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DELL\Desktop\UL - Doutorado\2 semestre\José Lima Santos\tpds final\"/>
    </mc:Choice>
  </mc:AlternateContent>
  <xr:revisionPtr revIDLastSave="0" documentId="8_{3724602A-F737-45EE-8BE7-2408B2517ADC}" xr6:coauthVersionLast="44" xr6:coauthVersionMax="44" xr10:uidLastSave="{00000000-0000-0000-0000-000000000000}"/>
  <bookViews>
    <workbookView xWindow="-120" yWindow="-120" windowWidth="20730" windowHeight="11160" firstSheet="6" activeTab="8" xr2:uid="{00000000-000D-0000-FFFF-FFFF00000000}"/>
  </bookViews>
  <sheets>
    <sheet name="DADOS" sheetId="1" r:id="rId1"/>
    <sheet name="OTE" sheetId="3" r:id="rId2"/>
    <sheet name="DADO_SPSS" sheetId="15" r:id="rId3"/>
    <sheet name="Matriz de Correlações" sheetId="16" r:id="rId4"/>
    <sheet name="Variância" sheetId="17" r:id="rId5"/>
    <sheet name="Matriz de Componente rotativa" sheetId="18" r:id="rId6"/>
    <sheet name="Pearson" sheetId="32" r:id="rId7"/>
    <sheet name="Dendrograma (9 clusters)" sheetId="26" r:id="rId8"/>
    <sheet name="Cluster 9" sheetId="25" r:id="rId9"/>
    <sheet name="QGis9" sheetId="27" r:id="rId10"/>
    <sheet name="Associação de Cluster" sheetId="28" r:id="rId11"/>
  </sheets>
  <definedNames>
    <definedName name="_xlnm._FilterDatabase" localSheetId="2" hidden="1">DADO_SPSS!$Y$1:$AB$1466</definedName>
    <definedName name="_xlnm._FilterDatabase" localSheetId="0" hidden="1">DADOS!$FD$4:$FG$1469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" roundtripDataSignature="AMtx7mjzFqytxfCBK+jgeeGo4UOpl3Xc8g=="/>
    </ext>
  </extLst>
</workbook>
</file>

<file path=xl/calcChain.xml><?xml version="1.0" encoding="utf-8"?>
<calcChain xmlns="http://schemas.openxmlformats.org/spreadsheetml/2006/main">
  <c r="R53" i="25" l="1"/>
  <c r="R54" i="25"/>
  <c r="R58" i="25"/>
  <c r="R57" i="25"/>
  <c r="R56" i="25"/>
  <c r="R61" i="25"/>
  <c r="R60" i="25"/>
  <c r="R59" i="25"/>
  <c r="R55" i="25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4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Y772" i="1"/>
  <c r="FY773" i="1"/>
  <c r="FY774" i="1"/>
  <c r="FY775" i="1"/>
  <c r="FY776" i="1"/>
  <c r="FY777" i="1"/>
  <c r="FY778" i="1"/>
  <c r="FY779" i="1"/>
  <c r="FY780" i="1"/>
  <c r="FY781" i="1"/>
  <c r="FY782" i="1"/>
  <c r="FY783" i="1"/>
  <c r="FY784" i="1"/>
  <c r="FY785" i="1"/>
  <c r="FY786" i="1"/>
  <c r="FY787" i="1"/>
  <c r="FY788" i="1"/>
  <c r="FY789" i="1"/>
  <c r="FY790" i="1"/>
  <c r="FY791" i="1"/>
  <c r="FY792" i="1"/>
  <c r="FY793" i="1"/>
  <c r="FY794" i="1"/>
  <c r="FY795" i="1"/>
  <c r="FY796" i="1"/>
  <c r="FY797" i="1"/>
  <c r="FY798" i="1"/>
  <c r="FY799" i="1"/>
  <c r="FY800" i="1"/>
  <c r="FY801" i="1"/>
  <c r="FY802" i="1"/>
  <c r="FY803" i="1"/>
  <c r="FY804" i="1"/>
  <c r="FY805" i="1"/>
  <c r="FY806" i="1"/>
  <c r="FY807" i="1"/>
  <c r="FY808" i="1"/>
  <c r="FY809" i="1"/>
  <c r="FY810" i="1"/>
  <c r="FY811" i="1"/>
  <c r="FY812" i="1"/>
  <c r="FY813" i="1"/>
  <c r="FY814" i="1"/>
  <c r="FY815" i="1"/>
  <c r="FY816" i="1"/>
  <c r="FY817" i="1"/>
  <c r="FY818" i="1"/>
  <c r="FY819" i="1"/>
  <c r="FY820" i="1"/>
  <c r="FY821" i="1"/>
  <c r="FY822" i="1"/>
  <c r="FY823" i="1"/>
  <c r="FY824" i="1"/>
  <c r="FY825" i="1"/>
  <c r="FY826" i="1"/>
  <c r="FY827" i="1"/>
  <c r="FY828" i="1"/>
  <c r="FY829" i="1"/>
  <c r="FY830" i="1"/>
  <c r="FY831" i="1"/>
  <c r="FY832" i="1"/>
  <c r="FY833" i="1"/>
  <c r="FY834" i="1"/>
  <c r="FY835" i="1"/>
  <c r="FY836" i="1"/>
  <c r="FY837" i="1"/>
  <c r="FY838" i="1"/>
  <c r="FY839" i="1"/>
  <c r="FY840" i="1"/>
  <c r="FY841" i="1"/>
  <c r="FY842" i="1"/>
  <c r="FY843" i="1"/>
  <c r="FY844" i="1"/>
  <c r="FY845" i="1"/>
  <c r="FY846" i="1"/>
  <c r="FY847" i="1"/>
  <c r="FY848" i="1"/>
  <c r="FY849" i="1"/>
  <c r="FY850" i="1"/>
  <c r="FY851" i="1"/>
  <c r="FY852" i="1"/>
  <c r="FY853" i="1"/>
  <c r="FY854" i="1"/>
  <c r="FY855" i="1"/>
  <c r="FY856" i="1"/>
  <c r="FY857" i="1"/>
  <c r="FY858" i="1"/>
  <c r="FY859" i="1"/>
  <c r="FY860" i="1"/>
  <c r="FY861" i="1"/>
  <c r="FY862" i="1"/>
  <c r="FY863" i="1"/>
  <c r="FY864" i="1"/>
  <c r="FY865" i="1"/>
  <c r="FY866" i="1"/>
  <c r="FY867" i="1"/>
  <c r="FY868" i="1"/>
  <c r="FY869" i="1"/>
  <c r="FY870" i="1"/>
  <c r="FY871" i="1"/>
  <c r="FY872" i="1"/>
  <c r="FY873" i="1"/>
  <c r="FY874" i="1"/>
  <c r="FY875" i="1"/>
  <c r="FY876" i="1"/>
  <c r="FY877" i="1"/>
  <c r="FY878" i="1"/>
  <c r="FY879" i="1"/>
  <c r="FY880" i="1"/>
  <c r="FY881" i="1"/>
  <c r="FY882" i="1"/>
  <c r="FY883" i="1"/>
  <c r="FY884" i="1"/>
  <c r="FY885" i="1"/>
  <c r="FY886" i="1"/>
  <c r="FY887" i="1"/>
  <c r="FY888" i="1"/>
  <c r="FY889" i="1"/>
  <c r="FY890" i="1"/>
  <c r="FY891" i="1"/>
  <c r="FY892" i="1"/>
  <c r="FY893" i="1"/>
  <c r="FY894" i="1"/>
  <c r="FY895" i="1"/>
  <c r="FY896" i="1"/>
  <c r="FY897" i="1"/>
  <c r="FY898" i="1"/>
  <c r="FY899" i="1"/>
  <c r="FY900" i="1"/>
  <c r="FY901" i="1"/>
  <c r="FY902" i="1"/>
  <c r="FY903" i="1"/>
  <c r="FY904" i="1"/>
  <c r="FY905" i="1"/>
  <c r="FY906" i="1"/>
  <c r="FY907" i="1"/>
  <c r="FY908" i="1"/>
  <c r="FY909" i="1"/>
  <c r="FY910" i="1"/>
  <c r="FY911" i="1"/>
  <c r="FY912" i="1"/>
  <c r="FY913" i="1"/>
  <c r="FY914" i="1"/>
  <c r="FY915" i="1"/>
  <c r="FY916" i="1"/>
  <c r="FY917" i="1"/>
  <c r="FY918" i="1"/>
  <c r="FY919" i="1"/>
  <c r="FY920" i="1"/>
  <c r="FY921" i="1"/>
  <c r="FY922" i="1"/>
  <c r="FY923" i="1"/>
  <c r="FY924" i="1"/>
  <c r="FY925" i="1"/>
  <c r="FY926" i="1"/>
  <c r="FY927" i="1"/>
  <c r="FY928" i="1"/>
  <c r="FY929" i="1"/>
  <c r="FY930" i="1"/>
  <c r="FY931" i="1"/>
  <c r="FY932" i="1"/>
  <c r="FY933" i="1"/>
  <c r="FY934" i="1"/>
  <c r="FY935" i="1"/>
  <c r="FY936" i="1"/>
  <c r="FY937" i="1"/>
  <c r="FY938" i="1"/>
  <c r="FY939" i="1"/>
  <c r="FY940" i="1"/>
  <c r="FY941" i="1"/>
  <c r="FY942" i="1"/>
  <c r="FY943" i="1"/>
  <c r="FY944" i="1"/>
  <c r="FY945" i="1"/>
  <c r="FY946" i="1"/>
  <c r="FY947" i="1"/>
  <c r="FY948" i="1"/>
  <c r="FY949" i="1"/>
  <c r="FY950" i="1"/>
  <c r="FY951" i="1"/>
  <c r="FY952" i="1"/>
  <c r="FY953" i="1"/>
  <c r="FY954" i="1"/>
  <c r="FY955" i="1"/>
  <c r="FY956" i="1"/>
  <c r="FY957" i="1"/>
  <c r="FY958" i="1"/>
  <c r="FY959" i="1"/>
  <c r="FY960" i="1"/>
  <c r="FY961" i="1"/>
  <c r="FY962" i="1"/>
  <c r="FY963" i="1"/>
  <c r="FY964" i="1"/>
  <c r="FY965" i="1"/>
  <c r="FY966" i="1"/>
  <c r="FY967" i="1"/>
  <c r="FY968" i="1"/>
  <c r="FY969" i="1"/>
  <c r="FY970" i="1"/>
  <c r="FY971" i="1"/>
  <c r="FY972" i="1"/>
  <c r="FY973" i="1"/>
  <c r="FY974" i="1"/>
  <c r="FY975" i="1"/>
  <c r="FY976" i="1"/>
  <c r="FY977" i="1"/>
  <c r="FY978" i="1"/>
  <c r="FY979" i="1"/>
  <c r="FY980" i="1"/>
  <c r="FY981" i="1"/>
  <c r="FY982" i="1"/>
  <c r="FY983" i="1"/>
  <c r="FY984" i="1"/>
  <c r="FY985" i="1"/>
  <c r="FY986" i="1"/>
  <c r="FY987" i="1"/>
  <c r="FY988" i="1"/>
  <c r="FY989" i="1"/>
  <c r="FY990" i="1"/>
  <c r="FY991" i="1"/>
  <c r="FY992" i="1"/>
  <c r="FY993" i="1"/>
  <c r="FY994" i="1"/>
  <c r="FY995" i="1"/>
  <c r="FY996" i="1"/>
  <c r="FY997" i="1"/>
  <c r="FY998" i="1"/>
  <c r="FY999" i="1"/>
  <c r="FY1000" i="1"/>
  <c r="FY1001" i="1"/>
  <c r="FY1002" i="1"/>
  <c r="FY1003" i="1"/>
  <c r="FY1004" i="1"/>
  <c r="FY1005" i="1"/>
  <c r="FY1006" i="1"/>
  <c r="FY1007" i="1"/>
  <c r="FY1008" i="1"/>
  <c r="FY1009" i="1"/>
  <c r="FY1010" i="1"/>
  <c r="FY1011" i="1"/>
  <c r="FY1012" i="1"/>
  <c r="FY1013" i="1"/>
  <c r="FY1014" i="1"/>
  <c r="FY1015" i="1"/>
  <c r="FY1016" i="1"/>
  <c r="FY1017" i="1"/>
  <c r="FY1018" i="1"/>
  <c r="FY1019" i="1"/>
  <c r="FY1020" i="1"/>
  <c r="FY1021" i="1"/>
  <c r="FY1022" i="1"/>
  <c r="FY1023" i="1"/>
  <c r="FY1024" i="1"/>
  <c r="FY1025" i="1"/>
  <c r="FY1026" i="1"/>
  <c r="FY1027" i="1"/>
  <c r="FY1028" i="1"/>
  <c r="FY1029" i="1"/>
  <c r="FY1030" i="1"/>
  <c r="FY1031" i="1"/>
  <c r="FY1032" i="1"/>
  <c r="FY1033" i="1"/>
  <c r="FY1034" i="1"/>
  <c r="FY1035" i="1"/>
  <c r="FY1036" i="1"/>
  <c r="FY1037" i="1"/>
  <c r="FY1038" i="1"/>
  <c r="FY1039" i="1"/>
  <c r="FY1040" i="1"/>
  <c r="FY1041" i="1"/>
  <c r="FY1042" i="1"/>
  <c r="FY1043" i="1"/>
  <c r="FY1044" i="1"/>
  <c r="FY1045" i="1"/>
  <c r="FY1046" i="1"/>
  <c r="FY1047" i="1"/>
  <c r="FY1048" i="1"/>
  <c r="FY1049" i="1"/>
  <c r="FY1050" i="1"/>
  <c r="FY1051" i="1"/>
  <c r="FY1052" i="1"/>
  <c r="FY1053" i="1"/>
  <c r="FY1054" i="1"/>
  <c r="FY1055" i="1"/>
  <c r="FY1056" i="1"/>
  <c r="FY1057" i="1"/>
  <c r="FY1058" i="1"/>
  <c r="FY1059" i="1"/>
  <c r="FY1060" i="1"/>
  <c r="FY1061" i="1"/>
  <c r="FY1062" i="1"/>
  <c r="FY1063" i="1"/>
  <c r="FY1064" i="1"/>
  <c r="FY1065" i="1"/>
  <c r="FY1066" i="1"/>
  <c r="FY1067" i="1"/>
  <c r="FY1068" i="1"/>
  <c r="FY1069" i="1"/>
  <c r="FY1070" i="1"/>
  <c r="FY1071" i="1"/>
  <c r="FY1072" i="1"/>
  <c r="FY1073" i="1"/>
  <c r="FY1074" i="1"/>
  <c r="FY1075" i="1"/>
  <c r="FY1076" i="1"/>
  <c r="FY1077" i="1"/>
  <c r="FY1078" i="1"/>
  <c r="FY1079" i="1"/>
  <c r="FY1080" i="1"/>
  <c r="FY1081" i="1"/>
  <c r="FY1082" i="1"/>
  <c r="FY1083" i="1"/>
  <c r="FY1084" i="1"/>
  <c r="FY1085" i="1"/>
  <c r="FY1086" i="1"/>
  <c r="FY1087" i="1"/>
  <c r="FY1088" i="1"/>
  <c r="FY1089" i="1"/>
  <c r="FY1090" i="1"/>
  <c r="FY1091" i="1"/>
  <c r="FY1092" i="1"/>
  <c r="FY1093" i="1"/>
  <c r="FY1094" i="1"/>
  <c r="FY1095" i="1"/>
  <c r="FY1096" i="1"/>
  <c r="FY1097" i="1"/>
  <c r="FY1098" i="1"/>
  <c r="FY1099" i="1"/>
  <c r="FY1100" i="1"/>
  <c r="FY1101" i="1"/>
  <c r="FY1102" i="1"/>
  <c r="FY1103" i="1"/>
  <c r="FY1104" i="1"/>
  <c r="FY1105" i="1"/>
  <c r="FY1106" i="1"/>
  <c r="FY1107" i="1"/>
  <c r="FY1108" i="1"/>
  <c r="FY1109" i="1"/>
  <c r="FY1110" i="1"/>
  <c r="FY1111" i="1"/>
  <c r="FY1112" i="1"/>
  <c r="FY1113" i="1"/>
  <c r="FY1114" i="1"/>
  <c r="FY1115" i="1"/>
  <c r="FY1116" i="1"/>
  <c r="FY1117" i="1"/>
  <c r="FY1118" i="1"/>
  <c r="FY1119" i="1"/>
  <c r="FY1120" i="1"/>
  <c r="FY1121" i="1"/>
  <c r="FY1122" i="1"/>
  <c r="FY1123" i="1"/>
  <c r="FY1124" i="1"/>
  <c r="FY1125" i="1"/>
  <c r="FY1126" i="1"/>
  <c r="FY1127" i="1"/>
  <c r="FY1128" i="1"/>
  <c r="FY1129" i="1"/>
  <c r="FY1130" i="1"/>
  <c r="FY1131" i="1"/>
  <c r="FY1132" i="1"/>
  <c r="FY1133" i="1"/>
  <c r="FY1134" i="1"/>
  <c r="FY1135" i="1"/>
  <c r="FY1136" i="1"/>
  <c r="FY1137" i="1"/>
  <c r="FY1138" i="1"/>
  <c r="FY1139" i="1"/>
  <c r="FY1140" i="1"/>
  <c r="FY1141" i="1"/>
  <c r="FY1142" i="1"/>
  <c r="FY1143" i="1"/>
  <c r="FY1144" i="1"/>
  <c r="FY1145" i="1"/>
  <c r="FY1146" i="1"/>
  <c r="FY1147" i="1"/>
  <c r="FY1148" i="1"/>
  <c r="FY1149" i="1"/>
  <c r="FY1150" i="1"/>
  <c r="FY1151" i="1"/>
  <c r="FY1152" i="1"/>
  <c r="FY1153" i="1"/>
  <c r="FY1154" i="1"/>
  <c r="FY1155" i="1"/>
  <c r="FY1156" i="1"/>
  <c r="FY1157" i="1"/>
  <c r="FY1158" i="1"/>
  <c r="FY1159" i="1"/>
  <c r="FY1160" i="1"/>
  <c r="FY1161" i="1"/>
  <c r="FY1162" i="1"/>
  <c r="FY1163" i="1"/>
  <c r="FY1164" i="1"/>
  <c r="FY1165" i="1"/>
  <c r="FY1166" i="1"/>
  <c r="FY1167" i="1"/>
  <c r="FY1168" i="1"/>
  <c r="FY1169" i="1"/>
  <c r="FY1170" i="1"/>
  <c r="FY1171" i="1"/>
  <c r="FY1172" i="1"/>
  <c r="FY1173" i="1"/>
  <c r="FY1174" i="1"/>
  <c r="FY1175" i="1"/>
  <c r="FY1176" i="1"/>
  <c r="FY1177" i="1"/>
  <c r="FY1178" i="1"/>
  <c r="FY1179" i="1"/>
  <c r="FY1180" i="1"/>
  <c r="FY1181" i="1"/>
  <c r="FY1182" i="1"/>
  <c r="FY1183" i="1"/>
  <c r="FY1184" i="1"/>
  <c r="FY1185" i="1"/>
  <c r="FY1186" i="1"/>
  <c r="FY1187" i="1"/>
  <c r="FY1188" i="1"/>
  <c r="FY1189" i="1"/>
  <c r="FY1190" i="1"/>
  <c r="FY1191" i="1"/>
  <c r="FY1192" i="1"/>
  <c r="FY1193" i="1"/>
  <c r="FY1194" i="1"/>
  <c r="FY1195" i="1"/>
  <c r="FY1196" i="1"/>
  <c r="FY1197" i="1"/>
  <c r="FY1198" i="1"/>
  <c r="FY1199" i="1"/>
  <c r="FY1200" i="1"/>
  <c r="FY1201" i="1"/>
  <c r="FY1202" i="1"/>
  <c r="FY1203" i="1"/>
  <c r="FY1204" i="1"/>
  <c r="FY1205" i="1"/>
  <c r="FY1206" i="1"/>
  <c r="FY1207" i="1"/>
  <c r="FY1208" i="1"/>
  <c r="FY1209" i="1"/>
  <c r="FY1210" i="1"/>
  <c r="FY1211" i="1"/>
  <c r="FY1212" i="1"/>
  <c r="FY1213" i="1"/>
  <c r="FY1214" i="1"/>
  <c r="FY1215" i="1"/>
  <c r="FY1216" i="1"/>
  <c r="FY1217" i="1"/>
  <c r="FY1218" i="1"/>
  <c r="FY1219" i="1"/>
  <c r="FY1220" i="1"/>
  <c r="FY1221" i="1"/>
  <c r="FY1222" i="1"/>
  <c r="FY1223" i="1"/>
  <c r="FY1224" i="1"/>
  <c r="FY1225" i="1"/>
  <c r="FY1226" i="1"/>
  <c r="FY1227" i="1"/>
  <c r="FY1228" i="1"/>
  <c r="FY1229" i="1"/>
  <c r="FY1230" i="1"/>
  <c r="FY1231" i="1"/>
  <c r="FY1232" i="1"/>
  <c r="FY1233" i="1"/>
  <c r="FY1234" i="1"/>
  <c r="FY1235" i="1"/>
  <c r="FY1236" i="1"/>
  <c r="FY1237" i="1"/>
  <c r="FY1238" i="1"/>
  <c r="FY1239" i="1"/>
  <c r="FY1240" i="1"/>
  <c r="FY1241" i="1"/>
  <c r="FY1242" i="1"/>
  <c r="FY1243" i="1"/>
  <c r="FY1244" i="1"/>
  <c r="FY1245" i="1"/>
  <c r="FY1246" i="1"/>
  <c r="FY1247" i="1"/>
  <c r="FY1248" i="1"/>
  <c r="FY1249" i="1"/>
  <c r="FY1250" i="1"/>
  <c r="FY1251" i="1"/>
  <c r="FY1252" i="1"/>
  <c r="FY1253" i="1"/>
  <c r="FY1254" i="1"/>
  <c r="FY1255" i="1"/>
  <c r="FY1256" i="1"/>
  <c r="FY1257" i="1"/>
  <c r="FY1258" i="1"/>
  <c r="FY1259" i="1"/>
  <c r="FY1260" i="1"/>
  <c r="FY1261" i="1"/>
  <c r="FY1262" i="1"/>
  <c r="FY1263" i="1"/>
  <c r="FY1264" i="1"/>
  <c r="FY1265" i="1"/>
  <c r="FY1266" i="1"/>
  <c r="FY1267" i="1"/>
  <c r="FY1268" i="1"/>
  <c r="FY1269" i="1"/>
  <c r="FY1270" i="1"/>
  <c r="FY1271" i="1"/>
  <c r="FY1272" i="1"/>
  <c r="FY1273" i="1"/>
  <c r="FY1274" i="1"/>
  <c r="FY1275" i="1"/>
  <c r="FY1276" i="1"/>
  <c r="FY1277" i="1"/>
  <c r="FY1278" i="1"/>
  <c r="FY1279" i="1"/>
  <c r="FY1280" i="1"/>
  <c r="FY1281" i="1"/>
  <c r="FY1282" i="1"/>
  <c r="FY1283" i="1"/>
  <c r="FY1284" i="1"/>
  <c r="FY1285" i="1"/>
  <c r="FY1286" i="1"/>
  <c r="FY1287" i="1"/>
  <c r="FY1288" i="1"/>
  <c r="FY1289" i="1"/>
  <c r="FY1290" i="1"/>
  <c r="FY1291" i="1"/>
  <c r="FY1292" i="1"/>
  <c r="FY1293" i="1"/>
  <c r="FY1294" i="1"/>
  <c r="FY1295" i="1"/>
  <c r="FY1296" i="1"/>
  <c r="FY1297" i="1"/>
  <c r="FY1298" i="1"/>
  <c r="FY1299" i="1"/>
  <c r="FY1300" i="1"/>
  <c r="FY1301" i="1"/>
  <c r="FY1302" i="1"/>
  <c r="FY1303" i="1"/>
  <c r="FY1304" i="1"/>
  <c r="FY1305" i="1"/>
  <c r="FY1306" i="1"/>
  <c r="FY1307" i="1"/>
  <c r="FY1308" i="1"/>
  <c r="FY1309" i="1"/>
  <c r="FY1310" i="1"/>
  <c r="FY1311" i="1"/>
  <c r="FY1312" i="1"/>
  <c r="FY1313" i="1"/>
  <c r="FY1314" i="1"/>
  <c r="FY1315" i="1"/>
  <c r="FY1316" i="1"/>
  <c r="FY1317" i="1"/>
  <c r="FY1318" i="1"/>
  <c r="FY1319" i="1"/>
  <c r="FY1320" i="1"/>
  <c r="FY1321" i="1"/>
  <c r="FY1322" i="1"/>
  <c r="FY1323" i="1"/>
  <c r="FY1324" i="1"/>
  <c r="FY1325" i="1"/>
  <c r="FY1326" i="1"/>
  <c r="FY1327" i="1"/>
  <c r="FY1328" i="1"/>
  <c r="FY1329" i="1"/>
  <c r="FY1330" i="1"/>
  <c r="FY1331" i="1"/>
  <c r="FY1332" i="1"/>
  <c r="FY1333" i="1"/>
  <c r="FY1334" i="1"/>
  <c r="FY1335" i="1"/>
  <c r="FY1336" i="1"/>
  <c r="FY1337" i="1"/>
  <c r="FY1338" i="1"/>
  <c r="FY1339" i="1"/>
  <c r="FY1340" i="1"/>
  <c r="FY1341" i="1"/>
  <c r="FY1342" i="1"/>
  <c r="FY1343" i="1"/>
  <c r="FY1344" i="1"/>
  <c r="FY1345" i="1"/>
  <c r="FY1346" i="1"/>
  <c r="FY1347" i="1"/>
  <c r="FY1348" i="1"/>
  <c r="FY1349" i="1"/>
  <c r="FY1350" i="1"/>
  <c r="FY1351" i="1"/>
  <c r="FY1352" i="1"/>
  <c r="FY1353" i="1"/>
  <c r="FY1354" i="1"/>
  <c r="FY1355" i="1"/>
  <c r="FY1356" i="1"/>
  <c r="FY1357" i="1"/>
  <c r="FY1358" i="1"/>
  <c r="FY1359" i="1"/>
  <c r="FY1360" i="1"/>
  <c r="FY1361" i="1"/>
  <c r="FY1362" i="1"/>
  <c r="FY1363" i="1"/>
  <c r="FY1364" i="1"/>
  <c r="FY1365" i="1"/>
  <c r="FY1366" i="1"/>
  <c r="FY1367" i="1"/>
  <c r="FY1368" i="1"/>
  <c r="FY1369" i="1"/>
  <c r="FY1370" i="1"/>
  <c r="FY1371" i="1"/>
  <c r="FY1372" i="1"/>
  <c r="FY1373" i="1"/>
  <c r="FY1374" i="1"/>
  <c r="FY1375" i="1"/>
  <c r="FY1376" i="1"/>
  <c r="FY1377" i="1"/>
  <c r="FY1378" i="1"/>
  <c r="FY1379" i="1"/>
  <c r="FY1380" i="1"/>
  <c r="FY1381" i="1"/>
  <c r="FY1382" i="1"/>
  <c r="FY1383" i="1"/>
  <c r="FY1384" i="1"/>
  <c r="FY1385" i="1"/>
  <c r="FY1386" i="1"/>
  <c r="FY1387" i="1"/>
  <c r="FY1388" i="1"/>
  <c r="FY1389" i="1"/>
  <c r="FY1390" i="1"/>
  <c r="FY1391" i="1"/>
  <c r="FY1392" i="1"/>
  <c r="FY1393" i="1"/>
  <c r="FY1394" i="1"/>
  <c r="FY1395" i="1"/>
  <c r="FY1396" i="1"/>
  <c r="FY1397" i="1"/>
  <c r="FY1398" i="1"/>
  <c r="FY1399" i="1"/>
  <c r="FY1400" i="1"/>
  <c r="FY1401" i="1"/>
  <c r="FY1402" i="1"/>
  <c r="FY1403" i="1"/>
  <c r="FY1404" i="1"/>
  <c r="FY1405" i="1"/>
  <c r="FY1406" i="1"/>
  <c r="FY1407" i="1"/>
  <c r="FY1408" i="1"/>
  <c r="FY1409" i="1"/>
  <c r="FY1410" i="1"/>
  <c r="FY1411" i="1"/>
  <c r="FY1412" i="1"/>
  <c r="FY1413" i="1"/>
  <c r="FY1414" i="1"/>
  <c r="FY1415" i="1"/>
  <c r="FY1416" i="1"/>
  <c r="FY1417" i="1"/>
  <c r="FY1418" i="1"/>
  <c r="FY1419" i="1"/>
  <c r="FY1420" i="1"/>
  <c r="FY1421" i="1"/>
  <c r="FY1422" i="1"/>
  <c r="FY1423" i="1"/>
  <c r="FY1424" i="1"/>
  <c r="FY1425" i="1"/>
  <c r="FY1426" i="1"/>
  <c r="FY1427" i="1"/>
  <c r="FY1428" i="1"/>
  <c r="FY1429" i="1"/>
  <c r="FY1430" i="1"/>
  <c r="FY1431" i="1"/>
  <c r="FY1432" i="1"/>
  <c r="FY1433" i="1"/>
  <c r="FY1434" i="1"/>
  <c r="FY1435" i="1"/>
  <c r="FY1436" i="1"/>
  <c r="FY1437" i="1"/>
  <c r="FY1438" i="1"/>
  <c r="FY1439" i="1"/>
  <c r="FY1440" i="1"/>
  <c r="FY1441" i="1"/>
  <c r="FY1442" i="1"/>
  <c r="FY1443" i="1"/>
  <c r="FY1444" i="1"/>
  <c r="FY1445" i="1"/>
  <c r="FY1446" i="1"/>
  <c r="FY1447" i="1"/>
  <c r="FY1448" i="1"/>
  <c r="FY1449" i="1"/>
  <c r="FY1450" i="1"/>
  <c r="FY1451" i="1"/>
  <c r="FY1452" i="1"/>
  <c r="FY1453" i="1"/>
  <c r="FY1454" i="1"/>
  <c r="FY1455" i="1"/>
  <c r="FY1456" i="1"/>
  <c r="FY1457" i="1"/>
  <c r="FY1458" i="1"/>
  <c r="FY1459" i="1"/>
  <c r="FY1460" i="1"/>
  <c r="FY1461" i="1"/>
  <c r="FY1462" i="1"/>
  <c r="FY1463" i="1"/>
  <c r="FY1464" i="1"/>
  <c r="FY1465" i="1"/>
  <c r="FY1466" i="1"/>
  <c r="FY1467" i="1"/>
  <c r="FY1468" i="1"/>
  <c r="FY1469" i="1"/>
  <c r="FY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X751" i="1"/>
  <c r="FX752" i="1"/>
  <c r="FX753" i="1"/>
  <c r="FX754" i="1"/>
  <c r="FX755" i="1"/>
  <c r="FX756" i="1"/>
  <c r="FX757" i="1"/>
  <c r="FX758" i="1"/>
  <c r="FX759" i="1"/>
  <c r="FX760" i="1"/>
  <c r="FX761" i="1"/>
  <c r="FX762" i="1"/>
  <c r="FX763" i="1"/>
  <c r="FX764" i="1"/>
  <c r="FX765" i="1"/>
  <c r="FX766" i="1"/>
  <c r="FX767" i="1"/>
  <c r="FX768" i="1"/>
  <c r="FX769" i="1"/>
  <c r="FX770" i="1"/>
  <c r="FX771" i="1"/>
  <c r="FX772" i="1"/>
  <c r="FX773" i="1"/>
  <c r="FX774" i="1"/>
  <c r="FX775" i="1"/>
  <c r="FX776" i="1"/>
  <c r="FX777" i="1"/>
  <c r="FX778" i="1"/>
  <c r="FX779" i="1"/>
  <c r="FX780" i="1"/>
  <c r="FX781" i="1"/>
  <c r="FX782" i="1"/>
  <c r="FX783" i="1"/>
  <c r="FX784" i="1"/>
  <c r="FX785" i="1"/>
  <c r="FX786" i="1"/>
  <c r="FX787" i="1"/>
  <c r="FX788" i="1"/>
  <c r="FX789" i="1"/>
  <c r="FX790" i="1"/>
  <c r="FX791" i="1"/>
  <c r="FX792" i="1"/>
  <c r="FX793" i="1"/>
  <c r="FX794" i="1"/>
  <c r="FX795" i="1"/>
  <c r="FX796" i="1"/>
  <c r="FX797" i="1"/>
  <c r="FX798" i="1"/>
  <c r="FX799" i="1"/>
  <c r="FX800" i="1"/>
  <c r="FX801" i="1"/>
  <c r="FX802" i="1"/>
  <c r="FX803" i="1"/>
  <c r="FX804" i="1"/>
  <c r="FX805" i="1"/>
  <c r="FX806" i="1"/>
  <c r="FX807" i="1"/>
  <c r="FX808" i="1"/>
  <c r="FX809" i="1"/>
  <c r="FX810" i="1"/>
  <c r="FX811" i="1"/>
  <c r="FX812" i="1"/>
  <c r="FX813" i="1"/>
  <c r="FX814" i="1"/>
  <c r="FX815" i="1"/>
  <c r="FX816" i="1"/>
  <c r="FX817" i="1"/>
  <c r="FX818" i="1"/>
  <c r="FX819" i="1"/>
  <c r="FX820" i="1"/>
  <c r="FX821" i="1"/>
  <c r="FX822" i="1"/>
  <c r="FX823" i="1"/>
  <c r="FX824" i="1"/>
  <c r="FX825" i="1"/>
  <c r="FX826" i="1"/>
  <c r="FX827" i="1"/>
  <c r="FX828" i="1"/>
  <c r="FX829" i="1"/>
  <c r="FX830" i="1"/>
  <c r="FX831" i="1"/>
  <c r="FX832" i="1"/>
  <c r="FX833" i="1"/>
  <c r="FX834" i="1"/>
  <c r="FX835" i="1"/>
  <c r="FX836" i="1"/>
  <c r="FX837" i="1"/>
  <c r="FX838" i="1"/>
  <c r="FX839" i="1"/>
  <c r="FX840" i="1"/>
  <c r="FX841" i="1"/>
  <c r="FX842" i="1"/>
  <c r="FX843" i="1"/>
  <c r="FX844" i="1"/>
  <c r="FX845" i="1"/>
  <c r="FX846" i="1"/>
  <c r="FX847" i="1"/>
  <c r="FX848" i="1"/>
  <c r="FX849" i="1"/>
  <c r="FX850" i="1"/>
  <c r="FX851" i="1"/>
  <c r="FX852" i="1"/>
  <c r="FX853" i="1"/>
  <c r="FX854" i="1"/>
  <c r="FX855" i="1"/>
  <c r="FX856" i="1"/>
  <c r="FX857" i="1"/>
  <c r="FX858" i="1"/>
  <c r="FX859" i="1"/>
  <c r="FX860" i="1"/>
  <c r="FX861" i="1"/>
  <c r="FX862" i="1"/>
  <c r="FX863" i="1"/>
  <c r="FX864" i="1"/>
  <c r="FX865" i="1"/>
  <c r="FX866" i="1"/>
  <c r="FX867" i="1"/>
  <c r="FX868" i="1"/>
  <c r="FX869" i="1"/>
  <c r="FX870" i="1"/>
  <c r="FX871" i="1"/>
  <c r="FX872" i="1"/>
  <c r="FX873" i="1"/>
  <c r="FX874" i="1"/>
  <c r="FX875" i="1"/>
  <c r="FX876" i="1"/>
  <c r="FX877" i="1"/>
  <c r="FX878" i="1"/>
  <c r="FX879" i="1"/>
  <c r="FX880" i="1"/>
  <c r="FX881" i="1"/>
  <c r="FX882" i="1"/>
  <c r="FX883" i="1"/>
  <c r="FX884" i="1"/>
  <c r="FX885" i="1"/>
  <c r="FX886" i="1"/>
  <c r="FX887" i="1"/>
  <c r="FX888" i="1"/>
  <c r="FX889" i="1"/>
  <c r="FX890" i="1"/>
  <c r="FX891" i="1"/>
  <c r="FX892" i="1"/>
  <c r="FX893" i="1"/>
  <c r="FX894" i="1"/>
  <c r="FX895" i="1"/>
  <c r="FX896" i="1"/>
  <c r="FX897" i="1"/>
  <c r="FX898" i="1"/>
  <c r="FX899" i="1"/>
  <c r="FX900" i="1"/>
  <c r="FX901" i="1"/>
  <c r="FX902" i="1"/>
  <c r="FX903" i="1"/>
  <c r="FX904" i="1"/>
  <c r="FX905" i="1"/>
  <c r="FX906" i="1"/>
  <c r="FX907" i="1"/>
  <c r="FX908" i="1"/>
  <c r="FX909" i="1"/>
  <c r="FX910" i="1"/>
  <c r="FX911" i="1"/>
  <c r="FX912" i="1"/>
  <c r="FX913" i="1"/>
  <c r="FX914" i="1"/>
  <c r="FX915" i="1"/>
  <c r="FX916" i="1"/>
  <c r="FX917" i="1"/>
  <c r="FX918" i="1"/>
  <c r="FX919" i="1"/>
  <c r="FX920" i="1"/>
  <c r="FX921" i="1"/>
  <c r="FX922" i="1"/>
  <c r="FX923" i="1"/>
  <c r="FX924" i="1"/>
  <c r="FX925" i="1"/>
  <c r="FX926" i="1"/>
  <c r="FX927" i="1"/>
  <c r="FX928" i="1"/>
  <c r="FX929" i="1"/>
  <c r="FX930" i="1"/>
  <c r="FX931" i="1"/>
  <c r="FX932" i="1"/>
  <c r="FX933" i="1"/>
  <c r="FX934" i="1"/>
  <c r="FX935" i="1"/>
  <c r="FX936" i="1"/>
  <c r="FX937" i="1"/>
  <c r="FX938" i="1"/>
  <c r="FX939" i="1"/>
  <c r="FX940" i="1"/>
  <c r="FX941" i="1"/>
  <c r="FX942" i="1"/>
  <c r="FX943" i="1"/>
  <c r="FX944" i="1"/>
  <c r="FX945" i="1"/>
  <c r="FX946" i="1"/>
  <c r="FX947" i="1"/>
  <c r="FX948" i="1"/>
  <c r="FX949" i="1"/>
  <c r="FX950" i="1"/>
  <c r="FX951" i="1"/>
  <c r="FX952" i="1"/>
  <c r="FX953" i="1"/>
  <c r="FX954" i="1"/>
  <c r="FX955" i="1"/>
  <c r="FX956" i="1"/>
  <c r="FX957" i="1"/>
  <c r="FX958" i="1"/>
  <c r="FX959" i="1"/>
  <c r="FX960" i="1"/>
  <c r="FX961" i="1"/>
  <c r="FX962" i="1"/>
  <c r="FX963" i="1"/>
  <c r="FX964" i="1"/>
  <c r="FX965" i="1"/>
  <c r="FX966" i="1"/>
  <c r="FX967" i="1"/>
  <c r="FX968" i="1"/>
  <c r="FX969" i="1"/>
  <c r="FX970" i="1"/>
  <c r="FX971" i="1"/>
  <c r="FX972" i="1"/>
  <c r="FX973" i="1"/>
  <c r="FX974" i="1"/>
  <c r="FX975" i="1"/>
  <c r="FX976" i="1"/>
  <c r="FX977" i="1"/>
  <c r="FX978" i="1"/>
  <c r="FX979" i="1"/>
  <c r="FX980" i="1"/>
  <c r="FX981" i="1"/>
  <c r="FX982" i="1"/>
  <c r="FX983" i="1"/>
  <c r="FX984" i="1"/>
  <c r="FX985" i="1"/>
  <c r="FX986" i="1"/>
  <c r="FX987" i="1"/>
  <c r="FX988" i="1"/>
  <c r="FX989" i="1"/>
  <c r="FX990" i="1"/>
  <c r="FX991" i="1"/>
  <c r="FX992" i="1"/>
  <c r="FX993" i="1"/>
  <c r="FX994" i="1"/>
  <c r="FX995" i="1"/>
  <c r="FX996" i="1"/>
  <c r="FX997" i="1"/>
  <c r="FX998" i="1"/>
  <c r="FX999" i="1"/>
  <c r="FX1000" i="1"/>
  <c r="FX1001" i="1"/>
  <c r="FX1002" i="1"/>
  <c r="FX1003" i="1"/>
  <c r="FX1004" i="1"/>
  <c r="FX1005" i="1"/>
  <c r="FX1006" i="1"/>
  <c r="FX1007" i="1"/>
  <c r="FX1008" i="1"/>
  <c r="FX1009" i="1"/>
  <c r="FX1010" i="1"/>
  <c r="FX1011" i="1"/>
  <c r="FX1012" i="1"/>
  <c r="FX1013" i="1"/>
  <c r="FX1014" i="1"/>
  <c r="FX1015" i="1"/>
  <c r="FX1016" i="1"/>
  <c r="FX1017" i="1"/>
  <c r="FX1018" i="1"/>
  <c r="FX1019" i="1"/>
  <c r="FX1020" i="1"/>
  <c r="FX1021" i="1"/>
  <c r="FX1022" i="1"/>
  <c r="FX1023" i="1"/>
  <c r="FX1024" i="1"/>
  <c r="FX1025" i="1"/>
  <c r="FX1026" i="1"/>
  <c r="FX1027" i="1"/>
  <c r="FX1028" i="1"/>
  <c r="FX1029" i="1"/>
  <c r="FX1030" i="1"/>
  <c r="FX1031" i="1"/>
  <c r="FX1032" i="1"/>
  <c r="FX1033" i="1"/>
  <c r="FX1034" i="1"/>
  <c r="FX1035" i="1"/>
  <c r="FX1036" i="1"/>
  <c r="FX1037" i="1"/>
  <c r="FX1038" i="1"/>
  <c r="FX1039" i="1"/>
  <c r="FX1040" i="1"/>
  <c r="FX1041" i="1"/>
  <c r="FX1042" i="1"/>
  <c r="FX1043" i="1"/>
  <c r="FX1044" i="1"/>
  <c r="FX1045" i="1"/>
  <c r="FX1046" i="1"/>
  <c r="FX1047" i="1"/>
  <c r="FX1048" i="1"/>
  <c r="FX1049" i="1"/>
  <c r="FX1050" i="1"/>
  <c r="FX1051" i="1"/>
  <c r="FX1052" i="1"/>
  <c r="FX1053" i="1"/>
  <c r="FX1054" i="1"/>
  <c r="FX1055" i="1"/>
  <c r="FX1056" i="1"/>
  <c r="FX1057" i="1"/>
  <c r="FX1058" i="1"/>
  <c r="FX1059" i="1"/>
  <c r="FX1060" i="1"/>
  <c r="FX1061" i="1"/>
  <c r="FX1062" i="1"/>
  <c r="FX1063" i="1"/>
  <c r="FX1064" i="1"/>
  <c r="FX1065" i="1"/>
  <c r="FX1066" i="1"/>
  <c r="FX1067" i="1"/>
  <c r="FX1068" i="1"/>
  <c r="FX1069" i="1"/>
  <c r="FX1070" i="1"/>
  <c r="FX1071" i="1"/>
  <c r="FX1072" i="1"/>
  <c r="FX1073" i="1"/>
  <c r="FX1074" i="1"/>
  <c r="FX1075" i="1"/>
  <c r="FX1076" i="1"/>
  <c r="FX1077" i="1"/>
  <c r="FX1078" i="1"/>
  <c r="FX1079" i="1"/>
  <c r="FX1080" i="1"/>
  <c r="FX1081" i="1"/>
  <c r="FX1082" i="1"/>
  <c r="FX1083" i="1"/>
  <c r="FX1084" i="1"/>
  <c r="FX1085" i="1"/>
  <c r="FX1086" i="1"/>
  <c r="FX1087" i="1"/>
  <c r="FX1088" i="1"/>
  <c r="FX1089" i="1"/>
  <c r="FX1090" i="1"/>
  <c r="FX1091" i="1"/>
  <c r="FX1092" i="1"/>
  <c r="FX1093" i="1"/>
  <c r="FX1094" i="1"/>
  <c r="FX1095" i="1"/>
  <c r="FX1096" i="1"/>
  <c r="FX1097" i="1"/>
  <c r="FX1098" i="1"/>
  <c r="FX1099" i="1"/>
  <c r="FX1100" i="1"/>
  <c r="FX1101" i="1"/>
  <c r="FX1102" i="1"/>
  <c r="FX1103" i="1"/>
  <c r="FX1104" i="1"/>
  <c r="FX1105" i="1"/>
  <c r="FX1106" i="1"/>
  <c r="FX1107" i="1"/>
  <c r="FX1108" i="1"/>
  <c r="FX1109" i="1"/>
  <c r="FX1110" i="1"/>
  <c r="FX1111" i="1"/>
  <c r="FX1112" i="1"/>
  <c r="FX1113" i="1"/>
  <c r="FX1114" i="1"/>
  <c r="FX1115" i="1"/>
  <c r="FX1116" i="1"/>
  <c r="FX1117" i="1"/>
  <c r="FX1118" i="1"/>
  <c r="FX1119" i="1"/>
  <c r="FX1120" i="1"/>
  <c r="FX1121" i="1"/>
  <c r="FX1122" i="1"/>
  <c r="FX1123" i="1"/>
  <c r="FX1124" i="1"/>
  <c r="FX1125" i="1"/>
  <c r="FX1126" i="1"/>
  <c r="FX1127" i="1"/>
  <c r="FX1128" i="1"/>
  <c r="FX1129" i="1"/>
  <c r="FX1130" i="1"/>
  <c r="FX1131" i="1"/>
  <c r="FX1132" i="1"/>
  <c r="FX1133" i="1"/>
  <c r="FX1134" i="1"/>
  <c r="FX1135" i="1"/>
  <c r="FX1136" i="1"/>
  <c r="FX1137" i="1"/>
  <c r="FX1138" i="1"/>
  <c r="FX1139" i="1"/>
  <c r="FX1140" i="1"/>
  <c r="FX1141" i="1"/>
  <c r="FX1142" i="1"/>
  <c r="FX1143" i="1"/>
  <c r="FX1144" i="1"/>
  <c r="FX1145" i="1"/>
  <c r="FX1146" i="1"/>
  <c r="FX1147" i="1"/>
  <c r="FX1148" i="1"/>
  <c r="FX1149" i="1"/>
  <c r="FX1150" i="1"/>
  <c r="FX1151" i="1"/>
  <c r="FX1152" i="1"/>
  <c r="FX1153" i="1"/>
  <c r="FX1154" i="1"/>
  <c r="FX1155" i="1"/>
  <c r="FX1156" i="1"/>
  <c r="FX1157" i="1"/>
  <c r="FX1158" i="1"/>
  <c r="FX1159" i="1"/>
  <c r="FX1160" i="1"/>
  <c r="FX1161" i="1"/>
  <c r="FX1162" i="1"/>
  <c r="FX1163" i="1"/>
  <c r="FX1164" i="1"/>
  <c r="FX1165" i="1"/>
  <c r="FX1166" i="1"/>
  <c r="FX1167" i="1"/>
  <c r="FX1168" i="1"/>
  <c r="FX1169" i="1"/>
  <c r="FX1170" i="1"/>
  <c r="FX1171" i="1"/>
  <c r="FX1172" i="1"/>
  <c r="FX1173" i="1"/>
  <c r="FX1174" i="1"/>
  <c r="FX1175" i="1"/>
  <c r="FX1176" i="1"/>
  <c r="FX1177" i="1"/>
  <c r="FX1178" i="1"/>
  <c r="FX1179" i="1"/>
  <c r="FX1180" i="1"/>
  <c r="FX1181" i="1"/>
  <c r="FX1182" i="1"/>
  <c r="FX1183" i="1"/>
  <c r="FX1184" i="1"/>
  <c r="FX1185" i="1"/>
  <c r="FX1186" i="1"/>
  <c r="FX1187" i="1"/>
  <c r="FX1188" i="1"/>
  <c r="FX1189" i="1"/>
  <c r="FX1190" i="1"/>
  <c r="FX1191" i="1"/>
  <c r="FX1192" i="1"/>
  <c r="FX1193" i="1"/>
  <c r="FX1194" i="1"/>
  <c r="FX1195" i="1"/>
  <c r="FX1196" i="1"/>
  <c r="FX1197" i="1"/>
  <c r="FX1198" i="1"/>
  <c r="FX1199" i="1"/>
  <c r="FX1200" i="1"/>
  <c r="FX1201" i="1"/>
  <c r="FX1202" i="1"/>
  <c r="FX1203" i="1"/>
  <c r="FX1204" i="1"/>
  <c r="FX1205" i="1"/>
  <c r="FX1206" i="1"/>
  <c r="FX1207" i="1"/>
  <c r="FX1208" i="1"/>
  <c r="FX1209" i="1"/>
  <c r="FX1210" i="1"/>
  <c r="FX1211" i="1"/>
  <c r="FX1212" i="1"/>
  <c r="FX1213" i="1"/>
  <c r="FX1214" i="1"/>
  <c r="FX1215" i="1"/>
  <c r="FX1216" i="1"/>
  <c r="FX1217" i="1"/>
  <c r="FX1218" i="1"/>
  <c r="FX1219" i="1"/>
  <c r="FX1220" i="1"/>
  <c r="FX1221" i="1"/>
  <c r="FX1222" i="1"/>
  <c r="FX1223" i="1"/>
  <c r="FX1224" i="1"/>
  <c r="FX1225" i="1"/>
  <c r="FX1226" i="1"/>
  <c r="FX1227" i="1"/>
  <c r="FX1228" i="1"/>
  <c r="FX1229" i="1"/>
  <c r="FX1230" i="1"/>
  <c r="FX1231" i="1"/>
  <c r="FX1232" i="1"/>
  <c r="FX1233" i="1"/>
  <c r="FX1234" i="1"/>
  <c r="FX1235" i="1"/>
  <c r="FX1236" i="1"/>
  <c r="FX1237" i="1"/>
  <c r="FX1238" i="1"/>
  <c r="FX1239" i="1"/>
  <c r="FX1240" i="1"/>
  <c r="FX1241" i="1"/>
  <c r="FX1242" i="1"/>
  <c r="FX1243" i="1"/>
  <c r="FX1244" i="1"/>
  <c r="FX1245" i="1"/>
  <c r="FX1246" i="1"/>
  <c r="FX1247" i="1"/>
  <c r="FX1248" i="1"/>
  <c r="FX1249" i="1"/>
  <c r="FX1250" i="1"/>
  <c r="FX1251" i="1"/>
  <c r="FX1252" i="1"/>
  <c r="FX1253" i="1"/>
  <c r="FX1254" i="1"/>
  <c r="FX1255" i="1"/>
  <c r="FX1256" i="1"/>
  <c r="FX1257" i="1"/>
  <c r="FX1258" i="1"/>
  <c r="FX1259" i="1"/>
  <c r="FX1260" i="1"/>
  <c r="FX1261" i="1"/>
  <c r="FX1262" i="1"/>
  <c r="FX1263" i="1"/>
  <c r="FX1264" i="1"/>
  <c r="FX1265" i="1"/>
  <c r="FX1266" i="1"/>
  <c r="FX1267" i="1"/>
  <c r="FX1268" i="1"/>
  <c r="FX1269" i="1"/>
  <c r="FX1270" i="1"/>
  <c r="FX1271" i="1"/>
  <c r="FX1272" i="1"/>
  <c r="FX1273" i="1"/>
  <c r="FX1274" i="1"/>
  <c r="FX1275" i="1"/>
  <c r="FX1276" i="1"/>
  <c r="FX1277" i="1"/>
  <c r="FX1278" i="1"/>
  <c r="FX1279" i="1"/>
  <c r="FX1280" i="1"/>
  <c r="FX1281" i="1"/>
  <c r="FX1282" i="1"/>
  <c r="FX1283" i="1"/>
  <c r="FX1284" i="1"/>
  <c r="FX1285" i="1"/>
  <c r="FX1286" i="1"/>
  <c r="FX1287" i="1"/>
  <c r="FX1288" i="1"/>
  <c r="FX1289" i="1"/>
  <c r="FX1290" i="1"/>
  <c r="FX1291" i="1"/>
  <c r="FX1292" i="1"/>
  <c r="FX1293" i="1"/>
  <c r="FX1294" i="1"/>
  <c r="FX1295" i="1"/>
  <c r="FX1296" i="1"/>
  <c r="FX1297" i="1"/>
  <c r="FX1298" i="1"/>
  <c r="FX1299" i="1"/>
  <c r="FX1300" i="1"/>
  <c r="FX1301" i="1"/>
  <c r="FX1302" i="1"/>
  <c r="FX1303" i="1"/>
  <c r="FX1304" i="1"/>
  <c r="FX1305" i="1"/>
  <c r="FX1306" i="1"/>
  <c r="FX1307" i="1"/>
  <c r="FX1308" i="1"/>
  <c r="FX1309" i="1"/>
  <c r="FX1310" i="1"/>
  <c r="FX1311" i="1"/>
  <c r="FX1312" i="1"/>
  <c r="FX1313" i="1"/>
  <c r="FX1314" i="1"/>
  <c r="FX1315" i="1"/>
  <c r="FX1316" i="1"/>
  <c r="FX1317" i="1"/>
  <c r="FX1318" i="1"/>
  <c r="FX1319" i="1"/>
  <c r="FX1320" i="1"/>
  <c r="FX1321" i="1"/>
  <c r="FX1322" i="1"/>
  <c r="FX1323" i="1"/>
  <c r="FX1324" i="1"/>
  <c r="FX1325" i="1"/>
  <c r="FX1326" i="1"/>
  <c r="FX1327" i="1"/>
  <c r="FX1328" i="1"/>
  <c r="FX1329" i="1"/>
  <c r="FX1330" i="1"/>
  <c r="FX1331" i="1"/>
  <c r="FX1332" i="1"/>
  <c r="FX1333" i="1"/>
  <c r="FX1334" i="1"/>
  <c r="FX1335" i="1"/>
  <c r="FX1336" i="1"/>
  <c r="FX1337" i="1"/>
  <c r="FX1338" i="1"/>
  <c r="FX1339" i="1"/>
  <c r="FX1340" i="1"/>
  <c r="FX1341" i="1"/>
  <c r="FX1342" i="1"/>
  <c r="FX1343" i="1"/>
  <c r="FX1344" i="1"/>
  <c r="FX1345" i="1"/>
  <c r="FX1346" i="1"/>
  <c r="FX1347" i="1"/>
  <c r="FX1348" i="1"/>
  <c r="FX1349" i="1"/>
  <c r="FX1350" i="1"/>
  <c r="FX1351" i="1"/>
  <c r="FX1352" i="1"/>
  <c r="FX1353" i="1"/>
  <c r="FX1354" i="1"/>
  <c r="FX1355" i="1"/>
  <c r="FX1356" i="1"/>
  <c r="FX1357" i="1"/>
  <c r="FX1358" i="1"/>
  <c r="FX1359" i="1"/>
  <c r="FX1360" i="1"/>
  <c r="FX1361" i="1"/>
  <c r="FX1362" i="1"/>
  <c r="FX1363" i="1"/>
  <c r="FX1364" i="1"/>
  <c r="FX1365" i="1"/>
  <c r="FX1366" i="1"/>
  <c r="FX1367" i="1"/>
  <c r="FX1368" i="1"/>
  <c r="FX1369" i="1"/>
  <c r="FX1370" i="1"/>
  <c r="FX1371" i="1"/>
  <c r="FX1372" i="1"/>
  <c r="FX1373" i="1"/>
  <c r="FX1374" i="1"/>
  <c r="FX1375" i="1"/>
  <c r="FX1376" i="1"/>
  <c r="FX1377" i="1"/>
  <c r="FX1378" i="1"/>
  <c r="FX1379" i="1"/>
  <c r="FX1380" i="1"/>
  <c r="FX1381" i="1"/>
  <c r="FX1382" i="1"/>
  <c r="FX1383" i="1"/>
  <c r="FX1384" i="1"/>
  <c r="FX1385" i="1"/>
  <c r="FX1386" i="1"/>
  <c r="FX1387" i="1"/>
  <c r="FX1388" i="1"/>
  <c r="FX1389" i="1"/>
  <c r="FX1390" i="1"/>
  <c r="FX1391" i="1"/>
  <c r="FX1392" i="1"/>
  <c r="FX1393" i="1"/>
  <c r="FX1394" i="1"/>
  <c r="FX1395" i="1"/>
  <c r="FX1396" i="1"/>
  <c r="FX1397" i="1"/>
  <c r="FX1398" i="1"/>
  <c r="FX1399" i="1"/>
  <c r="FX1400" i="1"/>
  <c r="FX1401" i="1"/>
  <c r="FX1402" i="1"/>
  <c r="FX1403" i="1"/>
  <c r="FX1404" i="1"/>
  <c r="FX1405" i="1"/>
  <c r="FX1406" i="1"/>
  <c r="FX1407" i="1"/>
  <c r="FX1408" i="1"/>
  <c r="FX1409" i="1"/>
  <c r="FX1410" i="1"/>
  <c r="FX1411" i="1"/>
  <c r="FX1412" i="1"/>
  <c r="FX1413" i="1"/>
  <c r="FX1414" i="1"/>
  <c r="FX1415" i="1"/>
  <c r="FX1416" i="1"/>
  <c r="FX1417" i="1"/>
  <c r="FX1418" i="1"/>
  <c r="FX1419" i="1"/>
  <c r="FX1420" i="1"/>
  <c r="FX1421" i="1"/>
  <c r="FX1422" i="1"/>
  <c r="FX1423" i="1"/>
  <c r="FX1424" i="1"/>
  <c r="FX1425" i="1"/>
  <c r="FX1426" i="1"/>
  <c r="FX1427" i="1"/>
  <c r="FX1428" i="1"/>
  <c r="FX1429" i="1"/>
  <c r="FX1430" i="1"/>
  <c r="FX1431" i="1"/>
  <c r="FX1432" i="1"/>
  <c r="FX1433" i="1"/>
  <c r="FX1434" i="1"/>
  <c r="FX1435" i="1"/>
  <c r="FX1436" i="1"/>
  <c r="FX1437" i="1"/>
  <c r="FX1438" i="1"/>
  <c r="FX1439" i="1"/>
  <c r="FX1440" i="1"/>
  <c r="FX1441" i="1"/>
  <c r="FX1442" i="1"/>
  <c r="FX1443" i="1"/>
  <c r="FX1444" i="1"/>
  <c r="FX1445" i="1"/>
  <c r="FX1446" i="1"/>
  <c r="FX1447" i="1"/>
  <c r="FX1448" i="1"/>
  <c r="FX1449" i="1"/>
  <c r="FX1450" i="1"/>
  <c r="FX1451" i="1"/>
  <c r="FX1452" i="1"/>
  <c r="FX1453" i="1"/>
  <c r="FX1454" i="1"/>
  <c r="FX1455" i="1"/>
  <c r="FX1456" i="1"/>
  <c r="FX1457" i="1"/>
  <c r="FX1458" i="1"/>
  <c r="FX1459" i="1"/>
  <c r="FX1460" i="1"/>
  <c r="FX1461" i="1"/>
  <c r="FX1462" i="1"/>
  <c r="FX1463" i="1"/>
  <c r="FX1464" i="1"/>
  <c r="FX1465" i="1"/>
  <c r="FX1466" i="1"/>
  <c r="FX1467" i="1"/>
  <c r="FX1468" i="1"/>
  <c r="FX1469" i="1"/>
  <c r="FX5" i="1"/>
  <c r="EQ5" i="1" l="1"/>
  <c r="EN6" i="1" l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EN772" i="1"/>
  <c r="EN773" i="1"/>
  <c r="EN774" i="1"/>
  <c r="EN775" i="1"/>
  <c r="EN776" i="1"/>
  <c r="EN777" i="1"/>
  <c r="EN778" i="1"/>
  <c r="EN779" i="1"/>
  <c r="EN780" i="1"/>
  <c r="EN781" i="1"/>
  <c r="EN782" i="1"/>
  <c r="EN783" i="1"/>
  <c r="EN784" i="1"/>
  <c r="EN785" i="1"/>
  <c r="EN786" i="1"/>
  <c r="EN787" i="1"/>
  <c r="EN788" i="1"/>
  <c r="EN789" i="1"/>
  <c r="EN790" i="1"/>
  <c r="EN791" i="1"/>
  <c r="EN792" i="1"/>
  <c r="EN793" i="1"/>
  <c r="EN794" i="1"/>
  <c r="EN795" i="1"/>
  <c r="EN796" i="1"/>
  <c r="EN797" i="1"/>
  <c r="EN798" i="1"/>
  <c r="EN799" i="1"/>
  <c r="EN800" i="1"/>
  <c r="EN801" i="1"/>
  <c r="EN802" i="1"/>
  <c r="EN803" i="1"/>
  <c r="EN804" i="1"/>
  <c r="EN805" i="1"/>
  <c r="EN806" i="1"/>
  <c r="EN807" i="1"/>
  <c r="EN808" i="1"/>
  <c r="EN809" i="1"/>
  <c r="EN810" i="1"/>
  <c r="EN811" i="1"/>
  <c r="EN812" i="1"/>
  <c r="EN813" i="1"/>
  <c r="EN814" i="1"/>
  <c r="EN815" i="1"/>
  <c r="EN816" i="1"/>
  <c r="EN817" i="1"/>
  <c r="EN818" i="1"/>
  <c r="EN819" i="1"/>
  <c r="EN820" i="1"/>
  <c r="EN821" i="1"/>
  <c r="EN822" i="1"/>
  <c r="EN823" i="1"/>
  <c r="EN824" i="1"/>
  <c r="EN825" i="1"/>
  <c r="EN826" i="1"/>
  <c r="EN827" i="1"/>
  <c r="EN828" i="1"/>
  <c r="EN829" i="1"/>
  <c r="EN830" i="1"/>
  <c r="EN831" i="1"/>
  <c r="EN832" i="1"/>
  <c r="EN833" i="1"/>
  <c r="EN834" i="1"/>
  <c r="EN835" i="1"/>
  <c r="EN836" i="1"/>
  <c r="EN837" i="1"/>
  <c r="EN838" i="1"/>
  <c r="EN839" i="1"/>
  <c r="EN840" i="1"/>
  <c r="EN841" i="1"/>
  <c r="EN842" i="1"/>
  <c r="EN843" i="1"/>
  <c r="EN844" i="1"/>
  <c r="EN845" i="1"/>
  <c r="EN846" i="1"/>
  <c r="EN847" i="1"/>
  <c r="EN848" i="1"/>
  <c r="EN849" i="1"/>
  <c r="EN850" i="1"/>
  <c r="EN851" i="1"/>
  <c r="EN852" i="1"/>
  <c r="EN853" i="1"/>
  <c r="EN854" i="1"/>
  <c r="EN855" i="1"/>
  <c r="EN856" i="1"/>
  <c r="EN857" i="1"/>
  <c r="EN858" i="1"/>
  <c r="EN859" i="1"/>
  <c r="EN860" i="1"/>
  <c r="EN861" i="1"/>
  <c r="EN862" i="1"/>
  <c r="EN863" i="1"/>
  <c r="EN864" i="1"/>
  <c r="EN865" i="1"/>
  <c r="EN866" i="1"/>
  <c r="EN867" i="1"/>
  <c r="EN868" i="1"/>
  <c r="EN869" i="1"/>
  <c r="EN870" i="1"/>
  <c r="EN871" i="1"/>
  <c r="EN872" i="1"/>
  <c r="EN873" i="1"/>
  <c r="EN874" i="1"/>
  <c r="EN875" i="1"/>
  <c r="EN876" i="1"/>
  <c r="EN877" i="1"/>
  <c r="EN878" i="1"/>
  <c r="EN879" i="1"/>
  <c r="EN880" i="1"/>
  <c r="EN881" i="1"/>
  <c r="EN882" i="1"/>
  <c r="EN883" i="1"/>
  <c r="EN884" i="1"/>
  <c r="EN885" i="1"/>
  <c r="EN886" i="1"/>
  <c r="EN887" i="1"/>
  <c r="EN888" i="1"/>
  <c r="EN889" i="1"/>
  <c r="EN890" i="1"/>
  <c r="EN891" i="1"/>
  <c r="EN892" i="1"/>
  <c r="EN893" i="1"/>
  <c r="EN894" i="1"/>
  <c r="EN895" i="1"/>
  <c r="EN896" i="1"/>
  <c r="EN897" i="1"/>
  <c r="EN898" i="1"/>
  <c r="EN899" i="1"/>
  <c r="EN900" i="1"/>
  <c r="EN901" i="1"/>
  <c r="EN902" i="1"/>
  <c r="EN903" i="1"/>
  <c r="EN904" i="1"/>
  <c r="EN905" i="1"/>
  <c r="EN906" i="1"/>
  <c r="EN907" i="1"/>
  <c r="EN908" i="1"/>
  <c r="EN909" i="1"/>
  <c r="EN910" i="1"/>
  <c r="EN911" i="1"/>
  <c r="EN912" i="1"/>
  <c r="EN913" i="1"/>
  <c r="EN914" i="1"/>
  <c r="EN915" i="1"/>
  <c r="EN916" i="1"/>
  <c r="EN917" i="1"/>
  <c r="EN918" i="1"/>
  <c r="EN919" i="1"/>
  <c r="EN920" i="1"/>
  <c r="EN921" i="1"/>
  <c r="EN922" i="1"/>
  <c r="EN923" i="1"/>
  <c r="EN924" i="1"/>
  <c r="EN925" i="1"/>
  <c r="EN926" i="1"/>
  <c r="EN927" i="1"/>
  <c r="EN928" i="1"/>
  <c r="EN929" i="1"/>
  <c r="EN930" i="1"/>
  <c r="EN931" i="1"/>
  <c r="EN932" i="1"/>
  <c r="EN933" i="1"/>
  <c r="EN934" i="1"/>
  <c r="EN935" i="1"/>
  <c r="EN936" i="1"/>
  <c r="EN937" i="1"/>
  <c r="EN938" i="1"/>
  <c r="EN939" i="1"/>
  <c r="EN940" i="1"/>
  <c r="EN941" i="1"/>
  <c r="EN942" i="1"/>
  <c r="EN943" i="1"/>
  <c r="EN944" i="1"/>
  <c r="EN945" i="1"/>
  <c r="EN946" i="1"/>
  <c r="EN947" i="1"/>
  <c r="EN948" i="1"/>
  <c r="EN949" i="1"/>
  <c r="EN950" i="1"/>
  <c r="EN951" i="1"/>
  <c r="EN952" i="1"/>
  <c r="EN953" i="1"/>
  <c r="EN954" i="1"/>
  <c r="EN955" i="1"/>
  <c r="EN956" i="1"/>
  <c r="EN957" i="1"/>
  <c r="EN958" i="1"/>
  <c r="EN959" i="1"/>
  <c r="EN960" i="1"/>
  <c r="EN961" i="1"/>
  <c r="EN962" i="1"/>
  <c r="EN963" i="1"/>
  <c r="EN964" i="1"/>
  <c r="EN965" i="1"/>
  <c r="EN966" i="1"/>
  <c r="EN967" i="1"/>
  <c r="EN968" i="1"/>
  <c r="EN969" i="1"/>
  <c r="EN970" i="1"/>
  <c r="EN971" i="1"/>
  <c r="EN972" i="1"/>
  <c r="EN973" i="1"/>
  <c r="EN974" i="1"/>
  <c r="EN975" i="1"/>
  <c r="EN976" i="1"/>
  <c r="EN977" i="1"/>
  <c r="EN978" i="1"/>
  <c r="EN979" i="1"/>
  <c r="EN980" i="1"/>
  <c r="EN981" i="1"/>
  <c r="EN982" i="1"/>
  <c r="EN983" i="1"/>
  <c r="EN984" i="1"/>
  <c r="EN985" i="1"/>
  <c r="EN986" i="1"/>
  <c r="EN987" i="1"/>
  <c r="EN988" i="1"/>
  <c r="EN989" i="1"/>
  <c r="EN990" i="1"/>
  <c r="EN991" i="1"/>
  <c r="EN992" i="1"/>
  <c r="EN993" i="1"/>
  <c r="EN994" i="1"/>
  <c r="EN995" i="1"/>
  <c r="EN996" i="1"/>
  <c r="EN997" i="1"/>
  <c r="EN998" i="1"/>
  <c r="EN999" i="1"/>
  <c r="EN1000" i="1"/>
  <c r="EN1001" i="1"/>
  <c r="EN1002" i="1"/>
  <c r="EN1003" i="1"/>
  <c r="EN1004" i="1"/>
  <c r="EN1005" i="1"/>
  <c r="EN1006" i="1"/>
  <c r="EN1007" i="1"/>
  <c r="EN1008" i="1"/>
  <c r="EN1009" i="1"/>
  <c r="EN1010" i="1"/>
  <c r="EN1011" i="1"/>
  <c r="EN1012" i="1"/>
  <c r="EN1013" i="1"/>
  <c r="EN1014" i="1"/>
  <c r="EN1015" i="1"/>
  <c r="EN1016" i="1"/>
  <c r="EN1017" i="1"/>
  <c r="EN1018" i="1"/>
  <c r="EN1019" i="1"/>
  <c r="EN1020" i="1"/>
  <c r="EN1021" i="1"/>
  <c r="EN1022" i="1"/>
  <c r="EN1023" i="1"/>
  <c r="EN1024" i="1"/>
  <c r="EN1025" i="1"/>
  <c r="EN1026" i="1"/>
  <c r="EN1027" i="1"/>
  <c r="EN1028" i="1"/>
  <c r="EN1029" i="1"/>
  <c r="EN1030" i="1"/>
  <c r="EN1031" i="1"/>
  <c r="EN1032" i="1"/>
  <c r="EN1033" i="1"/>
  <c r="EN1034" i="1"/>
  <c r="EN1035" i="1"/>
  <c r="EN1036" i="1"/>
  <c r="EN1037" i="1"/>
  <c r="EN1038" i="1"/>
  <c r="EN1039" i="1"/>
  <c r="EN1040" i="1"/>
  <c r="EN1041" i="1"/>
  <c r="EN1042" i="1"/>
  <c r="EN1043" i="1"/>
  <c r="EN1044" i="1"/>
  <c r="EN1045" i="1"/>
  <c r="EN1046" i="1"/>
  <c r="EN1047" i="1"/>
  <c r="EN1048" i="1"/>
  <c r="EN1049" i="1"/>
  <c r="EN1050" i="1"/>
  <c r="EN1051" i="1"/>
  <c r="EN1052" i="1"/>
  <c r="EN1053" i="1"/>
  <c r="EN1054" i="1"/>
  <c r="EN1055" i="1"/>
  <c r="EN1056" i="1"/>
  <c r="EN1057" i="1"/>
  <c r="EN1058" i="1"/>
  <c r="EN1059" i="1"/>
  <c r="EN1060" i="1"/>
  <c r="EN1061" i="1"/>
  <c r="EN1062" i="1"/>
  <c r="EN1063" i="1"/>
  <c r="EN1064" i="1"/>
  <c r="EN1065" i="1"/>
  <c r="EN1066" i="1"/>
  <c r="EN1067" i="1"/>
  <c r="EN1068" i="1"/>
  <c r="EN1069" i="1"/>
  <c r="EN1070" i="1"/>
  <c r="EN1071" i="1"/>
  <c r="EN1072" i="1"/>
  <c r="EN1073" i="1"/>
  <c r="EN1074" i="1"/>
  <c r="EN1075" i="1"/>
  <c r="EN1076" i="1"/>
  <c r="EN1077" i="1"/>
  <c r="EN1078" i="1"/>
  <c r="EN1079" i="1"/>
  <c r="EN1080" i="1"/>
  <c r="EN1081" i="1"/>
  <c r="EN1082" i="1"/>
  <c r="EN1083" i="1"/>
  <c r="EN1084" i="1"/>
  <c r="EN1085" i="1"/>
  <c r="EN1086" i="1"/>
  <c r="EN1087" i="1"/>
  <c r="EN1088" i="1"/>
  <c r="EN1089" i="1"/>
  <c r="EN1090" i="1"/>
  <c r="EN1091" i="1"/>
  <c r="EN1092" i="1"/>
  <c r="EN1093" i="1"/>
  <c r="EN1094" i="1"/>
  <c r="EN1095" i="1"/>
  <c r="EN1096" i="1"/>
  <c r="EN1097" i="1"/>
  <c r="EN1098" i="1"/>
  <c r="EN1099" i="1"/>
  <c r="EN1100" i="1"/>
  <c r="EN1101" i="1"/>
  <c r="EN1102" i="1"/>
  <c r="EN1103" i="1"/>
  <c r="EN1104" i="1"/>
  <c r="EN1105" i="1"/>
  <c r="EN1106" i="1"/>
  <c r="EN1107" i="1"/>
  <c r="EN1108" i="1"/>
  <c r="EN1109" i="1"/>
  <c r="EN1110" i="1"/>
  <c r="EN1111" i="1"/>
  <c r="EN1112" i="1"/>
  <c r="EN1113" i="1"/>
  <c r="EN1114" i="1"/>
  <c r="EN1115" i="1"/>
  <c r="EN1116" i="1"/>
  <c r="EN1117" i="1"/>
  <c r="EN1118" i="1"/>
  <c r="EN1119" i="1"/>
  <c r="EN1120" i="1"/>
  <c r="EN1121" i="1"/>
  <c r="EN1122" i="1"/>
  <c r="EN1123" i="1"/>
  <c r="EN1124" i="1"/>
  <c r="EN1125" i="1"/>
  <c r="EN1126" i="1"/>
  <c r="EN1127" i="1"/>
  <c r="EN1128" i="1"/>
  <c r="EN1129" i="1"/>
  <c r="EN1130" i="1"/>
  <c r="EN1131" i="1"/>
  <c r="EN1132" i="1"/>
  <c r="EN1133" i="1"/>
  <c r="EN1134" i="1"/>
  <c r="EN1135" i="1"/>
  <c r="EN1136" i="1"/>
  <c r="EN1137" i="1"/>
  <c r="EN1138" i="1"/>
  <c r="EN1139" i="1"/>
  <c r="EN1140" i="1"/>
  <c r="EN1141" i="1"/>
  <c r="EN1142" i="1"/>
  <c r="EN1143" i="1"/>
  <c r="EN1144" i="1"/>
  <c r="EN1145" i="1"/>
  <c r="EN1146" i="1"/>
  <c r="EN1147" i="1"/>
  <c r="EN1148" i="1"/>
  <c r="EN1149" i="1"/>
  <c r="EN1150" i="1"/>
  <c r="EN1151" i="1"/>
  <c r="EN1152" i="1"/>
  <c r="EN1153" i="1"/>
  <c r="EN1154" i="1"/>
  <c r="EN1155" i="1"/>
  <c r="EN1156" i="1"/>
  <c r="EN1157" i="1"/>
  <c r="EN1158" i="1"/>
  <c r="EN1159" i="1"/>
  <c r="EN1160" i="1"/>
  <c r="EN1161" i="1"/>
  <c r="EN1162" i="1"/>
  <c r="EN1163" i="1"/>
  <c r="EN1164" i="1"/>
  <c r="EN1165" i="1"/>
  <c r="EN1166" i="1"/>
  <c r="EN1167" i="1"/>
  <c r="EN1168" i="1"/>
  <c r="EN1169" i="1"/>
  <c r="EN1170" i="1"/>
  <c r="EN1171" i="1"/>
  <c r="EN1172" i="1"/>
  <c r="EN1173" i="1"/>
  <c r="EN1174" i="1"/>
  <c r="EN1175" i="1"/>
  <c r="EN1176" i="1"/>
  <c r="EN1177" i="1"/>
  <c r="EN1178" i="1"/>
  <c r="EN1179" i="1"/>
  <c r="EN1180" i="1"/>
  <c r="EN1181" i="1"/>
  <c r="EN1182" i="1"/>
  <c r="EN1183" i="1"/>
  <c r="EN1184" i="1"/>
  <c r="EN1185" i="1"/>
  <c r="EN1186" i="1"/>
  <c r="EN1187" i="1"/>
  <c r="EN1188" i="1"/>
  <c r="EN1189" i="1"/>
  <c r="EN1190" i="1"/>
  <c r="EN1191" i="1"/>
  <c r="EN1192" i="1"/>
  <c r="EN1193" i="1"/>
  <c r="EN1194" i="1"/>
  <c r="EN1195" i="1"/>
  <c r="EN1196" i="1"/>
  <c r="EN1197" i="1"/>
  <c r="EN1198" i="1"/>
  <c r="EN1199" i="1"/>
  <c r="EN1200" i="1"/>
  <c r="EN1201" i="1"/>
  <c r="EN1202" i="1"/>
  <c r="EN1203" i="1"/>
  <c r="EN1204" i="1"/>
  <c r="EN1205" i="1"/>
  <c r="EN1206" i="1"/>
  <c r="EN1207" i="1"/>
  <c r="EN1208" i="1"/>
  <c r="EN1209" i="1"/>
  <c r="EN1210" i="1"/>
  <c r="EN1211" i="1"/>
  <c r="EN1212" i="1"/>
  <c r="EN1213" i="1"/>
  <c r="EN1214" i="1"/>
  <c r="EN1215" i="1"/>
  <c r="EN1216" i="1"/>
  <c r="EN1217" i="1"/>
  <c r="EN1218" i="1"/>
  <c r="EN1219" i="1"/>
  <c r="EN1220" i="1"/>
  <c r="EN1221" i="1"/>
  <c r="EN1222" i="1"/>
  <c r="EN1223" i="1"/>
  <c r="EN1224" i="1"/>
  <c r="EN1225" i="1"/>
  <c r="EN1226" i="1"/>
  <c r="EN1227" i="1"/>
  <c r="EN1228" i="1"/>
  <c r="EN1229" i="1"/>
  <c r="EN1230" i="1"/>
  <c r="EN1231" i="1"/>
  <c r="EN1232" i="1"/>
  <c r="EN1233" i="1"/>
  <c r="EN1234" i="1"/>
  <c r="EN1235" i="1"/>
  <c r="EN1236" i="1"/>
  <c r="EN1237" i="1"/>
  <c r="EN1238" i="1"/>
  <c r="EN1239" i="1"/>
  <c r="EN1240" i="1"/>
  <c r="EN1241" i="1"/>
  <c r="EN1242" i="1"/>
  <c r="EN1243" i="1"/>
  <c r="EN1244" i="1"/>
  <c r="EN1245" i="1"/>
  <c r="EN1246" i="1"/>
  <c r="EN1247" i="1"/>
  <c r="EN1248" i="1"/>
  <c r="EN1249" i="1"/>
  <c r="EN1250" i="1"/>
  <c r="EN1251" i="1"/>
  <c r="EN1252" i="1"/>
  <c r="EN1253" i="1"/>
  <c r="EN1254" i="1"/>
  <c r="EN1255" i="1"/>
  <c r="EN1256" i="1"/>
  <c r="EN1257" i="1"/>
  <c r="EN1258" i="1"/>
  <c r="EN1259" i="1"/>
  <c r="EN1260" i="1"/>
  <c r="EN1261" i="1"/>
  <c r="EN1262" i="1"/>
  <c r="EN1263" i="1"/>
  <c r="EN1264" i="1"/>
  <c r="EN1265" i="1"/>
  <c r="EN1266" i="1"/>
  <c r="EN1267" i="1"/>
  <c r="EN1268" i="1"/>
  <c r="EN1269" i="1"/>
  <c r="EN1270" i="1"/>
  <c r="EN1271" i="1"/>
  <c r="EN1272" i="1"/>
  <c r="EN1273" i="1"/>
  <c r="EN1274" i="1"/>
  <c r="EN1275" i="1"/>
  <c r="EN1276" i="1"/>
  <c r="EN1277" i="1"/>
  <c r="EN1278" i="1"/>
  <c r="EN1279" i="1"/>
  <c r="EN1280" i="1"/>
  <c r="EN1281" i="1"/>
  <c r="EN1282" i="1"/>
  <c r="EN1283" i="1"/>
  <c r="EN1284" i="1"/>
  <c r="EN1285" i="1"/>
  <c r="EN1286" i="1"/>
  <c r="EN1287" i="1"/>
  <c r="EN1288" i="1"/>
  <c r="EN1289" i="1"/>
  <c r="EN1290" i="1"/>
  <c r="EN1291" i="1"/>
  <c r="EN1292" i="1"/>
  <c r="EN1293" i="1"/>
  <c r="EN1294" i="1"/>
  <c r="EN1295" i="1"/>
  <c r="EN1296" i="1"/>
  <c r="EN1297" i="1"/>
  <c r="EN1298" i="1"/>
  <c r="EN1299" i="1"/>
  <c r="EN1300" i="1"/>
  <c r="EN1301" i="1"/>
  <c r="EN1302" i="1"/>
  <c r="EN1303" i="1"/>
  <c r="EN1304" i="1"/>
  <c r="EN1305" i="1"/>
  <c r="EN1306" i="1"/>
  <c r="EN1307" i="1"/>
  <c r="EN1308" i="1"/>
  <c r="EN1309" i="1"/>
  <c r="EN1310" i="1"/>
  <c r="EN1311" i="1"/>
  <c r="EN1312" i="1"/>
  <c r="EN1313" i="1"/>
  <c r="EN1314" i="1"/>
  <c r="EN1315" i="1"/>
  <c r="EN1316" i="1"/>
  <c r="EN1317" i="1"/>
  <c r="EN1318" i="1"/>
  <c r="EN1319" i="1"/>
  <c r="EN1320" i="1"/>
  <c r="EN1321" i="1"/>
  <c r="EN1322" i="1"/>
  <c r="EN1323" i="1"/>
  <c r="EN1324" i="1"/>
  <c r="EN1325" i="1"/>
  <c r="EN1326" i="1"/>
  <c r="EN1327" i="1"/>
  <c r="EN1328" i="1"/>
  <c r="EN1329" i="1"/>
  <c r="EN1330" i="1"/>
  <c r="EN1331" i="1"/>
  <c r="EN1332" i="1"/>
  <c r="EN1333" i="1"/>
  <c r="EN1334" i="1"/>
  <c r="EN1335" i="1"/>
  <c r="EN1336" i="1"/>
  <c r="EN1337" i="1"/>
  <c r="EN1338" i="1"/>
  <c r="EN1339" i="1"/>
  <c r="EN1340" i="1"/>
  <c r="EN1341" i="1"/>
  <c r="EN1342" i="1"/>
  <c r="EN1343" i="1"/>
  <c r="EN1344" i="1"/>
  <c r="EN1345" i="1"/>
  <c r="EN1346" i="1"/>
  <c r="EN1347" i="1"/>
  <c r="EN1348" i="1"/>
  <c r="EN1349" i="1"/>
  <c r="EN1350" i="1"/>
  <c r="EN1351" i="1"/>
  <c r="EN1352" i="1"/>
  <c r="EN1353" i="1"/>
  <c r="EN1354" i="1"/>
  <c r="EN1355" i="1"/>
  <c r="EN1356" i="1"/>
  <c r="EN1357" i="1"/>
  <c r="EN1358" i="1"/>
  <c r="EN1359" i="1"/>
  <c r="EN1360" i="1"/>
  <c r="EN1361" i="1"/>
  <c r="EN1362" i="1"/>
  <c r="EN1363" i="1"/>
  <c r="EN1364" i="1"/>
  <c r="EN1365" i="1"/>
  <c r="EN1366" i="1"/>
  <c r="EN1367" i="1"/>
  <c r="EN1368" i="1"/>
  <c r="EN1369" i="1"/>
  <c r="EN1370" i="1"/>
  <c r="EN1371" i="1"/>
  <c r="EN1372" i="1"/>
  <c r="EN1373" i="1"/>
  <c r="EN1374" i="1"/>
  <c r="EN1375" i="1"/>
  <c r="EN1376" i="1"/>
  <c r="EN1377" i="1"/>
  <c r="EN1378" i="1"/>
  <c r="EN1379" i="1"/>
  <c r="EN1380" i="1"/>
  <c r="EN1381" i="1"/>
  <c r="EN1382" i="1"/>
  <c r="EN1383" i="1"/>
  <c r="EN1384" i="1"/>
  <c r="EN1385" i="1"/>
  <c r="EN1386" i="1"/>
  <c r="EN1387" i="1"/>
  <c r="EN1388" i="1"/>
  <c r="EN1389" i="1"/>
  <c r="EN1390" i="1"/>
  <c r="EN1391" i="1"/>
  <c r="EN1392" i="1"/>
  <c r="EN1393" i="1"/>
  <c r="EN1394" i="1"/>
  <c r="EN1395" i="1"/>
  <c r="EN1396" i="1"/>
  <c r="EN1397" i="1"/>
  <c r="EN1398" i="1"/>
  <c r="EN1399" i="1"/>
  <c r="EN1400" i="1"/>
  <c r="EN1401" i="1"/>
  <c r="EN1402" i="1"/>
  <c r="EN1403" i="1"/>
  <c r="EN1404" i="1"/>
  <c r="EN1405" i="1"/>
  <c r="EN1406" i="1"/>
  <c r="EN1407" i="1"/>
  <c r="EN1408" i="1"/>
  <c r="EN1409" i="1"/>
  <c r="EN1410" i="1"/>
  <c r="EN1411" i="1"/>
  <c r="EN1412" i="1"/>
  <c r="EN1413" i="1"/>
  <c r="EN1414" i="1"/>
  <c r="EN1415" i="1"/>
  <c r="EN1416" i="1"/>
  <c r="EN1417" i="1"/>
  <c r="EN1418" i="1"/>
  <c r="EN1419" i="1"/>
  <c r="EN1420" i="1"/>
  <c r="EN1421" i="1"/>
  <c r="EN1422" i="1"/>
  <c r="EN1423" i="1"/>
  <c r="EN1424" i="1"/>
  <c r="EN1425" i="1"/>
  <c r="EN1426" i="1"/>
  <c r="EN1427" i="1"/>
  <c r="EN1428" i="1"/>
  <c r="EN1429" i="1"/>
  <c r="EN1430" i="1"/>
  <c r="EN1431" i="1"/>
  <c r="EN1432" i="1"/>
  <c r="EN1433" i="1"/>
  <c r="EN1434" i="1"/>
  <c r="EN1435" i="1"/>
  <c r="EN1436" i="1"/>
  <c r="EN1437" i="1"/>
  <c r="EN1438" i="1"/>
  <c r="EN1439" i="1"/>
  <c r="EN1440" i="1"/>
  <c r="EN1441" i="1"/>
  <c r="EN1442" i="1"/>
  <c r="EN1443" i="1"/>
  <c r="EN1444" i="1"/>
  <c r="EN1445" i="1"/>
  <c r="EN1446" i="1"/>
  <c r="EN1447" i="1"/>
  <c r="EN1448" i="1"/>
  <c r="EN1449" i="1"/>
  <c r="EN1450" i="1"/>
  <c r="EN1451" i="1"/>
  <c r="EN1452" i="1"/>
  <c r="EN1453" i="1"/>
  <c r="EN1454" i="1"/>
  <c r="EN1455" i="1"/>
  <c r="EN1456" i="1"/>
  <c r="EN1457" i="1"/>
  <c r="EN1458" i="1"/>
  <c r="EN1459" i="1"/>
  <c r="EN1460" i="1"/>
  <c r="EN1461" i="1"/>
  <c r="EN1462" i="1"/>
  <c r="EN1463" i="1"/>
  <c r="EN1464" i="1"/>
  <c r="EN1465" i="1"/>
  <c r="EN1466" i="1"/>
  <c r="EN1467" i="1"/>
  <c r="EN1468" i="1"/>
  <c r="EN1469" i="1"/>
  <c r="EN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W751" i="1"/>
  <c r="FW752" i="1"/>
  <c r="FW753" i="1"/>
  <c r="FW754" i="1"/>
  <c r="FW755" i="1"/>
  <c r="FW756" i="1"/>
  <c r="FW757" i="1"/>
  <c r="FW758" i="1"/>
  <c r="FW759" i="1"/>
  <c r="FW760" i="1"/>
  <c r="FW761" i="1"/>
  <c r="FW762" i="1"/>
  <c r="FW763" i="1"/>
  <c r="FW764" i="1"/>
  <c r="FW765" i="1"/>
  <c r="FW766" i="1"/>
  <c r="FW767" i="1"/>
  <c r="FW768" i="1"/>
  <c r="FW769" i="1"/>
  <c r="FW770" i="1"/>
  <c r="FW771" i="1"/>
  <c r="FW772" i="1"/>
  <c r="FW773" i="1"/>
  <c r="FW774" i="1"/>
  <c r="FW775" i="1"/>
  <c r="FW776" i="1"/>
  <c r="FW777" i="1"/>
  <c r="FW778" i="1"/>
  <c r="FW779" i="1"/>
  <c r="FW780" i="1"/>
  <c r="FW781" i="1"/>
  <c r="FW782" i="1"/>
  <c r="FW783" i="1"/>
  <c r="FW784" i="1"/>
  <c r="FW785" i="1"/>
  <c r="FW786" i="1"/>
  <c r="FW787" i="1"/>
  <c r="FW788" i="1"/>
  <c r="FW789" i="1"/>
  <c r="FW790" i="1"/>
  <c r="FW791" i="1"/>
  <c r="FW792" i="1"/>
  <c r="FW793" i="1"/>
  <c r="FW794" i="1"/>
  <c r="FW795" i="1"/>
  <c r="FW796" i="1"/>
  <c r="FW797" i="1"/>
  <c r="FW798" i="1"/>
  <c r="FW799" i="1"/>
  <c r="FW800" i="1"/>
  <c r="FW801" i="1"/>
  <c r="FW802" i="1"/>
  <c r="FW803" i="1"/>
  <c r="FW804" i="1"/>
  <c r="FW805" i="1"/>
  <c r="FW806" i="1"/>
  <c r="FW807" i="1"/>
  <c r="FW808" i="1"/>
  <c r="FW809" i="1"/>
  <c r="FW810" i="1"/>
  <c r="FW811" i="1"/>
  <c r="FW812" i="1"/>
  <c r="FW813" i="1"/>
  <c r="FW814" i="1"/>
  <c r="FW815" i="1"/>
  <c r="FW816" i="1"/>
  <c r="FW817" i="1"/>
  <c r="FW818" i="1"/>
  <c r="FW819" i="1"/>
  <c r="FW820" i="1"/>
  <c r="FW821" i="1"/>
  <c r="FW822" i="1"/>
  <c r="FW823" i="1"/>
  <c r="FW824" i="1"/>
  <c r="FW825" i="1"/>
  <c r="FW826" i="1"/>
  <c r="FW827" i="1"/>
  <c r="FW828" i="1"/>
  <c r="FW829" i="1"/>
  <c r="FW830" i="1"/>
  <c r="FW831" i="1"/>
  <c r="FW832" i="1"/>
  <c r="FW833" i="1"/>
  <c r="FW834" i="1"/>
  <c r="FW835" i="1"/>
  <c r="FW836" i="1"/>
  <c r="FW837" i="1"/>
  <c r="FW838" i="1"/>
  <c r="FW839" i="1"/>
  <c r="FW840" i="1"/>
  <c r="FW841" i="1"/>
  <c r="FW842" i="1"/>
  <c r="FW843" i="1"/>
  <c r="FW844" i="1"/>
  <c r="FW845" i="1"/>
  <c r="FW846" i="1"/>
  <c r="FW847" i="1"/>
  <c r="FW848" i="1"/>
  <c r="FW849" i="1"/>
  <c r="FW850" i="1"/>
  <c r="FW851" i="1"/>
  <c r="FW852" i="1"/>
  <c r="FW853" i="1"/>
  <c r="FW854" i="1"/>
  <c r="FW855" i="1"/>
  <c r="FW856" i="1"/>
  <c r="FW857" i="1"/>
  <c r="FW858" i="1"/>
  <c r="FW859" i="1"/>
  <c r="FW860" i="1"/>
  <c r="FW861" i="1"/>
  <c r="FW862" i="1"/>
  <c r="FW863" i="1"/>
  <c r="FW864" i="1"/>
  <c r="FW865" i="1"/>
  <c r="FW866" i="1"/>
  <c r="FW867" i="1"/>
  <c r="FW868" i="1"/>
  <c r="FW869" i="1"/>
  <c r="FW870" i="1"/>
  <c r="FW871" i="1"/>
  <c r="FW872" i="1"/>
  <c r="FW873" i="1"/>
  <c r="FW874" i="1"/>
  <c r="FW875" i="1"/>
  <c r="FW876" i="1"/>
  <c r="FW877" i="1"/>
  <c r="FW878" i="1"/>
  <c r="FW879" i="1"/>
  <c r="FW880" i="1"/>
  <c r="FW881" i="1"/>
  <c r="FW882" i="1"/>
  <c r="FW883" i="1"/>
  <c r="FW884" i="1"/>
  <c r="FW885" i="1"/>
  <c r="FW886" i="1"/>
  <c r="FW887" i="1"/>
  <c r="FW888" i="1"/>
  <c r="FW889" i="1"/>
  <c r="FW890" i="1"/>
  <c r="FW891" i="1"/>
  <c r="FW892" i="1"/>
  <c r="FW893" i="1"/>
  <c r="FW894" i="1"/>
  <c r="FW895" i="1"/>
  <c r="FW896" i="1"/>
  <c r="FW897" i="1"/>
  <c r="FW898" i="1"/>
  <c r="FW899" i="1"/>
  <c r="FW900" i="1"/>
  <c r="FW901" i="1"/>
  <c r="FW902" i="1"/>
  <c r="FW903" i="1"/>
  <c r="FW904" i="1"/>
  <c r="FW905" i="1"/>
  <c r="FW906" i="1"/>
  <c r="FW907" i="1"/>
  <c r="FW908" i="1"/>
  <c r="FW909" i="1"/>
  <c r="FW910" i="1"/>
  <c r="FW911" i="1"/>
  <c r="FW912" i="1"/>
  <c r="FW913" i="1"/>
  <c r="FW914" i="1"/>
  <c r="FW915" i="1"/>
  <c r="FW916" i="1"/>
  <c r="FW917" i="1"/>
  <c r="FW918" i="1"/>
  <c r="FW919" i="1"/>
  <c r="FW920" i="1"/>
  <c r="FW921" i="1"/>
  <c r="FW922" i="1"/>
  <c r="FW923" i="1"/>
  <c r="FW924" i="1"/>
  <c r="FW925" i="1"/>
  <c r="FW926" i="1"/>
  <c r="FW927" i="1"/>
  <c r="FW928" i="1"/>
  <c r="FW929" i="1"/>
  <c r="FW930" i="1"/>
  <c r="FW931" i="1"/>
  <c r="FW932" i="1"/>
  <c r="FW933" i="1"/>
  <c r="FW934" i="1"/>
  <c r="FW935" i="1"/>
  <c r="FW936" i="1"/>
  <c r="FW937" i="1"/>
  <c r="FW938" i="1"/>
  <c r="FW939" i="1"/>
  <c r="FW940" i="1"/>
  <c r="FW941" i="1"/>
  <c r="FW942" i="1"/>
  <c r="FW943" i="1"/>
  <c r="FW944" i="1"/>
  <c r="FW945" i="1"/>
  <c r="FW946" i="1"/>
  <c r="FW947" i="1"/>
  <c r="FW948" i="1"/>
  <c r="FW949" i="1"/>
  <c r="FW950" i="1"/>
  <c r="FW951" i="1"/>
  <c r="FW952" i="1"/>
  <c r="FW953" i="1"/>
  <c r="FW954" i="1"/>
  <c r="FW955" i="1"/>
  <c r="FW956" i="1"/>
  <c r="FW957" i="1"/>
  <c r="FW958" i="1"/>
  <c r="FW959" i="1"/>
  <c r="FW960" i="1"/>
  <c r="FW961" i="1"/>
  <c r="FW962" i="1"/>
  <c r="FW963" i="1"/>
  <c r="FW964" i="1"/>
  <c r="FW965" i="1"/>
  <c r="FW966" i="1"/>
  <c r="FW967" i="1"/>
  <c r="FW968" i="1"/>
  <c r="FW969" i="1"/>
  <c r="FW970" i="1"/>
  <c r="FW971" i="1"/>
  <c r="FW972" i="1"/>
  <c r="FW973" i="1"/>
  <c r="FW974" i="1"/>
  <c r="FW975" i="1"/>
  <c r="FW976" i="1"/>
  <c r="FW977" i="1"/>
  <c r="FW978" i="1"/>
  <c r="FW979" i="1"/>
  <c r="FW980" i="1"/>
  <c r="FW981" i="1"/>
  <c r="FW982" i="1"/>
  <c r="FW983" i="1"/>
  <c r="FW984" i="1"/>
  <c r="FW985" i="1"/>
  <c r="FW986" i="1"/>
  <c r="FW987" i="1"/>
  <c r="FW988" i="1"/>
  <c r="FW989" i="1"/>
  <c r="FW990" i="1"/>
  <c r="FW991" i="1"/>
  <c r="FW992" i="1"/>
  <c r="FW993" i="1"/>
  <c r="FW994" i="1"/>
  <c r="FW995" i="1"/>
  <c r="FW996" i="1"/>
  <c r="FW997" i="1"/>
  <c r="FW998" i="1"/>
  <c r="FW999" i="1"/>
  <c r="FW1000" i="1"/>
  <c r="FW1001" i="1"/>
  <c r="FW1002" i="1"/>
  <c r="FW1003" i="1"/>
  <c r="FW1004" i="1"/>
  <c r="FW1005" i="1"/>
  <c r="FW1006" i="1"/>
  <c r="FW1007" i="1"/>
  <c r="FW1008" i="1"/>
  <c r="FW1009" i="1"/>
  <c r="FW1010" i="1"/>
  <c r="FW1011" i="1"/>
  <c r="FW1012" i="1"/>
  <c r="FW1013" i="1"/>
  <c r="FW1014" i="1"/>
  <c r="FW1015" i="1"/>
  <c r="FW1016" i="1"/>
  <c r="FW1017" i="1"/>
  <c r="FW1018" i="1"/>
  <c r="FW1019" i="1"/>
  <c r="FW1020" i="1"/>
  <c r="FW1021" i="1"/>
  <c r="FW1022" i="1"/>
  <c r="FW1023" i="1"/>
  <c r="FW1024" i="1"/>
  <c r="FW1025" i="1"/>
  <c r="FW1026" i="1"/>
  <c r="FW1027" i="1"/>
  <c r="FW1028" i="1"/>
  <c r="FW1029" i="1"/>
  <c r="FW1030" i="1"/>
  <c r="FW1031" i="1"/>
  <c r="FW1032" i="1"/>
  <c r="FW1033" i="1"/>
  <c r="FW1034" i="1"/>
  <c r="FW1035" i="1"/>
  <c r="FW1036" i="1"/>
  <c r="FW1037" i="1"/>
  <c r="FW1038" i="1"/>
  <c r="FW1039" i="1"/>
  <c r="FW1040" i="1"/>
  <c r="FW1041" i="1"/>
  <c r="FW1042" i="1"/>
  <c r="FW1043" i="1"/>
  <c r="FW1044" i="1"/>
  <c r="FW1045" i="1"/>
  <c r="FW1046" i="1"/>
  <c r="FW1047" i="1"/>
  <c r="FW1048" i="1"/>
  <c r="FW1049" i="1"/>
  <c r="FW1050" i="1"/>
  <c r="FW1051" i="1"/>
  <c r="FW1052" i="1"/>
  <c r="FW1053" i="1"/>
  <c r="FW1054" i="1"/>
  <c r="FW1055" i="1"/>
  <c r="FW1056" i="1"/>
  <c r="FW1057" i="1"/>
  <c r="FW1058" i="1"/>
  <c r="FW1059" i="1"/>
  <c r="FW1060" i="1"/>
  <c r="FW1061" i="1"/>
  <c r="FW1062" i="1"/>
  <c r="FW1063" i="1"/>
  <c r="FW1064" i="1"/>
  <c r="FW1065" i="1"/>
  <c r="FW1066" i="1"/>
  <c r="FW1067" i="1"/>
  <c r="FW1068" i="1"/>
  <c r="FW1069" i="1"/>
  <c r="FW1070" i="1"/>
  <c r="FW1071" i="1"/>
  <c r="FW1072" i="1"/>
  <c r="FW1073" i="1"/>
  <c r="FW1074" i="1"/>
  <c r="FW1075" i="1"/>
  <c r="FW1076" i="1"/>
  <c r="FW1077" i="1"/>
  <c r="FW1078" i="1"/>
  <c r="FW1079" i="1"/>
  <c r="FW1080" i="1"/>
  <c r="FW1081" i="1"/>
  <c r="FW1082" i="1"/>
  <c r="FW1083" i="1"/>
  <c r="FW1084" i="1"/>
  <c r="FW1085" i="1"/>
  <c r="FW1086" i="1"/>
  <c r="FW1087" i="1"/>
  <c r="FW1088" i="1"/>
  <c r="FW1089" i="1"/>
  <c r="FW1090" i="1"/>
  <c r="FW1091" i="1"/>
  <c r="FW1092" i="1"/>
  <c r="FW1093" i="1"/>
  <c r="FW1094" i="1"/>
  <c r="FW1095" i="1"/>
  <c r="FW1096" i="1"/>
  <c r="FW1097" i="1"/>
  <c r="FW1098" i="1"/>
  <c r="FW1099" i="1"/>
  <c r="FW1100" i="1"/>
  <c r="FW1101" i="1"/>
  <c r="FW1102" i="1"/>
  <c r="FW1103" i="1"/>
  <c r="FW1104" i="1"/>
  <c r="FW1105" i="1"/>
  <c r="FW1106" i="1"/>
  <c r="FW1107" i="1"/>
  <c r="FW1108" i="1"/>
  <c r="FW1109" i="1"/>
  <c r="FW1110" i="1"/>
  <c r="FW1111" i="1"/>
  <c r="FW1112" i="1"/>
  <c r="FW1113" i="1"/>
  <c r="FW1114" i="1"/>
  <c r="FW1115" i="1"/>
  <c r="FW1116" i="1"/>
  <c r="FW1117" i="1"/>
  <c r="FW1118" i="1"/>
  <c r="FW1119" i="1"/>
  <c r="FW1120" i="1"/>
  <c r="FW1121" i="1"/>
  <c r="FW1122" i="1"/>
  <c r="FW1123" i="1"/>
  <c r="FW1124" i="1"/>
  <c r="FW1125" i="1"/>
  <c r="FW1126" i="1"/>
  <c r="FW1127" i="1"/>
  <c r="FW1128" i="1"/>
  <c r="FW1129" i="1"/>
  <c r="FW1130" i="1"/>
  <c r="FW1131" i="1"/>
  <c r="FW1132" i="1"/>
  <c r="FW1133" i="1"/>
  <c r="FW1134" i="1"/>
  <c r="FW1135" i="1"/>
  <c r="FW1136" i="1"/>
  <c r="FW1137" i="1"/>
  <c r="FW1138" i="1"/>
  <c r="FW1139" i="1"/>
  <c r="FW1140" i="1"/>
  <c r="FW1141" i="1"/>
  <c r="FW1142" i="1"/>
  <c r="FW1143" i="1"/>
  <c r="FW1144" i="1"/>
  <c r="FW1145" i="1"/>
  <c r="FW1146" i="1"/>
  <c r="FW1147" i="1"/>
  <c r="FW1148" i="1"/>
  <c r="FW1149" i="1"/>
  <c r="FW1150" i="1"/>
  <c r="FW1151" i="1"/>
  <c r="FW1152" i="1"/>
  <c r="FW1153" i="1"/>
  <c r="FW1154" i="1"/>
  <c r="FW1155" i="1"/>
  <c r="FW1156" i="1"/>
  <c r="FW1157" i="1"/>
  <c r="FW1158" i="1"/>
  <c r="FW1159" i="1"/>
  <c r="FW1160" i="1"/>
  <c r="FW1161" i="1"/>
  <c r="FW1162" i="1"/>
  <c r="FW1163" i="1"/>
  <c r="FW1164" i="1"/>
  <c r="FW1165" i="1"/>
  <c r="FW1166" i="1"/>
  <c r="FW1167" i="1"/>
  <c r="FW1168" i="1"/>
  <c r="FW1169" i="1"/>
  <c r="FW1170" i="1"/>
  <c r="FW1171" i="1"/>
  <c r="FW1172" i="1"/>
  <c r="FW1173" i="1"/>
  <c r="FW1174" i="1"/>
  <c r="FW1175" i="1"/>
  <c r="FW1176" i="1"/>
  <c r="FW1177" i="1"/>
  <c r="FW1178" i="1"/>
  <c r="FW1179" i="1"/>
  <c r="FW1180" i="1"/>
  <c r="FW1181" i="1"/>
  <c r="FW1182" i="1"/>
  <c r="FW1183" i="1"/>
  <c r="FW1184" i="1"/>
  <c r="FW1185" i="1"/>
  <c r="FW1186" i="1"/>
  <c r="FW1187" i="1"/>
  <c r="FW1188" i="1"/>
  <c r="FW1189" i="1"/>
  <c r="FW1190" i="1"/>
  <c r="FW1191" i="1"/>
  <c r="FW1192" i="1"/>
  <c r="FW1193" i="1"/>
  <c r="FW1194" i="1"/>
  <c r="FW1195" i="1"/>
  <c r="FW1196" i="1"/>
  <c r="FW1197" i="1"/>
  <c r="FW1198" i="1"/>
  <c r="FW1199" i="1"/>
  <c r="FW1200" i="1"/>
  <c r="FW1201" i="1"/>
  <c r="FW1202" i="1"/>
  <c r="FW1203" i="1"/>
  <c r="FW1204" i="1"/>
  <c r="FW1205" i="1"/>
  <c r="FW1206" i="1"/>
  <c r="FW1207" i="1"/>
  <c r="FW1208" i="1"/>
  <c r="FW1209" i="1"/>
  <c r="FW1210" i="1"/>
  <c r="FW1211" i="1"/>
  <c r="FW1212" i="1"/>
  <c r="FW1213" i="1"/>
  <c r="FW1214" i="1"/>
  <c r="FW1215" i="1"/>
  <c r="FW1216" i="1"/>
  <c r="FW1217" i="1"/>
  <c r="FW1218" i="1"/>
  <c r="FW1219" i="1"/>
  <c r="FW1220" i="1"/>
  <c r="FW1221" i="1"/>
  <c r="FW1222" i="1"/>
  <c r="FW1223" i="1"/>
  <c r="FW1224" i="1"/>
  <c r="FW1225" i="1"/>
  <c r="FW1226" i="1"/>
  <c r="FW1227" i="1"/>
  <c r="FW1228" i="1"/>
  <c r="FW1229" i="1"/>
  <c r="FW1230" i="1"/>
  <c r="FW1231" i="1"/>
  <c r="FW1232" i="1"/>
  <c r="FW1233" i="1"/>
  <c r="FW1234" i="1"/>
  <c r="FW1235" i="1"/>
  <c r="FW1236" i="1"/>
  <c r="FW1237" i="1"/>
  <c r="FW1238" i="1"/>
  <c r="FW1239" i="1"/>
  <c r="FW1240" i="1"/>
  <c r="FW1241" i="1"/>
  <c r="FW1242" i="1"/>
  <c r="FW1243" i="1"/>
  <c r="FW1244" i="1"/>
  <c r="FW1245" i="1"/>
  <c r="FW1246" i="1"/>
  <c r="FW1247" i="1"/>
  <c r="FW1248" i="1"/>
  <c r="FW1249" i="1"/>
  <c r="FW1250" i="1"/>
  <c r="FW1251" i="1"/>
  <c r="FW1252" i="1"/>
  <c r="FW1253" i="1"/>
  <c r="FW1254" i="1"/>
  <c r="FW1255" i="1"/>
  <c r="FW1256" i="1"/>
  <c r="FW1257" i="1"/>
  <c r="FW1258" i="1"/>
  <c r="FW1259" i="1"/>
  <c r="FW1260" i="1"/>
  <c r="FW1261" i="1"/>
  <c r="FW1262" i="1"/>
  <c r="FW1263" i="1"/>
  <c r="FW1264" i="1"/>
  <c r="FW1265" i="1"/>
  <c r="FW1266" i="1"/>
  <c r="FW1267" i="1"/>
  <c r="FW1268" i="1"/>
  <c r="FW1269" i="1"/>
  <c r="FW1270" i="1"/>
  <c r="FW1271" i="1"/>
  <c r="FW1272" i="1"/>
  <c r="FW1273" i="1"/>
  <c r="FW1274" i="1"/>
  <c r="FW1275" i="1"/>
  <c r="FW1276" i="1"/>
  <c r="FW1277" i="1"/>
  <c r="FW1278" i="1"/>
  <c r="FW1279" i="1"/>
  <c r="FW1280" i="1"/>
  <c r="FW1281" i="1"/>
  <c r="FW1282" i="1"/>
  <c r="FW1283" i="1"/>
  <c r="FW1284" i="1"/>
  <c r="FW1285" i="1"/>
  <c r="FW1286" i="1"/>
  <c r="FW1287" i="1"/>
  <c r="FW1288" i="1"/>
  <c r="FW1289" i="1"/>
  <c r="FW1290" i="1"/>
  <c r="FW1291" i="1"/>
  <c r="FW1292" i="1"/>
  <c r="FW1293" i="1"/>
  <c r="FW1294" i="1"/>
  <c r="FW1295" i="1"/>
  <c r="FW1296" i="1"/>
  <c r="FW1297" i="1"/>
  <c r="FW1298" i="1"/>
  <c r="FW1299" i="1"/>
  <c r="FW1300" i="1"/>
  <c r="FW1301" i="1"/>
  <c r="FW1302" i="1"/>
  <c r="FW1303" i="1"/>
  <c r="FW1304" i="1"/>
  <c r="FW1305" i="1"/>
  <c r="FW1306" i="1"/>
  <c r="FW1307" i="1"/>
  <c r="FW1308" i="1"/>
  <c r="FW1309" i="1"/>
  <c r="FW1310" i="1"/>
  <c r="FW1311" i="1"/>
  <c r="FW1312" i="1"/>
  <c r="FW1313" i="1"/>
  <c r="FW1314" i="1"/>
  <c r="FW1315" i="1"/>
  <c r="FW1316" i="1"/>
  <c r="FW1317" i="1"/>
  <c r="FW1318" i="1"/>
  <c r="FW1319" i="1"/>
  <c r="FW1320" i="1"/>
  <c r="FW1321" i="1"/>
  <c r="FW1322" i="1"/>
  <c r="FW1323" i="1"/>
  <c r="FW1324" i="1"/>
  <c r="FW1325" i="1"/>
  <c r="FW1326" i="1"/>
  <c r="FW1327" i="1"/>
  <c r="FW1328" i="1"/>
  <c r="FW1329" i="1"/>
  <c r="FW1330" i="1"/>
  <c r="FW1331" i="1"/>
  <c r="FW1332" i="1"/>
  <c r="FW1333" i="1"/>
  <c r="FW1334" i="1"/>
  <c r="FW1335" i="1"/>
  <c r="FW1336" i="1"/>
  <c r="FW1337" i="1"/>
  <c r="FW1338" i="1"/>
  <c r="FW1339" i="1"/>
  <c r="FW1340" i="1"/>
  <c r="FW1341" i="1"/>
  <c r="FW1342" i="1"/>
  <c r="FW1343" i="1"/>
  <c r="FW1344" i="1"/>
  <c r="FW1345" i="1"/>
  <c r="FW1346" i="1"/>
  <c r="FW1347" i="1"/>
  <c r="FW1348" i="1"/>
  <c r="FW1349" i="1"/>
  <c r="FW1350" i="1"/>
  <c r="FW1351" i="1"/>
  <c r="FW1352" i="1"/>
  <c r="FW1353" i="1"/>
  <c r="FW1354" i="1"/>
  <c r="FW1355" i="1"/>
  <c r="FW1356" i="1"/>
  <c r="FW1357" i="1"/>
  <c r="FW1358" i="1"/>
  <c r="FW1359" i="1"/>
  <c r="FW1360" i="1"/>
  <c r="FW1361" i="1"/>
  <c r="FW1362" i="1"/>
  <c r="FW1363" i="1"/>
  <c r="FW1364" i="1"/>
  <c r="FW1365" i="1"/>
  <c r="FW1366" i="1"/>
  <c r="FW1367" i="1"/>
  <c r="FW1368" i="1"/>
  <c r="FW1369" i="1"/>
  <c r="FW1370" i="1"/>
  <c r="FW1371" i="1"/>
  <c r="FW1372" i="1"/>
  <c r="FW1373" i="1"/>
  <c r="FW1374" i="1"/>
  <c r="FW1375" i="1"/>
  <c r="FW1376" i="1"/>
  <c r="FW1377" i="1"/>
  <c r="FW1378" i="1"/>
  <c r="FW1379" i="1"/>
  <c r="FW1380" i="1"/>
  <c r="FW1381" i="1"/>
  <c r="FW1382" i="1"/>
  <c r="FW1383" i="1"/>
  <c r="FW1384" i="1"/>
  <c r="FW1385" i="1"/>
  <c r="FW1386" i="1"/>
  <c r="FW1387" i="1"/>
  <c r="FW1388" i="1"/>
  <c r="FW1389" i="1"/>
  <c r="FW1390" i="1"/>
  <c r="FW1391" i="1"/>
  <c r="FW1392" i="1"/>
  <c r="FW1393" i="1"/>
  <c r="FW1394" i="1"/>
  <c r="FW1395" i="1"/>
  <c r="FW1396" i="1"/>
  <c r="FW1397" i="1"/>
  <c r="FW1398" i="1"/>
  <c r="FW1399" i="1"/>
  <c r="FW1400" i="1"/>
  <c r="FW1401" i="1"/>
  <c r="FW1402" i="1"/>
  <c r="FW1403" i="1"/>
  <c r="FW1404" i="1"/>
  <c r="FW1405" i="1"/>
  <c r="FW1406" i="1"/>
  <c r="FW1407" i="1"/>
  <c r="FW1408" i="1"/>
  <c r="FW1409" i="1"/>
  <c r="FW1410" i="1"/>
  <c r="FW1411" i="1"/>
  <c r="FW1412" i="1"/>
  <c r="FW1413" i="1"/>
  <c r="FW1414" i="1"/>
  <c r="FW1415" i="1"/>
  <c r="FW1416" i="1"/>
  <c r="FW1417" i="1"/>
  <c r="FW1418" i="1"/>
  <c r="FW1419" i="1"/>
  <c r="FW1420" i="1"/>
  <c r="FW1421" i="1"/>
  <c r="FW1422" i="1"/>
  <c r="FW1423" i="1"/>
  <c r="FW1424" i="1"/>
  <c r="FW1425" i="1"/>
  <c r="FW1426" i="1"/>
  <c r="FW1427" i="1"/>
  <c r="FW1428" i="1"/>
  <c r="FW1429" i="1"/>
  <c r="FW1430" i="1"/>
  <c r="FW1431" i="1"/>
  <c r="FW1432" i="1"/>
  <c r="FW1433" i="1"/>
  <c r="FW1434" i="1"/>
  <c r="FW1435" i="1"/>
  <c r="FW1436" i="1"/>
  <c r="FW1437" i="1"/>
  <c r="FW1438" i="1"/>
  <c r="FW1439" i="1"/>
  <c r="FW1440" i="1"/>
  <c r="FW1441" i="1"/>
  <c r="FW1442" i="1"/>
  <c r="FW1443" i="1"/>
  <c r="FW1444" i="1"/>
  <c r="FW1445" i="1"/>
  <c r="FW1446" i="1"/>
  <c r="FW1447" i="1"/>
  <c r="FW1448" i="1"/>
  <c r="FW1449" i="1"/>
  <c r="FW1450" i="1"/>
  <c r="FW1451" i="1"/>
  <c r="FW1452" i="1"/>
  <c r="FW1453" i="1"/>
  <c r="FW1454" i="1"/>
  <c r="FW1455" i="1"/>
  <c r="FW1456" i="1"/>
  <c r="FW1457" i="1"/>
  <c r="FW1458" i="1"/>
  <c r="FW1459" i="1"/>
  <c r="FW1460" i="1"/>
  <c r="FW1461" i="1"/>
  <c r="FW1462" i="1"/>
  <c r="FW1463" i="1"/>
  <c r="FW1464" i="1"/>
  <c r="FW1465" i="1"/>
  <c r="FW1466" i="1"/>
  <c r="FW1467" i="1"/>
  <c r="FW1468" i="1"/>
  <c r="FW1469" i="1"/>
  <c r="FW5" i="1"/>
  <c r="FV6" i="1"/>
  <c r="FV7" i="1"/>
  <c r="FV8" i="1"/>
  <c r="FV9" i="1"/>
  <c r="FV10" i="1"/>
  <c r="FV11" i="1"/>
  <c r="FV12" i="1"/>
  <c r="FV13" i="1"/>
  <c r="FV14" i="1"/>
  <c r="FV15" i="1"/>
  <c r="FV16" i="1"/>
  <c r="FV17" i="1"/>
  <c r="FV18" i="1"/>
  <c r="FV19" i="1"/>
  <c r="FV20" i="1"/>
  <c r="FV21" i="1"/>
  <c r="FV22" i="1"/>
  <c r="FV23" i="1"/>
  <c r="FV24" i="1"/>
  <c r="FV25" i="1"/>
  <c r="FV26" i="1"/>
  <c r="FV27" i="1"/>
  <c r="FV28" i="1"/>
  <c r="FV29" i="1"/>
  <c r="FV30" i="1"/>
  <c r="FV31" i="1"/>
  <c r="FV32" i="1"/>
  <c r="FV33" i="1"/>
  <c r="FV34" i="1"/>
  <c r="FV35" i="1"/>
  <c r="FV36" i="1"/>
  <c r="FV37" i="1"/>
  <c r="FV38" i="1"/>
  <c r="FV39" i="1"/>
  <c r="FV40" i="1"/>
  <c r="FV41" i="1"/>
  <c r="FV42" i="1"/>
  <c r="FV43" i="1"/>
  <c r="FV44" i="1"/>
  <c r="FV45" i="1"/>
  <c r="FV46" i="1"/>
  <c r="FV47" i="1"/>
  <c r="FV48" i="1"/>
  <c r="FV49" i="1"/>
  <c r="FV50" i="1"/>
  <c r="FV51" i="1"/>
  <c r="FV52" i="1"/>
  <c r="FV53" i="1"/>
  <c r="FV54" i="1"/>
  <c r="FV55" i="1"/>
  <c r="FV56" i="1"/>
  <c r="FV57" i="1"/>
  <c r="FV58" i="1"/>
  <c r="FV59" i="1"/>
  <c r="FV60" i="1"/>
  <c r="FV61" i="1"/>
  <c r="FV62" i="1"/>
  <c r="FV63" i="1"/>
  <c r="FV64" i="1"/>
  <c r="FV65" i="1"/>
  <c r="FV66" i="1"/>
  <c r="FV67" i="1"/>
  <c r="FV68" i="1"/>
  <c r="FV69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120" i="1"/>
  <c r="FV121" i="1"/>
  <c r="FV122" i="1"/>
  <c r="FV123" i="1"/>
  <c r="FV124" i="1"/>
  <c r="FV125" i="1"/>
  <c r="FV126" i="1"/>
  <c r="FV127" i="1"/>
  <c r="FV128" i="1"/>
  <c r="FV129" i="1"/>
  <c r="FV130" i="1"/>
  <c r="FV131" i="1"/>
  <c r="FV132" i="1"/>
  <c r="FV133" i="1"/>
  <c r="FV134" i="1"/>
  <c r="FV135" i="1"/>
  <c r="FV136" i="1"/>
  <c r="FV137" i="1"/>
  <c r="FV138" i="1"/>
  <c r="FV139" i="1"/>
  <c r="FV140" i="1"/>
  <c r="FV141" i="1"/>
  <c r="FV142" i="1"/>
  <c r="FV143" i="1"/>
  <c r="FV144" i="1"/>
  <c r="FV145" i="1"/>
  <c r="FV146" i="1"/>
  <c r="FV147" i="1"/>
  <c r="FV148" i="1"/>
  <c r="FV149" i="1"/>
  <c r="FV150" i="1"/>
  <c r="FV151" i="1"/>
  <c r="FV152" i="1"/>
  <c r="FV153" i="1"/>
  <c r="FV154" i="1"/>
  <c r="FV155" i="1"/>
  <c r="FV156" i="1"/>
  <c r="FV157" i="1"/>
  <c r="FV158" i="1"/>
  <c r="FV159" i="1"/>
  <c r="FV160" i="1"/>
  <c r="FV161" i="1"/>
  <c r="FV162" i="1"/>
  <c r="FV163" i="1"/>
  <c r="FV164" i="1"/>
  <c r="FV165" i="1"/>
  <c r="FV166" i="1"/>
  <c r="FV167" i="1"/>
  <c r="FV168" i="1"/>
  <c r="FV169" i="1"/>
  <c r="FV170" i="1"/>
  <c r="FV171" i="1"/>
  <c r="FV172" i="1"/>
  <c r="FV173" i="1"/>
  <c r="FV174" i="1"/>
  <c r="FV175" i="1"/>
  <c r="FV176" i="1"/>
  <c r="FV177" i="1"/>
  <c r="FV178" i="1"/>
  <c r="FV179" i="1"/>
  <c r="FV180" i="1"/>
  <c r="FV181" i="1"/>
  <c r="FV182" i="1"/>
  <c r="FV183" i="1"/>
  <c r="FV184" i="1"/>
  <c r="FV185" i="1"/>
  <c r="FV186" i="1"/>
  <c r="FV187" i="1"/>
  <c r="FV188" i="1"/>
  <c r="FV189" i="1"/>
  <c r="FV190" i="1"/>
  <c r="FV191" i="1"/>
  <c r="FV192" i="1"/>
  <c r="FV193" i="1"/>
  <c r="FV194" i="1"/>
  <c r="FV195" i="1"/>
  <c r="FV196" i="1"/>
  <c r="FV197" i="1"/>
  <c r="FV198" i="1"/>
  <c r="FV199" i="1"/>
  <c r="FV200" i="1"/>
  <c r="FV201" i="1"/>
  <c r="FV202" i="1"/>
  <c r="FV203" i="1"/>
  <c r="FV204" i="1"/>
  <c r="FV205" i="1"/>
  <c r="FV206" i="1"/>
  <c r="FV207" i="1"/>
  <c r="FV208" i="1"/>
  <c r="FV209" i="1"/>
  <c r="FV210" i="1"/>
  <c r="FV211" i="1"/>
  <c r="FV212" i="1"/>
  <c r="FV213" i="1"/>
  <c r="FV214" i="1"/>
  <c r="FV215" i="1"/>
  <c r="FV216" i="1"/>
  <c r="FV217" i="1"/>
  <c r="FV218" i="1"/>
  <c r="FV219" i="1"/>
  <c r="FV220" i="1"/>
  <c r="FV221" i="1"/>
  <c r="FV222" i="1"/>
  <c r="FV223" i="1"/>
  <c r="FV224" i="1"/>
  <c r="FV225" i="1"/>
  <c r="FV226" i="1"/>
  <c r="FV227" i="1"/>
  <c r="FV228" i="1"/>
  <c r="FV229" i="1"/>
  <c r="FV230" i="1"/>
  <c r="FV231" i="1"/>
  <c r="FV232" i="1"/>
  <c r="FV233" i="1"/>
  <c r="FV234" i="1"/>
  <c r="FV235" i="1"/>
  <c r="FV236" i="1"/>
  <c r="FV237" i="1"/>
  <c r="FV238" i="1"/>
  <c r="FV239" i="1"/>
  <c r="FV240" i="1"/>
  <c r="FV241" i="1"/>
  <c r="FV242" i="1"/>
  <c r="FV243" i="1"/>
  <c r="FV244" i="1"/>
  <c r="FV245" i="1"/>
  <c r="FV246" i="1"/>
  <c r="FV247" i="1"/>
  <c r="FV248" i="1"/>
  <c r="FV249" i="1"/>
  <c r="FV250" i="1"/>
  <c r="FV251" i="1"/>
  <c r="FV252" i="1"/>
  <c r="FV253" i="1"/>
  <c r="FV254" i="1"/>
  <c r="FV255" i="1"/>
  <c r="FV256" i="1"/>
  <c r="FV257" i="1"/>
  <c r="FV258" i="1"/>
  <c r="FV259" i="1"/>
  <c r="FV260" i="1"/>
  <c r="FV261" i="1"/>
  <c r="FV262" i="1"/>
  <c r="FV263" i="1"/>
  <c r="FV264" i="1"/>
  <c r="FV265" i="1"/>
  <c r="FV266" i="1"/>
  <c r="FV267" i="1"/>
  <c r="FV268" i="1"/>
  <c r="FV269" i="1"/>
  <c r="FV270" i="1"/>
  <c r="FV271" i="1"/>
  <c r="FV272" i="1"/>
  <c r="FV273" i="1"/>
  <c r="FV274" i="1"/>
  <c r="FV275" i="1"/>
  <c r="FV276" i="1"/>
  <c r="FV277" i="1"/>
  <c r="FV278" i="1"/>
  <c r="FV279" i="1"/>
  <c r="FV280" i="1"/>
  <c r="FV281" i="1"/>
  <c r="FV282" i="1"/>
  <c r="FV283" i="1"/>
  <c r="FV284" i="1"/>
  <c r="FV285" i="1"/>
  <c r="FV286" i="1"/>
  <c r="FV287" i="1"/>
  <c r="FV288" i="1"/>
  <c r="FV289" i="1"/>
  <c r="FV290" i="1"/>
  <c r="FV291" i="1"/>
  <c r="FV292" i="1"/>
  <c r="FV293" i="1"/>
  <c r="FV294" i="1"/>
  <c r="FV295" i="1"/>
  <c r="FV296" i="1"/>
  <c r="FV297" i="1"/>
  <c r="FV298" i="1"/>
  <c r="FV299" i="1"/>
  <c r="FV300" i="1"/>
  <c r="FV301" i="1"/>
  <c r="FV302" i="1"/>
  <c r="FV303" i="1"/>
  <c r="FV304" i="1"/>
  <c r="FV305" i="1"/>
  <c r="FV306" i="1"/>
  <c r="FV307" i="1"/>
  <c r="FV308" i="1"/>
  <c r="FV309" i="1"/>
  <c r="FV310" i="1"/>
  <c r="FV311" i="1"/>
  <c r="FV312" i="1"/>
  <c r="FV313" i="1"/>
  <c r="FV314" i="1"/>
  <c r="FV315" i="1"/>
  <c r="FV316" i="1"/>
  <c r="FV317" i="1"/>
  <c r="FV318" i="1"/>
  <c r="FV319" i="1"/>
  <c r="FV320" i="1"/>
  <c r="FV321" i="1"/>
  <c r="FV322" i="1"/>
  <c r="FV323" i="1"/>
  <c r="FV324" i="1"/>
  <c r="FV325" i="1"/>
  <c r="FV326" i="1"/>
  <c r="FV327" i="1"/>
  <c r="FV328" i="1"/>
  <c r="FV329" i="1"/>
  <c r="FV330" i="1"/>
  <c r="FV331" i="1"/>
  <c r="FV332" i="1"/>
  <c r="FV333" i="1"/>
  <c r="FV334" i="1"/>
  <c r="FV335" i="1"/>
  <c r="FV336" i="1"/>
  <c r="FV337" i="1"/>
  <c r="FV338" i="1"/>
  <c r="FV339" i="1"/>
  <c r="FV340" i="1"/>
  <c r="FV341" i="1"/>
  <c r="FV342" i="1"/>
  <c r="FV343" i="1"/>
  <c r="FV344" i="1"/>
  <c r="FV345" i="1"/>
  <c r="FV346" i="1"/>
  <c r="FV347" i="1"/>
  <c r="FV348" i="1"/>
  <c r="FV349" i="1"/>
  <c r="FV350" i="1"/>
  <c r="FV351" i="1"/>
  <c r="FV352" i="1"/>
  <c r="FV353" i="1"/>
  <c r="FV354" i="1"/>
  <c r="FV355" i="1"/>
  <c r="FV356" i="1"/>
  <c r="FV357" i="1"/>
  <c r="FV358" i="1"/>
  <c r="FV359" i="1"/>
  <c r="FV360" i="1"/>
  <c r="FV361" i="1"/>
  <c r="FV362" i="1"/>
  <c r="FV363" i="1"/>
  <c r="FV364" i="1"/>
  <c r="FV365" i="1"/>
  <c r="FV366" i="1"/>
  <c r="FV367" i="1"/>
  <c r="FV368" i="1"/>
  <c r="FV369" i="1"/>
  <c r="FV370" i="1"/>
  <c r="FV371" i="1"/>
  <c r="FV372" i="1"/>
  <c r="FV373" i="1"/>
  <c r="FV374" i="1"/>
  <c r="FV375" i="1"/>
  <c r="FV376" i="1"/>
  <c r="FV377" i="1"/>
  <c r="FV378" i="1"/>
  <c r="FV379" i="1"/>
  <c r="FV380" i="1"/>
  <c r="FV381" i="1"/>
  <c r="FV382" i="1"/>
  <c r="FV383" i="1"/>
  <c r="FV384" i="1"/>
  <c r="FV385" i="1"/>
  <c r="FV386" i="1"/>
  <c r="FV387" i="1"/>
  <c r="FV388" i="1"/>
  <c r="FV389" i="1"/>
  <c r="FV390" i="1"/>
  <c r="FV391" i="1"/>
  <c r="FV392" i="1"/>
  <c r="FV393" i="1"/>
  <c r="FV394" i="1"/>
  <c r="FV395" i="1"/>
  <c r="FV396" i="1"/>
  <c r="FV397" i="1"/>
  <c r="FV398" i="1"/>
  <c r="FV399" i="1"/>
  <c r="FV400" i="1"/>
  <c r="FV401" i="1"/>
  <c r="FV402" i="1"/>
  <c r="FV403" i="1"/>
  <c r="FV404" i="1"/>
  <c r="FV405" i="1"/>
  <c r="FV406" i="1"/>
  <c r="FV407" i="1"/>
  <c r="FV408" i="1"/>
  <c r="FV409" i="1"/>
  <c r="FV410" i="1"/>
  <c r="FV411" i="1"/>
  <c r="FV412" i="1"/>
  <c r="FV413" i="1"/>
  <c r="FV414" i="1"/>
  <c r="FV415" i="1"/>
  <c r="FV416" i="1"/>
  <c r="FV417" i="1"/>
  <c r="FV418" i="1"/>
  <c r="FV419" i="1"/>
  <c r="FV420" i="1"/>
  <c r="FV421" i="1"/>
  <c r="FV422" i="1"/>
  <c r="FV423" i="1"/>
  <c r="FV424" i="1"/>
  <c r="FV425" i="1"/>
  <c r="FV426" i="1"/>
  <c r="FV427" i="1"/>
  <c r="FV428" i="1"/>
  <c r="FV429" i="1"/>
  <c r="FV430" i="1"/>
  <c r="FV431" i="1"/>
  <c r="FV432" i="1"/>
  <c r="FV433" i="1"/>
  <c r="FV434" i="1"/>
  <c r="FV435" i="1"/>
  <c r="FV436" i="1"/>
  <c r="FV437" i="1"/>
  <c r="FV438" i="1"/>
  <c r="FV439" i="1"/>
  <c r="FV440" i="1"/>
  <c r="FV441" i="1"/>
  <c r="FV442" i="1"/>
  <c r="FV443" i="1"/>
  <c r="FV444" i="1"/>
  <c r="FV445" i="1"/>
  <c r="FV446" i="1"/>
  <c r="FV447" i="1"/>
  <c r="FV448" i="1"/>
  <c r="FV449" i="1"/>
  <c r="FV450" i="1"/>
  <c r="FV451" i="1"/>
  <c r="FV452" i="1"/>
  <c r="FV453" i="1"/>
  <c r="FV454" i="1"/>
  <c r="FV455" i="1"/>
  <c r="FV456" i="1"/>
  <c r="FV457" i="1"/>
  <c r="FV458" i="1"/>
  <c r="FV459" i="1"/>
  <c r="FV460" i="1"/>
  <c r="FV461" i="1"/>
  <c r="FV462" i="1"/>
  <c r="FV463" i="1"/>
  <c r="FV464" i="1"/>
  <c r="FV465" i="1"/>
  <c r="FV466" i="1"/>
  <c r="FV467" i="1"/>
  <c r="FV468" i="1"/>
  <c r="FV469" i="1"/>
  <c r="FV470" i="1"/>
  <c r="FV471" i="1"/>
  <c r="FV472" i="1"/>
  <c r="FV473" i="1"/>
  <c r="FV474" i="1"/>
  <c r="FV475" i="1"/>
  <c r="FV476" i="1"/>
  <c r="FV477" i="1"/>
  <c r="FV478" i="1"/>
  <c r="FV479" i="1"/>
  <c r="FV480" i="1"/>
  <c r="FV481" i="1"/>
  <c r="FV482" i="1"/>
  <c r="FV483" i="1"/>
  <c r="FV484" i="1"/>
  <c r="FV485" i="1"/>
  <c r="FV486" i="1"/>
  <c r="FV487" i="1"/>
  <c r="FV488" i="1"/>
  <c r="FV489" i="1"/>
  <c r="FV490" i="1"/>
  <c r="FV491" i="1"/>
  <c r="FV492" i="1"/>
  <c r="FV493" i="1"/>
  <c r="FV494" i="1"/>
  <c r="FV495" i="1"/>
  <c r="FV496" i="1"/>
  <c r="FV497" i="1"/>
  <c r="FV498" i="1"/>
  <c r="FV499" i="1"/>
  <c r="FV500" i="1"/>
  <c r="FV501" i="1"/>
  <c r="FV502" i="1"/>
  <c r="FV503" i="1"/>
  <c r="FV504" i="1"/>
  <c r="FV505" i="1"/>
  <c r="FV506" i="1"/>
  <c r="FV507" i="1"/>
  <c r="FV508" i="1"/>
  <c r="FV509" i="1"/>
  <c r="FV510" i="1"/>
  <c r="FV511" i="1"/>
  <c r="FV512" i="1"/>
  <c r="FV513" i="1"/>
  <c r="FV514" i="1"/>
  <c r="FV515" i="1"/>
  <c r="FV516" i="1"/>
  <c r="FV517" i="1"/>
  <c r="FV518" i="1"/>
  <c r="FV519" i="1"/>
  <c r="FV520" i="1"/>
  <c r="FV521" i="1"/>
  <c r="FV522" i="1"/>
  <c r="FV523" i="1"/>
  <c r="FV524" i="1"/>
  <c r="FV525" i="1"/>
  <c r="FV526" i="1"/>
  <c r="FV527" i="1"/>
  <c r="FV528" i="1"/>
  <c r="FV529" i="1"/>
  <c r="FV530" i="1"/>
  <c r="FV531" i="1"/>
  <c r="FV532" i="1"/>
  <c r="FV533" i="1"/>
  <c r="FV534" i="1"/>
  <c r="FV535" i="1"/>
  <c r="FV536" i="1"/>
  <c r="FV537" i="1"/>
  <c r="FV538" i="1"/>
  <c r="FV539" i="1"/>
  <c r="FV540" i="1"/>
  <c r="FV541" i="1"/>
  <c r="FV542" i="1"/>
  <c r="FV543" i="1"/>
  <c r="FV544" i="1"/>
  <c r="FV545" i="1"/>
  <c r="FV546" i="1"/>
  <c r="FV547" i="1"/>
  <c r="FV548" i="1"/>
  <c r="FV549" i="1"/>
  <c r="FV550" i="1"/>
  <c r="FV551" i="1"/>
  <c r="FV552" i="1"/>
  <c r="FV553" i="1"/>
  <c r="FV554" i="1"/>
  <c r="FV555" i="1"/>
  <c r="FV556" i="1"/>
  <c r="FV557" i="1"/>
  <c r="FV558" i="1"/>
  <c r="FV559" i="1"/>
  <c r="FV560" i="1"/>
  <c r="FV561" i="1"/>
  <c r="FV562" i="1"/>
  <c r="FV563" i="1"/>
  <c r="FV564" i="1"/>
  <c r="FV565" i="1"/>
  <c r="FV566" i="1"/>
  <c r="FV567" i="1"/>
  <c r="FV568" i="1"/>
  <c r="FV569" i="1"/>
  <c r="FV570" i="1"/>
  <c r="FV571" i="1"/>
  <c r="FV572" i="1"/>
  <c r="FV573" i="1"/>
  <c r="FV574" i="1"/>
  <c r="FV575" i="1"/>
  <c r="FV576" i="1"/>
  <c r="FV577" i="1"/>
  <c r="FV578" i="1"/>
  <c r="FV579" i="1"/>
  <c r="FV580" i="1"/>
  <c r="FV581" i="1"/>
  <c r="FV582" i="1"/>
  <c r="FV583" i="1"/>
  <c r="FV584" i="1"/>
  <c r="FV585" i="1"/>
  <c r="FV586" i="1"/>
  <c r="FV587" i="1"/>
  <c r="FV588" i="1"/>
  <c r="FV589" i="1"/>
  <c r="FV590" i="1"/>
  <c r="FV591" i="1"/>
  <c r="FV592" i="1"/>
  <c r="FV593" i="1"/>
  <c r="FV594" i="1"/>
  <c r="FV595" i="1"/>
  <c r="FV596" i="1"/>
  <c r="FV597" i="1"/>
  <c r="FV598" i="1"/>
  <c r="FV599" i="1"/>
  <c r="FV600" i="1"/>
  <c r="FV601" i="1"/>
  <c r="FV602" i="1"/>
  <c r="FV603" i="1"/>
  <c r="FV604" i="1"/>
  <c r="FV605" i="1"/>
  <c r="FV606" i="1"/>
  <c r="FV607" i="1"/>
  <c r="FV608" i="1"/>
  <c r="FV609" i="1"/>
  <c r="FV610" i="1"/>
  <c r="FV611" i="1"/>
  <c r="FV612" i="1"/>
  <c r="FV613" i="1"/>
  <c r="FV614" i="1"/>
  <c r="FV615" i="1"/>
  <c r="FV616" i="1"/>
  <c r="FV617" i="1"/>
  <c r="FV618" i="1"/>
  <c r="FV619" i="1"/>
  <c r="FV620" i="1"/>
  <c r="FV621" i="1"/>
  <c r="FV622" i="1"/>
  <c r="FV623" i="1"/>
  <c r="FV624" i="1"/>
  <c r="FV625" i="1"/>
  <c r="FV626" i="1"/>
  <c r="FV627" i="1"/>
  <c r="FV628" i="1"/>
  <c r="FV629" i="1"/>
  <c r="FV630" i="1"/>
  <c r="FV631" i="1"/>
  <c r="FV632" i="1"/>
  <c r="FV633" i="1"/>
  <c r="FV634" i="1"/>
  <c r="FV635" i="1"/>
  <c r="FV636" i="1"/>
  <c r="FV637" i="1"/>
  <c r="FV638" i="1"/>
  <c r="FV639" i="1"/>
  <c r="FV640" i="1"/>
  <c r="FV641" i="1"/>
  <c r="FV642" i="1"/>
  <c r="FV643" i="1"/>
  <c r="FV644" i="1"/>
  <c r="FV645" i="1"/>
  <c r="FV646" i="1"/>
  <c r="FV647" i="1"/>
  <c r="FV648" i="1"/>
  <c r="FV649" i="1"/>
  <c r="FV650" i="1"/>
  <c r="FV651" i="1"/>
  <c r="FV652" i="1"/>
  <c r="FV653" i="1"/>
  <c r="FV654" i="1"/>
  <c r="FV655" i="1"/>
  <c r="FV656" i="1"/>
  <c r="FV657" i="1"/>
  <c r="FV658" i="1"/>
  <c r="FV659" i="1"/>
  <c r="FV660" i="1"/>
  <c r="FV661" i="1"/>
  <c r="FV662" i="1"/>
  <c r="FV663" i="1"/>
  <c r="FV664" i="1"/>
  <c r="FV665" i="1"/>
  <c r="FV666" i="1"/>
  <c r="FV667" i="1"/>
  <c r="FV668" i="1"/>
  <c r="FV669" i="1"/>
  <c r="FV670" i="1"/>
  <c r="FV671" i="1"/>
  <c r="FV672" i="1"/>
  <c r="FV673" i="1"/>
  <c r="FV674" i="1"/>
  <c r="FV675" i="1"/>
  <c r="FV676" i="1"/>
  <c r="FV677" i="1"/>
  <c r="FV678" i="1"/>
  <c r="FV679" i="1"/>
  <c r="FV680" i="1"/>
  <c r="FV681" i="1"/>
  <c r="FV682" i="1"/>
  <c r="FV683" i="1"/>
  <c r="FV684" i="1"/>
  <c r="FV685" i="1"/>
  <c r="FV686" i="1"/>
  <c r="FV687" i="1"/>
  <c r="FV688" i="1"/>
  <c r="FV689" i="1"/>
  <c r="FV690" i="1"/>
  <c r="FV691" i="1"/>
  <c r="FV692" i="1"/>
  <c r="FV693" i="1"/>
  <c r="FV694" i="1"/>
  <c r="FV695" i="1"/>
  <c r="FV696" i="1"/>
  <c r="FV697" i="1"/>
  <c r="FV698" i="1"/>
  <c r="FV699" i="1"/>
  <c r="FV700" i="1"/>
  <c r="FV701" i="1"/>
  <c r="FV702" i="1"/>
  <c r="FV703" i="1"/>
  <c r="FV704" i="1"/>
  <c r="FV705" i="1"/>
  <c r="FV706" i="1"/>
  <c r="FV707" i="1"/>
  <c r="FV708" i="1"/>
  <c r="FV709" i="1"/>
  <c r="FV710" i="1"/>
  <c r="FV711" i="1"/>
  <c r="FV712" i="1"/>
  <c r="FV713" i="1"/>
  <c r="FV714" i="1"/>
  <c r="FV715" i="1"/>
  <c r="FV716" i="1"/>
  <c r="FV717" i="1"/>
  <c r="FV718" i="1"/>
  <c r="FV719" i="1"/>
  <c r="FV720" i="1"/>
  <c r="FV721" i="1"/>
  <c r="FV722" i="1"/>
  <c r="FV723" i="1"/>
  <c r="FV724" i="1"/>
  <c r="FV725" i="1"/>
  <c r="FV726" i="1"/>
  <c r="FV727" i="1"/>
  <c r="FV728" i="1"/>
  <c r="FV729" i="1"/>
  <c r="FV730" i="1"/>
  <c r="FV731" i="1"/>
  <c r="FV732" i="1"/>
  <c r="FV733" i="1"/>
  <c r="FV734" i="1"/>
  <c r="FV735" i="1"/>
  <c r="FV736" i="1"/>
  <c r="FV737" i="1"/>
  <c r="FV738" i="1"/>
  <c r="FV739" i="1"/>
  <c r="FV740" i="1"/>
  <c r="FV741" i="1"/>
  <c r="FV742" i="1"/>
  <c r="FV743" i="1"/>
  <c r="FV744" i="1"/>
  <c r="FV745" i="1"/>
  <c r="FV746" i="1"/>
  <c r="FV747" i="1"/>
  <c r="FV748" i="1"/>
  <c r="FV749" i="1"/>
  <c r="FV750" i="1"/>
  <c r="FV751" i="1"/>
  <c r="FV752" i="1"/>
  <c r="FV753" i="1"/>
  <c r="FV754" i="1"/>
  <c r="FV755" i="1"/>
  <c r="FV756" i="1"/>
  <c r="FV757" i="1"/>
  <c r="FV758" i="1"/>
  <c r="FV759" i="1"/>
  <c r="FV760" i="1"/>
  <c r="FV761" i="1"/>
  <c r="FV762" i="1"/>
  <c r="FV763" i="1"/>
  <c r="FV764" i="1"/>
  <c r="FV765" i="1"/>
  <c r="FV766" i="1"/>
  <c r="FV767" i="1"/>
  <c r="FV768" i="1"/>
  <c r="FV769" i="1"/>
  <c r="FV770" i="1"/>
  <c r="FV771" i="1"/>
  <c r="FV772" i="1"/>
  <c r="FV773" i="1"/>
  <c r="FV774" i="1"/>
  <c r="FV775" i="1"/>
  <c r="FV776" i="1"/>
  <c r="FV777" i="1"/>
  <c r="FV778" i="1"/>
  <c r="FV779" i="1"/>
  <c r="FV780" i="1"/>
  <c r="FV781" i="1"/>
  <c r="FV782" i="1"/>
  <c r="FV783" i="1"/>
  <c r="FV784" i="1"/>
  <c r="FV785" i="1"/>
  <c r="FV786" i="1"/>
  <c r="FV787" i="1"/>
  <c r="FV788" i="1"/>
  <c r="FV789" i="1"/>
  <c r="FV790" i="1"/>
  <c r="FV791" i="1"/>
  <c r="FV792" i="1"/>
  <c r="FV793" i="1"/>
  <c r="FV794" i="1"/>
  <c r="FV795" i="1"/>
  <c r="FV796" i="1"/>
  <c r="FV797" i="1"/>
  <c r="FV798" i="1"/>
  <c r="FV799" i="1"/>
  <c r="FV800" i="1"/>
  <c r="FV801" i="1"/>
  <c r="FV802" i="1"/>
  <c r="FV803" i="1"/>
  <c r="FV804" i="1"/>
  <c r="FV805" i="1"/>
  <c r="FV806" i="1"/>
  <c r="FV807" i="1"/>
  <c r="FV808" i="1"/>
  <c r="FV809" i="1"/>
  <c r="FV810" i="1"/>
  <c r="FV811" i="1"/>
  <c r="FV812" i="1"/>
  <c r="FV813" i="1"/>
  <c r="FV814" i="1"/>
  <c r="FV815" i="1"/>
  <c r="FV816" i="1"/>
  <c r="FV817" i="1"/>
  <c r="FV818" i="1"/>
  <c r="FV819" i="1"/>
  <c r="FV820" i="1"/>
  <c r="FV821" i="1"/>
  <c r="FV822" i="1"/>
  <c r="FV823" i="1"/>
  <c r="FV824" i="1"/>
  <c r="FV825" i="1"/>
  <c r="FV826" i="1"/>
  <c r="FV827" i="1"/>
  <c r="FV828" i="1"/>
  <c r="FV829" i="1"/>
  <c r="FV830" i="1"/>
  <c r="FV831" i="1"/>
  <c r="FV832" i="1"/>
  <c r="FV833" i="1"/>
  <c r="FV834" i="1"/>
  <c r="FV835" i="1"/>
  <c r="FV836" i="1"/>
  <c r="FV837" i="1"/>
  <c r="FV838" i="1"/>
  <c r="FV839" i="1"/>
  <c r="FV840" i="1"/>
  <c r="FV841" i="1"/>
  <c r="FV842" i="1"/>
  <c r="FV843" i="1"/>
  <c r="FV844" i="1"/>
  <c r="FV845" i="1"/>
  <c r="FV846" i="1"/>
  <c r="FV847" i="1"/>
  <c r="FV848" i="1"/>
  <c r="FV849" i="1"/>
  <c r="FV850" i="1"/>
  <c r="FV851" i="1"/>
  <c r="FV852" i="1"/>
  <c r="FV853" i="1"/>
  <c r="FV854" i="1"/>
  <c r="FV855" i="1"/>
  <c r="FV856" i="1"/>
  <c r="FV857" i="1"/>
  <c r="FV858" i="1"/>
  <c r="FV859" i="1"/>
  <c r="FV860" i="1"/>
  <c r="FV861" i="1"/>
  <c r="FV862" i="1"/>
  <c r="FV863" i="1"/>
  <c r="FV864" i="1"/>
  <c r="FV865" i="1"/>
  <c r="FV866" i="1"/>
  <c r="FV867" i="1"/>
  <c r="FV868" i="1"/>
  <c r="FV869" i="1"/>
  <c r="FV870" i="1"/>
  <c r="FV871" i="1"/>
  <c r="FV872" i="1"/>
  <c r="FV873" i="1"/>
  <c r="FV874" i="1"/>
  <c r="FV875" i="1"/>
  <c r="FV876" i="1"/>
  <c r="FV877" i="1"/>
  <c r="FV878" i="1"/>
  <c r="FV879" i="1"/>
  <c r="FV880" i="1"/>
  <c r="FV881" i="1"/>
  <c r="FV882" i="1"/>
  <c r="FV883" i="1"/>
  <c r="FV884" i="1"/>
  <c r="FV885" i="1"/>
  <c r="FV886" i="1"/>
  <c r="FV887" i="1"/>
  <c r="FV888" i="1"/>
  <c r="FV889" i="1"/>
  <c r="FV890" i="1"/>
  <c r="FV891" i="1"/>
  <c r="FV892" i="1"/>
  <c r="FV893" i="1"/>
  <c r="FV894" i="1"/>
  <c r="FV895" i="1"/>
  <c r="FV896" i="1"/>
  <c r="FV897" i="1"/>
  <c r="FV898" i="1"/>
  <c r="FV899" i="1"/>
  <c r="FV900" i="1"/>
  <c r="FV901" i="1"/>
  <c r="FV902" i="1"/>
  <c r="FV903" i="1"/>
  <c r="FV904" i="1"/>
  <c r="FV905" i="1"/>
  <c r="FV906" i="1"/>
  <c r="FV907" i="1"/>
  <c r="FV908" i="1"/>
  <c r="FV909" i="1"/>
  <c r="FV910" i="1"/>
  <c r="FV911" i="1"/>
  <c r="FV912" i="1"/>
  <c r="FV913" i="1"/>
  <c r="FV914" i="1"/>
  <c r="FV915" i="1"/>
  <c r="FV916" i="1"/>
  <c r="FV917" i="1"/>
  <c r="FV918" i="1"/>
  <c r="FV919" i="1"/>
  <c r="FV920" i="1"/>
  <c r="FV921" i="1"/>
  <c r="FV922" i="1"/>
  <c r="FV923" i="1"/>
  <c r="FV924" i="1"/>
  <c r="FV925" i="1"/>
  <c r="FV926" i="1"/>
  <c r="FV927" i="1"/>
  <c r="FV928" i="1"/>
  <c r="FV929" i="1"/>
  <c r="FV930" i="1"/>
  <c r="FV931" i="1"/>
  <c r="FV932" i="1"/>
  <c r="FV933" i="1"/>
  <c r="FV934" i="1"/>
  <c r="FV935" i="1"/>
  <c r="FV936" i="1"/>
  <c r="FV937" i="1"/>
  <c r="FV938" i="1"/>
  <c r="FV939" i="1"/>
  <c r="FV940" i="1"/>
  <c r="FV941" i="1"/>
  <c r="FV942" i="1"/>
  <c r="FV943" i="1"/>
  <c r="FV944" i="1"/>
  <c r="FV945" i="1"/>
  <c r="FV946" i="1"/>
  <c r="FV947" i="1"/>
  <c r="FV948" i="1"/>
  <c r="FV949" i="1"/>
  <c r="FV950" i="1"/>
  <c r="FV951" i="1"/>
  <c r="FV952" i="1"/>
  <c r="FV953" i="1"/>
  <c r="FV954" i="1"/>
  <c r="FV955" i="1"/>
  <c r="FV956" i="1"/>
  <c r="FV957" i="1"/>
  <c r="FV958" i="1"/>
  <c r="FV959" i="1"/>
  <c r="FV960" i="1"/>
  <c r="FV961" i="1"/>
  <c r="FV962" i="1"/>
  <c r="FV963" i="1"/>
  <c r="FV964" i="1"/>
  <c r="FV965" i="1"/>
  <c r="FV966" i="1"/>
  <c r="FV967" i="1"/>
  <c r="FV968" i="1"/>
  <c r="FV969" i="1"/>
  <c r="FV970" i="1"/>
  <c r="FV971" i="1"/>
  <c r="FV972" i="1"/>
  <c r="FV973" i="1"/>
  <c r="FV974" i="1"/>
  <c r="FV975" i="1"/>
  <c r="FV976" i="1"/>
  <c r="FV977" i="1"/>
  <c r="FV978" i="1"/>
  <c r="FV979" i="1"/>
  <c r="FV980" i="1"/>
  <c r="FV981" i="1"/>
  <c r="FV982" i="1"/>
  <c r="FV983" i="1"/>
  <c r="FV984" i="1"/>
  <c r="FV985" i="1"/>
  <c r="FV986" i="1"/>
  <c r="FV987" i="1"/>
  <c r="FV988" i="1"/>
  <c r="FV989" i="1"/>
  <c r="FV990" i="1"/>
  <c r="FV991" i="1"/>
  <c r="FV992" i="1"/>
  <c r="FV993" i="1"/>
  <c r="FV994" i="1"/>
  <c r="FV995" i="1"/>
  <c r="FV996" i="1"/>
  <c r="FV997" i="1"/>
  <c r="FV998" i="1"/>
  <c r="FV999" i="1"/>
  <c r="FV1000" i="1"/>
  <c r="FV1001" i="1"/>
  <c r="FV1002" i="1"/>
  <c r="FV1003" i="1"/>
  <c r="FV1004" i="1"/>
  <c r="FV1005" i="1"/>
  <c r="FV1006" i="1"/>
  <c r="FV1007" i="1"/>
  <c r="FV1008" i="1"/>
  <c r="FV1009" i="1"/>
  <c r="FV1010" i="1"/>
  <c r="FV1011" i="1"/>
  <c r="FV1012" i="1"/>
  <c r="FV1013" i="1"/>
  <c r="FV1014" i="1"/>
  <c r="FV1015" i="1"/>
  <c r="FV1016" i="1"/>
  <c r="FV1017" i="1"/>
  <c r="FV1018" i="1"/>
  <c r="FV1019" i="1"/>
  <c r="FV1020" i="1"/>
  <c r="FV1021" i="1"/>
  <c r="FV1022" i="1"/>
  <c r="FV1023" i="1"/>
  <c r="FV1024" i="1"/>
  <c r="FV1025" i="1"/>
  <c r="FV1026" i="1"/>
  <c r="FV1027" i="1"/>
  <c r="FV1028" i="1"/>
  <c r="FV1029" i="1"/>
  <c r="FV1030" i="1"/>
  <c r="FV1031" i="1"/>
  <c r="FV1032" i="1"/>
  <c r="FV1033" i="1"/>
  <c r="FV1034" i="1"/>
  <c r="FV1035" i="1"/>
  <c r="FV1036" i="1"/>
  <c r="FV1037" i="1"/>
  <c r="FV1038" i="1"/>
  <c r="FV1039" i="1"/>
  <c r="FV1040" i="1"/>
  <c r="FV1041" i="1"/>
  <c r="FV1042" i="1"/>
  <c r="FV1043" i="1"/>
  <c r="FV1044" i="1"/>
  <c r="FV1045" i="1"/>
  <c r="FV1046" i="1"/>
  <c r="FV1047" i="1"/>
  <c r="FV1048" i="1"/>
  <c r="FV1049" i="1"/>
  <c r="FV1050" i="1"/>
  <c r="FV1051" i="1"/>
  <c r="FV1052" i="1"/>
  <c r="FV1053" i="1"/>
  <c r="FV1054" i="1"/>
  <c r="FV1055" i="1"/>
  <c r="FV1056" i="1"/>
  <c r="FV1057" i="1"/>
  <c r="FV1058" i="1"/>
  <c r="FV1059" i="1"/>
  <c r="FV1060" i="1"/>
  <c r="FV1061" i="1"/>
  <c r="FV1062" i="1"/>
  <c r="FV1063" i="1"/>
  <c r="FV1064" i="1"/>
  <c r="FV1065" i="1"/>
  <c r="FV1066" i="1"/>
  <c r="FV1067" i="1"/>
  <c r="FV1068" i="1"/>
  <c r="FV1069" i="1"/>
  <c r="FV1070" i="1"/>
  <c r="FV1071" i="1"/>
  <c r="FV1072" i="1"/>
  <c r="FV1073" i="1"/>
  <c r="FV1074" i="1"/>
  <c r="FV1075" i="1"/>
  <c r="FV1076" i="1"/>
  <c r="FV1077" i="1"/>
  <c r="FV1078" i="1"/>
  <c r="FV1079" i="1"/>
  <c r="FV1080" i="1"/>
  <c r="FV1081" i="1"/>
  <c r="FV1082" i="1"/>
  <c r="FV1083" i="1"/>
  <c r="FV1084" i="1"/>
  <c r="FV1085" i="1"/>
  <c r="FV1086" i="1"/>
  <c r="FV1087" i="1"/>
  <c r="FV1088" i="1"/>
  <c r="FV1089" i="1"/>
  <c r="FV1090" i="1"/>
  <c r="FV1091" i="1"/>
  <c r="FV1092" i="1"/>
  <c r="FV1093" i="1"/>
  <c r="FV1094" i="1"/>
  <c r="FV1095" i="1"/>
  <c r="FV1096" i="1"/>
  <c r="FV1097" i="1"/>
  <c r="FV1098" i="1"/>
  <c r="FV1099" i="1"/>
  <c r="FV1100" i="1"/>
  <c r="FV1101" i="1"/>
  <c r="FV1102" i="1"/>
  <c r="FV1103" i="1"/>
  <c r="FV1104" i="1"/>
  <c r="FV1105" i="1"/>
  <c r="FV1106" i="1"/>
  <c r="FV1107" i="1"/>
  <c r="FV1108" i="1"/>
  <c r="FV1109" i="1"/>
  <c r="FV1110" i="1"/>
  <c r="FV1111" i="1"/>
  <c r="FV1112" i="1"/>
  <c r="FV1113" i="1"/>
  <c r="FV1114" i="1"/>
  <c r="FV1115" i="1"/>
  <c r="FV1116" i="1"/>
  <c r="FV1117" i="1"/>
  <c r="FV1118" i="1"/>
  <c r="FV1119" i="1"/>
  <c r="FV1120" i="1"/>
  <c r="FV1121" i="1"/>
  <c r="FV1122" i="1"/>
  <c r="FV1123" i="1"/>
  <c r="FV1124" i="1"/>
  <c r="FV1125" i="1"/>
  <c r="FV1126" i="1"/>
  <c r="FV1127" i="1"/>
  <c r="FV1128" i="1"/>
  <c r="FV1129" i="1"/>
  <c r="FV1130" i="1"/>
  <c r="FV1131" i="1"/>
  <c r="FV1132" i="1"/>
  <c r="FV1133" i="1"/>
  <c r="FV1134" i="1"/>
  <c r="FV1135" i="1"/>
  <c r="FV1136" i="1"/>
  <c r="FV1137" i="1"/>
  <c r="FV1138" i="1"/>
  <c r="FV1139" i="1"/>
  <c r="FV1140" i="1"/>
  <c r="FV1141" i="1"/>
  <c r="FV1142" i="1"/>
  <c r="FV1143" i="1"/>
  <c r="FV1144" i="1"/>
  <c r="FV1145" i="1"/>
  <c r="FV1146" i="1"/>
  <c r="FV1147" i="1"/>
  <c r="FV1148" i="1"/>
  <c r="FV1149" i="1"/>
  <c r="FV1150" i="1"/>
  <c r="FV1151" i="1"/>
  <c r="FV1152" i="1"/>
  <c r="FV1153" i="1"/>
  <c r="FV1154" i="1"/>
  <c r="FV1155" i="1"/>
  <c r="FV1156" i="1"/>
  <c r="FV1157" i="1"/>
  <c r="FV1158" i="1"/>
  <c r="FV1159" i="1"/>
  <c r="FV1160" i="1"/>
  <c r="FV1161" i="1"/>
  <c r="FV1162" i="1"/>
  <c r="FV1163" i="1"/>
  <c r="FV1164" i="1"/>
  <c r="FV1165" i="1"/>
  <c r="FV1166" i="1"/>
  <c r="FV1167" i="1"/>
  <c r="FV1168" i="1"/>
  <c r="FV1169" i="1"/>
  <c r="FV1170" i="1"/>
  <c r="FV1171" i="1"/>
  <c r="FV1172" i="1"/>
  <c r="FV1173" i="1"/>
  <c r="FV1174" i="1"/>
  <c r="FV1175" i="1"/>
  <c r="FV1176" i="1"/>
  <c r="FV1177" i="1"/>
  <c r="FV1178" i="1"/>
  <c r="FV1179" i="1"/>
  <c r="FV1180" i="1"/>
  <c r="FV1181" i="1"/>
  <c r="FV1182" i="1"/>
  <c r="FV1183" i="1"/>
  <c r="FV1184" i="1"/>
  <c r="FV1185" i="1"/>
  <c r="FV1186" i="1"/>
  <c r="FV1187" i="1"/>
  <c r="FV1188" i="1"/>
  <c r="FV1189" i="1"/>
  <c r="FV1190" i="1"/>
  <c r="FV1191" i="1"/>
  <c r="FV1192" i="1"/>
  <c r="FV1193" i="1"/>
  <c r="FV1194" i="1"/>
  <c r="FV1195" i="1"/>
  <c r="FV1196" i="1"/>
  <c r="FV1197" i="1"/>
  <c r="FV1198" i="1"/>
  <c r="FV1199" i="1"/>
  <c r="FV1200" i="1"/>
  <c r="FV1201" i="1"/>
  <c r="FV1202" i="1"/>
  <c r="FV1203" i="1"/>
  <c r="FV1204" i="1"/>
  <c r="FV1205" i="1"/>
  <c r="FV1206" i="1"/>
  <c r="FV1207" i="1"/>
  <c r="FV1208" i="1"/>
  <c r="FV1209" i="1"/>
  <c r="FV1210" i="1"/>
  <c r="FV1211" i="1"/>
  <c r="FV1212" i="1"/>
  <c r="FV1213" i="1"/>
  <c r="FV1214" i="1"/>
  <c r="FV1215" i="1"/>
  <c r="FV1216" i="1"/>
  <c r="FV1217" i="1"/>
  <c r="FV1218" i="1"/>
  <c r="FV1219" i="1"/>
  <c r="FV1220" i="1"/>
  <c r="FV1221" i="1"/>
  <c r="FV1222" i="1"/>
  <c r="FV1223" i="1"/>
  <c r="FV1224" i="1"/>
  <c r="FV1225" i="1"/>
  <c r="FV1226" i="1"/>
  <c r="FV1227" i="1"/>
  <c r="FV1228" i="1"/>
  <c r="FV1229" i="1"/>
  <c r="FV1230" i="1"/>
  <c r="FV1231" i="1"/>
  <c r="FV1232" i="1"/>
  <c r="FV1233" i="1"/>
  <c r="FV1234" i="1"/>
  <c r="FV1235" i="1"/>
  <c r="FV1236" i="1"/>
  <c r="FV1237" i="1"/>
  <c r="FV1238" i="1"/>
  <c r="FV1239" i="1"/>
  <c r="FV1240" i="1"/>
  <c r="FV1241" i="1"/>
  <c r="FV1242" i="1"/>
  <c r="FV1243" i="1"/>
  <c r="FV1244" i="1"/>
  <c r="FV1245" i="1"/>
  <c r="FV1246" i="1"/>
  <c r="FV1247" i="1"/>
  <c r="FV1248" i="1"/>
  <c r="FV1249" i="1"/>
  <c r="FV1250" i="1"/>
  <c r="FV1251" i="1"/>
  <c r="FV1252" i="1"/>
  <c r="FV1253" i="1"/>
  <c r="FV1254" i="1"/>
  <c r="FV1255" i="1"/>
  <c r="FV1256" i="1"/>
  <c r="FV1257" i="1"/>
  <c r="FV1258" i="1"/>
  <c r="FV1259" i="1"/>
  <c r="FV1260" i="1"/>
  <c r="FV1261" i="1"/>
  <c r="FV1262" i="1"/>
  <c r="FV1263" i="1"/>
  <c r="FV1264" i="1"/>
  <c r="FV1265" i="1"/>
  <c r="FV1266" i="1"/>
  <c r="FV1267" i="1"/>
  <c r="FV1268" i="1"/>
  <c r="FV1269" i="1"/>
  <c r="FV1270" i="1"/>
  <c r="FV1271" i="1"/>
  <c r="FV1272" i="1"/>
  <c r="FV1273" i="1"/>
  <c r="FV1274" i="1"/>
  <c r="FV1275" i="1"/>
  <c r="FV1276" i="1"/>
  <c r="FV1277" i="1"/>
  <c r="FV1278" i="1"/>
  <c r="FV1279" i="1"/>
  <c r="FV1280" i="1"/>
  <c r="FV1281" i="1"/>
  <c r="FV1282" i="1"/>
  <c r="FV1283" i="1"/>
  <c r="FV1284" i="1"/>
  <c r="FV1285" i="1"/>
  <c r="FV1286" i="1"/>
  <c r="FV1287" i="1"/>
  <c r="FV1288" i="1"/>
  <c r="FV1289" i="1"/>
  <c r="FV1290" i="1"/>
  <c r="FV1291" i="1"/>
  <c r="FV1292" i="1"/>
  <c r="FV1293" i="1"/>
  <c r="FV1294" i="1"/>
  <c r="FV1295" i="1"/>
  <c r="FV1296" i="1"/>
  <c r="FV1297" i="1"/>
  <c r="FV1298" i="1"/>
  <c r="FV1299" i="1"/>
  <c r="FV1300" i="1"/>
  <c r="FV1301" i="1"/>
  <c r="FV1302" i="1"/>
  <c r="FV1303" i="1"/>
  <c r="FV1304" i="1"/>
  <c r="FV1305" i="1"/>
  <c r="FV1306" i="1"/>
  <c r="FV1307" i="1"/>
  <c r="FV1308" i="1"/>
  <c r="FV1309" i="1"/>
  <c r="FV1310" i="1"/>
  <c r="FV1311" i="1"/>
  <c r="FV1312" i="1"/>
  <c r="FV1313" i="1"/>
  <c r="FV1314" i="1"/>
  <c r="FV1315" i="1"/>
  <c r="FV1316" i="1"/>
  <c r="FV1317" i="1"/>
  <c r="FV1318" i="1"/>
  <c r="FV1319" i="1"/>
  <c r="FV1320" i="1"/>
  <c r="FV1321" i="1"/>
  <c r="FV1322" i="1"/>
  <c r="FV1323" i="1"/>
  <c r="FV1324" i="1"/>
  <c r="FV1325" i="1"/>
  <c r="FV1326" i="1"/>
  <c r="FV1327" i="1"/>
  <c r="FV1328" i="1"/>
  <c r="FV1329" i="1"/>
  <c r="FV1330" i="1"/>
  <c r="FV1331" i="1"/>
  <c r="FV1332" i="1"/>
  <c r="FV1333" i="1"/>
  <c r="FV1334" i="1"/>
  <c r="FV1335" i="1"/>
  <c r="FV1336" i="1"/>
  <c r="FV1337" i="1"/>
  <c r="FV1338" i="1"/>
  <c r="FV1339" i="1"/>
  <c r="FV1340" i="1"/>
  <c r="FV1341" i="1"/>
  <c r="FV1342" i="1"/>
  <c r="FV1343" i="1"/>
  <c r="FV1344" i="1"/>
  <c r="FV1345" i="1"/>
  <c r="FV1346" i="1"/>
  <c r="FV1347" i="1"/>
  <c r="FV1348" i="1"/>
  <c r="FV1349" i="1"/>
  <c r="FV1350" i="1"/>
  <c r="FV1351" i="1"/>
  <c r="FV1352" i="1"/>
  <c r="FV1353" i="1"/>
  <c r="FV1354" i="1"/>
  <c r="FV1355" i="1"/>
  <c r="FV1356" i="1"/>
  <c r="FV1357" i="1"/>
  <c r="FV1358" i="1"/>
  <c r="FV1359" i="1"/>
  <c r="FV1360" i="1"/>
  <c r="FV1361" i="1"/>
  <c r="FV1362" i="1"/>
  <c r="FV1363" i="1"/>
  <c r="FV1364" i="1"/>
  <c r="FV1365" i="1"/>
  <c r="FV1366" i="1"/>
  <c r="FV1367" i="1"/>
  <c r="FV1368" i="1"/>
  <c r="FV1369" i="1"/>
  <c r="FV1370" i="1"/>
  <c r="FV1371" i="1"/>
  <c r="FV1372" i="1"/>
  <c r="FV1373" i="1"/>
  <c r="FV1374" i="1"/>
  <c r="FV1375" i="1"/>
  <c r="FV1376" i="1"/>
  <c r="FV1377" i="1"/>
  <c r="FV1378" i="1"/>
  <c r="FV1379" i="1"/>
  <c r="FV1380" i="1"/>
  <c r="FV1381" i="1"/>
  <c r="FV1382" i="1"/>
  <c r="FV1383" i="1"/>
  <c r="FV1384" i="1"/>
  <c r="FV1385" i="1"/>
  <c r="FV1386" i="1"/>
  <c r="FV1387" i="1"/>
  <c r="FV1388" i="1"/>
  <c r="FV1389" i="1"/>
  <c r="FV1390" i="1"/>
  <c r="FV1391" i="1"/>
  <c r="FV1392" i="1"/>
  <c r="FV1393" i="1"/>
  <c r="FV1394" i="1"/>
  <c r="FV1395" i="1"/>
  <c r="FV1396" i="1"/>
  <c r="FV1397" i="1"/>
  <c r="FV1398" i="1"/>
  <c r="FV1399" i="1"/>
  <c r="FV1400" i="1"/>
  <c r="FV1401" i="1"/>
  <c r="FV1402" i="1"/>
  <c r="FV1403" i="1"/>
  <c r="FV1404" i="1"/>
  <c r="FV1405" i="1"/>
  <c r="FV1406" i="1"/>
  <c r="FV1407" i="1"/>
  <c r="FV1408" i="1"/>
  <c r="FV1409" i="1"/>
  <c r="FV1410" i="1"/>
  <c r="FV1411" i="1"/>
  <c r="FV1412" i="1"/>
  <c r="FV1413" i="1"/>
  <c r="FV1414" i="1"/>
  <c r="FV1415" i="1"/>
  <c r="FV1416" i="1"/>
  <c r="FV1417" i="1"/>
  <c r="FV1418" i="1"/>
  <c r="FV1419" i="1"/>
  <c r="FV1420" i="1"/>
  <c r="FV1421" i="1"/>
  <c r="FV1422" i="1"/>
  <c r="FV1423" i="1"/>
  <c r="FV1424" i="1"/>
  <c r="FV1425" i="1"/>
  <c r="FV1426" i="1"/>
  <c r="FV1427" i="1"/>
  <c r="FV1428" i="1"/>
  <c r="FV1429" i="1"/>
  <c r="FV1430" i="1"/>
  <c r="FV1431" i="1"/>
  <c r="FV1432" i="1"/>
  <c r="FV1433" i="1"/>
  <c r="FV1434" i="1"/>
  <c r="FV1435" i="1"/>
  <c r="FV1436" i="1"/>
  <c r="FV1437" i="1"/>
  <c r="FV1438" i="1"/>
  <c r="FV1439" i="1"/>
  <c r="FV1440" i="1"/>
  <c r="FV1441" i="1"/>
  <c r="FV1442" i="1"/>
  <c r="FV1443" i="1"/>
  <c r="FV1444" i="1"/>
  <c r="FV1445" i="1"/>
  <c r="FV1446" i="1"/>
  <c r="FV1447" i="1"/>
  <c r="FV1448" i="1"/>
  <c r="FV1449" i="1"/>
  <c r="FV1450" i="1"/>
  <c r="FV1451" i="1"/>
  <c r="FV1452" i="1"/>
  <c r="FV1453" i="1"/>
  <c r="FV1454" i="1"/>
  <c r="FV1455" i="1"/>
  <c r="FV1456" i="1"/>
  <c r="FV1457" i="1"/>
  <c r="FV1458" i="1"/>
  <c r="FV1459" i="1"/>
  <c r="FV1460" i="1"/>
  <c r="FV1461" i="1"/>
  <c r="FV1462" i="1"/>
  <c r="FV1463" i="1"/>
  <c r="FV1464" i="1"/>
  <c r="FV1465" i="1"/>
  <c r="FV1466" i="1"/>
  <c r="FV1467" i="1"/>
  <c r="FV1468" i="1"/>
  <c r="FV1469" i="1"/>
  <c r="FV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771" i="1"/>
  <c r="FU772" i="1"/>
  <c r="FU773" i="1"/>
  <c r="FU774" i="1"/>
  <c r="FU775" i="1"/>
  <c r="FU776" i="1"/>
  <c r="FU777" i="1"/>
  <c r="FU778" i="1"/>
  <c r="FU779" i="1"/>
  <c r="FU780" i="1"/>
  <c r="FU781" i="1"/>
  <c r="FU782" i="1"/>
  <c r="FU783" i="1"/>
  <c r="FU784" i="1"/>
  <c r="FU785" i="1"/>
  <c r="FU786" i="1"/>
  <c r="FU787" i="1"/>
  <c r="FU788" i="1"/>
  <c r="FU789" i="1"/>
  <c r="FU790" i="1"/>
  <c r="FU791" i="1"/>
  <c r="FU792" i="1"/>
  <c r="FU793" i="1"/>
  <c r="FU794" i="1"/>
  <c r="FU795" i="1"/>
  <c r="FU796" i="1"/>
  <c r="FU797" i="1"/>
  <c r="FU798" i="1"/>
  <c r="FU799" i="1"/>
  <c r="FU800" i="1"/>
  <c r="FU801" i="1"/>
  <c r="FU802" i="1"/>
  <c r="FU803" i="1"/>
  <c r="FU804" i="1"/>
  <c r="FU805" i="1"/>
  <c r="FU806" i="1"/>
  <c r="FU807" i="1"/>
  <c r="FU808" i="1"/>
  <c r="FU809" i="1"/>
  <c r="FU810" i="1"/>
  <c r="FU811" i="1"/>
  <c r="FU812" i="1"/>
  <c r="FU813" i="1"/>
  <c r="FU814" i="1"/>
  <c r="FU815" i="1"/>
  <c r="FU816" i="1"/>
  <c r="FU817" i="1"/>
  <c r="FU818" i="1"/>
  <c r="FU819" i="1"/>
  <c r="FU820" i="1"/>
  <c r="FU821" i="1"/>
  <c r="FU822" i="1"/>
  <c r="FU823" i="1"/>
  <c r="FU824" i="1"/>
  <c r="FU825" i="1"/>
  <c r="FU826" i="1"/>
  <c r="FU827" i="1"/>
  <c r="FU828" i="1"/>
  <c r="FU829" i="1"/>
  <c r="FU830" i="1"/>
  <c r="FU831" i="1"/>
  <c r="FU832" i="1"/>
  <c r="FU833" i="1"/>
  <c r="FU834" i="1"/>
  <c r="FU835" i="1"/>
  <c r="FU836" i="1"/>
  <c r="FU837" i="1"/>
  <c r="FU838" i="1"/>
  <c r="FU839" i="1"/>
  <c r="FU840" i="1"/>
  <c r="FU841" i="1"/>
  <c r="FU842" i="1"/>
  <c r="FU843" i="1"/>
  <c r="FU844" i="1"/>
  <c r="FU845" i="1"/>
  <c r="FU846" i="1"/>
  <c r="FU847" i="1"/>
  <c r="FU848" i="1"/>
  <c r="FU849" i="1"/>
  <c r="FU850" i="1"/>
  <c r="FU851" i="1"/>
  <c r="FU852" i="1"/>
  <c r="FU853" i="1"/>
  <c r="FU854" i="1"/>
  <c r="FU855" i="1"/>
  <c r="FU856" i="1"/>
  <c r="FU857" i="1"/>
  <c r="FU858" i="1"/>
  <c r="FU859" i="1"/>
  <c r="FU860" i="1"/>
  <c r="FU861" i="1"/>
  <c r="FU862" i="1"/>
  <c r="FU863" i="1"/>
  <c r="FU864" i="1"/>
  <c r="FU865" i="1"/>
  <c r="FU866" i="1"/>
  <c r="FU867" i="1"/>
  <c r="FU868" i="1"/>
  <c r="FU869" i="1"/>
  <c r="FU870" i="1"/>
  <c r="FU871" i="1"/>
  <c r="FU872" i="1"/>
  <c r="FU873" i="1"/>
  <c r="FU874" i="1"/>
  <c r="FU875" i="1"/>
  <c r="FU876" i="1"/>
  <c r="FU877" i="1"/>
  <c r="FU878" i="1"/>
  <c r="FU879" i="1"/>
  <c r="FU880" i="1"/>
  <c r="FU881" i="1"/>
  <c r="FU882" i="1"/>
  <c r="FU883" i="1"/>
  <c r="FU884" i="1"/>
  <c r="FU885" i="1"/>
  <c r="FU886" i="1"/>
  <c r="FU887" i="1"/>
  <c r="FU888" i="1"/>
  <c r="FU889" i="1"/>
  <c r="FU890" i="1"/>
  <c r="FU891" i="1"/>
  <c r="FU892" i="1"/>
  <c r="FU893" i="1"/>
  <c r="FU894" i="1"/>
  <c r="FU895" i="1"/>
  <c r="FU896" i="1"/>
  <c r="FU897" i="1"/>
  <c r="FU898" i="1"/>
  <c r="FU899" i="1"/>
  <c r="FU900" i="1"/>
  <c r="FU901" i="1"/>
  <c r="FU902" i="1"/>
  <c r="FU903" i="1"/>
  <c r="FU904" i="1"/>
  <c r="FU905" i="1"/>
  <c r="FU906" i="1"/>
  <c r="FU907" i="1"/>
  <c r="FU908" i="1"/>
  <c r="FU909" i="1"/>
  <c r="FU910" i="1"/>
  <c r="FU911" i="1"/>
  <c r="FU912" i="1"/>
  <c r="FU913" i="1"/>
  <c r="FU914" i="1"/>
  <c r="FU915" i="1"/>
  <c r="FU916" i="1"/>
  <c r="FU917" i="1"/>
  <c r="FU918" i="1"/>
  <c r="FU919" i="1"/>
  <c r="FU920" i="1"/>
  <c r="FU921" i="1"/>
  <c r="FU922" i="1"/>
  <c r="FU923" i="1"/>
  <c r="FU924" i="1"/>
  <c r="FU925" i="1"/>
  <c r="FU926" i="1"/>
  <c r="FU927" i="1"/>
  <c r="FU928" i="1"/>
  <c r="FU929" i="1"/>
  <c r="FU930" i="1"/>
  <c r="FU931" i="1"/>
  <c r="FU932" i="1"/>
  <c r="FU933" i="1"/>
  <c r="FU934" i="1"/>
  <c r="FU935" i="1"/>
  <c r="FU936" i="1"/>
  <c r="FU937" i="1"/>
  <c r="FU938" i="1"/>
  <c r="FU939" i="1"/>
  <c r="FU940" i="1"/>
  <c r="FU941" i="1"/>
  <c r="FU942" i="1"/>
  <c r="FU943" i="1"/>
  <c r="FU944" i="1"/>
  <c r="FU945" i="1"/>
  <c r="FU946" i="1"/>
  <c r="FU947" i="1"/>
  <c r="FU948" i="1"/>
  <c r="FU949" i="1"/>
  <c r="FU950" i="1"/>
  <c r="FU951" i="1"/>
  <c r="FU952" i="1"/>
  <c r="FU953" i="1"/>
  <c r="FU954" i="1"/>
  <c r="FU955" i="1"/>
  <c r="FU956" i="1"/>
  <c r="FU957" i="1"/>
  <c r="FU958" i="1"/>
  <c r="FU959" i="1"/>
  <c r="FU960" i="1"/>
  <c r="FU961" i="1"/>
  <c r="FU962" i="1"/>
  <c r="FU963" i="1"/>
  <c r="FU964" i="1"/>
  <c r="FU965" i="1"/>
  <c r="FU966" i="1"/>
  <c r="FU967" i="1"/>
  <c r="FU968" i="1"/>
  <c r="FU969" i="1"/>
  <c r="FU970" i="1"/>
  <c r="FU971" i="1"/>
  <c r="FU972" i="1"/>
  <c r="FU973" i="1"/>
  <c r="FU974" i="1"/>
  <c r="FU975" i="1"/>
  <c r="FU976" i="1"/>
  <c r="FU977" i="1"/>
  <c r="FU978" i="1"/>
  <c r="FU979" i="1"/>
  <c r="FU980" i="1"/>
  <c r="FU981" i="1"/>
  <c r="FU982" i="1"/>
  <c r="FU983" i="1"/>
  <c r="FU984" i="1"/>
  <c r="FU985" i="1"/>
  <c r="FU986" i="1"/>
  <c r="FU987" i="1"/>
  <c r="FU988" i="1"/>
  <c r="FU989" i="1"/>
  <c r="FU990" i="1"/>
  <c r="FU991" i="1"/>
  <c r="FU992" i="1"/>
  <c r="FU993" i="1"/>
  <c r="FU994" i="1"/>
  <c r="FU995" i="1"/>
  <c r="FU996" i="1"/>
  <c r="FU997" i="1"/>
  <c r="FU998" i="1"/>
  <c r="FU999" i="1"/>
  <c r="FU1000" i="1"/>
  <c r="FU1001" i="1"/>
  <c r="FU1002" i="1"/>
  <c r="FU1003" i="1"/>
  <c r="FU1004" i="1"/>
  <c r="FU1005" i="1"/>
  <c r="FU1006" i="1"/>
  <c r="FU1007" i="1"/>
  <c r="FU1008" i="1"/>
  <c r="FU1009" i="1"/>
  <c r="FU1010" i="1"/>
  <c r="FU1011" i="1"/>
  <c r="FU1012" i="1"/>
  <c r="FU1013" i="1"/>
  <c r="FU1014" i="1"/>
  <c r="FU1015" i="1"/>
  <c r="FU1016" i="1"/>
  <c r="FU1017" i="1"/>
  <c r="FU1018" i="1"/>
  <c r="FU1019" i="1"/>
  <c r="FU1020" i="1"/>
  <c r="FU1021" i="1"/>
  <c r="FU1022" i="1"/>
  <c r="FU1023" i="1"/>
  <c r="FU1024" i="1"/>
  <c r="FU1025" i="1"/>
  <c r="FU1026" i="1"/>
  <c r="FU1027" i="1"/>
  <c r="FU1028" i="1"/>
  <c r="FU1029" i="1"/>
  <c r="FU1030" i="1"/>
  <c r="FU1031" i="1"/>
  <c r="FU1032" i="1"/>
  <c r="FU1033" i="1"/>
  <c r="FU1034" i="1"/>
  <c r="FU1035" i="1"/>
  <c r="FU1036" i="1"/>
  <c r="FU1037" i="1"/>
  <c r="FU1038" i="1"/>
  <c r="FU1039" i="1"/>
  <c r="FU1040" i="1"/>
  <c r="FU1041" i="1"/>
  <c r="FU1042" i="1"/>
  <c r="FU1043" i="1"/>
  <c r="FU1044" i="1"/>
  <c r="FU1045" i="1"/>
  <c r="FU1046" i="1"/>
  <c r="FU1047" i="1"/>
  <c r="FU1048" i="1"/>
  <c r="FU1049" i="1"/>
  <c r="FU1050" i="1"/>
  <c r="FU1051" i="1"/>
  <c r="FU1052" i="1"/>
  <c r="FU1053" i="1"/>
  <c r="FU1054" i="1"/>
  <c r="FU1055" i="1"/>
  <c r="FU1056" i="1"/>
  <c r="FU1057" i="1"/>
  <c r="FU1058" i="1"/>
  <c r="FU1059" i="1"/>
  <c r="FU1060" i="1"/>
  <c r="FU1061" i="1"/>
  <c r="FU1062" i="1"/>
  <c r="FU1063" i="1"/>
  <c r="FU1064" i="1"/>
  <c r="FU1065" i="1"/>
  <c r="FU1066" i="1"/>
  <c r="FU1067" i="1"/>
  <c r="FU1068" i="1"/>
  <c r="FU1069" i="1"/>
  <c r="FU1070" i="1"/>
  <c r="FU1071" i="1"/>
  <c r="FU1072" i="1"/>
  <c r="FU1073" i="1"/>
  <c r="FU1074" i="1"/>
  <c r="FU1075" i="1"/>
  <c r="FU1076" i="1"/>
  <c r="FU1077" i="1"/>
  <c r="FU1078" i="1"/>
  <c r="FU1079" i="1"/>
  <c r="FU1080" i="1"/>
  <c r="FU1081" i="1"/>
  <c r="FU1082" i="1"/>
  <c r="FU1083" i="1"/>
  <c r="FU1084" i="1"/>
  <c r="FU1085" i="1"/>
  <c r="FU1086" i="1"/>
  <c r="FU1087" i="1"/>
  <c r="FU1088" i="1"/>
  <c r="FU1089" i="1"/>
  <c r="FU1090" i="1"/>
  <c r="FU1091" i="1"/>
  <c r="FU1092" i="1"/>
  <c r="FU1093" i="1"/>
  <c r="FU1094" i="1"/>
  <c r="FU1095" i="1"/>
  <c r="FU1096" i="1"/>
  <c r="FU1097" i="1"/>
  <c r="FU1098" i="1"/>
  <c r="FU1099" i="1"/>
  <c r="FU1100" i="1"/>
  <c r="FU1101" i="1"/>
  <c r="FU1102" i="1"/>
  <c r="FU1103" i="1"/>
  <c r="FU1104" i="1"/>
  <c r="FU1105" i="1"/>
  <c r="FU1106" i="1"/>
  <c r="FU1107" i="1"/>
  <c r="FU1108" i="1"/>
  <c r="FU1109" i="1"/>
  <c r="FU1110" i="1"/>
  <c r="FU1111" i="1"/>
  <c r="FU1112" i="1"/>
  <c r="FU1113" i="1"/>
  <c r="FU1114" i="1"/>
  <c r="FU1115" i="1"/>
  <c r="FU1116" i="1"/>
  <c r="FU1117" i="1"/>
  <c r="FU1118" i="1"/>
  <c r="FU1119" i="1"/>
  <c r="FU1120" i="1"/>
  <c r="FU1121" i="1"/>
  <c r="FU1122" i="1"/>
  <c r="FU1123" i="1"/>
  <c r="FU1124" i="1"/>
  <c r="FU1125" i="1"/>
  <c r="FU1126" i="1"/>
  <c r="FU1127" i="1"/>
  <c r="FU1128" i="1"/>
  <c r="FU1129" i="1"/>
  <c r="FU1130" i="1"/>
  <c r="FU1131" i="1"/>
  <c r="FU1132" i="1"/>
  <c r="FU1133" i="1"/>
  <c r="FU1134" i="1"/>
  <c r="FU1135" i="1"/>
  <c r="FU1136" i="1"/>
  <c r="FU1137" i="1"/>
  <c r="FU1138" i="1"/>
  <c r="FU1139" i="1"/>
  <c r="FU1140" i="1"/>
  <c r="FU1141" i="1"/>
  <c r="FU1142" i="1"/>
  <c r="FU1143" i="1"/>
  <c r="FU1144" i="1"/>
  <c r="FU1145" i="1"/>
  <c r="FU1146" i="1"/>
  <c r="FU1147" i="1"/>
  <c r="FU1148" i="1"/>
  <c r="FU1149" i="1"/>
  <c r="FU1150" i="1"/>
  <c r="FU1151" i="1"/>
  <c r="FU1152" i="1"/>
  <c r="FU1153" i="1"/>
  <c r="FU1154" i="1"/>
  <c r="FU1155" i="1"/>
  <c r="FU1156" i="1"/>
  <c r="FU1157" i="1"/>
  <c r="FU1158" i="1"/>
  <c r="FU1159" i="1"/>
  <c r="FU1160" i="1"/>
  <c r="FU1161" i="1"/>
  <c r="FU1162" i="1"/>
  <c r="FU1163" i="1"/>
  <c r="FU1164" i="1"/>
  <c r="FU1165" i="1"/>
  <c r="FU1166" i="1"/>
  <c r="FU1167" i="1"/>
  <c r="FU1168" i="1"/>
  <c r="FU1169" i="1"/>
  <c r="FU1170" i="1"/>
  <c r="FU1171" i="1"/>
  <c r="FU1172" i="1"/>
  <c r="FU1173" i="1"/>
  <c r="FU1174" i="1"/>
  <c r="FU1175" i="1"/>
  <c r="FU1176" i="1"/>
  <c r="FU1177" i="1"/>
  <c r="FU1178" i="1"/>
  <c r="FU1179" i="1"/>
  <c r="FU1180" i="1"/>
  <c r="FU1181" i="1"/>
  <c r="FU1182" i="1"/>
  <c r="FU1183" i="1"/>
  <c r="FU1184" i="1"/>
  <c r="FU1185" i="1"/>
  <c r="FU1186" i="1"/>
  <c r="FU1187" i="1"/>
  <c r="FU1188" i="1"/>
  <c r="FU1189" i="1"/>
  <c r="FU1190" i="1"/>
  <c r="FU1191" i="1"/>
  <c r="FU1192" i="1"/>
  <c r="FU1193" i="1"/>
  <c r="FU1194" i="1"/>
  <c r="FU1195" i="1"/>
  <c r="FU1196" i="1"/>
  <c r="FU1197" i="1"/>
  <c r="FU1198" i="1"/>
  <c r="FU1199" i="1"/>
  <c r="FU1200" i="1"/>
  <c r="FU1201" i="1"/>
  <c r="FU1202" i="1"/>
  <c r="FU1203" i="1"/>
  <c r="FU1204" i="1"/>
  <c r="FU1205" i="1"/>
  <c r="FU1206" i="1"/>
  <c r="FU1207" i="1"/>
  <c r="FU1208" i="1"/>
  <c r="FU1209" i="1"/>
  <c r="FU1210" i="1"/>
  <c r="FU1211" i="1"/>
  <c r="FU1212" i="1"/>
  <c r="FU1213" i="1"/>
  <c r="FU1214" i="1"/>
  <c r="FU1215" i="1"/>
  <c r="FU1216" i="1"/>
  <c r="FU1217" i="1"/>
  <c r="FU1218" i="1"/>
  <c r="FU1219" i="1"/>
  <c r="FU1220" i="1"/>
  <c r="FU1221" i="1"/>
  <c r="FU1222" i="1"/>
  <c r="FU1223" i="1"/>
  <c r="FU1224" i="1"/>
  <c r="FU1225" i="1"/>
  <c r="FU1226" i="1"/>
  <c r="FU1227" i="1"/>
  <c r="FU1228" i="1"/>
  <c r="FU1229" i="1"/>
  <c r="FU1230" i="1"/>
  <c r="FU1231" i="1"/>
  <c r="FU1232" i="1"/>
  <c r="FU1233" i="1"/>
  <c r="FU1234" i="1"/>
  <c r="FU1235" i="1"/>
  <c r="FU1236" i="1"/>
  <c r="FU1237" i="1"/>
  <c r="FU1238" i="1"/>
  <c r="FU1239" i="1"/>
  <c r="FU1240" i="1"/>
  <c r="FU1241" i="1"/>
  <c r="FU1242" i="1"/>
  <c r="FU1243" i="1"/>
  <c r="FU1244" i="1"/>
  <c r="FU1245" i="1"/>
  <c r="FU1246" i="1"/>
  <c r="FU1247" i="1"/>
  <c r="FU1248" i="1"/>
  <c r="FU1249" i="1"/>
  <c r="FU1250" i="1"/>
  <c r="FU1251" i="1"/>
  <c r="FU1252" i="1"/>
  <c r="FU1253" i="1"/>
  <c r="FU1254" i="1"/>
  <c r="FU1255" i="1"/>
  <c r="FU1256" i="1"/>
  <c r="FU1257" i="1"/>
  <c r="FU1258" i="1"/>
  <c r="FU1259" i="1"/>
  <c r="FU1260" i="1"/>
  <c r="FU1261" i="1"/>
  <c r="FU1262" i="1"/>
  <c r="FU1263" i="1"/>
  <c r="FU1264" i="1"/>
  <c r="FU1265" i="1"/>
  <c r="FU1266" i="1"/>
  <c r="FU1267" i="1"/>
  <c r="FU1268" i="1"/>
  <c r="FU1269" i="1"/>
  <c r="FU1270" i="1"/>
  <c r="FU1271" i="1"/>
  <c r="FU1272" i="1"/>
  <c r="FU1273" i="1"/>
  <c r="FU1274" i="1"/>
  <c r="FU1275" i="1"/>
  <c r="FU1276" i="1"/>
  <c r="FU1277" i="1"/>
  <c r="FU1278" i="1"/>
  <c r="FU1279" i="1"/>
  <c r="FU1280" i="1"/>
  <c r="FU1281" i="1"/>
  <c r="FU1282" i="1"/>
  <c r="FU1283" i="1"/>
  <c r="FU1284" i="1"/>
  <c r="FU1285" i="1"/>
  <c r="FU1286" i="1"/>
  <c r="FU1287" i="1"/>
  <c r="FU1288" i="1"/>
  <c r="FU1289" i="1"/>
  <c r="FU1290" i="1"/>
  <c r="FU1291" i="1"/>
  <c r="FU1292" i="1"/>
  <c r="FU1293" i="1"/>
  <c r="FU1294" i="1"/>
  <c r="FU1295" i="1"/>
  <c r="FU1296" i="1"/>
  <c r="FU1297" i="1"/>
  <c r="FU1298" i="1"/>
  <c r="FU1299" i="1"/>
  <c r="FU1300" i="1"/>
  <c r="FU1301" i="1"/>
  <c r="FU1302" i="1"/>
  <c r="FU1303" i="1"/>
  <c r="FU1304" i="1"/>
  <c r="FU1305" i="1"/>
  <c r="FU1306" i="1"/>
  <c r="FU1307" i="1"/>
  <c r="FU1308" i="1"/>
  <c r="FU1309" i="1"/>
  <c r="FU1310" i="1"/>
  <c r="FU1311" i="1"/>
  <c r="FU1312" i="1"/>
  <c r="FU1313" i="1"/>
  <c r="FU1314" i="1"/>
  <c r="FU1315" i="1"/>
  <c r="FU1316" i="1"/>
  <c r="FU1317" i="1"/>
  <c r="FU1318" i="1"/>
  <c r="FU1319" i="1"/>
  <c r="FU1320" i="1"/>
  <c r="FU1321" i="1"/>
  <c r="FU1322" i="1"/>
  <c r="FU1323" i="1"/>
  <c r="FU1324" i="1"/>
  <c r="FU1325" i="1"/>
  <c r="FU1326" i="1"/>
  <c r="FU1327" i="1"/>
  <c r="FU1328" i="1"/>
  <c r="FU1329" i="1"/>
  <c r="FU1330" i="1"/>
  <c r="FU1331" i="1"/>
  <c r="FU1332" i="1"/>
  <c r="FU1333" i="1"/>
  <c r="FU1334" i="1"/>
  <c r="FU1335" i="1"/>
  <c r="FU1336" i="1"/>
  <c r="FU1337" i="1"/>
  <c r="FU1338" i="1"/>
  <c r="FU1339" i="1"/>
  <c r="FU1340" i="1"/>
  <c r="FU1341" i="1"/>
  <c r="FU1342" i="1"/>
  <c r="FU1343" i="1"/>
  <c r="FU1344" i="1"/>
  <c r="FU1345" i="1"/>
  <c r="FU1346" i="1"/>
  <c r="FU1347" i="1"/>
  <c r="FU1348" i="1"/>
  <c r="FU1349" i="1"/>
  <c r="FU1350" i="1"/>
  <c r="FU1351" i="1"/>
  <c r="FU1352" i="1"/>
  <c r="FU1353" i="1"/>
  <c r="FU1354" i="1"/>
  <c r="FU1355" i="1"/>
  <c r="FU1356" i="1"/>
  <c r="FU1357" i="1"/>
  <c r="FU1358" i="1"/>
  <c r="FU1359" i="1"/>
  <c r="FU1360" i="1"/>
  <c r="FU1361" i="1"/>
  <c r="FU1362" i="1"/>
  <c r="FU1363" i="1"/>
  <c r="FU1364" i="1"/>
  <c r="FU1365" i="1"/>
  <c r="FU1366" i="1"/>
  <c r="FU1367" i="1"/>
  <c r="FU1368" i="1"/>
  <c r="FU1369" i="1"/>
  <c r="FU1370" i="1"/>
  <c r="FU1371" i="1"/>
  <c r="FU1372" i="1"/>
  <c r="FU1373" i="1"/>
  <c r="FU1374" i="1"/>
  <c r="FU1375" i="1"/>
  <c r="FU1376" i="1"/>
  <c r="FU1377" i="1"/>
  <c r="FU1378" i="1"/>
  <c r="FU1379" i="1"/>
  <c r="FU1380" i="1"/>
  <c r="FU1381" i="1"/>
  <c r="FU1382" i="1"/>
  <c r="FU1383" i="1"/>
  <c r="FU1384" i="1"/>
  <c r="FU1385" i="1"/>
  <c r="FU1386" i="1"/>
  <c r="FU1387" i="1"/>
  <c r="FU1388" i="1"/>
  <c r="FU1389" i="1"/>
  <c r="FU1390" i="1"/>
  <c r="FU1391" i="1"/>
  <c r="FU1392" i="1"/>
  <c r="FU1393" i="1"/>
  <c r="FU1394" i="1"/>
  <c r="FU1395" i="1"/>
  <c r="FU1396" i="1"/>
  <c r="FU1397" i="1"/>
  <c r="FU1398" i="1"/>
  <c r="FU1399" i="1"/>
  <c r="FU1400" i="1"/>
  <c r="FU1401" i="1"/>
  <c r="FU1402" i="1"/>
  <c r="FU1403" i="1"/>
  <c r="FU1404" i="1"/>
  <c r="FU1405" i="1"/>
  <c r="FU1406" i="1"/>
  <c r="FU1407" i="1"/>
  <c r="FU1408" i="1"/>
  <c r="FU1409" i="1"/>
  <c r="FU1410" i="1"/>
  <c r="FU1411" i="1"/>
  <c r="FU1412" i="1"/>
  <c r="FU1413" i="1"/>
  <c r="FU1414" i="1"/>
  <c r="FU1415" i="1"/>
  <c r="FU1416" i="1"/>
  <c r="FU1417" i="1"/>
  <c r="FU1418" i="1"/>
  <c r="FU1419" i="1"/>
  <c r="FU1420" i="1"/>
  <c r="FU1421" i="1"/>
  <c r="FU1422" i="1"/>
  <c r="FU1423" i="1"/>
  <c r="FU1424" i="1"/>
  <c r="FU1425" i="1"/>
  <c r="FU1426" i="1"/>
  <c r="FU1427" i="1"/>
  <c r="FU1428" i="1"/>
  <c r="FU1429" i="1"/>
  <c r="FU1430" i="1"/>
  <c r="FU1431" i="1"/>
  <c r="FU1432" i="1"/>
  <c r="FU1433" i="1"/>
  <c r="FU1434" i="1"/>
  <c r="FU1435" i="1"/>
  <c r="FU1436" i="1"/>
  <c r="FU1437" i="1"/>
  <c r="FU1438" i="1"/>
  <c r="FU1439" i="1"/>
  <c r="FU1440" i="1"/>
  <c r="FU1441" i="1"/>
  <c r="FU1442" i="1"/>
  <c r="FU1443" i="1"/>
  <c r="FU1444" i="1"/>
  <c r="FU1445" i="1"/>
  <c r="FU1446" i="1"/>
  <c r="FU1447" i="1"/>
  <c r="FU1448" i="1"/>
  <c r="FU1449" i="1"/>
  <c r="FU1450" i="1"/>
  <c r="FU1451" i="1"/>
  <c r="FU1452" i="1"/>
  <c r="FU1453" i="1"/>
  <c r="FU1454" i="1"/>
  <c r="FU1455" i="1"/>
  <c r="FU1456" i="1"/>
  <c r="FU1457" i="1"/>
  <c r="FU1458" i="1"/>
  <c r="FU1459" i="1"/>
  <c r="FU1460" i="1"/>
  <c r="FU1461" i="1"/>
  <c r="FU1462" i="1"/>
  <c r="FU1463" i="1"/>
  <c r="FU1464" i="1"/>
  <c r="FU1465" i="1"/>
  <c r="FU1466" i="1"/>
  <c r="FU1467" i="1"/>
  <c r="FU1468" i="1"/>
  <c r="FU1469" i="1"/>
  <c r="FU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T751" i="1"/>
  <c r="FT752" i="1"/>
  <c r="FT753" i="1"/>
  <c r="FT754" i="1"/>
  <c r="FT755" i="1"/>
  <c r="FT756" i="1"/>
  <c r="FT757" i="1"/>
  <c r="FT758" i="1"/>
  <c r="FT759" i="1"/>
  <c r="FT760" i="1"/>
  <c r="FT761" i="1"/>
  <c r="FT762" i="1"/>
  <c r="FT763" i="1"/>
  <c r="FT764" i="1"/>
  <c r="FT765" i="1"/>
  <c r="FT766" i="1"/>
  <c r="FT767" i="1"/>
  <c r="FT768" i="1"/>
  <c r="FT769" i="1"/>
  <c r="FT770" i="1"/>
  <c r="FT771" i="1"/>
  <c r="FT772" i="1"/>
  <c r="FT773" i="1"/>
  <c r="FT774" i="1"/>
  <c r="FT775" i="1"/>
  <c r="FT776" i="1"/>
  <c r="FT777" i="1"/>
  <c r="FT778" i="1"/>
  <c r="FT779" i="1"/>
  <c r="FT780" i="1"/>
  <c r="FT781" i="1"/>
  <c r="FT782" i="1"/>
  <c r="FT783" i="1"/>
  <c r="FT784" i="1"/>
  <c r="FT785" i="1"/>
  <c r="FT786" i="1"/>
  <c r="FT787" i="1"/>
  <c r="FT788" i="1"/>
  <c r="FT789" i="1"/>
  <c r="FT790" i="1"/>
  <c r="FT791" i="1"/>
  <c r="FT792" i="1"/>
  <c r="FT793" i="1"/>
  <c r="FT794" i="1"/>
  <c r="FT795" i="1"/>
  <c r="FT796" i="1"/>
  <c r="FT797" i="1"/>
  <c r="FT798" i="1"/>
  <c r="FT799" i="1"/>
  <c r="FT800" i="1"/>
  <c r="FT801" i="1"/>
  <c r="FT802" i="1"/>
  <c r="FT803" i="1"/>
  <c r="FT804" i="1"/>
  <c r="FT805" i="1"/>
  <c r="FT806" i="1"/>
  <c r="FT807" i="1"/>
  <c r="FT808" i="1"/>
  <c r="FT809" i="1"/>
  <c r="FT810" i="1"/>
  <c r="FT811" i="1"/>
  <c r="FT812" i="1"/>
  <c r="FT813" i="1"/>
  <c r="FT814" i="1"/>
  <c r="FT815" i="1"/>
  <c r="FT816" i="1"/>
  <c r="FT817" i="1"/>
  <c r="FT818" i="1"/>
  <c r="FT819" i="1"/>
  <c r="FT820" i="1"/>
  <c r="FT821" i="1"/>
  <c r="FT822" i="1"/>
  <c r="FT823" i="1"/>
  <c r="FT824" i="1"/>
  <c r="FT825" i="1"/>
  <c r="FT826" i="1"/>
  <c r="FT827" i="1"/>
  <c r="FT828" i="1"/>
  <c r="FT829" i="1"/>
  <c r="FT830" i="1"/>
  <c r="FT831" i="1"/>
  <c r="FT832" i="1"/>
  <c r="FT833" i="1"/>
  <c r="FT834" i="1"/>
  <c r="FT835" i="1"/>
  <c r="FT836" i="1"/>
  <c r="FT837" i="1"/>
  <c r="FT838" i="1"/>
  <c r="FT839" i="1"/>
  <c r="FT840" i="1"/>
  <c r="FT841" i="1"/>
  <c r="FT842" i="1"/>
  <c r="FT843" i="1"/>
  <c r="FT844" i="1"/>
  <c r="FT845" i="1"/>
  <c r="FT846" i="1"/>
  <c r="FT847" i="1"/>
  <c r="FT848" i="1"/>
  <c r="FT849" i="1"/>
  <c r="FT850" i="1"/>
  <c r="FT851" i="1"/>
  <c r="FT852" i="1"/>
  <c r="FT853" i="1"/>
  <c r="FT854" i="1"/>
  <c r="FT855" i="1"/>
  <c r="FT856" i="1"/>
  <c r="FT857" i="1"/>
  <c r="FT858" i="1"/>
  <c r="FT859" i="1"/>
  <c r="FT860" i="1"/>
  <c r="FT861" i="1"/>
  <c r="FT862" i="1"/>
  <c r="FT863" i="1"/>
  <c r="FT864" i="1"/>
  <c r="FT865" i="1"/>
  <c r="FT866" i="1"/>
  <c r="FT867" i="1"/>
  <c r="FT868" i="1"/>
  <c r="FT869" i="1"/>
  <c r="FT870" i="1"/>
  <c r="FT871" i="1"/>
  <c r="FT872" i="1"/>
  <c r="FT873" i="1"/>
  <c r="FT874" i="1"/>
  <c r="FT875" i="1"/>
  <c r="FT876" i="1"/>
  <c r="FT877" i="1"/>
  <c r="FT878" i="1"/>
  <c r="FT879" i="1"/>
  <c r="FT880" i="1"/>
  <c r="FT881" i="1"/>
  <c r="FT882" i="1"/>
  <c r="FT883" i="1"/>
  <c r="FT884" i="1"/>
  <c r="FT885" i="1"/>
  <c r="FT886" i="1"/>
  <c r="FT887" i="1"/>
  <c r="FT888" i="1"/>
  <c r="FT889" i="1"/>
  <c r="FT890" i="1"/>
  <c r="FT891" i="1"/>
  <c r="FT892" i="1"/>
  <c r="FT893" i="1"/>
  <c r="FT894" i="1"/>
  <c r="FT895" i="1"/>
  <c r="FT896" i="1"/>
  <c r="FT897" i="1"/>
  <c r="FT898" i="1"/>
  <c r="FT899" i="1"/>
  <c r="FT900" i="1"/>
  <c r="FT901" i="1"/>
  <c r="FT902" i="1"/>
  <c r="FT903" i="1"/>
  <c r="FT904" i="1"/>
  <c r="FT905" i="1"/>
  <c r="FT906" i="1"/>
  <c r="FT907" i="1"/>
  <c r="FT908" i="1"/>
  <c r="FT909" i="1"/>
  <c r="FT910" i="1"/>
  <c r="FT911" i="1"/>
  <c r="FT912" i="1"/>
  <c r="FT913" i="1"/>
  <c r="FT914" i="1"/>
  <c r="FT915" i="1"/>
  <c r="FT916" i="1"/>
  <c r="FT917" i="1"/>
  <c r="FT918" i="1"/>
  <c r="FT919" i="1"/>
  <c r="FT920" i="1"/>
  <c r="FT921" i="1"/>
  <c r="FT922" i="1"/>
  <c r="FT923" i="1"/>
  <c r="FT924" i="1"/>
  <c r="FT925" i="1"/>
  <c r="FT926" i="1"/>
  <c r="FT927" i="1"/>
  <c r="FT928" i="1"/>
  <c r="FT929" i="1"/>
  <c r="FT930" i="1"/>
  <c r="FT931" i="1"/>
  <c r="FT932" i="1"/>
  <c r="FT933" i="1"/>
  <c r="FT934" i="1"/>
  <c r="FT935" i="1"/>
  <c r="FT936" i="1"/>
  <c r="FT937" i="1"/>
  <c r="FT938" i="1"/>
  <c r="FT939" i="1"/>
  <c r="FT940" i="1"/>
  <c r="FT941" i="1"/>
  <c r="FT942" i="1"/>
  <c r="FT943" i="1"/>
  <c r="FT944" i="1"/>
  <c r="FT945" i="1"/>
  <c r="FT946" i="1"/>
  <c r="FT947" i="1"/>
  <c r="FT948" i="1"/>
  <c r="FT949" i="1"/>
  <c r="FT950" i="1"/>
  <c r="FT951" i="1"/>
  <c r="FT952" i="1"/>
  <c r="FT953" i="1"/>
  <c r="FT954" i="1"/>
  <c r="FT955" i="1"/>
  <c r="FT956" i="1"/>
  <c r="FT957" i="1"/>
  <c r="FT958" i="1"/>
  <c r="FT959" i="1"/>
  <c r="FT960" i="1"/>
  <c r="FT961" i="1"/>
  <c r="FT962" i="1"/>
  <c r="FT963" i="1"/>
  <c r="FT964" i="1"/>
  <c r="FT965" i="1"/>
  <c r="FT966" i="1"/>
  <c r="FT967" i="1"/>
  <c r="FT968" i="1"/>
  <c r="FT969" i="1"/>
  <c r="FT970" i="1"/>
  <c r="FT971" i="1"/>
  <c r="FT972" i="1"/>
  <c r="FT973" i="1"/>
  <c r="FT974" i="1"/>
  <c r="FT975" i="1"/>
  <c r="FT976" i="1"/>
  <c r="FT977" i="1"/>
  <c r="FT978" i="1"/>
  <c r="FT979" i="1"/>
  <c r="FT980" i="1"/>
  <c r="FT981" i="1"/>
  <c r="FT982" i="1"/>
  <c r="FT983" i="1"/>
  <c r="FT984" i="1"/>
  <c r="FT985" i="1"/>
  <c r="FT986" i="1"/>
  <c r="FT987" i="1"/>
  <c r="FT988" i="1"/>
  <c r="FT989" i="1"/>
  <c r="FT990" i="1"/>
  <c r="FT991" i="1"/>
  <c r="FT992" i="1"/>
  <c r="FT993" i="1"/>
  <c r="FT994" i="1"/>
  <c r="FT995" i="1"/>
  <c r="FT996" i="1"/>
  <c r="FT997" i="1"/>
  <c r="FT998" i="1"/>
  <c r="FT999" i="1"/>
  <c r="FT1000" i="1"/>
  <c r="FT1001" i="1"/>
  <c r="FT1002" i="1"/>
  <c r="FT1003" i="1"/>
  <c r="FT1004" i="1"/>
  <c r="FT1005" i="1"/>
  <c r="FT1006" i="1"/>
  <c r="FT1007" i="1"/>
  <c r="FT1008" i="1"/>
  <c r="FT1009" i="1"/>
  <c r="FT1010" i="1"/>
  <c r="FT1011" i="1"/>
  <c r="FT1012" i="1"/>
  <c r="FT1013" i="1"/>
  <c r="FT1014" i="1"/>
  <c r="FT1015" i="1"/>
  <c r="FT1016" i="1"/>
  <c r="FT1017" i="1"/>
  <c r="FT1018" i="1"/>
  <c r="FT1019" i="1"/>
  <c r="FT1020" i="1"/>
  <c r="FT1021" i="1"/>
  <c r="FT1022" i="1"/>
  <c r="FT1023" i="1"/>
  <c r="FT1024" i="1"/>
  <c r="FT1025" i="1"/>
  <c r="FT1026" i="1"/>
  <c r="FT1027" i="1"/>
  <c r="FT1028" i="1"/>
  <c r="FT1029" i="1"/>
  <c r="FT1030" i="1"/>
  <c r="FT1031" i="1"/>
  <c r="FT1032" i="1"/>
  <c r="FT1033" i="1"/>
  <c r="FT1034" i="1"/>
  <c r="FT1035" i="1"/>
  <c r="FT1036" i="1"/>
  <c r="FT1037" i="1"/>
  <c r="FT1038" i="1"/>
  <c r="FT1039" i="1"/>
  <c r="FT1040" i="1"/>
  <c r="FT1041" i="1"/>
  <c r="FT1042" i="1"/>
  <c r="FT1043" i="1"/>
  <c r="FT1044" i="1"/>
  <c r="FT1045" i="1"/>
  <c r="FT1046" i="1"/>
  <c r="FT1047" i="1"/>
  <c r="FT1048" i="1"/>
  <c r="FT1049" i="1"/>
  <c r="FT1050" i="1"/>
  <c r="FT1051" i="1"/>
  <c r="FT1052" i="1"/>
  <c r="FT1053" i="1"/>
  <c r="FT1054" i="1"/>
  <c r="FT1055" i="1"/>
  <c r="FT1056" i="1"/>
  <c r="FT1057" i="1"/>
  <c r="FT1058" i="1"/>
  <c r="FT1059" i="1"/>
  <c r="FT1060" i="1"/>
  <c r="FT1061" i="1"/>
  <c r="FT1062" i="1"/>
  <c r="FT1063" i="1"/>
  <c r="FT1064" i="1"/>
  <c r="FT1065" i="1"/>
  <c r="FT1066" i="1"/>
  <c r="FT1067" i="1"/>
  <c r="FT1068" i="1"/>
  <c r="FT1069" i="1"/>
  <c r="FT1070" i="1"/>
  <c r="FT1071" i="1"/>
  <c r="FT1072" i="1"/>
  <c r="FT1073" i="1"/>
  <c r="FT1074" i="1"/>
  <c r="FT1075" i="1"/>
  <c r="FT1076" i="1"/>
  <c r="FT1077" i="1"/>
  <c r="FT1078" i="1"/>
  <c r="FT1079" i="1"/>
  <c r="FT1080" i="1"/>
  <c r="FT1081" i="1"/>
  <c r="FT1082" i="1"/>
  <c r="FT1083" i="1"/>
  <c r="FT1084" i="1"/>
  <c r="FT1085" i="1"/>
  <c r="FT1086" i="1"/>
  <c r="FT1087" i="1"/>
  <c r="FT1088" i="1"/>
  <c r="FT1089" i="1"/>
  <c r="FT1090" i="1"/>
  <c r="FT1091" i="1"/>
  <c r="FT1092" i="1"/>
  <c r="FT1093" i="1"/>
  <c r="FT1094" i="1"/>
  <c r="FT1095" i="1"/>
  <c r="FT1096" i="1"/>
  <c r="FT1097" i="1"/>
  <c r="FT1098" i="1"/>
  <c r="FT1099" i="1"/>
  <c r="FT1100" i="1"/>
  <c r="FT1101" i="1"/>
  <c r="FT1102" i="1"/>
  <c r="FT1103" i="1"/>
  <c r="FT1104" i="1"/>
  <c r="FT1105" i="1"/>
  <c r="FT1106" i="1"/>
  <c r="FT1107" i="1"/>
  <c r="FT1108" i="1"/>
  <c r="FT1109" i="1"/>
  <c r="FT1110" i="1"/>
  <c r="FT1111" i="1"/>
  <c r="FT1112" i="1"/>
  <c r="FT1113" i="1"/>
  <c r="FT1114" i="1"/>
  <c r="FT1115" i="1"/>
  <c r="FT1116" i="1"/>
  <c r="FT1117" i="1"/>
  <c r="FT1118" i="1"/>
  <c r="FT1119" i="1"/>
  <c r="FT1120" i="1"/>
  <c r="FT1121" i="1"/>
  <c r="FT1122" i="1"/>
  <c r="FT1123" i="1"/>
  <c r="FT1124" i="1"/>
  <c r="FT1125" i="1"/>
  <c r="FT1126" i="1"/>
  <c r="FT1127" i="1"/>
  <c r="FT1128" i="1"/>
  <c r="FT1129" i="1"/>
  <c r="FT1130" i="1"/>
  <c r="FT1131" i="1"/>
  <c r="FT1132" i="1"/>
  <c r="FT1133" i="1"/>
  <c r="FT1134" i="1"/>
  <c r="FT1135" i="1"/>
  <c r="FT1136" i="1"/>
  <c r="FT1137" i="1"/>
  <c r="FT1138" i="1"/>
  <c r="FT1139" i="1"/>
  <c r="FT1140" i="1"/>
  <c r="FT1141" i="1"/>
  <c r="FT1142" i="1"/>
  <c r="FT1143" i="1"/>
  <c r="FT1144" i="1"/>
  <c r="FT1145" i="1"/>
  <c r="FT1146" i="1"/>
  <c r="FT1147" i="1"/>
  <c r="FT1148" i="1"/>
  <c r="FT1149" i="1"/>
  <c r="FT1150" i="1"/>
  <c r="FT1151" i="1"/>
  <c r="FT1152" i="1"/>
  <c r="FT1153" i="1"/>
  <c r="FT1154" i="1"/>
  <c r="FT1155" i="1"/>
  <c r="FT1156" i="1"/>
  <c r="FT1157" i="1"/>
  <c r="FT1158" i="1"/>
  <c r="FT1159" i="1"/>
  <c r="FT1160" i="1"/>
  <c r="FT1161" i="1"/>
  <c r="FT1162" i="1"/>
  <c r="FT1163" i="1"/>
  <c r="FT1164" i="1"/>
  <c r="FT1165" i="1"/>
  <c r="FT1166" i="1"/>
  <c r="FT1167" i="1"/>
  <c r="FT1168" i="1"/>
  <c r="FT1169" i="1"/>
  <c r="FT1170" i="1"/>
  <c r="FT1171" i="1"/>
  <c r="FT1172" i="1"/>
  <c r="FT1173" i="1"/>
  <c r="FT1174" i="1"/>
  <c r="FT1175" i="1"/>
  <c r="FT1176" i="1"/>
  <c r="FT1177" i="1"/>
  <c r="FT1178" i="1"/>
  <c r="FT1179" i="1"/>
  <c r="FT1180" i="1"/>
  <c r="FT1181" i="1"/>
  <c r="FT1182" i="1"/>
  <c r="FT1183" i="1"/>
  <c r="FT1184" i="1"/>
  <c r="FT1185" i="1"/>
  <c r="FT1186" i="1"/>
  <c r="FT1187" i="1"/>
  <c r="FT1188" i="1"/>
  <c r="FT1189" i="1"/>
  <c r="FT1190" i="1"/>
  <c r="FT1191" i="1"/>
  <c r="FT1192" i="1"/>
  <c r="FT1193" i="1"/>
  <c r="FT1194" i="1"/>
  <c r="FT1195" i="1"/>
  <c r="FT1196" i="1"/>
  <c r="FT1197" i="1"/>
  <c r="FT1198" i="1"/>
  <c r="FT1199" i="1"/>
  <c r="FT1200" i="1"/>
  <c r="FT1201" i="1"/>
  <c r="FT1202" i="1"/>
  <c r="FT1203" i="1"/>
  <c r="FT1204" i="1"/>
  <c r="FT1205" i="1"/>
  <c r="FT1206" i="1"/>
  <c r="FT1207" i="1"/>
  <c r="FT1208" i="1"/>
  <c r="FT1209" i="1"/>
  <c r="FT1210" i="1"/>
  <c r="FT1211" i="1"/>
  <c r="FT1212" i="1"/>
  <c r="FT1213" i="1"/>
  <c r="FT1214" i="1"/>
  <c r="FT1215" i="1"/>
  <c r="FT1216" i="1"/>
  <c r="FT1217" i="1"/>
  <c r="FT1218" i="1"/>
  <c r="FT1219" i="1"/>
  <c r="FT1220" i="1"/>
  <c r="FT1221" i="1"/>
  <c r="FT1222" i="1"/>
  <c r="FT1223" i="1"/>
  <c r="FT1224" i="1"/>
  <c r="FT1225" i="1"/>
  <c r="FT1226" i="1"/>
  <c r="FT1227" i="1"/>
  <c r="FT1228" i="1"/>
  <c r="FT1229" i="1"/>
  <c r="FT1230" i="1"/>
  <c r="FT1231" i="1"/>
  <c r="FT1232" i="1"/>
  <c r="FT1233" i="1"/>
  <c r="FT1234" i="1"/>
  <c r="FT1235" i="1"/>
  <c r="FT1236" i="1"/>
  <c r="FT1237" i="1"/>
  <c r="FT1238" i="1"/>
  <c r="FT1239" i="1"/>
  <c r="FT1240" i="1"/>
  <c r="FT1241" i="1"/>
  <c r="FT1242" i="1"/>
  <c r="FT1243" i="1"/>
  <c r="FT1244" i="1"/>
  <c r="FT1245" i="1"/>
  <c r="FT1246" i="1"/>
  <c r="FT1247" i="1"/>
  <c r="FT1248" i="1"/>
  <c r="FT1249" i="1"/>
  <c r="FT1250" i="1"/>
  <c r="FT1251" i="1"/>
  <c r="FT1252" i="1"/>
  <c r="FT1253" i="1"/>
  <c r="FT1254" i="1"/>
  <c r="FT1255" i="1"/>
  <c r="FT1256" i="1"/>
  <c r="FT1257" i="1"/>
  <c r="FT1258" i="1"/>
  <c r="FT1259" i="1"/>
  <c r="FT1260" i="1"/>
  <c r="FT1261" i="1"/>
  <c r="FT1262" i="1"/>
  <c r="FT1263" i="1"/>
  <c r="FT1264" i="1"/>
  <c r="FT1265" i="1"/>
  <c r="FT1266" i="1"/>
  <c r="FT1267" i="1"/>
  <c r="FT1268" i="1"/>
  <c r="FT1269" i="1"/>
  <c r="FT1270" i="1"/>
  <c r="FT1271" i="1"/>
  <c r="FT1272" i="1"/>
  <c r="FT1273" i="1"/>
  <c r="FT1274" i="1"/>
  <c r="FT1275" i="1"/>
  <c r="FT1276" i="1"/>
  <c r="FT1277" i="1"/>
  <c r="FT1278" i="1"/>
  <c r="FT1279" i="1"/>
  <c r="FT1280" i="1"/>
  <c r="FT1281" i="1"/>
  <c r="FT1282" i="1"/>
  <c r="FT1283" i="1"/>
  <c r="FT1284" i="1"/>
  <c r="FT1285" i="1"/>
  <c r="FT1286" i="1"/>
  <c r="FT1287" i="1"/>
  <c r="FT1288" i="1"/>
  <c r="FT1289" i="1"/>
  <c r="FT1290" i="1"/>
  <c r="FT1291" i="1"/>
  <c r="FT1292" i="1"/>
  <c r="FT1293" i="1"/>
  <c r="FT1294" i="1"/>
  <c r="FT1295" i="1"/>
  <c r="FT1296" i="1"/>
  <c r="FT1297" i="1"/>
  <c r="FT1298" i="1"/>
  <c r="FT1299" i="1"/>
  <c r="FT1300" i="1"/>
  <c r="FT1301" i="1"/>
  <c r="FT1302" i="1"/>
  <c r="FT1303" i="1"/>
  <c r="FT1304" i="1"/>
  <c r="FT1305" i="1"/>
  <c r="FT1306" i="1"/>
  <c r="FT1307" i="1"/>
  <c r="FT1308" i="1"/>
  <c r="FT1309" i="1"/>
  <c r="FT1310" i="1"/>
  <c r="FT1311" i="1"/>
  <c r="FT1312" i="1"/>
  <c r="FT1313" i="1"/>
  <c r="FT1314" i="1"/>
  <c r="FT1315" i="1"/>
  <c r="FT1316" i="1"/>
  <c r="FT1317" i="1"/>
  <c r="FT1318" i="1"/>
  <c r="FT1319" i="1"/>
  <c r="FT1320" i="1"/>
  <c r="FT1321" i="1"/>
  <c r="FT1322" i="1"/>
  <c r="FT1323" i="1"/>
  <c r="FT1324" i="1"/>
  <c r="FT1325" i="1"/>
  <c r="FT1326" i="1"/>
  <c r="FT1327" i="1"/>
  <c r="FT1328" i="1"/>
  <c r="FT1329" i="1"/>
  <c r="FT1330" i="1"/>
  <c r="FT1331" i="1"/>
  <c r="FT1332" i="1"/>
  <c r="FT1333" i="1"/>
  <c r="FT1334" i="1"/>
  <c r="FT1335" i="1"/>
  <c r="FT1336" i="1"/>
  <c r="FT1337" i="1"/>
  <c r="FT1338" i="1"/>
  <c r="FT1339" i="1"/>
  <c r="FT1340" i="1"/>
  <c r="FT1341" i="1"/>
  <c r="FT1342" i="1"/>
  <c r="FT1343" i="1"/>
  <c r="FT1344" i="1"/>
  <c r="FT1345" i="1"/>
  <c r="FT1346" i="1"/>
  <c r="FT1347" i="1"/>
  <c r="FT1348" i="1"/>
  <c r="FT1349" i="1"/>
  <c r="FT1350" i="1"/>
  <c r="FT1351" i="1"/>
  <c r="FT1352" i="1"/>
  <c r="FT1353" i="1"/>
  <c r="FT1354" i="1"/>
  <c r="FT1355" i="1"/>
  <c r="FT1356" i="1"/>
  <c r="FT1357" i="1"/>
  <c r="FT1358" i="1"/>
  <c r="FT1359" i="1"/>
  <c r="FT1360" i="1"/>
  <c r="FT1361" i="1"/>
  <c r="FT1362" i="1"/>
  <c r="FT1363" i="1"/>
  <c r="FT1364" i="1"/>
  <c r="FT1365" i="1"/>
  <c r="FT1366" i="1"/>
  <c r="FT1367" i="1"/>
  <c r="FT1368" i="1"/>
  <c r="FT1369" i="1"/>
  <c r="FT1370" i="1"/>
  <c r="FT1371" i="1"/>
  <c r="FT1372" i="1"/>
  <c r="FT1373" i="1"/>
  <c r="FT1374" i="1"/>
  <c r="FT1375" i="1"/>
  <c r="FT1376" i="1"/>
  <c r="FT1377" i="1"/>
  <c r="FT1378" i="1"/>
  <c r="FT1379" i="1"/>
  <c r="FT1380" i="1"/>
  <c r="FT1381" i="1"/>
  <c r="FT1382" i="1"/>
  <c r="FT1383" i="1"/>
  <c r="FT1384" i="1"/>
  <c r="FT1385" i="1"/>
  <c r="FT1386" i="1"/>
  <c r="FT1387" i="1"/>
  <c r="FT1388" i="1"/>
  <c r="FT1389" i="1"/>
  <c r="FT1390" i="1"/>
  <c r="FT1391" i="1"/>
  <c r="FT1392" i="1"/>
  <c r="FT1393" i="1"/>
  <c r="FT1394" i="1"/>
  <c r="FT1395" i="1"/>
  <c r="FT1396" i="1"/>
  <c r="FT1397" i="1"/>
  <c r="FT1398" i="1"/>
  <c r="FT1399" i="1"/>
  <c r="FT1400" i="1"/>
  <c r="FT1401" i="1"/>
  <c r="FT1402" i="1"/>
  <c r="FT1403" i="1"/>
  <c r="FT1404" i="1"/>
  <c r="FT1405" i="1"/>
  <c r="FT1406" i="1"/>
  <c r="FT1407" i="1"/>
  <c r="FT1408" i="1"/>
  <c r="FT1409" i="1"/>
  <c r="FT1410" i="1"/>
  <c r="FT1411" i="1"/>
  <c r="FT1412" i="1"/>
  <c r="FT1413" i="1"/>
  <c r="FT1414" i="1"/>
  <c r="FT1415" i="1"/>
  <c r="FT1416" i="1"/>
  <c r="FT1417" i="1"/>
  <c r="FT1418" i="1"/>
  <c r="FT1419" i="1"/>
  <c r="FT1420" i="1"/>
  <c r="FT1421" i="1"/>
  <c r="FT1422" i="1"/>
  <c r="FT1423" i="1"/>
  <c r="FT1424" i="1"/>
  <c r="FT1425" i="1"/>
  <c r="FT1426" i="1"/>
  <c r="FT1427" i="1"/>
  <c r="FT1428" i="1"/>
  <c r="FT1429" i="1"/>
  <c r="FT1430" i="1"/>
  <c r="FT1431" i="1"/>
  <c r="FT1432" i="1"/>
  <c r="FT1433" i="1"/>
  <c r="FT1434" i="1"/>
  <c r="FT1435" i="1"/>
  <c r="FT1436" i="1"/>
  <c r="FT1437" i="1"/>
  <c r="FT1438" i="1"/>
  <c r="FT1439" i="1"/>
  <c r="FT1440" i="1"/>
  <c r="FT1441" i="1"/>
  <c r="FT1442" i="1"/>
  <c r="FT1443" i="1"/>
  <c r="FT1444" i="1"/>
  <c r="FT1445" i="1"/>
  <c r="FT1446" i="1"/>
  <c r="FT1447" i="1"/>
  <c r="FT1448" i="1"/>
  <c r="FT1449" i="1"/>
  <c r="FT1450" i="1"/>
  <c r="FT1451" i="1"/>
  <c r="FT1452" i="1"/>
  <c r="FT1453" i="1"/>
  <c r="FT1454" i="1"/>
  <c r="FT1455" i="1"/>
  <c r="FT1456" i="1"/>
  <c r="FT1457" i="1"/>
  <c r="FT1458" i="1"/>
  <c r="FT1459" i="1"/>
  <c r="FT1460" i="1"/>
  <c r="FT1461" i="1"/>
  <c r="FT1462" i="1"/>
  <c r="FT1463" i="1"/>
  <c r="FT1464" i="1"/>
  <c r="FT1465" i="1"/>
  <c r="FT1466" i="1"/>
  <c r="FT1467" i="1"/>
  <c r="FT1468" i="1"/>
  <c r="FT1469" i="1"/>
  <c r="FT5" i="1"/>
  <c r="FS6" i="1"/>
  <c r="FS7" i="1"/>
  <c r="FS8" i="1"/>
  <c r="FS9" i="1"/>
  <c r="FS10" i="1"/>
  <c r="FS11" i="1"/>
  <c r="FS12" i="1"/>
  <c r="FS13" i="1"/>
  <c r="FS14" i="1"/>
  <c r="FS15" i="1"/>
  <c r="FS16" i="1"/>
  <c r="FS17" i="1"/>
  <c r="FS18" i="1"/>
  <c r="FS19" i="1"/>
  <c r="FS20" i="1"/>
  <c r="FS21" i="1"/>
  <c r="FS22" i="1"/>
  <c r="FS23" i="1"/>
  <c r="FS24" i="1"/>
  <c r="FS25" i="1"/>
  <c r="FS26" i="1"/>
  <c r="FS27" i="1"/>
  <c r="FS28" i="1"/>
  <c r="FS29" i="1"/>
  <c r="FS30" i="1"/>
  <c r="FS31" i="1"/>
  <c r="FS32" i="1"/>
  <c r="FS33" i="1"/>
  <c r="FS34" i="1"/>
  <c r="FS35" i="1"/>
  <c r="FS36" i="1"/>
  <c r="FS37" i="1"/>
  <c r="FS38" i="1"/>
  <c r="FS39" i="1"/>
  <c r="FS40" i="1"/>
  <c r="FS41" i="1"/>
  <c r="FS42" i="1"/>
  <c r="FS43" i="1"/>
  <c r="FS44" i="1"/>
  <c r="FS45" i="1"/>
  <c r="FS46" i="1"/>
  <c r="FS47" i="1"/>
  <c r="FS48" i="1"/>
  <c r="FS49" i="1"/>
  <c r="FS50" i="1"/>
  <c r="FS51" i="1"/>
  <c r="FS52" i="1"/>
  <c r="FS53" i="1"/>
  <c r="FS54" i="1"/>
  <c r="FS55" i="1"/>
  <c r="FS56" i="1"/>
  <c r="FS57" i="1"/>
  <c r="FS58" i="1"/>
  <c r="FS59" i="1"/>
  <c r="FS60" i="1"/>
  <c r="FS61" i="1"/>
  <c r="FS62" i="1"/>
  <c r="FS63" i="1"/>
  <c r="FS64" i="1"/>
  <c r="FS65" i="1"/>
  <c r="FS66" i="1"/>
  <c r="FS67" i="1"/>
  <c r="FS68" i="1"/>
  <c r="FS69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120" i="1"/>
  <c r="FS121" i="1"/>
  <c r="FS122" i="1"/>
  <c r="FS123" i="1"/>
  <c r="FS124" i="1"/>
  <c r="FS125" i="1"/>
  <c r="FS126" i="1"/>
  <c r="FS127" i="1"/>
  <c r="FS128" i="1"/>
  <c r="FS129" i="1"/>
  <c r="FS130" i="1"/>
  <c r="FS131" i="1"/>
  <c r="FS132" i="1"/>
  <c r="FS133" i="1"/>
  <c r="FS134" i="1"/>
  <c r="FS135" i="1"/>
  <c r="FS136" i="1"/>
  <c r="FS137" i="1"/>
  <c r="FS138" i="1"/>
  <c r="FS139" i="1"/>
  <c r="FS140" i="1"/>
  <c r="FS141" i="1"/>
  <c r="FS142" i="1"/>
  <c r="FS143" i="1"/>
  <c r="FS144" i="1"/>
  <c r="FS145" i="1"/>
  <c r="FS146" i="1"/>
  <c r="FS147" i="1"/>
  <c r="FS148" i="1"/>
  <c r="FS149" i="1"/>
  <c r="FS150" i="1"/>
  <c r="FS151" i="1"/>
  <c r="FS152" i="1"/>
  <c r="FS153" i="1"/>
  <c r="FS154" i="1"/>
  <c r="FS155" i="1"/>
  <c r="FS156" i="1"/>
  <c r="FS157" i="1"/>
  <c r="FS158" i="1"/>
  <c r="FS159" i="1"/>
  <c r="FS160" i="1"/>
  <c r="FS161" i="1"/>
  <c r="FS162" i="1"/>
  <c r="FS163" i="1"/>
  <c r="FS164" i="1"/>
  <c r="FS165" i="1"/>
  <c r="FS166" i="1"/>
  <c r="FS167" i="1"/>
  <c r="FS168" i="1"/>
  <c r="FS169" i="1"/>
  <c r="FS170" i="1"/>
  <c r="FS171" i="1"/>
  <c r="FS172" i="1"/>
  <c r="FS173" i="1"/>
  <c r="FS174" i="1"/>
  <c r="FS175" i="1"/>
  <c r="FS176" i="1"/>
  <c r="FS177" i="1"/>
  <c r="FS178" i="1"/>
  <c r="FS179" i="1"/>
  <c r="FS180" i="1"/>
  <c r="FS181" i="1"/>
  <c r="FS182" i="1"/>
  <c r="FS183" i="1"/>
  <c r="FS184" i="1"/>
  <c r="FS185" i="1"/>
  <c r="FS186" i="1"/>
  <c r="FS187" i="1"/>
  <c r="FS188" i="1"/>
  <c r="FS189" i="1"/>
  <c r="FS190" i="1"/>
  <c r="FS191" i="1"/>
  <c r="FS192" i="1"/>
  <c r="FS193" i="1"/>
  <c r="FS194" i="1"/>
  <c r="FS195" i="1"/>
  <c r="FS196" i="1"/>
  <c r="FS197" i="1"/>
  <c r="FS198" i="1"/>
  <c r="FS199" i="1"/>
  <c r="FS200" i="1"/>
  <c r="FS201" i="1"/>
  <c r="FS202" i="1"/>
  <c r="FS203" i="1"/>
  <c r="FS204" i="1"/>
  <c r="FS205" i="1"/>
  <c r="FS206" i="1"/>
  <c r="FS207" i="1"/>
  <c r="FS208" i="1"/>
  <c r="FS209" i="1"/>
  <c r="FS210" i="1"/>
  <c r="FS211" i="1"/>
  <c r="FS212" i="1"/>
  <c r="FS213" i="1"/>
  <c r="FS214" i="1"/>
  <c r="FS215" i="1"/>
  <c r="FS216" i="1"/>
  <c r="FS217" i="1"/>
  <c r="FS218" i="1"/>
  <c r="FS219" i="1"/>
  <c r="FS220" i="1"/>
  <c r="FS221" i="1"/>
  <c r="FS222" i="1"/>
  <c r="FS223" i="1"/>
  <c r="FS224" i="1"/>
  <c r="FS225" i="1"/>
  <c r="FS226" i="1"/>
  <c r="FS227" i="1"/>
  <c r="FS228" i="1"/>
  <c r="FS229" i="1"/>
  <c r="FS230" i="1"/>
  <c r="FS231" i="1"/>
  <c r="FS232" i="1"/>
  <c r="FS233" i="1"/>
  <c r="FS234" i="1"/>
  <c r="FS235" i="1"/>
  <c r="FS236" i="1"/>
  <c r="FS237" i="1"/>
  <c r="FS238" i="1"/>
  <c r="FS239" i="1"/>
  <c r="FS240" i="1"/>
  <c r="FS241" i="1"/>
  <c r="FS242" i="1"/>
  <c r="FS243" i="1"/>
  <c r="FS244" i="1"/>
  <c r="FS245" i="1"/>
  <c r="FS246" i="1"/>
  <c r="FS247" i="1"/>
  <c r="FS248" i="1"/>
  <c r="FS249" i="1"/>
  <c r="FS250" i="1"/>
  <c r="FS251" i="1"/>
  <c r="FS252" i="1"/>
  <c r="FS253" i="1"/>
  <c r="FS254" i="1"/>
  <c r="FS255" i="1"/>
  <c r="FS256" i="1"/>
  <c r="FS257" i="1"/>
  <c r="FS258" i="1"/>
  <c r="FS259" i="1"/>
  <c r="FS260" i="1"/>
  <c r="FS261" i="1"/>
  <c r="FS262" i="1"/>
  <c r="FS263" i="1"/>
  <c r="FS264" i="1"/>
  <c r="FS265" i="1"/>
  <c r="FS266" i="1"/>
  <c r="FS267" i="1"/>
  <c r="FS268" i="1"/>
  <c r="FS269" i="1"/>
  <c r="FS270" i="1"/>
  <c r="FS271" i="1"/>
  <c r="FS272" i="1"/>
  <c r="FS273" i="1"/>
  <c r="FS274" i="1"/>
  <c r="FS275" i="1"/>
  <c r="FS276" i="1"/>
  <c r="FS277" i="1"/>
  <c r="FS278" i="1"/>
  <c r="FS279" i="1"/>
  <c r="FS280" i="1"/>
  <c r="FS281" i="1"/>
  <c r="FS282" i="1"/>
  <c r="FS283" i="1"/>
  <c r="FS284" i="1"/>
  <c r="FS285" i="1"/>
  <c r="FS286" i="1"/>
  <c r="FS287" i="1"/>
  <c r="FS288" i="1"/>
  <c r="FS289" i="1"/>
  <c r="FS290" i="1"/>
  <c r="FS291" i="1"/>
  <c r="FS292" i="1"/>
  <c r="FS293" i="1"/>
  <c r="FS294" i="1"/>
  <c r="FS295" i="1"/>
  <c r="FS296" i="1"/>
  <c r="FS297" i="1"/>
  <c r="FS298" i="1"/>
  <c r="FS299" i="1"/>
  <c r="FS300" i="1"/>
  <c r="FS301" i="1"/>
  <c r="FS302" i="1"/>
  <c r="FS303" i="1"/>
  <c r="FS304" i="1"/>
  <c r="FS305" i="1"/>
  <c r="FS306" i="1"/>
  <c r="FS307" i="1"/>
  <c r="FS308" i="1"/>
  <c r="FS309" i="1"/>
  <c r="FS310" i="1"/>
  <c r="FS311" i="1"/>
  <c r="FS312" i="1"/>
  <c r="FS313" i="1"/>
  <c r="FS314" i="1"/>
  <c r="FS315" i="1"/>
  <c r="FS316" i="1"/>
  <c r="FS317" i="1"/>
  <c r="FS318" i="1"/>
  <c r="FS319" i="1"/>
  <c r="FS320" i="1"/>
  <c r="FS321" i="1"/>
  <c r="FS322" i="1"/>
  <c r="FS323" i="1"/>
  <c r="FS324" i="1"/>
  <c r="FS325" i="1"/>
  <c r="FS326" i="1"/>
  <c r="FS327" i="1"/>
  <c r="FS328" i="1"/>
  <c r="FS329" i="1"/>
  <c r="FS330" i="1"/>
  <c r="FS331" i="1"/>
  <c r="FS332" i="1"/>
  <c r="FS333" i="1"/>
  <c r="FS334" i="1"/>
  <c r="FS335" i="1"/>
  <c r="FS336" i="1"/>
  <c r="FS337" i="1"/>
  <c r="FS338" i="1"/>
  <c r="FS339" i="1"/>
  <c r="FS340" i="1"/>
  <c r="FS341" i="1"/>
  <c r="FS342" i="1"/>
  <c r="FS343" i="1"/>
  <c r="FS344" i="1"/>
  <c r="FS345" i="1"/>
  <c r="FS346" i="1"/>
  <c r="FS347" i="1"/>
  <c r="FS348" i="1"/>
  <c r="FS349" i="1"/>
  <c r="FS350" i="1"/>
  <c r="FS351" i="1"/>
  <c r="FS352" i="1"/>
  <c r="FS353" i="1"/>
  <c r="FS354" i="1"/>
  <c r="FS355" i="1"/>
  <c r="FS356" i="1"/>
  <c r="FS357" i="1"/>
  <c r="FS358" i="1"/>
  <c r="FS359" i="1"/>
  <c r="FS360" i="1"/>
  <c r="FS361" i="1"/>
  <c r="FS362" i="1"/>
  <c r="FS363" i="1"/>
  <c r="FS364" i="1"/>
  <c r="FS365" i="1"/>
  <c r="FS366" i="1"/>
  <c r="FS367" i="1"/>
  <c r="FS368" i="1"/>
  <c r="FS369" i="1"/>
  <c r="FS370" i="1"/>
  <c r="FS371" i="1"/>
  <c r="FS372" i="1"/>
  <c r="FS373" i="1"/>
  <c r="FS374" i="1"/>
  <c r="FS375" i="1"/>
  <c r="FS376" i="1"/>
  <c r="FS377" i="1"/>
  <c r="FS378" i="1"/>
  <c r="FS379" i="1"/>
  <c r="FS380" i="1"/>
  <c r="FS381" i="1"/>
  <c r="FS382" i="1"/>
  <c r="FS383" i="1"/>
  <c r="FS384" i="1"/>
  <c r="FS385" i="1"/>
  <c r="FS386" i="1"/>
  <c r="FS387" i="1"/>
  <c r="FS388" i="1"/>
  <c r="FS389" i="1"/>
  <c r="FS390" i="1"/>
  <c r="FS391" i="1"/>
  <c r="FS392" i="1"/>
  <c r="FS393" i="1"/>
  <c r="FS394" i="1"/>
  <c r="FS395" i="1"/>
  <c r="FS396" i="1"/>
  <c r="FS397" i="1"/>
  <c r="FS398" i="1"/>
  <c r="FS399" i="1"/>
  <c r="FS400" i="1"/>
  <c r="FS401" i="1"/>
  <c r="FS402" i="1"/>
  <c r="FS403" i="1"/>
  <c r="FS404" i="1"/>
  <c r="FS405" i="1"/>
  <c r="FS406" i="1"/>
  <c r="FS407" i="1"/>
  <c r="FS408" i="1"/>
  <c r="FS409" i="1"/>
  <c r="FS410" i="1"/>
  <c r="FS411" i="1"/>
  <c r="FS412" i="1"/>
  <c r="FS413" i="1"/>
  <c r="FS414" i="1"/>
  <c r="FS415" i="1"/>
  <c r="FS416" i="1"/>
  <c r="FS417" i="1"/>
  <c r="FS418" i="1"/>
  <c r="FS419" i="1"/>
  <c r="FS420" i="1"/>
  <c r="FS421" i="1"/>
  <c r="FS422" i="1"/>
  <c r="FS423" i="1"/>
  <c r="FS424" i="1"/>
  <c r="FS425" i="1"/>
  <c r="FS426" i="1"/>
  <c r="FS427" i="1"/>
  <c r="FS428" i="1"/>
  <c r="FS429" i="1"/>
  <c r="FS430" i="1"/>
  <c r="FS431" i="1"/>
  <c r="FS432" i="1"/>
  <c r="FS433" i="1"/>
  <c r="FS434" i="1"/>
  <c r="FS435" i="1"/>
  <c r="FS436" i="1"/>
  <c r="FS437" i="1"/>
  <c r="FS438" i="1"/>
  <c r="FS439" i="1"/>
  <c r="FS440" i="1"/>
  <c r="FS441" i="1"/>
  <c r="FS442" i="1"/>
  <c r="FS443" i="1"/>
  <c r="FS444" i="1"/>
  <c r="FS445" i="1"/>
  <c r="FS446" i="1"/>
  <c r="FS447" i="1"/>
  <c r="FS448" i="1"/>
  <c r="FS449" i="1"/>
  <c r="FS450" i="1"/>
  <c r="FS451" i="1"/>
  <c r="FS452" i="1"/>
  <c r="FS453" i="1"/>
  <c r="FS454" i="1"/>
  <c r="FS455" i="1"/>
  <c r="FS456" i="1"/>
  <c r="FS457" i="1"/>
  <c r="FS458" i="1"/>
  <c r="FS459" i="1"/>
  <c r="FS460" i="1"/>
  <c r="FS461" i="1"/>
  <c r="FS462" i="1"/>
  <c r="FS463" i="1"/>
  <c r="FS464" i="1"/>
  <c r="FS465" i="1"/>
  <c r="FS466" i="1"/>
  <c r="FS467" i="1"/>
  <c r="FS468" i="1"/>
  <c r="FS469" i="1"/>
  <c r="FS470" i="1"/>
  <c r="FS471" i="1"/>
  <c r="FS472" i="1"/>
  <c r="FS473" i="1"/>
  <c r="FS474" i="1"/>
  <c r="FS475" i="1"/>
  <c r="FS476" i="1"/>
  <c r="FS477" i="1"/>
  <c r="FS478" i="1"/>
  <c r="FS479" i="1"/>
  <c r="FS480" i="1"/>
  <c r="FS481" i="1"/>
  <c r="FS482" i="1"/>
  <c r="FS483" i="1"/>
  <c r="FS484" i="1"/>
  <c r="FS485" i="1"/>
  <c r="FS486" i="1"/>
  <c r="FS487" i="1"/>
  <c r="FS488" i="1"/>
  <c r="FS489" i="1"/>
  <c r="FS490" i="1"/>
  <c r="FS491" i="1"/>
  <c r="FS492" i="1"/>
  <c r="FS493" i="1"/>
  <c r="FS494" i="1"/>
  <c r="FS495" i="1"/>
  <c r="FS496" i="1"/>
  <c r="FS497" i="1"/>
  <c r="FS498" i="1"/>
  <c r="FS499" i="1"/>
  <c r="FS500" i="1"/>
  <c r="FS501" i="1"/>
  <c r="FS502" i="1"/>
  <c r="FS503" i="1"/>
  <c r="FS504" i="1"/>
  <c r="FS505" i="1"/>
  <c r="FS506" i="1"/>
  <c r="FS507" i="1"/>
  <c r="FS508" i="1"/>
  <c r="FS509" i="1"/>
  <c r="FS510" i="1"/>
  <c r="FS511" i="1"/>
  <c r="FS512" i="1"/>
  <c r="FS513" i="1"/>
  <c r="FS514" i="1"/>
  <c r="FS515" i="1"/>
  <c r="FS516" i="1"/>
  <c r="FS517" i="1"/>
  <c r="FS518" i="1"/>
  <c r="FS519" i="1"/>
  <c r="FS520" i="1"/>
  <c r="FS521" i="1"/>
  <c r="FS522" i="1"/>
  <c r="FS523" i="1"/>
  <c r="FS524" i="1"/>
  <c r="FS525" i="1"/>
  <c r="FS526" i="1"/>
  <c r="FS527" i="1"/>
  <c r="FS528" i="1"/>
  <c r="FS529" i="1"/>
  <c r="FS530" i="1"/>
  <c r="FS531" i="1"/>
  <c r="FS532" i="1"/>
  <c r="FS533" i="1"/>
  <c r="FS534" i="1"/>
  <c r="FS535" i="1"/>
  <c r="FS536" i="1"/>
  <c r="FS537" i="1"/>
  <c r="FS538" i="1"/>
  <c r="FS539" i="1"/>
  <c r="FS540" i="1"/>
  <c r="FS541" i="1"/>
  <c r="FS542" i="1"/>
  <c r="FS543" i="1"/>
  <c r="FS544" i="1"/>
  <c r="FS545" i="1"/>
  <c r="FS546" i="1"/>
  <c r="FS547" i="1"/>
  <c r="FS548" i="1"/>
  <c r="FS549" i="1"/>
  <c r="FS550" i="1"/>
  <c r="FS551" i="1"/>
  <c r="FS552" i="1"/>
  <c r="FS553" i="1"/>
  <c r="FS554" i="1"/>
  <c r="FS555" i="1"/>
  <c r="FS556" i="1"/>
  <c r="FS557" i="1"/>
  <c r="FS558" i="1"/>
  <c r="FS559" i="1"/>
  <c r="FS560" i="1"/>
  <c r="FS561" i="1"/>
  <c r="FS562" i="1"/>
  <c r="FS563" i="1"/>
  <c r="FS564" i="1"/>
  <c r="FS565" i="1"/>
  <c r="FS566" i="1"/>
  <c r="FS567" i="1"/>
  <c r="FS568" i="1"/>
  <c r="FS569" i="1"/>
  <c r="FS570" i="1"/>
  <c r="FS571" i="1"/>
  <c r="FS572" i="1"/>
  <c r="FS573" i="1"/>
  <c r="FS574" i="1"/>
  <c r="FS575" i="1"/>
  <c r="FS576" i="1"/>
  <c r="FS577" i="1"/>
  <c r="FS578" i="1"/>
  <c r="FS579" i="1"/>
  <c r="FS580" i="1"/>
  <c r="FS581" i="1"/>
  <c r="FS582" i="1"/>
  <c r="FS583" i="1"/>
  <c r="FS584" i="1"/>
  <c r="FS585" i="1"/>
  <c r="FS586" i="1"/>
  <c r="FS587" i="1"/>
  <c r="FS588" i="1"/>
  <c r="FS589" i="1"/>
  <c r="FS590" i="1"/>
  <c r="FS591" i="1"/>
  <c r="FS592" i="1"/>
  <c r="FS593" i="1"/>
  <c r="FS594" i="1"/>
  <c r="FS595" i="1"/>
  <c r="FS596" i="1"/>
  <c r="FS597" i="1"/>
  <c r="FS598" i="1"/>
  <c r="FS599" i="1"/>
  <c r="FS600" i="1"/>
  <c r="FS601" i="1"/>
  <c r="FS602" i="1"/>
  <c r="FS603" i="1"/>
  <c r="FS604" i="1"/>
  <c r="FS605" i="1"/>
  <c r="FS606" i="1"/>
  <c r="FS607" i="1"/>
  <c r="FS608" i="1"/>
  <c r="FS609" i="1"/>
  <c r="FS610" i="1"/>
  <c r="FS611" i="1"/>
  <c r="FS612" i="1"/>
  <c r="FS613" i="1"/>
  <c r="FS614" i="1"/>
  <c r="FS615" i="1"/>
  <c r="FS616" i="1"/>
  <c r="FS617" i="1"/>
  <c r="FS618" i="1"/>
  <c r="FS619" i="1"/>
  <c r="FS620" i="1"/>
  <c r="FS621" i="1"/>
  <c r="FS622" i="1"/>
  <c r="FS623" i="1"/>
  <c r="FS624" i="1"/>
  <c r="FS625" i="1"/>
  <c r="FS626" i="1"/>
  <c r="FS627" i="1"/>
  <c r="FS628" i="1"/>
  <c r="FS629" i="1"/>
  <c r="FS630" i="1"/>
  <c r="FS631" i="1"/>
  <c r="FS632" i="1"/>
  <c r="FS633" i="1"/>
  <c r="FS634" i="1"/>
  <c r="FS635" i="1"/>
  <c r="FS636" i="1"/>
  <c r="FS637" i="1"/>
  <c r="FS638" i="1"/>
  <c r="FS639" i="1"/>
  <c r="FS640" i="1"/>
  <c r="FS641" i="1"/>
  <c r="FS642" i="1"/>
  <c r="FS643" i="1"/>
  <c r="FS644" i="1"/>
  <c r="FS645" i="1"/>
  <c r="FS646" i="1"/>
  <c r="FS647" i="1"/>
  <c r="FS648" i="1"/>
  <c r="FS649" i="1"/>
  <c r="FS650" i="1"/>
  <c r="FS651" i="1"/>
  <c r="FS652" i="1"/>
  <c r="FS653" i="1"/>
  <c r="FS654" i="1"/>
  <c r="FS655" i="1"/>
  <c r="FS656" i="1"/>
  <c r="FS657" i="1"/>
  <c r="FS658" i="1"/>
  <c r="FS659" i="1"/>
  <c r="FS660" i="1"/>
  <c r="FS661" i="1"/>
  <c r="FS662" i="1"/>
  <c r="FS663" i="1"/>
  <c r="FS664" i="1"/>
  <c r="FS665" i="1"/>
  <c r="FS666" i="1"/>
  <c r="FS667" i="1"/>
  <c r="FS668" i="1"/>
  <c r="FS669" i="1"/>
  <c r="FS670" i="1"/>
  <c r="FS671" i="1"/>
  <c r="FS672" i="1"/>
  <c r="FS673" i="1"/>
  <c r="FS674" i="1"/>
  <c r="FS675" i="1"/>
  <c r="FS676" i="1"/>
  <c r="FS677" i="1"/>
  <c r="FS678" i="1"/>
  <c r="FS679" i="1"/>
  <c r="FS680" i="1"/>
  <c r="FS681" i="1"/>
  <c r="FS682" i="1"/>
  <c r="FS683" i="1"/>
  <c r="FS684" i="1"/>
  <c r="FS685" i="1"/>
  <c r="FS686" i="1"/>
  <c r="FS687" i="1"/>
  <c r="FS688" i="1"/>
  <c r="FS689" i="1"/>
  <c r="FS690" i="1"/>
  <c r="FS691" i="1"/>
  <c r="FS692" i="1"/>
  <c r="FS693" i="1"/>
  <c r="FS694" i="1"/>
  <c r="FS695" i="1"/>
  <c r="FS696" i="1"/>
  <c r="FS697" i="1"/>
  <c r="FS698" i="1"/>
  <c r="FS699" i="1"/>
  <c r="FS700" i="1"/>
  <c r="FS701" i="1"/>
  <c r="FS702" i="1"/>
  <c r="FS703" i="1"/>
  <c r="FS704" i="1"/>
  <c r="FS705" i="1"/>
  <c r="FS706" i="1"/>
  <c r="FS707" i="1"/>
  <c r="FS708" i="1"/>
  <c r="FS709" i="1"/>
  <c r="FS710" i="1"/>
  <c r="FS711" i="1"/>
  <c r="FS712" i="1"/>
  <c r="FS713" i="1"/>
  <c r="FS714" i="1"/>
  <c r="FS715" i="1"/>
  <c r="FS716" i="1"/>
  <c r="FS717" i="1"/>
  <c r="FS718" i="1"/>
  <c r="FS719" i="1"/>
  <c r="FS720" i="1"/>
  <c r="FS721" i="1"/>
  <c r="FS722" i="1"/>
  <c r="FS723" i="1"/>
  <c r="FS724" i="1"/>
  <c r="FS725" i="1"/>
  <c r="FS726" i="1"/>
  <c r="FS727" i="1"/>
  <c r="FS728" i="1"/>
  <c r="FS729" i="1"/>
  <c r="FS730" i="1"/>
  <c r="FS731" i="1"/>
  <c r="FS732" i="1"/>
  <c r="FS733" i="1"/>
  <c r="FS734" i="1"/>
  <c r="FS735" i="1"/>
  <c r="FS736" i="1"/>
  <c r="FS737" i="1"/>
  <c r="FS738" i="1"/>
  <c r="FS739" i="1"/>
  <c r="FS740" i="1"/>
  <c r="FS741" i="1"/>
  <c r="FS742" i="1"/>
  <c r="FS743" i="1"/>
  <c r="FS744" i="1"/>
  <c r="FS745" i="1"/>
  <c r="FS746" i="1"/>
  <c r="FS747" i="1"/>
  <c r="FS748" i="1"/>
  <c r="FS749" i="1"/>
  <c r="FS750" i="1"/>
  <c r="FS751" i="1"/>
  <c r="FS752" i="1"/>
  <c r="FS753" i="1"/>
  <c r="FS754" i="1"/>
  <c r="FS755" i="1"/>
  <c r="FS756" i="1"/>
  <c r="FS757" i="1"/>
  <c r="FS758" i="1"/>
  <c r="FS759" i="1"/>
  <c r="FS760" i="1"/>
  <c r="FS761" i="1"/>
  <c r="FS762" i="1"/>
  <c r="FS763" i="1"/>
  <c r="FS764" i="1"/>
  <c r="FS765" i="1"/>
  <c r="FS766" i="1"/>
  <c r="FS767" i="1"/>
  <c r="FS768" i="1"/>
  <c r="FS769" i="1"/>
  <c r="FS770" i="1"/>
  <c r="FS771" i="1"/>
  <c r="FS772" i="1"/>
  <c r="FS773" i="1"/>
  <c r="FS774" i="1"/>
  <c r="FS775" i="1"/>
  <c r="FS776" i="1"/>
  <c r="FS777" i="1"/>
  <c r="FS778" i="1"/>
  <c r="FS779" i="1"/>
  <c r="FS780" i="1"/>
  <c r="FS781" i="1"/>
  <c r="FS782" i="1"/>
  <c r="FS783" i="1"/>
  <c r="FS784" i="1"/>
  <c r="FS785" i="1"/>
  <c r="FS786" i="1"/>
  <c r="FS787" i="1"/>
  <c r="FS788" i="1"/>
  <c r="FS789" i="1"/>
  <c r="FS790" i="1"/>
  <c r="FS791" i="1"/>
  <c r="FS792" i="1"/>
  <c r="FS793" i="1"/>
  <c r="FS794" i="1"/>
  <c r="FS795" i="1"/>
  <c r="FS796" i="1"/>
  <c r="FS797" i="1"/>
  <c r="FS798" i="1"/>
  <c r="FS799" i="1"/>
  <c r="FS800" i="1"/>
  <c r="FS801" i="1"/>
  <c r="FS802" i="1"/>
  <c r="FS803" i="1"/>
  <c r="FS804" i="1"/>
  <c r="FS805" i="1"/>
  <c r="FS806" i="1"/>
  <c r="FS807" i="1"/>
  <c r="FS808" i="1"/>
  <c r="FS809" i="1"/>
  <c r="FS810" i="1"/>
  <c r="FS811" i="1"/>
  <c r="FS812" i="1"/>
  <c r="FS813" i="1"/>
  <c r="FS814" i="1"/>
  <c r="FS815" i="1"/>
  <c r="FS816" i="1"/>
  <c r="FS817" i="1"/>
  <c r="FS818" i="1"/>
  <c r="FS819" i="1"/>
  <c r="FS820" i="1"/>
  <c r="FS821" i="1"/>
  <c r="FS822" i="1"/>
  <c r="FS823" i="1"/>
  <c r="FS824" i="1"/>
  <c r="FS825" i="1"/>
  <c r="FS826" i="1"/>
  <c r="FS827" i="1"/>
  <c r="FS828" i="1"/>
  <c r="FS829" i="1"/>
  <c r="FS830" i="1"/>
  <c r="FS831" i="1"/>
  <c r="FS832" i="1"/>
  <c r="FS833" i="1"/>
  <c r="FS834" i="1"/>
  <c r="FS835" i="1"/>
  <c r="FS836" i="1"/>
  <c r="FS837" i="1"/>
  <c r="FS838" i="1"/>
  <c r="FS839" i="1"/>
  <c r="FS840" i="1"/>
  <c r="FS841" i="1"/>
  <c r="FS842" i="1"/>
  <c r="FS843" i="1"/>
  <c r="FS844" i="1"/>
  <c r="FS845" i="1"/>
  <c r="FS846" i="1"/>
  <c r="FS847" i="1"/>
  <c r="FS848" i="1"/>
  <c r="FS849" i="1"/>
  <c r="FS850" i="1"/>
  <c r="FS851" i="1"/>
  <c r="FS852" i="1"/>
  <c r="FS853" i="1"/>
  <c r="FS854" i="1"/>
  <c r="FS855" i="1"/>
  <c r="FS856" i="1"/>
  <c r="FS857" i="1"/>
  <c r="FS858" i="1"/>
  <c r="FS859" i="1"/>
  <c r="FS860" i="1"/>
  <c r="FS861" i="1"/>
  <c r="FS862" i="1"/>
  <c r="FS863" i="1"/>
  <c r="FS864" i="1"/>
  <c r="FS865" i="1"/>
  <c r="FS866" i="1"/>
  <c r="FS867" i="1"/>
  <c r="FS868" i="1"/>
  <c r="FS869" i="1"/>
  <c r="FS870" i="1"/>
  <c r="FS871" i="1"/>
  <c r="FS872" i="1"/>
  <c r="FS873" i="1"/>
  <c r="FS874" i="1"/>
  <c r="FS875" i="1"/>
  <c r="FS876" i="1"/>
  <c r="FS877" i="1"/>
  <c r="FS878" i="1"/>
  <c r="FS879" i="1"/>
  <c r="FS880" i="1"/>
  <c r="FS881" i="1"/>
  <c r="FS882" i="1"/>
  <c r="FS883" i="1"/>
  <c r="FS884" i="1"/>
  <c r="FS885" i="1"/>
  <c r="FS886" i="1"/>
  <c r="FS887" i="1"/>
  <c r="FS888" i="1"/>
  <c r="FS889" i="1"/>
  <c r="FS890" i="1"/>
  <c r="FS891" i="1"/>
  <c r="FS892" i="1"/>
  <c r="FS893" i="1"/>
  <c r="FS894" i="1"/>
  <c r="FS895" i="1"/>
  <c r="FS896" i="1"/>
  <c r="FS897" i="1"/>
  <c r="FS898" i="1"/>
  <c r="FS899" i="1"/>
  <c r="FS900" i="1"/>
  <c r="FS901" i="1"/>
  <c r="FS902" i="1"/>
  <c r="FS903" i="1"/>
  <c r="FS904" i="1"/>
  <c r="FS905" i="1"/>
  <c r="FS906" i="1"/>
  <c r="FS907" i="1"/>
  <c r="FS908" i="1"/>
  <c r="FS909" i="1"/>
  <c r="FS910" i="1"/>
  <c r="FS911" i="1"/>
  <c r="FS912" i="1"/>
  <c r="FS913" i="1"/>
  <c r="FS914" i="1"/>
  <c r="FS915" i="1"/>
  <c r="FS916" i="1"/>
  <c r="FS917" i="1"/>
  <c r="FS918" i="1"/>
  <c r="FS919" i="1"/>
  <c r="FS920" i="1"/>
  <c r="FS921" i="1"/>
  <c r="FS922" i="1"/>
  <c r="FS923" i="1"/>
  <c r="FS924" i="1"/>
  <c r="FS925" i="1"/>
  <c r="FS926" i="1"/>
  <c r="FS927" i="1"/>
  <c r="FS928" i="1"/>
  <c r="FS929" i="1"/>
  <c r="FS930" i="1"/>
  <c r="FS931" i="1"/>
  <c r="FS932" i="1"/>
  <c r="FS933" i="1"/>
  <c r="FS934" i="1"/>
  <c r="FS935" i="1"/>
  <c r="FS936" i="1"/>
  <c r="FS937" i="1"/>
  <c r="FS938" i="1"/>
  <c r="FS939" i="1"/>
  <c r="FS940" i="1"/>
  <c r="FS941" i="1"/>
  <c r="FS942" i="1"/>
  <c r="FS943" i="1"/>
  <c r="FS944" i="1"/>
  <c r="FS945" i="1"/>
  <c r="FS946" i="1"/>
  <c r="FS947" i="1"/>
  <c r="FS948" i="1"/>
  <c r="FS949" i="1"/>
  <c r="FS950" i="1"/>
  <c r="FS951" i="1"/>
  <c r="FS952" i="1"/>
  <c r="FS953" i="1"/>
  <c r="FS954" i="1"/>
  <c r="FS955" i="1"/>
  <c r="FS956" i="1"/>
  <c r="FS957" i="1"/>
  <c r="FS958" i="1"/>
  <c r="FS959" i="1"/>
  <c r="FS960" i="1"/>
  <c r="FS961" i="1"/>
  <c r="FS962" i="1"/>
  <c r="FS963" i="1"/>
  <c r="FS964" i="1"/>
  <c r="FS965" i="1"/>
  <c r="FS966" i="1"/>
  <c r="FS967" i="1"/>
  <c r="FS968" i="1"/>
  <c r="FS969" i="1"/>
  <c r="FS970" i="1"/>
  <c r="FS971" i="1"/>
  <c r="FS972" i="1"/>
  <c r="FS973" i="1"/>
  <c r="FS974" i="1"/>
  <c r="FS975" i="1"/>
  <c r="FS976" i="1"/>
  <c r="FS977" i="1"/>
  <c r="FS978" i="1"/>
  <c r="FS979" i="1"/>
  <c r="FS980" i="1"/>
  <c r="FS981" i="1"/>
  <c r="FS982" i="1"/>
  <c r="FS983" i="1"/>
  <c r="FS984" i="1"/>
  <c r="FS985" i="1"/>
  <c r="FS986" i="1"/>
  <c r="FS987" i="1"/>
  <c r="FS988" i="1"/>
  <c r="FS989" i="1"/>
  <c r="FS990" i="1"/>
  <c r="FS991" i="1"/>
  <c r="FS992" i="1"/>
  <c r="FS993" i="1"/>
  <c r="FS994" i="1"/>
  <c r="FS995" i="1"/>
  <c r="FS996" i="1"/>
  <c r="FS997" i="1"/>
  <c r="FS998" i="1"/>
  <c r="FS999" i="1"/>
  <c r="FS1000" i="1"/>
  <c r="FS1001" i="1"/>
  <c r="FS1002" i="1"/>
  <c r="FS1003" i="1"/>
  <c r="FS1004" i="1"/>
  <c r="FS1005" i="1"/>
  <c r="FS1006" i="1"/>
  <c r="FS1007" i="1"/>
  <c r="FS1008" i="1"/>
  <c r="FS1009" i="1"/>
  <c r="FS1010" i="1"/>
  <c r="FS1011" i="1"/>
  <c r="FS1012" i="1"/>
  <c r="FS1013" i="1"/>
  <c r="FS1014" i="1"/>
  <c r="FS1015" i="1"/>
  <c r="FS1016" i="1"/>
  <c r="FS1017" i="1"/>
  <c r="FS1018" i="1"/>
  <c r="FS1019" i="1"/>
  <c r="FS1020" i="1"/>
  <c r="FS1021" i="1"/>
  <c r="FS1022" i="1"/>
  <c r="FS1023" i="1"/>
  <c r="FS1024" i="1"/>
  <c r="FS1025" i="1"/>
  <c r="FS1026" i="1"/>
  <c r="FS1027" i="1"/>
  <c r="FS1028" i="1"/>
  <c r="FS1029" i="1"/>
  <c r="FS1030" i="1"/>
  <c r="FS1031" i="1"/>
  <c r="FS1032" i="1"/>
  <c r="FS1033" i="1"/>
  <c r="FS1034" i="1"/>
  <c r="FS1035" i="1"/>
  <c r="FS1036" i="1"/>
  <c r="FS1037" i="1"/>
  <c r="FS1038" i="1"/>
  <c r="FS1039" i="1"/>
  <c r="FS1040" i="1"/>
  <c r="FS1041" i="1"/>
  <c r="FS1042" i="1"/>
  <c r="FS1043" i="1"/>
  <c r="FS1044" i="1"/>
  <c r="FS1045" i="1"/>
  <c r="FS1046" i="1"/>
  <c r="FS1047" i="1"/>
  <c r="FS1048" i="1"/>
  <c r="FS1049" i="1"/>
  <c r="FS1050" i="1"/>
  <c r="FS1051" i="1"/>
  <c r="FS1052" i="1"/>
  <c r="FS1053" i="1"/>
  <c r="FS1054" i="1"/>
  <c r="FS1055" i="1"/>
  <c r="FS1056" i="1"/>
  <c r="FS1057" i="1"/>
  <c r="FS1058" i="1"/>
  <c r="FS1059" i="1"/>
  <c r="FS1060" i="1"/>
  <c r="FS1061" i="1"/>
  <c r="FS1062" i="1"/>
  <c r="FS1063" i="1"/>
  <c r="FS1064" i="1"/>
  <c r="FS1065" i="1"/>
  <c r="FS1066" i="1"/>
  <c r="FS1067" i="1"/>
  <c r="FS1068" i="1"/>
  <c r="FS1069" i="1"/>
  <c r="FS1070" i="1"/>
  <c r="FS1071" i="1"/>
  <c r="FS1072" i="1"/>
  <c r="FS1073" i="1"/>
  <c r="FS1074" i="1"/>
  <c r="FS1075" i="1"/>
  <c r="FS1076" i="1"/>
  <c r="FS1077" i="1"/>
  <c r="FS1078" i="1"/>
  <c r="FS1079" i="1"/>
  <c r="FS1080" i="1"/>
  <c r="FS1081" i="1"/>
  <c r="FS1082" i="1"/>
  <c r="FS1083" i="1"/>
  <c r="FS1084" i="1"/>
  <c r="FS1085" i="1"/>
  <c r="FS1086" i="1"/>
  <c r="FS1087" i="1"/>
  <c r="FS1088" i="1"/>
  <c r="FS1089" i="1"/>
  <c r="FS1090" i="1"/>
  <c r="FS1091" i="1"/>
  <c r="FS1092" i="1"/>
  <c r="FS1093" i="1"/>
  <c r="FS1094" i="1"/>
  <c r="FS1095" i="1"/>
  <c r="FS1096" i="1"/>
  <c r="FS1097" i="1"/>
  <c r="FS1098" i="1"/>
  <c r="FS1099" i="1"/>
  <c r="FS1100" i="1"/>
  <c r="FS1101" i="1"/>
  <c r="FS1102" i="1"/>
  <c r="FS1103" i="1"/>
  <c r="FS1104" i="1"/>
  <c r="FS1105" i="1"/>
  <c r="FS1106" i="1"/>
  <c r="FS1107" i="1"/>
  <c r="FS1108" i="1"/>
  <c r="FS1109" i="1"/>
  <c r="FS1110" i="1"/>
  <c r="FS1111" i="1"/>
  <c r="FS1112" i="1"/>
  <c r="FS1113" i="1"/>
  <c r="FS1114" i="1"/>
  <c r="FS1115" i="1"/>
  <c r="FS1116" i="1"/>
  <c r="FS1117" i="1"/>
  <c r="FS1118" i="1"/>
  <c r="FS1119" i="1"/>
  <c r="FS1120" i="1"/>
  <c r="FS1121" i="1"/>
  <c r="FS1122" i="1"/>
  <c r="FS1123" i="1"/>
  <c r="FS1124" i="1"/>
  <c r="FS1125" i="1"/>
  <c r="FS1126" i="1"/>
  <c r="FS1127" i="1"/>
  <c r="FS1128" i="1"/>
  <c r="FS1129" i="1"/>
  <c r="FS1130" i="1"/>
  <c r="FS1131" i="1"/>
  <c r="FS1132" i="1"/>
  <c r="FS1133" i="1"/>
  <c r="FS1134" i="1"/>
  <c r="FS1135" i="1"/>
  <c r="FS1136" i="1"/>
  <c r="FS1137" i="1"/>
  <c r="FS1138" i="1"/>
  <c r="FS1139" i="1"/>
  <c r="FS1140" i="1"/>
  <c r="FS1141" i="1"/>
  <c r="FS1142" i="1"/>
  <c r="FS1143" i="1"/>
  <c r="FS1144" i="1"/>
  <c r="FS1145" i="1"/>
  <c r="FS1146" i="1"/>
  <c r="FS1147" i="1"/>
  <c r="FS1148" i="1"/>
  <c r="FS1149" i="1"/>
  <c r="FS1150" i="1"/>
  <c r="FS1151" i="1"/>
  <c r="FS1152" i="1"/>
  <c r="FS1153" i="1"/>
  <c r="FS1154" i="1"/>
  <c r="FS1155" i="1"/>
  <c r="FS1156" i="1"/>
  <c r="FS1157" i="1"/>
  <c r="FS1158" i="1"/>
  <c r="FS1159" i="1"/>
  <c r="FS1160" i="1"/>
  <c r="FS1161" i="1"/>
  <c r="FS1162" i="1"/>
  <c r="FS1163" i="1"/>
  <c r="FS1164" i="1"/>
  <c r="FS1165" i="1"/>
  <c r="FS1166" i="1"/>
  <c r="FS1167" i="1"/>
  <c r="FS1168" i="1"/>
  <c r="FS1169" i="1"/>
  <c r="FS1170" i="1"/>
  <c r="FS1171" i="1"/>
  <c r="FS1172" i="1"/>
  <c r="FS1173" i="1"/>
  <c r="FS1174" i="1"/>
  <c r="FS1175" i="1"/>
  <c r="FS1176" i="1"/>
  <c r="FS1177" i="1"/>
  <c r="FS1178" i="1"/>
  <c r="FS1179" i="1"/>
  <c r="FS1180" i="1"/>
  <c r="FS1181" i="1"/>
  <c r="FS1182" i="1"/>
  <c r="FS1183" i="1"/>
  <c r="FS1184" i="1"/>
  <c r="FS1185" i="1"/>
  <c r="FS1186" i="1"/>
  <c r="FS1187" i="1"/>
  <c r="FS1188" i="1"/>
  <c r="FS1189" i="1"/>
  <c r="FS1190" i="1"/>
  <c r="FS1191" i="1"/>
  <c r="FS1192" i="1"/>
  <c r="FS1193" i="1"/>
  <c r="FS1194" i="1"/>
  <c r="FS1195" i="1"/>
  <c r="FS1196" i="1"/>
  <c r="FS1197" i="1"/>
  <c r="FS1198" i="1"/>
  <c r="FS1199" i="1"/>
  <c r="FS1200" i="1"/>
  <c r="FS1201" i="1"/>
  <c r="FS1202" i="1"/>
  <c r="FS1203" i="1"/>
  <c r="FS1204" i="1"/>
  <c r="FS1205" i="1"/>
  <c r="FS1206" i="1"/>
  <c r="FS1207" i="1"/>
  <c r="FS1208" i="1"/>
  <c r="FS1209" i="1"/>
  <c r="FS1210" i="1"/>
  <c r="FS1211" i="1"/>
  <c r="FS1212" i="1"/>
  <c r="FS1213" i="1"/>
  <c r="FS1214" i="1"/>
  <c r="FS1215" i="1"/>
  <c r="FS1216" i="1"/>
  <c r="FS1217" i="1"/>
  <c r="FS1218" i="1"/>
  <c r="FS1219" i="1"/>
  <c r="FS1220" i="1"/>
  <c r="FS1221" i="1"/>
  <c r="FS1222" i="1"/>
  <c r="FS1223" i="1"/>
  <c r="FS1224" i="1"/>
  <c r="FS1225" i="1"/>
  <c r="FS1226" i="1"/>
  <c r="FS1227" i="1"/>
  <c r="FS1228" i="1"/>
  <c r="FS1229" i="1"/>
  <c r="FS1230" i="1"/>
  <c r="FS1231" i="1"/>
  <c r="FS1232" i="1"/>
  <c r="FS1233" i="1"/>
  <c r="FS1234" i="1"/>
  <c r="FS1235" i="1"/>
  <c r="FS1236" i="1"/>
  <c r="FS1237" i="1"/>
  <c r="FS1238" i="1"/>
  <c r="FS1239" i="1"/>
  <c r="FS1240" i="1"/>
  <c r="FS1241" i="1"/>
  <c r="FS1242" i="1"/>
  <c r="FS1243" i="1"/>
  <c r="FS1244" i="1"/>
  <c r="FS1245" i="1"/>
  <c r="FS1246" i="1"/>
  <c r="FS1247" i="1"/>
  <c r="FS1248" i="1"/>
  <c r="FS1249" i="1"/>
  <c r="FS1250" i="1"/>
  <c r="FS1251" i="1"/>
  <c r="FS1252" i="1"/>
  <c r="FS1253" i="1"/>
  <c r="FS1254" i="1"/>
  <c r="FS1255" i="1"/>
  <c r="FS1256" i="1"/>
  <c r="FS1257" i="1"/>
  <c r="FS1258" i="1"/>
  <c r="FS1259" i="1"/>
  <c r="FS1260" i="1"/>
  <c r="FS1261" i="1"/>
  <c r="FS1262" i="1"/>
  <c r="FS1263" i="1"/>
  <c r="FS1264" i="1"/>
  <c r="FS1265" i="1"/>
  <c r="FS1266" i="1"/>
  <c r="FS1267" i="1"/>
  <c r="FS1268" i="1"/>
  <c r="FS1269" i="1"/>
  <c r="FS1270" i="1"/>
  <c r="FS1271" i="1"/>
  <c r="FS1272" i="1"/>
  <c r="FS1273" i="1"/>
  <c r="FS1274" i="1"/>
  <c r="FS1275" i="1"/>
  <c r="FS1276" i="1"/>
  <c r="FS1277" i="1"/>
  <c r="FS1278" i="1"/>
  <c r="FS1279" i="1"/>
  <c r="FS1280" i="1"/>
  <c r="FS1281" i="1"/>
  <c r="FS1282" i="1"/>
  <c r="FS1283" i="1"/>
  <c r="FS1284" i="1"/>
  <c r="FS1285" i="1"/>
  <c r="FS1286" i="1"/>
  <c r="FS1287" i="1"/>
  <c r="FS1288" i="1"/>
  <c r="FS1289" i="1"/>
  <c r="FS1290" i="1"/>
  <c r="FS1291" i="1"/>
  <c r="FS1292" i="1"/>
  <c r="FS1293" i="1"/>
  <c r="FS1294" i="1"/>
  <c r="FS1295" i="1"/>
  <c r="FS1296" i="1"/>
  <c r="FS1297" i="1"/>
  <c r="FS1298" i="1"/>
  <c r="FS1299" i="1"/>
  <c r="FS1300" i="1"/>
  <c r="FS1301" i="1"/>
  <c r="FS1302" i="1"/>
  <c r="FS1303" i="1"/>
  <c r="FS1304" i="1"/>
  <c r="FS1305" i="1"/>
  <c r="FS1306" i="1"/>
  <c r="FS1307" i="1"/>
  <c r="FS1308" i="1"/>
  <c r="FS1309" i="1"/>
  <c r="FS1310" i="1"/>
  <c r="FS1311" i="1"/>
  <c r="FS1312" i="1"/>
  <c r="FS1313" i="1"/>
  <c r="FS1314" i="1"/>
  <c r="FS1315" i="1"/>
  <c r="FS1316" i="1"/>
  <c r="FS1317" i="1"/>
  <c r="FS1318" i="1"/>
  <c r="FS1319" i="1"/>
  <c r="FS1320" i="1"/>
  <c r="FS1321" i="1"/>
  <c r="FS1322" i="1"/>
  <c r="FS1323" i="1"/>
  <c r="FS1324" i="1"/>
  <c r="FS1325" i="1"/>
  <c r="FS1326" i="1"/>
  <c r="FS1327" i="1"/>
  <c r="FS1328" i="1"/>
  <c r="FS1329" i="1"/>
  <c r="FS1330" i="1"/>
  <c r="FS1331" i="1"/>
  <c r="FS1332" i="1"/>
  <c r="FS1333" i="1"/>
  <c r="FS1334" i="1"/>
  <c r="FS1335" i="1"/>
  <c r="FS1336" i="1"/>
  <c r="FS1337" i="1"/>
  <c r="FS1338" i="1"/>
  <c r="FS1339" i="1"/>
  <c r="FS1340" i="1"/>
  <c r="FS1341" i="1"/>
  <c r="FS1342" i="1"/>
  <c r="FS1343" i="1"/>
  <c r="FS1344" i="1"/>
  <c r="FS1345" i="1"/>
  <c r="FS1346" i="1"/>
  <c r="FS1347" i="1"/>
  <c r="FS1348" i="1"/>
  <c r="FS1349" i="1"/>
  <c r="FS1350" i="1"/>
  <c r="FS1351" i="1"/>
  <c r="FS1352" i="1"/>
  <c r="FS1353" i="1"/>
  <c r="FS1354" i="1"/>
  <c r="FS1355" i="1"/>
  <c r="FS1356" i="1"/>
  <c r="FS1357" i="1"/>
  <c r="FS1358" i="1"/>
  <c r="FS1359" i="1"/>
  <c r="FS1360" i="1"/>
  <c r="FS1361" i="1"/>
  <c r="FS1362" i="1"/>
  <c r="FS1363" i="1"/>
  <c r="FS1364" i="1"/>
  <c r="FS1365" i="1"/>
  <c r="FS1366" i="1"/>
  <c r="FS1367" i="1"/>
  <c r="FS1368" i="1"/>
  <c r="FS1369" i="1"/>
  <c r="FS1370" i="1"/>
  <c r="FS1371" i="1"/>
  <c r="FS1372" i="1"/>
  <c r="FS1373" i="1"/>
  <c r="FS1374" i="1"/>
  <c r="FS1375" i="1"/>
  <c r="FS1376" i="1"/>
  <c r="FS1377" i="1"/>
  <c r="FS1378" i="1"/>
  <c r="FS1379" i="1"/>
  <c r="FS1380" i="1"/>
  <c r="FS1381" i="1"/>
  <c r="FS1382" i="1"/>
  <c r="FS1383" i="1"/>
  <c r="FS1384" i="1"/>
  <c r="FS1385" i="1"/>
  <c r="FS1386" i="1"/>
  <c r="FS1387" i="1"/>
  <c r="FS1388" i="1"/>
  <c r="FS1389" i="1"/>
  <c r="FS1390" i="1"/>
  <c r="FS1391" i="1"/>
  <c r="FS1392" i="1"/>
  <c r="FS1393" i="1"/>
  <c r="FS1394" i="1"/>
  <c r="FS1395" i="1"/>
  <c r="FS1396" i="1"/>
  <c r="FS1397" i="1"/>
  <c r="FS1398" i="1"/>
  <c r="FS1399" i="1"/>
  <c r="FS1400" i="1"/>
  <c r="FS1401" i="1"/>
  <c r="FS1402" i="1"/>
  <c r="FS1403" i="1"/>
  <c r="FS1404" i="1"/>
  <c r="FS1405" i="1"/>
  <c r="FS1406" i="1"/>
  <c r="FS1407" i="1"/>
  <c r="FS1408" i="1"/>
  <c r="FS1409" i="1"/>
  <c r="FS1410" i="1"/>
  <c r="FS1411" i="1"/>
  <c r="FS1412" i="1"/>
  <c r="FS1413" i="1"/>
  <c r="FS1414" i="1"/>
  <c r="FS1415" i="1"/>
  <c r="FS1416" i="1"/>
  <c r="FS1417" i="1"/>
  <c r="FS1418" i="1"/>
  <c r="FS1419" i="1"/>
  <c r="FS1420" i="1"/>
  <c r="FS1421" i="1"/>
  <c r="FS1422" i="1"/>
  <c r="FS1423" i="1"/>
  <c r="FS1424" i="1"/>
  <c r="FS1425" i="1"/>
  <c r="FS1426" i="1"/>
  <c r="FS1427" i="1"/>
  <c r="FS1428" i="1"/>
  <c r="FS1429" i="1"/>
  <c r="FS1430" i="1"/>
  <c r="FS1431" i="1"/>
  <c r="FS1432" i="1"/>
  <c r="FS1433" i="1"/>
  <c r="FS1434" i="1"/>
  <c r="FS1435" i="1"/>
  <c r="FS1436" i="1"/>
  <c r="FS1437" i="1"/>
  <c r="FS1438" i="1"/>
  <c r="FS1439" i="1"/>
  <c r="FS1440" i="1"/>
  <c r="FS1441" i="1"/>
  <c r="FS1442" i="1"/>
  <c r="FS1443" i="1"/>
  <c r="FS1444" i="1"/>
  <c r="FS1445" i="1"/>
  <c r="FS1446" i="1"/>
  <c r="FS1447" i="1"/>
  <c r="FS1448" i="1"/>
  <c r="FS1449" i="1"/>
  <c r="FS1450" i="1"/>
  <c r="FS1451" i="1"/>
  <c r="FS1452" i="1"/>
  <c r="FS1453" i="1"/>
  <c r="FS1454" i="1"/>
  <c r="FS1455" i="1"/>
  <c r="FS1456" i="1"/>
  <c r="FS1457" i="1"/>
  <c r="FS1458" i="1"/>
  <c r="FS1459" i="1"/>
  <c r="FS1460" i="1"/>
  <c r="FS1461" i="1"/>
  <c r="FS1462" i="1"/>
  <c r="FS1463" i="1"/>
  <c r="FS1464" i="1"/>
  <c r="FS1465" i="1"/>
  <c r="FS1466" i="1"/>
  <c r="FS1467" i="1"/>
  <c r="FS1468" i="1"/>
  <c r="FS1469" i="1"/>
  <c r="FS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R751" i="1"/>
  <c r="FR752" i="1"/>
  <c r="FR753" i="1"/>
  <c r="FR754" i="1"/>
  <c r="FR755" i="1"/>
  <c r="FR756" i="1"/>
  <c r="FR757" i="1"/>
  <c r="FR758" i="1"/>
  <c r="FR759" i="1"/>
  <c r="FR760" i="1"/>
  <c r="FR761" i="1"/>
  <c r="FR762" i="1"/>
  <c r="FR763" i="1"/>
  <c r="FR764" i="1"/>
  <c r="FR765" i="1"/>
  <c r="FR766" i="1"/>
  <c r="FR767" i="1"/>
  <c r="FR768" i="1"/>
  <c r="FR769" i="1"/>
  <c r="FR770" i="1"/>
  <c r="FR771" i="1"/>
  <c r="FR772" i="1"/>
  <c r="FR773" i="1"/>
  <c r="FR774" i="1"/>
  <c r="FR775" i="1"/>
  <c r="FR776" i="1"/>
  <c r="FR777" i="1"/>
  <c r="FR778" i="1"/>
  <c r="FR779" i="1"/>
  <c r="FR780" i="1"/>
  <c r="FR781" i="1"/>
  <c r="FR782" i="1"/>
  <c r="FR783" i="1"/>
  <c r="FR784" i="1"/>
  <c r="FR785" i="1"/>
  <c r="FR786" i="1"/>
  <c r="FR787" i="1"/>
  <c r="FR788" i="1"/>
  <c r="FR789" i="1"/>
  <c r="FR790" i="1"/>
  <c r="FR791" i="1"/>
  <c r="FR792" i="1"/>
  <c r="FR793" i="1"/>
  <c r="FR794" i="1"/>
  <c r="FR795" i="1"/>
  <c r="FR796" i="1"/>
  <c r="FR797" i="1"/>
  <c r="FR798" i="1"/>
  <c r="FR799" i="1"/>
  <c r="FR800" i="1"/>
  <c r="FR801" i="1"/>
  <c r="FR802" i="1"/>
  <c r="FR803" i="1"/>
  <c r="FR804" i="1"/>
  <c r="FR805" i="1"/>
  <c r="FR806" i="1"/>
  <c r="FR807" i="1"/>
  <c r="FR808" i="1"/>
  <c r="FR809" i="1"/>
  <c r="FR810" i="1"/>
  <c r="FR811" i="1"/>
  <c r="FR812" i="1"/>
  <c r="FR813" i="1"/>
  <c r="FR814" i="1"/>
  <c r="FR815" i="1"/>
  <c r="FR816" i="1"/>
  <c r="FR817" i="1"/>
  <c r="FR818" i="1"/>
  <c r="FR819" i="1"/>
  <c r="FR820" i="1"/>
  <c r="FR821" i="1"/>
  <c r="FR822" i="1"/>
  <c r="FR823" i="1"/>
  <c r="FR824" i="1"/>
  <c r="FR825" i="1"/>
  <c r="FR826" i="1"/>
  <c r="FR827" i="1"/>
  <c r="FR828" i="1"/>
  <c r="FR829" i="1"/>
  <c r="FR830" i="1"/>
  <c r="FR831" i="1"/>
  <c r="FR832" i="1"/>
  <c r="FR833" i="1"/>
  <c r="FR834" i="1"/>
  <c r="FR835" i="1"/>
  <c r="FR836" i="1"/>
  <c r="FR837" i="1"/>
  <c r="FR838" i="1"/>
  <c r="FR839" i="1"/>
  <c r="FR840" i="1"/>
  <c r="FR841" i="1"/>
  <c r="FR842" i="1"/>
  <c r="FR843" i="1"/>
  <c r="FR844" i="1"/>
  <c r="FR845" i="1"/>
  <c r="FR846" i="1"/>
  <c r="FR847" i="1"/>
  <c r="FR848" i="1"/>
  <c r="FR849" i="1"/>
  <c r="FR850" i="1"/>
  <c r="FR851" i="1"/>
  <c r="FR852" i="1"/>
  <c r="FR853" i="1"/>
  <c r="FR854" i="1"/>
  <c r="FR855" i="1"/>
  <c r="FR856" i="1"/>
  <c r="FR857" i="1"/>
  <c r="FR858" i="1"/>
  <c r="FR859" i="1"/>
  <c r="FR860" i="1"/>
  <c r="FR861" i="1"/>
  <c r="FR862" i="1"/>
  <c r="FR863" i="1"/>
  <c r="FR864" i="1"/>
  <c r="FR865" i="1"/>
  <c r="FR866" i="1"/>
  <c r="FR867" i="1"/>
  <c r="FR868" i="1"/>
  <c r="FR869" i="1"/>
  <c r="FR870" i="1"/>
  <c r="FR871" i="1"/>
  <c r="FR872" i="1"/>
  <c r="FR873" i="1"/>
  <c r="FR874" i="1"/>
  <c r="FR875" i="1"/>
  <c r="FR876" i="1"/>
  <c r="FR877" i="1"/>
  <c r="FR878" i="1"/>
  <c r="FR879" i="1"/>
  <c r="FR880" i="1"/>
  <c r="FR881" i="1"/>
  <c r="FR882" i="1"/>
  <c r="FR883" i="1"/>
  <c r="FR884" i="1"/>
  <c r="FR885" i="1"/>
  <c r="FR886" i="1"/>
  <c r="FR887" i="1"/>
  <c r="FR888" i="1"/>
  <c r="FR889" i="1"/>
  <c r="FR890" i="1"/>
  <c r="FR891" i="1"/>
  <c r="FR892" i="1"/>
  <c r="FR893" i="1"/>
  <c r="FR894" i="1"/>
  <c r="FR895" i="1"/>
  <c r="FR896" i="1"/>
  <c r="FR897" i="1"/>
  <c r="FR898" i="1"/>
  <c r="FR899" i="1"/>
  <c r="FR900" i="1"/>
  <c r="FR901" i="1"/>
  <c r="FR902" i="1"/>
  <c r="FR903" i="1"/>
  <c r="FR904" i="1"/>
  <c r="FR905" i="1"/>
  <c r="FR906" i="1"/>
  <c r="FR907" i="1"/>
  <c r="FR908" i="1"/>
  <c r="FR909" i="1"/>
  <c r="FR910" i="1"/>
  <c r="FR911" i="1"/>
  <c r="FR912" i="1"/>
  <c r="FR913" i="1"/>
  <c r="FR914" i="1"/>
  <c r="FR915" i="1"/>
  <c r="FR916" i="1"/>
  <c r="FR917" i="1"/>
  <c r="FR918" i="1"/>
  <c r="FR919" i="1"/>
  <c r="FR920" i="1"/>
  <c r="FR921" i="1"/>
  <c r="FR922" i="1"/>
  <c r="FR923" i="1"/>
  <c r="FR924" i="1"/>
  <c r="FR925" i="1"/>
  <c r="FR926" i="1"/>
  <c r="FR927" i="1"/>
  <c r="FR928" i="1"/>
  <c r="FR929" i="1"/>
  <c r="FR930" i="1"/>
  <c r="FR931" i="1"/>
  <c r="FR932" i="1"/>
  <c r="FR933" i="1"/>
  <c r="FR934" i="1"/>
  <c r="FR935" i="1"/>
  <c r="FR936" i="1"/>
  <c r="FR937" i="1"/>
  <c r="FR938" i="1"/>
  <c r="FR939" i="1"/>
  <c r="FR940" i="1"/>
  <c r="FR941" i="1"/>
  <c r="FR942" i="1"/>
  <c r="FR943" i="1"/>
  <c r="FR944" i="1"/>
  <c r="FR945" i="1"/>
  <c r="FR946" i="1"/>
  <c r="FR947" i="1"/>
  <c r="FR948" i="1"/>
  <c r="FR949" i="1"/>
  <c r="FR950" i="1"/>
  <c r="FR951" i="1"/>
  <c r="FR952" i="1"/>
  <c r="FR953" i="1"/>
  <c r="FR954" i="1"/>
  <c r="FR955" i="1"/>
  <c r="FR956" i="1"/>
  <c r="FR957" i="1"/>
  <c r="FR958" i="1"/>
  <c r="FR959" i="1"/>
  <c r="FR960" i="1"/>
  <c r="FR961" i="1"/>
  <c r="FR962" i="1"/>
  <c r="FR963" i="1"/>
  <c r="FR964" i="1"/>
  <c r="FR965" i="1"/>
  <c r="FR966" i="1"/>
  <c r="FR967" i="1"/>
  <c r="FR968" i="1"/>
  <c r="FR969" i="1"/>
  <c r="FR970" i="1"/>
  <c r="FR971" i="1"/>
  <c r="FR972" i="1"/>
  <c r="FR973" i="1"/>
  <c r="FR974" i="1"/>
  <c r="FR975" i="1"/>
  <c r="FR976" i="1"/>
  <c r="FR977" i="1"/>
  <c r="FR978" i="1"/>
  <c r="FR979" i="1"/>
  <c r="FR980" i="1"/>
  <c r="FR981" i="1"/>
  <c r="FR982" i="1"/>
  <c r="FR983" i="1"/>
  <c r="FR984" i="1"/>
  <c r="FR985" i="1"/>
  <c r="FR986" i="1"/>
  <c r="FR987" i="1"/>
  <c r="FR988" i="1"/>
  <c r="FR989" i="1"/>
  <c r="FR990" i="1"/>
  <c r="FR991" i="1"/>
  <c r="FR992" i="1"/>
  <c r="FR993" i="1"/>
  <c r="FR994" i="1"/>
  <c r="FR995" i="1"/>
  <c r="FR996" i="1"/>
  <c r="FR997" i="1"/>
  <c r="FR998" i="1"/>
  <c r="FR999" i="1"/>
  <c r="FR1000" i="1"/>
  <c r="FR1001" i="1"/>
  <c r="FR1002" i="1"/>
  <c r="FR1003" i="1"/>
  <c r="FR1004" i="1"/>
  <c r="FR1005" i="1"/>
  <c r="FR1006" i="1"/>
  <c r="FR1007" i="1"/>
  <c r="FR1008" i="1"/>
  <c r="FR1009" i="1"/>
  <c r="FR1010" i="1"/>
  <c r="FR1011" i="1"/>
  <c r="FR1012" i="1"/>
  <c r="FR1013" i="1"/>
  <c r="FR1014" i="1"/>
  <c r="FR1015" i="1"/>
  <c r="FR1016" i="1"/>
  <c r="FR1017" i="1"/>
  <c r="FR1018" i="1"/>
  <c r="FR1019" i="1"/>
  <c r="FR1020" i="1"/>
  <c r="FR1021" i="1"/>
  <c r="FR1022" i="1"/>
  <c r="FR1023" i="1"/>
  <c r="FR1024" i="1"/>
  <c r="FR1025" i="1"/>
  <c r="FR1026" i="1"/>
  <c r="FR1027" i="1"/>
  <c r="FR1028" i="1"/>
  <c r="FR1029" i="1"/>
  <c r="FR1030" i="1"/>
  <c r="FR1031" i="1"/>
  <c r="FR1032" i="1"/>
  <c r="FR1033" i="1"/>
  <c r="FR1034" i="1"/>
  <c r="FR1035" i="1"/>
  <c r="FR1036" i="1"/>
  <c r="FR1037" i="1"/>
  <c r="FR1038" i="1"/>
  <c r="FR1039" i="1"/>
  <c r="FR1040" i="1"/>
  <c r="FR1041" i="1"/>
  <c r="FR1042" i="1"/>
  <c r="FR1043" i="1"/>
  <c r="FR1044" i="1"/>
  <c r="FR1045" i="1"/>
  <c r="FR1046" i="1"/>
  <c r="FR1047" i="1"/>
  <c r="FR1048" i="1"/>
  <c r="FR1049" i="1"/>
  <c r="FR1050" i="1"/>
  <c r="FR1051" i="1"/>
  <c r="FR1052" i="1"/>
  <c r="FR1053" i="1"/>
  <c r="FR1054" i="1"/>
  <c r="FR1055" i="1"/>
  <c r="FR1056" i="1"/>
  <c r="FR1057" i="1"/>
  <c r="FR1058" i="1"/>
  <c r="FR1059" i="1"/>
  <c r="FR1060" i="1"/>
  <c r="FR1061" i="1"/>
  <c r="FR1062" i="1"/>
  <c r="FR1063" i="1"/>
  <c r="FR1064" i="1"/>
  <c r="FR1065" i="1"/>
  <c r="FR1066" i="1"/>
  <c r="FR1067" i="1"/>
  <c r="FR1068" i="1"/>
  <c r="FR1069" i="1"/>
  <c r="FR1070" i="1"/>
  <c r="FR1071" i="1"/>
  <c r="FR1072" i="1"/>
  <c r="FR1073" i="1"/>
  <c r="FR1074" i="1"/>
  <c r="FR1075" i="1"/>
  <c r="FR1076" i="1"/>
  <c r="FR1077" i="1"/>
  <c r="FR1078" i="1"/>
  <c r="FR1079" i="1"/>
  <c r="FR1080" i="1"/>
  <c r="FR1081" i="1"/>
  <c r="FR1082" i="1"/>
  <c r="FR1083" i="1"/>
  <c r="FR1084" i="1"/>
  <c r="FR1085" i="1"/>
  <c r="FR1086" i="1"/>
  <c r="FR1087" i="1"/>
  <c r="FR1088" i="1"/>
  <c r="FR1089" i="1"/>
  <c r="FR1090" i="1"/>
  <c r="FR1091" i="1"/>
  <c r="FR1092" i="1"/>
  <c r="FR1093" i="1"/>
  <c r="FR1094" i="1"/>
  <c r="FR1095" i="1"/>
  <c r="FR1096" i="1"/>
  <c r="FR1097" i="1"/>
  <c r="FR1098" i="1"/>
  <c r="FR1099" i="1"/>
  <c r="FR1100" i="1"/>
  <c r="FR1101" i="1"/>
  <c r="FR1102" i="1"/>
  <c r="FR1103" i="1"/>
  <c r="FR1104" i="1"/>
  <c r="FR1105" i="1"/>
  <c r="FR1106" i="1"/>
  <c r="FR1107" i="1"/>
  <c r="FR1108" i="1"/>
  <c r="FR1109" i="1"/>
  <c r="FR1110" i="1"/>
  <c r="FR1111" i="1"/>
  <c r="FR1112" i="1"/>
  <c r="FR1113" i="1"/>
  <c r="FR1114" i="1"/>
  <c r="FR1115" i="1"/>
  <c r="FR1116" i="1"/>
  <c r="FR1117" i="1"/>
  <c r="FR1118" i="1"/>
  <c r="FR1119" i="1"/>
  <c r="FR1120" i="1"/>
  <c r="FR1121" i="1"/>
  <c r="FR1122" i="1"/>
  <c r="FR1123" i="1"/>
  <c r="FR1124" i="1"/>
  <c r="FR1125" i="1"/>
  <c r="FR1126" i="1"/>
  <c r="FR1127" i="1"/>
  <c r="FR1128" i="1"/>
  <c r="FR1129" i="1"/>
  <c r="FR1130" i="1"/>
  <c r="FR1131" i="1"/>
  <c r="FR1132" i="1"/>
  <c r="FR1133" i="1"/>
  <c r="FR1134" i="1"/>
  <c r="FR1135" i="1"/>
  <c r="FR1136" i="1"/>
  <c r="FR1137" i="1"/>
  <c r="FR1138" i="1"/>
  <c r="FR1139" i="1"/>
  <c r="FR1140" i="1"/>
  <c r="FR1141" i="1"/>
  <c r="FR1142" i="1"/>
  <c r="FR1143" i="1"/>
  <c r="FR1144" i="1"/>
  <c r="FR1145" i="1"/>
  <c r="FR1146" i="1"/>
  <c r="FR1147" i="1"/>
  <c r="FR1148" i="1"/>
  <c r="FR1149" i="1"/>
  <c r="FR1150" i="1"/>
  <c r="FR1151" i="1"/>
  <c r="FR1152" i="1"/>
  <c r="FR1153" i="1"/>
  <c r="FR1154" i="1"/>
  <c r="FR1155" i="1"/>
  <c r="FR1156" i="1"/>
  <c r="FR1157" i="1"/>
  <c r="FR1158" i="1"/>
  <c r="FR1159" i="1"/>
  <c r="FR1160" i="1"/>
  <c r="FR1161" i="1"/>
  <c r="FR1162" i="1"/>
  <c r="FR1163" i="1"/>
  <c r="FR1164" i="1"/>
  <c r="FR1165" i="1"/>
  <c r="FR1166" i="1"/>
  <c r="FR1167" i="1"/>
  <c r="FR1168" i="1"/>
  <c r="FR1169" i="1"/>
  <c r="FR1170" i="1"/>
  <c r="FR1171" i="1"/>
  <c r="FR1172" i="1"/>
  <c r="FR1173" i="1"/>
  <c r="FR1174" i="1"/>
  <c r="FR1175" i="1"/>
  <c r="FR1176" i="1"/>
  <c r="FR1177" i="1"/>
  <c r="FR1178" i="1"/>
  <c r="FR1179" i="1"/>
  <c r="FR1180" i="1"/>
  <c r="FR1181" i="1"/>
  <c r="FR1182" i="1"/>
  <c r="FR1183" i="1"/>
  <c r="FR1184" i="1"/>
  <c r="FR1185" i="1"/>
  <c r="FR1186" i="1"/>
  <c r="FR1187" i="1"/>
  <c r="FR1188" i="1"/>
  <c r="FR1189" i="1"/>
  <c r="FR1190" i="1"/>
  <c r="FR1191" i="1"/>
  <c r="FR1192" i="1"/>
  <c r="FR1193" i="1"/>
  <c r="FR1194" i="1"/>
  <c r="FR1195" i="1"/>
  <c r="FR1196" i="1"/>
  <c r="FR1197" i="1"/>
  <c r="FR1198" i="1"/>
  <c r="FR1199" i="1"/>
  <c r="FR1200" i="1"/>
  <c r="FR1201" i="1"/>
  <c r="FR1202" i="1"/>
  <c r="FR1203" i="1"/>
  <c r="FR1204" i="1"/>
  <c r="FR1205" i="1"/>
  <c r="FR1206" i="1"/>
  <c r="FR1207" i="1"/>
  <c r="FR1208" i="1"/>
  <c r="FR1209" i="1"/>
  <c r="FR1210" i="1"/>
  <c r="FR1211" i="1"/>
  <c r="FR1212" i="1"/>
  <c r="FR1213" i="1"/>
  <c r="FR1214" i="1"/>
  <c r="FR1215" i="1"/>
  <c r="FR1216" i="1"/>
  <c r="FR1217" i="1"/>
  <c r="FR1218" i="1"/>
  <c r="FR1219" i="1"/>
  <c r="FR1220" i="1"/>
  <c r="FR1221" i="1"/>
  <c r="FR1222" i="1"/>
  <c r="FR1223" i="1"/>
  <c r="FR1224" i="1"/>
  <c r="FR1225" i="1"/>
  <c r="FR1226" i="1"/>
  <c r="FR1227" i="1"/>
  <c r="FR1228" i="1"/>
  <c r="FR1229" i="1"/>
  <c r="FR1230" i="1"/>
  <c r="FR1231" i="1"/>
  <c r="FR1232" i="1"/>
  <c r="FR1233" i="1"/>
  <c r="FR1234" i="1"/>
  <c r="FR1235" i="1"/>
  <c r="FR1236" i="1"/>
  <c r="FR1237" i="1"/>
  <c r="FR1238" i="1"/>
  <c r="FR1239" i="1"/>
  <c r="FR1240" i="1"/>
  <c r="FR1241" i="1"/>
  <c r="FR1242" i="1"/>
  <c r="FR1243" i="1"/>
  <c r="FR1244" i="1"/>
  <c r="FR1245" i="1"/>
  <c r="FR1246" i="1"/>
  <c r="FR1247" i="1"/>
  <c r="FR1248" i="1"/>
  <c r="FR1249" i="1"/>
  <c r="FR1250" i="1"/>
  <c r="FR1251" i="1"/>
  <c r="FR1252" i="1"/>
  <c r="FR1253" i="1"/>
  <c r="FR1254" i="1"/>
  <c r="FR1255" i="1"/>
  <c r="FR1256" i="1"/>
  <c r="FR1257" i="1"/>
  <c r="FR1258" i="1"/>
  <c r="FR1259" i="1"/>
  <c r="FR1260" i="1"/>
  <c r="FR1261" i="1"/>
  <c r="FR1262" i="1"/>
  <c r="FR1263" i="1"/>
  <c r="FR1264" i="1"/>
  <c r="FR1265" i="1"/>
  <c r="FR1266" i="1"/>
  <c r="FR1267" i="1"/>
  <c r="FR1268" i="1"/>
  <c r="FR1269" i="1"/>
  <c r="FR1270" i="1"/>
  <c r="FR1271" i="1"/>
  <c r="FR1272" i="1"/>
  <c r="FR1273" i="1"/>
  <c r="FR1274" i="1"/>
  <c r="FR1275" i="1"/>
  <c r="FR1276" i="1"/>
  <c r="FR1277" i="1"/>
  <c r="FR1278" i="1"/>
  <c r="FR1279" i="1"/>
  <c r="FR1280" i="1"/>
  <c r="FR1281" i="1"/>
  <c r="FR1282" i="1"/>
  <c r="FR1283" i="1"/>
  <c r="FR1284" i="1"/>
  <c r="FR1285" i="1"/>
  <c r="FR1286" i="1"/>
  <c r="FR1287" i="1"/>
  <c r="FR1288" i="1"/>
  <c r="FR1289" i="1"/>
  <c r="FR1290" i="1"/>
  <c r="FR1291" i="1"/>
  <c r="FR1292" i="1"/>
  <c r="FR1293" i="1"/>
  <c r="FR1294" i="1"/>
  <c r="FR1295" i="1"/>
  <c r="FR1296" i="1"/>
  <c r="FR1297" i="1"/>
  <c r="FR1298" i="1"/>
  <c r="FR1299" i="1"/>
  <c r="FR1300" i="1"/>
  <c r="FR1301" i="1"/>
  <c r="FR1302" i="1"/>
  <c r="FR1303" i="1"/>
  <c r="FR1304" i="1"/>
  <c r="FR1305" i="1"/>
  <c r="FR1306" i="1"/>
  <c r="FR1307" i="1"/>
  <c r="FR1308" i="1"/>
  <c r="FR1309" i="1"/>
  <c r="FR1310" i="1"/>
  <c r="FR1311" i="1"/>
  <c r="FR1312" i="1"/>
  <c r="FR1313" i="1"/>
  <c r="FR1314" i="1"/>
  <c r="FR1315" i="1"/>
  <c r="FR1316" i="1"/>
  <c r="FR1317" i="1"/>
  <c r="FR1318" i="1"/>
  <c r="FR1319" i="1"/>
  <c r="FR1320" i="1"/>
  <c r="FR1321" i="1"/>
  <c r="FR1322" i="1"/>
  <c r="FR1323" i="1"/>
  <c r="FR1324" i="1"/>
  <c r="FR1325" i="1"/>
  <c r="FR1326" i="1"/>
  <c r="FR1327" i="1"/>
  <c r="FR1328" i="1"/>
  <c r="FR1329" i="1"/>
  <c r="FR1330" i="1"/>
  <c r="FR1331" i="1"/>
  <c r="FR1332" i="1"/>
  <c r="FR1333" i="1"/>
  <c r="FR1334" i="1"/>
  <c r="FR1335" i="1"/>
  <c r="FR1336" i="1"/>
  <c r="FR1337" i="1"/>
  <c r="FR1338" i="1"/>
  <c r="FR1339" i="1"/>
  <c r="FR1340" i="1"/>
  <c r="FR1341" i="1"/>
  <c r="FR1342" i="1"/>
  <c r="FR1343" i="1"/>
  <c r="FR1344" i="1"/>
  <c r="FR1345" i="1"/>
  <c r="FR1346" i="1"/>
  <c r="FR1347" i="1"/>
  <c r="FR1348" i="1"/>
  <c r="FR1349" i="1"/>
  <c r="FR1350" i="1"/>
  <c r="FR1351" i="1"/>
  <c r="FR1352" i="1"/>
  <c r="FR1353" i="1"/>
  <c r="FR1354" i="1"/>
  <c r="FR1355" i="1"/>
  <c r="FR1356" i="1"/>
  <c r="FR1357" i="1"/>
  <c r="FR1358" i="1"/>
  <c r="FR1359" i="1"/>
  <c r="FR1360" i="1"/>
  <c r="FR1361" i="1"/>
  <c r="FR1362" i="1"/>
  <c r="FR1363" i="1"/>
  <c r="FR1364" i="1"/>
  <c r="FR1365" i="1"/>
  <c r="FR1366" i="1"/>
  <c r="FR1367" i="1"/>
  <c r="FR1368" i="1"/>
  <c r="FR1369" i="1"/>
  <c r="FR1370" i="1"/>
  <c r="FR1371" i="1"/>
  <c r="FR1372" i="1"/>
  <c r="FR1373" i="1"/>
  <c r="FR1374" i="1"/>
  <c r="FR1375" i="1"/>
  <c r="FR1376" i="1"/>
  <c r="FR1377" i="1"/>
  <c r="FR1378" i="1"/>
  <c r="FR1379" i="1"/>
  <c r="FR1380" i="1"/>
  <c r="FR1381" i="1"/>
  <c r="FR1382" i="1"/>
  <c r="FR1383" i="1"/>
  <c r="FR1384" i="1"/>
  <c r="FR1385" i="1"/>
  <c r="FR1386" i="1"/>
  <c r="FR1387" i="1"/>
  <c r="FR1388" i="1"/>
  <c r="FR1389" i="1"/>
  <c r="FR1390" i="1"/>
  <c r="FR1391" i="1"/>
  <c r="FR1392" i="1"/>
  <c r="FR1393" i="1"/>
  <c r="FR1394" i="1"/>
  <c r="FR1395" i="1"/>
  <c r="FR1396" i="1"/>
  <c r="FR1397" i="1"/>
  <c r="FR1398" i="1"/>
  <c r="FR1399" i="1"/>
  <c r="FR1400" i="1"/>
  <c r="FR1401" i="1"/>
  <c r="FR1402" i="1"/>
  <c r="FR1403" i="1"/>
  <c r="FR1404" i="1"/>
  <c r="FR1405" i="1"/>
  <c r="FR1406" i="1"/>
  <c r="FR1407" i="1"/>
  <c r="FR1408" i="1"/>
  <c r="FR1409" i="1"/>
  <c r="FR1410" i="1"/>
  <c r="FR1411" i="1"/>
  <c r="FR1412" i="1"/>
  <c r="FR1413" i="1"/>
  <c r="FR1414" i="1"/>
  <c r="FR1415" i="1"/>
  <c r="FR1416" i="1"/>
  <c r="FR1417" i="1"/>
  <c r="FR1418" i="1"/>
  <c r="FR1419" i="1"/>
  <c r="FR1420" i="1"/>
  <c r="FR1421" i="1"/>
  <c r="FR1422" i="1"/>
  <c r="FR1423" i="1"/>
  <c r="FR1424" i="1"/>
  <c r="FR1425" i="1"/>
  <c r="FR1426" i="1"/>
  <c r="FR1427" i="1"/>
  <c r="FR1428" i="1"/>
  <c r="FR1429" i="1"/>
  <c r="FR1430" i="1"/>
  <c r="FR1431" i="1"/>
  <c r="FR1432" i="1"/>
  <c r="FR1433" i="1"/>
  <c r="FR1434" i="1"/>
  <c r="FR1435" i="1"/>
  <c r="FR1436" i="1"/>
  <c r="FR1437" i="1"/>
  <c r="FR1438" i="1"/>
  <c r="FR1439" i="1"/>
  <c r="FR1440" i="1"/>
  <c r="FR1441" i="1"/>
  <c r="FR1442" i="1"/>
  <c r="FR1443" i="1"/>
  <c r="FR1444" i="1"/>
  <c r="FR1445" i="1"/>
  <c r="FR1446" i="1"/>
  <c r="FR1447" i="1"/>
  <c r="FR1448" i="1"/>
  <c r="FR1449" i="1"/>
  <c r="FR1450" i="1"/>
  <c r="FR1451" i="1"/>
  <c r="FR1452" i="1"/>
  <c r="FR1453" i="1"/>
  <c r="FR1454" i="1"/>
  <c r="FR1455" i="1"/>
  <c r="FR1456" i="1"/>
  <c r="FR1457" i="1"/>
  <c r="FR1458" i="1"/>
  <c r="FR1459" i="1"/>
  <c r="FR1460" i="1"/>
  <c r="FR1461" i="1"/>
  <c r="FR1462" i="1"/>
  <c r="FR1463" i="1"/>
  <c r="FR1464" i="1"/>
  <c r="FR1465" i="1"/>
  <c r="FR1466" i="1"/>
  <c r="FR1467" i="1"/>
  <c r="FR1468" i="1"/>
  <c r="FR1469" i="1"/>
  <c r="FR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FQ771" i="1"/>
  <c r="FQ772" i="1"/>
  <c r="FQ773" i="1"/>
  <c r="FQ774" i="1"/>
  <c r="FQ775" i="1"/>
  <c r="FQ776" i="1"/>
  <c r="FQ777" i="1"/>
  <c r="FQ778" i="1"/>
  <c r="FQ779" i="1"/>
  <c r="FQ780" i="1"/>
  <c r="FQ781" i="1"/>
  <c r="FQ782" i="1"/>
  <c r="FQ783" i="1"/>
  <c r="FQ784" i="1"/>
  <c r="FQ785" i="1"/>
  <c r="FQ786" i="1"/>
  <c r="FQ787" i="1"/>
  <c r="FQ788" i="1"/>
  <c r="FQ789" i="1"/>
  <c r="FQ790" i="1"/>
  <c r="FQ791" i="1"/>
  <c r="FQ792" i="1"/>
  <c r="FQ793" i="1"/>
  <c r="FQ794" i="1"/>
  <c r="FQ795" i="1"/>
  <c r="FQ796" i="1"/>
  <c r="FQ797" i="1"/>
  <c r="FQ798" i="1"/>
  <c r="FQ799" i="1"/>
  <c r="FQ800" i="1"/>
  <c r="FQ801" i="1"/>
  <c r="FQ802" i="1"/>
  <c r="FQ803" i="1"/>
  <c r="FQ804" i="1"/>
  <c r="FQ805" i="1"/>
  <c r="FQ806" i="1"/>
  <c r="FQ807" i="1"/>
  <c r="FQ808" i="1"/>
  <c r="FQ809" i="1"/>
  <c r="FQ810" i="1"/>
  <c r="FQ811" i="1"/>
  <c r="FQ812" i="1"/>
  <c r="FQ813" i="1"/>
  <c r="FQ814" i="1"/>
  <c r="FQ815" i="1"/>
  <c r="FQ816" i="1"/>
  <c r="FQ817" i="1"/>
  <c r="FQ818" i="1"/>
  <c r="FQ819" i="1"/>
  <c r="FQ820" i="1"/>
  <c r="FQ821" i="1"/>
  <c r="FQ822" i="1"/>
  <c r="FQ823" i="1"/>
  <c r="FQ824" i="1"/>
  <c r="FQ825" i="1"/>
  <c r="FQ826" i="1"/>
  <c r="FQ827" i="1"/>
  <c r="FQ828" i="1"/>
  <c r="FQ829" i="1"/>
  <c r="FQ830" i="1"/>
  <c r="FQ831" i="1"/>
  <c r="FQ832" i="1"/>
  <c r="FQ833" i="1"/>
  <c r="FQ834" i="1"/>
  <c r="FQ835" i="1"/>
  <c r="FQ836" i="1"/>
  <c r="FQ837" i="1"/>
  <c r="FQ838" i="1"/>
  <c r="FQ839" i="1"/>
  <c r="FQ840" i="1"/>
  <c r="FQ841" i="1"/>
  <c r="FQ842" i="1"/>
  <c r="FQ843" i="1"/>
  <c r="FQ844" i="1"/>
  <c r="FQ845" i="1"/>
  <c r="FQ846" i="1"/>
  <c r="FQ847" i="1"/>
  <c r="FQ848" i="1"/>
  <c r="FQ849" i="1"/>
  <c r="FQ850" i="1"/>
  <c r="FQ851" i="1"/>
  <c r="FQ852" i="1"/>
  <c r="FQ853" i="1"/>
  <c r="FQ854" i="1"/>
  <c r="FQ855" i="1"/>
  <c r="FQ856" i="1"/>
  <c r="FQ857" i="1"/>
  <c r="FQ858" i="1"/>
  <c r="FQ859" i="1"/>
  <c r="FQ860" i="1"/>
  <c r="FQ861" i="1"/>
  <c r="FQ862" i="1"/>
  <c r="FQ863" i="1"/>
  <c r="FQ864" i="1"/>
  <c r="FQ865" i="1"/>
  <c r="FQ866" i="1"/>
  <c r="FQ867" i="1"/>
  <c r="FQ868" i="1"/>
  <c r="FQ869" i="1"/>
  <c r="FQ870" i="1"/>
  <c r="FQ871" i="1"/>
  <c r="FQ872" i="1"/>
  <c r="FQ873" i="1"/>
  <c r="FQ874" i="1"/>
  <c r="FQ875" i="1"/>
  <c r="FQ876" i="1"/>
  <c r="FQ877" i="1"/>
  <c r="FQ878" i="1"/>
  <c r="FQ879" i="1"/>
  <c r="FQ880" i="1"/>
  <c r="FQ881" i="1"/>
  <c r="FQ882" i="1"/>
  <c r="FQ883" i="1"/>
  <c r="FQ884" i="1"/>
  <c r="FQ885" i="1"/>
  <c r="FQ886" i="1"/>
  <c r="FQ887" i="1"/>
  <c r="FQ888" i="1"/>
  <c r="FQ889" i="1"/>
  <c r="FQ890" i="1"/>
  <c r="FQ891" i="1"/>
  <c r="FQ892" i="1"/>
  <c r="FQ893" i="1"/>
  <c r="FQ894" i="1"/>
  <c r="FQ895" i="1"/>
  <c r="FQ896" i="1"/>
  <c r="FQ897" i="1"/>
  <c r="FQ898" i="1"/>
  <c r="FQ899" i="1"/>
  <c r="FQ900" i="1"/>
  <c r="FQ901" i="1"/>
  <c r="FQ902" i="1"/>
  <c r="FQ903" i="1"/>
  <c r="FQ904" i="1"/>
  <c r="FQ905" i="1"/>
  <c r="FQ906" i="1"/>
  <c r="FQ907" i="1"/>
  <c r="FQ908" i="1"/>
  <c r="FQ909" i="1"/>
  <c r="FQ910" i="1"/>
  <c r="FQ911" i="1"/>
  <c r="FQ912" i="1"/>
  <c r="FQ913" i="1"/>
  <c r="FQ914" i="1"/>
  <c r="FQ915" i="1"/>
  <c r="FQ916" i="1"/>
  <c r="FQ917" i="1"/>
  <c r="FQ918" i="1"/>
  <c r="FQ919" i="1"/>
  <c r="FQ920" i="1"/>
  <c r="FQ921" i="1"/>
  <c r="FQ922" i="1"/>
  <c r="FQ923" i="1"/>
  <c r="FQ924" i="1"/>
  <c r="FQ925" i="1"/>
  <c r="FQ926" i="1"/>
  <c r="FQ927" i="1"/>
  <c r="FQ928" i="1"/>
  <c r="FQ929" i="1"/>
  <c r="FQ930" i="1"/>
  <c r="FQ931" i="1"/>
  <c r="FQ932" i="1"/>
  <c r="FQ933" i="1"/>
  <c r="FQ934" i="1"/>
  <c r="FQ935" i="1"/>
  <c r="FQ936" i="1"/>
  <c r="FQ937" i="1"/>
  <c r="FQ938" i="1"/>
  <c r="FQ939" i="1"/>
  <c r="FQ940" i="1"/>
  <c r="FQ941" i="1"/>
  <c r="FQ942" i="1"/>
  <c r="FQ943" i="1"/>
  <c r="FQ944" i="1"/>
  <c r="FQ945" i="1"/>
  <c r="FQ946" i="1"/>
  <c r="FQ947" i="1"/>
  <c r="FQ948" i="1"/>
  <c r="FQ949" i="1"/>
  <c r="FQ950" i="1"/>
  <c r="FQ951" i="1"/>
  <c r="FQ952" i="1"/>
  <c r="FQ953" i="1"/>
  <c r="FQ954" i="1"/>
  <c r="FQ955" i="1"/>
  <c r="FQ956" i="1"/>
  <c r="FQ957" i="1"/>
  <c r="FQ958" i="1"/>
  <c r="FQ959" i="1"/>
  <c r="FQ960" i="1"/>
  <c r="FQ961" i="1"/>
  <c r="FQ962" i="1"/>
  <c r="FQ963" i="1"/>
  <c r="FQ964" i="1"/>
  <c r="FQ965" i="1"/>
  <c r="FQ966" i="1"/>
  <c r="FQ967" i="1"/>
  <c r="FQ968" i="1"/>
  <c r="FQ969" i="1"/>
  <c r="FQ970" i="1"/>
  <c r="FQ971" i="1"/>
  <c r="FQ972" i="1"/>
  <c r="FQ973" i="1"/>
  <c r="FQ974" i="1"/>
  <c r="FQ975" i="1"/>
  <c r="FQ976" i="1"/>
  <c r="FQ977" i="1"/>
  <c r="FQ978" i="1"/>
  <c r="FQ979" i="1"/>
  <c r="FQ980" i="1"/>
  <c r="FQ981" i="1"/>
  <c r="FQ982" i="1"/>
  <c r="FQ983" i="1"/>
  <c r="FQ984" i="1"/>
  <c r="FQ985" i="1"/>
  <c r="FQ986" i="1"/>
  <c r="FQ987" i="1"/>
  <c r="FQ988" i="1"/>
  <c r="FQ989" i="1"/>
  <c r="FQ990" i="1"/>
  <c r="FQ991" i="1"/>
  <c r="FQ992" i="1"/>
  <c r="FQ993" i="1"/>
  <c r="FQ994" i="1"/>
  <c r="FQ995" i="1"/>
  <c r="FQ996" i="1"/>
  <c r="FQ997" i="1"/>
  <c r="FQ998" i="1"/>
  <c r="FQ999" i="1"/>
  <c r="FQ1000" i="1"/>
  <c r="FQ1001" i="1"/>
  <c r="FQ1002" i="1"/>
  <c r="FQ1003" i="1"/>
  <c r="FQ1004" i="1"/>
  <c r="FQ1005" i="1"/>
  <c r="FQ1006" i="1"/>
  <c r="FQ1007" i="1"/>
  <c r="FQ1008" i="1"/>
  <c r="FQ1009" i="1"/>
  <c r="FQ1010" i="1"/>
  <c r="FQ1011" i="1"/>
  <c r="FQ1012" i="1"/>
  <c r="FQ1013" i="1"/>
  <c r="FQ1014" i="1"/>
  <c r="FQ1015" i="1"/>
  <c r="FQ1016" i="1"/>
  <c r="FQ1017" i="1"/>
  <c r="FQ1018" i="1"/>
  <c r="FQ1019" i="1"/>
  <c r="FQ1020" i="1"/>
  <c r="FQ1021" i="1"/>
  <c r="FQ1022" i="1"/>
  <c r="FQ1023" i="1"/>
  <c r="FQ1024" i="1"/>
  <c r="FQ1025" i="1"/>
  <c r="FQ1026" i="1"/>
  <c r="FQ1027" i="1"/>
  <c r="FQ1028" i="1"/>
  <c r="FQ1029" i="1"/>
  <c r="FQ1030" i="1"/>
  <c r="FQ1031" i="1"/>
  <c r="FQ1032" i="1"/>
  <c r="FQ1033" i="1"/>
  <c r="FQ1034" i="1"/>
  <c r="FQ1035" i="1"/>
  <c r="FQ1036" i="1"/>
  <c r="FQ1037" i="1"/>
  <c r="FQ1038" i="1"/>
  <c r="FQ1039" i="1"/>
  <c r="FQ1040" i="1"/>
  <c r="FQ1041" i="1"/>
  <c r="FQ1042" i="1"/>
  <c r="FQ1043" i="1"/>
  <c r="FQ1044" i="1"/>
  <c r="FQ1045" i="1"/>
  <c r="FQ1046" i="1"/>
  <c r="FQ1047" i="1"/>
  <c r="FQ1048" i="1"/>
  <c r="FQ1049" i="1"/>
  <c r="FQ1050" i="1"/>
  <c r="FQ1051" i="1"/>
  <c r="FQ1052" i="1"/>
  <c r="FQ1053" i="1"/>
  <c r="FQ1054" i="1"/>
  <c r="FQ1055" i="1"/>
  <c r="FQ1056" i="1"/>
  <c r="FQ1057" i="1"/>
  <c r="FQ1058" i="1"/>
  <c r="FQ1059" i="1"/>
  <c r="FQ1060" i="1"/>
  <c r="FQ1061" i="1"/>
  <c r="FQ1062" i="1"/>
  <c r="FQ1063" i="1"/>
  <c r="FQ1064" i="1"/>
  <c r="FQ1065" i="1"/>
  <c r="FQ1066" i="1"/>
  <c r="FQ1067" i="1"/>
  <c r="FQ1068" i="1"/>
  <c r="FQ1069" i="1"/>
  <c r="FQ1070" i="1"/>
  <c r="FQ1071" i="1"/>
  <c r="FQ1072" i="1"/>
  <c r="FQ1073" i="1"/>
  <c r="FQ1074" i="1"/>
  <c r="FQ1075" i="1"/>
  <c r="FQ1076" i="1"/>
  <c r="FQ1077" i="1"/>
  <c r="FQ1078" i="1"/>
  <c r="FQ1079" i="1"/>
  <c r="FQ1080" i="1"/>
  <c r="FQ1081" i="1"/>
  <c r="FQ1082" i="1"/>
  <c r="FQ1083" i="1"/>
  <c r="FQ1084" i="1"/>
  <c r="FQ1085" i="1"/>
  <c r="FQ1086" i="1"/>
  <c r="FQ1087" i="1"/>
  <c r="FQ1088" i="1"/>
  <c r="FQ1089" i="1"/>
  <c r="FQ1090" i="1"/>
  <c r="FQ1091" i="1"/>
  <c r="FQ1092" i="1"/>
  <c r="FQ1093" i="1"/>
  <c r="FQ1094" i="1"/>
  <c r="FQ1095" i="1"/>
  <c r="FQ1096" i="1"/>
  <c r="FQ1097" i="1"/>
  <c r="FQ1098" i="1"/>
  <c r="FQ1099" i="1"/>
  <c r="FQ1100" i="1"/>
  <c r="FQ1101" i="1"/>
  <c r="FQ1102" i="1"/>
  <c r="FQ1103" i="1"/>
  <c r="FQ1104" i="1"/>
  <c r="FQ1105" i="1"/>
  <c r="FQ1106" i="1"/>
  <c r="FQ1107" i="1"/>
  <c r="FQ1108" i="1"/>
  <c r="FQ1109" i="1"/>
  <c r="FQ1110" i="1"/>
  <c r="FQ1111" i="1"/>
  <c r="FQ1112" i="1"/>
  <c r="FQ1113" i="1"/>
  <c r="FQ1114" i="1"/>
  <c r="FQ1115" i="1"/>
  <c r="FQ1116" i="1"/>
  <c r="FQ1117" i="1"/>
  <c r="FQ1118" i="1"/>
  <c r="FQ1119" i="1"/>
  <c r="FQ1120" i="1"/>
  <c r="FQ1121" i="1"/>
  <c r="FQ1122" i="1"/>
  <c r="FQ1123" i="1"/>
  <c r="FQ1124" i="1"/>
  <c r="FQ1125" i="1"/>
  <c r="FQ1126" i="1"/>
  <c r="FQ1127" i="1"/>
  <c r="FQ1128" i="1"/>
  <c r="FQ1129" i="1"/>
  <c r="FQ1130" i="1"/>
  <c r="FQ1131" i="1"/>
  <c r="FQ1132" i="1"/>
  <c r="FQ1133" i="1"/>
  <c r="FQ1134" i="1"/>
  <c r="FQ1135" i="1"/>
  <c r="FQ1136" i="1"/>
  <c r="FQ1137" i="1"/>
  <c r="FQ1138" i="1"/>
  <c r="FQ1139" i="1"/>
  <c r="FQ1140" i="1"/>
  <c r="FQ1141" i="1"/>
  <c r="FQ1142" i="1"/>
  <c r="FQ1143" i="1"/>
  <c r="FQ1144" i="1"/>
  <c r="FQ1145" i="1"/>
  <c r="FQ1146" i="1"/>
  <c r="FQ1147" i="1"/>
  <c r="FQ1148" i="1"/>
  <c r="FQ1149" i="1"/>
  <c r="FQ1150" i="1"/>
  <c r="FQ1151" i="1"/>
  <c r="FQ1152" i="1"/>
  <c r="FQ1153" i="1"/>
  <c r="FQ1154" i="1"/>
  <c r="FQ1155" i="1"/>
  <c r="FQ1156" i="1"/>
  <c r="FQ1157" i="1"/>
  <c r="FQ1158" i="1"/>
  <c r="FQ1159" i="1"/>
  <c r="FQ1160" i="1"/>
  <c r="FQ1161" i="1"/>
  <c r="FQ1162" i="1"/>
  <c r="FQ1163" i="1"/>
  <c r="FQ1164" i="1"/>
  <c r="FQ1165" i="1"/>
  <c r="FQ1166" i="1"/>
  <c r="FQ1167" i="1"/>
  <c r="FQ1168" i="1"/>
  <c r="FQ1169" i="1"/>
  <c r="FQ1170" i="1"/>
  <c r="FQ1171" i="1"/>
  <c r="FQ1172" i="1"/>
  <c r="FQ1173" i="1"/>
  <c r="FQ1174" i="1"/>
  <c r="FQ1175" i="1"/>
  <c r="FQ1176" i="1"/>
  <c r="FQ1177" i="1"/>
  <c r="FQ1178" i="1"/>
  <c r="FQ1179" i="1"/>
  <c r="FQ1180" i="1"/>
  <c r="FQ1181" i="1"/>
  <c r="FQ1182" i="1"/>
  <c r="FQ1183" i="1"/>
  <c r="FQ1184" i="1"/>
  <c r="FQ1185" i="1"/>
  <c r="FQ1186" i="1"/>
  <c r="FQ1187" i="1"/>
  <c r="FQ1188" i="1"/>
  <c r="FQ1189" i="1"/>
  <c r="FQ1190" i="1"/>
  <c r="FQ1191" i="1"/>
  <c r="FQ1192" i="1"/>
  <c r="FQ1193" i="1"/>
  <c r="FQ1194" i="1"/>
  <c r="FQ1195" i="1"/>
  <c r="FQ1196" i="1"/>
  <c r="FQ1197" i="1"/>
  <c r="FQ1198" i="1"/>
  <c r="FQ1199" i="1"/>
  <c r="FQ1200" i="1"/>
  <c r="FQ1201" i="1"/>
  <c r="FQ1202" i="1"/>
  <c r="FQ1203" i="1"/>
  <c r="FQ1204" i="1"/>
  <c r="FQ1205" i="1"/>
  <c r="FQ1206" i="1"/>
  <c r="FQ1207" i="1"/>
  <c r="FQ1208" i="1"/>
  <c r="FQ1209" i="1"/>
  <c r="FQ1210" i="1"/>
  <c r="FQ1211" i="1"/>
  <c r="FQ1212" i="1"/>
  <c r="FQ1213" i="1"/>
  <c r="FQ1214" i="1"/>
  <c r="FQ1215" i="1"/>
  <c r="FQ1216" i="1"/>
  <c r="FQ1217" i="1"/>
  <c r="FQ1218" i="1"/>
  <c r="FQ1219" i="1"/>
  <c r="FQ1220" i="1"/>
  <c r="FQ1221" i="1"/>
  <c r="FQ1222" i="1"/>
  <c r="FQ1223" i="1"/>
  <c r="FQ1224" i="1"/>
  <c r="FQ1225" i="1"/>
  <c r="FQ1226" i="1"/>
  <c r="FQ1227" i="1"/>
  <c r="FQ1228" i="1"/>
  <c r="FQ1229" i="1"/>
  <c r="FQ1230" i="1"/>
  <c r="FQ1231" i="1"/>
  <c r="FQ1232" i="1"/>
  <c r="FQ1233" i="1"/>
  <c r="FQ1234" i="1"/>
  <c r="FQ1235" i="1"/>
  <c r="FQ1236" i="1"/>
  <c r="FQ1237" i="1"/>
  <c r="FQ1238" i="1"/>
  <c r="FQ1239" i="1"/>
  <c r="FQ1240" i="1"/>
  <c r="FQ1241" i="1"/>
  <c r="FQ1242" i="1"/>
  <c r="FQ1243" i="1"/>
  <c r="FQ1244" i="1"/>
  <c r="FQ1245" i="1"/>
  <c r="FQ1246" i="1"/>
  <c r="FQ1247" i="1"/>
  <c r="FQ1248" i="1"/>
  <c r="FQ1249" i="1"/>
  <c r="FQ1250" i="1"/>
  <c r="FQ1251" i="1"/>
  <c r="FQ1252" i="1"/>
  <c r="FQ1253" i="1"/>
  <c r="FQ1254" i="1"/>
  <c r="FQ1255" i="1"/>
  <c r="FQ1256" i="1"/>
  <c r="FQ1257" i="1"/>
  <c r="FQ1258" i="1"/>
  <c r="FQ1259" i="1"/>
  <c r="FQ1260" i="1"/>
  <c r="FQ1261" i="1"/>
  <c r="FQ1262" i="1"/>
  <c r="FQ1263" i="1"/>
  <c r="FQ1264" i="1"/>
  <c r="FQ1265" i="1"/>
  <c r="FQ1266" i="1"/>
  <c r="FQ1267" i="1"/>
  <c r="FQ1268" i="1"/>
  <c r="FQ1269" i="1"/>
  <c r="FQ1270" i="1"/>
  <c r="FQ1271" i="1"/>
  <c r="FQ1272" i="1"/>
  <c r="FQ1273" i="1"/>
  <c r="FQ1274" i="1"/>
  <c r="FQ1275" i="1"/>
  <c r="FQ1276" i="1"/>
  <c r="FQ1277" i="1"/>
  <c r="FQ1278" i="1"/>
  <c r="FQ1279" i="1"/>
  <c r="FQ1280" i="1"/>
  <c r="FQ1281" i="1"/>
  <c r="FQ1282" i="1"/>
  <c r="FQ1283" i="1"/>
  <c r="FQ1284" i="1"/>
  <c r="FQ1285" i="1"/>
  <c r="FQ1286" i="1"/>
  <c r="FQ1287" i="1"/>
  <c r="FQ1288" i="1"/>
  <c r="FQ1289" i="1"/>
  <c r="FQ1290" i="1"/>
  <c r="FQ1291" i="1"/>
  <c r="FQ1292" i="1"/>
  <c r="FQ1293" i="1"/>
  <c r="FQ1294" i="1"/>
  <c r="FQ1295" i="1"/>
  <c r="FQ1296" i="1"/>
  <c r="FQ1297" i="1"/>
  <c r="FQ1298" i="1"/>
  <c r="FQ1299" i="1"/>
  <c r="FQ1300" i="1"/>
  <c r="FQ1301" i="1"/>
  <c r="FQ1302" i="1"/>
  <c r="FQ1303" i="1"/>
  <c r="FQ1304" i="1"/>
  <c r="FQ1305" i="1"/>
  <c r="FQ1306" i="1"/>
  <c r="FQ1307" i="1"/>
  <c r="FQ1308" i="1"/>
  <c r="FQ1309" i="1"/>
  <c r="FQ1310" i="1"/>
  <c r="FQ1311" i="1"/>
  <c r="FQ1312" i="1"/>
  <c r="FQ1313" i="1"/>
  <c r="FQ1314" i="1"/>
  <c r="FQ1315" i="1"/>
  <c r="FQ1316" i="1"/>
  <c r="FQ1317" i="1"/>
  <c r="FQ1318" i="1"/>
  <c r="FQ1319" i="1"/>
  <c r="FQ1320" i="1"/>
  <c r="FQ1321" i="1"/>
  <c r="FQ1322" i="1"/>
  <c r="FQ1323" i="1"/>
  <c r="FQ1324" i="1"/>
  <c r="FQ1325" i="1"/>
  <c r="FQ1326" i="1"/>
  <c r="FQ1327" i="1"/>
  <c r="FQ1328" i="1"/>
  <c r="FQ1329" i="1"/>
  <c r="FQ1330" i="1"/>
  <c r="FQ1331" i="1"/>
  <c r="FQ1332" i="1"/>
  <c r="FQ1333" i="1"/>
  <c r="FQ1334" i="1"/>
  <c r="FQ1335" i="1"/>
  <c r="FQ1336" i="1"/>
  <c r="FQ1337" i="1"/>
  <c r="FQ1338" i="1"/>
  <c r="FQ1339" i="1"/>
  <c r="FQ1340" i="1"/>
  <c r="FQ1341" i="1"/>
  <c r="FQ1342" i="1"/>
  <c r="FQ1343" i="1"/>
  <c r="FQ1344" i="1"/>
  <c r="FQ1345" i="1"/>
  <c r="FQ1346" i="1"/>
  <c r="FQ1347" i="1"/>
  <c r="FQ1348" i="1"/>
  <c r="FQ1349" i="1"/>
  <c r="FQ1350" i="1"/>
  <c r="FQ1351" i="1"/>
  <c r="FQ1352" i="1"/>
  <c r="FQ1353" i="1"/>
  <c r="FQ1354" i="1"/>
  <c r="FQ1355" i="1"/>
  <c r="FQ1356" i="1"/>
  <c r="FQ1357" i="1"/>
  <c r="FQ1358" i="1"/>
  <c r="FQ1359" i="1"/>
  <c r="FQ1360" i="1"/>
  <c r="FQ1361" i="1"/>
  <c r="FQ1362" i="1"/>
  <c r="FQ1363" i="1"/>
  <c r="FQ1364" i="1"/>
  <c r="FQ1365" i="1"/>
  <c r="FQ1366" i="1"/>
  <c r="FQ1367" i="1"/>
  <c r="FQ1368" i="1"/>
  <c r="FQ1369" i="1"/>
  <c r="FQ1370" i="1"/>
  <c r="FQ1371" i="1"/>
  <c r="FQ1372" i="1"/>
  <c r="FQ1373" i="1"/>
  <c r="FQ1374" i="1"/>
  <c r="FQ1375" i="1"/>
  <c r="FQ1376" i="1"/>
  <c r="FQ1377" i="1"/>
  <c r="FQ1378" i="1"/>
  <c r="FQ1379" i="1"/>
  <c r="FQ1380" i="1"/>
  <c r="FQ1381" i="1"/>
  <c r="FQ1382" i="1"/>
  <c r="FQ1383" i="1"/>
  <c r="FQ1384" i="1"/>
  <c r="FQ1385" i="1"/>
  <c r="FQ1386" i="1"/>
  <c r="FQ1387" i="1"/>
  <c r="FQ1388" i="1"/>
  <c r="FQ1389" i="1"/>
  <c r="FQ1390" i="1"/>
  <c r="FQ1391" i="1"/>
  <c r="FQ1392" i="1"/>
  <c r="FQ1393" i="1"/>
  <c r="FQ1394" i="1"/>
  <c r="FQ1395" i="1"/>
  <c r="FQ1396" i="1"/>
  <c r="FQ1397" i="1"/>
  <c r="FQ1398" i="1"/>
  <c r="FQ1399" i="1"/>
  <c r="FQ1400" i="1"/>
  <c r="FQ1401" i="1"/>
  <c r="FQ1402" i="1"/>
  <c r="FQ1403" i="1"/>
  <c r="FQ1404" i="1"/>
  <c r="FQ1405" i="1"/>
  <c r="FQ1406" i="1"/>
  <c r="FQ1407" i="1"/>
  <c r="FQ1408" i="1"/>
  <c r="FQ1409" i="1"/>
  <c r="FQ1410" i="1"/>
  <c r="FQ1411" i="1"/>
  <c r="FQ1412" i="1"/>
  <c r="FQ1413" i="1"/>
  <c r="FQ1414" i="1"/>
  <c r="FQ1415" i="1"/>
  <c r="FQ1416" i="1"/>
  <c r="FQ1417" i="1"/>
  <c r="FQ1418" i="1"/>
  <c r="FQ1419" i="1"/>
  <c r="FQ1420" i="1"/>
  <c r="FQ1421" i="1"/>
  <c r="FQ1422" i="1"/>
  <c r="FQ1423" i="1"/>
  <c r="FQ1424" i="1"/>
  <c r="FQ1425" i="1"/>
  <c r="FQ1426" i="1"/>
  <c r="FQ1427" i="1"/>
  <c r="FQ1428" i="1"/>
  <c r="FQ1429" i="1"/>
  <c r="FQ1430" i="1"/>
  <c r="FQ1431" i="1"/>
  <c r="FQ1432" i="1"/>
  <c r="FQ1433" i="1"/>
  <c r="FQ1434" i="1"/>
  <c r="FQ1435" i="1"/>
  <c r="FQ1436" i="1"/>
  <c r="FQ1437" i="1"/>
  <c r="FQ1438" i="1"/>
  <c r="FQ1439" i="1"/>
  <c r="FQ1440" i="1"/>
  <c r="FQ1441" i="1"/>
  <c r="FQ1442" i="1"/>
  <c r="FQ1443" i="1"/>
  <c r="FQ1444" i="1"/>
  <c r="FQ1445" i="1"/>
  <c r="FQ1446" i="1"/>
  <c r="FQ1447" i="1"/>
  <c r="FQ1448" i="1"/>
  <c r="FQ1449" i="1"/>
  <c r="FQ1450" i="1"/>
  <c r="FQ1451" i="1"/>
  <c r="FQ1452" i="1"/>
  <c r="FQ1453" i="1"/>
  <c r="FQ1454" i="1"/>
  <c r="FQ1455" i="1"/>
  <c r="FQ1456" i="1"/>
  <c r="FQ1457" i="1"/>
  <c r="FQ1458" i="1"/>
  <c r="FQ1459" i="1"/>
  <c r="FQ1460" i="1"/>
  <c r="FQ1461" i="1"/>
  <c r="FQ1462" i="1"/>
  <c r="FQ1463" i="1"/>
  <c r="FQ1464" i="1"/>
  <c r="FQ1465" i="1"/>
  <c r="FQ1466" i="1"/>
  <c r="FQ1467" i="1"/>
  <c r="FQ1468" i="1"/>
  <c r="FQ1469" i="1"/>
  <c r="FQ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K751" i="1"/>
  <c r="FK752" i="1"/>
  <c r="FK753" i="1"/>
  <c r="FK754" i="1"/>
  <c r="FK755" i="1"/>
  <c r="FK756" i="1"/>
  <c r="FK757" i="1"/>
  <c r="FK758" i="1"/>
  <c r="FK759" i="1"/>
  <c r="FK760" i="1"/>
  <c r="FK761" i="1"/>
  <c r="FK762" i="1"/>
  <c r="FK763" i="1"/>
  <c r="FK764" i="1"/>
  <c r="FK765" i="1"/>
  <c r="FK766" i="1"/>
  <c r="FK767" i="1"/>
  <c r="FK768" i="1"/>
  <c r="FK769" i="1"/>
  <c r="FK770" i="1"/>
  <c r="FK771" i="1"/>
  <c r="FK772" i="1"/>
  <c r="FK773" i="1"/>
  <c r="FK774" i="1"/>
  <c r="FK775" i="1"/>
  <c r="FK776" i="1"/>
  <c r="FK777" i="1"/>
  <c r="FK778" i="1"/>
  <c r="FK779" i="1"/>
  <c r="FK780" i="1"/>
  <c r="FK781" i="1"/>
  <c r="FK782" i="1"/>
  <c r="FK783" i="1"/>
  <c r="FK784" i="1"/>
  <c r="FK785" i="1"/>
  <c r="FK786" i="1"/>
  <c r="FK787" i="1"/>
  <c r="FK788" i="1"/>
  <c r="FK789" i="1"/>
  <c r="FK790" i="1"/>
  <c r="FK791" i="1"/>
  <c r="FK792" i="1"/>
  <c r="FK793" i="1"/>
  <c r="FK794" i="1"/>
  <c r="FK795" i="1"/>
  <c r="FK796" i="1"/>
  <c r="FK797" i="1"/>
  <c r="FK798" i="1"/>
  <c r="FK799" i="1"/>
  <c r="FK800" i="1"/>
  <c r="FK801" i="1"/>
  <c r="FK802" i="1"/>
  <c r="FK803" i="1"/>
  <c r="FK804" i="1"/>
  <c r="FK805" i="1"/>
  <c r="FK806" i="1"/>
  <c r="FK807" i="1"/>
  <c r="FK808" i="1"/>
  <c r="FK809" i="1"/>
  <c r="FK810" i="1"/>
  <c r="FK811" i="1"/>
  <c r="FK812" i="1"/>
  <c r="FK813" i="1"/>
  <c r="FK814" i="1"/>
  <c r="FK815" i="1"/>
  <c r="FK816" i="1"/>
  <c r="FK817" i="1"/>
  <c r="FK818" i="1"/>
  <c r="FK819" i="1"/>
  <c r="FK820" i="1"/>
  <c r="FK821" i="1"/>
  <c r="FK822" i="1"/>
  <c r="FK823" i="1"/>
  <c r="FK824" i="1"/>
  <c r="FK825" i="1"/>
  <c r="FK826" i="1"/>
  <c r="FK827" i="1"/>
  <c r="FK828" i="1"/>
  <c r="FK829" i="1"/>
  <c r="FK830" i="1"/>
  <c r="FK831" i="1"/>
  <c r="FK832" i="1"/>
  <c r="FK833" i="1"/>
  <c r="FK834" i="1"/>
  <c r="FK835" i="1"/>
  <c r="FK836" i="1"/>
  <c r="FK837" i="1"/>
  <c r="FK838" i="1"/>
  <c r="FK839" i="1"/>
  <c r="FK840" i="1"/>
  <c r="FK841" i="1"/>
  <c r="FK842" i="1"/>
  <c r="FK843" i="1"/>
  <c r="FK844" i="1"/>
  <c r="FK845" i="1"/>
  <c r="FK846" i="1"/>
  <c r="FK847" i="1"/>
  <c r="FK848" i="1"/>
  <c r="FK849" i="1"/>
  <c r="FK850" i="1"/>
  <c r="FK851" i="1"/>
  <c r="FK852" i="1"/>
  <c r="FK853" i="1"/>
  <c r="FK854" i="1"/>
  <c r="FK855" i="1"/>
  <c r="FK856" i="1"/>
  <c r="FK857" i="1"/>
  <c r="FK858" i="1"/>
  <c r="FK859" i="1"/>
  <c r="FK860" i="1"/>
  <c r="FK861" i="1"/>
  <c r="FK862" i="1"/>
  <c r="FK863" i="1"/>
  <c r="FK864" i="1"/>
  <c r="FK865" i="1"/>
  <c r="FK866" i="1"/>
  <c r="FK867" i="1"/>
  <c r="FK868" i="1"/>
  <c r="FK869" i="1"/>
  <c r="FK870" i="1"/>
  <c r="FK871" i="1"/>
  <c r="FK872" i="1"/>
  <c r="FK873" i="1"/>
  <c r="FK874" i="1"/>
  <c r="FK875" i="1"/>
  <c r="FK876" i="1"/>
  <c r="FK877" i="1"/>
  <c r="FK878" i="1"/>
  <c r="FK879" i="1"/>
  <c r="FK880" i="1"/>
  <c r="FK881" i="1"/>
  <c r="FK882" i="1"/>
  <c r="FK883" i="1"/>
  <c r="FK884" i="1"/>
  <c r="FK885" i="1"/>
  <c r="FK886" i="1"/>
  <c r="FK887" i="1"/>
  <c r="FK888" i="1"/>
  <c r="FK889" i="1"/>
  <c r="FK890" i="1"/>
  <c r="FK891" i="1"/>
  <c r="FK892" i="1"/>
  <c r="FK893" i="1"/>
  <c r="FK894" i="1"/>
  <c r="FK895" i="1"/>
  <c r="FK896" i="1"/>
  <c r="FK897" i="1"/>
  <c r="FK898" i="1"/>
  <c r="FK899" i="1"/>
  <c r="FK900" i="1"/>
  <c r="FK901" i="1"/>
  <c r="FK902" i="1"/>
  <c r="FK903" i="1"/>
  <c r="FK904" i="1"/>
  <c r="FK905" i="1"/>
  <c r="FK906" i="1"/>
  <c r="FK907" i="1"/>
  <c r="FK908" i="1"/>
  <c r="FK909" i="1"/>
  <c r="FK910" i="1"/>
  <c r="FK911" i="1"/>
  <c r="FK912" i="1"/>
  <c r="FK913" i="1"/>
  <c r="FK914" i="1"/>
  <c r="FK915" i="1"/>
  <c r="FK916" i="1"/>
  <c r="FK917" i="1"/>
  <c r="FK918" i="1"/>
  <c r="FK919" i="1"/>
  <c r="FK920" i="1"/>
  <c r="FK921" i="1"/>
  <c r="FK922" i="1"/>
  <c r="FK923" i="1"/>
  <c r="FK924" i="1"/>
  <c r="FK925" i="1"/>
  <c r="FK926" i="1"/>
  <c r="FK927" i="1"/>
  <c r="FK928" i="1"/>
  <c r="FK929" i="1"/>
  <c r="FK930" i="1"/>
  <c r="FK931" i="1"/>
  <c r="FK932" i="1"/>
  <c r="FK933" i="1"/>
  <c r="FK934" i="1"/>
  <c r="FK935" i="1"/>
  <c r="FK936" i="1"/>
  <c r="FK937" i="1"/>
  <c r="FK938" i="1"/>
  <c r="FK939" i="1"/>
  <c r="FK940" i="1"/>
  <c r="FK941" i="1"/>
  <c r="FK942" i="1"/>
  <c r="FK943" i="1"/>
  <c r="FK944" i="1"/>
  <c r="FK945" i="1"/>
  <c r="FK946" i="1"/>
  <c r="FK947" i="1"/>
  <c r="FK948" i="1"/>
  <c r="FK949" i="1"/>
  <c r="FK950" i="1"/>
  <c r="FK951" i="1"/>
  <c r="FK952" i="1"/>
  <c r="FK953" i="1"/>
  <c r="FK954" i="1"/>
  <c r="FK955" i="1"/>
  <c r="FK956" i="1"/>
  <c r="FK957" i="1"/>
  <c r="FK958" i="1"/>
  <c r="FK959" i="1"/>
  <c r="FK960" i="1"/>
  <c r="FK961" i="1"/>
  <c r="FK962" i="1"/>
  <c r="FK963" i="1"/>
  <c r="FK964" i="1"/>
  <c r="FK965" i="1"/>
  <c r="FK966" i="1"/>
  <c r="FK967" i="1"/>
  <c r="FK968" i="1"/>
  <c r="FK969" i="1"/>
  <c r="FK970" i="1"/>
  <c r="FK971" i="1"/>
  <c r="FK972" i="1"/>
  <c r="FK973" i="1"/>
  <c r="FK974" i="1"/>
  <c r="FK975" i="1"/>
  <c r="FK976" i="1"/>
  <c r="FK977" i="1"/>
  <c r="FK978" i="1"/>
  <c r="FK979" i="1"/>
  <c r="FK980" i="1"/>
  <c r="FK981" i="1"/>
  <c r="FK982" i="1"/>
  <c r="FK983" i="1"/>
  <c r="FK984" i="1"/>
  <c r="FK985" i="1"/>
  <c r="FK986" i="1"/>
  <c r="FK987" i="1"/>
  <c r="FK988" i="1"/>
  <c r="FK989" i="1"/>
  <c r="FK990" i="1"/>
  <c r="FK991" i="1"/>
  <c r="FK992" i="1"/>
  <c r="FK993" i="1"/>
  <c r="FK994" i="1"/>
  <c r="FK995" i="1"/>
  <c r="FK996" i="1"/>
  <c r="FK997" i="1"/>
  <c r="FK998" i="1"/>
  <c r="FK999" i="1"/>
  <c r="FK1000" i="1"/>
  <c r="FK1001" i="1"/>
  <c r="FK1002" i="1"/>
  <c r="FK1003" i="1"/>
  <c r="FK1004" i="1"/>
  <c r="FK1005" i="1"/>
  <c r="FK1006" i="1"/>
  <c r="FK1007" i="1"/>
  <c r="FK1008" i="1"/>
  <c r="FK1009" i="1"/>
  <c r="FK1010" i="1"/>
  <c r="FK1011" i="1"/>
  <c r="FK1012" i="1"/>
  <c r="FK1013" i="1"/>
  <c r="FK1014" i="1"/>
  <c r="FK1015" i="1"/>
  <c r="FK1016" i="1"/>
  <c r="FK1017" i="1"/>
  <c r="FK1018" i="1"/>
  <c r="FK1019" i="1"/>
  <c r="FK1020" i="1"/>
  <c r="FK1021" i="1"/>
  <c r="FK1022" i="1"/>
  <c r="FK1023" i="1"/>
  <c r="FK1024" i="1"/>
  <c r="FK1025" i="1"/>
  <c r="FK1026" i="1"/>
  <c r="FK1027" i="1"/>
  <c r="FK1028" i="1"/>
  <c r="FK1029" i="1"/>
  <c r="FK1030" i="1"/>
  <c r="FK1031" i="1"/>
  <c r="FK1032" i="1"/>
  <c r="FK1033" i="1"/>
  <c r="FK1034" i="1"/>
  <c r="FK1035" i="1"/>
  <c r="FK1036" i="1"/>
  <c r="FK1037" i="1"/>
  <c r="FK1038" i="1"/>
  <c r="FK1039" i="1"/>
  <c r="FK1040" i="1"/>
  <c r="FK1041" i="1"/>
  <c r="FK1042" i="1"/>
  <c r="FK1043" i="1"/>
  <c r="FK1044" i="1"/>
  <c r="FK1045" i="1"/>
  <c r="FK1046" i="1"/>
  <c r="FK1047" i="1"/>
  <c r="FK1048" i="1"/>
  <c r="FK1049" i="1"/>
  <c r="FK1050" i="1"/>
  <c r="FK1051" i="1"/>
  <c r="FK1052" i="1"/>
  <c r="FK1053" i="1"/>
  <c r="FK1054" i="1"/>
  <c r="FK1055" i="1"/>
  <c r="FK1056" i="1"/>
  <c r="FK1057" i="1"/>
  <c r="FK1058" i="1"/>
  <c r="FK1059" i="1"/>
  <c r="FK1060" i="1"/>
  <c r="FK1061" i="1"/>
  <c r="FK1062" i="1"/>
  <c r="FK1063" i="1"/>
  <c r="FK1064" i="1"/>
  <c r="FK1065" i="1"/>
  <c r="FK1066" i="1"/>
  <c r="FK1067" i="1"/>
  <c r="FK1068" i="1"/>
  <c r="FK1069" i="1"/>
  <c r="FK1070" i="1"/>
  <c r="FK1071" i="1"/>
  <c r="FK1072" i="1"/>
  <c r="FK1073" i="1"/>
  <c r="FK1074" i="1"/>
  <c r="FK1075" i="1"/>
  <c r="FK1076" i="1"/>
  <c r="FK1077" i="1"/>
  <c r="FK1078" i="1"/>
  <c r="FK1079" i="1"/>
  <c r="FK1080" i="1"/>
  <c r="FK1081" i="1"/>
  <c r="FK1082" i="1"/>
  <c r="FK1083" i="1"/>
  <c r="FK1084" i="1"/>
  <c r="FK1085" i="1"/>
  <c r="FK1086" i="1"/>
  <c r="FK1087" i="1"/>
  <c r="FK1088" i="1"/>
  <c r="FK1089" i="1"/>
  <c r="FK1090" i="1"/>
  <c r="FK1091" i="1"/>
  <c r="FK1092" i="1"/>
  <c r="FK1093" i="1"/>
  <c r="FK1094" i="1"/>
  <c r="FK1095" i="1"/>
  <c r="FK1096" i="1"/>
  <c r="FK1097" i="1"/>
  <c r="FK1098" i="1"/>
  <c r="FK1099" i="1"/>
  <c r="FK1100" i="1"/>
  <c r="FK1101" i="1"/>
  <c r="FK1102" i="1"/>
  <c r="FK1103" i="1"/>
  <c r="FK1104" i="1"/>
  <c r="FK1105" i="1"/>
  <c r="FK1106" i="1"/>
  <c r="FK1107" i="1"/>
  <c r="FK1108" i="1"/>
  <c r="FK1109" i="1"/>
  <c r="FK1110" i="1"/>
  <c r="FK1111" i="1"/>
  <c r="FK1112" i="1"/>
  <c r="FK1113" i="1"/>
  <c r="FK1114" i="1"/>
  <c r="FK1115" i="1"/>
  <c r="FK1116" i="1"/>
  <c r="FK1117" i="1"/>
  <c r="FK1118" i="1"/>
  <c r="FK1119" i="1"/>
  <c r="FK1120" i="1"/>
  <c r="FK1121" i="1"/>
  <c r="FK1122" i="1"/>
  <c r="FK1123" i="1"/>
  <c r="FK1124" i="1"/>
  <c r="FK1125" i="1"/>
  <c r="FK1126" i="1"/>
  <c r="FK1127" i="1"/>
  <c r="FK1128" i="1"/>
  <c r="FK1129" i="1"/>
  <c r="FK1130" i="1"/>
  <c r="FK1131" i="1"/>
  <c r="FK1132" i="1"/>
  <c r="FK1133" i="1"/>
  <c r="FK1134" i="1"/>
  <c r="FK1135" i="1"/>
  <c r="FK1136" i="1"/>
  <c r="FK1137" i="1"/>
  <c r="FK1138" i="1"/>
  <c r="FK1139" i="1"/>
  <c r="FK1140" i="1"/>
  <c r="FK1141" i="1"/>
  <c r="FK1142" i="1"/>
  <c r="FK1143" i="1"/>
  <c r="FK1144" i="1"/>
  <c r="FK1145" i="1"/>
  <c r="FK1146" i="1"/>
  <c r="FK1147" i="1"/>
  <c r="FK1148" i="1"/>
  <c r="FK1149" i="1"/>
  <c r="FK1150" i="1"/>
  <c r="FK1151" i="1"/>
  <c r="FK1152" i="1"/>
  <c r="FK1153" i="1"/>
  <c r="FK1154" i="1"/>
  <c r="FK1155" i="1"/>
  <c r="FK1156" i="1"/>
  <c r="FK1157" i="1"/>
  <c r="FK1158" i="1"/>
  <c r="FK1159" i="1"/>
  <c r="FK1160" i="1"/>
  <c r="FK1161" i="1"/>
  <c r="FK1162" i="1"/>
  <c r="FK1163" i="1"/>
  <c r="FK1164" i="1"/>
  <c r="FK1165" i="1"/>
  <c r="FK1166" i="1"/>
  <c r="FK1167" i="1"/>
  <c r="FK1168" i="1"/>
  <c r="FK1169" i="1"/>
  <c r="FK1170" i="1"/>
  <c r="FK1171" i="1"/>
  <c r="FK1172" i="1"/>
  <c r="FK1173" i="1"/>
  <c r="FK1174" i="1"/>
  <c r="FK1175" i="1"/>
  <c r="FK1176" i="1"/>
  <c r="FK1177" i="1"/>
  <c r="FK1178" i="1"/>
  <c r="FK1179" i="1"/>
  <c r="FK1180" i="1"/>
  <c r="FK1181" i="1"/>
  <c r="FK1182" i="1"/>
  <c r="FK1183" i="1"/>
  <c r="FK1184" i="1"/>
  <c r="FK1185" i="1"/>
  <c r="FK1186" i="1"/>
  <c r="FK1187" i="1"/>
  <c r="FK1188" i="1"/>
  <c r="FK1189" i="1"/>
  <c r="FK1190" i="1"/>
  <c r="FK1191" i="1"/>
  <c r="FK1192" i="1"/>
  <c r="FK1193" i="1"/>
  <c r="FK1194" i="1"/>
  <c r="FK1195" i="1"/>
  <c r="FK1196" i="1"/>
  <c r="FK1197" i="1"/>
  <c r="FK1198" i="1"/>
  <c r="FK1199" i="1"/>
  <c r="FK1200" i="1"/>
  <c r="FK1201" i="1"/>
  <c r="FK1202" i="1"/>
  <c r="FK1203" i="1"/>
  <c r="FK1204" i="1"/>
  <c r="FK1205" i="1"/>
  <c r="FK1206" i="1"/>
  <c r="FK1207" i="1"/>
  <c r="FK1208" i="1"/>
  <c r="FK1209" i="1"/>
  <c r="FK1210" i="1"/>
  <c r="FK1211" i="1"/>
  <c r="FK1212" i="1"/>
  <c r="FK1213" i="1"/>
  <c r="FK1214" i="1"/>
  <c r="FK1215" i="1"/>
  <c r="FK1216" i="1"/>
  <c r="FK1217" i="1"/>
  <c r="FK1218" i="1"/>
  <c r="FK1219" i="1"/>
  <c r="FK1220" i="1"/>
  <c r="FK1221" i="1"/>
  <c r="FK1222" i="1"/>
  <c r="FK1223" i="1"/>
  <c r="FK1224" i="1"/>
  <c r="FK1225" i="1"/>
  <c r="FK1226" i="1"/>
  <c r="FK1227" i="1"/>
  <c r="FK1228" i="1"/>
  <c r="FK1229" i="1"/>
  <c r="FK1230" i="1"/>
  <c r="FK1231" i="1"/>
  <c r="FK1232" i="1"/>
  <c r="FK1233" i="1"/>
  <c r="FK1234" i="1"/>
  <c r="FK1235" i="1"/>
  <c r="FK1236" i="1"/>
  <c r="FK1237" i="1"/>
  <c r="FK1238" i="1"/>
  <c r="FK1239" i="1"/>
  <c r="FK1240" i="1"/>
  <c r="FK1241" i="1"/>
  <c r="FK1242" i="1"/>
  <c r="FK1243" i="1"/>
  <c r="FK1244" i="1"/>
  <c r="FK1245" i="1"/>
  <c r="FK1246" i="1"/>
  <c r="FK1247" i="1"/>
  <c r="FK1248" i="1"/>
  <c r="FK1249" i="1"/>
  <c r="FK1250" i="1"/>
  <c r="FK1251" i="1"/>
  <c r="FK1252" i="1"/>
  <c r="FK1253" i="1"/>
  <c r="FK1254" i="1"/>
  <c r="FK1255" i="1"/>
  <c r="FK1256" i="1"/>
  <c r="FK1257" i="1"/>
  <c r="FK1258" i="1"/>
  <c r="FK1259" i="1"/>
  <c r="FK1260" i="1"/>
  <c r="FK1261" i="1"/>
  <c r="FK1262" i="1"/>
  <c r="FK1263" i="1"/>
  <c r="FK1264" i="1"/>
  <c r="FK1265" i="1"/>
  <c r="FK1266" i="1"/>
  <c r="FK1267" i="1"/>
  <c r="FK1268" i="1"/>
  <c r="FK1269" i="1"/>
  <c r="FK1270" i="1"/>
  <c r="FK1271" i="1"/>
  <c r="FK1272" i="1"/>
  <c r="FK1273" i="1"/>
  <c r="FK1274" i="1"/>
  <c r="FK1275" i="1"/>
  <c r="FK1276" i="1"/>
  <c r="FK1277" i="1"/>
  <c r="FK1278" i="1"/>
  <c r="FK1279" i="1"/>
  <c r="FK1280" i="1"/>
  <c r="FK1281" i="1"/>
  <c r="FK1282" i="1"/>
  <c r="FK1283" i="1"/>
  <c r="FK1284" i="1"/>
  <c r="FK1285" i="1"/>
  <c r="FK1286" i="1"/>
  <c r="FK1287" i="1"/>
  <c r="FK1288" i="1"/>
  <c r="FK1289" i="1"/>
  <c r="FK1290" i="1"/>
  <c r="FK1291" i="1"/>
  <c r="FK1292" i="1"/>
  <c r="FK1293" i="1"/>
  <c r="FK1294" i="1"/>
  <c r="FK1295" i="1"/>
  <c r="FK1296" i="1"/>
  <c r="FK1297" i="1"/>
  <c r="FK1298" i="1"/>
  <c r="FK1299" i="1"/>
  <c r="FK1300" i="1"/>
  <c r="FK1301" i="1"/>
  <c r="FK1302" i="1"/>
  <c r="FK1303" i="1"/>
  <c r="FK1304" i="1"/>
  <c r="FK1305" i="1"/>
  <c r="FK1306" i="1"/>
  <c r="FK1307" i="1"/>
  <c r="FK1308" i="1"/>
  <c r="FK1309" i="1"/>
  <c r="FK1310" i="1"/>
  <c r="FK1311" i="1"/>
  <c r="FK1312" i="1"/>
  <c r="FK1313" i="1"/>
  <c r="FK1314" i="1"/>
  <c r="FK1315" i="1"/>
  <c r="FK1316" i="1"/>
  <c r="FK1317" i="1"/>
  <c r="FK1318" i="1"/>
  <c r="FK1319" i="1"/>
  <c r="FK1320" i="1"/>
  <c r="FK1321" i="1"/>
  <c r="FK1322" i="1"/>
  <c r="FK1323" i="1"/>
  <c r="FK1324" i="1"/>
  <c r="FK1325" i="1"/>
  <c r="FK1326" i="1"/>
  <c r="FK1327" i="1"/>
  <c r="FK1328" i="1"/>
  <c r="FK1329" i="1"/>
  <c r="FK1330" i="1"/>
  <c r="FK1331" i="1"/>
  <c r="FK1332" i="1"/>
  <c r="FK1333" i="1"/>
  <c r="FK1334" i="1"/>
  <c r="FK1335" i="1"/>
  <c r="FK1336" i="1"/>
  <c r="FK1337" i="1"/>
  <c r="FK1338" i="1"/>
  <c r="FK1339" i="1"/>
  <c r="FK1340" i="1"/>
  <c r="FK1341" i="1"/>
  <c r="FK1342" i="1"/>
  <c r="FK1343" i="1"/>
  <c r="FK1344" i="1"/>
  <c r="FK1345" i="1"/>
  <c r="FK1346" i="1"/>
  <c r="FK1347" i="1"/>
  <c r="FK1348" i="1"/>
  <c r="FK1349" i="1"/>
  <c r="FK1350" i="1"/>
  <c r="FK1351" i="1"/>
  <c r="FK1352" i="1"/>
  <c r="FK1353" i="1"/>
  <c r="FK1354" i="1"/>
  <c r="FK1355" i="1"/>
  <c r="FK1356" i="1"/>
  <c r="FK1357" i="1"/>
  <c r="FK1358" i="1"/>
  <c r="FK1359" i="1"/>
  <c r="FK1360" i="1"/>
  <c r="FK1361" i="1"/>
  <c r="FK1362" i="1"/>
  <c r="FK1363" i="1"/>
  <c r="FK1364" i="1"/>
  <c r="FK1365" i="1"/>
  <c r="FK1366" i="1"/>
  <c r="FK1367" i="1"/>
  <c r="FK1368" i="1"/>
  <c r="FK1369" i="1"/>
  <c r="FK1370" i="1"/>
  <c r="FK1371" i="1"/>
  <c r="FK1372" i="1"/>
  <c r="FK1373" i="1"/>
  <c r="FK1374" i="1"/>
  <c r="FK1375" i="1"/>
  <c r="FK1376" i="1"/>
  <c r="FK1377" i="1"/>
  <c r="FK1378" i="1"/>
  <c r="FK1379" i="1"/>
  <c r="FK1380" i="1"/>
  <c r="FK1381" i="1"/>
  <c r="FK1382" i="1"/>
  <c r="FK1383" i="1"/>
  <c r="FK1384" i="1"/>
  <c r="FK1385" i="1"/>
  <c r="FK1386" i="1"/>
  <c r="FK1387" i="1"/>
  <c r="FK1388" i="1"/>
  <c r="FK1389" i="1"/>
  <c r="FK1390" i="1"/>
  <c r="FK1391" i="1"/>
  <c r="FK1392" i="1"/>
  <c r="FK1393" i="1"/>
  <c r="FK1394" i="1"/>
  <c r="FK1395" i="1"/>
  <c r="FK1396" i="1"/>
  <c r="FK1397" i="1"/>
  <c r="FK1398" i="1"/>
  <c r="FK1399" i="1"/>
  <c r="FK1400" i="1"/>
  <c r="FK1401" i="1"/>
  <c r="FK1402" i="1"/>
  <c r="FK1403" i="1"/>
  <c r="FK1404" i="1"/>
  <c r="FK1405" i="1"/>
  <c r="FK1406" i="1"/>
  <c r="FK1407" i="1"/>
  <c r="FK1408" i="1"/>
  <c r="FK1409" i="1"/>
  <c r="FK1410" i="1"/>
  <c r="FK1411" i="1"/>
  <c r="FK1412" i="1"/>
  <c r="FK1413" i="1"/>
  <c r="FK1414" i="1"/>
  <c r="FK1415" i="1"/>
  <c r="FK1416" i="1"/>
  <c r="FK1417" i="1"/>
  <c r="FK1418" i="1"/>
  <c r="FK1419" i="1"/>
  <c r="FK1420" i="1"/>
  <c r="FK1421" i="1"/>
  <c r="FK1422" i="1"/>
  <c r="FK1423" i="1"/>
  <c r="FK1424" i="1"/>
  <c r="FK1425" i="1"/>
  <c r="FK1426" i="1"/>
  <c r="FK1427" i="1"/>
  <c r="FK1428" i="1"/>
  <c r="FK1429" i="1"/>
  <c r="FK1430" i="1"/>
  <c r="FK1431" i="1"/>
  <c r="FK1432" i="1"/>
  <c r="FK1433" i="1"/>
  <c r="FK1434" i="1"/>
  <c r="FK1435" i="1"/>
  <c r="FK1436" i="1"/>
  <c r="FK1437" i="1"/>
  <c r="FK1438" i="1"/>
  <c r="FK1439" i="1"/>
  <c r="FK1440" i="1"/>
  <c r="FK1441" i="1"/>
  <c r="FK1442" i="1"/>
  <c r="FK1443" i="1"/>
  <c r="FK1444" i="1"/>
  <c r="FK1445" i="1"/>
  <c r="FK1446" i="1"/>
  <c r="FK1447" i="1"/>
  <c r="FK1448" i="1"/>
  <c r="FK1449" i="1"/>
  <c r="FK1450" i="1"/>
  <c r="FK1451" i="1"/>
  <c r="FK1452" i="1"/>
  <c r="FK1453" i="1"/>
  <c r="FK1454" i="1"/>
  <c r="FK1455" i="1"/>
  <c r="FK1456" i="1"/>
  <c r="FK1457" i="1"/>
  <c r="FK1458" i="1"/>
  <c r="FK1459" i="1"/>
  <c r="FK1460" i="1"/>
  <c r="FK1461" i="1"/>
  <c r="FK1462" i="1"/>
  <c r="FK1463" i="1"/>
  <c r="FK1464" i="1"/>
  <c r="FK1465" i="1"/>
  <c r="FK1466" i="1"/>
  <c r="FK1467" i="1"/>
  <c r="FK1468" i="1"/>
  <c r="FK1469" i="1"/>
  <c r="FK5" i="1"/>
  <c r="FJ6" i="1"/>
  <c r="FJ7" i="1"/>
  <c r="FJ8" i="1"/>
  <c r="FJ9" i="1"/>
  <c r="FJ10" i="1"/>
  <c r="FJ11" i="1"/>
  <c r="FJ12" i="1"/>
  <c r="FJ13" i="1"/>
  <c r="FJ14" i="1"/>
  <c r="FJ15" i="1"/>
  <c r="FJ16" i="1"/>
  <c r="FJ17" i="1"/>
  <c r="FJ18" i="1"/>
  <c r="FJ19" i="1"/>
  <c r="FJ20" i="1"/>
  <c r="FJ21" i="1"/>
  <c r="FJ22" i="1"/>
  <c r="FJ23" i="1"/>
  <c r="FJ24" i="1"/>
  <c r="FJ25" i="1"/>
  <c r="FJ26" i="1"/>
  <c r="FJ27" i="1"/>
  <c r="FJ28" i="1"/>
  <c r="FJ29" i="1"/>
  <c r="FJ30" i="1"/>
  <c r="FJ31" i="1"/>
  <c r="FJ32" i="1"/>
  <c r="FJ33" i="1"/>
  <c r="FJ34" i="1"/>
  <c r="FJ35" i="1"/>
  <c r="FJ36" i="1"/>
  <c r="FJ37" i="1"/>
  <c r="FJ38" i="1"/>
  <c r="FJ39" i="1"/>
  <c r="FJ40" i="1"/>
  <c r="FJ41" i="1"/>
  <c r="FJ42" i="1"/>
  <c r="FJ43" i="1"/>
  <c r="FJ44" i="1"/>
  <c r="FJ45" i="1"/>
  <c r="FJ46" i="1"/>
  <c r="FJ47" i="1"/>
  <c r="FJ48" i="1"/>
  <c r="FJ49" i="1"/>
  <c r="FJ50" i="1"/>
  <c r="FJ51" i="1"/>
  <c r="FJ52" i="1"/>
  <c r="FJ53" i="1"/>
  <c r="FJ54" i="1"/>
  <c r="FJ55" i="1"/>
  <c r="FJ56" i="1"/>
  <c r="FJ57" i="1"/>
  <c r="FJ58" i="1"/>
  <c r="FJ59" i="1"/>
  <c r="FJ60" i="1"/>
  <c r="FJ61" i="1"/>
  <c r="FJ62" i="1"/>
  <c r="FJ63" i="1"/>
  <c r="FJ64" i="1"/>
  <c r="FJ65" i="1"/>
  <c r="FJ66" i="1"/>
  <c r="FJ67" i="1"/>
  <c r="FJ68" i="1"/>
  <c r="FJ69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120" i="1"/>
  <c r="FJ121" i="1"/>
  <c r="FJ122" i="1"/>
  <c r="FJ123" i="1"/>
  <c r="FJ124" i="1"/>
  <c r="FJ125" i="1"/>
  <c r="FJ126" i="1"/>
  <c r="FJ127" i="1"/>
  <c r="FJ128" i="1"/>
  <c r="FJ129" i="1"/>
  <c r="FJ130" i="1"/>
  <c r="FJ131" i="1"/>
  <c r="FJ132" i="1"/>
  <c r="FJ133" i="1"/>
  <c r="FJ134" i="1"/>
  <c r="FJ135" i="1"/>
  <c r="FJ136" i="1"/>
  <c r="FJ137" i="1"/>
  <c r="FJ138" i="1"/>
  <c r="FJ139" i="1"/>
  <c r="FJ140" i="1"/>
  <c r="FJ141" i="1"/>
  <c r="FJ142" i="1"/>
  <c r="FJ143" i="1"/>
  <c r="FJ144" i="1"/>
  <c r="FJ145" i="1"/>
  <c r="FJ146" i="1"/>
  <c r="FJ147" i="1"/>
  <c r="FJ148" i="1"/>
  <c r="FJ149" i="1"/>
  <c r="FJ150" i="1"/>
  <c r="FJ151" i="1"/>
  <c r="FJ152" i="1"/>
  <c r="FJ153" i="1"/>
  <c r="FJ154" i="1"/>
  <c r="FJ155" i="1"/>
  <c r="FJ156" i="1"/>
  <c r="FJ157" i="1"/>
  <c r="FJ158" i="1"/>
  <c r="FJ159" i="1"/>
  <c r="FJ160" i="1"/>
  <c r="FJ161" i="1"/>
  <c r="FJ162" i="1"/>
  <c r="FJ163" i="1"/>
  <c r="FJ164" i="1"/>
  <c r="FJ165" i="1"/>
  <c r="FJ166" i="1"/>
  <c r="FJ167" i="1"/>
  <c r="FJ168" i="1"/>
  <c r="FJ169" i="1"/>
  <c r="FJ170" i="1"/>
  <c r="FJ171" i="1"/>
  <c r="FJ172" i="1"/>
  <c r="FJ173" i="1"/>
  <c r="FJ174" i="1"/>
  <c r="FJ175" i="1"/>
  <c r="FJ176" i="1"/>
  <c r="FJ177" i="1"/>
  <c r="FJ178" i="1"/>
  <c r="FJ179" i="1"/>
  <c r="FJ180" i="1"/>
  <c r="FJ181" i="1"/>
  <c r="FJ182" i="1"/>
  <c r="FJ183" i="1"/>
  <c r="FJ184" i="1"/>
  <c r="FJ185" i="1"/>
  <c r="FJ186" i="1"/>
  <c r="FJ187" i="1"/>
  <c r="FJ188" i="1"/>
  <c r="FJ189" i="1"/>
  <c r="FJ190" i="1"/>
  <c r="FJ191" i="1"/>
  <c r="FJ192" i="1"/>
  <c r="FJ193" i="1"/>
  <c r="FJ194" i="1"/>
  <c r="FJ195" i="1"/>
  <c r="FJ196" i="1"/>
  <c r="FJ197" i="1"/>
  <c r="FJ198" i="1"/>
  <c r="FJ199" i="1"/>
  <c r="FJ200" i="1"/>
  <c r="FJ201" i="1"/>
  <c r="FJ202" i="1"/>
  <c r="FJ203" i="1"/>
  <c r="FJ204" i="1"/>
  <c r="FJ205" i="1"/>
  <c r="FJ206" i="1"/>
  <c r="FJ207" i="1"/>
  <c r="FJ208" i="1"/>
  <c r="FJ209" i="1"/>
  <c r="FJ210" i="1"/>
  <c r="FJ211" i="1"/>
  <c r="FJ212" i="1"/>
  <c r="FJ213" i="1"/>
  <c r="FJ214" i="1"/>
  <c r="FJ215" i="1"/>
  <c r="FJ216" i="1"/>
  <c r="FJ217" i="1"/>
  <c r="FJ218" i="1"/>
  <c r="FJ219" i="1"/>
  <c r="FJ220" i="1"/>
  <c r="FJ221" i="1"/>
  <c r="FJ222" i="1"/>
  <c r="FJ223" i="1"/>
  <c r="FJ224" i="1"/>
  <c r="FJ225" i="1"/>
  <c r="FJ226" i="1"/>
  <c r="FJ227" i="1"/>
  <c r="FJ228" i="1"/>
  <c r="FJ229" i="1"/>
  <c r="FJ230" i="1"/>
  <c r="FJ231" i="1"/>
  <c r="FJ232" i="1"/>
  <c r="FJ233" i="1"/>
  <c r="FJ234" i="1"/>
  <c r="FJ235" i="1"/>
  <c r="FJ236" i="1"/>
  <c r="FJ237" i="1"/>
  <c r="FJ238" i="1"/>
  <c r="FJ239" i="1"/>
  <c r="FJ240" i="1"/>
  <c r="FJ241" i="1"/>
  <c r="FJ242" i="1"/>
  <c r="FJ243" i="1"/>
  <c r="FJ244" i="1"/>
  <c r="FJ245" i="1"/>
  <c r="FJ246" i="1"/>
  <c r="FJ247" i="1"/>
  <c r="FJ248" i="1"/>
  <c r="FJ249" i="1"/>
  <c r="FJ250" i="1"/>
  <c r="FJ251" i="1"/>
  <c r="FJ252" i="1"/>
  <c r="FJ253" i="1"/>
  <c r="FJ254" i="1"/>
  <c r="FJ255" i="1"/>
  <c r="FJ256" i="1"/>
  <c r="FJ257" i="1"/>
  <c r="FJ258" i="1"/>
  <c r="FJ259" i="1"/>
  <c r="FJ260" i="1"/>
  <c r="FJ261" i="1"/>
  <c r="FJ262" i="1"/>
  <c r="FJ263" i="1"/>
  <c r="FJ264" i="1"/>
  <c r="FJ265" i="1"/>
  <c r="FJ266" i="1"/>
  <c r="FJ267" i="1"/>
  <c r="FJ268" i="1"/>
  <c r="FJ269" i="1"/>
  <c r="FJ270" i="1"/>
  <c r="FJ271" i="1"/>
  <c r="FJ272" i="1"/>
  <c r="FJ273" i="1"/>
  <c r="FJ274" i="1"/>
  <c r="FJ275" i="1"/>
  <c r="FJ276" i="1"/>
  <c r="FJ277" i="1"/>
  <c r="FJ278" i="1"/>
  <c r="FJ279" i="1"/>
  <c r="FJ280" i="1"/>
  <c r="FJ281" i="1"/>
  <c r="FJ282" i="1"/>
  <c r="FJ283" i="1"/>
  <c r="FJ284" i="1"/>
  <c r="FJ285" i="1"/>
  <c r="FJ286" i="1"/>
  <c r="FJ287" i="1"/>
  <c r="FJ288" i="1"/>
  <c r="FJ289" i="1"/>
  <c r="FJ290" i="1"/>
  <c r="FJ291" i="1"/>
  <c r="FJ292" i="1"/>
  <c r="FJ293" i="1"/>
  <c r="FJ294" i="1"/>
  <c r="FJ295" i="1"/>
  <c r="FJ296" i="1"/>
  <c r="FJ297" i="1"/>
  <c r="FJ298" i="1"/>
  <c r="FJ299" i="1"/>
  <c r="FJ300" i="1"/>
  <c r="FJ301" i="1"/>
  <c r="FJ302" i="1"/>
  <c r="FJ303" i="1"/>
  <c r="FJ304" i="1"/>
  <c r="FJ305" i="1"/>
  <c r="FJ306" i="1"/>
  <c r="FJ307" i="1"/>
  <c r="FJ308" i="1"/>
  <c r="FJ309" i="1"/>
  <c r="FJ310" i="1"/>
  <c r="FJ311" i="1"/>
  <c r="FJ312" i="1"/>
  <c r="FJ313" i="1"/>
  <c r="FJ314" i="1"/>
  <c r="FJ315" i="1"/>
  <c r="FJ316" i="1"/>
  <c r="FJ317" i="1"/>
  <c r="FJ318" i="1"/>
  <c r="FJ319" i="1"/>
  <c r="FJ320" i="1"/>
  <c r="FJ321" i="1"/>
  <c r="FJ322" i="1"/>
  <c r="FJ323" i="1"/>
  <c r="FJ324" i="1"/>
  <c r="FJ325" i="1"/>
  <c r="FJ326" i="1"/>
  <c r="FJ327" i="1"/>
  <c r="FJ328" i="1"/>
  <c r="FJ329" i="1"/>
  <c r="FJ330" i="1"/>
  <c r="FJ331" i="1"/>
  <c r="FJ332" i="1"/>
  <c r="FJ333" i="1"/>
  <c r="FJ334" i="1"/>
  <c r="FJ335" i="1"/>
  <c r="FJ336" i="1"/>
  <c r="FJ337" i="1"/>
  <c r="FJ338" i="1"/>
  <c r="FJ339" i="1"/>
  <c r="FJ340" i="1"/>
  <c r="FJ341" i="1"/>
  <c r="FJ342" i="1"/>
  <c r="FJ343" i="1"/>
  <c r="FJ344" i="1"/>
  <c r="FJ345" i="1"/>
  <c r="FJ346" i="1"/>
  <c r="FJ347" i="1"/>
  <c r="FJ348" i="1"/>
  <c r="FJ349" i="1"/>
  <c r="FJ350" i="1"/>
  <c r="FJ351" i="1"/>
  <c r="FJ352" i="1"/>
  <c r="FJ353" i="1"/>
  <c r="FJ354" i="1"/>
  <c r="FJ355" i="1"/>
  <c r="FJ356" i="1"/>
  <c r="FJ357" i="1"/>
  <c r="FJ358" i="1"/>
  <c r="FJ359" i="1"/>
  <c r="FJ360" i="1"/>
  <c r="FJ361" i="1"/>
  <c r="FJ362" i="1"/>
  <c r="FJ363" i="1"/>
  <c r="FJ364" i="1"/>
  <c r="FJ365" i="1"/>
  <c r="FJ366" i="1"/>
  <c r="FJ367" i="1"/>
  <c r="FJ368" i="1"/>
  <c r="FJ369" i="1"/>
  <c r="FJ370" i="1"/>
  <c r="FJ371" i="1"/>
  <c r="FJ372" i="1"/>
  <c r="FJ373" i="1"/>
  <c r="FJ374" i="1"/>
  <c r="FJ375" i="1"/>
  <c r="FJ376" i="1"/>
  <c r="FJ377" i="1"/>
  <c r="FJ378" i="1"/>
  <c r="FJ379" i="1"/>
  <c r="FJ380" i="1"/>
  <c r="FJ381" i="1"/>
  <c r="FJ382" i="1"/>
  <c r="FJ383" i="1"/>
  <c r="FJ384" i="1"/>
  <c r="FJ385" i="1"/>
  <c r="FJ386" i="1"/>
  <c r="FJ387" i="1"/>
  <c r="FJ388" i="1"/>
  <c r="FJ389" i="1"/>
  <c r="FJ390" i="1"/>
  <c r="FJ391" i="1"/>
  <c r="FJ392" i="1"/>
  <c r="FJ393" i="1"/>
  <c r="FJ394" i="1"/>
  <c r="FJ395" i="1"/>
  <c r="FJ396" i="1"/>
  <c r="FJ397" i="1"/>
  <c r="FJ398" i="1"/>
  <c r="FJ399" i="1"/>
  <c r="FJ400" i="1"/>
  <c r="FJ401" i="1"/>
  <c r="FJ402" i="1"/>
  <c r="FJ403" i="1"/>
  <c r="FJ404" i="1"/>
  <c r="FJ405" i="1"/>
  <c r="FJ406" i="1"/>
  <c r="FJ407" i="1"/>
  <c r="FJ408" i="1"/>
  <c r="FJ409" i="1"/>
  <c r="FJ410" i="1"/>
  <c r="FJ411" i="1"/>
  <c r="FJ412" i="1"/>
  <c r="FJ413" i="1"/>
  <c r="FJ414" i="1"/>
  <c r="FJ415" i="1"/>
  <c r="FJ416" i="1"/>
  <c r="FJ417" i="1"/>
  <c r="FJ418" i="1"/>
  <c r="FJ419" i="1"/>
  <c r="FJ420" i="1"/>
  <c r="FJ421" i="1"/>
  <c r="FJ422" i="1"/>
  <c r="FJ423" i="1"/>
  <c r="FJ424" i="1"/>
  <c r="FJ425" i="1"/>
  <c r="FJ426" i="1"/>
  <c r="FJ427" i="1"/>
  <c r="FJ428" i="1"/>
  <c r="FJ429" i="1"/>
  <c r="FJ430" i="1"/>
  <c r="FJ431" i="1"/>
  <c r="FJ432" i="1"/>
  <c r="FJ433" i="1"/>
  <c r="FJ434" i="1"/>
  <c r="FJ435" i="1"/>
  <c r="FJ436" i="1"/>
  <c r="FJ437" i="1"/>
  <c r="FJ438" i="1"/>
  <c r="FJ439" i="1"/>
  <c r="FJ440" i="1"/>
  <c r="FJ441" i="1"/>
  <c r="FJ442" i="1"/>
  <c r="FJ443" i="1"/>
  <c r="FJ444" i="1"/>
  <c r="FJ445" i="1"/>
  <c r="FJ446" i="1"/>
  <c r="FJ447" i="1"/>
  <c r="FJ448" i="1"/>
  <c r="FJ449" i="1"/>
  <c r="FJ450" i="1"/>
  <c r="FJ451" i="1"/>
  <c r="FJ452" i="1"/>
  <c r="FJ453" i="1"/>
  <c r="FJ454" i="1"/>
  <c r="FJ455" i="1"/>
  <c r="FJ456" i="1"/>
  <c r="FJ457" i="1"/>
  <c r="FJ458" i="1"/>
  <c r="FJ459" i="1"/>
  <c r="FJ460" i="1"/>
  <c r="FJ461" i="1"/>
  <c r="FJ462" i="1"/>
  <c r="FJ463" i="1"/>
  <c r="FJ464" i="1"/>
  <c r="FJ465" i="1"/>
  <c r="FJ466" i="1"/>
  <c r="FJ467" i="1"/>
  <c r="FJ468" i="1"/>
  <c r="FJ469" i="1"/>
  <c r="FJ470" i="1"/>
  <c r="FJ471" i="1"/>
  <c r="FJ472" i="1"/>
  <c r="FJ473" i="1"/>
  <c r="FJ474" i="1"/>
  <c r="FJ475" i="1"/>
  <c r="FJ476" i="1"/>
  <c r="FJ477" i="1"/>
  <c r="FJ478" i="1"/>
  <c r="FJ479" i="1"/>
  <c r="FJ480" i="1"/>
  <c r="FJ481" i="1"/>
  <c r="FJ482" i="1"/>
  <c r="FJ483" i="1"/>
  <c r="FJ484" i="1"/>
  <c r="FJ485" i="1"/>
  <c r="FJ486" i="1"/>
  <c r="FJ487" i="1"/>
  <c r="FJ488" i="1"/>
  <c r="FJ489" i="1"/>
  <c r="FJ490" i="1"/>
  <c r="FJ491" i="1"/>
  <c r="FJ492" i="1"/>
  <c r="FJ493" i="1"/>
  <c r="FJ494" i="1"/>
  <c r="FJ495" i="1"/>
  <c r="FJ496" i="1"/>
  <c r="FJ497" i="1"/>
  <c r="FJ498" i="1"/>
  <c r="FJ499" i="1"/>
  <c r="FJ500" i="1"/>
  <c r="FJ501" i="1"/>
  <c r="FJ502" i="1"/>
  <c r="FJ503" i="1"/>
  <c r="FJ504" i="1"/>
  <c r="FJ505" i="1"/>
  <c r="FJ506" i="1"/>
  <c r="FJ507" i="1"/>
  <c r="FJ508" i="1"/>
  <c r="FJ509" i="1"/>
  <c r="FJ510" i="1"/>
  <c r="FJ511" i="1"/>
  <c r="FJ512" i="1"/>
  <c r="FJ513" i="1"/>
  <c r="FJ514" i="1"/>
  <c r="FJ515" i="1"/>
  <c r="FJ516" i="1"/>
  <c r="FJ517" i="1"/>
  <c r="FJ518" i="1"/>
  <c r="FJ519" i="1"/>
  <c r="FJ520" i="1"/>
  <c r="FJ521" i="1"/>
  <c r="FJ522" i="1"/>
  <c r="FJ523" i="1"/>
  <c r="FJ524" i="1"/>
  <c r="FJ525" i="1"/>
  <c r="FJ526" i="1"/>
  <c r="FJ527" i="1"/>
  <c r="FJ528" i="1"/>
  <c r="FJ529" i="1"/>
  <c r="FJ530" i="1"/>
  <c r="FJ531" i="1"/>
  <c r="FJ532" i="1"/>
  <c r="FJ533" i="1"/>
  <c r="FJ534" i="1"/>
  <c r="FJ535" i="1"/>
  <c r="FJ536" i="1"/>
  <c r="FJ537" i="1"/>
  <c r="FJ538" i="1"/>
  <c r="FJ539" i="1"/>
  <c r="FJ540" i="1"/>
  <c r="FJ541" i="1"/>
  <c r="FJ542" i="1"/>
  <c r="FJ543" i="1"/>
  <c r="FJ544" i="1"/>
  <c r="FJ545" i="1"/>
  <c r="FJ546" i="1"/>
  <c r="FJ547" i="1"/>
  <c r="FJ548" i="1"/>
  <c r="FJ549" i="1"/>
  <c r="FJ550" i="1"/>
  <c r="FJ551" i="1"/>
  <c r="FJ552" i="1"/>
  <c r="FJ553" i="1"/>
  <c r="FJ554" i="1"/>
  <c r="FJ555" i="1"/>
  <c r="FJ556" i="1"/>
  <c r="FJ557" i="1"/>
  <c r="FJ558" i="1"/>
  <c r="FJ559" i="1"/>
  <c r="FJ560" i="1"/>
  <c r="FJ561" i="1"/>
  <c r="FJ562" i="1"/>
  <c r="FJ563" i="1"/>
  <c r="FJ564" i="1"/>
  <c r="FJ565" i="1"/>
  <c r="FJ566" i="1"/>
  <c r="FJ567" i="1"/>
  <c r="FJ568" i="1"/>
  <c r="FJ569" i="1"/>
  <c r="FJ570" i="1"/>
  <c r="FJ571" i="1"/>
  <c r="FJ572" i="1"/>
  <c r="FJ573" i="1"/>
  <c r="FJ574" i="1"/>
  <c r="FJ575" i="1"/>
  <c r="FJ576" i="1"/>
  <c r="FJ577" i="1"/>
  <c r="FJ578" i="1"/>
  <c r="FJ579" i="1"/>
  <c r="FJ580" i="1"/>
  <c r="FJ581" i="1"/>
  <c r="FJ582" i="1"/>
  <c r="FJ583" i="1"/>
  <c r="FJ584" i="1"/>
  <c r="FJ585" i="1"/>
  <c r="FJ586" i="1"/>
  <c r="FJ587" i="1"/>
  <c r="FJ588" i="1"/>
  <c r="FJ589" i="1"/>
  <c r="FJ590" i="1"/>
  <c r="FJ591" i="1"/>
  <c r="FJ592" i="1"/>
  <c r="FJ593" i="1"/>
  <c r="FJ594" i="1"/>
  <c r="FJ595" i="1"/>
  <c r="FJ596" i="1"/>
  <c r="FJ597" i="1"/>
  <c r="FJ598" i="1"/>
  <c r="FJ599" i="1"/>
  <c r="FJ600" i="1"/>
  <c r="FJ601" i="1"/>
  <c r="FJ602" i="1"/>
  <c r="FJ603" i="1"/>
  <c r="FJ604" i="1"/>
  <c r="FJ605" i="1"/>
  <c r="FJ606" i="1"/>
  <c r="FJ607" i="1"/>
  <c r="FJ608" i="1"/>
  <c r="FJ609" i="1"/>
  <c r="FJ610" i="1"/>
  <c r="FJ611" i="1"/>
  <c r="FJ612" i="1"/>
  <c r="FJ613" i="1"/>
  <c r="FJ614" i="1"/>
  <c r="FJ615" i="1"/>
  <c r="FJ616" i="1"/>
  <c r="FJ617" i="1"/>
  <c r="FJ618" i="1"/>
  <c r="FJ619" i="1"/>
  <c r="FJ620" i="1"/>
  <c r="FJ621" i="1"/>
  <c r="FJ622" i="1"/>
  <c r="FJ623" i="1"/>
  <c r="FJ624" i="1"/>
  <c r="FJ625" i="1"/>
  <c r="FJ626" i="1"/>
  <c r="FJ627" i="1"/>
  <c r="FJ628" i="1"/>
  <c r="FJ629" i="1"/>
  <c r="FJ630" i="1"/>
  <c r="FJ631" i="1"/>
  <c r="FJ632" i="1"/>
  <c r="FJ633" i="1"/>
  <c r="FJ634" i="1"/>
  <c r="FJ635" i="1"/>
  <c r="FJ636" i="1"/>
  <c r="FJ637" i="1"/>
  <c r="FJ638" i="1"/>
  <c r="FJ639" i="1"/>
  <c r="FJ640" i="1"/>
  <c r="FJ641" i="1"/>
  <c r="FJ642" i="1"/>
  <c r="FJ643" i="1"/>
  <c r="FJ644" i="1"/>
  <c r="FJ645" i="1"/>
  <c r="FJ646" i="1"/>
  <c r="FJ647" i="1"/>
  <c r="FJ648" i="1"/>
  <c r="FJ649" i="1"/>
  <c r="FJ650" i="1"/>
  <c r="FJ651" i="1"/>
  <c r="FJ652" i="1"/>
  <c r="FJ653" i="1"/>
  <c r="FJ654" i="1"/>
  <c r="FJ655" i="1"/>
  <c r="FJ656" i="1"/>
  <c r="FJ657" i="1"/>
  <c r="FJ658" i="1"/>
  <c r="FJ659" i="1"/>
  <c r="FJ660" i="1"/>
  <c r="FJ661" i="1"/>
  <c r="FJ662" i="1"/>
  <c r="FJ663" i="1"/>
  <c r="FJ664" i="1"/>
  <c r="FJ665" i="1"/>
  <c r="FJ666" i="1"/>
  <c r="FJ667" i="1"/>
  <c r="FJ668" i="1"/>
  <c r="FJ669" i="1"/>
  <c r="FJ670" i="1"/>
  <c r="FJ671" i="1"/>
  <c r="FJ672" i="1"/>
  <c r="FJ673" i="1"/>
  <c r="FJ674" i="1"/>
  <c r="FJ675" i="1"/>
  <c r="FJ676" i="1"/>
  <c r="FJ677" i="1"/>
  <c r="FJ678" i="1"/>
  <c r="FJ679" i="1"/>
  <c r="FJ680" i="1"/>
  <c r="FJ681" i="1"/>
  <c r="FJ682" i="1"/>
  <c r="FJ683" i="1"/>
  <c r="FJ684" i="1"/>
  <c r="FJ685" i="1"/>
  <c r="FJ686" i="1"/>
  <c r="FJ687" i="1"/>
  <c r="FJ688" i="1"/>
  <c r="FJ689" i="1"/>
  <c r="FJ690" i="1"/>
  <c r="FJ691" i="1"/>
  <c r="FJ692" i="1"/>
  <c r="FJ693" i="1"/>
  <c r="FJ694" i="1"/>
  <c r="FJ695" i="1"/>
  <c r="FJ696" i="1"/>
  <c r="FJ697" i="1"/>
  <c r="FJ698" i="1"/>
  <c r="FJ699" i="1"/>
  <c r="FJ700" i="1"/>
  <c r="FJ701" i="1"/>
  <c r="FJ702" i="1"/>
  <c r="FJ703" i="1"/>
  <c r="FJ704" i="1"/>
  <c r="FJ705" i="1"/>
  <c r="FJ706" i="1"/>
  <c r="FJ707" i="1"/>
  <c r="FJ708" i="1"/>
  <c r="FJ709" i="1"/>
  <c r="FJ710" i="1"/>
  <c r="FJ711" i="1"/>
  <c r="FJ712" i="1"/>
  <c r="FJ713" i="1"/>
  <c r="FJ714" i="1"/>
  <c r="FJ715" i="1"/>
  <c r="FJ716" i="1"/>
  <c r="FJ717" i="1"/>
  <c r="FJ718" i="1"/>
  <c r="FJ719" i="1"/>
  <c r="FJ720" i="1"/>
  <c r="FJ721" i="1"/>
  <c r="FJ722" i="1"/>
  <c r="FJ723" i="1"/>
  <c r="FJ724" i="1"/>
  <c r="FJ725" i="1"/>
  <c r="FJ726" i="1"/>
  <c r="FJ727" i="1"/>
  <c r="FJ728" i="1"/>
  <c r="FJ729" i="1"/>
  <c r="FJ730" i="1"/>
  <c r="FJ731" i="1"/>
  <c r="FJ732" i="1"/>
  <c r="FJ733" i="1"/>
  <c r="FJ734" i="1"/>
  <c r="FJ735" i="1"/>
  <c r="FJ736" i="1"/>
  <c r="FJ737" i="1"/>
  <c r="FJ738" i="1"/>
  <c r="FJ739" i="1"/>
  <c r="FJ740" i="1"/>
  <c r="FJ741" i="1"/>
  <c r="FJ742" i="1"/>
  <c r="FJ743" i="1"/>
  <c r="FJ744" i="1"/>
  <c r="FJ745" i="1"/>
  <c r="FJ746" i="1"/>
  <c r="FJ747" i="1"/>
  <c r="FJ748" i="1"/>
  <c r="FJ749" i="1"/>
  <c r="FJ750" i="1"/>
  <c r="FJ751" i="1"/>
  <c r="FJ752" i="1"/>
  <c r="FJ753" i="1"/>
  <c r="FJ754" i="1"/>
  <c r="FJ755" i="1"/>
  <c r="FJ756" i="1"/>
  <c r="FJ757" i="1"/>
  <c r="FJ758" i="1"/>
  <c r="FJ759" i="1"/>
  <c r="FJ760" i="1"/>
  <c r="FJ761" i="1"/>
  <c r="FJ762" i="1"/>
  <c r="FJ763" i="1"/>
  <c r="FJ764" i="1"/>
  <c r="FJ765" i="1"/>
  <c r="FJ766" i="1"/>
  <c r="FJ767" i="1"/>
  <c r="FJ768" i="1"/>
  <c r="FJ769" i="1"/>
  <c r="FJ770" i="1"/>
  <c r="FJ771" i="1"/>
  <c r="FJ772" i="1"/>
  <c r="FJ773" i="1"/>
  <c r="FJ774" i="1"/>
  <c r="FJ775" i="1"/>
  <c r="FJ776" i="1"/>
  <c r="FJ777" i="1"/>
  <c r="FJ778" i="1"/>
  <c r="FJ779" i="1"/>
  <c r="FJ780" i="1"/>
  <c r="FJ781" i="1"/>
  <c r="FJ782" i="1"/>
  <c r="FJ783" i="1"/>
  <c r="FJ784" i="1"/>
  <c r="FJ785" i="1"/>
  <c r="FJ786" i="1"/>
  <c r="FJ787" i="1"/>
  <c r="FJ788" i="1"/>
  <c r="FJ789" i="1"/>
  <c r="FJ790" i="1"/>
  <c r="FJ791" i="1"/>
  <c r="FJ792" i="1"/>
  <c r="FJ793" i="1"/>
  <c r="FJ794" i="1"/>
  <c r="FJ795" i="1"/>
  <c r="FJ796" i="1"/>
  <c r="FJ797" i="1"/>
  <c r="FJ798" i="1"/>
  <c r="FJ799" i="1"/>
  <c r="FJ800" i="1"/>
  <c r="FJ801" i="1"/>
  <c r="FJ802" i="1"/>
  <c r="FJ803" i="1"/>
  <c r="FJ804" i="1"/>
  <c r="FJ805" i="1"/>
  <c r="FJ806" i="1"/>
  <c r="FJ807" i="1"/>
  <c r="FJ808" i="1"/>
  <c r="FJ809" i="1"/>
  <c r="FJ810" i="1"/>
  <c r="FJ811" i="1"/>
  <c r="FJ812" i="1"/>
  <c r="FJ813" i="1"/>
  <c r="FJ814" i="1"/>
  <c r="FJ815" i="1"/>
  <c r="FJ816" i="1"/>
  <c r="FJ817" i="1"/>
  <c r="FJ818" i="1"/>
  <c r="FJ819" i="1"/>
  <c r="FJ820" i="1"/>
  <c r="FJ821" i="1"/>
  <c r="FJ822" i="1"/>
  <c r="FJ823" i="1"/>
  <c r="FJ824" i="1"/>
  <c r="FJ825" i="1"/>
  <c r="FJ826" i="1"/>
  <c r="FJ827" i="1"/>
  <c r="FJ828" i="1"/>
  <c r="FJ829" i="1"/>
  <c r="FJ830" i="1"/>
  <c r="FJ831" i="1"/>
  <c r="FJ832" i="1"/>
  <c r="FJ833" i="1"/>
  <c r="FJ834" i="1"/>
  <c r="FJ835" i="1"/>
  <c r="FJ836" i="1"/>
  <c r="FJ837" i="1"/>
  <c r="FJ838" i="1"/>
  <c r="FJ839" i="1"/>
  <c r="FJ840" i="1"/>
  <c r="FJ841" i="1"/>
  <c r="FJ842" i="1"/>
  <c r="FJ843" i="1"/>
  <c r="FJ844" i="1"/>
  <c r="FJ845" i="1"/>
  <c r="FJ846" i="1"/>
  <c r="FJ847" i="1"/>
  <c r="FJ848" i="1"/>
  <c r="FJ849" i="1"/>
  <c r="FJ850" i="1"/>
  <c r="FJ851" i="1"/>
  <c r="FJ852" i="1"/>
  <c r="FJ853" i="1"/>
  <c r="FJ854" i="1"/>
  <c r="FJ855" i="1"/>
  <c r="FJ856" i="1"/>
  <c r="FJ857" i="1"/>
  <c r="FJ858" i="1"/>
  <c r="FJ859" i="1"/>
  <c r="FJ860" i="1"/>
  <c r="FJ861" i="1"/>
  <c r="FJ862" i="1"/>
  <c r="FJ863" i="1"/>
  <c r="FJ864" i="1"/>
  <c r="FJ865" i="1"/>
  <c r="FJ866" i="1"/>
  <c r="FJ867" i="1"/>
  <c r="FJ868" i="1"/>
  <c r="FJ869" i="1"/>
  <c r="FJ870" i="1"/>
  <c r="FJ871" i="1"/>
  <c r="FJ872" i="1"/>
  <c r="FJ873" i="1"/>
  <c r="FJ874" i="1"/>
  <c r="FJ875" i="1"/>
  <c r="FJ876" i="1"/>
  <c r="FJ877" i="1"/>
  <c r="FJ878" i="1"/>
  <c r="FJ879" i="1"/>
  <c r="FJ880" i="1"/>
  <c r="FJ881" i="1"/>
  <c r="FJ882" i="1"/>
  <c r="FJ883" i="1"/>
  <c r="FJ884" i="1"/>
  <c r="FJ885" i="1"/>
  <c r="FJ886" i="1"/>
  <c r="FJ887" i="1"/>
  <c r="FJ888" i="1"/>
  <c r="FJ889" i="1"/>
  <c r="FJ890" i="1"/>
  <c r="FJ891" i="1"/>
  <c r="FJ892" i="1"/>
  <c r="FJ893" i="1"/>
  <c r="FJ894" i="1"/>
  <c r="FJ895" i="1"/>
  <c r="FJ896" i="1"/>
  <c r="FJ897" i="1"/>
  <c r="FJ898" i="1"/>
  <c r="FJ899" i="1"/>
  <c r="FJ900" i="1"/>
  <c r="FJ901" i="1"/>
  <c r="FJ902" i="1"/>
  <c r="FJ903" i="1"/>
  <c r="FJ904" i="1"/>
  <c r="FJ905" i="1"/>
  <c r="FJ906" i="1"/>
  <c r="FJ907" i="1"/>
  <c r="FJ908" i="1"/>
  <c r="FJ909" i="1"/>
  <c r="FJ910" i="1"/>
  <c r="FJ911" i="1"/>
  <c r="FJ912" i="1"/>
  <c r="FJ913" i="1"/>
  <c r="FJ914" i="1"/>
  <c r="FJ915" i="1"/>
  <c r="FJ916" i="1"/>
  <c r="FJ917" i="1"/>
  <c r="FJ918" i="1"/>
  <c r="FJ919" i="1"/>
  <c r="FJ920" i="1"/>
  <c r="FJ921" i="1"/>
  <c r="FJ922" i="1"/>
  <c r="FJ923" i="1"/>
  <c r="FJ924" i="1"/>
  <c r="FJ925" i="1"/>
  <c r="FJ926" i="1"/>
  <c r="FJ927" i="1"/>
  <c r="FJ928" i="1"/>
  <c r="FJ929" i="1"/>
  <c r="FJ930" i="1"/>
  <c r="FJ931" i="1"/>
  <c r="FJ932" i="1"/>
  <c r="FJ933" i="1"/>
  <c r="FJ934" i="1"/>
  <c r="FJ935" i="1"/>
  <c r="FJ936" i="1"/>
  <c r="FJ937" i="1"/>
  <c r="FJ938" i="1"/>
  <c r="FJ939" i="1"/>
  <c r="FJ940" i="1"/>
  <c r="FJ941" i="1"/>
  <c r="FJ942" i="1"/>
  <c r="FJ943" i="1"/>
  <c r="FJ944" i="1"/>
  <c r="FJ945" i="1"/>
  <c r="FJ946" i="1"/>
  <c r="FJ947" i="1"/>
  <c r="FJ948" i="1"/>
  <c r="FJ949" i="1"/>
  <c r="FJ950" i="1"/>
  <c r="FJ951" i="1"/>
  <c r="FJ952" i="1"/>
  <c r="FJ953" i="1"/>
  <c r="FJ954" i="1"/>
  <c r="FJ955" i="1"/>
  <c r="FJ956" i="1"/>
  <c r="FJ957" i="1"/>
  <c r="FJ958" i="1"/>
  <c r="FJ959" i="1"/>
  <c r="FJ960" i="1"/>
  <c r="FJ961" i="1"/>
  <c r="FJ962" i="1"/>
  <c r="FJ963" i="1"/>
  <c r="FJ964" i="1"/>
  <c r="FJ965" i="1"/>
  <c r="FJ966" i="1"/>
  <c r="FJ967" i="1"/>
  <c r="FJ968" i="1"/>
  <c r="FJ969" i="1"/>
  <c r="FJ970" i="1"/>
  <c r="FJ971" i="1"/>
  <c r="FJ972" i="1"/>
  <c r="FJ973" i="1"/>
  <c r="FJ974" i="1"/>
  <c r="FJ975" i="1"/>
  <c r="FJ976" i="1"/>
  <c r="FJ977" i="1"/>
  <c r="FJ978" i="1"/>
  <c r="FJ979" i="1"/>
  <c r="FJ980" i="1"/>
  <c r="FJ981" i="1"/>
  <c r="FJ982" i="1"/>
  <c r="FJ983" i="1"/>
  <c r="FJ984" i="1"/>
  <c r="FJ985" i="1"/>
  <c r="FJ986" i="1"/>
  <c r="FJ987" i="1"/>
  <c r="FJ988" i="1"/>
  <c r="FJ989" i="1"/>
  <c r="FJ990" i="1"/>
  <c r="FJ991" i="1"/>
  <c r="FJ992" i="1"/>
  <c r="FJ993" i="1"/>
  <c r="FJ994" i="1"/>
  <c r="FJ995" i="1"/>
  <c r="FJ996" i="1"/>
  <c r="FJ997" i="1"/>
  <c r="FJ998" i="1"/>
  <c r="FJ999" i="1"/>
  <c r="FJ1000" i="1"/>
  <c r="FJ1001" i="1"/>
  <c r="FJ1002" i="1"/>
  <c r="FJ1003" i="1"/>
  <c r="FJ1004" i="1"/>
  <c r="FJ1005" i="1"/>
  <c r="FJ1006" i="1"/>
  <c r="FJ1007" i="1"/>
  <c r="FJ1008" i="1"/>
  <c r="FJ1009" i="1"/>
  <c r="FJ1010" i="1"/>
  <c r="FJ1011" i="1"/>
  <c r="FJ1012" i="1"/>
  <c r="FJ1013" i="1"/>
  <c r="FJ1014" i="1"/>
  <c r="FJ1015" i="1"/>
  <c r="FJ1016" i="1"/>
  <c r="FJ1017" i="1"/>
  <c r="FJ1018" i="1"/>
  <c r="FJ1019" i="1"/>
  <c r="FJ1020" i="1"/>
  <c r="FJ1021" i="1"/>
  <c r="FJ1022" i="1"/>
  <c r="FJ1023" i="1"/>
  <c r="FJ1024" i="1"/>
  <c r="FJ1025" i="1"/>
  <c r="FJ1026" i="1"/>
  <c r="FJ1027" i="1"/>
  <c r="FJ1028" i="1"/>
  <c r="FJ1029" i="1"/>
  <c r="FJ1030" i="1"/>
  <c r="FJ1031" i="1"/>
  <c r="FJ1032" i="1"/>
  <c r="FJ1033" i="1"/>
  <c r="FJ1034" i="1"/>
  <c r="FJ1035" i="1"/>
  <c r="FJ1036" i="1"/>
  <c r="FJ1037" i="1"/>
  <c r="FJ1038" i="1"/>
  <c r="FJ1039" i="1"/>
  <c r="FJ1040" i="1"/>
  <c r="FJ1041" i="1"/>
  <c r="FJ1042" i="1"/>
  <c r="FJ1043" i="1"/>
  <c r="FJ1044" i="1"/>
  <c r="FJ1045" i="1"/>
  <c r="FJ1046" i="1"/>
  <c r="FJ1047" i="1"/>
  <c r="FJ1048" i="1"/>
  <c r="FJ1049" i="1"/>
  <c r="FJ1050" i="1"/>
  <c r="FJ1051" i="1"/>
  <c r="FJ1052" i="1"/>
  <c r="FJ1053" i="1"/>
  <c r="FJ1054" i="1"/>
  <c r="FJ1055" i="1"/>
  <c r="FJ1056" i="1"/>
  <c r="FJ1057" i="1"/>
  <c r="FJ1058" i="1"/>
  <c r="FJ1059" i="1"/>
  <c r="FJ1060" i="1"/>
  <c r="FJ1061" i="1"/>
  <c r="FJ1062" i="1"/>
  <c r="FJ1063" i="1"/>
  <c r="FJ1064" i="1"/>
  <c r="FJ1065" i="1"/>
  <c r="FJ1066" i="1"/>
  <c r="FJ1067" i="1"/>
  <c r="FJ1068" i="1"/>
  <c r="FJ1069" i="1"/>
  <c r="FJ1070" i="1"/>
  <c r="FJ1071" i="1"/>
  <c r="FJ1072" i="1"/>
  <c r="FJ1073" i="1"/>
  <c r="FJ1074" i="1"/>
  <c r="FJ1075" i="1"/>
  <c r="FJ1076" i="1"/>
  <c r="FJ1077" i="1"/>
  <c r="FJ1078" i="1"/>
  <c r="FJ1079" i="1"/>
  <c r="FJ1080" i="1"/>
  <c r="FJ1081" i="1"/>
  <c r="FJ1082" i="1"/>
  <c r="FJ1083" i="1"/>
  <c r="FJ1084" i="1"/>
  <c r="FJ1085" i="1"/>
  <c r="FJ1086" i="1"/>
  <c r="FJ1087" i="1"/>
  <c r="FJ1088" i="1"/>
  <c r="FJ1089" i="1"/>
  <c r="FJ1090" i="1"/>
  <c r="FJ1091" i="1"/>
  <c r="FJ1092" i="1"/>
  <c r="FJ1093" i="1"/>
  <c r="FJ1094" i="1"/>
  <c r="FJ1095" i="1"/>
  <c r="FJ1096" i="1"/>
  <c r="FJ1097" i="1"/>
  <c r="FJ1098" i="1"/>
  <c r="FJ1099" i="1"/>
  <c r="FJ1100" i="1"/>
  <c r="FJ1101" i="1"/>
  <c r="FJ1102" i="1"/>
  <c r="FJ1103" i="1"/>
  <c r="FJ1104" i="1"/>
  <c r="FJ1105" i="1"/>
  <c r="FJ1106" i="1"/>
  <c r="FJ1107" i="1"/>
  <c r="FJ1108" i="1"/>
  <c r="FJ1109" i="1"/>
  <c r="FJ1110" i="1"/>
  <c r="FJ1111" i="1"/>
  <c r="FJ1112" i="1"/>
  <c r="FJ1113" i="1"/>
  <c r="FJ1114" i="1"/>
  <c r="FJ1115" i="1"/>
  <c r="FJ1116" i="1"/>
  <c r="FJ1117" i="1"/>
  <c r="FJ1118" i="1"/>
  <c r="FJ1119" i="1"/>
  <c r="FJ1120" i="1"/>
  <c r="FJ1121" i="1"/>
  <c r="FJ1122" i="1"/>
  <c r="FJ1123" i="1"/>
  <c r="FJ1124" i="1"/>
  <c r="FJ1125" i="1"/>
  <c r="FJ1126" i="1"/>
  <c r="FJ1127" i="1"/>
  <c r="FJ1128" i="1"/>
  <c r="FJ1129" i="1"/>
  <c r="FJ1130" i="1"/>
  <c r="FJ1131" i="1"/>
  <c r="FJ1132" i="1"/>
  <c r="FJ1133" i="1"/>
  <c r="FJ1134" i="1"/>
  <c r="FJ1135" i="1"/>
  <c r="FJ1136" i="1"/>
  <c r="FJ1137" i="1"/>
  <c r="FJ1138" i="1"/>
  <c r="FJ1139" i="1"/>
  <c r="FJ1140" i="1"/>
  <c r="FJ1141" i="1"/>
  <c r="FJ1142" i="1"/>
  <c r="FJ1143" i="1"/>
  <c r="FJ1144" i="1"/>
  <c r="FJ1145" i="1"/>
  <c r="FJ1146" i="1"/>
  <c r="FJ1147" i="1"/>
  <c r="FJ1148" i="1"/>
  <c r="FJ1149" i="1"/>
  <c r="FJ1150" i="1"/>
  <c r="FJ1151" i="1"/>
  <c r="FJ1152" i="1"/>
  <c r="FJ1153" i="1"/>
  <c r="FJ1154" i="1"/>
  <c r="FJ1155" i="1"/>
  <c r="FJ1156" i="1"/>
  <c r="FJ1157" i="1"/>
  <c r="FJ1158" i="1"/>
  <c r="FJ1159" i="1"/>
  <c r="FJ1160" i="1"/>
  <c r="FJ1161" i="1"/>
  <c r="FJ1162" i="1"/>
  <c r="FJ1163" i="1"/>
  <c r="FJ1164" i="1"/>
  <c r="FJ1165" i="1"/>
  <c r="FJ1166" i="1"/>
  <c r="FJ1167" i="1"/>
  <c r="FJ1168" i="1"/>
  <c r="FJ1169" i="1"/>
  <c r="FJ1170" i="1"/>
  <c r="FJ1171" i="1"/>
  <c r="FJ1172" i="1"/>
  <c r="FJ1173" i="1"/>
  <c r="FJ1174" i="1"/>
  <c r="FJ1175" i="1"/>
  <c r="FJ1176" i="1"/>
  <c r="FJ1177" i="1"/>
  <c r="FJ1178" i="1"/>
  <c r="FJ1179" i="1"/>
  <c r="FJ1180" i="1"/>
  <c r="FJ1181" i="1"/>
  <c r="FJ1182" i="1"/>
  <c r="FJ1183" i="1"/>
  <c r="FJ1184" i="1"/>
  <c r="FJ1185" i="1"/>
  <c r="FJ1186" i="1"/>
  <c r="FJ1187" i="1"/>
  <c r="FJ1188" i="1"/>
  <c r="FJ1189" i="1"/>
  <c r="FJ1190" i="1"/>
  <c r="FJ1191" i="1"/>
  <c r="FJ1192" i="1"/>
  <c r="FJ1193" i="1"/>
  <c r="FJ1194" i="1"/>
  <c r="FJ1195" i="1"/>
  <c r="FJ1196" i="1"/>
  <c r="FJ1197" i="1"/>
  <c r="FJ1198" i="1"/>
  <c r="FJ1199" i="1"/>
  <c r="FJ1200" i="1"/>
  <c r="FJ1201" i="1"/>
  <c r="FJ1202" i="1"/>
  <c r="FJ1203" i="1"/>
  <c r="FJ1204" i="1"/>
  <c r="FJ1205" i="1"/>
  <c r="FJ1206" i="1"/>
  <c r="FJ1207" i="1"/>
  <c r="FJ1208" i="1"/>
  <c r="FJ1209" i="1"/>
  <c r="FJ1210" i="1"/>
  <c r="FJ1211" i="1"/>
  <c r="FJ1212" i="1"/>
  <c r="FJ1213" i="1"/>
  <c r="FJ1214" i="1"/>
  <c r="FJ1215" i="1"/>
  <c r="FJ1216" i="1"/>
  <c r="FJ1217" i="1"/>
  <c r="FJ1218" i="1"/>
  <c r="FJ1219" i="1"/>
  <c r="FJ1220" i="1"/>
  <c r="FJ1221" i="1"/>
  <c r="FJ1222" i="1"/>
  <c r="FJ1223" i="1"/>
  <c r="FJ1224" i="1"/>
  <c r="FJ1225" i="1"/>
  <c r="FJ1226" i="1"/>
  <c r="FJ1227" i="1"/>
  <c r="FJ1228" i="1"/>
  <c r="FJ1229" i="1"/>
  <c r="FJ1230" i="1"/>
  <c r="FJ1231" i="1"/>
  <c r="FJ1232" i="1"/>
  <c r="FJ1233" i="1"/>
  <c r="FJ1234" i="1"/>
  <c r="FJ1235" i="1"/>
  <c r="FJ1236" i="1"/>
  <c r="FJ1237" i="1"/>
  <c r="FJ1238" i="1"/>
  <c r="FJ1239" i="1"/>
  <c r="FJ1240" i="1"/>
  <c r="FJ1241" i="1"/>
  <c r="FJ1242" i="1"/>
  <c r="FJ1243" i="1"/>
  <c r="FJ1244" i="1"/>
  <c r="FJ1245" i="1"/>
  <c r="FJ1246" i="1"/>
  <c r="FJ1247" i="1"/>
  <c r="FJ1248" i="1"/>
  <c r="FJ1249" i="1"/>
  <c r="FJ1250" i="1"/>
  <c r="FJ1251" i="1"/>
  <c r="FJ1252" i="1"/>
  <c r="FJ1253" i="1"/>
  <c r="FJ1254" i="1"/>
  <c r="FJ1255" i="1"/>
  <c r="FJ1256" i="1"/>
  <c r="FJ1257" i="1"/>
  <c r="FJ1258" i="1"/>
  <c r="FJ1259" i="1"/>
  <c r="FJ1260" i="1"/>
  <c r="FJ1261" i="1"/>
  <c r="FJ1262" i="1"/>
  <c r="FJ1263" i="1"/>
  <c r="FJ1264" i="1"/>
  <c r="FJ1265" i="1"/>
  <c r="FJ1266" i="1"/>
  <c r="FJ1267" i="1"/>
  <c r="FJ1268" i="1"/>
  <c r="FJ1269" i="1"/>
  <c r="FJ1270" i="1"/>
  <c r="FJ1271" i="1"/>
  <c r="FJ1272" i="1"/>
  <c r="FJ1273" i="1"/>
  <c r="FJ1274" i="1"/>
  <c r="FJ1275" i="1"/>
  <c r="FJ1276" i="1"/>
  <c r="FJ1277" i="1"/>
  <c r="FJ1278" i="1"/>
  <c r="FJ1279" i="1"/>
  <c r="FJ1280" i="1"/>
  <c r="FJ1281" i="1"/>
  <c r="FJ1282" i="1"/>
  <c r="FJ1283" i="1"/>
  <c r="FJ1284" i="1"/>
  <c r="FJ1285" i="1"/>
  <c r="FJ1286" i="1"/>
  <c r="FJ1287" i="1"/>
  <c r="FJ1288" i="1"/>
  <c r="FJ1289" i="1"/>
  <c r="FJ1290" i="1"/>
  <c r="FJ1291" i="1"/>
  <c r="FJ1292" i="1"/>
  <c r="FJ1293" i="1"/>
  <c r="FJ1294" i="1"/>
  <c r="FJ1295" i="1"/>
  <c r="FJ1296" i="1"/>
  <c r="FJ1297" i="1"/>
  <c r="FJ1298" i="1"/>
  <c r="FJ1299" i="1"/>
  <c r="FJ1300" i="1"/>
  <c r="FJ1301" i="1"/>
  <c r="FJ1302" i="1"/>
  <c r="FJ1303" i="1"/>
  <c r="FJ1304" i="1"/>
  <c r="FJ1305" i="1"/>
  <c r="FJ1306" i="1"/>
  <c r="FJ1307" i="1"/>
  <c r="FJ1308" i="1"/>
  <c r="FJ1309" i="1"/>
  <c r="FJ1310" i="1"/>
  <c r="FJ1311" i="1"/>
  <c r="FJ1312" i="1"/>
  <c r="FJ1313" i="1"/>
  <c r="FJ1314" i="1"/>
  <c r="FJ1315" i="1"/>
  <c r="FJ1316" i="1"/>
  <c r="FJ1317" i="1"/>
  <c r="FJ1318" i="1"/>
  <c r="FJ1319" i="1"/>
  <c r="FJ1320" i="1"/>
  <c r="FJ1321" i="1"/>
  <c r="FJ1322" i="1"/>
  <c r="FJ1323" i="1"/>
  <c r="FJ1324" i="1"/>
  <c r="FJ1325" i="1"/>
  <c r="FJ1326" i="1"/>
  <c r="FJ1327" i="1"/>
  <c r="FJ1328" i="1"/>
  <c r="FJ1329" i="1"/>
  <c r="FJ1330" i="1"/>
  <c r="FJ1331" i="1"/>
  <c r="FJ1332" i="1"/>
  <c r="FJ1333" i="1"/>
  <c r="FJ1334" i="1"/>
  <c r="FJ1335" i="1"/>
  <c r="FJ1336" i="1"/>
  <c r="FJ1337" i="1"/>
  <c r="FJ1338" i="1"/>
  <c r="FJ1339" i="1"/>
  <c r="FJ1340" i="1"/>
  <c r="FJ1341" i="1"/>
  <c r="FJ1342" i="1"/>
  <c r="FJ1343" i="1"/>
  <c r="FJ1344" i="1"/>
  <c r="FJ1345" i="1"/>
  <c r="FJ1346" i="1"/>
  <c r="FJ1347" i="1"/>
  <c r="FJ1348" i="1"/>
  <c r="FJ1349" i="1"/>
  <c r="FJ1350" i="1"/>
  <c r="FJ1351" i="1"/>
  <c r="FJ1352" i="1"/>
  <c r="FJ1353" i="1"/>
  <c r="FJ1354" i="1"/>
  <c r="FJ1355" i="1"/>
  <c r="FJ1356" i="1"/>
  <c r="FJ1357" i="1"/>
  <c r="FJ1358" i="1"/>
  <c r="FJ1359" i="1"/>
  <c r="FJ1360" i="1"/>
  <c r="FJ1361" i="1"/>
  <c r="FJ1362" i="1"/>
  <c r="FJ1363" i="1"/>
  <c r="FJ1364" i="1"/>
  <c r="FJ1365" i="1"/>
  <c r="FJ1366" i="1"/>
  <c r="FJ1367" i="1"/>
  <c r="FJ1368" i="1"/>
  <c r="FJ1369" i="1"/>
  <c r="FJ1370" i="1"/>
  <c r="FJ1371" i="1"/>
  <c r="FJ1372" i="1"/>
  <c r="FJ1373" i="1"/>
  <c r="FJ1374" i="1"/>
  <c r="FJ1375" i="1"/>
  <c r="FJ1376" i="1"/>
  <c r="FJ1377" i="1"/>
  <c r="FJ1378" i="1"/>
  <c r="FJ1379" i="1"/>
  <c r="FJ1380" i="1"/>
  <c r="FJ1381" i="1"/>
  <c r="FJ1382" i="1"/>
  <c r="FJ1383" i="1"/>
  <c r="FJ1384" i="1"/>
  <c r="FJ1385" i="1"/>
  <c r="FJ1386" i="1"/>
  <c r="FJ1387" i="1"/>
  <c r="FJ1388" i="1"/>
  <c r="FJ1389" i="1"/>
  <c r="FJ1390" i="1"/>
  <c r="FJ1391" i="1"/>
  <c r="FJ1392" i="1"/>
  <c r="FJ1393" i="1"/>
  <c r="FJ1394" i="1"/>
  <c r="FJ1395" i="1"/>
  <c r="FJ1396" i="1"/>
  <c r="FJ1397" i="1"/>
  <c r="FJ1398" i="1"/>
  <c r="FJ1399" i="1"/>
  <c r="FJ1400" i="1"/>
  <c r="FJ1401" i="1"/>
  <c r="FJ1402" i="1"/>
  <c r="FJ1403" i="1"/>
  <c r="FJ1404" i="1"/>
  <c r="FJ1405" i="1"/>
  <c r="FJ1406" i="1"/>
  <c r="FJ1407" i="1"/>
  <c r="FJ1408" i="1"/>
  <c r="FJ1409" i="1"/>
  <c r="FJ1410" i="1"/>
  <c r="FJ1411" i="1"/>
  <c r="FJ1412" i="1"/>
  <c r="FJ1413" i="1"/>
  <c r="FJ1414" i="1"/>
  <c r="FJ1415" i="1"/>
  <c r="FJ1416" i="1"/>
  <c r="FJ1417" i="1"/>
  <c r="FJ1418" i="1"/>
  <c r="FJ1419" i="1"/>
  <c r="FJ1420" i="1"/>
  <c r="FJ1421" i="1"/>
  <c r="FJ1422" i="1"/>
  <c r="FJ1423" i="1"/>
  <c r="FJ1424" i="1"/>
  <c r="FJ1425" i="1"/>
  <c r="FJ1426" i="1"/>
  <c r="FJ1427" i="1"/>
  <c r="FJ1428" i="1"/>
  <c r="FJ1429" i="1"/>
  <c r="FJ1430" i="1"/>
  <c r="FJ1431" i="1"/>
  <c r="FJ1432" i="1"/>
  <c r="FJ1433" i="1"/>
  <c r="FJ1434" i="1"/>
  <c r="FJ1435" i="1"/>
  <c r="FJ1436" i="1"/>
  <c r="FJ1437" i="1"/>
  <c r="FJ1438" i="1"/>
  <c r="FJ1439" i="1"/>
  <c r="FJ1440" i="1"/>
  <c r="FJ1441" i="1"/>
  <c r="FJ1442" i="1"/>
  <c r="FJ1443" i="1"/>
  <c r="FJ1444" i="1"/>
  <c r="FJ1445" i="1"/>
  <c r="FJ1446" i="1"/>
  <c r="FJ1447" i="1"/>
  <c r="FJ1448" i="1"/>
  <c r="FJ1449" i="1"/>
  <c r="FJ1450" i="1"/>
  <c r="FJ1451" i="1"/>
  <c r="FJ1452" i="1"/>
  <c r="FJ1453" i="1"/>
  <c r="FJ1454" i="1"/>
  <c r="FJ1455" i="1"/>
  <c r="FJ1456" i="1"/>
  <c r="FJ1457" i="1"/>
  <c r="FJ1458" i="1"/>
  <c r="FJ1459" i="1"/>
  <c r="FJ1460" i="1"/>
  <c r="FJ1461" i="1"/>
  <c r="FJ1462" i="1"/>
  <c r="FJ1463" i="1"/>
  <c r="FJ1464" i="1"/>
  <c r="FJ1465" i="1"/>
  <c r="FJ1466" i="1"/>
  <c r="FJ1467" i="1"/>
  <c r="FJ1468" i="1"/>
  <c r="FJ1469" i="1"/>
  <c r="FJ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771" i="1"/>
  <c r="FI772" i="1"/>
  <c r="FI773" i="1"/>
  <c r="FI774" i="1"/>
  <c r="FI775" i="1"/>
  <c r="FI776" i="1"/>
  <c r="FI777" i="1"/>
  <c r="FI778" i="1"/>
  <c r="FI779" i="1"/>
  <c r="FI780" i="1"/>
  <c r="FI781" i="1"/>
  <c r="FI782" i="1"/>
  <c r="FI783" i="1"/>
  <c r="FI784" i="1"/>
  <c r="FI785" i="1"/>
  <c r="FI786" i="1"/>
  <c r="FI787" i="1"/>
  <c r="FI788" i="1"/>
  <c r="FI789" i="1"/>
  <c r="FI790" i="1"/>
  <c r="FI791" i="1"/>
  <c r="FI792" i="1"/>
  <c r="FI793" i="1"/>
  <c r="FI794" i="1"/>
  <c r="FI795" i="1"/>
  <c r="FI796" i="1"/>
  <c r="FI797" i="1"/>
  <c r="FI798" i="1"/>
  <c r="FI799" i="1"/>
  <c r="FI800" i="1"/>
  <c r="FI801" i="1"/>
  <c r="FI802" i="1"/>
  <c r="FI803" i="1"/>
  <c r="FI804" i="1"/>
  <c r="FI805" i="1"/>
  <c r="FI806" i="1"/>
  <c r="FI807" i="1"/>
  <c r="FI808" i="1"/>
  <c r="FI809" i="1"/>
  <c r="FI810" i="1"/>
  <c r="FI811" i="1"/>
  <c r="FI812" i="1"/>
  <c r="FI813" i="1"/>
  <c r="FI814" i="1"/>
  <c r="FI815" i="1"/>
  <c r="FI816" i="1"/>
  <c r="FI817" i="1"/>
  <c r="FI818" i="1"/>
  <c r="FI819" i="1"/>
  <c r="FI820" i="1"/>
  <c r="FI821" i="1"/>
  <c r="FI822" i="1"/>
  <c r="FI823" i="1"/>
  <c r="FI824" i="1"/>
  <c r="FI825" i="1"/>
  <c r="FI826" i="1"/>
  <c r="FI827" i="1"/>
  <c r="FI828" i="1"/>
  <c r="FI829" i="1"/>
  <c r="FI830" i="1"/>
  <c r="FI831" i="1"/>
  <c r="FI832" i="1"/>
  <c r="FI833" i="1"/>
  <c r="FI834" i="1"/>
  <c r="FI835" i="1"/>
  <c r="FI836" i="1"/>
  <c r="FI837" i="1"/>
  <c r="FI838" i="1"/>
  <c r="FI839" i="1"/>
  <c r="FI840" i="1"/>
  <c r="FI841" i="1"/>
  <c r="FI842" i="1"/>
  <c r="FI843" i="1"/>
  <c r="FI844" i="1"/>
  <c r="FI845" i="1"/>
  <c r="FI846" i="1"/>
  <c r="FI847" i="1"/>
  <c r="FI848" i="1"/>
  <c r="FI849" i="1"/>
  <c r="FI850" i="1"/>
  <c r="FI851" i="1"/>
  <c r="FI852" i="1"/>
  <c r="FI853" i="1"/>
  <c r="FI854" i="1"/>
  <c r="FI855" i="1"/>
  <c r="FI856" i="1"/>
  <c r="FI857" i="1"/>
  <c r="FI858" i="1"/>
  <c r="FI859" i="1"/>
  <c r="FI860" i="1"/>
  <c r="FI861" i="1"/>
  <c r="FI862" i="1"/>
  <c r="FI863" i="1"/>
  <c r="FI864" i="1"/>
  <c r="FI865" i="1"/>
  <c r="FI866" i="1"/>
  <c r="FI867" i="1"/>
  <c r="FI868" i="1"/>
  <c r="FI869" i="1"/>
  <c r="FI870" i="1"/>
  <c r="FI871" i="1"/>
  <c r="FI872" i="1"/>
  <c r="FI873" i="1"/>
  <c r="FI874" i="1"/>
  <c r="FI875" i="1"/>
  <c r="FI876" i="1"/>
  <c r="FI877" i="1"/>
  <c r="FI878" i="1"/>
  <c r="FI879" i="1"/>
  <c r="FI880" i="1"/>
  <c r="FI881" i="1"/>
  <c r="FI882" i="1"/>
  <c r="FI883" i="1"/>
  <c r="FI884" i="1"/>
  <c r="FI885" i="1"/>
  <c r="FI886" i="1"/>
  <c r="FI887" i="1"/>
  <c r="FI888" i="1"/>
  <c r="FI889" i="1"/>
  <c r="FI890" i="1"/>
  <c r="FI891" i="1"/>
  <c r="FI892" i="1"/>
  <c r="FI893" i="1"/>
  <c r="FI894" i="1"/>
  <c r="FI895" i="1"/>
  <c r="FI896" i="1"/>
  <c r="FI897" i="1"/>
  <c r="FI898" i="1"/>
  <c r="FI899" i="1"/>
  <c r="FI900" i="1"/>
  <c r="FI901" i="1"/>
  <c r="FI902" i="1"/>
  <c r="FI903" i="1"/>
  <c r="FI904" i="1"/>
  <c r="FI905" i="1"/>
  <c r="FI906" i="1"/>
  <c r="FI907" i="1"/>
  <c r="FI908" i="1"/>
  <c r="FI909" i="1"/>
  <c r="FI910" i="1"/>
  <c r="FI911" i="1"/>
  <c r="FI912" i="1"/>
  <c r="FI913" i="1"/>
  <c r="FI914" i="1"/>
  <c r="FI915" i="1"/>
  <c r="FI916" i="1"/>
  <c r="FI917" i="1"/>
  <c r="FI918" i="1"/>
  <c r="FI919" i="1"/>
  <c r="FI920" i="1"/>
  <c r="FI921" i="1"/>
  <c r="FI922" i="1"/>
  <c r="FI923" i="1"/>
  <c r="FI924" i="1"/>
  <c r="FI925" i="1"/>
  <c r="FI926" i="1"/>
  <c r="FI927" i="1"/>
  <c r="FI928" i="1"/>
  <c r="FI929" i="1"/>
  <c r="FI930" i="1"/>
  <c r="FI931" i="1"/>
  <c r="FI932" i="1"/>
  <c r="FI933" i="1"/>
  <c r="FI934" i="1"/>
  <c r="FI935" i="1"/>
  <c r="FI936" i="1"/>
  <c r="FI937" i="1"/>
  <c r="FI938" i="1"/>
  <c r="FI939" i="1"/>
  <c r="FI940" i="1"/>
  <c r="FI941" i="1"/>
  <c r="FI942" i="1"/>
  <c r="FI943" i="1"/>
  <c r="FI944" i="1"/>
  <c r="FI945" i="1"/>
  <c r="FI946" i="1"/>
  <c r="FI947" i="1"/>
  <c r="FI948" i="1"/>
  <c r="FI949" i="1"/>
  <c r="FI950" i="1"/>
  <c r="FI951" i="1"/>
  <c r="FI952" i="1"/>
  <c r="FI953" i="1"/>
  <c r="FI954" i="1"/>
  <c r="FI955" i="1"/>
  <c r="FI956" i="1"/>
  <c r="FI957" i="1"/>
  <c r="FI958" i="1"/>
  <c r="FI959" i="1"/>
  <c r="FI960" i="1"/>
  <c r="FI961" i="1"/>
  <c r="FI962" i="1"/>
  <c r="FI963" i="1"/>
  <c r="FI964" i="1"/>
  <c r="FI965" i="1"/>
  <c r="FI966" i="1"/>
  <c r="FI967" i="1"/>
  <c r="FI968" i="1"/>
  <c r="FI969" i="1"/>
  <c r="FI970" i="1"/>
  <c r="FI971" i="1"/>
  <c r="FI972" i="1"/>
  <c r="FI973" i="1"/>
  <c r="FI974" i="1"/>
  <c r="FI975" i="1"/>
  <c r="FI976" i="1"/>
  <c r="FI977" i="1"/>
  <c r="FI978" i="1"/>
  <c r="FI979" i="1"/>
  <c r="FI980" i="1"/>
  <c r="FI981" i="1"/>
  <c r="FI982" i="1"/>
  <c r="FI983" i="1"/>
  <c r="FI984" i="1"/>
  <c r="FI985" i="1"/>
  <c r="FI986" i="1"/>
  <c r="FI987" i="1"/>
  <c r="FI988" i="1"/>
  <c r="FI989" i="1"/>
  <c r="FI990" i="1"/>
  <c r="FI991" i="1"/>
  <c r="FI992" i="1"/>
  <c r="FI993" i="1"/>
  <c r="FI994" i="1"/>
  <c r="FI995" i="1"/>
  <c r="FI996" i="1"/>
  <c r="FI997" i="1"/>
  <c r="FI998" i="1"/>
  <c r="FI999" i="1"/>
  <c r="FI1000" i="1"/>
  <c r="FI1001" i="1"/>
  <c r="FI1002" i="1"/>
  <c r="FI1003" i="1"/>
  <c r="FI1004" i="1"/>
  <c r="FI1005" i="1"/>
  <c r="FI1006" i="1"/>
  <c r="FI1007" i="1"/>
  <c r="FI1008" i="1"/>
  <c r="FI1009" i="1"/>
  <c r="FI1010" i="1"/>
  <c r="FI1011" i="1"/>
  <c r="FI1012" i="1"/>
  <c r="FI1013" i="1"/>
  <c r="FI1014" i="1"/>
  <c r="FI1015" i="1"/>
  <c r="FI1016" i="1"/>
  <c r="FI1017" i="1"/>
  <c r="FI1018" i="1"/>
  <c r="FI1019" i="1"/>
  <c r="FI1020" i="1"/>
  <c r="FI1021" i="1"/>
  <c r="FI1022" i="1"/>
  <c r="FI1023" i="1"/>
  <c r="FI1024" i="1"/>
  <c r="FI1025" i="1"/>
  <c r="FI1026" i="1"/>
  <c r="FI1027" i="1"/>
  <c r="FI1028" i="1"/>
  <c r="FI1029" i="1"/>
  <c r="FI1030" i="1"/>
  <c r="FI1031" i="1"/>
  <c r="FI1032" i="1"/>
  <c r="FI1033" i="1"/>
  <c r="FI1034" i="1"/>
  <c r="FI1035" i="1"/>
  <c r="FI1036" i="1"/>
  <c r="FI1037" i="1"/>
  <c r="FI1038" i="1"/>
  <c r="FI1039" i="1"/>
  <c r="FI1040" i="1"/>
  <c r="FI1041" i="1"/>
  <c r="FI1042" i="1"/>
  <c r="FI1043" i="1"/>
  <c r="FI1044" i="1"/>
  <c r="FI1045" i="1"/>
  <c r="FI1046" i="1"/>
  <c r="FI1047" i="1"/>
  <c r="FI1048" i="1"/>
  <c r="FI1049" i="1"/>
  <c r="FI1050" i="1"/>
  <c r="FI1051" i="1"/>
  <c r="FI1052" i="1"/>
  <c r="FI1053" i="1"/>
  <c r="FI1054" i="1"/>
  <c r="FI1055" i="1"/>
  <c r="FI1056" i="1"/>
  <c r="FI1057" i="1"/>
  <c r="FI1058" i="1"/>
  <c r="FI1059" i="1"/>
  <c r="FI1060" i="1"/>
  <c r="FI1061" i="1"/>
  <c r="FI1062" i="1"/>
  <c r="FI1063" i="1"/>
  <c r="FI1064" i="1"/>
  <c r="FI1065" i="1"/>
  <c r="FI1066" i="1"/>
  <c r="FI1067" i="1"/>
  <c r="FI1068" i="1"/>
  <c r="FI1069" i="1"/>
  <c r="FI1070" i="1"/>
  <c r="FI1071" i="1"/>
  <c r="FI1072" i="1"/>
  <c r="FI1073" i="1"/>
  <c r="FI1074" i="1"/>
  <c r="FI1075" i="1"/>
  <c r="FI1076" i="1"/>
  <c r="FI1077" i="1"/>
  <c r="FI1078" i="1"/>
  <c r="FI1079" i="1"/>
  <c r="FI1080" i="1"/>
  <c r="FI1081" i="1"/>
  <c r="FI1082" i="1"/>
  <c r="FI1083" i="1"/>
  <c r="FI1084" i="1"/>
  <c r="FI1085" i="1"/>
  <c r="FI1086" i="1"/>
  <c r="FI1087" i="1"/>
  <c r="FI1088" i="1"/>
  <c r="FI1089" i="1"/>
  <c r="FI1090" i="1"/>
  <c r="FI1091" i="1"/>
  <c r="FI1092" i="1"/>
  <c r="FI1093" i="1"/>
  <c r="FI1094" i="1"/>
  <c r="FI1095" i="1"/>
  <c r="FI1096" i="1"/>
  <c r="FI1097" i="1"/>
  <c r="FI1098" i="1"/>
  <c r="FI1099" i="1"/>
  <c r="FI1100" i="1"/>
  <c r="FI1101" i="1"/>
  <c r="FI1102" i="1"/>
  <c r="FI1103" i="1"/>
  <c r="FI1104" i="1"/>
  <c r="FI1105" i="1"/>
  <c r="FI1106" i="1"/>
  <c r="FI1107" i="1"/>
  <c r="FI1108" i="1"/>
  <c r="FI1109" i="1"/>
  <c r="FI1110" i="1"/>
  <c r="FI1111" i="1"/>
  <c r="FI1112" i="1"/>
  <c r="FI1113" i="1"/>
  <c r="FI1114" i="1"/>
  <c r="FI1115" i="1"/>
  <c r="FI1116" i="1"/>
  <c r="FI1117" i="1"/>
  <c r="FI1118" i="1"/>
  <c r="FI1119" i="1"/>
  <c r="FI1120" i="1"/>
  <c r="FI1121" i="1"/>
  <c r="FI1122" i="1"/>
  <c r="FI1123" i="1"/>
  <c r="FI1124" i="1"/>
  <c r="FI1125" i="1"/>
  <c r="FI1126" i="1"/>
  <c r="FI1127" i="1"/>
  <c r="FI1128" i="1"/>
  <c r="FI1129" i="1"/>
  <c r="FI1130" i="1"/>
  <c r="FI1131" i="1"/>
  <c r="FI1132" i="1"/>
  <c r="FI1133" i="1"/>
  <c r="FI1134" i="1"/>
  <c r="FI1135" i="1"/>
  <c r="FI1136" i="1"/>
  <c r="FI1137" i="1"/>
  <c r="FI1138" i="1"/>
  <c r="FI1139" i="1"/>
  <c r="FI1140" i="1"/>
  <c r="FI1141" i="1"/>
  <c r="FI1142" i="1"/>
  <c r="FI1143" i="1"/>
  <c r="FI1144" i="1"/>
  <c r="FI1145" i="1"/>
  <c r="FI1146" i="1"/>
  <c r="FI1147" i="1"/>
  <c r="FI1148" i="1"/>
  <c r="FI1149" i="1"/>
  <c r="FI1150" i="1"/>
  <c r="FI1151" i="1"/>
  <c r="FI1152" i="1"/>
  <c r="FI1153" i="1"/>
  <c r="FI1154" i="1"/>
  <c r="FI1155" i="1"/>
  <c r="FI1156" i="1"/>
  <c r="FI1157" i="1"/>
  <c r="FI1158" i="1"/>
  <c r="FI1159" i="1"/>
  <c r="FI1160" i="1"/>
  <c r="FI1161" i="1"/>
  <c r="FI1162" i="1"/>
  <c r="FI1163" i="1"/>
  <c r="FI1164" i="1"/>
  <c r="FI1165" i="1"/>
  <c r="FI1166" i="1"/>
  <c r="FI1167" i="1"/>
  <c r="FI1168" i="1"/>
  <c r="FI1169" i="1"/>
  <c r="FI1170" i="1"/>
  <c r="FI1171" i="1"/>
  <c r="FI1172" i="1"/>
  <c r="FI1173" i="1"/>
  <c r="FI1174" i="1"/>
  <c r="FI1175" i="1"/>
  <c r="FI1176" i="1"/>
  <c r="FI1177" i="1"/>
  <c r="FI1178" i="1"/>
  <c r="FI1179" i="1"/>
  <c r="FI1180" i="1"/>
  <c r="FI1181" i="1"/>
  <c r="FI1182" i="1"/>
  <c r="FI1183" i="1"/>
  <c r="FI1184" i="1"/>
  <c r="FI1185" i="1"/>
  <c r="FI1186" i="1"/>
  <c r="FI1187" i="1"/>
  <c r="FI1188" i="1"/>
  <c r="FI1189" i="1"/>
  <c r="FI1190" i="1"/>
  <c r="FI1191" i="1"/>
  <c r="FI1192" i="1"/>
  <c r="FI1193" i="1"/>
  <c r="FI1194" i="1"/>
  <c r="FI1195" i="1"/>
  <c r="FI1196" i="1"/>
  <c r="FI1197" i="1"/>
  <c r="FI1198" i="1"/>
  <c r="FI1199" i="1"/>
  <c r="FI1200" i="1"/>
  <c r="FI1201" i="1"/>
  <c r="FI1202" i="1"/>
  <c r="FI1203" i="1"/>
  <c r="FI1204" i="1"/>
  <c r="FI1205" i="1"/>
  <c r="FI1206" i="1"/>
  <c r="FI1207" i="1"/>
  <c r="FI1208" i="1"/>
  <c r="FI1209" i="1"/>
  <c r="FI1210" i="1"/>
  <c r="FI1211" i="1"/>
  <c r="FI1212" i="1"/>
  <c r="FI1213" i="1"/>
  <c r="FI1214" i="1"/>
  <c r="FI1215" i="1"/>
  <c r="FI1216" i="1"/>
  <c r="FI1217" i="1"/>
  <c r="FI1218" i="1"/>
  <c r="FI1219" i="1"/>
  <c r="FI1220" i="1"/>
  <c r="FI1221" i="1"/>
  <c r="FI1222" i="1"/>
  <c r="FI1223" i="1"/>
  <c r="FI1224" i="1"/>
  <c r="FI1225" i="1"/>
  <c r="FI1226" i="1"/>
  <c r="FI1227" i="1"/>
  <c r="FI1228" i="1"/>
  <c r="FI1229" i="1"/>
  <c r="FI1230" i="1"/>
  <c r="FI1231" i="1"/>
  <c r="FI1232" i="1"/>
  <c r="FI1233" i="1"/>
  <c r="FI1234" i="1"/>
  <c r="FI1235" i="1"/>
  <c r="FI1236" i="1"/>
  <c r="FI1237" i="1"/>
  <c r="FI1238" i="1"/>
  <c r="FI1239" i="1"/>
  <c r="FI1240" i="1"/>
  <c r="FI1241" i="1"/>
  <c r="FI1242" i="1"/>
  <c r="FI1243" i="1"/>
  <c r="FI1244" i="1"/>
  <c r="FI1245" i="1"/>
  <c r="FI1246" i="1"/>
  <c r="FI1247" i="1"/>
  <c r="FI1248" i="1"/>
  <c r="FI1249" i="1"/>
  <c r="FI1250" i="1"/>
  <c r="FI1251" i="1"/>
  <c r="FI1252" i="1"/>
  <c r="FI1253" i="1"/>
  <c r="FI1254" i="1"/>
  <c r="FI1255" i="1"/>
  <c r="FI1256" i="1"/>
  <c r="FI1257" i="1"/>
  <c r="FI1258" i="1"/>
  <c r="FI1259" i="1"/>
  <c r="FI1260" i="1"/>
  <c r="FI1261" i="1"/>
  <c r="FI1262" i="1"/>
  <c r="FI1263" i="1"/>
  <c r="FI1264" i="1"/>
  <c r="FI1265" i="1"/>
  <c r="FI1266" i="1"/>
  <c r="FI1267" i="1"/>
  <c r="FI1268" i="1"/>
  <c r="FI1269" i="1"/>
  <c r="FI1270" i="1"/>
  <c r="FI1271" i="1"/>
  <c r="FI1272" i="1"/>
  <c r="FI1273" i="1"/>
  <c r="FI1274" i="1"/>
  <c r="FI1275" i="1"/>
  <c r="FI1276" i="1"/>
  <c r="FI1277" i="1"/>
  <c r="FI1278" i="1"/>
  <c r="FI1279" i="1"/>
  <c r="FI1280" i="1"/>
  <c r="FI1281" i="1"/>
  <c r="FI1282" i="1"/>
  <c r="FI1283" i="1"/>
  <c r="FI1284" i="1"/>
  <c r="FI1285" i="1"/>
  <c r="FI1286" i="1"/>
  <c r="FI1287" i="1"/>
  <c r="FI1288" i="1"/>
  <c r="FI1289" i="1"/>
  <c r="FI1290" i="1"/>
  <c r="FI1291" i="1"/>
  <c r="FI1292" i="1"/>
  <c r="FI1293" i="1"/>
  <c r="FI1294" i="1"/>
  <c r="FI1295" i="1"/>
  <c r="FI1296" i="1"/>
  <c r="FI1297" i="1"/>
  <c r="FI1298" i="1"/>
  <c r="FI1299" i="1"/>
  <c r="FI1300" i="1"/>
  <c r="FI1301" i="1"/>
  <c r="FI1302" i="1"/>
  <c r="FI1303" i="1"/>
  <c r="FI1304" i="1"/>
  <c r="FI1305" i="1"/>
  <c r="FI1306" i="1"/>
  <c r="FI1307" i="1"/>
  <c r="FI1308" i="1"/>
  <c r="FI1309" i="1"/>
  <c r="FI1310" i="1"/>
  <c r="FI1311" i="1"/>
  <c r="FI1312" i="1"/>
  <c r="FI1313" i="1"/>
  <c r="FI1314" i="1"/>
  <c r="FI1315" i="1"/>
  <c r="FI1316" i="1"/>
  <c r="FI1317" i="1"/>
  <c r="FI1318" i="1"/>
  <c r="FI1319" i="1"/>
  <c r="FI1320" i="1"/>
  <c r="FI1321" i="1"/>
  <c r="FI1322" i="1"/>
  <c r="FI1323" i="1"/>
  <c r="FI1324" i="1"/>
  <c r="FI1325" i="1"/>
  <c r="FI1326" i="1"/>
  <c r="FI1327" i="1"/>
  <c r="FI1328" i="1"/>
  <c r="FI1329" i="1"/>
  <c r="FI1330" i="1"/>
  <c r="FI1331" i="1"/>
  <c r="FI1332" i="1"/>
  <c r="FI1333" i="1"/>
  <c r="FI1334" i="1"/>
  <c r="FI1335" i="1"/>
  <c r="FI1336" i="1"/>
  <c r="FI1337" i="1"/>
  <c r="FI1338" i="1"/>
  <c r="FI1339" i="1"/>
  <c r="FI1340" i="1"/>
  <c r="FI1341" i="1"/>
  <c r="FI1342" i="1"/>
  <c r="FI1343" i="1"/>
  <c r="FI1344" i="1"/>
  <c r="FI1345" i="1"/>
  <c r="FI1346" i="1"/>
  <c r="FI1347" i="1"/>
  <c r="FI1348" i="1"/>
  <c r="FI1349" i="1"/>
  <c r="FI1350" i="1"/>
  <c r="FI1351" i="1"/>
  <c r="FI1352" i="1"/>
  <c r="FI1353" i="1"/>
  <c r="FI1354" i="1"/>
  <c r="FI1355" i="1"/>
  <c r="FI1356" i="1"/>
  <c r="FI1357" i="1"/>
  <c r="FI1358" i="1"/>
  <c r="FI1359" i="1"/>
  <c r="FI1360" i="1"/>
  <c r="FI1361" i="1"/>
  <c r="FI1362" i="1"/>
  <c r="FI1363" i="1"/>
  <c r="FI1364" i="1"/>
  <c r="FI1365" i="1"/>
  <c r="FI1366" i="1"/>
  <c r="FI1367" i="1"/>
  <c r="FI1368" i="1"/>
  <c r="FI1369" i="1"/>
  <c r="FI1370" i="1"/>
  <c r="FI1371" i="1"/>
  <c r="FI1372" i="1"/>
  <c r="FI1373" i="1"/>
  <c r="FI1374" i="1"/>
  <c r="FI1375" i="1"/>
  <c r="FI1376" i="1"/>
  <c r="FI1377" i="1"/>
  <c r="FI1378" i="1"/>
  <c r="FI1379" i="1"/>
  <c r="FI1380" i="1"/>
  <c r="FI1381" i="1"/>
  <c r="FI1382" i="1"/>
  <c r="FI1383" i="1"/>
  <c r="FI1384" i="1"/>
  <c r="FI1385" i="1"/>
  <c r="FI1386" i="1"/>
  <c r="FI1387" i="1"/>
  <c r="FI1388" i="1"/>
  <c r="FI1389" i="1"/>
  <c r="FI1390" i="1"/>
  <c r="FI1391" i="1"/>
  <c r="FI1392" i="1"/>
  <c r="FI1393" i="1"/>
  <c r="FI1394" i="1"/>
  <c r="FI1395" i="1"/>
  <c r="FI1396" i="1"/>
  <c r="FI1397" i="1"/>
  <c r="FI1398" i="1"/>
  <c r="FI1399" i="1"/>
  <c r="FI1400" i="1"/>
  <c r="FI1401" i="1"/>
  <c r="FI1402" i="1"/>
  <c r="FI1403" i="1"/>
  <c r="FI1404" i="1"/>
  <c r="FI1405" i="1"/>
  <c r="FI1406" i="1"/>
  <c r="FI1407" i="1"/>
  <c r="FI1408" i="1"/>
  <c r="FI1409" i="1"/>
  <c r="FI1410" i="1"/>
  <c r="FI1411" i="1"/>
  <c r="FI1412" i="1"/>
  <c r="FI1413" i="1"/>
  <c r="FI1414" i="1"/>
  <c r="FI1415" i="1"/>
  <c r="FI1416" i="1"/>
  <c r="FI1417" i="1"/>
  <c r="FI1418" i="1"/>
  <c r="FI1419" i="1"/>
  <c r="FI1420" i="1"/>
  <c r="FI1421" i="1"/>
  <c r="FI1422" i="1"/>
  <c r="FI1423" i="1"/>
  <c r="FI1424" i="1"/>
  <c r="FI1425" i="1"/>
  <c r="FI1426" i="1"/>
  <c r="FI1427" i="1"/>
  <c r="FI1428" i="1"/>
  <c r="FI1429" i="1"/>
  <c r="FI1430" i="1"/>
  <c r="FI1431" i="1"/>
  <c r="FI1432" i="1"/>
  <c r="FI1433" i="1"/>
  <c r="FI1434" i="1"/>
  <c r="FI1435" i="1"/>
  <c r="FI1436" i="1"/>
  <c r="FI1437" i="1"/>
  <c r="FI1438" i="1"/>
  <c r="FI1439" i="1"/>
  <c r="FI1440" i="1"/>
  <c r="FI1441" i="1"/>
  <c r="FI1442" i="1"/>
  <c r="FI1443" i="1"/>
  <c r="FI1444" i="1"/>
  <c r="FI1445" i="1"/>
  <c r="FI1446" i="1"/>
  <c r="FI1447" i="1"/>
  <c r="FI1448" i="1"/>
  <c r="FI1449" i="1"/>
  <c r="FI1450" i="1"/>
  <c r="FI1451" i="1"/>
  <c r="FI1452" i="1"/>
  <c r="FI1453" i="1"/>
  <c r="FI1454" i="1"/>
  <c r="FI1455" i="1"/>
  <c r="FI1456" i="1"/>
  <c r="FI1457" i="1"/>
  <c r="FI1458" i="1"/>
  <c r="FI1459" i="1"/>
  <c r="FI1460" i="1"/>
  <c r="FI1461" i="1"/>
  <c r="FI1462" i="1"/>
  <c r="FI1463" i="1"/>
  <c r="FI1464" i="1"/>
  <c r="FI1465" i="1"/>
  <c r="FI1466" i="1"/>
  <c r="FI1467" i="1"/>
  <c r="FI1468" i="1"/>
  <c r="FI1469" i="1"/>
  <c r="FI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H751" i="1"/>
  <c r="FH752" i="1"/>
  <c r="FH753" i="1"/>
  <c r="FH754" i="1"/>
  <c r="FH755" i="1"/>
  <c r="FH756" i="1"/>
  <c r="FH757" i="1"/>
  <c r="FH758" i="1"/>
  <c r="FH759" i="1"/>
  <c r="FH760" i="1"/>
  <c r="FH761" i="1"/>
  <c r="FH762" i="1"/>
  <c r="FH763" i="1"/>
  <c r="FH764" i="1"/>
  <c r="FH765" i="1"/>
  <c r="FH766" i="1"/>
  <c r="FH767" i="1"/>
  <c r="FH768" i="1"/>
  <c r="FH769" i="1"/>
  <c r="FH770" i="1"/>
  <c r="FH771" i="1"/>
  <c r="FH772" i="1"/>
  <c r="FH773" i="1"/>
  <c r="FH774" i="1"/>
  <c r="FH775" i="1"/>
  <c r="FH776" i="1"/>
  <c r="FH777" i="1"/>
  <c r="FH778" i="1"/>
  <c r="FH779" i="1"/>
  <c r="FH780" i="1"/>
  <c r="FH781" i="1"/>
  <c r="FH782" i="1"/>
  <c r="FH783" i="1"/>
  <c r="FH784" i="1"/>
  <c r="FH785" i="1"/>
  <c r="FH786" i="1"/>
  <c r="FH787" i="1"/>
  <c r="FH788" i="1"/>
  <c r="FH789" i="1"/>
  <c r="FH790" i="1"/>
  <c r="FH791" i="1"/>
  <c r="FH792" i="1"/>
  <c r="FH793" i="1"/>
  <c r="FH794" i="1"/>
  <c r="FH795" i="1"/>
  <c r="FH796" i="1"/>
  <c r="FH797" i="1"/>
  <c r="FH798" i="1"/>
  <c r="FH799" i="1"/>
  <c r="FH800" i="1"/>
  <c r="FH801" i="1"/>
  <c r="FH802" i="1"/>
  <c r="FH803" i="1"/>
  <c r="FH804" i="1"/>
  <c r="FH805" i="1"/>
  <c r="FH806" i="1"/>
  <c r="FH807" i="1"/>
  <c r="FH808" i="1"/>
  <c r="FH809" i="1"/>
  <c r="FH810" i="1"/>
  <c r="FH811" i="1"/>
  <c r="FH812" i="1"/>
  <c r="FH813" i="1"/>
  <c r="FH814" i="1"/>
  <c r="FH815" i="1"/>
  <c r="FH816" i="1"/>
  <c r="FH817" i="1"/>
  <c r="FH818" i="1"/>
  <c r="FH819" i="1"/>
  <c r="FH820" i="1"/>
  <c r="FH821" i="1"/>
  <c r="FH822" i="1"/>
  <c r="FH823" i="1"/>
  <c r="FH824" i="1"/>
  <c r="FH825" i="1"/>
  <c r="FH826" i="1"/>
  <c r="FH827" i="1"/>
  <c r="FH828" i="1"/>
  <c r="FH829" i="1"/>
  <c r="FH830" i="1"/>
  <c r="FH831" i="1"/>
  <c r="FH832" i="1"/>
  <c r="FH833" i="1"/>
  <c r="FH834" i="1"/>
  <c r="FH835" i="1"/>
  <c r="FH836" i="1"/>
  <c r="FH837" i="1"/>
  <c r="FH838" i="1"/>
  <c r="FH839" i="1"/>
  <c r="FH840" i="1"/>
  <c r="FH841" i="1"/>
  <c r="FH842" i="1"/>
  <c r="FH843" i="1"/>
  <c r="FH844" i="1"/>
  <c r="FH845" i="1"/>
  <c r="FH846" i="1"/>
  <c r="FH847" i="1"/>
  <c r="FH848" i="1"/>
  <c r="FH849" i="1"/>
  <c r="FH850" i="1"/>
  <c r="FH851" i="1"/>
  <c r="FH852" i="1"/>
  <c r="FH853" i="1"/>
  <c r="FH854" i="1"/>
  <c r="FH855" i="1"/>
  <c r="FH856" i="1"/>
  <c r="FH857" i="1"/>
  <c r="FH858" i="1"/>
  <c r="FH859" i="1"/>
  <c r="FH860" i="1"/>
  <c r="FH861" i="1"/>
  <c r="FH862" i="1"/>
  <c r="FH863" i="1"/>
  <c r="FH864" i="1"/>
  <c r="FH865" i="1"/>
  <c r="FH866" i="1"/>
  <c r="FH867" i="1"/>
  <c r="FH868" i="1"/>
  <c r="FH869" i="1"/>
  <c r="FH870" i="1"/>
  <c r="FH871" i="1"/>
  <c r="FH872" i="1"/>
  <c r="FH873" i="1"/>
  <c r="FH874" i="1"/>
  <c r="FH875" i="1"/>
  <c r="FH876" i="1"/>
  <c r="FH877" i="1"/>
  <c r="FH878" i="1"/>
  <c r="FH879" i="1"/>
  <c r="FH880" i="1"/>
  <c r="FH881" i="1"/>
  <c r="FH882" i="1"/>
  <c r="FH883" i="1"/>
  <c r="FH884" i="1"/>
  <c r="FH885" i="1"/>
  <c r="FH886" i="1"/>
  <c r="FH887" i="1"/>
  <c r="FH888" i="1"/>
  <c r="FH889" i="1"/>
  <c r="FH890" i="1"/>
  <c r="FH891" i="1"/>
  <c r="FH892" i="1"/>
  <c r="FH893" i="1"/>
  <c r="FH894" i="1"/>
  <c r="FH895" i="1"/>
  <c r="FH896" i="1"/>
  <c r="FH897" i="1"/>
  <c r="FH898" i="1"/>
  <c r="FH899" i="1"/>
  <c r="FH900" i="1"/>
  <c r="FH901" i="1"/>
  <c r="FH902" i="1"/>
  <c r="FH903" i="1"/>
  <c r="FH904" i="1"/>
  <c r="FH905" i="1"/>
  <c r="FH906" i="1"/>
  <c r="FH907" i="1"/>
  <c r="FH908" i="1"/>
  <c r="FH909" i="1"/>
  <c r="FH910" i="1"/>
  <c r="FH911" i="1"/>
  <c r="FH912" i="1"/>
  <c r="FH913" i="1"/>
  <c r="FH914" i="1"/>
  <c r="FH915" i="1"/>
  <c r="FH916" i="1"/>
  <c r="FH917" i="1"/>
  <c r="FH918" i="1"/>
  <c r="FH919" i="1"/>
  <c r="FH920" i="1"/>
  <c r="FH921" i="1"/>
  <c r="FH922" i="1"/>
  <c r="FH923" i="1"/>
  <c r="FH924" i="1"/>
  <c r="FH925" i="1"/>
  <c r="FH926" i="1"/>
  <c r="FH927" i="1"/>
  <c r="FH928" i="1"/>
  <c r="FH929" i="1"/>
  <c r="FH930" i="1"/>
  <c r="FH931" i="1"/>
  <c r="FH932" i="1"/>
  <c r="FH933" i="1"/>
  <c r="FH934" i="1"/>
  <c r="FH935" i="1"/>
  <c r="FH936" i="1"/>
  <c r="FH937" i="1"/>
  <c r="FH938" i="1"/>
  <c r="FH939" i="1"/>
  <c r="FH940" i="1"/>
  <c r="FH941" i="1"/>
  <c r="FH942" i="1"/>
  <c r="FH943" i="1"/>
  <c r="FH944" i="1"/>
  <c r="FH945" i="1"/>
  <c r="FH946" i="1"/>
  <c r="FH947" i="1"/>
  <c r="FH948" i="1"/>
  <c r="FH949" i="1"/>
  <c r="FH950" i="1"/>
  <c r="FH951" i="1"/>
  <c r="FH952" i="1"/>
  <c r="FH953" i="1"/>
  <c r="FH954" i="1"/>
  <c r="FH955" i="1"/>
  <c r="FH956" i="1"/>
  <c r="FH957" i="1"/>
  <c r="FH958" i="1"/>
  <c r="FH959" i="1"/>
  <c r="FH960" i="1"/>
  <c r="FH961" i="1"/>
  <c r="FH962" i="1"/>
  <c r="FH963" i="1"/>
  <c r="FH964" i="1"/>
  <c r="FH965" i="1"/>
  <c r="FH966" i="1"/>
  <c r="FH967" i="1"/>
  <c r="FH968" i="1"/>
  <c r="FH969" i="1"/>
  <c r="FH970" i="1"/>
  <c r="FH971" i="1"/>
  <c r="FH972" i="1"/>
  <c r="FH973" i="1"/>
  <c r="FH974" i="1"/>
  <c r="FH975" i="1"/>
  <c r="FH976" i="1"/>
  <c r="FH977" i="1"/>
  <c r="FH978" i="1"/>
  <c r="FH979" i="1"/>
  <c r="FH980" i="1"/>
  <c r="FH981" i="1"/>
  <c r="FH982" i="1"/>
  <c r="FH983" i="1"/>
  <c r="FH984" i="1"/>
  <c r="FH985" i="1"/>
  <c r="FH986" i="1"/>
  <c r="FH987" i="1"/>
  <c r="FH988" i="1"/>
  <c r="FH989" i="1"/>
  <c r="FH990" i="1"/>
  <c r="FH991" i="1"/>
  <c r="FH992" i="1"/>
  <c r="FH993" i="1"/>
  <c r="FH994" i="1"/>
  <c r="FH995" i="1"/>
  <c r="FH996" i="1"/>
  <c r="FH997" i="1"/>
  <c r="FH998" i="1"/>
  <c r="FH999" i="1"/>
  <c r="FH1000" i="1"/>
  <c r="FH1001" i="1"/>
  <c r="FH1002" i="1"/>
  <c r="FH1003" i="1"/>
  <c r="FH1004" i="1"/>
  <c r="FH1005" i="1"/>
  <c r="FH1006" i="1"/>
  <c r="FH1007" i="1"/>
  <c r="FH1008" i="1"/>
  <c r="FH1009" i="1"/>
  <c r="FH1010" i="1"/>
  <c r="FH1011" i="1"/>
  <c r="FH1012" i="1"/>
  <c r="FH1013" i="1"/>
  <c r="FH1014" i="1"/>
  <c r="FH1015" i="1"/>
  <c r="FH1016" i="1"/>
  <c r="FH1017" i="1"/>
  <c r="FH1018" i="1"/>
  <c r="FH1019" i="1"/>
  <c r="FH1020" i="1"/>
  <c r="FH1021" i="1"/>
  <c r="FH1022" i="1"/>
  <c r="FH1023" i="1"/>
  <c r="FH1024" i="1"/>
  <c r="FH1025" i="1"/>
  <c r="FH1026" i="1"/>
  <c r="FH1027" i="1"/>
  <c r="FH1028" i="1"/>
  <c r="FH1029" i="1"/>
  <c r="FH1030" i="1"/>
  <c r="FH1031" i="1"/>
  <c r="FH1032" i="1"/>
  <c r="FH1033" i="1"/>
  <c r="FH1034" i="1"/>
  <c r="FH1035" i="1"/>
  <c r="FH1036" i="1"/>
  <c r="FH1037" i="1"/>
  <c r="FH1038" i="1"/>
  <c r="FH1039" i="1"/>
  <c r="FH1040" i="1"/>
  <c r="FH1041" i="1"/>
  <c r="FH1042" i="1"/>
  <c r="FH1043" i="1"/>
  <c r="FH1044" i="1"/>
  <c r="FH1045" i="1"/>
  <c r="FH1046" i="1"/>
  <c r="FH1047" i="1"/>
  <c r="FH1048" i="1"/>
  <c r="FH1049" i="1"/>
  <c r="FH1050" i="1"/>
  <c r="FH1051" i="1"/>
  <c r="FH1052" i="1"/>
  <c r="FH1053" i="1"/>
  <c r="FH1054" i="1"/>
  <c r="FH1055" i="1"/>
  <c r="FH1056" i="1"/>
  <c r="FH1057" i="1"/>
  <c r="FH1058" i="1"/>
  <c r="FH1059" i="1"/>
  <c r="FH1060" i="1"/>
  <c r="FH1061" i="1"/>
  <c r="FH1062" i="1"/>
  <c r="FH1063" i="1"/>
  <c r="FH1064" i="1"/>
  <c r="FH1065" i="1"/>
  <c r="FH1066" i="1"/>
  <c r="FH1067" i="1"/>
  <c r="FH1068" i="1"/>
  <c r="FH1069" i="1"/>
  <c r="FH1070" i="1"/>
  <c r="FH1071" i="1"/>
  <c r="FH1072" i="1"/>
  <c r="FH1073" i="1"/>
  <c r="FH1074" i="1"/>
  <c r="FH1075" i="1"/>
  <c r="FH1076" i="1"/>
  <c r="FH1077" i="1"/>
  <c r="FH1078" i="1"/>
  <c r="FH1079" i="1"/>
  <c r="FH1080" i="1"/>
  <c r="FH1081" i="1"/>
  <c r="FH1082" i="1"/>
  <c r="FH1083" i="1"/>
  <c r="FH1084" i="1"/>
  <c r="FH1085" i="1"/>
  <c r="FH1086" i="1"/>
  <c r="FH1087" i="1"/>
  <c r="FH1088" i="1"/>
  <c r="FH1089" i="1"/>
  <c r="FH1090" i="1"/>
  <c r="FH1091" i="1"/>
  <c r="FH1092" i="1"/>
  <c r="FH1093" i="1"/>
  <c r="FH1094" i="1"/>
  <c r="FH1095" i="1"/>
  <c r="FH1096" i="1"/>
  <c r="FH1097" i="1"/>
  <c r="FH1098" i="1"/>
  <c r="FH1099" i="1"/>
  <c r="FH1100" i="1"/>
  <c r="FH1101" i="1"/>
  <c r="FH1102" i="1"/>
  <c r="FH1103" i="1"/>
  <c r="FH1104" i="1"/>
  <c r="FH1105" i="1"/>
  <c r="FH1106" i="1"/>
  <c r="FH1107" i="1"/>
  <c r="FH1108" i="1"/>
  <c r="FH1109" i="1"/>
  <c r="FH1110" i="1"/>
  <c r="FH1111" i="1"/>
  <c r="FH1112" i="1"/>
  <c r="FH1113" i="1"/>
  <c r="FH1114" i="1"/>
  <c r="FH1115" i="1"/>
  <c r="FH1116" i="1"/>
  <c r="FH1117" i="1"/>
  <c r="FH1118" i="1"/>
  <c r="FH1119" i="1"/>
  <c r="FH1120" i="1"/>
  <c r="FH1121" i="1"/>
  <c r="FH1122" i="1"/>
  <c r="FH1123" i="1"/>
  <c r="FH1124" i="1"/>
  <c r="FH1125" i="1"/>
  <c r="FH1126" i="1"/>
  <c r="FH1127" i="1"/>
  <c r="FH1128" i="1"/>
  <c r="FH1129" i="1"/>
  <c r="FH1130" i="1"/>
  <c r="FH1131" i="1"/>
  <c r="FH1132" i="1"/>
  <c r="FH1133" i="1"/>
  <c r="FH1134" i="1"/>
  <c r="FH1135" i="1"/>
  <c r="FH1136" i="1"/>
  <c r="FH1137" i="1"/>
  <c r="FH1138" i="1"/>
  <c r="FH1139" i="1"/>
  <c r="FH1140" i="1"/>
  <c r="FH1141" i="1"/>
  <c r="FH1142" i="1"/>
  <c r="FH1143" i="1"/>
  <c r="FH1144" i="1"/>
  <c r="FH1145" i="1"/>
  <c r="FH1146" i="1"/>
  <c r="FH1147" i="1"/>
  <c r="FH1148" i="1"/>
  <c r="FH1149" i="1"/>
  <c r="FH1150" i="1"/>
  <c r="FH1151" i="1"/>
  <c r="FH1152" i="1"/>
  <c r="FH1153" i="1"/>
  <c r="FH1154" i="1"/>
  <c r="FH1155" i="1"/>
  <c r="FH1156" i="1"/>
  <c r="FH1157" i="1"/>
  <c r="FH1158" i="1"/>
  <c r="FH1159" i="1"/>
  <c r="FH1160" i="1"/>
  <c r="FH1161" i="1"/>
  <c r="FH1162" i="1"/>
  <c r="FH1163" i="1"/>
  <c r="FH1164" i="1"/>
  <c r="FH1165" i="1"/>
  <c r="FH1166" i="1"/>
  <c r="FH1167" i="1"/>
  <c r="FH1168" i="1"/>
  <c r="FH1169" i="1"/>
  <c r="FH1170" i="1"/>
  <c r="FH1171" i="1"/>
  <c r="FH1172" i="1"/>
  <c r="FH1173" i="1"/>
  <c r="FH1174" i="1"/>
  <c r="FH1175" i="1"/>
  <c r="FH1176" i="1"/>
  <c r="FH1177" i="1"/>
  <c r="FH1178" i="1"/>
  <c r="FH1179" i="1"/>
  <c r="FH1180" i="1"/>
  <c r="FH1181" i="1"/>
  <c r="FH1182" i="1"/>
  <c r="FH1183" i="1"/>
  <c r="FH1184" i="1"/>
  <c r="FH1185" i="1"/>
  <c r="FH1186" i="1"/>
  <c r="FH1187" i="1"/>
  <c r="FH1188" i="1"/>
  <c r="FH1189" i="1"/>
  <c r="FH1190" i="1"/>
  <c r="FH1191" i="1"/>
  <c r="FH1192" i="1"/>
  <c r="FH1193" i="1"/>
  <c r="FH1194" i="1"/>
  <c r="FH1195" i="1"/>
  <c r="FH1196" i="1"/>
  <c r="FH1197" i="1"/>
  <c r="FH1198" i="1"/>
  <c r="FH1199" i="1"/>
  <c r="FH1200" i="1"/>
  <c r="FH1201" i="1"/>
  <c r="FH1202" i="1"/>
  <c r="FH1203" i="1"/>
  <c r="FH1204" i="1"/>
  <c r="FH1205" i="1"/>
  <c r="FH1206" i="1"/>
  <c r="FH1207" i="1"/>
  <c r="FH1208" i="1"/>
  <c r="FH1209" i="1"/>
  <c r="FH1210" i="1"/>
  <c r="FH1211" i="1"/>
  <c r="FH1212" i="1"/>
  <c r="FH1213" i="1"/>
  <c r="FH1214" i="1"/>
  <c r="FH1215" i="1"/>
  <c r="FH1216" i="1"/>
  <c r="FH1217" i="1"/>
  <c r="FH1218" i="1"/>
  <c r="FH1219" i="1"/>
  <c r="FH1220" i="1"/>
  <c r="FH1221" i="1"/>
  <c r="FH1222" i="1"/>
  <c r="FH1223" i="1"/>
  <c r="FH1224" i="1"/>
  <c r="FH1225" i="1"/>
  <c r="FH1226" i="1"/>
  <c r="FH1227" i="1"/>
  <c r="FH1228" i="1"/>
  <c r="FH1229" i="1"/>
  <c r="FH1230" i="1"/>
  <c r="FH1231" i="1"/>
  <c r="FH1232" i="1"/>
  <c r="FH1233" i="1"/>
  <c r="FH1234" i="1"/>
  <c r="FH1235" i="1"/>
  <c r="FH1236" i="1"/>
  <c r="FH1237" i="1"/>
  <c r="FH1238" i="1"/>
  <c r="FH1239" i="1"/>
  <c r="FH1240" i="1"/>
  <c r="FH1241" i="1"/>
  <c r="FH1242" i="1"/>
  <c r="FH1243" i="1"/>
  <c r="FH1244" i="1"/>
  <c r="FH1245" i="1"/>
  <c r="FH1246" i="1"/>
  <c r="FH1247" i="1"/>
  <c r="FH1248" i="1"/>
  <c r="FH1249" i="1"/>
  <c r="FH1250" i="1"/>
  <c r="FH1251" i="1"/>
  <c r="FH1252" i="1"/>
  <c r="FH1253" i="1"/>
  <c r="FH1254" i="1"/>
  <c r="FH1255" i="1"/>
  <c r="FH1256" i="1"/>
  <c r="FH1257" i="1"/>
  <c r="FH1258" i="1"/>
  <c r="FH1259" i="1"/>
  <c r="FH1260" i="1"/>
  <c r="FH1261" i="1"/>
  <c r="FH1262" i="1"/>
  <c r="FH1263" i="1"/>
  <c r="FH1264" i="1"/>
  <c r="FH1265" i="1"/>
  <c r="FH1266" i="1"/>
  <c r="FH1267" i="1"/>
  <c r="FH1268" i="1"/>
  <c r="FH1269" i="1"/>
  <c r="FH1270" i="1"/>
  <c r="FH1271" i="1"/>
  <c r="FH1272" i="1"/>
  <c r="FH1273" i="1"/>
  <c r="FH1274" i="1"/>
  <c r="FH1275" i="1"/>
  <c r="FH1276" i="1"/>
  <c r="FH1277" i="1"/>
  <c r="FH1278" i="1"/>
  <c r="FH1279" i="1"/>
  <c r="FH1280" i="1"/>
  <c r="FH1281" i="1"/>
  <c r="FH1282" i="1"/>
  <c r="FH1283" i="1"/>
  <c r="FH1284" i="1"/>
  <c r="FH1285" i="1"/>
  <c r="FH1286" i="1"/>
  <c r="FH1287" i="1"/>
  <c r="FH1288" i="1"/>
  <c r="FH1289" i="1"/>
  <c r="FH1290" i="1"/>
  <c r="FH1291" i="1"/>
  <c r="FH1292" i="1"/>
  <c r="FH1293" i="1"/>
  <c r="FH1294" i="1"/>
  <c r="FH1295" i="1"/>
  <c r="FH1296" i="1"/>
  <c r="FH1297" i="1"/>
  <c r="FH1298" i="1"/>
  <c r="FH1299" i="1"/>
  <c r="FH1300" i="1"/>
  <c r="FH1301" i="1"/>
  <c r="FH1302" i="1"/>
  <c r="FH1303" i="1"/>
  <c r="FH1304" i="1"/>
  <c r="FH1305" i="1"/>
  <c r="FH1306" i="1"/>
  <c r="FH1307" i="1"/>
  <c r="FH1308" i="1"/>
  <c r="FH1309" i="1"/>
  <c r="FH1310" i="1"/>
  <c r="FH1311" i="1"/>
  <c r="FH1312" i="1"/>
  <c r="FH1313" i="1"/>
  <c r="FH1314" i="1"/>
  <c r="FH1315" i="1"/>
  <c r="FH1316" i="1"/>
  <c r="FH1317" i="1"/>
  <c r="FH1318" i="1"/>
  <c r="FH1319" i="1"/>
  <c r="FH1320" i="1"/>
  <c r="FH1321" i="1"/>
  <c r="FH1322" i="1"/>
  <c r="FH1323" i="1"/>
  <c r="FH1324" i="1"/>
  <c r="FH1325" i="1"/>
  <c r="FH1326" i="1"/>
  <c r="FH1327" i="1"/>
  <c r="FH1328" i="1"/>
  <c r="FH1329" i="1"/>
  <c r="FH1330" i="1"/>
  <c r="FH1331" i="1"/>
  <c r="FH1332" i="1"/>
  <c r="FH1333" i="1"/>
  <c r="FH1334" i="1"/>
  <c r="FH1335" i="1"/>
  <c r="FH1336" i="1"/>
  <c r="FH1337" i="1"/>
  <c r="FH1338" i="1"/>
  <c r="FH1339" i="1"/>
  <c r="FH1340" i="1"/>
  <c r="FH1341" i="1"/>
  <c r="FH1342" i="1"/>
  <c r="FH1343" i="1"/>
  <c r="FH1344" i="1"/>
  <c r="FH1345" i="1"/>
  <c r="FH1346" i="1"/>
  <c r="FH1347" i="1"/>
  <c r="FH1348" i="1"/>
  <c r="FH1349" i="1"/>
  <c r="FH1350" i="1"/>
  <c r="FH1351" i="1"/>
  <c r="FH1352" i="1"/>
  <c r="FH1353" i="1"/>
  <c r="FH1354" i="1"/>
  <c r="FH1355" i="1"/>
  <c r="FH1356" i="1"/>
  <c r="FH1357" i="1"/>
  <c r="FH1358" i="1"/>
  <c r="FH1359" i="1"/>
  <c r="FH1360" i="1"/>
  <c r="FH1361" i="1"/>
  <c r="FH1362" i="1"/>
  <c r="FH1363" i="1"/>
  <c r="FH1364" i="1"/>
  <c r="FH1365" i="1"/>
  <c r="FH1366" i="1"/>
  <c r="FH1367" i="1"/>
  <c r="FH1368" i="1"/>
  <c r="FH1369" i="1"/>
  <c r="FH1370" i="1"/>
  <c r="FH1371" i="1"/>
  <c r="FH1372" i="1"/>
  <c r="FH1373" i="1"/>
  <c r="FH1374" i="1"/>
  <c r="FH1375" i="1"/>
  <c r="FH1376" i="1"/>
  <c r="FH1377" i="1"/>
  <c r="FH1378" i="1"/>
  <c r="FH1379" i="1"/>
  <c r="FH1380" i="1"/>
  <c r="FH1381" i="1"/>
  <c r="FH1382" i="1"/>
  <c r="FH1383" i="1"/>
  <c r="FH1384" i="1"/>
  <c r="FH1385" i="1"/>
  <c r="FH1386" i="1"/>
  <c r="FH1387" i="1"/>
  <c r="FH1388" i="1"/>
  <c r="FH1389" i="1"/>
  <c r="FH1390" i="1"/>
  <c r="FH1391" i="1"/>
  <c r="FH1392" i="1"/>
  <c r="FH1393" i="1"/>
  <c r="FH1394" i="1"/>
  <c r="FH1395" i="1"/>
  <c r="FH1396" i="1"/>
  <c r="FH1397" i="1"/>
  <c r="FH1398" i="1"/>
  <c r="FH1399" i="1"/>
  <c r="FH1400" i="1"/>
  <c r="FH1401" i="1"/>
  <c r="FH1402" i="1"/>
  <c r="FH1403" i="1"/>
  <c r="FH1404" i="1"/>
  <c r="FH1405" i="1"/>
  <c r="FH1406" i="1"/>
  <c r="FH1407" i="1"/>
  <c r="FH1408" i="1"/>
  <c r="FH1409" i="1"/>
  <c r="FH1410" i="1"/>
  <c r="FH1411" i="1"/>
  <c r="FH1412" i="1"/>
  <c r="FH1413" i="1"/>
  <c r="FH1414" i="1"/>
  <c r="FH1415" i="1"/>
  <c r="FH1416" i="1"/>
  <c r="FH1417" i="1"/>
  <c r="FH1418" i="1"/>
  <c r="FH1419" i="1"/>
  <c r="FH1420" i="1"/>
  <c r="FH1421" i="1"/>
  <c r="FH1422" i="1"/>
  <c r="FH1423" i="1"/>
  <c r="FH1424" i="1"/>
  <c r="FH1425" i="1"/>
  <c r="FH1426" i="1"/>
  <c r="FH1427" i="1"/>
  <c r="FH1428" i="1"/>
  <c r="FH1429" i="1"/>
  <c r="FH1430" i="1"/>
  <c r="FH1431" i="1"/>
  <c r="FH1432" i="1"/>
  <c r="FH1433" i="1"/>
  <c r="FH1434" i="1"/>
  <c r="FH1435" i="1"/>
  <c r="FH1436" i="1"/>
  <c r="FH1437" i="1"/>
  <c r="FH1438" i="1"/>
  <c r="FH1439" i="1"/>
  <c r="FH1440" i="1"/>
  <c r="FH1441" i="1"/>
  <c r="FH1442" i="1"/>
  <c r="FH1443" i="1"/>
  <c r="FH1444" i="1"/>
  <c r="FH1445" i="1"/>
  <c r="FH1446" i="1"/>
  <c r="FH1447" i="1"/>
  <c r="FH1448" i="1"/>
  <c r="FH1449" i="1"/>
  <c r="FH1450" i="1"/>
  <c r="FH1451" i="1"/>
  <c r="FH1452" i="1"/>
  <c r="FH1453" i="1"/>
  <c r="FH1454" i="1"/>
  <c r="FH1455" i="1"/>
  <c r="FH1456" i="1"/>
  <c r="FH1457" i="1"/>
  <c r="FH1458" i="1"/>
  <c r="FH1459" i="1"/>
  <c r="FH1460" i="1"/>
  <c r="FH1461" i="1"/>
  <c r="FH1462" i="1"/>
  <c r="FH1463" i="1"/>
  <c r="FH1464" i="1"/>
  <c r="FH1465" i="1"/>
  <c r="FH1466" i="1"/>
  <c r="FH1467" i="1"/>
  <c r="FH1468" i="1"/>
  <c r="FH1469" i="1"/>
  <c r="FH5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4" i="1"/>
  <c r="FG145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66" i="1"/>
  <c r="FG167" i="1"/>
  <c r="FG168" i="1"/>
  <c r="FG169" i="1"/>
  <c r="FG170" i="1"/>
  <c r="FG171" i="1"/>
  <c r="FG172" i="1"/>
  <c r="FG173" i="1"/>
  <c r="FG174" i="1"/>
  <c r="FG175" i="1"/>
  <c r="FG176" i="1"/>
  <c r="FG177" i="1"/>
  <c r="FG178" i="1"/>
  <c r="FG179" i="1"/>
  <c r="FG180" i="1"/>
  <c r="FG181" i="1"/>
  <c r="FG182" i="1"/>
  <c r="FG183" i="1"/>
  <c r="FG184" i="1"/>
  <c r="FG185" i="1"/>
  <c r="FG186" i="1"/>
  <c r="FG187" i="1"/>
  <c r="FG188" i="1"/>
  <c r="FG189" i="1"/>
  <c r="FG190" i="1"/>
  <c r="FG191" i="1"/>
  <c r="FG192" i="1"/>
  <c r="FG193" i="1"/>
  <c r="FG194" i="1"/>
  <c r="FG195" i="1"/>
  <c r="FG196" i="1"/>
  <c r="FG197" i="1"/>
  <c r="FG198" i="1"/>
  <c r="FG199" i="1"/>
  <c r="FG200" i="1"/>
  <c r="FG201" i="1"/>
  <c r="FG202" i="1"/>
  <c r="FG203" i="1"/>
  <c r="FG204" i="1"/>
  <c r="FG205" i="1"/>
  <c r="FG206" i="1"/>
  <c r="FG207" i="1"/>
  <c r="FG208" i="1"/>
  <c r="FG209" i="1"/>
  <c r="FG210" i="1"/>
  <c r="FG211" i="1"/>
  <c r="FG212" i="1"/>
  <c r="FG213" i="1"/>
  <c r="FG214" i="1"/>
  <c r="FG215" i="1"/>
  <c r="FG216" i="1"/>
  <c r="FG217" i="1"/>
  <c r="FG218" i="1"/>
  <c r="FG219" i="1"/>
  <c r="FG220" i="1"/>
  <c r="FG221" i="1"/>
  <c r="FG222" i="1"/>
  <c r="FG223" i="1"/>
  <c r="FG224" i="1"/>
  <c r="FG225" i="1"/>
  <c r="FG226" i="1"/>
  <c r="FG227" i="1"/>
  <c r="FG228" i="1"/>
  <c r="FG229" i="1"/>
  <c r="FG230" i="1"/>
  <c r="FG231" i="1"/>
  <c r="FG232" i="1"/>
  <c r="FG233" i="1"/>
  <c r="FG234" i="1"/>
  <c r="FG235" i="1"/>
  <c r="FG236" i="1"/>
  <c r="FG237" i="1"/>
  <c r="FG238" i="1"/>
  <c r="FG239" i="1"/>
  <c r="FG240" i="1"/>
  <c r="FG241" i="1"/>
  <c r="FG242" i="1"/>
  <c r="FG243" i="1"/>
  <c r="FG244" i="1"/>
  <c r="FG245" i="1"/>
  <c r="FG246" i="1"/>
  <c r="FG247" i="1"/>
  <c r="FG248" i="1"/>
  <c r="FG249" i="1"/>
  <c r="FG250" i="1"/>
  <c r="FG251" i="1"/>
  <c r="FG252" i="1"/>
  <c r="FG253" i="1"/>
  <c r="FG254" i="1"/>
  <c r="FG255" i="1"/>
  <c r="FG256" i="1"/>
  <c r="FG257" i="1"/>
  <c r="FG258" i="1"/>
  <c r="FG259" i="1"/>
  <c r="FG260" i="1"/>
  <c r="FG261" i="1"/>
  <c r="FG262" i="1"/>
  <c r="FG263" i="1"/>
  <c r="FG264" i="1"/>
  <c r="FG265" i="1"/>
  <c r="FG266" i="1"/>
  <c r="FG267" i="1"/>
  <c r="FG268" i="1"/>
  <c r="FG269" i="1"/>
  <c r="FG270" i="1"/>
  <c r="FG271" i="1"/>
  <c r="FG272" i="1"/>
  <c r="FG273" i="1"/>
  <c r="FG274" i="1"/>
  <c r="FG275" i="1"/>
  <c r="FG276" i="1"/>
  <c r="FG277" i="1"/>
  <c r="FG278" i="1"/>
  <c r="FG279" i="1"/>
  <c r="FG280" i="1"/>
  <c r="FG281" i="1"/>
  <c r="FG282" i="1"/>
  <c r="FG283" i="1"/>
  <c r="FG284" i="1"/>
  <c r="FG285" i="1"/>
  <c r="FG286" i="1"/>
  <c r="FG287" i="1"/>
  <c r="FG288" i="1"/>
  <c r="FG289" i="1"/>
  <c r="FG290" i="1"/>
  <c r="FG291" i="1"/>
  <c r="FG292" i="1"/>
  <c r="FG293" i="1"/>
  <c r="FG294" i="1"/>
  <c r="FG295" i="1"/>
  <c r="FG296" i="1"/>
  <c r="FG297" i="1"/>
  <c r="FG298" i="1"/>
  <c r="FG299" i="1"/>
  <c r="FG300" i="1"/>
  <c r="FG301" i="1"/>
  <c r="FG302" i="1"/>
  <c r="FG303" i="1"/>
  <c r="FG304" i="1"/>
  <c r="FG305" i="1"/>
  <c r="FG306" i="1"/>
  <c r="FG307" i="1"/>
  <c r="FG308" i="1"/>
  <c r="FG309" i="1"/>
  <c r="FG310" i="1"/>
  <c r="FG311" i="1"/>
  <c r="FG312" i="1"/>
  <c r="FG313" i="1"/>
  <c r="FG314" i="1"/>
  <c r="FG315" i="1"/>
  <c r="FG316" i="1"/>
  <c r="FG317" i="1"/>
  <c r="FG318" i="1"/>
  <c r="FG319" i="1"/>
  <c r="FG320" i="1"/>
  <c r="FG321" i="1"/>
  <c r="FG322" i="1"/>
  <c r="FG323" i="1"/>
  <c r="FG324" i="1"/>
  <c r="FG325" i="1"/>
  <c r="FG326" i="1"/>
  <c r="FG327" i="1"/>
  <c r="FG328" i="1"/>
  <c r="FG329" i="1"/>
  <c r="FG330" i="1"/>
  <c r="FG331" i="1"/>
  <c r="FG332" i="1"/>
  <c r="FG333" i="1"/>
  <c r="FG334" i="1"/>
  <c r="FG335" i="1"/>
  <c r="FG336" i="1"/>
  <c r="FG337" i="1"/>
  <c r="FG338" i="1"/>
  <c r="FG339" i="1"/>
  <c r="FG340" i="1"/>
  <c r="FG341" i="1"/>
  <c r="FG342" i="1"/>
  <c r="FG343" i="1"/>
  <c r="FG344" i="1"/>
  <c r="FG345" i="1"/>
  <c r="FG346" i="1"/>
  <c r="FG347" i="1"/>
  <c r="FG348" i="1"/>
  <c r="FG349" i="1"/>
  <c r="FG350" i="1"/>
  <c r="FG351" i="1"/>
  <c r="FG352" i="1"/>
  <c r="FG353" i="1"/>
  <c r="FG354" i="1"/>
  <c r="FG355" i="1"/>
  <c r="FG356" i="1"/>
  <c r="FG357" i="1"/>
  <c r="FG358" i="1"/>
  <c r="FG359" i="1"/>
  <c r="FG360" i="1"/>
  <c r="FG361" i="1"/>
  <c r="FG362" i="1"/>
  <c r="FG363" i="1"/>
  <c r="FG364" i="1"/>
  <c r="FG365" i="1"/>
  <c r="FG366" i="1"/>
  <c r="FG367" i="1"/>
  <c r="FG368" i="1"/>
  <c r="FG369" i="1"/>
  <c r="FG370" i="1"/>
  <c r="FG371" i="1"/>
  <c r="FG372" i="1"/>
  <c r="FG373" i="1"/>
  <c r="FG374" i="1"/>
  <c r="FG375" i="1"/>
  <c r="FG376" i="1"/>
  <c r="FG377" i="1"/>
  <c r="FG378" i="1"/>
  <c r="FG379" i="1"/>
  <c r="FG380" i="1"/>
  <c r="FG381" i="1"/>
  <c r="FG382" i="1"/>
  <c r="FG383" i="1"/>
  <c r="FG384" i="1"/>
  <c r="FG385" i="1"/>
  <c r="FG386" i="1"/>
  <c r="FG387" i="1"/>
  <c r="FG388" i="1"/>
  <c r="FG389" i="1"/>
  <c r="FG390" i="1"/>
  <c r="FG391" i="1"/>
  <c r="FG392" i="1"/>
  <c r="FG393" i="1"/>
  <c r="FG394" i="1"/>
  <c r="FG395" i="1"/>
  <c r="FG396" i="1"/>
  <c r="FG397" i="1"/>
  <c r="FG398" i="1"/>
  <c r="FG399" i="1"/>
  <c r="FG400" i="1"/>
  <c r="FG401" i="1"/>
  <c r="FG402" i="1"/>
  <c r="FG403" i="1"/>
  <c r="FG404" i="1"/>
  <c r="FG405" i="1"/>
  <c r="FG406" i="1"/>
  <c r="FG407" i="1"/>
  <c r="FG408" i="1"/>
  <c r="FG409" i="1"/>
  <c r="FG410" i="1"/>
  <c r="FG411" i="1"/>
  <c r="FG412" i="1"/>
  <c r="FG413" i="1"/>
  <c r="FG414" i="1"/>
  <c r="FG415" i="1"/>
  <c r="FG416" i="1"/>
  <c r="FG417" i="1"/>
  <c r="FG418" i="1"/>
  <c r="FG419" i="1"/>
  <c r="FG420" i="1"/>
  <c r="FG421" i="1"/>
  <c r="FG422" i="1"/>
  <c r="FG423" i="1"/>
  <c r="FG424" i="1"/>
  <c r="FG425" i="1"/>
  <c r="FG426" i="1"/>
  <c r="FG427" i="1"/>
  <c r="FG428" i="1"/>
  <c r="FG429" i="1"/>
  <c r="FG430" i="1"/>
  <c r="FG431" i="1"/>
  <c r="FG432" i="1"/>
  <c r="FG433" i="1"/>
  <c r="FG434" i="1"/>
  <c r="FG435" i="1"/>
  <c r="FG436" i="1"/>
  <c r="FG437" i="1"/>
  <c r="FG438" i="1"/>
  <c r="FG439" i="1"/>
  <c r="FG440" i="1"/>
  <c r="FG441" i="1"/>
  <c r="FG442" i="1"/>
  <c r="FG443" i="1"/>
  <c r="FG444" i="1"/>
  <c r="FG445" i="1"/>
  <c r="FG446" i="1"/>
  <c r="FG447" i="1"/>
  <c r="FG448" i="1"/>
  <c r="FG449" i="1"/>
  <c r="FG450" i="1"/>
  <c r="FG451" i="1"/>
  <c r="FG452" i="1"/>
  <c r="FG453" i="1"/>
  <c r="FG454" i="1"/>
  <c r="FG455" i="1"/>
  <c r="FG456" i="1"/>
  <c r="FG457" i="1"/>
  <c r="FG458" i="1"/>
  <c r="FG459" i="1"/>
  <c r="FG460" i="1"/>
  <c r="FG461" i="1"/>
  <c r="FG462" i="1"/>
  <c r="FG463" i="1"/>
  <c r="FG464" i="1"/>
  <c r="FG465" i="1"/>
  <c r="FG466" i="1"/>
  <c r="FG467" i="1"/>
  <c r="FG468" i="1"/>
  <c r="FG469" i="1"/>
  <c r="FG470" i="1"/>
  <c r="FG471" i="1"/>
  <c r="FG472" i="1"/>
  <c r="FG473" i="1"/>
  <c r="FG474" i="1"/>
  <c r="FG475" i="1"/>
  <c r="FG476" i="1"/>
  <c r="FG477" i="1"/>
  <c r="FG478" i="1"/>
  <c r="FG479" i="1"/>
  <c r="FG480" i="1"/>
  <c r="FG481" i="1"/>
  <c r="FG482" i="1"/>
  <c r="FG483" i="1"/>
  <c r="FG484" i="1"/>
  <c r="FG485" i="1"/>
  <c r="FG486" i="1"/>
  <c r="FG487" i="1"/>
  <c r="FG488" i="1"/>
  <c r="FG489" i="1"/>
  <c r="FG490" i="1"/>
  <c r="FG491" i="1"/>
  <c r="FG492" i="1"/>
  <c r="FG493" i="1"/>
  <c r="FG494" i="1"/>
  <c r="FG495" i="1"/>
  <c r="FG496" i="1"/>
  <c r="FG497" i="1"/>
  <c r="FG498" i="1"/>
  <c r="FG499" i="1"/>
  <c r="FG500" i="1"/>
  <c r="FG501" i="1"/>
  <c r="FG502" i="1"/>
  <c r="FG503" i="1"/>
  <c r="FG504" i="1"/>
  <c r="FG505" i="1"/>
  <c r="FG506" i="1"/>
  <c r="FG507" i="1"/>
  <c r="FG508" i="1"/>
  <c r="FG509" i="1"/>
  <c r="FG510" i="1"/>
  <c r="FG511" i="1"/>
  <c r="FG512" i="1"/>
  <c r="FG513" i="1"/>
  <c r="FG514" i="1"/>
  <c r="FG515" i="1"/>
  <c r="FG516" i="1"/>
  <c r="FG517" i="1"/>
  <c r="FG518" i="1"/>
  <c r="FG519" i="1"/>
  <c r="FG520" i="1"/>
  <c r="FG521" i="1"/>
  <c r="FG522" i="1"/>
  <c r="FG523" i="1"/>
  <c r="FG524" i="1"/>
  <c r="FG525" i="1"/>
  <c r="FG526" i="1"/>
  <c r="FG527" i="1"/>
  <c r="FG528" i="1"/>
  <c r="FG529" i="1"/>
  <c r="FG530" i="1"/>
  <c r="FG531" i="1"/>
  <c r="FG532" i="1"/>
  <c r="FG533" i="1"/>
  <c r="FG534" i="1"/>
  <c r="FG535" i="1"/>
  <c r="FG536" i="1"/>
  <c r="FG537" i="1"/>
  <c r="FG538" i="1"/>
  <c r="FG539" i="1"/>
  <c r="FG540" i="1"/>
  <c r="FG541" i="1"/>
  <c r="FG542" i="1"/>
  <c r="FG543" i="1"/>
  <c r="FG544" i="1"/>
  <c r="FG545" i="1"/>
  <c r="FG546" i="1"/>
  <c r="FG547" i="1"/>
  <c r="FG548" i="1"/>
  <c r="FG549" i="1"/>
  <c r="FG550" i="1"/>
  <c r="FG551" i="1"/>
  <c r="FG552" i="1"/>
  <c r="FG553" i="1"/>
  <c r="FG554" i="1"/>
  <c r="FG555" i="1"/>
  <c r="FG556" i="1"/>
  <c r="FG557" i="1"/>
  <c r="FG558" i="1"/>
  <c r="FG559" i="1"/>
  <c r="FG560" i="1"/>
  <c r="FG561" i="1"/>
  <c r="FG562" i="1"/>
  <c r="FG563" i="1"/>
  <c r="FG564" i="1"/>
  <c r="FG565" i="1"/>
  <c r="FG566" i="1"/>
  <c r="FG567" i="1"/>
  <c r="FG568" i="1"/>
  <c r="FG569" i="1"/>
  <c r="FG570" i="1"/>
  <c r="FG571" i="1"/>
  <c r="FG572" i="1"/>
  <c r="FG573" i="1"/>
  <c r="FG574" i="1"/>
  <c r="FG575" i="1"/>
  <c r="FG576" i="1"/>
  <c r="FG577" i="1"/>
  <c r="FG578" i="1"/>
  <c r="FG579" i="1"/>
  <c r="FG580" i="1"/>
  <c r="FG581" i="1"/>
  <c r="FG582" i="1"/>
  <c r="FG583" i="1"/>
  <c r="FG584" i="1"/>
  <c r="FG585" i="1"/>
  <c r="FG586" i="1"/>
  <c r="FG587" i="1"/>
  <c r="FG588" i="1"/>
  <c r="FG589" i="1"/>
  <c r="FG590" i="1"/>
  <c r="FG591" i="1"/>
  <c r="FG592" i="1"/>
  <c r="FG593" i="1"/>
  <c r="FG594" i="1"/>
  <c r="FG595" i="1"/>
  <c r="FG596" i="1"/>
  <c r="FG597" i="1"/>
  <c r="FG598" i="1"/>
  <c r="FG599" i="1"/>
  <c r="FG600" i="1"/>
  <c r="FG601" i="1"/>
  <c r="FG602" i="1"/>
  <c r="FG603" i="1"/>
  <c r="FG604" i="1"/>
  <c r="FG605" i="1"/>
  <c r="FG606" i="1"/>
  <c r="FG607" i="1"/>
  <c r="FG608" i="1"/>
  <c r="FG609" i="1"/>
  <c r="FG610" i="1"/>
  <c r="FG611" i="1"/>
  <c r="FG612" i="1"/>
  <c r="FG613" i="1"/>
  <c r="FG614" i="1"/>
  <c r="FG615" i="1"/>
  <c r="FG616" i="1"/>
  <c r="FG617" i="1"/>
  <c r="FG618" i="1"/>
  <c r="FG619" i="1"/>
  <c r="FG620" i="1"/>
  <c r="FG621" i="1"/>
  <c r="FG622" i="1"/>
  <c r="FG623" i="1"/>
  <c r="FG624" i="1"/>
  <c r="FG625" i="1"/>
  <c r="FG626" i="1"/>
  <c r="FG627" i="1"/>
  <c r="FG628" i="1"/>
  <c r="FG629" i="1"/>
  <c r="FG630" i="1"/>
  <c r="FG631" i="1"/>
  <c r="FG632" i="1"/>
  <c r="FG633" i="1"/>
  <c r="FG634" i="1"/>
  <c r="FG635" i="1"/>
  <c r="FG636" i="1"/>
  <c r="FG637" i="1"/>
  <c r="FG638" i="1"/>
  <c r="FG639" i="1"/>
  <c r="FG640" i="1"/>
  <c r="FG641" i="1"/>
  <c r="FG642" i="1"/>
  <c r="FG643" i="1"/>
  <c r="FG644" i="1"/>
  <c r="FG645" i="1"/>
  <c r="FG646" i="1"/>
  <c r="FG647" i="1"/>
  <c r="FG648" i="1"/>
  <c r="FG649" i="1"/>
  <c r="FG650" i="1"/>
  <c r="FG651" i="1"/>
  <c r="FG652" i="1"/>
  <c r="FG653" i="1"/>
  <c r="FG654" i="1"/>
  <c r="FG655" i="1"/>
  <c r="FG656" i="1"/>
  <c r="FG657" i="1"/>
  <c r="FG658" i="1"/>
  <c r="FG659" i="1"/>
  <c r="FG660" i="1"/>
  <c r="FG661" i="1"/>
  <c r="FG662" i="1"/>
  <c r="FG663" i="1"/>
  <c r="FG664" i="1"/>
  <c r="FG665" i="1"/>
  <c r="FG666" i="1"/>
  <c r="FG667" i="1"/>
  <c r="FG668" i="1"/>
  <c r="FG669" i="1"/>
  <c r="FG670" i="1"/>
  <c r="FG671" i="1"/>
  <c r="FG672" i="1"/>
  <c r="FG673" i="1"/>
  <c r="FG674" i="1"/>
  <c r="FG675" i="1"/>
  <c r="FG676" i="1"/>
  <c r="FG677" i="1"/>
  <c r="FG678" i="1"/>
  <c r="FG679" i="1"/>
  <c r="FG680" i="1"/>
  <c r="FG681" i="1"/>
  <c r="FG682" i="1"/>
  <c r="FG683" i="1"/>
  <c r="FG684" i="1"/>
  <c r="FG685" i="1"/>
  <c r="FG686" i="1"/>
  <c r="FG687" i="1"/>
  <c r="FG688" i="1"/>
  <c r="FG689" i="1"/>
  <c r="FG690" i="1"/>
  <c r="FG691" i="1"/>
  <c r="FG692" i="1"/>
  <c r="FG693" i="1"/>
  <c r="FG694" i="1"/>
  <c r="FG695" i="1"/>
  <c r="FG696" i="1"/>
  <c r="FG697" i="1"/>
  <c r="FG698" i="1"/>
  <c r="FG699" i="1"/>
  <c r="FG700" i="1"/>
  <c r="FG701" i="1"/>
  <c r="FG702" i="1"/>
  <c r="FG703" i="1"/>
  <c r="FG704" i="1"/>
  <c r="FG705" i="1"/>
  <c r="FG706" i="1"/>
  <c r="FG707" i="1"/>
  <c r="FG708" i="1"/>
  <c r="FG709" i="1"/>
  <c r="FG710" i="1"/>
  <c r="FG711" i="1"/>
  <c r="FG712" i="1"/>
  <c r="FG713" i="1"/>
  <c r="FG714" i="1"/>
  <c r="FG715" i="1"/>
  <c r="FG716" i="1"/>
  <c r="FG717" i="1"/>
  <c r="FG718" i="1"/>
  <c r="FG719" i="1"/>
  <c r="FG720" i="1"/>
  <c r="FG721" i="1"/>
  <c r="FG722" i="1"/>
  <c r="FG723" i="1"/>
  <c r="FG724" i="1"/>
  <c r="FG725" i="1"/>
  <c r="FG726" i="1"/>
  <c r="FG727" i="1"/>
  <c r="FG728" i="1"/>
  <c r="FG729" i="1"/>
  <c r="FG730" i="1"/>
  <c r="FG731" i="1"/>
  <c r="FG732" i="1"/>
  <c r="FG733" i="1"/>
  <c r="FG734" i="1"/>
  <c r="FG735" i="1"/>
  <c r="FG736" i="1"/>
  <c r="FG737" i="1"/>
  <c r="FG738" i="1"/>
  <c r="FG739" i="1"/>
  <c r="FG740" i="1"/>
  <c r="FG741" i="1"/>
  <c r="FG742" i="1"/>
  <c r="FG743" i="1"/>
  <c r="FG744" i="1"/>
  <c r="FG745" i="1"/>
  <c r="FG746" i="1"/>
  <c r="FG747" i="1"/>
  <c r="FG748" i="1"/>
  <c r="FG749" i="1"/>
  <c r="FG750" i="1"/>
  <c r="FG751" i="1"/>
  <c r="FG752" i="1"/>
  <c r="FG753" i="1"/>
  <c r="FG754" i="1"/>
  <c r="FG755" i="1"/>
  <c r="FG756" i="1"/>
  <c r="FG757" i="1"/>
  <c r="FG758" i="1"/>
  <c r="FG759" i="1"/>
  <c r="FG760" i="1"/>
  <c r="FG761" i="1"/>
  <c r="FG762" i="1"/>
  <c r="FG763" i="1"/>
  <c r="FG764" i="1"/>
  <c r="FG765" i="1"/>
  <c r="FG766" i="1"/>
  <c r="FG767" i="1"/>
  <c r="FG768" i="1"/>
  <c r="FG769" i="1"/>
  <c r="FG770" i="1"/>
  <c r="FG771" i="1"/>
  <c r="FG772" i="1"/>
  <c r="FG773" i="1"/>
  <c r="FG774" i="1"/>
  <c r="FG775" i="1"/>
  <c r="FG776" i="1"/>
  <c r="FG777" i="1"/>
  <c r="FG778" i="1"/>
  <c r="FG779" i="1"/>
  <c r="FG780" i="1"/>
  <c r="FG781" i="1"/>
  <c r="FG782" i="1"/>
  <c r="FG783" i="1"/>
  <c r="FG784" i="1"/>
  <c r="FG785" i="1"/>
  <c r="FG786" i="1"/>
  <c r="FG787" i="1"/>
  <c r="FG788" i="1"/>
  <c r="FG789" i="1"/>
  <c r="FG790" i="1"/>
  <c r="FG791" i="1"/>
  <c r="FG792" i="1"/>
  <c r="FG793" i="1"/>
  <c r="FG794" i="1"/>
  <c r="FG795" i="1"/>
  <c r="FG796" i="1"/>
  <c r="FG797" i="1"/>
  <c r="FG798" i="1"/>
  <c r="FG799" i="1"/>
  <c r="FG800" i="1"/>
  <c r="FG801" i="1"/>
  <c r="FG802" i="1"/>
  <c r="FG803" i="1"/>
  <c r="FG804" i="1"/>
  <c r="FG805" i="1"/>
  <c r="FG806" i="1"/>
  <c r="FG807" i="1"/>
  <c r="FG808" i="1"/>
  <c r="FG809" i="1"/>
  <c r="FG810" i="1"/>
  <c r="FG811" i="1"/>
  <c r="FG812" i="1"/>
  <c r="FG813" i="1"/>
  <c r="FG814" i="1"/>
  <c r="FG815" i="1"/>
  <c r="FG816" i="1"/>
  <c r="FG817" i="1"/>
  <c r="FG818" i="1"/>
  <c r="FG819" i="1"/>
  <c r="FG820" i="1"/>
  <c r="FG821" i="1"/>
  <c r="FG822" i="1"/>
  <c r="FG823" i="1"/>
  <c r="FG824" i="1"/>
  <c r="FG825" i="1"/>
  <c r="FG826" i="1"/>
  <c r="FG827" i="1"/>
  <c r="FG828" i="1"/>
  <c r="FG829" i="1"/>
  <c r="FG830" i="1"/>
  <c r="FG831" i="1"/>
  <c r="FG832" i="1"/>
  <c r="FG833" i="1"/>
  <c r="FG834" i="1"/>
  <c r="FG835" i="1"/>
  <c r="FG836" i="1"/>
  <c r="FG837" i="1"/>
  <c r="FG838" i="1"/>
  <c r="FG839" i="1"/>
  <c r="FG840" i="1"/>
  <c r="FG841" i="1"/>
  <c r="FG842" i="1"/>
  <c r="FG843" i="1"/>
  <c r="FG844" i="1"/>
  <c r="FG845" i="1"/>
  <c r="FG846" i="1"/>
  <c r="FG847" i="1"/>
  <c r="FG848" i="1"/>
  <c r="FG849" i="1"/>
  <c r="FG850" i="1"/>
  <c r="FG851" i="1"/>
  <c r="FG852" i="1"/>
  <c r="FG853" i="1"/>
  <c r="FG854" i="1"/>
  <c r="FG855" i="1"/>
  <c r="FG856" i="1"/>
  <c r="FG857" i="1"/>
  <c r="FG858" i="1"/>
  <c r="FG859" i="1"/>
  <c r="FG860" i="1"/>
  <c r="FG861" i="1"/>
  <c r="FG862" i="1"/>
  <c r="FG863" i="1"/>
  <c r="FG864" i="1"/>
  <c r="FG865" i="1"/>
  <c r="FG866" i="1"/>
  <c r="FG867" i="1"/>
  <c r="FG868" i="1"/>
  <c r="FG869" i="1"/>
  <c r="FG870" i="1"/>
  <c r="FG871" i="1"/>
  <c r="FG872" i="1"/>
  <c r="FG873" i="1"/>
  <c r="FG874" i="1"/>
  <c r="FG875" i="1"/>
  <c r="FG876" i="1"/>
  <c r="FG877" i="1"/>
  <c r="FG878" i="1"/>
  <c r="FG879" i="1"/>
  <c r="FG880" i="1"/>
  <c r="FG881" i="1"/>
  <c r="FG882" i="1"/>
  <c r="FG883" i="1"/>
  <c r="FG884" i="1"/>
  <c r="FG885" i="1"/>
  <c r="FG886" i="1"/>
  <c r="FG887" i="1"/>
  <c r="FG888" i="1"/>
  <c r="FG889" i="1"/>
  <c r="FG890" i="1"/>
  <c r="FG891" i="1"/>
  <c r="FG892" i="1"/>
  <c r="FG893" i="1"/>
  <c r="FG894" i="1"/>
  <c r="FG895" i="1"/>
  <c r="FG896" i="1"/>
  <c r="FG897" i="1"/>
  <c r="FG898" i="1"/>
  <c r="FG899" i="1"/>
  <c r="FG900" i="1"/>
  <c r="FG901" i="1"/>
  <c r="FG902" i="1"/>
  <c r="FG903" i="1"/>
  <c r="FG904" i="1"/>
  <c r="FG905" i="1"/>
  <c r="FG906" i="1"/>
  <c r="FG907" i="1"/>
  <c r="FG908" i="1"/>
  <c r="FG909" i="1"/>
  <c r="FG910" i="1"/>
  <c r="FG911" i="1"/>
  <c r="FG912" i="1"/>
  <c r="FG913" i="1"/>
  <c r="FG914" i="1"/>
  <c r="FG915" i="1"/>
  <c r="FG916" i="1"/>
  <c r="FG917" i="1"/>
  <c r="FG918" i="1"/>
  <c r="FG919" i="1"/>
  <c r="FG920" i="1"/>
  <c r="FG921" i="1"/>
  <c r="FG922" i="1"/>
  <c r="FG923" i="1"/>
  <c r="FG924" i="1"/>
  <c r="FG925" i="1"/>
  <c r="FG926" i="1"/>
  <c r="FG927" i="1"/>
  <c r="FG928" i="1"/>
  <c r="FG929" i="1"/>
  <c r="FG930" i="1"/>
  <c r="FG931" i="1"/>
  <c r="FG932" i="1"/>
  <c r="FG933" i="1"/>
  <c r="FG934" i="1"/>
  <c r="FG935" i="1"/>
  <c r="FG936" i="1"/>
  <c r="FG937" i="1"/>
  <c r="FG938" i="1"/>
  <c r="FG939" i="1"/>
  <c r="FG940" i="1"/>
  <c r="FG941" i="1"/>
  <c r="FG942" i="1"/>
  <c r="FG943" i="1"/>
  <c r="FG944" i="1"/>
  <c r="FG945" i="1"/>
  <c r="FG946" i="1"/>
  <c r="FG947" i="1"/>
  <c r="FG948" i="1"/>
  <c r="FG949" i="1"/>
  <c r="FG950" i="1"/>
  <c r="FG951" i="1"/>
  <c r="FG952" i="1"/>
  <c r="FG953" i="1"/>
  <c r="FG954" i="1"/>
  <c r="FG955" i="1"/>
  <c r="FG956" i="1"/>
  <c r="FG957" i="1"/>
  <c r="FG958" i="1"/>
  <c r="FG959" i="1"/>
  <c r="FG960" i="1"/>
  <c r="FG961" i="1"/>
  <c r="FG962" i="1"/>
  <c r="FG963" i="1"/>
  <c r="FG964" i="1"/>
  <c r="FG965" i="1"/>
  <c r="FG966" i="1"/>
  <c r="FG967" i="1"/>
  <c r="FG968" i="1"/>
  <c r="FG969" i="1"/>
  <c r="FG970" i="1"/>
  <c r="FG971" i="1"/>
  <c r="FG972" i="1"/>
  <c r="FG973" i="1"/>
  <c r="FG974" i="1"/>
  <c r="FG975" i="1"/>
  <c r="FG976" i="1"/>
  <c r="FG977" i="1"/>
  <c r="FG978" i="1"/>
  <c r="FG979" i="1"/>
  <c r="FG980" i="1"/>
  <c r="FG981" i="1"/>
  <c r="FG982" i="1"/>
  <c r="FG983" i="1"/>
  <c r="FG984" i="1"/>
  <c r="FG985" i="1"/>
  <c r="FG986" i="1"/>
  <c r="FG987" i="1"/>
  <c r="FG988" i="1"/>
  <c r="FG989" i="1"/>
  <c r="FG990" i="1"/>
  <c r="FG991" i="1"/>
  <c r="FG992" i="1"/>
  <c r="FG993" i="1"/>
  <c r="FG994" i="1"/>
  <c r="FG995" i="1"/>
  <c r="FG996" i="1"/>
  <c r="FG997" i="1"/>
  <c r="FG998" i="1"/>
  <c r="FG999" i="1"/>
  <c r="FG1000" i="1"/>
  <c r="FG1001" i="1"/>
  <c r="FG1002" i="1"/>
  <c r="FG1003" i="1"/>
  <c r="FG1004" i="1"/>
  <c r="FG1005" i="1"/>
  <c r="FG1006" i="1"/>
  <c r="FG1007" i="1"/>
  <c r="FG1008" i="1"/>
  <c r="FG1009" i="1"/>
  <c r="FG1010" i="1"/>
  <c r="FG1011" i="1"/>
  <c r="FG1012" i="1"/>
  <c r="FG1013" i="1"/>
  <c r="FG1014" i="1"/>
  <c r="FG1015" i="1"/>
  <c r="FG1016" i="1"/>
  <c r="FG1017" i="1"/>
  <c r="FG1018" i="1"/>
  <c r="FG1019" i="1"/>
  <c r="FG1020" i="1"/>
  <c r="FG1021" i="1"/>
  <c r="FG1022" i="1"/>
  <c r="FG1023" i="1"/>
  <c r="FG1024" i="1"/>
  <c r="FG1025" i="1"/>
  <c r="FG1026" i="1"/>
  <c r="FG1027" i="1"/>
  <c r="FG1028" i="1"/>
  <c r="FG1029" i="1"/>
  <c r="FG1030" i="1"/>
  <c r="FG1031" i="1"/>
  <c r="FG1032" i="1"/>
  <c r="FG1033" i="1"/>
  <c r="FG1034" i="1"/>
  <c r="FG1035" i="1"/>
  <c r="FG1036" i="1"/>
  <c r="FG1037" i="1"/>
  <c r="FG1038" i="1"/>
  <c r="FG1039" i="1"/>
  <c r="FG1040" i="1"/>
  <c r="FG1041" i="1"/>
  <c r="FG1042" i="1"/>
  <c r="FG1043" i="1"/>
  <c r="FG1044" i="1"/>
  <c r="FG1045" i="1"/>
  <c r="FG1046" i="1"/>
  <c r="FG1047" i="1"/>
  <c r="FG1048" i="1"/>
  <c r="FG1049" i="1"/>
  <c r="FG1050" i="1"/>
  <c r="FG1051" i="1"/>
  <c r="FG1052" i="1"/>
  <c r="FG1053" i="1"/>
  <c r="FG1054" i="1"/>
  <c r="FG1055" i="1"/>
  <c r="FG1056" i="1"/>
  <c r="FG1057" i="1"/>
  <c r="FG1058" i="1"/>
  <c r="FG1059" i="1"/>
  <c r="FG1060" i="1"/>
  <c r="FG1061" i="1"/>
  <c r="FG1062" i="1"/>
  <c r="FG1063" i="1"/>
  <c r="FG1064" i="1"/>
  <c r="FG1065" i="1"/>
  <c r="FG1066" i="1"/>
  <c r="FG1067" i="1"/>
  <c r="FG1068" i="1"/>
  <c r="FG1069" i="1"/>
  <c r="FG1070" i="1"/>
  <c r="FG1071" i="1"/>
  <c r="FG1072" i="1"/>
  <c r="FG1073" i="1"/>
  <c r="FG1074" i="1"/>
  <c r="FG1075" i="1"/>
  <c r="FG1076" i="1"/>
  <c r="FG1077" i="1"/>
  <c r="FG1078" i="1"/>
  <c r="FG1079" i="1"/>
  <c r="FG1080" i="1"/>
  <c r="FG1081" i="1"/>
  <c r="FG1082" i="1"/>
  <c r="FG1083" i="1"/>
  <c r="FG1084" i="1"/>
  <c r="FG1085" i="1"/>
  <c r="FG1086" i="1"/>
  <c r="FG1087" i="1"/>
  <c r="FG1088" i="1"/>
  <c r="FG1089" i="1"/>
  <c r="FG1090" i="1"/>
  <c r="FG1091" i="1"/>
  <c r="FG1092" i="1"/>
  <c r="FG1093" i="1"/>
  <c r="FG1094" i="1"/>
  <c r="FG1095" i="1"/>
  <c r="FG1096" i="1"/>
  <c r="FG1097" i="1"/>
  <c r="FG1098" i="1"/>
  <c r="FG1099" i="1"/>
  <c r="FG1100" i="1"/>
  <c r="FG1101" i="1"/>
  <c r="FG1102" i="1"/>
  <c r="FG1103" i="1"/>
  <c r="FG1104" i="1"/>
  <c r="FG1105" i="1"/>
  <c r="FG1106" i="1"/>
  <c r="FG1107" i="1"/>
  <c r="FG1108" i="1"/>
  <c r="FG1109" i="1"/>
  <c r="FG1110" i="1"/>
  <c r="FG1111" i="1"/>
  <c r="FG1112" i="1"/>
  <c r="FG1113" i="1"/>
  <c r="FG1114" i="1"/>
  <c r="FG1115" i="1"/>
  <c r="FG1116" i="1"/>
  <c r="FG1117" i="1"/>
  <c r="FG1118" i="1"/>
  <c r="FG1119" i="1"/>
  <c r="FG1120" i="1"/>
  <c r="FG1121" i="1"/>
  <c r="FG1122" i="1"/>
  <c r="FG1123" i="1"/>
  <c r="FG1124" i="1"/>
  <c r="FG1125" i="1"/>
  <c r="FG1126" i="1"/>
  <c r="FG1127" i="1"/>
  <c r="FG1128" i="1"/>
  <c r="FG1129" i="1"/>
  <c r="FG1130" i="1"/>
  <c r="FG1131" i="1"/>
  <c r="FG1132" i="1"/>
  <c r="FG1133" i="1"/>
  <c r="FG1134" i="1"/>
  <c r="FG1135" i="1"/>
  <c r="FG1136" i="1"/>
  <c r="FG1137" i="1"/>
  <c r="FG1138" i="1"/>
  <c r="FG1139" i="1"/>
  <c r="FG1140" i="1"/>
  <c r="FG1141" i="1"/>
  <c r="FG1142" i="1"/>
  <c r="FG1143" i="1"/>
  <c r="FG1144" i="1"/>
  <c r="FG1145" i="1"/>
  <c r="FG1146" i="1"/>
  <c r="FG1147" i="1"/>
  <c r="FG1148" i="1"/>
  <c r="FG1149" i="1"/>
  <c r="FG1150" i="1"/>
  <c r="FG1151" i="1"/>
  <c r="FG1152" i="1"/>
  <c r="FG1153" i="1"/>
  <c r="FG1154" i="1"/>
  <c r="FG1155" i="1"/>
  <c r="FG1156" i="1"/>
  <c r="FG1157" i="1"/>
  <c r="FG1158" i="1"/>
  <c r="FG1159" i="1"/>
  <c r="FG1160" i="1"/>
  <c r="FG1161" i="1"/>
  <c r="FG1162" i="1"/>
  <c r="FG1163" i="1"/>
  <c r="FG1164" i="1"/>
  <c r="FG1165" i="1"/>
  <c r="FG1166" i="1"/>
  <c r="FG1167" i="1"/>
  <c r="FG1168" i="1"/>
  <c r="FG1169" i="1"/>
  <c r="FG1170" i="1"/>
  <c r="FG1171" i="1"/>
  <c r="FG1172" i="1"/>
  <c r="FG1173" i="1"/>
  <c r="FG1174" i="1"/>
  <c r="FG1175" i="1"/>
  <c r="FG1176" i="1"/>
  <c r="FG1177" i="1"/>
  <c r="FG1178" i="1"/>
  <c r="FG1179" i="1"/>
  <c r="FG1180" i="1"/>
  <c r="FG1181" i="1"/>
  <c r="FG1182" i="1"/>
  <c r="FG1183" i="1"/>
  <c r="FG1184" i="1"/>
  <c r="FG1185" i="1"/>
  <c r="FG1186" i="1"/>
  <c r="FG1187" i="1"/>
  <c r="FG1188" i="1"/>
  <c r="FG1189" i="1"/>
  <c r="FG1190" i="1"/>
  <c r="FG1191" i="1"/>
  <c r="FG1192" i="1"/>
  <c r="FG1193" i="1"/>
  <c r="FG1194" i="1"/>
  <c r="FG1195" i="1"/>
  <c r="FG1196" i="1"/>
  <c r="FG1197" i="1"/>
  <c r="FG1198" i="1"/>
  <c r="FG1199" i="1"/>
  <c r="FG1200" i="1"/>
  <c r="FG1201" i="1"/>
  <c r="FG1202" i="1"/>
  <c r="FG1203" i="1"/>
  <c r="FG1204" i="1"/>
  <c r="FG1205" i="1"/>
  <c r="FG1206" i="1"/>
  <c r="FG1207" i="1"/>
  <c r="FG1208" i="1"/>
  <c r="FG1209" i="1"/>
  <c r="FG1210" i="1"/>
  <c r="FG1211" i="1"/>
  <c r="FG1212" i="1"/>
  <c r="FG1213" i="1"/>
  <c r="FG1214" i="1"/>
  <c r="FG1215" i="1"/>
  <c r="FG1216" i="1"/>
  <c r="FG1217" i="1"/>
  <c r="FG1218" i="1"/>
  <c r="FG1219" i="1"/>
  <c r="FG1220" i="1"/>
  <c r="FG1221" i="1"/>
  <c r="FG1222" i="1"/>
  <c r="FG1223" i="1"/>
  <c r="FG1224" i="1"/>
  <c r="FG1225" i="1"/>
  <c r="FG1226" i="1"/>
  <c r="FG1227" i="1"/>
  <c r="FG1228" i="1"/>
  <c r="FG1229" i="1"/>
  <c r="FG1230" i="1"/>
  <c r="FG1231" i="1"/>
  <c r="FG1232" i="1"/>
  <c r="FG1233" i="1"/>
  <c r="FG1234" i="1"/>
  <c r="FG1235" i="1"/>
  <c r="FG1236" i="1"/>
  <c r="FG1237" i="1"/>
  <c r="FG1238" i="1"/>
  <c r="FG1239" i="1"/>
  <c r="FG1240" i="1"/>
  <c r="FG1241" i="1"/>
  <c r="FG1242" i="1"/>
  <c r="FG1243" i="1"/>
  <c r="FG1244" i="1"/>
  <c r="FG1245" i="1"/>
  <c r="FG1246" i="1"/>
  <c r="FG1247" i="1"/>
  <c r="FG1248" i="1"/>
  <c r="FG1249" i="1"/>
  <c r="FG1250" i="1"/>
  <c r="FG1251" i="1"/>
  <c r="FG1252" i="1"/>
  <c r="FG1253" i="1"/>
  <c r="FG1254" i="1"/>
  <c r="FG1255" i="1"/>
  <c r="FG1256" i="1"/>
  <c r="FG1257" i="1"/>
  <c r="FG1258" i="1"/>
  <c r="FG1259" i="1"/>
  <c r="FG1260" i="1"/>
  <c r="FG1261" i="1"/>
  <c r="FG1262" i="1"/>
  <c r="FG1263" i="1"/>
  <c r="FG1264" i="1"/>
  <c r="FG1265" i="1"/>
  <c r="FG1266" i="1"/>
  <c r="FG1267" i="1"/>
  <c r="FG1268" i="1"/>
  <c r="FG1269" i="1"/>
  <c r="FG1270" i="1"/>
  <c r="FG1271" i="1"/>
  <c r="FG1272" i="1"/>
  <c r="FG1273" i="1"/>
  <c r="FG1274" i="1"/>
  <c r="FG1275" i="1"/>
  <c r="FG1276" i="1"/>
  <c r="FG1277" i="1"/>
  <c r="FG1278" i="1"/>
  <c r="FG1279" i="1"/>
  <c r="FG1280" i="1"/>
  <c r="FG1281" i="1"/>
  <c r="FG1282" i="1"/>
  <c r="FG1283" i="1"/>
  <c r="FG1284" i="1"/>
  <c r="FG1285" i="1"/>
  <c r="FG1286" i="1"/>
  <c r="FG1287" i="1"/>
  <c r="FG1288" i="1"/>
  <c r="FG1289" i="1"/>
  <c r="FG1290" i="1"/>
  <c r="FG1291" i="1"/>
  <c r="FG1292" i="1"/>
  <c r="FG1293" i="1"/>
  <c r="FG1294" i="1"/>
  <c r="FG1295" i="1"/>
  <c r="FG1296" i="1"/>
  <c r="FG1297" i="1"/>
  <c r="FG1298" i="1"/>
  <c r="FG1299" i="1"/>
  <c r="FG1300" i="1"/>
  <c r="FG1301" i="1"/>
  <c r="FG1302" i="1"/>
  <c r="FG1303" i="1"/>
  <c r="FG1304" i="1"/>
  <c r="FG1305" i="1"/>
  <c r="FG1306" i="1"/>
  <c r="FG1307" i="1"/>
  <c r="FG1308" i="1"/>
  <c r="FG1309" i="1"/>
  <c r="FG1310" i="1"/>
  <c r="FG1311" i="1"/>
  <c r="FG1312" i="1"/>
  <c r="FG1313" i="1"/>
  <c r="FG1314" i="1"/>
  <c r="FG1315" i="1"/>
  <c r="FG1316" i="1"/>
  <c r="FG1317" i="1"/>
  <c r="FG1318" i="1"/>
  <c r="FG1319" i="1"/>
  <c r="FG1320" i="1"/>
  <c r="FG1321" i="1"/>
  <c r="FG1322" i="1"/>
  <c r="FG1323" i="1"/>
  <c r="FG1324" i="1"/>
  <c r="FG1325" i="1"/>
  <c r="FG1326" i="1"/>
  <c r="FG1327" i="1"/>
  <c r="FG1328" i="1"/>
  <c r="FG1329" i="1"/>
  <c r="FG1330" i="1"/>
  <c r="FG1331" i="1"/>
  <c r="FG1332" i="1"/>
  <c r="FG1333" i="1"/>
  <c r="FG1334" i="1"/>
  <c r="FG1335" i="1"/>
  <c r="FG1336" i="1"/>
  <c r="FG1337" i="1"/>
  <c r="FG1338" i="1"/>
  <c r="FG1339" i="1"/>
  <c r="FG1340" i="1"/>
  <c r="FG1341" i="1"/>
  <c r="FG1342" i="1"/>
  <c r="FG1343" i="1"/>
  <c r="FG1344" i="1"/>
  <c r="FG1345" i="1"/>
  <c r="FG1346" i="1"/>
  <c r="FG1347" i="1"/>
  <c r="FG1348" i="1"/>
  <c r="FG1349" i="1"/>
  <c r="FG1350" i="1"/>
  <c r="FG1351" i="1"/>
  <c r="FG1352" i="1"/>
  <c r="FG1353" i="1"/>
  <c r="FG1354" i="1"/>
  <c r="FG1355" i="1"/>
  <c r="FG1356" i="1"/>
  <c r="FG1357" i="1"/>
  <c r="FG1358" i="1"/>
  <c r="FG1359" i="1"/>
  <c r="FG1360" i="1"/>
  <c r="FG1361" i="1"/>
  <c r="FG1362" i="1"/>
  <c r="FG1363" i="1"/>
  <c r="FG1364" i="1"/>
  <c r="FG1365" i="1"/>
  <c r="FG1366" i="1"/>
  <c r="FG1367" i="1"/>
  <c r="FG1368" i="1"/>
  <c r="FG1369" i="1"/>
  <c r="FG1370" i="1"/>
  <c r="FG1371" i="1"/>
  <c r="FG1372" i="1"/>
  <c r="FG1373" i="1"/>
  <c r="FG1374" i="1"/>
  <c r="FG1375" i="1"/>
  <c r="FG1376" i="1"/>
  <c r="FG1377" i="1"/>
  <c r="FG1378" i="1"/>
  <c r="FG1379" i="1"/>
  <c r="FG1380" i="1"/>
  <c r="FG1381" i="1"/>
  <c r="FG1382" i="1"/>
  <c r="FG1383" i="1"/>
  <c r="FG1384" i="1"/>
  <c r="FG1385" i="1"/>
  <c r="FG1386" i="1"/>
  <c r="FG1387" i="1"/>
  <c r="FG1388" i="1"/>
  <c r="FG1389" i="1"/>
  <c r="FG1390" i="1"/>
  <c r="FG1391" i="1"/>
  <c r="FG1392" i="1"/>
  <c r="FG1393" i="1"/>
  <c r="FG1394" i="1"/>
  <c r="FG1395" i="1"/>
  <c r="FG1396" i="1"/>
  <c r="FG1397" i="1"/>
  <c r="FG1398" i="1"/>
  <c r="FG1399" i="1"/>
  <c r="FG1400" i="1"/>
  <c r="FG1401" i="1"/>
  <c r="FG1402" i="1"/>
  <c r="FG1403" i="1"/>
  <c r="FG1404" i="1"/>
  <c r="FG1405" i="1"/>
  <c r="FG1406" i="1"/>
  <c r="FG1407" i="1"/>
  <c r="FG1408" i="1"/>
  <c r="FG1409" i="1"/>
  <c r="FG1410" i="1"/>
  <c r="FG1411" i="1"/>
  <c r="FG1412" i="1"/>
  <c r="FG1413" i="1"/>
  <c r="FG1414" i="1"/>
  <c r="FG1415" i="1"/>
  <c r="FG1416" i="1"/>
  <c r="FG1417" i="1"/>
  <c r="FG1418" i="1"/>
  <c r="FG1419" i="1"/>
  <c r="FG1420" i="1"/>
  <c r="FG1421" i="1"/>
  <c r="FG1422" i="1"/>
  <c r="FG1423" i="1"/>
  <c r="FG1424" i="1"/>
  <c r="FG1425" i="1"/>
  <c r="FG1426" i="1"/>
  <c r="FG1427" i="1"/>
  <c r="FG1428" i="1"/>
  <c r="FG1429" i="1"/>
  <c r="FG1430" i="1"/>
  <c r="FG1431" i="1"/>
  <c r="FG1432" i="1"/>
  <c r="FG1433" i="1"/>
  <c r="FG1434" i="1"/>
  <c r="FG1435" i="1"/>
  <c r="FG1436" i="1"/>
  <c r="FG1437" i="1"/>
  <c r="FG1438" i="1"/>
  <c r="FG1439" i="1"/>
  <c r="FG1440" i="1"/>
  <c r="FG1441" i="1"/>
  <c r="FG1442" i="1"/>
  <c r="FG1443" i="1"/>
  <c r="FG1444" i="1"/>
  <c r="FG1445" i="1"/>
  <c r="FG1446" i="1"/>
  <c r="FG1447" i="1"/>
  <c r="FG1448" i="1"/>
  <c r="FG1449" i="1"/>
  <c r="FG1450" i="1"/>
  <c r="FG1451" i="1"/>
  <c r="FG1452" i="1"/>
  <c r="FG1453" i="1"/>
  <c r="FG1454" i="1"/>
  <c r="FG1455" i="1"/>
  <c r="FG1456" i="1"/>
  <c r="FG1457" i="1"/>
  <c r="FG1458" i="1"/>
  <c r="FG1459" i="1"/>
  <c r="FG1460" i="1"/>
  <c r="FG1461" i="1"/>
  <c r="FG1462" i="1"/>
  <c r="FG1463" i="1"/>
  <c r="FG1464" i="1"/>
  <c r="FG1465" i="1"/>
  <c r="FG1466" i="1"/>
  <c r="FG1467" i="1"/>
  <c r="FG1468" i="1"/>
  <c r="FG1469" i="1"/>
  <c r="FG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F751" i="1"/>
  <c r="FF752" i="1"/>
  <c r="FF753" i="1"/>
  <c r="FF754" i="1"/>
  <c r="FF755" i="1"/>
  <c r="FF756" i="1"/>
  <c r="FF757" i="1"/>
  <c r="FF758" i="1"/>
  <c r="FF759" i="1"/>
  <c r="FF760" i="1"/>
  <c r="FF761" i="1"/>
  <c r="FF762" i="1"/>
  <c r="FF763" i="1"/>
  <c r="FF764" i="1"/>
  <c r="FF765" i="1"/>
  <c r="FF766" i="1"/>
  <c r="FF767" i="1"/>
  <c r="FF768" i="1"/>
  <c r="FF769" i="1"/>
  <c r="FF770" i="1"/>
  <c r="FF771" i="1"/>
  <c r="FF772" i="1"/>
  <c r="FF773" i="1"/>
  <c r="FF774" i="1"/>
  <c r="FF775" i="1"/>
  <c r="FF776" i="1"/>
  <c r="FF777" i="1"/>
  <c r="FF778" i="1"/>
  <c r="FF779" i="1"/>
  <c r="FF780" i="1"/>
  <c r="FF781" i="1"/>
  <c r="FF782" i="1"/>
  <c r="FF783" i="1"/>
  <c r="FF784" i="1"/>
  <c r="FF785" i="1"/>
  <c r="FF786" i="1"/>
  <c r="FF787" i="1"/>
  <c r="FF788" i="1"/>
  <c r="FF789" i="1"/>
  <c r="FF790" i="1"/>
  <c r="FF791" i="1"/>
  <c r="FF792" i="1"/>
  <c r="FF793" i="1"/>
  <c r="FF794" i="1"/>
  <c r="FF795" i="1"/>
  <c r="FF796" i="1"/>
  <c r="FF797" i="1"/>
  <c r="FF798" i="1"/>
  <c r="FF799" i="1"/>
  <c r="FF800" i="1"/>
  <c r="FF801" i="1"/>
  <c r="FF802" i="1"/>
  <c r="FF803" i="1"/>
  <c r="FF804" i="1"/>
  <c r="FF805" i="1"/>
  <c r="FF806" i="1"/>
  <c r="FF807" i="1"/>
  <c r="FF808" i="1"/>
  <c r="FF809" i="1"/>
  <c r="FF810" i="1"/>
  <c r="FF811" i="1"/>
  <c r="FF812" i="1"/>
  <c r="FF813" i="1"/>
  <c r="FF814" i="1"/>
  <c r="FF815" i="1"/>
  <c r="FF816" i="1"/>
  <c r="FF817" i="1"/>
  <c r="FF818" i="1"/>
  <c r="FF819" i="1"/>
  <c r="FF820" i="1"/>
  <c r="FF821" i="1"/>
  <c r="FF822" i="1"/>
  <c r="FF823" i="1"/>
  <c r="FF824" i="1"/>
  <c r="FF825" i="1"/>
  <c r="FF826" i="1"/>
  <c r="FF827" i="1"/>
  <c r="FF828" i="1"/>
  <c r="FF829" i="1"/>
  <c r="FF830" i="1"/>
  <c r="FF831" i="1"/>
  <c r="FF832" i="1"/>
  <c r="FF833" i="1"/>
  <c r="FF834" i="1"/>
  <c r="FF835" i="1"/>
  <c r="FF836" i="1"/>
  <c r="FF837" i="1"/>
  <c r="FF838" i="1"/>
  <c r="FF839" i="1"/>
  <c r="FF840" i="1"/>
  <c r="FF841" i="1"/>
  <c r="FF842" i="1"/>
  <c r="FF843" i="1"/>
  <c r="FF844" i="1"/>
  <c r="FF845" i="1"/>
  <c r="FF846" i="1"/>
  <c r="FF847" i="1"/>
  <c r="FF848" i="1"/>
  <c r="FF849" i="1"/>
  <c r="FF850" i="1"/>
  <c r="FF851" i="1"/>
  <c r="FF852" i="1"/>
  <c r="FF853" i="1"/>
  <c r="FF854" i="1"/>
  <c r="FF855" i="1"/>
  <c r="FF856" i="1"/>
  <c r="FF857" i="1"/>
  <c r="FF858" i="1"/>
  <c r="FF859" i="1"/>
  <c r="FF860" i="1"/>
  <c r="FF861" i="1"/>
  <c r="FF862" i="1"/>
  <c r="FF863" i="1"/>
  <c r="FF864" i="1"/>
  <c r="FF865" i="1"/>
  <c r="FF866" i="1"/>
  <c r="FF867" i="1"/>
  <c r="FF868" i="1"/>
  <c r="FF869" i="1"/>
  <c r="FF870" i="1"/>
  <c r="FF871" i="1"/>
  <c r="FF872" i="1"/>
  <c r="FF873" i="1"/>
  <c r="FF874" i="1"/>
  <c r="FF875" i="1"/>
  <c r="FF876" i="1"/>
  <c r="FF877" i="1"/>
  <c r="FF878" i="1"/>
  <c r="FF879" i="1"/>
  <c r="FF880" i="1"/>
  <c r="FF881" i="1"/>
  <c r="FF882" i="1"/>
  <c r="FF883" i="1"/>
  <c r="FF884" i="1"/>
  <c r="FF885" i="1"/>
  <c r="FF886" i="1"/>
  <c r="FF887" i="1"/>
  <c r="FF888" i="1"/>
  <c r="FF889" i="1"/>
  <c r="FF890" i="1"/>
  <c r="FF891" i="1"/>
  <c r="FF892" i="1"/>
  <c r="FF893" i="1"/>
  <c r="FF894" i="1"/>
  <c r="FF895" i="1"/>
  <c r="FF896" i="1"/>
  <c r="FF897" i="1"/>
  <c r="FF898" i="1"/>
  <c r="FF899" i="1"/>
  <c r="FF900" i="1"/>
  <c r="FF901" i="1"/>
  <c r="FF902" i="1"/>
  <c r="FF903" i="1"/>
  <c r="FF904" i="1"/>
  <c r="FF905" i="1"/>
  <c r="FF906" i="1"/>
  <c r="FF907" i="1"/>
  <c r="FF908" i="1"/>
  <c r="FF909" i="1"/>
  <c r="FF910" i="1"/>
  <c r="FF911" i="1"/>
  <c r="FF912" i="1"/>
  <c r="FF913" i="1"/>
  <c r="FF914" i="1"/>
  <c r="FF915" i="1"/>
  <c r="FF916" i="1"/>
  <c r="FF917" i="1"/>
  <c r="FF918" i="1"/>
  <c r="FF919" i="1"/>
  <c r="FF920" i="1"/>
  <c r="FF921" i="1"/>
  <c r="FF922" i="1"/>
  <c r="FF923" i="1"/>
  <c r="FF924" i="1"/>
  <c r="FF925" i="1"/>
  <c r="FF926" i="1"/>
  <c r="FF927" i="1"/>
  <c r="FF928" i="1"/>
  <c r="FF929" i="1"/>
  <c r="FF930" i="1"/>
  <c r="FF931" i="1"/>
  <c r="FF932" i="1"/>
  <c r="FF933" i="1"/>
  <c r="FF934" i="1"/>
  <c r="FF935" i="1"/>
  <c r="FF936" i="1"/>
  <c r="FF937" i="1"/>
  <c r="FF938" i="1"/>
  <c r="FF939" i="1"/>
  <c r="FF940" i="1"/>
  <c r="FF941" i="1"/>
  <c r="FF942" i="1"/>
  <c r="FF943" i="1"/>
  <c r="FF944" i="1"/>
  <c r="FF945" i="1"/>
  <c r="FF946" i="1"/>
  <c r="FF947" i="1"/>
  <c r="FF948" i="1"/>
  <c r="FF949" i="1"/>
  <c r="FF950" i="1"/>
  <c r="FF951" i="1"/>
  <c r="FF952" i="1"/>
  <c r="FF953" i="1"/>
  <c r="FF954" i="1"/>
  <c r="FF955" i="1"/>
  <c r="FF956" i="1"/>
  <c r="FF957" i="1"/>
  <c r="FF958" i="1"/>
  <c r="FF959" i="1"/>
  <c r="FF960" i="1"/>
  <c r="FF961" i="1"/>
  <c r="FF962" i="1"/>
  <c r="FF963" i="1"/>
  <c r="FF964" i="1"/>
  <c r="FF965" i="1"/>
  <c r="FF966" i="1"/>
  <c r="FF967" i="1"/>
  <c r="FF968" i="1"/>
  <c r="FF969" i="1"/>
  <c r="FF970" i="1"/>
  <c r="FF971" i="1"/>
  <c r="FF972" i="1"/>
  <c r="FF973" i="1"/>
  <c r="FF974" i="1"/>
  <c r="FF975" i="1"/>
  <c r="FF976" i="1"/>
  <c r="FF977" i="1"/>
  <c r="FF978" i="1"/>
  <c r="FF979" i="1"/>
  <c r="FF980" i="1"/>
  <c r="FF981" i="1"/>
  <c r="FF982" i="1"/>
  <c r="FF983" i="1"/>
  <c r="FF984" i="1"/>
  <c r="FF985" i="1"/>
  <c r="FF986" i="1"/>
  <c r="FF987" i="1"/>
  <c r="FF988" i="1"/>
  <c r="FF989" i="1"/>
  <c r="FF990" i="1"/>
  <c r="FF991" i="1"/>
  <c r="FF992" i="1"/>
  <c r="FF993" i="1"/>
  <c r="FF994" i="1"/>
  <c r="FF995" i="1"/>
  <c r="FF996" i="1"/>
  <c r="FF997" i="1"/>
  <c r="FF998" i="1"/>
  <c r="FF999" i="1"/>
  <c r="FF1000" i="1"/>
  <c r="FF1001" i="1"/>
  <c r="FF1002" i="1"/>
  <c r="FF1003" i="1"/>
  <c r="FF1004" i="1"/>
  <c r="FF1005" i="1"/>
  <c r="FF1006" i="1"/>
  <c r="FF1007" i="1"/>
  <c r="FF1008" i="1"/>
  <c r="FF1009" i="1"/>
  <c r="FF1010" i="1"/>
  <c r="FF1011" i="1"/>
  <c r="FF1012" i="1"/>
  <c r="FF1013" i="1"/>
  <c r="FF1014" i="1"/>
  <c r="FF1015" i="1"/>
  <c r="FF1016" i="1"/>
  <c r="FF1017" i="1"/>
  <c r="FF1018" i="1"/>
  <c r="FF1019" i="1"/>
  <c r="FF1020" i="1"/>
  <c r="FF1021" i="1"/>
  <c r="FF1022" i="1"/>
  <c r="FF1023" i="1"/>
  <c r="FF1024" i="1"/>
  <c r="FF1025" i="1"/>
  <c r="FF1026" i="1"/>
  <c r="FF1027" i="1"/>
  <c r="FF1028" i="1"/>
  <c r="FF1029" i="1"/>
  <c r="FF1030" i="1"/>
  <c r="FF1031" i="1"/>
  <c r="FF1032" i="1"/>
  <c r="FF1033" i="1"/>
  <c r="FF1034" i="1"/>
  <c r="FF1035" i="1"/>
  <c r="FF1036" i="1"/>
  <c r="FF1037" i="1"/>
  <c r="FF1038" i="1"/>
  <c r="FF1039" i="1"/>
  <c r="FF1040" i="1"/>
  <c r="FF1041" i="1"/>
  <c r="FF1042" i="1"/>
  <c r="FF1043" i="1"/>
  <c r="FF1044" i="1"/>
  <c r="FF1045" i="1"/>
  <c r="FF1046" i="1"/>
  <c r="FF1047" i="1"/>
  <c r="FF1048" i="1"/>
  <c r="FF1049" i="1"/>
  <c r="FF1050" i="1"/>
  <c r="FF1051" i="1"/>
  <c r="FF1052" i="1"/>
  <c r="FF1053" i="1"/>
  <c r="FF1054" i="1"/>
  <c r="FF1055" i="1"/>
  <c r="FF1056" i="1"/>
  <c r="FF1057" i="1"/>
  <c r="FF1058" i="1"/>
  <c r="FF1059" i="1"/>
  <c r="FF1060" i="1"/>
  <c r="FF1061" i="1"/>
  <c r="FF1062" i="1"/>
  <c r="FF1063" i="1"/>
  <c r="FF1064" i="1"/>
  <c r="FF1065" i="1"/>
  <c r="FF1066" i="1"/>
  <c r="FF1067" i="1"/>
  <c r="FF1068" i="1"/>
  <c r="FF1069" i="1"/>
  <c r="FF1070" i="1"/>
  <c r="FF1071" i="1"/>
  <c r="FF1072" i="1"/>
  <c r="FF1073" i="1"/>
  <c r="FF1074" i="1"/>
  <c r="FF1075" i="1"/>
  <c r="FF1076" i="1"/>
  <c r="FF1077" i="1"/>
  <c r="FF1078" i="1"/>
  <c r="FF1079" i="1"/>
  <c r="FF1080" i="1"/>
  <c r="FF1081" i="1"/>
  <c r="FF1082" i="1"/>
  <c r="FF1083" i="1"/>
  <c r="FF1084" i="1"/>
  <c r="FF1085" i="1"/>
  <c r="FF1086" i="1"/>
  <c r="FF1087" i="1"/>
  <c r="FF1088" i="1"/>
  <c r="FF1089" i="1"/>
  <c r="FF1090" i="1"/>
  <c r="FF1091" i="1"/>
  <c r="FF1092" i="1"/>
  <c r="FF1093" i="1"/>
  <c r="FF1094" i="1"/>
  <c r="FF1095" i="1"/>
  <c r="FF1096" i="1"/>
  <c r="FF1097" i="1"/>
  <c r="FF1098" i="1"/>
  <c r="FF1099" i="1"/>
  <c r="FF1100" i="1"/>
  <c r="FF1101" i="1"/>
  <c r="FF1102" i="1"/>
  <c r="FF1103" i="1"/>
  <c r="FF1104" i="1"/>
  <c r="FF1105" i="1"/>
  <c r="FF1106" i="1"/>
  <c r="FF1107" i="1"/>
  <c r="FF1108" i="1"/>
  <c r="FF1109" i="1"/>
  <c r="FF1110" i="1"/>
  <c r="FF1111" i="1"/>
  <c r="FF1112" i="1"/>
  <c r="FF1113" i="1"/>
  <c r="FF1114" i="1"/>
  <c r="FF1115" i="1"/>
  <c r="FF1116" i="1"/>
  <c r="FF1117" i="1"/>
  <c r="FF1118" i="1"/>
  <c r="FF1119" i="1"/>
  <c r="FF1120" i="1"/>
  <c r="FF1121" i="1"/>
  <c r="FF1122" i="1"/>
  <c r="FF1123" i="1"/>
  <c r="FF1124" i="1"/>
  <c r="FF1125" i="1"/>
  <c r="FF1126" i="1"/>
  <c r="FF1127" i="1"/>
  <c r="FF1128" i="1"/>
  <c r="FF1129" i="1"/>
  <c r="FF1130" i="1"/>
  <c r="FF1131" i="1"/>
  <c r="FF1132" i="1"/>
  <c r="FF1133" i="1"/>
  <c r="FF1134" i="1"/>
  <c r="FF1135" i="1"/>
  <c r="FF1136" i="1"/>
  <c r="FF1137" i="1"/>
  <c r="FF1138" i="1"/>
  <c r="FF1139" i="1"/>
  <c r="FF1140" i="1"/>
  <c r="FF1141" i="1"/>
  <c r="FF1142" i="1"/>
  <c r="FF1143" i="1"/>
  <c r="FF1144" i="1"/>
  <c r="FF1145" i="1"/>
  <c r="FF1146" i="1"/>
  <c r="FF1147" i="1"/>
  <c r="FF1148" i="1"/>
  <c r="FF1149" i="1"/>
  <c r="FF1150" i="1"/>
  <c r="FF1151" i="1"/>
  <c r="FF1152" i="1"/>
  <c r="FF1153" i="1"/>
  <c r="FF1154" i="1"/>
  <c r="FF1155" i="1"/>
  <c r="FF1156" i="1"/>
  <c r="FF1157" i="1"/>
  <c r="FF1158" i="1"/>
  <c r="FF1159" i="1"/>
  <c r="FF1160" i="1"/>
  <c r="FF1161" i="1"/>
  <c r="FF1162" i="1"/>
  <c r="FF1163" i="1"/>
  <c r="FF1164" i="1"/>
  <c r="FF1165" i="1"/>
  <c r="FF1166" i="1"/>
  <c r="FF1167" i="1"/>
  <c r="FF1168" i="1"/>
  <c r="FF1169" i="1"/>
  <c r="FF1170" i="1"/>
  <c r="FF1171" i="1"/>
  <c r="FF1172" i="1"/>
  <c r="FF1173" i="1"/>
  <c r="FF1174" i="1"/>
  <c r="FF1175" i="1"/>
  <c r="FF1176" i="1"/>
  <c r="FF1177" i="1"/>
  <c r="FF1178" i="1"/>
  <c r="FF1179" i="1"/>
  <c r="FF1180" i="1"/>
  <c r="FF1181" i="1"/>
  <c r="FF1182" i="1"/>
  <c r="FF1183" i="1"/>
  <c r="FF1184" i="1"/>
  <c r="FF1185" i="1"/>
  <c r="FF1186" i="1"/>
  <c r="FF1187" i="1"/>
  <c r="FF1188" i="1"/>
  <c r="FF1189" i="1"/>
  <c r="FF1190" i="1"/>
  <c r="FF1191" i="1"/>
  <c r="FF1192" i="1"/>
  <c r="FF1193" i="1"/>
  <c r="FF1194" i="1"/>
  <c r="FF1195" i="1"/>
  <c r="FF1196" i="1"/>
  <c r="FF1197" i="1"/>
  <c r="FF1198" i="1"/>
  <c r="FF1199" i="1"/>
  <c r="FF1200" i="1"/>
  <c r="FF1201" i="1"/>
  <c r="FF1202" i="1"/>
  <c r="FF1203" i="1"/>
  <c r="FF1204" i="1"/>
  <c r="FF1205" i="1"/>
  <c r="FF1206" i="1"/>
  <c r="FF1207" i="1"/>
  <c r="FF1208" i="1"/>
  <c r="FF1209" i="1"/>
  <c r="FF1210" i="1"/>
  <c r="FF1211" i="1"/>
  <c r="FF1212" i="1"/>
  <c r="FF1213" i="1"/>
  <c r="FF1214" i="1"/>
  <c r="FF1215" i="1"/>
  <c r="FF1216" i="1"/>
  <c r="FF1217" i="1"/>
  <c r="FF1218" i="1"/>
  <c r="FF1219" i="1"/>
  <c r="FF1220" i="1"/>
  <c r="FF1221" i="1"/>
  <c r="FF1222" i="1"/>
  <c r="FF1223" i="1"/>
  <c r="FF1224" i="1"/>
  <c r="FF1225" i="1"/>
  <c r="FF1226" i="1"/>
  <c r="FF1227" i="1"/>
  <c r="FF1228" i="1"/>
  <c r="FF1229" i="1"/>
  <c r="FF1230" i="1"/>
  <c r="FF1231" i="1"/>
  <c r="FF1232" i="1"/>
  <c r="FF1233" i="1"/>
  <c r="FF1234" i="1"/>
  <c r="FF1235" i="1"/>
  <c r="FF1236" i="1"/>
  <c r="FF1237" i="1"/>
  <c r="FF1238" i="1"/>
  <c r="FF1239" i="1"/>
  <c r="FF1240" i="1"/>
  <c r="FF1241" i="1"/>
  <c r="FF1242" i="1"/>
  <c r="FF1243" i="1"/>
  <c r="FF1244" i="1"/>
  <c r="FF1245" i="1"/>
  <c r="FF1246" i="1"/>
  <c r="FF1247" i="1"/>
  <c r="FF1248" i="1"/>
  <c r="FF1249" i="1"/>
  <c r="FF1250" i="1"/>
  <c r="FF1251" i="1"/>
  <c r="FF1252" i="1"/>
  <c r="FF1253" i="1"/>
  <c r="FF1254" i="1"/>
  <c r="FF1255" i="1"/>
  <c r="FF1256" i="1"/>
  <c r="FF1257" i="1"/>
  <c r="FF1258" i="1"/>
  <c r="FF1259" i="1"/>
  <c r="FF1260" i="1"/>
  <c r="FF1261" i="1"/>
  <c r="FF1262" i="1"/>
  <c r="FF1263" i="1"/>
  <c r="FF1264" i="1"/>
  <c r="FF1265" i="1"/>
  <c r="FF1266" i="1"/>
  <c r="FF1267" i="1"/>
  <c r="FF1268" i="1"/>
  <c r="FF1269" i="1"/>
  <c r="FF1270" i="1"/>
  <c r="FF1271" i="1"/>
  <c r="FF1272" i="1"/>
  <c r="FF1273" i="1"/>
  <c r="FF1274" i="1"/>
  <c r="FF1275" i="1"/>
  <c r="FF1276" i="1"/>
  <c r="FF1277" i="1"/>
  <c r="FF1278" i="1"/>
  <c r="FF1279" i="1"/>
  <c r="FF1280" i="1"/>
  <c r="FF1281" i="1"/>
  <c r="FF1282" i="1"/>
  <c r="FF1283" i="1"/>
  <c r="FF1284" i="1"/>
  <c r="FF1285" i="1"/>
  <c r="FF1286" i="1"/>
  <c r="FF1287" i="1"/>
  <c r="FF1288" i="1"/>
  <c r="FF1289" i="1"/>
  <c r="FF1290" i="1"/>
  <c r="FF1291" i="1"/>
  <c r="FF1292" i="1"/>
  <c r="FF1293" i="1"/>
  <c r="FF1294" i="1"/>
  <c r="FF1295" i="1"/>
  <c r="FF1296" i="1"/>
  <c r="FF1297" i="1"/>
  <c r="FF1298" i="1"/>
  <c r="FF1299" i="1"/>
  <c r="FF1300" i="1"/>
  <c r="FF1301" i="1"/>
  <c r="FF1302" i="1"/>
  <c r="FF1303" i="1"/>
  <c r="FF1304" i="1"/>
  <c r="FF1305" i="1"/>
  <c r="FF1306" i="1"/>
  <c r="FF1307" i="1"/>
  <c r="FF1308" i="1"/>
  <c r="FF1309" i="1"/>
  <c r="FF1310" i="1"/>
  <c r="FF1311" i="1"/>
  <c r="FF1312" i="1"/>
  <c r="FF1313" i="1"/>
  <c r="FF1314" i="1"/>
  <c r="FF1315" i="1"/>
  <c r="FF1316" i="1"/>
  <c r="FF1317" i="1"/>
  <c r="FF1318" i="1"/>
  <c r="FF1319" i="1"/>
  <c r="FF1320" i="1"/>
  <c r="FF1321" i="1"/>
  <c r="FF1322" i="1"/>
  <c r="FF1323" i="1"/>
  <c r="FF1324" i="1"/>
  <c r="FF1325" i="1"/>
  <c r="FF1326" i="1"/>
  <c r="FF1327" i="1"/>
  <c r="FF1328" i="1"/>
  <c r="FF1329" i="1"/>
  <c r="FF1330" i="1"/>
  <c r="FF1331" i="1"/>
  <c r="FF1332" i="1"/>
  <c r="FF1333" i="1"/>
  <c r="FF1334" i="1"/>
  <c r="FF1335" i="1"/>
  <c r="FF1336" i="1"/>
  <c r="FF1337" i="1"/>
  <c r="FF1338" i="1"/>
  <c r="FF1339" i="1"/>
  <c r="FF1340" i="1"/>
  <c r="FF1341" i="1"/>
  <c r="FF1342" i="1"/>
  <c r="FF1343" i="1"/>
  <c r="FF1344" i="1"/>
  <c r="FF1345" i="1"/>
  <c r="FF1346" i="1"/>
  <c r="FF1347" i="1"/>
  <c r="FF1348" i="1"/>
  <c r="FF1349" i="1"/>
  <c r="FF1350" i="1"/>
  <c r="FF1351" i="1"/>
  <c r="FF1352" i="1"/>
  <c r="FF1353" i="1"/>
  <c r="FF1354" i="1"/>
  <c r="FF1355" i="1"/>
  <c r="FF1356" i="1"/>
  <c r="FF1357" i="1"/>
  <c r="FF1358" i="1"/>
  <c r="FF1359" i="1"/>
  <c r="FF1360" i="1"/>
  <c r="FF1361" i="1"/>
  <c r="FF1362" i="1"/>
  <c r="FF1363" i="1"/>
  <c r="FF1364" i="1"/>
  <c r="FF1365" i="1"/>
  <c r="FF1366" i="1"/>
  <c r="FF1367" i="1"/>
  <c r="FF1368" i="1"/>
  <c r="FF1369" i="1"/>
  <c r="FF1370" i="1"/>
  <c r="FF1371" i="1"/>
  <c r="FF1372" i="1"/>
  <c r="FF1373" i="1"/>
  <c r="FF1374" i="1"/>
  <c r="FF1375" i="1"/>
  <c r="FF1376" i="1"/>
  <c r="FF1377" i="1"/>
  <c r="FF1378" i="1"/>
  <c r="FF1379" i="1"/>
  <c r="FF1380" i="1"/>
  <c r="FF1381" i="1"/>
  <c r="FF1382" i="1"/>
  <c r="FF1383" i="1"/>
  <c r="FF1384" i="1"/>
  <c r="FF1385" i="1"/>
  <c r="FF1386" i="1"/>
  <c r="FF1387" i="1"/>
  <c r="FF1388" i="1"/>
  <c r="FF1389" i="1"/>
  <c r="FF1390" i="1"/>
  <c r="FF1391" i="1"/>
  <c r="FF1392" i="1"/>
  <c r="FF1393" i="1"/>
  <c r="FF1394" i="1"/>
  <c r="FF1395" i="1"/>
  <c r="FF1396" i="1"/>
  <c r="FF1397" i="1"/>
  <c r="FF1398" i="1"/>
  <c r="FF1399" i="1"/>
  <c r="FF1400" i="1"/>
  <c r="FF1401" i="1"/>
  <c r="FF1402" i="1"/>
  <c r="FF1403" i="1"/>
  <c r="FF1404" i="1"/>
  <c r="FF1405" i="1"/>
  <c r="FF1406" i="1"/>
  <c r="FF1407" i="1"/>
  <c r="FF1408" i="1"/>
  <c r="FF1409" i="1"/>
  <c r="FF1410" i="1"/>
  <c r="FF1411" i="1"/>
  <c r="FF1412" i="1"/>
  <c r="FF1413" i="1"/>
  <c r="FF1414" i="1"/>
  <c r="FF1415" i="1"/>
  <c r="FF1416" i="1"/>
  <c r="FF1417" i="1"/>
  <c r="FF1418" i="1"/>
  <c r="FF1419" i="1"/>
  <c r="FF1420" i="1"/>
  <c r="FF1421" i="1"/>
  <c r="FF1422" i="1"/>
  <c r="FF1423" i="1"/>
  <c r="FF1424" i="1"/>
  <c r="FF1425" i="1"/>
  <c r="FF1426" i="1"/>
  <c r="FF1427" i="1"/>
  <c r="FF1428" i="1"/>
  <c r="FF1429" i="1"/>
  <c r="FF1430" i="1"/>
  <c r="FF1431" i="1"/>
  <c r="FF1432" i="1"/>
  <c r="FF1433" i="1"/>
  <c r="FF1434" i="1"/>
  <c r="FF1435" i="1"/>
  <c r="FF1436" i="1"/>
  <c r="FF1437" i="1"/>
  <c r="FF1438" i="1"/>
  <c r="FF1439" i="1"/>
  <c r="FF1440" i="1"/>
  <c r="FF1441" i="1"/>
  <c r="FF1442" i="1"/>
  <c r="FF1443" i="1"/>
  <c r="FF1444" i="1"/>
  <c r="FF1445" i="1"/>
  <c r="FF1446" i="1"/>
  <c r="FF1447" i="1"/>
  <c r="FF1448" i="1"/>
  <c r="FF1449" i="1"/>
  <c r="FF1450" i="1"/>
  <c r="FF1451" i="1"/>
  <c r="FF1452" i="1"/>
  <c r="FF1453" i="1"/>
  <c r="FF1454" i="1"/>
  <c r="FF1455" i="1"/>
  <c r="FF1456" i="1"/>
  <c r="FF1457" i="1"/>
  <c r="FF1458" i="1"/>
  <c r="FF1459" i="1"/>
  <c r="FF1460" i="1"/>
  <c r="FF1461" i="1"/>
  <c r="FF1462" i="1"/>
  <c r="FF1463" i="1"/>
  <c r="FF1464" i="1"/>
  <c r="FF1465" i="1"/>
  <c r="FF1466" i="1"/>
  <c r="FF1467" i="1"/>
  <c r="FF1468" i="1"/>
  <c r="FF1469" i="1"/>
  <c r="FF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772" i="1"/>
  <c r="FE773" i="1"/>
  <c r="FE774" i="1"/>
  <c r="FE775" i="1"/>
  <c r="FE776" i="1"/>
  <c r="FE777" i="1"/>
  <c r="FE778" i="1"/>
  <c r="FE779" i="1"/>
  <c r="FE780" i="1"/>
  <c r="FE781" i="1"/>
  <c r="FE782" i="1"/>
  <c r="FE783" i="1"/>
  <c r="FE784" i="1"/>
  <c r="FE785" i="1"/>
  <c r="FE786" i="1"/>
  <c r="FE787" i="1"/>
  <c r="FE788" i="1"/>
  <c r="FE789" i="1"/>
  <c r="FE790" i="1"/>
  <c r="FE791" i="1"/>
  <c r="FE792" i="1"/>
  <c r="FE793" i="1"/>
  <c r="FE794" i="1"/>
  <c r="FE795" i="1"/>
  <c r="FE796" i="1"/>
  <c r="FE797" i="1"/>
  <c r="FE798" i="1"/>
  <c r="FE799" i="1"/>
  <c r="FE800" i="1"/>
  <c r="FE801" i="1"/>
  <c r="FE802" i="1"/>
  <c r="FE803" i="1"/>
  <c r="FE804" i="1"/>
  <c r="FE805" i="1"/>
  <c r="FE806" i="1"/>
  <c r="FE807" i="1"/>
  <c r="FE808" i="1"/>
  <c r="FE809" i="1"/>
  <c r="FE810" i="1"/>
  <c r="FE811" i="1"/>
  <c r="FE812" i="1"/>
  <c r="FE813" i="1"/>
  <c r="FE814" i="1"/>
  <c r="FE815" i="1"/>
  <c r="FE816" i="1"/>
  <c r="FE817" i="1"/>
  <c r="FE818" i="1"/>
  <c r="FE819" i="1"/>
  <c r="FE820" i="1"/>
  <c r="FE821" i="1"/>
  <c r="FE822" i="1"/>
  <c r="FE823" i="1"/>
  <c r="FE824" i="1"/>
  <c r="FE825" i="1"/>
  <c r="FE826" i="1"/>
  <c r="FE827" i="1"/>
  <c r="FE828" i="1"/>
  <c r="FE829" i="1"/>
  <c r="FE830" i="1"/>
  <c r="FE831" i="1"/>
  <c r="FE832" i="1"/>
  <c r="FE833" i="1"/>
  <c r="FE834" i="1"/>
  <c r="FE835" i="1"/>
  <c r="FE836" i="1"/>
  <c r="FE837" i="1"/>
  <c r="FE838" i="1"/>
  <c r="FE839" i="1"/>
  <c r="FE840" i="1"/>
  <c r="FE841" i="1"/>
  <c r="FE842" i="1"/>
  <c r="FE843" i="1"/>
  <c r="FE844" i="1"/>
  <c r="FE845" i="1"/>
  <c r="FE846" i="1"/>
  <c r="FE847" i="1"/>
  <c r="FE848" i="1"/>
  <c r="FE849" i="1"/>
  <c r="FE850" i="1"/>
  <c r="FE851" i="1"/>
  <c r="FE852" i="1"/>
  <c r="FE853" i="1"/>
  <c r="FE854" i="1"/>
  <c r="FE855" i="1"/>
  <c r="FE856" i="1"/>
  <c r="FE857" i="1"/>
  <c r="FE858" i="1"/>
  <c r="FE859" i="1"/>
  <c r="FE860" i="1"/>
  <c r="FE861" i="1"/>
  <c r="FE862" i="1"/>
  <c r="FE863" i="1"/>
  <c r="FE864" i="1"/>
  <c r="FE865" i="1"/>
  <c r="FE866" i="1"/>
  <c r="FE867" i="1"/>
  <c r="FE868" i="1"/>
  <c r="FE869" i="1"/>
  <c r="FE870" i="1"/>
  <c r="FE871" i="1"/>
  <c r="FE872" i="1"/>
  <c r="FE873" i="1"/>
  <c r="FE874" i="1"/>
  <c r="FE875" i="1"/>
  <c r="FE876" i="1"/>
  <c r="FE877" i="1"/>
  <c r="FE878" i="1"/>
  <c r="FE879" i="1"/>
  <c r="FE880" i="1"/>
  <c r="FE881" i="1"/>
  <c r="FE882" i="1"/>
  <c r="FE883" i="1"/>
  <c r="FE884" i="1"/>
  <c r="FE885" i="1"/>
  <c r="FE886" i="1"/>
  <c r="FE887" i="1"/>
  <c r="FE888" i="1"/>
  <c r="FE889" i="1"/>
  <c r="FE890" i="1"/>
  <c r="FE891" i="1"/>
  <c r="FE892" i="1"/>
  <c r="FE893" i="1"/>
  <c r="FE894" i="1"/>
  <c r="FE895" i="1"/>
  <c r="FE896" i="1"/>
  <c r="FE897" i="1"/>
  <c r="FE898" i="1"/>
  <c r="FE899" i="1"/>
  <c r="FE900" i="1"/>
  <c r="FE901" i="1"/>
  <c r="FE902" i="1"/>
  <c r="FE903" i="1"/>
  <c r="FE904" i="1"/>
  <c r="FE905" i="1"/>
  <c r="FE906" i="1"/>
  <c r="FE907" i="1"/>
  <c r="FE908" i="1"/>
  <c r="FE909" i="1"/>
  <c r="FE910" i="1"/>
  <c r="FE911" i="1"/>
  <c r="FE912" i="1"/>
  <c r="FE913" i="1"/>
  <c r="FE914" i="1"/>
  <c r="FE915" i="1"/>
  <c r="FE916" i="1"/>
  <c r="FE917" i="1"/>
  <c r="FE918" i="1"/>
  <c r="FE919" i="1"/>
  <c r="FE920" i="1"/>
  <c r="FE921" i="1"/>
  <c r="FE922" i="1"/>
  <c r="FE923" i="1"/>
  <c r="FE924" i="1"/>
  <c r="FE925" i="1"/>
  <c r="FE926" i="1"/>
  <c r="FE927" i="1"/>
  <c r="FE928" i="1"/>
  <c r="FE929" i="1"/>
  <c r="FE930" i="1"/>
  <c r="FE931" i="1"/>
  <c r="FE932" i="1"/>
  <c r="FE933" i="1"/>
  <c r="FE934" i="1"/>
  <c r="FE935" i="1"/>
  <c r="FE936" i="1"/>
  <c r="FE937" i="1"/>
  <c r="FE938" i="1"/>
  <c r="FE939" i="1"/>
  <c r="FE940" i="1"/>
  <c r="FE941" i="1"/>
  <c r="FE942" i="1"/>
  <c r="FE943" i="1"/>
  <c r="FE944" i="1"/>
  <c r="FE945" i="1"/>
  <c r="FE946" i="1"/>
  <c r="FE947" i="1"/>
  <c r="FE948" i="1"/>
  <c r="FE949" i="1"/>
  <c r="FE950" i="1"/>
  <c r="FE951" i="1"/>
  <c r="FE952" i="1"/>
  <c r="FE953" i="1"/>
  <c r="FE954" i="1"/>
  <c r="FE955" i="1"/>
  <c r="FE956" i="1"/>
  <c r="FE957" i="1"/>
  <c r="FE958" i="1"/>
  <c r="FE959" i="1"/>
  <c r="FE960" i="1"/>
  <c r="FE961" i="1"/>
  <c r="FE962" i="1"/>
  <c r="FE963" i="1"/>
  <c r="FE964" i="1"/>
  <c r="FE965" i="1"/>
  <c r="FE966" i="1"/>
  <c r="FE967" i="1"/>
  <c r="FE968" i="1"/>
  <c r="FE969" i="1"/>
  <c r="FE970" i="1"/>
  <c r="FE971" i="1"/>
  <c r="FE972" i="1"/>
  <c r="FE973" i="1"/>
  <c r="FE974" i="1"/>
  <c r="FE975" i="1"/>
  <c r="FE976" i="1"/>
  <c r="FE977" i="1"/>
  <c r="FE978" i="1"/>
  <c r="FE979" i="1"/>
  <c r="FE980" i="1"/>
  <c r="FE981" i="1"/>
  <c r="FE982" i="1"/>
  <c r="FE983" i="1"/>
  <c r="FE984" i="1"/>
  <c r="FE985" i="1"/>
  <c r="FE986" i="1"/>
  <c r="FE987" i="1"/>
  <c r="FE988" i="1"/>
  <c r="FE989" i="1"/>
  <c r="FE990" i="1"/>
  <c r="FE991" i="1"/>
  <c r="FE992" i="1"/>
  <c r="FE993" i="1"/>
  <c r="FE994" i="1"/>
  <c r="FE995" i="1"/>
  <c r="FE996" i="1"/>
  <c r="FE997" i="1"/>
  <c r="FE998" i="1"/>
  <c r="FE999" i="1"/>
  <c r="FE1000" i="1"/>
  <c r="FE1001" i="1"/>
  <c r="FE1002" i="1"/>
  <c r="FE1003" i="1"/>
  <c r="FE1004" i="1"/>
  <c r="FE1005" i="1"/>
  <c r="FE1006" i="1"/>
  <c r="FE1007" i="1"/>
  <c r="FE1008" i="1"/>
  <c r="FE1009" i="1"/>
  <c r="FE1010" i="1"/>
  <c r="FE1011" i="1"/>
  <c r="FE1012" i="1"/>
  <c r="FE1013" i="1"/>
  <c r="FE1014" i="1"/>
  <c r="FE1015" i="1"/>
  <c r="FE1016" i="1"/>
  <c r="FE1017" i="1"/>
  <c r="FE1018" i="1"/>
  <c r="FE1019" i="1"/>
  <c r="FE1020" i="1"/>
  <c r="FE1021" i="1"/>
  <c r="FE1022" i="1"/>
  <c r="FE1023" i="1"/>
  <c r="FE1024" i="1"/>
  <c r="FE1025" i="1"/>
  <c r="FE1026" i="1"/>
  <c r="FE1027" i="1"/>
  <c r="FE1028" i="1"/>
  <c r="FE1029" i="1"/>
  <c r="FE1030" i="1"/>
  <c r="FE1031" i="1"/>
  <c r="FE1032" i="1"/>
  <c r="FE1033" i="1"/>
  <c r="FE1034" i="1"/>
  <c r="FE1035" i="1"/>
  <c r="FE1036" i="1"/>
  <c r="FE1037" i="1"/>
  <c r="FE1038" i="1"/>
  <c r="FE1039" i="1"/>
  <c r="FE1040" i="1"/>
  <c r="FE1041" i="1"/>
  <c r="FE1042" i="1"/>
  <c r="FE1043" i="1"/>
  <c r="FE1044" i="1"/>
  <c r="FE1045" i="1"/>
  <c r="FE1046" i="1"/>
  <c r="FE1047" i="1"/>
  <c r="FE1048" i="1"/>
  <c r="FE1049" i="1"/>
  <c r="FE1050" i="1"/>
  <c r="FE1051" i="1"/>
  <c r="FE1052" i="1"/>
  <c r="FE1053" i="1"/>
  <c r="FE1054" i="1"/>
  <c r="FE1055" i="1"/>
  <c r="FE1056" i="1"/>
  <c r="FE1057" i="1"/>
  <c r="FE1058" i="1"/>
  <c r="FE1059" i="1"/>
  <c r="FE1060" i="1"/>
  <c r="FE1061" i="1"/>
  <c r="FE1062" i="1"/>
  <c r="FE1063" i="1"/>
  <c r="FE1064" i="1"/>
  <c r="FE1065" i="1"/>
  <c r="FE1066" i="1"/>
  <c r="FE1067" i="1"/>
  <c r="FE1068" i="1"/>
  <c r="FE1069" i="1"/>
  <c r="FE1070" i="1"/>
  <c r="FE1071" i="1"/>
  <c r="FE1072" i="1"/>
  <c r="FE1073" i="1"/>
  <c r="FE1074" i="1"/>
  <c r="FE1075" i="1"/>
  <c r="FE1076" i="1"/>
  <c r="FE1077" i="1"/>
  <c r="FE1078" i="1"/>
  <c r="FE1079" i="1"/>
  <c r="FE1080" i="1"/>
  <c r="FE1081" i="1"/>
  <c r="FE1082" i="1"/>
  <c r="FE1083" i="1"/>
  <c r="FE1084" i="1"/>
  <c r="FE1085" i="1"/>
  <c r="FE1086" i="1"/>
  <c r="FE1087" i="1"/>
  <c r="FE1088" i="1"/>
  <c r="FE1089" i="1"/>
  <c r="FE1090" i="1"/>
  <c r="FE1091" i="1"/>
  <c r="FE1092" i="1"/>
  <c r="FE1093" i="1"/>
  <c r="FE1094" i="1"/>
  <c r="FE1095" i="1"/>
  <c r="FE1096" i="1"/>
  <c r="FE1097" i="1"/>
  <c r="FE1098" i="1"/>
  <c r="FE1099" i="1"/>
  <c r="FE1100" i="1"/>
  <c r="FE1101" i="1"/>
  <c r="FE1102" i="1"/>
  <c r="FE1103" i="1"/>
  <c r="FE1104" i="1"/>
  <c r="FE1105" i="1"/>
  <c r="FE1106" i="1"/>
  <c r="FE1107" i="1"/>
  <c r="FE1108" i="1"/>
  <c r="FE1109" i="1"/>
  <c r="FE1110" i="1"/>
  <c r="FE1111" i="1"/>
  <c r="FE1112" i="1"/>
  <c r="FE1113" i="1"/>
  <c r="FE1114" i="1"/>
  <c r="FE1115" i="1"/>
  <c r="FE1116" i="1"/>
  <c r="FE1117" i="1"/>
  <c r="FE1118" i="1"/>
  <c r="FE1119" i="1"/>
  <c r="FE1120" i="1"/>
  <c r="FE1121" i="1"/>
  <c r="FE1122" i="1"/>
  <c r="FE1123" i="1"/>
  <c r="FE1124" i="1"/>
  <c r="FE1125" i="1"/>
  <c r="FE1126" i="1"/>
  <c r="FE1127" i="1"/>
  <c r="FE1128" i="1"/>
  <c r="FE1129" i="1"/>
  <c r="FE1130" i="1"/>
  <c r="FE1131" i="1"/>
  <c r="FE1132" i="1"/>
  <c r="FE1133" i="1"/>
  <c r="FE1134" i="1"/>
  <c r="FE1135" i="1"/>
  <c r="FE1136" i="1"/>
  <c r="FE1137" i="1"/>
  <c r="FE1138" i="1"/>
  <c r="FE1139" i="1"/>
  <c r="FE1140" i="1"/>
  <c r="FE1141" i="1"/>
  <c r="FE1142" i="1"/>
  <c r="FE1143" i="1"/>
  <c r="FE1144" i="1"/>
  <c r="FE1145" i="1"/>
  <c r="FE1146" i="1"/>
  <c r="FE1147" i="1"/>
  <c r="FE1148" i="1"/>
  <c r="FE1149" i="1"/>
  <c r="FE1150" i="1"/>
  <c r="FE1151" i="1"/>
  <c r="FE1152" i="1"/>
  <c r="FE1153" i="1"/>
  <c r="FE1154" i="1"/>
  <c r="FE1155" i="1"/>
  <c r="FE1156" i="1"/>
  <c r="FE1157" i="1"/>
  <c r="FE1158" i="1"/>
  <c r="FE1159" i="1"/>
  <c r="FE1160" i="1"/>
  <c r="FE1161" i="1"/>
  <c r="FE1162" i="1"/>
  <c r="FE1163" i="1"/>
  <c r="FE1164" i="1"/>
  <c r="FE1165" i="1"/>
  <c r="FE1166" i="1"/>
  <c r="FE1167" i="1"/>
  <c r="FE1168" i="1"/>
  <c r="FE1169" i="1"/>
  <c r="FE1170" i="1"/>
  <c r="FE1171" i="1"/>
  <c r="FE1172" i="1"/>
  <c r="FE1173" i="1"/>
  <c r="FE1174" i="1"/>
  <c r="FE1175" i="1"/>
  <c r="FE1176" i="1"/>
  <c r="FE1177" i="1"/>
  <c r="FE1178" i="1"/>
  <c r="FE1179" i="1"/>
  <c r="FE1180" i="1"/>
  <c r="FE1181" i="1"/>
  <c r="FE1182" i="1"/>
  <c r="FE1183" i="1"/>
  <c r="FE1184" i="1"/>
  <c r="FE1185" i="1"/>
  <c r="FE1186" i="1"/>
  <c r="FE1187" i="1"/>
  <c r="FE1188" i="1"/>
  <c r="FE1189" i="1"/>
  <c r="FE1190" i="1"/>
  <c r="FE1191" i="1"/>
  <c r="FE1192" i="1"/>
  <c r="FE1193" i="1"/>
  <c r="FE1194" i="1"/>
  <c r="FE1195" i="1"/>
  <c r="FE1196" i="1"/>
  <c r="FE1197" i="1"/>
  <c r="FE1198" i="1"/>
  <c r="FE1199" i="1"/>
  <c r="FE1200" i="1"/>
  <c r="FE1201" i="1"/>
  <c r="FE1202" i="1"/>
  <c r="FE1203" i="1"/>
  <c r="FE1204" i="1"/>
  <c r="FE1205" i="1"/>
  <c r="FE1206" i="1"/>
  <c r="FE1207" i="1"/>
  <c r="FE1208" i="1"/>
  <c r="FE1209" i="1"/>
  <c r="FE1210" i="1"/>
  <c r="FE1211" i="1"/>
  <c r="FE1212" i="1"/>
  <c r="FE1213" i="1"/>
  <c r="FE1214" i="1"/>
  <c r="FE1215" i="1"/>
  <c r="FE1216" i="1"/>
  <c r="FE1217" i="1"/>
  <c r="FE1218" i="1"/>
  <c r="FE1219" i="1"/>
  <c r="FE1220" i="1"/>
  <c r="FE1221" i="1"/>
  <c r="FE1222" i="1"/>
  <c r="FE1223" i="1"/>
  <c r="FE1224" i="1"/>
  <c r="FE1225" i="1"/>
  <c r="FE1226" i="1"/>
  <c r="FE1227" i="1"/>
  <c r="FE1228" i="1"/>
  <c r="FE1229" i="1"/>
  <c r="FE1230" i="1"/>
  <c r="FE1231" i="1"/>
  <c r="FE1232" i="1"/>
  <c r="FE1233" i="1"/>
  <c r="FE1234" i="1"/>
  <c r="FE1235" i="1"/>
  <c r="FE1236" i="1"/>
  <c r="FE1237" i="1"/>
  <c r="FE1238" i="1"/>
  <c r="FE1239" i="1"/>
  <c r="FE1240" i="1"/>
  <c r="FE1241" i="1"/>
  <c r="FE1242" i="1"/>
  <c r="FE1243" i="1"/>
  <c r="FE1244" i="1"/>
  <c r="FE1245" i="1"/>
  <c r="FE1246" i="1"/>
  <c r="FE1247" i="1"/>
  <c r="FE1248" i="1"/>
  <c r="FE1249" i="1"/>
  <c r="FE1250" i="1"/>
  <c r="FE1251" i="1"/>
  <c r="FE1252" i="1"/>
  <c r="FE1253" i="1"/>
  <c r="FE1254" i="1"/>
  <c r="FE1255" i="1"/>
  <c r="FE1256" i="1"/>
  <c r="FE1257" i="1"/>
  <c r="FE1258" i="1"/>
  <c r="FE1259" i="1"/>
  <c r="FE1260" i="1"/>
  <c r="FE1261" i="1"/>
  <c r="FE1262" i="1"/>
  <c r="FE1263" i="1"/>
  <c r="FE1264" i="1"/>
  <c r="FE1265" i="1"/>
  <c r="FE1266" i="1"/>
  <c r="FE1267" i="1"/>
  <c r="FE1268" i="1"/>
  <c r="FE1269" i="1"/>
  <c r="FE1270" i="1"/>
  <c r="FE1271" i="1"/>
  <c r="FE1272" i="1"/>
  <c r="FE1273" i="1"/>
  <c r="FE1274" i="1"/>
  <c r="FE1275" i="1"/>
  <c r="FE1276" i="1"/>
  <c r="FE1277" i="1"/>
  <c r="FE1278" i="1"/>
  <c r="FE1279" i="1"/>
  <c r="FE1280" i="1"/>
  <c r="FE1281" i="1"/>
  <c r="FE1282" i="1"/>
  <c r="FE1283" i="1"/>
  <c r="FE1284" i="1"/>
  <c r="FE1285" i="1"/>
  <c r="FE1286" i="1"/>
  <c r="FE1287" i="1"/>
  <c r="FE1288" i="1"/>
  <c r="FE1289" i="1"/>
  <c r="FE1290" i="1"/>
  <c r="FE1291" i="1"/>
  <c r="FE1292" i="1"/>
  <c r="FE1293" i="1"/>
  <c r="FE1294" i="1"/>
  <c r="FE1295" i="1"/>
  <c r="FE1296" i="1"/>
  <c r="FE1297" i="1"/>
  <c r="FE1298" i="1"/>
  <c r="FE1299" i="1"/>
  <c r="FE1300" i="1"/>
  <c r="FE1301" i="1"/>
  <c r="FE1302" i="1"/>
  <c r="FE1303" i="1"/>
  <c r="FE1304" i="1"/>
  <c r="FE1305" i="1"/>
  <c r="FE1306" i="1"/>
  <c r="FE1307" i="1"/>
  <c r="FE1308" i="1"/>
  <c r="FE1309" i="1"/>
  <c r="FE1310" i="1"/>
  <c r="FE1311" i="1"/>
  <c r="FE1312" i="1"/>
  <c r="FE1313" i="1"/>
  <c r="FE1314" i="1"/>
  <c r="FE1315" i="1"/>
  <c r="FE1316" i="1"/>
  <c r="FE1317" i="1"/>
  <c r="FE1318" i="1"/>
  <c r="FE1319" i="1"/>
  <c r="FE1320" i="1"/>
  <c r="FE1321" i="1"/>
  <c r="FE1322" i="1"/>
  <c r="FE1323" i="1"/>
  <c r="FE1324" i="1"/>
  <c r="FE1325" i="1"/>
  <c r="FE1326" i="1"/>
  <c r="FE1327" i="1"/>
  <c r="FE1328" i="1"/>
  <c r="FE1329" i="1"/>
  <c r="FE1330" i="1"/>
  <c r="FE1331" i="1"/>
  <c r="FE1332" i="1"/>
  <c r="FE1333" i="1"/>
  <c r="FE1334" i="1"/>
  <c r="FE1335" i="1"/>
  <c r="FE1336" i="1"/>
  <c r="FE1337" i="1"/>
  <c r="FE1338" i="1"/>
  <c r="FE1339" i="1"/>
  <c r="FE1340" i="1"/>
  <c r="FE1341" i="1"/>
  <c r="FE1342" i="1"/>
  <c r="FE1343" i="1"/>
  <c r="FE1344" i="1"/>
  <c r="FE1345" i="1"/>
  <c r="FE1346" i="1"/>
  <c r="FE1347" i="1"/>
  <c r="FE1348" i="1"/>
  <c r="FE1349" i="1"/>
  <c r="FE1350" i="1"/>
  <c r="FE1351" i="1"/>
  <c r="FE1352" i="1"/>
  <c r="FE1353" i="1"/>
  <c r="FE1354" i="1"/>
  <c r="FE1355" i="1"/>
  <c r="FE1356" i="1"/>
  <c r="FE1357" i="1"/>
  <c r="FE1358" i="1"/>
  <c r="FE1359" i="1"/>
  <c r="FE1360" i="1"/>
  <c r="FE1361" i="1"/>
  <c r="FE1362" i="1"/>
  <c r="FE1363" i="1"/>
  <c r="FE1364" i="1"/>
  <c r="FE1365" i="1"/>
  <c r="FE1366" i="1"/>
  <c r="FE1367" i="1"/>
  <c r="FE1368" i="1"/>
  <c r="FE1369" i="1"/>
  <c r="FE1370" i="1"/>
  <c r="FE1371" i="1"/>
  <c r="FE1372" i="1"/>
  <c r="FE1373" i="1"/>
  <c r="FE1374" i="1"/>
  <c r="FE1375" i="1"/>
  <c r="FE1376" i="1"/>
  <c r="FE1377" i="1"/>
  <c r="FE1378" i="1"/>
  <c r="FE1379" i="1"/>
  <c r="FE1380" i="1"/>
  <c r="FE1381" i="1"/>
  <c r="FE1382" i="1"/>
  <c r="FE1383" i="1"/>
  <c r="FE1384" i="1"/>
  <c r="FE1385" i="1"/>
  <c r="FE1386" i="1"/>
  <c r="FE1387" i="1"/>
  <c r="FE1388" i="1"/>
  <c r="FE1389" i="1"/>
  <c r="FE1390" i="1"/>
  <c r="FE1391" i="1"/>
  <c r="FE1392" i="1"/>
  <c r="FE1393" i="1"/>
  <c r="FE1394" i="1"/>
  <c r="FE1395" i="1"/>
  <c r="FE1396" i="1"/>
  <c r="FE1397" i="1"/>
  <c r="FE1398" i="1"/>
  <c r="FE1399" i="1"/>
  <c r="FE1400" i="1"/>
  <c r="FE1401" i="1"/>
  <c r="FE1402" i="1"/>
  <c r="FE1403" i="1"/>
  <c r="FE1404" i="1"/>
  <c r="FE1405" i="1"/>
  <c r="FE1406" i="1"/>
  <c r="FE1407" i="1"/>
  <c r="FE1408" i="1"/>
  <c r="FE1409" i="1"/>
  <c r="FE1410" i="1"/>
  <c r="FE1411" i="1"/>
  <c r="FE1412" i="1"/>
  <c r="FE1413" i="1"/>
  <c r="FE1414" i="1"/>
  <c r="FE1415" i="1"/>
  <c r="FE1416" i="1"/>
  <c r="FE1417" i="1"/>
  <c r="FE1418" i="1"/>
  <c r="FE1419" i="1"/>
  <c r="FE1420" i="1"/>
  <c r="FE1421" i="1"/>
  <c r="FE1422" i="1"/>
  <c r="FE1423" i="1"/>
  <c r="FE1424" i="1"/>
  <c r="FE1425" i="1"/>
  <c r="FE1426" i="1"/>
  <c r="FE1427" i="1"/>
  <c r="FE1428" i="1"/>
  <c r="FE1429" i="1"/>
  <c r="FE1430" i="1"/>
  <c r="FE1431" i="1"/>
  <c r="FE1432" i="1"/>
  <c r="FE1433" i="1"/>
  <c r="FE1434" i="1"/>
  <c r="FE1435" i="1"/>
  <c r="FE1436" i="1"/>
  <c r="FE1437" i="1"/>
  <c r="FE1438" i="1"/>
  <c r="FE1439" i="1"/>
  <c r="FE1440" i="1"/>
  <c r="FE1441" i="1"/>
  <c r="FE1442" i="1"/>
  <c r="FE1443" i="1"/>
  <c r="FE1444" i="1"/>
  <c r="FE1445" i="1"/>
  <c r="FE1446" i="1"/>
  <c r="FE1447" i="1"/>
  <c r="FE1448" i="1"/>
  <c r="FE1449" i="1"/>
  <c r="FE1450" i="1"/>
  <c r="FE1451" i="1"/>
  <c r="FE1452" i="1"/>
  <c r="FE1453" i="1"/>
  <c r="FE1454" i="1"/>
  <c r="FE1455" i="1"/>
  <c r="FE1456" i="1"/>
  <c r="FE1457" i="1"/>
  <c r="FE1458" i="1"/>
  <c r="FE1459" i="1"/>
  <c r="FE1460" i="1"/>
  <c r="FE1461" i="1"/>
  <c r="FE1462" i="1"/>
  <c r="FE1463" i="1"/>
  <c r="FE1464" i="1"/>
  <c r="FE1465" i="1"/>
  <c r="FE1466" i="1"/>
  <c r="FE1467" i="1"/>
  <c r="FE1468" i="1"/>
  <c r="FE1469" i="1"/>
  <c r="FE5" i="1"/>
  <c r="FD6" i="1"/>
  <c r="FD7" i="1"/>
  <c r="FD8" i="1"/>
  <c r="FD9" i="1"/>
  <c r="FD10" i="1"/>
  <c r="FD11" i="1"/>
  <c r="FD12" i="1"/>
  <c r="FD13" i="1"/>
  <c r="FD14" i="1"/>
  <c r="FD15" i="1"/>
  <c r="FD16" i="1"/>
  <c r="FD17" i="1"/>
  <c r="FD18" i="1"/>
  <c r="FD19" i="1"/>
  <c r="FD20" i="1"/>
  <c r="FD21" i="1"/>
  <c r="FD22" i="1"/>
  <c r="FD23" i="1"/>
  <c r="FD24" i="1"/>
  <c r="FD25" i="1"/>
  <c r="FD26" i="1"/>
  <c r="FD27" i="1"/>
  <c r="FD28" i="1"/>
  <c r="FD29" i="1"/>
  <c r="FD30" i="1"/>
  <c r="FD31" i="1"/>
  <c r="FD32" i="1"/>
  <c r="FD33" i="1"/>
  <c r="FD34" i="1"/>
  <c r="FD35" i="1"/>
  <c r="FD36" i="1"/>
  <c r="FD37" i="1"/>
  <c r="FD38" i="1"/>
  <c r="FD39" i="1"/>
  <c r="FD40" i="1"/>
  <c r="FD41" i="1"/>
  <c r="FD42" i="1"/>
  <c r="FD43" i="1"/>
  <c r="FD44" i="1"/>
  <c r="FD45" i="1"/>
  <c r="FD46" i="1"/>
  <c r="FD47" i="1"/>
  <c r="FD48" i="1"/>
  <c r="FD49" i="1"/>
  <c r="FD50" i="1"/>
  <c r="FD51" i="1"/>
  <c r="FD52" i="1"/>
  <c r="FD53" i="1"/>
  <c r="FD54" i="1"/>
  <c r="FD55" i="1"/>
  <c r="FD56" i="1"/>
  <c r="FD57" i="1"/>
  <c r="FD58" i="1"/>
  <c r="FD59" i="1"/>
  <c r="FD60" i="1"/>
  <c r="FD61" i="1"/>
  <c r="FD62" i="1"/>
  <c r="FD63" i="1"/>
  <c r="FD64" i="1"/>
  <c r="FD65" i="1"/>
  <c r="FD66" i="1"/>
  <c r="FD67" i="1"/>
  <c r="FD68" i="1"/>
  <c r="FD69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120" i="1"/>
  <c r="FD121" i="1"/>
  <c r="FD122" i="1"/>
  <c r="FD123" i="1"/>
  <c r="FD124" i="1"/>
  <c r="FD125" i="1"/>
  <c r="FD126" i="1"/>
  <c r="FD127" i="1"/>
  <c r="FD128" i="1"/>
  <c r="FD129" i="1"/>
  <c r="FD130" i="1"/>
  <c r="FD131" i="1"/>
  <c r="FD132" i="1"/>
  <c r="FD133" i="1"/>
  <c r="FD134" i="1"/>
  <c r="FD135" i="1"/>
  <c r="FD136" i="1"/>
  <c r="FD137" i="1"/>
  <c r="FD138" i="1"/>
  <c r="FD139" i="1"/>
  <c r="FD140" i="1"/>
  <c r="FD141" i="1"/>
  <c r="FD142" i="1"/>
  <c r="FD143" i="1"/>
  <c r="FD144" i="1"/>
  <c r="FD145" i="1"/>
  <c r="FD146" i="1"/>
  <c r="FD147" i="1"/>
  <c r="FD148" i="1"/>
  <c r="FD149" i="1"/>
  <c r="FD150" i="1"/>
  <c r="FD151" i="1"/>
  <c r="FD152" i="1"/>
  <c r="FD153" i="1"/>
  <c r="FD154" i="1"/>
  <c r="FD155" i="1"/>
  <c r="FD156" i="1"/>
  <c r="FD157" i="1"/>
  <c r="FD158" i="1"/>
  <c r="FD159" i="1"/>
  <c r="FD160" i="1"/>
  <c r="FD161" i="1"/>
  <c r="FD162" i="1"/>
  <c r="FD163" i="1"/>
  <c r="FD164" i="1"/>
  <c r="FD165" i="1"/>
  <c r="FD166" i="1"/>
  <c r="FD167" i="1"/>
  <c r="FD168" i="1"/>
  <c r="FD169" i="1"/>
  <c r="FD170" i="1"/>
  <c r="FD171" i="1"/>
  <c r="FD172" i="1"/>
  <c r="FD173" i="1"/>
  <c r="FD174" i="1"/>
  <c r="FD175" i="1"/>
  <c r="FD176" i="1"/>
  <c r="FD177" i="1"/>
  <c r="FD178" i="1"/>
  <c r="FD179" i="1"/>
  <c r="FD180" i="1"/>
  <c r="FD181" i="1"/>
  <c r="FD182" i="1"/>
  <c r="FD183" i="1"/>
  <c r="FD184" i="1"/>
  <c r="FD185" i="1"/>
  <c r="FD186" i="1"/>
  <c r="FD187" i="1"/>
  <c r="FD188" i="1"/>
  <c r="FD189" i="1"/>
  <c r="FD190" i="1"/>
  <c r="FD191" i="1"/>
  <c r="FD192" i="1"/>
  <c r="FD193" i="1"/>
  <c r="FD194" i="1"/>
  <c r="FD195" i="1"/>
  <c r="FD196" i="1"/>
  <c r="FD197" i="1"/>
  <c r="FD198" i="1"/>
  <c r="FD199" i="1"/>
  <c r="FD200" i="1"/>
  <c r="FD201" i="1"/>
  <c r="FD202" i="1"/>
  <c r="FD203" i="1"/>
  <c r="FD204" i="1"/>
  <c r="FD205" i="1"/>
  <c r="FD206" i="1"/>
  <c r="FD207" i="1"/>
  <c r="FD208" i="1"/>
  <c r="FD209" i="1"/>
  <c r="FD210" i="1"/>
  <c r="FD211" i="1"/>
  <c r="FD212" i="1"/>
  <c r="FD213" i="1"/>
  <c r="FD214" i="1"/>
  <c r="FD215" i="1"/>
  <c r="FD216" i="1"/>
  <c r="FD217" i="1"/>
  <c r="FD218" i="1"/>
  <c r="FD219" i="1"/>
  <c r="FD220" i="1"/>
  <c r="FD221" i="1"/>
  <c r="FD222" i="1"/>
  <c r="FD223" i="1"/>
  <c r="FD224" i="1"/>
  <c r="FD225" i="1"/>
  <c r="FD226" i="1"/>
  <c r="FD227" i="1"/>
  <c r="FD228" i="1"/>
  <c r="FD229" i="1"/>
  <c r="FD230" i="1"/>
  <c r="FD231" i="1"/>
  <c r="FD232" i="1"/>
  <c r="FD233" i="1"/>
  <c r="FD234" i="1"/>
  <c r="FD235" i="1"/>
  <c r="FD236" i="1"/>
  <c r="FD237" i="1"/>
  <c r="FD238" i="1"/>
  <c r="FD239" i="1"/>
  <c r="FD240" i="1"/>
  <c r="FD241" i="1"/>
  <c r="FD242" i="1"/>
  <c r="FD243" i="1"/>
  <c r="FD244" i="1"/>
  <c r="FD245" i="1"/>
  <c r="FD246" i="1"/>
  <c r="FD247" i="1"/>
  <c r="FD248" i="1"/>
  <c r="FD249" i="1"/>
  <c r="FD250" i="1"/>
  <c r="FD251" i="1"/>
  <c r="FD252" i="1"/>
  <c r="FD253" i="1"/>
  <c r="FD254" i="1"/>
  <c r="FD255" i="1"/>
  <c r="FD256" i="1"/>
  <c r="FD257" i="1"/>
  <c r="FD258" i="1"/>
  <c r="FD259" i="1"/>
  <c r="FD260" i="1"/>
  <c r="FD261" i="1"/>
  <c r="FD262" i="1"/>
  <c r="FD263" i="1"/>
  <c r="FD264" i="1"/>
  <c r="FD265" i="1"/>
  <c r="FD266" i="1"/>
  <c r="FD267" i="1"/>
  <c r="FD268" i="1"/>
  <c r="FD269" i="1"/>
  <c r="FD270" i="1"/>
  <c r="FD271" i="1"/>
  <c r="FD272" i="1"/>
  <c r="FD273" i="1"/>
  <c r="FD274" i="1"/>
  <c r="FD275" i="1"/>
  <c r="FD276" i="1"/>
  <c r="FD277" i="1"/>
  <c r="FD278" i="1"/>
  <c r="FD279" i="1"/>
  <c r="FD280" i="1"/>
  <c r="FD281" i="1"/>
  <c r="FD282" i="1"/>
  <c r="FD283" i="1"/>
  <c r="FD284" i="1"/>
  <c r="FD285" i="1"/>
  <c r="FD286" i="1"/>
  <c r="FD287" i="1"/>
  <c r="FD288" i="1"/>
  <c r="FD289" i="1"/>
  <c r="FD290" i="1"/>
  <c r="FD291" i="1"/>
  <c r="FD292" i="1"/>
  <c r="FD293" i="1"/>
  <c r="FD294" i="1"/>
  <c r="FD295" i="1"/>
  <c r="FD296" i="1"/>
  <c r="FD297" i="1"/>
  <c r="FD298" i="1"/>
  <c r="FD299" i="1"/>
  <c r="FD300" i="1"/>
  <c r="FD301" i="1"/>
  <c r="FD302" i="1"/>
  <c r="FD303" i="1"/>
  <c r="FD304" i="1"/>
  <c r="FD305" i="1"/>
  <c r="FD306" i="1"/>
  <c r="FD307" i="1"/>
  <c r="FD308" i="1"/>
  <c r="FD309" i="1"/>
  <c r="FD310" i="1"/>
  <c r="FD311" i="1"/>
  <c r="FD312" i="1"/>
  <c r="FD313" i="1"/>
  <c r="FD314" i="1"/>
  <c r="FD315" i="1"/>
  <c r="FD316" i="1"/>
  <c r="FD317" i="1"/>
  <c r="FD318" i="1"/>
  <c r="FD319" i="1"/>
  <c r="FD320" i="1"/>
  <c r="FD321" i="1"/>
  <c r="FD322" i="1"/>
  <c r="FD323" i="1"/>
  <c r="FD324" i="1"/>
  <c r="FD325" i="1"/>
  <c r="FD326" i="1"/>
  <c r="FD327" i="1"/>
  <c r="FD328" i="1"/>
  <c r="FD329" i="1"/>
  <c r="FD330" i="1"/>
  <c r="FD331" i="1"/>
  <c r="FD332" i="1"/>
  <c r="FD333" i="1"/>
  <c r="FD334" i="1"/>
  <c r="FD335" i="1"/>
  <c r="FD336" i="1"/>
  <c r="FD337" i="1"/>
  <c r="FD338" i="1"/>
  <c r="FD339" i="1"/>
  <c r="FD340" i="1"/>
  <c r="FD341" i="1"/>
  <c r="FD342" i="1"/>
  <c r="FD343" i="1"/>
  <c r="FD344" i="1"/>
  <c r="FD345" i="1"/>
  <c r="FD346" i="1"/>
  <c r="FD347" i="1"/>
  <c r="FD348" i="1"/>
  <c r="FD349" i="1"/>
  <c r="FD350" i="1"/>
  <c r="FD351" i="1"/>
  <c r="FD352" i="1"/>
  <c r="FD353" i="1"/>
  <c r="FD354" i="1"/>
  <c r="FD355" i="1"/>
  <c r="FD356" i="1"/>
  <c r="FD357" i="1"/>
  <c r="FD358" i="1"/>
  <c r="FD359" i="1"/>
  <c r="FD360" i="1"/>
  <c r="FD361" i="1"/>
  <c r="FD362" i="1"/>
  <c r="FD363" i="1"/>
  <c r="FD364" i="1"/>
  <c r="FD365" i="1"/>
  <c r="FD366" i="1"/>
  <c r="FD367" i="1"/>
  <c r="FD368" i="1"/>
  <c r="FD369" i="1"/>
  <c r="FD370" i="1"/>
  <c r="FD371" i="1"/>
  <c r="FD372" i="1"/>
  <c r="FD373" i="1"/>
  <c r="FD374" i="1"/>
  <c r="FD375" i="1"/>
  <c r="FD376" i="1"/>
  <c r="FD377" i="1"/>
  <c r="FD378" i="1"/>
  <c r="FD379" i="1"/>
  <c r="FD380" i="1"/>
  <c r="FD381" i="1"/>
  <c r="FD382" i="1"/>
  <c r="FD383" i="1"/>
  <c r="FD384" i="1"/>
  <c r="FD385" i="1"/>
  <c r="FD386" i="1"/>
  <c r="FD387" i="1"/>
  <c r="FD388" i="1"/>
  <c r="FD389" i="1"/>
  <c r="FD390" i="1"/>
  <c r="FD391" i="1"/>
  <c r="FD392" i="1"/>
  <c r="FD393" i="1"/>
  <c r="FD394" i="1"/>
  <c r="FD395" i="1"/>
  <c r="FD396" i="1"/>
  <c r="FD397" i="1"/>
  <c r="FD398" i="1"/>
  <c r="FD399" i="1"/>
  <c r="FD400" i="1"/>
  <c r="FD401" i="1"/>
  <c r="FD402" i="1"/>
  <c r="FD403" i="1"/>
  <c r="FD404" i="1"/>
  <c r="FD405" i="1"/>
  <c r="FD406" i="1"/>
  <c r="FD407" i="1"/>
  <c r="FD408" i="1"/>
  <c r="FD409" i="1"/>
  <c r="FD410" i="1"/>
  <c r="FD411" i="1"/>
  <c r="FD412" i="1"/>
  <c r="FD413" i="1"/>
  <c r="FD414" i="1"/>
  <c r="FD415" i="1"/>
  <c r="FD416" i="1"/>
  <c r="FD417" i="1"/>
  <c r="FD418" i="1"/>
  <c r="FD419" i="1"/>
  <c r="FD420" i="1"/>
  <c r="FD421" i="1"/>
  <c r="FD422" i="1"/>
  <c r="FD423" i="1"/>
  <c r="FD424" i="1"/>
  <c r="FD425" i="1"/>
  <c r="FD426" i="1"/>
  <c r="FD427" i="1"/>
  <c r="FD428" i="1"/>
  <c r="FD429" i="1"/>
  <c r="FD430" i="1"/>
  <c r="FD431" i="1"/>
  <c r="FD432" i="1"/>
  <c r="FD433" i="1"/>
  <c r="FD434" i="1"/>
  <c r="FD435" i="1"/>
  <c r="FD436" i="1"/>
  <c r="FD437" i="1"/>
  <c r="FD438" i="1"/>
  <c r="FD439" i="1"/>
  <c r="FD440" i="1"/>
  <c r="FD441" i="1"/>
  <c r="FD442" i="1"/>
  <c r="FD443" i="1"/>
  <c r="FD444" i="1"/>
  <c r="FD445" i="1"/>
  <c r="FD446" i="1"/>
  <c r="FD447" i="1"/>
  <c r="FD448" i="1"/>
  <c r="FD449" i="1"/>
  <c r="FD450" i="1"/>
  <c r="FD451" i="1"/>
  <c r="FD452" i="1"/>
  <c r="FD453" i="1"/>
  <c r="FD454" i="1"/>
  <c r="FD455" i="1"/>
  <c r="FD456" i="1"/>
  <c r="FD457" i="1"/>
  <c r="FD458" i="1"/>
  <c r="FD459" i="1"/>
  <c r="FD460" i="1"/>
  <c r="FD461" i="1"/>
  <c r="FD462" i="1"/>
  <c r="FD463" i="1"/>
  <c r="FD464" i="1"/>
  <c r="FD465" i="1"/>
  <c r="FD466" i="1"/>
  <c r="FD467" i="1"/>
  <c r="FD468" i="1"/>
  <c r="FD469" i="1"/>
  <c r="FD470" i="1"/>
  <c r="FD471" i="1"/>
  <c r="FD472" i="1"/>
  <c r="FD473" i="1"/>
  <c r="FD474" i="1"/>
  <c r="FD475" i="1"/>
  <c r="FD476" i="1"/>
  <c r="FD477" i="1"/>
  <c r="FD478" i="1"/>
  <c r="FD479" i="1"/>
  <c r="FD480" i="1"/>
  <c r="FD481" i="1"/>
  <c r="FD482" i="1"/>
  <c r="FD483" i="1"/>
  <c r="FD484" i="1"/>
  <c r="FD485" i="1"/>
  <c r="FD486" i="1"/>
  <c r="FD487" i="1"/>
  <c r="FD488" i="1"/>
  <c r="FD489" i="1"/>
  <c r="FD490" i="1"/>
  <c r="FD491" i="1"/>
  <c r="FD492" i="1"/>
  <c r="FD493" i="1"/>
  <c r="FD494" i="1"/>
  <c r="FD495" i="1"/>
  <c r="FD496" i="1"/>
  <c r="FD497" i="1"/>
  <c r="FD498" i="1"/>
  <c r="FD499" i="1"/>
  <c r="FD500" i="1"/>
  <c r="FD501" i="1"/>
  <c r="FD502" i="1"/>
  <c r="FD503" i="1"/>
  <c r="FD504" i="1"/>
  <c r="FD505" i="1"/>
  <c r="FD506" i="1"/>
  <c r="FD507" i="1"/>
  <c r="FD508" i="1"/>
  <c r="FD509" i="1"/>
  <c r="FD510" i="1"/>
  <c r="FD511" i="1"/>
  <c r="FD512" i="1"/>
  <c r="FD513" i="1"/>
  <c r="FD514" i="1"/>
  <c r="FD515" i="1"/>
  <c r="FD516" i="1"/>
  <c r="FD517" i="1"/>
  <c r="FD518" i="1"/>
  <c r="FD519" i="1"/>
  <c r="FD520" i="1"/>
  <c r="FD521" i="1"/>
  <c r="FD522" i="1"/>
  <c r="FD523" i="1"/>
  <c r="FD524" i="1"/>
  <c r="FD525" i="1"/>
  <c r="FD526" i="1"/>
  <c r="FD527" i="1"/>
  <c r="FD528" i="1"/>
  <c r="FD529" i="1"/>
  <c r="FD530" i="1"/>
  <c r="FD531" i="1"/>
  <c r="FD532" i="1"/>
  <c r="FD533" i="1"/>
  <c r="FD534" i="1"/>
  <c r="FD535" i="1"/>
  <c r="FD536" i="1"/>
  <c r="FD537" i="1"/>
  <c r="FD538" i="1"/>
  <c r="FD539" i="1"/>
  <c r="FD540" i="1"/>
  <c r="FD541" i="1"/>
  <c r="FD542" i="1"/>
  <c r="FD543" i="1"/>
  <c r="FD544" i="1"/>
  <c r="FD545" i="1"/>
  <c r="FD546" i="1"/>
  <c r="FD547" i="1"/>
  <c r="FD548" i="1"/>
  <c r="FD549" i="1"/>
  <c r="FD550" i="1"/>
  <c r="FD551" i="1"/>
  <c r="FD552" i="1"/>
  <c r="FD553" i="1"/>
  <c r="FD554" i="1"/>
  <c r="FD555" i="1"/>
  <c r="FD556" i="1"/>
  <c r="FD557" i="1"/>
  <c r="FD558" i="1"/>
  <c r="FD559" i="1"/>
  <c r="FD560" i="1"/>
  <c r="FD561" i="1"/>
  <c r="FD562" i="1"/>
  <c r="FD563" i="1"/>
  <c r="FD564" i="1"/>
  <c r="FD565" i="1"/>
  <c r="FD566" i="1"/>
  <c r="FD567" i="1"/>
  <c r="FD568" i="1"/>
  <c r="FD569" i="1"/>
  <c r="FD570" i="1"/>
  <c r="FD571" i="1"/>
  <c r="FD572" i="1"/>
  <c r="FD573" i="1"/>
  <c r="FD574" i="1"/>
  <c r="FD575" i="1"/>
  <c r="FD576" i="1"/>
  <c r="FD577" i="1"/>
  <c r="FD578" i="1"/>
  <c r="FD579" i="1"/>
  <c r="FD580" i="1"/>
  <c r="FD581" i="1"/>
  <c r="FD582" i="1"/>
  <c r="FD583" i="1"/>
  <c r="FD584" i="1"/>
  <c r="FD585" i="1"/>
  <c r="FD586" i="1"/>
  <c r="FD587" i="1"/>
  <c r="FD588" i="1"/>
  <c r="FD589" i="1"/>
  <c r="FD590" i="1"/>
  <c r="FD591" i="1"/>
  <c r="FD592" i="1"/>
  <c r="FD593" i="1"/>
  <c r="FD594" i="1"/>
  <c r="FD595" i="1"/>
  <c r="FD596" i="1"/>
  <c r="FD597" i="1"/>
  <c r="FD598" i="1"/>
  <c r="FD599" i="1"/>
  <c r="FD600" i="1"/>
  <c r="FD601" i="1"/>
  <c r="FD602" i="1"/>
  <c r="FD603" i="1"/>
  <c r="FD604" i="1"/>
  <c r="FD605" i="1"/>
  <c r="FD606" i="1"/>
  <c r="FD607" i="1"/>
  <c r="FD608" i="1"/>
  <c r="FD609" i="1"/>
  <c r="FD610" i="1"/>
  <c r="FD611" i="1"/>
  <c r="FD612" i="1"/>
  <c r="FD613" i="1"/>
  <c r="FD614" i="1"/>
  <c r="FD615" i="1"/>
  <c r="FD616" i="1"/>
  <c r="FD617" i="1"/>
  <c r="FD618" i="1"/>
  <c r="FD619" i="1"/>
  <c r="FD620" i="1"/>
  <c r="FD621" i="1"/>
  <c r="FD622" i="1"/>
  <c r="FD623" i="1"/>
  <c r="FD624" i="1"/>
  <c r="FD625" i="1"/>
  <c r="FD626" i="1"/>
  <c r="FD627" i="1"/>
  <c r="FD628" i="1"/>
  <c r="FD629" i="1"/>
  <c r="FD630" i="1"/>
  <c r="FD631" i="1"/>
  <c r="FD632" i="1"/>
  <c r="FD633" i="1"/>
  <c r="FD634" i="1"/>
  <c r="FD635" i="1"/>
  <c r="FD636" i="1"/>
  <c r="FD637" i="1"/>
  <c r="FD638" i="1"/>
  <c r="FD639" i="1"/>
  <c r="FD640" i="1"/>
  <c r="FD641" i="1"/>
  <c r="FD642" i="1"/>
  <c r="FD643" i="1"/>
  <c r="FD644" i="1"/>
  <c r="FD645" i="1"/>
  <c r="FD646" i="1"/>
  <c r="FD647" i="1"/>
  <c r="FD648" i="1"/>
  <c r="FD649" i="1"/>
  <c r="FD650" i="1"/>
  <c r="FD651" i="1"/>
  <c r="FD652" i="1"/>
  <c r="FD653" i="1"/>
  <c r="FD654" i="1"/>
  <c r="FD655" i="1"/>
  <c r="FD656" i="1"/>
  <c r="FD657" i="1"/>
  <c r="FD658" i="1"/>
  <c r="FD659" i="1"/>
  <c r="FD660" i="1"/>
  <c r="FD661" i="1"/>
  <c r="FD662" i="1"/>
  <c r="FD663" i="1"/>
  <c r="FD664" i="1"/>
  <c r="FD665" i="1"/>
  <c r="FD666" i="1"/>
  <c r="FD667" i="1"/>
  <c r="FD668" i="1"/>
  <c r="FD669" i="1"/>
  <c r="FD670" i="1"/>
  <c r="FD671" i="1"/>
  <c r="FD672" i="1"/>
  <c r="FD673" i="1"/>
  <c r="FD674" i="1"/>
  <c r="FD675" i="1"/>
  <c r="FD676" i="1"/>
  <c r="FD677" i="1"/>
  <c r="FD678" i="1"/>
  <c r="FD679" i="1"/>
  <c r="FD680" i="1"/>
  <c r="FD681" i="1"/>
  <c r="FD682" i="1"/>
  <c r="FD683" i="1"/>
  <c r="FD684" i="1"/>
  <c r="FD685" i="1"/>
  <c r="FD686" i="1"/>
  <c r="FD687" i="1"/>
  <c r="FD688" i="1"/>
  <c r="FD689" i="1"/>
  <c r="FD690" i="1"/>
  <c r="FD691" i="1"/>
  <c r="FD692" i="1"/>
  <c r="FD693" i="1"/>
  <c r="FD694" i="1"/>
  <c r="FD695" i="1"/>
  <c r="FD696" i="1"/>
  <c r="FD697" i="1"/>
  <c r="FD698" i="1"/>
  <c r="FD699" i="1"/>
  <c r="FD700" i="1"/>
  <c r="FD701" i="1"/>
  <c r="FD702" i="1"/>
  <c r="FD703" i="1"/>
  <c r="FD704" i="1"/>
  <c r="FD705" i="1"/>
  <c r="FD706" i="1"/>
  <c r="FD707" i="1"/>
  <c r="FD708" i="1"/>
  <c r="FD709" i="1"/>
  <c r="FD710" i="1"/>
  <c r="FD711" i="1"/>
  <c r="FD712" i="1"/>
  <c r="FD713" i="1"/>
  <c r="FD714" i="1"/>
  <c r="FD715" i="1"/>
  <c r="FD716" i="1"/>
  <c r="FD717" i="1"/>
  <c r="FD718" i="1"/>
  <c r="FD719" i="1"/>
  <c r="FD720" i="1"/>
  <c r="FD721" i="1"/>
  <c r="FD722" i="1"/>
  <c r="FD723" i="1"/>
  <c r="FD724" i="1"/>
  <c r="FD725" i="1"/>
  <c r="FD726" i="1"/>
  <c r="FD727" i="1"/>
  <c r="FD728" i="1"/>
  <c r="FD729" i="1"/>
  <c r="FD730" i="1"/>
  <c r="FD731" i="1"/>
  <c r="FD732" i="1"/>
  <c r="FD733" i="1"/>
  <c r="FD734" i="1"/>
  <c r="FD735" i="1"/>
  <c r="FD736" i="1"/>
  <c r="FD737" i="1"/>
  <c r="FD738" i="1"/>
  <c r="FD739" i="1"/>
  <c r="FD740" i="1"/>
  <c r="FD741" i="1"/>
  <c r="FD742" i="1"/>
  <c r="FD743" i="1"/>
  <c r="FD744" i="1"/>
  <c r="FD745" i="1"/>
  <c r="FD746" i="1"/>
  <c r="FD747" i="1"/>
  <c r="FD748" i="1"/>
  <c r="FD749" i="1"/>
  <c r="FD750" i="1"/>
  <c r="FD751" i="1"/>
  <c r="FD752" i="1"/>
  <c r="FD753" i="1"/>
  <c r="FD754" i="1"/>
  <c r="FD755" i="1"/>
  <c r="FD756" i="1"/>
  <c r="FD757" i="1"/>
  <c r="FD758" i="1"/>
  <c r="FD759" i="1"/>
  <c r="FD760" i="1"/>
  <c r="FD761" i="1"/>
  <c r="FD762" i="1"/>
  <c r="FD763" i="1"/>
  <c r="FD764" i="1"/>
  <c r="FD765" i="1"/>
  <c r="FD766" i="1"/>
  <c r="FD767" i="1"/>
  <c r="FD768" i="1"/>
  <c r="FD769" i="1"/>
  <c r="FD770" i="1"/>
  <c r="FD771" i="1"/>
  <c r="FD772" i="1"/>
  <c r="FD773" i="1"/>
  <c r="FD774" i="1"/>
  <c r="FD775" i="1"/>
  <c r="FD776" i="1"/>
  <c r="FD777" i="1"/>
  <c r="FD778" i="1"/>
  <c r="FD779" i="1"/>
  <c r="FD780" i="1"/>
  <c r="FD781" i="1"/>
  <c r="FD782" i="1"/>
  <c r="FD783" i="1"/>
  <c r="FD784" i="1"/>
  <c r="FD785" i="1"/>
  <c r="FD786" i="1"/>
  <c r="FD787" i="1"/>
  <c r="FD788" i="1"/>
  <c r="FD789" i="1"/>
  <c r="FD790" i="1"/>
  <c r="FD791" i="1"/>
  <c r="FD792" i="1"/>
  <c r="FD793" i="1"/>
  <c r="FD794" i="1"/>
  <c r="FD795" i="1"/>
  <c r="FD796" i="1"/>
  <c r="FD797" i="1"/>
  <c r="FD798" i="1"/>
  <c r="FD799" i="1"/>
  <c r="FD800" i="1"/>
  <c r="FD801" i="1"/>
  <c r="FD802" i="1"/>
  <c r="FD803" i="1"/>
  <c r="FD804" i="1"/>
  <c r="FD805" i="1"/>
  <c r="FD806" i="1"/>
  <c r="FD807" i="1"/>
  <c r="FD808" i="1"/>
  <c r="FD809" i="1"/>
  <c r="FD810" i="1"/>
  <c r="FD811" i="1"/>
  <c r="FD812" i="1"/>
  <c r="FD813" i="1"/>
  <c r="FD814" i="1"/>
  <c r="FD815" i="1"/>
  <c r="FD816" i="1"/>
  <c r="FD817" i="1"/>
  <c r="FD818" i="1"/>
  <c r="FD819" i="1"/>
  <c r="FD820" i="1"/>
  <c r="FD821" i="1"/>
  <c r="FD822" i="1"/>
  <c r="FD823" i="1"/>
  <c r="FD824" i="1"/>
  <c r="FD825" i="1"/>
  <c r="FD826" i="1"/>
  <c r="FD827" i="1"/>
  <c r="FD828" i="1"/>
  <c r="FD829" i="1"/>
  <c r="FD830" i="1"/>
  <c r="FD831" i="1"/>
  <c r="FD832" i="1"/>
  <c r="FD833" i="1"/>
  <c r="FD834" i="1"/>
  <c r="FD835" i="1"/>
  <c r="FD836" i="1"/>
  <c r="FD837" i="1"/>
  <c r="FD838" i="1"/>
  <c r="FD839" i="1"/>
  <c r="FD840" i="1"/>
  <c r="FD841" i="1"/>
  <c r="FD842" i="1"/>
  <c r="FD843" i="1"/>
  <c r="FD844" i="1"/>
  <c r="FD845" i="1"/>
  <c r="FD846" i="1"/>
  <c r="FD847" i="1"/>
  <c r="FD848" i="1"/>
  <c r="FD849" i="1"/>
  <c r="FD850" i="1"/>
  <c r="FD851" i="1"/>
  <c r="FD852" i="1"/>
  <c r="FD853" i="1"/>
  <c r="FD854" i="1"/>
  <c r="FD855" i="1"/>
  <c r="FD856" i="1"/>
  <c r="FD857" i="1"/>
  <c r="FD858" i="1"/>
  <c r="FD859" i="1"/>
  <c r="FD860" i="1"/>
  <c r="FD861" i="1"/>
  <c r="FD862" i="1"/>
  <c r="FD863" i="1"/>
  <c r="FD864" i="1"/>
  <c r="FD865" i="1"/>
  <c r="FD866" i="1"/>
  <c r="FD867" i="1"/>
  <c r="FD868" i="1"/>
  <c r="FD869" i="1"/>
  <c r="FD870" i="1"/>
  <c r="FD871" i="1"/>
  <c r="FD872" i="1"/>
  <c r="FD873" i="1"/>
  <c r="FD874" i="1"/>
  <c r="FD875" i="1"/>
  <c r="FD876" i="1"/>
  <c r="FD877" i="1"/>
  <c r="FD878" i="1"/>
  <c r="FD879" i="1"/>
  <c r="FD880" i="1"/>
  <c r="FD881" i="1"/>
  <c r="FD882" i="1"/>
  <c r="FD883" i="1"/>
  <c r="FD884" i="1"/>
  <c r="FD885" i="1"/>
  <c r="FD886" i="1"/>
  <c r="FD887" i="1"/>
  <c r="FD888" i="1"/>
  <c r="FD889" i="1"/>
  <c r="FD890" i="1"/>
  <c r="FD891" i="1"/>
  <c r="FD892" i="1"/>
  <c r="FD893" i="1"/>
  <c r="FD894" i="1"/>
  <c r="FD895" i="1"/>
  <c r="FD896" i="1"/>
  <c r="FD897" i="1"/>
  <c r="FD898" i="1"/>
  <c r="FD899" i="1"/>
  <c r="FD900" i="1"/>
  <c r="FD901" i="1"/>
  <c r="FD902" i="1"/>
  <c r="FD903" i="1"/>
  <c r="FD904" i="1"/>
  <c r="FD905" i="1"/>
  <c r="FD906" i="1"/>
  <c r="FD907" i="1"/>
  <c r="FD908" i="1"/>
  <c r="FD909" i="1"/>
  <c r="FD910" i="1"/>
  <c r="FD911" i="1"/>
  <c r="FD912" i="1"/>
  <c r="FD913" i="1"/>
  <c r="FD914" i="1"/>
  <c r="FD915" i="1"/>
  <c r="FD916" i="1"/>
  <c r="FD917" i="1"/>
  <c r="FD918" i="1"/>
  <c r="FD919" i="1"/>
  <c r="FD920" i="1"/>
  <c r="FD921" i="1"/>
  <c r="FD922" i="1"/>
  <c r="FD923" i="1"/>
  <c r="FD924" i="1"/>
  <c r="FD925" i="1"/>
  <c r="FD926" i="1"/>
  <c r="FD927" i="1"/>
  <c r="FD928" i="1"/>
  <c r="FD929" i="1"/>
  <c r="FD930" i="1"/>
  <c r="FD931" i="1"/>
  <c r="FD932" i="1"/>
  <c r="FD933" i="1"/>
  <c r="FD934" i="1"/>
  <c r="FD935" i="1"/>
  <c r="FD936" i="1"/>
  <c r="FD937" i="1"/>
  <c r="FD938" i="1"/>
  <c r="FD939" i="1"/>
  <c r="FD940" i="1"/>
  <c r="FD941" i="1"/>
  <c r="FD942" i="1"/>
  <c r="FD943" i="1"/>
  <c r="FD944" i="1"/>
  <c r="FD945" i="1"/>
  <c r="FD946" i="1"/>
  <c r="FD947" i="1"/>
  <c r="FD948" i="1"/>
  <c r="FD949" i="1"/>
  <c r="FD950" i="1"/>
  <c r="FD951" i="1"/>
  <c r="FD952" i="1"/>
  <c r="FD953" i="1"/>
  <c r="FD954" i="1"/>
  <c r="FD955" i="1"/>
  <c r="FD956" i="1"/>
  <c r="FD957" i="1"/>
  <c r="FD958" i="1"/>
  <c r="FD959" i="1"/>
  <c r="FD960" i="1"/>
  <c r="FD961" i="1"/>
  <c r="FD962" i="1"/>
  <c r="FD963" i="1"/>
  <c r="FD964" i="1"/>
  <c r="FD965" i="1"/>
  <c r="FD966" i="1"/>
  <c r="FD967" i="1"/>
  <c r="FD968" i="1"/>
  <c r="FD969" i="1"/>
  <c r="FD970" i="1"/>
  <c r="FD971" i="1"/>
  <c r="FD972" i="1"/>
  <c r="FD973" i="1"/>
  <c r="FD974" i="1"/>
  <c r="FD975" i="1"/>
  <c r="FD976" i="1"/>
  <c r="FD977" i="1"/>
  <c r="FD978" i="1"/>
  <c r="FD979" i="1"/>
  <c r="FD980" i="1"/>
  <c r="FD981" i="1"/>
  <c r="FD982" i="1"/>
  <c r="FD983" i="1"/>
  <c r="FD984" i="1"/>
  <c r="FD985" i="1"/>
  <c r="FD986" i="1"/>
  <c r="FD987" i="1"/>
  <c r="FD988" i="1"/>
  <c r="FD989" i="1"/>
  <c r="FD990" i="1"/>
  <c r="FD991" i="1"/>
  <c r="FD992" i="1"/>
  <c r="FD993" i="1"/>
  <c r="FD994" i="1"/>
  <c r="FD995" i="1"/>
  <c r="FD996" i="1"/>
  <c r="FD997" i="1"/>
  <c r="FD998" i="1"/>
  <c r="FD999" i="1"/>
  <c r="FD1000" i="1"/>
  <c r="FD1001" i="1"/>
  <c r="FD1002" i="1"/>
  <c r="FD1003" i="1"/>
  <c r="FD1004" i="1"/>
  <c r="FD1005" i="1"/>
  <c r="FD1006" i="1"/>
  <c r="FD1007" i="1"/>
  <c r="FD1008" i="1"/>
  <c r="FD1009" i="1"/>
  <c r="FD1010" i="1"/>
  <c r="FD1011" i="1"/>
  <c r="FD1012" i="1"/>
  <c r="FD1013" i="1"/>
  <c r="FD1014" i="1"/>
  <c r="FD1015" i="1"/>
  <c r="FD1016" i="1"/>
  <c r="FD1017" i="1"/>
  <c r="FD1018" i="1"/>
  <c r="FD1019" i="1"/>
  <c r="FD1020" i="1"/>
  <c r="FD1021" i="1"/>
  <c r="FD1022" i="1"/>
  <c r="FD1023" i="1"/>
  <c r="FD1024" i="1"/>
  <c r="FD1025" i="1"/>
  <c r="FD1026" i="1"/>
  <c r="FD1027" i="1"/>
  <c r="FD1028" i="1"/>
  <c r="FD1029" i="1"/>
  <c r="FD1030" i="1"/>
  <c r="FD1031" i="1"/>
  <c r="FD1032" i="1"/>
  <c r="FD1033" i="1"/>
  <c r="FD1034" i="1"/>
  <c r="FD1035" i="1"/>
  <c r="FD1036" i="1"/>
  <c r="FD1037" i="1"/>
  <c r="FD1038" i="1"/>
  <c r="FD1039" i="1"/>
  <c r="FD1040" i="1"/>
  <c r="FD1041" i="1"/>
  <c r="FD1042" i="1"/>
  <c r="FD1043" i="1"/>
  <c r="FD1044" i="1"/>
  <c r="FD1045" i="1"/>
  <c r="FD1046" i="1"/>
  <c r="FD1047" i="1"/>
  <c r="FD1048" i="1"/>
  <c r="FD1049" i="1"/>
  <c r="FD1050" i="1"/>
  <c r="FD1051" i="1"/>
  <c r="FD1052" i="1"/>
  <c r="FD1053" i="1"/>
  <c r="FD1054" i="1"/>
  <c r="FD1055" i="1"/>
  <c r="FD1056" i="1"/>
  <c r="FD1057" i="1"/>
  <c r="FD1058" i="1"/>
  <c r="FD1059" i="1"/>
  <c r="FD1060" i="1"/>
  <c r="FD1061" i="1"/>
  <c r="FD1062" i="1"/>
  <c r="FD1063" i="1"/>
  <c r="FD1064" i="1"/>
  <c r="FD1065" i="1"/>
  <c r="FD1066" i="1"/>
  <c r="FD1067" i="1"/>
  <c r="FD1068" i="1"/>
  <c r="FD1069" i="1"/>
  <c r="FD1070" i="1"/>
  <c r="FD1071" i="1"/>
  <c r="FD1072" i="1"/>
  <c r="FD1073" i="1"/>
  <c r="FD1074" i="1"/>
  <c r="FD1075" i="1"/>
  <c r="FD1076" i="1"/>
  <c r="FD1077" i="1"/>
  <c r="FD1078" i="1"/>
  <c r="FD1079" i="1"/>
  <c r="FD1080" i="1"/>
  <c r="FD1081" i="1"/>
  <c r="FD1082" i="1"/>
  <c r="FD1083" i="1"/>
  <c r="FD1084" i="1"/>
  <c r="FD1085" i="1"/>
  <c r="FD1086" i="1"/>
  <c r="FD1087" i="1"/>
  <c r="FD1088" i="1"/>
  <c r="FD1089" i="1"/>
  <c r="FD1090" i="1"/>
  <c r="FD1091" i="1"/>
  <c r="FD1092" i="1"/>
  <c r="FD1093" i="1"/>
  <c r="FD1094" i="1"/>
  <c r="FD1095" i="1"/>
  <c r="FD1096" i="1"/>
  <c r="FD1097" i="1"/>
  <c r="FD1098" i="1"/>
  <c r="FD1099" i="1"/>
  <c r="FD1100" i="1"/>
  <c r="FD1101" i="1"/>
  <c r="FD1102" i="1"/>
  <c r="FD1103" i="1"/>
  <c r="FD1104" i="1"/>
  <c r="FD1105" i="1"/>
  <c r="FD1106" i="1"/>
  <c r="FD1107" i="1"/>
  <c r="FD1108" i="1"/>
  <c r="FD1109" i="1"/>
  <c r="FD1110" i="1"/>
  <c r="FD1111" i="1"/>
  <c r="FD1112" i="1"/>
  <c r="FD1113" i="1"/>
  <c r="FD1114" i="1"/>
  <c r="FD1115" i="1"/>
  <c r="FD1116" i="1"/>
  <c r="FD1117" i="1"/>
  <c r="FD1118" i="1"/>
  <c r="FD1119" i="1"/>
  <c r="FD1120" i="1"/>
  <c r="FD1121" i="1"/>
  <c r="FD1122" i="1"/>
  <c r="FD1123" i="1"/>
  <c r="FD1124" i="1"/>
  <c r="FD1125" i="1"/>
  <c r="FD1126" i="1"/>
  <c r="FD1127" i="1"/>
  <c r="FD1128" i="1"/>
  <c r="FD1129" i="1"/>
  <c r="FD1130" i="1"/>
  <c r="FD1131" i="1"/>
  <c r="FD1132" i="1"/>
  <c r="FD1133" i="1"/>
  <c r="FD1134" i="1"/>
  <c r="FD1135" i="1"/>
  <c r="FD1136" i="1"/>
  <c r="FD1137" i="1"/>
  <c r="FD1138" i="1"/>
  <c r="FD1139" i="1"/>
  <c r="FD1140" i="1"/>
  <c r="FD1141" i="1"/>
  <c r="FD1142" i="1"/>
  <c r="FD1143" i="1"/>
  <c r="FD1144" i="1"/>
  <c r="FD1145" i="1"/>
  <c r="FD1146" i="1"/>
  <c r="FD1147" i="1"/>
  <c r="FD1148" i="1"/>
  <c r="FD1149" i="1"/>
  <c r="FD1150" i="1"/>
  <c r="FD1151" i="1"/>
  <c r="FD1152" i="1"/>
  <c r="FD1153" i="1"/>
  <c r="FD1154" i="1"/>
  <c r="FD1155" i="1"/>
  <c r="FD1156" i="1"/>
  <c r="FD1157" i="1"/>
  <c r="FD1158" i="1"/>
  <c r="FD1159" i="1"/>
  <c r="FD1160" i="1"/>
  <c r="FD1161" i="1"/>
  <c r="FD1162" i="1"/>
  <c r="FD1163" i="1"/>
  <c r="FD1164" i="1"/>
  <c r="FD1165" i="1"/>
  <c r="FD1166" i="1"/>
  <c r="FD1167" i="1"/>
  <c r="FD1168" i="1"/>
  <c r="FD1169" i="1"/>
  <c r="FD1170" i="1"/>
  <c r="FD1171" i="1"/>
  <c r="FD1172" i="1"/>
  <c r="FD1173" i="1"/>
  <c r="FD1174" i="1"/>
  <c r="FD1175" i="1"/>
  <c r="FD1176" i="1"/>
  <c r="FD1177" i="1"/>
  <c r="FD1178" i="1"/>
  <c r="FD1179" i="1"/>
  <c r="FD1180" i="1"/>
  <c r="FD1181" i="1"/>
  <c r="FD1182" i="1"/>
  <c r="FD1183" i="1"/>
  <c r="FD1184" i="1"/>
  <c r="FD1185" i="1"/>
  <c r="FD1186" i="1"/>
  <c r="FD1187" i="1"/>
  <c r="FD1188" i="1"/>
  <c r="FD1189" i="1"/>
  <c r="FD1190" i="1"/>
  <c r="FD1191" i="1"/>
  <c r="FD1192" i="1"/>
  <c r="FD1193" i="1"/>
  <c r="FD1194" i="1"/>
  <c r="FD1195" i="1"/>
  <c r="FD1196" i="1"/>
  <c r="FD1197" i="1"/>
  <c r="FD1198" i="1"/>
  <c r="FD1199" i="1"/>
  <c r="FD1200" i="1"/>
  <c r="FD1201" i="1"/>
  <c r="FD1202" i="1"/>
  <c r="FD1203" i="1"/>
  <c r="FD1204" i="1"/>
  <c r="FD1205" i="1"/>
  <c r="FD1206" i="1"/>
  <c r="FD1207" i="1"/>
  <c r="FD1208" i="1"/>
  <c r="FD1209" i="1"/>
  <c r="FD1210" i="1"/>
  <c r="FD1211" i="1"/>
  <c r="FD1212" i="1"/>
  <c r="FD1213" i="1"/>
  <c r="FD1214" i="1"/>
  <c r="FD1215" i="1"/>
  <c r="FD1216" i="1"/>
  <c r="FD1217" i="1"/>
  <c r="FD1218" i="1"/>
  <c r="FD1219" i="1"/>
  <c r="FD1220" i="1"/>
  <c r="FD1221" i="1"/>
  <c r="FD1222" i="1"/>
  <c r="FD1223" i="1"/>
  <c r="FD1224" i="1"/>
  <c r="FD1225" i="1"/>
  <c r="FD1226" i="1"/>
  <c r="FD1227" i="1"/>
  <c r="FD1228" i="1"/>
  <c r="FD1229" i="1"/>
  <c r="FD1230" i="1"/>
  <c r="FD1231" i="1"/>
  <c r="FD1232" i="1"/>
  <c r="FD1233" i="1"/>
  <c r="FD1234" i="1"/>
  <c r="FD1235" i="1"/>
  <c r="FD1236" i="1"/>
  <c r="FD1237" i="1"/>
  <c r="FD1238" i="1"/>
  <c r="FD1239" i="1"/>
  <c r="FD1240" i="1"/>
  <c r="FD1241" i="1"/>
  <c r="FD1242" i="1"/>
  <c r="FD1243" i="1"/>
  <c r="FD1244" i="1"/>
  <c r="FD1245" i="1"/>
  <c r="FD1246" i="1"/>
  <c r="FD1247" i="1"/>
  <c r="FD1248" i="1"/>
  <c r="FD1249" i="1"/>
  <c r="FD1250" i="1"/>
  <c r="FD1251" i="1"/>
  <c r="FD1252" i="1"/>
  <c r="FD1253" i="1"/>
  <c r="FD1254" i="1"/>
  <c r="FD1255" i="1"/>
  <c r="FD1256" i="1"/>
  <c r="FD1257" i="1"/>
  <c r="FD1258" i="1"/>
  <c r="FD1259" i="1"/>
  <c r="FD1260" i="1"/>
  <c r="FD1261" i="1"/>
  <c r="FD1262" i="1"/>
  <c r="FD1263" i="1"/>
  <c r="FD1264" i="1"/>
  <c r="FD1265" i="1"/>
  <c r="FD1266" i="1"/>
  <c r="FD1267" i="1"/>
  <c r="FD1268" i="1"/>
  <c r="FD1269" i="1"/>
  <c r="FD1270" i="1"/>
  <c r="FD1271" i="1"/>
  <c r="FD1272" i="1"/>
  <c r="FD1273" i="1"/>
  <c r="FD1274" i="1"/>
  <c r="FD1275" i="1"/>
  <c r="FD1276" i="1"/>
  <c r="FD1277" i="1"/>
  <c r="FD1278" i="1"/>
  <c r="FD1279" i="1"/>
  <c r="FD1280" i="1"/>
  <c r="FD1281" i="1"/>
  <c r="FD1282" i="1"/>
  <c r="FD1283" i="1"/>
  <c r="FD1284" i="1"/>
  <c r="FD1285" i="1"/>
  <c r="FD1286" i="1"/>
  <c r="FD1287" i="1"/>
  <c r="FD1288" i="1"/>
  <c r="FD1289" i="1"/>
  <c r="FD1290" i="1"/>
  <c r="FD1291" i="1"/>
  <c r="FD1292" i="1"/>
  <c r="FD1293" i="1"/>
  <c r="FD1294" i="1"/>
  <c r="FD1295" i="1"/>
  <c r="FD1296" i="1"/>
  <c r="FD1297" i="1"/>
  <c r="FD1298" i="1"/>
  <c r="FD1299" i="1"/>
  <c r="FD1300" i="1"/>
  <c r="FD1301" i="1"/>
  <c r="FD1302" i="1"/>
  <c r="FD1303" i="1"/>
  <c r="FD1304" i="1"/>
  <c r="FD1305" i="1"/>
  <c r="FD1306" i="1"/>
  <c r="FD1307" i="1"/>
  <c r="FD1308" i="1"/>
  <c r="FD1309" i="1"/>
  <c r="FD1310" i="1"/>
  <c r="FD1311" i="1"/>
  <c r="FD1312" i="1"/>
  <c r="FD1313" i="1"/>
  <c r="FD1314" i="1"/>
  <c r="FD1315" i="1"/>
  <c r="FD1316" i="1"/>
  <c r="FD1317" i="1"/>
  <c r="FD1318" i="1"/>
  <c r="FD1319" i="1"/>
  <c r="FD1320" i="1"/>
  <c r="FD1321" i="1"/>
  <c r="FD1322" i="1"/>
  <c r="FD1323" i="1"/>
  <c r="FD1324" i="1"/>
  <c r="FD1325" i="1"/>
  <c r="FD1326" i="1"/>
  <c r="FD1327" i="1"/>
  <c r="FD1328" i="1"/>
  <c r="FD1329" i="1"/>
  <c r="FD1330" i="1"/>
  <c r="FD1331" i="1"/>
  <c r="FD1332" i="1"/>
  <c r="FD1333" i="1"/>
  <c r="FD1334" i="1"/>
  <c r="FD1335" i="1"/>
  <c r="FD1336" i="1"/>
  <c r="FD1337" i="1"/>
  <c r="FD1338" i="1"/>
  <c r="FD1339" i="1"/>
  <c r="FD1340" i="1"/>
  <c r="FD1341" i="1"/>
  <c r="FD1342" i="1"/>
  <c r="FD1343" i="1"/>
  <c r="FD1344" i="1"/>
  <c r="FD1345" i="1"/>
  <c r="FD1346" i="1"/>
  <c r="FD1347" i="1"/>
  <c r="FD1348" i="1"/>
  <c r="FD1349" i="1"/>
  <c r="FD1350" i="1"/>
  <c r="FD1351" i="1"/>
  <c r="FD1352" i="1"/>
  <c r="FD1353" i="1"/>
  <c r="FD1354" i="1"/>
  <c r="FD1355" i="1"/>
  <c r="FD1356" i="1"/>
  <c r="FD1357" i="1"/>
  <c r="FD1358" i="1"/>
  <c r="FD1359" i="1"/>
  <c r="FD1360" i="1"/>
  <c r="FD1361" i="1"/>
  <c r="FD1362" i="1"/>
  <c r="FD1363" i="1"/>
  <c r="FD1364" i="1"/>
  <c r="FD1365" i="1"/>
  <c r="FD1366" i="1"/>
  <c r="FD1367" i="1"/>
  <c r="FD1368" i="1"/>
  <c r="FD1369" i="1"/>
  <c r="FD1370" i="1"/>
  <c r="FD1371" i="1"/>
  <c r="FD1372" i="1"/>
  <c r="FD1373" i="1"/>
  <c r="FD1374" i="1"/>
  <c r="FD1375" i="1"/>
  <c r="FD1376" i="1"/>
  <c r="FD1377" i="1"/>
  <c r="FD1378" i="1"/>
  <c r="FD1379" i="1"/>
  <c r="FD1380" i="1"/>
  <c r="FD1381" i="1"/>
  <c r="FD1382" i="1"/>
  <c r="FD1383" i="1"/>
  <c r="FD1384" i="1"/>
  <c r="FD1385" i="1"/>
  <c r="FD1386" i="1"/>
  <c r="FD1387" i="1"/>
  <c r="FD1388" i="1"/>
  <c r="FD1389" i="1"/>
  <c r="FD1390" i="1"/>
  <c r="FD1391" i="1"/>
  <c r="FD1392" i="1"/>
  <c r="FD1393" i="1"/>
  <c r="FD1394" i="1"/>
  <c r="FD1395" i="1"/>
  <c r="FD1396" i="1"/>
  <c r="FD1397" i="1"/>
  <c r="FD1398" i="1"/>
  <c r="FD1399" i="1"/>
  <c r="FD1400" i="1"/>
  <c r="FD1401" i="1"/>
  <c r="FD1402" i="1"/>
  <c r="FD1403" i="1"/>
  <c r="FD1404" i="1"/>
  <c r="FD1405" i="1"/>
  <c r="FD1406" i="1"/>
  <c r="FD1407" i="1"/>
  <c r="FD1408" i="1"/>
  <c r="FD1409" i="1"/>
  <c r="FD1410" i="1"/>
  <c r="FD1411" i="1"/>
  <c r="FD1412" i="1"/>
  <c r="FD1413" i="1"/>
  <c r="FD1414" i="1"/>
  <c r="FD1415" i="1"/>
  <c r="FD1416" i="1"/>
  <c r="FD1417" i="1"/>
  <c r="FD1418" i="1"/>
  <c r="FD1419" i="1"/>
  <c r="FD1420" i="1"/>
  <c r="FD1421" i="1"/>
  <c r="FD1422" i="1"/>
  <c r="FD1423" i="1"/>
  <c r="FD1424" i="1"/>
  <c r="FD1425" i="1"/>
  <c r="FD1426" i="1"/>
  <c r="FD1427" i="1"/>
  <c r="FD1428" i="1"/>
  <c r="FD1429" i="1"/>
  <c r="FD1430" i="1"/>
  <c r="FD1431" i="1"/>
  <c r="FD1432" i="1"/>
  <c r="FD1433" i="1"/>
  <c r="FD1434" i="1"/>
  <c r="FD1435" i="1"/>
  <c r="FD1436" i="1"/>
  <c r="FD1437" i="1"/>
  <c r="FD1438" i="1"/>
  <c r="FD1439" i="1"/>
  <c r="FD1440" i="1"/>
  <c r="FD1441" i="1"/>
  <c r="FD1442" i="1"/>
  <c r="FD1443" i="1"/>
  <c r="FD1444" i="1"/>
  <c r="FD1445" i="1"/>
  <c r="FD1446" i="1"/>
  <c r="FD1447" i="1"/>
  <c r="FD1448" i="1"/>
  <c r="FD1449" i="1"/>
  <c r="FD1450" i="1"/>
  <c r="FD1451" i="1"/>
  <c r="FD1452" i="1"/>
  <c r="FD1453" i="1"/>
  <c r="FD1454" i="1"/>
  <c r="FD1455" i="1"/>
  <c r="FD1456" i="1"/>
  <c r="FD1457" i="1"/>
  <c r="FD1458" i="1"/>
  <c r="FD1459" i="1"/>
  <c r="FD1460" i="1"/>
  <c r="FD1461" i="1"/>
  <c r="FD1462" i="1"/>
  <c r="FD1463" i="1"/>
  <c r="FD1464" i="1"/>
  <c r="FD1465" i="1"/>
  <c r="FD1466" i="1"/>
  <c r="FD1467" i="1"/>
  <c r="FD1468" i="1"/>
  <c r="FD1469" i="1"/>
  <c r="FD5" i="1"/>
  <c r="FC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FB751" i="1"/>
  <c r="FB752" i="1"/>
  <c r="FB753" i="1"/>
  <c r="FB754" i="1"/>
  <c r="FB755" i="1"/>
  <c r="FB756" i="1"/>
  <c r="FB757" i="1"/>
  <c r="FB758" i="1"/>
  <c r="FB759" i="1"/>
  <c r="FB760" i="1"/>
  <c r="FB761" i="1"/>
  <c r="FB762" i="1"/>
  <c r="FB763" i="1"/>
  <c r="FB764" i="1"/>
  <c r="FB765" i="1"/>
  <c r="FB766" i="1"/>
  <c r="FB767" i="1"/>
  <c r="FB768" i="1"/>
  <c r="FB769" i="1"/>
  <c r="FB770" i="1"/>
  <c r="FB771" i="1"/>
  <c r="FB772" i="1"/>
  <c r="FB773" i="1"/>
  <c r="FB774" i="1"/>
  <c r="FB775" i="1"/>
  <c r="FB776" i="1"/>
  <c r="FB777" i="1"/>
  <c r="FB778" i="1"/>
  <c r="FB779" i="1"/>
  <c r="FB780" i="1"/>
  <c r="FB781" i="1"/>
  <c r="FB782" i="1"/>
  <c r="FB783" i="1"/>
  <c r="FB784" i="1"/>
  <c r="FB785" i="1"/>
  <c r="FB786" i="1"/>
  <c r="FB787" i="1"/>
  <c r="FB788" i="1"/>
  <c r="FB789" i="1"/>
  <c r="FB790" i="1"/>
  <c r="FB791" i="1"/>
  <c r="FB792" i="1"/>
  <c r="FB793" i="1"/>
  <c r="FB794" i="1"/>
  <c r="FB795" i="1"/>
  <c r="FB796" i="1"/>
  <c r="FB797" i="1"/>
  <c r="FB798" i="1"/>
  <c r="FB799" i="1"/>
  <c r="FB800" i="1"/>
  <c r="FB801" i="1"/>
  <c r="FB802" i="1"/>
  <c r="FB803" i="1"/>
  <c r="FB804" i="1"/>
  <c r="FB805" i="1"/>
  <c r="FB806" i="1"/>
  <c r="FB807" i="1"/>
  <c r="FB808" i="1"/>
  <c r="FB809" i="1"/>
  <c r="FB810" i="1"/>
  <c r="FB811" i="1"/>
  <c r="FB812" i="1"/>
  <c r="FB813" i="1"/>
  <c r="FB814" i="1"/>
  <c r="FB815" i="1"/>
  <c r="FB816" i="1"/>
  <c r="FB817" i="1"/>
  <c r="FB818" i="1"/>
  <c r="FB819" i="1"/>
  <c r="FB820" i="1"/>
  <c r="FB821" i="1"/>
  <c r="FB822" i="1"/>
  <c r="FB823" i="1"/>
  <c r="FB824" i="1"/>
  <c r="FB825" i="1"/>
  <c r="FB826" i="1"/>
  <c r="FB827" i="1"/>
  <c r="FB828" i="1"/>
  <c r="FB829" i="1"/>
  <c r="FB830" i="1"/>
  <c r="FB831" i="1"/>
  <c r="FB832" i="1"/>
  <c r="FB833" i="1"/>
  <c r="FB834" i="1"/>
  <c r="FB835" i="1"/>
  <c r="FB836" i="1"/>
  <c r="FB837" i="1"/>
  <c r="FB838" i="1"/>
  <c r="FB839" i="1"/>
  <c r="FB840" i="1"/>
  <c r="FB841" i="1"/>
  <c r="FB842" i="1"/>
  <c r="FB843" i="1"/>
  <c r="FB844" i="1"/>
  <c r="FB845" i="1"/>
  <c r="FB846" i="1"/>
  <c r="FB847" i="1"/>
  <c r="FB848" i="1"/>
  <c r="FB849" i="1"/>
  <c r="FB850" i="1"/>
  <c r="FB851" i="1"/>
  <c r="FB852" i="1"/>
  <c r="FB853" i="1"/>
  <c r="FB854" i="1"/>
  <c r="FB855" i="1"/>
  <c r="FB856" i="1"/>
  <c r="FB857" i="1"/>
  <c r="FB858" i="1"/>
  <c r="FB859" i="1"/>
  <c r="FB860" i="1"/>
  <c r="FB861" i="1"/>
  <c r="FB862" i="1"/>
  <c r="FB863" i="1"/>
  <c r="FB864" i="1"/>
  <c r="FB865" i="1"/>
  <c r="FB866" i="1"/>
  <c r="FB867" i="1"/>
  <c r="FB868" i="1"/>
  <c r="FB869" i="1"/>
  <c r="FB870" i="1"/>
  <c r="FB871" i="1"/>
  <c r="FB872" i="1"/>
  <c r="FB873" i="1"/>
  <c r="FB874" i="1"/>
  <c r="FB875" i="1"/>
  <c r="FB876" i="1"/>
  <c r="FB877" i="1"/>
  <c r="FB878" i="1"/>
  <c r="FB879" i="1"/>
  <c r="FB880" i="1"/>
  <c r="FB881" i="1"/>
  <c r="FB882" i="1"/>
  <c r="FB883" i="1"/>
  <c r="FB884" i="1"/>
  <c r="FB885" i="1"/>
  <c r="FB886" i="1"/>
  <c r="FB887" i="1"/>
  <c r="FB888" i="1"/>
  <c r="FB889" i="1"/>
  <c r="FB890" i="1"/>
  <c r="FB891" i="1"/>
  <c r="FB892" i="1"/>
  <c r="FB893" i="1"/>
  <c r="FB894" i="1"/>
  <c r="FB895" i="1"/>
  <c r="FB896" i="1"/>
  <c r="FB897" i="1"/>
  <c r="FB898" i="1"/>
  <c r="FB899" i="1"/>
  <c r="FB900" i="1"/>
  <c r="FB901" i="1"/>
  <c r="FB902" i="1"/>
  <c r="FB903" i="1"/>
  <c r="FB904" i="1"/>
  <c r="FB905" i="1"/>
  <c r="FB906" i="1"/>
  <c r="FB907" i="1"/>
  <c r="FB908" i="1"/>
  <c r="FB909" i="1"/>
  <c r="FB910" i="1"/>
  <c r="FB911" i="1"/>
  <c r="FB912" i="1"/>
  <c r="FB913" i="1"/>
  <c r="FB914" i="1"/>
  <c r="FB915" i="1"/>
  <c r="FB916" i="1"/>
  <c r="FB917" i="1"/>
  <c r="FB918" i="1"/>
  <c r="FB919" i="1"/>
  <c r="FB920" i="1"/>
  <c r="FB921" i="1"/>
  <c r="FB922" i="1"/>
  <c r="FB923" i="1"/>
  <c r="FB924" i="1"/>
  <c r="FB925" i="1"/>
  <c r="FB926" i="1"/>
  <c r="FB927" i="1"/>
  <c r="FB928" i="1"/>
  <c r="FB929" i="1"/>
  <c r="FB930" i="1"/>
  <c r="FB931" i="1"/>
  <c r="FB932" i="1"/>
  <c r="FB933" i="1"/>
  <c r="FB934" i="1"/>
  <c r="FB935" i="1"/>
  <c r="FB936" i="1"/>
  <c r="FB937" i="1"/>
  <c r="FB938" i="1"/>
  <c r="FB939" i="1"/>
  <c r="FB940" i="1"/>
  <c r="FB941" i="1"/>
  <c r="FB942" i="1"/>
  <c r="FB943" i="1"/>
  <c r="FB944" i="1"/>
  <c r="FB945" i="1"/>
  <c r="FB946" i="1"/>
  <c r="FB947" i="1"/>
  <c r="FB948" i="1"/>
  <c r="FB949" i="1"/>
  <c r="FB950" i="1"/>
  <c r="FB951" i="1"/>
  <c r="FB952" i="1"/>
  <c r="FB953" i="1"/>
  <c r="FB954" i="1"/>
  <c r="FB955" i="1"/>
  <c r="FB956" i="1"/>
  <c r="FB957" i="1"/>
  <c r="FB958" i="1"/>
  <c r="FB959" i="1"/>
  <c r="FB960" i="1"/>
  <c r="FB961" i="1"/>
  <c r="FB962" i="1"/>
  <c r="FB963" i="1"/>
  <c r="FB964" i="1"/>
  <c r="FB965" i="1"/>
  <c r="FB966" i="1"/>
  <c r="FB967" i="1"/>
  <c r="FB968" i="1"/>
  <c r="FB969" i="1"/>
  <c r="FB970" i="1"/>
  <c r="FB971" i="1"/>
  <c r="FB972" i="1"/>
  <c r="FB973" i="1"/>
  <c r="FB974" i="1"/>
  <c r="FB975" i="1"/>
  <c r="FB976" i="1"/>
  <c r="FB977" i="1"/>
  <c r="FB978" i="1"/>
  <c r="FB979" i="1"/>
  <c r="FB980" i="1"/>
  <c r="FB981" i="1"/>
  <c r="FB982" i="1"/>
  <c r="FB983" i="1"/>
  <c r="FB984" i="1"/>
  <c r="FB985" i="1"/>
  <c r="FB986" i="1"/>
  <c r="FB987" i="1"/>
  <c r="FB988" i="1"/>
  <c r="FB989" i="1"/>
  <c r="FB990" i="1"/>
  <c r="FB991" i="1"/>
  <c r="FB992" i="1"/>
  <c r="FB993" i="1"/>
  <c r="FB994" i="1"/>
  <c r="FB995" i="1"/>
  <c r="FB996" i="1"/>
  <c r="FB997" i="1"/>
  <c r="FB998" i="1"/>
  <c r="FB999" i="1"/>
  <c r="FB1000" i="1"/>
  <c r="FB1001" i="1"/>
  <c r="FB1002" i="1"/>
  <c r="FB1003" i="1"/>
  <c r="FB1004" i="1"/>
  <c r="FB1005" i="1"/>
  <c r="FB1006" i="1"/>
  <c r="FB1007" i="1"/>
  <c r="FB1008" i="1"/>
  <c r="FB1009" i="1"/>
  <c r="FB1010" i="1"/>
  <c r="FB1011" i="1"/>
  <c r="FB1012" i="1"/>
  <c r="FB1013" i="1"/>
  <c r="FB1014" i="1"/>
  <c r="FB1015" i="1"/>
  <c r="FB1016" i="1"/>
  <c r="FB1017" i="1"/>
  <c r="FB1018" i="1"/>
  <c r="FB1019" i="1"/>
  <c r="FB1020" i="1"/>
  <c r="FB1021" i="1"/>
  <c r="FB1022" i="1"/>
  <c r="FB1023" i="1"/>
  <c r="FB1024" i="1"/>
  <c r="FB1025" i="1"/>
  <c r="FB1026" i="1"/>
  <c r="FB1027" i="1"/>
  <c r="FB1028" i="1"/>
  <c r="FB1029" i="1"/>
  <c r="FB1030" i="1"/>
  <c r="FB1031" i="1"/>
  <c r="FB1032" i="1"/>
  <c r="FB1033" i="1"/>
  <c r="FB1034" i="1"/>
  <c r="FB1035" i="1"/>
  <c r="FB1036" i="1"/>
  <c r="FB1037" i="1"/>
  <c r="FB1038" i="1"/>
  <c r="FB1039" i="1"/>
  <c r="FB1040" i="1"/>
  <c r="FB1041" i="1"/>
  <c r="FB1042" i="1"/>
  <c r="FB1043" i="1"/>
  <c r="FB1044" i="1"/>
  <c r="FB1045" i="1"/>
  <c r="FB1046" i="1"/>
  <c r="FB1047" i="1"/>
  <c r="FB1048" i="1"/>
  <c r="FB1049" i="1"/>
  <c r="FB1050" i="1"/>
  <c r="FB1051" i="1"/>
  <c r="FB1052" i="1"/>
  <c r="FB1053" i="1"/>
  <c r="FB1054" i="1"/>
  <c r="FB1055" i="1"/>
  <c r="FB1056" i="1"/>
  <c r="FB1057" i="1"/>
  <c r="FB1058" i="1"/>
  <c r="FB1059" i="1"/>
  <c r="FB1060" i="1"/>
  <c r="FB1061" i="1"/>
  <c r="FB1062" i="1"/>
  <c r="FB1063" i="1"/>
  <c r="FB1064" i="1"/>
  <c r="FB1065" i="1"/>
  <c r="FB1066" i="1"/>
  <c r="FB1067" i="1"/>
  <c r="FB1068" i="1"/>
  <c r="FB1069" i="1"/>
  <c r="FB1070" i="1"/>
  <c r="FB1071" i="1"/>
  <c r="FB1072" i="1"/>
  <c r="FB1073" i="1"/>
  <c r="FB1074" i="1"/>
  <c r="FB1075" i="1"/>
  <c r="FB1076" i="1"/>
  <c r="FB1077" i="1"/>
  <c r="FB1078" i="1"/>
  <c r="FB1079" i="1"/>
  <c r="FB1080" i="1"/>
  <c r="FB1081" i="1"/>
  <c r="FB1082" i="1"/>
  <c r="FB1083" i="1"/>
  <c r="FB1084" i="1"/>
  <c r="FB1085" i="1"/>
  <c r="FB1086" i="1"/>
  <c r="FB1087" i="1"/>
  <c r="FB1088" i="1"/>
  <c r="FB1089" i="1"/>
  <c r="FB1090" i="1"/>
  <c r="FB1091" i="1"/>
  <c r="FB1092" i="1"/>
  <c r="FB1093" i="1"/>
  <c r="FB1094" i="1"/>
  <c r="FB1095" i="1"/>
  <c r="FB1096" i="1"/>
  <c r="FB1097" i="1"/>
  <c r="FB1098" i="1"/>
  <c r="FB1099" i="1"/>
  <c r="FB1100" i="1"/>
  <c r="FB1101" i="1"/>
  <c r="FB1102" i="1"/>
  <c r="FB1103" i="1"/>
  <c r="FB1104" i="1"/>
  <c r="FB1105" i="1"/>
  <c r="FB1106" i="1"/>
  <c r="FB1107" i="1"/>
  <c r="FB1108" i="1"/>
  <c r="FB1109" i="1"/>
  <c r="FB1110" i="1"/>
  <c r="FB1111" i="1"/>
  <c r="FB1112" i="1"/>
  <c r="FB1113" i="1"/>
  <c r="FB1114" i="1"/>
  <c r="FB1115" i="1"/>
  <c r="FB1116" i="1"/>
  <c r="FB1117" i="1"/>
  <c r="FB1118" i="1"/>
  <c r="FB1119" i="1"/>
  <c r="FB1120" i="1"/>
  <c r="FB1121" i="1"/>
  <c r="FB1122" i="1"/>
  <c r="FB1123" i="1"/>
  <c r="FB1124" i="1"/>
  <c r="FB1125" i="1"/>
  <c r="FB1126" i="1"/>
  <c r="FB1127" i="1"/>
  <c r="FB1128" i="1"/>
  <c r="FB1129" i="1"/>
  <c r="FB1130" i="1"/>
  <c r="FB1131" i="1"/>
  <c r="FB1132" i="1"/>
  <c r="FB1133" i="1"/>
  <c r="FB1134" i="1"/>
  <c r="FB1135" i="1"/>
  <c r="FB1136" i="1"/>
  <c r="FB1137" i="1"/>
  <c r="FB1138" i="1"/>
  <c r="FB1139" i="1"/>
  <c r="FB1140" i="1"/>
  <c r="FB1141" i="1"/>
  <c r="FB1142" i="1"/>
  <c r="FB1143" i="1"/>
  <c r="FB1144" i="1"/>
  <c r="FB1145" i="1"/>
  <c r="FB1146" i="1"/>
  <c r="FB1147" i="1"/>
  <c r="FB1148" i="1"/>
  <c r="FB1149" i="1"/>
  <c r="FB1150" i="1"/>
  <c r="FB1151" i="1"/>
  <c r="FB1152" i="1"/>
  <c r="FB1153" i="1"/>
  <c r="FB1154" i="1"/>
  <c r="FB1155" i="1"/>
  <c r="FB1156" i="1"/>
  <c r="FB1157" i="1"/>
  <c r="FB1158" i="1"/>
  <c r="FB1159" i="1"/>
  <c r="FB1160" i="1"/>
  <c r="FB1161" i="1"/>
  <c r="FB1162" i="1"/>
  <c r="FB1163" i="1"/>
  <c r="FB1164" i="1"/>
  <c r="FB1165" i="1"/>
  <c r="FB1166" i="1"/>
  <c r="FB1167" i="1"/>
  <c r="FB1168" i="1"/>
  <c r="FB1169" i="1"/>
  <c r="FB1170" i="1"/>
  <c r="FB1171" i="1"/>
  <c r="FB1172" i="1"/>
  <c r="FB1173" i="1"/>
  <c r="FB1174" i="1"/>
  <c r="FB1175" i="1"/>
  <c r="FB1176" i="1"/>
  <c r="FB1177" i="1"/>
  <c r="FB1178" i="1"/>
  <c r="FB1179" i="1"/>
  <c r="FB1180" i="1"/>
  <c r="FB1181" i="1"/>
  <c r="FB1182" i="1"/>
  <c r="FB1183" i="1"/>
  <c r="FB1184" i="1"/>
  <c r="FB1185" i="1"/>
  <c r="FB1186" i="1"/>
  <c r="FB1187" i="1"/>
  <c r="FB1188" i="1"/>
  <c r="FB1189" i="1"/>
  <c r="FB1190" i="1"/>
  <c r="FB1191" i="1"/>
  <c r="FB1192" i="1"/>
  <c r="FB1193" i="1"/>
  <c r="FB1194" i="1"/>
  <c r="FB1195" i="1"/>
  <c r="FB1196" i="1"/>
  <c r="FB1197" i="1"/>
  <c r="FB1198" i="1"/>
  <c r="FB1199" i="1"/>
  <c r="FB1200" i="1"/>
  <c r="FB1201" i="1"/>
  <c r="FB1202" i="1"/>
  <c r="FB1203" i="1"/>
  <c r="FB1204" i="1"/>
  <c r="FB1205" i="1"/>
  <c r="FB1206" i="1"/>
  <c r="FB1207" i="1"/>
  <c r="FB1208" i="1"/>
  <c r="FB1209" i="1"/>
  <c r="FB1210" i="1"/>
  <c r="FB1211" i="1"/>
  <c r="FB1212" i="1"/>
  <c r="FB1213" i="1"/>
  <c r="FB1214" i="1"/>
  <c r="FB1215" i="1"/>
  <c r="FB1216" i="1"/>
  <c r="FB1217" i="1"/>
  <c r="FB1218" i="1"/>
  <c r="FB1219" i="1"/>
  <c r="FB1220" i="1"/>
  <c r="FB1221" i="1"/>
  <c r="FB1222" i="1"/>
  <c r="FB1223" i="1"/>
  <c r="FB1224" i="1"/>
  <c r="FB1225" i="1"/>
  <c r="FB1226" i="1"/>
  <c r="FB1227" i="1"/>
  <c r="FB1228" i="1"/>
  <c r="FB1229" i="1"/>
  <c r="FB1230" i="1"/>
  <c r="FB1231" i="1"/>
  <c r="FB1232" i="1"/>
  <c r="FB1233" i="1"/>
  <c r="FB1234" i="1"/>
  <c r="FB1235" i="1"/>
  <c r="FB1236" i="1"/>
  <c r="FB1237" i="1"/>
  <c r="FB1238" i="1"/>
  <c r="FB1239" i="1"/>
  <c r="FB1240" i="1"/>
  <c r="FB1241" i="1"/>
  <c r="FB1242" i="1"/>
  <c r="FB1243" i="1"/>
  <c r="FB1244" i="1"/>
  <c r="FB1245" i="1"/>
  <c r="FB1246" i="1"/>
  <c r="FB1247" i="1"/>
  <c r="FB1248" i="1"/>
  <c r="FB1249" i="1"/>
  <c r="FB1250" i="1"/>
  <c r="FB1251" i="1"/>
  <c r="FB1252" i="1"/>
  <c r="FB1253" i="1"/>
  <c r="FB1254" i="1"/>
  <c r="FB1255" i="1"/>
  <c r="FB1256" i="1"/>
  <c r="FB1257" i="1"/>
  <c r="FB1258" i="1"/>
  <c r="FB1259" i="1"/>
  <c r="FB1260" i="1"/>
  <c r="FB1261" i="1"/>
  <c r="FB1262" i="1"/>
  <c r="FB1263" i="1"/>
  <c r="FB1264" i="1"/>
  <c r="FB1265" i="1"/>
  <c r="FB1266" i="1"/>
  <c r="FB1267" i="1"/>
  <c r="FB1268" i="1"/>
  <c r="FB1269" i="1"/>
  <c r="FB1270" i="1"/>
  <c r="FB1271" i="1"/>
  <c r="FB1272" i="1"/>
  <c r="FB1273" i="1"/>
  <c r="FB1274" i="1"/>
  <c r="FB1275" i="1"/>
  <c r="FB1276" i="1"/>
  <c r="FB1277" i="1"/>
  <c r="FB1278" i="1"/>
  <c r="FB1279" i="1"/>
  <c r="FB1280" i="1"/>
  <c r="FB1281" i="1"/>
  <c r="FB1282" i="1"/>
  <c r="FB1283" i="1"/>
  <c r="FB1284" i="1"/>
  <c r="FB1285" i="1"/>
  <c r="FB1286" i="1"/>
  <c r="FB1287" i="1"/>
  <c r="FB1288" i="1"/>
  <c r="FB1289" i="1"/>
  <c r="FB1290" i="1"/>
  <c r="FB1291" i="1"/>
  <c r="FB1292" i="1"/>
  <c r="FB1293" i="1"/>
  <c r="FB1294" i="1"/>
  <c r="FB1295" i="1"/>
  <c r="FB1296" i="1"/>
  <c r="FB1297" i="1"/>
  <c r="FB1298" i="1"/>
  <c r="FB1299" i="1"/>
  <c r="FB1300" i="1"/>
  <c r="FB1301" i="1"/>
  <c r="FB1302" i="1"/>
  <c r="FB1303" i="1"/>
  <c r="FB1304" i="1"/>
  <c r="FB1305" i="1"/>
  <c r="FB1306" i="1"/>
  <c r="FB1307" i="1"/>
  <c r="FB1308" i="1"/>
  <c r="FB1309" i="1"/>
  <c r="FB1310" i="1"/>
  <c r="FB1311" i="1"/>
  <c r="FB1312" i="1"/>
  <c r="FB1313" i="1"/>
  <c r="FB1314" i="1"/>
  <c r="FB1315" i="1"/>
  <c r="FB1316" i="1"/>
  <c r="FB1317" i="1"/>
  <c r="FB1318" i="1"/>
  <c r="FB1319" i="1"/>
  <c r="FB1320" i="1"/>
  <c r="FB1321" i="1"/>
  <c r="FB1322" i="1"/>
  <c r="FB1323" i="1"/>
  <c r="FB1324" i="1"/>
  <c r="FB1325" i="1"/>
  <c r="FB1326" i="1"/>
  <c r="FB1327" i="1"/>
  <c r="FB1328" i="1"/>
  <c r="FB1329" i="1"/>
  <c r="FB1330" i="1"/>
  <c r="FB1331" i="1"/>
  <c r="FB1332" i="1"/>
  <c r="FB1333" i="1"/>
  <c r="FB1334" i="1"/>
  <c r="FB1335" i="1"/>
  <c r="FB1336" i="1"/>
  <c r="FB1337" i="1"/>
  <c r="FB1338" i="1"/>
  <c r="FB1339" i="1"/>
  <c r="FB1340" i="1"/>
  <c r="FB1341" i="1"/>
  <c r="FB1342" i="1"/>
  <c r="FB1343" i="1"/>
  <c r="FB1344" i="1"/>
  <c r="FB1345" i="1"/>
  <c r="FB1346" i="1"/>
  <c r="FB1347" i="1"/>
  <c r="FB1348" i="1"/>
  <c r="FB1349" i="1"/>
  <c r="FB1350" i="1"/>
  <c r="FB1351" i="1"/>
  <c r="FB1352" i="1"/>
  <c r="FB1353" i="1"/>
  <c r="FB1354" i="1"/>
  <c r="FB1355" i="1"/>
  <c r="FB1356" i="1"/>
  <c r="FB1357" i="1"/>
  <c r="FB1358" i="1"/>
  <c r="FB1359" i="1"/>
  <c r="FB1360" i="1"/>
  <c r="FB1361" i="1"/>
  <c r="FB1362" i="1"/>
  <c r="FB1363" i="1"/>
  <c r="FB1364" i="1"/>
  <c r="FB1365" i="1"/>
  <c r="FB1366" i="1"/>
  <c r="FB1367" i="1"/>
  <c r="FB1368" i="1"/>
  <c r="FB1369" i="1"/>
  <c r="FB1370" i="1"/>
  <c r="FB1371" i="1"/>
  <c r="FB1372" i="1"/>
  <c r="FB1373" i="1"/>
  <c r="FB1374" i="1"/>
  <c r="FB1375" i="1"/>
  <c r="FB1376" i="1"/>
  <c r="FB1377" i="1"/>
  <c r="FB1378" i="1"/>
  <c r="FB1379" i="1"/>
  <c r="FB1380" i="1"/>
  <c r="FB1381" i="1"/>
  <c r="FB1382" i="1"/>
  <c r="FB1383" i="1"/>
  <c r="FB1384" i="1"/>
  <c r="FB1385" i="1"/>
  <c r="FB1386" i="1"/>
  <c r="FB1387" i="1"/>
  <c r="FB1388" i="1"/>
  <c r="FB1389" i="1"/>
  <c r="FB1390" i="1"/>
  <c r="FB1391" i="1"/>
  <c r="FB1392" i="1"/>
  <c r="FB1393" i="1"/>
  <c r="FB1394" i="1"/>
  <c r="FB1395" i="1"/>
  <c r="FB1396" i="1"/>
  <c r="FB1397" i="1"/>
  <c r="FB1398" i="1"/>
  <c r="FB1399" i="1"/>
  <c r="FB1400" i="1"/>
  <c r="FB1401" i="1"/>
  <c r="FB1402" i="1"/>
  <c r="FB1403" i="1"/>
  <c r="FB1404" i="1"/>
  <c r="FB1405" i="1"/>
  <c r="FB1406" i="1"/>
  <c r="FB1407" i="1"/>
  <c r="FB1408" i="1"/>
  <c r="FB1409" i="1"/>
  <c r="FB1410" i="1"/>
  <c r="FB1411" i="1"/>
  <c r="FB1412" i="1"/>
  <c r="FB1413" i="1"/>
  <c r="FB1414" i="1"/>
  <c r="FB1415" i="1"/>
  <c r="FB1416" i="1"/>
  <c r="FB1417" i="1"/>
  <c r="FB1418" i="1"/>
  <c r="FB1419" i="1"/>
  <c r="FB1420" i="1"/>
  <c r="FB1421" i="1"/>
  <c r="FB1422" i="1"/>
  <c r="FB1423" i="1"/>
  <c r="FB1424" i="1"/>
  <c r="FB1425" i="1"/>
  <c r="FB1426" i="1"/>
  <c r="FB1427" i="1"/>
  <c r="FB1428" i="1"/>
  <c r="FB1429" i="1"/>
  <c r="FB1430" i="1"/>
  <c r="FB1431" i="1"/>
  <c r="FB1432" i="1"/>
  <c r="FB1433" i="1"/>
  <c r="FB1434" i="1"/>
  <c r="FB1435" i="1"/>
  <c r="FB1436" i="1"/>
  <c r="FB1437" i="1"/>
  <c r="FB1438" i="1"/>
  <c r="FB1439" i="1"/>
  <c r="FB1440" i="1"/>
  <c r="FB1441" i="1"/>
  <c r="FB1442" i="1"/>
  <c r="FB1443" i="1"/>
  <c r="FB1444" i="1"/>
  <c r="FB1445" i="1"/>
  <c r="FB1446" i="1"/>
  <c r="FB1447" i="1"/>
  <c r="FB1448" i="1"/>
  <c r="FB1449" i="1"/>
  <c r="FB1450" i="1"/>
  <c r="FB1451" i="1"/>
  <c r="FB1452" i="1"/>
  <c r="FB1453" i="1"/>
  <c r="FB1454" i="1"/>
  <c r="FB1455" i="1"/>
  <c r="FB1456" i="1"/>
  <c r="FB1457" i="1"/>
  <c r="FB1458" i="1"/>
  <c r="FB1459" i="1"/>
  <c r="FB1460" i="1"/>
  <c r="FB1461" i="1"/>
  <c r="FB1462" i="1"/>
  <c r="FB1463" i="1"/>
  <c r="FB1464" i="1"/>
  <c r="FB1465" i="1"/>
  <c r="FB1466" i="1"/>
  <c r="FB1467" i="1"/>
  <c r="FB1468" i="1"/>
  <c r="FB1469" i="1"/>
  <c r="FB5" i="1"/>
  <c r="FA6" i="1"/>
  <c r="FA7" i="1"/>
  <c r="FA8" i="1"/>
  <c r="FA9" i="1"/>
  <c r="FA10" i="1"/>
  <c r="FA11" i="1"/>
  <c r="FA12" i="1"/>
  <c r="FA13" i="1"/>
  <c r="FA14" i="1"/>
  <c r="FA15" i="1"/>
  <c r="FA16" i="1"/>
  <c r="FA17" i="1"/>
  <c r="FA18" i="1"/>
  <c r="FA19" i="1"/>
  <c r="FA20" i="1"/>
  <c r="FA21" i="1"/>
  <c r="FA22" i="1"/>
  <c r="FA23" i="1"/>
  <c r="FA24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39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3" i="1"/>
  <c r="FA54" i="1"/>
  <c r="FA55" i="1"/>
  <c r="FA56" i="1"/>
  <c r="FA57" i="1"/>
  <c r="FA58" i="1"/>
  <c r="FA59" i="1"/>
  <c r="FA60" i="1"/>
  <c r="FA61" i="1"/>
  <c r="FA62" i="1"/>
  <c r="FA63" i="1"/>
  <c r="FA64" i="1"/>
  <c r="FA65" i="1"/>
  <c r="FA66" i="1"/>
  <c r="FA67" i="1"/>
  <c r="FA68" i="1"/>
  <c r="FA69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120" i="1"/>
  <c r="FA121" i="1"/>
  <c r="FA122" i="1"/>
  <c r="FA123" i="1"/>
  <c r="FA124" i="1"/>
  <c r="FA125" i="1"/>
  <c r="FA126" i="1"/>
  <c r="FA127" i="1"/>
  <c r="FA128" i="1"/>
  <c r="FA129" i="1"/>
  <c r="FA130" i="1"/>
  <c r="FA131" i="1"/>
  <c r="FA132" i="1"/>
  <c r="FA133" i="1"/>
  <c r="FA134" i="1"/>
  <c r="FA135" i="1"/>
  <c r="FA136" i="1"/>
  <c r="FA137" i="1"/>
  <c r="FA138" i="1"/>
  <c r="FA139" i="1"/>
  <c r="FA140" i="1"/>
  <c r="FA141" i="1"/>
  <c r="FA142" i="1"/>
  <c r="FA143" i="1"/>
  <c r="FA144" i="1"/>
  <c r="FA145" i="1"/>
  <c r="FA146" i="1"/>
  <c r="FA147" i="1"/>
  <c r="FA148" i="1"/>
  <c r="FA149" i="1"/>
  <c r="FA150" i="1"/>
  <c r="FA151" i="1"/>
  <c r="FA152" i="1"/>
  <c r="FA153" i="1"/>
  <c r="FA154" i="1"/>
  <c r="FA155" i="1"/>
  <c r="FA156" i="1"/>
  <c r="FA157" i="1"/>
  <c r="FA158" i="1"/>
  <c r="FA159" i="1"/>
  <c r="FA160" i="1"/>
  <c r="FA161" i="1"/>
  <c r="FA162" i="1"/>
  <c r="FA163" i="1"/>
  <c r="FA164" i="1"/>
  <c r="FA165" i="1"/>
  <c r="FA166" i="1"/>
  <c r="FA167" i="1"/>
  <c r="FA168" i="1"/>
  <c r="FA169" i="1"/>
  <c r="FA170" i="1"/>
  <c r="FA171" i="1"/>
  <c r="FA172" i="1"/>
  <c r="FA173" i="1"/>
  <c r="FA174" i="1"/>
  <c r="FA175" i="1"/>
  <c r="FA176" i="1"/>
  <c r="FA177" i="1"/>
  <c r="FA178" i="1"/>
  <c r="FA179" i="1"/>
  <c r="FA180" i="1"/>
  <c r="FA181" i="1"/>
  <c r="FA182" i="1"/>
  <c r="FA183" i="1"/>
  <c r="FA184" i="1"/>
  <c r="FA185" i="1"/>
  <c r="FA186" i="1"/>
  <c r="FA187" i="1"/>
  <c r="FA188" i="1"/>
  <c r="FA189" i="1"/>
  <c r="FA190" i="1"/>
  <c r="FA191" i="1"/>
  <c r="FA192" i="1"/>
  <c r="FA193" i="1"/>
  <c r="FA194" i="1"/>
  <c r="FA195" i="1"/>
  <c r="FA196" i="1"/>
  <c r="FA197" i="1"/>
  <c r="FA198" i="1"/>
  <c r="FA199" i="1"/>
  <c r="FA200" i="1"/>
  <c r="FA201" i="1"/>
  <c r="FA202" i="1"/>
  <c r="FA203" i="1"/>
  <c r="FA204" i="1"/>
  <c r="FA205" i="1"/>
  <c r="FA206" i="1"/>
  <c r="FA207" i="1"/>
  <c r="FA208" i="1"/>
  <c r="FA209" i="1"/>
  <c r="FA210" i="1"/>
  <c r="FA211" i="1"/>
  <c r="FA212" i="1"/>
  <c r="FA213" i="1"/>
  <c r="FA214" i="1"/>
  <c r="FA215" i="1"/>
  <c r="FA216" i="1"/>
  <c r="FA217" i="1"/>
  <c r="FA218" i="1"/>
  <c r="FA219" i="1"/>
  <c r="FA220" i="1"/>
  <c r="FA221" i="1"/>
  <c r="FA222" i="1"/>
  <c r="FA223" i="1"/>
  <c r="FA224" i="1"/>
  <c r="FA225" i="1"/>
  <c r="FA226" i="1"/>
  <c r="FA227" i="1"/>
  <c r="FA228" i="1"/>
  <c r="FA229" i="1"/>
  <c r="FA230" i="1"/>
  <c r="FA231" i="1"/>
  <c r="FA232" i="1"/>
  <c r="FA233" i="1"/>
  <c r="FA234" i="1"/>
  <c r="FA235" i="1"/>
  <c r="FA236" i="1"/>
  <c r="FA237" i="1"/>
  <c r="FA238" i="1"/>
  <c r="FA239" i="1"/>
  <c r="FA240" i="1"/>
  <c r="FA241" i="1"/>
  <c r="FA242" i="1"/>
  <c r="FA243" i="1"/>
  <c r="FA244" i="1"/>
  <c r="FA245" i="1"/>
  <c r="FA246" i="1"/>
  <c r="FA247" i="1"/>
  <c r="FA248" i="1"/>
  <c r="FA249" i="1"/>
  <c r="FA250" i="1"/>
  <c r="FA251" i="1"/>
  <c r="FA252" i="1"/>
  <c r="FA253" i="1"/>
  <c r="FA254" i="1"/>
  <c r="FA255" i="1"/>
  <c r="FA256" i="1"/>
  <c r="FA257" i="1"/>
  <c r="FA258" i="1"/>
  <c r="FA259" i="1"/>
  <c r="FA260" i="1"/>
  <c r="FA261" i="1"/>
  <c r="FA262" i="1"/>
  <c r="FA263" i="1"/>
  <c r="FA264" i="1"/>
  <c r="FA265" i="1"/>
  <c r="FA266" i="1"/>
  <c r="FA267" i="1"/>
  <c r="FA268" i="1"/>
  <c r="FA269" i="1"/>
  <c r="FA270" i="1"/>
  <c r="FA271" i="1"/>
  <c r="FA272" i="1"/>
  <c r="FA273" i="1"/>
  <c r="FA274" i="1"/>
  <c r="FA275" i="1"/>
  <c r="FA276" i="1"/>
  <c r="FA277" i="1"/>
  <c r="FA278" i="1"/>
  <c r="FA279" i="1"/>
  <c r="FA280" i="1"/>
  <c r="FA281" i="1"/>
  <c r="FA282" i="1"/>
  <c r="FA283" i="1"/>
  <c r="FA284" i="1"/>
  <c r="FA285" i="1"/>
  <c r="FA286" i="1"/>
  <c r="FA287" i="1"/>
  <c r="FA288" i="1"/>
  <c r="FA289" i="1"/>
  <c r="FA290" i="1"/>
  <c r="FA291" i="1"/>
  <c r="FA292" i="1"/>
  <c r="FA293" i="1"/>
  <c r="FA294" i="1"/>
  <c r="FA295" i="1"/>
  <c r="FA296" i="1"/>
  <c r="FA297" i="1"/>
  <c r="FA298" i="1"/>
  <c r="FA299" i="1"/>
  <c r="FA300" i="1"/>
  <c r="FA301" i="1"/>
  <c r="FA302" i="1"/>
  <c r="FA303" i="1"/>
  <c r="FA304" i="1"/>
  <c r="FA305" i="1"/>
  <c r="FA306" i="1"/>
  <c r="FA307" i="1"/>
  <c r="FA308" i="1"/>
  <c r="FA309" i="1"/>
  <c r="FA310" i="1"/>
  <c r="FA311" i="1"/>
  <c r="FA312" i="1"/>
  <c r="FA313" i="1"/>
  <c r="FA314" i="1"/>
  <c r="FA315" i="1"/>
  <c r="FA316" i="1"/>
  <c r="FA317" i="1"/>
  <c r="FA318" i="1"/>
  <c r="FA319" i="1"/>
  <c r="FA320" i="1"/>
  <c r="FA321" i="1"/>
  <c r="FA322" i="1"/>
  <c r="FA323" i="1"/>
  <c r="FA324" i="1"/>
  <c r="FA325" i="1"/>
  <c r="FA326" i="1"/>
  <c r="FA327" i="1"/>
  <c r="FA328" i="1"/>
  <c r="FA329" i="1"/>
  <c r="FA330" i="1"/>
  <c r="FA331" i="1"/>
  <c r="FA332" i="1"/>
  <c r="FA333" i="1"/>
  <c r="FA334" i="1"/>
  <c r="FA335" i="1"/>
  <c r="FA336" i="1"/>
  <c r="FA337" i="1"/>
  <c r="FA338" i="1"/>
  <c r="FA339" i="1"/>
  <c r="FA340" i="1"/>
  <c r="FA341" i="1"/>
  <c r="FA342" i="1"/>
  <c r="FA343" i="1"/>
  <c r="FA344" i="1"/>
  <c r="FA345" i="1"/>
  <c r="FA346" i="1"/>
  <c r="FA347" i="1"/>
  <c r="FA348" i="1"/>
  <c r="FA349" i="1"/>
  <c r="FA350" i="1"/>
  <c r="FA351" i="1"/>
  <c r="FA352" i="1"/>
  <c r="FA353" i="1"/>
  <c r="FA354" i="1"/>
  <c r="FA355" i="1"/>
  <c r="FA356" i="1"/>
  <c r="FA357" i="1"/>
  <c r="FA358" i="1"/>
  <c r="FA359" i="1"/>
  <c r="FA360" i="1"/>
  <c r="FA361" i="1"/>
  <c r="FA362" i="1"/>
  <c r="FA363" i="1"/>
  <c r="FA364" i="1"/>
  <c r="FA365" i="1"/>
  <c r="FA366" i="1"/>
  <c r="FA367" i="1"/>
  <c r="FA368" i="1"/>
  <c r="FA369" i="1"/>
  <c r="FA370" i="1"/>
  <c r="FA371" i="1"/>
  <c r="FA372" i="1"/>
  <c r="FA373" i="1"/>
  <c r="FA374" i="1"/>
  <c r="FA375" i="1"/>
  <c r="FA376" i="1"/>
  <c r="FA377" i="1"/>
  <c r="FA378" i="1"/>
  <c r="FA379" i="1"/>
  <c r="FA380" i="1"/>
  <c r="FA381" i="1"/>
  <c r="FA382" i="1"/>
  <c r="FA383" i="1"/>
  <c r="FA384" i="1"/>
  <c r="FA385" i="1"/>
  <c r="FA386" i="1"/>
  <c r="FA387" i="1"/>
  <c r="FA388" i="1"/>
  <c r="FA389" i="1"/>
  <c r="FA390" i="1"/>
  <c r="FA391" i="1"/>
  <c r="FA392" i="1"/>
  <c r="FA393" i="1"/>
  <c r="FA394" i="1"/>
  <c r="FA395" i="1"/>
  <c r="FA396" i="1"/>
  <c r="FA397" i="1"/>
  <c r="FA398" i="1"/>
  <c r="FA399" i="1"/>
  <c r="FA400" i="1"/>
  <c r="FA401" i="1"/>
  <c r="FA402" i="1"/>
  <c r="FA403" i="1"/>
  <c r="FA404" i="1"/>
  <c r="FA405" i="1"/>
  <c r="FA406" i="1"/>
  <c r="FA407" i="1"/>
  <c r="FA408" i="1"/>
  <c r="FA409" i="1"/>
  <c r="FA410" i="1"/>
  <c r="FA411" i="1"/>
  <c r="FA412" i="1"/>
  <c r="FA413" i="1"/>
  <c r="FA414" i="1"/>
  <c r="FA415" i="1"/>
  <c r="FA416" i="1"/>
  <c r="FA417" i="1"/>
  <c r="FA418" i="1"/>
  <c r="FA419" i="1"/>
  <c r="FA420" i="1"/>
  <c r="FA421" i="1"/>
  <c r="FA422" i="1"/>
  <c r="FA423" i="1"/>
  <c r="FA424" i="1"/>
  <c r="FA425" i="1"/>
  <c r="FA426" i="1"/>
  <c r="FA427" i="1"/>
  <c r="FA428" i="1"/>
  <c r="FA429" i="1"/>
  <c r="FA430" i="1"/>
  <c r="FA431" i="1"/>
  <c r="FA432" i="1"/>
  <c r="FA433" i="1"/>
  <c r="FA434" i="1"/>
  <c r="FA435" i="1"/>
  <c r="FA436" i="1"/>
  <c r="FA437" i="1"/>
  <c r="FA438" i="1"/>
  <c r="FA439" i="1"/>
  <c r="FA440" i="1"/>
  <c r="FA441" i="1"/>
  <c r="FA442" i="1"/>
  <c r="FA443" i="1"/>
  <c r="FA444" i="1"/>
  <c r="FA445" i="1"/>
  <c r="FA446" i="1"/>
  <c r="FA447" i="1"/>
  <c r="FA448" i="1"/>
  <c r="FA449" i="1"/>
  <c r="FA450" i="1"/>
  <c r="FA451" i="1"/>
  <c r="FA452" i="1"/>
  <c r="FA453" i="1"/>
  <c r="FA454" i="1"/>
  <c r="FA455" i="1"/>
  <c r="FA456" i="1"/>
  <c r="FA457" i="1"/>
  <c r="FA458" i="1"/>
  <c r="FA459" i="1"/>
  <c r="FA460" i="1"/>
  <c r="FA461" i="1"/>
  <c r="FA462" i="1"/>
  <c r="FA463" i="1"/>
  <c r="FA464" i="1"/>
  <c r="FA465" i="1"/>
  <c r="FA466" i="1"/>
  <c r="FA467" i="1"/>
  <c r="FA468" i="1"/>
  <c r="FA469" i="1"/>
  <c r="FA470" i="1"/>
  <c r="FA471" i="1"/>
  <c r="FA472" i="1"/>
  <c r="FA473" i="1"/>
  <c r="FA474" i="1"/>
  <c r="FA475" i="1"/>
  <c r="FA476" i="1"/>
  <c r="FA477" i="1"/>
  <c r="FA478" i="1"/>
  <c r="FA479" i="1"/>
  <c r="FA480" i="1"/>
  <c r="FA481" i="1"/>
  <c r="FA482" i="1"/>
  <c r="FA483" i="1"/>
  <c r="FA484" i="1"/>
  <c r="FA485" i="1"/>
  <c r="FA486" i="1"/>
  <c r="FA487" i="1"/>
  <c r="FA488" i="1"/>
  <c r="FA489" i="1"/>
  <c r="FA490" i="1"/>
  <c r="FA491" i="1"/>
  <c r="FA492" i="1"/>
  <c r="FA493" i="1"/>
  <c r="FA494" i="1"/>
  <c r="FA495" i="1"/>
  <c r="FA496" i="1"/>
  <c r="FA497" i="1"/>
  <c r="FA498" i="1"/>
  <c r="FA499" i="1"/>
  <c r="FA500" i="1"/>
  <c r="FA501" i="1"/>
  <c r="FA502" i="1"/>
  <c r="FA503" i="1"/>
  <c r="FA504" i="1"/>
  <c r="FA505" i="1"/>
  <c r="FA506" i="1"/>
  <c r="FA507" i="1"/>
  <c r="FA508" i="1"/>
  <c r="FA509" i="1"/>
  <c r="FA510" i="1"/>
  <c r="FA511" i="1"/>
  <c r="FA512" i="1"/>
  <c r="FA513" i="1"/>
  <c r="FA514" i="1"/>
  <c r="FA515" i="1"/>
  <c r="FA516" i="1"/>
  <c r="FA517" i="1"/>
  <c r="FA518" i="1"/>
  <c r="FA519" i="1"/>
  <c r="FA520" i="1"/>
  <c r="FA521" i="1"/>
  <c r="FA522" i="1"/>
  <c r="FA523" i="1"/>
  <c r="FA524" i="1"/>
  <c r="FA525" i="1"/>
  <c r="FA526" i="1"/>
  <c r="FA527" i="1"/>
  <c r="FA528" i="1"/>
  <c r="FA529" i="1"/>
  <c r="FA530" i="1"/>
  <c r="FA531" i="1"/>
  <c r="FA532" i="1"/>
  <c r="FA533" i="1"/>
  <c r="FA534" i="1"/>
  <c r="FA535" i="1"/>
  <c r="FA536" i="1"/>
  <c r="FA537" i="1"/>
  <c r="FA538" i="1"/>
  <c r="FA539" i="1"/>
  <c r="FA540" i="1"/>
  <c r="FA541" i="1"/>
  <c r="FA542" i="1"/>
  <c r="FA543" i="1"/>
  <c r="FA544" i="1"/>
  <c r="FA545" i="1"/>
  <c r="FA546" i="1"/>
  <c r="FA547" i="1"/>
  <c r="FA548" i="1"/>
  <c r="FA549" i="1"/>
  <c r="FA550" i="1"/>
  <c r="FA551" i="1"/>
  <c r="FA552" i="1"/>
  <c r="FA553" i="1"/>
  <c r="FA554" i="1"/>
  <c r="FA555" i="1"/>
  <c r="FA556" i="1"/>
  <c r="FA557" i="1"/>
  <c r="FA558" i="1"/>
  <c r="FA559" i="1"/>
  <c r="FA560" i="1"/>
  <c r="FA561" i="1"/>
  <c r="FA562" i="1"/>
  <c r="FA563" i="1"/>
  <c r="FA564" i="1"/>
  <c r="FA565" i="1"/>
  <c r="FA566" i="1"/>
  <c r="FA567" i="1"/>
  <c r="FA568" i="1"/>
  <c r="FA569" i="1"/>
  <c r="FA570" i="1"/>
  <c r="FA571" i="1"/>
  <c r="FA572" i="1"/>
  <c r="FA573" i="1"/>
  <c r="FA574" i="1"/>
  <c r="FA575" i="1"/>
  <c r="FA576" i="1"/>
  <c r="FA577" i="1"/>
  <c r="FA578" i="1"/>
  <c r="FA579" i="1"/>
  <c r="FA580" i="1"/>
  <c r="FA581" i="1"/>
  <c r="FA582" i="1"/>
  <c r="FA583" i="1"/>
  <c r="FA584" i="1"/>
  <c r="FA585" i="1"/>
  <c r="FA586" i="1"/>
  <c r="FA587" i="1"/>
  <c r="FA588" i="1"/>
  <c r="FA589" i="1"/>
  <c r="FA590" i="1"/>
  <c r="FA591" i="1"/>
  <c r="FA592" i="1"/>
  <c r="FA593" i="1"/>
  <c r="FA594" i="1"/>
  <c r="FA595" i="1"/>
  <c r="FA596" i="1"/>
  <c r="FA597" i="1"/>
  <c r="FA598" i="1"/>
  <c r="FA599" i="1"/>
  <c r="FA600" i="1"/>
  <c r="FA601" i="1"/>
  <c r="FA602" i="1"/>
  <c r="FA603" i="1"/>
  <c r="FA604" i="1"/>
  <c r="FA605" i="1"/>
  <c r="FA606" i="1"/>
  <c r="FA607" i="1"/>
  <c r="FA608" i="1"/>
  <c r="FA609" i="1"/>
  <c r="FA610" i="1"/>
  <c r="FA611" i="1"/>
  <c r="FA612" i="1"/>
  <c r="FA613" i="1"/>
  <c r="FA614" i="1"/>
  <c r="FA615" i="1"/>
  <c r="FA616" i="1"/>
  <c r="FA617" i="1"/>
  <c r="FA618" i="1"/>
  <c r="FA619" i="1"/>
  <c r="FA620" i="1"/>
  <c r="FA621" i="1"/>
  <c r="FA622" i="1"/>
  <c r="FA623" i="1"/>
  <c r="FA624" i="1"/>
  <c r="FA625" i="1"/>
  <c r="FA626" i="1"/>
  <c r="FA627" i="1"/>
  <c r="FA628" i="1"/>
  <c r="FA629" i="1"/>
  <c r="FA630" i="1"/>
  <c r="FA631" i="1"/>
  <c r="FA632" i="1"/>
  <c r="FA633" i="1"/>
  <c r="FA634" i="1"/>
  <c r="FA635" i="1"/>
  <c r="FA636" i="1"/>
  <c r="FA637" i="1"/>
  <c r="FA638" i="1"/>
  <c r="FA639" i="1"/>
  <c r="FA640" i="1"/>
  <c r="FA641" i="1"/>
  <c r="FA642" i="1"/>
  <c r="FA643" i="1"/>
  <c r="FA644" i="1"/>
  <c r="FA645" i="1"/>
  <c r="FA646" i="1"/>
  <c r="FA647" i="1"/>
  <c r="FA648" i="1"/>
  <c r="FA649" i="1"/>
  <c r="FA650" i="1"/>
  <c r="FA651" i="1"/>
  <c r="FA652" i="1"/>
  <c r="FA653" i="1"/>
  <c r="FA654" i="1"/>
  <c r="FA655" i="1"/>
  <c r="FA656" i="1"/>
  <c r="FA657" i="1"/>
  <c r="FA658" i="1"/>
  <c r="FA659" i="1"/>
  <c r="FA660" i="1"/>
  <c r="FA661" i="1"/>
  <c r="FA662" i="1"/>
  <c r="FA663" i="1"/>
  <c r="FA664" i="1"/>
  <c r="FA665" i="1"/>
  <c r="FA666" i="1"/>
  <c r="FA667" i="1"/>
  <c r="FA668" i="1"/>
  <c r="FA669" i="1"/>
  <c r="FA670" i="1"/>
  <c r="FA671" i="1"/>
  <c r="FA672" i="1"/>
  <c r="FA673" i="1"/>
  <c r="FA674" i="1"/>
  <c r="FA675" i="1"/>
  <c r="FA676" i="1"/>
  <c r="FA677" i="1"/>
  <c r="FA678" i="1"/>
  <c r="FA679" i="1"/>
  <c r="FA680" i="1"/>
  <c r="FA681" i="1"/>
  <c r="FA682" i="1"/>
  <c r="FA683" i="1"/>
  <c r="FA684" i="1"/>
  <c r="FA685" i="1"/>
  <c r="FA686" i="1"/>
  <c r="FA687" i="1"/>
  <c r="FA688" i="1"/>
  <c r="FA689" i="1"/>
  <c r="FA690" i="1"/>
  <c r="FA691" i="1"/>
  <c r="FA692" i="1"/>
  <c r="FA693" i="1"/>
  <c r="FA694" i="1"/>
  <c r="FA695" i="1"/>
  <c r="FA696" i="1"/>
  <c r="FA697" i="1"/>
  <c r="FA698" i="1"/>
  <c r="FA699" i="1"/>
  <c r="FA700" i="1"/>
  <c r="FA701" i="1"/>
  <c r="FA702" i="1"/>
  <c r="FA703" i="1"/>
  <c r="FA704" i="1"/>
  <c r="FA705" i="1"/>
  <c r="FA706" i="1"/>
  <c r="FA707" i="1"/>
  <c r="FA708" i="1"/>
  <c r="FA709" i="1"/>
  <c r="FA710" i="1"/>
  <c r="FA711" i="1"/>
  <c r="FA712" i="1"/>
  <c r="FA713" i="1"/>
  <c r="FA714" i="1"/>
  <c r="FA715" i="1"/>
  <c r="FA716" i="1"/>
  <c r="FA717" i="1"/>
  <c r="FA718" i="1"/>
  <c r="FA719" i="1"/>
  <c r="FA720" i="1"/>
  <c r="FA721" i="1"/>
  <c r="FA722" i="1"/>
  <c r="FA723" i="1"/>
  <c r="FA724" i="1"/>
  <c r="FA725" i="1"/>
  <c r="FA726" i="1"/>
  <c r="FA727" i="1"/>
  <c r="FA728" i="1"/>
  <c r="FA729" i="1"/>
  <c r="FA730" i="1"/>
  <c r="FA731" i="1"/>
  <c r="FA732" i="1"/>
  <c r="FA733" i="1"/>
  <c r="FA734" i="1"/>
  <c r="FA735" i="1"/>
  <c r="FA736" i="1"/>
  <c r="FA737" i="1"/>
  <c r="FA738" i="1"/>
  <c r="FA739" i="1"/>
  <c r="FA740" i="1"/>
  <c r="FA741" i="1"/>
  <c r="FA742" i="1"/>
  <c r="FA743" i="1"/>
  <c r="FA744" i="1"/>
  <c r="FA745" i="1"/>
  <c r="FA746" i="1"/>
  <c r="FA747" i="1"/>
  <c r="FA748" i="1"/>
  <c r="FA749" i="1"/>
  <c r="FA750" i="1"/>
  <c r="FA751" i="1"/>
  <c r="FA752" i="1"/>
  <c r="FA753" i="1"/>
  <c r="FA754" i="1"/>
  <c r="FA755" i="1"/>
  <c r="FA756" i="1"/>
  <c r="FA757" i="1"/>
  <c r="FA758" i="1"/>
  <c r="FA759" i="1"/>
  <c r="FA760" i="1"/>
  <c r="FA761" i="1"/>
  <c r="FA762" i="1"/>
  <c r="FA763" i="1"/>
  <c r="FA764" i="1"/>
  <c r="FA765" i="1"/>
  <c r="FA766" i="1"/>
  <c r="FA767" i="1"/>
  <c r="FA768" i="1"/>
  <c r="FA769" i="1"/>
  <c r="FA770" i="1"/>
  <c r="FA771" i="1"/>
  <c r="FA772" i="1"/>
  <c r="FA773" i="1"/>
  <c r="FA774" i="1"/>
  <c r="FA775" i="1"/>
  <c r="FA776" i="1"/>
  <c r="FA777" i="1"/>
  <c r="FA778" i="1"/>
  <c r="FA779" i="1"/>
  <c r="FA780" i="1"/>
  <c r="FA781" i="1"/>
  <c r="FA782" i="1"/>
  <c r="FA783" i="1"/>
  <c r="FA784" i="1"/>
  <c r="FA785" i="1"/>
  <c r="FA786" i="1"/>
  <c r="FA787" i="1"/>
  <c r="FA788" i="1"/>
  <c r="FA789" i="1"/>
  <c r="FA790" i="1"/>
  <c r="FA791" i="1"/>
  <c r="FA792" i="1"/>
  <c r="FA793" i="1"/>
  <c r="FA794" i="1"/>
  <c r="FA795" i="1"/>
  <c r="FA796" i="1"/>
  <c r="FA797" i="1"/>
  <c r="FA798" i="1"/>
  <c r="FA799" i="1"/>
  <c r="FA800" i="1"/>
  <c r="FA801" i="1"/>
  <c r="FA802" i="1"/>
  <c r="FA803" i="1"/>
  <c r="FA804" i="1"/>
  <c r="FA805" i="1"/>
  <c r="FA806" i="1"/>
  <c r="FA807" i="1"/>
  <c r="FA808" i="1"/>
  <c r="FA809" i="1"/>
  <c r="FA810" i="1"/>
  <c r="FA811" i="1"/>
  <c r="FA812" i="1"/>
  <c r="FA813" i="1"/>
  <c r="FA814" i="1"/>
  <c r="FA815" i="1"/>
  <c r="FA816" i="1"/>
  <c r="FA817" i="1"/>
  <c r="FA818" i="1"/>
  <c r="FA819" i="1"/>
  <c r="FA820" i="1"/>
  <c r="FA821" i="1"/>
  <c r="FA822" i="1"/>
  <c r="FA823" i="1"/>
  <c r="FA824" i="1"/>
  <c r="FA825" i="1"/>
  <c r="FA826" i="1"/>
  <c r="FA827" i="1"/>
  <c r="FA828" i="1"/>
  <c r="FA829" i="1"/>
  <c r="FA830" i="1"/>
  <c r="FA831" i="1"/>
  <c r="FA832" i="1"/>
  <c r="FA833" i="1"/>
  <c r="FA834" i="1"/>
  <c r="FA835" i="1"/>
  <c r="FA836" i="1"/>
  <c r="FA837" i="1"/>
  <c r="FA838" i="1"/>
  <c r="FA839" i="1"/>
  <c r="FA840" i="1"/>
  <c r="FA841" i="1"/>
  <c r="FA842" i="1"/>
  <c r="FA843" i="1"/>
  <c r="FA844" i="1"/>
  <c r="FA845" i="1"/>
  <c r="FA846" i="1"/>
  <c r="FA847" i="1"/>
  <c r="FA848" i="1"/>
  <c r="FA849" i="1"/>
  <c r="FA850" i="1"/>
  <c r="FA851" i="1"/>
  <c r="FA852" i="1"/>
  <c r="FA853" i="1"/>
  <c r="FA854" i="1"/>
  <c r="FA855" i="1"/>
  <c r="FA856" i="1"/>
  <c r="FA857" i="1"/>
  <c r="FA858" i="1"/>
  <c r="FA859" i="1"/>
  <c r="FA860" i="1"/>
  <c r="FA861" i="1"/>
  <c r="FA862" i="1"/>
  <c r="FA863" i="1"/>
  <c r="FA864" i="1"/>
  <c r="FA865" i="1"/>
  <c r="FA866" i="1"/>
  <c r="FA867" i="1"/>
  <c r="FA868" i="1"/>
  <c r="FA869" i="1"/>
  <c r="FA870" i="1"/>
  <c r="FA871" i="1"/>
  <c r="FA872" i="1"/>
  <c r="FA873" i="1"/>
  <c r="FA874" i="1"/>
  <c r="FA875" i="1"/>
  <c r="FA876" i="1"/>
  <c r="FA877" i="1"/>
  <c r="FA878" i="1"/>
  <c r="FA879" i="1"/>
  <c r="FA880" i="1"/>
  <c r="FA881" i="1"/>
  <c r="FA882" i="1"/>
  <c r="FA883" i="1"/>
  <c r="FA884" i="1"/>
  <c r="FA885" i="1"/>
  <c r="FA886" i="1"/>
  <c r="FA887" i="1"/>
  <c r="FA888" i="1"/>
  <c r="FA889" i="1"/>
  <c r="FA890" i="1"/>
  <c r="FA891" i="1"/>
  <c r="FA892" i="1"/>
  <c r="FA893" i="1"/>
  <c r="FA894" i="1"/>
  <c r="FA895" i="1"/>
  <c r="FA896" i="1"/>
  <c r="FA897" i="1"/>
  <c r="FA898" i="1"/>
  <c r="FA899" i="1"/>
  <c r="FA900" i="1"/>
  <c r="FA901" i="1"/>
  <c r="FA902" i="1"/>
  <c r="FA903" i="1"/>
  <c r="FA904" i="1"/>
  <c r="FA905" i="1"/>
  <c r="FA906" i="1"/>
  <c r="FA907" i="1"/>
  <c r="FA908" i="1"/>
  <c r="FA909" i="1"/>
  <c r="FA910" i="1"/>
  <c r="FA911" i="1"/>
  <c r="FA912" i="1"/>
  <c r="FA913" i="1"/>
  <c r="FA914" i="1"/>
  <c r="FA915" i="1"/>
  <c r="FA916" i="1"/>
  <c r="FA917" i="1"/>
  <c r="FA918" i="1"/>
  <c r="FA919" i="1"/>
  <c r="FA920" i="1"/>
  <c r="FA921" i="1"/>
  <c r="FA922" i="1"/>
  <c r="FA923" i="1"/>
  <c r="FA924" i="1"/>
  <c r="FA925" i="1"/>
  <c r="FA926" i="1"/>
  <c r="FA927" i="1"/>
  <c r="FA928" i="1"/>
  <c r="FA929" i="1"/>
  <c r="FA930" i="1"/>
  <c r="FA931" i="1"/>
  <c r="FA932" i="1"/>
  <c r="FA933" i="1"/>
  <c r="FA934" i="1"/>
  <c r="FA935" i="1"/>
  <c r="FA936" i="1"/>
  <c r="FA937" i="1"/>
  <c r="FA938" i="1"/>
  <c r="FA939" i="1"/>
  <c r="FA940" i="1"/>
  <c r="FA941" i="1"/>
  <c r="FA942" i="1"/>
  <c r="FA943" i="1"/>
  <c r="FA944" i="1"/>
  <c r="FA945" i="1"/>
  <c r="FA946" i="1"/>
  <c r="FA947" i="1"/>
  <c r="FA948" i="1"/>
  <c r="FA949" i="1"/>
  <c r="FA950" i="1"/>
  <c r="FA951" i="1"/>
  <c r="FA952" i="1"/>
  <c r="FA953" i="1"/>
  <c r="FA954" i="1"/>
  <c r="FA955" i="1"/>
  <c r="FA956" i="1"/>
  <c r="FA957" i="1"/>
  <c r="FA958" i="1"/>
  <c r="FA959" i="1"/>
  <c r="FA960" i="1"/>
  <c r="FA961" i="1"/>
  <c r="FA962" i="1"/>
  <c r="FA963" i="1"/>
  <c r="FA964" i="1"/>
  <c r="FA965" i="1"/>
  <c r="FA966" i="1"/>
  <c r="FA967" i="1"/>
  <c r="FA968" i="1"/>
  <c r="FA969" i="1"/>
  <c r="FA970" i="1"/>
  <c r="FA971" i="1"/>
  <c r="FA972" i="1"/>
  <c r="FA973" i="1"/>
  <c r="FA974" i="1"/>
  <c r="FA975" i="1"/>
  <c r="FA976" i="1"/>
  <c r="FA977" i="1"/>
  <c r="FA978" i="1"/>
  <c r="FA979" i="1"/>
  <c r="FA980" i="1"/>
  <c r="FA981" i="1"/>
  <c r="FA982" i="1"/>
  <c r="FA983" i="1"/>
  <c r="FA984" i="1"/>
  <c r="FA985" i="1"/>
  <c r="FA986" i="1"/>
  <c r="FA987" i="1"/>
  <c r="FA988" i="1"/>
  <c r="FA989" i="1"/>
  <c r="FA990" i="1"/>
  <c r="FA991" i="1"/>
  <c r="FA992" i="1"/>
  <c r="FA993" i="1"/>
  <c r="FA994" i="1"/>
  <c r="FA995" i="1"/>
  <c r="FA996" i="1"/>
  <c r="FA997" i="1"/>
  <c r="FA998" i="1"/>
  <c r="FA999" i="1"/>
  <c r="FA1000" i="1"/>
  <c r="FA1001" i="1"/>
  <c r="FA1002" i="1"/>
  <c r="FA1003" i="1"/>
  <c r="FA1004" i="1"/>
  <c r="FA1005" i="1"/>
  <c r="FA1006" i="1"/>
  <c r="FA1007" i="1"/>
  <c r="FA1008" i="1"/>
  <c r="FA1009" i="1"/>
  <c r="FA1010" i="1"/>
  <c r="FA1011" i="1"/>
  <c r="FA1012" i="1"/>
  <c r="FA1013" i="1"/>
  <c r="FA1014" i="1"/>
  <c r="FA1015" i="1"/>
  <c r="FA1016" i="1"/>
  <c r="FA1017" i="1"/>
  <c r="FA1018" i="1"/>
  <c r="FA1019" i="1"/>
  <c r="FA1020" i="1"/>
  <c r="FA1021" i="1"/>
  <c r="FA1022" i="1"/>
  <c r="FA1023" i="1"/>
  <c r="FA1024" i="1"/>
  <c r="FA1025" i="1"/>
  <c r="FA1026" i="1"/>
  <c r="FA1027" i="1"/>
  <c r="FA1028" i="1"/>
  <c r="FA1029" i="1"/>
  <c r="FA1030" i="1"/>
  <c r="FA1031" i="1"/>
  <c r="FA1032" i="1"/>
  <c r="FA1033" i="1"/>
  <c r="FA1034" i="1"/>
  <c r="FA1035" i="1"/>
  <c r="FA1036" i="1"/>
  <c r="FA1037" i="1"/>
  <c r="FA1038" i="1"/>
  <c r="FA1039" i="1"/>
  <c r="FA1040" i="1"/>
  <c r="FA1041" i="1"/>
  <c r="FA1042" i="1"/>
  <c r="FA1043" i="1"/>
  <c r="FA1044" i="1"/>
  <c r="FA1045" i="1"/>
  <c r="FA1046" i="1"/>
  <c r="FA1047" i="1"/>
  <c r="FA1048" i="1"/>
  <c r="FA1049" i="1"/>
  <c r="FA1050" i="1"/>
  <c r="FA1051" i="1"/>
  <c r="FA1052" i="1"/>
  <c r="FA1053" i="1"/>
  <c r="FA1054" i="1"/>
  <c r="FA1055" i="1"/>
  <c r="FA1056" i="1"/>
  <c r="FA1057" i="1"/>
  <c r="FA1058" i="1"/>
  <c r="FA1059" i="1"/>
  <c r="FA1060" i="1"/>
  <c r="FA1061" i="1"/>
  <c r="FA1062" i="1"/>
  <c r="FA1063" i="1"/>
  <c r="FA1064" i="1"/>
  <c r="FA1065" i="1"/>
  <c r="FA1066" i="1"/>
  <c r="FA1067" i="1"/>
  <c r="FA1068" i="1"/>
  <c r="FA1069" i="1"/>
  <c r="FA1070" i="1"/>
  <c r="FA1071" i="1"/>
  <c r="FA1072" i="1"/>
  <c r="FA1073" i="1"/>
  <c r="FA1074" i="1"/>
  <c r="FA1075" i="1"/>
  <c r="FA1076" i="1"/>
  <c r="FA1077" i="1"/>
  <c r="FA1078" i="1"/>
  <c r="FA1079" i="1"/>
  <c r="FA1080" i="1"/>
  <c r="FA1081" i="1"/>
  <c r="FA1082" i="1"/>
  <c r="FA1083" i="1"/>
  <c r="FA1084" i="1"/>
  <c r="FA1085" i="1"/>
  <c r="FA1086" i="1"/>
  <c r="FA1087" i="1"/>
  <c r="FA1088" i="1"/>
  <c r="FA1089" i="1"/>
  <c r="FA1090" i="1"/>
  <c r="FA1091" i="1"/>
  <c r="FA1092" i="1"/>
  <c r="FA1093" i="1"/>
  <c r="FA1094" i="1"/>
  <c r="FA1095" i="1"/>
  <c r="FA1096" i="1"/>
  <c r="FA1097" i="1"/>
  <c r="FA1098" i="1"/>
  <c r="FA1099" i="1"/>
  <c r="FA1100" i="1"/>
  <c r="FA1101" i="1"/>
  <c r="FA1102" i="1"/>
  <c r="FA1103" i="1"/>
  <c r="FA1104" i="1"/>
  <c r="FA1105" i="1"/>
  <c r="FA1106" i="1"/>
  <c r="FA1107" i="1"/>
  <c r="FA1108" i="1"/>
  <c r="FA1109" i="1"/>
  <c r="FA1110" i="1"/>
  <c r="FA1111" i="1"/>
  <c r="FA1112" i="1"/>
  <c r="FA1113" i="1"/>
  <c r="FA1114" i="1"/>
  <c r="FA1115" i="1"/>
  <c r="FA1116" i="1"/>
  <c r="FA1117" i="1"/>
  <c r="FA1118" i="1"/>
  <c r="FA1119" i="1"/>
  <c r="FA1120" i="1"/>
  <c r="FA1121" i="1"/>
  <c r="FA1122" i="1"/>
  <c r="FA1123" i="1"/>
  <c r="FA1124" i="1"/>
  <c r="FA1125" i="1"/>
  <c r="FA1126" i="1"/>
  <c r="FA1127" i="1"/>
  <c r="FA1128" i="1"/>
  <c r="FA1129" i="1"/>
  <c r="FA1130" i="1"/>
  <c r="FA1131" i="1"/>
  <c r="FA1132" i="1"/>
  <c r="FA1133" i="1"/>
  <c r="FA1134" i="1"/>
  <c r="FA1135" i="1"/>
  <c r="FA1136" i="1"/>
  <c r="FA1137" i="1"/>
  <c r="FA1138" i="1"/>
  <c r="FA1139" i="1"/>
  <c r="FA1140" i="1"/>
  <c r="FA1141" i="1"/>
  <c r="FA1142" i="1"/>
  <c r="FA1143" i="1"/>
  <c r="FA1144" i="1"/>
  <c r="FA1145" i="1"/>
  <c r="FA1146" i="1"/>
  <c r="FA1147" i="1"/>
  <c r="FA1148" i="1"/>
  <c r="FA1149" i="1"/>
  <c r="FA1150" i="1"/>
  <c r="FA1151" i="1"/>
  <c r="FA1152" i="1"/>
  <c r="FA1153" i="1"/>
  <c r="FA1154" i="1"/>
  <c r="FA1155" i="1"/>
  <c r="FA1156" i="1"/>
  <c r="FA1157" i="1"/>
  <c r="FA1158" i="1"/>
  <c r="FA1159" i="1"/>
  <c r="FA1160" i="1"/>
  <c r="FA1161" i="1"/>
  <c r="FA1162" i="1"/>
  <c r="FA1163" i="1"/>
  <c r="FA1164" i="1"/>
  <c r="FA1165" i="1"/>
  <c r="FA1166" i="1"/>
  <c r="FA1167" i="1"/>
  <c r="FA1168" i="1"/>
  <c r="FA1169" i="1"/>
  <c r="FA1170" i="1"/>
  <c r="FA1171" i="1"/>
  <c r="FA1172" i="1"/>
  <c r="FA1173" i="1"/>
  <c r="FA1174" i="1"/>
  <c r="FA1175" i="1"/>
  <c r="FA1176" i="1"/>
  <c r="FA1177" i="1"/>
  <c r="FA1178" i="1"/>
  <c r="FA1179" i="1"/>
  <c r="FA1180" i="1"/>
  <c r="FA1181" i="1"/>
  <c r="FA1182" i="1"/>
  <c r="FA1183" i="1"/>
  <c r="FA1184" i="1"/>
  <c r="FA1185" i="1"/>
  <c r="FA1186" i="1"/>
  <c r="FA1187" i="1"/>
  <c r="FA1188" i="1"/>
  <c r="FA1189" i="1"/>
  <c r="FA1190" i="1"/>
  <c r="FA1191" i="1"/>
  <c r="FA1192" i="1"/>
  <c r="FA1193" i="1"/>
  <c r="FA1194" i="1"/>
  <c r="FA1195" i="1"/>
  <c r="FA1196" i="1"/>
  <c r="FA1197" i="1"/>
  <c r="FA1198" i="1"/>
  <c r="FA1199" i="1"/>
  <c r="FA1200" i="1"/>
  <c r="FA1201" i="1"/>
  <c r="FA1202" i="1"/>
  <c r="FA1203" i="1"/>
  <c r="FA1204" i="1"/>
  <c r="FA1205" i="1"/>
  <c r="FA1206" i="1"/>
  <c r="FA1207" i="1"/>
  <c r="FA1208" i="1"/>
  <c r="FA1209" i="1"/>
  <c r="FA1210" i="1"/>
  <c r="FA1211" i="1"/>
  <c r="FA1212" i="1"/>
  <c r="FA1213" i="1"/>
  <c r="FA1214" i="1"/>
  <c r="FA1215" i="1"/>
  <c r="FA1216" i="1"/>
  <c r="FA1217" i="1"/>
  <c r="FA1218" i="1"/>
  <c r="FA1219" i="1"/>
  <c r="FA1220" i="1"/>
  <c r="FA1221" i="1"/>
  <c r="FA1222" i="1"/>
  <c r="FA1223" i="1"/>
  <c r="FA1224" i="1"/>
  <c r="FA1225" i="1"/>
  <c r="FA1226" i="1"/>
  <c r="FA1227" i="1"/>
  <c r="FA1228" i="1"/>
  <c r="FA1229" i="1"/>
  <c r="FA1230" i="1"/>
  <c r="FA1231" i="1"/>
  <c r="FA1232" i="1"/>
  <c r="FA1233" i="1"/>
  <c r="FA1234" i="1"/>
  <c r="FA1235" i="1"/>
  <c r="FA1236" i="1"/>
  <c r="FA1237" i="1"/>
  <c r="FA1238" i="1"/>
  <c r="FA1239" i="1"/>
  <c r="FA1240" i="1"/>
  <c r="FA1241" i="1"/>
  <c r="FA1242" i="1"/>
  <c r="FA1243" i="1"/>
  <c r="FA1244" i="1"/>
  <c r="FA1245" i="1"/>
  <c r="FA1246" i="1"/>
  <c r="FA1247" i="1"/>
  <c r="FA1248" i="1"/>
  <c r="FA1249" i="1"/>
  <c r="FA1250" i="1"/>
  <c r="FA1251" i="1"/>
  <c r="FA1252" i="1"/>
  <c r="FA1253" i="1"/>
  <c r="FA1254" i="1"/>
  <c r="FA1255" i="1"/>
  <c r="FA1256" i="1"/>
  <c r="FA1257" i="1"/>
  <c r="FA1258" i="1"/>
  <c r="FA1259" i="1"/>
  <c r="FA1260" i="1"/>
  <c r="FA1261" i="1"/>
  <c r="FA1262" i="1"/>
  <c r="FA1263" i="1"/>
  <c r="FA1264" i="1"/>
  <c r="FA1265" i="1"/>
  <c r="FA1266" i="1"/>
  <c r="FA1267" i="1"/>
  <c r="FA1268" i="1"/>
  <c r="FA1269" i="1"/>
  <c r="FA1270" i="1"/>
  <c r="FA1271" i="1"/>
  <c r="FA1272" i="1"/>
  <c r="FA1273" i="1"/>
  <c r="FA1274" i="1"/>
  <c r="FA1275" i="1"/>
  <c r="FA1276" i="1"/>
  <c r="FA1277" i="1"/>
  <c r="FA1278" i="1"/>
  <c r="FA1279" i="1"/>
  <c r="FA1280" i="1"/>
  <c r="FA1281" i="1"/>
  <c r="FA1282" i="1"/>
  <c r="FA1283" i="1"/>
  <c r="FA1284" i="1"/>
  <c r="FA1285" i="1"/>
  <c r="FA1286" i="1"/>
  <c r="FA1287" i="1"/>
  <c r="FA1288" i="1"/>
  <c r="FA1289" i="1"/>
  <c r="FA1290" i="1"/>
  <c r="FA1291" i="1"/>
  <c r="FA1292" i="1"/>
  <c r="FA1293" i="1"/>
  <c r="FA1294" i="1"/>
  <c r="FA1295" i="1"/>
  <c r="FA1296" i="1"/>
  <c r="FA1297" i="1"/>
  <c r="FA1298" i="1"/>
  <c r="FA1299" i="1"/>
  <c r="FA1300" i="1"/>
  <c r="FA1301" i="1"/>
  <c r="FA1302" i="1"/>
  <c r="FA1303" i="1"/>
  <c r="FA1304" i="1"/>
  <c r="FA1305" i="1"/>
  <c r="FA1306" i="1"/>
  <c r="FA1307" i="1"/>
  <c r="FA1308" i="1"/>
  <c r="FA1309" i="1"/>
  <c r="FA1310" i="1"/>
  <c r="FA1311" i="1"/>
  <c r="FA1312" i="1"/>
  <c r="FA1313" i="1"/>
  <c r="FA1314" i="1"/>
  <c r="FA1315" i="1"/>
  <c r="FA1316" i="1"/>
  <c r="FA1317" i="1"/>
  <c r="FA1318" i="1"/>
  <c r="FA1319" i="1"/>
  <c r="FA1320" i="1"/>
  <c r="FA1321" i="1"/>
  <c r="FA1322" i="1"/>
  <c r="FA1323" i="1"/>
  <c r="FA1324" i="1"/>
  <c r="FA1325" i="1"/>
  <c r="FA1326" i="1"/>
  <c r="FA1327" i="1"/>
  <c r="FA1328" i="1"/>
  <c r="FA1329" i="1"/>
  <c r="FA1330" i="1"/>
  <c r="FA1331" i="1"/>
  <c r="FA1332" i="1"/>
  <c r="FA1333" i="1"/>
  <c r="FA1334" i="1"/>
  <c r="FA1335" i="1"/>
  <c r="FA1336" i="1"/>
  <c r="FA1337" i="1"/>
  <c r="FA1338" i="1"/>
  <c r="FA1339" i="1"/>
  <c r="FA1340" i="1"/>
  <c r="FA1341" i="1"/>
  <c r="FA1342" i="1"/>
  <c r="FA1343" i="1"/>
  <c r="FA1344" i="1"/>
  <c r="FA1345" i="1"/>
  <c r="FA1346" i="1"/>
  <c r="FA1347" i="1"/>
  <c r="FA1348" i="1"/>
  <c r="FA1349" i="1"/>
  <c r="FA1350" i="1"/>
  <c r="FA1351" i="1"/>
  <c r="FA1352" i="1"/>
  <c r="FA1353" i="1"/>
  <c r="FA1354" i="1"/>
  <c r="FA1355" i="1"/>
  <c r="FA1356" i="1"/>
  <c r="FA1357" i="1"/>
  <c r="FA1358" i="1"/>
  <c r="FA1359" i="1"/>
  <c r="FA1360" i="1"/>
  <c r="FA1361" i="1"/>
  <c r="FA1362" i="1"/>
  <c r="FA1363" i="1"/>
  <c r="FA1364" i="1"/>
  <c r="FA1365" i="1"/>
  <c r="FA1366" i="1"/>
  <c r="FA1367" i="1"/>
  <c r="FA1368" i="1"/>
  <c r="FA1369" i="1"/>
  <c r="FA1370" i="1"/>
  <c r="FA1371" i="1"/>
  <c r="FA1372" i="1"/>
  <c r="FA1373" i="1"/>
  <c r="FA1374" i="1"/>
  <c r="FA1375" i="1"/>
  <c r="FA1376" i="1"/>
  <c r="FA1377" i="1"/>
  <c r="FA1378" i="1"/>
  <c r="FA1379" i="1"/>
  <c r="FA1380" i="1"/>
  <c r="FA1381" i="1"/>
  <c r="FA1382" i="1"/>
  <c r="FA1383" i="1"/>
  <c r="FA1384" i="1"/>
  <c r="FA1385" i="1"/>
  <c r="FA1386" i="1"/>
  <c r="FA1387" i="1"/>
  <c r="FA1388" i="1"/>
  <c r="FA1389" i="1"/>
  <c r="FA1390" i="1"/>
  <c r="FA1391" i="1"/>
  <c r="FA1392" i="1"/>
  <c r="FA1393" i="1"/>
  <c r="FA1394" i="1"/>
  <c r="FA1395" i="1"/>
  <c r="FA1396" i="1"/>
  <c r="FA1397" i="1"/>
  <c r="FA1398" i="1"/>
  <c r="FA1399" i="1"/>
  <c r="FA1400" i="1"/>
  <c r="FA1401" i="1"/>
  <c r="FA1402" i="1"/>
  <c r="FA1403" i="1"/>
  <c r="FA1404" i="1"/>
  <c r="FA1405" i="1"/>
  <c r="FA1406" i="1"/>
  <c r="FA1407" i="1"/>
  <c r="FA1408" i="1"/>
  <c r="FA1409" i="1"/>
  <c r="FA1410" i="1"/>
  <c r="FA1411" i="1"/>
  <c r="FA1412" i="1"/>
  <c r="FA1413" i="1"/>
  <c r="FA1414" i="1"/>
  <c r="FA1415" i="1"/>
  <c r="FA1416" i="1"/>
  <c r="FA1417" i="1"/>
  <c r="FA1418" i="1"/>
  <c r="FA1419" i="1"/>
  <c r="FA1420" i="1"/>
  <c r="FA1421" i="1"/>
  <c r="FA1422" i="1"/>
  <c r="FA1423" i="1"/>
  <c r="FA1424" i="1"/>
  <c r="FA1425" i="1"/>
  <c r="FA1426" i="1"/>
  <c r="FA1427" i="1"/>
  <c r="FA1428" i="1"/>
  <c r="FA1429" i="1"/>
  <c r="FA1430" i="1"/>
  <c r="FA1431" i="1"/>
  <c r="FA1432" i="1"/>
  <c r="FA1433" i="1"/>
  <c r="FA1434" i="1"/>
  <c r="FA1435" i="1"/>
  <c r="FA1436" i="1"/>
  <c r="FA1437" i="1"/>
  <c r="FA1438" i="1"/>
  <c r="FA1439" i="1"/>
  <c r="FA1440" i="1"/>
  <c r="FA1441" i="1"/>
  <c r="FA1442" i="1"/>
  <c r="FA1443" i="1"/>
  <c r="FA1444" i="1"/>
  <c r="FA1445" i="1"/>
  <c r="FA1446" i="1"/>
  <c r="FA1447" i="1"/>
  <c r="FA1448" i="1"/>
  <c r="FA1449" i="1"/>
  <c r="FA1450" i="1"/>
  <c r="FA1451" i="1"/>
  <c r="FA1452" i="1"/>
  <c r="FA1453" i="1"/>
  <c r="FA1454" i="1"/>
  <c r="FA1455" i="1"/>
  <c r="FA1456" i="1"/>
  <c r="FA1457" i="1"/>
  <c r="FA1458" i="1"/>
  <c r="FA1459" i="1"/>
  <c r="FA1460" i="1"/>
  <c r="FA1461" i="1"/>
  <c r="FA1462" i="1"/>
  <c r="FA1463" i="1"/>
  <c r="FA1464" i="1"/>
  <c r="FA1465" i="1"/>
  <c r="FA1466" i="1"/>
  <c r="FA1467" i="1"/>
  <c r="FA1468" i="1"/>
  <c r="FA1469" i="1"/>
  <c r="FA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772" i="1"/>
  <c r="EZ773" i="1"/>
  <c r="EZ774" i="1"/>
  <c r="EZ775" i="1"/>
  <c r="EZ776" i="1"/>
  <c r="EZ777" i="1"/>
  <c r="EZ778" i="1"/>
  <c r="EZ779" i="1"/>
  <c r="EZ780" i="1"/>
  <c r="EZ781" i="1"/>
  <c r="EZ782" i="1"/>
  <c r="EZ783" i="1"/>
  <c r="EZ784" i="1"/>
  <c r="EZ785" i="1"/>
  <c r="EZ786" i="1"/>
  <c r="EZ787" i="1"/>
  <c r="EZ788" i="1"/>
  <c r="EZ789" i="1"/>
  <c r="EZ790" i="1"/>
  <c r="EZ791" i="1"/>
  <c r="EZ792" i="1"/>
  <c r="EZ793" i="1"/>
  <c r="EZ794" i="1"/>
  <c r="EZ795" i="1"/>
  <c r="EZ796" i="1"/>
  <c r="EZ797" i="1"/>
  <c r="EZ798" i="1"/>
  <c r="EZ799" i="1"/>
  <c r="EZ800" i="1"/>
  <c r="EZ801" i="1"/>
  <c r="EZ802" i="1"/>
  <c r="EZ803" i="1"/>
  <c r="EZ804" i="1"/>
  <c r="EZ805" i="1"/>
  <c r="EZ806" i="1"/>
  <c r="EZ807" i="1"/>
  <c r="EZ808" i="1"/>
  <c r="EZ809" i="1"/>
  <c r="EZ810" i="1"/>
  <c r="EZ811" i="1"/>
  <c r="EZ812" i="1"/>
  <c r="EZ813" i="1"/>
  <c r="EZ814" i="1"/>
  <c r="EZ815" i="1"/>
  <c r="EZ816" i="1"/>
  <c r="EZ817" i="1"/>
  <c r="EZ818" i="1"/>
  <c r="EZ819" i="1"/>
  <c r="EZ820" i="1"/>
  <c r="EZ821" i="1"/>
  <c r="EZ822" i="1"/>
  <c r="EZ823" i="1"/>
  <c r="EZ824" i="1"/>
  <c r="EZ825" i="1"/>
  <c r="EZ826" i="1"/>
  <c r="EZ827" i="1"/>
  <c r="EZ828" i="1"/>
  <c r="EZ829" i="1"/>
  <c r="EZ830" i="1"/>
  <c r="EZ831" i="1"/>
  <c r="EZ832" i="1"/>
  <c r="EZ833" i="1"/>
  <c r="EZ834" i="1"/>
  <c r="EZ835" i="1"/>
  <c r="EZ836" i="1"/>
  <c r="EZ837" i="1"/>
  <c r="EZ838" i="1"/>
  <c r="EZ839" i="1"/>
  <c r="EZ840" i="1"/>
  <c r="EZ841" i="1"/>
  <c r="EZ842" i="1"/>
  <c r="EZ843" i="1"/>
  <c r="EZ844" i="1"/>
  <c r="EZ845" i="1"/>
  <c r="EZ846" i="1"/>
  <c r="EZ847" i="1"/>
  <c r="EZ848" i="1"/>
  <c r="EZ849" i="1"/>
  <c r="EZ850" i="1"/>
  <c r="EZ851" i="1"/>
  <c r="EZ852" i="1"/>
  <c r="EZ853" i="1"/>
  <c r="EZ854" i="1"/>
  <c r="EZ855" i="1"/>
  <c r="EZ856" i="1"/>
  <c r="EZ857" i="1"/>
  <c r="EZ858" i="1"/>
  <c r="EZ859" i="1"/>
  <c r="EZ860" i="1"/>
  <c r="EZ861" i="1"/>
  <c r="EZ862" i="1"/>
  <c r="EZ863" i="1"/>
  <c r="EZ864" i="1"/>
  <c r="EZ865" i="1"/>
  <c r="EZ866" i="1"/>
  <c r="EZ867" i="1"/>
  <c r="EZ868" i="1"/>
  <c r="EZ869" i="1"/>
  <c r="EZ870" i="1"/>
  <c r="EZ871" i="1"/>
  <c r="EZ872" i="1"/>
  <c r="EZ873" i="1"/>
  <c r="EZ874" i="1"/>
  <c r="EZ875" i="1"/>
  <c r="EZ876" i="1"/>
  <c r="EZ877" i="1"/>
  <c r="EZ878" i="1"/>
  <c r="EZ879" i="1"/>
  <c r="EZ880" i="1"/>
  <c r="EZ881" i="1"/>
  <c r="EZ882" i="1"/>
  <c r="EZ883" i="1"/>
  <c r="EZ884" i="1"/>
  <c r="EZ885" i="1"/>
  <c r="EZ886" i="1"/>
  <c r="EZ887" i="1"/>
  <c r="EZ888" i="1"/>
  <c r="EZ889" i="1"/>
  <c r="EZ890" i="1"/>
  <c r="EZ891" i="1"/>
  <c r="EZ892" i="1"/>
  <c r="EZ893" i="1"/>
  <c r="EZ894" i="1"/>
  <c r="EZ895" i="1"/>
  <c r="EZ896" i="1"/>
  <c r="EZ897" i="1"/>
  <c r="EZ898" i="1"/>
  <c r="EZ899" i="1"/>
  <c r="EZ900" i="1"/>
  <c r="EZ901" i="1"/>
  <c r="EZ902" i="1"/>
  <c r="EZ903" i="1"/>
  <c r="EZ904" i="1"/>
  <c r="EZ905" i="1"/>
  <c r="EZ906" i="1"/>
  <c r="EZ907" i="1"/>
  <c r="EZ908" i="1"/>
  <c r="EZ909" i="1"/>
  <c r="EZ910" i="1"/>
  <c r="EZ911" i="1"/>
  <c r="EZ912" i="1"/>
  <c r="EZ913" i="1"/>
  <c r="EZ914" i="1"/>
  <c r="EZ915" i="1"/>
  <c r="EZ916" i="1"/>
  <c r="EZ917" i="1"/>
  <c r="EZ918" i="1"/>
  <c r="EZ919" i="1"/>
  <c r="EZ920" i="1"/>
  <c r="EZ921" i="1"/>
  <c r="EZ922" i="1"/>
  <c r="EZ923" i="1"/>
  <c r="EZ924" i="1"/>
  <c r="EZ925" i="1"/>
  <c r="EZ926" i="1"/>
  <c r="EZ927" i="1"/>
  <c r="EZ928" i="1"/>
  <c r="EZ929" i="1"/>
  <c r="EZ930" i="1"/>
  <c r="EZ931" i="1"/>
  <c r="EZ932" i="1"/>
  <c r="EZ933" i="1"/>
  <c r="EZ934" i="1"/>
  <c r="EZ935" i="1"/>
  <c r="EZ936" i="1"/>
  <c r="EZ937" i="1"/>
  <c r="EZ938" i="1"/>
  <c r="EZ939" i="1"/>
  <c r="EZ940" i="1"/>
  <c r="EZ941" i="1"/>
  <c r="EZ942" i="1"/>
  <c r="EZ943" i="1"/>
  <c r="EZ944" i="1"/>
  <c r="EZ945" i="1"/>
  <c r="EZ946" i="1"/>
  <c r="EZ947" i="1"/>
  <c r="EZ948" i="1"/>
  <c r="EZ949" i="1"/>
  <c r="EZ950" i="1"/>
  <c r="EZ951" i="1"/>
  <c r="EZ952" i="1"/>
  <c r="EZ953" i="1"/>
  <c r="EZ954" i="1"/>
  <c r="EZ955" i="1"/>
  <c r="EZ956" i="1"/>
  <c r="EZ957" i="1"/>
  <c r="EZ958" i="1"/>
  <c r="EZ959" i="1"/>
  <c r="EZ960" i="1"/>
  <c r="EZ961" i="1"/>
  <c r="EZ962" i="1"/>
  <c r="EZ963" i="1"/>
  <c r="EZ964" i="1"/>
  <c r="EZ965" i="1"/>
  <c r="EZ966" i="1"/>
  <c r="EZ967" i="1"/>
  <c r="EZ968" i="1"/>
  <c r="EZ969" i="1"/>
  <c r="EZ970" i="1"/>
  <c r="EZ971" i="1"/>
  <c r="EZ972" i="1"/>
  <c r="EZ973" i="1"/>
  <c r="EZ974" i="1"/>
  <c r="EZ975" i="1"/>
  <c r="EZ976" i="1"/>
  <c r="EZ977" i="1"/>
  <c r="EZ978" i="1"/>
  <c r="EZ979" i="1"/>
  <c r="EZ980" i="1"/>
  <c r="EZ981" i="1"/>
  <c r="EZ982" i="1"/>
  <c r="EZ983" i="1"/>
  <c r="EZ984" i="1"/>
  <c r="EZ985" i="1"/>
  <c r="EZ986" i="1"/>
  <c r="EZ987" i="1"/>
  <c r="EZ988" i="1"/>
  <c r="EZ989" i="1"/>
  <c r="EZ990" i="1"/>
  <c r="EZ991" i="1"/>
  <c r="EZ992" i="1"/>
  <c r="EZ993" i="1"/>
  <c r="EZ994" i="1"/>
  <c r="EZ995" i="1"/>
  <c r="EZ996" i="1"/>
  <c r="EZ997" i="1"/>
  <c r="EZ998" i="1"/>
  <c r="EZ999" i="1"/>
  <c r="EZ1000" i="1"/>
  <c r="EZ1001" i="1"/>
  <c r="EZ1002" i="1"/>
  <c r="EZ1003" i="1"/>
  <c r="EZ1004" i="1"/>
  <c r="EZ1005" i="1"/>
  <c r="EZ1006" i="1"/>
  <c r="EZ1007" i="1"/>
  <c r="EZ1008" i="1"/>
  <c r="EZ1009" i="1"/>
  <c r="EZ1010" i="1"/>
  <c r="EZ1011" i="1"/>
  <c r="EZ1012" i="1"/>
  <c r="EZ1013" i="1"/>
  <c r="EZ1014" i="1"/>
  <c r="EZ1015" i="1"/>
  <c r="EZ1016" i="1"/>
  <c r="EZ1017" i="1"/>
  <c r="EZ1018" i="1"/>
  <c r="EZ1019" i="1"/>
  <c r="EZ1020" i="1"/>
  <c r="EZ1021" i="1"/>
  <c r="EZ1022" i="1"/>
  <c r="EZ1023" i="1"/>
  <c r="EZ1024" i="1"/>
  <c r="EZ1025" i="1"/>
  <c r="EZ1026" i="1"/>
  <c r="EZ1027" i="1"/>
  <c r="EZ1028" i="1"/>
  <c r="EZ1029" i="1"/>
  <c r="EZ1030" i="1"/>
  <c r="EZ1031" i="1"/>
  <c r="EZ1032" i="1"/>
  <c r="EZ1033" i="1"/>
  <c r="EZ1034" i="1"/>
  <c r="EZ1035" i="1"/>
  <c r="EZ1036" i="1"/>
  <c r="EZ1037" i="1"/>
  <c r="EZ1038" i="1"/>
  <c r="EZ1039" i="1"/>
  <c r="EZ1040" i="1"/>
  <c r="EZ1041" i="1"/>
  <c r="EZ1042" i="1"/>
  <c r="EZ1043" i="1"/>
  <c r="EZ1044" i="1"/>
  <c r="EZ1045" i="1"/>
  <c r="EZ1046" i="1"/>
  <c r="EZ1047" i="1"/>
  <c r="EZ1048" i="1"/>
  <c r="EZ1049" i="1"/>
  <c r="EZ1050" i="1"/>
  <c r="EZ1051" i="1"/>
  <c r="EZ1052" i="1"/>
  <c r="EZ1053" i="1"/>
  <c r="EZ1054" i="1"/>
  <c r="EZ1055" i="1"/>
  <c r="EZ1056" i="1"/>
  <c r="EZ1057" i="1"/>
  <c r="EZ1058" i="1"/>
  <c r="EZ1059" i="1"/>
  <c r="EZ1060" i="1"/>
  <c r="EZ1061" i="1"/>
  <c r="EZ1062" i="1"/>
  <c r="EZ1063" i="1"/>
  <c r="EZ1064" i="1"/>
  <c r="EZ1065" i="1"/>
  <c r="EZ1066" i="1"/>
  <c r="EZ1067" i="1"/>
  <c r="EZ1068" i="1"/>
  <c r="EZ1069" i="1"/>
  <c r="EZ1070" i="1"/>
  <c r="EZ1071" i="1"/>
  <c r="EZ1072" i="1"/>
  <c r="EZ1073" i="1"/>
  <c r="EZ1074" i="1"/>
  <c r="EZ1075" i="1"/>
  <c r="EZ1076" i="1"/>
  <c r="EZ1077" i="1"/>
  <c r="EZ1078" i="1"/>
  <c r="EZ1079" i="1"/>
  <c r="EZ1080" i="1"/>
  <c r="EZ1081" i="1"/>
  <c r="EZ1082" i="1"/>
  <c r="EZ1083" i="1"/>
  <c r="EZ1084" i="1"/>
  <c r="EZ1085" i="1"/>
  <c r="EZ1086" i="1"/>
  <c r="EZ1087" i="1"/>
  <c r="EZ1088" i="1"/>
  <c r="EZ1089" i="1"/>
  <c r="EZ1090" i="1"/>
  <c r="EZ1091" i="1"/>
  <c r="EZ1092" i="1"/>
  <c r="EZ1093" i="1"/>
  <c r="EZ1094" i="1"/>
  <c r="EZ1095" i="1"/>
  <c r="EZ1096" i="1"/>
  <c r="EZ1097" i="1"/>
  <c r="EZ1098" i="1"/>
  <c r="EZ1099" i="1"/>
  <c r="EZ1100" i="1"/>
  <c r="EZ1101" i="1"/>
  <c r="EZ1102" i="1"/>
  <c r="EZ1103" i="1"/>
  <c r="EZ1104" i="1"/>
  <c r="EZ1105" i="1"/>
  <c r="EZ1106" i="1"/>
  <c r="EZ1107" i="1"/>
  <c r="EZ1108" i="1"/>
  <c r="EZ1109" i="1"/>
  <c r="EZ1110" i="1"/>
  <c r="EZ1111" i="1"/>
  <c r="EZ1112" i="1"/>
  <c r="EZ1113" i="1"/>
  <c r="EZ1114" i="1"/>
  <c r="EZ1115" i="1"/>
  <c r="EZ1116" i="1"/>
  <c r="EZ1117" i="1"/>
  <c r="EZ1118" i="1"/>
  <c r="EZ1119" i="1"/>
  <c r="EZ1120" i="1"/>
  <c r="EZ1121" i="1"/>
  <c r="EZ1122" i="1"/>
  <c r="EZ1123" i="1"/>
  <c r="EZ1124" i="1"/>
  <c r="EZ1125" i="1"/>
  <c r="EZ1126" i="1"/>
  <c r="EZ1127" i="1"/>
  <c r="EZ1128" i="1"/>
  <c r="EZ1129" i="1"/>
  <c r="EZ1130" i="1"/>
  <c r="EZ1131" i="1"/>
  <c r="EZ1132" i="1"/>
  <c r="EZ1133" i="1"/>
  <c r="EZ1134" i="1"/>
  <c r="EZ1135" i="1"/>
  <c r="EZ1136" i="1"/>
  <c r="EZ1137" i="1"/>
  <c r="EZ1138" i="1"/>
  <c r="EZ1139" i="1"/>
  <c r="EZ1140" i="1"/>
  <c r="EZ1141" i="1"/>
  <c r="EZ1142" i="1"/>
  <c r="EZ1143" i="1"/>
  <c r="EZ1144" i="1"/>
  <c r="EZ1145" i="1"/>
  <c r="EZ1146" i="1"/>
  <c r="EZ1147" i="1"/>
  <c r="EZ1148" i="1"/>
  <c r="EZ1149" i="1"/>
  <c r="EZ1150" i="1"/>
  <c r="EZ1151" i="1"/>
  <c r="EZ1152" i="1"/>
  <c r="EZ1153" i="1"/>
  <c r="EZ1154" i="1"/>
  <c r="EZ1155" i="1"/>
  <c r="EZ1156" i="1"/>
  <c r="EZ1157" i="1"/>
  <c r="EZ1158" i="1"/>
  <c r="EZ1159" i="1"/>
  <c r="EZ1160" i="1"/>
  <c r="EZ1161" i="1"/>
  <c r="EZ1162" i="1"/>
  <c r="EZ1163" i="1"/>
  <c r="EZ1164" i="1"/>
  <c r="EZ1165" i="1"/>
  <c r="EZ1166" i="1"/>
  <c r="EZ1167" i="1"/>
  <c r="EZ1168" i="1"/>
  <c r="EZ1169" i="1"/>
  <c r="EZ1170" i="1"/>
  <c r="EZ1171" i="1"/>
  <c r="EZ1172" i="1"/>
  <c r="EZ1173" i="1"/>
  <c r="EZ1174" i="1"/>
  <c r="EZ1175" i="1"/>
  <c r="EZ1176" i="1"/>
  <c r="EZ1177" i="1"/>
  <c r="EZ1178" i="1"/>
  <c r="EZ1179" i="1"/>
  <c r="EZ1180" i="1"/>
  <c r="EZ1181" i="1"/>
  <c r="EZ1182" i="1"/>
  <c r="EZ1183" i="1"/>
  <c r="EZ1184" i="1"/>
  <c r="EZ1185" i="1"/>
  <c r="EZ1186" i="1"/>
  <c r="EZ1187" i="1"/>
  <c r="EZ1188" i="1"/>
  <c r="EZ1189" i="1"/>
  <c r="EZ1190" i="1"/>
  <c r="EZ1191" i="1"/>
  <c r="EZ1192" i="1"/>
  <c r="EZ1193" i="1"/>
  <c r="EZ1194" i="1"/>
  <c r="EZ1195" i="1"/>
  <c r="EZ1196" i="1"/>
  <c r="EZ1197" i="1"/>
  <c r="EZ1198" i="1"/>
  <c r="EZ1199" i="1"/>
  <c r="EZ1200" i="1"/>
  <c r="EZ1201" i="1"/>
  <c r="EZ1202" i="1"/>
  <c r="EZ1203" i="1"/>
  <c r="EZ1204" i="1"/>
  <c r="EZ1205" i="1"/>
  <c r="EZ1206" i="1"/>
  <c r="EZ1207" i="1"/>
  <c r="EZ1208" i="1"/>
  <c r="EZ1209" i="1"/>
  <c r="EZ1210" i="1"/>
  <c r="EZ1211" i="1"/>
  <c r="EZ1212" i="1"/>
  <c r="EZ1213" i="1"/>
  <c r="EZ1214" i="1"/>
  <c r="EZ1215" i="1"/>
  <c r="EZ1216" i="1"/>
  <c r="EZ1217" i="1"/>
  <c r="EZ1218" i="1"/>
  <c r="EZ1219" i="1"/>
  <c r="EZ1220" i="1"/>
  <c r="EZ1221" i="1"/>
  <c r="EZ1222" i="1"/>
  <c r="EZ1223" i="1"/>
  <c r="EZ1224" i="1"/>
  <c r="EZ1225" i="1"/>
  <c r="EZ1226" i="1"/>
  <c r="EZ1227" i="1"/>
  <c r="EZ1228" i="1"/>
  <c r="EZ1229" i="1"/>
  <c r="EZ1230" i="1"/>
  <c r="EZ1231" i="1"/>
  <c r="EZ1232" i="1"/>
  <c r="EZ1233" i="1"/>
  <c r="EZ1234" i="1"/>
  <c r="EZ1235" i="1"/>
  <c r="EZ1236" i="1"/>
  <c r="EZ1237" i="1"/>
  <c r="EZ1238" i="1"/>
  <c r="EZ1239" i="1"/>
  <c r="EZ1240" i="1"/>
  <c r="EZ1241" i="1"/>
  <c r="EZ1242" i="1"/>
  <c r="EZ1243" i="1"/>
  <c r="EZ1244" i="1"/>
  <c r="EZ1245" i="1"/>
  <c r="EZ1246" i="1"/>
  <c r="EZ1247" i="1"/>
  <c r="EZ1248" i="1"/>
  <c r="EZ1249" i="1"/>
  <c r="EZ1250" i="1"/>
  <c r="EZ1251" i="1"/>
  <c r="EZ1252" i="1"/>
  <c r="EZ1253" i="1"/>
  <c r="EZ1254" i="1"/>
  <c r="EZ1255" i="1"/>
  <c r="EZ1256" i="1"/>
  <c r="EZ1257" i="1"/>
  <c r="EZ1258" i="1"/>
  <c r="EZ1259" i="1"/>
  <c r="EZ1260" i="1"/>
  <c r="EZ1261" i="1"/>
  <c r="EZ1262" i="1"/>
  <c r="EZ1263" i="1"/>
  <c r="EZ1264" i="1"/>
  <c r="EZ1265" i="1"/>
  <c r="EZ1266" i="1"/>
  <c r="EZ1267" i="1"/>
  <c r="EZ1268" i="1"/>
  <c r="EZ1269" i="1"/>
  <c r="EZ1270" i="1"/>
  <c r="EZ1271" i="1"/>
  <c r="EZ1272" i="1"/>
  <c r="EZ1273" i="1"/>
  <c r="EZ1274" i="1"/>
  <c r="EZ1275" i="1"/>
  <c r="EZ1276" i="1"/>
  <c r="EZ1277" i="1"/>
  <c r="EZ1278" i="1"/>
  <c r="EZ1279" i="1"/>
  <c r="EZ1280" i="1"/>
  <c r="EZ1281" i="1"/>
  <c r="EZ1282" i="1"/>
  <c r="EZ1283" i="1"/>
  <c r="EZ1284" i="1"/>
  <c r="EZ1285" i="1"/>
  <c r="EZ1286" i="1"/>
  <c r="EZ1287" i="1"/>
  <c r="EZ1288" i="1"/>
  <c r="EZ1289" i="1"/>
  <c r="EZ1290" i="1"/>
  <c r="EZ1291" i="1"/>
  <c r="EZ1292" i="1"/>
  <c r="EZ1293" i="1"/>
  <c r="EZ1294" i="1"/>
  <c r="EZ1295" i="1"/>
  <c r="EZ1296" i="1"/>
  <c r="EZ1297" i="1"/>
  <c r="EZ1298" i="1"/>
  <c r="EZ1299" i="1"/>
  <c r="EZ1300" i="1"/>
  <c r="EZ1301" i="1"/>
  <c r="EZ1302" i="1"/>
  <c r="EZ1303" i="1"/>
  <c r="EZ1304" i="1"/>
  <c r="EZ1305" i="1"/>
  <c r="EZ1306" i="1"/>
  <c r="EZ1307" i="1"/>
  <c r="EZ1308" i="1"/>
  <c r="EZ1309" i="1"/>
  <c r="EZ1310" i="1"/>
  <c r="EZ1311" i="1"/>
  <c r="EZ1312" i="1"/>
  <c r="EZ1313" i="1"/>
  <c r="EZ1314" i="1"/>
  <c r="EZ1315" i="1"/>
  <c r="EZ1316" i="1"/>
  <c r="EZ1317" i="1"/>
  <c r="EZ1318" i="1"/>
  <c r="EZ1319" i="1"/>
  <c r="EZ1320" i="1"/>
  <c r="EZ1321" i="1"/>
  <c r="EZ1322" i="1"/>
  <c r="EZ1323" i="1"/>
  <c r="EZ1324" i="1"/>
  <c r="EZ1325" i="1"/>
  <c r="EZ1326" i="1"/>
  <c r="EZ1327" i="1"/>
  <c r="EZ1328" i="1"/>
  <c r="EZ1329" i="1"/>
  <c r="EZ1330" i="1"/>
  <c r="EZ1331" i="1"/>
  <c r="EZ1332" i="1"/>
  <c r="EZ1333" i="1"/>
  <c r="EZ1334" i="1"/>
  <c r="EZ1335" i="1"/>
  <c r="EZ1336" i="1"/>
  <c r="EZ1337" i="1"/>
  <c r="EZ1338" i="1"/>
  <c r="EZ1339" i="1"/>
  <c r="EZ1340" i="1"/>
  <c r="EZ1341" i="1"/>
  <c r="EZ1342" i="1"/>
  <c r="EZ1343" i="1"/>
  <c r="EZ1344" i="1"/>
  <c r="EZ1345" i="1"/>
  <c r="EZ1346" i="1"/>
  <c r="EZ1347" i="1"/>
  <c r="EZ1348" i="1"/>
  <c r="EZ1349" i="1"/>
  <c r="EZ1350" i="1"/>
  <c r="EZ1351" i="1"/>
  <c r="EZ1352" i="1"/>
  <c r="EZ1353" i="1"/>
  <c r="EZ1354" i="1"/>
  <c r="EZ1355" i="1"/>
  <c r="EZ1356" i="1"/>
  <c r="EZ1357" i="1"/>
  <c r="EZ1358" i="1"/>
  <c r="EZ1359" i="1"/>
  <c r="EZ1360" i="1"/>
  <c r="EZ1361" i="1"/>
  <c r="EZ1362" i="1"/>
  <c r="EZ1363" i="1"/>
  <c r="EZ1364" i="1"/>
  <c r="EZ1365" i="1"/>
  <c r="EZ1366" i="1"/>
  <c r="EZ1367" i="1"/>
  <c r="EZ1368" i="1"/>
  <c r="EZ1369" i="1"/>
  <c r="EZ1370" i="1"/>
  <c r="EZ1371" i="1"/>
  <c r="EZ1372" i="1"/>
  <c r="EZ1373" i="1"/>
  <c r="EZ1374" i="1"/>
  <c r="EZ1375" i="1"/>
  <c r="EZ1376" i="1"/>
  <c r="EZ1377" i="1"/>
  <c r="EZ1378" i="1"/>
  <c r="EZ1379" i="1"/>
  <c r="EZ1380" i="1"/>
  <c r="EZ1381" i="1"/>
  <c r="EZ1382" i="1"/>
  <c r="EZ1383" i="1"/>
  <c r="EZ1384" i="1"/>
  <c r="EZ1385" i="1"/>
  <c r="EZ1386" i="1"/>
  <c r="EZ1387" i="1"/>
  <c r="EZ1388" i="1"/>
  <c r="EZ1389" i="1"/>
  <c r="EZ1390" i="1"/>
  <c r="EZ1391" i="1"/>
  <c r="EZ1392" i="1"/>
  <c r="EZ1393" i="1"/>
  <c r="EZ1394" i="1"/>
  <c r="EZ1395" i="1"/>
  <c r="EZ1396" i="1"/>
  <c r="EZ1397" i="1"/>
  <c r="EZ1398" i="1"/>
  <c r="EZ1399" i="1"/>
  <c r="EZ1400" i="1"/>
  <c r="EZ1401" i="1"/>
  <c r="EZ1402" i="1"/>
  <c r="EZ1403" i="1"/>
  <c r="EZ1404" i="1"/>
  <c r="EZ1405" i="1"/>
  <c r="EZ1406" i="1"/>
  <c r="EZ1407" i="1"/>
  <c r="EZ1408" i="1"/>
  <c r="EZ1409" i="1"/>
  <c r="EZ1410" i="1"/>
  <c r="EZ1411" i="1"/>
  <c r="EZ1412" i="1"/>
  <c r="EZ1413" i="1"/>
  <c r="EZ1414" i="1"/>
  <c r="EZ1415" i="1"/>
  <c r="EZ1416" i="1"/>
  <c r="EZ1417" i="1"/>
  <c r="EZ1418" i="1"/>
  <c r="EZ1419" i="1"/>
  <c r="EZ1420" i="1"/>
  <c r="EZ1421" i="1"/>
  <c r="EZ1422" i="1"/>
  <c r="EZ1423" i="1"/>
  <c r="EZ1424" i="1"/>
  <c r="EZ1425" i="1"/>
  <c r="EZ1426" i="1"/>
  <c r="EZ1427" i="1"/>
  <c r="EZ1428" i="1"/>
  <c r="EZ1429" i="1"/>
  <c r="EZ1430" i="1"/>
  <c r="EZ1431" i="1"/>
  <c r="EZ1432" i="1"/>
  <c r="EZ1433" i="1"/>
  <c r="EZ1434" i="1"/>
  <c r="EZ1435" i="1"/>
  <c r="EZ1436" i="1"/>
  <c r="EZ1437" i="1"/>
  <c r="EZ1438" i="1"/>
  <c r="EZ1439" i="1"/>
  <c r="EZ1440" i="1"/>
  <c r="EZ1441" i="1"/>
  <c r="EZ1442" i="1"/>
  <c r="EZ1443" i="1"/>
  <c r="EZ1444" i="1"/>
  <c r="EZ1445" i="1"/>
  <c r="EZ1446" i="1"/>
  <c r="EZ1447" i="1"/>
  <c r="EZ1448" i="1"/>
  <c r="EZ1449" i="1"/>
  <c r="EZ1450" i="1"/>
  <c r="EZ1451" i="1"/>
  <c r="EZ1452" i="1"/>
  <c r="EZ1453" i="1"/>
  <c r="EZ1454" i="1"/>
  <c r="EZ1455" i="1"/>
  <c r="EZ1456" i="1"/>
  <c r="EZ1457" i="1"/>
  <c r="EZ1458" i="1"/>
  <c r="EZ1459" i="1"/>
  <c r="EZ1460" i="1"/>
  <c r="EZ1461" i="1"/>
  <c r="EZ1462" i="1"/>
  <c r="EZ1463" i="1"/>
  <c r="EZ1464" i="1"/>
  <c r="EZ1465" i="1"/>
  <c r="EZ1466" i="1"/>
  <c r="EZ1467" i="1"/>
  <c r="EZ1468" i="1"/>
  <c r="EZ1469" i="1"/>
  <c r="EZ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Y751" i="1"/>
  <c r="EY752" i="1"/>
  <c r="EY753" i="1"/>
  <c r="EY754" i="1"/>
  <c r="EY755" i="1"/>
  <c r="EY756" i="1"/>
  <c r="EY757" i="1"/>
  <c r="EY758" i="1"/>
  <c r="EY759" i="1"/>
  <c r="EY760" i="1"/>
  <c r="EY761" i="1"/>
  <c r="EY762" i="1"/>
  <c r="EY763" i="1"/>
  <c r="EY764" i="1"/>
  <c r="EY765" i="1"/>
  <c r="EY766" i="1"/>
  <c r="EY767" i="1"/>
  <c r="EY768" i="1"/>
  <c r="EY769" i="1"/>
  <c r="EY770" i="1"/>
  <c r="EY771" i="1"/>
  <c r="EY772" i="1"/>
  <c r="EY773" i="1"/>
  <c r="EY774" i="1"/>
  <c r="EY775" i="1"/>
  <c r="EY776" i="1"/>
  <c r="EY777" i="1"/>
  <c r="EY778" i="1"/>
  <c r="EY779" i="1"/>
  <c r="EY780" i="1"/>
  <c r="EY781" i="1"/>
  <c r="EY782" i="1"/>
  <c r="EY783" i="1"/>
  <c r="EY784" i="1"/>
  <c r="EY785" i="1"/>
  <c r="EY786" i="1"/>
  <c r="EY787" i="1"/>
  <c r="EY788" i="1"/>
  <c r="EY789" i="1"/>
  <c r="EY790" i="1"/>
  <c r="EY791" i="1"/>
  <c r="EY792" i="1"/>
  <c r="EY793" i="1"/>
  <c r="EY794" i="1"/>
  <c r="EY795" i="1"/>
  <c r="EY796" i="1"/>
  <c r="EY797" i="1"/>
  <c r="EY798" i="1"/>
  <c r="EY799" i="1"/>
  <c r="EY800" i="1"/>
  <c r="EY801" i="1"/>
  <c r="EY802" i="1"/>
  <c r="EY803" i="1"/>
  <c r="EY804" i="1"/>
  <c r="EY805" i="1"/>
  <c r="EY806" i="1"/>
  <c r="EY807" i="1"/>
  <c r="EY808" i="1"/>
  <c r="EY809" i="1"/>
  <c r="EY810" i="1"/>
  <c r="EY811" i="1"/>
  <c r="EY812" i="1"/>
  <c r="EY813" i="1"/>
  <c r="EY814" i="1"/>
  <c r="EY815" i="1"/>
  <c r="EY816" i="1"/>
  <c r="EY817" i="1"/>
  <c r="EY818" i="1"/>
  <c r="EY819" i="1"/>
  <c r="EY820" i="1"/>
  <c r="EY821" i="1"/>
  <c r="EY822" i="1"/>
  <c r="EY823" i="1"/>
  <c r="EY824" i="1"/>
  <c r="EY825" i="1"/>
  <c r="EY826" i="1"/>
  <c r="EY827" i="1"/>
  <c r="EY828" i="1"/>
  <c r="EY829" i="1"/>
  <c r="EY830" i="1"/>
  <c r="EY831" i="1"/>
  <c r="EY832" i="1"/>
  <c r="EY833" i="1"/>
  <c r="EY834" i="1"/>
  <c r="EY835" i="1"/>
  <c r="EY836" i="1"/>
  <c r="EY837" i="1"/>
  <c r="EY838" i="1"/>
  <c r="EY839" i="1"/>
  <c r="EY840" i="1"/>
  <c r="EY841" i="1"/>
  <c r="EY842" i="1"/>
  <c r="EY843" i="1"/>
  <c r="EY844" i="1"/>
  <c r="EY845" i="1"/>
  <c r="EY846" i="1"/>
  <c r="EY847" i="1"/>
  <c r="EY848" i="1"/>
  <c r="EY849" i="1"/>
  <c r="EY850" i="1"/>
  <c r="EY851" i="1"/>
  <c r="EY852" i="1"/>
  <c r="EY853" i="1"/>
  <c r="EY854" i="1"/>
  <c r="EY855" i="1"/>
  <c r="EY856" i="1"/>
  <c r="EY857" i="1"/>
  <c r="EY858" i="1"/>
  <c r="EY859" i="1"/>
  <c r="EY860" i="1"/>
  <c r="EY861" i="1"/>
  <c r="EY862" i="1"/>
  <c r="EY863" i="1"/>
  <c r="EY864" i="1"/>
  <c r="EY865" i="1"/>
  <c r="EY866" i="1"/>
  <c r="EY867" i="1"/>
  <c r="EY868" i="1"/>
  <c r="EY869" i="1"/>
  <c r="EY870" i="1"/>
  <c r="EY871" i="1"/>
  <c r="EY872" i="1"/>
  <c r="EY873" i="1"/>
  <c r="EY874" i="1"/>
  <c r="EY875" i="1"/>
  <c r="EY876" i="1"/>
  <c r="EY877" i="1"/>
  <c r="EY878" i="1"/>
  <c r="EY879" i="1"/>
  <c r="EY880" i="1"/>
  <c r="EY881" i="1"/>
  <c r="EY882" i="1"/>
  <c r="EY883" i="1"/>
  <c r="EY884" i="1"/>
  <c r="EY885" i="1"/>
  <c r="EY886" i="1"/>
  <c r="EY887" i="1"/>
  <c r="EY888" i="1"/>
  <c r="EY889" i="1"/>
  <c r="EY890" i="1"/>
  <c r="EY891" i="1"/>
  <c r="EY892" i="1"/>
  <c r="EY893" i="1"/>
  <c r="EY894" i="1"/>
  <c r="EY895" i="1"/>
  <c r="EY896" i="1"/>
  <c r="EY897" i="1"/>
  <c r="EY898" i="1"/>
  <c r="EY899" i="1"/>
  <c r="EY900" i="1"/>
  <c r="EY901" i="1"/>
  <c r="EY902" i="1"/>
  <c r="EY903" i="1"/>
  <c r="EY904" i="1"/>
  <c r="EY905" i="1"/>
  <c r="EY906" i="1"/>
  <c r="EY907" i="1"/>
  <c r="EY908" i="1"/>
  <c r="EY909" i="1"/>
  <c r="EY910" i="1"/>
  <c r="EY911" i="1"/>
  <c r="EY912" i="1"/>
  <c r="EY913" i="1"/>
  <c r="EY914" i="1"/>
  <c r="EY915" i="1"/>
  <c r="EY916" i="1"/>
  <c r="EY917" i="1"/>
  <c r="EY918" i="1"/>
  <c r="EY919" i="1"/>
  <c r="EY920" i="1"/>
  <c r="EY921" i="1"/>
  <c r="EY922" i="1"/>
  <c r="EY923" i="1"/>
  <c r="EY924" i="1"/>
  <c r="EY925" i="1"/>
  <c r="EY926" i="1"/>
  <c r="EY927" i="1"/>
  <c r="EY928" i="1"/>
  <c r="EY929" i="1"/>
  <c r="EY930" i="1"/>
  <c r="EY931" i="1"/>
  <c r="EY932" i="1"/>
  <c r="EY933" i="1"/>
  <c r="EY934" i="1"/>
  <c r="EY935" i="1"/>
  <c r="EY936" i="1"/>
  <c r="EY937" i="1"/>
  <c r="EY938" i="1"/>
  <c r="EY939" i="1"/>
  <c r="EY940" i="1"/>
  <c r="EY941" i="1"/>
  <c r="EY942" i="1"/>
  <c r="EY943" i="1"/>
  <c r="EY944" i="1"/>
  <c r="EY945" i="1"/>
  <c r="EY946" i="1"/>
  <c r="EY947" i="1"/>
  <c r="EY948" i="1"/>
  <c r="EY949" i="1"/>
  <c r="EY950" i="1"/>
  <c r="EY951" i="1"/>
  <c r="EY952" i="1"/>
  <c r="EY953" i="1"/>
  <c r="EY954" i="1"/>
  <c r="EY955" i="1"/>
  <c r="EY956" i="1"/>
  <c r="EY957" i="1"/>
  <c r="EY958" i="1"/>
  <c r="EY959" i="1"/>
  <c r="EY960" i="1"/>
  <c r="EY961" i="1"/>
  <c r="EY962" i="1"/>
  <c r="EY963" i="1"/>
  <c r="EY964" i="1"/>
  <c r="EY965" i="1"/>
  <c r="EY966" i="1"/>
  <c r="EY967" i="1"/>
  <c r="EY968" i="1"/>
  <c r="EY969" i="1"/>
  <c r="EY970" i="1"/>
  <c r="EY971" i="1"/>
  <c r="EY972" i="1"/>
  <c r="EY973" i="1"/>
  <c r="EY974" i="1"/>
  <c r="EY975" i="1"/>
  <c r="EY976" i="1"/>
  <c r="EY977" i="1"/>
  <c r="EY978" i="1"/>
  <c r="EY979" i="1"/>
  <c r="EY980" i="1"/>
  <c r="EY981" i="1"/>
  <c r="EY982" i="1"/>
  <c r="EY983" i="1"/>
  <c r="EY984" i="1"/>
  <c r="EY985" i="1"/>
  <c r="EY986" i="1"/>
  <c r="EY987" i="1"/>
  <c r="EY988" i="1"/>
  <c r="EY989" i="1"/>
  <c r="EY990" i="1"/>
  <c r="EY991" i="1"/>
  <c r="EY992" i="1"/>
  <c r="EY993" i="1"/>
  <c r="EY994" i="1"/>
  <c r="EY995" i="1"/>
  <c r="EY996" i="1"/>
  <c r="EY997" i="1"/>
  <c r="EY998" i="1"/>
  <c r="EY999" i="1"/>
  <c r="EY1000" i="1"/>
  <c r="EY1001" i="1"/>
  <c r="EY1002" i="1"/>
  <c r="EY1003" i="1"/>
  <c r="EY1004" i="1"/>
  <c r="EY1005" i="1"/>
  <c r="EY1006" i="1"/>
  <c r="EY1007" i="1"/>
  <c r="EY1008" i="1"/>
  <c r="EY1009" i="1"/>
  <c r="EY1010" i="1"/>
  <c r="EY1011" i="1"/>
  <c r="EY1012" i="1"/>
  <c r="EY1013" i="1"/>
  <c r="EY1014" i="1"/>
  <c r="EY1015" i="1"/>
  <c r="EY1016" i="1"/>
  <c r="EY1017" i="1"/>
  <c r="EY1018" i="1"/>
  <c r="EY1019" i="1"/>
  <c r="EY1020" i="1"/>
  <c r="EY1021" i="1"/>
  <c r="EY1022" i="1"/>
  <c r="EY1023" i="1"/>
  <c r="EY1024" i="1"/>
  <c r="EY1025" i="1"/>
  <c r="EY1026" i="1"/>
  <c r="EY1027" i="1"/>
  <c r="EY1028" i="1"/>
  <c r="EY1029" i="1"/>
  <c r="EY1030" i="1"/>
  <c r="EY1031" i="1"/>
  <c r="EY1032" i="1"/>
  <c r="EY1033" i="1"/>
  <c r="EY1034" i="1"/>
  <c r="EY1035" i="1"/>
  <c r="EY1036" i="1"/>
  <c r="EY1037" i="1"/>
  <c r="EY1038" i="1"/>
  <c r="EY1039" i="1"/>
  <c r="EY1040" i="1"/>
  <c r="EY1041" i="1"/>
  <c r="EY1042" i="1"/>
  <c r="EY1043" i="1"/>
  <c r="EY1044" i="1"/>
  <c r="EY1045" i="1"/>
  <c r="EY1046" i="1"/>
  <c r="EY1047" i="1"/>
  <c r="EY1048" i="1"/>
  <c r="EY1049" i="1"/>
  <c r="EY1050" i="1"/>
  <c r="EY1051" i="1"/>
  <c r="EY1052" i="1"/>
  <c r="EY1053" i="1"/>
  <c r="EY1054" i="1"/>
  <c r="EY1055" i="1"/>
  <c r="EY1056" i="1"/>
  <c r="EY1057" i="1"/>
  <c r="EY1058" i="1"/>
  <c r="EY1059" i="1"/>
  <c r="EY1060" i="1"/>
  <c r="EY1061" i="1"/>
  <c r="EY1062" i="1"/>
  <c r="EY1063" i="1"/>
  <c r="EY1064" i="1"/>
  <c r="EY1065" i="1"/>
  <c r="EY1066" i="1"/>
  <c r="EY1067" i="1"/>
  <c r="EY1068" i="1"/>
  <c r="EY1069" i="1"/>
  <c r="EY1070" i="1"/>
  <c r="EY1071" i="1"/>
  <c r="EY1072" i="1"/>
  <c r="EY1073" i="1"/>
  <c r="EY1074" i="1"/>
  <c r="EY1075" i="1"/>
  <c r="EY1076" i="1"/>
  <c r="EY1077" i="1"/>
  <c r="EY1078" i="1"/>
  <c r="EY1079" i="1"/>
  <c r="EY1080" i="1"/>
  <c r="EY1081" i="1"/>
  <c r="EY1082" i="1"/>
  <c r="EY1083" i="1"/>
  <c r="EY1084" i="1"/>
  <c r="EY1085" i="1"/>
  <c r="EY1086" i="1"/>
  <c r="EY1087" i="1"/>
  <c r="EY1088" i="1"/>
  <c r="EY1089" i="1"/>
  <c r="EY1090" i="1"/>
  <c r="EY1091" i="1"/>
  <c r="EY1092" i="1"/>
  <c r="EY1093" i="1"/>
  <c r="EY1094" i="1"/>
  <c r="EY1095" i="1"/>
  <c r="EY1096" i="1"/>
  <c r="EY1097" i="1"/>
  <c r="EY1098" i="1"/>
  <c r="EY1099" i="1"/>
  <c r="EY1100" i="1"/>
  <c r="EY1101" i="1"/>
  <c r="EY1102" i="1"/>
  <c r="EY1103" i="1"/>
  <c r="EY1104" i="1"/>
  <c r="EY1105" i="1"/>
  <c r="EY1106" i="1"/>
  <c r="EY1107" i="1"/>
  <c r="EY1108" i="1"/>
  <c r="EY1109" i="1"/>
  <c r="EY1110" i="1"/>
  <c r="EY1111" i="1"/>
  <c r="EY1112" i="1"/>
  <c r="EY1113" i="1"/>
  <c r="EY1114" i="1"/>
  <c r="EY1115" i="1"/>
  <c r="EY1116" i="1"/>
  <c r="EY1117" i="1"/>
  <c r="EY1118" i="1"/>
  <c r="EY1119" i="1"/>
  <c r="EY1120" i="1"/>
  <c r="EY1121" i="1"/>
  <c r="EY1122" i="1"/>
  <c r="EY1123" i="1"/>
  <c r="EY1124" i="1"/>
  <c r="EY1125" i="1"/>
  <c r="EY1126" i="1"/>
  <c r="EY1127" i="1"/>
  <c r="EY1128" i="1"/>
  <c r="EY1129" i="1"/>
  <c r="EY1130" i="1"/>
  <c r="EY1131" i="1"/>
  <c r="EY1132" i="1"/>
  <c r="EY1133" i="1"/>
  <c r="EY1134" i="1"/>
  <c r="EY1135" i="1"/>
  <c r="EY1136" i="1"/>
  <c r="EY1137" i="1"/>
  <c r="EY1138" i="1"/>
  <c r="EY1139" i="1"/>
  <c r="EY1140" i="1"/>
  <c r="EY1141" i="1"/>
  <c r="EY1142" i="1"/>
  <c r="EY1143" i="1"/>
  <c r="EY1144" i="1"/>
  <c r="EY1145" i="1"/>
  <c r="EY1146" i="1"/>
  <c r="EY1147" i="1"/>
  <c r="EY1148" i="1"/>
  <c r="EY1149" i="1"/>
  <c r="EY1150" i="1"/>
  <c r="EY1151" i="1"/>
  <c r="EY1152" i="1"/>
  <c r="EY1153" i="1"/>
  <c r="EY1154" i="1"/>
  <c r="EY1155" i="1"/>
  <c r="EY1156" i="1"/>
  <c r="EY1157" i="1"/>
  <c r="EY1158" i="1"/>
  <c r="EY1159" i="1"/>
  <c r="EY1160" i="1"/>
  <c r="EY1161" i="1"/>
  <c r="EY1162" i="1"/>
  <c r="EY1163" i="1"/>
  <c r="EY1164" i="1"/>
  <c r="EY1165" i="1"/>
  <c r="EY1166" i="1"/>
  <c r="EY1167" i="1"/>
  <c r="EY1168" i="1"/>
  <c r="EY1169" i="1"/>
  <c r="EY1170" i="1"/>
  <c r="EY1171" i="1"/>
  <c r="EY1172" i="1"/>
  <c r="EY1173" i="1"/>
  <c r="EY1174" i="1"/>
  <c r="EY1175" i="1"/>
  <c r="EY1176" i="1"/>
  <c r="EY1177" i="1"/>
  <c r="EY1178" i="1"/>
  <c r="EY1179" i="1"/>
  <c r="EY1180" i="1"/>
  <c r="EY1181" i="1"/>
  <c r="EY1182" i="1"/>
  <c r="EY1183" i="1"/>
  <c r="EY1184" i="1"/>
  <c r="EY1185" i="1"/>
  <c r="EY1186" i="1"/>
  <c r="EY1187" i="1"/>
  <c r="EY1188" i="1"/>
  <c r="EY1189" i="1"/>
  <c r="EY1190" i="1"/>
  <c r="EY1191" i="1"/>
  <c r="EY1192" i="1"/>
  <c r="EY1193" i="1"/>
  <c r="EY1194" i="1"/>
  <c r="EY1195" i="1"/>
  <c r="EY1196" i="1"/>
  <c r="EY1197" i="1"/>
  <c r="EY1198" i="1"/>
  <c r="EY1199" i="1"/>
  <c r="EY1200" i="1"/>
  <c r="EY1201" i="1"/>
  <c r="EY1202" i="1"/>
  <c r="EY1203" i="1"/>
  <c r="EY1204" i="1"/>
  <c r="EY1205" i="1"/>
  <c r="EY1206" i="1"/>
  <c r="EY1207" i="1"/>
  <c r="EY1208" i="1"/>
  <c r="EY1209" i="1"/>
  <c r="EY1210" i="1"/>
  <c r="EY1211" i="1"/>
  <c r="EY1212" i="1"/>
  <c r="EY1213" i="1"/>
  <c r="EY1214" i="1"/>
  <c r="EY1215" i="1"/>
  <c r="EY1216" i="1"/>
  <c r="EY1217" i="1"/>
  <c r="EY1218" i="1"/>
  <c r="EY1219" i="1"/>
  <c r="EY1220" i="1"/>
  <c r="EY1221" i="1"/>
  <c r="EY1222" i="1"/>
  <c r="EY1223" i="1"/>
  <c r="EY1224" i="1"/>
  <c r="EY1225" i="1"/>
  <c r="EY1226" i="1"/>
  <c r="EY1227" i="1"/>
  <c r="EY1228" i="1"/>
  <c r="EY1229" i="1"/>
  <c r="EY1230" i="1"/>
  <c r="EY1231" i="1"/>
  <c r="EY1232" i="1"/>
  <c r="EY1233" i="1"/>
  <c r="EY1234" i="1"/>
  <c r="EY1235" i="1"/>
  <c r="EY1236" i="1"/>
  <c r="EY1237" i="1"/>
  <c r="EY1238" i="1"/>
  <c r="EY1239" i="1"/>
  <c r="EY1240" i="1"/>
  <c r="EY1241" i="1"/>
  <c r="EY1242" i="1"/>
  <c r="EY1243" i="1"/>
  <c r="EY1244" i="1"/>
  <c r="EY1245" i="1"/>
  <c r="EY1246" i="1"/>
  <c r="EY1247" i="1"/>
  <c r="EY1248" i="1"/>
  <c r="EY1249" i="1"/>
  <c r="EY1250" i="1"/>
  <c r="EY1251" i="1"/>
  <c r="EY1252" i="1"/>
  <c r="EY1253" i="1"/>
  <c r="EY1254" i="1"/>
  <c r="EY1255" i="1"/>
  <c r="EY1256" i="1"/>
  <c r="EY1257" i="1"/>
  <c r="EY1258" i="1"/>
  <c r="EY1259" i="1"/>
  <c r="EY1260" i="1"/>
  <c r="EY1261" i="1"/>
  <c r="EY1262" i="1"/>
  <c r="EY1263" i="1"/>
  <c r="EY1264" i="1"/>
  <c r="EY1265" i="1"/>
  <c r="EY1266" i="1"/>
  <c r="EY1267" i="1"/>
  <c r="EY1268" i="1"/>
  <c r="EY1269" i="1"/>
  <c r="EY1270" i="1"/>
  <c r="EY1271" i="1"/>
  <c r="EY1272" i="1"/>
  <c r="EY1273" i="1"/>
  <c r="EY1274" i="1"/>
  <c r="EY1275" i="1"/>
  <c r="EY1276" i="1"/>
  <c r="EY1277" i="1"/>
  <c r="EY1278" i="1"/>
  <c r="EY1279" i="1"/>
  <c r="EY1280" i="1"/>
  <c r="EY1281" i="1"/>
  <c r="EY1282" i="1"/>
  <c r="EY1283" i="1"/>
  <c r="EY1284" i="1"/>
  <c r="EY1285" i="1"/>
  <c r="EY1286" i="1"/>
  <c r="EY1287" i="1"/>
  <c r="EY1288" i="1"/>
  <c r="EY1289" i="1"/>
  <c r="EY1290" i="1"/>
  <c r="EY1291" i="1"/>
  <c r="EY1292" i="1"/>
  <c r="EY1293" i="1"/>
  <c r="EY1294" i="1"/>
  <c r="EY1295" i="1"/>
  <c r="EY1296" i="1"/>
  <c r="EY1297" i="1"/>
  <c r="EY1298" i="1"/>
  <c r="EY1299" i="1"/>
  <c r="EY1300" i="1"/>
  <c r="EY1301" i="1"/>
  <c r="EY1302" i="1"/>
  <c r="EY1303" i="1"/>
  <c r="EY1304" i="1"/>
  <c r="EY1305" i="1"/>
  <c r="EY1306" i="1"/>
  <c r="EY1307" i="1"/>
  <c r="EY1308" i="1"/>
  <c r="EY1309" i="1"/>
  <c r="EY1310" i="1"/>
  <c r="EY1311" i="1"/>
  <c r="EY1312" i="1"/>
  <c r="EY1313" i="1"/>
  <c r="EY1314" i="1"/>
  <c r="EY1315" i="1"/>
  <c r="EY1316" i="1"/>
  <c r="EY1317" i="1"/>
  <c r="EY1318" i="1"/>
  <c r="EY1319" i="1"/>
  <c r="EY1320" i="1"/>
  <c r="EY1321" i="1"/>
  <c r="EY1322" i="1"/>
  <c r="EY1323" i="1"/>
  <c r="EY1324" i="1"/>
  <c r="EY1325" i="1"/>
  <c r="EY1326" i="1"/>
  <c r="EY1327" i="1"/>
  <c r="EY1328" i="1"/>
  <c r="EY1329" i="1"/>
  <c r="EY1330" i="1"/>
  <c r="EY1331" i="1"/>
  <c r="EY1332" i="1"/>
  <c r="EY1333" i="1"/>
  <c r="EY1334" i="1"/>
  <c r="EY1335" i="1"/>
  <c r="EY1336" i="1"/>
  <c r="EY1337" i="1"/>
  <c r="EY1338" i="1"/>
  <c r="EY1339" i="1"/>
  <c r="EY1340" i="1"/>
  <c r="EY1341" i="1"/>
  <c r="EY1342" i="1"/>
  <c r="EY1343" i="1"/>
  <c r="EY1344" i="1"/>
  <c r="EY1345" i="1"/>
  <c r="EY1346" i="1"/>
  <c r="EY1347" i="1"/>
  <c r="EY1348" i="1"/>
  <c r="EY1349" i="1"/>
  <c r="EY1350" i="1"/>
  <c r="EY1351" i="1"/>
  <c r="EY1352" i="1"/>
  <c r="EY1353" i="1"/>
  <c r="EY1354" i="1"/>
  <c r="EY1355" i="1"/>
  <c r="EY1356" i="1"/>
  <c r="EY1357" i="1"/>
  <c r="EY1358" i="1"/>
  <c r="EY1359" i="1"/>
  <c r="EY1360" i="1"/>
  <c r="EY1361" i="1"/>
  <c r="EY1362" i="1"/>
  <c r="EY1363" i="1"/>
  <c r="EY1364" i="1"/>
  <c r="EY1365" i="1"/>
  <c r="EY1366" i="1"/>
  <c r="EY1367" i="1"/>
  <c r="EY1368" i="1"/>
  <c r="EY1369" i="1"/>
  <c r="EY1370" i="1"/>
  <c r="EY1371" i="1"/>
  <c r="EY1372" i="1"/>
  <c r="EY1373" i="1"/>
  <c r="EY1374" i="1"/>
  <c r="EY1375" i="1"/>
  <c r="EY1376" i="1"/>
  <c r="EY1377" i="1"/>
  <c r="EY1378" i="1"/>
  <c r="EY1379" i="1"/>
  <c r="EY1380" i="1"/>
  <c r="EY1381" i="1"/>
  <c r="EY1382" i="1"/>
  <c r="EY1383" i="1"/>
  <c r="EY1384" i="1"/>
  <c r="EY1385" i="1"/>
  <c r="EY1386" i="1"/>
  <c r="EY1387" i="1"/>
  <c r="EY1388" i="1"/>
  <c r="EY1389" i="1"/>
  <c r="EY1390" i="1"/>
  <c r="EY1391" i="1"/>
  <c r="EY1392" i="1"/>
  <c r="EY1393" i="1"/>
  <c r="EY1394" i="1"/>
  <c r="EY1395" i="1"/>
  <c r="EY1396" i="1"/>
  <c r="EY1397" i="1"/>
  <c r="EY1398" i="1"/>
  <c r="EY1399" i="1"/>
  <c r="EY1400" i="1"/>
  <c r="EY1401" i="1"/>
  <c r="EY1402" i="1"/>
  <c r="EY1403" i="1"/>
  <c r="EY1404" i="1"/>
  <c r="EY1405" i="1"/>
  <c r="EY1406" i="1"/>
  <c r="EY1407" i="1"/>
  <c r="EY1408" i="1"/>
  <c r="EY1409" i="1"/>
  <c r="EY1410" i="1"/>
  <c r="EY1411" i="1"/>
  <c r="EY1412" i="1"/>
  <c r="EY1413" i="1"/>
  <c r="EY1414" i="1"/>
  <c r="EY1415" i="1"/>
  <c r="EY1416" i="1"/>
  <c r="EY1417" i="1"/>
  <c r="EY1418" i="1"/>
  <c r="EY1419" i="1"/>
  <c r="EY1420" i="1"/>
  <c r="EY1421" i="1"/>
  <c r="EY1422" i="1"/>
  <c r="EY1423" i="1"/>
  <c r="EY1424" i="1"/>
  <c r="EY1425" i="1"/>
  <c r="EY1426" i="1"/>
  <c r="EY1427" i="1"/>
  <c r="EY1428" i="1"/>
  <c r="EY1429" i="1"/>
  <c r="EY1430" i="1"/>
  <c r="EY1431" i="1"/>
  <c r="EY1432" i="1"/>
  <c r="EY1433" i="1"/>
  <c r="EY1434" i="1"/>
  <c r="EY1435" i="1"/>
  <c r="EY1436" i="1"/>
  <c r="EY1437" i="1"/>
  <c r="EY1438" i="1"/>
  <c r="EY1439" i="1"/>
  <c r="EY1440" i="1"/>
  <c r="EY1441" i="1"/>
  <c r="EY1442" i="1"/>
  <c r="EY1443" i="1"/>
  <c r="EY1444" i="1"/>
  <c r="EY1445" i="1"/>
  <c r="EY1446" i="1"/>
  <c r="EY1447" i="1"/>
  <c r="EY1448" i="1"/>
  <c r="EY1449" i="1"/>
  <c r="EY1450" i="1"/>
  <c r="EY1451" i="1"/>
  <c r="EY1452" i="1"/>
  <c r="EY1453" i="1"/>
  <c r="EY1454" i="1"/>
  <c r="EY1455" i="1"/>
  <c r="EY1456" i="1"/>
  <c r="EY1457" i="1"/>
  <c r="EY1458" i="1"/>
  <c r="EY1459" i="1"/>
  <c r="EY1460" i="1"/>
  <c r="EY1461" i="1"/>
  <c r="EY1462" i="1"/>
  <c r="EY1463" i="1"/>
  <c r="EY1464" i="1"/>
  <c r="EY1465" i="1"/>
  <c r="EY1466" i="1"/>
  <c r="EY1467" i="1"/>
  <c r="EY1468" i="1"/>
  <c r="EY1469" i="1"/>
  <c r="EY5" i="1"/>
  <c r="EX6" i="1"/>
  <c r="EX7" i="1"/>
  <c r="EX8" i="1"/>
  <c r="EX9" i="1"/>
  <c r="EX10" i="1"/>
  <c r="EX11" i="1"/>
  <c r="EX12" i="1"/>
  <c r="EX13" i="1"/>
  <c r="EX14" i="1"/>
  <c r="EX15" i="1"/>
  <c r="EX16" i="1"/>
  <c r="EX17" i="1"/>
  <c r="EX18" i="1"/>
  <c r="EX19" i="1"/>
  <c r="EX20" i="1"/>
  <c r="EX21" i="1"/>
  <c r="EX22" i="1"/>
  <c r="EX23" i="1"/>
  <c r="EX24" i="1"/>
  <c r="EX25" i="1"/>
  <c r="EX26" i="1"/>
  <c r="EX27" i="1"/>
  <c r="EX28" i="1"/>
  <c r="EX29" i="1"/>
  <c r="EX30" i="1"/>
  <c r="EX31" i="1"/>
  <c r="EX32" i="1"/>
  <c r="EX33" i="1"/>
  <c r="EX34" i="1"/>
  <c r="EX35" i="1"/>
  <c r="EX36" i="1"/>
  <c r="EX37" i="1"/>
  <c r="EX38" i="1"/>
  <c r="EX39" i="1"/>
  <c r="EX40" i="1"/>
  <c r="EX41" i="1"/>
  <c r="EX42" i="1"/>
  <c r="EX43" i="1"/>
  <c r="EX44" i="1"/>
  <c r="EX45" i="1"/>
  <c r="EX46" i="1"/>
  <c r="EX47" i="1"/>
  <c r="EX48" i="1"/>
  <c r="EX49" i="1"/>
  <c r="EX50" i="1"/>
  <c r="EX51" i="1"/>
  <c r="EX52" i="1"/>
  <c r="EX53" i="1"/>
  <c r="EX54" i="1"/>
  <c r="EX55" i="1"/>
  <c r="EX56" i="1"/>
  <c r="EX57" i="1"/>
  <c r="EX58" i="1"/>
  <c r="EX59" i="1"/>
  <c r="EX60" i="1"/>
  <c r="EX61" i="1"/>
  <c r="EX62" i="1"/>
  <c r="EX63" i="1"/>
  <c r="EX64" i="1"/>
  <c r="EX65" i="1"/>
  <c r="EX66" i="1"/>
  <c r="EX67" i="1"/>
  <c r="EX68" i="1"/>
  <c r="EX69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120" i="1"/>
  <c r="EX121" i="1"/>
  <c r="EX122" i="1"/>
  <c r="EX123" i="1"/>
  <c r="EX124" i="1"/>
  <c r="EX125" i="1"/>
  <c r="EX126" i="1"/>
  <c r="EX127" i="1"/>
  <c r="EX128" i="1"/>
  <c r="EX129" i="1"/>
  <c r="EX130" i="1"/>
  <c r="EX131" i="1"/>
  <c r="EX132" i="1"/>
  <c r="EX133" i="1"/>
  <c r="EX134" i="1"/>
  <c r="EX135" i="1"/>
  <c r="EX136" i="1"/>
  <c r="EX137" i="1"/>
  <c r="EX138" i="1"/>
  <c r="EX139" i="1"/>
  <c r="EX140" i="1"/>
  <c r="EX141" i="1"/>
  <c r="EX142" i="1"/>
  <c r="EX143" i="1"/>
  <c r="EX144" i="1"/>
  <c r="EX145" i="1"/>
  <c r="EX146" i="1"/>
  <c r="EX147" i="1"/>
  <c r="EX148" i="1"/>
  <c r="EX149" i="1"/>
  <c r="EX150" i="1"/>
  <c r="EX151" i="1"/>
  <c r="EX152" i="1"/>
  <c r="EX153" i="1"/>
  <c r="EX154" i="1"/>
  <c r="EX155" i="1"/>
  <c r="EX156" i="1"/>
  <c r="EX157" i="1"/>
  <c r="EX158" i="1"/>
  <c r="EX159" i="1"/>
  <c r="EX160" i="1"/>
  <c r="EX161" i="1"/>
  <c r="EX162" i="1"/>
  <c r="EX163" i="1"/>
  <c r="EX164" i="1"/>
  <c r="EX165" i="1"/>
  <c r="EX166" i="1"/>
  <c r="EX167" i="1"/>
  <c r="EX168" i="1"/>
  <c r="EX169" i="1"/>
  <c r="EX170" i="1"/>
  <c r="EX171" i="1"/>
  <c r="EX172" i="1"/>
  <c r="EX173" i="1"/>
  <c r="EX174" i="1"/>
  <c r="EX175" i="1"/>
  <c r="EX176" i="1"/>
  <c r="EX177" i="1"/>
  <c r="EX178" i="1"/>
  <c r="EX179" i="1"/>
  <c r="EX180" i="1"/>
  <c r="EX181" i="1"/>
  <c r="EX182" i="1"/>
  <c r="EX183" i="1"/>
  <c r="EX184" i="1"/>
  <c r="EX185" i="1"/>
  <c r="EX186" i="1"/>
  <c r="EX187" i="1"/>
  <c r="EX188" i="1"/>
  <c r="EX189" i="1"/>
  <c r="EX190" i="1"/>
  <c r="EX191" i="1"/>
  <c r="EX192" i="1"/>
  <c r="EX193" i="1"/>
  <c r="EX194" i="1"/>
  <c r="EX195" i="1"/>
  <c r="EX196" i="1"/>
  <c r="EX197" i="1"/>
  <c r="EX198" i="1"/>
  <c r="EX199" i="1"/>
  <c r="EX200" i="1"/>
  <c r="EX201" i="1"/>
  <c r="EX202" i="1"/>
  <c r="EX203" i="1"/>
  <c r="EX204" i="1"/>
  <c r="EX205" i="1"/>
  <c r="EX206" i="1"/>
  <c r="EX207" i="1"/>
  <c r="EX208" i="1"/>
  <c r="EX209" i="1"/>
  <c r="EX210" i="1"/>
  <c r="EX211" i="1"/>
  <c r="EX212" i="1"/>
  <c r="EX213" i="1"/>
  <c r="EX214" i="1"/>
  <c r="EX215" i="1"/>
  <c r="EX216" i="1"/>
  <c r="EX217" i="1"/>
  <c r="EX218" i="1"/>
  <c r="EX219" i="1"/>
  <c r="EX220" i="1"/>
  <c r="EX221" i="1"/>
  <c r="EX222" i="1"/>
  <c r="EX223" i="1"/>
  <c r="EX224" i="1"/>
  <c r="EX225" i="1"/>
  <c r="EX226" i="1"/>
  <c r="EX227" i="1"/>
  <c r="EX228" i="1"/>
  <c r="EX229" i="1"/>
  <c r="EX230" i="1"/>
  <c r="EX231" i="1"/>
  <c r="EX232" i="1"/>
  <c r="EX233" i="1"/>
  <c r="EX234" i="1"/>
  <c r="EX235" i="1"/>
  <c r="EX236" i="1"/>
  <c r="EX237" i="1"/>
  <c r="EX238" i="1"/>
  <c r="EX239" i="1"/>
  <c r="EX240" i="1"/>
  <c r="EX241" i="1"/>
  <c r="EX242" i="1"/>
  <c r="EX243" i="1"/>
  <c r="EX244" i="1"/>
  <c r="EX245" i="1"/>
  <c r="EX246" i="1"/>
  <c r="EX247" i="1"/>
  <c r="EX248" i="1"/>
  <c r="EX249" i="1"/>
  <c r="EX250" i="1"/>
  <c r="EX251" i="1"/>
  <c r="EX252" i="1"/>
  <c r="EX253" i="1"/>
  <c r="EX254" i="1"/>
  <c r="EX255" i="1"/>
  <c r="EX256" i="1"/>
  <c r="EX257" i="1"/>
  <c r="EX258" i="1"/>
  <c r="EX259" i="1"/>
  <c r="EX260" i="1"/>
  <c r="EX261" i="1"/>
  <c r="EX262" i="1"/>
  <c r="EX263" i="1"/>
  <c r="EX264" i="1"/>
  <c r="EX265" i="1"/>
  <c r="EX266" i="1"/>
  <c r="EX267" i="1"/>
  <c r="EX268" i="1"/>
  <c r="EX269" i="1"/>
  <c r="EX270" i="1"/>
  <c r="EX271" i="1"/>
  <c r="EX272" i="1"/>
  <c r="EX273" i="1"/>
  <c r="EX274" i="1"/>
  <c r="EX275" i="1"/>
  <c r="EX276" i="1"/>
  <c r="EX277" i="1"/>
  <c r="EX278" i="1"/>
  <c r="EX279" i="1"/>
  <c r="EX280" i="1"/>
  <c r="EX281" i="1"/>
  <c r="EX282" i="1"/>
  <c r="EX283" i="1"/>
  <c r="EX284" i="1"/>
  <c r="EX285" i="1"/>
  <c r="EX286" i="1"/>
  <c r="EX287" i="1"/>
  <c r="EX288" i="1"/>
  <c r="EX289" i="1"/>
  <c r="EX290" i="1"/>
  <c r="EX291" i="1"/>
  <c r="EX292" i="1"/>
  <c r="EX293" i="1"/>
  <c r="EX294" i="1"/>
  <c r="EX295" i="1"/>
  <c r="EX296" i="1"/>
  <c r="EX297" i="1"/>
  <c r="EX298" i="1"/>
  <c r="EX299" i="1"/>
  <c r="EX300" i="1"/>
  <c r="EX301" i="1"/>
  <c r="EX302" i="1"/>
  <c r="EX303" i="1"/>
  <c r="EX304" i="1"/>
  <c r="EX305" i="1"/>
  <c r="EX306" i="1"/>
  <c r="EX307" i="1"/>
  <c r="EX308" i="1"/>
  <c r="EX309" i="1"/>
  <c r="EX310" i="1"/>
  <c r="EX311" i="1"/>
  <c r="EX312" i="1"/>
  <c r="EX313" i="1"/>
  <c r="EX314" i="1"/>
  <c r="EX315" i="1"/>
  <c r="EX316" i="1"/>
  <c r="EX317" i="1"/>
  <c r="EX318" i="1"/>
  <c r="EX319" i="1"/>
  <c r="EX320" i="1"/>
  <c r="EX321" i="1"/>
  <c r="EX322" i="1"/>
  <c r="EX323" i="1"/>
  <c r="EX324" i="1"/>
  <c r="EX325" i="1"/>
  <c r="EX326" i="1"/>
  <c r="EX327" i="1"/>
  <c r="EX328" i="1"/>
  <c r="EX329" i="1"/>
  <c r="EX330" i="1"/>
  <c r="EX331" i="1"/>
  <c r="EX332" i="1"/>
  <c r="EX333" i="1"/>
  <c r="EX334" i="1"/>
  <c r="EX335" i="1"/>
  <c r="EX336" i="1"/>
  <c r="EX337" i="1"/>
  <c r="EX338" i="1"/>
  <c r="EX339" i="1"/>
  <c r="EX340" i="1"/>
  <c r="EX341" i="1"/>
  <c r="EX342" i="1"/>
  <c r="EX343" i="1"/>
  <c r="EX344" i="1"/>
  <c r="EX345" i="1"/>
  <c r="EX346" i="1"/>
  <c r="EX347" i="1"/>
  <c r="EX348" i="1"/>
  <c r="EX349" i="1"/>
  <c r="EX350" i="1"/>
  <c r="EX351" i="1"/>
  <c r="EX352" i="1"/>
  <c r="EX353" i="1"/>
  <c r="EX354" i="1"/>
  <c r="EX355" i="1"/>
  <c r="EX356" i="1"/>
  <c r="EX357" i="1"/>
  <c r="EX358" i="1"/>
  <c r="EX359" i="1"/>
  <c r="EX360" i="1"/>
  <c r="EX361" i="1"/>
  <c r="EX362" i="1"/>
  <c r="EX363" i="1"/>
  <c r="EX364" i="1"/>
  <c r="EX365" i="1"/>
  <c r="EX366" i="1"/>
  <c r="EX367" i="1"/>
  <c r="EX368" i="1"/>
  <c r="EX369" i="1"/>
  <c r="EX370" i="1"/>
  <c r="EX371" i="1"/>
  <c r="EX372" i="1"/>
  <c r="EX373" i="1"/>
  <c r="EX374" i="1"/>
  <c r="EX375" i="1"/>
  <c r="EX376" i="1"/>
  <c r="EX377" i="1"/>
  <c r="EX378" i="1"/>
  <c r="EX379" i="1"/>
  <c r="EX380" i="1"/>
  <c r="EX381" i="1"/>
  <c r="EX382" i="1"/>
  <c r="EX383" i="1"/>
  <c r="EX384" i="1"/>
  <c r="EX385" i="1"/>
  <c r="EX386" i="1"/>
  <c r="EX387" i="1"/>
  <c r="EX388" i="1"/>
  <c r="EX389" i="1"/>
  <c r="EX390" i="1"/>
  <c r="EX391" i="1"/>
  <c r="EX392" i="1"/>
  <c r="EX393" i="1"/>
  <c r="EX394" i="1"/>
  <c r="EX395" i="1"/>
  <c r="EX396" i="1"/>
  <c r="EX397" i="1"/>
  <c r="EX398" i="1"/>
  <c r="EX399" i="1"/>
  <c r="EX400" i="1"/>
  <c r="EX401" i="1"/>
  <c r="EX402" i="1"/>
  <c r="EX403" i="1"/>
  <c r="EX404" i="1"/>
  <c r="EX405" i="1"/>
  <c r="EX406" i="1"/>
  <c r="EX407" i="1"/>
  <c r="EX408" i="1"/>
  <c r="EX409" i="1"/>
  <c r="EX410" i="1"/>
  <c r="EX411" i="1"/>
  <c r="EX412" i="1"/>
  <c r="EX413" i="1"/>
  <c r="EX414" i="1"/>
  <c r="EX415" i="1"/>
  <c r="EX416" i="1"/>
  <c r="EX417" i="1"/>
  <c r="EX418" i="1"/>
  <c r="EX419" i="1"/>
  <c r="EX420" i="1"/>
  <c r="EX421" i="1"/>
  <c r="EX422" i="1"/>
  <c r="EX423" i="1"/>
  <c r="EX424" i="1"/>
  <c r="EX425" i="1"/>
  <c r="EX426" i="1"/>
  <c r="EX427" i="1"/>
  <c r="EX428" i="1"/>
  <c r="EX429" i="1"/>
  <c r="EX430" i="1"/>
  <c r="EX431" i="1"/>
  <c r="EX432" i="1"/>
  <c r="EX433" i="1"/>
  <c r="EX434" i="1"/>
  <c r="EX435" i="1"/>
  <c r="EX436" i="1"/>
  <c r="EX437" i="1"/>
  <c r="EX438" i="1"/>
  <c r="EX439" i="1"/>
  <c r="EX440" i="1"/>
  <c r="EX441" i="1"/>
  <c r="EX442" i="1"/>
  <c r="EX443" i="1"/>
  <c r="EX444" i="1"/>
  <c r="EX445" i="1"/>
  <c r="EX446" i="1"/>
  <c r="EX447" i="1"/>
  <c r="EX448" i="1"/>
  <c r="EX449" i="1"/>
  <c r="EX450" i="1"/>
  <c r="EX451" i="1"/>
  <c r="EX452" i="1"/>
  <c r="EX453" i="1"/>
  <c r="EX454" i="1"/>
  <c r="EX455" i="1"/>
  <c r="EX456" i="1"/>
  <c r="EX457" i="1"/>
  <c r="EX458" i="1"/>
  <c r="EX459" i="1"/>
  <c r="EX460" i="1"/>
  <c r="EX461" i="1"/>
  <c r="EX462" i="1"/>
  <c r="EX463" i="1"/>
  <c r="EX464" i="1"/>
  <c r="EX465" i="1"/>
  <c r="EX466" i="1"/>
  <c r="EX467" i="1"/>
  <c r="EX468" i="1"/>
  <c r="EX469" i="1"/>
  <c r="EX470" i="1"/>
  <c r="EX471" i="1"/>
  <c r="EX472" i="1"/>
  <c r="EX473" i="1"/>
  <c r="EX474" i="1"/>
  <c r="EX475" i="1"/>
  <c r="EX476" i="1"/>
  <c r="EX477" i="1"/>
  <c r="EX478" i="1"/>
  <c r="EX479" i="1"/>
  <c r="EX480" i="1"/>
  <c r="EX481" i="1"/>
  <c r="EX482" i="1"/>
  <c r="EX483" i="1"/>
  <c r="EX484" i="1"/>
  <c r="EX485" i="1"/>
  <c r="EX486" i="1"/>
  <c r="EX487" i="1"/>
  <c r="EX488" i="1"/>
  <c r="EX489" i="1"/>
  <c r="EX490" i="1"/>
  <c r="EX491" i="1"/>
  <c r="EX492" i="1"/>
  <c r="EX493" i="1"/>
  <c r="EX494" i="1"/>
  <c r="EX495" i="1"/>
  <c r="EX496" i="1"/>
  <c r="EX497" i="1"/>
  <c r="EX498" i="1"/>
  <c r="EX499" i="1"/>
  <c r="EX500" i="1"/>
  <c r="EX501" i="1"/>
  <c r="EX502" i="1"/>
  <c r="EX503" i="1"/>
  <c r="EX504" i="1"/>
  <c r="EX505" i="1"/>
  <c r="EX506" i="1"/>
  <c r="EX507" i="1"/>
  <c r="EX508" i="1"/>
  <c r="EX509" i="1"/>
  <c r="EX510" i="1"/>
  <c r="EX511" i="1"/>
  <c r="EX512" i="1"/>
  <c r="EX513" i="1"/>
  <c r="EX514" i="1"/>
  <c r="EX515" i="1"/>
  <c r="EX516" i="1"/>
  <c r="EX517" i="1"/>
  <c r="EX518" i="1"/>
  <c r="EX519" i="1"/>
  <c r="EX520" i="1"/>
  <c r="EX521" i="1"/>
  <c r="EX522" i="1"/>
  <c r="EX523" i="1"/>
  <c r="EX524" i="1"/>
  <c r="EX525" i="1"/>
  <c r="EX526" i="1"/>
  <c r="EX527" i="1"/>
  <c r="EX528" i="1"/>
  <c r="EX529" i="1"/>
  <c r="EX530" i="1"/>
  <c r="EX531" i="1"/>
  <c r="EX532" i="1"/>
  <c r="EX533" i="1"/>
  <c r="EX534" i="1"/>
  <c r="EX535" i="1"/>
  <c r="EX536" i="1"/>
  <c r="EX537" i="1"/>
  <c r="EX538" i="1"/>
  <c r="EX539" i="1"/>
  <c r="EX540" i="1"/>
  <c r="EX541" i="1"/>
  <c r="EX542" i="1"/>
  <c r="EX543" i="1"/>
  <c r="EX544" i="1"/>
  <c r="EX545" i="1"/>
  <c r="EX546" i="1"/>
  <c r="EX547" i="1"/>
  <c r="EX548" i="1"/>
  <c r="EX549" i="1"/>
  <c r="EX550" i="1"/>
  <c r="EX551" i="1"/>
  <c r="EX552" i="1"/>
  <c r="EX553" i="1"/>
  <c r="EX554" i="1"/>
  <c r="EX555" i="1"/>
  <c r="EX556" i="1"/>
  <c r="EX557" i="1"/>
  <c r="EX558" i="1"/>
  <c r="EX559" i="1"/>
  <c r="EX560" i="1"/>
  <c r="EX561" i="1"/>
  <c r="EX562" i="1"/>
  <c r="EX563" i="1"/>
  <c r="EX564" i="1"/>
  <c r="EX565" i="1"/>
  <c r="EX566" i="1"/>
  <c r="EX567" i="1"/>
  <c r="EX568" i="1"/>
  <c r="EX569" i="1"/>
  <c r="EX570" i="1"/>
  <c r="EX571" i="1"/>
  <c r="EX572" i="1"/>
  <c r="EX573" i="1"/>
  <c r="EX574" i="1"/>
  <c r="EX575" i="1"/>
  <c r="EX576" i="1"/>
  <c r="EX577" i="1"/>
  <c r="EX578" i="1"/>
  <c r="EX579" i="1"/>
  <c r="EX580" i="1"/>
  <c r="EX581" i="1"/>
  <c r="EX582" i="1"/>
  <c r="EX583" i="1"/>
  <c r="EX584" i="1"/>
  <c r="EX585" i="1"/>
  <c r="EX586" i="1"/>
  <c r="EX587" i="1"/>
  <c r="EX588" i="1"/>
  <c r="EX589" i="1"/>
  <c r="EX590" i="1"/>
  <c r="EX591" i="1"/>
  <c r="EX592" i="1"/>
  <c r="EX593" i="1"/>
  <c r="EX594" i="1"/>
  <c r="EX595" i="1"/>
  <c r="EX596" i="1"/>
  <c r="EX597" i="1"/>
  <c r="EX598" i="1"/>
  <c r="EX599" i="1"/>
  <c r="EX600" i="1"/>
  <c r="EX601" i="1"/>
  <c r="EX602" i="1"/>
  <c r="EX603" i="1"/>
  <c r="EX604" i="1"/>
  <c r="EX605" i="1"/>
  <c r="EX606" i="1"/>
  <c r="EX607" i="1"/>
  <c r="EX608" i="1"/>
  <c r="EX609" i="1"/>
  <c r="EX610" i="1"/>
  <c r="EX611" i="1"/>
  <c r="EX612" i="1"/>
  <c r="EX613" i="1"/>
  <c r="EX614" i="1"/>
  <c r="EX615" i="1"/>
  <c r="EX616" i="1"/>
  <c r="EX617" i="1"/>
  <c r="EX618" i="1"/>
  <c r="EX619" i="1"/>
  <c r="EX620" i="1"/>
  <c r="EX621" i="1"/>
  <c r="EX622" i="1"/>
  <c r="EX623" i="1"/>
  <c r="EX624" i="1"/>
  <c r="EX625" i="1"/>
  <c r="EX626" i="1"/>
  <c r="EX627" i="1"/>
  <c r="EX628" i="1"/>
  <c r="EX629" i="1"/>
  <c r="EX630" i="1"/>
  <c r="EX631" i="1"/>
  <c r="EX632" i="1"/>
  <c r="EX633" i="1"/>
  <c r="EX634" i="1"/>
  <c r="EX635" i="1"/>
  <c r="EX636" i="1"/>
  <c r="EX637" i="1"/>
  <c r="EX638" i="1"/>
  <c r="EX639" i="1"/>
  <c r="EX640" i="1"/>
  <c r="EX641" i="1"/>
  <c r="EX642" i="1"/>
  <c r="EX643" i="1"/>
  <c r="EX644" i="1"/>
  <c r="EX645" i="1"/>
  <c r="EX646" i="1"/>
  <c r="EX647" i="1"/>
  <c r="EX648" i="1"/>
  <c r="EX649" i="1"/>
  <c r="EX650" i="1"/>
  <c r="EX651" i="1"/>
  <c r="EX652" i="1"/>
  <c r="EX653" i="1"/>
  <c r="EX654" i="1"/>
  <c r="EX655" i="1"/>
  <c r="EX656" i="1"/>
  <c r="EX657" i="1"/>
  <c r="EX658" i="1"/>
  <c r="EX659" i="1"/>
  <c r="EX660" i="1"/>
  <c r="EX661" i="1"/>
  <c r="EX662" i="1"/>
  <c r="EX663" i="1"/>
  <c r="EX664" i="1"/>
  <c r="EX665" i="1"/>
  <c r="EX666" i="1"/>
  <c r="EX667" i="1"/>
  <c r="EX668" i="1"/>
  <c r="EX669" i="1"/>
  <c r="EX670" i="1"/>
  <c r="EX671" i="1"/>
  <c r="EX672" i="1"/>
  <c r="EX673" i="1"/>
  <c r="EX674" i="1"/>
  <c r="EX675" i="1"/>
  <c r="EX676" i="1"/>
  <c r="EX677" i="1"/>
  <c r="EX678" i="1"/>
  <c r="EX679" i="1"/>
  <c r="EX680" i="1"/>
  <c r="EX681" i="1"/>
  <c r="EX682" i="1"/>
  <c r="EX683" i="1"/>
  <c r="EX684" i="1"/>
  <c r="EX685" i="1"/>
  <c r="EX686" i="1"/>
  <c r="EX687" i="1"/>
  <c r="EX688" i="1"/>
  <c r="EX689" i="1"/>
  <c r="EX690" i="1"/>
  <c r="EX691" i="1"/>
  <c r="EX692" i="1"/>
  <c r="EX693" i="1"/>
  <c r="EX694" i="1"/>
  <c r="EX695" i="1"/>
  <c r="EX696" i="1"/>
  <c r="EX697" i="1"/>
  <c r="EX698" i="1"/>
  <c r="EX699" i="1"/>
  <c r="EX700" i="1"/>
  <c r="EX701" i="1"/>
  <c r="EX702" i="1"/>
  <c r="EX703" i="1"/>
  <c r="EX704" i="1"/>
  <c r="EX705" i="1"/>
  <c r="EX706" i="1"/>
  <c r="EX707" i="1"/>
  <c r="EX708" i="1"/>
  <c r="EX709" i="1"/>
  <c r="EX710" i="1"/>
  <c r="EX711" i="1"/>
  <c r="EX712" i="1"/>
  <c r="EX713" i="1"/>
  <c r="EX714" i="1"/>
  <c r="EX715" i="1"/>
  <c r="EX716" i="1"/>
  <c r="EX717" i="1"/>
  <c r="EX718" i="1"/>
  <c r="EX719" i="1"/>
  <c r="EX720" i="1"/>
  <c r="EX721" i="1"/>
  <c r="EX722" i="1"/>
  <c r="EX723" i="1"/>
  <c r="EX724" i="1"/>
  <c r="EX725" i="1"/>
  <c r="EX726" i="1"/>
  <c r="EX727" i="1"/>
  <c r="EX728" i="1"/>
  <c r="EX729" i="1"/>
  <c r="EX730" i="1"/>
  <c r="EX731" i="1"/>
  <c r="EX732" i="1"/>
  <c r="EX733" i="1"/>
  <c r="EX734" i="1"/>
  <c r="EX735" i="1"/>
  <c r="EX736" i="1"/>
  <c r="EX737" i="1"/>
  <c r="EX738" i="1"/>
  <c r="EX739" i="1"/>
  <c r="EX740" i="1"/>
  <c r="EX741" i="1"/>
  <c r="EX742" i="1"/>
  <c r="EX743" i="1"/>
  <c r="EX744" i="1"/>
  <c r="EX745" i="1"/>
  <c r="EX746" i="1"/>
  <c r="EX747" i="1"/>
  <c r="EX748" i="1"/>
  <c r="EX749" i="1"/>
  <c r="EX750" i="1"/>
  <c r="EX751" i="1"/>
  <c r="EX752" i="1"/>
  <c r="EX753" i="1"/>
  <c r="EX754" i="1"/>
  <c r="EX755" i="1"/>
  <c r="EX756" i="1"/>
  <c r="EX757" i="1"/>
  <c r="EX758" i="1"/>
  <c r="EX759" i="1"/>
  <c r="EX760" i="1"/>
  <c r="EX761" i="1"/>
  <c r="EX762" i="1"/>
  <c r="EX763" i="1"/>
  <c r="EX764" i="1"/>
  <c r="EX765" i="1"/>
  <c r="EX766" i="1"/>
  <c r="EX767" i="1"/>
  <c r="EX768" i="1"/>
  <c r="EX769" i="1"/>
  <c r="EX770" i="1"/>
  <c r="EX771" i="1"/>
  <c r="EX772" i="1"/>
  <c r="EX773" i="1"/>
  <c r="EX774" i="1"/>
  <c r="EX775" i="1"/>
  <c r="EX776" i="1"/>
  <c r="EX777" i="1"/>
  <c r="EX778" i="1"/>
  <c r="EX779" i="1"/>
  <c r="EX780" i="1"/>
  <c r="EX781" i="1"/>
  <c r="EX782" i="1"/>
  <c r="EX783" i="1"/>
  <c r="EX784" i="1"/>
  <c r="EX785" i="1"/>
  <c r="EX786" i="1"/>
  <c r="EX787" i="1"/>
  <c r="EX788" i="1"/>
  <c r="EX789" i="1"/>
  <c r="EX790" i="1"/>
  <c r="EX791" i="1"/>
  <c r="EX792" i="1"/>
  <c r="EX793" i="1"/>
  <c r="EX794" i="1"/>
  <c r="EX795" i="1"/>
  <c r="EX796" i="1"/>
  <c r="EX797" i="1"/>
  <c r="EX798" i="1"/>
  <c r="EX799" i="1"/>
  <c r="EX800" i="1"/>
  <c r="EX801" i="1"/>
  <c r="EX802" i="1"/>
  <c r="EX803" i="1"/>
  <c r="EX804" i="1"/>
  <c r="EX805" i="1"/>
  <c r="EX806" i="1"/>
  <c r="EX807" i="1"/>
  <c r="EX808" i="1"/>
  <c r="EX809" i="1"/>
  <c r="EX810" i="1"/>
  <c r="EX811" i="1"/>
  <c r="EX812" i="1"/>
  <c r="EX813" i="1"/>
  <c r="EX814" i="1"/>
  <c r="EX815" i="1"/>
  <c r="EX816" i="1"/>
  <c r="EX817" i="1"/>
  <c r="EX818" i="1"/>
  <c r="EX819" i="1"/>
  <c r="EX820" i="1"/>
  <c r="EX821" i="1"/>
  <c r="EX822" i="1"/>
  <c r="EX823" i="1"/>
  <c r="EX824" i="1"/>
  <c r="EX825" i="1"/>
  <c r="EX826" i="1"/>
  <c r="EX827" i="1"/>
  <c r="EX828" i="1"/>
  <c r="EX829" i="1"/>
  <c r="EX830" i="1"/>
  <c r="EX831" i="1"/>
  <c r="EX832" i="1"/>
  <c r="EX833" i="1"/>
  <c r="EX834" i="1"/>
  <c r="EX835" i="1"/>
  <c r="EX836" i="1"/>
  <c r="EX837" i="1"/>
  <c r="EX838" i="1"/>
  <c r="EX839" i="1"/>
  <c r="EX840" i="1"/>
  <c r="EX841" i="1"/>
  <c r="EX842" i="1"/>
  <c r="EX843" i="1"/>
  <c r="EX844" i="1"/>
  <c r="EX845" i="1"/>
  <c r="EX846" i="1"/>
  <c r="EX847" i="1"/>
  <c r="EX848" i="1"/>
  <c r="EX849" i="1"/>
  <c r="EX850" i="1"/>
  <c r="EX851" i="1"/>
  <c r="EX852" i="1"/>
  <c r="EX853" i="1"/>
  <c r="EX854" i="1"/>
  <c r="EX855" i="1"/>
  <c r="EX856" i="1"/>
  <c r="EX857" i="1"/>
  <c r="EX858" i="1"/>
  <c r="EX859" i="1"/>
  <c r="EX860" i="1"/>
  <c r="EX861" i="1"/>
  <c r="EX862" i="1"/>
  <c r="EX863" i="1"/>
  <c r="EX864" i="1"/>
  <c r="EX865" i="1"/>
  <c r="EX866" i="1"/>
  <c r="EX867" i="1"/>
  <c r="EX868" i="1"/>
  <c r="EX869" i="1"/>
  <c r="EX870" i="1"/>
  <c r="EX871" i="1"/>
  <c r="EX872" i="1"/>
  <c r="EX873" i="1"/>
  <c r="EX874" i="1"/>
  <c r="EX875" i="1"/>
  <c r="EX876" i="1"/>
  <c r="EX877" i="1"/>
  <c r="EX878" i="1"/>
  <c r="EX879" i="1"/>
  <c r="EX880" i="1"/>
  <c r="EX881" i="1"/>
  <c r="EX882" i="1"/>
  <c r="EX883" i="1"/>
  <c r="EX884" i="1"/>
  <c r="EX885" i="1"/>
  <c r="EX886" i="1"/>
  <c r="EX887" i="1"/>
  <c r="EX888" i="1"/>
  <c r="EX889" i="1"/>
  <c r="EX890" i="1"/>
  <c r="EX891" i="1"/>
  <c r="EX892" i="1"/>
  <c r="EX893" i="1"/>
  <c r="EX894" i="1"/>
  <c r="EX895" i="1"/>
  <c r="EX896" i="1"/>
  <c r="EX897" i="1"/>
  <c r="EX898" i="1"/>
  <c r="EX899" i="1"/>
  <c r="EX900" i="1"/>
  <c r="EX901" i="1"/>
  <c r="EX902" i="1"/>
  <c r="EX903" i="1"/>
  <c r="EX904" i="1"/>
  <c r="EX905" i="1"/>
  <c r="EX906" i="1"/>
  <c r="EX907" i="1"/>
  <c r="EX908" i="1"/>
  <c r="EX909" i="1"/>
  <c r="EX910" i="1"/>
  <c r="EX911" i="1"/>
  <c r="EX912" i="1"/>
  <c r="EX913" i="1"/>
  <c r="EX914" i="1"/>
  <c r="EX915" i="1"/>
  <c r="EX916" i="1"/>
  <c r="EX917" i="1"/>
  <c r="EX918" i="1"/>
  <c r="EX919" i="1"/>
  <c r="EX920" i="1"/>
  <c r="EX921" i="1"/>
  <c r="EX922" i="1"/>
  <c r="EX923" i="1"/>
  <c r="EX924" i="1"/>
  <c r="EX925" i="1"/>
  <c r="EX926" i="1"/>
  <c r="EX927" i="1"/>
  <c r="EX928" i="1"/>
  <c r="EX929" i="1"/>
  <c r="EX930" i="1"/>
  <c r="EX931" i="1"/>
  <c r="EX932" i="1"/>
  <c r="EX933" i="1"/>
  <c r="EX934" i="1"/>
  <c r="EX935" i="1"/>
  <c r="EX936" i="1"/>
  <c r="EX937" i="1"/>
  <c r="EX938" i="1"/>
  <c r="EX939" i="1"/>
  <c r="EX940" i="1"/>
  <c r="EX941" i="1"/>
  <c r="EX942" i="1"/>
  <c r="EX943" i="1"/>
  <c r="EX944" i="1"/>
  <c r="EX945" i="1"/>
  <c r="EX946" i="1"/>
  <c r="EX947" i="1"/>
  <c r="EX948" i="1"/>
  <c r="EX949" i="1"/>
  <c r="EX950" i="1"/>
  <c r="EX951" i="1"/>
  <c r="EX952" i="1"/>
  <c r="EX953" i="1"/>
  <c r="EX954" i="1"/>
  <c r="EX955" i="1"/>
  <c r="EX956" i="1"/>
  <c r="EX957" i="1"/>
  <c r="EX958" i="1"/>
  <c r="EX959" i="1"/>
  <c r="EX960" i="1"/>
  <c r="EX961" i="1"/>
  <c r="EX962" i="1"/>
  <c r="EX963" i="1"/>
  <c r="EX964" i="1"/>
  <c r="EX965" i="1"/>
  <c r="EX966" i="1"/>
  <c r="EX967" i="1"/>
  <c r="EX968" i="1"/>
  <c r="EX969" i="1"/>
  <c r="EX970" i="1"/>
  <c r="EX971" i="1"/>
  <c r="EX972" i="1"/>
  <c r="EX973" i="1"/>
  <c r="EX974" i="1"/>
  <c r="EX975" i="1"/>
  <c r="EX976" i="1"/>
  <c r="EX977" i="1"/>
  <c r="EX978" i="1"/>
  <c r="EX979" i="1"/>
  <c r="EX980" i="1"/>
  <c r="EX981" i="1"/>
  <c r="EX982" i="1"/>
  <c r="EX983" i="1"/>
  <c r="EX984" i="1"/>
  <c r="EX985" i="1"/>
  <c r="EX986" i="1"/>
  <c r="EX987" i="1"/>
  <c r="EX988" i="1"/>
  <c r="EX989" i="1"/>
  <c r="EX990" i="1"/>
  <c r="EX991" i="1"/>
  <c r="EX992" i="1"/>
  <c r="EX993" i="1"/>
  <c r="EX994" i="1"/>
  <c r="EX995" i="1"/>
  <c r="EX996" i="1"/>
  <c r="EX997" i="1"/>
  <c r="EX998" i="1"/>
  <c r="EX999" i="1"/>
  <c r="EX1000" i="1"/>
  <c r="EX1001" i="1"/>
  <c r="EX1002" i="1"/>
  <c r="EX1003" i="1"/>
  <c r="EX1004" i="1"/>
  <c r="EX1005" i="1"/>
  <c r="EX1006" i="1"/>
  <c r="EX1007" i="1"/>
  <c r="EX1008" i="1"/>
  <c r="EX1009" i="1"/>
  <c r="EX1010" i="1"/>
  <c r="EX1011" i="1"/>
  <c r="EX1012" i="1"/>
  <c r="EX1013" i="1"/>
  <c r="EX1014" i="1"/>
  <c r="EX1015" i="1"/>
  <c r="EX1016" i="1"/>
  <c r="EX1017" i="1"/>
  <c r="EX1018" i="1"/>
  <c r="EX1019" i="1"/>
  <c r="EX1020" i="1"/>
  <c r="EX1021" i="1"/>
  <c r="EX1022" i="1"/>
  <c r="EX1023" i="1"/>
  <c r="EX1024" i="1"/>
  <c r="EX1025" i="1"/>
  <c r="EX1026" i="1"/>
  <c r="EX1027" i="1"/>
  <c r="EX1028" i="1"/>
  <c r="EX1029" i="1"/>
  <c r="EX1030" i="1"/>
  <c r="EX1031" i="1"/>
  <c r="EX1032" i="1"/>
  <c r="EX1033" i="1"/>
  <c r="EX1034" i="1"/>
  <c r="EX1035" i="1"/>
  <c r="EX1036" i="1"/>
  <c r="EX1037" i="1"/>
  <c r="EX1038" i="1"/>
  <c r="EX1039" i="1"/>
  <c r="EX1040" i="1"/>
  <c r="EX1041" i="1"/>
  <c r="EX1042" i="1"/>
  <c r="EX1043" i="1"/>
  <c r="EX1044" i="1"/>
  <c r="EX1045" i="1"/>
  <c r="EX1046" i="1"/>
  <c r="EX1047" i="1"/>
  <c r="EX1048" i="1"/>
  <c r="EX1049" i="1"/>
  <c r="EX1050" i="1"/>
  <c r="EX1051" i="1"/>
  <c r="EX1052" i="1"/>
  <c r="EX1053" i="1"/>
  <c r="EX1054" i="1"/>
  <c r="EX1055" i="1"/>
  <c r="EX1056" i="1"/>
  <c r="EX1057" i="1"/>
  <c r="EX1058" i="1"/>
  <c r="EX1059" i="1"/>
  <c r="EX1060" i="1"/>
  <c r="EX1061" i="1"/>
  <c r="EX1062" i="1"/>
  <c r="EX1063" i="1"/>
  <c r="EX1064" i="1"/>
  <c r="EX1065" i="1"/>
  <c r="EX1066" i="1"/>
  <c r="EX1067" i="1"/>
  <c r="EX1068" i="1"/>
  <c r="EX1069" i="1"/>
  <c r="EX1070" i="1"/>
  <c r="EX1071" i="1"/>
  <c r="EX1072" i="1"/>
  <c r="EX1073" i="1"/>
  <c r="EX1074" i="1"/>
  <c r="EX1075" i="1"/>
  <c r="EX1076" i="1"/>
  <c r="EX1077" i="1"/>
  <c r="EX1078" i="1"/>
  <c r="EX1079" i="1"/>
  <c r="EX1080" i="1"/>
  <c r="EX1081" i="1"/>
  <c r="EX1082" i="1"/>
  <c r="EX1083" i="1"/>
  <c r="EX1084" i="1"/>
  <c r="EX1085" i="1"/>
  <c r="EX1086" i="1"/>
  <c r="EX1087" i="1"/>
  <c r="EX1088" i="1"/>
  <c r="EX1089" i="1"/>
  <c r="EX1090" i="1"/>
  <c r="EX1091" i="1"/>
  <c r="EX1092" i="1"/>
  <c r="EX1093" i="1"/>
  <c r="EX1094" i="1"/>
  <c r="EX1095" i="1"/>
  <c r="EX1096" i="1"/>
  <c r="EX1097" i="1"/>
  <c r="EX1098" i="1"/>
  <c r="EX1099" i="1"/>
  <c r="EX1100" i="1"/>
  <c r="EX1101" i="1"/>
  <c r="EX1102" i="1"/>
  <c r="EX1103" i="1"/>
  <c r="EX1104" i="1"/>
  <c r="EX1105" i="1"/>
  <c r="EX1106" i="1"/>
  <c r="EX1107" i="1"/>
  <c r="EX1108" i="1"/>
  <c r="EX1109" i="1"/>
  <c r="EX1110" i="1"/>
  <c r="EX1111" i="1"/>
  <c r="EX1112" i="1"/>
  <c r="EX1113" i="1"/>
  <c r="EX1114" i="1"/>
  <c r="EX1115" i="1"/>
  <c r="EX1116" i="1"/>
  <c r="EX1117" i="1"/>
  <c r="EX1118" i="1"/>
  <c r="EX1119" i="1"/>
  <c r="EX1120" i="1"/>
  <c r="EX1121" i="1"/>
  <c r="EX1122" i="1"/>
  <c r="EX1123" i="1"/>
  <c r="EX1124" i="1"/>
  <c r="EX1125" i="1"/>
  <c r="EX1126" i="1"/>
  <c r="EX1127" i="1"/>
  <c r="EX1128" i="1"/>
  <c r="EX1129" i="1"/>
  <c r="EX1130" i="1"/>
  <c r="EX1131" i="1"/>
  <c r="EX1132" i="1"/>
  <c r="EX1133" i="1"/>
  <c r="EX1134" i="1"/>
  <c r="EX1135" i="1"/>
  <c r="EX1136" i="1"/>
  <c r="EX1137" i="1"/>
  <c r="EX1138" i="1"/>
  <c r="EX1139" i="1"/>
  <c r="EX1140" i="1"/>
  <c r="EX1141" i="1"/>
  <c r="EX1142" i="1"/>
  <c r="EX1143" i="1"/>
  <c r="EX1144" i="1"/>
  <c r="EX1145" i="1"/>
  <c r="EX1146" i="1"/>
  <c r="EX1147" i="1"/>
  <c r="EX1148" i="1"/>
  <c r="EX1149" i="1"/>
  <c r="EX1150" i="1"/>
  <c r="EX1151" i="1"/>
  <c r="EX1152" i="1"/>
  <c r="EX1153" i="1"/>
  <c r="EX1154" i="1"/>
  <c r="EX1155" i="1"/>
  <c r="EX1156" i="1"/>
  <c r="EX1157" i="1"/>
  <c r="EX1158" i="1"/>
  <c r="EX1159" i="1"/>
  <c r="EX1160" i="1"/>
  <c r="EX1161" i="1"/>
  <c r="EX1162" i="1"/>
  <c r="EX1163" i="1"/>
  <c r="EX1164" i="1"/>
  <c r="EX1165" i="1"/>
  <c r="EX1166" i="1"/>
  <c r="EX1167" i="1"/>
  <c r="EX1168" i="1"/>
  <c r="EX1169" i="1"/>
  <c r="EX1170" i="1"/>
  <c r="EX1171" i="1"/>
  <c r="EX1172" i="1"/>
  <c r="EX1173" i="1"/>
  <c r="EX1174" i="1"/>
  <c r="EX1175" i="1"/>
  <c r="EX1176" i="1"/>
  <c r="EX1177" i="1"/>
  <c r="EX1178" i="1"/>
  <c r="EX1179" i="1"/>
  <c r="EX1180" i="1"/>
  <c r="EX1181" i="1"/>
  <c r="EX1182" i="1"/>
  <c r="EX1183" i="1"/>
  <c r="EX1184" i="1"/>
  <c r="EX1185" i="1"/>
  <c r="EX1186" i="1"/>
  <c r="EX1187" i="1"/>
  <c r="EX1188" i="1"/>
  <c r="EX1189" i="1"/>
  <c r="EX1190" i="1"/>
  <c r="EX1191" i="1"/>
  <c r="EX1192" i="1"/>
  <c r="EX1193" i="1"/>
  <c r="EX1194" i="1"/>
  <c r="EX1195" i="1"/>
  <c r="EX1196" i="1"/>
  <c r="EX1197" i="1"/>
  <c r="EX1198" i="1"/>
  <c r="EX1199" i="1"/>
  <c r="EX1200" i="1"/>
  <c r="EX1201" i="1"/>
  <c r="EX1202" i="1"/>
  <c r="EX1203" i="1"/>
  <c r="EX1204" i="1"/>
  <c r="EX1205" i="1"/>
  <c r="EX1206" i="1"/>
  <c r="EX1207" i="1"/>
  <c r="EX1208" i="1"/>
  <c r="EX1209" i="1"/>
  <c r="EX1210" i="1"/>
  <c r="EX1211" i="1"/>
  <c r="EX1212" i="1"/>
  <c r="EX1213" i="1"/>
  <c r="EX1214" i="1"/>
  <c r="EX1215" i="1"/>
  <c r="EX1216" i="1"/>
  <c r="EX1217" i="1"/>
  <c r="EX1218" i="1"/>
  <c r="EX1219" i="1"/>
  <c r="EX1220" i="1"/>
  <c r="EX1221" i="1"/>
  <c r="EX1222" i="1"/>
  <c r="EX1223" i="1"/>
  <c r="EX1224" i="1"/>
  <c r="EX1225" i="1"/>
  <c r="EX1226" i="1"/>
  <c r="EX1227" i="1"/>
  <c r="EX1228" i="1"/>
  <c r="EX1229" i="1"/>
  <c r="EX1230" i="1"/>
  <c r="EX1231" i="1"/>
  <c r="EX1232" i="1"/>
  <c r="EX1233" i="1"/>
  <c r="EX1234" i="1"/>
  <c r="EX1235" i="1"/>
  <c r="EX1236" i="1"/>
  <c r="EX1237" i="1"/>
  <c r="EX1238" i="1"/>
  <c r="EX1239" i="1"/>
  <c r="EX1240" i="1"/>
  <c r="EX1241" i="1"/>
  <c r="EX1242" i="1"/>
  <c r="EX1243" i="1"/>
  <c r="EX1244" i="1"/>
  <c r="EX1245" i="1"/>
  <c r="EX1246" i="1"/>
  <c r="EX1247" i="1"/>
  <c r="EX1248" i="1"/>
  <c r="EX1249" i="1"/>
  <c r="EX1250" i="1"/>
  <c r="EX1251" i="1"/>
  <c r="EX1252" i="1"/>
  <c r="EX1253" i="1"/>
  <c r="EX1254" i="1"/>
  <c r="EX1255" i="1"/>
  <c r="EX1256" i="1"/>
  <c r="EX1257" i="1"/>
  <c r="EX1258" i="1"/>
  <c r="EX1259" i="1"/>
  <c r="EX1260" i="1"/>
  <c r="EX1261" i="1"/>
  <c r="EX1262" i="1"/>
  <c r="EX1263" i="1"/>
  <c r="EX1264" i="1"/>
  <c r="EX1265" i="1"/>
  <c r="EX1266" i="1"/>
  <c r="EX1267" i="1"/>
  <c r="EX1268" i="1"/>
  <c r="EX1269" i="1"/>
  <c r="EX1270" i="1"/>
  <c r="EX1271" i="1"/>
  <c r="EX1272" i="1"/>
  <c r="EX1273" i="1"/>
  <c r="EX1274" i="1"/>
  <c r="EX1275" i="1"/>
  <c r="EX1276" i="1"/>
  <c r="EX1277" i="1"/>
  <c r="EX1278" i="1"/>
  <c r="EX1279" i="1"/>
  <c r="EX1280" i="1"/>
  <c r="EX1281" i="1"/>
  <c r="EX1282" i="1"/>
  <c r="EX1283" i="1"/>
  <c r="EX1284" i="1"/>
  <c r="EX1285" i="1"/>
  <c r="EX1286" i="1"/>
  <c r="EX1287" i="1"/>
  <c r="EX1288" i="1"/>
  <c r="EX1289" i="1"/>
  <c r="EX1290" i="1"/>
  <c r="EX1291" i="1"/>
  <c r="EX1292" i="1"/>
  <c r="EX1293" i="1"/>
  <c r="EX1294" i="1"/>
  <c r="EX1295" i="1"/>
  <c r="EX1296" i="1"/>
  <c r="EX1297" i="1"/>
  <c r="EX1298" i="1"/>
  <c r="EX1299" i="1"/>
  <c r="EX1300" i="1"/>
  <c r="EX1301" i="1"/>
  <c r="EX1302" i="1"/>
  <c r="EX1303" i="1"/>
  <c r="EX1304" i="1"/>
  <c r="EX1305" i="1"/>
  <c r="EX1306" i="1"/>
  <c r="EX1307" i="1"/>
  <c r="EX1308" i="1"/>
  <c r="EX1309" i="1"/>
  <c r="EX1310" i="1"/>
  <c r="EX1311" i="1"/>
  <c r="EX1312" i="1"/>
  <c r="EX1313" i="1"/>
  <c r="EX1314" i="1"/>
  <c r="EX1315" i="1"/>
  <c r="EX1316" i="1"/>
  <c r="EX1317" i="1"/>
  <c r="EX1318" i="1"/>
  <c r="EX1319" i="1"/>
  <c r="EX1320" i="1"/>
  <c r="EX1321" i="1"/>
  <c r="EX1322" i="1"/>
  <c r="EX1323" i="1"/>
  <c r="EX1324" i="1"/>
  <c r="EX1325" i="1"/>
  <c r="EX1326" i="1"/>
  <c r="EX1327" i="1"/>
  <c r="EX1328" i="1"/>
  <c r="EX1329" i="1"/>
  <c r="EX1330" i="1"/>
  <c r="EX1331" i="1"/>
  <c r="EX1332" i="1"/>
  <c r="EX1333" i="1"/>
  <c r="EX1334" i="1"/>
  <c r="EX1335" i="1"/>
  <c r="EX1336" i="1"/>
  <c r="EX1337" i="1"/>
  <c r="EX1338" i="1"/>
  <c r="EX1339" i="1"/>
  <c r="EX1340" i="1"/>
  <c r="EX1341" i="1"/>
  <c r="EX1342" i="1"/>
  <c r="EX1343" i="1"/>
  <c r="EX1344" i="1"/>
  <c r="EX1345" i="1"/>
  <c r="EX1346" i="1"/>
  <c r="EX1347" i="1"/>
  <c r="EX1348" i="1"/>
  <c r="EX1349" i="1"/>
  <c r="EX1350" i="1"/>
  <c r="EX1351" i="1"/>
  <c r="EX1352" i="1"/>
  <c r="EX1353" i="1"/>
  <c r="EX1354" i="1"/>
  <c r="EX1355" i="1"/>
  <c r="EX1356" i="1"/>
  <c r="EX1357" i="1"/>
  <c r="EX1358" i="1"/>
  <c r="EX1359" i="1"/>
  <c r="EX1360" i="1"/>
  <c r="EX1361" i="1"/>
  <c r="EX1362" i="1"/>
  <c r="EX1363" i="1"/>
  <c r="EX1364" i="1"/>
  <c r="EX1365" i="1"/>
  <c r="EX1366" i="1"/>
  <c r="EX1367" i="1"/>
  <c r="EX1368" i="1"/>
  <c r="EX1369" i="1"/>
  <c r="EX1370" i="1"/>
  <c r="EX1371" i="1"/>
  <c r="EX1372" i="1"/>
  <c r="EX1373" i="1"/>
  <c r="EX1374" i="1"/>
  <c r="EX1375" i="1"/>
  <c r="EX1376" i="1"/>
  <c r="EX1377" i="1"/>
  <c r="EX1378" i="1"/>
  <c r="EX1379" i="1"/>
  <c r="EX1380" i="1"/>
  <c r="EX1381" i="1"/>
  <c r="EX1382" i="1"/>
  <c r="EX1383" i="1"/>
  <c r="EX1384" i="1"/>
  <c r="EX1385" i="1"/>
  <c r="EX1386" i="1"/>
  <c r="EX1387" i="1"/>
  <c r="EX1388" i="1"/>
  <c r="EX1389" i="1"/>
  <c r="EX1390" i="1"/>
  <c r="EX1391" i="1"/>
  <c r="EX1392" i="1"/>
  <c r="EX1393" i="1"/>
  <c r="EX1394" i="1"/>
  <c r="EX1395" i="1"/>
  <c r="EX1396" i="1"/>
  <c r="EX1397" i="1"/>
  <c r="EX1398" i="1"/>
  <c r="EX1399" i="1"/>
  <c r="EX1400" i="1"/>
  <c r="EX1401" i="1"/>
  <c r="EX1402" i="1"/>
  <c r="EX1403" i="1"/>
  <c r="EX1404" i="1"/>
  <c r="EX1405" i="1"/>
  <c r="EX1406" i="1"/>
  <c r="EX1407" i="1"/>
  <c r="EX1408" i="1"/>
  <c r="EX1409" i="1"/>
  <c r="EX1410" i="1"/>
  <c r="EX1411" i="1"/>
  <c r="EX1412" i="1"/>
  <c r="EX1413" i="1"/>
  <c r="EX1414" i="1"/>
  <c r="EX1415" i="1"/>
  <c r="EX1416" i="1"/>
  <c r="EX1417" i="1"/>
  <c r="EX1418" i="1"/>
  <c r="EX1419" i="1"/>
  <c r="EX1420" i="1"/>
  <c r="EX1421" i="1"/>
  <c r="EX1422" i="1"/>
  <c r="EX1423" i="1"/>
  <c r="EX1424" i="1"/>
  <c r="EX1425" i="1"/>
  <c r="EX1426" i="1"/>
  <c r="EX1427" i="1"/>
  <c r="EX1428" i="1"/>
  <c r="EX1429" i="1"/>
  <c r="EX1430" i="1"/>
  <c r="EX1431" i="1"/>
  <c r="EX1432" i="1"/>
  <c r="EX1433" i="1"/>
  <c r="EX1434" i="1"/>
  <c r="EX1435" i="1"/>
  <c r="EX1436" i="1"/>
  <c r="EX1437" i="1"/>
  <c r="EX1438" i="1"/>
  <c r="EX1439" i="1"/>
  <c r="EX1440" i="1"/>
  <c r="EX1441" i="1"/>
  <c r="EX1442" i="1"/>
  <c r="EX1443" i="1"/>
  <c r="EX1444" i="1"/>
  <c r="EX1445" i="1"/>
  <c r="EX1446" i="1"/>
  <c r="EX1447" i="1"/>
  <c r="EX1448" i="1"/>
  <c r="EX1449" i="1"/>
  <c r="EX1450" i="1"/>
  <c r="EX1451" i="1"/>
  <c r="EX1452" i="1"/>
  <c r="EX1453" i="1"/>
  <c r="EX1454" i="1"/>
  <c r="EX1455" i="1"/>
  <c r="EX1456" i="1"/>
  <c r="EX1457" i="1"/>
  <c r="EX1458" i="1"/>
  <c r="EX1459" i="1"/>
  <c r="EX1460" i="1"/>
  <c r="EX1461" i="1"/>
  <c r="EX1462" i="1"/>
  <c r="EX1463" i="1"/>
  <c r="EX1464" i="1"/>
  <c r="EX1465" i="1"/>
  <c r="EX1466" i="1"/>
  <c r="EX1467" i="1"/>
  <c r="EX1468" i="1"/>
  <c r="EX1469" i="1"/>
  <c r="EX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W751" i="1"/>
  <c r="EW752" i="1"/>
  <c r="EW753" i="1"/>
  <c r="EW754" i="1"/>
  <c r="EW755" i="1"/>
  <c r="EW756" i="1"/>
  <c r="EW757" i="1"/>
  <c r="EW758" i="1"/>
  <c r="EW759" i="1"/>
  <c r="EW760" i="1"/>
  <c r="EW761" i="1"/>
  <c r="EW762" i="1"/>
  <c r="EW763" i="1"/>
  <c r="EW764" i="1"/>
  <c r="EW765" i="1"/>
  <c r="EW766" i="1"/>
  <c r="EW767" i="1"/>
  <c r="EW768" i="1"/>
  <c r="EW769" i="1"/>
  <c r="EW770" i="1"/>
  <c r="EW771" i="1"/>
  <c r="EW772" i="1"/>
  <c r="EW773" i="1"/>
  <c r="EW774" i="1"/>
  <c r="EW775" i="1"/>
  <c r="EW776" i="1"/>
  <c r="EW777" i="1"/>
  <c r="EW778" i="1"/>
  <c r="EW779" i="1"/>
  <c r="EW780" i="1"/>
  <c r="EW781" i="1"/>
  <c r="EW782" i="1"/>
  <c r="EW783" i="1"/>
  <c r="EW784" i="1"/>
  <c r="EW785" i="1"/>
  <c r="EW786" i="1"/>
  <c r="EW787" i="1"/>
  <c r="EW788" i="1"/>
  <c r="EW789" i="1"/>
  <c r="EW790" i="1"/>
  <c r="EW791" i="1"/>
  <c r="EW792" i="1"/>
  <c r="EW793" i="1"/>
  <c r="EW794" i="1"/>
  <c r="EW795" i="1"/>
  <c r="EW796" i="1"/>
  <c r="EW797" i="1"/>
  <c r="EW798" i="1"/>
  <c r="EW799" i="1"/>
  <c r="EW800" i="1"/>
  <c r="EW801" i="1"/>
  <c r="EW802" i="1"/>
  <c r="EW803" i="1"/>
  <c r="EW804" i="1"/>
  <c r="EW805" i="1"/>
  <c r="EW806" i="1"/>
  <c r="EW807" i="1"/>
  <c r="EW808" i="1"/>
  <c r="EW809" i="1"/>
  <c r="EW810" i="1"/>
  <c r="EW811" i="1"/>
  <c r="EW812" i="1"/>
  <c r="EW813" i="1"/>
  <c r="EW814" i="1"/>
  <c r="EW815" i="1"/>
  <c r="EW816" i="1"/>
  <c r="EW817" i="1"/>
  <c r="EW818" i="1"/>
  <c r="EW819" i="1"/>
  <c r="EW820" i="1"/>
  <c r="EW821" i="1"/>
  <c r="EW822" i="1"/>
  <c r="EW823" i="1"/>
  <c r="EW824" i="1"/>
  <c r="EW825" i="1"/>
  <c r="EW826" i="1"/>
  <c r="EW827" i="1"/>
  <c r="EW828" i="1"/>
  <c r="EW829" i="1"/>
  <c r="EW830" i="1"/>
  <c r="EW831" i="1"/>
  <c r="EW832" i="1"/>
  <c r="EW833" i="1"/>
  <c r="EW834" i="1"/>
  <c r="EW835" i="1"/>
  <c r="EW836" i="1"/>
  <c r="EW837" i="1"/>
  <c r="EW838" i="1"/>
  <c r="EW839" i="1"/>
  <c r="EW840" i="1"/>
  <c r="EW841" i="1"/>
  <c r="EW842" i="1"/>
  <c r="EW843" i="1"/>
  <c r="EW844" i="1"/>
  <c r="EW845" i="1"/>
  <c r="EW846" i="1"/>
  <c r="EW847" i="1"/>
  <c r="EW848" i="1"/>
  <c r="EW849" i="1"/>
  <c r="EW850" i="1"/>
  <c r="EW851" i="1"/>
  <c r="EW852" i="1"/>
  <c r="EW853" i="1"/>
  <c r="EW854" i="1"/>
  <c r="EW855" i="1"/>
  <c r="EW856" i="1"/>
  <c r="EW857" i="1"/>
  <c r="EW858" i="1"/>
  <c r="EW859" i="1"/>
  <c r="EW860" i="1"/>
  <c r="EW861" i="1"/>
  <c r="EW862" i="1"/>
  <c r="EW863" i="1"/>
  <c r="EW864" i="1"/>
  <c r="EW865" i="1"/>
  <c r="EW866" i="1"/>
  <c r="EW867" i="1"/>
  <c r="EW868" i="1"/>
  <c r="EW869" i="1"/>
  <c r="EW870" i="1"/>
  <c r="EW871" i="1"/>
  <c r="EW872" i="1"/>
  <c r="EW873" i="1"/>
  <c r="EW874" i="1"/>
  <c r="EW875" i="1"/>
  <c r="EW876" i="1"/>
  <c r="EW877" i="1"/>
  <c r="EW878" i="1"/>
  <c r="EW879" i="1"/>
  <c r="EW880" i="1"/>
  <c r="EW881" i="1"/>
  <c r="EW882" i="1"/>
  <c r="EW883" i="1"/>
  <c r="EW884" i="1"/>
  <c r="EW885" i="1"/>
  <c r="EW886" i="1"/>
  <c r="EW887" i="1"/>
  <c r="EW888" i="1"/>
  <c r="EW889" i="1"/>
  <c r="EW890" i="1"/>
  <c r="EW891" i="1"/>
  <c r="EW892" i="1"/>
  <c r="EW893" i="1"/>
  <c r="EW894" i="1"/>
  <c r="EW895" i="1"/>
  <c r="EW896" i="1"/>
  <c r="EW897" i="1"/>
  <c r="EW898" i="1"/>
  <c r="EW899" i="1"/>
  <c r="EW900" i="1"/>
  <c r="EW901" i="1"/>
  <c r="EW902" i="1"/>
  <c r="EW903" i="1"/>
  <c r="EW904" i="1"/>
  <c r="EW905" i="1"/>
  <c r="EW906" i="1"/>
  <c r="EW907" i="1"/>
  <c r="EW908" i="1"/>
  <c r="EW909" i="1"/>
  <c r="EW910" i="1"/>
  <c r="EW911" i="1"/>
  <c r="EW912" i="1"/>
  <c r="EW913" i="1"/>
  <c r="EW914" i="1"/>
  <c r="EW915" i="1"/>
  <c r="EW916" i="1"/>
  <c r="EW917" i="1"/>
  <c r="EW918" i="1"/>
  <c r="EW919" i="1"/>
  <c r="EW920" i="1"/>
  <c r="EW921" i="1"/>
  <c r="EW922" i="1"/>
  <c r="EW923" i="1"/>
  <c r="EW924" i="1"/>
  <c r="EW925" i="1"/>
  <c r="EW926" i="1"/>
  <c r="EW927" i="1"/>
  <c r="EW928" i="1"/>
  <c r="EW929" i="1"/>
  <c r="EW930" i="1"/>
  <c r="EW931" i="1"/>
  <c r="EW932" i="1"/>
  <c r="EW933" i="1"/>
  <c r="EW934" i="1"/>
  <c r="EW935" i="1"/>
  <c r="EW936" i="1"/>
  <c r="EW937" i="1"/>
  <c r="EW938" i="1"/>
  <c r="EW939" i="1"/>
  <c r="EW940" i="1"/>
  <c r="EW941" i="1"/>
  <c r="EW942" i="1"/>
  <c r="EW943" i="1"/>
  <c r="EW944" i="1"/>
  <c r="EW945" i="1"/>
  <c r="EW946" i="1"/>
  <c r="EW947" i="1"/>
  <c r="EW948" i="1"/>
  <c r="EW949" i="1"/>
  <c r="EW950" i="1"/>
  <c r="EW951" i="1"/>
  <c r="EW952" i="1"/>
  <c r="EW953" i="1"/>
  <c r="EW954" i="1"/>
  <c r="EW955" i="1"/>
  <c r="EW956" i="1"/>
  <c r="EW957" i="1"/>
  <c r="EW958" i="1"/>
  <c r="EW959" i="1"/>
  <c r="EW960" i="1"/>
  <c r="EW961" i="1"/>
  <c r="EW962" i="1"/>
  <c r="EW963" i="1"/>
  <c r="EW964" i="1"/>
  <c r="EW965" i="1"/>
  <c r="EW966" i="1"/>
  <c r="EW967" i="1"/>
  <c r="EW968" i="1"/>
  <c r="EW969" i="1"/>
  <c r="EW970" i="1"/>
  <c r="EW971" i="1"/>
  <c r="EW972" i="1"/>
  <c r="EW973" i="1"/>
  <c r="EW974" i="1"/>
  <c r="EW975" i="1"/>
  <c r="EW976" i="1"/>
  <c r="EW977" i="1"/>
  <c r="EW978" i="1"/>
  <c r="EW979" i="1"/>
  <c r="EW980" i="1"/>
  <c r="EW981" i="1"/>
  <c r="EW982" i="1"/>
  <c r="EW983" i="1"/>
  <c r="EW984" i="1"/>
  <c r="EW985" i="1"/>
  <c r="EW986" i="1"/>
  <c r="EW987" i="1"/>
  <c r="EW988" i="1"/>
  <c r="EW989" i="1"/>
  <c r="EW990" i="1"/>
  <c r="EW991" i="1"/>
  <c r="EW992" i="1"/>
  <c r="EW993" i="1"/>
  <c r="EW994" i="1"/>
  <c r="EW995" i="1"/>
  <c r="EW996" i="1"/>
  <c r="EW997" i="1"/>
  <c r="EW998" i="1"/>
  <c r="EW999" i="1"/>
  <c r="EW1000" i="1"/>
  <c r="EW1001" i="1"/>
  <c r="EW1002" i="1"/>
  <c r="EW1003" i="1"/>
  <c r="EW1004" i="1"/>
  <c r="EW1005" i="1"/>
  <c r="EW1006" i="1"/>
  <c r="EW1007" i="1"/>
  <c r="EW1008" i="1"/>
  <c r="EW1009" i="1"/>
  <c r="EW1010" i="1"/>
  <c r="EW1011" i="1"/>
  <c r="EW1012" i="1"/>
  <c r="EW1013" i="1"/>
  <c r="EW1014" i="1"/>
  <c r="EW1015" i="1"/>
  <c r="EW1016" i="1"/>
  <c r="EW1017" i="1"/>
  <c r="EW1018" i="1"/>
  <c r="EW1019" i="1"/>
  <c r="EW1020" i="1"/>
  <c r="EW1021" i="1"/>
  <c r="EW1022" i="1"/>
  <c r="EW1023" i="1"/>
  <c r="EW1024" i="1"/>
  <c r="EW1025" i="1"/>
  <c r="EW1026" i="1"/>
  <c r="EW1027" i="1"/>
  <c r="EW1028" i="1"/>
  <c r="EW1029" i="1"/>
  <c r="EW1030" i="1"/>
  <c r="EW1031" i="1"/>
  <c r="EW1032" i="1"/>
  <c r="EW1033" i="1"/>
  <c r="EW1034" i="1"/>
  <c r="EW1035" i="1"/>
  <c r="EW1036" i="1"/>
  <c r="EW1037" i="1"/>
  <c r="EW1038" i="1"/>
  <c r="EW1039" i="1"/>
  <c r="EW1040" i="1"/>
  <c r="EW1041" i="1"/>
  <c r="EW1042" i="1"/>
  <c r="EW1043" i="1"/>
  <c r="EW1044" i="1"/>
  <c r="EW1045" i="1"/>
  <c r="EW1046" i="1"/>
  <c r="EW1047" i="1"/>
  <c r="EW1048" i="1"/>
  <c r="EW1049" i="1"/>
  <c r="EW1050" i="1"/>
  <c r="EW1051" i="1"/>
  <c r="EW1052" i="1"/>
  <c r="EW1053" i="1"/>
  <c r="EW1054" i="1"/>
  <c r="EW1055" i="1"/>
  <c r="EW1056" i="1"/>
  <c r="EW1057" i="1"/>
  <c r="EW1058" i="1"/>
  <c r="EW1059" i="1"/>
  <c r="EW1060" i="1"/>
  <c r="EW1061" i="1"/>
  <c r="EW1062" i="1"/>
  <c r="EW1063" i="1"/>
  <c r="EW1064" i="1"/>
  <c r="EW1065" i="1"/>
  <c r="EW1066" i="1"/>
  <c r="EW1067" i="1"/>
  <c r="EW1068" i="1"/>
  <c r="EW1069" i="1"/>
  <c r="EW1070" i="1"/>
  <c r="EW1071" i="1"/>
  <c r="EW1072" i="1"/>
  <c r="EW1073" i="1"/>
  <c r="EW1074" i="1"/>
  <c r="EW1075" i="1"/>
  <c r="EW1076" i="1"/>
  <c r="EW1077" i="1"/>
  <c r="EW1078" i="1"/>
  <c r="EW1079" i="1"/>
  <c r="EW1080" i="1"/>
  <c r="EW1081" i="1"/>
  <c r="EW1082" i="1"/>
  <c r="EW1083" i="1"/>
  <c r="EW1084" i="1"/>
  <c r="EW1085" i="1"/>
  <c r="EW1086" i="1"/>
  <c r="EW1087" i="1"/>
  <c r="EW1088" i="1"/>
  <c r="EW1089" i="1"/>
  <c r="EW1090" i="1"/>
  <c r="EW1091" i="1"/>
  <c r="EW1092" i="1"/>
  <c r="EW1093" i="1"/>
  <c r="EW1094" i="1"/>
  <c r="EW1095" i="1"/>
  <c r="EW1096" i="1"/>
  <c r="EW1097" i="1"/>
  <c r="EW1098" i="1"/>
  <c r="EW1099" i="1"/>
  <c r="EW1100" i="1"/>
  <c r="EW1101" i="1"/>
  <c r="EW1102" i="1"/>
  <c r="EW1103" i="1"/>
  <c r="EW1104" i="1"/>
  <c r="EW1105" i="1"/>
  <c r="EW1106" i="1"/>
  <c r="EW1107" i="1"/>
  <c r="EW1108" i="1"/>
  <c r="EW1109" i="1"/>
  <c r="EW1110" i="1"/>
  <c r="EW1111" i="1"/>
  <c r="EW1112" i="1"/>
  <c r="EW1113" i="1"/>
  <c r="EW1114" i="1"/>
  <c r="EW1115" i="1"/>
  <c r="EW1116" i="1"/>
  <c r="EW1117" i="1"/>
  <c r="EW1118" i="1"/>
  <c r="EW1119" i="1"/>
  <c r="EW1120" i="1"/>
  <c r="EW1121" i="1"/>
  <c r="EW1122" i="1"/>
  <c r="EW1123" i="1"/>
  <c r="EW1124" i="1"/>
  <c r="EW1125" i="1"/>
  <c r="EW1126" i="1"/>
  <c r="EW1127" i="1"/>
  <c r="EW1128" i="1"/>
  <c r="EW1129" i="1"/>
  <c r="EW1130" i="1"/>
  <c r="EW1131" i="1"/>
  <c r="EW1132" i="1"/>
  <c r="EW1133" i="1"/>
  <c r="EW1134" i="1"/>
  <c r="EW1135" i="1"/>
  <c r="EW1136" i="1"/>
  <c r="EW1137" i="1"/>
  <c r="EW1138" i="1"/>
  <c r="EW1139" i="1"/>
  <c r="EW1140" i="1"/>
  <c r="EW1141" i="1"/>
  <c r="EW1142" i="1"/>
  <c r="EW1143" i="1"/>
  <c r="EW1144" i="1"/>
  <c r="EW1145" i="1"/>
  <c r="EW1146" i="1"/>
  <c r="EW1147" i="1"/>
  <c r="EW1148" i="1"/>
  <c r="EW1149" i="1"/>
  <c r="EW1150" i="1"/>
  <c r="EW1151" i="1"/>
  <c r="EW1152" i="1"/>
  <c r="EW1153" i="1"/>
  <c r="EW1154" i="1"/>
  <c r="EW1155" i="1"/>
  <c r="EW1156" i="1"/>
  <c r="EW1157" i="1"/>
  <c r="EW1158" i="1"/>
  <c r="EW1159" i="1"/>
  <c r="EW1160" i="1"/>
  <c r="EW1161" i="1"/>
  <c r="EW1162" i="1"/>
  <c r="EW1163" i="1"/>
  <c r="EW1164" i="1"/>
  <c r="EW1165" i="1"/>
  <c r="EW1166" i="1"/>
  <c r="EW1167" i="1"/>
  <c r="EW1168" i="1"/>
  <c r="EW1169" i="1"/>
  <c r="EW1170" i="1"/>
  <c r="EW1171" i="1"/>
  <c r="EW1172" i="1"/>
  <c r="EW1173" i="1"/>
  <c r="EW1174" i="1"/>
  <c r="EW1175" i="1"/>
  <c r="EW1176" i="1"/>
  <c r="EW1177" i="1"/>
  <c r="EW1178" i="1"/>
  <c r="EW1179" i="1"/>
  <c r="EW1180" i="1"/>
  <c r="EW1181" i="1"/>
  <c r="EW1182" i="1"/>
  <c r="EW1183" i="1"/>
  <c r="EW1184" i="1"/>
  <c r="EW1185" i="1"/>
  <c r="EW1186" i="1"/>
  <c r="EW1187" i="1"/>
  <c r="EW1188" i="1"/>
  <c r="EW1189" i="1"/>
  <c r="EW1190" i="1"/>
  <c r="EW1191" i="1"/>
  <c r="EW1192" i="1"/>
  <c r="EW1193" i="1"/>
  <c r="EW1194" i="1"/>
  <c r="EW1195" i="1"/>
  <c r="EW1196" i="1"/>
  <c r="EW1197" i="1"/>
  <c r="EW1198" i="1"/>
  <c r="EW1199" i="1"/>
  <c r="EW1200" i="1"/>
  <c r="EW1201" i="1"/>
  <c r="EW1202" i="1"/>
  <c r="EW1203" i="1"/>
  <c r="EW1204" i="1"/>
  <c r="EW1205" i="1"/>
  <c r="EW1206" i="1"/>
  <c r="EW1207" i="1"/>
  <c r="EW1208" i="1"/>
  <c r="EW1209" i="1"/>
  <c r="EW1210" i="1"/>
  <c r="EW1211" i="1"/>
  <c r="EW1212" i="1"/>
  <c r="EW1213" i="1"/>
  <c r="EW1214" i="1"/>
  <c r="EW1215" i="1"/>
  <c r="EW1216" i="1"/>
  <c r="EW1217" i="1"/>
  <c r="EW1218" i="1"/>
  <c r="EW1219" i="1"/>
  <c r="EW1220" i="1"/>
  <c r="EW1221" i="1"/>
  <c r="EW1222" i="1"/>
  <c r="EW1223" i="1"/>
  <c r="EW1224" i="1"/>
  <c r="EW1225" i="1"/>
  <c r="EW1226" i="1"/>
  <c r="EW1227" i="1"/>
  <c r="EW1228" i="1"/>
  <c r="EW1229" i="1"/>
  <c r="EW1230" i="1"/>
  <c r="EW1231" i="1"/>
  <c r="EW1232" i="1"/>
  <c r="EW1233" i="1"/>
  <c r="EW1234" i="1"/>
  <c r="EW1235" i="1"/>
  <c r="EW1236" i="1"/>
  <c r="EW1237" i="1"/>
  <c r="EW1238" i="1"/>
  <c r="EW1239" i="1"/>
  <c r="EW1240" i="1"/>
  <c r="EW1241" i="1"/>
  <c r="EW1242" i="1"/>
  <c r="EW1243" i="1"/>
  <c r="EW1244" i="1"/>
  <c r="EW1245" i="1"/>
  <c r="EW1246" i="1"/>
  <c r="EW1247" i="1"/>
  <c r="EW1248" i="1"/>
  <c r="EW1249" i="1"/>
  <c r="EW1250" i="1"/>
  <c r="EW1251" i="1"/>
  <c r="EW1252" i="1"/>
  <c r="EW1253" i="1"/>
  <c r="EW1254" i="1"/>
  <c r="EW1255" i="1"/>
  <c r="EW1256" i="1"/>
  <c r="EW1257" i="1"/>
  <c r="EW1258" i="1"/>
  <c r="EW1259" i="1"/>
  <c r="EW1260" i="1"/>
  <c r="EW1261" i="1"/>
  <c r="EW1262" i="1"/>
  <c r="EW1263" i="1"/>
  <c r="EW1264" i="1"/>
  <c r="EW1265" i="1"/>
  <c r="EW1266" i="1"/>
  <c r="EW1267" i="1"/>
  <c r="EW1268" i="1"/>
  <c r="EW1269" i="1"/>
  <c r="EW1270" i="1"/>
  <c r="EW1271" i="1"/>
  <c r="EW1272" i="1"/>
  <c r="EW1273" i="1"/>
  <c r="EW1274" i="1"/>
  <c r="EW1275" i="1"/>
  <c r="EW1276" i="1"/>
  <c r="EW1277" i="1"/>
  <c r="EW1278" i="1"/>
  <c r="EW1279" i="1"/>
  <c r="EW1280" i="1"/>
  <c r="EW1281" i="1"/>
  <c r="EW1282" i="1"/>
  <c r="EW1283" i="1"/>
  <c r="EW1284" i="1"/>
  <c r="EW1285" i="1"/>
  <c r="EW1286" i="1"/>
  <c r="EW1287" i="1"/>
  <c r="EW1288" i="1"/>
  <c r="EW1289" i="1"/>
  <c r="EW1290" i="1"/>
  <c r="EW1291" i="1"/>
  <c r="EW1292" i="1"/>
  <c r="EW1293" i="1"/>
  <c r="EW1294" i="1"/>
  <c r="EW1295" i="1"/>
  <c r="EW1296" i="1"/>
  <c r="EW1297" i="1"/>
  <c r="EW1298" i="1"/>
  <c r="EW1299" i="1"/>
  <c r="EW1300" i="1"/>
  <c r="EW1301" i="1"/>
  <c r="EW1302" i="1"/>
  <c r="EW1303" i="1"/>
  <c r="EW1304" i="1"/>
  <c r="EW1305" i="1"/>
  <c r="EW1306" i="1"/>
  <c r="EW1307" i="1"/>
  <c r="EW1308" i="1"/>
  <c r="EW1309" i="1"/>
  <c r="EW1310" i="1"/>
  <c r="EW1311" i="1"/>
  <c r="EW1312" i="1"/>
  <c r="EW1313" i="1"/>
  <c r="EW1314" i="1"/>
  <c r="EW1315" i="1"/>
  <c r="EW1316" i="1"/>
  <c r="EW1317" i="1"/>
  <c r="EW1318" i="1"/>
  <c r="EW1319" i="1"/>
  <c r="EW1320" i="1"/>
  <c r="EW1321" i="1"/>
  <c r="EW1322" i="1"/>
  <c r="EW1323" i="1"/>
  <c r="EW1324" i="1"/>
  <c r="EW1325" i="1"/>
  <c r="EW1326" i="1"/>
  <c r="EW1327" i="1"/>
  <c r="EW1328" i="1"/>
  <c r="EW1329" i="1"/>
  <c r="EW1330" i="1"/>
  <c r="EW1331" i="1"/>
  <c r="EW1332" i="1"/>
  <c r="EW1333" i="1"/>
  <c r="EW1334" i="1"/>
  <c r="EW1335" i="1"/>
  <c r="EW1336" i="1"/>
  <c r="EW1337" i="1"/>
  <c r="EW1338" i="1"/>
  <c r="EW1339" i="1"/>
  <c r="EW1340" i="1"/>
  <c r="EW1341" i="1"/>
  <c r="EW1342" i="1"/>
  <c r="EW1343" i="1"/>
  <c r="EW1344" i="1"/>
  <c r="EW1345" i="1"/>
  <c r="EW1346" i="1"/>
  <c r="EW1347" i="1"/>
  <c r="EW1348" i="1"/>
  <c r="EW1349" i="1"/>
  <c r="EW1350" i="1"/>
  <c r="EW1351" i="1"/>
  <c r="EW1352" i="1"/>
  <c r="EW1353" i="1"/>
  <c r="EW1354" i="1"/>
  <c r="EW1355" i="1"/>
  <c r="EW1356" i="1"/>
  <c r="EW1357" i="1"/>
  <c r="EW1358" i="1"/>
  <c r="EW1359" i="1"/>
  <c r="EW1360" i="1"/>
  <c r="EW1361" i="1"/>
  <c r="EW1362" i="1"/>
  <c r="EW1363" i="1"/>
  <c r="EW1364" i="1"/>
  <c r="EW1365" i="1"/>
  <c r="EW1366" i="1"/>
  <c r="EW1367" i="1"/>
  <c r="EW1368" i="1"/>
  <c r="EW1369" i="1"/>
  <c r="EW1370" i="1"/>
  <c r="EW1371" i="1"/>
  <c r="EW1372" i="1"/>
  <c r="EW1373" i="1"/>
  <c r="EW1374" i="1"/>
  <c r="EW1375" i="1"/>
  <c r="EW1376" i="1"/>
  <c r="EW1377" i="1"/>
  <c r="EW1378" i="1"/>
  <c r="EW1379" i="1"/>
  <c r="EW1380" i="1"/>
  <c r="EW1381" i="1"/>
  <c r="EW1382" i="1"/>
  <c r="EW1383" i="1"/>
  <c r="EW1384" i="1"/>
  <c r="EW1385" i="1"/>
  <c r="EW1386" i="1"/>
  <c r="EW1387" i="1"/>
  <c r="EW1388" i="1"/>
  <c r="EW1389" i="1"/>
  <c r="EW1390" i="1"/>
  <c r="EW1391" i="1"/>
  <c r="EW1392" i="1"/>
  <c r="EW1393" i="1"/>
  <c r="EW1394" i="1"/>
  <c r="EW1395" i="1"/>
  <c r="EW1396" i="1"/>
  <c r="EW1397" i="1"/>
  <c r="EW1398" i="1"/>
  <c r="EW1399" i="1"/>
  <c r="EW1400" i="1"/>
  <c r="EW1401" i="1"/>
  <c r="EW1402" i="1"/>
  <c r="EW1403" i="1"/>
  <c r="EW1404" i="1"/>
  <c r="EW1405" i="1"/>
  <c r="EW1406" i="1"/>
  <c r="EW1407" i="1"/>
  <c r="EW1408" i="1"/>
  <c r="EW1409" i="1"/>
  <c r="EW1410" i="1"/>
  <c r="EW1411" i="1"/>
  <c r="EW1412" i="1"/>
  <c r="EW1413" i="1"/>
  <c r="EW1414" i="1"/>
  <c r="EW1415" i="1"/>
  <c r="EW1416" i="1"/>
  <c r="EW1417" i="1"/>
  <c r="EW1418" i="1"/>
  <c r="EW1419" i="1"/>
  <c r="EW1420" i="1"/>
  <c r="EW1421" i="1"/>
  <c r="EW1422" i="1"/>
  <c r="EW1423" i="1"/>
  <c r="EW1424" i="1"/>
  <c r="EW1425" i="1"/>
  <c r="EW1426" i="1"/>
  <c r="EW1427" i="1"/>
  <c r="EW1428" i="1"/>
  <c r="EW1429" i="1"/>
  <c r="EW1430" i="1"/>
  <c r="EW1431" i="1"/>
  <c r="EW1432" i="1"/>
  <c r="EW1433" i="1"/>
  <c r="EW1434" i="1"/>
  <c r="EW1435" i="1"/>
  <c r="EW1436" i="1"/>
  <c r="EW1437" i="1"/>
  <c r="EW1438" i="1"/>
  <c r="EW1439" i="1"/>
  <c r="EW1440" i="1"/>
  <c r="EW1441" i="1"/>
  <c r="EW1442" i="1"/>
  <c r="EW1443" i="1"/>
  <c r="EW1444" i="1"/>
  <c r="EW1445" i="1"/>
  <c r="EW1446" i="1"/>
  <c r="EW1447" i="1"/>
  <c r="EW1448" i="1"/>
  <c r="EW1449" i="1"/>
  <c r="EW1450" i="1"/>
  <c r="EW1451" i="1"/>
  <c r="EW1452" i="1"/>
  <c r="EW1453" i="1"/>
  <c r="EW1454" i="1"/>
  <c r="EW1455" i="1"/>
  <c r="EW1456" i="1"/>
  <c r="EW1457" i="1"/>
  <c r="EW1458" i="1"/>
  <c r="EW1459" i="1"/>
  <c r="EW1460" i="1"/>
  <c r="EW1461" i="1"/>
  <c r="EW1462" i="1"/>
  <c r="EW1463" i="1"/>
  <c r="EW1464" i="1"/>
  <c r="EW1465" i="1"/>
  <c r="EW1466" i="1"/>
  <c r="EW1467" i="1"/>
  <c r="EW1468" i="1"/>
  <c r="EW1469" i="1"/>
  <c r="EW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EV772" i="1"/>
  <c r="EV773" i="1"/>
  <c r="EV774" i="1"/>
  <c r="EV775" i="1"/>
  <c r="EV776" i="1"/>
  <c r="EV777" i="1"/>
  <c r="EV778" i="1"/>
  <c r="EV779" i="1"/>
  <c r="EV780" i="1"/>
  <c r="EV781" i="1"/>
  <c r="EV782" i="1"/>
  <c r="EV783" i="1"/>
  <c r="EV784" i="1"/>
  <c r="EV785" i="1"/>
  <c r="EV786" i="1"/>
  <c r="EV787" i="1"/>
  <c r="EV788" i="1"/>
  <c r="EV789" i="1"/>
  <c r="EV790" i="1"/>
  <c r="EV791" i="1"/>
  <c r="EV792" i="1"/>
  <c r="EV793" i="1"/>
  <c r="EV794" i="1"/>
  <c r="EV795" i="1"/>
  <c r="EV796" i="1"/>
  <c r="EV797" i="1"/>
  <c r="EV798" i="1"/>
  <c r="EV799" i="1"/>
  <c r="EV800" i="1"/>
  <c r="EV801" i="1"/>
  <c r="EV802" i="1"/>
  <c r="EV803" i="1"/>
  <c r="EV804" i="1"/>
  <c r="EV805" i="1"/>
  <c r="EV806" i="1"/>
  <c r="EV807" i="1"/>
  <c r="EV808" i="1"/>
  <c r="EV809" i="1"/>
  <c r="EV810" i="1"/>
  <c r="EV811" i="1"/>
  <c r="EV812" i="1"/>
  <c r="EV813" i="1"/>
  <c r="EV814" i="1"/>
  <c r="EV815" i="1"/>
  <c r="EV816" i="1"/>
  <c r="EV817" i="1"/>
  <c r="EV818" i="1"/>
  <c r="EV819" i="1"/>
  <c r="EV820" i="1"/>
  <c r="EV821" i="1"/>
  <c r="EV822" i="1"/>
  <c r="EV823" i="1"/>
  <c r="EV824" i="1"/>
  <c r="EV825" i="1"/>
  <c r="EV826" i="1"/>
  <c r="EV827" i="1"/>
  <c r="EV828" i="1"/>
  <c r="EV829" i="1"/>
  <c r="EV830" i="1"/>
  <c r="EV831" i="1"/>
  <c r="EV832" i="1"/>
  <c r="EV833" i="1"/>
  <c r="EV834" i="1"/>
  <c r="EV835" i="1"/>
  <c r="EV836" i="1"/>
  <c r="EV837" i="1"/>
  <c r="EV838" i="1"/>
  <c r="EV839" i="1"/>
  <c r="EV840" i="1"/>
  <c r="EV841" i="1"/>
  <c r="EV842" i="1"/>
  <c r="EV843" i="1"/>
  <c r="EV844" i="1"/>
  <c r="EV845" i="1"/>
  <c r="EV846" i="1"/>
  <c r="EV847" i="1"/>
  <c r="EV848" i="1"/>
  <c r="EV849" i="1"/>
  <c r="EV850" i="1"/>
  <c r="EV851" i="1"/>
  <c r="EV852" i="1"/>
  <c r="EV853" i="1"/>
  <c r="EV854" i="1"/>
  <c r="EV855" i="1"/>
  <c r="EV856" i="1"/>
  <c r="EV857" i="1"/>
  <c r="EV858" i="1"/>
  <c r="EV859" i="1"/>
  <c r="EV860" i="1"/>
  <c r="EV861" i="1"/>
  <c r="EV862" i="1"/>
  <c r="EV863" i="1"/>
  <c r="EV864" i="1"/>
  <c r="EV865" i="1"/>
  <c r="EV866" i="1"/>
  <c r="EV867" i="1"/>
  <c r="EV868" i="1"/>
  <c r="EV869" i="1"/>
  <c r="EV870" i="1"/>
  <c r="EV871" i="1"/>
  <c r="EV872" i="1"/>
  <c r="EV873" i="1"/>
  <c r="EV874" i="1"/>
  <c r="EV875" i="1"/>
  <c r="EV876" i="1"/>
  <c r="EV877" i="1"/>
  <c r="EV878" i="1"/>
  <c r="EV879" i="1"/>
  <c r="EV880" i="1"/>
  <c r="EV881" i="1"/>
  <c r="EV882" i="1"/>
  <c r="EV883" i="1"/>
  <c r="EV884" i="1"/>
  <c r="EV885" i="1"/>
  <c r="EV886" i="1"/>
  <c r="EV887" i="1"/>
  <c r="EV888" i="1"/>
  <c r="EV889" i="1"/>
  <c r="EV890" i="1"/>
  <c r="EV891" i="1"/>
  <c r="EV892" i="1"/>
  <c r="EV893" i="1"/>
  <c r="EV894" i="1"/>
  <c r="EV895" i="1"/>
  <c r="EV896" i="1"/>
  <c r="EV897" i="1"/>
  <c r="EV898" i="1"/>
  <c r="EV899" i="1"/>
  <c r="EV900" i="1"/>
  <c r="EV901" i="1"/>
  <c r="EV902" i="1"/>
  <c r="EV903" i="1"/>
  <c r="EV904" i="1"/>
  <c r="EV905" i="1"/>
  <c r="EV906" i="1"/>
  <c r="EV907" i="1"/>
  <c r="EV908" i="1"/>
  <c r="EV909" i="1"/>
  <c r="EV910" i="1"/>
  <c r="EV911" i="1"/>
  <c r="EV912" i="1"/>
  <c r="EV913" i="1"/>
  <c r="EV914" i="1"/>
  <c r="EV915" i="1"/>
  <c r="EV916" i="1"/>
  <c r="EV917" i="1"/>
  <c r="EV918" i="1"/>
  <c r="EV919" i="1"/>
  <c r="EV920" i="1"/>
  <c r="EV921" i="1"/>
  <c r="EV922" i="1"/>
  <c r="EV923" i="1"/>
  <c r="EV924" i="1"/>
  <c r="EV925" i="1"/>
  <c r="EV926" i="1"/>
  <c r="EV927" i="1"/>
  <c r="EV928" i="1"/>
  <c r="EV929" i="1"/>
  <c r="EV930" i="1"/>
  <c r="EV931" i="1"/>
  <c r="EV932" i="1"/>
  <c r="EV933" i="1"/>
  <c r="EV934" i="1"/>
  <c r="EV935" i="1"/>
  <c r="EV936" i="1"/>
  <c r="EV937" i="1"/>
  <c r="EV938" i="1"/>
  <c r="EV939" i="1"/>
  <c r="EV940" i="1"/>
  <c r="EV941" i="1"/>
  <c r="EV942" i="1"/>
  <c r="EV943" i="1"/>
  <c r="EV944" i="1"/>
  <c r="EV945" i="1"/>
  <c r="EV946" i="1"/>
  <c r="EV947" i="1"/>
  <c r="EV948" i="1"/>
  <c r="EV949" i="1"/>
  <c r="EV950" i="1"/>
  <c r="EV951" i="1"/>
  <c r="EV952" i="1"/>
  <c r="EV953" i="1"/>
  <c r="EV954" i="1"/>
  <c r="EV955" i="1"/>
  <c r="EV956" i="1"/>
  <c r="EV957" i="1"/>
  <c r="EV958" i="1"/>
  <c r="EV959" i="1"/>
  <c r="EV960" i="1"/>
  <c r="EV961" i="1"/>
  <c r="EV962" i="1"/>
  <c r="EV963" i="1"/>
  <c r="EV964" i="1"/>
  <c r="EV965" i="1"/>
  <c r="EV966" i="1"/>
  <c r="EV967" i="1"/>
  <c r="EV968" i="1"/>
  <c r="EV969" i="1"/>
  <c r="EV970" i="1"/>
  <c r="EV971" i="1"/>
  <c r="EV972" i="1"/>
  <c r="EV973" i="1"/>
  <c r="EV974" i="1"/>
  <c r="EV975" i="1"/>
  <c r="EV976" i="1"/>
  <c r="EV977" i="1"/>
  <c r="EV978" i="1"/>
  <c r="EV979" i="1"/>
  <c r="EV980" i="1"/>
  <c r="EV981" i="1"/>
  <c r="EV982" i="1"/>
  <c r="EV983" i="1"/>
  <c r="EV984" i="1"/>
  <c r="EV985" i="1"/>
  <c r="EV986" i="1"/>
  <c r="EV987" i="1"/>
  <c r="EV988" i="1"/>
  <c r="EV989" i="1"/>
  <c r="EV990" i="1"/>
  <c r="EV991" i="1"/>
  <c r="EV992" i="1"/>
  <c r="EV993" i="1"/>
  <c r="EV994" i="1"/>
  <c r="EV995" i="1"/>
  <c r="EV996" i="1"/>
  <c r="EV997" i="1"/>
  <c r="EV998" i="1"/>
  <c r="EV999" i="1"/>
  <c r="EV1000" i="1"/>
  <c r="EV1001" i="1"/>
  <c r="EV1002" i="1"/>
  <c r="EV1003" i="1"/>
  <c r="EV1004" i="1"/>
  <c r="EV1005" i="1"/>
  <c r="EV1006" i="1"/>
  <c r="EV1007" i="1"/>
  <c r="EV1008" i="1"/>
  <c r="EV1009" i="1"/>
  <c r="EV1010" i="1"/>
  <c r="EV1011" i="1"/>
  <c r="EV1012" i="1"/>
  <c r="EV1013" i="1"/>
  <c r="EV1014" i="1"/>
  <c r="EV1015" i="1"/>
  <c r="EV1016" i="1"/>
  <c r="EV1017" i="1"/>
  <c r="EV1018" i="1"/>
  <c r="EV1019" i="1"/>
  <c r="EV1020" i="1"/>
  <c r="EV1021" i="1"/>
  <c r="EV1022" i="1"/>
  <c r="EV1023" i="1"/>
  <c r="EV1024" i="1"/>
  <c r="EV1025" i="1"/>
  <c r="EV1026" i="1"/>
  <c r="EV1027" i="1"/>
  <c r="EV1028" i="1"/>
  <c r="EV1029" i="1"/>
  <c r="EV1030" i="1"/>
  <c r="EV1031" i="1"/>
  <c r="EV1032" i="1"/>
  <c r="EV1033" i="1"/>
  <c r="EV1034" i="1"/>
  <c r="EV1035" i="1"/>
  <c r="EV1036" i="1"/>
  <c r="EV1037" i="1"/>
  <c r="EV1038" i="1"/>
  <c r="EV1039" i="1"/>
  <c r="EV1040" i="1"/>
  <c r="EV1041" i="1"/>
  <c r="EV1042" i="1"/>
  <c r="EV1043" i="1"/>
  <c r="EV1044" i="1"/>
  <c r="EV1045" i="1"/>
  <c r="EV1046" i="1"/>
  <c r="EV1047" i="1"/>
  <c r="EV1048" i="1"/>
  <c r="EV1049" i="1"/>
  <c r="EV1050" i="1"/>
  <c r="EV1051" i="1"/>
  <c r="EV1052" i="1"/>
  <c r="EV1053" i="1"/>
  <c r="EV1054" i="1"/>
  <c r="EV1055" i="1"/>
  <c r="EV1056" i="1"/>
  <c r="EV1057" i="1"/>
  <c r="EV1058" i="1"/>
  <c r="EV1059" i="1"/>
  <c r="EV1060" i="1"/>
  <c r="EV1061" i="1"/>
  <c r="EV1062" i="1"/>
  <c r="EV1063" i="1"/>
  <c r="EV1064" i="1"/>
  <c r="EV1065" i="1"/>
  <c r="EV1066" i="1"/>
  <c r="EV1067" i="1"/>
  <c r="EV1068" i="1"/>
  <c r="EV1069" i="1"/>
  <c r="EV1070" i="1"/>
  <c r="EV1071" i="1"/>
  <c r="EV1072" i="1"/>
  <c r="EV1073" i="1"/>
  <c r="EV1074" i="1"/>
  <c r="EV1075" i="1"/>
  <c r="EV1076" i="1"/>
  <c r="EV1077" i="1"/>
  <c r="EV1078" i="1"/>
  <c r="EV1079" i="1"/>
  <c r="EV1080" i="1"/>
  <c r="EV1081" i="1"/>
  <c r="EV1082" i="1"/>
  <c r="EV1083" i="1"/>
  <c r="EV1084" i="1"/>
  <c r="EV1085" i="1"/>
  <c r="EV1086" i="1"/>
  <c r="EV1087" i="1"/>
  <c r="EV1088" i="1"/>
  <c r="EV1089" i="1"/>
  <c r="EV1090" i="1"/>
  <c r="EV1091" i="1"/>
  <c r="EV1092" i="1"/>
  <c r="EV1093" i="1"/>
  <c r="EV1094" i="1"/>
  <c r="EV1095" i="1"/>
  <c r="EV1096" i="1"/>
  <c r="EV1097" i="1"/>
  <c r="EV1098" i="1"/>
  <c r="EV1099" i="1"/>
  <c r="EV1100" i="1"/>
  <c r="EV1101" i="1"/>
  <c r="EV1102" i="1"/>
  <c r="EV1103" i="1"/>
  <c r="EV1104" i="1"/>
  <c r="EV1105" i="1"/>
  <c r="EV1106" i="1"/>
  <c r="EV1107" i="1"/>
  <c r="EV1108" i="1"/>
  <c r="EV1109" i="1"/>
  <c r="EV1110" i="1"/>
  <c r="EV1111" i="1"/>
  <c r="EV1112" i="1"/>
  <c r="EV1113" i="1"/>
  <c r="EV1114" i="1"/>
  <c r="EV1115" i="1"/>
  <c r="EV1116" i="1"/>
  <c r="EV1117" i="1"/>
  <c r="EV1118" i="1"/>
  <c r="EV1119" i="1"/>
  <c r="EV1120" i="1"/>
  <c r="EV1121" i="1"/>
  <c r="EV1122" i="1"/>
  <c r="EV1123" i="1"/>
  <c r="EV1124" i="1"/>
  <c r="EV1125" i="1"/>
  <c r="EV1126" i="1"/>
  <c r="EV1127" i="1"/>
  <c r="EV1128" i="1"/>
  <c r="EV1129" i="1"/>
  <c r="EV1130" i="1"/>
  <c r="EV1131" i="1"/>
  <c r="EV1132" i="1"/>
  <c r="EV1133" i="1"/>
  <c r="EV1134" i="1"/>
  <c r="EV1135" i="1"/>
  <c r="EV1136" i="1"/>
  <c r="EV1137" i="1"/>
  <c r="EV1138" i="1"/>
  <c r="EV1139" i="1"/>
  <c r="EV1140" i="1"/>
  <c r="EV1141" i="1"/>
  <c r="EV1142" i="1"/>
  <c r="EV1143" i="1"/>
  <c r="EV1144" i="1"/>
  <c r="EV1145" i="1"/>
  <c r="EV1146" i="1"/>
  <c r="EV1147" i="1"/>
  <c r="EV1148" i="1"/>
  <c r="EV1149" i="1"/>
  <c r="EV1150" i="1"/>
  <c r="EV1151" i="1"/>
  <c r="EV1152" i="1"/>
  <c r="EV1153" i="1"/>
  <c r="EV1154" i="1"/>
  <c r="EV1155" i="1"/>
  <c r="EV1156" i="1"/>
  <c r="EV1157" i="1"/>
  <c r="EV1158" i="1"/>
  <c r="EV1159" i="1"/>
  <c r="EV1160" i="1"/>
  <c r="EV1161" i="1"/>
  <c r="EV1162" i="1"/>
  <c r="EV1163" i="1"/>
  <c r="EV1164" i="1"/>
  <c r="EV1165" i="1"/>
  <c r="EV1166" i="1"/>
  <c r="EV1167" i="1"/>
  <c r="EV1168" i="1"/>
  <c r="EV1169" i="1"/>
  <c r="EV1170" i="1"/>
  <c r="EV1171" i="1"/>
  <c r="EV1172" i="1"/>
  <c r="EV1173" i="1"/>
  <c r="EV1174" i="1"/>
  <c r="EV1175" i="1"/>
  <c r="EV1176" i="1"/>
  <c r="EV1177" i="1"/>
  <c r="EV1178" i="1"/>
  <c r="EV1179" i="1"/>
  <c r="EV1180" i="1"/>
  <c r="EV1181" i="1"/>
  <c r="EV1182" i="1"/>
  <c r="EV1183" i="1"/>
  <c r="EV1184" i="1"/>
  <c r="EV1185" i="1"/>
  <c r="EV1186" i="1"/>
  <c r="EV1187" i="1"/>
  <c r="EV1188" i="1"/>
  <c r="EV1189" i="1"/>
  <c r="EV1190" i="1"/>
  <c r="EV1191" i="1"/>
  <c r="EV1192" i="1"/>
  <c r="EV1193" i="1"/>
  <c r="EV1194" i="1"/>
  <c r="EV1195" i="1"/>
  <c r="EV1196" i="1"/>
  <c r="EV1197" i="1"/>
  <c r="EV1198" i="1"/>
  <c r="EV1199" i="1"/>
  <c r="EV1200" i="1"/>
  <c r="EV1201" i="1"/>
  <c r="EV1202" i="1"/>
  <c r="EV1203" i="1"/>
  <c r="EV1204" i="1"/>
  <c r="EV1205" i="1"/>
  <c r="EV1206" i="1"/>
  <c r="EV1207" i="1"/>
  <c r="EV1208" i="1"/>
  <c r="EV1209" i="1"/>
  <c r="EV1210" i="1"/>
  <c r="EV1211" i="1"/>
  <c r="EV1212" i="1"/>
  <c r="EV1213" i="1"/>
  <c r="EV1214" i="1"/>
  <c r="EV1215" i="1"/>
  <c r="EV1216" i="1"/>
  <c r="EV1217" i="1"/>
  <c r="EV1218" i="1"/>
  <c r="EV1219" i="1"/>
  <c r="EV1220" i="1"/>
  <c r="EV1221" i="1"/>
  <c r="EV1222" i="1"/>
  <c r="EV1223" i="1"/>
  <c r="EV1224" i="1"/>
  <c r="EV1225" i="1"/>
  <c r="EV1226" i="1"/>
  <c r="EV1227" i="1"/>
  <c r="EV1228" i="1"/>
  <c r="EV1229" i="1"/>
  <c r="EV1230" i="1"/>
  <c r="EV1231" i="1"/>
  <c r="EV1232" i="1"/>
  <c r="EV1233" i="1"/>
  <c r="EV1234" i="1"/>
  <c r="EV1235" i="1"/>
  <c r="EV1236" i="1"/>
  <c r="EV1237" i="1"/>
  <c r="EV1238" i="1"/>
  <c r="EV1239" i="1"/>
  <c r="EV1240" i="1"/>
  <c r="EV1241" i="1"/>
  <c r="EV1242" i="1"/>
  <c r="EV1243" i="1"/>
  <c r="EV1244" i="1"/>
  <c r="EV1245" i="1"/>
  <c r="EV1246" i="1"/>
  <c r="EV1247" i="1"/>
  <c r="EV1248" i="1"/>
  <c r="EV1249" i="1"/>
  <c r="EV1250" i="1"/>
  <c r="EV1251" i="1"/>
  <c r="EV1252" i="1"/>
  <c r="EV1253" i="1"/>
  <c r="EV1254" i="1"/>
  <c r="EV1255" i="1"/>
  <c r="EV1256" i="1"/>
  <c r="EV1257" i="1"/>
  <c r="EV1258" i="1"/>
  <c r="EV1259" i="1"/>
  <c r="EV1260" i="1"/>
  <c r="EV1261" i="1"/>
  <c r="EV1262" i="1"/>
  <c r="EV1263" i="1"/>
  <c r="EV1264" i="1"/>
  <c r="EV1265" i="1"/>
  <c r="EV1266" i="1"/>
  <c r="EV1267" i="1"/>
  <c r="EV1268" i="1"/>
  <c r="EV1269" i="1"/>
  <c r="EV1270" i="1"/>
  <c r="EV1271" i="1"/>
  <c r="EV1272" i="1"/>
  <c r="EV1273" i="1"/>
  <c r="EV1274" i="1"/>
  <c r="EV1275" i="1"/>
  <c r="EV1276" i="1"/>
  <c r="EV1277" i="1"/>
  <c r="EV1278" i="1"/>
  <c r="EV1279" i="1"/>
  <c r="EV1280" i="1"/>
  <c r="EV1281" i="1"/>
  <c r="EV1282" i="1"/>
  <c r="EV1283" i="1"/>
  <c r="EV1284" i="1"/>
  <c r="EV1285" i="1"/>
  <c r="EV1286" i="1"/>
  <c r="EV1287" i="1"/>
  <c r="EV1288" i="1"/>
  <c r="EV1289" i="1"/>
  <c r="EV1290" i="1"/>
  <c r="EV1291" i="1"/>
  <c r="EV1292" i="1"/>
  <c r="EV1293" i="1"/>
  <c r="EV1294" i="1"/>
  <c r="EV1295" i="1"/>
  <c r="EV1296" i="1"/>
  <c r="EV1297" i="1"/>
  <c r="EV1298" i="1"/>
  <c r="EV1299" i="1"/>
  <c r="EV1300" i="1"/>
  <c r="EV1301" i="1"/>
  <c r="EV1302" i="1"/>
  <c r="EV1303" i="1"/>
  <c r="EV1304" i="1"/>
  <c r="EV1305" i="1"/>
  <c r="EV1306" i="1"/>
  <c r="EV1307" i="1"/>
  <c r="EV1308" i="1"/>
  <c r="EV1309" i="1"/>
  <c r="EV1310" i="1"/>
  <c r="EV1311" i="1"/>
  <c r="EV1312" i="1"/>
  <c r="EV1313" i="1"/>
  <c r="EV1314" i="1"/>
  <c r="EV1315" i="1"/>
  <c r="EV1316" i="1"/>
  <c r="EV1317" i="1"/>
  <c r="EV1318" i="1"/>
  <c r="EV1319" i="1"/>
  <c r="EV1320" i="1"/>
  <c r="EV1321" i="1"/>
  <c r="EV1322" i="1"/>
  <c r="EV1323" i="1"/>
  <c r="EV1324" i="1"/>
  <c r="EV1325" i="1"/>
  <c r="EV1326" i="1"/>
  <c r="EV1327" i="1"/>
  <c r="EV1328" i="1"/>
  <c r="EV1329" i="1"/>
  <c r="EV1330" i="1"/>
  <c r="EV1331" i="1"/>
  <c r="EV1332" i="1"/>
  <c r="EV1333" i="1"/>
  <c r="EV1334" i="1"/>
  <c r="EV1335" i="1"/>
  <c r="EV1336" i="1"/>
  <c r="EV1337" i="1"/>
  <c r="EV1338" i="1"/>
  <c r="EV1339" i="1"/>
  <c r="EV1340" i="1"/>
  <c r="EV1341" i="1"/>
  <c r="EV1342" i="1"/>
  <c r="EV1343" i="1"/>
  <c r="EV1344" i="1"/>
  <c r="EV1345" i="1"/>
  <c r="EV1346" i="1"/>
  <c r="EV1347" i="1"/>
  <c r="EV1348" i="1"/>
  <c r="EV1349" i="1"/>
  <c r="EV1350" i="1"/>
  <c r="EV1351" i="1"/>
  <c r="EV1352" i="1"/>
  <c r="EV1353" i="1"/>
  <c r="EV1354" i="1"/>
  <c r="EV1355" i="1"/>
  <c r="EV1356" i="1"/>
  <c r="EV1357" i="1"/>
  <c r="EV1358" i="1"/>
  <c r="EV1359" i="1"/>
  <c r="EV1360" i="1"/>
  <c r="EV1361" i="1"/>
  <c r="EV1362" i="1"/>
  <c r="EV1363" i="1"/>
  <c r="EV1364" i="1"/>
  <c r="EV1365" i="1"/>
  <c r="EV1366" i="1"/>
  <c r="EV1367" i="1"/>
  <c r="EV1368" i="1"/>
  <c r="EV1369" i="1"/>
  <c r="EV1370" i="1"/>
  <c r="EV1371" i="1"/>
  <c r="EV1372" i="1"/>
  <c r="EV1373" i="1"/>
  <c r="EV1374" i="1"/>
  <c r="EV1375" i="1"/>
  <c r="EV1376" i="1"/>
  <c r="EV1377" i="1"/>
  <c r="EV1378" i="1"/>
  <c r="EV1379" i="1"/>
  <c r="EV1380" i="1"/>
  <c r="EV1381" i="1"/>
  <c r="EV1382" i="1"/>
  <c r="EV1383" i="1"/>
  <c r="EV1384" i="1"/>
  <c r="EV1385" i="1"/>
  <c r="EV1386" i="1"/>
  <c r="EV1387" i="1"/>
  <c r="EV1388" i="1"/>
  <c r="EV1389" i="1"/>
  <c r="EV1390" i="1"/>
  <c r="EV1391" i="1"/>
  <c r="EV1392" i="1"/>
  <c r="EV1393" i="1"/>
  <c r="EV1394" i="1"/>
  <c r="EV1395" i="1"/>
  <c r="EV1396" i="1"/>
  <c r="EV1397" i="1"/>
  <c r="EV1398" i="1"/>
  <c r="EV1399" i="1"/>
  <c r="EV1400" i="1"/>
  <c r="EV1401" i="1"/>
  <c r="EV1402" i="1"/>
  <c r="EV1403" i="1"/>
  <c r="EV1404" i="1"/>
  <c r="EV1405" i="1"/>
  <c r="EV1406" i="1"/>
  <c r="EV1407" i="1"/>
  <c r="EV1408" i="1"/>
  <c r="EV1409" i="1"/>
  <c r="EV1410" i="1"/>
  <c r="EV1411" i="1"/>
  <c r="EV1412" i="1"/>
  <c r="EV1413" i="1"/>
  <c r="EV1414" i="1"/>
  <c r="EV1415" i="1"/>
  <c r="EV1416" i="1"/>
  <c r="EV1417" i="1"/>
  <c r="EV1418" i="1"/>
  <c r="EV1419" i="1"/>
  <c r="EV1420" i="1"/>
  <c r="EV1421" i="1"/>
  <c r="EV1422" i="1"/>
  <c r="EV1423" i="1"/>
  <c r="EV1424" i="1"/>
  <c r="EV1425" i="1"/>
  <c r="EV1426" i="1"/>
  <c r="EV1427" i="1"/>
  <c r="EV1428" i="1"/>
  <c r="EV1429" i="1"/>
  <c r="EV1430" i="1"/>
  <c r="EV1431" i="1"/>
  <c r="EV1432" i="1"/>
  <c r="EV1433" i="1"/>
  <c r="EV1434" i="1"/>
  <c r="EV1435" i="1"/>
  <c r="EV1436" i="1"/>
  <c r="EV1437" i="1"/>
  <c r="EV1438" i="1"/>
  <c r="EV1439" i="1"/>
  <c r="EV1440" i="1"/>
  <c r="EV1441" i="1"/>
  <c r="EV1442" i="1"/>
  <c r="EV1443" i="1"/>
  <c r="EV1444" i="1"/>
  <c r="EV1445" i="1"/>
  <c r="EV1446" i="1"/>
  <c r="EV1447" i="1"/>
  <c r="EV1448" i="1"/>
  <c r="EV1449" i="1"/>
  <c r="EV1450" i="1"/>
  <c r="EV1451" i="1"/>
  <c r="EV1452" i="1"/>
  <c r="EV1453" i="1"/>
  <c r="EV1454" i="1"/>
  <c r="EV1455" i="1"/>
  <c r="EV1456" i="1"/>
  <c r="EV1457" i="1"/>
  <c r="EV1458" i="1"/>
  <c r="EV1459" i="1"/>
  <c r="EV1460" i="1"/>
  <c r="EV1461" i="1"/>
  <c r="EV1462" i="1"/>
  <c r="EV1463" i="1"/>
  <c r="EV1464" i="1"/>
  <c r="EV1465" i="1"/>
  <c r="EV1466" i="1"/>
  <c r="EV1467" i="1"/>
  <c r="EV1468" i="1"/>
  <c r="EV1469" i="1"/>
  <c r="EV5" i="1"/>
  <c r="EU6" i="1"/>
  <c r="EU7" i="1"/>
  <c r="EU8" i="1"/>
  <c r="EU9" i="1"/>
  <c r="EU10" i="1"/>
  <c r="EU11" i="1"/>
  <c r="EU12" i="1"/>
  <c r="EU13" i="1"/>
  <c r="EU14" i="1"/>
  <c r="EU15" i="1"/>
  <c r="EU16" i="1"/>
  <c r="EU17" i="1"/>
  <c r="EU18" i="1"/>
  <c r="EU19" i="1"/>
  <c r="EU20" i="1"/>
  <c r="EU21" i="1"/>
  <c r="EU22" i="1"/>
  <c r="EU23" i="1"/>
  <c r="EU24" i="1"/>
  <c r="EU25" i="1"/>
  <c r="EU26" i="1"/>
  <c r="EU27" i="1"/>
  <c r="EU28" i="1"/>
  <c r="EU29" i="1"/>
  <c r="EU30" i="1"/>
  <c r="EU31" i="1"/>
  <c r="EU32" i="1"/>
  <c r="EU33" i="1"/>
  <c r="EU34" i="1"/>
  <c r="EU35" i="1"/>
  <c r="EU36" i="1"/>
  <c r="EU37" i="1"/>
  <c r="EU38" i="1"/>
  <c r="EU39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3" i="1"/>
  <c r="EU54" i="1"/>
  <c r="EU55" i="1"/>
  <c r="EU56" i="1"/>
  <c r="EU57" i="1"/>
  <c r="EU58" i="1"/>
  <c r="EU59" i="1"/>
  <c r="EU60" i="1"/>
  <c r="EU61" i="1"/>
  <c r="EU62" i="1"/>
  <c r="EU63" i="1"/>
  <c r="EU64" i="1"/>
  <c r="EU65" i="1"/>
  <c r="EU66" i="1"/>
  <c r="EU67" i="1"/>
  <c r="EU68" i="1"/>
  <c r="EU69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120" i="1"/>
  <c r="EU121" i="1"/>
  <c r="EU122" i="1"/>
  <c r="EU123" i="1"/>
  <c r="EU124" i="1"/>
  <c r="EU125" i="1"/>
  <c r="EU126" i="1"/>
  <c r="EU127" i="1"/>
  <c r="EU128" i="1"/>
  <c r="EU129" i="1"/>
  <c r="EU130" i="1"/>
  <c r="EU131" i="1"/>
  <c r="EU132" i="1"/>
  <c r="EU133" i="1"/>
  <c r="EU134" i="1"/>
  <c r="EU135" i="1"/>
  <c r="EU136" i="1"/>
  <c r="EU137" i="1"/>
  <c r="EU138" i="1"/>
  <c r="EU139" i="1"/>
  <c r="EU140" i="1"/>
  <c r="EU141" i="1"/>
  <c r="EU142" i="1"/>
  <c r="EU143" i="1"/>
  <c r="EU144" i="1"/>
  <c r="EU145" i="1"/>
  <c r="EU146" i="1"/>
  <c r="EU147" i="1"/>
  <c r="EU148" i="1"/>
  <c r="EU149" i="1"/>
  <c r="EU150" i="1"/>
  <c r="EU151" i="1"/>
  <c r="EU152" i="1"/>
  <c r="EU153" i="1"/>
  <c r="EU154" i="1"/>
  <c r="EU155" i="1"/>
  <c r="EU156" i="1"/>
  <c r="EU157" i="1"/>
  <c r="EU158" i="1"/>
  <c r="EU159" i="1"/>
  <c r="EU160" i="1"/>
  <c r="EU161" i="1"/>
  <c r="EU162" i="1"/>
  <c r="EU163" i="1"/>
  <c r="EU164" i="1"/>
  <c r="EU165" i="1"/>
  <c r="EU166" i="1"/>
  <c r="EU167" i="1"/>
  <c r="EU168" i="1"/>
  <c r="EU169" i="1"/>
  <c r="EU170" i="1"/>
  <c r="EU171" i="1"/>
  <c r="EU172" i="1"/>
  <c r="EU173" i="1"/>
  <c r="EU174" i="1"/>
  <c r="EU175" i="1"/>
  <c r="EU176" i="1"/>
  <c r="EU177" i="1"/>
  <c r="EU178" i="1"/>
  <c r="EU179" i="1"/>
  <c r="EU180" i="1"/>
  <c r="EU181" i="1"/>
  <c r="EU182" i="1"/>
  <c r="EU183" i="1"/>
  <c r="EU184" i="1"/>
  <c r="EU185" i="1"/>
  <c r="EU186" i="1"/>
  <c r="EU187" i="1"/>
  <c r="EU188" i="1"/>
  <c r="EU189" i="1"/>
  <c r="EU190" i="1"/>
  <c r="EU191" i="1"/>
  <c r="EU192" i="1"/>
  <c r="EU193" i="1"/>
  <c r="EU194" i="1"/>
  <c r="EU195" i="1"/>
  <c r="EU196" i="1"/>
  <c r="EU197" i="1"/>
  <c r="EU198" i="1"/>
  <c r="EU199" i="1"/>
  <c r="EU200" i="1"/>
  <c r="EU201" i="1"/>
  <c r="EU202" i="1"/>
  <c r="EU203" i="1"/>
  <c r="EU204" i="1"/>
  <c r="EU205" i="1"/>
  <c r="EU206" i="1"/>
  <c r="EU207" i="1"/>
  <c r="EU208" i="1"/>
  <c r="EU209" i="1"/>
  <c r="EU210" i="1"/>
  <c r="EU211" i="1"/>
  <c r="EU212" i="1"/>
  <c r="EU213" i="1"/>
  <c r="EU214" i="1"/>
  <c r="EU215" i="1"/>
  <c r="EU216" i="1"/>
  <c r="EU217" i="1"/>
  <c r="EU218" i="1"/>
  <c r="EU219" i="1"/>
  <c r="EU220" i="1"/>
  <c r="EU221" i="1"/>
  <c r="EU222" i="1"/>
  <c r="EU223" i="1"/>
  <c r="EU224" i="1"/>
  <c r="EU225" i="1"/>
  <c r="EU226" i="1"/>
  <c r="EU227" i="1"/>
  <c r="EU228" i="1"/>
  <c r="EU229" i="1"/>
  <c r="EU230" i="1"/>
  <c r="EU231" i="1"/>
  <c r="EU232" i="1"/>
  <c r="EU233" i="1"/>
  <c r="EU234" i="1"/>
  <c r="EU235" i="1"/>
  <c r="EU236" i="1"/>
  <c r="EU237" i="1"/>
  <c r="EU238" i="1"/>
  <c r="EU239" i="1"/>
  <c r="EU240" i="1"/>
  <c r="EU241" i="1"/>
  <c r="EU242" i="1"/>
  <c r="EU243" i="1"/>
  <c r="EU244" i="1"/>
  <c r="EU245" i="1"/>
  <c r="EU246" i="1"/>
  <c r="EU247" i="1"/>
  <c r="EU248" i="1"/>
  <c r="EU249" i="1"/>
  <c r="EU250" i="1"/>
  <c r="EU251" i="1"/>
  <c r="EU252" i="1"/>
  <c r="EU253" i="1"/>
  <c r="EU254" i="1"/>
  <c r="EU255" i="1"/>
  <c r="EU256" i="1"/>
  <c r="EU257" i="1"/>
  <c r="EU258" i="1"/>
  <c r="EU259" i="1"/>
  <c r="EU260" i="1"/>
  <c r="EU261" i="1"/>
  <c r="EU262" i="1"/>
  <c r="EU263" i="1"/>
  <c r="EU264" i="1"/>
  <c r="EU265" i="1"/>
  <c r="EU266" i="1"/>
  <c r="EU267" i="1"/>
  <c r="EU268" i="1"/>
  <c r="EU269" i="1"/>
  <c r="EU270" i="1"/>
  <c r="EU271" i="1"/>
  <c r="EU272" i="1"/>
  <c r="EU273" i="1"/>
  <c r="EU274" i="1"/>
  <c r="EU275" i="1"/>
  <c r="EU276" i="1"/>
  <c r="EU277" i="1"/>
  <c r="EU278" i="1"/>
  <c r="EU279" i="1"/>
  <c r="EU280" i="1"/>
  <c r="EU281" i="1"/>
  <c r="EU282" i="1"/>
  <c r="EU283" i="1"/>
  <c r="EU284" i="1"/>
  <c r="EU285" i="1"/>
  <c r="EU286" i="1"/>
  <c r="EU287" i="1"/>
  <c r="EU288" i="1"/>
  <c r="EU289" i="1"/>
  <c r="EU290" i="1"/>
  <c r="EU291" i="1"/>
  <c r="EU292" i="1"/>
  <c r="EU293" i="1"/>
  <c r="EU294" i="1"/>
  <c r="EU295" i="1"/>
  <c r="EU296" i="1"/>
  <c r="EU297" i="1"/>
  <c r="EU298" i="1"/>
  <c r="EU299" i="1"/>
  <c r="EU300" i="1"/>
  <c r="EU301" i="1"/>
  <c r="EU302" i="1"/>
  <c r="EU303" i="1"/>
  <c r="EU304" i="1"/>
  <c r="EU305" i="1"/>
  <c r="EU306" i="1"/>
  <c r="EU307" i="1"/>
  <c r="EU308" i="1"/>
  <c r="EU309" i="1"/>
  <c r="EU310" i="1"/>
  <c r="EU311" i="1"/>
  <c r="EU312" i="1"/>
  <c r="EU313" i="1"/>
  <c r="EU314" i="1"/>
  <c r="EU315" i="1"/>
  <c r="EU316" i="1"/>
  <c r="EU317" i="1"/>
  <c r="EU318" i="1"/>
  <c r="EU319" i="1"/>
  <c r="EU320" i="1"/>
  <c r="EU321" i="1"/>
  <c r="EU322" i="1"/>
  <c r="EU323" i="1"/>
  <c r="EU324" i="1"/>
  <c r="EU325" i="1"/>
  <c r="EU326" i="1"/>
  <c r="EU327" i="1"/>
  <c r="EU328" i="1"/>
  <c r="EU329" i="1"/>
  <c r="EU330" i="1"/>
  <c r="EU331" i="1"/>
  <c r="EU332" i="1"/>
  <c r="EU333" i="1"/>
  <c r="EU334" i="1"/>
  <c r="EU335" i="1"/>
  <c r="EU336" i="1"/>
  <c r="EU337" i="1"/>
  <c r="EU338" i="1"/>
  <c r="EU339" i="1"/>
  <c r="EU340" i="1"/>
  <c r="EU341" i="1"/>
  <c r="EU342" i="1"/>
  <c r="EU343" i="1"/>
  <c r="EU344" i="1"/>
  <c r="EU345" i="1"/>
  <c r="EU346" i="1"/>
  <c r="EU347" i="1"/>
  <c r="EU348" i="1"/>
  <c r="EU349" i="1"/>
  <c r="EU350" i="1"/>
  <c r="EU351" i="1"/>
  <c r="EU352" i="1"/>
  <c r="EU353" i="1"/>
  <c r="EU354" i="1"/>
  <c r="EU355" i="1"/>
  <c r="EU356" i="1"/>
  <c r="EU357" i="1"/>
  <c r="EU358" i="1"/>
  <c r="EU359" i="1"/>
  <c r="EU360" i="1"/>
  <c r="EU361" i="1"/>
  <c r="EU362" i="1"/>
  <c r="EU363" i="1"/>
  <c r="EU364" i="1"/>
  <c r="EU365" i="1"/>
  <c r="EU366" i="1"/>
  <c r="EU367" i="1"/>
  <c r="EU368" i="1"/>
  <c r="EU369" i="1"/>
  <c r="EU370" i="1"/>
  <c r="EU371" i="1"/>
  <c r="EU372" i="1"/>
  <c r="EU373" i="1"/>
  <c r="EU374" i="1"/>
  <c r="EU375" i="1"/>
  <c r="EU376" i="1"/>
  <c r="EU377" i="1"/>
  <c r="EU378" i="1"/>
  <c r="EU379" i="1"/>
  <c r="EU380" i="1"/>
  <c r="EU381" i="1"/>
  <c r="EU382" i="1"/>
  <c r="EU383" i="1"/>
  <c r="EU384" i="1"/>
  <c r="EU385" i="1"/>
  <c r="EU386" i="1"/>
  <c r="EU387" i="1"/>
  <c r="EU388" i="1"/>
  <c r="EU389" i="1"/>
  <c r="EU390" i="1"/>
  <c r="EU391" i="1"/>
  <c r="EU392" i="1"/>
  <c r="EU393" i="1"/>
  <c r="EU394" i="1"/>
  <c r="EU395" i="1"/>
  <c r="EU396" i="1"/>
  <c r="EU397" i="1"/>
  <c r="EU398" i="1"/>
  <c r="EU399" i="1"/>
  <c r="EU400" i="1"/>
  <c r="EU401" i="1"/>
  <c r="EU402" i="1"/>
  <c r="EU403" i="1"/>
  <c r="EU404" i="1"/>
  <c r="EU405" i="1"/>
  <c r="EU406" i="1"/>
  <c r="EU407" i="1"/>
  <c r="EU408" i="1"/>
  <c r="EU409" i="1"/>
  <c r="EU410" i="1"/>
  <c r="EU411" i="1"/>
  <c r="EU412" i="1"/>
  <c r="EU413" i="1"/>
  <c r="EU414" i="1"/>
  <c r="EU415" i="1"/>
  <c r="EU416" i="1"/>
  <c r="EU417" i="1"/>
  <c r="EU418" i="1"/>
  <c r="EU419" i="1"/>
  <c r="EU420" i="1"/>
  <c r="EU421" i="1"/>
  <c r="EU422" i="1"/>
  <c r="EU423" i="1"/>
  <c r="EU424" i="1"/>
  <c r="EU425" i="1"/>
  <c r="EU426" i="1"/>
  <c r="EU427" i="1"/>
  <c r="EU428" i="1"/>
  <c r="EU429" i="1"/>
  <c r="EU430" i="1"/>
  <c r="EU431" i="1"/>
  <c r="EU432" i="1"/>
  <c r="EU433" i="1"/>
  <c r="EU434" i="1"/>
  <c r="EU435" i="1"/>
  <c r="EU436" i="1"/>
  <c r="EU437" i="1"/>
  <c r="EU438" i="1"/>
  <c r="EU439" i="1"/>
  <c r="EU440" i="1"/>
  <c r="EU441" i="1"/>
  <c r="EU442" i="1"/>
  <c r="EU443" i="1"/>
  <c r="EU444" i="1"/>
  <c r="EU445" i="1"/>
  <c r="EU446" i="1"/>
  <c r="EU447" i="1"/>
  <c r="EU448" i="1"/>
  <c r="EU449" i="1"/>
  <c r="EU450" i="1"/>
  <c r="EU451" i="1"/>
  <c r="EU452" i="1"/>
  <c r="EU453" i="1"/>
  <c r="EU454" i="1"/>
  <c r="EU455" i="1"/>
  <c r="EU456" i="1"/>
  <c r="EU457" i="1"/>
  <c r="EU458" i="1"/>
  <c r="EU459" i="1"/>
  <c r="EU460" i="1"/>
  <c r="EU461" i="1"/>
  <c r="EU462" i="1"/>
  <c r="EU463" i="1"/>
  <c r="EU464" i="1"/>
  <c r="EU465" i="1"/>
  <c r="EU466" i="1"/>
  <c r="EU467" i="1"/>
  <c r="EU468" i="1"/>
  <c r="EU469" i="1"/>
  <c r="EU470" i="1"/>
  <c r="EU471" i="1"/>
  <c r="EU472" i="1"/>
  <c r="EU473" i="1"/>
  <c r="EU474" i="1"/>
  <c r="EU475" i="1"/>
  <c r="EU476" i="1"/>
  <c r="EU477" i="1"/>
  <c r="EU478" i="1"/>
  <c r="EU479" i="1"/>
  <c r="EU480" i="1"/>
  <c r="EU481" i="1"/>
  <c r="EU482" i="1"/>
  <c r="EU483" i="1"/>
  <c r="EU484" i="1"/>
  <c r="EU485" i="1"/>
  <c r="EU486" i="1"/>
  <c r="EU487" i="1"/>
  <c r="EU488" i="1"/>
  <c r="EU489" i="1"/>
  <c r="EU490" i="1"/>
  <c r="EU491" i="1"/>
  <c r="EU492" i="1"/>
  <c r="EU493" i="1"/>
  <c r="EU494" i="1"/>
  <c r="EU495" i="1"/>
  <c r="EU496" i="1"/>
  <c r="EU497" i="1"/>
  <c r="EU498" i="1"/>
  <c r="EU499" i="1"/>
  <c r="EU500" i="1"/>
  <c r="EU501" i="1"/>
  <c r="EU502" i="1"/>
  <c r="EU503" i="1"/>
  <c r="EU504" i="1"/>
  <c r="EU505" i="1"/>
  <c r="EU506" i="1"/>
  <c r="EU507" i="1"/>
  <c r="EU508" i="1"/>
  <c r="EU509" i="1"/>
  <c r="EU510" i="1"/>
  <c r="EU511" i="1"/>
  <c r="EU512" i="1"/>
  <c r="EU513" i="1"/>
  <c r="EU514" i="1"/>
  <c r="EU515" i="1"/>
  <c r="EU516" i="1"/>
  <c r="EU517" i="1"/>
  <c r="EU518" i="1"/>
  <c r="EU519" i="1"/>
  <c r="EU520" i="1"/>
  <c r="EU521" i="1"/>
  <c r="EU522" i="1"/>
  <c r="EU523" i="1"/>
  <c r="EU524" i="1"/>
  <c r="EU525" i="1"/>
  <c r="EU526" i="1"/>
  <c r="EU527" i="1"/>
  <c r="EU528" i="1"/>
  <c r="EU529" i="1"/>
  <c r="EU530" i="1"/>
  <c r="EU531" i="1"/>
  <c r="EU532" i="1"/>
  <c r="EU533" i="1"/>
  <c r="EU534" i="1"/>
  <c r="EU535" i="1"/>
  <c r="EU536" i="1"/>
  <c r="EU537" i="1"/>
  <c r="EU538" i="1"/>
  <c r="EU539" i="1"/>
  <c r="EU540" i="1"/>
  <c r="EU541" i="1"/>
  <c r="EU542" i="1"/>
  <c r="EU543" i="1"/>
  <c r="EU544" i="1"/>
  <c r="EU545" i="1"/>
  <c r="EU546" i="1"/>
  <c r="EU547" i="1"/>
  <c r="EU548" i="1"/>
  <c r="EU549" i="1"/>
  <c r="EU550" i="1"/>
  <c r="EU551" i="1"/>
  <c r="EU552" i="1"/>
  <c r="EU553" i="1"/>
  <c r="EU554" i="1"/>
  <c r="EU555" i="1"/>
  <c r="EU556" i="1"/>
  <c r="EU557" i="1"/>
  <c r="EU558" i="1"/>
  <c r="EU559" i="1"/>
  <c r="EU560" i="1"/>
  <c r="EU561" i="1"/>
  <c r="EU562" i="1"/>
  <c r="EU563" i="1"/>
  <c r="EU564" i="1"/>
  <c r="EU565" i="1"/>
  <c r="EU566" i="1"/>
  <c r="EU567" i="1"/>
  <c r="EU568" i="1"/>
  <c r="EU569" i="1"/>
  <c r="EU570" i="1"/>
  <c r="EU571" i="1"/>
  <c r="EU572" i="1"/>
  <c r="EU573" i="1"/>
  <c r="EU574" i="1"/>
  <c r="EU575" i="1"/>
  <c r="EU576" i="1"/>
  <c r="EU577" i="1"/>
  <c r="EU578" i="1"/>
  <c r="EU579" i="1"/>
  <c r="EU580" i="1"/>
  <c r="EU581" i="1"/>
  <c r="EU582" i="1"/>
  <c r="EU583" i="1"/>
  <c r="EU584" i="1"/>
  <c r="EU585" i="1"/>
  <c r="EU586" i="1"/>
  <c r="EU587" i="1"/>
  <c r="EU588" i="1"/>
  <c r="EU589" i="1"/>
  <c r="EU590" i="1"/>
  <c r="EU591" i="1"/>
  <c r="EU592" i="1"/>
  <c r="EU593" i="1"/>
  <c r="EU594" i="1"/>
  <c r="EU595" i="1"/>
  <c r="EU596" i="1"/>
  <c r="EU597" i="1"/>
  <c r="EU598" i="1"/>
  <c r="EU599" i="1"/>
  <c r="EU600" i="1"/>
  <c r="EU601" i="1"/>
  <c r="EU602" i="1"/>
  <c r="EU603" i="1"/>
  <c r="EU604" i="1"/>
  <c r="EU605" i="1"/>
  <c r="EU606" i="1"/>
  <c r="EU607" i="1"/>
  <c r="EU608" i="1"/>
  <c r="EU609" i="1"/>
  <c r="EU610" i="1"/>
  <c r="EU611" i="1"/>
  <c r="EU612" i="1"/>
  <c r="EU613" i="1"/>
  <c r="EU614" i="1"/>
  <c r="EU615" i="1"/>
  <c r="EU616" i="1"/>
  <c r="EU617" i="1"/>
  <c r="EU618" i="1"/>
  <c r="EU619" i="1"/>
  <c r="EU620" i="1"/>
  <c r="EU621" i="1"/>
  <c r="EU622" i="1"/>
  <c r="EU623" i="1"/>
  <c r="EU624" i="1"/>
  <c r="EU625" i="1"/>
  <c r="EU626" i="1"/>
  <c r="EU627" i="1"/>
  <c r="EU628" i="1"/>
  <c r="EU629" i="1"/>
  <c r="EU630" i="1"/>
  <c r="EU631" i="1"/>
  <c r="EU632" i="1"/>
  <c r="EU633" i="1"/>
  <c r="EU634" i="1"/>
  <c r="EU635" i="1"/>
  <c r="EU636" i="1"/>
  <c r="EU637" i="1"/>
  <c r="EU638" i="1"/>
  <c r="EU639" i="1"/>
  <c r="EU640" i="1"/>
  <c r="EU641" i="1"/>
  <c r="EU642" i="1"/>
  <c r="EU643" i="1"/>
  <c r="EU644" i="1"/>
  <c r="EU645" i="1"/>
  <c r="EU646" i="1"/>
  <c r="EU647" i="1"/>
  <c r="EU648" i="1"/>
  <c r="EU649" i="1"/>
  <c r="EU650" i="1"/>
  <c r="EU651" i="1"/>
  <c r="EU652" i="1"/>
  <c r="EU653" i="1"/>
  <c r="EU654" i="1"/>
  <c r="EU655" i="1"/>
  <c r="EU656" i="1"/>
  <c r="EU657" i="1"/>
  <c r="EU658" i="1"/>
  <c r="EU659" i="1"/>
  <c r="EU660" i="1"/>
  <c r="EU661" i="1"/>
  <c r="EU662" i="1"/>
  <c r="EU663" i="1"/>
  <c r="EU664" i="1"/>
  <c r="EU665" i="1"/>
  <c r="EU666" i="1"/>
  <c r="EU667" i="1"/>
  <c r="EU668" i="1"/>
  <c r="EU669" i="1"/>
  <c r="EU670" i="1"/>
  <c r="EU671" i="1"/>
  <c r="EU672" i="1"/>
  <c r="EU673" i="1"/>
  <c r="EU674" i="1"/>
  <c r="EU675" i="1"/>
  <c r="EU676" i="1"/>
  <c r="EU677" i="1"/>
  <c r="EU678" i="1"/>
  <c r="EU679" i="1"/>
  <c r="EU680" i="1"/>
  <c r="EU681" i="1"/>
  <c r="EU682" i="1"/>
  <c r="EU683" i="1"/>
  <c r="EU684" i="1"/>
  <c r="EU685" i="1"/>
  <c r="EU686" i="1"/>
  <c r="EU687" i="1"/>
  <c r="EU688" i="1"/>
  <c r="EU689" i="1"/>
  <c r="EU690" i="1"/>
  <c r="EU691" i="1"/>
  <c r="EU692" i="1"/>
  <c r="EU693" i="1"/>
  <c r="EU694" i="1"/>
  <c r="EU695" i="1"/>
  <c r="EU696" i="1"/>
  <c r="EU697" i="1"/>
  <c r="EU698" i="1"/>
  <c r="EU699" i="1"/>
  <c r="EU700" i="1"/>
  <c r="EU701" i="1"/>
  <c r="EU702" i="1"/>
  <c r="EU703" i="1"/>
  <c r="EU704" i="1"/>
  <c r="EU705" i="1"/>
  <c r="EU706" i="1"/>
  <c r="EU707" i="1"/>
  <c r="EU708" i="1"/>
  <c r="EU709" i="1"/>
  <c r="EU710" i="1"/>
  <c r="EU711" i="1"/>
  <c r="EU712" i="1"/>
  <c r="EU713" i="1"/>
  <c r="EU714" i="1"/>
  <c r="EU715" i="1"/>
  <c r="EU716" i="1"/>
  <c r="EU717" i="1"/>
  <c r="EU718" i="1"/>
  <c r="EU719" i="1"/>
  <c r="EU720" i="1"/>
  <c r="EU721" i="1"/>
  <c r="EU722" i="1"/>
  <c r="EU723" i="1"/>
  <c r="EU724" i="1"/>
  <c r="EU725" i="1"/>
  <c r="EU726" i="1"/>
  <c r="EU727" i="1"/>
  <c r="EU728" i="1"/>
  <c r="EU729" i="1"/>
  <c r="EU730" i="1"/>
  <c r="EU731" i="1"/>
  <c r="EU732" i="1"/>
  <c r="EU733" i="1"/>
  <c r="EU734" i="1"/>
  <c r="EU735" i="1"/>
  <c r="EU736" i="1"/>
  <c r="EU737" i="1"/>
  <c r="EU738" i="1"/>
  <c r="EU739" i="1"/>
  <c r="EU740" i="1"/>
  <c r="EU741" i="1"/>
  <c r="EU742" i="1"/>
  <c r="EU743" i="1"/>
  <c r="EU744" i="1"/>
  <c r="EU745" i="1"/>
  <c r="EU746" i="1"/>
  <c r="EU747" i="1"/>
  <c r="EU748" i="1"/>
  <c r="EU749" i="1"/>
  <c r="EU750" i="1"/>
  <c r="EU751" i="1"/>
  <c r="EU752" i="1"/>
  <c r="EU753" i="1"/>
  <c r="EU754" i="1"/>
  <c r="EU755" i="1"/>
  <c r="EU756" i="1"/>
  <c r="EU757" i="1"/>
  <c r="EU758" i="1"/>
  <c r="EU759" i="1"/>
  <c r="EU760" i="1"/>
  <c r="EU761" i="1"/>
  <c r="EU762" i="1"/>
  <c r="EU763" i="1"/>
  <c r="EU764" i="1"/>
  <c r="EU765" i="1"/>
  <c r="EU766" i="1"/>
  <c r="EU767" i="1"/>
  <c r="EU768" i="1"/>
  <c r="EU769" i="1"/>
  <c r="EU770" i="1"/>
  <c r="EU771" i="1"/>
  <c r="EU772" i="1"/>
  <c r="EU773" i="1"/>
  <c r="EU774" i="1"/>
  <c r="EU775" i="1"/>
  <c r="EU776" i="1"/>
  <c r="EU777" i="1"/>
  <c r="EU778" i="1"/>
  <c r="EU779" i="1"/>
  <c r="EU780" i="1"/>
  <c r="EU781" i="1"/>
  <c r="EU782" i="1"/>
  <c r="EU783" i="1"/>
  <c r="EU784" i="1"/>
  <c r="EU785" i="1"/>
  <c r="EU786" i="1"/>
  <c r="EU787" i="1"/>
  <c r="EU788" i="1"/>
  <c r="EU789" i="1"/>
  <c r="EU790" i="1"/>
  <c r="EU791" i="1"/>
  <c r="EU792" i="1"/>
  <c r="EU793" i="1"/>
  <c r="EU794" i="1"/>
  <c r="EU795" i="1"/>
  <c r="EU796" i="1"/>
  <c r="EU797" i="1"/>
  <c r="EU798" i="1"/>
  <c r="EU799" i="1"/>
  <c r="EU800" i="1"/>
  <c r="EU801" i="1"/>
  <c r="EU802" i="1"/>
  <c r="EU803" i="1"/>
  <c r="EU804" i="1"/>
  <c r="EU805" i="1"/>
  <c r="EU806" i="1"/>
  <c r="EU807" i="1"/>
  <c r="EU808" i="1"/>
  <c r="EU809" i="1"/>
  <c r="EU810" i="1"/>
  <c r="EU811" i="1"/>
  <c r="EU812" i="1"/>
  <c r="EU813" i="1"/>
  <c r="EU814" i="1"/>
  <c r="EU815" i="1"/>
  <c r="EU816" i="1"/>
  <c r="EU817" i="1"/>
  <c r="EU818" i="1"/>
  <c r="EU819" i="1"/>
  <c r="EU820" i="1"/>
  <c r="EU821" i="1"/>
  <c r="EU822" i="1"/>
  <c r="EU823" i="1"/>
  <c r="EU824" i="1"/>
  <c r="EU825" i="1"/>
  <c r="EU826" i="1"/>
  <c r="EU827" i="1"/>
  <c r="EU828" i="1"/>
  <c r="EU829" i="1"/>
  <c r="EU830" i="1"/>
  <c r="EU831" i="1"/>
  <c r="EU832" i="1"/>
  <c r="EU833" i="1"/>
  <c r="EU834" i="1"/>
  <c r="EU835" i="1"/>
  <c r="EU836" i="1"/>
  <c r="EU837" i="1"/>
  <c r="EU838" i="1"/>
  <c r="EU839" i="1"/>
  <c r="EU840" i="1"/>
  <c r="EU841" i="1"/>
  <c r="EU842" i="1"/>
  <c r="EU843" i="1"/>
  <c r="EU844" i="1"/>
  <c r="EU845" i="1"/>
  <c r="EU846" i="1"/>
  <c r="EU847" i="1"/>
  <c r="EU848" i="1"/>
  <c r="EU849" i="1"/>
  <c r="EU850" i="1"/>
  <c r="EU851" i="1"/>
  <c r="EU852" i="1"/>
  <c r="EU853" i="1"/>
  <c r="EU854" i="1"/>
  <c r="EU855" i="1"/>
  <c r="EU856" i="1"/>
  <c r="EU857" i="1"/>
  <c r="EU858" i="1"/>
  <c r="EU859" i="1"/>
  <c r="EU860" i="1"/>
  <c r="EU861" i="1"/>
  <c r="EU862" i="1"/>
  <c r="EU863" i="1"/>
  <c r="EU864" i="1"/>
  <c r="EU865" i="1"/>
  <c r="EU866" i="1"/>
  <c r="EU867" i="1"/>
  <c r="EU868" i="1"/>
  <c r="EU869" i="1"/>
  <c r="EU870" i="1"/>
  <c r="EU871" i="1"/>
  <c r="EU872" i="1"/>
  <c r="EU873" i="1"/>
  <c r="EU874" i="1"/>
  <c r="EU875" i="1"/>
  <c r="EU876" i="1"/>
  <c r="EU877" i="1"/>
  <c r="EU878" i="1"/>
  <c r="EU879" i="1"/>
  <c r="EU880" i="1"/>
  <c r="EU881" i="1"/>
  <c r="EU882" i="1"/>
  <c r="EU883" i="1"/>
  <c r="EU884" i="1"/>
  <c r="EU885" i="1"/>
  <c r="EU886" i="1"/>
  <c r="EU887" i="1"/>
  <c r="EU888" i="1"/>
  <c r="EU889" i="1"/>
  <c r="EU890" i="1"/>
  <c r="EU891" i="1"/>
  <c r="EU892" i="1"/>
  <c r="EU893" i="1"/>
  <c r="EU894" i="1"/>
  <c r="EU895" i="1"/>
  <c r="EU896" i="1"/>
  <c r="EU897" i="1"/>
  <c r="EU898" i="1"/>
  <c r="EU899" i="1"/>
  <c r="EU900" i="1"/>
  <c r="EU901" i="1"/>
  <c r="EU902" i="1"/>
  <c r="EU903" i="1"/>
  <c r="EU904" i="1"/>
  <c r="EU905" i="1"/>
  <c r="EU906" i="1"/>
  <c r="EU907" i="1"/>
  <c r="EU908" i="1"/>
  <c r="EU909" i="1"/>
  <c r="EU910" i="1"/>
  <c r="EU911" i="1"/>
  <c r="EU912" i="1"/>
  <c r="EU913" i="1"/>
  <c r="EU914" i="1"/>
  <c r="EU915" i="1"/>
  <c r="EU916" i="1"/>
  <c r="EU917" i="1"/>
  <c r="EU918" i="1"/>
  <c r="EU919" i="1"/>
  <c r="EU920" i="1"/>
  <c r="EU921" i="1"/>
  <c r="EU922" i="1"/>
  <c r="EU923" i="1"/>
  <c r="EU924" i="1"/>
  <c r="EU925" i="1"/>
  <c r="EU926" i="1"/>
  <c r="EU927" i="1"/>
  <c r="EU928" i="1"/>
  <c r="EU929" i="1"/>
  <c r="EU930" i="1"/>
  <c r="EU931" i="1"/>
  <c r="EU932" i="1"/>
  <c r="EU933" i="1"/>
  <c r="EU934" i="1"/>
  <c r="EU935" i="1"/>
  <c r="EU936" i="1"/>
  <c r="EU937" i="1"/>
  <c r="EU938" i="1"/>
  <c r="EU939" i="1"/>
  <c r="EU940" i="1"/>
  <c r="EU941" i="1"/>
  <c r="EU942" i="1"/>
  <c r="EU943" i="1"/>
  <c r="EU944" i="1"/>
  <c r="EU945" i="1"/>
  <c r="EU946" i="1"/>
  <c r="EU947" i="1"/>
  <c r="EU948" i="1"/>
  <c r="EU949" i="1"/>
  <c r="EU950" i="1"/>
  <c r="EU951" i="1"/>
  <c r="EU952" i="1"/>
  <c r="EU953" i="1"/>
  <c r="EU954" i="1"/>
  <c r="EU955" i="1"/>
  <c r="EU956" i="1"/>
  <c r="EU957" i="1"/>
  <c r="EU958" i="1"/>
  <c r="EU959" i="1"/>
  <c r="EU960" i="1"/>
  <c r="EU961" i="1"/>
  <c r="EU962" i="1"/>
  <c r="EU963" i="1"/>
  <c r="EU964" i="1"/>
  <c r="EU965" i="1"/>
  <c r="EU966" i="1"/>
  <c r="EU967" i="1"/>
  <c r="EU968" i="1"/>
  <c r="EU969" i="1"/>
  <c r="EU970" i="1"/>
  <c r="EU971" i="1"/>
  <c r="EU972" i="1"/>
  <c r="EU973" i="1"/>
  <c r="EU974" i="1"/>
  <c r="EU975" i="1"/>
  <c r="EU976" i="1"/>
  <c r="EU977" i="1"/>
  <c r="EU978" i="1"/>
  <c r="EU979" i="1"/>
  <c r="EU980" i="1"/>
  <c r="EU981" i="1"/>
  <c r="EU982" i="1"/>
  <c r="EU983" i="1"/>
  <c r="EU984" i="1"/>
  <c r="EU985" i="1"/>
  <c r="EU986" i="1"/>
  <c r="EU987" i="1"/>
  <c r="EU988" i="1"/>
  <c r="EU989" i="1"/>
  <c r="EU990" i="1"/>
  <c r="EU991" i="1"/>
  <c r="EU992" i="1"/>
  <c r="EU993" i="1"/>
  <c r="EU994" i="1"/>
  <c r="EU995" i="1"/>
  <c r="EU996" i="1"/>
  <c r="EU997" i="1"/>
  <c r="EU998" i="1"/>
  <c r="EU999" i="1"/>
  <c r="EU1000" i="1"/>
  <c r="EU1001" i="1"/>
  <c r="EU1002" i="1"/>
  <c r="EU1003" i="1"/>
  <c r="EU1004" i="1"/>
  <c r="EU1005" i="1"/>
  <c r="EU1006" i="1"/>
  <c r="EU1007" i="1"/>
  <c r="EU1008" i="1"/>
  <c r="EU1009" i="1"/>
  <c r="EU1010" i="1"/>
  <c r="EU1011" i="1"/>
  <c r="EU1012" i="1"/>
  <c r="EU1013" i="1"/>
  <c r="EU1014" i="1"/>
  <c r="EU1015" i="1"/>
  <c r="EU1016" i="1"/>
  <c r="EU1017" i="1"/>
  <c r="EU1018" i="1"/>
  <c r="EU1019" i="1"/>
  <c r="EU1020" i="1"/>
  <c r="EU1021" i="1"/>
  <c r="EU1022" i="1"/>
  <c r="EU1023" i="1"/>
  <c r="EU1024" i="1"/>
  <c r="EU1025" i="1"/>
  <c r="EU1026" i="1"/>
  <c r="EU1027" i="1"/>
  <c r="EU1028" i="1"/>
  <c r="EU1029" i="1"/>
  <c r="EU1030" i="1"/>
  <c r="EU1031" i="1"/>
  <c r="EU1032" i="1"/>
  <c r="EU1033" i="1"/>
  <c r="EU1034" i="1"/>
  <c r="EU1035" i="1"/>
  <c r="EU1036" i="1"/>
  <c r="EU1037" i="1"/>
  <c r="EU1038" i="1"/>
  <c r="EU1039" i="1"/>
  <c r="EU1040" i="1"/>
  <c r="EU1041" i="1"/>
  <c r="EU1042" i="1"/>
  <c r="EU1043" i="1"/>
  <c r="EU1044" i="1"/>
  <c r="EU1045" i="1"/>
  <c r="EU1046" i="1"/>
  <c r="EU1047" i="1"/>
  <c r="EU1048" i="1"/>
  <c r="EU1049" i="1"/>
  <c r="EU1050" i="1"/>
  <c r="EU1051" i="1"/>
  <c r="EU1052" i="1"/>
  <c r="EU1053" i="1"/>
  <c r="EU1054" i="1"/>
  <c r="EU1055" i="1"/>
  <c r="EU1056" i="1"/>
  <c r="EU1057" i="1"/>
  <c r="EU1058" i="1"/>
  <c r="EU1059" i="1"/>
  <c r="EU1060" i="1"/>
  <c r="EU1061" i="1"/>
  <c r="EU1062" i="1"/>
  <c r="EU1063" i="1"/>
  <c r="EU1064" i="1"/>
  <c r="EU1065" i="1"/>
  <c r="EU1066" i="1"/>
  <c r="EU1067" i="1"/>
  <c r="EU1068" i="1"/>
  <c r="EU1069" i="1"/>
  <c r="EU1070" i="1"/>
  <c r="EU1071" i="1"/>
  <c r="EU1072" i="1"/>
  <c r="EU1073" i="1"/>
  <c r="EU1074" i="1"/>
  <c r="EU1075" i="1"/>
  <c r="EU1076" i="1"/>
  <c r="EU1077" i="1"/>
  <c r="EU1078" i="1"/>
  <c r="EU1079" i="1"/>
  <c r="EU1080" i="1"/>
  <c r="EU1081" i="1"/>
  <c r="EU1082" i="1"/>
  <c r="EU1083" i="1"/>
  <c r="EU1084" i="1"/>
  <c r="EU1085" i="1"/>
  <c r="EU1086" i="1"/>
  <c r="EU1087" i="1"/>
  <c r="EU1088" i="1"/>
  <c r="EU1089" i="1"/>
  <c r="EU1090" i="1"/>
  <c r="EU1091" i="1"/>
  <c r="EU1092" i="1"/>
  <c r="EU1093" i="1"/>
  <c r="EU1094" i="1"/>
  <c r="EU1095" i="1"/>
  <c r="EU1096" i="1"/>
  <c r="EU1097" i="1"/>
  <c r="EU1098" i="1"/>
  <c r="EU1099" i="1"/>
  <c r="EU1100" i="1"/>
  <c r="EU1101" i="1"/>
  <c r="EU1102" i="1"/>
  <c r="EU1103" i="1"/>
  <c r="EU1104" i="1"/>
  <c r="EU1105" i="1"/>
  <c r="EU1106" i="1"/>
  <c r="EU1107" i="1"/>
  <c r="EU1108" i="1"/>
  <c r="EU1109" i="1"/>
  <c r="EU1110" i="1"/>
  <c r="EU1111" i="1"/>
  <c r="EU1112" i="1"/>
  <c r="EU1113" i="1"/>
  <c r="EU1114" i="1"/>
  <c r="EU1115" i="1"/>
  <c r="EU1116" i="1"/>
  <c r="EU1117" i="1"/>
  <c r="EU1118" i="1"/>
  <c r="EU1119" i="1"/>
  <c r="EU1120" i="1"/>
  <c r="EU1121" i="1"/>
  <c r="EU1122" i="1"/>
  <c r="EU1123" i="1"/>
  <c r="EU1124" i="1"/>
  <c r="EU1125" i="1"/>
  <c r="EU1126" i="1"/>
  <c r="EU1127" i="1"/>
  <c r="EU1128" i="1"/>
  <c r="EU1129" i="1"/>
  <c r="EU1130" i="1"/>
  <c r="EU1131" i="1"/>
  <c r="EU1132" i="1"/>
  <c r="EU1133" i="1"/>
  <c r="EU1134" i="1"/>
  <c r="EU1135" i="1"/>
  <c r="EU1136" i="1"/>
  <c r="EU1137" i="1"/>
  <c r="EU1138" i="1"/>
  <c r="EU1139" i="1"/>
  <c r="EU1140" i="1"/>
  <c r="EU1141" i="1"/>
  <c r="EU1142" i="1"/>
  <c r="EU1143" i="1"/>
  <c r="EU1144" i="1"/>
  <c r="EU1145" i="1"/>
  <c r="EU1146" i="1"/>
  <c r="EU1147" i="1"/>
  <c r="EU1148" i="1"/>
  <c r="EU1149" i="1"/>
  <c r="EU1150" i="1"/>
  <c r="EU1151" i="1"/>
  <c r="EU1152" i="1"/>
  <c r="EU1153" i="1"/>
  <c r="EU1154" i="1"/>
  <c r="EU1155" i="1"/>
  <c r="EU1156" i="1"/>
  <c r="EU1157" i="1"/>
  <c r="EU1158" i="1"/>
  <c r="EU1159" i="1"/>
  <c r="EU1160" i="1"/>
  <c r="EU1161" i="1"/>
  <c r="EU1162" i="1"/>
  <c r="EU1163" i="1"/>
  <c r="EU1164" i="1"/>
  <c r="EU1165" i="1"/>
  <c r="EU1166" i="1"/>
  <c r="EU1167" i="1"/>
  <c r="EU1168" i="1"/>
  <c r="EU1169" i="1"/>
  <c r="EU1170" i="1"/>
  <c r="EU1171" i="1"/>
  <c r="EU1172" i="1"/>
  <c r="EU1173" i="1"/>
  <c r="EU1174" i="1"/>
  <c r="EU1175" i="1"/>
  <c r="EU1176" i="1"/>
  <c r="EU1177" i="1"/>
  <c r="EU1178" i="1"/>
  <c r="EU1179" i="1"/>
  <c r="EU1180" i="1"/>
  <c r="EU1181" i="1"/>
  <c r="EU1182" i="1"/>
  <c r="EU1183" i="1"/>
  <c r="EU1184" i="1"/>
  <c r="EU1185" i="1"/>
  <c r="EU1186" i="1"/>
  <c r="EU1187" i="1"/>
  <c r="EU1188" i="1"/>
  <c r="EU1189" i="1"/>
  <c r="EU1190" i="1"/>
  <c r="EU1191" i="1"/>
  <c r="EU1192" i="1"/>
  <c r="EU1193" i="1"/>
  <c r="EU1194" i="1"/>
  <c r="EU1195" i="1"/>
  <c r="EU1196" i="1"/>
  <c r="EU1197" i="1"/>
  <c r="EU1198" i="1"/>
  <c r="EU1199" i="1"/>
  <c r="EU1200" i="1"/>
  <c r="EU1201" i="1"/>
  <c r="EU1202" i="1"/>
  <c r="EU1203" i="1"/>
  <c r="EU1204" i="1"/>
  <c r="EU1205" i="1"/>
  <c r="EU1206" i="1"/>
  <c r="EU1207" i="1"/>
  <c r="EU1208" i="1"/>
  <c r="EU1209" i="1"/>
  <c r="EU1210" i="1"/>
  <c r="EU1211" i="1"/>
  <c r="EU1212" i="1"/>
  <c r="EU1213" i="1"/>
  <c r="EU1214" i="1"/>
  <c r="EU1215" i="1"/>
  <c r="EU1216" i="1"/>
  <c r="EU1217" i="1"/>
  <c r="EU1218" i="1"/>
  <c r="EU1219" i="1"/>
  <c r="EU1220" i="1"/>
  <c r="EU1221" i="1"/>
  <c r="EU1222" i="1"/>
  <c r="EU1223" i="1"/>
  <c r="EU1224" i="1"/>
  <c r="EU1225" i="1"/>
  <c r="EU1226" i="1"/>
  <c r="EU1227" i="1"/>
  <c r="EU1228" i="1"/>
  <c r="EU1229" i="1"/>
  <c r="EU1230" i="1"/>
  <c r="EU1231" i="1"/>
  <c r="EU1232" i="1"/>
  <c r="EU1233" i="1"/>
  <c r="EU1234" i="1"/>
  <c r="EU1235" i="1"/>
  <c r="EU1236" i="1"/>
  <c r="EU1237" i="1"/>
  <c r="EU1238" i="1"/>
  <c r="EU1239" i="1"/>
  <c r="EU1240" i="1"/>
  <c r="EU1241" i="1"/>
  <c r="EU1242" i="1"/>
  <c r="EU1243" i="1"/>
  <c r="EU1244" i="1"/>
  <c r="EU1245" i="1"/>
  <c r="EU1246" i="1"/>
  <c r="EU1247" i="1"/>
  <c r="EU1248" i="1"/>
  <c r="EU1249" i="1"/>
  <c r="EU1250" i="1"/>
  <c r="EU1251" i="1"/>
  <c r="EU1252" i="1"/>
  <c r="EU1253" i="1"/>
  <c r="EU1254" i="1"/>
  <c r="EU1255" i="1"/>
  <c r="EU1256" i="1"/>
  <c r="EU1257" i="1"/>
  <c r="EU1258" i="1"/>
  <c r="EU1259" i="1"/>
  <c r="EU1260" i="1"/>
  <c r="EU1261" i="1"/>
  <c r="EU1262" i="1"/>
  <c r="EU1263" i="1"/>
  <c r="EU1264" i="1"/>
  <c r="EU1265" i="1"/>
  <c r="EU1266" i="1"/>
  <c r="EU1267" i="1"/>
  <c r="EU1268" i="1"/>
  <c r="EU1269" i="1"/>
  <c r="EU1270" i="1"/>
  <c r="EU1271" i="1"/>
  <c r="EU1272" i="1"/>
  <c r="EU1273" i="1"/>
  <c r="EU1274" i="1"/>
  <c r="EU1275" i="1"/>
  <c r="EU1276" i="1"/>
  <c r="EU1277" i="1"/>
  <c r="EU1278" i="1"/>
  <c r="EU1279" i="1"/>
  <c r="EU1280" i="1"/>
  <c r="EU1281" i="1"/>
  <c r="EU1282" i="1"/>
  <c r="EU1283" i="1"/>
  <c r="EU1284" i="1"/>
  <c r="EU1285" i="1"/>
  <c r="EU1286" i="1"/>
  <c r="EU1287" i="1"/>
  <c r="EU1288" i="1"/>
  <c r="EU1289" i="1"/>
  <c r="EU1290" i="1"/>
  <c r="EU1291" i="1"/>
  <c r="EU1292" i="1"/>
  <c r="EU1293" i="1"/>
  <c r="EU1294" i="1"/>
  <c r="EU1295" i="1"/>
  <c r="EU1296" i="1"/>
  <c r="EU1297" i="1"/>
  <c r="EU1298" i="1"/>
  <c r="EU1299" i="1"/>
  <c r="EU1300" i="1"/>
  <c r="EU1301" i="1"/>
  <c r="EU1302" i="1"/>
  <c r="EU1303" i="1"/>
  <c r="EU1304" i="1"/>
  <c r="EU1305" i="1"/>
  <c r="EU1306" i="1"/>
  <c r="EU1307" i="1"/>
  <c r="EU1308" i="1"/>
  <c r="EU1309" i="1"/>
  <c r="EU1310" i="1"/>
  <c r="EU1311" i="1"/>
  <c r="EU1312" i="1"/>
  <c r="EU1313" i="1"/>
  <c r="EU1314" i="1"/>
  <c r="EU1315" i="1"/>
  <c r="EU1316" i="1"/>
  <c r="EU1317" i="1"/>
  <c r="EU1318" i="1"/>
  <c r="EU1319" i="1"/>
  <c r="EU1320" i="1"/>
  <c r="EU1321" i="1"/>
  <c r="EU1322" i="1"/>
  <c r="EU1323" i="1"/>
  <c r="EU1324" i="1"/>
  <c r="EU1325" i="1"/>
  <c r="EU1326" i="1"/>
  <c r="EU1327" i="1"/>
  <c r="EU1328" i="1"/>
  <c r="EU1329" i="1"/>
  <c r="EU1330" i="1"/>
  <c r="EU1331" i="1"/>
  <c r="EU1332" i="1"/>
  <c r="EU1333" i="1"/>
  <c r="EU1334" i="1"/>
  <c r="EU1335" i="1"/>
  <c r="EU1336" i="1"/>
  <c r="EU1337" i="1"/>
  <c r="EU1338" i="1"/>
  <c r="EU1339" i="1"/>
  <c r="EU1340" i="1"/>
  <c r="EU1341" i="1"/>
  <c r="EU1342" i="1"/>
  <c r="EU1343" i="1"/>
  <c r="EU1344" i="1"/>
  <c r="EU1345" i="1"/>
  <c r="EU1346" i="1"/>
  <c r="EU1347" i="1"/>
  <c r="EU1348" i="1"/>
  <c r="EU1349" i="1"/>
  <c r="EU1350" i="1"/>
  <c r="EU1351" i="1"/>
  <c r="EU1352" i="1"/>
  <c r="EU1353" i="1"/>
  <c r="EU1354" i="1"/>
  <c r="EU1355" i="1"/>
  <c r="EU1356" i="1"/>
  <c r="EU1357" i="1"/>
  <c r="EU1358" i="1"/>
  <c r="EU1359" i="1"/>
  <c r="EU1360" i="1"/>
  <c r="EU1361" i="1"/>
  <c r="EU1362" i="1"/>
  <c r="EU1363" i="1"/>
  <c r="EU1364" i="1"/>
  <c r="EU1365" i="1"/>
  <c r="EU1366" i="1"/>
  <c r="EU1367" i="1"/>
  <c r="EU1368" i="1"/>
  <c r="EU1369" i="1"/>
  <c r="EU1370" i="1"/>
  <c r="EU1371" i="1"/>
  <c r="EU1372" i="1"/>
  <c r="EU1373" i="1"/>
  <c r="EU1374" i="1"/>
  <c r="EU1375" i="1"/>
  <c r="EU1376" i="1"/>
  <c r="EU1377" i="1"/>
  <c r="EU1378" i="1"/>
  <c r="EU1379" i="1"/>
  <c r="EU1380" i="1"/>
  <c r="EU1381" i="1"/>
  <c r="EU1382" i="1"/>
  <c r="EU1383" i="1"/>
  <c r="EU1384" i="1"/>
  <c r="EU1385" i="1"/>
  <c r="EU1386" i="1"/>
  <c r="EU1387" i="1"/>
  <c r="EU1388" i="1"/>
  <c r="EU1389" i="1"/>
  <c r="EU1390" i="1"/>
  <c r="EU1391" i="1"/>
  <c r="EU1392" i="1"/>
  <c r="EU1393" i="1"/>
  <c r="EU1394" i="1"/>
  <c r="EU1395" i="1"/>
  <c r="EU1396" i="1"/>
  <c r="EU1397" i="1"/>
  <c r="EU1398" i="1"/>
  <c r="EU1399" i="1"/>
  <c r="EU1400" i="1"/>
  <c r="EU1401" i="1"/>
  <c r="EU1402" i="1"/>
  <c r="EU1403" i="1"/>
  <c r="EU1404" i="1"/>
  <c r="EU1405" i="1"/>
  <c r="EU1406" i="1"/>
  <c r="EU1407" i="1"/>
  <c r="EU1408" i="1"/>
  <c r="EU1409" i="1"/>
  <c r="EU1410" i="1"/>
  <c r="EU1411" i="1"/>
  <c r="EU1412" i="1"/>
  <c r="EU1413" i="1"/>
  <c r="EU1414" i="1"/>
  <c r="EU1415" i="1"/>
  <c r="EU1416" i="1"/>
  <c r="EU1417" i="1"/>
  <c r="EU1418" i="1"/>
  <c r="EU1419" i="1"/>
  <c r="EU1420" i="1"/>
  <c r="EU1421" i="1"/>
  <c r="EU1422" i="1"/>
  <c r="EU1423" i="1"/>
  <c r="EU1424" i="1"/>
  <c r="EU1425" i="1"/>
  <c r="EU1426" i="1"/>
  <c r="EU1427" i="1"/>
  <c r="EU1428" i="1"/>
  <c r="EU1429" i="1"/>
  <c r="EU1430" i="1"/>
  <c r="EU1431" i="1"/>
  <c r="EU1432" i="1"/>
  <c r="EU1433" i="1"/>
  <c r="EU1434" i="1"/>
  <c r="EU1435" i="1"/>
  <c r="EU1436" i="1"/>
  <c r="EU1437" i="1"/>
  <c r="EU1438" i="1"/>
  <c r="EU1439" i="1"/>
  <c r="EU1440" i="1"/>
  <c r="EU1441" i="1"/>
  <c r="EU1442" i="1"/>
  <c r="EU1443" i="1"/>
  <c r="EU1444" i="1"/>
  <c r="EU1445" i="1"/>
  <c r="EU1446" i="1"/>
  <c r="EU1447" i="1"/>
  <c r="EU1448" i="1"/>
  <c r="EU1449" i="1"/>
  <c r="EU1450" i="1"/>
  <c r="EU1451" i="1"/>
  <c r="EU1452" i="1"/>
  <c r="EU1453" i="1"/>
  <c r="EU1454" i="1"/>
  <c r="EU1455" i="1"/>
  <c r="EU1456" i="1"/>
  <c r="EU1457" i="1"/>
  <c r="EU1458" i="1"/>
  <c r="EU1459" i="1"/>
  <c r="EU1460" i="1"/>
  <c r="EU1461" i="1"/>
  <c r="EU1462" i="1"/>
  <c r="EU1463" i="1"/>
  <c r="EU1464" i="1"/>
  <c r="EU1465" i="1"/>
  <c r="EU1466" i="1"/>
  <c r="EU1467" i="1"/>
  <c r="EU1468" i="1"/>
  <c r="EU1469" i="1"/>
  <c r="EU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T751" i="1"/>
  <c r="ET752" i="1"/>
  <c r="ET753" i="1"/>
  <c r="ET754" i="1"/>
  <c r="ET755" i="1"/>
  <c r="ET756" i="1"/>
  <c r="ET757" i="1"/>
  <c r="ET758" i="1"/>
  <c r="ET759" i="1"/>
  <c r="ET760" i="1"/>
  <c r="ET761" i="1"/>
  <c r="ET762" i="1"/>
  <c r="ET763" i="1"/>
  <c r="ET764" i="1"/>
  <c r="ET765" i="1"/>
  <c r="ET766" i="1"/>
  <c r="ET767" i="1"/>
  <c r="ET768" i="1"/>
  <c r="ET769" i="1"/>
  <c r="ET770" i="1"/>
  <c r="ET771" i="1"/>
  <c r="ET772" i="1"/>
  <c r="ET773" i="1"/>
  <c r="ET774" i="1"/>
  <c r="ET775" i="1"/>
  <c r="ET776" i="1"/>
  <c r="ET777" i="1"/>
  <c r="ET778" i="1"/>
  <c r="ET779" i="1"/>
  <c r="ET780" i="1"/>
  <c r="ET781" i="1"/>
  <c r="ET782" i="1"/>
  <c r="ET783" i="1"/>
  <c r="ET784" i="1"/>
  <c r="ET785" i="1"/>
  <c r="ET786" i="1"/>
  <c r="ET787" i="1"/>
  <c r="ET788" i="1"/>
  <c r="ET789" i="1"/>
  <c r="ET790" i="1"/>
  <c r="ET791" i="1"/>
  <c r="ET792" i="1"/>
  <c r="ET793" i="1"/>
  <c r="ET794" i="1"/>
  <c r="ET795" i="1"/>
  <c r="ET796" i="1"/>
  <c r="ET797" i="1"/>
  <c r="ET798" i="1"/>
  <c r="ET799" i="1"/>
  <c r="ET800" i="1"/>
  <c r="ET801" i="1"/>
  <c r="ET802" i="1"/>
  <c r="ET803" i="1"/>
  <c r="ET804" i="1"/>
  <c r="ET805" i="1"/>
  <c r="ET806" i="1"/>
  <c r="ET807" i="1"/>
  <c r="ET808" i="1"/>
  <c r="ET809" i="1"/>
  <c r="ET810" i="1"/>
  <c r="ET811" i="1"/>
  <c r="ET812" i="1"/>
  <c r="ET813" i="1"/>
  <c r="ET814" i="1"/>
  <c r="ET815" i="1"/>
  <c r="ET816" i="1"/>
  <c r="ET817" i="1"/>
  <c r="ET818" i="1"/>
  <c r="ET819" i="1"/>
  <c r="ET820" i="1"/>
  <c r="ET821" i="1"/>
  <c r="ET822" i="1"/>
  <c r="ET823" i="1"/>
  <c r="ET824" i="1"/>
  <c r="ET825" i="1"/>
  <c r="ET826" i="1"/>
  <c r="ET827" i="1"/>
  <c r="ET828" i="1"/>
  <c r="ET829" i="1"/>
  <c r="ET830" i="1"/>
  <c r="ET831" i="1"/>
  <c r="ET832" i="1"/>
  <c r="ET833" i="1"/>
  <c r="ET834" i="1"/>
  <c r="ET835" i="1"/>
  <c r="ET836" i="1"/>
  <c r="ET837" i="1"/>
  <c r="ET838" i="1"/>
  <c r="ET839" i="1"/>
  <c r="ET840" i="1"/>
  <c r="ET841" i="1"/>
  <c r="ET842" i="1"/>
  <c r="ET843" i="1"/>
  <c r="ET844" i="1"/>
  <c r="ET845" i="1"/>
  <c r="ET846" i="1"/>
  <c r="ET847" i="1"/>
  <c r="ET848" i="1"/>
  <c r="ET849" i="1"/>
  <c r="ET850" i="1"/>
  <c r="ET851" i="1"/>
  <c r="ET852" i="1"/>
  <c r="ET853" i="1"/>
  <c r="ET854" i="1"/>
  <c r="ET855" i="1"/>
  <c r="ET856" i="1"/>
  <c r="ET857" i="1"/>
  <c r="ET858" i="1"/>
  <c r="ET859" i="1"/>
  <c r="ET860" i="1"/>
  <c r="ET861" i="1"/>
  <c r="ET862" i="1"/>
  <c r="ET863" i="1"/>
  <c r="ET864" i="1"/>
  <c r="ET865" i="1"/>
  <c r="ET866" i="1"/>
  <c r="ET867" i="1"/>
  <c r="ET868" i="1"/>
  <c r="ET869" i="1"/>
  <c r="ET870" i="1"/>
  <c r="ET871" i="1"/>
  <c r="ET872" i="1"/>
  <c r="ET873" i="1"/>
  <c r="ET874" i="1"/>
  <c r="ET875" i="1"/>
  <c r="ET876" i="1"/>
  <c r="ET877" i="1"/>
  <c r="ET878" i="1"/>
  <c r="ET879" i="1"/>
  <c r="ET880" i="1"/>
  <c r="ET881" i="1"/>
  <c r="ET882" i="1"/>
  <c r="ET883" i="1"/>
  <c r="ET884" i="1"/>
  <c r="ET885" i="1"/>
  <c r="ET886" i="1"/>
  <c r="ET887" i="1"/>
  <c r="ET888" i="1"/>
  <c r="ET889" i="1"/>
  <c r="ET890" i="1"/>
  <c r="ET891" i="1"/>
  <c r="ET892" i="1"/>
  <c r="ET893" i="1"/>
  <c r="ET894" i="1"/>
  <c r="ET895" i="1"/>
  <c r="ET896" i="1"/>
  <c r="ET897" i="1"/>
  <c r="ET898" i="1"/>
  <c r="ET899" i="1"/>
  <c r="ET900" i="1"/>
  <c r="ET901" i="1"/>
  <c r="ET902" i="1"/>
  <c r="ET903" i="1"/>
  <c r="ET904" i="1"/>
  <c r="ET905" i="1"/>
  <c r="ET906" i="1"/>
  <c r="ET907" i="1"/>
  <c r="ET908" i="1"/>
  <c r="ET909" i="1"/>
  <c r="ET910" i="1"/>
  <c r="ET911" i="1"/>
  <c r="ET912" i="1"/>
  <c r="ET913" i="1"/>
  <c r="ET914" i="1"/>
  <c r="ET915" i="1"/>
  <c r="ET916" i="1"/>
  <c r="ET917" i="1"/>
  <c r="ET918" i="1"/>
  <c r="ET919" i="1"/>
  <c r="ET920" i="1"/>
  <c r="ET921" i="1"/>
  <c r="ET922" i="1"/>
  <c r="ET923" i="1"/>
  <c r="ET924" i="1"/>
  <c r="ET925" i="1"/>
  <c r="ET926" i="1"/>
  <c r="ET927" i="1"/>
  <c r="ET928" i="1"/>
  <c r="ET929" i="1"/>
  <c r="ET930" i="1"/>
  <c r="ET931" i="1"/>
  <c r="ET932" i="1"/>
  <c r="ET933" i="1"/>
  <c r="ET934" i="1"/>
  <c r="ET935" i="1"/>
  <c r="ET936" i="1"/>
  <c r="ET937" i="1"/>
  <c r="ET938" i="1"/>
  <c r="ET939" i="1"/>
  <c r="ET940" i="1"/>
  <c r="ET941" i="1"/>
  <c r="ET942" i="1"/>
  <c r="ET943" i="1"/>
  <c r="ET944" i="1"/>
  <c r="ET945" i="1"/>
  <c r="ET946" i="1"/>
  <c r="ET947" i="1"/>
  <c r="ET948" i="1"/>
  <c r="ET949" i="1"/>
  <c r="ET950" i="1"/>
  <c r="ET951" i="1"/>
  <c r="ET952" i="1"/>
  <c r="ET953" i="1"/>
  <c r="ET954" i="1"/>
  <c r="ET955" i="1"/>
  <c r="ET956" i="1"/>
  <c r="ET957" i="1"/>
  <c r="ET958" i="1"/>
  <c r="ET959" i="1"/>
  <c r="ET960" i="1"/>
  <c r="ET961" i="1"/>
  <c r="ET962" i="1"/>
  <c r="ET963" i="1"/>
  <c r="ET964" i="1"/>
  <c r="ET965" i="1"/>
  <c r="ET966" i="1"/>
  <c r="ET967" i="1"/>
  <c r="ET968" i="1"/>
  <c r="ET969" i="1"/>
  <c r="ET970" i="1"/>
  <c r="ET971" i="1"/>
  <c r="ET972" i="1"/>
  <c r="ET973" i="1"/>
  <c r="ET974" i="1"/>
  <c r="ET975" i="1"/>
  <c r="ET976" i="1"/>
  <c r="ET977" i="1"/>
  <c r="ET978" i="1"/>
  <c r="ET979" i="1"/>
  <c r="ET980" i="1"/>
  <c r="ET981" i="1"/>
  <c r="ET982" i="1"/>
  <c r="ET983" i="1"/>
  <c r="ET984" i="1"/>
  <c r="ET985" i="1"/>
  <c r="ET986" i="1"/>
  <c r="ET987" i="1"/>
  <c r="ET988" i="1"/>
  <c r="ET989" i="1"/>
  <c r="ET990" i="1"/>
  <c r="ET991" i="1"/>
  <c r="ET992" i="1"/>
  <c r="ET993" i="1"/>
  <c r="ET994" i="1"/>
  <c r="ET995" i="1"/>
  <c r="ET996" i="1"/>
  <c r="ET997" i="1"/>
  <c r="ET998" i="1"/>
  <c r="ET999" i="1"/>
  <c r="ET1000" i="1"/>
  <c r="ET1001" i="1"/>
  <c r="ET1002" i="1"/>
  <c r="ET1003" i="1"/>
  <c r="ET1004" i="1"/>
  <c r="ET1005" i="1"/>
  <c r="ET1006" i="1"/>
  <c r="ET1007" i="1"/>
  <c r="ET1008" i="1"/>
  <c r="ET1009" i="1"/>
  <c r="ET1010" i="1"/>
  <c r="ET1011" i="1"/>
  <c r="ET1012" i="1"/>
  <c r="ET1013" i="1"/>
  <c r="ET1014" i="1"/>
  <c r="ET1015" i="1"/>
  <c r="ET1016" i="1"/>
  <c r="ET1017" i="1"/>
  <c r="ET1018" i="1"/>
  <c r="ET1019" i="1"/>
  <c r="ET1020" i="1"/>
  <c r="ET1021" i="1"/>
  <c r="ET1022" i="1"/>
  <c r="ET1023" i="1"/>
  <c r="ET1024" i="1"/>
  <c r="ET1025" i="1"/>
  <c r="ET1026" i="1"/>
  <c r="ET1027" i="1"/>
  <c r="ET1028" i="1"/>
  <c r="ET1029" i="1"/>
  <c r="ET1030" i="1"/>
  <c r="ET1031" i="1"/>
  <c r="ET1032" i="1"/>
  <c r="ET1033" i="1"/>
  <c r="ET1034" i="1"/>
  <c r="ET1035" i="1"/>
  <c r="ET1036" i="1"/>
  <c r="ET1037" i="1"/>
  <c r="ET1038" i="1"/>
  <c r="ET1039" i="1"/>
  <c r="ET1040" i="1"/>
  <c r="ET1041" i="1"/>
  <c r="ET1042" i="1"/>
  <c r="ET1043" i="1"/>
  <c r="ET1044" i="1"/>
  <c r="ET1045" i="1"/>
  <c r="ET1046" i="1"/>
  <c r="ET1047" i="1"/>
  <c r="ET1048" i="1"/>
  <c r="ET1049" i="1"/>
  <c r="ET1050" i="1"/>
  <c r="ET1051" i="1"/>
  <c r="ET1052" i="1"/>
  <c r="ET1053" i="1"/>
  <c r="ET1054" i="1"/>
  <c r="ET1055" i="1"/>
  <c r="ET1056" i="1"/>
  <c r="ET1057" i="1"/>
  <c r="ET1058" i="1"/>
  <c r="ET1059" i="1"/>
  <c r="ET1060" i="1"/>
  <c r="ET1061" i="1"/>
  <c r="ET1062" i="1"/>
  <c r="ET1063" i="1"/>
  <c r="ET1064" i="1"/>
  <c r="ET1065" i="1"/>
  <c r="ET1066" i="1"/>
  <c r="ET1067" i="1"/>
  <c r="ET1068" i="1"/>
  <c r="ET1069" i="1"/>
  <c r="ET1070" i="1"/>
  <c r="ET1071" i="1"/>
  <c r="ET1072" i="1"/>
  <c r="ET1073" i="1"/>
  <c r="ET1074" i="1"/>
  <c r="ET1075" i="1"/>
  <c r="ET1076" i="1"/>
  <c r="ET1077" i="1"/>
  <c r="ET1078" i="1"/>
  <c r="ET1079" i="1"/>
  <c r="ET1080" i="1"/>
  <c r="ET1081" i="1"/>
  <c r="ET1082" i="1"/>
  <c r="ET1083" i="1"/>
  <c r="ET1084" i="1"/>
  <c r="ET1085" i="1"/>
  <c r="ET1086" i="1"/>
  <c r="ET1087" i="1"/>
  <c r="ET1088" i="1"/>
  <c r="ET1089" i="1"/>
  <c r="ET1090" i="1"/>
  <c r="ET1091" i="1"/>
  <c r="ET1092" i="1"/>
  <c r="ET1093" i="1"/>
  <c r="ET1094" i="1"/>
  <c r="ET1095" i="1"/>
  <c r="ET1096" i="1"/>
  <c r="ET1097" i="1"/>
  <c r="ET1098" i="1"/>
  <c r="ET1099" i="1"/>
  <c r="ET1100" i="1"/>
  <c r="ET1101" i="1"/>
  <c r="ET1102" i="1"/>
  <c r="ET1103" i="1"/>
  <c r="ET1104" i="1"/>
  <c r="ET1105" i="1"/>
  <c r="ET1106" i="1"/>
  <c r="ET1107" i="1"/>
  <c r="ET1108" i="1"/>
  <c r="ET1109" i="1"/>
  <c r="ET1110" i="1"/>
  <c r="ET1111" i="1"/>
  <c r="ET1112" i="1"/>
  <c r="ET1113" i="1"/>
  <c r="ET1114" i="1"/>
  <c r="ET1115" i="1"/>
  <c r="ET1116" i="1"/>
  <c r="ET1117" i="1"/>
  <c r="ET1118" i="1"/>
  <c r="ET1119" i="1"/>
  <c r="ET1120" i="1"/>
  <c r="ET1121" i="1"/>
  <c r="ET1122" i="1"/>
  <c r="ET1123" i="1"/>
  <c r="ET1124" i="1"/>
  <c r="ET1125" i="1"/>
  <c r="ET1126" i="1"/>
  <c r="ET1127" i="1"/>
  <c r="ET1128" i="1"/>
  <c r="ET1129" i="1"/>
  <c r="ET1130" i="1"/>
  <c r="ET1131" i="1"/>
  <c r="ET1132" i="1"/>
  <c r="ET1133" i="1"/>
  <c r="ET1134" i="1"/>
  <c r="ET1135" i="1"/>
  <c r="ET1136" i="1"/>
  <c r="ET1137" i="1"/>
  <c r="ET1138" i="1"/>
  <c r="ET1139" i="1"/>
  <c r="ET1140" i="1"/>
  <c r="ET1141" i="1"/>
  <c r="ET1142" i="1"/>
  <c r="ET1143" i="1"/>
  <c r="ET1144" i="1"/>
  <c r="ET1145" i="1"/>
  <c r="ET1146" i="1"/>
  <c r="ET1147" i="1"/>
  <c r="ET1148" i="1"/>
  <c r="ET1149" i="1"/>
  <c r="ET1150" i="1"/>
  <c r="ET1151" i="1"/>
  <c r="ET1152" i="1"/>
  <c r="ET1153" i="1"/>
  <c r="ET1154" i="1"/>
  <c r="ET1155" i="1"/>
  <c r="ET1156" i="1"/>
  <c r="ET1157" i="1"/>
  <c r="ET1158" i="1"/>
  <c r="ET1159" i="1"/>
  <c r="ET1160" i="1"/>
  <c r="ET1161" i="1"/>
  <c r="ET1162" i="1"/>
  <c r="ET1163" i="1"/>
  <c r="ET1164" i="1"/>
  <c r="ET1165" i="1"/>
  <c r="ET1166" i="1"/>
  <c r="ET1167" i="1"/>
  <c r="ET1168" i="1"/>
  <c r="ET1169" i="1"/>
  <c r="ET1170" i="1"/>
  <c r="ET1171" i="1"/>
  <c r="ET1172" i="1"/>
  <c r="ET1173" i="1"/>
  <c r="ET1174" i="1"/>
  <c r="ET1175" i="1"/>
  <c r="ET1176" i="1"/>
  <c r="ET1177" i="1"/>
  <c r="ET1178" i="1"/>
  <c r="ET1179" i="1"/>
  <c r="ET1180" i="1"/>
  <c r="ET1181" i="1"/>
  <c r="ET1182" i="1"/>
  <c r="ET1183" i="1"/>
  <c r="ET1184" i="1"/>
  <c r="ET1185" i="1"/>
  <c r="ET1186" i="1"/>
  <c r="ET1187" i="1"/>
  <c r="ET1188" i="1"/>
  <c r="ET1189" i="1"/>
  <c r="ET1190" i="1"/>
  <c r="ET1191" i="1"/>
  <c r="ET1192" i="1"/>
  <c r="ET1193" i="1"/>
  <c r="ET1194" i="1"/>
  <c r="ET1195" i="1"/>
  <c r="ET1196" i="1"/>
  <c r="ET1197" i="1"/>
  <c r="ET1198" i="1"/>
  <c r="ET1199" i="1"/>
  <c r="ET1200" i="1"/>
  <c r="ET1201" i="1"/>
  <c r="ET1202" i="1"/>
  <c r="ET1203" i="1"/>
  <c r="ET1204" i="1"/>
  <c r="ET1205" i="1"/>
  <c r="ET1206" i="1"/>
  <c r="ET1207" i="1"/>
  <c r="ET1208" i="1"/>
  <c r="ET1209" i="1"/>
  <c r="ET1210" i="1"/>
  <c r="ET1211" i="1"/>
  <c r="ET1212" i="1"/>
  <c r="ET1213" i="1"/>
  <c r="ET1214" i="1"/>
  <c r="ET1215" i="1"/>
  <c r="ET1216" i="1"/>
  <c r="ET1217" i="1"/>
  <c r="ET1218" i="1"/>
  <c r="ET1219" i="1"/>
  <c r="ET1220" i="1"/>
  <c r="ET1221" i="1"/>
  <c r="ET1222" i="1"/>
  <c r="ET1223" i="1"/>
  <c r="ET1224" i="1"/>
  <c r="ET1225" i="1"/>
  <c r="ET1226" i="1"/>
  <c r="ET1227" i="1"/>
  <c r="ET1228" i="1"/>
  <c r="ET1229" i="1"/>
  <c r="ET1230" i="1"/>
  <c r="ET1231" i="1"/>
  <c r="ET1232" i="1"/>
  <c r="ET1233" i="1"/>
  <c r="ET1234" i="1"/>
  <c r="ET1235" i="1"/>
  <c r="ET1236" i="1"/>
  <c r="ET1237" i="1"/>
  <c r="ET1238" i="1"/>
  <c r="ET1239" i="1"/>
  <c r="ET1240" i="1"/>
  <c r="ET1241" i="1"/>
  <c r="ET1242" i="1"/>
  <c r="ET1243" i="1"/>
  <c r="ET1244" i="1"/>
  <c r="ET1245" i="1"/>
  <c r="ET1246" i="1"/>
  <c r="ET1247" i="1"/>
  <c r="ET1248" i="1"/>
  <c r="ET1249" i="1"/>
  <c r="ET1250" i="1"/>
  <c r="ET1251" i="1"/>
  <c r="ET1252" i="1"/>
  <c r="ET1253" i="1"/>
  <c r="ET1254" i="1"/>
  <c r="ET1255" i="1"/>
  <c r="ET1256" i="1"/>
  <c r="ET1257" i="1"/>
  <c r="ET1258" i="1"/>
  <c r="ET1259" i="1"/>
  <c r="ET1260" i="1"/>
  <c r="ET1261" i="1"/>
  <c r="ET1262" i="1"/>
  <c r="ET1263" i="1"/>
  <c r="ET1264" i="1"/>
  <c r="ET1265" i="1"/>
  <c r="ET1266" i="1"/>
  <c r="ET1267" i="1"/>
  <c r="ET1268" i="1"/>
  <c r="ET1269" i="1"/>
  <c r="ET1270" i="1"/>
  <c r="ET1271" i="1"/>
  <c r="ET1272" i="1"/>
  <c r="ET1273" i="1"/>
  <c r="ET1274" i="1"/>
  <c r="ET1275" i="1"/>
  <c r="ET1276" i="1"/>
  <c r="ET1277" i="1"/>
  <c r="ET1278" i="1"/>
  <c r="ET1279" i="1"/>
  <c r="ET1280" i="1"/>
  <c r="ET1281" i="1"/>
  <c r="ET1282" i="1"/>
  <c r="ET1283" i="1"/>
  <c r="ET1284" i="1"/>
  <c r="ET1285" i="1"/>
  <c r="ET1286" i="1"/>
  <c r="ET1287" i="1"/>
  <c r="ET1288" i="1"/>
  <c r="ET1289" i="1"/>
  <c r="ET1290" i="1"/>
  <c r="ET1291" i="1"/>
  <c r="ET1292" i="1"/>
  <c r="ET1293" i="1"/>
  <c r="ET1294" i="1"/>
  <c r="ET1295" i="1"/>
  <c r="ET1296" i="1"/>
  <c r="ET1297" i="1"/>
  <c r="ET1298" i="1"/>
  <c r="ET1299" i="1"/>
  <c r="ET1300" i="1"/>
  <c r="ET1301" i="1"/>
  <c r="ET1302" i="1"/>
  <c r="ET1303" i="1"/>
  <c r="ET1304" i="1"/>
  <c r="ET1305" i="1"/>
  <c r="ET1306" i="1"/>
  <c r="ET1307" i="1"/>
  <c r="ET1308" i="1"/>
  <c r="ET1309" i="1"/>
  <c r="ET1310" i="1"/>
  <c r="ET1311" i="1"/>
  <c r="ET1312" i="1"/>
  <c r="ET1313" i="1"/>
  <c r="ET1314" i="1"/>
  <c r="ET1315" i="1"/>
  <c r="ET1316" i="1"/>
  <c r="ET1317" i="1"/>
  <c r="ET1318" i="1"/>
  <c r="ET1319" i="1"/>
  <c r="ET1320" i="1"/>
  <c r="ET1321" i="1"/>
  <c r="ET1322" i="1"/>
  <c r="ET1323" i="1"/>
  <c r="ET1324" i="1"/>
  <c r="ET1325" i="1"/>
  <c r="ET1326" i="1"/>
  <c r="ET1327" i="1"/>
  <c r="ET1328" i="1"/>
  <c r="ET1329" i="1"/>
  <c r="ET1330" i="1"/>
  <c r="ET1331" i="1"/>
  <c r="ET1332" i="1"/>
  <c r="ET1333" i="1"/>
  <c r="ET1334" i="1"/>
  <c r="ET1335" i="1"/>
  <c r="ET1336" i="1"/>
  <c r="ET1337" i="1"/>
  <c r="ET1338" i="1"/>
  <c r="ET1339" i="1"/>
  <c r="ET1340" i="1"/>
  <c r="ET1341" i="1"/>
  <c r="ET1342" i="1"/>
  <c r="ET1343" i="1"/>
  <c r="ET1344" i="1"/>
  <c r="ET1345" i="1"/>
  <c r="ET1346" i="1"/>
  <c r="ET1347" i="1"/>
  <c r="ET1348" i="1"/>
  <c r="ET1349" i="1"/>
  <c r="ET1350" i="1"/>
  <c r="ET1351" i="1"/>
  <c r="ET1352" i="1"/>
  <c r="ET1353" i="1"/>
  <c r="ET1354" i="1"/>
  <c r="ET1355" i="1"/>
  <c r="ET1356" i="1"/>
  <c r="ET1357" i="1"/>
  <c r="ET1358" i="1"/>
  <c r="ET1359" i="1"/>
  <c r="ET1360" i="1"/>
  <c r="ET1361" i="1"/>
  <c r="ET1362" i="1"/>
  <c r="ET1363" i="1"/>
  <c r="ET1364" i="1"/>
  <c r="ET1365" i="1"/>
  <c r="ET1366" i="1"/>
  <c r="ET1367" i="1"/>
  <c r="ET1368" i="1"/>
  <c r="ET1369" i="1"/>
  <c r="ET1370" i="1"/>
  <c r="ET1371" i="1"/>
  <c r="ET1372" i="1"/>
  <c r="ET1373" i="1"/>
  <c r="ET1374" i="1"/>
  <c r="ET1375" i="1"/>
  <c r="ET1376" i="1"/>
  <c r="ET1377" i="1"/>
  <c r="ET1378" i="1"/>
  <c r="ET1379" i="1"/>
  <c r="ET1380" i="1"/>
  <c r="ET1381" i="1"/>
  <c r="ET1382" i="1"/>
  <c r="ET1383" i="1"/>
  <c r="ET1384" i="1"/>
  <c r="ET1385" i="1"/>
  <c r="ET1386" i="1"/>
  <c r="ET1387" i="1"/>
  <c r="ET1388" i="1"/>
  <c r="ET1389" i="1"/>
  <c r="ET1390" i="1"/>
  <c r="ET1391" i="1"/>
  <c r="ET1392" i="1"/>
  <c r="ET1393" i="1"/>
  <c r="ET1394" i="1"/>
  <c r="ET1395" i="1"/>
  <c r="ET1396" i="1"/>
  <c r="ET1397" i="1"/>
  <c r="ET1398" i="1"/>
  <c r="ET1399" i="1"/>
  <c r="ET1400" i="1"/>
  <c r="ET1401" i="1"/>
  <c r="ET1402" i="1"/>
  <c r="ET1403" i="1"/>
  <c r="ET1404" i="1"/>
  <c r="ET1405" i="1"/>
  <c r="ET1406" i="1"/>
  <c r="ET1407" i="1"/>
  <c r="ET1408" i="1"/>
  <c r="ET1409" i="1"/>
  <c r="ET1410" i="1"/>
  <c r="ET1411" i="1"/>
  <c r="ET1412" i="1"/>
  <c r="ET1413" i="1"/>
  <c r="ET1414" i="1"/>
  <c r="ET1415" i="1"/>
  <c r="ET1416" i="1"/>
  <c r="ET1417" i="1"/>
  <c r="ET1418" i="1"/>
  <c r="ET1419" i="1"/>
  <c r="ET1420" i="1"/>
  <c r="ET1421" i="1"/>
  <c r="ET1422" i="1"/>
  <c r="ET1423" i="1"/>
  <c r="ET1424" i="1"/>
  <c r="ET1425" i="1"/>
  <c r="ET1426" i="1"/>
  <c r="ET1427" i="1"/>
  <c r="ET1428" i="1"/>
  <c r="ET1429" i="1"/>
  <c r="ET1430" i="1"/>
  <c r="ET1431" i="1"/>
  <c r="ET1432" i="1"/>
  <c r="ET1433" i="1"/>
  <c r="ET1434" i="1"/>
  <c r="ET1435" i="1"/>
  <c r="ET1436" i="1"/>
  <c r="ET1437" i="1"/>
  <c r="ET1438" i="1"/>
  <c r="ET1439" i="1"/>
  <c r="ET1440" i="1"/>
  <c r="ET1441" i="1"/>
  <c r="ET1442" i="1"/>
  <c r="ET1443" i="1"/>
  <c r="ET1444" i="1"/>
  <c r="ET1445" i="1"/>
  <c r="ET1446" i="1"/>
  <c r="ET1447" i="1"/>
  <c r="ET1448" i="1"/>
  <c r="ET1449" i="1"/>
  <c r="ET1450" i="1"/>
  <c r="ET1451" i="1"/>
  <c r="ET1452" i="1"/>
  <c r="ET1453" i="1"/>
  <c r="ET1454" i="1"/>
  <c r="ET1455" i="1"/>
  <c r="ET1456" i="1"/>
  <c r="ET1457" i="1"/>
  <c r="ET1458" i="1"/>
  <c r="ET1459" i="1"/>
  <c r="ET1460" i="1"/>
  <c r="ET1461" i="1"/>
  <c r="ET1462" i="1"/>
  <c r="ET1463" i="1"/>
  <c r="ET1464" i="1"/>
  <c r="ET1465" i="1"/>
  <c r="ET1466" i="1"/>
  <c r="ET1467" i="1"/>
  <c r="ET1468" i="1"/>
  <c r="ET1469" i="1"/>
  <c r="ET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S751" i="1"/>
  <c r="ES752" i="1"/>
  <c r="ES753" i="1"/>
  <c r="ES754" i="1"/>
  <c r="ES755" i="1"/>
  <c r="ES756" i="1"/>
  <c r="ES757" i="1"/>
  <c r="ES758" i="1"/>
  <c r="ES759" i="1"/>
  <c r="ES760" i="1"/>
  <c r="ES761" i="1"/>
  <c r="ES762" i="1"/>
  <c r="ES763" i="1"/>
  <c r="ES764" i="1"/>
  <c r="ES765" i="1"/>
  <c r="ES766" i="1"/>
  <c r="ES767" i="1"/>
  <c r="ES768" i="1"/>
  <c r="ES769" i="1"/>
  <c r="ES770" i="1"/>
  <c r="ES771" i="1"/>
  <c r="ES772" i="1"/>
  <c r="ES773" i="1"/>
  <c r="ES774" i="1"/>
  <c r="ES775" i="1"/>
  <c r="ES776" i="1"/>
  <c r="ES777" i="1"/>
  <c r="ES778" i="1"/>
  <c r="ES779" i="1"/>
  <c r="ES780" i="1"/>
  <c r="ES781" i="1"/>
  <c r="ES782" i="1"/>
  <c r="ES783" i="1"/>
  <c r="ES784" i="1"/>
  <c r="ES785" i="1"/>
  <c r="ES786" i="1"/>
  <c r="ES787" i="1"/>
  <c r="ES788" i="1"/>
  <c r="ES789" i="1"/>
  <c r="ES790" i="1"/>
  <c r="ES791" i="1"/>
  <c r="ES792" i="1"/>
  <c r="ES793" i="1"/>
  <c r="ES794" i="1"/>
  <c r="ES795" i="1"/>
  <c r="ES796" i="1"/>
  <c r="ES797" i="1"/>
  <c r="ES798" i="1"/>
  <c r="ES799" i="1"/>
  <c r="ES800" i="1"/>
  <c r="ES801" i="1"/>
  <c r="ES802" i="1"/>
  <c r="ES803" i="1"/>
  <c r="ES804" i="1"/>
  <c r="ES805" i="1"/>
  <c r="ES806" i="1"/>
  <c r="ES807" i="1"/>
  <c r="ES808" i="1"/>
  <c r="ES809" i="1"/>
  <c r="ES810" i="1"/>
  <c r="ES811" i="1"/>
  <c r="ES812" i="1"/>
  <c r="ES813" i="1"/>
  <c r="ES814" i="1"/>
  <c r="ES815" i="1"/>
  <c r="ES816" i="1"/>
  <c r="ES817" i="1"/>
  <c r="ES818" i="1"/>
  <c r="ES819" i="1"/>
  <c r="ES820" i="1"/>
  <c r="ES821" i="1"/>
  <c r="ES822" i="1"/>
  <c r="ES823" i="1"/>
  <c r="ES824" i="1"/>
  <c r="ES825" i="1"/>
  <c r="ES826" i="1"/>
  <c r="ES827" i="1"/>
  <c r="ES828" i="1"/>
  <c r="ES829" i="1"/>
  <c r="ES830" i="1"/>
  <c r="ES831" i="1"/>
  <c r="ES832" i="1"/>
  <c r="ES833" i="1"/>
  <c r="ES834" i="1"/>
  <c r="ES835" i="1"/>
  <c r="ES836" i="1"/>
  <c r="ES837" i="1"/>
  <c r="ES838" i="1"/>
  <c r="ES839" i="1"/>
  <c r="ES840" i="1"/>
  <c r="ES841" i="1"/>
  <c r="ES842" i="1"/>
  <c r="ES843" i="1"/>
  <c r="ES844" i="1"/>
  <c r="ES845" i="1"/>
  <c r="ES846" i="1"/>
  <c r="ES847" i="1"/>
  <c r="ES848" i="1"/>
  <c r="ES849" i="1"/>
  <c r="ES850" i="1"/>
  <c r="ES851" i="1"/>
  <c r="ES852" i="1"/>
  <c r="ES853" i="1"/>
  <c r="ES854" i="1"/>
  <c r="ES855" i="1"/>
  <c r="ES856" i="1"/>
  <c r="ES857" i="1"/>
  <c r="ES858" i="1"/>
  <c r="ES859" i="1"/>
  <c r="ES860" i="1"/>
  <c r="ES861" i="1"/>
  <c r="ES862" i="1"/>
  <c r="ES863" i="1"/>
  <c r="ES864" i="1"/>
  <c r="ES865" i="1"/>
  <c r="ES866" i="1"/>
  <c r="ES867" i="1"/>
  <c r="ES868" i="1"/>
  <c r="ES869" i="1"/>
  <c r="ES870" i="1"/>
  <c r="ES871" i="1"/>
  <c r="ES872" i="1"/>
  <c r="ES873" i="1"/>
  <c r="ES874" i="1"/>
  <c r="ES875" i="1"/>
  <c r="ES876" i="1"/>
  <c r="ES877" i="1"/>
  <c r="ES878" i="1"/>
  <c r="ES879" i="1"/>
  <c r="ES880" i="1"/>
  <c r="ES881" i="1"/>
  <c r="ES882" i="1"/>
  <c r="ES883" i="1"/>
  <c r="ES884" i="1"/>
  <c r="ES885" i="1"/>
  <c r="ES886" i="1"/>
  <c r="ES887" i="1"/>
  <c r="ES888" i="1"/>
  <c r="ES889" i="1"/>
  <c r="ES890" i="1"/>
  <c r="ES891" i="1"/>
  <c r="ES892" i="1"/>
  <c r="ES893" i="1"/>
  <c r="ES894" i="1"/>
  <c r="ES895" i="1"/>
  <c r="ES896" i="1"/>
  <c r="ES897" i="1"/>
  <c r="ES898" i="1"/>
  <c r="ES899" i="1"/>
  <c r="ES900" i="1"/>
  <c r="ES901" i="1"/>
  <c r="ES902" i="1"/>
  <c r="ES903" i="1"/>
  <c r="ES904" i="1"/>
  <c r="ES905" i="1"/>
  <c r="ES906" i="1"/>
  <c r="ES907" i="1"/>
  <c r="ES908" i="1"/>
  <c r="ES909" i="1"/>
  <c r="ES910" i="1"/>
  <c r="ES911" i="1"/>
  <c r="ES912" i="1"/>
  <c r="ES913" i="1"/>
  <c r="ES914" i="1"/>
  <c r="ES915" i="1"/>
  <c r="ES916" i="1"/>
  <c r="ES917" i="1"/>
  <c r="ES918" i="1"/>
  <c r="ES919" i="1"/>
  <c r="ES920" i="1"/>
  <c r="ES921" i="1"/>
  <c r="ES922" i="1"/>
  <c r="ES923" i="1"/>
  <c r="ES924" i="1"/>
  <c r="ES925" i="1"/>
  <c r="ES926" i="1"/>
  <c r="ES927" i="1"/>
  <c r="ES928" i="1"/>
  <c r="ES929" i="1"/>
  <c r="ES930" i="1"/>
  <c r="ES931" i="1"/>
  <c r="ES932" i="1"/>
  <c r="ES933" i="1"/>
  <c r="ES934" i="1"/>
  <c r="ES935" i="1"/>
  <c r="ES936" i="1"/>
  <c r="ES937" i="1"/>
  <c r="ES938" i="1"/>
  <c r="ES939" i="1"/>
  <c r="ES940" i="1"/>
  <c r="ES941" i="1"/>
  <c r="ES942" i="1"/>
  <c r="ES943" i="1"/>
  <c r="ES944" i="1"/>
  <c r="ES945" i="1"/>
  <c r="ES946" i="1"/>
  <c r="ES947" i="1"/>
  <c r="ES948" i="1"/>
  <c r="ES949" i="1"/>
  <c r="ES950" i="1"/>
  <c r="ES951" i="1"/>
  <c r="ES952" i="1"/>
  <c r="ES953" i="1"/>
  <c r="ES954" i="1"/>
  <c r="ES955" i="1"/>
  <c r="ES956" i="1"/>
  <c r="ES957" i="1"/>
  <c r="ES958" i="1"/>
  <c r="ES959" i="1"/>
  <c r="ES960" i="1"/>
  <c r="ES961" i="1"/>
  <c r="ES962" i="1"/>
  <c r="ES963" i="1"/>
  <c r="ES964" i="1"/>
  <c r="ES965" i="1"/>
  <c r="ES966" i="1"/>
  <c r="ES967" i="1"/>
  <c r="ES968" i="1"/>
  <c r="ES969" i="1"/>
  <c r="ES970" i="1"/>
  <c r="ES971" i="1"/>
  <c r="ES972" i="1"/>
  <c r="ES973" i="1"/>
  <c r="ES974" i="1"/>
  <c r="ES975" i="1"/>
  <c r="ES976" i="1"/>
  <c r="ES977" i="1"/>
  <c r="ES978" i="1"/>
  <c r="ES979" i="1"/>
  <c r="ES980" i="1"/>
  <c r="ES981" i="1"/>
  <c r="ES982" i="1"/>
  <c r="ES983" i="1"/>
  <c r="ES984" i="1"/>
  <c r="ES985" i="1"/>
  <c r="ES986" i="1"/>
  <c r="ES987" i="1"/>
  <c r="ES988" i="1"/>
  <c r="ES989" i="1"/>
  <c r="ES990" i="1"/>
  <c r="ES991" i="1"/>
  <c r="ES992" i="1"/>
  <c r="ES993" i="1"/>
  <c r="ES994" i="1"/>
  <c r="ES995" i="1"/>
  <c r="ES996" i="1"/>
  <c r="ES997" i="1"/>
  <c r="ES998" i="1"/>
  <c r="ES999" i="1"/>
  <c r="ES1000" i="1"/>
  <c r="ES1001" i="1"/>
  <c r="ES1002" i="1"/>
  <c r="ES1003" i="1"/>
  <c r="ES1004" i="1"/>
  <c r="ES1005" i="1"/>
  <c r="ES1006" i="1"/>
  <c r="ES1007" i="1"/>
  <c r="ES1008" i="1"/>
  <c r="ES1009" i="1"/>
  <c r="ES1010" i="1"/>
  <c r="ES1011" i="1"/>
  <c r="ES1012" i="1"/>
  <c r="ES1013" i="1"/>
  <c r="ES1014" i="1"/>
  <c r="ES1015" i="1"/>
  <c r="ES1016" i="1"/>
  <c r="ES1017" i="1"/>
  <c r="ES1018" i="1"/>
  <c r="ES1019" i="1"/>
  <c r="ES1020" i="1"/>
  <c r="ES1021" i="1"/>
  <c r="ES1022" i="1"/>
  <c r="ES1023" i="1"/>
  <c r="ES1024" i="1"/>
  <c r="ES1025" i="1"/>
  <c r="ES1026" i="1"/>
  <c r="ES1027" i="1"/>
  <c r="ES1028" i="1"/>
  <c r="ES1029" i="1"/>
  <c r="ES1030" i="1"/>
  <c r="ES1031" i="1"/>
  <c r="ES1032" i="1"/>
  <c r="ES1033" i="1"/>
  <c r="ES1034" i="1"/>
  <c r="ES1035" i="1"/>
  <c r="ES1036" i="1"/>
  <c r="ES1037" i="1"/>
  <c r="ES1038" i="1"/>
  <c r="ES1039" i="1"/>
  <c r="ES1040" i="1"/>
  <c r="ES1041" i="1"/>
  <c r="ES1042" i="1"/>
  <c r="ES1043" i="1"/>
  <c r="ES1044" i="1"/>
  <c r="ES1045" i="1"/>
  <c r="ES1046" i="1"/>
  <c r="ES1047" i="1"/>
  <c r="ES1048" i="1"/>
  <c r="ES1049" i="1"/>
  <c r="ES1050" i="1"/>
  <c r="ES1051" i="1"/>
  <c r="ES1052" i="1"/>
  <c r="ES1053" i="1"/>
  <c r="ES1054" i="1"/>
  <c r="ES1055" i="1"/>
  <c r="ES1056" i="1"/>
  <c r="ES1057" i="1"/>
  <c r="ES1058" i="1"/>
  <c r="ES1059" i="1"/>
  <c r="ES1060" i="1"/>
  <c r="ES1061" i="1"/>
  <c r="ES1062" i="1"/>
  <c r="ES1063" i="1"/>
  <c r="ES1064" i="1"/>
  <c r="ES1065" i="1"/>
  <c r="ES1066" i="1"/>
  <c r="ES1067" i="1"/>
  <c r="ES1068" i="1"/>
  <c r="ES1069" i="1"/>
  <c r="ES1070" i="1"/>
  <c r="ES1071" i="1"/>
  <c r="ES1072" i="1"/>
  <c r="ES1073" i="1"/>
  <c r="ES1074" i="1"/>
  <c r="ES1075" i="1"/>
  <c r="ES1076" i="1"/>
  <c r="ES1077" i="1"/>
  <c r="ES1078" i="1"/>
  <c r="ES1079" i="1"/>
  <c r="ES1080" i="1"/>
  <c r="ES1081" i="1"/>
  <c r="ES1082" i="1"/>
  <c r="ES1083" i="1"/>
  <c r="ES1084" i="1"/>
  <c r="ES1085" i="1"/>
  <c r="ES1086" i="1"/>
  <c r="ES1087" i="1"/>
  <c r="ES1088" i="1"/>
  <c r="ES1089" i="1"/>
  <c r="ES1090" i="1"/>
  <c r="ES1091" i="1"/>
  <c r="ES1092" i="1"/>
  <c r="ES1093" i="1"/>
  <c r="ES1094" i="1"/>
  <c r="ES1095" i="1"/>
  <c r="ES1096" i="1"/>
  <c r="ES1097" i="1"/>
  <c r="ES1098" i="1"/>
  <c r="ES1099" i="1"/>
  <c r="ES1100" i="1"/>
  <c r="ES1101" i="1"/>
  <c r="ES1102" i="1"/>
  <c r="ES1103" i="1"/>
  <c r="ES1104" i="1"/>
  <c r="ES1105" i="1"/>
  <c r="ES1106" i="1"/>
  <c r="ES1107" i="1"/>
  <c r="ES1108" i="1"/>
  <c r="ES1109" i="1"/>
  <c r="ES1110" i="1"/>
  <c r="ES1111" i="1"/>
  <c r="ES1112" i="1"/>
  <c r="ES1113" i="1"/>
  <c r="ES1114" i="1"/>
  <c r="ES1115" i="1"/>
  <c r="ES1116" i="1"/>
  <c r="ES1117" i="1"/>
  <c r="ES1118" i="1"/>
  <c r="ES1119" i="1"/>
  <c r="ES1120" i="1"/>
  <c r="ES1121" i="1"/>
  <c r="ES1122" i="1"/>
  <c r="ES1123" i="1"/>
  <c r="ES1124" i="1"/>
  <c r="ES1125" i="1"/>
  <c r="ES1126" i="1"/>
  <c r="ES1127" i="1"/>
  <c r="ES1128" i="1"/>
  <c r="ES1129" i="1"/>
  <c r="ES1130" i="1"/>
  <c r="ES1131" i="1"/>
  <c r="ES1132" i="1"/>
  <c r="ES1133" i="1"/>
  <c r="ES1134" i="1"/>
  <c r="ES1135" i="1"/>
  <c r="ES1136" i="1"/>
  <c r="ES1137" i="1"/>
  <c r="ES1138" i="1"/>
  <c r="ES1139" i="1"/>
  <c r="ES1140" i="1"/>
  <c r="ES1141" i="1"/>
  <c r="ES1142" i="1"/>
  <c r="ES1143" i="1"/>
  <c r="ES1144" i="1"/>
  <c r="ES1145" i="1"/>
  <c r="ES1146" i="1"/>
  <c r="ES1147" i="1"/>
  <c r="ES1148" i="1"/>
  <c r="ES1149" i="1"/>
  <c r="ES1150" i="1"/>
  <c r="ES1151" i="1"/>
  <c r="ES1152" i="1"/>
  <c r="ES1153" i="1"/>
  <c r="ES1154" i="1"/>
  <c r="ES1155" i="1"/>
  <c r="ES1156" i="1"/>
  <c r="ES1157" i="1"/>
  <c r="ES1158" i="1"/>
  <c r="ES1159" i="1"/>
  <c r="ES1160" i="1"/>
  <c r="ES1161" i="1"/>
  <c r="ES1162" i="1"/>
  <c r="ES1163" i="1"/>
  <c r="ES1164" i="1"/>
  <c r="ES1165" i="1"/>
  <c r="ES1166" i="1"/>
  <c r="ES1167" i="1"/>
  <c r="ES1168" i="1"/>
  <c r="ES1169" i="1"/>
  <c r="ES1170" i="1"/>
  <c r="ES1171" i="1"/>
  <c r="ES1172" i="1"/>
  <c r="ES1173" i="1"/>
  <c r="ES1174" i="1"/>
  <c r="ES1175" i="1"/>
  <c r="ES1176" i="1"/>
  <c r="ES1177" i="1"/>
  <c r="ES1178" i="1"/>
  <c r="ES1179" i="1"/>
  <c r="ES1180" i="1"/>
  <c r="ES1181" i="1"/>
  <c r="ES1182" i="1"/>
  <c r="ES1183" i="1"/>
  <c r="ES1184" i="1"/>
  <c r="ES1185" i="1"/>
  <c r="ES1186" i="1"/>
  <c r="ES1187" i="1"/>
  <c r="ES1188" i="1"/>
  <c r="ES1189" i="1"/>
  <c r="ES1190" i="1"/>
  <c r="ES1191" i="1"/>
  <c r="ES1192" i="1"/>
  <c r="ES1193" i="1"/>
  <c r="ES1194" i="1"/>
  <c r="ES1195" i="1"/>
  <c r="ES1196" i="1"/>
  <c r="ES1197" i="1"/>
  <c r="ES1198" i="1"/>
  <c r="ES1199" i="1"/>
  <c r="ES1200" i="1"/>
  <c r="ES1201" i="1"/>
  <c r="ES1202" i="1"/>
  <c r="ES1203" i="1"/>
  <c r="ES1204" i="1"/>
  <c r="ES1205" i="1"/>
  <c r="ES1206" i="1"/>
  <c r="ES1207" i="1"/>
  <c r="ES1208" i="1"/>
  <c r="ES1209" i="1"/>
  <c r="ES1210" i="1"/>
  <c r="ES1211" i="1"/>
  <c r="ES1212" i="1"/>
  <c r="ES1213" i="1"/>
  <c r="ES1214" i="1"/>
  <c r="ES1215" i="1"/>
  <c r="ES1216" i="1"/>
  <c r="ES1217" i="1"/>
  <c r="ES1218" i="1"/>
  <c r="ES1219" i="1"/>
  <c r="ES1220" i="1"/>
  <c r="ES1221" i="1"/>
  <c r="ES1222" i="1"/>
  <c r="ES1223" i="1"/>
  <c r="ES1224" i="1"/>
  <c r="ES1225" i="1"/>
  <c r="ES1226" i="1"/>
  <c r="ES1227" i="1"/>
  <c r="ES1228" i="1"/>
  <c r="ES1229" i="1"/>
  <c r="ES1230" i="1"/>
  <c r="ES1231" i="1"/>
  <c r="ES1232" i="1"/>
  <c r="ES1233" i="1"/>
  <c r="ES1234" i="1"/>
  <c r="ES1235" i="1"/>
  <c r="ES1236" i="1"/>
  <c r="ES1237" i="1"/>
  <c r="ES1238" i="1"/>
  <c r="ES1239" i="1"/>
  <c r="ES1240" i="1"/>
  <c r="ES1241" i="1"/>
  <c r="ES1242" i="1"/>
  <c r="ES1243" i="1"/>
  <c r="ES1244" i="1"/>
  <c r="ES1245" i="1"/>
  <c r="ES1246" i="1"/>
  <c r="ES1247" i="1"/>
  <c r="ES1248" i="1"/>
  <c r="ES1249" i="1"/>
  <c r="ES1250" i="1"/>
  <c r="ES1251" i="1"/>
  <c r="ES1252" i="1"/>
  <c r="ES1253" i="1"/>
  <c r="ES1254" i="1"/>
  <c r="ES1255" i="1"/>
  <c r="ES1256" i="1"/>
  <c r="ES1257" i="1"/>
  <c r="ES1258" i="1"/>
  <c r="ES1259" i="1"/>
  <c r="ES1260" i="1"/>
  <c r="ES1261" i="1"/>
  <c r="ES1262" i="1"/>
  <c r="ES1263" i="1"/>
  <c r="ES1264" i="1"/>
  <c r="ES1265" i="1"/>
  <c r="ES1266" i="1"/>
  <c r="ES1267" i="1"/>
  <c r="ES1268" i="1"/>
  <c r="ES1269" i="1"/>
  <c r="ES1270" i="1"/>
  <c r="ES1271" i="1"/>
  <c r="ES1272" i="1"/>
  <c r="ES1273" i="1"/>
  <c r="ES1274" i="1"/>
  <c r="ES1275" i="1"/>
  <c r="ES1276" i="1"/>
  <c r="ES1277" i="1"/>
  <c r="ES1278" i="1"/>
  <c r="ES1279" i="1"/>
  <c r="ES1280" i="1"/>
  <c r="ES1281" i="1"/>
  <c r="ES1282" i="1"/>
  <c r="ES1283" i="1"/>
  <c r="ES1284" i="1"/>
  <c r="ES1285" i="1"/>
  <c r="ES1286" i="1"/>
  <c r="ES1287" i="1"/>
  <c r="ES1288" i="1"/>
  <c r="ES1289" i="1"/>
  <c r="ES1290" i="1"/>
  <c r="ES1291" i="1"/>
  <c r="ES1292" i="1"/>
  <c r="ES1293" i="1"/>
  <c r="ES1294" i="1"/>
  <c r="ES1295" i="1"/>
  <c r="ES1296" i="1"/>
  <c r="ES1297" i="1"/>
  <c r="ES1298" i="1"/>
  <c r="ES1299" i="1"/>
  <c r="ES1300" i="1"/>
  <c r="ES1301" i="1"/>
  <c r="ES1302" i="1"/>
  <c r="ES1303" i="1"/>
  <c r="ES1304" i="1"/>
  <c r="ES1305" i="1"/>
  <c r="ES1306" i="1"/>
  <c r="ES1307" i="1"/>
  <c r="ES1308" i="1"/>
  <c r="ES1309" i="1"/>
  <c r="ES1310" i="1"/>
  <c r="ES1311" i="1"/>
  <c r="ES1312" i="1"/>
  <c r="ES1313" i="1"/>
  <c r="ES1314" i="1"/>
  <c r="ES1315" i="1"/>
  <c r="ES1316" i="1"/>
  <c r="ES1317" i="1"/>
  <c r="ES1318" i="1"/>
  <c r="ES1319" i="1"/>
  <c r="ES1320" i="1"/>
  <c r="ES1321" i="1"/>
  <c r="ES1322" i="1"/>
  <c r="ES1323" i="1"/>
  <c r="ES1324" i="1"/>
  <c r="ES1325" i="1"/>
  <c r="ES1326" i="1"/>
  <c r="ES1327" i="1"/>
  <c r="ES1328" i="1"/>
  <c r="ES1329" i="1"/>
  <c r="ES1330" i="1"/>
  <c r="ES1331" i="1"/>
  <c r="ES1332" i="1"/>
  <c r="ES1333" i="1"/>
  <c r="ES1334" i="1"/>
  <c r="ES1335" i="1"/>
  <c r="ES1336" i="1"/>
  <c r="ES1337" i="1"/>
  <c r="ES1338" i="1"/>
  <c r="ES1339" i="1"/>
  <c r="ES1340" i="1"/>
  <c r="ES1341" i="1"/>
  <c r="ES1342" i="1"/>
  <c r="ES1343" i="1"/>
  <c r="ES1344" i="1"/>
  <c r="ES1345" i="1"/>
  <c r="ES1346" i="1"/>
  <c r="ES1347" i="1"/>
  <c r="ES1348" i="1"/>
  <c r="ES1349" i="1"/>
  <c r="ES1350" i="1"/>
  <c r="ES1351" i="1"/>
  <c r="ES1352" i="1"/>
  <c r="ES1353" i="1"/>
  <c r="ES1354" i="1"/>
  <c r="ES1355" i="1"/>
  <c r="ES1356" i="1"/>
  <c r="ES1357" i="1"/>
  <c r="ES1358" i="1"/>
  <c r="ES1359" i="1"/>
  <c r="ES1360" i="1"/>
  <c r="ES1361" i="1"/>
  <c r="ES1362" i="1"/>
  <c r="ES1363" i="1"/>
  <c r="ES1364" i="1"/>
  <c r="ES1365" i="1"/>
  <c r="ES1366" i="1"/>
  <c r="ES1367" i="1"/>
  <c r="ES1368" i="1"/>
  <c r="ES1369" i="1"/>
  <c r="ES1370" i="1"/>
  <c r="ES1371" i="1"/>
  <c r="ES1372" i="1"/>
  <c r="ES1373" i="1"/>
  <c r="ES1374" i="1"/>
  <c r="ES1375" i="1"/>
  <c r="ES1376" i="1"/>
  <c r="ES1377" i="1"/>
  <c r="ES1378" i="1"/>
  <c r="ES1379" i="1"/>
  <c r="ES1380" i="1"/>
  <c r="ES1381" i="1"/>
  <c r="ES1382" i="1"/>
  <c r="ES1383" i="1"/>
  <c r="ES1384" i="1"/>
  <c r="ES1385" i="1"/>
  <c r="ES1386" i="1"/>
  <c r="ES1387" i="1"/>
  <c r="ES1388" i="1"/>
  <c r="ES1389" i="1"/>
  <c r="ES1390" i="1"/>
  <c r="ES1391" i="1"/>
  <c r="ES1392" i="1"/>
  <c r="ES1393" i="1"/>
  <c r="ES1394" i="1"/>
  <c r="ES1395" i="1"/>
  <c r="ES1396" i="1"/>
  <c r="ES1397" i="1"/>
  <c r="ES1398" i="1"/>
  <c r="ES1399" i="1"/>
  <c r="ES1400" i="1"/>
  <c r="ES1401" i="1"/>
  <c r="ES1402" i="1"/>
  <c r="ES1403" i="1"/>
  <c r="ES1404" i="1"/>
  <c r="ES1405" i="1"/>
  <c r="ES1406" i="1"/>
  <c r="ES1407" i="1"/>
  <c r="ES1408" i="1"/>
  <c r="ES1409" i="1"/>
  <c r="ES1410" i="1"/>
  <c r="ES1411" i="1"/>
  <c r="ES1412" i="1"/>
  <c r="ES1413" i="1"/>
  <c r="ES1414" i="1"/>
  <c r="ES1415" i="1"/>
  <c r="ES1416" i="1"/>
  <c r="ES1417" i="1"/>
  <c r="ES1418" i="1"/>
  <c r="ES1419" i="1"/>
  <c r="ES1420" i="1"/>
  <c r="ES1421" i="1"/>
  <c r="ES1422" i="1"/>
  <c r="ES1423" i="1"/>
  <c r="ES1424" i="1"/>
  <c r="ES1425" i="1"/>
  <c r="ES1426" i="1"/>
  <c r="ES1427" i="1"/>
  <c r="ES1428" i="1"/>
  <c r="ES1429" i="1"/>
  <c r="ES1430" i="1"/>
  <c r="ES1431" i="1"/>
  <c r="ES1432" i="1"/>
  <c r="ES1433" i="1"/>
  <c r="ES1434" i="1"/>
  <c r="ES1435" i="1"/>
  <c r="ES1436" i="1"/>
  <c r="ES1437" i="1"/>
  <c r="ES1438" i="1"/>
  <c r="ES1439" i="1"/>
  <c r="ES1440" i="1"/>
  <c r="ES1441" i="1"/>
  <c r="ES1442" i="1"/>
  <c r="ES1443" i="1"/>
  <c r="ES1444" i="1"/>
  <c r="ES1445" i="1"/>
  <c r="ES1446" i="1"/>
  <c r="ES1447" i="1"/>
  <c r="ES1448" i="1"/>
  <c r="ES1449" i="1"/>
  <c r="ES1450" i="1"/>
  <c r="ES1451" i="1"/>
  <c r="ES1452" i="1"/>
  <c r="ES1453" i="1"/>
  <c r="ES1454" i="1"/>
  <c r="ES1455" i="1"/>
  <c r="ES1456" i="1"/>
  <c r="ES1457" i="1"/>
  <c r="ES1458" i="1"/>
  <c r="ES1459" i="1"/>
  <c r="ES1460" i="1"/>
  <c r="ES1461" i="1"/>
  <c r="ES1462" i="1"/>
  <c r="ES1463" i="1"/>
  <c r="ES1464" i="1"/>
  <c r="ES1465" i="1"/>
  <c r="ES1466" i="1"/>
  <c r="ES1467" i="1"/>
  <c r="ES1468" i="1"/>
  <c r="ES1469" i="1"/>
  <c r="ES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4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5" i="1"/>
  <c r="ER716" i="1"/>
  <c r="ER717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772" i="1"/>
  <c r="ER773" i="1"/>
  <c r="ER774" i="1"/>
  <c r="ER775" i="1"/>
  <c r="ER776" i="1"/>
  <c r="ER777" i="1"/>
  <c r="ER778" i="1"/>
  <c r="ER779" i="1"/>
  <c r="ER780" i="1"/>
  <c r="ER781" i="1"/>
  <c r="ER782" i="1"/>
  <c r="ER783" i="1"/>
  <c r="ER784" i="1"/>
  <c r="ER785" i="1"/>
  <c r="ER786" i="1"/>
  <c r="ER787" i="1"/>
  <c r="ER788" i="1"/>
  <c r="ER789" i="1"/>
  <c r="ER790" i="1"/>
  <c r="ER791" i="1"/>
  <c r="ER792" i="1"/>
  <c r="ER793" i="1"/>
  <c r="ER794" i="1"/>
  <c r="ER795" i="1"/>
  <c r="ER796" i="1"/>
  <c r="ER797" i="1"/>
  <c r="ER798" i="1"/>
  <c r="ER799" i="1"/>
  <c r="ER800" i="1"/>
  <c r="ER801" i="1"/>
  <c r="ER802" i="1"/>
  <c r="ER803" i="1"/>
  <c r="ER804" i="1"/>
  <c r="ER805" i="1"/>
  <c r="ER806" i="1"/>
  <c r="ER807" i="1"/>
  <c r="ER808" i="1"/>
  <c r="ER809" i="1"/>
  <c r="ER810" i="1"/>
  <c r="ER811" i="1"/>
  <c r="ER812" i="1"/>
  <c r="ER813" i="1"/>
  <c r="ER814" i="1"/>
  <c r="ER815" i="1"/>
  <c r="ER816" i="1"/>
  <c r="ER817" i="1"/>
  <c r="ER818" i="1"/>
  <c r="ER819" i="1"/>
  <c r="ER820" i="1"/>
  <c r="ER821" i="1"/>
  <c r="ER822" i="1"/>
  <c r="ER823" i="1"/>
  <c r="ER824" i="1"/>
  <c r="ER825" i="1"/>
  <c r="ER826" i="1"/>
  <c r="ER827" i="1"/>
  <c r="ER828" i="1"/>
  <c r="ER829" i="1"/>
  <c r="ER830" i="1"/>
  <c r="ER831" i="1"/>
  <c r="ER832" i="1"/>
  <c r="ER833" i="1"/>
  <c r="ER834" i="1"/>
  <c r="ER835" i="1"/>
  <c r="ER836" i="1"/>
  <c r="ER837" i="1"/>
  <c r="ER838" i="1"/>
  <c r="ER839" i="1"/>
  <c r="ER840" i="1"/>
  <c r="ER841" i="1"/>
  <c r="ER842" i="1"/>
  <c r="ER843" i="1"/>
  <c r="ER844" i="1"/>
  <c r="ER845" i="1"/>
  <c r="ER846" i="1"/>
  <c r="ER847" i="1"/>
  <c r="ER848" i="1"/>
  <c r="ER849" i="1"/>
  <c r="ER850" i="1"/>
  <c r="ER851" i="1"/>
  <c r="ER852" i="1"/>
  <c r="ER853" i="1"/>
  <c r="ER854" i="1"/>
  <c r="ER855" i="1"/>
  <c r="ER856" i="1"/>
  <c r="ER857" i="1"/>
  <c r="ER858" i="1"/>
  <c r="ER859" i="1"/>
  <c r="ER860" i="1"/>
  <c r="ER861" i="1"/>
  <c r="ER862" i="1"/>
  <c r="ER863" i="1"/>
  <c r="ER864" i="1"/>
  <c r="ER865" i="1"/>
  <c r="ER866" i="1"/>
  <c r="ER867" i="1"/>
  <c r="ER868" i="1"/>
  <c r="ER869" i="1"/>
  <c r="ER870" i="1"/>
  <c r="ER871" i="1"/>
  <c r="ER872" i="1"/>
  <c r="ER873" i="1"/>
  <c r="ER874" i="1"/>
  <c r="ER875" i="1"/>
  <c r="ER876" i="1"/>
  <c r="ER877" i="1"/>
  <c r="ER878" i="1"/>
  <c r="ER879" i="1"/>
  <c r="ER880" i="1"/>
  <c r="ER881" i="1"/>
  <c r="ER882" i="1"/>
  <c r="ER883" i="1"/>
  <c r="ER884" i="1"/>
  <c r="ER885" i="1"/>
  <c r="ER886" i="1"/>
  <c r="ER887" i="1"/>
  <c r="ER888" i="1"/>
  <c r="ER889" i="1"/>
  <c r="ER890" i="1"/>
  <c r="ER891" i="1"/>
  <c r="ER892" i="1"/>
  <c r="ER893" i="1"/>
  <c r="ER894" i="1"/>
  <c r="ER895" i="1"/>
  <c r="ER896" i="1"/>
  <c r="ER897" i="1"/>
  <c r="ER898" i="1"/>
  <c r="ER899" i="1"/>
  <c r="ER900" i="1"/>
  <c r="ER901" i="1"/>
  <c r="ER902" i="1"/>
  <c r="ER903" i="1"/>
  <c r="ER904" i="1"/>
  <c r="ER905" i="1"/>
  <c r="ER906" i="1"/>
  <c r="ER907" i="1"/>
  <c r="ER908" i="1"/>
  <c r="ER909" i="1"/>
  <c r="ER910" i="1"/>
  <c r="ER911" i="1"/>
  <c r="ER912" i="1"/>
  <c r="ER913" i="1"/>
  <c r="ER914" i="1"/>
  <c r="ER915" i="1"/>
  <c r="ER916" i="1"/>
  <c r="ER917" i="1"/>
  <c r="ER918" i="1"/>
  <c r="ER919" i="1"/>
  <c r="ER920" i="1"/>
  <c r="ER921" i="1"/>
  <c r="ER922" i="1"/>
  <c r="ER923" i="1"/>
  <c r="ER924" i="1"/>
  <c r="ER925" i="1"/>
  <c r="ER926" i="1"/>
  <c r="ER927" i="1"/>
  <c r="ER928" i="1"/>
  <c r="ER929" i="1"/>
  <c r="ER930" i="1"/>
  <c r="ER931" i="1"/>
  <c r="ER932" i="1"/>
  <c r="ER933" i="1"/>
  <c r="ER934" i="1"/>
  <c r="ER935" i="1"/>
  <c r="ER936" i="1"/>
  <c r="ER937" i="1"/>
  <c r="ER938" i="1"/>
  <c r="ER939" i="1"/>
  <c r="ER940" i="1"/>
  <c r="ER941" i="1"/>
  <c r="ER942" i="1"/>
  <c r="ER943" i="1"/>
  <c r="ER944" i="1"/>
  <c r="ER945" i="1"/>
  <c r="ER946" i="1"/>
  <c r="ER947" i="1"/>
  <c r="ER948" i="1"/>
  <c r="ER949" i="1"/>
  <c r="ER950" i="1"/>
  <c r="ER951" i="1"/>
  <c r="ER952" i="1"/>
  <c r="ER953" i="1"/>
  <c r="ER954" i="1"/>
  <c r="ER955" i="1"/>
  <c r="ER956" i="1"/>
  <c r="ER957" i="1"/>
  <c r="ER958" i="1"/>
  <c r="ER959" i="1"/>
  <c r="ER960" i="1"/>
  <c r="ER961" i="1"/>
  <c r="ER962" i="1"/>
  <c r="ER963" i="1"/>
  <c r="ER964" i="1"/>
  <c r="ER965" i="1"/>
  <c r="ER966" i="1"/>
  <c r="ER967" i="1"/>
  <c r="ER968" i="1"/>
  <c r="ER969" i="1"/>
  <c r="ER970" i="1"/>
  <c r="ER971" i="1"/>
  <c r="ER972" i="1"/>
  <c r="ER973" i="1"/>
  <c r="ER974" i="1"/>
  <c r="ER975" i="1"/>
  <c r="ER976" i="1"/>
  <c r="ER977" i="1"/>
  <c r="ER978" i="1"/>
  <c r="ER979" i="1"/>
  <c r="ER980" i="1"/>
  <c r="ER981" i="1"/>
  <c r="ER982" i="1"/>
  <c r="ER983" i="1"/>
  <c r="ER984" i="1"/>
  <c r="ER985" i="1"/>
  <c r="ER986" i="1"/>
  <c r="ER987" i="1"/>
  <c r="ER988" i="1"/>
  <c r="ER989" i="1"/>
  <c r="ER990" i="1"/>
  <c r="ER991" i="1"/>
  <c r="ER992" i="1"/>
  <c r="ER993" i="1"/>
  <c r="ER994" i="1"/>
  <c r="ER995" i="1"/>
  <c r="ER996" i="1"/>
  <c r="ER997" i="1"/>
  <c r="ER998" i="1"/>
  <c r="ER999" i="1"/>
  <c r="ER1000" i="1"/>
  <c r="ER1001" i="1"/>
  <c r="ER1002" i="1"/>
  <c r="ER1003" i="1"/>
  <c r="ER1004" i="1"/>
  <c r="ER1005" i="1"/>
  <c r="ER1006" i="1"/>
  <c r="ER1007" i="1"/>
  <c r="ER1008" i="1"/>
  <c r="ER1009" i="1"/>
  <c r="ER1010" i="1"/>
  <c r="ER1011" i="1"/>
  <c r="ER1012" i="1"/>
  <c r="ER1013" i="1"/>
  <c r="ER1014" i="1"/>
  <c r="ER1015" i="1"/>
  <c r="ER1016" i="1"/>
  <c r="ER1017" i="1"/>
  <c r="ER1018" i="1"/>
  <c r="ER1019" i="1"/>
  <c r="ER1020" i="1"/>
  <c r="ER1021" i="1"/>
  <c r="ER1022" i="1"/>
  <c r="ER1023" i="1"/>
  <c r="ER1024" i="1"/>
  <c r="ER1025" i="1"/>
  <c r="ER1026" i="1"/>
  <c r="ER1027" i="1"/>
  <c r="ER1028" i="1"/>
  <c r="ER1029" i="1"/>
  <c r="ER1030" i="1"/>
  <c r="ER1031" i="1"/>
  <c r="ER1032" i="1"/>
  <c r="ER1033" i="1"/>
  <c r="ER1034" i="1"/>
  <c r="ER1035" i="1"/>
  <c r="ER1036" i="1"/>
  <c r="ER1037" i="1"/>
  <c r="ER1038" i="1"/>
  <c r="ER1039" i="1"/>
  <c r="ER1040" i="1"/>
  <c r="ER1041" i="1"/>
  <c r="ER1042" i="1"/>
  <c r="ER1043" i="1"/>
  <c r="ER1044" i="1"/>
  <c r="ER1045" i="1"/>
  <c r="ER1046" i="1"/>
  <c r="ER1047" i="1"/>
  <c r="ER1048" i="1"/>
  <c r="ER1049" i="1"/>
  <c r="ER1050" i="1"/>
  <c r="ER1051" i="1"/>
  <c r="ER1052" i="1"/>
  <c r="ER1053" i="1"/>
  <c r="ER1054" i="1"/>
  <c r="ER1055" i="1"/>
  <c r="ER1056" i="1"/>
  <c r="ER1057" i="1"/>
  <c r="ER1058" i="1"/>
  <c r="ER1059" i="1"/>
  <c r="ER1060" i="1"/>
  <c r="ER1061" i="1"/>
  <c r="ER1062" i="1"/>
  <c r="ER1063" i="1"/>
  <c r="ER1064" i="1"/>
  <c r="ER1065" i="1"/>
  <c r="ER1066" i="1"/>
  <c r="ER1067" i="1"/>
  <c r="ER1068" i="1"/>
  <c r="ER1069" i="1"/>
  <c r="ER1070" i="1"/>
  <c r="ER1071" i="1"/>
  <c r="ER1072" i="1"/>
  <c r="ER1073" i="1"/>
  <c r="ER1074" i="1"/>
  <c r="ER1075" i="1"/>
  <c r="ER1076" i="1"/>
  <c r="ER1077" i="1"/>
  <c r="ER1078" i="1"/>
  <c r="ER1079" i="1"/>
  <c r="ER1080" i="1"/>
  <c r="ER1081" i="1"/>
  <c r="ER1082" i="1"/>
  <c r="ER1083" i="1"/>
  <c r="ER1084" i="1"/>
  <c r="ER1085" i="1"/>
  <c r="ER1086" i="1"/>
  <c r="ER1087" i="1"/>
  <c r="ER1088" i="1"/>
  <c r="ER1089" i="1"/>
  <c r="ER1090" i="1"/>
  <c r="ER1091" i="1"/>
  <c r="ER1092" i="1"/>
  <c r="ER1093" i="1"/>
  <c r="ER1094" i="1"/>
  <c r="ER1095" i="1"/>
  <c r="ER1096" i="1"/>
  <c r="ER1097" i="1"/>
  <c r="ER1098" i="1"/>
  <c r="ER1099" i="1"/>
  <c r="ER1100" i="1"/>
  <c r="ER1101" i="1"/>
  <c r="ER1102" i="1"/>
  <c r="ER1103" i="1"/>
  <c r="ER1104" i="1"/>
  <c r="ER1105" i="1"/>
  <c r="ER1106" i="1"/>
  <c r="ER1107" i="1"/>
  <c r="ER1108" i="1"/>
  <c r="ER1109" i="1"/>
  <c r="ER1110" i="1"/>
  <c r="ER1111" i="1"/>
  <c r="ER1112" i="1"/>
  <c r="ER1113" i="1"/>
  <c r="ER1114" i="1"/>
  <c r="ER1115" i="1"/>
  <c r="ER1116" i="1"/>
  <c r="ER1117" i="1"/>
  <c r="ER1118" i="1"/>
  <c r="ER1119" i="1"/>
  <c r="ER1120" i="1"/>
  <c r="ER1121" i="1"/>
  <c r="ER1122" i="1"/>
  <c r="ER1123" i="1"/>
  <c r="ER1124" i="1"/>
  <c r="ER1125" i="1"/>
  <c r="ER1126" i="1"/>
  <c r="ER1127" i="1"/>
  <c r="ER1128" i="1"/>
  <c r="ER1129" i="1"/>
  <c r="ER1130" i="1"/>
  <c r="ER1131" i="1"/>
  <c r="ER1132" i="1"/>
  <c r="ER1133" i="1"/>
  <c r="ER1134" i="1"/>
  <c r="ER1135" i="1"/>
  <c r="ER1136" i="1"/>
  <c r="ER1137" i="1"/>
  <c r="ER1138" i="1"/>
  <c r="ER1139" i="1"/>
  <c r="ER1140" i="1"/>
  <c r="ER1141" i="1"/>
  <c r="ER1142" i="1"/>
  <c r="ER1143" i="1"/>
  <c r="ER1144" i="1"/>
  <c r="ER1145" i="1"/>
  <c r="ER1146" i="1"/>
  <c r="ER1147" i="1"/>
  <c r="ER1148" i="1"/>
  <c r="ER1149" i="1"/>
  <c r="ER1150" i="1"/>
  <c r="ER1151" i="1"/>
  <c r="ER1152" i="1"/>
  <c r="ER1153" i="1"/>
  <c r="ER1154" i="1"/>
  <c r="ER1155" i="1"/>
  <c r="ER1156" i="1"/>
  <c r="ER1157" i="1"/>
  <c r="ER1158" i="1"/>
  <c r="ER1159" i="1"/>
  <c r="ER1160" i="1"/>
  <c r="ER1161" i="1"/>
  <c r="ER1162" i="1"/>
  <c r="ER1163" i="1"/>
  <c r="ER1164" i="1"/>
  <c r="ER1165" i="1"/>
  <c r="ER1166" i="1"/>
  <c r="ER1167" i="1"/>
  <c r="ER1168" i="1"/>
  <c r="ER1169" i="1"/>
  <c r="ER1170" i="1"/>
  <c r="ER1171" i="1"/>
  <c r="ER1172" i="1"/>
  <c r="ER1173" i="1"/>
  <c r="ER1174" i="1"/>
  <c r="ER1175" i="1"/>
  <c r="ER1176" i="1"/>
  <c r="ER1177" i="1"/>
  <c r="ER1178" i="1"/>
  <c r="ER1179" i="1"/>
  <c r="ER1180" i="1"/>
  <c r="ER1181" i="1"/>
  <c r="ER1182" i="1"/>
  <c r="ER1183" i="1"/>
  <c r="ER1184" i="1"/>
  <c r="ER1185" i="1"/>
  <c r="ER1186" i="1"/>
  <c r="ER1187" i="1"/>
  <c r="ER1188" i="1"/>
  <c r="ER1189" i="1"/>
  <c r="ER1190" i="1"/>
  <c r="ER1191" i="1"/>
  <c r="ER1192" i="1"/>
  <c r="ER1193" i="1"/>
  <c r="ER1194" i="1"/>
  <c r="ER1195" i="1"/>
  <c r="ER1196" i="1"/>
  <c r="ER1197" i="1"/>
  <c r="ER1198" i="1"/>
  <c r="ER1199" i="1"/>
  <c r="ER1200" i="1"/>
  <c r="ER1201" i="1"/>
  <c r="ER1202" i="1"/>
  <c r="ER1203" i="1"/>
  <c r="ER1204" i="1"/>
  <c r="ER1205" i="1"/>
  <c r="ER1206" i="1"/>
  <c r="ER1207" i="1"/>
  <c r="ER1208" i="1"/>
  <c r="ER1209" i="1"/>
  <c r="ER1210" i="1"/>
  <c r="ER1211" i="1"/>
  <c r="ER1212" i="1"/>
  <c r="ER1213" i="1"/>
  <c r="ER1214" i="1"/>
  <c r="ER1215" i="1"/>
  <c r="ER1216" i="1"/>
  <c r="ER1217" i="1"/>
  <c r="ER1218" i="1"/>
  <c r="ER1219" i="1"/>
  <c r="ER1220" i="1"/>
  <c r="ER1221" i="1"/>
  <c r="ER1222" i="1"/>
  <c r="ER1223" i="1"/>
  <c r="ER1224" i="1"/>
  <c r="ER1225" i="1"/>
  <c r="ER1226" i="1"/>
  <c r="ER1227" i="1"/>
  <c r="ER1228" i="1"/>
  <c r="ER1229" i="1"/>
  <c r="ER1230" i="1"/>
  <c r="ER1231" i="1"/>
  <c r="ER1232" i="1"/>
  <c r="ER1233" i="1"/>
  <c r="ER1234" i="1"/>
  <c r="ER1235" i="1"/>
  <c r="ER1236" i="1"/>
  <c r="ER1237" i="1"/>
  <c r="ER1238" i="1"/>
  <c r="ER1239" i="1"/>
  <c r="ER1240" i="1"/>
  <c r="ER1241" i="1"/>
  <c r="ER1242" i="1"/>
  <c r="ER1243" i="1"/>
  <c r="ER1244" i="1"/>
  <c r="ER1245" i="1"/>
  <c r="ER1246" i="1"/>
  <c r="ER1247" i="1"/>
  <c r="ER1248" i="1"/>
  <c r="ER1249" i="1"/>
  <c r="ER1250" i="1"/>
  <c r="ER1251" i="1"/>
  <c r="ER1252" i="1"/>
  <c r="ER1253" i="1"/>
  <c r="ER1254" i="1"/>
  <c r="ER1255" i="1"/>
  <c r="ER1256" i="1"/>
  <c r="ER1257" i="1"/>
  <c r="ER1258" i="1"/>
  <c r="ER1259" i="1"/>
  <c r="ER1260" i="1"/>
  <c r="ER1261" i="1"/>
  <c r="ER1262" i="1"/>
  <c r="ER1263" i="1"/>
  <c r="ER1264" i="1"/>
  <c r="ER1265" i="1"/>
  <c r="ER1266" i="1"/>
  <c r="ER1267" i="1"/>
  <c r="ER1268" i="1"/>
  <c r="ER1269" i="1"/>
  <c r="ER1270" i="1"/>
  <c r="ER1271" i="1"/>
  <c r="ER1272" i="1"/>
  <c r="ER1273" i="1"/>
  <c r="ER1274" i="1"/>
  <c r="ER1275" i="1"/>
  <c r="ER1276" i="1"/>
  <c r="ER1277" i="1"/>
  <c r="ER1278" i="1"/>
  <c r="ER1279" i="1"/>
  <c r="ER1280" i="1"/>
  <c r="ER1281" i="1"/>
  <c r="ER1282" i="1"/>
  <c r="ER1283" i="1"/>
  <c r="ER1284" i="1"/>
  <c r="ER1285" i="1"/>
  <c r="ER1286" i="1"/>
  <c r="ER1287" i="1"/>
  <c r="ER1288" i="1"/>
  <c r="ER1289" i="1"/>
  <c r="ER1290" i="1"/>
  <c r="ER1291" i="1"/>
  <c r="ER1292" i="1"/>
  <c r="ER1293" i="1"/>
  <c r="ER1294" i="1"/>
  <c r="ER1295" i="1"/>
  <c r="ER1296" i="1"/>
  <c r="ER1297" i="1"/>
  <c r="ER1298" i="1"/>
  <c r="ER1299" i="1"/>
  <c r="ER1300" i="1"/>
  <c r="ER1301" i="1"/>
  <c r="ER1302" i="1"/>
  <c r="ER1303" i="1"/>
  <c r="ER1304" i="1"/>
  <c r="ER1305" i="1"/>
  <c r="ER1306" i="1"/>
  <c r="ER1307" i="1"/>
  <c r="ER1308" i="1"/>
  <c r="ER1309" i="1"/>
  <c r="ER1310" i="1"/>
  <c r="ER1311" i="1"/>
  <c r="ER1312" i="1"/>
  <c r="ER1313" i="1"/>
  <c r="ER1314" i="1"/>
  <c r="ER1315" i="1"/>
  <c r="ER1316" i="1"/>
  <c r="ER1317" i="1"/>
  <c r="ER1318" i="1"/>
  <c r="ER1319" i="1"/>
  <c r="ER1320" i="1"/>
  <c r="ER1321" i="1"/>
  <c r="ER1322" i="1"/>
  <c r="ER1323" i="1"/>
  <c r="ER1324" i="1"/>
  <c r="ER1325" i="1"/>
  <c r="ER1326" i="1"/>
  <c r="ER1327" i="1"/>
  <c r="ER1328" i="1"/>
  <c r="ER1329" i="1"/>
  <c r="ER1330" i="1"/>
  <c r="ER1331" i="1"/>
  <c r="ER1332" i="1"/>
  <c r="ER1333" i="1"/>
  <c r="ER1334" i="1"/>
  <c r="ER1335" i="1"/>
  <c r="ER1336" i="1"/>
  <c r="ER1337" i="1"/>
  <c r="ER1338" i="1"/>
  <c r="ER1339" i="1"/>
  <c r="ER1340" i="1"/>
  <c r="ER1341" i="1"/>
  <c r="ER1342" i="1"/>
  <c r="ER1343" i="1"/>
  <c r="ER1344" i="1"/>
  <c r="ER1345" i="1"/>
  <c r="ER1346" i="1"/>
  <c r="ER1347" i="1"/>
  <c r="ER1348" i="1"/>
  <c r="ER1349" i="1"/>
  <c r="ER1350" i="1"/>
  <c r="ER1351" i="1"/>
  <c r="ER1352" i="1"/>
  <c r="ER1353" i="1"/>
  <c r="ER1354" i="1"/>
  <c r="ER1355" i="1"/>
  <c r="ER1356" i="1"/>
  <c r="ER1357" i="1"/>
  <c r="ER1358" i="1"/>
  <c r="ER1359" i="1"/>
  <c r="ER1360" i="1"/>
  <c r="ER1361" i="1"/>
  <c r="ER1362" i="1"/>
  <c r="ER1363" i="1"/>
  <c r="ER1364" i="1"/>
  <c r="ER1365" i="1"/>
  <c r="ER1366" i="1"/>
  <c r="ER1367" i="1"/>
  <c r="ER1368" i="1"/>
  <c r="ER1369" i="1"/>
  <c r="ER1370" i="1"/>
  <c r="ER1371" i="1"/>
  <c r="ER1372" i="1"/>
  <c r="ER1373" i="1"/>
  <c r="ER1374" i="1"/>
  <c r="ER1375" i="1"/>
  <c r="ER1376" i="1"/>
  <c r="ER1377" i="1"/>
  <c r="ER1378" i="1"/>
  <c r="ER1379" i="1"/>
  <c r="ER1380" i="1"/>
  <c r="ER1381" i="1"/>
  <c r="ER1382" i="1"/>
  <c r="ER1383" i="1"/>
  <c r="ER1384" i="1"/>
  <c r="ER1385" i="1"/>
  <c r="ER1386" i="1"/>
  <c r="ER1387" i="1"/>
  <c r="ER1388" i="1"/>
  <c r="ER1389" i="1"/>
  <c r="ER1390" i="1"/>
  <c r="ER1391" i="1"/>
  <c r="ER1392" i="1"/>
  <c r="ER1393" i="1"/>
  <c r="ER1394" i="1"/>
  <c r="ER1395" i="1"/>
  <c r="ER1396" i="1"/>
  <c r="ER1397" i="1"/>
  <c r="ER1398" i="1"/>
  <c r="ER1399" i="1"/>
  <c r="ER1400" i="1"/>
  <c r="ER1401" i="1"/>
  <c r="ER1402" i="1"/>
  <c r="ER1403" i="1"/>
  <c r="ER1404" i="1"/>
  <c r="ER1405" i="1"/>
  <c r="ER1406" i="1"/>
  <c r="ER1407" i="1"/>
  <c r="ER1408" i="1"/>
  <c r="ER1409" i="1"/>
  <c r="ER1410" i="1"/>
  <c r="ER1411" i="1"/>
  <c r="ER1412" i="1"/>
  <c r="ER1413" i="1"/>
  <c r="ER1414" i="1"/>
  <c r="ER1415" i="1"/>
  <c r="ER1416" i="1"/>
  <c r="ER1417" i="1"/>
  <c r="ER1418" i="1"/>
  <c r="ER1419" i="1"/>
  <c r="ER1420" i="1"/>
  <c r="ER1421" i="1"/>
  <c r="ER1422" i="1"/>
  <c r="ER1423" i="1"/>
  <c r="ER1424" i="1"/>
  <c r="ER1425" i="1"/>
  <c r="ER1426" i="1"/>
  <c r="ER1427" i="1"/>
  <c r="ER1428" i="1"/>
  <c r="ER1429" i="1"/>
  <c r="ER1430" i="1"/>
  <c r="ER1431" i="1"/>
  <c r="ER1432" i="1"/>
  <c r="ER1433" i="1"/>
  <c r="ER1434" i="1"/>
  <c r="ER1435" i="1"/>
  <c r="ER1436" i="1"/>
  <c r="ER1437" i="1"/>
  <c r="ER1438" i="1"/>
  <c r="ER1439" i="1"/>
  <c r="ER1440" i="1"/>
  <c r="ER1441" i="1"/>
  <c r="ER1442" i="1"/>
  <c r="ER1443" i="1"/>
  <c r="ER1444" i="1"/>
  <c r="ER1445" i="1"/>
  <c r="ER1446" i="1"/>
  <c r="ER1447" i="1"/>
  <c r="ER1448" i="1"/>
  <c r="ER1449" i="1"/>
  <c r="ER1450" i="1"/>
  <c r="ER1451" i="1"/>
  <c r="ER1452" i="1"/>
  <c r="ER1453" i="1"/>
  <c r="ER1454" i="1"/>
  <c r="ER1455" i="1"/>
  <c r="ER1456" i="1"/>
  <c r="ER1457" i="1"/>
  <c r="ER1458" i="1"/>
  <c r="ER1459" i="1"/>
  <c r="ER1460" i="1"/>
  <c r="ER1461" i="1"/>
  <c r="ER1462" i="1"/>
  <c r="ER1463" i="1"/>
  <c r="ER1464" i="1"/>
  <c r="ER1465" i="1"/>
  <c r="ER1466" i="1"/>
  <c r="ER1467" i="1"/>
  <c r="ER1468" i="1"/>
  <c r="ER1469" i="1"/>
  <c r="ER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Q751" i="1"/>
  <c r="EQ752" i="1"/>
  <c r="EQ753" i="1"/>
  <c r="EQ754" i="1"/>
  <c r="EQ755" i="1"/>
  <c r="EQ756" i="1"/>
  <c r="EQ757" i="1"/>
  <c r="EQ758" i="1"/>
  <c r="EQ759" i="1"/>
  <c r="EQ760" i="1"/>
  <c r="EQ761" i="1"/>
  <c r="EQ762" i="1"/>
  <c r="EQ763" i="1"/>
  <c r="EQ764" i="1"/>
  <c r="EQ765" i="1"/>
  <c r="EQ766" i="1"/>
  <c r="EQ767" i="1"/>
  <c r="EQ768" i="1"/>
  <c r="EQ769" i="1"/>
  <c r="EQ770" i="1"/>
  <c r="EQ771" i="1"/>
  <c r="EQ772" i="1"/>
  <c r="EQ773" i="1"/>
  <c r="EQ774" i="1"/>
  <c r="EQ775" i="1"/>
  <c r="EQ776" i="1"/>
  <c r="EQ777" i="1"/>
  <c r="EQ778" i="1"/>
  <c r="EQ779" i="1"/>
  <c r="EQ780" i="1"/>
  <c r="EQ781" i="1"/>
  <c r="EQ782" i="1"/>
  <c r="EQ783" i="1"/>
  <c r="EQ784" i="1"/>
  <c r="EQ785" i="1"/>
  <c r="EQ786" i="1"/>
  <c r="EQ787" i="1"/>
  <c r="EQ788" i="1"/>
  <c r="EQ789" i="1"/>
  <c r="EQ790" i="1"/>
  <c r="EQ791" i="1"/>
  <c r="EQ792" i="1"/>
  <c r="EQ793" i="1"/>
  <c r="EQ794" i="1"/>
  <c r="EQ795" i="1"/>
  <c r="EQ796" i="1"/>
  <c r="EQ797" i="1"/>
  <c r="EQ798" i="1"/>
  <c r="EQ799" i="1"/>
  <c r="EQ800" i="1"/>
  <c r="EQ801" i="1"/>
  <c r="EQ802" i="1"/>
  <c r="EQ803" i="1"/>
  <c r="EQ804" i="1"/>
  <c r="EQ805" i="1"/>
  <c r="EQ806" i="1"/>
  <c r="EQ807" i="1"/>
  <c r="EQ808" i="1"/>
  <c r="EQ809" i="1"/>
  <c r="EQ810" i="1"/>
  <c r="EQ811" i="1"/>
  <c r="EQ812" i="1"/>
  <c r="EQ813" i="1"/>
  <c r="EQ814" i="1"/>
  <c r="EQ815" i="1"/>
  <c r="EQ816" i="1"/>
  <c r="EQ817" i="1"/>
  <c r="EQ818" i="1"/>
  <c r="EQ819" i="1"/>
  <c r="EQ820" i="1"/>
  <c r="EQ821" i="1"/>
  <c r="EQ822" i="1"/>
  <c r="EQ823" i="1"/>
  <c r="EQ824" i="1"/>
  <c r="EQ825" i="1"/>
  <c r="EQ826" i="1"/>
  <c r="EQ827" i="1"/>
  <c r="EQ828" i="1"/>
  <c r="EQ829" i="1"/>
  <c r="EQ830" i="1"/>
  <c r="EQ831" i="1"/>
  <c r="EQ832" i="1"/>
  <c r="EQ833" i="1"/>
  <c r="EQ834" i="1"/>
  <c r="EQ835" i="1"/>
  <c r="EQ836" i="1"/>
  <c r="EQ837" i="1"/>
  <c r="EQ838" i="1"/>
  <c r="EQ839" i="1"/>
  <c r="EQ840" i="1"/>
  <c r="EQ841" i="1"/>
  <c r="EQ842" i="1"/>
  <c r="EQ843" i="1"/>
  <c r="EQ844" i="1"/>
  <c r="EQ845" i="1"/>
  <c r="EQ846" i="1"/>
  <c r="EQ847" i="1"/>
  <c r="EQ848" i="1"/>
  <c r="EQ849" i="1"/>
  <c r="EQ850" i="1"/>
  <c r="EQ851" i="1"/>
  <c r="EQ852" i="1"/>
  <c r="EQ853" i="1"/>
  <c r="EQ854" i="1"/>
  <c r="EQ855" i="1"/>
  <c r="EQ856" i="1"/>
  <c r="EQ857" i="1"/>
  <c r="EQ858" i="1"/>
  <c r="EQ859" i="1"/>
  <c r="EQ860" i="1"/>
  <c r="EQ861" i="1"/>
  <c r="EQ862" i="1"/>
  <c r="EQ863" i="1"/>
  <c r="EQ864" i="1"/>
  <c r="EQ865" i="1"/>
  <c r="EQ866" i="1"/>
  <c r="EQ867" i="1"/>
  <c r="EQ868" i="1"/>
  <c r="EQ869" i="1"/>
  <c r="EQ870" i="1"/>
  <c r="EQ871" i="1"/>
  <c r="EQ872" i="1"/>
  <c r="EQ873" i="1"/>
  <c r="EQ874" i="1"/>
  <c r="EQ875" i="1"/>
  <c r="EQ876" i="1"/>
  <c r="EQ877" i="1"/>
  <c r="EQ878" i="1"/>
  <c r="EQ879" i="1"/>
  <c r="EQ880" i="1"/>
  <c r="EQ881" i="1"/>
  <c r="EQ882" i="1"/>
  <c r="EQ883" i="1"/>
  <c r="EQ884" i="1"/>
  <c r="EQ885" i="1"/>
  <c r="EQ886" i="1"/>
  <c r="EQ887" i="1"/>
  <c r="EQ888" i="1"/>
  <c r="EQ889" i="1"/>
  <c r="EQ890" i="1"/>
  <c r="EQ891" i="1"/>
  <c r="EQ892" i="1"/>
  <c r="EQ893" i="1"/>
  <c r="EQ894" i="1"/>
  <c r="EQ895" i="1"/>
  <c r="EQ896" i="1"/>
  <c r="EQ897" i="1"/>
  <c r="EQ898" i="1"/>
  <c r="EQ899" i="1"/>
  <c r="EQ900" i="1"/>
  <c r="EQ901" i="1"/>
  <c r="EQ902" i="1"/>
  <c r="EQ903" i="1"/>
  <c r="EQ904" i="1"/>
  <c r="EQ905" i="1"/>
  <c r="EQ906" i="1"/>
  <c r="EQ907" i="1"/>
  <c r="EQ908" i="1"/>
  <c r="EQ909" i="1"/>
  <c r="EQ910" i="1"/>
  <c r="EQ911" i="1"/>
  <c r="EQ912" i="1"/>
  <c r="EQ913" i="1"/>
  <c r="EQ914" i="1"/>
  <c r="EQ915" i="1"/>
  <c r="EQ916" i="1"/>
  <c r="EQ917" i="1"/>
  <c r="EQ918" i="1"/>
  <c r="EQ919" i="1"/>
  <c r="EQ920" i="1"/>
  <c r="EQ921" i="1"/>
  <c r="EQ922" i="1"/>
  <c r="EQ923" i="1"/>
  <c r="EQ924" i="1"/>
  <c r="EQ925" i="1"/>
  <c r="EQ926" i="1"/>
  <c r="EQ927" i="1"/>
  <c r="EQ928" i="1"/>
  <c r="EQ929" i="1"/>
  <c r="EQ930" i="1"/>
  <c r="EQ931" i="1"/>
  <c r="EQ932" i="1"/>
  <c r="EQ933" i="1"/>
  <c r="EQ934" i="1"/>
  <c r="EQ935" i="1"/>
  <c r="EQ936" i="1"/>
  <c r="EQ937" i="1"/>
  <c r="EQ938" i="1"/>
  <c r="EQ939" i="1"/>
  <c r="EQ940" i="1"/>
  <c r="EQ941" i="1"/>
  <c r="EQ942" i="1"/>
  <c r="EQ943" i="1"/>
  <c r="EQ944" i="1"/>
  <c r="EQ945" i="1"/>
  <c r="EQ946" i="1"/>
  <c r="EQ947" i="1"/>
  <c r="EQ948" i="1"/>
  <c r="EQ949" i="1"/>
  <c r="EQ950" i="1"/>
  <c r="EQ951" i="1"/>
  <c r="EQ952" i="1"/>
  <c r="EQ953" i="1"/>
  <c r="EQ954" i="1"/>
  <c r="EQ955" i="1"/>
  <c r="EQ956" i="1"/>
  <c r="EQ957" i="1"/>
  <c r="EQ958" i="1"/>
  <c r="EQ959" i="1"/>
  <c r="EQ960" i="1"/>
  <c r="EQ961" i="1"/>
  <c r="EQ962" i="1"/>
  <c r="EQ963" i="1"/>
  <c r="EQ964" i="1"/>
  <c r="EQ965" i="1"/>
  <c r="EQ966" i="1"/>
  <c r="EQ967" i="1"/>
  <c r="EQ968" i="1"/>
  <c r="EQ969" i="1"/>
  <c r="EQ970" i="1"/>
  <c r="EQ971" i="1"/>
  <c r="EQ972" i="1"/>
  <c r="EQ973" i="1"/>
  <c r="EQ974" i="1"/>
  <c r="EQ975" i="1"/>
  <c r="EQ976" i="1"/>
  <c r="EQ977" i="1"/>
  <c r="EQ978" i="1"/>
  <c r="EQ979" i="1"/>
  <c r="EQ980" i="1"/>
  <c r="EQ981" i="1"/>
  <c r="EQ982" i="1"/>
  <c r="EQ983" i="1"/>
  <c r="EQ984" i="1"/>
  <c r="EQ985" i="1"/>
  <c r="EQ986" i="1"/>
  <c r="EQ987" i="1"/>
  <c r="EQ988" i="1"/>
  <c r="EQ989" i="1"/>
  <c r="EQ990" i="1"/>
  <c r="EQ991" i="1"/>
  <c r="EQ992" i="1"/>
  <c r="EQ993" i="1"/>
  <c r="EQ994" i="1"/>
  <c r="EQ995" i="1"/>
  <c r="EQ996" i="1"/>
  <c r="EQ997" i="1"/>
  <c r="EQ998" i="1"/>
  <c r="EQ999" i="1"/>
  <c r="EQ1000" i="1"/>
  <c r="EQ1001" i="1"/>
  <c r="EQ1002" i="1"/>
  <c r="EQ1003" i="1"/>
  <c r="EQ1004" i="1"/>
  <c r="EQ1005" i="1"/>
  <c r="EQ1006" i="1"/>
  <c r="EQ1007" i="1"/>
  <c r="EQ1008" i="1"/>
  <c r="EQ1009" i="1"/>
  <c r="EQ1010" i="1"/>
  <c r="EQ1011" i="1"/>
  <c r="EQ1012" i="1"/>
  <c r="EQ1013" i="1"/>
  <c r="EQ1014" i="1"/>
  <c r="EQ1015" i="1"/>
  <c r="EQ1016" i="1"/>
  <c r="EQ1017" i="1"/>
  <c r="EQ1018" i="1"/>
  <c r="EQ1019" i="1"/>
  <c r="EQ1020" i="1"/>
  <c r="EQ1021" i="1"/>
  <c r="EQ1022" i="1"/>
  <c r="EQ1023" i="1"/>
  <c r="EQ1024" i="1"/>
  <c r="EQ1025" i="1"/>
  <c r="EQ1026" i="1"/>
  <c r="EQ1027" i="1"/>
  <c r="EQ1028" i="1"/>
  <c r="EQ1029" i="1"/>
  <c r="EQ1030" i="1"/>
  <c r="EQ1031" i="1"/>
  <c r="EQ1032" i="1"/>
  <c r="EQ1033" i="1"/>
  <c r="EQ1034" i="1"/>
  <c r="EQ1035" i="1"/>
  <c r="EQ1036" i="1"/>
  <c r="EQ1037" i="1"/>
  <c r="EQ1038" i="1"/>
  <c r="EQ1039" i="1"/>
  <c r="EQ1040" i="1"/>
  <c r="EQ1041" i="1"/>
  <c r="EQ1042" i="1"/>
  <c r="EQ1043" i="1"/>
  <c r="EQ1044" i="1"/>
  <c r="EQ1045" i="1"/>
  <c r="EQ1046" i="1"/>
  <c r="EQ1047" i="1"/>
  <c r="EQ1048" i="1"/>
  <c r="EQ1049" i="1"/>
  <c r="EQ1050" i="1"/>
  <c r="EQ1051" i="1"/>
  <c r="EQ1052" i="1"/>
  <c r="EQ1053" i="1"/>
  <c r="EQ1054" i="1"/>
  <c r="EQ1055" i="1"/>
  <c r="EQ1056" i="1"/>
  <c r="EQ1057" i="1"/>
  <c r="EQ1058" i="1"/>
  <c r="EQ1059" i="1"/>
  <c r="EQ1060" i="1"/>
  <c r="EQ1061" i="1"/>
  <c r="EQ1062" i="1"/>
  <c r="EQ1063" i="1"/>
  <c r="EQ1064" i="1"/>
  <c r="EQ1065" i="1"/>
  <c r="EQ1066" i="1"/>
  <c r="EQ1067" i="1"/>
  <c r="EQ1068" i="1"/>
  <c r="EQ1069" i="1"/>
  <c r="EQ1070" i="1"/>
  <c r="EQ1071" i="1"/>
  <c r="EQ1072" i="1"/>
  <c r="EQ1073" i="1"/>
  <c r="EQ1074" i="1"/>
  <c r="EQ1075" i="1"/>
  <c r="EQ1076" i="1"/>
  <c r="EQ1077" i="1"/>
  <c r="EQ1078" i="1"/>
  <c r="EQ1079" i="1"/>
  <c r="EQ1080" i="1"/>
  <c r="EQ1081" i="1"/>
  <c r="EQ1082" i="1"/>
  <c r="EQ1083" i="1"/>
  <c r="EQ1084" i="1"/>
  <c r="EQ1085" i="1"/>
  <c r="EQ1086" i="1"/>
  <c r="EQ1087" i="1"/>
  <c r="EQ1088" i="1"/>
  <c r="EQ1089" i="1"/>
  <c r="EQ1090" i="1"/>
  <c r="EQ1091" i="1"/>
  <c r="EQ1092" i="1"/>
  <c r="EQ1093" i="1"/>
  <c r="EQ1094" i="1"/>
  <c r="EQ1095" i="1"/>
  <c r="EQ1096" i="1"/>
  <c r="EQ1097" i="1"/>
  <c r="EQ1098" i="1"/>
  <c r="EQ1099" i="1"/>
  <c r="EQ1100" i="1"/>
  <c r="EQ1101" i="1"/>
  <c r="EQ1102" i="1"/>
  <c r="EQ1103" i="1"/>
  <c r="EQ1104" i="1"/>
  <c r="EQ1105" i="1"/>
  <c r="EQ1106" i="1"/>
  <c r="EQ1107" i="1"/>
  <c r="EQ1108" i="1"/>
  <c r="EQ1109" i="1"/>
  <c r="EQ1110" i="1"/>
  <c r="EQ1111" i="1"/>
  <c r="EQ1112" i="1"/>
  <c r="EQ1113" i="1"/>
  <c r="EQ1114" i="1"/>
  <c r="EQ1115" i="1"/>
  <c r="EQ1116" i="1"/>
  <c r="EQ1117" i="1"/>
  <c r="EQ1118" i="1"/>
  <c r="EQ1119" i="1"/>
  <c r="EQ1120" i="1"/>
  <c r="EQ1121" i="1"/>
  <c r="EQ1122" i="1"/>
  <c r="EQ1123" i="1"/>
  <c r="EQ1124" i="1"/>
  <c r="EQ1125" i="1"/>
  <c r="EQ1126" i="1"/>
  <c r="EQ1127" i="1"/>
  <c r="EQ1128" i="1"/>
  <c r="EQ1129" i="1"/>
  <c r="EQ1130" i="1"/>
  <c r="EQ1131" i="1"/>
  <c r="EQ1132" i="1"/>
  <c r="EQ1133" i="1"/>
  <c r="EQ1134" i="1"/>
  <c r="EQ1135" i="1"/>
  <c r="EQ1136" i="1"/>
  <c r="EQ1137" i="1"/>
  <c r="EQ1138" i="1"/>
  <c r="EQ1139" i="1"/>
  <c r="EQ1140" i="1"/>
  <c r="EQ1141" i="1"/>
  <c r="EQ1142" i="1"/>
  <c r="EQ1143" i="1"/>
  <c r="EQ1144" i="1"/>
  <c r="EQ1145" i="1"/>
  <c r="EQ1146" i="1"/>
  <c r="EQ1147" i="1"/>
  <c r="EQ1148" i="1"/>
  <c r="EQ1149" i="1"/>
  <c r="EQ1150" i="1"/>
  <c r="EQ1151" i="1"/>
  <c r="EQ1152" i="1"/>
  <c r="EQ1153" i="1"/>
  <c r="EQ1154" i="1"/>
  <c r="EQ1155" i="1"/>
  <c r="EQ1156" i="1"/>
  <c r="EQ1157" i="1"/>
  <c r="EQ1158" i="1"/>
  <c r="EQ1159" i="1"/>
  <c r="EQ1160" i="1"/>
  <c r="EQ1161" i="1"/>
  <c r="EQ1162" i="1"/>
  <c r="EQ1163" i="1"/>
  <c r="EQ1164" i="1"/>
  <c r="EQ1165" i="1"/>
  <c r="EQ1166" i="1"/>
  <c r="EQ1167" i="1"/>
  <c r="EQ1168" i="1"/>
  <c r="EQ1169" i="1"/>
  <c r="EQ1170" i="1"/>
  <c r="EQ1171" i="1"/>
  <c r="EQ1172" i="1"/>
  <c r="EQ1173" i="1"/>
  <c r="EQ1174" i="1"/>
  <c r="EQ1175" i="1"/>
  <c r="EQ1176" i="1"/>
  <c r="EQ1177" i="1"/>
  <c r="EQ1178" i="1"/>
  <c r="EQ1179" i="1"/>
  <c r="EQ1180" i="1"/>
  <c r="EQ1181" i="1"/>
  <c r="EQ1182" i="1"/>
  <c r="EQ1183" i="1"/>
  <c r="EQ1184" i="1"/>
  <c r="EQ1185" i="1"/>
  <c r="EQ1186" i="1"/>
  <c r="EQ1187" i="1"/>
  <c r="EQ1188" i="1"/>
  <c r="EQ1189" i="1"/>
  <c r="EQ1190" i="1"/>
  <c r="EQ1191" i="1"/>
  <c r="EQ1192" i="1"/>
  <c r="EQ1193" i="1"/>
  <c r="EQ1194" i="1"/>
  <c r="EQ1195" i="1"/>
  <c r="EQ1196" i="1"/>
  <c r="EQ1197" i="1"/>
  <c r="EQ1198" i="1"/>
  <c r="EQ1199" i="1"/>
  <c r="EQ1200" i="1"/>
  <c r="EQ1201" i="1"/>
  <c r="EQ1202" i="1"/>
  <c r="EQ1203" i="1"/>
  <c r="EQ1204" i="1"/>
  <c r="EQ1205" i="1"/>
  <c r="EQ1206" i="1"/>
  <c r="EQ1207" i="1"/>
  <c r="EQ1208" i="1"/>
  <c r="EQ1209" i="1"/>
  <c r="EQ1210" i="1"/>
  <c r="EQ1211" i="1"/>
  <c r="EQ1212" i="1"/>
  <c r="EQ1213" i="1"/>
  <c r="EQ1214" i="1"/>
  <c r="EQ1215" i="1"/>
  <c r="EQ1216" i="1"/>
  <c r="EQ1217" i="1"/>
  <c r="EQ1218" i="1"/>
  <c r="EQ1219" i="1"/>
  <c r="EQ1220" i="1"/>
  <c r="EQ1221" i="1"/>
  <c r="EQ1222" i="1"/>
  <c r="EQ1223" i="1"/>
  <c r="EQ1224" i="1"/>
  <c r="EQ1225" i="1"/>
  <c r="EQ1226" i="1"/>
  <c r="EQ1227" i="1"/>
  <c r="EQ1228" i="1"/>
  <c r="EQ1229" i="1"/>
  <c r="EQ1230" i="1"/>
  <c r="EQ1231" i="1"/>
  <c r="EQ1232" i="1"/>
  <c r="EQ1233" i="1"/>
  <c r="EQ1234" i="1"/>
  <c r="EQ1235" i="1"/>
  <c r="EQ1236" i="1"/>
  <c r="EQ1237" i="1"/>
  <c r="EQ1238" i="1"/>
  <c r="EQ1239" i="1"/>
  <c r="EQ1240" i="1"/>
  <c r="EQ1241" i="1"/>
  <c r="EQ1242" i="1"/>
  <c r="EQ1243" i="1"/>
  <c r="EQ1244" i="1"/>
  <c r="EQ1245" i="1"/>
  <c r="EQ1246" i="1"/>
  <c r="EQ1247" i="1"/>
  <c r="EQ1248" i="1"/>
  <c r="EQ1249" i="1"/>
  <c r="EQ1250" i="1"/>
  <c r="EQ1251" i="1"/>
  <c r="EQ1252" i="1"/>
  <c r="EQ1253" i="1"/>
  <c r="EQ1254" i="1"/>
  <c r="EQ1255" i="1"/>
  <c r="EQ1256" i="1"/>
  <c r="EQ1257" i="1"/>
  <c r="EQ1258" i="1"/>
  <c r="EQ1259" i="1"/>
  <c r="EQ1260" i="1"/>
  <c r="EQ1261" i="1"/>
  <c r="EQ1262" i="1"/>
  <c r="EQ1263" i="1"/>
  <c r="EQ1264" i="1"/>
  <c r="EQ1265" i="1"/>
  <c r="EQ1266" i="1"/>
  <c r="EQ1267" i="1"/>
  <c r="EQ1268" i="1"/>
  <c r="EQ1269" i="1"/>
  <c r="EQ1270" i="1"/>
  <c r="EQ1271" i="1"/>
  <c r="EQ1272" i="1"/>
  <c r="EQ1273" i="1"/>
  <c r="EQ1274" i="1"/>
  <c r="EQ1275" i="1"/>
  <c r="EQ1276" i="1"/>
  <c r="EQ1277" i="1"/>
  <c r="EQ1278" i="1"/>
  <c r="EQ1279" i="1"/>
  <c r="EQ1280" i="1"/>
  <c r="EQ1281" i="1"/>
  <c r="EQ1282" i="1"/>
  <c r="EQ1283" i="1"/>
  <c r="EQ1284" i="1"/>
  <c r="EQ1285" i="1"/>
  <c r="EQ1286" i="1"/>
  <c r="EQ1287" i="1"/>
  <c r="EQ1288" i="1"/>
  <c r="EQ1289" i="1"/>
  <c r="EQ1290" i="1"/>
  <c r="EQ1291" i="1"/>
  <c r="EQ1292" i="1"/>
  <c r="EQ1293" i="1"/>
  <c r="EQ1294" i="1"/>
  <c r="EQ1295" i="1"/>
  <c r="EQ1296" i="1"/>
  <c r="EQ1297" i="1"/>
  <c r="EQ1298" i="1"/>
  <c r="EQ1299" i="1"/>
  <c r="EQ1300" i="1"/>
  <c r="EQ1301" i="1"/>
  <c r="EQ1302" i="1"/>
  <c r="EQ1303" i="1"/>
  <c r="EQ1304" i="1"/>
  <c r="EQ1305" i="1"/>
  <c r="EQ1306" i="1"/>
  <c r="EQ1307" i="1"/>
  <c r="EQ1308" i="1"/>
  <c r="EQ1309" i="1"/>
  <c r="EQ1310" i="1"/>
  <c r="EQ1311" i="1"/>
  <c r="EQ1312" i="1"/>
  <c r="EQ1313" i="1"/>
  <c r="EQ1314" i="1"/>
  <c r="EQ1315" i="1"/>
  <c r="EQ1316" i="1"/>
  <c r="EQ1317" i="1"/>
  <c r="EQ1318" i="1"/>
  <c r="EQ1319" i="1"/>
  <c r="EQ1320" i="1"/>
  <c r="EQ1321" i="1"/>
  <c r="EQ1322" i="1"/>
  <c r="EQ1323" i="1"/>
  <c r="EQ1324" i="1"/>
  <c r="EQ1325" i="1"/>
  <c r="EQ1326" i="1"/>
  <c r="EQ1327" i="1"/>
  <c r="EQ1328" i="1"/>
  <c r="EQ1329" i="1"/>
  <c r="EQ1330" i="1"/>
  <c r="EQ1331" i="1"/>
  <c r="EQ1332" i="1"/>
  <c r="EQ1333" i="1"/>
  <c r="EQ1334" i="1"/>
  <c r="EQ1335" i="1"/>
  <c r="EQ1336" i="1"/>
  <c r="EQ1337" i="1"/>
  <c r="EQ1338" i="1"/>
  <c r="EQ1339" i="1"/>
  <c r="EQ1340" i="1"/>
  <c r="EQ1341" i="1"/>
  <c r="EQ1342" i="1"/>
  <c r="EQ1343" i="1"/>
  <c r="EQ1344" i="1"/>
  <c r="EQ1345" i="1"/>
  <c r="EQ1346" i="1"/>
  <c r="EQ1347" i="1"/>
  <c r="EQ1348" i="1"/>
  <c r="EQ1349" i="1"/>
  <c r="EQ1350" i="1"/>
  <c r="EQ1351" i="1"/>
  <c r="EQ1352" i="1"/>
  <c r="EQ1353" i="1"/>
  <c r="EQ1354" i="1"/>
  <c r="EQ1355" i="1"/>
  <c r="EQ1356" i="1"/>
  <c r="EQ1357" i="1"/>
  <c r="EQ1358" i="1"/>
  <c r="EQ1359" i="1"/>
  <c r="EQ1360" i="1"/>
  <c r="EQ1361" i="1"/>
  <c r="EQ1362" i="1"/>
  <c r="EQ1363" i="1"/>
  <c r="EQ1364" i="1"/>
  <c r="EQ1365" i="1"/>
  <c r="EQ1366" i="1"/>
  <c r="EQ1367" i="1"/>
  <c r="EQ1368" i="1"/>
  <c r="EQ1369" i="1"/>
  <c r="EQ1370" i="1"/>
  <c r="EQ1371" i="1"/>
  <c r="EQ1372" i="1"/>
  <c r="EQ1373" i="1"/>
  <c r="EQ1374" i="1"/>
  <c r="EQ1375" i="1"/>
  <c r="EQ1376" i="1"/>
  <c r="EQ1377" i="1"/>
  <c r="EQ1378" i="1"/>
  <c r="EQ1379" i="1"/>
  <c r="EQ1380" i="1"/>
  <c r="EQ1381" i="1"/>
  <c r="EQ1382" i="1"/>
  <c r="EQ1383" i="1"/>
  <c r="EQ1384" i="1"/>
  <c r="EQ1385" i="1"/>
  <c r="EQ1386" i="1"/>
  <c r="EQ1387" i="1"/>
  <c r="EQ1388" i="1"/>
  <c r="EQ1389" i="1"/>
  <c r="EQ1390" i="1"/>
  <c r="EQ1391" i="1"/>
  <c r="EQ1392" i="1"/>
  <c r="EQ1393" i="1"/>
  <c r="EQ1394" i="1"/>
  <c r="EQ1395" i="1"/>
  <c r="EQ1396" i="1"/>
  <c r="EQ1397" i="1"/>
  <c r="EQ1398" i="1"/>
  <c r="EQ1399" i="1"/>
  <c r="EQ1400" i="1"/>
  <c r="EQ1401" i="1"/>
  <c r="EQ1402" i="1"/>
  <c r="EQ1403" i="1"/>
  <c r="EQ1404" i="1"/>
  <c r="EQ1405" i="1"/>
  <c r="EQ1406" i="1"/>
  <c r="EQ1407" i="1"/>
  <c r="EQ1408" i="1"/>
  <c r="EQ1409" i="1"/>
  <c r="EQ1410" i="1"/>
  <c r="EQ1411" i="1"/>
  <c r="EQ1412" i="1"/>
  <c r="EQ1413" i="1"/>
  <c r="EQ1414" i="1"/>
  <c r="EQ1415" i="1"/>
  <c r="EQ1416" i="1"/>
  <c r="EQ1417" i="1"/>
  <c r="EQ1418" i="1"/>
  <c r="EQ1419" i="1"/>
  <c r="EQ1420" i="1"/>
  <c r="EQ1421" i="1"/>
  <c r="EQ1422" i="1"/>
  <c r="EQ1423" i="1"/>
  <c r="EQ1424" i="1"/>
  <c r="EQ1425" i="1"/>
  <c r="EQ1426" i="1"/>
  <c r="EQ1427" i="1"/>
  <c r="EQ1428" i="1"/>
  <c r="EQ1429" i="1"/>
  <c r="EQ1430" i="1"/>
  <c r="EQ1431" i="1"/>
  <c r="EQ1432" i="1"/>
  <c r="EQ1433" i="1"/>
  <c r="EQ1434" i="1"/>
  <c r="EQ1435" i="1"/>
  <c r="EQ1436" i="1"/>
  <c r="EQ1437" i="1"/>
  <c r="EQ1438" i="1"/>
  <c r="EQ1439" i="1"/>
  <c r="EQ1440" i="1"/>
  <c r="EQ1441" i="1"/>
  <c r="EQ1442" i="1"/>
  <c r="EQ1443" i="1"/>
  <c r="EQ1444" i="1"/>
  <c r="EQ1445" i="1"/>
  <c r="EQ1446" i="1"/>
  <c r="EQ1447" i="1"/>
  <c r="EQ1448" i="1"/>
  <c r="EQ1449" i="1"/>
  <c r="EQ1450" i="1"/>
  <c r="EQ1451" i="1"/>
  <c r="EQ1452" i="1"/>
  <c r="EQ1453" i="1"/>
  <c r="EQ1454" i="1"/>
  <c r="EQ1455" i="1"/>
  <c r="EQ1456" i="1"/>
  <c r="EQ1457" i="1"/>
  <c r="EQ1458" i="1"/>
  <c r="EQ1459" i="1"/>
  <c r="EQ1460" i="1"/>
  <c r="EQ1461" i="1"/>
  <c r="EQ1462" i="1"/>
  <c r="EQ1463" i="1"/>
  <c r="EQ1464" i="1"/>
  <c r="EQ1465" i="1"/>
  <c r="EQ1466" i="1"/>
  <c r="EQ1467" i="1"/>
  <c r="EQ1468" i="1"/>
  <c r="EQ1469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P751" i="1"/>
  <c r="EP752" i="1"/>
  <c r="EP753" i="1"/>
  <c r="EP754" i="1"/>
  <c r="EP755" i="1"/>
  <c r="EP756" i="1"/>
  <c r="EP757" i="1"/>
  <c r="EP758" i="1"/>
  <c r="EP759" i="1"/>
  <c r="EP760" i="1"/>
  <c r="EP761" i="1"/>
  <c r="EP762" i="1"/>
  <c r="EP763" i="1"/>
  <c r="EP764" i="1"/>
  <c r="EP765" i="1"/>
  <c r="EP766" i="1"/>
  <c r="EP767" i="1"/>
  <c r="EP768" i="1"/>
  <c r="EP769" i="1"/>
  <c r="EP770" i="1"/>
  <c r="EP771" i="1"/>
  <c r="EP772" i="1"/>
  <c r="EP773" i="1"/>
  <c r="EP774" i="1"/>
  <c r="EP775" i="1"/>
  <c r="EP776" i="1"/>
  <c r="EP777" i="1"/>
  <c r="EP778" i="1"/>
  <c r="EP779" i="1"/>
  <c r="EP780" i="1"/>
  <c r="EP781" i="1"/>
  <c r="EP782" i="1"/>
  <c r="EP783" i="1"/>
  <c r="EP784" i="1"/>
  <c r="EP785" i="1"/>
  <c r="EP786" i="1"/>
  <c r="EP787" i="1"/>
  <c r="EP788" i="1"/>
  <c r="EP789" i="1"/>
  <c r="EP790" i="1"/>
  <c r="EP791" i="1"/>
  <c r="EP792" i="1"/>
  <c r="EP793" i="1"/>
  <c r="EP794" i="1"/>
  <c r="EP795" i="1"/>
  <c r="EP796" i="1"/>
  <c r="EP797" i="1"/>
  <c r="EP798" i="1"/>
  <c r="EP799" i="1"/>
  <c r="EP800" i="1"/>
  <c r="EP801" i="1"/>
  <c r="EP802" i="1"/>
  <c r="EP803" i="1"/>
  <c r="EP804" i="1"/>
  <c r="EP805" i="1"/>
  <c r="EP806" i="1"/>
  <c r="EP807" i="1"/>
  <c r="EP808" i="1"/>
  <c r="EP809" i="1"/>
  <c r="EP810" i="1"/>
  <c r="EP811" i="1"/>
  <c r="EP812" i="1"/>
  <c r="EP813" i="1"/>
  <c r="EP814" i="1"/>
  <c r="EP815" i="1"/>
  <c r="EP816" i="1"/>
  <c r="EP817" i="1"/>
  <c r="EP818" i="1"/>
  <c r="EP819" i="1"/>
  <c r="EP820" i="1"/>
  <c r="EP821" i="1"/>
  <c r="EP822" i="1"/>
  <c r="EP823" i="1"/>
  <c r="EP824" i="1"/>
  <c r="EP825" i="1"/>
  <c r="EP826" i="1"/>
  <c r="EP827" i="1"/>
  <c r="EP828" i="1"/>
  <c r="EP829" i="1"/>
  <c r="EP830" i="1"/>
  <c r="EP831" i="1"/>
  <c r="EP832" i="1"/>
  <c r="EP833" i="1"/>
  <c r="EP834" i="1"/>
  <c r="EP835" i="1"/>
  <c r="EP836" i="1"/>
  <c r="EP837" i="1"/>
  <c r="EP838" i="1"/>
  <c r="EP839" i="1"/>
  <c r="EP840" i="1"/>
  <c r="EP841" i="1"/>
  <c r="EP842" i="1"/>
  <c r="EP843" i="1"/>
  <c r="EP844" i="1"/>
  <c r="EP845" i="1"/>
  <c r="EP846" i="1"/>
  <c r="EP847" i="1"/>
  <c r="EP848" i="1"/>
  <c r="EP849" i="1"/>
  <c r="EP850" i="1"/>
  <c r="EP851" i="1"/>
  <c r="EP852" i="1"/>
  <c r="EP853" i="1"/>
  <c r="EP854" i="1"/>
  <c r="EP855" i="1"/>
  <c r="EP856" i="1"/>
  <c r="EP857" i="1"/>
  <c r="EP858" i="1"/>
  <c r="EP859" i="1"/>
  <c r="EP860" i="1"/>
  <c r="EP861" i="1"/>
  <c r="EP862" i="1"/>
  <c r="EP863" i="1"/>
  <c r="EP864" i="1"/>
  <c r="EP865" i="1"/>
  <c r="EP866" i="1"/>
  <c r="EP867" i="1"/>
  <c r="EP868" i="1"/>
  <c r="EP869" i="1"/>
  <c r="EP870" i="1"/>
  <c r="EP871" i="1"/>
  <c r="EP872" i="1"/>
  <c r="EP873" i="1"/>
  <c r="EP874" i="1"/>
  <c r="EP875" i="1"/>
  <c r="EP876" i="1"/>
  <c r="EP877" i="1"/>
  <c r="EP878" i="1"/>
  <c r="EP879" i="1"/>
  <c r="EP880" i="1"/>
  <c r="EP881" i="1"/>
  <c r="EP882" i="1"/>
  <c r="EP883" i="1"/>
  <c r="EP884" i="1"/>
  <c r="EP885" i="1"/>
  <c r="EP886" i="1"/>
  <c r="EP887" i="1"/>
  <c r="EP888" i="1"/>
  <c r="EP889" i="1"/>
  <c r="EP890" i="1"/>
  <c r="EP891" i="1"/>
  <c r="EP892" i="1"/>
  <c r="EP893" i="1"/>
  <c r="EP894" i="1"/>
  <c r="EP895" i="1"/>
  <c r="EP896" i="1"/>
  <c r="EP897" i="1"/>
  <c r="EP898" i="1"/>
  <c r="EP899" i="1"/>
  <c r="EP900" i="1"/>
  <c r="EP901" i="1"/>
  <c r="EP902" i="1"/>
  <c r="EP903" i="1"/>
  <c r="EP904" i="1"/>
  <c r="EP905" i="1"/>
  <c r="EP906" i="1"/>
  <c r="EP907" i="1"/>
  <c r="EP908" i="1"/>
  <c r="EP909" i="1"/>
  <c r="EP910" i="1"/>
  <c r="EP911" i="1"/>
  <c r="EP912" i="1"/>
  <c r="EP913" i="1"/>
  <c r="EP914" i="1"/>
  <c r="EP915" i="1"/>
  <c r="EP916" i="1"/>
  <c r="EP917" i="1"/>
  <c r="EP918" i="1"/>
  <c r="EP919" i="1"/>
  <c r="EP920" i="1"/>
  <c r="EP921" i="1"/>
  <c r="EP922" i="1"/>
  <c r="EP923" i="1"/>
  <c r="EP924" i="1"/>
  <c r="EP925" i="1"/>
  <c r="EP926" i="1"/>
  <c r="EP927" i="1"/>
  <c r="EP928" i="1"/>
  <c r="EP929" i="1"/>
  <c r="EP930" i="1"/>
  <c r="EP931" i="1"/>
  <c r="EP932" i="1"/>
  <c r="EP933" i="1"/>
  <c r="EP934" i="1"/>
  <c r="EP935" i="1"/>
  <c r="EP936" i="1"/>
  <c r="EP937" i="1"/>
  <c r="EP938" i="1"/>
  <c r="EP939" i="1"/>
  <c r="EP940" i="1"/>
  <c r="EP941" i="1"/>
  <c r="EP942" i="1"/>
  <c r="EP943" i="1"/>
  <c r="EP944" i="1"/>
  <c r="EP945" i="1"/>
  <c r="EP946" i="1"/>
  <c r="EP947" i="1"/>
  <c r="EP948" i="1"/>
  <c r="EP949" i="1"/>
  <c r="EP950" i="1"/>
  <c r="EP951" i="1"/>
  <c r="EP952" i="1"/>
  <c r="EP953" i="1"/>
  <c r="EP954" i="1"/>
  <c r="EP955" i="1"/>
  <c r="EP956" i="1"/>
  <c r="EP957" i="1"/>
  <c r="EP958" i="1"/>
  <c r="EP959" i="1"/>
  <c r="EP960" i="1"/>
  <c r="EP961" i="1"/>
  <c r="EP962" i="1"/>
  <c r="EP963" i="1"/>
  <c r="EP964" i="1"/>
  <c r="EP965" i="1"/>
  <c r="EP966" i="1"/>
  <c r="EP967" i="1"/>
  <c r="EP968" i="1"/>
  <c r="EP969" i="1"/>
  <c r="EP970" i="1"/>
  <c r="EP971" i="1"/>
  <c r="EP972" i="1"/>
  <c r="EP973" i="1"/>
  <c r="EP974" i="1"/>
  <c r="EP975" i="1"/>
  <c r="EP976" i="1"/>
  <c r="EP977" i="1"/>
  <c r="EP978" i="1"/>
  <c r="EP979" i="1"/>
  <c r="EP980" i="1"/>
  <c r="EP981" i="1"/>
  <c r="EP982" i="1"/>
  <c r="EP983" i="1"/>
  <c r="EP984" i="1"/>
  <c r="EP985" i="1"/>
  <c r="EP986" i="1"/>
  <c r="EP987" i="1"/>
  <c r="EP988" i="1"/>
  <c r="EP989" i="1"/>
  <c r="EP990" i="1"/>
  <c r="EP991" i="1"/>
  <c r="EP992" i="1"/>
  <c r="EP993" i="1"/>
  <c r="EP994" i="1"/>
  <c r="EP995" i="1"/>
  <c r="EP996" i="1"/>
  <c r="EP997" i="1"/>
  <c r="EP998" i="1"/>
  <c r="EP999" i="1"/>
  <c r="EP1000" i="1"/>
  <c r="EP1001" i="1"/>
  <c r="EP1002" i="1"/>
  <c r="EP1003" i="1"/>
  <c r="EP1004" i="1"/>
  <c r="EP1005" i="1"/>
  <c r="EP1006" i="1"/>
  <c r="EP1007" i="1"/>
  <c r="EP1008" i="1"/>
  <c r="EP1009" i="1"/>
  <c r="EP1010" i="1"/>
  <c r="EP1011" i="1"/>
  <c r="EP1012" i="1"/>
  <c r="EP1013" i="1"/>
  <c r="EP1014" i="1"/>
  <c r="EP1015" i="1"/>
  <c r="EP1016" i="1"/>
  <c r="EP1017" i="1"/>
  <c r="EP1018" i="1"/>
  <c r="EP1019" i="1"/>
  <c r="EP1020" i="1"/>
  <c r="EP1021" i="1"/>
  <c r="EP1022" i="1"/>
  <c r="EP1023" i="1"/>
  <c r="EP1024" i="1"/>
  <c r="EP1025" i="1"/>
  <c r="EP1026" i="1"/>
  <c r="EP1027" i="1"/>
  <c r="EP1028" i="1"/>
  <c r="EP1029" i="1"/>
  <c r="EP1030" i="1"/>
  <c r="EP1031" i="1"/>
  <c r="EP1032" i="1"/>
  <c r="EP1033" i="1"/>
  <c r="EP1034" i="1"/>
  <c r="EP1035" i="1"/>
  <c r="EP1036" i="1"/>
  <c r="EP1037" i="1"/>
  <c r="EP1038" i="1"/>
  <c r="EP1039" i="1"/>
  <c r="EP1040" i="1"/>
  <c r="EP1041" i="1"/>
  <c r="EP1042" i="1"/>
  <c r="EP1043" i="1"/>
  <c r="EP1044" i="1"/>
  <c r="EP1045" i="1"/>
  <c r="EP1046" i="1"/>
  <c r="EP1047" i="1"/>
  <c r="EP1048" i="1"/>
  <c r="EP1049" i="1"/>
  <c r="EP1050" i="1"/>
  <c r="EP1051" i="1"/>
  <c r="EP1052" i="1"/>
  <c r="EP1053" i="1"/>
  <c r="EP1054" i="1"/>
  <c r="EP1055" i="1"/>
  <c r="EP1056" i="1"/>
  <c r="EP1057" i="1"/>
  <c r="EP1058" i="1"/>
  <c r="EP1059" i="1"/>
  <c r="EP1060" i="1"/>
  <c r="EP1061" i="1"/>
  <c r="EP1062" i="1"/>
  <c r="EP1063" i="1"/>
  <c r="EP1064" i="1"/>
  <c r="EP1065" i="1"/>
  <c r="EP1066" i="1"/>
  <c r="EP1067" i="1"/>
  <c r="EP1068" i="1"/>
  <c r="EP1069" i="1"/>
  <c r="EP1070" i="1"/>
  <c r="EP1071" i="1"/>
  <c r="EP1072" i="1"/>
  <c r="EP1073" i="1"/>
  <c r="EP1074" i="1"/>
  <c r="EP1075" i="1"/>
  <c r="EP1076" i="1"/>
  <c r="EP1077" i="1"/>
  <c r="EP1078" i="1"/>
  <c r="EP1079" i="1"/>
  <c r="EP1080" i="1"/>
  <c r="EP1081" i="1"/>
  <c r="EP1082" i="1"/>
  <c r="EP1083" i="1"/>
  <c r="EP1084" i="1"/>
  <c r="EP1085" i="1"/>
  <c r="EP1086" i="1"/>
  <c r="EP1087" i="1"/>
  <c r="EP1088" i="1"/>
  <c r="EP1089" i="1"/>
  <c r="EP1090" i="1"/>
  <c r="EP1091" i="1"/>
  <c r="EP1092" i="1"/>
  <c r="EP1093" i="1"/>
  <c r="EP1094" i="1"/>
  <c r="EP1095" i="1"/>
  <c r="EP1096" i="1"/>
  <c r="EP1097" i="1"/>
  <c r="EP1098" i="1"/>
  <c r="EP1099" i="1"/>
  <c r="EP1100" i="1"/>
  <c r="EP1101" i="1"/>
  <c r="EP1102" i="1"/>
  <c r="EP1103" i="1"/>
  <c r="EP1104" i="1"/>
  <c r="EP1105" i="1"/>
  <c r="EP1106" i="1"/>
  <c r="EP1107" i="1"/>
  <c r="EP1108" i="1"/>
  <c r="EP1109" i="1"/>
  <c r="EP1110" i="1"/>
  <c r="EP1111" i="1"/>
  <c r="EP1112" i="1"/>
  <c r="EP1113" i="1"/>
  <c r="EP1114" i="1"/>
  <c r="EP1115" i="1"/>
  <c r="EP1116" i="1"/>
  <c r="EP1117" i="1"/>
  <c r="EP1118" i="1"/>
  <c r="EP1119" i="1"/>
  <c r="EP1120" i="1"/>
  <c r="EP1121" i="1"/>
  <c r="EP1122" i="1"/>
  <c r="EP1123" i="1"/>
  <c r="EP1124" i="1"/>
  <c r="EP1125" i="1"/>
  <c r="EP1126" i="1"/>
  <c r="EP1127" i="1"/>
  <c r="EP1128" i="1"/>
  <c r="EP1129" i="1"/>
  <c r="EP1130" i="1"/>
  <c r="EP1131" i="1"/>
  <c r="EP1132" i="1"/>
  <c r="EP1133" i="1"/>
  <c r="EP1134" i="1"/>
  <c r="EP1135" i="1"/>
  <c r="EP1136" i="1"/>
  <c r="EP1137" i="1"/>
  <c r="EP1138" i="1"/>
  <c r="EP1139" i="1"/>
  <c r="EP1140" i="1"/>
  <c r="EP1141" i="1"/>
  <c r="EP1142" i="1"/>
  <c r="EP1143" i="1"/>
  <c r="EP1144" i="1"/>
  <c r="EP1145" i="1"/>
  <c r="EP1146" i="1"/>
  <c r="EP1147" i="1"/>
  <c r="EP1148" i="1"/>
  <c r="EP1149" i="1"/>
  <c r="EP1150" i="1"/>
  <c r="EP1151" i="1"/>
  <c r="EP1152" i="1"/>
  <c r="EP1153" i="1"/>
  <c r="EP1154" i="1"/>
  <c r="EP1155" i="1"/>
  <c r="EP1156" i="1"/>
  <c r="EP1157" i="1"/>
  <c r="EP1158" i="1"/>
  <c r="EP1159" i="1"/>
  <c r="EP1160" i="1"/>
  <c r="EP1161" i="1"/>
  <c r="EP1162" i="1"/>
  <c r="EP1163" i="1"/>
  <c r="EP1164" i="1"/>
  <c r="EP1165" i="1"/>
  <c r="EP1166" i="1"/>
  <c r="EP1167" i="1"/>
  <c r="EP1168" i="1"/>
  <c r="EP1169" i="1"/>
  <c r="EP1170" i="1"/>
  <c r="EP1171" i="1"/>
  <c r="EP1172" i="1"/>
  <c r="EP1173" i="1"/>
  <c r="EP1174" i="1"/>
  <c r="EP1175" i="1"/>
  <c r="EP1176" i="1"/>
  <c r="EP1177" i="1"/>
  <c r="EP1178" i="1"/>
  <c r="EP1179" i="1"/>
  <c r="EP1180" i="1"/>
  <c r="EP1181" i="1"/>
  <c r="EP1182" i="1"/>
  <c r="EP1183" i="1"/>
  <c r="EP1184" i="1"/>
  <c r="EP1185" i="1"/>
  <c r="EP1186" i="1"/>
  <c r="EP1187" i="1"/>
  <c r="EP1188" i="1"/>
  <c r="EP1189" i="1"/>
  <c r="EP1190" i="1"/>
  <c r="EP1191" i="1"/>
  <c r="EP1192" i="1"/>
  <c r="EP1193" i="1"/>
  <c r="EP1194" i="1"/>
  <c r="EP1195" i="1"/>
  <c r="EP1196" i="1"/>
  <c r="EP1197" i="1"/>
  <c r="EP1198" i="1"/>
  <c r="EP1199" i="1"/>
  <c r="EP1200" i="1"/>
  <c r="EP1201" i="1"/>
  <c r="EP1202" i="1"/>
  <c r="EP1203" i="1"/>
  <c r="EP1204" i="1"/>
  <c r="EP1205" i="1"/>
  <c r="EP1206" i="1"/>
  <c r="EP1207" i="1"/>
  <c r="EP1208" i="1"/>
  <c r="EP1209" i="1"/>
  <c r="EP1210" i="1"/>
  <c r="EP1211" i="1"/>
  <c r="EP1212" i="1"/>
  <c r="EP1213" i="1"/>
  <c r="EP1214" i="1"/>
  <c r="EP1215" i="1"/>
  <c r="EP1216" i="1"/>
  <c r="EP1217" i="1"/>
  <c r="EP1218" i="1"/>
  <c r="EP1219" i="1"/>
  <c r="EP1220" i="1"/>
  <c r="EP1221" i="1"/>
  <c r="EP1222" i="1"/>
  <c r="EP1223" i="1"/>
  <c r="EP1224" i="1"/>
  <c r="EP1225" i="1"/>
  <c r="EP1226" i="1"/>
  <c r="EP1227" i="1"/>
  <c r="EP1228" i="1"/>
  <c r="EP1229" i="1"/>
  <c r="EP1230" i="1"/>
  <c r="EP1231" i="1"/>
  <c r="EP1232" i="1"/>
  <c r="EP1233" i="1"/>
  <c r="EP1234" i="1"/>
  <c r="EP1235" i="1"/>
  <c r="EP1236" i="1"/>
  <c r="EP1237" i="1"/>
  <c r="EP1238" i="1"/>
  <c r="EP1239" i="1"/>
  <c r="EP1240" i="1"/>
  <c r="EP1241" i="1"/>
  <c r="EP1242" i="1"/>
  <c r="EP1243" i="1"/>
  <c r="EP1244" i="1"/>
  <c r="EP1245" i="1"/>
  <c r="EP1246" i="1"/>
  <c r="EP1247" i="1"/>
  <c r="EP1248" i="1"/>
  <c r="EP1249" i="1"/>
  <c r="EP1250" i="1"/>
  <c r="EP1251" i="1"/>
  <c r="EP1252" i="1"/>
  <c r="EP1253" i="1"/>
  <c r="EP1254" i="1"/>
  <c r="EP1255" i="1"/>
  <c r="EP1256" i="1"/>
  <c r="EP1257" i="1"/>
  <c r="EP1258" i="1"/>
  <c r="EP1259" i="1"/>
  <c r="EP1260" i="1"/>
  <c r="EP1261" i="1"/>
  <c r="EP1262" i="1"/>
  <c r="EP1263" i="1"/>
  <c r="EP1264" i="1"/>
  <c r="EP1265" i="1"/>
  <c r="EP1266" i="1"/>
  <c r="EP1267" i="1"/>
  <c r="EP1268" i="1"/>
  <c r="EP1269" i="1"/>
  <c r="EP1270" i="1"/>
  <c r="EP1271" i="1"/>
  <c r="EP1272" i="1"/>
  <c r="EP1273" i="1"/>
  <c r="EP1274" i="1"/>
  <c r="EP1275" i="1"/>
  <c r="EP1276" i="1"/>
  <c r="EP1277" i="1"/>
  <c r="EP1278" i="1"/>
  <c r="EP1279" i="1"/>
  <c r="EP1280" i="1"/>
  <c r="EP1281" i="1"/>
  <c r="EP1282" i="1"/>
  <c r="EP1283" i="1"/>
  <c r="EP1284" i="1"/>
  <c r="EP1285" i="1"/>
  <c r="EP1286" i="1"/>
  <c r="EP1287" i="1"/>
  <c r="EP1288" i="1"/>
  <c r="EP1289" i="1"/>
  <c r="EP1290" i="1"/>
  <c r="EP1291" i="1"/>
  <c r="EP1292" i="1"/>
  <c r="EP1293" i="1"/>
  <c r="EP1294" i="1"/>
  <c r="EP1295" i="1"/>
  <c r="EP1296" i="1"/>
  <c r="EP1297" i="1"/>
  <c r="EP1298" i="1"/>
  <c r="EP1299" i="1"/>
  <c r="EP1300" i="1"/>
  <c r="EP1301" i="1"/>
  <c r="EP1302" i="1"/>
  <c r="EP1303" i="1"/>
  <c r="EP1304" i="1"/>
  <c r="EP1305" i="1"/>
  <c r="EP1306" i="1"/>
  <c r="EP1307" i="1"/>
  <c r="EP1308" i="1"/>
  <c r="EP1309" i="1"/>
  <c r="EP1310" i="1"/>
  <c r="EP1311" i="1"/>
  <c r="EP1312" i="1"/>
  <c r="EP1313" i="1"/>
  <c r="EP1314" i="1"/>
  <c r="EP1315" i="1"/>
  <c r="EP1316" i="1"/>
  <c r="EP1317" i="1"/>
  <c r="EP1318" i="1"/>
  <c r="EP1319" i="1"/>
  <c r="EP1320" i="1"/>
  <c r="EP1321" i="1"/>
  <c r="EP1322" i="1"/>
  <c r="EP1323" i="1"/>
  <c r="EP1324" i="1"/>
  <c r="EP1325" i="1"/>
  <c r="EP1326" i="1"/>
  <c r="EP1327" i="1"/>
  <c r="EP1328" i="1"/>
  <c r="EP1329" i="1"/>
  <c r="EP1330" i="1"/>
  <c r="EP1331" i="1"/>
  <c r="EP1332" i="1"/>
  <c r="EP1333" i="1"/>
  <c r="EP1334" i="1"/>
  <c r="EP1335" i="1"/>
  <c r="EP1336" i="1"/>
  <c r="EP1337" i="1"/>
  <c r="EP1338" i="1"/>
  <c r="EP1339" i="1"/>
  <c r="EP1340" i="1"/>
  <c r="EP1341" i="1"/>
  <c r="EP1342" i="1"/>
  <c r="EP1343" i="1"/>
  <c r="EP1344" i="1"/>
  <c r="EP1345" i="1"/>
  <c r="EP1346" i="1"/>
  <c r="EP1347" i="1"/>
  <c r="EP1348" i="1"/>
  <c r="EP1349" i="1"/>
  <c r="EP1350" i="1"/>
  <c r="EP1351" i="1"/>
  <c r="EP1352" i="1"/>
  <c r="EP1353" i="1"/>
  <c r="EP1354" i="1"/>
  <c r="EP1355" i="1"/>
  <c r="EP1356" i="1"/>
  <c r="EP1357" i="1"/>
  <c r="EP1358" i="1"/>
  <c r="EP1359" i="1"/>
  <c r="EP1360" i="1"/>
  <c r="EP1361" i="1"/>
  <c r="EP1362" i="1"/>
  <c r="EP1363" i="1"/>
  <c r="EP1364" i="1"/>
  <c r="EP1365" i="1"/>
  <c r="EP1366" i="1"/>
  <c r="EP1367" i="1"/>
  <c r="EP1368" i="1"/>
  <c r="EP1369" i="1"/>
  <c r="EP1370" i="1"/>
  <c r="EP1371" i="1"/>
  <c r="EP1372" i="1"/>
  <c r="EP1373" i="1"/>
  <c r="EP1374" i="1"/>
  <c r="EP1375" i="1"/>
  <c r="EP1376" i="1"/>
  <c r="EP1377" i="1"/>
  <c r="EP1378" i="1"/>
  <c r="EP1379" i="1"/>
  <c r="EP1380" i="1"/>
  <c r="EP1381" i="1"/>
  <c r="EP1382" i="1"/>
  <c r="EP1383" i="1"/>
  <c r="EP1384" i="1"/>
  <c r="EP1385" i="1"/>
  <c r="EP1386" i="1"/>
  <c r="EP1387" i="1"/>
  <c r="EP1388" i="1"/>
  <c r="EP1389" i="1"/>
  <c r="EP1390" i="1"/>
  <c r="EP1391" i="1"/>
  <c r="EP1392" i="1"/>
  <c r="EP1393" i="1"/>
  <c r="EP1394" i="1"/>
  <c r="EP1395" i="1"/>
  <c r="EP1396" i="1"/>
  <c r="EP1397" i="1"/>
  <c r="EP1398" i="1"/>
  <c r="EP1399" i="1"/>
  <c r="EP1400" i="1"/>
  <c r="EP1401" i="1"/>
  <c r="EP1402" i="1"/>
  <c r="EP1403" i="1"/>
  <c r="EP1404" i="1"/>
  <c r="EP1405" i="1"/>
  <c r="EP1406" i="1"/>
  <c r="EP1407" i="1"/>
  <c r="EP1408" i="1"/>
  <c r="EP1409" i="1"/>
  <c r="EP1410" i="1"/>
  <c r="EP1411" i="1"/>
  <c r="EP1412" i="1"/>
  <c r="EP1413" i="1"/>
  <c r="EP1414" i="1"/>
  <c r="EP1415" i="1"/>
  <c r="EP1416" i="1"/>
  <c r="EP1417" i="1"/>
  <c r="EP1418" i="1"/>
  <c r="EP1419" i="1"/>
  <c r="EP1420" i="1"/>
  <c r="EP1421" i="1"/>
  <c r="EP1422" i="1"/>
  <c r="EP1423" i="1"/>
  <c r="EP1424" i="1"/>
  <c r="EP1425" i="1"/>
  <c r="EP1426" i="1"/>
  <c r="EP1427" i="1"/>
  <c r="EP1428" i="1"/>
  <c r="EP1429" i="1"/>
  <c r="EP1430" i="1"/>
  <c r="EP1431" i="1"/>
  <c r="EP1432" i="1"/>
  <c r="EP1433" i="1"/>
  <c r="EP1434" i="1"/>
  <c r="EP1435" i="1"/>
  <c r="EP1436" i="1"/>
  <c r="EP1437" i="1"/>
  <c r="EP1438" i="1"/>
  <c r="EP1439" i="1"/>
  <c r="EP1440" i="1"/>
  <c r="EP1441" i="1"/>
  <c r="EP1442" i="1"/>
  <c r="EP1443" i="1"/>
  <c r="EP1444" i="1"/>
  <c r="EP1445" i="1"/>
  <c r="EP1446" i="1"/>
  <c r="EP1447" i="1"/>
  <c r="EP1448" i="1"/>
  <c r="EP1449" i="1"/>
  <c r="EP1450" i="1"/>
  <c r="EP1451" i="1"/>
  <c r="EP1452" i="1"/>
  <c r="EP1453" i="1"/>
  <c r="EP1454" i="1"/>
  <c r="EP1455" i="1"/>
  <c r="EP1456" i="1"/>
  <c r="EP1457" i="1"/>
  <c r="EP1458" i="1"/>
  <c r="EP1459" i="1"/>
  <c r="EP1460" i="1"/>
  <c r="EP1461" i="1"/>
  <c r="EP1462" i="1"/>
  <c r="EP1463" i="1"/>
  <c r="EP1464" i="1"/>
  <c r="EP1465" i="1"/>
  <c r="EP1466" i="1"/>
  <c r="EP1467" i="1"/>
  <c r="EP1468" i="1"/>
  <c r="EP1469" i="1"/>
  <c r="EP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O132" i="1"/>
  <c r="EO133" i="1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O205" i="1"/>
  <c r="EO206" i="1"/>
  <c r="EO207" i="1"/>
  <c r="EO208" i="1"/>
  <c r="EO209" i="1"/>
  <c r="EO210" i="1"/>
  <c r="EO211" i="1"/>
  <c r="EO212" i="1"/>
  <c r="EO213" i="1"/>
  <c r="EO214" i="1"/>
  <c r="EO215" i="1"/>
  <c r="EO216" i="1"/>
  <c r="EO217" i="1"/>
  <c r="EO218" i="1"/>
  <c r="EO219" i="1"/>
  <c r="EO220" i="1"/>
  <c r="EO221" i="1"/>
  <c r="EO222" i="1"/>
  <c r="EO223" i="1"/>
  <c r="EO224" i="1"/>
  <c r="EO225" i="1"/>
  <c r="EO226" i="1"/>
  <c r="EO227" i="1"/>
  <c r="EO228" i="1"/>
  <c r="EO229" i="1"/>
  <c r="EO230" i="1"/>
  <c r="EO231" i="1"/>
  <c r="EO232" i="1"/>
  <c r="EO233" i="1"/>
  <c r="EO234" i="1"/>
  <c r="EO235" i="1"/>
  <c r="EO236" i="1"/>
  <c r="EO237" i="1"/>
  <c r="EO238" i="1"/>
  <c r="EO239" i="1"/>
  <c r="EO240" i="1"/>
  <c r="EO241" i="1"/>
  <c r="EO242" i="1"/>
  <c r="EO243" i="1"/>
  <c r="EO244" i="1"/>
  <c r="EO245" i="1"/>
  <c r="EO246" i="1"/>
  <c r="EO247" i="1"/>
  <c r="EO248" i="1"/>
  <c r="EO249" i="1"/>
  <c r="EO250" i="1"/>
  <c r="EO251" i="1"/>
  <c r="EO252" i="1"/>
  <c r="EO253" i="1"/>
  <c r="EO254" i="1"/>
  <c r="EO255" i="1"/>
  <c r="EO256" i="1"/>
  <c r="EO257" i="1"/>
  <c r="EO258" i="1"/>
  <c r="EO259" i="1"/>
  <c r="EO260" i="1"/>
  <c r="EO261" i="1"/>
  <c r="EO262" i="1"/>
  <c r="EO263" i="1"/>
  <c r="EO264" i="1"/>
  <c r="EO265" i="1"/>
  <c r="EO266" i="1"/>
  <c r="EO267" i="1"/>
  <c r="EO268" i="1"/>
  <c r="EO269" i="1"/>
  <c r="EO270" i="1"/>
  <c r="EO271" i="1"/>
  <c r="EO272" i="1"/>
  <c r="EO273" i="1"/>
  <c r="EO274" i="1"/>
  <c r="EO275" i="1"/>
  <c r="EO276" i="1"/>
  <c r="EO277" i="1"/>
  <c r="EO278" i="1"/>
  <c r="EO279" i="1"/>
  <c r="EO280" i="1"/>
  <c r="EO281" i="1"/>
  <c r="EO282" i="1"/>
  <c r="EO283" i="1"/>
  <c r="EO284" i="1"/>
  <c r="EO285" i="1"/>
  <c r="EO286" i="1"/>
  <c r="EO287" i="1"/>
  <c r="EO288" i="1"/>
  <c r="EO289" i="1"/>
  <c r="EO290" i="1"/>
  <c r="EO291" i="1"/>
  <c r="EO292" i="1"/>
  <c r="EO293" i="1"/>
  <c r="EO294" i="1"/>
  <c r="EO295" i="1"/>
  <c r="EO296" i="1"/>
  <c r="EO297" i="1"/>
  <c r="EO298" i="1"/>
  <c r="EO299" i="1"/>
  <c r="EO300" i="1"/>
  <c r="EO301" i="1"/>
  <c r="EO302" i="1"/>
  <c r="EO303" i="1"/>
  <c r="EO304" i="1"/>
  <c r="EO305" i="1"/>
  <c r="EO306" i="1"/>
  <c r="EO307" i="1"/>
  <c r="EO308" i="1"/>
  <c r="EO309" i="1"/>
  <c r="EO310" i="1"/>
  <c r="EO311" i="1"/>
  <c r="EO312" i="1"/>
  <c r="EO313" i="1"/>
  <c r="EO314" i="1"/>
  <c r="EO315" i="1"/>
  <c r="EO316" i="1"/>
  <c r="EO317" i="1"/>
  <c r="EO318" i="1"/>
  <c r="EO319" i="1"/>
  <c r="EO320" i="1"/>
  <c r="EO321" i="1"/>
  <c r="EO322" i="1"/>
  <c r="EO323" i="1"/>
  <c r="EO324" i="1"/>
  <c r="EO325" i="1"/>
  <c r="EO326" i="1"/>
  <c r="EO327" i="1"/>
  <c r="EO328" i="1"/>
  <c r="EO329" i="1"/>
  <c r="EO330" i="1"/>
  <c r="EO331" i="1"/>
  <c r="EO332" i="1"/>
  <c r="EO333" i="1"/>
  <c r="EO334" i="1"/>
  <c r="EO335" i="1"/>
  <c r="EO336" i="1"/>
  <c r="EO337" i="1"/>
  <c r="EO338" i="1"/>
  <c r="EO339" i="1"/>
  <c r="EO340" i="1"/>
  <c r="EO341" i="1"/>
  <c r="EO342" i="1"/>
  <c r="EO343" i="1"/>
  <c r="EO344" i="1"/>
  <c r="EO345" i="1"/>
  <c r="EO346" i="1"/>
  <c r="EO347" i="1"/>
  <c r="EO348" i="1"/>
  <c r="EO349" i="1"/>
  <c r="EO350" i="1"/>
  <c r="EO351" i="1"/>
  <c r="EO352" i="1"/>
  <c r="EO353" i="1"/>
  <c r="EO354" i="1"/>
  <c r="EO355" i="1"/>
  <c r="EO356" i="1"/>
  <c r="EO357" i="1"/>
  <c r="EO358" i="1"/>
  <c r="EO359" i="1"/>
  <c r="EO360" i="1"/>
  <c r="EO361" i="1"/>
  <c r="EO362" i="1"/>
  <c r="EO363" i="1"/>
  <c r="EO364" i="1"/>
  <c r="EO365" i="1"/>
  <c r="EO366" i="1"/>
  <c r="EO367" i="1"/>
  <c r="EO368" i="1"/>
  <c r="EO369" i="1"/>
  <c r="EO370" i="1"/>
  <c r="EO371" i="1"/>
  <c r="EO372" i="1"/>
  <c r="EO373" i="1"/>
  <c r="EO374" i="1"/>
  <c r="EO375" i="1"/>
  <c r="EO376" i="1"/>
  <c r="EO377" i="1"/>
  <c r="EO378" i="1"/>
  <c r="EO379" i="1"/>
  <c r="EO380" i="1"/>
  <c r="EO381" i="1"/>
  <c r="EO382" i="1"/>
  <c r="EO383" i="1"/>
  <c r="EO384" i="1"/>
  <c r="EO385" i="1"/>
  <c r="EO386" i="1"/>
  <c r="EO387" i="1"/>
  <c r="EO388" i="1"/>
  <c r="EO389" i="1"/>
  <c r="EO390" i="1"/>
  <c r="EO391" i="1"/>
  <c r="EO392" i="1"/>
  <c r="EO393" i="1"/>
  <c r="EO394" i="1"/>
  <c r="EO395" i="1"/>
  <c r="EO396" i="1"/>
  <c r="EO397" i="1"/>
  <c r="EO398" i="1"/>
  <c r="EO399" i="1"/>
  <c r="EO400" i="1"/>
  <c r="EO401" i="1"/>
  <c r="EO402" i="1"/>
  <c r="EO403" i="1"/>
  <c r="EO404" i="1"/>
  <c r="EO405" i="1"/>
  <c r="EO406" i="1"/>
  <c r="EO407" i="1"/>
  <c r="EO408" i="1"/>
  <c r="EO409" i="1"/>
  <c r="EO410" i="1"/>
  <c r="EO411" i="1"/>
  <c r="EO412" i="1"/>
  <c r="EO413" i="1"/>
  <c r="EO414" i="1"/>
  <c r="EO415" i="1"/>
  <c r="EO416" i="1"/>
  <c r="EO417" i="1"/>
  <c r="EO418" i="1"/>
  <c r="EO419" i="1"/>
  <c r="EO420" i="1"/>
  <c r="EO421" i="1"/>
  <c r="EO422" i="1"/>
  <c r="EO423" i="1"/>
  <c r="EO424" i="1"/>
  <c r="EO425" i="1"/>
  <c r="EO426" i="1"/>
  <c r="EO427" i="1"/>
  <c r="EO428" i="1"/>
  <c r="EO429" i="1"/>
  <c r="EO430" i="1"/>
  <c r="EO431" i="1"/>
  <c r="EO432" i="1"/>
  <c r="EO433" i="1"/>
  <c r="EO434" i="1"/>
  <c r="EO435" i="1"/>
  <c r="EO436" i="1"/>
  <c r="EO437" i="1"/>
  <c r="EO438" i="1"/>
  <c r="EO439" i="1"/>
  <c r="EO440" i="1"/>
  <c r="EO441" i="1"/>
  <c r="EO442" i="1"/>
  <c r="EO443" i="1"/>
  <c r="EO444" i="1"/>
  <c r="EO445" i="1"/>
  <c r="EO446" i="1"/>
  <c r="EO447" i="1"/>
  <c r="EO448" i="1"/>
  <c r="EO449" i="1"/>
  <c r="EO450" i="1"/>
  <c r="EO451" i="1"/>
  <c r="EO452" i="1"/>
  <c r="EO453" i="1"/>
  <c r="EO454" i="1"/>
  <c r="EO455" i="1"/>
  <c r="EO456" i="1"/>
  <c r="EO457" i="1"/>
  <c r="EO458" i="1"/>
  <c r="EO459" i="1"/>
  <c r="EO460" i="1"/>
  <c r="EO461" i="1"/>
  <c r="EO462" i="1"/>
  <c r="EO463" i="1"/>
  <c r="EO464" i="1"/>
  <c r="EO465" i="1"/>
  <c r="EO466" i="1"/>
  <c r="EO467" i="1"/>
  <c r="EO468" i="1"/>
  <c r="EO469" i="1"/>
  <c r="EO470" i="1"/>
  <c r="EO471" i="1"/>
  <c r="EO472" i="1"/>
  <c r="EO473" i="1"/>
  <c r="EO474" i="1"/>
  <c r="EO475" i="1"/>
  <c r="EO476" i="1"/>
  <c r="EO477" i="1"/>
  <c r="EO478" i="1"/>
  <c r="EO479" i="1"/>
  <c r="EO480" i="1"/>
  <c r="EO481" i="1"/>
  <c r="EO482" i="1"/>
  <c r="EO483" i="1"/>
  <c r="EO484" i="1"/>
  <c r="EO485" i="1"/>
  <c r="EO486" i="1"/>
  <c r="EO487" i="1"/>
  <c r="EO488" i="1"/>
  <c r="EO489" i="1"/>
  <c r="EO490" i="1"/>
  <c r="EO491" i="1"/>
  <c r="EO492" i="1"/>
  <c r="EO493" i="1"/>
  <c r="EO494" i="1"/>
  <c r="EO495" i="1"/>
  <c r="EO496" i="1"/>
  <c r="EO497" i="1"/>
  <c r="EO498" i="1"/>
  <c r="EO499" i="1"/>
  <c r="EO500" i="1"/>
  <c r="EO501" i="1"/>
  <c r="EO502" i="1"/>
  <c r="EO503" i="1"/>
  <c r="EO504" i="1"/>
  <c r="EO505" i="1"/>
  <c r="EO506" i="1"/>
  <c r="EO507" i="1"/>
  <c r="EO508" i="1"/>
  <c r="EO509" i="1"/>
  <c r="EO510" i="1"/>
  <c r="EO511" i="1"/>
  <c r="EO512" i="1"/>
  <c r="EO513" i="1"/>
  <c r="EO514" i="1"/>
  <c r="EO515" i="1"/>
  <c r="EO516" i="1"/>
  <c r="EO517" i="1"/>
  <c r="EO518" i="1"/>
  <c r="EO519" i="1"/>
  <c r="EO520" i="1"/>
  <c r="EO521" i="1"/>
  <c r="EO522" i="1"/>
  <c r="EO523" i="1"/>
  <c r="EO524" i="1"/>
  <c r="EO525" i="1"/>
  <c r="EO526" i="1"/>
  <c r="EO527" i="1"/>
  <c r="EO528" i="1"/>
  <c r="EO529" i="1"/>
  <c r="EO530" i="1"/>
  <c r="EO531" i="1"/>
  <c r="EO532" i="1"/>
  <c r="EO533" i="1"/>
  <c r="EO534" i="1"/>
  <c r="EO535" i="1"/>
  <c r="EO536" i="1"/>
  <c r="EO537" i="1"/>
  <c r="EO538" i="1"/>
  <c r="EO539" i="1"/>
  <c r="EO540" i="1"/>
  <c r="EO541" i="1"/>
  <c r="EO542" i="1"/>
  <c r="EO543" i="1"/>
  <c r="EO544" i="1"/>
  <c r="EO545" i="1"/>
  <c r="EO546" i="1"/>
  <c r="EO547" i="1"/>
  <c r="EO548" i="1"/>
  <c r="EO549" i="1"/>
  <c r="EO550" i="1"/>
  <c r="EO551" i="1"/>
  <c r="EO552" i="1"/>
  <c r="EO553" i="1"/>
  <c r="EO554" i="1"/>
  <c r="EO555" i="1"/>
  <c r="EO556" i="1"/>
  <c r="EO557" i="1"/>
  <c r="EO558" i="1"/>
  <c r="EO559" i="1"/>
  <c r="EO560" i="1"/>
  <c r="EO561" i="1"/>
  <c r="EO562" i="1"/>
  <c r="EO563" i="1"/>
  <c r="EO564" i="1"/>
  <c r="EO565" i="1"/>
  <c r="EO566" i="1"/>
  <c r="EO567" i="1"/>
  <c r="EO568" i="1"/>
  <c r="EO569" i="1"/>
  <c r="EO570" i="1"/>
  <c r="EO571" i="1"/>
  <c r="EO572" i="1"/>
  <c r="EO573" i="1"/>
  <c r="EO574" i="1"/>
  <c r="EO575" i="1"/>
  <c r="EO576" i="1"/>
  <c r="EO577" i="1"/>
  <c r="EO578" i="1"/>
  <c r="EO579" i="1"/>
  <c r="EO580" i="1"/>
  <c r="EO581" i="1"/>
  <c r="EO582" i="1"/>
  <c r="EO583" i="1"/>
  <c r="EO584" i="1"/>
  <c r="EO585" i="1"/>
  <c r="EO586" i="1"/>
  <c r="EO587" i="1"/>
  <c r="EO588" i="1"/>
  <c r="EO589" i="1"/>
  <c r="EO590" i="1"/>
  <c r="EO591" i="1"/>
  <c r="EO592" i="1"/>
  <c r="EO593" i="1"/>
  <c r="EO594" i="1"/>
  <c r="EO595" i="1"/>
  <c r="EO596" i="1"/>
  <c r="EO597" i="1"/>
  <c r="EO598" i="1"/>
  <c r="EO599" i="1"/>
  <c r="EO600" i="1"/>
  <c r="EO601" i="1"/>
  <c r="EO602" i="1"/>
  <c r="EO603" i="1"/>
  <c r="EO604" i="1"/>
  <c r="EO605" i="1"/>
  <c r="EO606" i="1"/>
  <c r="EO607" i="1"/>
  <c r="EO608" i="1"/>
  <c r="EO609" i="1"/>
  <c r="EO610" i="1"/>
  <c r="EO611" i="1"/>
  <c r="EO612" i="1"/>
  <c r="EO613" i="1"/>
  <c r="EO614" i="1"/>
  <c r="EO615" i="1"/>
  <c r="EO616" i="1"/>
  <c r="EO617" i="1"/>
  <c r="EO618" i="1"/>
  <c r="EO619" i="1"/>
  <c r="EO620" i="1"/>
  <c r="EO621" i="1"/>
  <c r="EO622" i="1"/>
  <c r="EO623" i="1"/>
  <c r="EO624" i="1"/>
  <c r="EO625" i="1"/>
  <c r="EO626" i="1"/>
  <c r="EO627" i="1"/>
  <c r="EO628" i="1"/>
  <c r="EO629" i="1"/>
  <c r="EO630" i="1"/>
  <c r="EO631" i="1"/>
  <c r="EO632" i="1"/>
  <c r="EO633" i="1"/>
  <c r="EO634" i="1"/>
  <c r="EO635" i="1"/>
  <c r="EO636" i="1"/>
  <c r="EO637" i="1"/>
  <c r="EO638" i="1"/>
  <c r="EO639" i="1"/>
  <c r="EO640" i="1"/>
  <c r="EO641" i="1"/>
  <c r="EO642" i="1"/>
  <c r="EO643" i="1"/>
  <c r="EO644" i="1"/>
  <c r="EO645" i="1"/>
  <c r="EO646" i="1"/>
  <c r="EO647" i="1"/>
  <c r="EO648" i="1"/>
  <c r="EO649" i="1"/>
  <c r="EO650" i="1"/>
  <c r="EO651" i="1"/>
  <c r="EO652" i="1"/>
  <c r="EO653" i="1"/>
  <c r="EO654" i="1"/>
  <c r="EO655" i="1"/>
  <c r="EO656" i="1"/>
  <c r="EO657" i="1"/>
  <c r="EO658" i="1"/>
  <c r="EO659" i="1"/>
  <c r="EO660" i="1"/>
  <c r="EO661" i="1"/>
  <c r="EO662" i="1"/>
  <c r="EO663" i="1"/>
  <c r="EO664" i="1"/>
  <c r="EO665" i="1"/>
  <c r="EO666" i="1"/>
  <c r="EO667" i="1"/>
  <c r="EO668" i="1"/>
  <c r="EO669" i="1"/>
  <c r="EO670" i="1"/>
  <c r="EO671" i="1"/>
  <c r="EO672" i="1"/>
  <c r="EO673" i="1"/>
  <c r="EO674" i="1"/>
  <c r="EO675" i="1"/>
  <c r="EO676" i="1"/>
  <c r="EO677" i="1"/>
  <c r="EO678" i="1"/>
  <c r="EO679" i="1"/>
  <c r="EO680" i="1"/>
  <c r="EO681" i="1"/>
  <c r="EO682" i="1"/>
  <c r="EO683" i="1"/>
  <c r="EO684" i="1"/>
  <c r="EO685" i="1"/>
  <c r="EO686" i="1"/>
  <c r="EO687" i="1"/>
  <c r="EO688" i="1"/>
  <c r="EO689" i="1"/>
  <c r="EO690" i="1"/>
  <c r="EO691" i="1"/>
  <c r="EO692" i="1"/>
  <c r="EO693" i="1"/>
  <c r="EO694" i="1"/>
  <c r="EO695" i="1"/>
  <c r="EO696" i="1"/>
  <c r="EO697" i="1"/>
  <c r="EO698" i="1"/>
  <c r="EO699" i="1"/>
  <c r="EO700" i="1"/>
  <c r="EO701" i="1"/>
  <c r="EO702" i="1"/>
  <c r="EO703" i="1"/>
  <c r="EO704" i="1"/>
  <c r="EO705" i="1"/>
  <c r="EO706" i="1"/>
  <c r="EO707" i="1"/>
  <c r="EO708" i="1"/>
  <c r="EO709" i="1"/>
  <c r="EO710" i="1"/>
  <c r="EO711" i="1"/>
  <c r="EO712" i="1"/>
  <c r="EO713" i="1"/>
  <c r="EO714" i="1"/>
  <c r="EO715" i="1"/>
  <c r="EO716" i="1"/>
  <c r="EO717" i="1"/>
  <c r="EO718" i="1"/>
  <c r="EO719" i="1"/>
  <c r="EO720" i="1"/>
  <c r="EO721" i="1"/>
  <c r="EO722" i="1"/>
  <c r="EO723" i="1"/>
  <c r="EO724" i="1"/>
  <c r="EO725" i="1"/>
  <c r="EO726" i="1"/>
  <c r="EO727" i="1"/>
  <c r="EO728" i="1"/>
  <c r="EO729" i="1"/>
  <c r="EO730" i="1"/>
  <c r="EO731" i="1"/>
  <c r="EO732" i="1"/>
  <c r="EO733" i="1"/>
  <c r="EO734" i="1"/>
  <c r="EO735" i="1"/>
  <c r="EO736" i="1"/>
  <c r="EO737" i="1"/>
  <c r="EO738" i="1"/>
  <c r="EO739" i="1"/>
  <c r="EO740" i="1"/>
  <c r="EO741" i="1"/>
  <c r="EO742" i="1"/>
  <c r="EO743" i="1"/>
  <c r="EO744" i="1"/>
  <c r="EO745" i="1"/>
  <c r="EO746" i="1"/>
  <c r="EO747" i="1"/>
  <c r="EO748" i="1"/>
  <c r="EO749" i="1"/>
  <c r="EO750" i="1"/>
  <c r="EO751" i="1"/>
  <c r="EO752" i="1"/>
  <c r="EO753" i="1"/>
  <c r="EO754" i="1"/>
  <c r="EO755" i="1"/>
  <c r="EO756" i="1"/>
  <c r="EO757" i="1"/>
  <c r="EO758" i="1"/>
  <c r="EO759" i="1"/>
  <c r="EO760" i="1"/>
  <c r="EO761" i="1"/>
  <c r="EO762" i="1"/>
  <c r="EO763" i="1"/>
  <c r="EO764" i="1"/>
  <c r="EO765" i="1"/>
  <c r="EO766" i="1"/>
  <c r="EO767" i="1"/>
  <c r="EO768" i="1"/>
  <c r="EO769" i="1"/>
  <c r="EO770" i="1"/>
  <c r="EO771" i="1"/>
  <c r="EO772" i="1"/>
  <c r="EO773" i="1"/>
  <c r="EO774" i="1"/>
  <c r="EO775" i="1"/>
  <c r="EO776" i="1"/>
  <c r="EO777" i="1"/>
  <c r="EO778" i="1"/>
  <c r="EO779" i="1"/>
  <c r="EO780" i="1"/>
  <c r="EO781" i="1"/>
  <c r="EO782" i="1"/>
  <c r="EO783" i="1"/>
  <c r="EO784" i="1"/>
  <c r="EO785" i="1"/>
  <c r="EO786" i="1"/>
  <c r="EO787" i="1"/>
  <c r="EO788" i="1"/>
  <c r="EO789" i="1"/>
  <c r="EO790" i="1"/>
  <c r="EO791" i="1"/>
  <c r="EO792" i="1"/>
  <c r="EO793" i="1"/>
  <c r="EO794" i="1"/>
  <c r="EO795" i="1"/>
  <c r="EO796" i="1"/>
  <c r="EO797" i="1"/>
  <c r="EO798" i="1"/>
  <c r="EO799" i="1"/>
  <c r="EO800" i="1"/>
  <c r="EO801" i="1"/>
  <c r="EO802" i="1"/>
  <c r="EO803" i="1"/>
  <c r="EO804" i="1"/>
  <c r="EO805" i="1"/>
  <c r="EO806" i="1"/>
  <c r="EO807" i="1"/>
  <c r="EO808" i="1"/>
  <c r="EO809" i="1"/>
  <c r="EO810" i="1"/>
  <c r="EO811" i="1"/>
  <c r="EO812" i="1"/>
  <c r="EO813" i="1"/>
  <c r="EO814" i="1"/>
  <c r="EO815" i="1"/>
  <c r="EO816" i="1"/>
  <c r="EO817" i="1"/>
  <c r="EO818" i="1"/>
  <c r="EO819" i="1"/>
  <c r="EO820" i="1"/>
  <c r="EO821" i="1"/>
  <c r="EO822" i="1"/>
  <c r="EO823" i="1"/>
  <c r="EO824" i="1"/>
  <c r="EO825" i="1"/>
  <c r="EO826" i="1"/>
  <c r="EO827" i="1"/>
  <c r="EO828" i="1"/>
  <c r="EO829" i="1"/>
  <c r="EO830" i="1"/>
  <c r="EO831" i="1"/>
  <c r="EO832" i="1"/>
  <c r="EO833" i="1"/>
  <c r="EO834" i="1"/>
  <c r="EO835" i="1"/>
  <c r="EO836" i="1"/>
  <c r="EO837" i="1"/>
  <c r="EO838" i="1"/>
  <c r="EO839" i="1"/>
  <c r="EO840" i="1"/>
  <c r="EO841" i="1"/>
  <c r="EO842" i="1"/>
  <c r="EO843" i="1"/>
  <c r="EO844" i="1"/>
  <c r="EO845" i="1"/>
  <c r="EO846" i="1"/>
  <c r="EO847" i="1"/>
  <c r="EO848" i="1"/>
  <c r="EO849" i="1"/>
  <c r="EO850" i="1"/>
  <c r="EO851" i="1"/>
  <c r="EO852" i="1"/>
  <c r="EO853" i="1"/>
  <c r="EO854" i="1"/>
  <c r="EO855" i="1"/>
  <c r="EO856" i="1"/>
  <c r="EO857" i="1"/>
  <c r="EO858" i="1"/>
  <c r="EO859" i="1"/>
  <c r="EO860" i="1"/>
  <c r="EO861" i="1"/>
  <c r="EO862" i="1"/>
  <c r="EO863" i="1"/>
  <c r="EO864" i="1"/>
  <c r="EO865" i="1"/>
  <c r="EO866" i="1"/>
  <c r="EO867" i="1"/>
  <c r="EO868" i="1"/>
  <c r="EO869" i="1"/>
  <c r="EO870" i="1"/>
  <c r="EO871" i="1"/>
  <c r="EO872" i="1"/>
  <c r="EO873" i="1"/>
  <c r="EO874" i="1"/>
  <c r="EO875" i="1"/>
  <c r="EO876" i="1"/>
  <c r="EO877" i="1"/>
  <c r="EO878" i="1"/>
  <c r="EO879" i="1"/>
  <c r="EO880" i="1"/>
  <c r="EO881" i="1"/>
  <c r="EO882" i="1"/>
  <c r="EO883" i="1"/>
  <c r="EO884" i="1"/>
  <c r="EO885" i="1"/>
  <c r="EO886" i="1"/>
  <c r="EO887" i="1"/>
  <c r="EO888" i="1"/>
  <c r="EO889" i="1"/>
  <c r="EO890" i="1"/>
  <c r="EO891" i="1"/>
  <c r="EO892" i="1"/>
  <c r="EO893" i="1"/>
  <c r="EO894" i="1"/>
  <c r="EO895" i="1"/>
  <c r="EO896" i="1"/>
  <c r="EO897" i="1"/>
  <c r="EO898" i="1"/>
  <c r="EO899" i="1"/>
  <c r="EO900" i="1"/>
  <c r="EO901" i="1"/>
  <c r="EO902" i="1"/>
  <c r="EO903" i="1"/>
  <c r="EO904" i="1"/>
  <c r="EO905" i="1"/>
  <c r="EO906" i="1"/>
  <c r="EO907" i="1"/>
  <c r="EO908" i="1"/>
  <c r="EO909" i="1"/>
  <c r="EO910" i="1"/>
  <c r="EO911" i="1"/>
  <c r="EO912" i="1"/>
  <c r="EO913" i="1"/>
  <c r="EO914" i="1"/>
  <c r="EO915" i="1"/>
  <c r="EO916" i="1"/>
  <c r="EO917" i="1"/>
  <c r="EO918" i="1"/>
  <c r="EO919" i="1"/>
  <c r="EO920" i="1"/>
  <c r="EO921" i="1"/>
  <c r="EO922" i="1"/>
  <c r="EO923" i="1"/>
  <c r="EO924" i="1"/>
  <c r="EO925" i="1"/>
  <c r="EO926" i="1"/>
  <c r="EO927" i="1"/>
  <c r="EO928" i="1"/>
  <c r="EO929" i="1"/>
  <c r="EO930" i="1"/>
  <c r="EO931" i="1"/>
  <c r="EO932" i="1"/>
  <c r="EO933" i="1"/>
  <c r="EO934" i="1"/>
  <c r="EO935" i="1"/>
  <c r="EO936" i="1"/>
  <c r="EO937" i="1"/>
  <c r="EO938" i="1"/>
  <c r="EO939" i="1"/>
  <c r="EO940" i="1"/>
  <c r="EO941" i="1"/>
  <c r="EO942" i="1"/>
  <c r="EO943" i="1"/>
  <c r="EO944" i="1"/>
  <c r="EO945" i="1"/>
  <c r="EO946" i="1"/>
  <c r="EO947" i="1"/>
  <c r="EO948" i="1"/>
  <c r="EO949" i="1"/>
  <c r="EO950" i="1"/>
  <c r="EO951" i="1"/>
  <c r="EO952" i="1"/>
  <c r="EO953" i="1"/>
  <c r="EO954" i="1"/>
  <c r="EO955" i="1"/>
  <c r="EO956" i="1"/>
  <c r="EO957" i="1"/>
  <c r="EO958" i="1"/>
  <c r="EO959" i="1"/>
  <c r="EO960" i="1"/>
  <c r="EO961" i="1"/>
  <c r="EO962" i="1"/>
  <c r="EO963" i="1"/>
  <c r="EO964" i="1"/>
  <c r="EO965" i="1"/>
  <c r="EO966" i="1"/>
  <c r="EO967" i="1"/>
  <c r="EO968" i="1"/>
  <c r="EO969" i="1"/>
  <c r="EO970" i="1"/>
  <c r="EO971" i="1"/>
  <c r="EO972" i="1"/>
  <c r="EO973" i="1"/>
  <c r="EO974" i="1"/>
  <c r="EO975" i="1"/>
  <c r="EO976" i="1"/>
  <c r="EO977" i="1"/>
  <c r="EO978" i="1"/>
  <c r="EO979" i="1"/>
  <c r="EO980" i="1"/>
  <c r="EO981" i="1"/>
  <c r="EO982" i="1"/>
  <c r="EO983" i="1"/>
  <c r="EO984" i="1"/>
  <c r="EO985" i="1"/>
  <c r="EO986" i="1"/>
  <c r="EO987" i="1"/>
  <c r="EO988" i="1"/>
  <c r="EO989" i="1"/>
  <c r="EO990" i="1"/>
  <c r="EO991" i="1"/>
  <c r="EO992" i="1"/>
  <c r="EO993" i="1"/>
  <c r="EO994" i="1"/>
  <c r="EO995" i="1"/>
  <c r="EO996" i="1"/>
  <c r="EO997" i="1"/>
  <c r="EO998" i="1"/>
  <c r="EO999" i="1"/>
  <c r="EO1000" i="1"/>
  <c r="EO1001" i="1"/>
  <c r="EO1002" i="1"/>
  <c r="EO1003" i="1"/>
  <c r="EO1004" i="1"/>
  <c r="EO1005" i="1"/>
  <c r="EO1006" i="1"/>
  <c r="EO1007" i="1"/>
  <c r="EO1008" i="1"/>
  <c r="EO1009" i="1"/>
  <c r="EO1010" i="1"/>
  <c r="EO1011" i="1"/>
  <c r="EO1012" i="1"/>
  <c r="EO1013" i="1"/>
  <c r="EO1014" i="1"/>
  <c r="EO1015" i="1"/>
  <c r="EO1016" i="1"/>
  <c r="EO1017" i="1"/>
  <c r="EO1018" i="1"/>
  <c r="EO1019" i="1"/>
  <c r="EO1020" i="1"/>
  <c r="EO1021" i="1"/>
  <c r="EO1022" i="1"/>
  <c r="EO1023" i="1"/>
  <c r="EO1024" i="1"/>
  <c r="EO1025" i="1"/>
  <c r="EO1026" i="1"/>
  <c r="EO1027" i="1"/>
  <c r="EO1028" i="1"/>
  <c r="EO1029" i="1"/>
  <c r="EO1030" i="1"/>
  <c r="EO1031" i="1"/>
  <c r="EO1032" i="1"/>
  <c r="EO1033" i="1"/>
  <c r="EO1034" i="1"/>
  <c r="EO1035" i="1"/>
  <c r="EO1036" i="1"/>
  <c r="EO1037" i="1"/>
  <c r="EO1038" i="1"/>
  <c r="EO1039" i="1"/>
  <c r="EO1040" i="1"/>
  <c r="EO1041" i="1"/>
  <c r="EO1042" i="1"/>
  <c r="EO1043" i="1"/>
  <c r="EO1044" i="1"/>
  <c r="EO1045" i="1"/>
  <c r="EO1046" i="1"/>
  <c r="EO1047" i="1"/>
  <c r="EO1048" i="1"/>
  <c r="EO1049" i="1"/>
  <c r="EO1050" i="1"/>
  <c r="EO1051" i="1"/>
  <c r="EO1052" i="1"/>
  <c r="EO1053" i="1"/>
  <c r="EO1054" i="1"/>
  <c r="EO1055" i="1"/>
  <c r="EO1056" i="1"/>
  <c r="EO1057" i="1"/>
  <c r="EO1058" i="1"/>
  <c r="EO1059" i="1"/>
  <c r="EO1060" i="1"/>
  <c r="EO1061" i="1"/>
  <c r="EO1062" i="1"/>
  <c r="EO1063" i="1"/>
  <c r="EO1064" i="1"/>
  <c r="EO1065" i="1"/>
  <c r="EO1066" i="1"/>
  <c r="EO1067" i="1"/>
  <c r="EO1068" i="1"/>
  <c r="EO1069" i="1"/>
  <c r="EO1070" i="1"/>
  <c r="EO1071" i="1"/>
  <c r="EO1072" i="1"/>
  <c r="EO1073" i="1"/>
  <c r="EO1074" i="1"/>
  <c r="EO1075" i="1"/>
  <c r="EO1076" i="1"/>
  <c r="EO1077" i="1"/>
  <c r="EO1078" i="1"/>
  <c r="EO1079" i="1"/>
  <c r="EO1080" i="1"/>
  <c r="EO1081" i="1"/>
  <c r="EO1082" i="1"/>
  <c r="EO1083" i="1"/>
  <c r="EO1084" i="1"/>
  <c r="EO1085" i="1"/>
  <c r="EO1086" i="1"/>
  <c r="EO1087" i="1"/>
  <c r="EO1088" i="1"/>
  <c r="EO1089" i="1"/>
  <c r="EO1090" i="1"/>
  <c r="EO1091" i="1"/>
  <c r="EO1092" i="1"/>
  <c r="EO1093" i="1"/>
  <c r="EO1094" i="1"/>
  <c r="EO1095" i="1"/>
  <c r="EO1096" i="1"/>
  <c r="EO1097" i="1"/>
  <c r="EO1098" i="1"/>
  <c r="EO1099" i="1"/>
  <c r="EO1100" i="1"/>
  <c r="EO1101" i="1"/>
  <c r="EO1102" i="1"/>
  <c r="EO1103" i="1"/>
  <c r="EO1104" i="1"/>
  <c r="EO1105" i="1"/>
  <c r="EO1106" i="1"/>
  <c r="EO1107" i="1"/>
  <c r="EO1108" i="1"/>
  <c r="EO1109" i="1"/>
  <c r="EO1110" i="1"/>
  <c r="EO1111" i="1"/>
  <c r="EO1112" i="1"/>
  <c r="EO1113" i="1"/>
  <c r="EO1114" i="1"/>
  <c r="EO1115" i="1"/>
  <c r="EO1116" i="1"/>
  <c r="EO1117" i="1"/>
  <c r="EO1118" i="1"/>
  <c r="EO1119" i="1"/>
  <c r="EO1120" i="1"/>
  <c r="EO1121" i="1"/>
  <c r="EO1122" i="1"/>
  <c r="EO1123" i="1"/>
  <c r="EO1124" i="1"/>
  <c r="EO1125" i="1"/>
  <c r="EO1126" i="1"/>
  <c r="EO1127" i="1"/>
  <c r="EO1128" i="1"/>
  <c r="EO1129" i="1"/>
  <c r="EO1130" i="1"/>
  <c r="EO1131" i="1"/>
  <c r="EO1132" i="1"/>
  <c r="EO1133" i="1"/>
  <c r="EO1134" i="1"/>
  <c r="EO1135" i="1"/>
  <c r="EO1136" i="1"/>
  <c r="EO1137" i="1"/>
  <c r="EO1138" i="1"/>
  <c r="EO1139" i="1"/>
  <c r="EO1140" i="1"/>
  <c r="EO1141" i="1"/>
  <c r="EO1142" i="1"/>
  <c r="EO1143" i="1"/>
  <c r="EO1144" i="1"/>
  <c r="EO1145" i="1"/>
  <c r="EO1146" i="1"/>
  <c r="EO1147" i="1"/>
  <c r="EO1148" i="1"/>
  <c r="EO1149" i="1"/>
  <c r="EO1150" i="1"/>
  <c r="EO1151" i="1"/>
  <c r="EO1152" i="1"/>
  <c r="EO1153" i="1"/>
  <c r="EO1154" i="1"/>
  <c r="EO1155" i="1"/>
  <c r="EO1156" i="1"/>
  <c r="EO1157" i="1"/>
  <c r="EO1158" i="1"/>
  <c r="EO1159" i="1"/>
  <c r="EO1160" i="1"/>
  <c r="EO1161" i="1"/>
  <c r="EO1162" i="1"/>
  <c r="EO1163" i="1"/>
  <c r="EO1164" i="1"/>
  <c r="EO1165" i="1"/>
  <c r="EO1166" i="1"/>
  <c r="EO1167" i="1"/>
  <c r="EO1168" i="1"/>
  <c r="EO1169" i="1"/>
  <c r="EO1170" i="1"/>
  <c r="EO1171" i="1"/>
  <c r="EO1172" i="1"/>
  <c r="EO1173" i="1"/>
  <c r="EO1174" i="1"/>
  <c r="EO1175" i="1"/>
  <c r="EO1176" i="1"/>
  <c r="EO1177" i="1"/>
  <c r="EO1178" i="1"/>
  <c r="EO1179" i="1"/>
  <c r="EO1180" i="1"/>
  <c r="EO1181" i="1"/>
  <c r="EO1182" i="1"/>
  <c r="EO1183" i="1"/>
  <c r="EO1184" i="1"/>
  <c r="EO1185" i="1"/>
  <c r="EO1186" i="1"/>
  <c r="EO1187" i="1"/>
  <c r="EO1188" i="1"/>
  <c r="EO1189" i="1"/>
  <c r="EO1190" i="1"/>
  <c r="EO1191" i="1"/>
  <c r="EO1192" i="1"/>
  <c r="EO1193" i="1"/>
  <c r="EO1194" i="1"/>
  <c r="EO1195" i="1"/>
  <c r="EO1196" i="1"/>
  <c r="EO1197" i="1"/>
  <c r="EO1198" i="1"/>
  <c r="EO1199" i="1"/>
  <c r="EO1200" i="1"/>
  <c r="EO1201" i="1"/>
  <c r="EO1202" i="1"/>
  <c r="EO1203" i="1"/>
  <c r="EO1204" i="1"/>
  <c r="EO1205" i="1"/>
  <c r="EO1206" i="1"/>
  <c r="EO1207" i="1"/>
  <c r="EO1208" i="1"/>
  <c r="EO1209" i="1"/>
  <c r="EO1210" i="1"/>
  <c r="EO1211" i="1"/>
  <c r="EO1212" i="1"/>
  <c r="EO1213" i="1"/>
  <c r="EO1214" i="1"/>
  <c r="EO1215" i="1"/>
  <c r="EO1216" i="1"/>
  <c r="EO1217" i="1"/>
  <c r="EO1218" i="1"/>
  <c r="EO1219" i="1"/>
  <c r="EO1220" i="1"/>
  <c r="EO1221" i="1"/>
  <c r="EO1222" i="1"/>
  <c r="EO1223" i="1"/>
  <c r="EO1224" i="1"/>
  <c r="EO1225" i="1"/>
  <c r="EO1226" i="1"/>
  <c r="EO1227" i="1"/>
  <c r="EO1228" i="1"/>
  <c r="EO1229" i="1"/>
  <c r="EO1230" i="1"/>
  <c r="EO1231" i="1"/>
  <c r="EO1232" i="1"/>
  <c r="EO1233" i="1"/>
  <c r="EO1234" i="1"/>
  <c r="EO1235" i="1"/>
  <c r="EO1236" i="1"/>
  <c r="EO1237" i="1"/>
  <c r="EO1238" i="1"/>
  <c r="EO1239" i="1"/>
  <c r="EO1240" i="1"/>
  <c r="EO1241" i="1"/>
  <c r="EO1242" i="1"/>
  <c r="EO1243" i="1"/>
  <c r="EO1244" i="1"/>
  <c r="EO1245" i="1"/>
  <c r="EO1246" i="1"/>
  <c r="EO1247" i="1"/>
  <c r="EO1248" i="1"/>
  <c r="EO1249" i="1"/>
  <c r="EO1250" i="1"/>
  <c r="EO1251" i="1"/>
  <c r="EO1252" i="1"/>
  <c r="EO1253" i="1"/>
  <c r="EO1254" i="1"/>
  <c r="EO1255" i="1"/>
  <c r="EO1256" i="1"/>
  <c r="EO1257" i="1"/>
  <c r="EO1258" i="1"/>
  <c r="EO1259" i="1"/>
  <c r="EO1260" i="1"/>
  <c r="EO1261" i="1"/>
  <c r="EO1262" i="1"/>
  <c r="EO1263" i="1"/>
  <c r="EO1264" i="1"/>
  <c r="EO1265" i="1"/>
  <c r="EO1266" i="1"/>
  <c r="EO1267" i="1"/>
  <c r="EO1268" i="1"/>
  <c r="EO1269" i="1"/>
  <c r="EO1270" i="1"/>
  <c r="EO1271" i="1"/>
  <c r="EO1272" i="1"/>
  <c r="EO1273" i="1"/>
  <c r="EO1274" i="1"/>
  <c r="EO1275" i="1"/>
  <c r="EO1276" i="1"/>
  <c r="EO1277" i="1"/>
  <c r="EO1278" i="1"/>
  <c r="EO1279" i="1"/>
  <c r="EO1280" i="1"/>
  <c r="EO1281" i="1"/>
  <c r="EO1282" i="1"/>
  <c r="EO1283" i="1"/>
  <c r="EO1284" i="1"/>
  <c r="EO1285" i="1"/>
  <c r="EO1286" i="1"/>
  <c r="EO1287" i="1"/>
  <c r="EO1288" i="1"/>
  <c r="EO1289" i="1"/>
  <c r="EO1290" i="1"/>
  <c r="EO1291" i="1"/>
  <c r="EO1292" i="1"/>
  <c r="EO1293" i="1"/>
  <c r="EO1294" i="1"/>
  <c r="EO1295" i="1"/>
  <c r="EO1296" i="1"/>
  <c r="EO1297" i="1"/>
  <c r="EO1298" i="1"/>
  <c r="EO1299" i="1"/>
  <c r="EO1300" i="1"/>
  <c r="EO1301" i="1"/>
  <c r="EO1302" i="1"/>
  <c r="EO1303" i="1"/>
  <c r="EO1304" i="1"/>
  <c r="EO1305" i="1"/>
  <c r="EO1306" i="1"/>
  <c r="EO1307" i="1"/>
  <c r="EO1308" i="1"/>
  <c r="EO1309" i="1"/>
  <c r="EO1310" i="1"/>
  <c r="EO1311" i="1"/>
  <c r="EO1312" i="1"/>
  <c r="EO1313" i="1"/>
  <c r="EO1314" i="1"/>
  <c r="EO1315" i="1"/>
  <c r="EO1316" i="1"/>
  <c r="EO1317" i="1"/>
  <c r="EO1318" i="1"/>
  <c r="EO1319" i="1"/>
  <c r="EO1320" i="1"/>
  <c r="EO1321" i="1"/>
  <c r="EO1322" i="1"/>
  <c r="EO1323" i="1"/>
  <c r="EO1324" i="1"/>
  <c r="EO1325" i="1"/>
  <c r="EO1326" i="1"/>
  <c r="EO1327" i="1"/>
  <c r="EO1328" i="1"/>
  <c r="EO1329" i="1"/>
  <c r="EO1330" i="1"/>
  <c r="EO1331" i="1"/>
  <c r="EO1332" i="1"/>
  <c r="EO1333" i="1"/>
  <c r="EO1334" i="1"/>
  <c r="EO1335" i="1"/>
  <c r="EO1336" i="1"/>
  <c r="EO1337" i="1"/>
  <c r="EO1338" i="1"/>
  <c r="EO1339" i="1"/>
  <c r="EO1340" i="1"/>
  <c r="EO1341" i="1"/>
  <c r="EO1342" i="1"/>
  <c r="EO1343" i="1"/>
  <c r="EO1344" i="1"/>
  <c r="EO1345" i="1"/>
  <c r="EO1346" i="1"/>
  <c r="EO1347" i="1"/>
  <c r="EO1348" i="1"/>
  <c r="EO1349" i="1"/>
  <c r="EO1350" i="1"/>
  <c r="EO1351" i="1"/>
  <c r="EO1352" i="1"/>
  <c r="EO1353" i="1"/>
  <c r="EO1354" i="1"/>
  <c r="EO1355" i="1"/>
  <c r="EO1356" i="1"/>
  <c r="EO1357" i="1"/>
  <c r="EO1358" i="1"/>
  <c r="EO1359" i="1"/>
  <c r="EO1360" i="1"/>
  <c r="EO1361" i="1"/>
  <c r="EO1362" i="1"/>
  <c r="EO1363" i="1"/>
  <c r="EO1364" i="1"/>
  <c r="EO1365" i="1"/>
  <c r="EO1366" i="1"/>
  <c r="EO1367" i="1"/>
  <c r="EO1368" i="1"/>
  <c r="EO1369" i="1"/>
  <c r="EO1370" i="1"/>
  <c r="EO1371" i="1"/>
  <c r="EO1372" i="1"/>
  <c r="EO1373" i="1"/>
  <c r="EO1374" i="1"/>
  <c r="EO1375" i="1"/>
  <c r="EO1376" i="1"/>
  <c r="EO1377" i="1"/>
  <c r="EO1378" i="1"/>
  <c r="EO1379" i="1"/>
  <c r="EO1380" i="1"/>
  <c r="EO1381" i="1"/>
  <c r="EO1382" i="1"/>
  <c r="EO1383" i="1"/>
  <c r="EO1384" i="1"/>
  <c r="EO1385" i="1"/>
  <c r="EO1386" i="1"/>
  <c r="EO1387" i="1"/>
  <c r="EO1388" i="1"/>
  <c r="EO1389" i="1"/>
  <c r="EO1390" i="1"/>
  <c r="EO1391" i="1"/>
  <c r="EO1392" i="1"/>
  <c r="EO1393" i="1"/>
  <c r="EO1394" i="1"/>
  <c r="EO1395" i="1"/>
  <c r="EO1396" i="1"/>
  <c r="EO1397" i="1"/>
  <c r="EO1398" i="1"/>
  <c r="EO1399" i="1"/>
  <c r="EO1400" i="1"/>
  <c r="EO1401" i="1"/>
  <c r="EO1402" i="1"/>
  <c r="EO1403" i="1"/>
  <c r="EO1404" i="1"/>
  <c r="EO1405" i="1"/>
  <c r="EO1406" i="1"/>
  <c r="EO1407" i="1"/>
  <c r="EO1408" i="1"/>
  <c r="EO1409" i="1"/>
  <c r="EO1410" i="1"/>
  <c r="EO1411" i="1"/>
  <c r="EO1412" i="1"/>
  <c r="EO1413" i="1"/>
  <c r="EO1414" i="1"/>
  <c r="EO1415" i="1"/>
  <c r="EO1416" i="1"/>
  <c r="EO1417" i="1"/>
  <c r="EO1418" i="1"/>
  <c r="EO1419" i="1"/>
  <c r="EO1420" i="1"/>
  <c r="EO1421" i="1"/>
  <c r="EO1422" i="1"/>
  <c r="EO1423" i="1"/>
  <c r="EO1424" i="1"/>
  <c r="EO1425" i="1"/>
  <c r="EO1426" i="1"/>
  <c r="EO1427" i="1"/>
  <c r="EO1428" i="1"/>
  <c r="EO1429" i="1"/>
  <c r="EO1430" i="1"/>
  <c r="EO1431" i="1"/>
  <c r="EO1432" i="1"/>
  <c r="EO1433" i="1"/>
  <c r="EO1434" i="1"/>
  <c r="EO1435" i="1"/>
  <c r="EO1436" i="1"/>
  <c r="EO1437" i="1"/>
  <c r="EO1438" i="1"/>
  <c r="EO1439" i="1"/>
  <c r="EO1440" i="1"/>
  <c r="EO1441" i="1"/>
  <c r="EO1442" i="1"/>
  <c r="EO1443" i="1"/>
  <c r="EO1444" i="1"/>
  <c r="EO1445" i="1"/>
  <c r="EO1446" i="1"/>
  <c r="EO1447" i="1"/>
  <c r="EO1448" i="1"/>
  <c r="EO1449" i="1"/>
  <c r="EO1450" i="1"/>
  <c r="EO1451" i="1"/>
  <c r="EO1452" i="1"/>
  <c r="EO1453" i="1"/>
  <c r="EO1454" i="1"/>
  <c r="EO1455" i="1"/>
  <c r="EO1456" i="1"/>
  <c r="EO1457" i="1"/>
  <c r="EO1458" i="1"/>
  <c r="EO1459" i="1"/>
  <c r="EO1460" i="1"/>
  <c r="EO1461" i="1"/>
  <c r="EO1462" i="1"/>
  <c r="EO1463" i="1"/>
  <c r="EO1464" i="1"/>
  <c r="EO1465" i="1"/>
  <c r="EO1466" i="1"/>
  <c r="EO1467" i="1"/>
  <c r="EO1468" i="1"/>
  <c r="EO1469" i="1"/>
  <c r="EO5" i="1"/>
  <c r="FP1469" i="1" l="1"/>
  <c r="FC1469" i="1"/>
  <c r="FP1468" i="1"/>
  <c r="FC1468" i="1"/>
  <c r="FP1467" i="1"/>
  <c r="FC1467" i="1"/>
  <c r="FP1466" i="1"/>
  <c r="FC1466" i="1"/>
  <c r="FP1465" i="1"/>
  <c r="FC1465" i="1"/>
  <c r="FP1464" i="1"/>
  <c r="FC1464" i="1"/>
  <c r="FP1463" i="1"/>
  <c r="FC1463" i="1"/>
  <c r="FP1462" i="1"/>
  <c r="FC1462" i="1"/>
  <c r="FP1461" i="1"/>
  <c r="FC1461" i="1"/>
  <c r="FP1460" i="1"/>
  <c r="FC1460" i="1"/>
  <c r="FP1459" i="1"/>
  <c r="FC1459" i="1"/>
  <c r="FP1458" i="1"/>
  <c r="FC1458" i="1"/>
  <c r="FP1457" i="1"/>
  <c r="FC1457" i="1"/>
  <c r="FP1456" i="1"/>
  <c r="FC1456" i="1"/>
  <c r="FP1455" i="1"/>
  <c r="FC1455" i="1"/>
  <c r="FP1454" i="1"/>
  <c r="FC1454" i="1"/>
  <c r="FP1453" i="1"/>
  <c r="FC1453" i="1"/>
  <c r="FP1452" i="1"/>
  <c r="FC1452" i="1"/>
  <c r="FP1451" i="1"/>
  <c r="FC1451" i="1"/>
  <c r="FP1450" i="1"/>
  <c r="FC1450" i="1"/>
  <c r="FP1449" i="1"/>
  <c r="FC1449" i="1"/>
  <c r="FP1448" i="1"/>
  <c r="FC1448" i="1"/>
  <c r="FP1447" i="1"/>
  <c r="FC1447" i="1"/>
  <c r="FP1446" i="1"/>
  <c r="FC1446" i="1"/>
  <c r="FP1445" i="1"/>
  <c r="FC1445" i="1"/>
  <c r="FP1444" i="1"/>
  <c r="FC1444" i="1"/>
  <c r="FP1443" i="1"/>
  <c r="FC1443" i="1"/>
  <c r="FP1442" i="1"/>
  <c r="FC1442" i="1"/>
  <c r="FP1441" i="1"/>
  <c r="FC1441" i="1"/>
  <c r="FP1440" i="1"/>
  <c r="FC1440" i="1"/>
  <c r="FP1439" i="1"/>
  <c r="FC1439" i="1"/>
  <c r="FP1438" i="1"/>
  <c r="FC1438" i="1"/>
  <c r="FP1437" i="1"/>
  <c r="FC1437" i="1"/>
  <c r="FP1436" i="1"/>
  <c r="FC1436" i="1"/>
  <c r="FP1435" i="1"/>
  <c r="FC1435" i="1"/>
  <c r="FP1434" i="1"/>
  <c r="FC1434" i="1"/>
  <c r="FP1433" i="1"/>
  <c r="FC1433" i="1"/>
  <c r="FP1432" i="1"/>
  <c r="FC1432" i="1"/>
  <c r="FP1431" i="1"/>
  <c r="FC1431" i="1"/>
  <c r="FP1430" i="1"/>
  <c r="FC1430" i="1"/>
  <c r="FP1429" i="1"/>
  <c r="FC1429" i="1"/>
  <c r="FP1428" i="1"/>
  <c r="FC1428" i="1"/>
  <c r="FP1427" i="1"/>
  <c r="FC1427" i="1"/>
  <c r="FP1426" i="1"/>
  <c r="FC1426" i="1"/>
  <c r="FP1425" i="1"/>
  <c r="FC1425" i="1"/>
  <c r="FP1424" i="1"/>
  <c r="FC1424" i="1"/>
  <c r="FP1423" i="1"/>
  <c r="FC1423" i="1"/>
  <c r="FP1422" i="1"/>
  <c r="FC1422" i="1"/>
  <c r="FP1421" i="1"/>
  <c r="FC1421" i="1"/>
  <c r="FP1420" i="1"/>
  <c r="FC1420" i="1"/>
  <c r="FP1419" i="1"/>
  <c r="FC1419" i="1"/>
  <c r="FP1418" i="1"/>
  <c r="FC1418" i="1"/>
  <c r="FP1417" i="1"/>
  <c r="FC1417" i="1"/>
  <c r="FP1416" i="1"/>
  <c r="FC1416" i="1"/>
  <c r="FP1415" i="1"/>
  <c r="FC1415" i="1"/>
  <c r="FP1414" i="1"/>
  <c r="FC1414" i="1"/>
  <c r="FP1413" i="1"/>
  <c r="FC1413" i="1"/>
  <c r="FP1412" i="1"/>
  <c r="FC1412" i="1"/>
  <c r="FP1411" i="1"/>
  <c r="FC1411" i="1"/>
  <c r="FP1410" i="1"/>
  <c r="FC1410" i="1"/>
  <c r="FP1409" i="1"/>
  <c r="FC1409" i="1"/>
  <c r="FP1408" i="1"/>
  <c r="FC1408" i="1"/>
  <c r="FP1407" i="1"/>
  <c r="FC1407" i="1"/>
  <c r="FP1406" i="1"/>
  <c r="FC1406" i="1"/>
  <c r="FP1405" i="1"/>
  <c r="FC1405" i="1"/>
  <c r="FP1404" i="1"/>
  <c r="FC1404" i="1"/>
  <c r="FP1403" i="1"/>
  <c r="FC1403" i="1"/>
  <c r="FP1402" i="1"/>
  <c r="FC1402" i="1"/>
  <c r="FP1401" i="1"/>
  <c r="FC1401" i="1"/>
  <c r="FP1400" i="1"/>
  <c r="FC1400" i="1"/>
  <c r="FP1399" i="1"/>
  <c r="FC1399" i="1"/>
  <c r="FP1398" i="1"/>
  <c r="FC1398" i="1"/>
  <c r="FP1397" i="1"/>
  <c r="FC1397" i="1"/>
  <c r="FP1396" i="1"/>
  <c r="FC1396" i="1"/>
  <c r="FP1395" i="1"/>
  <c r="FC1395" i="1"/>
  <c r="FP1394" i="1"/>
  <c r="FC1394" i="1"/>
  <c r="FP1393" i="1"/>
  <c r="FC1393" i="1"/>
  <c r="FP1392" i="1"/>
  <c r="FC1392" i="1"/>
  <c r="FP1391" i="1"/>
  <c r="FC1391" i="1"/>
  <c r="FP1390" i="1"/>
  <c r="FC1390" i="1"/>
  <c r="FP1389" i="1"/>
  <c r="FC1389" i="1"/>
  <c r="FP1388" i="1"/>
  <c r="FC1388" i="1"/>
  <c r="FP1387" i="1"/>
  <c r="FC1387" i="1"/>
  <c r="FP1386" i="1"/>
  <c r="FC1386" i="1"/>
  <c r="FP1385" i="1"/>
  <c r="FC1385" i="1"/>
  <c r="FP1384" i="1"/>
  <c r="FC1384" i="1"/>
  <c r="FP1383" i="1"/>
  <c r="FC1383" i="1"/>
  <c r="FP1382" i="1"/>
  <c r="FC1382" i="1"/>
  <c r="FP1381" i="1"/>
  <c r="FC1381" i="1"/>
  <c r="FP1380" i="1"/>
  <c r="FC1380" i="1"/>
  <c r="FP1379" i="1"/>
  <c r="FC1379" i="1"/>
  <c r="FP1378" i="1"/>
  <c r="FC1378" i="1"/>
  <c r="FP1377" i="1"/>
  <c r="FC1377" i="1"/>
  <c r="FP1376" i="1"/>
  <c r="FC1376" i="1"/>
  <c r="FP1375" i="1"/>
  <c r="FC1375" i="1"/>
  <c r="FP1374" i="1"/>
  <c r="FC1374" i="1"/>
  <c r="FP1373" i="1"/>
  <c r="FC1373" i="1"/>
  <c r="FP1372" i="1"/>
  <c r="FC1372" i="1"/>
  <c r="FP1371" i="1"/>
  <c r="FC1371" i="1"/>
  <c r="FP1370" i="1"/>
  <c r="FC1370" i="1"/>
  <c r="FP1369" i="1"/>
  <c r="FC1369" i="1"/>
  <c r="FP1368" i="1"/>
  <c r="FC1368" i="1"/>
  <c r="FP1367" i="1"/>
  <c r="FC1367" i="1"/>
  <c r="FP1366" i="1"/>
  <c r="FC1366" i="1"/>
  <c r="FP1365" i="1"/>
  <c r="FC1365" i="1"/>
  <c r="FP1364" i="1"/>
  <c r="FC1364" i="1"/>
  <c r="FP1363" i="1"/>
  <c r="FC1363" i="1"/>
  <c r="FP1362" i="1"/>
  <c r="FC1362" i="1"/>
  <c r="FP1361" i="1"/>
  <c r="FC1361" i="1"/>
  <c r="FP1360" i="1"/>
  <c r="FC1360" i="1"/>
  <c r="FP1359" i="1"/>
  <c r="FC1359" i="1"/>
  <c r="FP1358" i="1"/>
  <c r="FC1358" i="1"/>
  <c r="FP1357" i="1"/>
  <c r="FC1357" i="1"/>
  <c r="FP1356" i="1"/>
  <c r="FC1356" i="1"/>
  <c r="FP1355" i="1"/>
  <c r="FC1355" i="1"/>
  <c r="FP1354" i="1"/>
  <c r="FC1354" i="1"/>
  <c r="FP1353" i="1"/>
  <c r="FC1353" i="1"/>
  <c r="FP1352" i="1"/>
  <c r="FC1352" i="1"/>
  <c r="FP1351" i="1"/>
  <c r="FC1351" i="1"/>
  <c r="FP1350" i="1"/>
  <c r="FC1350" i="1"/>
  <c r="FP1349" i="1"/>
  <c r="FC1349" i="1"/>
  <c r="FP1348" i="1"/>
  <c r="FC1348" i="1"/>
  <c r="FP1347" i="1"/>
  <c r="FC1347" i="1"/>
  <c r="FP1346" i="1"/>
  <c r="FC1346" i="1"/>
  <c r="FP1345" i="1"/>
  <c r="FC1345" i="1"/>
  <c r="FP1344" i="1"/>
  <c r="FC1344" i="1"/>
  <c r="FP1343" i="1"/>
  <c r="FC1343" i="1"/>
  <c r="FP1342" i="1"/>
  <c r="FC1342" i="1"/>
  <c r="FP1341" i="1"/>
  <c r="FC1341" i="1"/>
  <c r="FP1340" i="1"/>
  <c r="FC1340" i="1"/>
  <c r="FP1339" i="1"/>
  <c r="FC1339" i="1"/>
  <c r="FP1338" i="1"/>
  <c r="FC1338" i="1"/>
  <c r="FP1337" i="1"/>
  <c r="FC1337" i="1"/>
  <c r="FP1336" i="1"/>
  <c r="FC1336" i="1"/>
  <c r="FP1335" i="1"/>
  <c r="FC1335" i="1"/>
  <c r="FP1334" i="1"/>
  <c r="FC1334" i="1"/>
  <c r="FP1333" i="1"/>
  <c r="FC1333" i="1"/>
  <c r="FP1332" i="1"/>
  <c r="FC1332" i="1"/>
  <c r="FP1331" i="1"/>
  <c r="FC1331" i="1"/>
  <c r="FP1330" i="1"/>
  <c r="FC1330" i="1"/>
  <c r="FP1329" i="1"/>
  <c r="FC1329" i="1"/>
  <c r="FP1328" i="1"/>
  <c r="FC1328" i="1"/>
  <c r="FP1327" i="1"/>
  <c r="FC1327" i="1"/>
  <c r="FP1326" i="1"/>
  <c r="FC1326" i="1"/>
  <c r="FP1325" i="1"/>
  <c r="FC1325" i="1"/>
  <c r="FP1324" i="1"/>
  <c r="FC1324" i="1"/>
  <c r="FP1323" i="1"/>
  <c r="FC1323" i="1"/>
  <c r="FP1322" i="1"/>
  <c r="FC1322" i="1"/>
  <c r="FP1321" i="1"/>
  <c r="FC1321" i="1"/>
  <c r="FP1320" i="1"/>
  <c r="FC1320" i="1"/>
  <c r="FP1319" i="1"/>
  <c r="FC1319" i="1"/>
  <c r="FP1318" i="1"/>
  <c r="FC1318" i="1"/>
  <c r="FP1317" i="1"/>
  <c r="FC1317" i="1"/>
  <c r="FP1316" i="1"/>
  <c r="FC1316" i="1"/>
  <c r="FP1315" i="1"/>
  <c r="FC1315" i="1"/>
  <c r="FP1314" i="1"/>
  <c r="FC1314" i="1"/>
  <c r="FP1313" i="1"/>
  <c r="FC1313" i="1"/>
  <c r="FP1312" i="1"/>
  <c r="FC1312" i="1"/>
  <c r="FP1311" i="1"/>
  <c r="FC1311" i="1"/>
  <c r="FP1310" i="1"/>
  <c r="FC1310" i="1"/>
  <c r="FP1309" i="1"/>
  <c r="FC1309" i="1"/>
  <c r="FP1308" i="1"/>
  <c r="FC1308" i="1"/>
  <c r="FP1307" i="1"/>
  <c r="FC1307" i="1"/>
  <c r="FP1306" i="1"/>
  <c r="FC1306" i="1"/>
  <c r="FP1305" i="1"/>
  <c r="FC1305" i="1"/>
  <c r="FP1304" i="1"/>
  <c r="FC1304" i="1"/>
  <c r="FP1303" i="1"/>
  <c r="FC1303" i="1"/>
  <c r="FP1302" i="1"/>
  <c r="FC1302" i="1"/>
  <c r="FP1301" i="1"/>
  <c r="FC1301" i="1"/>
  <c r="FP1300" i="1"/>
  <c r="FC1300" i="1"/>
  <c r="FP1299" i="1"/>
  <c r="FC1299" i="1"/>
  <c r="FP1298" i="1"/>
  <c r="FC1298" i="1"/>
  <c r="FP1297" i="1"/>
  <c r="FC1297" i="1"/>
  <c r="FP1296" i="1"/>
  <c r="FC1296" i="1"/>
  <c r="FP1295" i="1"/>
  <c r="FC1295" i="1"/>
  <c r="FP1294" i="1"/>
  <c r="FC1294" i="1"/>
  <c r="FP1293" i="1"/>
  <c r="FC1293" i="1"/>
  <c r="FP1292" i="1"/>
  <c r="FC1292" i="1"/>
  <c r="FP1291" i="1"/>
  <c r="FC1291" i="1"/>
  <c r="FP1290" i="1"/>
  <c r="FC1290" i="1"/>
  <c r="FP1289" i="1"/>
  <c r="FC1289" i="1"/>
  <c r="FP1288" i="1"/>
  <c r="FC1288" i="1"/>
  <c r="FP1287" i="1"/>
  <c r="FC1287" i="1"/>
  <c r="FP1286" i="1"/>
  <c r="FC1286" i="1"/>
  <c r="FP1285" i="1"/>
  <c r="FC1285" i="1"/>
  <c r="FP1284" i="1"/>
  <c r="FC1284" i="1"/>
  <c r="FP1283" i="1"/>
  <c r="FC1283" i="1"/>
  <c r="FP1282" i="1"/>
  <c r="FC1282" i="1"/>
  <c r="FP1281" i="1"/>
  <c r="FC1281" i="1"/>
  <c r="FP1280" i="1"/>
  <c r="FC1280" i="1"/>
  <c r="FP1279" i="1"/>
  <c r="FC1279" i="1"/>
  <c r="FP1278" i="1"/>
  <c r="FC1278" i="1"/>
  <c r="FP1277" i="1"/>
  <c r="FC1277" i="1"/>
  <c r="FP1276" i="1"/>
  <c r="FC1276" i="1"/>
  <c r="FP1275" i="1"/>
  <c r="FC1275" i="1"/>
  <c r="FP1274" i="1"/>
  <c r="FC1274" i="1"/>
  <c r="FP1273" i="1"/>
  <c r="FC1273" i="1"/>
  <c r="FP1272" i="1"/>
  <c r="FC1272" i="1"/>
  <c r="FP1271" i="1"/>
  <c r="FC1271" i="1"/>
  <c r="FP1270" i="1"/>
  <c r="FC1270" i="1"/>
  <c r="FP1269" i="1"/>
  <c r="FC1269" i="1"/>
  <c r="FP1268" i="1"/>
  <c r="FC1268" i="1"/>
  <c r="FP1267" i="1"/>
  <c r="FC1267" i="1"/>
  <c r="FP1266" i="1"/>
  <c r="FC1266" i="1"/>
  <c r="FP1265" i="1"/>
  <c r="FC1265" i="1"/>
  <c r="FP1264" i="1"/>
  <c r="FC1264" i="1"/>
  <c r="FP1263" i="1"/>
  <c r="FC1263" i="1"/>
  <c r="FP1262" i="1"/>
  <c r="FC1262" i="1"/>
  <c r="FP1261" i="1"/>
  <c r="FC1261" i="1"/>
  <c r="FP1260" i="1"/>
  <c r="FC1260" i="1"/>
  <c r="FP1259" i="1"/>
  <c r="FC1259" i="1"/>
  <c r="FP1258" i="1"/>
  <c r="FC1258" i="1"/>
  <c r="FP1257" i="1"/>
  <c r="FC1257" i="1"/>
  <c r="FP1256" i="1"/>
  <c r="FC1256" i="1"/>
  <c r="FP1255" i="1"/>
  <c r="FC1255" i="1"/>
  <c r="FP1254" i="1"/>
  <c r="FC1254" i="1"/>
  <c r="FP1253" i="1"/>
  <c r="FC1253" i="1"/>
  <c r="FP1252" i="1"/>
  <c r="FC1252" i="1"/>
  <c r="FP1251" i="1"/>
  <c r="FC1251" i="1"/>
  <c r="FP1250" i="1"/>
  <c r="FC1250" i="1"/>
  <c r="FP1249" i="1"/>
  <c r="FC1249" i="1"/>
  <c r="FP1248" i="1"/>
  <c r="FC1248" i="1"/>
  <c r="FP1247" i="1"/>
  <c r="FC1247" i="1"/>
  <c r="FP1246" i="1"/>
  <c r="FC1246" i="1"/>
  <c r="FP1245" i="1"/>
  <c r="FC1245" i="1"/>
  <c r="FP1244" i="1"/>
  <c r="FC1244" i="1"/>
  <c r="FP1243" i="1"/>
  <c r="FC1243" i="1"/>
  <c r="FP1242" i="1"/>
  <c r="FC1242" i="1"/>
  <c r="FP1241" i="1"/>
  <c r="FC1241" i="1"/>
  <c r="FP1240" i="1"/>
  <c r="FC1240" i="1"/>
  <c r="FP1239" i="1"/>
  <c r="FC1239" i="1"/>
  <c r="FP1238" i="1"/>
  <c r="FC1238" i="1"/>
  <c r="FP1237" i="1"/>
  <c r="FC1237" i="1"/>
  <c r="FP1236" i="1"/>
  <c r="FC1236" i="1"/>
  <c r="FP1235" i="1"/>
  <c r="FC1235" i="1"/>
  <c r="FP1234" i="1"/>
  <c r="FC1234" i="1"/>
  <c r="FP1233" i="1"/>
  <c r="FC1233" i="1"/>
  <c r="FP1232" i="1"/>
  <c r="FC1232" i="1"/>
  <c r="FP1231" i="1"/>
  <c r="FC1231" i="1"/>
  <c r="FP1230" i="1"/>
  <c r="FC1230" i="1"/>
  <c r="FP1229" i="1"/>
  <c r="FC1229" i="1"/>
  <c r="FP1228" i="1"/>
  <c r="FC1228" i="1"/>
  <c r="FP1227" i="1"/>
  <c r="FC1227" i="1"/>
  <c r="FP1226" i="1"/>
  <c r="FC1226" i="1"/>
  <c r="FP1225" i="1"/>
  <c r="FC1225" i="1"/>
  <c r="FP1224" i="1"/>
  <c r="FC1224" i="1"/>
  <c r="FP1223" i="1"/>
  <c r="FC1223" i="1"/>
  <c r="FP1222" i="1"/>
  <c r="FC1222" i="1"/>
  <c r="FP1221" i="1"/>
  <c r="FC1221" i="1"/>
  <c r="FP1220" i="1"/>
  <c r="FC1220" i="1"/>
  <c r="FP1219" i="1"/>
  <c r="FC1219" i="1"/>
  <c r="FP1218" i="1"/>
  <c r="FC1218" i="1"/>
  <c r="FP1217" i="1"/>
  <c r="FC1217" i="1"/>
  <c r="FP1216" i="1"/>
  <c r="FC1216" i="1"/>
  <c r="FP1215" i="1"/>
  <c r="FC1215" i="1"/>
  <c r="FP1214" i="1"/>
  <c r="FC1214" i="1"/>
  <c r="FP1213" i="1"/>
  <c r="FC1213" i="1"/>
  <c r="FP1212" i="1"/>
  <c r="FC1212" i="1"/>
  <c r="FP1211" i="1"/>
  <c r="FC1211" i="1"/>
  <c r="FP1210" i="1"/>
  <c r="FC1210" i="1"/>
  <c r="FP1209" i="1"/>
  <c r="FC1209" i="1"/>
  <c r="FP1208" i="1"/>
  <c r="FC1208" i="1"/>
  <c r="FP1207" i="1"/>
  <c r="FC1207" i="1"/>
  <c r="FP1206" i="1"/>
  <c r="FC1206" i="1"/>
  <c r="FP1205" i="1"/>
  <c r="FC1205" i="1"/>
  <c r="FP1204" i="1"/>
  <c r="FC1204" i="1"/>
  <c r="FP1203" i="1"/>
  <c r="FC1203" i="1"/>
  <c r="FP1202" i="1"/>
  <c r="FC1202" i="1"/>
  <c r="FP1201" i="1"/>
  <c r="FC1201" i="1"/>
  <c r="FP1200" i="1"/>
  <c r="FC1200" i="1"/>
  <c r="FP1199" i="1"/>
  <c r="FC1199" i="1"/>
  <c r="FP1198" i="1"/>
  <c r="FC1198" i="1"/>
  <c r="FP1197" i="1"/>
  <c r="FC1197" i="1"/>
  <c r="FP1196" i="1"/>
  <c r="FC1196" i="1"/>
  <c r="FP1195" i="1"/>
  <c r="FC1195" i="1"/>
  <c r="FP1194" i="1"/>
  <c r="FC1194" i="1"/>
  <c r="FP1193" i="1"/>
  <c r="FC1193" i="1"/>
  <c r="FP1192" i="1"/>
  <c r="FC1192" i="1"/>
  <c r="FP1191" i="1"/>
  <c r="FC1191" i="1"/>
  <c r="FP1190" i="1"/>
  <c r="FC1190" i="1"/>
  <c r="FP1189" i="1"/>
  <c r="FC1189" i="1"/>
  <c r="FP1188" i="1"/>
  <c r="FC1188" i="1"/>
  <c r="FP1187" i="1"/>
  <c r="FC1187" i="1"/>
  <c r="FP1186" i="1"/>
  <c r="FC1186" i="1"/>
  <c r="FP1185" i="1"/>
  <c r="FC1185" i="1"/>
  <c r="FP1184" i="1"/>
  <c r="FC1184" i="1"/>
  <c r="FP1183" i="1"/>
  <c r="FC1183" i="1"/>
  <c r="FP1182" i="1"/>
  <c r="FC1182" i="1"/>
  <c r="FP1181" i="1"/>
  <c r="FC1181" i="1"/>
  <c r="FP1180" i="1"/>
  <c r="FC1180" i="1"/>
  <c r="FP1179" i="1"/>
  <c r="FC1179" i="1"/>
  <c r="FP1178" i="1"/>
  <c r="FC1178" i="1"/>
  <c r="FP1177" i="1"/>
  <c r="FC1177" i="1"/>
  <c r="FP1176" i="1"/>
  <c r="FC1176" i="1"/>
  <c r="FP1175" i="1"/>
  <c r="FC1175" i="1"/>
  <c r="FP1174" i="1"/>
  <c r="FC1174" i="1"/>
  <c r="FP1173" i="1"/>
  <c r="FC1173" i="1"/>
  <c r="FP1172" i="1"/>
  <c r="FC1172" i="1"/>
  <c r="FP1171" i="1"/>
  <c r="FC1171" i="1"/>
  <c r="FP1170" i="1"/>
  <c r="FC1170" i="1"/>
  <c r="FP1169" i="1"/>
  <c r="FC1169" i="1"/>
  <c r="FP1168" i="1"/>
  <c r="FC1168" i="1"/>
  <c r="FP1167" i="1"/>
  <c r="FC1167" i="1"/>
  <c r="FP1166" i="1"/>
  <c r="FC1166" i="1"/>
  <c r="FP1165" i="1"/>
  <c r="FC1165" i="1"/>
  <c r="FP1164" i="1"/>
  <c r="FC1164" i="1"/>
  <c r="FP1163" i="1"/>
  <c r="FC1163" i="1"/>
  <c r="FP1162" i="1"/>
  <c r="FC1162" i="1"/>
  <c r="FP1161" i="1"/>
  <c r="FC1161" i="1"/>
  <c r="FP1160" i="1"/>
  <c r="FC1160" i="1"/>
  <c r="FP1159" i="1"/>
  <c r="FC1159" i="1"/>
  <c r="FP1158" i="1"/>
  <c r="FC1158" i="1"/>
  <c r="FP1157" i="1"/>
  <c r="FC1157" i="1"/>
  <c r="FP1156" i="1"/>
  <c r="FC1156" i="1"/>
  <c r="FP1155" i="1"/>
  <c r="FC1155" i="1"/>
  <c r="FP1154" i="1"/>
  <c r="FC1154" i="1"/>
  <c r="FP1153" i="1"/>
  <c r="FC1153" i="1"/>
  <c r="FP1152" i="1"/>
  <c r="FC1152" i="1"/>
  <c r="FP1151" i="1"/>
  <c r="FC1151" i="1"/>
  <c r="FP1150" i="1"/>
  <c r="FC1150" i="1"/>
  <c r="FP1149" i="1"/>
  <c r="FC1149" i="1"/>
  <c r="FP1148" i="1"/>
  <c r="FC1148" i="1"/>
  <c r="FP1147" i="1"/>
  <c r="FC1147" i="1"/>
  <c r="FP1146" i="1"/>
  <c r="FC1146" i="1"/>
  <c r="FP1145" i="1"/>
  <c r="FC1145" i="1"/>
  <c r="FP1144" i="1"/>
  <c r="FC1144" i="1"/>
  <c r="FP1143" i="1"/>
  <c r="FC1143" i="1"/>
  <c r="FP1142" i="1"/>
  <c r="FC1142" i="1"/>
  <c r="FP1141" i="1"/>
  <c r="FC1141" i="1"/>
  <c r="FP1140" i="1"/>
  <c r="FC1140" i="1"/>
  <c r="FP1139" i="1"/>
  <c r="FC1139" i="1"/>
  <c r="FP1138" i="1"/>
  <c r="FC1138" i="1"/>
  <c r="FP1137" i="1"/>
  <c r="FC1137" i="1"/>
  <c r="FP1136" i="1"/>
  <c r="FC1136" i="1"/>
  <c r="FP1135" i="1"/>
  <c r="FC1135" i="1"/>
  <c r="FP1134" i="1"/>
  <c r="FC1134" i="1"/>
  <c r="FP1133" i="1"/>
  <c r="FC1133" i="1"/>
  <c r="FP1132" i="1"/>
  <c r="FC1132" i="1"/>
  <c r="FP1131" i="1"/>
  <c r="FC1131" i="1"/>
  <c r="FP1130" i="1"/>
  <c r="FC1130" i="1"/>
  <c r="FP1129" i="1"/>
  <c r="FC1129" i="1"/>
  <c r="FP1128" i="1"/>
  <c r="FC1128" i="1"/>
  <c r="FP1127" i="1"/>
  <c r="FC1127" i="1"/>
  <c r="FP1126" i="1"/>
  <c r="FC1126" i="1"/>
  <c r="FP1125" i="1"/>
  <c r="FC1125" i="1"/>
  <c r="FP1124" i="1"/>
  <c r="FC1124" i="1"/>
  <c r="FP1123" i="1"/>
  <c r="FC1123" i="1"/>
  <c r="FP1122" i="1"/>
  <c r="FC1122" i="1"/>
  <c r="FP1121" i="1"/>
  <c r="FC1121" i="1"/>
  <c r="FP1120" i="1"/>
  <c r="FC1120" i="1"/>
  <c r="FP1119" i="1"/>
  <c r="FC1119" i="1"/>
  <c r="FP1118" i="1"/>
  <c r="FC1118" i="1"/>
  <c r="FP1117" i="1"/>
  <c r="FC1117" i="1"/>
  <c r="FP1116" i="1"/>
  <c r="FC1116" i="1"/>
  <c r="FP1115" i="1"/>
  <c r="FC1115" i="1"/>
  <c r="FP1114" i="1"/>
  <c r="FC1114" i="1"/>
  <c r="FP1113" i="1"/>
  <c r="FC1113" i="1"/>
  <c r="FP1112" i="1"/>
  <c r="FC1112" i="1"/>
  <c r="FP1111" i="1"/>
  <c r="FC1111" i="1"/>
  <c r="FP1110" i="1"/>
  <c r="FC1110" i="1"/>
  <c r="FP1109" i="1"/>
  <c r="FC1109" i="1"/>
  <c r="FP1108" i="1"/>
  <c r="FC1108" i="1"/>
  <c r="FP1107" i="1"/>
  <c r="FC1107" i="1"/>
  <c r="FP1106" i="1"/>
  <c r="FC1106" i="1"/>
  <c r="FP1105" i="1"/>
  <c r="FC1105" i="1"/>
  <c r="FP1104" i="1"/>
  <c r="FC1104" i="1"/>
  <c r="FP1103" i="1"/>
  <c r="FC1103" i="1"/>
  <c r="FP1102" i="1"/>
  <c r="FC1102" i="1"/>
  <c r="FP1101" i="1"/>
  <c r="FC1101" i="1"/>
  <c r="FP1100" i="1"/>
  <c r="FC1100" i="1"/>
  <c r="FP1099" i="1"/>
  <c r="FC1099" i="1"/>
  <c r="FP1098" i="1"/>
  <c r="FC1098" i="1"/>
  <c r="FP1097" i="1"/>
  <c r="FC1097" i="1"/>
  <c r="FP1096" i="1"/>
  <c r="FC1096" i="1"/>
  <c r="FP1095" i="1"/>
  <c r="FC1095" i="1"/>
  <c r="FP1094" i="1"/>
  <c r="FC1094" i="1"/>
  <c r="FP1093" i="1"/>
  <c r="FC1093" i="1"/>
  <c r="FP1092" i="1"/>
  <c r="FC1092" i="1"/>
  <c r="FP1091" i="1"/>
  <c r="FC1091" i="1"/>
  <c r="FP1090" i="1"/>
  <c r="FC1090" i="1"/>
  <c r="FP1089" i="1"/>
  <c r="FC1089" i="1"/>
  <c r="FP1088" i="1"/>
  <c r="FC1088" i="1"/>
  <c r="FP1087" i="1"/>
  <c r="FC1087" i="1"/>
  <c r="FP1086" i="1"/>
  <c r="FC1086" i="1"/>
  <c r="FP1085" i="1"/>
  <c r="FC1085" i="1"/>
  <c r="FP1084" i="1"/>
  <c r="FC1084" i="1"/>
  <c r="FP1083" i="1"/>
  <c r="FC1083" i="1"/>
  <c r="FP1082" i="1"/>
  <c r="FC1082" i="1"/>
  <c r="FP1081" i="1"/>
  <c r="FC1081" i="1"/>
  <c r="FP1080" i="1"/>
  <c r="FC1080" i="1"/>
  <c r="FP1079" i="1"/>
  <c r="FC1079" i="1"/>
  <c r="FP1078" i="1"/>
  <c r="FC1078" i="1"/>
  <c r="FP1077" i="1"/>
  <c r="FC1077" i="1"/>
  <c r="FP1076" i="1"/>
  <c r="FC1076" i="1"/>
  <c r="FP1075" i="1"/>
  <c r="FC1075" i="1"/>
  <c r="FP1074" i="1"/>
  <c r="FC1074" i="1"/>
  <c r="FP1073" i="1"/>
  <c r="FC1073" i="1"/>
  <c r="FP1072" i="1"/>
  <c r="FC1072" i="1"/>
  <c r="FP1071" i="1"/>
  <c r="FC1071" i="1"/>
  <c r="FP1070" i="1"/>
  <c r="FC1070" i="1"/>
  <c r="FP1069" i="1"/>
  <c r="FC1069" i="1"/>
  <c r="FP1068" i="1"/>
  <c r="FC1068" i="1"/>
  <c r="FP1067" i="1"/>
  <c r="FC1067" i="1"/>
  <c r="FP1066" i="1"/>
  <c r="FC1066" i="1"/>
  <c r="FP1065" i="1"/>
  <c r="FC1065" i="1"/>
  <c r="FP1064" i="1"/>
  <c r="FC1064" i="1"/>
  <c r="FP1063" i="1"/>
  <c r="FC1063" i="1"/>
  <c r="FP1062" i="1"/>
  <c r="FC1062" i="1"/>
  <c r="FP1061" i="1"/>
  <c r="FC1061" i="1"/>
  <c r="FP1060" i="1"/>
  <c r="FC1060" i="1"/>
  <c r="FP1059" i="1"/>
  <c r="FC1059" i="1"/>
  <c r="FP1058" i="1"/>
  <c r="FC1058" i="1"/>
  <c r="FP1057" i="1"/>
  <c r="FC1057" i="1"/>
  <c r="FP1056" i="1"/>
  <c r="FC1056" i="1"/>
  <c r="FP1055" i="1"/>
  <c r="FC1055" i="1"/>
  <c r="FP1054" i="1"/>
  <c r="FC1054" i="1"/>
  <c r="FP1053" i="1"/>
  <c r="FC1053" i="1"/>
  <c r="FP1052" i="1"/>
  <c r="FC1052" i="1"/>
  <c r="FP1051" i="1"/>
  <c r="FC1051" i="1"/>
  <c r="FP1050" i="1"/>
  <c r="FC1050" i="1"/>
  <c r="FP1049" i="1"/>
  <c r="FC1049" i="1"/>
  <c r="FP1048" i="1"/>
  <c r="FC1048" i="1"/>
  <c r="FP1047" i="1"/>
  <c r="FC1047" i="1"/>
  <c r="FP1046" i="1"/>
  <c r="FC1046" i="1"/>
  <c r="FP1045" i="1"/>
  <c r="FC1045" i="1"/>
  <c r="FP1044" i="1"/>
  <c r="FC1044" i="1"/>
  <c r="FP1043" i="1"/>
  <c r="FC1043" i="1"/>
  <c r="FP1042" i="1"/>
  <c r="FC1042" i="1"/>
  <c r="FP1041" i="1"/>
  <c r="FC1041" i="1"/>
  <c r="FP1040" i="1"/>
  <c r="FC1040" i="1"/>
  <c r="FP1039" i="1"/>
  <c r="FC1039" i="1"/>
  <c r="FP1038" i="1"/>
  <c r="FC1038" i="1"/>
  <c r="FP1037" i="1"/>
  <c r="FC1037" i="1"/>
  <c r="FP1036" i="1"/>
  <c r="FC1036" i="1"/>
  <c r="FP1035" i="1"/>
  <c r="FC1035" i="1"/>
  <c r="FP1034" i="1"/>
  <c r="FC1034" i="1"/>
  <c r="FP1033" i="1"/>
  <c r="FC1033" i="1"/>
  <c r="FP1032" i="1"/>
  <c r="FC1032" i="1"/>
  <c r="FP1031" i="1"/>
  <c r="FC1031" i="1"/>
  <c r="FP1030" i="1"/>
  <c r="FC1030" i="1"/>
  <c r="FP1029" i="1"/>
  <c r="FC1029" i="1"/>
  <c r="FP1028" i="1"/>
  <c r="FC1028" i="1"/>
  <c r="FP1027" i="1"/>
  <c r="FC1027" i="1"/>
  <c r="FP1026" i="1"/>
  <c r="FC1026" i="1"/>
  <c r="FP1025" i="1"/>
  <c r="FC1025" i="1"/>
  <c r="FP1024" i="1"/>
  <c r="FC1024" i="1"/>
  <c r="FP1023" i="1"/>
  <c r="FC1023" i="1"/>
  <c r="FP1022" i="1"/>
  <c r="FC1022" i="1"/>
  <c r="FP1021" i="1"/>
  <c r="FC1021" i="1"/>
  <c r="FP1020" i="1"/>
  <c r="FC1020" i="1"/>
  <c r="FP1019" i="1"/>
  <c r="FC1019" i="1"/>
  <c r="FP1018" i="1"/>
  <c r="FC1018" i="1"/>
  <c r="FP1017" i="1"/>
  <c r="FC1017" i="1"/>
  <c r="FP1016" i="1"/>
  <c r="FC1016" i="1"/>
  <c r="FP1015" i="1"/>
  <c r="FC1015" i="1"/>
  <c r="FP1014" i="1"/>
  <c r="FC1014" i="1"/>
  <c r="FP1013" i="1"/>
  <c r="FC1013" i="1"/>
  <c r="FP1012" i="1"/>
  <c r="FC1012" i="1"/>
  <c r="FP1011" i="1"/>
  <c r="FC1011" i="1"/>
  <c r="FP1010" i="1"/>
  <c r="FC1010" i="1"/>
  <c r="FP1009" i="1"/>
  <c r="FC1009" i="1"/>
  <c r="FP1008" i="1"/>
  <c r="FC1008" i="1"/>
  <c r="FP1007" i="1"/>
  <c r="FC1007" i="1"/>
  <c r="FP1006" i="1"/>
  <c r="FC1006" i="1"/>
  <c r="FP1005" i="1"/>
  <c r="FC1005" i="1"/>
  <c r="FP1004" i="1"/>
  <c r="FC1004" i="1"/>
  <c r="FP1003" i="1"/>
  <c r="FC1003" i="1"/>
  <c r="FP1002" i="1"/>
  <c r="FC1002" i="1"/>
  <c r="FP1001" i="1"/>
  <c r="FC1001" i="1"/>
  <c r="FP1000" i="1"/>
  <c r="FC1000" i="1"/>
  <c r="FP999" i="1"/>
  <c r="FC999" i="1"/>
  <c r="FP998" i="1"/>
  <c r="FC998" i="1"/>
  <c r="FP997" i="1"/>
  <c r="FC997" i="1"/>
  <c r="FP996" i="1"/>
  <c r="FC996" i="1"/>
  <c r="FP995" i="1"/>
  <c r="FC995" i="1"/>
  <c r="FP994" i="1"/>
  <c r="FC994" i="1"/>
  <c r="FP993" i="1"/>
  <c r="FC993" i="1"/>
  <c r="FP992" i="1"/>
  <c r="FC992" i="1"/>
  <c r="FP991" i="1"/>
  <c r="FC991" i="1"/>
  <c r="FP990" i="1"/>
  <c r="FC990" i="1"/>
  <c r="FP989" i="1"/>
  <c r="FC989" i="1"/>
  <c r="FP988" i="1"/>
  <c r="FC988" i="1"/>
  <c r="FP987" i="1"/>
  <c r="FC987" i="1"/>
  <c r="FP986" i="1"/>
  <c r="FC986" i="1"/>
  <c r="FP985" i="1"/>
  <c r="FC985" i="1"/>
  <c r="FP984" i="1"/>
  <c r="FC984" i="1"/>
  <c r="FP983" i="1"/>
  <c r="FC983" i="1"/>
  <c r="FP982" i="1"/>
  <c r="FC982" i="1"/>
  <c r="FP981" i="1"/>
  <c r="FC981" i="1"/>
  <c r="FP980" i="1"/>
  <c r="FC980" i="1"/>
  <c r="FP979" i="1"/>
  <c r="FC979" i="1"/>
  <c r="FP978" i="1"/>
  <c r="FC978" i="1"/>
  <c r="FP977" i="1"/>
  <c r="FC977" i="1"/>
  <c r="FP976" i="1"/>
  <c r="FC976" i="1"/>
  <c r="FP975" i="1"/>
  <c r="FC975" i="1"/>
  <c r="FP974" i="1"/>
  <c r="FC974" i="1"/>
  <c r="FP973" i="1"/>
  <c r="FC973" i="1"/>
  <c r="FP972" i="1"/>
  <c r="FC972" i="1"/>
  <c r="FP971" i="1"/>
  <c r="FC971" i="1"/>
  <c r="FP970" i="1"/>
  <c r="FC970" i="1"/>
  <c r="FP969" i="1"/>
  <c r="FC969" i="1"/>
  <c r="FP968" i="1"/>
  <c r="FC968" i="1"/>
  <c r="FP967" i="1"/>
  <c r="FC967" i="1"/>
  <c r="FP966" i="1"/>
  <c r="FC966" i="1"/>
  <c r="FP965" i="1"/>
  <c r="FC965" i="1"/>
  <c r="FP964" i="1"/>
  <c r="FC964" i="1"/>
  <c r="FP963" i="1"/>
  <c r="FC963" i="1"/>
  <c r="FP962" i="1"/>
  <c r="FC962" i="1"/>
  <c r="FP961" i="1"/>
  <c r="FC961" i="1"/>
  <c r="FP960" i="1"/>
  <c r="FC960" i="1"/>
  <c r="FP959" i="1"/>
  <c r="FC959" i="1"/>
  <c r="FP958" i="1"/>
  <c r="FC958" i="1"/>
  <c r="FP957" i="1"/>
  <c r="FC957" i="1"/>
  <c r="FP956" i="1"/>
  <c r="FC956" i="1"/>
  <c r="FP955" i="1"/>
  <c r="FC955" i="1"/>
  <c r="FP954" i="1"/>
  <c r="FC954" i="1"/>
  <c r="FP953" i="1"/>
  <c r="FC953" i="1"/>
  <c r="FP952" i="1"/>
  <c r="FC952" i="1"/>
  <c r="FP951" i="1"/>
  <c r="FC951" i="1"/>
  <c r="FP950" i="1"/>
  <c r="FC950" i="1"/>
  <c r="FP949" i="1"/>
  <c r="FC949" i="1"/>
  <c r="FP948" i="1"/>
  <c r="FC948" i="1"/>
  <c r="FP947" i="1"/>
  <c r="FC947" i="1"/>
  <c r="FP946" i="1"/>
  <c r="FC946" i="1"/>
  <c r="FP945" i="1"/>
  <c r="FC945" i="1"/>
  <c r="FP944" i="1"/>
  <c r="FC944" i="1"/>
  <c r="FP943" i="1"/>
  <c r="FC943" i="1"/>
  <c r="FP942" i="1"/>
  <c r="FC942" i="1"/>
  <c r="FP941" i="1"/>
  <c r="FC941" i="1"/>
  <c r="FP940" i="1"/>
  <c r="FC940" i="1"/>
  <c r="FP939" i="1"/>
  <c r="FC939" i="1"/>
  <c r="FP938" i="1"/>
  <c r="FC938" i="1"/>
  <c r="FP937" i="1"/>
  <c r="FC937" i="1"/>
  <c r="FP936" i="1"/>
  <c r="FC936" i="1"/>
  <c r="FP935" i="1"/>
  <c r="FC935" i="1"/>
  <c r="FP934" i="1"/>
  <c r="FC934" i="1"/>
  <c r="FP933" i="1"/>
  <c r="FC933" i="1"/>
  <c r="FP932" i="1"/>
  <c r="FC932" i="1"/>
  <c r="FP931" i="1"/>
  <c r="FC931" i="1"/>
  <c r="FP930" i="1"/>
  <c r="FC930" i="1"/>
  <c r="FP929" i="1"/>
  <c r="FC929" i="1"/>
  <c r="FP928" i="1"/>
  <c r="FC928" i="1"/>
  <c r="FP927" i="1"/>
  <c r="FC927" i="1"/>
  <c r="FP926" i="1"/>
  <c r="FC926" i="1"/>
  <c r="FP925" i="1"/>
  <c r="FC925" i="1"/>
  <c r="FP924" i="1"/>
  <c r="FC924" i="1"/>
  <c r="FP923" i="1"/>
  <c r="FC923" i="1"/>
  <c r="FP922" i="1"/>
  <c r="FC922" i="1"/>
  <c r="FP921" i="1"/>
  <c r="FC921" i="1"/>
  <c r="FP920" i="1"/>
  <c r="FC920" i="1"/>
  <c r="FP919" i="1"/>
  <c r="FC919" i="1"/>
  <c r="FP918" i="1"/>
  <c r="FC918" i="1"/>
  <c r="FP917" i="1"/>
  <c r="FC917" i="1"/>
  <c r="FP916" i="1"/>
  <c r="FC916" i="1"/>
  <c r="FP915" i="1"/>
  <c r="FC915" i="1"/>
  <c r="FP914" i="1"/>
  <c r="FC914" i="1"/>
  <c r="FP913" i="1"/>
  <c r="FC913" i="1"/>
  <c r="FP912" i="1"/>
  <c r="FC912" i="1"/>
  <c r="FP911" i="1"/>
  <c r="FC911" i="1"/>
  <c r="FP910" i="1"/>
  <c r="FC910" i="1"/>
  <c r="FP909" i="1"/>
  <c r="FC909" i="1"/>
  <c r="FP908" i="1"/>
  <c r="FC908" i="1"/>
  <c r="FP907" i="1"/>
  <c r="FC907" i="1"/>
  <c r="FP906" i="1"/>
  <c r="FC906" i="1"/>
  <c r="FP905" i="1"/>
  <c r="FC905" i="1"/>
  <c r="FP904" i="1"/>
  <c r="FC904" i="1"/>
  <c r="FP903" i="1"/>
  <c r="FC903" i="1"/>
  <c r="FP902" i="1"/>
  <c r="FC902" i="1"/>
  <c r="FP901" i="1"/>
  <c r="FC901" i="1"/>
  <c r="FP900" i="1"/>
  <c r="FC900" i="1"/>
  <c r="FP899" i="1"/>
  <c r="FC899" i="1"/>
  <c r="FP898" i="1"/>
  <c r="FC898" i="1"/>
  <c r="FP897" i="1"/>
  <c r="FC897" i="1"/>
  <c r="FP896" i="1"/>
  <c r="FC896" i="1"/>
  <c r="FP895" i="1"/>
  <c r="FC895" i="1"/>
  <c r="FP894" i="1"/>
  <c r="FC894" i="1"/>
  <c r="FP893" i="1"/>
  <c r="FC893" i="1"/>
  <c r="FP892" i="1"/>
  <c r="FC892" i="1"/>
  <c r="FP891" i="1"/>
  <c r="FC891" i="1"/>
  <c r="FP890" i="1"/>
  <c r="FC890" i="1"/>
  <c r="FP889" i="1"/>
  <c r="FC889" i="1"/>
  <c r="FP888" i="1"/>
  <c r="FC888" i="1"/>
  <c r="FP887" i="1"/>
  <c r="FC887" i="1"/>
  <c r="FP886" i="1"/>
  <c r="FC886" i="1"/>
  <c r="FP885" i="1"/>
  <c r="FC885" i="1"/>
  <c r="FP884" i="1"/>
  <c r="FC884" i="1"/>
  <c r="FP883" i="1"/>
  <c r="FC883" i="1"/>
  <c r="FP882" i="1"/>
  <c r="FC882" i="1"/>
  <c r="FP881" i="1"/>
  <c r="FC881" i="1"/>
  <c r="FP880" i="1"/>
  <c r="FC880" i="1"/>
  <c r="FP879" i="1"/>
  <c r="FC879" i="1"/>
  <c r="FP878" i="1"/>
  <c r="FC878" i="1"/>
  <c r="FP877" i="1"/>
  <c r="FC877" i="1"/>
  <c r="FP876" i="1"/>
  <c r="FC876" i="1"/>
  <c r="FP875" i="1"/>
  <c r="FC875" i="1"/>
  <c r="FP874" i="1"/>
  <c r="FC874" i="1"/>
  <c r="FP873" i="1"/>
  <c r="FC873" i="1"/>
  <c r="FP872" i="1"/>
  <c r="FC872" i="1"/>
  <c r="FP871" i="1"/>
  <c r="FC871" i="1"/>
  <c r="FP870" i="1"/>
  <c r="FC870" i="1"/>
  <c r="FP869" i="1"/>
  <c r="FC869" i="1"/>
  <c r="FP868" i="1"/>
  <c r="FC868" i="1"/>
  <c r="FP867" i="1"/>
  <c r="FC867" i="1"/>
  <c r="FP866" i="1"/>
  <c r="FC866" i="1"/>
  <c r="FP865" i="1"/>
  <c r="FC865" i="1"/>
  <c r="FP864" i="1"/>
  <c r="FC864" i="1"/>
  <c r="FP863" i="1"/>
  <c r="FC863" i="1"/>
  <c r="FP862" i="1"/>
  <c r="FC862" i="1"/>
  <c r="FP861" i="1"/>
  <c r="FC861" i="1"/>
  <c r="FP860" i="1"/>
  <c r="FC860" i="1"/>
  <c r="FP859" i="1"/>
  <c r="FC859" i="1"/>
  <c r="FP858" i="1"/>
  <c r="FC858" i="1"/>
  <c r="FP857" i="1"/>
  <c r="FC857" i="1"/>
  <c r="FP856" i="1"/>
  <c r="FC856" i="1"/>
  <c r="FP855" i="1"/>
  <c r="FC855" i="1"/>
  <c r="FP854" i="1"/>
  <c r="FC854" i="1"/>
  <c r="FP853" i="1"/>
  <c r="FC853" i="1"/>
  <c r="FP852" i="1"/>
  <c r="FC852" i="1"/>
  <c r="FP851" i="1"/>
  <c r="FC851" i="1"/>
  <c r="FP850" i="1"/>
  <c r="FC850" i="1"/>
  <c r="FP849" i="1"/>
  <c r="FC849" i="1"/>
  <c r="FP848" i="1"/>
  <c r="FC848" i="1"/>
  <c r="FP847" i="1"/>
  <c r="FC847" i="1"/>
  <c r="FP846" i="1"/>
  <c r="FC846" i="1"/>
  <c r="FP845" i="1"/>
  <c r="FC845" i="1"/>
  <c r="FP844" i="1"/>
  <c r="FC844" i="1"/>
  <c r="FP843" i="1"/>
  <c r="FC843" i="1"/>
  <c r="FP842" i="1"/>
  <c r="FC842" i="1"/>
  <c r="FP841" i="1"/>
  <c r="FC841" i="1"/>
  <c r="FP840" i="1"/>
  <c r="FC840" i="1"/>
  <c r="FP839" i="1"/>
  <c r="FC839" i="1"/>
  <c r="FP838" i="1"/>
  <c r="FC838" i="1"/>
  <c r="FP837" i="1"/>
  <c r="FC837" i="1"/>
  <c r="FP836" i="1"/>
  <c r="FC836" i="1"/>
  <c r="FP835" i="1"/>
  <c r="FC835" i="1"/>
  <c r="FP834" i="1"/>
  <c r="FC834" i="1"/>
  <c r="FP833" i="1"/>
  <c r="FC833" i="1"/>
  <c r="FP832" i="1"/>
  <c r="FC832" i="1"/>
  <c r="FP831" i="1"/>
  <c r="FC831" i="1"/>
  <c r="FP830" i="1"/>
  <c r="FC830" i="1"/>
  <c r="FP829" i="1"/>
  <c r="FC829" i="1"/>
  <c r="FP828" i="1"/>
  <c r="FC828" i="1"/>
  <c r="FP827" i="1"/>
  <c r="FC827" i="1"/>
  <c r="FP826" i="1"/>
  <c r="FC826" i="1"/>
  <c r="FP825" i="1"/>
  <c r="FC825" i="1"/>
  <c r="FP824" i="1"/>
  <c r="FC824" i="1"/>
  <c r="FP823" i="1"/>
  <c r="FC823" i="1"/>
  <c r="FP822" i="1"/>
  <c r="FC822" i="1"/>
  <c r="FP821" i="1"/>
  <c r="FC821" i="1"/>
  <c r="FP820" i="1"/>
  <c r="FC820" i="1"/>
  <c r="FP819" i="1"/>
  <c r="FC819" i="1"/>
  <c r="FP818" i="1"/>
  <c r="FC818" i="1"/>
  <c r="FP817" i="1"/>
  <c r="FC817" i="1"/>
  <c r="FP816" i="1"/>
  <c r="FC816" i="1"/>
  <c r="FP815" i="1"/>
  <c r="FC815" i="1"/>
  <c r="FP814" i="1"/>
  <c r="FC814" i="1"/>
  <c r="FP813" i="1"/>
  <c r="FC813" i="1"/>
  <c r="FP812" i="1"/>
  <c r="FC812" i="1"/>
  <c r="FP811" i="1"/>
  <c r="FC811" i="1"/>
  <c r="FP810" i="1"/>
  <c r="FC810" i="1"/>
  <c r="FP809" i="1"/>
  <c r="FC809" i="1"/>
  <c r="FP808" i="1"/>
  <c r="FC808" i="1"/>
  <c r="FP807" i="1"/>
  <c r="FC807" i="1"/>
  <c r="FP806" i="1"/>
  <c r="FC806" i="1"/>
  <c r="FP805" i="1"/>
  <c r="FC805" i="1"/>
  <c r="FP804" i="1"/>
  <c r="FC804" i="1"/>
  <c r="FP803" i="1"/>
  <c r="FC803" i="1"/>
  <c r="FP802" i="1"/>
  <c r="FC802" i="1"/>
  <c r="FP801" i="1"/>
  <c r="FC801" i="1"/>
  <c r="FP800" i="1"/>
  <c r="FC800" i="1"/>
  <c r="FP799" i="1"/>
  <c r="FC799" i="1"/>
  <c r="FP798" i="1"/>
  <c r="FC798" i="1"/>
  <c r="FP797" i="1"/>
  <c r="FC797" i="1"/>
  <c r="FP796" i="1"/>
  <c r="FC796" i="1"/>
  <c r="FP795" i="1"/>
  <c r="FC795" i="1"/>
  <c r="FP794" i="1"/>
  <c r="FC794" i="1"/>
  <c r="FP793" i="1"/>
  <c r="FC793" i="1"/>
  <c r="FP792" i="1"/>
  <c r="FC792" i="1"/>
  <c r="FP791" i="1"/>
  <c r="FC791" i="1"/>
  <c r="FP790" i="1"/>
  <c r="FC790" i="1"/>
  <c r="FP789" i="1"/>
  <c r="FC789" i="1"/>
  <c r="FP788" i="1"/>
  <c r="FC788" i="1"/>
  <c r="FP787" i="1"/>
  <c r="FC787" i="1"/>
  <c r="FP786" i="1"/>
  <c r="FC786" i="1"/>
  <c r="FP785" i="1"/>
  <c r="FC785" i="1"/>
  <c r="FP784" i="1"/>
  <c r="FC784" i="1"/>
  <c r="FP783" i="1"/>
  <c r="FC783" i="1"/>
  <c r="FP782" i="1"/>
  <c r="FC782" i="1"/>
  <c r="FP781" i="1"/>
  <c r="FC781" i="1"/>
  <c r="FP780" i="1"/>
  <c r="FC780" i="1"/>
  <c r="FP779" i="1"/>
  <c r="FC779" i="1"/>
  <c r="FP778" i="1"/>
  <c r="FC778" i="1"/>
  <c r="FP777" i="1"/>
  <c r="FC777" i="1"/>
  <c r="FP776" i="1"/>
  <c r="FC776" i="1"/>
  <c r="FP775" i="1"/>
  <c r="FC775" i="1"/>
  <c r="FP774" i="1"/>
  <c r="FC774" i="1"/>
  <c r="FP773" i="1"/>
  <c r="FC773" i="1"/>
  <c r="FP772" i="1"/>
  <c r="FC772" i="1"/>
  <c r="FP771" i="1"/>
  <c r="FC771" i="1"/>
  <c r="FP770" i="1"/>
  <c r="FC770" i="1"/>
  <c r="FP769" i="1"/>
  <c r="FC769" i="1"/>
  <c r="FP768" i="1"/>
  <c r="FC768" i="1"/>
  <c r="FP767" i="1"/>
  <c r="FC767" i="1"/>
  <c r="FP766" i="1"/>
  <c r="FC766" i="1"/>
  <c r="FP765" i="1"/>
  <c r="FC765" i="1"/>
  <c r="FP764" i="1"/>
  <c r="FC764" i="1"/>
  <c r="FP763" i="1"/>
  <c r="FC763" i="1"/>
  <c r="FP762" i="1"/>
  <c r="FC762" i="1"/>
  <c r="FP761" i="1"/>
  <c r="FC761" i="1"/>
  <c r="FP760" i="1"/>
  <c r="FC760" i="1"/>
  <c r="FP759" i="1"/>
  <c r="FC759" i="1"/>
  <c r="FP758" i="1"/>
  <c r="FC758" i="1"/>
  <c r="FP757" i="1"/>
  <c r="FC757" i="1"/>
  <c r="FP756" i="1"/>
  <c r="FC756" i="1"/>
  <c r="FP755" i="1"/>
  <c r="FC755" i="1"/>
  <c r="FP754" i="1"/>
  <c r="FC754" i="1"/>
  <c r="FP753" i="1"/>
  <c r="FC753" i="1"/>
  <c r="FP752" i="1"/>
  <c r="FC752" i="1"/>
  <c r="FP751" i="1"/>
  <c r="FC751" i="1"/>
  <c r="FP750" i="1"/>
  <c r="FC750" i="1"/>
  <c r="FP749" i="1"/>
  <c r="FC749" i="1"/>
  <c r="FP748" i="1"/>
  <c r="FC748" i="1"/>
  <c r="FP747" i="1"/>
  <c r="FC747" i="1"/>
  <c r="FP746" i="1"/>
  <c r="FC746" i="1"/>
  <c r="FP745" i="1"/>
  <c r="FC745" i="1"/>
  <c r="FP744" i="1"/>
  <c r="FC744" i="1"/>
  <c r="FP743" i="1"/>
  <c r="FC743" i="1"/>
  <c r="FP742" i="1"/>
  <c r="FC742" i="1"/>
  <c r="FP741" i="1"/>
  <c r="FC741" i="1"/>
  <c r="FP740" i="1"/>
  <c r="FC740" i="1"/>
  <c r="FP739" i="1"/>
  <c r="FC739" i="1"/>
  <c r="FP738" i="1"/>
  <c r="FC738" i="1"/>
  <c r="FP737" i="1"/>
  <c r="FC737" i="1"/>
  <c r="FP736" i="1"/>
  <c r="FC736" i="1"/>
  <c r="FP735" i="1"/>
  <c r="FC735" i="1"/>
  <c r="FP734" i="1"/>
  <c r="FC734" i="1"/>
  <c r="FP733" i="1"/>
  <c r="FC733" i="1"/>
  <c r="FP732" i="1"/>
  <c r="FC732" i="1"/>
  <c r="FP731" i="1"/>
  <c r="FC731" i="1"/>
  <c r="FP730" i="1"/>
  <c r="FC730" i="1"/>
  <c r="FP729" i="1"/>
  <c r="FC729" i="1"/>
  <c r="FP728" i="1"/>
  <c r="FC728" i="1"/>
  <c r="FP727" i="1"/>
  <c r="FC727" i="1"/>
  <c r="FP726" i="1"/>
  <c r="FC726" i="1"/>
  <c r="FP725" i="1"/>
  <c r="FC725" i="1"/>
  <c r="FP724" i="1"/>
  <c r="FC724" i="1"/>
  <c r="FP723" i="1"/>
  <c r="FC723" i="1"/>
  <c r="FP722" i="1"/>
  <c r="FC722" i="1"/>
  <c r="FP721" i="1"/>
  <c r="FC721" i="1"/>
  <c r="FP720" i="1"/>
  <c r="FC720" i="1"/>
  <c r="FP719" i="1"/>
  <c r="FC719" i="1"/>
  <c r="FP718" i="1"/>
  <c r="FC718" i="1"/>
  <c r="FP717" i="1"/>
  <c r="FC717" i="1"/>
  <c r="FP716" i="1"/>
  <c r="FC716" i="1"/>
  <c r="FP715" i="1"/>
  <c r="FC715" i="1"/>
  <c r="FP714" i="1"/>
  <c r="FC714" i="1"/>
  <c r="FP713" i="1"/>
  <c r="FC713" i="1"/>
  <c r="FP712" i="1"/>
  <c r="FC712" i="1"/>
  <c r="FP711" i="1"/>
  <c r="FC711" i="1"/>
  <c r="FP710" i="1"/>
  <c r="FC710" i="1"/>
  <c r="FP709" i="1"/>
  <c r="FC709" i="1"/>
  <c r="FP708" i="1"/>
  <c r="FC708" i="1"/>
  <c r="FP707" i="1"/>
  <c r="FC707" i="1"/>
  <c r="FP706" i="1"/>
  <c r="FC706" i="1"/>
  <c r="FP705" i="1"/>
  <c r="FC705" i="1"/>
  <c r="FP704" i="1"/>
  <c r="FC704" i="1"/>
  <c r="FP703" i="1"/>
  <c r="FC703" i="1"/>
  <c r="FP702" i="1"/>
  <c r="FC702" i="1"/>
  <c r="FP701" i="1"/>
  <c r="FC701" i="1"/>
  <c r="FP700" i="1"/>
  <c r="FC700" i="1"/>
  <c r="FP699" i="1"/>
  <c r="FC699" i="1"/>
  <c r="FP698" i="1"/>
  <c r="FC698" i="1"/>
  <c r="FP697" i="1"/>
  <c r="FC697" i="1"/>
  <c r="FP696" i="1"/>
  <c r="FC696" i="1"/>
  <c r="FP695" i="1"/>
  <c r="FC695" i="1"/>
  <c r="FP694" i="1"/>
  <c r="FC694" i="1"/>
  <c r="FP693" i="1"/>
  <c r="FC693" i="1"/>
  <c r="FP692" i="1"/>
  <c r="FC692" i="1"/>
  <c r="FP691" i="1"/>
  <c r="FC691" i="1"/>
  <c r="FP690" i="1"/>
  <c r="FC690" i="1"/>
  <c r="FP689" i="1"/>
  <c r="FC689" i="1"/>
  <c r="FP688" i="1"/>
  <c r="FC688" i="1"/>
  <c r="FP687" i="1"/>
  <c r="FC687" i="1"/>
  <c r="FP686" i="1"/>
  <c r="FC686" i="1"/>
  <c r="FP685" i="1"/>
  <c r="FC685" i="1"/>
  <c r="FP684" i="1"/>
  <c r="FC684" i="1"/>
  <c r="FP683" i="1"/>
  <c r="FC683" i="1"/>
  <c r="FP682" i="1"/>
  <c r="FC682" i="1"/>
  <c r="FP681" i="1"/>
  <c r="FC681" i="1"/>
  <c r="FP680" i="1"/>
  <c r="FC680" i="1"/>
  <c r="FP679" i="1"/>
  <c r="FC679" i="1"/>
  <c r="FP678" i="1"/>
  <c r="FC678" i="1"/>
  <c r="FP677" i="1"/>
  <c r="FC677" i="1"/>
  <c r="FP676" i="1"/>
  <c r="FC676" i="1"/>
  <c r="FP675" i="1"/>
  <c r="FC675" i="1"/>
  <c r="FP674" i="1"/>
  <c r="FC674" i="1"/>
  <c r="FP673" i="1"/>
  <c r="FC673" i="1"/>
  <c r="FP672" i="1"/>
  <c r="FC672" i="1"/>
  <c r="FP671" i="1"/>
  <c r="FC671" i="1"/>
  <c r="FP670" i="1"/>
  <c r="FC670" i="1"/>
  <c r="FP669" i="1"/>
  <c r="FC669" i="1"/>
  <c r="FP668" i="1"/>
  <c r="FC668" i="1"/>
  <c r="FP667" i="1"/>
  <c r="FC667" i="1"/>
  <c r="FP666" i="1"/>
  <c r="FC666" i="1"/>
  <c r="FP665" i="1"/>
  <c r="FC665" i="1"/>
  <c r="FP664" i="1"/>
  <c r="FC664" i="1"/>
  <c r="FP663" i="1"/>
  <c r="FC663" i="1"/>
  <c r="FP662" i="1"/>
  <c r="FC662" i="1"/>
  <c r="FP661" i="1"/>
  <c r="FC661" i="1"/>
  <c r="FP660" i="1"/>
  <c r="FC660" i="1"/>
  <c r="FP659" i="1"/>
  <c r="FC659" i="1"/>
  <c r="FP658" i="1"/>
  <c r="FC658" i="1"/>
  <c r="FP657" i="1"/>
  <c r="FC657" i="1"/>
  <c r="FP656" i="1"/>
  <c r="FC656" i="1"/>
  <c r="FP655" i="1"/>
  <c r="FC655" i="1"/>
  <c r="FP654" i="1"/>
  <c r="FC654" i="1"/>
  <c r="FP653" i="1"/>
  <c r="FC653" i="1"/>
  <c r="FP652" i="1"/>
  <c r="FC652" i="1"/>
  <c r="FP651" i="1"/>
  <c r="FC651" i="1"/>
  <c r="FP650" i="1"/>
  <c r="FC650" i="1"/>
  <c r="FP649" i="1"/>
  <c r="FC649" i="1"/>
  <c r="FP648" i="1"/>
  <c r="FC648" i="1"/>
  <c r="FP647" i="1"/>
  <c r="FC647" i="1"/>
  <c r="FP646" i="1"/>
  <c r="FC646" i="1"/>
  <c r="FP645" i="1"/>
  <c r="FC645" i="1"/>
  <c r="FP644" i="1"/>
  <c r="FC644" i="1"/>
  <c r="FP643" i="1"/>
  <c r="FC643" i="1"/>
  <c r="FP642" i="1"/>
  <c r="FC642" i="1"/>
  <c r="FP641" i="1"/>
  <c r="FC641" i="1"/>
  <c r="FP640" i="1"/>
  <c r="FC640" i="1"/>
  <c r="FP639" i="1"/>
  <c r="FC639" i="1"/>
  <c r="FP638" i="1"/>
  <c r="FC638" i="1"/>
  <c r="FP637" i="1"/>
  <c r="FC637" i="1"/>
  <c r="FP636" i="1"/>
  <c r="FC636" i="1"/>
  <c r="FP635" i="1"/>
  <c r="FC635" i="1"/>
  <c r="FP634" i="1"/>
  <c r="FC634" i="1"/>
  <c r="FP633" i="1"/>
  <c r="FC633" i="1"/>
  <c r="FP632" i="1"/>
  <c r="FC632" i="1"/>
  <c r="FP631" i="1"/>
  <c r="FC631" i="1"/>
  <c r="FP630" i="1"/>
  <c r="FC630" i="1"/>
  <c r="FP629" i="1"/>
  <c r="FC629" i="1"/>
  <c r="FP628" i="1"/>
  <c r="FC628" i="1"/>
  <c r="FP627" i="1"/>
  <c r="FC627" i="1"/>
  <c r="FP626" i="1"/>
  <c r="FC626" i="1"/>
  <c r="FP625" i="1"/>
  <c r="FC625" i="1"/>
  <c r="FP624" i="1"/>
  <c r="FC624" i="1"/>
  <c r="FP623" i="1"/>
  <c r="FC623" i="1"/>
  <c r="FP622" i="1"/>
  <c r="FC622" i="1"/>
  <c r="FP621" i="1"/>
  <c r="FC621" i="1"/>
  <c r="FP620" i="1"/>
  <c r="FC620" i="1"/>
  <c r="FP619" i="1"/>
  <c r="FC619" i="1"/>
  <c r="FP618" i="1"/>
  <c r="FC618" i="1"/>
  <c r="FP617" i="1"/>
  <c r="FC617" i="1"/>
  <c r="FP616" i="1"/>
  <c r="FC616" i="1"/>
  <c r="FP615" i="1"/>
  <c r="FC615" i="1"/>
  <c r="FP614" i="1"/>
  <c r="FC614" i="1"/>
  <c r="FP613" i="1"/>
  <c r="FC613" i="1"/>
  <c r="FP612" i="1"/>
  <c r="FC612" i="1"/>
  <c r="FP611" i="1"/>
  <c r="FC611" i="1"/>
  <c r="FP610" i="1"/>
  <c r="FC610" i="1"/>
  <c r="FP609" i="1"/>
  <c r="FC609" i="1"/>
  <c r="FP608" i="1"/>
  <c r="FC608" i="1"/>
  <c r="FP607" i="1"/>
  <c r="FC607" i="1"/>
  <c r="FP606" i="1"/>
  <c r="FC606" i="1"/>
  <c r="FP605" i="1"/>
  <c r="FC605" i="1"/>
  <c r="FP604" i="1"/>
  <c r="FC604" i="1"/>
  <c r="FP603" i="1"/>
  <c r="FC603" i="1"/>
  <c r="FP602" i="1"/>
  <c r="FC602" i="1"/>
  <c r="FP601" i="1"/>
  <c r="FC601" i="1"/>
  <c r="FP600" i="1"/>
  <c r="FC600" i="1"/>
  <c r="FP599" i="1"/>
  <c r="FC599" i="1"/>
  <c r="FP598" i="1"/>
  <c r="FC598" i="1"/>
  <c r="FP597" i="1"/>
  <c r="FC597" i="1"/>
  <c r="FP596" i="1"/>
  <c r="FC596" i="1"/>
  <c r="FP595" i="1"/>
  <c r="FC595" i="1"/>
  <c r="FP594" i="1"/>
  <c r="FC594" i="1"/>
  <c r="FP593" i="1"/>
  <c r="FC593" i="1"/>
  <c r="FP592" i="1"/>
  <c r="FC592" i="1"/>
  <c r="FP591" i="1"/>
  <c r="FC591" i="1"/>
  <c r="FP590" i="1"/>
  <c r="FC590" i="1"/>
  <c r="FP589" i="1"/>
  <c r="FC589" i="1"/>
  <c r="FP588" i="1"/>
  <c r="FC588" i="1"/>
  <c r="FP587" i="1"/>
  <c r="FC587" i="1"/>
  <c r="FP586" i="1"/>
  <c r="FC586" i="1"/>
  <c r="FP585" i="1"/>
  <c r="FC585" i="1"/>
  <c r="FP584" i="1"/>
  <c r="FC584" i="1"/>
  <c r="FP583" i="1"/>
  <c r="FC583" i="1"/>
  <c r="FP582" i="1"/>
  <c r="FC582" i="1"/>
  <c r="FP581" i="1"/>
  <c r="FC581" i="1"/>
  <c r="FP580" i="1"/>
  <c r="FC580" i="1"/>
  <c r="FP579" i="1"/>
  <c r="FC579" i="1"/>
  <c r="FP578" i="1"/>
  <c r="FC578" i="1"/>
  <c r="FP577" i="1"/>
  <c r="FC577" i="1"/>
  <c r="FP576" i="1"/>
  <c r="FC576" i="1"/>
  <c r="FP575" i="1"/>
  <c r="FC575" i="1"/>
  <c r="FP574" i="1"/>
  <c r="FC574" i="1"/>
  <c r="FP573" i="1"/>
  <c r="FC573" i="1"/>
  <c r="FP572" i="1"/>
  <c r="FC572" i="1"/>
  <c r="FP571" i="1"/>
  <c r="FC571" i="1"/>
  <c r="FP570" i="1"/>
  <c r="FC570" i="1"/>
  <c r="FP569" i="1"/>
  <c r="FC569" i="1"/>
  <c r="FP568" i="1"/>
  <c r="FC568" i="1"/>
  <c r="FP567" i="1"/>
  <c r="FC567" i="1"/>
  <c r="FP566" i="1"/>
  <c r="FC566" i="1"/>
  <c r="FP565" i="1"/>
  <c r="FC565" i="1"/>
  <c r="FP564" i="1"/>
  <c r="FC564" i="1"/>
  <c r="FP563" i="1"/>
  <c r="FC563" i="1"/>
  <c r="FP562" i="1"/>
  <c r="FC562" i="1"/>
  <c r="FP561" i="1"/>
  <c r="FC561" i="1"/>
  <c r="FP560" i="1"/>
  <c r="FC560" i="1"/>
  <c r="FP559" i="1"/>
  <c r="FC559" i="1"/>
  <c r="FP558" i="1"/>
  <c r="FC558" i="1"/>
  <c r="FP557" i="1"/>
  <c r="FC557" i="1"/>
  <c r="FP556" i="1"/>
  <c r="FC556" i="1"/>
  <c r="FP555" i="1"/>
  <c r="FC555" i="1"/>
  <c r="FP554" i="1"/>
  <c r="FC554" i="1"/>
  <c r="FP553" i="1"/>
  <c r="FC553" i="1"/>
  <c r="FP552" i="1"/>
  <c r="FC552" i="1"/>
  <c r="FP551" i="1"/>
  <c r="FC551" i="1"/>
  <c r="FP550" i="1"/>
  <c r="FC550" i="1"/>
  <c r="FP549" i="1"/>
  <c r="FC549" i="1"/>
  <c r="FP548" i="1"/>
  <c r="FC548" i="1"/>
  <c r="FP547" i="1"/>
  <c r="FC547" i="1"/>
  <c r="FP546" i="1"/>
  <c r="FC546" i="1"/>
  <c r="FP545" i="1"/>
  <c r="FC545" i="1"/>
  <c r="FP544" i="1"/>
  <c r="FC544" i="1"/>
  <c r="FP543" i="1"/>
  <c r="FC543" i="1"/>
  <c r="FP542" i="1"/>
  <c r="FC542" i="1"/>
  <c r="FP541" i="1"/>
  <c r="FC541" i="1"/>
  <c r="FP540" i="1"/>
  <c r="FC540" i="1"/>
  <c r="FP539" i="1"/>
  <c r="FC539" i="1"/>
  <c r="FP538" i="1"/>
  <c r="FC538" i="1"/>
  <c r="FP537" i="1"/>
  <c r="FC537" i="1"/>
  <c r="FP536" i="1"/>
  <c r="FC536" i="1"/>
  <c r="FP535" i="1"/>
  <c r="FC535" i="1"/>
  <c r="FP534" i="1"/>
  <c r="FC534" i="1"/>
  <c r="FP533" i="1"/>
  <c r="FC533" i="1"/>
  <c r="FP532" i="1"/>
  <c r="FC532" i="1"/>
  <c r="FP531" i="1"/>
  <c r="FC531" i="1"/>
  <c r="FP530" i="1"/>
  <c r="FC530" i="1"/>
  <c r="FP529" i="1"/>
  <c r="FC529" i="1"/>
  <c r="FP528" i="1"/>
  <c r="FC528" i="1"/>
  <c r="FP527" i="1"/>
  <c r="FC527" i="1"/>
  <c r="FP526" i="1"/>
  <c r="FC526" i="1"/>
  <c r="FP525" i="1"/>
  <c r="FC525" i="1"/>
  <c r="FP524" i="1"/>
  <c r="FC524" i="1"/>
  <c r="FP523" i="1"/>
  <c r="FC523" i="1"/>
  <c r="FP522" i="1"/>
  <c r="FC522" i="1"/>
  <c r="FP521" i="1"/>
  <c r="FC521" i="1"/>
  <c r="FP520" i="1"/>
  <c r="FC520" i="1"/>
  <c r="FP519" i="1"/>
  <c r="FC519" i="1"/>
  <c r="FP518" i="1"/>
  <c r="FC518" i="1"/>
  <c r="FP517" i="1"/>
  <c r="FC517" i="1"/>
  <c r="FP516" i="1"/>
  <c r="FC516" i="1"/>
  <c r="FP515" i="1"/>
  <c r="FC515" i="1"/>
  <c r="FP514" i="1"/>
  <c r="FC514" i="1"/>
  <c r="FP513" i="1"/>
  <c r="FC513" i="1"/>
  <c r="FP512" i="1"/>
  <c r="FC512" i="1"/>
  <c r="FP511" i="1"/>
  <c r="FC511" i="1"/>
  <c r="FP510" i="1"/>
  <c r="FC510" i="1"/>
  <c r="FP509" i="1"/>
  <c r="FC509" i="1"/>
  <c r="FP508" i="1"/>
  <c r="FC508" i="1"/>
  <c r="FP507" i="1"/>
  <c r="FC507" i="1"/>
  <c r="FP506" i="1"/>
  <c r="FC506" i="1"/>
  <c r="FP505" i="1"/>
  <c r="FC505" i="1"/>
  <c r="FP504" i="1"/>
  <c r="FC504" i="1"/>
  <c r="FP503" i="1"/>
  <c r="FC503" i="1"/>
  <c r="FP502" i="1"/>
  <c r="FC502" i="1"/>
  <c r="FP501" i="1"/>
  <c r="FC501" i="1"/>
  <c r="FP500" i="1"/>
  <c r="FC500" i="1"/>
  <c r="FP499" i="1"/>
  <c r="FC499" i="1"/>
  <c r="FP498" i="1"/>
  <c r="FC498" i="1"/>
  <c r="FP497" i="1"/>
  <c r="FC497" i="1"/>
  <c r="FP496" i="1"/>
  <c r="FC496" i="1"/>
  <c r="FP495" i="1"/>
  <c r="FC495" i="1"/>
  <c r="FP494" i="1"/>
  <c r="FC494" i="1"/>
  <c r="FP493" i="1"/>
  <c r="FC493" i="1"/>
  <c r="FP492" i="1"/>
  <c r="FC492" i="1"/>
  <c r="FP491" i="1"/>
  <c r="FC491" i="1"/>
  <c r="FP490" i="1"/>
  <c r="FC490" i="1"/>
  <c r="FP489" i="1"/>
  <c r="FC489" i="1"/>
  <c r="FP488" i="1"/>
  <c r="FC488" i="1"/>
  <c r="FP487" i="1"/>
  <c r="FC487" i="1"/>
  <c r="FP486" i="1"/>
  <c r="FC486" i="1"/>
  <c r="FP485" i="1"/>
  <c r="FC485" i="1"/>
  <c r="FP484" i="1"/>
  <c r="FC484" i="1"/>
  <c r="FP483" i="1"/>
  <c r="FC483" i="1"/>
  <c r="FP482" i="1"/>
  <c r="FC482" i="1"/>
  <c r="FP481" i="1"/>
  <c r="FC481" i="1"/>
  <c r="FP480" i="1"/>
  <c r="FC480" i="1"/>
  <c r="FP479" i="1"/>
  <c r="FC479" i="1"/>
  <c r="FP478" i="1"/>
  <c r="FC478" i="1"/>
  <c r="FP477" i="1"/>
  <c r="FC477" i="1"/>
  <c r="FP476" i="1"/>
  <c r="FC476" i="1"/>
  <c r="FP475" i="1"/>
  <c r="FC475" i="1"/>
  <c r="FP474" i="1"/>
  <c r="FC474" i="1"/>
  <c r="FP473" i="1"/>
  <c r="FC473" i="1"/>
  <c r="FP472" i="1"/>
  <c r="FC472" i="1"/>
  <c r="FP471" i="1"/>
  <c r="FC471" i="1"/>
  <c r="FP470" i="1"/>
  <c r="FC470" i="1"/>
  <c r="FP469" i="1"/>
  <c r="FC469" i="1"/>
  <c r="FP468" i="1"/>
  <c r="FC468" i="1"/>
  <c r="FP467" i="1"/>
  <c r="FC467" i="1"/>
  <c r="FP466" i="1"/>
  <c r="FC466" i="1"/>
  <c r="FP465" i="1"/>
  <c r="FC465" i="1"/>
  <c r="FP464" i="1"/>
  <c r="FC464" i="1"/>
  <c r="FP463" i="1"/>
  <c r="FC463" i="1"/>
  <c r="FP462" i="1"/>
  <c r="FC462" i="1"/>
  <c r="FP461" i="1"/>
  <c r="FC461" i="1"/>
  <c r="FP460" i="1"/>
  <c r="FC460" i="1"/>
  <c r="FP459" i="1"/>
  <c r="FC459" i="1"/>
  <c r="FP458" i="1"/>
  <c r="FC458" i="1"/>
  <c r="FP457" i="1"/>
  <c r="FC457" i="1"/>
  <c r="FP456" i="1"/>
  <c r="FC456" i="1"/>
  <c r="FP455" i="1"/>
  <c r="FC455" i="1"/>
  <c r="FP454" i="1"/>
  <c r="FC454" i="1"/>
  <c r="FP453" i="1"/>
  <c r="FC453" i="1"/>
  <c r="FP452" i="1"/>
  <c r="FC452" i="1"/>
  <c r="FP451" i="1"/>
  <c r="FC451" i="1"/>
  <c r="FP450" i="1"/>
  <c r="FC450" i="1"/>
  <c r="FP449" i="1"/>
  <c r="FC449" i="1"/>
  <c r="FP448" i="1"/>
  <c r="FC448" i="1"/>
  <c r="FP447" i="1"/>
  <c r="FC447" i="1"/>
  <c r="FP446" i="1"/>
  <c r="FC446" i="1"/>
  <c r="FP445" i="1"/>
  <c r="FC445" i="1"/>
  <c r="FP444" i="1"/>
  <c r="FC444" i="1"/>
  <c r="FP443" i="1"/>
  <c r="FC443" i="1"/>
  <c r="FP442" i="1"/>
  <c r="FC442" i="1"/>
  <c r="FP441" i="1"/>
  <c r="FC441" i="1"/>
  <c r="FP440" i="1"/>
  <c r="FC440" i="1"/>
  <c r="FP439" i="1"/>
  <c r="FC439" i="1"/>
  <c r="FP438" i="1"/>
  <c r="FC438" i="1"/>
  <c r="FP437" i="1"/>
  <c r="FC437" i="1"/>
  <c r="FP436" i="1"/>
  <c r="FC436" i="1"/>
  <c r="FP435" i="1"/>
  <c r="FC435" i="1"/>
  <c r="FP434" i="1"/>
  <c r="FC434" i="1"/>
  <c r="FP433" i="1"/>
  <c r="FC433" i="1"/>
  <c r="FP432" i="1"/>
  <c r="FC432" i="1"/>
  <c r="FP431" i="1"/>
  <c r="FC431" i="1"/>
  <c r="FP430" i="1"/>
  <c r="FC430" i="1"/>
  <c r="FP429" i="1"/>
  <c r="FC429" i="1"/>
  <c r="FP428" i="1"/>
  <c r="FC428" i="1"/>
  <c r="FP427" i="1"/>
  <c r="FC427" i="1"/>
  <c r="FP426" i="1"/>
  <c r="FC426" i="1"/>
  <c r="FP425" i="1"/>
  <c r="FC425" i="1"/>
  <c r="FP424" i="1"/>
  <c r="FC424" i="1"/>
  <c r="FP423" i="1"/>
  <c r="FC423" i="1"/>
  <c r="FP422" i="1"/>
  <c r="FC422" i="1"/>
  <c r="FP421" i="1"/>
  <c r="FC421" i="1"/>
  <c r="FP420" i="1"/>
  <c r="FC420" i="1"/>
  <c r="FP419" i="1"/>
  <c r="FC419" i="1"/>
  <c r="FP418" i="1"/>
  <c r="FC418" i="1"/>
  <c r="FP417" i="1"/>
  <c r="FC417" i="1"/>
  <c r="FP416" i="1"/>
  <c r="FC416" i="1"/>
  <c r="FP415" i="1"/>
  <c r="FC415" i="1"/>
  <c r="FP414" i="1"/>
  <c r="FC414" i="1"/>
  <c r="FP413" i="1"/>
  <c r="FC413" i="1"/>
  <c r="FP412" i="1"/>
  <c r="FC412" i="1"/>
  <c r="FP411" i="1"/>
  <c r="FC411" i="1"/>
  <c r="FP410" i="1"/>
  <c r="FC410" i="1"/>
  <c r="FP409" i="1"/>
  <c r="FC409" i="1"/>
  <c r="FP408" i="1"/>
  <c r="FC408" i="1"/>
  <c r="FP407" i="1"/>
  <c r="FC407" i="1"/>
  <c r="FP406" i="1"/>
  <c r="FC406" i="1"/>
  <c r="FP405" i="1"/>
  <c r="FC405" i="1"/>
  <c r="FP404" i="1"/>
  <c r="FC404" i="1"/>
  <c r="FP403" i="1"/>
  <c r="FC403" i="1"/>
  <c r="FP402" i="1"/>
  <c r="FC402" i="1"/>
  <c r="FP401" i="1"/>
  <c r="FC401" i="1"/>
  <c r="FP400" i="1"/>
  <c r="FC400" i="1"/>
  <c r="FP399" i="1"/>
  <c r="FC399" i="1"/>
  <c r="FP398" i="1"/>
  <c r="FC398" i="1"/>
  <c r="FP397" i="1"/>
  <c r="FC397" i="1"/>
  <c r="FP396" i="1"/>
  <c r="FC396" i="1"/>
  <c r="FP395" i="1"/>
  <c r="FC395" i="1"/>
  <c r="FP394" i="1"/>
  <c r="FC394" i="1"/>
  <c r="FP393" i="1"/>
  <c r="FC393" i="1"/>
  <c r="FP392" i="1"/>
  <c r="FC392" i="1"/>
  <c r="FP391" i="1"/>
  <c r="FC391" i="1"/>
  <c r="FP390" i="1"/>
  <c r="FC390" i="1"/>
  <c r="FP389" i="1"/>
  <c r="FC389" i="1"/>
  <c r="FP388" i="1"/>
  <c r="FC388" i="1"/>
  <c r="FP387" i="1"/>
  <c r="FC387" i="1"/>
  <c r="FP386" i="1"/>
  <c r="FC386" i="1"/>
  <c r="FP385" i="1"/>
  <c r="FC385" i="1"/>
  <c r="FP384" i="1"/>
  <c r="FC384" i="1"/>
  <c r="FP383" i="1"/>
  <c r="FC383" i="1"/>
  <c r="FP382" i="1"/>
  <c r="FC382" i="1"/>
  <c r="FP381" i="1"/>
  <c r="FC381" i="1"/>
  <c r="FP380" i="1"/>
  <c r="FC380" i="1"/>
  <c r="FP379" i="1"/>
  <c r="FC379" i="1"/>
  <c r="FP378" i="1"/>
  <c r="FC378" i="1"/>
  <c r="FP377" i="1"/>
  <c r="FC377" i="1"/>
  <c r="FP376" i="1"/>
  <c r="FC376" i="1"/>
  <c r="FP375" i="1"/>
  <c r="FC375" i="1"/>
  <c r="FP374" i="1"/>
  <c r="FC374" i="1"/>
  <c r="FP373" i="1"/>
  <c r="FC373" i="1"/>
  <c r="FP372" i="1"/>
  <c r="FC372" i="1"/>
  <c r="FP371" i="1"/>
  <c r="FC371" i="1"/>
  <c r="FP370" i="1"/>
  <c r="FC370" i="1"/>
  <c r="FP369" i="1"/>
  <c r="FC369" i="1"/>
  <c r="FP368" i="1"/>
  <c r="FC368" i="1"/>
  <c r="FP367" i="1"/>
  <c r="FC367" i="1"/>
  <c r="FP366" i="1"/>
  <c r="FC366" i="1"/>
  <c r="FP365" i="1"/>
  <c r="FC365" i="1"/>
  <c r="FP364" i="1"/>
  <c r="FC364" i="1"/>
  <c r="FP363" i="1"/>
  <c r="FC363" i="1"/>
  <c r="FP362" i="1"/>
  <c r="FC362" i="1"/>
  <c r="FP361" i="1"/>
  <c r="FC361" i="1"/>
  <c r="FP360" i="1"/>
  <c r="FC360" i="1"/>
  <c r="FP359" i="1"/>
  <c r="FC359" i="1"/>
  <c r="FP358" i="1"/>
  <c r="FC358" i="1"/>
  <c r="FP357" i="1"/>
  <c r="FC357" i="1"/>
  <c r="FP356" i="1"/>
  <c r="FC356" i="1"/>
  <c r="FP355" i="1"/>
  <c r="FC355" i="1"/>
  <c r="FP354" i="1"/>
  <c r="FC354" i="1"/>
  <c r="FP353" i="1"/>
  <c r="FC353" i="1"/>
  <c r="FP352" i="1"/>
  <c r="FC352" i="1"/>
  <c r="FP351" i="1"/>
  <c r="FC351" i="1"/>
  <c r="FP350" i="1"/>
  <c r="FC350" i="1"/>
  <c r="FP349" i="1"/>
  <c r="FC349" i="1"/>
  <c r="FP348" i="1"/>
  <c r="FC348" i="1"/>
  <c r="FP347" i="1"/>
  <c r="FC347" i="1"/>
  <c r="FP346" i="1"/>
  <c r="FC346" i="1"/>
  <c r="FP345" i="1"/>
  <c r="FC345" i="1"/>
  <c r="FP344" i="1"/>
  <c r="FC344" i="1"/>
  <c r="FP343" i="1"/>
  <c r="FC343" i="1"/>
  <c r="FP342" i="1"/>
  <c r="FC342" i="1"/>
  <c r="FP341" i="1"/>
  <c r="FC341" i="1"/>
  <c r="FP340" i="1"/>
  <c r="FC340" i="1"/>
  <c r="FP339" i="1"/>
  <c r="FC339" i="1"/>
  <c r="FP338" i="1"/>
  <c r="FC338" i="1"/>
  <c r="FP337" i="1"/>
  <c r="FC337" i="1"/>
  <c r="FP336" i="1"/>
  <c r="FC336" i="1"/>
  <c r="FP335" i="1"/>
  <c r="FC335" i="1"/>
  <c r="FP334" i="1"/>
  <c r="FC334" i="1"/>
  <c r="FP333" i="1"/>
  <c r="FC333" i="1"/>
  <c r="FP332" i="1"/>
  <c r="FC332" i="1"/>
  <c r="FP331" i="1"/>
  <c r="FC331" i="1"/>
  <c r="FP330" i="1"/>
  <c r="FC330" i="1"/>
  <c r="FP329" i="1"/>
  <c r="FC329" i="1"/>
  <c r="FP328" i="1"/>
  <c r="FC328" i="1"/>
  <c r="FP327" i="1"/>
  <c r="FC327" i="1"/>
  <c r="FP326" i="1"/>
  <c r="FC326" i="1"/>
  <c r="FP325" i="1"/>
  <c r="FC325" i="1"/>
  <c r="FP324" i="1"/>
  <c r="FC324" i="1"/>
  <c r="FP323" i="1"/>
  <c r="FC323" i="1"/>
  <c r="FP322" i="1"/>
  <c r="FC322" i="1"/>
  <c r="FP321" i="1"/>
  <c r="FC321" i="1"/>
  <c r="FP320" i="1"/>
  <c r="FC320" i="1"/>
  <c r="FP319" i="1"/>
  <c r="FC319" i="1"/>
  <c r="FP318" i="1"/>
  <c r="FC318" i="1"/>
  <c r="FP317" i="1"/>
  <c r="FC317" i="1"/>
  <c r="FP316" i="1"/>
  <c r="FC316" i="1"/>
  <c r="FP315" i="1"/>
  <c r="FC315" i="1"/>
  <c r="FP314" i="1"/>
  <c r="FC314" i="1"/>
  <c r="FP313" i="1"/>
  <c r="FC313" i="1"/>
  <c r="FP312" i="1"/>
  <c r="FC312" i="1"/>
  <c r="FP311" i="1"/>
  <c r="FC311" i="1"/>
  <c r="FP310" i="1"/>
  <c r="FC310" i="1"/>
  <c r="FP309" i="1"/>
  <c r="FC309" i="1"/>
  <c r="FP308" i="1"/>
  <c r="FC308" i="1"/>
  <c r="FP307" i="1"/>
  <c r="FC307" i="1"/>
  <c r="FP306" i="1"/>
  <c r="FC306" i="1"/>
  <c r="FP305" i="1"/>
  <c r="FC305" i="1"/>
  <c r="FP304" i="1"/>
  <c r="FC304" i="1"/>
  <c r="FP303" i="1"/>
  <c r="FC303" i="1"/>
  <c r="FP302" i="1"/>
  <c r="FC302" i="1"/>
  <c r="FP301" i="1"/>
  <c r="FC301" i="1"/>
  <c r="FP300" i="1"/>
  <c r="FC300" i="1"/>
  <c r="FP299" i="1"/>
  <c r="FC299" i="1"/>
  <c r="FP298" i="1"/>
  <c r="FC298" i="1"/>
  <c r="FP297" i="1"/>
  <c r="FC297" i="1"/>
  <c r="FP296" i="1"/>
  <c r="FC296" i="1"/>
  <c r="FP295" i="1"/>
  <c r="FC295" i="1"/>
  <c r="FP294" i="1"/>
  <c r="FC294" i="1"/>
  <c r="FP293" i="1"/>
  <c r="FC293" i="1"/>
  <c r="FP292" i="1"/>
  <c r="FC292" i="1"/>
  <c r="FP291" i="1"/>
  <c r="FC291" i="1"/>
  <c r="FP290" i="1"/>
  <c r="FC290" i="1"/>
  <c r="FP289" i="1"/>
  <c r="FC289" i="1"/>
  <c r="FP288" i="1"/>
  <c r="FC288" i="1"/>
  <c r="FP287" i="1"/>
  <c r="FC287" i="1"/>
  <c r="FP286" i="1"/>
  <c r="FC286" i="1"/>
  <c r="FP285" i="1"/>
  <c r="FC285" i="1"/>
  <c r="FP284" i="1"/>
  <c r="FC284" i="1"/>
  <c r="FP283" i="1"/>
  <c r="FC283" i="1"/>
  <c r="FP282" i="1"/>
  <c r="FC282" i="1"/>
  <c r="FP281" i="1"/>
  <c r="FC281" i="1"/>
  <c r="FP280" i="1"/>
  <c r="FC280" i="1"/>
  <c r="FP279" i="1"/>
  <c r="FC279" i="1"/>
  <c r="FP278" i="1"/>
  <c r="FC278" i="1"/>
  <c r="FP277" i="1"/>
  <c r="FC277" i="1"/>
  <c r="FP276" i="1"/>
  <c r="FC276" i="1"/>
  <c r="FP275" i="1"/>
  <c r="FC275" i="1"/>
  <c r="FP274" i="1"/>
  <c r="FC274" i="1"/>
  <c r="FP273" i="1"/>
  <c r="FC273" i="1"/>
  <c r="FP272" i="1"/>
  <c r="FC272" i="1"/>
  <c r="FP271" i="1"/>
  <c r="FC271" i="1"/>
  <c r="FP270" i="1"/>
  <c r="FC270" i="1"/>
  <c r="FP269" i="1"/>
  <c r="FC269" i="1"/>
  <c r="FP268" i="1"/>
  <c r="FC268" i="1"/>
  <c r="FP267" i="1"/>
  <c r="FC267" i="1"/>
  <c r="FP266" i="1"/>
  <c r="FC266" i="1"/>
  <c r="FP265" i="1"/>
  <c r="FC265" i="1"/>
  <c r="FP264" i="1"/>
  <c r="FC264" i="1"/>
  <c r="FP263" i="1"/>
  <c r="FC263" i="1"/>
  <c r="FP262" i="1"/>
  <c r="FC262" i="1"/>
  <c r="FP261" i="1"/>
  <c r="FC261" i="1"/>
  <c r="FP260" i="1"/>
  <c r="FC260" i="1"/>
  <c r="FP259" i="1"/>
  <c r="FC259" i="1"/>
  <c r="FP258" i="1"/>
  <c r="FC258" i="1"/>
  <c r="FP257" i="1"/>
  <c r="FC257" i="1"/>
  <c r="FP256" i="1"/>
  <c r="FC256" i="1"/>
  <c r="FP255" i="1"/>
  <c r="FC255" i="1"/>
  <c r="FP254" i="1"/>
  <c r="FC254" i="1"/>
  <c r="FP253" i="1"/>
  <c r="FC253" i="1"/>
  <c r="FP252" i="1"/>
  <c r="FC252" i="1"/>
  <c r="FP251" i="1"/>
  <c r="FC251" i="1"/>
  <c r="FP250" i="1"/>
  <c r="FC250" i="1"/>
  <c r="FP249" i="1"/>
  <c r="FC249" i="1"/>
  <c r="FP248" i="1"/>
  <c r="FC248" i="1"/>
  <c r="FP247" i="1"/>
  <c r="FC247" i="1"/>
  <c r="FP246" i="1"/>
  <c r="FC246" i="1"/>
  <c r="FP245" i="1"/>
  <c r="FC245" i="1"/>
  <c r="FP244" i="1"/>
  <c r="FC244" i="1"/>
  <c r="FP243" i="1"/>
  <c r="FC243" i="1"/>
  <c r="FP242" i="1"/>
  <c r="FC242" i="1"/>
  <c r="FP241" i="1"/>
  <c r="FC241" i="1"/>
  <c r="FP240" i="1"/>
  <c r="FC240" i="1"/>
  <c r="FP239" i="1"/>
  <c r="FC239" i="1"/>
  <c r="FP238" i="1"/>
  <c r="FC238" i="1"/>
  <c r="FP237" i="1"/>
  <c r="FC237" i="1"/>
  <c r="FP236" i="1"/>
  <c r="FC236" i="1"/>
  <c r="FP235" i="1"/>
  <c r="FC235" i="1"/>
  <c r="FP234" i="1"/>
  <c r="FC234" i="1"/>
  <c r="FP233" i="1"/>
  <c r="FC233" i="1"/>
  <c r="FP232" i="1"/>
  <c r="FC232" i="1"/>
  <c r="FP231" i="1"/>
  <c r="FC231" i="1"/>
  <c r="FP230" i="1"/>
  <c r="FC230" i="1"/>
  <c r="FP229" i="1"/>
  <c r="FC229" i="1"/>
  <c r="FP228" i="1"/>
  <c r="FC228" i="1"/>
  <c r="FP227" i="1"/>
  <c r="FC227" i="1"/>
  <c r="FP226" i="1"/>
  <c r="FC226" i="1"/>
  <c r="FP225" i="1"/>
  <c r="FC225" i="1"/>
  <c r="FP224" i="1"/>
  <c r="FC224" i="1"/>
  <c r="FP223" i="1"/>
  <c r="FC223" i="1"/>
  <c r="FP222" i="1"/>
  <c r="FC222" i="1"/>
  <c r="FP221" i="1"/>
  <c r="FC221" i="1"/>
  <c r="FP220" i="1"/>
  <c r="FC220" i="1"/>
  <c r="FP219" i="1"/>
  <c r="FC219" i="1"/>
  <c r="FP218" i="1"/>
  <c r="FC218" i="1"/>
  <c r="FP217" i="1"/>
  <c r="FC217" i="1"/>
  <c r="FP216" i="1"/>
  <c r="FC216" i="1"/>
  <c r="FP215" i="1"/>
  <c r="FC215" i="1"/>
  <c r="FP214" i="1"/>
  <c r="FC214" i="1"/>
  <c r="FP213" i="1"/>
  <c r="FC213" i="1"/>
  <c r="FP212" i="1"/>
  <c r="FC212" i="1"/>
  <c r="FP211" i="1"/>
  <c r="FC211" i="1"/>
  <c r="FP210" i="1"/>
  <c r="FC210" i="1"/>
  <c r="FP209" i="1"/>
  <c r="FC209" i="1"/>
  <c r="FP208" i="1"/>
  <c r="FC208" i="1"/>
  <c r="FP207" i="1"/>
  <c r="FC207" i="1"/>
  <c r="FP206" i="1"/>
  <c r="FC206" i="1"/>
  <c r="FP205" i="1"/>
  <c r="FC205" i="1"/>
  <c r="FP204" i="1"/>
  <c r="FC204" i="1"/>
  <c r="FP203" i="1"/>
  <c r="FC203" i="1"/>
  <c r="FP202" i="1"/>
  <c r="FC202" i="1"/>
  <c r="FP201" i="1"/>
  <c r="FC201" i="1"/>
  <c r="FP200" i="1"/>
  <c r="FC200" i="1"/>
  <c r="FP199" i="1"/>
  <c r="FC199" i="1"/>
  <c r="FP198" i="1"/>
  <c r="FC198" i="1"/>
  <c r="FP197" i="1"/>
  <c r="FC197" i="1"/>
  <c r="FP196" i="1"/>
  <c r="FC196" i="1"/>
  <c r="FP195" i="1"/>
  <c r="FC195" i="1"/>
  <c r="FP194" i="1"/>
  <c r="FC194" i="1"/>
  <c r="FP193" i="1"/>
  <c r="FC193" i="1"/>
  <c r="FP192" i="1"/>
  <c r="FC192" i="1"/>
  <c r="FP191" i="1"/>
  <c r="FC191" i="1"/>
  <c r="FP190" i="1"/>
  <c r="FC190" i="1"/>
  <c r="FP189" i="1"/>
  <c r="FC189" i="1"/>
  <c r="FP188" i="1"/>
  <c r="FC188" i="1"/>
  <c r="FP187" i="1"/>
  <c r="FC187" i="1"/>
  <c r="FP186" i="1"/>
  <c r="FC186" i="1"/>
  <c r="FP185" i="1"/>
  <c r="FC185" i="1"/>
  <c r="FP184" i="1"/>
  <c r="FC184" i="1"/>
  <c r="FP183" i="1"/>
  <c r="FC183" i="1"/>
  <c r="FP182" i="1"/>
  <c r="FC182" i="1"/>
  <c r="FP181" i="1"/>
  <c r="FC181" i="1"/>
  <c r="FP180" i="1"/>
  <c r="FC180" i="1"/>
  <c r="FP179" i="1"/>
  <c r="FC179" i="1"/>
  <c r="FP178" i="1"/>
  <c r="FC178" i="1"/>
  <c r="FP177" i="1"/>
  <c r="FC177" i="1"/>
  <c r="FP176" i="1"/>
  <c r="FC176" i="1"/>
  <c r="FP175" i="1"/>
  <c r="FC175" i="1"/>
  <c r="FP174" i="1"/>
  <c r="FC174" i="1"/>
  <c r="FP173" i="1"/>
  <c r="FC173" i="1"/>
  <c r="FP172" i="1"/>
  <c r="FC172" i="1"/>
  <c r="FP171" i="1"/>
  <c r="FC171" i="1"/>
  <c r="FP170" i="1"/>
  <c r="FC170" i="1"/>
  <c r="FP169" i="1"/>
  <c r="FC169" i="1"/>
  <c r="FP168" i="1"/>
  <c r="FC168" i="1"/>
  <c r="FP167" i="1"/>
  <c r="FC167" i="1"/>
  <c r="FP166" i="1"/>
  <c r="FC166" i="1"/>
  <c r="FP165" i="1"/>
  <c r="FC165" i="1"/>
  <c r="FP164" i="1"/>
  <c r="FC164" i="1"/>
  <c r="FP163" i="1"/>
  <c r="FC163" i="1"/>
  <c r="FP162" i="1"/>
  <c r="FC162" i="1"/>
  <c r="FP161" i="1"/>
  <c r="FC161" i="1"/>
  <c r="FP160" i="1"/>
  <c r="FC160" i="1"/>
  <c r="FP159" i="1"/>
  <c r="FC159" i="1"/>
  <c r="FP158" i="1"/>
  <c r="FC158" i="1"/>
  <c r="FP157" i="1"/>
  <c r="FC157" i="1"/>
  <c r="FP156" i="1"/>
  <c r="FC156" i="1"/>
  <c r="FP155" i="1"/>
  <c r="FC155" i="1"/>
  <c r="FP154" i="1"/>
  <c r="FC154" i="1"/>
  <c r="FP153" i="1"/>
  <c r="FC153" i="1"/>
  <c r="FP152" i="1"/>
  <c r="FC152" i="1"/>
  <c r="FP151" i="1"/>
  <c r="FC151" i="1"/>
  <c r="FP150" i="1"/>
  <c r="FC150" i="1"/>
  <c r="FP149" i="1"/>
  <c r="FC149" i="1"/>
  <c r="FP148" i="1"/>
  <c r="FC148" i="1"/>
  <c r="FP147" i="1"/>
  <c r="FC147" i="1"/>
  <c r="FP146" i="1"/>
  <c r="FC146" i="1"/>
  <c r="FP145" i="1"/>
  <c r="FC145" i="1"/>
  <c r="FP144" i="1"/>
  <c r="FC144" i="1"/>
  <c r="FP143" i="1"/>
  <c r="FC143" i="1"/>
  <c r="FP142" i="1"/>
  <c r="FC142" i="1"/>
  <c r="FP141" i="1"/>
  <c r="FC141" i="1"/>
  <c r="FP140" i="1"/>
  <c r="FC140" i="1"/>
  <c r="FP139" i="1"/>
  <c r="FC139" i="1"/>
  <c r="FP138" i="1"/>
  <c r="FC138" i="1"/>
  <c r="FP137" i="1"/>
  <c r="FC137" i="1"/>
  <c r="FP136" i="1"/>
  <c r="FC136" i="1"/>
  <c r="FP135" i="1"/>
  <c r="FC135" i="1"/>
  <c r="FP134" i="1"/>
  <c r="FC134" i="1"/>
  <c r="FP133" i="1"/>
  <c r="FC133" i="1"/>
  <c r="FP132" i="1"/>
  <c r="FC132" i="1"/>
  <c r="FP131" i="1"/>
  <c r="FC131" i="1"/>
  <c r="FP130" i="1"/>
  <c r="FC130" i="1"/>
  <c r="FP129" i="1"/>
  <c r="FC129" i="1"/>
  <c r="FP128" i="1"/>
  <c r="FC128" i="1"/>
  <c r="FP127" i="1"/>
  <c r="FC127" i="1"/>
  <c r="FP126" i="1"/>
  <c r="FC126" i="1"/>
  <c r="FP125" i="1"/>
  <c r="FC125" i="1"/>
  <c r="FP124" i="1"/>
  <c r="FC124" i="1"/>
  <c r="FP123" i="1"/>
  <c r="FC123" i="1"/>
  <c r="FP122" i="1"/>
  <c r="FC122" i="1"/>
  <c r="FP121" i="1"/>
  <c r="FC121" i="1"/>
  <c r="FP120" i="1"/>
  <c r="FC120" i="1"/>
  <c r="FP119" i="1"/>
  <c r="FC119" i="1"/>
  <c r="FP118" i="1"/>
  <c r="FC118" i="1"/>
  <c r="FP117" i="1"/>
  <c r="FC117" i="1"/>
  <c r="FP116" i="1"/>
  <c r="FC116" i="1"/>
  <c r="FP115" i="1"/>
  <c r="FC115" i="1"/>
  <c r="FP114" i="1"/>
  <c r="FC114" i="1"/>
  <c r="FP113" i="1"/>
  <c r="FC113" i="1"/>
  <c r="FP112" i="1"/>
  <c r="FC112" i="1"/>
  <c r="FP111" i="1"/>
  <c r="FC111" i="1"/>
  <c r="FP110" i="1"/>
  <c r="FC110" i="1"/>
  <c r="FP109" i="1"/>
  <c r="FC109" i="1"/>
  <c r="FP108" i="1"/>
  <c r="FC108" i="1"/>
  <c r="FP107" i="1"/>
  <c r="FC107" i="1"/>
  <c r="FP106" i="1"/>
  <c r="FC106" i="1"/>
  <c r="FP105" i="1"/>
  <c r="FC105" i="1"/>
  <c r="FP104" i="1"/>
  <c r="FC104" i="1"/>
  <c r="FP103" i="1"/>
  <c r="FC103" i="1"/>
  <c r="FP102" i="1"/>
  <c r="FC102" i="1"/>
  <c r="FP101" i="1"/>
  <c r="FC101" i="1"/>
  <c r="FP100" i="1"/>
  <c r="FC100" i="1"/>
  <c r="FP99" i="1"/>
  <c r="FC99" i="1"/>
  <c r="FP98" i="1"/>
  <c r="FC98" i="1"/>
  <c r="FP97" i="1"/>
  <c r="FC97" i="1"/>
  <c r="FP96" i="1"/>
  <c r="FC96" i="1"/>
  <c r="FP95" i="1"/>
  <c r="FC95" i="1"/>
  <c r="FP94" i="1"/>
  <c r="FC94" i="1"/>
  <c r="FP93" i="1"/>
  <c r="FC93" i="1"/>
  <c r="FP92" i="1"/>
  <c r="FC92" i="1"/>
  <c r="FP91" i="1"/>
  <c r="FC91" i="1"/>
  <c r="FP90" i="1"/>
  <c r="FC90" i="1"/>
  <c r="FP89" i="1"/>
  <c r="FC89" i="1"/>
  <c r="FP88" i="1"/>
  <c r="FC88" i="1"/>
  <c r="FP87" i="1"/>
  <c r="FC87" i="1"/>
  <c r="FP86" i="1"/>
  <c r="FC86" i="1"/>
  <c r="FP85" i="1"/>
  <c r="FC85" i="1"/>
  <c r="FP84" i="1"/>
  <c r="FC84" i="1"/>
  <c r="FP83" i="1"/>
  <c r="FC83" i="1"/>
  <c r="FP82" i="1"/>
  <c r="FC82" i="1"/>
  <c r="FP81" i="1"/>
  <c r="FC81" i="1"/>
  <c r="FP80" i="1"/>
  <c r="FC80" i="1"/>
  <c r="FP79" i="1"/>
  <c r="FC79" i="1"/>
  <c r="FP78" i="1"/>
  <c r="FC78" i="1"/>
  <c r="FP77" i="1"/>
  <c r="FC77" i="1"/>
  <c r="FP76" i="1"/>
  <c r="FC76" i="1"/>
  <c r="FP75" i="1"/>
  <c r="FC75" i="1"/>
  <c r="FP74" i="1"/>
  <c r="FC74" i="1"/>
  <c r="FP73" i="1"/>
  <c r="FC73" i="1"/>
  <c r="FP72" i="1"/>
  <c r="FC72" i="1"/>
  <c r="FP71" i="1"/>
  <c r="FC71" i="1"/>
  <c r="FP70" i="1"/>
  <c r="FC70" i="1"/>
  <c r="FP69" i="1"/>
  <c r="FC69" i="1"/>
  <c r="FP68" i="1"/>
  <c r="FC68" i="1"/>
  <c r="FP67" i="1"/>
  <c r="FC67" i="1"/>
  <c r="FP66" i="1"/>
  <c r="FC66" i="1"/>
  <c r="FP65" i="1"/>
  <c r="FC65" i="1"/>
  <c r="FP64" i="1"/>
  <c r="FC64" i="1"/>
  <c r="FP63" i="1"/>
  <c r="FC63" i="1"/>
  <c r="FP62" i="1"/>
  <c r="FC62" i="1"/>
  <c r="FP61" i="1"/>
  <c r="FC61" i="1"/>
  <c r="FP60" i="1"/>
  <c r="FC60" i="1"/>
  <c r="FP59" i="1"/>
  <c r="FC59" i="1"/>
  <c r="FP58" i="1"/>
  <c r="FC58" i="1"/>
  <c r="FP57" i="1"/>
  <c r="FC57" i="1"/>
  <c r="FP56" i="1"/>
  <c r="FC56" i="1"/>
  <c r="FP55" i="1"/>
  <c r="FC55" i="1"/>
  <c r="FP54" i="1"/>
  <c r="FC54" i="1"/>
  <c r="FP53" i="1"/>
  <c r="FC53" i="1"/>
  <c r="FP52" i="1"/>
  <c r="FC52" i="1"/>
  <c r="FP51" i="1"/>
  <c r="FC51" i="1"/>
  <c r="FP50" i="1"/>
  <c r="FC50" i="1"/>
  <c r="FP49" i="1"/>
  <c r="FC49" i="1"/>
  <c r="FP48" i="1"/>
  <c r="FC48" i="1"/>
  <c r="FP47" i="1"/>
  <c r="FC47" i="1"/>
  <c r="FP46" i="1"/>
  <c r="FC46" i="1"/>
  <c r="FP45" i="1"/>
  <c r="FC45" i="1"/>
  <c r="FP44" i="1"/>
  <c r="FC44" i="1"/>
  <c r="FP43" i="1"/>
  <c r="FC43" i="1"/>
  <c r="FP42" i="1"/>
  <c r="FC42" i="1"/>
  <c r="FP41" i="1"/>
  <c r="FC41" i="1"/>
  <c r="FP40" i="1"/>
  <c r="FC40" i="1"/>
  <c r="FP39" i="1"/>
  <c r="FC39" i="1"/>
  <c r="FP38" i="1"/>
  <c r="FC38" i="1"/>
  <c r="FP37" i="1"/>
  <c r="FC37" i="1"/>
  <c r="FP36" i="1"/>
  <c r="FC36" i="1"/>
  <c r="FP35" i="1"/>
  <c r="FC35" i="1"/>
  <c r="FP34" i="1"/>
  <c r="FC34" i="1"/>
  <c r="FP33" i="1"/>
  <c r="FC33" i="1"/>
  <c r="FP32" i="1"/>
  <c r="FC32" i="1"/>
  <c r="FP31" i="1"/>
  <c r="FC31" i="1"/>
  <c r="FP30" i="1"/>
  <c r="FC30" i="1"/>
  <c r="FP29" i="1"/>
  <c r="FC29" i="1"/>
  <c r="FP28" i="1"/>
  <c r="FC28" i="1"/>
  <c r="FP27" i="1"/>
  <c r="FC27" i="1"/>
  <c r="FP26" i="1"/>
  <c r="FC26" i="1"/>
  <c r="FP25" i="1"/>
  <c r="FC25" i="1"/>
  <c r="FP24" i="1"/>
  <c r="FC24" i="1"/>
  <c r="FP23" i="1"/>
  <c r="FC23" i="1"/>
  <c r="FP22" i="1"/>
  <c r="FC22" i="1"/>
  <c r="FP21" i="1"/>
  <c r="FC21" i="1"/>
  <c r="FP20" i="1"/>
  <c r="FC20" i="1"/>
  <c r="FP19" i="1"/>
  <c r="FC19" i="1"/>
  <c r="FP18" i="1"/>
  <c r="FC18" i="1"/>
  <c r="FP17" i="1"/>
  <c r="FC17" i="1"/>
  <c r="FP16" i="1"/>
  <c r="FC16" i="1"/>
  <c r="FP15" i="1"/>
  <c r="FC15" i="1"/>
  <c r="FP14" i="1"/>
  <c r="FC14" i="1"/>
  <c r="FP13" i="1"/>
  <c r="FC13" i="1"/>
  <c r="FP12" i="1"/>
  <c r="FC12" i="1"/>
  <c r="FP11" i="1"/>
  <c r="FC11" i="1"/>
  <c r="FP10" i="1"/>
  <c r="FC10" i="1"/>
  <c r="FP9" i="1"/>
  <c r="FC9" i="1"/>
  <c r="FP8" i="1"/>
  <c r="FC8" i="1"/>
  <c r="FP7" i="1"/>
  <c r="FC7" i="1"/>
  <c r="FP6" i="1"/>
  <c r="FC6" i="1"/>
  <c r="FP5" i="1"/>
</calcChain>
</file>

<file path=xl/sharedStrings.xml><?xml version="1.0" encoding="utf-8"?>
<sst xmlns="http://schemas.openxmlformats.org/spreadsheetml/2006/main" count="30397" uniqueCount="6025">
  <si>
    <t xml:space="preserve">Dados </t>
  </si>
  <si>
    <t>Variáveis endógenas</t>
  </si>
  <si>
    <t>Variáveis exógenas</t>
  </si>
  <si>
    <t>Q1 (produtividade da terra)</t>
  </si>
  <si>
    <t>Q2 - Capacidade de trabalho</t>
  </si>
  <si>
    <t>Q3(Produtividade do trabalho)</t>
  </si>
  <si>
    <t>Q4</t>
  </si>
  <si>
    <t>Q5</t>
  </si>
  <si>
    <t>Q6</t>
  </si>
  <si>
    <t>Q7</t>
  </si>
  <si>
    <t>Q8</t>
  </si>
  <si>
    <t>Q9</t>
  </si>
  <si>
    <t>ESP_ARV</t>
  </si>
  <si>
    <t>ESP_HORT</t>
  </si>
  <si>
    <t>ESP_VINHA</t>
  </si>
  <si>
    <t>ESP_CAS</t>
  </si>
  <si>
    <t>ESP_FRUTIC</t>
  </si>
  <si>
    <t>ESP_OLIVICULTURA</t>
  </si>
  <si>
    <t>COMB_CULT_PERM</t>
  </si>
  <si>
    <t>ESP_LEITE</t>
  </si>
  <si>
    <t>ESP_BOVINOS</t>
  </si>
  <si>
    <t>ESP_OVINOS</t>
  </si>
  <si>
    <t>COMB_POLIPECUÁRIA</t>
  </si>
  <si>
    <t>ESP_CAPRINOS</t>
  </si>
  <si>
    <t>COMB_POLICULTURA</t>
  </si>
  <si>
    <t>COMB_PECUÁRIA_POLICULTURA</t>
  </si>
  <si>
    <t>PRECIP_TOT_MED  (MM)</t>
  </si>
  <si>
    <t>TEMP_MED(ºC)</t>
  </si>
  <si>
    <t>ALT_MED  (m)</t>
  </si>
  <si>
    <t xml:space="preserve">ALT_MIN   (m) </t>
  </si>
  <si>
    <t>DESNIV (m)</t>
  </si>
  <si>
    <t>DECLIV   (&lt;8%)</t>
  </si>
  <si>
    <t>DECLIV   (8&gt;16%)</t>
  </si>
  <si>
    <t>DECLIV   (&gt;16%)</t>
  </si>
  <si>
    <t>SOL_POUCO_PROD</t>
  </si>
  <si>
    <t>SOL_PRODUT_MEDIA</t>
  </si>
  <si>
    <t>SOL_MUITO_PRODUT</t>
  </si>
  <si>
    <t>GRUPO</t>
  </si>
  <si>
    <t>NUTS2</t>
  </si>
  <si>
    <t>COD CONCELHO</t>
  </si>
  <si>
    <t>CONCELHO</t>
  </si>
  <si>
    <t>DICOFRE</t>
  </si>
  <si>
    <t>FREGUESIA</t>
  </si>
  <si>
    <t>AREA TOTAL FREGUESIA (HA)</t>
  </si>
  <si>
    <t>DECLIVE 0-5% (HA)</t>
  </si>
  <si>
    <t>DECLIVE 5-8% (HA)</t>
  </si>
  <si>
    <t>DECLIVE 8-12% (HA)</t>
  </si>
  <si>
    <t>DECLIVE 12-16% (HA)</t>
  </si>
  <si>
    <t>DECLIVE 16-25% (HA)</t>
  </si>
  <si>
    <t>DECLIVE &gt;25% (HA)</t>
  </si>
  <si>
    <t>ALTITUDE MINIMA (M)</t>
  </si>
  <si>
    <t>ALTITUDE MAXIMA (M)</t>
  </si>
  <si>
    <t>ALTITUDE MEDIA (M)</t>
  </si>
  <si>
    <t>SOLO VE NODATA (HA)</t>
  </si>
  <si>
    <t>SOLO VE MUITO REDUZIDO (HA)</t>
  </si>
  <si>
    <t>SOLO VE REDUZIDO (HA)</t>
  </si>
  <si>
    <t>SOLO VE VARIAVEL (HA)</t>
  </si>
  <si>
    <t>SOLO VE ELEVADO (HA)</t>
  </si>
  <si>
    <t>SOLO VE MUITO ELEVADO (HA)</t>
  </si>
  <si>
    <t>PRECIPITACAO TOTAL MEDIA (MM)</t>
  </si>
  <si>
    <t>TEMPERATURA MEDIA (ºC)</t>
  </si>
  <si>
    <t>EXPLORACOES (N)</t>
  </si>
  <si>
    <t>VPPT (€)</t>
  </si>
  <si>
    <t>SAU (HA)</t>
  </si>
  <si>
    <t>TERRA ARAVELSAU (HA)</t>
  </si>
  <si>
    <t>CULTURAS TEMPORARIAS SAU (HA)</t>
  </si>
  <si>
    <t>POUSIO SAU (HA)</t>
  </si>
  <si>
    <t>HORTA FAMILIAR SAU (HA)</t>
  </si>
  <si>
    <t>CULTURAS PERMANENTES SAU (HA)</t>
  </si>
  <si>
    <t>PASTAGENS PERMANENTES SAU (HA)</t>
  </si>
  <si>
    <t>BOVINOS (CN)</t>
  </si>
  <si>
    <t>OVINOS (CN)</t>
  </si>
  <si>
    <t>CAPRINOS (CN)</t>
  </si>
  <si>
    <t>EQUIDEOS (CN)</t>
  </si>
  <si>
    <t>151 OTE (HA)</t>
  </si>
  <si>
    <t>152 OTE (HA)</t>
  </si>
  <si>
    <t>153 OTE (HA)</t>
  </si>
  <si>
    <t>161 OTE (HA)</t>
  </si>
  <si>
    <t>162 OTE (HA)</t>
  </si>
  <si>
    <t>163 OTE (HA)</t>
  </si>
  <si>
    <t>164 OTE (HA)</t>
  </si>
  <si>
    <t>166 OTE (HA) -terreno baldio</t>
  </si>
  <si>
    <t>211 OTE (HA)</t>
  </si>
  <si>
    <t>212 OTE (HA)</t>
  </si>
  <si>
    <t>213 OTE (HA)</t>
  </si>
  <si>
    <t>221 OTE (HA)</t>
  </si>
  <si>
    <t>222 OTE (HA)</t>
  </si>
  <si>
    <t>223 OTE (HA)</t>
  </si>
  <si>
    <t>231 OTE (HA)</t>
  </si>
  <si>
    <t>232 OTE (HA)</t>
  </si>
  <si>
    <t>233 OTE (HA)</t>
  </si>
  <si>
    <t>351 OTE (HA)</t>
  </si>
  <si>
    <t>352 OTE (HA)</t>
  </si>
  <si>
    <t>353 OTE (HA)</t>
  </si>
  <si>
    <t>354 OTE (HA)</t>
  </si>
  <si>
    <t>363 OTE (HA)</t>
  </si>
  <si>
    <t>361 OTE (HA)</t>
  </si>
  <si>
    <t>362 OTE (HA)</t>
  </si>
  <si>
    <t>364 OTE (HA)</t>
  </si>
  <si>
    <t>365 OTE (HA)</t>
  </si>
  <si>
    <t>370 OTE (HA)</t>
  </si>
  <si>
    <t>380 OTE (HA)</t>
  </si>
  <si>
    <t>450 OTE (HA)</t>
  </si>
  <si>
    <t>460 OTE (HA)</t>
  </si>
  <si>
    <t>470 OTE (HA)</t>
  </si>
  <si>
    <t>481 OTE (HA)</t>
  </si>
  <si>
    <t>482 OTE (HA)</t>
  </si>
  <si>
    <t>484 OTE (HA)</t>
  </si>
  <si>
    <t>483 OTE (HA)</t>
  </si>
  <si>
    <t>511 OTE (HA)</t>
  </si>
  <si>
    <t>512 OTE (HA)</t>
  </si>
  <si>
    <t>513 OTE (HA)</t>
  </si>
  <si>
    <t>521 OTE (HA)</t>
  </si>
  <si>
    <t>522 OTE (HA)</t>
  </si>
  <si>
    <t>523 OTE (HA)</t>
  </si>
  <si>
    <t>530 OTE (HA)</t>
  </si>
  <si>
    <t>611 OTE (HA)</t>
  </si>
  <si>
    <t>612 OTE (HA)</t>
  </si>
  <si>
    <t>613 OTE (HA)</t>
  </si>
  <si>
    <t>614 OTE (HA)</t>
  </si>
  <si>
    <t>615 OTE (HA)</t>
  </si>
  <si>
    <t>616 OTE (HA)</t>
  </si>
  <si>
    <t>731 OTE (HA)</t>
  </si>
  <si>
    <t>732 OTE (HA)</t>
  </si>
  <si>
    <t>741 OTE (HA)</t>
  </si>
  <si>
    <t>742 OTE (HA)</t>
  </si>
  <si>
    <t>831 OTE (HA)</t>
  </si>
  <si>
    <t>832 OTE (HA)</t>
  </si>
  <si>
    <t>833 OTE (HA)</t>
  </si>
  <si>
    <t>834 OTE (HA)</t>
  </si>
  <si>
    <t>841 OTE (HA)</t>
  </si>
  <si>
    <t>842 OTE (HA)</t>
  </si>
  <si>
    <t>843 OTE (HA)</t>
  </si>
  <si>
    <t>844 OTE (HA)</t>
  </si>
  <si>
    <t>900 OTE (HA)</t>
  </si>
  <si>
    <t>SUP_IRRIGAVEL</t>
  </si>
  <si>
    <t>UTA</t>
  </si>
  <si>
    <t>AREA</t>
  </si>
  <si>
    <t>URBAN</t>
  </si>
  <si>
    <t>CULTEMP</t>
  </si>
  <si>
    <t>ARROZ</t>
  </si>
  <si>
    <t>VINHA</t>
  </si>
  <si>
    <t>POMAR</t>
  </si>
  <si>
    <t>OLIVAL</t>
  </si>
  <si>
    <t>PASTPER</t>
  </si>
  <si>
    <t>SISTPOLICULT</t>
  </si>
  <si>
    <t>SAFSOBAZIN</t>
  </si>
  <si>
    <t>SAFPINMAN</t>
  </si>
  <si>
    <t>SAFOUTRO</t>
  </si>
  <si>
    <t>FSOBREIR</t>
  </si>
  <si>
    <t>FAZINH</t>
  </si>
  <si>
    <t>FOUTCARV</t>
  </si>
  <si>
    <t>FCASTANH</t>
  </si>
  <si>
    <t>FEUCALIPT</t>
  </si>
  <si>
    <t>FINVAS</t>
  </si>
  <si>
    <t>FOUTRFOLHOS</t>
  </si>
  <si>
    <t>FPINBRAV</t>
  </si>
  <si>
    <t>FPINMANSO</t>
  </si>
  <si>
    <t>FOUTRESIN</t>
  </si>
  <si>
    <t>VEGHERB</t>
  </si>
  <si>
    <t>MATO</t>
  </si>
  <si>
    <t>ESPDESC</t>
  </si>
  <si>
    <t>ZHUM</t>
  </si>
  <si>
    <t>MAGUA</t>
  </si>
  <si>
    <t>DISTRITO</t>
  </si>
  <si>
    <t>AREA (HA)</t>
  </si>
  <si>
    <t>AREA ARDIDA 1990 A 2017- SOMA  (HA)</t>
  </si>
  <si>
    <t>AREA ARDIDA 1990 A 2017 - PROPORÇÃO</t>
  </si>
  <si>
    <t>REGIÃO</t>
  </si>
  <si>
    <t>VPPT/SAU</t>
  </si>
  <si>
    <t>SAU/UTA</t>
  </si>
  <si>
    <t>VPPT/UTA</t>
  </si>
  <si>
    <t>Nível de especialização produtiva</t>
  </si>
  <si>
    <t>CN_BOV/CN_TOT</t>
  </si>
  <si>
    <t>CN_OVIN/CN_TOT</t>
  </si>
  <si>
    <t>CN_CAPRIN/CN_TOT</t>
  </si>
  <si>
    <t>CN_EQU/CN_TOT</t>
  </si>
  <si>
    <t>Terra arável/S.A.U.</t>
  </si>
  <si>
    <t>Culturas permanentes/S.A.U.</t>
  </si>
  <si>
    <t>Prados e pastagens permanentes/S.A.U.</t>
  </si>
  <si>
    <t>S.A.U./área total da freguesia</t>
  </si>
  <si>
    <t>S.A.U. irrigada/S.A.U.</t>
  </si>
  <si>
    <t xml:space="preserve">S.A.U./nº de explorações </t>
  </si>
  <si>
    <t xml:space="preserve">área de baldio/nº de explorações </t>
  </si>
  <si>
    <t>N</t>
  </si>
  <si>
    <t>0104</t>
  </si>
  <si>
    <t>Arouca</t>
  </si>
  <si>
    <t>010401</t>
  </si>
  <si>
    <t>Albergaria da Serra</t>
  </si>
  <si>
    <t>ALBERGARIA DA SERRA</t>
  </si>
  <si>
    <t>AROUCA</t>
  </si>
  <si>
    <t>AVEIRO</t>
  </si>
  <si>
    <t>NUTS2_N</t>
  </si>
  <si>
    <t>010402</t>
  </si>
  <si>
    <t>Alvarenga</t>
  </si>
  <si>
    <t>ALVARENGA</t>
  </si>
  <si>
    <t>010403</t>
  </si>
  <si>
    <t>010404</t>
  </si>
  <si>
    <t>Burgo</t>
  </si>
  <si>
    <t>BURGO</t>
  </si>
  <si>
    <t>010405</t>
  </si>
  <si>
    <t>Cabreiros</t>
  </si>
  <si>
    <t>CABREIROS</t>
  </si>
  <si>
    <t>010406</t>
  </si>
  <si>
    <t>Canelas</t>
  </si>
  <si>
    <t>CANELAS</t>
  </si>
  <si>
    <t>010407</t>
  </si>
  <si>
    <t>Chave</t>
  </si>
  <si>
    <t>CHAVE</t>
  </si>
  <si>
    <t>010408</t>
  </si>
  <si>
    <t>Covelo de Paivó</t>
  </si>
  <si>
    <t>COVELO DE PAIVÓ</t>
  </si>
  <si>
    <t>010409</t>
  </si>
  <si>
    <t>Escariz</t>
  </si>
  <si>
    <t>ESCARIZ</t>
  </si>
  <si>
    <t>010410</t>
  </si>
  <si>
    <t>Espiunca</t>
  </si>
  <si>
    <t>ESPIUNCA</t>
  </si>
  <si>
    <t>010411</t>
  </si>
  <si>
    <t>Fermedo</t>
  </si>
  <si>
    <t>FERMEDO</t>
  </si>
  <si>
    <t>010412</t>
  </si>
  <si>
    <t>Janarde</t>
  </si>
  <si>
    <t>JANARDE</t>
  </si>
  <si>
    <t>010413</t>
  </si>
  <si>
    <t>Mansores</t>
  </si>
  <si>
    <t>MANSORES</t>
  </si>
  <si>
    <t>010414</t>
  </si>
  <si>
    <t>Moldes</t>
  </si>
  <si>
    <t>MOLDES</t>
  </si>
  <si>
    <t>010415</t>
  </si>
  <si>
    <t>Rossas</t>
  </si>
  <si>
    <t>ROSSAS</t>
  </si>
  <si>
    <t>010416</t>
  </si>
  <si>
    <t>Santa Eulália</t>
  </si>
  <si>
    <t>SANTA EULÁLIA</t>
  </si>
  <si>
    <t>010417</t>
  </si>
  <si>
    <t>São Miguel do Mato</t>
  </si>
  <si>
    <t>SÃO MIGUEL DO MATO</t>
  </si>
  <si>
    <t>010418</t>
  </si>
  <si>
    <t>Tropeço</t>
  </si>
  <si>
    <t>TROPEÇO</t>
  </si>
  <si>
    <t>010419</t>
  </si>
  <si>
    <t>Urrô</t>
  </si>
  <si>
    <t>URRÔ</t>
  </si>
  <si>
    <t>010420</t>
  </si>
  <si>
    <t>Várzea</t>
  </si>
  <si>
    <t>VÁRZEA</t>
  </si>
  <si>
    <t>0106</t>
  </si>
  <si>
    <t>Castelo de Paiva</t>
  </si>
  <si>
    <t>010601</t>
  </si>
  <si>
    <t>Bairros</t>
  </si>
  <si>
    <t>BAIRROS</t>
  </si>
  <si>
    <t>CASTELO DE PAIVA</t>
  </si>
  <si>
    <t>010602</t>
  </si>
  <si>
    <t>Fornos</t>
  </si>
  <si>
    <t>FORNOS</t>
  </si>
  <si>
    <t>010603</t>
  </si>
  <si>
    <t>Paraíso</t>
  </si>
  <si>
    <t>PARAÍSO</t>
  </si>
  <si>
    <t>010604</t>
  </si>
  <si>
    <t>Pedorido</t>
  </si>
  <si>
    <t>PEDORIDO</t>
  </si>
  <si>
    <t>010605</t>
  </si>
  <si>
    <t>Raiva</t>
  </si>
  <si>
    <t>RAIVA</t>
  </si>
  <si>
    <t>010606</t>
  </si>
  <si>
    <t>Real</t>
  </si>
  <si>
    <t>REAL</t>
  </si>
  <si>
    <t>010607</t>
  </si>
  <si>
    <t>Santa Maria de Sardoura</t>
  </si>
  <si>
    <t>SANTA MARIA DE SARDOURA</t>
  </si>
  <si>
    <t>010608</t>
  </si>
  <si>
    <t>São Martinho de Sardoura</t>
  </si>
  <si>
    <t>SÃO MARTINHO DE SARDOURA</t>
  </si>
  <si>
    <t>010609</t>
  </si>
  <si>
    <t>Sobrado</t>
  </si>
  <si>
    <t>SOBRADO</t>
  </si>
  <si>
    <t>0107</t>
  </si>
  <si>
    <t>Espinho</t>
  </si>
  <si>
    <t>010701</t>
  </si>
  <si>
    <t>Anta</t>
  </si>
  <si>
    <t>ANTA</t>
  </si>
  <si>
    <t>ESPINHO</t>
  </si>
  <si>
    <t>010702</t>
  </si>
  <si>
    <t>NO DATA</t>
  </si>
  <si>
    <t/>
  </si>
  <si>
    <t>#VALUE!</t>
  </si>
  <si>
    <t>010704</t>
  </si>
  <si>
    <t>Paramos</t>
  </si>
  <si>
    <t>PARAMOS</t>
  </si>
  <si>
    <t>010705</t>
  </si>
  <si>
    <t>Silvalde</t>
  </si>
  <si>
    <t>SILVALDE</t>
  </si>
  <si>
    <t>0109</t>
  </si>
  <si>
    <t>Santa Maria da Feira</t>
  </si>
  <si>
    <t>010901</t>
  </si>
  <si>
    <t>Argoncilhe</t>
  </si>
  <si>
    <t>ARGONCILHE</t>
  </si>
  <si>
    <t>SANTA MARIA DA FEIRA</t>
  </si>
  <si>
    <t>010902</t>
  </si>
  <si>
    <t>Arrifana</t>
  </si>
  <si>
    <t>ARRIFANA</t>
  </si>
  <si>
    <t>010903</t>
  </si>
  <si>
    <t>Canedo</t>
  </si>
  <si>
    <t>CANEDO</t>
  </si>
  <si>
    <t>010904</t>
  </si>
  <si>
    <t>Escapães</t>
  </si>
  <si>
    <t>ESCAPÃES</t>
  </si>
  <si>
    <t>010905</t>
  </si>
  <si>
    <t>Espargo</t>
  </si>
  <si>
    <t>ESPARGO</t>
  </si>
  <si>
    <t>010906</t>
  </si>
  <si>
    <t>Feira</t>
  </si>
  <si>
    <t>FEIRA</t>
  </si>
  <si>
    <t>010907</t>
  </si>
  <si>
    <t>Fiães</t>
  </si>
  <si>
    <t>FIÃES</t>
  </si>
  <si>
    <t>010908</t>
  </si>
  <si>
    <t>010909</t>
  </si>
  <si>
    <t>Gião</t>
  </si>
  <si>
    <t>GIÃO</t>
  </si>
  <si>
    <t>010910</t>
  </si>
  <si>
    <t>Guisande</t>
  </si>
  <si>
    <t>GUISANDE</t>
  </si>
  <si>
    <t>010911</t>
  </si>
  <si>
    <t>Lobão</t>
  </si>
  <si>
    <t>LOBÃO</t>
  </si>
  <si>
    <t>010912</t>
  </si>
  <si>
    <t>Louredo</t>
  </si>
  <si>
    <t>LOUREDO</t>
  </si>
  <si>
    <t>010913</t>
  </si>
  <si>
    <t>Lourosa</t>
  </si>
  <si>
    <t>LOUROSA</t>
  </si>
  <si>
    <t>010914</t>
  </si>
  <si>
    <t>Milheirós de Poiares</t>
  </si>
  <si>
    <t>MILHEIRÓS DE POIARES</t>
  </si>
  <si>
    <t>010915</t>
  </si>
  <si>
    <t>Mosteiró</t>
  </si>
  <si>
    <t>MOSTEIRÓ</t>
  </si>
  <si>
    <t>010916</t>
  </si>
  <si>
    <t>Mozelos</t>
  </si>
  <si>
    <t>MOZELOS</t>
  </si>
  <si>
    <t>010917</t>
  </si>
  <si>
    <t>Nogueira da Regedoura</t>
  </si>
  <si>
    <t>NOGUEIRA DA REGEDOURA</t>
  </si>
  <si>
    <t>010918</t>
  </si>
  <si>
    <t>São Paio de Oleiros</t>
  </si>
  <si>
    <t>SÃO PAIO DE OLEIROS</t>
  </si>
  <si>
    <t>010919</t>
  </si>
  <si>
    <t>Paços de Brandão</t>
  </si>
  <si>
    <t>PAÇOS DE BRANDÃO</t>
  </si>
  <si>
    <t>010920</t>
  </si>
  <si>
    <t>Pigeiros</t>
  </si>
  <si>
    <t>PIGEIROS</t>
  </si>
  <si>
    <t>010921</t>
  </si>
  <si>
    <t>Rio Meão</t>
  </si>
  <si>
    <t>RIO MEÃO</t>
  </si>
  <si>
    <t>010922</t>
  </si>
  <si>
    <t>Romariz</t>
  </si>
  <si>
    <t>ROMARIZ</t>
  </si>
  <si>
    <t>010923</t>
  </si>
  <si>
    <t>Sanfins</t>
  </si>
  <si>
    <t>SANFINS</t>
  </si>
  <si>
    <t>010924</t>
  </si>
  <si>
    <t>Sanguedo</t>
  </si>
  <si>
    <t>SANGUEDO</t>
  </si>
  <si>
    <t>010925</t>
  </si>
  <si>
    <t>Santa Maria de Lamas</t>
  </si>
  <si>
    <t>SANTA MARIA DE LAMAS</t>
  </si>
  <si>
    <t>010926</t>
  </si>
  <si>
    <t>São João de Ver</t>
  </si>
  <si>
    <t>SÃO JOÃO DE VER</t>
  </si>
  <si>
    <t>010927</t>
  </si>
  <si>
    <t>Caldas de São Jorge</t>
  </si>
  <si>
    <t>CALDAS DE SÃO JORGE</t>
  </si>
  <si>
    <t>010928</t>
  </si>
  <si>
    <t>Souto</t>
  </si>
  <si>
    <t>SOUTO</t>
  </si>
  <si>
    <t>010929</t>
  </si>
  <si>
    <t>Travanca</t>
  </si>
  <si>
    <t>TRAVANCA</t>
  </si>
  <si>
    <t>010930</t>
  </si>
  <si>
    <t>Vale</t>
  </si>
  <si>
    <t>VALE</t>
  </si>
  <si>
    <t>010931</t>
  </si>
  <si>
    <t>Vila Maior</t>
  </si>
  <si>
    <t>VILA MAIOR</t>
  </si>
  <si>
    <t>0113</t>
  </si>
  <si>
    <t>Oliveira de Azeméis</t>
  </si>
  <si>
    <t>011301</t>
  </si>
  <si>
    <t>Carregosa</t>
  </si>
  <si>
    <t>CARREGOSA</t>
  </si>
  <si>
    <t>OLIVEIRA DE AZEMÉIS</t>
  </si>
  <si>
    <t>011302</t>
  </si>
  <si>
    <t>Cesar</t>
  </si>
  <si>
    <t>CESAR</t>
  </si>
  <si>
    <t>011303</t>
  </si>
  <si>
    <t>Fajões</t>
  </si>
  <si>
    <t>FAJÕES</t>
  </si>
  <si>
    <t>011304</t>
  </si>
  <si>
    <t>Loureiro</t>
  </si>
  <si>
    <t>LOUREIRO</t>
  </si>
  <si>
    <t>011305</t>
  </si>
  <si>
    <t>Macieira de Sarnes</t>
  </si>
  <si>
    <t>MACIEIRA DE SARNES</t>
  </si>
  <si>
    <t>011306</t>
  </si>
  <si>
    <t>Macinhata da Seixa</t>
  </si>
  <si>
    <t>MACINHATA DA SEIXA</t>
  </si>
  <si>
    <t>011307</t>
  </si>
  <si>
    <t>Madail</t>
  </si>
  <si>
    <t>MADAIL</t>
  </si>
  <si>
    <t>011308</t>
  </si>
  <si>
    <t>Nogueira do Cravo</t>
  </si>
  <si>
    <t>NOGUEIRA DO CRAVO</t>
  </si>
  <si>
    <t>011309</t>
  </si>
  <si>
    <t>011310</t>
  </si>
  <si>
    <t>Ossela</t>
  </si>
  <si>
    <t>OSSELA</t>
  </si>
  <si>
    <t>011311</t>
  </si>
  <si>
    <t>Palmaz</t>
  </si>
  <si>
    <t>PALMAZ</t>
  </si>
  <si>
    <t>011312</t>
  </si>
  <si>
    <t>Pindelo</t>
  </si>
  <si>
    <t>PINDELO</t>
  </si>
  <si>
    <t>011313</t>
  </si>
  <si>
    <t>Pinheiro da Bemposta</t>
  </si>
  <si>
    <t>PINHEIRO DA BEMPOSTA</t>
  </si>
  <si>
    <t>011314</t>
  </si>
  <si>
    <t>Santiago da Riba-Ul</t>
  </si>
  <si>
    <t>SANTIAGO DE RIBA-UL</t>
  </si>
  <si>
    <t>011315</t>
  </si>
  <si>
    <t>São Martinho da Gândara</t>
  </si>
  <si>
    <t>SÃO MARTINHO DA GÂNDARA</t>
  </si>
  <si>
    <t>011316</t>
  </si>
  <si>
    <t>011317</t>
  </si>
  <si>
    <t>Ul</t>
  </si>
  <si>
    <t>UL</t>
  </si>
  <si>
    <t>011318</t>
  </si>
  <si>
    <t>São Roque</t>
  </si>
  <si>
    <t>SÃO ROQUE</t>
  </si>
  <si>
    <t>011319</t>
  </si>
  <si>
    <t>Vila de Cucujães</t>
  </si>
  <si>
    <t>VILA DE CUCUJÃES</t>
  </si>
  <si>
    <t>0116</t>
  </si>
  <si>
    <t>São João da Madeira</t>
  </si>
  <si>
    <t>011601</t>
  </si>
  <si>
    <t>SÃO JOÃO DA MADEIRA</t>
  </si>
  <si>
    <t>0119</t>
  </si>
  <si>
    <t>Vale de Cambra</t>
  </si>
  <si>
    <t>011901</t>
  </si>
  <si>
    <t>Arões</t>
  </si>
  <si>
    <t>ARÕES</t>
  </si>
  <si>
    <t>VALE DE CAMBRA</t>
  </si>
  <si>
    <t>011902</t>
  </si>
  <si>
    <t>São Pedro de Castelões</t>
  </si>
  <si>
    <t>SÃO PEDRO DE CASTELÕES</t>
  </si>
  <si>
    <t>011903</t>
  </si>
  <si>
    <t>Cepelos</t>
  </si>
  <si>
    <t>CEPELOS</t>
  </si>
  <si>
    <t>011904</t>
  </si>
  <si>
    <t>Codal</t>
  </si>
  <si>
    <t>CODAL</t>
  </si>
  <si>
    <t>011905</t>
  </si>
  <si>
    <t>Junqueira</t>
  </si>
  <si>
    <t>JUNQUEIRA</t>
  </si>
  <si>
    <t>011906</t>
  </si>
  <si>
    <t>Macieira de Cambra</t>
  </si>
  <si>
    <t>MACIEIRA DE CAMBRA</t>
  </si>
  <si>
    <t>011907</t>
  </si>
  <si>
    <t>Roge</t>
  </si>
  <si>
    <t>ROGE</t>
  </si>
  <si>
    <t>011908</t>
  </si>
  <si>
    <t>Vila Chã</t>
  </si>
  <si>
    <t>VILA CHÃ</t>
  </si>
  <si>
    <t>011909</t>
  </si>
  <si>
    <t>Vila Cova de Perrinho</t>
  </si>
  <si>
    <t>VILA COVA DE PERRINHO</t>
  </si>
  <si>
    <t>0301</t>
  </si>
  <si>
    <t>Amares</t>
  </si>
  <si>
    <t>030101</t>
  </si>
  <si>
    <t>AMARES</t>
  </si>
  <si>
    <t>BRAGA</t>
  </si>
  <si>
    <t>030102</t>
  </si>
  <si>
    <t>Barreiros</t>
  </si>
  <si>
    <t>BARREIROS</t>
  </si>
  <si>
    <t>030103</t>
  </si>
  <si>
    <t>Besteiros</t>
  </si>
  <si>
    <t>BESTEIROS</t>
  </si>
  <si>
    <t>030104</t>
  </si>
  <si>
    <t>Bico</t>
  </si>
  <si>
    <t>BICO</t>
  </si>
  <si>
    <t>030105</t>
  </si>
  <si>
    <t>Caires</t>
  </si>
  <si>
    <t>CAIRES</t>
  </si>
  <si>
    <t>030106</t>
  </si>
  <si>
    <t>Caldelas</t>
  </si>
  <si>
    <t>CALDELAS</t>
  </si>
  <si>
    <t>030107</t>
  </si>
  <si>
    <t>Carrazedo</t>
  </si>
  <si>
    <t>CARRAZEDO</t>
  </si>
  <si>
    <t>030108</t>
  </si>
  <si>
    <t>Dornelas</t>
  </si>
  <si>
    <t>DORNELAS</t>
  </si>
  <si>
    <t>030109</t>
  </si>
  <si>
    <t>Ferreiros</t>
  </si>
  <si>
    <t>FERREIROS</t>
  </si>
  <si>
    <t>030110</t>
  </si>
  <si>
    <t>Figueiredo</t>
  </si>
  <si>
    <t>FIGUEIREDO</t>
  </si>
  <si>
    <t>030111</t>
  </si>
  <si>
    <t>Fiscal</t>
  </si>
  <si>
    <t>FISCAL</t>
  </si>
  <si>
    <t>030112</t>
  </si>
  <si>
    <t>Goães</t>
  </si>
  <si>
    <t>GOÃES</t>
  </si>
  <si>
    <t>030113</t>
  </si>
  <si>
    <t>Lago</t>
  </si>
  <si>
    <t>LAGO</t>
  </si>
  <si>
    <t>030114</t>
  </si>
  <si>
    <t>Paranhos</t>
  </si>
  <si>
    <t>PARANHOS</t>
  </si>
  <si>
    <t>030115</t>
  </si>
  <si>
    <t>Paredes Secas</t>
  </si>
  <si>
    <t>PAREDES SECAS</t>
  </si>
  <si>
    <t>030116</t>
  </si>
  <si>
    <t>Portela</t>
  </si>
  <si>
    <t>PORTELA</t>
  </si>
  <si>
    <t>030117</t>
  </si>
  <si>
    <t>Prozelo</t>
  </si>
  <si>
    <t>PROZELO</t>
  </si>
  <si>
    <t>030118</t>
  </si>
  <si>
    <t>Rendufe</t>
  </si>
  <si>
    <t>RENDUFE</t>
  </si>
  <si>
    <t>030119</t>
  </si>
  <si>
    <t>Bouro (Santa Maria)</t>
  </si>
  <si>
    <t>BOURO (SANTA MARIA)</t>
  </si>
  <si>
    <t>030120</t>
  </si>
  <si>
    <t>Bouro (Santa Marta)</t>
  </si>
  <si>
    <t>BOURO (SANTA MARTA)</t>
  </si>
  <si>
    <t>030121</t>
  </si>
  <si>
    <t>Sequeiros</t>
  </si>
  <si>
    <t>SEQUEIROS</t>
  </si>
  <si>
    <t>030122</t>
  </si>
  <si>
    <t>Seramil</t>
  </si>
  <si>
    <t>SERAMIL</t>
  </si>
  <si>
    <t>030123</t>
  </si>
  <si>
    <t>Torre</t>
  </si>
  <si>
    <t>TORRE</t>
  </si>
  <si>
    <t>030124</t>
  </si>
  <si>
    <t>Vilela</t>
  </si>
  <si>
    <t>VILELA</t>
  </si>
  <si>
    <t>0302</t>
  </si>
  <si>
    <t>Barcelos</t>
  </si>
  <si>
    <t>030201</t>
  </si>
  <si>
    <t>Abade de Neiva</t>
  </si>
  <si>
    <t>ABADE DE NEIVA</t>
  </si>
  <si>
    <t>BARCELOS</t>
  </si>
  <si>
    <t>030202</t>
  </si>
  <si>
    <t>Aborim</t>
  </si>
  <si>
    <t>ABORIM</t>
  </si>
  <si>
    <t>030203</t>
  </si>
  <si>
    <t>Adães</t>
  </si>
  <si>
    <t>ADÃES</t>
  </si>
  <si>
    <t>030204</t>
  </si>
  <si>
    <t>Aguiar</t>
  </si>
  <si>
    <t>AGUIAR</t>
  </si>
  <si>
    <t>030205</t>
  </si>
  <si>
    <t>Airó</t>
  </si>
  <si>
    <t>AIRÓ</t>
  </si>
  <si>
    <t>030206</t>
  </si>
  <si>
    <t>Aldreu</t>
  </si>
  <si>
    <t>ALDREU</t>
  </si>
  <si>
    <t>030207</t>
  </si>
  <si>
    <t>Alheira</t>
  </si>
  <si>
    <t>ALHEIRA</t>
  </si>
  <si>
    <t>030208</t>
  </si>
  <si>
    <t>Alvelos</t>
  </si>
  <si>
    <t>ALVELOS</t>
  </si>
  <si>
    <t>030209</t>
  </si>
  <si>
    <t>Arcozelo</t>
  </si>
  <si>
    <t>ARCOZELO</t>
  </si>
  <si>
    <t>030210</t>
  </si>
  <si>
    <t>Areias</t>
  </si>
  <si>
    <t>AREIAS</t>
  </si>
  <si>
    <t>030211</t>
  </si>
  <si>
    <t>Areias de Vilar</t>
  </si>
  <si>
    <t>AREIAS DE VILAR</t>
  </si>
  <si>
    <t>030212</t>
  </si>
  <si>
    <t>Balugães</t>
  </si>
  <si>
    <t>BALUGÃES</t>
  </si>
  <si>
    <t>030213</t>
  </si>
  <si>
    <t>Barcelinhos</t>
  </si>
  <si>
    <t>BARCELINHOS</t>
  </si>
  <si>
    <t>030215</t>
  </si>
  <si>
    <t>Barqueiros</t>
  </si>
  <si>
    <t>BARQUEIROS</t>
  </si>
  <si>
    <t>030216</t>
  </si>
  <si>
    <t>Cambeses</t>
  </si>
  <si>
    <t>CAMBESES</t>
  </si>
  <si>
    <t>030217</t>
  </si>
  <si>
    <t>Campo</t>
  </si>
  <si>
    <t>CAMPO</t>
  </si>
  <si>
    <t>030218</t>
  </si>
  <si>
    <t>Carapeços</t>
  </si>
  <si>
    <t>CARAPEÇOS</t>
  </si>
  <si>
    <t>030219</t>
  </si>
  <si>
    <t>Carreira</t>
  </si>
  <si>
    <t>CARREIRA</t>
  </si>
  <si>
    <t>030220</t>
  </si>
  <si>
    <t>Carvalhal</t>
  </si>
  <si>
    <t>CARVALHAL</t>
  </si>
  <si>
    <t>030221</t>
  </si>
  <si>
    <t>Carvalhos</t>
  </si>
  <si>
    <t>CARVALHOS</t>
  </si>
  <si>
    <t>030222</t>
  </si>
  <si>
    <t>Chavão</t>
  </si>
  <si>
    <t>CHAVÃO</t>
  </si>
  <si>
    <t>030223</t>
  </si>
  <si>
    <t>Chorente</t>
  </si>
  <si>
    <t>CHORENTE</t>
  </si>
  <si>
    <t>030224</t>
  </si>
  <si>
    <t>Cossourado</t>
  </si>
  <si>
    <t>COSSOURADO</t>
  </si>
  <si>
    <t>030225</t>
  </si>
  <si>
    <t>Courel</t>
  </si>
  <si>
    <t>COUREL</t>
  </si>
  <si>
    <t>030226</t>
  </si>
  <si>
    <t>Couto</t>
  </si>
  <si>
    <t>COUTO</t>
  </si>
  <si>
    <t>030227</t>
  </si>
  <si>
    <t>Creixomil</t>
  </si>
  <si>
    <t>CREIXOMIL</t>
  </si>
  <si>
    <t>030228</t>
  </si>
  <si>
    <t>Cristelo</t>
  </si>
  <si>
    <t>CRISTELO</t>
  </si>
  <si>
    <t>030229</t>
  </si>
  <si>
    <t>Durrães</t>
  </si>
  <si>
    <t>DURRÃES</t>
  </si>
  <si>
    <t>030230</t>
  </si>
  <si>
    <t>Encourados</t>
  </si>
  <si>
    <t>ENCOURADOS</t>
  </si>
  <si>
    <t>030231</t>
  </si>
  <si>
    <t>Faria</t>
  </si>
  <si>
    <t>FARIA</t>
  </si>
  <si>
    <t>030232</t>
  </si>
  <si>
    <t>Feitos</t>
  </si>
  <si>
    <t>FEITOS</t>
  </si>
  <si>
    <t>030233</t>
  </si>
  <si>
    <t>Fonte Coberta</t>
  </si>
  <si>
    <t>FONTE COBERTA</t>
  </si>
  <si>
    <t>030234</t>
  </si>
  <si>
    <t>Fornelos</t>
  </si>
  <si>
    <t>FORNELOS</t>
  </si>
  <si>
    <t>030235</t>
  </si>
  <si>
    <t>Fragoso</t>
  </si>
  <si>
    <t>FRAGOSO</t>
  </si>
  <si>
    <t>030236</t>
  </si>
  <si>
    <t>Gamil</t>
  </si>
  <si>
    <t>GAMIL</t>
  </si>
  <si>
    <t>030237</t>
  </si>
  <si>
    <t>Gilmonde</t>
  </si>
  <si>
    <t>GILMONDE</t>
  </si>
  <si>
    <t>030238</t>
  </si>
  <si>
    <t>Góios</t>
  </si>
  <si>
    <t>GÓIOS</t>
  </si>
  <si>
    <t>030239</t>
  </si>
  <si>
    <t>Grimancelos</t>
  </si>
  <si>
    <t>GRIMANCELOS</t>
  </si>
  <si>
    <t>030240</t>
  </si>
  <si>
    <t>Gueral</t>
  </si>
  <si>
    <t>GUERAL</t>
  </si>
  <si>
    <t>030241</t>
  </si>
  <si>
    <t>Igreja Nova</t>
  </si>
  <si>
    <t>IGREJA NOVA</t>
  </si>
  <si>
    <t>030242</t>
  </si>
  <si>
    <t>Lama</t>
  </si>
  <si>
    <t>LAMA</t>
  </si>
  <si>
    <t>030243</t>
  </si>
  <si>
    <t>Lijó</t>
  </si>
  <si>
    <t>LIJÓ</t>
  </si>
  <si>
    <t>030244</t>
  </si>
  <si>
    <t>Macieira de Rates</t>
  </si>
  <si>
    <t>MACIEIRA DE RATES</t>
  </si>
  <si>
    <t>030245</t>
  </si>
  <si>
    <t>Manhente</t>
  </si>
  <si>
    <t>MANHENTE</t>
  </si>
  <si>
    <t>030246</t>
  </si>
  <si>
    <t>Mariz</t>
  </si>
  <si>
    <t>MARIZ</t>
  </si>
  <si>
    <t>030247</t>
  </si>
  <si>
    <t>Martim</t>
  </si>
  <si>
    <t>MARTIM</t>
  </si>
  <si>
    <t>030248</t>
  </si>
  <si>
    <t>Midões</t>
  </si>
  <si>
    <t>MIDÕES</t>
  </si>
  <si>
    <t>030249</t>
  </si>
  <si>
    <t>Milhazes</t>
  </si>
  <si>
    <t>MILHAZES</t>
  </si>
  <si>
    <t>030250</t>
  </si>
  <si>
    <t>Minhotães</t>
  </si>
  <si>
    <t>MINHOTÃES</t>
  </si>
  <si>
    <t>030251</t>
  </si>
  <si>
    <t>Monte de Fralães</t>
  </si>
  <si>
    <t>MONTE DE FRALÃES</t>
  </si>
  <si>
    <t>030252</t>
  </si>
  <si>
    <t>Moure</t>
  </si>
  <si>
    <t>MOURE</t>
  </si>
  <si>
    <t>030253</t>
  </si>
  <si>
    <t>Negreiros</t>
  </si>
  <si>
    <t>NEGREIROS</t>
  </si>
  <si>
    <t>030254</t>
  </si>
  <si>
    <t>Oliveira</t>
  </si>
  <si>
    <t>OLIVEIRA</t>
  </si>
  <si>
    <t>030255</t>
  </si>
  <si>
    <t>Palme</t>
  </si>
  <si>
    <t>PALME</t>
  </si>
  <si>
    <t>030256</t>
  </si>
  <si>
    <t>Panque</t>
  </si>
  <si>
    <t>PANQUE</t>
  </si>
  <si>
    <t>030257</t>
  </si>
  <si>
    <t>Paradela</t>
  </si>
  <si>
    <t>PARADELA</t>
  </si>
  <si>
    <t>030258</t>
  </si>
  <si>
    <t>Pedra Furada</t>
  </si>
  <si>
    <t>PEDRA FURADA</t>
  </si>
  <si>
    <t>030259</t>
  </si>
  <si>
    <t>Pereira</t>
  </si>
  <si>
    <t>PEREIRA</t>
  </si>
  <si>
    <t>030260</t>
  </si>
  <si>
    <t>Perelhal</t>
  </si>
  <si>
    <t>PERELHAL</t>
  </si>
  <si>
    <t>030261</t>
  </si>
  <si>
    <t>Pousa</t>
  </si>
  <si>
    <t>POUSA</t>
  </si>
  <si>
    <t>030262</t>
  </si>
  <si>
    <t>Quintiães</t>
  </si>
  <si>
    <t>QUINTIÃES</t>
  </si>
  <si>
    <t>030263</t>
  </si>
  <si>
    <t>Remelhe</t>
  </si>
  <si>
    <t>REMELHE</t>
  </si>
  <si>
    <t>030264</t>
  </si>
  <si>
    <t>Roriz</t>
  </si>
  <si>
    <t>RORIZ</t>
  </si>
  <si>
    <t>030265</t>
  </si>
  <si>
    <t>Rio Covo (Santa Eugénia)</t>
  </si>
  <si>
    <t>RIO COVO (SANTA EUGÉNIA)</t>
  </si>
  <si>
    <t>030266</t>
  </si>
  <si>
    <t>Rio Covo (Santa Eulália)</t>
  </si>
  <si>
    <t>RIO COVO (SANTA EULÁLIA)</t>
  </si>
  <si>
    <t>030267</t>
  </si>
  <si>
    <t>Tamel (Santa Leocádia)</t>
  </si>
  <si>
    <t>TAMEL (SANTA LEOCÁDIA)</t>
  </si>
  <si>
    <t>030268</t>
  </si>
  <si>
    <t>Galegos (Santa Maria)</t>
  </si>
  <si>
    <t>GALEGOS (SANTA MARIA)</t>
  </si>
  <si>
    <t>030269</t>
  </si>
  <si>
    <t>Bastuço (Santo Estêvão)</t>
  </si>
  <si>
    <t>BASTUÇO (SANTO ESTEVÃO)</t>
  </si>
  <si>
    <t>030270</t>
  </si>
  <si>
    <t>Bastuço (São João)</t>
  </si>
  <si>
    <t>BASTUÇO (SÃO JOÃO)</t>
  </si>
  <si>
    <t>030271</t>
  </si>
  <si>
    <t>Alvito (São Martinho)</t>
  </si>
  <si>
    <t>ALVITO (SÃO MARTINHO)</t>
  </si>
  <si>
    <t>030272</t>
  </si>
  <si>
    <t>Galegos (São Martinho)</t>
  </si>
  <si>
    <t>GALEGOS (SÃO MARTINHO)</t>
  </si>
  <si>
    <t>030273</t>
  </si>
  <si>
    <t>Vila Frescainha (São Martinho)</t>
  </si>
  <si>
    <t>VILA FRESCAINHA (SÃO MARTINHO)</t>
  </si>
  <si>
    <t>030274</t>
  </si>
  <si>
    <t>Alvito (São Pedro)</t>
  </si>
  <si>
    <t>ALVITO (SÃO PEDRO)</t>
  </si>
  <si>
    <t>030275</t>
  </si>
  <si>
    <t>Vila Frescainha (São Pedro)</t>
  </si>
  <si>
    <t>VILA FRESCAINHA (SÃO PEDRO)</t>
  </si>
  <si>
    <t>030276</t>
  </si>
  <si>
    <t>Tamel (São Pedro Fins)</t>
  </si>
  <si>
    <t>TAMEL (SÃO PEDRO FINS)</t>
  </si>
  <si>
    <t>030277</t>
  </si>
  <si>
    <t>Tamel (São Veríssimo)</t>
  </si>
  <si>
    <t>TAMEL (SÃO VERÍSSIMO)</t>
  </si>
  <si>
    <t>030278</t>
  </si>
  <si>
    <t>Sequeade</t>
  </si>
  <si>
    <t>SEQUEADE</t>
  </si>
  <si>
    <t>030279</t>
  </si>
  <si>
    <t>Silva</t>
  </si>
  <si>
    <t>SILVA</t>
  </si>
  <si>
    <t>030280</t>
  </si>
  <si>
    <t>Silveiros</t>
  </si>
  <si>
    <t>SILVEIROS</t>
  </si>
  <si>
    <t>030281</t>
  </si>
  <si>
    <t>Tregosa</t>
  </si>
  <si>
    <t>TREGOSA</t>
  </si>
  <si>
    <t>030282</t>
  </si>
  <si>
    <t>Ucha</t>
  </si>
  <si>
    <t>UCHA</t>
  </si>
  <si>
    <t>030283</t>
  </si>
  <si>
    <t>030284</t>
  </si>
  <si>
    <t>Viatodos</t>
  </si>
  <si>
    <t>VIATODOS</t>
  </si>
  <si>
    <t>030285</t>
  </si>
  <si>
    <t>Vila Boa</t>
  </si>
  <si>
    <t>VILA BOA</t>
  </si>
  <si>
    <t>030286</t>
  </si>
  <si>
    <t>Vila Cova</t>
  </si>
  <si>
    <t>VILA COVA</t>
  </si>
  <si>
    <t>030287</t>
  </si>
  <si>
    <t>Vila Seca</t>
  </si>
  <si>
    <t>VILA SECA</t>
  </si>
  <si>
    <t>030288</t>
  </si>
  <si>
    <t>Vilar de Figos</t>
  </si>
  <si>
    <t>VILAR DE FIGOS</t>
  </si>
  <si>
    <t>030289</t>
  </si>
  <si>
    <t>Vilar do Monte</t>
  </si>
  <si>
    <t>VILAR DO MONTE</t>
  </si>
  <si>
    <t>0303</t>
  </si>
  <si>
    <t>Braga</t>
  </si>
  <si>
    <t>030301</t>
  </si>
  <si>
    <t>Adaúfe</t>
  </si>
  <si>
    <t>ADAÚFE</t>
  </si>
  <si>
    <t>030302</t>
  </si>
  <si>
    <t>Arcos</t>
  </si>
  <si>
    <t>ARCOS</t>
  </si>
  <si>
    <t>030303</t>
  </si>
  <si>
    <t>Arentim</t>
  </si>
  <si>
    <t>ARENTIM</t>
  </si>
  <si>
    <t>030304</t>
  </si>
  <si>
    <t>Aveleda</t>
  </si>
  <si>
    <t>AVELEDA</t>
  </si>
  <si>
    <t>030305</t>
  </si>
  <si>
    <t>030306</t>
  </si>
  <si>
    <t>Celeirós</t>
  </si>
  <si>
    <t>CELEIRÓS</t>
  </si>
  <si>
    <t>030307</t>
  </si>
  <si>
    <t>Braga (Cividade)</t>
  </si>
  <si>
    <t>BRAGA (CIVIDADE)</t>
  </si>
  <si>
    <t>030308</t>
  </si>
  <si>
    <t>Crespos</t>
  </si>
  <si>
    <t>CRESPOS</t>
  </si>
  <si>
    <t>030309</t>
  </si>
  <si>
    <t>Cunha</t>
  </si>
  <si>
    <t>CUNHA</t>
  </si>
  <si>
    <t>030310</t>
  </si>
  <si>
    <t>Dume</t>
  </si>
  <si>
    <t>DUME</t>
  </si>
  <si>
    <t>030311</t>
  </si>
  <si>
    <t>Escudeiros</t>
  </si>
  <si>
    <t>ESCUDEIROS</t>
  </si>
  <si>
    <t>030312</t>
  </si>
  <si>
    <t>030313</t>
  </si>
  <si>
    <t>Esporões</t>
  </si>
  <si>
    <t>ESPORÕES</t>
  </si>
  <si>
    <t>030314</t>
  </si>
  <si>
    <t>030315</t>
  </si>
  <si>
    <t>030316</t>
  </si>
  <si>
    <t>Fraião</t>
  </si>
  <si>
    <t>FRAIÃO</t>
  </si>
  <si>
    <t>030317</t>
  </si>
  <si>
    <t>Frossos</t>
  </si>
  <si>
    <t>FROSSOS</t>
  </si>
  <si>
    <t>030318</t>
  </si>
  <si>
    <t>Gondizalves</t>
  </si>
  <si>
    <t>GONDIZALVES</t>
  </si>
  <si>
    <t>030319</t>
  </si>
  <si>
    <t>Gualtar</t>
  </si>
  <si>
    <t>GUALTAR</t>
  </si>
  <si>
    <t>030320</t>
  </si>
  <si>
    <t>030321</t>
  </si>
  <si>
    <t>Lamaçães</t>
  </si>
  <si>
    <t>LAMAÇÃES</t>
  </si>
  <si>
    <t>030322</t>
  </si>
  <si>
    <t>Lamas</t>
  </si>
  <si>
    <t>LAMAS</t>
  </si>
  <si>
    <t>030323</t>
  </si>
  <si>
    <t>Lomar</t>
  </si>
  <si>
    <t>LOMAR</t>
  </si>
  <si>
    <t>030324</t>
  </si>
  <si>
    <t>Braga (Maximinos)</t>
  </si>
  <si>
    <t>BRAGA (MAXIMINOS)</t>
  </si>
  <si>
    <t>030325</t>
  </si>
  <si>
    <t>Mire de Tibães</t>
  </si>
  <si>
    <t>MIRE DE TIBÃES</t>
  </si>
  <si>
    <t>030326</t>
  </si>
  <si>
    <t>Morreira</t>
  </si>
  <si>
    <t>MORREIRA</t>
  </si>
  <si>
    <t>030327</t>
  </si>
  <si>
    <t>Navarra</t>
  </si>
  <si>
    <t>NAVARRA</t>
  </si>
  <si>
    <t>030328</t>
  </si>
  <si>
    <t>Nogueira</t>
  </si>
  <si>
    <t>NOGUEIRA</t>
  </si>
  <si>
    <t>030329</t>
  </si>
  <si>
    <t>Nogueiró</t>
  </si>
  <si>
    <t>NOGUEIRÓ</t>
  </si>
  <si>
    <t>030330</t>
  </si>
  <si>
    <t>Padim da Graça</t>
  </si>
  <si>
    <t>PADIM DA GRAÇA</t>
  </si>
  <si>
    <t>030331</t>
  </si>
  <si>
    <t>Palmeira</t>
  </si>
  <si>
    <t>PALMEIRA</t>
  </si>
  <si>
    <t>030332</t>
  </si>
  <si>
    <t>Panoias</t>
  </si>
  <si>
    <t>PANOIAS</t>
  </si>
  <si>
    <t>030333</t>
  </si>
  <si>
    <t>Parada de Tibães</t>
  </si>
  <si>
    <t>PARADA DE TIBÃES</t>
  </si>
  <si>
    <t>030334</t>
  </si>
  <si>
    <t>Pedralva</t>
  </si>
  <si>
    <t>PEDRALVA</t>
  </si>
  <si>
    <t>030335</t>
  </si>
  <si>
    <t>Pousada</t>
  </si>
  <si>
    <t>POUSADA</t>
  </si>
  <si>
    <t>030336</t>
  </si>
  <si>
    <t>Priscos</t>
  </si>
  <si>
    <t>PRISCOS</t>
  </si>
  <si>
    <t>030337</t>
  </si>
  <si>
    <t>030338</t>
  </si>
  <si>
    <t>Ruilhe</t>
  </si>
  <si>
    <t>RUILHE</t>
  </si>
  <si>
    <t>030339</t>
  </si>
  <si>
    <t>Santa Lucrécia de Algeriz</t>
  </si>
  <si>
    <t>SANTA LUCRÉCIA DE ALGERIZ</t>
  </si>
  <si>
    <t>030340</t>
  </si>
  <si>
    <t>Penso (Santo Estêvão)</t>
  </si>
  <si>
    <t>PENSO (SANTO ESTÊVÃO)</t>
  </si>
  <si>
    <t>030342</t>
  </si>
  <si>
    <t>Braga (São José de São Lázaro)</t>
  </si>
  <si>
    <t>BRAGA (SÃO JOSÉ DE SÃO LÁZARO)</t>
  </si>
  <si>
    <t>030343</t>
  </si>
  <si>
    <t>Passos (São Julião)</t>
  </si>
  <si>
    <t>PASSOS (SÃO JULIÃO)</t>
  </si>
  <si>
    <t>030344</t>
  </si>
  <si>
    <t>Este (São Mamede)</t>
  </si>
  <si>
    <t>ESTE (SÃO MAMEDE)</t>
  </si>
  <si>
    <t>030345</t>
  </si>
  <si>
    <t>Merelim (São Paio)</t>
  </si>
  <si>
    <t>MERELIM (SÃO PAIO)</t>
  </si>
  <si>
    <t>030346</t>
  </si>
  <si>
    <t>Este (São Pedro)</t>
  </si>
  <si>
    <t>ESTE (SÃO PEDRO)</t>
  </si>
  <si>
    <t>030347</t>
  </si>
  <si>
    <t>Merelim (São Pedro)</t>
  </si>
  <si>
    <t>MERELIM (SÃO PEDRO)</t>
  </si>
  <si>
    <t>030348</t>
  </si>
  <si>
    <t>Oliveira (São Pedro)</t>
  </si>
  <si>
    <t>OLIVEIRA (SÃO PEDRO)</t>
  </si>
  <si>
    <t>030350</t>
  </si>
  <si>
    <t>Penso (São Vicente)</t>
  </si>
  <si>
    <t>PENSO (SÃO VICENTE)</t>
  </si>
  <si>
    <t>030351</t>
  </si>
  <si>
    <t>Braga (São Vítor)</t>
  </si>
  <si>
    <t>BRAGA (SÃO VÍTOR)</t>
  </si>
  <si>
    <t>030353</t>
  </si>
  <si>
    <t>Semelhe</t>
  </si>
  <si>
    <t>SEMELHE</t>
  </si>
  <si>
    <t>030354</t>
  </si>
  <si>
    <t>Sequeira</t>
  </si>
  <si>
    <t>SEQUEIRA</t>
  </si>
  <si>
    <t>030355</t>
  </si>
  <si>
    <t>Sobreposta</t>
  </si>
  <si>
    <t>SOBREPOSTA</t>
  </si>
  <si>
    <t>030356</t>
  </si>
  <si>
    <t>Tadim</t>
  </si>
  <si>
    <t>TADIM</t>
  </si>
  <si>
    <t>030357</t>
  </si>
  <si>
    <t>Tebosa</t>
  </si>
  <si>
    <t>TEBOSA</t>
  </si>
  <si>
    <t>030358</t>
  </si>
  <si>
    <t>Tenões</t>
  </si>
  <si>
    <t>TENÕES</t>
  </si>
  <si>
    <t>030359</t>
  </si>
  <si>
    <t>Trandeiras</t>
  </si>
  <si>
    <t>TRANDEIRAS</t>
  </si>
  <si>
    <t>030360</t>
  </si>
  <si>
    <t>Vilaça</t>
  </si>
  <si>
    <t>VILAÇA</t>
  </si>
  <si>
    <t>030361</t>
  </si>
  <si>
    <t>Vimieiro</t>
  </si>
  <si>
    <t>VIMIEIRO</t>
  </si>
  <si>
    <t>030362</t>
  </si>
  <si>
    <t>Fradelos</t>
  </si>
  <si>
    <t>FRADELOS</t>
  </si>
  <si>
    <t>0304</t>
  </si>
  <si>
    <t>Cabeceiras de Basto</t>
  </si>
  <si>
    <t>030401</t>
  </si>
  <si>
    <t>Abadim</t>
  </si>
  <si>
    <t>ABADIM</t>
  </si>
  <si>
    <t>CABECEIRAS DE BASTO</t>
  </si>
  <si>
    <t>030402</t>
  </si>
  <si>
    <t>Alvite</t>
  </si>
  <si>
    <t>ALVITE</t>
  </si>
  <si>
    <t>030403</t>
  </si>
  <si>
    <t>Arco de Baúlhe</t>
  </si>
  <si>
    <t>ARCO DE BAÚLHE</t>
  </si>
  <si>
    <t>030404</t>
  </si>
  <si>
    <t>Basto</t>
  </si>
  <si>
    <t>BASTO</t>
  </si>
  <si>
    <t>030405</t>
  </si>
  <si>
    <t>Bucos</t>
  </si>
  <si>
    <t>BUCOS</t>
  </si>
  <si>
    <t>030406</t>
  </si>
  <si>
    <t>030407</t>
  </si>
  <si>
    <t>Cavez</t>
  </si>
  <si>
    <t>CAVEZ</t>
  </si>
  <si>
    <t>030408</t>
  </si>
  <si>
    <t>Faia</t>
  </si>
  <si>
    <t>FAIA</t>
  </si>
  <si>
    <t>030409</t>
  </si>
  <si>
    <t>Gondiães</t>
  </si>
  <si>
    <t>GONDIÃES</t>
  </si>
  <si>
    <t>030410</t>
  </si>
  <si>
    <t>Outeiro</t>
  </si>
  <si>
    <t>OUTEIRO</t>
  </si>
  <si>
    <t>030411</t>
  </si>
  <si>
    <t>Painzela</t>
  </si>
  <si>
    <t>PAINZELA</t>
  </si>
  <si>
    <t>030412</t>
  </si>
  <si>
    <t>Passos</t>
  </si>
  <si>
    <t>PASSOS</t>
  </si>
  <si>
    <t>030413</t>
  </si>
  <si>
    <t>Pedraça</t>
  </si>
  <si>
    <t>PEDRAÇA</t>
  </si>
  <si>
    <t>030414</t>
  </si>
  <si>
    <t>Refojos de Basto</t>
  </si>
  <si>
    <t>REFOJOS DE BASTO</t>
  </si>
  <si>
    <t>030415</t>
  </si>
  <si>
    <t>Rio Douro</t>
  </si>
  <si>
    <t>RIO DOURO</t>
  </si>
  <si>
    <t>030416</t>
  </si>
  <si>
    <t>Vila Nune</t>
  </si>
  <si>
    <t>VILA NUNE</t>
  </si>
  <si>
    <t>030417</t>
  </si>
  <si>
    <t>Vilar de Cunhas</t>
  </si>
  <si>
    <t>VILAR DE CUNHAS</t>
  </si>
  <si>
    <t>0305</t>
  </si>
  <si>
    <t>Celorico de Basto</t>
  </si>
  <si>
    <t>030501</t>
  </si>
  <si>
    <t>Agilde</t>
  </si>
  <si>
    <t>AGILDE</t>
  </si>
  <si>
    <t>CELORICO DE BASTO</t>
  </si>
  <si>
    <t>030502</t>
  </si>
  <si>
    <t>Arnóia</t>
  </si>
  <si>
    <t>ARNÓIA</t>
  </si>
  <si>
    <t>030503</t>
  </si>
  <si>
    <t>Borba de Montanha</t>
  </si>
  <si>
    <t>BORBA DE MONTANHA</t>
  </si>
  <si>
    <t>030504</t>
  </si>
  <si>
    <t>Britelo</t>
  </si>
  <si>
    <t>BRITELO</t>
  </si>
  <si>
    <t>030505</t>
  </si>
  <si>
    <t>Caçarilhe</t>
  </si>
  <si>
    <t>CAÇARILHE</t>
  </si>
  <si>
    <t>030506</t>
  </si>
  <si>
    <t>Canedo de Basto</t>
  </si>
  <si>
    <t>CANEDO DE BASTO</t>
  </si>
  <si>
    <t>030507</t>
  </si>
  <si>
    <t>Carvalho</t>
  </si>
  <si>
    <t>CARVALHO</t>
  </si>
  <si>
    <t>030508</t>
  </si>
  <si>
    <t>Codeçoso</t>
  </si>
  <si>
    <t>CODEÇOSO</t>
  </si>
  <si>
    <t>030509</t>
  </si>
  <si>
    <t>Corgo</t>
  </si>
  <si>
    <t>CORGO</t>
  </si>
  <si>
    <t>030510</t>
  </si>
  <si>
    <t>Fervença</t>
  </si>
  <si>
    <t>FERVENÇA</t>
  </si>
  <si>
    <t>030511</t>
  </si>
  <si>
    <t>Gagos</t>
  </si>
  <si>
    <t>GAGOS</t>
  </si>
  <si>
    <t>030512</t>
  </si>
  <si>
    <t>Gémeos</t>
  </si>
  <si>
    <t>GÉMEOS</t>
  </si>
  <si>
    <t>030513</t>
  </si>
  <si>
    <t>Infesta</t>
  </si>
  <si>
    <t>INFESTA</t>
  </si>
  <si>
    <t>030514</t>
  </si>
  <si>
    <t>Molares</t>
  </si>
  <si>
    <t>MOLARES</t>
  </si>
  <si>
    <t>030515</t>
  </si>
  <si>
    <t>Moreira do Castelo</t>
  </si>
  <si>
    <t>MOREIRA DO CASTELO</t>
  </si>
  <si>
    <t>030516</t>
  </si>
  <si>
    <t>Ourilhe</t>
  </si>
  <si>
    <t>OURILHE</t>
  </si>
  <si>
    <t>030517</t>
  </si>
  <si>
    <t>Rego</t>
  </si>
  <si>
    <t>REGO</t>
  </si>
  <si>
    <t>030518</t>
  </si>
  <si>
    <t>Ribas</t>
  </si>
  <si>
    <t>RIBAS</t>
  </si>
  <si>
    <t>030519</t>
  </si>
  <si>
    <t>Basto (Santa Tecla)</t>
  </si>
  <si>
    <t>BASTO (SANTA TECLA)</t>
  </si>
  <si>
    <t>030520</t>
  </si>
  <si>
    <t>Basto (São Clemente)</t>
  </si>
  <si>
    <t>BASTO (SÃO CLEMENTE)</t>
  </si>
  <si>
    <t>030521</t>
  </si>
  <si>
    <t>Vale de Bouro</t>
  </si>
  <si>
    <t>VALE DE BOURO</t>
  </si>
  <si>
    <t>030522</t>
  </si>
  <si>
    <t>Veade</t>
  </si>
  <si>
    <t>VEADE</t>
  </si>
  <si>
    <t>0306</t>
  </si>
  <si>
    <t>Esposende</t>
  </si>
  <si>
    <t>030601</t>
  </si>
  <si>
    <t>Antas</t>
  </si>
  <si>
    <t>ANTAS</t>
  </si>
  <si>
    <t>ESPOSENDE</t>
  </si>
  <si>
    <t>030602</t>
  </si>
  <si>
    <t>Apúlia</t>
  </si>
  <si>
    <t>APÚLIA</t>
  </si>
  <si>
    <t>030603</t>
  </si>
  <si>
    <t>Belinho</t>
  </si>
  <si>
    <t>BELINHO</t>
  </si>
  <si>
    <t>030604</t>
  </si>
  <si>
    <t>Curvos</t>
  </si>
  <si>
    <t>CURVOS</t>
  </si>
  <si>
    <t>030605</t>
  </si>
  <si>
    <t>030606</t>
  </si>
  <si>
    <t>Fão</t>
  </si>
  <si>
    <t>FÃO</t>
  </si>
  <si>
    <t>030607</t>
  </si>
  <si>
    <t>Fonte Boa</t>
  </si>
  <si>
    <t>FONTE BOA</t>
  </si>
  <si>
    <t>030608</t>
  </si>
  <si>
    <t>Forjães</t>
  </si>
  <si>
    <t>FORJÃES</t>
  </si>
  <si>
    <t>030609</t>
  </si>
  <si>
    <t>Gandra</t>
  </si>
  <si>
    <t>GANDRA</t>
  </si>
  <si>
    <t>030610</t>
  </si>
  <si>
    <t>Gemeses</t>
  </si>
  <si>
    <t>GEMESES</t>
  </si>
  <si>
    <t>030611</t>
  </si>
  <si>
    <t>Mar</t>
  </si>
  <si>
    <t>MAR</t>
  </si>
  <si>
    <t>030612</t>
  </si>
  <si>
    <t>Marinhas</t>
  </si>
  <si>
    <t>MARINHAS</t>
  </si>
  <si>
    <t>030613</t>
  </si>
  <si>
    <t>Palmeira de Faro</t>
  </si>
  <si>
    <t>PALMEIRA DE FARO</t>
  </si>
  <si>
    <t>030614</t>
  </si>
  <si>
    <t>Rio Tinto</t>
  </si>
  <si>
    <t>RIO TINTO</t>
  </si>
  <si>
    <t>030615</t>
  </si>
  <si>
    <t>0307</t>
  </si>
  <si>
    <t>Fafe</t>
  </si>
  <si>
    <t>030701</t>
  </si>
  <si>
    <t>Aboim</t>
  </si>
  <si>
    <t>ABOIM</t>
  </si>
  <si>
    <t>FAFE</t>
  </si>
  <si>
    <t>030702</t>
  </si>
  <si>
    <t>Agrela</t>
  </si>
  <si>
    <t>AGRELA</t>
  </si>
  <si>
    <t>030703</t>
  </si>
  <si>
    <t>Antime</t>
  </si>
  <si>
    <t>ANTIME</t>
  </si>
  <si>
    <t>030704</t>
  </si>
  <si>
    <t>Ardegão</t>
  </si>
  <si>
    <t>ARDEGÃO</t>
  </si>
  <si>
    <t>030705</t>
  </si>
  <si>
    <t>Armil</t>
  </si>
  <si>
    <t>ARMIL</t>
  </si>
  <si>
    <t>030706</t>
  </si>
  <si>
    <t>Arnozela</t>
  </si>
  <si>
    <t>ARNOZELA</t>
  </si>
  <si>
    <t>030707</t>
  </si>
  <si>
    <t>Cepães</t>
  </si>
  <si>
    <t>CEPÃES</t>
  </si>
  <si>
    <t>030708</t>
  </si>
  <si>
    <t>Estorãos</t>
  </si>
  <si>
    <t>ESTORÃOS</t>
  </si>
  <si>
    <t>030709</t>
  </si>
  <si>
    <t>030710</t>
  </si>
  <si>
    <t>Fareja</t>
  </si>
  <si>
    <t>FAREJA</t>
  </si>
  <si>
    <t>030711</t>
  </si>
  <si>
    <t>Felgueiras</t>
  </si>
  <si>
    <t>FELGUEIRAS</t>
  </si>
  <si>
    <t>030712</t>
  </si>
  <si>
    <t>030713</t>
  </si>
  <si>
    <t>Freitas</t>
  </si>
  <si>
    <t>FREITAS</t>
  </si>
  <si>
    <t>030714</t>
  </si>
  <si>
    <t>Golães</t>
  </si>
  <si>
    <t>GOLÃES</t>
  </si>
  <si>
    <t>030715</t>
  </si>
  <si>
    <t>Gontim</t>
  </si>
  <si>
    <t>GONTIM</t>
  </si>
  <si>
    <t>030716</t>
  </si>
  <si>
    <t>Medelo</t>
  </si>
  <si>
    <t>MEDELO</t>
  </si>
  <si>
    <t>030717</t>
  </si>
  <si>
    <t>Monte</t>
  </si>
  <si>
    <t>MONTE</t>
  </si>
  <si>
    <t>030718</t>
  </si>
  <si>
    <t>Moreira do Rei</t>
  </si>
  <si>
    <t>MOREIRA DO REI</t>
  </si>
  <si>
    <t>030719</t>
  </si>
  <si>
    <t>030720</t>
  </si>
  <si>
    <t>Pedraído</t>
  </si>
  <si>
    <t>PEDRAÍDO</t>
  </si>
  <si>
    <t>030721</t>
  </si>
  <si>
    <t>Queimadela</t>
  </si>
  <si>
    <t>QUEIMADELA</t>
  </si>
  <si>
    <t>030722</t>
  </si>
  <si>
    <t>Quinchães</t>
  </si>
  <si>
    <t>QUINCHÃES</t>
  </si>
  <si>
    <t>030723</t>
  </si>
  <si>
    <t>Regadas</t>
  </si>
  <si>
    <t>REGADAS</t>
  </si>
  <si>
    <t>030724</t>
  </si>
  <si>
    <t>Revelhe</t>
  </si>
  <si>
    <t>REVELHE</t>
  </si>
  <si>
    <t>030725</t>
  </si>
  <si>
    <t>Ribeiros</t>
  </si>
  <si>
    <t>RIBEIROS</t>
  </si>
  <si>
    <t>030726</t>
  </si>
  <si>
    <t>Arões (Santa Cristina)</t>
  </si>
  <si>
    <t>ARÕES (SANTA CRISTINA)</t>
  </si>
  <si>
    <t>030727</t>
  </si>
  <si>
    <t>Silvares (São Clemente)</t>
  </si>
  <si>
    <t>SILVARES (SÃO CLEMENTE)</t>
  </si>
  <si>
    <t>030728</t>
  </si>
  <si>
    <t>São Gens</t>
  </si>
  <si>
    <t>SÃO GENS</t>
  </si>
  <si>
    <t>030729</t>
  </si>
  <si>
    <t>Silvares (São Martinho)</t>
  </si>
  <si>
    <t>SILVARES (SÃO MARTINHO)</t>
  </si>
  <si>
    <t>030730</t>
  </si>
  <si>
    <t>Arões (São Romão)</t>
  </si>
  <si>
    <t>ARÕES (SÃO ROMÃO)</t>
  </si>
  <si>
    <t>030731</t>
  </si>
  <si>
    <t>Seidões</t>
  </si>
  <si>
    <t>SEIDÕES</t>
  </si>
  <si>
    <t>030732</t>
  </si>
  <si>
    <t>Serafão</t>
  </si>
  <si>
    <t>SERAFÃO</t>
  </si>
  <si>
    <t>030733</t>
  </si>
  <si>
    <t>Travassós</t>
  </si>
  <si>
    <t>TRAVASSÓS</t>
  </si>
  <si>
    <t>030734</t>
  </si>
  <si>
    <t>Várzea Cova</t>
  </si>
  <si>
    <t>VÁRZEA COVA</t>
  </si>
  <si>
    <t>030735</t>
  </si>
  <si>
    <t>030736</t>
  </si>
  <si>
    <t>Vinhós</t>
  </si>
  <si>
    <t>VINHÓS</t>
  </si>
  <si>
    <t>0308</t>
  </si>
  <si>
    <t>Guimarães</t>
  </si>
  <si>
    <t>030801</t>
  </si>
  <si>
    <t>Aldão</t>
  </si>
  <si>
    <t>ALDÃO</t>
  </si>
  <si>
    <t>GUIMARÃES</t>
  </si>
  <si>
    <t>030802</t>
  </si>
  <si>
    <t>Arosa</t>
  </si>
  <si>
    <t>AROSA</t>
  </si>
  <si>
    <t>030803</t>
  </si>
  <si>
    <t>Atães</t>
  </si>
  <si>
    <t>ATÃES</t>
  </si>
  <si>
    <t>030804</t>
  </si>
  <si>
    <t>Azurém</t>
  </si>
  <si>
    <t>AZURÉM</t>
  </si>
  <si>
    <t>030805</t>
  </si>
  <si>
    <t>Balazar</t>
  </si>
  <si>
    <t>BALAZAR</t>
  </si>
  <si>
    <t>030806</t>
  </si>
  <si>
    <t>Barco</t>
  </si>
  <si>
    <t>BARCO</t>
  </si>
  <si>
    <t>030807</t>
  </si>
  <si>
    <t>Brito</t>
  </si>
  <si>
    <t>BRITO</t>
  </si>
  <si>
    <t>030808</t>
  </si>
  <si>
    <t>030809</t>
  </si>
  <si>
    <t>Calvos</t>
  </si>
  <si>
    <t>CALVOS</t>
  </si>
  <si>
    <t>030810</t>
  </si>
  <si>
    <t>Castelões</t>
  </si>
  <si>
    <t>CASTELÕES</t>
  </si>
  <si>
    <t>030811</t>
  </si>
  <si>
    <t>Conde</t>
  </si>
  <si>
    <t>CONDE</t>
  </si>
  <si>
    <t>030812</t>
  </si>
  <si>
    <t>Costa</t>
  </si>
  <si>
    <t>COSTA</t>
  </si>
  <si>
    <t>030813</t>
  </si>
  <si>
    <t>030814</t>
  </si>
  <si>
    <t>Donim</t>
  </si>
  <si>
    <t>DONIM</t>
  </si>
  <si>
    <t>030815</t>
  </si>
  <si>
    <t>Fermentões</t>
  </si>
  <si>
    <t>FERMENTÕES</t>
  </si>
  <si>
    <t>030816</t>
  </si>
  <si>
    <t>030817</t>
  </si>
  <si>
    <t>Gandarela</t>
  </si>
  <si>
    <t>GANDARELA</t>
  </si>
  <si>
    <t>030818</t>
  </si>
  <si>
    <t>030819</t>
  </si>
  <si>
    <t>Gominhães</t>
  </si>
  <si>
    <t>GOMINHÃES</t>
  </si>
  <si>
    <t>030820</t>
  </si>
  <si>
    <t>Gonça</t>
  </si>
  <si>
    <t>GONÇA</t>
  </si>
  <si>
    <t>030821</t>
  </si>
  <si>
    <t>Gondar</t>
  </si>
  <si>
    <t>GONDAR</t>
  </si>
  <si>
    <t>030822</t>
  </si>
  <si>
    <t>Gondomar</t>
  </si>
  <si>
    <t>GONDOMAR</t>
  </si>
  <si>
    <t>030823</t>
  </si>
  <si>
    <t>Guardizela</t>
  </si>
  <si>
    <t>GUARDIZELA</t>
  </si>
  <si>
    <t>030824</t>
  </si>
  <si>
    <t>Infantas</t>
  </si>
  <si>
    <t>INFANTAS</t>
  </si>
  <si>
    <t>030826</t>
  </si>
  <si>
    <t>Leitões</t>
  </si>
  <si>
    <t>LEITÕES</t>
  </si>
  <si>
    <t>030827</t>
  </si>
  <si>
    <t>Longos</t>
  </si>
  <si>
    <t>LONGOS</t>
  </si>
  <si>
    <t>030828</t>
  </si>
  <si>
    <t>Lordelo</t>
  </si>
  <si>
    <t>LORDELO</t>
  </si>
  <si>
    <t>030829</t>
  </si>
  <si>
    <t>Mascotelos</t>
  </si>
  <si>
    <t>MASCOTELOS</t>
  </si>
  <si>
    <t>030830</t>
  </si>
  <si>
    <t>Mesão Frio</t>
  </si>
  <si>
    <t>MESÃO FRIO</t>
  </si>
  <si>
    <t>030831</t>
  </si>
  <si>
    <t>Moreira de Cónegos</t>
  </si>
  <si>
    <t>MOREIRA DE CÓNEGOS</t>
  </si>
  <si>
    <t>030832</t>
  </si>
  <si>
    <t>Nespereira</t>
  </si>
  <si>
    <t>NESPEREIRA</t>
  </si>
  <si>
    <t>030833</t>
  </si>
  <si>
    <t>Oleiros</t>
  </si>
  <si>
    <t>OLEIROS</t>
  </si>
  <si>
    <t>030834</t>
  </si>
  <si>
    <t>Guimarães (Oliveira do Castelo)</t>
  </si>
  <si>
    <t>GUIMARÃES (OLIVEIRA DO CASTELO)</t>
  </si>
  <si>
    <t>030835</t>
  </si>
  <si>
    <t>Pencelo</t>
  </si>
  <si>
    <t>PENCELO</t>
  </si>
  <si>
    <t>030836</t>
  </si>
  <si>
    <t>Pinheiro</t>
  </si>
  <si>
    <t>PINHEIRO</t>
  </si>
  <si>
    <t>030837</t>
  </si>
  <si>
    <t>Polvoreira</t>
  </si>
  <si>
    <t>POLVOREIRA</t>
  </si>
  <si>
    <t>030838</t>
  </si>
  <si>
    <t>Ponte</t>
  </si>
  <si>
    <t>PONTE</t>
  </si>
  <si>
    <t>030839</t>
  </si>
  <si>
    <t>030840</t>
  </si>
  <si>
    <t>Ronfe</t>
  </si>
  <si>
    <t>RONFE</t>
  </si>
  <si>
    <t>030841</t>
  </si>
  <si>
    <t>Briteiros (Salvador)</t>
  </si>
  <si>
    <t>BRITEIROS (SALVADOR)</t>
  </si>
  <si>
    <t>030842</t>
  </si>
  <si>
    <t>Prazins (Santa Eufémia)</t>
  </si>
  <si>
    <t>PRAZINS (SANTA EUFÉMIA)</t>
  </si>
  <si>
    <t>030843</t>
  </si>
  <si>
    <t>Briteiros (Santa Leocádia)</t>
  </si>
  <si>
    <t>BRITEIROS (SANTA LEOCÁDIA)</t>
  </si>
  <si>
    <t>030844</t>
  </si>
  <si>
    <t>Airão (Santa Maria)</t>
  </si>
  <si>
    <t>AIRÃO (SANTA MARIA)</t>
  </si>
  <si>
    <t>030845</t>
  </si>
  <si>
    <t>Souto (Santa Maria)</t>
  </si>
  <si>
    <t>SOUTO (SANTA MARIA)</t>
  </si>
  <si>
    <t>030846</t>
  </si>
  <si>
    <t>Candoso (Santiago)</t>
  </si>
  <si>
    <t>CANDOSO (SANTIAGO)</t>
  </si>
  <si>
    <t>030847</t>
  </si>
  <si>
    <t>Briteiros (Santo Estêvão)</t>
  </si>
  <si>
    <t>BRITEIROS (SANTO ESTÊVÃO)</t>
  </si>
  <si>
    <t>030848</t>
  </si>
  <si>
    <t>Prazins (Santo Tirso)</t>
  </si>
  <si>
    <t>PRAZINS (SANTO TIRSO)</t>
  </si>
  <si>
    <t>030849</t>
  </si>
  <si>
    <t>Sande (São Clemente)</t>
  </si>
  <si>
    <t>SANDE (SÃO CLEMENTE)</t>
  </si>
  <si>
    <t>030850</t>
  </si>
  <si>
    <t>Selho (São Cristóvão)</t>
  </si>
  <si>
    <t>SELHO (SÃO CRISTOVÃO)</t>
  </si>
  <si>
    <t>030851</t>
  </si>
  <si>
    <t>São Faustino</t>
  </si>
  <si>
    <t>SÃO FAUSTINO</t>
  </si>
  <si>
    <t>030853</t>
  </si>
  <si>
    <t>Airão (São João Baptista)</t>
  </si>
  <si>
    <t>AIRÃO (SÃO JOÃO BAPTISTA)</t>
  </si>
  <si>
    <t>030854</t>
  </si>
  <si>
    <t>Selho (São Jorge)</t>
  </si>
  <si>
    <t>SELHO (SÃO JORGE)</t>
  </si>
  <si>
    <t>030855</t>
  </si>
  <si>
    <t>Sande (São Lourenço)</t>
  </si>
  <si>
    <t>SANDE (SÃO LOURENÇO)</t>
  </si>
  <si>
    <t>030856</t>
  </si>
  <si>
    <t>Selho (São Lourenço)</t>
  </si>
  <si>
    <t>SELHO (SÃO LOURENÇO)</t>
  </si>
  <si>
    <t>030857</t>
  </si>
  <si>
    <t>Candoso (São Martinho)</t>
  </si>
  <si>
    <t>CANDOSO (SÃO MARTINHO)</t>
  </si>
  <si>
    <t>030858</t>
  </si>
  <si>
    <t>Sande (São Martinho)</t>
  </si>
  <si>
    <t>SANDE (SÃO MARTINHO)</t>
  </si>
  <si>
    <t>030862</t>
  </si>
  <si>
    <t>Souto (São Salvador)</t>
  </si>
  <si>
    <t>SOUTO (SÃO SALVADOR)</t>
  </si>
  <si>
    <t>030863</t>
  </si>
  <si>
    <t>Guimarães (São Sebastião)</t>
  </si>
  <si>
    <t>GUIMARÃES (SÃO SEBASTIÃO)</t>
  </si>
  <si>
    <t>030864</t>
  </si>
  <si>
    <t>Abação (São Tomé)</t>
  </si>
  <si>
    <t>ABAÇÃO (SÃO TOMÉ)</t>
  </si>
  <si>
    <t>030865</t>
  </si>
  <si>
    <t>São Torcato</t>
  </si>
  <si>
    <t>SÃO TORCATO</t>
  </si>
  <si>
    <t>030866</t>
  </si>
  <si>
    <t>Serzedelo</t>
  </si>
  <si>
    <t>SERZEDELO</t>
  </si>
  <si>
    <t>030867</t>
  </si>
  <si>
    <t>Serzedo</t>
  </si>
  <si>
    <t>SERZEDO</t>
  </si>
  <si>
    <t>030868</t>
  </si>
  <si>
    <t>Silvares</t>
  </si>
  <si>
    <t>SILVARES</t>
  </si>
  <si>
    <t>030869</t>
  </si>
  <si>
    <t>Tabuadelo</t>
  </si>
  <si>
    <t>TABUADELO</t>
  </si>
  <si>
    <t>030871</t>
  </si>
  <si>
    <t>Urgezes</t>
  </si>
  <si>
    <t>URGEZES</t>
  </si>
  <si>
    <t>030872</t>
  </si>
  <si>
    <t>Vermil</t>
  </si>
  <si>
    <t>VERMIL</t>
  </si>
  <si>
    <t>030873</t>
  </si>
  <si>
    <t>Sande (Vila Nova)</t>
  </si>
  <si>
    <t>SANDE (VILA NOVA)</t>
  </si>
  <si>
    <t>030874</t>
  </si>
  <si>
    <t>Corvite</t>
  </si>
  <si>
    <t>CORVITE</t>
  </si>
  <si>
    <t>0309</t>
  </si>
  <si>
    <t>Póvoa de Lanhoso</t>
  </si>
  <si>
    <t>030901</t>
  </si>
  <si>
    <t>Águas Santas</t>
  </si>
  <si>
    <t>ÁGUAS SANTAS</t>
  </si>
  <si>
    <t>PÓVOA DE LANHOSO</t>
  </si>
  <si>
    <t>030902</t>
  </si>
  <si>
    <t>Ajude</t>
  </si>
  <si>
    <t>AJUDE</t>
  </si>
  <si>
    <t>030903</t>
  </si>
  <si>
    <t>Brunhais</t>
  </si>
  <si>
    <t>BRUNHAIS</t>
  </si>
  <si>
    <t>030904</t>
  </si>
  <si>
    <t>030905</t>
  </si>
  <si>
    <t>Campos</t>
  </si>
  <si>
    <t>CAMPOS</t>
  </si>
  <si>
    <t>030906</t>
  </si>
  <si>
    <t>Covelas</t>
  </si>
  <si>
    <t>COVELAS</t>
  </si>
  <si>
    <t>030907</t>
  </si>
  <si>
    <t>Esperança</t>
  </si>
  <si>
    <t>ESPERANÇA</t>
  </si>
  <si>
    <t>030908</t>
  </si>
  <si>
    <t>030909</t>
  </si>
  <si>
    <t>Fonte Arcada</t>
  </si>
  <si>
    <t>FONTE ARCADA</t>
  </si>
  <si>
    <t>030910</t>
  </si>
  <si>
    <t>Frades</t>
  </si>
  <si>
    <t>FRADES</t>
  </si>
  <si>
    <t>030911</t>
  </si>
  <si>
    <t>Friande</t>
  </si>
  <si>
    <t>FRIANDE</t>
  </si>
  <si>
    <t>030912</t>
  </si>
  <si>
    <t>Galegos</t>
  </si>
  <si>
    <t>GALEGOS</t>
  </si>
  <si>
    <t>030913</t>
  </si>
  <si>
    <t>Garfe</t>
  </si>
  <si>
    <t>GARFE</t>
  </si>
  <si>
    <t>030914</t>
  </si>
  <si>
    <t>Geraz do Minho</t>
  </si>
  <si>
    <t>GERAZ DO MINHO</t>
  </si>
  <si>
    <t>030915</t>
  </si>
  <si>
    <t>Lanhoso</t>
  </si>
  <si>
    <t>LANHOSO</t>
  </si>
  <si>
    <t>030916</t>
  </si>
  <si>
    <t>030917</t>
  </si>
  <si>
    <t>Monsul</t>
  </si>
  <si>
    <t>MONSUL</t>
  </si>
  <si>
    <t>030918</t>
  </si>
  <si>
    <t>030919</t>
  </si>
  <si>
    <t>Póvoa de Lanhoso (N Senhora do Amparo)</t>
  </si>
  <si>
    <t>PÓVOA DE LANHOSO (NOSSA SENHORA DO AMPARO)</t>
  </si>
  <si>
    <t>030920</t>
  </si>
  <si>
    <t>030921</t>
  </si>
  <si>
    <t>Rendufinho</t>
  </si>
  <si>
    <t>RENDUFINHO</t>
  </si>
  <si>
    <t>030922</t>
  </si>
  <si>
    <t>Santo Emilião</t>
  </si>
  <si>
    <t>SANTO EMILIÃO</t>
  </si>
  <si>
    <t>030923</t>
  </si>
  <si>
    <t>São João de Rei</t>
  </si>
  <si>
    <t>SÃO JOÃO DE REI</t>
  </si>
  <si>
    <t>030924</t>
  </si>
  <si>
    <t>030925</t>
  </si>
  <si>
    <t>Sobradelo da Goma</t>
  </si>
  <si>
    <t>SOBRADELO DA GOMA</t>
  </si>
  <si>
    <t>030926</t>
  </si>
  <si>
    <t>Taíde</t>
  </si>
  <si>
    <t>TAÍDE</t>
  </si>
  <si>
    <t>030927</t>
  </si>
  <si>
    <t>Travassos</t>
  </si>
  <si>
    <t>TRAVASSOS</t>
  </si>
  <si>
    <t>030928</t>
  </si>
  <si>
    <t>Verim</t>
  </si>
  <si>
    <t>VERIM</t>
  </si>
  <si>
    <t>030929</t>
  </si>
  <si>
    <t>0310</t>
  </si>
  <si>
    <t>Terras de Bouro</t>
  </si>
  <si>
    <t>031001</t>
  </si>
  <si>
    <t>Balança</t>
  </si>
  <si>
    <t>BALANÇA</t>
  </si>
  <si>
    <t>TERRAS DE BOURO</t>
  </si>
  <si>
    <t>031002</t>
  </si>
  <si>
    <t>Brufe</t>
  </si>
  <si>
    <t>BRUFE</t>
  </si>
  <si>
    <t>031003</t>
  </si>
  <si>
    <t>Campo do Gerês</t>
  </si>
  <si>
    <t>CAMPO DO GERÊS</t>
  </si>
  <si>
    <t>031004</t>
  </si>
  <si>
    <t>Carvalheira</t>
  </si>
  <si>
    <t>CARVALHEIRA</t>
  </si>
  <si>
    <t>031005</t>
  </si>
  <si>
    <t>Chamoim</t>
  </si>
  <si>
    <t>CHAMOIM</t>
  </si>
  <si>
    <t>031006</t>
  </si>
  <si>
    <t>Chorense</t>
  </si>
  <si>
    <t>CHORENSE</t>
  </si>
  <si>
    <t>031007</t>
  </si>
  <si>
    <t>Cibões</t>
  </si>
  <si>
    <t>CIBÕES</t>
  </si>
  <si>
    <t>031008</t>
  </si>
  <si>
    <t>Covide</t>
  </si>
  <si>
    <t>COVIDE</t>
  </si>
  <si>
    <t>031009</t>
  </si>
  <si>
    <t>Gondoriz</t>
  </si>
  <si>
    <t>GONDORIZ</t>
  </si>
  <si>
    <t>031010</t>
  </si>
  <si>
    <t>Moimenta</t>
  </si>
  <si>
    <t>MOIMENTA</t>
  </si>
  <si>
    <t>031011</t>
  </si>
  <si>
    <t>031012</t>
  </si>
  <si>
    <t>Ribeira</t>
  </si>
  <si>
    <t>RIBEIRA</t>
  </si>
  <si>
    <t>031013</t>
  </si>
  <si>
    <t>Rio Caldo</t>
  </si>
  <si>
    <t>RIO CALDO</t>
  </si>
  <si>
    <t>031014</t>
  </si>
  <si>
    <t>031015</t>
  </si>
  <si>
    <t>Valdosende</t>
  </si>
  <si>
    <t>VALDOSENDE</t>
  </si>
  <si>
    <t>031016</t>
  </si>
  <si>
    <t>Vilar</t>
  </si>
  <si>
    <t>VILAR</t>
  </si>
  <si>
    <t>031017</t>
  </si>
  <si>
    <t>Vilar da Veiga</t>
  </si>
  <si>
    <t>VILAR DA VEIGA</t>
  </si>
  <si>
    <t>0311</t>
  </si>
  <si>
    <t>Vieira do Minho</t>
  </si>
  <si>
    <t>031101</t>
  </si>
  <si>
    <t>Anissó</t>
  </si>
  <si>
    <t>ANISSÓ</t>
  </si>
  <si>
    <t>VIEIRA DO MINHO</t>
  </si>
  <si>
    <t>031102</t>
  </si>
  <si>
    <t>Anjos</t>
  </si>
  <si>
    <t>ANJOS</t>
  </si>
  <si>
    <t>031103</t>
  </si>
  <si>
    <t>031104</t>
  </si>
  <si>
    <t>Caniçada</t>
  </si>
  <si>
    <t>CANIÇADA</t>
  </si>
  <si>
    <t>031105</t>
  </si>
  <si>
    <t>Cantelães</t>
  </si>
  <si>
    <t>CANTELÃES</t>
  </si>
  <si>
    <t>031106</t>
  </si>
  <si>
    <t>Cova</t>
  </si>
  <si>
    <t>COVA</t>
  </si>
  <si>
    <t>031107</t>
  </si>
  <si>
    <t>Eira Vedra</t>
  </si>
  <si>
    <t>EIRA VEDRA</t>
  </si>
  <si>
    <t>031108</t>
  </si>
  <si>
    <t>Guilhofrei</t>
  </si>
  <si>
    <t>GUILHOFREI</t>
  </si>
  <si>
    <t>031109</t>
  </si>
  <si>
    <t>031110</t>
  </si>
  <si>
    <t>Mosteiro</t>
  </si>
  <si>
    <t>MOSTEIRO</t>
  </si>
  <si>
    <t>031111</t>
  </si>
  <si>
    <t>Parada do Bouro</t>
  </si>
  <si>
    <t>PARADA DO BOURO</t>
  </si>
  <si>
    <t>031112</t>
  </si>
  <si>
    <t>031113</t>
  </si>
  <si>
    <t>031114</t>
  </si>
  <si>
    <t>Ruivães</t>
  </si>
  <si>
    <t>RUIVÃES</t>
  </si>
  <si>
    <t>031115</t>
  </si>
  <si>
    <t>Salamonde</t>
  </si>
  <si>
    <t>SALAMONDE</t>
  </si>
  <si>
    <t>031116</t>
  </si>
  <si>
    <t>Soengas</t>
  </si>
  <si>
    <t>SOENGAS</t>
  </si>
  <si>
    <t>031117</t>
  </si>
  <si>
    <t>Soutelo</t>
  </si>
  <si>
    <t>SOUTELO</t>
  </si>
  <si>
    <t>031118</t>
  </si>
  <si>
    <t>Tabuaças</t>
  </si>
  <si>
    <t>TABUAÇAS</t>
  </si>
  <si>
    <t>031119</t>
  </si>
  <si>
    <t>Ventosa</t>
  </si>
  <si>
    <t>VENTOSA</t>
  </si>
  <si>
    <t>031120</t>
  </si>
  <si>
    <t>031121</t>
  </si>
  <si>
    <t>Vilar do Chão</t>
  </si>
  <si>
    <t>VILAR DO CHÃO</t>
  </si>
  <si>
    <t>0312</t>
  </si>
  <si>
    <t>Vila Nova de Famalicão</t>
  </si>
  <si>
    <t>031201</t>
  </si>
  <si>
    <t>Abade de Vermoim</t>
  </si>
  <si>
    <t>ABADE DE VERMOIM</t>
  </si>
  <si>
    <t>VILA NOVA DE FAMALICÃO</t>
  </si>
  <si>
    <t>031202</t>
  </si>
  <si>
    <t>031203</t>
  </si>
  <si>
    <t>Avidos</t>
  </si>
  <si>
    <t>AVIDOS</t>
  </si>
  <si>
    <t>031204</t>
  </si>
  <si>
    <t>Bairro</t>
  </si>
  <si>
    <t>BAIRRO</t>
  </si>
  <si>
    <t>031205</t>
  </si>
  <si>
    <t>Bente</t>
  </si>
  <si>
    <t>BENTE</t>
  </si>
  <si>
    <t>031206</t>
  </si>
  <si>
    <t>031207</t>
  </si>
  <si>
    <t>Cabeçudos</t>
  </si>
  <si>
    <t>CABEÇUDOS</t>
  </si>
  <si>
    <t>031208</t>
  </si>
  <si>
    <t>Calendário</t>
  </si>
  <si>
    <t>CALENDÁRIO</t>
  </si>
  <si>
    <t>031209</t>
  </si>
  <si>
    <t>031210</t>
  </si>
  <si>
    <t>031211</t>
  </si>
  <si>
    <t>Cavalões</t>
  </si>
  <si>
    <t>CAVALÕES</t>
  </si>
  <si>
    <t>031212</t>
  </si>
  <si>
    <t>Cruz</t>
  </si>
  <si>
    <t>CRUZ</t>
  </si>
  <si>
    <t>031213</t>
  </si>
  <si>
    <t>Delães</t>
  </si>
  <si>
    <t>DELÃES</t>
  </si>
  <si>
    <t>031214</t>
  </si>
  <si>
    <t>Esmeriz</t>
  </si>
  <si>
    <t>ESMERIZ</t>
  </si>
  <si>
    <t>031215</t>
  </si>
  <si>
    <t>031216</t>
  </si>
  <si>
    <t>Gavião</t>
  </si>
  <si>
    <t>GAVIÃO</t>
  </si>
  <si>
    <t>031217</t>
  </si>
  <si>
    <t>Gondifelos</t>
  </si>
  <si>
    <t>GONDIFELOS</t>
  </si>
  <si>
    <t>031218</t>
  </si>
  <si>
    <t>Jesufrei</t>
  </si>
  <si>
    <t>JESUFREI</t>
  </si>
  <si>
    <t>031219</t>
  </si>
  <si>
    <t>Joane</t>
  </si>
  <si>
    <t>JOANE</t>
  </si>
  <si>
    <t>031220</t>
  </si>
  <si>
    <t>Lagoa</t>
  </si>
  <si>
    <t>LAGOA</t>
  </si>
  <si>
    <t>031221</t>
  </si>
  <si>
    <t>Landim</t>
  </si>
  <si>
    <t>LANDIM</t>
  </si>
  <si>
    <t>031222</t>
  </si>
  <si>
    <t>Lemenhe</t>
  </si>
  <si>
    <t>LEMENHE</t>
  </si>
  <si>
    <t>031223</t>
  </si>
  <si>
    <t>Louro</t>
  </si>
  <si>
    <t>LOURO</t>
  </si>
  <si>
    <t>031224</t>
  </si>
  <si>
    <t>Lousado</t>
  </si>
  <si>
    <t>LOUSADO</t>
  </si>
  <si>
    <t>031225</t>
  </si>
  <si>
    <t>Mogege</t>
  </si>
  <si>
    <t>MOGEGE</t>
  </si>
  <si>
    <t>031226</t>
  </si>
  <si>
    <t>Mouquim</t>
  </si>
  <si>
    <t>MOUQUIM</t>
  </si>
  <si>
    <t>031227</t>
  </si>
  <si>
    <t>Nine</t>
  </si>
  <si>
    <t>NINE</t>
  </si>
  <si>
    <t>031228</t>
  </si>
  <si>
    <t>Novais</t>
  </si>
  <si>
    <t>NOVAIS</t>
  </si>
  <si>
    <t>031229</t>
  </si>
  <si>
    <t>Outiz</t>
  </si>
  <si>
    <t>OUTIZ</t>
  </si>
  <si>
    <t>031230</t>
  </si>
  <si>
    <t>Pedome</t>
  </si>
  <si>
    <t>PEDOME</t>
  </si>
  <si>
    <t>031231</t>
  </si>
  <si>
    <t>031232</t>
  </si>
  <si>
    <t>Pousada de Saramagos</t>
  </si>
  <si>
    <t>POUSADA DE SARAMAGOS</t>
  </si>
  <si>
    <t>031233</t>
  </si>
  <si>
    <t>Requião</t>
  </si>
  <si>
    <t>REQUIÃO</t>
  </si>
  <si>
    <t>031234</t>
  </si>
  <si>
    <t>Riba de Ave</t>
  </si>
  <si>
    <t>RIBA DE AVE</t>
  </si>
  <si>
    <t>031235</t>
  </si>
  <si>
    <t>Ribeirão</t>
  </si>
  <si>
    <t>RIBEIRÃO</t>
  </si>
  <si>
    <t>031236</t>
  </si>
  <si>
    <t>031237</t>
  </si>
  <si>
    <t>Arnoso (Santa Eulália)</t>
  </si>
  <si>
    <t>ARNOSO (SANTA EULÁLIA)</t>
  </si>
  <si>
    <t>031238</t>
  </si>
  <si>
    <t>Arnoso (Santa Maria)</t>
  </si>
  <si>
    <t>ARNOSO (SANTA MARIA)</t>
  </si>
  <si>
    <t>031239</t>
  </si>
  <si>
    <t>Oliveira (Santa Maria)</t>
  </si>
  <si>
    <t>OLIVEIRA (SANTA MARIA)</t>
  </si>
  <si>
    <t>031240</t>
  </si>
  <si>
    <t>Vale (São Cosme)</t>
  </si>
  <si>
    <t>VALE (SÃO COSME)</t>
  </si>
  <si>
    <t>031241</t>
  </si>
  <si>
    <t>Vale (São Martinho)</t>
  </si>
  <si>
    <t>VALE (SÃO MARTINHO)</t>
  </si>
  <si>
    <t>031242</t>
  </si>
  <si>
    <t>Oliveira (São Mateus)</t>
  </si>
  <si>
    <t>OLIVEIRA (SÃO MATEUS)</t>
  </si>
  <si>
    <t>031243</t>
  </si>
  <si>
    <t>Seide (São Miguel)</t>
  </si>
  <si>
    <t>SEIDE (SÃO MIGUEL)</t>
  </si>
  <si>
    <t>031244</t>
  </si>
  <si>
    <t>Seide (São Paio)</t>
  </si>
  <si>
    <t>SEIDE (SÃO PAIO)</t>
  </si>
  <si>
    <t>031245</t>
  </si>
  <si>
    <t>Sezures</t>
  </si>
  <si>
    <t>SEZURES</t>
  </si>
  <si>
    <t>031246</t>
  </si>
  <si>
    <t>Telhado</t>
  </si>
  <si>
    <t>TELHADO</t>
  </si>
  <si>
    <t>031247</t>
  </si>
  <si>
    <t>Vermoim</t>
  </si>
  <si>
    <t>VERMOIM</t>
  </si>
  <si>
    <t>031248</t>
  </si>
  <si>
    <t>031249</t>
  </si>
  <si>
    <t>Vilarinho das Cambas</t>
  </si>
  <si>
    <t>VILARINHO DAS CAMBAS</t>
  </si>
  <si>
    <t>0313</t>
  </si>
  <si>
    <t>Vila Verde</t>
  </si>
  <si>
    <t>031301</t>
  </si>
  <si>
    <t>Aboim da Nóbrega</t>
  </si>
  <si>
    <t>ABOIM DA NÓBREGA</t>
  </si>
  <si>
    <t>VILA VERDE</t>
  </si>
  <si>
    <t>031302</t>
  </si>
  <si>
    <t>031303</t>
  </si>
  <si>
    <t>031304</t>
  </si>
  <si>
    <t>Atiães</t>
  </si>
  <si>
    <t>ATIÃES</t>
  </si>
  <si>
    <t>031305</t>
  </si>
  <si>
    <t>Azões</t>
  </si>
  <si>
    <t>AZÕES</t>
  </si>
  <si>
    <t>031306</t>
  </si>
  <si>
    <t>Barbudo</t>
  </si>
  <si>
    <t>BARBUDO</t>
  </si>
  <si>
    <t>031307</t>
  </si>
  <si>
    <t>Barros</t>
  </si>
  <si>
    <t>BARROS</t>
  </si>
  <si>
    <t>031308</t>
  </si>
  <si>
    <t>Cabanelas</t>
  </si>
  <si>
    <t>CABANELAS</t>
  </si>
  <si>
    <t>031309</t>
  </si>
  <si>
    <t>Cervães</t>
  </si>
  <si>
    <t>CERVÃES</t>
  </si>
  <si>
    <t>031310</t>
  </si>
  <si>
    <t>Codeceda</t>
  </si>
  <si>
    <t>CODECEDA</t>
  </si>
  <si>
    <t>031311</t>
  </si>
  <si>
    <t>Coucieiro</t>
  </si>
  <si>
    <t>COUCIEIRO</t>
  </si>
  <si>
    <t>031312</t>
  </si>
  <si>
    <t>Covas</t>
  </si>
  <si>
    <t>COVAS</t>
  </si>
  <si>
    <t>031313</t>
  </si>
  <si>
    <t>Dossãos</t>
  </si>
  <si>
    <t>DOSSÃOS</t>
  </si>
  <si>
    <t>031314</t>
  </si>
  <si>
    <t>Duas Igrejas</t>
  </si>
  <si>
    <t>DUAS IGREJAS</t>
  </si>
  <si>
    <t>031315</t>
  </si>
  <si>
    <t>Esqueiros</t>
  </si>
  <si>
    <t>ESQUEIROS</t>
  </si>
  <si>
    <t>031316</t>
  </si>
  <si>
    <t>Freiriz</t>
  </si>
  <si>
    <t>FREIRIZ</t>
  </si>
  <si>
    <t>031317</t>
  </si>
  <si>
    <t>Geme</t>
  </si>
  <si>
    <t>GEME</t>
  </si>
  <si>
    <t>031318</t>
  </si>
  <si>
    <t>031319</t>
  </si>
  <si>
    <t>Godinhaços</t>
  </si>
  <si>
    <t>GODINHAÇOS</t>
  </si>
  <si>
    <t>031320</t>
  </si>
  <si>
    <t>Gomide</t>
  </si>
  <si>
    <t>GOMIDE</t>
  </si>
  <si>
    <t>031321</t>
  </si>
  <si>
    <t>031322</t>
  </si>
  <si>
    <t>031323</t>
  </si>
  <si>
    <t>Laje</t>
  </si>
  <si>
    <t>LAGE</t>
  </si>
  <si>
    <t>031324</t>
  </si>
  <si>
    <t>Lanhas</t>
  </si>
  <si>
    <t>LANHAS</t>
  </si>
  <si>
    <t>031325</t>
  </si>
  <si>
    <t>Loureira</t>
  </si>
  <si>
    <t>LOUREIRA</t>
  </si>
  <si>
    <t>031326</t>
  </si>
  <si>
    <t>Marrancos</t>
  </si>
  <si>
    <t>MARRANCOS</t>
  </si>
  <si>
    <t>031327</t>
  </si>
  <si>
    <t>Mós</t>
  </si>
  <si>
    <t>MÓS</t>
  </si>
  <si>
    <t>031328</t>
  </si>
  <si>
    <t>031329</t>
  </si>
  <si>
    <t>Nevogilde</t>
  </si>
  <si>
    <t>NEVOGILDE</t>
  </si>
  <si>
    <t>031330</t>
  </si>
  <si>
    <t>031331</t>
  </si>
  <si>
    <t>Parada de Gatim</t>
  </si>
  <si>
    <t>PARADA DE GATIM</t>
  </si>
  <si>
    <t>031332</t>
  </si>
  <si>
    <t>Passó</t>
  </si>
  <si>
    <t>PASSÓ</t>
  </si>
  <si>
    <t>031333</t>
  </si>
  <si>
    <t>Pedregais</t>
  </si>
  <si>
    <t>PEDREGAIS</t>
  </si>
  <si>
    <t>031334</t>
  </si>
  <si>
    <t>Penascais</t>
  </si>
  <si>
    <t>PENASCAIS</t>
  </si>
  <si>
    <t>031335</t>
  </si>
  <si>
    <t>Pico</t>
  </si>
  <si>
    <t>PICO</t>
  </si>
  <si>
    <t>031336</t>
  </si>
  <si>
    <t>Pico de Regalados</t>
  </si>
  <si>
    <t>PICO DE REGALADOS</t>
  </si>
  <si>
    <t>031337</t>
  </si>
  <si>
    <t>031338</t>
  </si>
  <si>
    <t>Portela das Cabras</t>
  </si>
  <si>
    <t>PORTELA DAS CABRAS</t>
  </si>
  <si>
    <t>031339</t>
  </si>
  <si>
    <t>Rio Mau</t>
  </si>
  <si>
    <t>RIO MAU</t>
  </si>
  <si>
    <t>031340</t>
  </si>
  <si>
    <t>Sabariz</t>
  </si>
  <si>
    <t>SABARIZ</t>
  </si>
  <si>
    <t>031341</t>
  </si>
  <si>
    <t>Sande</t>
  </si>
  <si>
    <t>SANDE</t>
  </si>
  <si>
    <t>031342</t>
  </si>
  <si>
    <t>Vila de Prado</t>
  </si>
  <si>
    <t>VILA DE PRADO</t>
  </si>
  <si>
    <t>031343</t>
  </si>
  <si>
    <t>Oriz (Santa Marinha)</t>
  </si>
  <si>
    <t>ORIZ (SANTA MARINHA)</t>
  </si>
  <si>
    <t>031344</t>
  </si>
  <si>
    <t>Carreiras (Santiago)</t>
  </si>
  <si>
    <t>CARREIRAS (SANTIAGO)</t>
  </si>
  <si>
    <t>031345</t>
  </si>
  <si>
    <t>Escariz (São Mamede)</t>
  </si>
  <si>
    <t>ESCARIZ (SÃO MAMEDE)</t>
  </si>
  <si>
    <t>031346</t>
  </si>
  <si>
    <t>Escariz (São Martinho)</t>
  </si>
  <si>
    <t>ESCARIZ (SÃO MARTINHO)</t>
  </si>
  <si>
    <t>031347</t>
  </si>
  <si>
    <t>Valbom (São Martinho)</t>
  </si>
  <si>
    <t>VALBOM (SÃO MARTINHO)</t>
  </si>
  <si>
    <t>031348</t>
  </si>
  <si>
    <t>Carreiras (São Miguel)</t>
  </si>
  <si>
    <t>CARREIRAS (SÃO MIGUEL)</t>
  </si>
  <si>
    <t>031349</t>
  </si>
  <si>
    <t>Oriz (São Miguel)</t>
  </si>
  <si>
    <t>ORIZ (SÃO MIGUEL)</t>
  </si>
  <si>
    <t>031350</t>
  </si>
  <si>
    <t>Prado (São Miguel)</t>
  </si>
  <si>
    <t>PRADO (SÃO MIGUEL)</t>
  </si>
  <si>
    <t>031351</t>
  </si>
  <si>
    <t>Valbom (São Pedro)</t>
  </si>
  <si>
    <t>VALBOM (SÃO PEDRO)</t>
  </si>
  <si>
    <t>031352</t>
  </si>
  <si>
    <t>031353</t>
  </si>
  <si>
    <t>031354</t>
  </si>
  <si>
    <t>Turiz</t>
  </si>
  <si>
    <t>TURIZ</t>
  </si>
  <si>
    <t>031355</t>
  </si>
  <si>
    <t>Valdreu</t>
  </si>
  <si>
    <t>VALDREU</t>
  </si>
  <si>
    <t>031356</t>
  </si>
  <si>
    <t>Valões</t>
  </si>
  <si>
    <t>VALÕES</t>
  </si>
  <si>
    <t>031357</t>
  </si>
  <si>
    <t>031358</t>
  </si>
  <si>
    <t>Vilarinho</t>
  </si>
  <si>
    <t>VILARINHO</t>
  </si>
  <si>
    <t>0314</t>
  </si>
  <si>
    <t>Vizela</t>
  </si>
  <si>
    <t>031401</t>
  </si>
  <si>
    <t>VIZELA</t>
  </si>
  <si>
    <t>031402</t>
  </si>
  <si>
    <t>Caldas de Vizela (São João)</t>
  </si>
  <si>
    <t>CALDAS DE VIZELA (SÃO JOÃO)</t>
  </si>
  <si>
    <t>031403</t>
  </si>
  <si>
    <t>Caldas de Vizela (São Miguel)</t>
  </si>
  <si>
    <t>CALDAS DE VIZELA (SÃO MIGUEL)</t>
  </si>
  <si>
    <t>031404</t>
  </si>
  <si>
    <t>Infias</t>
  </si>
  <si>
    <t>INFIAS</t>
  </si>
  <si>
    <t>031405</t>
  </si>
  <si>
    <t>Tagilde</t>
  </si>
  <si>
    <t>TAGILDE</t>
  </si>
  <si>
    <t>031406</t>
  </si>
  <si>
    <t>Vizela (Santo Adrião)</t>
  </si>
  <si>
    <t>VIZELA (SANTO ADRIÃO)</t>
  </si>
  <si>
    <t>031407</t>
  </si>
  <si>
    <t>Vizela (São Paio)</t>
  </si>
  <si>
    <t>VIZELA (SÃO PAIO)</t>
  </si>
  <si>
    <t>1301</t>
  </si>
  <si>
    <t>Amarante</t>
  </si>
  <si>
    <t>130101</t>
  </si>
  <si>
    <t>Aboadela</t>
  </si>
  <si>
    <t>ABOADELA</t>
  </si>
  <si>
    <t>AMARANTE</t>
  </si>
  <si>
    <t>PORTO</t>
  </si>
  <si>
    <t>130102</t>
  </si>
  <si>
    <t>130103</t>
  </si>
  <si>
    <t>Ansiães</t>
  </si>
  <si>
    <t>ANSIÃES</t>
  </si>
  <si>
    <t>130104</t>
  </si>
  <si>
    <t>Ataíde</t>
  </si>
  <si>
    <t>ATAÍDE</t>
  </si>
  <si>
    <t>130105</t>
  </si>
  <si>
    <t>Bustelo</t>
  </si>
  <si>
    <t>BUSTELO</t>
  </si>
  <si>
    <t>130106</t>
  </si>
  <si>
    <t>Canadelo</t>
  </si>
  <si>
    <t>CANADELO</t>
  </si>
  <si>
    <t>130107</t>
  </si>
  <si>
    <t>Candemil</t>
  </si>
  <si>
    <t>CANDEMIL</t>
  </si>
  <si>
    <t>130108</t>
  </si>
  <si>
    <t>Carneiro</t>
  </si>
  <si>
    <t>CARNEIRO</t>
  </si>
  <si>
    <t>130109</t>
  </si>
  <si>
    <t>Carvalho de Rei</t>
  </si>
  <si>
    <t>CARVALHO DE REI</t>
  </si>
  <si>
    <t>130110</t>
  </si>
  <si>
    <t>130111</t>
  </si>
  <si>
    <t>Chapa</t>
  </si>
  <si>
    <t>CHAPA</t>
  </si>
  <si>
    <t>130112</t>
  </si>
  <si>
    <t>Fregim</t>
  </si>
  <si>
    <t>FREGIM</t>
  </si>
  <si>
    <t>130113</t>
  </si>
  <si>
    <t>Freixo de Baixo</t>
  </si>
  <si>
    <t>FREIXO DE BAIXO</t>
  </si>
  <si>
    <t>130114</t>
  </si>
  <si>
    <t>Freixo de Cima</t>
  </si>
  <si>
    <t>FREIXO DE CIMA</t>
  </si>
  <si>
    <t>130115</t>
  </si>
  <si>
    <t>Fridão</t>
  </si>
  <si>
    <t>FRIDÃO</t>
  </si>
  <si>
    <t>130116</t>
  </si>
  <si>
    <t>Gatão</t>
  </si>
  <si>
    <t>GATÃO</t>
  </si>
  <si>
    <t>130117</t>
  </si>
  <si>
    <t>130118</t>
  </si>
  <si>
    <t>Jazente</t>
  </si>
  <si>
    <t>JAZENTE</t>
  </si>
  <si>
    <t>130119</t>
  </si>
  <si>
    <t>Lomba</t>
  </si>
  <si>
    <t>LOMBA</t>
  </si>
  <si>
    <t>130120</t>
  </si>
  <si>
    <t>130121</t>
  </si>
  <si>
    <t>Lufrei</t>
  </si>
  <si>
    <t>LUFREI</t>
  </si>
  <si>
    <t>130122</t>
  </si>
  <si>
    <t>Madalena</t>
  </si>
  <si>
    <t>MADALENA</t>
  </si>
  <si>
    <t>130123</t>
  </si>
  <si>
    <t>Mancelos</t>
  </si>
  <si>
    <t>MANCELOS</t>
  </si>
  <si>
    <t>130124</t>
  </si>
  <si>
    <t>130125</t>
  </si>
  <si>
    <t>Olo</t>
  </si>
  <si>
    <t>OLO</t>
  </si>
  <si>
    <t>130126</t>
  </si>
  <si>
    <t>Padronelo</t>
  </si>
  <si>
    <t>PADRONELO</t>
  </si>
  <si>
    <t>130127</t>
  </si>
  <si>
    <t>130128</t>
  </si>
  <si>
    <t>Rebordelo</t>
  </si>
  <si>
    <t>REBORDELO</t>
  </si>
  <si>
    <t>130129</t>
  </si>
  <si>
    <t>Salvador do Monte</t>
  </si>
  <si>
    <t>SALVADOR DO MONTE</t>
  </si>
  <si>
    <t>130130</t>
  </si>
  <si>
    <t>Sanche</t>
  </si>
  <si>
    <t>SANCHE</t>
  </si>
  <si>
    <t>130131</t>
  </si>
  <si>
    <t>Figueiró (Santa Cristina)</t>
  </si>
  <si>
    <t>FIGUEIRÓ (SANTA CRISTINA)</t>
  </si>
  <si>
    <t>130132</t>
  </si>
  <si>
    <t>Figueiró (Santiago)</t>
  </si>
  <si>
    <t>FIGUEIRÓ (SANTIAGO)</t>
  </si>
  <si>
    <t>130133</t>
  </si>
  <si>
    <t>Amarante (São Gonçalo)</t>
  </si>
  <si>
    <t>AMARANTE (SÃO GONÇALO)</t>
  </si>
  <si>
    <t>130134</t>
  </si>
  <si>
    <t>Gouveia (São Simão)</t>
  </si>
  <si>
    <t>GOUVEIA (SÃO SIMÃO)</t>
  </si>
  <si>
    <t>130135</t>
  </si>
  <si>
    <t>Telões</t>
  </si>
  <si>
    <t>TELÕES</t>
  </si>
  <si>
    <t>130136</t>
  </si>
  <si>
    <t>130137</t>
  </si>
  <si>
    <t>130138</t>
  </si>
  <si>
    <t>Vila Caiz</t>
  </si>
  <si>
    <t>VILA CAIZ</t>
  </si>
  <si>
    <t>130139</t>
  </si>
  <si>
    <t>Vila Chã do Marão</t>
  </si>
  <si>
    <t>VILA CHÃ DO MARÃO</t>
  </si>
  <si>
    <t>130140</t>
  </si>
  <si>
    <t>Vila Garcia</t>
  </si>
  <si>
    <t>VILA GARCIA</t>
  </si>
  <si>
    <t>1302</t>
  </si>
  <si>
    <t>Baião</t>
  </si>
  <si>
    <t>130201</t>
  </si>
  <si>
    <t>Ancede</t>
  </si>
  <si>
    <t>ANCEDE</t>
  </si>
  <si>
    <t>BAIÃO</t>
  </si>
  <si>
    <t>130202</t>
  </si>
  <si>
    <t>Campelo</t>
  </si>
  <si>
    <t>CAMPELO</t>
  </si>
  <si>
    <t>130203</t>
  </si>
  <si>
    <t>São Tomé de Covelas</t>
  </si>
  <si>
    <t>SÃO TOMÉ DE COVELAS</t>
  </si>
  <si>
    <t>130204</t>
  </si>
  <si>
    <t>Frende</t>
  </si>
  <si>
    <t>FRENDE</t>
  </si>
  <si>
    <t>130205</t>
  </si>
  <si>
    <t>Gestaçô</t>
  </si>
  <si>
    <t>GESTAÇÔ</t>
  </si>
  <si>
    <t>130206</t>
  </si>
  <si>
    <t>Gove</t>
  </si>
  <si>
    <t>GOVE</t>
  </si>
  <si>
    <t>130207</t>
  </si>
  <si>
    <t>Grilo</t>
  </si>
  <si>
    <t>GRILO</t>
  </si>
  <si>
    <t>130208</t>
  </si>
  <si>
    <t>Loivos do Monte</t>
  </si>
  <si>
    <t>LOIVOS DO MONTE</t>
  </si>
  <si>
    <t>130209</t>
  </si>
  <si>
    <t>Loivos da Ribeira</t>
  </si>
  <si>
    <t>LOIVOS DA RIBEIRA</t>
  </si>
  <si>
    <t>130210</t>
  </si>
  <si>
    <t>Mesquinhata</t>
  </si>
  <si>
    <t>MESQUINHATA</t>
  </si>
  <si>
    <t>130211</t>
  </si>
  <si>
    <t>Ovil</t>
  </si>
  <si>
    <t>OVIL</t>
  </si>
  <si>
    <t>130212</t>
  </si>
  <si>
    <t>Ribadouro</t>
  </si>
  <si>
    <t>RIBADOURO</t>
  </si>
  <si>
    <t>130213</t>
  </si>
  <si>
    <t>Santa Cruz do Douro</t>
  </si>
  <si>
    <t>SANTA CRUZ DO DOURO</t>
  </si>
  <si>
    <t>130214</t>
  </si>
  <si>
    <t>Baião (Santa Leocádia)</t>
  </si>
  <si>
    <t>BAIÃO (SANTA LEOCÁDIA)</t>
  </si>
  <si>
    <t>130215</t>
  </si>
  <si>
    <t>Santa Marinha do Zêzere</t>
  </si>
  <si>
    <t>SANTA MARINHA DO ZÊZERE</t>
  </si>
  <si>
    <t>130216</t>
  </si>
  <si>
    <t>Teixeira</t>
  </si>
  <si>
    <t>TEIXEIRA</t>
  </si>
  <si>
    <t>130217</t>
  </si>
  <si>
    <t>Teixeiró</t>
  </si>
  <si>
    <t>TEIXEIRÓ</t>
  </si>
  <si>
    <t>130218</t>
  </si>
  <si>
    <t>Tresouras</t>
  </si>
  <si>
    <t>TRESOURAS</t>
  </si>
  <si>
    <t>130219</t>
  </si>
  <si>
    <t>Valadares</t>
  </si>
  <si>
    <t>VALADARES</t>
  </si>
  <si>
    <t>130220</t>
  </si>
  <si>
    <t>Viariz</t>
  </si>
  <si>
    <t>VIARIZ</t>
  </si>
  <si>
    <t>1303</t>
  </si>
  <si>
    <t>130301</t>
  </si>
  <si>
    <t>Aião</t>
  </si>
  <si>
    <t>AIÃO</t>
  </si>
  <si>
    <t>130302</t>
  </si>
  <si>
    <t>Airães</t>
  </si>
  <si>
    <t>AIRÃES</t>
  </si>
  <si>
    <t>130303</t>
  </si>
  <si>
    <t>Borba de Godim</t>
  </si>
  <si>
    <t>BORBA DE GODIM</t>
  </si>
  <si>
    <t>130304</t>
  </si>
  <si>
    <t>Caramos</t>
  </si>
  <si>
    <t>CARAMOS</t>
  </si>
  <si>
    <t>130305</t>
  </si>
  <si>
    <t>130306</t>
  </si>
  <si>
    <t>Idães</t>
  </si>
  <si>
    <t>IDÃES</t>
  </si>
  <si>
    <t>130307</t>
  </si>
  <si>
    <t>Jugueiros</t>
  </si>
  <si>
    <t>JUGUEIROS</t>
  </si>
  <si>
    <t>130308</t>
  </si>
  <si>
    <t>Lagares</t>
  </si>
  <si>
    <t>LAGARES</t>
  </si>
  <si>
    <t>130309</t>
  </si>
  <si>
    <t>130310</t>
  </si>
  <si>
    <t>Macieira da Lixa</t>
  </si>
  <si>
    <t>MACIEIRA DA LIXA</t>
  </si>
  <si>
    <t>130311</t>
  </si>
  <si>
    <t>130312</t>
  </si>
  <si>
    <t>Pedreira</t>
  </si>
  <si>
    <t>PEDREIRA</t>
  </si>
  <si>
    <t>130313</t>
  </si>
  <si>
    <t>Penacova</t>
  </si>
  <si>
    <t>PENACOVA</t>
  </si>
  <si>
    <t>130314</t>
  </si>
  <si>
    <t>130315</t>
  </si>
  <si>
    <t>Pombeiro de Ribavizela</t>
  </si>
  <si>
    <t>POMBEIRO DE RIBAVIZELA</t>
  </si>
  <si>
    <t>130316</t>
  </si>
  <si>
    <t>Rande</t>
  </si>
  <si>
    <t>RANDE</t>
  </si>
  <si>
    <t>130317</t>
  </si>
  <si>
    <t>Refontoura</t>
  </si>
  <si>
    <t>REFONTOURA</t>
  </si>
  <si>
    <t>130318</t>
  </si>
  <si>
    <t>Regilde</t>
  </si>
  <si>
    <t>REGILDE</t>
  </si>
  <si>
    <t>130319</t>
  </si>
  <si>
    <t>Revinhade</t>
  </si>
  <si>
    <t>REVINHADE</t>
  </si>
  <si>
    <t>130320</t>
  </si>
  <si>
    <t>Margaride (Santa Eulália)</t>
  </si>
  <si>
    <t>MARGARIDE (SANTA EULÁLIA)</t>
  </si>
  <si>
    <t>130321</t>
  </si>
  <si>
    <t>Santão</t>
  </si>
  <si>
    <t>SANTÃO</t>
  </si>
  <si>
    <t>130323</t>
  </si>
  <si>
    <t>Vizela (São Jorge)</t>
  </si>
  <si>
    <t>VIZELA (SÃO JORGE)</t>
  </si>
  <si>
    <t>130324</t>
  </si>
  <si>
    <t>Sendim</t>
  </si>
  <si>
    <t>SENDIM</t>
  </si>
  <si>
    <t>130325</t>
  </si>
  <si>
    <t>Sernande</t>
  </si>
  <si>
    <t>SERNANDE</t>
  </si>
  <si>
    <t>130326</t>
  </si>
  <si>
    <t>Sousa</t>
  </si>
  <si>
    <t>SOUSA</t>
  </si>
  <si>
    <t>130327</t>
  </si>
  <si>
    <t>Torrados</t>
  </si>
  <si>
    <t>TORRADOS</t>
  </si>
  <si>
    <t>130328</t>
  </si>
  <si>
    <t>Unhão</t>
  </si>
  <si>
    <t>UNHÃO</t>
  </si>
  <si>
    <t>130329</t>
  </si>
  <si>
    <t>130330</t>
  </si>
  <si>
    <t>Varziela</t>
  </si>
  <si>
    <t>VARZIELA</t>
  </si>
  <si>
    <t>130331</t>
  </si>
  <si>
    <t>Vila Cova da Lixa</t>
  </si>
  <si>
    <t>VILA COVA DA LIXA</t>
  </si>
  <si>
    <t>130332</t>
  </si>
  <si>
    <t>Vila Fria</t>
  </si>
  <si>
    <t>VILA FRIA</t>
  </si>
  <si>
    <t>130333</t>
  </si>
  <si>
    <t>1304</t>
  </si>
  <si>
    <t>130401</t>
  </si>
  <si>
    <t>Covelo</t>
  </si>
  <si>
    <t>COVELO</t>
  </si>
  <si>
    <t>130402</t>
  </si>
  <si>
    <t>Fânzeres</t>
  </si>
  <si>
    <t>FÂNZERES</t>
  </si>
  <si>
    <t>130403</t>
  </si>
  <si>
    <t>Foz do Sousa</t>
  </si>
  <si>
    <t>FOZ DO SOUSA</t>
  </si>
  <si>
    <t>130404</t>
  </si>
  <si>
    <t>Jovim</t>
  </si>
  <si>
    <t>JOVIM</t>
  </si>
  <si>
    <t>130405</t>
  </si>
  <si>
    <t>130406</t>
  </si>
  <si>
    <t>Medas</t>
  </si>
  <si>
    <t>MEDAS</t>
  </si>
  <si>
    <t>130407</t>
  </si>
  <si>
    <t>Melres</t>
  </si>
  <si>
    <t>MELRES</t>
  </si>
  <si>
    <t>130408</t>
  </si>
  <si>
    <t>130409</t>
  </si>
  <si>
    <t>Gondomar (São Cosme)</t>
  </si>
  <si>
    <t>GONDOMAR (SÃO COSME)</t>
  </si>
  <si>
    <t>130410</t>
  </si>
  <si>
    <t>São Pedro da Cova</t>
  </si>
  <si>
    <t>SÃO PEDRO DA COVA</t>
  </si>
  <si>
    <t>130411</t>
  </si>
  <si>
    <t>Valbom</t>
  </si>
  <si>
    <t>VALBOM</t>
  </si>
  <si>
    <t>130412</t>
  </si>
  <si>
    <t>Baguim do Monte (Rio Tinto)</t>
  </si>
  <si>
    <t>BAGUIM DO MONTE (RIO TINTO)</t>
  </si>
  <si>
    <t>1305</t>
  </si>
  <si>
    <t>Lousada</t>
  </si>
  <si>
    <t>130501</t>
  </si>
  <si>
    <t>LOUSADA</t>
  </si>
  <si>
    <t>130502</t>
  </si>
  <si>
    <t>130503</t>
  </si>
  <si>
    <t>Boim</t>
  </si>
  <si>
    <t>BOIM</t>
  </si>
  <si>
    <t>130504</t>
  </si>
  <si>
    <t>Caíde de Rei</t>
  </si>
  <si>
    <t>CAÍDE DE REI</t>
  </si>
  <si>
    <t>130505</t>
  </si>
  <si>
    <t>Casais</t>
  </si>
  <si>
    <t>CASAIS</t>
  </si>
  <si>
    <t>130506</t>
  </si>
  <si>
    <t>Cernadelo</t>
  </si>
  <si>
    <t>CERNADELO</t>
  </si>
  <si>
    <t>130507</t>
  </si>
  <si>
    <t>130508</t>
  </si>
  <si>
    <t>Cristelos</t>
  </si>
  <si>
    <t>CRISTELOS</t>
  </si>
  <si>
    <t>130509</t>
  </si>
  <si>
    <t>Figueiras</t>
  </si>
  <si>
    <t>FIGUEIRAS</t>
  </si>
  <si>
    <t>130510</t>
  </si>
  <si>
    <t>Lodares</t>
  </si>
  <si>
    <t>LODARES</t>
  </si>
  <si>
    <t>130511</t>
  </si>
  <si>
    <t>Lustosa</t>
  </si>
  <si>
    <t>LUSTOSA</t>
  </si>
  <si>
    <t>130512</t>
  </si>
  <si>
    <t>Macieira</t>
  </si>
  <si>
    <t>MACIEIRA</t>
  </si>
  <si>
    <t>130513</t>
  </si>
  <si>
    <t>Meinedo</t>
  </si>
  <si>
    <t>MEINEDO</t>
  </si>
  <si>
    <t>130514</t>
  </si>
  <si>
    <t>130515</t>
  </si>
  <si>
    <t>130516</t>
  </si>
  <si>
    <t>130517</t>
  </si>
  <si>
    <t>Ordem</t>
  </si>
  <si>
    <t>ORDEM</t>
  </si>
  <si>
    <t>130518</t>
  </si>
  <si>
    <t>Pias</t>
  </si>
  <si>
    <t>PIAS</t>
  </si>
  <si>
    <t>130520</t>
  </si>
  <si>
    <t>Lousada (Santa Margarida)</t>
  </si>
  <si>
    <t>LOUSADA (SANTA MARGARIDA)</t>
  </si>
  <si>
    <t>130521</t>
  </si>
  <si>
    <t>Barrosas (Santo Estêvão)</t>
  </si>
  <si>
    <t>BARROSAS (SANTO ESTÊVÃO)</t>
  </si>
  <si>
    <t>130522</t>
  </si>
  <si>
    <t>Lousada (São Miguel)</t>
  </si>
  <si>
    <t>LOUSADA (SÃO MIGUEL)</t>
  </si>
  <si>
    <t>130523</t>
  </si>
  <si>
    <t>130524</t>
  </si>
  <si>
    <t>Sousela</t>
  </si>
  <si>
    <t>SOUSELA</t>
  </si>
  <si>
    <t>130525</t>
  </si>
  <si>
    <t>Torno</t>
  </si>
  <si>
    <t>TORNO</t>
  </si>
  <si>
    <t>130526</t>
  </si>
  <si>
    <t>Vilar do Torno e Alentém</t>
  </si>
  <si>
    <t>VILAR DO TORNO E ALENTÉM</t>
  </si>
  <si>
    <t>1306</t>
  </si>
  <si>
    <t>Maia</t>
  </si>
  <si>
    <t>130601</t>
  </si>
  <si>
    <t>MAIA</t>
  </si>
  <si>
    <t>130602</t>
  </si>
  <si>
    <t>Barca</t>
  </si>
  <si>
    <t>BARCA</t>
  </si>
  <si>
    <t>130603</t>
  </si>
  <si>
    <t>Folgosa</t>
  </si>
  <si>
    <t>FOLGOSA</t>
  </si>
  <si>
    <t>130604</t>
  </si>
  <si>
    <t>Gemunde</t>
  </si>
  <si>
    <t>GEMUNDE</t>
  </si>
  <si>
    <t>130605</t>
  </si>
  <si>
    <t>Gondim</t>
  </si>
  <si>
    <t>GONDIM</t>
  </si>
  <si>
    <t>130606</t>
  </si>
  <si>
    <t>Gueifães</t>
  </si>
  <si>
    <t>GUEIFÃES</t>
  </si>
  <si>
    <t>130607</t>
  </si>
  <si>
    <t>130608</t>
  </si>
  <si>
    <t>Milheirós</t>
  </si>
  <si>
    <t>MILHEIRÓS</t>
  </si>
  <si>
    <t>130609</t>
  </si>
  <si>
    <t>Moreira</t>
  </si>
  <si>
    <t>MOREIRA</t>
  </si>
  <si>
    <t>130610</t>
  </si>
  <si>
    <t>130611</t>
  </si>
  <si>
    <t>Avioso (Santa Maria)</t>
  </si>
  <si>
    <t>AVIOSO (SANTA MARIA)</t>
  </si>
  <si>
    <t>130612</t>
  </si>
  <si>
    <t>Avioso (São Pedro)</t>
  </si>
  <si>
    <t>AVIOSO (SÃO PEDRO)</t>
  </si>
  <si>
    <t>130613</t>
  </si>
  <si>
    <t>São Pedro Fins</t>
  </si>
  <si>
    <t>SÃO PEDRO FINS</t>
  </si>
  <si>
    <t>130614</t>
  </si>
  <si>
    <t>Silva Escura</t>
  </si>
  <si>
    <t>SILVA ESCURA</t>
  </si>
  <si>
    <t>130615</t>
  </si>
  <si>
    <t>130616</t>
  </si>
  <si>
    <t>Vila Nova da Telha</t>
  </si>
  <si>
    <t>VILA NOVA DA TELHA</t>
  </si>
  <si>
    <t>130617</t>
  </si>
  <si>
    <t>Pedrouços</t>
  </si>
  <si>
    <t>PEDROUÇOS</t>
  </si>
  <si>
    <t>1307</t>
  </si>
  <si>
    <t>Marco de Canaveses</t>
  </si>
  <si>
    <t>130701</t>
  </si>
  <si>
    <t>Alpendurada e Matos</t>
  </si>
  <si>
    <t>ALPENDURADA E MATOS</t>
  </si>
  <si>
    <t>MARCO DE CANAVESES</t>
  </si>
  <si>
    <t>130702</t>
  </si>
  <si>
    <t>Ariz</t>
  </si>
  <si>
    <t>ARIZ</t>
  </si>
  <si>
    <t>130703</t>
  </si>
  <si>
    <t>Avessadas</t>
  </si>
  <si>
    <t>AVESSADAS</t>
  </si>
  <si>
    <t>130704</t>
  </si>
  <si>
    <t>Banho e Carvalhosa</t>
  </si>
  <si>
    <t>BANHO E CARVALHOSA</t>
  </si>
  <si>
    <t>130705</t>
  </si>
  <si>
    <t>Constance</t>
  </si>
  <si>
    <t>CONSTANCE</t>
  </si>
  <si>
    <t>130706</t>
  </si>
  <si>
    <t>Favões</t>
  </si>
  <si>
    <t>FAVÕES</t>
  </si>
  <si>
    <t>130707</t>
  </si>
  <si>
    <t>Folhada</t>
  </si>
  <si>
    <t>FOLHADA</t>
  </si>
  <si>
    <t>130708</t>
  </si>
  <si>
    <t>130709</t>
  </si>
  <si>
    <t>Freixo</t>
  </si>
  <si>
    <t>FREIXO</t>
  </si>
  <si>
    <t>130710</t>
  </si>
  <si>
    <t>Magrelos</t>
  </si>
  <si>
    <t>MAGRELOS</t>
  </si>
  <si>
    <t>130711</t>
  </si>
  <si>
    <t>Manhuncelos</t>
  </si>
  <si>
    <t>MANHUNCELOS</t>
  </si>
  <si>
    <t>130712</t>
  </si>
  <si>
    <t>Maureles</t>
  </si>
  <si>
    <t>MAURELES</t>
  </si>
  <si>
    <t>130713</t>
  </si>
  <si>
    <t>Paços de Gaiolo</t>
  </si>
  <si>
    <t>PAÇOS DE GAIOLO</t>
  </si>
  <si>
    <t>130714</t>
  </si>
  <si>
    <t>Paredes de Viadores</t>
  </si>
  <si>
    <t>PAREDES DE VIADORES</t>
  </si>
  <si>
    <t>130715</t>
  </si>
  <si>
    <t>Penha Longa</t>
  </si>
  <si>
    <t>PENHA LONGA</t>
  </si>
  <si>
    <t>130716</t>
  </si>
  <si>
    <t>Rio de Galinhas</t>
  </si>
  <si>
    <t>RIO DE GALINHAS</t>
  </si>
  <si>
    <t>130717</t>
  </si>
  <si>
    <t>Rosem</t>
  </si>
  <si>
    <t>ROSEM</t>
  </si>
  <si>
    <t>130718</t>
  </si>
  <si>
    <t>130719</t>
  </si>
  <si>
    <t>Santo Isidoro</t>
  </si>
  <si>
    <t>SANTO ISIDORO</t>
  </si>
  <si>
    <t>130720</t>
  </si>
  <si>
    <t>São Lourenço do Douro</t>
  </si>
  <si>
    <t>SÃO LOURENÇO DO DOURO</t>
  </si>
  <si>
    <t>130721</t>
  </si>
  <si>
    <t>São Nicolau</t>
  </si>
  <si>
    <t>SÃO NICOLAU</t>
  </si>
  <si>
    <t>130722</t>
  </si>
  <si>
    <t>Soalhães</t>
  </si>
  <si>
    <t>SOALHÃES</t>
  </si>
  <si>
    <t>130723</t>
  </si>
  <si>
    <t>Sobretâmega</t>
  </si>
  <si>
    <t>SOBRETÂMEGA</t>
  </si>
  <si>
    <t>130724</t>
  </si>
  <si>
    <t>Tabuado</t>
  </si>
  <si>
    <t>TABUADO</t>
  </si>
  <si>
    <t>130725</t>
  </si>
  <si>
    <t>Torrão</t>
  </si>
  <si>
    <t>TORRÃO</t>
  </si>
  <si>
    <t>130726</t>
  </si>
  <si>
    <t>Toutosa</t>
  </si>
  <si>
    <t>TOUTOSA</t>
  </si>
  <si>
    <t>130727</t>
  </si>
  <si>
    <t>Tuias</t>
  </si>
  <si>
    <t>TUIAS</t>
  </si>
  <si>
    <t>130728</t>
  </si>
  <si>
    <t>Várzea do Douro</t>
  </si>
  <si>
    <t>VÁRZEA DO DOURO</t>
  </si>
  <si>
    <t>130729</t>
  </si>
  <si>
    <t>Várzea da Ovelha e Aliviada</t>
  </si>
  <si>
    <t>VÁRZEA DA OVELHA E ALIVIADA</t>
  </si>
  <si>
    <t>130730</t>
  </si>
  <si>
    <t>Vila Boa do Bispo</t>
  </si>
  <si>
    <t>VILA BOA DO BISPO</t>
  </si>
  <si>
    <t>130731</t>
  </si>
  <si>
    <t>Vila Boa de Quires</t>
  </si>
  <si>
    <t>VILA BOA DE QUIRES</t>
  </si>
  <si>
    <t>1308</t>
  </si>
  <si>
    <t>Matosinhos</t>
  </si>
  <si>
    <t>130801</t>
  </si>
  <si>
    <t>Custóias</t>
  </si>
  <si>
    <t>CUSTÓIAS</t>
  </si>
  <si>
    <t>MATOSINHOS</t>
  </si>
  <si>
    <t>130802</t>
  </si>
  <si>
    <t>Guifões</t>
  </si>
  <si>
    <t>GUIFÕES</t>
  </si>
  <si>
    <t>130803</t>
  </si>
  <si>
    <t>Lavra</t>
  </si>
  <si>
    <t>LAVRA</t>
  </si>
  <si>
    <t>130804</t>
  </si>
  <si>
    <t>Leça do Balio</t>
  </si>
  <si>
    <t>LEÇA DO BALIO</t>
  </si>
  <si>
    <t>130805</t>
  </si>
  <si>
    <t>Leça da Palmeira</t>
  </si>
  <si>
    <t>LEÇA DA PALMEIRA</t>
  </si>
  <si>
    <t>130806</t>
  </si>
  <si>
    <t>130807</t>
  </si>
  <si>
    <t>Perafita</t>
  </si>
  <si>
    <t>PERAFITA</t>
  </si>
  <si>
    <t>130808</t>
  </si>
  <si>
    <t>Santa Cruz do Bispo</t>
  </si>
  <si>
    <t>SANTA CRUZ DO BISPO</t>
  </si>
  <si>
    <t>130809</t>
  </si>
  <si>
    <t>São Mamede de Infesta</t>
  </si>
  <si>
    <t>SÃO MAMEDE DE INFESTA</t>
  </si>
  <si>
    <t>130810</t>
  </si>
  <si>
    <t>Senhora da Hora</t>
  </si>
  <si>
    <t>SENHORA DA HORA</t>
  </si>
  <si>
    <t>1309</t>
  </si>
  <si>
    <t>Paços de Ferreira</t>
  </si>
  <si>
    <t>130901</t>
  </si>
  <si>
    <t>Arreigada</t>
  </si>
  <si>
    <t>ARREIGADA</t>
  </si>
  <si>
    <t>PAÇOS DE FERREIRA</t>
  </si>
  <si>
    <t>130902</t>
  </si>
  <si>
    <t>Carvalhosa</t>
  </si>
  <si>
    <t>CARVALHOSA</t>
  </si>
  <si>
    <t>130903</t>
  </si>
  <si>
    <t>Codessos</t>
  </si>
  <si>
    <t>CODESSOS</t>
  </si>
  <si>
    <t>130904</t>
  </si>
  <si>
    <t>Eiriz</t>
  </si>
  <si>
    <t>EIRIZ</t>
  </si>
  <si>
    <t>130905</t>
  </si>
  <si>
    <t>Ferreira</t>
  </si>
  <si>
    <t>FERREIRA</t>
  </si>
  <si>
    <t>130906</t>
  </si>
  <si>
    <t>Figueiró</t>
  </si>
  <si>
    <t>FIGUEIRÓ</t>
  </si>
  <si>
    <t>130907</t>
  </si>
  <si>
    <t>Frazão</t>
  </si>
  <si>
    <t>FRAZÃO</t>
  </si>
  <si>
    <t>130908</t>
  </si>
  <si>
    <t>Freamunde</t>
  </si>
  <si>
    <t>FREAMUNDE</t>
  </si>
  <si>
    <t>130909</t>
  </si>
  <si>
    <t>Lamoso</t>
  </si>
  <si>
    <t>LAMOSO</t>
  </si>
  <si>
    <t>130910</t>
  </si>
  <si>
    <t>Meixomil</t>
  </si>
  <si>
    <t>MEIXOMIL</t>
  </si>
  <si>
    <t>130911</t>
  </si>
  <si>
    <t>Modelos</t>
  </si>
  <si>
    <t>MODELOS</t>
  </si>
  <si>
    <t>130912</t>
  </si>
  <si>
    <t>130913</t>
  </si>
  <si>
    <t>Penamaior</t>
  </si>
  <si>
    <t>PENAMAIOR</t>
  </si>
  <si>
    <t>130914</t>
  </si>
  <si>
    <t>Raimonda</t>
  </si>
  <si>
    <t>RAIMONDA</t>
  </si>
  <si>
    <t>130915</t>
  </si>
  <si>
    <t>Sanfins de Ferreira</t>
  </si>
  <si>
    <t>SANFINS DE FERREIRA</t>
  </si>
  <si>
    <t>130916</t>
  </si>
  <si>
    <t>Seroa</t>
  </si>
  <si>
    <t>SEROA</t>
  </si>
  <si>
    <t>1310</t>
  </si>
  <si>
    <t>Paredes</t>
  </si>
  <si>
    <t>131001</t>
  </si>
  <si>
    <t>Aguiar de Sousa</t>
  </si>
  <si>
    <t>AGUIAR DE SOUSA</t>
  </si>
  <si>
    <t>PAREDES</t>
  </si>
  <si>
    <t>131002</t>
  </si>
  <si>
    <t>Astromil</t>
  </si>
  <si>
    <t>ASTROMIL</t>
  </si>
  <si>
    <t>131003</t>
  </si>
  <si>
    <t>Baltar</t>
  </si>
  <si>
    <t>BALTAR</t>
  </si>
  <si>
    <t>131004</t>
  </si>
  <si>
    <t>Beire</t>
  </si>
  <si>
    <t>BEIRE</t>
  </si>
  <si>
    <t>131005</t>
  </si>
  <si>
    <t>131006</t>
  </si>
  <si>
    <t>Bitarães</t>
  </si>
  <si>
    <t>BITARÃES</t>
  </si>
  <si>
    <t>131007</t>
  </si>
  <si>
    <t>Castelões de Cepeda</t>
  </si>
  <si>
    <t>CASTELÕES DE CEPEDA</t>
  </si>
  <si>
    <t>131008</t>
  </si>
  <si>
    <t>Cete</t>
  </si>
  <si>
    <t>CETE</t>
  </si>
  <si>
    <t>131009</t>
  </si>
  <si>
    <t>131010</t>
  </si>
  <si>
    <t>131011</t>
  </si>
  <si>
    <t>131012</t>
  </si>
  <si>
    <t>Gondalães</t>
  </si>
  <si>
    <t>GONDALÃES</t>
  </si>
  <si>
    <t>131013</t>
  </si>
  <si>
    <t>131014</t>
  </si>
  <si>
    <t>131015</t>
  </si>
  <si>
    <t>131016</t>
  </si>
  <si>
    <t>Mouriz</t>
  </si>
  <si>
    <t>MOURIZ</t>
  </si>
  <si>
    <t>131017</t>
  </si>
  <si>
    <t>Parada de Todeia</t>
  </si>
  <si>
    <t>PARADA DE TODEIA</t>
  </si>
  <si>
    <t>131018</t>
  </si>
  <si>
    <t>Rebordosa</t>
  </si>
  <si>
    <t>REBORDOSA</t>
  </si>
  <si>
    <t>131019</t>
  </si>
  <si>
    <t>Recarei</t>
  </si>
  <si>
    <t>RECAREI</t>
  </si>
  <si>
    <t>131020</t>
  </si>
  <si>
    <t>Sobreira</t>
  </si>
  <si>
    <t>SOBREIRA</t>
  </si>
  <si>
    <t>131021</t>
  </si>
  <si>
    <t>Sobrosa</t>
  </si>
  <si>
    <t>SOBROSA</t>
  </si>
  <si>
    <t>131022</t>
  </si>
  <si>
    <t>Vandoma</t>
  </si>
  <si>
    <t>VANDOMA</t>
  </si>
  <si>
    <t>131023</t>
  </si>
  <si>
    <t>Vila Cova de Carros</t>
  </si>
  <si>
    <t>VILA COVA DE CARROS</t>
  </si>
  <si>
    <t>131024</t>
  </si>
  <si>
    <t>1311</t>
  </si>
  <si>
    <t>Penafiel</t>
  </si>
  <si>
    <t>131101</t>
  </si>
  <si>
    <t>Abragão</t>
  </si>
  <si>
    <t>ABRAGÃO</t>
  </si>
  <si>
    <t>PENAFIEL</t>
  </si>
  <si>
    <t>131102</t>
  </si>
  <si>
    <t>Boelhe</t>
  </si>
  <si>
    <t>BOELHE</t>
  </si>
  <si>
    <t>131103</t>
  </si>
  <si>
    <t>131104</t>
  </si>
  <si>
    <t>Cabeça Santa</t>
  </si>
  <si>
    <t>CABEÇA SANTA</t>
  </si>
  <si>
    <t>131105</t>
  </si>
  <si>
    <t>131106</t>
  </si>
  <si>
    <t>Capela</t>
  </si>
  <si>
    <t>CAPELA</t>
  </si>
  <si>
    <t>131107</t>
  </si>
  <si>
    <t>131108</t>
  </si>
  <si>
    <t>Croca</t>
  </si>
  <si>
    <t>CROCA</t>
  </si>
  <si>
    <t>131109</t>
  </si>
  <si>
    <t>131110</t>
  </si>
  <si>
    <t>Eja</t>
  </si>
  <si>
    <t>EJA</t>
  </si>
  <si>
    <t>131111</t>
  </si>
  <si>
    <t>Figueira</t>
  </si>
  <si>
    <t>FIGUEIRA</t>
  </si>
  <si>
    <t>131112</t>
  </si>
  <si>
    <t>131113</t>
  </si>
  <si>
    <t>131114</t>
  </si>
  <si>
    <t>Guilhufe</t>
  </si>
  <si>
    <t>GUILHUFE</t>
  </si>
  <si>
    <t>131115</t>
  </si>
  <si>
    <t>Irivo</t>
  </si>
  <si>
    <t>IRIVO</t>
  </si>
  <si>
    <t>131116</t>
  </si>
  <si>
    <t>131117</t>
  </si>
  <si>
    <t>Luzim</t>
  </si>
  <si>
    <t>LUZIM</t>
  </si>
  <si>
    <t>131118</t>
  </si>
  <si>
    <t>Marecos</t>
  </si>
  <si>
    <t>MARECOS</t>
  </si>
  <si>
    <t>131119</t>
  </si>
  <si>
    <t>Milhundos</t>
  </si>
  <si>
    <t>MILHUNDOS</t>
  </si>
  <si>
    <t>131120</t>
  </si>
  <si>
    <t>Novelas</t>
  </si>
  <si>
    <t>NOVELAS</t>
  </si>
  <si>
    <t>131121</t>
  </si>
  <si>
    <t>Oldrões</t>
  </si>
  <si>
    <t>OLDRÕES</t>
  </si>
  <si>
    <t>131122</t>
  </si>
  <si>
    <t>Paço de Sousa</t>
  </si>
  <si>
    <t>PAÇO DE SOUSA</t>
  </si>
  <si>
    <t>131123</t>
  </si>
  <si>
    <t>131124</t>
  </si>
  <si>
    <t>131125</t>
  </si>
  <si>
    <t>Perozelo</t>
  </si>
  <si>
    <t>PEROZELO</t>
  </si>
  <si>
    <t>131126</t>
  </si>
  <si>
    <t>131127</t>
  </si>
  <si>
    <t>131128</t>
  </si>
  <si>
    <t>Rans</t>
  </si>
  <si>
    <t>RANS</t>
  </si>
  <si>
    <t>131129</t>
  </si>
  <si>
    <t>Rio de Moinhos</t>
  </si>
  <si>
    <t>RIO DE MOINHOS</t>
  </si>
  <si>
    <t>131130</t>
  </si>
  <si>
    <t>Santa Marta</t>
  </si>
  <si>
    <t>SANTA MARTA</t>
  </si>
  <si>
    <t>131131</t>
  </si>
  <si>
    <t>Santiago de Subarrifana</t>
  </si>
  <si>
    <t>SANTIAGO DE SUBARRIFANA</t>
  </si>
  <si>
    <t>131132</t>
  </si>
  <si>
    <t>Recezinhos (São Mamede)</t>
  </si>
  <si>
    <t>RECEZINHOS (SÃO MAMEDE)</t>
  </si>
  <si>
    <t>131133</t>
  </si>
  <si>
    <t>Recezinhos (São Martinho)</t>
  </si>
  <si>
    <t>RECEZINHOS (SÃO MARTINHO)</t>
  </si>
  <si>
    <t>131134</t>
  </si>
  <si>
    <t>Sebolido</t>
  </si>
  <si>
    <t>SEBOLIDO</t>
  </si>
  <si>
    <t>131135</t>
  </si>
  <si>
    <t>131136</t>
  </si>
  <si>
    <t>Valpedre</t>
  </si>
  <si>
    <t>VALPEDRE</t>
  </si>
  <si>
    <t>131137</t>
  </si>
  <si>
    <t>131138</t>
  </si>
  <si>
    <t>1312</t>
  </si>
  <si>
    <t>Porto</t>
  </si>
  <si>
    <t>131202</t>
  </si>
  <si>
    <t>Bonfim</t>
  </si>
  <si>
    <t>BONFIM</t>
  </si>
  <si>
    <t>131203</t>
  </si>
  <si>
    <t>Campanhã</t>
  </si>
  <si>
    <t>CAMPANHÃ</t>
  </si>
  <si>
    <t>131206</t>
  </si>
  <si>
    <t>Lordelo do Ouro</t>
  </si>
  <si>
    <t>LORDELO DO OURO</t>
  </si>
  <si>
    <t>131207</t>
  </si>
  <si>
    <t>Massarelos</t>
  </si>
  <si>
    <t>MASSARELOS</t>
  </si>
  <si>
    <t>131210</t>
  </si>
  <si>
    <t>131211</t>
  </si>
  <si>
    <t>Ramalde</t>
  </si>
  <si>
    <t>RAMALDE</t>
  </si>
  <si>
    <t>1313</t>
  </si>
  <si>
    <t>Póvoa de Varzim</t>
  </si>
  <si>
    <t>131301</t>
  </si>
  <si>
    <t>A Ver-o-Mar</t>
  </si>
  <si>
    <t>A VER-O-MAR</t>
  </si>
  <si>
    <t>PÓVOA DE VARZIM</t>
  </si>
  <si>
    <t>131302</t>
  </si>
  <si>
    <t>Aguçadoura</t>
  </si>
  <si>
    <t>AGUÇADOURA</t>
  </si>
  <si>
    <t>131303</t>
  </si>
  <si>
    <t>Amorim</t>
  </si>
  <si>
    <t>AMORIM</t>
  </si>
  <si>
    <t>131304</t>
  </si>
  <si>
    <t>Argivai</t>
  </si>
  <si>
    <t>ARGIVAI</t>
  </si>
  <si>
    <t>131305</t>
  </si>
  <si>
    <t>131306</t>
  </si>
  <si>
    <t>Beiriz</t>
  </si>
  <si>
    <t>BEIRIZ</t>
  </si>
  <si>
    <t>131307</t>
  </si>
  <si>
    <t>Estela</t>
  </si>
  <si>
    <t>ESTELA</t>
  </si>
  <si>
    <t>131308</t>
  </si>
  <si>
    <t>Laundos</t>
  </si>
  <si>
    <t>LAUNDOS</t>
  </si>
  <si>
    <t>131309</t>
  </si>
  <si>
    <t>Navais</t>
  </si>
  <si>
    <t>NAVAIS</t>
  </si>
  <si>
    <t>131310</t>
  </si>
  <si>
    <t>131311</t>
  </si>
  <si>
    <t>Rates</t>
  </si>
  <si>
    <t>RATES</t>
  </si>
  <si>
    <t>131312</t>
  </si>
  <si>
    <t>Terroso</t>
  </si>
  <si>
    <t>TERROSO</t>
  </si>
  <si>
    <t>1314</t>
  </si>
  <si>
    <t>Santo Tirso</t>
  </si>
  <si>
    <t>131401</t>
  </si>
  <si>
    <t>SANTO TIRSO</t>
  </si>
  <si>
    <t>131402</t>
  </si>
  <si>
    <t>Água Longa</t>
  </si>
  <si>
    <t>ÁGUA LONGA</t>
  </si>
  <si>
    <t>131404</t>
  </si>
  <si>
    <t>131405</t>
  </si>
  <si>
    <t>Aves</t>
  </si>
  <si>
    <t>AVES</t>
  </si>
  <si>
    <t>131406</t>
  </si>
  <si>
    <t>Burgães</t>
  </si>
  <si>
    <t>BURGÃES</t>
  </si>
  <si>
    <t>131407</t>
  </si>
  <si>
    <t>131410</t>
  </si>
  <si>
    <t>Guimarei</t>
  </si>
  <si>
    <t>GUIMAREI</t>
  </si>
  <si>
    <t>131411</t>
  </si>
  <si>
    <t>131412</t>
  </si>
  <si>
    <t>Lamelas</t>
  </si>
  <si>
    <t>LAMELAS</t>
  </si>
  <si>
    <t>131413</t>
  </si>
  <si>
    <t>Monte Córdova</t>
  </si>
  <si>
    <t>MONTE CÓRDOVA</t>
  </si>
  <si>
    <t>131415</t>
  </si>
  <si>
    <t>131416</t>
  </si>
  <si>
    <t>Rebordões</t>
  </si>
  <si>
    <t>REBORDÕES</t>
  </si>
  <si>
    <t>131417</t>
  </si>
  <si>
    <t>Refojos de Riba de Ave</t>
  </si>
  <si>
    <t>REFOJOS DE RIBA DE AVE</t>
  </si>
  <si>
    <t>131418</t>
  </si>
  <si>
    <t>Reguenga</t>
  </si>
  <si>
    <t>REGUENGA</t>
  </si>
  <si>
    <t>131419</t>
  </si>
  <si>
    <t>131420</t>
  </si>
  <si>
    <t>Couto (Santa Cristina)</t>
  </si>
  <si>
    <t>COUTO (SANTA CRISTINA)</t>
  </si>
  <si>
    <t>131422</t>
  </si>
  <si>
    <t>131424</t>
  </si>
  <si>
    <t>Negrelos (São Mamede)</t>
  </si>
  <si>
    <t>NEGRELOS (SÃO MAMEDE)</t>
  </si>
  <si>
    <t>131426</t>
  </si>
  <si>
    <t>Campo (São Martinho)</t>
  </si>
  <si>
    <t>CAMPO (SÃO MARTINHO)</t>
  </si>
  <si>
    <t>131427</t>
  </si>
  <si>
    <t>Couto (São Miguel)</t>
  </si>
  <si>
    <t>COUTO (SÃO MIGUEL)</t>
  </si>
  <si>
    <t>131429</t>
  </si>
  <si>
    <t>São Salvador do Campo</t>
  </si>
  <si>
    <t>SÃO SALVADOR DO CAMPO</t>
  </si>
  <si>
    <t>131430</t>
  </si>
  <si>
    <t>Negrelos (São Tomé)</t>
  </si>
  <si>
    <t>NEGRELOS (SÃO TOMÉ)</t>
  </si>
  <si>
    <t>131431</t>
  </si>
  <si>
    <t>Sequeiró</t>
  </si>
  <si>
    <t>SEQUEIRÓ</t>
  </si>
  <si>
    <t>131432</t>
  </si>
  <si>
    <t>1315</t>
  </si>
  <si>
    <t>Valongo</t>
  </si>
  <si>
    <t>131501</t>
  </si>
  <si>
    <t>Alfena</t>
  </si>
  <si>
    <t>ALFENA</t>
  </si>
  <si>
    <t>VALONGO</t>
  </si>
  <si>
    <t>131502</t>
  </si>
  <si>
    <t>131503</t>
  </si>
  <si>
    <t>Ermesinde</t>
  </si>
  <si>
    <t>ERMESINDE</t>
  </si>
  <si>
    <t>131504</t>
  </si>
  <si>
    <t>131505</t>
  </si>
  <si>
    <t>1316</t>
  </si>
  <si>
    <t>Vila do Conde</t>
  </si>
  <si>
    <t>131601</t>
  </si>
  <si>
    <t>VILA DO CONDE</t>
  </si>
  <si>
    <t>131602</t>
  </si>
  <si>
    <t>Árvore</t>
  </si>
  <si>
    <t>ÁRVORE</t>
  </si>
  <si>
    <t>131603</t>
  </si>
  <si>
    <t>131604</t>
  </si>
  <si>
    <t>Azurara</t>
  </si>
  <si>
    <t>AZURARA</t>
  </si>
  <si>
    <t>131605</t>
  </si>
  <si>
    <t>Bagunte</t>
  </si>
  <si>
    <t>BAGUNTE</t>
  </si>
  <si>
    <t>131606</t>
  </si>
  <si>
    <t>Canidelo</t>
  </si>
  <si>
    <t>CANIDELO</t>
  </si>
  <si>
    <t>131607</t>
  </si>
  <si>
    <t>Fajozes</t>
  </si>
  <si>
    <t>FAJOZES</t>
  </si>
  <si>
    <t>131608</t>
  </si>
  <si>
    <t>Ferreiró</t>
  </si>
  <si>
    <t>FERREIRÓ</t>
  </si>
  <si>
    <t>131609</t>
  </si>
  <si>
    <t>Fornelo</t>
  </si>
  <si>
    <t>FORNELO</t>
  </si>
  <si>
    <t>131610</t>
  </si>
  <si>
    <t>131611</t>
  </si>
  <si>
    <t>Guilhabreu</t>
  </si>
  <si>
    <t>GUILHABREU</t>
  </si>
  <si>
    <t>131612</t>
  </si>
  <si>
    <t>131613</t>
  </si>
  <si>
    <t>Labruge</t>
  </si>
  <si>
    <t>LABRUGE</t>
  </si>
  <si>
    <t>131614</t>
  </si>
  <si>
    <t>Macieira da Maia</t>
  </si>
  <si>
    <t>MACIEIRA DA MAIA</t>
  </si>
  <si>
    <t>131615</t>
  </si>
  <si>
    <t>Malta</t>
  </si>
  <si>
    <t>MALTA</t>
  </si>
  <si>
    <t>131616</t>
  </si>
  <si>
    <t>Mindelo</t>
  </si>
  <si>
    <t>MINDELO</t>
  </si>
  <si>
    <t>131617</t>
  </si>
  <si>
    <t>Modivas</t>
  </si>
  <si>
    <t>MODIVAS</t>
  </si>
  <si>
    <t>131618</t>
  </si>
  <si>
    <t>131619</t>
  </si>
  <si>
    <t>Outeiro Maior</t>
  </si>
  <si>
    <t>OUTEIRO MAIOR</t>
  </si>
  <si>
    <t>131620</t>
  </si>
  <si>
    <t>Parada</t>
  </si>
  <si>
    <t>PARADA</t>
  </si>
  <si>
    <t>131621</t>
  </si>
  <si>
    <t>Retorta</t>
  </si>
  <si>
    <t>RETORTA</t>
  </si>
  <si>
    <t>131622</t>
  </si>
  <si>
    <t>131623</t>
  </si>
  <si>
    <t>Tougues</t>
  </si>
  <si>
    <t>TOUGUES</t>
  </si>
  <si>
    <t>131624</t>
  </si>
  <si>
    <t>Touguinha</t>
  </si>
  <si>
    <t>TOUGUINHA</t>
  </si>
  <si>
    <t>131625</t>
  </si>
  <si>
    <t>Touguinhó</t>
  </si>
  <si>
    <t>TOUGUINHÓ</t>
  </si>
  <si>
    <t>131626</t>
  </si>
  <si>
    <t>Vairão</t>
  </si>
  <si>
    <t>VAIRÃO</t>
  </si>
  <si>
    <t>131627</t>
  </si>
  <si>
    <t>131628</t>
  </si>
  <si>
    <t>131629</t>
  </si>
  <si>
    <t>131630</t>
  </si>
  <si>
    <t>Vilar de Pinheiro</t>
  </si>
  <si>
    <t>VILAR DE PINHEIRO</t>
  </si>
  <si>
    <t>1317</t>
  </si>
  <si>
    <t>Vila Nova de Gaia</t>
  </si>
  <si>
    <t>131701</t>
  </si>
  <si>
    <t>VILA NOVA DE GAIA</t>
  </si>
  <si>
    <t>131702</t>
  </si>
  <si>
    <t>Avintes</t>
  </si>
  <si>
    <t>AVINTES</t>
  </si>
  <si>
    <t>131703</t>
  </si>
  <si>
    <t>131704</t>
  </si>
  <si>
    <t>131705</t>
  </si>
  <si>
    <t>Crestuma</t>
  </si>
  <si>
    <t>CRESTUMA</t>
  </si>
  <si>
    <t>131706</t>
  </si>
  <si>
    <t>Grijó</t>
  </si>
  <si>
    <t>GRIJÓ</t>
  </si>
  <si>
    <t>131707</t>
  </si>
  <si>
    <t>Gulpilhares</t>
  </si>
  <si>
    <t>GULPILHARES</t>
  </si>
  <si>
    <t>131708</t>
  </si>
  <si>
    <t>Lever</t>
  </si>
  <si>
    <t>LEVER</t>
  </si>
  <si>
    <t>131709</t>
  </si>
  <si>
    <t>131710</t>
  </si>
  <si>
    <t>Mafamude</t>
  </si>
  <si>
    <t>MAFAMUDE</t>
  </si>
  <si>
    <t>131711</t>
  </si>
  <si>
    <t>Olival</t>
  </si>
  <si>
    <t>131712</t>
  </si>
  <si>
    <t>Oliveira do Douro</t>
  </si>
  <si>
    <t>OLIVEIRA DO DOURO</t>
  </si>
  <si>
    <t>131713</t>
  </si>
  <si>
    <t>Pedroso</t>
  </si>
  <si>
    <t>PEDROSO</t>
  </si>
  <si>
    <t>131714</t>
  </si>
  <si>
    <t>Perozinho</t>
  </si>
  <si>
    <t>PEROSINHO</t>
  </si>
  <si>
    <t>131715</t>
  </si>
  <si>
    <t>Sandim</t>
  </si>
  <si>
    <t>SANDIM</t>
  </si>
  <si>
    <t>131716</t>
  </si>
  <si>
    <t>Vila Nova de Gaia (Santa Marinha)</t>
  </si>
  <si>
    <t>VILA NOVA DE GAIA (SANTA MARINHA)</t>
  </si>
  <si>
    <t>131717</t>
  </si>
  <si>
    <t>São Félix da Marinha</t>
  </si>
  <si>
    <t>SÃO FÉLIX DA MARINHA</t>
  </si>
  <si>
    <t>131718</t>
  </si>
  <si>
    <t>São Pedro da Afurada</t>
  </si>
  <si>
    <t>SÃO PEDRO DA AFURADA</t>
  </si>
  <si>
    <t>131719</t>
  </si>
  <si>
    <t>Seixezelo</t>
  </si>
  <si>
    <t>SEIXEZELO</t>
  </si>
  <si>
    <t>131720</t>
  </si>
  <si>
    <t>Sermonde</t>
  </si>
  <si>
    <t>SERMONDE</t>
  </si>
  <si>
    <t>131721</t>
  </si>
  <si>
    <t>131722</t>
  </si>
  <si>
    <t>131723</t>
  </si>
  <si>
    <t>Vilar de Andorinho</t>
  </si>
  <si>
    <t>VILAR DE ANDORINHO</t>
  </si>
  <si>
    <t>131724</t>
  </si>
  <si>
    <t>Vilar do Paraíso</t>
  </si>
  <si>
    <t>VILAR DO PARAÍSO</t>
  </si>
  <si>
    <t>1318</t>
  </si>
  <si>
    <t>Trofa</t>
  </si>
  <si>
    <t>131801</t>
  </si>
  <si>
    <t>Alvarelhos</t>
  </si>
  <si>
    <t>ALVARELHOS</t>
  </si>
  <si>
    <t>TROFA</t>
  </si>
  <si>
    <t>131802</t>
  </si>
  <si>
    <t>Bougado (Santiago)</t>
  </si>
  <si>
    <t>BOUGADO (SANTIAGO)</t>
  </si>
  <si>
    <t>131803</t>
  </si>
  <si>
    <t>Bougado (São Martinho)</t>
  </si>
  <si>
    <t>BOUGADO (SÃO MARTINHO)</t>
  </si>
  <si>
    <t>131804</t>
  </si>
  <si>
    <t>Coronado (São Mamede)</t>
  </si>
  <si>
    <t>CORONADO (SÃO MAMEDE)</t>
  </si>
  <si>
    <t>131805</t>
  </si>
  <si>
    <t>Coronado (São Romão)</t>
  </si>
  <si>
    <t>CORONADO (SÃO ROMÃO)</t>
  </si>
  <si>
    <t>131806</t>
  </si>
  <si>
    <t>131807</t>
  </si>
  <si>
    <t>Guidões</t>
  </si>
  <si>
    <t>GUIDÕES</t>
  </si>
  <si>
    <t>131808</t>
  </si>
  <si>
    <t>Muro</t>
  </si>
  <si>
    <t>MURO</t>
  </si>
  <si>
    <t>1601</t>
  </si>
  <si>
    <t>Arcos de Valdevez</t>
  </si>
  <si>
    <t>160101</t>
  </si>
  <si>
    <t>Aboim das Choças</t>
  </si>
  <si>
    <t>ABOIM DAS CHOÇAS</t>
  </si>
  <si>
    <t>ARCOS DE VALDEVEZ</t>
  </si>
  <si>
    <t>VIANA DO CASTELO</t>
  </si>
  <si>
    <t>160102</t>
  </si>
  <si>
    <t>Aguiã</t>
  </si>
  <si>
    <t>AGUIÃ</t>
  </si>
  <si>
    <t>160103</t>
  </si>
  <si>
    <t>Alvora</t>
  </si>
  <si>
    <t>ALVORA</t>
  </si>
  <si>
    <t>160104</t>
  </si>
  <si>
    <t>Ázere</t>
  </si>
  <si>
    <t>ÁZERE</t>
  </si>
  <si>
    <t>160105</t>
  </si>
  <si>
    <t>Cabana Maior</t>
  </si>
  <si>
    <t>CABANA MAIOR</t>
  </si>
  <si>
    <t>160106</t>
  </si>
  <si>
    <t>Cabreiro</t>
  </si>
  <si>
    <t>CABREIRO</t>
  </si>
  <si>
    <t>160107</t>
  </si>
  <si>
    <t>Carralcova</t>
  </si>
  <si>
    <t>CARRALCOVA</t>
  </si>
  <si>
    <t>160108</t>
  </si>
  <si>
    <t>Cendufe</t>
  </si>
  <si>
    <t>CENDUFE</t>
  </si>
  <si>
    <t>160109</t>
  </si>
  <si>
    <t>160110</t>
  </si>
  <si>
    <t>Eiras</t>
  </si>
  <si>
    <t>EIRAS</t>
  </si>
  <si>
    <t>160111</t>
  </si>
  <si>
    <t>Ermelo</t>
  </si>
  <si>
    <t>ERMELO</t>
  </si>
  <si>
    <t>160112</t>
  </si>
  <si>
    <t>Extremo</t>
  </si>
  <si>
    <t>EXTREMO</t>
  </si>
  <si>
    <t>160113</t>
  </si>
  <si>
    <t>Gavieira</t>
  </si>
  <si>
    <t>GAVIEIRA</t>
  </si>
  <si>
    <t>160114</t>
  </si>
  <si>
    <t>Giela</t>
  </si>
  <si>
    <t>GIELA</t>
  </si>
  <si>
    <t>160115</t>
  </si>
  <si>
    <t>160116</t>
  </si>
  <si>
    <t>Grade</t>
  </si>
  <si>
    <t>GRADE</t>
  </si>
  <si>
    <t>160117</t>
  </si>
  <si>
    <t>Guilhadeses</t>
  </si>
  <si>
    <t>GUILHADESES</t>
  </si>
  <si>
    <t>160118</t>
  </si>
  <si>
    <t>Loureda</t>
  </si>
  <si>
    <t>LOUREDA</t>
  </si>
  <si>
    <t>160119</t>
  </si>
  <si>
    <t>Jolda (Madalena)</t>
  </si>
  <si>
    <t>JOLDA (MADALENA)</t>
  </si>
  <si>
    <t>160120</t>
  </si>
  <si>
    <t>Mei</t>
  </si>
  <si>
    <t>MEI</t>
  </si>
  <si>
    <t>160121</t>
  </si>
  <si>
    <t>Miranda</t>
  </si>
  <si>
    <t>MIRANDA</t>
  </si>
  <si>
    <t>160122</t>
  </si>
  <si>
    <t>Monte Redondo</t>
  </si>
  <si>
    <t>MONTE REDONDO</t>
  </si>
  <si>
    <t>160123</t>
  </si>
  <si>
    <t>160124</t>
  </si>
  <si>
    <t>Paçô</t>
  </si>
  <si>
    <t>PAÇÔ</t>
  </si>
  <si>
    <t>160125</t>
  </si>
  <si>
    <t>Padroso</t>
  </si>
  <si>
    <t>PADROSO</t>
  </si>
  <si>
    <t>160126</t>
  </si>
  <si>
    <t>160127</t>
  </si>
  <si>
    <t>160128</t>
  </si>
  <si>
    <t>160129</t>
  </si>
  <si>
    <t>Rio Cabrão</t>
  </si>
  <si>
    <t>RIO CABRÃO</t>
  </si>
  <si>
    <t>160130</t>
  </si>
  <si>
    <t>Rio Frio</t>
  </si>
  <si>
    <t>RIO FRIO</t>
  </si>
  <si>
    <t>160131</t>
  </si>
  <si>
    <t>160132</t>
  </si>
  <si>
    <t>Sá</t>
  </si>
  <si>
    <t>SÁ</t>
  </si>
  <si>
    <t>160133</t>
  </si>
  <si>
    <t>Sabadim</t>
  </si>
  <si>
    <t>SABADIM</t>
  </si>
  <si>
    <t>160135</t>
  </si>
  <si>
    <t>Padreiro (Salvador)</t>
  </si>
  <si>
    <t>PADREIRO (SALVADOR)</t>
  </si>
  <si>
    <t>160136</t>
  </si>
  <si>
    <t>Padreiro (Santa Cristina)</t>
  </si>
  <si>
    <t>PADREIRO (SANTA CRISTINA)</t>
  </si>
  <si>
    <t>160137</t>
  </si>
  <si>
    <t>Távora (Santa Maria)</t>
  </si>
  <si>
    <t>TÁVORA (SANTA MARIA)</t>
  </si>
  <si>
    <t>160138</t>
  </si>
  <si>
    <t>Santar</t>
  </si>
  <si>
    <t>SANTAR</t>
  </si>
  <si>
    <t>160139</t>
  </si>
  <si>
    <t>São Cosme e São Damião</t>
  </si>
  <si>
    <t>SÃO COSME E SÃO DAMIÃO</t>
  </si>
  <si>
    <t>160140</t>
  </si>
  <si>
    <t>São Jorge</t>
  </si>
  <si>
    <t>SÃO JORGE</t>
  </si>
  <si>
    <t>160141</t>
  </si>
  <si>
    <t>Arcos de Valdevez (São Paio)</t>
  </si>
  <si>
    <t>ARCOS DE VALDEVEZ (SÃO PAIO)</t>
  </si>
  <si>
    <t>160142</t>
  </si>
  <si>
    <t>Jolda (São Paio)</t>
  </si>
  <si>
    <t>JOLDA (SÃO PAIO)</t>
  </si>
  <si>
    <t>160143</t>
  </si>
  <si>
    <t>Távora (São Vicente)</t>
  </si>
  <si>
    <t>TÁVORA (SÃO VICENTE)</t>
  </si>
  <si>
    <t>160144</t>
  </si>
  <si>
    <t>Senharei</t>
  </si>
  <si>
    <t>SENHAREI</t>
  </si>
  <si>
    <t>160145</t>
  </si>
  <si>
    <t>Sistelo</t>
  </si>
  <si>
    <t>SISTELO</t>
  </si>
  <si>
    <t>160146</t>
  </si>
  <si>
    <t>Soajo</t>
  </si>
  <si>
    <t>SOAJO</t>
  </si>
  <si>
    <t>160147</t>
  </si>
  <si>
    <t>160148</t>
  </si>
  <si>
    <t>Tabaçô</t>
  </si>
  <si>
    <t>TABAÇÔ</t>
  </si>
  <si>
    <t>160149</t>
  </si>
  <si>
    <t>160150</t>
  </si>
  <si>
    <t>Vila Fonche</t>
  </si>
  <si>
    <t>VILA FONCHE</t>
  </si>
  <si>
    <t>160151</t>
  </si>
  <si>
    <t>1602</t>
  </si>
  <si>
    <t>Caminha</t>
  </si>
  <si>
    <t>160201</t>
  </si>
  <si>
    <t>Âncora</t>
  </si>
  <si>
    <t>ÂNCORA</t>
  </si>
  <si>
    <t>CAMINHA</t>
  </si>
  <si>
    <t>160202</t>
  </si>
  <si>
    <t>Arga de Baixo</t>
  </si>
  <si>
    <t>ARGA DE BAIXO</t>
  </si>
  <si>
    <t>160203</t>
  </si>
  <si>
    <t>Arga de Cima</t>
  </si>
  <si>
    <t>ARGA DE CIMA</t>
  </si>
  <si>
    <t>160204</t>
  </si>
  <si>
    <t>Arga de São João</t>
  </si>
  <si>
    <t>ARGA DE SÃO JOÃO</t>
  </si>
  <si>
    <t>160205</t>
  </si>
  <si>
    <t>Argela</t>
  </si>
  <si>
    <t>ARGELA</t>
  </si>
  <si>
    <t>160206</t>
  </si>
  <si>
    <t>Azevedo</t>
  </si>
  <si>
    <t>AZEVEDO</t>
  </si>
  <si>
    <t>160208</t>
  </si>
  <si>
    <t>160209</t>
  </si>
  <si>
    <t>Dem</t>
  </si>
  <si>
    <t>DEM</t>
  </si>
  <si>
    <t>160210</t>
  </si>
  <si>
    <t>160211</t>
  </si>
  <si>
    <t>Lanhelas</t>
  </si>
  <si>
    <t>LANHELAS</t>
  </si>
  <si>
    <t>160212</t>
  </si>
  <si>
    <t>Moledo</t>
  </si>
  <si>
    <t>MOLEDO</t>
  </si>
  <si>
    <t>160213</t>
  </si>
  <si>
    <t>Orbacém</t>
  </si>
  <si>
    <t>ORBACÉM</t>
  </si>
  <si>
    <t>160214</t>
  </si>
  <si>
    <t>Riba de Âncora</t>
  </si>
  <si>
    <t>RIBA DE ÂNCORA</t>
  </si>
  <si>
    <t>160215</t>
  </si>
  <si>
    <t>Seixas</t>
  </si>
  <si>
    <t>SEIXAS</t>
  </si>
  <si>
    <t>160216</t>
  </si>
  <si>
    <t>Venade</t>
  </si>
  <si>
    <t>VENADE</t>
  </si>
  <si>
    <t>160217</t>
  </si>
  <si>
    <t>Vila Praia de Âncora</t>
  </si>
  <si>
    <t>VILA PRAIA DE ÂNCORA</t>
  </si>
  <si>
    <t>160218</t>
  </si>
  <si>
    <t>Vilar de Mouros</t>
  </si>
  <si>
    <t>VILAR DE MOUROS</t>
  </si>
  <si>
    <t>160219</t>
  </si>
  <si>
    <t>Vilarelho</t>
  </si>
  <si>
    <t>VILARELHO</t>
  </si>
  <si>
    <t>160220</t>
  </si>
  <si>
    <t>Vile</t>
  </si>
  <si>
    <t>VILE</t>
  </si>
  <si>
    <t>1603</t>
  </si>
  <si>
    <t>Melgaço</t>
  </si>
  <si>
    <t>160301</t>
  </si>
  <si>
    <t>Alvaredo</t>
  </si>
  <si>
    <t>ALVAREDO</t>
  </si>
  <si>
    <t>MELGAÇO</t>
  </si>
  <si>
    <t>160302</t>
  </si>
  <si>
    <t>Castro Laboreiro</t>
  </si>
  <si>
    <t>CASTRO LABOREIRO</t>
  </si>
  <si>
    <t>160303</t>
  </si>
  <si>
    <t>Chaviães</t>
  </si>
  <si>
    <t>CHAVIÃES</t>
  </si>
  <si>
    <t>160304</t>
  </si>
  <si>
    <t>Cousso</t>
  </si>
  <si>
    <t>COUSSO</t>
  </si>
  <si>
    <t>160305</t>
  </si>
  <si>
    <t>Cristoval</t>
  </si>
  <si>
    <t>CRISTOVAL</t>
  </si>
  <si>
    <t>160306</t>
  </si>
  <si>
    <t>Cubalhão</t>
  </si>
  <si>
    <t>CUBALHÃO</t>
  </si>
  <si>
    <t>160307</t>
  </si>
  <si>
    <t>160308</t>
  </si>
  <si>
    <t>Gave</t>
  </si>
  <si>
    <t>GAVE</t>
  </si>
  <si>
    <t>160309</t>
  </si>
  <si>
    <t>Lamas de Mouro</t>
  </si>
  <si>
    <t>LAMAS DE MOURO</t>
  </si>
  <si>
    <t>160310</t>
  </si>
  <si>
    <t>Paços</t>
  </si>
  <si>
    <t>PAÇOS</t>
  </si>
  <si>
    <t>160311</t>
  </si>
  <si>
    <t>Paderne</t>
  </si>
  <si>
    <t>PADERNE</t>
  </si>
  <si>
    <t>160312</t>
  </si>
  <si>
    <t>Parada do Monte</t>
  </si>
  <si>
    <t>PARADA DO MONTE</t>
  </si>
  <si>
    <t>160313</t>
  </si>
  <si>
    <t>Penso</t>
  </si>
  <si>
    <t>PENSO</t>
  </si>
  <si>
    <t>160314</t>
  </si>
  <si>
    <t>Prado</t>
  </si>
  <si>
    <t>PRADO</t>
  </si>
  <si>
    <t>160315</t>
  </si>
  <si>
    <t>Remoães</t>
  </si>
  <si>
    <t>REMOÃES</t>
  </si>
  <si>
    <t>160316</t>
  </si>
  <si>
    <t>Roussas</t>
  </si>
  <si>
    <t>ROUSSAS</t>
  </si>
  <si>
    <t>160317</t>
  </si>
  <si>
    <t>São Paio</t>
  </si>
  <si>
    <t>SÃO PAIO</t>
  </si>
  <si>
    <t>160318</t>
  </si>
  <si>
    <t>Vila</t>
  </si>
  <si>
    <t>VILA</t>
  </si>
  <si>
    <t>1604</t>
  </si>
  <si>
    <t>Monção</t>
  </si>
  <si>
    <t>160401</t>
  </si>
  <si>
    <t>Abedim</t>
  </si>
  <si>
    <t>ABEDIM</t>
  </si>
  <si>
    <t>MONÇÃO</t>
  </si>
  <si>
    <t>160402</t>
  </si>
  <si>
    <t>Anhões</t>
  </si>
  <si>
    <t>ANHÕES</t>
  </si>
  <si>
    <t>160403</t>
  </si>
  <si>
    <t>Badim</t>
  </si>
  <si>
    <t>BADIM</t>
  </si>
  <si>
    <t>160404</t>
  </si>
  <si>
    <t>Barbeita</t>
  </si>
  <si>
    <t>BARBEITA</t>
  </si>
  <si>
    <t>160405</t>
  </si>
  <si>
    <t>Barroças e Taias</t>
  </si>
  <si>
    <t>BARROÇAS E TAIAS</t>
  </si>
  <si>
    <t>160406</t>
  </si>
  <si>
    <t>Bela</t>
  </si>
  <si>
    <t>BELA</t>
  </si>
  <si>
    <t>160407</t>
  </si>
  <si>
    <t>160408</t>
  </si>
  <si>
    <t>Ceivães</t>
  </si>
  <si>
    <t>CEIVÃES</t>
  </si>
  <si>
    <t>160409</t>
  </si>
  <si>
    <t>Lapela</t>
  </si>
  <si>
    <t>LAPELA</t>
  </si>
  <si>
    <t>160410</t>
  </si>
  <si>
    <t>Lara</t>
  </si>
  <si>
    <t>LARA</t>
  </si>
  <si>
    <t>160411</t>
  </si>
  <si>
    <t>Longos Vales</t>
  </si>
  <si>
    <t>LONGOS VALES</t>
  </si>
  <si>
    <t>160412</t>
  </si>
  <si>
    <t>160413</t>
  </si>
  <si>
    <t>Luzio</t>
  </si>
  <si>
    <t>LUZIO</t>
  </si>
  <si>
    <t>160414</t>
  </si>
  <si>
    <t>Mazedo</t>
  </si>
  <si>
    <t>MAZEDO</t>
  </si>
  <si>
    <t>160415</t>
  </si>
  <si>
    <t>Merufe</t>
  </si>
  <si>
    <t>MERUFE</t>
  </si>
  <si>
    <t>160416</t>
  </si>
  <si>
    <t>Messegães</t>
  </si>
  <si>
    <t>MESSEGÃES</t>
  </si>
  <si>
    <t>160417</t>
  </si>
  <si>
    <t>160418</t>
  </si>
  <si>
    <t>160419</t>
  </si>
  <si>
    <t>160420</t>
  </si>
  <si>
    <t>160421</t>
  </si>
  <si>
    <t>Pinheiros</t>
  </si>
  <si>
    <t>PINHEIROS</t>
  </si>
  <si>
    <t>160422</t>
  </si>
  <si>
    <t>Podame</t>
  </si>
  <si>
    <t>PODAME</t>
  </si>
  <si>
    <t>160423</t>
  </si>
  <si>
    <t>160424</t>
  </si>
  <si>
    <t>Riba de Mouro</t>
  </si>
  <si>
    <t>RIBA DE MOURO</t>
  </si>
  <si>
    <t>160425</t>
  </si>
  <si>
    <t>160426</t>
  </si>
  <si>
    <t>Sago</t>
  </si>
  <si>
    <t>SAGO</t>
  </si>
  <si>
    <t>160427</t>
  </si>
  <si>
    <t>Segude</t>
  </si>
  <si>
    <t>SEGUDE</t>
  </si>
  <si>
    <t>160428</t>
  </si>
  <si>
    <t>Tangil</t>
  </si>
  <si>
    <t>TANGIL</t>
  </si>
  <si>
    <t>160429</t>
  </si>
  <si>
    <t>Troporiz</t>
  </si>
  <si>
    <t>TROPORIZ</t>
  </si>
  <si>
    <t>160430</t>
  </si>
  <si>
    <t>Troviscoso</t>
  </si>
  <si>
    <t>TROVISCOSO</t>
  </si>
  <si>
    <t>160431</t>
  </si>
  <si>
    <t>Trute</t>
  </si>
  <si>
    <t>TRUTE</t>
  </si>
  <si>
    <t>160432</t>
  </si>
  <si>
    <t>160433</t>
  </si>
  <si>
    <t>Cortes</t>
  </si>
  <si>
    <t>CORTES</t>
  </si>
  <si>
    <t>1605</t>
  </si>
  <si>
    <t>Paredes de Coura</t>
  </si>
  <si>
    <t>160501</t>
  </si>
  <si>
    <t>Agualonga</t>
  </si>
  <si>
    <t>AGUALONGA</t>
  </si>
  <si>
    <t>PAREDES DE COURA</t>
  </si>
  <si>
    <t>160502</t>
  </si>
  <si>
    <t>160503</t>
  </si>
  <si>
    <t>Castanheira</t>
  </si>
  <si>
    <t>CASTANHEIRA</t>
  </si>
  <si>
    <t>160504</t>
  </si>
  <si>
    <t>160505</t>
  </si>
  <si>
    <t>Coura</t>
  </si>
  <si>
    <t>COURA</t>
  </si>
  <si>
    <t>160506</t>
  </si>
  <si>
    <t>160507</t>
  </si>
  <si>
    <t>160508</t>
  </si>
  <si>
    <t>160509</t>
  </si>
  <si>
    <t>Formariz</t>
  </si>
  <si>
    <t>FORMARIZ</t>
  </si>
  <si>
    <t>160510</t>
  </si>
  <si>
    <t>160511</t>
  </si>
  <si>
    <t>Insalde</t>
  </si>
  <si>
    <t>INSALDE</t>
  </si>
  <si>
    <t>160512</t>
  </si>
  <si>
    <t>Linhares</t>
  </si>
  <si>
    <t>LINHARES</t>
  </si>
  <si>
    <t>160513</t>
  </si>
  <si>
    <t>160514</t>
  </si>
  <si>
    <t>Padornelo</t>
  </si>
  <si>
    <t>PADORNELO</t>
  </si>
  <si>
    <t>160515</t>
  </si>
  <si>
    <t>160516</t>
  </si>
  <si>
    <t>160517</t>
  </si>
  <si>
    <t>Porreiras</t>
  </si>
  <si>
    <t>PORREIRAS</t>
  </si>
  <si>
    <t>160518</t>
  </si>
  <si>
    <t>Resende</t>
  </si>
  <si>
    <t>RESENDE</t>
  </si>
  <si>
    <t>160519</t>
  </si>
  <si>
    <t>Romarigães</t>
  </si>
  <si>
    <t>ROMARIGÃES</t>
  </si>
  <si>
    <t>160520</t>
  </si>
  <si>
    <t>Rubiães</t>
  </si>
  <si>
    <t>RUBIÃES</t>
  </si>
  <si>
    <t>160521</t>
  </si>
  <si>
    <t>Vascões</t>
  </si>
  <si>
    <t>VASCÕES</t>
  </si>
  <si>
    <t>1606</t>
  </si>
  <si>
    <t>Ponte da Barca</t>
  </si>
  <si>
    <t>160601</t>
  </si>
  <si>
    <t>Azias</t>
  </si>
  <si>
    <t>AZIAS</t>
  </si>
  <si>
    <t>PONTE DA BARCA</t>
  </si>
  <si>
    <t>160602</t>
  </si>
  <si>
    <t>Boivães</t>
  </si>
  <si>
    <t>BOIVÃES</t>
  </si>
  <si>
    <t>160603</t>
  </si>
  <si>
    <t>Bravães</t>
  </si>
  <si>
    <t>BRAVÃES</t>
  </si>
  <si>
    <t>160604</t>
  </si>
  <si>
    <t>160605</t>
  </si>
  <si>
    <t>Crasto</t>
  </si>
  <si>
    <t>CRASTO</t>
  </si>
  <si>
    <t>160606</t>
  </si>
  <si>
    <t>Cuide de Vila Verde</t>
  </si>
  <si>
    <t>CUIDE DE VILA VERDE</t>
  </si>
  <si>
    <t>160607</t>
  </si>
  <si>
    <t>Entre Ambos-os-Rios</t>
  </si>
  <si>
    <t>ENTRE AMBOS-OS-RIOS</t>
  </si>
  <si>
    <t>160608</t>
  </si>
  <si>
    <t>Ermida</t>
  </si>
  <si>
    <t>ERMIDA</t>
  </si>
  <si>
    <t>160609</t>
  </si>
  <si>
    <t>Germil</t>
  </si>
  <si>
    <t>GERMIL</t>
  </si>
  <si>
    <t>160610</t>
  </si>
  <si>
    <t>Grovelas</t>
  </si>
  <si>
    <t>GROVELAS</t>
  </si>
  <si>
    <t>160611</t>
  </si>
  <si>
    <t>Lavradas</t>
  </si>
  <si>
    <t>LAVRADAS</t>
  </si>
  <si>
    <t>160612</t>
  </si>
  <si>
    <t>Lindoso</t>
  </si>
  <si>
    <t>LINDOSO</t>
  </si>
  <si>
    <t>160613</t>
  </si>
  <si>
    <t>160614</t>
  </si>
  <si>
    <t>160615</t>
  </si>
  <si>
    <t>Paço Vedro de Magalhães</t>
  </si>
  <si>
    <t>PAÇO VEDRO DE MAGALHÃES</t>
  </si>
  <si>
    <t>160616</t>
  </si>
  <si>
    <t>160617</t>
  </si>
  <si>
    <t>Ruivos</t>
  </si>
  <si>
    <t>RUIVOS</t>
  </si>
  <si>
    <t>160618</t>
  </si>
  <si>
    <t>Touvedo (Salvador)</t>
  </si>
  <si>
    <t>TOUVEDO (SALVADOR)</t>
  </si>
  <si>
    <t>160619</t>
  </si>
  <si>
    <t>Sampriz</t>
  </si>
  <si>
    <t>SAMPRIZ</t>
  </si>
  <si>
    <t>160620</t>
  </si>
  <si>
    <t>Vila Chã (Santiago)</t>
  </si>
  <si>
    <t>VILA CHÃ (SANTIAGO)</t>
  </si>
  <si>
    <t>160621</t>
  </si>
  <si>
    <t>Vila Chã (São João Baptista)</t>
  </si>
  <si>
    <t>VILA CHÃ (SÃO JOÃO BAPTISTA)</t>
  </si>
  <si>
    <t>160622</t>
  </si>
  <si>
    <t>Touvedo (São Lourenço)</t>
  </si>
  <si>
    <t>TOUVEDO (SÃO LOURENÇO)</t>
  </si>
  <si>
    <t>160623</t>
  </si>
  <si>
    <t>Vade (São Pedro)</t>
  </si>
  <si>
    <t>VADE (SÃO PEDRO)</t>
  </si>
  <si>
    <t>160624</t>
  </si>
  <si>
    <t>Vade (São Tomé)</t>
  </si>
  <si>
    <t>VADE (SÃO TOMÉ)</t>
  </si>
  <si>
    <t>160625</t>
  </si>
  <si>
    <t>Vila Nova de Muía</t>
  </si>
  <si>
    <t>VILA NOVA DE MUÍA</t>
  </si>
  <si>
    <t>1607</t>
  </si>
  <si>
    <t>Ponte de Lima</t>
  </si>
  <si>
    <t>160701</t>
  </si>
  <si>
    <t>Anais</t>
  </si>
  <si>
    <t>ANAIS</t>
  </si>
  <si>
    <t>PONTE DE LIMA</t>
  </si>
  <si>
    <t>160702</t>
  </si>
  <si>
    <t>Arca</t>
  </si>
  <si>
    <t>ARCA</t>
  </si>
  <si>
    <t>160703</t>
  </si>
  <si>
    <t>160704</t>
  </si>
  <si>
    <t>160705</t>
  </si>
  <si>
    <t>160706</t>
  </si>
  <si>
    <t>Bárrio</t>
  </si>
  <si>
    <t>BÁRRIO</t>
  </si>
  <si>
    <t>160707</t>
  </si>
  <si>
    <t>Beiral do Lima</t>
  </si>
  <si>
    <t>BEIRAL DO LIMA</t>
  </si>
  <si>
    <t>160708</t>
  </si>
  <si>
    <t>Bertiandos</t>
  </si>
  <si>
    <t>BERTIANDOS</t>
  </si>
  <si>
    <t>160709</t>
  </si>
  <si>
    <t>Boalhosa</t>
  </si>
  <si>
    <t>BOALHOSA</t>
  </si>
  <si>
    <t>160710</t>
  </si>
  <si>
    <t>Brandara</t>
  </si>
  <si>
    <t>BRANDARA</t>
  </si>
  <si>
    <t>160711</t>
  </si>
  <si>
    <t>Cabaços</t>
  </si>
  <si>
    <t>CABAÇOS</t>
  </si>
  <si>
    <t>160712</t>
  </si>
  <si>
    <t>Cabração</t>
  </si>
  <si>
    <t>CABRAÇÃO</t>
  </si>
  <si>
    <t>160713</t>
  </si>
  <si>
    <t>Calheiros</t>
  </si>
  <si>
    <t>CALHEIROS</t>
  </si>
  <si>
    <t>160714</t>
  </si>
  <si>
    <t>Calvelo</t>
  </si>
  <si>
    <t>CALVELO</t>
  </si>
  <si>
    <t>160715</t>
  </si>
  <si>
    <t>Cepões</t>
  </si>
  <si>
    <t>CEPÕES</t>
  </si>
  <si>
    <t>160716</t>
  </si>
  <si>
    <t>Correlhã</t>
  </si>
  <si>
    <t>CORRELHÃ</t>
  </si>
  <si>
    <t>160717</t>
  </si>
  <si>
    <t>160718</t>
  </si>
  <si>
    <t>Facha</t>
  </si>
  <si>
    <t>FACHA</t>
  </si>
  <si>
    <t>160719</t>
  </si>
  <si>
    <t>Feitosa</t>
  </si>
  <si>
    <t>FEITOSA</t>
  </si>
  <si>
    <t>160720</t>
  </si>
  <si>
    <t>Fojo Lobal</t>
  </si>
  <si>
    <t>FOJO LOBAL</t>
  </si>
  <si>
    <t>160721</t>
  </si>
  <si>
    <t>Fontão</t>
  </si>
  <si>
    <t>FONTÃO</t>
  </si>
  <si>
    <t>160722</t>
  </si>
  <si>
    <t>160723</t>
  </si>
  <si>
    <t>160724</t>
  </si>
  <si>
    <t>Friastelas</t>
  </si>
  <si>
    <t>FRIASTELAS</t>
  </si>
  <si>
    <t>160725</t>
  </si>
  <si>
    <t>Gaifar</t>
  </si>
  <si>
    <t>GAIFAR</t>
  </si>
  <si>
    <t>160726</t>
  </si>
  <si>
    <t>160727</t>
  </si>
  <si>
    <t>Gemieira</t>
  </si>
  <si>
    <t>GEMIEIRA</t>
  </si>
  <si>
    <t>160728</t>
  </si>
  <si>
    <t>Gondufe</t>
  </si>
  <si>
    <t>GONDUFE</t>
  </si>
  <si>
    <t>160729</t>
  </si>
  <si>
    <t>Labruja</t>
  </si>
  <si>
    <t>LABRUJA</t>
  </si>
  <si>
    <t>160730</t>
  </si>
  <si>
    <t>Labrujó</t>
  </si>
  <si>
    <t>LABRUJÓ</t>
  </si>
  <si>
    <t>160731</t>
  </si>
  <si>
    <t>Mato</t>
  </si>
  <si>
    <t>160732</t>
  </si>
  <si>
    <t>Moreira do Lima</t>
  </si>
  <si>
    <t>MOREIRA DO LIMA</t>
  </si>
  <si>
    <t>160733</t>
  </si>
  <si>
    <t>Navió</t>
  </si>
  <si>
    <t>NAVIÓ</t>
  </si>
  <si>
    <t>160734</t>
  </si>
  <si>
    <t>Poiares</t>
  </si>
  <si>
    <t>POIARES</t>
  </si>
  <si>
    <t>160735</t>
  </si>
  <si>
    <t>160736</t>
  </si>
  <si>
    <t>Queijada</t>
  </si>
  <si>
    <t>QUEIJADA</t>
  </si>
  <si>
    <t>160737</t>
  </si>
  <si>
    <t>Refóios do Lima</t>
  </si>
  <si>
    <t>REFÓIOS DO LIMA</t>
  </si>
  <si>
    <t>160738</t>
  </si>
  <si>
    <t>160739</t>
  </si>
  <si>
    <t>160740</t>
  </si>
  <si>
    <t>160741</t>
  </si>
  <si>
    <t>Sandiães</t>
  </si>
  <si>
    <t>SANDIÃES</t>
  </si>
  <si>
    <t>160742</t>
  </si>
  <si>
    <t>Santa Comba</t>
  </si>
  <si>
    <t>SANTA COMBA</t>
  </si>
  <si>
    <t>160743</t>
  </si>
  <si>
    <t>Santa Cruz do Lima</t>
  </si>
  <si>
    <t>SANTA CRUZ DO LIMA</t>
  </si>
  <si>
    <t>160744</t>
  </si>
  <si>
    <t>Rebordões (Santa Maria)</t>
  </si>
  <si>
    <t>REBORDÕES (SANTA MARIA)</t>
  </si>
  <si>
    <t>160745</t>
  </si>
  <si>
    <t>Seara</t>
  </si>
  <si>
    <t>SEARA</t>
  </si>
  <si>
    <t>160746</t>
  </si>
  <si>
    <t>Serdedelo</t>
  </si>
  <si>
    <t>SERDEDELO</t>
  </si>
  <si>
    <t>160747</t>
  </si>
  <si>
    <t>Rebordões (Souto)</t>
  </si>
  <si>
    <t>REBORDÕES (SOUTO)</t>
  </si>
  <si>
    <t>160748</t>
  </si>
  <si>
    <t>Vilar das Almas</t>
  </si>
  <si>
    <t>VILAR DAS ALMAS</t>
  </si>
  <si>
    <t>160749</t>
  </si>
  <si>
    <t>160750</t>
  </si>
  <si>
    <t>Vitorino das Donas</t>
  </si>
  <si>
    <t>VITORINO DAS DONAS</t>
  </si>
  <si>
    <t>160751</t>
  </si>
  <si>
    <t>Vitorino dos Piães</t>
  </si>
  <si>
    <t>VITORINO DOS PIÃES</t>
  </si>
  <si>
    <t>1608</t>
  </si>
  <si>
    <t>Valença</t>
  </si>
  <si>
    <t>160801</t>
  </si>
  <si>
    <t>Arão</t>
  </si>
  <si>
    <t>ARÃO</t>
  </si>
  <si>
    <t>VALENÇA</t>
  </si>
  <si>
    <t>160802</t>
  </si>
  <si>
    <t>Boivão</t>
  </si>
  <si>
    <t>BOIVÃO</t>
  </si>
  <si>
    <t>160803</t>
  </si>
  <si>
    <t>Cerdal</t>
  </si>
  <si>
    <t>CERDAL</t>
  </si>
  <si>
    <t>160804</t>
  </si>
  <si>
    <t>Cristelo Covo</t>
  </si>
  <si>
    <t>CRISTELO COVO</t>
  </si>
  <si>
    <t>160805</t>
  </si>
  <si>
    <t>Fontoura</t>
  </si>
  <si>
    <t>FONTOURA</t>
  </si>
  <si>
    <t>160806</t>
  </si>
  <si>
    <t>Friestas</t>
  </si>
  <si>
    <t>FRIESTAS</t>
  </si>
  <si>
    <t>160807</t>
  </si>
  <si>
    <t>160808</t>
  </si>
  <si>
    <t>Ganfei</t>
  </si>
  <si>
    <t>GANFEI</t>
  </si>
  <si>
    <t>160809</t>
  </si>
  <si>
    <t>Gondomil</t>
  </si>
  <si>
    <t>GONDOMIL</t>
  </si>
  <si>
    <t>160810</t>
  </si>
  <si>
    <t>160811</t>
  </si>
  <si>
    <t>São Julião</t>
  </si>
  <si>
    <t>SÃO JULIÃO</t>
  </si>
  <si>
    <t>160812</t>
  </si>
  <si>
    <t>São Pedro da Torre</t>
  </si>
  <si>
    <t>SÃO PEDRO DA TORRE</t>
  </si>
  <si>
    <t>160813</t>
  </si>
  <si>
    <t>160814</t>
  </si>
  <si>
    <t>Taião</t>
  </si>
  <si>
    <t>TAIÃO</t>
  </si>
  <si>
    <t>160815</t>
  </si>
  <si>
    <t>160816</t>
  </si>
  <si>
    <t>Verdoejo</t>
  </si>
  <si>
    <t>VERDOEJO</t>
  </si>
  <si>
    <t>1609</t>
  </si>
  <si>
    <t>Viana do Castelo</t>
  </si>
  <si>
    <t>160901</t>
  </si>
  <si>
    <t>Afife</t>
  </si>
  <si>
    <t>AFIFE</t>
  </si>
  <si>
    <t>160902</t>
  </si>
  <si>
    <t>Alvarães</t>
  </si>
  <si>
    <t>ALVARÃES</t>
  </si>
  <si>
    <t>160903</t>
  </si>
  <si>
    <t>Amonde</t>
  </si>
  <si>
    <t>AMONDE</t>
  </si>
  <si>
    <t>160904</t>
  </si>
  <si>
    <t>Anha</t>
  </si>
  <si>
    <t>ANHA</t>
  </si>
  <si>
    <t>160905</t>
  </si>
  <si>
    <t>Areosa</t>
  </si>
  <si>
    <t>AREOSA</t>
  </si>
  <si>
    <t>160906</t>
  </si>
  <si>
    <t>Barroselas</t>
  </si>
  <si>
    <t>BARROSELAS</t>
  </si>
  <si>
    <t>160907</t>
  </si>
  <si>
    <t>Cardielos</t>
  </si>
  <si>
    <t>CARDIELOS</t>
  </si>
  <si>
    <t>160908</t>
  </si>
  <si>
    <t>Carreço</t>
  </si>
  <si>
    <t>CARREÇO</t>
  </si>
  <si>
    <t>160909</t>
  </si>
  <si>
    <t>Carvoeiro</t>
  </si>
  <si>
    <t>CARVOEIRO</t>
  </si>
  <si>
    <t>160910</t>
  </si>
  <si>
    <t>Castelo do Neiva</t>
  </si>
  <si>
    <t>CASTELO DO NEIVA</t>
  </si>
  <si>
    <t>160911</t>
  </si>
  <si>
    <t>Darque</t>
  </si>
  <si>
    <t>DARQUE</t>
  </si>
  <si>
    <t>160912</t>
  </si>
  <si>
    <t>Deão</t>
  </si>
  <si>
    <t>DEÃO</t>
  </si>
  <si>
    <t>160913</t>
  </si>
  <si>
    <t>Deocriste</t>
  </si>
  <si>
    <t>DEOCRISTE</t>
  </si>
  <si>
    <t>160914</t>
  </si>
  <si>
    <t>Freixieiro de Soutelo</t>
  </si>
  <si>
    <t>FREIXIEIRO DE SOUTELO</t>
  </si>
  <si>
    <t>160915</t>
  </si>
  <si>
    <t>Lanheses</t>
  </si>
  <si>
    <t>LANHESES</t>
  </si>
  <si>
    <t>160916</t>
  </si>
  <si>
    <t>Mazarefes</t>
  </si>
  <si>
    <t>MAZAREFES</t>
  </si>
  <si>
    <t>160917</t>
  </si>
  <si>
    <t>Meadela</t>
  </si>
  <si>
    <t>MEADELA</t>
  </si>
  <si>
    <t>160918</t>
  </si>
  <si>
    <t>Meixedo</t>
  </si>
  <si>
    <t>MEIXEDO</t>
  </si>
  <si>
    <t>160919</t>
  </si>
  <si>
    <t>Viana do Castelo (Monserrate)</t>
  </si>
  <si>
    <t>VIANA DO CASTELO (MONSERRATE)</t>
  </si>
  <si>
    <t>160920</t>
  </si>
  <si>
    <t>Montaria</t>
  </si>
  <si>
    <t>MONTARIA</t>
  </si>
  <si>
    <t>160921</t>
  </si>
  <si>
    <t>Moreira de Geraz do Lima</t>
  </si>
  <si>
    <t>MOREIRA DE GERAZ DO LIMA</t>
  </si>
  <si>
    <t>160922</t>
  </si>
  <si>
    <t>Mujães</t>
  </si>
  <si>
    <t>MUJÃES</t>
  </si>
  <si>
    <t>160923</t>
  </si>
  <si>
    <t>Neiva</t>
  </si>
  <si>
    <t>NEIVA</t>
  </si>
  <si>
    <t>160924</t>
  </si>
  <si>
    <t>160925</t>
  </si>
  <si>
    <t>160926</t>
  </si>
  <si>
    <t>Perre</t>
  </si>
  <si>
    <t>PERRE</t>
  </si>
  <si>
    <t>160927</t>
  </si>
  <si>
    <t>Portela Susã</t>
  </si>
  <si>
    <t>PORTELA SUSÃ</t>
  </si>
  <si>
    <t>160928</t>
  </si>
  <si>
    <t>Santa Marta de Portuzelo</t>
  </si>
  <si>
    <t>SANTA MARTA DE PORTUZELO</t>
  </si>
  <si>
    <t>160929</t>
  </si>
  <si>
    <t>Geraz do Lima (Santa Leocádia)</t>
  </si>
  <si>
    <t>GERAZ DO LIMA (SANTA LEOCÁDIA)</t>
  </si>
  <si>
    <t>160930</t>
  </si>
  <si>
    <t>Geraz do Lima (Santa Maria)</t>
  </si>
  <si>
    <t>GERAZ DO LIMA (SANTA MARIA)</t>
  </si>
  <si>
    <t>160931</t>
  </si>
  <si>
    <t>Viana do Castelo (Santa Maria Maior)</t>
  </si>
  <si>
    <t>VIANA DO CASTELO (SANTA MARIA MAIOR)</t>
  </si>
  <si>
    <t>160932</t>
  </si>
  <si>
    <t>Serreleis</t>
  </si>
  <si>
    <t>SERRELEIS</t>
  </si>
  <si>
    <t>160933</t>
  </si>
  <si>
    <t>Subportela</t>
  </si>
  <si>
    <t>SUBPORTELA</t>
  </si>
  <si>
    <t>160934</t>
  </si>
  <si>
    <t>160935</t>
  </si>
  <si>
    <t>Vila Franca</t>
  </si>
  <si>
    <t>VILA FRANCA</t>
  </si>
  <si>
    <t>160936</t>
  </si>
  <si>
    <t>160937</t>
  </si>
  <si>
    <t>Vila Mou</t>
  </si>
  <si>
    <t>VILA MOU</t>
  </si>
  <si>
    <t>160938</t>
  </si>
  <si>
    <t>Vila de Punhe</t>
  </si>
  <si>
    <t>VILA DE PUNHE</t>
  </si>
  <si>
    <t>160939</t>
  </si>
  <si>
    <t>Vilar de Murteda</t>
  </si>
  <si>
    <t>VILAR DE MURTEDA</t>
  </si>
  <si>
    <t>160940</t>
  </si>
  <si>
    <t>Chafé</t>
  </si>
  <si>
    <t>CHAFÉ</t>
  </si>
  <si>
    <t>1610</t>
  </si>
  <si>
    <t>Vila Nova de Cerveira</t>
  </si>
  <si>
    <t>161001</t>
  </si>
  <si>
    <t>VILA NOVA DE CERVEIRA</t>
  </si>
  <si>
    <t>161002</t>
  </si>
  <si>
    <t>161003</t>
  </si>
  <si>
    <t>Cornes</t>
  </si>
  <si>
    <t>CORNES</t>
  </si>
  <si>
    <t>161004</t>
  </si>
  <si>
    <t>161005</t>
  </si>
  <si>
    <t>161006</t>
  </si>
  <si>
    <t>Gondarém</t>
  </si>
  <si>
    <t>GONDARÉM</t>
  </si>
  <si>
    <t>161007</t>
  </si>
  <si>
    <t>Loivo</t>
  </si>
  <si>
    <t>LOIVO</t>
  </si>
  <si>
    <t>161008</t>
  </si>
  <si>
    <t>Lovelhe</t>
  </si>
  <si>
    <t>LOVELHE</t>
  </si>
  <si>
    <t>161009</t>
  </si>
  <si>
    <t>Mentrestido</t>
  </si>
  <si>
    <t>MENTRESTIDO</t>
  </si>
  <si>
    <t>161010</t>
  </si>
  <si>
    <t>161011</t>
  </si>
  <si>
    <t>Reboreda</t>
  </si>
  <si>
    <t>REBOREDA</t>
  </si>
  <si>
    <t>161012</t>
  </si>
  <si>
    <t>Sapardos</t>
  </si>
  <si>
    <t>SAPARDOS</t>
  </si>
  <si>
    <t>161013</t>
  </si>
  <si>
    <t>Sopo</t>
  </si>
  <si>
    <t>SOPO</t>
  </si>
  <si>
    <t>161014</t>
  </si>
  <si>
    <t>Vila Meã</t>
  </si>
  <si>
    <t>VILA MEÃ</t>
  </si>
  <si>
    <t>161015</t>
  </si>
  <si>
    <t>1702</t>
  </si>
  <si>
    <t>Boticas</t>
  </si>
  <si>
    <t>170201</t>
  </si>
  <si>
    <t>Alturas do Barroso</t>
  </si>
  <si>
    <t>ALTURAS DO BARROSO</t>
  </si>
  <si>
    <t>BOTICAS</t>
  </si>
  <si>
    <t>VILA REAL</t>
  </si>
  <si>
    <t>170202</t>
  </si>
  <si>
    <t>Ardãos</t>
  </si>
  <si>
    <t>ARDÃOS</t>
  </si>
  <si>
    <t>170203</t>
  </si>
  <si>
    <t>Beça</t>
  </si>
  <si>
    <t>BEÇA</t>
  </si>
  <si>
    <t>170204</t>
  </si>
  <si>
    <t>Bobadela</t>
  </si>
  <si>
    <t>BOBADELA</t>
  </si>
  <si>
    <t>170205</t>
  </si>
  <si>
    <t>170206</t>
  </si>
  <si>
    <t>Cerdedo</t>
  </si>
  <si>
    <t>CERDEDO</t>
  </si>
  <si>
    <t>170207</t>
  </si>
  <si>
    <t>Codessoso</t>
  </si>
  <si>
    <t>CODESSOSO</t>
  </si>
  <si>
    <t>170208</t>
  </si>
  <si>
    <t>Covas do Barroso</t>
  </si>
  <si>
    <t>COVAS DO BARROSO</t>
  </si>
  <si>
    <t>170209</t>
  </si>
  <si>
    <t>Curros</t>
  </si>
  <si>
    <t>CURROS</t>
  </si>
  <si>
    <t>170210</t>
  </si>
  <si>
    <t>170211</t>
  </si>
  <si>
    <t>Fiães do Tâmega</t>
  </si>
  <si>
    <t>FIÃES DO TÂMEGA</t>
  </si>
  <si>
    <t>170212</t>
  </si>
  <si>
    <t>Granja</t>
  </si>
  <si>
    <t>GRANJA</t>
  </si>
  <si>
    <t>170213</t>
  </si>
  <si>
    <t>Pinho</t>
  </si>
  <si>
    <t>PINHO</t>
  </si>
  <si>
    <t>170214</t>
  </si>
  <si>
    <t>São Salvador de Viveiro</t>
  </si>
  <si>
    <t>SÃO SALVADOR DE VIVEIRO</t>
  </si>
  <si>
    <t>170215</t>
  </si>
  <si>
    <t>Sapiãos</t>
  </si>
  <si>
    <t>SAPIÃOS</t>
  </si>
  <si>
    <t>170216</t>
  </si>
  <si>
    <t>1705</t>
  </si>
  <si>
    <t>Mondim de Basto</t>
  </si>
  <si>
    <t>170501</t>
  </si>
  <si>
    <t>Atei</t>
  </si>
  <si>
    <t>ATEI</t>
  </si>
  <si>
    <t>MONDIM DE BASTO</t>
  </si>
  <si>
    <t>170502</t>
  </si>
  <si>
    <t>Bilhó</t>
  </si>
  <si>
    <t>BILHÓ</t>
  </si>
  <si>
    <t>170503</t>
  </si>
  <si>
    <t>Campanhó</t>
  </si>
  <si>
    <t>CAMPANHÓ</t>
  </si>
  <si>
    <t>170504</t>
  </si>
  <si>
    <t>170505</t>
  </si>
  <si>
    <t>170506</t>
  </si>
  <si>
    <t>Paradança</t>
  </si>
  <si>
    <t>PARADANÇA</t>
  </si>
  <si>
    <t>170507</t>
  </si>
  <si>
    <t>Pardelhas</t>
  </si>
  <si>
    <t>PARDELHAS</t>
  </si>
  <si>
    <t>170508</t>
  </si>
  <si>
    <t>Vilar de Ferreiros</t>
  </si>
  <si>
    <t>VILAR DE FERREIROS</t>
  </si>
  <si>
    <t>1706</t>
  </si>
  <si>
    <t>Montalegre</t>
  </si>
  <si>
    <t>170601</t>
  </si>
  <si>
    <t>Cabril</t>
  </si>
  <si>
    <t>CABRIL</t>
  </si>
  <si>
    <t>MONTALEGRE</t>
  </si>
  <si>
    <t>170602</t>
  </si>
  <si>
    <t>Cambeses do Rio</t>
  </si>
  <si>
    <t>CAMBESES DO RIO</t>
  </si>
  <si>
    <t>170603</t>
  </si>
  <si>
    <t>Cervos</t>
  </si>
  <si>
    <t>CERVOS</t>
  </si>
  <si>
    <t>170604</t>
  </si>
  <si>
    <t>Chã</t>
  </si>
  <si>
    <t>CHÃ</t>
  </si>
  <si>
    <t>170605</t>
  </si>
  <si>
    <t>Contim</t>
  </si>
  <si>
    <t>CONTIM</t>
  </si>
  <si>
    <t>170606</t>
  </si>
  <si>
    <t>Covelães</t>
  </si>
  <si>
    <t>COVELÃES</t>
  </si>
  <si>
    <t>170607</t>
  </si>
  <si>
    <t>Covelo do Gerês</t>
  </si>
  <si>
    <t>COVELO DO GERÊS</t>
  </si>
  <si>
    <t>170608</t>
  </si>
  <si>
    <t>Donões</t>
  </si>
  <si>
    <t>DONÕES</t>
  </si>
  <si>
    <t>170609</t>
  </si>
  <si>
    <t>Ferral</t>
  </si>
  <si>
    <t>FERRAL</t>
  </si>
  <si>
    <t>170610</t>
  </si>
  <si>
    <t>Fervidelas</t>
  </si>
  <si>
    <t>FERVIDELAS</t>
  </si>
  <si>
    <t>170611</t>
  </si>
  <si>
    <t>Fiães do Rio</t>
  </si>
  <si>
    <t>FIÃES DO RIO</t>
  </si>
  <si>
    <t>170612</t>
  </si>
  <si>
    <t>Gralhas</t>
  </si>
  <si>
    <t>GRALHAS</t>
  </si>
  <si>
    <t>170613</t>
  </si>
  <si>
    <t>170614</t>
  </si>
  <si>
    <t>Meixide</t>
  </si>
  <si>
    <t>MEIXIDE</t>
  </si>
  <si>
    <t>170615</t>
  </si>
  <si>
    <t>170616</t>
  </si>
  <si>
    <t>Morgade</t>
  </si>
  <si>
    <t>MORGADE</t>
  </si>
  <si>
    <t>170617</t>
  </si>
  <si>
    <t>Mourilhe</t>
  </si>
  <si>
    <t>MOURILHE</t>
  </si>
  <si>
    <t>170618</t>
  </si>
  <si>
    <t>Negrões</t>
  </si>
  <si>
    <t>NEGRÕES</t>
  </si>
  <si>
    <t>170619</t>
  </si>
  <si>
    <t>170620</t>
  </si>
  <si>
    <t>Padornelos</t>
  </si>
  <si>
    <t>PADORNELOS</t>
  </si>
  <si>
    <t>170621</t>
  </si>
  <si>
    <t>170622</t>
  </si>
  <si>
    <t>170623</t>
  </si>
  <si>
    <t>Pitões das Junias</t>
  </si>
  <si>
    <t>PITÕES DAS JUNIAS</t>
  </si>
  <si>
    <t>170624</t>
  </si>
  <si>
    <t>Pondras</t>
  </si>
  <si>
    <t>PONDRAS</t>
  </si>
  <si>
    <t>170625</t>
  </si>
  <si>
    <t>Reigoso</t>
  </si>
  <si>
    <t>REIGOSO</t>
  </si>
  <si>
    <t>170626</t>
  </si>
  <si>
    <t>Salto</t>
  </si>
  <si>
    <t>SALTO</t>
  </si>
  <si>
    <t>170627</t>
  </si>
  <si>
    <t>Santo André</t>
  </si>
  <si>
    <t>SANTO ANDRÉ</t>
  </si>
  <si>
    <t>170628</t>
  </si>
  <si>
    <t>Vilar de Perdizes (São Miguel)</t>
  </si>
  <si>
    <t>VILAR DE PERDIZES (SÃO MIGUEL)</t>
  </si>
  <si>
    <t>170629</t>
  </si>
  <si>
    <t>Sarraquinhos</t>
  </si>
  <si>
    <t>SARRAQUINHOS</t>
  </si>
  <si>
    <t>170630</t>
  </si>
  <si>
    <t>Sezelhe</t>
  </si>
  <si>
    <t>SEZELHE</t>
  </si>
  <si>
    <t>170631</t>
  </si>
  <si>
    <t>Solveira</t>
  </si>
  <si>
    <t>SOLVEIRA</t>
  </si>
  <si>
    <t>170632</t>
  </si>
  <si>
    <t>Tourém</t>
  </si>
  <si>
    <t>TOURÉM</t>
  </si>
  <si>
    <t>170633</t>
  </si>
  <si>
    <t>Venda Nova</t>
  </si>
  <si>
    <t>VENDA NOVA</t>
  </si>
  <si>
    <t>170634</t>
  </si>
  <si>
    <t>Viade de Baixo</t>
  </si>
  <si>
    <t>VIADE DE BAIXO</t>
  </si>
  <si>
    <t>170635</t>
  </si>
  <si>
    <t>Vila da Ponte</t>
  </si>
  <si>
    <t>VILA DA PONTE</t>
  </si>
  <si>
    <t>1709</t>
  </si>
  <si>
    <t>Ribeira de Pena</t>
  </si>
  <si>
    <t>170901</t>
  </si>
  <si>
    <t>Alvadia</t>
  </si>
  <si>
    <t>ALVADIA</t>
  </si>
  <si>
    <t>RIBEIRA DE PENA</t>
  </si>
  <si>
    <t>170902</t>
  </si>
  <si>
    <t>170903</t>
  </si>
  <si>
    <t>Cerva</t>
  </si>
  <si>
    <t>CERVA</t>
  </si>
  <si>
    <t>170904</t>
  </si>
  <si>
    <t>Limões</t>
  </si>
  <si>
    <t>LIMÕES</t>
  </si>
  <si>
    <t>170905</t>
  </si>
  <si>
    <t>Ribeira de Pena (Salvador)</t>
  </si>
  <si>
    <t>RIBEIRA DE PENA (SALVADOR)</t>
  </si>
  <si>
    <t>170906</t>
  </si>
  <si>
    <t>Santa Marinha</t>
  </si>
  <si>
    <t>SANTA MARINHA</t>
  </si>
  <si>
    <t>170907</t>
  </si>
  <si>
    <t>Santo Aleixo de Além-Tâmega</t>
  </si>
  <si>
    <t>SANTO ALEIXO DE ALÉM-TÂMEGA</t>
  </si>
  <si>
    <t>1713</t>
  </si>
  <si>
    <t>Vila Pouca de Aguiar</t>
  </si>
  <si>
    <t>171301</t>
  </si>
  <si>
    <t>Afonsim</t>
  </si>
  <si>
    <t>AFONSIM</t>
  </si>
  <si>
    <t>VILA POUCA DE AGUIAR</t>
  </si>
  <si>
    <t>171302</t>
  </si>
  <si>
    <t>Alfarela de Jales</t>
  </si>
  <si>
    <t>ALFARELA DE JALES</t>
  </si>
  <si>
    <t>171303</t>
  </si>
  <si>
    <t>Bornes de Aguiar</t>
  </si>
  <si>
    <t>BORNES DE AGUIAR</t>
  </si>
  <si>
    <t>171304</t>
  </si>
  <si>
    <t>Bragado</t>
  </si>
  <si>
    <t>BRAGADO</t>
  </si>
  <si>
    <t>171305</t>
  </si>
  <si>
    <t>Capeludos</t>
  </si>
  <si>
    <t>CAPELUDOS</t>
  </si>
  <si>
    <t>171306</t>
  </si>
  <si>
    <t>Gouvães da Serra</t>
  </si>
  <si>
    <t>GOUVÃES DA SERRA</t>
  </si>
  <si>
    <t>171307</t>
  </si>
  <si>
    <t>Parada de Monteiros</t>
  </si>
  <si>
    <t>PARADA DE MONTEIROS</t>
  </si>
  <si>
    <t>171308</t>
  </si>
  <si>
    <t>Pensalvos</t>
  </si>
  <si>
    <t>PENSALVOS</t>
  </si>
  <si>
    <t>171309</t>
  </si>
  <si>
    <t>Santa Marta da Montanha</t>
  </si>
  <si>
    <t>SANTA MARTA DA MONTANHA</t>
  </si>
  <si>
    <t>171310</t>
  </si>
  <si>
    <t>Soutelo de Aguiar</t>
  </si>
  <si>
    <t>SOUTELO DE AGUIAR</t>
  </si>
  <si>
    <t>171311</t>
  </si>
  <si>
    <t>171312</t>
  </si>
  <si>
    <t>Tresminas</t>
  </si>
  <si>
    <t>TRESMINAS</t>
  </si>
  <si>
    <t>171313</t>
  </si>
  <si>
    <t>Valoura</t>
  </si>
  <si>
    <t>VALOURA</t>
  </si>
  <si>
    <t>171314</t>
  </si>
  <si>
    <t>171315</t>
  </si>
  <si>
    <t>Vreia de Bornes</t>
  </si>
  <si>
    <t>VREIA DE BORNES</t>
  </si>
  <si>
    <t>171316</t>
  </si>
  <si>
    <t>Vreia de Jales</t>
  </si>
  <si>
    <t>VREIA DE JALES</t>
  </si>
  <si>
    <t>171317</t>
  </si>
  <si>
    <t>Sabroso de Aguiar</t>
  </si>
  <si>
    <t>SABROSO DE AGUIAR</t>
  </si>
  <si>
    <t>171318</t>
  </si>
  <si>
    <t>Lixa do Alvão</t>
  </si>
  <si>
    <t>LIXA DO ALVÃO</t>
  </si>
  <si>
    <t>1714</t>
  </si>
  <si>
    <t>Vila Real</t>
  </si>
  <si>
    <t>171401</t>
  </si>
  <si>
    <t>Abaças</t>
  </si>
  <si>
    <t>ABAÇAS</t>
  </si>
  <si>
    <t>171402</t>
  </si>
  <si>
    <t>Adoufe</t>
  </si>
  <si>
    <t>ADOUFE</t>
  </si>
  <si>
    <t>171403</t>
  </si>
  <si>
    <t>Andrães</t>
  </si>
  <si>
    <t>ANDRÃES</t>
  </si>
  <si>
    <t>171404</t>
  </si>
  <si>
    <t>Arroios</t>
  </si>
  <si>
    <t>ARROIOS</t>
  </si>
  <si>
    <t>171405</t>
  </si>
  <si>
    <t>Borbela</t>
  </si>
  <si>
    <t>BORBELA</t>
  </si>
  <si>
    <t>171406</t>
  </si>
  <si>
    <t>Campeã</t>
  </si>
  <si>
    <t>CAMPEÃ</t>
  </si>
  <si>
    <t>171407</t>
  </si>
  <si>
    <t>Constantim</t>
  </si>
  <si>
    <t>CONSTANTIM</t>
  </si>
  <si>
    <t>171408</t>
  </si>
  <si>
    <t>171409</t>
  </si>
  <si>
    <t>Folhadela</t>
  </si>
  <si>
    <t>FOLHADELA</t>
  </si>
  <si>
    <t>171410</t>
  </si>
  <si>
    <t>Guiães</t>
  </si>
  <si>
    <t>GUIÃES</t>
  </si>
  <si>
    <t>171411</t>
  </si>
  <si>
    <t>Justes</t>
  </si>
  <si>
    <t>JUSTES</t>
  </si>
  <si>
    <t>171412</t>
  </si>
  <si>
    <t>Lamares</t>
  </si>
  <si>
    <t>LAMARES</t>
  </si>
  <si>
    <t>171413</t>
  </si>
  <si>
    <t>Lamas de Olo</t>
  </si>
  <si>
    <t>LAMAS DE OLO</t>
  </si>
  <si>
    <t>171414</t>
  </si>
  <si>
    <t>171415</t>
  </si>
  <si>
    <t>Mateus</t>
  </si>
  <si>
    <t>MATEUS</t>
  </si>
  <si>
    <t>171416</t>
  </si>
  <si>
    <t>Mondrões</t>
  </si>
  <si>
    <t>MONDRÕES</t>
  </si>
  <si>
    <t>171417</t>
  </si>
  <si>
    <t>Mouçós</t>
  </si>
  <si>
    <t>MOUÇÓS</t>
  </si>
  <si>
    <t>171418</t>
  </si>
  <si>
    <t>171419</t>
  </si>
  <si>
    <t>Vila Real (Nossa Senhora da Conceição)</t>
  </si>
  <si>
    <t>VILA REAL (NOSSA SENHORA DA CONCEIÇÃO)</t>
  </si>
  <si>
    <t>171420</t>
  </si>
  <si>
    <t>Parada de Cunhos</t>
  </si>
  <si>
    <t>PARADA DE CUNHOS</t>
  </si>
  <si>
    <t>171421</t>
  </si>
  <si>
    <t>Pena</t>
  </si>
  <si>
    <t>PENA</t>
  </si>
  <si>
    <t>171422</t>
  </si>
  <si>
    <t>Quinta</t>
  </si>
  <si>
    <t>QUINTÃ</t>
  </si>
  <si>
    <t>171423</t>
  </si>
  <si>
    <t>Vila Real (São Dinis)</t>
  </si>
  <si>
    <t>VILA REAL (SÃO DINIS)</t>
  </si>
  <si>
    <t>171424</t>
  </si>
  <si>
    <t>Vila Real (São Pedro)</t>
  </si>
  <si>
    <t>VILA REAL (SÃO PEDRO)</t>
  </si>
  <si>
    <t>171425</t>
  </si>
  <si>
    <t>São Tomé do Castelo</t>
  </si>
  <si>
    <t>SÃO TOMÉ DO CASTELO</t>
  </si>
  <si>
    <t>171426</t>
  </si>
  <si>
    <t>Torgueda</t>
  </si>
  <si>
    <t>TORGUEDA</t>
  </si>
  <si>
    <t>171427</t>
  </si>
  <si>
    <t>Vale de Nogueiras</t>
  </si>
  <si>
    <t>VALE DE NOGUEIRAS</t>
  </si>
  <si>
    <t>171428</t>
  </si>
  <si>
    <t>171429</t>
  </si>
  <si>
    <t>Vila Marim</t>
  </si>
  <si>
    <t>VILA MARIM</t>
  </si>
  <si>
    <t>171430</t>
  </si>
  <si>
    <t>Vilarinho de Samardã</t>
  </si>
  <si>
    <t>VILARINHO DE SAMARDÃ</t>
  </si>
  <si>
    <t>1804</t>
  </si>
  <si>
    <t>Cinfães</t>
  </si>
  <si>
    <t>180401</t>
  </si>
  <si>
    <t>Alhões</t>
  </si>
  <si>
    <t>ALHÕES</t>
  </si>
  <si>
    <t>CINFÃES</t>
  </si>
  <si>
    <t>VISEU</t>
  </si>
  <si>
    <t>180402</t>
  </si>
  <si>
    <t>180403</t>
  </si>
  <si>
    <t>180404</t>
  </si>
  <si>
    <t>Espadanedo</t>
  </si>
  <si>
    <t>ESPADANEDO</t>
  </si>
  <si>
    <t>180405</t>
  </si>
  <si>
    <t>Ferreiros de Tendais</t>
  </si>
  <si>
    <t>FERREIROS DE TENDAIS</t>
  </si>
  <si>
    <t>180406</t>
  </si>
  <si>
    <t>180407</t>
  </si>
  <si>
    <t>Gralheira</t>
  </si>
  <si>
    <t>GRALHEIRA</t>
  </si>
  <si>
    <t>180408</t>
  </si>
  <si>
    <t>180409</t>
  </si>
  <si>
    <t>180410</t>
  </si>
  <si>
    <t>180411</t>
  </si>
  <si>
    <t>Ramires</t>
  </si>
  <si>
    <t>RAMIRES</t>
  </si>
  <si>
    <t>180412</t>
  </si>
  <si>
    <t>Santiago de Piães</t>
  </si>
  <si>
    <t>SANTIAGO DE PIÃES</t>
  </si>
  <si>
    <t>180413</t>
  </si>
  <si>
    <t>São Cristóvão de Nogueira</t>
  </si>
  <si>
    <t>SÃO CRISTOVÃO DE NOGUEIRA</t>
  </si>
  <si>
    <t>180414</t>
  </si>
  <si>
    <t>Souselo</t>
  </si>
  <si>
    <t>SOUSELO</t>
  </si>
  <si>
    <t>180415</t>
  </si>
  <si>
    <t>Tarouquela</t>
  </si>
  <si>
    <t>TAROUQUELA</t>
  </si>
  <si>
    <t>180416</t>
  </si>
  <si>
    <t>Tendais</t>
  </si>
  <si>
    <t>TENDAIS</t>
  </si>
  <si>
    <t>180417</t>
  </si>
  <si>
    <t>1805</t>
  </si>
  <si>
    <t>Lamego</t>
  </si>
  <si>
    <t>180501</t>
  </si>
  <si>
    <t>Lamego (Almacave)</t>
  </si>
  <si>
    <t>LAMEGO (ALMACAVE)</t>
  </si>
  <si>
    <t>LAMEGO</t>
  </si>
  <si>
    <t>180502</t>
  </si>
  <si>
    <t>Avões</t>
  </si>
  <si>
    <t>AVÕES</t>
  </si>
  <si>
    <t>180503</t>
  </si>
  <si>
    <t>Bigorne</t>
  </si>
  <si>
    <t>BIGORNE</t>
  </si>
  <si>
    <t>180504</t>
  </si>
  <si>
    <t>Britiande</t>
  </si>
  <si>
    <t>BRITIANDE</t>
  </si>
  <si>
    <t>180505</t>
  </si>
  <si>
    <t>Cambres</t>
  </si>
  <si>
    <t>CAMBRES</t>
  </si>
  <si>
    <t>180506</t>
  </si>
  <si>
    <t>180507</t>
  </si>
  <si>
    <t>Ferreirim</t>
  </si>
  <si>
    <t>FERREIRIM</t>
  </si>
  <si>
    <t>180508</t>
  </si>
  <si>
    <t>Ferreiros de Avões</t>
  </si>
  <si>
    <t>FERREIROS DE AVÕES</t>
  </si>
  <si>
    <t>180509</t>
  </si>
  <si>
    <t>180510</t>
  </si>
  <si>
    <t>Lalim</t>
  </si>
  <si>
    <t>LALIM</t>
  </si>
  <si>
    <t>180511</t>
  </si>
  <si>
    <t>Lazarim</t>
  </si>
  <si>
    <t>LAZARIM</t>
  </si>
  <si>
    <t>180512</t>
  </si>
  <si>
    <t>Magueija</t>
  </si>
  <si>
    <t>MAGUEIJA</t>
  </si>
  <si>
    <t>180513</t>
  </si>
  <si>
    <t>Meijinhos</t>
  </si>
  <si>
    <t>MEIJINHOS</t>
  </si>
  <si>
    <t>180514</t>
  </si>
  <si>
    <t>Melcões</t>
  </si>
  <si>
    <t>MELCÕES</t>
  </si>
  <si>
    <t>180515</t>
  </si>
  <si>
    <t>Parada do Bispo</t>
  </si>
  <si>
    <t>PARADA DO BISPO</t>
  </si>
  <si>
    <t>180516</t>
  </si>
  <si>
    <t>Penajóia</t>
  </si>
  <si>
    <t>PENAJÓIA</t>
  </si>
  <si>
    <t>180517</t>
  </si>
  <si>
    <t>Penude</t>
  </si>
  <si>
    <t>PENUDE</t>
  </si>
  <si>
    <t>180518</t>
  </si>
  <si>
    <t>Pretarouca</t>
  </si>
  <si>
    <t>PRETAROUCA</t>
  </si>
  <si>
    <t>180519</t>
  </si>
  <si>
    <t>Samodães</t>
  </si>
  <si>
    <t>SAMODÃES</t>
  </si>
  <si>
    <t>180520</t>
  </si>
  <si>
    <t>180521</t>
  </si>
  <si>
    <t>Lamego (Sé)</t>
  </si>
  <si>
    <t>LAMEGO (SÉ)</t>
  </si>
  <si>
    <t>180522</t>
  </si>
  <si>
    <t>Valdigem</t>
  </si>
  <si>
    <t>VALDIGEM</t>
  </si>
  <si>
    <t>180523</t>
  </si>
  <si>
    <t>Várzea de Abrunhais</t>
  </si>
  <si>
    <t>VÁRZEA DE ABRUNHAIS</t>
  </si>
  <si>
    <t>180524</t>
  </si>
  <si>
    <t>Vila Nova de Souto d' El-Rei</t>
  </si>
  <si>
    <t>VILA NOVA DE SOUTO D' EL-REI</t>
  </si>
  <si>
    <t>1807</t>
  </si>
  <si>
    <t>Moimenta da Beira</t>
  </si>
  <si>
    <t>180701</t>
  </si>
  <si>
    <t>Aldeia de Nacomba</t>
  </si>
  <si>
    <t>ALDEIA DE NACOMBA</t>
  </si>
  <si>
    <t>MOIMENTA DA BEIRA</t>
  </si>
  <si>
    <t>180702</t>
  </si>
  <si>
    <t>180703</t>
  </si>
  <si>
    <t>Arcozelos</t>
  </si>
  <si>
    <t>ARCOZELOS</t>
  </si>
  <si>
    <t>180704</t>
  </si>
  <si>
    <t>180705</t>
  </si>
  <si>
    <t>Baldos</t>
  </si>
  <si>
    <t>BALDOS</t>
  </si>
  <si>
    <t>180706</t>
  </si>
  <si>
    <t>180707</t>
  </si>
  <si>
    <t>Caria</t>
  </si>
  <si>
    <t>CARIA</t>
  </si>
  <si>
    <t>180708</t>
  </si>
  <si>
    <t>Castelo</t>
  </si>
  <si>
    <t>CASTELO</t>
  </si>
  <si>
    <t>180709</t>
  </si>
  <si>
    <t>Leomil</t>
  </si>
  <si>
    <t>LEOMIL</t>
  </si>
  <si>
    <t>180710</t>
  </si>
  <si>
    <t>180711</t>
  </si>
  <si>
    <t>Nagosa</t>
  </si>
  <si>
    <t>NAGOSA</t>
  </si>
  <si>
    <t>180712</t>
  </si>
  <si>
    <t>Paradinha</t>
  </si>
  <si>
    <t>PARADINHA</t>
  </si>
  <si>
    <t>180713</t>
  </si>
  <si>
    <t>Passô</t>
  </si>
  <si>
    <t>180714</t>
  </si>
  <si>
    <t>Pêra Velha</t>
  </si>
  <si>
    <t>PÊRA VELHA</t>
  </si>
  <si>
    <t>180715</t>
  </si>
  <si>
    <t>Peva</t>
  </si>
  <si>
    <t>PEVA</t>
  </si>
  <si>
    <t>180716</t>
  </si>
  <si>
    <t>Rua</t>
  </si>
  <si>
    <t>RUA</t>
  </si>
  <si>
    <t>180717</t>
  </si>
  <si>
    <t>Sarzedo</t>
  </si>
  <si>
    <t>SARZEDO</t>
  </si>
  <si>
    <t>180718</t>
  </si>
  <si>
    <t>Segões</t>
  </si>
  <si>
    <t>SEGÕES</t>
  </si>
  <si>
    <t>180719</t>
  </si>
  <si>
    <t>Sever</t>
  </si>
  <si>
    <t>SEVER</t>
  </si>
  <si>
    <t>180720</t>
  </si>
  <si>
    <t>1813</t>
  </si>
  <si>
    <t>181301</t>
  </si>
  <si>
    <t>Anreade</t>
  </si>
  <si>
    <t>ANREADE</t>
  </si>
  <si>
    <t>181302</t>
  </si>
  <si>
    <t>Barrô</t>
  </si>
  <si>
    <t>BARRÔ</t>
  </si>
  <si>
    <t>181303</t>
  </si>
  <si>
    <t>Cárquere</t>
  </si>
  <si>
    <t>CÁRQUERE</t>
  </si>
  <si>
    <t>181304</t>
  </si>
  <si>
    <t>Feirão</t>
  </si>
  <si>
    <t>FEIRÃO</t>
  </si>
  <si>
    <t>181305</t>
  </si>
  <si>
    <t>181306</t>
  </si>
  <si>
    <t>Freigil</t>
  </si>
  <si>
    <t>FREIGIL</t>
  </si>
  <si>
    <t>181307</t>
  </si>
  <si>
    <t>Miomães</t>
  </si>
  <si>
    <t>MIOMÃES</t>
  </si>
  <si>
    <t>181308</t>
  </si>
  <si>
    <t>Ovadas</t>
  </si>
  <si>
    <t>OVADAS</t>
  </si>
  <si>
    <t>181309</t>
  </si>
  <si>
    <t>Panchorra</t>
  </si>
  <si>
    <t>PANCHORRA</t>
  </si>
  <si>
    <t>181310</t>
  </si>
  <si>
    <t>Paus</t>
  </si>
  <si>
    <t>PAUS</t>
  </si>
  <si>
    <t>181311</t>
  </si>
  <si>
    <t>181312</t>
  </si>
  <si>
    <t>São Cipriano</t>
  </si>
  <si>
    <t>SÃO CIPRIANO</t>
  </si>
  <si>
    <t>181313</t>
  </si>
  <si>
    <t>São João de Fontoura</t>
  </si>
  <si>
    <t>SÃO JOÃO DE FONTOURA</t>
  </si>
  <si>
    <t>181314</t>
  </si>
  <si>
    <t>São Martinho de Mouros</t>
  </si>
  <si>
    <t>SÃO MARTINHO DE MOUROS</t>
  </si>
  <si>
    <t>181315</t>
  </si>
  <si>
    <t>São Romão de Aregos</t>
  </si>
  <si>
    <t>SÃO ROMÃO DE AREGOS</t>
  </si>
  <si>
    <t>1820</t>
  </si>
  <si>
    <t>Tarouca</t>
  </si>
  <si>
    <t>182001</t>
  </si>
  <si>
    <t>Dálvares</t>
  </si>
  <si>
    <t>DÁLVARES</t>
  </si>
  <si>
    <t>TAROUCA</t>
  </si>
  <si>
    <t>182002</t>
  </si>
  <si>
    <t>Gouviães</t>
  </si>
  <si>
    <t>GOUVIÃES</t>
  </si>
  <si>
    <t>182003</t>
  </si>
  <si>
    <t>Granja Nova</t>
  </si>
  <si>
    <t>GRANJA NOVA</t>
  </si>
  <si>
    <t>182004</t>
  </si>
  <si>
    <t>Mondim da Beira</t>
  </si>
  <si>
    <t>MONDIM DA BEIRA</t>
  </si>
  <si>
    <t>182005</t>
  </si>
  <si>
    <t>Salzedas</t>
  </si>
  <si>
    <t>SALZEDAS</t>
  </si>
  <si>
    <t>182006</t>
  </si>
  <si>
    <t>São João de Tarouca</t>
  </si>
  <si>
    <t>SÃO JOÃO DE TAROUCA</t>
  </si>
  <si>
    <t>182007</t>
  </si>
  <si>
    <t>182008</t>
  </si>
  <si>
    <t>Ucanha</t>
  </si>
  <si>
    <t>UCANHA</t>
  </si>
  <si>
    <t>182009</t>
  </si>
  <si>
    <t>Várzea da Serra</t>
  </si>
  <si>
    <t>VÁRZEA DA SERRA</t>
  </si>
  <si>
    <t>182010</t>
  </si>
  <si>
    <t>Vila Chã da Beira</t>
  </si>
  <si>
    <t>VILA CHÃ DA BEIRA</t>
  </si>
  <si>
    <t>OTE COD</t>
  </si>
  <si>
    <t>ORIENTACAO TECNICO ECONOMICA (NIVEL 4)</t>
  </si>
  <si>
    <t>Grupo A</t>
  </si>
  <si>
    <t>Obs</t>
  </si>
  <si>
    <t>151</t>
  </si>
  <si>
    <t xml:space="preserve">Explorações especializadas em cerealicultura (excepto arroz) e em cultura de oleaginosas e proteaginosas </t>
  </si>
  <si>
    <t>Culturas arvenses: culturas anuais não hortícolas - mais mecanizado ou com maior possibilidade de mecanização</t>
  </si>
  <si>
    <t>152</t>
  </si>
  <si>
    <t>Explorações especializadas em orizicultura</t>
  </si>
  <si>
    <t>153</t>
  </si>
  <si>
    <t>Explorações que combinam cereais, oleaginosas, proteaginosas e arroz</t>
  </si>
  <si>
    <t>161</t>
  </si>
  <si>
    <t>Explorações especializadas em culturas tuberosas</t>
  </si>
  <si>
    <t>162</t>
  </si>
  <si>
    <t>Explorações que combinam cereais, oleaginosas, proteaginosas e plantas tuberosas</t>
  </si>
  <si>
    <t>163</t>
  </si>
  <si>
    <t>Explorações especializadas em horticultura extensiva</t>
  </si>
  <si>
    <t>164</t>
  </si>
  <si>
    <t>Explorações especializadas na cultura de tabaco</t>
  </si>
  <si>
    <t>166</t>
  </si>
  <si>
    <t>Explorações com combinação de diversas culturas arvenses</t>
  </si>
  <si>
    <t>211</t>
  </si>
  <si>
    <t>Explorações especialiizadas em horticultura sob coberto</t>
  </si>
  <si>
    <t>Especializado em Horticultura - culturas anuais mais intensivas</t>
  </si>
  <si>
    <t>212</t>
  </si>
  <si>
    <t>Explorações especializadas em floricultura e plantas ornamentais sob coberto</t>
  </si>
  <si>
    <t>213</t>
  </si>
  <si>
    <t>Explorações especializadas em horticultura mistas sob coberto</t>
  </si>
  <si>
    <t>221</t>
  </si>
  <si>
    <t>Explorações especializadas em horticultura ao ar livre</t>
  </si>
  <si>
    <t>222</t>
  </si>
  <si>
    <t>Explorações especializadas em floricultura e plantas ornamentais ao ar livre</t>
  </si>
  <si>
    <t>223</t>
  </si>
  <si>
    <t>Explorações especializadas em horticultura mistas ao ar livre</t>
  </si>
  <si>
    <t>231</t>
  </si>
  <si>
    <t>Explorações especializadas em cogumelos</t>
  </si>
  <si>
    <t>232</t>
  </si>
  <si>
    <t>Viveiros especializados de hortícolas e florícolas</t>
  </si>
  <si>
    <t>233</t>
  </si>
  <si>
    <t>Explorações com diversas culturas hortícolas</t>
  </si>
  <si>
    <t>351</t>
  </si>
  <si>
    <t>Explorações especializadas vinícolas que produzam vinho de qualidade.</t>
  </si>
  <si>
    <t>352</t>
  </si>
  <si>
    <t>Explorações especializadas vinícolas que produzam outros vinhos que não os de qualidade</t>
  </si>
  <si>
    <t>353</t>
  </si>
  <si>
    <t>Explorações especializadas na produção de uvas de mesa</t>
  </si>
  <si>
    <t>354</t>
  </si>
  <si>
    <t>Outras explorações vitícolas</t>
  </si>
  <si>
    <t>361</t>
  </si>
  <si>
    <t>Explorações especializadas frutícolas (com excepção dos citrinos, frutos tropicais e frutos de casca rija)</t>
  </si>
  <si>
    <t>Especialização em fruticultura</t>
  </si>
  <si>
    <t>362</t>
  </si>
  <si>
    <t>Explorações especializadas em citrinos</t>
  </si>
  <si>
    <t>363</t>
  </si>
  <si>
    <t>Explorações especializadas na produção de frutos de casca rija</t>
  </si>
  <si>
    <t xml:space="preserve">Especialização em castanha </t>
  </si>
  <si>
    <t>364</t>
  </si>
  <si>
    <t>Explorações frutícolas especializadas em frutos tropicais</t>
  </si>
  <si>
    <t>365</t>
  </si>
  <si>
    <t>Explorações especializadas que combinam a produção de citrinos, frutos tropicais e frutos de casca rija:produção mista</t>
  </si>
  <si>
    <t>370</t>
  </si>
  <si>
    <t>Explorações olivícolas especializadas</t>
  </si>
  <si>
    <t>380</t>
  </si>
  <si>
    <t xml:space="preserve">Explorações com diversas combinações de culturas permanentes </t>
  </si>
  <si>
    <t>Sistema Misto</t>
  </si>
  <si>
    <t>450</t>
  </si>
  <si>
    <t>Explorações especializadas bovinos - leite</t>
  </si>
  <si>
    <t>460</t>
  </si>
  <si>
    <t>Explorações especializadas bovinos - criação  e carne</t>
  </si>
  <si>
    <t xml:space="preserve"> Sistema de bovinos não especializado em leite</t>
  </si>
  <si>
    <t>470</t>
  </si>
  <si>
    <t>Explorações bovinos - leite, criação e carne combinada</t>
  </si>
  <si>
    <t>481</t>
  </si>
  <si>
    <t>Explorações especializadas em ovinos</t>
  </si>
  <si>
    <t>482</t>
  </si>
  <si>
    <t>Explorações com ovinos e bovinos combinados</t>
  </si>
  <si>
    <t>483</t>
  </si>
  <si>
    <t>Explorações especializadas em caprinos</t>
  </si>
  <si>
    <t>484</t>
  </si>
  <si>
    <t>Explorações com diversos herbívoros</t>
  </si>
  <si>
    <t>511</t>
  </si>
  <si>
    <t>Explorações especializadas em suínos para criação</t>
  </si>
  <si>
    <t>512</t>
  </si>
  <si>
    <t xml:space="preserve">Explorações especializadas em suínos de engorda </t>
  </si>
  <si>
    <t>513</t>
  </si>
  <si>
    <t>Explorações que combinam criação e engorda de suínos</t>
  </si>
  <si>
    <t>521</t>
  </si>
  <si>
    <t>Explorações especializadas em galinhas poedeiras</t>
  </si>
  <si>
    <t>522</t>
  </si>
  <si>
    <t xml:space="preserve">Explorações especializadas em aves de carne   </t>
  </si>
  <si>
    <t>523</t>
  </si>
  <si>
    <t>Explorações que combinam galinhas poedeiras e aves de carne</t>
  </si>
  <si>
    <t>530</t>
  </si>
  <si>
    <t>Explorações com diversas combinações de granívoros</t>
  </si>
  <si>
    <t>611</t>
  </si>
  <si>
    <t xml:space="preserve">Explorações de horticultura intensiva e  culturas permanentes combinadas </t>
  </si>
  <si>
    <t xml:space="preserve">Várias culturas combinadas, anuais e permanentes </t>
  </si>
  <si>
    <t>612</t>
  </si>
  <si>
    <t>Explorações que combinam culturas arvenses e horticultura</t>
  </si>
  <si>
    <t>613</t>
  </si>
  <si>
    <t>Explorações que combinam culturas arvenses e vinhas</t>
  </si>
  <si>
    <t>614</t>
  </si>
  <si>
    <t>Explorações que combinam culturas arvenses e culturas permanentes</t>
  </si>
  <si>
    <t>615</t>
  </si>
  <si>
    <t>Explorações de policultura orientadas para culturas arvenses</t>
  </si>
  <si>
    <t>616</t>
  </si>
  <si>
    <t>Outras explorações de policultura</t>
  </si>
  <si>
    <t>731</t>
  </si>
  <si>
    <t>Explorações de polipecuária de orientação leiteira</t>
  </si>
  <si>
    <t>732</t>
  </si>
  <si>
    <t>Explorações de polipecuária de orientação para os herbívoros não leiteiros</t>
  </si>
  <si>
    <t>741</t>
  </si>
  <si>
    <t>Explorações de polipecuária: granívoros e bovinos leiteiros combinados</t>
  </si>
  <si>
    <t>742</t>
  </si>
  <si>
    <t>Explorações de polipecuária: granívoros e herbívoros não leiteiros</t>
  </si>
  <si>
    <t>831</t>
  </si>
  <si>
    <t>Explorações mistas de culturas arvenses com bovinos leiteiros</t>
  </si>
  <si>
    <t>832</t>
  </si>
  <si>
    <t>Explorações mistas de bovinos leiteiros com culturas arvenses</t>
  </si>
  <si>
    <t xml:space="preserve"> </t>
  </si>
  <si>
    <t>833</t>
  </si>
  <si>
    <t>Explorações mistas de culturas arvenses com herbívoros não leiteiros</t>
  </si>
  <si>
    <t>834</t>
  </si>
  <si>
    <t>Explorações mistas de herbívoros não  leiteiros com culturas arvenses</t>
  </si>
  <si>
    <t>841</t>
  </si>
  <si>
    <t>Explorações mistas de cultuas arvenses e granívoros</t>
  </si>
  <si>
    <t>842</t>
  </si>
  <si>
    <t>Explorações mistas com culturas permanentes e herbívoros</t>
  </si>
  <si>
    <t>843</t>
  </si>
  <si>
    <t>Explorações agrícolas</t>
  </si>
  <si>
    <t>844</t>
  </si>
  <si>
    <t xml:space="preserve">Explorações com diversas culturas e criação mistas </t>
  </si>
  <si>
    <t>900</t>
  </si>
  <si>
    <t>Explorações não classificadas</t>
  </si>
  <si>
    <t xml:space="preserve">PASTAG_COM_DISP_EXPL_AGRIC </t>
  </si>
  <si>
    <t xml:space="preserve">DIMEN_MED_EXPLOR_AGR </t>
  </si>
  <si>
    <t>DISP_AGUA_REG</t>
  </si>
  <si>
    <t>fração da freguesia ocupada por agricultura</t>
  </si>
  <si>
    <t xml:space="preserve">uso da superfície agrícola </t>
  </si>
  <si>
    <t xml:space="preserve">Composição do efetivo pecuário </t>
  </si>
  <si>
    <t xml:space="preserve">Densidade Pecuária </t>
  </si>
  <si>
    <t xml:space="preserve">Padrão de Especialização Produtiva </t>
  </si>
  <si>
    <t>Densidade Pecuária</t>
  </si>
  <si>
    <t>Correlação</t>
  </si>
  <si>
    <t>a. Essa matriz não é positiva definida.</t>
  </si>
  <si>
    <r>
      <t>Matriz de correlações</t>
    </r>
    <r>
      <rPr>
        <b/>
        <vertAlign val="superscript"/>
        <sz val="9"/>
        <color indexed="8"/>
        <rFont val="Arial Bold"/>
      </rPr>
      <t>a</t>
    </r>
  </si>
  <si>
    <t>Variância total explicada</t>
  </si>
  <si>
    <t>Componente</t>
  </si>
  <si>
    <t>Somas de extração de carregamentos ao quadrado</t>
  </si>
  <si>
    <t>Somas rotativas de carregamentos ao quadrado</t>
  </si>
  <si>
    <t>Total</t>
  </si>
  <si>
    <t>% de variância</t>
  </si>
  <si>
    <t>% cumulativa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</si>
  <si>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</si>
  <si>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</si>
  <si>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</si>
  <si>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</si>
  <si>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</si>
  <si>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</si>
  <si>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</si>
  <si>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</si>
  <si>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</si>
  <si>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Método de Extração: Análise de Componente Principal.</t>
  </si>
  <si>
    <t>Método de Extração: Análise de Componente Principal. 
 Método de Rotação: Varimax com Normalização de Kaiser.</t>
  </si>
  <si>
    <t>a. Rotação convergida em 11 iterações.</t>
  </si>
  <si>
    <r>
      <t>Matriz de componente rotativa</t>
    </r>
    <r>
      <rPr>
        <b/>
        <vertAlign val="superscript"/>
        <sz val="9"/>
        <color indexed="8"/>
        <rFont val="Arial Bold"/>
      </rPr>
      <t>a</t>
    </r>
  </si>
  <si>
    <t>Relatório</t>
  </si>
  <si>
    <t>Ward Method</t>
  </si>
  <si>
    <t>ALT_MIN   (m)</t>
  </si>
  <si>
    <t>DECLIV   (&amp;lt;8%)</t>
  </si>
  <si>
    <t>DECLIV   (8&amp;gt;16%)</t>
  </si>
  <si>
    <t>DECLIV   (&amp;gt;16%)</t>
  </si>
  <si>
    <t>DIMEN_MED_EXPLOR_AGR</t>
  </si>
  <si>
    <t>PASTAG_COM_DISP_EXPL_AGRIC</t>
  </si>
  <si>
    <t>CLUSTER</t>
  </si>
  <si>
    <t>Padrão de especialização</t>
  </si>
  <si>
    <t>Fração ocupada por agricultura</t>
  </si>
  <si>
    <t>98% bovinos</t>
  </si>
  <si>
    <t>Caso</t>
  </si>
  <si>
    <t>1:Arouca</t>
  </si>
  <si>
    <t>2:Arouca</t>
  </si>
  <si>
    <t>3:Arouca</t>
  </si>
  <si>
    <t>4:Arouca</t>
  </si>
  <si>
    <t>5:Arouca</t>
  </si>
  <si>
    <t>6:Arouca</t>
  </si>
  <si>
    <t>7:Arouca</t>
  </si>
  <si>
    <t>8:Arouca</t>
  </si>
  <si>
    <t>9:Arouca</t>
  </si>
  <si>
    <t>10:Arouca</t>
  </si>
  <si>
    <t>11:Arouca</t>
  </si>
  <si>
    <t>12:Arouca</t>
  </si>
  <si>
    <t>13:Arouca</t>
  </si>
  <si>
    <t>14:Arouca</t>
  </si>
  <si>
    <t>15:Arouca</t>
  </si>
  <si>
    <t>16:Arouca</t>
  </si>
  <si>
    <t>17:Arouca</t>
  </si>
  <si>
    <t>18:Arouca</t>
  </si>
  <si>
    <t>19:Arouca</t>
  </si>
  <si>
    <t>20:Arouca</t>
  </si>
  <si>
    <t>21:Castelo de Paiva</t>
  </si>
  <si>
    <t>22:Castelo de Paiva</t>
  </si>
  <si>
    <t>23:Castelo de Paiva</t>
  </si>
  <si>
    <t>24:Castelo de Paiva</t>
  </si>
  <si>
    <t>25:Castelo de Paiva</t>
  </si>
  <si>
    <t>26:Castelo de Paiva</t>
  </si>
  <si>
    <t>27:Castelo de Paiva</t>
  </si>
  <si>
    <t>28:Castelo de Paiva</t>
  </si>
  <si>
    <t>29:Castelo de Paiva</t>
  </si>
  <si>
    <t>30:Espinho</t>
  </si>
  <si>
    <t>32:Espinho</t>
  </si>
  <si>
    <t>33:Espinho</t>
  </si>
  <si>
    <t>34:Santa Maria da Feira</t>
  </si>
  <si>
    <t>35:Santa Maria da Feira</t>
  </si>
  <si>
    <t>36:Santa Maria da Feira</t>
  </si>
  <si>
    <t>37:Santa Maria da Feira</t>
  </si>
  <si>
    <t>38:Santa Maria da Feira</t>
  </si>
  <si>
    <t>39:Santa Maria da Feira</t>
  </si>
  <si>
    <t>40:Santa Maria da Feira</t>
  </si>
  <si>
    <t>41:Santa Maria da Feira</t>
  </si>
  <si>
    <t>42:Santa Maria da Feira</t>
  </si>
  <si>
    <t>43:Santa Maria da Feira</t>
  </si>
  <si>
    <t>44:Santa Maria da Feira</t>
  </si>
  <si>
    <t>45:Santa Maria da Feira</t>
  </si>
  <si>
    <t>46:Santa Maria da Feira</t>
  </si>
  <si>
    <t>47:Santa Maria da Feira</t>
  </si>
  <si>
    <t>48:Santa Maria da Feira</t>
  </si>
  <si>
    <t>49:Santa Maria da Feira</t>
  </si>
  <si>
    <t>50:Santa Maria da Feira</t>
  </si>
  <si>
    <t>51:Santa Maria da Feira</t>
  </si>
  <si>
    <t>52:Santa Maria da Feira</t>
  </si>
  <si>
    <t>53:Santa Maria da Feira</t>
  </si>
  <si>
    <t>54:Santa Maria da Feira</t>
  </si>
  <si>
    <t>55:Santa Maria da Feira</t>
  </si>
  <si>
    <t>56:Santa Maria da Feira</t>
  </si>
  <si>
    <t>57:Santa Maria da Feira</t>
  </si>
  <si>
    <t>58:Santa Maria da Feira</t>
  </si>
  <si>
    <t>59:Santa Maria da Feira</t>
  </si>
  <si>
    <t>60:Santa Maria da Feira</t>
  </si>
  <si>
    <t>61:Santa Maria da Feira</t>
  </si>
  <si>
    <t>62:Santa Maria da Feira</t>
  </si>
  <si>
    <t>63:Santa Maria da Feira</t>
  </si>
  <si>
    <t>64:Santa Maria da Feira</t>
  </si>
  <si>
    <t>65:Oliveira de Azeméis</t>
  </si>
  <si>
    <t>66:Oliveira de Azeméis</t>
  </si>
  <si>
    <t>67:Oliveira de Azeméis</t>
  </si>
  <si>
    <t>68:Oliveira de Azeméis</t>
  </si>
  <si>
    <t>69:Oliveira de Azeméis</t>
  </si>
  <si>
    <t>70:Oliveira de Azeméis</t>
  </si>
  <si>
    <t>71:Oliveira de Azeméis</t>
  </si>
  <si>
    <t>72:Oliveira de Azeméis</t>
  </si>
  <si>
    <t>73:Oliveira de Azeméis</t>
  </si>
  <si>
    <t>74:Oliveira de Azeméis</t>
  </si>
  <si>
    <t>75:Oliveira de Azeméis</t>
  </si>
  <si>
    <t>76:Oliveira de Azeméis</t>
  </si>
  <si>
    <t>77:Oliveira de Azeméis</t>
  </si>
  <si>
    <t>78:Oliveira de Azeméis</t>
  </si>
  <si>
    <t>79:Oliveira de Azeméis</t>
  </si>
  <si>
    <t>80:Oliveira de Azeméis</t>
  </si>
  <si>
    <t>81:Oliveira de Azeméis</t>
  </si>
  <si>
    <t>82:Oliveira de Azeméis</t>
  </si>
  <si>
    <t>83:Oliveira de Azeméis</t>
  </si>
  <si>
    <t>84:São João da Madeira</t>
  </si>
  <si>
    <t>85:Vale de Cambra</t>
  </si>
  <si>
    <t>86:Vale de Cambra</t>
  </si>
  <si>
    <t>87:Vale de Cambra</t>
  </si>
  <si>
    <t>88:Vale de Cambra</t>
  </si>
  <si>
    <t>89:Vale de Cambra</t>
  </si>
  <si>
    <t>90:Vale de Cambra</t>
  </si>
  <si>
    <t>91:Vale de Cambra</t>
  </si>
  <si>
    <t>92:Vale de Cambra</t>
  </si>
  <si>
    <t>93:Vale de Cambra</t>
  </si>
  <si>
    <t>94:Amares</t>
  </si>
  <si>
    <t>95:Amares</t>
  </si>
  <si>
    <t>96:Amares</t>
  </si>
  <si>
    <t>97:Amares</t>
  </si>
  <si>
    <t>98:Amares</t>
  </si>
  <si>
    <t>99:Amares</t>
  </si>
  <si>
    <t>100:Amares</t>
  </si>
  <si>
    <t>101:Amares</t>
  </si>
  <si>
    <t>102:Amares</t>
  </si>
  <si>
    <t>103:Amares</t>
  </si>
  <si>
    <t>104:Amares</t>
  </si>
  <si>
    <t>105:Amares</t>
  </si>
  <si>
    <t>106:Amares</t>
  </si>
  <si>
    <t>107:Amares</t>
  </si>
  <si>
    <t>108:Amares</t>
  </si>
  <si>
    <t>109:Amares</t>
  </si>
  <si>
    <t>110:Amares</t>
  </si>
  <si>
    <t>111:Amares</t>
  </si>
  <si>
    <t>112:Amares</t>
  </si>
  <si>
    <t>113:Amares</t>
  </si>
  <si>
    <t>114:Amares</t>
  </si>
  <si>
    <t>115:Amares</t>
  </si>
  <si>
    <t>116:Amares</t>
  </si>
  <si>
    <t>117:Amares</t>
  </si>
  <si>
    <t>118:Barcelos</t>
  </si>
  <si>
    <t>119:Barcelos</t>
  </si>
  <si>
    <t>120:Barcelos</t>
  </si>
  <si>
    <t>121:Barcelos</t>
  </si>
  <si>
    <t>122:Barcelos</t>
  </si>
  <si>
    <t>123:Barcelos</t>
  </si>
  <si>
    <t>124:Barcelos</t>
  </si>
  <si>
    <t>125:Barcelos</t>
  </si>
  <si>
    <t>126:Barcelos</t>
  </si>
  <si>
    <t>127:Barcelos</t>
  </si>
  <si>
    <t>128:Barcelos</t>
  </si>
  <si>
    <t>129:Barcelos</t>
  </si>
  <si>
    <t>130:Barcelos</t>
  </si>
  <si>
    <t>131:Barcelos</t>
  </si>
  <si>
    <t>132:Barcelos</t>
  </si>
  <si>
    <t>133:Barcelos</t>
  </si>
  <si>
    <t>134:Barcelos</t>
  </si>
  <si>
    <t>135:Barcelos</t>
  </si>
  <si>
    <t>136:Barcelos</t>
  </si>
  <si>
    <t>137:Barcelos</t>
  </si>
  <si>
    <t>138:Barcelos</t>
  </si>
  <si>
    <t>139:Barcelos</t>
  </si>
  <si>
    <t>140:Barcelos</t>
  </si>
  <si>
    <t>141:Barcelos</t>
  </si>
  <si>
    <t>142:Barcelos</t>
  </si>
  <si>
    <t>143:Barcelos</t>
  </si>
  <si>
    <t>144:Barcelos</t>
  </si>
  <si>
    <t>145:Barcelos</t>
  </si>
  <si>
    <t>146:Barcelos</t>
  </si>
  <si>
    <t>147:Barcelos</t>
  </si>
  <si>
    <t>148:Barcelos</t>
  </si>
  <si>
    <t>149:Barcelos</t>
  </si>
  <si>
    <t>150:Barcelos</t>
  </si>
  <si>
    <t>151:Barcelos</t>
  </si>
  <si>
    <t>152:Barcelos</t>
  </si>
  <si>
    <t>153:Barcelos</t>
  </si>
  <si>
    <t>154:Barcelos</t>
  </si>
  <si>
    <t>155:Barcelos</t>
  </si>
  <si>
    <t>156:Barcelos</t>
  </si>
  <si>
    <t>157:Barcelos</t>
  </si>
  <si>
    <t>158:Barcelos</t>
  </si>
  <si>
    <t>159:Barcelos</t>
  </si>
  <si>
    <t>160:Barcelos</t>
  </si>
  <si>
    <t>161:Barcelos</t>
  </si>
  <si>
    <t>162:Barcelos</t>
  </si>
  <si>
    <t>163:Barcelos</t>
  </si>
  <si>
    <t>164:Barcelos</t>
  </si>
  <si>
    <t>165:Barcelos</t>
  </si>
  <si>
    <t>166:Barcelos</t>
  </si>
  <si>
    <t>167:Barcelos</t>
  </si>
  <si>
    <t>168:Barcelos</t>
  </si>
  <si>
    <t>169:Barcelos</t>
  </si>
  <si>
    <t>170:Barcelos</t>
  </si>
  <si>
    <t>171:Barcelos</t>
  </si>
  <si>
    <t>172:Barcelos</t>
  </si>
  <si>
    <t>173:Barcelos</t>
  </si>
  <si>
    <t>174:Barcelos</t>
  </si>
  <si>
    <t>175:Barcelos</t>
  </si>
  <si>
    <t>176:Barcelos</t>
  </si>
  <si>
    <t>177:Barcelos</t>
  </si>
  <si>
    <t>178:Barcelos</t>
  </si>
  <si>
    <t>179:Barcelos</t>
  </si>
  <si>
    <t>180:Barcelos</t>
  </si>
  <si>
    <t>181:Barcelos</t>
  </si>
  <si>
    <t>182:Barcelos</t>
  </si>
  <si>
    <t>183:Barcelos</t>
  </si>
  <si>
    <t>184:Barcelos</t>
  </si>
  <si>
    <t>185:Barcelos</t>
  </si>
  <si>
    <t>186:Barcelos</t>
  </si>
  <si>
    <t>187:Barcelos</t>
  </si>
  <si>
    <t>188:Barcelos</t>
  </si>
  <si>
    <t>189:Barcelos</t>
  </si>
  <si>
    <t>190:Barcelos</t>
  </si>
  <si>
    <t>191:Barcelos</t>
  </si>
  <si>
    <t>192:Barcelos</t>
  </si>
  <si>
    <t>193:Barcelos</t>
  </si>
  <si>
    <t>194:Barcelos</t>
  </si>
  <si>
    <t>195:Barcelos</t>
  </si>
  <si>
    <t>196:Barcelos</t>
  </si>
  <si>
    <t>197:Barcelos</t>
  </si>
  <si>
    <t>198:Barcelos</t>
  </si>
  <si>
    <t>199:Barcelos</t>
  </si>
  <si>
    <t>200:Barcelos</t>
  </si>
  <si>
    <t>201:Barcelos</t>
  </si>
  <si>
    <t>202:Barcelos</t>
  </si>
  <si>
    <t>203:Barcelos</t>
  </si>
  <si>
    <t>204:Barcelos</t>
  </si>
  <si>
    <t>205:Barcelos</t>
  </si>
  <si>
    <t>206:Braga</t>
  </si>
  <si>
    <t>207:Braga</t>
  </si>
  <si>
    <t>208:Braga</t>
  </si>
  <si>
    <t>209:Braga</t>
  </si>
  <si>
    <t>210:Braga</t>
  </si>
  <si>
    <t>211:Braga</t>
  </si>
  <si>
    <t>213:Braga</t>
  </si>
  <si>
    <t>214:Braga</t>
  </si>
  <si>
    <t>215:Braga</t>
  </si>
  <si>
    <t>216:Braga</t>
  </si>
  <si>
    <t>217:Braga</t>
  </si>
  <si>
    <t>218:Braga</t>
  </si>
  <si>
    <t>219:Braga</t>
  </si>
  <si>
    <t>220:Braga</t>
  </si>
  <si>
    <t>221:Braga</t>
  </si>
  <si>
    <t>222:Braga</t>
  </si>
  <si>
    <t>223:Braga</t>
  </si>
  <si>
    <t>224:Braga</t>
  </si>
  <si>
    <t>225:Braga</t>
  </si>
  <si>
    <t>226:Braga</t>
  </si>
  <si>
    <t>227:Braga</t>
  </si>
  <si>
    <t>228:Braga</t>
  </si>
  <si>
    <t>229:Braga</t>
  </si>
  <si>
    <t>230:Braga</t>
  </si>
  <si>
    <t>231:Braga</t>
  </si>
  <si>
    <t>232:Braga</t>
  </si>
  <si>
    <t>233:Braga</t>
  </si>
  <si>
    <t>234:Braga</t>
  </si>
  <si>
    <t>235:Braga</t>
  </si>
  <si>
    <t>236:Braga</t>
  </si>
  <si>
    <t>237:Braga</t>
  </si>
  <si>
    <t>238:Braga</t>
  </si>
  <si>
    <t>239:Braga</t>
  </si>
  <si>
    <t>240:Braga</t>
  </si>
  <si>
    <t>241:Braga</t>
  </si>
  <si>
    <t>242:Braga</t>
  </si>
  <si>
    <t>243:Braga</t>
  </si>
  <si>
    <t>244:Braga</t>
  </si>
  <si>
    <t>245:Braga</t>
  </si>
  <si>
    <t>247:Braga</t>
  </si>
  <si>
    <t>248:Braga</t>
  </si>
  <si>
    <t>249:Braga</t>
  </si>
  <si>
    <t>250:Braga</t>
  </si>
  <si>
    <t>251:Braga</t>
  </si>
  <si>
    <t>252:Braga</t>
  </si>
  <si>
    <t>253:Braga</t>
  </si>
  <si>
    <t>254:Braga</t>
  </si>
  <si>
    <t>255:Braga</t>
  </si>
  <si>
    <t>256:Braga</t>
  </si>
  <si>
    <t>257:Braga</t>
  </si>
  <si>
    <t>258:Braga</t>
  </si>
  <si>
    <t>259:Braga</t>
  </si>
  <si>
    <t>260:Braga</t>
  </si>
  <si>
    <t>261:Braga</t>
  </si>
  <si>
    <t>262:Braga</t>
  </si>
  <si>
    <t>263:Braga</t>
  </si>
  <si>
    <t>264:Braga</t>
  </si>
  <si>
    <t>265:Cabeceiras de Basto</t>
  </si>
  <si>
    <t>266:Cabeceiras de Basto</t>
  </si>
  <si>
    <t>267:Cabeceiras de Basto</t>
  </si>
  <si>
    <t>268:Cabeceiras de Basto</t>
  </si>
  <si>
    <t>269:Cabeceiras de Basto</t>
  </si>
  <si>
    <t>270:Cabeceiras de Basto</t>
  </si>
  <si>
    <t>271:Cabeceiras de Basto</t>
  </si>
  <si>
    <t>272:Cabeceiras de Basto</t>
  </si>
  <si>
    <t>273:Cabeceiras de Basto</t>
  </si>
  <si>
    <t>274:Cabeceiras de Basto</t>
  </si>
  <si>
    <t>275:Cabeceiras de Basto</t>
  </si>
  <si>
    <t>276:Cabeceiras de Basto</t>
  </si>
  <si>
    <t>277:Cabeceiras de Basto</t>
  </si>
  <si>
    <t>278:Cabeceiras de Basto</t>
  </si>
  <si>
    <t>279:Cabeceiras de Basto</t>
  </si>
  <si>
    <t>280:Cabeceiras de Basto</t>
  </si>
  <si>
    <t>281:Cabeceiras de Basto</t>
  </si>
  <si>
    <t>282:Celorico de Basto</t>
  </si>
  <si>
    <t>283:Celorico de Basto</t>
  </si>
  <si>
    <t>284:Celorico de Basto</t>
  </si>
  <si>
    <t>285:Celorico de Basto</t>
  </si>
  <si>
    <t>286:Celorico de Basto</t>
  </si>
  <si>
    <t>287:Celorico de Basto</t>
  </si>
  <si>
    <t>288:Celorico de Basto</t>
  </si>
  <si>
    <t>289:Celorico de Basto</t>
  </si>
  <si>
    <t>290:Celorico de Basto</t>
  </si>
  <si>
    <t>291:Celorico de Basto</t>
  </si>
  <si>
    <t>292:Celorico de Basto</t>
  </si>
  <si>
    <t>293:Celorico de Basto</t>
  </si>
  <si>
    <t>294:Celorico de Basto</t>
  </si>
  <si>
    <t>295:Celorico de Basto</t>
  </si>
  <si>
    <t>296:Celorico de Basto</t>
  </si>
  <si>
    <t>297:Celorico de Basto</t>
  </si>
  <si>
    <t>298:Celorico de Basto</t>
  </si>
  <si>
    <t>299:Celorico de Basto</t>
  </si>
  <si>
    <t>300:Celorico de Basto</t>
  </si>
  <si>
    <t>301:Celorico de Basto</t>
  </si>
  <si>
    <t>302:Celorico de Basto</t>
  </si>
  <si>
    <t>303:Celorico de Basto</t>
  </si>
  <si>
    <t>304:Esposende</t>
  </si>
  <si>
    <t>305:Esposende</t>
  </si>
  <si>
    <t>306:Esposende</t>
  </si>
  <si>
    <t>307:Esposende</t>
  </si>
  <si>
    <t>308:Esposende</t>
  </si>
  <si>
    <t>309:Esposende</t>
  </si>
  <si>
    <t>310:Esposende</t>
  </si>
  <si>
    <t>311:Esposende</t>
  </si>
  <si>
    <t>312:Esposende</t>
  </si>
  <si>
    <t>313:Esposende</t>
  </si>
  <si>
    <t>314:Esposende</t>
  </si>
  <si>
    <t>315:Esposende</t>
  </si>
  <si>
    <t>316:Esposende</t>
  </si>
  <si>
    <t>317:Esposende</t>
  </si>
  <si>
    <t>318:Esposende</t>
  </si>
  <si>
    <t>319:Fafe</t>
  </si>
  <si>
    <t>320:Fafe</t>
  </si>
  <si>
    <t>321:Fafe</t>
  </si>
  <si>
    <t>322:Fafe</t>
  </si>
  <si>
    <t>323:Fafe</t>
  </si>
  <si>
    <t>324:Fafe</t>
  </si>
  <si>
    <t>325:Fafe</t>
  </si>
  <si>
    <t>326:Fafe</t>
  </si>
  <si>
    <t>327:Fafe</t>
  </si>
  <si>
    <t>328:Fafe</t>
  </si>
  <si>
    <t>329:Fafe</t>
  </si>
  <si>
    <t>330:Fafe</t>
  </si>
  <si>
    <t>331:Fafe</t>
  </si>
  <si>
    <t>332:Fafe</t>
  </si>
  <si>
    <t>333:Fafe</t>
  </si>
  <si>
    <t>334:Fafe</t>
  </si>
  <si>
    <t>335:Fafe</t>
  </si>
  <si>
    <t>336:Fafe</t>
  </si>
  <si>
    <t>337:Fafe</t>
  </si>
  <si>
    <t>338:Fafe</t>
  </si>
  <si>
    <t>339:Fafe</t>
  </si>
  <si>
    <t>340:Fafe</t>
  </si>
  <si>
    <t>341:Fafe</t>
  </si>
  <si>
    <t>342:Fafe</t>
  </si>
  <si>
    <t>343:Fafe</t>
  </si>
  <si>
    <t>344:Fafe</t>
  </si>
  <si>
    <t>345:Fafe</t>
  </si>
  <si>
    <t>346:Fafe</t>
  </si>
  <si>
    <t>347:Fafe</t>
  </si>
  <si>
    <t>348:Fafe</t>
  </si>
  <si>
    <t>349:Fafe</t>
  </si>
  <si>
    <t>350:Fafe</t>
  </si>
  <si>
    <t>351:Fafe</t>
  </si>
  <si>
    <t>352:Fafe</t>
  </si>
  <si>
    <t>353:Fafe</t>
  </si>
  <si>
    <t>354:Fafe</t>
  </si>
  <si>
    <t>355:Guimarães</t>
  </si>
  <si>
    <t>356:Guimarães</t>
  </si>
  <si>
    <t>357:Guimarães</t>
  </si>
  <si>
    <t>358:Guimarães</t>
  </si>
  <si>
    <t>359:Guimarães</t>
  </si>
  <si>
    <t>360:Guimarães</t>
  </si>
  <si>
    <t>361:Guimarães</t>
  </si>
  <si>
    <t>362:Guimarães</t>
  </si>
  <si>
    <t>363:Guimarães</t>
  </si>
  <si>
    <t>364:Guimarães</t>
  </si>
  <si>
    <t>365:Guimarães</t>
  </si>
  <si>
    <t>366:Guimarães</t>
  </si>
  <si>
    <t>367:Guimarães</t>
  </si>
  <si>
    <t>368:Guimarães</t>
  </si>
  <si>
    <t>369:Guimarães</t>
  </si>
  <si>
    <t>370:Guimarães</t>
  </si>
  <si>
    <t>371:Guimarães</t>
  </si>
  <si>
    <t>372:Guimarães</t>
  </si>
  <si>
    <t>373:Guimarães</t>
  </si>
  <si>
    <t>374:Guimarães</t>
  </si>
  <si>
    <t>375:Guimarães</t>
  </si>
  <si>
    <t>376:Guimarães</t>
  </si>
  <si>
    <t>377:Guimarães</t>
  </si>
  <si>
    <t>378:Guimarães</t>
  </si>
  <si>
    <t>379:Guimarães</t>
  </si>
  <si>
    <t>380:Guimarães</t>
  </si>
  <si>
    <t>381:Guimarães</t>
  </si>
  <si>
    <t>382:Guimarães</t>
  </si>
  <si>
    <t>383:Guimarães</t>
  </si>
  <si>
    <t>384:Guimarães</t>
  </si>
  <si>
    <t>385:Guimarães</t>
  </si>
  <si>
    <t>386:Guimarães</t>
  </si>
  <si>
    <t>388:Guimarães</t>
  </si>
  <si>
    <t>389:Guimarães</t>
  </si>
  <si>
    <t>390:Guimarães</t>
  </si>
  <si>
    <t>391:Guimarães</t>
  </si>
  <si>
    <t>392:Guimarães</t>
  </si>
  <si>
    <t>393:Guimarães</t>
  </si>
  <si>
    <t>394:Guimarães</t>
  </si>
  <si>
    <t>395:Guimarães</t>
  </si>
  <si>
    <t>396:Guimarães</t>
  </si>
  <si>
    <t>397:Guimarães</t>
  </si>
  <si>
    <t>398:Guimarães</t>
  </si>
  <si>
    <t>399:Guimarães</t>
  </si>
  <si>
    <t>400:Guimarães</t>
  </si>
  <si>
    <t>401:Guimarães</t>
  </si>
  <si>
    <t>402:Guimarães</t>
  </si>
  <si>
    <t>403:Guimarães</t>
  </si>
  <si>
    <t>404:Guimarães</t>
  </si>
  <si>
    <t>405:Guimarães</t>
  </si>
  <si>
    <t>406:Guimarães</t>
  </si>
  <si>
    <t>407:Guimarães</t>
  </si>
  <si>
    <t>408:Guimarães</t>
  </si>
  <si>
    <t>409:Guimarães</t>
  </si>
  <si>
    <t>410:Guimarães</t>
  </si>
  <si>
    <t>411:Guimarães</t>
  </si>
  <si>
    <t>413:Guimarães</t>
  </si>
  <si>
    <t>414:Guimarães</t>
  </si>
  <si>
    <t>415:Guimarães</t>
  </si>
  <si>
    <t>416:Guimarães</t>
  </si>
  <si>
    <t>417:Guimarães</t>
  </si>
  <si>
    <t>418:Guimarães</t>
  </si>
  <si>
    <t>419:Guimarães</t>
  </si>
  <si>
    <t>420:Guimarães</t>
  </si>
  <si>
    <t>421:Guimarães</t>
  </si>
  <si>
    <t>422:Guimarães</t>
  </si>
  <si>
    <t>423:Póvoa de Lanhoso</t>
  </si>
  <si>
    <t>424:Póvoa de Lanhoso</t>
  </si>
  <si>
    <t>425:Póvoa de Lanhoso</t>
  </si>
  <si>
    <t>426:Póvoa de Lanhoso</t>
  </si>
  <si>
    <t>427:Póvoa de Lanhoso</t>
  </si>
  <si>
    <t>428:Póvoa de Lanhoso</t>
  </si>
  <si>
    <t>429:Póvoa de Lanhoso</t>
  </si>
  <si>
    <t>430:Póvoa de Lanhoso</t>
  </si>
  <si>
    <t>431:Póvoa de Lanhoso</t>
  </si>
  <si>
    <t>432:Póvoa de Lanhoso</t>
  </si>
  <si>
    <t>433:Póvoa de Lanhoso</t>
  </si>
  <si>
    <t>434:Póvoa de Lanhoso</t>
  </si>
  <si>
    <t>435:Póvoa de Lanhoso</t>
  </si>
  <si>
    <t>436:Póvoa de Lanhoso</t>
  </si>
  <si>
    <t>437:Póvoa de Lanhoso</t>
  </si>
  <si>
    <t>438:Póvoa de Lanhoso</t>
  </si>
  <si>
    <t>439:Póvoa de Lanhoso</t>
  </si>
  <si>
    <t>440:Póvoa de Lanhoso</t>
  </si>
  <si>
    <t>441:Póvoa de Lanhoso</t>
  </si>
  <si>
    <t>442:Póvoa de Lanhoso</t>
  </si>
  <si>
    <t>443:Póvoa de Lanhoso</t>
  </si>
  <si>
    <t>444:Póvoa de Lanhoso</t>
  </si>
  <si>
    <t>445:Póvoa de Lanhoso</t>
  </si>
  <si>
    <t>446:Póvoa de Lanhoso</t>
  </si>
  <si>
    <t>447:Póvoa de Lanhoso</t>
  </si>
  <si>
    <t>448:Póvoa de Lanhoso</t>
  </si>
  <si>
    <t>449:Póvoa de Lanhoso</t>
  </si>
  <si>
    <t>450:Póvoa de Lanhoso</t>
  </si>
  <si>
    <t>451:Póvoa de Lanhoso</t>
  </si>
  <si>
    <t>452:Terras de Bouro</t>
  </si>
  <si>
    <t>453:Terras de Bouro</t>
  </si>
  <si>
    <t>454:Terras de Bouro</t>
  </si>
  <si>
    <t>455:Terras de Bouro</t>
  </si>
  <si>
    <t>456:Terras de Bouro</t>
  </si>
  <si>
    <t>457:Terras de Bouro</t>
  </si>
  <si>
    <t>458:Terras de Bouro</t>
  </si>
  <si>
    <t>459:Terras de Bouro</t>
  </si>
  <si>
    <t>460:Terras de Bouro</t>
  </si>
  <si>
    <t>461:Terras de Bouro</t>
  </si>
  <si>
    <t>462:Terras de Bouro</t>
  </si>
  <si>
    <t>463:Terras de Bouro</t>
  </si>
  <si>
    <t>464:Terras de Bouro</t>
  </si>
  <si>
    <t>465:Terras de Bouro</t>
  </si>
  <si>
    <t>466:Terras de Bouro</t>
  </si>
  <si>
    <t>467:Terras de Bouro</t>
  </si>
  <si>
    <t>468:Terras de Bouro</t>
  </si>
  <si>
    <t>469:Vieira do Minho</t>
  </si>
  <si>
    <t>470:Vieira do Minho</t>
  </si>
  <si>
    <t>471:Vieira do Minho</t>
  </si>
  <si>
    <t>472:Vieira do Minho</t>
  </si>
  <si>
    <t>473:Vieira do Minho</t>
  </si>
  <si>
    <t>474:Vieira do Minho</t>
  </si>
  <si>
    <t>475:Vieira do Minho</t>
  </si>
  <si>
    <t>476:Vieira do Minho</t>
  </si>
  <si>
    <t>477:Vieira do Minho</t>
  </si>
  <si>
    <t>478:Vieira do Minho</t>
  </si>
  <si>
    <t>479:Vieira do Minho</t>
  </si>
  <si>
    <t>480:Vieira do Minho</t>
  </si>
  <si>
    <t>481:Vieira do Minho</t>
  </si>
  <si>
    <t>482:Vieira do Minho</t>
  </si>
  <si>
    <t>483:Vieira do Minho</t>
  </si>
  <si>
    <t>484:Vieira do Minho</t>
  </si>
  <si>
    <t>485:Vieira do Minho</t>
  </si>
  <si>
    <t>486:Vieira do Minho</t>
  </si>
  <si>
    <t>487:Vieira do Minho</t>
  </si>
  <si>
    <t>488:Vieira do Minho</t>
  </si>
  <si>
    <t>489:Vieira do Minho</t>
  </si>
  <si>
    <t>490:Vila Nova de Famalicão</t>
  </si>
  <si>
    <t>491:Vila Nova de Famalicão</t>
  </si>
  <si>
    <t>492:Vila Nova de Famalicão</t>
  </si>
  <si>
    <t>493:Vila Nova de Famalicão</t>
  </si>
  <si>
    <t>494:Vila Nova de Famalicão</t>
  </si>
  <si>
    <t>495:Vila Nova de Famalicão</t>
  </si>
  <si>
    <t>496:Vila Nova de Famalicão</t>
  </si>
  <si>
    <t>497:Vila Nova de Famalicão</t>
  </si>
  <si>
    <t>498:Vila Nova de Famalicão</t>
  </si>
  <si>
    <t>499:Vila Nova de Famalicão</t>
  </si>
  <si>
    <t>500:Vila Nova de Famalicão</t>
  </si>
  <si>
    <t>501:Vila Nova de Famalicão</t>
  </si>
  <si>
    <t>502:Vila Nova de Famalicão</t>
  </si>
  <si>
    <t>503:Vila Nova de Famalicão</t>
  </si>
  <si>
    <t>504:Vila Nova de Famalicão</t>
  </si>
  <si>
    <t>505:Vila Nova de Famalicão</t>
  </si>
  <si>
    <t>506:Vila Nova de Famalicão</t>
  </si>
  <si>
    <t>507:Vila Nova de Famalicão</t>
  </si>
  <si>
    <t>508:Vila Nova de Famalicão</t>
  </si>
  <si>
    <t>509:Vila Nova de Famalicão</t>
  </si>
  <si>
    <t>510:Vila Nova de Famalicão</t>
  </si>
  <si>
    <t>511:Vila Nova de Famalicão</t>
  </si>
  <si>
    <t>512:Vila Nova de Famalicão</t>
  </si>
  <si>
    <t>513:Vila Nova de Famalicão</t>
  </si>
  <si>
    <t>514:Vila Nova de Famalicão</t>
  </si>
  <si>
    <t>515:Vila Nova de Famalicão</t>
  </si>
  <si>
    <t>516:Vila Nova de Famalicão</t>
  </si>
  <si>
    <t>517:Vila Nova de Famalicão</t>
  </si>
  <si>
    <t>518:Vila Nova de Famalicão</t>
  </si>
  <si>
    <t>519:Vila Nova de Famalicão</t>
  </si>
  <si>
    <t>520:Vila Nova de Famalicão</t>
  </si>
  <si>
    <t>522:Vila Nova de Famalicão</t>
  </si>
  <si>
    <t>523:Vila Nova de Famalicão</t>
  </si>
  <si>
    <t>524:Vila Nova de Famalicão</t>
  </si>
  <si>
    <t>525:Vila Nova de Famalicão</t>
  </si>
  <si>
    <t>526:Vila Nova de Famalicão</t>
  </si>
  <si>
    <t>527:Vila Nova de Famalicão</t>
  </si>
  <si>
    <t>528:Vila Nova de Famalicão</t>
  </si>
  <si>
    <t>529:Vila Nova de Famalicão</t>
  </si>
  <si>
    <t>530:Vila Nova de Famalicão</t>
  </si>
  <si>
    <t>531:Vila Nova de Famalicão</t>
  </si>
  <si>
    <t>532:Vila Nova de Famalicão</t>
  </si>
  <si>
    <t>533:Vila Nova de Famalicão</t>
  </si>
  <si>
    <t>534:Vila Nova de Famalicão</t>
  </si>
  <si>
    <t>535:Vila Nova de Famalicão</t>
  </si>
  <si>
    <t>536:Vila Nova de Famalicão</t>
  </si>
  <si>
    <t>537:Vila Nova de Famalicão</t>
  </si>
  <si>
    <t>538:Vila Nova de Famalicão</t>
  </si>
  <si>
    <t>539:Vila Verde</t>
  </si>
  <si>
    <t>540:Vila Verde</t>
  </si>
  <si>
    <t>541:Vila Verde</t>
  </si>
  <si>
    <t>542:Vila Verde</t>
  </si>
  <si>
    <t>543:Vila Verde</t>
  </si>
  <si>
    <t>544:Vila Verde</t>
  </si>
  <si>
    <t>545:Vila Verde</t>
  </si>
  <si>
    <t>546:Vila Verde</t>
  </si>
  <si>
    <t>547:Vila Verde</t>
  </si>
  <si>
    <t>548:Vila Verde</t>
  </si>
  <si>
    <t>549:Vila Verde</t>
  </si>
  <si>
    <t>550:Vila Verde</t>
  </si>
  <si>
    <t>551:Vila Verde</t>
  </si>
  <si>
    <t>552:Vila Verde</t>
  </si>
  <si>
    <t>553:Vila Verde</t>
  </si>
  <si>
    <t>554:Vila Verde</t>
  </si>
  <si>
    <t>555:Vila Verde</t>
  </si>
  <si>
    <t>556:Vila Verde</t>
  </si>
  <si>
    <t>557:Vila Verde</t>
  </si>
  <si>
    <t>558:Vila Verde</t>
  </si>
  <si>
    <t>559:Vila Verde</t>
  </si>
  <si>
    <t>560:Vila Verde</t>
  </si>
  <si>
    <t>561:Vila Verde</t>
  </si>
  <si>
    <t>562:Vila Verde</t>
  </si>
  <si>
    <t>563:Vila Verde</t>
  </si>
  <si>
    <t>564:Vila Verde</t>
  </si>
  <si>
    <t>565:Vila Verde</t>
  </si>
  <si>
    <t>566:Vila Verde</t>
  </si>
  <si>
    <t>567:Vila Verde</t>
  </si>
  <si>
    <t>568:Vila Verde</t>
  </si>
  <si>
    <t>569:Vila Verde</t>
  </si>
  <si>
    <t>570:Vila Verde</t>
  </si>
  <si>
    <t>571:Vila Verde</t>
  </si>
  <si>
    <t>572:Vila Verde</t>
  </si>
  <si>
    <t>573:Vila Verde</t>
  </si>
  <si>
    <t>574:Vila Verde</t>
  </si>
  <si>
    <t>575:Vila Verde</t>
  </si>
  <si>
    <t>576:Vila Verde</t>
  </si>
  <si>
    <t>577:Vila Verde</t>
  </si>
  <si>
    <t>578:Vila Verde</t>
  </si>
  <si>
    <t>579:Vila Verde</t>
  </si>
  <si>
    <t>580:Vila Verde</t>
  </si>
  <si>
    <t>581:Vila Verde</t>
  </si>
  <si>
    <t>582:Vila Verde</t>
  </si>
  <si>
    <t>583:Vila Verde</t>
  </si>
  <si>
    <t>584:Vila Verde</t>
  </si>
  <si>
    <t>585:Vila Verde</t>
  </si>
  <si>
    <t>586:Vila Verde</t>
  </si>
  <si>
    <t>587:Vila Verde</t>
  </si>
  <si>
    <t>588:Vila Verde</t>
  </si>
  <si>
    <t>589:Vila Verde</t>
  </si>
  <si>
    <t>590:Vila Verde</t>
  </si>
  <si>
    <t>591:Vila Verde</t>
  </si>
  <si>
    <t>592:Vila Verde</t>
  </si>
  <si>
    <t>593:Vila Verde</t>
  </si>
  <si>
    <t>594:Vila Verde</t>
  </si>
  <si>
    <t>595:Vila Verde</t>
  </si>
  <si>
    <t>596:Vila Verde</t>
  </si>
  <si>
    <t>597:Vizela</t>
  </si>
  <si>
    <t>598:Vizela</t>
  </si>
  <si>
    <t>599:Vizela</t>
  </si>
  <si>
    <t>600:Vizela</t>
  </si>
  <si>
    <t>601:Vizela</t>
  </si>
  <si>
    <t>602:Vizela</t>
  </si>
  <si>
    <t>603:Vizela</t>
  </si>
  <si>
    <t>604:Amarante</t>
  </si>
  <si>
    <t>605:Amarante</t>
  </si>
  <si>
    <t>606:Amarante</t>
  </si>
  <si>
    <t>607:Amarante</t>
  </si>
  <si>
    <t>608:Amarante</t>
  </si>
  <si>
    <t>609:Amarante</t>
  </si>
  <si>
    <t>610:Amarante</t>
  </si>
  <si>
    <t>611:Amarante</t>
  </si>
  <si>
    <t>612:Amarante</t>
  </si>
  <si>
    <t>613:Amarante</t>
  </si>
  <si>
    <t>614:Amarante</t>
  </si>
  <si>
    <t>615:Amarante</t>
  </si>
  <si>
    <t>616:Amarante</t>
  </si>
  <si>
    <t>617:Amarante</t>
  </si>
  <si>
    <t>618:Amarante</t>
  </si>
  <si>
    <t>619:Amarante</t>
  </si>
  <si>
    <t>620:Amarante</t>
  </si>
  <si>
    <t>621:Amarante</t>
  </si>
  <si>
    <t>622:Amarante</t>
  </si>
  <si>
    <t>623:Amarante</t>
  </si>
  <si>
    <t>624:Amarante</t>
  </si>
  <si>
    <t>625:Amarante</t>
  </si>
  <si>
    <t>626:Amarante</t>
  </si>
  <si>
    <t>627:Amarante</t>
  </si>
  <si>
    <t>628:Amarante</t>
  </si>
  <si>
    <t>629:Amarante</t>
  </si>
  <si>
    <t>630:Amarante</t>
  </si>
  <si>
    <t>631:Amarante</t>
  </si>
  <si>
    <t>632:Amarante</t>
  </si>
  <si>
    <t>633:Amarante</t>
  </si>
  <si>
    <t>634:Amarante</t>
  </si>
  <si>
    <t>635:Amarante</t>
  </si>
  <si>
    <t>636:Amarante</t>
  </si>
  <si>
    <t>637:Amarante</t>
  </si>
  <si>
    <t>638:Amarante</t>
  </si>
  <si>
    <t>639:Amarante</t>
  </si>
  <si>
    <t>640:Amarante</t>
  </si>
  <si>
    <t>641:Amarante</t>
  </si>
  <si>
    <t>642:Amarante</t>
  </si>
  <si>
    <t>643:Amarante</t>
  </si>
  <si>
    <t>644:Baião</t>
  </si>
  <si>
    <t>645:Baião</t>
  </si>
  <si>
    <t>646:Baião</t>
  </si>
  <si>
    <t>647:Baião</t>
  </si>
  <si>
    <t>648:Baião</t>
  </si>
  <si>
    <t>649:Baião</t>
  </si>
  <si>
    <t>650:Baião</t>
  </si>
  <si>
    <t>651:Baião</t>
  </si>
  <si>
    <t>652:Baião</t>
  </si>
  <si>
    <t>653:Baião</t>
  </si>
  <si>
    <t>654:Baião</t>
  </si>
  <si>
    <t>655:Baião</t>
  </si>
  <si>
    <t>656:Baião</t>
  </si>
  <si>
    <t>657:Baião</t>
  </si>
  <si>
    <t>658:Baião</t>
  </si>
  <si>
    <t>659:Baião</t>
  </si>
  <si>
    <t>660:Baião</t>
  </si>
  <si>
    <t>661:Baião</t>
  </si>
  <si>
    <t>662:Baião</t>
  </si>
  <si>
    <t>663:Baião</t>
  </si>
  <si>
    <t>664:Felgueiras</t>
  </si>
  <si>
    <t>665:Felgueiras</t>
  </si>
  <si>
    <t>666:Felgueiras</t>
  </si>
  <si>
    <t>667:Felgueiras</t>
  </si>
  <si>
    <t>668:Felgueiras</t>
  </si>
  <si>
    <t>669:Felgueiras</t>
  </si>
  <si>
    <t>670:Felgueiras</t>
  </si>
  <si>
    <t>671:Felgueiras</t>
  </si>
  <si>
    <t>672:Felgueiras</t>
  </si>
  <si>
    <t>673:Felgueiras</t>
  </si>
  <si>
    <t>674:Felgueiras</t>
  </si>
  <si>
    <t>675:Felgueiras</t>
  </si>
  <si>
    <t>676:Felgueiras</t>
  </si>
  <si>
    <t>677:Felgueiras</t>
  </si>
  <si>
    <t>678:Felgueiras</t>
  </si>
  <si>
    <t>679:Felgueiras</t>
  </si>
  <si>
    <t>680:Felgueiras</t>
  </si>
  <si>
    <t>681:Felgueiras</t>
  </si>
  <si>
    <t>682:Felgueiras</t>
  </si>
  <si>
    <t>683:Felgueiras</t>
  </si>
  <si>
    <t>684:Felgueiras</t>
  </si>
  <si>
    <t>685:Felgueiras</t>
  </si>
  <si>
    <t>686:Felgueiras</t>
  </si>
  <si>
    <t>687:Felgueiras</t>
  </si>
  <si>
    <t>688:Felgueiras</t>
  </si>
  <si>
    <t>689:Felgueiras</t>
  </si>
  <si>
    <t>690:Felgueiras</t>
  </si>
  <si>
    <t>691:Felgueiras</t>
  </si>
  <si>
    <t>692:Felgueiras</t>
  </si>
  <si>
    <t>693:Felgueiras</t>
  </si>
  <si>
    <t>694:Felgueiras</t>
  </si>
  <si>
    <t>695:Felgueiras</t>
  </si>
  <si>
    <t>696:Gondomar</t>
  </si>
  <si>
    <t>697:Gondomar</t>
  </si>
  <si>
    <t>698:Gondomar</t>
  </si>
  <si>
    <t>699:Gondomar</t>
  </si>
  <si>
    <t>700:Gondomar</t>
  </si>
  <si>
    <t>701:Gondomar</t>
  </si>
  <si>
    <t>702:Gondomar</t>
  </si>
  <si>
    <t>703:Gondomar</t>
  </si>
  <si>
    <t>704:Gondomar</t>
  </si>
  <si>
    <t>705:Gondomar</t>
  </si>
  <si>
    <t>706:Gondomar</t>
  </si>
  <si>
    <t>707:Gondomar</t>
  </si>
  <si>
    <t>708:Lousada</t>
  </si>
  <si>
    <t>709:Lousada</t>
  </si>
  <si>
    <t>710:Lousada</t>
  </si>
  <si>
    <t>711:Lousada</t>
  </si>
  <si>
    <t>712:Lousada</t>
  </si>
  <si>
    <t>713:Lousada</t>
  </si>
  <si>
    <t>714:Lousada</t>
  </si>
  <si>
    <t>715:Lousada</t>
  </si>
  <si>
    <t>716:Lousada</t>
  </si>
  <si>
    <t>717:Lousada</t>
  </si>
  <si>
    <t>718:Lousada</t>
  </si>
  <si>
    <t>719:Lousada</t>
  </si>
  <si>
    <t>720:Lousada</t>
  </si>
  <si>
    <t>721:Lousada</t>
  </si>
  <si>
    <t>722:Lousada</t>
  </si>
  <si>
    <t>723:Lousada</t>
  </si>
  <si>
    <t>724:Lousada</t>
  </si>
  <si>
    <t>725:Lousada</t>
  </si>
  <si>
    <t>726:Lousada</t>
  </si>
  <si>
    <t>727:Lousada</t>
  </si>
  <si>
    <t>728:Lousada</t>
  </si>
  <si>
    <t>729:Lousada</t>
  </si>
  <si>
    <t>730:Lousada</t>
  </si>
  <si>
    <t>731:Lousada</t>
  </si>
  <si>
    <t>732:Lousada</t>
  </si>
  <si>
    <t>733:Maia</t>
  </si>
  <si>
    <t>734:Maia</t>
  </si>
  <si>
    <t>735:Maia</t>
  </si>
  <si>
    <t>736:Maia</t>
  </si>
  <si>
    <t>737:Maia</t>
  </si>
  <si>
    <t>738:Maia</t>
  </si>
  <si>
    <t>739:Maia</t>
  </si>
  <si>
    <t>740:Maia</t>
  </si>
  <si>
    <t>741:Maia</t>
  </si>
  <si>
    <t>742:Maia</t>
  </si>
  <si>
    <t>743:Maia</t>
  </si>
  <si>
    <t>744:Maia</t>
  </si>
  <si>
    <t>745:Maia</t>
  </si>
  <si>
    <t>746:Maia</t>
  </si>
  <si>
    <t>747:Maia</t>
  </si>
  <si>
    <t>748:Maia</t>
  </si>
  <si>
    <t>749:Maia</t>
  </si>
  <si>
    <t>750:Marco de Canaveses</t>
  </si>
  <si>
    <t>751:Marco de Canaveses</t>
  </si>
  <si>
    <t>752:Marco de Canaveses</t>
  </si>
  <si>
    <t>753:Marco de Canaveses</t>
  </si>
  <si>
    <t>754:Marco de Canaveses</t>
  </si>
  <si>
    <t>755:Marco de Canaveses</t>
  </si>
  <si>
    <t>756:Marco de Canaveses</t>
  </si>
  <si>
    <t>757:Marco de Canaveses</t>
  </si>
  <si>
    <t>758:Marco de Canaveses</t>
  </si>
  <si>
    <t>759:Marco de Canaveses</t>
  </si>
  <si>
    <t>760:Marco de Canaveses</t>
  </si>
  <si>
    <t>761:Marco de Canaveses</t>
  </si>
  <si>
    <t>762:Marco de Canaveses</t>
  </si>
  <si>
    <t>763:Marco de Canaveses</t>
  </si>
  <si>
    <t>764:Marco de Canaveses</t>
  </si>
  <si>
    <t>765:Marco de Canaveses</t>
  </si>
  <si>
    <t>766:Marco de Canaveses</t>
  </si>
  <si>
    <t>767:Marco de Canaveses</t>
  </si>
  <si>
    <t>768:Marco de Canaveses</t>
  </si>
  <si>
    <t>769:Marco de Canaveses</t>
  </si>
  <si>
    <t>770:Marco de Canaveses</t>
  </si>
  <si>
    <t>771:Marco de Canaveses</t>
  </si>
  <si>
    <t>772:Marco de Canaveses</t>
  </si>
  <si>
    <t>773:Marco de Canaveses</t>
  </si>
  <si>
    <t>774:Marco de Canaveses</t>
  </si>
  <si>
    <t>775:Marco de Canaveses</t>
  </si>
  <si>
    <t>776:Marco de Canaveses</t>
  </si>
  <si>
    <t>777:Marco de Canaveses</t>
  </si>
  <si>
    <t>778:Marco de Canaveses</t>
  </si>
  <si>
    <t>779:Marco de Canaveses</t>
  </si>
  <si>
    <t>780:Marco de Canaveses</t>
  </si>
  <si>
    <t>781:Matosinhos</t>
  </si>
  <si>
    <t>782:Matosinhos</t>
  </si>
  <si>
    <t>783:Matosinhos</t>
  </si>
  <si>
    <t>784:Matosinhos</t>
  </si>
  <si>
    <t>785:Matosinhos</t>
  </si>
  <si>
    <t>786:Matosinhos</t>
  </si>
  <si>
    <t>787:Matosinhos</t>
  </si>
  <si>
    <t>788:Matosinhos</t>
  </si>
  <si>
    <t>789:Matosinhos</t>
  </si>
  <si>
    <t>790:Matosinhos</t>
  </si>
  <si>
    <t>791:Paços de Ferreira</t>
  </si>
  <si>
    <t>792:Paços de Ferreira</t>
  </si>
  <si>
    <t>793:Paços de Ferreira</t>
  </si>
  <si>
    <t>794:Paços de Ferreira</t>
  </si>
  <si>
    <t>795:Paços de Ferreira</t>
  </si>
  <si>
    <t>796:Paços de Ferreira</t>
  </si>
  <si>
    <t>797:Paços de Ferreira</t>
  </si>
  <si>
    <t>798:Paços de Ferreira</t>
  </si>
  <si>
    <t>799:Paços de Ferreira</t>
  </si>
  <si>
    <t>800:Paços de Ferreira</t>
  </si>
  <si>
    <t>801:Paços de Ferreira</t>
  </si>
  <si>
    <t>802:Paços de Ferreira</t>
  </si>
  <si>
    <t>803:Paços de Ferreira</t>
  </si>
  <si>
    <t>804:Paços de Ferreira</t>
  </si>
  <si>
    <t>805:Paços de Ferreira</t>
  </si>
  <si>
    <t>806:Paços de Ferreira</t>
  </si>
  <si>
    <t>807:Paredes</t>
  </si>
  <si>
    <t>808:Paredes</t>
  </si>
  <si>
    <t>809:Paredes</t>
  </si>
  <si>
    <t>810:Paredes</t>
  </si>
  <si>
    <t>811:Paredes</t>
  </si>
  <si>
    <t>812:Paredes</t>
  </si>
  <si>
    <t>813:Paredes</t>
  </si>
  <si>
    <t>814:Paredes</t>
  </si>
  <si>
    <t>815:Paredes</t>
  </si>
  <si>
    <t>816:Paredes</t>
  </si>
  <si>
    <t>817:Paredes</t>
  </si>
  <si>
    <t>818:Paredes</t>
  </si>
  <si>
    <t>819:Paredes</t>
  </si>
  <si>
    <t>820:Paredes</t>
  </si>
  <si>
    <t>821:Paredes</t>
  </si>
  <si>
    <t>822:Paredes</t>
  </si>
  <si>
    <t>823:Paredes</t>
  </si>
  <si>
    <t>824:Paredes</t>
  </si>
  <si>
    <t>825:Paredes</t>
  </si>
  <si>
    <t>826:Paredes</t>
  </si>
  <si>
    <t>827:Paredes</t>
  </si>
  <si>
    <t>828:Paredes</t>
  </si>
  <si>
    <t>829:Paredes</t>
  </si>
  <si>
    <t>830:Paredes</t>
  </si>
  <si>
    <t>831:Penafiel</t>
  </si>
  <si>
    <t>832:Penafiel</t>
  </si>
  <si>
    <t>833:Penafiel</t>
  </si>
  <si>
    <t>834:Penafiel</t>
  </si>
  <si>
    <t>835:Penafiel</t>
  </si>
  <si>
    <t>836:Penafiel</t>
  </si>
  <si>
    <t>837:Penafiel</t>
  </si>
  <si>
    <t>838:Penafiel</t>
  </si>
  <si>
    <t>839:Penafiel</t>
  </si>
  <si>
    <t>840:Penafiel</t>
  </si>
  <si>
    <t>841:Penafiel</t>
  </si>
  <si>
    <t>842:Penafiel</t>
  </si>
  <si>
    <t>843:Penafiel</t>
  </si>
  <si>
    <t>844:Penafiel</t>
  </si>
  <si>
    <t>845:Penafiel</t>
  </si>
  <si>
    <t>846:Penafiel</t>
  </si>
  <si>
    <t>847:Penafiel</t>
  </si>
  <si>
    <t>848:Penafiel</t>
  </si>
  <si>
    <t>849:Penafiel</t>
  </si>
  <si>
    <t>850:Penafiel</t>
  </si>
  <si>
    <t>851:Penafiel</t>
  </si>
  <si>
    <t>852:Penafiel</t>
  </si>
  <si>
    <t>853:Penafiel</t>
  </si>
  <si>
    <t>854:Penafiel</t>
  </si>
  <si>
    <t>855:Penafiel</t>
  </si>
  <si>
    <t>856:Penafiel</t>
  </si>
  <si>
    <t>857:Penafiel</t>
  </si>
  <si>
    <t>858:Penafiel</t>
  </si>
  <si>
    <t>859:Penafiel</t>
  </si>
  <si>
    <t>860:Penafiel</t>
  </si>
  <si>
    <t>861:Penafiel</t>
  </si>
  <si>
    <t>862:Penafiel</t>
  </si>
  <si>
    <t>863:Penafiel</t>
  </si>
  <si>
    <t>865:Penafiel</t>
  </si>
  <si>
    <t>866:Penafiel</t>
  </si>
  <si>
    <t>867:Penafiel</t>
  </si>
  <si>
    <t>868:Penafiel</t>
  </si>
  <si>
    <t>870:Porto</t>
  </si>
  <si>
    <t>871:Porto</t>
  </si>
  <si>
    <t>873:Porto</t>
  </si>
  <si>
    <t>874:Porto</t>
  </si>
  <si>
    <t>875:Póvoa de Varzim</t>
  </si>
  <si>
    <t>876:Póvoa de Varzim</t>
  </si>
  <si>
    <t>877:Póvoa de Varzim</t>
  </si>
  <si>
    <t>878:Póvoa de Varzim</t>
  </si>
  <si>
    <t>879:Póvoa de Varzim</t>
  </si>
  <si>
    <t>880:Póvoa de Varzim</t>
  </si>
  <si>
    <t>881:Póvoa de Varzim</t>
  </si>
  <si>
    <t>882:Póvoa de Varzim</t>
  </si>
  <si>
    <t>883:Póvoa de Varzim</t>
  </si>
  <si>
    <t>884:Póvoa de Varzim</t>
  </si>
  <si>
    <t>885:Póvoa de Varzim</t>
  </si>
  <si>
    <t>886:Póvoa de Varzim</t>
  </si>
  <si>
    <t>887:Santo Tirso</t>
  </si>
  <si>
    <t>888:Santo Tirso</t>
  </si>
  <si>
    <t>889:Santo Tirso</t>
  </si>
  <si>
    <t>890:Santo Tirso</t>
  </si>
  <si>
    <t>891:Santo Tirso</t>
  </si>
  <si>
    <t>892:Santo Tirso</t>
  </si>
  <si>
    <t>893:Santo Tirso</t>
  </si>
  <si>
    <t>894:Santo Tirso</t>
  </si>
  <si>
    <t>895:Santo Tirso</t>
  </si>
  <si>
    <t>896:Santo Tirso</t>
  </si>
  <si>
    <t>897:Santo Tirso</t>
  </si>
  <si>
    <t>898:Santo Tirso</t>
  </si>
  <si>
    <t>899:Santo Tirso</t>
  </si>
  <si>
    <t>900:Santo Tirso</t>
  </si>
  <si>
    <t>901:Santo Tirso</t>
  </si>
  <si>
    <t>902:Santo Tirso</t>
  </si>
  <si>
    <t>903:Santo Tirso</t>
  </si>
  <si>
    <t>904:Santo Tirso</t>
  </si>
  <si>
    <t>905:Santo Tirso</t>
  </si>
  <si>
    <t>906:Santo Tirso</t>
  </si>
  <si>
    <t>907:Santo Tirso</t>
  </si>
  <si>
    <t>908:Santo Tirso</t>
  </si>
  <si>
    <t>909:Santo Tirso</t>
  </si>
  <si>
    <t>910:Santo Tirso</t>
  </si>
  <si>
    <t>911:Valongo</t>
  </si>
  <si>
    <t>912:Valongo</t>
  </si>
  <si>
    <t>913:Valongo</t>
  </si>
  <si>
    <t>914:Valongo</t>
  </si>
  <si>
    <t>915:Valongo</t>
  </si>
  <si>
    <t>916:Vila do Conde</t>
  </si>
  <si>
    <t>917:Vila do Conde</t>
  </si>
  <si>
    <t>918:Vila do Conde</t>
  </si>
  <si>
    <t>919:Vila do Conde</t>
  </si>
  <si>
    <t>920:Vila do Conde</t>
  </si>
  <si>
    <t>921:Vila do Conde</t>
  </si>
  <si>
    <t>922:Vila do Conde</t>
  </si>
  <si>
    <t>923:Vila do Conde</t>
  </si>
  <si>
    <t>924:Vila do Conde</t>
  </si>
  <si>
    <t>925:Vila do Conde</t>
  </si>
  <si>
    <t>926:Vila do Conde</t>
  </si>
  <si>
    <t>927:Vila do Conde</t>
  </si>
  <si>
    <t>928:Vila do Conde</t>
  </si>
  <si>
    <t>929:Vila do Conde</t>
  </si>
  <si>
    <t>930:Vila do Conde</t>
  </si>
  <si>
    <t>931:Vila do Conde</t>
  </si>
  <si>
    <t>932:Vila do Conde</t>
  </si>
  <si>
    <t>933:Vila do Conde</t>
  </si>
  <si>
    <t>934:Vila do Conde</t>
  </si>
  <si>
    <t>935:Vila do Conde</t>
  </si>
  <si>
    <t>936:Vila do Conde</t>
  </si>
  <si>
    <t>937:Vila do Conde</t>
  </si>
  <si>
    <t>938:Vila do Conde</t>
  </si>
  <si>
    <t>939:Vila do Conde</t>
  </si>
  <si>
    <t>940:Vila do Conde</t>
  </si>
  <si>
    <t>941:Vila do Conde</t>
  </si>
  <si>
    <t>942:Vila do Conde</t>
  </si>
  <si>
    <t>943:Vila do Conde</t>
  </si>
  <si>
    <t>944:Vila do Conde</t>
  </si>
  <si>
    <t>945:Vila do Conde</t>
  </si>
  <si>
    <t>946:Vila Nova de Gaia</t>
  </si>
  <si>
    <t>947:Vila Nova de Gaia</t>
  </si>
  <si>
    <t>948:Vila Nova de Gaia</t>
  </si>
  <si>
    <t>949:Vila Nova de Gaia</t>
  </si>
  <si>
    <t>950:Vila Nova de Gaia</t>
  </si>
  <si>
    <t>951:Vila Nova de Gaia</t>
  </si>
  <si>
    <t>952:Vila Nova de Gaia</t>
  </si>
  <si>
    <t>953:Vila Nova de Gaia</t>
  </si>
  <si>
    <t>954:Vila Nova de Gaia</t>
  </si>
  <si>
    <t>955:Vila Nova de Gaia</t>
  </si>
  <si>
    <t>956:Vila Nova de Gaia</t>
  </si>
  <si>
    <t>957:Vila Nova de Gaia</t>
  </si>
  <si>
    <t>958:Vila Nova de Gaia</t>
  </si>
  <si>
    <t>959:Vila Nova de Gaia</t>
  </si>
  <si>
    <t>960:Vila Nova de Gaia</t>
  </si>
  <si>
    <t>961:Vila Nova de Gaia</t>
  </si>
  <si>
    <t>962:Vila Nova de Gaia</t>
  </si>
  <si>
    <t>964:Vila Nova de Gaia</t>
  </si>
  <si>
    <t>965:Vila Nova de Gaia</t>
  </si>
  <si>
    <t>966:Vila Nova de Gaia</t>
  </si>
  <si>
    <t>967:Vila Nova de Gaia</t>
  </si>
  <si>
    <t>968:Vila Nova de Gaia</t>
  </si>
  <si>
    <t>969:Vila Nova de Gaia</t>
  </si>
  <si>
    <t>970:Trofa</t>
  </si>
  <si>
    <t>971:Trofa</t>
  </si>
  <si>
    <t>972:Trofa</t>
  </si>
  <si>
    <t>973:Trofa</t>
  </si>
  <si>
    <t>974:Trofa</t>
  </si>
  <si>
    <t>975:Trofa</t>
  </si>
  <si>
    <t>976:Trofa</t>
  </si>
  <si>
    <t>977:Trofa</t>
  </si>
  <si>
    <t>978:Arcos de Valdevez</t>
  </si>
  <si>
    <t>979:Arcos de Valdevez</t>
  </si>
  <si>
    <t>980:Arcos de Valdevez</t>
  </si>
  <si>
    <t>981:Arcos de Valdevez</t>
  </si>
  <si>
    <t>982:Arcos de Valdevez</t>
  </si>
  <si>
    <t>983:Arcos de Valdevez</t>
  </si>
  <si>
    <t>984:Arcos de Valdevez</t>
  </si>
  <si>
    <t>985:Arcos de Valdevez</t>
  </si>
  <si>
    <t>986:Arcos de Valdevez</t>
  </si>
  <si>
    <t>987:Arcos de Valdevez</t>
  </si>
  <si>
    <t>988:Arcos de Valdevez</t>
  </si>
  <si>
    <t>989:Arcos de Valdevez</t>
  </si>
  <si>
    <t>990:Arcos de Valdevez</t>
  </si>
  <si>
    <t>991:Arcos de Valdevez</t>
  </si>
  <si>
    <t>992:Arcos de Valdevez</t>
  </si>
  <si>
    <t>993:Arcos de Valdevez</t>
  </si>
  <si>
    <t>994:Arcos de Valdevez</t>
  </si>
  <si>
    <t>995:Arcos de Valdevez</t>
  </si>
  <si>
    <t>996:Arcos de Valdevez</t>
  </si>
  <si>
    <t>997:Arcos de Valdevez</t>
  </si>
  <si>
    <t>998:Arcos de Valdevez</t>
  </si>
  <si>
    <t>999:Arcos de Valdevez</t>
  </si>
  <si>
    <t>1000:Arcos de Valdevez</t>
  </si>
  <si>
    <t>1001:Arcos de Valdevez</t>
  </si>
  <si>
    <t>1002:Arcos de Valdevez</t>
  </si>
  <si>
    <t>1003:Arcos de Valdevez</t>
  </si>
  <si>
    <t>1004:Arcos de Valdevez</t>
  </si>
  <si>
    <t>1005:Arcos de Valdevez</t>
  </si>
  <si>
    <t>1006:Arcos de Valdevez</t>
  </si>
  <si>
    <t>1007:Arcos de Valdevez</t>
  </si>
  <si>
    <t>1008:Arcos de Valdevez</t>
  </si>
  <si>
    <t>1009:Arcos de Valdevez</t>
  </si>
  <si>
    <t>1010:Arcos de Valdevez</t>
  </si>
  <si>
    <t>1011:Arcos de Valdevez</t>
  </si>
  <si>
    <t>1012:Arcos de Valdevez</t>
  </si>
  <si>
    <t>1013:Arcos de Valdevez</t>
  </si>
  <si>
    <t>1014:Arcos de Valdevez</t>
  </si>
  <si>
    <t>1015:Arcos de Valdevez</t>
  </si>
  <si>
    <t>1016:Arcos de Valdevez</t>
  </si>
  <si>
    <t>1017:Arcos de Valdevez</t>
  </si>
  <si>
    <t>1018:Arcos de Valdevez</t>
  </si>
  <si>
    <t>1019:Arcos de Valdevez</t>
  </si>
  <si>
    <t>1020:Arcos de Valdevez</t>
  </si>
  <si>
    <t>1021:Arcos de Valdevez</t>
  </si>
  <si>
    <t>1022:Arcos de Valdevez</t>
  </si>
  <si>
    <t>1023:Arcos de Valdevez</t>
  </si>
  <si>
    <t>1024:Arcos de Valdevez</t>
  </si>
  <si>
    <t>1025:Arcos de Valdevez</t>
  </si>
  <si>
    <t>1026:Arcos de Valdevez</t>
  </si>
  <si>
    <t>1027:Arcos de Valdevez</t>
  </si>
  <si>
    <t>1028:Caminha</t>
  </si>
  <si>
    <t>1029:Caminha</t>
  </si>
  <si>
    <t>1030:Caminha</t>
  </si>
  <si>
    <t>1031:Caminha</t>
  </si>
  <si>
    <t>1032:Caminha</t>
  </si>
  <si>
    <t>1033:Caminha</t>
  </si>
  <si>
    <t>1034:Caminha</t>
  </si>
  <si>
    <t>1035:Caminha</t>
  </si>
  <si>
    <t>1036:Caminha</t>
  </si>
  <si>
    <t>1037:Caminha</t>
  </si>
  <si>
    <t>1038:Caminha</t>
  </si>
  <si>
    <t>1039:Caminha</t>
  </si>
  <si>
    <t>1040:Caminha</t>
  </si>
  <si>
    <t>1041:Caminha</t>
  </si>
  <si>
    <t>1042:Caminha</t>
  </si>
  <si>
    <t>1043:Caminha</t>
  </si>
  <si>
    <t>1044:Caminha</t>
  </si>
  <si>
    <t>1045:Caminha</t>
  </si>
  <si>
    <t>1046:Caminha</t>
  </si>
  <si>
    <t>1047:Melgaço</t>
  </si>
  <si>
    <t>1048:Melgaço</t>
  </si>
  <si>
    <t>1049:Melgaço</t>
  </si>
  <si>
    <t>1050:Melgaço</t>
  </si>
  <si>
    <t>1051:Melgaço</t>
  </si>
  <si>
    <t>1052:Melgaço</t>
  </si>
  <si>
    <t>1053:Melgaço</t>
  </si>
  <si>
    <t>1054:Melgaço</t>
  </si>
  <si>
    <t>1055:Melgaço</t>
  </si>
  <si>
    <t>1056:Melgaço</t>
  </si>
  <si>
    <t>1057:Melgaço</t>
  </si>
  <si>
    <t>1058:Melgaço</t>
  </si>
  <si>
    <t>1059:Melgaço</t>
  </si>
  <si>
    <t>1060:Melgaço</t>
  </si>
  <si>
    <t>1061:Melgaço</t>
  </si>
  <si>
    <t>1062:Melgaço</t>
  </si>
  <si>
    <t>1063:Melgaço</t>
  </si>
  <si>
    <t>1064:Melgaço</t>
  </si>
  <si>
    <t>1065:Monção</t>
  </si>
  <si>
    <t>1066:Monção</t>
  </si>
  <si>
    <t>1067:Monção</t>
  </si>
  <si>
    <t>1068:Monção</t>
  </si>
  <si>
    <t>1069:Monção</t>
  </si>
  <si>
    <t>1070:Monção</t>
  </si>
  <si>
    <t>1071:Monção</t>
  </si>
  <si>
    <t>1072:Monção</t>
  </si>
  <si>
    <t>1073:Monção</t>
  </si>
  <si>
    <t>1074:Monção</t>
  </si>
  <si>
    <t>1075:Monção</t>
  </si>
  <si>
    <t>1076:Monção</t>
  </si>
  <si>
    <t>1077:Monção</t>
  </si>
  <si>
    <t>1078:Monção</t>
  </si>
  <si>
    <t>1079:Monção</t>
  </si>
  <si>
    <t>1080:Monção</t>
  </si>
  <si>
    <t>1081:Monção</t>
  </si>
  <si>
    <t>1082:Monção</t>
  </si>
  <si>
    <t>1083:Monção</t>
  </si>
  <si>
    <t>1084:Monção</t>
  </si>
  <si>
    <t>1085:Monção</t>
  </si>
  <si>
    <t>1086:Monção</t>
  </si>
  <si>
    <t>1087:Monção</t>
  </si>
  <si>
    <t>1088:Monção</t>
  </si>
  <si>
    <t>1089:Monção</t>
  </si>
  <si>
    <t>1090:Monção</t>
  </si>
  <si>
    <t>1091:Monção</t>
  </si>
  <si>
    <t>1092:Monção</t>
  </si>
  <si>
    <t>1093:Monção</t>
  </si>
  <si>
    <t>1094:Monção</t>
  </si>
  <si>
    <t>1095:Monção</t>
  </si>
  <si>
    <t>1096:Monção</t>
  </si>
  <si>
    <t>1097:Monção</t>
  </si>
  <si>
    <t>1098:Paredes de Coura</t>
  </si>
  <si>
    <t>1099:Paredes de Coura</t>
  </si>
  <si>
    <t>1100:Paredes de Coura</t>
  </si>
  <si>
    <t>1101:Paredes de Coura</t>
  </si>
  <si>
    <t>1102:Paredes de Coura</t>
  </si>
  <si>
    <t>1103:Paredes de Coura</t>
  </si>
  <si>
    <t>1104:Paredes de Coura</t>
  </si>
  <si>
    <t>1105:Paredes de Coura</t>
  </si>
  <si>
    <t>1106:Paredes de Coura</t>
  </si>
  <si>
    <t>1107:Paredes de Coura</t>
  </si>
  <si>
    <t>1108:Paredes de Coura</t>
  </si>
  <si>
    <t>1109:Paredes de Coura</t>
  </si>
  <si>
    <t>1110:Paredes de Coura</t>
  </si>
  <si>
    <t>1111:Paredes de Coura</t>
  </si>
  <si>
    <t>1112:Paredes de Coura</t>
  </si>
  <si>
    <t>1113:Paredes de Coura</t>
  </si>
  <si>
    <t>1114:Paredes de Coura</t>
  </si>
  <si>
    <t>1115:Paredes de Coura</t>
  </si>
  <si>
    <t>1116:Paredes de Coura</t>
  </si>
  <si>
    <t>1117:Paredes de Coura</t>
  </si>
  <si>
    <t>1118:Paredes de Coura</t>
  </si>
  <si>
    <t>1119:Ponte da Barca</t>
  </si>
  <si>
    <t>1120:Ponte da Barca</t>
  </si>
  <si>
    <t>1121:Ponte da Barca</t>
  </si>
  <si>
    <t>1122:Ponte da Barca</t>
  </si>
  <si>
    <t>1123:Ponte da Barca</t>
  </si>
  <si>
    <t>1124:Ponte da Barca</t>
  </si>
  <si>
    <t>1125:Ponte da Barca</t>
  </si>
  <si>
    <t>1126:Ponte da Barca</t>
  </si>
  <si>
    <t>1127:Ponte da Barca</t>
  </si>
  <si>
    <t>1128:Ponte da Barca</t>
  </si>
  <si>
    <t>1129:Ponte da Barca</t>
  </si>
  <si>
    <t>1130:Ponte da Barca</t>
  </si>
  <si>
    <t>1131:Ponte da Barca</t>
  </si>
  <si>
    <t>1132:Ponte da Barca</t>
  </si>
  <si>
    <t>1133:Ponte da Barca</t>
  </si>
  <si>
    <t>1134:Ponte da Barca</t>
  </si>
  <si>
    <t>1135:Ponte da Barca</t>
  </si>
  <si>
    <t>1136:Ponte da Barca</t>
  </si>
  <si>
    <t>1137:Ponte da Barca</t>
  </si>
  <si>
    <t>1138:Ponte da Barca</t>
  </si>
  <si>
    <t>1139:Ponte da Barca</t>
  </si>
  <si>
    <t>1140:Ponte da Barca</t>
  </si>
  <si>
    <t>1141:Ponte da Barca</t>
  </si>
  <si>
    <t>1142:Ponte da Barca</t>
  </si>
  <si>
    <t>1143:Ponte da Barca</t>
  </si>
  <si>
    <t>1144:Ponte de Lima</t>
  </si>
  <si>
    <t>1145:Ponte de Lima</t>
  </si>
  <si>
    <t>1146:Ponte de Lima</t>
  </si>
  <si>
    <t>1147:Ponte de Lima</t>
  </si>
  <si>
    <t>1148:Ponte de Lima</t>
  </si>
  <si>
    <t>1149:Ponte de Lima</t>
  </si>
  <si>
    <t>1150:Ponte de Lima</t>
  </si>
  <si>
    <t>1151:Ponte de Lima</t>
  </si>
  <si>
    <t>1152:Ponte de Lima</t>
  </si>
  <si>
    <t>1153:Ponte de Lima</t>
  </si>
  <si>
    <t>1154:Ponte de Lima</t>
  </si>
  <si>
    <t>1155:Ponte de Lima</t>
  </si>
  <si>
    <t>1156:Ponte de Lima</t>
  </si>
  <si>
    <t>1157:Ponte de Lima</t>
  </si>
  <si>
    <t>1158:Ponte de Lima</t>
  </si>
  <si>
    <t>1159:Ponte de Lima</t>
  </si>
  <si>
    <t>1160:Ponte de Lima</t>
  </si>
  <si>
    <t>1161:Ponte de Lima</t>
  </si>
  <si>
    <t>1162:Ponte de Lima</t>
  </si>
  <si>
    <t>1163:Ponte de Lima</t>
  </si>
  <si>
    <t>1164:Ponte de Lima</t>
  </si>
  <si>
    <t>1165:Ponte de Lima</t>
  </si>
  <si>
    <t>1166:Ponte de Lima</t>
  </si>
  <si>
    <t>1167:Ponte de Lima</t>
  </si>
  <si>
    <t>1168:Ponte de Lima</t>
  </si>
  <si>
    <t>1169:Ponte de Lima</t>
  </si>
  <si>
    <t>1170:Ponte de Lima</t>
  </si>
  <si>
    <t>1171:Ponte de Lima</t>
  </si>
  <si>
    <t>1172:Ponte de Lima</t>
  </si>
  <si>
    <t>1173:Ponte de Lima</t>
  </si>
  <si>
    <t>1174:Ponte de Lima</t>
  </si>
  <si>
    <t>1175:Ponte de Lima</t>
  </si>
  <si>
    <t>1176:Ponte de Lima</t>
  </si>
  <si>
    <t>1177:Ponte de Lima</t>
  </si>
  <si>
    <t>1178:Ponte de Lima</t>
  </si>
  <si>
    <t>1179:Ponte de Lima</t>
  </si>
  <si>
    <t>1180:Ponte de Lima</t>
  </si>
  <si>
    <t>1181:Ponte de Lima</t>
  </si>
  <si>
    <t>1182:Ponte de Lima</t>
  </si>
  <si>
    <t>1183:Ponte de Lima</t>
  </si>
  <si>
    <t>1184:Ponte de Lima</t>
  </si>
  <si>
    <t>1185:Ponte de Lima</t>
  </si>
  <si>
    <t>1186:Ponte de Lima</t>
  </si>
  <si>
    <t>1187:Ponte de Lima</t>
  </si>
  <si>
    <t>1188:Ponte de Lima</t>
  </si>
  <si>
    <t>1189:Ponte de Lima</t>
  </si>
  <si>
    <t>1190:Ponte de Lima</t>
  </si>
  <si>
    <t>1191:Ponte de Lima</t>
  </si>
  <si>
    <t>1192:Ponte de Lima</t>
  </si>
  <si>
    <t>1193:Ponte de Lima</t>
  </si>
  <si>
    <t>1194:Ponte de Lima</t>
  </si>
  <si>
    <t>1195:Valença</t>
  </si>
  <si>
    <t>1196:Valença</t>
  </si>
  <si>
    <t>1197:Valença</t>
  </si>
  <si>
    <t>1198:Valença</t>
  </si>
  <si>
    <t>1199:Valença</t>
  </si>
  <si>
    <t>1200:Valença</t>
  </si>
  <si>
    <t>1201:Valença</t>
  </si>
  <si>
    <t>1202:Valença</t>
  </si>
  <si>
    <t>1203:Valença</t>
  </si>
  <si>
    <t>1204:Valença</t>
  </si>
  <si>
    <t>1205:Valença</t>
  </si>
  <si>
    <t>1206:Valença</t>
  </si>
  <si>
    <t>1207:Valença</t>
  </si>
  <si>
    <t>1208:Valença</t>
  </si>
  <si>
    <t>1209:Valença</t>
  </si>
  <si>
    <t>1210:Valença</t>
  </si>
  <si>
    <t>1211:Viana do Castelo</t>
  </si>
  <si>
    <t>1212:Viana do Castelo</t>
  </si>
  <si>
    <t>1213:Viana do Castelo</t>
  </si>
  <si>
    <t>1214:Viana do Castelo</t>
  </si>
  <si>
    <t>1215:Viana do Castelo</t>
  </si>
  <si>
    <t>1216:Viana do Castelo</t>
  </si>
  <si>
    <t>1217:Viana do Castelo</t>
  </si>
  <si>
    <t>1218:Viana do Castelo</t>
  </si>
  <si>
    <t>1219:Viana do Castelo</t>
  </si>
  <si>
    <t>1220:Viana do Castelo</t>
  </si>
  <si>
    <t>1221:Viana do Castelo</t>
  </si>
  <si>
    <t>1222:Viana do Castelo</t>
  </si>
  <si>
    <t>1223:Viana do Castelo</t>
  </si>
  <si>
    <t>1224:Viana do Castelo</t>
  </si>
  <si>
    <t>1225:Viana do Castelo</t>
  </si>
  <si>
    <t>1226:Viana do Castelo</t>
  </si>
  <si>
    <t>1227:Viana do Castelo</t>
  </si>
  <si>
    <t>1228:Viana do Castelo</t>
  </si>
  <si>
    <t>1230:Viana do Castelo</t>
  </si>
  <si>
    <t>1231:Viana do Castelo</t>
  </si>
  <si>
    <t>1232:Viana do Castelo</t>
  </si>
  <si>
    <t>1233:Viana do Castelo</t>
  </si>
  <si>
    <t>1234:Viana do Castelo</t>
  </si>
  <si>
    <t>1235:Viana do Castelo</t>
  </si>
  <si>
    <t>1236:Viana do Castelo</t>
  </si>
  <si>
    <t>1237:Viana do Castelo</t>
  </si>
  <si>
    <t>1238:Viana do Castelo</t>
  </si>
  <si>
    <t>1239:Viana do Castelo</t>
  </si>
  <si>
    <t>1240:Viana do Castelo</t>
  </si>
  <si>
    <t>1241:Viana do Castelo</t>
  </si>
  <si>
    <t>1242:Viana do Castelo</t>
  </si>
  <si>
    <t>1243:Viana do Castelo</t>
  </si>
  <si>
    <t>1244:Viana do Castelo</t>
  </si>
  <si>
    <t>1245:Viana do Castelo</t>
  </si>
  <si>
    <t>1246:Viana do Castelo</t>
  </si>
  <si>
    <t>1247:Viana do Castelo</t>
  </si>
  <si>
    <t>1248:Viana do Castelo</t>
  </si>
  <si>
    <t>1249:Viana do Castelo</t>
  </si>
  <si>
    <t>1250:Viana do Castelo</t>
  </si>
  <si>
    <t>1251:Vila Nova de Cerveira</t>
  </si>
  <si>
    <t>1252:Vila Nova de Cerveira</t>
  </si>
  <si>
    <t>1253:Vila Nova de Cerveira</t>
  </si>
  <si>
    <t>1254:Vila Nova de Cerveira</t>
  </si>
  <si>
    <t>1255:Vila Nova de Cerveira</t>
  </si>
  <si>
    <t>1256:Vila Nova de Cerveira</t>
  </si>
  <si>
    <t>1257:Vila Nova de Cerveira</t>
  </si>
  <si>
    <t>1258:Vila Nova de Cerveira</t>
  </si>
  <si>
    <t>1259:Vila Nova de Cerveira</t>
  </si>
  <si>
    <t>1260:Vila Nova de Cerveira</t>
  </si>
  <si>
    <t>1261:Vila Nova de Cerveira</t>
  </si>
  <si>
    <t>1262:Vila Nova de Cerveira</t>
  </si>
  <si>
    <t>1263:Vila Nova de Cerveira</t>
  </si>
  <si>
    <t>1264:Vila Nova de Cerveira</t>
  </si>
  <si>
    <t>1265:Vila Nova de Cerveira</t>
  </si>
  <si>
    <t>1266:Boticas</t>
  </si>
  <si>
    <t>1267:Boticas</t>
  </si>
  <si>
    <t>1268:Boticas</t>
  </si>
  <si>
    <t>1269:Boticas</t>
  </si>
  <si>
    <t>1270:Boticas</t>
  </si>
  <si>
    <t>1271:Boticas</t>
  </si>
  <si>
    <t>1272:Boticas</t>
  </si>
  <si>
    <t>1273:Boticas</t>
  </si>
  <si>
    <t>1274:Boticas</t>
  </si>
  <si>
    <t>1275:Boticas</t>
  </si>
  <si>
    <t>1276:Boticas</t>
  </si>
  <si>
    <t>1277:Boticas</t>
  </si>
  <si>
    <t>1278:Boticas</t>
  </si>
  <si>
    <t>1279:Boticas</t>
  </si>
  <si>
    <t>1280:Boticas</t>
  </si>
  <si>
    <t>1281:Boticas</t>
  </si>
  <si>
    <t>1282:Mondim de Basto</t>
  </si>
  <si>
    <t>1283:Mondim de Basto</t>
  </si>
  <si>
    <t>1284:Mondim de Basto</t>
  </si>
  <si>
    <t>1285:Mondim de Basto</t>
  </si>
  <si>
    <t>1286:Mondim de Basto</t>
  </si>
  <si>
    <t>1287:Mondim de Basto</t>
  </si>
  <si>
    <t>1288:Mondim de Basto</t>
  </si>
  <si>
    <t>1289:Mondim de Basto</t>
  </si>
  <si>
    <t>1290:Montalegre</t>
  </si>
  <si>
    <t>1291:Montalegre</t>
  </si>
  <si>
    <t>1292:Montalegre</t>
  </si>
  <si>
    <t>1293:Montalegre</t>
  </si>
  <si>
    <t>1294:Montalegre</t>
  </si>
  <si>
    <t>1295:Montalegre</t>
  </si>
  <si>
    <t>1296:Montalegre</t>
  </si>
  <si>
    <t>1297:Montalegre</t>
  </si>
  <si>
    <t>1298:Montalegre</t>
  </si>
  <si>
    <t>1299:Montalegre</t>
  </si>
  <si>
    <t>1300:Montalegre</t>
  </si>
  <si>
    <t>1301:Montalegre</t>
  </si>
  <si>
    <t>1302:Montalegre</t>
  </si>
  <si>
    <t>1303:Montalegre</t>
  </si>
  <si>
    <t>1304:Montalegre</t>
  </si>
  <si>
    <t>1305:Montalegre</t>
  </si>
  <si>
    <t>1306:Montalegre</t>
  </si>
  <si>
    <t>1307:Montalegre</t>
  </si>
  <si>
    <t>1308:Montalegre</t>
  </si>
  <si>
    <t>1309:Montalegre</t>
  </si>
  <si>
    <t>1310:Montalegre</t>
  </si>
  <si>
    <t>1311:Montalegre</t>
  </si>
  <si>
    <t>1312:Montalegre</t>
  </si>
  <si>
    <t>1313:Montalegre</t>
  </si>
  <si>
    <t>1314:Montalegre</t>
  </si>
  <si>
    <t>1315:Montalegre</t>
  </si>
  <si>
    <t>1316:Montalegre</t>
  </si>
  <si>
    <t>1317:Montalegre</t>
  </si>
  <si>
    <t>1318:Montalegre</t>
  </si>
  <si>
    <t>1319:Montalegre</t>
  </si>
  <si>
    <t>1320:Montalegre</t>
  </si>
  <si>
    <t>1321:Montalegre</t>
  </si>
  <si>
    <t>1322:Montalegre</t>
  </si>
  <si>
    <t>1323:Montalegre</t>
  </si>
  <si>
    <t>1324:Montalegre</t>
  </si>
  <si>
    <t>1325:Ribeira de Pena</t>
  </si>
  <si>
    <t>1326:Ribeira de Pena</t>
  </si>
  <si>
    <t>1327:Ribeira de Pena</t>
  </si>
  <si>
    <t>1328:Ribeira de Pena</t>
  </si>
  <si>
    <t>1329:Ribeira de Pena</t>
  </si>
  <si>
    <t>1330:Ribeira de Pena</t>
  </si>
  <si>
    <t>1331:Ribeira de Pena</t>
  </si>
  <si>
    <t>1332:Vila Pouca de Aguiar</t>
  </si>
  <si>
    <t>1333:Vila Pouca de Aguiar</t>
  </si>
  <si>
    <t>1334:Vila Pouca de Aguiar</t>
  </si>
  <si>
    <t>1335:Vila Pouca de Aguiar</t>
  </si>
  <si>
    <t>1336:Vila Pouca de Aguiar</t>
  </si>
  <si>
    <t>1337:Vila Pouca de Aguiar</t>
  </si>
  <si>
    <t>1338:Vila Pouca de Aguiar</t>
  </si>
  <si>
    <t>1339:Vila Pouca de Aguiar</t>
  </si>
  <si>
    <t>1340:Vila Pouca de Aguiar</t>
  </si>
  <si>
    <t>1341:Vila Pouca de Aguiar</t>
  </si>
  <si>
    <t>1342:Vila Pouca de Aguiar</t>
  </si>
  <si>
    <t>1343:Vila Pouca de Aguiar</t>
  </si>
  <si>
    <t>1344:Vila Pouca de Aguiar</t>
  </si>
  <si>
    <t>1345:Vila Pouca de Aguiar</t>
  </si>
  <si>
    <t>1346:Vila Pouca de Aguiar</t>
  </si>
  <si>
    <t>1347:Vila Pouca de Aguiar</t>
  </si>
  <si>
    <t>1348:Vila Pouca de Aguiar</t>
  </si>
  <si>
    <t>1349:Vila Pouca de Aguiar</t>
  </si>
  <si>
    <t>1350:Vila Real</t>
  </si>
  <si>
    <t>1351:Vila Real</t>
  </si>
  <si>
    <t>1352:Vila Real</t>
  </si>
  <si>
    <t>1353:Vila Real</t>
  </si>
  <si>
    <t>1354:Vila Real</t>
  </si>
  <si>
    <t>1355:Vila Real</t>
  </si>
  <si>
    <t>1356:Vila Real</t>
  </si>
  <si>
    <t>1357:Vila Real</t>
  </si>
  <si>
    <t>1358:Vila Real</t>
  </si>
  <si>
    <t>1359:Vila Real</t>
  </si>
  <si>
    <t>1360:Vila Real</t>
  </si>
  <si>
    <t>1361:Vila Real</t>
  </si>
  <si>
    <t>1362:Vila Real</t>
  </si>
  <si>
    <t>1363:Vila Real</t>
  </si>
  <si>
    <t>1364:Vila Real</t>
  </si>
  <si>
    <t>1365:Vila Real</t>
  </si>
  <si>
    <t>1366:Vila Real</t>
  </si>
  <si>
    <t>1367:Vila Real</t>
  </si>
  <si>
    <t>1368:Vila Real</t>
  </si>
  <si>
    <t>1369:Vila Real</t>
  </si>
  <si>
    <t>1370:Vila Real</t>
  </si>
  <si>
    <t>1371:Vila Real</t>
  </si>
  <si>
    <t>1372:Vila Real</t>
  </si>
  <si>
    <t>1373:Vila Real</t>
  </si>
  <si>
    <t>1374:Vila Real</t>
  </si>
  <si>
    <t>1375:Vila Real</t>
  </si>
  <si>
    <t>1376:Vila Real</t>
  </si>
  <si>
    <t>1377:Vila Real</t>
  </si>
  <si>
    <t>1378:Vila Real</t>
  </si>
  <si>
    <t>1379:Vila Real</t>
  </si>
  <si>
    <t>1380:Cinfães</t>
  </si>
  <si>
    <t>1381:Cinfães</t>
  </si>
  <si>
    <t>1382:Cinfães</t>
  </si>
  <si>
    <t>1383:Cinfães</t>
  </si>
  <si>
    <t>1384:Cinfães</t>
  </si>
  <si>
    <t>1385:Cinfães</t>
  </si>
  <si>
    <t>1386:Cinfães</t>
  </si>
  <si>
    <t>1387:Cinfães</t>
  </si>
  <si>
    <t>1388:Cinfães</t>
  </si>
  <si>
    <t>1389:Cinfães</t>
  </si>
  <si>
    <t>1390:Cinfães</t>
  </si>
  <si>
    <t>1391:Cinfães</t>
  </si>
  <si>
    <t>1392:Cinfães</t>
  </si>
  <si>
    <t>1393:Cinfães</t>
  </si>
  <si>
    <t>1394:Cinfães</t>
  </si>
  <si>
    <t>1395:Cinfães</t>
  </si>
  <si>
    <t>1396:Cinfães</t>
  </si>
  <si>
    <t>1397:Lamego</t>
  </si>
  <si>
    <t>1398:Lamego</t>
  </si>
  <si>
    <t>1399:Lamego</t>
  </si>
  <si>
    <t>1400:Lamego</t>
  </si>
  <si>
    <t>1402:Lamego</t>
  </si>
  <si>
    <t>1403:Lamego</t>
  </si>
  <si>
    <t>1404:Lamego</t>
  </si>
  <si>
    <t>1405:Lamego</t>
  </si>
  <si>
    <t>1406:Lamego</t>
  </si>
  <si>
    <t>1407:Lamego</t>
  </si>
  <si>
    <t>1408:Lamego</t>
  </si>
  <si>
    <t>1409:Lamego</t>
  </si>
  <si>
    <t>1410:Lamego</t>
  </si>
  <si>
    <t>1412:Lamego</t>
  </si>
  <si>
    <t>1413:Lamego</t>
  </si>
  <si>
    <t>1414:Lamego</t>
  </si>
  <si>
    <t>1416:Lamego</t>
  </si>
  <si>
    <t>1417:Lamego</t>
  </si>
  <si>
    <t>1418:Lamego</t>
  </si>
  <si>
    <t>1419:Lamego</t>
  </si>
  <si>
    <t>1420:Lamego</t>
  </si>
  <si>
    <t>1421:Moimenta da Beira</t>
  </si>
  <si>
    <t>1422:Moimenta da Beira</t>
  </si>
  <si>
    <t>1423:Moimenta da Beira</t>
  </si>
  <si>
    <t>1424:Moimenta da Beira</t>
  </si>
  <si>
    <t>1425:Moimenta da Beira</t>
  </si>
  <si>
    <t>1426:Moimenta da Beira</t>
  </si>
  <si>
    <t>1427:Moimenta da Beira</t>
  </si>
  <si>
    <t>1428:Moimenta da Beira</t>
  </si>
  <si>
    <t>1429:Moimenta da Beira</t>
  </si>
  <si>
    <t>1430:Moimenta da Beira</t>
  </si>
  <si>
    <t>1431:Moimenta da Beira</t>
  </si>
  <si>
    <t>1432:Moimenta da Beira</t>
  </si>
  <si>
    <t>1433:Moimenta da Beira</t>
  </si>
  <si>
    <t>1434:Moimenta da Beira</t>
  </si>
  <si>
    <t>1435:Moimenta da Beira</t>
  </si>
  <si>
    <t>1436:Moimenta da Beira</t>
  </si>
  <si>
    <t>1437:Moimenta da Beira</t>
  </si>
  <si>
    <t>1438:Moimenta da Beira</t>
  </si>
  <si>
    <t>1439:Moimenta da Beira</t>
  </si>
  <si>
    <t>1440:Moimenta da Beira</t>
  </si>
  <si>
    <t>1441:Resende</t>
  </si>
  <si>
    <t>1442:Resende</t>
  </si>
  <si>
    <t>1443:Resende</t>
  </si>
  <si>
    <t>1444:Resende</t>
  </si>
  <si>
    <t>1445:Resende</t>
  </si>
  <si>
    <t>1446:Resende</t>
  </si>
  <si>
    <t>1447:Resende</t>
  </si>
  <si>
    <t>1448:Resende</t>
  </si>
  <si>
    <t>1449:Resende</t>
  </si>
  <si>
    <t>1450:Resende</t>
  </si>
  <si>
    <t>1451:Resende</t>
  </si>
  <si>
    <t>1452:Resende</t>
  </si>
  <si>
    <t>1453:Resende</t>
  </si>
  <si>
    <t>1454:Resende</t>
  </si>
  <si>
    <t>1455:Resende</t>
  </si>
  <si>
    <t>1456:Tarouca</t>
  </si>
  <si>
    <t>1457:Tarouca</t>
  </si>
  <si>
    <t>1458:Tarouca</t>
  </si>
  <si>
    <t>1459:Tarouca</t>
  </si>
  <si>
    <t>1460:Tarouca</t>
  </si>
  <si>
    <t>1461:Tarouca</t>
  </si>
  <si>
    <t>1462:Tarouca</t>
  </si>
  <si>
    <t>1463:Tarouca</t>
  </si>
  <si>
    <t>1464:Tarouca</t>
  </si>
  <si>
    <t>1465:Tarouca</t>
  </si>
  <si>
    <t>4% arvenses, 8% vinha, 23% bovinos, 11%polipecuaria, 27% comb pecuaria e policultura</t>
  </si>
  <si>
    <t>Nome</t>
  </si>
  <si>
    <t>Análises</t>
  </si>
  <si>
    <t>Drivers</t>
  </si>
  <si>
    <t>Declive 55% (abaixo 8%), solo muito produtivo 56%, 84% disp água, baixa altitude média e mínima - mais plano</t>
  </si>
  <si>
    <t>Declive 48% (abaixo 8%), solo muito produtivo 44%, 73% disp água, baixa altitude média e mínima, baixo desnível (187) - plano</t>
  </si>
  <si>
    <t>Declive 61% (acima de 16%), solo pouco produtivo 39%, solo mto produtivo ( 35%), disp água (46%), alta altitude média e mínima, alto declive (460) -  relevo bem ondulao - montanhoso</t>
  </si>
  <si>
    <t>Declive 71% (acima de 16%), solo pouco produtivo 64%, 28% disp água, alta altitude média e mínima - muito montanhoso</t>
  </si>
  <si>
    <t>40% bovinos e 43% caprinos</t>
  </si>
  <si>
    <t>82% bovinos</t>
  </si>
  <si>
    <t xml:space="preserve">70% bovinos, </t>
  </si>
  <si>
    <t>27% bovinos, 19% caprinos, 14% polipecuária, 19% pecuária policultura</t>
  </si>
  <si>
    <t>9% ovinos, 26% comb polipecuaria, 31% comb pecuaria e policultura</t>
  </si>
  <si>
    <t>61% esp leite, 15%bovinos</t>
  </si>
  <si>
    <t xml:space="preserve">64% bovinos, 12% polipecuaria, </t>
  </si>
  <si>
    <t>84% bovinos</t>
  </si>
  <si>
    <t>51% bovinos, 36% ovinos</t>
  </si>
  <si>
    <t>43% bovinos, 25% ovinos</t>
  </si>
  <si>
    <t>9% vinha, 7%castanha, 5% cultura permanente, 20% policultura, 24% comb pecuária policultura</t>
  </si>
  <si>
    <t>53% bovinos, 32% ovinos</t>
  </si>
  <si>
    <t>Declive 58% (acima de 16%), solo pouco produtivo 61%, disp água (34%), alta altitude média e mínima, alto declive (449) -  relevo bem ondulao - montanhoso</t>
  </si>
  <si>
    <t>Declive 52% (acima 16%), solo muito produtivo 59%, 56% disp água, baixa altitude média e mínima - pouco ondulado</t>
  </si>
  <si>
    <t>Declive 52% (acima de 16%), solo pouco produtivo 33%, solo mto produtivo ( 46%), disp água (50%), méida altitude média e mínima, médio desnível (382) -  relevo ondulado</t>
  </si>
  <si>
    <t>Declive 63% (acima de 16%), solo pouco produtivo 44%, solo mto produtivo ( 30%), disp água (41%), méida altitude média e mínima, médio alto desnível (451) -  relevo mais ondulado</t>
  </si>
  <si>
    <t>9 Clusters</t>
  </si>
  <si>
    <t>Declive 43% (acima de 16%) e 27% (entre 8 e 16%), solo muito produtivo 52%, 71% disp água, desnível médio baixo (290), baixa altitude média e mínima -  montanhoso</t>
  </si>
  <si>
    <t>CN proporcional</t>
  </si>
  <si>
    <t>Terreno baldio</t>
  </si>
  <si>
    <t>Associação do cluster</t>
  </si>
  <si>
    <t>,</t>
  </si>
  <si>
    <t>ETA ao quadrado</t>
  </si>
  <si>
    <t>ANOVA</t>
  </si>
  <si>
    <t>bovinos extensivo</t>
  </si>
  <si>
    <t>leite intensivo</t>
  </si>
  <si>
    <t>caprinos extensivo</t>
  </si>
  <si>
    <t>Cluster</t>
  </si>
  <si>
    <t>Produtividade do trabalho</t>
  </si>
  <si>
    <t>Produtividade da terra (intensidade)</t>
  </si>
  <si>
    <t>castanha e policultura</t>
  </si>
  <si>
    <t xml:space="preserve">comb-pecuária_policultura </t>
  </si>
  <si>
    <t>caprinos e bovinos extensivo</t>
  </si>
  <si>
    <t>ovinos_comb_polipec_policultura</t>
  </si>
  <si>
    <t>vinhas</t>
  </si>
  <si>
    <t xml:space="preserve">vinha, fruticultura e  culturas permanentes </t>
  </si>
  <si>
    <t>Capacidade de trabalho</t>
  </si>
  <si>
    <t>Nomenclatura</t>
  </si>
  <si>
    <t>Esp leite, com alta densidade pecuária e alta produtividade do trabalho  - alta ocupação da SAU por prados e pastagens permanentes e comb de pecuária policultura</t>
  </si>
  <si>
    <t>Esp vinhas e alta ocupação da SAU por culturas permanentes - comb polipecuária e alta ocupação da SAU por prados e pastagens</t>
  </si>
  <si>
    <t>Alta Proporção de ovinos e Esp ovinos -  alta proporção de bovinos e esp de bovinos</t>
  </si>
  <si>
    <t>Comb cultura permanente, olivicultura e fruticultura  - alta proporção de bovinos, alta ocupação da SAU por terra arável e esp bovinos</t>
  </si>
  <si>
    <t>Esp bovinos com alta nível de especialização - comb pecuária policultura e comb de policultura</t>
  </si>
  <si>
    <t>Proporção de caprinos  e esp caprinos - alta proporção de bovinos e alta ocupação da SAU por terra arável</t>
  </si>
  <si>
    <t>Esp hortículas e arvenses - comb polipecuária e comb pecuária policultura</t>
  </si>
  <si>
    <t>Alta Esp castanha - alta  proporção de equinos e comb polipecuária</t>
  </si>
  <si>
    <t>Posição de acordo com a equação: Prod do trabalho = capac do trab * produt da terra</t>
  </si>
  <si>
    <t>Correlações</t>
  </si>
  <si>
    <t>Correlação de Pearson</t>
  </si>
  <si>
    <t>PC2</t>
  </si>
  <si>
    <t>PC1</t>
  </si>
  <si>
    <t>PC3</t>
  </si>
  <si>
    <t>PC4</t>
  </si>
  <si>
    <t>PC5</t>
  </si>
  <si>
    <t>PC6</t>
  </si>
  <si>
    <t>PC7</t>
  </si>
  <si>
    <t>PC8</t>
  </si>
  <si>
    <t>PC9</t>
  </si>
  <si>
    <t>Baldios</t>
  </si>
  <si>
    <t>desnível</t>
  </si>
  <si>
    <t>Esp leite</t>
  </si>
  <si>
    <t>Declive&lt;8</t>
  </si>
  <si>
    <t>Esp vinha</t>
  </si>
  <si>
    <t>Alta Fração da freguesia ocupada por agricultura e alta capacidade do trabalho prados e pastagens - baixa especialização produtiva, esp arvenses e alta ocupação da SAU por terra arável</t>
  </si>
  <si>
    <t>ovinos</t>
  </si>
  <si>
    <t>Temperatura média</t>
  </si>
  <si>
    <t xml:space="preserve">Comb cultura permanente, olivicultura e fruticultura </t>
  </si>
  <si>
    <t>Esp bovinos</t>
  </si>
  <si>
    <t>esp caprinos</t>
  </si>
  <si>
    <t>Esp hortículas e arvenses</t>
  </si>
  <si>
    <t>Esp castanha</t>
  </si>
  <si>
    <t xml:space="preserve">hotículas e arvenses </t>
  </si>
  <si>
    <t xml:space="preserve">Os que tem mais terra arável (2 e 5): 5 é para produção de forrageiras e o 2 para produção agrícola </t>
  </si>
  <si>
    <t>hortículas e arvenses</t>
  </si>
  <si>
    <t>46% vinha</t>
  </si>
  <si>
    <t>13% arvenses, 22% horticulas,  22% comb pecuária policultura</t>
  </si>
  <si>
    <t xml:space="preserve">24% vinha, 18%fruticultura, 18% cultura permanente, </t>
  </si>
  <si>
    <t>bovinos de leite intensivo</t>
  </si>
  <si>
    <t xml:space="preserve">Sistema extensivo, alta capacidade de trabalho (Pouca mão-de-obra por hectare), média produtividade do trabalho, não há mecanização, nível de especialização de 30%, densidade pecuária de 0,51 cabeças/hectare, 43% caprinos, 63% da área ocupada por prados e pastagens,31% da SAL ocupado por agricultura, </t>
  </si>
  <si>
    <t>51% bovinos, 31%ovinos</t>
  </si>
  <si>
    <t>Sistema extensivo, média alta capacidade de trabalho (Pouca mão-de-obra por hectare, mas tem um pouco mais por conta do pastoreio),  baixa produtividade do trabalho, nível de especialização de 24%, densidade pecuária de 0,6 cabeças/hectare, 31% ovinos,48% da área ocupada por prados e pastagens,27% da SAU ocupado por agricultura</t>
  </si>
  <si>
    <t>Sistema hiperextensivo, alta capacidade de trabalho (pouca mão de obra por hectare), média alta produtividade do trabalho, névle de especialização de 43%, densidade pecuária de 0,6 cabeças por hectare, 84% bovinos, 73% prados e pastagens</t>
  </si>
  <si>
    <t>Sistema hiperintensivo, Maximização do produto/hectare= intensificação, média baixa capacidade de trabalho, há mão de obra, sistema com maior produtividade do trabalho, com maior nível de especialização de 79%, densidade pecuária de 3,5 cabeças por hectares, 98% bovinos,  90% terra arável (forrageiras) e 31% da área ocupada por agricultura.</t>
  </si>
  <si>
    <t>Média baixa intensidade (usa poucos inputs químicos), usa muita mão de obra/hectare, média produtividade do trabalho, não há mecanização, nível de especialização de 55%, densidade pecuária de 0,38 cabeças por hectare, 51% bovinos e 36% ovinos,  50% culturas permanentes, 23% da SAU ocupada por agricultura</t>
  </si>
  <si>
    <t>Alta intensidade (usa inputs químicos) , média alta capacidade de trabalho (há mecanização) (estratégia mista do modelo químico mecânico), boa produtividade do trabalho, nível de especialização de 48%, 70% bovinos, 74% ocupado por terras aráveis e 16% ocupado por agricultura</t>
  </si>
  <si>
    <t>Média baixa intensidade (usa poucos inputs químicos), usa muita mão de obra/hectare, não há mecanização (ou pouca mecanização), média alta produtividade, nível de especialização de 51%, densidade pecuária de 0,3 cabeças/hectare, 43% bovinos e 25% ovinos, 60% culturas permanentes e 26% da SAU ocupada por agricultura</t>
  </si>
  <si>
    <t xml:space="preserve">Baixa produtividade da terra, média baixa capacidade de trabalho (utiliza  mão-de-obra por hectare e há mecanização), média baixa produtividade do trabalho, nível de especialização de 35%, densidade pecuária de 0,4 cabeças/hectare, 53% bovinos e 32% ovinos, 37% da área ocupada por terra arável,22% da SAU ocupada por agricultura, </t>
  </si>
  <si>
    <r>
      <t>Sistema com média-baixa intensidade, baixa capacidade produtiva (usa muita mão de obra/hectare), média alta produtividade do trabalho,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não tem mecanização,</t>
    </r>
    <r>
      <rPr>
        <sz val="9"/>
        <color theme="1"/>
        <rFont val="Arial"/>
        <family val="2"/>
      </rPr>
      <t xml:space="preserve">nível de especialização de 40%, densidade pecuária de 1 cabeça/hectare, 82% bovinos, 67% da área ocupada por terra arável, 19% da SAU ocupado por agricultura,  </t>
    </r>
  </si>
  <si>
    <t>bovinos extensivo de montanha</t>
  </si>
  <si>
    <t>especializado em vinhas</t>
  </si>
  <si>
    <t>castanha e combinação de policultura</t>
  </si>
  <si>
    <t>Alta fração ocupada por agricultura</t>
  </si>
  <si>
    <t xml:space="preserve">fruticultura, vinha e  culturas permanentes </t>
  </si>
  <si>
    <t>ovinos e comb_polipec_policultura</t>
  </si>
  <si>
    <r>
      <rPr>
        <b/>
        <sz val="16"/>
        <color theme="1"/>
        <rFont val="Arial"/>
        <family val="2"/>
      </rPr>
      <t>Análise do gráfico</t>
    </r>
    <r>
      <rPr>
        <sz val="16"/>
        <color theme="1"/>
        <rFont val="Arial"/>
        <family val="2"/>
      </rPr>
      <t>: leite hiperintensivo, muita produtividade do trabalho tentando usar o máximo da terra (intensificando a terra), enquanto que caprinos e bovinos extensivo utilizam muito pouco trabalho, área de terra grande/trabalhador. Estratégias diferentes (opostas) para ter alta produtividade do trabalho, ou via intensificação ou aumentar a capacidade do trabalho. A estratégia dos caprinos e bovinos é típica de áreas maiores (13 e 15 ha/exploração, respectivamente), com baixa dispobilidade de água (28 e 34%) e solos pouco produtivos, e a estratégia do leite intensivo de área menores (5ha/exploração) e alta disponibilidade de água (84%) e solos mais produtivos. Os que estão mais próximos da origem não são sistemas muito produtivos, podem ter problema de sustentabilidade do sistema, pois não consegue aumentar a produtividade nem com capacidade de trabalho e nem com intensificação. Hortículas e arvenses é um outlier, utiliza estratégia mista, pois tenta ter o máximo possível das duas variáveis</t>
    </r>
  </si>
  <si>
    <t>PASTAG_COM_DISP_EXPL_AGRIC (baldios)</t>
  </si>
  <si>
    <t>3 gráficos com maiores valores de ETA²: melhor correlação entre os sistemas de produção e drivers (temp. média, alt média e disponibilidade de água)</t>
  </si>
  <si>
    <t>Análise geral - Resultados</t>
  </si>
  <si>
    <r>
      <rPr>
        <b/>
        <sz val="10"/>
        <color theme="1"/>
        <rFont val="Arial"/>
        <family val="2"/>
      </rPr>
      <t>As altas temperaturas, as baixas altitudes médias e a alta disponibilidade de água surgiram como os principais drivers da distribuição espacial do FS na área de estudo (Drivers com maiores valores de ETA²: temperatura, altitude média e disponibilidade de água)</t>
    </r>
    <r>
      <rPr>
        <sz val="10"/>
        <color theme="1"/>
        <rFont val="Arial"/>
        <family val="2"/>
      </rPr>
      <t>. Drivers principais: temperatura, altitude, declive, desnível e disponibilidade de água</t>
    </r>
  </si>
  <si>
    <t xml:space="preserve">1, 3 e 4 são os que tem mais terrenos baldios, são os de terrenos mais montanhosos, e extensivos. 1 e 4 (caprinos e bovinos) são de montanha, extensivos, baixa disponibilidade de água, com solos pobres, muito declive e muito desnível, muitos terrenos baldios, também possuem grandes áreas, sistemas que os produtores escolhem quando estão nessas circunstâncias. Usam a mesma estratégia: alta capacidade de trabalho (pouca mão de obra) e extensivo. O driver que determina a escolha entre caprinos e bovinos é a altitude. O cluster 3 é bem explicado pelo driver declive&gt;16% </t>
  </si>
  <si>
    <t xml:space="preserve">De acordo com as análises dos gráficos de erro e pelo Pearson, obtemos os principais drivers que orientam a escolha do sistema produtivo pelo agricultor, como segue: clusters 2, 5 e 6 são muito bem explicados por temperaturas médias mais altas, baixas altitudes médias e minímas. Clusters 2 e 5 são bem explicados pela alta disponibilidade de água e por baixos desníveis (terrenos mais planos). Cluster 2 ocorre em terrenos com maior declive (43% em terreno com declive&gt;16%), enquanto que o 5 ocorre em terrenos com menor declive (55% em terrenos com declive&lt;8). O cluster 5 é bem explicado também pelo drive: declive&lt;8. O cluster 2 é melhor explicado também por baixa dimensão de exploração média agrícola e baixo número de baldios. O cluster 6 é bem definido também pela alta produtividade do solo </t>
  </si>
  <si>
    <t xml:space="preserve">Gradientes: </t>
  </si>
  <si>
    <t>Correlação de Person</t>
  </si>
  <si>
    <t>A tipologia do sistema de cultivo foi realizada por meio de dois métodos: análise de componentes principais (PCA) e análise de agrupamento. A ACP foi realizada em uma matriz de correlação de 27 variáveis ​​para reduzir a redundância das variáveis. Seguindo a regra de Kaiser ( Kaiser, 1960 ), selecionamos os componentes principais com autovalores maiores que um ( Apêndice A ). Uma análise de cluster hierárquica foi então realizada nos componentes principais identificados no PCA usando o método de Ward ( Mądry, Roszkowska-Mądra, Gozdowski, &amp; Hryniewski, 2016) O resultado do agrupamento hierárquico foi avaliado com base no dendrograma resultante ( Ribeiro et al., 2014 ), e um mapa dos clusters foi desenvolvido em SIG para um melhor entendimento da distribuição espacial dos tipos de FSM.</t>
  </si>
  <si>
    <t>Metodologia</t>
  </si>
  <si>
    <r>
      <rPr>
        <b/>
        <sz val="12"/>
        <color rgb="FFFF0000"/>
        <rFont val="Arial"/>
        <family val="2"/>
      </rPr>
      <t>ANÁLISE DA VARIÂNCIA:</t>
    </r>
    <r>
      <rPr>
        <sz val="12"/>
        <color rgb="FF2E2E2E"/>
        <rFont val="Arial"/>
        <family val="2"/>
      </rPr>
      <t xml:space="preserve"> O primeiro componente principal (PC1) foi responsável por 22% da variação total em todo o conjunto de dados e definiu um gradiente de especialização de leite, com alta densidade pecuária e alta produtividade do trabalho; e alta ocupação da SAU por prados e pastagens permanentes e combinação de pecuária policultura. O segundo componente principal (PC2) foi responsável por 13% da variação total e representou um gradiente de especialização em vinhas e alta ocupação da SAU por culturas permanentes; e combinação de polipecuária e alta ocupação da SAU por prados e pastagens. O terceiro componente principal (PC3) respondeu por 8,7% da variação total e definiu um gradiente que relaciona a alta Fração da freguesia ocupada por agricultura e alta capacidade do trabalho; e a baixa especialização produtiva, e especialização em arvenses e alta ocupação da SAU por terra arável. O quarto componente principal (PC4) respondeu por 5,6% da variação total e definiu um gradiente de alta Proporção de ovinos e Esp ovinos e alta proporção de bovinos e esp de bovinos. O quinto componente principal (PC5) respondeu por 5,33% da variação total e definiu um gradiente de Combinação de cultura permanente, olivicultura e fruticultura; e alta proporção de bovinos, alta ocupação da SAU por terra arável e especialização em bovinos. O sexto componente principal (PC6) respondeu por 5% da variação total e definiu um gradiente de especialização de bovinos. O sétimo componente principal (PC7) respondeu por 4,7% da variação total e representou um gradiente  de especialização de caprinos. O oitavo componente principal (PC8) respondeu por 4,2% da variação total e representou um gradiente de especialização de hortículas e arvenses. E componente principal (PC9) respondeu por 3,7% da variação total e representou um gradiente de especialização em castanha; e alta  proporção de equinos e combinação de polipecuária.</t>
    </r>
  </si>
  <si>
    <t xml:space="preserve">O cluster 7 é melhor explicado por driver declive&lt;8, O cluster 9 é mlehor explicado pelas altas atitudes média e mínima. O cluster 8 é melhor explicado por solo pouco produtivo e altitude média. E o cluster 9 foi melhor explicado, de acordo com a correlação de Pearson, pelo drive altitude mínima. No entanto, destaca-se que , de acordo com a análise dos gráficos de erros e correlação de Pearson, notou-se que os principais drivers que orientaram a distribuição espacial do FS estão relacionados aos clusters 2,5 e 6, portanto, são os sistemas produtivos melhor explicados pelos drivers altas temperaturas, baixas altitdudes médias e alta disponibilidade de água. Enquanto que os demais clusters apresentaram fraca correlação com os drivers, demonstrando que podem haver outras variáveis correlacionadas à escolha do sistema de produção. </t>
  </si>
  <si>
    <t xml:space="preserve">Designação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</si>
</sst>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###0.000"/>
    <numFmt numFmtId="166" formatCode="####.000"/>
    <numFmt numFmtId="167" formatCode="###0"/>
    <numFmt numFmtId="168" formatCode="###0.0000"/>
  </numFmts>
  <fonts count="36">
    <font>
      <sz val="11"/>
      <color theme="1"/>
      <name val="Arial"/>
    </font>
    <font>
      <b/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vertAlign val="superscript"/>
      <sz val="9"/>
      <color indexed="8"/>
      <name val="Arial Bold"/>
    </font>
    <font>
      <b/>
      <sz val="9"/>
      <color indexed="8"/>
      <name val="Arial Bold"/>
    </font>
    <font>
      <sz val="9"/>
      <color indexed="8"/>
      <name val="Arial"/>
      <family val="2"/>
    </font>
    <font>
      <sz val="9"/>
      <color rgb="FF33339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sz val="12"/>
      <color rgb="FF2E2E2E"/>
      <name val="Arial"/>
      <family val="2"/>
    </font>
    <font>
      <sz val="8"/>
      <color theme="1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9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rgb="FFC8C8C8"/>
        <bgColor rgb="FFC8C8C8"/>
      </patternFill>
    </fill>
    <fill>
      <patternFill patternType="solid">
        <fgColor rgb="FF757070"/>
        <bgColor rgb="FF75707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C55A11"/>
        <bgColor rgb="FFC55A11"/>
      </patternFill>
    </fill>
    <fill>
      <patternFill patternType="solid">
        <fgColor rgb="FF92D050"/>
        <bgColor rgb="FF92D050"/>
      </patternFill>
    </fill>
    <fill>
      <patternFill patternType="solid">
        <fgColor rgb="FF2E75B5"/>
        <bgColor rgb="FF2E75B5"/>
      </patternFill>
    </fill>
    <fill>
      <patternFill patternType="solid">
        <fgColor rgb="FF525252"/>
        <bgColor rgb="FF525252"/>
      </patternFill>
    </fill>
    <fill>
      <patternFill patternType="solid">
        <fgColor rgb="FFFFC000"/>
        <bgColor rgb="FFFFC000"/>
      </patternFill>
    </fill>
    <fill>
      <patternFill patternType="solid">
        <fgColor rgb="FFECECEC"/>
        <bgColor rgb="FFECECEC"/>
      </patternFill>
    </fill>
    <fill>
      <patternFill patternType="solid">
        <fgColor rgb="FF9CC2E5"/>
        <bgColor rgb="FF9CC2E5"/>
      </patternFill>
    </fill>
    <fill>
      <patternFill patternType="solid">
        <fgColor rgb="FF548135"/>
        <bgColor rgb="FF548135"/>
      </patternFill>
    </fill>
    <fill>
      <patternFill patternType="solid">
        <fgColor rgb="FFBF9000"/>
        <bgColor rgb="FFBF9000"/>
      </patternFill>
    </fill>
    <fill>
      <patternFill patternType="solid">
        <fgColor rgb="FF0C0C0C"/>
        <bgColor rgb="FF0C0C0C"/>
      </patternFill>
    </fill>
    <fill>
      <patternFill patternType="solid">
        <fgColor rgb="FF00B050"/>
        <bgColor rgb="FF00B050"/>
      </patternFill>
    </fill>
    <fill>
      <patternFill patternType="solid">
        <fgColor rgb="FF7B7B7B"/>
        <bgColor rgb="FF7B7B7B"/>
      </patternFill>
    </fill>
    <fill>
      <patternFill patternType="solid">
        <fgColor rgb="FF0070C0"/>
        <bgColor rgb="FF0070C0"/>
      </patternFill>
    </fill>
    <fill>
      <patternFill patternType="solid">
        <fgColor theme="1"/>
        <bgColor theme="1"/>
      </patternFill>
    </fill>
    <fill>
      <patternFill patternType="solid">
        <fgColor theme="6"/>
        <bgColor theme="6"/>
      </patternFill>
    </fill>
    <fill>
      <patternFill patternType="solid">
        <fgColor rgb="FFE5B8B7"/>
        <bgColor rgb="FFE5B8B7"/>
      </patternFill>
    </fill>
    <fill>
      <patternFill patternType="solid">
        <fgColor rgb="FF95B3D7"/>
        <bgColor rgb="FF95B3D7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CCCCCC"/>
        <bgColor rgb="FFCCCCCC"/>
      </patternFill>
    </fill>
    <fill>
      <patternFill patternType="solid">
        <fgColor rgb="FFFFCC00"/>
        <bgColor rgb="FFFFCC00"/>
      </patternFill>
    </fill>
    <fill>
      <patternFill patternType="solid">
        <fgColor rgb="FFFFFFFF"/>
        <bgColor rgb="FFFFFFFF"/>
      </patternFill>
    </fill>
    <fill>
      <patternFill patternType="solid">
        <fgColor rgb="FFC65911"/>
        <bgColor rgb="FFC65911"/>
      </patternFill>
    </fill>
    <fill>
      <patternFill patternType="solid">
        <fgColor rgb="FF2F75B5"/>
        <bgColor rgb="FF2F75B5"/>
      </patternFill>
    </fill>
    <fill>
      <patternFill patternType="solid">
        <fgColor rgb="FFEDEDED"/>
        <bgColor rgb="FFEDEDED"/>
      </patternFill>
    </fill>
    <fill>
      <patternFill patternType="solid">
        <fgColor rgb="FF9BC2E6"/>
        <bgColor rgb="FF9BC2E6"/>
      </patternFill>
    </fill>
    <fill>
      <patternFill patternType="solid">
        <fgColor rgb="FF548235"/>
        <bgColor rgb="FF548235"/>
      </patternFill>
    </fill>
    <fill>
      <patternFill patternType="solid">
        <fgColor rgb="FFBF8F00"/>
        <bgColor rgb="FFBF8F00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ck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9" fontId="11" fillId="0" borderId="0" applyFont="0" applyFill="0" applyBorder="0" applyAlignment="0" applyProtection="0"/>
    <xf numFmtId="0" fontId="12" fillId="0" borderId="19"/>
    <xf numFmtId="0" fontId="12" fillId="0" borderId="19"/>
    <xf numFmtId="0" fontId="12" fillId="0" borderId="19"/>
    <xf numFmtId="0" fontId="12" fillId="0" borderId="19"/>
    <xf numFmtId="0" fontId="12" fillId="0" borderId="19"/>
    <xf numFmtId="0" fontId="18" fillId="0" borderId="19"/>
    <xf numFmtId="0" fontId="12" fillId="0" borderId="19"/>
    <xf numFmtId="0" fontId="12" fillId="0" borderId="19"/>
  </cellStyleXfs>
  <cellXfs count="402">
    <xf numFmtId="0" fontId="0" fillId="0" borderId="0" xfId="0" applyFont="1" applyAlignment="1"/>
    <xf numFmtId="0" fontId="1" fillId="4" borderId="13" xfId="0" applyFont="1" applyFill="1" applyBorder="1" applyAlignment="1">
      <alignment horizontal="center" vertical="center"/>
    </xf>
    <xf numFmtId="0" fontId="4" fillId="8" borderId="19" xfId="0" applyFont="1" applyFill="1" applyBorder="1"/>
    <xf numFmtId="0" fontId="4" fillId="10" borderId="19" xfId="0" applyFont="1" applyFill="1" applyBorder="1"/>
    <xf numFmtId="0" fontId="4" fillId="11" borderId="19" xfId="0" applyFont="1" applyFill="1" applyBorder="1"/>
    <xf numFmtId="0" fontId="0" fillId="12" borderId="19" xfId="0" applyFont="1" applyFill="1" applyBorder="1"/>
    <xf numFmtId="0" fontId="4" fillId="15" borderId="19" xfId="0" applyFont="1" applyFill="1" applyBorder="1"/>
    <xf numFmtId="0" fontId="4" fillId="16" borderId="19" xfId="0" applyFont="1" applyFill="1" applyBorder="1"/>
    <xf numFmtId="0" fontId="4" fillId="20" borderId="19" xfId="0" applyFont="1" applyFill="1" applyBorder="1"/>
    <xf numFmtId="0" fontId="4" fillId="0" borderId="0" xfId="0" applyFont="1"/>
    <xf numFmtId="0" fontId="4" fillId="21" borderId="19" xfId="0" applyFont="1" applyFill="1" applyBorder="1"/>
    <xf numFmtId="0" fontId="4" fillId="22" borderId="19" xfId="0" applyFont="1" applyFill="1" applyBorder="1"/>
    <xf numFmtId="0" fontId="4" fillId="23" borderId="19" xfId="0" applyFont="1" applyFill="1" applyBorder="1"/>
    <xf numFmtId="0" fontId="4" fillId="24" borderId="24" xfId="0" applyFont="1" applyFill="1" applyBorder="1"/>
    <xf numFmtId="0" fontId="4" fillId="3" borderId="24" xfId="0" applyFont="1" applyFill="1" applyBorder="1" applyAlignment="1">
      <alignment wrapText="1"/>
    </xf>
    <xf numFmtId="0" fontId="4" fillId="26" borderId="24" xfId="0" applyFont="1" applyFill="1" applyBorder="1"/>
    <xf numFmtId="0" fontId="4" fillId="0" borderId="0" xfId="0" quotePrefix="1" applyFont="1"/>
    <xf numFmtId="1" fontId="4" fillId="0" borderId="0" xfId="0" applyNumberFormat="1" applyFont="1"/>
    <xf numFmtId="2" fontId="4" fillId="0" borderId="0" xfId="0" applyNumberFormat="1" applyFont="1"/>
    <xf numFmtId="0" fontId="5" fillId="0" borderId="0" xfId="0" applyFont="1"/>
    <xf numFmtId="0" fontId="4" fillId="27" borderId="19" xfId="0" applyFont="1" applyFill="1" applyBorder="1"/>
    <xf numFmtId="2" fontId="4" fillId="27" borderId="19" xfId="0" applyNumberFormat="1" applyFont="1" applyFill="1" applyBorder="1"/>
    <xf numFmtId="2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6" borderId="19" xfId="0" applyFont="1" applyFill="1" applyBorder="1"/>
    <xf numFmtId="0" fontId="4" fillId="28" borderId="0" xfId="0" applyFont="1" applyFill="1"/>
    <xf numFmtId="0" fontId="4" fillId="5" borderId="19" xfId="0" applyFont="1" applyFill="1" applyBorder="1"/>
    <xf numFmtId="0" fontId="4" fillId="0" borderId="0" xfId="0" applyFont="1"/>
    <xf numFmtId="0" fontId="6" fillId="0" borderId="0" xfId="0" applyFont="1"/>
    <xf numFmtId="0" fontId="7" fillId="5" borderId="0" xfId="0" applyFont="1" applyFill="1" applyAlignment="1"/>
    <xf numFmtId="0" fontId="7" fillId="5" borderId="0" xfId="0" applyFont="1" applyFill="1" applyAlignment="1"/>
    <xf numFmtId="0" fontId="8" fillId="5" borderId="0" xfId="0" applyFont="1" applyFill="1" applyAlignment="1"/>
    <xf numFmtId="0" fontId="7" fillId="6" borderId="0" xfId="0" applyFont="1" applyFill="1" applyAlignment="1"/>
    <xf numFmtId="0" fontId="7" fillId="6" borderId="0" xfId="0" applyFont="1" applyFill="1" applyAlignment="1"/>
    <xf numFmtId="0" fontId="7" fillId="29" borderId="0" xfId="0" applyFont="1" applyFill="1" applyAlignment="1"/>
    <xf numFmtId="0" fontId="7" fillId="29" borderId="0" xfId="0" applyFont="1" applyFill="1" applyAlignment="1"/>
    <xf numFmtId="0" fontId="7" fillId="30" borderId="0" xfId="0" applyFont="1" applyFill="1" applyAlignment="1"/>
    <xf numFmtId="0" fontId="7" fillId="30" borderId="0" xfId="0" applyFont="1" applyFill="1" applyAlignment="1"/>
    <xf numFmtId="0" fontId="7" fillId="8" borderId="0" xfId="0" applyFont="1" applyFill="1" applyAlignment="1"/>
    <xf numFmtId="0" fontId="6" fillId="0" borderId="0" xfId="0" applyFont="1" applyAlignment="1"/>
    <xf numFmtId="0" fontId="7" fillId="10" borderId="0" xfId="0" applyFont="1" applyFill="1" applyAlignment="1"/>
    <xf numFmtId="0" fontId="7" fillId="11" borderId="0" xfId="0" applyFont="1" applyFill="1" applyAlignment="1"/>
    <xf numFmtId="0" fontId="9" fillId="31" borderId="0" xfId="0" applyFont="1" applyFill="1" applyAlignment="1"/>
    <xf numFmtId="0" fontId="7" fillId="32" borderId="0" xfId="0" applyFont="1" applyFill="1" applyAlignment="1"/>
    <xf numFmtId="0" fontId="7" fillId="32" borderId="0" xfId="0" applyFont="1" applyFill="1" applyAlignment="1"/>
    <xf numFmtId="0" fontId="7" fillId="33" borderId="0" xfId="0" applyFont="1" applyFill="1" applyAlignment="1"/>
    <xf numFmtId="0" fontId="7" fillId="34" borderId="0" xfId="0" applyFont="1" applyFill="1" applyAlignment="1"/>
    <xf numFmtId="0" fontId="7" fillId="35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/>
    <xf numFmtId="0" fontId="4" fillId="33" borderId="19" xfId="0" applyFont="1" applyFill="1" applyBorder="1"/>
    <xf numFmtId="0" fontId="7" fillId="19" borderId="0" xfId="0" applyFont="1" applyFill="1" applyAlignment="1"/>
    <xf numFmtId="0" fontId="7" fillId="19" borderId="0" xfId="0" applyFont="1" applyFill="1" applyAlignment="1"/>
    <xf numFmtId="0" fontId="6" fillId="0" borderId="0" xfId="0" applyFont="1" applyAlignment="1"/>
    <xf numFmtId="2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4" fillId="2" borderId="24" xfId="0" applyFont="1" applyFill="1" applyBorder="1" applyAlignment="1"/>
    <xf numFmtId="0" fontId="0" fillId="0" borderId="0" xfId="0" applyFont="1" applyAlignment="1"/>
    <xf numFmtId="0" fontId="15" fillId="0" borderId="27" xfId="2" applyFont="1" applyBorder="1" applyAlignment="1">
      <alignment horizontal="center" wrapText="1"/>
    </xf>
    <xf numFmtId="0" fontId="15" fillId="0" borderId="28" xfId="2" applyFont="1" applyBorder="1" applyAlignment="1">
      <alignment horizontal="center" wrapText="1"/>
    </xf>
    <xf numFmtId="0" fontId="15" fillId="0" borderId="29" xfId="2" applyFont="1" applyBorder="1" applyAlignment="1">
      <alignment horizontal="center" wrapText="1"/>
    </xf>
    <xf numFmtId="0" fontId="15" fillId="0" borderId="31" xfId="2" applyFont="1" applyBorder="1" applyAlignment="1">
      <alignment horizontal="left" vertical="top" wrapText="1"/>
    </xf>
    <xf numFmtId="165" fontId="15" fillId="0" borderId="32" xfId="2" applyNumberFormat="1" applyFont="1" applyBorder="1" applyAlignment="1">
      <alignment horizontal="right" vertical="center"/>
    </xf>
    <xf numFmtId="166" fontId="15" fillId="0" borderId="33" xfId="2" applyNumberFormat="1" applyFont="1" applyBorder="1" applyAlignment="1">
      <alignment horizontal="right" vertical="center"/>
    </xf>
    <xf numFmtId="166" fontId="15" fillId="0" borderId="34" xfId="2" applyNumberFormat="1" applyFont="1" applyBorder="1" applyAlignment="1">
      <alignment horizontal="right" vertical="center"/>
    </xf>
    <xf numFmtId="0" fontId="15" fillId="0" borderId="36" xfId="2" applyFont="1" applyBorder="1" applyAlignment="1">
      <alignment horizontal="left" vertical="top" wrapText="1"/>
    </xf>
    <xf numFmtId="166" fontId="15" fillId="0" borderId="37" xfId="2" applyNumberFormat="1" applyFont="1" applyBorder="1" applyAlignment="1">
      <alignment horizontal="right" vertical="center"/>
    </xf>
    <xf numFmtId="165" fontId="15" fillId="0" borderId="38" xfId="2" applyNumberFormat="1" applyFont="1" applyBorder="1" applyAlignment="1">
      <alignment horizontal="right" vertical="center"/>
    </xf>
    <xf numFmtId="166" fontId="15" fillId="0" borderId="38" xfId="2" applyNumberFormat="1" applyFont="1" applyBorder="1" applyAlignment="1">
      <alignment horizontal="right" vertical="center"/>
    </xf>
    <xf numFmtId="166" fontId="15" fillId="0" borderId="39" xfId="2" applyNumberFormat="1" applyFont="1" applyBorder="1" applyAlignment="1">
      <alignment horizontal="right" vertical="center"/>
    </xf>
    <xf numFmtId="0" fontId="15" fillId="0" borderId="41" xfId="2" applyFont="1" applyBorder="1" applyAlignment="1">
      <alignment horizontal="left" vertical="top" wrapText="1"/>
    </xf>
    <xf numFmtId="166" fontId="15" fillId="0" borderId="42" xfId="2" applyNumberFormat="1" applyFont="1" applyBorder="1" applyAlignment="1">
      <alignment horizontal="right" vertical="center"/>
    </xf>
    <xf numFmtId="166" fontId="15" fillId="0" borderId="43" xfId="2" applyNumberFormat="1" applyFont="1" applyBorder="1" applyAlignment="1">
      <alignment horizontal="right" vertical="center"/>
    </xf>
    <xf numFmtId="165" fontId="15" fillId="0" borderId="44" xfId="2" applyNumberFormat="1" applyFont="1" applyBorder="1" applyAlignment="1">
      <alignment horizontal="right" vertical="center"/>
    </xf>
    <xf numFmtId="0" fontId="15" fillId="0" borderId="50" xfId="3" applyFont="1" applyBorder="1" applyAlignment="1">
      <alignment horizontal="center" wrapText="1"/>
    </xf>
    <xf numFmtId="0" fontId="15" fillId="0" borderId="51" xfId="3" applyFont="1" applyBorder="1" applyAlignment="1">
      <alignment horizontal="center" wrapText="1"/>
    </xf>
    <xf numFmtId="0" fontId="15" fillId="0" borderId="52" xfId="3" applyFont="1" applyBorder="1" applyAlignment="1">
      <alignment horizontal="center" wrapText="1"/>
    </xf>
    <xf numFmtId="0" fontId="15" fillId="0" borderId="45" xfId="3" applyFont="1" applyBorder="1" applyAlignment="1">
      <alignment horizontal="left" vertical="top"/>
    </xf>
    <xf numFmtId="165" fontId="15" fillId="0" borderId="32" xfId="3" applyNumberFormat="1" applyFont="1" applyBorder="1" applyAlignment="1">
      <alignment horizontal="right" vertical="center"/>
    </xf>
    <xf numFmtId="165" fontId="15" fillId="0" borderId="33" xfId="3" applyNumberFormat="1" applyFont="1" applyBorder="1" applyAlignment="1">
      <alignment horizontal="right" vertical="center"/>
    </xf>
    <xf numFmtId="165" fontId="15" fillId="0" borderId="34" xfId="3" applyNumberFormat="1" applyFont="1" applyBorder="1" applyAlignment="1">
      <alignment horizontal="right" vertical="center"/>
    </xf>
    <xf numFmtId="0" fontId="15" fillId="0" borderId="53" xfId="3" applyFont="1" applyBorder="1" applyAlignment="1">
      <alignment horizontal="left" vertical="top"/>
    </xf>
    <xf numFmtId="165" fontId="15" fillId="0" borderId="37" xfId="3" applyNumberFormat="1" applyFont="1" applyBorder="1" applyAlignment="1">
      <alignment horizontal="right" vertical="center"/>
    </xf>
    <xf numFmtId="165" fontId="15" fillId="0" borderId="38" xfId="3" applyNumberFormat="1" applyFont="1" applyBorder="1" applyAlignment="1">
      <alignment horizontal="right" vertical="center"/>
    </xf>
    <xf numFmtId="165" fontId="15" fillId="0" borderId="39" xfId="3" applyNumberFormat="1" applyFont="1" applyBorder="1" applyAlignment="1">
      <alignment horizontal="right" vertical="center"/>
    </xf>
    <xf numFmtId="0" fontId="15" fillId="0" borderId="49" xfId="3" applyFont="1" applyBorder="1" applyAlignment="1">
      <alignment horizontal="left" vertical="top"/>
    </xf>
    <xf numFmtId="165" fontId="15" fillId="0" borderId="42" xfId="3" applyNumberFormat="1" applyFont="1" applyBorder="1" applyAlignment="1">
      <alignment horizontal="right" vertical="center"/>
    </xf>
    <xf numFmtId="165" fontId="15" fillId="0" borderId="43" xfId="3" applyNumberFormat="1" applyFont="1" applyBorder="1" applyAlignment="1">
      <alignment horizontal="right" vertical="center"/>
    </xf>
    <xf numFmtId="165" fontId="15" fillId="0" borderId="44" xfId="3" applyNumberFormat="1" applyFont="1" applyBorder="1" applyAlignment="1">
      <alignment horizontal="right" vertical="center"/>
    </xf>
    <xf numFmtId="0" fontId="12" fillId="0" borderId="19" xfId="4"/>
    <xf numFmtId="0" fontId="15" fillId="0" borderId="50" xfId="4" applyFont="1" applyBorder="1" applyAlignment="1">
      <alignment horizontal="center"/>
    </xf>
    <xf numFmtId="0" fontId="15" fillId="0" borderId="51" xfId="4" applyFont="1" applyBorder="1" applyAlignment="1">
      <alignment horizontal="center"/>
    </xf>
    <xf numFmtId="0" fontId="15" fillId="0" borderId="52" xfId="4" applyFont="1" applyBorder="1" applyAlignment="1">
      <alignment horizontal="center"/>
    </xf>
    <xf numFmtId="0" fontId="15" fillId="0" borderId="45" xfId="4" applyFont="1" applyBorder="1" applyAlignment="1">
      <alignment horizontal="left" vertical="top" wrapText="1"/>
    </xf>
    <xf numFmtId="0" fontId="15" fillId="0" borderId="53" xfId="4" applyFont="1" applyBorder="1" applyAlignment="1">
      <alignment horizontal="left" vertical="top" wrapText="1"/>
    </xf>
    <xf numFmtId="0" fontId="15" fillId="0" borderId="37" xfId="4" applyFont="1" applyBorder="1" applyAlignment="1">
      <alignment horizontal="left" vertical="center" wrapText="1"/>
    </xf>
    <xf numFmtId="166" fontId="15" fillId="0" borderId="37" xfId="4" applyNumberFormat="1" applyFont="1" applyBorder="1" applyAlignment="1">
      <alignment horizontal="right" vertical="center"/>
    </xf>
    <xf numFmtId="0" fontId="15" fillId="0" borderId="49" xfId="4" applyFont="1" applyBorder="1" applyAlignment="1">
      <alignment horizontal="left" vertical="top" wrapText="1"/>
    </xf>
    <xf numFmtId="166" fontId="15" fillId="0" borderId="42" xfId="4" applyNumberFormat="1" applyFont="1" applyBorder="1" applyAlignment="1">
      <alignment horizontal="right" vertical="center"/>
    </xf>
    <xf numFmtId="0" fontId="0" fillId="0" borderId="0" xfId="0"/>
    <xf numFmtId="0" fontId="0" fillId="0" borderId="19" xfId="0" applyFont="1" applyBorder="1" applyAlignment="1"/>
    <xf numFmtId="0" fontId="16" fillId="0" borderId="1" xfId="0" applyFont="1" applyBorder="1" applyAlignment="1">
      <alignment horizontal="left" wrapText="1"/>
    </xf>
    <xf numFmtId="2" fontId="0" fillId="0" borderId="0" xfId="0" applyNumberFormat="1"/>
    <xf numFmtId="164" fontId="0" fillId="0" borderId="0" xfId="0" applyNumberFormat="1"/>
    <xf numFmtId="0" fontId="0" fillId="0" borderId="0" xfId="0" applyFont="1" applyAlignment="1"/>
    <xf numFmtId="0" fontId="17" fillId="36" borderId="19" xfId="7" applyFont="1" applyFill="1"/>
    <xf numFmtId="0" fontId="18" fillId="0" borderId="19" xfId="7"/>
    <xf numFmtId="0" fontId="17" fillId="0" borderId="27" xfId="7" applyFont="1" applyBorder="1" applyAlignment="1">
      <alignment horizontal="center" wrapText="1"/>
    </xf>
    <xf numFmtId="0" fontId="17" fillId="0" borderId="28" xfId="7" applyFont="1" applyBorder="1" applyAlignment="1">
      <alignment horizontal="center" wrapText="1"/>
    </xf>
    <xf numFmtId="0" fontId="17" fillId="0" borderId="29" xfId="7" applyFont="1" applyBorder="1" applyAlignment="1">
      <alignment horizontal="center" wrapText="1"/>
    </xf>
    <xf numFmtId="168" fontId="17" fillId="0" borderId="32" xfId="7" applyNumberFormat="1" applyFont="1" applyBorder="1" applyAlignment="1">
      <alignment horizontal="center" vertical="center"/>
    </xf>
    <xf numFmtId="168" fontId="17" fillId="0" borderId="37" xfId="7" applyNumberFormat="1" applyFont="1" applyBorder="1" applyAlignment="1">
      <alignment horizontal="center" vertical="center"/>
    </xf>
    <xf numFmtId="165" fontId="17" fillId="0" borderId="32" xfId="7" applyNumberFormat="1" applyFont="1" applyBorder="1" applyAlignment="1">
      <alignment horizontal="center" vertical="center"/>
    </xf>
    <xf numFmtId="165" fontId="17" fillId="0" borderId="33" xfId="7" applyNumberFormat="1" applyFont="1" applyBorder="1" applyAlignment="1">
      <alignment horizontal="center" vertical="center"/>
    </xf>
    <xf numFmtId="165" fontId="17" fillId="0" borderId="37" xfId="7" applyNumberFormat="1" applyFont="1" applyBorder="1" applyAlignment="1">
      <alignment horizontal="center" vertical="center"/>
    </xf>
    <xf numFmtId="165" fontId="17" fillId="0" borderId="38" xfId="7" applyNumberFormat="1" applyFont="1" applyBorder="1" applyAlignment="1">
      <alignment horizontal="center" vertical="center"/>
    </xf>
    <xf numFmtId="9" fontId="17" fillId="0" borderId="37" xfId="1" applyFont="1" applyBorder="1" applyAlignment="1">
      <alignment horizontal="center" vertical="center"/>
    </xf>
    <xf numFmtId="9" fontId="19" fillId="0" borderId="32" xfId="1" applyFont="1" applyBorder="1" applyAlignment="1">
      <alignment horizontal="center" vertical="center"/>
    </xf>
    <xf numFmtId="9" fontId="19" fillId="0" borderId="37" xfId="1" applyFont="1" applyBorder="1" applyAlignment="1">
      <alignment horizontal="center" vertical="center"/>
    </xf>
    <xf numFmtId="9" fontId="17" fillId="0" borderId="33" xfId="1" applyFont="1" applyBorder="1" applyAlignment="1">
      <alignment horizontal="center" vertical="center"/>
    </xf>
    <xf numFmtId="0" fontId="17" fillId="0" borderId="28" xfId="6" applyFont="1" applyBorder="1" applyAlignment="1">
      <alignment horizontal="center" wrapText="1"/>
    </xf>
    <xf numFmtId="167" fontId="17" fillId="0" borderId="33" xfId="6" applyNumberFormat="1" applyFont="1" applyBorder="1" applyAlignment="1">
      <alignment horizontal="right" vertical="center"/>
    </xf>
    <xf numFmtId="167" fontId="17" fillId="0" borderId="38" xfId="6" applyNumberFormat="1" applyFont="1" applyBorder="1" applyAlignment="1">
      <alignment horizontal="right" vertical="center"/>
    </xf>
    <xf numFmtId="167" fontId="17" fillId="0" borderId="43" xfId="6" applyNumberFormat="1" applyFont="1" applyBorder="1" applyAlignment="1">
      <alignment horizontal="right" vertical="center"/>
    </xf>
    <xf numFmtId="2" fontId="15" fillId="0" borderId="55" xfId="1" applyNumberFormat="1" applyFont="1" applyBorder="1" applyAlignment="1">
      <alignment horizontal="center" vertical="center" wrapText="1"/>
    </xf>
    <xf numFmtId="2" fontId="17" fillId="0" borderId="55" xfId="1" applyNumberFormat="1" applyFont="1" applyBorder="1" applyAlignment="1">
      <alignment horizontal="center" vertical="center" wrapText="1"/>
    </xf>
    <xf numFmtId="2" fontId="17" fillId="0" borderId="55" xfId="1" applyNumberFormat="1" applyFont="1" applyBorder="1" applyAlignment="1">
      <alignment horizontal="center" vertical="center"/>
    </xf>
    <xf numFmtId="2" fontId="17" fillId="0" borderId="55" xfId="1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12" fillId="37" borderId="16" xfId="0" applyFont="1" applyFill="1" applyBorder="1" applyAlignment="1"/>
    <xf numFmtId="9" fontId="17" fillId="0" borderId="32" xfId="1" applyFont="1" applyBorder="1" applyAlignment="1">
      <alignment horizontal="center" vertical="center"/>
    </xf>
    <xf numFmtId="0" fontId="15" fillId="0" borderId="28" xfId="8" applyFont="1" applyBorder="1" applyAlignment="1">
      <alignment horizontal="center" wrapText="1"/>
    </xf>
    <xf numFmtId="0" fontId="15" fillId="0" borderId="45" xfId="8" applyFont="1" applyBorder="1" applyAlignment="1">
      <alignment horizontal="left" vertical="top" wrapText="1"/>
    </xf>
    <xf numFmtId="167" fontId="15" fillId="0" borderId="33" xfId="8" applyNumberFormat="1" applyFont="1" applyBorder="1" applyAlignment="1">
      <alignment horizontal="right" vertical="center"/>
    </xf>
    <xf numFmtId="0" fontId="15" fillId="0" borderId="53" xfId="8" applyFont="1" applyBorder="1" applyAlignment="1">
      <alignment horizontal="left" vertical="top" wrapText="1"/>
    </xf>
    <xf numFmtId="167" fontId="15" fillId="0" borderId="38" xfId="8" applyNumberFormat="1" applyFont="1" applyBorder="1" applyAlignment="1">
      <alignment horizontal="right" vertical="center"/>
    </xf>
    <xf numFmtId="0" fontId="15" fillId="0" borderId="49" xfId="8" applyFont="1" applyBorder="1" applyAlignment="1">
      <alignment horizontal="left" vertical="top" wrapText="1"/>
    </xf>
    <xf numFmtId="167" fontId="15" fillId="0" borderId="43" xfId="8" applyNumberFormat="1" applyFont="1" applyBorder="1" applyAlignment="1">
      <alignment horizontal="right" vertical="center"/>
    </xf>
    <xf numFmtId="0" fontId="10" fillId="0" borderId="63" xfId="0" applyFont="1" applyBorder="1"/>
    <xf numFmtId="168" fontId="17" fillId="0" borderId="56" xfId="7" applyNumberFormat="1" applyFont="1" applyBorder="1" applyAlignment="1">
      <alignment horizontal="center" vertical="center"/>
    </xf>
    <xf numFmtId="168" fontId="17" fillId="0" borderId="38" xfId="7" applyNumberFormat="1" applyFont="1" applyBorder="1" applyAlignment="1">
      <alignment horizontal="center" vertical="center"/>
    </xf>
    <xf numFmtId="168" fontId="17" fillId="0" borderId="39" xfId="7" applyNumberFormat="1" applyFont="1" applyBorder="1" applyAlignment="1">
      <alignment horizontal="center" vertical="center"/>
    </xf>
    <xf numFmtId="165" fontId="17" fillId="0" borderId="39" xfId="7" applyNumberFormat="1" applyFont="1" applyBorder="1" applyAlignment="1">
      <alignment horizontal="center" vertical="center"/>
    </xf>
    <xf numFmtId="0" fontId="5" fillId="0" borderId="71" xfId="0" applyFont="1" applyBorder="1" applyAlignment="1"/>
    <xf numFmtId="166" fontId="22" fillId="0" borderId="65" xfId="9" applyNumberFormat="1" applyFont="1" applyBorder="1" applyAlignment="1">
      <alignment horizontal="right" vertical="center"/>
    </xf>
    <xf numFmtId="165" fontId="22" fillId="0" borderId="65" xfId="9" applyNumberFormat="1" applyFont="1" applyBorder="1" applyAlignment="1">
      <alignment horizontal="right" vertical="center"/>
    </xf>
    <xf numFmtId="166" fontId="22" fillId="0" borderId="66" xfId="9" applyNumberFormat="1" applyFont="1" applyBorder="1" applyAlignment="1">
      <alignment horizontal="right" vertical="center"/>
    </xf>
    <xf numFmtId="0" fontId="5" fillId="0" borderId="82" xfId="0" applyFont="1" applyBorder="1" applyAlignment="1"/>
    <xf numFmtId="0" fontId="5" fillId="0" borderId="57" xfId="0" applyFont="1" applyBorder="1" applyAlignment="1"/>
    <xf numFmtId="0" fontId="5" fillId="0" borderId="68" xfId="0" applyFont="1" applyBorder="1" applyAlignment="1"/>
    <xf numFmtId="0" fontId="5" fillId="0" borderId="19" xfId="0" applyFont="1" applyBorder="1" applyAlignment="1"/>
    <xf numFmtId="0" fontId="5" fillId="0" borderId="62" xfId="0" applyFont="1" applyBorder="1" applyAlignment="1"/>
    <xf numFmtId="0" fontId="5" fillId="0" borderId="64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1" fillId="4" borderId="9" xfId="0" applyFont="1" applyFill="1" applyBorder="1" applyAlignment="1">
      <alignment horizontal="center" vertical="center"/>
    </xf>
    <xf numFmtId="0" fontId="15" fillId="0" borderId="32" xfId="4" applyFont="1" applyBorder="1" applyAlignment="1">
      <alignment horizontal="left" vertical="center" wrapText="1"/>
    </xf>
    <xf numFmtId="0" fontId="15" fillId="0" borderId="27" xfId="7" applyFont="1" applyBorder="1" applyAlignment="1">
      <alignment horizontal="center" wrapText="1"/>
    </xf>
    <xf numFmtId="0" fontId="0" fillId="0" borderId="55" xfId="0" applyFont="1" applyBorder="1" applyAlignment="1"/>
    <xf numFmtId="0" fontId="15" fillId="0" borderId="55" xfId="7" applyFont="1" applyBorder="1" applyAlignment="1">
      <alignment horizontal="center" vertical="top" wrapText="1"/>
    </xf>
    <xf numFmtId="0" fontId="25" fillId="0" borderId="55" xfId="7" applyFont="1" applyBorder="1" applyAlignment="1">
      <alignment horizontal="center" vertical="center" wrapText="1"/>
    </xf>
    <xf numFmtId="0" fontId="10" fillId="0" borderId="0" xfId="0" applyFont="1" applyAlignment="1"/>
    <xf numFmtId="168" fontId="17" fillId="0" borderId="60" xfId="7" applyNumberFormat="1" applyFont="1" applyBorder="1" applyAlignment="1">
      <alignment horizontal="center" vertical="center"/>
    </xf>
    <xf numFmtId="168" fontId="17" fillId="0" borderId="88" xfId="7" applyNumberFormat="1" applyFont="1" applyBorder="1" applyAlignment="1">
      <alignment horizontal="center" vertical="center"/>
    </xf>
    <xf numFmtId="0" fontId="25" fillId="0" borderId="84" xfId="7" applyFont="1" applyBorder="1" applyAlignment="1">
      <alignment horizontal="center" vertical="center" wrapText="1"/>
    </xf>
    <xf numFmtId="0" fontId="17" fillId="0" borderId="55" xfId="7" applyFont="1" applyBorder="1" applyAlignment="1">
      <alignment horizontal="center" vertical="center"/>
    </xf>
    <xf numFmtId="165" fontId="17" fillId="0" borderId="60" xfId="7" applyNumberFormat="1" applyFont="1" applyBorder="1" applyAlignment="1">
      <alignment horizontal="center" vertical="center"/>
    </xf>
    <xf numFmtId="165" fontId="17" fillId="0" borderId="88" xfId="7" applyNumberFormat="1" applyFont="1" applyBorder="1" applyAlignment="1">
      <alignment horizontal="center" vertical="center"/>
    </xf>
    <xf numFmtId="165" fontId="17" fillId="0" borderId="56" xfId="7" applyNumberFormat="1" applyFont="1" applyBorder="1" applyAlignment="1">
      <alignment horizontal="center" vertical="center"/>
    </xf>
    <xf numFmtId="0" fontId="15" fillId="0" borderId="28" xfId="9" applyFont="1" applyBorder="1" applyAlignment="1">
      <alignment horizontal="center" wrapText="1"/>
    </xf>
    <xf numFmtId="0" fontId="15" fillId="0" borderId="29" xfId="9" applyFont="1" applyBorder="1" applyAlignment="1">
      <alignment horizontal="center" wrapText="1"/>
    </xf>
    <xf numFmtId="0" fontId="15" fillId="0" borderId="31" xfId="9" applyFont="1" applyBorder="1" applyAlignment="1">
      <alignment horizontal="left" vertical="top" wrapText="1"/>
    </xf>
    <xf numFmtId="166" fontId="15" fillId="0" borderId="33" xfId="9" applyNumberFormat="1" applyFont="1" applyBorder="1" applyAlignment="1">
      <alignment horizontal="right" vertical="center"/>
    </xf>
    <xf numFmtId="0" fontId="15" fillId="0" borderId="36" xfId="9" applyFont="1" applyBorder="1" applyAlignment="1">
      <alignment horizontal="left" vertical="top" wrapText="1"/>
    </xf>
    <xf numFmtId="166" fontId="15" fillId="0" borderId="38" xfId="9" applyNumberFormat="1" applyFont="1" applyBorder="1" applyAlignment="1">
      <alignment horizontal="right" vertical="center"/>
    </xf>
    <xf numFmtId="0" fontId="15" fillId="0" borderId="30" xfId="9" applyFont="1" applyBorder="1" applyAlignment="1">
      <alignment vertical="top" wrapText="1"/>
    </xf>
    <xf numFmtId="0" fontId="15" fillId="0" borderId="35" xfId="9" applyFont="1" applyBorder="1" applyAlignment="1">
      <alignment vertical="top" wrapText="1"/>
    </xf>
    <xf numFmtId="0" fontId="15" fillId="0" borderId="89" xfId="9" applyFont="1" applyBorder="1" applyAlignment="1">
      <alignment vertical="top" wrapText="1"/>
    </xf>
    <xf numFmtId="0" fontId="15" fillId="0" borderId="25" xfId="9" applyFont="1" applyBorder="1" applyAlignment="1">
      <alignment wrapText="1"/>
    </xf>
    <xf numFmtId="0" fontId="15" fillId="0" borderId="26" xfId="9" applyFont="1" applyBorder="1" applyAlignment="1">
      <alignment wrapText="1"/>
    </xf>
    <xf numFmtId="0" fontId="27" fillId="0" borderId="55" xfId="0" applyFont="1" applyBorder="1" applyAlignment="1">
      <alignment vertical="center" wrapText="1"/>
    </xf>
    <xf numFmtId="0" fontId="15" fillId="0" borderId="55" xfId="9" applyFont="1" applyBorder="1" applyAlignment="1">
      <alignment horizontal="right" vertical="center"/>
    </xf>
    <xf numFmtId="166" fontId="15" fillId="0" borderId="55" xfId="9" applyNumberFormat="1" applyFont="1" applyBorder="1" applyAlignment="1">
      <alignment horizontal="right" vertical="center"/>
    </xf>
    <xf numFmtId="0" fontId="27" fillId="0" borderId="55" xfId="0" applyFont="1" applyFill="1" applyBorder="1" applyAlignment="1">
      <alignment vertical="center" wrapText="1"/>
    </xf>
    <xf numFmtId="168" fontId="17" fillId="0" borderId="55" xfId="7" applyNumberFormat="1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 wrapText="1"/>
    </xf>
    <xf numFmtId="0" fontId="25" fillId="0" borderId="65" xfId="7" applyFont="1" applyBorder="1" applyAlignment="1">
      <alignment horizontal="center" vertical="center" wrapText="1"/>
    </xf>
    <xf numFmtId="0" fontId="17" fillId="0" borderId="72" xfId="7" applyFont="1" applyFill="1" applyBorder="1" applyAlignment="1">
      <alignment horizontal="center" vertical="center"/>
    </xf>
    <xf numFmtId="0" fontId="17" fillId="0" borderId="82" xfId="7" applyFont="1" applyFill="1" applyBorder="1" applyAlignment="1">
      <alignment horizontal="center" vertical="center"/>
    </xf>
    <xf numFmtId="168" fontId="17" fillId="0" borderId="57" xfId="7" applyNumberFormat="1" applyFont="1" applyBorder="1" applyAlignment="1">
      <alignment horizontal="center" vertical="center"/>
    </xf>
    <xf numFmtId="2" fontId="17" fillId="0" borderId="57" xfId="1" applyNumberFormat="1" applyFont="1" applyFill="1" applyBorder="1" applyAlignment="1">
      <alignment horizontal="center" vertical="center" wrapText="1"/>
    </xf>
    <xf numFmtId="0" fontId="15" fillId="0" borderId="92" xfId="5" applyFont="1" applyBorder="1" applyAlignment="1">
      <alignment horizontal="center" vertical="center" wrapText="1"/>
    </xf>
    <xf numFmtId="9" fontId="17" fillId="0" borderId="55" xfId="1" applyFont="1" applyBorder="1" applyAlignment="1">
      <alignment horizontal="center" vertical="center"/>
    </xf>
    <xf numFmtId="0" fontId="17" fillId="0" borderId="65" xfId="5" applyFont="1" applyBorder="1" applyAlignment="1">
      <alignment horizontal="center" wrapText="1"/>
    </xf>
    <xf numFmtId="0" fontId="15" fillId="0" borderId="65" xfId="5" applyFont="1" applyBorder="1" applyAlignment="1">
      <alignment horizontal="center" wrapText="1"/>
    </xf>
    <xf numFmtId="0" fontId="15" fillId="0" borderId="66" xfId="5" applyFont="1" applyBorder="1" applyAlignment="1">
      <alignment horizontal="center" wrapText="1"/>
    </xf>
    <xf numFmtId="9" fontId="17" fillId="0" borderId="91" xfId="1" applyFont="1" applyBorder="1" applyAlignment="1">
      <alignment horizontal="center" vertical="center"/>
    </xf>
    <xf numFmtId="9" fontId="17" fillId="0" borderId="57" xfId="1" applyFont="1" applyBorder="1" applyAlignment="1">
      <alignment horizontal="center" vertical="center"/>
    </xf>
    <xf numFmtId="9" fontId="17" fillId="0" borderId="68" xfId="1" applyFont="1" applyBorder="1" applyAlignment="1">
      <alignment horizontal="center" vertical="center"/>
    </xf>
    <xf numFmtId="9" fontId="17" fillId="0" borderId="69" xfId="1" applyFont="1" applyBorder="1" applyAlignment="1">
      <alignment horizontal="center" vertical="center"/>
    </xf>
    <xf numFmtId="9" fontId="17" fillId="0" borderId="70" xfId="1" applyFont="1" applyBorder="1" applyAlignment="1">
      <alignment horizontal="center" vertical="center"/>
    </xf>
    <xf numFmtId="0" fontId="0" fillId="0" borderId="84" xfId="0" applyFont="1" applyBorder="1" applyAlignment="1"/>
    <xf numFmtId="9" fontId="17" fillId="0" borderId="93" xfId="1" applyFont="1" applyBorder="1" applyAlignment="1">
      <alignment horizontal="center" vertical="center"/>
    </xf>
    <xf numFmtId="165" fontId="17" fillId="0" borderId="55" xfId="7" applyNumberFormat="1" applyFont="1" applyBorder="1" applyAlignment="1">
      <alignment horizontal="center" vertical="center"/>
    </xf>
    <xf numFmtId="165" fontId="17" fillId="0" borderId="38" xfId="7" applyNumberFormat="1" applyFont="1" applyFill="1" applyBorder="1" applyAlignment="1">
      <alignment horizontal="center" vertical="center"/>
    </xf>
    <xf numFmtId="167" fontId="17" fillId="0" borderId="61" xfId="7" applyNumberFormat="1" applyFont="1" applyBorder="1" applyAlignment="1">
      <alignment horizontal="right" vertical="center"/>
    </xf>
    <xf numFmtId="167" fontId="17" fillId="0" borderId="60" xfId="7" applyNumberFormat="1" applyFont="1" applyBorder="1" applyAlignment="1">
      <alignment horizontal="right" vertical="center"/>
    </xf>
    <xf numFmtId="0" fontId="17" fillId="0" borderId="94" xfId="7" applyFont="1" applyBorder="1" applyAlignment="1">
      <alignment horizontal="center" wrapText="1"/>
    </xf>
    <xf numFmtId="9" fontId="17" fillId="0" borderId="58" xfId="1" applyFont="1" applyBorder="1" applyAlignment="1">
      <alignment horizontal="center" vertical="center"/>
    </xf>
    <xf numFmtId="165" fontId="17" fillId="0" borderId="58" xfId="7" applyNumberFormat="1" applyFont="1" applyBorder="1" applyAlignment="1">
      <alignment horizontal="center" vertical="center"/>
    </xf>
    <xf numFmtId="0" fontId="17" fillId="0" borderId="75" xfId="7" applyFont="1" applyBorder="1" applyAlignment="1">
      <alignment horizontal="center" vertical="center" wrapText="1"/>
    </xf>
    <xf numFmtId="0" fontId="15" fillId="0" borderId="79" xfId="7" applyFont="1" applyBorder="1" applyAlignment="1">
      <alignment horizontal="center" vertical="center" wrapText="1"/>
    </xf>
    <xf numFmtId="0" fontId="17" fillId="0" borderId="90" xfId="7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7" xfId="0" applyFont="1" applyBorder="1"/>
    <xf numFmtId="0" fontId="0" fillId="0" borderId="0" xfId="0" applyFont="1" applyAlignment="1"/>
    <xf numFmtId="0" fontId="2" fillId="0" borderId="8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1" fillId="3" borderId="4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4" fillId="14" borderId="18" xfId="0" applyFont="1" applyFill="1" applyBorder="1" applyAlignment="1">
      <alignment horizontal="center"/>
    </xf>
    <xf numFmtId="0" fontId="2" fillId="0" borderId="16" xfId="0" applyFont="1" applyBorder="1"/>
    <xf numFmtId="0" fontId="4" fillId="17" borderId="18" xfId="0" applyFont="1" applyFill="1" applyBorder="1" applyAlignment="1">
      <alignment horizontal="center"/>
    </xf>
    <xf numFmtId="0" fontId="2" fillId="0" borderId="15" xfId="0" applyFont="1" applyBorder="1"/>
    <xf numFmtId="0" fontId="4" fillId="18" borderId="18" xfId="0" applyFont="1" applyFill="1" applyBorder="1" applyAlignment="1">
      <alignment horizontal="center"/>
    </xf>
    <xf numFmtId="0" fontId="4" fillId="19" borderId="18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2" xfId="0" applyFont="1" applyBorder="1"/>
    <xf numFmtId="0" fontId="4" fillId="6" borderId="18" xfId="0" applyFont="1" applyFill="1" applyBorder="1" applyAlignment="1">
      <alignment horizontal="center"/>
    </xf>
    <xf numFmtId="0" fontId="4" fillId="7" borderId="18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13" borderId="18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17" xfId="0" applyFont="1" applyBorder="1"/>
    <xf numFmtId="0" fontId="4" fillId="2" borderId="4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4" fillId="0" borderId="19" xfId="2" applyFont="1" applyBorder="1" applyAlignment="1">
      <alignment horizontal="center" vertical="center" wrapText="1"/>
    </xf>
    <xf numFmtId="0" fontId="15" fillId="0" borderId="25" xfId="2" applyFont="1" applyBorder="1" applyAlignment="1">
      <alignment horizontal="left" wrapText="1"/>
    </xf>
    <xf numFmtId="0" fontId="15" fillId="0" borderId="26" xfId="2" applyFont="1" applyBorder="1" applyAlignment="1">
      <alignment horizontal="left" wrapText="1"/>
    </xf>
    <xf numFmtId="0" fontId="15" fillId="0" borderId="30" xfId="2" applyFont="1" applyBorder="1" applyAlignment="1">
      <alignment horizontal="left" vertical="top" wrapText="1"/>
    </xf>
    <xf numFmtId="0" fontId="15" fillId="0" borderId="35" xfId="2" applyFont="1" applyBorder="1" applyAlignment="1">
      <alignment horizontal="left" vertical="top" wrapText="1"/>
    </xf>
    <xf numFmtId="0" fontId="15" fillId="0" borderId="40" xfId="2" applyFont="1" applyBorder="1" applyAlignment="1">
      <alignment horizontal="left" vertical="top" wrapText="1"/>
    </xf>
    <xf numFmtId="0" fontId="15" fillId="0" borderId="19" xfId="2" applyFont="1" applyBorder="1" applyAlignment="1">
      <alignment horizontal="left" vertical="top" wrapText="1"/>
    </xf>
    <xf numFmtId="0" fontId="14" fillId="0" borderId="19" xfId="3" applyFont="1" applyBorder="1" applyAlignment="1">
      <alignment horizontal="center" vertical="center" wrapText="1"/>
    </xf>
    <xf numFmtId="0" fontId="15" fillId="0" borderId="45" xfId="3" applyFont="1" applyBorder="1" applyAlignment="1">
      <alignment horizontal="left" wrapText="1"/>
    </xf>
    <xf numFmtId="0" fontId="15" fillId="0" borderId="49" xfId="3" applyFont="1" applyBorder="1" applyAlignment="1">
      <alignment horizontal="left" wrapText="1"/>
    </xf>
    <xf numFmtId="0" fontId="14" fillId="0" borderId="19" xfId="4" applyFont="1" applyBorder="1" applyAlignment="1">
      <alignment horizontal="center" vertical="center" wrapText="1"/>
    </xf>
    <xf numFmtId="0" fontId="15" fillId="0" borderId="45" xfId="4" applyFont="1" applyBorder="1" applyAlignment="1">
      <alignment horizontal="left" wrapText="1"/>
    </xf>
    <xf numFmtId="0" fontId="15" fillId="0" borderId="49" xfId="4" applyFont="1" applyBorder="1" applyAlignment="1">
      <alignment horizontal="left" wrapText="1"/>
    </xf>
    <xf numFmtId="0" fontId="15" fillId="0" borderId="46" xfId="4" applyFont="1" applyBorder="1" applyAlignment="1">
      <alignment horizontal="center" wrapText="1"/>
    </xf>
    <xf numFmtId="0" fontId="15" fillId="0" borderId="47" xfId="4" applyFont="1" applyBorder="1" applyAlignment="1">
      <alignment horizontal="center" wrapText="1"/>
    </xf>
    <xf numFmtId="0" fontId="15" fillId="0" borderId="48" xfId="4" applyFont="1" applyBorder="1" applyAlignment="1">
      <alignment horizontal="center" wrapText="1"/>
    </xf>
    <xf numFmtId="0" fontId="15" fillId="0" borderId="19" xfId="4" applyFont="1" applyBorder="1" applyAlignment="1">
      <alignment horizontal="left" vertical="top" wrapText="1"/>
    </xf>
    <xf numFmtId="0" fontId="14" fillId="0" borderId="19" xfId="9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/>
    </xf>
    <xf numFmtId="0" fontId="15" fillId="0" borderId="74" xfId="7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5" fillId="0" borderId="72" xfId="0" applyFont="1" applyBorder="1" applyAlignment="1">
      <alignment horizontal="center" wrapText="1"/>
    </xf>
    <xf numFmtId="0" fontId="5" fillId="0" borderId="55" xfId="0" applyFont="1" applyBorder="1" applyAlignment="1">
      <alignment horizontal="center" wrapText="1"/>
    </xf>
    <xf numFmtId="0" fontId="14" fillId="0" borderId="19" xfId="7" applyFont="1" applyBorder="1" applyAlignment="1">
      <alignment horizontal="center" vertical="center" wrapText="1"/>
    </xf>
    <xf numFmtId="0" fontId="17" fillId="0" borderId="45" xfId="7" applyFont="1" applyBorder="1" applyAlignment="1">
      <alignment horizontal="left" wrapText="1"/>
    </xf>
    <xf numFmtId="0" fontId="10" fillId="0" borderId="81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21" fillId="0" borderId="58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/>
    </xf>
    <xf numFmtId="0" fontId="10" fillId="0" borderId="78" xfId="0" applyFont="1" applyBorder="1" applyAlignment="1">
      <alignment horizontal="center"/>
    </xf>
    <xf numFmtId="0" fontId="21" fillId="0" borderId="73" xfId="0" applyFont="1" applyBorder="1" applyAlignment="1">
      <alignment horizontal="center" vertical="center" wrapText="1"/>
    </xf>
    <xf numFmtId="0" fontId="21" fillId="0" borderId="74" xfId="0" applyFont="1" applyBorder="1" applyAlignment="1">
      <alignment horizontal="center" vertical="center" wrapText="1"/>
    </xf>
    <xf numFmtId="0" fontId="23" fillId="0" borderId="85" xfId="0" applyFont="1" applyBorder="1" applyAlignment="1">
      <alignment horizontal="center" vertical="center" wrapText="1"/>
    </xf>
    <xf numFmtId="0" fontId="23" fillId="0" borderId="95" xfId="0" applyFont="1" applyBorder="1" applyAlignment="1">
      <alignment horizontal="center" vertical="center" wrapText="1"/>
    </xf>
    <xf numFmtId="0" fontId="23" fillId="0" borderId="96" xfId="0" applyFont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 wrapText="1"/>
    </xf>
    <xf numFmtId="0" fontId="23" fillId="0" borderId="87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0" borderId="98" xfId="0" applyFont="1" applyBorder="1" applyAlignment="1">
      <alignment horizontal="center" vertical="center" wrapText="1"/>
    </xf>
    <xf numFmtId="0" fontId="21" fillId="0" borderId="69" xfId="0" applyFont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0" fontId="5" fillId="0" borderId="82" xfId="0" applyFont="1" applyBorder="1" applyAlignment="1">
      <alignment horizontal="center" wrapText="1"/>
    </xf>
    <xf numFmtId="0" fontId="5" fillId="0" borderId="57" xfId="0" applyFont="1" applyBorder="1" applyAlignment="1">
      <alignment horizontal="center" wrapText="1"/>
    </xf>
    <xf numFmtId="0" fontId="10" fillId="0" borderId="91" xfId="0" applyFont="1" applyBorder="1" applyAlignment="1">
      <alignment horizontal="center"/>
    </xf>
    <xf numFmtId="0" fontId="21" fillId="0" borderId="59" xfId="0" applyFont="1" applyBorder="1" applyAlignment="1">
      <alignment horizontal="center" vertical="center" wrapText="1"/>
    </xf>
    <xf numFmtId="0" fontId="14" fillId="0" borderId="19" xfId="8" applyFont="1" applyBorder="1" applyAlignment="1">
      <alignment horizontal="center" vertical="center" wrapText="1"/>
    </xf>
    <xf numFmtId="0" fontId="15" fillId="0" borderId="54" xfId="8" applyFont="1" applyBorder="1" applyAlignment="1">
      <alignment horizontal="left" wrapText="1"/>
    </xf>
    <xf numFmtId="0" fontId="31" fillId="0" borderId="85" xfId="0" applyFont="1" applyBorder="1" applyAlignment="1">
      <alignment horizontal="center" wrapText="1"/>
    </xf>
    <xf numFmtId="0" fontId="31" fillId="0" borderId="96" xfId="0" applyFont="1" applyBorder="1" applyAlignment="1">
      <alignment horizontal="center" wrapText="1"/>
    </xf>
    <xf numFmtId="0" fontId="31" fillId="0" borderId="86" xfId="0" applyFont="1" applyBorder="1" applyAlignment="1">
      <alignment horizontal="center" wrapText="1"/>
    </xf>
    <xf numFmtId="0" fontId="31" fillId="0" borderId="97" xfId="0" applyFont="1" applyBorder="1" applyAlignment="1">
      <alignment horizontal="center" wrapText="1"/>
    </xf>
    <xf numFmtId="0" fontId="31" fillId="0" borderId="87" xfId="0" applyFont="1" applyBorder="1" applyAlignment="1">
      <alignment horizontal="center" wrapText="1"/>
    </xf>
    <xf numFmtId="0" fontId="31" fillId="0" borderId="98" xfId="0" applyFont="1" applyBorder="1" applyAlignment="1">
      <alignment horizontal="center" wrapText="1"/>
    </xf>
    <xf numFmtId="0" fontId="17" fillId="0" borderId="85" xfId="7" applyFont="1" applyBorder="1" applyAlignment="1">
      <alignment horizontal="center" vertical="center"/>
    </xf>
    <xf numFmtId="0" fontId="17" fillId="0" borderId="86" xfId="7" applyFont="1" applyBorder="1" applyAlignment="1">
      <alignment horizontal="center" vertical="center"/>
    </xf>
    <xf numFmtId="0" fontId="17" fillId="0" borderId="87" xfId="7" applyFont="1" applyBorder="1" applyAlignment="1">
      <alignment horizontal="center" vertical="center"/>
    </xf>
    <xf numFmtId="0" fontId="15" fillId="0" borderId="99" xfId="7" applyFont="1" applyBorder="1" applyAlignment="1">
      <alignment horizontal="center" vertical="top" wrapText="1"/>
    </xf>
    <xf numFmtId="0" fontId="15" fillId="0" borderId="100" xfId="7" applyFont="1" applyBorder="1" applyAlignment="1">
      <alignment horizontal="center" vertical="top" wrapText="1"/>
    </xf>
    <xf numFmtId="0" fontId="15" fillId="0" borderId="101" xfId="7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center" wrapText="1"/>
    </xf>
    <xf numFmtId="0" fontId="5" fillId="0" borderId="74" xfId="0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/>
    </xf>
    <xf numFmtId="0" fontId="32" fillId="0" borderId="66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3" fillId="0" borderId="72" xfId="0" applyFont="1" applyBorder="1" applyAlignment="1">
      <alignment horizontal="center"/>
    </xf>
    <xf numFmtId="0" fontId="33" fillId="0" borderId="82" xfId="0" applyFont="1" applyBorder="1" applyAlignment="1">
      <alignment horizontal="center"/>
    </xf>
    <xf numFmtId="0" fontId="15" fillId="0" borderId="102" xfId="3" applyFont="1" applyBorder="1" applyAlignment="1">
      <alignment horizontal="left" vertical="top" wrapText="1"/>
    </xf>
    <xf numFmtId="0" fontId="15" fillId="0" borderId="103" xfId="3" applyFont="1" applyBorder="1" applyAlignment="1">
      <alignment horizontal="center" wrapText="1"/>
    </xf>
    <xf numFmtId="0" fontId="15" fillId="0" borderId="104" xfId="3" applyFont="1" applyBorder="1" applyAlignment="1">
      <alignment horizontal="center" wrapText="1"/>
    </xf>
    <xf numFmtId="0" fontId="15" fillId="0" borderId="105" xfId="3" applyFont="1" applyBorder="1" applyAlignment="1">
      <alignment horizontal="center" wrapText="1"/>
    </xf>
    <xf numFmtId="0" fontId="15" fillId="0" borderId="30" xfId="3" applyFont="1" applyBorder="1" applyAlignment="1">
      <alignment horizontal="center" wrapText="1"/>
    </xf>
    <xf numFmtId="0" fontId="15" fillId="0" borderId="106" xfId="3" applyFont="1" applyBorder="1" applyAlignment="1">
      <alignment horizontal="center" wrapText="1"/>
    </xf>
    <xf numFmtId="0" fontId="30" fillId="0" borderId="85" xfId="0" applyFont="1" applyBorder="1" applyAlignment="1">
      <alignment horizontal="center"/>
    </xf>
    <xf numFmtId="0" fontId="30" fillId="0" borderId="95" xfId="0" applyFont="1" applyBorder="1" applyAlignment="1">
      <alignment horizontal="center"/>
    </xf>
    <xf numFmtId="0" fontId="30" fillId="0" borderId="96" xfId="0" applyFont="1" applyBorder="1" applyAlignment="1">
      <alignment horizontal="center"/>
    </xf>
    <xf numFmtId="0" fontId="31" fillId="0" borderId="19" xfId="0" applyFont="1" applyBorder="1" applyAlignment="1">
      <alignment horizontal="center" wrapText="1"/>
    </xf>
    <xf numFmtId="0" fontId="31" fillId="0" borderId="67" xfId="0" applyFont="1" applyBorder="1" applyAlignment="1">
      <alignment horizontal="center" wrapText="1"/>
    </xf>
    <xf numFmtId="0" fontId="31" fillId="0" borderId="95" xfId="0" applyFont="1" applyBorder="1" applyAlignment="1">
      <alignment horizontal="center" wrapText="1"/>
    </xf>
    <xf numFmtId="0" fontId="26" fillId="0" borderId="85" xfId="0" applyFont="1" applyBorder="1" applyAlignment="1">
      <alignment horizontal="center" vertical="top" wrapText="1"/>
    </xf>
    <xf numFmtId="0" fontId="26" fillId="0" borderId="95" xfId="0" applyFont="1" applyBorder="1" applyAlignment="1">
      <alignment horizontal="center" vertical="top" wrapText="1"/>
    </xf>
    <xf numFmtId="0" fontId="26" fillId="0" borderId="96" xfId="0" applyFont="1" applyBorder="1" applyAlignment="1">
      <alignment horizontal="center" vertical="top" wrapText="1"/>
    </xf>
    <xf numFmtId="0" fontId="26" fillId="0" borderId="86" xfId="0" applyFont="1" applyBorder="1" applyAlignment="1">
      <alignment horizontal="center" vertical="top" wrapText="1"/>
    </xf>
    <xf numFmtId="0" fontId="26" fillId="0" borderId="19" xfId="0" applyFont="1" applyBorder="1" applyAlignment="1">
      <alignment horizontal="center" vertical="top" wrapText="1"/>
    </xf>
    <xf numFmtId="0" fontId="26" fillId="0" borderId="97" xfId="0" applyFont="1" applyBorder="1" applyAlignment="1">
      <alignment horizontal="center" vertical="top" wrapText="1"/>
    </xf>
    <xf numFmtId="0" fontId="26" fillId="0" borderId="87" xfId="0" applyFont="1" applyBorder="1" applyAlignment="1">
      <alignment horizontal="center" vertical="top" wrapText="1"/>
    </xf>
    <xf numFmtId="0" fontId="26" fillId="0" borderId="67" xfId="0" applyFont="1" applyBorder="1" applyAlignment="1">
      <alignment horizontal="center" vertical="top" wrapText="1"/>
    </xf>
    <xf numFmtId="0" fontId="26" fillId="0" borderId="98" xfId="0" applyFont="1" applyBorder="1" applyAlignment="1">
      <alignment horizontal="center" vertical="top" wrapText="1"/>
    </xf>
    <xf numFmtId="0" fontId="5" fillId="0" borderId="85" xfId="0" applyFont="1" applyBorder="1" applyAlignment="1">
      <alignment horizontal="center" vertical="center" wrapText="1"/>
    </xf>
    <xf numFmtId="0" fontId="5" fillId="0" borderId="95" xfId="0" applyFont="1" applyBorder="1" applyAlignment="1">
      <alignment horizontal="center" vertical="center" wrapText="1"/>
    </xf>
    <xf numFmtId="0" fontId="5" fillId="0" borderId="96" xfId="0" applyFont="1" applyBorder="1" applyAlignment="1">
      <alignment horizontal="center" vertical="center" wrapText="1"/>
    </xf>
    <xf numFmtId="0" fontId="5" fillId="0" borderId="86" xfId="0" applyFont="1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98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wrapText="1"/>
    </xf>
    <xf numFmtId="0" fontId="0" fillId="0" borderId="84" xfId="0" applyBorder="1" applyAlignment="1">
      <alignment horizontal="center" wrapText="1"/>
    </xf>
    <xf numFmtId="0" fontId="5" fillId="0" borderId="107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5" fillId="0" borderId="109" xfId="0" applyFont="1" applyBorder="1" applyAlignment="1">
      <alignment horizontal="center" vertical="center" wrapText="1"/>
    </xf>
    <xf numFmtId="0" fontId="5" fillId="0" borderId="110" xfId="0" applyFont="1" applyBorder="1" applyAlignment="1">
      <alignment horizontal="center" vertical="center" wrapText="1"/>
    </xf>
    <xf numFmtId="0" fontId="5" fillId="0" borderId="111" xfId="0" applyFont="1" applyBorder="1" applyAlignment="1">
      <alignment horizontal="center" vertical="center" wrapText="1"/>
    </xf>
    <xf numFmtId="0" fontId="17" fillId="0" borderId="69" xfId="7" applyFont="1" applyBorder="1" applyAlignment="1">
      <alignment horizontal="center" vertical="center"/>
    </xf>
    <xf numFmtId="0" fontId="17" fillId="0" borderId="40" xfId="7" applyFont="1" applyBorder="1" applyAlignment="1">
      <alignment horizontal="center" vertical="center" wrapText="1"/>
    </xf>
    <xf numFmtId="0" fontId="17" fillId="0" borderId="114" xfId="7" applyFont="1" applyBorder="1" applyAlignment="1">
      <alignment horizontal="left" vertical="top" wrapText="1"/>
    </xf>
    <xf numFmtId="0" fontId="22" fillId="0" borderId="83" xfId="7" applyFont="1" applyBorder="1" applyAlignment="1">
      <alignment horizontal="center" wrapText="1"/>
    </xf>
    <xf numFmtId="0" fontId="35" fillId="0" borderId="112" xfId="7" applyFont="1" applyBorder="1" applyAlignment="1">
      <alignment horizontal="center" vertical="top" wrapText="1"/>
    </xf>
    <xf numFmtId="0" fontId="35" fillId="0" borderId="113" xfId="7" applyFont="1" applyBorder="1" applyAlignment="1">
      <alignment horizontal="center" vertical="top" wrapText="1"/>
    </xf>
    <xf numFmtId="0" fontId="0" fillId="0" borderId="58" xfId="0" applyFont="1" applyBorder="1" applyAlignment="1"/>
    <xf numFmtId="0" fontId="27" fillId="0" borderId="58" xfId="0" applyFont="1" applyBorder="1" applyAlignment="1">
      <alignment vertical="center" wrapText="1"/>
    </xf>
    <xf numFmtId="0" fontId="27" fillId="0" borderId="58" xfId="0" applyFont="1" applyBorder="1" applyAlignment="1">
      <alignment wrapText="1"/>
    </xf>
    <xf numFmtId="0" fontId="10" fillId="0" borderId="75" xfId="0" applyFont="1" applyBorder="1" applyAlignment="1">
      <alignment horizontal="center"/>
    </xf>
    <xf numFmtId="0" fontId="0" fillId="0" borderId="78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4" borderId="4" xfId="0" applyFont="1" applyFill="1" applyBorder="1" applyAlignment="1">
      <alignment horizontal="center" vertical="center"/>
    </xf>
    <xf numFmtId="0" fontId="4" fillId="26" borderId="6" xfId="0" applyFont="1" applyFill="1" applyBorder="1"/>
    <xf numFmtId="0" fontId="4" fillId="2" borderId="6" xfId="0" applyFont="1" applyFill="1" applyBorder="1" applyAlignment="1"/>
    <xf numFmtId="0" fontId="4" fillId="21" borderId="55" xfId="0" applyFont="1" applyFill="1" applyBorder="1" applyAlignment="1">
      <alignment horizontal="center" wrapText="1"/>
    </xf>
    <xf numFmtId="0" fontId="4" fillId="21" borderId="55" xfId="0" applyFont="1" applyFill="1" applyBorder="1" applyAlignment="1">
      <alignment horizontal="center" vertical="center"/>
    </xf>
    <xf numFmtId="0" fontId="4" fillId="21" borderId="55" xfId="0" applyFont="1" applyFill="1" applyBorder="1" applyAlignment="1">
      <alignment horizontal="center" vertical="center" wrapText="1"/>
    </xf>
    <xf numFmtId="0" fontId="4" fillId="2" borderId="5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/>
    </xf>
    <xf numFmtId="0" fontId="4" fillId="24" borderId="6" xfId="0" applyFont="1" applyFill="1" applyBorder="1"/>
    <xf numFmtId="0" fontId="4" fillId="3" borderId="55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wrapText="1"/>
    </xf>
    <xf numFmtId="0" fontId="2" fillId="0" borderId="9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wrapText="1"/>
    </xf>
    <xf numFmtId="0" fontId="4" fillId="5" borderId="55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/>
    </xf>
    <xf numFmtId="0" fontId="4" fillId="7" borderId="55" xfId="0" applyFont="1" applyFill="1" applyBorder="1" applyAlignment="1">
      <alignment horizontal="center"/>
    </xf>
    <xf numFmtId="0" fontId="4" fillId="9" borderId="55" xfId="0" applyFont="1" applyFill="1" applyBorder="1" applyAlignment="1">
      <alignment horizontal="center"/>
    </xf>
    <xf numFmtId="0" fontId="4" fillId="8" borderId="55" xfId="0" applyFont="1" applyFill="1" applyBorder="1" applyAlignment="1">
      <alignment horizontal="center"/>
    </xf>
    <xf numFmtId="0" fontId="4" fillId="10" borderId="55" xfId="0" applyFont="1" applyFill="1" applyBorder="1" applyAlignment="1">
      <alignment horizontal="center"/>
    </xf>
    <xf numFmtId="0" fontId="4" fillId="11" borderId="55" xfId="0" applyFont="1" applyFill="1" applyBorder="1"/>
    <xf numFmtId="0" fontId="0" fillId="12" borderId="55" xfId="0" applyFont="1" applyFill="1" applyBorder="1"/>
    <xf numFmtId="0" fontId="4" fillId="13" borderId="55" xfId="0" applyFont="1" applyFill="1" applyBorder="1"/>
    <xf numFmtId="0" fontId="4" fillId="8" borderId="55" xfId="0" applyFont="1" applyFill="1" applyBorder="1"/>
    <xf numFmtId="0" fontId="4" fillId="14" borderId="55" xfId="0" applyFont="1" applyFill="1" applyBorder="1"/>
    <xf numFmtId="0" fontId="4" fillId="15" borderId="55" xfId="0" applyFont="1" applyFill="1" applyBorder="1"/>
    <xf numFmtId="0" fontId="4" fillId="17" borderId="55" xfId="0" applyFont="1" applyFill="1" applyBorder="1"/>
    <xf numFmtId="0" fontId="4" fillId="25" borderId="55" xfId="0" applyFont="1" applyFill="1" applyBorder="1"/>
  </cellXfs>
  <cellStyles count="10">
    <cellStyle name="Normal" xfId="0" builtinId="0"/>
    <cellStyle name="Normal_Cluster" xfId="5" xr:uid="{00000000-0005-0000-0000-000001000000}"/>
    <cellStyle name="Normal_Cluster 9" xfId="7" xr:uid="{00000000-0005-0000-0000-000002000000}"/>
    <cellStyle name="Normal_Matriz de Componente rotativa" xfId="4" xr:uid="{00000000-0005-0000-0000-000003000000}"/>
    <cellStyle name="Normal_Matriz de Correlações" xfId="2" xr:uid="{00000000-0005-0000-0000-000004000000}"/>
    <cellStyle name="Normal_Planilha1" xfId="8" xr:uid="{00000000-0005-0000-0000-000005000000}"/>
    <cellStyle name="Normal_Planilha2" xfId="6" xr:uid="{00000000-0005-0000-0000-000006000000}"/>
    <cellStyle name="Normal_Planilha3" xfId="9" xr:uid="{00000000-0005-0000-0000-000007000000}"/>
    <cellStyle name="Normal_Variância" xfId="3" xr:uid="{00000000-0005-0000-0000-000008000000}"/>
    <cellStyle name="Porcentagem" xfId="1" builtinId="5"/>
  </cellStyles>
  <dxfs count="3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OTE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colors>
    <mruColors>
      <color rgb="FF00FFFF"/>
      <color rgb="FFFF33CC"/>
      <color rgb="FF0000FF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Produtividade da</a:t>
            </a:r>
            <a:r>
              <a:rPr lang="en-US" baseline="0"/>
              <a:t> Terra</a:t>
            </a:r>
            <a:r>
              <a:rPr lang="en-US"/>
              <a:t> x Capacidade do Trabalho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'Cluster 9'!$O$48</c:f>
              <c:strCache>
                <c:ptCount val="1"/>
                <c:pt idx="0">
                  <c:v>fruticultura, vinha e  culturas permanentes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'Cluster 9'!$P$48</c:f>
              <c:numCache>
                <c:formatCode>###0.000</c:formatCode>
                <c:ptCount val="1"/>
                <c:pt idx="0">
                  <c:v>2372.9239745785967</c:v>
                </c:pt>
              </c:numCache>
            </c:numRef>
          </c:xVal>
          <c:yVal>
            <c:numRef>
              <c:f>'Cluster 9'!$Q$48</c:f>
              <c:numCache>
                <c:formatCode>###0.000</c:formatCode>
                <c:ptCount val="1"/>
                <c:pt idx="0">
                  <c:v>2.0128860346827784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42-4208-BFCD-E1EA3D6A619E}"/>
            </c:ext>
          </c:extLst>
        </c:ser>
        <c:ser>
          <c:idx val="0"/>
          <c:order val="1"/>
          <c:tx>
            <c:strRef>
              <c:f>'Cluster 9'!$O$41</c:f>
              <c:strCache>
                <c:ptCount val="1"/>
                <c:pt idx="0">
                  <c:v>caprinos extensivo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33CC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'Cluster 9'!$P$41</c:f>
              <c:numCache>
                <c:formatCode>###0.000</c:formatCode>
                <c:ptCount val="1"/>
                <c:pt idx="0">
                  <c:v>1091.5264661925319</c:v>
                </c:pt>
              </c:numCache>
            </c:numRef>
          </c:xVal>
          <c:yVal>
            <c:numRef>
              <c:f>'Cluster 9'!$Q$41</c:f>
              <c:numCache>
                <c:formatCode>###0.000</c:formatCode>
                <c:ptCount val="1"/>
                <c:pt idx="0">
                  <c:v>9.5165380491330076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42-4208-BFCD-E1EA3D6A619E}"/>
            </c:ext>
          </c:extLst>
        </c:ser>
        <c:ser>
          <c:idx val="1"/>
          <c:order val="2"/>
          <c:tx>
            <c:strRef>
              <c:f>'Cluster 9'!$O$42</c:f>
              <c:strCache>
                <c:ptCount val="1"/>
                <c:pt idx="0">
                  <c:v>comb-pecuária_policultura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xVal>
            <c:numRef>
              <c:f>'Cluster 9'!$P$42</c:f>
              <c:numCache>
                <c:formatCode>###0.000</c:formatCode>
                <c:ptCount val="1"/>
                <c:pt idx="0">
                  <c:v>2868.8076484154913</c:v>
                </c:pt>
              </c:numCache>
            </c:numRef>
          </c:xVal>
          <c:yVal>
            <c:numRef>
              <c:f>'Cluster 9'!$Q$42</c:f>
              <c:numCache>
                <c:formatCode>###0.000</c:formatCode>
                <c:ptCount val="1"/>
                <c:pt idx="0">
                  <c:v>1.7974066917985847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42-4208-BFCD-E1EA3D6A619E}"/>
            </c:ext>
          </c:extLst>
        </c:ser>
        <c:ser>
          <c:idx val="3"/>
          <c:order val="3"/>
          <c:tx>
            <c:strRef>
              <c:f>'Cluster 9'!$O$43</c:f>
              <c:strCache>
                <c:ptCount val="1"/>
                <c:pt idx="0">
                  <c:v>ovinos e comb_polipec_policultura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xVal>
            <c:numRef>
              <c:f>'Cluster 9'!$P$43</c:f>
              <c:numCache>
                <c:formatCode>###0.000</c:formatCode>
                <c:ptCount val="1"/>
                <c:pt idx="0">
                  <c:v>1324.8855043167346</c:v>
                </c:pt>
              </c:numCache>
            </c:numRef>
          </c:xVal>
          <c:yVal>
            <c:numRef>
              <c:f>'Cluster 9'!$Q$43</c:f>
              <c:numCache>
                <c:formatCode>###0.000</c:formatCode>
                <c:ptCount val="1"/>
                <c:pt idx="0">
                  <c:v>5.106076843770925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42-4208-BFCD-E1EA3D6A619E}"/>
            </c:ext>
          </c:extLst>
        </c:ser>
        <c:ser>
          <c:idx val="4"/>
          <c:order val="4"/>
          <c:tx>
            <c:strRef>
              <c:f>'Cluster 9'!$O$44</c:f>
              <c:strCache>
                <c:ptCount val="1"/>
                <c:pt idx="0">
                  <c:v>bovinos extensivo de montanha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xVal>
            <c:numRef>
              <c:f>'Cluster 9'!$P$44</c:f>
              <c:numCache>
                <c:formatCode>###0.000</c:formatCode>
                <c:ptCount val="1"/>
                <c:pt idx="0">
                  <c:v>801.11610608249259</c:v>
                </c:pt>
              </c:numCache>
            </c:numRef>
          </c:xVal>
          <c:yVal>
            <c:numRef>
              <c:f>'Cluster 9'!$Q$44</c:f>
              <c:numCache>
                <c:formatCode>###0.000</c:formatCode>
                <c:ptCount val="1"/>
                <c:pt idx="0">
                  <c:v>10.447999985670355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C42-4208-BFCD-E1EA3D6A619E}"/>
            </c:ext>
          </c:extLst>
        </c:ser>
        <c:ser>
          <c:idx val="5"/>
          <c:order val="5"/>
          <c:tx>
            <c:strRef>
              <c:f>'Cluster 9'!$O$45</c:f>
              <c:strCache>
                <c:ptCount val="1"/>
                <c:pt idx="0">
                  <c:v>bovinos de leite intensivo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xVal>
            <c:numRef>
              <c:f>'Cluster 9'!$P$45</c:f>
              <c:numCache>
                <c:formatCode>###0.000</c:formatCode>
                <c:ptCount val="1"/>
                <c:pt idx="0">
                  <c:v>8245.7145942716834</c:v>
                </c:pt>
              </c:numCache>
            </c:numRef>
          </c:xVal>
          <c:yVal>
            <c:numRef>
              <c:f>'Cluster 9'!$Q$45</c:f>
              <c:numCache>
                <c:formatCode>###0.000</c:formatCode>
                <c:ptCount val="1"/>
                <c:pt idx="0">
                  <c:v>2.7541172138591987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C42-4208-BFCD-E1EA3D6A619E}"/>
            </c:ext>
          </c:extLst>
        </c:ser>
        <c:ser>
          <c:idx val="6"/>
          <c:order val="6"/>
          <c:tx>
            <c:strRef>
              <c:f>'Cluster 9'!$O$46</c:f>
              <c:strCache>
                <c:ptCount val="1"/>
                <c:pt idx="0">
                  <c:v>especializado em vinhas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FFFF"/>
              </a:solidFill>
              <a:ln w="9525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'Cluster 9'!$P$46</c:f>
              <c:numCache>
                <c:formatCode>###0.000</c:formatCode>
                <c:ptCount val="1"/>
                <c:pt idx="0">
                  <c:v>2247.7021017959341</c:v>
                </c:pt>
              </c:numCache>
            </c:numRef>
          </c:xVal>
          <c:yVal>
            <c:numRef>
              <c:f>'Cluster 9'!$Q$46</c:f>
              <c:numCache>
                <c:formatCode>###0.000</c:formatCode>
                <c:ptCount val="1"/>
                <c:pt idx="0">
                  <c:v>1.983307614794499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C42-4208-BFCD-E1EA3D6A619E}"/>
            </c:ext>
          </c:extLst>
        </c:ser>
        <c:ser>
          <c:idx val="7"/>
          <c:order val="7"/>
          <c:tx>
            <c:strRef>
              <c:f>'Cluster 9'!$O$53</c:f>
              <c:strCache>
                <c:ptCount val="1"/>
                <c:pt idx="0">
                  <c:v>hotículas e arvenses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'Cluster 9'!$P$47</c:f>
              <c:numCache>
                <c:formatCode>###0.000</c:formatCode>
                <c:ptCount val="1"/>
                <c:pt idx="0">
                  <c:v>5335.3527371336995</c:v>
                </c:pt>
              </c:numCache>
            </c:numRef>
          </c:xVal>
          <c:yVal>
            <c:numRef>
              <c:f>'Cluster 9'!$Q$47</c:f>
              <c:numCache>
                <c:formatCode>###0.000</c:formatCode>
                <c:ptCount val="1"/>
                <c:pt idx="0">
                  <c:v>5.3622604402093987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C42-4208-BFCD-E1EA3D6A619E}"/>
            </c:ext>
          </c:extLst>
        </c:ser>
        <c:ser>
          <c:idx val="8"/>
          <c:order val="8"/>
          <c:tx>
            <c:strRef>
              <c:f>'Cluster 9'!$O$49</c:f>
              <c:strCache>
                <c:ptCount val="1"/>
                <c:pt idx="0">
                  <c:v>castanha e combinação de policultura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marker>
          <c:xVal>
            <c:numRef>
              <c:f>'Cluster 9'!$P$49</c:f>
              <c:numCache>
                <c:formatCode>###0.000</c:formatCode>
                <c:ptCount val="1"/>
                <c:pt idx="0">
                  <c:v>1540.6124699668437</c:v>
                </c:pt>
              </c:numCache>
            </c:numRef>
          </c:xVal>
          <c:yVal>
            <c:numRef>
              <c:f>'Cluster 9'!$Q$49</c:f>
              <c:numCache>
                <c:formatCode>###0.000</c:formatCode>
                <c:ptCount val="1"/>
                <c:pt idx="0">
                  <c:v>3.1207977800896058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C42-4208-BFCD-E1EA3D6A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584463"/>
        <c:axId val="1855311135"/>
      </c:scatterChart>
      <c:valAx>
        <c:axId val="2068584463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Produtividade</a:t>
                </a:r>
                <a:r>
                  <a:rPr lang="en-US" baseline="0"/>
                  <a:t> da terra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5311135"/>
        <c:crosses val="autoZero"/>
        <c:crossBetween val="midCat"/>
      </c:valAx>
      <c:valAx>
        <c:axId val="1855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Capacidade do Trabalho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##0.000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584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762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224914</xdr:colOff>
      <xdr:row>5</xdr:row>
      <xdr:rowOff>86155</xdr:rowOff>
    </xdr:from>
    <xdr:to>
      <xdr:col>17</xdr:col>
      <xdr:colOff>7155</xdr:colOff>
      <xdr:row>41</xdr:row>
      <xdr:rowOff>11683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 rot="5400000">
          <a:off x="2752234" y="-1556701"/>
          <a:ext cx="6293671" cy="11348312"/>
          <a:chOff x="834161" y="20248952"/>
          <a:chExt cx="5909652" cy="11461018"/>
        </a:xfrm>
      </xdr:grpSpPr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 rot="10800000">
            <a:off x="834161" y="20736392"/>
            <a:ext cx="5909652" cy="10731250"/>
          </a:xfrm>
          <a:prstGeom prst="rect">
            <a:avLst/>
          </a:prstGeom>
        </xdr:spPr>
      </xdr:pic>
      <xdr:cxnSp macro="">
        <xdr:nvCxnSpPr>
          <xdr:cNvPr id="12" name="Conector reto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rot="16200000" flipV="1">
            <a:off x="-2061661" y="25975611"/>
            <a:ext cx="11461018" cy="770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</xdr:col>
      <xdr:colOff>27214</xdr:colOff>
      <xdr:row>22</xdr:row>
      <xdr:rowOff>163285</xdr:rowOff>
    </xdr:from>
    <xdr:ext cx="816429" cy="436786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707571" y="23336249"/>
          <a:ext cx="816429" cy="4367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pt-BR" sz="1100"/>
            <a:t>bovinos</a:t>
          </a:r>
          <a:r>
            <a:rPr lang="pt-BR" sz="1100" baseline="0"/>
            <a:t> extensivo</a:t>
          </a:r>
          <a:endParaRPr lang="pt-BR" sz="1100"/>
        </a:p>
      </xdr:txBody>
    </xdr:sp>
    <xdr:clientData/>
  </xdr:oneCellAnchor>
  <xdr:oneCellAnchor>
    <xdr:from>
      <xdr:col>3</xdr:col>
      <xdr:colOff>397329</xdr:colOff>
      <xdr:row>22</xdr:row>
      <xdr:rowOff>166007</xdr:rowOff>
    </xdr:from>
    <xdr:ext cx="1058636" cy="436786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2438400" y="4057650"/>
          <a:ext cx="1058636" cy="4367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pt-BR" sz="1100"/>
            <a:t>comb_pecuária_policultura</a:t>
          </a:r>
          <a:r>
            <a:rPr lang="pt-BR" sz="1100" baseline="0"/>
            <a:t> </a:t>
          </a:r>
          <a:endParaRPr lang="pt-BR" sz="1100"/>
        </a:p>
      </xdr:txBody>
    </xdr:sp>
    <xdr:clientData/>
  </xdr:oneCellAnchor>
  <xdr:oneCellAnchor>
    <xdr:from>
      <xdr:col>6</xdr:col>
      <xdr:colOff>279343</xdr:colOff>
      <xdr:row>23</xdr:row>
      <xdr:rowOff>18115</xdr:rowOff>
    </xdr:from>
    <xdr:ext cx="1285479" cy="436786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4361486" y="4086651"/>
          <a:ext cx="1285479" cy="4367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pt-BR" sz="1100"/>
            <a:t>especializado em vinhas</a:t>
          </a:r>
          <a:r>
            <a:rPr lang="pt-BR" sz="1100" baseline="0"/>
            <a:t> </a:t>
          </a:r>
          <a:endParaRPr lang="pt-BR" sz="1100"/>
        </a:p>
      </xdr:txBody>
    </xdr:sp>
    <xdr:clientData/>
  </xdr:oneCellAnchor>
  <xdr:oneCellAnchor>
    <xdr:from>
      <xdr:col>9</xdr:col>
      <xdr:colOff>116058</xdr:colOff>
      <xdr:row>18</xdr:row>
      <xdr:rowOff>126976</xdr:rowOff>
    </xdr:from>
    <xdr:ext cx="1026942" cy="609013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6239272" y="3311047"/>
          <a:ext cx="1026942" cy="609013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pt-BR" sz="1100"/>
            <a:t>ovinos e comb_polipec_policultur</a:t>
          </a:r>
        </a:p>
      </xdr:txBody>
    </xdr:sp>
    <xdr:clientData/>
  </xdr:oneCellAnchor>
  <xdr:oneCellAnchor>
    <xdr:from>
      <xdr:col>11</xdr:col>
      <xdr:colOff>170484</xdr:colOff>
      <xdr:row>23</xdr:row>
      <xdr:rowOff>167797</xdr:rowOff>
    </xdr:from>
    <xdr:ext cx="809229" cy="436786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7654413" y="4236333"/>
          <a:ext cx="809229" cy="43678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pt-BR" sz="1100"/>
            <a:t>Hortículas e arvenses</a:t>
          </a:r>
        </a:p>
      </xdr:txBody>
    </xdr:sp>
    <xdr:clientData/>
  </xdr:oneCellAnchor>
  <xdr:twoCellAnchor>
    <xdr:from>
      <xdr:col>11</xdr:col>
      <xdr:colOff>530678</xdr:colOff>
      <xdr:row>19</xdr:row>
      <xdr:rowOff>13606</xdr:rowOff>
    </xdr:from>
    <xdr:to>
      <xdr:col>12</xdr:col>
      <xdr:colOff>530678</xdr:colOff>
      <xdr:row>22</xdr:row>
      <xdr:rowOff>54428</xdr:rowOff>
    </xdr:to>
    <xdr:sp macro="" textlink="">
      <xdr:nvSpPr>
        <xdr:cNvPr id="22529" name="Text Box 1">
          <a:extLst>
            <a:ext uri="{FF2B5EF4-FFF2-40B4-BE49-F238E27FC236}">
              <a16:creationId xmlns:a16="http://schemas.microsoft.com/office/drawing/2014/main" id="{00000000-0008-0000-0600-000001580000}"/>
            </a:ext>
          </a:extLst>
        </xdr:cNvPr>
        <xdr:cNvSpPr txBox="1">
          <a:spLocks noChangeArrowheads="1"/>
        </xdr:cNvSpPr>
      </xdr:nvSpPr>
      <xdr:spPr bwMode="auto">
        <a:xfrm>
          <a:off x="8014607" y="3374570"/>
          <a:ext cx="680357" cy="5715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Castanha e comb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de policultura</a:t>
          </a: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12</xdr:col>
      <xdr:colOff>438150</xdr:colOff>
      <xdr:row>23</xdr:row>
      <xdr:rowOff>16328</xdr:rowOff>
    </xdr:from>
    <xdr:to>
      <xdr:col>13</xdr:col>
      <xdr:colOff>353786</xdr:colOff>
      <xdr:row>30</xdr:row>
      <xdr:rowOff>122464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8602436" y="4084864"/>
          <a:ext cx="595993" cy="1344386"/>
        </a:xfrm>
        <a:prstGeom prst="rect">
          <a:avLst/>
        </a:prstGeom>
        <a:solidFill>
          <a:srgbClr val="FFFFFF"/>
        </a:solidFill>
        <a:ln w="9525">
          <a:solidFill>
            <a:schemeClr val="bg2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Fruticultura,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vinha </a:t>
          </a: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 combinação de culturas permanentes </a:t>
          </a:r>
        </a:p>
      </xdr:txBody>
    </xdr:sp>
    <xdr:clientData/>
  </xdr:twoCellAnchor>
  <xdr:twoCellAnchor>
    <xdr:from>
      <xdr:col>13</xdr:col>
      <xdr:colOff>111580</xdr:colOff>
      <xdr:row>19</xdr:row>
      <xdr:rowOff>54428</xdr:rowOff>
    </xdr:from>
    <xdr:to>
      <xdr:col>14</xdr:col>
      <xdr:colOff>81644</xdr:colOff>
      <xdr:row>22</xdr:row>
      <xdr:rowOff>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8956223" y="22696714"/>
          <a:ext cx="650421" cy="4762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caprinos extensivo</a:t>
          </a:r>
        </a:p>
      </xdr:txBody>
    </xdr:sp>
    <xdr:clientData/>
  </xdr:twoCellAnchor>
  <xdr:twoCellAnchor>
    <xdr:from>
      <xdr:col>14</xdr:col>
      <xdr:colOff>155121</xdr:colOff>
      <xdr:row>26</xdr:row>
      <xdr:rowOff>32657</xdr:rowOff>
    </xdr:from>
    <xdr:to>
      <xdr:col>15</xdr:col>
      <xdr:colOff>381000</xdr:colOff>
      <xdr:row>29</xdr:row>
      <xdr:rowOff>108857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9680121" y="4631871"/>
          <a:ext cx="906236" cy="60687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especializado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em le</a:t>
          </a: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ite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intensivo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17</xdr:row>
      <xdr:rowOff>5282</xdr:rowOff>
    </xdr:from>
    <xdr:to>
      <xdr:col>7</xdr:col>
      <xdr:colOff>1020536</xdr:colOff>
      <xdr:row>27</xdr:row>
      <xdr:rowOff>100691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0543" y="3706425"/>
          <a:ext cx="4582886" cy="2789623"/>
        </a:xfrm>
        <a:prstGeom prst="rect">
          <a:avLst/>
        </a:prstGeom>
      </xdr:spPr>
    </xdr:pic>
    <xdr:clientData/>
  </xdr:twoCellAnchor>
  <xdr:twoCellAnchor editAs="oneCell">
    <xdr:from>
      <xdr:col>27</xdr:col>
      <xdr:colOff>482876</xdr:colOff>
      <xdr:row>16</xdr:row>
      <xdr:rowOff>190499</xdr:rowOff>
    </xdr:from>
    <xdr:to>
      <xdr:col>31</xdr:col>
      <xdr:colOff>898072</xdr:colOff>
      <xdr:row>30</xdr:row>
      <xdr:rowOff>380499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50662" y="3660320"/>
          <a:ext cx="5694767" cy="4122465"/>
        </a:xfrm>
        <a:prstGeom prst="rect">
          <a:avLst/>
        </a:prstGeom>
      </xdr:spPr>
    </xdr:pic>
    <xdr:clientData/>
  </xdr:twoCellAnchor>
  <xdr:twoCellAnchor editAs="oneCell">
    <xdr:from>
      <xdr:col>31</xdr:col>
      <xdr:colOff>838748</xdr:colOff>
      <xdr:row>16</xdr:row>
      <xdr:rowOff>201385</xdr:rowOff>
    </xdr:from>
    <xdr:to>
      <xdr:col>36</xdr:col>
      <xdr:colOff>585107</xdr:colOff>
      <xdr:row>30</xdr:row>
      <xdr:rowOff>434251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86105" y="3671206"/>
          <a:ext cx="5733502" cy="4165331"/>
        </a:xfrm>
        <a:prstGeom prst="rect">
          <a:avLst/>
        </a:prstGeom>
      </xdr:spPr>
    </xdr:pic>
    <xdr:clientData/>
  </xdr:twoCellAnchor>
  <xdr:twoCellAnchor editAs="oneCell">
    <xdr:from>
      <xdr:col>38</xdr:col>
      <xdr:colOff>391884</xdr:colOff>
      <xdr:row>16</xdr:row>
      <xdr:rowOff>31296</xdr:rowOff>
    </xdr:from>
    <xdr:to>
      <xdr:col>43</xdr:col>
      <xdr:colOff>408214</xdr:colOff>
      <xdr:row>30</xdr:row>
      <xdr:rowOff>330258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30741" y="3501117"/>
          <a:ext cx="5595259" cy="4231427"/>
        </a:xfrm>
        <a:prstGeom prst="rect">
          <a:avLst/>
        </a:prstGeom>
      </xdr:spPr>
    </xdr:pic>
    <xdr:clientData/>
  </xdr:twoCellAnchor>
  <xdr:twoCellAnchor editAs="oneCell">
    <xdr:from>
      <xdr:col>28</xdr:col>
      <xdr:colOff>1166132</xdr:colOff>
      <xdr:row>31</xdr:row>
      <xdr:rowOff>268128</xdr:rowOff>
    </xdr:from>
    <xdr:to>
      <xdr:col>33</xdr:col>
      <xdr:colOff>693965</xdr:colOff>
      <xdr:row>40</xdr:row>
      <xdr:rowOff>111235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5760820-3CCA-4D2E-9A6C-8BFE6D06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53811" y="8296342"/>
          <a:ext cx="5895975" cy="4687250"/>
        </a:xfrm>
        <a:prstGeom prst="rect">
          <a:avLst/>
        </a:prstGeom>
      </xdr:spPr>
    </xdr:pic>
    <xdr:clientData/>
  </xdr:twoCellAnchor>
  <xdr:twoCellAnchor editAs="oneCell">
    <xdr:from>
      <xdr:col>33</xdr:col>
      <xdr:colOff>643616</xdr:colOff>
      <xdr:row>31</xdr:row>
      <xdr:rowOff>258535</xdr:rowOff>
    </xdr:from>
    <xdr:to>
      <xdr:col>38</xdr:col>
      <xdr:colOff>870857</xdr:colOff>
      <xdr:row>39</xdr:row>
      <xdr:rowOff>193943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C012322-B6AF-4B28-8A2A-4F9E0BCC3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99437" y="8286749"/>
          <a:ext cx="6010277" cy="4493801"/>
        </a:xfrm>
        <a:prstGeom prst="rect">
          <a:avLst/>
        </a:prstGeom>
      </xdr:spPr>
    </xdr:pic>
    <xdr:clientData/>
  </xdr:twoCellAnchor>
  <xdr:twoCellAnchor editAs="oneCell">
    <xdr:from>
      <xdr:col>44</xdr:col>
      <xdr:colOff>189138</xdr:colOff>
      <xdr:row>31</xdr:row>
      <xdr:rowOff>178094</xdr:rowOff>
    </xdr:from>
    <xdr:to>
      <xdr:col>52</xdr:col>
      <xdr:colOff>421821</xdr:colOff>
      <xdr:row>40</xdr:row>
      <xdr:rowOff>92656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521BDC95-DC3E-4718-9537-60E34455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577138" y="8206308"/>
          <a:ext cx="5675540" cy="4758705"/>
        </a:xfrm>
        <a:prstGeom prst="rect">
          <a:avLst/>
        </a:prstGeom>
      </xdr:spPr>
    </xdr:pic>
    <xdr:clientData/>
  </xdr:twoCellAnchor>
  <xdr:twoCellAnchor editAs="oneCell">
    <xdr:from>
      <xdr:col>38</xdr:col>
      <xdr:colOff>889794</xdr:colOff>
      <xdr:row>31</xdr:row>
      <xdr:rowOff>202723</xdr:rowOff>
    </xdr:from>
    <xdr:to>
      <xdr:col>44</xdr:col>
      <xdr:colOff>0</xdr:colOff>
      <xdr:row>40</xdr:row>
      <xdr:rowOff>46310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869CBDCD-22B7-490A-8A47-0916976C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528651" y="8230937"/>
          <a:ext cx="5859349" cy="46877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9523</xdr:rowOff>
    </xdr:from>
    <xdr:to>
      <xdr:col>5</xdr:col>
      <xdr:colOff>980622</xdr:colOff>
      <xdr:row>36</xdr:row>
      <xdr:rowOff>612321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D82925B-B247-4231-8505-651E2C7F63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2:D63">
  <tableColumns count="4">
    <tableColumn id="1" xr3:uid="{00000000-0010-0000-0000-000001000000}" name="OTE COD"/>
    <tableColumn id="2" xr3:uid="{00000000-0010-0000-0000-000002000000}" name="ORIENTACAO TECNICO ECONOMICA (NIVEL 4)"/>
    <tableColumn id="3" xr3:uid="{00000000-0010-0000-0000-000003000000}" name="Grupo A"/>
    <tableColumn id="4" xr3:uid="{00000000-0010-0000-0000-000004000000}" name="Obs"/>
  </tableColumns>
  <tableStyleInfo name="OTE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S1469"/>
  <sheetViews>
    <sheetView topLeftCell="EF1" workbookViewId="0">
      <selection activeCell="EN9" sqref="EN9"/>
    </sheetView>
  </sheetViews>
  <sheetFormatPr defaultColWidth="12.625" defaultRowHeight="15" customHeight="1"/>
  <cols>
    <col min="1" max="2" width="7.625" hidden="1" customWidth="1"/>
    <col min="3" max="3" width="7.875" hidden="1" customWidth="1"/>
    <col min="4" max="4" width="16" hidden="1" customWidth="1"/>
    <col min="5" max="5" width="7.625" hidden="1" customWidth="1"/>
    <col min="6" max="6" width="27" hidden="1" customWidth="1"/>
    <col min="7" max="7" width="7.625" hidden="1" customWidth="1"/>
    <col min="8" max="9" width="15.375" hidden="1" customWidth="1"/>
    <col min="10" max="10" width="16.25" hidden="1" customWidth="1"/>
    <col min="11" max="12" width="17.125" hidden="1" customWidth="1"/>
    <col min="13" max="13" width="15.625" hidden="1" customWidth="1"/>
    <col min="14" max="15" width="7.625" hidden="1" customWidth="1"/>
    <col min="16" max="16" width="10.125" hidden="1" customWidth="1"/>
    <col min="17" max="17" width="18.75" hidden="1" customWidth="1"/>
    <col min="18" max="18" width="25.625" hidden="1" customWidth="1"/>
    <col min="19" max="19" width="19.875" hidden="1" customWidth="1"/>
    <col min="20" max="20" width="19.625" hidden="1" customWidth="1"/>
    <col min="21" max="21" width="19.125" hidden="1" customWidth="1"/>
    <col min="22" max="22" width="24.875" hidden="1" customWidth="1"/>
    <col min="23" max="23" width="28.125" hidden="1" customWidth="1"/>
    <col min="24" max="24" width="21.5" hidden="1" customWidth="1"/>
    <col min="25" max="25" width="14.875" hidden="1" customWidth="1"/>
    <col min="26" max="26" width="10.5" hidden="1" customWidth="1"/>
    <col min="27" max="27" width="7.875" hidden="1" customWidth="1"/>
    <col min="28" max="28" width="19.5" hidden="1" customWidth="1"/>
    <col min="29" max="29" width="28.25" hidden="1" customWidth="1"/>
    <col min="30" max="30" width="14.375" hidden="1" customWidth="1"/>
    <col min="31" max="31" width="21.75" hidden="1" customWidth="1"/>
    <col min="32" max="32" width="28.625" hidden="1" customWidth="1"/>
    <col min="33" max="33" width="30" hidden="1" customWidth="1"/>
    <col min="34" max="34" width="12.125" hidden="1" customWidth="1"/>
    <col min="35" max="42" width="7.625" hidden="1" customWidth="1"/>
    <col min="43" max="44" width="10.75" hidden="1" customWidth="1"/>
    <col min="45" max="45" width="10.875" hidden="1" customWidth="1"/>
    <col min="46" max="63" width="7.625" hidden="1" customWidth="1"/>
    <col min="64" max="64" width="15.875" hidden="1" customWidth="1"/>
    <col min="65" max="65" width="15.75" hidden="1" customWidth="1"/>
    <col min="66" max="71" width="7.625" hidden="1" customWidth="1"/>
    <col min="72" max="72" width="12.625" hidden="1" customWidth="1"/>
    <col min="73" max="79" width="10.75" hidden="1" customWidth="1"/>
    <col min="80" max="97" width="7.625" hidden="1" customWidth="1"/>
    <col min="98" max="98" width="10.75" hidden="1" customWidth="1"/>
    <col min="99" max="99" width="12.875" hidden="1" customWidth="1"/>
    <col min="100" max="135" width="7.625" hidden="1" customWidth="1"/>
    <col min="136" max="137" width="7.625" customWidth="1"/>
    <col min="138" max="138" width="18" customWidth="1"/>
    <col min="139" max="140" width="7.625" customWidth="1"/>
    <col min="141" max="141" width="9.5" customWidth="1"/>
    <col min="142" max="142" width="10.125" customWidth="1"/>
    <col min="143" max="143" width="9.75" customWidth="1"/>
    <col min="144" max="144" width="27.25" customWidth="1"/>
    <col min="145" max="145" width="9" customWidth="1"/>
    <col min="146" max="146" width="8.75" customWidth="1"/>
    <col min="147" max="147" width="10.125" customWidth="1"/>
    <col min="148" max="148" width="9.875" customWidth="1"/>
    <col min="149" max="149" width="7.5" customWidth="1"/>
    <col min="150" max="150" width="15.875" customWidth="1"/>
    <col min="151" max="151" width="15.75" customWidth="1"/>
    <col min="152" max="152" width="12" customWidth="1"/>
    <col min="153" max="153" width="11.875" customWidth="1"/>
    <col min="154" max="154" width="10.75" customWidth="1"/>
    <col min="155" max="155" width="18" customWidth="1"/>
    <col min="156" max="156" width="12.625" customWidth="1"/>
    <col min="157" max="157" width="17.25" customWidth="1"/>
    <col min="158" max="158" width="26.25" customWidth="1"/>
    <col min="159" max="159" width="11" customWidth="1"/>
    <col min="160" max="163" width="14.375" customWidth="1"/>
    <col min="164" max="164" width="15.625" customWidth="1"/>
    <col min="165" max="165" width="23.875" customWidth="1"/>
    <col min="166" max="166" width="32.5" customWidth="1"/>
    <col min="167" max="167" width="37.375" customWidth="1"/>
    <col min="168" max="168" width="17.5" customWidth="1"/>
    <col min="169" max="169" width="21.5" customWidth="1"/>
    <col min="170" max="170" width="10.375" customWidth="1"/>
    <col min="171" max="171" width="10.5" customWidth="1"/>
    <col min="172" max="172" width="7.625" customWidth="1"/>
    <col min="173" max="173" width="8.875" customWidth="1"/>
    <col min="174" max="175" width="7.625" customWidth="1"/>
    <col min="176" max="177" width="10.375" customWidth="1"/>
    <col min="178" max="178" width="9.875" customWidth="1"/>
    <col min="179" max="179" width="16.875" customWidth="1"/>
    <col min="180" max="180" width="25.75" customWidth="1"/>
    <col min="181" max="181" width="29.375" customWidth="1"/>
    <col min="182" max="201" width="7.625" customWidth="1"/>
  </cols>
  <sheetData>
    <row r="1" spans="1:201">
      <c r="EF1" s="220" t="s">
        <v>0</v>
      </c>
      <c r="EG1" s="221"/>
      <c r="EH1" s="221"/>
      <c r="EI1" s="221"/>
      <c r="EJ1" s="222"/>
      <c r="EK1" s="229" t="s">
        <v>1</v>
      </c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1"/>
      <c r="FL1" s="247" t="s">
        <v>2</v>
      </c>
      <c r="FM1" s="224"/>
      <c r="FN1" s="224"/>
      <c r="FO1" s="224"/>
      <c r="FP1" s="224"/>
      <c r="FQ1" s="224"/>
      <c r="FR1" s="224"/>
      <c r="FS1" s="224"/>
      <c r="FT1" s="224"/>
      <c r="FU1" s="224"/>
      <c r="FV1" s="224"/>
      <c r="FW1" s="224"/>
      <c r="FX1" s="224"/>
      <c r="FY1" s="224"/>
    </row>
    <row r="2" spans="1:201" ht="60" customHeight="1">
      <c r="EF2" s="223"/>
      <c r="EG2" s="224"/>
      <c r="EH2" s="224"/>
      <c r="EI2" s="224"/>
      <c r="EJ2" s="225"/>
      <c r="EK2" s="248" t="s">
        <v>3</v>
      </c>
      <c r="EL2" s="248" t="s">
        <v>4</v>
      </c>
      <c r="EM2" s="248" t="s">
        <v>5</v>
      </c>
      <c r="EN2" s="252" t="s">
        <v>6</v>
      </c>
      <c r="EO2" s="238" t="s">
        <v>7</v>
      </c>
      <c r="EP2" s="239"/>
      <c r="EQ2" s="239"/>
      <c r="ER2" s="239"/>
      <c r="ES2" s="239"/>
      <c r="ET2" s="239"/>
      <c r="EU2" s="239"/>
      <c r="EV2" s="239"/>
      <c r="EW2" s="239"/>
      <c r="EX2" s="239"/>
      <c r="EY2" s="239"/>
      <c r="EZ2" s="239"/>
      <c r="FA2" s="239"/>
      <c r="FB2" s="240"/>
      <c r="FC2" s="162" t="s">
        <v>8</v>
      </c>
      <c r="FD2" s="253" t="s">
        <v>9</v>
      </c>
      <c r="FE2" s="235"/>
      <c r="FF2" s="235"/>
      <c r="FG2" s="233"/>
      <c r="FH2" s="238" t="s">
        <v>10</v>
      </c>
      <c r="FI2" s="239"/>
      <c r="FJ2" s="250"/>
      <c r="FK2" s="1" t="s">
        <v>11</v>
      </c>
      <c r="FL2" s="224"/>
      <c r="FM2" s="224"/>
      <c r="FN2" s="224"/>
      <c r="FO2" s="224"/>
      <c r="FP2" s="224"/>
      <c r="FQ2" s="224"/>
      <c r="FR2" s="224"/>
      <c r="FS2" s="224"/>
      <c r="FT2" s="224"/>
      <c r="FU2" s="224"/>
      <c r="FV2" s="224"/>
      <c r="FW2" s="224"/>
      <c r="FX2" s="224"/>
      <c r="FY2" s="224"/>
    </row>
    <row r="3" spans="1:201" ht="18" customHeight="1">
      <c r="AL3" s="245" t="s">
        <v>12</v>
      </c>
      <c r="AM3" s="245"/>
      <c r="AN3" s="245"/>
      <c r="AO3" s="245"/>
      <c r="AP3" s="245"/>
      <c r="AQ3" s="245"/>
      <c r="AR3" s="245"/>
      <c r="AS3" s="136" t="s">
        <v>5936</v>
      </c>
      <c r="AT3" s="241" t="s">
        <v>13</v>
      </c>
      <c r="AU3" s="235"/>
      <c r="AV3" s="235"/>
      <c r="AW3" s="235"/>
      <c r="AX3" s="235"/>
      <c r="AY3" s="235"/>
      <c r="AZ3" s="235"/>
      <c r="BA3" s="235"/>
      <c r="BB3" s="233"/>
      <c r="BC3" s="242" t="s">
        <v>14</v>
      </c>
      <c r="BD3" s="235"/>
      <c r="BE3" s="235"/>
      <c r="BF3" s="233"/>
      <c r="BG3" s="2" t="s">
        <v>15</v>
      </c>
      <c r="BH3" s="243" t="s">
        <v>16</v>
      </c>
      <c r="BI3" s="235"/>
      <c r="BJ3" s="235"/>
      <c r="BK3" s="233"/>
      <c r="BL3" s="3" t="s">
        <v>17</v>
      </c>
      <c r="BM3" s="4" t="s">
        <v>18</v>
      </c>
      <c r="BN3" s="5" t="s">
        <v>19</v>
      </c>
      <c r="BO3" s="244" t="s">
        <v>20</v>
      </c>
      <c r="BP3" s="233"/>
      <c r="BQ3" s="2" t="s">
        <v>21</v>
      </c>
      <c r="BR3" s="232" t="s">
        <v>22</v>
      </c>
      <c r="BS3" s="233"/>
      <c r="BT3" s="6" t="s">
        <v>23</v>
      </c>
      <c r="BU3" s="7"/>
      <c r="BV3" s="7"/>
      <c r="BW3" s="7"/>
      <c r="BX3" s="7"/>
      <c r="BY3" s="7"/>
      <c r="BZ3" s="7"/>
      <c r="CA3" s="7"/>
      <c r="CB3" s="234" t="s">
        <v>24</v>
      </c>
      <c r="CC3" s="235"/>
      <c r="CD3" s="235"/>
      <c r="CE3" s="235"/>
      <c r="CF3" s="235"/>
      <c r="CG3" s="233"/>
      <c r="CH3" s="236" t="s">
        <v>22</v>
      </c>
      <c r="CI3" s="235"/>
      <c r="CJ3" s="235"/>
      <c r="CK3" s="233"/>
      <c r="CL3" s="237" t="s">
        <v>25</v>
      </c>
      <c r="CM3" s="235"/>
      <c r="CN3" s="235"/>
      <c r="CO3" s="235"/>
      <c r="CP3" s="235"/>
      <c r="CQ3" s="235"/>
      <c r="CR3" s="235"/>
      <c r="CS3" s="233"/>
      <c r="CT3" s="8"/>
      <c r="EF3" s="226"/>
      <c r="EG3" s="227"/>
      <c r="EH3" s="227"/>
      <c r="EI3" s="227"/>
      <c r="EJ3" s="228"/>
      <c r="EK3" s="249"/>
      <c r="EL3" s="249"/>
      <c r="EM3" s="249"/>
      <c r="EN3" s="385"/>
      <c r="EO3" s="386" t="s">
        <v>4420</v>
      </c>
      <c r="EP3" s="221"/>
      <c r="EQ3" s="221"/>
      <c r="ER3" s="221"/>
      <c r="ES3" s="221"/>
      <c r="ET3" s="221"/>
      <c r="EU3" s="221"/>
      <c r="EV3" s="221"/>
      <c r="EW3" s="221"/>
      <c r="EX3" s="221"/>
      <c r="EY3" s="221"/>
      <c r="EZ3" s="221"/>
      <c r="FA3" s="221"/>
      <c r="FB3" s="221"/>
      <c r="FC3" s="383" t="s">
        <v>4419</v>
      </c>
      <c r="FD3" s="381" t="s">
        <v>4418</v>
      </c>
      <c r="FE3" s="230"/>
      <c r="FF3" s="230"/>
      <c r="FG3" s="231"/>
      <c r="FH3" s="251" t="s">
        <v>4417</v>
      </c>
      <c r="FI3" s="230"/>
      <c r="FJ3" s="231"/>
      <c r="FK3" s="373" t="s">
        <v>4416</v>
      </c>
      <c r="FL3" s="377" t="s">
        <v>26</v>
      </c>
      <c r="FM3" s="378" t="s">
        <v>27</v>
      </c>
      <c r="FN3" s="379" t="s">
        <v>28</v>
      </c>
      <c r="FO3" s="379" t="s">
        <v>29</v>
      </c>
      <c r="FP3" s="379" t="s">
        <v>30</v>
      </c>
      <c r="FQ3" s="379" t="s">
        <v>31</v>
      </c>
      <c r="FR3" s="379" t="s">
        <v>32</v>
      </c>
      <c r="FS3" s="379" t="s">
        <v>33</v>
      </c>
      <c r="FT3" s="379" t="s">
        <v>34</v>
      </c>
      <c r="FU3" s="380" t="s">
        <v>35</v>
      </c>
      <c r="FV3" s="380" t="s">
        <v>36</v>
      </c>
      <c r="FW3" s="375" t="s">
        <v>181</v>
      </c>
      <c r="FX3" s="15" t="s">
        <v>182</v>
      </c>
      <c r="FY3" s="15" t="s">
        <v>183</v>
      </c>
    </row>
    <row r="4" spans="1:201" ht="15" customHeight="1">
      <c r="A4" s="9" t="s">
        <v>37</v>
      </c>
      <c r="B4" s="10" t="s">
        <v>38</v>
      </c>
      <c r="C4" s="10" t="s">
        <v>39</v>
      </c>
      <c r="D4" s="10" t="s">
        <v>40</v>
      </c>
      <c r="E4" s="10" t="s">
        <v>41</v>
      </c>
      <c r="F4" s="10" t="s">
        <v>42</v>
      </c>
      <c r="G4" s="10" t="s">
        <v>43</v>
      </c>
      <c r="H4" s="10" t="s">
        <v>44</v>
      </c>
      <c r="I4" s="10" t="s">
        <v>45</v>
      </c>
      <c r="J4" s="10" t="s">
        <v>46</v>
      </c>
      <c r="K4" s="10" t="s">
        <v>47</v>
      </c>
      <c r="L4" s="10" t="s">
        <v>48</v>
      </c>
      <c r="M4" s="10" t="s">
        <v>49</v>
      </c>
      <c r="N4" s="10" t="s">
        <v>50</v>
      </c>
      <c r="O4" s="10" t="s">
        <v>51</v>
      </c>
      <c r="P4" s="10" t="s">
        <v>52</v>
      </c>
      <c r="Q4" s="10" t="s">
        <v>53</v>
      </c>
      <c r="R4" s="10" t="s">
        <v>54</v>
      </c>
      <c r="S4" s="10" t="s">
        <v>55</v>
      </c>
      <c r="T4" s="10" t="s">
        <v>56</v>
      </c>
      <c r="U4" s="10" t="s">
        <v>57</v>
      </c>
      <c r="V4" s="10" t="s">
        <v>58</v>
      </c>
      <c r="W4" s="10" t="s">
        <v>59</v>
      </c>
      <c r="X4" s="10" t="s">
        <v>60</v>
      </c>
      <c r="Y4" s="10" t="s">
        <v>61</v>
      </c>
      <c r="Z4" s="10" t="s">
        <v>62</v>
      </c>
      <c r="AA4" s="10" t="s">
        <v>63</v>
      </c>
      <c r="AB4" s="10" t="s">
        <v>64</v>
      </c>
      <c r="AC4" s="10" t="s">
        <v>65</v>
      </c>
      <c r="AD4" s="10" t="s">
        <v>66</v>
      </c>
      <c r="AE4" s="10" t="s">
        <v>67</v>
      </c>
      <c r="AF4" s="10" t="s">
        <v>68</v>
      </c>
      <c r="AG4" s="10" t="s">
        <v>69</v>
      </c>
      <c r="AH4" s="10" t="s">
        <v>70</v>
      </c>
      <c r="AI4" s="10" t="s">
        <v>71</v>
      </c>
      <c r="AJ4" s="10" t="s">
        <v>72</v>
      </c>
      <c r="AK4" s="10" t="s">
        <v>73</v>
      </c>
      <c r="AL4" s="10" t="s">
        <v>74</v>
      </c>
      <c r="AM4" s="10" t="s">
        <v>75</v>
      </c>
      <c r="AN4" s="10" t="s">
        <v>76</v>
      </c>
      <c r="AO4" s="10" t="s">
        <v>77</v>
      </c>
      <c r="AP4" s="10" t="s">
        <v>78</v>
      </c>
      <c r="AQ4" s="10" t="s">
        <v>79</v>
      </c>
      <c r="AR4" s="10" t="s">
        <v>80</v>
      </c>
      <c r="AS4" s="10" t="s">
        <v>81</v>
      </c>
      <c r="AT4" s="10" t="s">
        <v>82</v>
      </c>
      <c r="AU4" s="10" t="s">
        <v>83</v>
      </c>
      <c r="AV4" s="10" t="s">
        <v>84</v>
      </c>
      <c r="AW4" s="10" t="s">
        <v>85</v>
      </c>
      <c r="AX4" s="10" t="s">
        <v>86</v>
      </c>
      <c r="AY4" s="10" t="s">
        <v>87</v>
      </c>
      <c r="AZ4" s="10" t="s">
        <v>88</v>
      </c>
      <c r="BA4" s="10" t="s">
        <v>89</v>
      </c>
      <c r="BB4" s="10" t="s">
        <v>90</v>
      </c>
      <c r="BC4" s="10" t="s">
        <v>91</v>
      </c>
      <c r="BD4" s="10" t="s">
        <v>92</v>
      </c>
      <c r="BE4" s="10" t="s">
        <v>93</v>
      </c>
      <c r="BF4" s="10" t="s">
        <v>94</v>
      </c>
      <c r="BG4" s="10" t="s">
        <v>95</v>
      </c>
      <c r="BH4" s="10" t="s">
        <v>96</v>
      </c>
      <c r="BI4" s="10" t="s">
        <v>97</v>
      </c>
      <c r="BJ4" s="10" t="s">
        <v>98</v>
      </c>
      <c r="BK4" s="10" t="s">
        <v>99</v>
      </c>
      <c r="BL4" s="10" t="s">
        <v>100</v>
      </c>
      <c r="BM4" s="10" t="s">
        <v>101</v>
      </c>
      <c r="BN4" s="10" t="s">
        <v>102</v>
      </c>
      <c r="BO4" s="10" t="s">
        <v>103</v>
      </c>
      <c r="BP4" s="10" t="s">
        <v>104</v>
      </c>
      <c r="BQ4" s="10" t="s">
        <v>105</v>
      </c>
      <c r="BR4" s="10" t="s">
        <v>106</v>
      </c>
      <c r="BS4" s="10" t="s">
        <v>107</v>
      </c>
      <c r="BT4" s="10" t="s">
        <v>108</v>
      </c>
      <c r="BU4" s="10" t="s">
        <v>109</v>
      </c>
      <c r="BV4" s="10" t="s">
        <v>110</v>
      </c>
      <c r="BW4" s="10" t="s">
        <v>111</v>
      </c>
      <c r="BX4" s="10" t="s">
        <v>112</v>
      </c>
      <c r="BY4" s="10" t="s">
        <v>113</v>
      </c>
      <c r="BZ4" s="10" t="s">
        <v>114</v>
      </c>
      <c r="CA4" s="10" t="s">
        <v>115</v>
      </c>
      <c r="CB4" s="10" t="s">
        <v>116</v>
      </c>
      <c r="CC4" s="10" t="s">
        <v>117</v>
      </c>
      <c r="CD4" s="10" t="s">
        <v>118</v>
      </c>
      <c r="CE4" s="10" t="s">
        <v>119</v>
      </c>
      <c r="CF4" s="10" t="s">
        <v>120</v>
      </c>
      <c r="CG4" s="10" t="s">
        <v>121</v>
      </c>
      <c r="CH4" s="10" t="s">
        <v>122</v>
      </c>
      <c r="CI4" s="10" t="s">
        <v>123</v>
      </c>
      <c r="CJ4" s="10" t="s">
        <v>124</v>
      </c>
      <c r="CK4" s="10" t="s">
        <v>125</v>
      </c>
      <c r="CL4" s="10" t="s">
        <v>126</v>
      </c>
      <c r="CM4" s="10" t="s">
        <v>127</v>
      </c>
      <c r="CN4" s="10" t="s">
        <v>128</v>
      </c>
      <c r="CO4" s="10" t="s">
        <v>129</v>
      </c>
      <c r="CP4" s="10" t="s">
        <v>130</v>
      </c>
      <c r="CQ4" s="10" t="s">
        <v>131</v>
      </c>
      <c r="CR4" s="10" t="s">
        <v>132</v>
      </c>
      <c r="CS4" s="10" t="s">
        <v>133</v>
      </c>
      <c r="CT4" s="10" t="s">
        <v>134</v>
      </c>
      <c r="CU4" s="10" t="s">
        <v>135</v>
      </c>
      <c r="CV4" s="10" t="s">
        <v>136</v>
      </c>
      <c r="CW4" s="11" t="s">
        <v>41</v>
      </c>
      <c r="CX4" s="11" t="s">
        <v>137</v>
      </c>
      <c r="CY4" s="11" t="s">
        <v>138</v>
      </c>
      <c r="CZ4" s="11" t="s">
        <v>139</v>
      </c>
      <c r="DA4" s="11" t="s">
        <v>140</v>
      </c>
      <c r="DB4" s="11" t="s">
        <v>141</v>
      </c>
      <c r="DC4" s="11" t="s">
        <v>142</v>
      </c>
      <c r="DD4" s="11" t="s">
        <v>143</v>
      </c>
      <c r="DE4" s="11" t="s">
        <v>144</v>
      </c>
      <c r="DF4" s="11" t="s">
        <v>145</v>
      </c>
      <c r="DG4" s="11" t="s">
        <v>146</v>
      </c>
      <c r="DH4" s="11" t="s">
        <v>147</v>
      </c>
      <c r="DI4" s="11" t="s">
        <v>148</v>
      </c>
      <c r="DJ4" s="11" t="s">
        <v>149</v>
      </c>
      <c r="DK4" s="11" t="s">
        <v>150</v>
      </c>
      <c r="DL4" s="11" t="s">
        <v>151</v>
      </c>
      <c r="DM4" s="11" t="s">
        <v>152</v>
      </c>
      <c r="DN4" s="11" t="s">
        <v>153</v>
      </c>
      <c r="DO4" s="11" t="s">
        <v>154</v>
      </c>
      <c r="DP4" s="11" t="s">
        <v>155</v>
      </c>
      <c r="DQ4" s="11" t="s">
        <v>156</v>
      </c>
      <c r="DR4" s="11" t="s">
        <v>157</v>
      </c>
      <c r="DS4" s="11" t="s">
        <v>158</v>
      </c>
      <c r="DT4" s="11" t="s">
        <v>159</v>
      </c>
      <c r="DU4" s="11" t="s">
        <v>160</v>
      </c>
      <c r="DV4" s="11" t="s">
        <v>161</v>
      </c>
      <c r="DW4" s="11" t="s">
        <v>162</v>
      </c>
      <c r="DX4" s="11" t="s">
        <v>163</v>
      </c>
      <c r="DY4" s="12" t="s">
        <v>41</v>
      </c>
      <c r="DZ4" s="12" t="s">
        <v>42</v>
      </c>
      <c r="EA4" s="12" t="s">
        <v>40</v>
      </c>
      <c r="EB4" s="12" t="s">
        <v>164</v>
      </c>
      <c r="EC4" s="12" t="s">
        <v>165</v>
      </c>
      <c r="ED4" s="12" t="s">
        <v>166</v>
      </c>
      <c r="EE4" s="12" t="s">
        <v>167</v>
      </c>
      <c r="EF4" s="13" t="s">
        <v>168</v>
      </c>
      <c r="EG4" s="13" t="s">
        <v>41</v>
      </c>
      <c r="EH4" s="13" t="s">
        <v>40</v>
      </c>
      <c r="EI4" s="13" t="s">
        <v>42</v>
      </c>
      <c r="EJ4" s="13" t="s">
        <v>43</v>
      </c>
      <c r="EK4" s="14" t="s">
        <v>169</v>
      </c>
      <c r="EL4" s="14" t="s">
        <v>170</v>
      </c>
      <c r="EM4" s="384" t="s">
        <v>171</v>
      </c>
      <c r="EN4" s="387" t="s">
        <v>172</v>
      </c>
      <c r="EO4" s="388" t="s">
        <v>12</v>
      </c>
      <c r="EP4" s="389" t="s">
        <v>13</v>
      </c>
      <c r="EQ4" s="390" t="s">
        <v>14</v>
      </c>
      <c r="ER4" s="391" t="s">
        <v>16</v>
      </c>
      <c r="ES4" s="392" t="s">
        <v>15</v>
      </c>
      <c r="ET4" s="393" t="s">
        <v>17</v>
      </c>
      <c r="EU4" s="394" t="s">
        <v>18</v>
      </c>
      <c r="EV4" s="395" t="s">
        <v>19</v>
      </c>
      <c r="EW4" s="396" t="s">
        <v>20</v>
      </c>
      <c r="EX4" s="397" t="s">
        <v>21</v>
      </c>
      <c r="EY4" s="398" t="s">
        <v>22</v>
      </c>
      <c r="EZ4" s="399" t="s">
        <v>23</v>
      </c>
      <c r="FA4" s="400" t="s">
        <v>24</v>
      </c>
      <c r="FB4" s="401" t="s">
        <v>25</v>
      </c>
      <c r="FC4" s="383"/>
      <c r="FD4" s="382" t="s">
        <v>173</v>
      </c>
      <c r="FE4" s="13" t="s">
        <v>174</v>
      </c>
      <c r="FF4" s="13" t="s">
        <v>175</v>
      </c>
      <c r="FG4" s="13" t="s">
        <v>176</v>
      </c>
      <c r="FH4" s="13" t="s">
        <v>177</v>
      </c>
      <c r="FI4" s="13" t="s">
        <v>178</v>
      </c>
      <c r="FJ4" s="13" t="s">
        <v>179</v>
      </c>
      <c r="FK4" s="374" t="s">
        <v>180</v>
      </c>
      <c r="FL4" s="377"/>
      <c r="FM4" s="378"/>
      <c r="FN4" s="379"/>
      <c r="FO4" s="379"/>
      <c r="FP4" s="379"/>
      <c r="FQ4" s="379"/>
      <c r="FR4" s="379"/>
      <c r="FS4" s="379"/>
      <c r="FT4" s="379"/>
      <c r="FU4" s="380"/>
      <c r="FV4" s="380"/>
      <c r="FW4" s="376" t="s">
        <v>4415</v>
      </c>
      <c r="FX4" s="63" t="s">
        <v>4414</v>
      </c>
      <c r="FY4" s="63" t="s">
        <v>4413</v>
      </c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</row>
    <row r="5" spans="1:201">
      <c r="A5" s="9">
        <v>1</v>
      </c>
      <c r="B5" s="9" t="s">
        <v>184</v>
      </c>
      <c r="C5" s="9" t="s">
        <v>185</v>
      </c>
      <c r="D5" s="9" t="s">
        <v>186</v>
      </c>
      <c r="E5" s="9" t="s">
        <v>187</v>
      </c>
      <c r="F5" s="9" t="s">
        <v>188</v>
      </c>
      <c r="G5" s="9">
        <v>1193.4030586399999</v>
      </c>
      <c r="H5" s="9">
        <v>132.8125</v>
      </c>
      <c r="I5" s="9">
        <v>148.75</v>
      </c>
      <c r="J5" s="9">
        <v>229.8125</v>
      </c>
      <c r="K5" s="9">
        <v>177.1875</v>
      </c>
      <c r="L5" s="9">
        <v>257.9375</v>
      </c>
      <c r="M5" s="9">
        <v>246.5625</v>
      </c>
      <c r="N5" s="9">
        <v>645.323486328125</v>
      </c>
      <c r="O5" s="9">
        <v>1094.8822021484375</v>
      </c>
      <c r="P5" s="9">
        <v>986.22764534085707</v>
      </c>
      <c r="Q5" s="9">
        <v>0</v>
      </c>
      <c r="R5" s="9">
        <v>3.375</v>
      </c>
      <c r="S5" s="9">
        <v>1189.6875</v>
      </c>
      <c r="T5" s="9">
        <v>0</v>
      </c>
      <c r="U5" s="9">
        <v>0</v>
      </c>
      <c r="V5" s="9">
        <v>0</v>
      </c>
      <c r="W5" s="9">
        <v>1541.0606012989733</v>
      </c>
      <c r="X5" s="9">
        <v>10.900372931070606</v>
      </c>
      <c r="Y5" s="9">
        <v>32</v>
      </c>
      <c r="Z5" s="9">
        <v>219766.73070000001</v>
      </c>
      <c r="AA5" s="9">
        <v>990.81</v>
      </c>
      <c r="AB5" s="9">
        <v>28.78</v>
      </c>
      <c r="AC5" s="9">
        <v>28.78</v>
      </c>
      <c r="AD5" s="9">
        <v>0</v>
      </c>
      <c r="AE5" s="9">
        <v>2.23</v>
      </c>
      <c r="AF5" s="9">
        <v>0.51</v>
      </c>
      <c r="AG5" s="9">
        <v>959.29</v>
      </c>
      <c r="AH5" s="9">
        <v>144.4</v>
      </c>
      <c r="AI5" s="9">
        <v>20.3</v>
      </c>
      <c r="AJ5" s="9">
        <v>64.7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910.81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63.03</v>
      </c>
      <c r="BP5" s="9">
        <v>0</v>
      </c>
      <c r="BQ5" s="9">
        <v>0</v>
      </c>
      <c r="BR5" s="9">
        <v>0</v>
      </c>
      <c r="BS5" s="9">
        <v>2.2600000000000002</v>
      </c>
      <c r="BT5" s="9">
        <v>7.13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1.92</v>
      </c>
      <c r="CJ5" s="9">
        <v>0</v>
      </c>
      <c r="CK5" s="9">
        <v>0</v>
      </c>
      <c r="CL5" s="9">
        <v>0</v>
      </c>
      <c r="CM5" s="9">
        <v>0</v>
      </c>
      <c r="CN5" s="9">
        <v>1.77</v>
      </c>
      <c r="CO5" s="9">
        <v>3.89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26</v>
      </c>
      <c r="CV5" s="9">
        <v>54.4</v>
      </c>
      <c r="CW5" s="9" t="s">
        <v>187</v>
      </c>
      <c r="CX5" s="9">
        <v>1193.4000000000001</v>
      </c>
      <c r="CY5" s="9">
        <v>0</v>
      </c>
      <c r="CZ5" s="9">
        <v>0.06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0</v>
      </c>
      <c r="DH5" s="9">
        <v>0</v>
      </c>
      <c r="DI5" s="9">
        <v>0</v>
      </c>
      <c r="DJ5" s="9">
        <v>0</v>
      </c>
      <c r="DK5" s="9">
        <v>0</v>
      </c>
      <c r="DL5" s="9">
        <v>0.01</v>
      </c>
      <c r="DM5" s="9">
        <v>0</v>
      </c>
      <c r="DN5" s="9">
        <v>0</v>
      </c>
      <c r="DO5" s="9">
        <v>0</v>
      </c>
      <c r="DP5" s="9">
        <v>0.01</v>
      </c>
      <c r="DQ5" s="9">
        <v>7.0000000000000007E-2</v>
      </c>
      <c r="DR5" s="9">
        <v>0</v>
      </c>
      <c r="DS5" s="9">
        <v>0</v>
      </c>
      <c r="DT5" s="9">
        <v>0</v>
      </c>
      <c r="DU5" s="9">
        <v>0.68</v>
      </c>
      <c r="DV5" s="9">
        <v>0.16</v>
      </c>
      <c r="DW5" s="9">
        <v>0</v>
      </c>
      <c r="DX5" s="9">
        <v>0</v>
      </c>
      <c r="DY5" s="16" t="s">
        <v>187</v>
      </c>
      <c r="DZ5" s="16" t="s">
        <v>189</v>
      </c>
      <c r="EA5" s="16" t="s">
        <v>190</v>
      </c>
      <c r="EB5" s="16" t="s">
        <v>191</v>
      </c>
      <c r="EC5" s="9">
        <v>1193.4030586399999</v>
      </c>
      <c r="ED5" s="17">
        <v>1405.86300997332</v>
      </c>
      <c r="EE5" s="18">
        <v>1.18</v>
      </c>
      <c r="EF5" s="19" t="s">
        <v>192</v>
      </c>
      <c r="EG5" s="16" t="s">
        <v>187</v>
      </c>
      <c r="EH5" s="20" t="s">
        <v>186</v>
      </c>
      <c r="EI5" s="20" t="s">
        <v>188</v>
      </c>
      <c r="EJ5" s="20">
        <v>1193.4030586399999</v>
      </c>
      <c r="EK5" s="21">
        <v>221.80511975050717</v>
      </c>
      <c r="EL5" s="20">
        <v>18.213419117647057</v>
      </c>
      <c r="EM5" s="20">
        <v>4039.8296084558829</v>
      </c>
      <c r="EN5" s="22">
        <f>(((SUM(AL5:BL5))+(SUM(BN5:BQ5))+BT5)-AS5)/AA5</f>
        <v>7.0810750799850594E-2</v>
      </c>
      <c r="EO5" s="23">
        <f>SUM(AL5:AR5)/(AA5-(SUM(BU5:CA5))-CT5)</f>
        <v>0</v>
      </c>
      <c r="EP5" s="22">
        <f>SUM(AT5:BB5)/(AA5-(SUM(BU5:CA5))-CT5-AS5)</f>
        <v>0</v>
      </c>
      <c r="EQ5" s="22">
        <f>SUM(BC5:BF5)/(AA5-(SUM(BU5:CA5))-CT5-AS5)</f>
        <v>0</v>
      </c>
      <c r="ER5" s="22">
        <f>SUM(BH5:BK5)/(AA5-(SUM(BU5:CA5))-CT5-AS5)</f>
        <v>0</v>
      </c>
      <c r="ES5" s="22">
        <f>BG5/(AA5-(SUM(BU5:CA5))-CT5-AS5)</f>
        <v>0</v>
      </c>
      <c r="ET5" s="22">
        <f>BL5/(AA5-(SUM(BU5:CA5))-CT5-AS5)</f>
        <v>0</v>
      </c>
      <c r="EU5" s="22">
        <f>BM5/(AA5-(SUM(BU5:CA5))-CT5-AS5)</f>
        <v>0</v>
      </c>
      <c r="EV5" s="22">
        <f>BN5/(AA5-(SUM(BU5:CA5))-CT5-AS5)</f>
        <v>0</v>
      </c>
      <c r="EW5" s="22">
        <f>(BO5+BP5)/(AA5-(SUM(BU5:CA5))-CT5-AS5)</f>
        <v>0.78787499999999999</v>
      </c>
      <c r="EX5" s="22">
        <f>BQ5/(AA5-(SUM(BU5:CA5))-CT5-AS5)</f>
        <v>0</v>
      </c>
      <c r="EY5" s="22">
        <f>(BR5+BS5+CH5+CI5+CJ5+CK5)/(AA5-(SUM(BU5:CA5))-CT5-AS5)</f>
        <v>5.2249999999999998E-2</v>
      </c>
      <c r="EZ5" s="22">
        <f>BT5/(AA5-(SUM(BU5:CA5))-CT5-AS5)</f>
        <v>8.9124999999999996E-2</v>
      </c>
      <c r="FA5" s="22">
        <f>SUM(CB5:CG5)/(AA5-(SUM(BU5:CA5))-CT5-AS5)</f>
        <v>0</v>
      </c>
      <c r="FB5" s="22">
        <f>SUM(CL5:CS5)/(AA5-(SUM(BU5:CA5))-CT5-AS5)</f>
        <v>7.0750000000000007E-2</v>
      </c>
      <c r="FC5" s="22">
        <f>SUM(AH5:AK5)/AA5</f>
        <v>0.23152773992995634</v>
      </c>
      <c r="FD5" s="22">
        <f>AH5/SUM(AH5:AK5)</f>
        <v>0.62946817785527454</v>
      </c>
      <c r="FE5" s="22">
        <f>AI5/SUM(AH5:AK5)</f>
        <v>8.8491717523975583E-2</v>
      </c>
      <c r="FF5" s="22">
        <f>AJ5/SUM(AH5:AK5)</f>
        <v>0.28204010462074974</v>
      </c>
      <c r="FG5" s="22">
        <f>AK5/SUM(AH5:AK5)</f>
        <v>0</v>
      </c>
      <c r="FH5" s="22">
        <f>AB5/AA5</f>
        <v>2.9046941391386846E-2</v>
      </c>
      <c r="FI5" s="23">
        <f>AF5/AA5</f>
        <v>5.1473037211978087E-4</v>
      </c>
      <c r="FJ5" s="24">
        <f>(AG5)/AA5</f>
        <v>0.9681876444525187</v>
      </c>
      <c r="FK5" s="22">
        <f>AA5/EJ5</f>
        <v>0.83023919942783231</v>
      </c>
      <c r="FL5" s="25">
        <v>1541.0606012989733</v>
      </c>
      <c r="FM5" s="25">
        <v>10.900372931070606</v>
      </c>
      <c r="FN5" s="25">
        <v>986.22764534085707</v>
      </c>
      <c r="FO5" s="9">
        <v>645.323486328125</v>
      </c>
      <c r="FP5" s="26">
        <f t="shared" ref="FP5:FP1469" si="0">O5-N5</f>
        <v>449.5587158203125</v>
      </c>
      <c r="FQ5" s="22">
        <f>(H5+I5)/G5</f>
        <v>0.23593244374693337</v>
      </c>
      <c r="FR5" s="27">
        <f>(J5+K5)/G5</f>
        <v>0.34104152578912988</v>
      </c>
      <c r="FS5" s="28">
        <f>(L5+M5)/G5</f>
        <v>0.42274066280249634</v>
      </c>
      <c r="FT5" s="28">
        <f>(R5+S5)/G5</f>
        <v>0.99971463233855962</v>
      </c>
      <c r="FU5" s="28">
        <f>T5/G5</f>
        <v>0</v>
      </c>
      <c r="FV5" s="28">
        <f>(U5+V5)/G5</f>
        <v>0</v>
      </c>
      <c r="FW5" s="22">
        <f>CU5/AA5</f>
        <v>2.6241156225714317E-2</v>
      </c>
      <c r="FX5" s="22">
        <f>AA5/Y5</f>
        <v>30.962812499999998</v>
      </c>
      <c r="FY5" s="22">
        <f>AS5/Y5</f>
        <v>28.462812499999998</v>
      </c>
      <c r="FZ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</row>
    <row r="6" spans="1:201">
      <c r="A6" s="9">
        <v>1</v>
      </c>
      <c r="B6" s="9" t="s">
        <v>184</v>
      </c>
      <c r="C6" s="9" t="s">
        <v>185</v>
      </c>
      <c r="D6" s="9" t="s">
        <v>186</v>
      </c>
      <c r="E6" s="9" t="s">
        <v>193</v>
      </c>
      <c r="F6" s="9" t="s">
        <v>194</v>
      </c>
      <c r="G6" s="9">
        <v>3876.6028347299998</v>
      </c>
      <c r="H6" s="9">
        <v>49.0625</v>
      </c>
      <c r="I6" s="9">
        <v>90.375</v>
      </c>
      <c r="J6" s="9">
        <v>213.1875</v>
      </c>
      <c r="K6" s="9">
        <v>301.3125</v>
      </c>
      <c r="L6" s="9">
        <v>787.625</v>
      </c>
      <c r="M6" s="9">
        <v>2435.3125</v>
      </c>
      <c r="N6" s="9">
        <v>75.138465881347656</v>
      </c>
      <c r="O6" s="9">
        <v>1215.553955078125</v>
      </c>
      <c r="P6" s="9">
        <v>544.08915186059028</v>
      </c>
      <c r="Q6" s="9">
        <v>0</v>
      </c>
      <c r="R6" s="9">
        <v>20.3125</v>
      </c>
      <c r="S6" s="9">
        <v>3216.25</v>
      </c>
      <c r="T6" s="9">
        <v>118.125</v>
      </c>
      <c r="U6" s="9">
        <v>522.1875</v>
      </c>
      <c r="V6" s="9">
        <v>0</v>
      </c>
      <c r="W6" s="9">
        <v>1437.8335429566564</v>
      </c>
      <c r="X6" s="9">
        <v>13.070656443498452</v>
      </c>
      <c r="Y6" s="9">
        <v>93</v>
      </c>
      <c r="Z6" s="9">
        <v>556493.60490000003</v>
      </c>
      <c r="AA6" s="9">
        <v>303.90000000000003</v>
      </c>
      <c r="AB6" s="9">
        <v>113.2</v>
      </c>
      <c r="AC6" s="9">
        <v>113.2</v>
      </c>
      <c r="AD6" s="9">
        <v>0</v>
      </c>
      <c r="AE6" s="9">
        <v>6.08</v>
      </c>
      <c r="AF6" s="9">
        <v>30.18</v>
      </c>
      <c r="AG6" s="9">
        <v>154.44</v>
      </c>
      <c r="AH6" s="9">
        <v>349.7</v>
      </c>
      <c r="AI6" s="9">
        <v>20.3</v>
      </c>
      <c r="AJ6" s="9">
        <v>15.7</v>
      </c>
      <c r="AK6" s="9">
        <v>5.6</v>
      </c>
      <c r="AL6" s="9">
        <v>3.15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20.89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5.35</v>
      </c>
      <c r="BD6" s="9">
        <v>0</v>
      </c>
      <c r="BE6" s="9">
        <v>0</v>
      </c>
      <c r="BF6" s="9">
        <v>0</v>
      </c>
      <c r="BG6" s="9">
        <v>2.6</v>
      </c>
      <c r="BH6" s="9">
        <v>0</v>
      </c>
      <c r="BI6" s="9">
        <v>0</v>
      </c>
      <c r="BJ6" s="9">
        <v>0</v>
      </c>
      <c r="BK6" s="9">
        <v>2.33</v>
      </c>
      <c r="BL6" s="9">
        <v>2.6</v>
      </c>
      <c r="BM6" s="9">
        <v>0</v>
      </c>
      <c r="BN6" s="9">
        <v>10.26</v>
      </c>
      <c r="BO6" s="9">
        <v>122.72</v>
      </c>
      <c r="BP6" s="9">
        <v>11.27</v>
      </c>
      <c r="BQ6" s="9">
        <v>10.71</v>
      </c>
      <c r="BR6" s="9">
        <v>0</v>
      </c>
      <c r="BS6" s="9">
        <v>17.830000000000002</v>
      </c>
      <c r="BT6" s="9">
        <v>1.34</v>
      </c>
      <c r="BU6" s="9">
        <v>0</v>
      </c>
      <c r="BV6" s="9">
        <v>0</v>
      </c>
      <c r="BW6" s="9">
        <v>0</v>
      </c>
      <c r="BX6" s="9">
        <v>0</v>
      </c>
      <c r="BY6" s="9">
        <v>0</v>
      </c>
      <c r="BZ6" s="9">
        <v>0</v>
      </c>
      <c r="CA6" s="9">
        <v>0</v>
      </c>
      <c r="CB6" s="9">
        <v>0</v>
      </c>
      <c r="CC6" s="9">
        <v>0</v>
      </c>
      <c r="CD6" s="9">
        <v>2.4700000000000002</v>
      </c>
      <c r="CE6" s="9">
        <v>0</v>
      </c>
      <c r="CF6" s="9">
        <v>3.88</v>
      </c>
      <c r="CG6" s="9">
        <v>1.4</v>
      </c>
      <c r="CH6" s="9">
        <v>0</v>
      </c>
      <c r="CI6" s="9">
        <v>28.49</v>
      </c>
      <c r="CJ6" s="9">
        <v>0</v>
      </c>
      <c r="CK6" s="9">
        <v>3.06</v>
      </c>
      <c r="CL6" s="9">
        <v>0</v>
      </c>
      <c r="CM6" s="9">
        <v>0</v>
      </c>
      <c r="CN6" s="9">
        <v>9.86</v>
      </c>
      <c r="CO6" s="9">
        <v>3.25</v>
      </c>
      <c r="CP6" s="9">
        <v>3.5</v>
      </c>
      <c r="CQ6" s="9">
        <v>5</v>
      </c>
      <c r="CR6" s="9">
        <v>0</v>
      </c>
      <c r="CS6" s="9">
        <v>31.94</v>
      </c>
      <c r="CT6" s="9">
        <v>0</v>
      </c>
      <c r="CU6" s="9">
        <v>191</v>
      </c>
      <c r="CV6" s="9">
        <v>148.80000000000001</v>
      </c>
      <c r="CW6" s="9" t="s">
        <v>193</v>
      </c>
      <c r="CX6" s="9">
        <v>3876.6</v>
      </c>
      <c r="CY6" s="9">
        <v>0.02</v>
      </c>
      <c r="CZ6" s="9">
        <v>7.0000000000000007E-2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0.05</v>
      </c>
      <c r="DG6" s="9">
        <v>0</v>
      </c>
      <c r="DH6" s="9">
        <v>0</v>
      </c>
      <c r="DI6" s="9">
        <v>0</v>
      </c>
      <c r="DJ6" s="9">
        <v>0</v>
      </c>
      <c r="DK6" s="9">
        <v>0</v>
      </c>
      <c r="DL6" s="9">
        <v>0.04</v>
      </c>
      <c r="DM6" s="9">
        <v>0</v>
      </c>
      <c r="DN6" s="9">
        <v>0.56999999999999995</v>
      </c>
      <c r="DO6" s="9">
        <v>0</v>
      </c>
      <c r="DP6" s="9">
        <v>0.02</v>
      </c>
      <c r="DQ6" s="9">
        <v>0.01</v>
      </c>
      <c r="DR6" s="9">
        <v>0</v>
      </c>
      <c r="DS6" s="9">
        <v>0.01</v>
      </c>
      <c r="DT6" s="9">
        <v>0.01</v>
      </c>
      <c r="DU6" s="9">
        <v>0.2</v>
      </c>
      <c r="DV6" s="9">
        <v>0</v>
      </c>
      <c r="DW6" s="9">
        <v>0</v>
      </c>
      <c r="DX6" s="9">
        <v>0</v>
      </c>
      <c r="DY6" s="16" t="s">
        <v>193</v>
      </c>
      <c r="DZ6" s="16" t="s">
        <v>195</v>
      </c>
      <c r="EA6" s="16" t="s">
        <v>190</v>
      </c>
      <c r="EB6" s="16" t="s">
        <v>191</v>
      </c>
      <c r="EC6" s="9">
        <v>3876.6028347299998</v>
      </c>
      <c r="ED6" s="17">
        <v>5221.414987218941</v>
      </c>
      <c r="EE6" s="18">
        <v>1.35</v>
      </c>
      <c r="EF6" s="19" t="s">
        <v>192</v>
      </c>
      <c r="EG6" s="16" t="s">
        <v>193</v>
      </c>
      <c r="EH6" s="20" t="s">
        <v>186</v>
      </c>
      <c r="EI6" s="20" t="s">
        <v>194</v>
      </c>
      <c r="EJ6" s="20">
        <v>3876.6028347299998</v>
      </c>
      <c r="EK6" s="21">
        <v>1831.1734284304046</v>
      </c>
      <c r="EL6" s="20">
        <v>2.0423387096774195</v>
      </c>
      <c r="EM6" s="20">
        <v>3739.876377016129</v>
      </c>
      <c r="EN6" s="22">
        <f t="shared" ref="EN6:EN69" si="1">(((SUM(AL6:BL6))+(SUM(BN6:BQ6))+BT6)-AS6)/AA6</f>
        <v>0.56706153339914434</v>
      </c>
      <c r="EO6" s="23">
        <f t="shared" ref="EO6:EO69" si="2">SUM(AL6:AR6)/(AA6-(SUM(BU6:CA6))-CT6)</f>
        <v>1.0365251727541953E-2</v>
      </c>
      <c r="EP6" s="22">
        <f t="shared" ref="EP6:EP69" si="3">SUM(AT6:BB6)/(AA6-(SUM(BU6:CA6))-CT6-AS6)</f>
        <v>0</v>
      </c>
      <c r="EQ6" s="22">
        <f t="shared" ref="EQ6:EQ69" si="4">SUM(BC6:BF6)/(AA6-(SUM(BU6:CA6))-CT6-AS6)</f>
        <v>1.8903925656337226E-2</v>
      </c>
      <c r="ER6" s="22">
        <f t="shared" ref="ER6:ER69" si="5">SUM(BH6:BK6)/(AA6-(SUM(BU6:CA6))-CT6-AS6)</f>
        <v>8.2329246316384577E-3</v>
      </c>
      <c r="ES6" s="22">
        <f t="shared" ref="ES6:ES69" si="6">BG6/(AA6-(SUM(BU6:CA6))-CT6-AS6)</f>
        <v>9.1869545245751028E-3</v>
      </c>
      <c r="ET6" s="22">
        <f t="shared" ref="ET6:ET69" si="7">BL6/(AA6-(SUM(BU6:CA6))-CT6-AS6)</f>
        <v>9.1869545245751028E-3</v>
      </c>
      <c r="EU6" s="22">
        <f t="shared" ref="EU6:EU69" si="8">BM6/(AA6-(SUM(BU6:CA6))-CT6-AS6)</f>
        <v>0</v>
      </c>
      <c r="EV6" s="22">
        <f t="shared" ref="EV6:EV69" si="9">BN6/(AA6-(SUM(BU6:CA6))-CT6-AS6)</f>
        <v>3.6253135931592517E-2</v>
      </c>
      <c r="EW6" s="22">
        <f t="shared" ref="EW6:EW69" si="10">(BO6+BP6)/(AA6-(SUM(BU6:CA6))-CT6-AS6)</f>
        <v>0.47344616797993</v>
      </c>
      <c r="EX6" s="22">
        <f t="shared" ref="EX6:EX69" si="11">BQ6/(AA6-(SUM(BU6:CA6))-CT6-AS6)</f>
        <v>3.7843185753153596E-2</v>
      </c>
      <c r="EY6" s="22">
        <f t="shared" ref="EY6:EY69" si="12">(BR6+BS6+CH6+CI6+CJ6+CK6)/(AA6-(SUM(BU6:CA6))-CT6-AS6)</f>
        <v>0.17448146708596868</v>
      </c>
      <c r="EZ6" s="22">
        <f t="shared" ref="EZ6:EZ69" si="13">BT6/(AA6-(SUM(BU6:CA6))-CT6-AS6)</f>
        <v>4.7348150242040908E-3</v>
      </c>
      <c r="FA6" s="22">
        <f t="shared" ref="FA6:FA69" si="14">SUM(CB6:CG6)/(AA6-(SUM(BU6:CA6))-CT6-AS6)</f>
        <v>2.7384191371329629E-2</v>
      </c>
      <c r="FB6" s="22">
        <f t="shared" ref="FB6:FB69" si="15">SUM(CL6:CS6)/(AA6-(SUM(BU6:CA6))-CT6-AS6)</f>
        <v>0.18921592876576795</v>
      </c>
      <c r="FC6" s="22">
        <f t="shared" ref="FC6:FC1469" si="16">SUM(AH6:AK6)/AA6</f>
        <v>1.2875946034879893</v>
      </c>
      <c r="FD6" s="22">
        <f t="shared" ref="FD6:FD69" si="17">AH6/SUM(AH6:AK6)</f>
        <v>0.89368770764119598</v>
      </c>
      <c r="FE6" s="22">
        <f t="shared" ref="FE6:FE69" si="18">AI6/SUM(AH6:AK6)</f>
        <v>5.1878354203935599E-2</v>
      </c>
      <c r="FF6" s="22">
        <f t="shared" ref="FF6:FF69" si="19">AJ6/SUM(AH6:AK6)</f>
        <v>4.0122668029644773E-2</v>
      </c>
      <c r="FG6" s="22">
        <f t="shared" ref="FG6:FG69" si="20">AK6/SUM(AH6:AK6)</f>
        <v>1.4311270125223612E-2</v>
      </c>
      <c r="FH6" s="22">
        <f t="shared" ref="FH6:FH69" si="21">AB6/AA6</f>
        <v>0.372490950970714</v>
      </c>
      <c r="FI6" s="23">
        <f t="shared" ref="FI6:FI69" si="22">AF6/AA6</f>
        <v>9.9308983218163852E-2</v>
      </c>
      <c r="FJ6" s="24">
        <f t="shared" ref="FJ6:FJ69" si="23">(AG6)/AA6</f>
        <v>0.50819348469891401</v>
      </c>
      <c r="FK6" s="22">
        <f t="shared" ref="FK6:FK69" si="24">AA6/EJ6</f>
        <v>7.8393380223890349E-2</v>
      </c>
      <c r="FL6" s="25">
        <v>1437.8335429566564</v>
      </c>
      <c r="FM6" s="25">
        <v>13.070656443498452</v>
      </c>
      <c r="FN6" s="25">
        <v>544.08915186059028</v>
      </c>
      <c r="FO6" s="9">
        <v>75.138465881347656</v>
      </c>
      <c r="FP6" s="26">
        <f t="shared" si="0"/>
        <v>1140.4154891967773</v>
      </c>
      <c r="FQ6" s="22">
        <f t="shared" ref="FQ6:FQ69" si="25">(H6+I6)/G6</f>
        <v>3.596899294165419E-2</v>
      </c>
      <c r="FR6" s="28">
        <f t="shared" ref="FR6:FR69" si="26">(J6+K6)/G6</f>
        <v>0.13271929623294368</v>
      </c>
      <c r="FS6" s="28">
        <f t="shared" ref="FS6:FS69" si="27">(L6+M6)/G6</f>
        <v>0.83138191798399008</v>
      </c>
      <c r="FT6" s="28">
        <f t="shared" ref="FT6:FT69" si="28">(R6+S6)/G6</f>
        <v>0.83489659322436682</v>
      </c>
      <c r="FU6" s="28">
        <f t="shared" ref="FU6:FU69" si="29">T6/G6</f>
        <v>3.0471266992257474E-2</v>
      </c>
      <c r="FV6" s="28">
        <f t="shared" ref="FV6:FV69" si="30">(U6+V6)/G6</f>
        <v>0.13470234694196359</v>
      </c>
      <c r="FW6" s="22">
        <f t="shared" ref="FW6:FW69" si="31">CU6/AA6</f>
        <v>0.62849621586048032</v>
      </c>
      <c r="FX6" s="22">
        <f t="shared" ref="FX6:FX69" si="32">AA6/Y6</f>
        <v>3.2677419354838713</v>
      </c>
      <c r="FY6" s="22">
        <f t="shared" ref="FY6:FY69" si="33">AS6/Y6</f>
        <v>0.22462365591397851</v>
      </c>
      <c r="FZ6" s="9"/>
      <c r="GA6" s="9"/>
      <c r="GB6" s="9"/>
      <c r="GC6" s="9"/>
      <c r="GD6" s="246"/>
      <c r="GE6" s="224"/>
      <c r="GF6" s="224"/>
      <c r="GG6" s="224"/>
      <c r="GH6" s="224"/>
      <c r="GI6" s="224"/>
      <c r="GJ6" s="246"/>
      <c r="GK6" s="224"/>
      <c r="GL6" s="224"/>
      <c r="GM6" s="224"/>
      <c r="GN6" s="246"/>
      <c r="GO6" s="224"/>
      <c r="GP6" s="224"/>
      <c r="GQ6" s="224"/>
      <c r="GR6" s="224"/>
      <c r="GS6" s="224"/>
    </row>
    <row r="7" spans="1:201">
      <c r="A7" s="9">
        <v>1</v>
      </c>
      <c r="B7" s="9" t="s">
        <v>184</v>
      </c>
      <c r="C7" s="9" t="s">
        <v>185</v>
      </c>
      <c r="D7" s="9" t="s">
        <v>186</v>
      </c>
      <c r="E7" s="9" t="s">
        <v>196</v>
      </c>
      <c r="F7" s="9" t="s">
        <v>186</v>
      </c>
      <c r="G7" s="9">
        <v>848.68219399700001</v>
      </c>
      <c r="H7" s="9">
        <v>15.75</v>
      </c>
      <c r="I7" s="9">
        <v>39.5</v>
      </c>
      <c r="J7" s="9">
        <v>77.6875</v>
      </c>
      <c r="K7" s="9">
        <v>68.9375</v>
      </c>
      <c r="L7" s="9">
        <v>154.4375</v>
      </c>
      <c r="M7" s="9">
        <v>492</v>
      </c>
      <c r="N7" s="9">
        <v>276.41018676757813</v>
      </c>
      <c r="O7" s="9">
        <v>718.8572998046875</v>
      </c>
      <c r="P7" s="9">
        <v>449.14432996619047</v>
      </c>
      <c r="Q7" s="9">
        <v>81.875</v>
      </c>
      <c r="R7" s="9">
        <v>14.125</v>
      </c>
      <c r="S7" s="9">
        <v>409.125</v>
      </c>
      <c r="T7" s="9">
        <v>134</v>
      </c>
      <c r="U7" s="9">
        <v>209.1875</v>
      </c>
      <c r="V7" s="9">
        <v>0</v>
      </c>
      <c r="W7" s="9">
        <v>1426.8245471948167</v>
      </c>
      <c r="X7" s="9">
        <v>13.300492563687232</v>
      </c>
      <c r="Y7" s="9">
        <v>44</v>
      </c>
      <c r="Z7" s="9">
        <v>159141.2084</v>
      </c>
      <c r="AA7" s="9">
        <v>73.34</v>
      </c>
      <c r="AB7" s="9">
        <v>47.85</v>
      </c>
      <c r="AC7" s="9">
        <v>43.87</v>
      </c>
      <c r="AD7" s="9">
        <v>3.98</v>
      </c>
      <c r="AE7" s="9">
        <v>5.34</v>
      </c>
      <c r="AF7" s="9">
        <v>12.71</v>
      </c>
      <c r="AG7" s="9">
        <v>7.44</v>
      </c>
      <c r="AH7" s="9">
        <v>50.8</v>
      </c>
      <c r="AI7" s="9">
        <v>5.8</v>
      </c>
      <c r="AJ7" s="9">
        <v>6.9</v>
      </c>
      <c r="AK7" s="9">
        <v>12</v>
      </c>
      <c r="AL7" s="9">
        <v>2.08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5.67</v>
      </c>
      <c r="BD7" s="9">
        <v>0.32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2.04</v>
      </c>
      <c r="BL7" s="9">
        <v>0</v>
      </c>
      <c r="BM7" s="9">
        <v>0</v>
      </c>
      <c r="BN7" s="9">
        <v>1.1500000000000001</v>
      </c>
      <c r="BO7" s="9">
        <v>22.63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0.16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1.65</v>
      </c>
      <c r="CB7" s="9">
        <v>0</v>
      </c>
      <c r="CC7" s="9">
        <v>0</v>
      </c>
      <c r="CD7" s="9">
        <v>0.95</v>
      </c>
      <c r="CE7" s="9">
        <v>2.3000000000000003</v>
      </c>
      <c r="CF7" s="9">
        <v>0</v>
      </c>
      <c r="CG7" s="9">
        <v>4.43</v>
      </c>
      <c r="CH7" s="9">
        <v>0</v>
      </c>
      <c r="CI7" s="9">
        <v>2.38</v>
      </c>
      <c r="CJ7" s="9">
        <v>0</v>
      </c>
      <c r="CK7" s="9">
        <v>2.42</v>
      </c>
      <c r="CL7" s="9">
        <v>0</v>
      </c>
      <c r="CM7" s="9">
        <v>0</v>
      </c>
      <c r="CN7" s="9">
        <v>2.5500000000000003</v>
      </c>
      <c r="CO7" s="9">
        <v>0</v>
      </c>
      <c r="CP7" s="9">
        <v>4.5600000000000005</v>
      </c>
      <c r="CQ7" s="9">
        <v>0</v>
      </c>
      <c r="CR7" s="9">
        <v>0.25</v>
      </c>
      <c r="CS7" s="9">
        <v>17.8</v>
      </c>
      <c r="CT7" s="9">
        <v>0</v>
      </c>
      <c r="CU7" s="9">
        <v>40</v>
      </c>
      <c r="CV7" s="9">
        <v>70.400000000000006</v>
      </c>
      <c r="CW7" s="9" t="s">
        <v>196</v>
      </c>
      <c r="CX7" s="9">
        <v>848.68</v>
      </c>
      <c r="CY7" s="9">
        <v>0.15</v>
      </c>
      <c r="CZ7" s="9">
        <v>7.0000000000000007E-2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7.0000000000000007E-2</v>
      </c>
      <c r="DG7" s="9">
        <v>0</v>
      </c>
      <c r="DH7" s="9">
        <v>0</v>
      </c>
      <c r="DI7" s="9">
        <v>0</v>
      </c>
      <c r="DJ7" s="9">
        <v>0</v>
      </c>
      <c r="DK7" s="9">
        <v>0</v>
      </c>
      <c r="DL7" s="9">
        <v>0.03</v>
      </c>
      <c r="DM7" s="9">
        <v>0</v>
      </c>
      <c r="DN7" s="9">
        <v>0.37</v>
      </c>
      <c r="DO7" s="9">
        <v>0</v>
      </c>
      <c r="DP7" s="9">
        <v>0.01</v>
      </c>
      <c r="DQ7" s="9">
        <v>0.24</v>
      </c>
      <c r="DR7" s="9">
        <v>0</v>
      </c>
      <c r="DS7" s="9">
        <v>0</v>
      </c>
      <c r="DT7" s="9">
        <v>0</v>
      </c>
      <c r="DU7" s="9">
        <v>0.05</v>
      </c>
      <c r="DV7" s="9">
        <v>0</v>
      </c>
      <c r="DW7" s="9">
        <v>0</v>
      </c>
      <c r="DX7" s="9">
        <v>0</v>
      </c>
      <c r="DY7" s="16" t="s">
        <v>196</v>
      </c>
      <c r="DZ7" s="16" t="s">
        <v>190</v>
      </c>
      <c r="EA7" s="16" t="s">
        <v>190</v>
      </c>
      <c r="EB7" s="16" t="s">
        <v>191</v>
      </c>
      <c r="EC7" s="9">
        <v>848.68219399700001</v>
      </c>
      <c r="ED7" s="17">
        <v>916.5823613834001</v>
      </c>
      <c r="EE7" s="18">
        <v>1.08</v>
      </c>
      <c r="EF7" s="19" t="s">
        <v>192</v>
      </c>
      <c r="EG7" s="16" t="s">
        <v>196</v>
      </c>
      <c r="EH7" s="20" t="s">
        <v>186</v>
      </c>
      <c r="EI7" s="20" t="s">
        <v>186</v>
      </c>
      <c r="EJ7" s="20">
        <v>848.68219399700001</v>
      </c>
      <c r="EK7" s="21">
        <v>2169.9101227161168</v>
      </c>
      <c r="EL7" s="20">
        <v>1.0417613636363636</v>
      </c>
      <c r="EM7" s="20">
        <v>2260.528528409091</v>
      </c>
      <c r="EN7" s="22">
        <f t="shared" si="1"/>
        <v>0.462094355058631</v>
      </c>
      <c r="EO7" s="23">
        <f t="shared" si="2"/>
        <v>2.9078708234307284E-2</v>
      </c>
      <c r="EP7" s="22">
        <f t="shared" si="3"/>
        <v>0</v>
      </c>
      <c r="EQ7" s="22">
        <f t="shared" si="4"/>
        <v>8.3741087655529151E-2</v>
      </c>
      <c r="ER7" s="22">
        <f t="shared" si="5"/>
        <v>2.851950230672445E-2</v>
      </c>
      <c r="ES7" s="22">
        <f t="shared" si="6"/>
        <v>0</v>
      </c>
      <c r="ET7" s="22">
        <f t="shared" si="7"/>
        <v>0</v>
      </c>
      <c r="EU7" s="22">
        <f t="shared" si="8"/>
        <v>0</v>
      </c>
      <c r="EV7" s="22">
        <f t="shared" si="9"/>
        <v>1.6077170418006433E-2</v>
      </c>
      <c r="EW7" s="22">
        <f t="shared" si="10"/>
        <v>0.31637075352998739</v>
      </c>
      <c r="EX7" s="22">
        <f t="shared" si="11"/>
        <v>0</v>
      </c>
      <c r="EY7" s="22">
        <f t="shared" si="12"/>
        <v>6.7104711309939877E-2</v>
      </c>
      <c r="EZ7" s="22">
        <f t="shared" si="13"/>
        <v>0</v>
      </c>
      <c r="FA7" s="22">
        <f t="shared" si="14"/>
        <v>0.10736753809590381</v>
      </c>
      <c r="FB7" s="22">
        <f t="shared" si="15"/>
        <v>0.35174052844960163</v>
      </c>
      <c r="FC7" s="22">
        <f t="shared" si="16"/>
        <v>1.0294518680119988</v>
      </c>
      <c r="FD7" s="22">
        <f t="shared" si="17"/>
        <v>0.67284768211920531</v>
      </c>
      <c r="FE7" s="22">
        <f t="shared" si="18"/>
        <v>7.6821192052980131E-2</v>
      </c>
      <c r="FF7" s="22">
        <f t="shared" si="19"/>
        <v>9.1390728476821198E-2</v>
      </c>
      <c r="FG7" s="22">
        <f t="shared" si="20"/>
        <v>0.15894039735099338</v>
      </c>
      <c r="FH7" s="22">
        <f t="shared" si="21"/>
        <v>0.65244068721025361</v>
      </c>
      <c r="FI7" s="23">
        <f t="shared" si="22"/>
        <v>0.17330242705208618</v>
      </c>
      <c r="FJ7" s="24">
        <f t="shared" si="23"/>
        <v>0.10144532315244069</v>
      </c>
      <c r="FK7" s="22">
        <f t="shared" si="24"/>
        <v>8.6416329361870936E-2</v>
      </c>
      <c r="FL7" s="25">
        <v>1426.8245471948167</v>
      </c>
      <c r="FM7" s="25">
        <v>13.300492563687232</v>
      </c>
      <c r="FN7" s="25">
        <v>449.14432996619047</v>
      </c>
      <c r="FO7" s="9">
        <v>276.41018676757813</v>
      </c>
      <c r="FP7" s="26">
        <f t="shared" si="0"/>
        <v>442.44711303710938</v>
      </c>
      <c r="FQ7" s="22">
        <f t="shared" si="25"/>
        <v>6.5100929877875233E-2</v>
      </c>
      <c r="FR7" s="28">
        <f t="shared" si="26"/>
        <v>0.17276785236820735</v>
      </c>
      <c r="FS7" s="28">
        <f t="shared" si="27"/>
        <v>0.76169560828830718</v>
      </c>
      <c r="FT7" s="28">
        <f t="shared" si="28"/>
        <v>0.49871436327259167</v>
      </c>
      <c r="FU7" s="28">
        <f t="shared" si="29"/>
        <v>0.15789184802959785</v>
      </c>
      <c r="FV7" s="28">
        <f t="shared" si="30"/>
        <v>0.24648508178874254</v>
      </c>
      <c r="FW7" s="22">
        <f t="shared" si="31"/>
        <v>0.54540496318516496</v>
      </c>
      <c r="FX7" s="22">
        <f t="shared" si="32"/>
        <v>1.666818181818182</v>
      </c>
      <c r="FY7" s="22">
        <f t="shared" si="33"/>
        <v>0</v>
      </c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</row>
    <row r="8" spans="1:201">
      <c r="A8" s="9">
        <v>1</v>
      </c>
      <c r="B8" s="9" t="s">
        <v>184</v>
      </c>
      <c r="C8" s="9" t="s">
        <v>185</v>
      </c>
      <c r="D8" s="9" t="s">
        <v>186</v>
      </c>
      <c r="E8" s="9" t="s">
        <v>197</v>
      </c>
      <c r="F8" s="9" t="s">
        <v>198</v>
      </c>
      <c r="G8" s="9">
        <v>675.72346575400002</v>
      </c>
      <c r="H8" s="9">
        <v>61.6875</v>
      </c>
      <c r="I8" s="9">
        <v>51.625</v>
      </c>
      <c r="J8" s="9">
        <v>75.5</v>
      </c>
      <c r="K8" s="9">
        <v>75.625</v>
      </c>
      <c r="L8" s="9">
        <v>151.125</v>
      </c>
      <c r="M8" s="9">
        <v>260.0625</v>
      </c>
      <c r="N8" s="9">
        <v>254.65692138671875</v>
      </c>
      <c r="O8" s="9">
        <v>836.1549072265625</v>
      </c>
      <c r="P8" s="9">
        <v>445.79546591928994</v>
      </c>
      <c r="Q8" s="9">
        <v>6.25</v>
      </c>
      <c r="R8" s="9">
        <v>100.25</v>
      </c>
      <c r="S8" s="9">
        <v>0.6875</v>
      </c>
      <c r="T8" s="9">
        <v>223.4375</v>
      </c>
      <c r="U8" s="9">
        <v>345</v>
      </c>
      <c r="V8" s="9">
        <v>0</v>
      </c>
      <c r="W8" s="9">
        <v>1421.1308808577503</v>
      </c>
      <c r="X8" s="9">
        <v>13.077025603105646</v>
      </c>
      <c r="Y8" s="9">
        <v>66</v>
      </c>
      <c r="Z8" s="9">
        <v>292483.217</v>
      </c>
      <c r="AA8" s="9">
        <v>125.5</v>
      </c>
      <c r="AB8" s="9">
        <v>86.37</v>
      </c>
      <c r="AC8" s="9">
        <v>86.31</v>
      </c>
      <c r="AD8" s="9">
        <v>0.06</v>
      </c>
      <c r="AE8" s="9">
        <v>8.4499999999999993</v>
      </c>
      <c r="AF8" s="9">
        <v>20.82</v>
      </c>
      <c r="AG8" s="9">
        <v>9.86</v>
      </c>
      <c r="AH8" s="9">
        <v>215.5</v>
      </c>
      <c r="AI8" s="9">
        <v>10.9</v>
      </c>
      <c r="AJ8" s="9">
        <v>7.7</v>
      </c>
      <c r="AK8" s="9">
        <v>17.600000000000001</v>
      </c>
      <c r="AL8" s="9">
        <v>1.19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4.7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4.66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19.93</v>
      </c>
      <c r="BP8" s="9">
        <v>0</v>
      </c>
      <c r="BQ8" s="9">
        <v>2.25</v>
      </c>
      <c r="BR8" s="9">
        <v>0</v>
      </c>
      <c r="BS8" s="9">
        <v>20.43</v>
      </c>
      <c r="BT8" s="9">
        <v>0</v>
      </c>
      <c r="BU8" s="9">
        <v>0</v>
      </c>
      <c r="BV8" s="9">
        <v>0</v>
      </c>
      <c r="BW8" s="9">
        <v>0</v>
      </c>
      <c r="BX8" s="9">
        <v>0</v>
      </c>
      <c r="BY8" s="9">
        <v>0</v>
      </c>
      <c r="BZ8" s="9">
        <v>0</v>
      </c>
      <c r="CA8" s="9">
        <v>0.61</v>
      </c>
      <c r="CB8" s="9">
        <v>0</v>
      </c>
      <c r="CC8" s="9">
        <v>0</v>
      </c>
      <c r="CD8" s="9">
        <v>2.95</v>
      </c>
      <c r="CE8" s="9">
        <v>0</v>
      </c>
      <c r="CF8" s="9">
        <v>2.84</v>
      </c>
      <c r="CG8" s="9">
        <v>0</v>
      </c>
      <c r="CH8" s="9">
        <v>2.25</v>
      </c>
      <c r="CI8" s="9">
        <v>23.21</v>
      </c>
      <c r="CJ8" s="9">
        <v>0</v>
      </c>
      <c r="CK8" s="9">
        <v>7.69</v>
      </c>
      <c r="CL8" s="9">
        <v>0</v>
      </c>
      <c r="CM8" s="9">
        <v>0</v>
      </c>
      <c r="CN8" s="9">
        <v>3.48</v>
      </c>
      <c r="CO8" s="9">
        <v>8.7200000000000006</v>
      </c>
      <c r="CP8" s="9">
        <v>3.65</v>
      </c>
      <c r="CQ8" s="9">
        <v>0</v>
      </c>
      <c r="CR8" s="9">
        <v>0</v>
      </c>
      <c r="CS8" s="9">
        <v>16.940000000000001</v>
      </c>
      <c r="CT8" s="9">
        <v>0</v>
      </c>
      <c r="CU8" s="9">
        <v>93</v>
      </c>
      <c r="CV8" s="9">
        <v>125.39999999999999</v>
      </c>
      <c r="CW8" s="9" t="s">
        <v>197</v>
      </c>
      <c r="CX8" s="9">
        <v>675.72</v>
      </c>
      <c r="CY8" s="9">
        <v>0.18</v>
      </c>
      <c r="CZ8" s="9">
        <v>0.26</v>
      </c>
      <c r="DA8" s="9">
        <v>0</v>
      </c>
      <c r="DB8" s="9">
        <v>0</v>
      </c>
      <c r="DC8" s="9">
        <v>0.01</v>
      </c>
      <c r="DD8" s="9">
        <v>0</v>
      </c>
      <c r="DE8" s="9">
        <v>0</v>
      </c>
      <c r="DF8" s="9">
        <v>7.0000000000000007E-2</v>
      </c>
      <c r="DG8" s="9">
        <v>0</v>
      </c>
      <c r="DH8" s="9">
        <v>0</v>
      </c>
      <c r="DI8" s="9">
        <v>0</v>
      </c>
      <c r="DJ8" s="9">
        <v>0</v>
      </c>
      <c r="DK8" s="9">
        <v>0</v>
      </c>
      <c r="DL8" s="9">
        <v>0.16</v>
      </c>
      <c r="DM8" s="9">
        <v>0</v>
      </c>
      <c r="DN8" s="9">
        <v>0.08</v>
      </c>
      <c r="DO8" s="9">
        <v>0</v>
      </c>
      <c r="DP8" s="9">
        <v>0</v>
      </c>
      <c r="DQ8" s="9">
        <v>0.21</v>
      </c>
      <c r="DR8" s="9">
        <v>0</v>
      </c>
      <c r="DS8" s="9">
        <v>0</v>
      </c>
      <c r="DT8" s="9">
        <v>0</v>
      </c>
      <c r="DU8" s="9">
        <v>0.02</v>
      </c>
      <c r="DV8" s="9">
        <v>0</v>
      </c>
      <c r="DW8" s="9">
        <v>0</v>
      </c>
      <c r="DX8" s="9">
        <v>0</v>
      </c>
      <c r="DY8" s="16" t="s">
        <v>197</v>
      </c>
      <c r="DZ8" s="16" t="s">
        <v>199</v>
      </c>
      <c r="EA8" s="16" t="s">
        <v>190</v>
      </c>
      <c r="EB8" s="16" t="s">
        <v>191</v>
      </c>
      <c r="EC8" s="9">
        <v>675.72346575400002</v>
      </c>
      <c r="ED8" s="17">
        <v>73.415487441509995</v>
      </c>
      <c r="EE8" s="18">
        <v>0.11</v>
      </c>
      <c r="EF8" s="19" t="s">
        <v>192</v>
      </c>
      <c r="EG8" s="16" t="s">
        <v>197</v>
      </c>
      <c r="EH8" s="20" t="s">
        <v>186</v>
      </c>
      <c r="EI8" s="20" t="s">
        <v>198</v>
      </c>
      <c r="EJ8" s="20">
        <v>675.72346575400002</v>
      </c>
      <c r="EK8" s="21">
        <v>2330.5435617529879</v>
      </c>
      <c r="EL8" s="20">
        <v>1.0007974481658692</v>
      </c>
      <c r="EM8" s="20">
        <v>2332.4020494417864</v>
      </c>
      <c r="EN8" s="22">
        <f t="shared" si="1"/>
        <v>0.22334661354581678</v>
      </c>
      <c r="EO8" s="23">
        <f t="shared" si="2"/>
        <v>9.5283849787813277E-3</v>
      </c>
      <c r="EP8" s="22">
        <f t="shared" si="3"/>
        <v>0</v>
      </c>
      <c r="EQ8" s="22">
        <f t="shared" si="4"/>
        <v>3.8771944421332895E-2</v>
      </c>
      <c r="ER8" s="22">
        <f t="shared" si="5"/>
        <v>0</v>
      </c>
      <c r="ES8" s="22">
        <f t="shared" si="6"/>
        <v>0</v>
      </c>
      <c r="ET8" s="22">
        <f t="shared" si="7"/>
        <v>0</v>
      </c>
      <c r="EU8" s="22">
        <f t="shared" si="8"/>
        <v>0</v>
      </c>
      <c r="EV8" s="22">
        <f t="shared" si="9"/>
        <v>0</v>
      </c>
      <c r="EW8" s="22">
        <f t="shared" si="10"/>
        <v>0.16582078375904818</v>
      </c>
      <c r="EX8" s="22">
        <f t="shared" si="11"/>
        <v>1.8720359430901074E-2</v>
      </c>
      <c r="EY8" s="22">
        <f t="shared" si="12"/>
        <v>0.44579415924785754</v>
      </c>
      <c r="EZ8" s="22">
        <f t="shared" si="13"/>
        <v>0</v>
      </c>
      <c r="FA8" s="22">
        <f t="shared" si="14"/>
        <v>4.8173724935518761E-2</v>
      </c>
      <c r="FB8" s="22">
        <f t="shared" si="15"/>
        <v>0.27281803810633171</v>
      </c>
      <c r="FC8" s="22">
        <f t="shared" si="16"/>
        <v>2.0055776892430277</v>
      </c>
      <c r="FD8" s="22">
        <f t="shared" si="17"/>
        <v>0.85617798967024239</v>
      </c>
      <c r="FE8" s="22">
        <f t="shared" si="18"/>
        <v>4.3305522447357969E-2</v>
      </c>
      <c r="FF8" s="22">
        <f t="shared" si="19"/>
        <v>3.0591974572904253E-2</v>
      </c>
      <c r="FG8" s="22">
        <f t="shared" si="20"/>
        <v>6.9924513309495437E-2</v>
      </c>
      <c r="FH8" s="22">
        <f t="shared" si="21"/>
        <v>0.68820717131474107</v>
      </c>
      <c r="FI8" s="23">
        <f t="shared" si="22"/>
        <v>0.16589641434262947</v>
      </c>
      <c r="FJ8" s="24">
        <f t="shared" si="23"/>
        <v>7.8565737051792831E-2</v>
      </c>
      <c r="FK8" s="22">
        <f t="shared" si="24"/>
        <v>0.18572686366598493</v>
      </c>
      <c r="FL8" s="25">
        <v>1421.1308808577503</v>
      </c>
      <c r="FM8" s="25">
        <v>13.077025603105646</v>
      </c>
      <c r="FN8" s="25">
        <v>445.79546591928994</v>
      </c>
      <c r="FO8" s="9">
        <v>254.65692138671875</v>
      </c>
      <c r="FP8" s="26">
        <f t="shared" si="0"/>
        <v>581.49798583984375</v>
      </c>
      <c r="FQ8" s="22">
        <f t="shared" si="25"/>
        <v>0.16769063935579218</v>
      </c>
      <c r="FR8" s="28">
        <f t="shared" si="26"/>
        <v>0.22364918144639023</v>
      </c>
      <c r="FS8" s="28">
        <f t="shared" si="27"/>
        <v>0.60851446018850341</v>
      </c>
      <c r="FT8" s="28">
        <f t="shared" si="28"/>
        <v>0.14937693467159643</v>
      </c>
      <c r="FU8" s="28">
        <f t="shared" si="29"/>
        <v>0.33066411235353393</v>
      </c>
      <c r="FV8" s="28">
        <f t="shared" si="30"/>
        <v>0.51056388816545661</v>
      </c>
      <c r="FW8" s="22">
        <f t="shared" si="31"/>
        <v>0.74103585657370519</v>
      </c>
      <c r="FX8" s="22">
        <f t="shared" si="32"/>
        <v>1.9015151515151516</v>
      </c>
      <c r="FY8" s="22">
        <f t="shared" si="33"/>
        <v>7.1212121212121213E-2</v>
      </c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</row>
    <row r="9" spans="1:201">
      <c r="A9" s="9">
        <v>1</v>
      </c>
      <c r="B9" s="9" t="s">
        <v>184</v>
      </c>
      <c r="C9" s="9" t="s">
        <v>185</v>
      </c>
      <c r="D9" s="9" t="s">
        <v>186</v>
      </c>
      <c r="E9" s="9" t="s">
        <v>200</v>
      </c>
      <c r="F9" s="9" t="s">
        <v>201</v>
      </c>
      <c r="G9" s="9">
        <v>1929.7580301400001</v>
      </c>
      <c r="H9" s="9">
        <v>35.75</v>
      </c>
      <c r="I9" s="9">
        <v>44.5</v>
      </c>
      <c r="J9" s="9">
        <v>85.25</v>
      </c>
      <c r="K9" s="9">
        <v>111.0625</v>
      </c>
      <c r="L9" s="9">
        <v>309.625</v>
      </c>
      <c r="M9" s="9">
        <v>1343.75</v>
      </c>
      <c r="N9" s="9">
        <v>223.65725708007813</v>
      </c>
      <c r="O9" s="9">
        <v>1095.7476806640625</v>
      </c>
      <c r="P9" s="9">
        <v>761.55292897138099</v>
      </c>
      <c r="Q9" s="9">
        <v>0</v>
      </c>
      <c r="R9" s="9">
        <v>63.8125</v>
      </c>
      <c r="S9" s="9">
        <v>1424.5625</v>
      </c>
      <c r="T9" s="9">
        <v>348.125</v>
      </c>
      <c r="U9" s="9">
        <v>93.4375</v>
      </c>
      <c r="V9" s="9">
        <v>0</v>
      </c>
      <c r="W9" s="9">
        <v>1499.0908089902196</v>
      </c>
      <c r="X9" s="9">
        <v>12.08893969816698</v>
      </c>
      <c r="Y9" s="9">
        <v>17</v>
      </c>
      <c r="Z9" s="9">
        <v>72684.447799999994</v>
      </c>
      <c r="AA9" s="9">
        <v>546.65</v>
      </c>
      <c r="AB9" s="9">
        <v>15.91</v>
      </c>
      <c r="AC9" s="9">
        <v>15.91</v>
      </c>
      <c r="AD9" s="9">
        <v>0</v>
      </c>
      <c r="AE9" s="9">
        <v>1.41</v>
      </c>
      <c r="AF9" s="9">
        <v>1.7</v>
      </c>
      <c r="AG9" s="9">
        <v>527.63</v>
      </c>
      <c r="AH9" s="9">
        <v>42.2</v>
      </c>
      <c r="AI9" s="9">
        <v>4.7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420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v>0</v>
      </c>
      <c r="BN9" s="9">
        <v>0</v>
      </c>
      <c r="BO9" s="9">
        <v>91.81</v>
      </c>
      <c r="BP9" s="9">
        <v>0</v>
      </c>
      <c r="BQ9" s="9">
        <v>22.15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1.0900000000000001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5.22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4.87</v>
      </c>
      <c r="CP9" s="9">
        <v>0</v>
      </c>
      <c r="CQ9" s="9">
        <v>0</v>
      </c>
      <c r="CR9" s="9">
        <v>0</v>
      </c>
      <c r="CS9" s="9">
        <v>1.51</v>
      </c>
      <c r="CT9" s="9">
        <v>0</v>
      </c>
      <c r="CU9" s="9">
        <v>13</v>
      </c>
      <c r="CV9" s="9">
        <v>32.299999999999997</v>
      </c>
      <c r="CW9" s="9" t="s">
        <v>200</v>
      </c>
      <c r="CX9" s="9">
        <v>1929.76</v>
      </c>
      <c r="CY9" s="9">
        <v>0</v>
      </c>
      <c r="CZ9" s="9">
        <v>0.02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0.02</v>
      </c>
      <c r="DG9" s="9">
        <v>0</v>
      </c>
      <c r="DH9" s="9">
        <v>0</v>
      </c>
      <c r="DI9" s="9">
        <v>0</v>
      </c>
      <c r="DJ9" s="9">
        <v>0</v>
      </c>
      <c r="DK9" s="9">
        <v>0</v>
      </c>
      <c r="DL9" s="9">
        <v>0.02</v>
      </c>
      <c r="DM9" s="9">
        <v>0</v>
      </c>
      <c r="DN9" s="9">
        <v>0.09</v>
      </c>
      <c r="DO9" s="9">
        <v>0</v>
      </c>
      <c r="DP9" s="9">
        <v>0</v>
      </c>
      <c r="DQ9" s="9">
        <v>0.14000000000000001</v>
      </c>
      <c r="DR9" s="9">
        <v>0</v>
      </c>
      <c r="DS9" s="9">
        <v>0.01</v>
      </c>
      <c r="DT9" s="9">
        <v>0</v>
      </c>
      <c r="DU9" s="9">
        <v>0.68</v>
      </c>
      <c r="DV9" s="9">
        <v>0.02</v>
      </c>
      <c r="DW9" s="9">
        <v>0</v>
      </c>
      <c r="DX9" s="9">
        <v>0</v>
      </c>
      <c r="DY9" s="16" t="s">
        <v>200</v>
      </c>
      <c r="DZ9" s="16" t="s">
        <v>202</v>
      </c>
      <c r="EA9" s="16" t="s">
        <v>190</v>
      </c>
      <c r="EB9" s="16" t="s">
        <v>191</v>
      </c>
      <c r="EC9" s="9">
        <v>1929.7580301400001</v>
      </c>
      <c r="ED9" s="17">
        <v>4519.1828296995573</v>
      </c>
      <c r="EE9" s="18">
        <v>2.34</v>
      </c>
      <c r="EF9" s="19" t="s">
        <v>192</v>
      </c>
      <c r="EG9" s="16" t="s">
        <v>200</v>
      </c>
      <c r="EH9" s="20" t="s">
        <v>186</v>
      </c>
      <c r="EI9" s="20" t="s">
        <v>201</v>
      </c>
      <c r="EJ9" s="20">
        <v>1929.7580301400001</v>
      </c>
      <c r="EK9" s="21">
        <v>132.96340949419189</v>
      </c>
      <c r="EL9" s="20">
        <v>16.924148606811148</v>
      </c>
      <c r="EM9" s="20">
        <v>2250.2925015479877</v>
      </c>
      <c r="EN9" s="22">
        <f t="shared" si="1"/>
        <v>0.20846977041982995</v>
      </c>
      <c r="EO9" s="23">
        <f t="shared" si="2"/>
        <v>0</v>
      </c>
      <c r="EP9" s="22">
        <f t="shared" si="3"/>
        <v>0</v>
      </c>
      <c r="EQ9" s="22">
        <f t="shared" si="4"/>
        <v>0</v>
      </c>
      <c r="ER9" s="22">
        <f t="shared" si="5"/>
        <v>0</v>
      </c>
      <c r="ES9" s="22">
        <f t="shared" si="6"/>
        <v>0</v>
      </c>
      <c r="ET9" s="22">
        <f t="shared" si="7"/>
        <v>0</v>
      </c>
      <c r="EU9" s="22">
        <f t="shared" si="8"/>
        <v>0</v>
      </c>
      <c r="EV9" s="22">
        <f t="shared" si="9"/>
        <v>0</v>
      </c>
      <c r="EW9" s="22">
        <f t="shared" si="10"/>
        <v>0.73120420516087958</v>
      </c>
      <c r="EX9" s="22">
        <f t="shared" si="11"/>
        <v>0.17640968461293413</v>
      </c>
      <c r="EY9" s="22">
        <f t="shared" si="12"/>
        <v>4.1573749601784026E-2</v>
      </c>
      <c r="EZ9" s="22">
        <f t="shared" si="13"/>
        <v>0</v>
      </c>
      <c r="FA9" s="22">
        <f t="shared" si="14"/>
        <v>0</v>
      </c>
      <c r="FB9" s="22">
        <f t="shared" si="15"/>
        <v>5.0812360624402697E-2</v>
      </c>
      <c r="FC9" s="22">
        <f t="shared" si="16"/>
        <v>8.5795298637153586E-2</v>
      </c>
      <c r="FD9" s="22">
        <f t="shared" si="17"/>
        <v>0.89978678038379523</v>
      </c>
      <c r="FE9" s="22">
        <f t="shared" si="18"/>
        <v>0.10021321961620468</v>
      </c>
      <c r="FF9" s="22">
        <f t="shared" si="19"/>
        <v>0</v>
      </c>
      <c r="FG9" s="22">
        <f t="shared" si="20"/>
        <v>0</v>
      </c>
      <c r="FH9" s="22">
        <f t="shared" si="21"/>
        <v>2.9104545870300924E-2</v>
      </c>
      <c r="FI9" s="23">
        <f t="shared" si="22"/>
        <v>3.1098509100887222E-3</v>
      </c>
      <c r="FJ9" s="24">
        <f t="shared" si="23"/>
        <v>0.96520625628830148</v>
      </c>
      <c r="FK9" s="22">
        <f t="shared" si="24"/>
        <v>0.28327385685776452</v>
      </c>
      <c r="FL9" s="25">
        <v>1499.0908089902196</v>
      </c>
      <c r="FM9" s="25">
        <v>12.08893969816698</v>
      </c>
      <c r="FN9" s="25">
        <v>761.55292897138099</v>
      </c>
      <c r="FO9" s="9">
        <v>223.65725708007813</v>
      </c>
      <c r="FP9" s="26">
        <f t="shared" si="0"/>
        <v>872.09042358398438</v>
      </c>
      <c r="FQ9" s="22">
        <f t="shared" si="25"/>
        <v>4.1585524582156044E-2</v>
      </c>
      <c r="FR9" s="28">
        <f t="shared" si="26"/>
        <v>0.10172907532130229</v>
      </c>
      <c r="FS9" s="28">
        <f t="shared" si="27"/>
        <v>0.85677840132114957</v>
      </c>
      <c r="FT9" s="28">
        <f t="shared" si="28"/>
        <v>0.77127545358213712</v>
      </c>
      <c r="FU9" s="28">
        <f t="shared" si="29"/>
        <v>0.18039826473723455</v>
      </c>
      <c r="FV9" s="28">
        <f t="shared" si="30"/>
        <v>4.8419282905236206E-2</v>
      </c>
      <c r="FW9" s="22">
        <f t="shared" si="31"/>
        <v>2.3781212841854936E-2</v>
      </c>
      <c r="FX9" s="22">
        <f t="shared" si="32"/>
        <v>32.155882352941177</v>
      </c>
      <c r="FY9" s="22">
        <f t="shared" si="33"/>
        <v>24.705882352941178</v>
      </c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</row>
    <row r="10" spans="1:201">
      <c r="A10" s="9">
        <v>1</v>
      </c>
      <c r="B10" s="9" t="s">
        <v>184</v>
      </c>
      <c r="C10" s="9" t="s">
        <v>185</v>
      </c>
      <c r="D10" s="9" t="s">
        <v>186</v>
      </c>
      <c r="E10" s="9" t="s">
        <v>203</v>
      </c>
      <c r="F10" s="9" t="s">
        <v>204</v>
      </c>
      <c r="G10" s="9">
        <v>2150.5909173</v>
      </c>
      <c r="H10" s="9">
        <v>16.5</v>
      </c>
      <c r="I10" s="9">
        <v>19.6875</v>
      </c>
      <c r="J10" s="9">
        <v>42.625</v>
      </c>
      <c r="K10" s="9">
        <v>70.1875</v>
      </c>
      <c r="L10" s="9">
        <v>243.375</v>
      </c>
      <c r="M10" s="9">
        <v>1758.875</v>
      </c>
      <c r="N10" s="9">
        <v>93.9205322265625</v>
      </c>
      <c r="O10" s="9">
        <v>714.5330810546875</v>
      </c>
      <c r="P10" s="9">
        <v>405.69543391265955</v>
      </c>
      <c r="Q10" s="9">
        <v>0</v>
      </c>
      <c r="R10" s="9">
        <v>0</v>
      </c>
      <c r="S10" s="9">
        <v>2062.8125</v>
      </c>
      <c r="T10" s="9">
        <v>0</v>
      </c>
      <c r="U10" s="9">
        <v>88.4375</v>
      </c>
      <c r="V10" s="9">
        <v>0</v>
      </c>
      <c r="W10" s="9">
        <v>1396.2274735495873</v>
      </c>
      <c r="X10" s="9">
        <v>13.734398616439949</v>
      </c>
      <c r="Y10" s="9">
        <v>40</v>
      </c>
      <c r="Z10" s="9">
        <v>118500.0653</v>
      </c>
      <c r="AA10" s="9">
        <v>82.64</v>
      </c>
      <c r="AB10" s="9">
        <v>41.08</v>
      </c>
      <c r="AC10" s="9">
        <v>41.08</v>
      </c>
      <c r="AD10" s="9">
        <v>0</v>
      </c>
      <c r="AE10" s="9">
        <v>3.54</v>
      </c>
      <c r="AF10" s="9">
        <v>19.04</v>
      </c>
      <c r="AG10" s="9">
        <v>18.98</v>
      </c>
      <c r="AH10" s="9">
        <v>30.8</v>
      </c>
      <c r="AI10" s="9">
        <v>13.6</v>
      </c>
      <c r="AJ10" s="9">
        <v>8.1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6.07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1.89</v>
      </c>
      <c r="BK10" s="9">
        <v>0</v>
      </c>
      <c r="BL10" s="9">
        <v>0</v>
      </c>
      <c r="BM10" s="9">
        <v>0</v>
      </c>
      <c r="BN10" s="9">
        <v>0</v>
      </c>
      <c r="BO10" s="9">
        <v>13.99</v>
      </c>
      <c r="BP10" s="9">
        <v>0</v>
      </c>
      <c r="BQ10" s="9">
        <v>0.5</v>
      </c>
      <c r="BR10" s="9">
        <v>0</v>
      </c>
      <c r="BS10" s="9">
        <v>3.83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6.08</v>
      </c>
      <c r="CG10" s="9">
        <v>0</v>
      </c>
      <c r="CH10" s="9">
        <v>0</v>
      </c>
      <c r="CI10" s="9">
        <v>7.42</v>
      </c>
      <c r="CJ10" s="9">
        <v>0</v>
      </c>
      <c r="CK10" s="9">
        <v>1.18</v>
      </c>
      <c r="CL10" s="9">
        <v>0</v>
      </c>
      <c r="CM10" s="9">
        <v>0</v>
      </c>
      <c r="CN10" s="9">
        <v>4.0999999999999996</v>
      </c>
      <c r="CO10" s="9">
        <v>5.69</v>
      </c>
      <c r="CP10" s="9">
        <v>0</v>
      </c>
      <c r="CQ10" s="9">
        <v>1.27</v>
      </c>
      <c r="CR10" s="9">
        <v>0</v>
      </c>
      <c r="CS10" s="9">
        <v>30.62</v>
      </c>
      <c r="CT10" s="9">
        <v>0</v>
      </c>
      <c r="CU10" s="9">
        <v>50</v>
      </c>
      <c r="CV10" s="9">
        <v>72</v>
      </c>
      <c r="CW10" s="9" t="s">
        <v>203</v>
      </c>
      <c r="CX10" s="9">
        <v>2150.59</v>
      </c>
      <c r="CY10" s="9">
        <v>0.02</v>
      </c>
      <c r="CZ10" s="9">
        <v>0.03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0.03</v>
      </c>
      <c r="DG10" s="9">
        <v>0</v>
      </c>
      <c r="DH10" s="9">
        <v>0</v>
      </c>
      <c r="DI10" s="9">
        <v>0</v>
      </c>
      <c r="DJ10" s="9">
        <v>0</v>
      </c>
      <c r="DK10" s="9">
        <v>0</v>
      </c>
      <c r="DL10" s="9">
        <v>0.02</v>
      </c>
      <c r="DM10" s="9">
        <v>0</v>
      </c>
      <c r="DN10" s="9">
        <v>0.75</v>
      </c>
      <c r="DO10" s="9">
        <v>0</v>
      </c>
      <c r="DP10" s="9">
        <v>0.02</v>
      </c>
      <c r="DQ10" s="9">
        <v>0.03</v>
      </c>
      <c r="DR10" s="9">
        <v>0</v>
      </c>
      <c r="DS10" s="9">
        <v>0</v>
      </c>
      <c r="DT10" s="9">
        <v>0</v>
      </c>
      <c r="DU10" s="9">
        <v>7.0000000000000007E-2</v>
      </c>
      <c r="DV10" s="9">
        <v>0</v>
      </c>
      <c r="DW10" s="9">
        <v>0</v>
      </c>
      <c r="DX10" s="9">
        <v>0.01</v>
      </c>
      <c r="DY10" s="16" t="s">
        <v>203</v>
      </c>
      <c r="DZ10" s="16" t="s">
        <v>205</v>
      </c>
      <c r="EA10" s="16" t="s">
        <v>190</v>
      </c>
      <c r="EB10" s="16" t="s">
        <v>191</v>
      </c>
      <c r="EC10" s="9">
        <v>2150.5909173</v>
      </c>
      <c r="ED10" s="17">
        <v>2481.52364608176</v>
      </c>
      <c r="EE10" s="18">
        <v>1.1499999999999999</v>
      </c>
      <c r="EF10" s="19" t="s">
        <v>192</v>
      </c>
      <c r="EG10" s="16" t="s">
        <v>203</v>
      </c>
      <c r="EH10" s="20" t="s">
        <v>186</v>
      </c>
      <c r="EI10" s="20" t="s">
        <v>204</v>
      </c>
      <c r="EJ10" s="20">
        <v>2150.5909173</v>
      </c>
      <c r="EK10" s="21">
        <v>1433.9310902710552</v>
      </c>
      <c r="EL10" s="20">
        <v>1.1477777777777778</v>
      </c>
      <c r="EM10" s="20">
        <v>1645.8342402777778</v>
      </c>
      <c r="EN10" s="22">
        <f t="shared" si="1"/>
        <v>0.19820909970958372</v>
      </c>
      <c r="EO10" s="23">
        <f t="shared" si="2"/>
        <v>0</v>
      </c>
      <c r="EP10" s="22">
        <f t="shared" si="3"/>
        <v>0</v>
      </c>
      <c r="EQ10" s="22">
        <f t="shared" si="4"/>
        <v>0</v>
      </c>
      <c r="ER10" s="22">
        <f t="shared" si="5"/>
        <v>2.4683296330155414E-2</v>
      </c>
      <c r="ES10" s="22">
        <f t="shared" si="6"/>
        <v>0</v>
      </c>
      <c r="ET10" s="22">
        <f t="shared" si="7"/>
        <v>0</v>
      </c>
      <c r="EU10" s="22">
        <f t="shared" si="8"/>
        <v>0</v>
      </c>
      <c r="EV10" s="22">
        <f t="shared" si="9"/>
        <v>0</v>
      </c>
      <c r="EW10" s="22">
        <f t="shared" si="10"/>
        <v>0.18270863262374301</v>
      </c>
      <c r="EX10" s="22">
        <f t="shared" si="11"/>
        <v>6.5299725741151896E-3</v>
      </c>
      <c r="EY10" s="22">
        <f t="shared" si="12"/>
        <v>0.1623351181925036</v>
      </c>
      <c r="EZ10" s="22">
        <f t="shared" si="13"/>
        <v>0</v>
      </c>
      <c r="FA10" s="22">
        <f t="shared" si="14"/>
        <v>7.9404466501240709E-2</v>
      </c>
      <c r="FB10" s="22">
        <f t="shared" si="15"/>
        <v>0.54433851377824216</v>
      </c>
      <c r="FC10" s="22">
        <f t="shared" si="16"/>
        <v>0.63528557599225555</v>
      </c>
      <c r="FD10" s="22">
        <f t="shared" si="17"/>
        <v>0.58666666666666667</v>
      </c>
      <c r="FE10" s="22">
        <f t="shared" si="18"/>
        <v>0.25904761904761903</v>
      </c>
      <c r="FF10" s="22">
        <f t="shared" si="19"/>
        <v>0.15428571428571428</v>
      </c>
      <c r="FG10" s="22">
        <f t="shared" si="20"/>
        <v>0</v>
      </c>
      <c r="FH10" s="22">
        <f t="shared" si="21"/>
        <v>0.4970958373668925</v>
      </c>
      <c r="FI10" s="23">
        <f t="shared" si="22"/>
        <v>0.23039690222652467</v>
      </c>
      <c r="FJ10" s="24">
        <f t="shared" si="23"/>
        <v>0.22967086156824781</v>
      </c>
      <c r="FK10" s="22">
        <f t="shared" si="24"/>
        <v>3.8426647920447816E-2</v>
      </c>
      <c r="FL10" s="25">
        <v>1396.2274735495873</v>
      </c>
      <c r="FM10" s="25">
        <v>13.734398616439949</v>
      </c>
      <c r="FN10" s="25">
        <v>405.69543391265955</v>
      </c>
      <c r="FO10" s="9">
        <v>93.9205322265625</v>
      </c>
      <c r="FP10" s="26">
        <f t="shared" si="0"/>
        <v>620.612548828125</v>
      </c>
      <c r="FQ10" s="22">
        <f t="shared" si="25"/>
        <v>1.6826770590769667E-2</v>
      </c>
      <c r="FR10" s="28">
        <f t="shared" si="26"/>
        <v>5.2456512808876074E-2</v>
      </c>
      <c r="FS10" s="28">
        <f t="shared" si="27"/>
        <v>0.93102318246268922</v>
      </c>
      <c r="FT10" s="28">
        <f t="shared" si="28"/>
        <v>0.95918404723377004</v>
      </c>
      <c r="FU10" s="28">
        <f t="shared" si="29"/>
        <v>0</v>
      </c>
      <c r="FV10" s="28">
        <f t="shared" si="30"/>
        <v>4.1122418628564902E-2</v>
      </c>
      <c r="FW10" s="22">
        <f t="shared" si="31"/>
        <v>0.60503388189738627</v>
      </c>
      <c r="FX10" s="22">
        <f t="shared" si="32"/>
        <v>2.0659999999999998</v>
      </c>
      <c r="FY10" s="22">
        <f t="shared" si="33"/>
        <v>0.15175</v>
      </c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</row>
    <row r="11" spans="1:201">
      <c r="A11" s="9">
        <v>1</v>
      </c>
      <c r="B11" s="9" t="s">
        <v>184</v>
      </c>
      <c r="C11" s="9" t="s">
        <v>185</v>
      </c>
      <c r="D11" s="9" t="s">
        <v>186</v>
      </c>
      <c r="E11" s="9" t="s">
        <v>206</v>
      </c>
      <c r="F11" s="9" t="s">
        <v>207</v>
      </c>
      <c r="G11" s="9">
        <v>1090.5269140099999</v>
      </c>
      <c r="H11" s="9">
        <v>27.6875</v>
      </c>
      <c r="I11" s="9">
        <v>45.5</v>
      </c>
      <c r="J11" s="9">
        <v>84.625</v>
      </c>
      <c r="K11" s="9">
        <v>110.6875</v>
      </c>
      <c r="L11" s="9">
        <v>292</v>
      </c>
      <c r="M11" s="9">
        <v>530.75</v>
      </c>
      <c r="N11" s="9">
        <v>151.57063293457031</v>
      </c>
      <c r="O11" s="9">
        <v>840</v>
      </c>
      <c r="P11" s="9">
        <v>406.01005844430824</v>
      </c>
      <c r="Q11" s="9">
        <v>0</v>
      </c>
      <c r="R11" s="9">
        <v>0</v>
      </c>
      <c r="S11" s="9">
        <v>339.25</v>
      </c>
      <c r="T11" s="9">
        <v>245.4375</v>
      </c>
      <c r="U11" s="9">
        <v>506.5625</v>
      </c>
      <c r="V11" s="9">
        <v>0</v>
      </c>
      <c r="W11" s="9">
        <v>1368.016159532405</v>
      </c>
      <c r="X11" s="9">
        <v>13.418161709930665</v>
      </c>
      <c r="Y11" s="9">
        <v>63</v>
      </c>
      <c r="Z11" s="9">
        <v>975613.04859999998</v>
      </c>
      <c r="AA11" s="9">
        <v>168.75</v>
      </c>
      <c r="AB11" s="9">
        <v>133.1</v>
      </c>
      <c r="AC11" s="9">
        <v>133.1</v>
      </c>
      <c r="AD11" s="9">
        <v>0</v>
      </c>
      <c r="AE11" s="9">
        <v>6.15</v>
      </c>
      <c r="AF11" s="9">
        <v>4.95</v>
      </c>
      <c r="AG11" s="9">
        <v>24.55</v>
      </c>
      <c r="AH11" s="9">
        <v>475.5</v>
      </c>
      <c r="AI11" s="9">
        <v>20</v>
      </c>
      <c r="AJ11" s="9">
        <v>2.7</v>
      </c>
      <c r="AK11" s="9">
        <v>1.6</v>
      </c>
      <c r="AL11" s="9">
        <v>1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4.8899999999999997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4.66</v>
      </c>
      <c r="BN11" s="9">
        <v>83.38</v>
      </c>
      <c r="BO11" s="9">
        <v>48.17</v>
      </c>
      <c r="BP11" s="9">
        <v>7.57</v>
      </c>
      <c r="BQ11" s="9">
        <v>3.32</v>
      </c>
      <c r="BR11" s="9">
        <v>2.62</v>
      </c>
      <c r="BS11" s="9">
        <v>0</v>
      </c>
      <c r="BT11" s="9">
        <v>1.08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5.01</v>
      </c>
      <c r="CJ11" s="9">
        <v>0</v>
      </c>
      <c r="CK11" s="9">
        <v>0</v>
      </c>
      <c r="CL11" s="9">
        <v>0</v>
      </c>
      <c r="CM11" s="9">
        <v>0</v>
      </c>
      <c r="CN11" s="9">
        <v>1.07</v>
      </c>
      <c r="CO11" s="9">
        <v>0</v>
      </c>
      <c r="CP11" s="9">
        <v>4.55</v>
      </c>
      <c r="CQ11" s="9">
        <v>0</v>
      </c>
      <c r="CR11" s="9">
        <v>0</v>
      </c>
      <c r="CS11" s="9">
        <v>1.43</v>
      </c>
      <c r="CT11" s="9">
        <v>0</v>
      </c>
      <c r="CU11" s="9">
        <v>126</v>
      </c>
      <c r="CV11" s="9">
        <v>100.80000000000001</v>
      </c>
      <c r="CW11" s="9" t="s">
        <v>206</v>
      </c>
      <c r="CX11" s="9">
        <v>1090.53</v>
      </c>
      <c r="CY11" s="9">
        <v>0.12</v>
      </c>
      <c r="CZ11" s="9">
        <v>0.14000000000000001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0.03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0.37</v>
      </c>
      <c r="DO11" s="9">
        <v>0</v>
      </c>
      <c r="DP11" s="9">
        <v>0.08</v>
      </c>
      <c r="DQ11" s="9">
        <v>0.24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16" t="s">
        <v>206</v>
      </c>
      <c r="DZ11" s="16" t="s">
        <v>208</v>
      </c>
      <c r="EA11" s="16" t="s">
        <v>190</v>
      </c>
      <c r="EB11" s="16" t="s">
        <v>191</v>
      </c>
      <c r="EC11" s="9">
        <v>1090.5269140099999</v>
      </c>
      <c r="ED11" s="17">
        <v>468.79826790559997</v>
      </c>
      <c r="EE11" s="18">
        <v>0.43</v>
      </c>
      <c r="EF11" s="19" t="s">
        <v>192</v>
      </c>
      <c r="EG11" s="16" t="s">
        <v>206</v>
      </c>
      <c r="EH11" s="20" t="s">
        <v>186</v>
      </c>
      <c r="EI11" s="20" t="s">
        <v>207</v>
      </c>
      <c r="EJ11" s="20">
        <v>1090.5269140099999</v>
      </c>
      <c r="EK11" s="21">
        <v>5781.4106583703706</v>
      </c>
      <c r="EL11" s="20">
        <v>1.6741071428571426</v>
      </c>
      <c r="EM11" s="20">
        <v>9678.7008789682532</v>
      </c>
      <c r="EN11" s="22">
        <f t="shared" si="1"/>
        <v>0.85641481481481485</v>
      </c>
      <c r="EO11" s="23">
        <f t="shared" si="2"/>
        <v>5.9259259259259256E-3</v>
      </c>
      <c r="EP11" s="22">
        <f t="shared" si="3"/>
        <v>0</v>
      </c>
      <c r="EQ11" s="22">
        <f t="shared" si="4"/>
        <v>0</v>
      </c>
      <c r="ER11" s="22">
        <f t="shared" si="5"/>
        <v>0</v>
      </c>
      <c r="ES11" s="22">
        <f t="shared" si="6"/>
        <v>0</v>
      </c>
      <c r="ET11" s="22">
        <f t="shared" si="7"/>
        <v>0</v>
      </c>
      <c r="EU11" s="22">
        <f t="shared" si="8"/>
        <v>2.8438911265714632E-2</v>
      </c>
      <c r="EV11" s="22">
        <f t="shared" si="9"/>
        <v>0.50884901745392397</v>
      </c>
      <c r="EW11" s="22">
        <f t="shared" si="10"/>
        <v>0.34016843647015743</v>
      </c>
      <c r="EX11" s="22">
        <f t="shared" si="11"/>
        <v>2.0261198584157206E-2</v>
      </c>
      <c r="EY11" s="22">
        <f t="shared" si="12"/>
        <v>4.6564140119614301E-2</v>
      </c>
      <c r="EZ11" s="22">
        <f t="shared" si="13"/>
        <v>6.5909923105089713E-3</v>
      </c>
      <c r="FA11" s="22">
        <f t="shared" si="14"/>
        <v>0</v>
      </c>
      <c r="FB11" s="22">
        <f t="shared" si="15"/>
        <v>4.302453313804467E-2</v>
      </c>
      <c r="FC11" s="22">
        <f t="shared" si="16"/>
        <v>2.9617777777777778</v>
      </c>
      <c r="FD11" s="22">
        <f t="shared" si="17"/>
        <v>0.95138055222088835</v>
      </c>
      <c r="FE11" s="22">
        <f t="shared" si="18"/>
        <v>4.0016006402561026E-2</v>
      </c>
      <c r="FF11" s="22">
        <f t="shared" si="19"/>
        <v>5.4021608643457387E-3</v>
      </c>
      <c r="FG11" s="22">
        <f t="shared" si="20"/>
        <v>3.2012805122048822E-3</v>
      </c>
      <c r="FH11" s="22">
        <f t="shared" si="21"/>
        <v>0.78874074074074074</v>
      </c>
      <c r="FI11" s="23">
        <f t="shared" si="22"/>
        <v>2.9333333333333333E-2</v>
      </c>
      <c r="FJ11" s="24">
        <f t="shared" si="23"/>
        <v>0.14548148148148149</v>
      </c>
      <c r="FK11" s="22">
        <f t="shared" si="24"/>
        <v>0.15474171048148253</v>
      </c>
      <c r="FL11" s="25">
        <v>1368.016159532405</v>
      </c>
      <c r="FM11" s="25">
        <v>13.418161709930665</v>
      </c>
      <c r="FN11" s="25">
        <v>406.01005844430824</v>
      </c>
      <c r="FO11" s="9">
        <v>151.57063293457031</v>
      </c>
      <c r="FP11" s="26">
        <f t="shared" si="0"/>
        <v>688.42936706542969</v>
      </c>
      <c r="FQ11" s="22">
        <f t="shared" si="25"/>
        <v>6.7112052953265194E-2</v>
      </c>
      <c r="FR11" s="28">
        <f t="shared" si="26"/>
        <v>0.17909920194616033</v>
      </c>
      <c r="FS11" s="28">
        <f t="shared" si="27"/>
        <v>0.75445180621416152</v>
      </c>
      <c r="FT11" s="28">
        <f t="shared" si="28"/>
        <v>0.31108814981240263</v>
      </c>
      <c r="FU11" s="28">
        <f t="shared" si="29"/>
        <v>0.22506322113362293</v>
      </c>
      <c r="FV11" s="28">
        <f t="shared" si="30"/>
        <v>0.46451169016756144</v>
      </c>
      <c r="FW11" s="22">
        <f t="shared" si="31"/>
        <v>0.7466666666666667</v>
      </c>
      <c r="FX11" s="22">
        <f t="shared" si="32"/>
        <v>2.6785714285714284</v>
      </c>
      <c r="FY11" s="22">
        <f t="shared" si="33"/>
        <v>7.7619047619047615E-2</v>
      </c>
    </row>
    <row r="12" spans="1:201">
      <c r="A12" s="9">
        <v>1</v>
      </c>
      <c r="B12" s="9" t="s">
        <v>184</v>
      </c>
      <c r="C12" s="9" t="s">
        <v>185</v>
      </c>
      <c r="D12" s="9" t="s">
        <v>186</v>
      </c>
      <c r="E12" s="9" t="s">
        <v>209</v>
      </c>
      <c r="F12" s="9" t="s">
        <v>210</v>
      </c>
      <c r="G12" s="9">
        <v>2647.8942837099999</v>
      </c>
      <c r="H12" s="9">
        <v>20.5625</v>
      </c>
      <c r="I12" s="9">
        <v>30.125</v>
      </c>
      <c r="J12" s="9">
        <v>55.9375</v>
      </c>
      <c r="K12" s="9">
        <v>71.625</v>
      </c>
      <c r="L12" s="9">
        <v>239.75</v>
      </c>
      <c r="M12" s="9">
        <v>2229.6875</v>
      </c>
      <c r="N12" s="9">
        <v>243.15150451660156</v>
      </c>
      <c r="O12" s="9">
        <v>987.94879150390625</v>
      </c>
      <c r="P12" s="9">
        <v>641.80468838607089</v>
      </c>
      <c r="Q12" s="9">
        <v>0</v>
      </c>
      <c r="R12" s="9">
        <v>10.5625</v>
      </c>
      <c r="S12" s="9">
        <v>2593.875</v>
      </c>
      <c r="T12" s="9">
        <v>43.25</v>
      </c>
      <c r="U12" s="9">
        <v>0</v>
      </c>
      <c r="V12" s="9">
        <v>0</v>
      </c>
      <c r="W12" s="9">
        <v>1496.496885617214</v>
      </c>
      <c r="X12" s="9">
        <v>12.771944837674594</v>
      </c>
      <c r="Y12" s="9">
        <v>26</v>
      </c>
      <c r="Z12" s="9">
        <v>149168.19779999999</v>
      </c>
      <c r="AA12" s="9">
        <v>617.91</v>
      </c>
      <c r="AB12" s="9">
        <v>27.05</v>
      </c>
      <c r="AC12" s="9">
        <v>27.05</v>
      </c>
      <c r="AD12" s="9">
        <v>0</v>
      </c>
      <c r="AE12" s="9">
        <v>2.0299999999999998</v>
      </c>
      <c r="AF12" s="9">
        <v>6.27</v>
      </c>
      <c r="AG12" s="9">
        <v>582.55999999999995</v>
      </c>
      <c r="AH12" s="9">
        <v>58.4</v>
      </c>
      <c r="AI12" s="9">
        <v>23.4</v>
      </c>
      <c r="AJ12" s="9">
        <v>40.200000000000003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144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99.22</v>
      </c>
      <c r="BP12" s="9">
        <v>0</v>
      </c>
      <c r="BQ12" s="9">
        <v>0.57000000000000006</v>
      </c>
      <c r="BR12" s="9">
        <v>90.71</v>
      </c>
      <c r="BS12" s="9">
        <v>27.2</v>
      </c>
      <c r="BT12" s="9">
        <v>225.98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2.06</v>
      </c>
      <c r="CG12" s="9">
        <v>0</v>
      </c>
      <c r="CH12" s="9">
        <v>0</v>
      </c>
      <c r="CI12" s="9">
        <v>27.26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0.91</v>
      </c>
      <c r="CT12" s="9">
        <v>0</v>
      </c>
      <c r="CU12" s="9">
        <v>29</v>
      </c>
      <c r="CV12" s="9">
        <v>41.6</v>
      </c>
      <c r="CW12" s="9" t="s">
        <v>209</v>
      </c>
      <c r="CX12" s="9">
        <v>2647.89</v>
      </c>
      <c r="CY12" s="9">
        <v>0</v>
      </c>
      <c r="CZ12" s="9">
        <v>0.02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0.01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0.03</v>
      </c>
      <c r="DM12" s="9">
        <v>0</v>
      </c>
      <c r="DN12" s="9">
        <v>0.13</v>
      </c>
      <c r="DO12" s="9">
        <v>0</v>
      </c>
      <c r="DP12" s="9">
        <v>0</v>
      </c>
      <c r="DQ12" s="9">
        <v>7.0000000000000007E-2</v>
      </c>
      <c r="DR12" s="9">
        <v>0</v>
      </c>
      <c r="DS12" s="9">
        <v>0</v>
      </c>
      <c r="DT12" s="9">
        <v>0</v>
      </c>
      <c r="DU12" s="9">
        <v>0.7</v>
      </c>
      <c r="DV12" s="9">
        <v>0.04</v>
      </c>
      <c r="DW12" s="9">
        <v>0</v>
      </c>
      <c r="DX12" s="9">
        <v>0</v>
      </c>
      <c r="DY12" s="16" t="s">
        <v>209</v>
      </c>
      <c r="DZ12" s="16" t="s">
        <v>211</v>
      </c>
      <c r="EA12" s="16" t="s">
        <v>190</v>
      </c>
      <c r="EB12" s="16" t="s">
        <v>191</v>
      </c>
      <c r="EC12" s="9">
        <v>2647.8942837099999</v>
      </c>
      <c r="ED12" s="17">
        <v>4714.5477119258003</v>
      </c>
      <c r="EE12" s="18">
        <v>1.78</v>
      </c>
      <c r="EF12" s="19" t="s">
        <v>192</v>
      </c>
      <c r="EG12" s="16" t="s">
        <v>209</v>
      </c>
      <c r="EH12" s="20" t="s">
        <v>186</v>
      </c>
      <c r="EI12" s="20" t="s">
        <v>210</v>
      </c>
      <c r="EJ12" s="20">
        <v>2647.8942837099999</v>
      </c>
      <c r="EK12" s="21">
        <v>241.40764480264116</v>
      </c>
      <c r="EL12" s="20">
        <v>14.853605769230768</v>
      </c>
      <c r="EM12" s="20">
        <v>3585.7739855769228</v>
      </c>
      <c r="EN12" s="22">
        <f t="shared" si="1"/>
        <v>0.5272127008787687</v>
      </c>
      <c r="EO12" s="23">
        <f t="shared" si="2"/>
        <v>0</v>
      </c>
      <c r="EP12" s="22">
        <f t="shared" si="3"/>
        <v>0</v>
      </c>
      <c r="EQ12" s="22">
        <f t="shared" si="4"/>
        <v>0</v>
      </c>
      <c r="ER12" s="22">
        <f t="shared" si="5"/>
        <v>0</v>
      </c>
      <c r="ES12" s="22">
        <f t="shared" si="6"/>
        <v>0</v>
      </c>
      <c r="ET12" s="22">
        <f t="shared" si="7"/>
        <v>0</v>
      </c>
      <c r="EU12" s="22">
        <f t="shared" si="8"/>
        <v>0</v>
      </c>
      <c r="EV12" s="22">
        <f t="shared" si="9"/>
        <v>0</v>
      </c>
      <c r="EW12" s="22">
        <f t="shared" si="10"/>
        <v>0.20936464729590007</v>
      </c>
      <c r="EX12" s="22">
        <f t="shared" si="11"/>
        <v>1.2027600177248847E-3</v>
      </c>
      <c r="EY12" s="22">
        <f t="shared" si="12"/>
        <v>0.30632398556687979</v>
      </c>
      <c r="EZ12" s="22">
        <f t="shared" si="13"/>
        <v>0.47684159439556034</v>
      </c>
      <c r="FA12" s="22">
        <f t="shared" si="14"/>
        <v>4.346816906163618E-3</v>
      </c>
      <c r="FB12" s="22">
        <f t="shared" si="15"/>
        <v>1.920195817771307E-3</v>
      </c>
      <c r="FC12" s="22">
        <f t="shared" si="16"/>
        <v>0.19743975659885746</v>
      </c>
      <c r="FD12" s="22">
        <f t="shared" si="17"/>
        <v>0.47868852459016392</v>
      </c>
      <c r="FE12" s="22">
        <f t="shared" si="18"/>
        <v>0.19180327868852459</v>
      </c>
      <c r="FF12" s="22">
        <f t="shared" si="19"/>
        <v>0.32950819672131149</v>
      </c>
      <c r="FG12" s="22">
        <f t="shared" si="20"/>
        <v>0</v>
      </c>
      <c r="FH12" s="22">
        <f t="shared" si="21"/>
        <v>4.3776601770484376E-2</v>
      </c>
      <c r="FI12" s="23">
        <f t="shared" si="22"/>
        <v>1.0147108802252756E-2</v>
      </c>
      <c r="FJ12" s="24">
        <f t="shared" si="23"/>
        <v>0.94279102134615067</v>
      </c>
      <c r="FK12" s="22">
        <f t="shared" si="24"/>
        <v>0.23335901429351555</v>
      </c>
      <c r="FL12" s="25">
        <v>1496.496885617214</v>
      </c>
      <c r="FM12" s="25">
        <v>12.771944837674594</v>
      </c>
      <c r="FN12" s="25">
        <v>641.80468838607089</v>
      </c>
      <c r="FO12" s="9">
        <v>243.15150451660156</v>
      </c>
      <c r="FP12" s="26">
        <f t="shared" si="0"/>
        <v>744.79728698730469</v>
      </c>
      <c r="FQ12" s="22">
        <f t="shared" si="25"/>
        <v>1.9142569366093071E-2</v>
      </c>
      <c r="FR12" s="28">
        <f t="shared" si="26"/>
        <v>4.8175072843644834E-2</v>
      </c>
      <c r="FS12" s="28">
        <f t="shared" si="27"/>
        <v>0.93260426414759967</v>
      </c>
      <c r="FT12" s="28">
        <f t="shared" si="28"/>
        <v>0.98358817269354426</v>
      </c>
      <c r="FU12" s="28">
        <f t="shared" si="29"/>
        <v>1.633373366379335E-2</v>
      </c>
      <c r="FV12" s="28">
        <f t="shared" si="30"/>
        <v>0</v>
      </c>
      <c r="FW12" s="22">
        <f t="shared" si="31"/>
        <v>4.6932401158744801E-2</v>
      </c>
      <c r="FX12" s="22">
        <f t="shared" si="32"/>
        <v>23.76576923076923</v>
      </c>
      <c r="FY12" s="22">
        <f t="shared" si="33"/>
        <v>5.5384615384615383</v>
      </c>
    </row>
    <row r="13" spans="1:201">
      <c r="A13" s="9">
        <v>1</v>
      </c>
      <c r="B13" s="9" t="s">
        <v>184</v>
      </c>
      <c r="C13" s="9" t="s">
        <v>185</v>
      </c>
      <c r="D13" s="9" t="s">
        <v>186</v>
      </c>
      <c r="E13" s="9" t="s">
        <v>212</v>
      </c>
      <c r="F13" s="9" t="s">
        <v>213</v>
      </c>
      <c r="G13" s="9">
        <v>1798.45920161</v>
      </c>
      <c r="H13" s="9">
        <v>123.625</v>
      </c>
      <c r="I13" s="9">
        <v>202.5625</v>
      </c>
      <c r="J13" s="9">
        <v>283.125</v>
      </c>
      <c r="K13" s="9">
        <v>235.75</v>
      </c>
      <c r="L13" s="9">
        <v>417.9375</v>
      </c>
      <c r="M13" s="9">
        <v>536.3125</v>
      </c>
      <c r="N13" s="9">
        <v>87.187942504882813</v>
      </c>
      <c r="O13" s="9">
        <v>628.84613037109375</v>
      </c>
      <c r="P13" s="9">
        <v>405.20426033203142</v>
      </c>
      <c r="Q13" s="9">
        <v>0</v>
      </c>
      <c r="R13" s="9">
        <v>0</v>
      </c>
      <c r="S13" s="9">
        <v>781.75</v>
      </c>
      <c r="T13" s="9">
        <v>292.4375</v>
      </c>
      <c r="U13" s="9">
        <v>725.125</v>
      </c>
      <c r="V13" s="9">
        <v>0</v>
      </c>
      <c r="W13" s="9">
        <v>1364.3618574258803</v>
      </c>
      <c r="X13" s="9">
        <v>13.427506864551111</v>
      </c>
      <c r="Y13" s="9">
        <v>67</v>
      </c>
      <c r="Z13" s="9">
        <v>1838608.3082000001</v>
      </c>
      <c r="AA13" s="9">
        <v>227.5</v>
      </c>
      <c r="AB13" s="9">
        <v>207.03</v>
      </c>
      <c r="AC13" s="9">
        <v>207.03</v>
      </c>
      <c r="AD13" s="9">
        <v>0</v>
      </c>
      <c r="AE13" s="9">
        <v>5.38</v>
      </c>
      <c r="AF13" s="9">
        <v>5.6</v>
      </c>
      <c r="AG13" s="9">
        <v>9.49</v>
      </c>
      <c r="AH13" s="9">
        <v>800.1</v>
      </c>
      <c r="AI13" s="9">
        <v>14</v>
      </c>
      <c r="AJ13" s="9">
        <v>2.9</v>
      </c>
      <c r="AK13" s="9">
        <v>4</v>
      </c>
      <c r="AL13" s="9">
        <v>5.13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2.62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145.70000000000002</v>
      </c>
      <c r="BO13" s="9">
        <v>32.01</v>
      </c>
      <c r="BP13" s="9">
        <v>7.78</v>
      </c>
      <c r="BQ13" s="9">
        <v>1.28</v>
      </c>
      <c r="BR13" s="9">
        <v>0</v>
      </c>
      <c r="BS13" s="9">
        <v>11.18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2.0300000000000002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7.49</v>
      </c>
      <c r="CI13" s="9">
        <v>2.04</v>
      </c>
      <c r="CJ13" s="9">
        <v>0</v>
      </c>
      <c r="CK13" s="9">
        <v>3.17</v>
      </c>
      <c r="CL13" s="9">
        <v>0</v>
      </c>
      <c r="CM13" s="9">
        <v>0</v>
      </c>
      <c r="CN13" s="9">
        <v>2.91</v>
      </c>
      <c r="CO13" s="9">
        <v>3.59</v>
      </c>
      <c r="CP13" s="9">
        <v>0</v>
      </c>
      <c r="CQ13" s="9">
        <v>0</v>
      </c>
      <c r="CR13" s="9">
        <v>0.57000000000000006</v>
      </c>
      <c r="CS13" s="9">
        <v>0</v>
      </c>
      <c r="CT13" s="9">
        <v>0</v>
      </c>
      <c r="CU13" s="9">
        <v>184</v>
      </c>
      <c r="CV13" s="9">
        <v>120.60000000000001</v>
      </c>
      <c r="CW13" s="9" t="s">
        <v>212</v>
      </c>
      <c r="CX13" s="9">
        <v>1798.46</v>
      </c>
      <c r="CY13" s="9">
        <v>0.08</v>
      </c>
      <c r="CZ13" s="9">
        <v>0.17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0.01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0.37</v>
      </c>
      <c r="DO13" s="9">
        <v>0</v>
      </c>
      <c r="DP13" s="9">
        <v>0.02</v>
      </c>
      <c r="DQ13" s="9">
        <v>0.34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16" t="s">
        <v>212</v>
      </c>
      <c r="DZ13" s="16" t="s">
        <v>214</v>
      </c>
      <c r="EA13" s="16" t="s">
        <v>190</v>
      </c>
      <c r="EB13" s="16" t="s">
        <v>191</v>
      </c>
      <c r="EC13" s="9">
        <v>1798.45920161</v>
      </c>
      <c r="ED13" s="17">
        <v>692.69283198401001</v>
      </c>
      <c r="EE13" s="18">
        <v>0.39</v>
      </c>
      <c r="EF13" s="19" t="s">
        <v>192</v>
      </c>
      <c r="EG13" s="16" t="s">
        <v>212</v>
      </c>
      <c r="EH13" s="20" t="s">
        <v>186</v>
      </c>
      <c r="EI13" s="20" t="s">
        <v>213</v>
      </c>
      <c r="EJ13" s="20">
        <v>1798.45920161</v>
      </c>
      <c r="EK13" s="21">
        <v>8081.7947613186816</v>
      </c>
      <c r="EL13" s="20">
        <v>1.8864013266998341</v>
      </c>
      <c r="EM13" s="20">
        <v>15245.50835986733</v>
      </c>
      <c r="EN13" s="22">
        <f t="shared" si="1"/>
        <v>0.84351648351648356</v>
      </c>
      <c r="EO13" s="23">
        <f t="shared" si="2"/>
        <v>2.2752472612764446E-2</v>
      </c>
      <c r="EP13" s="22">
        <f t="shared" si="3"/>
        <v>0</v>
      </c>
      <c r="EQ13" s="22">
        <f t="shared" si="4"/>
        <v>0</v>
      </c>
      <c r="ER13" s="22">
        <f t="shared" si="5"/>
        <v>0</v>
      </c>
      <c r="ES13" s="22">
        <f t="shared" si="6"/>
        <v>0</v>
      </c>
      <c r="ET13" s="22">
        <f t="shared" si="7"/>
        <v>0</v>
      </c>
      <c r="EU13" s="22">
        <f t="shared" si="8"/>
        <v>0</v>
      </c>
      <c r="EV13" s="22">
        <f t="shared" si="9"/>
        <v>0.65380300650661893</v>
      </c>
      <c r="EW13" s="22">
        <f t="shared" si="10"/>
        <v>0.17855059457033878</v>
      </c>
      <c r="EX13" s="22">
        <f t="shared" si="11"/>
        <v>5.7437738389050936E-3</v>
      </c>
      <c r="EY13" s="22">
        <f t="shared" si="12"/>
        <v>0.10715728068207316</v>
      </c>
      <c r="EZ13" s="22">
        <f t="shared" si="13"/>
        <v>0</v>
      </c>
      <c r="FA13" s="22">
        <f t="shared" si="14"/>
        <v>0</v>
      </c>
      <c r="FB13" s="22">
        <f t="shared" si="15"/>
        <v>3.172537581332735E-2</v>
      </c>
      <c r="FC13" s="22">
        <f t="shared" si="16"/>
        <v>3.6087912087912088</v>
      </c>
      <c r="FD13" s="22">
        <f t="shared" si="17"/>
        <v>0.97454323995127901</v>
      </c>
      <c r="FE13" s="22">
        <f t="shared" si="18"/>
        <v>1.705237515225335E-2</v>
      </c>
      <c r="FF13" s="22">
        <f t="shared" si="19"/>
        <v>3.5322777101096225E-3</v>
      </c>
      <c r="FG13" s="22">
        <f t="shared" si="20"/>
        <v>4.8721071863580996E-3</v>
      </c>
      <c r="FH13" s="22">
        <f t="shared" si="21"/>
        <v>0.91002197802197804</v>
      </c>
      <c r="FI13" s="23">
        <f t="shared" si="22"/>
        <v>2.4615384615384615E-2</v>
      </c>
      <c r="FJ13" s="24">
        <f t="shared" si="23"/>
        <v>4.1714285714285718E-2</v>
      </c>
      <c r="FK13" s="22">
        <f t="shared" si="24"/>
        <v>0.12649717035356683</v>
      </c>
      <c r="FL13" s="25">
        <v>1364.3618574258803</v>
      </c>
      <c r="FM13" s="25">
        <v>13.427506864551111</v>
      </c>
      <c r="FN13" s="25">
        <v>405.20426033203142</v>
      </c>
      <c r="FO13" s="9">
        <v>87.187942504882813</v>
      </c>
      <c r="FP13" s="26">
        <f t="shared" si="0"/>
        <v>541.65818786621094</v>
      </c>
      <c r="FQ13" s="22">
        <f t="shared" si="25"/>
        <v>0.18137053078990809</v>
      </c>
      <c r="FR13" s="28">
        <f t="shared" si="26"/>
        <v>0.28851085392178899</v>
      </c>
      <c r="FS13" s="28">
        <f t="shared" si="27"/>
        <v>0.53059307608743367</v>
      </c>
      <c r="FT13" s="28">
        <f t="shared" si="28"/>
        <v>0.43467763922593794</v>
      </c>
      <c r="FU13" s="28">
        <f t="shared" si="29"/>
        <v>0.16260446705613715</v>
      </c>
      <c r="FV13" s="28">
        <f t="shared" si="30"/>
        <v>0.40319235451705565</v>
      </c>
      <c r="FW13" s="22">
        <f t="shared" si="31"/>
        <v>0.8087912087912088</v>
      </c>
      <c r="FX13" s="22">
        <f t="shared" si="32"/>
        <v>3.3955223880597014</v>
      </c>
      <c r="FY13" s="22">
        <f t="shared" si="33"/>
        <v>3.9104477611940303E-2</v>
      </c>
    </row>
    <row r="14" spans="1:201">
      <c r="A14" s="9">
        <v>1</v>
      </c>
      <c r="B14" s="9" t="s">
        <v>184</v>
      </c>
      <c r="C14" s="9" t="s">
        <v>185</v>
      </c>
      <c r="D14" s="9" t="s">
        <v>186</v>
      </c>
      <c r="E14" s="9" t="s">
        <v>215</v>
      </c>
      <c r="F14" s="9" t="s">
        <v>216</v>
      </c>
      <c r="G14" s="9">
        <v>1422.3475578800001</v>
      </c>
      <c r="H14" s="9">
        <v>9.25</v>
      </c>
      <c r="I14" s="9">
        <v>11.3125</v>
      </c>
      <c r="J14" s="9">
        <v>27.25</v>
      </c>
      <c r="K14" s="9">
        <v>44.875</v>
      </c>
      <c r="L14" s="9">
        <v>156.625</v>
      </c>
      <c r="M14" s="9">
        <v>1172.1875</v>
      </c>
      <c r="N14" s="9">
        <v>54.017913818359375</v>
      </c>
      <c r="O14" s="9">
        <v>717.4857177734375</v>
      </c>
      <c r="P14" s="9">
        <v>297.89751762191554</v>
      </c>
      <c r="Q14" s="9">
        <v>0</v>
      </c>
      <c r="R14" s="9">
        <v>0</v>
      </c>
      <c r="S14" s="9">
        <v>1355.875</v>
      </c>
      <c r="T14" s="9">
        <v>0</v>
      </c>
      <c r="U14" s="9">
        <v>65.625</v>
      </c>
      <c r="V14" s="9">
        <v>0</v>
      </c>
      <c r="W14" s="9">
        <v>1352.0511051544579</v>
      </c>
      <c r="X14" s="9">
        <v>13.967076503932855</v>
      </c>
      <c r="Y14" s="9">
        <v>32</v>
      </c>
      <c r="Z14" s="9">
        <v>101559.74920000001</v>
      </c>
      <c r="AA14" s="9">
        <v>51.16</v>
      </c>
      <c r="AB14" s="9">
        <v>33.36</v>
      </c>
      <c r="AC14" s="9">
        <v>33.36</v>
      </c>
      <c r="AD14" s="9">
        <v>0</v>
      </c>
      <c r="AE14" s="9">
        <v>1.17</v>
      </c>
      <c r="AF14" s="9">
        <v>8.7799999999999994</v>
      </c>
      <c r="AG14" s="9">
        <v>7.85</v>
      </c>
      <c r="AH14" s="9">
        <v>37.800000000000004</v>
      </c>
      <c r="AI14" s="9">
        <v>15.9</v>
      </c>
      <c r="AJ14" s="9">
        <v>8.7000000000000011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3.81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1.48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12.23</v>
      </c>
      <c r="CJ14" s="9">
        <v>0</v>
      </c>
      <c r="CK14" s="9">
        <v>1.7</v>
      </c>
      <c r="CL14" s="9">
        <v>0</v>
      </c>
      <c r="CM14" s="9">
        <v>0</v>
      </c>
      <c r="CN14" s="9">
        <v>5.56</v>
      </c>
      <c r="CO14" s="9">
        <v>6.47</v>
      </c>
      <c r="CP14" s="9">
        <v>1.31</v>
      </c>
      <c r="CQ14" s="9">
        <v>0</v>
      </c>
      <c r="CR14" s="9">
        <v>0</v>
      </c>
      <c r="CS14" s="9">
        <v>18.600000000000001</v>
      </c>
      <c r="CT14" s="9">
        <v>0</v>
      </c>
      <c r="CU14" s="9">
        <v>40</v>
      </c>
      <c r="CV14" s="9">
        <v>44.8</v>
      </c>
      <c r="CW14" s="9" t="s">
        <v>215</v>
      </c>
      <c r="CX14" s="9">
        <v>1422.35</v>
      </c>
      <c r="CY14" s="9">
        <v>0.01</v>
      </c>
      <c r="CZ14" s="9">
        <v>0.02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0.05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0.01</v>
      </c>
      <c r="DM14" s="9">
        <v>0</v>
      </c>
      <c r="DN14" s="9">
        <v>0.83</v>
      </c>
      <c r="DO14" s="9">
        <v>0</v>
      </c>
      <c r="DP14" s="9">
        <v>0.05</v>
      </c>
      <c r="DQ14" s="9">
        <v>0.01</v>
      </c>
      <c r="DR14" s="9">
        <v>0</v>
      </c>
      <c r="DS14" s="9">
        <v>0</v>
      </c>
      <c r="DT14" s="9">
        <v>0</v>
      </c>
      <c r="DU14" s="9">
        <v>0.01</v>
      </c>
      <c r="DV14" s="9">
        <v>0</v>
      </c>
      <c r="DW14" s="9">
        <v>0</v>
      </c>
      <c r="DX14" s="9">
        <v>0.01</v>
      </c>
      <c r="DY14" s="16" t="s">
        <v>215</v>
      </c>
      <c r="DZ14" s="16" t="s">
        <v>217</v>
      </c>
      <c r="EA14" s="16" t="s">
        <v>190</v>
      </c>
      <c r="EB14" s="16" t="s">
        <v>191</v>
      </c>
      <c r="EC14" s="9">
        <v>1422.3475578800001</v>
      </c>
      <c r="ED14" s="17">
        <v>574.60958909016006</v>
      </c>
      <c r="EE14" s="18">
        <v>0.4</v>
      </c>
      <c r="EF14" s="19" t="s">
        <v>192</v>
      </c>
      <c r="EG14" s="16" t="s">
        <v>215</v>
      </c>
      <c r="EH14" s="20" t="s">
        <v>186</v>
      </c>
      <c r="EI14" s="20" t="s">
        <v>216</v>
      </c>
      <c r="EJ14" s="20">
        <v>1422.3475578800001</v>
      </c>
      <c r="EK14" s="21">
        <v>1985.1397419859268</v>
      </c>
      <c r="EL14" s="20">
        <v>1.1419642857142858</v>
      </c>
      <c r="EM14" s="20">
        <v>2266.9586875000005</v>
      </c>
      <c r="EN14" s="22">
        <f t="shared" si="1"/>
        <v>0.1034010946051603</v>
      </c>
      <c r="EO14" s="23">
        <f t="shared" si="2"/>
        <v>0</v>
      </c>
      <c r="EP14" s="22">
        <f t="shared" si="3"/>
        <v>0</v>
      </c>
      <c r="EQ14" s="22">
        <f t="shared" si="4"/>
        <v>7.4472243940578581E-2</v>
      </c>
      <c r="ER14" s="22">
        <f t="shared" si="5"/>
        <v>0</v>
      </c>
      <c r="ES14" s="22">
        <f t="shared" si="6"/>
        <v>0</v>
      </c>
      <c r="ET14" s="22">
        <f t="shared" si="7"/>
        <v>0</v>
      </c>
      <c r="EU14" s="22">
        <f t="shared" si="8"/>
        <v>0</v>
      </c>
      <c r="EV14" s="22">
        <f t="shared" si="9"/>
        <v>0</v>
      </c>
      <c r="EW14" s="22">
        <f t="shared" si="10"/>
        <v>2.8928850664581705E-2</v>
      </c>
      <c r="EX14" s="22">
        <f t="shared" si="11"/>
        <v>0</v>
      </c>
      <c r="EY14" s="22">
        <f t="shared" si="12"/>
        <v>0.27228303362001566</v>
      </c>
      <c r="EZ14" s="22">
        <f t="shared" si="13"/>
        <v>0</v>
      </c>
      <c r="FA14" s="22">
        <f t="shared" si="14"/>
        <v>0</v>
      </c>
      <c r="FB14" s="22">
        <f t="shared" si="15"/>
        <v>0.62431587177482417</v>
      </c>
      <c r="FC14" s="22">
        <f t="shared" si="16"/>
        <v>1.2197028928850666</v>
      </c>
      <c r="FD14" s="22">
        <f t="shared" si="17"/>
        <v>0.60576923076923084</v>
      </c>
      <c r="FE14" s="22">
        <f t="shared" si="18"/>
        <v>0.25480769230769229</v>
      </c>
      <c r="FF14" s="22">
        <f t="shared" si="19"/>
        <v>0.13942307692307693</v>
      </c>
      <c r="FG14" s="22">
        <f t="shared" si="20"/>
        <v>0</v>
      </c>
      <c r="FH14" s="22">
        <f t="shared" si="21"/>
        <v>0.65207193119624707</v>
      </c>
      <c r="FI14" s="23">
        <f t="shared" si="22"/>
        <v>0.17161845191555902</v>
      </c>
      <c r="FJ14" s="24">
        <f t="shared" si="23"/>
        <v>0.15344018764659892</v>
      </c>
      <c r="FK14" s="22">
        <f t="shared" si="24"/>
        <v>3.5968705199067974E-2</v>
      </c>
      <c r="FL14" s="25">
        <v>1352.0511051544579</v>
      </c>
      <c r="FM14" s="25">
        <v>13.967076503932855</v>
      </c>
      <c r="FN14" s="25">
        <v>297.89751762191554</v>
      </c>
      <c r="FO14" s="9">
        <v>54.017913818359375</v>
      </c>
      <c r="FP14" s="26">
        <f t="shared" si="0"/>
        <v>663.46780395507813</v>
      </c>
      <c r="FQ14" s="22">
        <f t="shared" si="25"/>
        <v>1.4456733789207102E-2</v>
      </c>
      <c r="FR14" s="28">
        <f t="shared" si="26"/>
        <v>5.0708421862446791E-2</v>
      </c>
      <c r="FS14" s="28">
        <f t="shared" si="27"/>
        <v>0.93423895772745347</v>
      </c>
      <c r="FT14" s="28">
        <f t="shared" si="28"/>
        <v>0.95326560128589322</v>
      </c>
      <c r="FU14" s="28">
        <f t="shared" si="29"/>
        <v>0</v>
      </c>
      <c r="FV14" s="28">
        <f t="shared" si="30"/>
        <v>4.6138512093214151E-2</v>
      </c>
      <c r="FW14" s="22">
        <f t="shared" si="31"/>
        <v>0.78186082877247853</v>
      </c>
      <c r="FX14" s="22">
        <f t="shared" si="32"/>
        <v>1.5987499999999999</v>
      </c>
      <c r="FY14" s="22">
        <f t="shared" si="33"/>
        <v>0</v>
      </c>
    </row>
    <row r="15" spans="1:201">
      <c r="A15" s="9">
        <v>1</v>
      </c>
      <c r="B15" s="9" t="s">
        <v>184</v>
      </c>
      <c r="C15" s="9" t="s">
        <v>185</v>
      </c>
      <c r="D15" s="9" t="s">
        <v>186</v>
      </c>
      <c r="E15" s="9" t="s">
        <v>218</v>
      </c>
      <c r="F15" s="9" t="s">
        <v>219</v>
      </c>
      <c r="G15" s="9">
        <v>1110.5303348499999</v>
      </c>
      <c r="H15" s="9">
        <v>30</v>
      </c>
      <c r="I15" s="9">
        <v>67.25</v>
      </c>
      <c r="J15" s="9">
        <v>125.125</v>
      </c>
      <c r="K15" s="9">
        <v>141.4375</v>
      </c>
      <c r="L15" s="9">
        <v>310.5</v>
      </c>
      <c r="M15" s="9">
        <v>436.1875</v>
      </c>
      <c r="N15" s="9">
        <v>55.780277252197266</v>
      </c>
      <c r="O15" s="9">
        <v>489.621337890625</v>
      </c>
      <c r="P15" s="9">
        <v>279.36094286548075</v>
      </c>
      <c r="Q15" s="9">
        <v>0</v>
      </c>
      <c r="R15" s="9">
        <v>0</v>
      </c>
      <c r="S15" s="9">
        <v>870.3125</v>
      </c>
      <c r="T15" s="9">
        <v>17.3125</v>
      </c>
      <c r="U15" s="9">
        <v>222.875</v>
      </c>
      <c r="V15" s="9">
        <v>0</v>
      </c>
      <c r="W15" s="9">
        <v>1312.6584158415842</v>
      </c>
      <c r="X15" s="9">
        <v>13.901444644464446</v>
      </c>
      <c r="Y15" s="9">
        <v>51</v>
      </c>
      <c r="Z15" s="9">
        <v>755995.75249999994</v>
      </c>
      <c r="AA15" s="9">
        <v>126.18</v>
      </c>
      <c r="AB15" s="9">
        <v>108.44</v>
      </c>
      <c r="AC15" s="9">
        <v>108.44</v>
      </c>
      <c r="AD15" s="9">
        <v>0</v>
      </c>
      <c r="AE15" s="9">
        <v>4.7699999999999996</v>
      </c>
      <c r="AF15" s="9">
        <v>5.23</v>
      </c>
      <c r="AG15" s="9">
        <v>7.74</v>
      </c>
      <c r="AH15" s="9">
        <v>313.7</v>
      </c>
      <c r="AI15" s="9">
        <v>18.2</v>
      </c>
      <c r="AJ15" s="9">
        <v>2.1</v>
      </c>
      <c r="AK15" s="9">
        <v>0</v>
      </c>
      <c r="AL15" s="9">
        <v>2.42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2.2800000000000002</v>
      </c>
      <c r="AT15" s="9">
        <v>2.42</v>
      </c>
      <c r="AU15" s="9">
        <v>0.98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53.11</v>
      </c>
      <c r="BO15" s="9">
        <v>22.36</v>
      </c>
      <c r="BP15" s="9">
        <v>4.8500000000000005</v>
      </c>
      <c r="BQ15" s="9">
        <v>0.85</v>
      </c>
      <c r="BR15" s="9">
        <v>0</v>
      </c>
      <c r="BS15" s="9">
        <v>4.6500000000000004</v>
      </c>
      <c r="BT15" s="9">
        <v>1.74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1.02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14.37</v>
      </c>
      <c r="CJ15" s="9">
        <v>0</v>
      </c>
      <c r="CK15" s="9">
        <v>0.79</v>
      </c>
      <c r="CL15" s="9">
        <v>0</v>
      </c>
      <c r="CM15" s="9">
        <v>0</v>
      </c>
      <c r="CN15" s="9">
        <v>1.59</v>
      </c>
      <c r="CO15" s="9">
        <v>6.1</v>
      </c>
      <c r="CP15" s="9">
        <v>2.76</v>
      </c>
      <c r="CQ15" s="9">
        <v>0</v>
      </c>
      <c r="CR15" s="9">
        <v>0</v>
      </c>
      <c r="CS15" s="9">
        <v>3.89</v>
      </c>
      <c r="CT15" s="9">
        <v>0</v>
      </c>
      <c r="CU15" s="9">
        <v>97</v>
      </c>
      <c r="CV15" s="9">
        <v>91.8</v>
      </c>
      <c r="CW15" s="9" t="s">
        <v>218</v>
      </c>
      <c r="CX15" s="9">
        <v>1110.53</v>
      </c>
      <c r="CY15" s="9">
        <v>0.05</v>
      </c>
      <c r="CZ15" s="9">
        <v>0.15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0.05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0.01</v>
      </c>
      <c r="DM15" s="9">
        <v>0</v>
      </c>
      <c r="DN15" s="9">
        <v>0.4</v>
      </c>
      <c r="DO15" s="9">
        <v>0</v>
      </c>
      <c r="DP15" s="9">
        <v>0.04</v>
      </c>
      <c r="DQ15" s="9">
        <v>0.28000000000000003</v>
      </c>
      <c r="DR15" s="9">
        <v>0</v>
      </c>
      <c r="DS15" s="9">
        <v>0</v>
      </c>
      <c r="DT15" s="9">
        <v>0</v>
      </c>
      <c r="DU15" s="9">
        <v>0.01</v>
      </c>
      <c r="DV15" s="9">
        <v>0.01</v>
      </c>
      <c r="DW15" s="9">
        <v>0</v>
      </c>
      <c r="DX15" s="9">
        <v>0</v>
      </c>
      <c r="DY15" s="16" t="s">
        <v>218</v>
      </c>
      <c r="DZ15" s="16" t="s">
        <v>220</v>
      </c>
      <c r="EA15" s="16" t="s">
        <v>190</v>
      </c>
      <c r="EB15" s="16" t="s">
        <v>191</v>
      </c>
      <c r="EC15" s="9">
        <v>1110.5303348499999</v>
      </c>
      <c r="ED15" s="17">
        <v>655.53941275250008</v>
      </c>
      <c r="EE15" s="18">
        <v>0.59</v>
      </c>
      <c r="EF15" s="19" t="s">
        <v>192</v>
      </c>
      <c r="EG15" s="16" t="s">
        <v>218</v>
      </c>
      <c r="EH15" s="20" t="s">
        <v>186</v>
      </c>
      <c r="EI15" s="20" t="s">
        <v>219</v>
      </c>
      <c r="EJ15" s="20">
        <v>1110.5303348499999</v>
      </c>
      <c r="EK15" s="21">
        <v>5991.4071366302096</v>
      </c>
      <c r="EL15" s="20">
        <v>1.3745098039215689</v>
      </c>
      <c r="EM15" s="20">
        <v>8235.2478485838783</v>
      </c>
      <c r="EN15" s="22">
        <f t="shared" si="1"/>
        <v>0.7032017752417179</v>
      </c>
      <c r="EO15" s="23">
        <f t="shared" si="2"/>
        <v>1.9335250878875037E-2</v>
      </c>
      <c r="EP15" s="22">
        <f t="shared" si="3"/>
        <v>2.7669270833333329E-2</v>
      </c>
      <c r="EQ15" s="22">
        <f t="shared" si="4"/>
        <v>0</v>
      </c>
      <c r="ER15" s="22">
        <f t="shared" si="5"/>
        <v>0</v>
      </c>
      <c r="ES15" s="22">
        <f t="shared" si="6"/>
        <v>0</v>
      </c>
      <c r="ET15" s="22">
        <f t="shared" si="7"/>
        <v>0</v>
      </c>
      <c r="EU15" s="22">
        <f t="shared" si="8"/>
        <v>0</v>
      </c>
      <c r="EV15" s="22">
        <f t="shared" si="9"/>
        <v>0.43221028645833331</v>
      </c>
      <c r="EW15" s="22">
        <f t="shared" si="10"/>
        <v>0.221435546875</v>
      </c>
      <c r="EX15" s="22">
        <f t="shared" si="11"/>
        <v>6.9173177083333322E-3</v>
      </c>
      <c r="EY15" s="22">
        <f t="shared" si="12"/>
        <v>0.16121419270833331</v>
      </c>
      <c r="EZ15" s="22">
        <f t="shared" si="13"/>
        <v>1.4160156249999998E-2</v>
      </c>
      <c r="FA15" s="22">
        <f t="shared" si="14"/>
        <v>0</v>
      </c>
      <c r="FB15" s="22">
        <f t="shared" si="15"/>
        <v>0.11669921874999999</v>
      </c>
      <c r="FC15" s="22">
        <f t="shared" si="16"/>
        <v>2.6470122047868125</v>
      </c>
      <c r="FD15" s="22">
        <f t="shared" si="17"/>
        <v>0.93922155688622755</v>
      </c>
      <c r="FE15" s="22">
        <f t="shared" si="18"/>
        <v>5.4491017964071853E-2</v>
      </c>
      <c r="FF15" s="22">
        <f t="shared" si="19"/>
        <v>6.2874251497005993E-3</v>
      </c>
      <c r="FG15" s="22">
        <f t="shared" si="20"/>
        <v>0</v>
      </c>
      <c r="FH15" s="22">
        <f t="shared" si="21"/>
        <v>0.85940719606910754</v>
      </c>
      <c r="FI15" s="23">
        <f t="shared" si="22"/>
        <v>4.144872404501506E-2</v>
      </c>
      <c r="FJ15" s="24">
        <f t="shared" si="23"/>
        <v>6.1340941512125532E-2</v>
      </c>
      <c r="FK15" s="22">
        <f t="shared" si="24"/>
        <v>0.11362138974532671</v>
      </c>
      <c r="FL15" s="25">
        <v>1312.6584158415842</v>
      </c>
      <c r="FM15" s="25">
        <v>13.901444644464446</v>
      </c>
      <c r="FN15" s="25">
        <v>279.36094286548075</v>
      </c>
      <c r="FO15" s="9">
        <v>55.780277252197266</v>
      </c>
      <c r="FP15" s="26">
        <f t="shared" si="0"/>
        <v>433.84106063842773</v>
      </c>
      <c r="FQ15" s="22">
        <f t="shared" si="25"/>
        <v>8.7570773123577597E-2</v>
      </c>
      <c r="FR15" s="28">
        <f t="shared" si="26"/>
        <v>0.24003171424939487</v>
      </c>
      <c r="FS15" s="28">
        <f t="shared" si="27"/>
        <v>0.67237019698417833</v>
      </c>
      <c r="FT15" s="28">
        <f t="shared" si="28"/>
        <v>0.78369088415540999</v>
      </c>
      <c r="FU15" s="28">
        <f t="shared" si="29"/>
        <v>1.5589398557346397E-2</v>
      </c>
      <c r="FV15" s="28">
        <f t="shared" si="30"/>
        <v>0.20069240164439442</v>
      </c>
      <c r="FW15" s="22">
        <f t="shared" si="31"/>
        <v>0.7687430654620383</v>
      </c>
      <c r="FX15" s="22">
        <f t="shared" si="32"/>
        <v>2.4741176470588235</v>
      </c>
      <c r="FY15" s="22">
        <f t="shared" si="33"/>
        <v>4.4705882352941179E-2</v>
      </c>
    </row>
    <row r="16" spans="1:201">
      <c r="A16" s="9">
        <v>1</v>
      </c>
      <c r="B16" s="9" t="s">
        <v>184</v>
      </c>
      <c r="C16" s="9" t="s">
        <v>185</v>
      </c>
      <c r="D16" s="9" t="s">
        <v>186</v>
      </c>
      <c r="E16" s="9" t="s">
        <v>221</v>
      </c>
      <c r="F16" s="9" t="s">
        <v>222</v>
      </c>
      <c r="G16" s="9">
        <v>1789.8071142399999</v>
      </c>
      <c r="H16" s="9">
        <v>9.8125</v>
      </c>
      <c r="I16" s="9">
        <v>9.4375</v>
      </c>
      <c r="J16" s="9">
        <v>20.5625</v>
      </c>
      <c r="K16" s="9">
        <v>33.4375</v>
      </c>
      <c r="L16" s="9">
        <v>124</v>
      </c>
      <c r="M16" s="9">
        <v>1592.875</v>
      </c>
      <c r="N16" s="9">
        <v>159.5975341796875</v>
      </c>
      <c r="O16" s="9">
        <v>930</v>
      </c>
      <c r="P16" s="9">
        <v>417.8271791676421</v>
      </c>
      <c r="Q16" s="9">
        <v>0</v>
      </c>
      <c r="R16" s="9">
        <v>6.25E-2</v>
      </c>
      <c r="S16" s="9">
        <v>1776.25</v>
      </c>
      <c r="T16" s="9">
        <v>13.8125</v>
      </c>
      <c r="U16" s="9">
        <v>0</v>
      </c>
      <c r="V16" s="9">
        <v>0</v>
      </c>
      <c r="W16" s="9">
        <v>1435.5531721632196</v>
      </c>
      <c r="X16" s="9">
        <v>13.597011948015652</v>
      </c>
      <c r="Y16" s="9">
        <v>18</v>
      </c>
      <c r="Z16" s="9">
        <v>68744.656900000002</v>
      </c>
      <c r="AA16" s="9">
        <v>211.86</v>
      </c>
      <c r="AB16" s="9">
        <v>19.940000000000001</v>
      </c>
      <c r="AC16" s="9">
        <v>19.940000000000001</v>
      </c>
      <c r="AD16" s="9">
        <v>0</v>
      </c>
      <c r="AE16" s="9">
        <v>1.41</v>
      </c>
      <c r="AF16" s="9">
        <v>5</v>
      </c>
      <c r="AG16" s="9">
        <v>185.51</v>
      </c>
      <c r="AH16" s="9">
        <v>38.200000000000003</v>
      </c>
      <c r="AI16" s="9">
        <v>9.4</v>
      </c>
      <c r="AJ16" s="9">
        <v>4.8</v>
      </c>
      <c r="AK16" s="9">
        <v>2.4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37.520000000000003</v>
      </c>
      <c r="BP16" s="9">
        <v>0</v>
      </c>
      <c r="BQ16" s="9">
        <v>0</v>
      </c>
      <c r="BR16" s="9">
        <v>46.25</v>
      </c>
      <c r="BS16" s="9">
        <v>20.53</v>
      </c>
      <c r="BT16" s="9">
        <v>21.42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2.5300000000000002</v>
      </c>
      <c r="CG16" s="9">
        <v>0</v>
      </c>
      <c r="CH16" s="9">
        <v>0</v>
      </c>
      <c r="CI16" s="9">
        <v>70.3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13.31</v>
      </c>
      <c r="CT16" s="9">
        <v>0</v>
      </c>
      <c r="CU16" s="9">
        <v>16</v>
      </c>
      <c r="CV16" s="9">
        <v>34.199999999999996</v>
      </c>
      <c r="CW16" s="9" t="s">
        <v>221</v>
      </c>
      <c r="CX16" s="9">
        <v>1789.81</v>
      </c>
      <c r="CY16" s="9">
        <v>0</v>
      </c>
      <c r="CZ16" s="9">
        <v>0.01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0.01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0.01</v>
      </c>
      <c r="DM16" s="9">
        <v>0</v>
      </c>
      <c r="DN16" s="9">
        <v>0.33</v>
      </c>
      <c r="DO16" s="9">
        <v>0</v>
      </c>
      <c r="DP16" s="9">
        <v>0.01</v>
      </c>
      <c r="DQ16" s="9">
        <v>0.28999999999999998</v>
      </c>
      <c r="DR16" s="9">
        <v>0</v>
      </c>
      <c r="DS16" s="9">
        <v>0</v>
      </c>
      <c r="DT16" s="9">
        <v>0</v>
      </c>
      <c r="DU16" s="9">
        <v>0.31</v>
      </c>
      <c r="DV16" s="9">
        <v>0.02</v>
      </c>
      <c r="DW16" s="9">
        <v>0</v>
      </c>
      <c r="DX16" s="9">
        <v>0.01</v>
      </c>
      <c r="DY16" s="16" t="s">
        <v>221</v>
      </c>
      <c r="DZ16" s="16" t="s">
        <v>223</v>
      </c>
      <c r="EA16" s="16" t="s">
        <v>190</v>
      </c>
      <c r="EB16" s="16" t="s">
        <v>191</v>
      </c>
      <c r="EC16" s="9">
        <v>1789.8071142399999</v>
      </c>
      <c r="ED16" s="17">
        <v>3894.0109629810004</v>
      </c>
      <c r="EE16" s="18">
        <v>2.1800000000000002</v>
      </c>
      <c r="EF16" s="19" t="s">
        <v>192</v>
      </c>
      <c r="EG16" s="16" t="s">
        <v>221</v>
      </c>
      <c r="EH16" s="20" t="s">
        <v>186</v>
      </c>
      <c r="EI16" s="20" t="s">
        <v>222</v>
      </c>
      <c r="EJ16" s="20">
        <v>1789.8071142399999</v>
      </c>
      <c r="EK16" s="21">
        <v>324.4815297838195</v>
      </c>
      <c r="EL16" s="20">
        <v>6.1947368421052644</v>
      </c>
      <c r="EM16" s="20">
        <v>2010.0776871345033</v>
      </c>
      <c r="EN16" s="22">
        <f t="shared" si="1"/>
        <v>0.27820258661380159</v>
      </c>
      <c r="EO16" s="23">
        <f t="shared" si="2"/>
        <v>0</v>
      </c>
      <c r="EP16" s="22">
        <f t="shared" si="3"/>
        <v>0</v>
      </c>
      <c r="EQ16" s="22">
        <f t="shared" si="4"/>
        <v>0</v>
      </c>
      <c r="ER16" s="22">
        <f t="shared" si="5"/>
        <v>0</v>
      </c>
      <c r="ES16" s="22">
        <f t="shared" si="6"/>
        <v>0</v>
      </c>
      <c r="ET16" s="22">
        <f t="shared" si="7"/>
        <v>0</v>
      </c>
      <c r="EU16" s="22">
        <f t="shared" si="8"/>
        <v>0</v>
      </c>
      <c r="EV16" s="22">
        <f t="shared" si="9"/>
        <v>0</v>
      </c>
      <c r="EW16" s="22">
        <f t="shared" si="10"/>
        <v>0.17709808364013971</v>
      </c>
      <c r="EX16" s="22">
        <f t="shared" si="11"/>
        <v>0</v>
      </c>
      <c r="EY16" s="22">
        <f t="shared" si="12"/>
        <v>0.64703105824601137</v>
      </c>
      <c r="EZ16" s="22">
        <f t="shared" si="13"/>
        <v>0.10110450297366186</v>
      </c>
      <c r="FA16" s="22">
        <f t="shared" si="14"/>
        <v>1.1941848390446522E-2</v>
      </c>
      <c r="FB16" s="22">
        <f t="shared" si="15"/>
        <v>6.2824506749740397E-2</v>
      </c>
      <c r="FC16" s="22">
        <f t="shared" si="16"/>
        <v>0.25866138015670725</v>
      </c>
      <c r="FD16" s="22">
        <f t="shared" si="17"/>
        <v>0.69708029197080301</v>
      </c>
      <c r="FE16" s="22">
        <f t="shared" si="18"/>
        <v>0.17153284671532848</v>
      </c>
      <c r="FF16" s="22">
        <f t="shared" si="19"/>
        <v>8.7591240875912413E-2</v>
      </c>
      <c r="FG16" s="22">
        <f t="shared" si="20"/>
        <v>4.3795620437956206E-2</v>
      </c>
      <c r="FH16" s="22">
        <f t="shared" si="21"/>
        <v>9.4118757670159536E-2</v>
      </c>
      <c r="FI16" s="23">
        <f t="shared" si="22"/>
        <v>2.3600490890210515E-2</v>
      </c>
      <c r="FJ16" s="24">
        <f t="shared" si="23"/>
        <v>0.87562541300859043</v>
      </c>
      <c r="FK16" s="22">
        <f t="shared" si="24"/>
        <v>0.11837029717582805</v>
      </c>
      <c r="FL16" s="25">
        <v>1435.5531721632196</v>
      </c>
      <c r="FM16" s="25">
        <v>13.597011948015652</v>
      </c>
      <c r="FN16" s="25">
        <v>417.8271791676421</v>
      </c>
      <c r="FO16" s="9">
        <v>159.5975341796875</v>
      </c>
      <c r="FP16" s="26">
        <f t="shared" si="0"/>
        <v>770.4024658203125</v>
      </c>
      <c r="FQ16" s="22">
        <f t="shared" si="25"/>
        <v>1.0755348912653119E-2</v>
      </c>
      <c r="FR16" s="28">
        <f t="shared" si="26"/>
        <v>3.0170848897832125E-2</v>
      </c>
      <c r="FS16" s="28">
        <f t="shared" si="27"/>
        <v>0.95925141113825063</v>
      </c>
      <c r="FT16" s="28">
        <f t="shared" si="28"/>
        <v>0.99246029690426718</v>
      </c>
      <c r="FU16" s="28">
        <f t="shared" si="29"/>
        <v>7.7173120444686341E-3</v>
      </c>
      <c r="FV16" s="28">
        <f t="shared" si="30"/>
        <v>0</v>
      </c>
      <c r="FW16" s="22">
        <f t="shared" si="31"/>
        <v>7.5521570848673641E-2</v>
      </c>
      <c r="FX16" s="22">
        <f t="shared" si="32"/>
        <v>11.770000000000001</v>
      </c>
      <c r="FY16" s="22">
        <f t="shared" si="33"/>
        <v>0</v>
      </c>
    </row>
    <row r="17" spans="1:181">
      <c r="A17" s="9">
        <v>1</v>
      </c>
      <c r="B17" s="9" t="s">
        <v>184</v>
      </c>
      <c r="C17" s="9" t="s">
        <v>185</v>
      </c>
      <c r="D17" s="9" t="s">
        <v>186</v>
      </c>
      <c r="E17" s="9" t="s">
        <v>224</v>
      </c>
      <c r="F17" s="9" t="s">
        <v>225</v>
      </c>
      <c r="G17" s="9">
        <v>1407.54173221</v>
      </c>
      <c r="H17" s="9">
        <v>29.375</v>
      </c>
      <c r="I17" s="9">
        <v>47.5</v>
      </c>
      <c r="J17" s="9">
        <v>116.75</v>
      </c>
      <c r="K17" s="9">
        <v>130.75</v>
      </c>
      <c r="L17" s="9">
        <v>332.0625</v>
      </c>
      <c r="M17" s="9">
        <v>750.25</v>
      </c>
      <c r="N17" s="9">
        <v>98.412368774414063</v>
      </c>
      <c r="O17" s="9">
        <v>636.54022216796875</v>
      </c>
      <c r="P17" s="9">
        <v>343.4339906832588</v>
      </c>
      <c r="Q17" s="9">
        <v>0</v>
      </c>
      <c r="R17" s="9">
        <v>0</v>
      </c>
      <c r="S17" s="9">
        <v>699.5625</v>
      </c>
      <c r="T17" s="9">
        <v>380.125</v>
      </c>
      <c r="U17" s="9">
        <v>327</v>
      </c>
      <c r="V17" s="9">
        <v>0</v>
      </c>
      <c r="W17" s="9">
        <v>1333.6819695422457</v>
      </c>
      <c r="X17" s="9">
        <v>13.744346223860054</v>
      </c>
      <c r="Y17" s="9">
        <v>61</v>
      </c>
      <c r="Z17" s="9">
        <v>996166.69099999999</v>
      </c>
      <c r="AA17" s="9">
        <v>132.72</v>
      </c>
      <c r="AB17" s="9">
        <v>114.52</v>
      </c>
      <c r="AC17" s="9">
        <v>114.21</v>
      </c>
      <c r="AD17" s="9">
        <v>0.31</v>
      </c>
      <c r="AE17" s="9">
        <v>6.53</v>
      </c>
      <c r="AF17" s="9">
        <v>11.39</v>
      </c>
      <c r="AG17" s="9">
        <v>0.28000000000000003</v>
      </c>
      <c r="AH17" s="9">
        <v>473.5</v>
      </c>
      <c r="AI17" s="9">
        <v>5.2</v>
      </c>
      <c r="AJ17" s="9">
        <v>1.6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8.1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2.14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86.91</v>
      </c>
      <c r="BO17" s="9">
        <v>13.49</v>
      </c>
      <c r="BP17" s="9">
        <v>1.91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3.6</v>
      </c>
      <c r="CE17" s="9">
        <v>0</v>
      </c>
      <c r="CF17" s="9">
        <v>1.1200000000000001</v>
      </c>
      <c r="CG17" s="9">
        <v>0</v>
      </c>
      <c r="CH17" s="9">
        <v>0</v>
      </c>
      <c r="CI17" s="9">
        <v>4.9800000000000004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3.34</v>
      </c>
      <c r="CP17" s="9">
        <v>1</v>
      </c>
      <c r="CQ17" s="9">
        <v>0</v>
      </c>
      <c r="CR17" s="9">
        <v>0.1</v>
      </c>
      <c r="CS17" s="9">
        <v>6.03</v>
      </c>
      <c r="CT17" s="9">
        <v>0</v>
      </c>
      <c r="CU17" s="9">
        <v>107</v>
      </c>
      <c r="CV17" s="9">
        <v>85.399999999999991</v>
      </c>
      <c r="CW17" s="9" t="s">
        <v>224</v>
      </c>
      <c r="CX17" s="9">
        <v>1407.54</v>
      </c>
      <c r="CY17" s="9">
        <v>7.0000000000000007E-2</v>
      </c>
      <c r="CZ17" s="9">
        <v>0.08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0.05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0.41</v>
      </c>
      <c r="DO17" s="9">
        <v>0.01</v>
      </c>
      <c r="DP17" s="9">
        <v>0.04</v>
      </c>
      <c r="DQ17" s="9">
        <v>0.34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16" t="s">
        <v>224</v>
      </c>
      <c r="DZ17" s="16" t="s">
        <v>226</v>
      </c>
      <c r="EA17" s="16" t="s">
        <v>190</v>
      </c>
      <c r="EB17" s="16" t="s">
        <v>191</v>
      </c>
      <c r="EC17" s="9">
        <v>1407.54173221</v>
      </c>
      <c r="ED17" s="17">
        <v>798.10485674393999</v>
      </c>
      <c r="EE17" s="18">
        <v>0.56999999999999995</v>
      </c>
      <c r="EF17" s="19" t="s">
        <v>192</v>
      </c>
      <c r="EG17" s="16" t="s">
        <v>224</v>
      </c>
      <c r="EH17" s="20" t="s">
        <v>186</v>
      </c>
      <c r="EI17" s="20" t="s">
        <v>225</v>
      </c>
      <c r="EJ17" s="20">
        <v>1407.54173221</v>
      </c>
      <c r="EK17" s="21">
        <v>7505.7767555756482</v>
      </c>
      <c r="EL17" s="20">
        <v>1.5540983606557379</v>
      </c>
      <c r="EM17" s="20">
        <v>11664.715351288058</v>
      </c>
      <c r="EN17" s="22">
        <f t="shared" si="1"/>
        <v>0.78699517781796258</v>
      </c>
      <c r="EO17" s="23">
        <f t="shared" si="2"/>
        <v>0</v>
      </c>
      <c r="EP17" s="22">
        <f t="shared" si="3"/>
        <v>0</v>
      </c>
      <c r="EQ17" s="22">
        <f t="shared" si="4"/>
        <v>1.7172203498635852E-2</v>
      </c>
      <c r="ER17" s="22">
        <f t="shared" si="5"/>
        <v>0</v>
      </c>
      <c r="ES17" s="22">
        <f t="shared" si="6"/>
        <v>0</v>
      </c>
      <c r="ET17" s="22">
        <f t="shared" si="7"/>
        <v>0</v>
      </c>
      <c r="EU17" s="22">
        <f t="shared" si="8"/>
        <v>0</v>
      </c>
      <c r="EV17" s="22">
        <f t="shared" si="9"/>
        <v>0.69740009629272981</v>
      </c>
      <c r="EW17" s="22">
        <f t="shared" si="10"/>
        <v>0.12357567003691221</v>
      </c>
      <c r="EX17" s="22">
        <f t="shared" si="11"/>
        <v>0</v>
      </c>
      <c r="EY17" s="22">
        <f t="shared" si="12"/>
        <v>3.9961482908040448E-2</v>
      </c>
      <c r="EZ17" s="22">
        <f t="shared" si="13"/>
        <v>0</v>
      </c>
      <c r="FA17" s="22">
        <f t="shared" si="14"/>
        <v>3.7875140426897776E-2</v>
      </c>
      <c r="FB17" s="22">
        <f t="shared" si="15"/>
        <v>8.401540683678381E-2</v>
      </c>
      <c r="FC17" s="22">
        <f t="shared" si="16"/>
        <v>3.6188969258589512</v>
      </c>
      <c r="FD17" s="22">
        <f t="shared" si="17"/>
        <v>0.98584218196960227</v>
      </c>
      <c r="FE17" s="22">
        <f t="shared" si="18"/>
        <v>1.0826566729127629E-2</v>
      </c>
      <c r="FF17" s="22">
        <f t="shared" si="19"/>
        <v>3.3312513012700396E-3</v>
      </c>
      <c r="FG17" s="22">
        <f t="shared" si="20"/>
        <v>0</v>
      </c>
      <c r="FH17" s="22">
        <f t="shared" si="21"/>
        <v>0.8628691983122363</v>
      </c>
      <c r="FI17" s="23">
        <f t="shared" si="22"/>
        <v>8.5819770946353235E-2</v>
      </c>
      <c r="FJ17" s="24">
        <f t="shared" si="23"/>
        <v>2.1097046413502112E-3</v>
      </c>
      <c r="FK17" s="22">
        <f t="shared" si="24"/>
        <v>9.4292053274764767E-2</v>
      </c>
      <c r="FL17" s="25">
        <v>1333.6819695422457</v>
      </c>
      <c r="FM17" s="25">
        <v>13.744346223860054</v>
      </c>
      <c r="FN17" s="25">
        <v>343.4339906832588</v>
      </c>
      <c r="FO17" s="9">
        <v>98.412368774414063</v>
      </c>
      <c r="FP17" s="26">
        <f t="shared" si="0"/>
        <v>538.12785339355469</v>
      </c>
      <c r="FQ17" s="22">
        <f t="shared" si="25"/>
        <v>5.461649785637087E-2</v>
      </c>
      <c r="FR17" s="28">
        <f t="shared" si="26"/>
        <v>0.17583848090343793</v>
      </c>
      <c r="FS17" s="28">
        <f t="shared" si="27"/>
        <v>0.76893812469819045</v>
      </c>
      <c r="FT17" s="28">
        <f t="shared" si="28"/>
        <v>0.49701013049297488</v>
      </c>
      <c r="FU17" s="28">
        <f t="shared" si="29"/>
        <v>0.27006304061987613</v>
      </c>
      <c r="FV17" s="28">
        <f t="shared" si="30"/>
        <v>0.23231993234514828</v>
      </c>
      <c r="FW17" s="22">
        <f t="shared" si="31"/>
        <v>0.80620855937311631</v>
      </c>
      <c r="FX17" s="22">
        <f t="shared" si="32"/>
        <v>2.1757377049180326</v>
      </c>
      <c r="FY17" s="22">
        <f t="shared" si="33"/>
        <v>0.13278688524590163</v>
      </c>
    </row>
    <row r="18" spans="1:181">
      <c r="A18" s="9">
        <v>1</v>
      </c>
      <c r="B18" s="9" t="s">
        <v>184</v>
      </c>
      <c r="C18" s="9" t="s">
        <v>185</v>
      </c>
      <c r="D18" s="9" t="s">
        <v>186</v>
      </c>
      <c r="E18" s="9" t="s">
        <v>227</v>
      </c>
      <c r="F18" s="9" t="s">
        <v>228</v>
      </c>
      <c r="G18" s="9">
        <v>2800.5145166799998</v>
      </c>
      <c r="H18" s="9">
        <v>40.3125</v>
      </c>
      <c r="I18" s="9">
        <v>54.75</v>
      </c>
      <c r="J18" s="9">
        <v>97.125</v>
      </c>
      <c r="K18" s="9">
        <v>129.1875</v>
      </c>
      <c r="L18" s="9">
        <v>416.1875</v>
      </c>
      <c r="M18" s="9">
        <v>2062.8125</v>
      </c>
      <c r="N18" s="9">
        <v>166.95108032226563</v>
      </c>
      <c r="O18" s="9">
        <v>1097.6893310546875</v>
      </c>
      <c r="P18" s="9">
        <v>567.18347345260304</v>
      </c>
      <c r="Q18" s="9">
        <v>0</v>
      </c>
      <c r="R18" s="9">
        <v>64.5625</v>
      </c>
      <c r="S18" s="9">
        <v>1788.3125</v>
      </c>
      <c r="T18" s="9">
        <v>795.375</v>
      </c>
      <c r="U18" s="9">
        <v>152.125</v>
      </c>
      <c r="V18" s="9">
        <v>0</v>
      </c>
      <c r="W18" s="9">
        <v>1447.1214150206449</v>
      </c>
      <c r="X18" s="9">
        <v>12.989683071085818</v>
      </c>
      <c r="Y18" s="9">
        <v>89</v>
      </c>
      <c r="Z18" s="9">
        <v>403636.11200000002</v>
      </c>
      <c r="AA18" s="9">
        <v>164.94</v>
      </c>
      <c r="AB18" s="9">
        <v>109.08</v>
      </c>
      <c r="AC18" s="9">
        <v>107.03</v>
      </c>
      <c r="AD18" s="9">
        <v>2.0499999999999998</v>
      </c>
      <c r="AE18" s="9">
        <v>8.0500000000000007</v>
      </c>
      <c r="AF18" s="9">
        <v>12.8</v>
      </c>
      <c r="AG18" s="9">
        <v>35.01</v>
      </c>
      <c r="AH18" s="9">
        <v>208</v>
      </c>
      <c r="AI18" s="9">
        <v>6.6</v>
      </c>
      <c r="AJ18" s="9">
        <v>21.2</v>
      </c>
      <c r="AK18" s="9">
        <v>0.8</v>
      </c>
      <c r="AL18" s="9">
        <v>15.06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3.71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0.95</v>
      </c>
      <c r="BK18" s="9">
        <v>0</v>
      </c>
      <c r="BL18" s="9">
        <v>0</v>
      </c>
      <c r="BM18" s="9">
        <v>0</v>
      </c>
      <c r="BN18" s="9">
        <v>9.76</v>
      </c>
      <c r="BO18" s="9">
        <v>23.47</v>
      </c>
      <c r="BP18" s="9">
        <v>0</v>
      </c>
      <c r="BQ18" s="9">
        <v>0</v>
      </c>
      <c r="BR18" s="9">
        <v>0</v>
      </c>
      <c r="BS18" s="9">
        <v>4.8500000000000005</v>
      </c>
      <c r="BT18" s="9">
        <v>5.95</v>
      </c>
      <c r="BU18" s="9">
        <v>0</v>
      </c>
      <c r="BV18" s="9">
        <v>0</v>
      </c>
      <c r="BW18" s="9">
        <v>1</v>
      </c>
      <c r="BX18" s="9">
        <v>0</v>
      </c>
      <c r="BY18" s="9">
        <v>0</v>
      </c>
      <c r="BZ18" s="9">
        <v>0</v>
      </c>
      <c r="CA18" s="9">
        <v>2.72</v>
      </c>
      <c r="CB18" s="9">
        <v>0</v>
      </c>
      <c r="CC18" s="9">
        <v>0</v>
      </c>
      <c r="CD18" s="9">
        <v>0</v>
      </c>
      <c r="CE18" s="9">
        <v>0</v>
      </c>
      <c r="CF18" s="9">
        <v>10.71</v>
      </c>
      <c r="CG18" s="9">
        <v>0</v>
      </c>
      <c r="CH18" s="9">
        <v>1.5</v>
      </c>
      <c r="CI18" s="9">
        <v>27.18</v>
      </c>
      <c r="CJ18" s="9">
        <v>0</v>
      </c>
      <c r="CK18" s="9">
        <v>10.19</v>
      </c>
      <c r="CL18" s="9">
        <v>0</v>
      </c>
      <c r="CM18" s="9">
        <v>0</v>
      </c>
      <c r="CN18" s="9">
        <v>0</v>
      </c>
      <c r="CO18" s="9">
        <v>8.94</v>
      </c>
      <c r="CP18" s="9">
        <v>5.07</v>
      </c>
      <c r="CQ18" s="9">
        <v>2.48</v>
      </c>
      <c r="CR18" s="9">
        <v>0</v>
      </c>
      <c r="CS18" s="9">
        <v>31.4</v>
      </c>
      <c r="CT18" s="9">
        <v>0</v>
      </c>
      <c r="CU18" s="9">
        <v>120</v>
      </c>
      <c r="CV18" s="9">
        <v>160.20000000000002</v>
      </c>
      <c r="CW18" s="9" t="s">
        <v>227</v>
      </c>
      <c r="CX18" s="9">
        <v>2800.51</v>
      </c>
      <c r="CY18" s="9">
        <v>0.02</v>
      </c>
      <c r="CZ18" s="9">
        <v>0.04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0.04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0.11</v>
      </c>
      <c r="DM18" s="9">
        <v>0</v>
      </c>
      <c r="DN18" s="9">
        <v>0.21</v>
      </c>
      <c r="DO18" s="9">
        <v>0</v>
      </c>
      <c r="DP18" s="9">
        <v>0.01</v>
      </c>
      <c r="DQ18" s="9">
        <v>0.34</v>
      </c>
      <c r="DR18" s="9">
        <v>0</v>
      </c>
      <c r="DS18" s="9">
        <v>0</v>
      </c>
      <c r="DT18" s="9">
        <v>0.01</v>
      </c>
      <c r="DU18" s="9">
        <v>0.21</v>
      </c>
      <c r="DV18" s="9">
        <v>0.01</v>
      </c>
      <c r="DW18" s="9">
        <v>0</v>
      </c>
      <c r="DX18" s="9">
        <v>0</v>
      </c>
      <c r="DY18" s="16" t="s">
        <v>227</v>
      </c>
      <c r="DZ18" s="16" t="s">
        <v>229</v>
      </c>
      <c r="EA18" s="16" t="s">
        <v>190</v>
      </c>
      <c r="EB18" s="16" t="s">
        <v>191</v>
      </c>
      <c r="EC18" s="9">
        <v>2800.5145166799998</v>
      </c>
      <c r="ED18" s="17">
        <v>4803.9727042164004</v>
      </c>
      <c r="EE18" s="18">
        <v>1.72</v>
      </c>
      <c r="EF18" s="19" t="s">
        <v>192</v>
      </c>
      <c r="EG18" s="16" t="s">
        <v>227</v>
      </c>
      <c r="EH18" s="20" t="s">
        <v>186</v>
      </c>
      <c r="EI18" s="20" t="s">
        <v>228</v>
      </c>
      <c r="EJ18" s="20">
        <v>2800.5145166799998</v>
      </c>
      <c r="EK18" s="21">
        <v>2447.1693464290047</v>
      </c>
      <c r="EL18" s="20">
        <v>1.0295880149812733</v>
      </c>
      <c r="EM18" s="20">
        <v>2519.576229712859</v>
      </c>
      <c r="EN18" s="22">
        <f t="shared" si="1"/>
        <v>0.33460652358433368</v>
      </c>
      <c r="EO18" s="23">
        <f t="shared" si="2"/>
        <v>9.3412727949385932E-2</v>
      </c>
      <c r="EP18" s="22">
        <f t="shared" si="3"/>
        <v>0</v>
      </c>
      <c r="EQ18" s="22">
        <f t="shared" si="4"/>
        <v>0</v>
      </c>
      <c r="ER18" s="22">
        <f t="shared" si="5"/>
        <v>6.0313630880579009E-3</v>
      </c>
      <c r="ES18" s="22">
        <f t="shared" si="6"/>
        <v>0</v>
      </c>
      <c r="ET18" s="22">
        <f t="shared" si="7"/>
        <v>0</v>
      </c>
      <c r="EU18" s="22">
        <f t="shared" si="8"/>
        <v>0</v>
      </c>
      <c r="EV18" s="22">
        <f t="shared" si="9"/>
        <v>6.1964319725731701E-2</v>
      </c>
      <c r="EW18" s="22">
        <f t="shared" si="10"/>
        <v>0.14900641229128309</v>
      </c>
      <c r="EX18" s="22">
        <f t="shared" si="11"/>
        <v>0</v>
      </c>
      <c r="EY18" s="22">
        <f t="shared" si="12"/>
        <v>0.27756967811567518</v>
      </c>
      <c r="EZ18" s="22">
        <f t="shared" si="13"/>
        <v>3.7775379340994224E-2</v>
      </c>
      <c r="FA18" s="22">
        <f t="shared" si="14"/>
        <v>6.7995682813789607E-2</v>
      </c>
      <c r="FB18" s="22">
        <f t="shared" si="15"/>
        <v>0.30404418767062413</v>
      </c>
      <c r="FC18" s="22">
        <f t="shared" si="16"/>
        <v>1.4344610161270765</v>
      </c>
      <c r="FD18" s="22">
        <f t="shared" si="17"/>
        <v>0.87912087912087911</v>
      </c>
      <c r="FE18" s="22">
        <f t="shared" si="18"/>
        <v>2.7895181741335588E-2</v>
      </c>
      <c r="FF18" s="22">
        <f t="shared" si="19"/>
        <v>8.960270498732037E-2</v>
      </c>
      <c r="FG18" s="22">
        <f t="shared" si="20"/>
        <v>3.3812341504649199E-3</v>
      </c>
      <c r="FH18" s="22">
        <f t="shared" si="21"/>
        <v>0.66133139323390322</v>
      </c>
      <c r="FI18" s="23">
        <f t="shared" si="22"/>
        <v>7.7603977203831706E-2</v>
      </c>
      <c r="FJ18" s="24">
        <f t="shared" si="23"/>
        <v>0.21225900327391778</v>
      </c>
      <c r="FK18" s="22">
        <f t="shared" si="24"/>
        <v>5.8896320307432574E-2</v>
      </c>
      <c r="FL18" s="25">
        <v>1447.1214150206449</v>
      </c>
      <c r="FM18" s="25">
        <v>12.989683071085818</v>
      </c>
      <c r="FN18" s="25">
        <v>567.18347345260304</v>
      </c>
      <c r="FO18" s="9">
        <v>166.95108032226563</v>
      </c>
      <c r="FP18" s="26">
        <f t="shared" si="0"/>
        <v>930.73825073242188</v>
      </c>
      <c r="FQ18" s="22">
        <f t="shared" si="25"/>
        <v>3.3944655324513816E-2</v>
      </c>
      <c r="FR18" s="28">
        <f t="shared" si="26"/>
        <v>8.0811043346525002E-2</v>
      </c>
      <c r="FS18" s="28">
        <f t="shared" si="27"/>
        <v>0.8851944830976437</v>
      </c>
      <c r="FT18" s="28">
        <f t="shared" si="28"/>
        <v>0.66161949490502081</v>
      </c>
      <c r="FU18" s="28">
        <f t="shared" si="29"/>
        <v>0.28401031141338778</v>
      </c>
      <c r="FV18" s="28">
        <f t="shared" si="30"/>
        <v>5.4320375450273919E-2</v>
      </c>
      <c r="FW18" s="22">
        <f t="shared" si="31"/>
        <v>0.72753728628592218</v>
      </c>
      <c r="FX18" s="22">
        <f t="shared" si="32"/>
        <v>1.8532584269662922</v>
      </c>
      <c r="FY18" s="22">
        <f t="shared" si="33"/>
        <v>4.1685393258426968E-2</v>
      </c>
    </row>
    <row r="19" spans="1:181">
      <c r="A19" s="9">
        <v>1</v>
      </c>
      <c r="B19" s="9" t="s">
        <v>184</v>
      </c>
      <c r="C19" s="9" t="s">
        <v>185</v>
      </c>
      <c r="D19" s="9" t="s">
        <v>186</v>
      </c>
      <c r="E19" s="9" t="s">
        <v>230</v>
      </c>
      <c r="F19" s="9" t="s">
        <v>231</v>
      </c>
      <c r="G19" s="9">
        <v>1111.1800272800001</v>
      </c>
      <c r="H19" s="9">
        <v>22.875</v>
      </c>
      <c r="I19" s="9">
        <v>19.25</v>
      </c>
      <c r="J19" s="9">
        <v>45.125</v>
      </c>
      <c r="K19" s="9">
        <v>58.125</v>
      </c>
      <c r="L19" s="9">
        <v>189.5</v>
      </c>
      <c r="M19" s="9">
        <v>776.4375</v>
      </c>
      <c r="N19" s="9">
        <v>176.80203247070313</v>
      </c>
      <c r="O19" s="9">
        <v>940.87939453125</v>
      </c>
      <c r="P19" s="9">
        <v>426.76460500989305</v>
      </c>
      <c r="Q19" s="9">
        <v>0</v>
      </c>
      <c r="R19" s="9">
        <v>52.6875</v>
      </c>
      <c r="S19" s="9">
        <v>788.5625</v>
      </c>
      <c r="T19" s="9">
        <v>27.625</v>
      </c>
      <c r="U19" s="9">
        <v>242.4375</v>
      </c>
      <c r="V19" s="9">
        <v>0</v>
      </c>
      <c r="W19" s="9">
        <v>1391.6612685560053</v>
      </c>
      <c r="X19" s="9">
        <v>13.175988529014845</v>
      </c>
      <c r="Y19" s="9">
        <v>81</v>
      </c>
      <c r="Z19" s="9">
        <v>466170.55859999999</v>
      </c>
      <c r="AA19" s="9">
        <v>115.28</v>
      </c>
      <c r="AB19" s="9">
        <v>76.23</v>
      </c>
      <c r="AC19" s="9">
        <v>75.62</v>
      </c>
      <c r="AD19" s="9">
        <v>0.61</v>
      </c>
      <c r="AE19" s="9">
        <v>4.92</v>
      </c>
      <c r="AF19" s="9">
        <v>29.31</v>
      </c>
      <c r="AG19" s="9">
        <v>4.82</v>
      </c>
      <c r="AH19" s="9">
        <v>192.3</v>
      </c>
      <c r="AI19" s="9">
        <v>5.2</v>
      </c>
      <c r="AJ19" s="9">
        <v>7.5</v>
      </c>
      <c r="AK19" s="9">
        <v>1.6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4.92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0.81</v>
      </c>
      <c r="BH19" s="9">
        <v>2.87</v>
      </c>
      <c r="BI19" s="9">
        <v>0</v>
      </c>
      <c r="BJ19" s="9">
        <v>0</v>
      </c>
      <c r="BK19" s="9">
        <v>0</v>
      </c>
      <c r="BL19" s="9">
        <v>0</v>
      </c>
      <c r="BM19" s="9">
        <v>3.78</v>
      </c>
      <c r="BN19" s="9">
        <v>22.28</v>
      </c>
      <c r="BO19" s="9">
        <v>14.2</v>
      </c>
      <c r="BP19" s="9">
        <v>0</v>
      </c>
      <c r="BQ19" s="9">
        <v>0</v>
      </c>
      <c r="BR19" s="9">
        <v>0.45</v>
      </c>
      <c r="BS19" s="9">
        <v>0</v>
      </c>
      <c r="BT19" s="9">
        <v>0</v>
      </c>
      <c r="BU19" s="9">
        <v>0.32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4.79</v>
      </c>
      <c r="CB19" s="9">
        <v>0</v>
      </c>
      <c r="CC19" s="9">
        <v>0</v>
      </c>
      <c r="CD19" s="9">
        <v>0</v>
      </c>
      <c r="CE19" s="9">
        <v>1.65</v>
      </c>
      <c r="CF19" s="9">
        <v>3.29</v>
      </c>
      <c r="CG19" s="9">
        <v>12.33</v>
      </c>
      <c r="CH19" s="9">
        <v>0</v>
      </c>
      <c r="CI19" s="9">
        <v>5.97</v>
      </c>
      <c r="CJ19" s="9">
        <v>0</v>
      </c>
      <c r="CK19" s="9">
        <v>1.91</v>
      </c>
      <c r="CL19" s="9">
        <v>0</v>
      </c>
      <c r="CM19" s="9">
        <v>0</v>
      </c>
      <c r="CN19" s="9">
        <v>5.89</v>
      </c>
      <c r="CO19" s="9">
        <v>4.54</v>
      </c>
      <c r="CP19" s="9">
        <v>0</v>
      </c>
      <c r="CQ19" s="9">
        <v>2.61</v>
      </c>
      <c r="CR19" s="9">
        <v>0</v>
      </c>
      <c r="CS19" s="9">
        <v>22.67</v>
      </c>
      <c r="CT19" s="9">
        <v>0</v>
      </c>
      <c r="CU19" s="9">
        <v>67</v>
      </c>
      <c r="CV19" s="9">
        <v>129.6</v>
      </c>
      <c r="CW19" s="9" t="s">
        <v>230</v>
      </c>
      <c r="CX19" s="9">
        <v>1111.18</v>
      </c>
      <c r="CY19" s="9">
        <v>0.08</v>
      </c>
      <c r="CZ19" s="9">
        <v>0.13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0.05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7.0000000000000007E-2</v>
      </c>
      <c r="DM19" s="9">
        <v>0</v>
      </c>
      <c r="DN19" s="9">
        <v>0.35</v>
      </c>
      <c r="DO19" s="9">
        <v>0</v>
      </c>
      <c r="DP19" s="9">
        <v>0.03</v>
      </c>
      <c r="DQ19" s="9">
        <v>0.25</v>
      </c>
      <c r="DR19" s="9">
        <v>0</v>
      </c>
      <c r="DS19" s="9">
        <v>0</v>
      </c>
      <c r="DT19" s="9">
        <v>0</v>
      </c>
      <c r="DU19" s="9">
        <v>0.05</v>
      </c>
      <c r="DV19" s="9">
        <v>0</v>
      </c>
      <c r="DW19" s="9">
        <v>0</v>
      </c>
      <c r="DX19" s="9">
        <v>0</v>
      </c>
      <c r="DY19" s="16" t="s">
        <v>230</v>
      </c>
      <c r="DZ19" s="16" t="s">
        <v>232</v>
      </c>
      <c r="EA19" s="16" t="s">
        <v>190</v>
      </c>
      <c r="EB19" s="16" t="s">
        <v>191</v>
      </c>
      <c r="EC19" s="9">
        <v>1111.1800272800001</v>
      </c>
      <c r="ED19" s="17">
        <v>194.20154255787568</v>
      </c>
      <c r="EE19" s="18">
        <v>0.17</v>
      </c>
      <c r="EF19" s="19" t="s">
        <v>192</v>
      </c>
      <c r="EG19" s="16" t="s">
        <v>230</v>
      </c>
      <c r="EH19" s="20" t="s">
        <v>186</v>
      </c>
      <c r="EI19" s="20" t="s">
        <v>231</v>
      </c>
      <c r="EJ19" s="20">
        <v>1111.1800272800001</v>
      </c>
      <c r="EK19" s="21">
        <v>4043.8112300485773</v>
      </c>
      <c r="EL19" s="20">
        <v>0.88950617283950617</v>
      </c>
      <c r="EM19" s="20">
        <v>3596.9950509259261</v>
      </c>
      <c r="EN19" s="22">
        <f t="shared" si="1"/>
        <v>0.34836918806384459</v>
      </c>
      <c r="EO19" s="23">
        <f t="shared" si="2"/>
        <v>0</v>
      </c>
      <c r="EP19" s="22">
        <f t="shared" si="3"/>
        <v>0</v>
      </c>
      <c r="EQ19" s="22">
        <f t="shared" si="4"/>
        <v>0</v>
      </c>
      <c r="ER19" s="22">
        <f t="shared" si="5"/>
        <v>2.7268408551068886E-2</v>
      </c>
      <c r="ES19" s="22">
        <f t="shared" si="6"/>
        <v>7.6959619952494066E-3</v>
      </c>
      <c r="ET19" s="22">
        <f t="shared" si="7"/>
        <v>0</v>
      </c>
      <c r="EU19" s="22">
        <f t="shared" si="8"/>
        <v>3.5914489311163894E-2</v>
      </c>
      <c r="EV19" s="22">
        <f t="shared" si="9"/>
        <v>0.21168646080760095</v>
      </c>
      <c r="EW19" s="22">
        <f t="shared" si="10"/>
        <v>0.134916864608076</v>
      </c>
      <c r="EX19" s="22">
        <f t="shared" si="11"/>
        <v>0</v>
      </c>
      <c r="EY19" s="22">
        <f t="shared" si="12"/>
        <v>7.9144893111638956E-2</v>
      </c>
      <c r="EZ19" s="22">
        <f t="shared" si="13"/>
        <v>0</v>
      </c>
      <c r="FA19" s="22">
        <f t="shared" si="14"/>
        <v>0.16408551068883609</v>
      </c>
      <c r="FB19" s="22">
        <f t="shared" si="15"/>
        <v>0.33928741092636583</v>
      </c>
      <c r="FC19" s="22">
        <f t="shared" si="16"/>
        <v>1.7921582234559332</v>
      </c>
      <c r="FD19" s="22">
        <f t="shared" si="17"/>
        <v>0.93078412391093912</v>
      </c>
      <c r="FE19" s="22">
        <f t="shared" si="18"/>
        <v>2.516940948693127E-2</v>
      </c>
      <c r="FF19" s="22">
        <f t="shared" si="19"/>
        <v>3.630203291384318E-2</v>
      </c>
      <c r="FG19" s="22">
        <f t="shared" si="20"/>
        <v>7.7444336882865443E-3</v>
      </c>
      <c r="FH19" s="22">
        <f t="shared" si="21"/>
        <v>0.6612595419847328</v>
      </c>
      <c r="FI19" s="23">
        <f t="shared" si="22"/>
        <v>0.2542505204718945</v>
      </c>
      <c r="FJ19" s="24">
        <f t="shared" si="23"/>
        <v>4.1811242192921587E-2</v>
      </c>
      <c r="FK19" s="22">
        <f t="shared" si="24"/>
        <v>0.10374556522779475</v>
      </c>
      <c r="FL19" s="25">
        <v>1391.6612685560053</v>
      </c>
      <c r="FM19" s="25">
        <v>13.175988529014845</v>
      </c>
      <c r="FN19" s="25">
        <v>426.76460500989305</v>
      </c>
      <c r="FO19" s="9">
        <v>176.80203247070313</v>
      </c>
      <c r="FP19" s="26">
        <f t="shared" si="0"/>
        <v>764.07736206054688</v>
      </c>
      <c r="FQ19" s="22">
        <f t="shared" si="25"/>
        <v>3.7910148640014345E-2</v>
      </c>
      <c r="FR19" s="28">
        <f t="shared" si="26"/>
        <v>9.2919236725969884E-2</v>
      </c>
      <c r="FS19" s="28">
        <f t="shared" si="27"/>
        <v>0.86928983268756932</v>
      </c>
      <c r="FT19" s="28">
        <f t="shared" si="28"/>
        <v>0.75707804257358025</v>
      </c>
      <c r="FU19" s="28">
        <f t="shared" si="29"/>
        <v>2.4860958010217125E-2</v>
      </c>
      <c r="FV19" s="28">
        <f t="shared" si="30"/>
        <v>0.21818021746975616</v>
      </c>
      <c r="FW19" s="22">
        <f t="shared" si="31"/>
        <v>0.58119361554476057</v>
      </c>
      <c r="FX19" s="22">
        <f t="shared" si="32"/>
        <v>1.42320987654321</v>
      </c>
      <c r="FY19" s="22">
        <f t="shared" si="33"/>
        <v>6.0740740740740741E-2</v>
      </c>
    </row>
    <row r="20" spans="1:181">
      <c r="A20" s="9">
        <v>1</v>
      </c>
      <c r="B20" s="9" t="s">
        <v>184</v>
      </c>
      <c r="C20" s="9" t="s">
        <v>185</v>
      </c>
      <c r="D20" s="9" t="s">
        <v>186</v>
      </c>
      <c r="E20" s="9" t="s">
        <v>233</v>
      </c>
      <c r="F20" s="9" t="s">
        <v>234</v>
      </c>
      <c r="G20" s="9">
        <v>2304.7588579100002</v>
      </c>
      <c r="H20" s="9">
        <v>47</v>
      </c>
      <c r="I20" s="9">
        <v>76.9375</v>
      </c>
      <c r="J20" s="9">
        <v>122.5</v>
      </c>
      <c r="K20" s="9">
        <v>139.1875</v>
      </c>
      <c r="L20" s="9">
        <v>391.4375</v>
      </c>
      <c r="M20" s="9">
        <v>1528.3125</v>
      </c>
      <c r="N20" s="9">
        <v>166.83615112304688</v>
      </c>
      <c r="O20" s="9">
        <v>1090.921142578125</v>
      </c>
      <c r="P20" s="9">
        <v>456.99457800611333</v>
      </c>
      <c r="Q20" s="9">
        <v>0</v>
      </c>
      <c r="R20" s="9">
        <v>73.0625</v>
      </c>
      <c r="S20" s="9">
        <v>1629.0625</v>
      </c>
      <c r="T20" s="9">
        <v>260.125</v>
      </c>
      <c r="U20" s="9">
        <v>343.125</v>
      </c>
      <c r="V20" s="9">
        <v>0</v>
      </c>
      <c r="W20" s="9">
        <v>1407.6078782452998</v>
      </c>
      <c r="X20" s="9">
        <v>13.260328260220829</v>
      </c>
      <c r="Y20" s="9">
        <v>94</v>
      </c>
      <c r="Z20" s="9">
        <v>651026.44180000003</v>
      </c>
      <c r="AA20" s="9">
        <v>143.29</v>
      </c>
      <c r="AB20" s="9">
        <v>101.6</v>
      </c>
      <c r="AC20" s="9">
        <v>101.14</v>
      </c>
      <c r="AD20" s="9">
        <v>0.46</v>
      </c>
      <c r="AE20" s="9">
        <v>7.72</v>
      </c>
      <c r="AF20" s="9">
        <v>28.03</v>
      </c>
      <c r="AG20" s="9">
        <v>5.94</v>
      </c>
      <c r="AH20" s="9">
        <v>224.2</v>
      </c>
      <c r="AI20" s="9">
        <v>11</v>
      </c>
      <c r="AJ20" s="9">
        <v>13.9</v>
      </c>
      <c r="AK20" s="9">
        <v>1.6</v>
      </c>
      <c r="AL20" s="9">
        <v>2.04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3.95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2</v>
      </c>
      <c r="BB20" s="9">
        <v>0</v>
      </c>
      <c r="BC20" s="9">
        <v>7.09</v>
      </c>
      <c r="BD20" s="9">
        <v>0</v>
      </c>
      <c r="BE20" s="9">
        <v>0</v>
      </c>
      <c r="BF20" s="9">
        <v>0</v>
      </c>
      <c r="BG20" s="9">
        <v>0</v>
      </c>
      <c r="BH20" s="9">
        <v>1.89</v>
      </c>
      <c r="BI20" s="9">
        <v>0</v>
      </c>
      <c r="BJ20" s="9">
        <v>0</v>
      </c>
      <c r="BK20" s="9">
        <v>1.2</v>
      </c>
      <c r="BL20" s="9">
        <v>0</v>
      </c>
      <c r="BM20" s="9">
        <v>0</v>
      </c>
      <c r="BN20" s="9">
        <v>28.76</v>
      </c>
      <c r="BO20" s="9">
        <v>27.47</v>
      </c>
      <c r="BP20" s="9">
        <v>1.1300000000000001</v>
      </c>
      <c r="BQ20" s="9">
        <v>2.06</v>
      </c>
      <c r="BR20" s="9">
        <v>0.82</v>
      </c>
      <c r="BS20" s="9">
        <v>0</v>
      </c>
      <c r="BT20" s="9">
        <v>1</v>
      </c>
      <c r="BU20" s="9">
        <v>0</v>
      </c>
      <c r="BV20" s="9">
        <v>0</v>
      </c>
      <c r="BW20" s="9">
        <v>0.12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4.01</v>
      </c>
      <c r="CE20" s="9">
        <v>0</v>
      </c>
      <c r="CF20" s="9">
        <v>2.1</v>
      </c>
      <c r="CG20" s="9">
        <v>0</v>
      </c>
      <c r="CH20" s="9">
        <v>2.4300000000000002</v>
      </c>
      <c r="CI20" s="9">
        <v>6.94</v>
      </c>
      <c r="CJ20" s="9">
        <v>0</v>
      </c>
      <c r="CK20" s="9">
        <v>1.99</v>
      </c>
      <c r="CL20" s="9">
        <v>0</v>
      </c>
      <c r="CM20" s="9">
        <v>0</v>
      </c>
      <c r="CN20" s="9">
        <v>1</v>
      </c>
      <c r="CO20" s="9">
        <v>3.29</v>
      </c>
      <c r="CP20" s="9">
        <v>3.3</v>
      </c>
      <c r="CQ20" s="9">
        <v>0</v>
      </c>
      <c r="CR20" s="9">
        <v>0</v>
      </c>
      <c r="CS20" s="9">
        <v>38.700000000000003</v>
      </c>
      <c r="CT20" s="9">
        <v>0</v>
      </c>
      <c r="CU20" s="9">
        <v>105</v>
      </c>
      <c r="CV20" s="9">
        <v>141</v>
      </c>
      <c r="CW20" s="9" t="s">
        <v>233</v>
      </c>
      <c r="CX20" s="9">
        <v>2304.7600000000002</v>
      </c>
      <c r="CY20" s="9">
        <v>0.05</v>
      </c>
      <c r="CZ20" s="9">
        <v>0.09</v>
      </c>
      <c r="DA20" s="9">
        <v>0</v>
      </c>
      <c r="DB20" s="9">
        <v>0</v>
      </c>
      <c r="DC20" s="9">
        <v>0.01</v>
      </c>
      <c r="DD20" s="9">
        <v>0</v>
      </c>
      <c r="DE20" s="9">
        <v>0</v>
      </c>
      <c r="DF20" s="9">
        <v>0.03</v>
      </c>
      <c r="DG20" s="9">
        <v>0</v>
      </c>
      <c r="DH20" s="9">
        <v>0</v>
      </c>
      <c r="DI20" s="9">
        <v>0</v>
      </c>
      <c r="DJ20" s="9">
        <v>0</v>
      </c>
      <c r="DK20" s="9">
        <v>0</v>
      </c>
      <c r="DL20" s="9">
        <v>0.09</v>
      </c>
      <c r="DM20" s="9">
        <v>0</v>
      </c>
      <c r="DN20" s="9">
        <v>0.51</v>
      </c>
      <c r="DO20" s="9">
        <v>0</v>
      </c>
      <c r="DP20" s="9">
        <v>0.03</v>
      </c>
      <c r="DQ20" s="9">
        <v>0.14000000000000001</v>
      </c>
      <c r="DR20" s="9">
        <v>0</v>
      </c>
      <c r="DS20" s="9">
        <v>0</v>
      </c>
      <c r="DT20" s="9">
        <v>0.01</v>
      </c>
      <c r="DU20" s="9">
        <v>0.04</v>
      </c>
      <c r="DV20" s="9">
        <v>0</v>
      </c>
      <c r="DW20" s="9">
        <v>0</v>
      </c>
      <c r="DX20" s="9">
        <v>0</v>
      </c>
      <c r="DY20" s="16" t="s">
        <v>233</v>
      </c>
      <c r="DZ20" s="16" t="s">
        <v>235</v>
      </c>
      <c r="EA20" s="16" t="s">
        <v>190</v>
      </c>
      <c r="EB20" s="16" t="s">
        <v>191</v>
      </c>
      <c r="EC20" s="9">
        <v>2304.7588579100002</v>
      </c>
      <c r="ED20" s="17">
        <v>2083.3642073542514</v>
      </c>
      <c r="EE20" s="18">
        <v>0.9</v>
      </c>
      <c r="EF20" s="19" t="s">
        <v>192</v>
      </c>
      <c r="EG20" s="16" t="s">
        <v>233</v>
      </c>
      <c r="EH20" s="20" t="s">
        <v>186</v>
      </c>
      <c r="EI20" s="20" t="s">
        <v>234</v>
      </c>
      <c r="EJ20" s="20">
        <v>2304.7588579100002</v>
      </c>
      <c r="EK20" s="21">
        <v>4543.4185344406451</v>
      </c>
      <c r="EL20" s="20">
        <v>1.016241134751773</v>
      </c>
      <c r="EM20" s="20">
        <v>4617.2088070921991</v>
      </c>
      <c r="EN20" s="22">
        <f t="shared" si="1"/>
        <v>0.52090166794612325</v>
      </c>
      <c r="EO20" s="23">
        <f t="shared" si="2"/>
        <v>1.4248795138646367E-2</v>
      </c>
      <c r="EP20" s="22">
        <f t="shared" si="3"/>
        <v>1.4365752047119667E-2</v>
      </c>
      <c r="EQ20" s="22">
        <f t="shared" si="4"/>
        <v>5.0926591007039217E-2</v>
      </c>
      <c r="ER20" s="22">
        <f t="shared" si="5"/>
        <v>2.2195086912799884E-2</v>
      </c>
      <c r="ES20" s="22">
        <f t="shared" si="6"/>
        <v>0</v>
      </c>
      <c r="ET20" s="22">
        <f t="shared" si="7"/>
        <v>0</v>
      </c>
      <c r="EU20" s="22">
        <f t="shared" si="8"/>
        <v>0</v>
      </c>
      <c r="EV20" s="22">
        <f t="shared" si="9"/>
        <v>0.20657951443758082</v>
      </c>
      <c r="EW20" s="22">
        <f t="shared" si="10"/>
        <v>0.20543025427381123</v>
      </c>
      <c r="EX20" s="22">
        <f t="shared" si="11"/>
        <v>1.4796724608533257E-2</v>
      </c>
      <c r="EY20" s="22">
        <f t="shared" si="12"/>
        <v>8.7487429966958782E-2</v>
      </c>
      <c r="EZ20" s="22">
        <f t="shared" si="13"/>
        <v>7.1828760235598333E-3</v>
      </c>
      <c r="FA20" s="22">
        <f t="shared" si="14"/>
        <v>4.3887372503950577E-2</v>
      </c>
      <c r="FB20" s="22">
        <f t="shared" si="15"/>
        <v>0.33249533113058471</v>
      </c>
      <c r="FC20" s="22">
        <f t="shared" si="16"/>
        <v>1.7495987158908508</v>
      </c>
      <c r="FD20" s="22">
        <f t="shared" si="17"/>
        <v>0.89429597128041483</v>
      </c>
      <c r="FE20" s="22">
        <f t="shared" si="18"/>
        <v>4.3877143996808934E-2</v>
      </c>
      <c r="FF20" s="22">
        <f t="shared" si="19"/>
        <v>5.5444754686876749E-2</v>
      </c>
      <c r="FG20" s="22">
        <f t="shared" si="20"/>
        <v>6.3821300358994819E-3</v>
      </c>
      <c r="FH20" s="22">
        <f t="shared" si="21"/>
        <v>0.70905157373159322</v>
      </c>
      <c r="FI20" s="23">
        <f t="shared" si="22"/>
        <v>0.19561727964268269</v>
      </c>
      <c r="FJ20" s="24">
        <f t="shared" si="23"/>
        <v>4.145439318863843E-2</v>
      </c>
      <c r="FK20" s="22">
        <f t="shared" si="24"/>
        <v>6.2171363181108732E-2</v>
      </c>
      <c r="FL20" s="25">
        <v>1407.6078782452998</v>
      </c>
      <c r="FM20" s="25">
        <v>13.260328260220829</v>
      </c>
      <c r="FN20" s="25">
        <v>456.99457800611333</v>
      </c>
      <c r="FO20" s="9">
        <v>166.83615112304688</v>
      </c>
      <c r="FP20" s="26">
        <f t="shared" si="0"/>
        <v>924.08499145507813</v>
      </c>
      <c r="FQ20" s="22">
        <f t="shared" si="25"/>
        <v>5.3774606212985299E-2</v>
      </c>
      <c r="FR20" s="28">
        <f t="shared" si="26"/>
        <v>0.11354224720815403</v>
      </c>
      <c r="FS20" s="28">
        <f t="shared" si="27"/>
        <v>0.83295048131016458</v>
      </c>
      <c r="FT20" s="28">
        <f t="shared" si="28"/>
        <v>0.73852628623522021</v>
      </c>
      <c r="FU20" s="28">
        <f t="shared" si="29"/>
        <v>0.11286430209704731</v>
      </c>
      <c r="FV20" s="28">
        <f t="shared" si="30"/>
        <v>0.14887674639903645</v>
      </c>
      <c r="FW20" s="22">
        <f t="shared" si="31"/>
        <v>0.73277967757694196</v>
      </c>
      <c r="FX20" s="22">
        <f t="shared" si="32"/>
        <v>1.5243617021276594</v>
      </c>
      <c r="FY20" s="22">
        <f t="shared" si="33"/>
        <v>4.2021276595744686E-2</v>
      </c>
    </row>
    <row r="21" spans="1:181" ht="15.75" customHeight="1">
      <c r="A21" s="9">
        <v>1</v>
      </c>
      <c r="B21" s="9" t="s">
        <v>184</v>
      </c>
      <c r="C21" s="9" t="s">
        <v>185</v>
      </c>
      <c r="D21" s="9" t="s">
        <v>186</v>
      </c>
      <c r="E21" s="9" t="s">
        <v>236</v>
      </c>
      <c r="F21" s="9" t="s">
        <v>237</v>
      </c>
      <c r="G21" s="9">
        <v>1710.4710537599999</v>
      </c>
      <c r="H21" s="9">
        <v>26.9375</v>
      </c>
      <c r="I21" s="9">
        <v>40.6875</v>
      </c>
      <c r="J21" s="9">
        <v>93.25</v>
      </c>
      <c r="K21" s="9">
        <v>150.25</v>
      </c>
      <c r="L21" s="9">
        <v>428.625</v>
      </c>
      <c r="M21" s="9">
        <v>970.25</v>
      </c>
      <c r="N21" s="9">
        <v>41.225921630859375</v>
      </c>
      <c r="O21" s="9">
        <v>464.45645141601563</v>
      </c>
      <c r="P21" s="9">
        <v>262.43018712885896</v>
      </c>
      <c r="Q21" s="9">
        <v>0</v>
      </c>
      <c r="R21" s="9">
        <v>0</v>
      </c>
      <c r="S21" s="9">
        <v>1691.6875</v>
      </c>
      <c r="T21" s="9">
        <v>0</v>
      </c>
      <c r="U21" s="9">
        <v>18.3125</v>
      </c>
      <c r="V21" s="9">
        <v>0</v>
      </c>
      <c r="W21" s="9">
        <v>1311.6090038734196</v>
      </c>
      <c r="X21" s="9">
        <v>13.91414894394504</v>
      </c>
      <c r="Y21" s="9">
        <v>53</v>
      </c>
      <c r="Z21" s="9">
        <v>192021.79629999999</v>
      </c>
      <c r="AA21" s="9">
        <v>87.99</v>
      </c>
      <c r="AB21" s="9">
        <v>58.3</v>
      </c>
      <c r="AC21" s="9">
        <v>57.21</v>
      </c>
      <c r="AD21" s="9">
        <v>1.0900000000000001</v>
      </c>
      <c r="AE21" s="9">
        <v>7.29</v>
      </c>
      <c r="AF21" s="9">
        <v>11.31</v>
      </c>
      <c r="AG21" s="9">
        <v>11.09</v>
      </c>
      <c r="AH21" s="9">
        <v>84.3</v>
      </c>
      <c r="AI21" s="9">
        <v>24.3</v>
      </c>
      <c r="AJ21" s="9">
        <v>2.7</v>
      </c>
      <c r="AK21" s="9">
        <v>3.2</v>
      </c>
      <c r="AL21" s="9">
        <v>6.15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3.12</v>
      </c>
      <c r="AT21" s="9">
        <v>0.31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4.0200000000000005</v>
      </c>
      <c r="BN21" s="9">
        <v>5.49</v>
      </c>
      <c r="BO21" s="9">
        <v>13.96</v>
      </c>
      <c r="BP21" s="9">
        <v>1.7</v>
      </c>
      <c r="BQ21" s="9">
        <v>2.0499999999999998</v>
      </c>
      <c r="BR21" s="9">
        <v>0.96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2.02</v>
      </c>
      <c r="CH21" s="9">
        <v>0</v>
      </c>
      <c r="CI21" s="9">
        <v>18.14</v>
      </c>
      <c r="CJ21" s="9">
        <v>0</v>
      </c>
      <c r="CK21" s="9">
        <v>4.55</v>
      </c>
      <c r="CL21" s="9">
        <v>0</v>
      </c>
      <c r="CM21" s="9">
        <v>0</v>
      </c>
      <c r="CN21" s="9">
        <v>5.31</v>
      </c>
      <c r="CO21" s="9">
        <v>4.29</v>
      </c>
      <c r="CP21" s="9">
        <v>1.81</v>
      </c>
      <c r="CQ21" s="9">
        <v>0</v>
      </c>
      <c r="CR21" s="9">
        <v>0</v>
      </c>
      <c r="CS21" s="9">
        <v>14.11</v>
      </c>
      <c r="CT21" s="9">
        <v>0</v>
      </c>
      <c r="CU21" s="9">
        <v>54</v>
      </c>
      <c r="CV21" s="9">
        <v>74.199999999999989</v>
      </c>
      <c r="CW21" s="9" t="s">
        <v>236</v>
      </c>
      <c r="CX21" s="9">
        <v>1710.47</v>
      </c>
      <c r="CY21" s="9">
        <v>0.01</v>
      </c>
      <c r="CZ21" s="9">
        <v>0.03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0.06</v>
      </c>
      <c r="DG21" s="9">
        <v>0</v>
      </c>
      <c r="DH21" s="9">
        <v>0</v>
      </c>
      <c r="DI21" s="9">
        <v>0</v>
      </c>
      <c r="DJ21" s="9">
        <v>0</v>
      </c>
      <c r="DK21" s="9">
        <v>0</v>
      </c>
      <c r="DL21" s="9">
        <v>0</v>
      </c>
      <c r="DM21" s="9">
        <v>0</v>
      </c>
      <c r="DN21" s="9">
        <v>0.65</v>
      </c>
      <c r="DO21" s="9">
        <v>0</v>
      </c>
      <c r="DP21" s="9">
        <v>0.04</v>
      </c>
      <c r="DQ21" s="9">
        <v>0.2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16" t="s">
        <v>236</v>
      </c>
      <c r="DZ21" s="16" t="s">
        <v>238</v>
      </c>
      <c r="EA21" s="16" t="s">
        <v>190</v>
      </c>
      <c r="EB21" s="16" t="s">
        <v>191</v>
      </c>
      <c r="EC21" s="9">
        <v>1710.4710537599999</v>
      </c>
      <c r="ED21" s="17">
        <v>1938.3299691140999</v>
      </c>
      <c r="EE21" s="18">
        <v>1.1299999999999999</v>
      </c>
      <c r="EF21" s="19" t="s">
        <v>192</v>
      </c>
      <c r="EG21" s="16" t="s">
        <v>236</v>
      </c>
      <c r="EH21" s="20" t="s">
        <v>186</v>
      </c>
      <c r="EI21" s="20" t="s">
        <v>237</v>
      </c>
      <c r="EJ21" s="20">
        <v>1710.4710537599999</v>
      </c>
      <c r="EK21" s="21">
        <v>2182.3138572565063</v>
      </c>
      <c r="EL21" s="20">
        <v>1.1858490566037736</v>
      </c>
      <c r="EM21" s="20">
        <v>2587.8948288409706</v>
      </c>
      <c r="EN21" s="22">
        <f t="shared" si="1"/>
        <v>0.33708375951812708</v>
      </c>
      <c r="EO21" s="23">
        <f t="shared" si="2"/>
        <v>6.9894306171155815E-2</v>
      </c>
      <c r="EP21" s="22">
        <f t="shared" si="3"/>
        <v>3.6526452221043951E-3</v>
      </c>
      <c r="EQ21" s="22">
        <f t="shared" si="4"/>
        <v>0</v>
      </c>
      <c r="ER21" s="22">
        <f t="shared" si="5"/>
        <v>0</v>
      </c>
      <c r="ES21" s="22">
        <f t="shared" si="6"/>
        <v>0</v>
      </c>
      <c r="ET21" s="22">
        <f t="shared" si="7"/>
        <v>0</v>
      </c>
      <c r="EU21" s="22">
        <f t="shared" si="8"/>
        <v>4.7366560622127969E-2</v>
      </c>
      <c r="EV21" s="22">
        <f t="shared" si="9"/>
        <v>6.4687168610816553E-2</v>
      </c>
      <c r="EW21" s="22">
        <f t="shared" si="10"/>
        <v>0.18451749734888656</v>
      </c>
      <c r="EX21" s="22">
        <f t="shared" si="11"/>
        <v>2.4154589371980676E-2</v>
      </c>
      <c r="EY21" s="22">
        <f t="shared" si="12"/>
        <v>0.27866148226699666</v>
      </c>
      <c r="EZ21" s="22">
        <f t="shared" si="13"/>
        <v>0</v>
      </c>
      <c r="FA21" s="22">
        <f t="shared" si="14"/>
        <v>2.3801107576293157E-2</v>
      </c>
      <c r="FB21" s="22">
        <f t="shared" si="15"/>
        <v>0.30069518086485214</v>
      </c>
      <c r="FC21" s="22">
        <f t="shared" si="16"/>
        <v>1.3012842368450961</v>
      </c>
      <c r="FD21" s="22">
        <f t="shared" si="17"/>
        <v>0.73624454148471619</v>
      </c>
      <c r="FE21" s="22">
        <f t="shared" si="18"/>
        <v>0.21222707423580786</v>
      </c>
      <c r="FF21" s="22">
        <f t="shared" si="19"/>
        <v>2.3580786026200874E-2</v>
      </c>
      <c r="FG21" s="22">
        <f t="shared" si="20"/>
        <v>2.794759825327511E-2</v>
      </c>
      <c r="FH21" s="22">
        <f t="shared" si="21"/>
        <v>0.66257529264689174</v>
      </c>
      <c r="FI21" s="23">
        <f t="shared" si="22"/>
        <v>0.12853733378793045</v>
      </c>
      <c r="FJ21" s="24">
        <f t="shared" si="23"/>
        <v>0.12603704966473464</v>
      </c>
      <c r="FK21" s="22">
        <f t="shared" si="24"/>
        <v>5.1441969629698318E-2</v>
      </c>
      <c r="FL21" s="25">
        <v>1311.6090038734196</v>
      </c>
      <c r="FM21" s="25">
        <v>13.91414894394504</v>
      </c>
      <c r="FN21" s="25">
        <v>262.43018712885896</v>
      </c>
      <c r="FO21" s="9">
        <v>41.225921630859375</v>
      </c>
      <c r="FP21" s="26">
        <f t="shared" si="0"/>
        <v>423.23052978515625</v>
      </c>
      <c r="FQ21" s="22">
        <f t="shared" si="25"/>
        <v>3.9535892671989419E-2</v>
      </c>
      <c r="FR21" s="28">
        <f t="shared" si="26"/>
        <v>0.14235844533278261</v>
      </c>
      <c r="FS21" s="28">
        <f t="shared" si="27"/>
        <v>0.81783026782298263</v>
      </c>
      <c r="FT21" s="28">
        <f t="shared" si="28"/>
        <v>0.98901849071417525</v>
      </c>
      <c r="FU21" s="28">
        <f t="shared" si="29"/>
        <v>0</v>
      </c>
      <c r="FV21" s="28">
        <f t="shared" si="30"/>
        <v>1.0706115113579389E-2</v>
      </c>
      <c r="FW21" s="22">
        <f t="shared" si="31"/>
        <v>0.61370610296624617</v>
      </c>
      <c r="FX21" s="22">
        <f t="shared" si="32"/>
        <v>1.6601886792452829</v>
      </c>
      <c r="FY21" s="22">
        <f t="shared" si="33"/>
        <v>5.886792452830189E-2</v>
      </c>
    </row>
    <row r="22" spans="1:181" ht="15.75" customHeight="1">
      <c r="A22" s="9">
        <v>1</v>
      </c>
      <c r="B22" s="9" t="s">
        <v>184</v>
      </c>
      <c r="C22" s="9" t="s">
        <v>185</v>
      </c>
      <c r="D22" s="9" t="s">
        <v>186</v>
      </c>
      <c r="E22" s="9" t="s">
        <v>239</v>
      </c>
      <c r="F22" s="9" t="s">
        <v>240</v>
      </c>
      <c r="G22" s="9">
        <v>1783.8730500700001</v>
      </c>
      <c r="H22" s="9">
        <v>22.1875</v>
      </c>
      <c r="I22" s="9">
        <v>27.3125</v>
      </c>
      <c r="J22" s="9">
        <v>69.1875</v>
      </c>
      <c r="K22" s="9">
        <v>104.1875</v>
      </c>
      <c r="L22" s="9">
        <v>350.25</v>
      </c>
      <c r="M22" s="9">
        <v>1211.5</v>
      </c>
      <c r="N22" s="9">
        <v>76.446388244628906</v>
      </c>
      <c r="O22" s="9">
        <v>563.0169677734375</v>
      </c>
      <c r="P22" s="9">
        <v>273.19574422396107</v>
      </c>
      <c r="Q22" s="9">
        <v>0</v>
      </c>
      <c r="R22" s="9">
        <v>0</v>
      </c>
      <c r="S22" s="9">
        <v>1566.0625</v>
      </c>
      <c r="T22" s="9">
        <v>68.4375</v>
      </c>
      <c r="U22" s="9">
        <v>150.125</v>
      </c>
      <c r="V22" s="9">
        <v>0</v>
      </c>
      <c r="W22" s="9">
        <v>1327.9683734939758</v>
      </c>
      <c r="X22" s="9">
        <v>13.951423718128328</v>
      </c>
      <c r="Y22" s="9">
        <v>93</v>
      </c>
      <c r="Z22" s="9">
        <v>506032.83140000002</v>
      </c>
      <c r="AA22" s="9">
        <v>141.37</v>
      </c>
      <c r="AB22" s="9">
        <v>125.54</v>
      </c>
      <c r="AC22" s="9">
        <v>124.79</v>
      </c>
      <c r="AD22" s="9">
        <v>0.75</v>
      </c>
      <c r="AE22" s="9">
        <v>8.93</v>
      </c>
      <c r="AF22" s="9">
        <v>4.3099999999999996</v>
      </c>
      <c r="AG22" s="9">
        <v>2.59</v>
      </c>
      <c r="AH22" s="9">
        <v>197.6</v>
      </c>
      <c r="AI22" s="9">
        <v>59.1</v>
      </c>
      <c r="AJ22" s="9">
        <v>19.100000000000001</v>
      </c>
      <c r="AK22" s="9">
        <v>0.8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2.25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25.69</v>
      </c>
      <c r="BO22" s="9">
        <v>28.52</v>
      </c>
      <c r="BP22" s="9">
        <v>0</v>
      </c>
      <c r="BQ22" s="9">
        <v>23.38</v>
      </c>
      <c r="BR22" s="9">
        <v>4.07</v>
      </c>
      <c r="BS22" s="9">
        <v>4.84</v>
      </c>
      <c r="BT22" s="9">
        <v>13.73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1.04</v>
      </c>
      <c r="CE22" s="9">
        <v>0</v>
      </c>
      <c r="CF22" s="9">
        <v>0</v>
      </c>
      <c r="CG22" s="9">
        <v>0</v>
      </c>
      <c r="CH22" s="9">
        <v>0</v>
      </c>
      <c r="CI22" s="9">
        <v>6.94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17.52</v>
      </c>
      <c r="CP22" s="9">
        <v>0</v>
      </c>
      <c r="CQ22" s="9">
        <v>1.9</v>
      </c>
      <c r="CR22" s="9">
        <v>0</v>
      </c>
      <c r="CS22" s="9">
        <v>11.49</v>
      </c>
      <c r="CT22" s="9">
        <v>0</v>
      </c>
      <c r="CU22" s="9">
        <v>126</v>
      </c>
      <c r="CV22" s="9">
        <v>158.1</v>
      </c>
      <c r="CW22" s="9" t="s">
        <v>239</v>
      </c>
      <c r="CX22" s="9">
        <v>1783.87</v>
      </c>
      <c r="CY22" s="9">
        <v>0.05</v>
      </c>
      <c r="CZ22" s="9">
        <v>0.05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0.04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0.03</v>
      </c>
      <c r="DM22" s="9">
        <v>0</v>
      </c>
      <c r="DN22" s="9">
        <v>0.61</v>
      </c>
      <c r="DO22" s="9">
        <v>0</v>
      </c>
      <c r="DP22" s="9">
        <v>0.05</v>
      </c>
      <c r="DQ22" s="9">
        <v>0.17</v>
      </c>
      <c r="DR22" s="9">
        <v>0</v>
      </c>
      <c r="DS22" s="9">
        <v>0</v>
      </c>
      <c r="DT22" s="9">
        <v>0</v>
      </c>
      <c r="DU22" s="9">
        <v>0</v>
      </c>
      <c r="DV22" s="9">
        <v>0</v>
      </c>
      <c r="DW22" s="9">
        <v>0</v>
      </c>
      <c r="DX22" s="9">
        <v>0</v>
      </c>
      <c r="DY22" s="16" t="s">
        <v>239</v>
      </c>
      <c r="DZ22" s="16" t="s">
        <v>241</v>
      </c>
      <c r="EA22" s="16" t="s">
        <v>190</v>
      </c>
      <c r="EB22" s="16" t="s">
        <v>191</v>
      </c>
      <c r="EC22" s="9">
        <v>1783.8730500700001</v>
      </c>
      <c r="ED22" s="17">
        <v>1265.7276602690999</v>
      </c>
      <c r="EE22" s="18">
        <v>0.71</v>
      </c>
      <c r="EF22" s="19" t="s">
        <v>192</v>
      </c>
      <c r="EG22" s="16" t="s">
        <v>239</v>
      </c>
      <c r="EH22" s="20" t="s">
        <v>186</v>
      </c>
      <c r="EI22" s="20" t="s">
        <v>240</v>
      </c>
      <c r="EJ22" s="20">
        <v>1783.8730500700001</v>
      </c>
      <c r="EK22" s="21">
        <v>3579.4923350074273</v>
      </c>
      <c r="EL22" s="20">
        <v>0.894180898165718</v>
      </c>
      <c r="EM22" s="20">
        <v>3200.7136710942445</v>
      </c>
      <c r="EN22" s="22">
        <f t="shared" si="1"/>
        <v>0.64596449034448611</v>
      </c>
      <c r="EO22" s="23">
        <f t="shared" si="2"/>
        <v>0</v>
      </c>
      <c r="EP22" s="22">
        <f t="shared" si="3"/>
        <v>0</v>
      </c>
      <c r="EQ22" s="22">
        <f t="shared" si="4"/>
        <v>0</v>
      </c>
      <c r="ER22" s="22">
        <f t="shared" si="5"/>
        <v>0</v>
      </c>
      <c r="ES22" s="22">
        <f t="shared" si="6"/>
        <v>0</v>
      </c>
      <c r="ET22" s="22">
        <f t="shared" si="7"/>
        <v>0</v>
      </c>
      <c r="EU22" s="22">
        <f t="shared" si="8"/>
        <v>0</v>
      </c>
      <c r="EV22" s="22">
        <f t="shared" si="9"/>
        <v>0.18466072455434157</v>
      </c>
      <c r="EW22" s="22">
        <f t="shared" si="10"/>
        <v>0.20500287521564117</v>
      </c>
      <c r="EX22" s="22">
        <f t="shared" si="11"/>
        <v>0.16805635422656698</v>
      </c>
      <c r="EY22" s="22">
        <f t="shared" si="12"/>
        <v>0.11393041978148362</v>
      </c>
      <c r="EZ22" s="22">
        <f t="shared" si="13"/>
        <v>9.8691776883266247E-2</v>
      </c>
      <c r="FA22" s="22">
        <f t="shared" si="14"/>
        <v>7.4755606670500289E-3</v>
      </c>
      <c r="FB22" s="22">
        <f t="shared" si="15"/>
        <v>0.22218228867165035</v>
      </c>
      <c r="FC22" s="22">
        <f t="shared" si="16"/>
        <v>1.9565678715427601</v>
      </c>
      <c r="FD22" s="22">
        <f t="shared" si="17"/>
        <v>0.71438900939985528</v>
      </c>
      <c r="FE22" s="22">
        <f t="shared" si="18"/>
        <v>0.21366594360086766</v>
      </c>
      <c r="FF22" s="22">
        <f t="shared" si="19"/>
        <v>6.9052783803326107E-2</v>
      </c>
      <c r="FG22" s="22">
        <f t="shared" si="20"/>
        <v>2.8922631959508315E-3</v>
      </c>
      <c r="FH22" s="22">
        <f t="shared" si="21"/>
        <v>0.88802433330975461</v>
      </c>
      <c r="FI22" s="23">
        <f t="shared" si="22"/>
        <v>3.0487373558746547E-2</v>
      </c>
      <c r="FJ22" s="24">
        <f t="shared" si="23"/>
        <v>1.8320718681474144E-2</v>
      </c>
      <c r="FK22" s="22">
        <f t="shared" si="24"/>
        <v>7.9248912917010861E-2</v>
      </c>
      <c r="FL22" s="25">
        <v>1327.9683734939758</v>
      </c>
      <c r="FM22" s="25">
        <v>13.951423718128328</v>
      </c>
      <c r="FN22" s="25">
        <v>273.19574422396107</v>
      </c>
      <c r="FO22" s="9">
        <v>76.446388244628906</v>
      </c>
      <c r="FP22" s="26">
        <f t="shared" si="0"/>
        <v>486.57057952880859</v>
      </c>
      <c r="FQ22" s="22">
        <f t="shared" si="25"/>
        <v>2.774861137010708E-2</v>
      </c>
      <c r="FR22" s="28">
        <f t="shared" si="26"/>
        <v>9.7190212046309399E-2</v>
      </c>
      <c r="FS22" s="28">
        <f t="shared" si="27"/>
        <v>0.87548270317706534</v>
      </c>
      <c r="FT22" s="28">
        <f t="shared" si="28"/>
        <v>0.87790019583430945</v>
      </c>
      <c r="FU22" s="28">
        <f t="shared" si="29"/>
        <v>3.8364557386701074E-2</v>
      </c>
      <c r="FV22" s="28">
        <f t="shared" si="30"/>
        <v>8.4156773372471225E-2</v>
      </c>
      <c r="FW22" s="22">
        <f t="shared" si="31"/>
        <v>0.89127820612576925</v>
      </c>
      <c r="FX22" s="22">
        <f t="shared" si="32"/>
        <v>1.5201075268817206</v>
      </c>
      <c r="FY22" s="22">
        <f t="shared" si="33"/>
        <v>2.4193548387096774E-2</v>
      </c>
    </row>
    <row r="23" spans="1:181" ht="15.75" customHeight="1">
      <c r="A23" s="9">
        <v>1</v>
      </c>
      <c r="B23" s="9" t="s">
        <v>184</v>
      </c>
      <c r="C23" s="9" t="s">
        <v>185</v>
      </c>
      <c r="D23" s="9" t="s">
        <v>186</v>
      </c>
      <c r="E23" s="9" t="s">
        <v>242</v>
      </c>
      <c r="F23" s="9" t="s">
        <v>243</v>
      </c>
      <c r="G23" s="9">
        <v>1078.75147438</v>
      </c>
      <c r="H23" s="9">
        <v>26.125</v>
      </c>
      <c r="I23" s="9">
        <v>34.5</v>
      </c>
      <c r="J23" s="9">
        <v>64.1875</v>
      </c>
      <c r="K23" s="9">
        <v>68.3125</v>
      </c>
      <c r="L23" s="9">
        <v>168.0625</v>
      </c>
      <c r="M23" s="9">
        <v>717.625</v>
      </c>
      <c r="N23" s="9">
        <v>218.91157531738281</v>
      </c>
      <c r="O23" s="9">
        <v>1010</v>
      </c>
      <c r="P23" s="9">
        <v>565.76635126920871</v>
      </c>
      <c r="Q23" s="9">
        <v>0</v>
      </c>
      <c r="R23" s="9">
        <v>22.4375</v>
      </c>
      <c r="S23" s="9">
        <v>730.3125</v>
      </c>
      <c r="T23" s="9">
        <v>91.8125</v>
      </c>
      <c r="U23" s="9">
        <v>234.25</v>
      </c>
      <c r="V23" s="9">
        <v>0</v>
      </c>
      <c r="W23" s="9">
        <v>1436.7188478034079</v>
      </c>
      <c r="X23" s="9">
        <v>12.671462269618639</v>
      </c>
      <c r="Y23" s="9">
        <v>81</v>
      </c>
      <c r="Z23" s="9">
        <v>258478.83350000001</v>
      </c>
      <c r="AA23" s="9">
        <v>109.89</v>
      </c>
      <c r="AB23" s="9">
        <v>79.98</v>
      </c>
      <c r="AC23" s="9">
        <v>79.98</v>
      </c>
      <c r="AD23" s="9">
        <v>0</v>
      </c>
      <c r="AE23" s="9">
        <v>6.86</v>
      </c>
      <c r="AF23" s="9">
        <v>17.329999999999998</v>
      </c>
      <c r="AG23" s="9">
        <v>5.72</v>
      </c>
      <c r="AH23" s="9">
        <v>110.5</v>
      </c>
      <c r="AI23" s="9">
        <v>28.4</v>
      </c>
      <c r="AJ23" s="9">
        <v>20.400000000000002</v>
      </c>
      <c r="AK23" s="9">
        <v>8.8000000000000007</v>
      </c>
      <c r="AL23" s="9">
        <v>1.8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0.85</v>
      </c>
      <c r="BH23" s="9">
        <v>7.4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4.03</v>
      </c>
      <c r="BO23" s="9">
        <v>28.73</v>
      </c>
      <c r="BP23" s="9">
        <v>0</v>
      </c>
      <c r="BQ23" s="9">
        <v>4.92</v>
      </c>
      <c r="BR23" s="9">
        <v>0</v>
      </c>
      <c r="BS23" s="9">
        <v>5.41</v>
      </c>
      <c r="BT23" s="9">
        <v>7.72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3.24</v>
      </c>
      <c r="CG23" s="9">
        <v>0.87</v>
      </c>
      <c r="CH23" s="9">
        <v>0</v>
      </c>
      <c r="CI23" s="9">
        <v>2.1</v>
      </c>
      <c r="CJ23" s="9">
        <v>0</v>
      </c>
      <c r="CK23" s="9">
        <v>1.89</v>
      </c>
      <c r="CL23" s="9">
        <v>0</v>
      </c>
      <c r="CM23" s="9">
        <v>0</v>
      </c>
      <c r="CN23" s="9">
        <v>2.54</v>
      </c>
      <c r="CO23" s="9">
        <v>8.83</v>
      </c>
      <c r="CP23" s="9">
        <v>0</v>
      </c>
      <c r="CQ23" s="9">
        <v>0</v>
      </c>
      <c r="CR23" s="9">
        <v>0</v>
      </c>
      <c r="CS23" s="9">
        <v>29.56</v>
      </c>
      <c r="CT23" s="9">
        <v>0</v>
      </c>
      <c r="CU23" s="9">
        <v>92</v>
      </c>
      <c r="CV23" s="9">
        <v>137.69999999999999</v>
      </c>
      <c r="CW23" s="9" t="s">
        <v>242</v>
      </c>
      <c r="CX23" s="9">
        <v>1078.75</v>
      </c>
      <c r="CY23" s="9">
        <v>0.05</v>
      </c>
      <c r="CZ23" s="9">
        <v>0.14000000000000001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0.03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0.1</v>
      </c>
      <c r="DM23" s="9">
        <v>0</v>
      </c>
      <c r="DN23" s="9">
        <v>0.13</v>
      </c>
      <c r="DO23" s="9">
        <v>0</v>
      </c>
      <c r="DP23" s="9">
        <v>0.01</v>
      </c>
      <c r="DQ23" s="9">
        <v>0.34</v>
      </c>
      <c r="DR23" s="9">
        <v>0</v>
      </c>
      <c r="DS23" s="9">
        <v>0</v>
      </c>
      <c r="DT23" s="9">
        <v>0</v>
      </c>
      <c r="DU23" s="9">
        <v>0.17</v>
      </c>
      <c r="DV23" s="9">
        <v>0.01</v>
      </c>
      <c r="DW23" s="9">
        <v>0</v>
      </c>
      <c r="DX23" s="9">
        <v>0</v>
      </c>
      <c r="DY23" s="16" t="s">
        <v>242</v>
      </c>
      <c r="DZ23" s="16" t="s">
        <v>244</v>
      </c>
      <c r="EA23" s="16" t="s">
        <v>190</v>
      </c>
      <c r="EB23" s="16" t="s">
        <v>191</v>
      </c>
      <c r="EC23" s="9">
        <v>1078.75147438</v>
      </c>
      <c r="ED23" s="17">
        <v>987.09341106684008</v>
      </c>
      <c r="EE23" s="18">
        <v>0.92</v>
      </c>
      <c r="EF23" s="19" t="s">
        <v>192</v>
      </c>
      <c r="EG23" s="16" t="s">
        <v>242</v>
      </c>
      <c r="EH23" s="20" t="s">
        <v>186</v>
      </c>
      <c r="EI23" s="20" t="s">
        <v>243</v>
      </c>
      <c r="EJ23" s="20">
        <v>1078.75147438</v>
      </c>
      <c r="EK23" s="21">
        <v>2352.159737009737</v>
      </c>
      <c r="EL23" s="20">
        <v>0.79803921568627456</v>
      </c>
      <c r="EM23" s="20">
        <v>1877.1157116920845</v>
      </c>
      <c r="EN23" s="22">
        <f t="shared" si="1"/>
        <v>0.50459550459550462</v>
      </c>
      <c r="EO23" s="23">
        <f t="shared" si="2"/>
        <v>1.638001638001638E-2</v>
      </c>
      <c r="EP23" s="22">
        <f t="shared" si="3"/>
        <v>0</v>
      </c>
      <c r="EQ23" s="22">
        <f t="shared" si="4"/>
        <v>0</v>
      </c>
      <c r="ER23" s="22">
        <f t="shared" si="5"/>
        <v>6.7340067340067339E-2</v>
      </c>
      <c r="ES23" s="22">
        <f t="shared" si="6"/>
        <v>7.7350077350077347E-3</v>
      </c>
      <c r="ET23" s="22">
        <f t="shared" si="7"/>
        <v>0</v>
      </c>
      <c r="EU23" s="22">
        <f t="shared" si="8"/>
        <v>0</v>
      </c>
      <c r="EV23" s="22">
        <f t="shared" si="9"/>
        <v>3.6673036673036674E-2</v>
      </c>
      <c r="EW23" s="22">
        <f t="shared" si="10"/>
        <v>0.26144326144326147</v>
      </c>
      <c r="EX23" s="22">
        <f t="shared" si="11"/>
        <v>4.4772044772044772E-2</v>
      </c>
      <c r="EY23" s="22">
        <f t="shared" si="12"/>
        <v>8.5540085540085548E-2</v>
      </c>
      <c r="EZ23" s="22">
        <f t="shared" si="13"/>
        <v>7.0252070252070253E-2</v>
      </c>
      <c r="FA23" s="22">
        <f t="shared" si="14"/>
        <v>3.7401037401037403E-2</v>
      </c>
      <c r="FB23" s="22">
        <f t="shared" si="15"/>
        <v>0.37246337246337247</v>
      </c>
      <c r="FC23" s="22">
        <f t="shared" si="16"/>
        <v>1.52971152971153</v>
      </c>
      <c r="FD23" s="22">
        <f t="shared" si="17"/>
        <v>0.65734681737061262</v>
      </c>
      <c r="FE23" s="22">
        <f t="shared" si="18"/>
        <v>0.16894705532421175</v>
      </c>
      <c r="FF23" s="22">
        <f t="shared" si="19"/>
        <v>0.12135633551457466</v>
      </c>
      <c r="FG23" s="22">
        <f t="shared" si="20"/>
        <v>5.2349791790600828E-2</v>
      </c>
      <c r="FH23" s="22">
        <f t="shared" si="21"/>
        <v>0.72781872781872781</v>
      </c>
      <c r="FI23" s="23">
        <f t="shared" si="22"/>
        <v>0.15770315770315768</v>
      </c>
      <c r="FJ23" s="24">
        <f t="shared" si="23"/>
        <v>5.2052052052052052E-2</v>
      </c>
      <c r="FK23" s="22">
        <f t="shared" si="24"/>
        <v>0.10186776343750355</v>
      </c>
      <c r="FL23" s="25">
        <v>1436.7188478034079</v>
      </c>
      <c r="FM23" s="25">
        <v>12.671462269618639</v>
      </c>
      <c r="FN23" s="25">
        <v>565.76635126920871</v>
      </c>
      <c r="FO23" s="9">
        <v>218.91157531738281</v>
      </c>
      <c r="FP23" s="26">
        <f t="shared" si="0"/>
        <v>791.08842468261719</v>
      </c>
      <c r="FQ23" s="22">
        <f t="shared" si="25"/>
        <v>5.6199227940655676E-2</v>
      </c>
      <c r="FR23" s="28">
        <f t="shared" si="26"/>
        <v>0.12282717859194849</v>
      </c>
      <c r="FS23" s="28">
        <f t="shared" si="27"/>
        <v>0.82103016406910467</v>
      </c>
      <c r="FT23" s="28">
        <f t="shared" si="28"/>
        <v>0.69779742403840928</v>
      </c>
      <c r="FU23" s="28">
        <f t="shared" si="29"/>
        <v>8.5109964788477516E-2</v>
      </c>
      <c r="FV23" s="28">
        <f t="shared" si="30"/>
        <v>0.21714918177482215</v>
      </c>
      <c r="FW23" s="22">
        <f t="shared" si="31"/>
        <v>0.83720083720083716</v>
      </c>
      <c r="FX23" s="22">
        <f t="shared" si="32"/>
        <v>1.3566666666666667</v>
      </c>
      <c r="FY23" s="22">
        <f t="shared" si="33"/>
        <v>0</v>
      </c>
    </row>
    <row r="24" spans="1:181" ht="15.75" customHeight="1">
      <c r="A24" s="9">
        <v>1</v>
      </c>
      <c r="B24" s="9" t="s">
        <v>184</v>
      </c>
      <c r="C24" s="9" t="s">
        <v>185</v>
      </c>
      <c r="D24" s="9" t="s">
        <v>186</v>
      </c>
      <c r="E24" s="9" t="s">
        <v>245</v>
      </c>
      <c r="F24" s="9" t="s">
        <v>246</v>
      </c>
      <c r="G24" s="9">
        <v>179.101994598</v>
      </c>
      <c r="H24" s="9">
        <v>5.9375</v>
      </c>
      <c r="I24" s="9">
        <v>7.625</v>
      </c>
      <c r="J24" s="9">
        <v>13.625</v>
      </c>
      <c r="K24" s="9">
        <v>14.125</v>
      </c>
      <c r="L24" s="9">
        <v>42.1875</v>
      </c>
      <c r="M24" s="9">
        <v>95.5</v>
      </c>
      <c r="N24" s="9">
        <v>199.03317260742188</v>
      </c>
      <c r="O24" s="9">
        <v>434.67807006835938</v>
      </c>
      <c r="P24" s="9">
        <v>308.77436166369051</v>
      </c>
      <c r="Q24" s="9">
        <v>0</v>
      </c>
      <c r="R24" s="9">
        <v>18.4375</v>
      </c>
      <c r="S24" s="9">
        <v>48.8125</v>
      </c>
      <c r="T24" s="9">
        <v>59.25</v>
      </c>
      <c r="U24" s="9">
        <v>52.5</v>
      </c>
      <c r="V24" s="9">
        <v>0</v>
      </c>
      <c r="W24" s="9">
        <v>1337.6472435450105</v>
      </c>
      <c r="X24" s="9">
        <v>13.877808792742499</v>
      </c>
      <c r="Y24" s="9">
        <v>19</v>
      </c>
      <c r="Z24" s="9">
        <v>261986.42749999999</v>
      </c>
      <c r="AA24" s="9">
        <v>34.880000000000003</v>
      </c>
      <c r="AB24" s="9">
        <v>26.86</v>
      </c>
      <c r="AC24" s="9">
        <v>26.86</v>
      </c>
      <c r="AD24" s="9">
        <v>0</v>
      </c>
      <c r="AE24" s="9">
        <v>0.8</v>
      </c>
      <c r="AF24" s="9">
        <v>2.19</v>
      </c>
      <c r="AG24" s="9">
        <v>5.03</v>
      </c>
      <c r="AH24" s="9">
        <v>128.6</v>
      </c>
      <c r="AI24" s="9">
        <v>7.1</v>
      </c>
      <c r="AJ24" s="9">
        <v>2.1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1.26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0.39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11.23</v>
      </c>
      <c r="BO24" s="9">
        <v>4.47</v>
      </c>
      <c r="BP24" s="9">
        <v>3.62</v>
      </c>
      <c r="BQ24" s="9">
        <v>0</v>
      </c>
      <c r="BR24" s="9">
        <v>0</v>
      </c>
      <c r="BS24" s="9">
        <v>2.38</v>
      </c>
      <c r="BT24" s="9">
        <v>1.21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1.04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2.63</v>
      </c>
      <c r="CJ24" s="9">
        <v>0</v>
      </c>
      <c r="CK24" s="9">
        <v>0</v>
      </c>
      <c r="CL24" s="9">
        <v>0</v>
      </c>
      <c r="CM24" s="9">
        <v>0</v>
      </c>
      <c r="CN24" s="9">
        <v>1.0900000000000001</v>
      </c>
      <c r="CO24" s="9">
        <v>1.02</v>
      </c>
      <c r="CP24" s="9">
        <v>0</v>
      </c>
      <c r="CQ24" s="9">
        <v>0</v>
      </c>
      <c r="CR24" s="9">
        <v>0</v>
      </c>
      <c r="CS24" s="9">
        <v>4.54</v>
      </c>
      <c r="CT24" s="9">
        <v>0</v>
      </c>
      <c r="CU24" s="9">
        <v>27</v>
      </c>
      <c r="CV24" s="9">
        <v>28.5</v>
      </c>
      <c r="CW24" s="9" t="s">
        <v>245</v>
      </c>
      <c r="CX24" s="9">
        <v>179.1</v>
      </c>
      <c r="CY24" s="9">
        <v>0.23</v>
      </c>
      <c r="CZ24" s="9">
        <v>0.22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0.06</v>
      </c>
      <c r="DG24" s="9">
        <v>0</v>
      </c>
      <c r="DH24" s="9">
        <v>0</v>
      </c>
      <c r="DI24" s="9">
        <v>0</v>
      </c>
      <c r="DJ24" s="9">
        <v>0</v>
      </c>
      <c r="DK24" s="9">
        <v>0</v>
      </c>
      <c r="DL24" s="9">
        <v>7.0000000000000007E-2</v>
      </c>
      <c r="DM24" s="9">
        <v>0</v>
      </c>
      <c r="DN24" s="9">
        <v>0.15</v>
      </c>
      <c r="DO24" s="9">
        <v>0</v>
      </c>
      <c r="DP24" s="9">
        <v>0</v>
      </c>
      <c r="DQ24" s="9">
        <v>0.26</v>
      </c>
      <c r="DR24" s="9">
        <v>0</v>
      </c>
      <c r="DS24" s="9">
        <v>0</v>
      </c>
      <c r="DT24" s="9">
        <v>0.01</v>
      </c>
      <c r="DU24" s="9">
        <v>0</v>
      </c>
      <c r="DV24" s="9">
        <v>0</v>
      </c>
      <c r="DW24" s="9">
        <v>0</v>
      </c>
      <c r="DX24" s="9">
        <v>0</v>
      </c>
      <c r="DY24" s="16" t="s">
        <v>245</v>
      </c>
      <c r="DZ24" s="16" t="s">
        <v>247</v>
      </c>
      <c r="EA24" s="16" t="s">
        <v>190</v>
      </c>
      <c r="EB24" s="16" t="s">
        <v>191</v>
      </c>
      <c r="EC24" s="9">
        <v>179.101994598</v>
      </c>
      <c r="ED24" s="17">
        <v>0</v>
      </c>
      <c r="EE24" s="18">
        <v>0</v>
      </c>
      <c r="EF24" s="19" t="s">
        <v>192</v>
      </c>
      <c r="EG24" s="16" t="s">
        <v>245</v>
      </c>
      <c r="EH24" s="20" t="s">
        <v>186</v>
      </c>
      <c r="EI24" s="20" t="s">
        <v>246</v>
      </c>
      <c r="EJ24" s="20">
        <v>179.101994598</v>
      </c>
      <c r="EK24" s="21">
        <v>7511.0787700688061</v>
      </c>
      <c r="EL24" s="20">
        <v>1.2238596491228071</v>
      </c>
      <c r="EM24" s="20">
        <v>9192.506228070175</v>
      </c>
      <c r="EN24" s="22">
        <f t="shared" si="1"/>
        <v>0.59977064220183474</v>
      </c>
      <c r="EO24" s="23">
        <f t="shared" si="2"/>
        <v>0</v>
      </c>
      <c r="EP24" s="22">
        <f t="shared" si="3"/>
        <v>0</v>
      </c>
      <c r="EQ24" s="22">
        <f t="shared" si="4"/>
        <v>1.1970534069981583E-2</v>
      </c>
      <c r="ER24" s="22">
        <f t="shared" si="5"/>
        <v>0</v>
      </c>
      <c r="ES24" s="22">
        <f t="shared" si="6"/>
        <v>0</v>
      </c>
      <c r="ET24" s="22">
        <f t="shared" si="7"/>
        <v>0</v>
      </c>
      <c r="EU24" s="22">
        <f t="shared" si="8"/>
        <v>0</v>
      </c>
      <c r="EV24" s="22">
        <f t="shared" si="9"/>
        <v>0.34468999386126453</v>
      </c>
      <c r="EW24" s="22">
        <f t="shared" si="10"/>
        <v>0.24831184775936152</v>
      </c>
      <c r="EX24" s="22">
        <f t="shared" si="11"/>
        <v>0</v>
      </c>
      <c r="EY24" s="22">
        <f t="shared" si="12"/>
        <v>0.15377532228360954</v>
      </c>
      <c r="EZ24" s="22">
        <f t="shared" si="13"/>
        <v>3.7139349294045422E-2</v>
      </c>
      <c r="FA24" s="22">
        <f t="shared" si="14"/>
        <v>0</v>
      </c>
      <c r="FB24" s="22">
        <f t="shared" si="15"/>
        <v>0.20411295273173724</v>
      </c>
      <c r="FC24" s="22">
        <f t="shared" si="16"/>
        <v>3.9506880733944945</v>
      </c>
      <c r="FD24" s="22">
        <f t="shared" si="17"/>
        <v>0.93323657474600874</v>
      </c>
      <c r="FE24" s="22">
        <f t="shared" si="18"/>
        <v>5.1523947750362849E-2</v>
      </c>
      <c r="FF24" s="22">
        <f t="shared" si="19"/>
        <v>1.5239477503628449E-2</v>
      </c>
      <c r="FG24" s="22">
        <f t="shared" si="20"/>
        <v>0</v>
      </c>
      <c r="FH24" s="22">
        <f t="shared" si="21"/>
        <v>0.77006880733944949</v>
      </c>
      <c r="FI24" s="23">
        <f t="shared" si="22"/>
        <v>6.2786697247706413E-2</v>
      </c>
      <c r="FJ24" s="24">
        <f t="shared" si="23"/>
        <v>0.14420871559633028</v>
      </c>
      <c r="FK24" s="22">
        <f t="shared" si="24"/>
        <v>0.19474936657343905</v>
      </c>
      <c r="FL24" s="25">
        <v>1337.6472435450105</v>
      </c>
      <c r="FM24" s="25">
        <v>13.877808792742499</v>
      </c>
      <c r="FN24" s="25">
        <v>308.77436166369051</v>
      </c>
      <c r="FO24" s="9">
        <v>199.03317260742188</v>
      </c>
      <c r="FP24" s="26">
        <f t="shared" si="0"/>
        <v>235.6448974609375</v>
      </c>
      <c r="FQ24" s="22">
        <f t="shared" si="25"/>
        <v>7.5725008146567283E-2</v>
      </c>
      <c r="FR24" s="28">
        <f t="shared" si="26"/>
        <v>0.15493964800495794</v>
      </c>
      <c r="FS24" s="28">
        <f t="shared" si="27"/>
        <v>0.76876586611469</v>
      </c>
      <c r="FT24" s="28">
        <f t="shared" si="28"/>
        <v>0.37548437219219538</v>
      </c>
      <c r="FU24" s="28">
        <f t="shared" si="29"/>
        <v>0.33081708628085615</v>
      </c>
      <c r="FV24" s="28">
        <f t="shared" si="30"/>
        <v>0.29312906379316367</v>
      </c>
      <c r="FW24" s="22">
        <f t="shared" si="31"/>
        <v>0.77408256880733939</v>
      </c>
      <c r="FX24" s="22">
        <f t="shared" si="32"/>
        <v>1.8357894736842106</v>
      </c>
      <c r="FY24" s="22">
        <f t="shared" si="33"/>
        <v>6.6315789473684217E-2</v>
      </c>
    </row>
    <row r="25" spans="1:181" ht="15.75" customHeight="1">
      <c r="A25" s="9">
        <v>1</v>
      </c>
      <c r="B25" s="9" t="s">
        <v>184</v>
      </c>
      <c r="C25" s="9" t="s">
        <v>248</v>
      </c>
      <c r="D25" s="9" t="s">
        <v>249</v>
      </c>
      <c r="E25" s="9" t="s">
        <v>250</v>
      </c>
      <c r="F25" s="9" t="s">
        <v>251</v>
      </c>
      <c r="G25" s="9">
        <v>859.28258196299998</v>
      </c>
      <c r="H25" s="9">
        <v>15.5625</v>
      </c>
      <c r="I25" s="9">
        <v>20.25</v>
      </c>
      <c r="J25" s="9">
        <v>47.5</v>
      </c>
      <c r="K25" s="9">
        <v>73.25</v>
      </c>
      <c r="L25" s="9">
        <v>184.5</v>
      </c>
      <c r="M25" s="9">
        <v>518.3125</v>
      </c>
      <c r="N25" s="9">
        <v>17.379110336303711</v>
      </c>
      <c r="O25" s="9">
        <v>470</v>
      </c>
      <c r="P25" s="9">
        <v>227.35356593822132</v>
      </c>
      <c r="Q25" s="9">
        <v>0</v>
      </c>
      <c r="R25" s="9">
        <v>0</v>
      </c>
      <c r="S25" s="9">
        <v>545.375</v>
      </c>
      <c r="T25" s="9">
        <v>0</v>
      </c>
      <c r="U25" s="9">
        <v>314</v>
      </c>
      <c r="V25" s="9">
        <v>0</v>
      </c>
      <c r="W25" s="9">
        <v>1295.9119122029217</v>
      </c>
      <c r="X25" s="9">
        <v>14.43894032996584</v>
      </c>
      <c r="Y25" s="9">
        <v>75</v>
      </c>
      <c r="Z25" s="9">
        <v>256273.39009999999</v>
      </c>
      <c r="AA25" s="9">
        <v>140.47999999999999</v>
      </c>
      <c r="AB25" s="9">
        <v>68.8</v>
      </c>
      <c r="AC25" s="9">
        <v>67.86</v>
      </c>
      <c r="AD25" s="9">
        <v>0.94</v>
      </c>
      <c r="AE25" s="9">
        <v>5.94</v>
      </c>
      <c r="AF25" s="9">
        <v>61.69</v>
      </c>
      <c r="AG25" s="9">
        <v>4.05</v>
      </c>
      <c r="AH25" s="9">
        <v>15.5</v>
      </c>
      <c r="AI25" s="9">
        <v>23.5</v>
      </c>
      <c r="AJ25" s="9">
        <v>4</v>
      </c>
      <c r="AK25" s="9">
        <v>1.6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4.9000000000000004</v>
      </c>
      <c r="AT25" s="9">
        <v>7.07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56.83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2.0499999999999998</v>
      </c>
      <c r="BN25" s="9">
        <v>0</v>
      </c>
      <c r="BO25" s="9">
        <v>2.63</v>
      </c>
      <c r="BP25" s="9">
        <v>0</v>
      </c>
      <c r="BQ25" s="9">
        <v>1.53</v>
      </c>
      <c r="BR25" s="9">
        <v>0</v>
      </c>
      <c r="BS25" s="9">
        <v>2.77</v>
      </c>
      <c r="BT25" s="9">
        <v>0</v>
      </c>
      <c r="BU25" s="9">
        <v>0</v>
      </c>
      <c r="BV25" s="9">
        <v>0</v>
      </c>
      <c r="BW25" s="9">
        <v>0</v>
      </c>
      <c r="BX25" s="9">
        <v>0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2.77</v>
      </c>
      <c r="CE25" s="9">
        <v>0</v>
      </c>
      <c r="CF25" s="9">
        <v>4.29</v>
      </c>
      <c r="CG25" s="9">
        <v>7.47</v>
      </c>
      <c r="CH25" s="9">
        <v>0</v>
      </c>
      <c r="CI25" s="9">
        <v>4.0999999999999996</v>
      </c>
      <c r="CJ25" s="9">
        <v>0</v>
      </c>
      <c r="CK25" s="9">
        <v>0</v>
      </c>
      <c r="CL25" s="9">
        <v>0</v>
      </c>
      <c r="CM25" s="9">
        <v>0</v>
      </c>
      <c r="CN25" s="9">
        <v>2.21</v>
      </c>
      <c r="CO25" s="9">
        <v>3.39</v>
      </c>
      <c r="CP25" s="9">
        <v>0</v>
      </c>
      <c r="CQ25" s="9">
        <v>13.89</v>
      </c>
      <c r="CR25" s="9">
        <v>0</v>
      </c>
      <c r="CS25" s="9">
        <v>24.58</v>
      </c>
      <c r="CT25" s="9">
        <v>0</v>
      </c>
      <c r="CU25" s="9">
        <v>100</v>
      </c>
      <c r="CV25" s="9">
        <v>142.5</v>
      </c>
      <c r="CW25" s="9" t="s">
        <v>250</v>
      </c>
      <c r="CX25" s="9">
        <v>859.28</v>
      </c>
      <c r="CY25" s="9">
        <v>0.08</v>
      </c>
      <c r="CZ25" s="9">
        <v>0.06</v>
      </c>
      <c r="DA25" s="9">
        <v>0</v>
      </c>
      <c r="DB25" s="9">
        <v>0.08</v>
      </c>
      <c r="DC25" s="9">
        <v>0</v>
      </c>
      <c r="DD25" s="9">
        <v>0</v>
      </c>
      <c r="DE25" s="9">
        <v>0</v>
      </c>
      <c r="DF25" s="9">
        <v>0.14000000000000001</v>
      </c>
      <c r="DG25" s="9">
        <v>0</v>
      </c>
      <c r="DH25" s="9">
        <v>0</v>
      </c>
      <c r="DI25" s="9">
        <v>0</v>
      </c>
      <c r="DJ25" s="9">
        <v>0</v>
      </c>
      <c r="DK25" s="9">
        <v>0</v>
      </c>
      <c r="DL25" s="9">
        <v>0.05</v>
      </c>
      <c r="DM25" s="9">
        <v>0</v>
      </c>
      <c r="DN25" s="9">
        <v>0.42</v>
      </c>
      <c r="DO25" s="9">
        <v>0</v>
      </c>
      <c r="DP25" s="9">
        <v>0.04</v>
      </c>
      <c r="DQ25" s="9">
        <v>0.1</v>
      </c>
      <c r="DR25" s="9">
        <v>0</v>
      </c>
      <c r="DS25" s="9">
        <v>0</v>
      </c>
      <c r="DT25" s="9">
        <v>0</v>
      </c>
      <c r="DU25" s="9">
        <v>0</v>
      </c>
      <c r="DV25" s="9">
        <v>0</v>
      </c>
      <c r="DW25" s="9">
        <v>0</v>
      </c>
      <c r="DX25" s="9">
        <v>0.02</v>
      </c>
      <c r="DY25" s="16" t="s">
        <v>250</v>
      </c>
      <c r="DZ25" s="16" t="s">
        <v>252</v>
      </c>
      <c r="EA25" s="16" t="s">
        <v>253</v>
      </c>
      <c r="EB25" s="16" t="s">
        <v>191</v>
      </c>
      <c r="EC25" s="9">
        <v>859.28258196299998</v>
      </c>
      <c r="ED25" s="17">
        <v>385.50771719419998</v>
      </c>
      <c r="EE25" s="18">
        <v>0.45</v>
      </c>
      <c r="EF25" s="19" t="s">
        <v>192</v>
      </c>
      <c r="EG25" s="16" t="s">
        <v>250</v>
      </c>
      <c r="EH25" s="20" t="s">
        <v>249</v>
      </c>
      <c r="EI25" s="20" t="s">
        <v>251</v>
      </c>
      <c r="EJ25" s="20">
        <v>859.28258196299998</v>
      </c>
      <c r="EK25" s="21">
        <v>1824.2695764521641</v>
      </c>
      <c r="EL25" s="20">
        <v>0.98582456140350871</v>
      </c>
      <c r="EM25" s="20">
        <v>1798.4097550877193</v>
      </c>
      <c r="EN25" s="22">
        <f t="shared" si="1"/>
        <v>0.48448177676537579</v>
      </c>
      <c r="EO25" s="23">
        <f t="shared" si="2"/>
        <v>0</v>
      </c>
      <c r="EP25" s="22">
        <f t="shared" si="3"/>
        <v>5.2146334267591098E-2</v>
      </c>
      <c r="EQ25" s="22">
        <f t="shared" si="4"/>
        <v>0.41916211830653494</v>
      </c>
      <c r="ER25" s="22">
        <f t="shared" si="5"/>
        <v>0</v>
      </c>
      <c r="ES25" s="22">
        <f t="shared" si="6"/>
        <v>0</v>
      </c>
      <c r="ET25" s="22">
        <f t="shared" si="7"/>
        <v>0</v>
      </c>
      <c r="EU25" s="22">
        <f t="shared" si="8"/>
        <v>1.5120224221861631E-2</v>
      </c>
      <c r="EV25" s="22">
        <f t="shared" si="9"/>
        <v>0</v>
      </c>
      <c r="EW25" s="22">
        <f t="shared" si="10"/>
        <v>1.9398141318778584E-2</v>
      </c>
      <c r="EX25" s="22">
        <f t="shared" si="11"/>
        <v>1.128485027290161E-2</v>
      </c>
      <c r="EY25" s="22">
        <f t="shared" si="12"/>
        <v>5.0671190441068006E-2</v>
      </c>
      <c r="EZ25" s="22">
        <f t="shared" si="13"/>
        <v>0</v>
      </c>
      <c r="FA25" s="22">
        <f t="shared" si="14"/>
        <v>0.10716919899690222</v>
      </c>
      <c r="FB25" s="22">
        <f t="shared" si="15"/>
        <v>0.32504794217436206</v>
      </c>
      <c r="FC25" s="22">
        <f t="shared" si="16"/>
        <v>0.31748291571753989</v>
      </c>
      <c r="FD25" s="22">
        <f t="shared" si="17"/>
        <v>0.34753363228699552</v>
      </c>
      <c r="FE25" s="22">
        <f t="shared" si="18"/>
        <v>0.52690582959641252</v>
      </c>
      <c r="FF25" s="22">
        <f t="shared" si="19"/>
        <v>8.9686098654708515E-2</v>
      </c>
      <c r="FG25" s="22">
        <f t="shared" si="20"/>
        <v>3.5874439461883408E-2</v>
      </c>
      <c r="FH25" s="22">
        <f t="shared" si="21"/>
        <v>0.48974943052391801</v>
      </c>
      <c r="FI25" s="23">
        <f t="shared" si="22"/>
        <v>0.43913724373576313</v>
      </c>
      <c r="FJ25" s="24">
        <f t="shared" si="23"/>
        <v>2.882972665148064E-2</v>
      </c>
      <c r="FK25" s="22">
        <f t="shared" si="24"/>
        <v>0.16348521772555719</v>
      </c>
      <c r="FL25" s="25">
        <v>1295.9119122029217</v>
      </c>
      <c r="FM25" s="25">
        <v>14.43894032996584</v>
      </c>
      <c r="FN25" s="25">
        <v>227.35356593822132</v>
      </c>
      <c r="FO25" s="9">
        <v>17.379110336303711</v>
      </c>
      <c r="FP25" s="26">
        <f t="shared" si="0"/>
        <v>452.62088966369629</v>
      </c>
      <c r="FQ25" s="22">
        <f t="shared" si="25"/>
        <v>4.1677209281011651E-2</v>
      </c>
      <c r="FR25" s="28">
        <f t="shared" si="26"/>
        <v>0.14052420302079321</v>
      </c>
      <c r="FS25" s="28">
        <f t="shared" si="27"/>
        <v>0.81790614025301234</v>
      </c>
      <c r="FT25" s="28">
        <f t="shared" si="28"/>
        <v>0.63468643662496982</v>
      </c>
      <c r="FU25" s="28">
        <f t="shared" si="29"/>
        <v>0</v>
      </c>
      <c r="FV25" s="28">
        <f t="shared" si="30"/>
        <v>0.36542111592984738</v>
      </c>
      <c r="FW25" s="22">
        <f t="shared" si="31"/>
        <v>0.71184510250569477</v>
      </c>
      <c r="FX25" s="22">
        <f t="shared" si="32"/>
        <v>1.8730666666666664</v>
      </c>
      <c r="FY25" s="22">
        <f t="shared" si="33"/>
        <v>6.533333333333334E-2</v>
      </c>
    </row>
    <row r="26" spans="1:181" ht="15.75" customHeight="1">
      <c r="A26" s="9">
        <v>1</v>
      </c>
      <c r="B26" s="9" t="s">
        <v>184</v>
      </c>
      <c r="C26" s="9" t="s">
        <v>248</v>
      </c>
      <c r="D26" s="9" t="s">
        <v>249</v>
      </c>
      <c r="E26" s="9" t="s">
        <v>254</v>
      </c>
      <c r="F26" s="9" t="s">
        <v>255</v>
      </c>
      <c r="G26" s="9">
        <v>411.00615477899998</v>
      </c>
      <c r="H26" s="9">
        <v>17.8125</v>
      </c>
      <c r="I26" s="9">
        <v>12.375</v>
      </c>
      <c r="J26" s="9">
        <v>29.5625</v>
      </c>
      <c r="K26" s="9">
        <v>39.4375</v>
      </c>
      <c r="L26" s="9">
        <v>93.3125</v>
      </c>
      <c r="M26" s="9">
        <v>217.875</v>
      </c>
      <c r="N26" s="9">
        <v>7.6844329833984375</v>
      </c>
      <c r="O26" s="9">
        <v>351.18545532226563</v>
      </c>
      <c r="P26" s="9">
        <v>124.29789752775744</v>
      </c>
      <c r="Q26" s="9">
        <v>1.0625</v>
      </c>
      <c r="R26" s="9">
        <v>0</v>
      </c>
      <c r="S26" s="9">
        <v>80.5</v>
      </c>
      <c r="T26" s="9">
        <v>0</v>
      </c>
      <c r="U26" s="9">
        <v>328.8125</v>
      </c>
      <c r="V26" s="9">
        <v>0</v>
      </c>
      <c r="W26" s="9">
        <v>1280.3250152160681</v>
      </c>
      <c r="X26" s="9">
        <v>14.563874010955569</v>
      </c>
      <c r="Y26" s="9">
        <v>48</v>
      </c>
      <c r="Z26" s="9">
        <v>251338.38930000001</v>
      </c>
      <c r="AA26" s="9">
        <v>110.39</v>
      </c>
      <c r="AB26" s="9">
        <v>55.66</v>
      </c>
      <c r="AC26" s="9">
        <v>55.66</v>
      </c>
      <c r="AD26" s="9">
        <v>0</v>
      </c>
      <c r="AE26" s="9">
        <v>4.9800000000000004</v>
      </c>
      <c r="AF26" s="9">
        <v>49.25</v>
      </c>
      <c r="AG26" s="9">
        <v>0.5</v>
      </c>
      <c r="AH26" s="9">
        <v>19.2</v>
      </c>
      <c r="AI26" s="9">
        <v>14.9</v>
      </c>
      <c r="AJ26" s="9">
        <v>3</v>
      </c>
      <c r="AK26" s="9">
        <v>0.8</v>
      </c>
      <c r="AL26" s="9">
        <v>6.25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10.43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32.72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9.18</v>
      </c>
      <c r="BP26" s="9">
        <v>0</v>
      </c>
      <c r="BQ26" s="9">
        <v>1.27</v>
      </c>
      <c r="BR26" s="9">
        <v>0</v>
      </c>
      <c r="BS26" s="9">
        <v>3.99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7.84</v>
      </c>
      <c r="CC26" s="9">
        <v>0</v>
      </c>
      <c r="CD26" s="9">
        <v>3.56</v>
      </c>
      <c r="CE26" s="9">
        <v>0</v>
      </c>
      <c r="CF26" s="9">
        <v>7.82</v>
      </c>
      <c r="CG26" s="9">
        <v>4.6399999999999997</v>
      </c>
      <c r="CH26" s="9">
        <v>0</v>
      </c>
      <c r="CI26" s="9">
        <v>4.6100000000000003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2.54</v>
      </c>
      <c r="CQ26" s="9">
        <v>1.02</v>
      </c>
      <c r="CR26" s="9">
        <v>0</v>
      </c>
      <c r="CS26" s="9">
        <v>14.52</v>
      </c>
      <c r="CT26" s="9">
        <v>0</v>
      </c>
      <c r="CU26" s="9">
        <v>78</v>
      </c>
      <c r="CV26" s="9">
        <v>86.4</v>
      </c>
      <c r="CW26" s="9" t="s">
        <v>254</v>
      </c>
      <c r="CX26" s="9">
        <v>411.01</v>
      </c>
      <c r="CY26" s="9">
        <v>0.08</v>
      </c>
      <c r="CZ26" s="9">
        <v>0.11</v>
      </c>
      <c r="DA26" s="9">
        <v>0</v>
      </c>
      <c r="DB26" s="9">
        <v>0.18</v>
      </c>
      <c r="DC26" s="9">
        <v>0.01</v>
      </c>
      <c r="DD26" s="9">
        <v>0</v>
      </c>
      <c r="DE26" s="9">
        <v>0</v>
      </c>
      <c r="DF26" s="9">
        <v>0.18</v>
      </c>
      <c r="DG26" s="9">
        <v>0</v>
      </c>
      <c r="DH26" s="9">
        <v>0</v>
      </c>
      <c r="DI26" s="9">
        <v>0</v>
      </c>
      <c r="DJ26" s="9">
        <v>0</v>
      </c>
      <c r="DK26" s="9">
        <v>0</v>
      </c>
      <c r="DL26" s="9">
        <v>0.03</v>
      </c>
      <c r="DM26" s="9">
        <v>0</v>
      </c>
      <c r="DN26" s="9">
        <v>0.15</v>
      </c>
      <c r="DO26" s="9">
        <v>0.05</v>
      </c>
      <c r="DP26" s="9">
        <v>7.0000000000000007E-2</v>
      </c>
      <c r="DQ26" s="9">
        <v>0.08</v>
      </c>
      <c r="DR26" s="9">
        <v>0</v>
      </c>
      <c r="DS26" s="9">
        <v>0</v>
      </c>
      <c r="DT26" s="9">
        <v>0</v>
      </c>
      <c r="DU26" s="9">
        <v>0.01</v>
      </c>
      <c r="DV26" s="9">
        <v>0</v>
      </c>
      <c r="DW26" s="9">
        <v>0</v>
      </c>
      <c r="DX26" s="9">
        <v>0.04</v>
      </c>
      <c r="DY26" s="16" t="s">
        <v>254</v>
      </c>
      <c r="DZ26" s="16" t="s">
        <v>256</v>
      </c>
      <c r="EA26" s="16" t="s">
        <v>253</v>
      </c>
      <c r="EB26" s="16" t="s">
        <v>191</v>
      </c>
      <c r="EC26" s="9">
        <v>411.00615477899998</v>
      </c>
      <c r="ED26" s="17">
        <v>38.645979329499994</v>
      </c>
      <c r="EE26" s="18">
        <v>0.09</v>
      </c>
      <c r="EF26" s="19" t="s">
        <v>192</v>
      </c>
      <c r="EG26" s="16" t="s">
        <v>254</v>
      </c>
      <c r="EH26" s="20" t="s">
        <v>249</v>
      </c>
      <c r="EI26" s="20" t="s">
        <v>255</v>
      </c>
      <c r="EJ26" s="20">
        <v>411.00615477899998</v>
      </c>
      <c r="EK26" s="21">
        <v>2276.8220789926627</v>
      </c>
      <c r="EL26" s="20">
        <v>1.2776620370370371</v>
      </c>
      <c r="EM26" s="20">
        <v>2909.0091354166666</v>
      </c>
      <c r="EN26" s="22">
        <f t="shared" si="1"/>
        <v>0.44768547875713377</v>
      </c>
      <c r="EO26" s="23">
        <f t="shared" si="2"/>
        <v>5.6617447232539177E-2</v>
      </c>
      <c r="EP26" s="22">
        <f t="shared" si="3"/>
        <v>0</v>
      </c>
      <c r="EQ26" s="22">
        <f t="shared" si="4"/>
        <v>0.32733093237294913</v>
      </c>
      <c r="ER26" s="22">
        <f t="shared" si="5"/>
        <v>0</v>
      </c>
      <c r="ES26" s="22">
        <f t="shared" si="6"/>
        <v>0</v>
      </c>
      <c r="ET26" s="22">
        <f t="shared" si="7"/>
        <v>0</v>
      </c>
      <c r="EU26" s="22">
        <f t="shared" si="8"/>
        <v>0</v>
      </c>
      <c r="EV26" s="22">
        <f t="shared" si="9"/>
        <v>0</v>
      </c>
      <c r="EW26" s="22">
        <f t="shared" si="10"/>
        <v>9.1836734693877542E-2</v>
      </c>
      <c r="EX26" s="22">
        <f t="shared" si="11"/>
        <v>1.2705082032813125E-2</v>
      </c>
      <c r="EY26" s="22">
        <f t="shared" si="12"/>
        <v>8.6034413765506204E-2</v>
      </c>
      <c r="EZ26" s="22">
        <f t="shared" si="13"/>
        <v>0</v>
      </c>
      <c r="FA26" s="22">
        <f t="shared" si="14"/>
        <v>0.23869547819127648</v>
      </c>
      <c r="FB26" s="22">
        <f t="shared" si="15"/>
        <v>0.18087234893957579</v>
      </c>
      <c r="FC26" s="22">
        <f t="shared" si="16"/>
        <v>0.34332820001811759</v>
      </c>
      <c r="FD26" s="22">
        <f t="shared" si="17"/>
        <v>0.50659630606860162</v>
      </c>
      <c r="FE26" s="22">
        <f t="shared" si="18"/>
        <v>0.3931398416886544</v>
      </c>
      <c r="FF26" s="22">
        <f t="shared" si="19"/>
        <v>7.9155672823219003E-2</v>
      </c>
      <c r="FG26" s="22">
        <f t="shared" si="20"/>
        <v>2.1108179419525069E-2</v>
      </c>
      <c r="FH26" s="22">
        <f t="shared" si="21"/>
        <v>0.50421233807410093</v>
      </c>
      <c r="FI26" s="23">
        <f t="shared" si="22"/>
        <v>0.44614548419240874</v>
      </c>
      <c r="FJ26" s="24">
        <f t="shared" si="23"/>
        <v>4.5293957786031345E-3</v>
      </c>
      <c r="FK26" s="22">
        <f t="shared" si="24"/>
        <v>0.2685847856934338</v>
      </c>
      <c r="FL26" s="25">
        <v>1280.3250152160681</v>
      </c>
      <c r="FM26" s="25">
        <v>14.563874010955569</v>
      </c>
      <c r="FN26" s="25">
        <v>124.29789752775744</v>
      </c>
      <c r="FO26" s="9">
        <v>7.6844329833984375</v>
      </c>
      <c r="FP26" s="26">
        <f t="shared" si="0"/>
        <v>343.50102233886719</v>
      </c>
      <c r="FQ26" s="22">
        <f t="shared" si="25"/>
        <v>7.3447805218955817E-2</v>
      </c>
      <c r="FR26" s="28">
        <f t="shared" si="26"/>
        <v>0.16788069764332761</v>
      </c>
      <c r="FS26" s="28">
        <f t="shared" si="27"/>
        <v>0.75713586373743491</v>
      </c>
      <c r="FT26" s="28">
        <f t="shared" si="28"/>
        <v>0.19586081391721552</v>
      </c>
      <c r="FU26" s="28">
        <f t="shared" si="29"/>
        <v>0</v>
      </c>
      <c r="FV26" s="28">
        <f t="shared" si="30"/>
        <v>0.80001843324415445</v>
      </c>
      <c r="FW26" s="22">
        <f t="shared" si="31"/>
        <v>0.70658574146208897</v>
      </c>
      <c r="FX26" s="22">
        <f t="shared" si="32"/>
        <v>2.2997916666666667</v>
      </c>
      <c r="FY26" s="22">
        <f t="shared" si="33"/>
        <v>0.21729166666666666</v>
      </c>
    </row>
    <row r="27" spans="1:181" ht="15.75" customHeight="1">
      <c r="A27" s="9">
        <v>1</v>
      </c>
      <c r="B27" s="9" t="s">
        <v>184</v>
      </c>
      <c r="C27" s="9" t="s">
        <v>248</v>
      </c>
      <c r="D27" s="9" t="s">
        <v>249</v>
      </c>
      <c r="E27" s="9" t="s">
        <v>257</v>
      </c>
      <c r="F27" s="9" t="s">
        <v>258</v>
      </c>
      <c r="G27" s="9">
        <v>2193.7766606099999</v>
      </c>
      <c r="H27" s="9">
        <v>23.5625</v>
      </c>
      <c r="I27" s="9">
        <v>33.5625</v>
      </c>
      <c r="J27" s="9">
        <v>78.75</v>
      </c>
      <c r="K27" s="9">
        <v>135.5625</v>
      </c>
      <c r="L27" s="9">
        <v>505</v>
      </c>
      <c r="M27" s="9">
        <v>1416.75</v>
      </c>
      <c r="N27" s="9">
        <v>28.258731842041016</v>
      </c>
      <c r="O27" s="9">
        <v>516.603759765625</v>
      </c>
      <c r="P27" s="9">
        <v>261.93382304193955</v>
      </c>
      <c r="Q27" s="9">
        <v>0</v>
      </c>
      <c r="R27" s="9">
        <v>0</v>
      </c>
      <c r="S27" s="9">
        <v>2000</v>
      </c>
      <c r="T27" s="9">
        <v>0</v>
      </c>
      <c r="U27" s="9">
        <v>193.1875</v>
      </c>
      <c r="V27" s="9">
        <v>0</v>
      </c>
      <c r="W27" s="9">
        <v>1318.1950079781172</v>
      </c>
      <c r="X27" s="9">
        <v>14.077394289947572</v>
      </c>
      <c r="Y27" s="9">
        <v>67</v>
      </c>
      <c r="Z27" s="9">
        <v>410040.08630000002</v>
      </c>
      <c r="AA27" s="9">
        <v>163.37</v>
      </c>
      <c r="AB27" s="9">
        <v>94.98</v>
      </c>
      <c r="AC27" s="9">
        <v>94.98</v>
      </c>
      <c r="AD27" s="9">
        <v>0</v>
      </c>
      <c r="AE27" s="9">
        <v>11.92</v>
      </c>
      <c r="AF27" s="9">
        <v>38.26</v>
      </c>
      <c r="AG27" s="9">
        <v>18.21</v>
      </c>
      <c r="AH27" s="9">
        <v>156.80000000000001</v>
      </c>
      <c r="AI27" s="9">
        <v>49.1</v>
      </c>
      <c r="AJ27" s="9">
        <v>4</v>
      </c>
      <c r="AK27" s="9">
        <v>1.6</v>
      </c>
      <c r="AL27" s="9">
        <v>5.07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5.42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2.4500000000000002</v>
      </c>
      <c r="BB27" s="9">
        <v>0</v>
      </c>
      <c r="BC27" s="9">
        <v>2.4900000000000002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1.2</v>
      </c>
      <c r="BM27" s="9">
        <v>6.99</v>
      </c>
      <c r="BN27" s="9">
        <v>0</v>
      </c>
      <c r="BO27" s="9">
        <v>48.59</v>
      </c>
      <c r="BP27" s="9">
        <v>0</v>
      </c>
      <c r="BQ27" s="9">
        <v>12.36</v>
      </c>
      <c r="BR27" s="9">
        <v>0</v>
      </c>
      <c r="BS27" s="9">
        <v>3.17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2.06</v>
      </c>
      <c r="CG27" s="9">
        <v>1.97</v>
      </c>
      <c r="CH27" s="9">
        <v>0</v>
      </c>
      <c r="CI27" s="9">
        <v>15.79</v>
      </c>
      <c r="CJ27" s="9">
        <v>0</v>
      </c>
      <c r="CK27" s="9">
        <v>5.94</v>
      </c>
      <c r="CL27" s="9">
        <v>0</v>
      </c>
      <c r="CM27" s="9">
        <v>0</v>
      </c>
      <c r="CN27" s="9">
        <v>4.6399999999999997</v>
      </c>
      <c r="CO27" s="9">
        <v>3.86</v>
      </c>
      <c r="CP27" s="9">
        <v>4.33</v>
      </c>
      <c r="CQ27" s="9">
        <v>2.12</v>
      </c>
      <c r="CR27" s="9">
        <v>0</v>
      </c>
      <c r="CS27" s="9">
        <v>34.92</v>
      </c>
      <c r="CT27" s="9">
        <v>0</v>
      </c>
      <c r="CU27" s="9">
        <v>73</v>
      </c>
      <c r="CV27" s="9">
        <v>107.2</v>
      </c>
      <c r="CW27" s="9" t="s">
        <v>257</v>
      </c>
      <c r="CX27" s="9">
        <v>2193.7800000000002</v>
      </c>
      <c r="CY27" s="9">
        <v>0.01</v>
      </c>
      <c r="CZ27" s="9">
        <v>0.02</v>
      </c>
      <c r="DA27" s="9">
        <v>0</v>
      </c>
      <c r="DB27" s="9">
        <v>0.01</v>
      </c>
      <c r="DC27" s="9">
        <v>0.01</v>
      </c>
      <c r="DD27" s="9">
        <v>0</v>
      </c>
      <c r="DE27" s="9">
        <v>0</v>
      </c>
      <c r="DF27" s="9">
        <v>7.0000000000000007E-2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0.01</v>
      </c>
      <c r="DM27" s="9">
        <v>0</v>
      </c>
      <c r="DN27" s="9">
        <v>0.75</v>
      </c>
      <c r="DO27" s="9">
        <v>0</v>
      </c>
      <c r="DP27" s="9">
        <v>0.04</v>
      </c>
      <c r="DQ27" s="9">
        <v>7.0000000000000007E-2</v>
      </c>
      <c r="DR27" s="9">
        <v>0</v>
      </c>
      <c r="DS27" s="9">
        <v>0</v>
      </c>
      <c r="DT27" s="9">
        <v>0</v>
      </c>
      <c r="DU27" s="9">
        <v>0.01</v>
      </c>
      <c r="DV27" s="9">
        <v>0</v>
      </c>
      <c r="DW27" s="9">
        <v>0</v>
      </c>
      <c r="DX27" s="9">
        <v>0</v>
      </c>
      <c r="DY27" s="16" t="s">
        <v>257</v>
      </c>
      <c r="DZ27" s="16" t="s">
        <v>259</v>
      </c>
      <c r="EA27" s="16" t="s">
        <v>253</v>
      </c>
      <c r="EB27" s="16" t="s">
        <v>191</v>
      </c>
      <c r="EC27" s="9">
        <v>2193.7766606099999</v>
      </c>
      <c r="ED27" s="17">
        <v>3034.8266161983202</v>
      </c>
      <c r="EE27" s="18">
        <v>1.38</v>
      </c>
      <c r="EF27" s="19" t="s">
        <v>192</v>
      </c>
      <c r="EG27" s="16" t="s">
        <v>257</v>
      </c>
      <c r="EH27" s="20" t="s">
        <v>249</v>
      </c>
      <c r="EI27" s="20" t="s">
        <v>258</v>
      </c>
      <c r="EJ27" s="20">
        <v>2193.7766606099999</v>
      </c>
      <c r="EK27" s="21">
        <v>2509.8860641488645</v>
      </c>
      <c r="EL27" s="20">
        <v>1.5239738805970149</v>
      </c>
      <c r="EM27" s="20">
        <v>3825.0008050373135</v>
      </c>
      <c r="EN27" s="22">
        <f t="shared" si="1"/>
        <v>0.44169676195139873</v>
      </c>
      <c r="EO27" s="23">
        <f t="shared" si="2"/>
        <v>3.1033849543979922E-2</v>
      </c>
      <c r="EP27" s="22">
        <f t="shared" si="3"/>
        <v>1.5511237733459955E-2</v>
      </c>
      <c r="EQ27" s="22">
        <f t="shared" si="4"/>
        <v>1.5764482431149099E-2</v>
      </c>
      <c r="ER27" s="22">
        <f t="shared" si="5"/>
        <v>0</v>
      </c>
      <c r="ES27" s="22">
        <f t="shared" si="6"/>
        <v>0</v>
      </c>
      <c r="ET27" s="22">
        <f t="shared" si="7"/>
        <v>7.5973409306742627E-3</v>
      </c>
      <c r="EU27" s="22">
        <f t="shared" si="8"/>
        <v>4.4254510921177583E-2</v>
      </c>
      <c r="EV27" s="22">
        <f t="shared" si="9"/>
        <v>0</v>
      </c>
      <c r="EW27" s="22">
        <f t="shared" si="10"/>
        <v>0.30762899651788539</v>
      </c>
      <c r="EX27" s="22">
        <f t="shared" si="11"/>
        <v>7.8252611585944903E-2</v>
      </c>
      <c r="EY27" s="22">
        <f t="shared" si="12"/>
        <v>0.15764482431149096</v>
      </c>
      <c r="EZ27" s="22">
        <f t="shared" si="13"/>
        <v>0</v>
      </c>
      <c r="FA27" s="22">
        <f t="shared" si="14"/>
        <v>2.5514403292181069E-2</v>
      </c>
      <c r="FB27" s="22">
        <f t="shared" si="15"/>
        <v>0.31573282684393794</v>
      </c>
      <c r="FC27" s="22">
        <f t="shared" si="16"/>
        <v>1.2946073330476831</v>
      </c>
      <c r="FD27" s="22">
        <f t="shared" si="17"/>
        <v>0.74137115839243506</v>
      </c>
      <c r="FE27" s="22">
        <f t="shared" si="18"/>
        <v>0.23215130023640662</v>
      </c>
      <c r="FF27" s="22">
        <f t="shared" si="19"/>
        <v>1.8912529550827423E-2</v>
      </c>
      <c r="FG27" s="22">
        <f t="shared" si="20"/>
        <v>7.5650118203309698E-3</v>
      </c>
      <c r="FH27" s="22">
        <f t="shared" si="21"/>
        <v>0.58137969027361203</v>
      </c>
      <c r="FI27" s="23">
        <f t="shared" si="22"/>
        <v>0.2341923241721246</v>
      </c>
      <c r="FJ27" s="24">
        <f t="shared" si="23"/>
        <v>0.11146477321417642</v>
      </c>
      <c r="FK27" s="22">
        <f t="shared" si="24"/>
        <v>7.446975024092628E-2</v>
      </c>
      <c r="FL27" s="25">
        <v>1318.1950079781172</v>
      </c>
      <c r="FM27" s="25">
        <v>14.077394289947572</v>
      </c>
      <c r="FN27" s="25">
        <v>261.93382304193955</v>
      </c>
      <c r="FO27" s="9">
        <v>28.258731842041016</v>
      </c>
      <c r="FP27" s="26">
        <f t="shared" si="0"/>
        <v>488.34502792358398</v>
      </c>
      <c r="FQ27" s="22">
        <f t="shared" si="25"/>
        <v>2.6039569581397526E-2</v>
      </c>
      <c r="FR27" s="28">
        <f t="shared" si="26"/>
        <v>9.769112045362377E-2</v>
      </c>
      <c r="FS27" s="28">
        <f t="shared" si="27"/>
        <v>0.87600074998775834</v>
      </c>
      <c r="FT27" s="28">
        <f t="shared" si="28"/>
        <v>0.91166983217146702</v>
      </c>
      <c r="FU27" s="28">
        <f t="shared" si="29"/>
        <v>0</v>
      </c>
      <c r="FV27" s="28">
        <f t="shared" si="30"/>
        <v>8.8061607851312645E-2</v>
      </c>
      <c r="FW27" s="22">
        <f t="shared" si="31"/>
        <v>0.44683846483442491</v>
      </c>
      <c r="FX27" s="22">
        <f t="shared" si="32"/>
        <v>2.4383582089552238</v>
      </c>
      <c r="FY27" s="22">
        <f t="shared" si="33"/>
        <v>8.0895522388059707E-2</v>
      </c>
    </row>
    <row r="28" spans="1:181" ht="15.75" customHeight="1">
      <c r="A28" s="9">
        <v>1</v>
      </c>
      <c r="B28" s="9" t="s">
        <v>184</v>
      </c>
      <c r="C28" s="9" t="s">
        <v>248</v>
      </c>
      <c r="D28" s="9" t="s">
        <v>249</v>
      </c>
      <c r="E28" s="9" t="s">
        <v>260</v>
      </c>
      <c r="F28" s="9" t="s">
        <v>261</v>
      </c>
      <c r="G28" s="9">
        <v>1210.1042812999999</v>
      </c>
      <c r="H28" s="9">
        <v>64</v>
      </c>
      <c r="I28" s="9">
        <v>24.5625</v>
      </c>
      <c r="J28" s="9">
        <v>50.5625</v>
      </c>
      <c r="K28" s="9">
        <v>82.0625</v>
      </c>
      <c r="L28" s="9">
        <v>238</v>
      </c>
      <c r="M28" s="9">
        <v>750.875</v>
      </c>
      <c r="N28" s="9">
        <v>7.3375725746154785</v>
      </c>
      <c r="O28" s="9">
        <v>450.92324829101563</v>
      </c>
      <c r="P28" s="9">
        <v>144.52051767976093</v>
      </c>
      <c r="Q28" s="9">
        <v>22.5</v>
      </c>
      <c r="R28" s="9">
        <v>0</v>
      </c>
      <c r="S28" s="9">
        <v>919.6875</v>
      </c>
      <c r="T28" s="9">
        <v>0</v>
      </c>
      <c r="U28" s="9">
        <v>267.875</v>
      </c>
      <c r="V28" s="9">
        <v>0</v>
      </c>
      <c r="W28" s="9">
        <v>1264.268427581929</v>
      </c>
      <c r="X28" s="9">
        <v>14.398552672387057</v>
      </c>
      <c r="Y28" s="9">
        <v>34</v>
      </c>
      <c r="Z28" s="9">
        <v>70490.303199999995</v>
      </c>
      <c r="AA28" s="9">
        <v>38.26</v>
      </c>
      <c r="AB28" s="9">
        <v>19.82</v>
      </c>
      <c r="AC28" s="9">
        <v>19.82</v>
      </c>
      <c r="AD28" s="9">
        <v>0</v>
      </c>
      <c r="AE28" s="9">
        <v>6.55</v>
      </c>
      <c r="AF28" s="9">
        <v>10.42</v>
      </c>
      <c r="AG28" s="9">
        <v>1.47</v>
      </c>
      <c r="AH28" s="9">
        <v>0.7</v>
      </c>
      <c r="AI28" s="9">
        <v>17.100000000000001</v>
      </c>
      <c r="AJ28" s="9">
        <v>0.2</v>
      </c>
      <c r="AK28" s="9">
        <v>0.8</v>
      </c>
      <c r="AL28" s="9">
        <v>1.03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1.44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0.42</v>
      </c>
      <c r="BD28" s="9">
        <v>0</v>
      </c>
      <c r="BE28" s="9">
        <v>0</v>
      </c>
      <c r="BF28" s="9">
        <v>0</v>
      </c>
      <c r="BG28" s="9">
        <v>0</v>
      </c>
      <c r="BH28" s="9">
        <v>0.66</v>
      </c>
      <c r="BI28" s="9">
        <v>0</v>
      </c>
      <c r="BJ28" s="9">
        <v>0</v>
      </c>
      <c r="BK28" s="9">
        <v>0</v>
      </c>
      <c r="BL28" s="9">
        <v>0</v>
      </c>
      <c r="BM28" s="9">
        <v>1.55</v>
      </c>
      <c r="BN28" s="9">
        <v>0</v>
      </c>
      <c r="BO28" s="9">
        <v>0</v>
      </c>
      <c r="BP28" s="9">
        <v>0</v>
      </c>
      <c r="BQ28" s="9">
        <v>4.0600000000000005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1.1500000000000001</v>
      </c>
      <c r="CB28" s="9">
        <v>0</v>
      </c>
      <c r="CC28" s="9">
        <v>0</v>
      </c>
      <c r="CD28" s="9">
        <v>3.51</v>
      </c>
      <c r="CE28" s="9">
        <v>0</v>
      </c>
      <c r="CF28" s="9">
        <v>0</v>
      </c>
      <c r="CG28" s="9">
        <v>0</v>
      </c>
      <c r="CH28" s="9">
        <v>0</v>
      </c>
      <c r="CI28" s="9">
        <v>3.61</v>
      </c>
      <c r="CJ28" s="9">
        <v>0</v>
      </c>
      <c r="CK28" s="9">
        <v>4.79</v>
      </c>
      <c r="CL28" s="9">
        <v>0</v>
      </c>
      <c r="CM28" s="9">
        <v>0</v>
      </c>
      <c r="CN28" s="9">
        <v>0</v>
      </c>
      <c r="CO28" s="9">
        <v>1.76</v>
      </c>
      <c r="CP28" s="9">
        <v>4.5200000000000005</v>
      </c>
      <c r="CQ28" s="9">
        <v>3.69</v>
      </c>
      <c r="CR28" s="9">
        <v>0.35</v>
      </c>
      <c r="CS28" s="9">
        <v>5.72</v>
      </c>
      <c r="CT28" s="9">
        <v>0</v>
      </c>
      <c r="CU28" s="9">
        <v>18</v>
      </c>
      <c r="CV28" s="9">
        <v>57.8</v>
      </c>
      <c r="CW28" s="9" t="s">
        <v>260</v>
      </c>
      <c r="CX28" s="9">
        <v>1210.0999999999999</v>
      </c>
      <c r="CY28" s="9">
        <v>7.0000000000000007E-2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0.06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  <c r="DN28" s="9">
        <v>0.64</v>
      </c>
      <c r="DO28" s="9">
        <v>0</v>
      </c>
      <c r="DP28" s="9">
        <v>7.0000000000000007E-2</v>
      </c>
      <c r="DQ28" s="9">
        <v>0.08</v>
      </c>
      <c r="DR28" s="9">
        <v>0</v>
      </c>
      <c r="DS28" s="9">
        <v>0</v>
      </c>
      <c r="DT28" s="9">
        <v>0</v>
      </c>
      <c r="DU28" s="9">
        <v>0.01</v>
      </c>
      <c r="DV28" s="9">
        <v>0</v>
      </c>
      <c r="DW28" s="9">
        <v>0</v>
      </c>
      <c r="DX28" s="9">
        <v>0.05</v>
      </c>
      <c r="DY28" s="16" t="s">
        <v>260</v>
      </c>
      <c r="DZ28" s="16" t="s">
        <v>262</v>
      </c>
      <c r="EA28" s="16" t="s">
        <v>253</v>
      </c>
      <c r="EB28" s="16" t="s">
        <v>191</v>
      </c>
      <c r="EC28" s="9">
        <v>1210.1042812999999</v>
      </c>
      <c r="ED28" s="17">
        <v>968.06503982230004</v>
      </c>
      <c r="EE28" s="18">
        <v>0.8</v>
      </c>
      <c r="EF28" s="19" t="s">
        <v>192</v>
      </c>
      <c r="EG28" s="16" t="s">
        <v>260</v>
      </c>
      <c r="EH28" s="20" t="s">
        <v>249</v>
      </c>
      <c r="EI28" s="20" t="s">
        <v>261</v>
      </c>
      <c r="EJ28" s="20">
        <v>1210.1042812999999</v>
      </c>
      <c r="EK28" s="21">
        <v>1842.4020700470464</v>
      </c>
      <c r="EL28" s="20">
        <v>0.66193771626297582</v>
      </c>
      <c r="EM28" s="20">
        <v>1219.5554186851211</v>
      </c>
      <c r="EN28" s="22">
        <f t="shared" si="1"/>
        <v>0.16126502875065343</v>
      </c>
      <c r="EO28" s="23">
        <f t="shared" si="2"/>
        <v>2.7755322015629212E-2</v>
      </c>
      <c r="EP28" s="22">
        <f t="shared" si="3"/>
        <v>0</v>
      </c>
      <c r="EQ28" s="22">
        <f t="shared" si="4"/>
        <v>1.1774600504625735E-2</v>
      </c>
      <c r="ER28" s="22">
        <f t="shared" si="5"/>
        <v>1.8502943650126155E-2</v>
      </c>
      <c r="ES28" s="22">
        <f t="shared" si="6"/>
        <v>0</v>
      </c>
      <c r="ET28" s="22">
        <f t="shared" si="7"/>
        <v>0</v>
      </c>
      <c r="EU28" s="22">
        <f t="shared" si="8"/>
        <v>4.3453882814690217E-2</v>
      </c>
      <c r="EV28" s="22">
        <f t="shared" si="9"/>
        <v>0</v>
      </c>
      <c r="EW28" s="22">
        <f t="shared" si="10"/>
        <v>0</v>
      </c>
      <c r="EX28" s="22">
        <f t="shared" si="11"/>
        <v>0.11382113821138212</v>
      </c>
      <c r="EY28" s="22">
        <f t="shared" si="12"/>
        <v>0.23549201009251472</v>
      </c>
      <c r="EZ28" s="22">
        <f t="shared" si="13"/>
        <v>0</v>
      </c>
      <c r="FA28" s="22">
        <f t="shared" si="14"/>
        <v>9.8402018502943639E-2</v>
      </c>
      <c r="FB28" s="22">
        <f t="shared" si="15"/>
        <v>0.44967760022427805</v>
      </c>
      <c r="FC28" s="22">
        <f t="shared" si="16"/>
        <v>0.49137480397281763</v>
      </c>
      <c r="FD28" s="22">
        <f t="shared" si="17"/>
        <v>3.7234042553191488E-2</v>
      </c>
      <c r="FE28" s="22">
        <f t="shared" si="18"/>
        <v>0.90957446808510645</v>
      </c>
      <c r="FF28" s="22">
        <f t="shared" si="19"/>
        <v>1.0638297872340425E-2</v>
      </c>
      <c r="FG28" s="22">
        <f t="shared" si="20"/>
        <v>4.2553191489361701E-2</v>
      </c>
      <c r="FH28" s="22">
        <f t="shared" si="21"/>
        <v>0.51803450078410873</v>
      </c>
      <c r="FI28" s="23">
        <f t="shared" si="22"/>
        <v>0.27234709879769997</v>
      </c>
      <c r="FJ28" s="24">
        <f t="shared" si="23"/>
        <v>3.8421327757449032E-2</v>
      </c>
      <c r="FK28" s="22">
        <f t="shared" si="24"/>
        <v>3.1617109856761895E-2</v>
      </c>
      <c r="FL28" s="25">
        <v>1264.268427581929</v>
      </c>
      <c r="FM28" s="25">
        <v>14.398552672387057</v>
      </c>
      <c r="FN28" s="25">
        <v>144.52051767976093</v>
      </c>
      <c r="FO28" s="9">
        <v>7.3375725746154785</v>
      </c>
      <c r="FP28" s="26">
        <f t="shared" si="0"/>
        <v>443.58567571640015</v>
      </c>
      <c r="FQ28" s="22">
        <f t="shared" si="25"/>
        <v>7.3185841392824774E-2</v>
      </c>
      <c r="FR28" s="28">
        <f t="shared" si="26"/>
        <v>0.10959799254451245</v>
      </c>
      <c r="FS28" s="28">
        <f t="shared" si="27"/>
        <v>0.81718163903830165</v>
      </c>
      <c r="FT28" s="28">
        <f t="shared" si="28"/>
        <v>0.76000681446394946</v>
      </c>
      <c r="FU28" s="28">
        <f t="shared" si="29"/>
        <v>0</v>
      </c>
      <c r="FV28" s="28">
        <f t="shared" si="30"/>
        <v>0.2213652196257212</v>
      </c>
      <c r="FW28" s="22">
        <f t="shared" si="31"/>
        <v>0.47046523784631472</v>
      </c>
      <c r="FX28" s="22">
        <f t="shared" si="32"/>
        <v>1.1252941176470588</v>
      </c>
      <c r="FY28" s="22">
        <f t="shared" si="33"/>
        <v>4.2352941176470586E-2</v>
      </c>
    </row>
    <row r="29" spans="1:181" ht="15.75" customHeight="1">
      <c r="A29" s="9">
        <v>1</v>
      </c>
      <c r="B29" s="9" t="s">
        <v>184</v>
      </c>
      <c r="C29" s="9" t="s">
        <v>248</v>
      </c>
      <c r="D29" s="9" t="s">
        <v>249</v>
      </c>
      <c r="E29" s="9" t="s">
        <v>263</v>
      </c>
      <c r="F29" s="9" t="s">
        <v>264</v>
      </c>
      <c r="G29" s="9">
        <v>1533.39786162</v>
      </c>
      <c r="H29" s="9">
        <v>77.125</v>
      </c>
      <c r="I29" s="9">
        <v>32.1875</v>
      </c>
      <c r="J29" s="9">
        <v>55.4375</v>
      </c>
      <c r="K29" s="9">
        <v>76.3125</v>
      </c>
      <c r="L29" s="9">
        <v>254.3125</v>
      </c>
      <c r="M29" s="9">
        <v>1038.125</v>
      </c>
      <c r="N29" s="9">
        <v>7.4642090797424316</v>
      </c>
      <c r="O29" s="9">
        <v>445.43099975585938</v>
      </c>
      <c r="P29" s="9">
        <v>187.07091383013619</v>
      </c>
      <c r="Q29" s="9">
        <v>46.6875</v>
      </c>
      <c r="R29" s="9">
        <v>0</v>
      </c>
      <c r="S29" s="9">
        <v>728.3125</v>
      </c>
      <c r="T29" s="9">
        <v>0</v>
      </c>
      <c r="U29" s="9">
        <v>758.5</v>
      </c>
      <c r="V29" s="9">
        <v>0</v>
      </c>
      <c r="W29" s="9">
        <v>1289.6254431359766</v>
      </c>
      <c r="X29" s="9">
        <v>14.274401613626175</v>
      </c>
      <c r="Y29" s="9">
        <v>80</v>
      </c>
      <c r="Z29" s="9">
        <v>279614.06849999999</v>
      </c>
      <c r="AA29" s="9">
        <v>124.32</v>
      </c>
      <c r="AB29" s="9">
        <v>80.97</v>
      </c>
      <c r="AC29" s="9">
        <v>73.930000000000007</v>
      </c>
      <c r="AD29" s="9">
        <v>7.04</v>
      </c>
      <c r="AE29" s="9">
        <v>12.67</v>
      </c>
      <c r="AF29" s="9">
        <v>16.21</v>
      </c>
      <c r="AG29" s="9">
        <v>14.47</v>
      </c>
      <c r="AH29" s="9">
        <v>51.1</v>
      </c>
      <c r="AI29" s="9">
        <v>45</v>
      </c>
      <c r="AJ29" s="9">
        <v>11</v>
      </c>
      <c r="AK29" s="9">
        <v>4.8</v>
      </c>
      <c r="AL29" s="9">
        <v>11.23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10.25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6.26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6.82</v>
      </c>
      <c r="BO29" s="9">
        <v>0</v>
      </c>
      <c r="BP29" s="9">
        <v>0</v>
      </c>
      <c r="BQ29" s="9">
        <v>1.3</v>
      </c>
      <c r="BR29" s="9">
        <v>0</v>
      </c>
      <c r="BS29" s="9">
        <v>3.03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6.07</v>
      </c>
      <c r="CB29" s="9">
        <v>0</v>
      </c>
      <c r="CC29" s="9">
        <v>0</v>
      </c>
      <c r="CD29" s="9">
        <v>0</v>
      </c>
      <c r="CE29" s="9">
        <v>0</v>
      </c>
      <c r="CF29" s="9">
        <v>5.33</v>
      </c>
      <c r="CG29" s="9">
        <v>1.49</v>
      </c>
      <c r="CH29" s="9">
        <v>0</v>
      </c>
      <c r="CI29" s="9">
        <v>11.61</v>
      </c>
      <c r="CJ29" s="9">
        <v>0</v>
      </c>
      <c r="CK29" s="9">
        <v>7.71</v>
      </c>
      <c r="CL29" s="9">
        <v>0</v>
      </c>
      <c r="CM29" s="9">
        <v>0</v>
      </c>
      <c r="CN29" s="9">
        <v>13.4</v>
      </c>
      <c r="CO29" s="9">
        <v>4.78</v>
      </c>
      <c r="CP29" s="9">
        <v>4.08</v>
      </c>
      <c r="CQ29" s="9">
        <v>4.41</v>
      </c>
      <c r="CR29" s="9">
        <v>0.52</v>
      </c>
      <c r="CS29" s="9">
        <v>26.03</v>
      </c>
      <c r="CT29" s="9">
        <v>0</v>
      </c>
      <c r="CU29" s="9">
        <v>73</v>
      </c>
      <c r="CV29" s="9">
        <v>120</v>
      </c>
      <c r="CW29" s="9" t="s">
        <v>263</v>
      </c>
      <c r="CX29" s="9">
        <v>1533.4</v>
      </c>
      <c r="CY29" s="9">
        <v>7.0000000000000007E-2</v>
      </c>
      <c r="CZ29" s="9">
        <v>0.04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0.1</v>
      </c>
      <c r="DG29" s="9">
        <v>0</v>
      </c>
      <c r="DH29" s="9">
        <v>0</v>
      </c>
      <c r="DI29" s="9">
        <v>0</v>
      </c>
      <c r="DJ29" s="9">
        <v>0</v>
      </c>
      <c r="DK29" s="9">
        <v>0</v>
      </c>
      <c r="DL29" s="9">
        <v>0.01</v>
      </c>
      <c r="DM29" s="9">
        <v>0</v>
      </c>
      <c r="DN29" s="9">
        <v>0.54</v>
      </c>
      <c r="DO29" s="9">
        <v>0</v>
      </c>
      <c r="DP29" s="9">
        <v>0.06</v>
      </c>
      <c r="DQ29" s="9">
        <v>0.11</v>
      </c>
      <c r="DR29" s="9">
        <v>0</v>
      </c>
      <c r="DS29" s="9">
        <v>0</v>
      </c>
      <c r="DT29" s="9">
        <v>0</v>
      </c>
      <c r="DU29" s="9">
        <v>0.01</v>
      </c>
      <c r="DV29" s="9">
        <v>0</v>
      </c>
      <c r="DW29" s="9">
        <v>0</v>
      </c>
      <c r="DX29" s="9">
        <v>0.05</v>
      </c>
      <c r="DY29" s="16" t="s">
        <v>263</v>
      </c>
      <c r="DZ29" s="16" t="s">
        <v>265</v>
      </c>
      <c r="EA29" s="16" t="s">
        <v>253</v>
      </c>
      <c r="EB29" s="16" t="s">
        <v>191</v>
      </c>
      <c r="EC29" s="9">
        <v>1533.39786162</v>
      </c>
      <c r="ED29" s="17">
        <v>1781.8344578261999</v>
      </c>
      <c r="EE29" s="18">
        <v>1.1599999999999999</v>
      </c>
      <c r="EF29" s="19" t="s">
        <v>192</v>
      </c>
      <c r="EG29" s="16" t="s">
        <v>263</v>
      </c>
      <c r="EH29" s="20" t="s">
        <v>249</v>
      </c>
      <c r="EI29" s="20" t="s">
        <v>264</v>
      </c>
      <c r="EJ29" s="20">
        <v>1533.39786162</v>
      </c>
      <c r="EK29" s="21">
        <v>2249.1479126447875</v>
      </c>
      <c r="EL29" s="20">
        <v>1.036</v>
      </c>
      <c r="EM29" s="20">
        <v>2330.1172375000001</v>
      </c>
      <c r="EN29" s="22">
        <f t="shared" si="1"/>
        <v>0.20600064350064351</v>
      </c>
      <c r="EO29" s="23">
        <f t="shared" si="2"/>
        <v>9.4968287526427067E-2</v>
      </c>
      <c r="EP29" s="22">
        <f t="shared" si="3"/>
        <v>0</v>
      </c>
      <c r="EQ29" s="22">
        <f t="shared" si="4"/>
        <v>5.7962962962962959E-2</v>
      </c>
      <c r="ER29" s="22">
        <f t="shared" si="5"/>
        <v>0</v>
      </c>
      <c r="ES29" s="22">
        <f t="shared" si="6"/>
        <v>0</v>
      </c>
      <c r="ET29" s="22">
        <f t="shared" si="7"/>
        <v>0</v>
      </c>
      <c r="EU29" s="22">
        <f t="shared" si="8"/>
        <v>0</v>
      </c>
      <c r="EV29" s="22">
        <f t="shared" si="9"/>
        <v>6.3148148148148148E-2</v>
      </c>
      <c r="EW29" s="22">
        <f t="shared" si="10"/>
        <v>0</v>
      </c>
      <c r="EX29" s="22">
        <f t="shared" si="11"/>
        <v>1.2037037037037037E-2</v>
      </c>
      <c r="EY29" s="22">
        <f t="shared" si="12"/>
        <v>0.20694444444444443</v>
      </c>
      <c r="EZ29" s="22">
        <f t="shared" si="13"/>
        <v>0</v>
      </c>
      <c r="FA29" s="22">
        <f t="shared" si="14"/>
        <v>6.3148148148148148E-2</v>
      </c>
      <c r="FB29" s="22">
        <f t="shared" si="15"/>
        <v>0.49277777777777776</v>
      </c>
      <c r="FC29" s="22">
        <f t="shared" si="16"/>
        <v>0.90009652509652505</v>
      </c>
      <c r="FD29" s="22">
        <f t="shared" si="17"/>
        <v>0.45665773011617522</v>
      </c>
      <c r="FE29" s="22">
        <f t="shared" si="18"/>
        <v>0.40214477211796251</v>
      </c>
      <c r="FF29" s="22">
        <f t="shared" si="19"/>
        <v>9.8302055406613048E-2</v>
      </c>
      <c r="FG29" s="22">
        <f t="shared" si="20"/>
        <v>4.2895442359249331E-2</v>
      </c>
      <c r="FH29" s="22">
        <f t="shared" si="21"/>
        <v>0.65130308880308885</v>
      </c>
      <c r="FI29" s="23">
        <f t="shared" si="22"/>
        <v>0.1303893178893179</v>
      </c>
      <c r="FJ29" s="24">
        <f t="shared" si="23"/>
        <v>0.11639317889317891</v>
      </c>
      <c r="FK29" s="22">
        <f t="shared" si="24"/>
        <v>8.107484894276476E-2</v>
      </c>
      <c r="FL29" s="25">
        <v>1289.6254431359766</v>
      </c>
      <c r="FM29" s="25">
        <v>14.274401613626175</v>
      </c>
      <c r="FN29" s="25">
        <v>187.07091383013619</v>
      </c>
      <c r="FO29" s="9">
        <v>7.4642090797424316</v>
      </c>
      <c r="FP29" s="26">
        <f t="shared" si="0"/>
        <v>437.96679067611694</v>
      </c>
      <c r="FQ29" s="22">
        <f t="shared" si="25"/>
        <v>7.1287760819304796E-2</v>
      </c>
      <c r="FR29" s="28">
        <f t="shared" si="26"/>
        <v>8.592029720245542E-2</v>
      </c>
      <c r="FS29" s="28">
        <f t="shared" si="27"/>
        <v>0.84285855116203778</v>
      </c>
      <c r="FT29" s="28">
        <f t="shared" si="28"/>
        <v>0.47496642471547107</v>
      </c>
      <c r="FU29" s="28">
        <f t="shared" si="29"/>
        <v>0</v>
      </c>
      <c r="FV29" s="28">
        <f t="shared" si="30"/>
        <v>0.49465309622817788</v>
      </c>
      <c r="FW29" s="22">
        <f t="shared" si="31"/>
        <v>0.58719433719433722</v>
      </c>
      <c r="FX29" s="22">
        <f t="shared" si="32"/>
        <v>1.5539999999999998</v>
      </c>
      <c r="FY29" s="22">
        <f t="shared" si="33"/>
        <v>0.12812499999999999</v>
      </c>
    </row>
    <row r="30" spans="1:181" ht="15.75" customHeight="1">
      <c r="A30" s="9">
        <v>1</v>
      </c>
      <c r="B30" s="9" t="s">
        <v>184</v>
      </c>
      <c r="C30" s="9" t="s">
        <v>248</v>
      </c>
      <c r="D30" s="9" t="s">
        <v>249</v>
      </c>
      <c r="E30" s="9" t="s">
        <v>266</v>
      </c>
      <c r="F30" s="9" t="s">
        <v>267</v>
      </c>
      <c r="G30" s="9">
        <v>3310.6479352000001</v>
      </c>
      <c r="H30" s="9">
        <v>51.9375</v>
      </c>
      <c r="I30" s="9">
        <v>60.5</v>
      </c>
      <c r="J30" s="9">
        <v>143.9375</v>
      </c>
      <c r="K30" s="9">
        <v>207.8125</v>
      </c>
      <c r="L30" s="9">
        <v>670.4375</v>
      </c>
      <c r="M30" s="9">
        <v>2176.25</v>
      </c>
      <c r="N30" s="9">
        <v>60.569244384765625</v>
      </c>
      <c r="O30" s="9">
        <v>700.69000244140625</v>
      </c>
      <c r="P30" s="9">
        <v>329.77301994799291</v>
      </c>
      <c r="Q30" s="9">
        <v>0</v>
      </c>
      <c r="R30" s="9">
        <v>0</v>
      </c>
      <c r="S30" s="9">
        <v>2797.8125</v>
      </c>
      <c r="T30" s="9">
        <v>0</v>
      </c>
      <c r="U30" s="9">
        <v>513.0625</v>
      </c>
      <c r="V30" s="9">
        <v>0</v>
      </c>
      <c r="W30" s="9">
        <v>1354.3650760693117</v>
      </c>
      <c r="X30" s="9">
        <v>13.858660198572993</v>
      </c>
      <c r="Y30" s="9">
        <v>132</v>
      </c>
      <c r="Z30" s="9">
        <v>577539.10800000001</v>
      </c>
      <c r="AA30" s="9">
        <v>312.83</v>
      </c>
      <c r="AB30" s="9">
        <v>187.24</v>
      </c>
      <c r="AC30" s="9">
        <v>183.95</v>
      </c>
      <c r="AD30" s="9">
        <v>3.29</v>
      </c>
      <c r="AE30" s="9">
        <v>19.989999999999998</v>
      </c>
      <c r="AF30" s="9">
        <v>86.64</v>
      </c>
      <c r="AG30" s="9">
        <v>18.96</v>
      </c>
      <c r="AH30" s="9">
        <v>130</v>
      </c>
      <c r="AI30" s="9">
        <v>64.3</v>
      </c>
      <c r="AJ30" s="9">
        <v>10</v>
      </c>
      <c r="AK30" s="9">
        <v>11.2</v>
      </c>
      <c r="AL30" s="9">
        <v>5.62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15.65</v>
      </c>
      <c r="AT30" s="9">
        <v>0</v>
      </c>
      <c r="AU30" s="9">
        <v>0</v>
      </c>
      <c r="AV30" s="9">
        <v>0</v>
      </c>
      <c r="AW30" s="9">
        <v>2</v>
      </c>
      <c r="AX30" s="9">
        <v>4.03</v>
      </c>
      <c r="AY30" s="9">
        <v>0</v>
      </c>
      <c r="AZ30" s="9">
        <v>0</v>
      </c>
      <c r="BA30" s="9">
        <v>0</v>
      </c>
      <c r="BB30" s="9">
        <v>0</v>
      </c>
      <c r="BC30" s="9">
        <v>19.29</v>
      </c>
      <c r="BD30" s="9">
        <v>0</v>
      </c>
      <c r="BE30" s="9">
        <v>0</v>
      </c>
      <c r="BF30" s="9">
        <v>0</v>
      </c>
      <c r="BG30" s="9">
        <v>0.77</v>
      </c>
      <c r="BH30" s="9">
        <v>0</v>
      </c>
      <c r="BI30" s="9">
        <v>0</v>
      </c>
      <c r="BJ30" s="9">
        <v>2</v>
      </c>
      <c r="BK30" s="9">
        <v>3.77</v>
      </c>
      <c r="BL30" s="9">
        <v>2.69</v>
      </c>
      <c r="BM30" s="9">
        <v>0</v>
      </c>
      <c r="BN30" s="9">
        <v>0</v>
      </c>
      <c r="BO30" s="9">
        <v>38.17</v>
      </c>
      <c r="BP30" s="9">
        <v>0</v>
      </c>
      <c r="BQ30" s="9">
        <v>1.03</v>
      </c>
      <c r="BR30" s="9">
        <v>5.47</v>
      </c>
      <c r="BS30" s="9">
        <v>8.73</v>
      </c>
      <c r="BT30" s="9">
        <v>1.25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2.04</v>
      </c>
      <c r="CB30" s="9">
        <v>0</v>
      </c>
      <c r="CC30" s="9">
        <v>0</v>
      </c>
      <c r="CD30" s="9">
        <v>3.65</v>
      </c>
      <c r="CE30" s="9">
        <v>0</v>
      </c>
      <c r="CF30" s="9">
        <v>15.44</v>
      </c>
      <c r="CG30" s="9">
        <v>25.74</v>
      </c>
      <c r="CH30" s="9">
        <v>0</v>
      </c>
      <c r="CI30" s="9">
        <v>14.87</v>
      </c>
      <c r="CJ30" s="9">
        <v>0</v>
      </c>
      <c r="CK30" s="9">
        <v>3.58</v>
      </c>
      <c r="CL30" s="9">
        <v>0</v>
      </c>
      <c r="CM30" s="9">
        <v>0</v>
      </c>
      <c r="CN30" s="9">
        <v>0</v>
      </c>
      <c r="CO30" s="9">
        <v>12.66</v>
      </c>
      <c r="CP30" s="9">
        <v>2.3199999999999998</v>
      </c>
      <c r="CQ30" s="9">
        <v>3.64</v>
      </c>
      <c r="CR30" s="9">
        <v>0</v>
      </c>
      <c r="CS30" s="9">
        <v>118.42</v>
      </c>
      <c r="CT30" s="9">
        <v>0</v>
      </c>
      <c r="CU30" s="9">
        <v>166</v>
      </c>
      <c r="CV30" s="9">
        <v>184.79999999999998</v>
      </c>
      <c r="CW30" s="9" t="s">
        <v>266</v>
      </c>
      <c r="CX30" s="9">
        <v>3310.65</v>
      </c>
      <c r="CY30" s="9">
        <v>0.01</v>
      </c>
      <c r="CZ30" s="9">
        <v>0.03</v>
      </c>
      <c r="DA30" s="9">
        <v>0</v>
      </c>
      <c r="DB30" s="9">
        <v>0.01</v>
      </c>
      <c r="DC30" s="9">
        <v>0.01</v>
      </c>
      <c r="DD30" s="9">
        <v>0</v>
      </c>
      <c r="DE30" s="9">
        <v>0</v>
      </c>
      <c r="DF30" s="9">
        <v>7.0000000000000007E-2</v>
      </c>
      <c r="DG30" s="9">
        <v>0</v>
      </c>
      <c r="DH30" s="9">
        <v>0</v>
      </c>
      <c r="DI30" s="9">
        <v>0</v>
      </c>
      <c r="DJ30" s="9">
        <v>0</v>
      </c>
      <c r="DK30" s="9">
        <v>0</v>
      </c>
      <c r="DL30" s="9">
        <v>0.02</v>
      </c>
      <c r="DM30" s="9">
        <v>0</v>
      </c>
      <c r="DN30" s="9">
        <v>0.73</v>
      </c>
      <c r="DO30" s="9">
        <v>0</v>
      </c>
      <c r="DP30" s="9">
        <v>0.03</v>
      </c>
      <c r="DQ30" s="9">
        <v>0.09</v>
      </c>
      <c r="DR30" s="9">
        <v>0</v>
      </c>
      <c r="DS30" s="9">
        <v>0</v>
      </c>
      <c r="DT30" s="9">
        <v>0.01</v>
      </c>
      <c r="DU30" s="9">
        <v>0.01</v>
      </c>
      <c r="DV30" s="9">
        <v>0</v>
      </c>
      <c r="DW30" s="9">
        <v>0</v>
      </c>
      <c r="DX30" s="9">
        <v>0</v>
      </c>
      <c r="DY30" s="16" t="s">
        <v>266</v>
      </c>
      <c r="DZ30" s="16" t="s">
        <v>268</v>
      </c>
      <c r="EA30" s="16" t="s">
        <v>253</v>
      </c>
      <c r="EB30" s="16" t="s">
        <v>191</v>
      </c>
      <c r="EC30" s="9">
        <v>3310.6479352000001</v>
      </c>
      <c r="ED30" s="17">
        <v>2462.03209281308</v>
      </c>
      <c r="EE30" s="18">
        <v>0.74</v>
      </c>
      <c r="EF30" s="19" t="s">
        <v>192</v>
      </c>
      <c r="EG30" s="16" t="s">
        <v>266</v>
      </c>
      <c r="EH30" s="20" t="s">
        <v>249</v>
      </c>
      <c r="EI30" s="20" t="s">
        <v>267</v>
      </c>
      <c r="EJ30" s="20">
        <v>3310.6479352000001</v>
      </c>
      <c r="EK30" s="21">
        <v>1846.1755841831027</v>
      </c>
      <c r="EL30" s="20">
        <v>1.6928030303030304</v>
      </c>
      <c r="EM30" s="20">
        <v>3125.2116233766237</v>
      </c>
      <c r="EN30" s="22">
        <f t="shared" si="1"/>
        <v>0.25771185627976861</v>
      </c>
      <c r="EO30" s="23">
        <f t="shared" si="2"/>
        <v>1.8082949901862998E-2</v>
      </c>
      <c r="EP30" s="22">
        <f t="shared" si="3"/>
        <v>2.0430981906891646E-2</v>
      </c>
      <c r="EQ30" s="22">
        <f t="shared" si="4"/>
        <v>6.5358812766822524E-2</v>
      </c>
      <c r="ER30" s="22">
        <f t="shared" si="5"/>
        <v>1.9550044046892999E-2</v>
      </c>
      <c r="ES30" s="22">
        <f t="shared" si="6"/>
        <v>2.6089313546113712E-3</v>
      </c>
      <c r="ET30" s="22">
        <f t="shared" si="7"/>
        <v>9.114318628447516E-3</v>
      </c>
      <c r="EU30" s="22">
        <f t="shared" si="8"/>
        <v>0</v>
      </c>
      <c r="EV30" s="22">
        <f t="shared" si="9"/>
        <v>0</v>
      </c>
      <c r="EW30" s="22">
        <f t="shared" si="10"/>
        <v>0.12932845429287798</v>
      </c>
      <c r="EX30" s="22">
        <f t="shared" si="11"/>
        <v>3.489869214610016E-3</v>
      </c>
      <c r="EY30" s="22">
        <f t="shared" si="12"/>
        <v>0.11062546588059904</v>
      </c>
      <c r="EZ30" s="22">
        <f t="shared" si="13"/>
        <v>4.2352781730704073E-3</v>
      </c>
      <c r="FA30" s="22">
        <f t="shared" si="14"/>
        <v>0.15189401639899708</v>
      </c>
      <c r="FB30" s="22">
        <f t="shared" si="15"/>
        <v>0.4643220166700549</v>
      </c>
      <c r="FC30" s="22">
        <f t="shared" si="16"/>
        <v>0.68887255058658059</v>
      </c>
      <c r="FD30" s="22">
        <f t="shared" si="17"/>
        <v>0.60324825986078889</v>
      </c>
      <c r="FE30" s="22">
        <f t="shared" si="18"/>
        <v>0.29837587006960553</v>
      </c>
      <c r="FF30" s="22">
        <f t="shared" si="19"/>
        <v>4.6403712296983757E-2</v>
      </c>
      <c r="FG30" s="22">
        <f t="shared" si="20"/>
        <v>5.1972157772621805E-2</v>
      </c>
      <c r="FH30" s="22">
        <f t="shared" si="21"/>
        <v>0.59853594604098082</v>
      </c>
      <c r="FI30" s="23">
        <f t="shared" si="22"/>
        <v>0.27695553495508746</v>
      </c>
      <c r="FJ30" s="24">
        <f t="shared" si="23"/>
        <v>6.0607997954160414E-2</v>
      </c>
      <c r="FK30" s="22">
        <f t="shared" si="24"/>
        <v>9.4492077116953108E-2</v>
      </c>
      <c r="FL30" s="25">
        <v>1354.3650760693117</v>
      </c>
      <c r="FM30" s="25">
        <v>13.858660198572993</v>
      </c>
      <c r="FN30" s="25">
        <v>329.77301994799291</v>
      </c>
      <c r="FO30" s="9">
        <v>60.569244384765625</v>
      </c>
      <c r="FP30" s="26">
        <f t="shared" si="0"/>
        <v>640.12075805664063</v>
      </c>
      <c r="FQ30" s="22">
        <f t="shared" si="25"/>
        <v>3.3962385068047871E-2</v>
      </c>
      <c r="FR30" s="28">
        <f t="shared" si="26"/>
        <v>0.10624808402611086</v>
      </c>
      <c r="FS30" s="28">
        <f t="shared" si="27"/>
        <v>0.8598581171174966</v>
      </c>
      <c r="FT30" s="28">
        <f t="shared" si="28"/>
        <v>0.84509514595395385</v>
      </c>
      <c r="FU30" s="28">
        <f t="shared" si="29"/>
        <v>0</v>
      </c>
      <c r="FV30" s="28">
        <f t="shared" si="30"/>
        <v>0.15497344025770149</v>
      </c>
      <c r="FW30" s="22">
        <f t="shared" si="31"/>
        <v>0.53063964453537071</v>
      </c>
      <c r="FX30" s="22">
        <f t="shared" si="32"/>
        <v>2.3699242424242422</v>
      </c>
      <c r="FY30" s="22">
        <f t="shared" si="33"/>
        <v>0.11856060606060606</v>
      </c>
    </row>
    <row r="31" spans="1:181" ht="15.75" customHeight="1">
      <c r="A31" s="9">
        <v>1</v>
      </c>
      <c r="B31" s="9" t="s">
        <v>184</v>
      </c>
      <c r="C31" s="9" t="s">
        <v>248</v>
      </c>
      <c r="D31" s="9" t="s">
        <v>249</v>
      </c>
      <c r="E31" s="9" t="s">
        <v>269</v>
      </c>
      <c r="F31" s="9" t="s">
        <v>270</v>
      </c>
      <c r="G31" s="9">
        <v>1006.33376936</v>
      </c>
      <c r="H31" s="9">
        <v>80.0625</v>
      </c>
      <c r="I31" s="9">
        <v>59.75</v>
      </c>
      <c r="J31" s="9">
        <v>98.75</v>
      </c>
      <c r="K31" s="9">
        <v>102.4375</v>
      </c>
      <c r="L31" s="9">
        <v>229.1875</v>
      </c>
      <c r="M31" s="9">
        <v>436.3125</v>
      </c>
      <c r="N31" s="9">
        <v>7.0161447525024414</v>
      </c>
      <c r="O31" s="9">
        <v>359.15863037109375</v>
      </c>
      <c r="P31" s="9">
        <v>151.1776274846255</v>
      </c>
      <c r="Q31" s="9">
        <v>37</v>
      </c>
      <c r="R31" s="9">
        <v>0</v>
      </c>
      <c r="S31" s="9">
        <v>400.9375</v>
      </c>
      <c r="T31" s="9">
        <v>0</v>
      </c>
      <c r="U31" s="9">
        <v>568.5625</v>
      </c>
      <c r="V31" s="9">
        <v>0</v>
      </c>
      <c r="W31" s="9">
        <v>1281.9546499347705</v>
      </c>
      <c r="X31" s="9">
        <v>14.496916816798162</v>
      </c>
      <c r="Y31" s="9">
        <v>104</v>
      </c>
      <c r="Z31" s="9">
        <v>424904.95250000001</v>
      </c>
      <c r="AA31" s="9">
        <v>210.76</v>
      </c>
      <c r="AB31" s="9">
        <v>81.459999999999994</v>
      </c>
      <c r="AC31" s="9">
        <v>77.569999999999993</v>
      </c>
      <c r="AD31" s="9">
        <v>3.89</v>
      </c>
      <c r="AE31" s="9">
        <v>15.19</v>
      </c>
      <c r="AF31" s="9">
        <v>106.29</v>
      </c>
      <c r="AG31" s="9">
        <v>7.82</v>
      </c>
      <c r="AH31" s="9">
        <v>29.4</v>
      </c>
      <c r="AI31" s="9">
        <v>50.2</v>
      </c>
      <c r="AJ31" s="9">
        <v>7.7</v>
      </c>
      <c r="AK31" s="9">
        <v>4</v>
      </c>
      <c r="AL31" s="9">
        <v>1.18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2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86.18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3.01</v>
      </c>
      <c r="BK31" s="9">
        <v>0</v>
      </c>
      <c r="BL31" s="9">
        <v>1.7</v>
      </c>
      <c r="BM31" s="9">
        <v>2.23</v>
      </c>
      <c r="BN31" s="9">
        <v>0</v>
      </c>
      <c r="BO31" s="9">
        <v>6.07</v>
      </c>
      <c r="BP31" s="9">
        <v>0</v>
      </c>
      <c r="BQ31" s="9">
        <v>0.1</v>
      </c>
      <c r="BR31" s="9">
        <v>0</v>
      </c>
      <c r="BS31" s="9">
        <v>0</v>
      </c>
      <c r="BT31" s="9">
        <v>0.5</v>
      </c>
      <c r="BU31" s="9">
        <v>0</v>
      </c>
      <c r="BV31" s="9">
        <v>0</v>
      </c>
      <c r="BW31" s="9">
        <v>0</v>
      </c>
      <c r="BX31" s="9">
        <v>0</v>
      </c>
      <c r="BY31" s="9">
        <v>0</v>
      </c>
      <c r="BZ31" s="9">
        <v>0</v>
      </c>
      <c r="CA31" s="9">
        <v>0.96</v>
      </c>
      <c r="CB31" s="9">
        <v>0</v>
      </c>
      <c r="CC31" s="9">
        <v>0</v>
      </c>
      <c r="CD31" s="9">
        <v>2</v>
      </c>
      <c r="CE31" s="9">
        <v>0</v>
      </c>
      <c r="CF31" s="9">
        <v>13.29</v>
      </c>
      <c r="CG31" s="9">
        <v>11.27</v>
      </c>
      <c r="CH31" s="9">
        <v>0</v>
      </c>
      <c r="CI31" s="9">
        <v>6.06</v>
      </c>
      <c r="CJ31" s="9">
        <v>0</v>
      </c>
      <c r="CK31" s="9">
        <v>4.1100000000000003</v>
      </c>
      <c r="CL31" s="9">
        <v>0</v>
      </c>
      <c r="CM31" s="9">
        <v>0</v>
      </c>
      <c r="CN31" s="9">
        <v>8.48</v>
      </c>
      <c r="CO31" s="9">
        <v>2.82</v>
      </c>
      <c r="CP31" s="9">
        <v>2.16</v>
      </c>
      <c r="CQ31" s="9">
        <v>4.46</v>
      </c>
      <c r="CR31" s="9">
        <v>0</v>
      </c>
      <c r="CS31" s="9">
        <v>52.18</v>
      </c>
      <c r="CT31" s="9">
        <v>0</v>
      </c>
      <c r="CU31" s="9">
        <v>81</v>
      </c>
      <c r="CV31" s="9">
        <v>166.4</v>
      </c>
      <c r="CW31" s="9" t="s">
        <v>269</v>
      </c>
      <c r="CX31" s="9">
        <v>1006.33</v>
      </c>
      <c r="CY31" s="9">
        <v>0.1</v>
      </c>
      <c r="CZ31" s="9">
        <v>0.06</v>
      </c>
      <c r="DA31" s="9">
        <v>0</v>
      </c>
      <c r="DB31" s="9">
        <v>0.09</v>
      </c>
      <c r="DC31" s="9">
        <v>0</v>
      </c>
      <c r="DD31" s="9">
        <v>0</v>
      </c>
      <c r="DE31" s="9">
        <v>0</v>
      </c>
      <c r="DF31" s="9">
        <v>0.19</v>
      </c>
      <c r="DG31" s="9">
        <v>0</v>
      </c>
      <c r="DH31" s="9">
        <v>0</v>
      </c>
      <c r="DI31" s="9">
        <v>0</v>
      </c>
      <c r="DJ31" s="9">
        <v>0</v>
      </c>
      <c r="DK31" s="9">
        <v>0</v>
      </c>
      <c r="DL31" s="9">
        <v>0.01</v>
      </c>
      <c r="DM31" s="9">
        <v>0</v>
      </c>
      <c r="DN31" s="9">
        <v>0.33</v>
      </c>
      <c r="DO31" s="9">
        <v>0</v>
      </c>
      <c r="DP31" s="9">
        <v>0.03</v>
      </c>
      <c r="DQ31" s="9">
        <v>0.08</v>
      </c>
      <c r="DR31" s="9">
        <v>0</v>
      </c>
      <c r="DS31" s="9">
        <v>0</v>
      </c>
      <c r="DT31" s="9">
        <v>0.01</v>
      </c>
      <c r="DU31" s="9">
        <v>0.02</v>
      </c>
      <c r="DV31" s="9">
        <v>0</v>
      </c>
      <c r="DW31" s="9">
        <v>0</v>
      </c>
      <c r="DX31" s="9">
        <v>0.06</v>
      </c>
      <c r="DY31" s="16" t="s">
        <v>269</v>
      </c>
      <c r="DZ31" s="16" t="s">
        <v>271</v>
      </c>
      <c r="EA31" s="16" t="s">
        <v>253</v>
      </c>
      <c r="EB31" s="16" t="s">
        <v>191</v>
      </c>
      <c r="EC31" s="9">
        <v>1006.33376936</v>
      </c>
      <c r="ED31" s="17">
        <v>339.46117928388003</v>
      </c>
      <c r="EE31" s="18">
        <v>0.34</v>
      </c>
      <c r="EF31" s="19" t="s">
        <v>192</v>
      </c>
      <c r="EG31" s="16" t="s">
        <v>269</v>
      </c>
      <c r="EH31" s="20" t="s">
        <v>249</v>
      </c>
      <c r="EI31" s="20" t="s">
        <v>270</v>
      </c>
      <c r="EJ31" s="20">
        <v>1006.33376936</v>
      </c>
      <c r="EK31" s="21">
        <v>2016.0606970013287</v>
      </c>
      <c r="EL31" s="20">
        <v>1.2665865384615385</v>
      </c>
      <c r="EM31" s="20">
        <v>2553.5153395432694</v>
      </c>
      <c r="EN31" s="22">
        <f t="shared" si="1"/>
        <v>0.46849497058265338</v>
      </c>
      <c r="EO31" s="23">
        <f t="shared" si="2"/>
        <v>5.624404194470925E-3</v>
      </c>
      <c r="EP31" s="22">
        <f t="shared" si="3"/>
        <v>0</v>
      </c>
      <c r="EQ31" s="22">
        <f t="shared" si="4"/>
        <v>0.41472569778633306</v>
      </c>
      <c r="ER31" s="22">
        <f t="shared" si="5"/>
        <v>1.4485081809432147E-2</v>
      </c>
      <c r="ES31" s="22">
        <f t="shared" si="6"/>
        <v>0</v>
      </c>
      <c r="ET31" s="22">
        <f t="shared" si="7"/>
        <v>8.1809432146294526E-3</v>
      </c>
      <c r="EU31" s="22">
        <f t="shared" si="8"/>
        <v>1.0731472569778635E-2</v>
      </c>
      <c r="EV31" s="22">
        <f t="shared" si="9"/>
        <v>0</v>
      </c>
      <c r="EW31" s="22">
        <f t="shared" si="10"/>
        <v>2.9210779595765162E-2</v>
      </c>
      <c r="EX31" s="22">
        <f t="shared" si="11"/>
        <v>4.8123195380173252E-4</v>
      </c>
      <c r="EY31" s="22">
        <f t="shared" si="12"/>
        <v>4.8941289701636193E-2</v>
      </c>
      <c r="EZ31" s="22">
        <f t="shared" si="13"/>
        <v>2.4061597690086625E-3</v>
      </c>
      <c r="FA31" s="22">
        <f t="shared" si="14"/>
        <v>0.12781520692974013</v>
      </c>
      <c r="FB31" s="22">
        <f t="shared" si="15"/>
        <v>0.33734359961501442</v>
      </c>
      <c r="FC31" s="22">
        <f t="shared" si="16"/>
        <v>0.43319415448851772</v>
      </c>
      <c r="FD31" s="22">
        <f t="shared" si="17"/>
        <v>0.32201533406352684</v>
      </c>
      <c r="FE31" s="22">
        <f t="shared" si="18"/>
        <v>0.54983570646221258</v>
      </c>
      <c r="FF31" s="22">
        <f t="shared" si="19"/>
        <v>8.4337349397590369E-2</v>
      </c>
      <c r="FG31" s="22">
        <f t="shared" si="20"/>
        <v>4.3811610076670317E-2</v>
      </c>
      <c r="FH31" s="22">
        <f t="shared" si="21"/>
        <v>0.38650597836401596</v>
      </c>
      <c r="FI31" s="23">
        <f t="shared" si="22"/>
        <v>0.50431770734484727</v>
      </c>
      <c r="FJ31" s="24">
        <f t="shared" si="23"/>
        <v>3.7103814765610178E-2</v>
      </c>
      <c r="FK31" s="22">
        <f t="shared" si="24"/>
        <v>0.20943349653667831</v>
      </c>
      <c r="FL31" s="25">
        <v>1281.9546499347705</v>
      </c>
      <c r="FM31" s="25">
        <v>14.496916816798162</v>
      </c>
      <c r="FN31" s="25">
        <v>151.1776274846255</v>
      </c>
      <c r="FO31" s="9">
        <v>7.0161447525024414</v>
      </c>
      <c r="FP31" s="26">
        <f t="shared" si="0"/>
        <v>352.14248561859131</v>
      </c>
      <c r="FQ31" s="22">
        <f t="shared" si="25"/>
        <v>0.13893253337698963</v>
      </c>
      <c r="FR31" s="28">
        <f t="shared" si="26"/>
        <v>0.19992124494435837</v>
      </c>
      <c r="FS31" s="28">
        <f t="shared" si="27"/>
        <v>0.66131140607875982</v>
      </c>
      <c r="FT31" s="28">
        <f t="shared" si="28"/>
        <v>0.39841403737746472</v>
      </c>
      <c r="FU31" s="28">
        <f t="shared" si="29"/>
        <v>0</v>
      </c>
      <c r="FV31" s="28">
        <f t="shared" si="30"/>
        <v>0.56498402151563465</v>
      </c>
      <c r="FW31" s="22">
        <f t="shared" si="31"/>
        <v>0.3843234010248624</v>
      </c>
      <c r="FX31" s="22">
        <f t="shared" si="32"/>
        <v>2.0265384615384616</v>
      </c>
      <c r="FY31" s="22">
        <f t="shared" si="33"/>
        <v>1.9230769230769232E-2</v>
      </c>
    </row>
    <row r="32" spans="1:181" ht="15.75" customHeight="1">
      <c r="A32" s="9">
        <v>1</v>
      </c>
      <c r="B32" s="9" t="s">
        <v>184</v>
      </c>
      <c r="C32" s="9" t="s">
        <v>248</v>
      </c>
      <c r="D32" s="9" t="s">
        <v>249</v>
      </c>
      <c r="E32" s="9" t="s">
        <v>272</v>
      </c>
      <c r="F32" s="9" t="s">
        <v>273</v>
      </c>
      <c r="G32" s="9">
        <v>431.22049889599998</v>
      </c>
      <c r="H32" s="9">
        <v>24.375</v>
      </c>
      <c r="I32" s="9">
        <v>8.5625</v>
      </c>
      <c r="J32" s="9">
        <v>19.6875</v>
      </c>
      <c r="K32" s="9">
        <v>34.0625</v>
      </c>
      <c r="L32" s="9">
        <v>105.6875</v>
      </c>
      <c r="M32" s="9">
        <v>238.4375</v>
      </c>
      <c r="N32" s="9">
        <v>7.4827184677124023</v>
      </c>
      <c r="O32" s="9">
        <v>275.29205322265625</v>
      </c>
      <c r="P32" s="9">
        <v>137.20753578542713</v>
      </c>
      <c r="Q32" s="9">
        <v>13.625</v>
      </c>
      <c r="R32" s="9">
        <v>0</v>
      </c>
      <c r="S32" s="9">
        <v>48.3125</v>
      </c>
      <c r="T32" s="9">
        <v>0</v>
      </c>
      <c r="U32" s="9">
        <v>368.875</v>
      </c>
      <c r="V32" s="9">
        <v>0</v>
      </c>
      <c r="W32" s="9">
        <v>1278.6357184241019</v>
      </c>
      <c r="X32" s="9">
        <v>14.568261877172654</v>
      </c>
      <c r="Y32" s="9">
        <v>65</v>
      </c>
      <c r="Z32" s="9">
        <v>249395.22700000001</v>
      </c>
      <c r="AA32" s="9">
        <v>120.36</v>
      </c>
      <c r="AB32" s="9">
        <v>48.23</v>
      </c>
      <c r="AC32" s="9">
        <v>48.23</v>
      </c>
      <c r="AD32" s="9">
        <v>0</v>
      </c>
      <c r="AE32" s="9">
        <v>10.74</v>
      </c>
      <c r="AF32" s="9">
        <v>60.29</v>
      </c>
      <c r="AG32" s="9">
        <v>1.1000000000000001</v>
      </c>
      <c r="AH32" s="9">
        <v>18.5</v>
      </c>
      <c r="AI32" s="9">
        <v>33.6</v>
      </c>
      <c r="AJ32" s="9">
        <v>0.7</v>
      </c>
      <c r="AK32" s="9">
        <v>0.8</v>
      </c>
      <c r="AL32" s="9">
        <v>1.33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0.6</v>
      </c>
      <c r="BB32" s="9">
        <v>0</v>
      </c>
      <c r="BC32" s="9">
        <v>39.81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2.06</v>
      </c>
      <c r="BN32" s="9">
        <v>0</v>
      </c>
      <c r="BO32" s="9">
        <v>0</v>
      </c>
      <c r="BP32" s="9">
        <v>0</v>
      </c>
      <c r="BQ32" s="9">
        <v>1.85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9.69</v>
      </c>
      <c r="CE32" s="9">
        <v>0</v>
      </c>
      <c r="CF32" s="9">
        <v>3.28</v>
      </c>
      <c r="CG32" s="9">
        <v>15.56</v>
      </c>
      <c r="CH32" s="9">
        <v>0</v>
      </c>
      <c r="CI32" s="9">
        <v>6.35</v>
      </c>
      <c r="CJ32" s="9">
        <v>0</v>
      </c>
      <c r="CK32" s="9">
        <v>2.95</v>
      </c>
      <c r="CL32" s="9">
        <v>0</v>
      </c>
      <c r="CM32" s="9">
        <v>0</v>
      </c>
      <c r="CN32" s="9">
        <v>1</v>
      </c>
      <c r="CO32" s="9">
        <v>0</v>
      </c>
      <c r="CP32" s="9">
        <v>0</v>
      </c>
      <c r="CQ32" s="9">
        <v>7.06</v>
      </c>
      <c r="CR32" s="9">
        <v>0</v>
      </c>
      <c r="CS32" s="9">
        <v>28.82</v>
      </c>
      <c r="CT32" s="9">
        <v>0</v>
      </c>
      <c r="CU32" s="9">
        <v>66</v>
      </c>
      <c r="CV32" s="9">
        <v>117</v>
      </c>
      <c r="CW32" s="9" t="s">
        <v>272</v>
      </c>
      <c r="CX32" s="9">
        <v>431.22</v>
      </c>
      <c r="CY32" s="9">
        <v>0.12</v>
      </c>
      <c r="CZ32" s="9">
        <v>0.05</v>
      </c>
      <c r="DA32" s="9">
        <v>0</v>
      </c>
      <c r="DB32" s="9">
        <v>0.13</v>
      </c>
      <c r="DC32" s="9">
        <v>0.01</v>
      </c>
      <c r="DD32" s="9">
        <v>0</v>
      </c>
      <c r="DE32" s="9">
        <v>0</v>
      </c>
      <c r="DF32" s="9">
        <v>0.23</v>
      </c>
      <c r="DG32" s="9">
        <v>0</v>
      </c>
      <c r="DH32" s="9">
        <v>0</v>
      </c>
      <c r="DI32" s="9">
        <v>0</v>
      </c>
      <c r="DJ32" s="9">
        <v>0</v>
      </c>
      <c r="DK32" s="9">
        <v>0</v>
      </c>
      <c r="DL32" s="9">
        <v>0.02</v>
      </c>
      <c r="DM32" s="9">
        <v>0</v>
      </c>
      <c r="DN32" s="9">
        <v>0.34</v>
      </c>
      <c r="DO32" s="9">
        <v>0</v>
      </c>
      <c r="DP32" s="9">
        <v>0.03</v>
      </c>
      <c r="DQ32" s="9">
        <v>0.02</v>
      </c>
      <c r="DR32" s="9">
        <v>0</v>
      </c>
      <c r="DS32" s="9">
        <v>0</v>
      </c>
      <c r="DT32" s="9">
        <v>0</v>
      </c>
      <c r="DU32" s="9">
        <v>0</v>
      </c>
      <c r="DV32" s="9">
        <v>0</v>
      </c>
      <c r="DW32" s="9">
        <v>0</v>
      </c>
      <c r="DX32" s="9">
        <v>0.05</v>
      </c>
      <c r="DY32" s="16" t="s">
        <v>272</v>
      </c>
      <c r="DZ32" s="16" t="s">
        <v>274</v>
      </c>
      <c r="EA32" s="16" t="s">
        <v>253</v>
      </c>
      <c r="EB32" s="16" t="s">
        <v>191</v>
      </c>
      <c r="EC32" s="9">
        <v>431.22049889599998</v>
      </c>
      <c r="ED32" s="17">
        <v>0</v>
      </c>
      <c r="EE32" s="18">
        <v>0</v>
      </c>
      <c r="EF32" s="19" t="s">
        <v>192</v>
      </c>
      <c r="EG32" s="16" t="s">
        <v>272</v>
      </c>
      <c r="EH32" s="20" t="s">
        <v>249</v>
      </c>
      <c r="EI32" s="20" t="s">
        <v>273</v>
      </c>
      <c r="EJ32" s="20">
        <v>431.22049889599998</v>
      </c>
      <c r="EK32" s="21">
        <v>2072.0773263542706</v>
      </c>
      <c r="EL32" s="20">
        <v>1.0287179487179487</v>
      </c>
      <c r="EM32" s="20">
        <v>2131.5831367521369</v>
      </c>
      <c r="EN32" s="22">
        <f t="shared" si="1"/>
        <v>0.36216350947158527</v>
      </c>
      <c r="EO32" s="23">
        <f t="shared" si="2"/>
        <v>1.1050182784978399E-2</v>
      </c>
      <c r="EP32" s="22">
        <f t="shared" si="3"/>
        <v>4.9850448654037887E-3</v>
      </c>
      <c r="EQ32" s="22">
        <f t="shared" si="4"/>
        <v>0.33075772681954141</v>
      </c>
      <c r="ER32" s="22">
        <f t="shared" si="5"/>
        <v>0</v>
      </c>
      <c r="ES32" s="22">
        <f t="shared" si="6"/>
        <v>0</v>
      </c>
      <c r="ET32" s="22">
        <f t="shared" si="7"/>
        <v>0</v>
      </c>
      <c r="EU32" s="22">
        <f t="shared" si="8"/>
        <v>1.711532070455301E-2</v>
      </c>
      <c r="EV32" s="22">
        <f t="shared" si="9"/>
        <v>0</v>
      </c>
      <c r="EW32" s="22">
        <f t="shared" si="10"/>
        <v>0</v>
      </c>
      <c r="EX32" s="22">
        <f t="shared" si="11"/>
        <v>1.5370555001661682E-2</v>
      </c>
      <c r="EY32" s="22">
        <f t="shared" si="12"/>
        <v>7.7268195413758733E-2</v>
      </c>
      <c r="EZ32" s="22">
        <f t="shared" si="13"/>
        <v>0</v>
      </c>
      <c r="FA32" s="22">
        <f t="shared" si="14"/>
        <v>0.23703888334995016</v>
      </c>
      <c r="FB32" s="22">
        <f t="shared" si="15"/>
        <v>0.30641409106015283</v>
      </c>
      <c r="FC32" s="22">
        <f t="shared" si="16"/>
        <v>0.44533067464273846</v>
      </c>
      <c r="FD32" s="22">
        <f t="shared" si="17"/>
        <v>0.34514925373134325</v>
      </c>
      <c r="FE32" s="22">
        <f t="shared" si="18"/>
        <v>0.62686567164179108</v>
      </c>
      <c r="FF32" s="22">
        <f t="shared" si="19"/>
        <v>1.3059701492537313E-2</v>
      </c>
      <c r="FG32" s="22">
        <f t="shared" si="20"/>
        <v>1.4925373134328358E-2</v>
      </c>
      <c r="FH32" s="22">
        <f t="shared" si="21"/>
        <v>0.40071452309737454</v>
      </c>
      <c r="FI32" s="23">
        <f t="shared" si="22"/>
        <v>0.50091392489199071</v>
      </c>
      <c r="FJ32" s="24">
        <f t="shared" si="23"/>
        <v>9.1392489199069466E-3</v>
      </c>
      <c r="FK32" s="22">
        <f t="shared" si="24"/>
        <v>0.27911474595512664</v>
      </c>
      <c r="FL32" s="25">
        <v>1278.6357184241019</v>
      </c>
      <c r="FM32" s="25">
        <v>14.568261877172654</v>
      </c>
      <c r="FN32" s="25">
        <v>137.20753578542713</v>
      </c>
      <c r="FO32" s="9">
        <v>7.4827184677124023</v>
      </c>
      <c r="FP32" s="26">
        <f t="shared" si="0"/>
        <v>267.80933475494385</v>
      </c>
      <c r="FQ32" s="22">
        <f t="shared" si="25"/>
        <v>7.6382036763849984E-2</v>
      </c>
      <c r="FR32" s="28">
        <f t="shared" si="26"/>
        <v>0.12464620800172863</v>
      </c>
      <c r="FS32" s="28">
        <f t="shared" si="27"/>
        <v>0.79802560611339279</v>
      </c>
      <c r="FT32" s="28">
        <f t="shared" si="28"/>
        <v>0.11203664975039096</v>
      </c>
      <c r="FU32" s="28">
        <f t="shared" si="29"/>
        <v>0</v>
      </c>
      <c r="FV32" s="28">
        <f t="shared" si="30"/>
        <v>0.85542083677465386</v>
      </c>
      <c r="FW32" s="22">
        <f t="shared" si="31"/>
        <v>0.5483549351944168</v>
      </c>
      <c r="FX32" s="22">
        <f t="shared" si="32"/>
        <v>1.8516923076923077</v>
      </c>
      <c r="FY32" s="22">
        <f t="shared" si="33"/>
        <v>0</v>
      </c>
    </row>
    <row r="33" spans="1:181" ht="15.75" customHeight="1">
      <c r="A33" s="9">
        <v>1</v>
      </c>
      <c r="B33" s="9" t="s">
        <v>184</v>
      </c>
      <c r="C33" s="9" t="s">
        <v>248</v>
      </c>
      <c r="D33" s="9" t="s">
        <v>249</v>
      </c>
      <c r="E33" s="9" t="s">
        <v>275</v>
      </c>
      <c r="F33" s="9" t="s">
        <v>276</v>
      </c>
      <c r="G33" s="9">
        <v>544.75760816800005</v>
      </c>
      <c r="H33" s="9">
        <v>12.6875</v>
      </c>
      <c r="I33" s="9">
        <v>23.5625</v>
      </c>
      <c r="J33" s="9">
        <v>63.25</v>
      </c>
      <c r="K33" s="9">
        <v>72.3125</v>
      </c>
      <c r="L33" s="9">
        <v>164.3125</v>
      </c>
      <c r="M33" s="9">
        <v>209.125</v>
      </c>
      <c r="N33" s="9">
        <v>50</v>
      </c>
      <c r="O33" s="9">
        <v>365.4559326171875</v>
      </c>
      <c r="P33" s="9">
        <v>223.67318628294541</v>
      </c>
      <c r="Q33" s="9">
        <v>105.375</v>
      </c>
      <c r="R33" s="9">
        <v>0</v>
      </c>
      <c r="S33" s="9">
        <v>55.3125</v>
      </c>
      <c r="T33" s="9">
        <v>0</v>
      </c>
      <c r="U33" s="9">
        <v>384.5625</v>
      </c>
      <c r="V33" s="9">
        <v>0</v>
      </c>
      <c r="W33" s="9">
        <v>1314.1906181901595</v>
      </c>
      <c r="X33" s="9">
        <v>14.258349581374011</v>
      </c>
      <c r="Y33" s="9">
        <v>57</v>
      </c>
      <c r="Z33" s="9">
        <v>238831.9106</v>
      </c>
      <c r="AA33" s="9">
        <v>124.74</v>
      </c>
      <c r="AB33" s="9">
        <v>55.25</v>
      </c>
      <c r="AC33" s="9">
        <v>53.25</v>
      </c>
      <c r="AD33" s="9">
        <v>2</v>
      </c>
      <c r="AE33" s="9">
        <v>7.25</v>
      </c>
      <c r="AF33" s="9">
        <v>57.04</v>
      </c>
      <c r="AG33" s="9">
        <v>5.2</v>
      </c>
      <c r="AH33" s="9">
        <v>22.2</v>
      </c>
      <c r="AI33" s="9">
        <v>13.5</v>
      </c>
      <c r="AJ33" s="9">
        <v>2.7</v>
      </c>
      <c r="AK33" s="9">
        <v>3.2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9.3000000000000007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38.24</v>
      </c>
      <c r="BD33" s="9">
        <v>0</v>
      </c>
      <c r="BE33" s="9">
        <v>0</v>
      </c>
      <c r="BF33" s="9">
        <v>0</v>
      </c>
      <c r="BG33" s="9">
        <v>0</v>
      </c>
      <c r="BH33" s="9">
        <v>7.7</v>
      </c>
      <c r="BI33" s="9">
        <v>2.69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9">
        <v>9.870000000000001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9">
        <v>0</v>
      </c>
      <c r="CA33" s="9">
        <v>0.81</v>
      </c>
      <c r="CB33" s="9">
        <v>0</v>
      </c>
      <c r="CC33" s="9">
        <v>0</v>
      </c>
      <c r="CD33" s="9">
        <v>11.59</v>
      </c>
      <c r="CE33" s="9">
        <v>0</v>
      </c>
      <c r="CF33" s="9">
        <v>6.75</v>
      </c>
      <c r="CG33" s="9">
        <v>6.82</v>
      </c>
      <c r="CH33" s="9">
        <v>0</v>
      </c>
      <c r="CI33" s="9">
        <v>5.23</v>
      </c>
      <c r="CJ33" s="9">
        <v>0</v>
      </c>
      <c r="CK33" s="9">
        <v>1.2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0.8</v>
      </c>
      <c r="CR33" s="9">
        <v>0</v>
      </c>
      <c r="CS33" s="9">
        <v>23.74</v>
      </c>
      <c r="CT33" s="9">
        <v>0</v>
      </c>
      <c r="CU33" s="9">
        <v>48</v>
      </c>
      <c r="CV33" s="9">
        <v>79.8</v>
      </c>
      <c r="CW33" s="9" t="s">
        <v>275</v>
      </c>
      <c r="CX33" s="9">
        <v>544.76</v>
      </c>
      <c r="CY33" s="9">
        <v>0.21</v>
      </c>
      <c r="CZ33" s="9">
        <v>0.04</v>
      </c>
      <c r="DA33" s="9">
        <v>0</v>
      </c>
      <c r="DB33" s="9">
        <v>0.1</v>
      </c>
      <c r="DC33" s="9">
        <v>0.02</v>
      </c>
      <c r="DD33" s="9">
        <v>0</v>
      </c>
      <c r="DE33" s="9">
        <v>0</v>
      </c>
      <c r="DF33" s="9">
        <v>0.22</v>
      </c>
      <c r="DG33" s="9">
        <v>0</v>
      </c>
      <c r="DH33" s="9">
        <v>0</v>
      </c>
      <c r="DI33" s="9">
        <v>0</v>
      </c>
      <c r="DJ33" s="9">
        <v>0</v>
      </c>
      <c r="DK33" s="9">
        <v>0</v>
      </c>
      <c r="DL33" s="9">
        <v>0.03</v>
      </c>
      <c r="DM33" s="9">
        <v>0</v>
      </c>
      <c r="DN33" s="9">
        <v>0.18</v>
      </c>
      <c r="DO33" s="9">
        <v>0</v>
      </c>
      <c r="DP33" s="9">
        <v>0.03</v>
      </c>
      <c r="DQ33" s="9">
        <v>0.13</v>
      </c>
      <c r="DR33" s="9">
        <v>0</v>
      </c>
      <c r="DS33" s="9">
        <v>0</v>
      </c>
      <c r="DT33" s="9">
        <v>0.01</v>
      </c>
      <c r="DU33" s="9">
        <v>0.01</v>
      </c>
      <c r="DV33" s="9">
        <v>0</v>
      </c>
      <c r="DW33" s="9">
        <v>0</v>
      </c>
      <c r="DX33" s="9">
        <v>0</v>
      </c>
      <c r="DY33" s="16" t="s">
        <v>275</v>
      </c>
      <c r="DZ33" s="16" t="s">
        <v>277</v>
      </c>
      <c r="EA33" s="16" t="s">
        <v>253</v>
      </c>
      <c r="EB33" s="16" t="s">
        <v>191</v>
      </c>
      <c r="EC33" s="9">
        <v>544.75760816800005</v>
      </c>
      <c r="ED33" s="17">
        <v>11.6014583968</v>
      </c>
      <c r="EE33" s="18">
        <v>0.02</v>
      </c>
      <c r="EF33" s="19" t="s">
        <v>192</v>
      </c>
      <c r="EG33" s="16" t="s">
        <v>275</v>
      </c>
      <c r="EH33" s="20" t="s">
        <v>249</v>
      </c>
      <c r="EI33" s="20" t="s">
        <v>276</v>
      </c>
      <c r="EJ33" s="20">
        <v>544.75760816800005</v>
      </c>
      <c r="EK33" s="21">
        <v>1914.6377312810648</v>
      </c>
      <c r="EL33" s="20">
        <v>1.5631578947368421</v>
      </c>
      <c r="EM33" s="20">
        <v>2992.8810852130327</v>
      </c>
      <c r="EN33" s="22">
        <f t="shared" si="1"/>
        <v>0.4689754689754691</v>
      </c>
      <c r="EO33" s="23">
        <f t="shared" si="2"/>
        <v>0</v>
      </c>
      <c r="EP33" s="22">
        <f t="shared" si="3"/>
        <v>0</v>
      </c>
      <c r="EQ33" s="22">
        <f t="shared" si="4"/>
        <v>0.33359504492715697</v>
      </c>
      <c r="ER33" s="22">
        <f t="shared" si="5"/>
        <v>9.0639448660909019E-2</v>
      </c>
      <c r="ES33" s="22">
        <f t="shared" si="6"/>
        <v>0</v>
      </c>
      <c r="ET33" s="22">
        <f t="shared" si="7"/>
        <v>0</v>
      </c>
      <c r="EU33" s="22">
        <f t="shared" si="8"/>
        <v>0</v>
      </c>
      <c r="EV33" s="22">
        <f t="shared" si="9"/>
        <v>0</v>
      </c>
      <c r="EW33" s="22">
        <f t="shared" si="10"/>
        <v>8.6103114367966513E-2</v>
      </c>
      <c r="EX33" s="22">
        <f t="shared" si="11"/>
        <v>0</v>
      </c>
      <c r="EY33" s="22">
        <f t="shared" si="12"/>
        <v>5.6093518276192973E-2</v>
      </c>
      <c r="EZ33" s="22">
        <f t="shared" si="13"/>
        <v>0</v>
      </c>
      <c r="FA33" s="22">
        <f t="shared" si="14"/>
        <v>0.21948879002006458</v>
      </c>
      <c r="FB33" s="22">
        <f t="shared" si="15"/>
        <v>0.21408008374771004</v>
      </c>
      <c r="FC33" s="22">
        <f t="shared" si="16"/>
        <v>0.33349366682700027</v>
      </c>
      <c r="FD33" s="22">
        <f t="shared" si="17"/>
        <v>0.53365384615384603</v>
      </c>
      <c r="FE33" s="22">
        <f t="shared" si="18"/>
        <v>0.32451923076923073</v>
      </c>
      <c r="FF33" s="22">
        <f t="shared" si="19"/>
        <v>6.4903846153846145E-2</v>
      </c>
      <c r="FG33" s="22">
        <f t="shared" si="20"/>
        <v>7.6923076923076913E-2</v>
      </c>
      <c r="FH33" s="22">
        <f t="shared" si="21"/>
        <v>0.44292127625460959</v>
      </c>
      <c r="FI33" s="23">
        <f t="shared" si="22"/>
        <v>0.45727112393779062</v>
      </c>
      <c r="FJ33" s="24">
        <f t="shared" si="23"/>
        <v>4.1686708353375027E-2</v>
      </c>
      <c r="FK33" s="22">
        <f t="shared" si="24"/>
        <v>0.22898257524019913</v>
      </c>
      <c r="FL33" s="25">
        <v>1314.1906181901595</v>
      </c>
      <c r="FM33" s="25">
        <v>14.258349581374011</v>
      </c>
      <c r="FN33" s="25">
        <v>223.67318628294541</v>
      </c>
      <c r="FO33" s="9">
        <v>50</v>
      </c>
      <c r="FP33" s="26">
        <f t="shared" si="0"/>
        <v>315.4559326171875</v>
      </c>
      <c r="FQ33" s="22">
        <f t="shared" si="25"/>
        <v>6.6543357002222372E-2</v>
      </c>
      <c r="FR33" s="28">
        <f t="shared" si="26"/>
        <v>0.24884920920313852</v>
      </c>
      <c r="FS33" s="28">
        <f t="shared" si="27"/>
        <v>0.6855113070487564</v>
      </c>
      <c r="FT33" s="28">
        <f t="shared" si="28"/>
        <v>0.10153598439132208</v>
      </c>
      <c r="FU33" s="28">
        <f t="shared" si="29"/>
        <v>0</v>
      </c>
      <c r="FV33" s="28">
        <f t="shared" si="30"/>
        <v>0.70593323385288675</v>
      </c>
      <c r="FW33" s="22">
        <f t="shared" si="31"/>
        <v>0.38480038480038481</v>
      </c>
      <c r="FX33" s="22">
        <f t="shared" si="32"/>
        <v>2.188421052631579</v>
      </c>
      <c r="FY33" s="22">
        <f t="shared" si="33"/>
        <v>0.16315789473684211</v>
      </c>
    </row>
    <row r="34" spans="1:181" ht="15.75" customHeight="1">
      <c r="A34" s="9">
        <v>1</v>
      </c>
      <c r="B34" s="9" t="s">
        <v>184</v>
      </c>
      <c r="C34" s="9" t="s">
        <v>278</v>
      </c>
      <c r="D34" s="9" t="s">
        <v>279</v>
      </c>
      <c r="E34" s="9" t="s">
        <v>280</v>
      </c>
      <c r="F34" s="9" t="s">
        <v>281</v>
      </c>
      <c r="G34" s="9">
        <v>601.81669117900003</v>
      </c>
      <c r="H34" s="9">
        <v>248.25</v>
      </c>
      <c r="I34" s="9">
        <v>174.5</v>
      </c>
      <c r="J34" s="9">
        <v>109.125</v>
      </c>
      <c r="K34" s="9">
        <v>43.1875</v>
      </c>
      <c r="L34" s="9">
        <v>24.4375</v>
      </c>
      <c r="M34" s="9">
        <v>1.9375</v>
      </c>
      <c r="N34" s="9">
        <v>19.950971603393555</v>
      </c>
      <c r="O34" s="9">
        <v>93.384750366210938</v>
      </c>
      <c r="P34" s="9">
        <v>53.803499684021126</v>
      </c>
      <c r="Q34" s="9">
        <v>37.0625</v>
      </c>
      <c r="R34" s="9">
        <v>0</v>
      </c>
      <c r="S34" s="9">
        <v>252.1875</v>
      </c>
      <c r="T34" s="9">
        <v>312.1875</v>
      </c>
      <c r="U34" s="9">
        <v>0</v>
      </c>
      <c r="V34" s="9">
        <v>0</v>
      </c>
      <c r="W34" s="9">
        <v>1153.7279427029271</v>
      </c>
      <c r="X34" s="9">
        <v>14.531355615528337</v>
      </c>
      <c r="Y34" s="9">
        <v>7</v>
      </c>
      <c r="Z34" s="9">
        <v>23246.5772</v>
      </c>
      <c r="AA34" s="9">
        <v>7.73</v>
      </c>
      <c r="AB34" s="9">
        <v>6.17</v>
      </c>
      <c r="AC34" s="9">
        <v>6.02</v>
      </c>
      <c r="AD34" s="9">
        <v>0.15</v>
      </c>
      <c r="AE34" s="9">
        <v>0.54</v>
      </c>
      <c r="AF34" s="9">
        <v>0.1</v>
      </c>
      <c r="AG34" s="9">
        <v>0.92</v>
      </c>
      <c r="AH34" s="9">
        <v>3.1</v>
      </c>
      <c r="AI34" s="9">
        <v>1.4</v>
      </c>
      <c r="AJ34" s="9">
        <v>1.5</v>
      </c>
      <c r="AK34" s="9">
        <v>0.8</v>
      </c>
      <c r="AL34" s="9">
        <v>2.3000000000000003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0.24</v>
      </c>
      <c r="AU34" s="9">
        <v>0</v>
      </c>
      <c r="AV34" s="9">
        <v>0</v>
      </c>
      <c r="AW34" s="9">
        <v>1.69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0.94</v>
      </c>
      <c r="BP34" s="9">
        <v>0</v>
      </c>
      <c r="BQ34" s="9">
        <v>0</v>
      </c>
      <c r="BR34" s="9">
        <v>0</v>
      </c>
      <c r="BS34" s="9">
        <v>0</v>
      </c>
      <c r="BT34" s="9">
        <v>0.7</v>
      </c>
      <c r="BU34" s="9">
        <v>0</v>
      </c>
      <c r="BV34" s="9">
        <v>0</v>
      </c>
      <c r="BW34" s="9">
        <v>0</v>
      </c>
      <c r="BX34" s="9">
        <v>0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0.94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0.92</v>
      </c>
      <c r="CT34" s="9">
        <v>0</v>
      </c>
      <c r="CU34" s="9">
        <v>5</v>
      </c>
      <c r="CV34" s="9">
        <v>11.9</v>
      </c>
      <c r="CW34" s="9" t="s">
        <v>280</v>
      </c>
      <c r="CX34" s="9">
        <v>601.82000000000005</v>
      </c>
      <c r="CY34" s="9">
        <v>0.47</v>
      </c>
      <c r="CZ34" s="9">
        <v>0.09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7.0000000000000007E-2</v>
      </c>
      <c r="DG34" s="9">
        <v>0</v>
      </c>
      <c r="DH34" s="9">
        <v>0</v>
      </c>
      <c r="DI34" s="9">
        <v>0</v>
      </c>
      <c r="DJ34" s="9">
        <v>0</v>
      </c>
      <c r="DK34" s="9">
        <v>0</v>
      </c>
      <c r="DL34" s="9">
        <v>0</v>
      </c>
      <c r="DM34" s="9">
        <v>0</v>
      </c>
      <c r="DN34" s="9">
        <v>0.1</v>
      </c>
      <c r="DO34" s="9">
        <v>0</v>
      </c>
      <c r="DP34" s="9">
        <v>0.02</v>
      </c>
      <c r="DQ34" s="9">
        <v>0.21</v>
      </c>
      <c r="DR34" s="9">
        <v>0</v>
      </c>
      <c r="DS34" s="9">
        <v>0</v>
      </c>
      <c r="DT34" s="9">
        <v>0.02</v>
      </c>
      <c r="DU34" s="9">
        <v>0.02</v>
      </c>
      <c r="DV34" s="9">
        <v>0</v>
      </c>
      <c r="DW34" s="9">
        <v>0</v>
      </c>
      <c r="DX34" s="9">
        <v>0</v>
      </c>
      <c r="DY34" s="16" t="s">
        <v>280</v>
      </c>
      <c r="DZ34" s="16" t="s">
        <v>282</v>
      </c>
      <c r="EA34" s="16" t="s">
        <v>283</v>
      </c>
      <c r="EB34" s="16" t="s">
        <v>191</v>
      </c>
      <c r="EC34" s="9">
        <v>601.81669117900003</v>
      </c>
      <c r="ED34" s="17">
        <v>0.117937764901</v>
      </c>
      <c r="EE34" s="18">
        <v>0</v>
      </c>
      <c r="EF34" s="19" t="s">
        <v>192</v>
      </c>
      <c r="EG34" s="16" t="s">
        <v>280</v>
      </c>
      <c r="EH34" s="20" t="s">
        <v>279</v>
      </c>
      <c r="EI34" s="20" t="s">
        <v>281</v>
      </c>
      <c r="EJ34" s="20">
        <v>601.81669117900003</v>
      </c>
      <c r="EK34" s="21">
        <v>3007.3191720569207</v>
      </c>
      <c r="EL34" s="20">
        <v>0.64957983193277313</v>
      </c>
      <c r="EM34" s="20">
        <v>1953.493882352941</v>
      </c>
      <c r="EN34" s="22">
        <f t="shared" si="1"/>
        <v>0.75937904269081502</v>
      </c>
      <c r="EO34" s="23">
        <f t="shared" si="2"/>
        <v>0.29754204398447609</v>
      </c>
      <c r="EP34" s="22">
        <f t="shared" si="3"/>
        <v>0.24967658473479945</v>
      </c>
      <c r="EQ34" s="22">
        <f t="shared" si="4"/>
        <v>0</v>
      </c>
      <c r="ER34" s="22">
        <f t="shared" si="5"/>
        <v>0</v>
      </c>
      <c r="ES34" s="22">
        <f t="shared" si="6"/>
        <v>0</v>
      </c>
      <c r="ET34" s="22">
        <f t="shared" si="7"/>
        <v>0</v>
      </c>
      <c r="EU34" s="22">
        <f t="shared" si="8"/>
        <v>0</v>
      </c>
      <c r="EV34" s="22">
        <f t="shared" si="9"/>
        <v>0</v>
      </c>
      <c r="EW34" s="22">
        <f t="shared" si="10"/>
        <v>0.12160413971539455</v>
      </c>
      <c r="EX34" s="22">
        <f t="shared" si="11"/>
        <v>0</v>
      </c>
      <c r="EY34" s="22">
        <f t="shared" si="12"/>
        <v>0.12160413971539455</v>
      </c>
      <c r="EZ34" s="22">
        <f t="shared" si="13"/>
        <v>9.0556274256144875E-2</v>
      </c>
      <c r="FA34" s="22">
        <f t="shared" si="14"/>
        <v>0</v>
      </c>
      <c r="FB34" s="22">
        <f t="shared" si="15"/>
        <v>0.11901681759379043</v>
      </c>
      <c r="FC34" s="22">
        <f t="shared" si="16"/>
        <v>0.87968952134540745</v>
      </c>
      <c r="FD34" s="22">
        <f t="shared" si="17"/>
        <v>0.45588235294117652</v>
      </c>
      <c r="FE34" s="22">
        <f t="shared" si="18"/>
        <v>0.20588235294117646</v>
      </c>
      <c r="FF34" s="22">
        <f t="shared" si="19"/>
        <v>0.22058823529411764</v>
      </c>
      <c r="FG34" s="22">
        <f t="shared" si="20"/>
        <v>0.11764705882352942</v>
      </c>
      <c r="FH34" s="22">
        <f t="shared" si="21"/>
        <v>0.79818887451487708</v>
      </c>
      <c r="FI34" s="23">
        <f t="shared" si="22"/>
        <v>1.2936610608020699E-2</v>
      </c>
      <c r="FJ34" s="24">
        <f t="shared" si="23"/>
        <v>0.11901681759379043</v>
      </c>
      <c r="FK34" s="22">
        <f t="shared" si="24"/>
        <v>1.2844442690441838E-2</v>
      </c>
      <c r="FL34" s="25">
        <v>1153.7279427029271</v>
      </c>
      <c r="FM34" s="25">
        <v>14.531355615528337</v>
      </c>
      <c r="FN34" s="25">
        <v>53.803499684021126</v>
      </c>
      <c r="FO34" s="9">
        <v>19.950971603393555</v>
      </c>
      <c r="FP34" s="26">
        <f t="shared" si="0"/>
        <v>73.433778762817383</v>
      </c>
      <c r="FQ34" s="22">
        <f t="shared" si="25"/>
        <v>0.70245642268878228</v>
      </c>
      <c r="FR34" s="28">
        <f t="shared" si="26"/>
        <v>0.25308786252107662</v>
      </c>
      <c r="FS34" s="28">
        <f t="shared" si="27"/>
        <v>4.3825637252316106E-2</v>
      </c>
      <c r="FT34" s="28">
        <f t="shared" si="28"/>
        <v>0.41904371164240634</v>
      </c>
      <c r="FU34" s="28">
        <f t="shared" si="29"/>
        <v>0.51874184378037658</v>
      </c>
      <c r="FV34" s="28">
        <f t="shared" si="30"/>
        <v>0</v>
      </c>
      <c r="FW34" s="22">
        <f t="shared" si="31"/>
        <v>0.64683053040103489</v>
      </c>
      <c r="FX34" s="22">
        <f t="shared" si="32"/>
        <v>1.1042857142857143</v>
      </c>
      <c r="FY34" s="22">
        <f t="shared" si="33"/>
        <v>0</v>
      </c>
    </row>
    <row r="35" spans="1:181" ht="15.75" customHeight="1">
      <c r="A35" s="9">
        <v>1</v>
      </c>
      <c r="B35" s="9" t="s">
        <v>184</v>
      </c>
      <c r="C35" s="9" t="s">
        <v>278</v>
      </c>
      <c r="D35" s="9" t="s">
        <v>279</v>
      </c>
      <c r="E35" s="9" t="s">
        <v>284</v>
      </c>
      <c r="F35" s="9" t="s">
        <v>279</v>
      </c>
      <c r="G35" s="9">
        <v>176.62470240799999</v>
      </c>
      <c r="H35" s="9">
        <v>153.0625</v>
      </c>
      <c r="I35" s="9">
        <v>13.9375</v>
      </c>
      <c r="J35" s="9">
        <v>3.875</v>
      </c>
      <c r="K35" s="9">
        <v>0.5625</v>
      </c>
      <c r="L35" s="9">
        <v>0.3125</v>
      </c>
      <c r="M35" s="9">
        <v>0</v>
      </c>
      <c r="N35" s="9">
        <v>0</v>
      </c>
      <c r="O35" s="9">
        <v>33.797607421875</v>
      </c>
      <c r="P35" s="9">
        <v>15.663720531313611</v>
      </c>
      <c r="Q35" s="9">
        <v>170.625</v>
      </c>
      <c r="R35" s="9">
        <v>0</v>
      </c>
      <c r="S35" s="9">
        <v>1.9375</v>
      </c>
      <c r="T35" s="9">
        <v>3.8125</v>
      </c>
      <c r="U35" s="9">
        <v>0</v>
      </c>
      <c r="V35" s="9">
        <v>0</v>
      </c>
      <c r="W35" s="9">
        <v>1132.7328809376927</v>
      </c>
      <c r="X35" s="9">
        <v>14.579697717458359</v>
      </c>
      <c r="Y35" s="9">
        <v>1</v>
      </c>
      <c r="Z35" s="9" t="s">
        <v>285</v>
      </c>
      <c r="AA35" s="9">
        <v>4.9000000000000004</v>
      </c>
      <c r="AB35" s="9">
        <v>0</v>
      </c>
      <c r="AC35" s="9">
        <v>0</v>
      </c>
      <c r="AD35" s="9">
        <v>0</v>
      </c>
      <c r="AE35" s="9">
        <v>0</v>
      </c>
      <c r="AF35" s="9">
        <v>4.9000000000000004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4.9000000000000004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 t="s">
        <v>286</v>
      </c>
      <c r="CV35" s="9">
        <v>1</v>
      </c>
      <c r="CW35" s="9" t="s">
        <v>284</v>
      </c>
      <c r="CX35" s="9">
        <v>176.62</v>
      </c>
      <c r="CY35" s="9">
        <v>0.89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0</v>
      </c>
      <c r="DG35" s="9">
        <v>0</v>
      </c>
      <c r="DH35" s="9">
        <v>0</v>
      </c>
      <c r="DI35" s="9">
        <v>0</v>
      </c>
      <c r="DJ35" s="9">
        <v>0</v>
      </c>
      <c r="DK35" s="9">
        <v>0</v>
      </c>
      <c r="DL35" s="9">
        <v>0</v>
      </c>
      <c r="DM35" s="9">
        <v>0</v>
      </c>
      <c r="DN35" s="9">
        <v>0</v>
      </c>
      <c r="DO35" s="9">
        <v>0</v>
      </c>
      <c r="DP35" s="9">
        <v>0.02</v>
      </c>
      <c r="DQ35" s="9">
        <v>0</v>
      </c>
      <c r="DR35" s="9">
        <v>0</v>
      </c>
      <c r="DS35" s="9">
        <v>0</v>
      </c>
      <c r="DT35" s="9">
        <v>0.01</v>
      </c>
      <c r="DU35" s="9">
        <v>0.02</v>
      </c>
      <c r="DV35" s="9">
        <v>7.0000000000000007E-2</v>
      </c>
      <c r="DW35" s="9">
        <v>0</v>
      </c>
      <c r="DX35" s="9">
        <v>0</v>
      </c>
      <c r="DY35" s="16" t="s">
        <v>284</v>
      </c>
      <c r="DZ35" s="16" t="s">
        <v>283</v>
      </c>
      <c r="EA35" s="16" t="s">
        <v>283</v>
      </c>
      <c r="EB35" s="16" t="s">
        <v>191</v>
      </c>
      <c r="EC35" s="9">
        <v>176.62470240799999</v>
      </c>
      <c r="ED35" s="17">
        <v>0</v>
      </c>
      <c r="EE35" s="18">
        <v>0</v>
      </c>
      <c r="EF35" s="19" t="s">
        <v>192</v>
      </c>
      <c r="EG35" s="16" t="s">
        <v>284</v>
      </c>
      <c r="EH35" s="20" t="s">
        <v>279</v>
      </c>
      <c r="EI35" s="20" t="s">
        <v>279</v>
      </c>
      <c r="EJ35" s="20">
        <v>176.62470240799999</v>
      </c>
      <c r="EK35" s="21" t="s">
        <v>287</v>
      </c>
      <c r="EL35" s="20">
        <v>4.9000000000000004</v>
      </c>
      <c r="EM35" s="20" t="s">
        <v>287</v>
      </c>
      <c r="EN35" s="22">
        <f t="shared" si="1"/>
        <v>1</v>
      </c>
      <c r="EO35" s="23">
        <f t="shared" si="2"/>
        <v>0</v>
      </c>
      <c r="EP35" s="22">
        <f t="shared" si="3"/>
        <v>0</v>
      </c>
      <c r="EQ35" s="22">
        <f t="shared" si="4"/>
        <v>1</v>
      </c>
      <c r="ER35" s="22">
        <f t="shared" si="5"/>
        <v>0</v>
      </c>
      <c r="ES35" s="22">
        <f t="shared" si="6"/>
        <v>0</v>
      </c>
      <c r="ET35" s="22">
        <f t="shared" si="7"/>
        <v>0</v>
      </c>
      <c r="EU35" s="22">
        <f t="shared" si="8"/>
        <v>0</v>
      </c>
      <c r="EV35" s="22">
        <f t="shared" si="9"/>
        <v>0</v>
      </c>
      <c r="EW35" s="22">
        <f t="shared" si="10"/>
        <v>0</v>
      </c>
      <c r="EX35" s="22">
        <f t="shared" si="11"/>
        <v>0</v>
      </c>
      <c r="EY35" s="22">
        <f t="shared" si="12"/>
        <v>0</v>
      </c>
      <c r="EZ35" s="22">
        <f t="shared" si="13"/>
        <v>0</v>
      </c>
      <c r="FA35" s="22">
        <f t="shared" si="14"/>
        <v>0</v>
      </c>
      <c r="FB35" s="22">
        <f t="shared" si="15"/>
        <v>0</v>
      </c>
      <c r="FC35" s="22">
        <f t="shared" si="16"/>
        <v>0</v>
      </c>
      <c r="FD35" s="22" t="e">
        <f t="shared" si="17"/>
        <v>#DIV/0!</v>
      </c>
      <c r="FE35" s="22" t="e">
        <f t="shared" si="18"/>
        <v>#DIV/0!</v>
      </c>
      <c r="FF35" s="22" t="e">
        <f t="shared" si="19"/>
        <v>#DIV/0!</v>
      </c>
      <c r="FG35" s="22" t="e">
        <f t="shared" si="20"/>
        <v>#DIV/0!</v>
      </c>
      <c r="FH35" s="22">
        <f t="shared" si="21"/>
        <v>0</v>
      </c>
      <c r="FI35" s="23">
        <f t="shared" si="22"/>
        <v>1</v>
      </c>
      <c r="FJ35" s="24">
        <f t="shared" si="23"/>
        <v>0</v>
      </c>
      <c r="FK35" s="22">
        <f t="shared" si="24"/>
        <v>2.7742438816293576E-2</v>
      </c>
      <c r="FL35" s="25">
        <v>1132.7328809376927</v>
      </c>
      <c r="FM35" s="25">
        <v>14.579697717458359</v>
      </c>
      <c r="FN35" s="25">
        <v>15.663720531313611</v>
      </c>
      <c r="FO35" s="9">
        <v>0</v>
      </c>
      <c r="FP35" s="26">
        <f t="shared" si="0"/>
        <v>33.797607421875</v>
      </c>
      <c r="FQ35" s="22">
        <f t="shared" si="25"/>
        <v>0.94550760863694427</v>
      </c>
      <c r="FR35" s="28">
        <f t="shared" si="26"/>
        <v>2.5123892295367906E-2</v>
      </c>
      <c r="FS35" s="28">
        <f t="shared" si="27"/>
        <v>1.7692881898146412E-3</v>
      </c>
      <c r="FT35" s="28">
        <f t="shared" si="28"/>
        <v>1.0969586776850775E-2</v>
      </c>
      <c r="FU35" s="28">
        <f t="shared" si="29"/>
        <v>2.1585315915738621E-2</v>
      </c>
      <c r="FV35" s="28">
        <f t="shared" si="30"/>
        <v>0</v>
      </c>
      <c r="FW35" s="22" t="e">
        <f t="shared" si="31"/>
        <v>#VALUE!</v>
      </c>
      <c r="FX35" s="22">
        <f t="shared" si="32"/>
        <v>4.9000000000000004</v>
      </c>
      <c r="FY35" s="22">
        <f t="shared" si="33"/>
        <v>0</v>
      </c>
    </row>
    <row r="36" spans="1:181" ht="15.75" customHeight="1">
      <c r="A36" s="9">
        <v>1</v>
      </c>
      <c r="B36" s="9" t="s">
        <v>184</v>
      </c>
      <c r="C36" s="9" t="s">
        <v>278</v>
      </c>
      <c r="D36" s="9" t="s">
        <v>279</v>
      </c>
      <c r="E36" s="9" t="s">
        <v>288</v>
      </c>
      <c r="F36" s="9" t="s">
        <v>289</v>
      </c>
      <c r="G36" s="9">
        <v>587.17388313100003</v>
      </c>
      <c r="H36" s="9">
        <v>378.375</v>
      </c>
      <c r="I36" s="9">
        <v>101</v>
      </c>
      <c r="J36" s="9">
        <v>33.0625</v>
      </c>
      <c r="K36" s="9">
        <v>29.5</v>
      </c>
      <c r="L36" s="9">
        <v>31.5</v>
      </c>
      <c r="M36" s="9">
        <v>12.625</v>
      </c>
      <c r="N36" s="9">
        <v>0.10643310099840164</v>
      </c>
      <c r="O36" s="9">
        <v>95.835929870605469</v>
      </c>
      <c r="P36" s="9">
        <v>25.103934910963513</v>
      </c>
      <c r="Q36" s="9">
        <v>28.8125</v>
      </c>
      <c r="R36" s="9">
        <v>0</v>
      </c>
      <c r="S36" s="9">
        <v>348.0625</v>
      </c>
      <c r="T36" s="9">
        <v>0</v>
      </c>
      <c r="U36" s="9">
        <v>112.1875</v>
      </c>
      <c r="V36" s="9">
        <v>97.25</v>
      </c>
      <c r="W36" s="9">
        <v>1120.1082352941175</v>
      </c>
      <c r="X36" s="9">
        <v>14.588202139037433</v>
      </c>
      <c r="Y36" s="9">
        <v>8</v>
      </c>
      <c r="Z36" s="9">
        <v>362839.49890000001</v>
      </c>
      <c r="AA36" s="9">
        <v>38.39</v>
      </c>
      <c r="AB36" s="9">
        <v>38.15</v>
      </c>
      <c r="AC36" s="9">
        <v>38.15</v>
      </c>
      <c r="AD36" s="9">
        <v>0</v>
      </c>
      <c r="AE36" s="9">
        <v>0.24</v>
      </c>
      <c r="AF36" s="9">
        <v>0</v>
      </c>
      <c r="AG36" s="9">
        <v>0</v>
      </c>
      <c r="AH36" s="9">
        <v>230.4</v>
      </c>
      <c r="AI36" s="9">
        <v>0</v>
      </c>
      <c r="AJ36" s="9">
        <v>0</v>
      </c>
      <c r="AK36" s="9">
        <v>0</v>
      </c>
      <c r="AL36" s="9">
        <v>8.89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1.05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0.45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28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37</v>
      </c>
      <c r="CV36" s="9">
        <v>15.2</v>
      </c>
      <c r="CW36" s="9" t="s">
        <v>288</v>
      </c>
      <c r="CX36" s="9">
        <v>587.16999999999996</v>
      </c>
      <c r="CY36" s="9">
        <v>0.32</v>
      </c>
      <c r="CZ36" s="9">
        <v>0.13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0.02</v>
      </c>
      <c r="DG36" s="9">
        <v>0</v>
      </c>
      <c r="DH36" s="9">
        <v>0</v>
      </c>
      <c r="DI36" s="9">
        <v>0</v>
      </c>
      <c r="DJ36" s="9">
        <v>0</v>
      </c>
      <c r="DK36" s="9">
        <v>0</v>
      </c>
      <c r="DL36" s="9">
        <v>0</v>
      </c>
      <c r="DM36" s="9">
        <v>0</v>
      </c>
      <c r="DN36" s="9">
        <v>0.04</v>
      </c>
      <c r="DO36" s="9">
        <v>0.02</v>
      </c>
      <c r="DP36" s="9">
        <v>0.05</v>
      </c>
      <c r="DQ36" s="9">
        <v>0.18</v>
      </c>
      <c r="DR36" s="9">
        <v>0</v>
      </c>
      <c r="DS36" s="9">
        <v>0</v>
      </c>
      <c r="DT36" s="9">
        <v>0.11</v>
      </c>
      <c r="DU36" s="9">
        <v>0.01</v>
      </c>
      <c r="DV36" s="9">
        <v>0.03</v>
      </c>
      <c r="DW36" s="9">
        <v>0.06</v>
      </c>
      <c r="DX36" s="9">
        <v>0.03</v>
      </c>
      <c r="DY36" s="16" t="s">
        <v>288</v>
      </c>
      <c r="DZ36" s="16" t="s">
        <v>290</v>
      </c>
      <c r="EA36" s="16" t="s">
        <v>283</v>
      </c>
      <c r="EB36" s="16" t="s">
        <v>191</v>
      </c>
      <c r="EC36" s="9">
        <v>587.17388313100003</v>
      </c>
      <c r="ED36" s="17">
        <v>21.444957990950002</v>
      </c>
      <c r="EE36" s="18">
        <v>0.04</v>
      </c>
      <c r="EF36" s="19" t="s">
        <v>192</v>
      </c>
      <c r="EG36" s="16" t="s">
        <v>288</v>
      </c>
      <c r="EH36" s="20" t="s">
        <v>279</v>
      </c>
      <c r="EI36" s="20" t="s">
        <v>289</v>
      </c>
      <c r="EJ36" s="20">
        <v>587.17388313100003</v>
      </c>
      <c r="EK36" s="21">
        <v>9451.4065876530349</v>
      </c>
      <c r="EL36" s="20">
        <v>2.5256578947368422</v>
      </c>
      <c r="EM36" s="20">
        <v>23871.019664473686</v>
      </c>
      <c r="EN36" s="22">
        <f t="shared" si="1"/>
        <v>0.97264912737692111</v>
      </c>
      <c r="EO36" s="23">
        <f t="shared" si="2"/>
        <v>0.23157072154206826</v>
      </c>
      <c r="EP36" s="22">
        <f t="shared" si="3"/>
        <v>1.205141938939475E-2</v>
      </c>
      <c r="EQ36" s="22">
        <f t="shared" si="4"/>
        <v>0</v>
      </c>
      <c r="ER36" s="22">
        <f t="shared" si="5"/>
        <v>0</v>
      </c>
      <c r="ES36" s="22">
        <f t="shared" si="6"/>
        <v>0</v>
      </c>
      <c r="ET36" s="22">
        <f t="shared" si="7"/>
        <v>0</v>
      </c>
      <c r="EU36" s="22">
        <f t="shared" si="8"/>
        <v>0</v>
      </c>
      <c r="EV36" s="22">
        <f t="shared" si="9"/>
        <v>0.74986609534011772</v>
      </c>
      <c r="EW36" s="22">
        <f t="shared" si="10"/>
        <v>0</v>
      </c>
      <c r="EX36" s="22">
        <f t="shared" si="11"/>
        <v>0</v>
      </c>
      <c r="EY36" s="22">
        <f t="shared" si="12"/>
        <v>0</v>
      </c>
      <c r="EZ36" s="22">
        <f t="shared" si="13"/>
        <v>0</v>
      </c>
      <c r="FA36" s="22">
        <f t="shared" si="14"/>
        <v>0</v>
      </c>
      <c r="FB36" s="22">
        <f t="shared" si="15"/>
        <v>0</v>
      </c>
      <c r="FC36" s="22">
        <f t="shared" si="16"/>
        <v>6.0015629070070329</v>
      </c>
      <c r="FD36" s="22">
        <f t="shared" si="17"/>
        <v>1</v>
      </c>
      <c r="FE36" s="22">
        <f t="shared" si="18"/>
        <v>0</v>
      </c>
      <c r="FF36" s="22">
        <f t="shared" si="19"/>
        <v>0</v>
      </c>
      <c r="FG36" s="22">
        <f t="shared" si="20"/>
        <v>0</v>
      </c>
      <c r="FH36" s="22">
        <f t="shared" si="21"/>
        <v>0.99374837197186761</v>
      </c>
      <c r="FI36" s="23">
        <f t="shared" si="22"/>
        <v>0</v>
      </c>
      <c r="FJ36" s="24">
        <f t="shared" si="23"/>
        <v>0</v>
      </c>
      <c r="FK36" s="22">
        <f t="shared" si="24"/>
        <v>6.5380973341818568E-2</v>
      </c>
      <c r="FL36" s="25">
        <v>1120.1082352941175</v>
      </c>
      <c r="FM36" s="25">
        <v>14.588202139037433</v>
      </c>
      <c r="FN36" s="25">
        <v>25.103934910963513</v>
      </c>
      <c r="FO36" s="9">
        <v>0.10643310099840164</v>
      </c>
      <c r="FP36" s="26">
        <f t="shared" si="0"/>
        <v>95.729496769607067</v>
      </c>
      <c r="FQ36" s="22">
        <f t="shared" si="25"/>
        <v>0.81641063026137728</v>
      </c>
      <c r="FR36" s="28">
        <f t="shared" si="26"/>
        <v>0.10654850598326449</v>
      </c>
      <c r="FS36" s="28">
        <f t="shared" si="27"/>
        <v>7.5148097127057667E-2</v>
      </c>
      <c r="FT36" s="28">
        <f t="shared" si="28"/>
        <v>0.59277585396683308</v>
      </c>
      <c r="FU36" s="28">
        <f t="shared" si="29"/>
        <v>0</v>
      </c>
      <c r="FV36" s="28">
        <f t="shared" si="30"/>
        <v>0.3566873561937256</v>
      </c>
      <c r="FW36" s="22">
        <f t="shared" si="31"/>
        <v>0.96379265433706696</v>
      </c>
      <c r="FX36" s="22">
        <f t="shared" si="32"/>
        <v>4.7987500000000001</v>
      </c>
      <c r="FY36" s="22">
        <f t="shared" si="33"/>
        <v>0.13125000000000001</v>
      </c>
    </row>
    <row r="37" spans="1:181" ht="15.75" customHeight="1">
      <c r="A37" s="9">
        <v>1</v>
      </c>
      <c r="B37" s="9" t="s">
        <v>184</v>
      </c>
      <c r="C37" s="9" t="s">
        <v>278</v>
      </c>
      <c r="D37" s="9" t="s">
        <v>279</v>
      </c>
      <c r="E37" s="9" t="s">
        <v>291</v>
      </c>
      <c r="F37" s="9" t="s">
        <v>292</v>
      </c>
      <c r="G37" s="9">
        <v>545.48222202700003</v>
      </c>
      <c r="H37" s="9">
        <v>340.6875</v>
      </c>
      <c r="I37" s="9">
        <v>108.5</v>
      </c>
      <c r="J37" s="9">
        <v>54.125</v>
      </c>
      <c r="K37" s="9">
        <v>25.875</v>
      </c>
      <c r="L37" s="9">
        <v>13.625</v>
      </c>
      <c r="M37" s="9">
        <v>1.5</v>
      </c>
      <c r="N37" s="9">
        <v>0</v>
      </c>
      <c r="O37" s="9">
        <v>84.864288330078125</v>
      </c>
      <c r="P37" s="9">
        <v>33.312019906661746</v>
      </c>
      <c r="Q37" s="9">
        <v>62.3125</v>
      </c>
      <c r="R37" s="9">
        <v>0</v>
      </c>
      <c r="S37" s="9">
        <v>411.4375</v>
      </c>
      <c r="T37" s="9">
        <v>0.9375</v>
      </c>
      <c r="U37" s="9">
        <v>64.8125</v>
      </c>
      <c r="V37" s="9">
        <v>7</v>
      </c>
      <c r="W37" s="9">
        <v>1132.6896594122709</v>
      </c>
      <c r="X37" s="9">
        <v>14.577278986843723</v>
      </c>
      <c r="Y37" s="9">
        <v>13</v>
      </c>
      <c r="Z37" s="9">
        <v>53737.869200000001</v>
      </c>
      <c r="AA37" s="9">
        <v>18.55</v>
      </c>
      <c r="AB37" s="9">
        <v>18.010000000000002</v>
      </c>
      <c r="AC37" s="9">
        <v>16.920000000000002</v>
      </c>
      <c r="AD37" s="9">
        <v>1.0900000000000001</v>
      </c>
      <c r="AE37" s="9">
        <v>0.2</v>
      </c>
      <c r="AF37" s="9">
        <v>0.09</v>
      </c>
      <c r="AG37" s="9">
        <v>0.25</v>
      </c>
      <c r="AH37" s="9">
        <v>8.1999999999999993</v>
      </c>
      <c r="AI37" s="9">
        <v>0.8</v>
      </c>
      <c r="AJ37" s="9">
        <v>0.2</v>
      </c>
      <c r="AK37" s="9">
        <v>0</v>
      </c>
      <c r="AL37" s="9">
        <v>10.36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3.07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1.79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9">
        <v>0</v>
      </c>
      <c r="CF37" s="9">
        <v>0</v>
      </c>
      <c r="CG37" s="9">
        <v>1.1200000000000001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2.21</v>
      </c>
      <c r="CQ37" s="9">
        <v>0</v>
      </c>
      <c r="CR37" s="9">
        <v>0</v>
      </c>
      <c r="CS37" s="9">
        <v>0</v>
      </c>
      <c r="CT37" s="9">
        <v>0</v>
      </c>
      <c r="CU37" s="9">
        <v>15</v>
      </c>
      <c r="CV37" s="9">
        <v>19.5</v>
      </c>
      <c r="CW37" s="9" t="s">
        <v>291</v>
      </c>
      <c r="CX37" s="9">
        <v>545.48</v>
      </c>
      <c r="CY37" s="9">
        <v>0.44</v>
      </c>
      <c r="CZ37" s="9">
        <v>0.11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0.06</v>
      </c>
      <c r="DG37" s="9">
        <v>0</v>
      </c>
      <c r="DH37" s="9">
        <v>0</v>
      </c>
      <c r="DI37" s="9">
        <v>0</v>
      </c>
      <c r="DJ37" s="9">
        <v>0</v>
      </c>
      <c r="DK37" s="9">
        <v>0</v>
      </c>
      <c r="DL37" s="9">
        <v>0</v>
      </c>
      <c r="DM37" s="9">
        <v>0</v>
      </c>
      <c r="DN37" s="9">
        <v>0.05</v>
      </c>
      <c r="DO37" s="9">
        <v>0</v>
      </c>
      <c r="DP37" s="9">
        <v>0.02</v>
      </c>
      <c r="DQ37" s="9">
        <v>0.19</v>
      </c>
      <c r="DR37" s="9">
        <v>0</v>
      </c>
      <c r="DS37" s="9">
        <v>0</v>
      </c>
      <c r="DT37" s="9">
        <v>0.08</v>
      </c>
      <c r="DU37" s="9">
        <v>0.01</v>
      </c>
      <c r="DV37" s="9">
        <v>0.03</v>
      </c>
      <c r="DW37" s="9">
        <v>0</v>
      </c>
      <c r="DX37" s="9">
        <v>0.02</v>
      </c>
      <c r="DY37" s="16" t="s">
        <v>291</v>
      </c>
      <c r="DZ37" s="16" t="s">
        <v>293</v>
      </c>
      <c r="EA37" s="16" t="s">
        <v>283</v>
      </c>
      <c r="EB37" s="16" t="s">
        <v>191</v>
      </c>
      <c r="EC37" s="9">
        <v>545.48222202700003</v>
      </c>
      <c r="ED37" s="17">
        <v>0</v>
      </c>
      <c r="EE37" s="18">
        <v>0</v>
      </c>
      <c r="EF37" s="19" t="s">
        <v>192</v>
      </c>
      <c r="EG37" s="16" t="s">
        <v>291</v>
      </c>
      <c r="EH37" s="20" t="s">
        <v>279</v>
      </c>
      <c r="EI37" s="20" t="s">
        <v>292</v>
      </c>
      <c r="EJ37" s="20">
        <v>545.48222202700003</v>
      </c>
      <c r="EK37" s="21">
        <v>2896.9201725067387</v>
      </c>
      <c r="EL37" s="20">
        <v>0.95128205128205134</v>
      </c>
      <c r="EM37" s="20">
        <v>2755.7881641025642</v>
      </c>
      <c r="EN37" s="22">
        <f t="shared" si="1"/>
        <v>0.82048517520215625</v>
      </c>
      <c r="EO37" s="23">
        <f t="shared" si="2"/>
        <v>0.55849056603773584</v>
      </c>
      <c r="EP37" s="22">
        <f t="shared" si="3"/>
        <v>0.16549865229110511</v>
      </c>
      <c r="EQ37" s="22">
        <f t="shared" si="4"/>
        <v>0</v>
      </c>
      <c r="ER37" s="22">
        <f t="shared" si="5"/>
        <v>0</v>
      </c>
      <c r="ES37" s="22">
        <f t="shared" si="6"/>
        <v>0</v>
      </c>
      <c r="ET37" s="22">
        <f t="shared" si="7"/>
        <v>0</v>
      </c>
      <c r="EU37" s="22">
        <f t="shared" si="8"/>
        <v>0</v>
      </c>
      <c r="EV37" s="22">
        <f t="shared" si="9"/>
        <v>9.6495956873315358E-2</v>
      </c>
      <c r="EW37" s="22">
        <f t="shared" si="10"/>
        <v>0</v>
      </c>
      <c r="EX37" s="22">
        <f t="shared" si="11"/>
        <v>0</v>
      </c>
      <c r="EY37" s="22">
        <f t="shared" si="12"/>
        <v>0</v>
      </c>
      <c r="EZ37" s="22">
        <f t="shared" si="13"/>
        <v>0</v>
      </c>
      <c r="FA37" s="22">
        <f t="shared" si="14"/>
        <v>6.0377358490566038E-2</v>
      </c>
      <c r="FB37" s="22">
        <f t="shared" si="15"/>
        <v>0.11913746630727762</v>
      </c>
      <c r="FC37" s="22">
        <f t="shared" si="16"/>
        <v>0.49595687331536381</v>
      </c>
      <c r="FD37" s="22">
        <f t="shared" si="17"/>
        <v>0.89130434782608692</v>
      </c>
      <c r="FE37" s="22">
        <f t="shared" si="18"/>
        <v>8.6956521739130446E-2</v>
      </c>
      <c r="FF37" s="22">
        <f t="shared" si="19"/>
        <v>2.1739130434782612E-2</v>
      </c>
      <c r="FG37" s="22">
        <f t="shared" si="20"/>
        <v>0</v>
      </c>
      <c r="FH37" s="22">
        <f t="shared" si="21"/>
        <v>0.97088948787062002</v>
      </c>
      <c r="FI37" s="23">
        <f t="shared" si="22"/>
        <v>4.8517520215633422E-3</v>
      </c>
      <c r="FJ37" s="24">
        <f t="shared" si="23"/>
        <v>1.3477088948787061E-2</v>
      </c>
      <c r="FK37" s="22">
        <f t="shared" si="24"/>
        <v>3.4006607825033425E-2</v>
      </c>
      <c r="FL37" s="25">
        <v>1132.6896594122709</v>
      </c>
      <c r="FM37" s="25">
        <v>14.577278986843723</v>
      </c>
      <c r="FN37" s="25">
        <v>33.312019906661746</v>
      </c>
      <c r="FO37" s="9">
        <v>0</v>
      </c>
      <c r="FP37" s="26">
        <f t="shared" si="0"/>
        <v>84.864288330078125</v>
      </c>
      <c r="FQ37" s="22">
        <f t="shared" si="25"/>
        <v>0.82346863355294886</v>
      </c>
      <c r="FR37" s="28">
        <f t="shared" si="26"/>
        <v>0.14665922512143795</v>
      </c>
      <c r="FS37" s="28">
        <f t="shared" si="27"/>
        <v>2.7727759749521862E-2</v>
      </c>
      <c r="FT37" s="28">
        <f t="shared" si="28"/>
        <v>0.75426381169877033</v>
      </c>
      <c r="FU37" s="28">
        <f t="shared" si="29"/>
        <v>1.7186627943918511E-3</v>
      </c>
      <c r="FV37" s="28">
        <f t="shared" si="30"/>
        <v>0.13164957005041578</v>
      </c>
      <c r="FW37" s="22">
        <f t="shared" si="31"/>
        <v>0.80862533692722371</v>
      </c>
      <c r="FX37" s="22">
        <f t="shared" si="32"/>
        <v>1.426923076923077</v>
      </c>
      <c r="FY37" s="22">
        <f t="shared" si="33"/>
        <v>0</v>
      </c>
    </row>
    <row r="38" spans="1:181" ht="15.75" customHeight="1">
      <c r="A38" s="9">
        <v>1</v>
      </c>
      <c r="B38" s="9" t="s">
        <v>184</v>
      </c>
      <c r="C38" s="9" t="s">
        <v>294</v>
      </c>
      <c r="D38" s="9" t="s">
        <v>295</v>
      </c>
      <c r="E38" s="9" t="s">
        <v>296</v>
      </c>
      <c r="F38" s="9" t="s">
        <v>297</v>
      </c>
      <c r="G38" s="9">
        <v>821.34304700600001</v>
      </c>
      <c r="H38" s="9">
        <v>184.6875</v>
      </c>
      <c r="I38" s="9">
        <v>238.9375</v>
      </c>
      <c r="J38" s="9">
        <v>244.1875</v>
      </c>
      <c r="K38" s="9">
        <v>82</v>
      </c>
      <c r="L38" s="9">
        <v>56.1875</v>
      </c>
      <c r="M38" s="9">
        <v>15.6875</v>
      </c>
      <c r="N38" s="9">
        <v>109.8675537109375</v>
      </c>
      <c r="O38" s="9">
        <v>259.93389892578125</v>
      </c>
      <c r="P38" s="9">
        <v>179.92201659499335</v>
      </c>
      <c r="Q38" s="9">
        <v>26.375</v>
      </c>
      <c r="R38" s="9">
        <v>0</v>
      </c>
      <c r="S38" s="9">
        <v>13.5625</v>
      </c>
      <c r="T38" s="9">
        <v>0</v>
      </c>
      <c r="U38" s="9">
        <v>781.75</v>
      </c>
      <c r="V38" s="9">
        <v>0</v>
      </c>
      <c r="W38" s="9">
        <v>1243.7101978691019</v>
      </c>
      <c r="X38" s="9">
        <v>14.344870624048706</v>
      </c>
      <c r="Y38" s="9">
        <v>22</v>
      </c>
      <c r="Z38" s="9">
        <v>148393.23440000002</v>
      </c>
      <c r="AA38" s="9">
        <v>49.86</v>
      </c>
      <c r="AB38" s="9">
        <v>43.62</v>
      </c>
      <c r="AC38" s="9">
        <v>43.62</v>
      </c>
      <c r="AD38" s="9">
        <v>0</v>
      </c>
      <c r="AE38" s="9">
        <v>2.5099999999999998</v>
      </c>
      <c r="AF38" s="9">
        <v>0.31</v>
      </c>
      <c r="AG38" s="9">
        <v>3.42</v>
      </c>
      <c r="AH38" s="9">
        <v>14.1</v>
      </c>
      <c r="AI38" s="9">
        <v>27.3</v>
      </c>
      <c r="AJ38" s="9">
        <v>0</v>
      </c>
      <c r="AK38" s="9">
        <v>8</v>
      </c>
      <c r="AL38" s="9">
        <v>5.8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8</v>
      </c>
      <c r="AT38" s="9">
        <v>1.2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2</v>
      </c>
      <c r="BP38" s="9">
        <v>0</v>
      </c>
      <c r="BQ38" s="9">
        <v>2.7</v>
      </c>
      <c r="BR38" s="9">
        <v>0</v>
      </c>
      <c r="BS38" s="9">
        <v>4.45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4.8600000000000003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1.1000000000000001</v>
      </c>
      <c r="CH38" s="9">
        <v>0</v>
      </c>
      <c r="CI38" s="9">
        <v>14.2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5.55</v>
      </c>
      <c r="CQ38" s="9">
        <v>0</v>
      </c>
      <c r="CR38" s="9">
        <v>0</v>
      </c>
      <c r="CS38" s="9">
        <v>0</v>
      </c>
      <c r="CT38" s="9">
        <v>0</v>
      </c>
      <c r="CU38" s="9">
        <v>44</v>
      </c>
      <c r="CV38" s="9">
        <v>24.200000000000003</v>
      </c>
      <c r="CW38" s="9" t="s">
        <v>296</v>
      </c>
      <c r="CX38" s="9">
        <v>821.34</v>
      </c>
      <c r="CY38" s="9">
        <v>0.39</v>
      </c>
      <c r="CZ38" s="9">
        <v>0.2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0.05</v>
      </c>
      <c r="DG38" s="9">
        <v>0</v>
      </c>
      <c r="DH38" s="9">
        <v>0</v>
      </c>
      <c r="DI38" s="9">
        <v>0</v>
      </c>
      <c r="DJ38" s="9">
        <v>0</v>
      </c>
      <c r="DK38" s="9">
        <v>0</v>
      </c>
      <c r="DL38" s="9">
        <v>0</v>
      </c>
      <c r="DM38" s="9">
        <v>0</v>
      </c>
      <c r="DN38" s="9">
        <v>0.08</v>
      </c>
      <c r="DO38" s="9">
        <v>0</v>
      </c>
      <c r="DP38" s="9">
        <v>0.03</v>
      </c>
      <c r="DQ38" s="9">
        <v>0.23</v>
      </c>
      <c r="DR38" s="9">
        <v>0</v>
      </c>
      <c r="DS38" s="9">
        <v>0</v>
      </c>
      <c r="DT38" s="9">
        <v>0.01</v>
      </c>
      <c r="DU38" s="9">
        <v>0.01</v>
      </c>
      <c r="DV38" s="9">
        <v>0</v>
      </c>
      <c r="DW38" s="9">
        <v>0</v>
      </c>
      <c r="DX38" s="9">
        <v>0</v>
      </c>
      <c r="DY38" s="16" t="s">
        <v>296</v>
      </c>
      <c r="DZ38" s="16" t="s">
        <v>298</v>
      </c>
      <c r="EA38" s="16" t="s">
        <v>299</v>
      </c>
      <c r="EB38" s="16" t="s">
        <v>191</v>
      </c>
      <c r="EC38" s="9">
        <v>821.34304700600001</v>
      </c>
      <c r="ED38" s="17">
        <v>4.3626564914799999E-2</v>
      </c>
      <c r="EE38" s="18">
        <v>0</v>
      </c>
      <c r="EF38" s="19" t="s">
        <v>192</v>
      </c>
      <c r="EG38" s="16" t="s">
        <v>296</v>
      </c>
      <c r="EH38" s="20" t="s">
        <v>295</v>
      </c>
      <c r="EI38" s="20" t="s">
        <v>297</v>
      </c>
      <c r="EJ38" s="20">
        <v>821.34304700600001</v>
      </c>
      <c r="EK38" s="21">
        <v>2976.1980425190536</v>
      </c>
      <c r="EL38" s="20">
        <v>2.0603305785123966</v>
      </c>
      <c r="EM38" s="20">
        <v>6131.9518347107442</v>
      </c>
      <c r="EN38" s="22">
        <f t="shared" si="1"/>
        <v>0.23465703971119131</v>
      </c>
      <c r="EO38" s="23">
        <f t="shared" si="2"/>
        <v>0.12888888888888889</v>
      </c>
      <c r="EP38" s="22">
        <f t="shared" si="3"/>
        <v>3.2432432432432434E-2</v>
      </c>
      <c r="EQ38" s="22">
        <f t="shared" si="4"/>
        <v>0</v>
      </c>
      <c r="ER38" s="22">
        <f t="shared" si="5"/>
        <v>0</v>
      </c>
      <c r="ES38" s="22">
        <f t="shared" si="6"/>
        <v>0</v>
      </c>
      <c r="ET38" s="22">
        <f t="shared" si="7"/>
        <v>0</v>
      </c>
      <c r="EU38" s="22">
        <f t="shared" si="8"/>
        <v>0</v>
      </c>
      <c r="EV38" s="22">
        <f t="shared" si="9"/>
        <v>0</v>
      </c>
      <c r="EW38" s="22">
        <f t="shared" si="10"/>
        <v>5.4054054054054057E-2</v>
      </c>
      <c r="EX38" s="22">
        <f t="shared" si="11"/>
        <v>7.2972972972972977E-2</v>
      </c>
      <c r="EY38" s="22">
        <f t="shared" si="12"/>
        <v>0.50405405405405401</v>
      </c>
      <c r="EZ38" s="22">
        <f t="shared" si="13"/>
        <v>0</v>
      </c>
      <c r="FA38" s="22">
        <f t="shared" si="14"/>
        <v>2.9729729729729731E-2</v>
      </c>
      <c r="FB38" s="22">
        <f t="shared" si="15"/>
        <v>0.15</v>
      </c>
      <c r="FC38" s="22">
        <f t="shared" si="16"/>
        <v>0.99077416766947446</v>
      </c>
      <c r="FD38" s="22">
        <f t="shared" si="17"/>
        <v>0.28542510121457487</v>
      </c>
      <c r="FE38" s="22">
        <f t="shared" si="18"/>
        <v>0.55263157894736847</v>
      </c>
      <c r="FF38" s="22">
        <f t="shared" si="19"/>
        <v>0</v>
      </c>
      <c r="FG38" s="22">
        <f t="shared" si="20"/>
        <v>0.16194331983805668</v>
      </c>
      <c r="FH38" s="22">
        <f t="shared" si="21"/>
        <v>0.87484957882069792</v>
      </c>
      <c r="FI38" s="23">
        <f t="shared" si="22"/>
        <v>6.2174087444845571E-3</v>
      </c>
      <c r="FJ38" s="24">
        <f t="shared" si="23"/>
        <v>6.8592057761732855E-2</v>
      </c>
      <c r="FK38" s="22">
        <f t="shared" si="24"/>
        <v>6.0705450885293444E-2</v>
      </c>
      <c r="FL38" s="25">
        <v>1243.7101978691019</v>
      </c>
      <c r="FM38" s="25">
        <v>14.344870624048706</v>
      </c>
      <c r="FN38" s="25">
        <v>179.92201659499335</v>
      </c>
      <c r="FO38" s="9">
        <v>109.8675537109375</v>
      </c>
      <c r="FP38" s="26">
        <f t="shared" si="0"/>
        <v>150.06634521484375</v>
      </c>
      <c r="FQ38" s="22">
        <f t="shared" si="25"/>
        <v>0.51577109168235935</v>
      </c>
      <c r="FR38" s="28">
        <f t="shared" si="26"/>
        <v>0.3971391749026606</v>
      </c>
      <c r="FS38" s="28">
        <f t="shared" si="27"/>
        <v>8.7509111158854125E-2</v>
      </c>
      <c r="FT38" s="28">
        <f t="shared" si="28"/>
        <v>1.651258880127943E-2</v>
      </c>
      <c r="FU38" s="28">
        <f t="shared" si="29"/>
        <v>0</v>
      </c>
      <c r="FV38" s="28">
        <f t="shared" si="30"/>
        <v>0.95179474989125856</v>
      </c>
      <c r="FW38" s="22">
        <f t="shared" si="31"/>
        <v>0.88247091857200166</v>
      </c>
      <c r="FX38" s="22">
        <f t="shared" si="32"/>
        <v>2.2663636363636361</v>
      </c>
      <c r="FY38" s="22">
        <f t="shared" si="33"/>
        <v>0.36363636363636365</v>
      </c>
    </row>
    <row r="39" spans="1:181" ht="15.75" customHeight="1">
      <c r="A39" s="9">
        <v>1</v>
      </c>
      <c r="B39" s="9" t="s">
        <v>184</v>
      </c>
      <c r="C39" s="9" t="s">
        <v>294</v>
      </c>
      <c r="D39" s="9" t="s">
        <v>295</v>
      </c>
      <c r="E39" s="9" t="s">
        <v>300</v>
      </c>
      <c r="F39" s="9" t="s">
        <v>301</v>
      </c>
      <c r="G39" s="9">
        <v>529.46569004100002</v>
      </c>
      <c r="H39" s="9">
        <v>81.8125</v>
      </c>
      <c r="I39" s="9">
        <v>108.8125</v>
      </c>
      <c r="J39" s="9">
        <v>150.4375</v>
      </c>
      <c r="K39" s="9">
        <v>98.5</v>
      </c>
      <c r="L39" s="9">
        <v>77.1875</v>
      </c>
      <c r="M39" s="9">
        <v>12.9375</v>
      </c>
      <c r="N39" s="9">
        <v>132.56037902832031</v>
      </c>
      <c r="O39" s="9">
        <v>286.51235961914063</v>
      </c>
      <c r="P39" s="9">
        <v>218.90964099085085</v>
      </c>
      <c r="Q39" s="9">
        <v>290.375</v>
      </c>
      <c r="R39" s="9">
        <v>0</v>
      </c>
      <c r="S39" s="9">
        <v>24.6875</v>
      </c>
      <c r="T39" s="9">
        <v>0</v>
      </c>
      <c r="U39" s="9">
        <v>214.625</v>
      </c>
      <c r="V39" s="9">
        <v>0</v>
      </c>
      <c r="W39" s="9">
        <v>1242.3462764074118</v>
      </c>
      <c r="X39" s="9">
        <v>14.302173964357371</v>
      </c>
      <c r="Y39" s="9">
        <v>12</v>
      </c>
      <c r="Z39" s="9">
        <v>178910.92259999999</v>
      </c>
      <c r="AA39" s="9">
        <v>29.63</v>
      </c>
      <c r="AB39" s="9">
        <v>28.48</v>
      </c>
      <c r="AC39" s="9">
        <v>28.48</v>
      </c>
      <c r="AD39" s="9">
        <v>0</v>
      </c>
      <c r="AE39" s="9">
        <v>0.24</v>
      </c>
      <c r="AF39" s="9">
        <v>0.91</v>
      </c>
      <c r="AG39" s="9">
        <v>0</v>
      </c>
      <c r="AH39" s="9">
        <v>55</v>
      </c>
      <c r="AI39" s="9">
        <v>0</v>
      </c>
      <c r="AJ39" s="9">
        <v>0.6</v>
      </c>
      <c r="AK39" s="9">
        <v>0</v>
      </c>
      <c r="AL39" s="9">
        <v>1.53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3.96</v>
      </c>
      <c r="AT39" s="9">
        <v>0</v>
      </c>
      <c r="AU39" s="9">
        <v>1.1500000000000001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2.2200000000000002</v>
      </c>
      <c r="BO39" s="9">
        <v>6.04</v>
      </c>
      <c r="BP39" s="9">
        <v>0.69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6.85</v>
      </c>
      <c r="CI39" s="9">
        <v>0</v>
      </c>
      <c r="CJ39" s="9">
        <v>0</v>
      </c>
      <c r="CK39" s="9">
        <v>0</v>
      </c>
      <c r="CL39" s="9">
        <v>0</v>
      </c>
      <c r="CM39" s="9">
        <v>2.4</v>
      </c>
      <c r="CN39" s="9">
        <v>0</v>
      </c>
      <c r="CO39" s="9">
        <v>0</v>
      </c>
      <c r="CP39" s="9">
        <v>4.79</v>
      </c>
      <c r="CQ39" s="9">
        <v>0</v>
      </c>
      <c r="CR39" s="9">
        <v>0</v>
      </c>
      <c r="CS39" s="9">
        <v>0</v>
      </c>
      <c r="CT39" s="9">
        <v>0</v>
      </c>
      <c r="CU39" s="9">
        <v>28</v>
      </c>
      <c r="CV39" s="9">
        <v>16.799999999999997</v>
      </c>
      <c r="CW39" s="9" t="s">
        <v>300</v>
      </c>
      <c r="CX39" s="9">
        <v>529.47</v>
      </c>
      <c r="CY39" s="9">
        <v>0.44</v>
      </c>
      <c r="CZ39" s="9">
        <v>0.11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0.13</v>
      </c>
      <c r="DG39" s="9">
        <v>0</v>
      </c>
      <c r="DH39" s="9">
        <v>0</v>
      </c>
      <c r="DI39" s="9">
        <v>0</v>
      </c>
      <c r="DJ39" s="9">
        <v>0</v>
      </c>
      <c r="DK39" s="9">
        <v>0</v>
      </c>
      <c r="DL39" s="9">
        <v>0</v>
      </c>
      <c r="DM39" s="9">
        <v>0</v>
      </c>
      <c r="DN39" s="9">
        <v>0.08</v>
      </c>
      <c r="DO39" s="9">
        <v>0</v>
      </c>
      <c r="DP39" s="9">
        <v>0.02</v>
      </c>
      <c r="DQ39" s="9">
        <v>0.2</v>
      </c>
      <c r="DR39" s="9">
        <v>0</v>
      </c>
      <c r="DS39" s="9">
        <v>0</v>
      </c>
      <c r="DT39" s="9">
        <v>0</v>
      </c>
      <c r="DU39" s="9">
        <v>0.01</v>
      </c>
      <c r="DV39" s="9">
        <v>0</v>
      </c>
      <c r="DW39" s="9">
        <v>0</v>
      </c>
      <c r="DX39" s="9">
        <v>0</v>
      </c>
      <c r="DY39" s="16" t="s">
        <v>300</v>
      </c>
      <c r="DZ39" s="16" t="s">
        <v>302</v>
      </c>
      <c r="EA39" s="16" t="s">
        <v>299</v>
      </c>
      <c r="EB39" s="16" t="s">
        <v>191</v>
      </c>
      <c r="EC39" s="9">
        <v>529.46569004100002</v>
      </c>
      <c r="ED39" s="17">
        <v>20.0995821062</v>
      </c>
      <c r="EE39" s="18">
        <v>0.04</v>
      </c>
      <c r="EF39" s="19" t="s">
        <v>192</v>
      </c>
      <c r="EG39" s="16" t="s">
        <v>300</v>
      </c>
      <c r="EH39" s="20" t="s">
        <v>295</v>
      </c>
      <c r="EI39" s="20" t="s">
        <v>301</v>
      </c>
      <c r="EJ39" s="20">
        <v>529.46569004100002</v>
      </c>
      <c r="EK39" s="21">
        <v>6038.1681606479915</v>
      </c>
      <c r="EL39" s="20">
        <v>1.7636904761904764</v>
      </c>
      <c r="EM39" s="20">
        <v>10649.459678571429</v>
      </c>
      <c r="EN39" s="22">
        <f t="shared" si="1"/>
        <v>0.39250759365507931</v>
      </c>
      <c r="EO39" s="23">
        <f t="shared" si="2"/>
        <v>5.163685453931826E-2</v>
      </c>
      <c r="EP39" s="22">
        <f t="shared" si="3"/>
        <v>4.4799376704324122E-2</v>
      </c>
      <c r="EQ39" s="22">
        <f t="shared" si="4"/>
        <v>0</v>
      </c>
      <c r="ER39" s="22">
        <f t="shared" si="5"/>
        <v>0</v>
      </c>
      <c r="ES39" s="22">
        <f t="shared" si="6"/>
        <v>0</v>
      </c>
      <c r="ET39" s="22">
        <f t="shared" si="7"/>
        <v>0</v>
      </c>
      <c r="EU39" s="22">
        <f t="shared" si="8"/>
        <v>0</v>
      </c>
      <c r="EV39" s="22">
        <f t="shared" si="9"/>
        <v>8.6482275029217001E-2</v>
      </c>
      <c r="EW39" s="22">
        <f t="shared" si="10"/>
        <v>0.26217374366965335</v>
      </c>
      <c r="EX39" s="22">
        <f t="shared" si="11"/>
        <v>0</v>
      </c>
      <c r="EY39" s="22">
        <f t="shared" si="12"/>
        <v>0.26684846123880018</v>
      </c>
      <c r="EZ39" s="22">
        <f t="shared" si="13"/>
        <v>0</v>
      </c>
      <c r="FA39" s="22">
        <f t="shared" si="14"/>
        <v>0</v>
      </c>
      <c r="FB39" s="22">
        <f t="shared" si="15"/>
        <v>0.28009349435138292</v>
      </c>
      <c r="FC39" s="22">
        <f t="shared" si="16"/>
        <v>1.8764765440431996</v>
      </c>
      <c r="FD39" s="22">
        <f t="shared" si="17"/>
        <v>0.98920863309352514</v>
      </c>
      <c r="FE39" s="22">
        <f t="shared" si="18"/>
        <v>0</v>
      </c>
      <c r="FF39" s="22">
        <f t="shared" si="19"/>
        <v>1.0791366906474819E-2</v>
      </c>
      <c r="FG39" s="22">
        <f t="shared" si="20"/>
        <v>0</v>
      </c>
      <c r="FH39" s="22">
        <f t="shared" si="21"/>
        <v>0.96118798515018566</v>
      </c>
      <c r="FI39" s="23">
        <f t="shared" si="22"/>
        <v>3.0712116098548771E-2</v>
      </c>
      <c r="FJ39" s="24">
        <f t="shared" si="23"/>
        <v>0</v>
      </c>
      <c r="FK39" s="22">
        <f t="shared" si="24"/>
        <v>5.5962077538405847E-2</v>
      </c>
      <c r="FL39" s="25">
        <v>1242.3462764074118</v>
      </c>
      <c r="FM39" s="25">
        <v>14.302173964357371</v>
      </c>
      <c r="FN39" s="25">
        <v>218.90964099085085</v>
      </c>
      <c r="FO39" s="9">
        <v>132.56037902832031</v>
      </c>
      <c r="FP39" s="26">
        <f t="shared" si="0"/>
        <v>153.95198059082031</v>
      </c>
      <c r="FQ39" s="22">
        <f t="shared" si="25"/>
        <v>0.36003277187845478</v>
      </c>
      <c r="FR39" s="28">
        <f t="shared" si="26"/>
        <v>0.4701673870137329</v>
      </c>
      <c r="FS39" s="28">
        <f t="shared" si="27"/>
        <v>0.17021877280286288</v>
      </c>
      <c r="FT39" s="28">
        <f t="shared" si="28"/>
        <v>4.6627195046553979E-2</v>
      </c>
      <c r="FU39" s="28">
        <f t="shared" si="29"/>
        <v>0</v>
      </c>
      <c r="FV39" s="28">
        <f t="shared" si="30"/>
        <v>0.40536148807561106</v>
      </c>
      <c r="FW39" s="22">
        <f t="shared" si="31"/>
        <v>0.94498818764765447</v>
      </c>
      <c r="FX39" s="22">
        <f t="shared" si="32"/>
        <v>2.4691666666666667</v>
      </c>
      <c r="FY39" s="22">
        <f t="shared" si="33"/>
        <v>0.33</v>
      </c>
    </row>
    <row r="40" spans="1:181" ht="15.75" customHeight="1">
      <c r="A40" s="9">
        <v>1</v>
      </c>
      <c r="B40" s="9" t="s">
        <v>184</v>
      </c>
      <c r="C40" s="9" t="s">
        <v>294</v>
      </c>
      <c r="D40" s="9" t="s">
        <v>295</v>
      </c>
      <c r="E40" s="9" t="s">
        <v>303</v>
      </c>
      <c r="F40" s="9" t="s">
        <v>304</v>
      </c>
      <c r="G40" s="9">
        <v>2936.6685081800001</v>
      </c>
      <c r="H40" s="9">
        <v>123.75</v>
      </c>
      <c r="I40" s="9">
        <v>195.125</v>
      </c>
      <c r="J40" s="9">
        <v>423.0625</v>
      </c>
      <c r="K40" s="9">
        <v>440</v>
      </c>
      <c r="L40" s="9">
        <v>734</v>
      </c>
      <c r="M40" s="9">
        <v>1021.125</v>
      </c>
      <c r="N40" s="9">
        <v>5.8984842300415039</v>
      </c>
      <c r="O40" s="9">
        <v>460.96044921875</v>
      </c>
      <c r="P40" s="9">
        <v>153.69833724568204</v>
      </c>
      <c r="Q40" s="9">
        <v>6.875</v>
      </c>
      <c r="R40" s="9">
        <v>0</v>
      </c>
      <c r="S40" s="9">
        <v>2020.8125</v>
      </c>
      <c r="T40" s="9">
        <v>0</v>
      </c>
      <c r="U40" s="9">
        <v>909.375</v>
      </c>
      <c r="V40" s="9">
        <v>0</v>
      </c>
      <c r="W40" s="9">
        <v>1249.6306998319042</v>
      </c>
      <c r="X40" s="9">
        <v>14.355724407940931</v>
      </c>
      <c r="Y40" s="9">
        <v>67</v>
      </c>
      <c r="Z40" s="9">
        <v>655586.41830000002</v>
      </c>
      <c r="AA40" s="9">
        <v>146.57</v>
      </c>
      <c r="AB40" s="9">
        <v>139.4</v>
      </c>
      <c r="AC40" s="9">
        <v>139.4</v>
      </c>
      <c r="AD40" s="9">
        <v>0</v>
      </c>
      <c r="AE40" s="9">
        <v>2.23</v>
      </c>
      <c r="AF40" s="9">
        <v>4.9400000000000004</v>
      </c>
      <c r="AG40" s="9">
        <v>0</v>
      </c>
      <c r="AH40" s="9">
        <v>323.7</v>
      </c>
      <c r="AI40" s="9">
        <v>38.5</v>
      </c>
      <c r="AJ40" s="9">
        <v>1.6</v>
      </c>
      <c r="AK40" s="9">
        <v>3.2</v>
      </c>
      <c r="AL40" s="9">
        <v>12.77</v>
      </c>
      <c r="AM40" s="9">
        <v>0</v>
      </c>
      <c r="AN40" s="9">
        <v>0</v>
      </c>
      <c r="AO40" s="9">
        <v>0</v>
      </c>
      <c r="AP40" s="9">
        <v>1.01</v>
      </c>
      <c r="AQ40" s="9">
        <v>0</v>
      </c>
      <c r="AR40" s="9">
        <v>0</v>
      </c>
      <c r="AS40" s="9">
        <v>11.56</v>
      </c>
      <c r="AT40" s="9">
        <v>0</v>
      </c>
      <c r="AU40" s="9">
        <v>0</v>
      </c>
      <c r="AV40" s="9">
        <v>0</v>
      </c>
      <c r="AW40" s="9">
        <v>0.78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27.16</v>
      </c>
      <c r="BO40" s="9">
        <v>13.27</v>
      </c>
      <c r="BP40" s="9">
        <v>6.46</v>
      </c>
      <c r="BQ40" s="9">
        <v>6.09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2.5300000000000002</v>
      </c>
      <c r="CG40" s="9">
        <v>0</v>
      </c>
      <c r="CH40" s="9">
        <v>0</v>
      </c>
      <c r="CI40" s="9">
        <v>7.41</v>
      </c>
      <c r="CJ40" s="9">
        <v>0</v>
      </c>
      <c r="CK40" s="9">
        <v>0.84</v>
      </c>
      <c r="CL40" s="9">
        <v>0</v>
      </c>
      <c r="CM40" s="9">
        <v>0</v>
      </c>
      <c r="CN40" s="9">
        <v>16.420000000000002</v>
      </c>
      <c r="CO40" s="9">
        <v>7.01</v>
      </c>
      <c r="CP40" s="9">
        <v>14.03</v>
      </c>
      <c r="CQ40" s="9">
        <v>0</v>
      </c>
      <c r="CR40" s="9">
        <v>0</v>
      </c>
      <c r="CS40" s="9">
        <v>19.23</v>
      </c>
      <c r="CT40" s="9">
        <v>0</v>
      </c>
      <c r="CU40" s="9">
        <v>131</v>
      </c>
      <c r="CV40" s="9">
        <v>127.3</v>
      </c>
      <c r="CW40" s="9" t="s">
        <v>303</v>
      </c>
      <c r="CX40" s="9">
        <v>2936.67</v>
      </c>
      <c r="CY40" s="9">
        <v>0.12</v>
      </c>
      <c r="CZ40" s="9">
        <v>0.09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0.02</v>
      </c>
      <c r="DG40" s="9">
        <v>0</v>
      </c>
      <c r="DH40" s="9">
        <v>0</v>
      </c>
      <c r="DI40" s="9">
        <v>0</v>
      </c>
      <c r="DJ40" s="9">
        <v>0</v>
      </c>
      <c r="DK40" s="9">
        <v>0</v>
      </c>
      <c r="DL40" s="9">
        <v>0.01</v>
      </c>
      <c r="DM40" s="9">
        <v>0</v>
      </c>
      <c r="DN40" s="9">
        <v>0.56999999999999995</v>
      </c>
      <c r="DO40" s="9">
        <v>0</v>
      </c>
      <c r="DP40" s="9">
        <v>0.03</v>
      </c>
      <c r="DQ40" s="9">
        <v>0.14000000000000001</v>
      </c>
      <c r="DR40" s="9">
        <v>0</v>
      </c>
      <c r="DS40" s="9">
        <v>0</v>
      </c>
      <c r="DT40" s="9">
        <v>0</v>
      </c>
      <c r="DU40" s="9">
        <v>0.01</v>
      </c>
      <c r="DV40" s="9">
        <v>0</v>
      </c>
      <c r="DW40" s="9">
        <v>0</v>
      </c>
      <c r="DX40" s="9">
        <v>0.01</v>
      </c>
      <c r="DY40" s="16" t="s">
        <v>303</v>
      </c>
      <c r="DZ40" s="16" t="s">
        <v>305</v>
      </c>
      <c r="EA40" s="16" t="s">
        <v>299</v>
      </c>
      <c r="EB40" s="16" t="s">
        <v>191</v>
      </c>
      <c r="EC40" s="9">
        <v>2936.6685081800001</v>
      </c>
      <c r="ED40" s="17">
        <v>2417.6213445528101</v>
      </c>
      <c r="EE40" s="18">
        <v>0.82</v>
      </c>
      <c r="EF40" s="19" t="s">
        <v>192</v>
      </c>
      <c r="EG40" s="16" t="s">
        <v>303</v>
      </c>
      <c r="EH40" s="20" t="s">
        <v>295</v>
      </c>
      <c r="EI40" s="20" t="s">
        <v>304</v>
      </c>
      <c r="EJ40" s="20">
        <v>2936.6685081800001</v>
      </c>
      <c r="EK40" s="21">
        <v>4472.8554158422603</v>
      </c>
      <c r="EL40" s="20">
        <v>1.151374705420267</v>
      </c>
      <c r="EM40" s="20">
        <v>5149.9325868028282</v>
      </c>
      <c r="EN40" s="22">
        <f t="shared" si="1"/>
        <v>0.46080371153714955</v>
      </c>
      <c r="EO40" s="23">
        <f t="shared" si="2"/>
        <v>9.4016510882172347E-2</v>
      </c>
      <c r="EP40" s="22">
        <f t="shared" si="3"/>
        <v>5.7773498259388201E-3</v>
      </c>
      <c r="EQ40" s="22">
        <f t="shared" si="4"/>
        <v>0</v>
      </c>
      <c r="ER40" s="22">
        <f t="shared" si="5"/>
        <v>0</v>
      </c>
      <c r="ES40" s="22">
        <f t="shared" si="6"/>
        <v>0</v>
      </c>
      <c r="ET40" s="22">
        <f t="shared" si="7"/>
        <v>0</v>
      </c>
      <c r="EU40" s="22">
        <f t="shared" si="8"/>
        <v>0</v>
      </c>
      <c r="EV40" s="22">
        <f t="shared" si="9"/>
        <v>0.20117028368269019</v>
      </c>
      <c r="EW40" s="22">
        <f t="shared" si="10"/>
        <v>0.14613732316124733</v>
      </c>
      <c r="EX40" s="22">
        <f t="shared" si="11"/>
        <v>4.5107769794830013E-2</v>
      </c>
      <c r="EY40" s="22">
        <f t="shared" si="12"/>
        <v>6.1106584697429821E-2</v>
      </c>
      <c r="EZ40" s="22">
        <f t="shared" si="13"/>
        <v>0</v>
      </c>
      <c r="FA40" s="22">
        <f t="shared" si="14"/>
        <v>1.8739352640545149E-2</v>
      </c>
      <c r="FB40" s="22">
        <f t="shared" si="15"/>
        <v>0.41989482260573291</v>
      </c>
      <c r="FC40" s="22">
        <f t="shared" si="16"/>
        <v>2.503923040185577</v>
      </c>
      <c r="FD40" s="22">
        <f t="shared" si="17"/>
        <v>0.88201634877384194</v>
      </c>
      <c r="FE40" s="22">
        <f t="shared" si="18"/>
        <v>0.10490463215258855</v>
      </c>
      <c r="FF40" s="22">
        <f t="shared" si="19"/>
        <v>4.359673024523161E-3</v>
      </c>
      <c r="FG40" s="22">
        <f t="shared" si="20"/>
        <v>8.7193460490463219E-3</v>
      </c>
      <c r="FH40" s="22">
        <f t="shared" si="21"/>
        <v>0.95108139455550256</v>
      </c>
      <c r="FI40" s="23">
        <f t="shared" si="22"/>
        <v>3.3704032203042918E-2</v>
      </c>
      <c r="FJ40" s="24">
        <f t="shared" si="23"/>
        <v>0</v>
      </c>
      <c r="FK40" s="22">
        <f t="shared" si="24"/>
        <v>4.9910297873843691E-2</v>
      </c>
      <c r="FL40" s="25">
        <v>1249.6306998319042</v>
      </c>
      <c r="FM40" s="25">
        <v>14.355724407940931</v>
      </c>
      <c r="FN40" s="25">
        <v>153.69833724568204</v>
      </c>
      <c r="FO40" s="9">
        <v>5.8984842300415039</v>
      </c>
      <c r="FP40" s="26">
        <f t="shared" si="0"/>
        <v>455.0619649887085</v>
      </c>
      <c r="FQ40" s="22">
        <f t="shared" si="25"/>
        <v>0.10858392736932461</v>
      </c>
      <c r="FR40" s="28">
        <f t="shared" si="26"/>
        <v>0.29389169993002817</v>
      </c>
      <c r="FS40" s="28">
        <f t="shared" si="27"/>
        <v>0.59765853555181769</v>
      </c>
      <c r="FT40" s="28">
        <f t="shared" si="28"/>
        <v>0.6881309532795713</v>
      </c>
      <c r="FU40" s="28">
        <f t="shared" si="29"/>
        <v>0</v>
      </c>
      <c r="FV40" s="28">
        <f t="shared" si="30"/>
        <v>0.30966212136881088</v>
      </c>
      <c r="FW40" s="22">
        <f t="shared" si="31"/>
        <v>0.89377089445316238</v>
      </c>
      <c r="FX40" s="22">
        <f t="shared" si="32"/>
        <v>2.1876119402985075</v>
      </c>
      <c r="FY40" s="22">
        <f t="shared" si="33"/>
        <v>0.17253731343283582</v>
      </c>
    </row>
    <row r="41" spans="1:181" ht="15.75" customHeight="1">
      <c r="A41" s="9">
        <v>1</v>
      </c>
      <c r="B41" s="9" t="s">
        <v>184</v>
      </c>
      <c r="C41" s="9" t="s">
        <v>294</v>
      </c>
      <c r="D41" s="9" t="s">
        <v>295</v>
      </c>
      <c r="E41" s="9" t="s">
        <v>306</v>
      </c>
      <c r="F41" s="9" t="s">
        <v>307</v>
      </c>
      <c r="G41" s="9">
        <v>430.40349783099998</v>
      </c>
      <c r="H41" s="9">
        <v>38.875</v>
      </c>
      <c r="I41" s="9">
        <v>65</v>
      </c>
      <c r="J41" s="9">
        <v>111.6875</v>
      </c>
      <c r="K41" s="9">
        <v>89.25</v>
      </c>
      <c r="L41" s="9">
        <v>106.75</v>
      </c>
      <c r="M41" s="9">
        <v>18.5625</v>
      </c>
      <c r="N41" s="9">
        <v>143.9903564453125</v>
      </c>
      <c r="O41" s="9">
        <v>306.55126953125</v>
      </c>
      <c r="P41" s="9">
        <v>231.53834040142084</v>
      </c>
      <c r="Q41" s="9">
        <v>100.75</v>
      </c>
      <c r="R41" s="9">
        <v>0</v>
      </c>
      <c r="S41" s="9">
        <v>238.0625</v>
      </c>
      <c r="T41" s="9">
        <v>0</v>
      </c>
      <c r="U41" s="9">
        <v>91.3125</v>
      </c>
      <c r="V41" s="9">
        <v>0</v>
      </c>
      <c r="W41" s="9">
        <v>1249.7603894216797</v>
      </c>
      <c r="X41" s="9">
        <v>14.227518163324614</v>
      </c>
      <c r="Y41" s="9">
        <v>8</v>
      </c>
      <c r="Z41" s="9">
        <v>31686.7461</v>
      </c>
      <c r="AA41" s="9">
        <v>13.5</v>
      </c>
      <c r="AB41" s="9">
        <v>10.44</v>
      </c>
      <c r="AC41" s="9">
        <v>10.44</v>
      </c>
      <c r="AD41" s="9">
        <v>0</v>
      </c>
      <c r="AE41" s="9">
        <v>0.19</v>
      </c>
      <c r="AF41" s="9">
        <v>2.2599999999999998</v>
      </c>
      <c r="AG41" s="9">
        <v>0.61</v>
      </c>
      <c r="AH41" s="9">
        <v>5</v>
      </c>
      <c r="AI41" s="9">
        <v>2.4</v>
      </c>
      <c r="AJ41" s="9">
        <v>0.1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2.91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2.15</v>
      </c>
      <c r="BK41" s="9">
        <v>0</v>
      </c>
      <c r="BL41" s="9">
        <v>0</v>
      </c>
      <c r="BM41" s="9">
        <v>0</v>
      </c>
      <c r="BN41" s="9">
        <v>0.23</v>
      </c>
      <c r="BO41" s="9">
        <v>1.97</v>
      </c>
      <c r="BP41" s="9">
        <v>0.52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2.2200000000000002</v>
      </c>
      <c r="CJ41" s="9">
        <v>0</v>
      </c>
      <c r="CK41" s="9">
        <v>0</v>
      </c>
      <c r="CL41" s="9">
        <v>0</v>
      </c>
      <c r="CM41" s="9">
        <v>1.69</v>
      </c>
      <c r="CN41" s="9">
        <v>0</v>
      </c>
      <c r="CO41" s="9">
        <v>0</v>
      </c>
      <c r="CP41" s="9">
        <v>1.81</v>
      </c>
      <c r="CQ41" s="9">
        <v>0</v>
      </c>
      <c r="CR41" s="9">
        <v>0</v>
      </c>
      <c r="CS41" s="9">
        <v>0</v>
      </c>
      <c r="CT41" s="9">
        <v>0</v>
      </c>
      <c r="CU41" s="9">
        <v>11</v>
      </c>
      <c r="CV41" s="9">
        <v>7.2</v>
      </c>
      <c r="CW41" s="9" t="s">
        <v>306</v>
      </c>
      <c r="CX41" s="9">
        <v>430.4</v>
      </c>
      <c r="CY41" s="9">
        <v>0.35</v>
      </c>
      <c r="CZ41" s="9">
        <v>0.09</v>
      </c>
      <c r="DA41" s="9">
        <v>0</v>
      </c>
      <c r="DB41" s="9">
        <v>0</v>
      </c>
      <c r="DC41" s="9">
        <v>0.01</v>
      </c>
      <c r="DD41" s="9">
        <v>0</v>
      </c>
      <c r="DE41" s="9">
        <v>0</v>
      </c>
      <c r="DF41" s="9">
        <v>7.0000000000000007E-2</v>
      </c>
      <c r="DG41" s="9">
        <v>0</v>
      </c>
      <c r="DH41" s="9">
        <v>0</v>
      </c>
      <c r="DI41" s="9">
        <v>0</v>
      </c>
      <c r="DJ41" s="9">
        <v>0</v>
      </c>
      <c r="DK41" s="9">
        <v>0</v>
      </c>
      <c r="DL41" s="9">
        <v>0.02</v>
      </c>
      <c r="DM41" s="9">
        <v>0</v>
      </c>
      <c r="DN41" s="9">
        <v>0.31</v>
      </c>
      <c r="DO41" s="9">
        <v>0</v>
      </c>
      <c r="DP41" s="9">
        <v>0.02</v>
      </c>
      <c r="DQ41" s="9">
        <v>0.11</v>
      </c>
      <c r="DR41" s="9">
        <v>0</v>
      </c>
      <c r="DS41" s="9">
        <v>0</v>
      </c>
      <c r="DT41" s="9">
        <v>0</v>
      </c>
      <c r="DU41" s="9">
        <v>0.02</v>
      </c>
      <c r="DV41" s="9">
        <v>0</v>
      </c>
      <c r="DW41" s="9">
        <v>0</v>
      </c>
      <c r="DX41" s="9">
        <v>0</v>
      </c>
      <c r="DY41" s="16" t="s">
        <v>306</v>
      </c>
      <c r="DZ41" s="16" t="s">
        <v>308</v>
      </c>
      <c r="EA41" s="16" t="s">
        <v>299</v>
      </c>
      <c r="EB41" s="16" t="s">
        <v>191</v>
      </c>
      <c r="EC41" s="9">
        <v>430.40349783099998</v>
      </c>
      <c r="ED41" s="17">
        <v>59.629888740520002</v>
      </c>
      <c r="EE41" s="18">
        <v>0.14000000000000001</v>
      </c>
      <c r="EF41" s="19" t="s">
        <v>192</v>
      </c>
      <c r="EG41" s="16" t="s">
        <v>306</v>
      </c>
      <c r="EH41" s="20" t="s">
        <v>295</v>
      </c>
      <c r="EI41" s="20" t="s">
        <v>307</v>
      </c>
      <c r="EJ41" s="20">
        <v>430.40349783099998</v>
      </c>
      <c r="EK41" s="21">
        <v>2347.1663777777776</v>
      </c>
      <c r="EL41" s="20">
        <v>1.875</v>
      </c>
      <c r="EM41" s="20">
        <v>4400.9369583333337</v>
      </c>
      <c r="EN41" s="22">
        <f t="shared" si="1"/>
        <v>0.36074074074074081</v>
      </c>
      <c r="EO41" s="23">
        <f t="shared" si="2"/>
        <v>0</v>
      </c>
      <c r="EP41" s="22">
        <f t="shared" si="3"/>
        <v>0</v>
      </c>
      <c r="EQ41" s="22">
        <f t="shared" si="4"/>
        <v>0</v>
      </c>
      <c r="ER41" s="22">
        <f t="shared" si="5"/>
        <v>0.20302171860245513</v>
      </c>
      <c r="ES41" s="22">
        <f t="shared" si="6"/>
        <v>0</v>
      </c>
      <c r="ET41" s="22">
        <f t="shared" si="7"/>
        <v>0</v>
      </c>
      <c r="EU41" s="22">
        <f t="shared" si="8"/>
        <v>0</v>
      </c>
      <c r="EV41" s="22">
        <f t="shared" si="9"/>
        <v>2.1718602455146365E-2</v>
      </c>
      <c r="EW41" s="22">
        <f t="shared" si="10"/>
        <v>0.23512747875354109</v>
      </c>
      <c r="EX41" s="22">
        <f t="shared" si="11"/>
        <v>0</v>
      </c>
      <c r="EY41" s="22">
        <f t="shared" si="12"/>
        <v>0.20963172804532579</v>
      </c>
      <c r="EZ41" s="22">
        <f t="shared" si="13"/>
        <v>0</v>
      </c>
      <c r="FA41" s="22">
        <f t="shared" si="14"/>
        <v>0</v>
      </c>
      <c r="FB41" s="22">
        <f t="shared" si="15"/>
        <v>0.33050047214353162</v>
      </c>
      <c r="FC41" s="22">
        <f t="shared" si="16"/>
        <v>0.55555555555555558</v>
      </c>
      <c r="FD41" s="22">
        <f t="shared" si="17"/>
        <v>0.66666666666666663</v>
      </c>
      <c r="FE41" s="22">
        <f t="shared" si="18"/>
        <v>0.32</v>
      </c>
      <c r="FF41" s="22">
        <f t="shared" si="19"/>
        <v>1.3333333333333334E-2</v>
      </c>
      <c r="FG41" s="22">
        <f t="shared" si="20"/>
        <v>0</v>
      </c>
      <c r="FH41" s="22">
        <f t="shared" si="21"/>
        <v>0.77333333333333332</v>
      </c>
      <c r="FI41" s="23">
        <f t="shared" si="22"/>
        <v>0.16740740740740739</v>
      </c>
      <c r="FJ41" s="24">
        <f t="shared" si="23"/>
        <v>4.5185185185185182E-2</v>
      </c>
      <c r="FK41" s="22">
        <f t="shared" si="24"/>
        <v>3.1365916095089076E-2</v>
      </c>
      <c r="FL41" s="25">
        <v>1249.7603894216797</v>
      </c>
      <c r="FM41" s="25">
        <v>14.227518163324614</v>
      </c>
      <c r="FN41" s="25">
        <v>231.53834040142084</v>
      </c>
      <c r="FO41" s="9">
        <v>143.9903564453125</v>
      </c>
      <c r="FP41" s="26">
        <f t="shared" si="0"/>
        <v>162.5609130859375</v>
      </c>
      <c r="FQ41" s="22">
        <f t="shared" si="25"/>
        <v>0.24134329884276876</v>
      </c>
      <c r="FR41" s="28">
        <f t="shared" si="26"/>
        <v>0.46685842706347863</v>
      </c>
      <c r="FS41" s="28">
        <f t="shared" si="27"/>
        <v>0.2911512119011741</v>
      </c>
      <c r="FT41" s="28">
        <f t="shared" si="28"/>
        <v>0.55311469632497368</v>
      </c>
      <c r="FU41" s="28">
        <f t="shared" si="29"/>
        <v>0</v>
      </c>
      <c r="FV41" s="28">
        <f t="shared" si="30"/>
        <v>0.2121555713653942</v>
      </c>
      <c r="FW41" s="22">
        <f t="shared" si="31"/>
        <v>0.81481481481481477</v>
      </c>
      <c r="FX41" s="22">
        <f t="shared" si="32"/>
        <v>1.6875</v>
      </c>
      <c r="FY41" s="22">
        <f t="shared" si="33"/>
        <v>0.36375000000000002</v>
      </c>
    </row>
    <row r="42" spans="1:181" ht="15.75" customHeight="1">
      <c r="A42" s="9">
        <v>1</v>
      </c>
      <c r="B42" s="9" t="s">
        <v>184</v>
      </c>
      <c r="C42" s="9" t="s">
        <v>294</v>
      </c>
      <c r="D42" s="9" t="s">
        <v>295</v>
      </c>
      <c r="E42" s="9" t="s">
        <v>309</v>
      </c>
      <c r="F42" s="9" t="s">
        <v>310</v>
      </c>
      <c r="G42" s="9">
        <v>460.71414227600002</v>
      </c>
      <c r="H42" s="9">
        <v>164.5</v>
      </c>
      <c r="I42" s="9">
        <v>118.375</v>
      </c>
      <c r="J42" s="9">
        <v>120.4375</v>
      </c>
      <c r="K42" s="9">
        <v>36.875</v>
      </c>
      <c r="L42" s="9">
        <v>19</v>
      </c>
      <c r="M42" s="9">
        <v>1.3125</v>
      </c>
      <c r="N42" s="9">
        <v>59.914779663085938</v>
      </c>
      <c r="O42" s="9">
        <v>132.72821044921875</v>
      </c>
      <c r="P42" s="9">
        <v>101.13897777872158</v>
      </c>
      <c r="Q42" s="9">
        <v>0</v>
      </c>
      <c r="R42" s="9">
        <v>0</v>
      </c>
      <c r="S42" s="9">
        <v>325.375</v>
      </c>
      <c r="T42" s="9">
        <v>1.1875</v>
      </c>
      <c r="U42" s="9">
        <v>133.9375</v>
      </c>
      <c r="V42" s="9">
        <v>0</v>
      </c>
      <c r="W42" s="9">
        <v>1151.7745390455532</v>
      </c>
      <c r="X42" s="9">
        <v>14.52578226681128</v>
      </c>
      <c r="Y42" s="9">
        <v>12</v>
      </c>
      <c r="Z42" s="9">
        <v>162425.2537</v>
      </c>
      <c r="AA42" s="9">
        <v>43.71</v>
      </c>
      <c r="AB42" s="9">
        <v>42.88</v>
      </c>
      <c r="AC42" s="9">
        <v>42.88</v>
      </c>
      <c r="AD42" s="9">
        <v>0</v>
      </c>
      <c r="AE42" s="9">
        <v>0.66</v>
      </c>
      <c r="AF42" s="9">
        <v>0.17</v>
      </c>
      <c r="AG42" s="9">
        <v>0</v>
      </c>
      <c r="AH42" s="9">
        <v>61.4</v>
      </c>
      <c r="AI42" s="9">
        <v>0</v>
      </c>
      <c r="AJ42" s="9">
        <v>0.5</v>
      </c>
      <c r="AK42" s="9">
        <v>0</v>
      </c>
      <c r="AL42" s="9">
        <v>7.15</v>
      </c>
      <c r="AM42" s="9">
        <v>0</v>
      </c>
      <c r="AN42" s="9">
        <v>0</v>
      </c>
      <c r="AO42" s="9">
        <v>0</v>
      </c>
      <c r="AP42" s="9">
        <v>2.95</v>
      </c>
      <c r="AQ42" s="9">
        <v>0</v>
      </c>
      <c r="AR42" s="9">
        <v>0</v>
      </c>
      <c r="AS42" s="9">
        <v>1.64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22.1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6.84</v>
      </c>
      <c r="CQ42" s="9">
        <v>0</v>
      </c>
      <c r="CR42" s="9">
        <v>0</v>
      </c>
      <c r="CS42" s="9">
        <v>3.03</v>
      </c>
      <c r="CT42" s="9">
        <v>0</v>
      </c>
      <c r="CU42" s="9">
        <v>25</v>
      </c>
      <c r="CV42" s="9">
        <v>18</v>
      </c>
      <c r="CW42" s="9" t="s">
        <v>309</v>
      </c>
      <c r="CX42" s="9">
        <v>460.71</v>
      </c>
      <c r="CY42" s="9">
        <v>0.28000000000000003</v>
      </c>
      <c r="CZ42" s="9">
        <v>0.12</v>
      </c>
      <c r="DA42" s="9">
        <v>0</v>
      </c>
      <c r="DB42" s="9">
        <v>0</v>
      </c>
      <c r="DC42" s="9">
        <v>0.02</v>
      </c>
      <c r="DD42" s="9">
        <v>0</v>
      </c>
      <c r="DE42" s="9">
        <v>0</v>
      </c>
      <c r="DF42" s="9">
        <v>0.08</v>
      </c>
      <c r="DG42" s="9">
        <v>0</v>
      </c>
      <c r="DH42" s="9">
        <v>0</v>
      </c>
      <c r="DI42" s="9">
        <v>0</v>
      </c>
      <c r="DJ42" s="9">
        <v>0</v>
      </c>
      <c r="DK42" s="9">
        <v>0</v>
      </c>
      <c r="DL42" s="9">
        <v>0</v>
      </c>
      <c r="DM42" s="9">
        <v>0</v>
      </c>
      <c r="DN42" s="9">
        <v>0.21</v>
      </c>
      <c r="DO42" s="9">
        <v>0</v>
      </c>
      <c r="DP42" s="9">
        <v>0.01</v>
      </c>
      <c r="DQ42" s="9">
        <v>0.28000000000000003</v>
      </c>
      <c r="DR42" s="9">
        <v>0</v>
      </c>
      <c r="DS42" s="9">
        <v>0</v>
      </c>
      <c r="DT42" s="9">
        <v>0</v>
      </c>
      <c r="DU42" s="9">
        <v>0</v>
      </c>
      <c r="DV42" s="9">
        <v>0</v>
      </c>
      <c r="DW42" s="9">
        <v>0</v>
      </c>
      <c r="DX42" s="9">
        <v>0</v>
      </c>
      <c r="DY42" s="16" t="s">
        <v>309</v>
      </c>
      <c r="DZ42" s="16" t="s">
        <v>311</v>
      </c>
      <c r="EA42" s="16" t="s">
        <v>299</v>
      </c>
      <c r="EB42" s="16" t="s">
        <v>191</v>
      </c>
      <c r="EC42" s="9">
        <v>460.71414227600002</v>
      </c>
      <c r="ED42" s="17">
        <v>154.75184008415499</v>
      </c>
      <c r="EE42" s="18">
        <v>0.34</v>
      </c>
      <c r="EF42" s="19" t="s">
        <v>192</v>
      </c>
      <c r="EG42" s="16" t="s">
        <v>309</v>
      </c>
      <c r="EH42" s="20" t="s">
        <v>295</v>
      </c>
      <c r="EI42" s="20" t="s">
        <v>310</v>
      </c>
      <c r="EJ42" s="20">
        <v>460.71414227600002</v>
      </c>
      <c r="EK42" s="21">
        <v>3715.9746900022878</v>
      </c>
      <c r="EL42" s="20">
        <v>2.4283333333333332</v>
      </c>
      <c r="EM42" s="20">
        <v>9023.625205555556</v>
      </c>
      <c r="EN42" s="22">
        <f t="shared" si="1"/>
        <v>0.73667353008464886</v>
      </c>
      <c r="EO42" s="23">
        <f t="shared" si="2"/>
        <v>0.23106840539922219</v>
      </c>
      <c r="EP42" s="22">
        <f t="shared" si="3"/>
        <v>0</v>
      </c>
      <c r="EQ42" s="22">
        <f t="shared" si="4"/>
        <v>0</v>
      </c>
      <c r="ER42" s="22">
        <f t="shared" si="5"/>
        <v>0</v>
      </c>
      <c r="ES42" s="22">
        <f t="shared" si="6"/>
        <v>0</v>
      </c>
      <c r="ET42" s="22">
        <f t="shared" si="7"/>
        <v>0</v>
      </c>
      <c r="EU42" s="22">
        <f t="shared" si="8"/>
        <v>0</v>
      </c>
      <c r="EV42" s="22">
        <f t="shared" si="9"/>
        <v>0.52531495127169003</v>
      </c>
      <c r="EW42" s="22">
        <f t="shared" si="10"/>
        <v>0</v>
      </c>
      <c r="EX42" s="22">
        <f t="shared" si="11"/>
        <v>0</v>
      </c>
      <c r="EY42" s="22">
        <f t="shared" si="12"/>
        <v>0</v>
      </c>
      <c r="EZ42" s="22">
        <f t="shared" si="13"/>
        <v>0</v>
      </c>
      <c r="FA42" s="22">
        <f t="shared" si="14"/>
        <v>0</v>
      </c>
      <c r="FB42" s="22">
        <f t="shared" si="15"/>
        <v>0.23460898502495839</v>
      </c>
      <c r="FC42" s="22">
        <f t="shared" si="16"/>
        <v>1.4161519103180049</v>
      </c>
      <c r="FD42" s="22">
        <f t="shared" si="17"/>
        <v>0.99192245557350567</v>
      </c>
      <c r="FE42" s="22">
        <f t="shared" si="18"/>
        <v>0</v>
      </c>
      <c r="FF42" s="22">
        <f t="shared" si="19"/>
        <v>8.0775444264943458E-3</v>
      </c>
      <c r="FG42" s="22">
        <f t="shared" si="20"/>
        <v>0</v>
      </c>
      <c r="FH42" s="22">
        <f t="shared" si="21"/>
        <v>0.98101121024937088</v>
      </c>
      <c r="FI42" s="23">
        <f t="shared" si="22"/>
        <v>3.8892701898878977E-3</v>
      </c>
      <c r="FJ42" s="24">
        <f t="shared" si="23"/>
        <v>0</v>
      </c>
      <c r="FK42" s="22">
        <f t="shared" si="24"/>
        <v>9.4874448142758874E-2</v>
      </c>
      <c r="FL42" s="25">
        <v>1151.7745390455532</v>
      </c>
      <c r="FM42" s="25">
        <v>14.52578226681128</v>
      </c>
      <c r="FN42" s="25">
        <v>101.13897777872158</v>
      </c>
      <c r="FO42" s="9">
        <v>59.914779663085938</v>
      </c>
      <c r="FP42" s="26">
        <f t="shared" si="0"/>
        <v>72.813430786132813</v>
      </c>
      <c r="FQ42" s="22">
        <f t="shared" si="25"/>
        <v>0.61399243922175517</v>
      </c>
      <c r="FR42" s="28">
        <f t="shared" si="26"/>
        <v>0.34145359467988462</v>
      </c>
      <c r="FS42" s="28">
        <f t="shared" si="27"/>
        <v>4.4089161013493243E-2</v>
      </c>
      <c r="FT42" s="28">
        <f t="shared" si="28"/>
        <v>0.7062405299576795</v>
      </c>
      <c r="FU42" s="28">
        <f t="shared" si="29"/>
        <v>2.5775201823272976E-3</v>
      </c>
      <c r="FV42" s="28">
        <f t="shared" si="30"/>
        <v>0.29071714477512622</v>
      </c>
      <c r="FW42" s="22">
        <f t="shared" si="31"/>
        <v>0.57195149851292604</v>
      </c>
      <c r="FX42" s="22">
        <f t="shared" si="32"/>
        <v>3.6425000000000001</v>
      </c>
      <c r="FY42" s="22">
        <f t="shared" si="33"/>
        <v>0.13666666666666666</v>
      </c>
    </row>
    <row r="43" spans="1:181" ht="15.75" customHeight="1">
      <c r="A43" s="9">
        <v>1</v>
      </c>
      <c r="B43" s="9" t="s">
        <v>184</v>
      </c>
      <c r="C43" s="9" t="s">
        <v>294</v>
      </c>
      <c r="D43" s="9" t="s">
        <v>295</v>
      </c>
      <c r="E43" s="9" t="s">
        <v>312</v>
      </c>
      <c r="F43" s="9" t="s">
        <v>313</v>
      </c>
      <c r="G43" s="9">
        <v>1024.3295407600001</v>
      </c>
      <c r="H43" s="9">
        <v>299.3125</v>
      </c>
      <c r="I43" s="9">
        <v>260.9375</v>
      </c>
      <c r="J43" s="9">
        <v>230.875</v>
      </c>
      <c r="K43" s="9">
        <v>120.4375</v>
      </c>
      <c r="L43" s="9">
        <v>95.3125</v>
      </c>
      <c r="M43" s="9">
        <v>17.4375</v>
      </c>
      <c r="N43" s="9">
        <v>82.818351745605469</v>
      </c>
      <c r="O43" s="9">
        <v>310.34310913085938</v>
      </c>
      <c r="P43" s="9">
        <v>146.11864388340365</v>
      </c>
      <c r="Q43" s="9">
        <v>174.3125</v>
      </c>
      <c r="R43" s="9">
        <v>0</v>
      </c>
      <c r="S43" s="9">
        <v>483.3125</v>
      </c>
      <c r="T43" s="9">
        <v>0</v>
      </c>
      <c r="U43" s="9">
        <v>366.6875</v>
      </c>
      <c r="V43" s="9">
        <v>0</v>
      </c>
      <c r="W43" s="9">
        <v>1192.0756271745101</v>
      </c>
      <c r="X43" s="9">
        <v>14.460934505279862</v>
      </c>
      <c r="Y43" s="9">
        <v>16</v>
      </c>
      <c r="Z43" s="9">
        <v>184377.74840000001</v>
      </c>
      <c r="AA43" s="9">
        <v>33.86</v>
      </c>
      <c r="AB43" s="9">
        <v>26.79</v>
      </c>
      <c r="AC43" s="9">
        <v>26.79</v>
      </c>
      <c r="AD43" s="9">
        <v>0</v>
      </c>
      <c r="AE43" s="9">
        <v>0.69</v>
      </c>
      <c r="AF43" s="9">
        <v>2.91</v>
      </c>
      <c r="AG43" s="9">
        <v>3.47</v>
      </c>
      <c r="AH43" s="9">
        <v>19.5</v>
      </c>
      <c r="AI43" s="9">
        <v>2.9</v>
      </c>
      <c r="AJ43" s="9">
        <v>0.2</v>
      </c>
      <c r="AK43" s="9">
        <v>0</v>
      </c>
      <c r="AL43" s="9">
        <v>11.81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2.29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3.85</v>
      </c>
      <c r="BO43" s="9">
        <v>0.75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1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1.5</v>
      </c>
      <c r="CJ43" s="9">
        <v>0</v>
      </c>
      <c r="CK43" s="9">
        <v>0</v>
      </c>
      <c r="CL43" s="9">
        <v>0</v>
      </c>
      <c r="CM43" s="9">
        <v>0</v>
      </c>
      <c r="CN43" s="9">
        <v>1.4</v>
      </c>
      <c r="CO43" s="9">
        <v>0</v>
      </c>
      <c r="CP43" s="9">
        <v>1.9</v>
      </c>
      <c r="CQ43" s="9">
        <v>0</v>
      </c>
      <c r="CR43" s="9">
        <v>0</v>
      </c>
      <c r="CS43" s="9">
        <v>9.36</v>
      </c>
      <c r="CT43" s="9">
        <v>0</v>
      </c>
      <c r="CU43" s="9">
        <v>25</v>
      </c>
      <c r="CV43" s="9">
        <v>32</v>
      </c>
      <c r="CW43" s="9" t="s">
        <v>312</v>
      </c>
      <c r="CX43" s="9">
        <v>1024.33</v>
      </c>
      <c r="CY43" s="9">
        <v>0.42</v>
      </c>
      <c r="CZ43" s="9">
        <v>0.08</v>
      </c>
      <c r="DA43" s="9">
        <v>0</v>
      </c>
      <c r="DB43" s="9">
        <v>0</v>
      </c>
      <c r="DC43" s="9">
        <v>0</v>
      </c>
      <c r="DD43" s="9">
        <v>0</v>
      </c>
      <c r="DE43" s="9">
        <v>0</v>
      </c>
      <c r="DF43" s="9">
        <v>0.04</v>
      </c>
      <c r="DG43" s="9">
        <v>0</v>
      </c>
      <c r="DH43" s="9">
        <v>0</v>
      </c>
      <c r="DI43" s="9">
        <v>0</v>
      </c>
      <c r="DJ43" s="9">
        <v>0</v>
      </c>
      <c r="DK43" s="9">
        <v>0</v>
      </c>
      <c r="DL43" s="9">
        <v>0</v>
      </c>
      <c r="DM43" s="9">
        <v>0</v>
      </c>
      <c r="DN43" s="9">
        <v>0.25</v>
      </c>
      <c r="DO43" s="9">
        <v>0</v>
      </c>
      <c r="DP43" s="9">
        <v>0.03</v>
      </c>
      <c r="DQ43" s="9">
        <v>0.15</v>
      </c>
      <c r="DR43" s="9">
        <v>0</v>
      </c>
      <c r="DS43" s="9">
        <v>0</v>
      </c>
      <c r="DT43" s="9">
        <v>0</v>
      </c>
      <c r="DU43" s="9">
        <v>0.02</v>
      </c>
      <c r="DV43" s="9">
        <v>0</v>
      </c>
      <c r="DW43" s="9">
        <v>0</v>
      </c>
      <c r="DX43" s="9">
        <v>0</v>
      </c>
      <c r="DY43" s="16" t="s">
        <v>312</v>
      </c>
      <c r="DZ43" s="16" t="s">
        <v>314</v>
      </c>
      <c r="EA43" s="16" t="s">
        <v>299</v>
      </c>
      <c r="EB43" s="16" t="s">
        <v>191</v>
      </c>
      <c r="EC43" s="9">
        <v>1024.3295407600001</v>
      </c>
      <c r="ED43" s="17">
        <v>2.9063797392900002</v>
      </c>
      <c r="EE43" s="18">
        <v>0</v>
      </c>
      <c r="EF43" s="19" t="s">
        <v>192</v>
      </c>
      <c r="EG43" s="16" t="s">
        <v>312</v>
      </c>
      <c r="EH43" s="20" t="s">
        <v>295</v>
      </c>
      <c r="EI43" s="20" t="s">
        <v>313</v>
      </c>
      <c r="EJ43" s="20">
        <v>1024.3295407600001</v>
      </c>
      <c r="EK43" s="21">
        <v>5445.2967631423517</v>
      </c>
      <c r="EL43" s="20">
        <v>1.058125</v>
      </c>
      <c r="EM43" s="20">
        <v>5761.8046375000004</v>
      </c>
      <c r="EN43" s="22">
        <f t="shared" si="1"/>
        <v>0.5522740696987597</v>
      </c>
      <c r="EO43" s="23">
        <f t="shared" si="2"/>
        <v>0.35940353012781501</v>
      </c>
      <c r="EP43" s="22">
        <f t="shared" si="3"/>
        <v>6.9689592209373097E-2</v>
      </c>
      <c r="EQ43" s="22">
        <f t="shared" si="4"/>
        <v>0</v>
      </c>
      <c r="ER43" s="22">
        <f t="shared" si="5"/>
        <v>0</v>
      </c>
      <c r="ES43" s="22">
        <f t="shared" si="6"/>
        <v>0</v>
      </c>
      <c r="ET43" s="22">
        <f t="shared" si="7"/>
        <v>0</v>
      </c>
      <c r="EU43" s="22">
        <f t="shared" si="8"/>
        <v>0</v>
      </c>
      <c r="EV43" s="22">
        <f t="shared" si="9"/>
        <v>0.11716372489348753</v>
      </c>
      <c r="EW43" s="22">
        <f t="shared" si="10"/>
        <v>2.282410225197809E-2</v>
      </c>
      <c r="EX43" s="22">
        <f t="shared" si="11"/>
        <v>0</v>
      </c>
      <c r="EY43" s="22">
        <f t="shared" si="12"/>
        <v>4.564820450395618E-2</v>
      </c>
      <c r="EZ43" s="22">
        <f t="shared" si="13"/>
        <v>0</v>
      </c>
      <c r="FA43" s="22">
        <f t="shared" si="14"/>
        <v>0</v>
      </c>
      <c r="FB43" s="22">
        <f t="shared" si="15"/>
        <v>0.38527084601339018</v>
      </c>
      <c r="FC43" s="22">
        <f t="shared" si="16"/>
        <v>0.66745422327229764</v>
      </c>
      <c r="FD43" s="22">
        <f t="shared" si="17"/>
        <v>0.86283185840707977</v>
      </c>
      <c r="FE43" s="22">
        <f t="shared" si="18"/>
        <v>0.12831858407079647</v>
      </c>
      <c r="FF43" s="22">
        <f t="shared" si="19"/>
        <v>8.8495575221238954E-3</v>
      </c>
      <c r="FG43" s="22">
        <f t="shared" si="20"/>
        <v>0</v>
      </c>
      <c r="FH43" s="22">
        <f t="shared" si="21"/>
        <v>0.79119905493207321</v>
      </c>
      <c r="FI43" s="23">
        <f t="shared" si="22"/>
        <v>8.5942114589486127E-2</v>
      </c>
      <c r="FJ43" s="24">
        <f t="shared" si="23"/>
        <v>0.10248080330773775</v>
      </c>
      <c r="FK43" s="22">
        <f t="shared" si="24"/>
        <v>3.3055768336894407E-2</v>
      </c>
      <c r="FL43" s="25">
        <v>1192.0756271745101</v>
      </c>
      <c r="FM43" s="25">
        <v>14.460934505279862</v>
      </c>
      <c r="FN43" s="25">
        <v>146.11864388340365</v>
      </c>
      <c r="FO43" s="9">
        <v>82.818351745605469</v>
      </c>
      <c r="FP43" s="26">
        <f t="shared" si="0"/>
        <v>227.52475738525391</v>
      </c>
      <c r="FQ43" s="22">
        <f t="shared" si="25"/>
        <v>0.54694312494817166</v>
      </c>
      <c r="FR43" s="28">
        <f t="shared" si="26"/>
        <v>0.34296824022017769</v>
      </c>
      <c r="FS43" s="28">
        <f t="shared" si="27"/>
        <v>0.1100719988182175</v>
      </c>
      <c r="FT43" s="28">
        <f t="shared" si="28"/>
        <v>0.47183301932443233</v>
      </c>
      <c r="FU43" s="28">
        <f t="shared" si="29"/>
        <v>0</v>
      </c>
      <c r="FV43" s="28">
        <f t="shared" si="30"/>
        <v>0.35797805824084372</v>
      </c>
      <c r="FW43" s="22">
        <f t="shared" si="31"/>
        <v>0.73833431777909042</v>
      </c>
      <c r="FX43" s="22">
        <f t="shared" si="32"/>
        <v>2.11625</v>
      </c>
      <c r="FY43" s="22">
        <f t="shared" si="33"/>
        <v>0</v>
      </c>
    </row>
    <row r="44" spans="1:181" ht="15.75" customHeight="1">
      <c r="A44" s="9">
        <v>1</v>
      </c>
      <c r="B44" s="9" t="s">
        <v>184</v>
      </c>
      <c r="C44" s="9" t="s">
        <v>294</v>
      </c>
      <c r="D44" s="9" t="s">
        <v>295</v>
      </c>
      <c r="E44" s="9" t="s">
        <v>315</v>
      </c>
      <c r="F44" s="9" t="s">
        <v>316</v>
      </c>
      <c r="G44" s="9">
        <v>637.82383133500002</v>
      </c>
      <c r="H44" s="9">
        <v>127.9375</v>
      </c>
      <c r="I44" s="9">
        <v>176.0625</v>
      </c>
      <c r="J44" s="9">
        <v>177.3125</v>
      </c>
      <c r="K44" s="9">
        <v>82.375</v>
      </c>
      <c r="L44" s="9">
        <v>58.25</v>
      </c>
      <c r="M44" s="9">
        <v>15.625</v>
      </c>
      <c r="N44" s="9">
        <v>120.05179595947266</v>
      </c>
      <c r="O44" s="9">
        <v>290</v>
      </c>
      <c r="P44" s="9">
        <v>188.62952471111302</v>
      </c>
      <c r="Q44" s="9">
        <v>243.8125</v>
      </c>
      <c r="R44" s="9">
        <v>70.9375</v>
      </c>
      <c r="S44" s="9">
        <v>116.1875</v>
      </c>
      <c r="T44" s="9">
        <v>0</v>
      </c>
      <c r="U44" s="9">
        <v>206.625</v>
      </c>
      <c r="V44" s="9">
        <v>0</v>
      </c>
      <c r="W44" s="9">
        <v>1235.3409402546522</v>
      </c>
      <c r="X44" s="9">
        <v>14.371794319294809</v>
      </c>
      <c r="Y44" s="9">
        <v>6</v>
      </c>
      <c r="Z44" s="9">
        <v>41587.159500000002</v>
      </c>
      <c r="AA44" s="9">
        <v>16.37</v>
      </c>
      <c r="AB44" s="9">
        <v>15.72</v>
      </c>
      <c r="AC44" s="9">
        <v>15.72</v>
      </c>
      <c r="AD44" s="9">
        <v>0</v>
      </c>
      <c r="AE44" s="9">
        <v>0.6</v>
      </c>
      <c r="AF44" s="9">
        <v>0.05</v>
      </c>
      <c r="AG44" s="9">
        <v>0</v>
      </c>
      <c r="AH44" s="9">
        <v>19.600000000000001</v>
      </c>
      <c r="AI44" s="9">
        <v>1.2</v>
      </c>
      <c r="AJ44" s="9">
        <v>0.1</v>
      </c>
      <c r="AK44" s="9">
        <v>1.6</v>
      </c>
      <c r="AL44" s="9">
        <v>2.1800000000000002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4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5.42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1.22</v>
      </c>
      <c r="CO44" s="9">
        <v>0</v>
      </c>
      <c r="CP44" s="9">
        <v>0</v>
      </c>
      <c r="CQ44" s="9">
        <v>0</v>
      </c>
      <c r="CR44" s="9">
        <v>0</v>
      </c>
      <c r="CS44" s="9">
        <v>3.55</v>
      </c>
      <c r="CT44" s="9">
        <v>0</v>
      </c>
      <c r="CU44" s="9">
        <v>13</v>
      </c>
      <c r="CV44" s="9">
        <v>10.199999999999999</v>
      </c>
      <c r="CW44" s="9" t="s">
        <v>315</v>
      </c>
      <c r="CX44" s="9">
        <v>637.82000000000005</v>
      </c>
      <c r="CY44" s="9">
        <v>0.46</v>
      </c>
      <c r="CZ44" s="9">
        <v>0.14000000000000001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0.05</v>
      </c>
      <c r="DG44" s="9">
        <v>0</v>
      </c>
      <c r="DH44" s="9">
        <v>0</v>
      </c>
      <c r="DI44" s="9">
        <v>0</v>
      </c>
      <c r="DJ44" s="9">
        <v>0</v>
      </c>
      <c r="DK44" s="9">
        <v>0</v>
      </c>
      <c r="DL44" s="9">
        <v>7.0000000000000007E-2</v>
      </c>
      <c r="DM44" s="9">
        <v>0</v>
      </c>
      <c r="DN44" s="9">
        <v>0.14000000000000001</v>
      </c>
      <c r="DO44" s="9">
        <v>0</v>
      </c>
      <c r="DP44" s="9">
        <v>0.02</v>
      </c>
      <c r="DQ44" s="9">
        <v>0.09</v>
      </c>
      <c r="DR44" s="9">
        <v>0</v>
      </c>
      <c r="DS44" s="9">
        <v>0</v>
      </c>
      <c r="DT44" s="9">
        <v>0.02</v>
      </c>
      <c r="DU44" s="9">
        <v>0.02</v>
      </c>
      <c r="DV44" s="9">
        <v>0</v>
      </c>
      <c r="DW44" s="9">
        <v>0</v>
      </c>
      <c r="DX44" s="9">
        <v>0</v>
      </c>
      <c r="DY44" s="16" t="s">
        <v>315</v>
      </c>
      <c r="DZ44" s="16" t="s">
        <v>317</v>
      </c>
      <c r="EA44" s="16" t="s">
        <v>299</v>
      </c>
      <c r="EB44" s="16" t="s">
        <v>191</v>
      </c>
      <c r="EC44" s="9">
        <v>637.82383133500002</v>
      </c>
      <c r="ED44" s="17">
        <v>8.92965872129</v>
      </c>
      <c r="EE44" s="18">
        <v>0.01</v>
      </c>
      <c r="EF44" s="19" t="s">
        <v>192</v>
      </c>
      <c r="EG44" s="16" t="s">
        <v>315</v>
      </c>
      <c r="EH44" s="20" t="s">
        <v>295</v>
      </c>
      <c r="EI44" s="20" t="s">
        <v>316</v>
      </c>
      <c r="EJ44" s="20">
        <v>637.82383133500002</v>
      </c>
      <c r="EK44" s="21">
        <v>2540.4495723885157</v>
      </c>
      <c r="EL44" s="20">
        <v>1.604901960784314</v>
      </c>
      <c r="EM44" s="20">
        <v>4077.1725000000006</v>
      </c>
      <c r="EN44" s="22">
        <f t="shared" si="1"/>
        <v>0.46426389737324369</v>
      </c>
      <c r="EO44" s="23">
        <f t="shared" si="2"/>
        <v>0.13317043372021992</v>
      </c>
      <c r="EP44" s="22">
        <f t="shared" si="3"/>
        <v>0</v>
      </c>
      <c r="EQ44" s="22">
        <f t="shared" si="4"/>
        <v>0</v>
      </c>
      <c r="ER44" s="22">
        <f t="shared" si="5"/>
        <v>0</v>
      </c>
      <c r="ES44" s="22">
        <f t="shared" si="6"/>
        <v>0</v>
      </c>
      <c r="ET44" s="22">
        <f t="shared" si="7"/>
        <v>0</v>
      </c>
      <c r="EU44" s="22">
        <f t="shared" si="8"/>
        <v>0</v>
      </c>
      <c r="EV44" s="22">
        <f t="shared" si="9"/>
        <v>0</v>
      </c>
      <c r="EW44" s="22">
        <f t="shared" si="10"/>
        <v>0.43815683104284553</v>
      </c>
      <c r="EX44" s="22">
        <f t="shared" si="11"/>
        <v>0</v>
      </c>
      <c r="EY44" s="22">
        <f t="shared" si="12"/>
        <v>0</v>
      </c>
      <c r="EZ44" s="22">
        <f t="shared" si="13"/>
        <v>0</v>
      </c>
      <c r="FA44" s="22">
        <f t="shared" si="14"/>
        <v>0</v>
      </c>
      <c r="FB44" s="22">
        <f t="shared" si="15"/>
        <v>0.38561034761519797</v>
      </c>
      <c r="FC44" s="22">
        <f t="shared" si="16"/>
        <v>1.3744654856444718</v>
      </c>
      <c r="FD44" s="22">
        <f t="shared" si="17"/>
        <v>0.87111111111111106</v>
      </c>
      <c r="FE44" s="22">
        <f t="shared" si="18"/>
        <v>5.3333333333333323E-2</v>
      </c>
      <c r="FF44" s="22">
        <f t="shared" si="19"/>
        <v>4.4444444444444436E-3</v>
      </c>
      <c r="FG44" s="22">
        <f t="shared" si="20"/>
        <v>7.1111111111111097E-2</v>
      </c>
      <c r="FH44" s="22">
        <f t="shared" si="21"/>
        <v>0.96029321930360412</v>
      </c>
      <c r="FI44" s="23">
        <f t="shared" si="22"/>
        <v>3.0543677458766036E-3</v>
      </c>
      <c r="FJ44" s="24">
        <f t="shared" si="23"/>
        <v>0</v>
      </c>
      <c r="FK44" s="22">
        <f t="shared" si="24"/>
        <v>2.5665394103786775E-2</v>
      </c>
      <c r="FL44" s="25">
        <v>1235.3409402546522</v>
      </c>
      <c r="FM44" s="25">
        <v>14.371794319294809</v>
      </c>
      <c r="FN44" s="25">
        <v>188.62952471111302</v>
      </c>
      <c r="FO44" s="9">
        <v>120.05179595947266</v>
      </c>
      <c r="FP44" s="26">
        <f t="shared" si="0"/>
        <v>169.94820404052734</v>
      </c>
      <c r="FQ44" s="22">
        <f t="shared" si="25"/>
        <v>0.4766206357697727</v>
      </c>
      <c r="FR44" s="28">
        <f t="shared" si="26"/>
        <v>0.40714612286665414</v>
      </c>
      <c r="FS44" s="28">
        <f t="shared" si="27"/>
        <v>0.11582351798517092</v>
      </c>
      <c r="FT44" s="28">
        <f t="shared" si="28"/>
        <v>0.29338038311979842</v>
      </c>
      <c r="FU44" s="28">
        <f t="shared" si="29"/>
        <v>0</v>
      </c>
      <c r="FV44" s="28">
        <f t="shared" si="30"/>
        <v>0.32395308837476738</v>
      </c>
      <c r="FW44" s="22">
        <f t="shared" si="31"/>
        <v>0.79413561392791687</v>
      </c>
      <c r="FX44" s="22">
        <f t="shared" si="32"/>
        <v>2.7283333333333335</v>
      </c>
      <c r="FY44" s="22">
        <f t="shared" si="33"/>
        <v>0.66666666666666663</v>
      </c>
    </row>
    <row r="45" spans="1:181" ht="15.75" customHeight="1">
      <c r="A45" s="9">
        <v>1</v>
      </c>
      <c r="B45" s="9" t="s">
        <v>184</v>
      </c>
      <c r="C45" s="9" t="s">
        <v>294</v>
      </c>
      <c r="D45" s="9" t="s">
        <v>295</v>
      </c>
      <c r="E45" s="9" t="s">
        <v>318</v>
      </c>
      <c r="F45" s="9" t="s">
        <v>255</v>
      </c>
      <c r="G45" s="9">
        <v>313.63951694799999</v>
      </c>
      <c r="H45" s="9">
        <v>39.6875</v>
      </c>
      <c r="I45" s="9">
        <v>76.3125</v>
      </c>
      <c r="J45" s="9">
        <v>102.875</v>
      </c>
      <c r="K45" s="9">
        <v>50.25</v>
      </c>
      <c r="L45" s="9">
        <v>36.4375</v>
      </c>
      <c r="M45" s="9">
        <v>8.25</v>
      </c>
      <c r="N45" s="9">
        <v>104.39992523193359</v>
      </c>
      <c r="O45" s="9">
        <v>212.80349731445313</v>
      </c>
      <c r="P45" s="9">
        <v>156.97983210961957</v>
      </c>
      <c r="Q45" s="9">
        <v>0</v>
      </c>
      <c r="R45" s="9">
        <v>0</v>
      </c>
      <c r="S45" s="9">
        <v>0</v>
      </c>
      <c r="T45" s="9">
        <v>0</v>
      </c>
      <c r="U45" s="9">
        <v>313.8125</v>
      </c>
      <c r="V45" s="9">
        <v>0</v>
      </c>
      <c r="W45" s="9">
        <v>1192.5640055743579</v>
      </c>
      <c r="X45" s="9">
        <v>14.477421859446547</v>
      </c>
      <c r="Y45" s="9">
        <v>6</v>
      </c>
      <c r="Z45" s="9">
        <v>35200.379399999998</v>
      </c>
      <c r="AA45" s="9">
        <v>7.75</v>
      </c>
      <c r="AB45" s="9">
        <v>7.59</v>
      </c>
      <c r="AC45" s="9">
        <v>7.59</v>
      </c>
      <c r="AD45" s="9">
        <v>0</v>
      </c>
      <c r="AE45" s="9">
        <v>0.11</v>
      </c>
      <c r="AF45" s="9">
        <v>0.05</v>
      </c>
      <c r="AG45" s="9">
        <v>0</v>
      </c>
      <c r="AH45" s="9">
        <v>27.1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1.07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1.77</v>
      </c>
      <c r="BO45" s="9">
        <v>1.7</v>
      </c>
      <c r="BP45" s="9">
        <v>2.0100000000000002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1.2</v>
      </c>
      <c r="CQ45" s="9">
        <v>0</v>
      </c>
      <c r="CR45" s="9">
        <v>0</v>
      </c>
      <c r="CS45" s="9">
        <v>0</v>
      </c>
      <c r="CT45" s="9">
        <v>0</v>
      </c>
      <c r="CU45" s="9">
        <v>7</v>
      </c>
      <c r="CV45" s="9">
        <v>4.1999999999999993</v>
      </c>
      <c r="CW45" s="9" t="s">
        <v>318</v>
      </c>
      <c r="CX45" s="9">
        <v>313.64</v>
      </c>
      <c r="CY45" s="9">
        <v>0.39</v>
      </c>
      <c r="CZ45" s="9">
        <v>0.13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0.09</v>
      </c>
      <c r="DG45" s="9">
        <v>0</v>
      </c>
      <c r="DH45" s="9">
        <v>0</v>
      </c>
      <c r="DI45" s="9">
        <v>0</v>
      </c>
      <c r="DJ45" s="9">
        <v>0</v>
      </c>
      <c r="DK45" s="9">
        <v>0</v>
      </c>
      <c r="DL45" s="9">
        <v>0.01</v>
      </c>
      <c r="DM45" s="9">
        <v>0</v>
      </c>
      <c r="DN45" s="9">
        <v>0.1</v>
      </c>
      <c r="DO45" s="9">
        <v>0</v>
      </c>
      <c r="DP45" s="9">
        <v>0.03</v>
      </c>
      <c r="DQ45" s="9">
        <v>0.23</v>
      </c>
      <c r="DR45" s="9">
        <v>0</v>
      </c>
      <c r="DS45" s="9">
        <v>0</v>
      </c>
      <c r="DT45" s="9">
        <v>0.01</v>
      </c>
      <c r="DU45" s="9">
        <v>0.01</v>
      </c>
      <c r="DV45" s="9">
        <v>0</v>
      </c>
      <c r="DW45" s="9">
        <v>0</v>
      </c>
      <c r="DX45" s="9">
        <v>0</v>
      </c>
      <c r="DY45" s="16" t="s">
        <v>318</v>
      </c>
      <c r="DZ45" s="16" t="s">
        <v>256</v>
      </c>
      <c r="EA45" s="16" t="s">
        <v>299</v>
      </c>
      <c r="EB45" s="16" t="s">
        <v>191</v>
      </c>
      <c r="EC45" s="9">
        <v>313.63951694799999</v>
      </c>
      <c r="ED45" s="17">
        <v>0</v>
      </c>
      <c r="EE45" s="18">
        <v>0</v>
      </c>
      <c r="EF45" s="19" t="s">
        <v>192</v>
      </c>
      <c r="EG45" s="16" t="s">
        <v>318</v>
      </c>
      <c r="EH45" s="20" t="s">
        <v>295</v>
      </c>
      <c r="EI45" s="20" t="s">
        <v>255</v>
      </c>
      <c r="EJ45" s="20">
        <v>313.63951694799999</v>
      </c>
      <c r="EK45" s="21">
        <v>4541.9844387096773</v>
      </c>
      <c r="EL45" s="20">
        <v>1.8452380952380956</v>
      </c>
      <c r="EM45" s="20">
        <v>8381.0427142857152</v>
      </c>
      <c r="EN45" s="22">
        <f t="shared" si="1"/>
        <v>0.70709677419354844</v>
      </c>
      <c r="EO45" s="23">
        <f t="shared" si="2"/>
        <v>0</v>
      </c>
      <c r="EP45" s="22">
        <f t="shared" si="3"/>
        <v>0</v>
      </c>
      <c r="EQ45" s="22">
        <f t="shared" si="4"/>
        <v>0</v>
      </c>
      <c r="ER45" s="22">
        <f t="shared" si="5"/>
        <v>0</v>
      </c>
      <c r="ES45" s="22">
        <f t="shared" si="6"/>
        <v>0</v>
      </c>
      <c r="ET45" s="22">
        <f t="shared" si="7"/>
        <v>0</v>
      </c>
      <c r="EU45" s="22">
        <f t="shared" si="8"/>
        <v>0</v>
      </c>
      <c r="EV45" s="22">
        <f t="shared" si="9"/>
        <v>0.26497005988023953</v>
      </c>
      <c r="EW45" s="22">
        <f t="shared" si="10"/>
        <v>0.55538922155688619</v>
      </c>
      <c r="EX45" s="22">
        <f t="shared" si="11"/>
        <v>0</v>
      </c>
      <c r="EY45" s="22">
        <f t="shared" si="12"/>
        <v>0</v>
      </c>
      <c r="EZ45" s="22">
        <f t="shared" si="13"/>
        <v>0</v>
      </c>
      <c r="FA45" s="22">
        <f t="shared" si="14"/>
        <v>0</v>
      </c>
      <c r="FB45" s="22">
        <f t="shared" si="15"/>
        <v>0.17964071856287425</v>
      </c>
      <c r="FC45" s="22">
        <f t="shared" si="16"/>
        <v>3.4967741935483874</v>
      </c>
      <c r="FD45" s="22">
        <f t="shared" si="17"/>
        <v>1</v>
      </c>
      <c r="FE45" s="22">
        <f t="shared" si="18"/>
        <v>0</v>
      </c>
      <c r="FF45" s="22">
        <f t="shared" si="19"/>
        <v>0</v>
      </c>
      <c r="FG45" s="22">
        <f t="shared" si="20"/>
        <v>0</v>
      </c>
      <c r="FH45" s="22">
        <f t="shared" si="21"/>
        <v>0.97935483870967743</v>
      </c>
      <c r="FI45" s="23">
        <f t="shared" si="22"/>
        <v>6.4516129032258064E-3</v>
      </c>
      <c r="FJ45" s="24">
        <f t="shared" si="23"/>
        <v>0</v>
      </c>
      <c r="FK45" s="22">
        <f t="shared" si="24"/>
        <v>2.4709896493320116E-2</v>
      </c>
      <c r="FL45" s="25">
        <v>1192.5640055743579</v>
      </c>
      <c r="FM45" s="25">
        <v>14.477421859446547</v>
      </c>
      <c r="FN45" s="25">
        <v>156.97983210961957</v>
      </c>
      <c r="FO45" s="9">
        <v>104.39992523193359</v>
      </c>
      <c r="FP45" s="26">
        <f t="shared" si="0"/>
        <v>108.40357208251953</v>
      </c>
      <c r="FQ45" s="22">
        <f t="shared" si="25"/>
        <v>0.36985135396453334</v>
      </c>
      <c r="FR45" s="28">
        <f t="shared" si="26"/>
        <v>0.48821972910188938</v>
      </c>
      <c r="FS45" s="28">
        <f t="shared" si="27"/>
        <v>0.14248045155422487</v>
      </c>
      <c r="FT45" s="28">
        <f t="shared" si="28"/>
        <v>0</v>
      </c>
      <c r="FU45" s="28">
        <f t="shared" si="29"/>
        <v>0</v>
      </c>
      <c r="FV45" s="28">
        <f t="shared" si="30"/>
        <v>1.0005515346206475</v>
      </c>
      <c r="FW45" s="22">
        <f t="shared" si="31"/>
        <v>0.90322580645161288</v>
      </c>
      <c r="FX45" s="22">
        <f t="shared" si="32"/>
        <v>1.2916666666666667</v>
      </c>
      <c r="FY45" s="22">
        <f t="shared" si="33"/>
        <v>0.17833333333333334</v>
      </c>
    </row>
    <row r="46" spans="1:181" ht="15.75" customHeight="1">
      <c r="A46" s="9">
        <v>1</v>
      </c>
      <c r="B46" s="9" t="s">
        <v>184</v>
      </c>
      <c r="C46" s="9" t="s">
        <v>294</v>
      </c>
      <c r="D46" s="9" t="s">
        <v>295</v>
      </c>
      <c r="E46" s="9" t="s">
        <v>319</v>
      </c>
      <c r="F46" s="9" t="s">
        <v>320</v>
      </c>
      <c r="G46" s="9">
        <v>349.78329738600002</v>
      </c>
      <c r="H46" s="9">
        <v>44.9375</v>
      </c>
      <c r="I46" s="9">
        <v>102.75</v>
      </c>
      <c r="J46" s="9">
        <v>101.6875</v>
      </c>
      <c r="K46" s="9">
        <v>51.25</v>
      </c>
      <c r="L46" s="9">
        <v>37.125</v>
      </c>
      <c r="M46" s="9">
        <v>12</v>
      </c>
      <c r="N46" s="9">
        <v>131.85971069335938</v>
      </c>
      <c r="O46" s="9">
        <v>241.572509765625</v>
      </c>
      <c r="P46" s="9">
        <v>186.63259409971965</v>
      </c>
      <c r="Q46" s="9">
        <v>0</v>
      </c>
      <c r="R46" s="9">
        <v>0</v>
      </c>
      <c r="S46" s="9">
        <v>111.0625</v>
      </c>
      <c r="T46" s="9">
        <v>0</v>
      </c>
      <c r="U46" s="9">
        <v>238.6875</v>
      </c>
      <c r="V46" s="9">
        <v>0</v>
      </c>
      <c r="W46" s="9">
        <v>1252.7751785714286</v>
      </c>
      <c r="X46" s="9">
        <v>14.244076785714284</v>
      </c>
      <c r="Y46" s="9">
        <v>7</v>
      </c>
      <c r="Z46" s="9">
        <v>24733.809799999999</v>
      </c>
      <c r="AA46" s="9">
        <v>19.400000000000002</v>
      </c>
      <c r="AB46" s="9">
        <v>19.05</v>
      </c>
      <c r="AC46" s="9">
        <v>19.05</v>
      </c>
      <c r="AD46" s="9">
        <v>0</v>
      </c>
      <c r="AE46" s="9">
        <v>0</v>
      </c>
      <c r="AF46" s="9">
        <v>0.35</v>
      </c>
      <c r="AG46" s="9">
        <v>0</v>
      </c>
      <c r="AH46" s="9">
        <v>4.3</v>
      </c>
      <c r="AI46" s="9">
        <v>0.8</v>
      </c>
      <c r="AJ46" s="9">
        <v>0</v>
      </c>
      <c r="AK46" s="9">
        <v>0</v>
      </c>
      <c r="AL46" s="9">
        <v>8.870000000000001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4.3100000000000005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1.35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3.85</v>
      </c>
      <c r="CO46" s="9">
        <v>0</v>
      </c>
      <c r="CP46" s="9">
        <v>1.02</v>
      </c>
      <c r="CQ46" s="9">
        <v>0</v>
      </c>
      <c r="CR46" s="9">
        <v>0</v>
      </c>
      <c r="CS46" s="9">
        <v>0</v>
      </c>
      <c r="CT46" s="9">
        <v>0</v>
      </c>
      <c r="CU46" s="9">
        <v>19</v>
      </c>
      <c r="CV46" s="9">
        <v>11.9</v>
      </c>
      <c r="CW46" s="9" t="s">
        <v>319</v>
      </c>
      <c r="CX46" s="9">
        <v>349.78</v>
      </c>
      <c r="CY46" s="9">
        <v>0.33</v>
      </c>
      <c r="CZ46" s="9">
        <v>0.23</v>
      </c>
      <c r="DA46" s="9">
        <v>0</v>
      </c>
      <c r="DB46" s="9">
        <v>0.01</v>
      </c>
      <c r="DC46" s="9">
        <v>0</v>
      </c>
      <c r="DD46" s="9">
        <v>0</v>
      </c>
      <c r="DE46" s="9">
        <v>0</v>
      </c>
      <c r="DF46" s="9">
        <v>0.03</v>
      </c>
      <c r="DG46" s="9">
        <v>0</v>
      </c>
      <c r="DH46" s="9">
        <v>0</v>
      </c>
      <c r="DI46" s="9">
        <v>0</v>
      </c>
      <c r="DJ46" s="9">
        <v>0</v>
      </c>
      <c r="DK46" s="9">
        <v>0</v>
      </c>
      <c r="DL46" s="9">
        <v>0.02</v>
      </c>
      <c r="DM46" s="9">
        <v>0</v>
      </c>
      <c r="DN46" s="9">
        <v>0.14000000000000001</v>
      </c>
      <c r="DO46" s="9">
        <v>0</v>
      </c>
      <c r="DP46" s="9">
        <v>0.05</v>
      </c>
      <c r="DQ46" s="9">
        <v>0.19</v>
      </c>
      <c r="DR46" s="9">
        <v>0</v>
      </c>
      <c r="DS46" s="9">
        <v>0</v>
      </c>
      <c r="DT46" s="9">
        <v>0.01</v>
      </c>
      <c r="DU46" s="9">
        <v>0</v>
      </c>
      <c r="DV46" s="9">
        <v>0</v>
      </c>
      <c r="DW46" s="9">
        <v>0</v>
      </c>
      <c r="DX46" s="9">
        <v>0</v>
      </c>
      <c r="DY46" s="16" t="s">
        <v>319</v>
      </c>
      <c r="DZ46" s="16" t="s">
        <v>321</v>
      </c>
      <c r="EA46" s="16" t="s">
        <v>299</v>
      </c>
      <c r="EB46" s="16" t="s">
        <v>191</v>
      </c>
      <c r="EC46" s="9">
        <v>349.78329738600002</v>
      </c>
      <c r="ED46" s="17">
        <v>25.766911289900001</v>
      </c>
      <c r="EE46" s="18">
        <v>7.0000000000000007E-2</v>
      </c>
      <c r="EF46" s="19" t="s">
        <v>192</v>
      </c>
      <c r="EG46" s="16" t="s">
        <v>319</v>
      </c>
      <c r="EH46" s="20" t="s">
        <v>295</v>
      </c>
      <c r="EI46" s="20" t="s">
        <v>320</v>
      </c>
      <c r="EJ46" s="20">
        <v>349.78329738600002</v>
      </c>
      <c r="EK46" s="21">
        <v>1274.938649484536</v>
      </c>
      <c r="EL46" s="20">
        <v>1.6302521008403363</v>
      </c>
      <c r="EM46" s="20">
        <v>2078.4714117647059</v>
      </c>
      <c r="EN46" s="22">
        <f t="shared" si="1"/>
        <v>0.45721649484536081</v>
      </c>
      <c r="EO46" s="23">
        <f t="shared" si="2"/>
        <v>0.45721649484536081</v>
      </c>
      <c r="EP46" s="22">
        <f t="shared" si="3"/>
        <v>0</v>
      </c>
      <c r="EQ46" s="22">
        <f t="shared" si="4"/>
        <v>0</v>
      </c>
      <c r="ER46" s="22">
        <f t="shared" si="5"/>
        <v>0</v>
      </c>
      <c r="ES46" s="22">
        <f t="shared" si="6"/>
        <v>0</v>
      </c>
      <c r="ET46" s="22">
        <f t="shared" si="7"/>
        <v>0</v>
      </c>
      <c r="EU46" s="22">
        <f t="shared" si="8"/>
        <v>0</v>
      </c>
      <c r="EV46" s="22">
        <f t="shared" si="9"/>
        <v>0</v>
      </c>
      <c r="EW46" s="22">
        <f t="shared" si="10"/>
        <v>0</v>
      </c>
      <c r="EX46" s="22">
        <f t="shared" si="11"/>
        <v>0</v>
      </c>
      <c r="EY46" s="22">
        <f t="shared" si="12"/>
        <v>0</v>
      </c>
      <c r="EZ46" s="22">
        <f t="shared" si="13"/>
        <v>0</v>
      </c>
      <c r="FA46" s="22">
        <f t="shared" si="14"/>
        <v>8.9463220675944324E-2</v>
      </c>
      <c r="FB46" s="22">
        <f t="shared" si="15"/>
        <v>0.32273028495692507</v>
      </c>
      <c r="FC46" s="22">
        <f t="shared" si="16"/>
        <v>0.26288659793814428</v>
      </c>
      <c r="FD46" s="22">
        <f t="shared" si="17"/>
        <v>0.84313725490196079</v>
      </c>
      <c r="FE46" s="22">
        <f t="shared" si="18"/>
        <v>0.15686274509803924</v>
      </c>
      <c r="FF46" s="22">
        <f t="shared" si="19"/>
        <v>0</v>
      </c>
      <c r="FG46" s="22">
        <f t="shared" si="20"/>
        <v>0</v>
      </c>
      <c r="FH46" s="22">
        <f t="shared" si="21"/>
        <v>0.98195876288659789</v>
      </c>
      <c r="FI46" s="23">
        <f t="shared" si="22"/>
        <v>1.804123711340206E-2</v>
      </c>
      <c r="FJ46" s="24">
        <f t="shared" si="23"/>
        <v>0</v>
      </c>
      <c r="FK46" s="22">
        <f t="shared" si="24"/>
        <v>5.5462911308172949E-2</v>
      </c>
      <c r="FL46" s="25">
        <v>1252.7751785714286</v>
      </c>
      <c r="FM46" s="25">
        <v>14.244076785714284</v>
      </c>
      <c r="FN46" s="25">
        <v>186.63259409971965</v>
      </c>
      <c r="FO46" s="9">
        <v>131.85971069335938</v>
      </c>
      <c r="FP46" s="26">
        <f t="shared" si="0"/>
        <v>109.71279907226563</v>
      </c>
      <c r="FQ46" s="22">
        <f t="shared" si="25"/>
        <v>0.42222570689823669</v>
      </c>
      <c r="FR46" s="28">
        <f t="shared" si="26"/>
        <v>0.43723499990689174</v>
      </c>
      <c r="FS46" s="28">
        <f t="shared" si="27"/>
        <v>0.14044409886670081</v>
      </c>
      <c r="FT46" s="28">
        <f t="shared" si="28"/>
        <v>0.31751801995690504</v>
      </c>
      <c r="FU46" s="28">
        <f t="shared" si="29"/>
        <v>0</v>
      </c>
      <c r="FV46" s="28">
        <f t="shared" si="30"/>
        <v>0.68238678571492417</v>
      </c>
      <c r="FW46" s="22">
        <f t="shared" si="31"/>
        <v>0.97938144329896892</v>
      </c>
      <c r="FX46" s="22">
        <f t="shared" si="32"/>
        <v>2.7714285714285718</v>
      </c>
      <c r="FY46" s="22">
        <f t="shared" si="33"/>
        <v>0.61571428571428577</v>
      </c>
    </row>
    <row r="47" spans="1:181" ht="15.75" customHeight="1">
      <c r="A47" s="9">
        <v>1</v>
      </c>
      <c r="B47" s="9" t="s">
        <v>184</v>
      </c>
      <c r="C47" s="9" t="s">
        <v>294</v>
      </c>
      <c r="D47" s="9" t="s">
        <v>295</v>
      </c>
      <c r="E47" s="9" t="s">
        <v>322</v>
      </c>
      <c r="F47" s="9" t="s">
        <v>323</v>
      </c>
      <c r="G47" s="9">
        <v>439.61048649700001</v>
      </c>
      <c r="H47" s="9">
        <v>75.375</v>
      </c>
      <c r="I47" s="9">
        <v>104.5625</v>
      </c>
      <c r="J47" s="9">
        <v>88.875</v>
      </c>
      <c r="K47" s="9">
        <v>45</v>
      </c>
      <c r="L47" s="9">
        <v>69.8125</v>
      </c>
      <c r="M47" s="9">
        <v>56.5625</v>
      </c>
      <c r="N47" s="9">
        <v>164.25065612792969</v>
      </c>
      <c r="O47" s="9">
        <v>366.3328857421875</v>
      </c>
      <c r="P47" s="9">
        <v>238.65448362671921</v>
      </c>
      <c r="Q47" s="9">
        <v>0</v>
      </c>
      <c r="R47" s="9">
        <v>0</v>
      </c>
      <c r="S47" s="9">
        <v>127.0625</v>
      </c>
      <c r="T47" s="9">
        <v>29.625</v>
      </c>
      <c r="U47" s="9">
        <v>283.5</v>
      </c>
      <c r="V47" s="9">
        <v>0</v>
      </c>
      <c r="W47" s="9">
        <v>1275.6012235026319</v>
      </c>
      <c r="X47" s="9">
        <v>14.032323232323233</v>
      </c>
      <c r="Y47" s="9">
        <v>23</v>
      </c>
      <c r="Z47" s="9">
        <v>221699.60130000001</v>
      </c>
      <c r="AA47" s="9">
        <v>50.87</v>
      </c>
      <c r="AB47" s="9">
        <v>49.54</v>
      </c>
      <c r="AC47" s="9">
        <v>49.54</v>
      </c>
      <c r="AD47" s="9">
        <v>0</v>
      </c>
      <c r="AE47" s="9">
        <v>0.25</v>
      </c>
      <c r="AF47" s="9">
        <v>0.69</v>
      </c>
      <c r="AG47" s="9">
        <v>0.39</v>
      </c>
      <c r="AH47" s="9">
        <v>50</v>
      </c>
      <c r="AI47" s="9">
        <v>5.5</v>
      </c>
      <c r="AJ47" s="9">
        <v>0.8</v>
      </c>
      <c r="AK47" s="9">
        <v>0.8</v>
      </c>
      <c r="AL47" s="9">
        <v>4.3500000000000005</v>
      </c>
      <c r="AM47" s="9">
        <v>0</v>
      </c>
      <c r="AN47" s="9">
        <v>0</v>
      </c>
      <c r="AO47" s="9">
        <v>0</v>
      </c>
      <c r="AP47" s="9">
        <v>2.61</v>
      </c>
      <c r="AQ47" s="9">
        <v>0</v>
      </c>
      <c r="AR47" s="9">
        <v>0</v>
      </c>
      <c r="AS47" s="9">
        <v>4.16</v>
      </c>
      <c r="AT47" s="9">
        <v>0</v>
      </c>
      <c r="AU47" s="9">
        <v>0.72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9.93</v>
      </c>
      <c r="BO47" s="9">
        <v>8.4700000000000006</v>
      </c>
      <c r="BP47" s="9">
        <v>0</v>
      </c>
      <c r="BQ47" s="9">
        <v>0</v>
      </c>
      <c r="BR47" s="9">
        <v>0</v>
      </c>
      <c r="BS47" s="9">
        <v>2.94</v>
      </c>
      <c r="BT47" s="9">
        <v>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9">
        <v>0</v>
      </c>
      <c r="CF47" s="9">
        <v>1.26</v>
      </c>
      <c r="CG47" s="9">
        <v>0</v>
      </c>
      <c r="CH47" s="9">
        <v>1.57</v>
      </c>
      <c r="CI47" s="9">
        <v>4.57</v>
      </c>
      <c r="CJ47" s="9">
        <v>0</v>
      </c>
      <c r="CK47" s="9">
        <v>0</v>
      </c>
      <c r="CL47" s="9">
        <v>0</v>
      </c>
      <c r="CM47" s="9">
        <v>3.68</v>
      </c>
      <c r="CN47" s="9">
        <v>0</v>
      </c>
      <c r="CO47" s="9">
        <v>2.99</v>
      </c>
      <c r="CP47" s="9">
        <v>1.1400000000000001</v>
      </c>
      <c r="CQ47" s="9">
        <v>0</v>
      </c>
      <c r="CR47" s="9">
        <v>0</v>
      </c>
      <c r="CS47" s="9">
        <v>2.48</v>
      </c>
      <c r="CT47" s="9">
        <v>0</v>
      </c>
      <c r="CU47" s="9">
        <v>47</v>
      </c>
      <c r="CV47" s="9">
        <v>39.1</v>
      </c>
      <c r="CW47" s="9" t="s">
        <v>322</v>
      </c>
      <c r="CX47" s="9">
        <v>439.61</v>
      </c>
      <c r="CY47" s="9">
        <v>0.19</v>
      </c>
      <c r="CZ47" s="9">
        <v>0.16</v>
      </c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9">
        <v>0.06</v>
      </c>
      <c r="DG47" s="9">
        <v>0</v>
      </c>
      <c r="DH47" s="9">
        <v>0</v>
      </c>
      <c r="DI47" s="9">
        <v>0</v>
      </c>
      <c r="DJ47" s="9">
        <v>0</v>
      </c>
      <c r="DK47" s="9">
        <v>0</v>
      </c>
      <c r="DL47" s="9">
        <v>0.01</v>
      </c>
      <c r="DM47" s="9">
        <v>0</v>
      </c>
      <c r="DN47" s="9">
        <v>0.46</v>
      </c>
      <c r="DO47" s="9">
        <v>0</v>
      </c>
      <c r="DP47" s="9">
        <v>0.01</v>
      </c>
      <c r="DQ47" s="9">
        <v>0.1</v>
      </c>
      <c r="DR47" s="9">
        <v>0</v>
      </c>
      <c r="DS47" s="9">
        <v>0</v>
      </c>
      <c r="DT47" s="9">
        <v>0</v>
      </c>
      <c r="DU47" s="9">
        <v>0.01</v>
      </c>
      <c r="DV47" s="9">
        <v>0</v>
      </c>
      <c r="DW47" s="9">
        <v>0</v>
      </c>
      <c r="DX47" s="9">
        <v>0</v>
      </c>
      <c r="DY47" s="16" t="s">
        <v>322</v>
      </c>
      <c r="DZ47" s="16" t="s">
        <v>324</v>
      </c>
      <c r="EA47" s="16" t="s">
        <v>299</v>
      </c>
      <c r="EB47" s="16" t="s">
        <v>191</v>
      </c>
      <c r="EC47" s="9">
        <v>439.61048649700001</v>
      </c>
      <c r="ED47" s="17">
        <v>49.68291010566</v>
      </c>
      <c r="EE47" s="18">
        <v>0.11</v>
      </c>
      <c r="EF47" s="19" t="s">
        <v>192</v>
      </c>
      <c r="EG47" s="16" t="s">
        <v>322</v>
      </c>
      <c r="EH47" s="20" t="s">
        <v>295</v>
      </c>
      <c r="EI47" s="20" t="s">
        <v>323</v>
      </c>
      <c r="EJ47" s="20">
        <v>439.61048649700001</v>
      </c>
      <c r="EK47" s="21">
        <v>4358.1600412816988</v>
      </c>
      <c r="EL47" s="20">
        <v>1.3010230179028133</v>
      </c>
      <c r="EM47" s="20">
        <v>5670.0665294117643</v>
      </c>
      <c r="EN47" s="22">
        <f t="shared" si="1"/>
        <v>0.51267937880872816</v>
      </c>
      <c r="EO47" s="23">
        <f t="shared" si="2"/>
        <v>0.13681934342441521</v>
      </c>
      <c r="EP47" s="22">
        <f t="shared" si="3"/>
        <v>1.5414258188824664E-2</v>
      </c>
      <c r="EQ47" s="22">
        <f t="shared" si="4"/>
        <v>0</v>
      </c>
      <c r="ER47" s="22">
        <f t="shared" si="5"/>
        <v>0</v>
      </c>
      <c r="ES47" s="22">
        <f t="shared" si="6"/>
        <v>0</v>
      </c>
      <c r="ET47" s="22">
        <f t="shared" si="7"/>
        <v>0</v>
      </c>
      <c r="EU47" s="22">
        <f t="shared" si="8"/>
        <v>0</v>
      </c>
      <c r="EV47" s="22">
        <f t="shared" si="9"/>
        <v>0.21258831085420682</v>
      </c>
      <c r="EW47" s="22">
        <f t="shared" si="10"/>
        <v>0.18133162063797906</v>
      </c>
      <c r="EX47" s="22">
        <f t="shared" si="11"/>
        <v>0</v>
      </c>
      <c r="EY47" s="22">
        <f t="shared" si="12"/>
        <v>0.19439092271462216</v>
      </c>
      <c r="EZ47" s="22">
        <f t="shared" si="13"/>
        <v>0</v>
      </c>
      <c r="FA47" s="22">
        <f t="shared" si="14"/>
        <v>2.6974951830443163E-2</v>
      </c>
      <c r="FB47" s="22">
        <f t="shared" si="15"/>
        <v>0.22029543994861919</v>
      </c>
      <c r="FC47" s="22">
        <f t="shared" si="16"/>
        <v>1.1224690387261647</v>
      </c>
      <c r="FD47" s="22">
        <f t="shared" si="17"/>
        <v>0.87565674255691772</v>
      </c>
      <c r="FE47" s="22">
        <f t="shared" si="18"/>
        <v>9.6322241681260953E-2</v>
      </c>
      <c r="FF47" s="22">
        <f t="shared" si="19"/>
        <v>1.4010507880910685E-2</v>
      </c>
      <c r="FG47" s="22">
        <f t="shared" si="20"/>
        <v>1.4010507880910685E-2</v>
      </c>
      <c r="FH47" s="22">
        <f t="shared" si="21"/>
        <v>0.97385492431688625</v>
      </c>
      <c r="FI47" s="23">
        <f t="shared" si="22"/>
        <v>1.3563986632592883E-2</v>
      </c>
      <c r="FJ47" s="24">
        <f t="shared" si="23"/>
        <v>7.6666011401611955E-3</v>
      </c>
      <c r="FK47" s="22">
        <f t="shared" si="24"/>
        <v>0.11571607494023495</v>
      </c>
      <c r="FL47" s="25">
        <v>1275.6012235026319</v>
      </c>
      <c r="FM47" s="25">
        <v>14.032323232323233</v>
      </c>
      <c r="FN47" s="25">
        <v>238.65448362671921</v>
      </c>
      <c r="FO47" s="9">
        <v>164.25065612792969</v>
      </c>
      <c r="FP47" s="26">
        <f t="shared" si="0"/>
        <v>202.08222961425781</v>
      </c>
      <c r="FQ47" s="22">
        <f t="shared" si="25"/>
        <v>0.40931120964337581</v>
      </c>
      <c r="FR47" s="28">
        <f t="shared" si="26"/>
        <v>0.30453095208617958</v>
      </c>
      <c r="FS47" s="28">
        <f t="shared" si="27"/>
        <v>0.28747039454633755</v>
      </c>
      <c r="FT47" s="28">
        <f t="shared" si="28"/>
        <v>0.28903427898748973</v>
      </c>
      <c r="FU47" s="28">
        <f t="shared" si="29"/>
        <v>6.7389202282375868E-2</v>
      </c>
      <c r="FV47" s="28">
        <f t="shared" si="30"/>
        <v>0.64488907500602732</v>
      </c>
      <c r="FW47" s="22">
        <f t="shared" si="31"/>
        <v>0.92392372714763127</v>
      </c>
      <c r="FX47" s="22">
        <f t="shared" si="32"/>
        <v>2.2117391304347827</v>
      </c>
      <c r="FY47" s="22">
        <f t="shared" si="33"/>
        <v>0.18086956521739131</v>
      </c>
    </row>
    <row r="48" spans="1:181" ht="15.75" customHeight="1">
      <c r="A48" s="9">
        <v>1</v>
      </c>
      <c r="B48" s="9" t="s">
        <v>184</v>
      </c>
      <c r="C48" s="9" t="s">
        <v>294</v>
      </c>
      <c r="D48" s="9" t="s">
        <v>295</v>
      </c>
      <c r="E48" s="9" t="s">
        <v>325</v>
      </c>
      <c r="F48" s="9" t="s">
        <v>326</v>
      </c>
      <c r="G48" s="9">
        <v>762.93698813499998</v>
      </c>
      <c r="H48" s="9">
        <v>171.4375</v>
      </c>
      <c r="I48" s="9">
        <v>172.4375</v>
      </c>
      <c r="J48" s="9">
        <v>185.6875</v>
      </c>
      <c r="K48" s="9">
        <v>116.3125</v>
      </c>
      <c r="L48" s="9">
        <v>100.4375</v>
      </c>
      <c r="M48" s="9">
        <v>16.25</v>
      </c>
      <c r="N48" s="9">
        <v>116.22996520996094</v>
      </c>
      <c r="O48" s="9">
        <v>251.95396423339844</v>
      </c>
      <c r="P48" s="9">
        <v>179.54599563427297</v>
      </c>
      <c r="Q48" s="9">
        <v>0</v>
      </c>
      <c r="R48" s="9">
        <v>172.25</v>
      </c>
      <c r="S48" s="9">
        <v>140.8125</v>
      </c>
      <c r="T48" s="9">
        <v>44.25</v>
      </c>
      <c r="U48" s="9">
        <v>405.25</v>
      </c>
      <c r="V48" s="9">
        <v>0</v>
      </c>
      <c r="W48" s="9">
        <v>1241.5962956892313</v>
      </c>
      <c r="X48" s="9">
        <v>14.310196689067366</v>
      </c>
      <c r="Y48" s="9">
        <v>26</v>
      </c>
      <c r="Z48" s="9">
        <v>287110.04009999998</v>
      </c>
      <c r="AA48" s="9">
        <v>68.72</v>
      </c>
      <c r="AB48" s="9">
        <v>66.13</v>
      </c>
      <c r="AC48" s="9">
        <v>66.13</v>
      </c>
      <c r="AD48" s="9">
        <v>0</v>
      </c>
      <c r="AE48" s="9">
        <v>0.43</v>
      </c>
      <c r="AF48" s="9">
        <v>2.16</v>
      </c>
      <c r="AG48" s="9">
        <v>0</v>
      </c>
      <c r="AH48" s="9">
        <v>160.1</v>
      </c>
      <c r="AI48" s="9">
        <v>3.5</v>
      </c>
      <c r="AJ48" s="9">
        <v>0.8</v>
      </c>
      <c r="AK48" s="9">
        <v>1.6</v>
      </c>
      <c r="AL48" s="9">
        <v>6.92</v>
      </c>
      <c r="AM48" s="9">
        <v>0</v>
      </c>
      <c r="AN48" s="9">
        <v>0</v>
      </c>
      <c r="AO48" s="9">
        <v>0</v>
      </c>
      <c r="AP48" s="9">
        <v>2.16</v>
      </c>
      <c r="AQ48" s="9">
        <v>0</v>
      </c>
      <c r="AR48" s="9">
        <v>0</v>
      </c>
      <c r="AS48" s="9">
        <v>5.1000000000000005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1.4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11.13</v>
      </c>
      <c r="BP48" s="9">
        <v>19.559999999999999</v>
      </c>
      <c r="BQ48" s="9">
        <v>2.04</v>
      </c>
      <c r="BR48" s="9">
        <v>0</v>
      </c>
      <c r="BS48" s="9">
        <v>7.54</v>
      </c>
      <c r="BT48" s="9">
        <v>0</v>
      </c>
      <c r="BU48" s="9">
        <v>0</v>
      </c>
      <c r="BV48" s="9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9">
        <v>0</v>
      </c>
      <c r="CF48" s="9">
        <v>2.87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0.99</v>
      </c>
      <c r="CO48" s="9">
        <v>1.7</v>
      </c>
      <c r="CP48" s="9">
        <v>3.69</v>
      </c>
      <c r="CQ48" s="9">
        <v>0</v>
      </c>
      <c r="CR48" s="9">
        <v>0</v>
      </c>
      <c r="CS48" s="9">
        <v>3.62</v>
      </c>
      <c r="CT48" s="9">
        <v>0</v>
      </c>
      <c r="CU48" s="9">
        <v>62</v>
      </c>
      <c r="CV48" s="9">
        <v>44.199999999999996</v>
      </c>
      <c r="CW48" s="9" t="s">
        <v>325</v>
      </c>
      <c r="CX48" s="9">
        <v>762.94</v>
      </c>
      <c r="CY48" s="9">
        <v>0.28000000000000003</v>
      </c>
      <c r="CZ48" s="9">
        <v>0.25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0.02</v>
      </c>
      <c r="DG48" s="9">
        <v>0</v>
      </c>
      <c r="DH48" s="9">
        <v>0</v>
      </c>
      <c r="DI48" s="9">
        <v>0</v>
      </c>
      <c r="DJ48" s="9">
        <v>0</v>
      </c>
      <c r="DK48" s="9">
        <v>0</v>
      </c>
      <c r="DL48" s="9">
        <v>7.0000000000000007E-2</v>
      </c>
      <c r="DM48" s="9">
        <v>0</v>
      </c>
      <c r="DN48" s="9">
        <v>0.17</v>
      </c>
      <c r="DO48" s="9">
        <v>0</v>
      </c>
      <c r="DP48" s="9">
        <v>0</v>
      </c>
      <c r="DQ48" s="9">
        <v>0.2</v>
      </c>
      <c r="DR48" s="9">
        <v>0</v>
      </c>
      <c r="DS48" s="9">
        <v>0</v>
      </c>
      <c r="DT48" s="9">
        <v>0</v>
      </c>
      <c r="DU48" s="9">
        <v>0</v>
      </c>
      <c r="DV48" s="9">
        <v>0</v>
      </c>
      <c r="DW48" s="9">
        <v>0</v>
      </c>
      <c r="DX48" s="9">
        <v>0</v>
      </c>
      <c r="DY48" s="16" t="s">
        <v>325</v>
      </c>
      <c r="DZ48" s="16" t="s">
        <v>327</v>
      </c>
      <c r="EA48" s="16" t="s">
        <v>299</v>
      </c>
      <c r="EB48" s="16" t="s">
        <v>191</v>
      </c>
      <c r="EC48" s="9">
        <v>762.93698813499998</v>
      </c>
      <c r="ED48" s="17">
        <v>0</v>
      </c>
      <c r="EE48" s="18">
        <v>0</v>
      </c>
      <c r="EF48" s="19" t="s">
        <v>192</v>
      </c>
      <c r="EG48" s="16" t="s">
        <v>325</v>
      </c>
      <c r="EH48" s="20" t="s">
        <v>295</v>
      </c>
      <c r="EI48" s="20" t="s">
        <v>326</v>
      </c>
      <c r="EJ48" s="20">
        <v>762.93698813499998</v>
      </c>
      <c r="EK48" s="21">
        <v>4177.9691516298017</v>
      </c>
      <c r="EL48" s="20">
        <v>1.5547511312217195</v>
      </c>
      <c r="EM48" s="20">
        <v>6495.702264705883</v>
      </c>
      <c r="EN48" s="22">
        <f t="shared" si="1"/>
        <v>0.62878346915017458</v>
      </c>
      <c r="EO48" s="23">
        <f t="shared" si="2"/>
        <v>0.13213038416763678</v>
      </c>
      <c r="EP48" s="22">
        <f t="shared" si="3"/>
        <v>0</v>
      </c>
      <c r="EQ48" s="22">
        <f t="shared" si="4"/>
        <v>0</v>
      </c>
      <c r="ER48" s="22">
        <f t="shared" si="5"/>
        <v>0</v>
      </c>
      <c r="ES48" s="22">
        <f t="shared" si="6"/>
        <v>2.2005658597925179E-2</v>
      </c>
      <c r="ET48" s="22">
        <f t="shared" si="7"/>
        <v>0</v>
      </c>
      <c r="EU48" s="22">
        <f t="shared" si="8"/>
        <v>0</v>
      </c>
      <c r="EV48" s="22">
        <f t="shared" si="9"/>
        <v>0</v>
      </c>
      <c r="EW48" s="22">
        <f t="shared" si="10"/>
        <v>0.48239547312165981</v>
      </c>
      <c r="EX48" s="22">
        <f t="shared" si="11"/>
        <v>3.2065388242690979E-2</v>
      </c>
      <c r="EY48" s="22">
        <f t="shared" si="12"/>
        <v>0.11851618987739705</v>
      </c>
      <c r="EZ48" s="22">
        <f t="shared" si="13"/>
        <v>0</v>
      </c>
      <c r="FA48" s="22">
        <f t="shared" si="14"/>
        <v>4.5111600125746623E-2</v>
      </c>
      <c r="FB48" s="22">
        <f t="shared" si="15"/>
        <v>0.15718327569946558</v>
      </c>
      <c r="FC48" s="22">
        <f t="shared" si="16"/>
        <v>2.4155995343422583</v>
      </c>
      <c r="FD48" s="22">
        <f t="shared" si="17"/>
        <v>0.96445783132530116</v>
      </c>
      <c r="FE48" s="22">
        <f t="shared" si="18"/>
        <v>2.1084337349397589E-2</v>
      </c>
      <c r="FF48" s="22">
        <f t="shared" si="19"/>
        <v>4.8192771084337354E-3</v>
      </c>
      <c r="FG48" s="22">
        <f t="shared" si="20"/>
        <v>9.6385542168674707E-3</v>
      </c>
      <c r="FH48" s="22">
        <f t="shared" si="21"/>
        <v>0.96231082654249123</v>
      </c>
      <c r="FI48" s="23">
        <f t="shared" si="22"/>
        <v>3.1431897555296857E-2</v>
      </c>
      <c r="FJ48" s="24">
        <f t="shared" si="23"/>
        <v>0</v>
      </c>
      <c r="FK48" s="22">
        <f t="shared" si="24"/>
        <v>9.0072969417810095E-2</v>
      </c>
      <c r="FL48" s="25">
        <v>1241.5962956892313</v>
      </c>
      <c r="FM48" s="25">
        <v>14.310196689067366</v>
      </c>
      <c r="FN48" s="25">
        <v>179.54599563427297</v>
      </c>
      <c r="FO48" s="9">
        <v>116.22996520996094</v>
      </c>
      <c r="FP48" s="26">
        <f t="shared" si="0"/>
        <v>135.7239990234375</v>
      </c>
      <c r="FQ48" s="22">
        <f t="shared" si="25"/>
        <v>0.45072529625362989</v>
      </c>
      <c r="FR48" s="28">
        <f t="shared" si="26"/>
        <v>0.39583871891994543</v>
      </c>
      <c r="FS48" s="28">
        <f t="shared" si="27"/>
        <v>0.1529451341522223</v>
      </c>
      <c r="FT48" s="28">
        <f t="shared" si="28"/>
        <v>0.4103386057677994</v>
      </c>
      <c r="FU48" s="28">
        <f t="shared" si="29"/>
        <v>5.7999547391415843E-2</v>
      </c>
      <c r="FV48" s="28">
        <f t="shared" si="30"/>
        <v>0.53117099616658237</v>
      </c>
      <c r="FW48" s="22">
        <f t="shared" si="31"/>
        <v>0.90221187427240979</v>
      </c>
      <c r="FX48" s="22">
        <f t="shared" si="32"/>
        <v>2.6430769230769231</v>
      </c>
      <c r="FY48" s="22">
        <f t="shared" si="33"/>
        <v>0.19615384615384618</v>
      </c>
    </row>
    <row r="49" spans="1:181" ht="15.75" customHeight="1">
      <c r="A49" s="9">
        <v>1</v>
      </c>
      <c r="B49" s="9" t="s">
        <v>184</v>
      </c>
      <c r="C49" s="9" t="s">
        <v>294</v>
      </c>
      <c r="D49" s="9" t="s">
        <v>295</v>
      </c>
      <c r="E49" s="9" t="s">
        <v>328</v>
      </c>
      <c r="F49" s="9" t="s">
        <v>329</v>
      </c>
      <c r="G49" s="9">
        <v>805.88448564199996</v>
      </c>
      <c r="H49" s="9">
        <v>41.3125</v>
      </c>
      <c r="I49" s="9">
        <v>72.5625</v>
      </c>
      <c r="J49" s="9">
        <v>119.9375</v>
      </c>
      <c r="K49" s="9">
        <v>106.6875</v>
      </c>
      <c r="L49" s="9">
        <v>198.5</v>
      </c>
      <c r="M49" s="9">
        <v>266.625</v>
      </c>
      <c r="N49" s="9">
        <v>99.507423400878906</v>
      </c>
      <c r="O49" s="9">
        <v>450.05938720703125</v>
      </c>
      <c r="P49" s="9">
        <v>220.77491107582583</v>
      </c>
      <c r="Q49" s="9">
        <v>0</v>
      </c>
      <c r="R49" s="9">
        <v>0</v>
      </c>
      <c r="S49" s="9">
        <v>516</v>
      </c>
      <c r="T49" s="9">
        <v>0</v>
      </c>
      <c r="U49" s="9">
        <v>289.625</v>
      </c>
      <c r="V49" s="9">
        <v>0</v>
      </c>
      <c r="W49" s="9">
        <v>1279.5708966801117</v>
      </c>
      <c r="X49" s="9">
        <v>14.049623022029166</v>
      </c>
      <c r="Y49" s="9">
        <v>25</v>
      </c>
      <c r="Z49" s="9">
        <v>273160.42609999998</v>
      </c>
      <c r="AA49" s="9">
        <v>72.13</v>
      </c>
      <c r="AB49" s="9">
        <v>62.33</v>
      </c>
      <c r="AC49" s="9">
        <v>62.33</v>
      </c>
      <c r="AD49" s="9">
        <v>0</v>
      </c>
      <c r="AE49" s="9">
        <v>0.92</v>
      </c>
      <c r="AF49" s="9">
        <v>8.68</v>
      </c>
      <c r="AG49" s="9">
        <v>0.2</v>
      </c>
      <c r="AH49" s="9">
        <v>100</v>
      </c>
      <c r="AI49" s="9">
        <v>4.8</v>
      </c>
      <c r="AJ49" s="9">
        <v>0.5</v>
      </c>
      <c r="AK49" s="9">
        <v>0</v>
      </c>
      <c r="AL49" s="9">
        <v>11.9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1.02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8.81</v>
      </c>
      <c r="BK49" s="9">
        <v>0</v>
      </c>
      <c r="BL49" s="9">
        <v>0</v>
      </c>
      <c r="BM49" s="9">
        <v>0</v>
      </c>
      <c r="BN49" s="9">
        <v>28.02</v>
      </c>
      <c r="BO49" s="9">
        <v>5.37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2.16</v>
      </c>
      <c r="CO49" s="9">
        <v>8.08</v>
      </c>
      <c r="CP49" s="9">
        <v>2.15</v>
      </c>
      <c r="CQ49" s="9">
        <v>0</v>
      </c>
      <c r="CR49" s="9">
        <v>0</v>
      </c>
      <c r="CS49" s="9">
        <v>4.62</v>
      </c>
      <c r="CT49" s="9">
        <v>0</v>
      </c>
      <c r="CU49" s="9">
        <v>50</v>
      </c>
      <c r="CV49" s="9">
        <v>45</v>
      </c>
      <c r="CW49" s="9" t="s">
        <v>328</v>
      </c>
      <c r="CX49" s="9">
        <v>805.88</v>
      </c>
      <c r="CY49" s="9">
        <v>0.1</v>
      </c>
      <c r="CZ49" s="9">
        <v>0.1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0.04</v>
      </c>
      <c r="DG49" s="9">
        <v>0</v>
      </c>
      <c r="DH49" s="9">
        <v>0</v>
      </c>
      <c r="DI49" s="9">
        <v>0</v>
      </c>
      <c r="DJ49" s="9">
        <v>0</v>
      </c>
      <c r="DK49" s="9">
        <v>0</v>
      </c>
      <c r="DL49" s="9">
        <v>0.02</v>
      </c>
      <c r="DM49" s="9">
        <v>0</v>
      </c>
      <c r="DN49" s="9">
        <v>0.45</v>
      </c>
      <c r="DO49" s="9">
        <v>0</v>
      </c>
      <c r="DP49" s="9">
        <v>0.04</v>
      </c>
      <c r="DQ49" s="9">
        <v>0.24</v>
      </c>
      <c r="DR49" s="9">
        <v>0</v>
      </c>
      <c r="DS49" s="9">
        <v>0</v>
      </c>
      <c r="DT49" s="9">
        <v>0</v>
      </c>
      <c r="DU49" s="9">
        <v>0</v>
      </c>
      <c r="DV49" s="9">
        <v>0</v>
      </c>
      <c r="DW49" s="9">
        <v>0</v>
      </c>
      <c r="DX49" s="9">
        <v>0</v>
      </c>
      <c r="DY49" s="16" t="s">
        <v>328</v>
      </c>
      <c r="DZ49" s="16" t="s">
        <v>330</v>
      </c>
      <c r="EA49" s="16" t="s">
        <v>299</v>
      </c>
      <c r="EB49" s="16" t="s">
        <v>191</v>
      </c>
      <c r="EC49" s="9">
        <v>805.88448564199996</v>
      </c>
      <c r="ED49" s="17">
        <v>463.45627441400001</v>
      </c>
      <c r="EE49" s="18">
        <v>0.57999999999999996</v>
      </c>
      <c r="EF49" s="19" t="s">
        <v>192</v>
      </c>
      <c r="EG49" s="16" t="s">
        <v>328</v>
      </c>
      <c r="EH49" s="20" t="s">
        <v>295</v>
      </c>
      <c r="EI49" s="20" t="s">
        <v>329</v>
      </c>
      <c r="EJ49" s="20">
        <v>805.88448564199996</v>
      </c>
      <c r="EK49" s="21">
        <v>3787.0570650214891</v>
      </c>
      <c r="EL49" s="20">
        <v>1.6028888888888888</v>
      </c>
      <c r="EM49" s="20">
        <v>6070.2316911111111</v>
      </c>
      <c r="EN49" s="22">
        <f t="shared" si="1"/>
        <v>0.75003465964231253</v>
      </c>
      <c r="EO49" s="23">
        <f t="shared" si="2"/>
        <v>0.16497989740745878</v>
      </c>
      <c r="EP49" s="22">
        <f t="shared" si="3"/>
        <v>0</v>
      </c>
      <c r="EQ49" s="22">
        <f t="shared" si="4"/>
        <v>0</v>
      </c>
      <c r="ER49" s="22">
        <f t="shared" si="5"/>
        <v>0.12389256082126283</v>
      </c>
      <c r="ES49" s="22">
        <f t="shared" si="6"/>
        <v>0</v>
      </c>
      <c r="ET49" s="22">
        <f t="shared" si="7"/>
        <v>0</v>
      </c>
      <c r="EU49" s="22">
        <f t="shared" si="8"/>
        <v>0</v>
      </c>
      <c r="EV49" s="22">
        <f t="shared" si="9"/>
        <v>0.3940374068344818</v>
      </c>
      <c r="EW49" s="22">
        <f t="shared" si="10"/>
        <v>7.5516804950077343E-2</v>
      </c>
      <c r="EX49" s="22">
        <f t="shared" si="11"/>
        <v>0</v>
      </c>
      <c r="EY49" s="22">
        <f t="shared" si="12"/>
        <v>0</v>
      </c>
      <c r="EZ49" s="22">
        <f t="shared" si="13"/>
        <v>0</v>
      </c>
      <c r="FA49" s="22">
        <f t="shared" si="14"/>
        <v>0</v>
      </c>
      <c r="FB49" s="22">
        <f t="shared" si="15"/>
        <v>0.23920686260722826</v>
      </c>
      <c r="FC49" s="22">
        <f t="shared" si="16"/>
        <v>1.459864134202135</v>
      </c>
      <c r="FD49" s="22">
        <f t="shared" si="17"/>
        <v>0.94966761633428298</v>
      </c>
      <c r="FE49" s="22">
        <f t="shared" si="18"/>
        <v>4.5584045584045586E-2</v>
      </c>
      <c r="FF49" s="22">
        <f t="shared" si="19"/>
        <v>4.7483380816714148E-3</v>
      </c>
      <c r="FG49" s="22">
        <f t="shared" si="20"/>
        <v>0</v>
      </c>
      <c r="FH49" s="22">
        <f t="shared" si="21"/>
        <v>0.864134202135034</v>
      </c>
      <c r="FI49" s="23">
        <f t="shared" si="22"/>
        <v>0.12033827810896992</v>
      </c>
      <c r="FJ49" s="24">
        <f t="shared" si="23"/>
        <v>2.772771384999307E-3</v>
      </c>
      <c r="FK49" s="22">
        <f t="shared" si="24"/>
        <v>8.9504142696751804E-2</v>
      </c>
      <c r="FL49" s="25">
        <v>1279.5708966801117</v>
      </c>
      <c r="FM49" s="25">
        <v>14.049623022029166</v>
      </c>
      <c r="FN49" s="25">
        <v>220.77491107582583</v>
      </c>
      <c r="FO49" s="9">
        <v>99.507423400878906</v>
      </c>
      <c r="FP49" s="26">
        <f t="shared" si="0"/>
        <v>350.55196380615234</v>
      </c>
      <c r="FQ49" s="22">
        <f t="shared" si="25"/>
        <v>0.14130437057524764</v>
      </c>
      <c r="FR49" s="28">
        <f t="shared" si="26"/>
        <v>0.28121275944338525</v>
      </c>
      <c r="FS49" s="28">
        <f t="shared" si="27"/>
        <v>0.57716088135070964</v>
      </c>
      <c r="FT49" s="28">
        <f t="shared" si="28"/>
        <v>0.64029027632779612</v>
      </c>
      <c r="FU49" s="28">
        <f t="shared" si="29"/>
        <v>0</v>
      </c>
      <c r="FV49" s="28">
        <f t="shared" si="30"/>
        <v>0.35938773504154642</v>
      </c>
      <c r="FW49" s="22">
        <f t="shared" si="31"/>
        <v>0.6931928462498268</v>
      </c>
      <c r="FX49" s="22">
        <f t="shared" si="32"/>
        <v>2.8851999999999998</v>
      </c>
      <c r="FY49" s="22">
        <f t="shared" si="33"/>
        <v>4.0800000000000003E-2</v>
      </c>
    </row>
    <row r="50" spans="1:181" ht="15.75" customHeight="1">
      <c r="A50" s="9">
        <v>1</v>
      </c>
      <c r="B50" s="9" t="s">
        <v>184</v>
      </c>
      <c r="C50" s="9" t="s">
        <v>294</v>
      </c>
      <c r="D50" s="9" t="s">
        <v>295</v>
      </c>
      <c r="E50" s="9" t="s">
        <v>331</v>
      </c>
      <c r="F50" s="9" t="s">
        <v>332</v>
      </c>
      <c r="G50" s="9">
        <v>577.39991173600004</v>
      </c>
      <c r="H50" s="9">
        <v>130.1875</v>
      </c>
      <c r="I50" s="9">
        <v>185.75</v>
      </c>
      <c r="J50" s="9">
        <v>155.9375</v>
      </c>
      <c r="K50" s="9">
        <v>61.1875</v>
      </c>
      <c r="L50" s="9">
        <v>32.875</v>
      </c>
      <c r="M50" s="9">
        <v>11.5625</v>
      </c>
      <c r="N50" s="9">
        <v>135.10519409179688</v>
      </c>
      <c r="O50" s="9">
        <v>264.70639038085938</v>
      </c>
      <c r="P50" s="9">
        <v>207.23831732778839</v>
      </c>
      <c r="Q50" s="9">
        <v>157.125</v>
      </c>
      <c r="R50" s="9">
        <v>0</v>
      </c>
      <c r="S50" s="9">
        <v>155</v>
      </c>
      <c r="T50" s="9">
        <v>0</v>
      </c>
      <c r="U50" s="9">
        <v>265.375</v>
      </c>
      <c r="V50" s="9">
        <v>0</v>
      </c>
      <c r="W50" s="9">
        <v>1247.3536980968859</v>
      </c>
      <c r="X50" s="9">
        <v>14.286594939446367</v>
      </c>
      <c r="Y50" s="9">
        <v>4</v>
      </c>
      <c r="Z50" s="9">
        <v>34902.638500000001</v>
      </c>
      <c r="AA50" s="9">
        <v>18.190000000000001</v>
      </c>
      <c r="AB50" s="9">
        <v>10.32</v>
      </c>
      <c r="AC50" s="9">
        <v>9.52</v>
      </c>
      <c r="AD50" s="9">
        <v>0.8</v>
      </c>
      <c r="AE50" s="9">
        <v>0.28000000000000003</v>
      </c>
      <c r="AF50" s="9">
        <v>0</v>
      </c>
      <c r="AG50" s="9">
        <v>7.59</v>
      </c>
      <c r="AH50" s="9">
        <v>37.700000000000003</v>
      </c>
      <c r="AI50" s="9">
        <v>0</v>
      </c>
      <c r="AJ50" s="9">
        <v>0</v>
      </c>
      <c r="AK50" s="9">
        <v>0</v>
      </c>
      <c r="AL50" s="9">
        <v>1.05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8.25</v>
      </c>
      <c r="BP50" s="9">
        <v>0</v>
      </c>
      <c r="BQ50" s="9">
        <v>0</v>
      </c>
      <c r="BR50" s="9">
        <v>0</v>
      </c>
      <c r="BS50" s="9">
        <v>7.85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1.04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17</v>
      </c>
      <c r="CV50" s="9">
        <v>6.8</v>
      </c>
      <c r="CW50" s="9" t="s">
        <v>331</v>
      </c>
      <c r="CX50" s="9">
        <v>577.4</v>
      </c>
      <c r="CY50" s="9">
        <v>0.56000000000000005</v>
      </c>
      <c r="CZ50" s="9">
        <v>0.11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0.02</v>
      </c>
      <c r="DG50" s="9">
        <v>0</v>
      </c>
      <c r="DH50" s="9">
        <v>0</v>
      </c>
      <c r="DI50" s="9">
        <v>0</v>
      </c>
      <c r="DJ50" s="9">
        <v>0</v>
      </c>
      <c r="DK50" s="9">
        <v>0</v>
      </c>
      <c r="DL50" s="9">
        <v>0</v>
      </c>
      <c r="DM50" s="9">
        <v>0</v>
      </c>
      <c r="DN50" s="9">
        <v>0.23</v>
      </c>
      <c r="DO50" s="9">
        <v>0</v>
      </c>
      <c r="DP50" s="9">
        <v>0</v>
      </c>
      <c r="DQ50" s="9">
        <v>0.02</v>
      </c>
      <c r="DR50" s="9">
        <v>0</v>
      </c>
      <c r="DS50" s="9">
        <v>0</v>
      </c>
      <c r="DT50" s="9">
        <v>0.04</v>
      </c>
      <c r="DU50" s="9">
        <v>0.01</v>
      </c>
      <c r="DV50" s="9">
        <v>0</v>
      </c>
      <c r="DW50" s="9">
        <v>0</v>
      </c>
      <c r="DX50" s="9">
        <v>0</v>
      </c>
      <c r="DY50" s="16" t="s">
        <v>331</v>
      </c>
      <c r="DZ50" s="16" t="s">
        <v>333</v>
      </c>
      <c r="EA50" s="16" t="s">
        <v>299</v>
      </c>
      <c r="EB50" s="16" t="s">
        <v>191</v>
      </c>
      <c r="EC50" s="9">
        <v>577.39991173600004</v>
      </c>
      <c r="ED50" s="17">
        <v>0</v>
      </c>
      <c r="EE50" s="18">
        <v>0</v>
      </c>
      <c r="EF50" s="19" t="s">
        <v>192</v>
      </c>
      <c r="EG50" s="16" t="s">
        <v>331</v>
      </c>
      <c r="EH50" s="20" t="s">
        <v>295</v>
      </c>
      <c r="EI50" s="20" t="s">
        <v>332</v>
      </c>
      <c r="EJ50" s="20">
        <v>577.39991173600004</v>
      </c>
      <c r="EK50" s="21">
        <v>1918.7816657504122</v>
      </c>
      <c r="EL50" s="20">
        <v>2.6750000000000003</v>
      </c>
      <c r="EM50" s="20">
        <v>5132.7409558823529</v>
      </c>
      <c r="EN50" s="22">
        <f t="shared" si="1"/>
        <v>0.51126992853216058</v>
      </c>
      <c r="EO50" s="23">
        <f t="shared" si="2"/>
        <v>5.7724024189114896E-2</v>
      </c>
      <c r="EP50" s="22">
        <f t="shared" si="3"/>
        <v>0</v>
      </c>
      <c r="EQ50" s="22">
        <f t="shared" si="4"/>
        <v>0</v>
      </c>
      <c r="ER50" s="22">
        <f t="shared" si="5"/>
        <v>0</v>
      </c>
      <c r="ES50" s="22">
        <f t="shared" si="6"/>
        <v>0</v>
      </c>
      <c r="ET50" s="22">
        <f t="shared" si="7"/>
        <v>0</v>
      </c>
      <c r="EU50" s="22">
        <f t="shared" si="8"/>
        <v>0</v>
      </c>
      <c r="EV50" s="22">
        <f t="shared" si="9"/>
        <v>0</v>
      </c>
      <c r="EW50" s="22">
        <f t="shared" si="10"/>
        <v>0.45354590434304559</v>
      </c>
      <c r="EX50" s="22">
        <f t="shared" si="11"/>
        <v>0</v>
      </c>
      <c r="EY50" s="22">
        <f t="shared" si="12"/>
        <v>0.43155579989004944</v>
      </c>
      <c r="EZ50" s="22">
        <f t="shared" si="13"/>
        <v>0</v>
      </c>
      <c r="FA50" s="22">
        <f t="shared" si="14"/>
        <v>0</v>
      </c>
      <c r="FB50" s="22">
        <f t="shared" si="15"/>
        <v>5.7174271577789995E-2</v>
      </c>
      <c r="FC50" s="22">
        <f t="shared" si="16"/>
        <v>2.0725673446948871</v>
      </c>
      <c r="FD50" s="22">
        <f t="shared" si="17"/>
        <v>1</v>
      </c>
      <c r="FE50" s="22">
        <f t="shared" si="18"/>
        <v>0</v>
      </c>
      <c r="FF50" s="22">
        <f t="shared" si="19"/>
        <v>0</v>
      </c>
      <c r="FG50" s="22">
        <f t="shared" si="20"/>
        <v>0</v>
      </c>
      <c r="FH50" s="22">
        <f t="shared" si="21"/>
        <v>0.56734469488730066</v>
      </c>
      <c r="FI50" s="23">
        <f t="shared" si="22"/>
        <v>0</v>
      </c>
      <c r="FJ50" s="24">
        <f t="shared" si="23"/>
        <v>0.41726223199560192</v>
      </c>
      <c r="FK50" s="22">
        <f t="shared" si="24"/>
        <v>3.1503295428830735E-2</v>
      </c>
      <c r="FL50" s="25">
        <v>1247.3536980968859</v>
      </c>
      <c r="FM50" s="25">
        <v>14.286594939446367</v>
      </c>
      <c r="FN50" s="25">
        <v>207.23831732778839</v>
      </c>
      <c r="FO50" s="9">
        <v>135.10519409179688</v>
      </c>
      <c r="FP50" s="26">
        <f t="shared" si="0"/>
        <v>129.6011962890625</v>
      </c>
      <c r="FQ50" s="22">
        <f t="shared" si="25"/>
        <v>0.54717275423563549</v>
      </c>
      <c r="FR50" s="28">
        <f t="shared" si="26"/>
        <v>0.37603919845986111</v>
      </c>
      <c r="FS50" s="28">
        <f t="shared" si="27"/>
        <v>7.6961390358365356E-2</v>
      </c>
      <c r="FT50" s="28">
        <f t="shared" si="28"/>
        <v>0.26844479337376381</v>
      </c>
      <c r="FU50" s="28">
        <f t="shared" si="29"/>
        <v>0</v>
      </c>
      <c r="FV50" s="28">
        <f t="shared" si="30"/>
        <v>0.45960346478427466</v>
      </c>
      <c r="FW50" s="22">
        <f t="shared" si="31"/>
        <v>0.93457943925233633</v>
      </c>
      <c r="FX50" s="22">
        <f t="shared" si="32"/>
        <v>4.5475000000000003</v>
      </c>
      <c r="FY50" s="22">
        <f t="shared" si="33"/>
        <v>0</v>
      </c>
    </row>
    <row r="51" spans="1:181" ht="15.75" customHeight="1">
      <c r="A51" s="9">
        <v>1</v>
      </c>
      <c r="B51" s="9" t="s">
        <v>184</v>
      </c>
      <c r="C51" s="9" t="s">
        <v>294</v>
      </c>
      <c r="D51" s="9" t="s">
        <v>295</v>
      </c>
      <c r="E51" s="9" t="s">
        <v>334</v>
      </c>
      <c r="F51" s="9" t="s">
        <v>335</v>
      </c>
      <c r="G51" s="9">
        <v>786.505164186</v>
      </c>
      <c r="H51" s="9">
        <v>144.5</v>
      </c>
      <c r="I51" s="9">
        <v>158.9375</v>
      </c>
      <c r="J51" s="9">
        <v>176.125</v>
      </c>
      <c r="K51" s="9">
        <v>114.4375</v>
      </c>
      <c r="L51" s="9">
        <v>125.125</v>
      </c>
      <c r="M51" s="9">
        <v>67.375</v>
      </c>
      <c r="N51" s="9">
        <v>191.90032958984375</v>
      </c>
      <c r="O51" s="9">
        <v>394.42276000976563</v>
      </c>
      <c r="P51" s="9">
        <v>240.86097265972276</v>
      </c>
      <c r="Q51" s="9">
        <v>31.6875</v>
      </c>
      <c r="R51" s="9">
        <v>0</v>
      </c>
      <c r="S51" s="9">
        <v>376.75</v>
      </c>
      <c r="T51" s="9">
        <v>0</v>
      </c>
      <c r="U51" s="9">
        <v>378.0625</v>
      </c>
      <c r="V51" s="9">
        <v>0</v>
      </c>
      <c r="W51" s="9">
        <v>1268.1322314049587</v>
      </c>
      <c r="X51" s="9">
        <v>14.190607120152574</v>
      </c>
      <c r="Y51" s="9">
        <v>29</v>
      </c>
      <c r="Z51" s="9">
        <v>80117.095100000006</v>
      </c>
      <c r="AA51" s="9">
        <v>58.9</v>
      </c>
      <c r="AB51" s="9">
        <v>49.64</v>
      </c>
      <c r="AC51" s="9">
        <v>48.64</v>
      </c>
      <c r="AD51" s="9">
        <v>1</v>
      </c>
      <c r="AE51" s="9">
        <v>2.66</v>
      </c>
      <c r="AF51" s="9">
        <v>1.98</v>
      </c>
      <c r="AG51" s="9">
        <v>4.62</v>
      </c>
      <c r="AH51" s="9">
        <v>12</v>
      </c>
      <c r="AI51" s="9">
        <v>11.8</v>
      </c>
      <c r="AJ51" s="9">
        <v>0.3</v>
      </c>
      <c r="AK51" s="9">
        <v>6.4</v>
      </c>
      <c r="AL51" s="9">
        <v>7</v>
      </c>
      <c r="AM51" s="9">
        <v>0</v>
      </c>
      <c r="AN51" s="9">
        <v>0</v>
      </c>
      <c r="AO51" s="9">
        <v>0</v>
      </c>
      <c r="AP51" s="9">
        <v>1.25</v>
      </c>
      <c r="AQ51" s="9">
        <v>0</v>
      </c>
      <c r="AR51" s="9">
        <v>0</v>
      </c>
      <c r="AS51" s="9">
        <v>10.040000000000001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1.55</v>
      </c>
      <c r="BR51" s="9">
        <v>0</v>
      </c>
      <c r="BS51" s="9">
        <v>1.44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9">
        <v>0</v>
      </c>
      <c r="CA51" s="9">
        <v>2</v>
      </c>
      <c r="CB51" s="9">
        <v>0</v>
      </c>
      <c r="CC51" s="9">
        <v>0</v>
      </c>
      <c r="CD51" s="9">
        <v>0</v>
      </c>
      <c r="CE51" s="9">
        <v>0</v>
      </c>
      <c r="CF51" s="9">
        <v>1.26</v>
      </c>
      <c r="CG51" s="9">
        <v>1</v>
      </c>
      <c r="CH51" s="9">
        <v>1.1000000000000001</v>
      </c>
      <c r="CI51" s="9">
        <v>0</v>
      </c>
      <c r="CJ51" s="9">
        <v>0</v>
      </c>
      <c r="CK51" s="9">
        <v>0</v>
      </c>
      <c r="CL51" s="9">
        <v>0</v>
      </c>
      <c r="CM51" s="9">
        <v>2.76</v>
      </c>
      <c r="CN51" s="9">
        <v>9.15</v>
      </c>
      <c r="CO51" s="9">
        <v>15.79</v>
      </c>
      <c r="CP51" s="9">
        <v>1</v>
      </c>
      <c r="CQ51" s="9">
        <v>0</v>
      </c>
      <c r="CR51" s="9">
        <v>0</v>
      </c>
      <c r="CS51" s="9">
        <v>3.56</v>
      </c>
      <c r="CT51" s="9">
        <v>0</v>
      </c>
      <c r="CU51" s="9">
        <v>40</v>
      </c>
      <c r="CV51" s="9">
        <v>31.900000000000002</v>
      </c>
      <c r="CW51" s="9" t="s">
        <v>334</v>
      </c>
      <c r="CX51" s="9">
        <v>786.51</v>
      </c>
      <c r="CY51" s="9">
        <v>0.22</v>
      </c>
      <c r="CZ51" s="9">
        <v>0.06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0.13</v>
      </c>
      <c r="DG51" s="9">
        <v>0</v>
      </c>
      <c r="DH51" s="9">
        <v>0</v>
      </c>
      <c r="DI51" s="9">
        <v>0</v>
      </c>
      <c r="DJ51" s="9">
        <v>0</v>
      </c>
      <c r="DK51" s="9">
        <v>0</v>
      </c>
      <c r="DL51" s="9">
        <v>0.01</v>
      </c>
      <c r="DM51" s="9">
        <v>0</v>
      </c>
      <c r="DN51" s="9">
        <v>0.2</v>
      </c>
      <c r="DO51" s="9">
        <v>0</v>
      </c>
      <c r="DP51" s="9">
        <v>0.02</v>
      </c>
      <c r="DQ51" s="9">
        <v>0.35</v>
      </c>
      <c r="DR51" s="9">
        <v>0</v>
      </c>
      <c r="DS51" s="9">
        <v>0</v>
      </c>
      <c r="DT51" s="9">
        <v>0</v>
      </c>
      <c r="DU51" s="9">
        <v>0</v>
      </c>
      <c r="DV51" s="9">
        <v>0</v>
      </c>
      <c r="DW51" s="9">
        <v>0</v>
      </c>
      <c r="DX51" s="9">
        <v>0</v>
      </c>
      <c r="DY51" s="16" t="s">
        <v>334</v>
      </c>
      <c r="DZ51" s="16" t="s">
        <v>336</v>
      </c>
      <c r="EA51" s="16" t="s">
        <v>299</v>
      </c>
      <c r="EB51" s="16" t="s">
        <v>191</v>
      </c>
      <c r="EC51" s="9">
        <v>786.505164186</v>
      </c>
      <c r="ED51" s="17">
        <v>108.1474123786</v>
      </c>
      <c r="EE51" s="18">
        <v>0.14000000000000001</v>
      </c>
      <c r="EF51" s="19" t="s">
        <v>192</v>
      </c>
      <c r="EG51" s="16" t="s">
        <v>334</v>
      </c>
      <c r="EH51" s="20" t="s">
        <v>295</v>
      </c>
      <c r="EI51" s="20" t="s">
        <v>335</v>
      </c>
      <c r="EJ51" s="20">
        <v>786.505164186</v>
      </c>
      <c r="EK51" s="21">
        <v>1360.222327674024</v>
      </c>
      <c r="EL51" s="20">
        <v>1.8463949843260186</v>
      </c>
      <c r="EM51" s="20">
        <v>2511.5076833855801</v>
      </c>
      <c r="EN51" s="22">
        <f t="shared" si="1"/>
        <v>0.166383701188455</v>
      </c>
      <c r="EO51" s="23">
        <f t="shared" si="2"/>
        <v>0.14499121265377857</v>
      </c>
      <c r="EP51" s="22">
        <f t="shared" si="3"/>
        <v>0</v>
      </c>
      <c r="EQ51" s="22">
        <f t="shared" si="4"/>
        <v>0</v>
      </c>
      <c r="ER51" s="22">
        <f t="shared" si="5"/>
        <v>0</v>
      </c>
      <c r="ES51" s="22">
        <f t="shared" si="6"/>
        <v>0</v>
      </c>
      <c r="ET51" s="22">
        <f t="shared" si="7"/>
        <v>0</v>
      </c>
      <c r="EU51" s="22">
        <f t="shared" si="8"/>
        <v>0</v>
      </c>
      <c r="EV51" s="22">
        <f t="shared" si="9"/>
        <v>0</v>
      </c>
      <c r="EW51" s="22">
        <f t="shared" si="10"/>
        <v>0</v>
      </c>
      <c r="EX51" s="22">
        <f t="shared" si="11"/>
        <v>3.307725138711054E-2</v>
      </c>
      <c r="EY51" s="22">
        <f t="shared" si="12"/>
        <v>5.4204011950490828E-2</v>
      </c>
      <c r="EZ51" s="22">
        <f t="shared" si="13"/>
        <v>0</v>
      </c>
      <c r="FA51" s="22">
        <f t="shared" si="14"/>
        <v>4.8228766538625692E-2</v>
      </c>
      <c r="FB51" s="22">
        <f t="shared" si="15"/>
        <v>0.68843363209560393</v>
      </c>
      <c r="FC51" s="22">
        <f t="shared" si="16"/>
        <v>0.51782682512733447</v>
      </c>
      <c r="FD51" s="22">
        <f t="shared" si="17"/>
        <v>0.39344262295081966</v>
      </c>
      <c r="FE51" s="22">
        <f t="shared" si="18"/>
        <v>0.38688524590163936</v>
      </c>
      <c r="FF51" s="22">
        <f t="shared" si="19"/>
        <v>9.8360655737704909E-3</v>
      </c>
      <c r="FG51" s="22">
        <f t="shared" si="20"/>
        <v>0.20983606557377049</v>
      </c>
      <c r="FH51" s="22">
        <f t="shared" si="21"/>
        <v>0.84278438030560276</v>
      </c>
      <c r="FI51" s="23">
        <f t="shared" si="22"/>
        <v>3.3616298811544994E-2</v>
      </c>
      <c r="FJ51" s="24">
        <f t="shared" si="23"/>
        <v>7.8438030560271654E-2</v>
      </c>
      <c r="FK51" s="22">
        <f t="shared" si="24"/>
        <v>7.4888255897161263E-2</v>
      </c>
      <c r="FL51" s="25">
        <v>1268.1322314049587</v>
      </c>
      <c r="FM51" s="25">
        <v>14.190607120152574</v>
      </c>
      <c r="FN51" s="25">
        <v>240.86097265972276</v>
      </c>
      <c r="FO51" s="9">
        <v>191.90032958984375</v>
      </c>
      <c r="FP51" s="26">
        <f t="shared" si="0"/>
        <v>202.52243041992188</v>
      </c>
      <c r="FQ51" s="22">
        <f t="shared" si="25"/>
        <v>0.38580484123590614</v>
      </c>
      <c r="FR51" s="28">
        <f t="shared" si="26"/>
        <v>0.36943495507841967</v>
      </c>
      <c r="FS51" s="28">
        <f t="shared" si="27"/>
        <v>0.24475363769445743</v>
      </c>
      <c r="FT51" s="28">
        <f t="shared" si="28"/>
        <v>0.4790178337734381</v>
      </c>
      <c r="FU51" s="28">
        <f t="shared" si="29"/>
        <v>0</v>
      </c>
      <c r="FV51" s="28">
        <f t="shared" si="30"/>
        <v>0.48068660857590034</v>
      </c>
      <c r="FW51" s="22">
        <f t="shared" si="31"/>
        <v>0.6791171477079796</v>
      </c>
      <c r="FX51" s="22">
        <f t="shared" si="32"/>
        <v>2.0310344827586206</v>
      </c>
      <c r="FY51" s="22">
        <f t="shared" si="33"/>
        <v>0.34620689655172415</v>
      </c>
    </row>
    <row r="52" spans="1:181" ht="15.75" customHeight="1">
      <c r="A52" s="9">
        <v>1</v>
      </c>
      <c r="B52" s="9" t="s">
        <v>184</v>
      </c>
      <c r="C52" s="9" t="s">
        <v>294</v>
      </c>
      <c r="D52" s="9" t="s">
        <v>295</v>
      </c>
      <c r="E52" s="9" t="s">
        <v>337</v>
      </c>
      <c r="F52" s="9" t="s">
        <v>338</v>
      </c>
      <c r="G52" s="9">
        <v>346.51808424000001</v>
      </c>
      <c r="H52" s="9">
        <v>34.8125</v>
      </c>
      <c r="I52" s="9">
        <v>59</v>
      </c>
      <c r="J52" s="9">
        <v>100.1875</v>
      </c>
      <c r="K52" s="9">
        <v>69.5</v>
      </c>
      <c r="L52" s="9">
        <v>67.9375</v>
      </c>
      <c r="M52" s="9">
        <v>14.6875</v>
      </c>
      <c r="N52" s="9">
        <v>95.946327209472656</v>
      </c>
      <c r="O52" s="9">
        <v>263.38607788085938</v>
      </c>
      <c r="P52" s="9">
        <v>170.20351309619599</v>
      </c>
      <c r="Q52" s="9">
        <v>1.125</v>
      </c>
      <c r="R52" s="9">
        <v>0</v>
      </c>
      <c r="S52" s="9">
        <v>40.125</v>
      </c>
      <c r="T52" s="9">
        <v>0</v>
      </c>
      <c r="U52" s="9">
        <v>304.25</v>
      </c>
      <c r="V52" s="9">
        <v>0.625</v>
      </c>
      <c r="W52" s="9">
        <v>1201.1026705160591</v>
      </c>
      <c r="X52" s="9">
        <v>14.369020209310717</v>
      </c>
      <c r="Y52" s="9">
        <v>7</v>
      </c>
      <c r="Z52" s="9">
        <v>90497.820600000006</v>
      </c>
      <c r="AA52" s="9">
        <v>23.7</v>
      </c>
      <c r="AB52" s="9">
        <v>23.24</v>
      </c>
      <c r="AC52" s="9">
        <v>23.24</v>
      </c>
      <c r="AD52" s="9">
        <v>0</v>
      </c>
      <c r="AE52" s="9">
        <v>0.3</v>
      </c>
      <c r="AF52" s="9">
        <v>0.16</v>
      </c>
      <c r="AG52" s="9">
        <v>0</v>
      </c>
      <c r="AH52" s="9">
        <v>42.9</v>
      </c>
      <c r="AI52" s="9">
        <v>0.6</v>
      </c>
      <c r="AJ52" s="9">
        <v>0</v>
      </c>
      <c r="AK52" s="9">
        <v>2.4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3.53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6.36</v>
      </c>
      <c r="BO52" s="9">
        <v>12.14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1.1200000000000001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0.55000000000000004</v>
      </c>
      <c r="CQ52" s="9">
        <v>0</v>
      </c>
      <c r="CR52" s="9">
        <v>0</v>
      </c>
      <c r="CS52" s="9">
        <v>0</v>
      </c>
      <c r="CT52" s="9">
        <v>0</v>
      </c>
      <c r="CU52" s="9">
        <v>23</v>
      </c>
      <c r="CV52" s="9">
        <v>9.1</v>
      </c>
      <c r="CW52" s="9" t="s">
        <v>337</v>
      </c>
      <c r="CX52" s="9">
        <v>346.52</v>
      </c>
      <c r="CY52" s="9">
        <v>0.26</v>
      </c>
      <c r="CZ52" s="9">
        <v>0.22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0.02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0.17</v>
      </c>
      <c r="DO52" s="9">
        <v>0</v>
      </c>
      <c r="DP52" s="9">
        <v>7.0000000000000007E-2</v>
      </c>
      <c r="DQ52" s="9">
        <v>0.25</v>
      </c>
      <c r="DR52" s="9">
        <v>0</v>
      </c>
      <c r="DS52" s="9">
        <v>0</v>
      </c>
      <c r="DT52" s="9">
        <v>0</v>
      </c>
      <c r="DU52" s="9">
        <v>0</v>
      </c>
      <c r="DV52" s="9">
        <v>0</v>
      </c>
      <c r="DW52" s="9">
        <v>0</v>
      </c>
      <c r="DX52" s="9">
        <v>0</v>
      </c>
      <c r="DY52" s="16" t="s">
        <v>337</v>
      </c>
      <c r="DZ52" s="16" t="s">
        <v>339</v>
      </c>
      <c r="EA52" s="16" t="s">
        <v>299</v>
      </c>
      <c r="EB52" s="16" t="s">
        <v>191</v>
      </c>
      <c r="EC52" s="9">
        <v>346.51808424000001</v>
      </c>
      <c r="ED52" s="17">
        <v>0.260483836877</v>
      </c>
      <c r="EE52" s="18">
        <v>0</v>
      </c>
      <c r="EF52" s="19" t="s">
        <v>192</v>
      </c>
      <c r="EG52" s="16" t="s">
        <v>337</v>
      </c>
      <c r="EH52" s="20" t="s">
        <v>295</v>
      </c>
      <c r="EI52" s="20" t="s">
        <v>338</v>
      </c>
      <c r="EJ52" s="20">
        <v>346.51808424000001</v>
      </c>
      <c r="EK52" s="21">
        <v>3818.4734430379749</v>
      </c>
      <c r="EL52" s="20">
        <v>2.6043956043956045</v>
      </c>
      <c r="EM52" s="20">
        <v>9944.8154505494513</v>
      </c>
      <c r="EN52" s="22">
        <f t="shared" si="1"/>
        <v>0.78059071729957807</v>
      </c>
      <c r="EO52" s="23">
        <f t="shared" si="2"/>
        <v>0</v>
      </c>
      <c r="EP52" s="22">
        <f t="shared" si="3"/>
        <v>0</v>
      </c>
      <c r="EQ52" s="22">
        <f t="shared" si="4"/>
        <v>0</v>
      </c>
      <c r="ER52" s="22">
        <f t="shared" si="5"/>
        <v>0</v>
      </c>
      <c r="ES52" s="22">
        <f t="shared" si="6"/>
        <v>0</v>
      </c>
      <c r="ET52" s="22">
        <f t="shared" si="7"/>
        <v>0</v>
      </c>
      <c r="EU52" s="22">
        <f t="shared" si="8"/>
        <v>0</v>
      </c>
      <c r="EV52" s="22">
        <f t="shared" si="9"/>
        <v>0.31531978185423903</v>
      </c>
      <c r="EW52" s="22">
        <f t="shared" si="10"/>
        <v>0.60188398611799709</v>
      </c>
      <c r="EX52" s="22">
        <f t="shared" si="11"/>
        <v>0</v>
      </c>
      <c r="EY52" s="22">
        <f t="shared" si="12"/>
        <v>0</v>
      </c>
      <c r="EZ52" s="22">
        <f t="shared" si="13"/>
        <v>0</v>
      </c>
      <c r="FA52" s="22">
        <f t="shared" si="14"/>
        <v>5.5528011898859704E-2</v>
      </c>
      <c r="FB52" s="22">
        <f t="shared" si="15"/>
        <v>2.7268220128904317E-2</v>
      </c>
      <c r="FC52" s="22">
        <f t="shared" si="16"/>
        <v>1.9367088607594938</v>
      </c>
      <c r="FD52" s="22">
        <f t="shared" si="17"/>
        <v>0.934640522875817</v>
      </c>
      <c r="FE52" s="22">
        <f t="shared" si="18"/>
        <v>1.3071895424836602E-2</v>
      </c>
      <c r="FF52" s="22">
        <f t="shared" si="19"/>
        <v>0</v>
      </c>
      <c r="FG52" s="22">
        <f t="shared" si="20"/>
        <v>5.2287581699346407E-2</v>
      </c>
      <c r="FH52" s="22">
        <f t="shared" si="21"/>
        <v>0.98059071729957803</v>
      </c>
      <c r="FI52" s="23">
        <f t="shared" si="22"/>
        <v>6.7510548523206752E-3</v>
      </c>
      <c r="FJ52" s="24">
        <f t="shared" si="23"/>
        <v>0</v>
      </c>
      <c r="FK52" s="22">
        <f t="shared" si="24"/>
        <v>6.839469879899622E-2</v>
      </c>
      <c r="FL52" s="25">
        <v>1201.1026705160591</v>
      </c>
      <c r="FM52" s="25">
        <v>14.369020209310717</v>
      </c>
      <c r="FN52" s="25">
        <v>170.20351309619599</v>
      </c>
      <c r="FO52" s="9">
        <v>95.946327209472656</v>
      </c>
      <c r="FP52" s="26">
        <f t="shared" si="0"/>
        <v>167.43975067138672</v>
      </c>
      <c r="FQ52" s="22">
        <f t="shared" si="25"/>
        <v>0.27072901607936006</v>
      </c>
      <c r="FR52" s="28">
        <f t="shared" si="26"/>
        <v>0.48969305706559796</v>
      </c>
      <c r="FS52" s="28">
        <f t="shared" si="27"/>
        <v>0.23844354380873684</v>
      </c>
      <c r="FT52" s="28">
        <f t="shared" si="28"/>
        <v>0.11579482233374361</v>
      </c>
      <c r="FU52" s="28">
        <f t="shared" si="29"/>
        <v>0</v>
      </c>
      <c r="FV52" s="28">
        <f t="shared" si="30"/>
        <v>0.87982421081620144</v>
      </c>
      <c r="FW52" s="22">
        <f t="shared" si="31"/>
        <v>0.97046413502109707</v>
      </c>
      <c r="FX52" s="22">
        <f t="shared" si="32"/>
        <v>3.3857142857142857</v>
      </c>
      <c r="FY52" s="22">
        <f t="shared" si="33"/>
        <v>0.50428571428571423</v>
      </c>
    </row>
    <row r="53" spans="1:181" ht="15.75" customHeight="1">
      <c r="A53" s="9">
        <v>1</v>
      </c>
      <c r="B53" s="9" t="s">
        <v>184</v>
      </c>
      <c r="C53" s="9" t="s">
        <v>294</v>
      </c>
      <c r="D53" s="9" t="s">
        <v>295</v>
      </c>
      <c r="E53" s="9" t="s">
        <v>340</v>
      </c>
      <c r="F53" s="9" t="s">
        <v>341</v>
      </c>
      <c r="G53" s="9">
        <v>580.94233333099999</v>
      </c>
      <c r="H53" s="9">
        <v>130.0625</v>
      </c>
      <c r="I53" s="9">
        <v>179</v>
      </c>
      <c r="J53" s="9">
        <v>168.625</v>
      </c>
      <c r="K53" s="9">
        <v>62.0625</v>
      </c>
      <c r="L53" s="9">
        <v>37.4375</v>
      </c>
      <c r="M53" s="9">
        <v>3.875</v>
      </c>
      <c r="N53" s="9">
        <v>99.223831176757813</v>
      </c>
      <c r="O53" s="9">
        <v>244.52914428710938</v>
      </c>
      <c r="P53" s="9">
        <v>165.33022055513592</v>
      </c>
      <c r="Q53" s="9">
        <v>30.3125</v>
      </c>
      <c r="R53" s="9">
        <v>0</v>
      </c>
      <c r="S53" s="9">
        <v>81.1875</v>
      </c>
      <c r="T53" s="9">
        <v>173.8125</v>
      </c>
      <c r="U53" s="9">
        <v>295.75</v>
      </c>
      <c r="V53" s="9">
        <v>0</v>
      </c>
      <c r="W53" s="9">
        <v>1223.4740637107188</v>
      </c>
      <c r="X53" s="9">
        <v>14.413622470942746</v>
      </c>
      <c r="Y53" s="9">
        <v>8</v>
      </c>
      <c r="Z53" s="9">
        <v>414533.94040000002</v>
      </c>
      <c r="AA53" s="9">
        <v>21.13</v>
      </c>
      <c r="AB53" s="9">
        <v>20.63</v>
      </c>
      <c r="AC53" s="9">
        <v>19.63</v>
      </c>
      <c r="AD53" s="9">
        <v>1</v>
      </c>
      <c r="AE53" s="9">
        <v>0.36</v>
      </c>
      <c r="AF53" s="9">
        <v>0</v>
      </c>
      <c r="AG53" s="9">
        <v>0.14000000000000001</v>
      </c>
      <c r="AH53" s="9">
        <v>13.1</v>
      </c>
      <c r="AI53" s="9">
        <v>0</v>
      </c>
      <c r="AJ53" s="9">
        <v>0</v>
      </c>
      <c r="AK53" s="9">
        <v>0.8</v>
      </c>
      <c r="AL53" s="9">
        <v>1.21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5.08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8.49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4.9000000000000004</v>
      </c>
      <c r="CP53" s="9">
        <v>0</v>
      </c>
      <c r="CQ53" s="9">
        <v>0</v>
      </c>
      <c r="CR53" s="9">
        <v>0</v>
      </c>
      <c r="CS53" s="9">
        <v>1.45</v>
      </c>
      <c r="CT53" s="9">
        <v>0</v>
      </c>
      <c r="CU53" s="9">
        <v>15</v>
      </c>
      <c r="CV53" s="9">
        <v>20.8</v>
      </c>
      <c r="CW53" s="9" t="s">
        <v>340</v>
      </c>
      <c r="CX53" s="9">
        <v>580.94000000000005</v>
      </c>
      <c r="CY53" s="9">
        <v>0.54</v>
      </c>
      <c r="CZ53" s="9">
        <v>7.0000000000000007E-2</v>
      </c>
      <c r="DA53" s="9">
        <v>0</v>
      </c>
      <c r="DB53" s="9">
        <v>0.01</v>
      </c>
      <c r="DC53" s="9">
        <v>0.01</v>
      </c>
      <c r="DD53" s="9">
        <v>0</v>
      </c>
      <c r="DE53" s="9">
        <v>0</v>
      </c>
      <c r="DF53" s="9">
        <v>0.02</v>
      </c>
      <c r="DG53" s="9">
        <v>0</v>
      </c>
      <c r="DH53" s="9">
        <v>0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0.22</v>
      </c>
      <c r="DO53" s="9">
        <v>0</v>
      </c>
      <c r="DP53" s="9">
        <v>0.03</v>
      </c>
      <c r="DQ53" s="9">
        <v>0.08</v>
      </c>
      <c r="DR53" s="9">
        <v>0</v>
      </c>
      <c r="DS53" s="9">
        <v>0</v>
      </c>
      <c r="DT53" s="9">
        <v>0.01</v>
      </c>
      <c r="DU53" s="9">
        <v>0.01</v>
      </c>
      <c r="DV53" s="9">
        <v>0</v>
      </c>
      <c r="DW53" s="9">
        <v>0</v>
      </c>
      <c r="DX53" s="9">
        <v>0</v>
      </c>
      <c r="DY53" s="16" t="s">
        <v>340</v>
      </c>
      <c r="DZ53" s="16" t="s">
        <v>342</v>
      </c>
      <c r="EA53" s="16" t="s">
        <v>299</v>
      </c>
      <c r="EB53" s="16" t="s">
        <v>191</v>
      </c>
      <c r="EC53" s="9">
        <v>580.94233333099999</v>
      </c>
      <c r="ED53" s="17">
        <v>0</v>
      </c>
      <c r="EE53" s="18">
        <v>0</v>
      </c>
      <c r="EF53" s="19" t="s">
        <v>192</v>
      </c>
      <c r="EG53" s="16" t="s">
        <v>340</v>
      </c>
      <c r="EH53" s="20" t="s">
        <v>295</v>
      </c>
      <c r="EI53" s="20" t="s">
        <v>341</v>
      </c>
      <c r="EJ53" s="20">
        <v>580.94233333099999</v>
      </c>
      <c r="EK53" s="21">
        <v>19618.265044959775</v>
      </c>
      <c r="EL53" s="20">
        <v>1.0158653846153844</v>
      </c>
      <c r="EM53" s="20">
        <v>19929.516365384618</v>
      </c>
      <c r="EN53" s="22">
        <f t="shared" si="1"/>
        <v>0.45906294368196882</v>
      </c>
      <c r="EO53" s="23">
        <f t="shared" si="2"/>
        <v>5.7264552768575484E-2</v>
      </c>
      <c r="EP53" s="22">
        <f t="shared" si="3"/>
        <v>0</v>
      </c>
      <c r="EQ53" s="22">
        <f t="shared" si="4"/>
        <v>0</v>
      </c>
      <c r="ER53" s="22">
        <f t="shared" si="5"/>
        <v>0</v>
      </c>
      <c r="ES53" s="22">
        <f t="shared" si="6"/>
        <v>0</v>
      </c>
      <c r="ET53" s="22">
        <f t="shared" si="7"/>
        <v>0</v>
      </c>
      <c r="EU53" s="22">
        <f t="shared" si="8"/>
        <v>0</v>
      </c>
      <c r="EV53" s="22">
        <f t="shared" si="9"/>
        <v>0</v>
      </c>
      <c r="EW53" s="22">
        <f t="shared" si="10"/>
        <v>0.52897196261682256</v>
      </c>
      <c r="EX53" s="22">
        <f t="shared" si="11"/>
        <v>0</v>
      </c>
      <c r="EY53" s="22">
        <f t="shared" si="12"/>
        <v>0</v>
      </c>
      <c r="EZ53" s="22">
        <f t="shared" si="13"/>
        <v>0</v>
      </c>
      <c r="FA53" s="22">
        <f t="shared" si="14"/>
        <v>0</v>
      </c>
      <c r="FB53" s="22">
        <f t="shared" si="15"/>
        <v>0.3956386292834892</v>
      </c>
      <c r="FC53" s="22">
        <f t="shared" si="16"/>
        <v>0.65783246568859444</v>
      </c>
      <c r="FD53" s="22">
        <f t="shared" si="17"/>
        <v>0.94244604316546754</v>
      </c>
      <c r="FE53" s="22">
        <f t="shared" si="18"/>
        <v>0</v>
      </c>
      <c r="FF53" s="22">
        <f t="shared" si="19"/>
        <v>0</v>
      </c>
      <c r="FG53" s="22">
        <f t="shared" si="20"/>
        <v>5.7553956834532377E-2</v>
      </c>
      <c r="FH53" s="22">
        <f t="shared" si="21"/>
        <v>0.97633696166587791</v>
      </c>
      <c r="FI53" s="23">
        <f t="shared" si="22"/>
        <v>0</v>
      </c>
      <c r="FJ53" s="24">
        <f t="shared" si="23"/>
        <v>6.625650733554189E-3</v>
      </c>
      <c r="FK53" s="22">
        <f t="shared" si="24"/>
        <v>3.6371940531248717E-2</v>
      </c>
      <c r="FL53" s="25">
        <v>1223.4740637107188</v>
      </c>
      <c r="FM53" s="25">
        <v>14.413622470942746</v>
      </c>
      <c r="FN53" s="25">
        <v>165.33022055513592</v>
      </c>
      <c r="FO53" s="9">
        <v>99.223831176757813</v>
      </c>
      <c r="FP53" s="26">
        <f t="shared" si="0"/>
        <v>145.30531311035156</v>
      </c>
      <c r="FQ53" s="22">
        <f t="shared" si="25"/>
        <v>0.53200202888968562</v>
      </c>
      <c r="FR53" s="28">
        <f t="shared" si="26"/>
        <v>0.39709190872231132</v>
      </c>
      <c r="FS53" s="28">
        <f t="shared" si="27"/>
        <v>7.1112910231765858E-2</v>
      </c>
      <c r="FT53" s="28">
        <f t="shared" si="28"/>
        <v>0.13975139242218435</v>
      </c>
      <c r="FU53" s="28">
        <f t="shared" si="29"/>
        <v>0.29919062534726298</v>
      </c>
      <c r="FV53" s="28">
        <f t="shared" si="30"/>
        <v>0.50908667355025117</v>
      </c>
      <c r="FW53" s="22">
        <f t="shared" si="31"/>
        <v>0.7098911500236631</v>
      </c>
      <c r="FX53" s="22">
        <f t="shared" si="32"/>
        <v>2.6412499999999999</v>
      </c>
      <c r="FY53" s="22">
        <f t="shared" si="33"/>
        <v>0.63500000000000001</v>
      </c>
    </row>
    <row r="54" spans="1:181" ht="15.75" customHeight="1">
      <c r="A54" s="9">
        <v>1</v>
      </c>
      <c r="B54" s="9" t="s">
        <v>184</v>
      </c>
      <c r="C54" s="9" t="s">
        <v>294</v>
      </c>
      <c r="D54" s="9" t="s">
        <v>295</v>
      </c>
      <c r="E54" s="9" t="s">
        <v>343</v>
      </c>
      <c r="F54" s="9" t="s">
        <v>344</v>
      </c>
      <c r="G54" s="9">
        <v>509.915792458</v>
      </c>
      <c r="H54" s="9">
        <v>159.75</v>
      </c>
      <c r="I54" s="9">
        <v>138.8125</v>
      </c>
      <c r="J54" s="9">
        <v>102.25</v>
      </c>
      <c r="K54" s="9">
        <v>52.625</v>
      </c>
      <c r="L54" s="9">
        <v>43.625</v>
      </c>
      <c r="M54" s="9">
        <v>12.5</v>
      </c>
      <c r="N54" s="9">
        <v>61.318313598632813</v>
      </c>
      <c r="O54" s="9">
        <v>224.40034484863281</v>
      </c>
      <c r="P54" s="9">
        <v>123.52874082380258</v>
      </c>
      <c r="Q54" s="9">
        <v>0</v>
      </c>
      <c r="R54" s="9">
        <v>0</v>
      </c>
      <c r="S54" s="9">
        <v>179.625</v>
      </c>
      <c r="T54" s="9">
        <v>203.375</v>
      </c>
      <c r="U54" s="9">
        <v>126.5625</v>
      </c>
      <c r="V54" s="9">
        <v>0</v>
      </c>
      <c r="W54" s="9">
        <v>1200.636006867795</v>
      </c>
      <c r="X54" s="9">
        <v>14.408495217071376</v>
      </c>
      <c r="Y54" s="9">
        <v>2</v>
      </c>
      <c r="Z54" s="9" t="s">
        <v>285</v>
      </c>
      <c r="AA54" s="9">
        <v>5.92</v>
      </c>
      <c r="AB54" s="9">
        <v>3.86</v>
      </c>
      <c r="AC54" s="9">
        <v>3.86</v>
      </c>
      <c r="AD54" s="9">
        <v>0</v>
      </c>
      <c r="AE54" s="9">
        <v>0.06</v>
      </c>
      <c r="AF54" s="9">
        <v>2</v>
      </c>
      <c r="AG54" s="9">
        <v>0</v>
      </c>
      <c r="AH54" s="9">
        <v>1.9</v>
      </c>
      <c r="AI54" s="9">
        <v>0.8</v>
      </c>
      <c r="AJ54" s="9">
        <v>0</v>
      </c>
      <c r="AK54" s="9">
        <v>0</v>
      </c>
      <c r="AL54" s="9">
        <v>2.48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9">
        <v>0</v>
      </c>
      <c r="CF54" s="9">
        <v>0</v>
      </c>
      <c r="CG54" s="9">
        <v>3.44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4</v>
      </c>
      <c r="CV54" s="9">
        <v>3.4</v>
      </c>
      <c r="CW54" s="9" t="s">
        <v>343</v>
      </c>
      <c r="CX54" s="9">
        <v>509.92</v>
      </c>
      <c r="CY54" s="9">
        <v>0.48</v>
      </c>
      <c r="CZ54" s="9">
        <v>7.0000000000000007E-2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0.03</v>
      </c>
      <c r="DG54" s="9">
        <v>0</v>
      </c>
      <c r="DH54" s="9">
        <v>0</v>
      </c>
      <c r="DI54" s="9">
        <v>0</v>
      </c>
      <c r="DJ54" s="9">
        <v>0</v>
      </c>
      <c r="DK54" s="9">
        <v>0</v>
      </c>
      <c r="DL54" s="9">
        <v>0</v>
      </c>
      <c r="DM54" s="9">
        <v>0</v>
      </c>
      <c r="DN54" s="9">
        <v>0.28000000000000003</v>
      </c>
      <c r="DO54" s="9">
        <v>0</v>
      </c>
      <c r="DP54" s="9">
        <v>0.01</v>
      </c>
      <c r="DQ54" s="9">
        <v>0.1</v>
      </c>
      <c r="DR54" s="9">
        <v>0</v>
      </c>
      <c r="DS54" s="9">
        <v>0</v>
      </c>
      <c r="DT54" s="9">
        <v>0</v>
      </c>
      <c r="DU54" s="9">
        <v>0.02</v>
      </c>
      <c r="DV54" s="9">
        <v>0</v>
      </c>
      <c r="DW54" s="9">
        <v>0</v>
      </c>
      <c r="DX54" s="9">
        <v>0</v>
      </c>
      <c r="DY54" s="16" t="s">
        <v>343</v>
      </c>
      <c r="DZ54" s="16" t="s">
        <v>345</v>
      </c>
      <c r="EA54" s="16" t="s">
        <v>299</v>
      </c>
      <c r="EB54" s="16" t="s">
        <v>191</v>
      </c>
      <c r="EC54" s="9">
        <v>509.915792458</v>
      </c>
      <c r="ED54" s="17">
        <v>10.258913746899999</v>
      </c>
      <c r="EE54" s="18">
        <v>0.02</v>
      </c>
      <c r="EF54" s="19" t="s">
        <v>192</v>
      </c>
      <c r="EG54" s="16" t="s">
        <v>343</v>
      </c>
      <c r="EH54" s="20" t="s">
        <v>295</v>
      </c>
      <c r="EI54" s="20" t="s">
        <v>344</v>
      </c>
      <c r="EJ54" s="20">
        <v>509.915792458</v>
      </c>
      <c r="EK54" s="21" t="s">
        <v>287</v>
      </c>
      <c r="EL54" s="20">
        <v>1.7411764705882353</v>
      </c>
      <c r="EM54" s="20" t="s">
        <v>287</v>
      </c>
      <c r="EN54" s="22">
        <f t="shared" si="1"/>
        <v>0.41891891891891891</v>
      </c>
      <c r="EO54" s="23">
        <f t="shared" si="2"/>
        <v>0.41891891891891891</v>
      </c>
      <c r="EP54" s="22">
        <f t="shared" si="3"/>
        <v>0</v>
      </c>
      <c r="EQ54" s="22">
        <f t="shared" si="4"/>
        <v>0</v>
      </c>
      <c r="ER54" s="22">
        <f t="shared" si="5"/>
        <v>0</v>
      </c>
      <c r="ES54" s="22">
        <f t="shared" si="6"/>
        <v>0</v>
      </c>
      <c r="ET54" s="22">
        <f t="shared" si="7"/>
        <v>0</v>
      </c>
      <c r="EU54" s="22">
        <f t="shared" si="8"/>
        <v>0</v>
      </c>
      <c r="EV54" s="22">
        <f t="shared" si="9"/>
        <v>0</v>
      </c>
      <c r="EW54" s="22">
        <f t="shared" si="10"/>
        <v>0</v>
      </c>
      <c r="EX54" s="22">
        <f t="shared" si="11"/>
        <v>0</v>
      </c>
      <c r="EY54" s="22">
        <f t="shared" si="12"/>
        <v>0</v>
      </c>
      <c r="EZ54" s="22">
        <f t="shared" si="13"/>
        <v>0</v>
      </c>
      <c r="FA54" s="22">
        <f t="shared" si="14"/>
        <v>0.58108108108108103</v>
      </c>
      <c r="FB54" s="22">
        <f t="shared" si="15"/>
        <v>0</v>
      </c>
      <c r="FC54" s="22">
        <f t="shared" si="16"/>
        <v>0.45608108108108114</v>
      </c>
      <c r="FD54" s="22">
        <f t="shared" si="17"/>
        <v>0.70370370370370361</v>
      </c>
      <c r="FE54" s="22">
        <f t="shared" si="18"/>
        <v>0.29629629629629628</v>
      </c>
      <c r="FF54" s="22">
        <f t="shared" si="19"/>
        <v>0</v>
      </c>
      <c r="FG54" s="22">
        <f t="shared" si="20"/>
        <v>0</v>
      </c>
      <c r="FH54" s="22">
        <f t="shared" si="21"/>
        <v>0.65202702702702697</v>
      </c>
      <c r="FI54" s="23">
        <f t="shared" si="22"/>
        <v>0.33783783783783783</v>
      </c>
      <c r="FJ54" s="24">
        <f t="shared" si="23"/>
        <v>0</v>
      </c>
      <c r="FK54" s="22">
        <f t="shared" si="24"/>
        <v>1.1609760057564034E-2</v>
      </c>
      <c r="FL54" s="25">
        <v>1200.636006867795</v>
      </c>
      <c r="FM54" s="25">
        <v>14.408495217071376</v>
      </c>
      <c r="FN54" s="25">
        <v>123.52874082380258</v>
      </c>
      <c r="FO54" s="9">
        <v>61.318313598632813</v>
      </c>
      <c r="FP54" s="26">
        <f t="shared" si="0"/>
        <v>163.08203125</v>
      </c>
      <c r="FQ54" s="22">
        <f t="shared" si="25"/>
        <v>0.58551334243014563</v>
      </c>
      <c r="FR54" s="28">
        <f t="shared" si="26"/>
        <v>0.30372661974919424</v>
      </c>
      <c r="FS54" s="28">
        <f t="shared" si="27"/>
        <v>0.11006719311330766</v>
      </c>
      <c r="FT54" s="28">
        <f t="shared" si="28"/>
        <v>0.35226404566553032</v>
      </c>
      <c r="FU54" s="28">
        <f t="shared" si="29"/>
        <v>0.39884036346403468</v>
      </c>
      <c r="FV54" s="28">
        <f t="shared" si="30"/>
        <v>0.24820274616308244</v>
      </c>
      <c r="FW54" s="22">
        <f t="shared" si="31"/>
        <v>0.67567567567567566</v>
      </c>
      <c r="FX54" s="22">
        <f t="shared" si="32"/>
        <v>2.96</v>
      </c>
      <c r="FY54" s="22">
        <f t="shared" si="33"/>
        <v>0</v>
      </c>
    </row>
    <row r="55" spans="1:181" ht="15.75" customHeight="1">
      <c r="A55" s="9">
        <v>1</v>
      </c>
      <c r="B55" s="9" t="s">
        <v>184</v>
      </c>
      <c r="C55" s="9" t="s">
        <v>294</v>
      </c>
      <c r="D55" s="9" t="s">
        <v>295</v>
      </c>
      <c r="E55" s="9" t="s">
        <v>346</v>
      </c>
      <c r="F55" s="9" t="s">
        <v>347</v>
      </c>
      <c r="G55" s="9">
        <v>390.533845563</v>
      </c>
      <c r="H55" s="9">
        <v>108.125</v>
      </c>
      <c r="I55" s="9">
        <v>103.75</v>
      </c>
      <c r="J55" s="9">
        <v>90.5</v>
      </c>
      <c r="K55" s="9">
        <v>46.1875</v>
      </c>
      <c r="L55" s="9">
        <v>33.75</v>
      </c>
      <c r="M55" s="9">
        <v>8.375</v>
      </c>
      <c r="N55" s="9">
        <v>36.061138153076172</v>
      </c>
      <c r="O55" s="9">
        <v>124.94832611083984</v>
      </c>
      <c r="P55" s="9">
        <v>87.002847064001003</v>
      </c>
      <c r="Q55" s="9">
        <v>0</v>
      </c>
      <c r="R55" s="9">
        <v>0</v>
      </c>
      <c r="S55" s="9">
        <v>98.1875</v>
      </c>
      <c r="T55" s="9">
        <v>292.5</v>
      </c>
      <c r="U55" s="9">
        <v>0</v>
      </c>
      <c r="V55" s="9">
        <v>0</v>
      </c>
      <c r="W55" s="9">
        <v>1166.6304905418403</v>
      </c>
      <c r="X55" s="9">
        <v>14.515610772683553</v>
      </c>
      <c r="Y55" s="9">
        <v>3</v>
      </c>
      <c r="Z55" s="9">
        <v>4318.5466999999999</v>
      </c>
      <c r="AA55" s="9">
        <v>2.23</v>
      </c>
      <c r="AB55" s="9">
        <v>1.43</v>
      </c>
      <c r="AC55" s="9">
        <v>1.43</v>
      </c>
      <c r="AD55" s="9">
        <v>0</v>
      </c>
      <c r="AE55" s="9">
        <v>0.35</v>
      </c>
      <c r="AF55" s="9">
        <v>0.25</v>
      </c>
      <c r="AG55" s="9">
        <v>0.2</v>
      </c>
      <c r="AH55" s="9">
        <v>0</v>
      </c>
      <c r="AI55" s="9">
        <v>0.8</v>
      </c>
      <c r="AJ55" s="9">
        <v>0</v>
      </c>
      <c r="AK55" s="9">
        <v>0.8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1.43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0.4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0.4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 t="s">
        <v>286</v>
      </c>
      <c r="CV55" s="9">
        <v>5.6999999999999993</v>
      </c>
      <c r="CW55" s="9" t="s">
        <v>346</v>
      </c>
      <c r="CX55" s="9">
        <v>390.53</v>
      </c>
      <c r="CY55" s="9">
        <v>0.47</v>
      </c>
      <c r="CZ55" s="9">
        <v>0.04</v>
      </c>
      <c r="DA55" s="9">
        <v>0</v>
      </c>
      <c r="DB55" s="9">
        <v>0</v>
      </c>
      <c r="DC55" s="9">
        <v>0.01</v>
      </c>
      <c r="DD55" s="9">
        <v>0</v>
      </c>
      <c r="DE55" s="9">
        <v>0</v>
      </c>
      <c r="DF55" s="9">
        <v>0.04</v>
      </c>
      <c r="DG55" s="9">
        <v>0</v>
      </c>
      <c r="DH55" s="9">
        <v>0</v>
      </c>
      <c r="DI55" s="9">
        <v>0</v>
      </c>
      <c r="DJ55" s="9">
        <v>0</v>
      </c>
      <c r="DK55" s="9">
        <v>0</v>
      </c>
      <c r="DL55" s="9">
        <v>0</v>
      </c>
      <c r="DM55" s="9">
        <v>0</v>
      </c>
      <c r="DN55" s="9">
        <v>0.26</v>
      </c>
      <c r="DO55" s="9">
        <v>0</v>
      </c>
      <c r="DP55" s="9">
        <v>0.02</v>
      </c>
      <c r="DQ55" s="9">
        <v>0.12</v>
      </c>
      <c r="DR55" s="9">
        <v>0</v>
      </c>
      <c r="DS55" s="9">
        <v>0</v>
      </c>
      <c r="DT55" s="9">
        <v>0.02</v>
      </c>
      <c r="DU55" s="9">
        <v>0.03</v>
      </c>
      <c r="DV55" s="9">
        <v>0</v>
      </c>
      <c r="DW55" s="9">
        <v>0</v>
      </c>
      <c r="DX55" s="9">
        <v>0</v>
      </c>
      <c r="DY55" s="16" t="s">
        <v>346</v>
      </c>
      <c r="DZ55" s="16" t="s">
        <v>348</v>
      </c>
      <c r="EA55" s="16" t="s">
        <v>299</v>
      </c>
      <c r="EB55" s="16" t="s">
        <v>191</v>
      </c>
      <c r="EC55" s="9">
        <v>390.533845563</v>
      </c>
      <c r="ED55" s="17">
        <v>0</v>
      </c>
      <c r="EE55" s="18">
        <v>0</v>
      </c>
      <c r="EF55" s="19" t="s">
        <v>192</v>
      </c>
      <c r="EG55" s="16" t="s">
        <v>346</v>
      </c>
      <c r="EH55" s="20" t="s">
        <v>295</v>
      </c>
      <c r="EI55" s="20" t="s">
        <v>347</v>
      </c>
      <c r="EJ55" s="20">
        <v>390.533845563</v>
      </c>
      <c r="EK55" s="21">
        <v>1936.5680269058296</v>
      </c>
      <c r="EL55" s="20">
        <v>0.39122807017543865</v>
      </c>
      <c r="EM55" s="20">
        <v>757.63977192982463</v>
      </c>
      <c r="EN55" s="22">
        <f t="shared" si="1"/>
        <v>0.17937219730941711</v>
      </c>
      <c r="EO55" s="23">
        <f t="shared" si="2"/>
        <v>0</v>
      </c>
      <c r="EP55" s="22">
        <f t="shared" si="3"/>
        <v>0</v>
      </c>
      <c r="EQ55" s="22">
        <f t="shared" si="4"/>
        <v>0</v>
      </c>
      <c r="ER55" s="22">
        <f t="shared" si="5"/>
        <v>0.99999999999999978</v>
      </c>
      <c r="ES55" s="22">
        <f t="shared" si="6"/>
        <v>0</v>
      </c>
      <c r="ET55" s="22">
        <f t="shared" si="7"/>
        <v>0</v>
      </c>
      <c r="EU55" s="22">
        <f t="shared" si="8"/>
        <v>0</v>
      </c>
      <c r="EV55" s="22">
        <f t="shared" si="9"/>
        <v>0</v>
      </c>
      <c r="EW55" s="22">
        <f t="shared" si="10"/>
        <v>0</v>
      </c>
      <c r="EX55" s="22">
        <f t="shared" si="11"/>
        <v>0</v>
      </c>
      <c r="EY55" s="22">
        <f t="shared" si="12"/>
        <v>0</v>
      </c>
      <c r="EZ55" s="22">
        <f t="shared" si="13"/>
        <v>0</v>
      </c>
      <c r="FA55" s="22">
        <f t="shared" si="14"/>
        <v>0</v>
      </c>
      <c r="FB55" s="22">
        <f t="shared" si="15"/>
        <v>0</v>
      </c>
      <c r="FC55" s="22">
        <f t="shared" si="16"/>
        <v>0.71748878923766823</v>
      </c>
      <c r="FD55" s="22">
        <f t="shared" si="17"/>
        <v>0</v>
      </c>
      <c r="FE55" s="22">
        <f t="shared" si="18"/>
        <v>0.5</v>
      </c>
      <c r="FF55" s="22">
        <f t="shared" si="19"/>
        <v>0</v>
      </c>
      <c r="FG55" s="22">
        <f t="shared" si="20"/>
        <v>0.5</v>
      </c>
      <c r="FH55" s="22">
        <f t="shared" si="21"/>
        <v>0.64125560538116588</v>
      </c>
      <c r="FI55" s="23">
        <f t="shared" si="22"/>
        <v>0.11210762331838565</v>
      </c>
      <c r="FJ55" s="24">
        <f t="shared" si="23"/>
        <v>8.9686098654708529E-2</v>
      </c>
      <c r="FK55" s="22">
        <f t="shared" si="24"/>
        <v>5.7101324900155461E-3</v>
      </c>
      <c r="FL55" s="25">
        <v>1166.6304905418403</v>
      </c>
      <c r="FM55" s="25">
        <v>14.515610772683553</v>
      </c>
      <c r="FN55" s="25">
        <v>87.002847064001003</v>
      </c>
      <c r="FO55" s="9">
        <v>36.061138153076172</v>
      </c>
      <c r="FP55" s="26">
        <f t="shared" si="0"/>
        <v>88.887187957763672</v>
      </c>
      <c r="FQ55" s="22">
        <f t="shared" si="25"/>
        <v>0.54252660148970577</v>
      </c>
      <c r="FR55" s="28">
        <f t="shared" si="26"/>
        <v>0.35000167476636773</v>
      </c>
      <c r="FS55" s="28">
        <f t="shared" si="27"/>
        <v>0.10786517091565241</v>
      </c>
      <c r="FT55" s="28">
        <f t="shared" si="28"/>
        <v>0.25141866989390199</v>
      </c>
      <c r="FU55" s="28">
        <f t="shared" si="29"/>
        <v>0.74897477727782391</v>
      </c>
      <c r="FV55" s="28">
        <f t="shared" si="30"/>
        <v>0</v>
      </c>
      <c r="FW55" s="22" t="e">
        <f t="shared" si="31"/>
        <v>#VALUE!</v>
      </c>
      <c r="FX55" s="22">
        <f t="shared" si="32"/>
        <v>0.74333333333333329</v>
      </c>
      <c r="FY55" s="22">
        <f t="shared" si="33"/>
        <v>0.47666666666666663</v>
      </c>
    </row>
    <row r="56" spans="1:181" ht="15.75" customHeight="1">
      <c r="A56" s="9">
        <v>1</v>
      </c>
      <c r="B56" s="9" t="s">
        <v>184</v>
      </c>
      <c r="C56" s="9" t="s">
        <v>294</v>
      </c>
      <c r="D56" s="9" t="s">
        <v>295</v>
      </c>
      <c r="E56" s="9" t="s">
        <v>349</v>
      </c>
      <c r="F56" s="9" t="s">
        <v>350</v>
      </c>
      <c r="G56" s="9">
        <v>355.62059403400002</v>
      </c>
      <c r="H56" s="9">
        <v>113.5625</v>
      </c>
      <c r="I56" s="9">
        <v>97.75</v>
      </c>
      <c r="J56" s="9">
        <v>75.625</v>
      </c>
      <c r="K56" s="9">
        <v>35.4375</v>
      </c>
      <c r="L56" s="9">
        <v>26.125</v>
      </c>
      <c r="M56" s="9">
        <v>6.6875</v>
      </c>
      <c r="N56" s="9">
        <v>43.643135070800781</v>
      </c>
      <c r="O56" s="9">
        <v>128.89997863769531</v>
      </c>
      <c r="P56" s="9">
        <v>94.255188124544418</v>
      </c>
      <c r="Q56" s="9">
        <v>0</v>
      </c>
      <c r="R56" s="9">
        <v>0</v>
      </c>
      <c r="S56" s="9">
        <v>79.1875</v>
      </c>
      <c r="T56" s="9">
        <v>276</v>
      </c>
      <c r="U56" s="9">
        <v>0</v>
      </c>
      <c r="V56" s="9">
        <v>0</v>
      </c>
      <c r="W56" s="9">
        <v>1168.0093080435547</v>
      </c>
      <c r="X56" s="9">
        <v>14.508386020372322</v>
      </c>
      <c r="Y56" s="9">
        <v>4</v>
      </c>
      <c r="Z56" s="9">
        <v>8506.1198000000004</v>
      </c>
      <c r="AA56" s="9">
        <v>3.16</v>
      </c>
      <c r="AB56" s="9">
        <v>2.46</v>
      </c>
      <c r="AC56" s="9">
        <v>2.46</v>
      </c>
      <c r="AD56" s="9">
        <v>0</v>
      </c>
      <c r="AE56" s="9">
        <v>0.2</v>
      </c>
      <c r="AF56" s="9">
        <v>0.5</v>
      </c>
      <c r="AG56" s="9">
        <v>0</v>
      </c>
      <c r="AH56" s="9">
        <v>3.8</v>
      </c>
      <c r="AI56" s="9">
        <v>0</v>
      </c>
      <c r="AJ56" s="9">
        <v>0</v>
      </c>
      <c r="AK56" s="9">
        <v>0</v>
      </c>
      <c r="AL56" s="9">
        <v>1.03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0.5</v>
      </c>
      <c r="BK56" s="9">
        <v>0</v>
      </c>
      <c r="BL56" s="9">
        <v>0</v>
      </c>
      <c r="BM56" s="9">
        <v>0</v>
      </c>
      <c r="BN56" s="9">
        <v>0.9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0.73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2</v>
      </c>
      <c r="CV56" s="9">
        <v>5.6</v>
      </c>
      <c r="CW56" s="9" t="s">
        <v>349</v>
      </c>
      <c r="CX56" s="9">
        <v>355.62</v>
      </c>
      <c r="CY56" s="9">
        <v>0.6</v>
      </c>
      <c r="CZ56" s="9">
        <v>0.02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0.08</v>
      </c>
      <c r="DG56" s="9">
        <v>0</v>
      </c>
      <c r="DH56" s="9">
        <v>0</v>
      </c>
      <c r="DI56" s="9">
        <v>0</v>
      </c>
      <c r="DJ56" s="9">
        <v>0</v>
      </c>
      <c r="DK56" s="9">
        <v>0</v>
      </c>
      <c r="DL56" s="9">
        <v>0</v>
      </c>
      <c r="DM56" s="9">
        <v>0</v>
      </c>
      <c r="DN56" s="9">
        <v>0.16</v>
      </c>
      <c r="DO56" s="9">
        <v>0</v>
      </c>
      <c r="DP56" s="9">
        <v>0</v>
      </c>
      <c r="DQ56" s="9">
        <v>0.1</v>
      </c>
      <c r="DR56" s="9">
        <v>0</v>
      </c>
      <c r="DS56" s="9">
        <v>0</v>
      </c>
      <c r="DT56" s="9">
        <v>0.03</v>
      </c>
      <c r="DU56" s="9">
        <v>0.01</v>
      </c>
      <c r="DV56" s="9">
        <v>0</v>
      </c>
      <c r="DW56" s="9">
        <v>0</v>
      </c>
      <c r="DX56" s="9">
        <v>0</v>
      </c>
      <c r="DY56" s="16" t="s">
        <v>349</v>
      </c>
      <c r="DZ56" s="16" t="s">
        <v>351</v>
      </c>
      <c r="EA56" s="16" t="s">
        <v>299</v>
      </c>
      <c r="EB56" s="16" t="s">
        <v>191</v>
      </c>
      <c r="EC56" s="9">
        <v>355.62059403400002</v>
      </c>
      <c r="ED56" s="17">
        <v>0.76407200177699997</v>
      </c>
      <c r="EE56" s="18">
        <v>0</v>
      </c>
      <c r="EF56" s="19" t="s">
        <v>192</v>
      </c>
      <c r="EG56" s="16" t="s">
        <v>349</v>
      </c>
      <c r="EH56" s="20" t="s">
        <v>295</v>
      </c>
      <c r="EI56" s="20" t="s">
        <v>350</v>
      </c>
      <c r="EJ56" s="20">
        <v>355.62059403400002</v>
      </c>
      <c r="EK56" s="21">
        <v>2691.8100632911392</v>
      </c>
      <c r="EL56" s="20">
        <v>0.56428571428571439</v>
      </c>
      <c r="EM56" s="20">
        <v>1518.9499642857145</v>
      </c>
      <c r="EN56" s="22">
        <f t="shared" si="1"/>
        <v>0.76898734177215189</v>
      </c>
      <c r="EO56" s="23">
        <f t="shared" si="2"/>
        <v>0.32594936708860761</v>
      </c>
      <c r="EP56" s="22">
        <f t="shared" si="3"/>
        <v>0</v>
      </c>
      <c r="EQ56" s="22">
        <f t="shared" si="4"/>
        <v>0</v>
      </c>
      <c r="ER56" s="22">
        <f t="shared" si="5"/>
        <v>0.15822784810126581</v>
      </c>
      <c r="ES56" s="22">
        <f t="shared" si="6"/>
        <v>0</v>
      </c>
      <c r="ET56" s="22">
        <f t="shared" si="7"/>
        <v>0</v>
      </c>
      <c r="EU56" s="22">
        <f t="shared" si="8"/>
        <v>0</v>
      </c>
      <c r="EV56" s="22">
        <f t="shared" si="9"/>
        <v>0.2848101265822785</v>
      </c>
      <c r="EW56" s="22">
        <f t="shared" si="10"/>
        <v>0</v>
      </c>
      <c r="EX56" s="22">
        <f t="shared" si="11"/>
        <v>0</v>
      </c>
      <c r="EY56" s="22">
        <f t="shared" si="12"/>
        <v>0.23101265822784808</v>
      </c>
      <c r="EZ56" s="22">
        <f t="shared" si="13"/>
        <v>0</v>
      </c>
      <c r="FA56" s="22">
        <f t="shared" si="14"/>
        <v>0</v>
      </c>
      <c r="FB56" s="22">
        <f t="shared" si="15"/>
        <v>0</v>
      </c>
      <c r="FC56" s="22">
        <f t="shared" si="16"/>
        <v>1.2025316455696202</v>
      </c>
      <c r="FD56" s="22">
        <f t="shared" si="17"/>
        <v>1</v>
      </c>
      <c r="FE56" s="22">
        <f t="shared" si="18"/>
        <v>0</v>
      </c>
      <c r="FF56" s="22">
        <f t="shared" si="19"/>
        <v>0</v>
      </c>
      <c r="FG56" s="22">
        <f t="shared" si="20"/>
        <v>0</v>
      </c>
      <c r="FH56" s="22">
        <f t="shared" si="21"/>
        <v>0.77848101265822778</v>
      </c>
      <c r="FI56" s="23">
        <f t="shared" si="22"/>
        <v>0.15822784810126581</v>
      </c>
      <c r="FJ56" s="24">
        <f t="shared" si="23"/>
        <v>0</v>
      </c>
      <c r="FK56" s="22">
        <f t="shared" si="24"/>
        <v>8.8858745894167205E-3</v>
      </c>
      <c r="FL56" s="25">
        <v>1168.0093080435547</v>
      </c>
      <c r="FM56" s="25">
        <v>14.508386020372322</v>
      </c>
      <c r="FN56" s="25">
        <v>94.255188124544418</v>
      </c>
      <c r="FO56" s="9">
        <v>43.643135070800781</v>
      </c>
      <c r="FP56" s="26">
        <f t="shared" si="0"/>
        <v>85.256843566894531</v>
      </c>
      <c r="FQ56" s="22">
        <f t="shared" si="25"/>
        <v>0.59420771334687361</v>
      </c>
      <c r="FR56" s="28">
        <f t="shared" si="26"/>
        <v>0.31230615398325773</v>
      </c>
      <c r="FS56" s="28">
        <f t="shared" si="27"/>
        <v>9.2268278470011428E-2</v>
      </c>
      <c r="FT56" s="28">
        <f t="shared" si="28"/>
        <v>0.22267411204096091</v>
      </c>
      <c r="FU56" s="28">
        <f t="shared" si="29"/>
        <v>0.77610803375918191</v>
      </c>
      <c r="FV56" s="28">
        <f t="shared" si="30"/>
        <v>0</v>
      </c>
      <c r="FW56" s="22">
        <f t="shared" si="31"/>
        <v>0.63291139240506322</v>
      </c>
      <c r="FX56" s="22">
        <f t="shared" si="32"/>
        <v>0.79</v>
      </c>
      <c r="FY56" s="22">
        <f t="shared" si="33"/>
        <v>0</v>
      </c>
    </row>
    <row r="57" spans="1:181" ht="15.75" customHeight="1">
      <c r="A57" s="9">
        <v>1</v>
      </c>
      <c r="B57" s="9" t="s">
        <v>184</v>
      </c>
      <c r="C57" s="9" t="s">
        <v>294</v>
      </c>
      <c r="D57" s="9" t="s">
        <v>295</v>
      </c>
      <c r="E57" s="9" t="s">
        <v>352</v>
      </c>
      <c r="F57" s="9" t="s">
        <v>353</v>
      </c>
      <c r="G57" s="9">
        <v>506.94130883000003</v>
      </c>
      <c r="H57" s="9">
        <v>81.5</v>
      </c>
      <c r="I57" s="9">
        <v>100.5625</v>
      </c>
      <c r="J57" s="9">
        <v>88.4375</v>
      </c>
      <c r="K57" s="9">
        <v>71.8125</v>
      </c>
      <c r="L57" s="9">
        <v>101.5</v>
      </c>
      <c r="M57" s="9">
        <v>62.9375</v>
      </c>
      <c r="N57" s="9">
        <v>167.01231384277344</v>
      </c>
      <c r="O57" s="9">
        <v>340.51446533203125</v>
      </c>
      <c r="P57" s="9">
        <v>238.19495198758412</v>
      </c>
      <c r="Q57" s="9">
        <v>0</v>
      </c>
      <c r="R57" s="9">
        <v>0</v>
      </c>
      <c r="S57" s="9">
        <v>357.4375</v>
      </c>
      <c r="T57" s="9">
        <v>0</v>
      </c>
      <c r="U57" s="9">
        <v>149.3125</v>
      </c>
      <c r="V57" s="9">
        <v>0</v>
      </c>
      <c r="W57" s="9">
        <v>1259.1533341550598</v>
      </c>
      <c r="X57" s="9">
        <v>14.145397510168864</v>
      </c>
      <c r="Y57" s="9">
        <v>19</v>
      </c>
      <c r="Z57" s="9">
        <v>123466.0579</v>
      </c>
      <c r="AA57" s="9">
        <v>33.5</v>
      </c>
      <c r="AB57" s="9">
        <v>32.9</v>
      </c>
      <c r="AC57" s="9">
        <v>32.9</v>
      </c>
      <c r="AD57" s="9">
        <v>0</v>
      </c>
      <c r="AE57" s="9">
        <v>0.35</v>
      </c>
      <c r="AF57" s="9">
        <v>0.25</v>
      </c>
      <c r="AG57" s="9">
        <v>0</v>
      </c>
      <c r="AH57" s="9">
        <v>41.4</v>
      </c>
      <c r="AI57" s="9">
        <v>7.4</v>
      </c>
      <c r="AJ57" s="9">
        <v>1</v>
      </c>
      <c r="AK57" s="9">
        <v>0.8</v>
      </c>
      <c r="AL57" s="9">
        <v>5.23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1.5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10.34</v>
      </c>
      <c r="BO57" s="9">
        <v>0</v>
      </c>
      <c r="BP57" s="9">
        <v>3.05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0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1.36</v>
      </c>
      <c r="CJ57" s="9">
        <v>0</v>
      </c>
      <c r="CK57" s="9">
        <v>1.98</v>
      </c>
      <c r="CL57" s="9">
        <v>0</v>
      </c>
      <c r="CM57" s="9">
        <v>0</v>
      </c>
      <c r="CN57" s="9">
        <v>1.94</v>
      </c>
      <c r="CO57" s="9">
        <v>1.04</v>
      </c>
      <c r="CP57" s="9">
        <v>2.3000000000000003</v>
      </c>
      <c r="CQ57" s="9">
        <v>0</v>
      </c>
      <c r="CR57" s="9">
        <v>0</v>
      </c>
      <c r="CS57" s="9">
        <v>4.76</v>
      </c>
      <c r="CT57" s="9">
        <v>0</v>
      </c>
      <c r="CU57" s="9">
        <v>31</v>
      </c>
      <c r="CV57" s="9">
        <v>15.200000000000001</v>
      </c>
      <c r="CW57" s="9" t="s">
        <v>352</v>
      </c>
      <c r="CX57" s="9">
        <v>506.94</v>
      </c>
      <c r="CY57" s="9">
        <v>0.21</v>
      </c>
      <c r="CZ57" s="9">
        <v>0.13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0.02</v>
      </c>
      <c r="DG57" s="9">
        <v>0</v>
      </c>
      <c r="DH57" s="9">
        <v>0</v>
      </c>
      <c r="DI57" s="9">
        <v>0</v>
      </c>
      <c r="DJ57" s="9">
        <v>0</v>
      </c>
      <c r="DK57" s="9">
        <v>0</v>
      </c>
      <c r="DL57" s="9">
        <v>0.01</v>
      </c>
      <c r="DM57" s="9">
        <v>0</v>
      </c>
      <c r="DN57" s="9">
        <v>0.3</v>
      </c>
      <c r="DO57" s="9">
        <v>0</v>
      </c>
      <c r="DP57" s="9">
        <v>0.03</v>
      </c>
      <c r="DQ57" s="9">
        <v>0.28999999999999998</v>
      </c>
      <c r="DR57" s="9">
        <v>0</v>
      </c>
      <c r="DS57" s="9">
        <v>0</v>
      </c>
      <c r="DT57" s="9">
        <v>0</v>
      </c>
      <c r="DU57" s="9">
        <v>0.01</v>
      </c>
      <c r="DV57" s="9">
        <v>0</v>
      </c>
      <c r="DW57" s="9">
        <v>0</v>
      </c>
      <c r="DX57" s="9">
        <v>0</v>
      </c>
      <c r="DY57" s="16" t="s">
        <v>352</v>
      </c>
      <c r="DZ57" s="16" t="s">
        <v>354</v>
      </c>
      <c r="EA57" s="16" t="s">
        <v>299</v>
      </c>
      <c r="EB57" s="16" t="s">
        <v>191</v>
      </c>
      <c r="EC57" s="9">
        <v>506.94130883000003</v>
      </c>
      <c r="ED57" s="17">
        <v>147.78953977548301</v>
      </c>
      <c r="EE57" s="18">
        <v>0.28999999999999998</v>
      </c>
      <c r="EF57" s="19" t="s">
        <v>192</v>
      </c>
      <c r="EG57" s="16" t="s">
        <v>352</v>
      </c>
      <c r="EH57" s="20" t="s">
        <v>295</v>
      </c>
      <c r="EI57" s="20" t="s">
        <v>353</v>
      </c>
      <c r="EJ57" s="20">
        <v>506.94130883000003</v>
      </c>
      <c r="EK57" s="21">
        <v>3685.5539671641791</v>
      </c>
      <c r="EL57" s="20">
        <v>2.2039473684210527</v>
      </c>
      <c r="EM57" s="20">
        <v>8122.7669671052627</v>
      </c>
      <c r="EN57" s="22">
        <f t="shared" si="1"/>
        <v>0.55582089552238811</v>
      </c>
      <c r="EO57" s="23">
        <f t="shared" si="2"/>
        <v>0.15611940298507465</v>
      </c>
      <c r="EP57" s="22">
        <f t="shared" si="3"/>
        <v>0</v>
      </c>
      <c r="EQ57" s="22">
        <f t="shared" si="4"/>
        <v>0</v>
      </c>
      <c r="ER57" s="22">
        <f t="shared" si="5"/>
        <v>0</v>
      </c>
      <c r="ES57" s="22">
        <f t="shared" si="6"/>
        <v>0</v>
      </c>
      <c r="ET57" s="22">
        <f t="shared" si="7"/>
        <v>0</v>
      </c>
      <c r="EU57" s="22">
        <f t="shared" si="8"/>
        <v>0</v>
      </c>
      <c r="EV57" s="22">
        <f t="shared" si="9"/>
        <v>0.323125</v>
      </c>
      <c r="EW57" s="22">
        <f t="shared" si="10"/>
        <v>9.5312499999999994E-2</v>
      </c>
      <c r="EX57" s="22">
        <f t="shared" si="11"/>
        <v>0</v>
      </c>
      <c r="EY57" s="22">
        <f t="shared" si="12"/>
        <v>0.104375</v>
      </c>
      <c r="EZ57" s="22">
        <f t="shared" si="13"/>
        <v>0</v>
      </c>
      <c r="FA57" s="22">
        <f t="shared" si="14"/>
        <v>0</v>
      </c>
      <c r="FB57" s="22">
        <f t="shared" si="15"/>
        <v>0.31374999999999997</v>
      </c>
      <c r="FC57" s="22">
        <f t="shared" si="16"/>
        <v>1.5104477611940297</v>
      </c>
      <c r="FD57" s="22">
        <f t="shared" si="17"/>
        <v>0.81818181818181823</v>
      </c>
      <c r="FE57" s="22">
        <f t="shared" si="18"/>
        <v>0.14624505928853757</v>
      </c>
      <c r="FF57" s="22">
        <f t="shared" si="19"/>
        <v>1.9762845849802375E-2</v>
      </c>
      <c r="FG57" s="22">
        <f t="shared" si="20"/>
        <v>1.58102766798419E-2</v>
      </c>
      <c r="FH57" s="22">
        <f t="shared" si="21"/>
        <v>0.9820895522388059</v>
      </c>
      <c r="FI57" s="23">
        <f t="shared" si="22"/>
        <v>7.462686567164179E-3</v>
      </c>
      <c r="FJ57" s="24">
        <f t="shared" si="23"/>
        <v>0</v>
      </c>
      <c r="FK57" s="22">
        <f t="shared" si="24"/>
        <v>6.6082600522961207E-2</v>
      </c>
      <c r="FL57" s="25">
        <v>1259.1533341550598</v>
      </c>
      <c r="FM57" s="25">
        <v>14.145397510168864</v>
      </c>
      <c r="FN57" s="25">
        <v>238.19495198758412</v>
      </c>
      <c r="FO57" s="9">
        <v>167.01231384277344</v>
      </c>
      <c r="FP57" s="26">
        <f t="shared" si="0"/>
        <v>173.50215148925781</v>
      </c>
      <c r="FQ57" s="22">
        <f t="shared" si="25"/>
        <v>0.35913920769288432</v>
      </c>
      <c r="FR57" s="28">
        <f t="shared" si="26"/>
        <v>0.31611154429267263</v>
      </c>
      <c r="FS57" s="28">
        <f t="shared" si="27"/>
        <v>0.3243718693580428</v>
      </c>
      <c r="FT57" s="28">
        <f t="shared" si="28"/>
        <v>0.70508655296793876</v>
      </c>
      <c r="FU57" s="28">
        <f t="shared" si="29"/>
        <v>0</v>
      </c>
      <c r="FV57" s="28">
        <f t="shared" si="30"/>
        <v>0.29453606837566104</v>
      </c>
      <c r="FW57" s="22">
        <f t="shared" si="31"/>
        <v>0.92537313432835822</v>
      </c>
      <c r="FX57" s="22">
        <f t="shared" si="32"/>
        <v>1.763157894736842</v>
      </c>
      <c r="FY57" s="22">
        <f t="shared" si="33"/>
        <v>7.8947368421052627E-2</v>
      </c>
    </row>
    <row r="58" spans="1:181" ht="15.75" customHeight="1">
      <c r="A58" s="9">
        <v>1</v>
      </c>
      <c r="B58" s="9" t="s">
        <v>184</v>
      </c>
      <c r="C58" s="9" t="s">
        <v>294</v>
      </c>
      <c r="D58" s="9" t="s">
        <v>295</v>
      </c>
      <c r="E58" s="9" t="s">
        <v>355</v>
      </c>
      <c r="F58" s="9" t="s">
        <v>356</v>
      </c>
      <c r="G58" s="9">
        <v>668.33500023399995</v>
      </c>
      <c r="H58" s="9">
        <v>288.25</v>
      </c>
      <c r="I58" s="9">
        <v>200</v>
      </c>
      <c r="J58" s="9">
        <v>120.0625</v>
      </c>
      <c r="K58" s="9">
        <v>39</v>
      </c>
      <c r="L58" s="9">
        <v>19.0625</v>
      </c>
      <c r="M58" s="9">
        <v>2.375</v>
      </c>
      <c r="N58" s="9">
        <v>58.075553894042969</v>
      </c>
      <c r="O58" s="9">
        <v>177.03431701660156</v>
      </c>
      <c r="P58" s="9">
        <v>103.43901851618401</v>
      </c>
      <c r="Q58" s="9">
        <v>0</v>
      </c>
      <c r="R58" s="9">
        <v>0</v>
      </c>
      <c r="S58" s="9">
        <v>303.4375</v>
      </c>
      <c r="T58" s="9">
        <v>282.625</v>
      </c>
      <c r="U58" s="9">
        <v>82.6875</v>
      </c>
      <c r="V58" s="9">
        <v>0</v>
      </c>
      <c r="W58" s="9">
        <v>1168.0116050538138</v>
      </c>
      <c r="X58" s="9">
        <v>14.493516144127282</v>
      </c>
      <c r="Y58" s="9">
        <v>7</v>
      </c>
      <c r="Z58" s="9">
        <v>26290.588900000002</v>
      </c>
      <c r="AA58" s="9">
        <v>18.350000000000001</v>
      </c>
      <c r="AB58" s="9">
        <v>15.82</v>
      </c>
      <c r="AC58" s="9">
        <v>15.61</v>
      </c>
      <c r="AD58" s="9">
        <v>0.21</v>
      </c>
      <c r="AE58" s="9">
        <v>0.61</v>
      </c>
      <c r="AF58" s="9">
        <v>0.42</v>
      </c>
      <c r="AG58" s="9">
        <v>1.5</v>
      </c>
      <c r="AH58" s="9">
        <v>6.9</v>
      </c>
      <c r="AI58" s="9">
        <v>0</v>
      </c>
      <c r="AJ58" s="9">
        <v>0.6</v>
      </c>
      <c r="AK58" s="9">
        <v>0</v>
      </c>
      <c r="AL58" s="9">
        <v>2.88</v>
      </c>
      <c r="AM58" s="9">
        <v>0</v>
      </c>
      <c r="AN58" s="9">
        <v>0</v>
      </c>
      <c r="AO58" s="9">
        <v>0</v>
      </c>
      <c r="AP58" s="9">
        <v>1.04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0.94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11.99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1.5</v>
      </c>
      <c r="CQ58" s="9">
        <v>0</v>
      </c>
      <c r="CR58" s="9">
        <v>0</v>
      </c>
      <c r="CS58" s="9">
        <v>0</v>
      </c>
      <c r="CT58" s="9">
        <v>0</v>
      </c>
      <c r="CU58" s="9">
        <v>10</v>
      </c>
      <c r="CV58" s="9">
        <v>14</v>
      </c>
      <c r="CW58" s="9" t="s">
        <v>355</v>
      </c>
      <c r="CX58" s="9">
        <v>668.34</v>
      </c>
      <c r="CY58" s="9">
        <v>0.43</v>
      </c>
      <c r="CZ58" s="9">
        <v>0.09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0.02</v>
      </c>
      <c r="DG58" s="9">
        <v>0</v>
      </c>
      <c r="DH58" s="9">
        <v>0</v>
      </c>
      <c r="DI58" s="9">
        <v>0</v>
      </c>
      <c r="DJ58" s="9">
        <v>0</v>
      </c>
      <c r="DK58" s="9">
        <v>0</v>
      </c>
      <c r="DL58" s="9">
        <v>0</v>
      </c>
      <c r="DM58" s="9">
        <v>0</v>
      </c>
      <c r="DN58" s="9">
        <v>0.23</v>
      </c>
      <c r="DO58" s="9">
        <v>0</v>
      </c>
      <c r="DP58" s="9">
        <v>0.03</v>
      </c>
      <c r="DQ58" s="9">
        <v>0.19</v>
      </c>
      <c r="DR58" s="9">
        <v>0</v>
      </c>
      <c r="DS58" s="9">
        <v>0</v>
      </c>
      <c r="DT58" s="9">
        <v>0.01</v>
      </c>
      <c r="DU58" s="9">
        <v>0</v>
      </c>
      <c r="DV58" s="9">
        <v>0</v>
      </c>
      <c r="DW58" s="9">
        <v>0</v>
      </c>
      <c r="DX58" s="9">
        <v>0</v>
      </c>
      <c r="DY58" s="16" t="s">
        <v>355</v>
      </c>
      <c r="DZ58" s="16" t="s">
        <v>357</v>
      </c>
      <c r="EA58" s="16" t="s">
        <v>299</v>
      </c>
      <c r="EB58" s="16" t="s">
        <v>191</v>
      </c>
      <c r="EC58" s="9">
        <v>668.33500023399995</v>
      </c>
      <c r="ED58" s="17">
        <v>1.84538811771</v>
      </c>
      <c r="EE58" s="18">
        <v>0</v>
      </c>
      <c r="EF58" s="19" t="s">
        <v>192</v>
      </c>
      <c r="EG58" s="16" t="s">
        <v>355</v>
      </c>
      <c r="EH58" s="20" t="s">
        <v>295</v>
      </c>
      <c r="EI58" s="20" t="s">
        <v>356</v>
      </c>
      <c r="EJ58" s="20">
        <v>668.33500023399995</v>
      </c>
      <c r="EK58" s="21">
        <v>1432.7296403269754</v>
      </c>
      <c r="EL58" s="20">
        <v>1.3107142857142857</v>
      </c>
      <c r="EM58" s="20">
        <v>1877.8992071428572</v>
      </c>
      <c r="EN58" s="22">
        <f t="shared" si="1"/>
        <v>0.91825613079019075</v>
      </c>
      <c r="EO58" s="23">
        <f t="shared" si="2"/>
        <v>0.21362397820163487</v>
      </c>
      <c r="EP58" s="22">
        <f t="shared" si="3"/>
        <v>5.1226158038147132E-2</v>
      </c>
      <c r="EQ58" s="22">
        <f t="shared" si="4"/>
        <v>0</v>
      </c>
      <c r="ER58" s="22">
        <f t="shared" si="5"/>
        <v>0</v>
      </c>
      <c r="ES58" s="22">
        <f t="shared" si="6"/>
        <v>0</v>
      </c>
      <c r="ET58" s="22">
        <f t="shared" si="7"/>
        <v>0</v>
      </c>
      <c r="EU58" s="22">
        <f t="shared" si="8"/>
        <v>0</v>
      </c>
      <c r="EV58" s="22">
        <f t="shared" si="9"/>
        <v>0</v>
      </c>
      <c r="EW58" s="22">
        <f t="shared" si="10"/>
        <v>0.65340599455040871</v>
      </c>
      <c r="EX58" s="22">
        <f t="shared" si="11"/>
        <v>0</v>
      </c>
      <c r="EY58" s="22">
        <f t="shared" si="12"/>
        <v>0</v>
      </c>
      <c r="EZ58" s="22">
        <f t="shared" si="13"/>
        <v>0</v>
      </c>
      <c r="FA58" s="22">
        <f t="shared" si="14"/>
        <v>0</v>
      </c>
      <c r="FB58" s="22">
        <f t="shared" si="15"/>
        <v>8.1743869209809264E-2</v>
      </c>
      <c r="FC58" s="22">
        <f t="shared" si="16"/>
        <v>0.40871934604904631</v>
      </c>
      <c r="FD58" s="22">
        <f t="shared" si="17"/>
        <v>0.92</v>
      </c>
      <c r="FE58" s="22">
        <f t="shared" si="18"/>
        <v>0</v>
      </c>
      <c r="FF58" s="22">
        <f t="shared" si="19"/>
        <v>0.08</v>
      </c>
      <c r="FG58" s="22">
        <f t="shared" si="20"/>
        <v>0</v>
      </c>
      <c r="FH58" s="22">
        <f t="shared" si="21"/>
        <v>0.862125340599455</v>
      </c>
      <c r="FI58" s="23">
        <f t="shared" si="22"/>
        <v>2.2888283378746592E-2</v>
      </c>
      <c r="FJ58" s="24">
        <f t="shared" si="23"/>
        <v>8.1743869209809264E-2</v>
      </c>
      <c r="FK58" s="22">
        <f t="shared" si="24"/>
        <v>2.7456290623078593E-2</v>
      </c>
      <c r="FL58" s="25">
        <v>1168.0116050538138</v>
      </c>
      <c r="FM58" s="25">
        <v>14.493516144127282</v>
      </c>
      <c r="FN58" s="25">
        <v>103.43901851618401</v>
      </c>
      <c r="FO58" s="9">
        <v>58.075553894042969</v>
      </c>
      <c r="FP58" s="26">
        <f t="shared" si="0"/>
        <v>118.95876312255859</v>
      </c>
      <c r="FQ58" s="22">
        <f t="shared" si="25"/>
        <v>0.73054680636066061</v>
      </c>
      <c r="FR58" s="28">
        <f t="shared" si="26"/>
        <v>0.23799815952225822</v>
      </c>
      <c r="FS58" s="28">
        <f t="shared" si="27"/>
        <v>3.2075979849168788E-2</v>
      </c>
      <c r="FT58" s="28">
        <f t="shared" si="28"/>
        <v>0.45402006462890515</v>
      </c>
      <c r="FU58" s="28">
        <f t="shared" si="29"/>
        <v>0.42287924454210279</v>
      </c>
      <c r="FV58" s="28">
        <f t="shared" si="30"/>
        <v>0.12372163656107961</v>
      </c>
      <c r="FW58" s="22">
        <f t="shared" si="31"/>
        <v>0.54495912806539504</v>
      </c>
      <c r="FX58" s="22">
        <f t="shared" si="32"/>
        <v>2.6214285714285714</v>
      </c>
      <c r="FY58" s="22">
        <f t="shared" si="33"/>
        <v>0</v>
      </c>
    </row>
    <row r="59" spans="1:181" ht="15.75" customHeight="1">
      <c r="A59" s="9">
        <v>1</v>
      </c>
      <c r="B59" s="9" t="s">
        <v>184</v>
      </c>
      <c r="C59" s="9" t="s">
        <v>294</v>
      </c>
      <c r="D59" s="9" t="s">
        <v>295</v>
      </c>
      <c r="E59" s="9" t="s">
        <v>358</v>
      </c>
      <c r="F59" s="9" t="s">
        <v>359</v>
      </c>
      <c r="G59" s="9">
        <v>1107.9939735299999</v>
      </c>
      <c r="H59" s="9">
        <v>113.1875</v>
      </c>
      <c r="I59" s="9">
        <v>156.5</v>
      </c>
      <c r="J59" s="9">
        <v>199.125</v>
      </c>
      <c r="K59" s="9">
        <v>163.75</v>
      </c>
      <c r="L59" s="9">
        <v>268</v>
      </c>
      <c r="M59" s="9">
        <v>207.375</v>
      </c>
      <c r="N59" s="9">
        <v>210</v>
      </c>
      <c r="O59" s="9">
        <v>457.67825317382813</v>
      </c>
      <c r="P59" s="9">
        <v>306.84885936854772</v>
      </c>
      <c r="Q59" s="9">
        <v>0</v>
      </c>
      <c r="R59" s="9">
        <v>0</v>
      </c>
      <c r="S59" s="9">
        <v>468.25</v>
      </c>
      <c r="T59" s="9">
        <v>183.0625</v>
      </c>
      <c r="U59" s="9">
        <v>456.625</v>
      </c>
      <c r="V59" s="9">
        <v>0</v>
      </c>
      <c r="W59" s="9">
        <v>1307.5556997010547</v>
      </c>
      <c r="X59" s="9">
        <v>13.828404873371312</v>
      </c>
      <c r="Y59" s="9">
        <v>67</v>
      </c>
      <c r="Z59" s="9">
        <v>457377.44079999998</v>
      </c>
      <c r="AA59" s="9">
        <v>136.95000000000002</v>
      </c>
      <c r="AB59" s="9">
        <v>129.83000000000001</v>
      </c>
      <c r="AC59" s="9">
        <v>129.38</v>
      </c>
      <c r="AD59" s="9">
        <v>0.45</v>
      </c>
      <c r="AE59" s="9">
        <v>2.29</v>
      </c>
      <c r="AF59" s="9">
        <v>4.5</v>
      </c>
      <c r="AG59" s="9">
        <v>0.33</v>
      </c>
      <c r="AH59" s="9">
        <v>194.8</v>
      </c>
      <c r="AI59" s="9">
        <v>4.9000000000000004</v>
      </c>
      <c r="AJ59" s="9">
        <v>3</v>
      </c>
      <c r="AK59" s="9">
        <v>4</v>
      </c>
      <c r="AL59" s="9">
        <v>10.66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13.47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1.22</v>
      </c>
      <c r="BK59" s="9">
        <v>0</v>
      </c>
      <c r="BL59" s="9">
        <v>0</v>
      </c>
      <c r="BM59" s="9">
        <v>0</v>
      </c>
      <c r="BN59" s="9">
        <v>32.090000000000003</v>
      </c>
      <c r="BO59" s="9">
        <v>14.33</v>
      </c>
      <c r="BP59" s="9">
        <v>10.51</v>
      </c>
      <c r="BQ59" s="9">
        <v>0</v>
      </c>
      <c r="BR59" s="9">
        <v>2.1800000000000002</v>
      </c>
      <c r="BS59" s="9">
        <v>1.48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2.6</v>
      </c>
      <c r="CF59" s="9">
        <v>0</v>
      </c>
      <c r="CG59" s="9">
        <v>0</v>
      </c>
      <c r="CH59" s="9">
        <v>5.19</v>
      </c>
      <c r="CI59" s="9">
        <v>2.5500000000000003</v>
      </c>
      <c r="CJ59" s="9">
        <v>0</v>
      </c>
      <c r="CK59" s="9">
        <v>1.38</v>
      </c>
      <c r="CL59" s="9">
        <v>3.96</v>
      </c>
      <c r="CM59" s="9">
        <v>2.3000000000000003</v>
      </c>
      <c r="CN59" s="9">
        <v>5.01</v>
      </c>
      <c r="CO59" s="9">
        <v>3.5</v>
      </c>
      <c r="CP59" s="9">
        <v>17.37</v>
      </c>
      <c r="CQ59" s="9">
        <v>0</v>
      </c>
      <c r="CR59" s="9">
        <v>0</v>
      </c>
      <c r="CS59" s="9">
        <v>7.15</v>
      </c>
      <c r="CT59" s="9">
        <v>0</v>
      </c>
      <c r="CU59" s="9">
        <v>117</v>
      </c>
      <c r="CV59" s="9">
        <v>73.7</v>
      </c>
      <c r="CW59" s="9" t="s">
        <v>358</v>
      </c>
      <c r="CX59" s="9">
        <v>1107.99</v>
      </c>
      <c r="CY59" s="9">
        <v>0.15</v>
      </c>
      <c r="CZ59" s="9">
        <v>0.21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0.04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0</v>
      </c>
      <c r="DM59" s="9">
        <v>0</v>
      </c>
      <c r="DN59" s="9">
        <v>0.28000000000000003</v>
      </c>
      <c r="DO59" s="9">
        <v>0</v>
      </c>
      <c r="DP59" s="9">
        <v>0</v>
      </c>
      <c r="DQ59" s="9">
        <v>0.31</v>
      </c>
      <c r="DR59" s="9">
        <v>0</v>
      </c>
      <c r="DS59" s="9">
        <v>0</v>
      </c>
      <c r="DT59" s="9">
        <v>0</v>
      </c>
      <c r="DU59" s="9">
        <v>0</v>
      </c>
      <c r="DV59" s="9">
        <v>0</v>
      </c>
      <c r="DW59" s="9">
        <v>0</v>
      </c>
      <c r="DX59" s="9">
        <v>0</v>
      </c>
      <c r="DY59" s="16" t="s">
        <v>358</v>
      </c>
      <c r="DZ59" s="16" t="s">
        <v>360</v>
      </c>
      <c r="EA59" s="16" t="s">
        <v>299</v>
      </c>
      <c r="EB59" s="16" t="s">
        <v>191</v>
      </c>
      <c r="EC59" s="9">
        <v>1107.9939735299999</v>
      </c>
      <c r="ED59" s="17">
        <v>108.28783643148</v>
      </c>
      <c r="EE59" s="18">
        <v>0.1</v>
      </c>
      <c r="EF59" s="19" t="s">
        <v>192</v>
      </c>
      <c r="EG59" s="16" t="s">
        <v>358</v>
      </c>
      <c r="EH59" s="20" t="s">
        <v>295</v>
      </c>
      <c r="EI59" s="20" t="s">
        <v>359</v>
      </c>
      <c r="EJ59" s="20">
        <v>1107.9939735299999</v>
      </c>
      <c r="EK59" s="21">
        <v>3339.7403490324932</v>
      </c>
      <c r="EL59" s="20">
        <v>1.8582089552238807</v>
      </c>
      <c r="EM59" s="20">
        <v>6205.9354246947078</v>
      </c>
      <c r="EN59" s="22">
        <f t="shared" si="1"/>
        <v>0.50244614822928069</v>
      </c>
      <c r="EO59" s="23">
        <f t="shared" si="2"/>
        <v>7.7838627236217595E-2</v>
      </c>
      <c r="EP59" s="22">
        <f t="shared" si="3"/>
        <v>0</v>
      </c>
      <c r="EQ59" s="22">
        <f t="shared" si="4"/>
        <v>0</v>
      </c>
      <c r="ER59" s="22">
        <f t="shared" si="5"/>
        <v>9.8801425332037552E-3</v>
      </c>
      <c r="ES59" s="22">
        <f t="shared" si="6"/>
        <v>0</v>
      </c>
      <c r="ET59" s="22">
        <f t="shared" si="7"/>
        <v>0</v>
      </c>
      <c r="EU59" s="22">
        <f t="shared" si="8"/>
        <v>0</v>
      </c>
      <c r="EV59" s="22">
        <f t="shared" si="9"/>
        <v>0.25988014253320374</v>
      </c>
      <c r="EW59" s="22">
        <f t="shared" si="10"/>
        <v>0.20116618075801745</v>
      </c>
      <c r="EX59" s="22">
        <f t="shared" si="11"/>
        <v>0</v>
      </c>
      <c r="EY59" s="22">
        <f t="shared" si="12"/>
        <v>0.10349854227405247</v>
      </c>
      <c r="EZ59" s="22">
        <f t="shared" si="13"/>
        <v>0</v>
      </c>
      <c r="FA59" s="22">
        <f t="shared" si="14"/>
        <v>2.1056041464204728E-2</v>
      </c>
      <c r="FB59" s="22">
        <f t="shared" si="15"/>
        <v>0.31818918043407834</v>
      </c>
      <c r="FC59" s="22">
        <f t="shared" si="16"/>
        <v>1.5093099671412924</v>
      </c>
      <c r="FD59" s="22">
        <f t="shared" si="17"/>
        <v>0.94242864054184805</v>
      </c>
      <c r="FE59" s="22">
        <f t="shared" si="18"/>
        <v>2.3705853894533141E-2</v>
      </c>
      <c r="FF59" s="22">
        <f t="shared" si="19"/>
        <v>1.4513788098693758E-2</v>
      </c>
      <c r="FG59" s="22">
        <f t="shared" si="20"/>
        <v>1.9351717464925009E-2</v>
      </c>
      <c r="FH59" s="22">
        <f t="shared" si="21"/>
        <v>0.94801022270901791</v>
      </c>
      <c r="FI59" s="23">
        <f t="shared" si="22"/>
        <v>3.2858707557502732E-2</v>
      </c>
      <c r="FJ59" s="24">
        <f t="shared" si="23"/>
        <v>2.4096385542168672E-3</v>
      </c>
      <c r="FK59" s="22">
        <f t="shared" si="24"/>
        <v>0.12360175530890825</v>
      </c>
      <c r="FL59" s="25">
        <v>1307.5556997010547</v>
      </c>
      <c r="FM59" s="25">
        <v>13.828404873371312</v>
      </c>
      <c r="FN59" s="25">
        <v>306.84885936854772</v>
      </c>
      <c r="FO59" s="9">
        <v>210</v>
      </c>
      <c r="FP59" s="26">
        <f t="shared" si="0"/>
        <v>247.67825317382813</v>
      </c>
      <c r="FQ59" s="22">
        <f t="shared" si="25"/>
        <v>0.2434015946321372</v>
      </c>
      <c r="FR59" s="28">
        <f t="shared" si="26"/>
        <v>0.32750629395925573</v>
      </c>
      <c r="FS59" s="28">
        <f t="shared" si="27"/>
        <v>0.42904114224149142</v>
      </c>
      <c r="FT59" s="28">
        <f t="shared" si="28"/>
        <v>0.42261060185028315</v>
      </c>
      <c r="FU59" s="28">
        <f t="shared" si="29"/>
        <v>0.16521976145481573</v>
      </c>
      <c r="FV59" s="28">
        <f t="shared" si="30"/>
        <v>0.41211866752778548</v>
      </c>
      <c r="FW59" s="22">
        <f t="shared" si="31"/>
        <v>0.85432639649507114</v>
      </c>
      <c r="FX59" s="22">
        <f t="shared" si="32"/>
        <v>2.0440298507462691</v>
      </c>
      <c r="FY59" s="22">
        <f t="shared" si="33"/>
        <v>0.201044776119403</v>
      </c>
    </row>
    <row r="60" spans="1:181" ht="15.75" customHeight="1">
      <c r="A60" s="9">
        <v>1</v>
      </c>
      <c r="B60" s="9" t="s">
        <v>184</v>
      </c>
      <c r="C60" s="9" t="s">
        <v>294</v>
      </c>
      <c r="D60" s="9" t="s">
        <v>295</v>
      </c>
      <c r="E60" s="9" t="s">
        <v>361</v>
      </c>
      <c r="F60" s="9" t="s">
        <v>362</v>
      </c>
      <c r="G60" s="9">
        <v>381.72006527799999</v>
      </c>
      <c r="H60" s="9">
        <v>50.5625</v>
      </c>
      <c r="I60" s="9">
        <v>71.875</v>
      </c>
      <c r="J60" s="9">
        <v>95.4375</v>
      </c>
      <c r="K60" s="9">
        <v>70.1875</v>
      </c>
      <c r="L60" s="9">
        <v>77.875</v>
      </c>
      <c r="M60" s="9">
        <v>15.875</v>
      </c>
      <c r="N60" s="9">
        <v>137.87728881835938</v>
      </c>
      <c r="O60" s="9">
        <v>311.107666015625</v>
      </c>
      <c r="P60" s="9">
        <v>217.2011336743256</v>
      </c>
      <c r="Q60" s="9">
        <v>20.125</v>
      </c>
      <c r="R60" s="9">
        <v>0</v>
      </c>
      <c r="S60" s="9">
        <v>231.6875</v>
      </c>
      <c r="T60" s="9">
        <v>0</v>
      </c>
      <c r="U60" s="9">
        <v>130</v>
      </c>
      <c r="V60" s="9">
        <v>0</v>
      </c>
      <c r="W60" s="9">
        <v>1244.4657399836467</v>
      </c>
      <c r="X60" s="9">
        <v>14.235973834832381</v>
      </c>
      <c r="Y60" s="9">
        <v>4</v>
      </c>
      <c r="Z60" s="9">
        <v>91533.665399999998</v>
      </c>
      <c r="AA60" s="9">
        <v>14.76</v>
      </c>
      <c r="AB60" s="9">
        <v>14.48</v>
      </c>
      <c r="AC60" s="9">
        <v>14.48</v>
      </c>
      <c r="AD60" s="9">
        <v>0</v>
      </c>
      <c r="AE60" s="9">
        <v>0.1</v>
      </c>
      <c r="AF60" s="9">
        <v>0.08</v>
      </c>
      <c r="AG60" s="9">
        <v>0.1</v>
      </c>
      <c r="AH60" s="9">
        <v>47.5</v>
      </c>
      <c r="AI60" s="9">
        <v>0</v>
      </c>
      <c r="AJ60" s="9">
        <v>1</v>
      </c>
      <c r="AK60" s="9">
        <v>1.6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10</v>
      </c>
      <c r="BO60" s="9">
        <v>3.43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1.33</v>
      </c>
      <c r="CQ60" s="9">
        <v>0</v>
      </c>
      <c r="CR60" s="9">
        <v>0</v>
      </c>
      <c r="CS60" s="9">
        <v>0</v>
      </c>
      <c r="CT60" s="9">
        <v>0</v>
      </c>
      <c r="CU60" s="9">
        <v>14</v>
      </c>
      <c r="CV60" s="9">
        <v>5.6</v>
      </c>
      <c r="CW60" s="9" t="s">
        <v>361</v>
      </c>
      <c r="CX60" s="9">
        <v>381.72</v>
      </c>
      <c r="CY60" s="9">
        <v>0.26</v>
      </c>
      <c r="CZ60" s="9">
        <v>0.15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0.01</v>
      </c>
      <c r="DG60" s="9">
        <v>0</v>
      </c>
      <c r="DH60" s="9">
        <v>0</v>
      </c>
      <c r="DI60" s="9">
        <v>0</v>
      </c>
      <c r="DJ60" s="9">
        <v>0</v>
      </c>
      <c r="DK60" s="9">
        <v>0</v>
      </c>
      <c r="DL60" s="9">
        <v>0</v>
      </c>
      <c r="DM60" s="9">
        <v>0</v>
      </c>
      <c r="DN60" s="9">
        <v>0.5</v>
      </c>
      <c r="DO60" s="9">
        <v>0</v>
      </c>
      <c r="DP60" s="9">
        <v>0.01</v>
      </c>
      <c r="DQ60" s="9">
        <v>0.05</v>
      </c>
      <c r="DR60" s="9">
        <v>0</v>
      </c>
      <c r="DS60" s="9">
        <v>0</v>
      </c>
      <c r="DT60" s="9">
        <v>0</v>
      </c>
      <c r="DU60" s="9">
        <v>0.02</v>
      </c>
      <c r="DV60" s="9">
        <v>0</v>
      </c>
      <c r="DW60" s="9">
        <v>0</v>
      </c>
      <c r="DX60" s="9">
        <v>0</v>
      </c>
      <c r="DY60" s="16" t="s">
        <v>361</v>
      </c>
      <c r="DZ60" s="16" t="s">
        <v>363</v>
      </c>
      <c r="EA60" s="16" t="s">
        <v>299</v>
      </c>
      <c r="EB60" s="16" t="s">
        <v>191</v>
      </c>
      <c r="EC60" s="9">
        <v>381.72006527799999</v>
      </c>
      <c r="ED60" s="17">
        <v>71.549723249500005</v>
      </c>
      <c r="EE60" s="18">
        <v>0.19</v>
      </c>
      <c r="EF60" s="19" t="s">
        <v>192</v>
      </c>
      <c r="EG60" s="16" t="s">
        <v>361</v>
      </c>
      <c r="EH60" s="20" t="s">
        <v>295</v>
      </c>
      <c r="EI60" s="20" t="s">
        <v>362</v>
      </c>
      <c r="EJ60" s="20">
        <v>381.72006527799999</v>
      </c>
      <c r="EK60" s="21">
        <v>6201.4678455284557</v>
      </c>
      <c r="EL60" s="20">
        <v>2.6357142857142857</v>
      </c>
      <c r="EM60" s="20">
        <v>16345.297392857143</v>
      </c>
      <c r="EN60" s="22">
        <f t="shared" si="1"/>
        <v>0.90989159891598914</v>
      </c>
      <c r="EO60" s="23">
        <f t="shared" si="2"/>
        <v>0</v>
      </c>
      <c r="EP60" s="22">
        <f t="shared" si="3"/>
        <v>0</v>
      </c>
      <c r="EQ60" s="22">
        <f t="shared" si="4"/>
        <v>0</v>
      </c>
      <c r="ER60" s="22">
        <f t="shared" si="5"/>
        <v>0</v>
      </c>
      <c r="ES60" s="22">
        <f t="shared" si="6"/>
        <v>0</v>
      </c>
      <c r="ET60" s="22">
        <f t="shared" si="7"/>
        <v>0</v>
      </c>
      <c r="EU60" s="22">
        <f t="shared" si="8"/>
        <v>0</v>
      </c>
      <c r="EV60" s="22">
        <f t="shared" si="9"/>
        <v>0.6775067750677507</v>
      </c>
      <c r="EW60" s="22">
        <f t="shared" si="10"/>
        <v>0.2323848238482385</v>
      </c>
      <c r="EX60" s="22">
        <f t="shared" si="11"/>
        <v>0</v>
      </c>
      <c r="EY60" s="22">
        <f t="shared" si="12"/>
        <v>0</v>
      </c>
      <c r="EZ60" s="22">
        <f t="shared" si="13"/>
        <v>0</v>
      </c>
      <c r="FA60" s="22">
        <f t="shared" si="14"/>
        <v>0</v>
      </c>
      <c r="FB60" s="22">
        <f t="shared" si="15"/>
        <v>9.0108401084010845E-2</v>
      </c>
      <c r="FC60" s="22">
        <f t="shared" si="16"/>
        <v>3.3943089430894311</v>
      </c>
      <c r="FD60" s="22">
        <f t="shared" si="17"/>
        <v>0.94810379241516962</v>
      </c>
      <c r="FE60" s="22">
        <f t="shared" si="18"/>
        <v>0</v>
      </c>
      <c r="FF60" s="22">
        <f t="shared" si="19"/>
        <v>1.9960079840319361E-2</v>
      </c>
      <c r="FG60" s="22">
        <f t="shared" si="20"/>
        <v>3.1936127744510982E-2</v>
      </c>
      <c r="FH60" s="22">
        <f t="shared" si="21"/>
        <v>0.98102981029810299</v>
      </c>
      <c r="FI60" s="23">
        <f t="shared" si="22"/>
        <v>5.4200542005420054E-3</v>
      </c>
      <c r="FJ60" s="24">
        <f t="shared" si="23"/>
        <v>6.7750677506775072E-3</v>
      </c>
      <c r="FK60" s="22">
        <f t="shared" si="24"/>
        <v>3.8667079209604958E-2</v>
      </c>
      <c r="FL60" s="25">
        <v>1244.4657399836467</v>
      </c>
      <c r="FM60" s="25">
        <v>14.235973834832381</v>
      </c>
      <c r="FN60" s="25">
        <v>217.2011336743256</v>
      </c>
      <c r="FO60" s="9">
        <v>137.87728881835938</v>
      </c>
      <c r="FP60" s="26">
        <f t="shared" si="0"/>
        <v>173.23037719726563</v>
      </c>
      <c r="FQ60" s="22">
        <f t="shared" si="25"/>
        <v>0.32075206712235815</v>
      </c>
      <c r="FR60" s="28">
        <f t="shared" si="26"/>
        <v>0.43389125976225074</v>
      </c>
      <c r="FS60" s="28">
        <f t="shared" si="27"/>
        <v>0.24559882628051929</v>
      </c>
      <c r="FT60" s="28">
        <f t="shared" si="28"/>
        <v>0.60695656601459003</v>
      </c>
      <c r="FU60" s="28">
        <f t="shared" si="29"/>
        <v>0</v>
      </c>
      <c r="FV60" s="28">
        <f t="shared" si="30"/>
        <v>0.34056370577565342</v>
      </c>
      <c r="FW60" s="22">
        <f t="shared" si="31"/>
        <v>0.948509485094851</v>
      </c>
      <c r="FX60" s="22">
        <f t="shared" si="32"/>
        <v>3.69</v>
      </c>
      <c r="FY60" s="22">
        <f t="shared" si="33"/>
        <v>0</v>
      </c>
    </row>
    <row r="61" spans="1:181" ht="15.75" customHeight="1">
      <c r="A61" s="9">
        <v>1</v>
      </c>
      <c r="B61" s="9" t="s">
        <v>184</v>
      </c>
      <c r="C61" s="9" t="s">
        <v>294</v>
      </c>
      <c r="D61" s="9" t="s">
        <v>295</v>
      </c>
      <c r="E61" s="9" t="s">
        <v>364</v>
      </c>
      <c r="F61" s="9" t="s">
        <v>365</v>
      </c>
      <c r="G61" s="9">
        <v>456.55671104999999</v>
      </c>
      <c r="H61" s="9">
        <v>59.75</v>
      </c>
      <c r="I61" s="9">
        <v>83.6875</v>
      </c>
      <c r="J61" s="9">
        <v>115.5625</v>
      </c>
      <c r="K61" s="9">
        <v>79.4375</v>
      </c>
      <c r="L61" s="9">
        <v>80.0625</v>
      </c>
      <c r="M61" s="9">
        <v>38.9375</v>
      </c>
      <c r="N61" s="9">
        <v>100.18467712402344</v>
      </c>
      <c r="O61" s="9">
        <v>230.775634765625</v>
      </c>
      <c r="P61" s="9">
        <v>164.67550655948219</v>
      </c>
      <c r="Q61" s="9">
        <v>10</v>
      </c>
      <c r="R61" s="9">
        <v>4.125</v>
      </c>
      <c r="S61" s="9">
        <v>0</v>
      </c>
      <c r="T61" s="9">
        <v>90.75</v>
      </c>
      <c r="U61" s="9">
        <v>352.5625</v>
      </c>
      <c r="V61" s="9">
        <v>0</v>
      </c>
      <c r="W61" s="9">
        <v>1230.8635741652984</v>
      </c>
      <c r="X61" s="9">
        <v>14.428092501368365</v>
      </c>
      <c r="Y61" s="9">
        <v>8</v>
      </c>
      <c r="Z61" s="9">
        <v>29010.589599999999</v>
      </c>
      <c r="AA61" s="9">
        <v>15.73</v>
      </c>
      <c r="AB61" s="9">
        <v>13.75</v>
      </c>
      <c r="AC61" s="9">
        <v>13.75</v>
      </c>
      <c r="AD61" s="9">
        <v>0</v>
      </c>
      <c r="AE61" s="9">
        <v>0.9</v>
      </c>
      <c r="AF61" s="9">
        <v>1.08</v>
      </c>
      <c r="AG61" s="9">
        <v>0</v>
      </c>
      <c r="AH61" s="9">
        <v>9.2000000000000011</v>
      </c>
      <c r="AI61" s="9">
        <v>0</v>
      </c>
      <c r="AJ61" s="9">
        <v>0</v>
      </c>
      <c r="AK61" s="9">
        <v>0</v>
      </c>
      <c r="AL61" s="9">
        <v>2.66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2.7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1.42</v>
      </c>
      <c r="BK61" s="9">
        <v>0</v>
      </c>
      <c r="BL61" s="9">
        <v>0</v>
      </c>
      <c r="BM61" s="9">
        <v>0</v>
      </c>
      <c r="BN61" s="9">
        <v>0</v>
      </c>
      <c r="BO61" s="9">
        <v>1.9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5.83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1.22</v>
      </c>
      <c r="CT61" s="9">
        <v>0</v>
      </c>
      <c r="CU61" s="9">
        <v>11</v>
      </c>
      <c r="CV61" s="9">
        <v>15.2</v>
      </c>
      <c r="CW61" s="9" t="s">
        <v>364</v>
      </c>
      <c r="CX61" s="9">
        <v>456.56</v>
      </c>
      <c r="CY61" s="9">
        <v>0.37</v>
      </c>
      <c r="CZ61" s="9">
        <v>0.12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0.02</v>
      </c>
      <c r="DG61" s="9">
        <v>0</v>
      </c>
      <c r="DH61" s="9">
        <v>0</v>
      </c>
      <c r="DI61" s="9">
        <v>0</v>
      </c>
      <c r="DJ61" s="9">
        <v>0</v>
      </c>
      <c r="DK61" s="9">
        <v>0</v>
      </c>
      <c r="DL61" s="9">
        <v>0.01</v>
      </c>
      <c r="DM61" s="9">
        <v>0</v>
      </c>
      <c r="DN61" s="9">
        <v>0.31</v>
      </c>
      <c r="DO61" s="9">
        <v>0</v>
      </c>
      <c r="DP61" s="9">
        <v>0.02</v>
      </c>
      <c r="DQ61" s="9">
        <v>0.12</v>
      </c>
      <c r="DR61" s="9">
        <v>0</v>
      </c>
      <c r="DS61" s="9">
        <v>0</v>
      </c>
      <c r="DT61" s="9">
        <v>0.01</v>
      </c>
      <c r="DU61" s="9">
        <v>0.01</v>
      </c>
      <c r="DV61" s="9">
        <v>0</v>
      </c>
      <c r="DW61" s="9">
        <v>0</v>
      </c>
      <c r="DX61" s="9">
        <v>0</v>
      </c>
      <c r="DY61" s="16" t="s">
        <v>364</v>
      </c>
      <c r="DZ61" s="16" t="s">
        <v>366</v>
      </c>
      <c r="EA61" s="16" t="s">
        <v>299</v>
      </c>
      <c r="EB61" s="16" t="s">
        <v>191</v>
      </c>
      <c r="EC61" s="9">
        <v>456.55671104999999</v>
      </c>
      <c r="ED61" s="17">
        <v>21.0167441832</v>
      </c>
      <c r="EE61" s="18">
        <v>0.05</v>
      </c>
      <c r="EF61" s="19" t="s">
        <v>192</v>
      </c>
      <c r="EG61" s="16" t="s">
        <v>364</v>
      </c>
      <c r="EH61" s="20" t="s">
        <v>295</v>
      </c>
      <c r="EI61" s="20" t="s">
        <v>365</v>
      </c>
      <c r="EJ61" s="20">
        <v>456.55671104999999</v>
      </c>
      <c r="EK61" s="21">
        <v>1844.2841449459631</v>
      </c>
      <c r="EL61" s="20">
        <v>1.0348684210526315</v>
      </c>
      <c r="EM61" s="20">
        <v>1908.5914210526316</v>
      </c>
      <c r="EN61" s="22">
        <f t="shared" si="1"/>
        <v>0.3801652892561983</v>
      </c>
      <c r="EO61" s="23">
        <f t="shared" si="2"/>
        <v>0.16910362364907819</v>
      </c>
      <c r="EP61" s="22">
        <f t="shared" si="3"/>
        <v>0</v>
      </c>
      <c r="EQ61" s="22">
        <f t="shared" si="4"/>
        <v>0</v>
      </c>
      <c r="ER61" s="22">
        <f t="shared" si="5"/>
        <v>0.10897927858787412</v>
      </c>
      <c r="ES61" s="22">
        <f t="shared" si="6"/>
        <v>0</v>
      </c>
      <c r="ET61" s="22">
        <f t="shared" si="7"/>
        <v>0</v>
      </c>
      <c r="EU61" s="22">
        <f t="shared" si="8"/>
        <v>0</v>
      </c>
      <c r="EV61" s="22">
        <f t="shared" si="9"/>
        <v>0</v>
      </c>
      <c r="EW61" s="22">
        <f t="shared" si="10"/>
        <v>0.14581734458940904</v>
      </c>
      <c r="EX61" s="22">
        <f t="shared" si="11"/>
        <v>0</v>
      </c>
      <c r="EY61" s="22">
        <f t="shared" si="12"/>
        <v>0.44742900997697616</v>
      </c>
      <c r="EZ61" s="22">
        <f t="shared" si="13"/>
        <v>0</v>
      </c>
      <c r="FA61" s="22">
        <f t="shared" si="14"/>
        <v>0</v>
      </c>
      <c r="FB61" s="22">
        <f t="shared" si="15"/>
        <v>9.3630084420567916E-2</v>
      </c>
      <c r="FC61" s="22">
        <f t="shared" si="16"/>
        <v>0.5848696757787667</v>
      </c>
      <c r="FD61" s="22">
        <f t="shared" si="17"/>
        <v>1</v>
      </c>
      <c r="FE61" s="22">
        <f t="shared" si="18"/>
        <v>0</v>
      </c>
      <c r="FF61" s="22">
        <f t="shared" si="19"/>
        <v>0</v>
      </c>
      <c r="FG61" s="22">
        <f t="shared" si="20"/>
        <v>0</v>
      </c>
      <c r="FH61" s="22">
        <f t="shared" si="21"/>
        <v>0.87412587412587406</v>
      </c>
      <c r="FI61" s="23">
        <f t="shared" si="22"/>
        <v>6.8658614113159572E-2</v>
      </c>
      <c r="FJ61" s="24">
        <f t="shared" si="23"/>
        <v>0</v>
      </c>
      <c r="FK61" s="22">
        <f t="shared" si="24"/>
        <v>3.4453551156490007E-2</v>
      </c>
      <c r="FL61" s="25">
        <v>1230.8635741652984</v>
      </c>
      <c r="FM61" s="25">
        <v>14.428092501368365</v>
      </c>
      <c r="FN61" s="25">
        <v>164.67550655948219</v>
      </c>
      <c r="FO61" s="9">
        <v>100.18467712402344</v>
      </c>
      <c r="FP61" s="26">
        <f t="shared" si="0"/>
        <v>130.59095764160156</v>
      </c>
      <c r="FQ61" s="22">
        <f t="shared" si="25"/>
        <v>0.31417236134831755</v>
      </c>
      <c r="FR61" s="28">
        <f t="shared" si="26"/>
        <v>0.42711013830359512</v>
      </c>
      <c r="FS61" s="28">
        <f t="shared" si="27"/>
        <v>0.26064669978527083</v>
      </c>
      <c r="FT61" s="28">
        <f t="shared" si="28"/>
        <v>9.0350221564222035E-3</v>
      </c>
      <c r="FU61" s="28">
        <f t="shared" si="29"/>
        <v>0.1987704874412885</v>
      </c>
      <c r="FV61" s="28">
        <f t="shared" si="30"/>
        <v>0.77222060582390384</v>
      </c>
      <c r="FW61" s="22">
        <f t="shared" si="31"/>
        <v>0.69930069930069927</v>
      </c>
      <c r="FX61" s="22">
        <f t="shared" si="32"/>
        <v>1.9662500000000001</v>
      </c>
      <c r="FY61" s="22">
        <f t="shared" si="33"/>
        <v>0.33750000000000002</v>
      </c>
    </row>
    <row r="62" spans="1:181" ht="15.75" customHeight="1">
      <c r="A62" s="9">
        <v>1</v>
      </c>
      <c r="B62" s="9" t="s">
        <v>184</v>
      </c>
      <c r="C62" s="9" t="s">
        <v>294</v>
      </c>
      <c r="D62" s="9" t="s">
        <v>295</v>
      </c>
      <c r="E62" s="9" t="s">
        <v>367</v>
      </c>
      <c r="F62" s="9" t="s">
        <v>368</v>
      </c>
      <c r="G62" s="9">
        <v>375.44579040999997</v>
      </c>
      <c r="H62" s="9">
        <v>116.1875</v>
      </c>
      <c r="I62" s="9">
        <v>90.6875</v>
      </c>
      <c r="J62" s="9">
        <v>83.3125</v>
      </c>
      <c r="K62" s="9">
        <v>40.625</v>
      </c>
      <c r="L62" s="9">
        <v>34.75</v>
      </c>
      <c r="M62" s="9">
        <v>9.8125</v>
      </c>
      <c r="N62" s="9">
        <v>100.30762481689453</v>
      </c>
      <c r="O62" s="9">
        <v>225.40571594238281</v>
      </c>
      <c r="P62" s="9">
        <v>138.12380277955688</v>
      </c>
      <c r="Q62" s="9">
        <v>157.9375</v>
      </c>
      <c r="R62" s="9">
        <v>0</v>
      </c>
      <c r="S62" s="9">
        <v>98.5625</v>
      </c>
      <c r="T62" s="9">
        <v>98.5</v>
      </c>
      <c r="U62" s="9">
        <v>20.375</v>
      </c>
      <c r="V62" s="9">
        <v>0</v>
      </c>
      <c r="W62" s="9">
        <v>1212.5351504071796</v>
      </c>
      <c r="X62" s="9">
        <v>14.458451055343193</v>
      </c>
      <c r="Y62" s="9">
        <v>2</v>
      </c>
      <c r="Z62" s="9" t="s">
        <v>285</v>
      </c>
      <c r="AA62" s="9">
        <v>3.14</v>
      </c>
      <c r="AB62" s="9">
        <v>2.0699999999999998</v>
      </c>
      <c r="AC62" s="9">
        <v>2.0699999999999998</v>
      </c>
      <c r="AD62" s="9">
        <v>0</v>
      </c>
      <c r="AE62" s="9">
        <v>0.2</v>
      </c>
      <c r="AF62" s="9">
        <v>0</v>
      </c>
      <c r="AG62" s="9">
        <v>0.87</v>
      </c>
      <c r="AH62" s="9">
        <v>8.1999999999999993</v>
      </c>
      <c r="AI62" s="9">
        <v>0</v>
      </c>
      <c r="AJ62" s="9">
        <v>0</v>
      </c>
      <c r="AK62" s="9">
        <v>0</v>
      </c>
      <c r="AL62" s="9">
        <v>1.17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1.97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2</v>
      </c>
      <c r="CV62" s="9">
        <v>3</v>
      </c>
      <c r="CW62" s="9" t="s">
        <v>367</v>
      </c>
      <c r="CX62" s="9">
        <v>375.45</v>
      </c>
      <c r="CY62" s="9">
        <v>0.6</v>
      </c>
      <c r="CZ62" s="9">
        <v>0.03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0.03</v>
      </c>
      <c r="DG62" s="9">
        <v>0</v>
      </c>
      <c r="DH62" s="9">
        <v>0</v>
      </c>
      <c r="DI62" s="9">
        <v>0</v>
      </c>
      <c r="DJ62" s="9">
        <v>0</v>
      </c>
      <c r="DK62" s="9">
        <v>0</v>
      </c>
      <c r="DL62" s="9">
        <v>0</v>
      </c>
      <c r="DM62" s="9">
        <v>0</v>
      </c>
      <c r="DN62" s="9">
        <v>0.28999999999999998</v>
      </c>
      <c r="DO62" s="9">
        <v>0</v>
      </c>
      <c r="DP62" s="9">
        <v>0.01</v>
      </c>
      <c r="DQ62" s="9">
        <v>0</v>
      </c>
      <c r="DR62" s="9">
        <v>0</v>
      </c>
      <c r="DS62" s="9">
        <v>0</v>
      </c>
      <c r="DT62" s="9">
        <v>0</v>
      </c>
      <c r="DU62" s="9">
        <v>0.02</v>
      </c>
      <c r="DV62" s="9">
        <v>0</v>
      </c>
      <c r="DW62" s="9">
        <v>0</v>
      </c>
      <c r="DX62" s="9">
        <v>0</v>
      </c>
      <c r="DY62" s="16" t="s">
        <v>367</v>
      </c>
      <c r="DZ62" s="16" t="s">
        <v>369</v>
      </c>
      <c r="EA62" s="16" t="s">
        <v>299</v>
      </c>
      <c r="EB62" s="16" t="s">
        <v>191</v>
      </c>
      <c r="EC62" s="9">
        <v>375.44579040999997</v>
      </c>
      <c r="ED62" s="17">
        <v>8.0746128642600006</v>
      </c>
      <c r="EE62" s="18">
        <v>0.02</v>
      </c>
      <c r="EF62" s="19" t="s">
        <v>192</v>
      </c>
      <c r="EG62" s="16" t="s">
        <v>367</v>
      </c>
      <c r="EH62" s="20" t="s">
        <v>295</v>
      </c>
      <c r="EI62" s="20" t="s">
        <v>368</v>
      </c>
      <c r="EJ62" s="20">
        <v>375.44579040999997</v>
      </c>
      <c r="EK62" s="21" t="s">
        <v>287</v>
      </c>
      <c r="EL62" s="20">
        <v>1.0466666666666666</v>
      </c>
      <c r="EM62" s="20" t="s">
        <v>287</v>
      </c>
      <c r="EN62" s="22">
        <f t="shared" si="1"/>
        <v>0.99999999999999989</v>
      </c>
      <c r="EO62" s="23">
        <f t="shared" si="2"/>
        <v>0.37261146496815284</v>
      </c>
      <c r="EP62" s="22">
        <f t="shared" si="3"/>
        <v>0</v>
      </c>
      <c r="EQ62" s="22">
        <f t="shared" si="4"/>
        <v>0</v>
      </c>
      <c r="ER62" s="22">
        <f t="shared" si="5"/>
        <v>0</v>
      </c>
      <c r="ES62" s="22">
        <f t="shared" si="6"/>
        <v>0</v>
      </c>
      <c r="ET62" s="22">
        <f t="shared" si="7"/>
        <v>0</v>
      </c>
      <c r="EU62" s="22">
        <f t="shared" si="8"/>
        <v>0</v>
      </c>
      <c r="EV62" s="22">
        <f t="shared" si="9"/>
        <v>0</v>
      </c>
      <c r="EW62" s="22">
        <f t="shared" si="10"/>
        <v>0.62738853503184711</v>
      </c>
      <c r="EX62" s="22">
        <f t="shared" si="11"/>
        <v>0</v>
      </c>
      <c r="EY62" s="22">
        <f t="shared" si="12"/>
        <v>0</v>
      </c>
      <c r="EZ62" s="22">
        <f t="shared" si="13"/>
        <v>0</v>
      </c>
      <c r="FA62" s="22">
        <f t="shared" si="14"/>
        <v>0</v>
      </c>
      <c r="FB62" s="22">
        <f t="shared" si="15"/>
        <v>0</v>
      </c>
      <c r="FC62" s="22">
        <f t="shared" si="16"/>
        <v>2.6114649681528661</v>
      </c>
      <c r="FD62" s="22">
        <f t="shared" si="17"/>
        <v>1</v>
      </c>
      <c r="FE62" s="22">
        <f t="shared" si="18"/>
        <v>0</v>
      </c>
      <c r="FF62" s="22">
        <f t="shared" si="19"/>
        <v>0</v>
      </c>
      <c r="FG62" s="22">
        <f t="shared" si="20"/>
        <v>0</v>
      </c>
      <c r="FH62" s="22">
        <f t="shared" si="21"/>
        <v>0.65923566878980888</v>
      </c>
      <c r="FI62" s="23">
        <f t="shared" si="22"/>
        <v>0</v>
      </c>
      <c r="FJ62" s="24">
        <f t="shared" si="23"/>
        <v>0.27707006369426751</v>
      </c>
      <c r="FK62" s="22">
        <f t="shared" si="24"/>
        <v>8.3633911478165988E-3</v>
      </c>
      <c r="FL62" s="25">
        <v>1212.5351504071796</v>
      </c>
      <c r="FM62" s="25">
        <v>14.458451055343193</v>
      </c>
      <c r="FN62" s="25">
        <v>138.12380277955688</v>
      </c>
      <c r="FO62" s="9">
        <v>100.30762481689453</v>
      </c>
      <c r="FP62" s="26">
        <f t="shared" si="0"/>
        <v>125.09809112548828</v>
      </c>
      <c r="FQ62" s="22">
        <f t="shared" si="25"/>
        <v>0.551011638122471</v>
      </c>
      <c r="FR62" s="28">
        <f t="shared" si="26"/>
        <v>0.33010757655494261</v>
      </c>
      <c r="FS62" s="28">
        <f t="shared" si="27"/>
        <v>0.11869223503967427</v>
      </c>
      <c r="FT62" s="28">
        <f t="shared" si="28"/>
        <v>0.26252125477919541</v>
      </c>
      <c r="FU62" s="28">
        <f t="shared" si="29"/>
        <v>0.26235478600634871</v>
      </c>
      <c r="FV62" s="28">
        <f t="shared" si="30"/>
        <v>5.4268819948013761E-2</v>
      </c>
      <c r="FW62" s="22">
        <f t="shared" si="31"/>
        <v>0.63694267515923564</v>
      </c>
      <c r="FX62" s="22">
        <f t="shared" si="32"/>
        <v>1.57</v>
      </c>
      <c r="FY62" s="22">
        <f t="shared" si="33"/>
        <v>0</v>
      </c>
    </row>
    <row r="63" spans="1:181" ht="15.75" customHeight="1">
      <c r="A63" s="9">
        <v>1</v>
      </c>
      <c r="B63" s="9" t="s">
        <v>184</v>
      </c>
      <c r="C63" s="9" t="s">
        <v>294</v>
      </c>
      <c r="D63" s="9" t="s">
        <v>295</v>
      </c>
      <c r="E63" s="9" t="s">
        <v>370</v>
      </c>
      <c r="F63" s="9" t="s">
        <v>371</v>
      </c>
      <c r="G63" s="9">
        <v>1537.4496828199999</v>
      </c>
      <c r="H63" s="9">
        <v>391.6875</v>
      </c>
      <c r="I63" s="9">
        <v>396.0625</v>
      </c>
      <c r="J63" s="9">
        <v>369.875</v>
      </c>
      <c r="K63" s="9">
        <v>197</v>
      </c>
      <c r="L63" s="9">
        <v>151.0625</v>
      </c>
      <c r="M63" s="9">
        <v>31.8125</v>
      </c>
      <c r="N63" s="9">
        <v>79.384185791015625</v>
      </c>
      <c r="O63" s="9">
        <v>314.5233154296875</v>
      </c>
      <c r="P63" s="9">
        <v>184.51102795391549</v>
      </c>
      <c r="Q63" s="9">
        <v>0</v>
      </c>
      <c r="R63" s="9">
        <v>0</v>
      </c>
      <c r="S63" s="9">
        <v>623.6875</v>
      </c>
      <c r="T63" s="9">
        <v>117.5</v>
      </c>
      <c r="U63" s="9">
        <v>796.3125</v>
      </c>
      <c r="V63" s="9">
        <v>0</v>
      </c>
      <c r="W63" s="9">
        <v>1220.1412659051182</v>
      </c>
      <c r="X63" s="9">
        <v>14.344371315907152</v>
      </c>
      <c r="Y63" s="9">
        <v>17</v>
      </c>
      <c r="Z63" s="9">
        <v>63961.2192</v>
      </c>
      <c r="AA63" s="9">
        <v>39.980000000000004</v>
      </c>
      <c r="AB63" s="9">
        <v>32.86</v>
      </c>
      <c r="AC63" s="9">
        <v>32.26</v>
      </c>
      <c r="AD63" s="9">
        <v>0.6</v>
      </c>
      <c r="AE63" s="9">
        <v>0.9</v>
      </c>
      <c r="AF63" s="9">
        <v>5.12</v>
      </c>
      <c r="AG63" s="9">
        <v>1.1000000000000001</v>
      </c>
      <c r="AH63" s="9">
        <v>10.200000000000001</v>
      </c>
      <c r="AI63" s="9">
        <v>7.7</v>
      </c>
      <c r="AJ63" s="9">
        <v>0.4</v>
      </c>
      <c r="AK63" s="9">
        <v>6.4</v>
      </c>
      <c r="AL63" s="9">
        <v>4.21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12.13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5.12</v>
      </c>
      <c r="BK63" s="9">
        <v>0</v>
      </c>
      <c r="BL63" s="9">
        <v>0</v>
      </c>
      <c r="BM63" s="9">
        <v>0</v>
      </c>
      <c r="BN63" s="9">
        <v>3.02</v>
      </c>
      <c r="BO63" s="9">
        <v>0</v>
      </c>
      <c r="BP63" s="9">
        <v>0</v>
      </c>
      <c r="BQ63" s="9">
        <v>7.4</v>
      </c>
      <c r="BR63" s="9">
        <v>0</v>
      </c>
      <c r="BS63" s="9">
        <v>2.1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1.93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0.43</v>
      </c>
      <c r="CP63" s="9">
        <v>1</v>
      </c>
      <c r="CQ63" s="9">
        <v>0</v>
      </c>
      <c r="CR63" s="9">
        <v>0</v>
      </c>
      <c r="CS63" s="9">
        <v>2.64</v>
      </c>
      <c r="CT63" s="9">
        <v>0</v>
      </c>
      <c r="CU63" s="9">
        <v>18</v>
      </c>
      <c r="CV63" s="9">
        <v>28.9</v>
      </c>
      <c r="CW63" s="9" t="s">
        <v>370</v>
      </c>
      <c r="CX63" s="9">
        <v>1537.45</v>
      </c>
      <c r="CY63" s="9">
        <v>0.35</v>
      </c>
      <c r="CZ63" s="9">
        <v>0.1</v>
      </c>
      <c r="DA63" s="9">
        <v>0</v>
      </c>
      <c r="DB63" s="9">
        <v>0</v>
      </c>
      <c r="DC63" s="9">
        <v>0.01</v>
      </c>
      <c r="DD63" s="9">
        <v>0</v>
      </c>
      <c r="DE63" s="9">
        <v>0</v>
      </c>
      <c r="DF63" s="9">
        <v>0.03</v>
      </c>
      <c r="DG63" s="9">
        <v>0</v>
      </c>
      <c r="DH63" s="9">
        <v>0</v>
      </c>
      <c r="DI63" s="9">
        <v>0</v>
      </c>
      <c r="DJ63" s="9">
        <v>0</v>
      </c>
      <c r="DK63" s="9">
        <v>0</v>
      </c>
      <c r="DL63" s="9">
        <v>0</v>
      </c>
      <c r="DM63" s="9">
        <v>0</v>
      </c>
      <c r="DN63" s="9">
        <v>0.39</v>
      </c>
      <c r="DO63" s="9">
        <v>0</v>
      </c>
      <c r="DP63" s="9">
        <v>0.02</v>
      </c>
      <c r="DQ63" s="9">
        <v>0.1</v>
      </c>
      <c r="DR63" s="9">
        <v>0</v>
      </c>
      <c r="DS63" s="9">
        <v>0</v>
      </c>
      <c r="DT63" s="9">
        <v>0</v>
      </c>
      <c r="DU63" s="9">
        <v>0</v>
      </c>
      <c r="DV63" s="9">
        <v>0</v>
      </c>
      <c r="DW63" s="9">
        <v>0</v>
      </c>
      <c r="DX63" s="9">
        <v>0</v>
      </c>
      <c r="DY63" s="16" t="s">
        <v>370</v>
      </c>
      <c r="DZ63" s="16" t="s">
        <v>372</v>
      </c>
      <c r="EA63" s="16" t="s">
        <v>299</v>
      </c>
      <c r="EB63" s="16" t="s">
        <v>191</v>
      </c>
      <c r="EC63" s="9">
        <v>1537.4496828199999</v>
      </c>
      <c r="ED63" s="17">
        <v>49.659974912273995</v>
      </c>
      <c r="EE63" s="18">
        <v>0.03</v>
      </c>
      <c r="EF63" s="19" t="s">
        <v>192</v>
      </c>
      <c r="EG63" s="16" t="s">
        <v>370</v>
      </c>
      <c r="EH63" s="20" t="s">
        <v>295</v>
      </c>
      <c r="EI63" s="20" t="s">
        <v>371</v>
      </c>
      <c r="EJ63" s="20">
        <v>1537.4496828199999</v>
      </c>
      <c r="EK63" s="21">
        <v>1599.8303951975986</v>
      </c>
      <c r="EL63" s="20">
        <v>1.3833910034602077</v>
      </c>
      <c r="EM63" s="20">
        <v>2213.190975778547</v>
      </c>
      <c r="EN63" s="22">
        <f t="shared" si="1"/>
        <v>0.49399699849924955</v>
      </c>
      <c r="EO63" s="23">
        <f t="shared" si="2"/>
        <v>0.10530265132566281</v>
      </c>
      <c r="EP63" s="22">
        <f t="shared" si="3"/>
        <v>0</v>
      </c>
      <c r="EQ63" s="22">
        <f t="shared" si="4"/>
        <v>0</v>
      </c>
      <c r="ER63" s="22">
        <f t="shared" si="5"/>
        <v>0.1838420107719928</v>
      </c>
      <c r="ES63" s="22">
        <f t="shared" si="6"/>
        <v>0</v>
      </c>
      <c r="ET63" s="22">
        <f t="shared" si="7"/>
        <v>0</v>
      </c>
      <c r="EU63" s="22">
        <f t="shared" si="8"/>
        <v>0</v>
      </c>
      <c r="EV63" s="22">
        <f t="shared" si="9"/>
        <v>0.10843806104129264</v>
      </c>
      <c r="EW63" s="22">
        <f t="shared" si="10"/>
        <v>0</v>
      </c>
      <c r="EX63" s="22">
        <f t="shared" si="11"/>
        <v>0.26570915619389585</v>
      </c>
      <c r="EY63" s="22">
        <f t="shared" si="12"/>
        <v>0.14470377019748654</v>
      </c>
      <c r="EZ63" s="22">
        <f t="shared" si="13"/>
        <v>0</v>
      </c>
      <c r="FA63" s="22">
        <f t="shared" si="14"/>
        <v>0</v>
      </c>
      <c r="FB63" s="22">
        <f t="shared" si="15"/>
        <v>0.14614003590664273</v>
      </c>
      <c r="FC63" s="22">
        <f t="shared" si="16"/>
        <v>0.61780890445222614</v>
      </c>
      <c r="FD63" s="22">
        <f t="shared" si="17"/>
        <v>0.41295546558704455</v>
      </c>
      <c r="FE63" s="22">
        <f t="shared" si="18"/>
        <v>0.31174089068825905</v>
      </c>
      <c r="FF63" s="22">
        <f t="shared" si="19"/>
        <v>1.6194331983805668E-2</v>
      </c>
      <c r="FG63" s="22">
        <f t="shared" si="20"/>
        <v>0.25910931174089069</v>
      </c>
      <c r="FH63" s="22">
        <f t="shared" si="21"/>
        <v>0.82191095547773874</v>
      </c>
      <c r="FI63" s="23">
        <f t="shared" si="22"/>
        <v>0.12806403201600799</v>
      </c>
      <c r="FJ63" s="24">
        <f t="shared" si="23"/>
        <v>2.7513756878439218E-2</v>
      </c>
      <c r="FK63" s="22">
        <f t="shared" si="24"/>
        <v>2.600410305894918E-2</v>
      </c>
      <c r="FL63" s="25">
        <v>1220.1412659051182</v>
      </c>
      <c r="FM63" s="25">
        <v>14.344371315907152</v>
      </c>
      <c r="FN63" s="25">
        <v>184.51102795391549</v>
      </c>
      <c r="FO63" s="9">
        <v>79.384185791015625</v>
      </c>
      <c r="FP63" s="26">
        <f t="shared" si="0"/>
        <v>235.13912963867188</v>
      </c>
      <c r="FQ63" s="22">
        <f t="shared" si="25"/>
        <v>0.5123744918631119</v>
      </c>
      <c r="FR63" s="28">
        <f t="shared" si="26"/>
        <v>0.36871125366537805</v>
      </c>
      <c r="FS63" s="28">
        <f t="shared" si="27"/>
        <v>0.11894698216371512</v>
      </c>
      <c r="FT63" s="28">
        <f t="shared" si="28"/>
        <v>0.40566368250571194</v>
      </c>
      <c r="FU63" s="28">
        <f t="shared" si="29"/>
        <v>7.6425265368347373E-2</v>
      </c>
      <c r="FV63" s="28">
        <f t="shared" si="30"/>
        <v>0.51794377981814577</v>
      </c>
      <c r="FW63" s="22">
        <f t="shared" si="31"/>
        <v>0.45022511255627812</v>
      </c>
      <c r="FX63" s="22">
        <f t="shared" si="32"/>
        <v>2.3517647058823532</v>
      </c>
      <c r="FY63" s="22">
        <f t="shared" si="33"/>
        <v>0.71352941176470597</v>
      </c>
    </row>
    <row r="64" spans="1:181" ht="15.75" customHeight="1">
      <c r="A64" s="9">
        <v>1</v>
      </c>
      <c r="B64" s="9" t="s">
        <v>184</v>
      </c>
      <c r="C64" s="9" t="s">
        <v>294</v>
      </c>
      <c r="D64" s="9" t="s">
        <v>295</v>
      </c>
      <c r="E64" s="9" t="s">
        <v>373</v>
      </c>
      <c r="F64" s="9" t="s">
        <v>374</v>
      </c>
      <c r="G64" s="9">
        <v>557.05669878699996</v>
      </c>
      <c r="H64" s="9">
        <v>38.125</v>
      </c>
      <c r="I64" s="9">
        <v>89.3125</v>
      </c>
      <c r="J64" s="9">
        <v>136.9375</v>
      </c>
      <c r="K64" s="9">
        <v>96.625</v>
      </c>
      <c r="L64" s="9">
        <v>137.875</v>
      </c>
      <c r="M64" s="9">
        <v>58.125</v>
      </c>
      <c r="N64" s="9">
        <v>136.36698913574219</v>
      </c>
      <c r="O64" s="9">
        <v>311.81289672851563</v>
      </c>
      <c r="P64" s="9">
        <v>212.44729621962543</v>
      </c>
      <c r="Q64" s="9">
        <v>0</v>
      </c>
      <c r="R64" s="9">
        <v>17.9375</v>
      </c>
      <c r="S64" s="9">
        <v>409.375</v>
      </c>
      <c r="T64" s="9">
        <v>0</v>
      </c>
      <c r="U64" s="9">
        <v>129.6875</v>
      </c>
      <c r="V64" s="9">
        <v>0</v>
      </c>
      <c r="W64" s="9">
        <v>1240.396878859324</v>
      </c>
      <c r="X64" s="9">
        <v>14.291959133265971</v>
      </c>
      <c r="Y64" s="9">
        <v>14</v>
      </c>
      <c r="Z64" s="9">
        <v>75290.354900000006</v>
      </c>
      <c r="AA64" s="9">
        <v>26.02</v>
      </c>
      <c r="AB64" s="9">
        <v>24.83</v>
      </c>
      <c r="AC64" s="9">
        <v>24.83</v>
      </c>
      <c r="AD64" s="9">
        <v>0</v>
      </c>
      <c r="AE64" s="9">
        <v>0.09</v>
      </c>
      <c r="AF64" s="9">
        <v>1.1000000000000001</v>
      </c>
      <c r="AG64" s="9">
        <v>0</v>
      </c>
      <c r="AH64" s="9">
        <v>27.7</v>
      </c>
      <c r="AI64" s="9">
        <v>1.6</v>
      </c>
      <c r="AJ64" s="9">
        <v>1</v>
      </c>
      <c r="AK64" s="9">
        <v>0</v>
      </c>
      <c r="AL64" s="9">
        <v>1.1000000000000001</v>
      </c>
      <c r="AM64" s="9">
        <v>0</v>
      </c>
      <c r="AN64" s="9">
        <v>0</v>
      </c>
      <c r="AO64" s="9">
        <v>0</v>
      </c>
      <c r="AP64" s="9">
        <v>1.08</v>
      </c>
      <c r="AQ64" s="9">
        <v>0</v>
      </c>
      <c r="AR64" s="9">
        <v>0</v>
      </c>
      <c r="AS64" s="9">
        <v>2.25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0.93</v>
      </c>
      <c r="BK64" s="9">
        <v>0</v>
      </c>
      <c r="BL64" s="9">
        <v>0</v>
      </c>
      <c r="BM64" s="9">
        <v>0</v>
      </c>
      <c r="BN64" s="9">
        <v>6.45</v>
      </c>
      <c r="BO64" s="9">
        <v>5.3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1.24</v>
      </c>
      <c r="CL64" s="9">
        <v>0</v>
      </c>
      <c r="CM64" s="9">
        <v>0</v>
      </c>
      <c r="CN64" s="9">
        <v>4.41</v>
      </c>
      <c r="CO64" s="9">
        <v>0</v>
      </c>
      <c r="CP64" s="9">
        <v>0</v>
      </c>
      <c r="CQ64" s="9">
        <v>0</v>
      </c>
      <c r="CR64" s="9">
        <v>0</v>
      </c>
      <c r="CS64" s="9">
        <v>3.26</v>
      </c>
      <c r="CT64" s="9">
        <v>0</v>
      </c>
      <c r="CU64" s="9">
        <v>18</v>
      </c>
      <c r="CV64" s="9">
        <v>18.2</v>
      </c>
      <c r="CW64" s="9" t="s">
        <v>373</v>
      </c>
      <c r="CX64" s="9">
        <v>557.05999999999995</v>
      </c>
      <c r="CY64" s="9">
        <v>0.33</v>
      </c>
      <c r="CZ64" s="9">
        <v>0.11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0.04</v>
      </c>
      <c r="DG64" s="9">
        <v>0</v>
      </c>
      <c r="DH64" s="9">
        <v>0</v>
      </c>
      <c r="DI64" s="9">
        <v>0</v>
      </c>
      <c r="DJ64" s="9">
        <v>0</v>
      </c>
      <c r="DK64" s="9">
        <v>0</v>
      </c>
      <c r="DL64" s="9">
        <v>0.01</v>
      </c>
      <c r="DM64" s="9">
        <v>0</v>
      </c>
      <c r="DN64" s="9">
        <v>0.26</v>
      </c>
      <c r="DO64" s="9">
        <v>0</v>
      </c>
      <c r="DP64" s="9">
        <v>0.02</v>
      </c>
      <c r="DQ64" s="9">
        <v>0.22</v>
      </c>
      <c r="DR64" s="9">
        <v>0</v>
      </c>
      <c r="DS64" s="9">
        <v>0</v>
      </c>
      <c r="DT64" s="9">
        <v>0</v>
      </c>
      <c r="DU64" s="9">
        <v>0</v>
      </c>
      <c r="DV64" s="9">
        <v>0</v>
      </c>
      <c r="DW64" s="9">
        <v>0</v>
      </c>
      <c r="DX64" s="9">
        <v>0</v>
      </c>
      <c r="DY64" s="16" t="s">
        <v>373</v>
      </c>
      <c r="DZ64" s="16" t="s">
        <v>375</v>
      </c>
      <c r="EA64" s="16" t="s">
        <v>299</v>
      </c>
      <c r="EB64" s="16" t="s">
        <v>191</v>
      </c>
      <c r="EC64" s="9">
        <v>557.05669878699996</v>
      </c>
      <c r="ED64" s="17">
        <v>12.5941135174</v>
      </c>
      <c r="EE64" s="18">
        <v>0.02</v>
      </c>
      <c r="EF64" s="19" t="s">
        <v>192</v>
      </c>
      <c r="EG64" s="16" t="s">
        <v>373</v>
      </c>
      <c r="EH64" s="20" t="s">
        <v>295</v>
      </c>
      <c r="EI64" s="20" t="s">
        <v>374</v>
      </c>
      <c r="EJ64" s="20">
        <v>557.05669878699996</v>
      </c>
      <c r="EK64" s="21">
        <v>2893.5570676402772</v>
      </c>
      <c r="EL64" s="20">
        <v>1.4296703296703297</v>
      </c>
      <c r="EM64" s="20">
        <v>4136.8326868131871</v>
      </c>
      <c r="EN64" s="22">
        <f t="shared" si="1"/>
        <v>0.57109915449654114</v>
      </c>
      <c r="EO64" s="23">
        <f t="shared" si="2"/>
        <v>8.3781706379707929E-2</v>
      </c>
      <c r="EP64" s="22">
        <f t="shared" si="3"/>
        <v>0</v>
      </c>
      <c r="EQ64" s="22">
        <f t="shared" si="4"/>
        <v>0</v>
      </c>
      <c r="ER64" s="22">
        <f t="shared" si="5"/>
        <v>3.9124947412705093E-2</v>
      </c>
      <c r="ES64" s="22">
        <f t="shared" si="6"/>
        <v>0</v>
      </c>
      <c r="ET64" s="22">
        <f t="shared" si="7"/>
        <v>0</v>
      </c>
      <c r="EU64" s="22">
        <f t="shared" si="8"/>
        <v>0</v>
      </c>
      <c r="EV64" s="22">
        <f t="shared" si="9"/>
        <v>0.27135044173327727</v>
      </c>
      <c r="EW64" s="22">
        <f t="shared" si="10"/>
        <v>0.22297013041649139</v>
      </c>
      <c r="EX64" s="22">
        <f t="shared" si="11"/>
        <v>0</v>
      </c>
      <c r="EY64" s="22">
        <f t="shared" si="12"/>
        <v>5.2166596550273454E-2</v>
      </c>
      <c r="EZ64" s="22">
        <f t="shared" si="13"/>
        <v>0</v>
      </c>
      <c r="FA64" s="22">
        <f t="shared" si="14"/>
        <v>0</v>
      </c>
      <c r="FB64" s="22">
        <f t="shared" si="15"/>
        <v>0.32267564156499789</v>
      </c>
      <c r="FC64" s="22">
        <f t="shared" si="16"/>
        <v>1.164488854727133</v>
      </c>
      <c r="FD64" s="22">
        <f t="shared" si="17"/>
        <v>0.91419141914191415</v>
      </c>
      <c r="FE64" s="22">
        <f t="shared" si="18"/>
        <v>5.2805280528052806E-2</v>
      </c>
      <c r="FF64" s="22">
        <f t="shared" si="19"/>
        <v>3.3003300330033E-2</v>
      </c>
      <c r="FG64" s="22">
        <f t="shared" si="20"/>
        <v>0</v>
      </c>
      <c r="FH64" s="22">
        <f t="shared" si="21"/>
        <v>0.95426594926979247</v>
      </c>
      <c r="FI64" s="23">
        <f t="shared" si="22"/>
        <v>4.2275172943889321E-2</v>
      </c>
      <c r="FJ64" s="24">
        <f t="shared" si="23"/>
        <v>0</v>
      </c>
      <c r="FK64" s="22">
        <f t="shared" si="24"/>
        <v>4.6709787453699012E-2</v>
      </c>
      <c r="FL64" s="25">
        <v>1240.396878859324</v>
      </c>
      <c r="FM64" s="25">
        <v>14.291959133265971</v>
      </c>
      <c r="FN64" s="25">
        <v>212.44729621962543</v>
      </c>
      <c r="FO64" s="9">
        <v>136.36698913574219</v>
      </c>
      <c r="FP64" s="26">
        <f t="shared" si="0"/>
        <v>175.44590759277344</v>
      </c>
      <c r="FQ64" s="22">
        <f t="shared" si="25"/>
        <v>0.2287693519842724</v>
      </c>
      <c r="FR64" s="28">
        <f t="shared" si="26"/>
        <v>0.41927958232723195</v>
      </c>
      <c r="FS64" s="28">
        <f t="shared" si="27"/>
        <v>0.35184928289488876</v>
      </c>
      <c r="FT64" s="28">
        <f t="shared" si="28"/>
        <v>0.7670897790664396</v>
      </c>
      <c r="FU64" s="28">
        <f t="shared" si="29"/>
        <v>0</v>
      </c>
      <c r="FV64" s="28">
        <f t="shared" si="30"/>
        <v>0.23280843813995353</v>
      </c>
      <c r="FW64" s="22">
        <f t="shared" si="31"/>
        <v>0.69177555726364337</v>
      </c>
      <c r="FX64" s="22">
        <f t="shared" si="32"/>
        <v>1.8585714285714285</v>
      </c>
      <c r="FY64" s="22">
        <f t="shared" si="33"/>
        <v>0.16071428571428573</v>
      </c>
    </row>
    <row r="65" spans="1:181" ht="15.75" customHeight="1">
      <c r="A65" s="9">
        <v>1</v>
      </c>
      <c r="B65" s="9" t="s">
        <v>184</v>
      </c>
      <c r="C65" s="9" t="s">
        <v>294</v>
      </c>
      <c r="D65" s="9" t="s">
        <v>295</v>
      </c>
      <c r="E65" s="9" t="s">
        <v>376</v>
      </c>
      <c r="F65" s="9" t="s">
        <v>377</v>
      </c>
      <c r="G65" s="9">
        <v>1033.7374348000001</v>
      </c>
      <c r="H65" s="9">
        <v>304.5</v>
      </c>
      <c r="I65" s="9">
        <v>258.0625</v>
      </c>
      <c r="J65" s="9">
        <v>245.125</v>
      </c>
      <c r="K65" s="9">
        <v>115.375</v>
      </c>
      <c r="L65" s="9">
        <v>88.1875</v>
      </c>
      <c r="M65" s="9">
        <v>22.6875</v>
      </c>
      <c r="N65" s="9">
        <v>47.323818206787109</v>
      </c>
      <c r="O65" s="9">
        <v>190</v>
      </c>
      <c r="P65" s="9">
        <v>111.59091200013118</v>
      </c>
      <c r="Q65" s="9">
        <v>0</v>
      </c>
      <c r="R65" s="9">
        <v>0</v>
      </c>
      <c r="S65" s="9">
        <v>893.5625</v>
      </c>
      <c r="T65" s="9">
        <v>6.8125</v>
      </c>
      <c r="U65" s="9">
        <v>124.5</v>
      </c>
      <c r="V65" s="9">
        <v>9.0625</v>
      </c>
      <c r="W65" s="9">
        <v>1156.0172299135481</v>
      </c>
      <c r="X65" s="9">
        <v>14.523444169034519</v>
      </c>
      <c r="Y65" s="9">
        <v>27</v>
      </c>
      <c r="Z65" s="9">
        <v>400605.16480000003</v>
      </c>
      <c r="AA65" s="9">
        <v>92.25</v>
      </c>
      <c r="AB65" s="9">
        <v>85.97</v>
      </c>
      <c r="AC65" s="9">
        <v>85.16</v>
      </c>
      <c r="AD65" s="9">
        <v>0.81</v>
      </c>
      <c r="AE65" s="9">
        <v>1.65</v>
      </c>
      <c r="AF65" s="9">
        <v>0.71</v>
      </c>
      <c r="AG65" s="9">
        <v>3.92</v>
      </c>
      <c r="AH65" s="9">
        <v>170.3</v>
      </c>
      <c r="AI65" s="9">
        <v>5</v>
      </c>
      <c r="AJ65" s="9">
        <v>2.8</v>
      </c>
      <c r="AK65" s="9">
        <v>10.4</v>
      </c>
      <c r="AL65" s="9">
        <v>11.74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6.52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32.85</v>
      </c>
      <c r="BO65" s="9">
        <v>0</v>
      </c>
      <c r="BP65" s="9">
        <v>12.13</v>
      </c>
      <c r="BQ65" s="9">
        <v>1</v>
      </c>
      <c r="BR65" s="9">
        <v>0</v>
      </c>
      <c r="BS65" s="9">
        <v>9.44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1.24</v>
      </c>
      <c r="CJ65" s="9">
        <v>0</v>
      </c>
      <c r="CK65" s="9">
        <v>0.7</v>
      </c>
      <c r="CL65" s="9">
        <v>0</v>
      </c>
      <c r="CM65" s="9">
        <v>0</v>
      </c>
      <c r="CN65" s="9">
        <v>4.6100000000000003</v>
      </c>
      <c r="CO65" s="9">
        <v>3.35</v>
      </c>
      <c r="CP65" s="9">
        <v>6.77</v>
      </c>
      <c r="CQ65" s="9">
        <v>0</v>
      </c>
      <c r="CR65" s="9">
        <v>0</v>
      </c>
      <c r="CS65" s="9">
        <v>1.9</v>
      </c>
      <c r="CT65" s="9">
        <v>0</v>
      </c>
      <c r="CU65" s="9">
        <v>54</v>
      </c>
      <c r="CV65" s="9">
        <v>35.1</v>
      </c>
      <c r="CW65" s="9" t="s">
        <v>376</v>
      </c>
      <c r="CX65" s="9">
        <v>1033.74</v>
      </c>
      <c r="CY65" s="9">
        <v>0.26</v>
      </c>
      <c r="CZ65" s="9">
        <v>0.22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0.03</v>
      </c>
      <c r="DG65" s="9">
        <v>0</v>
      </c>
      <c r="DH65" s="9">
        <v>0</v>
      </c>
      <c r="DI65" s="9">
        <v>0</v>
      </c>
      <c r="DJ65" s="9">
        <v>0</v>
      </c>
      <c r="DK65" s="9">
        <v>0</v>
      </c>
      <c r="DL65" s="9">
        <v>0</v>
      </c>
      <c r="DM65" s="9">
        <v>0</v>
      </c>
      <c r="DN65" s="9">
        <v>0.15</v>
      </c>
      <c r="DO65" s="9">
        <v>0</v>
      </c>
      <c r="DP65" s="9">
        <v>0.01</v>
      </c>
      <c r="DQ65" s="9">
        <v>0.32</v>
      </c>
      <c r="DR65" s="9">
        <v>0</v>
      </c>
      <c r="DS65" s="9">
        <v>0</v>
      </c>
      <c r="DT65" s="9">
        <v>0</v>
      </c>
      <c r="DU65" s="9">
        <v>0</v>
      </c>
      <c r="DV65" s="9">
        <v>0</v>
      </c>
      <c r="DW65" s="9">
        <v>0</v>
      </c>
      <c r="DX65" s="9">
        <v>0</v>
      </c>
      <c r="DY65" s="16" t="s">
        <v>376</v>
      </c>
      <c r="DZ65" s="16" t="s">
        <v>378</v>
      </c>
      <c r="EA65" s="16" t="s">
        <v>299</v>
      </c>
      <c r="EB65" s="16" t="s">
        <v>191</v>
      </c>
      <c r="EC65" s="9">
        <v>1033.7374348000001</v>
      </c>
      <c r="ED65" s="17">
        <v>14.5270048143</v>
      </c>
      <c r="EE65" s="18">
        <v>0.01</v>
      </c>
      <c r="EF65" s="19" t="s">
        <v>192</v>
      </c>
      <c r="EG65" s="16" t="s">
        <v>376</v>
      </c>
      <c r="EH65" s="20" t="s">
        <v>295</v>
      </c>
      <c r="EI65" s="20" t="s">
        <v>377</v>
      </c>
      <c r="EJ65" s="20">
        <v>1033.7374348000001</v>
      </c>
      <c r="EK65" s="21">
        <v>4342.6034124661246</v>
      </c>
      <c r="EL65" s="20">
        <v>2.6282051282051282</v>
      </c>
      <c r="EM65" s="20">
        <v>11413.252558404558</v>
      </c>
      <c r="EN65" s="22">
        <f t="shared" si="1"/>
        <v>0.62569105691056925</v>
      </c>
      <c r="EO65" s="23">
        <f t="shared" si="2"/>
        <v>0.12726287262872629</v>
      </c>
      <c r="EP65" s="22">
        <f t="shared" si="3"/>
        <v>0</v>
      </c>
      <c r="EQ65" s="22">
        <f t="shared" si="4"/>
        <v>0</v>
      </c>
      <c r="ER65" s="22">
        <f t="shared" si="5"/>
        <v>0</v>
      </c>
      <c r="ES65" s="22">
        <f t="shared" si="6"/>
        <v>0</v>
      </c>
      <c r="ET65" s="22">
        <f t="shared" si="7"/>
        <v>0</v>
      </c>
      <c r="EU65" s="22">
        <f t="shared" si="8"/>
        <v>0</v>
      </c>
      <c r="EV65" s="22">
        <f t="shared" si="9"/>
        <v>0.38317975037909718</v>
      </c>
      <c r="EW65" s="22">
        <f t="shared" si="10"/>
        <v>0.14149072670010499</v>
      </c>
      <c r="EX65" s="22">
        <f t="shared" si="11"/>
        <v>1.166452816983553E-2</v>
      </c>
      <c r="EY65" s="22">
        <f t="shared" si="12"/>
        <v>0.13274233057272833</v>
      </c>
      <c r="EZ65" s="22">
        <f t="shared" si="13"/>
        <v>0</v>
      </c>
      <c r="FA65" s="22">
        <f t="shared" si="14"/>
        <v>0</v>
      </c>
      <c r="FB65" s="22">
        <f t="shared" si="15"/>
        <v>0.19398110346436484</v>
      </c>
      <c r="FC65" s="22">
        <f t="shared" si="16"/>
        <v>2.0433604336043363</v>
      </c>
      <c r="FD65" s="22">
        <f t="shared" si="17"/>
        <v>0.90344827586206888</v>
      </c>
      <c r="FE65" s="22">
        <f t="shared" si="18"/>
        <v>2.6525198938992037E-2</v>
      </c>
      <c r="FF65" s="22">
        <f t="shared" si="19"/>
        <v>1.485411140583554E-2</v>
      </c>
      <c r="FG65" s="22">
        <f t="shared" si="20"/>
        <v>5.5172413793103441E-2</v>
      </c>
      <c r="FH65" s="22">
        <f t="shared" si="21"/>
        <v>0.93192411924119245</v>
      </c>
      <c r="FI65" s="23">
        <f t="shared" si="22"/>
        <v>7.6964769647696477E-3</v>
      </c>
      <c r="FJ65" s="24">
        <f t="shared" si="23"/>
        <v>4.2493224932249322E-2</v>
      </c>
      <c r="FK65" s="22">
        <f t="shared" si="24"/>
        <v>8.9239295099966906E-2</v>
      </c>
      <c r="FL65" s="25">
        <v>1156.0172299135481</v>
      </c>
      <c r="FM65" s="25">
        <v>14.523444169034519</v>
      </c>
      <c r="FN65" s="25">
        <v>111.59091200013118</v>
      </c>
      <c r="FO65" s="9">
        <v>47.323818206787109</v>
      </c>
      <c r="FP65" s="26">
        <f t="shared" si="0"/>
        <v>142.67618179321289</v>
      </c>
      <c r="FQ65" s="22">
        <f t="shared" si="25"/>
        <v>0.5442025035195136</v>
      </c>
      <c r="FR65" s="28">
        <f t="shared" si="26"/>
        <v>0.34873458952344788</v>
      </c>
      <c r="FS65" s="28">
        <f t="shared" si="27"/>
        <v>0.10725644275565127</v>
      </c>
      <c r="FT65" s="28">
        <f t="shared" si="28"/>
        <v>0.8643998658836225</v>
      </c>
      <c r="FU65" s="28">
        <f t="shared" si="29"/>
        <v>6.5901647465422715E-3</v>
      </c>
      <c r="FV65" s="28">
        <f t="shared" si="30"/>
        <v>0.129203505168448</v>
      </c>
      <c r="FW65" s="22">
        <f t="shared" si="31"/>
        <v>0.58536585365853655</v>
      </c>
      <c r="FX65" s="22">
        <f t="shared" si="32"/>
        <v>3.4166666666666665</v>
      </c>
      <c r="FY65" s="22">
        <f t="shared" si="33"/>
        <v>0.24148148148148146</v>
      </c>
    </row>
    <row r="66" spans="1:181" ht="15.75" customHeight="1">
      <c r="A66" s="9">
        <v>1</v>
      </c>
      <c r="B66" s="9" t="s">
        <v>184</v>
      </c>
      <c r="C66" s="9" t="s">
        <v>294</v>
      </c>
      <c r="D66" s="9" t="s">
        <v>295</v>
      </c>
      <c r="E66" s="9" t="s">
        <v>379</v>
      </c>
      <c r="F66" s="9" t="s">
        <v>380</v>
      </c>
      <c r="G66" s="9">
        <v>469.44704827300001</v>
      </c>
      <c r="H66" s="9">
        <v>145.3125</v>
      </c>
      <c r="I66" s="9">
        <v>115.125</v>
      </c>
      <c r="J66" s="9">
        <v>119.5625</v>
      </c>
      <c r="K66" s="9">
        <v>54.125</v>
      </c>
      <c r="L66" s="9">
        <v>28.9375</v>
      </c>
      <c r="M66" s="9">
        <v>6.1875</v>
      </c>
      <c r="N66" s="9">
        <v>50.673103332519531</v>
      </c>
      <c r="O66" s="9">
        <v>140.18336486816406</v>
      </c>
      <c r="P66" s="9">
        <v>101.71030648312292</v>
      </c>
      <c r="Q66" s="9">
        <v>1.875</v>
      </c>
      <c r="R66" s="9">
        <v>0</v>
      </c>
      <c r="S66" s="9">
        <v>434</v>
      </c>
      <c r="T66" s="9">
        <v>0.3125</v>
      </c>
      <c r="U66" s="9">
        <v>33.0625</v>
      </c>
      <c r="V66" s="9">
        <v>0</v>
      </c>
      <c r="W66" s="9">
        <v>1149.0617760617761</v>
      </c>
      <c r="X66" s="9">
        <v>14.571352682731993</v>
      </c>
      <c r="Y66" s="9">
        <v>22</v>
      </c>
      <c r="Z66" s="9">
        <v>207886.49489999999</v>
      </c>
      <c r="AA66" s="9">
        <v>57.5</v>
      </c>
      <c r="AB66" s="9">
        <v>55.74</v>
      </c>
      <c r="AC66" s="9">
        <v>55.04</v>
      </c>
      <c r="AD66" s="9">
        <v>0.7</v>
      </c>
      <c r="AE66" s="9">
        <v>0.79</v>
      </c>
      <c r="AF66" s="9">
        <v>0.67</v>
      </c>
      <c r="AG66" s="9">
        <v>0.3</v>
      </c>
      <c r="AH66" s="9">
        <v>74.3</v>
      </c>
      <c r="AI66" s="9">
        <v>0.4</v>
      </c>
      <c r="AJ66" s="9">
        <v>0</v>
      </c>
      <c r="AK66" s="9">
        <v>2.4</v>
      </c>
      <c r="AL66" s="9">
        <v>7.31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11.08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15.71</v>
      </c>
      <c r="BO66" s="9">
        <v>8.06</v>
      </c>
      <c r="BP66" s="9">
        <v>0</v>
      </c>
      <c r="BQ66" s="9">
        <v>0</v>
      </c>
      <c r="BR66" s="9">
        <v>0</v>
      </c>
      <c r="BS66" s="9">
        <v>9.06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2.38</v>
      </c>
      <c r="CO66" s="9">
        <v>0</v>
      </c>
      <c r="CP66" s="9">
        <v>3.9</v>
      </c>
      <c r="CQ66" s="9">
        <v>0</v>
      </c>
      <c r="CR66" s="9">
        <v>0</v>
      </c>
      <c r="CS66" s="9">
        <v>0</v>
      </c>
      <c r="CT66" s="9">
        <v>0</v>
      </c>
      <c r="CU66" s="9">
        <v>34</v>
      </c>
      <c r="CV66" s="9">
        <v>28.6</v>
      </c>
      <c r="CW66" s="9" t="s">
        <v>379</v>
      </c>
      <c r="CX66" s="9">
        <v>469.45</v>
      </c>
      <c r="CY66" s="9">
        <v>0.26</v>
      </c>
      <c r="CZ66" s="9">
        <v>0.24</v>
      </c>
      <c r="DA66" s="9">
        <v>0</v>
      </c>
      <c r="DB66" s="9">
        <v>0</v>
      </c>
      <c r="DC66" s="9">
        <v>0.02</v>
      </c>
      <c r="DD66" s="9">
        <v>0</v>
      </c>
      <c r="DE66" s="9">
        <v>0</v>
      </c>
      <c r="DF66" s="9">
        <v>0.03</v>
      </c>
      <c r="DG66" s="9">
        <v>0</v>
      </c>
      <c r="DH66" s="9">
        <v>0</v>
      </c>
      <c r="DI66" s="9">
        <v>0</v>
      </c>
      <c r="DJ66" s="9">
        <v>0</v>
      </c>
      <c r="DK66" s="9">
        <v>0</v>
      </c>
      <c r="DL66" s="9">
        <v>0</v>
      </c>
      <c r="DM66" s="9">
        <v>0</v>
      </c>
      <c r="DN66" s="9">
        <v>0.37</v>
      </c>
      <c r="DO66" s="9">
        <v>0</v>
      </c>
      <c r="DP66" s="9">
        <v>0.02</v>
      </c>
      <c r="DQ66" s="9">
        <v>0.06</v>
      </c>
      <c r="DR66" s="9">
        <v>0</v>
      </c>
      <c r="DS66" s="9">
        <v>0</v>
      </c>
      <c r="DT66" s="9">
        <v>0</v>
      </c>
      <c r="DU66" s="9">
        <v>0</v>
      </c>
      <c r="DV66" s="9">
        <v>0</v>
      </c>
      <c r="DW66" s="9">
        <v>0</v>
      </c>
      <c r="DX66" s="9">
        <v>0</v>
      </c>
      <c r="DY66" s="16" t="s">
        <v>379</v>
      </c>
      <c r="DZ66" s="16" t="s">
        <v>381</v>
      </c>
      <c r="EA66" s="16" t="s">
        <v>299</v>
      </c>
      <c r="EB66" s="16" t="s">
        <v>191</v>
      </c>
      <c r="EC66" s="9">
        <v>469.44704827300001</v>
      </c>
      <c r="ED66" s="17">
        <v>0</v>
      </c>
      <c r="EE66" s="18">
        <v>0</v>
      </c>
      <c r="EF66" s="19" t="s">
        <v>192</v>
      </c>
      <c r="EG66" s="16" t="s">
        <v>379</v>
      </c>
      <c r="EH66" s="20" t="s">
        <v>295</v>
      </c>
      <c r="EI66" s="20" t="s">
        <v>380</v>
      </c>
      <c r="EJ66" s="20">
        <v>469.44704827300001</v>
      </c>
      <c r="EK66" s="21">
        <v>3615.4173026086955</v>
      </c>
      <c r="EL66" s="20">
        <v>2.0104895104895104</v>
      </c>
      <c r="EM66" s="20">
        <v>7268.7585629370624</v>
      </c>
      <c r="EN66" s="22">
        <f t="shared" si="1"/>
        <v>0.54052173913043489</v>
      </c>
      <c r="EO66" s="23">
        <f t="shared" si="2"/>
        <v>0.12713043478260869</v>
      </c>
      <c r="EP66" s="22">
        <f t="shared" si="3"/>
        <v>0</v>
      </c>
      <c r="EQ66" s="22">
        <f t="shared" si="4"/>
        <v>0</v>
      </c>
      <c r="ER66" s="22">
        <f t="shared" si="5"/>
        <v>0</v>
      </c>
      <c r="ES66" s="22">
        <f t="shared" si="6"/>
        <v>0</v>
      </c>
      <c r="ET66" s="22">
        <f t="shared" si="7"/>
        <v>0</v>
      </c>
      <c r="EU66" s="22">
        <f t="shared" si="8"/>
        <v>0</v>
      </c>
      <c r="EV66" s="22">
        <f t="shared" si="9"/>
        <v>0.33843171046962517</v>
      </c>
      <c r="EW66" s="22">
        <f t="shared" si="10"/>
        <v>0.17363205514864283</v>
      </c>
      <c r="EX66" s="22">
        <f t="shared" si="11"/>
        <v>0</v>
      </c>
      <c r="EY66" s="22">
        <f t="shared" si="12"/>
        <v>0.1951744937526928</v>
      </c>
      <c r="EZ66" s="22">
        <f t="shared" si="13"/>
        <v>0</v>
      </c>
      <c r="FA66" s="22">
        <f t="shared" si="14"/>
        <v>0</v>
      </c>
      <c r="FB66" s="22">
        <f t="shared" si="15"/>
        <v>0.13528651443343384</v>
      </c>
      <c r="FC66" s="22">
        <f t="shared" si="16"/>
        <v>1.3408695652173914</v>
      </c>
      <c r="FD66" s="22">
        <f t="shared" si="17"/>
        <v>0.96368352788586242</v>
      </c>
      <c r="FE66" s="22">
        <f t="shared" si="18"/>
        <v>5.1880674448767832E-3</v>
      </c>
      <c r="FF66" s="22">
        <f t="shared" si="19"/>
        <v>0</v>
      </c>
      <c r="FG66" s="22">
        <f t="shared" si="20"/>
        <v>3.1128404669260697E-2</v>
      </c>
      <c r="FH66" s="22">
        <f t="shared" si="21"/>
        <v>0.96939130434782617</v>
      </c>
      <c r="FI66" s="23">
        <f t="shared" si="22"/>
        <v>1.1652173913043479E-2</v>
      </c>
      <c r="FJ66" s="24">
        <f t="shared" si="23"/>
        <v>5.2173913043478256E-3</v>
      </c>
      <c r="FK66" s="22">
        <f t="shared" si="24"/>
        <v>0.12248452772582293</v>
      </c>
      <c r="FL66" s="25">
        <v>1149.0617760617761</v>
      </c>
      <c r="FM66" s="25">
        <v>14.571352682731993</v>
      </c>
      <c r="FN66" s="25">
        <v>101.71030648312292</v>
      </c>
      <c r="FO66" s="9">
        <v>50.673103332519531</v>
      </c>
      <c r="FP66" s="26">
        <f t="shared" si="0"/>
        <v>89.510261535644531</v>
      </c>
      <c r="FQ66" s="22">
        <f t="shared" si="25"/>
        <v>0.55477502938424361</v>
      </c>
      <c r="FR66" s="28">
        <f t="shared" si="26"/>
        <v>0.36998315494571943</v>
      </c>
      <c r="FS66" s="28">
        <f t="shared" si="27"/>
        <v>7.4822070197730961E-2</v>
      </c>
      <c r="FT66" s="28">
        <f t="shared" si="28"/>
        <v>0.92449191361751559</v>
      </c>
      <c r="FU66" s="28">
        <f t="shared" si="29"/>
        <v>6.6567678111860288E-4</v>
      </c>
      <c r="FV66" s="28">
        <f t="shared" si="30"/>
        <v>7.0428603442348178E-2</v>
      </c>
      <c r="FW66" s="22">
        <f t="shared" si="31"/>
        <v>0.59130434782608698</v>
      </c>
      <c r="FX66" s="22">
        <f t="shared" si="32"/>
        <v>2.6136363636363638</v>
      </c>
      <c r="FY66" s="22">
        <f t="shared" si="33"/>
        <v>0.50363636363636366</v>
      </c>
    </row>
    <row r="67" spans="1:181" ht="15.75" customHeight="1">
      <c r="A67" s="9">
        <v>1</v>
      </c>
      <c r="B67" s="9" t="s">
        <v>184</v>
      </c>
      <c r="C67" s="9" t="s">
        <v>294</v>
      </c>
      <c r="D67" s="9" t="s">
        <v>295</v>
      </c>
      <c r="E67" s="9" t="s">
        <v>382</v>
      </c>
      <c r="F67" s="9" t="s">
        <v>383</v>
      </c>
      <c r="G67" s="9">
        <v>932.52154815799997</v>
      </c>
      <c r="H67" s="9">
        <v>40.0625</v>
      </c>
      <c r="I67" s="9">
        <v>66.75</v>
      </c>
      <c r="J67" s="9">
        <v>132.625</v>
      </c>
      <c r="K67" s="9">
        <v>140.375</v>
      </c>
      <c r="L67" s="9">
        <v>232.5625</v>
      </c>
      <c r="M67" s="9">
        <v>320.875</v>
      </c>
      <c r="N67" s="9">
        <v>10</v>
      </c>
      <c r="O67" s="9">
        <v>323.26437377929688</v>
      </c>
      <c r="P67" s="9">
        <v>194.21937284551356</v>
      </c>
      <c r="Q67" s="9">
        <v>0</v>
      </c>
      <c r="R67" s="9">
        <v>0</v>
      </c>
      <c r="S67" s="9">
        <v>640.0625</v>
      </c>
      <c r="T67" s="9">
        <v>0</v>
      </c>
      <c r="U67" s="9">
        <v>293.1875</v>
      </c>
      <c r="V67" s="9">
        <v>0</v>
      </c>
      <c r="W67" s="9">
        <v>1263.7097508706133</v>
      </c>
      <c r="X67" s="9">
        <v>14.172376774712028</v>
      </c>
      <c r="Y67" s="9">
        <v>44</v>
      </c>
      <c r="Z67" s="9">
        <v>460112.91330000001</v>
      </c>
      <c r="AA67" s="9">
        <v>87</v>
      </c>
      <c r="AB67" s="9">
        <v>80.28</v>
      </c>
      <c r="AC67" s="9">
        <v>79.739999999999995</v>
      </c>
      <c r="AD67" s="9">
        <v>0.54</v>
      </c>
      <c r="AE67" s="9">
        <v>1.08</v>
      </c>
      <c r="AF67" s="9">
        <v>3.72</v>
      </c>
      <c r="AG67" s="9">
        <v>1.92</v>
      </c>
      <c r="AH67" s="9">
        <v>185.9</v>
      </c>
      <c r="AI67" s="9">
        <v>4.5</v>
      </c>
      <c r="AJ67" s="9">
        <v>0</v>
      </c>
      <c r="AK67" s="9">
        <v>0</v>
      </c>
      <c r="AL67" s="9">
        <v>16.54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3.56</v>
      </c>
      <c r="AT67" s="9">
        <v>0</v>
      </c>
      <c r="AU67" s="9">
        <v>0.51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2.5</v>
      </c>
      <c r="BK67" s="9">
        <v>0</v>
      </c>
      <c r="BL67" s="9">
        <v>0</v>
      </c>
      <c r="BM67" s="9">
        <v>0</v>
      </c>
      <c r="BN67" s="9">
        <v>30.09</v>
      </c>
      <c r="BO67" s="9">
        <v>5.52</v>
      </c>
      <c r="BP67" s="9">
        <v>1.56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1</v>
      </c>
      <c r="CB67" s="9">
        <v>0</v>
      </c>
      <c r="CC67" s="9">
        <v>0</v>
      </c>
      <c r="CD67" s="9">
        <v>0</v>
      </c>
      <c r="CE67" s="9">
        <v>0</v>
      </c>
      <c r="CF67" s="9">
        <v>1.25</v>
      </c>
      <c r="CG67" s="9">
        <v>0</v>
      </c>
      <c r="CH67" s="9">
        <v>0</v>
      </c>
      <c r="CI67" s="9">
        <v>6.91</v>
      </c>
      <c r="CJ67" s="9">
        <v>0</v>
      </c>
      <c r="CK67" s="9">
        <v>0</v>
      </c>
      <c r="CL67" s="9">
        <v>0</v>
      </c>
      <c r="CM67" s="9">
        <v>0</v>
      </c>
      <c r="CN67" s="9">
        <v>2.14</v>
      </c>
      <c r="CO67" s="9">
        <v>5.2</v>
      </c>
      <c r="CP67" s="9">
        <v>4.53</v>
      </c>
      <c r="CQ67" s="9">
        <v>0</v>
      </c>
      <c r="CR67" s="9">
        <v>0</v>
      </c>
      <c r="CS67" s="9">
        <v>5.69</v>
      </c>
      <c r="CT67" s="9">
        <v>0</v>
      </c>
      <c r="CU67" s="9">
        <v>70</v>
      </c>
      <c r="CV67" s="9">
        <v>52.8</v>
      </c>
      <c r="CW67" s="9" t="s">
        <v>382</v>
      </c>
      <c r="CX67" s="9">
        <v>932.52</v>
      </c>
      <c r="CY67" s="9">
        <v>0.1</v>
      </c>
      <c r="CZ67" s="9">
        <v>0.11</v>
      </c>
      <c r="DA67" s="9">
        <v>0</v>
      </c>
      <c r="DB67" s="9">
        <v>0</v>
      </c>
      <c r="DC67" s="9">
        <v>0.01</v>
      </c>
      <c r="DD67" s="9">
        <v>0</v>
      </c>
      <c r="DE67" s="9">
        <v>0</v>
      </c>
      <c r="DF67" s="9">
        <v>0.12</v>
      </c>
      <c r="DG67" s="9">
        <v>0</v>
      </c>
      <c r="DH67" s="9">
        <v>0</v>
      </c>
      <c r="DI67" s="9">
        <v>0</v>
      </c>
      <c r="DJ67" s="9">
        <v>0</v>
      </c>
      <c r="DK67" s="9">
        <v>0</v>
      </c>
      <c r="DL67" s="9">
        <v>0.02</v>
      </c>
      <c r="DM67" s="9">
        <v>0</v>
      </c>
      <c r="DN67" s="9">
        <v>0.39</v>
      </c>
      <c r="DO67" s="9">
        <v>0</v>
      </c>
      <c r="DP67" s="9">
        <v>0.04</v>
      </c>
      <c r="DQ67" s="9">
        <v>0.2</v>
      </c>
      <c r="DR67" s="9">
        <v>0</v>
      </c>
      <c r="DS67" s="9">
        <v>0</v>
      </c>
      <c r="DT67" s="9">
        <v>0</v>
      </c>
      <c r="DU67" s="9">
        <v>0</v>
      </c>
      <c r="DV67" s="9">
        <v>0</v>
      </c>
      <c r="DW67" s="9">
        <v>0</v>
      </c>
      <c r="DX67" s="9">
        <v>0</v>
      </c>
      <c r="DY67" s="16" t="s">
        <v>382</v>
      </c>
      <c r="DZ67" s="16" t="s">
        <v>384</v>
      </c>
      <c r="EA67" s="16" t="s">
        <v>299</v>
      </c>
      <c r="EB67" s="16" t="s">
        <v>191</v>
      </c>
      <c r="EC67" s="9">
        <v>932.52154815799997</v>
      </c>
      <c r="ED67" s="17">
        <v>389.03969440399999</v>
      </c>
      <c r="EE67" s="18">
        <v>0.42</v>
      </c>
      <c r="EF67" s="19" t="s">
        <v>192</v>
      </c>
      <c r="EG67" s="16" t="s">
        <v>382</v>
      </c>
      <c r="EH67" s="20" t="s">
        <v>295</v>
      </c>
      <c r="EI67" s="20" t="s">
        <v>383</v>
      </c>
      <c r="EJ67" s="20">
        <v>932.52154815799997</v>
      </c>
      <c r="EK67" s="21">
        <v>5288.6541758620688</v>
      </c>
      <c r="EL67" s="20">
        <v>1.6477272727272727</v>
      </c>
      <c r="EM67" s="20">
        <v>8714.25972159091</v>
      </c>
      <c r="EN67" s="22">
        <f t="shared" si="1"/>
        <v>0.65195402298850569</v>
      </c>
      <c r="EO67" s="23">
        <f t="shared" si="2"/>
        <v>0.19232558139534883</v>
      </c>
      <c r="EP67" s="22">
        <f t="shared" si="3"/>
        <v>6.1863173216885007E-3</v>
      </c>
      <c r="EQ67" s="22">
        <f t="shared" si="4"/>
        <v>0</v>
      </c>
      <c r="ER67" s="22">
        <f t="shared" si="5"/>
        <v>3.0325084910237748E-2</v>
      </c>
      <c r="ES67" s="22">
        <f t="shared" si="6"/>
        <v>0</v>
      </c>
      <c r="ET67" s="22">
        <f t="shared" si="7"/>
        <v>0</v>
      </c>
      <c r="EU67" s="22">
        <f t="shared" si="8"/>
        <v>0</v>
      </c>
      <c r="EV67" s="22">
        <f t="shared" si="9"/>
        <v>0.36499272197962157</v>
      </c>
      <c r="EW67" s="22">
        <f t="shared" si="10"/>
        <v>8.5880640465793301E-2</v>
      </c>
      <c r="EX67" s="22">
        <f t="shared" si="11"/>
        <v>0</v>
      </c>
      <c r="EY67" s="22">
        <f t="shared" si="12"/>
        <v>8.3818534691897137E-2</v>
      </c>
      <c r="EZ67" s="22">
        <f t="shared" si="13"/>
        <v>0</v>
      </c>
      <c r="FA67" s="22">
        <f t="shared" si="14"/>
        <v>1.5162542455118874E-2</v>
      </c>
      <c r="FB67" s="22">
        <f t="shared" si="15"/>
        <v>0.21300339640950999</v>
      </c>
      <c r="FC67" s="22">
        <f t="shared" si="16"/>
        <v>2.1885057471264369</v>
      </c>
      <c r="FD67" s="22">
        <f t="shared" si="17"/>
        <v>0.97636554621848737</v>
      </c>
      <c r="FE67" s="22">
        <f t="shared" si="18"/>
        <v>2.3634453781512604E-2</v>
      </c>
      <c r="FF67" s="22">
        <f t="shared" si="19"/>
        <v>0</v>
      </c>
      <c r="FG67" s="22">
        <f t="shared" si="20"/>
        <v>0</v>
      </c>
      <c r="FH67" s="22">
        <f t="shared" si="21"/>
        <v>0.9227586206896552</v>
      </c>
      <c r="FI67" s="23">
        <f t="shared" si="22"/>
        <v>4.2758620689655177E-2</v>
      </c>
      <c r="FJ67" s="24">
        <f t="shared" si="23"/>
        <v>2.2068965517241378E-2</v>
      </c>
      <c r="FK67" s="22">
        <f t="shared" si="24"/>
        <v>9.3295431265744133E-2</v>
      </c>
      <c r="FL67" s="25">
        <v>1263.7097508706133</v>
      </c>
      <c r="FM67" s="25">
        <v>14.172376774712028</v>
      </c>
      <c r="FN67" s="25">
        <v>194.21937284551356</v>
      </c>
      <c r="FO67" s="9">
        <v>10</v>
      </c>
      <c r="FP67" s="26">
        <f t="shared" si="0"/>
        <v>313.26437377929688</v>
      </c>
      <c r="FQ67" s="22">
        <f t="shared" si="25"/>
        <v>0.11454158910427926</v>
      </c>
      <c r="FR67" s="28">
        <f t="shared" si="26"/>
        <v>0.29275462914423162</v>
      </c>
      <c r="FS67" s="28">
        <f t="shared" si="27"/>
        <v>0.59348494530040541</v>
      </c>
      <c r="FT67" s="28">
        <f t="shared" si="28"/>
        <v>0.68637824108655587</v>
      </c>
      <c r="FU67" s="28">
        <f t="shared" si="29"/>
        <v>0</v>
      </c>
      <c r="FV67" s="28">
        <f t="shared" si="30"/>
        <v>0.31440292246236046</v>
      </c>
      <c r="FW67" s="22">
        <f t="shared" si="31"/>
        <v>0.8045977011494253</v>
      </c>
      <c r="FX67" s="22">
        <f t="shared" si="32"/>
        <v>1.9772727272727273</v>
      </c>
      <c r="FY67" s="22">
        <f t="shared" si="33"/>
        <v>8.0909090909090917E-2</v>
      </c>
    </row>
    <row r="68" spans="1:181" ht="15.75" customHeight="1">
      <c r="A68" s="9">
        <v>1</v>
      </c>
      <c r="B68" s="9" t="s">
        <v>184</v>
      </c>
      <c r="C68" s="9" t="s">
        <v>294</v>
      </c>
      <c r="D68" s="9" t="s">
        <v>295</v>
      </c>
      <c r="E68" s="9" t="s">
        <v>385</v>
      </c>
      <c r="F68" s="9" t="s">
        <v>386</v>
      </c>
      <c r="G68" s="9">
        <v>500.202905176</v>
      </c>
      <c r="H68" s="9">
        <v>26.875</v>
      </c>
      <c r="I68" s="9">
        <v>53.6875</v>
      </c>
      <c r="J68" s="9">
        <v>128.0625</v>
      </c>
      <c r="K68" s="9">
        <v>103.1875</v>
      </c>
      <c r="L68" s="9">
        <v>128.875</v>
      </c>
      <c r="M68" s="9">
        <v>59.75</v>
      </c>
      <c r="N68" s="9">
        <v>74.083084106445313</v>
      </c>
      <c r="O68" s="9">
        <v>242.72470092773438</v>
      </c>
      <c r="P68" s="9">
        <v>164.59943496229587</v>
      </c>
      <c r="Q68" s="9">
        <v>0</v>
      </c>
      <c r="R68" s="9">
        <v>0</v>
      </c>
      <c r="S68" s="9">
        <v>151.875</v>
      </c>
      <c r="T68" s="9">
        <v>12.625</v>
      </c>
      <c r="U68" s="9">
        <v>335.9375</v>
      </c>
      <c r="V68" s="9">
        <v>0</v>
      </c>
      <c r="W68" s="9">
        <v>1245.8083458270864</v>
      </c>
      <c r="X68" s="9">
        <v>14.33872563718141</v>
      </c>
      <c r="Y68" s="9">
        <v>22</v>
      </c>
      <c r="Z68" s="9">
        <v>40537.6806</v>
      </c>
      <c r="AA68" s="9">
        <v>28.73</v>
      </c>
      <c r="AB68" s="9">
        <v>25.15</v>
      </c>
      <c r="AC68" s="9">
        <v>25.15</v>
      </c>
      <c r="AD68" s="9">
        <v>0</v>
      </c>
      <c r="AE68" s="9">
        <v>2.92</v>
      </c>
      <c r="AF68" s="9">
        <v>0.06</v>
      </c>
      <c r="AG68" s="9">
        <v>0.6</v>
      </c>
      <c r="AH68" s="9">
        <v>7.9</v>
      </c>
      <c r="AI68" s="9">
        <v>3.2</v>
      </c>
      <c r="AJ68" s="9">
        <v>0</v>
      </c>
      <c r="AK68" s="9">
        <v>0</v>
      </c>
      <c r="AL68" s="9">
        <v>11.25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2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1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1.02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1.2</v>
      </c>
      <c r="CL68" s="9">
        <v>0</v>
      </c>
      <c r="CM68" s="9">
        <v>0</v>
      </c>
      <c r="CN68" s="9">
        <v>1.01</v>
      </c>
      <c r="CO68" s="9">
        <v>1.85</v>
      </c>
      <c r="CP68" s="9">
        <v>1.2</v>
      </c>
      <c r="CQ68" s="9">
        <v>0</v>
      </c>
      <c r="CR68" s="9">
        <v>0</v>
      </c>
      <c r="CS68" s="9">
        <v>8.1999999999999993</v>
      </c>
      <c r="CT68" s="9">
        <v>0</v>
      </c>
      <c r="CU68" s="9">
        <v>23</v>
      </c>
      <c r="CV68" s="9">
        <v>24.200000000000003</v>
      </c>
      <c r="CW68" s="9" t="s">
        <v>385</v>
      </c>
      <c r="CX68" s="9">
        <v>500.2</v>
      </c>
      <c r="CY68" s="9">
        <v>0.2</v>
      </c>
      <c r="CZ68" s="9">
        <v>0.14000000000000001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0.02</v>
      </c>
      <c r="DG68" s="9">
        <v>0</v>
      </c>
      <c r="DH68" s="9">
        <v>0</v>
      </c>
      <c r="DI68" s="9">
        <v>0</v>
      </c>
      <c r="DJ68" s="9">
        <v>0</v>
      </c>
      <c r="DK68" s="9">
        <v>0</v>
      </c>
      <c r="DL68" s="9">
        <v>0.02</v>
      </c>
      <c r="DM68" s="9">
        <v>0</v>
      </c>
      <c r="DN68" s="9">
        <v>0.38</v>
      </c>
      <c r="DO68" s="9">
        <v>0</v>
      </c>
      <c r="DP68" s="9">
        <v>0.01</v>
      </c>
      <c r="DQ68" s="9">
        <v>0.22</v>
      </c>
      <c r="DR68" s="9">
        <v>0</v>
      </c>
      <c r="DS68" s="9">
        <v>0</v>
      </c>
      <c r="DT68" s="9">
        <v>0</v>
      </c>
      <c r="DU68" s="9">
        <v>0</v>
      </c>
      <c r="DV68" s="9">
        <v>0</v>
      </c>
      <c r="DW68" s="9">
        <v>0</v>
      </c>
      <c r="DX68" s="9">
        <v>0</v>
      </c>
      <c r="DY68" s="16" t="s">
        <v>385</v>
      </c>
      <c r="DZ68" s="16" t="s">
        <v>387</v>
      </c>
      <c r="EA68" s="16" t="s">
        <v>299</v>
      </c>
      <c r="EB68" s="16" t="s">
        <v>191</v>
      </c>
      <c r="EC68" s="9">
        <v>500.202905176</v>
      </c>
      <c r="ED68" s="17">
        <v>115.058948550362</v>
      </c>
      <c r="EE68" s="18">
        <v>0.23</v>
      </c>
      <c r="EF68" s="19" t="s">
        <v>192</v>
      </c>
      <c r="EG68" s="16" t="s">
        <v>385</v>
      </c>
      <c r="EH68" s="20" t="s">
        <v>295</v>
      </c>
      <c r="EI68" s="20" t="s">
        <v>386</v>
      </c>
      <c r="EJ68" s="20">
        <v>500.202905176</v>
      </c>
      <c r="EK68" s="21">
        <v>1410.9878384963451</v>
      </c>
      <c r="EL68" s="20">
        <v>1.187190082644628</v>
      </c>
      <c r="EM68" s="20">
        <v>1675.110768595041</v>
      </c>
      <c r="EN68" s="22">
        <f t="shared" si="1"/>
        <v>0.42638357117995124</v>
      </c>
      <c r="EO68" s="23">
        <f t="shared" si="2"/>
        <v>0.40599061710573797</v>
      </c>
      <c r="EP68" s="22">
        <f t="shared" si="3"/>
        <v>0</v>
      </c>
      <c r="EQ68" s="22">
        <f t="shared" si="4"/>
        <v>0</v>
      </c>
      <c r="ER68" s="22">
        <f t="shared" si="5"/>
        <v>0</v>
      </c>
      <c r="ES68" s="22">
        <f t="shared" si="6"/>
        <v>0</v>
      </c>
      <c r="ET68" s="22">
        <f t="shared" si="7"/>
        <v>0</v>
      </c>
      <c r="EU68" s="22">
        <f t="shared" si="8"/>
        <v>0</v>
      </c>
      <c r="EV68" s="22">
        <f t="shared" si="9"/>
        <v>0</v>
      </c>
      <c r="EW68" s="22">
        <f t="shared" si="10"/>
        <v>3.8895371450797356E-2</v>
      </c>
      <c r="EX68" s="22">
        <f t="shared" si="11"/>
        <v>0</v>
      </c>
      <c r="EY68" s="22">
        <f t="shared" si="12"/>
        <v>4.6674445740956826E-2</v>
      </c>
      <c r="EZ68" s="22">
        <f t="shared" si="13"/>
        <v>0</v>
      </c>
      <c r="FA68" s="22">
        <f t="shared" si="14"/>
        <v>0</v>
      </c>
      <c r="FB68" s="22">
        <f t="shared" si="15"/>
        <v>0.47685725398677553</v>
      </c>
      <c r="FC68" s="22">
        <f t="shared" si="16"/>
        <v>0.38635572572224158</v>
      </c>
      <c r="FD68" s="22">
        <f t="shared" si="17"/>
        <v>0.71171171171171166</v>
      </c>
      <c r="FE68" s="22">
        <f t="shared" si="18"/>
        <v>0.28828828828828829</v>
      </c>
      <c r="FF68" s="22">
        <f t="shared" si="19"/>
        <v>0</v>
      </c>
      <c r="FG68" s="22">
        <f t="shared" si="20"/>
        <v>0</v>
      </c>
      <c r="FH68" s="22">
        <f t="shared" si="21"/>
        <v>0.87539157674904278</v>
      </c>
      <c r="FI68" s="23">
        <f t="shared" si="22"/>
        <v>2.0884093282283328E-3</v>
      </c>
      <c r="FJ68" s="24">
        <f t="shared" si="23"/>
        <v>2.0884093282283328E-2</v>
      </c>
      <c r="FK68" s="22">
        <f t="shared" si="24"/>
        <v>5.7436691595965726E-2</v>
      </c>
      <c r="FL68" s="25">
        <v>1245.8083458270864</v>
      </c>
      <c r="FM68" s="25">
        <v>14.33872563718141</v>
      </c>
      <c r="FN68" s="25">
        <v>164.59943496229587</v>
      </c>
      <c r="FO68" s="9">
        <v>74.083084106445313</v>
      </c>
      <c r="FP68" s="26">
        <f t="shared" si="0"/>
        <v>168.64161682128906</v>
      </c>
      <c r="FQ68" s="22">
        <f t="shared" si="25"/>
        <v>0.16105964033066442</v>
      </c>
      <c r="FR68" s="28">
        <f t="shared" si="26"/>
        <v>0.46231238884674813</v>
      </c>
      <c r="FS68" s="28">
        <f t="shared" si="27"/>
        <v>0.37709697014580701</v>
      </c>
      <c r="FT68" s="28">
        <f t="shared" si="28"/>
        <v>0.30362678510745889</v>
      </c>
      <c r="FU68" s="28">
        <f t="shared" si="29"/>
        <v>2.5239757445146789E-2</v>
      </c>
      <c r="FV68" s="28">
        <f t="shared" si="30"/>
        <v>0.67160245677061381</v>
      </c>
      <c r="FW68" s="22">
        <f t="shared" si="31"/>
        <v>0.8005569091541942</v>
      </c>
      <c r="FX68" s="22">
        <f t="shared" si="32"/>
        <v>1.3059090909090909</v>
      </c>
      <c r="FY68" s="22">
        <f t="shared" si="33"/>
        <v>9.0909090909090912E-2</v>
      </c>
    </row>
    <row r="69" spans="1:181" ht="15.75" customHeight="1">
      <c r="A69" s="9">
        <v>1</v>
      </c>
      <c r="B69" s="9" t="s">
        <v>184</v>
      </c>
      <c r="C69" s="9" t="s">
        <v>388</v>
      </c>
      <c r="D69" s="9" t="s">
        <v>389</v>
      </c>
      <c r="E69" s="9" t="s">
        <v>390</v>
      </c>
      <c r="F69" s="9" t="s">
        <v>391</v>
      </c>
      <c r="G69" s="9">
        <v>1181.73036278</v>
      </c>
      <c r="H69" s="9">
        <v>125.5625</v>
      </c>
      <c r="I69" s="9">
        <v>166.125</v>
      </c>
      <c r="J69" s="9">
        <v>209</v>
      </c>
      <c r="K69" s="9">
        <v>161.6875</v>
      </c>
      <c r="L69" s="9">
        <v>238.9375</v>
      </c>
      <c r="M69" s="9">
        <v>280.75</v>
      </c>
      <c r="N69" s="9">
        <v>277.86868286132813</v>
      </c>
      <c r="O69" s="9">
        <v>611.40216064453125</v>
      </c>
      <c r="P69" s="9">
        <v>392.48619761729441</v>
      </c>
      <c r="Q69" s="9">
        <v>0</v>
      </c>
      <c r="R69" s="9">
        <v>134.5</v>
      </c>
      <c r="S69" s="9">
        <v>313</v>
      </c>
      <c r="T69" s="9">
        <v>385.375</v>
      </c>
      <c r="U69" s="9">
        <v>349.1875</v>
      </c>
      <c r="V69" s="9">
        <v>0</v>
      </c>
      <c r="W69" s="9">
        <v>1357.1468161624709</v>
      </c>
      <c r="X69" s="9">
        <v>13.506944679500741</v>
      </c>
      <c r="Y69" s="9">
        <v>33</v>
      </c>
      <c r="Z69" s="9">
        <v>454938.8812</v>
      </c>
      <c r="AA69" s="9">
        <v>103.84</v>
      </c>
      <c r="AB69" s="9">
        <v>92.54</v>
      </c>
      <c r="AC69" s="9">
        <v>92.14</v>
      </c>
      <c r="AD69" s="9">
        <v>0.4</v>
      </c>
      <c r="AE69" s="9">
        <v>2.93</v>
      </c>
      <c r="AF69" s="9">
        <v>4.97</v>
      </c>
      <c r="AG69" s="9">
        <v>3.4</v>
      </c>
      <c r="AH69" s="9">
        <v>189.4</v>
      </c>
      <c r="AI69" s="9">
        <v>5</v>
      </c>
      <c r="AJ69" s="9">
        <v>3.8</v>
      </c>
      <c r="AK69" s="9">
        <v>1.6</v>
      </c>
      <c r="AL69" s="9">
        <v>5.92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2.0300000000000002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2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58.38</v>
      </c>
      <c r="BO69" s="9">
        <v>9.94</v>
      </c>
      <c r="BP69" s="9">
        <v>0</v>
      </c>
      <c r="BQ69" s="9">
        <v>0</v>
      </c>
      <c r="BR69" s="9">
        <v>0</v>
      </c>
      <c r="BS69" s="9">
        <v>0</v>
      </c>
      <c r="BT69" s="9">
        <v>0.8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0.5</v>
      </c>
      <c r="CG69" s="9">
        <v>0</v>
      </c>
      <c r="CH69" s="9">
        <v>2</v>
      </c>
      <c r="CI69" s="9">
        <v>2.98</v>
      </c>
      <c r="CJ69" s="9">
        <v>0</v>
      </c>
      <c r="CK69" s="9">
        <v>1.1100000000000001</v>
      </c>
      <c r="CL69" s="9">
        <v>0</v>
      </c>
      <c r="CM69" s="9">
        <v>0</v>
      </c>
      <c r="CN69" s="9">
        <v>4.2300000000000004</v>
      </c>
      <c r="CO69" s="9">
        <v>5.37</v>
      </c>
      <c r="CP69" s="9">
        <v>3.91</v>
      </c>
      <c r="CQ69" s="9">
        <v>3.5</v>
      </c>
      <c r="CR69" s="9">
        <v>0</v>
      </c>
      <c r="CS69" s="9">
        <v>1.17</v>
      </c>
      <c r="CT69" s="9">
        <v>0</v>
      </c>
      <c r="CU69" s="9">
        <v>74</v>
      </c>
      <c r="CV69" s="9">
        <v>52.800000000000004</v>
      </c>
      <c r="CW69" s="9" t="s">
        <v>390</v>
      </c>
      <c r="CX69" s="9">
        <v>1181.73</v>
      </c>
      <c r="CY69" s="9">
        <v>0.16</v>
      </c>
      <c r="CZ69" s="9">
        <v>0.18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0.03</v>
      </c>
      <c r="DG69" s="9">
        <v>0</v>
      </c>
      <c r="DH69" s="9">
        <v>0</v>
      </c>
      <c r="DI69" s="9">
        <v>0</v>
      </c>
      <c r="DJ69" s="9">
        <v>0</v>
      </c>
      <c r="DK69" s="9">
        <v>0</v>
      </c>
      <c r="DL69" s="9">
        <v>0.01</v>
      </c>
      <c r="DM69" s="9">
        <v>0</v>
      </c>
      <c r="DN69" s="9">
        <v>0.32</v>
      </c>
      <c r="DO69" s="9">
        <v>0</v>
      </c>
      <c r="DP69" s="9">
        <v>0.01</v>
      </c>
      <c r="DQ69" s="9">
        <v>0.26</v>
      </c>
      <c r="DR69" s="9">
        <v>0</v>
      </c>
      <c r="DS69" s="9">
        <v>0</v>
      </c>
      <c r="DT69" s="9">
        <v>0</v>
      </c>
      <c r="DU69" s="9">
        <v>0</v>
      </c>
      <c r="DV69" s="9">
        <v>0.02</v>
      </c>
      <c r="DW69" s="9">
        <v>0</v>
      </c>
      <c r="DX69" s="9">
        <v>0</v>
      </c>
      <c r="DY69" s="16" t="s">
        <v>390</v>
      </c>
      <c r="DZ69" s="16" t="s">
        <v>392</v>
      </c>
      <c r="EA69" s="16" t="s">
        <v>393</v>
      </c>
      <c r="EB69" s="16" t="s">
        <v>191</v>
      </c>
      <c r="EC69" s="9">
        <v>1181.73036278</v>
      </c>
      <c r="ED69" s="17">
        <v>283.35999544701997</v>
      </c>
      <c r="EE69" s="18">
        <v>0.24</v>
      </c>
      <c r="EF69" s="19" t="s">
        <v>192</v>
      </c>
      <c r="EG69" s="16" t="s">
        <v>390</v>
      </c>
      <c r="EH69" s="20" t="s">
        <v>389</v>
      </c>
      <c r="EI69" s="20" t="s">
        <v>391</v>
      </c>
      <c r="EJ69" s="20">
        <v>1181.73036278</v>
      </c>
      <c r="EK69" s="21">
        <v>4381.1525539291215</v>
      </c>
      <c r="EL69" s="20">
        <v>1.9666666666666666</v>
      </c>
      <c r="EM69" s="20">
        <v>8616.2666893939386</v>
      </c>
      <c r="EN69" s="22">
        <f t="shared" si="1"/>
        <v>0.74191063174114025</v>
      </c>
      <c r="EO69" s="23">
        <f t="shared" si="2"/>
        <v>5.7010785824345142E-2</v>
      </c>
      <c r="EP69" s="22">
        <f t="shared" si="3"/>
        <v>0</v>
      </c>
      <c r="EQ69" s="22">
        <f t="shared" si="4"/>
        <v>1.9644435713584128E-2</v>
      </c>
      <c r="ER69" s="22">
        <f t="shared" si="5"/>
        <v>0</v>
      </c>
      <c r="ES69" s="22">
        <f t="shared" si="6"/>
        <v>0</v>
      </c>
      <c r="ET69" s="22">
        <f t="shared" si="7"/>
        <v>0</v>
      </c>
      <c r="EU69" s="22">
        <f t="shared" si="8"/>
        <v>0</v>
      </c>
      <c r="EV69" s="22">
        <f t="shared" si="9"/>
        <v>0.57342107847952073</v>
      </c>
      <c r="EW69" s="22">
        <f t="shared" si="10"/>
        <v>9.7632845496513104E-2</v>
      </c>
      <c r="EX69" s="22">
        <f t="shared" si="11"/>
        <v>0</v>
      </c>
      <c r="EY69" s="22">
        <f t="shared" si="12"/>
        <v>5.9817306747863674E-2</v>
      </c>
      <c r="EZ69" s="22">
        <f t="shared" si="13"/>
        <v>7.8577742854336503E-3</v>
      </c>
      <c r="FA69" s="22">
        <f t="shared" si="14"/>
        <v>4.9111089283960319E-3</v>
      </c>
      <c r="FB69" s="22">
        <f t="shared" si="15"/>
        <v>0.17856792063647972</v>
      </c>
      <c r="FC69" s="22">
        <f t="shared" si="16"/>
        <v>1.9241140215716488</v>
      </c>
      <c r="FD69" s="22">
        <f t="shared" si="17"/>
        <v>0.9479479479479479</v>
      </c>
      <c r="FE69" s="22">
        <f t="shared" si="18"/>
        <v>2.5025025025025023E-2</v>
      </c>
      <c r="FF69" s="22">
        <f t="shared" si="19"/>
        <v>1.9019019019019017E-2</v>
      </c>
      <c r="FG69" s="22">
        <f t="shared" si="20"/>
        <v>8.0080080080080079E-3</v>
      </c>
      <c r="FH69" s="22">
        <f t="shared" si="21"/>
        <v>0.89117873651771962</v>
      </c>
      <c r="FI69" s="23">
        <f t="shared" si="22"/>
        <v>4.7862095531587052E-2</v>
      </c>
      <c r="FJ69" s="24">
        <f t="shared" si="23"/>
        <v>3.2742681047765794E-2</v>
      </c>
      <c r="FK69" s="22">
        <f t="shared" si="24"/>
        <v>8.7871144950289859E-2</v>
      </c>
      <c r="FL69" s="25">
        <v>1357.1468161624709</v>
      </c>
      <c r="FM69" s="25">
        <v>13.506944679500741</v>
      </c>
      <c r="FN69" s="25">
        <v>392.48619761729441</v>
      </c>
      <c r="FO69" s="9">
        <v>277.86868286132813</v>
      </c>
      <c r="FP69" s="26">
        <f t="shared" si="0"/>
        <v>333.53347778320313</v>
      </c>
      <c r="FQ69" s="22">
        <f t="shared" si="25"/>
        <v>0.24683084160908778</v>
      </c>
      <c r="FR69" s="28">
        <f t="shared" si="26"/>
        <v>0.3136819630562459</v>
      </c>
      <c r="FS69" s="28">
        <f t="shared" si="27"/>
        <v>0.43976825540594916</v>
      </c>
      <c r="FT69" s="28">
        <f t="shared" si="28"/>
        <v>0.37868198541269948</v>
      </c>
      <c r="FU69" s="28">
        <f t="shared" si="29"/>
        <v>0.32611077123669063</v>
      </c>
      <c r="FV69" s="28">
        <f t="shared" si="30"/>
        <v>0.29548830342189275</v>
      </c>
      <c r="FW69" s="22">
        <f t="shared" si="31"/>
        <v>0.71263482280431434</v>
      </c>
      <c r="FX69" s="22">
        <f t="shared" si="32"/>
        <v>3.1466666666666669</v>
      </c>
      <c r="FY69" s="22">
        <f t="shared" si="33"/>
        <v>6.1515151515151523E-2</v>
      </c>
    </row>
    <row r="70" spans="1:181" ht="15.75" customHeight="1">
      <c r="A70" s="9">
        <v>1</v>
      </c>
      <c r="B70" s="9" t="s">
        <v>184</v>
      </c>
      <c r="C70" s="9" t="s">
        <v>388</v>
      </c>
      <c r="D70" s="9" t="s">
        <v>389</v>
      </c>
      <c r="E70" s="9" t="s">
        <v>394</v>
      </c>
      <c r="F70" s="9" t="s">
        <v>395</v>
      </c>
      <c r="G70" s="9">
        <v>545.19912323000005</v>
      </c>
      <c r="H70" s="9">
        <v>73.3125</v>
      </c>
      <c r="I70" s="9">
        <v>89.6875</v>
      </c>
      <c r="J70" s="9">
        <v>81.5</v>
      </c>
      <c r="K70" s="9">
        <v>57.8125</v>
      </c>
      <c r="L70" s="9">
        <v>93.1875</v>
      </c>
      <c r="M70" s="9">
        <v>149.1875</v>
      </c>
      <c r="N70" s="9">
        <v>243.02590942382813</v>
      </c>
      <c r="O70" s="9">
        <v>465.08761596679688</v>
      </c>
      <c r="P70" s="9">
        <v>342.89669759709875</v>
      </c>
      <c r="Q70" s="9">
        <v>0</v>
      </c>
      <c r="R70" s="9">
        <v>88.5625</v>
      </c>
      <c r="S70" s="9">
        <v>202.875</v>
      </c>
      <c r="T70" s="9">
        <v>135.875</v>
      </c>
      <c r="U70" s="9">
        <v>117.375</v>
      </c>
      <c r="V70" s="9">
        <v>0</v>
      </c>
      <c r="W70" s="9">
        <v>1327.2375931232091</v>
      </c>
      <c r="X70" s="9">
        <v>13.776116905444125</v>
      </c>
      <c r="Y70" s="9">
        <v>13</v>
      </c>
      <c r="Z70" s="9">
        <v>45012.377899999999</v>
      </c>
      <c r="AA70" s="9">
        <v>19.18</v>
      </c>
      <c r="AB70" s="9">
        <v>11.33</v>
      </c>
      <c r="AC70" s="9">
        <v>11.33</v>
      </c>
      <c r="AD70" s="9">
        <v>0</v>
      </c>
      <c r="AE70" s="9">
        <v>1.1100000000000001</v>
      </c>
      <c r="AF70" s="9">
        <v>0.88</v>
      </c>
      <c r="AG70" s="9">
        <v>5.86</v>
      </c>
      <c r="AH70" s="9">
        <v>21.2</v>
      </c>
      <c r="AI70" s="9">
        <v>0.6</v>
      </c>
      <c r="AJ70" s="9">
        <v>0</v>
      </c>
      <c r="AK70" s="9">
        <v>1.6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1.1500000000000001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0.65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1.57</v>
      </c>
      <c r="BO70" s="9">
        <v>8.9600000000000009</v>
      </c>
      <c r="BP70" s="9">
        <v>1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4.8500000000000005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1</v>
      </c>
      <c r="CT70" s="9">
        <v>0</v>
      </c>
      <c r="CU70" s="9">
        <v>14</v>
      </c>
      <c r="CV70" s="9">
        <v>20.8</v>
      </c>
      <c r="CW70" s="9" t="s">
        <v>394</v>
      </c>
      <c r="CX70" s="9">
        <v>545.20000000000005</v>
      </c>
      <c r="CY70" s="9">
        <v>0.31</v>
      </c>
      <c r="CZ70" s="9">
        <v>0.17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0.02</v>
      </c>
      <c r="DG70" s="9">
        <v>0</v>
      </c>
      <c r="DH70" s="9">
        <v>0</v>
      </c>
      <c r="DI70" s="9">
        <v>0</v>
      </c>
      <c r="DJ70" s="9">
        <v>0</v>
      </c>
      <c r="DK70" s="9">
        <v>0</v>
      </c>
      <c r="DL70" s="9">
        <v>0</v>
      </c>
      <c r="DM70" s="9">
        <v>0</v>
      </c>
      <c r="DN70" s="9">
        <v>0.2</v>
      </c>
      <c r="DO70" s="9">
        <v>0</v>
      </c>
      <c r="DP70" s="9">
        <v>0</v>
      </c>
      <c r="DQ70" s="9">
        <v>0.3</v>
      </c>
      <c r="DR70" s="9">
        <v>0</v>
      </c>
      <c r="DS70" s="9">
        <v>0</v>
      </c>
      <c r="DT70" s="9">
        <v>0</v>
      </c>
      <c r="DU70" s="9">
        <v>0</v>
      </c>
      <c r="DV70" s="9">
        <v>0</v>
      </c>
      <c r="DW70" s="9">
        <v>0</v>
      </c>
      <c r="DX70" s="9">
        <v>0</v>
      </c>
      <c r="DY70" s="16" t="s">
        <v>394</v>
      </c>
      <c r="DZ70" s="16" t="s">
        <v>396</v>
      </c>
      <c r="EA70" s="16" t="s">
        <v>393</v>
      </c>
      <c r="EB70" s="16" t="s">
        <v>191</v>
      </c>
      <c r="EC70" s="9">
        <v>545.19912323000005</v>
      </c>
      <c r="ED70" s="17">
        <v>33.807879625988001</v>
      </c>
      <c r="EE70" s="18">
        <v>0.06</v>
      </c>
      <c r="EF70" s="19" t="s">
        <v>192</v>
      </c>
      <c r="EG70" s="16" t="s">
        <v>394</v>
      </c>
      <c r="EH70" s="20" t="s">
        <v>389</v>
      </c>
      <c r="EI70" s="20" t="s">
        <v>395</v>
      </c>
      <c r="EJ70" s="20">
        <v>545.19912323000005</v>
      </c>
      <c r="EK70" s="21">
        <v>2346.8393065693431</v>
      </c>
      <c r="EL70" s="20">
        <v>0.92211538461538456</v>
      </c>
      <c r="EM70" s="20">
        <v>2164.0566298076924</v>
      </c>
      <c r="EN70" s="22">
        <f t="shared" ref="EN70:EN133" si="34">(((SUM(AL70:BL70))+(SUM(BN70:BQ70))+BT70)-AS70)/AA70</f>
        <v>0.63503649635036508</v>
      </c>
      <c r="EO70" s="23">
        <f t="shared" ref="EO70:EO133" si="35">SUM(AL70:AR70)/(AA70-(SUM(BU70:CA70))-CT70)</f>
        <v>0</v>
      </c>
      <c r="EP70" s="22">
        <f t="shared" ref="EP70:EP133" si="36">SUM(AT70:BB70)/(AA70-(SUM(BU70:CA70))-CT70-AS70)</f>
        <v>0</v>
      </c>
      <c r="EQ70" s="22">
        <f t="shared" ref="EQ70:EQ133" si="37">SUM(BC70:BF70)/(AA70-(SUM(BU70:CA70))-CT70-AS70)</f>
        <v>0</v>
      </c>
      <c r="ER70" s="22">
        <f t="shared" ref="ER70:ER133" si="38">SUM(BH70:BK70)/(AA70-(SUM(BU70:CA70))-CT70-AS70)</f>
        <v>3.6051026067664999E-2</v>
      </c>
      <c r="ES70" s="22">
        <f t="shared" ref="ES70:ES133" si="39">BG70/(AA70-(SUM(BU70:CA70))-CT70-AS70)</f>
        <v>0</v>
      </c>
      <c r="ET70" s="22">
        <f t="shared" ref="ET70:ET133" si="40">BL70/(AA70-(SUM(BU70:CA70))-CT70-AS70)</f>
        <v>0</v>
      </c>
      <c r="EU70" s="22">
        <f t="shared" ref="EU70:EU133" si="41">BM70/(AA70-(SUM(BU70:CA70))-CT70-AS70)</f>
        <v>0</v>
      </c>
      <c r="EV70" s="22">
        <f t="shared" ref="EV70:EV133" si="42">BN70/(AA70-(SUM(BU70:CA70))-CT70-AS70)</f>
        <v>8.7077093732667768E-2</v>
      </c>
      <c r="EW70" s="22">
        <f t="shared" ref="EW70:EW133" si="43">(BO70+BP70)/(AA70-(SUM(BU70:CA70))-CT70-AS70)</f>
        <v>0.55241264559068226</v>
      </c>
      <c r="EX70" s="22">
        <f t="shared" ref="EX70:EX133" si="44">BQ70/(AA70-(SUM(BU70:CA70))-CT70-AS70)</f>
        <v>0</v>
      </c>
      <c r="EY70" s="22">
        <f t="shared" ref="EY70:EY133" si="45">(BR70+BS70+CH70+CI70+CJ70+CK70)/(AA70-(SUM(BU70:CA70))-CT70-AS70)</f>
        <v>0.26899611758180814</v>
      </c>
      <c r="EZ70" s="22">
        <f t="shared" ref="EZ70:EZ133" si="46">BT70/(AA70-(SUM(BU70:CA70))-CT70-AS70)</f>
        <v>0</v>
      </c>
      <c r="FA70" s="22">
        <f t="shared" ref="FA70:FA133" si="47">SUM(CB70:CG70)/(AA70-(SUM(BU70:CA70))-CT70-AS70)</f>
        <v>0</v>
      </c>
      <c r="FB70" s="22">
        <f t="shared" ref="FB70:FB133" si="48">SUM(CL70:CS70)/(AA70-(SUM(BU70:CA70))-CT70-AS70)</f>
        <v>5.5463117027176927E-2</v>
      </c>
      <c r="FC70" s="22">
        <f t="shared" si="16"/>
        <v>1.2200208550573515</v>
      </c>
      <c r="FD70" s="22">
        <f t="shared" ref="FD70:FD133" si="49">AH70/SUM(AH70:AK70)</f>
        <v>0.90598290598290587</v>
      </c>
      <c r="FE70" s="22">
        <f t="shared" ref="FE70:FE133" si="50">AI70/SUM(AH70:AK70)</f>
        <v>2.5641025641025637E-2</v>
      </c>
      <c r="FF70" s="22">
        <f t="shared" ref="FF70:FF133" si="51">AJ70/SUM(AH70:AK70)</f>
        <v>0</v>
      </c>
      <c r="FG70" s="22">
        <f t="shared" ref="FG70:FG133" si="52">AK70/SUM(AH70:AK70)</f>
        <v>6.8376068376068369E-2</v>
      </c>
      <c r="FH70" s="22">
        <f t="shared" ref="FH70:FH133" si="53">AB70/AA70</f>
        <v>0.59071949947862357</v>
      </c>
      <c r="FI70" s="23">
        <f t="shared" ref="FI70:FI133" si="54">AF70/AA70</f>
        <v>4.5881126173096975E-2</v>
      </c>
      <c r="FJ70" s="24">
        <f t="shared" ref="FJ70:FJ133" si="55">(AG70)/AA70</f>
        <v>0.30552659019812306</v>
      </c>
      <c r="FK70" s="22">
        <f t="shared" ref="FK70:FK133" si="56">AA70/EJ70</f>
        <v>3.5179807125090778E-2</v>
      </c>
      <c r="FL70" s="25">
        <v>1327.2375931232091</v>
      </c>
      <c r="FM70" s="25">
        <v>13.776116905444125</v>
      </c>
      <c r="FN70" s="25">
        <v>342.89669759709875</v>
      </c>
      <c r="FO70" s="9">
        <v>243.02590942382813</v>
      </c>
      <c r="FP70" s="26">
        <f t="shared" si="0"/>
        <v>222.06170654296875</v>
      </c>
      <c r="FQ70" s="22">
        <f t="shared" ref="FQ70:FQ133" si="57">(H70+I70)/G70</f>
        <v>0.2989733347961312</v>
      </c>
      <c r="FR70" s="28">
        <f t="shared" ref="FR70:FR133" si="58">(J70+K70)/G70</f>
        <v>0.25552590615819648</v>
      </c>
      <c r="FS70" s="28">
        <f t="shared" ref="FS70:FS133" si="59">(L70+M70)/G70</f>
        <v>0.44456234368841901</v>
      </c>
      <c r="FT70" s="28">
        <f t="shared" ref="FT70:FT133" si="60">(R70+S70)/G70</f>
        <v>0.53455240036593554</v>
      </c>
      <c r="FU70" s="28">
        <f t="shared" ref="FU70:FU133" si="61">T70/G70</f>
        <v>0.24922087034002655</v>
      </c>
      <c r="FV70" s="28">
        <f t="shared" ref="FV70:FV133" si="62">(U70+V70)/G70</f>
        <v>0.21528831393678466</v>
      </c>
      <c r="FW70" s="22">
        <f t="shared" ref="FW70:FW133" si="63">CU70/AA70</f>
        <v>0.72992700729927007</v>
      </c>
      <c r="FX70" s="22">
        <f t="shared" ref="FX70:FX133" si="64">AA70/Y70</f>
        <v>1.4753846153846153</v>
      </c>
      <c r="FY70" s="22">
        <f t="shared" ref="FY70:FY133" si="65">AS70/Y70</f>
        <v>8.8461538461538466E-2</v>
      </c>
    </row>
    <row r="71" spans="1:181" ht="15.75" customHeight="1">
      <c r="A71" s="9">
        <v>1</v>
      </c>
      <c r="B71" s="9" t="s">
        <v>184</v>
      </c>
      <c r="C71" s="9" t="s">
        <v>388</v>
      </c>
      <c r="D71" s="9" t="s">
        <v>389</v>
      </c>
      <c r="E71" s="9" t="s">
        <v>397</v>
      </c>
      <c r="F71" s="9" t="s">
        <v>398</v>
      </c>
      <c r="G71" s="9">
        <v>809.80862165600001</v>
      </c>
      <c r="H71" s="9">
        <v>108.125</v>
      </c>
      <c r="I71" s="9">
        <v>145.3125</v>
      </c>
      <c r="J71" s="9">
        <v>162.8125</v>
      </c>
      <c r="K71" s="9">
        <v>101.0625</v>
      </c>
      <c r="L71" s="9">
        <v>155.4375</v>
      </c>
      <c r="M71" s="9">
        <v>136.5</v>
      </c>
      <c r="N71" s="9">
        <v>315.04751586914063</v>
      </c>
      <c r="O71" s="9">
        <v>559.07122802734375</v>
      </c>
      <c r="P71" s="9">
        <v>399.4673824999706</v>
      </c>
      <c r="Q71" s="9">
        <v>0</v>
      </c>
      <c r="R71" s="9">
        <v>0.625</v>
      </c>
      <c r="S71" s="9">
        <v>161.875</v>
      </c>
      <c r="T71" s="9">
        <v>291.625</v>
      </c>
      <c r="U71" s="9">
        <v>355.125</v>
      </c>
      <c r="V71" s="9">
        <v>0</v>
      </c>
      <c r="W71" s="9">
        <v>1358.5498727146494</v>
      </c>
      <c r="X71" s="9">
        <v>13.486581809766257</v>
      </c>
      <c r="Y71" s="9">
        <v>49</v>
      </c>
      <c r="Z71" s="9">
        <v>921178.78520000004</v>
      </c>
      <c r="AA71" s="9">
        <v>99.69</v>
      </c>
      <c r="AB71" s="9">
        <v>89.78</v>
      </c>
      <c r="AC71" s="9">
        <v>89.67</v>
      </c>
      <c r="AD71" s="9">
        <v>0.11</v>
      </c>
      <c r="AE71" s="9">
        <v>2.33</v>
      </c>
      <c r="AF71" s="9">
        <v>1.48</v>
      </c>
      <c r="AG71" s="9">
        <v>6.1</v>
      </c>
      <c r="AH71" s="9">
        <v>249.7</v>
      </c>
      <c r="AI71" s="9">
        <v>13.8</v>
      </c>
      <c r="AJ71" s="9">
        <v>0.9</v>
      </c>
      <c r="AK71" s="9">
        <v>0.8</v>
      </c>
      <c r="AL71" s="9">
        <v>11.45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3.25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44.23</v>
      </c>
      <c r="BO71" s="9">
        <v>20.05</v>
      </c>
      <c r="BP71" s="9">
        <v>3.39</v>
      </c>
      <c r="BQ71" s="9">
        <v>2</v>
      </c>
      <c r="BR71" s="9">
        <v>1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0.17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3.35</v>
      </c>
      <c r="CJ71" s="9">
        <v>0</v>
      </c>
      <c r="CK71" s="9">
        <v>0</v>
      </c>
      <c r="CL71" s="9">
        <v>0</v>
      </c>
      <c r="CM71" s="9">
        <v>0</v>
      </c>
      <c r="CN71" s="9">
        <v>3.95</v>
      </c>
      <c r="CO71" s="9">
        <v>4.41</v>
      </c>
      <c r="CP71" s="9">
        <v>2.44</v>
      </c>
      <c r="CQ71" s="9">
        <v>0</v>
      </c>
      <c r="CR71" s="9">
        <v>0</v>
      </c>
      <c r="CS71" s="9">
        <v>0</v>
      </c>
      <c r="CT71" s="9">
        <v>0</v>
      </c>
      <c r="CU71" s="9">
        <v>78</v>
      </c>
      <c r="CV71" s="9">
        <v>73.5</v>
      </c>
      <c r="CW71" s="9" t="s">
        <v>397</v>
      </c>
      <c r="CX71" s="9">
        <v>809.81</v>
      </c>
      <c r="CY71" s="9">
        <v>0.2</v>
      </c>
      <c r="CZ71" s="9">
        <v>0.22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0.03</v>
      </c>
      <c r="DG71" s="9">
        <v>0</v>
      </c>
      <c r="DH71" s="9">
        <v>0</v>
      </c>
      <c r="DI71" s="9">
        <v>0</v>
      </c>
      <c r="DJ71" s="9">
        <v>0</v>
      </c>
      <c r="DK71" s="9">
        <v>0</v>
      </c>
      <c r="DL71" s="9">
        <v>0</v>
      </c>
      <c r="DM71" s="9">
        <v>0</v>
      </c>
      <c r="DN71" s="9">
        <v>0.28000000000000003</v>
      </c>
      <c r="DO71" s="9">
        <v>0</v>
      </c>
      <c r="DP71" s="9">
        <v>0</v>
      </c>
      <c r="DQ71" s="9">
        <v>0.27</v>
      </c>
      <c r="DR71" s="9">
        <v>0</v>
      </c>
      <c r="DS71" s="9">
        <v>0</v>
      </c>
      <c r="DT71" s="9">
        <v>0</v>
      </c>
      <c r="DU71" s="9">
        <v>0</v>
      </c>
      <c r="DV71" s="9">
        <v>0</v>
      </c>
      <c r="DW71" s="9">
        <v>0</v>
      </c>
      <c r="DX71" s="9">
        <v>0</v>
      </c>
      <c r="DY71" s="16" t="s">
        <v>397</v>
      </c>
      <c r="DZ71" s="16" t="s">
        <v>399</v>
      </c>
      <c r="EA71" s="16" t="s">
        <v>393</v>
      </c>
      <c r="EB71" s="16" t="s">
        <v>191</v>
      </c>
      <c r="EC71" s="9">
        <v>809.80862165600001</v>
      </c>
      <c r="ED71" s="17">
        <v>93.371495559600007</v>
      </c>
      <c r="EE71" s="18">
        <v>0.12</v>
      </c>
      <c r="EF71" s="19" t="s">
        <v>192</v>
      </c>
      <c r="EG71" s="16" t="s">
        <v>397</v>
      </c>
      <c r="EH71" s="20" t="s">
        <v>389</v>
      </c>
      <c r="EI71" s="20" t="s">
        <v>398</v>
      </c>
      <c r="EJ71" s="20">
        <v>809.80862165600001</v>
      </c>
      <c r="EK71" s="21">
        <v>9240.4331949042044</v>
      </c>
      <c r="EL71" s="20">
        <v>1.356326530612245</v>
      </c>
      <c r="EM71" s="20">
        <v>12533.044696598639</v>
      </c>
      <c r="EN71" s="22">
        <f t="shared" si="34"/>
        <v>0.81372253987360821</v>
      </c>
      <c r="EO71" s="23">
        <f t="shared" si="35"/>
        <v>0.11505225080385852</v>
      </c>
      <c r="EP71" s="22">
        <f t="shared" si="36"/>
        <v>0</v>
      </c>
      <c r="EQ71" s="22">
        <f t="shared" si="37"/>
        <v>0</v>
      </c>
      <c r="ER71" s="22">
        <f t="shared" si="38"/>
        <v>0</v>
      </c>
      <c r="ES71" s="22">
        <f t="shared" si="39"/>
        <v>0</v>
      </c>
      <c r="ET71" s="22">
        <f t="shared" si="40"/>
        <v>0</v>
      </c>
      <c r="EU71" s="22">
        <f t="shared" si="41"/>
        <v>0</v>
      </c>
      <c r="EV71" s="22">
        <f t="shared" si="42"/>
        <v>0.4594370001038745</v>
      </c>
      <c r="EW71" s="22">
        <f t="shared" si="43"/>
        <v>0.24348187389633325</v>
      </c>
      <c r="EX71" s="22">
        <f t="shared" si="44"/>
        <v>2.0774903916069388E-2</v>
      </c>
      <c r="EY71" s="22">
        <f t="shared" si="45"/>
        <v>4.5185416017450915E-2</v>
      </c>
      <c r="EZ71" s="22">
        <f t="shared" si="46"/>
        <v>0</v>
      </c>
      <c r="FA71" s="22">
        <f t="shared" si="47"/>
        <v>0</v>
      </c>
      <c r="FB71" s="22">
        <f t="shared" si="48"/>
        <v>0.11218448114677469</v>
      </c>
      <c r="FC71" s="22">
        <f t="shared" si="16"/>
        <v>2.6602467649714114</v>
      </c>
      <c r="FD71" s="22">
        <f t="shared" si="49"/>
        <v>0.94155354449472095</v>
      </c>
      <c r="FE71" s="22">
        <f t="shared" si="50"/>
        <v>5.2036199095022627E-2</v>
      </c>
      <c r="FF71" s="22">
        <f t="shared" si="51"/>
        <v>3.3936651583710408E-3</v>
      </c>
      <c r="FG71" s="22">
        <f t="shared" si="52"/>
        <v>3.0165912518853697E-3</v>
      </c>
      <c r="FH71" s="22">
        <f t="shared" si="53"/>
        <v>0.90059183468753135</v>
      </c>
      <c r="FI71" s="23">
        <f t="shared" si="54"/>
        <v>1.4846022670277861E-2</v>
      </c>
      <c r="FJ71" s="24">
        <f t="shared" si="55"/>
        <v>6.1189688032901993E-2</v>
      </c>
      <c r="FK71" s="22">
        <f t="shared" si="56"/>
        <v>0.12310315960348898</v>
      </c>
      <c r="FL71" s="25">
        <v>1358.5498727146494</v>
      </c>
      <c r="FM71" s="25">
        <v>13.486581809766257</v>
      </c>
      <c r="FN71" s="25">
        <v>399.4673824999706</v>
      </c>
      <c r="FO71" s="9">
        <v>315.04751586914063</v>
      </c>
      <c r="FP71" s="26">
        <f t="shared" si="0"/>
        <v>244.02371215820313</v>
      </c>
      <c r="FQ71" s="22">
        <f t="shared" si="57"/>
        <v>0.31295974533061732</v>
      </c>
      <c r="FR71" s="28">
        <f t="shared" si="58"/>
        <v>0.3258485930421372</v>
      </c>
      <c r="FS71" s="28">
        <f t="shared" si="59"/>
        <v>0.36050184227849902</v>
      </c>
      <c r="FT71" s="28">
        <f t="shared" si="60"/>
        <v>0.20066469490989028</v>
      </c>
      <c r="FU71" s="28">
        <f t="shared" si="61"/>
        <v>0.36011594863444152</v>
      </c>
      <c r="FV71" s="28">
        <f t="shared" si="62"/>
        <v>0.43852953710692172</v>
      </c>
      <c r="FW71" s="22">
        <f t="shared" si="63"/>
        <v>0.78242551910923863</v>
      </c>
      <c r="FX71" s="22">
        <f t="shared" si="64"/>
        <v>2.0344897959183674</v>
      </c>
      <c r="FY71" s="22">
        <f t="shared" si="65"/>
        <v>6.6326530612244902E-2</v>
      </c>
    </row>
    <row r="72" spans="1:181" ht="15.75" customHeight="1">
      <c r="A72" s="9">
        <v>1</v>
      </c>
      <c r="B72" s="9" t="s">
        <v>184</v>
      </c>
      <c r="C72" s="9" t="s">
        <v>388</v>
      </c>
      <c r="D72" s="9" t="s">
        <v>389</v>
      </c>
      <c r="E72" s="9" t="s">
        <v>400</v>
      </c>
      <c r="F72" s="9" t="s">
        <v>401</v>
      </c>
      <c r="G72" s="9">
        <v>1721.4291865800001</v>
      </c>
      <c r="H72" s="9">
        <v>1319.3125</v>
      </c>
      <c r="I72" s="9">
        <v>192.4375</v>
      </c>
      <c r="J72" s="9">
        <v>59.75</v>
      </c>
      <c r="K72" s="9">
        <v>23.625</v>
      </c>
      <c r="L72" s="9">
        <v>35.875</v>
      </c>
      <c r="M72" s="9">
        <v>90.25</v>
      </c>
      <c r="N72" s="9">
        <v>17.527206420898438</v>
      </c>
      <c r="O72" s="9">
        <v>185.5693359375</v>
      </c>
      <c r="P72" s="9">
        <v>96.283445747572173</v>
      </c>
      <c r="Q72" s="9">
        <v>0.8125</v>
      </c>
      <c r="R72" s="9">
        <v>1.625</v>
      </c>
      <c r="S72" s="9">
        <v>964.3125</v>
      </c>
      <c r="T72" s="9">
        <v>14.375</v>
      </c>
      <c r="U72" s="9">
        <v>740.125</v>
      </c>
      <c r="V72" s="9">
        <v>0</v>
      </c>
      <c r="W72" s="9">
        <v>1123.5899121214322</v>
      </c>
      <c r="X72" s="9">
        <v>14.588916043285643</v>
      </c>
      <c r="Y72" s="9">
        <v>107</v>
      </c>
      <c r="Z72" s="9">
        <v>4489105.1563999997</v>
      </c>
      <c r="AA72" s="9">
        <v>447.15</v>
      </c>
      <c r="AB72" s="9">
        <v>441.35</v>
      </c>
      <c r="AC72" s="9">
        <v>436.35</v>
      </c>
      <c r="AD72" s="9">
        <v>5</v>
      </c>
      <c r="AE72" s="9">
        <v>5.74</v>
      </c>
      <c r="AF72" s="9">
        <v>0.06</v>
      </c>
      <c r="AG72" s="9">
        <v>0</v>
      </c>
      <c r="AH72" s="9">
        <v>2063.6999999999998</v>
      </c>
      <c r="AI72" s="9">
        <v>5.2</v>
      </c>
      <c r="AJ72" s="9">
        <v>45.1</v>
      </c>
      <c r="AK72" s="9">
        <v>0.8</v>
      </c>
      <c r="AL72" s="9">
        <v>7.74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13.75</v>
      </c>
      <c r="AT72" s="9">
        <v>1.5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301.14</v>
      </c>
      <c r="BO72" s="9">
        <v>47.83</v>
      </c>
      <c r="BP72" s="9">
        <v>16.809999999999999</v>
      </c>
      <c r="BQ72" s="9">
        <v>2.64</v>
      </c>
      <c r="BR72" s="9">
        <v>0</v>
      </c>
      <c r="BS72" s="9">
        <v>24.34</v>
      </c>
      <c r="BT72" s="9">
        <v>20.72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1.54</v>
      </c>
      <c r="CL72" s="9">
        <v>0</v>
      </c>
      <c r="CM72" s="9">
        <v>0</v>
      </c>
      <c r="CN72" s="9">
        <v>1.21</v>
      </c>
      <c r="CO72" s="9">
        <v>2.2200000000000002</v>
      </c>
      <c r="CP72" s="9">
        <v>2.6</v>
      </c>
      <c r="CQ72" s="9">
        <v>0</v>
      </c>
      <c r="CR72" s="9">
        <v>0</v>
      </c>
      <c r="CS72" s="9">
        <v>1.1100000000000001</v>
      </c>
      <c r="CT72" s="9">
        <v>2</v>
      </c>
      <c r="CU72" s="9">
        <v>391</v>
      </c>
      <c r="CV72" s="9">
        <v>149.79999999999998</v>
      </c>
      <c r="CW72" s="9" t="s">
        <v>400</v>
      </c>
      <c r="CX72" s="9">
        <v>1721.43</v>
      </c>
      <c r="CY72" s="9">
        <v>0.17</v>
      </c>
      <c r="CZ72" s="9">
        <v>0.28000000000000003</v>
      </c>
      <c r="DA72" s="9">
        <v>0</v>
      </c>
      <c r="DB72" s="9">
        <v>0</v>
      </c>
      <c r="DC72" s="9">
        <v>0</v>
      </c>
      <c r="DD72" s="9">
        <v>0</v>
      </c>
      <c r="DE72" s="9">
        <v>0</v>
      </c>
      <c r="DF72" s="9">
        <v>0.01</v>
      </c>
      <c r="DG72" s="9">
        <v>0</v>
      </c>
      <c r="DH72" s="9">
        <v>0</v>
      </c>
      <c r="DI72" s="9">
        <v>0</v>
      </c>
      <c r="DJ72" s="9">
        <v>0</v>
      </c>
      <c r="DK72" s="9">
        <v>0</v>
      </c>
      <c r="DL72" s="9">
        <v>0.01</v>
      </c>
      <c r="DM72" s="9">
        <v>0</v>
      </c>
      <c r="DN72" s="9">
        <v>0.4</v>
      </c>
      <c r="DO72" s="9">
        <v>0</v>
      </c>
      <c r="DP72" s="9">
        <v>0</v>
      </c>
      <c r="DQ72" s="9">
        <v>0.13</v>
      </c>
      <c r="DR72" s="9">
        <v>0</v>
      </c>
      <c r="DS72" s="9">
        <v>0</v>
      </c>
      <c r="DT72" s="9">
        <v>0</v>
      </c>
      <c r="DU72" s="9">
        <v>0</v>
      </c>
      <c r="DV72" s="9">
        <v>0.01</v>
      </c>
      <c r="DW72" s="9">
        <v>0</v>
      </c>
      <c r="DX72" s="9">
        <v>0</v>
      </c>
      <c r="DY72" s="16" t="s">
        <v>400</v>
      </c>
      <c r="DZ72" s="16" t="s">
        <v>402</v>
      </c>
      <c r="EA72" s="16" t="s">
        <v>393</v>
      </c>
      <c r="EB72" s="16" t="s">
        <v>191</v>
      </c>
      <c r="EC72" s="9">
        <v>1721.4291865800001</v>
      </c>
      <c r="ED72" s="17">
        <v>103.1843527385</v>
      </c>
      <c r="EE72" s="18">
        <v>0.06</v>
      </c>
      <c r="EF72" s="19" t="s">
        <v>192</v>
      </c>
      <c r="EG72" s="16" t="s">
        <v>400</v>
      </c>
      <c r="EH72" s="20" t="s">
        <v>389</v>
      </c>
      <c r="EI72" s="20" t="s">
        <v>401</v>
      </c>
      <c r="EJ72" s="20">
        <v>1721.4291865800001</v>
      </c>
      <c r="EK72" s="21">
        <v>10039.371925304707</v>
      </c>
      <c r="EL72" s="20">
        <v>2.9849799732977305</v>
      </c>
      <c r="EM72" s="20">
        <v>29967.324141522033</v>
      </c>
      <c r="EN72" s="22">
        <f t="shared" si="34"/>
        <v>0.89093145476909319</v>
      </c>
      <c r="EO72" s="23">
        <f t="shared" si="35"/>
        <v>1.7387397506458499E-2</v>
      </c>
      <c r="EP72" s="22">
        <f t="shared" si="36"/>
        <v>3.4770514603616135E-3</v>
      </c>
      <c r="EQ72" s="22">
        <f t="shared" si="37"/>
        <v>0</v>
      </c>
      <c r="ER72" s="22">
        <f t="shared" si="38"/>
        <v>0</v>
      </c>
      <c r="ES72" s="22">
        <f t="shared" si="39"/>
        <v>0</v>
      </c>
      <c r="ET72" s="22">
        <f t="shared" si="40"/>
        <v>0</v>
      </c>
      <c r="EU72" s="22">
        <f t="shared" si="41"/>
        <v>0</v>
      </c>
      <c r="EV72" s="22">
        <f t="shared" si="42"/>
        <v>0.69805285118219751</v>
      </c>
      <c r="EW72" s="22">
        <f t="shared" si="43"/>
        <v>0.14983773759851646</v>
      </c>
      <c r="EX72" s="22">
        <f t="shared" si="44"/>
        <v>6.1196105702364398E-3</v>
      </c>
      <c r="EY72" s="22">
        <f t="shared" si="45"/>
        <v>5.9990727862772368E-2</v>
      </c>
      <c r="EZ72" s="22">
        <f t="shared" si="46"/>
        <v>4.8029670839128416E-2</v>
      </c>
      <c r="FA72" s="22">
        <f t="shared" si="47"/>
        <v>0</v>
      </c>
      <c r="FB72" s="22">
        <f t="shared" si="48"/>
        <v>1.6550764951321281E-2</v>
      </c>
      <c r="FC72" s="22">
        <f t="shared" si="16"/>
        <v>4.7295091132729503</v>
      </c>
      <c r="FD72" s="22">
        <f t="shared" si="49"/>
        <v>0.9758369585776433</v>
      </c>
      <c r="FE72" s="22">
        <f t="shared" si="50"/>
        <v>2.4588613580480427E-3</v>
      </c>
      <c r="FF72" s="22">
        <f t="shared" si="51"/>
        <v>2.1325893701532064E-2</v>
      </c>
      <c r="FG72" s="22">
        <f t="shared" si="52"/>
        <v>3.7828636277662198E-4</v>
      </c>
      <c r="FH72" s="22">
        <f t="shared" si="53"/>
        <v>0.98702896119870298</v>
      </c>
      <c r="FI72" s="23">
        <f t="shared" si="54"/>
        <v>1.3418316001341833E-4</v>
      </c>
      <c r="FJ72" s="24">
        <f t="shared" si="55"/>
        <v>0</v>
      </c>
      <c r="FK72" s="22">
        <f t="shared" si="56"/>
        <v>0.25975509389867052</v>
      </c>
      <c r="FL72" s="25">
        <v>1123.5899121214322</v>
      </c>
      <c r="FM72" s="25">
        <v>14.588916043285643</v>
      </c>
      <c r="FN72" s="25">
        <v>96.283445747572173</v>
      </c>
      <c r="FO72" s="9">
        <v>17.527206420898438</v>
      </c>
      <c r="FP72" s="26">
        <f t="shared" si="0"/>
        <v>168.04212951660156</v>
      </c>
      <c r="FQ72" s="22">
        <f t="shared" si="57"/>
        <v>0.87819470692455603</v>
      </c>
      <c r="FR72" s="28">
        <f t="shared" si="58"/>
        <v>4.8433592650792036E-2</v>
      </c>
      <c r="FS72" s="28">
        <f t="shared" si="59"/>
        <v>7.326760867263743E-2</v>
      </c>
      <c r="FT72" s="28">
        <f t="shared" si="60"/>
        <v>0.56112531815441591</v>
      </c>
      <c r="FU72" s="28">
        <f t="shared" si="61"/>
        <v>8.3506194225503507E-3</v>
      </c>
      <c r="FV72" s="28">
        <f t="shared" si="62"/>
        <v>0.42994797913844024</v>
      </c>
      <c r="FW72" s="22">
        <f t="shared" si="63"/>
        <v>0.87442692608744277</v>
      </c>
      <c r="FX72" s="22">
        <f t="shared" si="64"/>
        <v>4.1789719626168225</v>
      </c>
      <c r="FY72" s="22">
        <f t="shared" si="65"/>
        <v>0.12850467289719625</v>
      </c>
    </row>
    <row r="73" spans="1:181" ht="15.75" customHeight="1">
      <c r="A73" s="9">
        <v>1</v>
      </c>
      <c r="B73" s="9" t="s">
        <v>184</v>
      </c>
      <c r="C73" s="9" t="s">
        <v>388</v>
      </c>
      <c r="D73" s="9" t="s">
        <v>389</v>
      </c>
      <c r="E73" s="9" t="s">
        <v>403</v>
      </c>
      <c r="F73" s="9" t="s">
        <v>404</v>
      </c>
      <c r="G73" s="9">
        <v>386.89499680699998</v>
      </c>
      <c r="H73" s="9">
        <v>57.5625</v>
      </c>
      <c r="I73" s="9">
        <v>82.9375</v>
      </c>
      <c r="J73" s="9">
        <v>91.875</v>
      </c>
      <c r="K73" s="9">
        <v>59.5</v>
      </c>
      <c r="L73" s="9">
        <v>63.1875</v>
      </c>
      <c r="M73" s="9">
        <v>32.1875</v>
      </c>
      <c r="N73" s="9">
        <v>177.63539123535156</v>
      </c>
      <c r="O73" s="9">
        <v>364.1512451171875</v>
      </c>
      <c r="P73" s="9">
        <v>246.838273353158</v>
      </c>
      <c r="Q73" s="9">
        <v>21.9375</v>
      </c>
      <c r="R73" s="9">
        <v>0</v>
      </c>
      <c r="S73" s="9">
        <v>255.5</v>
      </c>
      <c r="T73" s="9">
        <v>0</v>
      </c>
      <c r="U73" s="9">
        <v>109.8125</v>
      </c>
      <c r="V73" s="9">
        <v>0</v>
      </c>
      <c r="W73" s="9">
        <v>1273.4916047788181</v>
      </c>
      <c r="X73" s="9">
        <v>14.258958669680334</v>
      </c>
      <c r="Y73" s="9">
        <v>15</v>
      </c>
      <c r="Z73" s="9">
        <v>106757.20110000001</v>
      </c>
      <c r="AA73" s="9">
        <v>24.59</v>
      </c>
      <c r="AB73" s="9">
        <v>21.53</v>
      </c>
      <c r="AC73" s="9">
        <v>16.96</v>
      </c>
      <c r="AD73" s="9">
        <v>4.57</v>
      </c>
      <c r="AE73" s="9">
        <v>1.98</v>
      </c>
      <c r="AF73" s="9">
        <v>0.88</v>
      </c>
      <c r="AG73" s="9">
        <v>0.2</v>
      </c>
      <c r="AH73" s="9">
        <v>26</v>
      </c>
      <c r="AI73" s="9">
        <v>0</v>
      </c>
      <c r="AJ73" s="9">
        <v>0</v>
      </c>
      <c r="AK73" s="9">
        <v>0</v>
      </c>
      <c r="AL73" s="9">
        <v>7.37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2.1</v>
      </c>
      <c r="AT73" s="9">
        <v>0</v>
      </c>
      <c r="AU73" s="9">
        <v>0.55000000000000004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2.2800000000000002</v>
      </c>
      <c r="BO73" s="9">
        <v>4.63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2.11</v>
      </c>
      <c r="CF73" s="9">
        <v>0</v>
      </c>
      <c r="CG73" s="9">
        <v>0</v>
      </c>
      <c r="CH73" s="9">
        <v>1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2.33</v>
      </c>
      <c r="CO73" s="9">
        <v>0</v>
      </c>
      <c r="CP73" s="9">
        <v>0</v>
      </c>
      <c r="CQ73" s="9">
        <v>0</v>
      </c>
      <c r="CR73" s="9">
        <v>0</v>
      </c>
      <c r="CS73" s="9">
        <v>2.2200000000000002</v>
      </c>
      <c r="CT73" s="9">
        <v>0</v>
      </c>
      <c r="CU73" s="9">
        <v>15</v>
      </c>
      <c r="CV73" s="9">
        <v>21</v>
      </c>
      <c r="CW73" s="9" t="s">
        <v>403</v>
      </c>
      <c r="CX73" s="9">
        <v>386.89</v>
      </c>
      <c r="CY73" s="9">
        <v>0.2</v>
      </c>
      <c r="CZ73" s="9">
        <v>0.11</v>
      </c>
      <c r="DA73" s="9">
        <v>0</v>
      </c>
      <c r="DB73" s="9">
        <v>0</v>
      </c>
      <c r="DC73" s="9">
        <v>0.01</v>
      </c>
      <c r="DD73" s="9">
        <v>0</v>
      </c>
      <c r="DE73" s="9">
        <v>0</v>
      </c>
      <c r="DF73" s="9">
        <v>0.05</v>
      </c>
      <c r="DG73" s="9">
        <v>0</v>
      </c>
      <c r="DH73" s="9">
        <v>0</v>
      </c>
      <c r="DI73" s="9">
        <v>0</v>
      </c>
      <c r="DJ73" s="9">
        <v>0</v>
      </c>
      <c r="DK73" s="9">
        <v>0</v>
      </c>
      <c r="DL73" s="9">
        <v>0</v>
      </c>
      <c r="DM73" s="9">
        <v>0</v>
      </c>
      <c r="DN73" s="9">
        <v>0.08</v>
      </c>
      <c r="DO73" s="9">
        <v>0</v>
      </c>
      <c r="DP73" s="9">
        <v>0.01</v>
      </c>
      <c r="DQ73" s="9">
        <v>0.53</v>
      </c>
      <c r="DR73" s="9">
        <v>0</v>
      </c>
      <c r="DS73" s="9">
        <v>0</v>
      </c>
      <c r="DT73" s="9">
        <v>0</v>
      </c>
      <c r="DU73" s="9">
        <v>0</v>
      </c>
      <c r="DV73" s="9">
        <v>0</v>
      </c>
      <c r="DW73" s="9">
        <v>0</v>
      </c>
      <c r="DX73" s="9">
        <v>0</v>
      </c>
      <c r="DY73" s="16" t="s">
        <v>403</v>
      </c>
      <c r="DZ73" s="16" t="s">
        <v>405</v>
      </c>
      <c r="EA73" s="16" t="s">
        <v>393</v>
      </c>
      <c r="EB73" s="16" t="s">
        <v>191</v>
      </c>
      <c r="EC73" s="9">
        <v>386.89499680699998</v>
      </c>
      <c r="ED73" s="17">
        <v>108.9414981991</v>
      </c>
      <c r="EE73" s="18">
        <v>0.28000000000000003</v>
      </c>
      <c r="EF73" s="19" t="s">
        <v>192</v>
      </c>
      <c r="EG73" s="16" t="s">
        <v>403</v>
      </c>
      <c r="EH73" s="20" t="s">
        <v>389</v>
      </c>
      <c r="EI73" s="20" t="s">
        <v>404</v>
      </c>
      <c r="EJ73" s="20">
        <v>386.89499680699998</v>
      </c>
      <c r="EK73" s="21">
        <v>4341.4884546563644</v>
      </c>
      <c r="EL73" s="20">
        <v>1.170952380952381</v>
      </c>
      <c r="EM73" s="20">
        <v>5083.6762428571428</v>
      </c>
      <c r="EN73" s="22">
        <f t="shared" si="34"/>
        <v>0.60309068727124848</v>
      </c>
      <c r="EO73" s="23">
        <f t="shared" si="35"/>
        <v>0.29971533143554291</v>
      </c>
      <c r="EP73" s="22">
        <f t="shared" si="36"/>
        <v>2.4455313472654516E-2</v>
      </c>
      <c r="EQ73" s="22">
        <f t="shared" si="37"/>
        <v>0</v>
      </c>
      <c r="ER73" s="22">
        <f t="shared" si="38"/>
        <v>0</v>
      </c>
      <c r="ES73" s="22">
        <f t="shared" si="39"/>
        <v>0</v>
      </c>
      <c r="ET73" s="22">
        <f t="shared" si="40"/>
        <v>0</v>
      </c>
      <c r="EU73" s="22">
        <f t="shared" si="41"/>
        <v>0</v>
      </c>
      <c r="EV73" s="22">
        <f t="shared" si="42"/>
        <v>0.10137839039573146</v>
      </c>
      <c r="EW73" s="22">
        <f t="shared" si="43"/>
        <v>0.20586927523343709</v>
      </c>
      <c r="EX73" s="22">
        <f t="shared" si="44"/>
        <v>0</v>
      </c>
      <c r="EY73" s="22">
        <f t="shared" si="45"/>
        <v>4.4464206313917301E-2</v>
      </c>
      <c r="EZ73" s="22">
        <f t="shared" si="46"/>
        <v>0</v>
      </c>
      <c r="FA73" s="22">
        <f t="shared" si="47"/>
        <v>9.3819475322365495E-2</v>
      </c>
      <c r="FB73" s="22">
        <f t="shared" si="48"/>
        <v>0.20231213872832374</v>
      </c>
      <c r="FC73" s="22">
        <f t="shared" si="16"/>
        <v>1.0573403822692151</v>
      </c>
      <c r="FD73" s="22">
        <f t="shared" si="49"/>
        <v>1</v>
      </c>
      <c r="FE73" s="22">
        <f t="shared" si="50"/>
        <v>0</v>
      </c>
      <c r="FF73" s="22">
        <f t="shared" si="51"/>
        <v>0</v>
      </c>
      <c r="FG73" s="22">
        <f t="shared" si="52"/>
        <v>0</v>
      </c>
      <c r="FH73" s="22">
        <f t="shared" si="53"/>
        <v>0.8755591703944694</v>
      </c>
      <c r="FI73" s="23">
        <f t="shared" si="54"/>
        <v>3.5786905246034971E-2</v>
      </c>
      <c r="FJ73" s="24">
        <f t="shared" si="55"/>
        <v>8.1333875559170404E-3</v>
      </c>
      <c r="FK73" s="22">
        <f t="shared" si="56"/>
        <v>6.3557296431689336E-2</v>
      </c>
      <c r="FL73" s="25">
        <v>1273.4916047788181</v>
      </c>
      <c r="FM73" s="25">
        <v>14.258958669680334</v>
      </c>
      <c r="FN73" s="25">
        <v>246.838273353158</v>
      </c>
      <c r="FO73" s="9">
        <v>177.63539123535156</v>
      </c>
      <c r="FP73" s="26">
        <f t="shared" si="0"/>
        <v>186.51585388183594</v>
      </c>
      <c r="FQ73" s="22">
        <f t="shared" si="57"/>
        <v>0.36314762702937586</v>
      </c>
      <c r="FR73" s="28">
        <f t="shared" si="58"/>
        <v>0.39125602876563542</v>
      </c>
      <c r="FS73" s="28">
        <f t="shared" si="59"/>
        <v>0.24651391407777029</v>
      </c>
      <c r="FT73" s="28">
        <f t="shared" si="60"/>
        <v>0.66038589826338456</v>
      </c>
      <c r="FU73" s="28">
        <f t="shared" si="61"/>
        <v>0</v>
      </c>
      <c r="FV73" s="28">
        <f t="shared" si="62"/>
        <v>0.28383024052073552</v>
      </c>
      <c r="FW73" s="22">
        <f t="shared" si="63"/>
        <v>0.61000406669377794</v>
      </c>
      <c r="FX73" s="22">
        <f t="shared" si="64"/>
        <v>1.6393333333333333</v>
      </c>
      <c r="FY73" s="22">
        <f t="shared" si="65"/>
        <v>0.14000000000000001</v>
      </c>
    </row>
    <row r="74" spans="1:181" ht="15.75" customHeight="1">
      <c r="A74" s="9">
        <v>1</v>
      </c>
      <c r="B74" s="9" t="s">
        <v>184</v>
      </c>
      <c r="C74" s="9" t="s">
        <v>388</v>
      </c>
      <c r="D74" s="9" t="s">
        <v>389</v>
      </c>
      <c r="E74" s="9" t="s">
        <v>406</v>
      </c>
      <c r="F74" s="9" t="s">
        <v>407</v>
      </c>
      <c r="G74" s="9">
        <v>339.367541829</v>
      </c>
      <c r="H74" s="9">
        <v>32.3125</v>
      </c>
      <c r="I74" s="9">
        <v>33.3125</v>
      </c>
      <c r="J74" s="9">
        <v>47.5</v>
      </c>
      <c r="K74" s="9">
        <v>55.625</v>
      </c>
      <c r="L74" s="9">
        <v>102.25</v>
      </c>
      <c r="M74" s="9">
        <v>67.8125</v>
      </c>
      <c r="N74" s="9">
        <v>93.070281982421875</v>
      </c>
      <c r="O74" s="9">
        <v>322.72454833984375</v>
      </c>
      <c r="P74" s="9">
        <v>200.13877199444246</v>
      </c>
      <c r="Q74" s="9">
        <v>0</v>
      </c>
      <c r="R74" s="9">
        <v>0</v>
      </c>
      <c r="S74" s="9">
        <v>125.9375</v>
      </c>
      <c r="T74" s="9">
        <v>0</v>
      </c>
      <c r="U74" s="9">
        <v>155.8125</v>
      </c>
      <c r="V74" s="9">
        <v>57.0625</v>
      </c>
      <c r="W74" s="9">
        <v>1217.5632480206223</v>
      </c>
      <c r="X74" s="9">
        <v>14.235085619591237</v>
      </c>
      <c r="Y74" s="9">
        <v>8</v>
      </c>
      <c r="Z74" s="9">
        <v>645761.85959999997</v>
      </c>
      <c r="AA74" s="9">
        <v>28.4</v>
      </c>
      <c r="AB74" s="9">
        <v>26.61</v>
      </c>
      <c r="AC74" s="9">
        <v>25.14</v>
      </c>
      <c r="AD74" s="9">
        <v>1.47</v>
      </c>
      <c r="AE74" s="9">
        <v>0.94</v>
      </c>
      <c r="AF74" s="9">
        <v>0.85</v>
      </c>
      <c r="AG74" s="9">
        <v>0</v>
      </c>
      <c r="AH74" s="9">
        <v>33.200000000000003</v>
      </c>
      <c r="AI74" s="9">
        <v>2.7</v>
      </c>
      <c r="AJ74" s="9">
        <v>0</v>
      </c>
      <c r="AK74" s="9">
        <v>0.8</v>
      </c>
      <c r="AL74" s="9">
        <v>2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0.2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22.18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1.02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2.13</v>
      </c>
      <c r="CQ74" s="9">
        <v>0</v>
      </c>
      <c r="CR74" s="9">
        <v>0</v>
      </c>
      <c r="CS74" s="9">
        <v>0.87</v>
      </c>
      <c r="CT74" s="9">
        <v>0</v>
      </c>
      <c r="CU74" s="9">
        <v>24</v>
      </c>
      <c r="CV74" s="9">
        <v>11.2</v>
      </c>
      <c r="CW74" s="9" t="s">
        <v>406</v>
      </c>
      <c r="CX74" s="9">
        <v>339.37</v>
      </c>
      <c r="CY74" s="9">
        <v>0.21</v>
      </c>
      <c r="CZ74" s="9">
        <v>0.11</v>
      </c>
      <c r="DA74" s="9">
        <v>0</v>
      </c>
      <c r="DB74" s="9">
        <v>0</v>
      </c>
      <c r="DC74" s="9">
        <v>0</v>
      </c>
      <c r="DD74" s="9">
        <v>0</v>
      </c>
      <c r="DE74" s="9">
        <v>0</v>
      </c>
      <c r="DF74" s="9">
        <v>0.19</v>
      </c>
      <c r="DG74" s="9">
        <v>0</v>
      </c>
      <c r="DH74" s="9">
        <v>0</v>
      </c>
      <c r="DI74" s="9">
        <v>0</v>
      </c>
      <c r="DJ74" s="9">
        <v>0</v>
      </c>
      <c r="DK74" s="9">
        <v>0</v>
      </c>
      <c r="DL74" s="9">
        <v>0</v>
      </c>
      <c r="DM74" s="9">
        <v>0</v>
      </c>
      <c r="DN74" s="9">
        <v>0.37</v>
      </c>
      <c r="DO74" s="9">
        <v>0</v>
      </c>
      <c r="DP74" s="9">
        <v>0.01</v>
      </c>
      <c r="DQ74" s="9">
        <v>0.1</v>
      </c>
      <c r="DR74" s="9">
        <v>0</v>
      </c>
      <c r="DS74" s="9">
        <v>0</v>
      </c>
      <c r="DT74" s="9">
        <v>0</v>
      </c>
      <c r="DU74" s="9">
        <v>0.01</v>
      </c>
      <c r="DV74" s="9">
        <v>0</v>
      </c>
      <c r="DW74" s="9">
        <v>0</v>
      </c>
      <c r="DX74" s="9">
        <v>0</v>
      </c>
      <c r="DY74" s="16" t="s">
        <v>406</v>
      </c>
      <c r="DZ74" s="16" t="s">
        <v>408</v>
      </c>
      <c r="EA74" s="16" t="s">
        <v>393</v>
      </c>
      <c r="EB74" s="16" t="s">
        <v>191</v>
      </c>
      <c r="EC74" s="9">
        <v>339.367541829</v>
      </c>
      <c r="ED74" s="17">
        <v>126.6827278671</v>
      </c>
      <c r="EE74" s="18">
        <v>0.37</v>
      </c>
      <c r="EF74" s="19" t="s">
        <v>192</v>
      </c>
      <c r="EG74" s="16" t="s">
        <v>406</v>
      </c>
      <c r="EH74" s="20" t="s">
        <v>389</v>
      </c>
      <c r="EI74" s="20" t="s">
        <v>407</v>
      </c>
      <c r="EJ74" s="20">
        <v>339.367541829</v>
      </c>
      <c r="EK74" s="21">
        <v>22738.093647887323</v>
      </c>
      <c r="EL74" s="20">
        <v>2.5357142857142856</v>
      </c>
      <c r="EM74" s="20">
        <v>57657.308892857145</v>
      </c>
      <c r="EN74" s="22">
        <f t="shared" si="34"/>
        <v>0.85845070422535208</v>
      </c>
      <c r="EO74" s="23">
        <f t="shared" si="35"/>
        <v>7.0422535211267609E-2</v>
      </c>
      <c r="EP74" s="22">
        <f t="shared" si="36"/>
        <v>7.0422535211267616E-3</v>
      </c>
      <c r="EQ74" s="22">
        <f t="shared" si="37"/>
        <v>0</v>
      </c>
      <c r="ER74" s="22">
        <f t="shared" si="38"/>
        <v>0</v>
      </c>
      <c r="ES74" s="22">
        <f t="shared" si="39"/>
        <v>0</v>
      </c>
      <c r="ET74" s="22">
        <f t="shared" si="40"/>
        <v>0</v>
      </c>
      <c r="EU74" s="22">
        <f t="shared" si="41"/>
        <v>0</v>
      </c>
      <c r="EV74" s="22">
        <f t="shared" si="42"/>
        <v>0.78098591549295782</v>
      </c>
      <c r="EW74" s="22">
        <f t="shared" si="43"/>
        <v>0</v>
      </c>
      <c r="EX74" s="22">
        <f t="shared" si="44"/>
        <v>0</v>
      </c>
      <c r="EY74" s="22">
        <f t="shared" si="45"/>
        <v>3.591549295774648E-2</v>
      </c>
      <c r="EZ74" s="22">
        <f t="shared" si="46"/>
        <v>0</v>
      </c>
      <c r="FA74" s="22">
        <f t="shared" si="47"/>
        <v>0</v>
      </c>
      <c r="FB74" s="22">
        <f t="shared" si="48"/>
        <v>0.10563380281690142</v>
      </c>
      <c r="FC74" s="22">
        <f t="shared" si="16"/>
        <v>1.2922535211267607</v>
      </c>
      <c r="FD74" s="22">
        <f t="shared" si="49"/>
        <v>0.90463215258855589</v>
      </c>
      <c r="FE74" s="22">
        <f t="shared" si="50"/>
        <v>7.3569482288828342E-2</v>
      </c>
      <c r="FF74" s="22">
        <f t="shared" si="51"/>
        <v>0</v>
      </c>
      <c r="FG74" s="22">
        <f t="shared" si="52"/>
        <v>2.1798365122615803E-2</v>
      </c>
      <c r="FH74" s="22">
        <f t="shared" si="53"/>
        <v>0.93697183098591552</v>
      </c>
      <c r="FI74" s="23">
        <f t="shared" si="54"/>
        <v>2.9929577464788734E-2</v>
      </c>
      <c r="FJ74" s="24">
        <f t="shared" si="55"/>
        <v>0</v>
      </c>
      <c r="FK74" s="22">
        <f t="shared" si="56"/>
        <v>8.3685080331902056E-2</v>
      </c>
      <c r="FL74" s="25">
        <v>1217.5632480206223</v>
      </c>
      <c r="FM74" s="25">
        <v>14.235085619591237</v>
      </c>
      <c r="FN74" s="25">
        <v>200.13877199444246</v>
      </c>
      <c r="FO74" s="9">
        <v>93.070281982421875</v>
      </c>
      <c r="FP74" s="26">
        <f t="shared" si="0"/>
        <v>229.65426635742188</v>
      </c>
      <c r="FQ74" s="22">
        <f t="shared" si="57"/>
        <v>0.19337441537961525</v>
      </c>
      <c r="FR74" s="28">
        <f t="shared" si="58"/>
        <v>0.30387408131082394</v>
      </c>
      <c r="FS74" s="28">
        <f t="shared" si="59"/>
        <v>0.50111598499803156</v>
      </c>
      <c r="FT74" s="28">
        <f t="shared" si="60"/>
        <v>0.37109471141897593</v>
      </c>
      <c r="FU74" s="28">
        <f t="shared" si="61"/>
        <v>0</v>
      </c>
      <c r="FV74" s="28">
        <f t="shared" si="62"/>
        <v>0.62726977026949482</v>
      </c>
      <c r="FW74" s="22">
        <f t="shared" si="63"/>
        <v>0.84507042253521136</v>
      </c>
      <c r="FX74" s="22">
        <f t="shared" si="64"/>
        <v>3.55</v>
      </c>
      <c r="FY74" s="22">
        <f t="shared" si="65"/>
        <v>0</v>
      </c>
    </row>
    <row r="75" spans="1:181" ht="15.75" customHeight="1">
      <c r="A75" s="9">
        <v>1</v>
      </c>
      <c r="B75" s="9" t="s">
        <v>184</v>
      </c>
      <c r="C75" s="9" t="s">
        <v>388</v>
      </c>
      <c r="D75" s="9" t="s">
        <v>389</v>
      </c>
      <c r="E75" s="9" t="s">
        <v>409</v>
      </c>
      <c r="F75" s="9" t="s">
        <v>410</v>
      </c>
      <c r="G75" s="9">
        <v>210.59885644799999</v>
      </c>
      <c r="H75" s="9">
        <v>30.0625</v>
      </c>
      <c r="I75" s="9">
        <v>39.125</v>
      </c>
      <c r="J75" s="9">
        <v>62.5</v>
      </c>
      <c r="K75" s="9">
        <v>37.625</v>
      </c>
      <c r="L75" s="9">
        <v>30.3125</v>
      </c>
      <c r="M75" s="9">
        <v>11</v>
      </c>
      <c r="N75" s="9">
        <v>92.150680541992188</v>
      </c>
      <c r="O75" s="9">
        <v>205.56388854980469</v>
      </c>
      <c r="P75" s="9">
        <v>149.98282084026394</v>
      </c>
      <c r="Q75" s="9">
        <v>0</v>
      </c>
      <c r="R75" s="9">
        <v>0</v>
      </c>
      <c r="S75" s="9">
        <v>74.125</v>
      </c>
      <c r="T75" s="9">
        <v>0</v>
      </c>
      <c r="U75" s="9">
        <v>136.5</v>
      </c>
      <c r="V75" s="9">
        <v>0</v>
      </c>
      <c r="W75" s="9">
        <v>1165.4634074074074</v>
      </c>
      <c r="X75" s="9">
        <v>14.455591111111112</v>
      </c>
      <c r="Y75" s="9">
        <v>11</v>
      </c>
      <c r="Z75" s="9">
        <v>248720.11319999999</v>
      </c>
      <c r="AA75" s="9">
        <v>29.16</v>
      </c>
      <c r="AB75" s="9">
        <v>28.18</v>
      </c>
      <c r="AC75" s="9">
        <v>28.18</v>
      </c>
      <c r="AD75" s="9">
        <v>0</v>
      </c>
      <c r="AE75" s="9">
        <v>0.65</v>
      </c>
      <c r="AF75" s="9">
        <v>0.33</v>
      </c>
      <c r="AG75" s="9">
        <v>0</v>
      </c>
      <c r="AH75" s="9">
        <v>122.6</v>
      </c>
      <c r="AI75" s="9">
        <v>0</v>
      </c>
      <c r="AJ75" s="9">
        <v>0</v>
      </c>
      <c r="AK75" s="9">
        <v>1.6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1.23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15.6</v>
      </c>
      <c r="BO75" s="9">
        <v>6.3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1.06</v>
      </c>
      <c r="CJ75" s="9">
        <v>0</v>
      </c>
      <c r="CK75" s="9">
        <v>0</v>
      </c>
      <c r="CL75" s="9">
        <v>0</v>
      </c>
      <c r="CM75" s="9">
        <v>0</v>
      </c>
      <c r="CN75" s="9">
        <v>1.55</v>
      </c>
      <c r="CO75" s="9">
        <v>1.26</v>
      </c>
      <c r="CP75" s="9">
        <v>1.05</v>
      </c>
      <c r="CQ75" s="9">
        <v>0</v>
      </c>
      <c r="CR75" s="9">
        <v>0</v>
      </c>
      <c r="CS75" s="9">
        <v>1.1100000000000001</v>
      </c>
      <c r="CT75" s="9">
        <v>0</v>
      </c>
      <c r="CU75" s="9">
        <v>25</v>
      </c>
      <c r="CV75" s="9">
        <v>20.9</v>
      </c>
      <c r="CW75" s="9" t="s">
        <v>409</v>
      </c>
      <c r="CX75" s="9">
        <v>210.6</v>
      </c>
      <c r="CY75" s="9">
        <v>0.15</v>
      </c>
      <c r="CZ75" s="9">
        <v>0.26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0.01</v>
      </c>
      <c r="DG75" s="9">
        <v>0</v>
      </c>
      <c r="DH75" s="9">
        <v>0</v>
      </c>
      <c r="DI75" s="9">
        <v>0</v>
      </c>
      <c r="DJ75" s="9">
        <v>0</v>
      </c>
      <c r="DK75" s="9">
        <v>0</v>
      </c>
      <c r="DL75" s="9">
        <v>0</v>
      </c>
      <c r="DM75" s="9">
        <v>0</v>
      </c>
      <c r="DN75" s="9">
        <v>0.13</v>
      </c>
      <c r="DO75" s="9">
        <v>0</v>
      </c>
      <c r="DP75" s="9">
        <v>0</v>
      </c>
      <c r="DQ75" s="9">
        <v>0.45</v>
      </c>
      <c r="DR75" s="9">
        <v>0</v>
      </c>
      <c r="DS75" s="9">
        <v>0</v>
      </c>
      <c r="DT75" s="9">
        <v>0</v>
      </c>
      <c r="DU75" s="9">
        <v>0</v>
      </c>
      <c r="DV75" s="9">
        <v>0</v>
      </c>
      <c r="DW75" s="9">
        <v>0</v>
      </c>
      <c r="DX75" s="9">
        <v>0</v>
      </c>
      <c r="DY75" s="16" t="s">
        <v>409</v>
      </c>
      <c r="DZ75" s="16" t="s">
        <v>411</v>
      </c>
      <c r="EA75" s="16" t="s">
        <v>393</v>
      </c>
      <c r="EB75" s="16" t="s">
        <v>191</v>
      </c>
      <c r="EC75" s="9">
        <v>210.59885644799999</v>
      </c>
      <c r="ED75" s="17">
        <v>0</v>
      </c>
      <c r="EE75" s="18">
        <v>0</v>
      </c>
      <c r="EF75" s="19" t="s">
        <v>192</v>
      </c>
      <c r="EG75" s="16" t="s">
        <v>409</v>
      </c>
      <c r="EH75" s="20" t="s">
        <v>389</v>
      </c>
      <c r="EI75" s="20" t="s">
        <v>410</v>
      </c>
      <c r="EJ75" s="20">
        <v>210.59885644799999</v>
      </c>
      <c r="EK75" s="21">
        <v>8529.4963374485596</v>
      </c>
      <c r="EL75" s="20">
        <v>1.3952153110047847</v>
      </c>
      <c r="EM75" s="20">
        <v>11900.483885167465</v>
      </c>
      <c r="EN75" s="22">
        <f t="shared" si="34"/>
        <v>0.75102880658436211</v>
      </c>
      <c r="EO75" s="23">
        <f t="shared" si="35"/>
        <v>0</v>
      </c>
      <c r="EP75" s="22">
        <f t="shared" si="36"/>
        <v>0</v>
      </c>
      <c r="EQ75" s="22">
        <f t="shared" si="37"/>
        <v>0</v>
      </c>
      <c r="ER75" s="22">
        <f t="shared" si="38"/>
        <v>0</v>
      </c>
      <c r="ES75" s="22">
        <f t="shared" si="39"/>
        <v>0</v>
      </c>
      <c r="ET75" s="22">
        <f t="shared" si="40"/>
        <v>0</v>
      </c>
      <c r="EU75" s="22">
        <f t="shared" si="41"/>
        <v>0</v>
      </c>
      <c r="EV75" s="22">
        <f t="shared" si="42"/>
        <v>0.55853920515574651</v>
      </c>
      <c r="EW75" s="22">
        <f t="shared" si="43"/>
        <v>0.22556390977443608</v>
      </c>
      <c r="EX75" s="22">
        <f t="shared" si="44"/>
        <v>0</v>
      </c>
      <c r="EY75" s="22">
        <f t="shared" si="45"/>
        <v>3.795202291442893E-2</v>
      </c>
      <c r="EZ75" s="22">
        <f t="shared" si="46"/>
        <v>0</v>
      </c>
      <c r="FA75" s="22">
        <f t="shared" si="47"/>
        <v>0</v>
      </c>
      <c r="FB75" s="22">
        <f t="shared" si="48"/>
        <v>0.17794486215538849</v>
      </c>
      <c r="FC75" s="22">
        <f t="shared" si="16"/>
        <v>4.2592592592592586</v>
      </c>
      <c r="FD75" s="22">
        <f t="shared" si="49"/>
        <v>0.98711755233494369</v>
      </c>
      <c r="FE75" s="22">
        <f t="shared" si="50"/>
        <v>0</v>
      </c>
      <c r="FF75" s="22">
        <f t="shared" si="51"/>
        <v>0</v>
      </c>
      <c r="FG75" s="22">
        <f t="shared" si="52"/>
        <v>1.2882447665056362E-2</v>
      </c>
      <c r="FH75" s="22">
        <f t="shared" si="53"/>
        <v>0.96639231824417005</v>
      </c>
      <c r="FI75" s="23">
        <f t="shared" si="54"/>
        <v>1.131687242798354E-2</v>
      </c>
      <c r="FJ75" s="24">
        <f t="shared" si="55"/>
        <v>0</v>
      </c>
      <c r="FK75" s="22">
        <f t="shared" si="56"/>
        <v>0.13846229030783005</v>
      </c>
      <c r="FL75" s="25">
        <v>1165.4634074074074</v>
      </c>
      <c r="FM75" s="25">
        <v>14.455591111111112</v>
      </c>
      <c r="FN75" s="25">
        <v>149.98282084026394</v>
      </c>
      <c r="FO75" s="9">
        <v>92.150680541992188</v>
      </c>
      <c r="FP75" s="26">
        <f t="shared" si="0"/>
        <v>113.4132080078125</v>
      </c>
      <c r="FQ75" s="22">
        <f t="shared" si="57"/>
        <v>0.3285274249201986</v>
      </c>
      <c r="FR75" s="28">
        <f t="shared" si="58"/>
        <v>0.47542993199833616</v>
      </c>
      <c r="FS75" s="28">
        <f t="shared" si="59"/>
        <v>0.19616678217908878</v>
      </c>
      <c r="FT75" s="28">
        <f t="shared" si="60"/>
        <v>0.35197247150438621</v>
      </c>
      <c r="FU75" s="28">
        <f t="shared" si="61"/>
        <v>0</v>
      </c>
      <c r="FV75" s="28">
        <f t="shared" si="62"/>
        <v>0.64815166759323739</v>
      </c>
      <c r="FW75" s="22">
        <f t="shared" si="63"/>
        <v>0.85733882030178321</v>
      </c>
      <c r="FX75" s="22">
        <f t="shared" si="64"/>
        <v>2.6509090909090909</v>
      </c>
      <c r="FY75" s="22">
        <f t="shared" si="65"/>
        <v>0.11181818181818182</v>
      </c>
    </row>
    <row r="76" spans="1:181" ht="15.75" customHeight="1">
      <c r="A76" s="9">
        <v>1</v>
      </c>
      <c r="B76" s="9" t="s">
        <v>184</v>
      </c>
      <c r="C76" s="9" t="s">
        <v>388</v>
      </c>
      <c r="D76" s="9" t="s">
        <v>389</v>
      </c>
      <c r="E76" s="9" t="s">
        <v>412</v>
      </c>
      <c r="F76" s="9" t="s">
        <v>413</v>
      </c>
      <c r="G76" s="9">
        <v>490.076867795</v>
      </c>
      <c r="H76" s="9">
        <v>59.5625</v>
      </c>
      <c r="I76" s="9">
        <v>93.5625</v>
      </c>
      <c r="J76" s="9">
        <v>112.1875</v>
      </c>
      <c r="K76" s="9">
        <v>71.5625</v>
      </c>
      <c r="L76" s="9">
        <v>72.625</v>
      </c>
      <c r="M76" s="9">
        <v>80.5</v>
      </c>
      <c r="N76" s="9">
        <v>187.58636474609375</v>
      </c>
      <c r="O76" s="9">
        <v>417.52301025390625</v>
      </c>
      <c r="P76" s="9">
        <v>276.53627047246817</v>
      </c>
      <c r="Q76" s="9">
        <v>0</v>
      </c>
      <c r="R76" s="9">
        <v>0</v>
      </c>
      <c r="S76" s="9">
        <v>358</v>
      </c>
      <c r="T76" s="9">
        <v>0</v>
      </c>
      <c r="U76" s="9">
        <v>132</v>
      </c>
      <c r="V76" s="9">
        <v>0</v>
      </c>
      <c r="W76" s="9">
        <v>1286.4543367346939</v>
      </c>
      <c r="X76" s="9">
        <v>14.13829081632653</v>
      </c>
      <c r="Y76" s="9">
        <v>10</v>
      </c>
      <c r="Z76" s="9">
        <v>21180.245900000002</v>
      </c>
      <c r="AA76" s="9">
        <v>15.96</v>
      </c>
      <c r="AB76" s="9">
        <v>13.23</v>
      </c>
      <c r="AC76" s="9">
        <v>13.08</v>
      </c>
      <c r="AD76" s="9">
        <v>0.15</v>
      </c>
      <c r="AE76" s="9">
        <v>1.34</v>
      </c>
      <c r="AF76" s="9">
        <v>0.89</v>
      </c>
      <c r="AG76" s="9">
        <v>0.5</v>
      </c>
      <c r="AH76" s="9">
        <v>3.4</v>
      </c>
      <c r="AI76" s="9">
        <v>0.8</v>
      </c>
      <c r="AJ76" s="9">
        <v>0</v>
      </c>
      <c r="AK76" s="9">
        <v>0</v>
      </c>
      <c r="AL76" s="9">
        <v>8.5500000000000007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0.45</v>
      </c>
      <c r="BL76" s="9">
        <v>0</v>
      </c>
      <c r="BM76" s="9">
        <v>0</v>
      </c>
      <c r="BN76" s="9">
        <v>1.05</v>
      </c>
      <c r="BO76" s="9">
        <v>1.1300000000000001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1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1.32</v>
      </c>
      <c r="CP76" s="9">
        <v>1.1599999999999999</v>
      </c>
      <c r="CQ76" s="9">
        <v>0</v>
      </c>
      <c r="CR76" s="9">
        <v>0</v>
      </c>
      <c r="CS76" s="9">
        <v>1.3</v>
      </c>
      <c r="CT76" s="9">
        <v>0</v>
      </c>
      <c r="CU76" s="9">
        <v>13</v>
      </c>
      <c r="CV76" s="9">
        <v>17</v>
      </c>
      <c r="CW76" s="9" t="s">
        <v>412</v>
      </c>
      <c r="CX76" s="9">
        <v>490.08</v>
      </c>
      <c r="CY76" s="9">
        <v>0.34</v>
      </c>
      <c r="CZ76" s="9">
        <v>0.1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0.04</v>
      </c>
      <c r="DG76" s="9">
        <v>0</v>
      </c>
      <c r="DH76" s="9">
        <v>0</v>
      </c>
      <c r="DI76" s="9">
        <v>0</v>
      </c>
      <c r="DJ76" s="9">
        <v>0</v>
      </c>
      <c r="DK76" s="9">
        <v>0</v>
      </c>
      <c r="DL76" s="9">
        <v>0.01</v>
      </c>
      <c r="DM76" s="9">
        <v>0</v>
      </c>
      <c r="DN76" s="9">
        <v>0.13</v>
      </c>
      <c r="DO76" s="9">
        <v>0</v>
      </c>
      <c r="DP76" s="9">
        <v>0.02</v>
      </c>
      <c r="DQ76" s="9">
        <v>0.36</v>
      </c>
      <c r="DR76" s="9">
        <v>0</v>
      </c>
      <c r="DS76" s="9">
        <v>0</v>
      </c>
      <c r="DT76" s="9">
        <v>0</v>
      </c>
      <c r="DU76" s="9">
        <v>0</v>
      </c>
      <c r="DV76" s="9">
        <v>0</v>
      </c>
      <c r="DW76" s="9">
        <v>0</v>
      </c>
      <c r="DX76" s="9">
        <v>0</v>
      </c>
      <c r="DY76" s="16" t="s">
        <v>412</v>
      </c>
      <c r="DZ76" s="16" t="s">
        <v>414</v>
      </c>
      <c r="EA76" s="16" t="s">
        <v>393</v>
      </c>
      <c r="EB76" s="16" t="s">
        <v>191</v>
      </c>
      <c r="EC76" s="9">
        <v>490.076867795</v>
      </c>
      <c r="ED76" s="17">
        <v>41.991391620000002</v>
      </c>
      <c r="EE76" s="18">
        <v>0.09</v>
      </c>
      <c r="EF76" s="19" t="s">
        <v>192</v>
      </c>
      <c r="EG76" s="16" t="s">
        <v>412</v>
      </c>
      <c r="EH76" s="20" t="s">
        <v>389</v>
      </c>
      <c r="EI76" s="20" t="s">
        <v>413</v>
      </c>
      <c r="EJ76" s="20">
        <v>490.076867795</v>
      </c>
      <c r="EK76" s="21">
        <v>1327.0830764411028</v>
      </c>
      <c r="EL76" s="20">
        <v>0.93882352941176472</v>
      </c>
      <c r="EM76" s="20">
        <v>1245.8968176470589</v>
      </c>
      <c r="EN76" s="22">
        <f t="shared" si="34"/>
        <v>0.70050125313283207</v>
      </c>
      <c r="EO76" s="23">
        <f t="shared" si="35"/>
        <v>0.5357142857142857</v>
      </c>
      <c r="EP76" s="22">
        <f t="shared" si="36"/>
        <v>0</v>
      </c>
      <c r="EQ76" s="22">
        <f t="shared" si="37"/>
        <v>0</v>
      </c>
      <c r="ER76" s="22">
        <f t="shared" si="38"/>
        <v>2.819548872180451E-2</v>
      </c>
      <c r="ES76" s="22">
        <f t="shared" si="39"/>
        <v>0</v>
      </c>
      <c r="ET76" s="22">
        <f t="shared" si="40"/>
        <v>0</v>
      </c>
      <c r="EU76" s="22">
        <f t="shared" si="41"/>
        <v>0</v>
      </c>
      <c r="EV76" s="22">
        <f t="shared" si="42"/>
        <v>6.5789473684210523E-2</v>
      </c>
      <c r="EW76" s="22">
        <f t="shared" si="43"/>
        <v>7.0802005012531338E-2</v>
      </c>
      <c r="EX76" s="22">
        <f t="shared" si="44"/>
        <v>0</v>
      </c>
      <c r="EY76" s="22">
        <f t="shared" si="45"/>
        <v>6.2656641604010022E-2</v>
      </c>
      <c r="EZ76" s="22">
        <f t="shared" si="46"/>
        <v>0</v>
      </c>
      <c r="FA76" s="22">
        <f t="shared" si="47"/>
        <v>0</v>
      </c>
      <c r="FB76" s="22">
        <f t="shared" si="48"/>
        <v>0.23684210526315791</v>
      </c>
      <c r="FC76" s="22">
        <f t="shared" si="16"/>
        <v>0.26315789473684209</v>
      </c>
      <c r="FD76" s="22">
        <f t="shared" si="49"/>
        <v>0.80952380952380942</v>
      </c>
      <c r="FE76" s="22">
        <f t="shared" si="50"/>
        <v>0.19047619047619047</v>
      </c>
      <c r="FF76" s="22">
        <f t="shared" si="51"/>
        <v>0</v>
      </c>
      <c r="FG76" s="22">
        <f t="shared" si="52"/>
        <v>0</v>
      </c>
      <c r="FH76" s="22">
        <f t="shared" si="53"/>
        <v>0.82894736842105265</v>
      </c>
      <c r="FI76" s="23">
        <f t="shared" si="54"/>
        <v>5.5764411027568919E-2</v>
      </c>
      <c r="FJ76" s="24">
        <f t="shared" si="55"/>
        <v>3.1328320802005011E-2</v>
      </c>
      <c r="FK76" s="22">
        <f t="shared" si="56"/>
        <v>3.2566319793482061E-2</v>
      </c>
      <c r="FL76" s="25">
        <v>1286.4543367346939</v>
      </c>
      <c r="FM76" s="25">
        <v>14.13829081632653</v>
      </c>
      <c r="FN76" s="25">
        <v>276.53627047246817</v>
      </c>
      <c r="FO76" s="9">
        <v>187.58636474609375</v>
      </c>
      <c r="FP76" s="26">
        <f t="shared" si="0"/>
        <v>229.9366455078125</v>
      </c>
      <c r="FQ76" s="22">
        <f t="shared" si="57"/>
        <v>0.31245098486071055</v>
      </c>
      <c r="FR76" s="28">
        <f t="shared" si="58"/>
        <v>0.37494118183285269</v>
      </c>
      <c r="FS76" s="28">
        <f t="shared" si="59"/>
        <v>0.31245098486071055</v>
      </c>
      <c r="FT76" s="28">
        <f t="shared" si="60"/>
        <v>0.7304976495029184</v>
      </c>
      <c r="FU76" s="28">
        <f t="shared" si="61"/>
        <v>0</v>
      </c>
      <c r="FV76" s="28">
        <f t="shared" si="62"/>
        <v>0.26934550205135538</v>
      </c>
      <c r="FW76" s="22">
        <f t="shared" si="63"/>
        <v>0.81453634085213034</v>
      </c>
      <c r="FX76" s="22">
        <f t="shared" si="64"/>
        <v>1.5960000000000001</v>
      </c>
      <c r="FY76" s="22">
        <f t="shared" si="65"/>
        <v>0</v>
      </c>
    </row>
    <row r="77" spans="1:181" ht="15.75" customHeight="1">
      <c r="A77" s="9">
        <v>1</v>
      </c>
      <c r="B77" s="9" t="s">
        <v>184</v>
      </c>
      <c r="C77" s="9" t="s">
        <v>388</v>
      </c>
      <c r="D77" s="9" t="s">
        <v>389</v>
      </c>
      <c r="E77" s="9" t="s">
        <v>415</v>
      </c>
      <c r="F77" s="9" t="s">
        <v>389</v>
      </c>
      <c r="G77" s="9">
        <v>925.39269552999997</v>
      </c>
      <c r="H77" s="9">
        <v>61.5625</v>
      </c>
      <c r="I77" s="9">
        <v>92.3125</v>
      </c>
      <c r="J77" s="9">
        <v>163.1875</v>
      </c>
      <c r="K77" s="9">
        <v>169.75</v>
      </c>
      <c r="L77" s="9">
        <v>233.25</v>
      </c>
      <c r="M77" s="9">
        <v>206.1875</v>
      </c>
      <c r="N77" s="9">
        <v>99.784355163574219</v>
      </c>
      <c r="O77" s="9">
        <v>355.19921875</v>
      </c>
      <c r="P77" s="9">
        <v>196.15141229256284</v>
      </c>
      <c r="Q77" s="9">
        <v>457.875</v>
      </c>
      <c r="R77" s="9">
        <v>0</v>
      </c>
      <c r="S77" s="9">
        <v>314.25</v>
      </c>
      <c r="T77" s="9">
        <v>0</v>
      </c>
      <c r="U77" s="9">
        <v>141.3125</v>
      </c>
      <c r="V77" s="9">
        <v>12.8125</v>
      </c>
      <c r="W77" s="9">
        <v>1217.946575712549</v>
      </c>
      <c r="X77" s="9">
        <v>14.352368634337431</v>
      </c>
      <c r="Y77" s="9">
        <v>16</v>
      </c>
      <c r="Z77" s="9">
        <v>136026.8848</v>
      </c>
      <c r="AA77" s="9">
        <v>21.09</v>
      </c>
      <c r="AB77" s="9">
        <v>17.489999999999998</v>
      </c>
      <c r="AC77" s="9">
        <v>16.89</v>
      </c>
      <c r="AD77" s="9">
        <v>0.6</v>
      </c>
      <c r="AE77" s="9">
        <v>1.64</v>
      </c>
      <c r="AF77" s="9">
        <v>1.96</v>
      </c>
      <c r="AG77" s="9">
        <v>0</v>
      </c>
      <c r="AH77" s="9">
        <v>34.9</v>
      </c>
      <c r="AI77" s="9">
        <v>1</v>
      </c>
      <c r="AJ77" s="9">
        <v>0.7</v>
      </c>
      <c r="AK77" s="9">
        <v>4</v>
      </c>
      <c r="AL77" s="9">
        <v>3.32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0.68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3.6</v>
      </c>
      <c r="BO77" s="9">
        <v>0</v>
      </c>
      <c r="BP77" s="9">
        <v>0</v>
      </c>
      <c r="BQ77" s="9">
        <v>0</v>
      </c>
      <c r="BR77" s="9">
        <v>0</v>
      </c>
      <c r="BS77" s="9">
        <v>0.55000000000000004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1.8</v>
      </c>
      <c r="CG77" s="9">
        <v>0</v>
      </c>
      <c r="CH77" s="9">
        <v>0</v>
      </c>
      <c r="CI77" s="9">
        <v>1.05</v>
      </c>
      <c r="CJ77" s="9">
        <v>0</v>
      </c>
      <c r="CK77" s="9">
        <v>0</v>
      </c>
      <c r="CL77" s="9">
        <v>0</v>
      </c>
      <c r="CM77" s="9">
        <v>0</v>
      </c>
      <c r="CN77" s="9">
        <v>1.2</v>
      </c>
      <c r="CO77" s="9">
        <v>1.05</v>
      </c>
      <c r="CP77" s="9">
        <v>1.1100000000000001</v>
      </c>
      <c r="CQ77" s="9">
        <v>0</v>
      </c>
      <c r="CR77" s="9">
        <v>0</v>
      </c>
      <c r="CS77" s="9">
        <v>6.73</v>
      </c>
      <c r="CT77" s="9">
        <v>0</v>
      </c>
      <c r="CU77" s="9">
        <v>17</v>
      </c>
      <c r="CV77" s="9">
        <v>30.4</v>
      </c>
      <c r="CW77" s="9" t="s">
        <v>415</v>
      </c>
      <c r="CX77" s="9">
        <v>925.39</v>
      </c>
      <c r="CY77" s="9">
        <v>0.41</v>
      </c>
      <c r="CZ77" s="9">
        <v>7.0000000000000007E-2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7.0000000000000007E-2</v>
      </c>
      <c r="DG77" s="9">
        <v>0</v>
      </c>
      <c r="DH77" s="9">
        <v>0</v>
      </c>
      <c r="DI77" s="9">
        <v>0</v>
      </c>
      <c r="DJ77" s="9">
        <v>0</v>
      </c>
      <c r="DK77" s="9">
        <v>0</v>
      </c>
      <c r="DL77" s="9">
        <v>0</v>
      </c>
      <c r="DM77" s="9">
        <v>0</v>
      </c>
      <c r="DN77" s="9">
        <v>0.32</v>
      </c>
      <c r="DO77" s="9">
        <v>0</v>
      </c>
      <c r="DP77" s="9">
        <v>0.04</v>
      </c>
      <c r="DQ77" s="9">
        <v>0.08</v>
      </c>
      <c r="DR77" s="9">
        <v>0</v>
      </c>
      <c r="DS77" s="9">
        <v>0</v>
      </c>
      <c r="DT77" s="9">
        <v>0</v>
      </c>
      <c r="DU77" s="9">
        <v>0.01</v>
      </c>
      <c r="DV77" s="9">
        <v>0</v>
      </c>
      <c r="DW77" s="9">
        <v>0</v>
      </c>
      <c r="DX77" s="9">
        <v>0</v>
      </c>
      <c r="DY77" s="16" t="s">
        <v>415</v>
      </c>
      <c r="DZ77" s="16" t="s">
        <v>393</v>
      </c>
      <c r="EA77" s="16" t="s">
        <v>393</v>
      </c>
      <c r="EB77" s="16" t="s">
        <v>191</v>
      </c>
      <c r="EC77" s="9">
        <v>925.39269552999997</v>
      </c>
      <c r="ED77" s="17">
        <v>144.08617586476998</v>
      </c>
      <c r="EE77" s="18">
        <v>0.16</v>
      </c>
      <c r="EF77" s="19" t="s">
        <v>192</v>
      </c>
      <c r="EG77" s="16" t="s">
        <v>415</v>
      </c>
      <c r="EH77" s="20" t="s">
        <v>389</v>
      </c>
      <c r="EI77" s="20" t="s">
        <v>389</v>
      </c>
      <c r="EJ77" s="20">
        <v>925.39269552999997</v>
      </c>
      <c r="EK77" s="21">
        <v>6449.8285822664766</v>
      </c>
      <c r="EL77" s="20">
        <v>0.69374999999999998</v>
      </c>
      <c r="EM77" s="20">
        <v>4474.5685789473682</v>
      </c>
      <c r="EN77" s="22">
        <f t="shared" si="34"/>
        <v>0.36036036036036034</v>
      </c>
      <c r="EO77" s="23">
        <f t="shared" si="35"/>
        <v>0.15742057847321003</v>
      </c>
      <c r="EP77" s="22">
        <f t="shared" si="36"/>
        <v>3.2242769084874348E-2</v>
      </c>
      <c r="EQ77" s="22">
        <f t="shared" si="37"/>
        <v>0</v>
      </c>
      <c r="ER77" s="22">
        <f t="shared" si="38"/>
        <v>0</v>
      </c>
      <c r="ES77" s="22">
        <f t="shared" si="39"/>
        <v>0</v>
      </c>
      <c r="ET77" s="22">
        <f t="shared" si="40"/>
        <v>0</v>
      </c>
      <c r="EU77" s="22">
        <f t="shared" si="41"/>
        <v>0</v>
      </c>
      <c r="EV77" s="22">
        <f t="shared" si="42"/>
        <v>0.17069701280227598</v>
      </c>
      <c r="EW77" s="22">
        <f t="shared" si="43"/>
        <v>0</v>
      </c>
      <c r="EX77" s="22">
        <f t="shared" si="44"/>
        <v>0</v>
      </c>
      <c r="EY77" s="22">
        <f t="shared" si="45"/>
        <v>7.5865339023233766E-2</v>
      </c>
      <c r="EZ77" s="22">
        <f t="shared" si="46"/>
        <v>0</v>
      </c>
      <c r="FA77" s="22">
        <f t="shared" si="47"/>
        <v>8.5348506401137988E-2</v>
      </c>
      <c r="FB77" s="22">
        <f t="shared" si="48"/>
        <v>0.47842579421526787</v>
      </c>
      <c r="FC77" s="22">
        <f t="shared" si="16"/>
        <v>1.9250829777145568</v>
      </c>
      <c r="FD77" s="22">
        <f t="shared" si="49"/>
        <v>0.85960591133004915</v>
      </c>
      <c r="FE77" s="22">
        <f t="shared" si="50"/>
        <v>2.463054187192118E-2</v>
      </c>
      <c r="FF77" s="22">
        <f t="shared" si="51"/>
        <v>1.7241379310344827E-2</v>
      </c>
      <c r="FG77" s="22">
        <f t="shared" si="52"/>
        <v>9.852216748768472E-2</v>
      </c>
      <c r="FH77" s="22">
        <f t="shared" si="53"/>
        <v>0.829302987197724</v>
      </c>
      <c r="FI77" s="23">
        <f t="shared" si="54"/>
        <v>9.293504030346135E-2</v>
      </c>
      <c r="FJ77" s="24">
        <f t="shared" si="55"/>
        <v>0</v>
      </c>
      <c r="FK77" s="22">
        <f t="shared" si="56"/>
        <v>2.2790324693368287E-2</v>
      </c>
      <c r="FL77" s="25">
        <v>1217.946575712549</v>
      </c>
      <c r="FM77" s="25">
        <v>14.352368634337431</v>
      </c>
      <c r="FN77" s="25">
        <v>196.15141229256284</v>
      </c>
      <c r="FO77" s="9">
        <v>99.784355163574219</v>
      </c>
      <c r="FP77" s="26">
        <f t="shared" si="0"/>
        <v>255.41486358642578</v>
      </c>
      <c r="FQ77" s="22">
        <f t="shared" si="57"/>
        <v>0.16628075923148627</v>
      </c>
      <c r="FR77" s="28">
        <f t="shared" si="58"/>
        <v>0.35977969310565694</v>
      </c>
      <c r="FS77" s="28">
        <f t="shared" si="59"/>
        <v>0.47486597000673431</v>
      </c>
      <c r="FT77" s="28">
        <f t="shared" si="60"/>
        <v>0.33958556353205238</v>
      </c>
      <c r="FU77" s="28">
        <f t="shared" si="61"/>
        <v>0</v>
      </c>
      <c r="FV77" s="28">
        <f t="shared" si="62"/>
        <v>0.16655091481106626</v>
      </c>
      <c r="FW77" s="22">
        <f t="shared" si="63"/>
        <v>0.80606922712185869</v>
      </c>
      <c r="FX77" s="22">
        <f t="shared" si="64"/>
        <v>1.318125</v>
      </c>
      <c r="FY77" s="22">
        <f t="shared" si="65"/>
        <v>0</v>
      </c>
    </row>
    <row r="78" spans="1:181" ht="15.75" customHeight="1">
      <c r="A78" s="9">
        <v>1</v>
      </c>
      <c r="B78" s="9" t="s">
        <v>184</v>
      </c>
      <c r="C78" s="9" t="s">
        <v>388</v>
      </c>
      <c r="D78" s="9" t="s">
        <v>389</v>
      </c>
      <c r="E78" s="9" t="s">
        <v>416</v>
      </c>
      <c r="F78" s="9" t="s">
        <v>417</v>
      </c>
      <c r="G78" s="9">
        <v>1788.60436703</v>
      </c>
      <c r="H78" s="9">
        <v>83.3125</v>
      </c>
      <c r="I78" s="9">
        <v>111.875</v>
      </c>
      <c r="J78" s="9">
        <v>194.875</v>
      </c>
      <c r="K78" s="9">
        <v>178.4375</v>
      </c>
      <c r="L78" s="9">
        <v>358.75</v>
      </c>
      <c r="M78" s="9">
        <v>861.3125</v>
      </c>
      <c r="N78" s="9">
        <v>140.61897277832031</v>
      </c>
      <c r="O78" s="9">
        <v>642.12969970703125</v>
      </c>
      <c r="P78" s="9">
        <v>269.05193290279885</v>
      </c>
      <c r="Q78" s="9">
        <v>9.5625</v>
      </c>
      <c r="R78" s="9">
        <v>112.6875</v>
      </c>
      <c r="S78" s="9">
        <v>1238.125</v>
      </c>
      <c r="T78" s="9">
        <v>4.625</v>
      </c>
      <c r="U78" s="9">
        <v>423.5625</v>
      </c>
      <c r="V78" s="9">
        <v>0</v>
      </c>
      <c r="W78" s="9">
        <v>1254.2975371179039</v>
      </c>
      <c r="X78" s="9">
        <v>14.063016593886465</v>
      </c>
      <c r="Y78" s="9">
        <v>65</v>
      </c>
      <c r="Z78" s="9">
        <v>242004.0183</v>
      </c>
      <c r="AA78" s="9">
        <v>92.56</v>
      </c>
      <c r="AB78" s="9">
        <v>61.2</v>
      </c>
      <c r="AC78" s="9">
        <v>52.99</v>
      </c>
      <c r="AD78" s="9">
        <v>8.2100000000000009</v>
      </c>
      <c r="AE78" s="9">
        <v>7.19</v>
      </c>
      <c r="AF78" s="9">
        <v>20.54</v>
      </c>
      <c r="AG78" s="9">
        <v>3.63</v>
      </c>
      <c r="AH78" s="9">
        <v>91.2</v>
      </c>
      <c r="AI78" s="9">
        <v>1.9</v>
      </c>
      <c r="AJ78" s="9">
        <v>1.1000000000000001</v>
      </c>
      <c r="AK78" s="9">
        <v>0.8</v>
      </c>
      <c r="AL78" s="9">
        <v>3.64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12.54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11.88</v>
      </c>
      <c r="BO78" s="9">
        <v>15.36</v>
      </c>
      <c r="BP78" s="9">
        <v>7.66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6.56</v>
      </c>
      <c r="CE78" s="9">
        <v>0</v>
      </c>
      <c r="CF78" s="9">
        <v>0</v>
      </c>
      <c r="CG78" s="9">
        <v>4.6000000000000005</v>
      </c>
      <c r="CH78" s="9">
        <v>0</v>
      </c>
      <c r="CI78" s="9">
        <v>1.08</v>
      </c>
      <c r="CJ78" s="9">
        <v>0</v>
      </c>
      <c r="CK78" s="9">
        <v>6.58</v>
      </c>
      <c r="CL78" s="9">
        <v>0</v>
      </c>
      <c r="CM78" s="9">
        <v>0</v>
      </c>
      <c r="CN78" s="9">
        <v>1.72</v>
      </c>
      <c r="CO78" s="9">
        <v>0</v>
      </c>
      <c r="CP78" s="9">
        <v>5.17</v>
      </c>
      <c r="CQ78" s="9">
        <v>0</v>
      </c>
      <c r="CR78" s="9">
        <v>0</v>
      </c>
      <c r="CS78" s="9">
        <v>14.6</v>
      </c>
      <c r="CT78" s="9">
        <v>1.17</v>
      </c>
      <c r="CU78" s="9">
        <v>45</v>
      </c>
      <c r="CV78" s="9">
        <v>78</v>
      </c>
      <c r="CW78" s="9" t="s">
        <v>416</v>
      </c>
      <c r="CX78" s="9">
        <v>1788.6</v>
      </c>
      <c r="CY78" s="9">
        <v>0.1</v>
      </c>
      <c r="CZ78" s="9">
        <v>0.13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0.02</v>
      </c>
      <c r="DG78" s="9">
        <v>0</v>
      </c>
      <c r="DH78" s="9">
        <v>0</v>
      </c>
      <c r="DI78" s="9">
        <v>0</v>
      </c>
      <c r="DJ78" s="9">
        <v>0</v>
      </c>
      <c r="DK78" s="9">
        <v>0</v>
      </c>
      <c r="DL78" s="9">
        <v>0.02</v>
      </c>
      <c r="DM78" s="9">
        <v>0</v>
      </c>
      <c r="DN78" s="9">
        <v>0.57999999999999996</v>
      </c>
      <c r="DO78" s="9">
        <v>0</v>
      </c>
      <c r="DP78" s="9">
        <v>0.01</v>
      </c>
      <c r="DQ78" s="9">
        <v>0.14000000000000001</v>
      </c>
      <c r="DR78" s="9">
        <v>0</v>
      </c>
      <c r="DS78" s="9">
        <v>0</v>
      </c>
      <c r="DT78" s="9">
        <v>0</v>
      </c>
      <c r="DU78" s="9">
        <v>0</v>
      </c>
      <c r="DV78" s="9">
        <v>0</v>
      </c>
      <c r="DW78" s="9">
        <v>0</v>
      </c>
      <c r="DX78" s="9">
        <v>0</v>
      </c>
      <c r="DY78" s="16" t="s">
        <v>416</v>
      </c>
      <c r="DZ78" s="16" t="s">
        <v>418</v>
      </c>
      <c r="EA78" s="16" t="s">
        <v>393</v>
      </c>
      <c r="EB78" s="16" t="s">
        <v>191</v>
      </c>
      <c r="EC78" s="9">
        <v>1788.60436703</v>
      </c>
      <c r="ED78" s="17">
        <v>1021.1441360337001</v>
      </c>
      <c r="EE78" s="18">
        <v>0.56999999999999995</v>
      </c>
      <c r="EF78" s="19" t="s">
        <v>192</v>
      </c>
      <c r="EG78" s="16" t="s">
        <v>416</v>
      </c>
      <c r="EH78" s="20" t="s">
        <v>389</v>
      </c>
      <c r="EI78" s="20" t="s">
        <v>417</v>
      </c>
      <c r="EJ78" s="20">
        <v>1788.60436703</v>
      </c>
      <c r="EK78" s="21">
        <v>2614.5637240708729</v>
      </c>
      <c r="EL78" s="20">
        <v>1.1866666666666668</v>
      </c>
      <c r="EM78" s="20">
        <v>3102.615619230769</v>
      </c>
      <c r="EN78" s="22">
        <f t="shared" si="34"/>
        <v>0.5518582541054452</v>
      </c>
      <c r="EO78" s="23">
        <f t="shared" si="35"/>
        <v>3.9829302987197723E-2</v>
      </c>
      <c r="EP78" s="22">
        <f t="shared" si="36"/>
        <v>0</v>
      </c>
      <c r="EQ78" s="22">
        <f t="shared" si="37"/>
        <v>0.13721413721413719</v>
      </c>
      <c r="ER78" s="22">
        <f t="shared" si="38"/>
        <v>0</v>
      </c>
      <c r="ES78" s="22">
        <f t="shared" si="39"/>
        <v>0</v>
      </c>
      <c r="ET78" s="22">
        <f t="shared" si="40"/>
        <v>0</v>
      </c>
      <c r="EU78" s="22">
        <f t="shared" si="41"/>
        <v>0</v>
      </c>
      <c r="EV78" s="22">
        <f t="shared" si="42"/>
        <v>0.12999234051865632</v>
      </c>
      <c r="EW78" s="22">
        <f t="shared" si="43"/>
        <v>0.25188751504540979</v>
      </c>
      <c r="EX78" s="22">
        <f t="shared" si="44"/>
        <v>0</v>
      </c>
      <c r="EY78" s="22">
        <f t="shared" si="45"/>
        <v>8.3816610132399605E-2</v>
      </c>
      <c r="EZ78" s="22">
        <f t="shared" si="46"/>
        <v>0</v>
      </c>
      <c r="FA78" s="22">
        <f t="shared" si="47"/>
        <v>0.12211401685085896</v>
      </c>
      <c r="FB78" s="22">
        <f t="shared" si="48"/>
        <v>0.2351460772513404</v>
      </c>
      <c r="FC78" s="22">
        <f t="shared" si="16"/>
        <v>1.0263612791702679</v>
      </c>
      <c r="FD78" s="22">
        <f t="shared" si="49"/>
        <v>0.96000000000000008</v>
      </c>
      <c r="FE78" s="22">
        <f t="shared" si="50"/>
        <v>0.02</v>
      </c>
      <c r="FF78" s="22">
        <f t="shared" si="51"/>
        <v>1.1578947368421053E-2</v>
      </c>
      <c r="FG78" s="22">
        <f t="shared" si="52"/>
        <v>8.4210526315789472E-3</v>
      </c>
      <c r="FH78" s="22">
        <f t="shared" si="53"/>
        <v>0.66119273984442528</v>
      </c>
      <c r="FI78" s="23">
        <f t="shared" si="54"/>
        <v>0.22191011235955055</v>
      </c>
      <c r="FJ78" s="24">
        <f t="shared" si="55"/>
        <v>3.9217804667242867E-2</v>
      </c>
      <c r="FK78" s="22">
        <f t="shared" si="56"/>
        <v>5.1749845693207737E-2</v>
      </c>
      <c r="FL78" s="25">
        <v>1254.2975371179039</v>
      </c>
      <c r="FM78" s="25">
        <v>14.063016593886465</v>
      </c>
      <c r="FN78" s="25">
        <v>269.05193290279885</v>
      </c>
      <c r="FO78" s="9">
        <v>140.61897277832031</v>
      </c>
      <c r="FP78" s="26">
        <f t="shared" si="0"/>
        <v>501.51072692871094</v>
      </c>
      <c r="FQ78" s="22">
        <f t="shared" si="57"/>
        <v>0.10912838165776778</v>
      </c>
      <c r="FR78" s="28">
        <f t="shared" si="58"/>
        <v>0.20871720257503903</v>
      </c>
      <c r="FS78" s="28">
        <f t="shared" si="59"/>
        <v>0.6821310081144043</v>
      </c>
      <c r="FT78" s="28">
        <f t="shared" si="60"/>
        <v>0.75523269701227502</v>
      </c>
      <c r="FU78" s="28">
        <f t="shared" si="61"/>
        <v>2.5858149992554645E-3</v>
      </c>
      <c r="FV78" s="28">
        <f t="shared" si="62"/>
        <v>0.23681173310749029</v>
      </c>
      <c r="FW78" s="22">
        <f t="shared" si="63"/>
        <v>0.48617113223854796</v>
      </c>
      <c r="FX78" s="22">
        <f t="shared" si="64"/>
        <v>1.4239999999999999</v>
      </c>
      <c r="FY78" s="22">
        <f t="shared" si="65"/>
        <v>0</v>
      </c>
    </row>
    <row r="79" spans="1:181" ht="15.75" customHeight="1">
      <c r="A79" s="9">
        <v>1</v>
      </c>
      <c r="B79" s="9" t="s">
        <v>184</v>
      </c>
      <c r="C79" s="9" t="s">
        <v>388</v>
      </c>
      <c r="D79" s="9" t="s">
        <v>389</v>
      </c>
      <c r="E79" s="9" t="s">
        <v>419</v>
      </c>
      <c r="F79" s="9" t="s">
        <v>420</v>
      </c>
      <c r="G79" s="9">
        <v>1484.86552368</v>
      </c>
      <c r="H79" s="9">
        <v>42.8125</v>
      </c>
      <c r="I79" s="9">
        <v>71.4375</v>
      </c>
      <c r="J79" s="9">
        <v>152.375</v>
      </c>
      <c r="K79" s="9">
        <v>177.6875</v>
      </c>
      <c r="L79" s="9">
        <v>417.8125</v>
      </c>
      <c r="M79" s="9">
        <v>622.625</v>
      </c>
      <c r="N79" s="9">
        <v>110.47901153564453</v>
      </c>
      <c r="O79" s="9">
        <v>517.37017822265625</v>
      </c>
      <c r="P79" s="9">
        <v>246.43933963277843</v>
      </c>
      <c r="Q79" s="9">
        <v>0</v>
      </c>
      <c r="R79" s="9">
        <v>0.875</v>
      </c>
      <c r="S79" s="9">
        <v>1011</v>
      </c>
      <c r="T79" s="9">
        <v>216.375</v>
      </c>
      <c r="U79" s="9">
        <v>256.5</v>
      </c>
      <c r="V79" s="9">
        <v>0</v>
      </c>
      <c r="W79" s="9">
        <v>1238.0767838349821</v>
      </c>
      <c r="X79" s="9">
        <v>14.018772468953905</v>
      </c>
      <c r="Y79" s="9">
        <v>8</v>
      </c>
      <c r="Z79" s="9">
        <v>29154.2019</v>
      </c>
      <c r="AA79" s="9">
        <v>12.56</v>
      </c>
      <c r="AB79" s="9">
        <v>10.18</v>
      </c>
      <c r="AC79" s="9">
        <v>10.18</v>
      </c>
      <c r="AD79" s="9">
        <v>0</v>
      </c>
      <c r="AE79" s="9">
        <v>1.04</v>
      </c>
      <c r="AF79" s="9">
        <v>0.33</v>
      </c>
      <c r="AG79" s="9">
        <v>1.01</v>
      </c>
      <c r="AH79" s="9">
        <v>7.3</v>
      </c>
      <c r="AI79" s="9">
        <v>2</v>
      </c>
      <c r="AJ79" s="9">
        <v>5.1000000000000005</v>
      </c>
      <c r="AK79" s="9">
        <v>0</v>
      </c>
      <c r="AL79" s="9">
        <v>2.16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3.85</v>
      </c>
      <c r="BP79" s="9">
        <v>0</v>
      </c>
      <c r="BQ79" s="9">
        <v>0</v>
      </c>
      <c r="BR79" s="9">
        <v>0</v>
      </c>
      <c r="BS79" s="9">
        <v>2.56</v>
      </c>
      <c r="BT79" s="9">
        <v>0.51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1.18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2.3000000000000003</v>
      </c>
      <c r="CQ79" s="9">
        <v>0</v>
      </c>
      <c r="CR79" s="9">
        <v>0</v>
      </c>
      <c r="CS79" s="9">
        <v>0</v>
      </c>
      <c r="CT79" s="9">
        <v>0</v>
      </c>
      <c r="CU79" s="9">
        <v>7</v>
      </c>
      <c r="CV79" s="9">
        <v>11.2</v>
      </c>
      <c r="CW79" s="9" t="s">
        <v>419</v>
      </c>
      <c r="CX79" s="9">
        <v>1484.87</v>
      </c>
      <c r="CY79" s="9">
        <v>0.08</v>
      </c>
      <c r="CZ79" s="9">
        <v>0.08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0.01</v>
      </c>
      <c r="DG79" s="9">
        <v>0</v>
      </c>
      <c r="DH79" s="9">
        <v>0</v>
      </c>
      <c r="DI79" s="9">
        <v>0</v>
      </c>
      <c r="DJ79" s="9">
        <v>0</v>
      </c>
      <c r="DK79" s="9">
        <v>0</v>
      </c>
      <c r="DL79" s="9">
        <v>0</v>
      </c>
      <c r="DM79" s="9">
        <v>0</v>
      </c>
      <c r="DN79" s="9">
        <v>0.72</v>
      </c>
      <c r="DO79" s="9">
        <v>0.01</v>
      </c>
      <c r="DP79" s="9">
        <v>0.04</v>
      </c>
      <c r="DQ79" s="9">
        <v>0.05</v>
      </c>
      <c r="DR79" s="9">
        <v>0</v>
      </c>
      <c r="DS79" s="9">
        <v>0</v>
      </c>
      <c r="DT79" s="9">
        <v>0</v>
      </c>
      <c r="DU79" s="9">
        <v>0</v>
      </c>
      <c r="DV79" s="9">
        <v>0</v>
      </c>
      <c r="DW79" s="9">
        <v>0</v>
      </c>
      <c r="DX79" s="9">
        <v>0</v>
      </c>
      <c r="DY79" s="16" t="s">
        <v>419</v>
      </c>
      <c r="DZ79" s="16" t="s">
        <v>421</v>
      </c>
      <c r="EA79" s="16" t="s">
        <v>393</v>
      </c>
      <c r="EB79" s="16" t="s">
        <v>191</v>
      </c>
      <c r="EC79" s="9">
        <v>1484.86552368</v>
      </c>
      <c r="ED79" s="17">
        <v>460.15563038409601</v>
      </c>
      <c r="EE79" s="18">
        <v>0.31</v>
      </c>
      <c r="EF79" s="19" t="s">
        <v>192</v>
      </c>
      <c r="EG79" s="16" t="s">
        <v>419</v>
      </c>
      <c r="EH79" s="20" t="s">
        <v>389</v>
      </c>
      <c r="EI79" s="20" t="s">
        <v>420</v>
      </c>
      <c r="EJ79" s="20">
        <v>1484.86552368</v>
      </c>
      <c r="EK79" s="21">
        <v>2321.1944187898089</v>
      </c>
      <c r="EL79" s="20">
        <v>1.1214285714285714</v>
      </c>
      <c r="EM79" s="20">
        <v>2603.0537410714287</v>
      </c>
      <c r="EN79" s="22">
        <f t="shared" si="34"/>
        <v>0.51910828025477707</v>
      </c>
      <c r="EO79" s="23">
        <f t="shared" si="35"/>
        <v>0.17197452229299365</v>
      </c>
      <c r="EP79" s="22">
        <f t="shared" si="36"/>
        <v>0</v>
      </c>
      <c r="EQ79" s="22">
        <f t="shared" si="37"/>
        <v>0</v>
      </c>
      <c r="ER79" s="22">
        <f t="shared" si="38"/>
        <v>0</v>
      </c>
      <c r="ES79" s="22">
        <f t="shared" si="39"/>
        <v>0</v>
      </c>
      <c r="ET79" s="22">
        <f t="shared" si="40"/>
        <v>0</v>
      </c>
      <c r="EU79" s="22">
        <f t="shared" si="41"/>
        <v>0</v>
      </c>
      <c r="EV79" s="22">
        <f t="shared" si="42"/>
        <v>0</v>
      </c>
      <c r="EW79" s="22">
        <f t="shared" si="43"/>
        <v>0.30652866242038218</v>
      </c>
      <c r="EX79" s="22">
        <f t="shared" si="44"/>
        <v>0</v>
      </c>
      <c r="EY79" s="22">
        <f t="shared" si="45"/>
        <v>0.29777070063694266</v>
      </c>
      <c r="EZ79" s="22">
        <f t="shared" si="46"/>
        <v>4.0605095541401272E-2</v>
      </c>
      <c r="FA79" s="22">
        <f t="shared" si="47"/>
        <v>0</v>
      </c>
      <c r="FB79" s="22">
        <f t="shared" si="48"/>
        <v>0.18312101910828027</v>
      </c>
      <c r="FC79" s="22">
        <f t="shared" si="16"/>
        <v>1.1464968152866244</v>
      </c>
      <c r="FD79" s="22">
        <f t="shared" si="49"/>
        <v>0.50694444444444431</v>
      </c>
      <c r="FE79" s="22">
        <f t="shared" si="50"/>
        <v>0.13888888888888887</v>
      </c>
      <c r="FF79" s="22">
        <f t="shared" si="51"/>
        <v>0.35416666666666663</v>
      </c>
      <c r="FG79" s="22">
        <f t="shared" si="52"/>
        <v>0</v>
      </c>
      <c r="FH79" s="22">
        <f t="shared" si="53"/>
        <v>0.81050955414012738</v>
      </c>
      <c r="FI79" s="23">
        <f t="shared" si="54"/>
        <v>2.6273885350318472E-2</v>
      </c>
      <c r="FJ79" s="24">
        <f t="shared" si="55"/>
        <v>8.0414012738853499E-2</v>
      </c>
      <c r="FK79" s="22">
        <f t="shared" si="56"/>
        <v>8.4586784457572044E-3</v>
      </c>
      <c r="FL79" s="25">
        <v>1238.0767838349821</v>
      </c>
      <c r="FM79" s="25">
        <v>14.018772468953905</v>
      </c>
      <c r="FN79" s="25">
        <v>246.43933963277843</v>
      </c>
      <c r="FO79" s="9">
        <v>110.47901153564453</v>
      </c>
      <c r="FP79" s="26">
        <f t="shared" si="0"/>
        <v>406.89116668701172</v>
      </c>
      <c r="FQ79" s="22">
        <f t="shared" si="57"/>
        <v>7.6942994620044627E-2</v>
      </c>
      <c r="FR79" s="28">
        <f t="shared" si="58"/>
        <v>0.22228443905276571</v>
      </c>
      <c r="FS79" s="28">
        <f t="shared" si="59"/>
        <v>0.70069476555792287</v>
      </c>
      <c r="FT79" s="28">
        <f t="shared" si="60"/>
        <v>0.68145901690291177</v>
      </c>
      <c r="FU79" s="28">
        <f t="shared" si="61"/>
        <v>0.14572026661629897</v>
      </c>
      <c r="FV79" s="28">
        <f t="shared" si="62"/>
        <v>0.17274291571152253</v>
      </c>
      <c r="FW79" s="22">
        <f t="shared" si="63"/>
        <v>0.5573248407643312</v>
      </c>
      <c r="FX79" s="22">
        <f t="shared" si="64"/>
        <v>1.57</v>
      </c>
      <c r="FY79" s="22">
        <f t="shared" si="65"/>
        <v>0</v>
      </c>
    </row>
    <row r="80" spans="1:181" ht="15.75" customHeight="1">
      <c r="A80" s="9">
        <v>1</v>
      </c>
      <c r="B80" s="9" t="s">
        <v>184</v>
      </c>
      <c r="C80" s="9" t="s">
        <v>388</v>
      </c>
      <c r="D80" s="9" t="s">
        <v>389</v>
      </c>
      <c r="E80" s="9" t="s">
        <v>422</v>
      </c>
      <c r="F80" s="9" t="s">
        <v>423</v>
      </c>
      <c r="G80" s="9">
        <v>764.13056090800001</v>
      </c>
      <c r="H80" s="9">
        <v>41.125</v>
      </c>
      <c r="I80" s="9">
        <v>82.8125</v>
      </c>
      <c r="J80" s="9">
        <v>112.875</v>
      </c>
      <c r="K80" s="9">
        <v>90.75</v>
      </c>
      <c r="L80" s="9">
        <v>155.6875</v>
      </c>
      <c r="M80" s="9">
        <v>281.375</v>
      </c>
      <c r="N80" s="9">
        <v>147.97817993164063</v>
      </c>
      <c r="O80" s="9">
        <v>513.36395263671875</v>
      </c>
      <c r="P80" s="9">
        <v>275.97845705689332</v>
      </c>
      <c r="Q80" s="9">
        <v>13.4375</v>
      </c>
      <c r="R80" s="9">
        <v>0</v>
      </c>
      <c r="S80" s="9">
        <v>545</v>
      </c>
      <c r="T80" s="9">
        <v>0</v>
      </c>
      <c r="U80" s="9">
        <v>206.1875</v>
      </c>
      <c r="V80" s="9">
        <v>0</v>
      </c>
      <c r="W80" s="9">
        <v>1283.2224130879345</v>
      </c>
      <c r="X80" s="9">
        <v>14.093241717791411</v>
      </c>
      <c r="Y80" s="9">
        <v>25</v>
      </c>
      <c r="Z80" s="9">
        <v>73858.964600000007</v>
      </c>
      <c r="AA80" s="9">
        <v>31.65</v>
      </c>
      <c r="AB80" s="9">
        <v>24.82</v>
      </c>
      <c r="AC80" s="9">
        <v>23.48</v>
      </c>
      <c r="AD80" s="9">
        <v>1.34</v>
      </c>
      <c r="AE80" s="9">
        <v>2.54</v>
      </c>
      <c r="AF80" s="9">
        <v>3.65</v>
      </c>
      <c r="AG80" s="9">
        <v>0.64</v>
      </c>
      <c r="AH80" s="9">
        <v>16.8</v>
      </c>
      <c r="AI80" s="9">
        <v>11.9</v>
      </c>
      <c r="AJ80" s="9">
        <v>3</v>
      </c>
      <c r="AK80" s="9">
        <v>4.8</v>
      </c>
      <c r="AL80" s="9">
        <v>1.45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3.96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3.8</v>
      </c>
      <c r="BL80" s="9">
        <v>0</v>
      </c>
      <c r="BM80" s="9">
        <v>0</v>
      </c>
      <c r="BN80" s="9">
        <v>3.85</v>
      </c>
      <c r="BO80" s="9">
        <v>3.7</v>
      </c>
      <c r="BP80" s="9">
        <v>0</v>
      </c>
      <c r="BQ80" s="9">
        <v>0.57000000000000006</v>
      </c>
      <c r="BR80" s="9">
        <v>0</v>
      </c>
      <c r="BS80" s="9">
        <v>1.7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3.9</v>
      </c>
      <c r="CJ80" s="9">
        <v>0</v>
      </c>
      <c r="CK80" s="9">
        <v>2.52</v>
      </c>
      <c r="CL80" s="9">
        <v>0</v>
      </c>
      <c r="CM80" s="9">
        <v>0</v>
      </c>
      <c r="CN80" s="9">
        <v>1</v>
      </c>
      <c r="CO80" s="9">
        <v>0</v>
      </c>
      <c r="CP80" s="9">
        <v>1.08</v>
      </c>
      <c r="CQ80" s="9">
        <v>0</v>
      </c>
      <c r="CR80" s="9">
        <v>0</v>
      </c>
      <c r="CS80" s="9">
        <v>4.12</v>
      </c>
      <c r="CT80" s="9">
        <v>0</v>
      </c>
      <c r="CU80" s="9">
        <v>22</v>
      </c>
      <c r="CV80" s="9">
        <v>45</v>
      </c>
      <c r="CW80" s="9" t="s">
        <v>422</v>
      </c>
      <c r="CX80" s="9">
        <v>764.13</v>
      </c>
      <c r="CY80" s="9">
        <v>0.24</v>
      </c>
      <c r="CZ80" s="9">
        <v>0.13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0.02</v>
      </c>
      <c r="DG80" s="9">
        <v>0</v>
      </c>
      <c r="DH80" s="9">
        <v>0</v>
      </c>
      <c r="DI80" s="9">
        <v>0</v>
      </c>
      <c r="DJ80" s="9">
        <v>0</v>
      </c>
      <c r="DK80" s="9">
        <v>0</v>
      </c>
      <c r="DL80" s="9">
        <v>0</v>
      </c>
      <c r="DM80" s="9">
        <v>0</v>
      </c>
      <c r="DN80" s="9">
        <v>0.28000000000000003</v>
      </c>
      <c r="DO80" s="9">
        <v>0</v>
      </c>
      <c r="DP80" s="9">
        <v>0.03</v>
      </c>
      <c r="DQ80" s="9">
        <v>0.28999999999999998</v>
      </c>
      <c r="DR80" s="9">
        <v>0</v>
      </c>
      <c r="DS80" s="9">
        <v>0</v>
      </c>
      <c r="DT80" s="9">
        <v>0</v>
      </c>
      <c r="DU80" s="9">
        <v>0</v>
      </c>
      <c r="DV80" s="9">
        <v>0</v>
      </c>
      <c r="DW80" s="9">
        <v>0</v>
      </c>
      <c r="DX80" s="9">
        <v>0</v>
      </c>
      <c r="DY80" s="16" t="s">
        <v>422</v>
      </c>
      <c r="DZ80" s="16" t="s">
        <v>424</v>
      </c>
      <c r="EA80" s="16" t="s">
        <v>393</v>
      </c>
      <c r="EB80" s="16" t="s">
        <v>191</v>
      </c>
      <c r="EC80" s="9">
        <v>764.13056090800001</v>
      </c>
      <c r="ED80" s="17">
        <v>81.799312887100001</v>
      </c>
      <c r="EE80" s="18">
        <v>0.11</v>
      </c>
      <c r="EF80" s="19" t="s">
        <v>192</v>
      </c>
      <c r="EG80" s="16" t="s">
        <v>422</v>
      </c>
      <c r="EH80" s="20" t="s">
        <v>389</v>
      </c>
      <c r="EI80" s="20" t="s">
        <v>423</v>
      </c>
      <c r="EJ80" s="20">
        <v>764.13056090800001</v>
      </c>
      <c r="EK80" s="21">
        <v>2333.6165750394948</v>
      </c>
      <c r="EL80" s="20">
        <v>0.70333333333333325</v>
      </c>
      <c r="EM80" s="20">
        <v>1641.3103244444446</v>
      </c>
      <c r="EN80" s="22">
        <f t="shared" si="34"/>
        <v>0.42243285939968411</v>
      </c>
      <c r="EO80" s="23">
        <f t="shared" si="35"/>
        <v>4.5813586097946286E-2</v>
      </c>
      <c r="EP80" s="22">
        <f t="shared" si="36"/>
        <v>0</v>
      </c>
      <c r="EQ80" s="22">
        <f t="shared" si="37"/>
        <v>0</v>
      </c>
      <c r="ER80" s="22">
        <f t="shared" si="38"/>
        <v>0.13723365836041893</v>
      </c>
      <c r="ES80" s="22">
        <f t="shared" si="39"/>
        <v>0</v>
      </c>
      <c r="ET80" s="22">
        <f t="shared" si="40"/>
        <v>0</v>
      </c>
      <c r="EU80" s="22">
        <f t="shared" si="41"/>
        <v>0</v>
      </c>
      <c r="EV80" s="22">
        <f t="shared" si="42"/>
        <v>0.13903936439147707</v>
      </c>
      <c r="EW80" s="22">
        <f t="shared" si="43"/>
        <v>0.13362224629830266</v>
      </c>
      <c r="EX80" s="22">
        <f t="shared" si="44"/>
        <v>2.0585048754062842E-2</v>
      </c>
      <c r="EY80" s="22">
        <f t="shared" si="45"/>
        <v>0.29324665944384254</v>
      </c>
      <c r="EZ80" s="22">
        <f t="shared" si="46"/>
        <v>0</v>
      </c>
      <c r="FA80" s="22">
        <f t="shared" si="47"/>
        <v>0</v>
      </c>
      <c r="FB80" s="22">
        <f t="shared" si="48"/>
        <v>0.22390754785120984</v>
      </c>
      <c r="FC80" s="22">
        <f t="shared" si="16"/>
        <v>1.1532385466034756</v>
      </c>
      <c r="FD80" s="22">
        <f t="shared" si="49"/>
        <v>0.46027397260273972</v>
      </c>
      <c r="FE80" s="22">
        <f t="shared" si="50"/>
        <v>0.32602739726027397</v>
      </c>
      <c r="FF80" s="22">
        <f t="shared" si="51"/>
        <v>8.2191780821917804E-2</v>
      </c>
      <c r="FG80" s="22">
        <f t="shared" si="52"/>
        <v>0.13150684931506848</v>
      </c>
      <c r="FH80" s="22">
        <f t="shared" si="53"/>
        <v>0.78420221169036342</v>
      </c>
      <c r="FI80" s="23">
        <f t="shared" si="54"/>
        <v>0.11532385466034756</v>
      </c>
      <c r="FJ80" s="24">
        <f t="shared" si="55"/>
        <v>2.0221169036334915E-2</v>
      </c>
      <c r="FK80" s="22">
        <f t="shared" si="56"/>
        <v>4.1419623319856463E-2</v>
      </c>
      <c r="FL80" s="25">
        <v>1283.2224130879345</v>
      </c>
      <c r="FM80" s="25">
        <v>14.093241717791411</v>
      </c>
      <c r="FN80" s="25">
        <v>275.97845705689332</v>
      </c>
      <c r="FO80" s="9">
        <v>147.97817993164063</v>
      </c>
      <c r="FP80" s="26">
        <f t="shared" si="0"/>
        <v>365.38577270507813</v>
      </c>
      <c r="FQ80" s="22">
        <f t="shared" si="57"/>
        <v>0.16219414108071756</v>
      </c>
      <c r="FR80" s="28">
        <f t="shared" si="58"/>
        <v>0.26647933012656472</v>
      </c>
      <c r="FS80" s="28">
        <f t="shared" si="59"/>
        <v>0.57197358980204638</v>
      </c>
      <c r="FT80" s="28">
        <f t="shared" si="60"/>
        <v>0.71322890076846046</v>
      </c>
      <c r="FU80" s="28">
        <f t="shared" si="61"/>
        <v>0</v>
      </c>
      <c r="FV80" s="28">
        <f t="shared" si="62"/>
        <v>0.2698328146370586</v>
      </c>
      <c r="FW80" s="22">
        <f t="shared" si="63"/>
        <v>0.69510268562401267</v>
      </c>
      <c r="FX80" s="22">
        <f t="shared" si="64"/>
        <v>1.266</v>
      </c>
      <c r="FY80" s="22">
        <f t="shared" si="65"/>
        <v>0.15839999999999999</v>
      </c>
    </row>
    <row r="81" spans="1:181" ht="15.75" customHeight="1">
      <c r="A81" s="9">
        <v>1</v>
      </c>
      <c r="B81" s="9" t="s">
        <v>184</v>
      </c>
      <c r="C81" s="9" t="s">
        <v>388</v>
      </c>
      <c r="D81" s="9" t="s">
        <v>389</v>
      </c>
      <c r="E81" s="9" t="s">
        <v>425</v>
      </c>
      <c r="F81" s="9" t="s">
        <v>426</v>
      </c>
      <c r="G81" s="9">
        <v>1211.2709014500001</v>
      </c>
      <c r="H81" s="9">
        <v>204.0625</v>
      </c>
      <c r="I81" s="9">
        <v>227.8125</v>
      </c>
      <c r="J81" s="9">
        <v>211.125</v>
      </c>
      <c r="K81" s="9">
        <v>156.9375</v>
      </c>
      <c r="L81" s="9">
        <v>192.9375</v>
      </c>
      <c r="M81" s="9">
        <v>218.125</v>
      </c>
      <c r="N81" s="9">
        <v>13.776846885681152</v>
      </c>
      <c r="O81" s="9">
        <v>281.26852416992188</v>
      </c>
      <c r="P81" s="9">
        <v>131.83495301086975</v>
      </c>
      <c r="Q81" s="9">
        <v>22.0625</v>
      </c>
      <c r="R81" s="9">
        <v>5.1875</v>
      </c>
      <c r="S81" s="9">
        <v>274.375</v>
      </c>
      <c r="T81" s="9">
        <v>305.6875</v>
      </c>
      <c r="U81" s="9">
        <v>603.6875</v>
      </c>
      <c r="V81" s="9">
        <v>0</v>
      </c>
      <c r="W81" s="9">
        <v>1146.4481886675612</v>
      </c>
      <c r="X81" s="9">
        <v>14.453174734234699</v>
      </c>
      <c r="Y81" s="9">
        <v>40</v>
      </c>
      <c r="Z81" s="9">
        <v>133757.37</v>
      </c>
      <c r="AA81" s="9">
        <v>73.45</v>
      </c>
      <c r="AB81" s="9">
        <v>59.29</v>
      </c>
      <c r="AC81" s="9">
        <v>57.57</v>
      </c>
      <c r="AD81" s="9">
        <v>1.72</v>
      </c>
      <c r="AE81" s="9">
        <v>3.86</v>
      </c>
      <c r="AF81" s="9">
        <v>2.52</v>
      </c>
      <c r="AG81" s="9">
        <v>7.78</v>
      </c>
      <c r="AH81" s="9">
        <v>53.2</v>
      </c>
      <c r="AI81" s="9">
        <v>4.8</v>
      </c>
      <c r="AJ81" s="9">
        <v>6</v>
      </c>
      <c r="AK81" s="9">
        <v>0.8</v>
      </c>
      <c r="AL81" s="9">
        <v>13.77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4.75</v>
      </c>
      <c r="AT81" s="9">
        <v>0</v>
      </c>
      <c r="AU81" s="9">
        <v>0</v>
      </c>
      <c r="AV81" s="9">
        <v>0</v>
      </c>
      <c r="AW81" s="9">
        <v>0.52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0.69</v>
      </c>
      <c r="BL81" s="9">
        <v>0</v>
      </c>
      <c r="BM81" s="9">
        <v>0</v>
      </c>
      <c r="BN81" s="9">
        <v>3.51</v>
      </c>
      <c r="BO81" s="9">
        <v>11.88</v>
      </c>
      <c r="BP81" s="9">
        <v>0</v>
      </c>
      <c r="BQ81" s="9">
        <v>1.8</v>
      </c>
      <c r="BR81" s="9">
        <v>0</v>
      </c>
      <c r="BS81" s="9">
        <v>3.22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1.69</v>
      </c>
      <c r="CF81" s="9">
        <v>0</v>
      </c>
      <c r="CG81" s="9">
        <v>2.2600000000000002</v>
      </c>
      <c r="CH81" s="9">
        <v>0</v>
      </c>
      <c r="CI81" s="9">
        <v>6.66</v>
      </c>
      <c r="CJ81" s="9">
        <v>0</v>
      </c>
      <c r="CK81" s="9">
        <v>0</v>
      </c>
      <c r="CL81" s="9">
        <v>0</v>
      </c>
      <c r="CM81" s="9">
        <v>0</v>
      </c>
      <c r="CN81" s="9">
        <v>2.5</v>
      </c>
      <c r="CO81" s="9">
        <v>9.9</v>
      </c>
      <c r="CP81" s="9">
        <v>3.4</v>
      </c>
      <c r="CQ81" s="9">
        <v>0</v>
      </c>
      <c r="CR81" s="9">
        <v>0</v>
      </c>
      <c r="CS81" s="9">
        <v>6.9</v>
      </c>
      <c r="CT81" s="9">
        <v>0</v>
      </c>
      <c r="CU81" s="9">
        <v>43</v>
      </c>
      <c r="CV81" s="9">
        <v>44</v>
      </c>
      <c r="CW81" s="9" t="s">
        <v>425</v>
      </c>
      <c r="CX81" s="9">
        <v>1211.27</v>
      </c>
      <c r="CY81" s="9">
        <v>0.15</v>
      </c>
      <c r="CZ81" s="9">
        <v>0.19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0.01</v>
      </c>
      <c r="DG81" s="9">
        <v>0</v>
      </c>
      <c r="DH81" s="9">
        <v>0</v>
      </c>
      <c r="DI81" s="9">
        <v>0</v>
      </c>
      <c r="DJ81" s="9">
        <v>0</v>
      </c>
      <c r="DK81" s="9">
        <v>0</v>
      </c>
      <c r="DL81" s="9">
        <v>0.03</v>
      </c>
      <c r="DM81" s="9">
        <v>0</v>
      </c>
      <c r="DN81" s="9">
        <v>0.56000000000000005</v>
      </c>
      <c r="DO81" s="9">
        <v>0</v>
      </c>
      <c r="DP81" s="9">
        <v>0.01</v>
      </c>
      <c r="DQ81" s="9">
        <v>0.03</v>
      </c>
      <c r="DR81" s="9">
        <v>0</v>
      </c>
      <c r="DS81" s="9">
        <v>0</v>
      </c>
      <c r="DT81" s="9">
        <v>0</v>
      </c>
      <c r="DU81" s="9">
        <v>0.01</v>
      </c>
      <c r="DV81" s="9">
        <v>0</v>
      </c>
      <c r="DW81" s="9">
        <v>0</v>
      </c>
      <c r="DX81" s="9">
        <v>0</v>
      </c>
      <c r="DY81" s="16" t="s">
        <v>425</v>
      </c>
      <c r="DZ81" s="16" t="s">
        <v>427</v>
      </c>
      <c r="EA81" s="16" t="s">
        <v>393</v>
      </c>
      <c r="EB81" s="16" t="s">
        <v>191</v>
      </c>
      <c r="EC81" s="9">
        <v>1211.2709014500001</v>
      </c>
      <c r="ED81" s="17">
        <v>495.88652098440002</v>
      </c>
      <c r="EE81" s="18">
        <v>0.41</v>
      </c>
      <c r="EF81" s="19" t="s">
        <v>192</v>
      </c>
      <c r="EG81" s="16" t="s">
        <v>425</v>
      </c>
      <c r="EH81" s="20" t="s">
        <v>389</v>
      </c>
      <c r="EI81" s="20" t="s">
        <v>426</v>
      </c>
      <c r="EJ81" s="20">
        <v>1211.2709014500001</v>
      </c>
      <c r="EK81" s="21">
        <v>1821.0669843430903</v>
      </c>
      <c r="EL81" s="20">
        <v>1.6693181818181819</v>
      </c>
      <c r="EM81" s="20">
        <v>3039.940227272727</v>
      </c>
      <c r="EN81" s="22">
        <f t="shared" si="34"/>
        <v>0.43798502382573179</v>
      </c>
      <c r="EO81" s="23">
        <f t="shared" si="35"/>
        <v>0.18747447243022464</v>
      </c>
      <c r="EP81" s="22">
        <f t="shared" si="36"/>
        <v>7.5691411935953417E-3</v>
      </c>
      <c r="EQ81" s="22">
        <f t="shared" si="37"/>
        <v>0</v>
      </c>
      <c r="ER81" s="22">
        <f t="shared" si="38"/>
        <v>1.0043668122270741E-2</v>
      </c>
      <c r="ES81" s="22">
        <f t="shared" si="39"/>
        <v>0</v>
      </c>
      <c r="ET81" s="22">
        <f t="shared" si="40"/>
        <v>0</v>
      </c>
      <c r="EU81" s="22">
        <f t="shared" si="41"/>
        <v>0</v>
      </c>
      <c r="EV81" s="22">
        <f t="shared" si="42"/>
        <v>5.109170305676855E-2</v>
      </c>
      <c r="EW81" s="22">
        <f t="shared" si="43"/>
        <v>0.17292576419213973</v>
      </c>
      <c r="EX81" s="22">
        <f t="shared" si="44"/>
        <v>2.6200873362445413E-2</v>
      </c>
      <c r="EY81" s="22">
        <f t="shared" si="45"/>
        <v>0.14381368267831152</v>
      </c>
      <c r="EZ81" s="22">
        <f t="shared" si="46"/>
        <v>0</v>
      </c>
      <c r="FA81" s="22">
        <f t="shared" si="47"/>
        <v>5.7496360989810771E-2</v>
      </c>
      <c r="FB81" s="22">
        <f t="shared" si="48"/>
        <v>0.33042212518195052</v>
      </c>
      <c r="FC81" s="22">
        <f t="shared" si="16"/>
        <v>0.88223281143635124</v>
      </c>
      <c r="FD81" s="22">
        <f t="shared" si="49"/>
        <v>0.82098765432098775</v>
      </c>
      <c r="FE81" s="22">
        <f t="shared" si="50"/>
        <v>7.407407407407407E-2</v>
      </c>
      <c r="FF81" s="22">
        <f t="shared" si="51"/>
        <v>9.2592592592592601E-2</v>
      </c>
      <c r="FG81" s="22">
        <f t="shared" si="52"/>
        <v>1.234567901234568E-2</v>
      </c>
      <c r="FH81" s="22">
        <f t="shared" si="53"/>
        <v>0.80721579305650093</v>
      </c>
      <c r="FI81" s="23">
        <f t="shared" si="54"/>
        <v>3.4309053778080328E-2</v>
      </c>
      <c r="FJ81" s="24">
        <f t="shared" si="55"/>
        <v>0.10592239618788292</v>
      </c>
      <c r="FK81" s="22">
        <f t="shared" si="56"/>
        <v>6.0638788492379164E-2</v>
      </c>
      <c r="FL81" s="25">
        <v>1146.4481886675612</v>
      </c>
      <c r="FM81" s="25">
        <v>14.453174734234699</v>
      </c>
      <c r="FN81" s="25">
        <v>131.83495301086975</v>
      </c>
      <c r="FO81" s="9">
        <v>13.776846885681152</v>
      </c>
      <c r="FP81" s="26">
        <f t="shared" si="0"/>
        <v>267.49167728424072</v>
      </c>
      <c r="FQ81" s="22">
        <f t="shared" si="57"/>
        <v>0.35654699496455072</v>
      </c>
      <c r="FR81" s="28">
        <f t="shared" si="58"/>
        <v>0.3038647255204398</v>
      </c>
      <c r="FS81" s="28">
        <f t="shared" si="59"/>
        <v>0.33936462892646169</v>
      </c>
      <c r="FT81" s="28">
        <f t="shared" si="60"/>
        <v>0.23080097083595302</v>
      </c>
      <c r="FU81" s="28">
        <f t="shared" si="61"/>
        <v>0.25236922610298373</v>
      </c>
      <c r="FV81" s="28">
        <f t="shared" si="62"/>
        <v>0.49839181249820486</v>
      </c>
      <c r="FW81" s="22">
        <f t="shared" si="63"/>
        <v>0.58543226684819605</v>
      </c>
      <c r="FX81" s="22">
        <f t="shared" si="64"/>
        <v>1.8362500000000002</v>
      </c>
      <c r="FY81" s="22">
        <f t="shared" si="65"/>
        <v>0.11874999999999999</v>
      </c>
    </row>
    <row r="82" spans="1:181" ht="15.75" customHeight="1">
      <c r="A82" s="9">
        <v>1</v>
      </c>
      <c r="B82" s="9" t="s">
        <v>184</v>
      </c>
      <c r="C82" s="9" t="s">
        <v>388</v>
      </c>
      <c r="D82" s="9" t="s">
        <v>389</v>
      </c>
      <c r="E82" s="9" t="s">
        <v>428</v>
      </c>
      <c r="F82" s="9" t="s">
        <v>429</v>
      </c>
      <c r="G82" s="9">
        <v>589.50220183099998</v>
      </c>
      <c r="H82" s="9">
        <v>74.0625</v>
      </c>
      <c r="I82" s="9">
        <v>83.375</v>
      </c>
      <c r="J82" s="9">
        <v>130.75</v>
      </c>
      <c r="K82" s="9">
        <v>113.8125</v>
      </c>
      <c r="L82" s="9">
        <v>139.25</v>
      </c>
      <c r="M82" s="9">
        <v>48.0625</v>
      </c>
      <c r="N82" s="9">
        <v>101.46768951416016</v>
      </c>
      <c r="O82" s="9">
        <v>245.78070068359375</v>
      </c>
      <c r="P82" s="9">
        <v>156.59118720311631</v>
      </c>
      <c r="Q82" s="9">
        <v>185.8125</v>
      </c>
      <c r="R82" s="9">
        <v>0</v>
      </c>
      <c r="S82" s="9">
        <v>150.6875</v>
      </c>
      <c r="T82" s="9">
        <v>0</v>
      </c>
      <c r="U82" s="9">
        <v>252.8125</v>
      </c>
      <c r="V82" s="9">
        <v>0</v>
      </c>
      <c r="W82" s="9">
        <v>1187.2609802673455</v>
      </c>
      <c r="X82" s="9">
        <v>14.47455972841078</v>
      </c>
      <c r="Y82" s="9">
        <v>21</v>
      </c>
      <c r="Z82" s="9">
        <v>354957.73119999998</v>
      </c>
      <c r="AA82" s="9">
        <v>46.07</v>
      </c>
      <c r="AB82" s="9">
        <v>41.7</v>
      </c>
      <c r="AC82" s="9">
        <v>41.7</v>
      </c>
      <c r="AD82" s="9">
        <v>0</v>
      </c>
      <c r="AE82" s="9">
        <v>2.14</v>
      </c>
      <c r="AF82" s="9">
        <v>2.23</v>
      </c>
      <c r="AG82" s="9">
        <v>0</v>
      </c>
      <c r="AH82" s="9">
        <v>105.5</v>
      </c>
      <c r="AI82" s="9">
        <v>0</v>
      </c>
      <c r="AJ82" s="9">
        <v>1.1000000000000001</v>
      </c>
      <c r="AK82" s="9">
        <v>0</v>
      </c>
      <c r="AL82" s="9">
        <v>1.53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7.08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0.22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1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16.100000000000001</v>
      </c>
      <c r="BO82" s="9">
        <v>5.31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1.6</v>
      </c>
      <c r="CI82" s="9">
        <v>3.7</v>
      </c>
      <c r="CJ82" s="9">
        <v>0</v>
      </c>
      <c r="CK82" s="9">
        <v>2.0499999999999998</v>
      </c>
      <c r="CL82" s="9">
        <v>0</v>
      </c>
      <c r="CM82" s="9">
        <v>0</v>
      </c>
      <c r="CN82" s="9">
        <v>0</v>
      </c>
      <c r="CO82" s="9">
        <v>1.6</v>
      </c>
      <c r="CP82" s="9">
        <v>1.63</v>
      </c>
      <c r="CQ82" s="9">
        <v>0</v>
      </c>
      <c r="CR82" s="9">
        <v>0</v>
      </c>
      <c r="CS82" s="9">
        <v>4.25</v>
      </c>
      <c r="CT82" s="9">
        <v>0</v>
      </c>
      <c r="CU82" s="9">
        <v>43</v>
      </c>
      <c r="CV82" s="9">
        <v>42</v>
      </c>
      <c r="CW82" s="9" t="s">
        <v>428</v>
      </c>
      <c r="CX82" s="9">
        <v>589.5</v>
      </c>
      <c r="CY82" s="9">
        <v>0.35</v>
      </c>
      <c r="CZ82" s="9">
        <v>0.18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0.05</v>
      </c>
      <c r="DG82" s="9">
        <v>0</v>
      </c>
      <c r="DH82" s="9">
        <v>0</v>
      </c>
      <c r="DI82" s="9">
        <v>0</v>
      </c>
      <c r="DJ82" s="9">
        <v>0</v>
      </c>
      <c r="DK82" s="9">
        <v>0</v>
      </c>
      <c r="DL82" s="9">
        <v>0.02</v>
      </c>
      <c r="DM82" s="9">
        <v>0</v>
      </c>
      <c r="DN82" s="9">
        <v>0.1</v>
      </c>
      <c r="DO82" s="9">
        <v>0.01</v>
      </c>
      <c r="DP82" s="9">
        <v>0.04</v>
      </c>
      <c r="DQ82" s="9">
        <v>0.25</v>
      </c>
      <c r="DR82" s="9">
        <v>0</v>
      </c>
      <c r="DS82" s="9">
        <v>0</v>
      </c>
      <c r="DT82" s="9">
        <v>0</v>
      </c>
      <c r="DU82" s="9">
        <v>0</v>
      </c>
      <c r="DV82" s="9">
        <v>0</v>
      </c>
      <c r="DW82" s="9">
        <v>0</v>
      </c>
      <c r="DX82" s="9">
        <v>0</v>
      </c>
      <c r="DY82" s="16" t="s">
        <v>428</v>
      </c>
      <c r="DZ82" s="16" t="s">
        <v>430</v>
      </c>
      <c r="EA82" s="16" t="s">
        <v>393</v>
      </c>
      <c r="EB82" s="16" t="s">
        <v>191</v>
      </c>
      <c r="EC82" s="9">
        <v>589.50220183099998</v>
      </c>
      <c r="ED82" s="17">
        <v>0</v>
      </c>
      <c r="EE82" s="18">
        <v>0</v>
      </c>
      <c r="EF82" s="19" t="s">
        <v>192</v>
      </c>
      <c r="EG82" s="16" t="s">
        <v>428</v>
      </c>
      <c r="EH82" s="20" t="s">
        <v>389</v>
      </c>
      <c r="EI82" s="20" t="s">
        <v>429</v>
      </c>
      <c r="EJ82" s="20">
        <v>589.50220183099998</v>
      </c>
      <c r="EK82" s="21">
        <v>7704.7478011721287</v>
      </c>
      <c r="EL82" s="20">
        <v>1.0969047619047618</v>
      </c>
      <c r="EM82" s="20">
        <v>8451.3745523809521</v>
      </c>
      <c r="EN82" s="22">
        <f t="shared" si="34"/>
        <v>0.52441936184067728</v>
      </c>
      <c r="EO82" s="23">
        <f t="shared" si="35"/>
        <v>3.3210332103321034E-2</v>
      </c>
      <c r="EP82" s="22">
        <f t="shared" si="36"/>
        <v>5.6424724288279045E-3</v>
      </c>
      <c r="EQ82" s="22">
        <f t="shared" si="37"/>
        <v>0</v>
      </c>
      <c r="ER82" s="22">
        <f t="shared" si="38"/>
        <v>2.5647601949217745E-2</v>
      </c>
      <c r="ES82" s="22">
        <f t="shared" si="39"/>
        <v>0</v>
      </c>
      <c r="ET82" s="22">
        <f t="shared" si="40"/>
        <v>0</v>
      </c>
      <c r="EU82" s="22">
        <f t="shared" si="41"/>
        <v>0</v>
      </c>
      <c r="EV82" s="22">
        <f t="shared" si="42"/>
        <v>0.41292639138240578</v>
      </c>
      <c r="EW82" s="22">
        <f t="shared" si="43"/>
        <v>0.13618876635034621</v>
      </c>
      <c r="EX82" s="22">
        <f t="shared" si="44"/>
        <v>0</v>
      </c>
      <c r="EY82" s="22">
        <f t="shared" si="45"/>
        <v>0.18850987432675045</v>
      </c>
      <c r="EZ82" s="22">
        <f t="shared" si="46"/>
        <v>0</v>
      </c>
      <c r="FA82" s="22">
        <f t="shared" si="47"/>
        <v>0</v>
      </c>
      <c r="FB82" s="22">
        <f t="shared" si="48"/>
        <v>0.19184406258014874</v>
      </c>
      <c r="FC82" s="22">
        <f t="shared" si="16"/>
        <v>2.3138701975255045</v>
      </c>
      <c r="FD82" s="22">
        <f t="shared" si="49"/>
        <v>0.98968105065666045</v>
      </c>
      <c r="FE82" s="22">
        <f t="shared" si="50"/>
        <v>0</v>
      </c>
      <c r="FF82" s="22">
        <f t="shared" si="51"/>
        <v>1.0318949343339589E-2</v>
      </c>
      <c r="FG82" s="22">
        <f t="shared" si="52"/>
        <v>0</v>
      </c>
      <c r="FH82" s="22">
        <f t="shared" si="53"/>
        <v>0.90514434556110268</v>
      </c>
      <c r="FI82" s="23">
        <f t="shared" si="54"/>
        <v>4.8404601693075755E-2</v>
      </c>
      <c r="FJ82" s="24">
        <f t="shared" si="55"/>
        <v>0</v>
      </c>
      <c r="FK82" s="22">
        <f t="shared" si="56"/>
        <v>7.8150683503651217E-2</v>
      </c>
      <c r="FL82" s="25">
        <v>1187.2609802673455</v>
      </c>
      <c r="FM82" s="25">
        <v>14.47455972841078</v>
      </c>
      <c r="FN82" s="25">
        <v>156.59118720311631</v>
      </c>
      <c r="FO82" s="9">
        <v>101.46768951416016</v>
      </c>
      <c r="FP82" s="26">
        <f t="shared" si="0"/>
        <v>144.31301116943359</v>
      </c>
      <c r="FQ82" s="22">
        <f t="shared" si="57"/>
        <v>0.26706855294347925</v>
      </c>
      <c r="FR82" s="28">
        <f t="shared" si="58"/>
        <v>0.41486274222621444</v>
      </c>
      <c r="FS82" s="28">
        <f t="shared" si="59"/>
        <v>0.31774690479222201</v>
      </c>
      <c r="FT82" s="28">
        <f t="shared" si="60"/>
        <v>0.25561821403204782</v>
      </c>
      <c r="FU82" s="28">
        <f t="shared" si="61"/>
        <v>0</v>
      </c>
      <c r="FV82" s="28">
        <f t="shared" si="62"/>
        <v>0.42885760089574176</v>
      </c>
      <c r="FW82" s="22">
        <f t="shared" si="63"/>
        <v>0.93336227479921863</v>
      </c>
      <c r="FX82" s="22">
        <f t="shared" si="64"/>
        <v>2.1938095238095237</v>
      </c>
      <c r="FY82" s="22">
        <f t="shared" si="65"/>
        <v>0.33714285714285713</v>
      </c>
    </row>
    <row r="83" spans="1:181" ht="15.75" customHeight="1">
      <c r="A83" s="9">
        <v>1</v>
      </c>
      <c r="B83" s="9" t="s">
        <v>184</v>
      </c>
      <c r="C83" s="9" t="s">
        <v>388</v>
      </c>
      <c r="D83" s="9" t="s">
        <v>389</v>
      </c>
      <c r="E83" s="9" t="s">
        <v>431</v>
      </c>
      <c r="F83" s="9" t="s">
        <v>432</v>
      </c>
      <c r="G83" s="9">
        <v>813.12956819800002</v>
      </c>
      <c r="H83" s="9">
        <v>265.375</v>
      </c>
      <c r="I83" s="9">
        <v>204.5</v>
      </c>
      <c r="J83" s="9">
        <v>164.875</v>
      </c>
      <c r="K83" s="9">
        <v>91.1875</v>
      </c>
      <c r="L83" s="9">
        <v>75.5</v>
      </c>
      <c r="M83" s="9">
        <v>11.4375</v>
      </c>
      <c r="N83" s="9">
        <v>76.765213012695313</v>
      </c>
      <c r="O83" s="9">
        <v>242.30772399902344</v>
      </c>
      <c r="P83" s="9">
        <v>135.66003270026778</v>
      </c>
      <c r="Q83" s="9">
        <v>0.5</v>
      </c>
      <c r="R83" s="9">
        <v>0</v>
      </c>
      <c r="S83" s="9">
        <v>355.0625</v>
      </c>
      <c r="T83" s="9">
        <v>2.5</v>
      </c>
      <c r="U83" s="9">
        <v>449.5</v>
      </c>
      <c r="V83" s="9">
        <v>5.3125</v>
      </c>
      <c r="W83" s="9">
        <v>1161.4443076923078</v>
      </c>
      <c r="X83" s="9">
        <v>14.409435384615385</v>
      </c>
      <c r="Y83" s="9">
        <v>56</v>
      </c>
      <c r="Z83" s="9">
        <v>3500035.6924999999</v>
      </c>
      <c r="AA83" s="9">
        <v>317.94</v>
      </c>
      <c r="AB83" s="9">
        <v>312.82</v>
      </c>
      <c r="AC83" s="9">
        <v>312.82</v>
      </c>
      <c r="AD83" s="9">
        <v>0</v>
      </c>
      <c r="AE83" s="9">
        <v>3.93</v>
      </c>
      <c r="AF83" s="9">
        <v>1.19</v>
      </c>
      <c r="AG83" s="9">
        <v>0</v>
      </c>
      <c r="AH83" s="9">
        <v>1662.4</v>
      </c>
      <c r="AI83" s="9">
        <v>0</v>
      </c>
      <c r="AJ83" s="9">
        <v>1.9</v>
      </c>
      <c r="AK83" s="9">
        <v>2.4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7.66</v>
      </c>
      <c r="AT83" s="9">
        <v>1.85</v>
      </c>
      <c r="AU83" s="9">
        <v>0</v>
      </c>
      <c r="AV83" s="9">
        <v>0.4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1.1000000000000001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252.7</v>
      </c>
      <c r="BO83" s="9">
        <v>29.59</v>
      </c>
      <c r="BP83" s="9">
        <v>3.22</v>
      </c>
      <c r="BQ83" s="9">
        <v>0</v>
      </c>
      <c r="BR83" s="9">
        <v>0</v>
      </c>
      <c r="BS83" s="9">
        <v>1.9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3.64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1.5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1.41</v>
      </c>
      <c r="CP83" s="9">
        <v>0</v>
      </c>
      <c r="CQ83" s="9">
        <v>0</v>
      </c>
      <c r="CR83" s="9">
        <v>0</v>
      </c>
      <c r="CS83" s="9">
        <v>12.97</v>
      </c>
      <c r="CT83" s="9">
        <v>0</v>
      </c>
      <c r="CU83" s="9">
        <v>285</v>
      </c>
      <c r="CV83" s="9">
        <v>117.60000000000001</v>
      </c>
      <c r="CW83" s="9" t="s">
        <v>431</v>
      </c>
      <c r="CX83" s="9">
        <v>813.13</v>
      </c>
      <c r="CY83" s="9">
        <v>0.15</v>
      </c>
      <c r="CZ83" s="9">
        <v>0.33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0.02</v>
      </c>
      <c r="DG83" s="9">
        <v>0</v>
      </c>
      <c r="DH83" s="9">
        <v>0</v>
      </c>
      <c r="DI83" s="9">
        <v>0</v>
      </c>
      <c r="DJ83" s="9">
        <v>0</v>
      </c>
      <c r="DK83" s="9">
        <v>0</v>
      </c>
      <c r="DL83" s="9">
        <v>0</v>
      </c>
      <c r="DM83" s="9">
        <v>0</v>
      </c>
      <c r="DN83" s="9">
        <v>0.1</v>
      </c>
      <c r="DO83" s="9">
        <v>0</v>
      </c>
      <c r="DP83" s="9">
        <v>0</v>
      </c>
      <c r="DQ83" s="9">
        <v>0.39</v>
      </c>
      <c r="DR83" s="9">
        <v>0</v>
      </c>
      <c r="DS83" s="9">
        <v>0</v>
      </c>
      <c r="DT83" s="9">
        <v>0</v>
      </c>
      <c r="DU83" s="9">
        <v>0</v>
      </c>
      <c r="DV83" s="9">
        <v>0</v>
      </c>
      <c r="DW83" s="9">
        <v>0</v>
      </c>
      <c r="DX83" s="9">
        <v>0</v>
      </c>
      <c r="DY83" s="16" t="s">
        <v>431</v>
      </c>
      <c r="DZ83" s="16" t="s">
        <v>433</v>
      </c>
      <c r="EA83" s="16" t="s">
        <v>393</v>
      </c>
      <c r="EB83" s="16" t="s">
        <v>191</v>
      </c>
      <c r="EC83" s="9">
        <v>813.12956819800002</v>
      </c>
      <c r="ED83" s="17">
        <v>0</v>
      </c>
      <c r="EE83" s="18">
        <v>0</v>
      </c>
      <c r="EF83" s="19" t="s">
        <v>192</v>
      </c>
      <c r="EG83" s="16" t="s">
        <v>431</v>
      </c>
      <c r="EH83" s="20" t="s">
        <v>389</v>
      </c>
      <c r="EI83" s="20" t="s">
        <v>432</v>
      </c>
      <c r="EJ83" s="20">
        <v>813.12956819800002</v>
      </c>
      <c r="EK83" s="21">
        <v>11008.478620179907</v>
      </c>
      <c r="EL83" s="20">
        <v>2.7035714285714283</v>
      </c>
      <c r="EM83" s="20">
        <v>29762.208269557821</v>
      </c>
      <c r="EN83" s="22">
        <f t="shared" si="34"/>
        <v>0.90853620179908146</v>
      </c>
      <c r="EO83" s="23">
        <f t="shared" si="35"/>
        <v>0</v>
      </c>
      <c r="EP83" s="22">
        <f t="shared" si="36"/>
        <v>1.0796699755059947E-2</v>
      </c>
      <c r="EQ83" s="22">
        <f t="shared" si="37"/>
        <v>0</v>
      </c>
      <c r="ER83" s="22">
        <f t="shared" si="38"/>
        <v>0</v>
      </c>
      <c r="ES83" s="22">
        <f t="shared" si="39"/>
        <v>0</v>
      </c>
      <c r="ET83" s="22">
        <f t="shared" si="40"/>
        <v>0</v>
      </c>
      <c r="EU83" s="22">
        <f t="shared" si="41"/>
        <v>0</v>
      </c>
      <c r="EV83" s="22">
        <f t="shared" si="42"/>
        <v>0.81442568003093985</v>
      </c>
      <c r="EW83" s="22">
        <f t="shared" si="43"/>
        <v>0.10574319969060206</v>
      </c>
      <c r="EX83" s="22">
        <f t="shared" si="44"/>
        <v>0</v>
      </c>
      <c r="EY83" s="22">
        <f t="shared" si="45"/>
        <v>1.0957844527523528E-2</v>
      </c>
      <c r="EZ83" s="22">
        <f t="shared" si="46"/>
        <v>0</v>
      </c>
      <c r="FA83" s="22">
        <f t="shared" si="47"/>
        <v>1.1731339435348719E-2</v>
      </c>
      <c r="FB83" s="22">
        <f t="shared" si="48"/>
        <v>4.6345236560525985E-2</v>
      </c>
      <c r="FC83" s="22">
        <f t="shared" si="16"/>
        <v>5.2421840598855143</v>
      </c>
      <c r="FD83" s="22">
        <f t="shared" si="49"/>
        <v>0.99742005159896796</v>
      </c>
      <c r="FE83" s="22">
        <f t="shared" si="50"/>
        <v>0</v>
      </c>
      <c r="FF83" s="22">
        <f t="shared" si="51"/>
        <v>1.1399772004559907E-3</v>
      </c>
      <c r="FG83" s="22">
        <f t="shared" si="52"/>
        <v>1.4399712005759883E-3</v>
      </c>
      <c r="FH83" s="22">
        <f t="shared" si="53"/>
        <v>0.98389633264137888</v>
      </c>
      <c r="FI83" s="23">
        <f t="shared" si="54"/>
        <v>3.742844561867019E-3</v>
      </c>
      <c r="FJ83" s="24">
        <f t="shared" si="55"/>
        <v>0</v>
      </c>
      <c r="FK83" s="22">
        <f t="shared" si="56"/>
        <v>0.39100779560211546</v>
      </c>
      <c r="FL83" s="25">
        <v>1161.4443076923078</v>
      </c>
      <c r="FM83" s="25">
        <v>14.409435384615385</v>
      </c>
      <c r="FN83" s="25">
        <v>135.66003270026778</v>
      </c>
      <c r="FO83" s="9">
        <v>76.765213012695313</v>
      </c>
      <c r="FP83" s="26">
        <f t="shared" si="0"/>
        <v>165.54251098632813</v>
      </c>
      <c r="FQ83" s="22">
        <f t="shared" si="57"/>
        <v>0.57785993570656102</v>
      </c>
      <c r="FR83" s="28">
        <f t="shared" si="58"/>
        <v>0.31490983726919131</v>
      </c>
      <c r="FS83" s="28">
        <f t="shared" si="59"/>
        <v>0.10691715490394073</v>
      </c>
      <c r="FT83" s="28">
        <f t="shared" si="60"/>
        <v>0.43666165133665508</v>
      </c>
      <c r="FU83" s="28">
        <f t="shared" si="61"/>
        <v>3.0745407592793882E-3</v>
      </c>
      <c r="FV83" s="28">
        <f t="shared" si="62"/>
        <v>0.5593358276319027</v>
      </c>
      <c r="FW83" s="22">
        <f t="shared" si="63"/>
        <v>0.89639554632949614</v>
      </c>
      <c r="FX83" s="22">
        <f t="shared" si="64"/>
        <v>5.6775000000000002</v>
      </c>
      <c r="FY83" s="22">
        <f t="shared" si="65"/>
        <v>0.13678571428571429</v>
      </c>
    </row>
    <row r="84" spans="1:181" ht="15.75" customHeight="1">
      <c r="A84" s="9">
        <v>1</v>
      </c>
      <c r="B84" s="9" t="s">
        <v>184</v>
      </c>
      <c r="C84" s="9" t="s">
        <v>388</v>
      </c>
      <c r="D84" s="9" t="s">
        <v>389</v>
      </c>
      <c r="E84" s="9" t="s">
        <v>434</v>
      </c>
      <c r="F84" s="9" t="s">
        <v>380</v>
      </c>
      <c r="G84" s="9">
        <v>581.83389175000002</v>
      </c>
      <c r="H84" s="9">
        <v>38.375</v>
      </c>
      <c r="I84" s="9">
        <v>49.5625</v>
      </c>
      <c r="J84" s="9">
        <v>97.5</v>
      </c>
      <c r="K84" s="9">
        <v>100.875</v>
      </c>
      <c r="L84" s="9">
        <v>162.4375</v>
      </c>
      <c r="M84" s="9">
        <v>133.375</v>
      </c>
      <c r="N84" s="9">
        <v>31.262348175048828</v>
      </c>
      <c r="O84" s="9">
        <v>311.47323608398438</v>
      </c>
      <c r="P84" s="9">
        <v>183.08543168277424</v>
      </c>
      <c r="Q84" s="9">
        <v>0</v>
      </c>
      <c r="R84" s="9">
        <v>0</v>
      </c>
      <c r="S84" s="9">
        <v>256.5</v>
      </c>
      <c r="T84" s="9">
        <v>143.8125</v>
      </c>
      <c r="U84" s="9">
        <v>175.625</v>
      </c>
      <c r="V84" s="9">
        <v>6.1875</v>
      </c>
      <c r="W84" s="9">
        <v>1189.9556438620987</v>
      </c>
      <c r="X84" s="9">
        <v>14.34099989260015</v>
      </c>
      <c r="Y84" s="9">
        <v>12</v>
      </c>
      <c r="Z84" s="9">
        <v>169527.84539999999</v>
      </c>
      <c r="AA84" s="9">
        <v>24.1</v>
      </c>
      <c r="AB84" s="9">
        <v>22.72</v>
      </c>
      <c r="AC84" s="9">
        <v>22.72</v>
      </c>
      <c r="AD84" s="9">
        <v>0</v>
      </c>
      <c r="AE84" s="9">
        <v>0.68</v>
      </c>
      <c r="AF84" s="9">
        <v>0.37</v>
      </c>
      <c r="AG84" s="9">
        <v>0.33</v>
      </c>
      <c r="AH84" s="9">
        <v>64.099999999999994</v>
      </c>
      <c r="AI84" s="9">
        <v>0.3</v>
      </c>
      <c r="AJ84" s="9">
        <v>2.4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13.92</v>
      </c>
      <c r="BO84" s="9">
        <v>2.4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1.2</v>
      </c>
      <c r="CJ84" s="9">
        <v>0</v>
      </c>
      <c r="CK84" s="9">
        <v>2.04</v>
      </c>
      <c r="CL84" s="9">
        <v>0</v>
      </c>
      <c r="CM84" s="9">
        <v>0</v>
      </c>
      <c r="CN84" s="9">
        <v>0</v>
      </c>
      <c r="CO84" s="9">
        <v>0.8</v>
      </c>
      <c r="CP84" s="9">
        <v>2.5300000000000002</v>
      </c>
      <c r="CQ84" s="9">
        <v>0</v>
      </c>
      <c r="CR84" s="9">
        <v>0</v>
      </c>
      <c r="CS84" s="9">
        <v>1.21</v>
      </c>
      <c r="CT84" s="9">
        <v>0</v>
      </c>
      <c r="CU84" s="9">
        <v>12</v>
      </c>
      <c r="CV84" s="9">
        <v>20.399999999999999</v>
      </c>
      <c r="CW84" s="9" t="s">
        <v>434</v>
      </c>
      <c r="CX84" s="9">
        <v>581.83000000000004</v>
      </c>
      <c r="CY84" s="9">
        <v>0.25</v>
      </c>
      <c r="CZ84" s="9">
        <v>0.1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0.04</v>
      </c>
      <c r="DG84" s="9">
        <v>0</v>
      </c>
      <c r="DH84" s="9">
        <v>0</v>
      </c>
      <c r="DI84" s="9">
        <v>0</v>
      </c>
      <c r="DJ84" s="9">
        <v>0</v>
      </c>
      <c r="DK84" s="9">
        <v>0</v>
      </c>
      <c r="DL84" s="9">
        <v>0.01</v>
      </c>
      <c r="DM84" s="9">
        <v>0</v>
      </c>
      <c r="DN84" s="9">
        <v>0.51</v>
      </c>
      <c r="DO84" s="9">
        <v>0</v>
      </c>
      <c r="DP84" s="9">
        <v>0.01</v>
      </c>
      <c r="DQ84" s="9">
        <v>7.0000000000000007E-2</v>
      </c>
      <c r="DR84" s="9">
        <v>0</v>
      </c>
      <c r="DS84" s="9">
        <v>0</v>
      </c>
      <c r="DT84" s="9">
        <v>0</v>
      </c>
      <c r="DU84" s="9">
        <v>0.01</v>
      </c>
      <c r="DV84" s="9">
        <v>0</v>
      </c>
      <c r="DW84" s="9">
        <v>0</v>
      </c>
      <c r="DX84" s="9">
        <v>0</v>
      </c>
      <c r="DY84" s="16" t="s">
        <v>434</v>
      </c>
      <c r="DZ84" s="16" t="s">
        <v>381</v>
      </c>
      <c r="EA84" s="16" t="s">
        <v>393</v>
      </c>
      <c r="EB84" s="16" t="s">
        <v>191</v>
      </c>
      <c r="EC84" s="9">
        <v>581.83389175000002</v>
      </c>
      <c r="ED84" s="17">
        <v>140.45320774106</v>
      </c>
      <c r="EE84" s="18">
        <v>0.24</v>
      </c>
      <c r="EF84" s="19" t="s">
        <v>192</v>
      </c>
      <c r="EG84" s="16" t="s">
        <v>434</v>
      </c>
      <c r="EH84" s="20" t="s">
        <v>389</v>
      </c>
      <c r="EI84" s="20" t="s">
        <v>380</v>
      </c>
      <c r="EJ84" s="20">
        <v>581.83389175000002</v>
      </c>
      <c r="EK84" s="21">
        <v>7034.3504315352693</v>
      </c>
      <c r="EL84" s="20">
        <v>1.1813725490196081</v>
      </c>
      <c r="EM84" s="20">
        <v>8310.1885000000002</v>
      </c>
      <c r="EN84" s="22">
        <f t="shared" si="34"/>
        <v>0.67717842323651445</v>
      </c>
      <c r="EO84" s="23">
        <f t="shared" si="35"/>
        <v>0</v>
      </c>
      <c r="EP84" s="22">
        <f t="shared" si="36"/>
        <v>0</v>
      </c>
      <c r="EQ84" s="22">
        <f t="shared" si="37"/>
        <v>0</v>
      </c>
      <c r="ER84" s="22">
        <f t="shared" si="38"/>
        <v>0</v>
      </c>
      <c r="ES84" s="22">
        <f t="shared" si="39"/>
        <v>0</v>
      </c>
      <c r="ET84" s="22">
        <f t="shared" si="40"/>
        <v>0</v>
      </c>
      <c r="EU84" s="22">
        <f t="shared" si="41"/>
        <v>0</v>
      </c>
      <c r="EV84" s="22">
        <f t="shared" si="42"/>
        <v>0.57759336099585057</v>
      </c>
      <c r="EW84" s="22">
        <f t="shared" si="43"/>
        <v>9.9585062240663894E-2</v>
      </c>
      <c r="EX84" s="22">
        <f t="shared" si="44"/>
        <v>0</v>
      </c>
      <c r="EY84" s="22">
        <f t="shared" si="45"/>
        <v>0.13443983402489626</v>
      </c>
      <c r="EZ84" s="22">
        <f t="shared" si="46"/>
        <v>0</v>
      </c>
      <c r="FA84" s="22">
        <f t="shared" si="47"/>
        <v>0</v>
      </c>
      <c r="FB84" s="22">
        <f t="shared" si="48"/>
        <v>0.18838174273858921</v>
      </c>
      <c r="FC84" s="22">
        <f t="shared" si="16"/>
        <v>2.7717842323651452</v>
      </c>
      <c r="FD84" s="22">
        <f t="shared" si="49"/>
        <v>0.95958083832335328</v>
      </c>
      <c r="FE84" s="22">
        <f t="shared" si="50"/>
        <v>4.4910179640718561E-3</v>
      </c>
      <c r="FF84" s="22">
        <f t="shared" si="51"/>
        <v>3.5928143712574849E-2</v>
      </c>
      <c r="FG84" s="22">
        <f t="shared" si="52"/>
        <v>0</v>
      </c>
      <c r="FH84" s="22">
        <f t="shared" si="53"/>
        <v>0.94273858921161813</v>
      </c>
      <c r="FI84" s="23">
        <f t="shared" si="54"/>
        <v>1.5352697095435684E-2</v>
      </c>
      <c r="FJ84" s="24">
        <f t="shared" si="55"/>
        <v>1.3692946058091286E-2</v>
      </c>
      <c r="FK84" s="22">
        <f t="shared" si="56"/>
        <v>4.1420756579706411E-2</v>
      </c>
      <c r="FL84" s="25">
        <v>1189.9556438620987</v>
      </c>
      <c r="FM84" s="25">
        <v>14.34099989260015</v>
      </c>
      <c r="FN84" s="25">
        <v>183.08543168277424</v>
      </c>
      <c r="FO84" s="9">
        <v>31.262348175048828</v>
      </c>
      <c r="FP84" s="26">
        <f t="shared" si="0"/>
        <v>280.21088790893555</v>
      </c>
      <c r="FQ84" s="22">
        <f t="shared" si="57"/>
        <v>0.15113849716713412</v>
      </c>
      <c r="FR84" s="28">
        <f t="shared" si="58"/>
        <v>0.34094782516594435</v>
      </c>
      <c r="FS84" s="28">
        <f t="shared" si="59"/>
        <v>0.50841400646200841</v>
      </c>
      <c r="FT84" s="28">
        <f t="shared" si="60"/>
        <v>0.44084747148110764</v>
      </c>
      <c r="FU84" s="28">
        <f t="shared" si="61"/>
        <v>0.24717106039912978</v>
      </c>
      <c r="FV84" s="28">
        <f t="shared" si="62"/>
        <v>0.31248179691484945</v>
      </c>
      <c r="FW84" s="22">
        <f t="shared" si="63"/>
        <v>0.49792531120331945</v>
      </c>
      <c r="FX84" s="22">
        <f t="shared" si="64"/>
        <v>2.0083333333333333</v>
      </c>
      <c r="FY84" s="22">
        <f t="shared" si="65"/>
        <v>0</v>
      </c>
    </row>
    <row r="85" spans="1:181" ht="15.75" customHeight="1">
      <c r="A85" s="9">
        <v>1</v>
      </c>
      <c r="B85" s="9" t="s">
        <v>184</v>
      </c>
      <c r="C85" s="9" t="s">
        <v>388</v>
      </c>
      <c r="D85" s="9" t="s">
        <v>389</v>
      </c>
      <c r="E85" s="9" t="s">
        <v>435</v>
      </c>
      <c r="F85" s="9" t="s">
        <v>436</v>
      </c>
      <c r="G85" s="9">
        <v>498.67933296699999</v>
      </c>
      <c r="H85" s="9">
        <v>116.125</v>
      </c>
      <c r="I85" s="9">
        <v>62.3125</v>
      </c>
      <c r="J85" s="9">
        <v>92.3125</v>
      </c>
      <c r="K85" s="9">
        <v>72.9375</v>
      </c>
      <c r="L85" s="9">
        <v>92.125</v>
      </c>
      <c r="M85" s="9">
        <v>63</v>
      </c>
      <c r="N85" s="9">
        <v>38.366901397705078</v>
      </c>
      <c r="O85" s="9">
        <v>172.76724243164063</v>
      </c>
      <c r="P85" s="9">
        <v>118.32580714960054</v>
      </c>
      <c r="Q85" s="9">
        <v>0</v>
      </c>
      <c r="R85" s="9">
        <v>0</v>
      </c>
      <c r="S85" s="9">
        <v>183.875</v>
      </c>
      <c r="T85" s="9">
        <v>0</v>
      </c>
      <c r="U85" s="9">
        <v>314.9375</v>
      </c>
      <c r="V85" s="9">
        <v>0</v>
      </c>
      <c r="W85" s="9">
        <v>1145.3728856033079</v>
      </c>
      <c r="X85" s="9">
        <v>14.570276907655682</v>
      </c>
      <c r="Y85" s="9">
        <v>16</v>
      </c>
      <c r="Z85" s="9">
        <v>314504.82990000001</v>
      </c>
      <c r="AA85" s="9">
        <v>45.22</v>
      </c>
      <c r="AB85" s="9">
        <v>39.42</v>
      </c>
      <c r="AC85" s="9">
        <v>39.42</v>
      </c>
      <c r="AD85" s="9">
        <v>0</v>
      </c>
      <c r="AE85" s="9">
        <v>1.3</v>
      </c>
      <c r="AF85" s="9">
        <v>1.5</v>
      </c>
      <c r="AG85" s="9">
        <v>3</v>
      </c>
      <c r="AH85" s="9">
        <v>157.70000000000002</v>
      </c>
      <c r="AI85" s="9">
        <v>0.6</v>
      </c>
      <c r="AJ85" s="9">
        <v>1</v>
      </c>
      <c r="AK85" s="9">
        <v>4.8</v>
      </c>
      <c r="AL85" s="9">
        <v>2.16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1.05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1.5</v>
      </c>
      <c r="BK85" s="9">
        <v>0</v>
      </c>
      <c r="BL85" s="9">
        <v>0</v>
      </c>
      <c r="BM85" s="9">
        <v>0</v>
      </c>
      <c r="BN85" s="9">
        <v>19.100000000000001</v>
      </c>
      <c r="BO85" s="9">
        <v>9.3000000000000007</v>
      </c>
      <c r="BP85" s="9">
        <v>0</v>
      </c>
      <c r="BQ85" s="9">
        <v>0</v>
      </c>
      <c r="BR85" s="9">
        <v>0</v>
      </c>
      <c r="BS85" s="9">
        <v>4.0999999999999996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1.25</v>
      </c>
      <c r="CJ85" s="9">
        <v>0</v>
      </c>
      <c r="CK85" s="9">
        <v>0</v>
      </c>
      <c r="CL85" s="9">
        <v>0</v>
      </c>
      <c r="CM85" s="9">
        <v>0</v>
      </c>
      <c r="CN85" s="9">
        <v>1.1100000000000001</v>
      </c>
      <c r="CO85" s="9">
        <v>5.65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42</v>
      </c>
      <c r="CV85" s="9">
        <v>28.8</v>
      </c>
      <c r="CW85" s="9" t="s">
        <v>435</v>
      </c>
      <c r="CX85" s="9">
        <v>498.68</v>
      </c>
      <c r="CY85" s="9">
        <v>0.27</v>
      </c>
      <c r="CZ85" s="9">
        <v>0.18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0.06</v>
      </c>
      <c r="DG85" s="9">
        <v>0</v>
      </c>
      <c r="DH85" s="9">
        <v>0</v>
      </c>
      <c r="DI85" s="9">
        <v>0</v>
      </c>
      <c r="DJ85" s="9">
        <v>0</v>
      </c>
      <c r="DK85" s="9">
        <v>0</v>
      </c>
      <c r="DL85" s="9">
        <v>0.02</v>
      </c>
      <c r="DM85" s="9">
        <v>0</v>
      </c>
      <c r="DN85" s="9">
        <v>0.37</v>
      </c>
      <c r="DO85" s="9">
        <v>0</v>
      </c>
      <c r="DP85" s="9">
        <v>0.01</v>
      </c>
      <c r="DQ85" s="9">
        <v>0.09</v>
      </c>
      <c r="DR85" s="9">
        <v>0</v>
      </c>
      <c r="DS85" s="9">
        <v>0</v>
      </c>
      <c r="DT85" s="9">
        <v>0</v>
      </c>
      <c r="DU85" s="9">
        <v>0</v>
      </c>
      <c r="DV85" s="9">
        <v>0</v>
      </c>
      <c r="DW85" s="9">
        <v>0</v>
      </c>
      <c r="DX85" s="9">
        <v>0</v>
      </c>
      <c r="DY85" s="16" t="s">
        <v>435</v>
      </c>
      <c r="DZ85" s="16" t="s">
        <v>437</v>
      </c>
      <c r="EA85" s="16" t="s">
        <v>393</v>
      </c>
      <c r="EB85" s="16" t="s">
        <v>191</v>
      </c>
      <c r="EC85" s="9">
        <v>498.67933296699999</v>
      </c>
      <c r="ED85" s="17">
        <v>0.94552403604799995</v>
      </c>
      <c r="EE85" s="18">
        <v>0</v>
      </c>
      <c r="EF85" s="19" t="s">
        <v>192</v>
      </c>
      <c r="EG85" s="16" t="s">
        <v>435</v>
      </c>
      <c r="EH85" s="20" t="s">
        <v>389</v>
      </c>
      <c r="EI85" s="20" t="s">
        <v>436</v>
      </c>
      <c r="EJ85" s="20">
        <v>498.67933296699999</v>
      </c>
      <c r="EK85" s="21">
        <v>6954.9940269792132</v>
      </c>
      <c r="EL85" s="20">
        <v>1.5701388888888888</v>
      </c>
      <c r="EM85" s="20">
        <v>10920.30659375</v>
      </c>
      <c r="EN85" s="22">
        <f t="shared" si="34"/>
        <v>0.70897832817337469</v>
      </c>
      <c r="EO85" s="23">
        <f t="shared" si="35"/>
        <v>4.7766475011057061E-2</v>
      </c>
      <c r="EP85" s="22">
        <f t="shared" si="36"/>
        <v>0</v>
      </c>
      <c r="EQ85" s="22">
        <f t="shared" si="37"/>
        <v>0</v>
      </c>
      <c r="ER85" s="22">
        <f t="shared" si="38"/>
        <v>3.3959701154629839E-2</v>
      </c>
      <c r="ES85" s="22">
        <f t="shared" si="39"/>
        <v>0</v>
      </c>
      <c r="ET85" s="22">
        <f t="shared" si="40"/>
        <v>0</v>
      </c>
      <c r="EU85" s="22">
        <f t="shared" si="41"/>
        <v>0</v>
      </c>
      <c r="EV85" s="22">
        <f t="shared" si="42"/>
        <v>0.43242019470228665</v>
      </c>
      <c r="EW85" s="22">
        <f t="shared" si="43"/>
        <v>0.21055014715870501</v>
      </c>
      <c r="EX85" s="22">
        <f t="shared" si="44"/>
        <v>0</v>
      </c>
      <c r="EY85" s="22">
        <f t="shared" si="45"/>
        <v>0.12112293411817975</v>
      </c>
      <c r="EZ85" s="22">
        <f t="shared" si="46"/>
        <v>0</v>
      </c>
      <c r="FA85" s="22">
        <f t="shared" si="47"/>
        <v>0</v>
      </c>
      <c r="FB85" s="22">
        <f t="shared" si="48"/>
        <v>0.15304505320353182</v>
      </c>
      <c r="FC85" s="22">
        <f t="shared" si="16"/>
        <v>3.6289252543122519</v>
      </c>
      <c r="FD85" s="22">
        <f t="shared" si="49"/>
        <v>0.96099939061547834</v>
      </c>
      <c r="FE85" s="22">
        <f t="shared" si="50"/>
        <v>3.6563071297989027E-3</v>
      </c>
      <c r="FF85" s="22">
        <f t="shared" si="51"/>
        <v>6.0938452163315044E-3</v>
      </c>
      <c r="FG85" s="22">
        <f t="shared" si="52"/>
        <v>2.9250457038391221E-2</v>
      </c>
      <c r="FH85" s="22">
        <f t="shared" si="53"/>
        <v>0.87173816895179135</v>
      </c>
      <c r="FI85" s="23">
        <f t="shared" si="54"/>
        <v>3.3171163202122954E-2</v>
      </c>
      <c r="FJ85" s="24">
        <f t="shared" si="55"/>
        <v>6.6342326404245908E-2</v>
      </c>
      <c r="FK85" s="22">
        <f t="shared" si="56"/>
        <v>9.0679514891771992E-2</v>
      </c>
      <c r="FL85" s="25">
        <v>1145.3728856033079</v>
      </c>
      <c r="FM85" s="25">
        <v>14.570276907655682</v>
      </c>
      <c r="FN85" s="25">
        <v>118.32580714960054</v>
      </c>
      <c r="FO85" s="9">
        <v>38.366901397705078</v>
      </c>
      <c r="FP85" s="26">
        <f t="shared" si="0"/>
        <v>134.40034103393555</v>
      </c>
      <c r="FQ85" s="22">
        <f t="shared" si="57"/>
        <v>0.35782012247900408</v>
      </c>
      <c r="FR85" s="28">
        <f t="shared" si="58"/>
        <v>0.3313752727966679</v>
      </c>
      <c r="FS85" s="28">
        <f t="shared" si="59"/>
        <v>0.31107164413060884</v>
      </c>
      <c r="FT85" s="28">
        <f t="shared" si="60"/>
        <v>0.36872392305892471</v>
      </c>
      <c r="FU85" s="28">
        <f t="shared" si="61"/>
        <v>0</v>
      </c>
      <c r="FV85" s="28">
        <f t="shared" si="62"/>
        <v>0.63154311634735605</v>
      </c>
      <c r="FW85" s="22">
        <f t="shared" si="63"/>
        <v>0.92879256965944279</v>
      </c>
      <c r="FX85" s="22">
        <f t="shared" si="64"/>
        <v>2.8262499999999999</v>
      </c>
      <c r="FY85" s="22">
        <f t="shared" si="65"/>
        <v>6.5625000000000003E-2</v>
      </c>
    </row>
    <row r="86" spans="1:181" ht="15.75" customHeight="1">
      <c r="A86" s="9">
        <v>1</v>
      </c>
      <c r="B86" s="9" t="s">
        <v>184</v>
      </c>
      <c r="C86" s="9" t="s">
        <v>388</v>
      </c>
      <c r="D86" s="9" t="s">
        <v>389</v>
      </c>
      <c r="E86" s="9" t="s">
        <v>438</v>
      </c>
      <c r="F86" s="9" t="s">
        <v>439</v>
      </c>
      <c r="G86" s="9">
        <v>705.29287650599997</v>
      </c>
      <c r="H86" s="9">
        <v>91.375</v>
      </c>
      <c r="I86" s="9">
        <v>109.3125</v>
      </c>
      <c r="J86" s="9">
        <v>136.125</v>
      </c>
      <c r="K86" s="9">
        <v>106.125</v>
      </c>
      <c r="L86" s="9">
        <v>126.5625</v>
      </c>
      <c r="M86" s="9">
        <v>134.5625</v>
      </c>
      <c r="N86" s="9">
        <v>143.06037902832031</v>
      </c>
      <c r="O86" s="9">
        <v>284.27615356445313</v>
      </c>
      <c r="P86" s="9">
        <v>210.22921065640779</v>
      </c>
      <c r="Q86" s="9">
        <v>109.375</v>
      </c>
      <c r="R86" s="9">
        <v>0</v>
      </c>
      <c r="S86" s="9">
        <v>289.5625</v>
      </c>
      <c r="T86" s="9">
        <v>0</v>
      </c>
      <c r="U86" s="9">
        <v>305.125</v>
      </c>
      <c r="V86" s="9">
        <v>0</v>
      </c>
      <c r="W86" s="9">
        <v>1240.764815306936</v>
      </c>
      <c r="X86" s="9">
        <v>14.417422269465851</v>
      </c>
      <c r="Y86" s="9">
        <v>18</v>
      </c>
      <c r="Z86" s="9">
        <v>308070.47979999997</v>
      </c>
      <c r="AA86" s="9">
        <v>63.8</v>
      </c>
      <c r="AB86" s="9">
        <v>60.92</v>
      </c>
      <c r="AC86" s="9">
        <v>60.92</v>
      </c>
      <c r="AD86" s="9">
        <v>0</v>
      </c>
      <c r="AE86" s="9">
        <v>1.67</v>
      </c>
      <c r="AF86" s="9">
        <v>1.21</v>
      </c>
      <c r="AG86" s="9">
        <v>0</v>
      </c>
      <c r="AH86" s="9">
        <v>139.30000000000001</v>
      </c>
      <c r="AI86" s="9">
        <v>0.7</v>
      </c>
      <c r="AJ86" s="9">
        <v>0</v>
      </c>
      <c r="AK86" s="9">
        <v>0</v>
      </c>
      <c r="AL86" s="9">
        <v>4.8500000000000005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3.78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0.62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35.21</v>
      </c>
      <c r="BO86" s="9">
        <v>10.64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1.2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2.41</v>
      </c>
      <c r="CP86" s="9">
        <v>2.52</v>
      </c>
      <c r="CQ86" s="9">
        <v>0</v>
      </c>
      <c r="CR86" s="9">
        <v>0</v>
      </c>
      <c r="CS86" s="9">
        <v>2.57</v>
      </c>
      <c r="CT86" s="9">
        <v>0</v>
      </c>
      <c r="CU86" s="9">
        <v>46</v>
      </c>
      <c r="CV86" s="9">
        <v>30.599999999999998</v>
      </c>
      <c r="CW86" s="9" t="s">
        <v>438</v>
      </c>
      <c r="CX86" s="9">
        <v>705.29</v>
      </c>
      <c r="CY86" s="9">
        <v>0.34</v>
      </c>
      <c r="CZ86" s="9">
        <v>0.14000000000000001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0.03</v>
      </c>
      <c r="DG86" s="9">
        <v>0</v>
      </c>
      <c r="DH86" s="9">
        <v>0</v>
      </c>
      <c r="DI86" s="9">
        <v>0</v>
      </c>
      <c r="DJ86" s="9">
        <v>0</v>
      </c>
      <c r="DK86" s="9">
        <v>0</v>
      </c>
      <c r="DL86" s="9">
        <v>0</v>
      </c>
      <c r="DM86" s="9">
        <v>0</v>
      </c>
      <c r="DN86" s="9">
        <v>0.19</v>
      </c>
      <c r="DO86" s="9">
        <v>0</v>
      </c>
      <c r="DP86" s="9">
        <v>0.05</v>
      </c>
      <c r="DQ86" s="9">
        <v>0.26</v>
      </c>
      <c r="DR86" s="9">
        <v>0</v>
      </c>
      <c r="DS86" s="9">
        <v>0</v>
      </c>
      <c r="DT86" s="9">
        <v>0</v>
      </c>
      <c r="DU86" s="9">
        <v>0</v>
      </c>
      <c r="DV86" s="9">
        <v>0</v>
      </c>
      <c r="DW86" s="9">
        <v>0</v>
      </c>
      <c r="DX86" s="9">
        <v>0</v>
      </c>
      <c r="DY86" s="16" t="s">
        <v>438</v>
      </c>
      <c r="DZ86" s="16" t="s">
        <v>440</v>
      </c>
      <c r="EA86" s="16" t="s">
        <v>393</v>
      </c>
      <c r="EB86" s="16" t="s">
        <v>191</v>
      </c>
      <c r="EC86" s="9">
        <v>705.29287650599997</v>
      </c>
      <c r="ED86" s="17">
        <v>24.453020724200002</v>
      </c>
      <c r="EE86" s="18">
        <v>0.03</v>
      </c>
      <c r="EF86" s="19" t="s">
        <v>192</v>
      </c>
      <c r="EG86" s="16" t="s">
        <v>438</v>
      </c>
      <c r="EH86" s="20" t="s">
        <v>389</v>
      </c>
      <c r="EI86" s="20" t="s">
        <v>439</v>
      </c>
      <c r="EJ86" s="20">
        <v>705.29287650599997</v>
      </c>
      <c r="EK86" s="21">
        <v>4828.6909059561131</v>
      </c>
      <c r="EL86" s="20">
        <v>2.0849673202614381</v>
      </c>
      <c r="EM86" s="20">
        <v>10067.66273856209</v>
      </c>
      <c r="EN86" s="22">
        <f t="shared" si="34"/>
        <v>0.80438871473354234</v>
      </c>
      <c r="EO86" s="23">
        <f t="shared" si="35"/>
        <v>7.6018808777429475E-2</v>
      </c>
      <c r="EP86" s="22">
        <f t="shared" si="36"/>
        <v>0</v>
      </c>
      <c r="EQ86" s="22">
        <f t="shared" si="37"/>
        <v>1.032989003665445E-2</v>
      </c>
      <c r="ER86" s="22">
        <f t="shared" si="38"/>
        <v>0</v>
      </c>
      <c r="ES86" s="22">
        <f t="shared" si="39"/>
        <v>0</v>
      </c>
      <c r="ET86" s="22">
        <f t="shared" si="40"/>
        <v>0</v>
      </c>
      <c r="EU86" s="22">
        <f t="shared" si="41"/>
        <v>0</v>
      </c>
      <c r="EV86" s="22">
        <f t="shared" si="42"/>
        <v>0.5866377874041987</v>
      </c>
      <c r="EW86" s="22">
        <f t="shared" si="43"/>
        <v>0.17727424191936023</v>
      </c>
      <c r="EX86" s="22">
        <f t="shared" si="44"/>
        <v>0</v>
      </c>
      <c r="EY86" s="22">
        <f t="shared" si="45"/>
        <v>0</v>
      </c>
      <c r="EZ86" s="22">
        <f t="shared" si="46"/>
        <v>0</v>
      </c>
      <c r="FA86" s="22">
        <f t="shared" si="47"/>
        <v>1.9993335554815063E-2</v>
      </c>
      <c r="FB86" s="22">
        <f t="shared" si="48"/>
        <v>0.12495834721759415</v>
      </c>
      <c r="FC86" s="22">
        <f t="shared" si="16"/>
        <v>2.1943573667711598</v>
      </c>
      <c r="FD86" s="22">
        <f t="shared" si="49"/>
        <v>0.99500000000000011</v>
      </c>
      <c r="FE86" s="22">
        <f t="shared" si="50"/>
        <v>5.0000000000000001E-3</v>
      </c>
      <c r="FF86" s="22">
        <f t="shared" si="51"/>
        <v>0</v>
      </c>
      <c r="FG86" s="22">
        <f t="shared" si="52"/>
        <v>0</v>
      </c>
      <c r="FH86" s="22">
        <f t="shared" si="53"/>
        <v>0.95485893416927903</v>
      </c>
      <c r="FI86" s="23">
        <f t="shared" si="54"/>
        <v>1.896551724137931E-2</v>
      </c>
      <c r="FJ86" s="24">
        <f t="shared" si="55"/>
        <v>0</v>
      </c>
      <c r="FK86" s="22">
        <f t="shared" si="56"/>
        <v>9.0458874781301227E-2</v>
      </c>
      <c r="FL86" s="25">
        <v>1240.764815306936</v>
      </c>
      <c r="FM86" s="25">
        <v>14.417422269465851</v>
      </c>
      <c r="FN86" s="25">
        <v>210.22921065640779</v>
      </c>
      <c r="FO86" s="9">
        <v>143.06037902832031</v>
      </c>
      <c r="FP86" s="26">
        <f t="shared" si="0"/>
        <v>141.21577453613281</v>
      </c>
      <c r="FQ86" s="22">
        <f t="shared" si="57"/>
        <v>0.28454491273781174</v>
      </c>
      <c r="FR86" s="28">
        <f t="shared" si="58"/>
        <v>0.3434743325355834</v>
      </c>
      <c r="FS86" s="28">
        <f t="shared" si="59"/>
        <v>0.37023626453396996</v>
      </c>
      <c r="FT86" s="28">
        <f t="shared" si="60"/>
        <v>0.41055639386928738</v>
      </c>
      <c r="FU86" s="28">
        <f t="shared" si="61"/>
        <v>0</v>
      </c>
      <c r="FV86" s="28">
        <f t="shared" si="62"/>
        <v>0.43262169541762596</v>
      </c>
      <c r="FW86" s="22">
        <f t="shared" si="63"/>
        <v>0.72100313479623823</v>
      </c>
      <c r="FX86" s="22">
        <f t="shared" si="64"/>
        <v>3.5444444444444443</v>
      </c>
      <c r="FY86" s="22">
        <f t="shared" si="65"/>
        <v>0.21</v>
      </c>
    </row>
    <row r="87" spans="1:181" ht="15.75" customHeight="1">
      <c r="A87" s="9">
        <v>1</v>
      </c>
      <c r="B87" s="9" t="s">
        <v>184</v>
      </c>
      <c r="C87" s="9" t="s">
        <v>388</v>
      </c>
      <c r="D87" s="9" t="s">
        <v>389</v>
      </c>
      <c r="E87" s="9" t="s">
        <v>441</v>
      </c>
      <c r="F87" s="9" t="s">
        <v>442</v>
      </c>
      <c r="G87" s="9">
        <v>1062.6053926899999</v>
      </c>
      <c r="H87" s="9">
        <v>102.1875</v>
      </c>
      <c r="I87" s="9">
        <v>147.625</v>
      </c>
      <c r="J87" s="9">
        <v>261.25</v>
      </c>
      <c r="K87" s="9">
        <v>218.5</v>
      </c>
      <c r="L87" s="9">
        <v>245.4375</v>
      </c>
      <c r="M87" s="9">
        <v>87.375</v>
      </c>
      <c r="N87" s="9">
        <v>117.82521057128906</v>
      </c>
      <c r="O87" s="9">
        <v>270.71450805664063</v>
      </c>
      <c r="P87" s="9">
        <v>189.16922779668988</v>
      </c>
      <c r="Q87" s="9">
        <v>477.625</v>
      </c>
      <c r="R87" s="9">
        <v>0</v>
      </c>
      <c r="S87" s="9">
        <v>150.25</v>
      </c>
      <c r="T87" s="9">
        <v>0</v>
      </c>
      <c r="U87" s="9">
        <v>434.25</v>
      </c>
      <c r="V87" s="9">
        <v>0.25</v>
      </c>
      <c r="W87" s="9">
        <v>1210.7242941176471</v>
      </c>
      <c r="X87" s="9">
        <v>14.346179411764705</v>
      </c>
      <c r="Y87" s="9">
        <v>29</v>
      </c>
      <c r="Z87" s="9">
        <v>749779.59349999996</v>
      </c>
      <c r="AA87" s="9">
        <v>106.45</v>
      </c>
      <c r="AB87" s="9">
        <v>85.52</v>
      </c>
      <c r="AC87" s="9">
        <v>85.52</v>
      </c>
      <c r="AD87" s="9">
        <v>0</v>
      </c>
      <c r="AE87" s="9">
        <v>4.1500000000000004</v>
      </c>
      <c r="AF87" s="9">
        <v>5.38</v>
      </c>
      <c r="AG87" s="9">
        <v>11.4</v>
      </c>
      <c r="AH87" s="9">
        <v>367.9</v>
      </c>
      <c r="AI87" s="9">
        <v>8.4</v>
      </c>
      <c r="AJ87" s="9">
        <v>4</v>
      </c>
      <c r="AK87" s="9">
        <v>0.8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5.82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49.33</v>
      </c>
      <c r="BO87" s="9">
        <v>35.33</v>
      </c>
      <c r="BP87" s="9">
        <v>0</v>
      </c>
      <c r="BQ87" s="9">
        <v>0</v>
      </c>
      <c r="BR87" s="9">
        <v>0</v>
      </c>
      <c r="BS87" s="9">
        <v>1.9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9">
        <v>1.6</v>
      </c>
      <c r="CF87" s="9">
        <v>0</v>
      </c>
      <c r="CG87" s="9">
        <v>0</v>
      </c>
      <c r="CH87" s="9">
        <v>0</v>
      </c>
      <c r="CI87" s="9">
        <v>3.87</v>
      </c>
      <c r="CJ87" s="9">
        <v>0</v>
      </c>
      <c r="CK87" s="9">
        <v>4.4000000000000004</v>
      </c>
      <c r="CL87" s="9">
        <v>0</v>
      </c>
      <c r="CM87" s="9">
        <v>0</v>
      </c>
      <c r="CN87" s="9">
        <v>0</v>
      </c>
      <c r="CO87" s="9">
        <v>2.6</v>
      </c>
      <c r="CP87" s="9">
        <v>1.27</v>
      </c>
      <c r="CQ87" s="9">
        <v>0</v>
      </c>
      <c r="CR87" s="9">
        <v>0</v>
      </c>
      <c r="CS87" s="9">
        <v>0.33</v>
      </c>
      <c r="CT87" s="9">
        <v>0</v>
      </c>
      <c r="CU87" s="9">
        <v>79</v>
      </c>
      <c r="CV87" s="9">
        <v>46.400000000000006</v>
      </c>
      <c r="CW87" s="9" t="s">
        <v>441</v>
      </c>
      <c r="CX87" s="9">
        <v>1062.6099999999999</v>
      </c>
      <c r="CY87" s="9">
        <v>0.38</v>
      </c>
      <c r="CZ87" s="9">
        <v>0.22</v>
      </c>
      <c r="DA87" s="9">
        <v>0</v>
      </c>
      <c r="DB87" s="9">
        <v>0</v>
      </c>
      <c r="DC87" s="9">
        <v>0.01</v>
      </c>
      <c r="DD87" s="9">
        <v>0</v>
      </c>
      <c r="DE87" s="9">
        <v>0</v>
      </c>
      <c r="DF87" s="9">
        <v>0.06</v>
      </c>
      <c r="DG87" s="9">
        <v>0</v>
      </c>
      <c r="DH87" s="9">
        <v>0</v>
      </c>
      <c r="DI87" s="9">
        <v>0</v>
      </c>
      <c r="DJ87" s="9">
        <v>0</v>
      </c>
      <c r="DK87" s="9">
        <v>0</v>
      </c>
      <c r="DL87" s="9">
        <v>0.01</v>
      </c>
      <c r="DM87" s="9">
        <v>0</v>
      </c>
      <c r="DN87" s="9">
        <v>0.12</v>
      </c>
      <c r="DO87" s="9">
        <v>0</v>
      </c>
      <c r="DP87" s="9">
        <v>0.02</v>
      </c>
      <c r="DQ87" s="9">
        <v>0.18</v>
      </c>
      <c r="DR87" s="9">
        <v>0</v>
      </c>
      <c r="DS87" s="9">
        <v>0</v>
      </c>
      <c r="DT87" s="9">
        <v>0</v>
      </c>
      <c r="DU87" s="9">
        <v>0</v>
      </c>
      <c r="DV87" s="9">
        <v>0</v>
      </c>
      <c r="DW87" s="9">
        <v>0</v>
      </c>
      <c r="DX87" s="9">
        <v>0</v>
      </c>
      <c r="DY87" s="16" t="s">
        <v>441</v>
      </c>
      <c r="DZ87" s="16" t="s">
        <v>443</v>
      </c>
      <c r="EA87" s="16" t="s">
        <v>393</v>
      </c>
      <c r="EB87" s="16" t="s">
        <v>191</v>
      </c>
      <c r="EC87" s="9">
        <v>1062.6053926899999</v>
      </c>
      <c r="ED87" s="17">
        <v>1.4053276132000001</v>
      </c>
      <c r="EE87" s="18">
        <v>0</v>
      </c>
      <c r="EF87" s="19" t="s">
        <v>192</v>
      </c>
      <c r="EG87" s="16" t="s">
        <v>441</v>
      </c>
      <c r="EH87" s="20" t="s">
        <v>389</v>
      </c>
      <c r="EI87" s="20" t="s">
        <v>442</v>
      </c>
      <c r="EJ87" s="20">
        <v>1062.6053926899999</v>
      </c>
      <c r="EK87" s="21">
        <v>7043.4907797087826</v>
      </c>
      <c r="EL87" s="20">
        <v>2.2941810344827585</v>
      </c>
      <c r="EM87" s="20">
        <v>16159.042963362066</v>
      </c>
      <c r="EN87" s="22">
        <f t="shared" si="34"/>
        <v>0.84997651479567859</v>
      </c>
      <c r="EO87" s="23">
        <f t="shared" si="35"/>
        <v>0</v>
      </c>
      <c r="EP87" s="22">
        <f t="shared" si="36"/>
        <v>0</v>
      </c>
      <c r="EQ87" s="22">
        <f t="shared" si="37"/>
        <v>0</v>
      </c>
      <c r="ER87" s="22">
        <f t="shared" si="38"/>
        <v>5.4673555659934245E-2</v>
      </c>
      <c r="ES87" s="22">
        <f t="shared" si="39"/>
        <v>0</v>
      </c>
      <c r="ET87" s="22">
        <f t="shared" si="40"/>
        <v>0</v>
      </c>
      <c r="EU87" s="22">
        <f t="shared" si="41"/>
        <v>0</v>
      </c>
      <c r="EV87" s="22">
        <f t="shared" si="42"/>
        <v>0.46341005166744947</v>
      </c>
      <c r="EW87" s="22">
        <f t="shared" si="43"/>
        <v>0.33189290746829497</v>
      </c>
      <c r="EX87" s="22">
        <f t="shared" si="44"/>
        <v>0</v>
      </c>
      <c r="EY87" s="22">
        <f t="shared" si="45"/>
        <v>9.5537811178957252E-2</v>
      </c>
      <c r="EZ87" s="22">
        <f t="shared" si="46"/>
        <v>0</v>
      </c>
      <c r="FA87" s="22">
        <f t="shared" si="47"/>
        <v>1.5030530765617662E-2</v>
      </c>
      <c r="FB87" s="22">
        <f t="shared" si="48"/>
        <v>3.9455143259746361E-2</v>
      </c>
      <c r="FC87" s="22">
        <f t="shared" si="16"/>
        <v>3.5800845467355562</v>
      </c>
      <c r="FD87" s="22">
        <f t="shared" si="49"/>
        <v>0.96536342167410127</v>
      </c>
      <c r="FE87" s="22">
        <f t="shared" si="50"/>
        <v>2.2041458934662823E-2</v>
      </c>
      <c r="FF87" s="22">
        <f t="shared" si="51"/>
        <v>1.0495932826029914E-2</v>
      </c>
      <c r="FG87" s="22">
        <f t="shared" si="52"/>
        <v>2.099186565205983E-3</v>
      </c>
      <c r="FH87" s="22">
        <f t="shared" si="53"/>
        <v>0.80338186942226386</v>
      </c>
      <c r="FI87" s="23">
        <f t="shared" si="54"/>
        <v>5.0540159699389381E-2</v>
      </c>
      <c r="FJ87" s="24">
        <f t="shared" si="55"/>
        <v>0.10709253170502583</v>
      </c>
      <c r="FK87" s="22">
        <f t="shared" si="56"/>
        <v>0.10017829829615336</v>
      </c>
      <c r="FL87" s="25">
        <v>1210.7242941176471</v>
      </c>
      <c r="FM87" s="25">
        <v>14.346179411764705</v>
      </c>
      <c r="FN87" s="25">
        <v>189.16922779668988</v>
      </c>
      <c r="FO87" s="9">
        <v>117.82521057128906</v>
      </c>
      <c r="FP87" s="26">
        <f t="shared" si="0"/>
        <v>152.88929748535156</v>
      </c>
      <c r="FQ87" s="22">
        <f t="shared" si="57"/>
        <v>0.23509432731900248</v>
      </c>
      <c r="FR87" s="28">
        <f t="shared" si="58"/>
        <v>0.45148462759586266</v>
      </c>
      <c r="FS87" s="28">
        <f t="shared" si="59"/>
        <v>0.31320422641323198</v>
      </c>
      <c r="FT87" s="28">
        <f t="shared" si="60"/>
        <v>0.14139773902298772</v>
      </c>
      <c r="FU87" s="28">
        <f t="shared" si="61"/>
        <v>0</v>
      </c>
      <c r="FV87" s="28">
        <f t="shared" si="62"/>
        <v>0.40890061634268332</v>
      </c>
      <c r="FW87" s="22">
        <f t="shared" si="63"/>
        <v>0.74213245655237203</v>
      </c>
      <c r="FX87" s="22">
        <f t="shared" si="64"/>
        <v>3.670689655172414</v>
      </c>
      <c r="FY87" s="22">
        <f t="shared" si="65"/>
        <v>0</v>
      </c>
    </row>
    <row r="88" spans="1:181" ht="15.75" customHeight="1">
      <c r="A88" s="9">
        <v>1</v>
      </c>
      <c r="B88" s="9" t="s">
        <v>184</v>
      </c>
      <c r="C88" s="9" t="s">
        <v>444</v>
      </c>
      <c r="D88" s="9" t="s">
        <v>445</v>
      </c>
      <c r="E88" s="9" t="s">
        <v>446</v>
      </c>
      <c r="F88" s="9" t="s">
        <v>445</v>
      </c>
      <c r="G88" s="9">
        <v>794.298588354</v>
      </c>
      <c r="H88" s="9">
        <v>99.9375</v>
      </c>
      <c r="I88" s="9">
        <v>178.625</v>
      </c>
      <c r="J88" s="9">
        <v>256.1875</v>
      </c>
      <c r="K88" s="9">
        <v>156.6875</v>
      </c>
      <c r="L88" s="9">
        <v>93.75</v>
      </c>
      <c r="M88" s="9">
        <v>9.6875</v>
      </c>
      <c r="N88" s="9">
        <v>145.59298706054688</v>
      </c>
      <c r="O88" s="9">
        <v>290.51388549804688</v>
      </c>
      <c r="P88" s="9">
        <v>208.78239136534043</v>
      </c>
      <c r="Q88" s="9">
        <v>772.6875</v>
      </c>
      <c r="R88" s="9">
        <v>0</v>
      </c>
      <c r="S88" s="9">
        <v>0.3125</v>
      </c>
      <c r="T88" s="9">
        <v>0</v>
      </c>
      <c r="U88" s="9">
        <v>21.875</v>
      </c>
      <c r="V88" s="9">
        <v>0</v>
      </c>
      <c r="W88" s="9">
        <v>1233.6089900023617</v>
      </c>
      <c r="X88" s="9">
        <v>14.43888294103755</v>
      </c>
      <c r="Y88" s="9">
        <v>8</v>
      </c>
      <c r="Z88" s="9">
        <v>56461.188900000001</v>
      </c>
      <c r="AA88" s="9">
        <v>30.58</v>
      </c>
      <c r="AB88" s="9">
        <v>19.72</v>
      </c>
      <c r="AC88" s="9">
        <v>19.72</v>
      </c>
      <c r="AD88" s="9">
        <v>0</v>
      </c>
      <c r="AE88" s="9">
        <v>0.76</v>
      </c>
      <c r="AF88" s="9">
        <v>0.1</v>
      </c>
      <c r="AG88" s="9">
        <v>10</v>
      </c>
      <c r="AH88" s="9">
        <v>24.4</v>
      </c>
      <c r="AI88" s="9">
        <v>0</v>
      </c>
      <c r="AJ88" s="9">
        <v>0.5</v>
      </c>
      <c r="AK88" s="9">
        <v>0</v>
      </c>
      <c r="AL88" s="9">
        <v>6.03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6.98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14.45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3.12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 t="s">
        <v>286</v>
      </c>
      <c r="CV88" s="9" t="s">
        <v>286</v>
      </c>
      <c r="CW88" s="9" t="s">
        <v>446</v>
      </c>
      <c r="CX88" s="9">
        <v>794.3</v>
      </c>
      <c r="CY88" s="9">
        <v>0.71</v>
      </c>
      <c r="CZ88" s="9">
        <v>7.0000000000000007E-2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0.06</v>
      </c>
      <c r="DG88" s="9">
        <v>0</v>
      </c>
      <c r="DH88" s="9">
        <v>0</v>
      </c>
      <c r="DI88" s="9">
        <v>0</v>
      </c>
      <c r="DJ88" s="9">
        <v>0</v>
      </c>
      <c r="DK88" s="9">
        <v>0</v>
      </c>
      <c r="DL88" s="9">
        <v>0</v>
      </c>
      <c r="DM88" s="9">
        <v>0</v>
      </c>
      <c r="DN88" s="9">
        <v>0.03</v>
      </c>
      <c r="DO88" s="9">
        <v>0</v>
      </c>
      <c r="DP88" s="9">
        <v>0.03</v>
      </c>
      <c r="DQ88" s="9">
        <v>0.06</v>
      </c>
      <c r="DR88" s="9">
        <v>0</v>
      </c>
      <c r="DS88" s="9">
        <v>0</v>
      </c>
      <c r="DT88" s="9">
        <v>0</v>
      </c>
      <c r="DU88" s="9">
        <v>0.02</v>
      </c>
      <c r="DV88" s="9">
        <v>0</v>
      </c>
      <c r="DW88" s="9">
        <v>0</v>
      </c>
      <c r="DX88" s="9">
        <v>0</v>
      </c>
      <c r="DY88" s="16" t="s">
        <v>446</v>
      </c>
      <c r="DZ88" s="16" t="s">
        <v>447</v>
      </c>
      <c r="EA88" s="16" t="s">
        <v>447</v>
      </c>
      <c r="EB88" s="16" t="s">
        <v>191</v>
      </c>
      <c r="EC88" s="9">
        <v>794.298588354</v>
      </c>
      <c r="ED88" s="17">
        <v>0</v>
      </c>
      <c r="EE88" s="18">
        <v>0</v>
      </c>
      <c r="EF88" s="19" t="s">
        <v>192</v>
      </c>
      <c r="EG88" s="16" t="s">
        <v>446</v>
      </c>
      <c r="EH88" s="20" t="s">
        <v>445</v>
      </c>
      <c r="EI88" s="20" t="s">
        <v>445</v>
      </c>
      <c r="EJ88" s="20">
        <v>794.298588354</v>
      </c>
      <c r="EK88" s="21">
        <v>1846.3436527141923</v>
      </c>
      <c r="EL88" s="20" t="s">
        <v>287</v>
      </c>
      <c r="EM88" s="20" t="s">
        <v>287</v>
      </c>
      <c r="EN88" s="22">
        <f t="shared" si="34"/>
        <v>0.42544146500981039</v>
      </c>
      <c r="EO88" s="23">
        <f t="shared" si="35"/>
        <v>0.19718770438194899</v>
      </c>
      <c r="EP88" s="22">
        <f t="shared" si="36"/>
        <v>0</v>
      </c>
      <c r="EQ88" s="22">
        <f t="shared" si="37"/>
        <v>0</v>
      </c>
      <c r="ER88" s="22">
        <f t="shared" si="38"/>
        <v>0</v>
      </c>
      <c r="ES88" s="22">
        <f t="shared" si="39"/>
        <v>0</v>
      </c>
      <c r="ET88" s="22">
        <f t="shared" si="40"/>
        <v>0</v>
      </c>
      <c r="EU88" s="22">
        <f t="shared" si="41"/>
        <v>0</v>
      </c>
      <c r="EV88" s="22">
        <f t="shared" si="42"/>
        <v>0</v>
      </c>
      <c r="EW88" s="22">
        <f t="shared" si="43"/>
        <v>0.22825376062786137</v>
      </c>
      <c r="EX88" s="22">
        <f t="shared" si="44"/>
        <v>0</v>
      </c>
      <c r="EY88" s="22">
        <f t="shared" si="45"/>
        <v>0.4725310660562459</v>
      </c>
      <c r="EZ88" s="22">
        <f t="shared" si="46"/>
        <v>0</v>
      </c>
      <c r="FA88" s="22">
        <f t="shared" si="47"/>
        <v>0</v>
      </c>
      <c r="FB88" s="22">
        <f t="shared" si="48"/>
        <v>0.10202746893394377</v>
      </c>
      <c r="FC88" s="22">
        <f t="shared" si="16"/>
        <v>0.81425768476128191</v>
      </c>
      <c r="FD88" s="22">
        <f t="shared" si="49"/>
        <v>0.97991967871485941</v>
      </c>
      <c r="FE88" s="22">
        <f t="shared" si="50"/>
        <v>0</v>
      </c>
      <c r="FF88" s="22">
        <f t="shared" si="51"/>
        <v>2.0080321285140562E-2</v>
      </c>
      <c r="FG88" s="22">
        <f t="shared" si="52"/>
        <v>0</v>
      </c>
      <c r="FH88" s="22">
        <f t="shared" si="53"/>
        <v>0.64486592544146504</v>
      </c>
      <c r="FI88" s="23">
        <f t="shared" si="54"/>
        <v>3.2701111837802489E-3</v>
      </c>
      <c r="FJ88" s="24">
        <f t="shared" si="55"/>
        <v>0.32701111837802488</v>
      </c>
      <c r="FK88" s="22">
        <f t="shared" si="56"/>
        <v>3.8499375988279134E-2</v>
      </c>
      <c r="FL88" s="25">
        <v>1233.6089900023617</v>
      </c>
      <c r="FM88" s="25">
        <v>14.43888294103755</v>
      </c>
      <c r="FN88" s="25">
        <v>208.78239136534043</v>
      </c>
      <c r="FO88" s="9">
        <v>145.59298706054688</v>
      </c>
      <c r="FP88" s="26">
        <f t="shared" si="0"/>
        <v>144.9208984375</v>
      </c>
      <c r="FQ88" s="22">
        <f t="shared" si="57"/>
        <v>0.35070249914110552</v>
      </c>
      <c r="FR88" s="28">
        <f t="shared" si="58"/>
        <v>0.51979822959976285</v>
      </c>
      <c r="FS88" s="28">
        <f t="shared" si="59"/>
        <v>0.13022495761241409</v>
      </c>
      <c r="FT88" s="28">
        <f t="shared" si="60"/>
        <v>3.9342887496197611E-4</v>
      </c>
      <c r="FU88" s="28">
        <f t="shared" si="61"/>
        <v>0</v>
      </c>
      <c r="FV88" s="28">
        <f t="shared" si="62"/>
        <v>2.7540021247338328E-2</v>
      </c>
      <c r="FW88" s="22" t="e">
        <f t="shared" si="63"/>
        <v>#VALUE!</v>
      </c>
      <c r="FX88" s="22">
        <f t="shared" si="64"/>
        <v>3.8224999999999998</v>
      </c>
      <c r="FY88" s="22">
        <f t="shared" si="65"/>
        <v>0</v>
      </c>
    </row>
    <row r="89" spans="1:181" ht="15.75" customHeight="1">
      <c r="A89" s="9">
        <v>1</v>
      </c>
      <c r="B89" s="9" t="s">
        <v>184</v>
      </c>
      <c r="C89" s="9" t="s">
        <v>448</v>
      </c>
      <c r="D89" s="9" t="s">
        <v>449</v>
      </c>
      <c r="E89" s="9" t="s">
        <v>450</v>
      </c>
      <c r="F89" s="9" t="s">
        <v>451</v>
      </c>
      <c r="G89" s="9">
        <v>4140.0575132399999</v>
      </c>
      <c r="H89" s="9">
        <v>117.1875</v>
      </c>
      <c r="I89" s="9">
        <v>153.125</v>
      </c>
      <c r="J89" s="9">
        <v>286.6875</v>
      </c>
      <c r="K89" s="9">
        <v>351.875</v>
      </c>
      <c r="L89" s="9">
        <v>868.625</v>
      </c>
      <c r="M89" s="9">
        <v>2362.5625</v>
      </c>
      <c r="N89" s="9">
        <v>69.923477172851563</v>
      </c>
      <c r="O89" s="9">
        <v>1047.2147216796875</v>
      </c>
      <c r="P89" s="9">
        <v>567.31717456611409</v>
      </c>
      <c r="Q89" s="9">
        <v>0</v>
      </c>
      <c r="R89" s="9">
        <v>16.1875</v>
      </c>
      <c r="S89" s="9">
        <v>1738.1875</v>
      </c>
      <c r="T89" s="9">
        <v>1827.375</v>
      </c>
      <c r="U89" s="9">
        <v>558.3125</v>
      </c>
      <c r="V89" s="9">
        <v>0</v>
      </c>
      <c r="W89" s="9">
        <v>1441.9065618065724</v>
      </c>
      <c r="X89" s="9">
        <v>12.907357012393014</v>
      </c>
      <c r="Y89" s="9">
        <v>197</v>
      </c>
      <c r="Z89" s="9">
        <v>1038564.0967</v>
      </c>
      <c r="AA89" s="9">
        <v>1109.73</v>
      </c>
      <c r="AB89" s="9">
        <v>151.47</v>
      </c>
      <c r="AC89" s="9">
        <v>149.01</v>
      </c>
      <c r="AD89" s="9">
        <v>2.46</v>
      </c>
      <c r="AE89" s="9">
        <v>11.58</v>
      </c>
      <c r="AF89" s="9">
        <v>44.53</v>
      </c>
      <c r="AG89" s="9">
        <v>902.15</v>
      </c>
      <c r="AH89" s="9">
        <v>237.4</v>
      </c>
      <c r="AI89" s="9">
        <v>48.9</v>
      </c>
      <c r="AJ89" s="9">
        <v>94.1</v>
      </c>
      <c r="AK89" s="9">
        <v>1.6</v>
      </c>
      <c r="AL89" s="9">
        <v>1.1100000000000001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826.47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1.3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32.64</v>
      </c>
      <c r="BO89" s="9">
        <v>14.49</v>
      </c>
      <c r="BP89" s="9">
        <v>3.06</v>
      </c>
      <c r="BQ89" s="9">
        <v>0</v>
      </c>
      <c r="BR89" s="9">
        <v>2.06</v>
      </c>
      <c r="BS89" s="9">
        <v>6.09</v>
      </c>
      <c r="BT89" s="9">
        <v>8.64</v>
      </c>
      <c r="BU89" s="9">
        <v>0.86</v>
      </c>
      <c r="BV89" s="9">
        <v>0</v>
      </c>
      <c r="BW89" s="9">
        <v>0</v>
      </c>
      <c r="BX89" s="9">
        <v>0</v>
      </c>
      <c r="BY89" s="9">
        <v>1.29</v>
      </c>
      <c r="BZ89" s="9">
        <v>0</v>
      </c>
      <c r="CA89" s="9">
        <v>0</v>
      </c>
      <c r="CB89" s="9">
        <v>0</v>
      </c>
      <c r="CC89" s="9">
        <v>0</v>
      </c>
      <c r="CD89" s="9">
        <v>16.080000000000002</v>
      </c>
      <c r="CE89" s="9">
        <v>0</v>
      </c>
      <c r="CF89" s="9">
        <v>9.06</v>
      </c>
      <c r="CG89" s="9">
        <v>10.45</v>
      </c>
      <c r="CH89" s="9">
        <v>24.05</v>
      </c>
      <c r="CI89" s="9">
        <v>21.37</v>
      </c>
      <c r="CJ89" s="9">
        <v>0</v>
      </c>
      <c r="CK89" s="9">
        <v>1.1400000000000001</v>
      </c>
      <c r="CL89" s="9">
        <v>0</v>
      </c>
      <c r="CM89" s="9">
        <v>0</v>
      </c>
      <c r="CN89" s="9">
        <v>7.19</v>
      </c>
      <c r="CO89" s="9">
        <v>10.62</v>
      </c>
      <c r="CP89" s="9">
        <v>1.76</v>
      </c>
      <c r="CQ89" s="9">
        <v>11.03</v>
      </c>
      <c r="CR89" s="9">
        <v>0</v>
      </c>
      <c r="CS89" s="9">
        <v>98.97</v>
      </c>
      <c r="CT89" s="9">
        <v>0</v>
      </c>
      <c r="CU89" s="9">
        <v>178</v>
      </c>
      <c r="CV89" s="9">
        <v>394</v>
      </c>
      <c r="CW89" s="9" t="s">
        <v>450</v>
      </c>
      <c r="CX89" s="9">
        <v>4140.0600000000004</v>
      </c>
      <c r="CY89" s="9">
        <v>0.02</v>
      </c>
      <c r="CZ89" s="9">
        <v>0.11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0.03</v>
      </c>
      <c r="DG89" s="9">
        <v>0</v>
      </c>
      <c r="DH89" s="9">
        <v>0</v>
      </c>
      <c r="DI89" s="9">
        <v>0</v>
      </c>
      <c r="DJ89" s="9">
        <v>0</v>
      </c>
      <c r="DK89" s="9">
        <v>0</v>
      </c>
      <c r="DL89" s="9">
        <v>0.06</v>
      </c>
      <c r="DM89" s="9">
        <v>0</v>
      </c>
      <c r="DN89" s="9">
        <v>0.12</v>
      </c>
      <c r="DO89" s="9">
        <v>0</v>
      </c>
      <c r="DP89" s="9">
        <v>0.01</v>
      </c>
      <c r="DQ89" s="9">
        <v>0.43</v>
      </c>
      <c r="DR89" s="9">
        <v>0</v>
      </c>
      <c r="DS89" s="9">
        <v>0</v>
      </c>
      <c r="DT89" s="9">
        <v>0</v>
      </c>
      <c r="DU89" s="9">
        <v>0.21</v>
      </c>
      <c r="DV89" s="9">
        <v>0.01</v>
      </c>
      <c r="DW89" s="9">
        <v>0</v>
      </c>
      <c r="DX89" s="9">
        <v>0.01</v>
      </c>
      <c r="DY89" s="16" t="s">
        <v>450</v>
      </c>
      <c r="DZ89" s="16" t="s">
        <v>452</v>
      </c>
      <c r="EA89" s="16" t="s">
        <v>453</v>
      </c>
      <c r="EB89" s="16" t="s">
        <v>191</v>
      </c>
      <c r="EC89" s="9">
        <v>4140.0575132399999</v>
      </c>
      <c r="ED89" s="17">
        <v>4125.5939665779997</v>
      </c>
      <c r="EE89" s="18">
        <v>1</v>
      </c>
      <c r="EF89" s="19" t="s">
        <v>192</v>
      </c>
      <c r="EG89" s="16" t="s">
        <v>450</v>
      </c>
      <c r="EH89" s="20" t="s">
        <v>449</v>
      </c>
      <c r="EI89" s="20" t="s">
        <v>451</v>
      </c>
      <c r="EJ89" s="20">
        <v>4140.0575132399999</v>
      </c>
      <c r="EK89" s="21">
        <v>935.87097465149179</v>
      </c>
      <c r="EL89" s="20">
        <v>2.8165736040609137</v>
      </c>
      <c r="EM89" s="20">
        <v>2635.9494840101524</v>
      </c>
      <c r="EN89" s="22">
        <f t="shared" si="34"/>
        <v>5.5184594450902479E-2</v>
      </c>
      <c r="EO89" s="23">
        <f t="shared" si="35"/>
        <v>1.0021849437512416E-3</v>
      </c>
      <c r="EP89" s="22">
        <f t="shared" si="36"/>
        <v>0</v>
      </c>
      <c r="EQ89" s="22">
        <f t="shared" si="37"/>
        <v>4.6245242076055652E-3</v>
      </c>
      <c r="ER89" s="22">
        <f t="shared" si="38"/>
        <v>0</v>
      </c>
      <c r="ES89" s="22">
        <f t="shared" si="39"/>
        <v>0</v>
      </c>
      <c r="ET89" s="22">
        <f t="shared" si="40"/>
        <v>0</v>
      </c>
      <c r="EU89" s="22">
        <f t="shared" si="41"/>
        <v>0</v>
      </c>
      <c r="EV89" s="22">
        <f t="shared" si="42"/>
        <v>0.11611113087403512</v>
      </c>
      <c r="EW89" s="22">
        <f t="shared" si="43"/>
        <v>6.2431076802675137E-2</v>
      </c>
      <c r="EX89" s="22">
        <f t="shared" si="44"/>
        <v>0</v>
      </c>
      <c r="EY89" s="22">
        <f t="shared" si="45"/>
        <v>0.19462132261392348</v>
      </c>
      <c r="EZ89" s="22">
        <f t="shared" si="46"/>
        <v>3.0735299349009298E-2</v>
      </c>
      <c r="FA89" s="22">
        <f t="shared" si="47"/>
        <v>0.12660524349898622</v>
      </c>
      <c r="FB89" s="22">
        <f t="shared" si="48"/>
        <v>0.46092277044573315</v>
      </c>
      <c r="FC89" s="22">
        <f t="shared" si="16"/>
        <v>0.34422787524893445</v>
      </c>
      <c r="FD89" s="22">
        <f t="shared" si="49"/>
        <v>0.62146596858638747</v>
      </c>
      <c r="FE89" s="22">
        <f t="shared" si="50"/>
        <v>0.12801047120418849</v>
      </c>
      <c r="FF89" s="22">
        <f t="shared" si="51"/>
        <v>0.24633507853403139</v>
      </c>
      <c r="FG89" s="22">
        <f t="shared" si="52"/>
        <v>4.1884816753926706E-3</v>
      </c>
      <c r="FH89" s="22">
        <f t="shared" si="53"/>
        <v>0.13649266037684843</v>
      </c>
      <c r="FI89" s="23">
        <f t="shared" si="54"/>
        <v>4.012687770899228E-2</v>
      </c>
      <c r="FJ89" s="24">
        <f t="shared" si="55"/>
        <v>0.81294549124561832</v>
      </c>
      <c r="FK89" s="22">
        <f t="shared" si="56"/>
        <v>0.26804700090543615</v>
      </c>
      <c r="FL89" s="25">
        <v>1441.9065618065724</v>
      </c>
      <c r="FM89" s="25">
        <v>12.907357012393014</v>
      </c>
      <c r="FN89" s="25">
        <v>567.31717456611409</v>
      </c>
      <c r="FO89" s="9">
        <v>69.923477172851563</v>
      </c>
      <c r="FP89" s="26">
        <f t="shared" si="0"/>
        <v>977.29124450683594</v>
      </c>
      <c r="FQ89" s="22">
        <f t="shared" si="57"/>
        <v>6.5291967354447214E-2</v>
      </c>
      <c r="FR89" s="28">
        <f t="shared" si="58"/>
        <v>0.15424000704286409</v>
      </c>
      <c r="FS89" s="28">
        <f t="shared" si="59"/>
        <v>0.78046923011735647</v>
      </c>
      <c r="FT89" s="28">
        <f t="shared" si="60"/>
        <v>0.4237561904368401</v>
      </c>
      <c r="FU89" s="28">
        <f t="shared" si="61"/>
        <v>0.44138879572470002</v>
      </c>
      <c r="FV89" s="28">
        <f t="shared" si="62"/>
        <v>0.13485621835312764</v>
      </c>
      <c r="FW89" s="22">
        <f t="shared" si="63"/>
        <v>0.16039937642489616</v>
      </c>
      <c r="FX89" s="22">
        <f t="shared" si="64"/>
        <v>5.6331472081218275</v>
      </c>
      <c r="FY89" s="22">
        <f t="shared" si="65"/>
        <v>4.1952791878172588</v>
      </c>
    </row>
    <row r="90" spans="1:181" ht="15.75" customHeight="1">
      <c r="A90" s="9">
        <v>1</v>
      </c>
      <c r="B90" s="9" t="s">
        <v>184</v>
      </c>
      <c r="C90" s="9" t="s">
        <v>448</v>
      </c>
      <c r="D90" s="9" t="s">
        <v>449</v>
      </c>
      <c r="E90" s="9" t="s">
        <v>454</v>
      </c>
      <c r="F90" s="9" t="s">
        <v>455</v>
      </c>
      <c r="G90" s="9">
        <v>2148.6993427100001</v>
      </c>
      <c r="H90" s="9">
        <v>126</v>
      </c>
      <c r="I90" s="9">
        <v>115.75</v>
      </c>
      <c r="J90" s="9">
        <v>170.1875</v>
      </c>
      <c r="K90" s="9">
        <v>171.1875</v>
      </c>
      <c r="L90" s="9">
        <v>420.8125</v>
      </c>
      <c r="M90" s="9">
        <v>1144.5625</v>
      </c>
      <c r="N90" s="9">
        <v>183.20881652832031</v>
      </c>
      <c r="O90" s="9">
        <v>822.8848876953125</v>
      </c>
      <c r="P90" s="9">
        <v>412.85790406755996</v>
      </c>
      <c r="Q90" s="9">
        <v>164.6875</v>
      </c>
      <c r="R90" s="9">
        <v>143.25</v>
      </c>
      <c r="S90" s="9">
        <v>1240.625</v>
      </c>
      <c r="T90" s="9">
        <v>83.8125</v>
      </c>
      <c r="U90" s="9">
        <v>335.75</v>
      </c>
      <c r="V90" s="9">
        <v>180.375</v>
      </c>
      <c r="W90" s="9">
        <v>1353.5558205829309</v>
      </c>
      <c r="X90" s="9">
        <v>13.326390714992147</v>
      </c>
      <c r="Y90" s="9">
        <v>122</v>
      </c>
      <c r="Z90" s="9">
        <v>361669.41680000001</v>
      </c>
      <c r="AA90" s="9">
        <v>157.22</v>
      </c>
      <c r="AB90" s="9">
        <v>97.9</v>
      </c>
      <c r="AC90" s="9">
        <v>78.37</v>
      </c>
      <c r="AD90" s="9">
        <v>19.53</v>
      </c>
      <c r="AE90" s="9">
        <v>9.35</v>
      </c>
      <c r="AF90" s="9">
        <v>31.27</v>
      </c>
      <c r="AG90" s="9">
        <v>18.7</v>
      </c>
      <c r="AH90" s="9">
        <v>81</v>
      </c>
      <c r="AI90" s="9">
        <v>2.1</v>
      </c>
      <c r="AJ90" s="9">
        <v>14.3</v>
      </c>
      <c r="AK90" s="9">
        <v>1.6</v>
      </c>
      <c r="AL90" s="9">
        <v>15.17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4.16</v>
      </c>
      <c r="AT90" s="9">
        <v>0</v>
      </c>
      <c r="AU90" s="9">
        <v>0.7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9.89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2.6</v>
      </c>
      <c r="BK90" s="9">
        <v>0.8</v>
      </c>
      <c r="BL90" s="9">
        <v>0</v>
      </c>
      <c r="BM90" s="9">
        <v>0</v>
      </c>
      <c r="BN90" s="9">
        <v>1.36</v>
      </c>
      <c r="BO90" s="9">
        <v>13.4</v>
      </c>
      <c r="BP90" s="9">
        <v>1.03</v>
      </c>
      <c r="BQ90" s="9">
        <v>0</v>
      </c>
      <c r="BR90" s="9">
        <v>0</v>
      </c>
      <c r="BS90" s="9">
        <v>0</v>
      </c>
      <c r="BT90" s="9">
        <v>0.31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1.9</v>
      </c>
      <c r="CB90" s="9">
        <v>0</v>
      </c>
      <c r="CC90" s="9">
        <v>0</v>
      </c>
      <c r="CD90" s="9">
        <v>9.0400000000000009</v>
      </c>
      <c r="CE90" s="9">
        <v>0</v>
      </c>
      <c r="CF90" s="9">
        <v>3.41</v>
      </c>
      <c r="CG90" s="9">
        <v>11.43</v>
      </c>
      <c r="CH90" s="9">
        <v>0</v>
      </c>
      <c r="CI90" s="9">
        <v>9.65</v>
      </c>
      <c r="CJ90" s="9">
        <v>0</v>
      </c>
      <c r="CK90" s="9">
        <v>0.45</v>
      </c>
      <c r="CL90" s="9">
        <v>0</v>
      </c>
      <c r="CM90" s="9">
        <v>0</v>
      </c>
      <c r="CN90" s="9">
        <v>7.67</v>
      </c>
      <c r="CO90" s="9">
        <v>11.13</v>
      </c>
      <c r="CP90" s="9">
        <v>4.76</v>
      </c>
      <c r="CQ90" s="9">
        <v>5.19</v>
      </c>
      <c r="CR90" s="9">
        <v>0</v>
      </c>
      <c r="CS90" s="9">
        <v>38.83</v>
      </c>
      <c r="CT90" s="9">
        <v>4.34</v>
      </c>
      <c r="CU90" s="9">
        <v>97</v>
      </c>
      <c r="CV90" s="9">
        <v>183</v>
      </c>
      <c r="CW90" s="9" t="s">
        <v>454</v>
      </c>
      <c r="CX90" s="9">
        <v>2148.6999999999998</v>
      </c>
      <c r="CY90" s="9">
        <v>0.14000000000000001</v>
      </c>
      <c r="CZ90" s="9">
        <v>0.17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0.04</v>
      </c>
      <c r="DG90" s="9">
        <v>0</v>
      </c>
      <c r="DH90" s="9">
        <v>0</v>
      </c>
      <c r="DI90" s="9">
        <v>0</v>
      </c>
      <c r="DJ90" s="9">
        <v>0</v>
      </c>
      <c r="DK90" s="9">
        <v>0</v>
      </c>
      <c r="DL90" s="9">
        <v>0.06</v>
      </c>
      <c r="DM90" s="9">
        <v>0</v>
      </c>
      <c r="DN90" s="9">
        <v>0.49</v>
      </c>
      <c r="DO90" s="9">
        <v>0</v>
      </c>
      <c r="DP90" s="9">
        <v>0.01</v>
      </c>
      <c r="DQ90" s="9">
        <v>7.0000000000000007E-2</v>
      </c>
      <c r="DR90" s="9">
        <v>0</v>
      </c>
      <c r="DS90" s="9">
        <v>0</v>
      </c>
      <c r="DT90" s="9">
        <v>0.01</v>
      </c>
      <c r="DU90" s="9">
        <v>0</v>
      </c>
      <c r="DV90" s="9">
        <v>0</v>
      </c>
      <c r="DW90" s="9">
        <v>0</v>
      </c>
      <c r="DX90" s="9">
        <v>0</v>
      </c>
      <c r="DY90" s="16" t="s">
        <v>454</v>
      </c>
      <c r="DZ90" s="16" t="s">
        <v>456</v>
      </c>
      <c r="EA90" s="16" t="s">
        <v>453</v>
      </c>
      <c r="EB90" s="16" t="s">
        <v>191</v>
      </c>
      <c r="EC90" s="9">
        <v>2148.6993427100001</v>
      </c>
      <c r="ED90" s="17">
        <v>908.98038787977998</v>
      </c>
      <c r="EE90" s="18">
        <v>0.42</v>
      </c>
      <c r="EF90" s="19" t="s">
        <v>192</v>
      </c>
      <c r="EG90" s="16" t="s">
        <v>454</v>
      </c>
      <c r="EH90" s="20" t="s">
        <v>449</v>
      </c>
      <c r="EI90" s="20" t="s">
        <v>455</v>
      </c>
      <c r="EJ90" s="20">
        <v>2148.6993427100001</v>
      </c>
      <c r="EK90" s="21">
        <v>2300.4033634397661</v>
      </c>
      <c r="EL90" s="20">
        <v>0.85912568306010928</v>
      </c>
      <c r="EM90" s="20">
        <v>1976.3356109289618</v>
      </c>
      <c r="EN90" s="22">
        <f t="shared" si="34"/>
        <v>0.28787686045032435</v>
      </c>
      <c r="EO90" s="23">
        <f t="shared" si="35"/>
        <v>0.10047688435554379</v>
      </c>
      <c r="EP90" s="22">
        <f t="shared" si="36"/>
        <v>4.767742814330473E-3</v>
      </c>
      <c r="EQ90" s="22">
        <f t="shared" si="37"/>
        <v>6.7361394905326263E-2</v>
      </c>
      <c r="ER90" s="22">
        <f t="shared" si="38"/>
        <v>2.3157607955319442E-2</v>
      </c>
      <c r="ES90" s="22">
        <f t="shared" si="39"/>
        <v>0</v>
      </c>
      <c r="ET90" s="22">
        <f t="shared" si="40"/>
        <v>0</v>
      </c>
      <c r="EU90" s="22">
        <f t="shared" si="41"/>
        <v>0</v>
      </c>
      <c r="EV90" s="22">
        <f t="shared" si="42"/>
        <v>9.2630431821277767E-3</v>
      </c>
      <c r="EW90" s="22">
        <f t="shared" si="43"/>
        <v>9.8283612586841027E-2</v>
      </c>
      <c r="EX90" s="22">
        <f t="shared" si="44"/>
        <v>0</v>
      </c>
      <c r="EY90" s="22">
        <f t="shared" si="45"/>
        <v>6.8791717749625392E-2</v>
      </c>
      <c r="EZ90" s="22">
        <f t="shared" si="46"/>
        <v>2.1114289606320663E-3</v>
      </c>
      <c r="FA90" s="22">
        <f t="shared" si="47"/>
        <v>0.16264814058030244</v>
      </c>
      <c r="FB90" s="22">
        <f t="shared" si="48"/>
        <v>0.46029151341779051</v>
      </c>
      <c r="FC90" s="22">
        <f t="shared" si="16"/>
        <v>0.62969087902302501</v>
      </c>
      <c r="FD90" s="22">
        <f t="shared" si="49"/>
        <v>0.81818181818181834</v>
      </c>
      <c r="FE90" s="22">
        <f t="shared" si="50"/>
        <v>2.1212121212121217E-2</v>
      </c>
      <c r="FF90" s="22">
        <f t="shared" si="51"/>
        <v>0.14444444444444446</v>
      </c>
      <c r="FG90" s="22">
        <f t="shared" si="52"/>
        <v>1.6161616161616165E-2</v>
      </c>
      <c r="FH90" s="22">
        <f t="shared" si="53"/>
        <v>0.62269431370054706</v>
      </c>
      <c r="FI90" s="23">
        <f t="shared" si="54"/>
        <v>0.19889327057626255</v>
      </c>
      <c r="FJ90" s="24">
        <f t="shared" si="55"/>
        <v>0.11894161048212695</v>
      </c>
      <c r="FK90" s="22">
        <f t="shared" si="56"/>
        <v>7.316984599702521E-2</v>
      </c>
      <c r="FL90" s="25">
        <v>1353.5558205829309</v>
      </c>
      <c r="FM90" s="25">
        <v>13.326390714992147</v>
      </c>
      <c r="FN90" s="25">
        <v>412.85790406755996</v>
      </c>
      <c r="FO90" s="9">
        <v>183.20881652832031</v>
      </c>
      <c r="FP90" s="26">
        <f t="shared" si="0"/>
        <v>639.67607116699219</v>
      </c>
      <c r="FQ90" s="22">
        <f t="shared" si="57"/>
        <v>0.11250992411767488</v>
      </c>
      <c r="FR90" s="28">
        <f t="shared" si="58"/>
        <v>0.15887518240194937</v>
      </c>
      <c r="FS90" s="28">
        <f t="shared" si="59"/>
        <v>0.72852211981677484</v>
      </c>
      <c r="FT90" s="28">
        <f t="shared" si="60"/>
        <v>0.64405241463639018</v>
      </c>
      <c r="FU90" s="28">
        <f t="shared" si="61"/>
        <v>3.9006155181437956E-2</v>
      </c>
      <c r="FV90" s="28">
        <f t="shared" si="62"/>
        <v>0.24020345226570816</v>
      </c>
      <c r="FW90" s="22">
        <f t="shared" si="63"/>
        <v>0.61696985116397407</v>
      </c>
      <c r="FX90" s="22">
        <f t="shared" si="64"/>
        <v>1.288688524590164</v>
      </c>
      <c r="FY90" s="22">
        <f t="shared" si="65"/>
        <v>3.4098360655737708E-2</v>
      </c>
    </row>
    <row r="91" spans="1:181" ht="15.75" customHeight="1">
      <c r="A91" s="9">
        <v>1</v>
      </c>
      <c r="B91" s="9" t="s">
        <v>184</v>
      </c>
      <c r="C91" s="9" t="s">
        <v>448</v>
      </c>
      <c r="D91" s="9" t="s">
        <v>449</v>
      </c>
      <c r="E91" s="9" t="s">
        <v>457</v>
      </c>
      <c r="F91" s="9" t="s">
        <v>458</v>
      </c>
      <c r="G91" s="9">
        <v>1640.6601631000001</v>
      </c>
      <c r="H91" s="9">
        <v>25.6875</v>
      </c>
      <c r="I91" s="9">
        <v>38.25</v>
      </c>
      <c r="J91" s="9">
        <v>93.4375</v>
      </c>
      <c r="K91" s="9">
        <v>137.4375</v>
      </c>
      <c r="L91" s="9">
        <v>400.5625</v>
      </c>
      <c r="M91" s="9">
        <v>944.9375</v>
      </c>
      <c r="N91" s="9">
        <v>312.36697387695313</v>
      </c>
      <c r="O91" s="9">
        <v>970.83465576171875</v>
      </c>
      <c r="P91" s="9">
        <v>632.62410816113413</v>
      </c>
      <c r="Q91" s="9">
        <v>0</v>
      </c>
      <c r="R91" s="9">
        <v>0</v>
      </c>
      <c r="S91" s="9">
        <v>419.9375</v>
      </c>
      <c r="T91" s="9">
        <v>550.5</v>
      </c>
      <c r="U91" s="9">
        <v>669.875</v>
      </c>
      <c r="V91" s="9">
        <v>0</v>
      </c>
      <c r="W91" s="9">
        <v>1470.6177501714808</v>
      </c>
      <c r="X91" s="9">
        <v>12.25046719000076</v>
      </c>
      <c r="Y91" s="9">
        <v>79</v>
      </c>
      <c r="Z91" s="9">
        <v>219964.76939999999</v>
      </c>
      <c r="AA91" s="9">
        <v>109.36</v>
      </c>
      <c r="AB91" s="9">
        <v>45.05</v>
      </c>
      <c r="AC91" s="9">
        <v>44.15</v>
      </c>
      <c r="AD91" s="9">
        <v>0.9</v>
      </c>
      <c r="AE91" s="9">
        <v>4.79</v>
      </c>
      <c r="AF91" s="9">
        <v>17.170000000000002</v>
      </c>
      <c r="AG91" s="9">
        <v>42.35</v>
      </c>
      <c r="AH91" s="9">
        <v>86.3</v>
      </c>
      <c r="AI91" s="9">
        <v>9.7000000000000011</v>
      </c>
      <c r="AJ91" s="9">
        <v>17.400000000000002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1.75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8.25</v>
      </c>
      <c r="BO91" s="9">
        <v>6.66</v>
      </c>
      <c r="BP91" s="9">
        <v>0</v>
      </c>
      <c r="BQ91" s="9">
        <v>0</v>
      </c>
      <c r="BR91" s="9">
        <v>0</v>
      </c>
      <c r="BS91" s="9">
        <v>0.88</v>
      </c>
      <c r="BT91" s="9">
        <v>2.96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3.66</v>
      </c>
      <c r="CE91" s="9">
        <v>0</v>
      </c>
      <c r="CF91" s="9">
        <v>2.17</v>
      </c>
      <c r="CG91" s="9">
        <v>10.8</v>
      </c>
      <c r="CH91" s="9">
        <v>2.61</v>
      </c>
      <c r="CI91" s="9">
        <v>14.2</v>
      </c>
      <c r="CJ91" s="9">
        <v>0</v>
      </c>
      <c r="CK91" s="9">
        <v>1.35</v>
      </c>
      <c r="CL91" s="9">
        <v>0</v>
      </c>
      <c r="CM91" s="9">
        <v>0</v>
      </c>
      <c r="CN91" s="9">
        <v>0</v>
      </c>
      <c r="CO91" s="9">
        <v>4.1399999999999997</v>
      </c>
      <c r="CP91" s="9">
        <v>1.26</v>
      </c>
      <c r="CQ91" s="9">
        <v>9.99</v>
      </c>
      <c r="CR91" s="9">
        <v>0</v>
      </c>
      <c r="CS91" s="9">
        <v>38.68</v>
      </c>
      <c r="CT91" s="9">
        <v>0</v>
      </c>
      <c r="CU91" s="9">
        <v>89</v>
      </c>
      <c r="CV91" s="9">
        <v>142.20000000000002</v>
      </c>
      <c r="CW91" s="9" t="s">
        <v>457</v>
      </c>
      <c r="CX91" s="9">
        <v>1640.66</v>
      </c>
      <c r="CY91" s="9">
        <v>0.05</v>
      </c>
      <c r="CZ91" s="9">
        <v>0.08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0.11</v>
      </c>
      <c r="DG91" s="9">
        <v>0</v>
      </c>
      <c r="DH91" s="9">
        <v>0</v>
      </c>
      <c r="DI91" s="9">
        <v>0</v>
      </c>
      <c r="DJ91" s="9">
        <v>0</v>
      </c>
      <c r="DK91" s="9">
        <v>0</v>
      </c>
      <c r="DL91" s="9">
        <v>0.04</v>
      </c>
      <c r="DM91" s="9">
        <v>0</v>
      </c>
      <c r="DN91" s="9">
        <v>0.17</v>
      </c>
      <c r="DO91" s="9">
        <v>0</v>
      </c>
      <c r="DP91" s="9">
        <v>0.03</v>
      </c>
      <c r="DQ91" s="9">
        <v>0.45</v>
      </c>
      <c r="DR91" s="9">
        <v>0</v>
      </c>
      <c r="DS91" s="9">
        <v>0</v>
      </c>
      <c r="DT91" s="9">
        <v>0</v>
      </c>
      <c r="DU91" s="9">
        <v>7.0000000000000007E-2</v>
      </c>
      <c r="DV91" s="9">
        <v>0</v>
      </c>
      <c r="DW91" s="9">
        <v>0</v>
      </c>
      <c r="DX91" s="9">
        <v>0</v>
      </c>
      <c r="DY91" s="16" t="s">
        <v>457</v>
      </c>
      <c r="DZ91" s="16" t="s">
        <v>459</v>
      </c>
      <c r="EA91" s="16" t="s">
        <v>453</v>
      </c>
      <c r="EB91" s="16" t="s">
        <v>191</v>
      </c>
      <c r="EC91" s="9">
        <v>1640.6601631000001</v>
      </c>
      <c r="ED91" s="17">
        <v>1804.1508625102999</v>
      </c>
      <c r="EE91" s="18">
        <v>1.1000000000000001</v>
      </c>
      <c r="EF91" s="19" t="s">
        <v>192</v>
      </c>
      <c r="EG91" s="16" t="s">
        <v>457</v>
      </c>
      <c r="EH91" s="20" t="s">
        <v>449</v>
      </c>
      <c r="EI91" s="20" t="s">
        <v>458</v>
      </c>
      <c r="EJ91" s="20">
        <v>1640.6601631000001</v>
      </c>
      <c r="EK91" s="21">
        <v>2011.382309802487</v>
      </c>
      <c r="EL91" s="20">
        <v>0.76905766526019681</v>
      </c>
      <c r="EM91" s="20">
        <v>1546.8689831223626</v>
      </c>
      <c r="EN91" s="22">
        <f t="shared" si="34"/>
        <v>0.179407461594733</v>
      </c>
      <c r="EO91" s="23">
        <f t="shared" si="35"/>
        <v>0</v>
      </c>
      <c r="EP91" s="22">
        <f t="shared" si="36"/>
        <v>0</v>
      </c>
      <c r="EQ91" s="22">
        <f t="shared" si="37"/>
        <v>1.6002194586686173E-2</v>
      </c>
      <c r="ER91" s="22">
        <f t="shared" si="38"/>
        <v>0</v>
      </c>
      <c r="ES91" s="22">
        <f t="shared" si="39"/>
        <v>0</v>
      </c>
      <c r="ET91" s="22">
        <f t="shared" si="40"/>
        <v>0</v>
      </c>
      <c r="EU91" s="22">
        <f t="shared" si="41"/>
        <v>0</v>
      </c>
      <c r="EV91" s="22">
        <f t="shared" si="42"/>
        <v>7.5438917337234818E-2</v>
      </c>
      <c r="EW91" s="22">
        <f t="shared" si="43"/>
        <v>6.0899780541331383E-2</v>
      </c>
      <c r="EX91" s="22">
        <f t="shared" si="44"/>
        <v>0</v>
      </c>
      <c r="EY91" s="22">
        <f t="shared" si="45"/>
        <v>0.17410387710314557</v>
      </c>
      <c r="EZ91" s="22">
        <f t="shared" si="46"/>
        <v>2.7066569129480616E-2</v>
      </c>
      <c r="FA91" s="22">
        <f t="shared" si="47"/>
        <v>0.15206656912948063</v>
      </c>
      <c r="FB91" s="22">
        <f t="shared" si="48"/>
        <v>0.49442209217264083</v>
      </c>
      <c r="FC91" s="22">
        <f t="shared" si="16"/>
        <v>1.0369422092172642</v>
      </c>
      <c r="FD91" s="22">
        <f t="shared" si="49"/>
        <v>0.76102292768959434</v>
      </c>
      <c r="FE91" s="22">
        <f t="shared" si="50"/>
        <v>8.5537918871252214E-2</v>
      </c>
      <c r="FF91" s="22">
        <f t="shared" si="51"/>
        <v>0.15343915343915346</v>
      </c>
      <c r="FG91" s="22">
        <f t="shared" si="52"/>
        <v>0</v>
      </c>
      <c r="FH91" s="22">
        <f t="shared" si="53"/>
        <v>0.41194220921726404</v>
      </c>
      <c r="FI91" s="23">
        <f t="shared" si="54"/>
        <v>0.15700438917337237</v>
      </c>
      <c r="FJ91" s="24">
        <f t="shared" si="55"/>
        <v>0.38725310899780541</v>
      </c>
      <c r="FK91" s="22">
        <f t="shared" si="56"/>
        <v>6.6656095186321887E-2</v>
      </c>
      <c r="FL91" s="25">
        <v>1470.6177501714808</v>
      </c>
      <c r="FM91" s="25">
        <v>12.25046719000076</v>
      </c>
      <c r="FN91" s="25">
        <v>632.62410816113413</v>
      </c>
      <c r="FO91" s="9">
        <v>312.36697387695313</v>
      </c>
      <c r="FP91" s="26">
        <f t="shared" si="0"/>
        <v>658.46768188476563</v>
      </c>
      <c r="FQ91" s="22">
        <f t="shared" si="57"/>
        <v>3.8970593324574393E-2</v>
      </c>
      <c r="FR91" s="28">
        <f t="shared" si="58"/>
        <v>0.14072079349069189</v>
      </c>
      <c r="FS91" s="28">
        <f t="shared" si="59"/>
        <v>0.82009670878928398</v>
      </c>
      <c r="FT91" s="28">
        <f t="shared" si="60"/>
        <v>0.2559564189128205</v>
      </c>
      <c r="FU91" s="28">
        <f t="shared" si="61"/>
        <v>0.33553566569193671</v>
      </c>
      <c r="FV91" s="28">
        <f t="shared" si="62"/>
        <v>0.40829601099979312</v>
      </c>
      <c r="FW91" s="22">
        <f t="shared" si="63"/>
        <v>0.81382589612289691</v>
      </c>
      <c r="FX91" s="22">
        <f t="shared" si="64"/>
        <v>1.3843037974683545</v>
      </c>
      <c r="FY91" s="22">
        <f t="shared" si="65"/>
        <v>0</v>
      </c>
    </row>
    <row r="92" spans="1:181" ht="15.75" customHeight="1">
      <c r="A92" s="9">
        <v>1</v>
      </c>
      <c r="B92" s="9" t="s">
        <v>184</v>
      </c>
      <c r="C92" s="9" t="s">
        <v>448</v>
      </c>
      <c r="D92" s="9" t="s">
        <v>449</v>
      </c>
      <c r="E92" s="9" t="s">
        <v>460</v>
      </c>
      <c r="F92" s="9" t="s">
        <v>461</v>
      </c>
      <c r="G92" s="9">
        <v>301.058879257</v>
      </c>
      <c r="H92" s="9">
        <v>14.6875</v>
      </c>
      <c r="I92" s="9">
        <v>26.6875</v>
      </c>
      <c r="J92" s="9">
        <v>46.0625</v>
      </c>
      <c r="K92" s="9">
        <v>38.875</v>
      </c>
      <c r="L92" s="9">
        <v>61.125</v>
      </c>
      <c r="M92" s="9">
        <v>113.75</v>
      </c>
      <c r="N92" s="9">
        <v>225.79899597167969</v>
      </c>
      <c r="O92" s="9">
        <v>503.80502319335938</v>
      </c>
      <c r="P92" s="9">
        <v>335.02859086074085</v>
      </c>
      <c r="Q92" s="9">
        <v>16.1875</v>
      </c>
      <c r="R92" s="9">
        <v>0</v>
      </c>
      <c r="S92" s="9">
        <v>119.5625</v>
      </c>
      <c r="T92" s="9">
        <v>0</v>
      </c>
      <c r="U92" s="9">
        <v>165.4375</v>
      </c>
      <c r="V92" s="9">
        <v>0</v>
      </c>
      <c r="W92" s="9">
        <v>1317.4404489711078</v>
      </c>
      <c r="X92" s="9">
        <v>13.832783205154854</v>
      </c>
      <c r="Y92" s="9">
        <v>10</v>
      </c>
      <c r="Z92" s="9">
        <v>46342.727400000003</v>
      </c>
      <c r="AA92" s="9">
        <v>9.43</v>
      </c>
      <c r="AB92" s="9">
        <v>3.14</v>
      </c>
      <c r="AC92" s="9">
        <v>2.12</v>
      </c>
      <c r="AD92" s="9">
        <v>1.02</v>
      </c>
      <c r="AE92" s="9">
        <v>1.48</v>
      </c>
      <c r="AF92" s="9">
        <v>3.51</v>
      </c>
      <c r="AG92" s="9">
        <v>1.3</v>
      </c>
      <c r="AH92" s="9">
        <v>1.8</v>
      </c>
      <c r="AI92" s="9">
        <v>2.4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2.77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0.73</v>
      </c>
      <c r="BZ92" s="9">
        <v>0</v>
      </c>
      <c r="CA92" s="9">
        <v>0</v>
      </c>
      <c r="CB92" s="9">
        <v>0</v>
      </c>
      <c r="CC92" s="9">
        <v>0</v>
      </c>
      <c r="CD92" s="9">
        <v>1</v>
      </c>
      <c r="CE92" s="9">
        <v>0</v>
      </c>
      <c r="CF92" s="9">
        <v>0</v>
      </c>
      <c r="CG92" s="9">
        <v>2.04</v>
      </c>
      <c r="CH92" s="9">
        <v>0</v>
      </c>
      <c r="CI92" s="9">
        <v>0</v>
      </c>
      <c r="CJ92" s="9">
        <v>0</v>
      </c>
      <c r="CK92" s="9">
        <v>0.53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1.33</v>
      </c>
      <c r="CT92" s="9">
        <v>1.03</v>
      </c>
      <c r="CU92" s="9">
        <v>3</v>
      </c>
      <c r="CV92" s="9">
        <v>12</v>
      </c>
      <c r="CW92" s="9" t="s">
        <v>460</v>
      </c>
      <c r="CX92" s="9">
        <v>301.06</v>
      </c>
      <c r="CY92" s="9">
        <v>0.25</v>
      </c>
      <c r="CZ92" s="9">
        <v>0.09</v>
      </c>
      <c r="DA92" s="9">
        <v>0</v>
      </c>
      <c r="DB92" s="9">
        <v>0</v>
      </c>
      <c r="DC92" s="9">
        <v>0.01</v>
      </c>
      <c r="DD92" s="9">
        <v>0</v>
      </c>
      <c r="DE92" s="9">
        <v>0</v>
      </c>
      <c r="DF92" s="9">
        <v>0.06</v>
      </c>
      <c r="DG92" s="9">
        <v>0</v>
      </c>
      <c r="DH92" s="9">
        <v>0</v>
      </c>
      <c r="DI92" s="9">
        <v>0</v>
      </c>
      <c r="DJ92" s="9">
        <v>0</v>
      </c>
      <c r="DK92" s="9">
        <v>0</v>
      </c>
      <c r="DL92" s="9">
        <v>0</v>
      </c>
      <c r="DM92" s="9">
        <v>0</v>
      </c>
      <c r="DN92" s="9">
        <v>0.32</v>
      </c>
      <c r="DO92" s="9">
        <v>0</v>
      </c>
      <c r="DP92" s="9">
        <v>0</v>
      </c>
      <c r="DQ92" s="9">
        <v>0.25</v>
      </c>
      <c r="DR92" s="9">
        <v>0</v>
      </c>
      <c r="DS92" s="9">
        <v>0</v>
      </c>
      <c r="DT92" s="9">
        <v>0</v>
      </c>
      <c r="DU92" s="9">
        <v>0</v>
      </c>
      <c r="DV92" s="9">
        <v>0</v>
      </c>
      <c r="DW92" s="9">
        <v>0</v>
      </c>
      <c r="DX92" s="9">
        <v>0</v>
      </c>
      <c r="DY92" s="16" t="s">
        <v>460</v>
      </c>
      <c r="DZ92" s="16" t="s">
        <v>462</v>
      </c>
      <c r="EA92" s="16" t="s">
        <v>453</v>
      </c>
      <c r="EB92" s="16" t="s">
        <v>191</v>
      </c>
      <c r="EC92" s="9">
        <v>301.058879257</v>
      </c>
      <c r="ED92" s="17">
        <v>112.1762504143</v>
      </c>
      <c r="EE92" s="18">
        <v>0.37</v>
      </c>
      <c r="EF92" s="19" t="s">
        <v>192</v>
      </c>
      <c r="EG92" s="16" t="s">
        <v>460</v>
      </c>
      <c r="EH92" s="20" t="s">
        <v>449</v>
      </c>
      <c r="EI92" s="20" t="s">
        <v>461</v>
      </c>
      <c r="EJ92" s="20">
        <v>301.058879257</v>
      </c>
      <c r="EK92" s="21">
        <v>4914.3931495227998</v>
      </c>
      <c r="EL92" s="20">
        <v>0.78583333333333327</v>
      </c>
      <c r="EM92" s="20">
        <v>3861.8939500000001</v>
      </c>
      <c r="EN92" s="22">
        <f t="shared" si="34"/>
        <v>0.29374337221633084</v>
      </c>
      <c r="EO92" s="23">
        <f t="shared" si="35"/>
        <v>0</v>
      </c>
      <c r="EP92" s="22">
        <f t="shared" si="36"/>
        <v>0</v>
      </c>
      <c r="EQ92" s="22">
        <f t="shared" si="37"/>
        <v>0.36114732724902221</v>
      </c>
      <c r="ER92" s="22">
        <f t="shared" si="38"/>
        <v>0</v>
      </c>
      <c r="ES92" s="22">
        <f t="shared" si="39"/>
        <v>0</v>
      </c>
      <c r="ET92" s="22">
        <f t="shared" si="40"/>
        <v>0</v>
      </c>
      <c r="EU92" s="22">
        <f t="shared" si="41"/>
        <v>0</v>
      </c>
      <c r="EV92" s="22">
        <f t="shared" si="42"/>
        <v>0</v>
      </c>
      <c r="EW92" s="22">
        <f t="shared" si="43"/>
        <v>0</v>
      </c>
      <c r="EX92" s="22">
        <f t="shared" si="44"/>
        <v>0</v>
      </c>
      <c r="EY92" s="22">
        <f t="shared" si="45"/>
        <v>6.9100391134289452E-2</v>
      </c>
      <c r="EZ92" s="22">
        <f t="shared" si="46"/>
        <v>0</v>
      </c>
      <c r="FA92" s="22">
        <f t="shared" si="47"/>
        <v>0.39634941329856588</v>
      </c>
      <c r="FB92" s="22">
        <f t="shared" si="48"/>
        <v>0.1734028683181226</v>
      </c>
      <c r="FC92" s="22">
        <f t="shared" si="16"/>
        <v>0.44538706256627786</v>
      </c>
      <c r="FD92" s="22">
        <f t="shared" si="49"/>
        <v>0.42857142857142855</v>
      </c>
      <c r="FE92" s="22">
        <f t="shared" si="50"/>
        <v>0.5714285714285714</v>
      </c>
      <c r="FF92" s="22">
        <f t="shared" si="51"/>
        <v>0</v>
      </c>
      <c r="FG92" s="22">
        <f t="shared" si="52"/>
        <v>0</v>
      </c>
      <c r="FH92" s="22">
        <f t="shared" si="53"/>
        <v>0.33297985153764581</v>
      </c>
      <c r="FI92" s="23">
        <f t="shared" si="54"/>
        <v>0.37221633085896078</v>
      </c>
      <c r="FJ92" s="24">
        <f t="shared" si="55"/>
        <v>0.13785790031813364</v>
      </c>
      <c r="FK92" s="22">
        <f t="shared" si="56"/>
        <v>3.1322776538837929E-2</v>
      </c>
      <c r="FL92" s="25">
        <v>1317.4404489711078</v>
      </c>
      <c r="FM92" s="25">
        <v>13.832783205154854</v>
      </c>
      <c r="FN92" s="25">
        <v>335.02859086074085</v>
      </c>
      <c r="FO92" s="9">
        <v>225.79899597167969</v>
      </c>
      <c r="FP92" s="26">
        <f t="shared" si="0"/>
        <v>278.00602722167969</v>
      </c>
      <c r="FQ92" s="22">
        <f t="shared" si="57"/>
        <v>0.13743158847236683</v>
      </c>
      <c r="FR92" s="28">
        <f t="shared" si="58"/>
        <v>0.2821291974833029</v>
      </c>
      <c r="FS92" s="28">
        <f t="shared" si="59"/>
        <v>0.58086644191190695</v>
      </c>
      <c r="FT92" s="28">
        <f t="shared" si="60"/>
        <v>0.39713992257951325</v>
      </c>
      <c r="FU92" s="28">
        <f t="shared" si="61"/>
        <v>0</v>
      </c>
      <c r="FV92" s="28">
        <f t="shared" si="62"/>
        <v>0.5495187533026511</v>
      </c>
      <c r="FW92" s="22">
        <f t="shared" si="63"/>
        <v>0.31813361611876989</v>
      </c>
      <c r="FX92" s="22">
        <f t="shared" si="64"/>
        <v>0.94299999999999995</v>
      </c>
      <c r="FY92" s="22">
        <f t="shared" si="65"/>
        <v>0</v>
      </c>
    </row>
    <row r="93" spans="1:181" ht="15.75" customHeight="1">
      <c r="A93" s="9">
        <v>1</v>
      </c>
      <c r="B93" s="9" t="s">
        <v>184</v>
      </c>
      <c r="C93" s="9" t="s">
        <v>448</v>
      </c>
      <c r="D93" s="9" t="s">
        <v>449</v>
      </c>
      <c r="E93" s="9" t="s">
        <v>463</v>
      </c>
      <c r="F93" s="9" t="s">
        <v>464</v>
      </c>
      <c r="G93" s="9">
        <v>1749.5519449799999</v>
      </c>
      <c r="H93" s="9">
        <v>112.125</v>
      </c>
      <c r="I93" s="9">
        <v>162.25</v>
      </c>
      <c r="J93" s="9">
        <v>249.6875</v>
      </c>
      <c r="K93" s="9">
        <v>261.0625</v>
      </c>
      <c r="L93" s="9">
        <v>447.125</v>
      </c>
      <c r="M93" s="9">
        <v>517.9375</v>
      </c>
      <c r="N93" s="9">
        <v>520</v>
      </c>
      <c r="O93" s="9">
        <v>856.23297119140625</v>
      </c>
      <c r="P93" s="9">
        <v>729.05368147157571</v>
      </c>
      <c r="Q93" s="9">
        <v>0</v>
      </c>
      <c r="R93" s="9">
        <v>0</v>
      </c>
      <c r="S93" s="9">
        <v>421.4375</v>
      </c>
      <c r="T93" s="9">
        <v>1082.9375</v>
      </c>
      <c r="U93" s="9">
        <v>245.8125</v>
      </c>
      <c r="V93" s="9">
        <v>0</v>
      </c>
      <c r="W93" s="9">
        <v>1483.3622748069774</v>
      </c>
      <c r="X93" s="9">
        <v>12.039159994280812</v>
      </c>
      <c r="Y93" s="9">
        <v>88</v>
      </c>
      <c r="Z93" s="9">
        <v>685804.50120000006</v>
      </c>
      <c r="AA93" s="9">
        <v>142.49</v>
      </c>
      <c r="AB93" s="9">
        <v>65.680000000000007</v>
      </c>
      <c r="AC93" s="9">
        <v>60.9</v>
      </c>
      <c r="AD93" s="9">
        <v>4.78</v>
      </c>
      <c r="AE93" s="9">
        <v>4.16</v>
      </c>
      <c r="AF93" s="9">
        <v>4.58</v>
      </c>
      <c r="AG93" s="9">
        <v>68.069999999999993</v>
      </c>
      <c r="AH93" s="9">
        <v>201.5</v>
      </c>
      <c r="AI93" s="9">
        <v>4.2</v>
      </c>
      <c r="AJ93" s="9">
        <v>13.2</v>
      </c>
      <c r="AK93" s="9">
        <v>0.8</v>
      </c>
      <c r="AL93" s="9">
        <v>2.9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6.87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1.25</v>
      </c>
      <c r="BK93" s="9">
        <v>0</v>
      </c>
      <c r="BL93" s="9">
        <v>0</v>
      </c>
      <c r="BM93" s="9">
        <v>0</v>
      </c>
      <c r="BN93" s="9">
        <v>48.06</v>
      </c>
      <c r="BO93" s="9">
        <v>19.420000000000002</v>
      </c>
      <c r="BP93" s="9">
        <v>1.41</v>
      </c>
      <c r="BQ93" s="9">
        <v>0</v>
      </c>
      <c r="BR93" s="9">
        <v>0</v>
      </c>
      <c r="BS93" s="9">
        <v>0.56000000000000005</v>
      </c>
      <c r="BT93" s="9">
        <v>4.96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1.98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25.33</v>
      </c>
      <c r="CJ93" s="9">
        <v>0</v>
      </c>
      <c r="CK93" s="9">
        <v>8.31</v>
      </c>
      <c r="CL93" s="9">
        <v>0</v>
      </c>
      <c r="CM93" s="9">
        <v>0</v>
      </c>
      <c r="CN93" s="9">
        <v>6.93</v>
      </c>
      <c r="CO93" s="9">
        <v>1.99</v>
      </c>
      <c r="CP93" s="9">
        <v>3.53</v>
      </c>
      <c r="CQ93" s="9">
        <v>0</v>
      </c>
      <c r="CR93" s="9">
        <v>0</v>
      </c>
      <c r="CS93" s="9">
        <v>6.88</v>
      </c>
      <c r="CT93" s="9">
        <v>2.11</v>
      </c>
      <c r="CU93" s="9">
        <v>101</v>
      </c>
      <c r="CV93" s="9">
        <v>167.2</v>
      </c>
      <c r="CW93" s="9" t="s">
        <v>463</v>
      </c>
      <c r="CX93" s="9">
        <v>1749.55</v>
      </c>
      <c r="CY93" s="9">
        <v>0.04</v>
      </c>
      <c r="CZ93" s="9">
        <v>0.16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0.02</v>
      </c>
      <c r="DG93" s="9">
        <v>0</v>
      </c>
      <c r="DH93" s="9">
        <v>0</v>
      </c>
      <c r="DI93" s="9">
        <v>0</v>
      </c>
      <c r="DJ93" s="9">
        <v>0</v>
      </c>
      <c r="DK93" s="9">
        <v>0</v>
      </c>
      <c r="DL93" s="9">
        <v>0.06</v>
      </c>
      <c r="DM93" s="9">
        <v>0</v>
      </c>
      <c r="DN93" s="9">
        <v>0.11</v>
      </c>
      <c r="DO93" s="9">
        <v>0</v>
      </c>
      <c r="DP93" s="9">
        <v>0</v>
      </c>
      <c r="DQ93" s="9">
        <v>0.56000000000000005</v>
      </c>
      <c r="DR93" s="9">
        <v>0</v>
      </c>
      <c r="DS93" s="9">
        <v>0</v>
      </c>
      <c r="DT93" s="9">
        <v>0.01</v>
      </c>
      <c r="DU93" s="9">
        <v>0.04</v>
      </c>
      <c r="DV93" s="9">
        <v>0.01</v>
      </c>
      <c r="DW93" s="9">
        <v>0</v>
      </c>
      <c r="DX93" s="9">
        <v>0</v>
      </c>
      <c r="DY93" s="16" t="s">
        <v>463</v>
      </c>
      <c r="DZ93" s="16" t="s">
        <v>465</v>
      </c>
      <c r="EA93" s="16" t="s">
        <v>453</v>
      </c>
      <c r="EB93" s="16" t="s">
        <v>191</v>
      </c>
      <c r="EC93" s="9">
        <v>1749.5519449799999</v>
      </c>
      <c r="ED93" s="17">
        <v>1082.8104228688001</v>
      </c>
      <c r="EE93" s="18">
        <v>0.62</v>
      </c>
      <c r="EF93" s="19" t="s">
        <v>192</v>
      </c>
      <c r="EG93" s="16" t="s">
        <v>463</v>
      </c>
      <c r="EH93" s="20" t="s">
        <v>449</v>
      </c>
      <c r="EI93" s="20" t="s">
        <v>464</v>
      </c>
      <c r="EJ93" s="20">
        <v>1749.5519449799999</v>
      </c>
      <c r="EK93" s="21">
        <v>4813.0009207663697</v>
      </c>
      <c r="EL93" s="20">
        <v>0.85221291866028714</v>
      </c>
      <c r="EM93" s="20">
        <v>4101.7015622009576</v>
      </c>
      <c r="EN93" s="22">
        <f t="shared" si="34"/>
        <v>0.5474068355674081</v>
      </c>
      <c r="EO93" s="23">
        <f t="shared" si="35"/>
        <v>2.0953757225433526E-2</v>
      </c>
      <c r="EP93" s="22">
        <f t="shared" si="36"/>
        <v>0</v>
      </c>
      <c r="EQ93" s="22">
        <f t="shared" si="37"/>
        <v>0</v>
      </c>
      <c r="ER93" s="22">
        <f t="shared" si="38"/>
        <v>9.503535315137231E-3</v>
      </c>
      <c r="ES93" s="22">
        <f t="shared" si="39"/>
        <v>0</v>
      </c>
      <c r="ET93" s="22">
        <f t="shared" si="40"/>
        <v>0</v>
      </c>
      <c r="EU93" s="22">
        <f t="shared" si="41"/>
        <v>0</v>
      </c>
      <c r="EV93" s="22">
        <f t="shared" si="42"/>
        <v>0.36539192579639629</v>
      </c>
      <c r="EW93" s="22">
        <f t="shared" si="43"/>
        <v>0.15836691249144683</v>
      </c>
      <c r="EX93" s="22">
        <f t="shared" si="44"/>
        <v>0</v>
      </c>
      <c r="EY93" s="22">
        <f t="shared" si="45"/>
        <v>0.2600167262221546</v>
      </c>
      <c r="EZ93" s="22">
        <f t="shared" si="46"/>
        <v>3.7710028130464535E-2</v>
      </c>
      <c r="FA93" s="22">
        <f t="shared" si="47"/>
        <v>0</v>
      </c>
      <c r="FB93" s="22">
        <f t="shared" si="48"/>
        <v>0.14696267011328212</v>
      </c>
      <c r="FC93" s="22">
        <f t="shared" si="16"/>
        <v>1.5418625868481997</v>
      </c>
      <c r="FD93" s="22">
        <f t="shared" si="49"/>
        <v>0.91715976331360949</v>
      </c>
      <c r="FE93" s="22">
        <f t="shared" si="50"/>
        <v>1.9116977696859355E-2</v>
      </c>
      <c r="FF93" s="22">
        <f t="shared" si="51"/>
        <v>6.0081929904415111E-2</v>
      </c>
      <c r="FG93" s="22">
        <f t="shared" si="52"/>
        <v>3.6413290851160678E-3</v>
      </c>
      <c r="FH93" s="22">
        <f t="shared" si="53"/>
        <v>0.46094462769317146</v>
      </c>
      <c r="FI93" s="23">
        <f t="shared" si="54"/>
        <v>3.214260649870166E-2</v>
      </c>
      <c r="FJ93" s="24">
        <f t="shared" si="55"/>
        <v>0.47771773457786504</v>
      </c>
      <c r="FK93" s="22">
        <f t="shared" si="56"/>
        <v>8.1443709293026384E-2</v>
      </c>
      <c r="FL93" s="25">
        <v>1483.3622748069774</v>
      </c>
      <c r="FM93" s="25">
        <v>12.039159994280812</v>
      </c>
      <c r="FN93" s="25">
        <v>729.05368147157571</v>
      </c>
      <c r="FO93" s="9">
        <v>520</v>
      </c>
      <c r="FP93" s="26">
        <f t="shared" si="0"/>
        <v>336.23297119140625</v>
      </c>
      <c r="FQ93" s="22">
        <f t="shared" si="57"/>
        <v>0.15682586663817891</v>
      </c>
      <c r="FR93" s="28">
        <f t="shared" si="58"/>
        <v>0.2919318865984506</v>
      </c>
      <c r="FS93" s="28">
        <f t="shared" si="59"/>
        <v>0.55160551406836456</v>
      </c>
      <c r="FT93" s="28">
        <f t="shared" si="60"/>
        <v>0.24088310221896136</v>
      </c>
      <c r="FU93" s="28">
        <f t="shared" si="61"/>
        <v>0.61897990688832027</v>
      </c>
      <c r="FV93" s="28">
        <f t="shared" si="62"/>
        <v>0.14050025819771245</v>
      </c>
      <c r="FW93" s="22">
        <f t="shared" si="63"/>
        <v>0.70882167169625931</v>
      </c>
      <c r="FX93" s="22">
        <f t="shared" si="64"/>
        <v>1.6192045454545456</v>
      </c>
      <c r="FY93" s="22">
        <f t="shared" si="65"/>
        <v>7.8068181818181814E-2</v>
      </c>
    </row>
    <row r="94" spans="1:181" ht="15.75" customHeight="1">
      <c r="A94" s="9">
        <v>1</v>
      </c>
      <c r="B94" s="9" t="s">
        <v>184</v>
      </c>
      <c r="C94" s="9" t="s">
        <v>448</v>
      </c>
      <c r="D94" s="9" t="s">
        <v>449</v>
      </c>
      <c r="E94" s="9" t="s">
        <v>466</v>
      </c>
      <c r="F94" s="9" t="s">
        <v>467</v>
      </c>
      <c r="G94" s="9">
        <v>1821.00959328</v>
      </c>
      <c r="H94" s="9">
        <v>62.5625</v>
      </c>
      <c r="I94" s="9">
        <v>102.5</v>
      </c>
      <c r="J94" s="9">
        <v>207.5</v>
      </c>
      <c r="K94" s="9">
        <v>227.5</v>
      </c>
      <c r="L94" s="9">
        <v>457.4375</v>
      </c>
      <c r="M94" s="9">
        <v>762.8125</v>
      </c>
      <c r="N94" s="9">
        <v>210.19601440429688</v>
      </c>
      <c r="O94" s="9">
        <v>778.685791015625</v>
      </c>
      <c r="P94" s="9">
        <v>414.4541593599115</v>
      </c>
      <c r="Q94" s="9">
        <v>49.25</v>
      </c>
      <c r="R94" s="9">
        <v>0</v>
      </c>
      <c r="S94" s="9">
        <v>275.375</v>
      </c>
      <c r="T94" s="9">
        <v>743.25</v>
      </c>
      <c r="U94" s="9">
        <v>752.0625</v>
      </c>
      <c r="V94" s="9">
        <v>0.375</v>
      </c>
      <c r="W94" s="9">
        <v>1374.2103782002882</v>
      </c>
      <c r="X94" s="9">
        <v>13.359582332349509</v>
      </c>
      <c r="Y94" s="9">
        <v>122</v>
      </c>
      <c r="Z94" s="9">
        <v>501287.54609999998</v>
      </c>
      <c r="AA94" s="9">
        <v>186.56</v>
      </c>
      <c r="AB94" s="9">
        <v>98.63</v>
      </c>
      <c r="AC94" s="9">
        <v>97.62</v>
      </c>
      <c r="AD94" s="9">
        <v>1.01</v>
      </c>
      <c r="AE94" s="9">
        <v>8.64</v>
      </c>
      <c r="AF94" s="9">
        <v>44.89</v>
      </c>
      <c r="AG94" s="9">
        <v>34.4</v>
      </c>
      <c r="AH94" s="9">
        <v>135</v>
      </c>
      <c r="AI94" s="9">
        <v>34</v>
      </c>
      <c r="AJ94" s="9">
        <v>10.9</v>
      </c>
      <c r="AK94" s="9">
        <v>6.4</v>
      </c>
      <c r="AL94" s="9">
        <v>1.93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5.2</v>
      </c>
      <c r="AT94" s="9">
        <v>0</v>
      </c>
      <c r="AU94" s="9">
        <v>0.74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21.81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7.27</v>
      </c>
      <c r="BK94" s="9">
        <v>0</v>
      </c>
      <c r="BL94" s="9">
        <v>0</v>
      </c>
      <c r="BM94" s="9">
        <v>0.62</v>
      </c>
      <c r="BN94" s="9">
        <v>20.309999999999999</v>
      </c>
      <c r="BO94" s="9">
        <v>13.7</v>
      </c>
      <c r="BP94" s="9">
        <v>5.1100000000000003</v>
      </c>
      <c r="BQ94" s="9">
        <v>5.71</v>
      </c>
      <c r="BR94" s="9">
        <v>0</v>
      </c>
      <c r="BS94" s="9">
        <v>5.56</v>
      </c>
      <c r="BT94" s="9">
        <v>2.2800000000000002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9">
        <v>0</v>
      </c>
      <c r="CA94" s="9">
        <v>1.08</v>
      </c>
      <c r="CB94" s="9">
        <v>0</v>
      </c>
      <c r="CC94" s="9">
        <v>0</v>
      </c>
      <c r="CD94" s="9">
        <v>9.11</v>
      </c>
      <c r="CE94" s="9">
        <v>0</v>
      </c>
      <c r="CF94" s="9">
        <v>0</v>
      </c>
      <c r="CG94" s="9">
        <v>6.74</v>
      </c>
      <c r="CH94" s="9">
        <v>0.85</v>
      </c>
      <c r="CI94" s="9">
        <v>10.36</v>
      </c>
      <c r="CJ94" s="9">
        <v>0</v>
      </c>
      <c r="CK94" s="9">
        <v>0.25</v>
      </c>
      <c r="CL94" s="9">
        <v>0</v>
      </c>
      <c r="CM94" s="9">
        <v>0</v>
      </c>
      <c r="CN94" s="9">
        <v>4.09</v>
      </c>
      <c r="CO94" s="9">
        <v>3.35</v>
      </c>
      <c r="CP94" s="9">
        <v>14.27</v>
      </c>
      <c r="CQ94" s="9">
        <v>5.77</v>
      </c>
      <c r="CR94" s="9">
        <v>0.49</v>
      </c>
      <c r="CS94" s="9">
        <v>39.96</v>
      </c>
      <c r="CT94" s="9">
        <v>0</v>
      </c>
      <c r="CU94" s="9">
        <v>137</v>
      </c>
      <c r="CV94" s="9">
        <v>195.20000000000002</v>
      </c>
      <c r="CW94" s="9" t="s">
        <v>466</v>
      </c>
      <c r="CX94" s="9">
        <v>1821.01</v>
      </c>
      <c r="CY94" s="9">
        <v>0.16</v>
      </c>
      <c r="CZ94" s="9">
        <v>0.15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0.06</v>
      </c>
      <c r="DG94" s="9">
        <v>0</v>
      </c>
      <c r="DH94" s="9">
        <v>0</v>
      </c>
      <c r="DI94" s="9">
        <v>0</v>
      </c>
      <c r="DJ94" s="9">
        <v>0</v>
      </c>
      <c r="DK94" s="9">
        <v>0</v>
      </c>
      <c r="DL94" s="9">
        <v>0.04</v>
      </c>
      <c r="DM94" s="9">
        <v>0</v>
      </c>
      <c r="DN94" s="9">
        <v>0.25</v>
      </c>
      <c r="DO94" s="9">
        <v>0</v>
      </c>
      <c r="DP94" s="9">
        <v>0.03</v>
      </c>
      <c r="DQ94" s="9">
        <v>0.28000000000000003</v>
      </c>
      <c r="DR94" s="9">
        <v>0</v>
      </c>
      <c r="DS94" s="9">
        <v>0.02</v>
      </c>
      <c r="DT94" s="9">
        <v>0</v>
      </c>
      <c r="DU94" s="9">
        <v>0.01</v>
      </c>
      <c r="DV94" s="9">
        <v>0.01</v>
      </c>
      <c r="DW94" s="9">
        <v>0</v>
      </c>
      <c r="DX94" s="9">
        <v>0</v>
      </c>
      <c r="DY94" s="16" t="s">
        <v>466</v>
      </c>
      <c r="DZ94" s="16" t="s">
        <v>468</v>
      </c>
      <c r="EA94" s="16" t="s">
        <v>453</v>
      </c>
      <c r="EB94" s="16" t="s">
        <v>191</v>
      </c>
      <c r="EC94" s="9">
        <v>1821.00959328</v>
      </c>
      <c r="ED94" s="17">
        <v>862.89065465010992</v>
      </c>
      <c r="EE94" s="18">
        <v>0.47</v>
      </c>
      <c r="EF94" s="19" t="s">
        <v>192</v>
      </c>
      <c r="EG94" s="16" t="s">
        <v>466</v>
      </c>
      <c r="EH94" s="20" t="s">
        <v>449</v>
      </c>
      <c r="EI94" s="20" t="s">
        <v>467</v>
      </c>
      <c r="EJ94" s="20">
        <v>1821.00959328</v>
      </c>
      <c r="EK94" s="21">
        <v>2687.0044280660377</v>
      </c>
      <c r="EL94" s="20">
        <v>0.95573770491803267</v>
      </c>
      <c r="EM94" s="20">
        <v>2568.071445184426</v>
      </c>
      <c r="EN94" s="22">
        <f t="shared" si="34"/>
        <v>0.42270583190394512</v>
      </c>
      <c r="EO94" s="23">
        <f t="shared" si="35"/>
        <v>1.0405434548199267E-2</v>
      </c>
      <c r="EP94" s="22">
        <f t="shared" si="36"/>
        <v>4.1047259818060792E-3</v>
      </c>
      <c r="EQ94" s="22">
        <f t="shared" si="37"/>
        <v>0.12097847792323052</v>
      </c>
      <c r="ER94" s="22">
        <f t="shared" si="38"/>
        <v>4.0326159307743505E-2</v>
      </c>
      <c r="ES94" s="22">
        <f t="shared" si="39"/>
        <v>0</v>
      </c>
      <c r="ET94" s="22">
        <f t="shared" si="40"/>
        <v>0</v>
      </c>
      <c r="EU94" s="22">
        <f t="shared" si="41"/>
        <v>3.4390947415132017E-3</v>
      </c>
      <c r="EV94" s="22">
        <f t="shared" si="42"/>
        <v>0.11265808741956955</v>
      </c>
      <c r="EW94" s="22">
        <f t="shared" si="43"/>
        <v>0.10433769691590858</v>
      </c>
      <c r="EX94" s="22">
        <f t="shared" si="44"/>
        <v>3.1672953183936099E-2</v>
      </c>
      <c r="EY94" s="22">
        <f t="shared" si="45"/>
        <v>9.440869758153983E-2</v>
      </c>
      <c r="EZ94" s="22">
        <f t="shared" si="46"/>
        <v>1.2646993565564679E-2</v>
      </c>
      <c r="FA94" s="22">
        <f t="shared" si="47"/>
        <v>8.7918792988684269E-2</v>
      </c>
      <c r="FB94" s="22">
        <f t="shared" si="48"/>
        <v>0.37680275127579327</v>
      </c>
      <c r="FC94" s="22">
        <f t="shared" si="16"/>
        <v>0.99860634648370505</v>
      </c>
      <c r="FD94" s="22">
        <f t="shared" si="49"/>
        <v>0.72463768115942029</v>
      </c>
      <c r="FE94" s="22">
        <f t="shared" si="50"/>
        <v>0.18250134192163175</v>
      </c>
      <c r="FF94" s="22">
        <f t="shared" si="51"/>
        <v>5.8507783145464301E-2</v>
      </c>
      <c r="FG94" s="22">
        <f t="shared" si="52"/>
        <v>3.4353193773483628E-2</v>
      </c>
      <c r="FH94" s="22">
        <f t="shared" si="53"/>
        <v>0.52867710120068612</v>
      </c>
      <c r="FI94" s="23">
        <f t="shared" si="54"/>
        <v>0.24061963979416809</v>
      </c>
      <c r="FJ94" s="24">
        <f t="shared" si="55"/>
        <v>0.18439108061749571</v>
      </c>
      <c r="FK94" s="22">
        <f t="shared" si="56"/>
        <v>0.10244866402047251</v>
      </c>
      <c r="FL94" s="25">
        <v>1374.2103782002882</v>
      </c>
      <c r="FM94" s="25">
        <v>13.359582332349509</v>
      </c>
      <c r="FN94" s="25">
        <v>414.4541593599115</v>
      </c>
      <c r="FO94" s="9">
        <v>210.19601440429688</v>
      </c>
      <c r="FP94" s="26">
        <f t="shared" si="0"/>
        <v>568.48977661132813</v>
      </c>
      <c r="FQ94" s="22">
        <f t="shared" si="57"/>
        <v>9.0643399468692334E-2</v>
      </c>
      <c r="FR94" s="28">
        <f t="shared" si="58"/>
        <v>0.2388784779636875</v>
      </c>
      <c r="FS94" s="28">
        <f t="shared" si="59"/>
        <v>0.6700953166326199</v>
      </c>
      <c r="FT94" s="28">
        <f t="shared" si="60"/>
        <v>0.15122105946954126</v>
      </c>
      <c r="FU94" s="28">
        <f t="shared" si="61"/>
        <v>0.40815270976209361</v>
      </c>
      <c r="FV94" s="28">
        <f t="shared" si="62"/>
        <v>0.41319798796046464</v>
      </c>
      <c r="FW94" s="22">
        <f t="shared" si="63"/>
        <v>0.73434819897084047</v>
      </c>
      <c r="FX94" s="22">
        <f t="shared" si="64"/>
        <v>1.5291803278688525</v>
      </c>
      <c r="FY94" s="22">
        <f t="shared" si="65"/>
        <v>4.2622950819672135E-2</v>
      </c>
    </row>
    <row r="95" spans="1:181" ht="15.75" customHeight="1">
      <c r="A95" s="9">
        <v>1</v>
      </c>
      <c r="B95" s="9" t="s">
        <v>184</v>
      </c>
      <c r="C95" s="9" t="s">
        <v>448</v>
      </c>
      <c r="D95" s="9" t="s">
        <v>449</v>
      </c>
      <c r="E95" s="9" t="s">
        <v>469</v>
      </c>
      <c r="F95" s="9" t="s">
        <v>470</v>
      </c>
      <c r="G95" s="9">
        <v>1858.0559986999999</v>
      </c>
      <c r="H95" s="9">
        <v>32.125</v>
      </c>
      <c r="I95" s="9">
        <v>42.5</v>
      </c>
      <c r="J95" s="9">
        <v>112.75</v>
      </c>
      <c r="K95" s="9">
        <v>162.3125</v>
      </c>
      <c r="L95" s="9">
        <v>411.1875</v>
      </c>
      <c r="M95" s="9">
        <v>1097.9375</v>
      </c>
      <c r="N95" s="9">
        <v>228.76988220214844</v>
      </c>
      <c r="O95" s="9">
        <v>923.64349365234375</v>
      </c>
      <c r="P95" s="9">
        <v>591.815819518495</v>
      </c>
      <c r="Q95" s="9">
        <v>0</v>
      </c>
      <c r="R95" s="9">
        <v>0</v>
      </c>
      <c r="S95" s="9">
        <v>973.3125</v>
      </c>
      <c r="T95" s="9">
        <v>382.25</v>
      </c>
      <c r="U95" s="9">
        <v>503.25</v>
      </c>
      <c r="V95" s="9">
        <v>0</v>
      </c>
      <c r="W95" s="9">
        <v>1445.6992632959934</v>
      </c>
      <c r="X95" s="9">
        <v>12.53976923335688</v>
      </c>
      <c r="Y95" s="9">
        <v>83</v>
      </c>
      <c r="Z95" s="9">
        <v>245696.02619999999</v>
      </c>
      <c r="AA95" s="9">
        <v>94.93</v>
      </c>
      <c r="AB95" s="9">
        <v>41.95</v>
      </c>
      <c r="AC95" s="9">
        <v>41.23</v>
      </c>
      <c r="AD95" s="9">
        <v>0.72</v>
      </c>
      <c r="AE95" s="9">
        <v>5.91</v>
      </c>
      <c r="AF95" s="9">
        <v>19.07</v>
      </c>
      <c r="AG95" s="9">
        <v>28</v>
      </c>
      <c r="AH95" s="9">
        <v>92</v>
      </c>
      <c r="AI95" s="9">
        <v>20.8</v>
      </c>
      <c r="AJ95" s="9">
        <v>4</v>
      </c>
      <c r="AK95" s="9">
        <v>1.6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2.99</v>
      </c>
      <c r="AT95" s="9">
        <v>0</v>
      </c>
      <c r="AU95" s="9">
        <v>0.06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6.39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3.17</v>
      </c>
      <c r="BK95" s="9">
        <v>0</v>
      </c>
      <c r="BL95" s="9">
        <v>0</v>
      </c>
      <c r="BM95" s="9">
        <v>0.94</v>
      </c>
      <c r="BN95" s="9">
        <v>16.21</v>
      </c>
      <c r="BO95" s="9">
        <v>19.75</v>
      </c>
      <c r="BP95" s="9">
        <v>0</v>
      </c>
      <c r="BQ95" s="9">
        <v>1.1200000000000001</v>
      </c>
      <c r="BR95" s="9">
        <v>0</v>
      </c>
      <c r="BS95" s="9">
        <v>2.15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2.92</v>
      </c>
      <c r="CH95" s="9">
        <v>0</v>
      </c>
      <c r="CI95" s="9">
        <v>6.31</v>
      </c>
      <c r="CJ95" s="9">
        <v>0</v>
      </c>
      <c r="CK95" s="9">
        <v>1.55</v>
      </c>
      <c r="CL95" s="9">
        <v>0</v>
      </c>
      <c r="CM95" s="9">
        <v>0</v>
      </c>
      <c r="CN95" s="9">
        <v>3.54</v>
      </c>
      <c r="CO95" s="9">
        <v>14.78</v>
      </c>
      <c r="CP95" s="9">
        <v>0</v>
      </c>
      <c r="CQ95" s="9">
        <v>4.72</v>
      </c>
      <c r="CR95" s="9">
        <v>0</v>
      </c>
      <c r="CS95" s="9">
        <v>8.33</v>
      </c>
      <c r="CT95" s="9">
        <v>0</v>
      </c>
      <c r="CU95" s="9">
        <v>73</v>
      </c>
      <c r="CV95" s="9">
        <v>107.9</v>
      </c>
      <c r="CW95" s="9" t="s">
        <v>469</v>
      </c>
      <c r="CX95" s="9">
        <v>1858.06</v>
      </c>
      <c r="CY95" s="9">
        <v>0.05</v>
      </c>
      <c r="CZ95" s="9">
        <v>0.09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7.0000000000000007E-2</v>
      </c>
      <c r="DG95" s="9">
        <v>0</v>
      </c>
      <c r="DH95" s="9">
        <v>0</v>
      </c>
      <c r="DI95" s="9">
        <v>0</v>
      </c>
      <c r="DJ95" s="9">
        <v>0</v>
      </c>
      <c r="DK95" s="9">
        <v>0</v>
      </c>
      <c r="DL95" s="9">
        <v>0.03</v>
      </c>
      <c r="DM95" s="9">
        <v>0</v>
      </c>
      <c r="DN95" s="9">
        <v>0.23</v>
      </c>
      <c r="DO95" s="9">
        <v>0</v>
      </c>
      <c r="DP95" s="9">
        <v>0.03</v>
      </c>
      <c r="DQ95" s="9">
        <v>0.38</v>
      </c>
      <c r="DR95" s="9">
        <v>0</v>
      </c>
      <c r="DS95" s="9">
        <v>0</v>
      </c>
      <c r="DT95" s="9">
        <v>0</v>
      </c>
      <c r="DU95" s="9">
        <v>0.11</v>
      </c>
      <c r="DV95" s="9">
        <v>0</v>
      </c>
      <c r="DW95" s="9">
        <v>0</v>
      </c>
      <c r="DX95" s="9">
        <v>0</v>
      </c>
      <c r="DY95" s="16" t="s">
        <v>469</v>
      </c>
      <c r="DZ95" s="16" t="s">
        <v>471</v>
      </c>
      <c r="EA95" s="16" t="s">
        <v>453</v>
      </c>
      <c r="EB95" s="16" t="s">
        <v>191</v>
      </c>
      <c r="EC95" s="9">
        <v>1858.0559986999999</v>
      </c>
      <c r="ED95" s="17">
        <v>1831.32951611773</v>
      </c>
      <c r="EE95" s="18">
        <v>0.99</v>
      </c>
      <c r="EF95" s="19" t="s">
        <v>192</v>
      </c>
      <c r="EG95" s="16" t="s">
        <v>469</v>
      </c>
      <c r="EH95" s="20" t="s">
        <v>449</v>
      </c>
      <c r="EI95" s="20" t="s">
        <v>470</v>
      </c>
      <c r="EJ95" s="20">
        <v>1858.0559986999999</v>
      </c>
      <c r="EK95" s="21">
        <v>2588.1810407668804</v>
      </c>
      <c r="EL95" s="20">
        <v>0.87979610750695092</v>
      </c>
      <c r="EM95" s="20">
        <v>2277.0716051899904</v>
      </c>
      <c r="EN95" s="22">
        <f t="shared" si="34"/>
        <v>0.49194143052775724</v>
      </c>
      <c r="EO95" s="23">
        <f t="shared" si="35"/>
        <v>0</v>
      </c>
      <c r="EP95" s="22">
        <f t="shared" si="36"/>
        <v>6.5259952142701747E-4</v>
      </c>
      <c r="EQ95" s="22">
        <f t="shared" si="37"/>
        <v>6.950184903197737E-2</v>
      </c>
      <c r="ER95" s="22">
        <f t="shared" si="38"/>
        <v>3.4479008048727423E-2</v>
      </c>
      <c r="ES95" s="22">
        <f t="shared" si="39"/>
        <v>0</v>
      </c>
      <c r="ET95" s="22">
        <f t="shared" si="40"/>
        <v>0</v>
      </c>
      <c r="EU95" s="22">
        <f t="shared" si="41"/>
        <v>1.0224059169023273E-2</v>
      </c>
      <c r="EV95" s="22">
        <f t="shared" si="42"/>
        <v>0.17631063737219924</v>
      </c>
      <c r="EW95" s="22">
        <f t="shared" si="43"/>
        <v>0.21481400913639329</v>
      </c>
      <c r="EX95" s="22">
        <f t="shared" si="44"/>
        <v>1.2181857733304328E-2</v>
      </c>
      <c r="EY95" s="22">
        <f t="shared" si="45"/>
        <v>0.10887535349140742</v>
      </c>
      <c r="EZ95" s="22">
        <f t="shared" si="46"/>
        <v>0</v>
      </c>
      <c r="FA95" s="22">
        <f t="shared" si="47"/>
        <v>3.175984337611485E-2</v>
      </c>
      <c r="FB95" s="22">
        <f t="shared" si="48"/>
        <v>0.34120078311942564</v>
      </c>
      <c r="FC95" s="22">
        <f t="shared" si="16"/>
        <v>1.2472348045928576</v>
      </c>
      <c r="FD95" s="22">
        <f t="shared" si="49"/>
        <v>0.77702702702702708</v>
      </c>
      <c r="FE95" s="22">
        <f t="shared" si="50"/>
        <v>0.17567567567567569</v>
      </c>
      <c r="FF95" s="22">
        <f t="shared" si="51"/>
        <v>3.3783783783783786E-2</v>
      </c>
      <c r="FG95" s="22">
        <f t="shared" si="52"/>
        <v>1.3513513513513516E-2</v>
      </c>
      <c r="FH95" s="22">
        <f t="shared" si="53"/>
        <v>0.44190456125566208</v>
      </c>
      <c r="FI95" s="23">
        <f t="shared" si="54"/>
        <v>0.20088486253028545</v>
      </c>
      <c r="FJ95" s="24">
        <f t="shared" si="55"/>
        <v>0.2949541767618245</v>
      </c>
      <c r="FK95" s="22">
        <f t="shared" si="56"/>
        <v>5.1091032814090831E-2</v>
      </c>
      <c r="FL95" s="25">
        <v>1445.6992632959934</v>
      </c>
      <c r="FM95" s="25">
        <v>12.53976923335688</v>
      </c>
      <c r="FN95" s="25">
        <v>591.815819518495</v>
      </c>
      <c r="FO95" s="9">
        <v>228.76988220214844</v>
      </c>
      <c r="FP95" s="26">
        <f t="shared" si="0"/>
        <v>694.87361145019531</v>
      </c>
      <c r="FQ95" s="22">
        <f t="shared" si="57"/>
        <v>4.0162944524929189E-2</v>
      </c>
      <c r="FR95" s="28">
        <f t="shared" si="58"/>
        <v>0.14803778798510331</v>
      </c>
      <c r="FS95" s="28">
        <f t="shared" si="59"/>
        <v>0.81220641415321626</v>
      </c>
      <c r="FT95" s="28">
        <f t="shared" si="60"/>
        <v>0.52383378147966686</v>
      </c>
      <c r="FU95" s="28">
        <f t="shared" si="61"/>
        <v>0.20572576944260212</v>
      </c>
      <c r="FV95" s="28">
        <f t="shared" si="62"/>
        <v>0.27084759574097977</v>
      </c>
      <c r="FW95" s="22">
        <f t="shared" si="63"/>
        <v>0.76898767512904243</v>
      </c>
      <c r="FX95" s="22">
        <f t="shared" si="64"/>
        <v>1.1437349397590362</v>
      </c>
      <c r="FY95" s="22">
        <f t="shared" si="65"/>
        <v>3.6024096385542173E-2</v>
      </c>
    </row>
    <row r="96" spans="1:181" ht="15.75" customHeight="1">
      <c r="A96" s="9">
        <v>1</v>
      </c>
      <c r="B96" s="9" t="s">
        <v>184</v>
      </c>
      <c r="C96" s="9" t="s">
        <v>448</v>
      </c>
      <c r="D96" s="9" t="s">
        <v>449</v>
      </c>
      <c r="E96" s="9" t="s">
        <v>472</v>
      </c>
      <c r="F96" s="9" t="s">
        <v>473</v>
      </c>
      <c r="G96" s="9">
        <v>548.45514107899999</v>
      </c>
      <c r="H96" s="9">
        <v>68.875</v>
      </c>
      <c r="I96" s="9">
        <v>72.875</v>
      </c>
      <c r="J96" s="9">
        <v>87.5</v>
      </c>
      <c r="K96" s="9">
        <v>69.0625</v>
      </c>
      <c r="L96" s="9">
        <v>121.875</v>
      </c>
      <c r="M96" s="9">
        <v>127.625</v>
      </c>
      <c r="N96" s="9">
        <v>200.79960632324219</v>
      </c>
      <c r="O96" s="9">
        <v>472.55697631835938</v>
      </c>
      <c r="P96" s="9">
        <v>269.97085727271661</v>
      </c>
      <c r="Q96" s="9">
        <v>104.625</v>
      </c>
      <c r="R96" s="9">
        <v>0</v>
      </c>
      <c r="S96" s="9">
        <v>170.75</v>
      </c>
      <c r="T96" s="9">
        <v>37.4375</v>
      </c>
      <c r="U96" s="9">
        <v>174.75</v>
      </c>
      <c r="V96" s="9">
        <v>60.25</v>
      </c>
      <c r="W96" s="9">
        <v>1292.4273192942517</v>
      </c>
      <c r="X96" s="9">
        <v>14.038332384746727</v>
      </c>
      <c r="Y96" s="9">
        <v>16</v>
      </c>
      <c r="Z96" s="9">
        <v>262786.462</v>
      </c>
      <c r="AA96" s="9">
        <v>41.79</v>
      </c>
      <c r="AB96" s="9">
        <v>34.4</v>
      </c>
      <c r="AC96" s="9">
        <v>34.4</v>
      </c>
      <c r="AD96" s="9">
        <v>0</v>
      </c>
      <c r="AE96" s="9">
        <v>0.82</v>
      </c>
      <c r="AF96" s="9">
        <v>3.16</v>
      </c>
      <c r="AG96" s="9">
        <v>3.41</v>
      </c>
      <c r="AH96" s="9">
        <v>97.6</v>
      </c>
      <c r="AI96" s="9">
        <v>3.3</v>
      </c>
      <c r="AJ96" s="9">
        <v>4.9000000000000004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2.81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0</v>
      </c>
      <c r="BK96" s="9">
        <v>1.24</v>
      </c>
      <c r="BL96" s="9">
        <v>0</v>
      </c>
      <c r="BM96" s="9">
        <v>0</v>
      </c>
      <c r="BN96" s="9">
        <v>19.400000000000002</v>
      </c>
      <c r="BO96" s="9">
        <v>0</v>
      </c>
      <c r="BP96" s="9">
        <v>0</v>
      </c>
      <c r="BQ96" s="9">
        <v>2</v>
      </c>
      <c r="BR96" s="9">
        <v>0</v>
      </c>
      <c r="BS96" s="9">
        <v>0.79</v>
      </c>
      <c r="BT96" s="9">
        <v>1.56</v>
      </c>
      <c r="BU96" s="9">
        <v>0</v>
      </c>
      <c r="BV96" s="9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0.79</v>
      </c>
      <c r="CB96" s="9">
        <v>0</v>
      </c>
      <c r="CC96" s="9">
        <v>0</v>
      </c>
      <c r="CD96" s="9">
        <v>0</v>
      </c>
      <c r="CE96" s="9">
        <v>0</v>
      </c>
      <c r="CF96" s="9">
        <v>0</v>
      </c>
      <c r="CG96" s="9">
        <v>1</v>
      </c>
      <c r="CH96" s="9">
        <v>0</v>
      </c>
      <c r="CI96" s="9">
        <v>5.84</v>
      </c>
      <c r="CJ96" s="9">
        <v>0</v>
      </c>
      <c r="CK96" s="9">
        <v>1.95</v>
      </c>
      <c r="CL96" s="9">
        <v>0</v>
      </c>
      <c r="CM96" s="9">
        <v>0</v>
      </c>
      <c r="CN96" s="9">
        <v>0</v>
      </c>
      <c r="CO96" s="9">
        <v>2.23</v>
      </c>
      <c r="CP96" s="9">
        <v>1.47</v>
      </c>
      <c r="CQ96" s="9">
        <v>0</v>
      </c>
      <c r="CR96" s="9">
        <v>0</v>
      </c>
      <c r="CS96" s="9">
        <v>0.71</v>
      </c>
      <c r="CT96" s="9">
        <v>0</v>
      </c>
      <c r="CU96" s="9">
        <v>35</v>
      </c>
      <c r="CV96" s="9">
        <v>24</v>
      </c>
      <c r="CW96" s="9" t="s">
        <v>472</v>
      </c>
      <c r="CX96" s="9">
        <v>548.46</v>
      </c>
      <c r="CY96" s="9">
        <v>0.42</v>
      </c>
      <c r="CZ96" s="9">
        <v>0.15</v>
      </c>
      <c r="DA96" s="9">
        <v>0</v>
      </c>
      <c r="DB96" s="9">
        <v>0</v>
      </c>
      <c r="DC96" s="9">
        <v>0.01</v>
      </c>
      <c r="DD96" s="9">
        <v>0</v>
      </c>
      <c r="DE96" s="9">
        <v>0</v>
      </c>
      <c r="DF96" s="9">
        <v>0.06</v>
      </c>
      <c r="DG96" s="9">
        <v>0</v>
      </c>
      <c r="DH96" s="9">
        <v>0</v>
      </c>
      <c r="DI96" s="9">
        <v>0</v>
      </c>
      <c r="DJ96" s="9">
        <v>0</v>
      </c>
      <c r="DK96" s="9">
        <v>0</v>
      </c>
      <c r="DL96" s="9">
        <v>0</v>
      </c>
      <c r="DM96" s="9">
        <v>0</v>
      </c>
      <c r="DN96" s="9">
        <v>0.19</v>
      </c>
      <c r="DO96" s="9">
        <v>0</v>
      </c>
      <c r="DP96" s="9">
        <v>0.01</v>
      </c>
      <c r="DQ96" s="9">
        <v>0.15</v>
      </c>
      <c r="DR96" s="9">
        <v>0</v>
      </c>
      <c r="DS96" s="9">
        <v>0</v>
      </c>
      <c r="DT96" s="9">
        <v>0</v>
      </c>
      <c r="DU96" s="9">
        <v>0</v>
      </c>
      <c r="DV96" s="9">
        <v>0.01</v>
      </c>
      <c r="DW96" s="9">
        <v>0</v>
      </c>
      <c r="DX96" s="9">
        <v>0</v>
      </c>
      <c r="DY96" s="16" t="s">
        <v>472</v>
      </c>
      <c r="DZ96" s="16" t="s">
        <v>474</v>
      </c>
      <c r="EA96" s="16" t="s">
        <v>453</v>
      </c>
      <c r="EB96" s="16" t="s">
        <v>191</v>
      </c>
      <c r="EC96" s="9">
        <v>548.45514107899999</v>
      </c>
      <c r="ED96" s="17">
        <v>63.138272506070003</v>
      </c>
      <c r="EE96" s="18">
        <v>0.12</v>
      </c>
      <c r="EF96" s="19" t="s">
        <v>192</v>
      </c>
      <c r="EG96" s="16" t="s">
        <v>472</v>
      </c>
      <c r="EH96" s="20" t="s">
        <v>449</v>
      </c>
      <c r="EI96" s="20" t="s">
        <v>473</v>
      </c>
      <c r="EJ96" s="20">
        <v>548.45514107899999</v>
      </c>
      <c r="EK96" s="21">
        <v>6288.2618329743955</v>
      </c>
      <c r="EL96" s="20">
        <v>1.74125</v>
      </c>
      <c r="EM96" s="20">
        <v>10949.435916666667</v>
      </c>
      <c r="EN96" s="22">
        <f t="shared" si="34"/>
        <v>0.64632687245752574</v>
      </c>
      <c r="EO96" s="23">
        <f t="shared" si="35"/>
        <v>0</v>
      </c>
      <c r="EP96" s="22">
        <f t="shared" si="36"/>
        <v>0</v>
      </c>
      <c r="EQ96" s="22">
        <f t="shared" si="37"/>
        <v>6.8536585365853664E-2</v>
      </c>
      <c r="ER96" s="22">
        <f t="shared" si="38"/>
        <v>3.0243902439024389E-2</v>
      </c>
      <c r="ES96" s="22">
        <f t="shared" si="39"/>
        <v>0</v>
      </c>
      <c r="ET96" s="22">
        <f t="shared" si="40"/>
        <v>0</v>
      </c>
      <c r="EU96" s="22">
        <f t="shared" si="41"/>
        <v>0</v>
      </c>
      <c r="EV96" s="22">
        <f t="shared" si="42"/>
        <v>0.4731707317073171</v>
      </c>
      <c r="EW96" s="22">
        <f t="shared" si="43"/>
        <v>0</v>
      </c>
      <c r="EX96" s="22">
        <f t="shared" si="44"/>
        <v>4.878048780487805E-2</v>
      </c>
      <c r="EY96" s="22">
        <f t="shared" si="45"/>
        <v>0.20926829268292682</v>
      </c>
      <c r="EZ96" s="22">
        <f t="shared" si="46"/>
        <v>3.8048780487804877E-2</v>
      </c>
      <c r="FA96" s="22">
        <f t="shared" si="47"/>
        <v>2.4390243902439025E-2</v>
      </c>
      <c r="FB96" s="22">
        <f t="shared" si="48"/>
        <v>0.1075609756097561</v>
      </c>
      <c r="FC96" s="22">
        <f t="shared" si="16"/>
        <v>2.531706149796602</v>
      </c>
      <c r="FD96" s="22">
        <f t="shared" si="49"/>
        <v>0.92249527410207932</v>
      </c>
      <c r="FE96" s="22">
        <f t="shared" si="50"/>
        <v>3.1190926275992438E-2</v>
      </c>
      <c r="FF96" s="22">
        <f t="shared" si="51"/>
        <v>4.6313799621928171E-2</v>
      </c>
      <c r="FG96" s="22">
        <f t="shared" si="52"/>
        <v>0</v>
      </c>
      <c r="FH96" s="22">
        <f t="shared" si="53"/>
        <v>0.82316343622876287</v>
      </c>
      <c r="FI96" s="23">
        <f t="shared" si="54"/>
        <v>7.5616176118688691E-2</v>
      </c>
      <c r="FJ96" s="24">
        <f t="shared" si="55"/>
        <v>8.1598468533141899E-2</v>
      </c>
      <c r="FK96" s="22">
        <f t="shared" si="56"/>
        <v>7.6195839677579993E-2</v>
      </c>
      <c r="FL96" s="25">
        <v>1292.4273192942517</v>
      </c>
      <c r="FM96" s="25">
        <v>14.038332384746727</v>
      </c>
      <c r="FN96" s="25">
        <v>269.97085727271661</v>
      </c>
      <c r="FO96" s="9">
        <v>200.79960632324219</v>
      </c>
      <c r="FP96" s="26">
        <f t="shared" si="0"/>
        <v>271.75736999511719</v>
      </c>
      <c r="FQ96" s="22">
        <f t="shared" si="57"/>
        <v>0.25845322503701756</v>
      </c>
      <c r="FR96" s="28">
        <f t="shared" si="58"/>
        <v>0.28546090331469531</v>
      </c>
      <c r="FS96" s="28">
        <f t="shared" si="59"/>
        <v>0.45491414212864822</v>
      </c>
      <c r="FT96" s="28">
        <f t="shared" si="60"/>
        <v>0.31132901710808286</v>
      </c>
      <c r="FU96" s="28">
        <f t="shared" si="61"/>
        <v>6.8259912608983037E-2</v>
      </c>
      <c r="FV96" s="28">
        <f t="shared" si="62"/>
        <v>0.42847624609311552</v>
      </c>
      <c r="FW96" s="22">
        <f t="shared" si="63"/>
        <v>0.83752093802345062</v>
      </c>
      <c r="FX96" s="22">
        <f t="shared" si="64"/>
        <v>2.6118749999999999</v>
      </c>
      <c r="FY96" s="22">
        <f t="shared" si="65"/>
        <v>0</v>
      </c>
    </row>
    <row r="97" spans="1:181" ht="15.75" customHeight="1">
      <c r="A97" s="9">
        <v>1</v>
      </c>
      <c r="B97" s="9" t="s">
        <v>184</v>
      </c>
      <c r="C97" s="9" t="s">
        <v>448</v>
      </c>
      <c r="D97" s="9" t="s">
        <v>449</v>
      </c>
      <c r="E97" s="9" t="s">
        <v>475</v>
      </c>
      <c r="F97" s="9" t="s">
        <v>476</v>
      </c>
      <c r="G97" s="9">
        <v>444.257055353</v>
      </c>
      <c r="H97" s="9">
        <v>39.1875</v>
      </c>
      <c r="I97" s="9">
        <v>48.3125</v>
      </c>
      <c r="J97" s="9">
        <v>64.625</v>
      </c>
      <c r="K97" s="9">
        <v>50.375</v>
      </c>
      <c r="L97" s="9">
        <v>80.875</v>
      </c>
      <c r="M97" s="9">
        <v>160.8125</v>
      </c>
      <c r="N97" s="9">
        <v>299.48599243164063</v>
      </c>
      <c r="O97" s="9">
        <v>609.28582763671875</v>
      </c>
      <c r="P97" s="9">
        <v>488.61842041101505</v>
      </c>
      <c r="Q97" s="9">
        <v>0</v>
      </c>
      <c r="R97" s="9">
        <v>0</v>
      </c>
      <c r="S97" s="9">
        <v>0</v>
      </c>
      <c r="T97" s="9">
        <v>384.125</v>
      </c>
      <c r="U97" s="9">
        <v>60.0625</v>
      </c>
      <c r="V97" s="9">
        <v>0</v>
      </c>
      <c r="W97" s="9">
        <v>1403.7784034914825</v>
      </c>
      <c r="X97" s="9">
        <v>13.092251161481066</v>
      </c>
      <c r="Y97" s="9">
        <v>16</v>
      </c>
      <c r="Z97" s="9">
        <v>90324.222599999994</v>
      </c>
      <c r="AA97" s="9">
        <v>20.18</v>
      </c>
      <c r="AB97" s="9">
        <v>13.3</v>
      </c>
      <c r="AC97" s="9">
        <v>12.01</v>
      </c>
      <c r="AD97" s="9">
        <v>1.29</v>
      </c>
      <c r="AE97" s="9">
        <v>1.56</v>
      </c>
      <c r="AF97" s="9">
        <v>2.7</v>
      </c>
      <c r="AG97" s="9">
        <v>2.62</v>
      </c>
      <c r="AH97" s="9">
        <v>18</v>
      </c>
      <c r="AI97" s="9">
        <v>0.5</v>
      </c>
      <c r="AJ97" s="9">
        <v>0</v>
      </c>
      <c r="AK97" s="9">
        <v>0</v>
      </c>
      <c r="AL97" s="9">
        <v>3.36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2.08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3.28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</v>
      </c>
      <c r="BJ97" s="9">
        <v>0</v>
      </c>
      <c r="BK97" s="9">
        <v>0</v>
      </c>
      <c r="BL97" s="9">
        <v>0</v>
      </c>
      <c r="BM97" s="9">
        <v>0</v>
      </c>
      <c r="BN97" s="9">
        <v>3.19</v>
      </c>
      <c r="BO97" s="9">
        <v>2.57</v>
      </c>
      <c r="BP97" s="9">
        <v>0</v>
      </c>
      <c r="BQ97" s="9">
        <v>1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1.74</v>
      </c>
      <c r="CI97" s="9">
        <v>1.9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1.06</v>
      </c>
      <c r="CQ97" s="9">
        <v>0</v>
      </c>
      <c r="CR97" s="9">
        <v>0</v>
      </c>
      <c r="CS97" s="9">
        <v>0</v>
      </c>
      <c r="CT97" s="9">
        <v>0</v>
      </c>
      <c r="CU97" s="9">
        <v>14</v>
      </c>
      <c r="CV97" s="9">
        <v>25.6</v>
      </c>
      <c r="CW97" s="9" t="s">
        <v>475</v>
      </c>
      <c r="CX97" s="9">
        <v>444.26</v>
      </c>
      <c r="CY97" s="9">
        <v>0.15</v>
      </c>
      <c r="CZ97" s="9">
        <v>0.12</v>
      </c>
      <c r="DA97" s="9">
        <v>0</v>
      </c>
      <c r="DB97" s="9">
        <v>0</v>
      </c>
      <c r="DC97" s="9">
        <v>0</v>
      </c>
      <c r="DD97" s="9">
        <v>0</v>
      </c>
      <c r="DE97" s="9">
        <v>0</v>
      </c>
      <c r="DF97" s="9">
        <v>0</v>
      </c>
      <c r="DG97" s="9">
        <v>0</v>
      </c>
      <c r="DH97" s="9">
        <v>0</v>
      </c>
      <c r="DI97" s="9">
        <v>0</v>
      </c>
      <c r="DJ97" s="9">
        <v>0</v>
      </c>
      <c r="DK97" s="9">
        <v>0</v>
      </c>
      <c r="DL97" s="9">
        <v>0.01</v>
      </c>
      <c r="DM97" s="9">
        <v>0</v>
      </c>
      <c r="DN97" s="9">
        <v>0.45</v>
      </c>
      <c r="DO97" s="9">
        <v>0</v>
      </c>
      <c r="DP97" s="9">
        <v>0</v>
      </c>
      <c r="DQ97" s="9">
        <v>0.21</v>
      </c>
      <c r="DR97" s="9">
        <v>0</v>
      </c>
      <c r="DS97" s="9">
        <v>0</v>
      </c>
      <c r="DT97" s="9">
        <v>0.01</v>
      </c>
      <c r="DU97" s="9">
        <v>0</v>
      </c>
      <c r="DV97" s="9">
        <v>0.04</v>
      </c>
      <c r="DW97" s="9">
        <v>0</v>
      </c>
      <c r="DX97" s="9">
        <v>0</v>
      </c>
      <c r="DY97" s="16" t="s">
        <v>475</v>
      </c>
      <c r="DZ97" s="16" t="s">
        <v>477</v>
      </c>
      <c r="EA97" s="16" t="s">
        <v>453</v>
      </c>
      <c r="EB97" s="16" t="s">
        <v>191</v>
      </c>
      <c r="EC97" s="9">
        <v>444.257055353</v>
      </c>
      <c r="ED97" s="17">
        <v>249.08967817586802</v>
      </c>
      <c r="EE97" s="18">
        <v>0.56000000000000005</v>
      </c>
      <c r="EF97" s="19" t="s">
        <v>192</v>
      </c>
      <c r="EG97" s="16" t="s">
        <v>475</v>
      </c>
      <c r="EH97" s="20" t="s">
        <v>449</v>
      </c>
      <c r="EI97" s="20" t="s">
        <v>476</v>
      </c>
      <c r="EJ97" s="20">
        <v>444.257055353</v>
      </c>
      <c r="EK97" s="21">
        <v>4475.9277799801785</v>
      </c>
      <c r="EL97" s="20">
        <v>0.78828124999999993</v>
      </c>
      <c r="EM97" s="20">
        <v>3528.2899453124996</v>
      </c>
      <c r="EN97" s="22">
        <f t="shared" si="34"/>
        <v>0.76709613478691774</v>
      </c>
      <c r="EO97" s="23">
        <f t="shared" si="35"/>
        <v>0.16650148662041625</v>
      </c>
      <c r="EP97" s="22">
        <f t="shared" si="36"/>
        <v>0.10307234886025769</v>
      </c>
      <c r="EQ97" s="22">
        <f t="shared" si="37"/>
        <v>0.16253716551040634</v>
      </c>
      <c r="ER97" s="22">
        <f t="shared" si="38"/>
        <v>0</v>
      </c>
      <c r="ES97" s="22">
        <f t="shared" si="39"/>
        <v>0</v>
      </c>
      <c r="ET97" s="22">
        <f t="shared" si="40"/>
        <v>0</v>
      </c>
      <c r="EU97" s="22">
        <f t="shared" si="41"/>
        <v>0</v>
      </c>
      <c r="EV97" s="22">
        <f t="shared" si="42"/>
        <v>0.15807730426164518</v>
      </c>
      <c r="EW97" s="22">
        <f t="shared" si="43"/>
        <v>0.12735381565906836</v>
      </c>
      <c r="EX97" s="22">
        <f t="shared" si="44"/>
        <v>4.9554013875123884E-2</v>
      </c>
      <c r="EY97" s="22">
        <f t="shared" si="45"/>
        <v>0.18037661050545092</v>
      </c>
      <c r="EZ97" s="22">
        <f t="shared" si="46"/>
        <v>0</v>
      </c>
      <c r="FA97" s="22">
        <f t="shared" si="47"/>
        <v>0</v>
      </c>
      <c r="FB97" s="22">
        <f t="shared" si="48"/>
        <v>5.2527254707631324E-2</v>
      </c>
      <c r="FC97" s="22">
        <f t="shared" si="16"/>
        <v>0.9167492566897919</v>
      </c>
      <c r="FD97" s="22">
        <f t="shared" si="49"/>
        <v>0.97297297297297303</v>
      </c>
      <c r="FE97" s="22">
        <f t="shared" si="50"/>
        <v>2.7027027027027029E-2</v>
      </c>
      <c r="FF97" s="22">
        <f t="shared" si="51"/>
        <v>0</v>
      </c>
      <c r="FG97" s="22">
        <f t="shared" si="52"/>
        <v>0</v>
      </c>
      <c r="FH97" s="22">
        <f t="shared" si="53"/>
        <v>0.65906838453914773</v>
      </c>
      <c r="FI97" s="23">
        <f t="shared" si="54"/>
        <v>0.13379583746283449</v>
      </c>
      <c r="FJ97" s="24">
        <f t="shared" si="55"/>
        <v>0.12983151635282458</v>
      </c>
      <c r="FK97" s="22">
        <f t="shared" si="56"/>
        <v>4.5424151978780108E-2</v>
      </c>
      <c r="FL97" s="25">
        <v>1403.7784034914825</v>
      </c>
      <c r="FM97" s="25">
        <v>13.092251161481066</v>
      </c>
      <c r="FN97" s="25">
        <v>488.61842041101505</v>
      </c>
      <c r="FO97" s="9">
        <v>299.48599243164063</v>
      </c>
      <c r="FP97" s="26">
        <f t="shared" si="0"/>
        <v>309.79983520507813</v>
      </c>
      <c r="FQ97" s="22">
        <f t="shared" si="57"/>
        <v>0.19695804252444299</v>
      </c>
      <c r="FR97" s="28">
        <f t="shared" si="58"/>
        <v>0.25885914160355367</v>
      </c>
      <c r="FS97" s="28">
        <f t="shared" si="59"/>
        <v>0.54402625031572938</v>
      </c>
      <c r="FT97" s="28">
        <f t="shared" si="60"/>
        <v>0</v>
      </c>
      <c r="FU97" s="28">
        <f t="shared" si="61"/>
        <v>0.86464580668230473</v>
      </c>
      <c r="FV97" s="28">
        <f t="shared" si="62"/>
        <v>0.13519762776142122</v>
      </c>
      <c r="FW97" s="22">
        <f t="shared" si="63"/>
        <v>0.6937561942517344</v>
      </c>
      <c r="FX97" s="22">
        <f t="shared" si="64"/>
        <v>1.26125</v>
      </c>
      <c r="FY97" s="22">
        <f t="shared" si="65"/>
        <v>0</v>
      </c>
    </row>
    <row r="98" spans="1:181" ht="15.75" customHeight="1">
      <c r="A98" s="9">
        <v>1</v>
      </c>
      <c r="B98" s="9" t="s">
        <v>184</v>
      </c>
      <c r="C98" s="9" t="s">
        <v>478</v>
      </c>
      <c r="D98" s="9" t="s">
        <v>479</v>
      </c>
      <c r="E98" s="9" t="s">
        <v>480</v>
      </c>
      <c r="F98" s="9" t="s">
        <v>479</v>
      </c>
      <c r="G98" s="9">
        <v>137.075985019</v>
      </c>
      <c r="H98" s="9">
        <v>26.6875</v>
      </c>
      <c r="I98" s="9">
        <v>38.375</v>
      </c>
      <c r="J98" s="9">
        <v>30</v>
      </c>
      <c r="K98" s="9">
        <v>14.0625</v>
      </c>
      <c r="L98" s="9">
        <v>14.375</v>
      </c>
      <c r="M98" s="9">
        <v>13.625</v>
      </c>
      <c r="N98" s="9">
        <v>62.832916259765625</v>
      </c>
      <c r="O98" s="9">
        <v>200.66206359863281</v>
      </c>
      <c r="P98" s="9">
        <v>106.47671139837941</v>
      </c>
      <c r="Q98" s="9">
        <v>38.5</v>
      </c>
      <c r="R98" s="9">
        <v>0</v>
      </c>
      <c r="S98" s="9">
        <v>0</v>
      </c>
      <c r="T98" s="9">
        <v>18.125</v>
      </c>
      <c r="U98" s="9">
        <v>80.5</v>
      </c>
      <c r="V98" s="9">
        <v>0</v>
      </c>
      <c r="W98" s="9">
        <v>1407.5081743869209</v>
      </c>
      <c r="X98" s="9">
        <v>14.50586285195277</v>
      </c>
      <c r="Y98" s="9">
        <v>15</v>
      </c>
      <c r="Z98" s="9">
        <v>338817.8076</v>
      </c>
      <c r="AA98" s="9">
        <v>55.44</v>
      </c>
      <c r="AB98" s="9">
        <v>39.43</v>
      </c>
      <c r="AC98" s="9">
        <v>38.33</v>
      </c>
      <c r="AD98" s="9">
        <v>1.1000000000000001</v>
      </c>
      <c r="AE98" s="9">
        <v>1.0900000000000001</v>
      </c>
      <c r="AF98" s="9">
        <v>14.92</v>
      </c>
      <c r="AG98" s="9">
        <v>0</v>
      </c>
      <c r="AH98" s="9">
        <v>6.2</v>
      </c>
      <c r="AI98" s="9">
        <v>10.7</v>
      </c>
      <c r="AJ98" s="9">
        <v>0.2</v>
      </c>
      <c r="AK98" s="9">
        <v>2.4</v>
      </c>
      <c r="AL98" s="9">
        <v>1.36</v>
      </c>
      <c r="AM98" s="9">
        <v>0</v>
      </c>
      <c r="AN98" s="9">
        <v>0</v>
      </c>
      <c r="AO98" s="9">
        <v>0</v>
      </c>
      <c r="AP98" s="9">
        <v>0</v>
      </c>
      <c r="AQ98" s="9">
        <v>35.22</v>
      </c>
      <c r="AR98" s="9">
        <v>0</v>
      </c>
      <c r="AS98" s="9">
        <v>0</v>
      </c>
      <c r="AT98" s="9">
        <v>0</v>
      </c>
      <c r="AU98" s="9">
        <v>0.9</v>
      </c>
      <c r="AV98" s="9">
        <v>0</v>
      </c>
      <c r="AW98" s="9">
        <v>0</v>
      </c>
      <c r="AX98" s="9">
        <v>1.92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v>2.54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0.59</v>
      </c>
      <c r="CB98" s="9">
        <v>0</v>
      </c>
      <c r="CC98" s="9">
        <v>0</v>
      </c>
      <c r="CD98" s="9">
        <v>1.27</v>
      </c>
      <c r="CE98" s="9">
        <v>0</v>
      </c>
      <c r="CF98" s="9">
        <v>0</v>
      </c>
      <c r="CG98" s="9">
        <v>0</v>
      </c>
      <c r="CH98" s="9">
        <v>0</v>
      </c>
      <c r="CI98" s="9">
        <v>4.2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7.44</v>
      </c>
      <c r="CT98" s="9">
        <v>0</v>
      </c>
      <c r="CU98" s="9">
        <v>49</v>
      </c>
      <c r="CV98" s="9">
        <v>28.5</v>
      </c>
      <c r="CW98" s="9" t="s">
        <v>480</v>
      </c>
      <c r="CX98" s="9">
        <v>137.08000000000001</v>
      </c>
      <c r="CY98" s="9">
        <v>0.56000000000000005</v>
      </c>
      <c r="CZ98" s="9">
        <v>0.15</v>
      </c>
      <c r="DA98" s="9">
        <v>0</v>
      </c>
      <c r="DB98" s="9">
        <v>0</v>
      </c>
      <c r="DC98" s="9">
        <v>0</v>
      </c>
      <c r="DD98" s="9">
        <v>0</v>
      </c>
      <c r="DE98" s="9">
        <v>0</v>
      </c>
      <c r="DF98" s="9">
        <v>0.06</v>
      </c>
      <c r="DG98" s="9">
        <v>0</v>
      </c>
      <c r="DH98" s="9">
        <v>0</v>
      </c>
      <c r="DI98" s="9">
        <v>0</v>
      </c>
      <c r="DJ98" s="9">
        <v>0</v>
      </c>
      <c r="DK98" s="9">
        <v>0</v>
      </c>
      <c r="DL98" s="9">
        <v>0</v>
      </c>
      <c r="DM98" s="9">
        <v>0</v>
      </c>
      <c r="DN98" s="9">
        <v>0.02</v>
      </c>
      <c r="DO98" s="9">
        <v>0</v>
      </c>
      <c r="DP98" s="9">
        <v>0.08</v>
      </c>
      <c r="DQ98" s="9">
        <v>0.09</v>
      </c>
      <c r="DR98" s="9">
        <v>0</v>
      </c>
      <c r="DS98" s="9">
        <v>0</v>
      </c>
      <c r="DT98" s="9">
        <v>0.01</v>
      </c>
      <c r="DU98" s="9">
        <v>0.04</v>
      </c>
      <c r="DV98" s="9">
        <v>0</v>
      </c>
      <c r="DW98" s="9">
        <v>0</v>
      </c>
      <c r="DX98" s="9">
        <v>0</v>
      </c>
      <c r="DY98" s="16" t="s">
        <v>480</v>
      </c>
      <c r="DZ98" s="16" t="s">
        <v>481</v>
      </c>
      <c r="EA98" s="16" t="s">
        <v>481</v>
      </c>
      <c r="EB98" s="16" t="s">
        <v>482</v>
      </c>
      <c r="EC98" s="9">
        <v>137.075985019</v>
      </c>
      <c r="ED98" s="17">
        <v>0</v>
      </c>
      <c r="EE98" s="18">
        <v>0</v>
      </c>
      <c r="EF98" s="19" t="s">
        <v>192</v>
      </c>
      <c r="EG98" s="16" t="s">
        <v>480</v>
      </c>
      <c r="EH98" s="20" t="s">
        <v>479</v>
      </c>
      <c r="EI98" s="20" t="s">
        <v>479</v>
      </c>
      <c r="EJ98" s="20">
        <v>137.075985019</v>
      </c>
      <c r="EK98" s="21">
        <v>6111.4323160173162</v>
      </c>
      <c r="EL98" s="20">
        <v>1.9452631578947368</v>
      </c>
      <c r="EM98" s="20">
        <v>11888.344126315789</v>
      </c>
      <c r="EN98" s="22">
        <f t="shared" si="34"/>
        <v>0.71067821067821069</v>
      </c>
      <c r="EO98" s="23">
        <f t="shared" si="35"/>
        <v>0.66690975387420237</v>
      </c>
      <c r="EP98" s="22">
        <f t="shared" si="36"/>
        <v>5.1412944393801278E-2</v>
      </c>
      <c r="EQ98" s="22">
        <f t="shared" si="37"/>
        <v>0</v>
      </c>
      <c r="ER98" s="22">
        <f t="shared" si="38"/>
        <v>0</v>
      </c>
      <c r="ES98" s="22">
        <f t="shared" si="39"/>
        <v>0</v>
      </c>
      <c r="ET98" s="22">
        <f t="shared" si="40"/>
        <v>0</v>
      </c>
      <c r="EU98" s="22">
        <f t="shared" si="41"/>
        <v>4.6308113035551511E-2</v>
      </c>
      <c r="EV98" s="22">
        <f t="shared" si="42"/>
        <v>0</v>
      </c>
      <c r="EW98" s="22">
        <f t="shared" si="43"/>
        <v>0</v>
      </c>
      <c r="EX98" s="22">
        <f t="shared" si="44"/>
        <v>0</v>
      </c>
      <c r="EY98" s="22">
        <f t="shared" si="45"/>
        <v>7.6572470373746593E-2</v>
      </c>
      <c r="EZ98" s="22">
        <f t="shared" si="46"/>
        <v>0</v>
      </c>
      <c r="FA98" s="22">
        <f t="shared" si="47"/>
        <v>2.3154056517775756E-2</v>
      </c>
      <c r="FB98" s="22">
        <f t="shared" si="48"/>
        <v>0.13564266180492254</v>
      </c>
      <c r="FC98" s="22">
        <f t="shared" si="16"/>
        <v>0.35173160173160167</v>
      </c>
      <c r="FD98" s="22">
        <f t="shared" si="49"/>
        <v>0.31794871794871804</v>
      </c>
      <c r="FE98" s="22">
        <f t="shared" si="50"/>
        <v>0.54871794871794877</v>
      </c>
      <c r="FF98" s="22">
        <f t="shared" si="51"/>
        <v>1.0256410256410258E-2</v>
      </c>
      <c r="FG98" s="22">
        <f t="shared" si="52"/>
        <v>0.1230769230769231</v>
      </c>
      <c r="FH98" s="22">
        <f t="shared" si="53"/>
        <v>0.7112193362193362</v>
      </c>
      <c r="FI98" s="23">
        <f t="shared" si="54"/>
        <v>0.26911976911976915</v>
      </c>
      <c r="FJ98" s="24">
        <f t="shared" si="55"/>
        <v>0</v>
      </c>
      <c r="FK98" s="22">
        <f t="shared" si="56"/>
        <v>0.40444721219632673</v>
      </c>
      <c r="FL98" s="25">
        <v>1407.5081743869209</v>
      </c>
      <c r="FM98" s="25">
        <v>14.50586285195277</v>
      </c>
      <c r="FN98" s="25">
        <v>106.47671139837941</v>
      </c>
      <c r="FO98" s="9">
        <v>62.832916259765625</v>
      </c>
      <c r="FP98" s="26">
        <f t="shared" si="0"/>
        <v>137.82914733886719</v>
      </c>
      <c r="FQ98" s="22">
        <f t="shared" si="57"/>
        <v>0.47464550403180933</v>
      </c>
      <c r="FR98" s="28">
        <f t="shared" si="58"/>
        <v>0.32144580244229159</v>
      </c>
      <c r="FS98" s="28">
        <f t="shared" si="59"/>
        <v>0.20426626878602361</v>
      </c>
      <c r="FT98" s="28">
        <f t="shared" si="60"/>
        <v>0</v>
      </c>
      <c r="FU98" s="28">
        <f t="shared" si="61"/>
        <v>0.13222593291952423</v>
      </c>
      <c r="FV98" s="28">
        <f t="shared" si="62"/>
        <v>0.58726552275981792</v>
      </c>
      <c r="FW98" s="22">
        <f t="shared" si="63"/>
        <v>0.88383838383838387</v>
      </c>
      <c r="FX98" s="22">
        <f t="shared" si="64"/>
        <v>3.6959999999999997</v>
      </c>
      <c r="FY98" s="22">
        <f t="shared" si="65"/>
        <v>0</v>
      </c>
    </row>
    <row r="99" spans="1:181" ht="15.75" customHeight="1">
      <c r="A99" s="9">
        <v>1</v>
      </c>
      <c r="B99" s="9" t="s">
        <v>184</v>
      </c>
      <c r="C99" s="9" t="s">
        <v>478</v>
      </c>
      <c r="D99" s="9" t="s">
        <v>479</v>
      </c>
      <c r="E99" s="9" t="s">
        <v>483</v>
      </c>
      <c r="F99" s="9" t="s">
        <v>484</v>
      </c>
      <c r="G99" s="9">
        <v>298.65410756199998</v>
      </c>
      <c r="H99" s="9">
        <v>161.0625</v>
      </c>
      <c r="I99" s="9">
        <v>70.5</v>
      </c>
      <c r="J99" s="9">
        <v>41.25</v>
      </c>
      <c r="K99" s="9">
        <v>17.6875</v>
      </c>
      <c r="L99" s="9">
        <v>7.1875</v>
      </c>
      <c r="M99" s="9">
        <v>0.875</v>
      </c>
      <c r="N99" s="9">
        <v>25.249307632446289</v>
      </c>
      <c r="O99" s="9">
        <v>92.667495727539063</v>
      </c>
      <c r="P99" s="9">
        <v>62.224160623420651</v>
      </c>
      <c r="Q99" s="9">
        <v>0</v>
      </c>
      <c r="R99" s="9">
        <v>0</v>
      </c>
      <c r="S99" s="9">
        <v>0</v>
      </c>
      <c r="T99" s="9">
        <v>0</v>
      </c>
      <c r="U99" s="9">
        <v>253.5625</v>
      </c>
      <c r="V99" s="9">
        <v>45</v>
      </c>
      <c r="W99" s="9">
        <v>1424.5843802345059</v>
      </c>
      <c r="X99" s="9">
        <v>14.58838567839196</v>
      </c>
      <c r="Y99" s="9">
        <v>40</v>
      </c>
      <c r="Z99" s="9">
        <v>372684.66190000001</v>
      </c>
      <c r="AA99" s="9">
        <v>84.98</v>
      </c>
      <c r="AB99" s="9">
        <v>64.95</v>
      </c>
      <c r="AC99" s="9">
        <v>60.5</v>
      </c>
      <c r="AD99" s="9">
        <v>4.45</v>
      </c>
      <c r="AE99" s="9">
        <v>4.3899999999999997</v>
      </c>
      <c r="AF99" s="9">
        <v>11.94</v>
      </c>
      <c r="AG99" s="9">
        <v>3.7</v>
      </c>
      <c r="AH99" s="9">
        <v>111.8</v>
      </c>
      <c r="AI99" s="9">
        <v>7.9</v>
      </c>
      <c r="AJ99" s="9">
        <v>0.2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1.8</v>
      </c>
      <c r="AT99" s="9">
        <v>0.3</v>
      </c>
      <c r="AU99" s="9">
        <v>0.62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0</v>
      </c>
      <c r="BM99" s="9">
        <v>0</v>
      </c>
      <c r="BN99" s="9">
        <v>20.03</v>
      </c>
      <c r="BO99" s="9">
        <v>3.39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9">
        <v>0</v>
      </c>
      <c r="CA99" s="9">
        <v>2.2600000000000002</v>
      </c>
      <c r="CB99" s="9">
        <v>0</v>
      </c>
      <c r="CC99" s="9">
        <v>0</v>
      </c>
      <c r="CD99" s="9">
        <v>6.48</v>
      </c>
      <c r="CE99" s="9">
        <v>3.91</v>
      </c>
      <c r="CF99" s="9">
        <v>13.12</v>
      </c>
      <c r="CG99" s="9">
        <v>3.52</v>
      </c>
      <c r="CH99" s="9">
        <v>0</v>
      </c>
      <c r="CI99" s="9">
        <v>0</v>
      </c>
      <c r="CJ99" s="9">
        <v>0</v>
      </c>
      <c r="CK99" s="9">
        <v>1.74</v>
      </c>
      <c r="CL99" s="9">
        <v>0</v>
      </c>
      <c r="CM99" s="9">
        <v>0</v>
      </c>
      <c r="CN99" s="9">
        <v>0</v>
      </c>
      <c r="CO99" s="9">
        <v>0.65</v>
      </c>
      <c r="CP99" s="9">
        <v>7.27</v>
      </c>
      <c r="CQ99" s="9">
        <v>0</v>
      </c>
      <c r="CR99" s="9">
        <v>0</v>
      </c>
      <c r="CS99" s="9">
        <v>19.89</v>
      </c>
      <c r="CT99" s="9">
        <v>0</v>
      </c>
      <c r="CU99" s="9">
        <v>61</v>
      </c>
      <c r="CV99" s="9">
        <v>56</v>
      </c>
      <c r="CW99" s="9" t="s">
        <v>483</v>
      </c>
      <c r="CX99" s="9">
        <v>298.64999999999998</v>
      </c>
      <c r="CY99" s="9">
        <v>0.18</v>
      </c>
      <c r="CZ99" s="9">
        <v>0.31</v>
      </c>
      <c r="DA99" s="9">
        <v>0</v>
      </c>
      <c r="DB99" s="9">
        <v>0.04</v>
      </c>
      <c r="DC99" s="9">
        <v>0.16</v>
      </c>
      <c r="DD99" s="9">
        <v>0</v>
      </c>
      <c r="DE99" s="9">
        <v>0</v>
      </c>
      <c r="DF99" s="9">
        <v>0.01</v>
      </c>
      <c r="DG99" s="9">
        <v>0</v>
      </c>
      <c r="DH99" s="9">
        <v>0</v>
      </c>
      <c r="DI99" s="9">
        <v>0</v>
      </c>
      <c r="DJ99" s="9">
        <v>0</v>
      </c>
      <c r="DK99" s="9">
        <v>0</v>
      </c>
      <c r="DL99" s="9">
        <v>0.02</v>
      </c>
      <c r="DM99" s="9">
        <v>0</v>
      </c>
      <c r="DN99" s="9">
        <v>0</v>
      </c>
      <c r="DO99" s="9">
        <v>0</v>
      </c>
      <c r="DP99" s="9">
        <v>0.08</v>
      </c>
      <c r="DQ99" s="9">
        <v>0.16</v>
      </c>
      <c r="DR99" s="9">
        <v>0.01</v>
      </c>
      <c r="DS99" s="9">
        <v>0</v>
      </c>
      <c r="DT99" s="9">
        <v>0</v>
      </c>
      <c r="DU99" s="9">
        <v>0</v>
      </c>
      <c r="DV99" s="9">
        <v>0</v>
      </c>
      <c r="DW99" s="9">
        <v>0</v>
      </c>
      <c r="DX99" s="9">
        <v>0.04</v>
      </c>
      <c r="DY99" s="16" t="s">
        <v>483</v>
      </c>
      <c r="DZ99" s="16" t="s">
        <v>485</v>
      </c>
      <c r="EA99" s="16" t="s">
        <v>481</v>
      </c>
      <c r="EB99" s="16" t="s">
        <v>482</v>
      </c>
      <c r="EC99" s="9">
        <v>298.65410756199998</v>
      </c>
      <c r="ED99" s="17">
        <v>0</v>
      </c>
      <c r="EE99" s="18">
        <v>0</v>
      </c>
      <c r="EF99" s="19" t="s">
        <v>192</v>
      </c>
      <c r="EG99" s="16" t="s">
        <v>483</v>
      </c>
      <c r="EH99" s="20" t="s">
        <v>479</v>
      </c>
      <c r="EI99" s="20" t="s">
        <v>484</v>
      </c>
      <c r="EJ99" s="20">
        <v>298.65410756199998</v>
      </c>
      <c r="EK99" s="21">
        <v>4385.5573299599901</v>
      </c>
      <c r="EL99" s="20">
        <v>1.5175000000000001</v>
      </c>
      <c r="EM99" s="20">
        <v>6655.083248214286</v>
      </c>
      <c r="EN99" s="22">
        <f t="shared" si="34"/>
        <v>0.28642033419628149</v>
      </c>
      <c r="EO99" s="23">
        <f t="shared" si="35"/>
        <v>0</v>
      </c>
      <c r="EP99" s="22">
        <f t="shared" si="36"/>
        <v>1.1369253583786454E-2</v>
      </c>
      <c r="EQ99" s="22">
        <f t="shared" si="37"/>
        <v>0</v>
      </c>
      <c r="ER99" s="22">
        <f t="shared" si="38"/>
        <v>0</v>
      </c>
      <c r="ES99" s="22">
        <f t="shared" si="39"/>
        <v>0</v>
      </c>
      <c r="ET99" s="22">
        <f t="shared" si="40"/>
        <v>0</v>
      </c>
      <c r="EU99" s="22">
        <f t="shared" si="41"/>
        <v>0</v>
      </c>
      <c r="EV99" s="22">
        <f t="shared" si="42"/>
        <v>0.24752842313395948</v>
      </c>
      <c r="EW99" s="22">
        <f t="shared" si="43"/>
        <v>4.1893227879387047E-2</v>
      </c>
      <c r="EX99" s="22">
        <f t="shared" si="44"/>
        <v>0</v>
      </c>
      <c r="EY99" s="22">
        <f t="shared" si="45"/>
        <v>2.1502718734552645E-2</v>
      </c>
      <c r="EZ99" s="22">
        <f t="shared" si="46"/>
        <v>0</v>
      </c>
      <c r="FA99" s="22">
        <f t="shared" si="47"/>
        <v>0.33403361344537813</v>
      </c>
      <c r="FB99" s="22">
        <f t="shared" si="48"/>
        <v>0.34367276322293627</v>
      </c>
      <c r="FC99" s="22">
        <f t="shared" si="16"/>
        <v>1.4109202165215344</v>
      </c>
      <c r="FD99" s="22">
        <f t="shared" si="49"/>
        <v>0.93244370308590485</v>
      </c>
      <c r="FE99" s="22">
        <f t="shared" si="50"/>
        <v>6.58882402001668E-2</v>
      </c>
      <c r="FF99" s="22">
        <f t="shared" si="51"/>
        <v>1.6680567139282735E-3</v>
      </c>
      <c r="FG99" s="22">
        <f t="shared" si="52"/>
        <v>0</v>
      </c>
      <c r="FH99" s="22">
        <f t="shared" si="53"/>
        <v>0.76429748176041423</v>
      </c>
      <c r="FI99" s="23">
        <f t="shared" si="54"/>
        <v>0.14050364791715697</v>
      </c>
      <c r="FJ99" s="24">
        <f t="shared" si="55"/>
        <v>4.3539656389738765E-2</v>
      </c>
      <c r="FK99" s="22">
        <f t="shared" si="56"/>
        <v>0.28454321520543069</v>
      </c>
      <c r="FL99" s="25">
        <v>1424.5843802345059</v>
      </c>
      <c r="FM99" s="25">
        <v>14.58838567839196</v>
      </c>
      <c r="FN99" s="25">
        <v>62.224160623420651</v>
      </c>
      <c r="FO99" s="9">
        <v>25.249307632446289</v>
      </c>
      <c r="FP99" s="26">
        <f t="shared" si="0"/>
        <v>67.418188095092773</v>
      </c>
      <c r="FQ99" s="22">
        <f t="shared" si="57"/>
        <v>0.77535347459411086</v>
      </c>
      <c r="FR99" s="28">
        <f t="shared" si="58"/>
        <v>0.19734367787914886</v>
      </c>
      <c r="FS99" s="28">
        <f t="shared" si="59"/>
        <v>2.6996112880604668E-2</v>
      </c>
      <c r="FT99" s="28">
        <f t="shared" si="60"/>
        <v>0</v>
      </c>
      <c r="FU99" s="28">
        <f t="shared" si="61"/>
        <v>0</v>
      </c>
      <c r="FV99" s="28">
        <f t="shared" si="62"/>
        <v>0.99969326535386438</v>
      </c>
      <c r="FW99" s="22">
        <f t="shared" si="63"/>
        <v>0.71781595669569309</v>
      </c>
      <c r="FX99" s="22">
        <f t="shared" si="64"/>
        <v>2.1245000000000003</v>
      </c>
      <c r="FY99" s="22">
        <f t="shared" si="65"/>
        <v>4.4999999999999998E-2</v>
      </c>
    </row>
    <row r="100" spans="1:181" ht="15.75" customHeight="1">
      <c r="A100" s="9">
        <v>1</v>
      </c>
      <c r="B100" s="9" t="s">
        <v>184</v>
      </c>
      <c r="C100" s="9" t="s">
        <v>478</v>
      </c>
      <c r="D100" s="9" t="s">
        <v>479</v>
      </c>
      <c r="E100" s="9" t="s">
        <v>486</v>
      </c>
      <c r="F100" s="9" t="s">
        <v>487</v>
      </c>
      <c r="G100" s="9">
        <v>201.56527905499999</v>
      </c>
      <c r="H100" s="9">
        <v>15.1875</v>
      </c>
      <c r="I100" s="9">
        <v>32.9375</v>
      </c>
      <c r="J100" s="9">
        <v>51</v>
      </c>
      <c r="K100" s="9">
        <v>25.6875</v>
      </c>
      <c r="L100" s="9">
        <v>39.1875</v>
      </c>
      <c r="M100" s="9">
        <v>37.75</v>
      </c>
      <c r="N100" s="9">
        <v>81.290603637695313</v>
      </c>
      <c r="O100" s="9">
        <v>290.473876953125</v>
      </c>
      <c r="P100" s="9">
        <v>142.66516635379531</v>
      </c>
      <c r="Q100" s="9">
        <v>0</v>
      </c>
      <c r="R100" s="9">
        <v>0</v>
      </c>
      <c r="S100" s="9">
        <v>0</v>
      </c>
      <c r="T100" s="9">
        <v>84.5625</v>
      </c>
      <c r="U100" s="9">
        <v>117.1875</v>
      </c>
      <c r="V100" s="9">
        <v>0</v>
      </c>
      <c r="W100" s="9">
        <v>1424.0613953488373</v>
      </c>
      <c r="X100" s="9">
        <v>14.339137984496125</v>
      </c>
      <c r="Y100" s="9">
        <v>20</v>
      </c>
      <c r="Z100" s="9">
        <v>294536.39159999997</v>
      </c>
      <c r="AA100" s="9">
        <v>44.76</v>
      </c>
      <c r="AB100" s="9">
        <v>15.07</v>
      </c>
      <c r="AC100" s="9">
        <v>15.07</v>
      </c>
      <c r="AD100" s="9">
        <v>0</v>
      </c>
      <c r="AE100" s="9">
        <v>2.23</v>
      </c>
      <c r="AF100" s="9">
        <v>27.46</v>
      </c>
      <c r="AG100" s="9">
        <v>0</v>
      </c>
      <c r="AH100" s="9">
        <v>21.5</v>
      </c>
      <c r="AI100" s="9">
        <v>2.7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1.25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3.2</v>
      </c>
      <c r="BB100" s="9">
        <v>0</v>
      </c>
      <c r="BC100" s="9">
        <v>3.81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1.07</v>
      </c>
      <c r="BJ100" s="9">
        <v>0</v>
      </c>
      <c r="BK100" s="9">
        <v>3.84</v>
      </c>
      <c r="BL100" s="9">
        <v>0</v>
      </c>
      <c r="BM100" s="9">
        <v>2.0699999999999998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12.4</v>
      </c>
      <c r="CH100" s="9">
        <v>0</v>
      </c>
      <c r="CI100" s="9">
        <v>0</v>
      </c>
      <c r="CJ100" s="9">
        <v>0</v>
      </c>
      <c r="CK100" s="9">
        <v>0.75</v>
      </c>
      <c r="CL100" s="9">
        <v>0</v>
      </c>
      <c r="CM100" s="9">
        <v>0</v>
      </c>
      <c r="CN100" s="9">
        <v>3.62</v>
      </c>
      <c r="CO100" s="9">
        <v>0</v>
      </c>
      <c r="CP100" s="9">
        <v>0</v>
      </c>
      <c r="CQ100" s="9">
        <v>0</v>
      </c>
      <c r="CR100" s="9">
        <v>0</v>
      </c>
      <c r="CS100" s="9">
        <v>12.75</v>
      </c>
      <c r="CT100" s="9">
        <v>0</v>
      </c>
      <c r="CU100" s="9">
        <v>29</v>
      </c>
      <c r="CV100" s="9">
        <v>46</v>
      </c>
      <c r="CW100" s="9" t="s">
        <v>486</v>
      </c>
      <c r="CX100" s="9">
        <v>201.57</v>
      </c>
      <c r="CY100" s="9">
        <v>0.2</v>
      </c>
      <c r="CZ100" s="9">
        <v>0.16</v>
      </c>
      <c r="DA100" s="9">
        <v>0</v>
      </c>
      <c r="DB100" s="9">
        <v>0.11</v>
      </c>
      <c r="DC100" s="9">
        <v>0.1</v>
      </c>
      <c r="DD100" s="9">
        <v>0</v>
      </c>
      <c r="DE100" s="9">
        <v>0</v>
      </c>
      <c r="DF100" s="9">
        <v>0.1</v>
      </c>
      <c r="DG100" s="9">
        <v>0</v>
      </c>
      <c r="DH100" s="9">
        <v>0</v>
      </c>
      <c r="DI100" s="9">
        <v>0</v>
      </c>
      <c r="DJ100" s="9">
        <v>0</v>
      </c>
      <c r="DK100" s="9">
        <v>0</v>
      </c>
      <c r="DL100" s="9">
        <v>7.0000000000000007E-2</v>
      </c>
      <c r="DM100" s="9">
        <v>0</v>
      </c>
      <c r="DN100" s="9">
        <v>0.12</v>
      </c>
      <c r="DO100" s="9">
        <v>0.01</v>
      </c>
      <c r="DP100" s="9">
        <v>0.1</v>
      </c>
      <c r="DQ100" s="9">
        <v>0.04</v>
      </c>
      <c r="DR100" s="9">
        <v>0</v>
      </c>
      <c r="DS100" s="9">
        <v>0</v>
      </c>
      <c r="DT100" s="9">
        <v>0</v>
      </c>
      <c r="DU100" s="9">
        <v>0</v>
      </c>
      <c r="DV100" s="9">
        <v>0</v>
      </c>
      <c r="DW100" s="9">
        <v>0</v>
      </c>
      <c r="DX100" s="9">
        <v>0</v>
      </c>
      <c r="DY100" s="16" t="s">
        <v>486</v>
      </c>
      <c r="DZ100" s="16" t="s">
        <v>488</v>
      </c>
      <c r="EA100" s="16" t="s">
        <v>481</v>
      </c>
      <c r="EB100" s="16" t="s">
        <v>482</v>
      </c>
      <c r="EC100" s="9">
        <v>201.56527905499999</v>
      </c>
      <c r="ED100" s="17">
        <v>84.870890974630001</v>
      </c>
      <c r="EE100" s="18">
        <v>0.42</v>
      </c>
      <c r="EF100" s="19" t="s">
        <v>192</v>
      </c>
      <c r="EG100" s="16" t="s">
        <v>486</v>
      </c>
      <c r="EH100" s="20" t="s">
        <v>479</v>
      </c>
      <c r="EI100" s="20" t="s">
        <v>487</v>
      </c>
      <c r="EJ100" s="20">
        <v>201.56527905499999</v>
      </c>
      <c r="EK100" s="21">
        <v>6580.3483378016081</v>
      </c>
      <c r="EL100" s="20">
        <v>0.97304347826086957</v>
      </c>
      <c r="EM100" s="20">
        <v>6402.9650347826082</v>
      </c>
      <c r="EN100" s="22">
        <f t="shared" si="34"/>
        <v>0.2942359249329759</v>
      </c>
      <c r="EO100" s="23">
        <f t="shared" si="35"/>
        <v>0</v>
      </c>
      <c r="EP100" s="22">
        <f t="shared" si="36"/>
        <v>9.9419124218051838E-2</v>
      </c>
      <c r="EQ100" s="22">
        <f t="shared" si="37"/>
        <v>8.512064343163539E-2</v>
      </c>
      <c r="ER100" s="22">
        <f t="shared" si="38"/>
        <v>0.10969615728328866</v>
      </c>
      <c r="ES100" s="22">
        <f t="shared" si="39"/>
        <v>0</v>
      </c>
      <c r="ET100" s="22">
        <f t="shared" si="40"/>
        <v>0</v>
      </c>
      <c r="EU100" s="22">
        <f t="shared" si="41"/>
        <v>4.624664879356568E-2</v>
      </c>
      <c r="EV100" s="22">
        <f t="shared" si="42"/>
        <v>0</v>
      </c>
      <c r="EW100" s="22">
        <f t="shared" si="43"/>
        <v>0</v>
      </c>
      <c r="EX100" s="22">
        <f t="shared" si="44"/>
        <v>0</v>
      </c>
      <c r="EY100" s="22">
        <f t="shared" si="45"/>
        <v>1.675603217158177E-2</v>
      </c>
      <c r="EZ100" s="22">
        <f t="shared" si="46"/>
        <v>0</v>
      </c>
      <c r="FA100" s="22">
        <f t="shared" si="47"/>
        <v>0.27703306523681859</v>
      </c>
      <c r="FB100" s="22">
        <f t="shared" si="48"/>
        <v>0.36572832886505813</v>
      </c>
      <c r="FC100" s="22">
        <f t="shared" si="16"/>
        <v>0.54066130473637175</v>
      </c>
      <c r="FD100" s="22">
        <f t="shared" si="49"/>
        <v>0.88842975206611574</v>
      </c>
      <c r="FE100" s="22">
        <f t="shared" si="50"/>
        <v>0.11157024793388431</v>
      </c>
      <c r="FF100" s="22">
        <f t="shared" si="51"/>
        <v>0</v>
      </c>
      <c r="FG100" s="22">
        <f t="shared" si="52"/>
        <v>0</v>
      </c>
      <c r="FH100" s="22">
        <f t="shared" si="53"/>
        <v>0.33668453976764973</v>
      </c>
      <c r="FI100" s="23">
        <f t="shared" si="54"/>
        <v>0.61349419124218052</v>
      </c>
      <c r="FJ100" s="24">
        <f t="shared" si="55"/>
        <v>0</v>
      </c>
      <c r="FK100" s="22">
        <f t="shared" si="56"/>
        <v>0.22206205458523731</v>
      </c>
      <c r="FL100" s="25">
        <v>1424.0613953488373</v>
      </c>
      <c r="FM100" s="25">
        <v>14.339137984496125</v>
      </c>
      <c r="FN100" s="25">
        <v>142.66516635379531</v>
      </c>
      <c r="FO100" s="9">
        <v>81.290603637695313</v>
      </c>
      <c r="FP100" s="26">
        <f t="shared" si="0"/>
        <v>209.18327331542969</v>
      </c>
      <c r="FQ100" s="22">
        <f t="shared" si="57"/>
        <v>0.23875639805439111</v>
      </c>
      <c r="FR100" s="28">
        <f t="shared" si="58"/>
        <v>0.38045987066589337</v>
      </c>
      <c r="FS100" s="28">
        <f t="shared" si="59"/>
        <v>0.38170016364279929</v>
      </c>
      <c r="FT100" s="28">
        <f t="shared" si="60"/>
        <v>0</v>
      </c>
      <c r="FU100" s="28">
        <f t="shared" si="61"/>
        <v>0.41952909943843009</v>
      </c>
      <c r="FV100" s="28">
        <f t="shared" si="62"/>
        <v>0.58138733292465361</v>
      </c>
      <c r="FW100" s="22">
        <f t="shared" si="63"/>
        <v>0.64789991063449515</v>
      </c>
      <c r="FX100" s="22">
        <f t="shared" si="64"/>
        <v>2.238</v>
      </c>
      <c r="FY100" s="22">
        <f t="shared" si="65"/>
        <v>0</v>
      </c>
    </row>
    <row r="101" spans="1:181" ht="15.75" customHeight="1">
      <c r="A101" s="9">
        <v>1</v>
      </c>
      <c r="B101" s="9" t="s">
        <v>184</v>
      </c>
      <c r="C101" s="9" t="s">
        <v>478</v>
      </c>
      <c r="D101" s="9" t="s">
        <v>479</v>
      </c>
      <c r="E101" s="9" t="s">
        <v>489</v>
      </c>
      <c r="F101" s="9" t="s">
        <v>490</v>
      </c>
      <c r="G101" s="9">
        <v>229.36144327</v>
      </c>
      <c r="H101" s="9">
        <v>57.3125</v>
      </c>
      <c r="I101" s="9">
        <v>61.0625</v>
      </c>
      <c r="J101" s="9">
        <v>59.9375</v>
      </c>
      <c r="K101" s="9">
        <v>26</v>
      </c>
      <c r="L101" s="9">
        <v>21.5625</v>
      </c>
      <c r="M101" s="9">
        <v>3.6875</v>
      </c>
      <c r="N101" s="9">
        <v>29.694545745849609</v>
      </c>
      <c r="O101" s="9">
        <v>123.53140258789063</v>
      </c>
      <c r="P101" s="9">
        <v>71.340918421777758</v>
      </c>
      <c r="Q101" s="9">
        <v>0</v>
      </c>
      <c r="R101" s="9">
        <v>0</v>
      </c>
      <c r="S101" s="9">
        <v>0</v>
      </c>
      <c r="T101" s="9">
        <v>5.375</v>
      </c>
      <c r="U101" s="9">
        <v>224.0625</v>
      </c>
      <c r="V101" s="9">
        <v>0.125</v>
      </c>
      <c r="W101" s="9">
        <v>1432.4564032697547</v>
      </c>
      <c r="X101" s="9">
        <v>14.547945504087192</v>
      </c>
      <c r="Y101" s="9">
        <v>12</v>
      </c>
      <c r="Z101" s="9">
        <v>27738.237800000003</v>
      </c>
      <c r="AA101" s="9">
        <v>18.66</v>
      </c>
      <c r="AB101" s="9">
        <v>13.4</v>
      </c>
      <c r="AC101" s="9">
        <v>10.01</v>
      </c>
      <c r="AD101" s="9">
        <v>3.39</v>
      </c>
      <c r="AE101" s="9">
        <v>0.83</v>
      </c>
      <c r="AF101" s="9">
        <v>1.78</v>
      </c>
      <c r="AG101" s="9">
        <v>2.65</v>
      </c>
      <c r="AH101" s="9">
        <v>1.6</v>
      </c>
      <c r="AI101" s="9">
        <v>0.9</v>
      </c>
      <c r="AJ101" s="9">
        <v>0.8</v>
      </c>
      <c r="AK101" s="9">
        <v>0.8</v>
      </c>
      <c r="AL101" s="9">
        <v>2.06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0.23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1.9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8.620000000000001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5.85</v>
      </c>
      <c r="CT101" s="9">
        <v>0</v>
      </c>
      <c r="CU101" s="9">
        <v>14</v>
      </c>
      <c r="CV101" s="9">
        <v>15.600000000000001</v>
      </c>
      <c r="CW101" s="9" t="s">
        <v>489</v>
      </c>
      <c r="CX101" s="9">
        <v>229.36</v>
      </c>
      <c r="CY101" s="9">
        <v>0.25</v>
      </c>
      <c r="CZ101" s="9">
        <v>0.15</v>
      </c>
      <c r="DA101" s="9">
        <v>0</v>
      </c>
      <c r="DB101" s="9">
        <v>0.19</v>
      </c>
      <c r="DC101" s="9">
        <v>0.02</v>
      </c>
      <c r="DD101" s="9">
        <v>0</v>
      </c>
      <c r="DE101" s="9">
        <v>0</v>
      </c>
      <c r="DF101" s="9">
        <v>0.01</v>
      </c>
      <c r="DG101" s="9">
        <v>0</v>
      </c>
      <c r="DH101" s="9">
        <v>0</v>
      </c>
      <c r="DI101" s="9">
        <v>0</v>
      </c>
      <c r="DJ101" s="9">
        <v>0</v>
      </c>
      <c r="DK101" s="9">
        <v>0</v>
      </c>
      <c r="DL101" s="9">
        <v>0.03</v>
      </c>
      <c r="DM101" s="9">
        <v>0</v>
      </c>
      <c r="DN101" s="9">
        <v>0</v>
      </c>
      <c r="DO101" s="9">
        <v>0</v>
      </c>
      <c r="DP101" s="9">
        <v>0.08</v>
      </c>
      <c r="DQ101" s="9">
        <v>0.26</v>
      </c>
      <c r="DR101" s="9">
        <v>0</v>
      </c>
      <c r="DS101" s="9">
        <v>0</v>
      </c>
      <c r="DT101" s="9">
        <v>0</v>
      </c>
      <c r="DU101" s="9">
        <v>0</v>
      </c>
      <c r="DV101" s="9">
        <v>0</v>
      </c>
      <c r="DW101" s="9">
        <v>0</v>
      </c>
      <c r="DX101" s="9">
        <v>0.01</v>
      </c>
      <c r="DY101" s="16" t="s">
        <v>489</v>
      </c>
      <c r="DZ101" s="16" t="s">
        <v>491</v>
      </c>
      <c r="EA101" s="16" t="s">
        <v>481</v>
      </c>
      <c r="EB101" s="16" t="s">
        <v>482</v>
      </c>
      <c r="EC101" s="9">
        <v>229.36144327</v>
      </c>
      <c r="ED101" s="17">
        <v>1.38412680249</v>
      </c>
      <c r="EE101" s="18">
        <v>0.01</v>
      </c>
      <c r="EF101" s="19" t="s">
        <v>192</v>
      </c>
      <c r="EG101" s="16" t="s">
        <v>489</v>
      </c>
      <c r="EH101" s="20" t="s">
        <v>479</v>
      </c>
      <c r="EI101" s="20" t="s">
        <v>490</v>
      </c>
      <c r="EJ101" s="20">
        <v>229.36144327</v>
      </c>
      <c r="EK101" s="21">
        <v>1486.5079206859593</v>
      </c>
      <c r="EL101" s="20">
        <v>1.1961538461538461</v>
      </c>
      <c r="EM101" s="20">
        <v>1778.0921666666666</v>
      </c>
      <c r="EN101" s="22">
        <f t="shared" si="34"/>
        <v>0.22454448017148979</v>
      </c>
      <c r="EO101" s="23">
        <f t="shared" si="35"/>
        <v>0.11039657020364416</v>
      </c>
      <c r="EP101" s="22">
        <f t="shared" si="36"/>
        <v>1.2325830653804931E-2</v>
      </c>
      <c r="EQ101" s="22">
        <f t="shared" si="37"/>
        <v>0</v>
      </c>
      <c r="ER101" s="22">
        <f t="shared" si="38"/>
        <v>0</v>
      </c>
      <c r="ES101" s="22">
        <f t="shared" si="39"/>
        <v>0</v>
      </c>
      <c r="ET101" s="22">
        <f t="shared" si="40"/>
        <v>0</v>
      </c>
      <c r="EU101" s="22">
        <f t="shared" si="41"/>
        <v>0</v>
      </c>
      <c r="EV101" s="22">
        <f t="shared" si="42"/>
        <v>0</v>
      </c>
      <c r="EW101" s="22">
        <f t="shared" si="43"/>
        <v>0</v>
      </c>
      <c r="EX101" s="22">
        <f t="shared" si="44"/>
        <v>0.10182207931404072</v>
      </c>
      <c r="EY101" s="22">
        <f t="shared" si="45"/>
        <v>0</v>
      </c>
      <c r="EZ101" s="22">
        <f t="shared" si="46"/>
        <v>0</v>
      </c>
      <c r="FA101" s="22">
        <f t="shared" si="47"/>
        <v>0.46195069667738481</v>
      </c>
      <c r="FB101" s="22">
        <f t="shared" si="48"/>
        <v>0.31350482315112538</v>
      </c>
      <c r="FC101" s="22">
        <f t="shared" si="16"/>
        <v>0.21972132904608788</v>
      </c>
      <c r="FD101" s="22">
        <f t="shared" si="49"/>
        <v>0.39024390243902446</v>
      </c>
      <c r="FE101" s="22">
        <f t="shared" si="50"/>
        <v>0.21951219512195125</v>
      </c>
      <c r="FF101" s="22">
        <f t="shared" si="51"/>
        <v>0.19512195121951223</v>
      </c>
      <c r="FG101" s="22">
        <f t="shared" si="52"/>
        <v>0.19512195121951223</v>
      </c>
      <c r="FH101" s="22">
        <f t="shared" si="53"/>
        <v>0.71811361200428725</v>
      </c>
      <c r="FI101" s="23">
        <f t="shared" si="54"/>
        <v>9.5391211146838156E-2</v>
      </c>
      <c r="FJ101" s="24">
        <f t="shared" si="55"/>
        <v>0.14201500535905681</v>
      </c>
      <c r="FK101" s="22">
        <f t="shared" si="56"/>
        <v>8.1356307032101283E-2</v>
      </c>
      <c r="FL101" s="25">
        <v>1432.4564032697547</v>
      </c>
      <c r="FM101" s="25">
        <v>14.547945504087192</v>
      </c>
      <c r="FN101" s="25">
        <v>71.340918421777758</v>
      </c>
      <c r="FO101" s="9">
        <v>29.694545745849609</v>
      </c>
      <c r="FP101" s="26">
        <f t="shared" si="0"/>
        <v>93.836856842041016</v>
      </c>
      <c r="FQ101" s="22">
        <f t="shared" si="57"/>
        <v>0.51610679769158574</v>
      </c>
      <c r="FR101" s="28">
        <f t="shared" si="58"/>
        <v>0.37468154531464115</v>
      </c>
      <c r="FS101" s="28">
        <f t="shared" si="59"/>
        <v>0.11008825040517456</v>
      </c>
      <c r="FT101" s="28">
        <f t="shared" si="60"/>
        <v>0</v>
      </c>
      <c r="FU101" s="28">
        <f t="shared" si="61"/>
        <v>2.3434627561497556E-2</v>
      </c>
      <c r="FV101" s="28">
        <f t="shared" si="62"/>
        <v>0.97744196584990384</v>
      </c>
      <c r="FW101" s="22">
        <f t="shared" si="63"/>
        <v>0.75026795284030012</v>
      </c>
      <c r="FX101" s="22">
        <f t="shared" si="64"/>
        <v>1.5549999999999999</v>
      </c>
      <c r="FY101" s="22">
        <f t="shared" si="65"/>
        <v>0</v>
      </c>
    </row>
    <row r="102" spans="1:181" ht="15.75" customHeight="1">
      <c r="A102" s="9">
        <v>1</v>
      </c>
      <c r="B102" s="9" t="s">
        <v>184</v>
      </c>
      <c r="C102" s="9" t="s">
        <v>478</v>
      </c>
      <c r="D102" s="9" t="s">
        <v>479</v>
      </c>
      <c r="E102" s="9" t="s">
        <v>492</v>
      </c>
      <c r="F102" s="9" t="s">
        <v>493</v>
      </c>
      <c r="G102" s="9">
        <v>471.55408220200002</v>
      </c>
      <c r="H102" s="9">
        <v>7.875</v>
      </c>
      <c r="I102" s="9">
        <v>21.8125</v>
      </c>
      <c r="J102" s="9">
        <v>48.375</v>
      </c>
      <c r="K102" s="9">
        <v>53.625</v>
      </c>
      <c r="L102" s="9">
        <v>106.4375</v>
      </c>
      <c r="M102" s="9">
        <v>233.3125</v>
      </c>
      <c r="N102" s="9">
        <v>97.70135498046875</v>
      </c>
      <c r="O102" s="9">
        <v>559.36517333984375</v>
      </c>
      <c r="P102" s="9">
        <v>258.04591378023969</v>
      </c>
      <c r="Q102" s="9">
        <v>0</v>
      </c>
      <c r="R102" s="9">
        <v>0</v>
      </c>
      <c r="S102" s="9">
        <v>0</v>
      </c>
      <c r="T102" s="9">
        <v>260.0625</v>
      </c>
      <c r="U102" s="9">
        <v>211.375</v>
      </c>
      <c r="V102" s="9">
        <v>0</v>
      </c>
      <c r="W102" s="9">
        <v>1424.1888594164457</v>
      </c>
      <c r="X102" s="9">
        <v>13.96435676392573</v>
      </c>
      <c r="Y102" s="9">
        <v>42</v>
      </c>
      <c r="Z102" s="9">
        <v>200584.27789999999</v>
      </c>
      <c r="AA102" s="9">
        <v>91.35</v>
      </c>
      <c r="AB102" s="9">
        <v>50.79</v>
      </c>
      <c r="AC102" s="9">
        <v>44.23</v>
      </c>
      <c r="AD102" s="9">
        <v>6.56</v>
      </c>
      <c r="AE102" s="9">
        <v>4.05</v>
      </c>
      <c r="AF102" s="9">
        <v>36.51</v>
      </c>
      <c r="AG102" s="9">
        <v>0</v>
      </c>
      <c r="AH102" s="9">
        <v>68.400000000000006</v>
      </c>
      <c r="AI102" s="9">
        <v>8.1</v>
      </c>
      <c r="AJ102" s="9">
        <v>10.6</v>
      </c>
      <c r="AK102" s="9">
        <v>4</v>
      </c>
      <c r="AL102" s="9">
        <v>6.37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3.05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3</v>
      </c>
      <c r="BJ102" s="9">
        <v>0</v>
      </c>
      <c r="BK102" s="9">
        <v>0</v>
      </c>
      <c r="BL102" s="9">
        <v>0</v>
      </c>
      <c r="BM102" s="9">
        <v>16.5</v>
      </c>
      <c r="BN102" s="9">
        <v>0</v>
      </c>
      <c r="BO102" s="9">
        <v>4.7300000000000004</v>
      </c>
      <c r="BP102" s="9">
        <v>0</v>
      </c>
      <c r="BQ102" s="9">
        <v>0</v>
      </c>
      <c r="BR102" s="9">
        <v>0</v>
      </c>
      <c r="BS102" s="9">
        <v>0</v>
      </c>
      <c r="BT102" s="9">
        <v>2.98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3</v>
      </c>
      <c r="CF102" s="9">
        <v>0</v>
      </c>
      <c r="CG102" s="9">
        <v>7.84</v>
      </c>
      <c r="CH102" s="9">
        <v>0</v>
      </c>
      <c r="CI102" s="9">
        <v>0.5</v>
      </c>
      <c r="CJ102" s="9">
        <v>0</v>
      </c>
      <c r="CK102" s="9">
        <v>0</v>
      </c>
      <c r="CL102" s="9">
        <v>0</v>
      </c>
      <c r="CM102" s="9">
        <v>0</v>
      </c>
      <c r="CN102" s="9">
        <v>2.67</v>
      </c>
      <c r="CO102" s="9">
        <v>0</v>
      </c>
      <c r="CP102" s="9">
        <v>0</v>
      </c>
      <c r="CQ102" s="9">
        <v>14.36</v>
      </c>
      <c r="CR102" s="9">
        <v>0</v>
      </c>
      <c r="CS102" s="9">
        <v>26.35</v>
      </c>
      <c r="CT102" s="9">
        <v>0</v>
      </c>
      <c r="CU102" s="9">
        <v>66</v>
      </c>
      <c r="CV102" s="9">
        <v>79.8</v>
      </c>
      <c r="CW102" s="9" t="s">
        <v>492</v>
      </c>
      <c r="CX102" s="9">
        <v>471.55</v>
      </c>
      <c r="CY102" s="9">
        <v>0.12</v>
      </c>
      <c r="CZ102" s="9">
        <v>0.14000000000000001</v>
      </c>
      <c r="DA102" s="9">
        <v>0</v>
      </c>
      <c r="DB102" s="9">
        <v>0.01</v>
      </c>
      <c r="DC102" s="9">
        <v>0.05</v>
      </c>
      <c r="DD102" s="9">
        <v>0</v>
      </c>
      <c r="DE102" s="9">
        <v>0</v>
      </c>
      <c r="DF102" s="9">
        <v>0.09</v>
      </c>
      <c r="DG102" s="9">
        <v>0</v>
      </c>
      <c r="DH102" s="9">
        <v>0</v>
      </c>
      <c r="DI102" s="9">
        <v>0</v>
      </c>
      <c r="DJ102" s="9">
        <v>0</v>
      </c>
      <c r="DK102" s="9">
        <v>0</v>
      </c>
      <c r="DL102" s="9">
        <v>0.02</v>
      </c>
      <c r="DM102" s="9">
        <v>0</v>
      </c>
      <c r="DN102" s="9">
        <v>0.3</v>
      </c>
      <c r="DO102" s="9">
        <v>0</v>
      </c>
      <c r="DP102" s="9">
        <v>0.04</v>
      </c>
      <c r="DQ102" s="9">
        <v>0.09</v>
      </c>
      <c r="DR102" s="9">
        <v>0</v>
      </c>
      <c r="DS102" s="9">
        <v>0</v>
      </c>
      <c r="DT102" s="9">
        <v>0</v>
      </c>
      <c r="DU102" s="9">
        <v>0.13</v>
      </c>
      <c r="DV102" s="9">
        <v>0</v>
      </c>
      <c r="DW102" s="9">
        <v>0</v>
      </c>
      <c r="DX102" s="9">
        <v>0</v>
      </c>
      <c r="DY102" s="16" t="s">
        <v>492</v>
      </c>
      <c r="DZ102" s="16" t="s">
        <v>494</v>
      </c>
      <c r="EA102" s="16" t="s">
        <v>481</v>
      </c>
      <c r="EB102" s="16" t="s">
        <v>482</v>
      </c>
      <c r="EC102" s="9">
        <v>471.55408220200002</v>
      </c>
      <c r="ED102" s="17">
        <v>251.73356811136</v>
      </c>
      <c r="EE102" s="18">
        <v>0.53</v>
      </c>
      <c r="EF102" s="19" t="s">
        <v>192</v>
      </c>
      <c r="EG102" s="16" t="s">
        <v>492</v>
      </c>
      <c r="EH102" s="20" t="s">
        <v>479</v>
      </c>
      <c r="EI102" s="20" t="s">
        <v>493</v>
      </c>
      <c r="EJ102" s="20">
        <v>471.55408220200002</v>
      </c>
      <c r="EK102" s="21">
        <v>2195.7775358511221</v>
      </c>
      <c r="EL102" s="20">
        <v>1.1447368421052631</v>
      </c>
      <c r="EM102" s="20">
        <v>2513.5874423558898</v>
      </c>
      <c r="EN102" s="22">
        <f t="shared" si="34"/>
        <v>0.22036124794745485</v>
      </c>
      <c r="EO102" s="23">
        <f t="shared" si="35"/>
        <v>6.9731800766283533E-2</v>
      </c>
      <c r="EP102" s="22">
        <f t="shared" si="36"/>
        <v>0</v>
      </c>
      <c r="EQ102" s="22">
        <f t="shared" si="37"/>
        <v>3.3388067870826495E-2</v>
      </c>
      <c r="ER102" s="22">
        <f t="shared" si="38"/>
        <v>3.2840722495894911E-2</v>
      </c>
      <c r="ES102" s="22">
        <f t="shared" si="39"/>
        <v>0</v>
      </c>
      <c r="ET102" s="22">
        <f t="shared" si="40"/>
        <v>0</v>
      </c>
      <c r="EU102" s="22">
        <f t="shared" si="41"/>
        <v>0.180623973727422</v>
      </c>
      <c r="EV102" s="22">
        <f t="shared" si="42"/>
        <v>0</v>
      </c>
      <c r="EW102" s="22">
        <f t="shared" si="43"/>
        <v>5.1778872468527651E-2</v>
      </c>
      <c r="EX102" s="22">
        <f t="shared" si="44"/>
        <v>0</v>
      </c>
      <c r="EY102" s="22">
        <f t="shared" si="45"/>
        <v>5.4734537493158182E-3</v>
      </c>
      <c r="EZ102" s="22">
        <f t="shared" si="46"/>
        <v>3.2621784345922278E-2</v>
      </c>
      <c r="FA102" s="22">
        <f t="shared" si="47"/>
        <v>0.11866447728516695</v>
      </c>
      <c r="FB102" s="22">
        <f t="shared" si="48"/>
        <v>0.47487684729064045</v>
      </c>
      <c r="FC102" s="22">
        <f t="shared" si="16"/>
        <v>0.99726327312534213</v>
      </c>
      <c r="FD102" s="22">
        <f t="shared" si="49"/>
        <v>0.75082327113062575</v>
      </c>
      <c r="FE102" s="22">
        <f t="shared" si="50"/>
        <v>8.8913282107574099E-2</v>
      </c>
      <c r="FF102" s="22">
        <f t="shared" si="51"/>
        <v>0.1163556531284303</v>
      </c>
      <c r="FG102" s="22">
        <f t="shared" si="52"/>
        <v>4.3907793633369926E-2</v>
      </c>
      <c r="FH102" s="22">
        <f t="shared" si="53"/>
        <v>0.55599343185550087</v>
      </c>
      <c r="FI102" s="23">
        <f t="shared" si="54"/>
        <v>0.39967159277504105</v>
      </c>
      <c r="FJ102" s="24">
        <f t="shared" si="55"/>
        <v>0</v>
      </c>
      <c r="FK102" s="22">
        <f t="shared" si="56"/>
        <v>0.19372115192689249</v>
      </c>
      <c r="FL102" s="25">
        <v>1424.1888594164457</v>
      </c>
      <c r="FM102" s="25">
        <v>13.96435676392573</v>
      </c>
      <c r="FN102" s="25">
        <v>258.04591378023969</v>
      </c>
      <c r="FO102" s="9">
        <v>97.70135498046875</v>
      </c>
      <c r="FP102" s="26">
        <f t="shared" si="0"/>
        <v>461.663818359375</v>
      </c>
      <c r="FQ102" s="22">
        <f t="shared" si="57"/>
        <v>6.2956723566826717E-2</v>
      </c>
      <c r="FR102" s="28">
        <f t="shared" si="58"/>
        <v>0.21630604812854992</v>
      </c>
      <c r="FS102" s="28">
        <f t="shared" si="59"/>
        <v>0.72048999854583173</v>
      </c>
      <c r="FT102" s="28">
        <f t="shared" si="60"/>
        <v>0</v>
      </c>
      <c r="FU102" s="28">
        <f t="shared" si="61"/>
        <v>0.55150089844540207</v>
      </c>
      <c r="FV102" s="28">
        <f t="shared" si="62"/>
        <v>0.44825187179580628</v>
      </c>
      <c r="FW102" s="22">
        <f t="shared" si="63"/>
        <v>0.72249589490968802</v>
      </c>
      <c r="FX102" s="22">
        <f t="shared" si="64"/>
        <v>2.1749999999999998</v>
      </c>
      <c r="FY102" s="22">
        <f t="shared" si="65"/>
        <v>0</v>
      </c>
    </row>
    <row r="103" spans="1:181" ht="15.75" customHeight="1">
      <c r="A103" s="9">
        <v>1</v>
      </c>
      <c r="B103" s="9" t="s">
        <v>184</v>
      </c>
      <c r="C103" s="9" t="s">
        <v>478</v>
      </c>
      <c r="D103" s="9" t="s">
        <v>479</v>
      </c>
      <c r="E103" s="9" t="s">
        <v>495</v>
      </c>
      <c r="F103" s="9" t="s">
        <v>496</v>
      </c>
      <c r="G103" s="9">
        <v>412.73689180899999</v>
      </c>
      <c r="H103" s="9">
        <v>5.3125</v>
      </c>
      <c r="I103" s="9">
        <v>14.8125</v>
      </c>
      <c r="J103" s="9">
        <v>39.1875</v>
      </c>
      <c r="K103" s="9">
        <v>44.3125</v>
      </c>
      <c r="L103" s="9">
        <v>100.6875</v>
      </c>
      <c r="M103" s="9">
        <v>208.9375</v>
      </c>
      <c r="N103" s="9">
        <v>39.238311767578125</v>
      </c>
      <c r="O103" s="9">
        <v>561.2249755859375</v>
      </c>
      <c r="P103" s="9">
        <v>194.34292094778164</v>
      </c>
      <c r="Q103" s="9">
        <v>0</v>
      </c>
      <c r="R103" s="9">
        <v>0</v>
      </c>
      <c r="S103" s="9">
        <v>0</v>
      </c>
      <c r="T103" s="9">
        <v>246.3125</v>
      </c>
      <c r="U103" s="9">
        <v>166.9375</v>
      </c>
      <c r="V103" s="9">
        <v>0</v>
      </c>
      <c r="W103" s="9">
        <v>1427.8950477055885</v>
      </c>
      <c r="X103" s="9">
        <v>14.074036044222323</v>
      </c>
      <c r="Y103" s="9">
        <v>27</v>
      </c>
      <c r="Z103" s="9">
        <v>85480.965700000001</v>
      </c>
      <c r="AA103" s="9">
        <v>53.65</v>
      </c>
      <c r="AB103" s="9">
        <v>28.84</v>
      </c>
      <c r="AC103" s="9">
        <v>10.44</v>
      </c>
      <c r="AD103" s="9">
        <v>18.399999999999999</v>
      </c>
      <c r="AE103" s="9">
        <v>1.4</v>
      </c>
      <c r="AF103" s="9">
        <v>18.28</v>
      </c>
      <c r="AG103" s="9">
        <v>5.13</v>
      </c>
      <c r="AH103" s="9">
        <v>15.5</v>
      </c>
      <c r="AI103" s="9">
        <v>2.6</v>
      </c>
      <c r="AJ103" s="9">
        <v>3.1</v>
      </c>
      <c r="AK103" s="9">
        <v>0</v>
      </c>
      <c r="AL103" s="9">
        <v>2.5500000000000003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3.44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5.13</v>
      </c>
      <c r="BN103" s="9">
        <v>0</v>
      </c>
      <c r="BO103" s="9">
        <v>1.66</v>
      </c>
      <c r="BP103" s="9">
        <v>0</v>
      </c>
      <c r="BQ103" s="9">
        <v>0</v>
      </c>
      <c r="BR103" s="9">
        <v>0</v>
      </c>
      <c r="BS103" s="9">
        <v>5.19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9">
        <v>0</v>
      </c>
      <c r="CA103" s="9">
        <v>2.1800000000000002</v>
      </c>
      <c r="CB103" s="9">
        <v>0.25</v>
      </c>
      <c r="CC103" s="9">
        <v>0</v>
      </c>
      <c r="CD103" s="9">
        <v>5.58</v>
      </c>
      <c r="CE103" s="9">
        <v>0</v>
      </c>
      <c r="CF103" s="9">
        <v>5.17</v>
      </c>
      <c r="CG103" s="9">
        <v>7.33</v>
      </c>
      <c r="CH103" s="9">
        <v>0</v>
      </c>
      <c r="CI103" s="9">
        <v>0.6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2.5500000000000003</v>
      </c>
      <c r="CR103" s="9">
        <v>0</v>
      </c>
      <c r="CS103" s="9">
        <v>9.8000000000000007</v>
      </c>
      <c r="CT103" s="9">
        <v>2.2200000000000002</v>
      </c>
      <c r="CU103" s="9">
        <v>17</v>
      </c>
      <c r="CV103" s="9">
        <v>40.5</v>
      </c>
      <c r="CW103" s="9" t="s">
        <v>495</v>
      </c>
      <c r="CX103" s="9">
        <v>412.74</v>
      </c>
      <c r="CY103" s="9">
        <v>0.15</v>
      </c>
      <c r="CZ103" s="9">
        <v>7.0000000000000007E-2</v>
      </c>
      <c r="DA103" s="9">
        <v>0</v>
      </c>
      <c r="DB103" s="9">
        <v>0.02</v>
      </c>
      <c r="DC103" s="9">
        <v>0</v>
      </c>
      <c r="DD103" s="9">
        <v>0</v>
      </c>
      <c r="DE103" s="9">
        <v>0</v>
      </c>
      <c r="DF103" s="9">
        <v>0.22</v>
      </c>
      <c r="DG103" s="9">
        <v>0</v>
      </c>
      <c r="DH103" s="9">
        <v>0</v>
      </c>
      <c r="DI103" s="9">
        <v>0</v>
      </c>
      <c r="DJ103" s="9">
        <v>0</v>
      </c>
      <c r="DK103" s="9">
        <v>0</v>
      </c>
      <c r="DL103" s="9">
        <v>0</v>
      </c>
      <c r="DM103" s="9">
        <v>0</v>
      </c>
      <c r="DN103" s="9">
        <v>0.33</v>
      </c>
      <c r="DO103" s="9">
        <v>0</v>
      </c>
      <c r="DP103" s="9">
        <v>0.02</v>
      </c>
      <c r="DQ103" s="9">
        <v>0.03</v>
      </c>
      <c r="DR103" s="9">
        <v>0</v>
      </c>
      <c r="DS103" s="9">
        <v>0</v>
      </c>
      <c r="DT103" s="9">
        <v>0</v>
      </c>
      <c r="DU103" s="9">
        <v>0.15</v>
      </c>
      <c r="DV103" s="9">
        <v>0</v>
      </c>
      <c r="DW103" s="9">
        <v>0</v>
      </c>
      <c r="DX103" s="9">
        <v>0</v>
      </c>
      <c r="DY103" s="16" t="s">
        <v>495</v>
      </c>
      <c r="DZ103" s="16" t="s">
        <v>497</v>
      </c>
      <c r="EA103" s="16" t="s">
        <v>481</v>
      </c>
      <c r="EB103" s="16" t="s">
        <v>482</v>
      </c>
      <c r="EC103" s="9">
        <v>412.73689180899999</v>
      </c>
      <c r="ED103" s="17">
        <v>242.02969127253999</v>
      </c>
      <c r="EE103" s="18">
        <v>0.59</v>
      </c>
      <c r="EF103" s="19" t="s">
        <v>192</v>
      </c>
      <c r="EG103" s="16" t="s">
        <v>495</v>
      </c>
      <c r="EH103" s="20" t="s">
        <v>479</v>
      </c>
      <c r="EI103" s="20" t="s">
        <v>496</v>
      </c>
      <c r="EJ103" s="20">
        <v>412.73689180899999</v>
      </c>
      <c r="EK103" s="21">
        <v>1593.3078415657037</v>
      </c>
      <c r="EL103" s="20">
        <v>1.3246913580246913</v>
      </c>
      <c r="EM103" s="20">
        <v>2110.641128395062</v>
      </c>
      <c r="EN103" s="22">
        <f t="shared" si="34"/>
        <v>0.14259086672879778</v>
      </c>
      <c r="EO103" s="23">
        <f t="shared" si="35"/>
        <v>5.17766497461929E-2</v>
      </c>
      <c r="EP103" s="22">
        <f t="shared" si="36"/>
        <v>0</v>
      </c>
      <c r="EQ103" s="22">
        <f t="shared" si="37"/>
        <v>6.9847715736040608E-2</v>
      </c>
      <c r="ER103" s="22">
        <f t="shared" si="38"/>
        <v>0</v>
      </c>
      <c r="ES103" s="22">
        <f t="shared" si="39"/>
        <v>0</v>
      </c>
      <c r="ET103" s="22">
        <f t="shared" si="40"/>
        <v>0</v>
      </c>
      <c r="EU103" s="22">
        <f t="shared" si="41"/>
        <v>0.10416243654822335</v>
      </c>
      <c r="EV103" s="22">
        <f t="shared" si="42"/>
        <v>0</v>
      </c>
      <c r="EW103" s="22">
        <f t="shared" si="43"/>
        <v>3.3705583756345178E-2</v>
      </c>
      <c r="EX103" s="22">
        <f t="shared" si="44"/>
        <v>0</v>
      </c>
      <c r="EY103" s="22">
        <f t="shared" si="45"/>
        <v>0.11756345177664974</v>
      </c>
      <c r="EZ103" s="22">
        <f t="shared" si="46"/>
        <v>0</v>
      </c>
      <c r="FA103" s="22">
        <f t="shared" si="47"/>
        <v>0.37218274111675126</v>
      </c>
      <c r="FB103" s="22">
        <f t="shared" si="48"/>
        <v>0.25076142131979701</v>
      </c>
      <c r="FC103" s="22">
        <f t="shared" si="16"/>
        <v>0.39515377446411937</v>
      </c>
      <c r="FD103" s="22">
        <f t="shared" si="49"/>
        <v>0.73113207547169801</v>
      </c>
      <c r="FE103" s="22">
        <f t="shared" si="50"/>
        <v>0.12264150943396225</v>
      </c>
      <c r="FF103" s="22">
        <f t="shared" si="51"/>
        <v>0.14622641509433962</v>
      </c>
      <c r="FG103" s="22">
        <f t="shared" si="52"/>
        <v>0</v>
      </c>
      <c r="FH103" s="22">
        <f t="shared" si="53"/>
        <v>0.53755824790307549</v>
      </c>
      <c r="FI103" s="23">
        <f t="shared" si="54"/>
        <v>0.34072693383038216</v>
      </c>
      <c r="FJ103" s="24">
        <f t="shared" si="55"/>
        <v>9.5619757688723203E-2</v>
      </c>
      <c r="FK103" s="22">
        <f t="shared" si="56"/>
        <v>0.12998595731255183</v>
      </c>
      <c r="FL103" s="25">
        <v>1427.8950477055885</v>
      </c>
      <c r="FM103" s="25">
        <v>14.074036044222323</v>
      </c>
      <c r="FN103" s="25">
        <v>194.34292094778164</v>
      </c>
      <c r="FO103" s="9">
        <v>39.238311767578125</v>
      </c>
      <c r="FP103" s="26">
        <f t="shared" si="0"/>
        <v>521.98666381835938</v>
      </c>
      <c r="FQ103" s="22">
        <f t="shared" si="57"/>
        <v>4.8759876811092374E-2</v>
      </c>
      <c r="FR103" s="28">
        <f t="shared" si="58"/>
        <v>0.20230806030937706</v>
      </c>
      <c r="FS103" s="28">
        <f t="shared" si="59"/>
        <v>0.75017524758432175</v>
      </c>
      <c r="FT103" s="28">
        <f t="shared" si="60"/>
        <v>0</v>
      </c>
      <c r="FU103" s="28">
        <f t="shared" si="61"/>
        <v>0.59677849227489144</v>
      </c>
      <c r="FV103" s="28">
        <f t="shared" si="62"/>
        <v>0.4044646924298998</v>
      </c>
      <c r="FW103" s="22">
        <f t="shared" si="63"/>
        <v>0.3168685927306617</v>
      </c>
      <c r="FX103" s="22">
        <f t="shared" si="64"/>
        <v>1.9870370370370369</v>
      </c>
      <c r="FY103" s="22">
        <f t="shared" si="65"/>
        <v>0</v>
      </c>
    </row>
    <row r="104" spans="1:181" ht="15.75" customHeight="1">
      <c r="A104" s="9">
        <v>1</v>
      </c>
      <c r="B104" s="9" t="s">
        <v>184</v>
      </c>
      <c r="C104" s="9" t="s">
        <v>478</v>
      </c>
      <c r="D104" s="9" t="s">
        <v>479</v>
      </c>
      <c r="E104" s="9" t="s">
        <v>498</v>
      </c>
      <c r="F104" s="9" t="s">
        <v>499</v>
      </c>
      <c r="G104" s="9">
        <v>270.77126274</v>
      </c>
      <c r="H104" s="9">
        <v>91.875</v>
      </c>
      <c r="I104" s="9">
        <v>65.8125</v>
      </c>
      <c r="J104" s="9">
        <v>54.8125</v>
      </c>
      <c r="K104" s="9">
        <v>24.8125</v>
      </c>
      <c r="L104" s="9">
        <v>25.5</v>
      </c>
      <c r="M104" s="9">
        <v>8.0625</v>
      </c>
      <c r="N104" s="9">
        <v>41.727283477783203</v>
      </c>
      <c r="O104" s="9">
        <v>163.49256896972656</v>
      </c>
      <c r="P104" s="9">
        <v>90.909003033745819</v>
      </c>
      <c r="Q104" s="9">
        <v>0</v>
      </c>
      <c r="R104" s="9">
        <v>0</v>
      </c>
      <c r="S104" s="9">
        <v>0</v>
      </c>
      <c r="T104" s="9">
        <v>26.8125</v>
      </c>
      <c r="U104" s="9">
        <v>244.0625</v>
      </c>
      <c r="V104" s="9">
        <v>0</v>
      </c>
      <c r="W104" s="9">
        <v>1422.7045507045507</v>
      </c>
      <c r="X104" s="9">
        <v>14.516761376761377</v>
      </c>
      <c r="Y104" s="9">
        <v>34</v>
      </c>
      <c r="Z104" s="9">
        <v>5183075.8591999998</v>
      </c>
      <c r="AA104" s="9">
        <v>231.46</v>
      </c>
      <c r="AB104" s="9">
        <v>65.7</v>
      </c>
      <c r="AC104" s="9">
        <v>59.84</v>
      </c>
      <c r="AD104" s="9">
        <v>5.86</v>
      </c>
      <c r="AE104" s="9">
        <v>2.09</v>
      </c>
      <c r="AF104" s="9">
        <v>160.32</v>
      </c>
      <c r="AG104" s="9">
        <v>3.35</v>
      </c>
      <c r="AH104" s="9">
        <v>100.7</v>
      </c>
      <c r="AI104" s="9">
        <v>5</v>
      </c>
      <c r="AJ104" s="9">
        <v>1.5</v>
      </c>
      <c r="AK104" s="9">
        <v>4</v>
      </c>
      <c r="AL104" s="9">
        <v>8.83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2.1800000000000002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56.05</v>
      </c>
      <c r="BD104" s="9">
        <v>0</v>
      </c>
      <c r="BE104" s="9">
        <v>0</v>
      </c>
      <c r="BF104" s="9">
        <v>0</v>
      </c>
      <c r="BG104" s="9">
        <v>0</v>
      </c>
      <c r="BH104" s="9">
        <v>0</v>
      </c>
      <c r="BI104" s="9">
        <v>0</v>
      </c>
      <c r="BJ104" s="9">
        <v>4.5</v>
      </c>
      <c r="BK104" s="9">
        <v>10.06</v>
      </c>
      <c r="BL104" s="9">
        <v>0</v>
      </c>
      <c r="BM104" s="9">
        <v>82.32</v>
      </c>
      <c r="BN104" s="9">
        <v>12.57</v>
      </c>
      <c r="BO104" s="9">
        <v>5.99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10.54</v>
      </c>
      <c r="BX104" s="9">
        <v>4.05</v>
      </c>
      <c r="BY104" s="9">
        <v>0</v>
      </c>
      <c r="BZ104" s="9">
        <v>0</v>
      </c>
      <c r="CA104" s="9">
        <v>2.62</v>
      </c>
      <c r="CB104" s="9">
        <v>4.8899999999999997</v>
      </c>
      <c r="CC104" s="9">
        <v>0</v>
      </c>
      <c r="CD104" s="9">
        <v>0</v>
      </c>
      <c r="CE104" s="9">
        <v>1.35</v>
      </c>
      <c r="CF104" s="9">
        <v>0</v>
      </c>
      <c r="CG104" s="9">
        <v>1.54</v>
      </c>
      <c r="CH104" s="9">
        <v>0</v>
      </c>
      <c r="CI104" s="9">
        <v>13.6</v>
      </c>
      <c r="CJ104" s="9">
        <v>0</v>
      </c>
      <c r="CK104" s="9">
        <v>2.15</v>
      </c>
      <c r="CL104" s="9">
        <v>0</v>
      </c>
      <c r="CM104" s="9">
        <v>0</v>
      </c>
      <c r="CN104" s="9">
        <v>2.0100000000000002</v>
      </c>
      <c r="CO104" s="9">
        <v>0</v>
      </c>
      <c r="CP104" s="9">
        <v>2.4300000000000002</v>
      </c>
      <c r="CQ104" s="9">
        <v>0</v>
      </c>
      <c r="CR104" s="9">
        <v>0</v>
      </c>
      <c r="CS104" s="9">
        <v>3.78</v>
      </c>
      <c r="CT104" s="9">
        <v>0</v>
      </c>
      <c r="CU104" s="9">
        <v>120</v>
      </c>
      <c r="CV104" s="9">
        <v>200.60000000000002</v>
      </c>
      <c r="CW104" s="9" t="s">
        <v>498</v>
      </c>
      <c r="CX104" s="9">
        <v>270.77</v>
      </c>
      <c r="CY104" s="9">
        <v>0.23</v>
      </c>
      <c r="CZ104" s="9">
        <v>0.28999999999999998</v>
      </c>
      <c r="DA104" s="9">
        <v>0</v>
      </c>
      <c r="DB104" s="9">
        <v>0.08</v>
      </c>
      <c r="DC104" s="9">
        <v>0.11</v>
      </c>
      <c r="DD104" s="9">
        <v>0</v>
      </c>
      <c r="DE104" s="9">
        <v>0</v>
      </c>
      <c r="DF104" s="9">
        <v>0.01</v>
      </c>
      <c r="DG104" s="9">
        <v>0</v>
      </c>
      <c r="DH104" s="9">
        <v>0</v>
      </c>
      <c r="DI104" s="9">
        <v>0</v>
      </c>
      <c r="DJ104" s="9">
        <v>0</v>
      </c>
      <c r="DK104" s="9">
        <v>0</v>
      </c>
      <c r="DL104" s="9">
        <v>0.04</v>
      </c>
      <c r="DM104" s="9">
        <v>0</v>
      </c>
      <c r="DN104" s="9">
        <v>0.03</v>
      </c>
      <c r="DO104" s="9">
        <v>0</v>
      </c>
      <c r="DP104" s="9">
        <v>0.11</v>
      </c>
      <c r="DQ104" s="9">
        <v>0.11</v>
      </c>
      <c r="DR104" s="9">
        <v>0</v>
      </c>
      <c r="DS104" s="9">
        <v>0</v>
      </c>
      <c r="DT104" s="9">
        <v>0</v>
      </c>
      <c r="DU104" s="9">
        <v>0.01</v>
      </c>
      <c r="DV104" s="9">
        <v>0</v>
      </c>
      <c r="DW104" s="9">
        <v>0</v>
      </c>
      <c r="DX104" s="9">
        <v>0</v>
      </c>
      <c r="DY104" s="16" t="s">
        <v>498</v>
      </c>
      <c r="DZ104" s="16" t="s">
        <v>500</v>
      </c>
      <c r="EA104" s="16" t="s">
        <v>481</v>
      </c>
      <c r="EB104" s="16" t="s">
        <v>482</v>
      </c>
      <c r="EC104" s="9">
        <v>270.77126274</v>
      </c>
      <c r="ED104" s="17">
        <v>11.785743348960001</v>
      </c>
      <c r="EE104" s="18">
        <v>0.04</v>
      </c>
      <c r="EF104" s="19" t="s">
        <v>192</v>
      </c>
      <c r="EG104" s="16" t="s">
        <v>498</v>
      </c>
      <c r="EH104" s="20" t="s">
        <v>479</v>
      </c>
      <c r="EI104" s="20" t="s">
        <v>499</v>
      </c>
      <c r="EJ104" s="20">
        <v>270.77126274</v>
      </c>
      <c r="EK104" s="21">
        <v>22392.965778968286</v>
      </c>
      <c r="EL104" s="20">
        <v>1.1538384845463607</v>
      </c>
      <c r="EM104" s="20">
        <v>25837.865698903286</v>
      </c>
      <c r="EN104" s="22">
        <f t="shared" si="34"/>
        <v>0.43281776548863737</v>
      </c>
      <c r="EO104" s="23">
        <f t="shared" si="35"/>
        <v>4.1213535589264876E-2</v>
      </c>
      <c r="EP104" s="22">
        <f t="shared" si="36"/>
        <v>1.0175029171528589E-2</v>
      </c>
      <c r="EQ104" s="22">
        <f t="shared" si="37"/>
        <v>0.261610268378063</v>
      </c>
      <c r="ER104" s="22">
        <f t="shared" si="38"/>
        <v>6.7957992998833136E-2</v>
      </c>
      <c r="ES104" s="22">
        <f t="shared" si="39"/>
        <v>0</v>
      </c>
      <c r="ET104" s="22">
        <f t="shared" si="40"/>
        <v>0</v>
      </c>
      <c r="EU104" s="22">
        <f t="shared" si="41"/>
        <v>0.38422403733955657</v>
      </c>
      <c r="EV104" s="22">
        <f t="shared" si="42"/>
        <v>5.866977829638273E-2</v>
      </c>
      <c r="EW104" s="22">
        <f t="shared" si="43"/>
        <v>2.7957992998833139E-2</v>
      </c>
      <c r="EX104" s="22">
        <f t="shared" si="44"/>
        <v>0</v>
      </c>
      <c r="EY104" s="22">
        <f t="shared" si="45"/>
        <v>7.3512252042006995E-2</v>
      </c>
      <c r="EZ104" s="22">
        <f t="shared" si="46"/>
        <v>0</v>
      </c>
      <c r="FA104" s="22">
        <f t="shared" si="47"/>
        <v>3.6312718786464415E-2</v>
      </c>
      <c r="FB104" s="22">
        <f t="shared" si="48"/>
        <v>3.8366394399066514E-2</v>
      </c>
      <c r="FC104" s="22">
        <f t="shared" si="16"/>
        <v>0.48042858377257408</v>
      </c>
      <c r="FD104" s="22">
        <f t="shared" si="49"/>
        <v>0.90557553956834536</v>
      </c>
      <c r="FE104" s="22">
        <f t="shared" si="50"/>
        <v>4.4964028776978415E-2</v>
      </c>
      <c r="FF104" s="22">
        <f t="shared" si="51"/>
        <v>1.3489208633093525E-2</v>
      </c>
      <c r="FG104" s="22">
        <f t="shared" si="52"/>
        <v>3.5971223021582732E-2</v>
      </c>
      <c r="FH104" s="22">
        <f t="shared" si="53"/>
        <v>0.28385034131167375</v>
      </c>
      <c r="FI104" s="23">
        <f t="shared" si="54"/>
        <v>0.6926466776116823</v>
      </c>
      <c r="FJ104" s="24">
        <f t="shared" si="55"/>
        <v>1.4473343126242115E-2</v>
      </c>
      <c r="FK104" s="22">
        <f t="shared" si="56"/>
        <v>0.85481744871224585</v>
      </c>
      <c r="FL104" s="25">
        <v>1422.7045507045507</v>
      </c>
      <c r="FM104" s="25">
        <v>14.516761376761377</v>
      </c>
      <c r="FN104" s="25">
        <v>90.909003033745819</v>
      </c>
      <c r="FO104" s="9">
        <v>41.727283477783203</v>
      </c>
      <c r="FP104" s="26">
        <f t="shared" si="0"/>
        <v>121.76528549194336</v>
      </c>
      <c r="FQ104" s="22">
        <f t="shared" si="57"/>
        <v>0.58236423763852185</v>
      </c>
      <c r="FR104" s="28">
        <f t="shared" si="58"/>
        <v>0.29406739546233723</v>
      </c>
      <c r="FS104" s="28">
        <f t="shared" si="59"/>
        <v>0.12395148458655816</v>
      </c>
      <c r="FT104" s="28">
        <f t="shared" si="60"/>
        <v>0</v>
      </c>
      <c r="FU104" s="28">
        <f t="shared" si="61"/>
        <v>9.9022694390378863E-2</v>
      </c>
      <c r="FV104" s="28">
        <f t="shared" si="62"/>
        <v>0.90136042329703836</v>
      </c>
      <c r="FW104" s="22">
        <f t="shared" si="63"/>
        <v>0.51844811198479213</v>
      </c>
      <c r="FX104" s="22">
        <f t="shared" si="64"/>
        <v>6.8076470588235294</v>
      </c>
      <c r="FY104" s="22">
        <f t="shared" si="65"/>
        <v>0</v>
      </c>
    </row>
    <row r="105" spans="1:181" ht="15.75" customHeight="1">
      <c r="A105" s="9">
        <v>1</v>
      </c>
      <c r="B105" s="9" t="s">
        <v>184</v>
      </c>
      <c r="C105" s="9" t="s">
        <v>478</v>
      </c>
      <c r="D105" s="9" t="s">
        <v>479</v>
      </c>
      <c r="E105" s="9" t="s">
        <v>501</v>
      </c>
      <c r="F105" s="9" t="s">
        <v>502</v>
      </c>
      <c r="G105" s="9">
        <v>338.62285856</v>
      </c>
      <c r="H105" s="9">
        <v>36.5</v>
      </c>
      <c r="I105" s="9">
        <v>48.4375</v>
      </c>
      <c r="J105" s="9">
        <v>42.625</v>
      </c>
      <c r="K105" s="9">
        <v>36.75</v>
      </c>
      <c r="L105" s="9">
        <v>67.125</v>
      </c>
      <c r="M105" s="9">
        <v>107.25</v>
      </c>
      <c r="N105" s="9">
        <v>40</v>
      </c>
      <c r="O105" s="9">
        <v>290.71954345703125</v>
      </c>
      <c r="P105" s="9">
        <v>128.54488362102717</v>
      </c>
      <c r="Q105" s="9">
        <v>0</v>
      </c>
      <c r="R105" s="9">
        <v>0</v>
      </c>
      <c r="S105" s="9">
        <v>0</v>
      </c>
      <c r="T105" s="9">
        <v>167.0625</v>
      </c>
      <c r="U105" s="9">
        <v>171.625</v>
      </c>
      <c r="V105" s="9">
        <v>0</v>
      </c>
      <c r="W105" s="9">
        <v>1396.3296987617816</v>
      </c>
      <c r="X105" s="9">
        <v>14.478832008870818</v>
      </c>
      <c r="Y105" s="9">
        <v>37</v>
      </c>
      <c r="Z105" s="9">
        <v>345414.17200000002</v>
      </c>
      <c r="AA105" s="9">
        <v>114.68</v>
      </c>
      <c r="AB105" s="9">
        <v>58.2</v>
      </c>
      <c r="AC105" s="9">
        <v>51.98</v>
      </c>
      <c r="AD105" s="9">
        <v>6.22</v>
      </c>
      <c r="AE105" s="9">
        <v>4.21</v>
      </c>
      <c r="AF105" s="9">
        <v>52.27</v>
      </c>
      <c r="AG105" s="9">
        <v>0</v>
      </c>
      <c r="AH105" s="9">
        <v>92.9</v>
      </c>
      <c r="AI105" s="9">
        <v>1.7</v>
      </c>
      <c r="AJ105" s="9">
        <v>1.4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3.3</v>
      </c>
      <c r="BD105" s="9">
        <v>0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0</v>
      </c>
      <c r="BK105" s="9">
        <v>15.2</v>
      </c>
      <c r="BL105" s="9">
        <v>0</v>
      </c>
      <c r="BM105" s="9">
        <v>18.78</v>
      </c>
      <c r="BN105" s="9">
        <v>16.11</v>
      </c>
      <c r="BO105" s="9">
        <v>3.5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0.86</v>
      </c>
      <c r="CB105" s="9">
        <v>0</v>
      </c>
      <c r="CC105" s="9">
        <v>5.0200000000000005</v>
      </c>
      <c r="CD105" s="9">
        <v>0</v>
      </c>
      <c r="CE105" s="9">
        <v>3.29</v>
      </c>
      <c r="CF105" s="9">
        <v>6.2</v>
      </c>
      <c r="CG105" s="9">
        <v>7.31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2.4300000000000002</v>
      </c>
      <c r="CQ105" s="9">
        <v>7.69</v>
      </c>
      <c r="CR105" s="9">
        <v>0</v>
      </c>
      <c r="CS105" s="9">
        <v>24.99</v>
      </c>
      <c r="CT105" s="9">
        <v>0</v>
      </c>
      <c r="CU105" s="9">
        <v>79</v>
      </c>
      <c r="CV105" s="9">
        <v>74</v>
      </c>
      <c r="CW105" s="9" t="s">
        <v>501</v>
      </c>
      <c r="CX105" s="9">
        <v>338.62</v>
      </c>
      <c r="CY105" s="9">
        <v>0.11</v>
      </c>
      <c r="CZ105" s="9">
        <v>0.22</v>
      </c>
      <c r="DA105" s="9">
        <v>0</v>
      </c>
      <c r="DB105" s="9">
        <v>0.11</v>
      </c>
      <c r="DC105" s="9">
        <v>0.02</v>
      </c>
      <c r="DD105" s="9">
        <v>0</v>
      </c>
      <c r="DE105" s="9">
        <v>0</v>
      </c>
      <c r="DF105" s="9">
        <v>0.08</v>
      </c>
      <c r="DG105" s="9">
        <v>0</v>
      </c>
      <c r="DH105" s="9">
        <v>0</v>
      </c>
      <c r="DI105" s="9">
        <v>0</v>
      </c>
      <c r="DJ105" s="9">
        <v>0</v>
      </c>
      <c r="DK105" s="9">
        <v>0</v>
      </c>
      <c r="DL105" s="9">
        <v>0.02</v>
      </c>
      <c r="DM105" s="9">
        <v>0</v>
      </c>
      <c r="DN105" s="9">
        <v>0.28000000000000003</v>
      </c>
      <c r="DO105" s="9">
        <v>0</v>
      </c>
      <c r="DP105" s="9">
        <v>0.03</v>
      </c>
      <c r="DQ105" s="9">
        <v>0.11</v>
      </c>
      <c r="DR105" s="9">
        <v>0</v>
      </c>
      <c r="DS105" s="9">
        <v>0</v>
      </c>
      <c r="DT105" s="9">
        <v>0</v>
      </c>
      <c r="DU105" s="9">
        <v>0.02</v>
      </c>
      <c r="DV105" s="9">
        <v>0</v>
      </c>
      <c r="DW105" s="9">
        <v>0</v>
      </c>
      <c r="DX105" s="9">
        <v>0.01</v>
      </c>
      <c r="DY105" s="16" t="s">
        <v>501</v>
      </c>
      <c r="DZ105" s="16" t="s">
        <v>503</v>
      </c>
      <c r="EA105" s="16" t="s">
        <v>481</v>
      </c>
      <c r="EB105" s="16" t="s">
        <v>482</v>
      </c>
      <c r="EC105" s="9">
        <v>338.62285856</v>
      </c>
      <c r="ED105" s="17">
        <v>54.343184900472004</v>
      </c>
      <c r="EE105" s="18">
        <v>0.16</v>
      </c>
      <c r="EF105" s="19" t="s">
        <v>192</v>
      </c>
      <c r="EG105" s="16" t="s">
        <v>501</v>
      </c>
      <c r="EH105" s="20" t="s">
        <v>479</v>
      </c>
      <c r="EI105" s="20" t="s">
        <v>502</v>
      </c>
      <c r="EJ105" s="20">
        <v>338.62285856</v>
      </c>
      <c r="EK105" s="21">
        <v>3011.9826648064177</v>
      </c>
      <c r="EL105" s="20">
        <v>1.5497297297297299</v>
      </c>
      <c r="EM105" s="20">
        <v>4667.7590810810816</v>
      </c>
      <c r="EN105" s="22">
        <f t="shared" si="34"/>
        <v>0.33231600976630621</v>
      </c>
      <c r="EO105" s="23">
        <f t="shared" si="35"/>
        <v>0</v>
      </c>
      <c r="EP105" s="22">
        <f t="shared" si="36"/>
        <v>0</v>
      </c>
      <c r="EQ105" s="22">
        <f t="shared" si="37"/>
        <v>2.8993147074327881E-2</v>
      </c>
      <c r="ER105" s="22">
        <f t="shared" si="38"/>
        <v>0.13354419258478298</v>
      </c>
      <c r="ES105" s="22">
        <f t="shared" si="39"/>
        <v>0</v>
      </c>
      <c r="ET105" s="22">
        <f t="shared" si="40"/>
        <v>0</v>
      </c>
      <c r="EU105" s="22">
        <f t="shared" si="41"/>
        <v>0.16499736425935688</v>
      </c>
      <c r="EV105" s="22">
        <f t="shared" si="42"/>
        <v>0.14153927253558249</v>
      </c>
      <c r="EW105" s="22">
        <f t="shared" si="43"/>
        <v>3.0750307503075027E-2</v>
      </c>
      <c r="EX105" s="22">
        <f t="shared" si="44"/>
        <v>0</v>
      </c>
      <c r="EY105" s="22">
        <f t="shared" si="45"/>
        <v>0</v>
      </c>
      <c r="EZ105" s="22">
        <f t="shared" si="46"/>
        <v>0</v>
      </c>
      <c r="FA105" s="22">
        <f t="shared" si="47"/>
        <v>0.19170620277631348</v>
      </c>
      <c r="FB105" s="22">
        <f t="shared" si="48"/>
        <v>0.30846951326656119</v>
      </c>
      <c r="FC105" s="22">
        <f t="shared" si="16"/>
        <v>0.83711196372514829</v>
      </c>
      <c r="FD105" s="22">
        <f t="shared" si="49"/>
        <v>0.96770833333333328</v>
      </c>
      <c r="FE105" s="22">
        <f t="shared" si="50"/>
        <v>1.7708333333333329E-2</v>
      </c>
      <c r="FF105" s="22">
        <f t="shared" si="51"/>
        <v>1.458333333333333E-2</v>
      </c>
      <c r="FG105" s="22">
        <f t="shared" si="52"/>
        <v>0</v>
      </c>
      <c r="FH105" s="22">
        <f t="shared" si="53"/>
        <v>0.50749912800837116</v>
      </c>
      <c r="FI105" s="23">
        <f t="shared" si="54"/>
        <v>0.4557900244157656</v>
      </c>
      <c r="FJ105" s="24">
        <f t="shared" si="55"/>
        <v>0</v>
      </c>
      <c r="FK105" s="22">
        <f t="shared" si="56"/>
        <v>0.33866585524580012</v>
      </c>
      <c r="FL105" s="25">
        <v>1396.3296987617816</v>
      </c>
      <c r="FM105" s="25">
        <v>14.478832008870818</v>
      </c>
      <c r="FN105" s="25">
        <v>128.54488362102717</v>
      </c>
      <c r="FO105" s="9">
        <v>40</v>
      </c>
      <c r="FP105" s="26">
        <f t="shared" si="0"/>
        <v>250.71954345703125</v>
      </c>
      <c r="FQ105" s="22">
        <f t="shared" si="57"/>
        <v>0.25083215102842821</v>
      </c>
      <c r="FR105" s="28">
        <f t="shared" si="58"/>
        <v>0.23440532141729492</v>
      </c>
      <c r="FS105" s="28">
        <f t="shared" si="59"/>
        <v>0.51495342264114397</v>
      </c>
      <c r="FT105" s="28">
        <f t="shared" si="60"/>
        <v>0</v>
      </c>
      <c r="FU105" s="28">
        <f t="shared" si="61"/>
        <v>0.49335860169167667</v>
      </c>
      <c r="FV105" s="28">
        <f t="shared" si="62"/>
        <v>0.50683229339519043</v>
      </c>
      <c r="FW105" s="22">
        <f t="shared" si="63"/>
        <v>0.68887338681548649</v>
      </c>
      <c r="FX105" s="22">
        <f t="shared" si="64"/>
        <v>3.0994594594594598</v>
      </c>
      <c r="FY105" s="22">
        <f t="shared" si="65"/>
        <v>0</v>
      </c>
    </row>
    <row r="106" spans="1:181" ht="15.75" customHeight="1">
      <c r="A106" s="9">
        <v>1</v>
      </c>
      <c r="B106" s="9" t="s">
        <v>184</v>
      </c>
      <c r="C106" s="9" t="s">
        <v>478</v>
      </c>
      <c r="D106" s="9" t="s">
        <v>479</v>
      </c>
      <c r="E106" s="9" t="s">
        <v>504</v>
      </c>
      <c r="F106" s="9" t="s">
        <v>505</v>
      </c>
      <c r="G106" s="9">
        <v>265.07688743</v>
      </c>
      <c r="H106" s="9">
        <v>71.8125</v>
      </c>
      <c r="I106" s="9">
        <v>89.4375</v>
      </c>
      <c r="J106" s="9">
        <v>64.1875</v>
      </c>
      <c r="K106" s="9">
        <v>23.8125</v>
      </c>
      <c r="L106" s="9">
        <v>14.25</v>
      </c>
      <c r="M106" s="9">
        <v>1.3125</v>
      </c>
      <c r="N106" s="9">
        <v>28.324909210205078</v>
      </c>
      <c r="O106" s="9">
        <v>121.69507598876953</v>
      </c>
      <c r="P106" s="9">
        <v>80.326668334395535</v>
      </c>
      <c r="Q106" s="9">
        <v>3.5625</v>
      </c>
      <c r="R106" s="9">
        <v>0</v>
      </c>
      <c r="S106" s="9">
        <v>0</v>
      </c>
      <c r="T106" s="9">
        <v>0</v>
      </c>
      <c r="U106" s="9">
        <v>254.9375</v>
      </c>
      <c r="V106" s="9">
        <v>6.3125</v>
      </c>
      <c r="W106" s="9">
        <v>1411.1252063192644</v>
      </c>
      <c r="X106" s="9">
        <v>14.543329403442586</v>
      </c>
      <c r="Y106" s="9">
        <v>24</v>
      </c>
      <c r="Z106" s="9">
        <v>216734.47570000001</v>
      </c>
      <c r="AA106" s="9">
        <v>65.260000000000005</v>
      </c>
      <c r="AB106" s="9">
        <v>26.72</v>
      </c>
      <c r="AC106" s="9">
        <v>24.56</v>
      </c>
      <c r="AD106" s="9">
        <v>2.16</v>
      </c>
      <c r="AE106" s="9">
        <v>1.4</v>
      </c>
      <c r="AF106" s="9">
        <v>35.659999999999997</v>
      </c>
      <c r="AG106" s="9">
        <v>1.48</v>
      </c>
      <c r="AH106" s="9">
        <v>33.5</v>
      </c>
      <c r="AI106" s="9">
        <v>11.3</v>
      </c>
      <c r="AJ106" s="9">
        <v>0</v>
      </c>
      <c r="AK106" s="9">
        <v>6.4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6.33</v>
      </c>
      <c r="BD106" s="9">
        <v>0</v>
      </c>
      <c r="BE106" s="9">
        <v>0</v>
      </c>
      <c r="BF106" s="9">
        <v>0</v>
      </c>
      <c r="BG106" s="9">
        <v>0</v>
      </c>
      <c r="BH106" s="9">
        <v>0</v>
      </c>
      <c r="BI106" s="9">
        <v>0</v>
      </c>
      <c r="BJ106" s="9">
        <v>2.7</v>
      </c>
      <c r="BK106" s="9">
        <v>0</v>
      </c>
      <c r="BL106" s="9">
        <v>0</v>
      </c>
      <c r="BM106" s="9">
        <v>4.5</v>
      </c>
      <c r="BN106" s="9">
        <v>5.56</v>
      </c>
      <c r="BO106" s="9">
        <v>0</v>
      </c>
      <c r="BP106" s="9">
        <v>0</v>
      </c>
      <c r="BQ106" s="9">
        <v>1.05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0.35</v>
      </c>
      <c r="CB106" s="9">
        <v>14.45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4.32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12.1</v>
      </c>
      <c r="CR106" s="9">
        <v>0</v>
      </c>
      <c r="CS106" s="9">
        <v>13.9</v>
      </c>
      <c r="CT106" s="9">
        <v>0</v>
      </c>
      <c r="CU106" s="9">
        <v>42</v>
      </c>
      <c r="CV106" s="9">
        <v>45.599999999999994</v>
      </c>
      <c r="CW106" s="9" t="s">
        <v>504</v>
      </c>
      <c r="CX106" s="9">
        <v>265.08</v>
      </c>
      <c r="CY106" s="9">
        <v>0.49</v>
      </c>
      <c r="CZ106" s="9">
        <v>0.21</v>
      </c>
      <c r="DA106" s="9">
        <v>0</v>
      </c>
      <c r="DB106" s="9">
        <v>0.08</v>
      </c>
      <c r="DC106" s="9">
        <v>0.05</v>
      </c>
      <c r="DD106" s="9">
        <v>0</v>
      </c>
      <c r="DE106" s="9">
        <v>0</v>
      </c>
      <c r="DF106" s="9">
        <v>0.04</v>
      </c>
      <c r="DG106" s="9">
        <v>0</v>
      </c>
      <c r="DH106" s="9">
        <v>0</v>
      </c>
      <c r="DI106" s="9">
        <v>0</v>
      </c>
      <c r="DJ106" s="9">
        <v>0</v>
      </c>
      <c r="DK106" s="9">
        <v>0</v>
      </c>
      <c r="DL106" s="9">
        <v>0.04</v>
      </c>
      <c r="DM106" s="9">
        <v>0</v>
      </c>
      <c r="DN106" s="9">
        <v>0.01</v>
      </c>
      <c r="DO106" s="9">
        <v>0</v>
      </c>
      <c r="DP106" s="9">
        <v>0.06</v>
      </c>
      <c r="DQ106" s="9">
        <v>0.01</v>
      </c>
      <c r="DR106" s="9">
        <v>0</v>
      </c>
      <c r="DS106" s="9">
        <v>0</v>
      </c>
      <c r="DT106" s="9">
        <v>0</v>
      </c>
      <c r="DU106" s="9">
        <v>0.01</v>
      </c>
      <c r="DV106" s="9">
        <v>0</v>
      </c>
      <c r="DW106" s="9">
        <v>0</v>
      </c>
      <c r="DX106" s="9">
        <v>0.01</v>
      </c>
      <c r="DY106" s="16" t="s">
        <v>504</v>
      </c>
      <c r="DZ106" s="16" t="s">
        <v>506</v>
      </c>
      <c r="EA106" s="16" t="s">
        <v>481</v>
      </c>
      <c r="EB106" s="16" t="s">
        <v>482</v>
      </c>
      <c r="EC106" s="9">
        <v>265.07688743</v>
      </c>
      <c r="ED106" s="17">
        <v>0</v>
      </c>
      <c r="EE106" s="18">
        <v>0</v>
      </c>
      <c r="EF106" s="19" t="s">
        <v>192</v>
      </c>
      <c r="EG106" s="16" t="s">
        <v>504</v>
      </c>
      <c r="EH106" s="20" t="s">
        <v>479</v>
      </c>
      <c r="EI106" s="20" t="s">
        <v>505</v>
      </c>
      <c r="EJ106" s="20">
        <v>265.07688743</v>
      </c>
      <c r="EK106" s="21">
        <v>3321.0921805087341</v>
      </c>
      <c r="EL106" s="20">
        <v>1.4311403508771934</v>
      </c>
      <c r="EM106" s="20">
        <v>4752.9490285087732</v>
      </c>
      <c r="EN106" s="22">
        <f t="shared" si="34"/>
        <v>0.23965675758504443</v>
      </c>
      <c r="EO106" s="23">
        <f t="shared" si="35"/>
        <v>0</v>
      </c>
      <c r="EP106" s="22">
        <f t="shared" si="36"/>
        <v>0</v>
      </c>
      <c r="EQ106" s="22">
        <f t="shared" si="37"/>
        <v>9.7519642582036645E-2</v>
      </c>
      <c r="ER106" s="22">
        <f t="shared" si="38"/>
        <v>4.1596056077645965E-2</v>
      </c>
      <c r="ES106" s="22">
        <f t="shared" si="39"/>
        <v>0</v>
      </c>
      <c r="ET106" s="22">
        <f t="shared" si="40"/>
        <v>0</v>
      </c>
      <c r="EU106" s="22">
        <f t="shared" si="41"/>
        <v>6.9326760129409942E-2</v>
      </c>
      <c r="EV106" s="22">
        <f t="shared" si="42"/>
        <v>8.5657063626559837E-2</v>
      </c>
      <c r="EW106" s="22">
        <f t="shared" si="43"/>
        <v>0</v>
      </c>
      <c r="EX106" s="22">
        <f t="shared" si="44"/>
        <v>1.6176244030195654E-2</v>
      </c>
      <c r="EY106" s="22">
        <f t="shared" si="45"/>
        <v>6.6553689724233547E-2</v>
      </c>
      <c r="EZ106" s="22">
        <f t="shared" si="46"/>
        <v>0</v>
      </c>
      <c r="FA106" s="22">
        <f t="shared" si="47"/>
        <v>0.22261592974888303</v>
      </c>
      <c r="FB106" s="22">
        <f t="shared" si="48"/>
        <v>0.40055461408103521</v>
      </c>
      <c r="FC106" s="22">
        <f t="shared" si="16"/>
        <v>0.7845540913269996</v>
      </c>
      <c r="FD106" s="22">
        <f t="shared" si="49"/>
        <v>0.654296875</v>
      </c>
      <c r="FE106" s="22">
        <f t="shared" si="50"/>
        <v>0.22070312500000003</v>
      </c>
      <c r="FF106" s="22">
        <f t="shared" si="51"/>
        <v>0</v>
      </c>
      <c r="FG106" s="22">
        <f t="shared" si="52"/>
        <v>0.12500000000000003</v>
      </c>
      <c r="FH106" s="22">
        <f t="shared" si="53"/>
        <v>0.40943916641127792</v>
      </c>
      <c r="FI106" s="23">
        <f t="shared" si="54"/>
        <v>0.54642966595157816</v>
      </c>
      <c r="FJ106" s="24">
        <f t="shared" si="55"/>
        <v>2.2678516702421082E-2</v>
      </c>
      <c r="FK106" s="22">
        <f t="shared" si="56"/>
        <v>0.24619272028095432</v>
      </c>
      <c r="FL106" s="25">
        <v>1411.1252063192644</v>
      </c>
      <c r="FM106" s="25">
        <v>14.543329403442586</v>
      </c>
      <c r="FN106" s="25">
        <v>80.326668334395535</v>
      </c>
      <c r="FO106" s="9">
        <v>28.324909210205078</v>
      </c>
      <c r="FP106" s="26">
        <f t="shared" si="0"/>
        <v>93.370166778564453</v>
      </c>
      <c r="FQ106" s="22">
        <f t="shared" si="57"/>
        <v>0.60831406903622254</v>
      </c>
      <c r="FR106" s="28">
        <f t="shared" si="58"/>
        <v>0.33197915085387647</v>
      </c>
      <c r="FS106" s="28">
        <f t="shared" si="59"/>
        <v>5.8709381081402869E-2</v>
      </c>
      <c r="FT106" s="28">
        <f t="shared" si="60"/>
        <v>0</v>
      </c>
      <c r="FU106" s="28">
        <f t="shared" si="61"/>
        <v>0</v>
      </c>
      <c r="FV106" s="28">
        <f t="shared" si="62"/>
        <v>0.98556310409744574</v>
      </c>
      <c r="FW106" s="22">
        <f t="shared" si="63"/>
        <v>0.64357952804167939</v>
      </c>
      <c r="FX106" s="22">
        <f t="shared" si="64"/>
        <v>2.7191666666666667</v>
      </c>
      <c r="FY106" s="22">
        <f t="shared" si="65"/>
        <v>0</v>
      </c>
    </row>
    <row r="107" spans="1:181" ht="15.75" customHeight="1">
      <c r="A107" s="9">
        <v>1</v>
      </c>
      <c r="B107" s="9" t="s">
        <v>184</v>
      </c>
      <c r="C107" s="9" t="s">
        <v>478</v>
      </c>
      <c r="D107" s="9" t="s">
        <v>479</v>
      </c>
      <c r="E107" s="9" t="s">
        <v>507</v>
      </c>
      <c r="F107" s="9" t="s">
        <v>508</v>
      </c>
      <c r="G107" s="9">
        <v>318.99872757499998</v>
      </c>
      <c r="H107" s="9">
        <v>90.6875</v>
      </c>
      <c r="I107" s="9">
        <v>82.875</v>
      </c>
      <c r="J107" s="9">
        <v>65.0625</v>
      </c>
      <c r="K107" s="9">
        <v>28.5</v>
      </c>
      <c r="L107" s="9">
        <v>34.25</v>
      </c>
      <c r="M107" s="9">
        <v>17.875</v>
      </c>
      <c r="N107" s="9">
        <v>30.925012588500977</v>
      </c>
      <c r="O107" s="9">
        <v>208.00553894042969</v>
      </c>
      <c r="P107" s="9">
        <v>92.439594973785944</v>
      </c>
      <c r="Q107" s="9">
        <v>0</v>
      </c>
      <c r="R107" s="9">
        <v>0</v>
      </c>
      <c r="S107" s="9">
        <v>0</v>
      </c>
      <c r="T107" s="9">
        <v>32.875</v>
      </c>
      <c r="U107" s="9">
        <v>269.5625</v>
      </c>
      <c r="V107" s="9">
        <v>16.8125</v>
      </c>
      <c r="W107" s="9">
        <v>1394.66777668952</v>
      </c>
      <c r="X107" s="9">
        <v>14.591404505386876</v>
      </c>
      <c r="Y107" s="9">
        <v>25</v>
      </c>
      <c r="Z107" s="9">
        <v>109842.3126</v>
      </c>
      <c r="AA107" s="9">
        <v>63.34</v>
      </c>
      <c r="AB107" s="9">
        <v>40.049999999999997</v>
      </c>
      <c r="AC107" s="9">
        <v>32.65</v>
      </c>
      <c r="AD107" s="9">
        <v>7.4</v>
      </c>
      <c r="AE107" s="9">
        <v>3.11</v>
      </c>
      <c r="AF107" s="9">
        <v>18.18</v>
      </c>
      <c r="AG107" s="9">
        <v>2</v>
      </c>
      <c r="AH107" s="9">
        <v>10.6</v>
      </c>
      <c r="AI107" s="9">
        <v>7.3</v>
      </c>
      <c r="AJ107" s="9">
        <v>4.8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2.93</v>
      </c>
      <c r="BD107" s="9">
        <v>0</v>
      </c>
      <c r="BE107" s="9">
        <v>0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1.32</v>
      </c>
      <c r="BL107" s="9">
        <v>0</v>
      </c>
      <c r="BM107" s="9">
        <v>0.55000000000000004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2.56</v>
      </c>
      <c r="CE107" s="9">
        <v>13.81</v>
      </c>
      <c r="CF107" s="9">
        <v>2.96</v>
      </c>
      <c r="CG107" s="9">
        <v>13.13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2.5100000000000002</v>
      </c>
      <c r="CQ107" s="9">
        <v>10.55</v>
      </c>
      <c r="CR107" s="9">
        <v>0</v>
      </c>
      <c r="CS107" s="9">
        <v>13.02</v>
      </c>
      <c r="CT107" s="9">
        <v>0</v>
      </c>
      <c r="CU107" s="9">
        <v>42</v>
      </c>
      <c r="CV107" s="9">
        <v>45</v>
      </c>
      <c r="CW107" s="9" t="s">
        <v>507</v>
      </c>
      <c r="CX107" s="9">
        <v>319</v>
      </c>
      <c r="CY107" s="9">
        <v>0.32</v>
      </c>
      <c r="CZ107" s="9">
        <v>0.15</v>
      </c>
      <c r="DA107" s="9">
        <v>0</v>
      </c>
      <c r="DB107" s="9">
        <v>0.1</v>
      </c>
      <c r="DC107" s="9">
        <v>0.05</v>
      </c>
      <c r="DD107" s="9">
        <v>0</v>
      </c>
      <c r="DE107" s="9">
        <v>0</v>
      </c>
      <c r="DF107" s="9">
        <v>0.04</v>
      </c>
      <c r="DG107" s="9">
        <v>0</v>
      </c>
      <c r="DH107" s="9">
        <v>0</v>
      </c>
      <c r="DI107" s="9">
        <v>0</v>
      </c>
      <c r="DJ107" s="9">
        <v>0</v>
      </c>
      <c r="DK107" s="9">
        <v>0</v>
      </c>
      <c r="DL107" s="9">
        <v>0.03</v>
      </c>
      <c r="DM107" s="9">
        <v>0</v>
      </c>
      <c r="DN107" s="9">
        <v>0.12</v>
      </c>
      <c r="DO107" s="9">
        <v>0</v>
      </c>
      <c r="DP107" s="9">
        <v>0.06</v>
      </c>
      <c r="DQ107" s="9">
        <v>0.09</v>
      </c>
      <c r="DR107" s="9">
        <v>0</v>
      </c>
      <c r="DS107" s="9">
        <v>0</v>
      </c>
      <c r="DT107" s="9">
        <v>0</v>
      </c>
      <c r="DU107" s="9">
        <v>0.01</v>
      </c>
      <c r="DV107" s="9">
        <v>0</v>
      </c>
      <c r="DW107" s="9">
        <v>0</v>
      </c>
      <c r="DX107" s="9">
        <v>0.03</v>
      </c>
      <c r="DY107" s="16" t="s">
        <v>507</v>
      </c>
      <c r="DZ107" s="16" t="s">
        <v>509</v>
      </c>
      <c r="EA107" s="16" t="s">
        <v>481</v>
      </c>
      <c r="EB107" s="16" t="s">
        <v>482</v>
      </c>
      <c r="EC107" s="9">
        <v>318.99872757499998</v>
      </c>
      <c r="ED107" s="17">
        <v>8.3760772612600007</v>
      </c>
      <c r="EE107" s="18">
        <v>0.03</v>
      </c>
      <c r="EF107" s="19" t="s">
        <v>192</v>
      </c>
      <c r="EG107" s="16" t="s">
        <v>507</v>
      </c>
      <c r="EH107" s="20" t="s">
        <v>479</v>
      </c>
      <c r="EI107" s="20" t="s">
        <v>508</v>
      </c>
      <c r="EJ107" s="20">
        <v>318.99872757499998</v>
      </c>
      <c r="EK107" s="21">
        <v>1734.1697600252605</v>
      </c>
      <c r="EL107" s="20">
        <v>1.4075555555555557</v>
      </c>
      <c r="EM107" s="20">
        <v>2440.9402800000003</v>
      </c>
      <c r="EN107" s="22">
        <f t="shared" si="34"/>
        <v>6.7098200189453741E-2</v>
      </c>
      <c r="EO107" s="23">
        <f t="shared" si="35"/>
        <v>0</v>
      </c>
      <c r="EP107" s="22">
        <f t="shared" si="36"/>
        <v>0</v>
      </c>
      <c r="EQ107" s="22">
        <f t="shared" si="37"/>
        <v>4.6258288601199876E-2</v>
      </c>
      <c r="ER107" s="22">
        <f t="shared" si="38"/>
        <v>2.0839911588253868E-2</v>
      </c>
      <c r="ES107" s="22">
        <f t="shared" si="39"/>
        <v>0</v>
      </c>
      <c r="ET107" s="22">
        <f t="shared" si="40"/>
        <v>0</v>
      </c>
      <c r="EU107" s="22">
        <f t="shared" si="41"/>
        <v>8.6832964951057794E-3</v>
      </c>
      <c r="EV107" s="22">
        <f t="shared" si="42"/>
        <v>0</v>
      </c>
      <c r="EW107" s="22">
        <f t="shared" si="43"/>
        <v>0</v>
      </c>
      <c r="EX107" s="22">
        <f t="shared" si="44"/>
        <v>0</v>
      </c>
      <c r="EY107" s="22">
        <f t="shared" si="45"/>
        <v>0</v>
      </c>
      <c r="EZ107" s="22">
        <f t="shared" si="46"/>
        <v>0</v>
      </c>
      <c r="FA107" s="22">
        <f t="shared" si="47"/>
        <v>0.51247237132933376</v>
      </c>
      <c r="FB107" s="22">
        <f t="shared" si="48"/>
        <v>0.41174613198610666</v>
      </c>
      <c r="FC107" s="22">
        <f t="shared" si="16"/>
        <v>0.35838332807072937</v>
      </c>
      <c r="FD107" s="22">
        <f t="shared" si="49"/>
        <v>0.46696035242290751</v>
      </c>
      <c r="FE107" s="22">
        <f t="shared" si="50"/>
        <v>0.32158590308370044</v>
      </c>
      <c r="FF107" s="22">
        <f t="shared" si="51"/>
        <v>0.21145374449339208</v>
      </c>
      <c r="FG107" s="22">
        <f t="shared" si="52"/>
        <v>0</v>
      </c>
      <c r="FH107" s="22">
        <f t="shared" si="53"/>
        <v>0.63230186296179347</v>
      </c>
      <c r="FI107" s="23">
        <f t="shared" si="54"/>
        <v>0.28702241869276918</v>
      </c>
      <c r="FJ107" s="24">
        <f t="shared" si="55"/>
        <v>3.1575623618566466E-2</v>
      </c>
      <c r="FK107" s="22">
        <f t="shared" si="56"/>
        <v>0.19855878574032274</v>
      </c>
      <c r="FL107" s="25">
        <v>1394.66777668952</v>
      </c>
      <c r="FM107" s="25">
        <v>14.591404505386876</v>
      </c>
      <c r="FN107" s="25">
        <v>92.439594973785944</v>
      </c>
      <c r="FO107" s="9">
        <v>30.925012588500977</v>
      </c>
      <c r="FP107" s="26">
        <f t="shared" si="0"/>
        <v>177.08052635192871</v>
      </c>
      <c r="FQ107" s="22">
        <f t="shared" si="57"/>
        <v>0.54408524234377587</v>
      </c>
      <c r="FR107" s="28">
        <f t="shared" si="58"/>
        <v>0.29330054295593533</v>
      </c>
      <c r="FS107" s="28">
        <f t="shared" si="59"/>
        <v>0.16340190569488983</v>
      </c>
      <c r="FT107" s="28">
        <f t="shared" si="60"/>
        <v>0</v>
      </c>
      <c r="FU107" s="28">
        <f t="shared" si="61"/>
        <v>0.10305683740469071</v>
      </c>
      <c r="FV107" s="28">
        <f t="shared" si="62"/>
        <v>0.89773085358991034</v>
      </c>
      <c r="FW107" s="22">
        <f t="shared" si="63"/>
        <v>0.66308809598989571</v>
      </c>
      <c r="FX107" s="22">
        <f t="shared" si="64"/>
        <v>2.5336000000000003</v>
      </c>
      <c r="FY107" s="22">
        <f t="shared" si="65"/>
        <v>0</v>
      </c>
    </row>
    <row r="108" spans="1:181" ht="15.75" customHeight="1">
      <c r="A108" s="9">
        <v>1</v>
      </c>
      <c r="B108" s="9" t="s">
        <v>184</v>
      </c>
      <c r="C108" s="9" t="s">
        <v>478</v>
      </c>
      <c r="D108" s="9" t="s">
        <v>479</v>
      </c>
      <c r="E108" s="9" t="s">
        <v>510</v>
      </c>
      <c r="F108" s="9" t="s">
        <v>511</v>
      </c>
      <c r="G108" s="9">
        <v>389.69499779099999</v>
      </c>
      <c r="H108" s="9">
        <v>46.5</v>
      </c>
      <c r="I108" s="9">
        <v>50.375</v>
      </c>
      <c r="J108" s="9">
        <v>94</v>
      </c>
      <c r="K108" s="9">
        <v>80.5625</v>
      </c>
      <c r="L108" s="9">
        <v>85.875</v>
      </c>
      <c r="M108" s="9">
        <v>31.75</v>
      </c>
      <c r="N108" s="9">
        <v>34.332000732421875</v>
      </c>
      <c r="O108" s="9">
        <v>290.4066162109375</v>
      </c>
      <c r="P108" s="9">
        <v>89.308792572634289</v>
      </c>
      <c r="Q108" s="9">
        <v>0</v>
      </c>
      <c r="R108" s="9">
        <v>0</v>
      </c>
      <c r="S108" s="9">
        <v>0</v>
      </c>
      <c r="T108" s="9">
        <v>70.25</v>
      </c>
      <c r="U108" s="9">
        <v>318.8125</v>
      </c>
      <c r="V108" s="9">
        <v>0</v>
      </c>
      <c r="W108" s="9">
        <v>1430.3588593399552</v>
      </c>
      <c r="X108" s="9">
        <v>14.402225248317848</v>
      </c>
      <c r="Y108" s="9">
        <v>45</v>
      </c>
      <c r="Z108" s="9">
        <v>222971.30439999999</v>
      </c>
      <c r="AA108" s="9">
        <v>105.76</v>
      </c>
      <c r="AB108" s="9">
        <v>68.989999999999995</v>
      </c>
      <c r="AC108" s="9">
        <v>59.3</v>
      </c>
      <c r="AD108" s="9">
        <v>9.69</v>
      </c>
      <c r="AE108" s="9">
        <v>2.86</v>
      </c>
      <c r="AF108" s="9">
        <v>33.909999999999997</v>
      </c>
      <c r="AG108" s="9">
        <v>0</v>
      </c>
      <c r="AH108" s="9">
        <v>54.1</v>
      </c>
      <c r="AI108" s="9">
        <v>6.8</v>
      </c>
      <c r="AJ108" s="9">
        <v>3.1</v>
      </c>
      <c r="AK108" s="9">
        <v>0.8</v>
      </c>
      <c r="AL108" s="9">
        <v>1.03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2.27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4.08</v>
      </c>
      <c r="BC108" s="9">
        <v>22.48</v>
      </c>
      <c r="BD108" s="9">
        <v>0</v>
      </c>
      <c r="BE108" s="9">
        <v>0</v>
      </c>
      <c r="BF108" s="9">
        <v>0</v>
      </c>
      <c r="BG108" s="9">
        <v>0</v>
      </c>
      <c r="BH108" s="9">
        <v>0</v>
      </c>
      <c r="BI108" s="9">
        <v>0</v>
      </c>
      <c r="BJ108" s="9">
        <v>0</v>
      </c>
      <c r="BK108" s="9">
        <v>0</v>
      </c>
      <c r="BL108" s="9">
        <v>0</v>
      </c>
      <c r="BM108" s="9">
        <v>3.5</v>
      </c>
      <c r="BN108" s="9">
        <v>0</v>
      </c>
      <c r="BO108" s="9">
        <v>7.03</v>
      </c>
      <c r="BP108" s="9">
        <v>0</v>
      </c>
      <c r="BQ108" s="9">
        <v>0.14000000000000001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9">
        <v>0</v>
      </c>
      <c r="CA108" s="9">
        <v>0.31</v>
      </c>
      <c r="CB108" s="9">
        <v>3.52</v>
      </c>
      <c r="CC108" s="9">
        <v>0</v>
      </c>
      <c r="CD108" s="9">
        <v>0.98</v>
      </c>
      <c r="CE108" s="9">
        <v>5.34</v>
      </c>
      <c r="CF108" s="9">
        <v>6.39</v>
      </c>
      <c r="CG108" s="9">
        <v>11.21</v>
      </c>
      <c r="CH108" s="9">
        <v>0</v>
      </c>
      <c r="CI108" s="9">
        <v>8.24</v>
      </c>
      <c r="CJ108" s="9">
        <v>0</v>
      </c>
      <c r="CK108" s="9">
        <v>0</v>
      </c>
      <c r="CL108" s="9">
        <v>0</v>
      </c>
      <c r="CM108" s="9">
        <v>0</v>
      </c>
      <c r="CN108" s="9">
        <v>5.09</v>
      </c>
      <c r="CO108" s="9">
        <v>0</v>
      </c>
      <c r="CP108" s="9">
        <v>2</v>
      </c>
      <c r="CQ108" s="9">
        <v>0</v>
      </c>
      <c r="CR108" s="9">
        <v>0</v>
      </c>
      <c r="CS108" s="9">
        <v>22.15</v>
      </c>
      <c r="CT108" s="9">
        <v>0</v>
      </c>
      <c r="CU108" s="9">
        <v>45</v>
      </c>
      <c r="CV108" s="9">
        <v>67.5</v>
      </c>
      <c r="CW108" s="9" t="s">
        <v>510</v>
      </c>
      <c r="CX108" s="9">
        <v>389.69</v>
      </c>
      <c r="CY108" s="9">
        <v>0.13</v>
      </c>
      <c r="CZ108" s="9">
        <v>0.13</v>
      </c>
      <c r="DA108" s="9">
        <v>0</v>
      </c>
      <c r="DB108" s="9">
        <v>0.08</v>
      </c>
      <c r="DC108" s="9">
        <v>0.02</v>
      </c>
      <c r="DD108" s="9">
        <v>0</v>
      </c>
      <c r="DE108" s="9">
        <v>0</v>
      </c>
      <c r="DF108" s="9">
        <v>0.22</v>
      </c>
      <c r="DG108" s="9">
        <v>0</v>
      </c>
      <c r="DH108" s="9">
        <v>0</v>
      </c>
      <c r="DI108" s="9">
        <v>0</v>
      </c>
      <c r="DJ108" s="9">
        <v>0</v>
      </c>
      <c r="DK108" s="9">
        <v>0</v>
      </c>
      <c r="DL108" s="9">
        <v>0.01</v>
      </c>
      <c r="DM108" s="9">
        <v>0</v>
      </c>
      <c r="DN108" s="9">
        <v>0.21</v>
      </c>
      <c r="DO108" s="9">
        <v>0</v>
      </c>
      <c r="DP108" s="9">
        <v>0.09</v>
      </c>
      <c r="DQ108" s="9">
        <v>0.09</v>
      </c>
      <c r="DR108" s="9">
        <v>0</v>
      </c>
      <c r="DS108" s="9">
        <v>0</v>
      </c>
      <c r="DT108" s="9">
        <v>0</v>
      </c>
      <c r="DU108" s="9">
        <v>0</v>
      </c>
      <c r="DV108" s="9">
        <v>0</v>
      </c>
      <c r="DW108" s="9">
        <v>0</v>
      </c>
      <c r="DX108" s="9">
        <v>0.02</v>
      </c>
      <c r="DY108" s="16" t="s">
        <v>510</v>
      </c>
      <c r="DZ108" s="16" t="s">
        <v>512</v>
      </c>
      <c r="EA108" s="16" t="s">
        <v>481</v>
      </c>
      <c r="EB108" s="16" t="s">
        <v>482</v>
      </c>
      <c r="EC108" s="9">
        <v>389.69499779099999</v>
      </c>
      <c r="ED108" s="17">
        <v>41.047353600000001</v>
      </c>
      <c r="EE108" s="18">
        <v>0.11</v>
      </c>
      <c r="EF108" s="19" t="s">
        <v>192</v>
      </c>
      <c r="EG108" s="16" t="s">
        <v>510</v>
      </c>
      <c r="EH108" s="20" t="s">
        <v>479</v>
      </c>
      <c r="EI108" s="20" t="s">
        <v>511</v>
      </c>
      <c r="EJ108" s="20">
        <v>389.69499779099999</v>
      </c>
      <c r="EK108" s="21">
        <v>2108.276327534039</v>
      </c>
      <c r="EL108" s="20">
        <v>1.5668148148148149</v>
      </c>
      <c r="EM108" s="20">
        <v>3303.2785837037036</v>
      </c>
      <c r="EN108" s="22">
        <f t="shared" si="34"/>
        <v>0.35013237518910739</v>
      </c>
      <c r="EO108" s="23">
        <f t="shared" si="35"/>
        <v>9.7676623992413465E-3</v>
      </c>
      <c r="EP108" s="22">
        <f t="shared" si="36"/>
        <v>6.0218112849691793E-2</v>
      </c>
      <c r="EQ108" s="22">
        <f t="shared" si="37"/>
        <v>0.21318160265528685</v>
      </c>
      <c r="ER108" s="22">
        <f t="shared" si="38"/>
        <v>0</v>
      </c>
      <c r="ES108" s="22">
        <f t="shared" si="39"/>
        <v>0</v>
      </c>
      <c r="ET108" s="22">
        <f t="shared" si="40"/>
        <v>0</v>
      </c>
      <c r="EU108" s="22">
        <f t="shared" si="41"/>
        <v>3.3191085822664772E-2</v>
      </c>
      <c r="EV108" s="22">
        <f t="shared" si="42"/>
        <v>0</v>
      </c>
      <c r="EW108" s="22">
        <f t="shared" si="43"/>
        <v>6.6666666666666666E-2</v>
      </c>
      <c r="EX108" s="22">
        <f t="shared" si="44"/>
        <v>1.3276434329065909E-3</v>
      </c>
      <c r="EY108" s="22">
        <f t="shared" si="45"/>
        <v>7.8141299193930772E-2</v>
      </c>
      <c r="EZ108" s="22">
        <f t="shared" si="46"/>
        <v>0</v>
      </c>
      <c r="FA108" s="22">
        <f t="shared" si="47"/>
        <v>0.26021811284969182</v>
      </c>
      <c r="FB108" s="22">
        <f t="shared" si="48"/>
        <v>0.27728781412991937</v>
      </c>
      <c r="FC108" s="22">
        <f t="shared" si="16"/>
        <v>0.61270801815431164</v>
      </c>
      <c r="FD108" s="22">
        <f t="shared" si="49"/>
        <v>0.83487654320987659</v>
      </c>
      <c r="FE108" s="22">
        <f t="shared" si="50"/>
        <v>0.10493827160493828</v>
      </c>
      <c r="FF108" s="22">
        <f t="shared" si="51"/>
        <v>4.783950617283951E-2</v>
      </c>
      <c r="FG108" s="22">
        <f t="shared" si="52"/>
        <v>1.234567901234568E-2</v>
      </c>
      <c r="FH108" s="22">
        <f t="shared" si="53"/>
        <v>0.65232602118003014</v>
      </c>
      <c r="FI108" s="23">
        <f t="shared" si="54"/>
        <v>0.32063161875945534</v>
      </c>
      <c r="FJ108" s="24">
        <f t="shared" si="55"/>
        <v>0</v>
      </c>
      <c r="FK108" s="22">
        <f t="shared" si="56"/>
        <v>0.27139173096781932</v>
      </c>
      <c r="FL108" s="25">
        <v>1430.3588593399552</v>
      </c>
      <c r="FM108" s="25">
        <v>14.402225248317848</v>
      </c>
      <c r="FN108" s="25">
        <v>89.308792572634289</v>
      </c>
      <c r="FO108" s="9">
        <v>34.332000732421875</v>
      </c>
      <c r="FP108" s="26">
        <f t="shared" si="0"/>
        <v>256.07461547851563</v>
      </c>
      <c r="FQ108" s="22">
        <f t="shared" si="57"/>
        <v>0.24859184887960942</v>
      </c>
      <c r="FR108" s="28">
        <f t="shared" si="58"/>
        <v>0.44794647349725752</v>
      </c>
      <c r="FS108" s="28">
        <f t="shared" si="59"/>
        <v>0.30183861909124188</v>
      </c>
      <c r="FT108" s="28">
        <f t="shared" si="60"/>
        <v>0</v>
      </c>
      <c r="FU108" s="28">
        <f t="shared" si="61"/>
        <v>0.18026918589721355</v>
      </c>
      <c r="FV108" s="28">
        <f t="shared" si="62"/>
        <v>0.81810775557089532</v>
      </c>
      <c r="FW108" s="22">
        <f t="shared" si="63"/>
        <v>0.42549167927382753</v>
      </c>
      <c r="FX108" s="22">
        <f t="shared" si="64"/>
        <v>2.3502222222222224</v>
      </c>
      <c r="FY108" s="22">
        <f t="shared" si="65"/>
        <v>0</v>
      </c>
    </row>
    <row r="109" spans="1:181" ht="15.75" customHeight="1">
      <c r="A109" s="9">
        <v>1</v>
      </c>
      <c r="B109" s="9" t="s">
        <v>184</v>
      </c>
      <c r="C109" s="9" t="s">
        <v>478</v>
      </c>
      <c r="D109" s="9" t="s">
        <v>479</v>
      </c>
      <c r="E109" s="9" t="s">
        <v>513</v>
      </c>
      <c r="F109" s="9" t="s">
        <v>514</v>
      </c>
      <c r="G109" s="9">
        <v>302.78243775200002</v>
      </c>
      <c r="H109" s="9">
        <v>16.75</v>
      </c>
      <c r="I109" s="9">
        <v>17.125</v>
      </c>
      <c r="J109" s="9">
        <v>47.375</v>
      </c>
      <c r="K109" s="9">
        <v>46.5</v>
      </c>
      <c r="L109" s="9">
        <v>82</v>
      </c>
      <c r="M109" s="9">
        <v>92.9375</v>
      </c>
      <c r="N109" s="9">
        <v>40</v>
      </c>
      <c r="O109" s="9">
        <v>273.81448364257813</v>
      </c>
      <c r="P109" s="9">
        <v>106.4798372659756</v>
      </c>
      <c r="Q109" s="9">
        <v>0</v>
      </c>
      <c r="R109" s="9">
        <v>0</v>
      </c>
      <c r="S109" s="9">
        <v>0</v>
      </c>
      <c r="T109" s="9">
        <v>107.9375</v>
      </c>
      <c r="U109" s="9">
        <v>194.75</v>
      </c>
      <c r="V109" s="9">
        <v>0</v>
      </c>
      <c r="W109" s="9">
        <v>1390.8463127453006</v>
      </c>
      <c r="X109" s="9">
        <v>14.489153067548028</v>
      </c>
      <c r="Y109" s="9">
        <v>43</v>
      </c>
      <c r="Z109" s="9">
        <v>195445.91279999999</v>
      </c>
      <c r="AA109" s="9">
        <v>87.65</v>
      </c>
      <c r="AB109" s="9">
        <v>40.1</v>
      </c>
      <c r="AC109" s="9">
        <v>35.25</v>
      </c>
      <c r="AD109" s="9">
        <v>4.8499999999999996</v>
      </c>
      <c r="AE109" s="9">
        <v>4.24</v>
      </c>
      <c r="AF109" s="9">
        <v>33.26</v>
      </c>
      <c r="AG109" s="9">
        <v>10.050000000000001</v>
      </c>
      <c r="AH109" s="9">
        <v>66.2</v>
      </c>
      <c r="AI109" s="9">
        <v>7.2</v>
      </c>
      <c r="AJ109" s="9">
        <v>0.2</v>
      </c>
      <c r="AK109" s="9">
        <v>0.8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1.28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9.370000000000001</v>
      </c>
      <c r="BD109" s="9">
        <v>0</v>
      </c>
      <c r="BE109" s="9">
        <v>0</v>
      </c>
      <c r="BF109" s="9">
        <v>0</v>
      </c>
      <c r="BG109" s="9">
        <v>0</v>
      </c>
      <c r="BH109" s="9">
        <v>0</v>
      </c>
      <c r="BI109" s="9">
        <v>11.28</v>
      </c>
      <c r="BJ109" s="9">
        <v>0</v>
      </c>
      <c r="BK109" s="9">
        <v>0</v>
      </c>
      <c r="BL109" s="9">
        <v>0</v>
      </c>
      <c r="BM109" s="9">
        <v>1.02</v>
      </c>
      <c r="BN109" s="9">
        <v>0</v>
      </c>
      <c r="BO109" s="9">
        <v>8.0299999999999994</v>
      </c>
      <c r="BP109" s="9">
        <v>0</v>
      </c>
      <c r="BQ109" s="9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9">
        <v>0</v>
      </c>
      <c r="CA109" s="9">
        <v>1.81</v>
      </c>
      <c r="CB109" s="9">
        <v>0</v>
      </c>
      <c r="CC109" s="9">
        <v>0</v>
      </c>
      <c r="CD109" s="9">
        <v>0.81</v>
      </c>
      <c r="CE109" s="9">
        <v>2.93</v>
      </c>
      <c r="CF109" s="9">
        <v>3.65</v>
      </c>
      <c r="CG109" s="9">
        <v>5.03</v>
      </c>
      <c r="CH109" s="9">
        <v>0</v>
      </c>
      <c r="CI109" s="9">
        <v>4.83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0.96</v>
      </c>
      <c r="CP109" s="9">
        <v>1.18</v>
      </c>
      <c r="CQ109" s="9">
        <v>6</v>
      </c>
      <c r="CR109" s="9">
        <v>0</v>
      </c>
      <c r="CS109" s="9">
        <v>29.47</v>
      </c>
      <c r="CT109" s="9">
        <v>0</v>
      </c>
      <c r="CU109" s="9">
        <v>65</v>
      </c>
      <c r="CV109" s="9">
        <v>90.3</v>
      </c>
      <c r="CW109" s="9" t="s">
        <v>513</v>
      </c>
      <c r="CX109" s="9">
        <v>302.77999999999997</v>
      </c>
      <c r="CY109" s="9">
        <v>0.16</v>
      </c>
      <c r="CZ109" s="9">
        <v>0.06</v>
      </c>
      <c r="DA109" s="9">
        <v>0</v>
      </c>
      <c r="DB109" s="9">
        <v>0.02</v>
      </c>
      <c r="DC109" s="9">
        <v>0.04</v>
      </c>
      <c r="DD109" s="9">
        <v>0</v>
      </c>
      <c r="DE109" s="9">
        <v>0</v>
      </c>
      <c r="DF109" s="9">
        <v>0.24</v>
      </c>
      <c r="DG109" s="9">
        <v>0</v>
      </c>
      <c r="DH109" s="9">
        <v>0</v>
      </c>
      <c r="DI109" s="9">
        <v>0</v>
      </c>
      <c r="DJ109" s="9">
        <v>0</v>
      </c>
      <c r="DK109" s="9">
        <v>0</v>
      </c>
      <c r="DL109" s="9">
        <v>0.03</v>
      </c>
      <c r="DM109" s="9">
        <v>0</v>
      </c>
      <c r="DN109" s="9">
        <v>7.0000000000000007E-2</v>
      </c>
      <c r="DO109" s="9">
        <v>0.01</v>
      </c>
      <c r="DP109" s="9">
        <v>7.0000000000000007E-2</v>
      </c>
      <c r="DQ109" s="9">
        <v>0.28000000000000003</v>
      </c>
      <c r="DR109" s="9">
        <v>0</v>
      </c>
      <c r="DS109" s="9">
        <v>0</v>
      </c>
      <c r="DT109" s="9">
        <v>0</v>
      </c>
      <c r="DU109" s="9">
        <v>0</v>
      </c>
      <c r="DV109" s="9">
        <v>0</v>
      </c>
      <c r="DW109" s="9">
        <v>0</v>
      </c>
      <c r="DX109" s="9">
        <v>0.02</v>
      </c>
      <c r="DY109" s="16" t="s">
        <v>513</v>
      </c>
      <c r="DZ109" s="16" t="s">
        <v>515</v>
      </c>
      <c r="EA109" s="16" t="s">
        <v>481</v>
      </c>
      <c r="EB109" s="16" t="s">
        <v>482</v>
      </c>
      <c r="EC109" s="9">
        <v>302.78243775200002</v>
      </c>
      <c r="ED109" s="17">
        <v>5.549462217536</v>
      </c>
      <c r="EE109" s="18">
        <v>0.02</v>
      </c>
      <c r="EF109" s="19" t="s">
        <v>192</v>
      </c>
      <c r="EG109" s="16" t="s">
        <v>513</v>
      </c>
      <c r="EH109" s="20" t="s">
        <v>479</v>
      </c>
      <c r="EI109" s="20" t="s">
        <v>514</v>
      </c>
      <c r="EJ109" s="20">
        <v>302.78243775200002</v>
      </c>
      <c r="EK109" s="21">
        <v>2229.8449834569305</v>
      </c>
      <c r="EL109" s="20">
        <v>0.97065337763012194</v>
      </c>
      <c r="EM109" s="20">
        <v>2164.406564784053</v>
      </c>
      <c r="EN109" s="22">
        <f t="shared" si="34"/>
        <v>0.32721049629207072</v>
      </c>
      <c r="EO109" s="23">
        <f t="shared" si="35"/>
        <v>0</v>
      </c>
      <c r="EP109" s="22">
        <f t="shared" si="36"/>
        <v>0</v>
      </c>
      <c r="EQ109" s="22">
        <f t="shared" si="37"/>
        <v>0.11080889309366132</v>
      </c>
      <c r="ER109" s="22">
        <f t="shared" si="38"/>
        <v>0.13339640491958371</v>
      </c>
      <c r="ES109" s="22">
        <f t="shared" si="39"/>
        <v>0</v>
      </c>
      <c r="ET109" s="22">
        <f t="shared" si="40"/>
        <v>0</v>
      </c>
      <c r="EU109" s="22">
        <f t="shared" si="41"/>
        <v>1.2062440870387891E-2</v>
      </c>
      <c r="EV109" s="22">
        <f t="shared" si="42"/>
        <v>0</v>
      </c>
      <c r="EW109" s="22">
        <f t="shared" si="43"/>
        <v>9.4962157048249757E-2</v>
      </c>
      <c r="EX109" s="22">
        <f t="shared" si="44"/>
        <v>0</v>
      </c>
      <c r="EY109" s="22">
        <f t="shared" si="45"/>
        <v>5.7119205298013245E-2</v>
      </c>
      <c r="EZ109" s="22">
        <f t="shared" si="46"/>
        <v>0</v>
      </c>
      <c r="FA109" s="22">
        <f t="shared" si="47"/>
        <v>0.1468779564806055</v>
      </c>
      <c r="FB109" s="22">
        <f t="shared" si="48"/>
        <v>0.44477294228949854</v>
      </c>
      <c r="FC109" s="22">
        <f t="shared" si="16"/>
        <v>0.84883057615516255</v>
      </c>
      <c r="FD109" s="22">
        <f t="shared" si="49"/>
        <v>0.88978494623655913</v>
      </c>
      <c r="FE109" s="22">
        <f t="shared" si="50"/>
        <v>9.6774193548387094E-2</v>
      </c>
      <c r="FF109" s="22">
        <f t="shared" si="51"/>
        <v>2.6881720430107525E-3</v>
      </c>
      <c r="FG109" s="22">
        <f t="shared" si="52"/>
        <v>1.075268817204301E-2</v>
      </c>
      <c r="FH109" s="22">
        <f t="shared" si="53"/>
        <v>0.45750142612664002</v>
      </c>
      <c r="FI109" s="23">
        <f t="shared" si="54"/>
        <v>0.37946377638334278</v>
      </c>
      <c r="FJ109" s="24">
        <f t="shared" si="55"/>
        <v>0.11466058185966914</v>
      </c>
      <c r="FK109" s="22">
        <f t="shared" si="56"/>
        <v>0.28948178319309087</v>
      </c>
      <c r="FL109" s="25">
        <v>1390.8463127453006</v>
      </c>
      <c r="FM109" s="25">
        <v>14.489153067548028</v>
      </c>
      <c r="FN109" s="25">
        <v>106.4798372659756</v>
      </c>
      <c r="FO109" s="9">
        <v>40</v>
      </c>
      <c r="FP109" s="26">
        <f t="shared" si="0"/>
        <v>233.81448364257813</v>
      </c>
      <c r="FQ109" s="22">
        <f t="shared" si="57"/>
        <v>0.1118790120441067</v>
      </c>
      <c r="FR109" s="28">
        <f t="shared" si="58"/>
        <v>0.31004109979750605</v>
      </c>
      <c r="FS109" s="28">
        <f t="shared" si="59"/>
        <v>0.57776633710600489</v>
      </c>
      <c r="FT109" s="28">
        <f t="shared" si="60"/>
        <v>0</v>
      </c>
      <c r="FU109" s="28">
        <f t="shared" si="61"/>
        <v>0.35648533911470903</v>
      </c>
      <c r="FV109" s="28">
        <f t="shared" si="62"/>
        <v>0.64320110983290868</v>
      </c>
      <c r="FW109" s="22">
        <f t="shared" si="63"/>
        <v>0.74158585282373068</v>
      </c>
      <c r="FX109" s="22">
        <f t="shared" si="64"/>
        <v>2.0383720930232561</v>
      </c>
      <c r="FY109" s="22">
        <f t="shared" si="65"/>
        <v>2.9767441860465118E-2</v>
      </c>
    </row>
    <row r="110" spans="1:181" ht="15.75" customHeight="1">
      <c r="A110" s="9">
        <v>1</v>
      </c>
      <c r="B110" s="9" t="s">
        <v>184</v>
      </c>
      <c r="C110" s="9" t="s">
        <v>478</v>
      </c>
      <c r="D110" s="9" t="s">
        <v>479</v>
      </c>
      <c r="E110" s="9" t="s">
        <v>516</v>
      </c>
      <c r="F110" s="9" t="s">
        <v>517</v>
      </c>
      <c r="G110" s="9">
        <v>399.00883910800002</v>
      </c>
      <c r="H110" s="9">
        <v>131.6875</v>
      </c>
      <c r="I110" s="9">
        <v>113.0625</v>
      </c>
      <c r="J110" s="9">
        <v>91.625</v>
      </c>
      <c r="K110" s="9">
        <v>35.125</v>
      </c>
      <c r="L110" s="9">
        <v>23.625</v>
      </c>
      <c r="M110" s="9">
        <v>3.8125</v>
      </c>
      <c r="N110" s="9">
        <v>23.26508903503418</v>
      </c>
      <c r="O110" s="9">
        <v>80</v>
      </c>
      <c r="P110" s="9">
        <v>51.85017330624477</v>
      </c>
      <c r="Q110" s="9">
        <v>0</v>
      </c>
      <c r="R110" s="9">
        <v>0</v>
      </c>
      <c r="S110" s="9">
        <v>0</v>
      </c>
      <c r="T110" s="9">
        <v>0</v>
      </c>
      <c r="U110" s="9">
        <v>325</v>
      </c>
      <c r="V110" s="9">
        <v>73.9375</v>
      </c>
      <c r="W110" s="9">
        <v>1435.1975560081466</v>
      </c>
      <c r="X110" s="9">
        <v>14.63059689801034</v>
      </c>
      <c r="Y110" s="9">
        <v>24</v>
      </c>
      <c r="Z110" s="9">
        <v>104176.6905</v>
      </c>
      <c r="AA110" s="9">
        <v>61.67</v>
      </c>
      <c r="AB110" s="9">
        <v>32.17</v>
      </c>
      <c r="AC110" s="9">
        <v>30.15</v>
      </c>
      <c r="AD110" s="9">
        <v>2.02</v>
      </c>
      <c r="AE110" s="9">
        <v>2.36</v>
      </c>
      <c r="AF110" s="9">
        <v>17.09</v>
      </c>
      <c r="AG110" s="9">
        <v>10.050000000000001</v>
      </c>
      <c r="AH110" s="9">
        <v>22.1</v>
      </c>
      <c r="AI110" s="9">
        <v>8.6</v>
      </c>
      <c r="AJ110" s="9">
        <v>0.3</v>
      </c>
      <c r="AK110" s="9">
        <v>0</v>
      </c>
      <c r="AL110" s="9">
        <v>2.1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9.15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2.5</v>
      </c>
      <c r="BP110" s="9">
        <v>0</v>
      </c>
      <c r="BQ110" s="9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6.53</v>
      </c>
      <c r="CE110" s="9">
        <v>0</v>
      </c>
      <c r="CF110" s="9">
        <v>6.43</v>
      </c>
      <c r="CG110" s="9">
        <v>0</v>
      </c>
      <c r="CH110" s="9">
        <v>0</v>
      </c>
      <c r="CI110" s="9">
        <v>0.5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8.8000000000000007</v>
      </c>
      <c r="CP110" s="9">
        <v>6.93</v>
      </c>
      <c r="CQ110" s="9">
        <v>13.45</v>
      </c>
      <c r="CR110" s="9">
        <v>0</v>
      </c>
      <c r="CS110" s="9">
        <v>5.28</v>
      </c>
      <c r="CT110" s="9">
        <v>0</v>
      </c>
      <c r="CU110" s="9">
        <v>39</v>
      </c>
      <c r="CV110" s="9">
        <v>43.2</v>
      </c>
      <c r="CW110" s="9" t="s">
        <v>516</v>
      </c>
      <c r="CX110" s="9">
        <v>399.01</v>
      </c>
      <c r="CY110" s="9">
        <v>0.31</v>
      </c>
      <c r="CZ110" s="9">
        <v>0.18</v>
      </c>
      <c r="DA110" s="9">
        <v>0</v>
      </c>
      <c r="DB110" s="9">
        <v>0.03</v>
      </c>
      <c r="DC110" s="9">
        <v>0.03</v>
      </c>
      <c r="DD110" s="9">
        <v>0</v>
      </c>
      <c r="DE110" s="9">
        <v>0</v>
      </c>
      <c r="DF110" s="9">
        <v>7.0000000000000007E-2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0.05</v>
      </c>
      <c r="DM110" s="9">
        <v>0</v>
      </c>
      <c r="DN110" s="9">
        <v>7.0000000000000007E-2</v>
      </c>
      <c r="DO110" s="9">
        <v>0</v>
      </c>
      <c r="DP110" s="9">
        <v>0.08</v>
      </c>
      <c r="DQ110" s="9">
        <v>0.06</v>
      </c>
      <c r="DR110" s="9">
        <v>0</v>
      </c>
      <c r="DS110" s="9">
        <v>0.01</v>
      </c>
      <c r="DT110" s="9">
        <v>0.04</v>
      </c>
      <c r="DU110" s="9">
        <v>0.02</v>
      </c>
      <c r="DV110" s="9">
        <v>0</v>
      </c>
      <c r="DW110" s="9">
        <v>0</v>
      </c>
      <c r="DX110" s="9">
        <v>0.04</v>
      </c>
      <c r="DY110" s="16" t="s">
        <v>516</v>
      </c>
      <c r="DZ110" s="16" t="s">
        <v>518</v>
      </c>
      <c r="EA110" s="16" t="s">
        <v>481</v>
      </c>
      <c r="EB110" s="16" t="s">
        <v>482</v>
      </c>
      <c r="EC110" s="9">
        <v>399.00883910800002</v>
      </c>
      <c r="ED110" s="17">
        <v>11.490960597383999</v>
      </c>
      <c r="EE110" s="18">
        <v>0.03</v>
      </c>
      <c r="EF110" s="19" t="s">
        <v>192</v>
      </c>
      <c r="EG110" s="16" t="s">
        <v>516</v>
      </c>
      <c r="EH110" s="20" t="s">
        <v>479</v>
      </c>
      <c r="EI110" s="20" t="s">
        <v>517</v>
      </c>
      <c r="EJ110" s="20">
        <v>399.00883910800002</v>
      </c>
      <c r="EK110" s="21">
        <v>1689.2604264634342</v>
      </c>
      <c r="EL110" s="20">
        <v>1.4275462962962961</v>
      </c>
      <c r="EM110" s="20">
        <v>2411.4974652777773</v>
      </c>
      <c r="EN110" s="22">
        <f t="shared" si="34"/>
        <v>0.22296092103129561</v>
      </c>
      <c r="EO110" s="23">
        <f t="shared" si="35"/>
        <v>3.4052213393870601E-2</v>
      </c>
      <c r="EP110" s="22">
        <f t="shared" si="36"/>
        <v>0</v>
      </c>
      <c r="EQ110" s="22">
        <f t="shared" si="37"/>
        <v>0.14837035835900761</v>
      </c>
      <c r="ER110" s="22">
        <f t="shared" si="38"/>
        <v>0</v>
      </c>
      <c r="ES110" s="22">
        <f t="shared" si="39"/>
        <v>0</v>
      </c>
      <c r="ET110" s="22">
        <f t="shared" si="40"/>
        <v>0</v>
      </c>
      <c r="EU110" s="22">
        <f t="shared" si="41"/>
        <v>0</v>
      </c>
      <c r="EV110" s="22">
        <f t="shared" si="42"/>
        <v>0</v>
      </c>
      <c r="EW110" s="22">
        <f t="shared" si="43"/>
        <v>4.0538349278417381E-2</v>
      </c>
      <c r="EX110" s="22">
        <f t="shared" si="44"/>
        <v>0</v>
      </c>
      <c r="EY110" s="22">
        <f t="shared" si="45"/>
        <v>8.1076698556834768E-3</v>
      </c>
      <c r="EZ110" s="22">
        <f t="shared" si="46"/>
        <v>0</v>
      </c>
      <c r="FA110" s="22">
        <f t="shared" si="47"/>
        <v>0.21015080265931571</v>
      </c>
      <c r="FB110" s="22">
        <f t="shared" si="48"/>
        <v>0.5587806064537052</v>
      </c>
      <c r="FC110" s="22">
        <f t="shared" si="16"/>
        <v>0.50267553105237561</v>
      </c>
      <c r="FD110" s="22">
        <f t="shared" si="49"/>
        <v>0.7129032258064516</v>
      </c>
      <c r="FE110" s="22">
        <f t="shared" si="50"/>
        <v>0.27741935483870961</v>
      </c>
      <c r="FF110" s="22">
        <f t="shared" si="51"/>
        <v>9.6774193548387084E-3</v>
      </c>
      <c r="FG110" s="22">
        <f t="shared" si="52"/>
        <v>0</v>
      </c>
      <c r="FH110" s="22">
        <f t="shared" si="53"/>
        <v>0.52164747851467486</v>
      </c>
      <c r="FI110" s="23">
        <f t="shared" si="54"/>
        <v>0.27712015566726123</v>
      </c>
      <c r="FJ110" s="24">
        <f t="shared" si="55"/>
        <v>0.16296416409923789</v>
      </c>
      <c r="FK110" s="22">
        <f t="shared" si="56"/>
        <v>0.15455797956222153</v>
      </c>
      <c r="FL110" s="25">
        <v>1435.1975560081466</v>
      </c>
      <c r="FM110" s="25">
        <v>14.63059689801034</v>
      </c>
      <c r="FN110" s="25">
        <v>51.85017330624477</v>
      </c>
      <c r="FO110" s="9">
        <v>23.26508903503418</v>
      </c>
      <c r="FP110" s="26">
        <f t="shared" si="0"/>
        <v>56.73491096496582</v>
      </c>
      <c r="FQ110" s="22">
        <f t="shared" si="57"/>
        <v>0.61339493267153744</v>
      </c>
      <c r="FR110" s="28">
        <f t="shared" si="58"/>
        <v>0.31766213571447344</v>
      </c>
      <c r="FS110" s="28">
        <f t="shared" si="59"/>
        <v>6.8764140817876643E-2</v>
      </c>
      <c r="FT110" s="28">
        <f t="shared" si="60"/>
        <v>0</v>
      </c>
      <c r="FU110" s="28">
        <f t="shared" si="61"/>
        <v>0</v>
      </c>
      <c r="FV110" s="28">
        <f t="shared" si="62"/>
        <v>0.99982120920388762</v>
      </c>
      <c r="FW110" s="22">
        <f t="shared" si="63"/>
        <v>0.63239824874331119</v>
      </c>
      <c r="FX110" s="22">
        <f t="shared" si="64"/>
        <v>2.5695833333333336</v>
      </c>
      <c r="FY110" s="22">
        <f t="shared" si="65"/>
        <v>0</v>
      </c>
    </row>
    <row r="111" spans="1:181" ht="15.75" customHeight="1">
      <c r="A111" s="9">
        <v>1</v>
      </c>
      <c r="B111" s="9" t="s">
        <v>184</v>
      </c>
      <c r="C111" s="9" t="s">
        <v>478</v>
      </c>
      <c r="D111" s="9" t="s">
        <v>479</v>
      </c>
      <c r="E111" s="9" t="s">
        <v>519</v>
      </c>
      <c r="F111" s="9" t="s">
        <v>520</v>
      </c>
      <c r="G111" s="9">
        <v>400.92929928000001</v>
      </c>
      <c r="H111" s="9">
        <v>1.375</v>
      </c>
      <c r="I111" s="9">
        <v>4.625</v>
      </c>
      <c r="J111" s="9">
        <v>16.25</v>
      </c>
      <c r="K111" s="9">
        <v>27.8125</v>
      </c>
      <c r="L111" s="9">
        <v>90.375</v>
      </c>
      <c r="M111" s="9">
        <v>260.4375</v>
      </c>
      <c r="N111" s="9">
        <v>200</v>
      </c>
      <c r="O111" s="9">
        <v>570.3907470703125</v>
      </c>
      <c r="P111" s="9">
        <v>419.09623799384997</v>
      </c>
      <c r="Q111" s="9">
        <v>0</v>
      </c>
      <c r="R111" s="9">
        <v>0</v>
      </c>
      <c r="S111" s="9">
        <v>0</v>
      </c>
      <c r="T111" s="9">
        <v>400.875</v>
      </c>
      <c r="U111" s="9">
        <v>0</v>
      </c>
      <c r="V111" s="9">
        <v>0</v>
      </c>
      <c r="W111" s="9">
        <v>1438.7117482081646</v>
      </c>
      <c r="X111" s="9">
        <v>13.304446868183234</v>
      </c>
      <c r="Y111" s="9">
        <v>20</v>
      </c>
      <c r="Z111" s="9">
        <v>55067.928599999999</v>
      </c>
      <c r="AA111" s="9">
        <v>37.39</v>
      </c>
      <c r="AB111" s="9">
        <v>20.58</v>
      </c>
      <c r="AC111" s="9">
        <v>16.149999999999999</v>
      </c>
      <c r="AD111" s="9">
        <v>4.43</v>
      </c>
      <c r="AE111" s="9">
        <v>0.94</v>
      </c>
      <c r="AF111" s="9">
        <v>3.31</v>
      </c>
      <c r="AG111" s="9">
        <v>12.56</v>
      </c>
      <c r="AH111" s="9">
        <v>13.7</v>
      </c>
      <c r="AI111" s="9">
        <v>5.7</v>
      </c>
      <c r="AJ111" s="9">
        <v>1.5</v>
      </c>
      <c r="AK111" s="9">
        <v>0</v>
      </c>
      <c r="AL111" s="9">
        <v>1.2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1.5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1.68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0.99</v>
      </c>
      <c r="BT111" s="9">
        <v>0</v>
      </c>
      <c r="BU111" s="9">
        <v>0.43</v>
      </c>
      <c r="BV111" s="9">
        <v>0</v>
      </c>
      <c r="BW111" s="9">
        <v>0</v>
      </c>
      <c r="BX111" s="9">
        <v>0</v>
      </c>
      <c r="BY111" s="9">
        <v>0</v>
      </c>
      <c r="BZ111" s="9">
        <v>0</v>
      </c>
      <c r="CA111" s="9">
        <v>0.86</v>
      </c>
      <c r="CB111" s="9">
        <v>0</v>
      </c>
      <c r="CC111" s="9">
        <v>0</v>
      </c>
      <c r="CD111" s="9">
        <v>0</v>
      </c>
      <c r="CE111" s="9">
        <v>0</v>
      </c>
      <c r="CF111" s="9">
        <v>2.3000000000000003</v>
      </c>
      <c r="CG111" s="9">
        <v>0</v>
      </c>
      <c r="CH111" s="9">
        <v>0</v>
      </c>
      <c r="CI111" s="9">
        <v>8.1999999999999993</v>
      </c>
      <c r="CJ111" s="9">
        <v>0</v>
      </c>
      <c r="CK111" s="9">
        <v>0.61</v>
      </c>
      <c r="CL111" s="9">
        <v>0</v>
      </c>
      <c r="CM111" s="9">
        <v>0</v>
      </c>
      <c r="CN111" s="9">
        <v>0</v>
      </c>
      <c r="CO111" s="9">
        <v>0</v>
      </c>
      <c r="CP111" s="9">
        <v>3.6</v>
      </c>
      <c r="CQ111" s="9">
        <v>0</v>
      </c>
      <c r="CR111" s="9">
        <v>0</v>
      </c>
      <c r="CS111" s="9">
        <v>16.02</v>
      </c>
      <c r="CT111" s="9">
        <v>0</v>
      </c>
      <c r="CU111" s="9">
        <v>25</v>
      </c>
      <c r="CV111" s="9">
        <v>32</v>
      </c>
      <c r="CW111" s="9" t="s">
        <v>519</v>
      </c>
      <c r="CX111" s="9">
        <v>400.93</v>
      </c>
      <c r="CY111" s="9">
        <v>0.01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0.18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0.61</v>
      </c>
      <c r="DO111" s="9">
        <v>0</v>
      </c>
      <c r="DP111" s="9">
        <v>0</v>
      </c>
      <c r="DQ111" s="9">
        <v>0</v>
      </c>
      <c r="DR111" s="9">
        <v>0</v>
      </c>
      <c r="DS111" s="9">
        <v>0</v>
      </c>
      <c r="DT111" s="9">
        <v>0</v>
      </c>
      <c r="DU111" s="9">
        <v>0.19</v>
      </c>
      <c r="DV111" s="9">
        <v>0</v>
      </c>
      <c r="DW111" s="9">
        <v>0</v>
      </c>
      <c r="DX111" s="9">
        <v>0</v>
      </c>
      <c r="DY111" s="16" t="s">
        <v>519</v>
      </c>
      <c r="DZ111" s="16" t="s">
        <v>521</v>
      </c>
      <c r="EA111" s="16" t="s">
        <v>481</v>
      </c>
      <c r="EB111" s="16" t="s">
        <v>482</v>
      </c>
      <c r="EC111" s="9">
        <v>400.92929928000001</v>
      </c>
      <c r="ED111" s="17">
        <v>353.40966476417196</v>
      </c>
      <c r="EE111" s="18">
        <v>0.88</v>
      </c>
      <c r="EF111" s="19" t="s">
        <v>192</v>
      </c>
      <c r="EG111" s="16" t="s">
        <v>519</v>
      </c>
      <c r="EH111" s="20" t="s">
        <v>479</v>
      </c>
      <c r="EI111" s="20" t="s">
        <v>520</v>
      </c>
      <c r="EJ111" s="20">
        <v>400.92929928000001</v>
      </c>
      <c r="EK111" s="21">
        <v>1472.7983043594543</v>
      </c>
      <c r="EL111" s="20">
        <v>1.1684375</v>
      </c>
      <c r="EM111" s="20">
        <v>1720.87276875</v>
      </c>
      <c r="EN111" s="22">
        <f t="shared" si="34"/>
        <v>0.11714362128911474</v>
      </c>
      <c r="EO111" s="23">
        <f t="shared" si="35"/>
        <v>3.3240997229916892E-2</v>
      </c>
      <c r="EP111" s="22">
        <f t="shared" si="36"/>
        <v>4.1551246537396121E-2</v>
      </c>
      <c r="EQ111" s="22">
        <f t="shared" si="37"/>
        <v>4.6537396121883651E-2</v>
      </c>
      <c r="ER111" s="22">
        <f t="shared" si="38"/>
        <v>0</v>
      </c>
      <c r="ES111" s="22">
        <f t="shared" si="39"/>
        <v>0</v>
      </c>
      <c r="ET111" s="22">
        <f t="shared" si="40"/>
        <v>0</v>
      </c>
      <c r="EU111" s="22">
        <f t="shared" si="41"/>
        <v>0</v>
      </c>
      <c r="EV111" s="22">
        <f t="shared" si="42"/>
        <v>0</v>
      </c>
      <c r="EW111" s="22">
        <f t="shared" si="43"/>
        <v>0</v>
      </c>
      <c r="EX111" s="22">
        <f t="shared" si="44"/>
        <v>0</v>
      </c>
      <c r="EY111" s="22">
        <f t="shared" si="45"/>
        <v>0.27146814404432129</v>
      </c>
      <c r="EZ111" s="22">
        <f t="shared" si="46"/>
        <v>0</v>
      </c>
      <c r="FA111" s="22">
        <f t="shared" si="47"/>
        <v>6.3711911357340723E-2</v>
      </c>
      <c r="FB111" s="22">
        <f t="shared" si="48"/>
        <v>0.54349030470914128</v>
      </c>
      <c r="FC111" s="22">
        <f t="shared" si="16"/>
        <v>0.55897298742979407</v>
      </c>
      <c r="FD111" s="22">
        <f t="shared" si="49"/>
        <v>0.65550239234449759</v>
      </c>
      <c r="FE111" s="22">
        <f t="shared" si="50"/>
        <v>0.27272727272727276</v>
      </c>
      <c r="FF111" s="22">
        <f t="shared" si="51"/>
        <v>7.1770334928229665E-2</v>
      </c>
      <c r="FG111" s="22">
        <f t="shared" si="52"/>
        <v>0</v>
      </c>
      <c r="FH111" s="22">
        <f t="shared" si="53"/>
        <v>0.55041454934474454</v>
      </c>
      <c r="FI111" s="23">
        <f t="shared" si="54"/>
        <v>8.8526343942230537E-2</v>
      </c>
      <c r="FJ111" s="24">
        <f t="shared" si="55"/>
        <v>0.33591869483819203</v>
      </c>
      <c r="FK111" s="22">
        <f t="shared" si="56"/>
        <v>9.3258337734722807E-2</v>
      </c>
      <c r="FL111" s="25">
        <v>1438.7117482081646</v>
      </c>
      <c r="FM111" s="25">
        <v>13.304446868183234</v>
      </c>
      <c r="FN111" s="25">
        <v>419.09623799384997</v>
      </c>
      <c r="FO111" s="9">
        <v>200</v>
      </c>
      <c r="FP111" s="26">
        <f t="shared" si="0"/>
        <v>370.3907470703125</v>
      </c>
      <c r="FQ111" s="22">
        <f t="shared" si="57"/>
        <v>1.49652320515736E-2</v>
      </c>
      <c r="FR111" s="28">
        <f t="shared" si="58"/>
        <v>0.10990092287874362</v>
      </c>
      <c r="FS111" s="28">
        <f t="shared" si="59"/>
        <v>0.87499841151544389</v>
      </c>
      <c r="FT111" s="28">
        <f t="shared" si="60"/>
        <v>0</v>
      </c>
      <c r="FU111" s="28">
        <f t="shared" si="61"/>
        <v>0.99986456644576105</v>
      </c>
      <c r="FV111" s="28">
        <f t="shared" si="62"/>
        <v>0</v>
      </c>
      <c r="FW111" s="22">
        <f t="shared" si="63"/>
        <v>0.66862797539449048</v>
      </c>
      <c r="FX111" s="22">
        <f t="shared" si="64"/>
        <v>1.8694999999999999</v>
      </c>
      <c r="FY111" s="22">
        <f t="shared" si="65"/>
        <v>0</v>
      </c>
    </row>
    <row r="112" spans="1:181" ht="15.75" customHeight="1">
      <c r="A112" s="9">
        <v>1</v>
      </c>
      <c r="B112" s="9" t="s">
        <v>184</v>
      </c>
      <c r="C112" s="9" t="s">
        <v>478</v>
      </c>
      <c r="D112" s="9" t="s">
        <v>479</v>
      </c>
      <c r="E112" s="9" t="s">
        <v>522</v>
      </c>
      <c r="F112" s="9" t="s">
        <v>523</v>
      </c>
      <c r="G112" s="9">
        <v>175.66756923</v>
      </c>
      <c r="H112" s="9">
        <v>3.3125</v>
      </c>
      <c r="I112" s="9">
        <v>8.625</v>
      </c>
      <c r="J112" s="9">
        <v>18.375</v>
      </c>
      <c r="K112" s="9">
        <v>23.1875</v>
      </c>
      <c r="L112" s="9">
        <v>36.5</v>
      </c>
      <c r="M112" s="9">
        <v>85.625</v>
      </c>
      <c r="N112" s="9">
        <v>192.58828735351563</v>
      </c>
      <c r="O112" s="9">
        <v>556.7698974609375</v>
      </c>
      <c r="P112" s="9">
        <v>346.77069650561782</v>
      </c>
      <c r="Q112" s="9">
        <v>0</v>
      </c>
      <c r="R112" s="9">
        <v>0</v>
      </c>
      <c r="S112" s="9">
        <v>0</v>
      </c>
      <c r="T112" s="9">
        <v>102.875</v>
      </c>
      <c r="U112" s="9">
        <v>72.75</v>
      </c>
      <c r="V112" s="9">
        <v>0</v>
      </c>
      <c r="W112" s="9">
        <v>1423.909188034188</v>
      </c>
      <c r="X112" s="9">
        <v>13.765103276353278</v>
      </c>
      <c r="Y112" s="9">
        <v>17</v>
      </c>
      <c r="Z112" s="9">
        <v>89007.795299999998</v>
      </c>
      <c r="AA112" s="9">
        <v>37.17</v>
      </c>
      <c r="AB112" s="9">
        <v>20.059999999999999</v>
      </c>
      <c r="AC112" s="9">
        <v>18.190000000000001</v>
      </c>
      <c r="AD112" s="9">
        <v>1.87</v>
      </c>
      <c r="AE112" s="9">
        <v>0.91</v>
      </c>
      <c r="AF112" s="9">
        <v>10.92</v>
      </c>
      <c r="AG112" s="9">
        <v>5.28</v>
      </c>
      <c r="AH112" s="9">
        <v>20</v>
      </c>
      <c r="AI112" s="9">
        <v>12.9</v>
      </c>
      <c r="AJ112" s="9">
        <v>4.2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1.1599999999999999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2.3199999999999998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9">
        <v>0</v>
      </c>
      <c r="CA112" s="9">
        <v>0</v>
      </c>
      <c r="CB112" s="9">
        <v>1.5</v>
      </c>
      <c r="CC112" s="9">
        <v>0</v>
      </c>
      <c r="CD112" s="9">
        <v>0</v>
      </c>
      <c r="CE112" s="9">
        <v>0</v>
      </c>
      <c r="CF112" s="9">
        <v>0</v>
      </c>
      <c r="CG112" s="9">
        <v>2.66</v>
      </c>
      <c r="CH112" s="9">
        <v>0</v>
      </c>
      <c r="CI112" s="9">
        <v>1.89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9.9600000000000009</v>
      </c>
      <c r="CR112" s="9">
        <v>0</v>
      </c>
      <c r="CS112" s="9">
        <v>17.68</v>
      </c>
      <c r="CT112" s="9">
        <v>0</v>
      </c>
      <c r="CU112" s="9">
        <v>27</v>
      </c>
      <c r="CV112" s="9">
        <v>23.799999999999997</v>
      </c>
      <c r="CW112" s="9" t="s">
        <v>522</v>
      </c>
      <c r="CX112" s="9">
        <v>175.67</v>
      </c>
      <c r="CY112" s="9">
        <v>0.09</v>
      </c>
      <c r="CZ112" s="9">
        <v>0</v>
      </c>
      <c r="DA112" s="9">
        <v>0</v>
      </c>
      <c r="DB112" s="9">
        <v>0.01</v>
      </c>
      <c r="DC112" s="9">
        <v>0</v>
      </c>
      <c r="DD112" s="9">
        <v>0</v>
      </c>
      <c r="DE112" s="9">
        <v>0</v>
      </c>
      <c r="DF112" s="9">
        <v>0.33</v>
      </c>
      <c r="DG112" s="9">
        <v>0</v>
      </c>
      <c r="DH112" s="9">
        <v>0</v>
      </c>
      <c r="DI112" s="9">
        <v>0</v>
      </c>
      <c r="DJ112" s="9">
        <v>0</v>
      </c>
      <c r="DK112" s="9">
        <v>0</v>
      </c>
      <c r="DL112" s="9">
        <v>0</v>
      </c>
      <c r="DM112" s="9">
        <v>0</v>
      </c>
      <c r="DN112" s="9">
        <v>0.49</v>
      </c>
      <c r="DO112" s="9">
        <v>0</v>
      </c>
      <c r="DP112" s="9">
        <v>0</v>
      </c>
      <c r="DQ112" s="9">
        <v>0.01</v>
      </c>
      <c r="DR112" s="9">
        <v>0</v>
      </c>
      <c r="DS112" s="9">
        <v>0</v>
      </c>
      <c r="DT112" s="9">
        <v>0</v>
      </c>
      <c r="DU112" s="9">
        <v>0.06</v>
      </c>
      <c r="DV112" s="9">
        <v>0</v>
      </c>
      <c r="DW112" s="9">
        <v>0</v>
      </c>
      <c r="DX112" s="9">
        <v>0</v>
      </c>
      <c r="DY112" s="16" t="s">
        <v>522</v>
      </c>
      <c r="DZ112" s="16" t="s">
        <v>524</v>
      </c>
      <c r="EA112" s="16" t="s">
        <v>481</v>
      </c>
      <c r="EB112" s="16" t="s">
        <v>482</v>
      </c>
      <c r="EC112" s="9">
        <v>175.66756923</v>
      </c>
      <c r="ED112" s="17">
        <v>130.29459085709999</v>
      </c>
      <c r="EE112" s="18">
        <v>0.74</v>
      </c>
      <c r="EF112" s="19" t="s">
        <v>192</v>
      </c>
      <c r="EG112" s="16" t="s">
        <v>522</v>
      </c>
      <c r="EH112" s="20" t="s">
        <v>479</v>
      </c>
      <c r="EI112" s="20" t="s">
        <v>523</v>
      </c>
      <c r="EJ112" s="20">
        <v>175.66756923</v>
      </c>
      <c r="EK112" s="21">
        <v>2394.6138095238093</v>
      </c>
      <c r="EL112" s="20">
        <v>1.5617647058823532</v>
      </c>
      <c r="EM112" s="20">
        <v>3739.8233319327733</v>
      </c>
      <c r="EN112" s="22">
        <f t="shared" si="34"/>
        <v>3.1207963411353238E-2</v>
      </c>
      <c r="EO112" s="23">
        <f t="shared" si="35"/>
        <v>0</v>
      </c>
      <c r="EP112" s="22">
        <f t="shared" si="36"/>
        <v>3.1207963411353238E-2</v>
      </c>
      <c r="EQ112" s="22">
        <f t="shared" si="37"/>
        <v>0</v>
      </c>
      <c r="ER112" s="22">
        <f t="shared" si="38"/>
        <v>0</v>
      </c>
      <c r="ES112" s="22">
        <f t="shared" si="39"/>
        <v>0</v>
      </c>
      <c r="ET112" s="22">
        <f t="shared" si="40"/>
        <v>0</v>
      </c>
      <c r="EU112" s="22">
        <f t="shared" si="41"/>
        <v>6.2415926822706476E-2</v>
      </c>
      <c r="EV112" s="22">
        <f t="shared" si="42"/>
        <v>0</v>
      </c>
      <c r="EW112" s="22">
        <f t="shared" si="43"/>
        <v>0</v>
      </c>
      <c r="EX112" s="22">
        <f t="shared" si="44"/>
        <v>0</v>
      </c>
      <c r="EY112" s="22">
        <f t="shared" si="45"/>
        <v>5.084745762711864E-2</v>
      </c>
      <c r="EZ112" s="22">
        <f t="shared" si="46"/>
        <v>0</v>
      </c>
      <c r="FA112" s="22">
        <f t="shared" si="47"/>
        <v>0.11191821361312887</v>
      </c>
      <c r="FB112" s="22">
        <f t="shared" si="48"/>
        <v>0.74361043852569275</v>
      </c>
      <c r="FC112" s="22">
        <f t="shared" si="16"/>
        <v>0.99811676082862522</v>
      </c>
      <c r="FD112" s="22">
        <f t="shared" si="49"/>
        <v>0.53908355795148244</v>
      </c>
      <c r="FE112" s="22">
        <f t="shared" si="50"/>
        <v>0.34770889487870621</v>
      </c>
      <c r="FF112" s="22">
        <f t="shared" si="51"/>
        <v>0.11320754716981132</v>
      </c>
      <c r="FG112" s="22">
        <f t="shared" si="52"/>
        <v>0</v>
      </c>
      <c r="FH112" s="22">
        <f t="shared" si="53"/>
        <v>0.53968253968253965</v>
      </c>
      <c r="FI112" s="23">
        <f t="shared" si="54"/>
        <v>0.29378531073446323</v>
      </c>
      <c r="FJ112" s="24">
        <f t="shared" si="55"/>
        <v>0.14205004035512511</v>
      </c>
      <c r="FK112" s="22">
        <f t="shared" si="56"/>
        <v>0.21159284074417656</v>
      </c>
      <c r="FL112" s="25">
        <v>1423.909188034188</v>
      </c>
      <c r="FM112" s="25">
        <v>13.765103276353278</v>
      </c>
      <c r="FN112" s="25">
        <v>346.77069650561782</v>
      </c>
      <c r="FO112" s="9">
        <v>192.58828735351563</v>
      </c>
      <c r="FP112" s="26">
        <f t="shared" si="0"/>
        <v>364.18161010742188</v>
      </c>
      <c r="FQ112" s="22">
        <f t="shared" si="57"/>
        <v>6.7955058821189337E-2</v>
      </c>
      <c r="FR112" s="28">
        <f t="shared" si="58"/>
        <v>0.23659745610518801</v>
      </c>
      <c r="FS112" s="28">
        <f t="shared" si="59"/>
        <v>0.69520515673614647</v>
      </c>
      <c r="FT112" s="28">
        <f t="shared" si="60"/>
        <v>0</v>
      </c>
      <c r="FU112" s="28">
        <f t="shared" si="61"/>
        <v>0.58562317706637512</v>
      </c>
      <c r="FV112" s="28">
        <f t="shared" si="62"/>
        <v>0.41413449459614865</v>
      </c>
      <c r="FW112" s="22">
        <f t="shared" si="63"/>
        <v>0.72639225181598055</v>
      </c>
      <c r="FX112" s="22">
        <f t="shared" si="64"/>
        <v>2.1864705882352942</v>
      </c>
      <c r="FY112" s="22">
        <f t="shared" si="65"/>
        <v>0</v>
      </c>
    </row>
    <row r="113" spans="1:181" ht="15.75" customHeight="1">
      <c r="A113" s="9">
        <v>1</v>
      </c>
      <c r="B113" s="9" t="s">
        <v>184</v>
      </c>
      <c r="C113" s="9" t="s">
        <v>478</v>
      </c>
      <c r="D113" s="9" t="s">
        <v>479</v>
      </c>
      <c r="E113" s="9" t="s">
        <v>525</v>
      </c>
      <c r="F113" s="9" t="s">
        <v>526</v>
      </c>
      <c r="G113" s="9">
        <v>201.68345374699999</v>
      </c>
      <c r="H113" s="9">
        <v>1.9375</v>
      </c>
      <c r="I113" s="9">
        <v>2.25</v>
      </c>
      <c r="J113" s="9">
        <v>11.6875</v>
      </c>
      <c r="K113" s="9">
        <v>17.3125</v>
      </c>
      <c r="L113" s="9">
        <v>58.75</v>
      </c>
      <c r="M113" s="9">
        <v>109.8125</v>
      </c>
      <c r="N113" s="9">
        <v>106.41433715820313</v>
      </c>
      <c r="O113" s="9">
        <v>550.5069580078125</v>
      </c>
      <c r="P113" s="9">
        <v>263.2839082838434</v>
      </c>
      <c r="Q113" s="9">
        <v>0</v>
      </c>
      <c r="R113" s="9">
        <v>0</v>
      </c>
      <c r="S113" s="9">
        <v>0</v>
      </c>
      <c r="T113" s="9">
        <v>150.9375</v>
      </c>
      <c r="U113" s="9">
        <v>50.8125</v>
      </c>
      <c r="V113" s="9">
        <v>0</v>
      </c>
      <c r="W113" s="9">
        <v>1434.8831732259064</v>
      </c>
      <c r="X113" s="9">
        <v>13.844341493647351</v>
      </c>
      <c r="Y113" s="9">
        <v>11</v>
      </c>
      <c r="Z113" s="9">
        <v>31358.8878</v>
      </c>
      <c r="AA113" s="9">
        <v>22.14</v>
      </c>
      <c r="AB113" s="9">
        <v>15.4</v>
      </c>
      <c r="AC113" s="9">
        <v>9.33</v>
      </c>
      <c r="AD113" s="9">
        <v>6.07</v>
      </c>
      <c r="AE113" s="9">
        <v>0.66</v>
      </c>
      <c r="AF113" s="9">
        <v>4.95</v>
      </c>
      <c r="AG113" s="9">
        <v>1.1299999999999999</v>
      </c>
      <c r="AH113" s="9">
        <v>5.6</v>
      </c>
      <c r="AI113" s="9">
        <v>1.1000000000000001</v>
      </c>
      <c r="AJ113" s="9">
        <v>0.7</v>
      </c>
      <c r="AK113" s="9">
        <v>0.8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1.39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1.52</v>
      </c>
      <c r="CF113" s="9">
        <v>0</v>
      </c>
      <c r="CG113" s="9">
        <v>8.85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1.03</v>
      </c>
      <c r="CQ113" s="9">
        <v>0</v>
      </c>
      <c r="CR113" s="9">
        <v>0</v>
      </c>
      <c r="CS113" s="9">
        <v>9.35</v>
      </c>
      <c r="CT113" s="9">
        <v>0</v>
      </c>
      <c r="CU113" s="9">
        <v>14</v>
      </c>
      <c r="CV113" s="9">
        <v>18.7</v>
      </c>
      <c r="CW113" s="9" t="s">
        <v>525</v>
      </c>
      <c r="CX113" s="9">
        <v>201.68</v>
      </c>
      <c r="CY113" s="9">
        <v>0.06</v>
      </c>
      <c r="CZ113" s="9">
        <v>0</v>
      </c>
      <c r="DA113" s="9">
        <v>0</v>
      </c>
      <c r="DB113" s="9">
        <v>0.05</v>
      </c>
      <c r="DC113" s="9">
        <v>0</v>
      </c>
      <c r="DD113" s="9">
        <v>0</v>
      </c>
      <c r="DE113" s="9">
        <v>0</v>
      </c>
      <c r="DF113" s="9">
        <v>0.22</v>
      </c>
      <c r="DG113" s="9">
        <v>0</v>
      </c>
      <c r="DH113" s="9">
        <v>0</v>
      </c>
      <c r="DI113" s="9">
        <v>0</v>
      </c>
      <c r="DJ113" s="9">
        <v>0</v>
      </c>
      <c r="DK113" s="9">
        <v>0</v>
      </c>
      <c r="DL113" s="9">
        <v>0</v>
      </c>
      <c r="DM113" s="9">
        <v>0</v>
      </c>
      <c r="DN113" s="9">
        <v>0.21</v>
      </c>
      <c r="DO113" s="9">
        <v>0</v>
      </c>
      <c r="DP113" s="9">
        <v>0.03</v>
      </c>
      <c r="DQ113" s="9">
        <v>0.18</v>
      </c>
      <c r="DR113" s="9">
        <v>0</v>
      </c>
      <c r="DS113" s="9">
        <v>0</v>
      </c>
      <c r="DT113" s="9">
        <v>0</v>
      </c>
      <c r="DU113" s="9">
        <v>0.25</v>
      </c>
      <c r="DV113" s="9">
        <v>0</v>
      </c>
      <c r="DW113" s="9">
        <v>0</v>
      </c>
      <c r="DX113" s="9">
        <v>0</v>
      </c>
      <c r="DY113" s="16" t="s">
        <v>525</v>
      </c>
      <c r="DZ113" s="16" t="s">
        <v>527</v>
      </c>
      <c r="EA113" s="16" t="s">
        <v>481</v>
      </c>
      <c r="EB113" s="16" t="s">
        <v>482</v>
      </c>
      <c r="EC113" s="9">
        <v>201.68345374699999</v>
      </c>
      <c r="ED113" s="17">
        <v>173.18027473608001</v>
      </c>
      <c r="EE113" s="18">
        <v>0.86</v>
      </c>
      <c r="EF113" s="19" t="s">
        <v>192</v>
      </c>
      <c r="EG113" s="16" t="s">
        <v>525</v>
      </c>
      <c r="EH113" s="20" t="s">
        <v>479</v>
      </c>
      <c r="EI113" s="20" t="s">
        <v>526</v>
      </c>
      <c r="EJ113" s="20">
        <v>201.68345374699999</v>
      </c>
      <c r="EK113" s="21">
        <v>1416.3905962059621</v>
      </c>
      <c r="EL113" s="20">
        <v>1.183957219251337</v>
      </c>
      <c r="EM113" s="20">
        <v>1676.9458716577542</v>
      </c>
      <c r="EN113" s="22">
        <f t="shared" si="34"/>
        <v>6.2782294489611562E-2</v>
      </c>
      <c r="EO113" s="23">
        <f t="shared" si="35"/>
        <v>0</v>
      </c>
      <c r="EP113" s="22">
        <f t="shared" si="36"/>
        <v>0</v>
      </c>
      <c r="EQ113" s="22">
        <f t="shared" si="37"/>
        <v>0</v>
      </c>
      <c r="ER113" s="22">
        <f t="shared" si="38"/>
        <v>6.2782294489611562E-2</v>
      </c>
      <c r="ES113" s="22">
        <f t="shared" si="39"/>
        <v>0</v>
      </c>
      <c r="ET113" s="22">
        <f t="shared" si="40"/>
        <v>0</v>
      </c>
      <c r="EU113" s="22">
        <f t="shared" si="41"/>
        <v>0</v>
      </c>
      <c r="EV113" s="22">
        <f t="shared" si="42"/>
        <v>0</v>
      </c>
      <c r="EW113" s="22">
        <f t="shared" si="43"/>
        <v>0</v>
      </c>
      <c r="EX113" s="22">
        <f t="shared" si="44"/>
        <v>0</v>
      </c>
      <c r="EY113" s="22">
        <f t="shared" si="45"/>
        <v>0</v>
      </c>
      <c r="EZ113" s="22">
        <f t="shared" si="46"/>
        <v>0</v>
      </c>
      <c r="FA113" s="22">
        <f t="shared" si="47"/>
        <v>0.46838301716350494</v>
      </c>
      <c r="FB113" s="22">
        <f t="shared" si="48"/>
        <v>0.46883468834688341</v>
      </c>
      <c r="FC113" s="22">
        <f t="shared" si="16"/>
        <v>0.37037037037037035</v>
      </c>
      <c r="FD113" s="22">
        <f t="shared" si="49"/>
        <v>0.68292682926829273</v>
      </c>
      <c r="FE113" s="22">
        <f t="shared" si="50"/>
        <v>0.13414634146341467</v>
      </c>
      <c r="FF113" s="22">
        <f t="shared" si="51"/>
        <v>8.5365853658536592E-2</v>
      </c>
      <c r="FG113" s="22">
        <f t="shared" si="52"/>
        <v>9.7560975609756115E-2</v>
      </c>
      <c r="FH113" s="22">
        <f t="shared" si="53"/>
        <v>0.69557362240289067</v>
      </c>
      <c r="FI113" s="23">
        <f t="shared" si="54"/>
        <v>0.22357723577235772</v>
      </c>
      <c r="FJ113" s="24">
        <f t="shared" si="55"/>
        <v>5.1038843721770547E-2</v>
      </c>
      <c r="FK113" s="22">
        <f t="shared" si="56"/>
        <v>0.10977598602497816</v>
      </c>
      <c r="FL113" s="25">
        <v>1434.8831732259064</v>
      </c>
      <c r="FM113" s="25">
        <v>13.844341493647351</v>
      </c>
      <c r="FN113" s="25">
        <v>263.2839082838434</v>
      </c>
      <c r="FO113" s="9">
        <v>106.41433715820313</v>
      </c>
      <c r="FP113" s="26">
        <f t="shared" si="0"/>
        <v>444.09262084960938</v>
      </c>
      <c r="FQ113" s="22">
        <f t="shared" si="57"/>
        <v>2.0762734484173262E-2</v>
      </c>
      <c r="FR113" s="28">
        <f t="shared" si="58"/>
        <v>0.14378968359188649</v>
      </c>
      <c r="FS113" s="28">
        <f t="shared" si="59"/>
        <v>0.83577753587784021</v>
      </c>
      <c r="FT113" s="28">
        <f t="shared" si="60"/>
        <v>0</v>
      </c>
      <c r="FU113" s="28">
        <f t="shared" si="61"/>
        <v>0.74838811610863332</v>
      </c>
      <c r="FV113" s="28">
        <f t="shared" si="62"/>
        <v>0.25194183784526664</v>
      </c>
      <c r="FW113" s="22">
        <f t="shared" si="63"/>
        <v>0.63233965672990067</v>
      </c>
      <c r="FX113" s="22">
        <f t="shared" si="64"/>
        <v>2.0127272727272727</v>
      </c>
      <c r="FY113" s="22">
        <f t="shared" si="65"/>
        <v>0</v>
      </c>
    </row>
    <row r="114" spans="1:181" ht="15.75" customHeight="1">
      <c r="A114" s="9">
        <v>1</v>
      </c>
      <c r="B114" s="9" t="s">
        <v>184</v>
      </c>
      <c r="C114" s="9" t="s">
        <v>478</v>
      </c>
      <c r="D114" s="9" t="s">
        <v>479</v>
      </c>
      <c r="E114" s="9" t="s">
        <v>528</v>
      </c>
      <c r="F114" s="9" t="s">
        <v>529</v>
      </c>
      <c r="G114" s="9">
        <v>267.113293086</v>
      </c>
      <c r="H114" s="9">
        <v>80.6875</v>
      </c>
      <c r="I114" s="9">
        <v>61</v>
      </c>
      <c r="J114" s="9">
        <v>61.75</v>
      </c>
      <c r="K114" s="9">
        <v>33.4375</v>
      </c>
      <c r="L114" s="9">
        <v>25.1875</v>
      </c>
      <c r="M114" s="9">
        <v>4.3125</v>
      </c>
      <c r="N114" s="9">
        <v>27.086965560913086</v>
      </c>
      <c r="O114" s="9">
        <v>100</v>
      </c>
      <c r="P114" s="9">
        <v>52.06342871499028</v>
      </c>
      <c r="Q114" s="9">
        <v>0</v>
      </c>
      <c r="R114" s="9">
        <v>0</v>
      </c>
      <c r="S114" s="9">
        <v>0</v>
      </c>
      <c r="T114" s="9">
        <v>0</v>
      </c>
      <c r="U114" s="9">
        <v>177.375</v>
      </c>
      <c r="V114" s="9">
        <v>89</v>
      </c>
      <c r="W114" s="9">
        <v>1409.2639700724808</v>
      </c>
      <c r="X114" s="9">
        <v>14.593186813186811</v>
      </c>
      <c r="Y114" s="9">
        <v>20</v>
      </c>
      <c r="Z114" s="9">
        <v>241483.4835</v>
      </c>
      <c r="AA114" s="9">
        <v>110.06</v>
      </c>
      <c r="AB114" s="9">
        <v>30.34</v>
      </c>
      <c r="AC114" s="9">
        <v>27.12</v>
      </c>
      <c r="AD114" s="9">
        <v>3.22</v>
      </c>
      <c r="AE114" s="9">
        <v>1.83</v>
      </c>
      <c r="AF114" s="9">
        <v>62.39</v>
      </c>
      <c r="AG114" s="9">
        <v>15.5</v>
      </c>
      <c r="AH114" s="9">
        <v>42.7</v>
      </c>
      <c r="AI114" s="9">
        <v>9.3000000000000007</v>
      </c>
      <c r="AJ114" s="9">
        <v>0</v>
      </c>
      <c r="AK114" s="9">
        <v>4</v>
      </c>
      <c r="AL114" s="9">
        <v>2.86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4.57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37.160000000000004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14.08</v>
      </c>
      <c r="BK114" s="9">
        <v>0.95</v>
      </c>
      <c r="BL114" s="9">
        <v>0</v>
      </c>
      <c r="BM114" s="9">
        <v>2.6</v>
      </c>
      <c r="BN114" s="9">
        <v>0</v>
      </c>
      <c r="BO114" s="9">
        <v>16.25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9">
        <v>0</v>
      </c>
      <c r="CA114" s="9">
        <v>1.68</v>
      </c>
      <c r="CB114" s="9">
        <v>1.44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12</v>
      </c>
      <c r="CL114" s="9">
        <v>0</v>
      </c>
      <c r="CM114" s="9">
        <v>0</v>
      </c>
      <c r="CN114" s="9">
        <v>0</v>
      </c>
      <c r="CO114" s="9">
        <v>0</v>
      </c>
      <c r="CP114" s="9">
        <v>1.26</v>
      </c>
      <c r="CQ114" s="9">
        <v>8</v>
      </c>
      <c r="CR114" s="9">
        <v>0</v>
      </c>
      <c r="CS114" s="9">
        <v>7.21</v>
      </c>
      <c r="CT114" s="9">
        <v>0</v>
      </c>
      <c r="CU114" s="9">
        <v>48</v>
      </c>
      <c r="CV114" s="9">
        <v>62</v>
      </c>
      <c r="CW114" s="9" t="s">
        <v>528</v>
      </c>
      <c r="CX114" s="9">
        <v>267.11</v>
      </c>
      <c r="CY114" s="9">
        <v>0.27</v>
      </c>
      <c r="CZ114" s="9">
        <v>0.21</v>
      </c>
      <c r="DA114" s="9">
        <v>0</v>
      </c>
      <c r="DB114" s="9">
        <v>0.09</v>
      </c>
      <c r="DC114" s="9">
        <v>0.09</v>
      </c>
      <c r="DD114" s="9">
        <v>0</v>
      </c>
      <c r="DE114" s="9">
        <v>0</v>
      </c>
      <c r="DF114" s="9">
        <v>0.04</v>
      </c>
      <c r="DG114" s="9">
        <v>0</v>
      </c>
      <c r="DH114" s="9">
        <v>0</v>
      </c>
      <c r="DI114" s="9">
        <v>0</v>
      </c>
      <c r="DJ114" s="9">
        <v>0</v>
      </c>
      <c r="DK114" s="9">
        <v>0</v>
      </c>
      <c r="DL114" s="9">
        <v>0.1</v>
      </c>
      <c r="DM114" s="9">
        <v>0</v>
      </c>
      <c r="DN114" s="9">
        <v>0.01</v>
      </c>
      <c r="DO114" s="9">
        <v>0</v>
      </c>
      <c r="DP114" s="9">
        <v>0.06</v>
      </c>
      <c r="DQ114" s="9">
        <v>0.05</v>
      </c>
      <c r="DR114" s="9">
        <v>0</v>
      </c>
      <c r="DS114" s="9">
        <v>0</v>
      </c>
      <c r="DT114" s="9">
        <v>0</v>
      </c>
      <c r="DU114" s="9">
        <v>0.01</v>
      </c>
      <c r="DV114" s="9">
        <v>0</v>
      </c>
      <c r="DW114" s="9">
        <v>0</v>
      </c>
      <c r="DX114" s="9">
        <v>7.0000000000000007E-2</v>
      </c>
      <c r="DY114" s="16" t="s">
        <v>528</v>
      </c>
      <c r="DZ114" s="16" t="s">
        <v>530</v>
      </c>
      <c r="EA114" s="16" t="s">
        <v>481</v>
      </c>
      <c r="EB114" s="16" t="s">
        <v>482</v>
      </c>
      <c r="EC114" s="9">
        <v>267.113293086</v>
      </c>
      <c r="ED114" s="17">
        <v>2.62031155713</v>
      </c>
      <c r="EE114" s="18">
        <v>0.01</v>
      </c>
      <c r="EF114" s="19" t="s">
        <v>192</v>
      </c>
      <c r="EG114" s="16" t="s">
        <v>528</v>
      </c>
      <c r="EH114" s="20" t="s">
        <v>479</v>
      </c>
      <c r="EI114" s="20" t="s">
        <v>529</v>
      </c>
      <c r="EJ114" s="20">
        <v>267.113293086</v>
      </c>
      <c r="EK114" s="21">
        <v>2194.1076094857349</v>
      </c>
      <c r="EL114" s="20">
        <v>1.7751612903225806</v>
      </c>
      <c r="EM114" s="20">
        <v>3894.8948951612902</v>
      </c>
      <c r="EN114" s="22">
        <f t="shared" si="34"/>
        <v>0.64782845720516091</v>
      </c>
      <c r="EO114" s="23">
        <f t="shared" si="35"/>
        <v>2.6388632589038567E-2</v>
      </c>
      <c r="EP114" s="22">
        <f t="shared" si="36"/>
        <v>0</v>
      </c>
      <c r="EQ114" s="22">
        <f t="shared" si="37"/>
        <v>0.35796166072632696</v>
      </c>
      <c r="ER114" s="22">
        <f t="shared" si="38"/>
        <v>0.14478373952413062</v>
      </c>
      <c r="ES114" s="22">
        <f t="shared" si="39"/>
        <v>0</v>
      </c>
      <c r="ET114" s="22">
        <f t="shared" si="40"/>
        <v>0</v>
      </c>
      <c r="EU114" s="22">
        <f t="shared" si="41"/>
        <v>2.5045756670840958E-2</v>
      </c>
      <c r="EV114" s="22">
        <f t="shared" si="42"/>
        <v>0</v>
      </c>
      <c r="EW114" s="22">
        <f t="shared" si="43"/>
        <v>0.156535979192756</v>
      </c>
      <c r="EX114" s="22">
        <f t="shared" si="44"/>
        <v>0</v>
      </c>
      <c r="EY114" s="22">
        <f t="shared" si="45"/>
        <v>0.11559580001926596</v>
      </c>
      <c r="EZ114" s="22">
        <f t="shared" si="46"/>
        <v>0</v>
      </c>
      <c r="FA114" s="22">
        <f t="shared" si="47"/>
        <v>1.3871496002311915E-2</v>
      </c>
      <c r="FB114" s="22">
        <f t="shared" si="48"/>
        <v>0.15865523552644253</v>
      </c>
      <c r="FC114" s="22">
        <f t="shared" si="16"/>
        <v>0.50881337452298747</v>
      </c>
      <c r="FD114" s="22">
        <f t="shared" si="49"/>
        <v>0.76250000000000007</v>
      </c>
      <c r="FE114" s="22">
        <f t="shared" si="50"/>
        <v>0.16607142857142859</v>
      </c>
      <c r="FF114" s="22">
        <f t="shared" si="51"/>
        <v>0</v>
      </c>
      <c r="FG114" s="22">
        <f t="shared" si="52"/>
        <v>7.1428571428571425E-2</v>
      </c>
      <c r="FH114" s="22">
        <f t="shared" si="53"/>
        <v>0.27566781755406139</v>
      </c>
      <c r="FI114" s="23">
        <f t="shared" si="54"/>
        <v>0.5668726149373069</v>
      </c>
      <c r="FJ114" s="24">
        <f t="shared" si="55"/>
        <v>0.14083227330546974</v>
      </c>
      <c r="FK114" s="22">
        <f t="shared" si="56"/>
        <v>0.41203490372366081</v>
      </c>
      <c r="FL114" s="25">
        <v>1409.2639700724808</v>
      </c>
      <c r="FM114" s="25">
        <v>14.593186813186811</v>
      </c>
      <c r="FN114" s="25">
        <v>52.06342871499028</v>
      </c>
      <c r="FO114" s="9">
        <v>27.086965560913086</v>
      </c>
      <c r="FP114" s="26">
        <f t="shared" si="0"/>
        <v>72.913034439086914</v>
      </c>
      <c r="FQ114" s="22">
        <f t="shared" si="57"/>
        <v>0.53043971852940386</v>
      </c>
      <c r="FR114" s="28">
        <f t="shared" si="58"/>
        <v>0.35635628201159336</v>
      </c>
      <c r="FS114" s="28">
        <f t="shared" si="59"/>
        <v>0.11044002961882604</v>
      </c>
      <c r="FT114" s="28">
        <f t="shared" si="60"/>
        <v>0</v>
      </c>
      <c r="FU114" s="28">
        <f t="shared" si="61"/>
        <v>0</v>
      </c>
      <c r="FV114" s="28">
        <f t="shared" si="62"/>
        <v>0.99723603015982321</v>
      </c>
      <c r="FW114" s="22">
        <f t="shared" si="63"/>
        <v>0.43612574959113209</v>
      </c>
      <c r="FX114" s="22">
        <f t="shared" si="64"/>
        <v>5.5030000000000001</v>
      </c>
      <c r="FY114" s="22">
        <f t="shared" si="65"/>
        <v>0.22850000000000001</v>
      </c>
    </row>
    <row r="115" spans="1:181" ht="15.75" customHeight="1">
      <c r="A115" s="9">
        <v>1</v>
      </c>
      <c r="B115" s="9" t="s">
        <v>184</v>
      </c>
      <c r="C115" s="9" t="s">
        <v>478</v>
      </c>
      <c r="D115" s="9" t="s">
        <v>479</v>
      </c>
      <c r="E115" s="9" t="s">
        <v>531</v>
      </c>
      <c r="F115" s="9" t="s">
        <v>532</v>
      </c>
      <c r="G115" s="9">
        <v>306.26264678799998</v>
      </c>
      <c r="H115" s="9">
        <v>147.25</v>
      </c>
      <c r="I115" s="9">
        <v>89.5625</v>
      </c>
      <c r="J115" s="9">
        <v>51.75</v>
      </c>
      <c r="K115" s="9">
        <v>14.5</v>
      </c>
      <c r="L115" s="9">
        <v>3</v>
      </c>
      <c r="M115" s="9">
        <v>0</v>
      </c>
      <c r="N115" s="9">
        <v>28.547592163085938</v>
      </c>
      <c r="O115" s="9">
        <v>113.48087310791016</v>
      </c>
      <c r="P115" s="9">
        <v>69.507125864229522</v>
      </c>
      <c r="Q115" s="9">
        <v>0</v>
      </c>
      <c r="R115" s="9">
        <v>0</v>
      </c>
      <c r="S115" s="9">
        <v>0</v>
      </c>
      <c r="T115" s="9">
        <v>0</v>
      </c>
      <c r="U115" s="9">
        <v>267.6875</v>
      </c>
      <c r="V115" s="9">
        <v>38.375</v>
      </c>
      <c r="W115" s="9">
        <v>1432.1336189310487</v>
      </c>
      <c r="X115" s="9">
        <v>14.570469196246428</v>
      </c>
      <c r="Y115" s="9">
        <v>27</v>
      </c>
      <c r="Z115" s="9">
        <v>570836.09950000001</v>
      </c>
      <c r="AA115" s="9">
        <v>182.95</v>
      </c>
      <c r="AB115" s="9">
        <v>82.08</v>
      </c>
      <c r="AC115" s="9">
        <v>80.97</v>
      </c>
      <c r="AD115" s="9">
        <v>1.1100000000000001</v>
      </c>
      <c r="AE115" s="9">
        <v>1</v>
      </c>
      <c r="AF115" s="9">
        <v>82.91</v>
      </c>
      <c r="AG115" s="9">
        <v>16.96</v>
      </c>
      <c r="AH115" s="9">
        <v>143.80000000000001</v>
      </c>
      <c r="AI115" s="9">
        <v>5.1000000000000005</v>
      </c>
      <c r="AJ115" s="9">
        <v>1</v>
      </c>
      <c r="AK115" s="9">
        <v>10.4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16.8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51.29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8.0299999999999994</v>
      </c>
      <c r="BN115" s="9">
        <v>22.59</v>
      </c>
      <c r="BO115" s="9">
        <v>40.58</v>
      </c>
      <c r="BP115" s="9">
        <v>0</v>
      </c>
      <c r="BQ115" s="9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9">
        <v>0</v>
      </c>
      <c r="CA115" s="9">
        <v>0</v>
      </c>
      <c r="CB115" s="9">
        <v>0</v>
      </c>
      <c r="CC115" s="9">
        <v>0</v>
      </c>
      <c r="CD115" s="9">
        <v>0</v>
      </c>
      <c r="CE115" s="9">
        <v>1.1200000000000001</v>
      </c>
      <c r="CF115" s="9">
        <v>5.73</v>
      </c>
      <c r="CG115" s="9">
        <v>12.49</v>
      </c>
      <c r="CH115" s="9">
        <v>0</v>
      </c>
      <c r="CI115" s="9">
        <v>7.04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5.41</v>
      </c>
      <c r="CQ115" s="9">
        <v>0</v>
      </c>
      <c r="CR115" s="9">
        <v>0</v>
      </c>
      <c r="CS115" s="9">
        <v>11.87</v>
      </c>
      <c r="CT115" s="9">
        <v>0</v>
      </c>
      <c r="CU115" s="9">
        <v>176</v>
      </c>
      <c r="CV115" s="9">
        <v>59.400000000000006</v>
      </c>
      <c r="CW115" s="9" t="s">
        <v>531</v>
      </c>
      <c r="CX115" s="9">
        <v>306.26</v>
      </c>
      <c r="CY115" s="9">
        <v>0.31</v>
      </c>
      <c r="CZ115" s="9">
        <v>0.3</v>
      </c>
      <c r="DA115" s="9">
        <v>0</v>
      </c>
      <c r="DB115" s="9">
        <v>0.12</v>
      </c>
      <c r="DC115" s="9">
        <v>0.09</v>
      </c>
      <c r="DD115" s="9">
        <v>0</v>
      </c>
      <c r="DE115" s="9">
        <v>0</v>
      </c>
      <c r="DF115" s="9">
        <v>0.01</v>
      </c>
      <c r="DG115" s="9">
        <v>0</v>
      </c>
      <c r="DH115" s="9">
        <v>0</v>
      </c>
      <c r="DI115" s="9">
        <v>0</v>
      </c>
      <c r="DJ115" s="9">
        <v>0</v>
      </c>
      <c r="DK115" s="9">
        <v>0</v>
      </c>
      <c r="DL115" s="9">
        <v>0.02</v>
      </c>
      <c r="DM115" s="9">
        <v>0</v>
      </c>
      <c r="DN115" s="9">
        <v>0</v>
      </c>
      <c r="DO115" s="9">
        <v>0</v>
      </c>
      <c r="DP115" s="9">
        <v>7.0000000000000007E-2</v>
      </c>
      <c r="DQ115" s="9">
        <v>7.0000000000000007E-2</v>
      </c>
      <c r="DR115" s="9">
        <v>0</v>
      </c>
      <c r="DS115" s="9">
        <v>0</v>
      </c>
      <c r="DT115" s="9">
        <v>0</v>
      </c>
      <c r="DU115" s="9">
        <v>0</v>
      </c>
      <c r="DV115" s="9">
        <v>0</v>
      </c>
      <c r="DW115" s="9">
        <v>0</v>
      </c>
      <c r="DX115" s="9">
        <v>0</v>
      </c>
      <c r="DY115" s="16" t="s">
        <v>531</v>
      </c>
      <c r="DZ115" s="16" t="s">
        <v>533</v>
      </c>
      <c r="EA115" s="16" t="s">
        <v>481</v>
      </c>
      <c r="EB115" s="16" t="s">
        <v>482</v>
      </c>
      <c r="EC115" s="9">
        <v>306.26264678799998</v>
      </c>
      <c r="ED115" s="17">
        <v>8.6635786750699995E-2</v>
      </c>
      <c r="EE115" s="18">
        <v>0</v>
      </c>
      <c r="EF115" s="19" t="s">
        <v>192</v>
      </c>
      <c r="EG115" s="16" t="s">
        <v>531</v>
      </c>
      <c r="EH115" s="20" t="s">
        <v>479</v>
      </c>
      <c r="EI115" s="20" t="s">
        <v>532</v>
      </c>
      <c r="EJ115" s="20">
        <v>306.26264678799998</v>
      </c>
      <c r="EK115" s="21">
        <v>3120.1754550423616</v>
      </c>
      <c r="EL115" s="20">
        <v>3.0799663299663296</v>
      </c>
      <c r="EM115" s="20">
        <v>9610.0353451178453</v>
      </c>
      <c r="EN115" s="22">
        <f t="shared" si="34"/>
        <v>0.6256354195135283</v>
      </c>
      <c r="EO115" s="23">
        <f t="shared" si="35"/>
        <v>0</v>
      </c>
      <c r="EP115" s="22">
        <f t="shared" si="36"/>
        <v>0</v>
      </c>
      <c r="EQ115" s="22">
        <f t="shared" si="37"/>
        <v>0.30869696057779117</v>
      </c>
      <c r="ER115" s="22">
        <f t="shared" si="38"/>
        <v>0</v>
      </c>
      <c r="ES115" s="22">
        <f t="shared" si="39"/>
        <v>0</v>
      </c>
      <c r="ET115" s="22">
        <f t="shared" si="40"/>
        <v>0</v>
      </c>
      <c r="EU115" s="22">
        <f t="shared" si="41"/>
        <v>4.8329822449593746E-2</v>
      </c>
      <c r="EV115" s="22">
        <f t="shared" si="42"/>
        <v>0.13596148058982849</v>
      </c>
      <c r="EW115" s="22">
        <f t="shared" si="43"/>
        <v>0.24423713511886852</v>
      </c>
      <c r="EX115" s="22">
        <f t="shared" si="44"/>
        <v>0</v>
      </c>
      <c r="EY115" s="22">
        <f t="shared" si="45"/>
        <v>4.237135118868493E-2</v>
      </c>
      <c r="EZ115" s="22">
        <f t="shared" si="46"/>
        <v>0</v>
      </c>
      <c r="FA115" s="22">
        <f t="shared" si="47"/>
        <v>0.11640084261209752</v>
      </c>
      <c r="FB115" s="22">
        <f t="shared" si="48"/>
        <v>0.10400240746313574</v>
      </c>
      <c r="FC115" s="22">
        <f t="shared" si="16"/>
        <v>0.87619568188029529</v>
      </c>
      <c r="FD115" s="22">
        <f t="shared" si="49"/>
        <v>0.89706799750467869</v>
      </c>
      <c r="FE115" s="22">
        <f t="shared" si="50"/>
        <v>3.1815346225826574E-2</v>
      </c>
      <c r="FF115" s="22">
        <f t="shared" si="51"/>
        <v>6.2383031815346221E-3</v>
      </c>
      <c r="FG115" s="22">
        <f t="shared" si="52"/>
        <v>6.487835308796007E-2</v>
      </c>
      <c r="FH115" s="22">
        <f t="shared" si="53"/>
        <v>0.44864717135829463</v>
      </c>
      <c r="FI115" s="23">
        <f t="shared" si="54"/>
        <v>0.45318393003552887</v>
      </c>
      <c r="FJ115" s="24">
        <f t="shared" si="55"/>
        <v>9.2702924296255818E-2</v>
      </c>
      <c r="FK115" s="22">
        <f t="shared" si="56"/>
        <v>0.59736308661448023</v>
      </c>
      <c r="FL115" s="25">
        <v>1432.1336189310487</v>
      </c>
      <c r="FM115" s="25">
        <v>14.570469196246428</v>
      </c>
      <c r="FN115" s="25">
        <v>69.507125864229522</v>
      </c>
      <c r="FO115" s="9">
        <v>28.547592163085938</v>
      </c>
      <c r="FP115" s="26">
        <f t="shared" si="0"/>
        <v>84.933280944824219</v>
      </c>
      <c r="FQ115" s="22">
        <f t="shared" si="57"/>
        <v>0.77323337495977917</v>
      </c>
      <c r="FR115" s="28">
        <f t="shared" si="58"/>
        <v>0.21631759763984321</v>
      </c>
      <c r="FS115" s="28">
        <f t="shared" si="59"/>
        <v>9.7955138553891263E-3</v>
      </c>
      <c r="FT115" s="28">
        <f t="shared" si="60"/>
        <v>0</v>
      </c>
      <c r="FU115" s="28">
        <f t="shared" si="61"/>
        <v>0</v>
      </c>
      <c r="FV115" s="28">
        <f t="shared" si="62"/>
        <v>0.99934648645501156</v>
      </c>
      <c r="FW115" s="22">
        <f t="shared" si="63"/>
        <v>0.96201147854605085</v>
      </c>
      <c r="FX115" s="22">
        <f t="shared" si="64"/>
        <v>6.7759259259259252</v>
      </c>
      <c r="FY115" s="22">
        <f t="shared" si="65"/>
        <v>0.62222222222222223</v>
      </c>
    </row>
    <row r="116" spans="1:181" ht="15.75" customHeight="1">
      <c r="A116" s="9">
        <v>1</v>
      </c>
      <c r="B116" s="9" t="s">
        <v>184</v>
      </c>
      <c r="C116" s="9" t="s">
        <v>478</v>
      </c>
      <c r="D116" s="9" t="s">
        <v>479</v>
      </c>
      <c r="E116" s="9" t="s">
        <v>534</v>
      </c>
      <c r="F116" s="9" t="s">
        <v>535</v>
      </c>
      <c r="G116" s="9">
        <v>691.96721759900004</v>
      </c>
      <c r="H116" s="9">
        <v>6.1875</v>
      </c>
      <c r="I116" s="9">
        <v>11.25</v>
      </c>
      <c r="J116" s="9">
        <v>25</v>
      </c>
      <c r="K116" s="9">
        <v>34.5</v>
      </c>
      <c r="L116" s="9">
        <v>102.0625</v>
      </c>
      <c r="M116" s="9">
        <v>513.4375</v>
      </c>
      <c r="N116" s="9">
        <v>47.533958435058594</v>
      </c>
      <c r="O116" s="9">
        <v>672.31884765625</v>
      </c>
      <c r="P116" s="9">
        <v>265.15826710269647</v>
      </c>
      <c r="Q116" s="9">
        <v>0</v>
      </c>
      <c r="R116" s="9">
        <v>0</v>
      </c>
      <c r="S116" s="9">
        <v>461.25</v>
      </c>
      <c r="T116" s="9">
        <v>41.3125</v>
      </c>
      <c r="U116" s="9">
        <v>189.875</v>
      </c>
      <c r="V116" s="9">
        <v>0</v>
      </c>
      <c r="W116" s="9">
        <v>1401.4956678700362</v>
      </c>
      <c r="X116" s="9">
        <v>13.927056859205777</v>
      </c>
      <c r="Y116" s="9">
        <v>42</v>
      </c>
      <c r="Z116" s="9">
        <v>145209.47020000001</v>
      </c>
      <c r="AA116" s="9">
        <v>93.51</v>
      </c>
      <c r="AB116" s="9">
        <v>59.75</v>
      </c>
      <c r="AC116" s="9">
        <v>45.52</v>
      </c>
      <c r="AD116" s="9">
        <v>14.23</v>
      </c>
      <c r="AE116" s="9">
        <v>2.57</v>
      </c>
      <c r="AF116" s="9">
        <v>18.579999999999998</v>
      </c>
      <c r="AG116" s="9">
        <v>12.61</v>
      </c>
      <c r="AH116" s="9">
        <v>11.2</v>
      </c>
      <c r="AI116" s="9">
        <v>6.5</v>
      </c>
      <c r="AJ116" s="9">
        <v>0.9</v>
      </c>
      <c r="AK116" s="9">
        <v>5.6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7.5</v>
      </c>
      <c r="AT116" s="9">
        <v>0</v>
      </c>
      <c r="AU116" s="9">
        <v>0.17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1.7</v>
      </c>
      <c r="BC116" s="9">
        <v>4.63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2.85</v>
      </c>
      <c r="BJ116" s="9">
        <v>0</v>
      </c>
      <c r="BK116" s="9">
        <v>0</v>
      </c>
      <c r="BL116" s="9">
        <v>0</v>
      </c>
      <c r="BM116" s="9">
        <v>3.32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2.23</v>
      </c>
      <c r="BT116" s="9">
        <v>1</v>
      </c>
      <c r="BU116" s="9">
        <v>0</v>
      </c>
      <c r="BV116" s="9">
        <v>0</v>
      </c>
      <c r="BW116" s="9">
        <v>0</v>
      </c>
      <c r="BX116" s="9">
        <v>0</v>
      </c>
      <c r="BY116" s="9">
        <v>0</v>
      </c>
      <c r="BZ116" s="9">
        <v>0</v>
      </c>
      <c r="CA116" s="9">
        <v>4.08</v>
      </c>
      <c r="CB116" s="9">
        <v>0</v>
      </c>
      <c r="CC116" s="9">
        <v>0</v>
      </c>
      <c r="CD116" s="9">
        <v>0</v>
      </c>
      <c r="CE116" s="9">
        <v>9.76</v>
      </c>
      <c r="CF116" s="9">
        <v>2</v>
      </c>
      <c r="CG116" s="9">
        <v>12.29</v>
      </c>
      <c r="CH116" s="9">
        <v>0</v>
      </c>
      <c r="CI116" s="9">
        <v>8.91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3.89</v>
      </c>
      <c r="CQ116" s="9">
        <v>0</v>
      </c>
      <c r="CR116" s="9">
        <v>0</v>
      </c>
      <c r="CS116" s="9">
        <v>29.18</v>
      </c>
      <c r="CT116" s="9">
        <v>0</v>
      </c>
      <c r="CU116" s="9">
        <v>20</v>
      </c>
      <c r="CV116" s="9">
        <v>58.8</v>
      </c>
      <c r="CW116" s="9" t="s">
        <v>534</v>
      </c>
      <c r="CX116" s="9">
        <v>691.97</v>
      </c>
      <c r="CY116" s="9">
        <v>0.09</v>
      </c>
      <c r="CZ116" s="9">
        <v>0.02</v>
      </c>
      <c r="DA116" s="9">
        <v>0</v>
      </c>
      <c r="DB116" s="9">
        <v>0</v>
      </c>
      <c r="DC116" s="9">
        <v>0.01</v>
      </c>
      <c r="DD116" s="9">
        <v>0</v>
      </c>
      <c r="DE116" s="9">
        <v>0</v>
      </c>
      <c r="DF116" s="9">
        <v>0.17</v>
      </c>
      <c r="DG116" s="9">
        <v>0</v>
      </c>
      <c r="DH116" s="9">
        <v>0</v>
      </c>
      <c r="DI116" s="9">
        <v>0</v>
      </c>
      <c r="DJ116" s="9">
        <v>0</v>
      </c>
      <c r="DK116" s="9">
        <v>0</v>
      </c>
      <c r="DL116" s="9">
        <v>0.14000000000000001</v>
      </c>
      <c r="DM116" s="9">
        <v>0</v>
      </c>
      <c r="DN116" s="9">
        <v>0.28999999999999998</v>
      </c>
      <c r="DO116" s="9">
        <v>0</v>
      </c>
      <c r="DP116" s="9">
        <v>0.03</v>
      </c>
      <c r="DQ116" s="9">
        <v>0.19</v>
      </c>
      <c r="DR116" s="9">
        <v>0</v>
      </c>
      <c r="DS116" s="9">
        <v>0</v>
      </c>
      <c r="DT116" s="9">
        <v>0</v>
      </c>
      <c r="DU116" s="9">
        <v>0.04</v>
      </c>
      <c r="DV116" s="9">
        <v>0.01</v>
      </c>
      <c r="DW116" s="9">
        <v>0</v>
      </c>
      <c r="DX116" s="9">
        <v>0.01</v>
      </c>
      <c r="DY116" s="16" t="s">
        <v>534</v>
      </c>
      <c r="DZ116" s="16" t="s">
        <v>536</v>
      </c>
      <c r="EA116" s="16" t="s">
        <v>481</v>
      </c>
      <c r="EB116" s="16" t="s">
        <v>482</v>
      </c>
      <c r="EC116" s="9">
        <v>691.96721759900004</v>
      </c>
      <c r="ED116" s="17">
        <v>557.31143386522331</v>
      </c>
      <c r="EE116" s="18">
        <v>0.81</v>
      </c>
      <c r="EF116" s="19" t="s">
        <v>192</v>
      </c>
      <c r="EG116" s="16" t="s">
        <v>534</v>
      </c>
      <c r="EH116" s="20" t="s">
        <v>479</v>
      </c>
      <c r="EI116" s="20" t="s">
        <v>535</v>
      </c>
      <c r="EJ116" s="20">
        <v>691.96721759900004</v>
      </c>
      <c r="EK116" s="21">
        <v>1552.8763789968987</v>
      </c>
      <c r="EL116" s="20">
        <v>1.5903061224489798</v>
      </c>
      <c r="EM116" s="20">
        <v>2469.5488129251703</v>
      </c>
      <c r="EN116" s="22">
        <f t="shared" si="34"/>
        <v>0.11068334937439847</v>
      </c>
      <c r="EO116" s="23">
        <f t="shared" si="35"/>
        <v>0</v>
      </c>
      <c r="EP116" s="22">
        <f t="shared" si="36"/>
        <v>2.282436226046625E-2</v>
      </c>
      <c r="EQ116" s="22">
        <f t="shared" si="37"/>
        <v>5.6511656291956543E-2</v>
      </c>
      <c r="ER116" s="22">
        <f t="shared" si="38"/>
        <v>3.4785792749908458E-2</v>
      </c>
      <c r="ES116" s="22">
        <f t="shared" si="39"/>
        <v>0</v>
      </c>
      <c r="ET116" s="22">
        <f t="shared" si="40"/>
        <v>0</v>
      </c>
      <c r="EU116" s="22">
        <f t="shared" si="41"/>
        <v>4.0522397168314413E-2</v>
      </c>
      <c r="EV116" s="22">
        <f t="shared" si="42"/>
        <v>0</v>
      </c>
      <c r="EW116" s="22">
        <f t="shared" si="43"/>
        <v>0</v>
      </c>
      <c r="EX116" s="22">
        <f t="shared" si="44"/>
        <v>0</v>
      </c>
      <c r="EY116" s="22">
        <f t="shared" si="45"/>
        <v>0.13596973025753692</v>
      </c>
      <c r="EZ116" s="22">
        <f t="shared" si="46"/>
        <v>1.2205541315757353E-2</v>
      </c>
      <c r="FA116" s="22">
        <f t="shared" si="47"/>
        <v>0.29354326864396429</v>
      </c>
      <c r="FB116" s="22">
        <f t="shared" si="48"/>
        <v>0.40363725131209566</v>
      </c>
      <c r="FC116" s="22">
        <f t="shared" si="16"/>
        <v>0.25879585071115385</v>
      </c>
      <c r="FD116" s="22">
        <f t="shared" si="49"/>
        <v>0.46280991735537197</v>
      </c>
      <c r="FE116" s="22">
        <f t="shared" si="50"/>
        <v>0.2685950413223141</v>
      </c>
      <c r="FF116" s="22">
        <f t="shared" si="51"/>
        <v>3.7190082644628107E-2</v>
      </c>
      <c r="FG116" s="22">
        <f t="shared" si="52"/>
        <v>0.23140495867768598</v>
      </c>
      <c r="FH116" s="22">
        <f t="shared" si="53"/>
        <v>0.63896909421452253</v>
      </c>
      <c r="FI116" s="23">
        <f t="shared" si="54"/>
        <v>0.19869532670302639</v>
      </c>
      <c r="FJ116" s="24">
        <f t="shared" si="55"/>
        <v>0.13485188749866323</v>
      </c>
      <c r="FK116" s="22">
        <f t="shared" si="56"/>
        <v>0.13513645967862847</v>
      </c>
      <c r="FL116" s="25">
        <v>1401.4956678700362</v>
      </c>
      <c r="FM116" s="25">
        <v>13.927056859205777</v>
      </c>
      <c r="FN116" s="25">
        <v>265.15826710269647</v>
      </c>
      <c r="FO116" s="9">
        <v>47.533958435058594</v>
      </c>
      <c r="FP116" s="26">
        <f t="shared" si="0"/>
        <v>624.78488922119141</v>
      </c>
      <c r="FQ116" s="22">
        <f t="shared" si="57"/>
        <v>2.5199893226885723E-2</v>
      </c>
      <c r="FR116" s="28">
        <f t="shared" si="58"/>
        <v>8.5986732444427269E-2</v>
      </c>
      <c r="FS116" s="28">
        <f t="shared" si="59"/>
        <v>0.88949300537050391</v>
      </c>
      <c r="FT116" s="28">
        <f t="shared" si="60"/>
        <v>0.66657782084020301</v>
      </c>
      <c r="FU116" s="28">
        <f t="shared" si="61"/>
        <v>5.9702972842191622E-2</v>
      </c>
      <c r="FV116" s="28">
        <f t="shared" si="62"/>
        <v>0.27439883735942233</v>
      </c>
      <c r="FW116" s="22">
        <f t="shared" si="63"/>
        <v>0.21388086835632553</v>
      </c>
      <c r="FX116" s="22">
        <f t="shared" si="64"/>
        <v>2.2264285714285714</v>
      </c>
      <c r="FY116" s="22">
        <f t="shared" si="65"/>
        <v>0.17857142857142858</v>
      </c>
    </row>
    <row r="117" spans="1:181" ht="15.75" customHeight="1">
      <c r="A117" s="9">
        <v>1</v>
      </c>
      <c r="B117" s="9" t="s">
        <v>184</v>
      </c>
      <c r="C117" s="9" t="s">
        <v>478</v>
      </c>
      <c r="D117" s="9" t="s">
        <v>479</v>
      </c>
      <c r="E117" s="9" t="s">
        <v>537</v>
      </c>
      <c r="F117" s="9" t="s">
        <v>538</v>
      </c>
      <c r="G117" s="9">
        <v>949.92990555100005</v>
      </c>
      <c r="H117" s="9">
        <v>16.25</v>
      </c>
      <c r="I117" s="9">
        <v>23.1875</v>
      </c>
      <c r="J117" s="9">
        <v>64.4375</v>
      </c>
      <c r="K117" s="9">
        <v>82.375</v>
      </c>
      <c r="L117" s="9">
        <v>202.4375</v>
      </c>
      <c r="M117" s="9">
        <v>561.625</v>
      </c>
      <c r="N117" s="9">
        <v>40</v>
      </c>
      <c r="O117" s="9">
        <v>900.82440185546875</v>
      </c>
      <c r="P117" s="9">
        <v>374.15471073565851</v>
      </c>
      <c r="Q117" s="9">
        <v>0</v>
      </c>
      <c r="R117" s="9">
        <v>0</v>
      </c>
      <c r="S117" s="9">
        <v>355.3125</v>
      </c>
      <c r="T117" s="9">
        <v>372.9375</v>
      </c>
      <c r="U117" s="9">
        <v>222.0625</v>
      </c>
      <c r="V117" s="9">
        <v>0</v>
      </c>
      <c r="W117" s="9">
        <v>1417.4415541652947</v>
      </c>
      <c r="X117" s="9">
        <v>13.500174514323346</v>
      </c>
      <c r="Y117" s="9">
        <v>48</v>
      </c>
      <c r="Z117" s="9">
        <v>177604.72289999999</v>
      </c>
      <c r="AA117" s="9">
        <v>101.61</v>
      </c>
      <c r="AB117" s="9">
        <v>65.63</v>
      </c>
      <c r="AC117" s="9">
        <v>52.61</v>
      </c>
      <c r="AD117" s="9">
        <v>13.02</v>
      </c>
      <c r="AE117" s="9">
        <v>3.23</v>
      </c>
      <c r="AF117" s="9">
        <v>27.63</v>
      </c>
      <c r="AG117" s="9">
        <v>5.12</v>
      </c>
      <c r="AH117" s="9">
        <v>37.6</v>
      </c>
      <c r="AI117" s="9">
        <v>9.7000000000000011</v>
      </c>
      <c r="AJ117" s="9">
        <v>14.7</v>
      </c>
      <c r="AK117" s="9">
        <v>33.6</v>
      </c>
      <c r="AL117" s="9">
        <v>1.66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2.83</v>
      </c>
      <c r="AT117" s="9">
        <v>0.9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10.69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3.38</v>
      </c>
      <c r="BJ117" s="9">
        <v>0</v>
      </c>
      <c r="BK117" s="9">
        <v>0</v>
      </c>
      <c r="BL117" s="9">
        <v>0</v>
      </c>
      <c r="BM117" s="9">
        <v>3.87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9.7000000000000011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8.9</v>
      </c>
      <c r="CF117" s="9">
        <v>2.09</v>
      </c>
      <c r="CG117" s="9">
        <v>14.31</v>
      </c>
      <c r="CH117" s="9">
        <v>0</v>
      </c>
      <c r="CI117" s="9">
        <v>7.21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4.71</v>
      </c>
      <c r="CQ117" s="9">
        <v>4.54</v>
      </c>
      <c r="CR117" s="9">
        <v>0</v>
      </c>
      <c r="CS117" s="9">
        <v>26.82</v>
      </c>
      <c r="CT117" s="9">
        <v>0</v>
      </c>
      <c r="CU117" s="9">
        <v>39</v>
      </c>
      <c r="CV117" s="9">
        <v>67.199999999999989</v>
      </c>
      <c r="CW117" s="9" t="s">
        <v>537</v>
      </c>
      <c r="CX117" s="9">
        <v>949.93</v>
      </c>
      <c r="CY117" s="9">
        <v>0.04</v>
      </c>
      <c r="CZ117" s="9">
        <v>0.05</v>
      </c>
      <c r="DA117" s="9">
        <v>0</v>
      </c>
      <c r="DB117" s="9">
        <v>0.01</v>
      </c>
      <c r="DC117" s="9">
        <v>0</v>
      </c>
      <c r="DD117" s="9">
        <v>0</v>
      </c>
      <c r="DE117" s="9">
        <v>0</v>
      </c>
      <c r="DF117" s="9">
        <v>0.1</v>
      </c>
      <c r="DG117" s="9">
        <v>0</v>
      </c>
      <c r="DH117" s="9">
        <v>0</v>
      </c>
      <c r="DI117" s="9">
        <v>0</v>
      </c>
      <c r="DJ117" s="9">
        <v>0</v>
      </c>
      <c r="DK117" s="9">
        <v>0</v>
      </c>
      <c r="DL117" s="9">
        <v>0.12</v>
      </c>
      <c r="DM117" s="9">
        <v>0</v>
      </c>
      <c r="DN117" s="9">
        <v>0.08</v>
      </c>
      <c r="DO117" s="9">
        <v>0.01</v>
      </c>
      <c r="DP117" s="9">
        <v>0.06</v>
      </c>
      <c r="DQ117" s="9">
        <v>0.27</v>
      </c>
      <c r="DR117" s="9">
        <v>0</v>
      </c>
      <c r="DS117" s="9">
        <v>0</v>
      </c>
      <c r="DT117" s="9">
        <v>0</v>
      </c>
      <c r="DU117" s="9">
        <v>0.23</v>
      </c>
      <c r="DV117" s="9">
        <v>0.01</v>
      </c>
      <c r="DW117" s="9">
        <v>0</v>
      </c>
      <c r="DX117" s="9">
        <v>0</v>
      </c>
      <c r="DY117" s="16" t="s">
        <v>537</v>
      </c>
      <c r="DZ117" s="16" t="s">
        <v>539</v>
      </c>
      <c r="EA117" s="16" t="s">
        <v>481</v>
      </c>
      <c r="EB117" s="16" t="s">
        <v>482</v>
      </c>
      <c r="EC117" s="9">
        <v>949.92990555100005</v>
      </c>
      <c r="ED117" s="17">
        <v>475.83194119714</v>
      </c>
      <c r="EE117" s="18">
        <v>0.5</v>
      </c>
      <c r="EF117" s="19" t="s">
        <v>192</v>
      </c>
      <c r="EG117" s="16" t="s">
        <v>537</v>
      </c>
      <c r="EH117" s="20" t="s">
        <v>479</v>
      </c>
      <c r="EI117" s="20" t="s">
        <v>538</v>
      </c>
      <c r="EJ117" s="20">
        <v>949.92990555100005</v>
      </c>
      <c r="EK117" s="21">
        <v>1747.9059433126661</v>
      </c>
      <c r="EL117" s="20">
        <v>1.5120535714285717</v>
      </c>
      <c r="EM117" s="20">
        <v>2642.927424107143</v>
      </c>
      <c r="EN117" s="22">
        <f t="shared" si="34"/>
        <v>0.16366499360299178</v>
      </c>
      <c r="EO117" s="23">
        <f t="shared" si="35"/>
        <v>1.6336974707213858E-2</v>
      </c>
      <c r="EP117" s="22">
        <f t="shared" si="36"/>
        <v>9.1111561044745909E-3</v>
      </c>
      <c r="EQ117" s="22">
        <f t="shared" si="37"/>
        <v>0.10822028750759262</v>
      </c>
      <c r="ER117" s="22">
        <f t="shared" si="38"/>
        <v>3.4217452925693462E-2</v>
      </c>
      <c r="ES117" s="22">
        <f t="shared" si="39"/>
        <v>0</v>
      </c>
      <c r="ET117" s="22">
        <f t="shared" si="40"/>
        <v>0</v>
      </c>
      <c r="EU117" s="22">
        <f t="shared" si="41"/>
        <v>3.9177971249240738E-2</v>
      </c>
      <c r="EV117" s="22">
        <f t="shared" si="42"/>
        <v>0</v>
      </c>
      <c r="EW117" s="22">
        <f t="shared" si="43"/>
        <v>0</v>
      </c>
      <c r="EX117" s="22">
        <f t="shared" si="44"/>
        <v>0</v>
      </c>
      <c r="EY117" s="22">
        <f t="shared" si="45"/>
        <v>0.17118849969629479</v>
      </c>
      <c r="EZ117" s="22">
        <f t="shared" si="46"/>
        <v>0</v>
      </c>
      <c r="FA117" s="22">
        <f t="shared" si="47"/>
        <v>0.25612472160356348</v>
      </c>
      <c r="FB117" s="22">
        <f t="shared" si="48"/>
        <v>0.36515488965377607</v>
      </c>
      <c r="FC117" s="22">
        <f t="shared" si="16"/>
        <v>0.94085227831906304</v>
      </c>
      <c r="FD117" s="22">
        <f t="shared" si="49"/>
        <v>0.39330543933054396</v>
      </c>
      <c r="FE117" s="22">
        <f t="shared" si="50"/>
        <v>0.10146443514644353</v>
      </c>
      <c r="FF117" s="22">
        <f t="shared" si="51"/>
        <v>0.15376569037656904</v>
      </c>
      <c r="FG117" s="22">
        <f t="shared" si="52"/>
        <v>0.35146443514644354</v>
      </c>
      <c r="FH117" s="22">
        <f t="shared" si="53"/>
        <v>0.64590099399665379</v>
      </c>
      <c r="FI117" s="23">
        <f t="shared" si="54"/>
        <v>0.27192205491585475</v>
      </c>
      <c r="FJ117" s="24">
        <f t="shared" si="55"/>
        <v>5.0388741265623462E-2</v>
      </c>
      <c r="FK117" s="22">
        <f t="shared" si="56"/>
        <v>0.10696578706095357</v>
      </c>
      <c r="FL117" s="25">
        <v>1417.4415541652947</v>
      </c>
      <c r="FM117" s="25">
        <v>13.500174514323346</v>
      </c>
      <c r="FN117" s="25">
        <v>374.15471073565851</v>
      </c>
      <c r="FO117" s="9">
        <v>40</v>
      </c>
      <c r="FP117" s="26">
        <f t="shared" si="0"/>
        <v>860.82440185546875</v>
      </c>
      <c r="FQ117" s="22">
        <f t="shared" si="57"/>
        <v>4.1516221112256238E-2</v>
      </c>
      <c r="FR117" s="28">
        <f t="shared" si="58"/>
        <v>0.15455087700901726</v>
      </c>
      <c r="FS117" s="28">
        <f t="shared" si="59"/>
        <v>0.8043356625948217</v>
      </c>
      <c r="FT117" s="28">
        <f t="shared" si="60"/>
        <v>0.37404075597967779</v>
      </c>
      <c r="FU117" s="28">
        <f t="shared" si="61"/>
        <v>0.3925947565401473</v>
      </c>
      <c r="FV117" s="28">
        <f t="shared" si="62"/>
        <v>0.23376724819627007</v>
      </c>
      <c r="FW117" s="22">
        <f t="shared" si="63"/>
        <v>0.38382049010924124</v>
      </c>
      <c r="FX117" s="22">
        <f t="shared" si="64"/>
        <v>2.1168749999999998</v>
      </c>
      <c r="FY117" s="22">
        <f t="shared" si="65"/>
        <v>5.8958333333333335E-2</v>
      </c>
    </row>
    <row r="118" spans="1:181" ht="15.75" customHeight="1">
      <c r="A118" s="9">
        <v>1</v>
      </c>
      <c r="B118" s="9" t="s">
        <v>184</v>
      </c>
      <c r="C118" s="9" t="s">
        <v>478</v>
      </c>
      <c r="D118" s="9" t="s">
        <v>479</v>
      </c>
      <c r="E118" s="9" t="s">
        <v>540</v>
      </c>
      <c r="F118" s="9" t="s">
        <v>541</v>
      </c>
      <c r="G118" s="9">
        <v>323.60150059599999</v>
      </c>
      <c r="H118" s="9">
        <v>3.75</v>
      </c>
      <c r="I118" s="9">
        <v>7.6875</v>
      </c>
      <c r="J118" s="9">
        <v>28.8125</v>
      </c>
      <c r="K118" s="9">
        <v>31.6875</v>
      </c>
      <c r="L118" s="9">
        <v>66.6875</v>
      </c>
      <c r="M118" s="9">
        <v>184.6875</v>
      </c>
      <c r="N118" s="9">
        <v>43.219764709472656</v>
      </c>
      <c r="O118" s="9">
        <v>503.88308715820313</v>
      </c>
      <c r="P118" s="9">
        <v>182.98047610949715</v>
      </c>
      <c r="Q118" s="9">
        <v>0</v>
      </c>
      <c r="R118" s="9">
        <v>0</v>
      </c>
      <c r="S118" s="9">
        <v>0</v>
      </c>
      <c r="T118" s="9">
        <v>133.25</v>
      </c>
      <c r="U118" s="9">
        <v>190.0625</v>
      </c>
      <c r="V118" s="9">
        <v>0</v>
      </c>
      <c r="W118" s="9">
        <v>1421.3987659082145</v>
      </c>
      <c r="X118" s="9">
        <v>14.201426918627073</v>
      </c>
      <c r="Y118" s="9">
        <v>25</v>
      </c>
      <c r="Z118" s="9">
        <v>89634.672900000005</v>
      </c>
      <c r="AA118" s="9">
        <v>53.74</v>
      </c>
      <c r="AB118" s="9">
        <v>41.4</v>
      </c>
      <c r="AC118" s="9">
        <v>39.6</v>
      </c>
      <c r="AD118" s="9">
        <v>1.8</v>
      </c>
      <c r="AE118" s="9">
        <v>1.61</v>
      </c>
      <c r="AF118" s="9">
        <v>9.2100000000000009</v>
      </c>
      <c r="AG118" s="9">
        <v>1.52</v>
      </c>
      <c r="AH118" s="9">
        <v>11.6</v>
      </c>
      <c r="AI118" s="9">
        <v>8.1999999999999993</v>
      </c>
      <c r="AJ118" s="9">
        <v>8.3000000000000007</v>
      </c>
      <c r="AK118" s="9">
        <v>4.8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0.72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2.25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1.5</v>
      </c>
      <c r="BL118" s="9">
        <v>0</v>
      </c>
      <c r="BM118" s="9">
        <v>1</v>
      </c>
      <c r="BN118" s="9">
        <v>0</v>
      </c>
      <c r="BO118" s="9">
        <v>0</v>
      </c>
      <c r="BP118" s="9">
        <v>0</v>
      </c>
      <c r="BQ118" s="9">
        <v>4.9400000000000004</v>
      </c>
      <c r="BR118" s="9">
        <v>0</v>
      </c>
      <c r="BS118" s="9">
        <v>4.2300000000000004</v>
      </c>
      <c r="BT118" s="9">
        <v>0.11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1.2</v>
      </c>
      <c r="CE118" s="9">
        <v>0</v>
      </c>
      <c r="CF118" s="9">
        <v>3.25</v>
      </c>
      <c r="CG118" s="9">
        <v>0</v>
      </c>
      <c r="CH118" s="9">
        <v>0</v>
      </c>
      <c r="CI118" s="9">
        <v>12.33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2.2200000000000002</v>
      </c>
      <c r="CQ118" s="9">
        <v>9.56</v>
      </c>
      <c r="CR118" s="9">
        <v>0</v>
      </c>
      <c r="CS118" s="9">
        <v>10.43</v>
      </c>
      <c r="CT118" s="9">
        <v>0</v>
      </c>
      <c r="CU118" s="9">
        <v>17</v>
      </c>
      <c r="CV118" s="9">
        <v>32.5</v>
      </c>
      <c r="CW118" s="9" t="s">
        <v>540</v>
      </c>
      <c r="CX118" s="9">
        <v>323.60000000000002</v>
      </c>
      <c r="CY118" s="9">
        <v>0.04</v>
      </c>
      <c r="CZ118" s="9">
        <v>0.01</v>
      </c>
      <c r="DA118" s="9">
        <v>0</v>
      </c>
      <c r="DB118" s="9">
        <v>0</v>
      </c>
      <c r="DC118" s="9">
        <v>0</v>
      </c>
      <c r="DD118" s="9">
        <v>0</v>
      </c>
      <c r="DE118" s="9">
        <v>0</v>
      </c>
      <c r="DF118" s="9">
        <v>0.23</v>
      </c>
      <c r="DG118" s="9">
        <v>0</v>
      </c>
      <c r="DH118" s="9">
        <v>0</v>
      </c>
      <c r="DI118" s="9">
        <v>0</v>
      </c>
      <c r="DJ118" s="9">
        <v>0</v>
      </c>
      <c r="DK118" s="9">
        <v>0</v>
      </c>
      <c r="DL118" s="9">
        <v>0.06</v>
      </c>
      <c r="DM118" s="9">
        <v>0</v>
      </c>
      <c r="DN118" s="9">
        <v>0.1</v>
      </c>
      <c r="DO118" s="9">
        <v>0</v>
      </c>
      <c r="DP118" s="9">
        <v>0.03</v>
      </c>
      <c r="DQ118" s="9">
        <v>0.22</v>
      </c>
      <c r="DR118" s="9">
        <v>0</v>
      </c>
      <c r="DS118" s="9">
        <v>0</v>
      </c>
      <c r="DT118" s="9">
        <v>0</v>
      </c>
      <c r="DU118" s="9">
        <v>0.28999999999999998</v>
      </c>
      <c r="DV118" s="9">
        <v>0</v>
      </c>
      <c r="DW118" s="9">
        <v>0</v>
      </c>
      <c r="DX118" s="9">
        <v>0.01</v>
      </c>
      <c r="DY118" s="16" t="s">
        <v>540</v>
      </c>
      <c r="DZ118" s="16" t="s">
        <v>542</v>
      </c>
      <c r="EA118" s="16" t="s">
        <v>481</v>
      </c>
      <c r="EB118" s="16" t="s">
        <v>482</v>
      </c>
      <c r="EC118" s="9">
        <v>323.60150059599999</v>
      </c>
      <c r="ED118" s="17">
        <v>298.17455409339999</v>
      </c>
      <c r="EE118" s="18">
        <v>0.92</v>
      </c>
      <c r="EF118" s="19" t="s">
        <v>192</v>
      </c>
      <c r="EG118" s="16" t="s">
        <v>540</v>
      </c>
      <c r="EH118" s="20" t="s">
        <v>479</v>
      </c>
      <c r="EI118" s="20" t="s">
        <v>541</v>
      </c>
      <c r="EJ118" s="20">
        <v>323.60150059599999</v>
      </c>
      <c r="EK118" s="21">
        <v>1667.9321343505769</v>
      </c>
      <c r="EL118" s="20">
        <v>1.6535384615384616</v>
      </c>
      <c r="EM118" s="20">
        <v>2757.9899353846154</v>
      </c>
      <c r="EN118" s="22">
        <f t="shared" si="34"/>
        <v>0.16375139560848528</v>
      </c>
      <c r="EO118" s="23">
        <f t="shared" si="35"/>
        <v>0</v>
      </c>
      <c r="EP118" s="22">
        <f t="shared" si="36"/>
        <v>0</v>
      </c>
      <c r="EQ118" s="22">
        <f t="shared" si="37"/>
        <v>4.2436816295737458E-2</v>
      </c>
      <c r="ER118" s="22">
        <f t="shared" si="38"/>
        <v>2.8291210863824971E-2</v>
      </c>
      <c r="ES118" s="22">
        <f t="shared" si="39"/>
        <v>0</v>
      </c>
      <c r="ET118" s="22">
        <f t="shared" si="40"/>
        <v>0</v>
      </c>
      <c r="EU118" s="22">
        <f t="shared" si="41"/>
        <v>1.886080724254998E-2</v>
      </c>
      <c r="EV118" s="22">
        <f t="shared" si="42"/>
        <v>0</v>
      </c>
      <c r="EW118" s="22">
        <f t="shared" si="43"/>
        <v>0</v>
      </c>
      <c r="EX118" s="22">
        <f t="shared" si="44"/>
        <v>9.3172387778196905E-2</v>
      </c>
      <c r="EY118" s="22">
        <f t="shared" si="45"/>
        <v>0.31233496793662774</v>
      </c>
      <c r="EZ118" s="22">
        <f t="shared" si="46"/>
        <v>2.0746887966804979E-3</v>
      </c>
      <c r="FA118" s="22">
        <f t="shared" si="47"/>
        <v>8.3930592229347414E-2</v>
      </c>
      <c r="FB118" s="22">
        <f t="shared" si="48"/>
        <v>0.41889852885703505</v>
      </c>
      <c r="FC118" s="22">
        <f t="shared" si="16"/>
        <v>0.61220692221808704</v>
      </c>
      <c r="FD118" s="22">
        <f t="shared" si="49"/>
        <v>0.35258358662613981</v>
      </c>
      <c r="FE118" s="22">
        <f t="shared" si="50"/>
        <v>0.24924012158054709</v>
      </c>
      <c r="FF118" s="22">
        <f t="shared" si="51"/>
        <v>0.25227963525835867</v>
      </c>
      <c r="FG118" s="22">
        <f t="shared" si="52"/>
        <v>0.1458966565349544</v>
      </c>
      <c r="FH118" s="22">
        <f t="shared" si="53"/>
        <v>0.77037588388537392</v>
      </c>
      <c r="FI118" s="23">
        <f t="shared" si="54"/>
        <v>0.17138072199478974</v>
      </c>
      <c r="FJ118" s="24">
        <f t="shared" si="55"/>
        <v>2.828433196873837E-2</v>
      </c>
      <c r="FK118" s="22">
        <f t="shared" si="56"/>
        <v>0.1660684511691794</v>
      </c>
      <c r="FL118" s="25">
        <v>1421.3987659082145</v>
      </c>
      <c r="FM118" s="25">
        <v>14.201426918627073</v>
      </c>
      <c r="FN118" s="25">
        <v>182.98047610949715</v>
      </c>
      <c r="FO118" s="9">
        <v>43.219764709472656</v>
      </c>
      <c r="FP118" s="26">
        <f t="shared" si="0"/>
        <v>460.66332244873047</v>
      </c>
      <c r="FQ118" s="22">
        <f t="shared" si="57"/>
        <v>3.5344397287820788E-2</v>
      </c>
      <c r="FR118" s="28">
        <f t="shared" si="58"/>
        <v>0.18695834193776242</v>
      </c>
      <c r="FS118" s="28">
        <f t="shared" si="59"/>
        <v>0.77680418520008321</v>
      </c>
      <c r="FT118" s="28">
        <f t="shared" si="60"/>
        <v>0</v>
      </c>
      <c r="FU118" s="28">
        <f t="shared" si="61"/>
        <v>0.41177188534226189</v>
      </c>
      <c r="FV118" s="28">
        <f t="shared" si="62"/>
        <v>0.58733503908340445</v>
      </c>
      <c r="FW118" s="22">
        <f t="shared" si="63"/>
        <v>0.31633792333457389</v>
      </c>
      <c r="FX118" s="22">
        <f t="shared" si="64"/>
        <v>2.1496</v>
      </c>
      <c r="FY118" s="22">
        <f t="shared" si="65"/>
        <v>2.8799999999999999E-2</v>
      </c>
    </row>
    <row r="119" spans="1:181" ht="15.75" customHeight="1">
      <c r="A119" s="9">
        <v>1</v>
      </c>
      <c r="B119" s="9" t="s">
        <v>184</v>
      </c>
      <c r="C119" s="9" t="s">
        <v>478</v>
      </c>
      <c r="D119" s="9" t="s">
        <v>479</v>
      </c>
      <c r="E119" s="9" t="s">
        <v>543</v>
      </c>
      <c r="F119" s="9" t="s">
        <v>544</v>
      </c>
      <c r="G119" s="9">
        <v>402.96530145100002</v>
      </c>
      <c r="H119" s="9">
        <v>1.9375</v>
      </c>
      <c r="I119" s="9">
        <v>3.25</v>
      </c>
      <c r="J119" s="9">
        <v>7.625</v>
      </c>
      <c r="K119" s="9">
        <v>13.125</v>
      </c>
      <c r="L119" s="9">
        <v>50.8125</v>
      </c>
      <c r="M119" s="9">
        <v>326.125</v>
      </c>
      <c r="N119" s="9">
        <v>183.99896240234375</v>
      </c>
      <c r="O119" s="9">
        <v>708.26788330078125</v>
      </c>
      <c r="P119" s="9">
        <v>449.97520562532043</v>
      </c>
      <c r="Q119" s="9">
        <v>0</v>
      </c>
      <c r="R119" s="9">
        <v>0</v>
      </c>
      <c r="S119" s="9">
        <v>174.1875</v>
      </c>
      <c r="T119" s="9">
        <v>228.6875</v>
      </c>
      <c r="U119" s="9">
        <v>0</v>
      </c>
      <c r="V119" s="9">
        <v>0</v>
      </c>
      <c r="W119" s="9">
        <v>1434.3081575682381</v>
      </c>
      <c r="X119" s="9">
        <v>13.158610421836229</v>
      </c>
      <c r="Y119" s="9">
        <v>29</v>
      </c>
      <c r="Z119" s="9">
        <v>128706.7804</v>
      </c>
      <c r="AA119" s="9">
        <v>79.52</v>
      </c>
      <c r="AB119" s="9">
        <v>42.02</v>
      </c>
      <c r="AC119" s="9">
        <v>37.99</v>
      </c>
      <c r="AD119" s="9">
        <v>4.03</v>
      </c>
      <c r="AE119" s="9">
        <v>2.89</v>
      </c>
      <c r="AF119" s="9">
        <v>14.25</v>
      </c>
      <c r="AG119" s="9">
        <v>20.36</v>
      </c>
      <c r="AH119" s="9">
        <v>90.8</v>
      </c>
      <c r="AI119" s="9">
        <v>2.1</v>
      </c>
      <c r="AJ119" s="9">
        <v>0</v>
      </c>
      <c r="AK119" s="9">
        <v>1.6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0</v>
      </c>
      <c r="BM119" s="9">
        <v>1.69</v>
      </c>
      <c r="BN119" s="9">
        <v>0</v>
      </c>
      <c r="BO119" s="9">
        <v>19.740000000000002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9">
        <v>0</v>
      </c>
      <c r="CE119" s="9">
        <v>0</v>
      </c>
      <c r="CF119" s="9">
        <v>6.63</v>
      </c>
      <c r="CG119" s="9">
        <v>0</v>
      </c>
      <c r="CH119" s="9">
        <v>0</v>
      </c>
      <c r="CI119" s="9">
        <v>8.98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2.12</v>
      </c>
      <c r="CP119" s="9">
        <v>1.19</v>
      </c>
      <c r="CQ119" s="9">
        <v>1.1100000000000001</v>
      </c>
      <c r="CR119" s="9">
        <v>0</v>
      </c>
      <c r="CS119" s="9">
        <v>38.06</v>
      </c>
      <c r="CT119" s="9">
        <v>0</v>
      </c>
      <c r="CU119" s="9">
        <v>69</v>
      </c>
      <c r="CV119" s="9">
        <v>78.300000000000011</v>
      </c>
      <c r="CW119" s="9" t="s">
        <v>543</v>
      </c>
      <c r="CX119" s="9">
        <v>402.97</v>
      </c>
      <c r="CY119" s="9">
        <v>0.03</v>
      </c>
      <c r="CZ119" s="9">
        <v>0.01</v>
      </c>
      <c r="DA119" s="9">
        <v>0</v>
      </c>
      <c r="DB119" s="9">
        <v>0</v>
      </c>
      <c r="DC119" s="9">
        <v>0</v>
      </c>
      <c r="DD119" s="9">
        <v>0</v>
      </c>
      <c r="DE119" s="9">
        <v>0</v>
      </c>
      <c r="DF119" s="9">
        <v>0.22</v>
      </c>
      <c r="DG119" s="9">
        <v>0</v>
      </c>
      <c r="DH119" s="9">
        <v>0</v>
      </c>
      <c r="DI119" s="9">
        <v>0</v>
      </c>
      <c r="DJ119" s="9">
        <v>0</v>
      </c>
      <c r="DK119" s="9">
        <v>0</v>
      </c>
      <c r="DL119" s="9">
        <v>0.04</v>
      </c>
      <c r="DM119" s="9">
        <v>0</v>
      </c>
      <c r="DN119" s="9">
        <v>0.17</v>
      </c>
      <c r="DO119" s="9">
        <v>0</v>
      </c>
      <c r="DP119" s="9">
        <v>0.03</v>
      </c>
      <c r="DQ119" s="9">
        <v>0.14000000000000001</v>
      </c>
      <c r="DR119" s="9">
        <v>0</v>
      </c>
      <c r="DS119" s="9">
        <v>0</v>
      </c>
      <c r="DT119" s="9">
        <v>0</v>
      </c>
      <c r="DU119" s="9">
        <v>0.34</v>
      </c>
      <c r="DV119" s="9">
        <v>0.02</v>
      </c>
      <c r="DW119" s="9">
        <v>0</v>
      </c>
      <c r="DX119" s="9">
        <v>0</v>
      </c>
      <c r="DY119" s="16" t="s">
        <v>543</v>
      </c>
      <c r="DZ119" s="16" t="s">
        <v>545</v>
      </c>
      <c r="EA119" s="16" t="s">
        <v>481</v>
      </c>
      <c r="EB119" s="16" t="s">
        <v>482</v>
      </c>
      <c r="EC119" s="9">
        <v>402.96530145100002</v>
      </c>
      <c r="ED119" s="17">
        <v>318.68596857901497</v>
      </c>
      <c r="EE119" s="18">
        <v>0.79</v>
      </c>
      <c r="EF119" s="19" t="s">
        <v>192</v>
      </c>
      <c r="EG119" s="16" t="s">
        <v>543</v>
      </c>
      <c r="EH119" s="20" t="s">
        <v>479</v>
      </c>
      <c r="EI119" s="20" t="s">
        <v>544</v>
      </c>
      <c r="EJ119" s="20">
        <v>402.96530145100002</v>
      </c>
      <c r="EK119" s="21">
        <v>1618.5460311871229</v>
      </c>
      <c r="EL119" s="20">
        <v>1.0155810983397189</v>
      </c>
      <c r="EM119" s="20">
        <v>1643.7647560664111</v>
      </c>
      <c r="EN119" s="22">
        <f t="shared" si="34"/>
        <v>0.24823943661971834</v>
      </c>
      <c r="EO119" s="23">
        <f t="shared" si="35"/>
        <v>0</v>
      </c>
      <c r="EP119" s="22">
        <f t="shared" si="36"/>
        <v>0</v>
      </c>
      <c r="EQ119" s="22">
        <f t="shared" si="37"/>
        <v>0</v>
      </c>
      <c r="ER119" s="22">
        <f t="shared" si="38"/>
        <v>0</v>
      </c>
      <c r="ES119" s="22">
        <f t="shared" si="39"/>
        <v>0</v>
      </c>
      <c r="ET119" s="22">
        <f t="shared" si="40"/>
        <v>0</v>
      </c>
      <c r="EU119" s="22">
        <f t="shared" si="41"/>
        <v>2.125251509054326E-2</v>
      </c>
      <c r="EV119" s="22">
        <f t="shared" si="42"/>
        <v>0</v>
      </c>
      <c r="EW119" s="22">
        <f t="shared" si="43"/>
        <v>0.24823943661971834</v>
      </c>
      <c r="EX119" s="22">
        <f t="shared" si="44"/>
        <v>0</v>
      </c>
      <c r="EY119" s="22">
        <f t="shared" si="45"/>
        <v>0.11292756539235413</v>
      </c>
      <c r="EZ119" s="22">
        <f t="shared" si="46"/>
        <v>0</v>
      </c>
      <c r="FA119" s="22">
        <f t="shared" si="47"/>
        <v>8.3375251509054324E-2</v>
      </c>
      <c r="FB119" s="22">
        <f t="shared" si="48"/>
        <v>0.53420523138833009</v>
      </c>
      <c r="FC119" s="22">
        <f t="shared" si="16"/>
        <v>1.1883802816901408</v>
      </c>
      <c r="FD119" s="22">
        <f t="shared" si="49"/>
        <v>0.96084656084656095</v>
      </c>
      <c r="FE119" s="22">
        <f t="shared" si="50"/>
        <v>2.2222222222222227E-2</v>
      </c>
      <c r="FF119" s="22">
        <f t="shared" si="51"/>
        <v>0</v>
      </c>
      <c r="FG119" s="22">
        <f t="shared" si="52"/>
        <v>1.6931216931216936E-2</v>
      </c>
      <c r="FH119" s="22">
        <f t="shared" si="53"/>
        <v>0.52842052313883303</v>
      </c>
      <c r="FI119" s="23">
        <f t="shared" si="54"/>
        <v>0.17920020120724348</v>
      </c>
      <c r="FJ119" s="24">
        <f t="shared" si="55"/>
        <v>0.25603621730382292</v>
      </c>
      <c r="FK119" s="22">
        <f t="shared" si="56"/>
        <v>0.19733709010096867</v>
      </c>
      <c r="FL119" s="25">
        <v>1434.3081575682381</v>
      </c>
      <c r="FM119" s="25">
        <v>13.158610421836229</v>
      </c>
      <c r="FN119" s="25">
        <v>449.97520562532043</v>
      </c>
      <c r="FO119" s="9">
        <v>183.99896240234375</v>
      </c>
      <c r="FP119" s="26">
        <f t="shared" si="0"/>
        <v>524.2689208984375</v>
      </c>
      <c r="FQ119" s="22">
        <f t="shared" si="57"/>
        <v>1.2873316837258238E-2</v>
      </c>
      <c r="FR119" s="28">
        <f t="shared" si="58"/>
        <v>5.1493267349032951E-2</v>
      </c>
      <c r="FS119" s="28">
        <f t="shared" si="59"/>
        <v>0.93540932343981242</v>
      </c>
      <c r="FT119" s="28">
        <f t="shared" si="60"/>
        <v>0.43226426536673146</v>
      </c>
      <c r="FU119" s="28">
        <f t="shared" si="61"/>
        <v>0.56751164225937223</v>
      </c>
      <c r="FV119" s="28">
        <f t="shared" si="62"/>
        <v>0</v>
      </c>
      <c r="FW119" s="22">
        <f t="shared" si="63"/>
        <v>0.86770623742454733</v>
      </c>
      <c r="FX119" s="22">
        <f t="shared" si="64"/>
        <v>2.7420689655172414</v>
      </c>
      <c r="FY119" s="22">
        <f t="shared" si="65"/>
        <v>0</v>
      </c>
    </row>
    <row r="120" spans="1:181" ht="15.75" customHeight="1">
      <c r="A120" s="9">
        <v>1</v>
      </c>
      <c r="B120" s="9" t="s">
        <v>184</v>
      </c>
      <c r="C120" s="9" t="s">
        <v>478</v>
      </c>
      <c r="D120" s="9" t="s">
        <v>479</v>
      </c>
      <c r="E120" s="9" t="s">
        <v>546</v>
      </c>
      <c r="F120" s="9" t="s">
        <v>547</v>
      </c>
      <c r="G120" s="9">
        <v>157.78553338699999</v>
      </c>
      <c r="H120" s="9">
        <v>14.125</v>
      </c>
      <c r="I120" s="9">
        <v>27.0625</v>
      </c>
      <c r="J120" s="9">
        <v>34.3125</v>
      </c>
      <c r="K120" s="9">
        <v>29.1875</v>
      </c>
      <c r="L120" s="9">
        <v>33.4375</v>
      </c>
      <c r="M120" s="9">
        <v>19.5625</v>
      </c>
      <c r="N120" s="9">
        <v>38.684494018554688</v>
      </c>
      <c r="O120" s="9">
        <v>182.87240600585938</v>
      </c>
      <c r="P120" s="9">
        <v>91.121253271779509</v>
      </c>
      <c r="Q120" s="9">
        <v>0</v>
      </c>
      <c r="R120" s="9">
        <v>0</v>
      </c>
      <c r="S120" s="9">
        <v>0</v>
      </c>
      <c r="T120" s="9">
        <v>6</v>
      </c>
      <c r="U120" s="9">
        <v>151.6875</v>
      </c>
      <c r="V120" s="9">
        <v>0</v>
      </c>
      <c r="W120" s="9">
        <v>1425.5061532354109</v>
      </c>
      <c r="X120" s="9">
        <v>14.387066296149266</v>
      </c>
      <c r="Y120" s="9">
        <v>18</v>
      </c>
      <c r="Z120" s="9">
        <v>78404.300199999998</v>
      </c>
      <c r="AA120" s="9">
        <v>37.25</v>
      </c>
      <c r="AB120" s="9">
        <v>20.37</v>
      </c>
      <c r="AC120" s="9">
        <v>18.72</v>
      </c>
      <c r="AD120" s="9">
        <v>1.65</v>
      </c>
      <c r="AE120" s="9">
        <v>0.98</v>
      </c>
      <c r="AF120" s="9">
        <v>15.9</v>
      </c>
      <c r="AG120" s="9">
        <v>0</v>
      </c>
      <c r="AH120" s="9">
        <v>8.8000000000000007</v>
      </c>
      <c r="AI120" s="9">
        <v>1.6</v>
      </c>
      <c r="AJ120" s="9">
        <v>0.1</v>
      </c>
      <c r="AK120" s="9">
        <v>0.8</v>
      </c>
      <c r="AL120" s="9">
        <v>1.25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11.05</v>
      </c>
      <c r="BD120" s="9">
        <v>0</v>
      </c>
      <c r="BE120" s="9">
        <v>0</v>
      </c>
      <c r="BF120" s="9">
        <v>0</v>
      </c>
      <c r="BG120" s="9">
        <v>0</v>
      </c>
      <c r="BH120" s="9">
        <v>0</v>
      </c>
      <c r="BI120" s="9">
        <v>0</v>
      </c>
      <c r="BJ120" s="9">
        <v>0</v>
      </c>
      <c r="BK120" s="9">
        <v>0</v>
      </c>
      <c r="BL120" s="9">
        <v>0</v>
      </c>
      <c r="BM120" s="9">
        <v>1.32</v>
      </c>
      <c r="BN120" s="9">
        <v>0</v>
      </c>
      <c r="BO120" s="9">
        <v>0</v>
      </c>
      <c r="BP120" s="9">
        <v>0</v>
      </c>
      <c r="BQ120" s="9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0</v>
      </c>
      <c r="BX120" s="9">
        <v>0</v>
      </c>
      <c r="BY120" s="9">
        <v>0</v>
      </c>
      <c r="BZ120" s="9">
        <v>0</v>
      </c>
      <c r="CA120" s="9">
        <v>0</v>
      </c>
      <c r="CB120" s="9">
        <v>0</v>
      </c>
      <c r="CC120" s="9">
        <v>0</v>
      </c>
      <c r="CD120" s="9">
        <v>0</v>
      </c>
      <c r="CE120" s="9">
        <v>1.18</v>
      </c>
      <c r="CF120" s="9">
        <v>2.73</v>
      </c>
      <c r="CG120" s="9">
        <v>11.12</v>
      </c>
      <c r="CH120" s="9">
        <v>0</v>
      </c>
      <c r="CI120" s="9">
        <v>0</v>
      </c>
      <c r="CJ120" s="9">
        <v>0</v>
      </c>
      <c r="CK120" s="9">
        <v>0.82</v>
      </c>
      <c r="CL120" s="9">
        <v>0</v>
      </c>
      <c r="CM120" s="9">
        <v>0</v>
      </c>
      <c r="CN120" s="9">
        <v>1.24</v>
      </c>
      <c r="CO120" s="9">
        <v>0</v>
      </c>
      <c r="CP120" s="9">
        <v>4.2300000000000004</v>
      </c>
      <c r="CQ120" s="9">
        <v>0</v>
      </c>
      <c r="CR120" s="9">
        <v>0</v>
      </c>
      <c r="CS120" s="9">
        <v>2.31</v>
      </c>
      <c r="CT120" s="9">
        <v>0</v>
      </c>
      <c r="CU120" s="9">
        <v>22</v>
      </c>
      <c r="CV120" s="9">
        <v>30.599999999999998</v>
      </c>
      <c r="CW120" s="9" t="s">
        <v>546</v>
      </c>
      <c r="CX120" s="9">
        <v>157.79</v>
      </c>
      <c r="CY120" s="9">
        <v>0.23</v>
      </c>
      <c r="CZ120" s="9">
        <v>0.04</v>
      </c>
      <c r="DA120" s="9">
        <v>0</v>
      </c>
      <c r="DB120" s="9">
        <v>0.02</v>
      </c>
      <c r="DC120" s="9">
        <v>0</v>
      </c>
      <c r="DD120" s="9">
        <v>0</v>
      </c>
      <c r="DE120" s="9">
        <v>0</v>
      </c>
      <c r="DF120" s="9">
        <v>0.34</v>
      </c>
      <c r="DG120" s="9">
        <v>0</v>
      </c>
      <c r="DH120" s="9">
        <v>0</v>
      </c>
      <c r="DI120" s="9">
        <v>0</v>
      </c>
      <c r="DJ120" s="9">
        <v>0</v>
      </c>
      <c r="DK120" s="9">
        <v>0</v>
      </c>
      <c r="DL120" s="9">
        <v>0</v>
      </c>
      <c r="DM120" s="9">
        <v>0</v>
      </c>
      <c r="DN120" s="9">
        <v>0.24</v>
      </c>
      <c r="DO120" s="9">
        <v>0</v>
      </c>
      <c r="DP120" s="9">
        <v>0</v>
      </c>
      <c r="DQ120" s="9">
        <v>0.11</v>
      </c>
      <c r="DR120" s="9">
        <v>0</v>
      </c>
      <c r="DS120" s="9">
        <v>0</v>
      </c>
      <c r="DT120" s="9">
        <v>0</v>
      </c>
      <c r="DU120" s="9">
        <v>0</v>
      </c>
      <c r="DV120" s="9">
        <v>0</v>
      </c>
      <c r="DW120" s="9">
        <v>0</v>
      </c>
      <c r="DX120" s="9">
        <v>0.01</v>
      </c>
      <c r="DY120" s="16" t="s">
        <v>546</v>
      </c>
      <c r="DZ120" s="16" t="s">
        <v>548</v>
      </c>
      <c r="EA120" s="16" t="s">
        <v>481</v>
      </c>
      <c r="EB120" s="16" t="s">
        <v>482</v>
      </c>
      <c r="EC120" s="9">
        <v>157.78553338699999</v>
      </c>
      <c r="ED120" s="17">
        <v>0.420778174788</v>
      </c>
      <c r="EE120" s="18">
        <v>0</v>
      </c>
      <c r="EF120" s="19" t="s">
        <v>192</v>
      </c>
      <c r="EG120" s="16" t="s">
        <v>546</v>
      </c>
      <c r="EH120" s="20" t="s">
        <v>479</v>
      </c>
      <c r="EI120" s="20" t="s">
        <v>547</v>
      </c>
      <c r="EJ120" s="20">
        <v>157.78553338699999</v>
      </c>
      <c r="EK120" s="21">
        <v>2104.8134281879193</v>
      </c>
      <c r="EL120" s="20">
        <v>1.2173202614379086</v>
      </c>
      <c r="EM120" s="20">
        <v>2562.2320326797385</v>
      </c>
      <c r="EN120" s="22">
        <f t="shared" si="34"/>
        <v>0.3302013422818792</v>
      </c>
      <c r="EO120" s="23">
        <f t="shared" si="35"/>
        <v>3.3557046979865772E-2</v>
      </c>
      <c r="EP120" s="22">
        <f t="shared" si="36"/>
        <v>0</v>
      </c>
      <c r="EQ120" s="22">
        <f t="shared" si="37"/>
        <v>0.29664429530201342</v>
      </c>
      <c r="ER120" s="22">
        <f t="shared" si="38"/>
        <v>0</v>
      </c>
      <c r="ES120" s="22">
        <f t="shared" si="39"/>
        <v>0</v>
      </c>
      <c r="ET120" s="22">
        <f t="shared" si="40"/>
        <v>0</v>
      </c>
      <c r="EU120" s="22">
        <f t="shared" si="41"/>
        <v>3.5436241610738259E-2</v>
      </c>
      <c r="EV120" s="22">
        <f t="shared" si="42"/>
        <v>0</v>
      </c>
      <c r="EW120" s="22">
        <f t="shared" si="43"/>
        <v>0</v>
      </c>
      <c r="EX120" s="22">
        <f t="shared" si="44"/>
        <v>0</v>
      </c>
      <c r="EY120" s="22">
        <f t="shared" si="45"/>
        <v>2.2013422818791945E-2</v>
      </c>
      <c r="EZ120" s="22">
        <f t="shared" si="46"/>
        <v>0</v>
      </c>
      <c r="FA120" s="22">
        <f t="shared" si="47"/>
        <v>0.40348993288590601</v>
      </c>
      <c r="FB120" s="22">
        <f t="shared" si="48"/>
        <v>0.20885906040268459</v>
      </c>
      <c r="FC120" s="22">
        <f t="shared" si="16"/>
        <v>0.30335570469798662</v>
      </c>
      <c r="FD120" s="22">
        <f t="shared" si="49"/>
        <v>0.77876106194690264</v>
      </c>
      <c r="FE120" s="22">
        <f t="shared" si="50"/>
        <v>0.1415929203539823</v>
      </c>
      <c r="FF120" s="22">
        <f t="shared" si="51"/>
        <v>8.8495575221238937E-3</v>
      </c>
      <c r="FG120" s="22">
        <f t="shared" si="52"/>
        <v>7.0796460176991149E-2</v>
      </c>
      <c r="FH120" s="22">
        <f t="shared" si="53"/>
        <v>0.5468456375838926</v>
      </c>
      <c r="FI120" s="23">
        <f t="shared" si="54"/>
        <v>0.4268456375838926</v>
      </c>
      <c r="FJ120" s="24">
        <f t="shared" si="55"/>
        <v>0</v>
      </c>
      <c r="FK120" s="22">
        <f t="shared" si="56"/>
        <v>0.23607994472241675</v>
      </c>
      <c r="FL120" s="25">
        <v>1425.5061532354109</v>
      </c>
      <c r="FM120" s="25">
        <v>14.387066296149266</v>
      </c>
      <c r="FN120" s="25">
        <v>91.121253271779509</v>
      </c>
      <c r="FO120" s="9">
        <v>38.684494018554688</v>
      </c>
      <c r="FP120" s="26">
        <f t="shared" si="0"/>
        <v>144.18791198730469</v>
      </c>
      <c r="FQ120" s="22">
        <f t="shared" si="57"/>
        <v>0.26103470397998763</v>
      </c>
      <c r="FR120" s="28">
        <f t="shared" si="58"/>
        <v>0.40244500643955605</v>
      </c>
      <c r="FS120" s="28">
        <f t="shared" si="59"/>
        <v>0.33589898175270033</v>
      </c>
      <c r="FT120" s="28">
        <f t="shared" si="60"/>
        <v>0</v>
      </c>
      <c r="FU120" s="28">
        <f t="shared" si="61"/>
        <v>3.8026299821060414E-2</v>
      </c>
      <c r="FV120" s="28">
        <f t="shared" si="62"/>
        <v>0.96135239235118364</v>
      </c>
      <c r="FW120" s="22">
        <f t="shared" si="63"/>
        <v>0.59060402684563762</v>
      </c>
      <c r="FX120" s="22">
        <f t="shared" si="64"/>
        <v>2.0694444444444446</v>
      </c>
      <c r="FY120" s="22">
        <f t="shared" si="65"/>
        <v>0</v>
      </c>
    </row>
    <row r="121" spans="1:181" ht="15.75" customHeight="1">
      <c r="A121" s="9">
        <v>1</v>
      </c>
      <c r="B121" s="9" t="s">
        <v>184</v>
      </c>
      <c r="C121" s="9" t="s">
        <v>478</v>
      </c>
      <c r="D121" s="9" t="s">
        <v>479</v>
      </c>
      <c r="E121" s="9" t="s">
        <v>549</v>
      </c>
      <c r="F121" s="9" t="s">
        <v>550</v>
      </c>
      <c r="G121" s="9">
        <v>281.60261294399999</v>
      </c>
      <c r="H121" s="9">
        <v>2.125</v>
      </c>
      <c r="I121" s="9">
        <v>4.25</v>
      </c>
      <c r="J121" s="9">
        <v>11.9375</v>
      </c>
      <c r="K121" s="9">
        <v>20.8125</v>
      </c>
      <c r="L121" s="9">
        <v>58.25</v>
      </c>
      <c r="M121" s="9">
        <v>184.125</v>
      </c>
      <c r="N121" s="9">
        <v>88.783126831054688</v>
      </c>
      <c r="O121" s="9">
        <v>570</v>
      </c>
      <c r="P121" s="9">
        <v>257.03638733851972</v>
      </c>
      <c r="Q121" s="9">
        <v>0</v>
      </c>
      <c r="R121" s="9">
        <v>0</v>
      </c>
      <c r="S121" s="9">
        <v>0</v>
      </c>
      <c r="T121" s="9">
        <v>153.625</v>
      </c>
      <c r="U121" s="9">
        <v>127.875</v>
      </c>
      <c r="V121" s="9">
        <v>0</v>
      </c>
      <c r="W121" s="9">
        <v>1414.6173333333334</v>
      </c>
      <c r="X121" s="9">
        <v>13.947382222222222</v>
      </c>
      <c r="Y121" s="9">
        <v>33</v>
      </c>
      <c r="Z121" s="9">
        <v>164506.3812</v>
      </c>
      <c r="AA121" s="9">
        <v>94.02</v>
      </c>
      <c r="AB121" s="9">
        <v>38.840000000000003</v>
      </c>
      <c r="AC121" s="9">
        <v>23.17</v>
      </c>
      <c r="AD121" s="9">
        <v>15.67</v>
      </c>
      <c r="AE121" s="9">
        <v>3.39</v>
      </c>
      <c r="AF121" s="9">
        <v>42.67</v>
      </c>
      <c r="AG121" s="9">
        <v>9.1199999999999992</v>
      </c>
      <c r="AH121" s="9">
        <v>30.3</v>
      </c>
      <c r="AI121" s="9">
        <v>6.6</v>
      </c>
      <c r="AJ121" s="9">
        <v>3.5</v>
      </c>
      <c r="AK121" s="9">
        <v>2.4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29.82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9">
        <v>0</v>
      </c>
      <c r="CA121" s="9">
        <v>0</v>
      </c>
      <c r="CB121" s="9">
        <v>0</v>
      </c>
      <c r="CC121" s="9">
        <v>0</v>
      </c>
      <c r="CD121" s="9">
        <v>1.96</v>
      </c>
      <c r="CE121" s="9">
        <v>4.13</v>
      </c>
      <c r="CF121" s="9">
        <v>7.37</v>
      </c>
      <c r="CG121" s="9">
        <v>14.17</v>
      </c>
      <c r="CH121" s="9">
        <v>0</v>
      </c>
      <c r="CI121" s="9">
        <v>1.39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4.45</v>
      </c>
      <c r="CR121" s="9">
        <v>0</v>
      </c>
      <c r="CS121" s="9">
        <v>30.73</v>
      </c>
      <c r="CT121" s="9">
        <v>0</v>
      </c>
      <c r="CU121" s="9">
        <v>58</v>
      </c>
      <c r="CV121" s="9">
        <v>75.899999999999991</v>
      </c>
      <c r="CW121" s="9" t="s">
        <v>549</v>
      </c>
      <c r="CX121" s="9">
        <v>281.60000000000002</v>
      </c>
      <c r="CY121" s="9">
        <v>7.0000000000000007E-2</v>
      </c>
      <c r="CZ121" s="9">
        <v>0.1</v>
      </c>
      <c r="DA121" s="9">
        <v>0</v>
      </c>
      <c r="DB121" s="9">
        <v>0.04</v>
      </c>
      <c r="DC121" s="9">
        <v>0.03</v>
      </c>
      <c r="DD121" s="9">
        <v>0</v>
      </c>
      <c r="DE121" s="9">
        <v>0</v>
      </c>
      <c r="DF121" s="9">
        <v>0.2</v>
      </c>
      <c r="DG121" s="9">
        <v>0</v>
      </c>
      <c r="DH121" s="9">
        <v>0</v>
      </c>
      <c r="DI121" s="9">
        <v>0</v>
      </c>
      <c r="DJ121" s="9">
        <v>0</v>
      </c>
      <c r="DK121" s="9">
        <v>0</v>
      </c>
      <c r="DL121" s="9">
        <v>0.02</v>
      </c>
      <c r="DM121" s="9">
        <v>0</v>
      </c>
      <c r="DN121" s="9">
        <v>0.28000000000000003</v>
      </c>
      <c r="DO121" s="9">
        <v>0</v>
      </c>
      <c r="DP121" s="9">
        <v>0.05</v>
      </c>
      <c r="DQ121" s="9">
        <v>0.16</v>
      </c>
      <c r="DR121" s="9">
        <v>0</v>
      </c>
      <c r="DS121" s="9">
        <v>0</v>
      </c>
      <c r="DT121" s="9">
        <v>0</v>
      </c>
      <c r="DU121" s="9">
        <v>0.04</v>
      </c>
      <c r="DV121" s="9">
        <v>0</v>
      </c>
      <c r="DW121" s="9">
        <v>0</v>
      </c>
      <c r="DX121" s="9">
        <v>0</v>
      </c>
      <c r="DY121" s="16" t="s">
        <v>549</v>
      </c>
      <c r="DZ121" s="16" t="s">
        <v>551</v>
      </c>
      <c r="EA121" s="16" t="s">
        <v>481</v>
      </c>
      <c r="EB121" s="16" t="s">
        <v>482</v>
      </c>
      <c r="EC121" s="9">
        <v>281.60261294399999</v>
      </c>
      <c r="ED121" s="17">
        <v>92.778662918099997</v>
      </c>
      <c r="EE121" s="18">
        <v>0.33</v>
      </c>
      <c r="EF121" s="19" t="s">
        <v>192</v>
      </c>
      <c r="EG121" s="16" t="s">
        <v>549</v>
      </c>
      <c r="EH121" s="20" t="s">
        <v>479</v>
      </c>
      <c r="EI121" s="20" t="s">
        <v>550</v>
      </c>
      <c r="EJ121" s="20">
        <v>281.60261294399999</v>
      </c>
      <c r="EK121" s="21">
        <v>1749.6956094447992</v>
      </c>
      <c r="EL121" s="20">
        <v>1.2387351778656128</v>
      </c>
      <c r="EM121" s="20">
        <v>2167.4095019762849</v>
      </c>
      <c r="EN121" s="22">
        <f t="shared" si="34"/>
        <v>0</v>
      </c>
      <c r="EO121" s="23">
        <f t="shared" si="35"/>
        <v>0</v>
      </c>
      <c r="EP121" s="22">
        <f t="shared" si="36"/>
        <v>0</v>
      </c>
      <c r="EQ121" s="22">
        <f t="shared" si="37"/>
        <v>0</v>
      </c>
      <c r="ER121" s="22">
        <f t="shared" si="38"/>
        <v>0</v>
      </c>
      <c r="ES121" s="22">
        <f t="shared" si="39"/>
        <v>0</v>
      </c>
      <c r="ET121" s="22">
        <f t="shared" si="40"/>
        <v>0</v>
      </c>
      <c r="EU121" s="22">
        <f t="shared" si="41"/>
        <v>0.31716656030631785</v>
      </c>
      <c r="EV121" s="22">
        <f t="shared" si="42"/>
        <v>0</v>
      </c>
      <c r="EW121" s="22">
        <f t="shared" si="43"/>
        <v>0</v>
      </c>
      <c r="EX121" s="22">
        <f t="shared" si="44"/>
        <v>0</v>
      </c>
      <c r="EY121" s="22">
        <f t="shared" si="45"/>
        <v>1.4784088491810253E-2</v>
      </c>
      <c r="EZ121" s="22">
        <f t="shared" si="46"/>
        <v>0</v>
      </c>
      <c r="FA121" s="22">
        <f t="shared" si="47"/>
        <v>0.29387364390555204</v>
      </c>
      <c r="FB121" s="22">
        <f t="shared" si="48"/>
        <v>0.37417570729631994</v>
      </c>
      <c r="FC121" s="22">
        <f t="shared" si="16"/>
        <v>0.45522229312912144</v>
      </c>
      <c r="FD121" s="22">
        <f t="shared" si="49"/>
        <v>0.70794392523364491</v>
      </c>
      <c r="FE121" s="22">
        <f t="shared" si="50"/>
        <v>0.1542056074766355</v>
      </c>
      <c r="FF121" s="22">
        <f t="shared" si="51"/>
        <v>8.1775700934579448E-2</v>
      </c>
      <c r="FG121" s="22">
        <f t="shared" si="52"/>
        <v>5.6074766355140186E-2</v>
      </c>
      <c r="FH121" s="22">
        <f t="shared" si="53"/>
        <v>0.4131035949797916</v>
      </c>
      <c r="FI121" s="23">
        <f t="shared" si="54"/>
        <v>0.4538396085939162</v>
      </c>
      <c r="FJ121" s="24">
        <f t="shared" si="55"/>
        <v>9.7000638162093172E-2</v>
      </c>
      <c r="FK121" s="22">
        <f t="shared" si="56"/>
        <v>0.33387474291190966</v>
      </c>
      <c r="FL121" s="25">
        <v>1414.6173333333334</v>
      </c>
      <c r="FM121" s="25">
        <v>13.947382222222222</v>
      </c>
      <c r="FN121" s="25">
        <v>257.03638733851972</v>
      </c>
      <c r="FO121" s="9">
        <v>88.783126831054688</v>
      </c>
      <c r="FP121" s="26">
        <f t="shared" si="0"/>
        <v>481.21687316894531</v>
      </c>
      <c r="FQ121" s="22">
        <f t="shared" si="57"/>
        <v>2.2638284259342948E-2</v>
      </c>
      <c r="FR121" s="28">
        <f t="shared" si="58"/>
        <v>0.11629863678329123</v>
      </c>
      <c r="FS121" s="28">
        <f t="shared" si="59"/>
        <v>0.86069868978168584</v>
      </c>
      <c r="FT121" s="28">
        <f t="shared" si="60"/>
        <v>0</v>
      </c>
      <c r="FU121" s="28">
        <f t="shared" si="61"/>
        <v>0.54553826185749965</v>
      </c>
      <c r="FV121" s="28">
        <f t="shared" si="62"/>
        <v>0.45409734896682036</v>
      </c>
      <c r="FW121" s="22">
        <f t="shared" si="63"/>
        <v>0.61689002339927679</v>
      </c>
      <c r="FX121" s="22">
        <f t="shared" si="64"/>
        <v>2.8490909090909091</v>
      </c>
      <c r="FY121" s="22">
        <f t="shared" si="65"/>
        <v>0</v>
      </c>
    </row>
    <row r="122" spans="1:181" ht="15.75" customHeight="1">
      <c r="A122" s="9">
        <v>1</v>
      </c>
      <c r="B122" s="9" t="s">
        <v>184</v>
      </c>
      <c r="C122" s="9" t="s">
        <v>552</v>
      </c>
      <c r="D122" s="9" t="s">
        <v>553</v>
      </c>
      <c r="E122" s="9" t="s">
        <v>554</v>
      </c>
      <c r="F122" s="9" t="s">
        <v>555</v>
      </c>
      <c r="G122" s="9">
        <v>750.360957235</v>
      </c>
      <c r="H122" s="9">
        <v>95.5625</v>
      </c>
      <c r="I122" s="9">
        <v>151.6875</v>
      </c>
      <c r="J122" s="9">
        <v>164</v>
      </c>
      <c r="K122" s="9">
        <v>106.375</v>
      </c>
      <c r="L122" s="9">
        <v>146.125</v>
      </c>
      <c r="M122" s="9">
        <v>86.375</v>
      </c>
      <c r="N122" s="9">
        <v>28.556610107421875</v>
      </c>
      <c r="O122" s="9">
        <v>237.69781494140625</v>
      </c>
      <c r="P122" s="9">
        <v>116.76697948912226</v>
      </c>
      <c r="Q122" s="9">
        <v>0</v>
      </c>
      <c r="R122" s="9">
        <v>0</v>
      </c>
      <c r="S122" s="9">
        <v>214.75</v>
      </c>
      <c r="T122" s="9">
        <v>217.125</v>
      </c>
      <c r="U122" s="9">
        <v>305.625</v>
      </c>
      <c r="V122" s="9">
        <v>12.625</v>
      </c>
      <c r="W122" s="9">
        <v>1545.2127624125292</v>
      </c>
      <c r="X122" s="9">
        <v>14.199989170276574</v>
      </c>
      <c r="Y122" s="9">
        <v>52</v>
      </c>
      <c r="Z122" s="9">
        <v>1124433.8587</v>
      </c>
      <c r="AA122" s="9">
        <v>180.64</v>
      </c>
      <c r="AB122" s="9">
        <v>160.11000000000001</v>
      </c>
      <c r="AC122" s="9">
        <v>155.56</v>
      </c>
      <c r="AD122" s="9">
        <v>4.55</v>
      </c>
      <c r="AE122" s="9">
        <v>3.07</v>
      </c>
      <c r="AF122" s="9">
        <v>11.48</v>
      </c>
      <c r="AG122" s="9">
        <v>5.98</v>
      </c>
      <c r="AH122" s="9">
        <v>580.30000000000007</v>
      </c>
      <c r="AI122" s="9">
        <v>5.4</v>
      </c>
      <c r="AJ122" s="9">
        <v>0.8</v>
      </c>
      <c r="AK122" s="9">
        <v>6.4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9.5500000000000007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59.08</v>
      </c>
      <c r="BO122" s="9">
        <v>68.88</v>
      </c>
      <c r="BP122" s="9">
        <v>0</v>
      </c>
      <c r="BQ122" s="9">
        <v>0</v>
      </c>
      <c r="BR122" s="9">
        <v>8.0400000000000009</v>
      </c>
      <c r="BS122" s="9">
        <v>2.66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0</v>
      </c>
      <c r="CA122" s="9">
        <v>1.53</v>
      </c>
      <c r="CB122" s="9">
        <v>0</v>
      </c>
      <c r="CC122" s="9">
        <v>0</v>
      </c>
      <c r="CD122" s="9">
        <v>0</v>
      </c>
      <c r="CE122" s="9">
        <v>2</v>
      </c>
      <c r="CF122" s="9">
        <v>2.16</v>
      </c>
      <c r="CG122" s="9">
        <v>0</v>
      </c>
      <c r="CH122" s="9">
        <v>0</v>
      </c>
      <c r="CI122" s="9">
        <v>13</v>
      </c>
      <c r="CJ122" s="9">
        <v>0</v>
      </c>
      <c r="CK122" s="9">
        <v>2.5100000000000002</v>
      </c>
      <c r="CL122" s="9">
        <v>0</v>
      </c>
      <c r="CM122" s="9">
        <v>0</v>
      </c>
      <c r="CN122" s="9">
        <v>0</v>
      </c>
      <c r="CO122" s="9">
        <v>0</v>
      </c>
      <c r="CP122" s="9">
        <v>2.2000000000000002</v>
      </c>
      <c r="CQ122" s="9">
        <v>0</v>
      </c>
      <c r="CR122" s="9">
        <v>0</v>
      </c>
      <c r="CS122" s="9">
        <v>9.0299999999999994</v>
      </c>
      <c r="CT122" s="9">
        <v>0</v>
      </c>
      <c r="CU122" s="9">
        <v>149</v>
      </c>
      <c r="CV122" s="9">
        <v>109.2</v>
      </c>
      <c r="CW122" s="9" t="s">
        <v>554</v>
      </c>
      <c r="CX122" s="9">
        <v>750.36</v>
      </c>
      <c r="CY122" s="9">
        <v>0.18</v>
      </c>
      <c r="CZ122" s="9">
        <v>0.12</v>
      </c>
      <c r="DA122" s="9">
        <v>0</v>
      </c>
      <c r="DB122" s="9">
        <v>0.01</v>
      </c>
      <c r="DC122" s="9">
        <v>0.01</v>
      </c>
      <c r="DD122" s="9">
        <v>0</v>
      </c>
      <c r="DE122" s="9">
        <v>0</v>
      </c>
      <c r="DF122" s="9">
        <v>0.22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0.24</v>
      </c>
      <c r="DO122" s="9">
        <v>0</v>
      </c>
      <c r="DP122" s="9">
        <v>0.02</v>
      </c>
      <c r="DQ122" s="9">
        <v>0.2</v>
      </c>
      <c r="DR122" s="9">
        <v>0</v>
      </c>
      <c r="DS122" s="9">
        <v>0</v>
      </c>
      <c r="DT122" s="9">
        <v>0</v>
      </c>
      <c r="DU122" s="9">
        <v>0</v>
      </c>
      <c r="DV122" s="9">
        <v>0</v>
      </c>
      <c r="DW122" s="9">
        <v>0</v>
      </c>
      <c r="DX122" s="9">
        <v>0</v>
      </c>
      <c r="DY122" s="16" t="s">
        <v>554</v>
      </c>
      <c r="DZ122" s="16" t="s">
        <v>556</v>
      </c>
      <c r="EA122" s="16" t="s">
        <v>557</v>
      </c>
      <c r="EB122" s="16" t="s">
        <v>482</v>
      </c>
      <c r="EC122" s="9">
        <v>750.360957235</v>
      </c>
      <c r="ED122" s="17">
        <v>50.113554906620003</v>
      </c>
      <c r="EE122" s="18">
        <v>7.0000000000000007E-2</v>
      </c>
      <c r="EF122" s="19" t="s">
        <v>192</v>
      </c>
      <c r="EG122" s="16" t="s">
        <v>554</v>
      </c>
      <c r="EH122" s="20" t="s">
        <v>553</v>
      </c>
      <c r="EI122" s="20" t="s">
        <v>555</v>
      </c>
      <c r="EJ122" s="20">
        <v>750.360957235</v>
      </c>
      <c r="EK122" s="21">
        <v>6224.7224241585482</v>
      </c>
      <c r="EL122" s="20">
        <v>1.6542124542124541</v>
      </c>
      <c r="EM122" s="20">
        <v>10297.013358058608</v>
      </c>
      <c r="EN122" s="22">
        <f t="shared" si="34"/>
        <v>0.70837023914969</v>
      </c>
      <c r="EO122" s="23">
        <f t="shared" si="35"/>
        <v>0</v>
      </c>
      <c r="EP122" s="22">
        <f t="shared" si="36"/>
        <v>0</v>
      </c>
      <c r="EQ122" s="22">
        <f t="shared" si="37"/>
        <v>0</v>
      </c>
      <c r="ER122" s="22">
        <f t="shared" si="38"/>
        <v>0</v>
      </c>
      <c r="ES122" s="22">
        <f t="shared" si="39"/>
        <v>0</v>
      </c>
      <c r="ET122" s="22">
        <f t="shared" si="40"/>
        <v>0</v>
      </c>
      <c r="EU122" s="22">
        <f t="shared" si="41"/>
        <v>0</v>
      </c>
      <c r="EV122" s="22">
        <f t="shared" si="42"/>
        <v>0.34843123378155227</v>
      </c>
      <c r="EW122" s="22">
        <f t="shared" si="43"/>
        <v>0.40622788393489034</v>
      </c>
      <c r="EX122" s="22">
        <f t="shared" si="44"/>
        <v>0</v>
      </c>
      <c r="EY122" s="22">
        <f t="shared" si="45"/>
        <v>0.1545765510733664</v>
      </c>
      <c r="EZ122" s="22">
        <f t="shared" si="46"/>
        <v>0</v>
      </c>
      <c r="FA122" s="22">
        <f t="shared" si="47"/>
        <v>2.453408822835575E-2</v>
      </c>
      <c r="FB122" s="22">
        <f t="shared" si="48"/>
        <v>6.6230242981835358E-2</v>
      </c>
      <c r="FC122" s="22">
        <f t="shared" si="16"/>
        <v>3.2822187776793625</v>
      </c>
      <c r="FD122" s="22">
        <f t="shared" si="49"/>
        <v>0.97874852420306979</v>
      </c>
      <c r="FE122" s="22">
        <f t="shared" si="50"/>
        <v>9.1077753415415765E-3</v>
      </c>
      <c r="FF122" s="22">
        <f t="shared" si="51"/>
        <v>1.3493000505987521E-3</v>
      </c>
      <c r="FG122" s="22">
        <f t="shared" si="52"/>
        <v>1.0794400404790017E-2</v>
      </c>
      <c r="FH122" s="22">
        <f t="shared" si="53"/>
        <v>0.88634853852967244</v>
      </c>
      <c r="FI122" s="23">
        <f t="shared" si="54"/>
        <v>6.3551815766164754E-2</v>
      </c>
      <c r="FJ122" s="24">
        <f t="shared" si="55"/>
        <v>3.3104517271922061E-2</v>
      </c>
      <c r="FK122" s="22">
        <f t="shared" si="56"/>
        <v>0.24073747209028451</v>
      </c>
      <c r="FL122" s="25">
        <v>1545.2127624125292</v>
      </c>
      <c r="FM122" s="25">
        <v>14.199989170276574</v>
      </c>
      <c r="FN122" s="25">
        <v>116.76697948912226</v>
      </c>
      <c r="FO122" s="9">
        <v>28.556610107421875</v>
      </c>
      <c r="FP122" s="26">
        <f t="shared" si="0"/>
        <v>209.14120483398438</v>
      </c>
      <c r="FQ122" s="22">
        <f t="shared" si="57"/>
        <v>0.32950808223163669</v>
      </c>
      <c r="FR122" s="28">
        <f t="shared" si="58"/>
        <v>0.36032658335036916</v>
      </c>
      <c r="FS122" s="28">
        <f t="shared" si="59"/>
        <v>0.30985087611266138</v>
      </c>
      <c r="FT122" s="28">
        <f t="shared" si="60"/>
        <v>0.28619559417287754</v>
      </c>
      <c r="FU122" s="28">
        <f t="shared" si="61"/>
        <v>0.28936073753101765</v>
      </c>
      <c r="FV122" s="28">
        <f t="shared" si="62"/>
        <v>0.42412920999077197</v>
      </c>
      <c r="FW122" s="22">
        <f t="shared" si="63"/>
        <v>0.82484499557130209</v>
      </c>
      <c r="FX122" s="22">
        <f t="shared" si="64"/>
        <v>3.4738461538461536</v>
      </c>
      <c r="FY122" s="22">
        <f t="shared" si="65"/>
        <v>0.18365384615384617</v>
      </c>
    </row>
    <row r="123" spans="1:181" ht="15.75" customHeight="1">
      <c r="A123" s="9">
        <v>1</v>
      </c>
      <c r="B123" s="9" t="s">
        <v>184</v>
      </c>
      <c r="C123" s="9" t="s">
        <v>552</v>
      </c>
      <c r="D123" s="9" t="s">
        <v>553</v>
      </c>
      <c r="E123" s="9" t="s">
        <v>558</v>
      </c>
      <c r="F123" s="9" t="s">
        <v>559</v>
      </c>
      <c r="G123" s="9">
        <v>618.11967362899998</v>
      </c>
      <c r="H123" s="9">
        <v>21.5</v>
      </c>
      <c r="I123" s="9">
        <v>44.875</v>
      </c>
      <c r="J123" s="9">
        <v>88.875</v>
      </c>
      <c r="K123" s="9">
        <v>92.0625</v>
      </c>
      <c r="L123" s="9">
        <v>179.125</v>
      </c>
      <c r="M123" s="9">
        <v>192.1875</v>
      </c>
      <c r="N123" s="9">
        <v>78.550788879394531</v>
      </c>
      <c r="O123" s="9">
        <v>307.75006103515625</v>
      </c>
      <c r="P123" s="9">
        <v>192.94729597531418</v>
      </c>
      <c r="Q123" s="9">
        <v>0</v>
      </c>
      <c r="R123" s="9">
        <v>0</v>
      </c>
      <c r="S123" s="9">
        <v>0</v>
      </c>
      <c r="T123" s="9">
        <v>420.5</v>
      </c>
      <c r="U123" s="9">
        <v>198.125</v>
      </c>
      <c r="V123" s="9">
        <v>0</v>
      </c>
      <c r="W123" s="9">
        <v>1541.2641795571733</v>
      </c>
      <c r="X123" s="9">
        <v>13.861370943281772</v>
      </c>
      <c r="Y123" s="9">
        <v>18</v>
      </c>
      <c r="Z123" s="9">
        <v>492985.99849999999</v>
      </c>
      <c r="AA123" s="9">
        <v>55.12</v>
      </c>
      <c r="AB123" s="9">
        <v>52.57</v>
      </c>
      <c r="AC123" s="9">
        <v>52.57</v>
      </c>
      <c r="AD123" s="9">
        <v>0</v>
      </c>
      <c r="AE123" s="9">
        <v>0.97</v>
      </c>
      <c r="AF123" s="9">
        <v>1.58</v>
      </c>
      <c r="AG123" s="9">
        <v>0</v>
      </c>
      <c r="AH123" s="9">
        <v>253.6</v>
      </c>
      <c r="AI123" s="9">
        <v>1.4</v>
      </c>
      <c r="AJ123" s="9">
        <v>0</v>
      </c>
      <c r="AK123" s="9">
        <v>0</v>
      </c>
      <c r="AL123" s="9">
        <v>1.8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2.72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35.369999999999997</v>
      </c>
      <c r="BO123" s="9">
        <v>11.76</v>
      </c>
      <c r="BP123" s="9">
        <v>0</v>
      </c>
      <c r="BQ123" s="9">
        <v>1.61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0.52</v>
      </c>
      <c r="CO123" s="9">
        <v>1.34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54</v>
      </c>
      <c r="CV123" s="9">
        <v>27</v>
      </c>
      <c r="CW123" s="9" t="s">
        <v>558</v>
      </c>
      <c r="CX123" s="9">
        <v>618.12</v>
      </c>
      <c r="CY123" s="9">
        <v>0.1</v>
      </c>
      <c r="CZ123" s="9">
        <v>0.02</v>
      </c>
      <c r="DA123" s="9">
        <v>0</v>
      </c>
      <c r="DB123" s="9">
        <v>0</v>
      </c>
      <c r="DC123" s="9">
        <v>0.01</v>
      </c>
      <c r="DD123" s="9">
        <v>0</v>
      </c>
      <c r="DE123" s="9">
        <v>0</v>
      </c>
      <c r="DF123" s="9">
        <v>0.11</v>
      </c>
      <c r="DG123" s="9">
        <v>0</v>
      </c>
      <c r="DH123" s="9">
        <v>0</v>
      </c>
      <c r="DI123" s="9">
        <v>0</v>
      </c>
      <c r="DJ123" s="9">
        <v>0</v>
      </c>
      <c r="DK123" s="9">
        <v>0</v>
      </c>
      <c r="DL123" s="9">
        <v>0</v>
      </c>
      <c r="DM123" s="9">
        <v>0</v>
      </c>
      <c r="DN123" s="9">
        <v>0.56000000000000005</v>
      </c>
      <c r="DO123" s="9">
        <v>0</v>
      </c>
      <c r="DP123" s="9">
        <v>0.08</v>
      </c>
      <c r="DQ123" s="9">
        <v>0.08</v>
      </c>
      <c r="DR123" s="9">
        <v>0</v>
      </c>
      <c r="DS123" s="9">
        <v>0.02</v>
      </c>
      <c r="DT123" s="9">
        <v>0.01</v>
      </c>
      <c r="DU123" s="9">
        <v>0</v>
      </c>
      <c r="DV123" s="9">
        <v>0</v>
      </c>
      <c r="DW123" s="9">
        <v>0</v>
      </c>
      <c r="DX123" s="9">
        <v>0</v>
      </c>
      <c r="DY123" s="16" t="s">
        <v>558</v>
      </c>
      <c r="DZ123" s="16" t="s">
        <v>560</v>
      </c>
      <c r="EA123" s="16" t="s">
        <v>557</v>
      </c>
      <c r="EB123" s="16" t="s">
        <v>482</v>
      </c>
      <c r="EC123" s="9">
        <v>618.11967362899998</v>
      </c>
      <c r="ED123" s="17">
        <v>128.02254357609999</v>
      </c>
      <c r="EE123" s="18">
        <v>0.21</v>
      </c>
      <c r="EF123" s="19" t="s">
        <v>192</v>
      </c>
      <c r="EG123" s="16" t="s">
        <v>558</v>
      </c>
      <c r="EH123" s="20" t="s">
        <v>553</v>
      </c>
      <c r="EI123" s="20" t="s">
        <v>559</v>
      </c>
      <c r="EJ123" s="20">
        <v>618.11967362899998</v>
      </c>
      <c r="EK123" s="21">
        <v>8943.867897314949</v>
      </c>
      <c r="EL123" s="20">
        <v>2.0414814814814815</v>
      </c>
      <c r="EM123" s="20">
        <v>18258.740685185185</v>
      </c>
      <c r="EN123" s="22">
        <f t="shared" si="34"/>
        <v>0.91690856313497826</v>
      </c>
      <c r="EO123" s="23">
        <f t="shared" si="35"/>
        <v>3.2656023222060959E-2</v>
      </c>
      <c r="EP123" s="22">
        <f t="shared" si="36"/>
        <v>0</v>
      </c>
      <c r="EQ123" s="22">
        <f t="shared" si="37"/>
        <v>0</v>
      </c>
      <c r="ER123" s="22">
        <f t="shared" si="38"/>
        <v>0</v>
      </c>
      <c r="ES123" s="22">
        <f t="shared" si="39"/>
        <v>0</v>
      </c>
      <c r="ET123" s="22">
        <f t="shared" si="40"/>
        <v>0</v>
      </c>
      <c r="EU123" s="22">
        <f t="shared" si="41"/>
        <v>0</v>
      </c>
      <c r="EV123" s="22">
        <f t="shared" si="42"/>
        <v>0.67499999999999993</v>
      </c>
      <c r="EW123" s="22">
        <f t="shared" si="43"/>
        <v>0.22442748091603054</v>
      </c>
      <c r="EX123" s="22">
        <f t="shared" si="44"/>
        <v>3.072519083969466E-2</v>
      </c>
      <c r="EY123" s="22">
        <f t="shared" si="45"/>
        <v>0</v>
      </c>
      <c r="EZ123" s="22">
        <f t="shared" si="46"/>
        <v>0</v>
      </c>
      <c r="FA123" s="22">
        <f t="shared" si="47"/>
        <v>0</v>
      </c>
      <c r="FB123" s="22">
        <f t="shared" si="48"/>
        <v>3.5496183206106875E-2</v>
      </c>
      <c r="FC123" s="22">
        <f t="shared" si="16"/>
        <v>4.6262699564586356</v>
      </c>
      <c r="FD123" s="22">
        <f t="shared" si="49"/>
        <v>0.99450980392156862</v>
      </c>
      <c r="FE123" s="22">
        <f t="shared" si="50"/>
        <v>5.4901960784313718E-3</v>
      </c>
      <c r="FF123" s="22">
        <f t="shared" si="51"/>
        <v>0</v>
      </c>
      <c r="FG123" s="22">
        <f t="shared" si="52"/>
        <v>0</v>
      </c>
      <c r="FH123" s="22">
        <f t="shared" si="53"/>
        <v>0.95373730043541372</v>
      </c>
      <c r="FI123" s="23">
        <f t="shared" si="54"/>
        <v>2.8664731494920177E-2</v>
      </c>
      <c r="FJ123" s="24">
        <f t="shared" si="55"/>
        <v>0</v>
      </c>
      <c r="FK123" s="22">
        <f t="shared" si="56"/>
        <v>8.9173670328900473E-2</v>
      </c>
      <c r="FL123" s="25">
        <v>1541.2641795571733</v>
      </c>
      <c r="FM123" s="25">
        <v>13.861370943281772</v>
      </c>
      <c r="FN123" s="25">
        <v>192.94729597531418</v>
      </c>
      <c r="FO123" s="9">
        <v>78.550788879394531</v>
      </c>
      <c r="FP123" s="26">
        <f t="shared" si="0"/>
        <v>229.19927215576172</v>
      </c>
      <c r="FQ123" s="22">
        <f t="shared" si="57"/>
        <v>0.10738211843397621</v>
      </c>
      <c r="FR123" s="28">
        <f t="shared" si="58"/>
        <v>0.29272244149374871</v>
      </c>
      <c r="FS123" s="28">
        <f t="shared" si="59"/>
        <v>0.60071296197387258</v>
      </c>
      <c r="FT123" s="28">
        <f t="shared" si="60"/>
        <v>0</v>
      </c>
      <c r="FU123" s="28">
        <f t="shared" si="61"/>
        <v>0.68028897629358942</v>
      </c>
      <c r="FV123" s="28">
        <f t="shared" si="62"/>
        <v>0.32052854560800809</v>
      </c>
      <c r="FW123" s="22">
        <f t="shared" si="63"/>
        <v>0.97968069666182878</v>
      </c>
      <c r="FX123" s="22">
        <f t="shared" si="64"/>
        <v>3.0622222222222222</v>
      </c>
      <c r="FY123" s="22">
        <f t="shared" si="65"/>
        <v>0.15111111111111111</v>
      </c>
    </row>
    <row r="124" spans="1:181" ht="15.75" customHeight="1">
      <c r="A124" s="9">
        <v>1</v>
      </c>
      <c r="B124" s="9" t="s">
        <v>184</v>
      </c>
      <c r="C124" s="9" t="s">
        <v>552</v>
      </c>
      <c r="D124" s="9" t="s">
        <v>553</v>
      </c>
      <c r="E124" s="9" t="s">
        <v>561</v>
      </c>
      <c r="F124" s="9" t="s">
        <v>562</v>
      </c>
      <c r="G124" s="9">
        <v>269.03397817500002</v>
      </c>
      <c r="H124" s="9">
        <v>83.3125</v>
      </c>
      <c r="I124" s="9">
        <v>93.3125</v>
      </c>
      <c r="J124" s="9">
        <v>49.125</v>
      </c>
      <c r="K124" s="9">
        <v>21.625</v>
      </c>
      <c r="L124" s="9">
        <v>17.9375</v>
      </c>
      <c r="M124" s="9">
        <v>3.875</v>
      </c>
      <c r="N124" s="9">
        <v>38.779441833496094</v>
      </c>
      <c r="O124" s="9">
        <v>155.03660583496094</v>
      </c>
      <c r="P124" s="9">
        <v>78.639489787898654</v>
      </c>
      <c r="Q124" s="9">
        <v>0</v>
      </c>
      <c r="R124" s="9">
        <v>0</v>
      </c>
      <c r="S124" s="9">
        <v>0</v>
      </c>
      <c r="T124" s="9">
        <v>31.375</v>
      </c>
      <c r="U124" s="9">
        <v>237.8125</v>
      </c>
      <c r="V124" s="9">
        <v>0</v>
      </c>
      <c r="W124" s="9">
        <v>1516.1421602787457</v>
      </c>
      <c r="X124" s="9">
        <v>14.326104529616725</v>
      </c>
      <c r="Y124" s="9">
        <v>28</v>
      </c>
      <c r="Z124" s="9">
        <v>553102.76150000002</v>
      </c>
      <c r="AA124" s="9">
        <v>103.27</v>
      </c>
      <c r="AB124" s="9">
        <v>93.58</v>
      </c>
      <c r="AC124" s="9">
        <v>92.08</v>
      </c>
      <c r="AD124" s="9">
        <v>1.5</v>
      </c>
      <c r="AE124" s="9">
        <v>0.98</v>
      </c>
      <c r="AF124" s="9">
        <v>8.7100000000000009</v>
      </c>
      <c r="AG124" s="9">
        <v>0</v>
      </c>
      <c r="AH124" s="9">
        <v>207</v>
      </c>
      <c r="AI124" s="9">
        <v>2.9</v>
      </c>
      <c r="AJ124" s="9">
        <v>1.7</v>
      </c>
      <c r="AK124" s="9">
        <v>0</v>
      </c>
      <c r="AL124" s="9">
        <v>2.56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12.05</v>
      </c>
      <c r="AT124" s="9">
        <v>0.96</v>
      </c>
      <c r="AU124" s="9">
        <v>1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0.56000000000000005</v>
      </c>
      <c r="BD124" s="9">
        <v>0</v>
      </c>
      <c r="BE124" s="9">
        <v>0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45.85</v>
      </c>
      <c r="BO124" s="9">
        <v>10.75</v>
      </c>
      <c r="BP124" s="9">
        <v>0</v>
      </c>
      <c r="BQ124" s="9">
        <v>0.8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9">
        <v>0</v>
      </c>
      <c r="CA124" s="9">
        <v>0</v>
      </c>
      <c r="CB124" s="9">
        <v>0</v>
      </c>
      <c r="CC124" s="9">
        <v>0</v>
      </c>
      <c r="CD124" s="9">
        <v>0.92</v>
      </c>
      <c r="CE124" s="9">
        <v>0</v>
      </c>
      <c r="CF124" s="9">
        <v>4.59</v>
      </c>
      <c r="CG124" s="9">
        <v>0</v>
      </c>
      <c r="CH124" s="9">
        <v>0</v>
      </c>
      <c r="CI124" s="9">
        <v>16.97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4.42</v>
      </c>
      <c r="CQ124" s="9">
        <v>0</v>
      </c>
      <c r="CR124" s="9">
        <v>0</v>
      </c>
      <c r="CS124" s="9">
        <v>1.84</v>
      </c>
      <c r="CT124" s="9">
        <v>0</v>
      </c>
      <c r="CU124" s="9">
        <v>98</v>
      </c>
      <c r="CV124" s="9">
        <v>58.800000000000004</v>
      </c>
      <c r="CW124" s="9" t="s">
        <v>561</v>
      </c>
      <c r="CX124" s="9">
        <v>269.02999999999997</v>
      </c>
      <c r="CY124" s="9">
        <v>0.22</v>
      </c>
      <c r="CZ124" s="9">
        <v>0.15</v>
      </c>
      <c r="DA124" s="9">
        <v>0</v>
      </c>
      <c r="DB124" s="9">
        <v>0.01</v>
      </c>
      <c r="DC124" s="9">
        <v>0.01</v>
      </c>
      <c r="DD124" s="9">
        <v>0</v>
      </c>
      <c r="DE124" s="9">
        <v>0</v>
      </c>
      <c r="DF124" s="9">
        <v>0.31</v>
      </c>
      <c r="DG124" s="9">
        <v>0</v>
      </c>
      <c r="DH124" s="9">
        <v>0</v>
      </c>
      <c r="DI124" s="9">
        <v>0</v>
      </c>
      <c r="DJ124" s="9">
        <v>0</v>
      </c>
      <c r="DK124" s="9">
        <v>0</v>
      </c>
      <c r="DL124" s="9">
        <v>0</v>
      </c>
      <c r="DM124" s="9">
        <v>0</v>
      </c>
      <c r="DN124" s="9">
        <v>0.26</v>
      </c>
      <c r="DO124" s="9">
        <v>0</v>
      </c>
      <c r="DP124" s="9">
        <v>0</v>
      </c>
      <c r="DQ124" s="9">
        <v>0.04</v>
      </c>
      <c r="DR124" s="9">
        <v>0</v>
      </c>
      <c r="DS124" s="9">
        <v>0</v>
      </c>
      <c r="DT124" s="9">
        <v>0</v>
      </c>
      <c r="DU124" s="9">
        <v>0</v>
      </c>
      <c r="DV124" s="9">
        <v>0</v>
      </c>
      <c r="DW124" s="9">
        <v>0</v>
      </c>
      <c r="DX124" s="9">
        <v>0</v>
      </c>
      <c r="DY124" s="16" t="s">
        <v>561</v>
      </c>
      <c r="DZ124" s="16" t="s">
        <v>563</v>
      </c>
      <c r="EA124" s="16" t="s">
        <v>557</v>
      </c>
      <c r="EB124" s="16" t="s">
        <v>482</v>
      </c>
      <c r="EC124" s="9">
        <v>269.03397817500002</v>
      </c>
      <c r="ED124" s="17">
        <v>2.1138968415099999</v>
      </c>
      <c r="EE124" s="18">
        <v>0.01</v>
      </c>
      <c r="EF124" s="19" t="s">
        <v>192</v>
      </c>
      <c r="EG124" s="16" t="s">
        <v>561</v>
      </c>
      <c r="EH124" s="20" t="s">
        <v>553</v>
      </c>
      <c r="EI124" s="20" t="s">
        <v>562</v>
      </c>
      <c r="EJ124" s="20">
        <v>269.03397817500002</v>
      </c>
      <c r="EK124" s="21">
        <v>5355.8900116200257</v>
      </c>
      <c r="EL124" s="20">
        <v>1.7562925170068024</v>
      </c>
      <c r="EM124" s="20">
        <v>9406.5095493197277</v>
      </c>
      <c r="EN124" s="22">
        <f t="shared" si="34"/>
        <v>0.605015977534618</v>
      </c>
      <c r="EO124" s="23">
        <f t="shared" si="35"/>
        <v>2.478938704367193E-2</v>
      </c>
      <c r="EP124" s="22">
        <f t="shared" si="36"/>
        <v>2.1486516114887087E-2</v>
      </c>
      <c r="EQ124" s="22">
        <f t="shared" si="37"/>
        <v>6.1390046042534537E-3</v>
      </c>
      <c r="ER124" s="22">
        <f t="shared" si="38"/>
        <v>0</v>
      </c>
      <c r="ES124" s="22">
        <f t="shared" si="39"/>
        <v>0</v>
      </c>
      <c r="ET124" s="22">
        <f t="shared" si="40"/>
        <v>0</v>
      </c>
      <c r="EU124" s="22">
        <f t="shared" si="41"/>
        <v>0</v>
      </c>
      <c r="EV124" s="22">
        <f t="shared" si="42"/>
        <v>0.5026310019732515</v>
      </c>
      <c r="EW124" s="22">
        <f t="shared" si="43"/>
        <v>0.11784696338522255</v>
      </c>
      <c r="EX124" s="22">
        <f t="shared" si="44"/>
        <v>8.7700065775049331E-3</v>
      </c>
      <c r="EY124" s="22">
        <f t="shared" si="45"/>
        <v>0.18603376452532339</v>
      </c>
      <c r="EZ124" s="22">
        <f t="shared" si="46"/>
        <v>0</v>
      </c>
      <c r="FA124" s="22">
        <f t="shared" si="47"/>
        <v>6.0403420302565222E-2</v>
      </c>
      <c r="FB124" s="22">
        <f t="shared" si="48"/>
        <v>6.8625301468976094E-2</v>
      </c>
      <c r="FC124" s="22">
        <f t="shared" si="16"/>
        <v>2.0489977728285078</v>
      </c>
      <c r="FD124" s="22">
        <f t="shared" si="49"/>
        <v>0.97826086956521741</v>
      </c>
      <c r="FE124" s="22">
        <f t="shared" si="50"/>
        <v>1.3705103969754254E-2</v>
      </c>
      <c r="FF124" s="22">
        <f t="shared" si="51"/>
        <v>8.0340264650283558E-3</v>
      </c>
      <c r="FG124" s="22">
        <f t="shared" si="52"/>
        <v>0</v>
      </c>
      <c r="FH124" s="22">
        <f t="shared" si="53"/>
        <v>0.90616829669797616</v>
      </c>
      <c r="FI124" s="23">
        <f t="shared" si="54"/>
        <v>8.434201607436817E-2</v>
      </c>
      <c r="FJ124" s="24">
        <f t="shared" si="55"/>
        <v>0</v>
      </c>
      <c r="FK124" s="22">
        <f t="shared" si="56"/>
        <v>0.38385485989738216</v>
      </c>
      <c r="FL124" s="25">
        <v>1516.1421602787457</v>
      </c>
      <c r="FM124" s="25">
        <v>14.326104529616725</v>
      </c>
      <c r="FN124" s="25">
        <v>78.639489787898654</v>
      </c>
      <c r="FO124" s="9">
        <v>38.779441833496094</v>
      </c>
      <c r="FP124" s="26">
        <f t="shared" si="0"/>
        <v>116.25716400146484</v>
      </c>
      <c r="FQ124" s="22">
        <f t="shared" si="57"/>
        <v>0.6565155866115534</v>
      </c>
      <c r="FR124" s="28">
        <f t="shared" si="58"/>
        <v>0.2629779349059726</v>
      </c>
      <c r="FS124" s="28">
        <f t="shared" si="59"/>
        <v>8.1077119507230067E-2</v>
      </c>
      <c r="FT124" s="28">
        <f t="shared" si="60"/>
        <v>0</v>
      </c>
      <c r="FU124" s="28">
        <f t="shared" si="61"/>
        <v>0.11662095699893836</v>
      </c>
      <c r="FV124" s="28">
        <f t="shared" si="62"/>
        <v>0.88394968402581775</v>
      </c>
      <c r="FW124" s="22">
        <f t="shared" si="63"/>
        <v>0.94896872276556599</v>
      </c>
      <c r="FX124" s="22">
        <f t="shared" si="64"/>
        <v>3.6882142857142854</v>
      </c>
      <c r="FY124" s="22">
        <f t="shared" si="65"/>
        <v>0.43035714285714288</v>
      </c>
    </row>
    <row r="125" spans="1:181" ht="15.75" customHeight="1">
      <c r="A125" s="9">
        <v>1</v>
      </c>
      <c r="B125" s="9" t="s">
        <v>184</v>
      </c>
      <c r="C125" s="9" t="s">
        <v>552</v>
      </c>
      <c r="D125" s="9" t="s">
        <v>553</v>
      </c>
      <c r="E125" s="9" t="s">
        <v>564</v>
      </c>
      <c r="F125" s="9" t="s">
        <v>565</v>
      </c>
      <c r="G125" s="9">
        <v>344.13236075899999</v>
      </c>
      <c r="H125" s="9">
        <v>72.625</v>
      </c>
      <c r="I125" s="9">
        <v>33.5625</v>
      </c>
      <c r="J125" s="9">
        <v>38</v>
      </c>
      <c r="K125" s="9">
        <v>38.625</v>
      </c>
      <c r="L125" s="9">
        <v>71.4375</v>
      </c>
      <c r="M125" s="9">
        <v>89.6875</v>
      </c>
      <c r="N125" s="9">
        <v>53.524299621582031</v>
      </c>
      <c r="O125" s="9">
        <v>405.8907470703125</v>
      </c>
      <c r="P125" s="9">
        <v>167.75683399583781</v>
      </c>
      <c r="Q125" s="9">
        <v>0</v>
      </c>
      <c r="R125" s="9">
        <v>0</v>
      </c>
      <c r="S125" s="9">
        <v>2</v>
      </c>
      <c r="T125" s="9">
        <v>148.5625</v>
      </c>
      <c r="U125" s="9">
        <v>153.1875</v>
      </c>
      <c r="V125" s="9">
        <v>40.1875</v>
      </c>
      <c r="W125" s="9">
        <v>1546.1295186194368</v>
      </c>
      <c r="X125" s="9">
        <v>13.946928247048138</v>
      </c>
      <c r="Y125" s="9">
        <v>16</v>
      </c>
      <c r="Z125" s="9">
        <v>502925.14169999998</v>
      </c>
      <c r="AA125" s="9">
        <v>57.6</v>
      </c>
      <c r="AB125" s="9">
        <v>53.42</v>
      </c>
      <c r="AC125" s="9">
        <v>52.47</v>
      </c>
      <c r="AD125" s="9">
        <v>0.95</v>
      </c>
      <c r="AE125" s="9">
        <v>0.56000000000000005</v>
      </c>
      <c r="AF125" s="9">
        <v>3.06</v>
      </c>
      <c r="AG125" s="9">
        <v>0.56000000000000005</v>
      </c>
      <c r="AH125" s="9">
        <v>225.6</v>
      </c>
      <c r="AI125" s="9">
        <v>1.3</v>
      </c>
      <c r="AJ125" s="9">
        <v>0</v>
      </c>
      <c r="AK125" s="9">
        <v>0.8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1.6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2.15</v>
      </c>
      <c r="BN125" s="9">
        <v>35.380000000000003</v>
      </c>
      <c r="BO125" s="9">
        <v>6.25</v>
      </c>
      <c r="BP125" s="9">
        <v>0</v>
      </c>
      <c r="BQ125" s="9">
        <v>0</v>
      </c>
      <c r="BR125" s="9">
        <v>0</v>
      </c>
      <c r="BS125" s="9">
        <v>1.91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3.15</v>
      </c>
      <c r="CJ125" s="9">
        <v>0</v>
      </c>
      <c r="CK125" s="9">
        <v>0</v>
      </c>
      <c r="CL125" s="9">
        <v>0</v>
      </c>
      <c r="CM125" s="9">
        <v>0</v>
      </c>
      <c r="CN125" s="9">
        <v>5.27</v>
      </c>
      <c r="CO125" s="9">
        <v>1.01</v>
      </c>
      <c r="CP125" s="9">
        <v>0</v>
      </c>
      <c r="CQ125" s="9">
        <v>0</v>
      </c>
      <c r="CR125" s="9">
        <v>0</v>
      </c>
      <c r="CS125" s="9">
        <v>0.88</v>
      </c>
      <c r="CT125" s="9">
        <v>0</v>
      </c>
      <c r="CU125" s="9">
        <v>56</v>
      </c>
      <c r="CV125" s="9">
        <v>25.6</v>
      </c>
      <c r="CW125" s="9" t="s">
        <v>564</v>
      </c>
      <c r="CX125" s="9">
        <v>344.13</v>
      </c>
      <c r="CY125" s="9">
        <v>0.12</v>
      </c>
      <c r="CZ125" s="9">
        <v>0</v>
      </c>
      <c r="DA125" s="9">
        <v>0</v>
      </c>
      <c r="DB125" s="9">
        <v>0</v>
      </c>
      <c r="DC125" s="9">
        <v>0.01</v>
      </c>
      <c r="DD125" s="9">
        <v>0</v>
      </c>
      <c r="DE125" s="9">
        <v>0</v>
      </c>
      <c r="DF125" s="9">
        <v>0.31</v>
      </c>
      <c r="DG125" s="9">
        <v>0</v>
      </c>
      <c r="DH125" s="9">
        <v>0</v>
      </c>
      <c r="DI125" s="9">
        <v>0</v>
      </c>
      <c r="DJ125" s="9">
        <v>0</v>
      </c>
      <c r="DK125" s="9">
        <v>0</v>
      </c>
      <c r="DL125" s="9">
        <v>0.02</v>
      </c>
      <c r="DM125" s="9">
        <v>0</v>
      </c>
      <c r="DN125" s="9">
        <v>0.47</v>
      </c>
      <c r="DO125" s="9">
        <v>0</v>
      </c>
      <c r="DP125" s="9">
        <v>0.03</v>
      </c>
      <c r="DQ125" s="9">
        <v>0.03</v>
      </c>
      <c r="DR125" s="9">
        <v>0</v>
      </c>
      <c r="DS125" s="9">
        <v>0</v>
      </c>
      <c r="DT125" s="9">
        <v>0</v>
      </c>
      <c r="DU125" s="9">
        <v>0</v>
      </c>
      <c r="DV125" s="9">
        <v>0</v>
      </c>
      <c r="DW125" s="9">
        <v>0</v>
      </c>
      <c r="DX125" s="9">
        <v>0</v>
      </c>
      <c r="DY125" s="16" t="s">
        <v>564</v>
      </c>
      <c r="DZ125" s="16" t="s">
        <v>566</v>
      </c>
      <c r="EA125" s="16" t="s">
        <v>557</v>
      </c>
      <c r="EB125" s="16" t="s">
        <v>482</v>
      </c>
      <c r="EC125" s="9">
        <v>344.13236075899999</v>
      </c>
      <c r="ED125" s="17">
        <v>103.74554082457301</v>
      </c>
      <c r="EE125" s="18">
        <v>0.3</v>
      </c>
      <c r="EF125" s="19" t="s">
        <v>192</v>
      </c>
      <c r="EG125" s="16" t="s">
        <v>564</v>
      </c>
      <c r="EH125" s="20" t="s">
        <v>553</v>
      </c>
      <c r="EI125" s="20" t="s">
        <v>565</v>
      </c>
      <c r="EJ125" s="20">
        <v>344.13236075899999</v>
      </c>
      <c r="EK125" s="21">
        <v>8731.3392656249998</v>
      </c>
      <c r="EL125" s="20">
        <v>2.25</v>
      </c>
      <c r="EM125" s="20">
        <v>19645.513347656248</v>
      </c>
      <c r="EN125" s="22">
        <f t="shared" si="34"/>
        <v>0.72274305555555562</v>
      </c>
      <c r="EO125" s="23">
        <f t="shared" si="35"/>
        <v>0</v>
      </c>
      <c r="EP125" s="22">
        <f t="shared" si="36"/>
        <v>0</v>
      </c>
      <c r="EQ125" s="22">
        <f t="shared" si="37"/>
        <v>0</v>
      </c>
      <c r="ER125" s="22">
        <f t="shared" si="38"/>
        <v>0</v>
      </c>
      <c r="ES125" s="22">
        <f t="shared" si="39"/>
        <v>0</v>
      </c>
      <c r="ET125" s="22">
        <f t="shared" si="40"/>
        <v>0</v>
      </c>
      <c r="EU125" s="22">
        <f t="shared" si="41"/>
        <v>3.8392857142857138E-2</v>
      </c>
      <c r="EV125" s="22">
        <f t="shared" si="42"/>
        <v>0.63178571428571428</v>
      </c>
      <c r="EW125" s="22">
        <f t="shared" si="43"/>
        <v>0.11160714285714286</v>
      </c>
      <c r="EX125" s="22">
        <f t="shared" si="44"/>
        <v>0</v>
      </c>
      <c r="EY125" s="22">
        <f t="shared" si="45"/>
        <v>9.0357142857142844E-2</v>
      </c>
      <c r="EZ125" s="22">
        <f t="shared" si="46"/>
        <v>0</v>
      </c>
      <c r="FA125" s="22">
        <f t="shared" si="47"/>
        <v>0</v>
      </c>
      <c r="FB125" s="22">
        <f t="shared" si="48"/>
        <v>0.12785714285714284</v>
      </c>
      <c r="FC125" s="22">
        <f t="shared" si="16"/>
        <v>3.953125</v>
      </c>
      <c r="FD125" s="22">
        <f t="shared" si="49"/>
        <v>0.99077733860342543</v>
      </c>
      <c r="FE125" s="22">
        <f t="shared" si="50"/>
        <v>5.709266578831796E-3</v>
      </c>
      <c r="FF125" s="22">
        <f t="shared" si="51"/>
        <v>0</v>
      </c>
      <c r="FG125" s="22">
        <f t="shared" si="52"/>
        <v>3.513394817742644E-3</v>
      </c>
      <c r="FH125" s="22">
        <f t="shared" si="53"/>
        <v>0.92743055555555554</v>
      </c>
      <c r="FI125" s="23">
        <f t="shared" si="54"/>
        <v>5.3124999999999999E-2</v>
      </c>
      <c r="FJ125" s="24">
        <f t="shared" si="55"/>
        <v>9.7222222222222224E-3</v>
      </c>
      <c r="FK125" s="22">
        <f t="shared" si="56"/>
        <v>0.16737745869920664</v>
      </c>
      <c r="FL125" s="25">
        <v>1546.1295186194368</v>
      </c>
      <c r="FM125" s="25">
        <v>13.946928247048138</v>
      </c>
      <c r="FN125" s="25">
        <v>167.75683399583781</v>
      </c>
      <c r="FO125" s="9">
        <v>53.524299621582031</v>
      </c>
      <c r="FP125" s="26">
        <f t="shared" si="0"/>
        <v>352.36644744873047</v>
      </c>
      <c r="FQ125" s="22">
        <f t="shared" si="57"/>
        <v>0.30856586624343757</v>
      </c>
      <c r="FR125" s="28">
        <f t="shared" si="58"/>
        <v>0.22266141966713035</v>
      </c>
      <c r="FS125" s="28">
        <f t="shared" si="59"/>
        <v>0.46820647626579287</v>
      </c>
      <c r="FT125" s="28">
        <f t="shared" si="60"/>
        <v>5.811717315944675E-3</v>
      </c>
      <c r="FU125" s="28">
        <f t="shared" si="61"/>
        <v>0.4317016268750154</v>
      </c>
      <c r="FV125" s="28">
        <f t="shared" si="62"/>
        <v>0.56192041798540071</v>
      </c>
      <c r="FW125" s="22">
        <f t="shared" si="63"/>
        <v>0.97222222222222221</v>
      </c>
      <c r="FX125" s="22">
        <f t="shared" si="64"/>
        <v>3.6</v>
      </c>
      <c r="FY125" s="22">
        <f t="shared" si="65"/>
        <v>0.1</v>
      </c>
    </row>
    <row r="126" spans="1:181" ht="15.75" customHeight="1">
      <c r="A126" s="9">
        <v>1</v>
      </c>
      <c r="B126" s="9" t="s">
        <v>184</v>
      </c>
      <c r="C126" s="9" t="s">
        <v>552</v>
      </c>
      <c r="D126" s="9" t="s">
        <v>553</v>
      </c>
      <c r="E126" s="9" t="s">
        <v>567</v>
      </c>
      <c r="F126" s="9" t="s">
        <v>568</v>
      </c>
      <c r="G126" s="9">
        <v>302.34163509699999</v>
      </c>
      <c r="H126" s="9">
        <v>35.0625</v>
      </c>
      <c r="I126" s="9">
        <v>47.875</v>
      </c>
      <c r="J126" s="9">
        <v>43.375</v>
      </c>
      <c r="K126" s="9">
        <v>36.625</v>
      </c>
      <c r="L126" s="9">
        <v>74.75</v>
      </c>
      <c r="M126" s="9">
        <v>64.5625</v>
      </c>
      <c r="N126" s="9">
        <v>46.349857330322266</v>
      </c>
      <c r="O126" s="9">
        <v>299.99456787109375</v>
      </c>
      <c r="P126" s="9">
        <v>135.87835030756872</v>
      </c>
      <c r="Q126" s="9">
        <v>0</v>
      </c>
      <c r="R126" s="9">
        <v>0</v>
      </c>
      <c r="S126" s="9">
        <v>0</v>
      </c>
      <c r="T126" s="9">
        <v>181.4375</v>
      </c>
      <c r="U126" s="9">
        <v>120.8125</v>
      </c>
      <c r="V126" s="9">
        <v>0</v>
      </c>
      <c r="W126" s="9">
        <v>1506.3782276389177</v>
      </c>
      <c r="X126" s="9">
        <v>14.028000413137782</v>
      </c>
      <c r="Y126" s="9">
        <v>38</v>
      </c>
      <c r="Z126" s="9">
        <v>245635.89980000001</v>
      </c>
      <c r="AA126" s="9">
        <v>79.8</v>
      </c>
      <c r="AB126" s="9">
        <v>69.290000000000006</v>
      </c>
      <c r="AC126" s="9">
        <v>67.989999999999995</v>
      </c>
      <c r="AD126" s="9">
        <v>1.3</v>
      </c>
      <c r="AE126" s="9">
        <v>1.1499999999999999</v>
      </c>
      <c r="AF126" s="9">
        <v>9.36</v>
      </c>
      <c r="AG126" s="9">
        <v>0</v>
      </c>
      <c r="AH126" s="9">
        <v>104.9</v>
      </c>
      <c r="AI126" s="9">
        <v>5.2</v>
      </c>
      <c r="AJ126" s="9">
        <v>0.4</v>
      </c>
      <c r="AK126" s="9">
        <v>1.6</v>
      </c>
      <c r="AL126" s="9">
        <v>3.62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3.49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10.01</v>
      </c>
      <c r="BO126" s="9">
        <v>35.21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9">
        <v>0</v>
      </c>
      <c r="CF126" s="9">
        <v>6</v>
      </c>
      <c r="CG126" s="9">
        <v>0</v>
      </c>
      <c r="CH126" s="9">
        <v>0</v>
      </c>
      <c r="CI126" s="9">
        <v>4.79</v>
      </c>
      <c r="CJ126" s="9">
        <v>0</v>
      </c>
      <c r="CK126" s="9">
        <v>0.51</v>
      </c>
      <c r="CL126" s="9">
        <v>0</v>
      </c>
      <c r="CM126" s="9">
        <v>0</v>
      </c>
      <c r="CN126" s="9">
        <v>0</v>
      </c>
      <c r="CO126" s="9">
        <v>0</v>
      </c>
      <c r="CP126" s="9">
        <v>4.07</v>
      </c>
      <c r="CQ126" s="9">
        <v>0.67</v>
      </c>
      <c r="CR126" s="9">
        <v>0</v>
      </c>
      <c r="CS126" s="9">
        <v>11.43</v>
      </c>
      <c r="CT126" s="9">
        <v>0</v>
      </c>
      <c r="CU126" s="9">
        <v>74</v>
      </c>
      <c r="CV126" s="9">
        <v>72.2</v>
      </c>
      <c r="CW126" s="9" t="s">
        <v>567</v>
      </c>
      <c r="CX126" s="9">
        <v>302.33999999999997</v>
      </c>
      <c r="CY126" s="9">
        <v>0.19</v>
      </c>
      <c r="CZ126" s="9">
        <v>0.06</v>
      </c>
      <c r="DA126" s="9">
        <v>0</v>
      </c>
      <c r="DB126" s="9">
        <v>0</v>
      </c>
      <c r="DC126" s="9">
        <v>0.01</v>
      </c>
      <c r="DD126" s="9">
        <v>0</v>
      </c>
      <c r="DE126" s="9">
        <v>0</v>
      </c>
      <c r="DF126" s="9">
        <v>0.33</v>
      </c>
      <c r="DG126" s="9">
        <v>0</v>
      </c>
      <c r="DH126" s="9">
        <v>0</v>
      </c>
      <c r="DI126" s="9">
        <v>0</v>
      </c>
      <c r="DJ126" s="9">
        <v>0</v>
      </c>
      <c r="DK126" s="9">
        <v>0</v>
      </c>
      <c r="DL126" s="9">
        <v>0</v>
      </c>
      <c r="DM126" s="9">
        <v>0</v>
      </c>
      <c r="DN126" s="9">
        <v>0.4</v>
      </c>
      <c r="DO126" s="9">
        <v>0</v>
      </c>
      <c r="DP126" s="9">
        <v>0</v>
      </c>
      <c r="DQ126" s="9">
        <v>0.01</v>
      </c>
      <c r="DR126" s="9">
        <v>0</v>
      </c>
      <c r="DS126" s="9">
        <v>0</v>
      </c>
      <c r="DT126" s="9">
        <v>0</v>
      </c>
      <c r="DU126" s="9">
        <v>0</v>
      </c>
      <c r="DV126" s="9">
        <v>0</v>
      </c>
      <c r="DW126" s="9">
        <v>0</v>
      </c>
      <c r="DX126" s="9">
        <v>0</v>
      </c>
      <c r="DY126" s="16" t="s">
        <v>567</v>
      </c>
      <c r="DZ126" s="16" t="s">
        <v>569</v>
      </c>
      <c r="EA126" s="16" t="s">
        <v>557</v>
      </c>
      <c r="EB126" s="16" t="s">
        <v>482</v>
      </c>
      <c r="EC126" s="9">
        <v>302.34163509699999</v>
      </c>
      <c r="ED126" s="17">
        <v>70.576400211100008</v>
      </c>
      <c r="EE126" s="18">
        <v>0.23</v>
      </c>
      <c r="EF126" s="19" t="s">
        <v>192</v>
      </c>
      <c r="EG126" s="16" t="s">
        <v>567</v>
      </c>
      <c r="EH126" s="20" t="s">
        <v>553</v>
      </c>
      <c r="EI126" s="20" t="s">
        <v>568</v>
      </c>
      <c r="EJ126" s="20">
        <v>302.34163509699999</v>
      </c>
      <c r="EK126" s="21">
        <v>3078.144107769424</v>
      </c>
      <c r="EL126" s="20">
        <v>1.1052631578947367</v>
      </c>
      <c r="EM126" s="20">
        <v>3402.1592770083103</v>
      </c>
      <c r="EN126" s="22">
        <f t="shared" si="34"/>
        <v>0.65576441102756888</v>
      </c>
      <c r="EO126" s="23">
        <f t="shared" si="35"/>
        <v>4.5363408521303258E-2</v>
      </c>
      <c r="EP126" s="22">
        <f t="shared" si="36"/>
        <v>0</v>
      </c>
      <c r="EQ126" s="22">
        <f t="shared" si="37"/>
        <v>4.3734335839599001E-2</v>
      </c>
      <c r="ER126" s="22">
        <f t="shared" si="38"/>
        <v>0</v>
      </c>
      <c r="ES126" s="22">
        <f t="shared" si="39"/>
        <v>0</v>
      </c>
      <c r="ET126" s="22">
        <f t="shared" si="40"/>
        <v>0</v>
      </c>
      <c r="EU126" s="22">
        <f t="shared" si="41"/>
        <v>0</v>
      </c>
      <c r="EV126" s="22">
        <f t="shared" si="42"/>
        <v>0.12543859649122807</v>
      </c>
      <c r="EW126" s="22">
        <f t="shared" si="43"/>
        <v>0.44122807017543864</v>
      </c>
      <c r="EX126" s="22">
        <f t="shared" si="44"/>
        <v>0</v>
      </c>
      <c r="EY126" s="22">
        <f t="shared" si="45"/>
        <v>6.6416040100250623E-2</v>
      </c>
      <c r="EZ126" s="22">
        <f t="shared" si="46"/>
        <v>0</v>
      </c>
      <c r="FA126" s="22">
        <f t="shared" si="47"/>
        <v>7.5187969924812026E-2</v>
      </c>
      <c r="FB126" s="22">
        <f t="shared" si="48"/>
        <v>0.20263157894736844</v>
      </c>
      <c r="FC126" s="22">
        <f t="shared" si="16"/>
        <v>1.4047619047619049</v>
      </c>
      <c r="FD126" s="22">
        <f t="shared" si="49"/>
        <v>0.93577163247100803</v>
      </c>
      <c r="FE126" s="22">
        <f t="shared" si="50"/>
        <v>4.63871543264942E-2</v>
      </c>
      <c r="FF126" s="22">
        <f t="shared" si="51"/>
        <v>3.5682426404995537E-3</v>
      </c>
      <c r="FG126" s="22">
        <f t="shared" si="52"/>
        <v>1.4272970561998215E-2</v>
      </c>
      <c r="FH126" s="22">
        <f t="shared" si="53"/>
        <v>0.86829573934837101</v>
      </c>
      <c r="FI126" s="23">
        <f t="shared" si="54"/>
        <v>0.11729323308270677</v>
      </c>
      <c r="FJ126" s="24">
        <f t="shared" si="55"/>
        <v>0</v>
      </c>
      <c r="FK126" s="22">
        <f t="shared" si="56"/>
        <v>0.26393983076263328</v>
      </c>
      <c r="FL126" s="25">
        <v>1506.3782276389177</v>
      </c>
      <c r="FM126" s="25">
        <v>14.028000413137782</v>
      </c>
      <c r="FN126" s="25">
        <v>135.87835030756872</v>
      </c>
      <c r="FO126" s="9">
        <v>46.349857330322266</v>
      </c>
      <c r="FP126" s="26">
        <f t="shared" si="0"/>
        <v>253.64471054077148</v>
      </c>
      <c r="FQ126" s="22">
        <f t="shared" si="57"/>
        <v>0.27431716433428444</v>
      </c>
      <c r="FR126" s="28">
        <f t="shared" si="58"/>
        <v>0.26460133409787795</v>
      </c>
      <c r="FS126" s="28">
        <f t="shared" si="59"/>
        <v>0.46077841695638277</v>
      </c>
      <c r="FT126" s="28">
        <f t="shared" si="60"/>
        <v>0</v>
      </c>
      <c r="FU126" s="28">
        <f t="shared" si="61"/>
        <v>0.60010755694229667</v>
      </c>
      <c r="FV126" s="28">
        <f t="shared" si="62"/>
        <v>0.39958935844624849</v>
      </c>
      <c r="FW126" s="22">
        <f t="shared" si="63"/>
        <v>0.92731829573934843</v>
      </c>
      <c r="FX126" s="22">
        <f t="shared" si="64"/>
        <v>2.1</v>
      </c>
      <c r="FY126" s="22">
        <f t="shared" si="65"/>
        <v>0</v>
      </c>
    </row>
    <row r="127" spans="1:181" ht="15.75" customHeight="1">
      <c r="A127" s="9">
        <v>1</v>
      </c>
      <c r="B127" s="9" t="s">
        <v>184</v>
      </c>
      <c r="C127" s="9" t="s">
        <v>552</v>
      </c>
      <c r="D127" s="9" t="s">
        <v>553</v>
      </c>
      <c r="E127" s="9" t="s">
        <v>570</v>
      </c>
      <c r="F127" s="9" t="s">
        <v>571</v>
      </c>
      <c r="G127" s="9">
        <v>479.66525783399999</v>
      </c>
      <c r="H127" s="9">
        <v>143.1875</v>
      </c>
      <c r="I127" s="9">
        <v>104.3125</v>
      </c>
      <c r="J127" s="9">
        <v>72.5</v>
      </c>
      <c r="K127" s="9">
        <v>40.6875</v>
      </c>
      <c r="L127" s="9">
        <v>70.4375</v>
      </c>
      <c r="M127" s="9">
        <v>48.75</v>
      </c>
      <c r="N127" s="9">
        <v>39.795417785644531</v>
      </c>
      <c r="O127" s="9">
        <v>479.58273315429688</v>
      </c>
      <c r="P127" s="9">
        <v>125.85912941060485</v>
      </c>
      <c r="Q127" s="9">
        <v>0</v>
      </c>
      <c r="R127" s="9">
        <v>0</v>
      </c>
      <c r="S127" s="9">
        <v>0.5</v>
      </c>
      <c r="T127" s="9">
        <v>120.625</v>
      </c>
      <c r="U127" s="9">
        <v>358.75</v>
      </c>
      <c r="V127" s="9">
        <v>0</v>
      </c>
      <c r="W127" s="9">
        <v>1525.3347667448527</v>
      </c>
      <c r="X127" s="9">
        <v>14.124960906958561</v>
      </c>
      <c r="Y127" s="9">
        <v>27</v>
      </c>
      <c r="Z127" s="9">
        <v>739309.17169999995</v>
      </c>
      <c r="AA127" s="9">
        <v>107.79</v>
      </c>
      <c r="AB127" s="9">
        <v>99.08</v>
      </c>
      <c r="AC127" s="9">
        <v>97.91</v>
      </c>
      <c r="AD127" s="9">
        <v>1.17</v>
      </c>
      <c r="AE127" s="9">
        <v>2.35</v>
      </c>
      <c r="AF127" s="9">
        <v>5.96</v>
      </c>
      <c r="AG127" s="9">
        <v>0.4</v>
      </c>
      <c r="AH127" s="9">
        <v>317</v>
      </c>
      <c r="AI127" s="9">
        <v>5.2</v>
      </c>
      <c r="AJ127" s="9">
        <v>1.2</v>
      </c>
      <c r="AK127" s="9">
        <v>7.2</v>
      </c>
      <c r="AL127" s="9">
        <v>1.3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3.28</v>
      </c>
      <c r="BD127" s="9">
        <v>0</v>
      </c>
      <c r="BE127" s="9">
        <v>0</v>
      </c>
      <c r="BF127" s="9">
        <v>0</v>
      </c>
      <c r="BG127" s="9">
        <v>0</v>
      </c>
      <c r="BH127" s="9">
        <v>0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76.61</v>
      </c>
      <c r="BO127" s="9">
        <v>1.17</v>
      </c>
      <c r="BP127" s="9">
        <v>0</v>
      </c>
      <c r="BQ127" s="9">
        <v>0</v>
      </c>
      <c r="BR127" s="9">
        <v>0</v>
      </c>
      <c r="BS127" s="9">
        <v>1.53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9">
        <v>0</v>
      </c>
      <c r="CF127" s="9">
        <v>1.26</v>
      </c>
      <c r="CG127" s="9">
        <v>1.59</v>
      </c>
      <c r="CH127" s="9">
        <v>0</v>
      </c>
      <c r="CI127" s="9">
        <v>6.11</v>
      </c>
      <c r="CJ127" s="9">
        <v>0</v>
      </c>
      <c r="CK127" s="9">
        <v>2.74</v>
      </c>
      <c r="CL127" s="9">
        <v>0</v>
      </c>
      <c r="CM127" s="9">
        <v>0</v>
      </c>
      <c r="CN127" s="9">
        <v>0</v>
      </c>
      <c r="CO127" s="9">
        <v>0</v>
      </c>
      <c r="CP127" s="9">
        <v>2.06</v>
      </c>
      <c r="CQ127" s="9">
        <v>0</v>
      </c>
      <c r="CR127" s="9">
        <v>0</v>
      </c>
      <c r="CS127" s="9">
        <v>10.14</v>
      </c>
      <c r="CT127" s="9">
        <v>0</v>
      </c>
      <c r="CU127" s="9">
        <v>53</v>
      </c>
      <c r="CV127" s="9">
        <v>48.6</v>
      </c>
      <c r="CW127" s="9" t="s">
        <v>570</v>
      </c>
      <c r="CX127" s="9">
        <v>479.67</v>
      </c>
      <c r="CY127" s="9">
        <v>0.15</v>
      </c>
      <c r="CZ127" s="9">
        <v>0.19</v>
      </c>
      <c r="DA127" s="9">
        <v>0</v>
      </c>
      <c r="DB127" s="9">
        <v>0</v>
      </c>
      <c r="DC127" s="9">
        <v>0</v>
      </c>
      <c r="DD127" s="9">
        <v>0</v>
      </c>
      <c r="DE127" s="9">
        <v>0</v>
      </c>
      <c r="DF127" s="9">
        <v>0.18</v>
      </c>
      <c r="DG127" s="9">
        <v>0</v>
      </c>
      <c r="DH127" s="9">
        <v>0</v>
      </c>
      <c r="DI127" s="9">
        <v>0</v>
      </c>
      <c r="DJ127" s="9">
        <v>0</v>
      </c>
      <c r="DK127" s="9">
        <v>0</v>
      </c>
      <c r="DL127" s="9">
        <v>0</v>
      </c>
      <c r="DM127" s="9">
        <v>0</v>
      </c>
      <c r="DN127" s="9">
        <v>0.34</v>
      </c>
      <c r="DO127" s="9">
        <v>0</v>
      </c>
      <c r="DP127" s="9">
        <v>0.01</v>
      </c>
      <c r="DQ127" s="9">
        <v>0.12</v>
      </c>
      <c r="DR127" s="9">
        <v>0</v>
      </c>
      <c r="DS127" s="9">
        <v>0</v>
      </c>
      <c r="DT127" s="9">
        <v>0</v>
      </c>
      <c r="DU127" s="9">
        <v>0.01</v>
      </c>
      <c r="DV127" s="9">
        <v>0</v>
      </c>
      <c r="DW127" s="9">
        <v>0</v>
      </c>
      <c r="DX127" s="9">
        <v>0</v>
      </c>
      <c r="DY127" s="16" t="s">
        <v>570</v>
      </c>
      <c r="DZ127" s="16" t="s">
        <v>572</v>
      </c>
      <c r="EA127" s="16" t="s">
        <v>557</v>
      </c>
      <c r="EB127" s="16" t="s">
        <v>482</v>
      </c>
      <c r="EC127" s="9">
        <v>479.66525783399999</v>
      </c>
      <c r="ED127" s="17">
        <v>287.80799717240001</v>
      </c>
      <c r="EE127" s="18">
        <v>0.6</v>
      </c>
      <c r="EF127" s="19" t="s">
        <v>192</v>
      </c>
      <c r="EG127" s="16" t="s">
        <v>570</v>
      </c>
      <c r="EH127" s="20" t="s">
        <v>553</v>
      </c>
      <c r="EI127" s="20" t="s">
        <v>571</v>
      </c>
      <c r="EJ127" s="20">
        <v>479.66525783399999</v>
      </c>
      <c r="EK127" s="21">
        <v>6858.7918331941728</v>
      </c>
      <c r="EL127" s="20">
        <v>2.2179012345679014</v>
      </c>
      <c r="EM127" s="20">
        <v>15212.122874485594</v>
      </c>
      <c r="EN127" s="22">
        <f t="shared" si="34"/>
        <v>0.76407830039892377</v>
      </c>
      <c r="EO127" s="23">
        <f t="shared" si="35"/>
        <v>1.2060487985898507E-2</v>
      </c>
      <c r="EP127" s="22">
        <f t="shared" si="36"/>
        <v>0</v>
      </c>
      <c r="EQ127" s="22">
        <f t="shared" si="37"/>
        <v>3.0429538918266996E-2</v>
      </c>
      <c r="ER127" s="22">
        <f t="shared" si="38"/>
        <v>0</v>
      </c>
      <c r="ES127" s="22">
        <f t="shared" si="39"/>
        <v>0</v>
      </c>
      <c r="ET127" s="22">
        <f t="shared" si="40"/>
        <v>0</v>
      </c>
      <c r="EU127" s="22">
        <f t="shared" si="41"/>
        <v>0</v>
      </c>
      <c r="EV127" s="22">
        <f t="shared" si="42"/>
        <v>0.71073383430744963</v>
      </c>
      <c r="EW127" s="22">
        <f t="shared" si="43"/>
        <v>1.0854439187308655E-2</v>
      </c>
      <c r="EX127" s="22">
        <f t="shared" si="44"/>
        <v>0</v>
      </c>
      <c r="EY127" s="22">
        <f t="shared" si="45"/>
        <v>9.6298357918174232E-2</v>
      </c>
      <c r="EZ127" s="22">
        <f t="shared" si="46"/>
        <v>0</v>
      </c>
      <c r="FA127" s="22">
        <f t="shared" si="47"/>
        <v>2.6440300584469802E-2</v>
      </c>
      <c r="FB127" s="22">
        <f t="shared" si="48"/>
        <v>0.11318304109843214</v>
      </c>
      <c r="FC127" s="22">
        <f t="shared" si="16"/>
        <v>3.0670748677984965</v>
      </c>
      <c r="FD127" s="22">
        <f t="shared" si="49"/>
        <v>0.95886267392619484</v>
      </c>
      <c r="FE127" s="22">
        <f t="shared" si="50"/>
        <v>1.5728977616454934E-2</v>
      </c>
      <c r="FF127" s="22">
        <f t="shared" si="51"/>
        <v>3.6297640653357535E-3</v>
      </c>
      <c r="FG127" s="22">
        <f t="shared" si="52"/>
        <v>2.1778584392014522E-2</v>
      </c>
      <c r="FH127" s="22">
        <f t="shared" si="53"/>
        <v>0.91919473049447997</v>
      </c>
      <c r="FI127" s="23">
        <f t="shared" si="54"/>
        <v>5.5292698766119301E-2</v>
      </c>
      <c r="FJ127" s="24">
        <f t="shared" si="55"/>
        <v>3.7109193802764636E-3</v>
      </c>
      <c r="FK127" s="22">
        <f t="shared" si="56"/>
        <v>0.22471921457631064</v>
      </c>
      <c r="FL127" s="25">
        <v>1525.3347667448527</v>
      </c>
      <c r="FM127" s="25">
        <v>14.124960906958561</v>
      </c>
      <c r="FN127" s="25">
        <v>125.85912941060485</v>
      </c>
      <c r="FO127" s="9">
        <v>39.795417785644531</v>
      </c>
      <c r="FP127" s="26">
        <f t="shared" si="0"/>
        <v>439.78731536865234</v>
      </c>
      <c r="FQ127" s="22">
        <f t="shared" si="57"/>
        <v>0.51598483725426181</v>
      </c>
      <c r="FR127" s="28">
        <f t="shared" si="58"/>
        <v>0.23597185360289599</v>
      </c>
      <c r="FS127" s="28">
        <f t="shared" si="59"/>
        <v>0.24848057693027203</v>
      </c>
      <c r="FT127" s="28">
        <f t="shared" si="60"/>
        <v>1.0423936106146703E-3</v>
      </c>
      <c r="FU127" s="28">
        <f t="shared" si="61"/>
        <v>0.25147745856078918</v>
      </c>
      <c r="FV127" s="28">
        <f t="shared" si="62"/>
        <v>0.74791741561602587</v>
      </c>
      <c r="FW127" s="22">
        <f t="shared" si="63"/>
        <v>0.49169681788663139</v>
      </c>
      <c r="FX127" s="22">
        <f t="shared" si="64"/>
        <v>3.9922222222222223</v>
      </c>
      <c r="FY127" s="22">
        <f t="shared" si="65"/>
        <v>0</v>
      </c>
    </row>
    <row r="128" spans="1:181" ht="15.75" customHeight="1">
      <c r="A128" s="9">
        <v>1</v>
      </c>
      <c r="B128" s="9" t="s">
        <v>184</v>
      </c>
      <c r="C128" s="9" t="s">
        <v>552</v>
      </c>
      <c r="D128" s="9" t="s">
        <v>553</v>
      </c>
      <c r="E128" s="9" t="s">
        <v>573</v>
      </c>
      <c r="F128" s="9" t="s">
        <v>574</v>
      </c>
      <c r="G128" s="9">
        <v>744.84790421000002</v>
      </c>
      <c r="H128" s="9">
        <v>124.0625</v>
      </c>
      <c r="I128" s="9">
        <v>143</v>
      </c>
      <c r="J128" s="9">
        <v>137.3125</v>
      </c>
      <c r="K128" s="9">
        <v>102.375</v>
      </c>
      <c r="L128" s="9">
        <v>135.6875</v>
      </c>
      <c r="M128" s="9">
        <v>102.9375</v>
      </c>
      <c r="N128" s="9">
        <v>83.133209228515625</v>
      </c>
      <c r="O128" s="9">
        <v>299.53414916992188</v>
      </c>
      <c r="P128" s="9">
        <v>158.37721855320947</v>
      </c>
      <c r="Q128" s="9">
        <v>0</v>
      </c>
      <c r="R128" s="9">
        <v>17.875</v>
      </c>
      <c r="S128" s="9">
        <v>241.75</v>
      </c>
      <c r="T128" s="9">
        <v>141.5</v>
      </c>
      <c r="U128" s="9">
        <v>326.5625</v>
      </c>
      <c r="V128" s="9">
        <v>17.6875</v>
      </c>
      <c r="W128" s="9">
        <v>1527.7844863731657</v>
      </c>
      <c r="X128" s="9">
        <v>13.996619706498953</v>
      </c>
      <c r="Y128" s="9">
        <v>39</v>
      </c>
      <c r="Z128" s="9">
        <v>388109.49249999999</v>
      </c>
      <c r="AA128" s="9">
        <v>85.36</v>
      </c>
      <c r="AB128" s="9">
        <v>75.349999999999994</v>
      </c>
      <c r="AC128" s="9">
        <v>72.760000000000005</v>
      </c>
      <c r="AD128" s="9">
        <v>2.59</v>
      </c>
      <c r="AE128" s="9">
        <v>2.0699999999999998</v>
      </c>
      <c r="AF128" s="9">
        <v>7.94</v>
      </c>
      <c r="AG128" s="9">
        <v>0</v>
      </c>
      <c r="AH128" s="9">
        <v>158.4</v>
      </c>
      <c r="AI128" s="9">
        <v>4</v>
      </c>
      <c r="AJ128" s="9">
        <v>1</v>
      </c>
      <c r="AK128" s="9">
        <v>3.2</v>
      </c>
      <c r="AL128" s="9">
        <v>3.18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9.7900000000000009</v>
      </c>
      <c r="AT128" s="9">
        <v>0</v>
      </c>
      <c r="AU128" s="9">
        <v>1.1100000000000001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4.26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24.36</v>
      </c>
      <c r="BO128" s="9">
        <v>13.85</v>
      </c>
      <c r="BP128" s="9">
        <v>0</v>
      </c>
      <c r="BQ128" s="9">
        <v>0</v>
      </c>
      <c r="BR128" s="9">
        <v>6.16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6.64</v>
      </c>
      <c r="CG128" s="9">
        <v>0</v>
      </c>
      <c r="CH128" s="9">
        <v>0</v>
      </c>
      <c r="CI128" s="9">
        <v>2.46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2.42</v>
      </c>
      <c r="CP128" s="9">
        <v>6.26</v>
      </c>
      <c r="CQ128" s="9">
        <v>0</v>
      </c>
      <c r="CR128" s="9">
        <v>0</v>
      </c>
      <c r="CS128" s="9">
        <v>4.87</v>
      </c>
      <c r="CT128" s="9">
        <v>0</v>
      </c>
      <c r="CU128" s="9">
        <v>71</v>
      </c>
      <c r="CV128" s="9">
        <v>74.099999999999994</v>
      </c>
      <c r="CW128" s="9" t="s">
        <v>573</v>
      </c>
      <c r="CX128" s="9">
        <v>744.85</v>
      </c>
      <c r="CY128" s="9">
        <v>0.14000000000000001</v>
      </c>
      <c r="CZ128" s="9">
        <v>0.15</v>
      </c>
      <c r="DA128" s="9">
        <v>0</v>
      </c>
      <c r="DB128" s="9">
        <v>0.01</v>
      </c>
      <c r="DC128" s="9">
        <v>0</v>
      </c>
      <c r="DD128" s="9">
        <v>0</v>
      </c>
      <c r="DE128" s="9">
        <v>0</v>
      </c>
      <c r="DF128" s="9">
        <v>0.1</v>
      </c>
      <c r="DG128" s="9">
        <v>0</v>
      </c>
      <c r="DH128" s="9">
        <v>0</v>
      </c>
      <c r="DI128" s="9">
        <v>0</v>
      </c>
      <c r="DJ128" s="9">
        <v>0</v>
      </c>
      <c r="DK128" s="9">
        <v>0</v>
      </c>
      <c r="DL128" s="9">
        <v>0</v>
      </c>
      <c r="DM128" s="9">
        <v>0</v>
      </c>
      <c r="DN128" s="9">
        <v>0.3</v>
      </c>
      <c r="DO128" s="9">
        <v>0</v>
      </c>
      <c r="DP128" s="9">
        <v>0.04</v>
      </c>
      <c r="DQ128" s="9">
        <v>0.25</v>
      </c>
      <c r="DR128" s="9">
        <v>0</v>
      </c>
      <c r="DS128" s="9">
        <v>0</v>
      </c>
      <c r="DT128" s="9">
        <v>0</v>
      </c>
      <c r="DU128" s="9">
        <v>0.01</v>
      </c>
      <c r="DV128" s="9">
        <v>0</v>
      </c>
      <c r="DW128" s="9">
        <v>0</v>
      </c>
      <c r="DX128" s="9">
        <v>0</v>
      </c>
      <c r="DY128" s="16" t="s">
        <v>573</v>
      </c>
      <c r="DZ128" s="16" t="s">
        <v>575</v>
      </c>
      <c r="EA128" s="16" t="s">
        <v>557</v>
      </c>
      <c r="EB128" s="16" t="s">
        <v>482</v>
      </c>
      <c r="EC128" s="9">
        <v>744.84790421000002</v>
      </c>
      <c r="ED128" s="17">
        <v>134.05165404819999</v>
      </c>
      <c r="EE128" s="18">
        <v>0.18</v>
      </c>
      <c r="EF128" s="19" t="s">
        <v>192</v>
      </c>
      <c r="EG128" s="16" t="s">
        <v>573</v>
      </c>
      <c r="EH128" s="20" t="s">
        <v>553</v>
      </c>
      <c r="EI128" s="20" t="s">
        <v>574</v>
      </c>
      <c r="EJ128" s="20">
        <v>744.84790421000002</v>
      </c>
      <c r="EK128" s="21">
        <v>4546.7372598406746</v>
      </c>
      <c r="EL128" s="20">
        <v>1.1519568151147099</v>
      </c>
      <c r="EM128" s="20">
        <v>5237.6449730094473</v>
      </c>
      <c r="EN128" s="22">
        <f t="shared" si="34"/>
        <v>0.54779756326148077</v>
      </c>
      <c r="EO128" s="23">
        <f t="shared" si="35"/>
        <v>3.7253983130271791E-2</v>
      </c>
      <c r="EP128" s="22">
        <f t="shared" si="36"/>
        <v>1.4688368400158795E-2</v>
      </c>
      <c r="EQ128" s="22">
        <f t="shared" si="37"/>
        <v>5.6371576022231043E-2</v>
      </c>
      <c r="ER128" s="22">
        <f t="shared" si="38"/>
        <v>0</v>
      </c>
      <c r="ES128" s="22">
        <f t="shared" si="39"/>
        <v>0</v>
      </c>
      <c r="ET128" s="22">
        <f t="shared" si="40"/>
        <v>0</v>
      </c>
      <c r="EU128" s="22">
        <f t="shared" si="41"/>
        <v>0</v>
      </c>
      <c r="EV128" s="22">
        <f t="shared" si="42"/>
        <v>0.32235013894402542</v>
      </c>
      <c r="EW128" s="22">
        <f t="shared" si="43"/>
        <v>0.18327378589387325</v>
      </c>
      <c r="EX128" s="22">
        <f t="shared" si="44"/>
        <v>0</v>
      </c>
      <c r="EY128" s="22">
        <f t="shared" si="45"/>
        <v>0.11406642847690884</v>
      </c>
      <c r="EZ128" s="22">
        <f t="shared" si="46"/>
        <v>0</v>
      </c>
      <c r="FA128" s="22">
        <f t="shared" si="47"/>
        <v>8.7865555114463409E-2</v>
      </c>
      <c r="FB128" s="22">
        <f t="shared" si="48"/>
        <v>0.17930395659653303</v>
      </c>
      <c r="FC128" s="22">
        <f t="shared" si="16"/>
        <v>1.9517338331771321</v>
      </c>
      <c r="FD128" s="22">
        <f t="shared" si="49"/>
        <v>0.95078031212485004</v>
      </c>
      <c r="FE128" s="22">
        <f t="shared" si="50"/>
        <v>2.4009603841536616E-2</v>
      </c>
      <c r="FF128" s="22">
        <f t="shared" si="51"/>
        <v>6.0024009603841539E-3</v>
      </c>
      <c r="FG128" s="22">
        <f t="shared" si="52"/>
        <v>1.9207683073229294E-2</v>
      </c>
      <c r="FH128" s="22">
        <f t="shared" si="53"/>
        <v>0.88273195876288657</v>
      </c>
      <c r="FI128" s="23">
        <f t="shared" si="54"/>
        <v>9.3017806935332709E-2</v>
      </c>
      <c r="FJ128" s="24">
        <f t="shared" si="55"/>
        <v>0</v>
      </c>
      <c r="FK128" s="22">
        <f t="shared" si="56"/>
        <v>0.11460057753741612</v>
      </c>
      <c r="FL128" s="25">
        <v>1527.7844863731657</v>
      </c>
      <c r="FM128" s="25">
        <v>13.996619706498953</v>
      </c>
      <c r="FN128" s="25">
        <v>158.37721855320947</v>
      </c>
      <c r="FO128" s="9">
        <v>83.133209228515625</v>
      </c>
      <c r="FP128" s="26">
        <f t="shared" si="0"/>
        <v>216.40093994140625</v>
      </c>
      <c r="FQ128" s="22">
        <f t="shared" si="57"/>
        <v>0.35854635354482417</v>
      </c>
      <c r="FR128" s="28">
        <f t="shared" si="58"/>
        <v>0.32179388388588831</v>
      </c>
      <c r="FS128" s="28">
        <f t="shared" si="59"/>
        <v>0.32036741816853237</v>
      </c>
      <c r="FT128" s="28">
        <f t="shared" si="60"/>
        <v>0.34856109352333248</v>
      </c>
      <c r="FU128" s="28">
        <f t="shared" si="61"/>
        <v>0.18997166965258178</v>
      </c>
      <c r="FV128" s="28">
        <f t="shared" si="62"/>
        <v>0.4621748924233306</v>
      </c>
      <c r="FW128" s="22">
        <f t="shared" si="63"/>
        <v>0.83177132146204313</v>
      </c>
      <c r="FX128" s="22">
        <f t="shared" si="64"/>
        <v>2.1887179487179487</v>
      </c>
      <c r="FY128" s="22">
        <f t="shared" si="65"/>
        <v>0.25102564102564107</v>
      </c>
    </row>
    <row r="129" spans="1:181" ht="15.75" customHeight="1">
      <c r="A129" s="9">
        <v>1</v>
      </c>
      <c r="B129" s="9" t="s">
        <v>184</v>
      </c>
      <c r="C129" s="9" t="s">
        <v>552</v>
      </c>
      <c r="D129" s="9" t="s">
        <v>553</v>
      </c>
      <c r="E129" s="9" t="s">
        <v>576</v>
      </c>
      <c r="F129" s="9" t="s">
        <v>577</v>
      </c>
      <c r="G129" s="9">
        <v>338.17267506600001</v>
      </c>
      <c r="H129" s="9">
        <v>105.5625</v>
      </c>
      <c r="I129" s="9">
        <v>101.4375</v>
      </c>
      <c r="J129" s="9">
        <v>66.6875</v>
      </c>
      <c r="K129" s="9">
        <v>29.9375</v>
      </c>
      <c r="L129" s="9">
        <v>24.75</v>
      </c>
      <c r="M129" s="9">
        <v>9.8125</v>
      </c>
      <c r="N129" s="9">
        <v>47.786064147949219</v>
      </c>
      <c r="O129" s="9">
        <v>164.10043334960938</v>
      </c>
      <c r="P129" s="9">
        <v>81.393161768041722</v>
      </c>
      <c r="Q129" s="9">
        <v>0</v>
      </c>
      <c r="R129" s="9">
        <v>0</v>
      </c>
      <c r="S129" s="9">
        <v>3.0625</v>
      </c>
      <c r="T129" s="9">
        <v>79.5625</v>
      </c>
      <c r="U129" s="9">
        <v>255.5625</v>
      </c>
      <c r="V129" s="9">
        <v>0</v>
      </c>
      <c r="W129" s="9">
        <v>1529.1856984478936</v>
      </c>
      <c r="X129" s="9">
        <v>14.245606060606059</v>
      </c>
      <c r="Y129" s="9">
        <v>33</v>
      </c>
      <c r="Z129" s="9">
        <v>835945.64599999995</v>
      </c>
      <c r="AA129" s="9">
        <v>106.67</v>
      </c>
      <c r="AB129" s="9">
        <v>95.21</v>
      </c>
      <c r="AC129" s="9">
        <v>93.61</v>
      </c>
      <c r="AD129" s="9">
        <v>1.6</v>
      </c>
      <c r="AE129" s="9">
        <v>2.2799999999999998</v>
      </c>
      <c r="AF129" s="9">
        <v>7.98</v>
      </c>
      <c r="AG129" s="9">
        <v>1.2</v>
      </c>
      <c r="AH129" s="9">
        <v>412.2</v>
      </c>
      <c r="AI129" s="9">
        <v>1</v>
      </c>
      <c r="AJ129" s="9">
        <v>0.2</v>
      </c>
      <c r="AK129" s="9">
        <v>0</v>
      </c>
      <c r="AL129" s="9">
        <v>1.05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4.74</v>
      </c>
      <c r="AT129" s="9">
        <v>0</v>
      </c>
      <c r="AU129" s="9">
        <v>0.78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0.88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58.05</v>
      </c>
      <c r="BO129" s="9">
        <v>25.16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9">
        <v>0</v>
      </c>
      <c r="CA129" s="9">
        <v>1.28</v>
      </c>
      <c r="CB129" s="9">
        <v>0</v>
      </c>
      <c r="CC129" s="9">
        <v>0</v>
      </c>
      <c r="CD129" s="9">
        <v>0</v>
      </c>
      <c r="CE129" s="9">
        <v>0</v>
      </c>
      <c r="CF129" s="9">
        <v>0</v>
      </c>
      <c r="CG129" s="9">
        <v>2.89</v>
      </c>
      <c r="CH129" s="9">
        <v>0</v>
      </c>
      <c r="CI129" s="9">
        <v>1.8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1.34</v>
      </c>
      <c r="CP129" s="9">
        <v>1.47</v>
      </c>
      <c r="CQ129" s="9">
        <v>0</v>
      </c>
      <c r="CR129" s="9">
        <v>0</v>
      </c>
      <c r="CS129" s="9">
        <v>7.23</v>
      </c>
      <c r="CT129" s="9">
        <v>0</v>
      </c>
      <c r="CU129" s="9">
        <v>92</v>
      </c>
      <c r="CV129" s="9">
        <v>52.800000000000004</v>
      </c>
      <c r="CW129" s="9" t="s">
        <v>576</v>
      </c>
      <c r="CX129" s="9">
        <v>338.17</v>
      </c>
      <c r="CY129" s="9">
        <v>0.37</v>
      </c>
      <c r="CZ129" s="9">
        <v>0.26</v>
      </c>
      <c r="DA129" s="9">
        <v>0</v>
      </c>
      <c r="DB129" s="9">
        <v>0</v>
      </c>
      <c r="DC129" s="9">
        <v>0.01</v>
      </c>
      <c r="DD129" s="9">
        <v>0</v>
      </c>
      <c r="DE129" s="9">
        <v>0</v>
      </c>
      <c r="DF129" s="9">
        <v>0.17</v>
      </c>
      <c r="DG129" s="9">
        <v>0</v>
      </c>
      <c r="DH129" s="9">
        <v>0</v>
      </c>
      <c r="DI129" s="9">
        <v>0</v>
      </c>
      <c r="DJ129" s="9">
        <v>0</v>
      </c>
      <c r="DK129" s="9">
        <v>0</v>
      </c>
      <c r="DL129" s="9">
        <v>0</v>
      </c>
      <c r="DM129" s="9">
        <v>0</v>
      </c>
      <c r="DN129" s="9">
        <v>0.04</v>
      </c>
      <c r="DO129" s="9">
        <v>0</v>
      </c>
      <c r="DP129" s="9">
        <v>0.01</v>
      </c>
      <c r="DQ129" s="9">
        <v>0.12</v>
      </c>
      <c r="DR129" s="9">
        <v>0</v>
      </c>
      <c r="DS129" s="9">
        <v>0</v>
      </c>
      <c r="DT129" s="9">
        <v>0</v>
      </c>
      <c r="DU129" s="9">
        <v>0.02</v>
      </c>
      <c r="DV129" s="9">
        <v>0</v>
      </c>
      <c r="DW129" s="9">
        <v>0</v>
      </c>
      <c r="DX129" s="9">
        <v>0</v>
      </c>
      <c r="DY129" s="16" t="s">
        <v>576</v>
      </c>
      <c r="DZ129" s="16" t="s">
        <v>578</v>
      </c>
      <c r="EA129" s="16" t="s">
        <v>557</v>
      </c>
      <c r="EB129" s="16" t="s">
        <v>482</v>
      </c>
      <c r="EC129" s="9">
        <v>338.17267506600001</v>
      </c>
      <c r="ED129" s="17">
        <v>2.7857622346699999</v>
      </c>
      <c r="EE129" s="18">
        <v>0.01</v>
      </c>
      <c r="EF129" s="19" t="s">
        <v>192</v>
      </c>
      <c r="EG129" s="16" t="s">
        <v>576</v>
      </c>
      <c r="EH129" s="20" t="s">
        <v>553</v>
      </c>
      <c r="EI129" s="20" t="s">
        <v>577</v>
      </c>
      <c r="EJ129" s="20">
        <v>338.17267506600001</v>
      </c>
      <c r="EK129" s="21">
        <v>7836.7455329520944</v>
      </c>
      <c r="EL129" s="20">
        <v>2.0202651515151513</v>
      </c>
      <c r="EM129" s="20">
        <v>15832.30390151515</v>
      </c>
      <c r="EN129" s="22">
        <f t="shared" si="34"/>
        <v>0.8054748289115965</v>
      </c>
      <c r="EO129" s="23">
        <f t="shared" si="35"/>
        <v>9.9629945915172217E-3</v>
      </c>
      <c r="EP129" s="22">
        <f t="shared" si="36"/>
        <v>7.7496274217585693E-3</v>
      </c>
      <c r="EQ129" s="22">
        <f t="shared" si="37"/>
        <v>8.7431693989071038E-3</v>
      </c>
      <c r="ER129" s="22">
        <f t="shared" si="38"/>
        <v>0</v>
      </c>
      <c r="ES129" s="22">
        <f t="shared" si="39"/>
        <v>0</v>
      </c>
      <c r="ET129" s="22">
        <f t="shared" si="40"/>
        <v>0</v>
      </c>
      <c r="EU129" s="22">
        <f t="shared" si="41"/>
        <v>0</v>
      </c>
      <c r="EV129" s="22">
        <f t="shared" si="42"/>
        <v>0.57675111773472421</v>
      </c>
      <c r="EW129" s="22">
        <f t="shared" si="43"/>
        <v>0.24997516145057128</v>
      </c>
      <c r="EX129" s="22">
        <f t="shared" si="44"/>
        <v>0</v>
      </c>
      <c r="EY129" s="22">
        <f t="shared" si="45"/>
        <v>1.7883755588673621E-2</v>
      </c>
      <c r="EZ129" s="22">
        <f t="shared" si="46"/>
        <v>0</v>
      </c>
      <c r="FA129" s="22">
        <f t="shared" si="47"/>
        <v>2.8713363139592649E-2</v>
      </c>
      <c r="FB129" s="22">
        <f t="shared" si="48"/>
        <v>9.9751614505712877E-2</v>
      </c>
      <c r="FC129" s="22">
        <f t="shared" si="16"/>
        <v>3.8755038905034214</v>
      </c>
      <c r="FD129" s="22">
        <f t="shared" si="49"/>
        <v>0.99709724238026132</v>
      </c>
      <c r="FE129" s="22">
        <f t="shared" si="50"/>
        <v>2.4189646831156266E-3</v>
      </c>
      <c r="FF129" s="22">
        <f t="shared" si="51"/>
        <v>4.8379293662312534E-4</v>
      </c>
      <c r="FG129" s="22">
        <f t="shared" si="52"/>
        <v>0</v>
      </c>
      <c r="FH129" s="22">
        <f t="shared" si="53"/>
        <v>0.89256585731695881</v>
      </c>
      <c r="FI129" s="23">
        <f t="shared" si="54"/>
        <v>7.4810162182431805E-2</v>
      </c>
      <c r="FJ129" s="24">
        <f t="shared" si="55"/>
        <v>1.1249648448485984E-2</v>
      </c>
      <c r="FK129" s="22">
        <f t="shared" si="56"/>
        <v>0.31543057102168759</v>
      </c>
      <c r="FL129" s="25">
        <v>1529.1856984478936</v>
      </c>
      <c r="FM129" s="25">
        <v>14.245606060606059</v>
      </c>
      <c r="FN129" s="25">
        <v>81.393161768041722</v>
      </c>
      <c r="FO129" s="9">
        <v>47.786064147949219</v>
      </c>
      <c r="FP129" s="26">
        <f t="shared" si="0"/>
        <v>116.31436920166016</v>
      </c>
      <c r="FQ129" s="22">
        <f t="shared" si="57"/>
        <v>0.61211332334760793</v>
      </c>
      <c r="FR129" s="28">
        <f t="shared" si="58"/>
        <v>0.28572681095875657</v>
      </c>
      <c r="FS129" s="28">
        <f t="shared" si="59"/>
        <v>0.10220370404928357</v>
      </c>
      <c r="FT129" s="28">
        <f t="shared" si="60"/>
        <v>9.0560244094301887E-3</v>
      </c>
      <c r="FU129" s="28">
        <f t="shared" si="61"/>
        <v>0.23527181782050266</v>
      </c>
      <c r="FV129" s="28">
        <f t="shared" si="62"/>
        <v>0.75571599612571516</v>
      </c>
      <c r="FW129" s="22">
        <f t="shared" si="63"/>
        <v>0.86247304771725886</v>
      </c>
      <c r="FX129" s="22">
        <f t="shared" si="64"/>
        <v>3.2324242424242424</v>
      </c>
      <c r="FY129" s="22">
        <f t="shared" si="65"/>
        <v>0.14363636363636365</v>
      </c>
    </row>
    <row r="130" spans="1:181" ht="15.75" customHeight="1">
      <c r="A130" s="9">
        <v>1</v>
      </c>
      <c r="B130" s="9" t="s">
        <v>184</v>
      </c>
      <c r="C130" s="9" t="s">
        <v>552</v>
      </c>
      <c r="D130" s="9" t="s">
        <v>553</v>
      </c>
      <c r="E130" s="9" t="s">
        <v>579</v>
      </c>
      <c r="F130" s="9" t="s">
        <v>580</v>
      </c>
      <c r="G130" s="9">
        <v>343.67630998200002</v>
      </c>
      <c r="H130" s="9">
        <v>230.9375</v>
      </c>
      <c r="I130" s="9">
        <v>84.375</v>
      </c>
      <c r="J130" s="9">
        <v>22.875</v>
      </c>
      <c r="K130" s="9">
        <v>4.5</v>
      </c>
      <c r="L130" s="9">
        <v>1.75</v>
      </c>
      <c r="M130" s="9">
        <v>0</v>
      </c>
      <c r="N130" s="9">
        <v>10</v>
      </c>
      <c r="O130" s="9">
        <v>55.539081573486328</v>
      </c>
      <c r="P130" s="9">
        <v>29.041067563996432</v>
      </c>
      <c r="Q130" s="9">
        <v>127.5</v>
      </c>
      <c r="R130" s="9">
        <v>0</v>
      </c>
      <c r="S130" s="9">
        <v>20.5</v>
      </c>
      <c r="T130" s="9">
        <v>0</v>
      </c>
      <c r="U130" s="9">
        <v>98.75</v>
      </c>
      <c r="V130" s="9">
        <v>97.6875</v>
      </c>
      <c r="W130" s="9">
        <v>1544.5395526459356</v>
      </c>
      <c r="X130" s="9">
        <v>14.503720676486635</v>
      </c>
      <c r="Y130" s="9">
        <v>12</v>
      </c>
      <c r="Z130" s="9">
        <v>281288.01030000002</v>
      </c>
      <c r="AA130" s="9">
        <v>51.1</v>
      </c>
      <c r="AB130" s="9">
        <v>44.28</v>
      </c>
      <c r="AC130" s="9">
        <v>44.28</v>
      </c>
      <c r="AD130" s="9">
        <v>0</v>
      </c>
      <c r="AE130" s="9">
        <v>0.75</v>
      </c>
      <c r="AF130" s="9">
        <v>0.97</v>
      </c>
      <c r="AG130" s="9">
        <v>5.0999999999999996</v>
      </c>
      <c r="AH130" s="9">
        <v>125.5</v>
      </c>
      <c r="AI130" s="9">
        <v>1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13.28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9">
        <v>0</v>
      </c>
      <c r="BI130" s="9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15.8</v>
      </c>
      <c r="BO130" s="9">
        <v>20.14</v>
      </c>
      <c r="BP130" s="9">
        <v>0</v>
      </c>
      <c r="BQ130" s="9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0</v>
      </c>
      <c r="BX130" s="9">
        <v>0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1.88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46</v>
      </c>
      <c r="CV130" s="9">
        <v>19.200000000000003</v>
      </c>
      <c r="CW130" s="9" t="s">
        <v>579</v>
      </c>
      <c r="CX130" s="9">
        <v>343.68</v>
      </c>
      <c r="CY130" s="9">
        <v>0.51</v>
      </c>
      <c r="CZ130" s="9">
        <v>0.34</v>
      </c>
      <c r="DA130" s="9">
        <v>0</v>
      </c>
      <c r="DB130" s="9">
        <v>0.01</v>
      </c>
      <c r="DC130" s="9">
        <v>0</v>
      </c>
      <c r="DD130" s="9">
        <v>0</v>
      </c>
      <c r="DE130" s="9">
        <v>0</v>
      </c>
      <c r="DF130" s="9">
        <v>0.02</v>
      </c>
      <c r="DG130" s="9">
        <v>0</v>
      </c>
      <c r="DH130" s="9">
        <v>0</v>
      </c>
      <c r="DI130" s="9">
        <v>0</v>
      </c>
      <c r="DJ130" s="9">
        <v>0</v>
      </c>
      <c r="DK130" s="9">
        <v>0</v>
      </c>
      <c r="DL130" s="9">
        <v>0.06</v>
      </c>
      <c r="DM130" s="9">
        <v>0</v>
      </c>
      <c r="DN130" s="9">
        <v>0</v>
      </c>
      <c r="DO130" s="9">
        <v>0</v>
      </c>
      <c r="DP130" s="9">
        <v>0.02</v>
      </c>
      <c r="DQ130" s="9">
        <v>0.01</v>
      </c>
      <c r="DR130" s="9">
        <v>0</v>
      </c>
      <c r="DS130" s="9">
        <v>0</v>
      </c>
      <c r="DT130" s="9">
        <v>0</v>
      </c>
      <c r="DU130" s="9">
        <v>0.02</v>
      </c>
      <c r="DV130" s="9">
        <v>0</v>
      </c>
      <c r="DW130" s="9">
        <v>0</v>
      </c>
      <c r="DX130" s="9">
        <v>0</v>
      </c>
      <c r="DY130" s="16" t="s">
        <v>579</v>
      </c>
      <c r="DZ130" s="16" t="s">
        <v>581</v>
      </c>
      <c r="EA130" s="16" t="s">
        <v>557</v>
      </c>
      <c r="EB130" s="16" t="s">
        <v>482</v>
      </c>
      <c r="EC130" s="9">
        <v>343.67630998200002</v>
      </c>
      <c r="ED130" s="17">
        <v>5.8037311265199998</v>
      </c>
      <c r="EE130" s="18">
        <v>0.02</v>
      </c>
      <c r="EF130" s="19" t="s">
        <v>192</v>
      </c>
      <c r="EG130" s="16" t="s">
        <v>579</v>
      </c>
      <c r="EH130" s="20" t="s">
        <v>553</v>
      </c>
      <c r="EI130" s="20" t="s">
        <v>580</v>
      </c>
      <c r="EJ130" s="20">
        <v>343.67630998200002</v>
      </c>
      <c r="EK130" s="21">
        <v>5504.6577358121331</v>
      </c>
      <c r="EL130" s="20">
        <v>2.661458333333333</v>
      </c>
      <c r="EM130" s="20">
        <v>14650.417203124998</v>
      </c>
      <c r="EN130" s="22">
        <f t="shared" si="34"/>
        <v>0.70332681017612519</v>
      </c>
      <c r="EO130" s="23">
        <f t="shared" si="35"/>
        <v>0</v>
      </c>
      <c r="EP130" s="22">
        <f t="shared" si="36"/>
        <v>0</v>
      </c>
      <c r="EQ130" s="22">
        <f t="shared" si="37"/>
        <v>0</v>
      </c>
      <c r="ER130" s="22">
        <f t="shared" si="38"/>
        <v>0</v>
      </c>
      <c r="ES130" s="22">
        <f t="shared" si="39"/>
        <v>0</v>
      </c>
      <c r="ET130" s="22">
        <f t="shared" si="40"/>
        <v>0</v>
      </c>
      <c r="EU130" s="22">
        <f t="shared" si="41"/>
        <v>0</v>
      </c>
      <c r="EV130" s="22">
        <f t="shared" si="42"/>
        <v>0.41776837652035964</v>
      </c>
      <c r="EW130" s="22">
        <f t="shared" si="43"/>
        <v>0.53252247488101534</v>
      </c>
      <c r="EX130" s="22">
        <f t="shared" si="44"/>
        <v>0</v>
      </c>
      <c r="EY130" s="22">
        <f t="shared" si="45"/>
        <v>0</v>
      </c>
      <c r="EZ130" s="22">
        <f t="shared" si="46"/>
        <v>0</v>
      </c>
      <c r="FA130" s="22">
        <f t="shared" si="47"/>
        <v>0</v>
      </c>
      <c r="FB130" s="22">
        <f t="shared" si="48"/>
        <v>4.9709148598625061E-2</v>
      </c>
      <c r="FC130" s="22">
        <f t="shared" si="16"/>
        <v>2.4755381604696671</v>
      </c>
      <c r="FD130" s="22">
        <f t="shared" si="49"/>
        <v>0.9920948616600791</v>
      </c>
      <c r="FE130" s="22">
        <f t="shared" si="50"/>
        <v>7.9051383399209481E-3</v>
      </c>
      <c r="FF130" s="22">
        <f t="shared" si="51"/>
        <v>0</v>
      </c>
      <c r="FG130" s="22">
        <f t="shared" si="52"/>
        <v>0</v>
      </c>
      <c r="FH130" s="22">
        <f t="shared" si="53"/>
        <v>0.86653620352250493</v>
      </c>
      <c r="FI130" s="23">
        <f t="shared" si="54"/>
        <v>1.8982387475538161E-2</v>
      </c>
      <c r="FJ130" s="24">
        <f t="shared" si="55"/>
        <v>9.9804305283757333E-2</v>
      </c>
      <c r="FK130" s="22">
        <f t="shared" si="56"/>
        <v>0.14868641950525002</v>
      </c>
      <c r="FL130" s="25">
        <v>1544.5395526459356</v>
      </c>
      <c r="FM130" s="25">
        <v>14.503720676486635</v>
      </c>
      <c r="FN130" s="25">
        <v>29.041067563996432</v>
      </c>
      <c r="FO130" s="9">
        <v>10</v>
      </c>
      <c r="FP130" s="26">
        <f t="shared" si="0"/>
        <v>45.539081573486328</v>
      </c>
      <c r="FQ130" s="22">
        <f t="shared" si="57"/>
        <v>0.91746940607141192</v>
      </c>
      <c r="FR130" s="28">
        <f t="shared" si="58"/>
        <v>7.9653439020669653E-2</v>
      </c>
      <c r="FS130" s="28">
        <f t="shared" si="59"/>
        <v>5.092000667988014E-3</v>
      </c>
      <c r="FT130" s="28">
        <f t="shared" si="60"/>
        <v>5.964915068214531E-2</v>
      </c>
      <c r="FU130" s="28">
        <f t="shared" si="61"/>
        <v>0</v>
      </c>
      <c r="FV130" s="28">
        <f t="shared" si="62"/>
        <v>0.57157707498165466</v>
      </c>
      <c r="FW130" s="22">
        <f t="shared" si="63"/>
        <v>0.90019569471624261</v>
      </c>
      <c r="FX130" s="22">
        <f t="shared" si="64"/>
        <v>4.2583333333333337</v>
      </c>
      <c r="FY130" s="22">
        <f t="shared" si="65"/>
        <v>1.1066666666666667</v>
      </c>
    </row>
    <row r="131" spans="1:181" ht="15.75" customHeight="1">
      <c r="A131" s="9">
        <v>1</v>
      </c>
      <c r="B131" s="9" t="s">
        <v>184</v>
      </c>
      <c r="C131" s="9" t="s">
        <v>552</v>
      </c>
      <c r="D131" s="9" t="s">
        <v>553</v>
      </c>
      <c r="E131" s="9" t="s">
        <v>582</v>
      </c>
      <c r="F131" s="9" t="s">
        <v>583</v>
      </c>
      <c r="G131" s="9">
        <v>251.135965363</v>
      </c>
      <c r="H131" s="9">
        <v>56.4375</v>
      </c>
      <c r="I131" s="9">
        <v>62</v>
      </c>
      <c r="J131" s="9">
        <v>66.0625</v>
      </c>
      <c r="K131" s="9">
        <v>32.25</v>
      </c>
      <c r="L131" s="9">
        <v>24.125</v>
      </c>
      <c r="M131" s="9">
        <v>10.8125</v>
      </c>
      <c r="N131" s="9">
        <v>10</v>
      </c>
      <c r="O131" s="9">
        <v>86.331306457519531</v>
      </c>
      <c r="P131" s="9">
        <v>46.978316172317264</v>
      </c>
      <c r="Q131" s="9">
        <v>0</v>
      </c>
      <c r="R131" s="9">
        <v>0</v>
      </c>
      <c r="S131" s="9">
        <v>50.0625</v>
      </c>
      <c r="T131" s="9">
        <v>0</v>
      </c>
      <c r="U131" s="9">
        <v>160.25</v>
      </c>
      <c r="V131" s="9">
        <v>41.375</v>
      </c>
      <c r="W131" s="9">
        <v>1505.633242100025</v>
      </c>
      <c r="X131" s="9">
        <v>14.490079621796466</v>
      </c>
      <c r="Y131" s="9">
        <v>8</v>
      </c>
      <c r="Z131" s="9">
        <v>56989.689700000003</v>
      </c>
      <c r="AA131" s="9">
        <v>25.21</v>
      </c>
      <c r="AB131" s="9">
        <v>17.8</v>
      </c>
      <c r="AC131" s="9">
        <v>17.8</v>
      </c>
      <c r="AD131" s="9">
        <v>0</v>
      </c>
      <c r="AE131" s="9">
        <v>0.48</v>
      </c>
      <c r="AF131" s="9">
        <v>6.13</v>
      </c>
      <c r="AG131" s="9">
        <v>0.8</v>
      </c>
      <c r="AH131" s="9">
        <v>20.9</v>
      </c>
      <c r="AI131" s="9">
        <v>3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2.74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5.31</v>
      </c>
      <c r="BD131" s="9">
        <v>0</v>
      </c>
      <c r="BE131" s="9">
        <v>0</v>
      </c>
      <c r="BF131" s="9">
        <v>0</v>
      </c>
      <c r="BG131" s="9">
        <v>0</v>
      </c>
      <c r="BH131" s="9">
        <v>0</v>
      </c>
      <c r="BI131" s="9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9">
        <v>11.88</v>
      </c>
      <c r="BP131" s="9">
        <v>0</v>
      </c>
      <c r="BQ131" s="9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0</v>
      </c>
      <c r="BX131" s="9">
        <v>0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9">
        <v>3.44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1.84</v>
      </c>
      <c r="CT131" s="9">
        <v>0</v>
      </c>
      <c r="CU131" s="9">
        <v>15</v>
      </c>
      <c r="CV131" s="9">
        <v>9.6</v>
      </c>
      <c r="CW131" s="9" t="s">
        <v>582</v>
      </c>
      <c r="CX131" s="9">
        <v>251.14</v>
      </c>
      <c r="CY131" s="9">
        <v>0.3</v>
      </c>
      <c r="CZ131" s="9">
        <v>7.0000000000000007E-2</v>
      </c>
      <c r="DA131" s="9">
        <v>0</v>
      </c>
      <c r="DB131" s="9">
        <v>0.02</v>
      </c>
      <c r="DC131" s="9">
        <v>0</v>
      </c>
      <c r="DD131" s="9">
        <v>0</v>
      </c>
      <c r="DE131" s="9">
        <v>0</v>
      </c>
      <c r="DF131" s="9">
        <v>0.08</v>
      </c>
      <c r="DG131" s="9">
        <v>0</v>
      </c>
      <c r="DH131" s="9">
        <v>0</v>
      </c>
      <c r="DI131" s="9">
        <v>0</v>
      </c>
      <c r="DJ131" s="9">
        <v>0</v>
      </c>
      <c r="DK131" s="9">
        <v>0</v>
      </c>
      <c r="DL131" s="9">
        <v>0</v>
      </c>
      <c r="DM131" s="9">
        <v>0</v>
      </c>
      <c r="DN131" s="9">
        <v>0.16</v>
      </c>
      <c r="DO131" s="9">
        <v>0</v>
      </c>
      <c r="DP131" s="9">
        <v>0.04</v>
      </c>
      <c r="DQ131" s="9">
        <v>0.27</v>
      </c>
      <c r="DR131" s="9">
        <v>0</v>
      </c>
      <c r="DS131" s="9">
        <v>0</v>
      </c>
      <c r="DT131" s="9">
        <v>0</v>
      </c>
      <c r="DU131" s="9">
        <v>0.01</v>
      </c>
      <c r="DV131" s="9">
        <v>0</v>
      </c>
      <c r="DW131" s="9">
        <v>0</v>
      </c>
      <c r="DX131" s="9">
        <v>0.06</v>
      </c>
      <c r="DY131" s="16" t="s">
        <v>582</v>
      </c>
      <c r="DZ131" s="16" t="s">
        <v>584</v>
      </c>
      <c r="EA131" s="16" t="s">
        <v>557</v>
      </c>
      <c r="EB131" s="16" t="s">
        <v>482</v>
      </c>
      <c r="EC131" s="9">
        <v>251.135965363</v>
      </c>
      <c r="ED131" s="17">
        <v>19.683369430900001</v>
      </c>
      <c r="EE131" s="18">
        <v>0.08</v>
      </c>
      <c r="EF131" s="19" t="s">
        <v>192</v>
      </c>
      <c r="EG131" s="16" t="s">
        <v>582</v>
      </c>
      <c r="EH131" s="20" t="s">
        <v>553</v>
      </c>
      <c r="EI131" s="20" t="s">
        <v>583</v>
      </c>
      <c r="EJ131" s="20">
        <v>251.135965363</v>
      </c>
      <c r="EK131" s="21">
        <v>2260.5985600952004</v>
      </c>
      <c r="EL131" s="20">
        <v>2.6260416666666671</v>
      </c>
      <c r="EM131" s="20">
        <v>5936.4260104166669</v>
      </c>
      <c r="EN131" s="22">
        <f t="shared" si="34"/>
        <v>0.68187227290757624</v>
      </c>
      <c r="EO131" s="23">
        <f t="shared" si="35"/>
        <v>0</v>
      </c>
      <c r="EP131" s="22">
        <f t="shared" si="36"/>
        <v>0</v>
      </c>
      <c r="EQ131" s="22">
        <f t="shared" si="37"/>
        <v>0.2363150867823765</v>
      </c>
      <c r="ER131" s="22">
        <f t="shared" si="38"/>
        <v>0</v>
      </c>
      <c r="ES131" s="22">
        <f t="shared" si="39"/>
        <v>0</v>
      </c>
      <c r="ET131" s="22">
        <f t="shared" si="40"/>
        <v>0</v>
      </c>
      <c r="EU131" s="22">
        <f t="shared" si="41"/>
        <v>0</v>
      </c>
      <c r="EV131" s="22">
        <f t="shared" si="42"/>
        <v>0</v>
      </c>
      <c r="EW131" s="22">
        <f t="shared" si="43"/>
        <v>0.5287049399198932</v>
      </c>
      <c r="EX131" s="22">
        <f t="shared" si="44"/>
        <v>0</v>
      </c>
      <c r="EY131" s="22">
        <f t="shared" si="45"/>
        <v>0</v>
      </c>
      <c r="EZ131" s="22">
        <f t="shared" si="46"/>
        <v>0</v>
      </c>
      <c r="FA131" s="22">
        <f t="shared" si="47"/>
        <v>0.15309301290609703</v>
      </c>
      <c r="FB131" s="22">
        <f t="shared" si="48"/>
        <v>8.188696039163329E-2</v>
      </c>
      <c r="FC131" s="22">
        <f t="shared" si="16"/>
        <v>0.94803649345497809</v>
      </c>
      <c r="FD131" s="22">
        <f t="shared" si="49"/>
        <v>0.87447698744769875</v>
      </c>
      <c r="FE131" s="22">
        <f t="shared" si="50"/>
        <v>0.12552301255230125</v>
      </c>
      <c r="FF131" s="22">
        <f t="shared" si="51"/>
        <v>0</v>
      </c>
      <c r="FG131" s="22">
        <f t="shared" si="52"/>
        <v>0</v>
      </c>
      <c r="FH131" s="22">
        <f t="shared" si="53"/>
        <v>0.70606902023006746</v>
      </c>
      <c r="FI131" s="23">
        <f t="shared" si="54"/>
        <v>0.24315747719159062</v>
      </c>
      <c r="FJ131" s="24">
        <f t="shared" si="55"/>
        <v>3.1733439111463708E-2</v>
      </c>
      <c r="FK131" s="22">
        <f t="shared" si="56"/>
        <v>0.10038386960450152</v>
      </c>
      <c r="FL131" s="25">
        <v>1505.633242100025</v>
      </c>
      <c r="FM131" s="25">
        <v>14.490079621796466</v>
      </c>
      <c r="FN131" s="25">
        <v>46.978316172317264</v>
      </c>
      <c r="FO131" s="9">
        <v>10</v>
      </c>
      <c r="FP131" s="26">
        <f t="shared" si="0"/>
        <v>76.331306457519531</v>
      </c>
      <c r="FQ131" s="22">
        <f t="shared" si="57"/>
        <v>0.47160708275617408</v>
      </c>
      <c r="FR131" s="28">
        <f t="shared" si="58"/>
        <v>0.39147120906356825</v>
      </c>
      <c r="FS131" s="28">
        <f t="shared" si="59"/>
        <v>0.1391178676837474</v>
      </c>
      <c r="FT131" s="28">
        <f t="shared" si="60"/>
        <v>0.19934420753968096</v>
      </c>
      <c r="FU131" s="28">
        <f t="shared" si="61"/>
        <v>0</v>
      </c>
      <c r="FV131" s="28">
        <f t="shared" si="62"/>
        <v>0.80285195196380865</v>
      </c>
      <c r="FW131" s="22">
        <f t="shared" si="63"/>
        <v>0.59500198333994447</v>
      </c>
      <c r="FX131" s="22">
        <f t="shared" si="64"/>
        <v>3.1512500000000001</v>
      </c>
      <c r="FY131" s="22">
        <f t="shared" si="65"/>
        <v>0.34250000000000003</v>
      </c>
    </row>
    <row r="132" spans="1:181" ht="15.75" customHeight="1">
      <c r="A132" s="9">
        <v>1</v>
      </c>
      <c r="B132" s="9" t="s">
        <v>184</v>
      </c>
      <c r="C132" s="9" t="s">
        <v>552</v>
      </c>
      <c r="D132" s="9" t="s">
        <v>553</v>
      </c>
      <c r="E132" s="9" t="s">
        <v>585</v>
      </c>
      <c r="F132" s="9" t="s">
        <v>586</v>
      </c>
      <c r="G132" s="9">
        <v>576.36641536299999</v>
      </c>
      <c r="H132" s="9">
        <v>213.25</v>
      </c>
      <c r="I132" s="9">
        <v>109.3125</v>
      </c>
      <c r="J132" s="9">
        <v>93.6875</v>
      </c>
      <c r="K132" s="9">
        <v>55.6875</v>
      </c>
      <c r="L132" s="9">
        <v>65.5</v>
      </c>
      <c r="M132" s="9">
        <v>38.4375</v>
      </c>
      <c r="N132" s="9">
        <v>10</v>
      </c>
      <c r="O132" s="9">
        <v>127.45487976074219</v>
      </c>
      <c r="P132" s="9">
        <v>40.806628857979632</v>
      </c>
      <c r="Q132" s="9">
        <v>0</v>
      </c>
      <c r="R132" s="9">
        <v>0</v>
      </c>
      <c r="S132" s="9">
        <v>0</v>
      </c>
      <c r="T132" s="9">
        <v>0.25</v>
      </c>
      <c r="U132" s="9">
        <v>363</v>
      </c>
      <c r="V132" s="9">
        <v>212.625</v>
      </c>
      <c r="W132" s="9">
        <v>1508.7655860349128</v>
      </c>
      <c r="X132" s="9">
        <v>14.475884202537136</v>
      </c>
      <c r="Y132" s="9">
        <v>29</v>
      </c>
      <c r="Z132" s="9">
        <v>592996.10789999994</v>
      </c>
      <c r="AA132" s="9">
        <v>123.54</v>
      </c>
      <c r="AB132" s="9">
        <v>94.86</v>
      </c>
      <c r="AC132" s="9">
        <v>91.8</v>
      </c>
      <c r="AD132" s="9">
        <v>3.06</v>
      </c>
      <c r="AE132" s="9">
        <v>1.1599999999999999</v>
      </c>
      <c r="AF132" s="9">
        <v>27.52</v>
      </c>
      <c r="AG132" s="9">
        <v>0</v>
      </c>
      <c r="AH132" s="9">
        <v>182</v>
      </c>
      <c r="AI132" s="9">
        <v>0</v>
      </c>
      <c r="AJ132" s="9">
        <v>0.1</v>
      </c>
      <c r="AK132" s="9">
        <v>8</v>
      </c>
      <c r="AL132" s="9">
        <v>4.12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10.23</v>
      </c>
      <c r="AT132" s="9">
        <v>0</v>
      </c>
      <c r="AU132" s="9">
        <v>1.55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13.5</v>
      </c>
      <c r="BD132" s="9">
        <v>0</v>
      </c>
      <c r="BE132" s="9">
        <v>0</v>
      </c>
      <c r="BF132" s="9">
        <v>0</v>
      </c>
      <c r="BG132" s="9">
        <v>0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32.19</v>
      </c>
      <c r="BO132" s="9">
        <v>4.4800000000000004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9">
        <v>0</v>
      </c>
      <c r="CA132" s="9">
        <v>1.17</v>
      </c>
      <c r="CB132" s="9">
        <v>0</v>
      </c>
      <c r="CC132" s="9">
        <v>0</v>
      </c>
      <c r="CD132" s="9">
        <v>4.03</v>
      </c>
      <c r="CE132" s="9">
        <v>0</v>
      </c>
      <c r="CF132" s="9">
        <v>0</v>
      </c>
      <c r="CG132" s="9">
        <v>1.98</v>
      </c>
      <c r="CH132" s="9">
        <v>0</v>
      </c>
      <c r="CI132" s="9">
        <v>1.5</v>
      </c>
      <c r="CJ132" s="9">
        <v>0</v>
      </c>
      <c r="CK132" s="9">
        <v>0</v>
      </c>
      <c r="CL132" s="9">
        <v>0</v>
      </c>
      <c r="CM132" s="9">
        <v>0</v>
      </c>
      <c r="CN132" s="9">
        <v>1.02</v>
      </c>
      <c r="CO132" s="9">
        <v>0</v>
      </c>
      <c r="CP132" s="9">
        <v>1.84</v>
      </c>
      <c r="CQ132" s="9">
        <v>32.520000000000003</v>
      </c>
      <c r="CR132" s="9">
        <v>0</v>
      </c>
      <c r="CS132" s="9">
        <v>13.41</v>
      </c>
      <c r="CT132" s="9">
        <v>0</v>
      </c>
      <c r="CU132" s="9">
        <v>102</v>
      </c>
      <c r="CV132" s="9">
        <v>63.800000000000004</v>
      </c>
      <c r="CW132" s="9" t="s">
        <v>585</v>
      </c>
      <c r="CX132" s="9">
        <v>576.37</v>
      </c>
      <c r="CY132" s="9">
        <v>0.22</v>
      </c>
      <c r="CZ132" s="9">
        <v>0.19</v>
      </c>
      <c r="DA132" s="9">
        <v>0</v>
      </c>
      <c r="DB132" s="9">
        <v>0.06</v>
      </c>
      <c r="DC132" s="9">
        <v>0.02</v>
      </c>
      <c r="DD132" s="9">
        <v>0</v>
      </c>
      <c r="DE132" s="9">
        <v>0</v>
      </c>
      <c r="DF132" s="9">
        <v>0.08</v>
      </c>
      <c r="DG132" s="9">
        <v>0</v>
      </c>
      <c r="DH132" s="9">
        <v>0</v>
      </c>
      <c r="DI132" s="9">
        <v>0</v>
      </c>
      <c r="DJ132" s="9">
        <v>0</v>
      </c>
      <c r="DK132" s="9">
        <v>0</v>
      </c>
      <c r="DL132" s="9">
        <v>0.06</v>
      </c>
      <c r="DM132" s="9">
        <v>0</v>
      </c>
      <c r="DN132" s="9">
        <v>7.0000000000000007E-2</v>
      </c>
      <c r="DO132" s="9">
        <v>0</v>
      </c>
      <c r="DP132" s="9">
        <v>0.01</v>
      </c>
      <c r="DQ132" s="9">
        <v>0.24</v>
      </c>
      <c r="DR132" s="9">
        <v>0</v>
      </c>
      <c r="DS132" s="9">
        <v>0</v>
      </c>
      <c r="DT132" s="9">
        <v>0</v>
      </c>
      <c r="DU132" s="9">
        <v>0.01</v>
      </c>
      <c r="DV132" s="9">
        <v>0</v>
      </c>
      <c r="DW132" s="9">
        <v>0</v>
      </c>
      <c r="DX132" s="9">
        <v>0.05</v>
      </c>
      <c r="DY132" s="16" t="s">
        <v>585</v>
      </c>
      <c r="DZ132" s="16" t="s">
        <v>587</v>
      </c>
      <c r="EA132" s="16" t="s">
        <v>557</v>
      </c>
      <c r="EB132" s="16" t="s">
        <v>482</v>
      </c>
      <c r="EC132" s="9">
        <v>576.36641536299999</v>
      </c>
      <c r="ED132" s="17">
        <v>86.356198695719996</v>
      </c>
      <c r="EE132" s="18">
        <v>0.15</v>
      </c>
      <c r="EF132" s="19" t="s">
        <v>192</v>
      </c>
      <c r="EG132" s="16" t="s">
        <v>585</v>
      </c>
      <c r="EH132" s="20" t="s">
        <v>553</v>
      </c>
      <c r="EI132" s="20" t="s">
        <v>586</v>
      </c>
      <c r="EJ132" s="20">
        <v>576.36641536299999</v>
      </c>
      <c r="EK132" s="21">
        <v>4800.0332515784357</v>
      </c>
      <c r="EL132" s="20">
        <v>1.9363636363636363</v>
      </c>
      <c r="EM132" s="20">
        <v>9294.6098416927889</v>
      </c>
      <c r="EN132" s="22">
        <f t="shared" si="34"/>
        <v>0.45199935243645784</v>
      </c>
      <c r="EO132" s="23">
        <f t="shared" si="35"/>
        <v>3.3668382773555612E-2</v>
      </c>
      <c r="EP132" s="22">
        <f t="shared" si="36"/>
        <v>1.3822008204030676E-2</v>
      </c>
      <c r="EQ132" s="22">
        <f t="shared" si="37"/>
        <v>0.1203852327447833</v>
      </c>
      <c r="ER132" s="22">
        <f t="shared" si="38"/>
        <v>0</v>
      </c>
      <c r="ES132" s="22">
        <f t="shared" si="39"/>
        <v>0</v>
      </c>
      <c r="ET132" s="22">
        <f t="shared" si="40"/>
        <v>0</v>
      </c>
      <c r="EU132" s="22">
        <f t="shared" si="41"/>
        <v>0</v>
      </c>
      <c r="EV132" s="22">
        <f t="shared" si="42"/>
        <v>0.28705189941144993</v>
      </c>
      <c r="EW132" s="22">
        <f t="shared" si="43"/>
        <v>3.9950062421972535E-2</v>
      </c>
      <c r="EX132" s="22">
        <f t="shared" si="44"/>
        <v>0</v>
      </c>
      <c r="EY132" s="22">
        <f t="shared" si="45"/>
        <v>1.337613697164259E-2</v>
      </c>
      <c r="EZ132" s="22">
        <f t="shared" si="46"/>
        <v>0</v>
      </c>
      <c r="FA132" s="22">
        <f t="shared" si="47"/>
        <v>5.3593722133047972E-2</v>
      </c>
      <c r="FB132" s="22">
        <f t="shared" si="48"/>
        <v>0.4350811485642947</v>
      </c>
      <c r="FC132" s="22">
        <f t="shared" si="16"/>
        <v>1.5387728670875829</v>
      </c>
      <c r="FD132" s="22">
        <f t="shared" si="49"/>
        <v>0.95739084692267229</v>
      </c>
      <c r="FE132" s="22">
        <f t="shared" si="50"/>
        <v>0</v>
      </c>
      <c r="FF132" s="22">
        <f t="shared" si="51"/>
        <v>5.2603892688058926E-4</v>
      </c>
      <c r="FG132" s="22">
        <f t="shared" si="52"/>
        <v>4.2083114150447132E-2</v>
      </c>
      <c r="FH132" s="22">
        <f t="shared" si="53"/>
        <v>0.76784847013113156</v>
      </c>
      <c r="FI132" s="23">
        <f t="shared" si="54"/>
        <v>0.22276185850736602</v>
      </c>
      <c r="FJ132" s="24">
        <f t="shared" si="55"/>
        <v>0</v>
      </c>
      <c r="FK132" s="22">
        <f t="shared" si="56"/>
        <v>0.21434281510346775</v>
      </c>
      <c r="FL132" s="25">
        <v>1508.7655860349128</v>
      </c>
      <c r="FM132" s="25">
        <v>14.475884202537136</v>
      </c>
      <c r="FN132" s="25">
        <v>40.806628857979632</v>
      </c>
      <c r="FO132" s="9">
        <v>10</v>
      </c>
      <c r="FP132" s="26">
        <f t="shared" si="0"/>
        <v>117.45487976074219</v>
      </c>
      <c r="FQ132" s="22">
        <f t="shared" si="57"/>
        <v>0.55964832683189503</v>
      </c>
      <c r="FR132" s="28">
        <f t="shared" si="58"/>
        <v>0.25916673147223973</v>
      </c>
      <c r="FS132" s="28">
        <f t="shared" si="59"/>
        <v>0.18033233240097685</v>
      </c>
      <c r="FT132" s="28">
        <f t="shared" si="60"/>
        <v>0</v>
      </c>
      <c r="FU132" s="28">
        <f t="shared" si="61"/>
        <v>4.3375185183638449E-4</v>
      </c>
      <c r="FV132" s="28">
        <f t="shared" si="62"/>
        <v>0.99871363885327524</v>
      </c>
      <c r="FW132" s="22">
        <f t="shared" si="63"/>
        <v>0.82564351627003396</v>
      </c>
      <c r="FX132" s="22">
        <f t="shared" si="64"/>
        <v>4.26</v>
      </c>
      <c r="FY132" s="22">
        <f t="shared" si="65"/>
        <v>0.35275862068965519</v>
      </c>
    </row>
    <row r="133" spans="1:181" ht="15.75" customHeight="1">
      <c r="A133" s="9">
        <v>1</v>
      </c>
      <c r="B133" s="9" t="s">
        <v>184</v>
      </c>
      <c r="C133" s="9" t="s">
        <v>552</v>
      </c>
      <c r="D133" s="9" t="s">
        <v>553</v>
      </c>
      <c r="E133" s="9" t="s">
        <v>588</v>
      </c>
      <c r="F133" s="9" t="s">
        <v>589</v>
      </c>
      <c r="G133" s="9">
        <v>272.61107521600002</v>
      </c>
      <c r="H133" s="9">
        <v>103.6875</v>
      </c>
      <c r="I133" s="9">
        <v>28.625</v>
      </c>
      <c r="J133" s="9">
        <v>32.0625</v>
      </c>
      <c r="K133" s="9">
        <v>25.3125</v>
      </c>
      <c r="L133" s="9">
        <v>35.875</v>
      </c>
      <c r="M133" s="9">
        <v>47</v>
      </c>
      <c r="N133" s="9">
        <v>56.756500244140625</v>
      </c>
      <c r="O133" s="9">
        <v>292.91500854492188</v>
      </c>
      <c r="P133" s="9">
        <v>105.91701486487368</v>
      </c>
      <c r="Q133" s="9">
        <v>0</v>
      </c>
      <c r="R133" s="9">
        <v>0</v>
      </c>
      <c r="S133" s="9">
        <v>0</v>
      </c>
      <c r="T133" s="9">
        <v>119.5625</v>
      </c>
      <c r="U133" s="9">
        <v>124.875</v>
      </c>
      <c r="V133" s="9">
        <v>28.125</v>
      </c>
      <c r="W133" s="9">
        <v>1541.0350435180944</v>
      </c>
      <c r="X133" s="9">
        <v>14.25912505726065</v>
      </c>
      <c r="Y133" s="9">
        <v>20</v>
      </c>
      <c r="Z133" s="9">
        <v>316030.51380000002</v>
      </c>
      <c r="AA133" s="9">
        <v>52.55</v>
      </c>
      <c r="AB133" s="9">
        <v>48.33</v>
      </c>
      <c r="AC133" s="9">
        <v>45.99</v>
      </c>
      <c r="AD133" s="9">
        <v>2.34</v>
      </c>
      <c r="AE133" s="9">
        <v>1.25</v>
      </c>
      <c r="AF133" s="9">
        <v>2.97</v>
      </c>
      <c r="AG133" s="9">
        <v>0</v>
      </c>
      <c r="AH133" s="9">
        <v>122.5</v>
      </c>
      <c r="AI133" s="9">
        <v>11.5</v>
      </c>
      <c r="AJ133" s="9">
        <v>0.5</v>
      </c>
      <c r="AK133" s="9">
        <v>2.4</v>
      </c>
      <c r="AL133" s="9">
        <v>4.7700000000000005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0.55000000000000004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15.93</v>
      </c>
      <c r="BO133" s="9">
        <v>19.39</v>
      </c>
      <c r="BP133" s="9">
        <v>0</v>
      </c>
      <c r="BQ133" s="9">
        <v>0.56000000000000005</v>
      </c>
      <c r="BR133" s="9">
        <v>2.5100000000000002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3.44</v>
      </c>
      <c r="CE133" s="9">
        <v>0</v>
      </c>
      <c r="CF133" s="9">
        <v>2.56</v>
      </c>
      <c r="CG133" s="9">
        <v>0</v>
      </c>
      <c r="CH133" s="9">
        <v>0</v>
      </c>
      <c r="CI133" s="9">
        <v>1.46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1.38</v>
      </c>
      <c r="CT133" s="9">
        <v>0</v>
      </c>
      <c r="CU133" s="9">
        <v>51</v>
      </c>
      <c r="CV133" s="9">
        <v>36</v>
      </c>
      <c r="CW133" s="9" t="s">
        <v>588</v>
      </c>
      <c r="CX133" s="9">
        <v>272.61</v>
      </c>
      <c r="CY133" s="9">
        <v>0.25</v>
      </c>
      <c r="CZ133" s="9">
        <v>0.02</v>
      </c>
      <c r="DA133" s="9">
        <v>0</v>
      </c>
      <c r="DB133" s="9">
        <v>0</v>
      </c>
      <c r="DC133" s="9">
        <v>0.01</v>
      </c>
      <c r="DD133" s="9">
        <v>0</v>
      </c>
      <c r="DE133" s="9">
        <v>0</v>
      </c>
      <c r="DF133" s="9">
        <v>0.31</v>
      </c>
      <c r="DG133" s="9">
        <v>0</v>
      </c>
      <c r="DH133" s="9">
        <v>0</v>
      </c>
      <c r="DI133" s="9">
        <v>0</v>
      </c>
      <c r="DJ133" s="9">
        <v>0</v>
      </c>
      <c r="DK133" s="9">
        <v>0</v>
      </c>
      <c r="DL133" s="9">
        <v>0.02</v>
      </c>
      <c r="DM133" s="9">
        <v>0</v>
      </c>
      <c r="DN133" s="9">
        <v>0.2</v>
      </c>
      <c r="DO133" s="9">
        <v>0</v>
      </c>
      <c r="DP133" s="9">
        <v>0.05</v>
      </c>
      <c r="DQ133" s="9">
        <v>0.09</v>
      </c>
      <c r="DR133" s="9">
        <v>0</v>
      </c>
      <c r="DS133" s="9">
        <v>0</v>
      </c>
      <c r="DT133" s="9">
        <v>0</v>
      </c>
      <c r="DU133" s="9">
        <v>0.04</v>
      </c>
      <c r="DV133" s="9">
        <v>0</v>
      </c>
      <c r="DW133" s="9">
        <v>0</v>
      </c>
      <c r="DX133" s="9">
        <v>0</v>
      </c>
      <c r="DY133" s="16" t="s">
        <v>588</v>
      </c>
      <c r="DZ133" s="16" t="s">
        <v>590</v>
      </c>
      <c r="EA133" s="16" t="s">
        <v>557</v>
      </c>
      <c r="EB133" s="16" t="s">
        <v>482</v>
      </c>
      <c r="EC133" s="9">
        <v>272.61107521600002</v>
      </c>
      <c r="ED133" s="17">
        <v>92.138091715400009</v>
      </c>
      <c r="EE133" s="18">
        <v>0.34</v>
      </c>
      <c r="EF133" s="19" t="s">
        <v>192</v>
      </c>
      <c r="EG133" s="16" t="s">
        <v>588</v>
      </c>
      <c r="EH133" s="20" t="s">
        <v>553</v>
      </c>
      <c r="EI133" s="20" t="s">
        <v>589</v>
      </c>
      <c r="EJ133" s="20">
        <v>272.61107521600002</v>
      </c>
      <c r="EK133" s="21">
        <v>6013.9013092293062</v>
      </c>
      <c r="EL133" s="20">
        <v>1.4597222222222221</v>
      </c>
      <c r="EM133" s="20">
        <v>8778.625383333334</v>
      </c>
      <c r="EN133" s="22">
        <f t="shared" si="34"/>
        <v>0.78401522359657483</v>
      </c>
      <c r="EO133" s="23">
        <f t="shared" si="35"/>
        <v>9.077069457659373E-2</v>
      </c>
      <c r="EP133" s="22">
        <f t="shared" si="36"/>
        <v>1.0466222645099907E-2</v>
      </c>
      <c r="EQ133" s="22">
        <f t="shared" si="37"/>
        <v>0</v>
      </c>
      <c r="ER133" s="22">
        <f t="shared" si="38"/>
        <v>0</v>
      </c>
      <c r="ES133" s="22">
        <f t="shared" si="39"/>
        <v>0</v>
      </c>
      <c r="ET133" s="22">
        <f t="shared" si="40"/>
        <v>0</v>
      </c>
      <c r="EU133" s="22">
        <f t="shared" si="41"/>
        <v>0</v>
      </c>
      <c r="EV133" s="22">
        <f t="shared" si="42"/>
        <v>0.30313986679353</v>
      </c>
      <c r="EW133" s="22">
        <f t="shared" si="43"/>
        <v>0.3689819219790676</v>
      </c>
      <c r="EX133" s="22">
        <f t="shared" si="44"/>
        <v>1.0656517602283542E-2</v>
      </c>
      <c r="EY133" s="22">
        <f t="shared" si="45"/>
        <v>7.5547098001902957E-2</v>
      </c>
      <c r="EZ133" s="22">
        <f t="shared" si="46"/>
        <v>0</v>
      </c>
      <c r="FA133" s="22">
        <f t="shared" si="47"/>
        <v>0.11417697431018078</v>
      </c>
      <c r="FB133" s="22">
        <f t="shared" si="48"/>
        <v>2.6260704091341579E-2</v>
      </c>
      <c r="FC133" s="22">
        <f t="shared" si="16"/>
        <v>2.6051379638439585</v>
      </c>
      <c r="FD133" s="22">
        <f t="shared" si="49"/>
        <v>0.89481373265157049</v>
      </c>
      <c r="FE133" s="22">
        <f t="shared" si="50"/>
        <v>8.4002921840759678E-2</v>
      </c>
      <c r="FF133" s="22">
        <f t="shared" si="51"/>
        <v>3.6523009495982466E-3</v>
      </c>
      <c r="FG133" s="22">
        <f t="shared" si="52"/>
        <v>1.7531044558071585E-2</v>
      </c>
      <c r="FH133" s="22">
        <f t="shared" si="53"/>
        <v>0.91969552806850619</v>
      </c>
      <c r="FI133" s="23">
        <f t="shared" si="54"/>
        <v>5.6517602283539491E-2</v>
      </c>
      <c r="FJ133" s="24">
        <f t="shared" si="55"/>
        <v>0</v>
      </c>
      <c r="FK133" s="22">
        <f t="shared" si="56"/>
        <v>0.1927654625123453</v>
      </c>
      <c r="FL133" s="25">
        <v>1541.0350435180944</v>
      </c>
      <c r="FM133" s="25">
        <v>14.25912505726065</v>
      </c>
      <c r="FN133" s="25">
        <v>105.91701486487368</v>
      </c>
      <c r="FO133" s="9">
        <v>56.756500244140625</v>
      </c>
      <c r="FP133" s="26">
        <f t="shared" si="0"/>
        <v>236.15850830078125</v>
      </c>
      <c r="FQ133" s="22">
        <f t="shared" si="57"/>
        <v>0.48535262147791985</v>
      </c>
      <c r="FR133" s="28">
        <f t="shared" si="58"/>
        <v>0.21046467005986322</v>
      </c>
      <c r="FS133" s="28">
        <f t="shared" si="59"/>
        <v>0.30400452341980244</v>
      </c>
      <c r="FT133" s="28">
        <f t="shared" si="60"/>
        <v>0</v>
      </c>
      <c r="FU133" s="28">
        <f t="shared" si="61"/>
        <v>0.43858269479795026</v>
      </c>
      <c r="FV133" s="28">
        <f t="shared" si="62"/>
        <v>0.56123912015963529</v>
      </c>
      <c r="FW133" s="22">
        <f t="shared" si="63"/>
        <v>0.97050428163653668</v>
      </c>
      <c r="FX133" s="22">
        <f t="shared" si="64"/>
        <v>2.6274999999999999</v>
      </c>
      <c r="FY133" s="22">
        <f t="shared" si="65"/>
        <v>0</v>
      </c>
    </row>
    <row r="134" spans="1:181" ht="15.75" customHeight="1">
      <c r="A134" s="9">
        <v>1</v>
      </c>
      <c r="B134" s="9" t="s">
        <v>184</v>
      </c>
      <c r="C134" s="9" t="s">
        <v>552</v>
      </c>
      <c r="D134" s="9" t="s">
        <v>553</v>
      </c>
      <c r="E134" s="9" t="s">
        <v>591</v>
      </c>
      <c r="F134" s="9" t="s">
        <v>592</v>
      </c>
      <c r="G134" s="9">
        <v>275.70336466600003</v>
      </c>
      <c r="H134" s="9">
        <v>55.8125</v>
      </c>
      <c r="I134" s="9">
        <v>75.0625</v>
      </c>
      <c r="J134" s="9">
        <v>80.3125</v>
      </c>
      <c r="K134" s="9">
        <v>35.5</v>
      </c>
      <c r="L134" s="9">
        <v>25.8125</v>
      </c>
      <c r="M134" s="9">
        <v>3.125</v>
      </c>
      <c r="N134" s="9">
        <v>10</v>
      </c>
      <c r="O134" s="9">
        <v>105.43315124511719</v>
      </c>
      <c r="P134" s="9">
        <v>43.062138216619857</v>
      </c>
      <c r="Q134" s="9">
        <v>18.4375</v>
      </c>
      <c r="R134" s="9">
        <v>0</v>
      </c>
      <c r="S134" s="9">
        <v>11.4375</v>
      </c>
      <c r="T134" s="9">
        <v>12.5625</v>
      </c>
      <c r="U134" s="9">
        <v>233.1875</v>
      </c>
      <c r="V134" s="9">
        <v>0</v>
      </c>
      <c r="W134" s="9">
        <v>1543.7391894951325</v>
      </c>
      <c r="X134" s="9">
        <v>14.439264206474984</v>
      </c>
      <c r="Y134" s="9">
        <v>13</v>
      </c>
      <c r="Z134" s="9">
        <v>552443.20440000005</v>
      </c>
      <c r="AA134" s="9">
        <v>69.11</v>
      </c>
      <c r="AB134" s="9">
        <v>54.3</v>
      </c>
      <c r="AC134" s="9">
        <v>50.75</v>
      </c>
      <c r="AD134" s="9">
        <v>3.55</v>
      </c>
      <c r="AE134" s="9">
        <v>0.74</v>
      </c>
      <c r="AF134" s="9">
        <v>2.77</v>
      </c>
      <c r="AG134" s="9">
        <v>11.3</v>
      </c>
      <c r="AH134" s="9">
        <v>245.3</v>
      </c>
      <c r="AI134" s="9">
        <v>10.5</v>
      </c>
      <c r="AJ134" s="9">
        <v>0</v>
      </c>
      <c r="AK134" s="9">
        <v>24.8</v>
      </c>
      <c r="AL134" s="9">
        <v>6.75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1.1400000000000001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0.53</v>
      </c>
      <c r="BL134" s="9">
        <v>0</v>
      </c>
      <c r="BM134" s="9">
        <v>0</v>
      </c>
      <c r="BN134" s="9">
        <v>42.26</v>
      </c>
      <c r="BO134" s="9">
        <v>0</v>
      </c>
      <c r="BP134" s="9">
        <v>0</v>
      </c>
      <c r="BQ134" s="9">
        <v>2.02</v>
      </c>
      <c r="BR134" s="9">
        <v>0</v>
      </c>
      <c r="BS134" s="9">
        <v>10.86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2.0499999999999998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3.5</v>
      </c>
      <c r="CU134" s="9">
        <v>53</v>
      </c>
      <c r="CV134" s="9">
        <v>19.5</v>
      </c>
      <c r="CW134" s="9" t="s">
        <v>591</v>
      </c>
      <c r="CX134" s="9">
        <v>275.7</v>
      </c>
      <c r="CY134" s="9">
        <v>0.39</v>
      </c>
      <c r="CZ134" s="9">
        <v>0.24</v>
      </c>
      <c r="DA134" s="9">
        <v>0</v>
      </c>
      <c r="DB134" s="9">
        <v>0</v>
      </c>
      <c r="DC134" s="9">
        <v>0.01</v>
      </c>
      <c r="DD134" s="9">
        <v>0</v>
      </c>
      <c r="DE134" s="9">
        <v>0</v>
      </c>
      <c r="DF134" s="9">
        <v>0.11</v>
      </c>
      <c r="DG134" s="9">
        <v>0</v>
      </c>
      <c r="DH134" s="9">
        <v>0</v>
      </c>
      <c r="DI134" s="9">
        <v>0</v>
      </c>
      <c r="DJ134" s="9">
        <v>0</v>
      </c>
      <c r="DK134" s="9">
        <v>0</v>
      </c>
      <c r="DL134" s="9">
        <v>0.04</v>
      </c>
      <c r="DM134" s="9">
        <v>0</v>
      </c>
      <c r="DN134" s="9">
        <v>0</v>
      </c>
      <c r="DO134" s="9">
        <v>0</v>
      </c>
      <c r="DP134" s="9">
        <v>0.04</v>
      </c>
      <c r="DQ134" s="9">
        <v>0.12</v>
      </c>
      <c r="DR134" s="9">
        <v>0</v>
      </c>
      <c r="DS134" s="9">
        <v>0</v>
      </c>
      <c r="DT134" s="9">
        <v>0</v>
      </c>
      <c r="DU134" s="9">
        <v>0</v>
      </c>
      <c r="DV134" s="9">
        <v>0</v>
      </c>
      <c r="DW134" s="9">
        <v>0</v>
      </c>
      <c r="DX134" s="9">
        <v>0.05</v>
      </c>
      <c r="DY134" s="16" t="s">
        <v>591</v>
      </c>
      <c r="DZ134" s="16" t="s">
        <v>593</v>
      </c>
      <c r="EA134" s="16" t="s">
        <v>557</v>
      </c>
      <c r="EB134" s="16" t="s">
        <v>482</v>
      </c>
      <c r="EC134" s="9">
        <v>275.70336466600003</v>
      </c>
      <c r="ED134" s="17">
        <v>0</v>
      </c>
      <c r="EE134" s="18">
        <v>0</v>
      </c>
      <c r="EF134" s="19" t="s">
        <v>192</v>
      </c>
      <c r="EG134" s="16" t="s">
        <v>591</v>
      </c>
      <c r="EH134" s="20" t="s">
        <v>553</v>
      </c>
      <c r="EI134" s="20" t="s">
        <v>592</v>
      </c>
      <c r="EJ134" s="20">
        <v>275.70336466600003</v>
      </c>
      <c r="EK134" s="21">
        <v>7993.6797048184062</v>
      </c>
      <c r="EL134" s="20">
        <v>3.5441025641025639</v>
      </c>
      <c r="EM134" s="20">
        <v>28330.42073846154</v>
      </c>
      <c r="EN134" s="22">
        <f t="shared" ref="EN134:EN197" si="66">(((SUM(AL134:BL134))+(SUM(BN134:BQ134))+BT134)-AS134)/AA134</f>
        <v>0.7625524526117784</v>
      </c>
      <c r="EO134" s="23">
        <f t="shared" ref="EO134:EO197" si="67">SUM(AL134:AR134)/(AA134-(SUM(BU134:CA134))-CT134)</f>
        <v>0.102880658436214</v>
      </c>
      <c r="EP134" s="22">
        <f t="shared" ref="EP134:EP197" si="68">SUM(AT134:BB134)/(AA134-(SUM(BU134:CA134))-CT134-AS134)</f>
        <v>0</v>
      </c>
      <c r="EQ134" s="22">
        <f t="shared" ref="EQ134:EQ197" si="69">SUM(BC134:BF134)/(AA134-(SUM(BU134:CA134))-CT134-AS134)</f>
        <v>1.7375400091449476E-2</v>
      </c>
      <c r="ER134" s="22">
        <f t="shared" ref="ER134:ER197" si="70">SUM(BH134:BK134)/(AA134-(SUM(BU134:CA134))-CT134-AS134)</f>
        <v>8.078036884621248E-3</v>
      </c>
      <c r="ES134" s="22">
        <f t="shared" ref="ES134:ES197" si="71">BG134/(AA134-(SUM(BU134:CA134))-CT134-AS134)</f>
        <v>0</v>
      </c>
      <c r="ET134" s="22">
        <f t="shared" ref="ET134:ET197" si="72">BL134/(AA134-(SUM(BU134:CA134))-CT134-AS134)</f>
        <v>0</v>
      </c>
      <c r="EU134" s="22">
        <f t="shared" ref="EU134:EU197" si="73">BM134/(AA134-(SUM(BU134:CA134))-CT134-AS134)</f>
        <v>0</v>
      </c>
      <c r="EV134" s="22">
        <f t="shared" ref="EV134:EV197" si="74">BN134/(AA134-(SUM(BU134:CA134))-CT134-AS134)</f>
        <v>0.64410912970583745</v>
      </c>
      <c r="EW134" s="22">
        <f t="shared" ref="EW134:EW197" si="75">(BO134+BP134)/(AA134-(SUM(BU134:CA134))-CT134-AS134)</f>
        <v>0</v>
      </c>
      <c r="EX134" s="22">
        <f t="shared" ref="EX134:EX197" si="76">BQ134/(AA134-(SUM(BU134:CA134))-CT134-AS134)</f>
        <v>3.0787989635726262E-2</v>
      </c>
      <c r="EY134" s="22">
        <f t="shared" ref="EY134:EY197" si="77">(BR134+BS134+CH134+CI134+CJ134+CK134)/(AA134-(SUM(BU134:CA134))-CT134-AS134)</f>
        <v>0.19676878524615152</v>
      </c>
      <c r="EZ134" s="22">
        <f t="shared" ref="EZ134:EZ197" si="78">BT134/(AA134-(SUM(BU134:CA134))-CT134-AS134)</f>
        <v>0</v>
      </c>
      <c r="FA134" s="22">
        <f t="shared" ref="FA134:FA197" si="79">SUM(CB134:CG134)/(AA134-(SUM(BU134:CA134))-CT134-AS134)</f>
        <v>0</v>
      </c>
      <c r="FB134" s="22">
        <f t="shared" ref="FB134:FB197" si="80">SUM(CL134:CS134)/(AA134-(SUM(BU134:CA134))-CT134-AS134)</f>
        <v>0</v>
      </c>
      <c r="FC134" s="22">
        <f t="shared" si="16"/>
        <v>4.0601938937925048</v>
      </c>
      <c r="FD134" s="22">
        <f t="shared" ref="FD134:FD197" si="81">AH134/SUM(AH134:AK134)</f>
        <v>0.87419814682822516</v>
      </c>
      <c r="FE134" s="22">
        <f t="shared" ref="FE134:FE197" si="82">AI134/SUM(AH134:AK134)</f>
        <v>3.7419814682822523E-2</v>
      </c>
      <c r="FF134" s="22">
        <f t="shared" ref="FF134:FF197" si="83">AJ134/SUM(AH134:AK134)</f>
        <v>0</v>
      </c>
      <c r="FG134" s="22">
        <f t="shared" ref="FG134:FG197" si="84">AK134/SUM(AH134:AK134)</f>
        <v>8.8382038488952236E-2</v>
      </c>
      <c r="FH134" s="22">
        <f t="shared" ref="FH134:FH197" si="85">AB134/AA134</f>
        <v>0.78570395022428008</v>
      </c>
      <c r="FI134" s="23">
        <f t="shared" ref="FI134:FI197" si="86">AF134/AA134</f>
        <v>4.0081030241643757E-2</v>
      </c>
      <c r="FJ134" s="24">
        <f t="shared" ref="FJ134:FJ197" si="87">(AG134)/AA134</f>
        <v>0.16350745188829405</v>
      </c>
      <c r="FK134" s="22">
        <f t="shared" ref="FK134:FK197" si="88">AA134/EJ134</f>
        <v>0.25066796005091591</v>
      </c>
      <c r="FL134" s="25">
        <v>1543.7391894951325</v>
      </c>
      <c r="FM134" s="25">
        <v>14.439264206474984</v>
      </c>
      <c r="FN134" s="25">
        <v>43.062138216619857</v>
      </c>
      <c r="FO134" s="9">
        <v>10</v>
      </c>
      <c r="FP134" s="26">
        <f t="shared" si="0"/>
        <v>95.433151245117188</v>
      </c>
      <c r="FQ134" s="22">
        <f t="shared" ref="FQ134:FQ197" si="89">(H134+I134)/G134</f>
        <v>0.47469496848015658</v>
      </c>
      <c r="FR134" s="28">
        <f t="shared" ref="FR134:FR197" si="90">(J134+K134)/G134</f>
        <v>0.42006197545068297</v>
      </c>
      <c r="FS134" s="28">
        <f t="shared" ref="FS134:FS197" si="91">(L134+M134)/G134</f>
        <v>0.10495882063338706</v>
      </c>
      <c r="FT134" s="28">
        <f t="shared" ref="FT134:FT197" si="92">(R134+S134)/G134</f>
        <v>4.1484803835658383E-2</v>
      </c>
      <c r="FU134" s="28">
        <f t="shared" ref="FU134:FU197" si="93">T134/G134</f>
        <v>4.5565276344083798E-2</v>
      </c>
      <c r="FV134" s="28">
        <f t="shared" ref="FV134:FV197" si="94">(U134+V134)/G134</f>
        <v>0.84579127382973462</v>
      </c>
      <c r="FW134" s="22">
        <f t="shared" ref="FW134:FW197" si="95">CU134/AA134</f>
        <v>0.76689335841412243</v>
      </c>
      <c r="FX134" s="22">
        <f t="shared" ref="FX134:FX197" si="96">AA134/Y134</f>
        <v>5.3161538461538465</v>
      </c>
      <c r="FY134" s="22">
        <f t="shared" ref="FY134:FY197" si="97">AS134/Y134</f>
        <v>0</v>
      </c>
    </row>
    <row r="135" spans="1:181" ht="15.75" customHeight="1">
      <c r="A135" s="9">
        <v>1</v>
      </c>
      <c r="B135" s="9" t="s">
        <v>184</v>
      </c>
      <c r="C135" s="9" t="s">
        <v>552</v>
      </c>
      <c r="D135" s="9" t="s">
        <v>553</v>
      </c>
      <c r="E135" s="9" t="s">
        <v>594</v>
      </c>
      <c r="F135" s="9" t="s">
        <v>595</v>
      </c>
      <c r="G135" s="9">
        <v>806.63866801100005</v>
      </c>
      <c r="H135" s="9">
        <v>674.5</v>
      </c>
      <c r="I135" s="9">
        <v>82.5625</v>
      </c>
      <c r="J135" s="9">
        <v>36.75</v>
      </c>
      <c r="K135" s="9">
        <v>8.875</v>
      </c>
      <c r="L135" s="9">
        <v>4</v>
      </c>
      <c r="M135" s="9">
        <v>0</v>
      </c>
      <c r="N135" s="9">
        <v>5.7086043357849121</v>
      </c>
      <c r="O135" s="9">
        <v>60</v>
      </c>
      <c r="P135" s="9">
        <v>28.093198985311631</v>
      </c>
      <c r="Q135" s="9">
        <v>0</v>
      </c>
      <c r="R135" s="9">
        <v>0</v>
      </c>
      <c r="S135" s="9">
        <v>770.9375</v>
      </c>
      <c r="T135" s="9">
        <v>0</v>
      </c>
      <c r="U135" s="9">
        <v>1.5625</v>
      </c>
      <c r="V135" s="9">
        <v>34.1875</v>
      </c>
      <c r="W135" s="9">
        <v>1444.9323978602993</v>
      </c>
      <c r="X135" s="9">
        <v>14.399515466315217</v>
      </c>
      <c r="Y135" s="9">
        <v>53</v>
      </c>
      <c r="Z135" s="9">
        <v>1792427.6129000001</v>
      </c>
      <c r="AA135" s="9">
        <v>212.36</v>
      </c>
      <c r="AB135" s="9">
        <v>207.84</v>
      </c>
      <c r="AC135" s="9">
        <v>199.98</v>
      </c>
      <c r="AD135" s="9">
        <v>7.86</v>
      </c>
      <c r="AE135" s="9">
        <v>1.86</v>
      </c>
      <c r="AF135" s="9">
        <v>2.66</v>
      </c>
      <c r="AG135" s="9">
        <v>0</v>
      </c>
      <c r="AH135" s="9">
        <v>770.4</v>
      </c>
      <c r="AI135" s="9">
        <v>2.3000000000000003</v>
      </c>
      <c r="AJ135" s="9">
        <v>0.2</v>
      </c>
      <c r="AK135" s="9">
        <v>0</v>
      </c>
      <c r="AL135" s="9">
        <v>15.34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15.46</v>
      </c>
      <c r="AT135" s="9">
        <v>4.1900000000000004</v>
      </c>
      <c r="AU135" s="9">
        <v>0</v>
      </c>
      <c r="AV135" s="9">
        <v>0</v>
      </c>
      <c r="AW135" s="9">
        <v>2.2400000000000002</v>
      </c>
      <c r="AX135" s="9">
        <v>0</v>
      </c>
      <c r="AY135" s="9">
        <v>0</v>
      </c>
      <c r="AZ135" s="9">
        <v>0</v>
      </c>
      <c r="BA135" s="9">
        <v>0</v>
      </c>
      <c r="BB135" s="9">
        <v>6.15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124.7</v>
      </c>
      <c r="BO135" s="9">
        <v>21.69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2.48</v>
      </c>
      <c r="CD135" s="9">
        <v>1</v>
      </c>
      <c r="CE135" s="9">
        <v>0</v>
      </c>
      <c r="CF135" s="9">
        <v>0</v>
      </c>
      <c r="CG135" s="9">
        <v>5.03</v>
      </c>
      <c r="CH135" s="9">
        <v>0</v>
      </c>
      <c r="CI135" s="9">
        <v>4.46</v>
      </c>
      <c r="CJ135" s="9">
        <v>0</v>
      </c>
      <c r="CK135" s="9">
        <v>0</v>
      </c>
      <c r="CL135" s="9">
        <v>0</v>
      </c>
      <c r="CM135" s="9">
        <v>0</v>
      </c>
      <c r="CN135" s="9">
        <v>2.14</v>
      </c>
      <c r="CO135" s="9">
        <v>0</v>
      </c>
      <c r="CP135" s="9">
        <v>1.37</v>
      </c>
      <c r="CQ135" s="9">
        <v>0</v>
      </c>
      <c r="CR135" s="9">
        <v>0</v>
      </c>
      <c r="CS135" s="9">
        <v>4.29</v>
      </c>
      <c r="CT135" s="9">
        <v>1.82</v>
      </c>
      <c r="CU135" s="9">
        <v>162</v>
      </c>
      <c r="CV135" s="9">
        <v>100.69999999999999</v>
      </c>
      <c r="CW135" s="9" t="s">
        <v>594</v>
      </c>
      <c r="CX135" s="9">
        <v>806.64</v>
      </c>
      <c r="CY135" s="9">
        <v>0.22</v>
      </c>
      <c r="CZ135" s="9">
        <v>0.38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0.01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7.0000000000000007E-2</v>
      </c>
      <c r="DO135" s="9">
        <v>0</v>
      </c>
      <c r="DP135" s="9">
        <v>0</v>
      </c>
      <c r="DQ135" s="9">
        <v>0.28999999999999998</v>
      </c>
      <c r="DR135" s="9">
        <v>0</v>
      </c>
      <c r="DS135" s="9">
        <v>0</v>
      </c>
      <c r="DT135" s="9">
        <v>0</v>
      </c>
      <c r="DU135" s="9">
        <v>0.02</v>
      </c>
      <c r="DV135" s="9">
        <v>0</v>
      </c>
      <c r="DW135" s="9">
        <v>0</v>
      </c>
      <c r="DX135" s="9">
        <v>0</v>
      </c>
      <c r="DY135" s="16" t="s">
        <v>594</v>
      </c>
      <c r="DZ135" s="16" t="s">
        <v>596</v>
      </c>
      <c r="EA135" s="16" t="s">
        <v>557</v>
      </c>
      <c r="EB135" s="16" t="s">
        <v>482</v>
      </c>
      <c r="EC135" s="9">
        <v>806.63866801100005</v>
      </c>
      <c r="ED135" s="17">
        <v>144.91731355124</v>
      </c>
      <c r="EE135" s="18">
        <v>0.18</v>
      </c>
      <c r="EF135" s="19" t="s">
        <v>192</v>
      </c>
      <c r="EG135" s="16" t="s">
        <v>594</v>
      </c>
      <c r="EH135" s="20" t="s">
        <v>553</v>
      </c>
      <c r="EI135" s="20" t="s">
        <v>595</v>
      </c>
      <c r="EJ135" s="20">
        <v>806.63866801100005</v>
      </c>
      <c r="EK135" s="21">
        <v>8440.5142818798267</v>
      </c>
      <c r="EL135" s="20">
        <v>2.1088381330685206</v>
      </c>
      <c r="EM135" s="20">
        <v>17799.678380337638</v>
      </c>
      <c r="EN135" s="22">
        <f t="shared" si="66"/>
        <v>0.820823130533057</v>
      </c>
      <c r="EO135" s="23">
        <f t="shared" si="67"/>
        <v>7.2860264082834608E-2</v>
      </c>
      <c r="EP135" s="22">
        <f t="shared" si="68"/>
        <v>6.4486364568382207E-2</v>
      </c>
      <c r="EQ135" s="22">
        <f t="shared" si="69"/>
        <v>0</v>
      </c>
      <c r="ER135" s="22">
        <f t="shared" si="70"/>
        <v>0</v>
      </c>
      <c r="ES135" s="22">
        <f t="shared" si="71"/>
        <v>0</v>
      </c>
      <c r="ET135" s="22">
        <f t="shared" si="72"/>
        <v>0</v>
      </c>
      <c r="EU135" s="22">
        <f t="shared" si="73"/>
        <v>0</v>
      </c>
      <c r="EV135" s="22">
        <f t="shared" si="74"/>
        <v>0.63922493336067254</v>
      </c>
      <c r="EW135" s="22">
        <f t="shared" si="75"/>
        <v>0.11118515480828378</v>
      </c>
      <c r="EX135" s="22">
        <f t="shared" si="76"/>
        <v>0</v>
      </c>
      <c r="EY135" s="22">
        <f t="shared" si="77"/>
        <v>2.2862415419315153E-2</v>
      </c>
      <c r="EZ135" s="22">
        <f t="shared" si="78"/>
        <v>0</v>
      </c>
      <c r="FA135" s="22">
        <f t="shared" si="79"/>
        <v>4.362312897272913E-2</v>
      </c>
      <c r="FB135" s="22">
        <f t="shared" si="80"/>
        <v>3.9983596473241748E-2</v>
      </c>
      <c r="FC135" s="22">
        <f t="shared" si="16"/>
        <v>3.6395743077792426</v>
      </c>
      <c r="FD135" s="22">
        <f t="shared" si="81"/>
        <v>0.99676542890412734</v>
      </c>
      <c r="FE135" s="22">
        <f t="shared" si="82"/>
        <v>2.9758054082028727E-3</v>
      </c>
      <c r="FF135" s="22">
        <f t="shared" si="83"/>
        <v>2.5876568766981502E-4</v>
      </c>
      <c r="FG135" s="22">
        <f t="shared" si="84"/>
        <v>0</v>
      </c>
      <c r="FH135" s="22">
        <f t="shared" si="85"/>
        <v>0.97871538896213972</v>
      </c>
      <c r="FI135" s="23">
        <f t="shared" si="86"/>
        <v>1.2525899416085891E-2</v>
      </c>
      <c r="FJ135" s="24">
        <f t="shared" si="87"/>
        <v>0</v>
      </c>
      <c r="FK135" s="22">
        <f t="shared" si="88"/>
        <v>0.26326533604399943</v>
      </c>
      <c r="FL135" s="25">
        <v>1444.9323978602993</v>
      </c>
      <c r="FM135" s="25">
        <v>14.399515466315217</v>
      </c>
      <c r="FN135" s="25">
        <v>28.093198985311631</v>
      </c>
      <c r="FO135" s="9">
        <v>5.7086043357849121</v>
      </c>
      <c r="FP135" s="26">
        <f t="shared" si="0"/>
        <v>54.291395664215088</v>
      </c>
      <c r="FQ135" s="22">
        <f t="shared" si="89"/>
        <v>0.93853980725565223</v>
      </c>
      <c r="FR135" s="28">
        <f t="shared" si="90"/>
        <v>5.6561880566055156E-2</v>
      </c>
      <c r="FS135" s="28">
        <f t="shared" si="91"/>
        <v>4.9588498030514105E-3</v>
      </c>
      <c r="FT135" s="28">
        <f t="shared" si="92"/>
        <v>0.95574081750998674</v>
      </c>
      <c r="FU135" s="28">
        <f t="shared" si="93"/>
        <v>0</v>
      </c>
      <c r="FV135" s="28">
        <f t="shared" si="94"/>
        <v>4.4319720114771984E-2</v>
      </c>
      <c r="FW135" s="22">
        <f t="shared" si="95"/>
        <v>0.76285552834808812</v>
      </c>
      <c r="FX135" s="22">
        <f t="shared" si="96"/>
        <v>4.0067924528301893</v>
      </c>
      <c r="FY135" s="22">
        <f t="shared" si="97"/>
        <v>0.29169811320754718</v>
      </c>
    </row>
    <row r="136" spans="1:181" ht="15.75" customHeight="1">
      <c r="A136" s="9">
        <v>1</v>
      </c>
      <c r="B136" s="9" t="s">
        <v>184</v>
      </c>
      <c r="C136" s="9" t="s">
        <v>552</v>
      </c>
      <c r="D136" s="9" t="s">
        <v>553</v>
      </c>
      <c r="E136" s="9" t="s">
        <v>597</v>
      </c>
      <c r="F136" s="9" t="s">
        <v>598</v>
      </c>
      <c r="G136" s="9">
        <v>331.17893378500003</v>
      </c>
      <c r="H136" s="9">
        <v>42.3125</v>
      </c>
      <c r="I136" s="9">
        <v>56.125</v>
      </c>
      <c r="J136" s="9">
        <v>72.25</v>
      </c>
      <c r="K136" s="9">
        <v>55.5</v>
      </c>
      <c r="L136" s="9">
        <v>76.5625</v>
      </c>
      <c r="M136" s="9">
        <v>27.5625</v>
      </c>
      <c r="N136" s="9">
        <v>83.439483642578125</v>
      </c>
      <c r="O136" s="9">
        <v>205.2288818359375</v>
      </c>
      <c r="P136" s="9">
        <v>130.95343918236449</v>
      </c>
      <c r="Q136" s="9">
        <v>0</v>
      </c>
      <c r="R136" s="9">
        <v>0</v>
      </c>
      <c r="S136" s="9">
        <v>0</v>
      </c>
      <c r="T136" s="9">
        <v>135.0625</v>
      </c>
      <c r="U136" s="9">
        <v>195.25</v>
      </c>
      <c r="V136" s="9">
        <v>0</v>
      </c>
      <c r="W136" s="9">
        <v>1481.56076879593</v>
      </c>
      <c r="X136" s="9">
        <v>14.171256830601093</v>
      </c>
      <c r="Y136" s="9">
        <v>34</v>
      </c>
      <c r="Z136" s="9">
        <v>902967.34970000002</v>
      </c>
      <c r="AA136" s="9">
        <v>118.42</v>
      </c>
      <c r="AB136" s="9">
        <v>103.68</v>
      </c>
      <c r="AC136" s="9">
        <v>103.68</v>
      </c>
      <c r="AD136" s="9">
        <v>0</v>
      </c>
      <c r="AE136" s="9">
        <v>1.93</v>
      </c>
      <c r="AF136" s="9">
        <v>8.81</v>
      </c>
      <c r="AG136" s="9">
        <v>4</v>
      </c>
      <c r="AH136" s="9">
        <v>505.9</v>
      </c>
      <c r="AI136" s="9">
        <v>5.2</v>
      </c>
      <c r="AJ136" s="9">
        <v>0.8</v>
      </c>
      <c r="AK136" s="9">
        <v>1.6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5.38</v>
      </c>
      <c r="AT136" s="9">
        <v>0</v>
      </c>
      <c r="AU136" s="9">
        <v>0.7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52.75</v>
      </c>
      <c r="BO136" s="9">
        <v>39.410000000000004</v>
      </c>
      <c r="BP136" s="9">
        <v>0</v>
      </c>
      <c r="BQ136" s="9">
        <v>4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1.64</v>
      </c>
      <c r="CB136" s="9">
        <v>0</v>
      </c>
      <c r="CC136" s="9">
        <v>0</v>
      </c>
      <c r="CD136" s="9">
        <v>0.81</v>
      </c>
      <c r="CE136" s="9">
        <v>0</v>
      </c>
      <c r="CF136" s="9">
        <v>1.4</v>
      </c>
      <c r="CG136" s="9">
        <v>0.57999999999999996</v>
      </c>
      <c r="CH136" s="9">
        <v>0</v>
      </c>
      <c r="CI136" s="9">
        <v>2.73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1.37</v>
      </c>
      <c r="CP136" s="9">
        <v>3</v>
      </c>
      <c r="CQ136" s="9">
        <v>4.6500000000000004</v>
      </c>
      <c r="CR136" s="9">
        <v>0</v>
      </c>
      <c r="CS136" s="9">
        <v>0</v>
      </c>
      <c r="CT136" s="9">
        <v>0</v>
      </c>
      <c r="CU136" s="9">
        <v>110</v>
      </c>
      <c r="CV136" s="9">
        <v>64.599999999999994</v>
      </c>
      <c r="CW136" s="9" t="s">
        <v>597</v>
      </c>
      <c r="CX136" s="9">
        <v>331.18</v>
      </c>
      <c r="CY136" s="9">
        <v>0.27</v>
      </c>
      <c r="CZ136" s="9">
        <v>0.24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0.09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0.18</v>
      </c>
      <c r="DO136" s="9">
        <v>0</v>
      </c>
      <c r="DP136" s="9">
        <v>0</v>
      </c>
      <c r="DQ136" s="9">
        <v>0.21</v>
      </c>
      <c r="DR136" s="9">
        <v>0</v>
      </c>
      <c r="DS136" s="9">
        <v>0</v>
      </c>
      <c r="DT136" s="9">
        <v>0</v>
      </c>
      <c r="DU136" s="9">
        <v>0</v>
      </c>
      <c r="DV136" s="9">
        <v>0</v>
      </c>
      <c r="DW136" s="9">
        <v>0</v>
      </c>
      <c r="DX136" s="9">
        <v>0</v>
      </c>
      <c r="DY136" s="16" t="s">
        <v>597</v>
      </c>
      <c r="DZ136" s="16" t="s">
        <v>599</v>
      </c>
      <c r="EA136" s="16" t="s">
        <v>557</v>
      </c>
      <c r="EB136" s="16" t="s">
        <v>482</v>
      </c>
      <c r="EC136" s="9">
        <v>331.17893378500003</v>
      </c>
      <c r="ED136" s="17">
        <v>13.934969195700001</v>
      </c>
      <c r="EE136" s="18">
        <v>0.04</v>
      </c>
      <c r="EF136" s="19" t="s">
        <v>192</v>
      </c>
      <c r="EG136" s="16" t="s">
        <v>597</v>
      </c>
      <c r="EH136" s="20" t="s">
        <v>553</v>
      </c>
      <c r="EI136" s="20" t="s">
        <v>598</v>
      </c>
      <c r="EJ136" s="20">
        <v>331.17893378500003</v>
      </c>
      <c r="EK136" s="21">
        <v>7625.125398581321</v>
      </c>
      <c r="EL136" s="20">
        <v>1.8331269349845203</v>
      </c>
      <c r="EM136" s="20">
        <v>13977.822750773996</v>
      </c>
      <c r="EN136" s="22">
        <f t="shared" si="66"/>
        <v>0.81793615943252829</v>
      </c>
      <c r="EO136" s="23">
        <f t="shared" si="67"/>
        <v>0</v>
      </c>
      <c r="EP136" s="22">
        <f t="shared" si="68"/>
        <v>6.2836624775583477E-3</v>
      </c>
      <c r="EQ136" s="22">
        <f t="shared" si="69"/>
        <v>0</v>
      </c>
      <c r="ER136" s="22">
        <f t="shared" si="70"/>
        <v>0</v>
      </c>
      <c r="ES136" s="22">
        <f t="shared" si="71"/>
        <v>0</v>
      </c>
      <c r="ET136" s="22">
        <f t="shared" si="72"/>
        <v>0</v>
      </c>
      <c r="EU136" s="22">
        <f t="shared" si="73"/>
        <v>0</v>
      </c>
      <c r="EV136" s="22">
        <f t="shared" si="74"/>
        <v>0.47351885098743263</v>
      </c>
      <c r="EW136" s="22">
        <f t="shared" si="75"/>
        <v>0.35377019748653504</v>
      </c>
      <c r="EX136" s="22">
        <f t="shared" si="76"/>
        <v>3.5906642728904849E-2</v>
      </c>
      <c r="EY136" s="22">
        <f t="shared" si="77"/>
        <v>2.4506283662477556E-2</v>
      </c>
      <c r="EZ136" s="22">
        <f t="shared" si="78"/>
        <v>0</v>
      </c>
      <c r="FA136" s="22">
        <f t="shared" si="79"/>
        <v>2.504488330341113E-2</v>
      </c>
      <c r="FB136" s="22">
        <f t="shared" si="80"/>
        <v>8.0969479353680429E-2</v>
      </c>
      <c r="FC136" s="22">
        <f t="shared" si="16"/>
        <v>4.3362607667623712</v>
      </c>
      <c r="FD136" s="22">
        <f t="shared" si="81"/>
        <v>0.98519961051606619</v>
      </c>
      <c r="FE136" s="22">
        <f t="shared" si="82"/>
        <v>1.0126582278481013E-2</v>
      </c>
      <c r="FF136" s="22">
        <f t="shared" si="83"/>
        <v>1.557935735150925E-3</v>
      </c>
      <c r="FG136" s="22">
        <f t="shared" si="84"/>
        <v>3.1158714703018501E-3</v>
      </c>
      <c r="FH136" s="22">
        <f t="shared" si="85"/>
        <v>0.87552778246917751</v>
      </c>
      <c r="FI136" s="23">
        <f t="shared" si="86"/>
        <v>7.4396216855260933E-2</v>
      </c>
      <c r="FJ136" s="24">
        <f t="shared" si="87"/>
        <v>3.3778078027360242E-2</v>
      </c>
      <c r="FK136" s="22">
        <f t="shared" si="88"/>
        <v>0.35757105274358353</v>
      </c>
      <c r="FL136" s="25">
        <v>1481.56076879593</v>
      </c>
      <c r="FM136" s="25">
        <v>14.171256830601093</v>
      </c>
      <c r="FN136" s="25">
        <v>130.95343918236449</v>
      </c>
      <c r="FO136" s="9">
        <v>83.439483642578125</v>
      </c>
      <c r="FP136" s="26">
        <f t="shared" si="0"/>
        <v>121.78939819335938</v>
      </c>
      <c r="FQ136" s="22">
        <f t="shared" si="89"/>
        <v>0.29723357966936753</v>
      </c>
      <c r="FR136" s="28">
        <f t="shared" si="90"/>
        <v>0.38574313450424585</v>
      </c>
      <c r="FS136" s="28">
        <f t="shared" si="91"/>
        <v>0.31440707538359763</v>
      </c>
      <c r="FT136" s="28">
        <f t="shared" si="92"/>
        <v>0</v>
      </c>
      <c r="FU136" s="28">
        <f t="shared" si="93"/>
        <v>0.40782334327968461</v>
      </c>
      <c r="FV136" s="28">
        <f t="shared" si="94"/>
        <v>0.58956044627752646</v>
      </c>
      <c r="FW136" s="22">
        <f t="shared" si="95"/>
        <v>0.92889714575240667</v>
      </c>
      <c r="FX136" s="22">
        <f t="shared" si="96"/>
        <v>3.4829411764705882</v>
      </c>
      <c r="FY136" s="22">
        <f t="shared" si="97"/>
        <v>0.15823529411764706</v>
      </c>
    </row>
    <row r="137" spans="1:181" ht="15.75" customHeight="1">
      <c r="A137" s="9">
        <v>1</v>
      </c>
      <c r="B137" s="9" t="s">
        <v>184</v>
      </c>
      <c r="C137" s="9" t="s">
        <v>552</v>
      </c>
      <c r="D137" s="9" t="s">
        <v>553</v>
      </c>
      <c r="E137" s="9" t="s">
        <v>600</v>
      </c>
      <c r="F137" s="9" t="s">
        <v>601</v>
      </c>
      <c r="G137" s="9">
        <v>224.72070203800001</v>
      </c>
      <c r="H137" s="9">
        <v>82.25</v>
      </c>
      <c r="I137" s="9">
        <v>54.9375</v>
      </c>
      <c r="J137" s="9">
        <v>43.4375</v>
      </c>
      <c r="K137" s="9">
        <v>24</v>
      </c>
      <c r="L137" s="9">
        <v>14.625</v>
      </c>
      <c r="M137" s="9">
        <v>5.9375</v>
      </c>
      <c r="N137" s="9">
        <v>37.162120819091797</v>
      </c>
      <c r="O137" s="9">
        <v>211.03347778320313</v>
      </c>
      <c r="P137" s="9">
        <v>76.427275978192142</v>
      </c>
      <c r="Q137" s="9">
        <v>0</v>
      </c>
      <c r="R137" s="9">
        <v>0</v>
      </c>
      <c r="S137" s="9">
        <v>0</v>
      </c>
      <c r="T137" s="9">
        <v>14.6875</v>
      </c>
      <c r="U137" s="9">
        <v>161.25</v>
      </c>
      <c r="V137" s="9">
        <v>49.25</v>
      </c>
      <c r="W137" s="9">
        <v>1543.5127919911013</v>
      </c>
      <c r="X137" s="9">
        <v>14.200517241379309</v>
      </c>
      <c r="Y137" s="9">
        <v>25</v>
      </c>
      <c r="Z137" s="9">
        <v>532121.47710000002</v>
      </c>
      <c r="AA137" s="9">
        <v>83.23</v>
      </c>
      <c r="AB137" s="9">
        <v>65.55</v>
      </c>
      <c r="AC137" s="9">
        <v>64.209999999999994</v>
      </c>
      <c r="AD137" s="9">
        <v>1.34</v>
      </c>
      <c r="AE137" s="9">
        <v>1.6</v>
      </c>
      <c r="AF137" s="9">
        <v>15.16</v>
      </c>
      <c r="AG137" s="9">
        <v>0.92</v>
      </c>
      <c r="AH137" s="9">
        <v>393.4</v>
      </c>
      <c r="AI137" s="9">
        <v>0.7</v>
      </c>
      <c r="AJ137" s="9">
        <v>0</v>
      </c>
      <c r="AK137" s="9">
        <v>5.6</v>
      </c>
      <c r="AL137" s="9">
        <v>2.29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2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12.77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30.7</v>
      </c>
      <c r="BO137" s="9">
        <v>19.36</v>
      </c>
      <c r="BP137" s="9">
        <v>0</v>
      </c>
      <c r="BQ137" s="9">
        <v>0</v>
      </c>
      <c r="BR137" s="9">
        <v>0</v>
      </c>
      <c r="BS137" s="9">
        <v>2.09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9">
        <v>0</v>
      </c>
      <c r="CA137" s="9">
        <v>1.4</v>
      </c>
      <c r="CB137" s="9">
        <v>0</v>
      </c>
      <c r="CC137" s="9">
        <v>0</v>
      </c>
      <c r="CD137" s="9">
        <v>0</v>
      </c>
      <c r="CE137" s="9">
        <v>0</v>
      </c>
      <c r="CF137" s="9">
        <v>5.1000000000000005</v>
      </c>
      <c r="CG137" s="9">
        <v>0</v>
      </c>
      <c r="CH137" s="9">
        <v>0</v>
      </c>
      <c r="CI137" s="9">
        <v>1.17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2.8</v>
      </c>
      <c r="CP137" s="9">
        <v>2.5500000000000003</v>
      </c>
      <c r="CQ137" s="9">
        <v>0</v>
      </c>
      <c r="CR137" s="9">
        <v>0</v>
      </c>
      <c r="CS137" s="9">
        <v>1</v>
      </c>
      <c r="CT137" s="9">
        <v>0</v>
      </c>
      <c r="CU137" s="9">
        <v>75</v>
      </c>
      <c r="CV137" s="9">
        <v>45</v>
      </c>
      <c r="CW137" s="9" t="s">
        <v>600</v>
      </c>
      <c r="CX137" s="9">
        <v>224.72</v>
      </c>
      <c r="CY137" s="9">
        <v>0.27</v>
      </c>
      <c r="CZ137" s="9">
        <v>0.27</v>
      </c>
      <c r="DA137" s="9">
        <v>0</v>
      </c>
      <c r="DB137" s="9">
        <v>0.05</v>
      </c>
      <c r="DC137" s="9">
        <v>0.03</v>
      </c>
      <c r="DD137" s="9">
        <v>0</v>
      </c>
      <c r="DE137" s="9">
        <v>0</v>
      </c>
      <c r="DF137" s="9">
        <v>0.15</v>
      </c>
      <c r="DG137" s="9">
        <v>0</v>
      </c>
      <c r="DH137" s="9">
        <v>0</v>
      </c>
      <c r="DI137" s="9">
        <v>0</v>
      </c>
      <c r="DJ137" s="9">
        <v>0</v>
      </c>
      <c r="DK137" s="9">
        <v>0</v>
      </c>
      <c r="DL137" s="9">
        <v>0</v>
      </c>
      <c r="DM137" s="9">
        <v>0</v>
      </c>
      <c r="DN137" s="9">
        <v>0.09</v>
      </c>
      <c r="DO137" s="9">
        <v>0</v>
      </c>
      <c r="DP137" s="9">
        <v>0.02</v>
      </c>
      <c r="DQ137" s="9">
        <v>0.1</v>
      </c>
      <c r="DR137" s="9">
        <v>0</v>
      </c>
      <c r="DS137" s="9">
        <v>0</v>
      </c>
      <c r="DT137" s="9">
        <v>0.01</v>
      </c>
      <c r="DU137" s="9">
        <v>0</v>
      </c>
      <c r="DV137" s="9">
        <v>0</v>
      </c>
      <c r="DW137" s="9">
        <v>0</v>
      </c>
      <c r="DX137" s="9">
        <v>0</v>
      </c>
      <c r="DY137" s="16" t="s">
        <v>600</v>
      </c>
      <c r="DZ137" s="16" t="s">
        <v>602</v>
      </c>
      <c r="EA137" s="16" t="s">
        <v>557</v>
      </c>
      <c r="EB137" s="16" t="s">
        <v>482</v>
      </c>
      <c r="EC137" s="9">
        <v>224.72070203800001</v>
      </c>
      <c r="ED137" s="17">
        <v>0.15313103431299999</v>
      </c>
      <c r="EE137" s="18">
        <v>0</v>
      </c>
      <c r="EF137" s="19" t="s">
        <v>192</v>
      </c>
      <c r="EG137" s="16" t="s">
        <v>600</v>
      </c>
      <c r="EH137" s="20" t="s">
        <v>553</v>
      </c>
      <c r="EI137" s="20" t="s">
        <v>601</v>
      </c>
      <c r="EJ137" s="20">
        <v>224.72070203800001</v>
      </c>
      <c r="EK137" s="21">
        <v>6393.3855232488286</v>
      </c>
      <c r="EL137" s="20">
        <v>1.8495555555555556</v>
      </c>
      <c r="EM137" s="20">
        <v>11824.921713333333</v>
      </c>
      <c r="EN137" s="22">
        <f t="shared" si="66"/>
        <v>0.7824101886339061</v>
      </c>
      <c r="EO137" s="23">
        <f t="shared" si="67"/>
        <v>2.7984846633264084E-2</v>
      </c>
      <c r="EP137" s="22">
        <f t="shared" si="68"/>
        <v>0</v>
      </c>
      <c r="EQ137" s="22">
        <f t="shared" si="69"/>
        <v>0.15996492546661656</v>
      </c>
      <c r="ER137" s="22">
        <f t="shared" si="70"/>
        <v>0</v>
      </c>
      <c r="ES137" s="22">
        <f t="shared" si="71"/>
        <v>0</v>
      </c>
      <c r="ET137" s="22">
        <f t="shared" si="72"/>
        <v>0</v>
      </c>
      <c r="EU137" s="22">
        <f t="shared" si="73"/>
        <v>0</v>
      </c>
      <c r="EV137" s="22">
        <f t="shared" si="74"/>
        <v>0.38456720531128646</v>
      </c>
      <c r="EW137" s="22">
        <f t="shared" si="75"/>
        <v>0.24251534510835526</v>
      </c>
      <c r="EX137" s="22">
        <f t="shared" si="76"/>
        <v>0</v>
      </c>
      <c r="EY137" s="22">
        <f t="shared" si="77"/>
        <v>4.083677815357635E-2</v>
      </c>
      <c r="EZ137" s="22">
        <f t="shared" si="78"/>
        <v>0</v>
      </c>
      <c r="FA137" s="22">
        <f t="shared" si="79"/>
        <v>6.3885757234122514E-2</v>
      </c>
      <c r="FB137" s="22">
        <f t="shared" si="80"/>
        <v>7.9544031066015278E-2</v>
      </c>
      <c r="FC137" s="22">
        <f t="shared" si="16"/>
        <v>4.8023549201009246</v>
      </c>
      <c r="FD137" s="22">
        <f t="shared" si="81"/>
        <v>0.98423817863397545</v>
      </c>
      <c r="FE137" s="22">
        <f t="shared" si="82"/>
        <v>1.7513134851138354E-3</v>
      </c>
      <c r="FF137" s="22">
        <f t="shared" si="83"/>
        <v>0</v>
      </c>
      <c r="FG137" s="22">
        <f t="shared" si="84"/>
        <v>1.4010507880910683E-2</v>
      </c>
      <c r="FH137" s="22">
        <f t="shared" si="85"/>
        <v>0.78757659497777233</v>
      </c>
      <c r="FI137" s="23">
        <f t="shared" si="86"/>
        <v>0.18214586086747567</v>
      </c>
      <c r="FJ137" s="24">
        <f t="shared" si="87"/>
        <v>1.1053706596179262E-2</v>
      </c>
      <c r="FK137" s="22">
        <f t="shared" si="88"/>
        <v>0.3703708614523904</v>
      </c>
      <c r="FL137" s="25">
        <v>1543.5127919911013</v>
      </c>
      <c r="FM137" s="25">
        <v>14.200517241379309</v>
      </c>
      <c r="FN137" s="25">
        <v>76.427275978192142</v>
      </c>
      <c r="FO137" s="9">
        <v>37.162120819091797</v>
      </c>
      <c r="FP137" s="26">
        <f t="shared" si="0"/>
        <v>173.87135696411133</v>
      </c>
      <c r="FQ137" s="22">
        <f t="shared" si="89"/>
        <v>0.61048002589811134</v>
      </c>
      <c r="FR137" s="28">
        <f t="shared" si="90"/>
        <v>0.3000947371043563</v>
      </c>
      <c r="FS137" s="28">
        <f t="shared" si="91"/>
        <v>9.150247313005859E-2</v>
      </c>
      <c r="FT137" s="28">
        <f t="shared" si="92"/>
        <v>0</v>
      </c>
      <c r="FU137" s="28">
        <f t="shared" si="93"/>
        <v>6.5358909378613286E-2</v>
      </c>
      <c r="FV137" s="28">
        <f t="shared" si="94"/>
        <v>0.93671832675391287</v>
      </c>
      <c r="FW137" s="22">
        <f t="shared" si="95"/>
        <v>0.90111738555809195</v>
      </c>
      <c r="FX137" s="22">
        <f t="shared" si="96"/>
        <v>3.3292000000000002</v>
      </c>
      <c r="FY137" s="22">
        <f t="shared" si="97"/>
        <v>0.08</v>
      </c>
    </row>
    <row r="138" spans="1:181" ht="15.75" customHeight="1">
      <c r="A138" s="9">
        <v>1</v>
      </c>
      <c r="B138" s="9" t="s">
        <v>184</v>
      </c>
      <c r="C138" s="9" t="s">
        <v>552</v>
      </c>
      <c r="D138" s="9" t="s">
        <v>553</v>
      </c>
      <c r="E138" s="9" t="s">
        <v>603</v>
      </c>
      <c r="F138" s="9" t="s">
        <v>604</v>
      </c>
      <c r="G138" s="9">
        <v>811.60146257999997</v>
      </c>
      <c r="H138" s="9">
        <v>83.625</v>
      </c>
      <c r="I138" s="9">
        <v>118.3125</v>
      </c>
      <c r="J138" s="9">
        <v>131.4375</v>
      </c>
      <c r="K138" s="9">
        <v>119.4375</v>
      </c>
      <c r="L138" s="9">
        <v>192.6875</v>
      </c>
      <c r="M138" s="9">
        <v>166.375</v>
      </c>
      <c r="N138" s="9">
        <v>62.080333709716797</v>
      </c>
      <c r="O138" s="9">
        <v>485.10232543945313</v>
      </c>
      <c r="P138" s="9">
        <v>284.32043392865631</v>
      </c>
      <c r="Q138" s="9">
        <v>0</v>
      </c>
      <c r="R138" s="9">
        <v>0</v>
      </c>
      <c r="S138" s="9">
        <v>58.4375</v>
      </c>
      <c r="T138" s="9">
        <v>512.5</v>
      </c>
      <c r="U138" s="9">
        <v>230.9375</v>
      </c>
      <c r="V138" s="9">
        <v>10</v>
      </c>
      <c r="W138" s="9">
        <v>1547.427834654761</v>
      </c>
      <c r="X138" s="9">
        <v>13.557588330382574</v>
      </c>
      <c r="Y138" s="9">
        <v>36</v>
      </c>
      <c r="Z138" s="9">
        <v>349467.33539999998</v>
      </c>
      <c r="AA138" s="9">
        <v>85.62</v>
      </c>
      <c r="AB138" s="9">
        <v>71.13</v>
      </c>
      <c r="AC138" s="9">
        <v>68.95</v>
      </c>
      <c r="AD138" s="9">
        <v>2.1800000000000002</v>
      </c>
      <c r="AE138" s="9">
        <v>2.85</v>
      </c>
      <c r="AF138" s="9">
        <v>11.64</v>
      </c>
      <c r="AG138" s="9">
        <v>0</v>
      </c>
      <c r="AH138" s="9">
        <v>145.6</v>
      </c>
      <c r="AI138" s="9">
        <v>0</v>
      </c>
      <c r="AJ138" s="9">
        <v>0.7</v>
      </c>
      <c r="AK138" s="9">
        <v>0</v>
      </c>
      <c r="AL138" s="9">
        <v>1.5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1.45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4.6500000000000004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20.36</v>
      </c>
      <c r="BO138" s="9">
        <v>21.83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5.86</v>
      </c>
      <c r="CG138" s="9">
        <v>0</v>
      </c>
      <c r="CH138" s="9">
        <v>0</v>
      </c>
      <c r="CI138" s="9">
        <v>10</v>
      </c>
      <c r="CJ138" s="9">
        <v>0</v>
      </c>
      <c r="CK138" s="9">
        <v>1.21</v>
      </c>
      <c r="CL138" s="9">
        <v>0</v>
      </c>
      <c r="CM138" s="9">
        <v>0</v>
      </c>
      <c r="CN138" s="9">
        <v>0</v>
      </c>
      <c r="CO138" s="9">
        <v>6.66</v>
      </c>
      <c r="CP138" s="9">
        <v>2.2200000000000002</v>
      </c>
      <c r="CQ138" s="9">
        <v>0</v>
      </c>
      <c r="CR138" s="9">
        <v>0</v>
      </c>
      <c r="CS138" s="9">
        <v>9.8800000000000008</v>
      </c>
      <c r="CT138" s="9">
        <v>0</v>
      </c>
      <c r="CU138" s="9">
        <v>64</v>
      </c>
      <c r="CV138" s="9">
        <v>54</v>
      </c>
      <c r="CW138" s="9" t="s">
        <v>603</v>
      </c>
      <c r="CX138" s="9">
        <v>811.6</v>
      </c>
      <c r="CY138" s="9">
        <v>0.16</v>
      </c>
      <c r="CZ138" s="9">
        <v>0.08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0.06</v>
      </c>
      <c r="DG138" s="9">
        <v>0</v>
      </c>
      <c r="DH138" s="9">
        <v>0</v>
      </c>
      <c r="DI138" s="9">
        <v>0</v>
      </c>
      <c r="DJ138" s="9">
        <v>0</v>
      </c>
      <c r="DK138" s="9">
        <v>0</v>
      </c>
      <c r="DL138" s="9">
        <v>0</v>
      </c>
      <c r="DM138" s="9">
        <v>0</v>
      </c>
      <c r="DN138" s="9">
        <v>0.67</v>
      </c>
      <c r="DO138" s="9">
        <v>0</v>
      </c>
      <c r="DP138" s="9">
        <v>0.02</v>
      </c>
      <c r="DQ138" s="9">
        <v>0.01</v>
      </c>
      <c r="DR138" s="9">
        <v>0</v>
      </c>
      <c r="DS138" s="9">
        <v>0</v>
      </c>
      <c r="DT138" s="9">
        <v>0</v>
      </c>
      <c r="DU138" s="9">
        <v>0</v>
      </c>
      <c r="DV138" s="9">
        <v>0</v>
      </c>
      <c r="DW138" s="9">
        <v>0</v>
      </c>
      <c r="DX138" s="9">
        <v>0</v>
      </c>
      <c r="DY138" s="16" t="s">
        <v>603</v>
      </c>
      <c r="DZ138" s="16" t="s">
        <v>605</v>
      </c>
      <c r="EA138" s="16" t="s">
        <v>557</v>
      </c>
      <c r="EB138" s="16" t="s">
        <v>482</v>
      </c>
      <c r="EC138" s="9">
        <v>811.60146257999997</v>
      </c>
      <c r="ED138" s="17">
        <v>1002.8808441686</v>
      </c>
      <c r="EE138" s="18">
        <v>1.24</v>
      </c>
      <c r="EF138" s="19" t="s">
        <v>192</v>
      </c>
      <c r="EG138" s="16" t="s">
        <v>603</v>
      </c>
      <c r="EH138" s="20" t="s">
        <v>553</v>
      </c>
      <c r="EI138" s="20" t="s">
        <v>604</v>
      </c>
      <c r="EJ138" s="20">
        <v>811.60146257999997</v>
      </c>
      <c r="EK138" s="21">
        <v>4081.6086825508055</v>
      </c>
      <c r="EL138" s="20">
        <v>1.5855555555555556</v>
      </c>
      <c r="EM138" s="20">
        <v>6471.6173222222214</v>
      </c>
      <c r="EN138" s="22">
        <f t="shared" si="66"/>
        <v>0.56458771315113288</v>
      </c>
      <c r="EO138" s="23">
        <f t="shared" si="67"/>
        <v>1.751927119831815E-2</v>
      </c>
      <c r="EP138" s="22">
        <f t="shared" si="68"/>
        <v>0</v>
      </c>
      <c r="EQ138" s="22">
        <f t="shared" si="69"/>
        <v>5.5245336818343829E-2</v>
      </c>
      <c r="ER138" s="22">
        <f t="shared" si="70"/>
        <v>0</v>
      </c>
      <c r="ES138" s="22">
        <f t="shared" si="71"/>
        <v>0</v>
      </c>
      <c r="ET138" s="22">
        <f t="shared" si="72"/>
        <v>0</v>
      </c>
      <c r="EU138" s="22">
        <f t="shared" si="73"/>
        <v>0</v>
      </c>
      <c r="EV138" s="22">
        <f t="shared" si="74"/>
        <v>0.24189141024117855</v>
      </c>
      <c r="EW138" s="22">
        <f t="shared" si="75"/>
        <v>0.25935606510633241</v>
      </c>
      <c r="EX138" s="22">
        <f t="shared" si="76"/>
        <v>0</v>
      </c>
      <c r="EY138" s="22">
        <f t="shared" si="77"/>
        <v>0.13318284424379234</v>
      </c>
      <c r="EZ138" s="22">
        <f t="shared" si="78"/>
        <v>0</v>
      </c>
      <c r="FA138" s="22">
        <f t="shared" si="79"/>
        <v>6.962100510870857E-2</v>
      </c>
      <c r="FB138" s="22">
        <f t="shared" si="80"/>
        <v>0.22288226208863016</v>
      </c>
      <c r="FC138" s="22">
        <f t="shared" si="16"/>
        <v>1.7087129175426299</v>
      </c>
      <c r="FD138" s="22">
        <f t="shared" si="81"/>
        <v>0.99521531100478478</v>
      </c>
      <c r="FE138" s="22">
        <f t="shared" si="82"/>
        <v>0</v>
      </c>
      <c r="FF138" s="22">
        <f t="shared" si="83"/>
        <v>4.7846889952153117E-3</v>
      </c>
      <c r="FG138" s="22">
        <f t="shared" si="84"/>
        <v>0</v>
      </c>
      <c r="FH138" s="22">
        <f t="shared" si="85"/>
        <v>0.83076384022424654</v>
      </c>
      <c r="FI138" s="23">
        <f t="shared" si="86"/>
        <v>0.13594954449894883</v>
      </c>
      <c r="FJ138" s="24">
        <f t="shared" si="87"/>
        <v>0</v>
      </c>
      <c r="FK138" s="22">
        <f t="shared" si="88"/>
        <v>0.10549512777838346</v>
      </c>
      <c r="FL138" s="25">
        <v>1547.427834654761</v>
      </c>
      <c r="FM138" s="25">
        <v>13.557588330382574</v>
      </c>
      <c r="FN138" s="25">
        <v>284.32043392865631</v>
      </c>
      <c r="FO138" s="9">
        <v>62.080333709716797</v>
      </c>
      <c r="FP138" s="26">
        <f t="shared" si="0"/>
        <v>423.02199172973633</v>
      </c>
      <c r="FQ138" s="22">
        <f t="shared" si="89"/>
        <v>0.24881362258522904</v>
      </c>
      <c r="FR138" s="28">
        <f t="shared" si="90"/>
        <v>0.30911107429808399</v>
      </c>
      <c r="FS138" s="28">
        <f t="shared" si="91"/>
        <v>0.44241233728014262</v>
      </c>
      <c r="FT138" s="28">
        <f t="shared" si="92"/>
        <v>7.2002704152642885E-2</v>
      </c>
      <c r="FU138" s="28">
        <f t="shared" si="93"/>
        <v>0.63146756583066488</v>
      </c>
      <c r="FV138" s="28">
        <f t="shared" si="94"/>
        <v>0.2968667641801479</v>
      </c>
      <c r="FW138" s="22">
        <f t="shared" si="95"/>
        <v>0.74748890446157434</v>
      </c>
      <c r="FX138" s="22">
        <f t="shared" si="96"/>
        <v>2.3783333333333334</v>
      </c>
      <c r="FY138" s="22">
        <f t="shared" si="97"/>
        <v>4.0277777777777773E-2</v>
      </c>
    </row>
    <row r="139" spans="1:181" ht="15.75" customHeight="1">
      <c r="A139" s="9">
        <v>1</v>
      </c>
      <c r="B139" s="9" t="s">
        <v>184</v>
      </c>
      <c r="C139" s="9" t="s">
        <v>552</v>
      </c>
      <c r="D139" s="9" t="s">
        <v>553</v>
      </c>
      <c r="E139" s="9" t="s">
        <v>606</v>
      </c>
      <c r="F139" s="9" t="s">
        <v>607</v>
      </c>
      <c r="G139" s="9">
        <v>323.77686931900001</v>
      </c>
      <c r="H139" s="9">
        <v>103.5</v>
      </c>
      <c r="I139" s="9">
        <v>80.9375</v>
      </c>
      <c r="J139" s="9">
        <v>70.6875</v>
      </c>
      <c r="K139" s="9">
        <v>38</v>
      </c>
      <c r="L139" s="9">
        <v>28.875</v>
      </c>
      <c r="M139" s="9">
        <v>2.1875</v>
      </c>
      <c r="N139" s="9">
        <v>59.091217041015625</v>
      </c>
      <c r="O139" s="9">
        <v>173.18716430664063</v>
      </c>
      <c r="P139" s="9">
        <v>116.48625558324005</v>
      </c>
      <c r="Q139" s="9">
        <v>0</v>
      </c>
      <c r="R139" s="9">
        <v>0</v>
      </c>
      <c r="S139" s="9">
        <v>0</v>
      </c>
      <c r="T139" s="9">
        <v>65.25</v>
      </c>
      <c r="U139" s="9">
        <v>258.9375</v>
      </c>
      <c r="V139" s="9">
        <v>0</v>
      </c>
      <c r="W139" s="9">
        <v>1489.4603205251979</v>
      </c>
      <c r="X139" s="9">
        <v>14.143556671172041</v>
      </c>
      <c r="Y139" s="9">
        <v>47</v>
      </c>
      <c r="Z139" s="9">
        <v>2129575.9421999999</v>
      </c>
      <c r="AA139" s="9">
        <v>247.99</v>
      </c>
      <c r="AB139" s="9">
        <v>199.34</v>
      </c>
      <c r="AC139" s="9">
        <v>199.34</v>
      </c>
      <c r="AD139" s="9">
        <v>0</v>
      </c>
      <c r="AE139" s="9">
        <v>2</v>
      </c>
      <c r="AF139" s="9">
        <v>46.65</v>
      </c>
      <c r="AG139" s="9">
        <v>0</v>
      </c>
      <c r="AH139" s="9">
        <v>775.7</v>
      </c>
      <c r="AI139" s="9">
        <v>1.5</v>
      </c>
      <c r="AJ139" s="9">
        <v>0.3</v>
      </c>
      <c r="AK139" s="9">
        <v>0.8</v>
      </c>
      <c r="AL139" s="9">
        <v>1.1300000000000001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6.48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41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143.13</v>
      </c>
      <c r="BO139" s="9">
        <v>43.2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2.62</v>
      </c>
      <c r="CG139" s="9">
        <v>0</v>
      </c>
      <c r="CH139" s="9">
        <v>0</v>
      </c>
      <c r="CI139" s="9">
        <v>1.1000000000000001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9.33</v>
      </c>
      <c r="CT139" s="9">
        <v>0</v>
      </c>
      <c r="CU139" s="9">
        <v>235</v>
      </c>
      <c r="CV139" s="9">
        <v>108.1</v>
      </c>
      <c r="CW139" s="9" t="s">
        <v>606</v>
      </c>
      <c r="CX139" s="9">
        <v>323.77999999999997</v>
      </c>
      <c r="CY139" s="9">
        <v>0.25</v>
      </c>
      <c r="CZ139" s="9">
        <v>0.4</v>
      </c>
      <c r="DA139" s="9">
        <v>0</v>
      </c>
      <c r="DB139" s="9">
        <v>0.03</v>
      </c>
      <c r="DC139" s="9">
        <v>0.02</v>
      </c>
      <c r="DD139" s="9">
        <v>0</v>
      </c>
      <c r="DE139" s="9">
        <v>0</v>
      </c>
      <c r="DF139" s="9">
        <v>0.09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0.02</v>
      </c>
      <c r="DO139" s="9">
        <v>0</v>
      </c>
      <c r="DP139" s="9">
        <v>0</v>
      </c>
      <c r="DQ139" s="9">
        <v>0.19</v>
      </c>
      <c r="DR139" s="9">
        <v>0</v>
      </c>
      <c r="DS139" s="9">
        <v>0</v>
      </c>
      <c r="DT139" s="9">
        <v>0</v>
      </c>
      <c r="DU139" s="9">
        <v>0.01</v>
      </c>
      <c r="DV139" s="9">
        <v>0</v>
      </c>
      <c r="DW139" s="9">
        <v>0</v>
      </c>
      <c r="DX139" s="9">
        <v>0</v>
      </c>
      <c r="DY139" s="16" t="s">
        <v>606</v>
      </c>
      <c r="DZ139" s="16" t="s">
        <v>608</v>
      </c>
      <c r="EA139" s="16" t="s">
        <v>557</v>
      </c>
      <c r="EB139" s="16" t="s">
        <v>482</v>
      </c>
      <c r="EC139" s="9">
        <v>323.77686931900001</v>
      </c>
      <c r="ED139" s="17">
        <v>0</v>
      </c>
      <c r="EE139" s="18">
        <v>0</v>
      </c>
      <c r="EF139" s="19" t="s">
        <v>192</v>
      </c>
      <c r="EG139" s="16" t="s">
        <v>606</v>
      </c>
      <c r="EH139" s="20" t="s">
        <v>553</v>
      </c>
      <c r="EI139" s="20" t="s">
        <v>607</v>
      </c>
      <c r="EJ139" s="20">
        <v>323.77686931900001</v>
      </c>
      <c r="EK139" s="21">
        <v>8587.3460308883423</v>
      </c>
      <c r="EL139" s="20">
        <v>2.2940795559666975</v>
      </c>
      <c r="EM139" s="20">
        <v>19700.054969472712</v>
      </c>
      <c r="EN139" s="22">
        <f t="shared" si="66"/>
        <v>0.92124682446872863</v>
      </c>
      <c r="EO139" s="23">
        <f t="shared" si="67"/>
        <v>4.5566353481995246E-3</v>
      </c>
      <c r="EP139" s="22">
        <f t="shared" si="68"/>
        <v>0.16976522711274894</v>
      </c>
      <c r="EQ139" s="22">
        <f t="shared" si="69"/>
        <v>0</v>
      </c>
      <c r="ER139" s="22">
        <f t="shared" si="70"/>
        <v>0</v>
      </c>
      <c r="ES139" s="22">
        <f t="shared" si="71"/>
        <v>0</v>
      </c>
      <c r="ET139" s="22">
        <f t="shared" si="72"/>
        <v>0</v>
      </c>
      <c r="EU139" s="22">
        <f t="shared" si="73"/>
        <v>0</v>
      </c>
      <c r="EV139" s="22">
        <f t="shared" si="74"/>
        <v>0.59264626723531111</v>
      </c>
      <c r="EW139" s="22">
        <f t="shared" si="75"/>
        <v>0.17887458076270132</v>
      </c>
      <c r="EX139" s="22">
        <f t="shared" si="76"/>
        <v>0</v>
      </c>
      <c r="EY139" s="22">
        <f t="shared" si="77"/>
        <v>4.5546768249761912E-3</v>
      </c>
      <c r="EZ139" s="22">
        <f t="shared" si="78"/>
        <v>0</v>
      </c>
      <c r="FA139" s="22">
        <f t="shared" si="79"/>
        <v>1.0848412074034201E-2</v>
      </c>
      <c r="FB139" s="22">
        <f t="shared" si="80"/>
        <v>3.8631940706388965E-2</v>
      </c>
      <c r="FC139" s="22">
        <f t="shared" si="16"/>
        <v>3.1384330013306987</v>
      </c>
      <c r="FD139" s="22">
        <f t="shared" si="81"/>
        <v>0.9966593858409355</v>
      </c>
      <c r="FE139" s="22">
        <f t="shared" si="82"/>
        <v>1.9272773994603624E-3</v>
      </c>
      <c r="FF139" s="22">
        <f t="shared" si="83"/>
        <v>3.8545547989207247E-4</v>
      </c>
      <c r="FG139" s="22">
        <f t="shared" si="84"/>
        <v>1.0278812797121933E-3</v>
      </c>
      <c r="FH139" s="22">
        <f t="shared" si="85"/>
        <v>0.80382273478769306</v>
      </c>
      <c r="FI139" s="23">
        <f t="shared" si="86"/>
        <v>0.18811242388805999</v>
      </c>
      <c r="FJ139" s="24">
        <f t="shared" si="87"/>
        <v>0</v>
      </c>
      <c r="FK139" s="22">
        <f t="shared" si="88"/>
        <v>0.76592871047767386</v>
      </c>
      <c r="FL139" s="25">
        <v>1489.4603205251979</v>
      </c>
      <c r="FM139" s="25">
        <v>14.143556671172041</v>
      </c>
      <c r="FN139" s="25">
        <v>116.48625558324005</v>
      </c>
      <c r="FO139" s="9">
        <v>59.091217041015625</v>
      </c>
      <c r="FP139" s="26">
        <f t="shared" si="0"/>
        <v>114.095947265625</v>
      </c>
      <c r="FQ139" s="22">
        <f t="shared" si="89"/>
        <v>0.56964384264980839</v>
      </c>
      <c r="FR139" s="28">
        <f t="shared" si="90"/>
        <v>0.33568642574314356</v>
      </c>
      <c r="FS139" s="28">
        <f t="shared" si="91"/>
        <v>9.5937983665521767E-2</v>
      </c>
      <c r="FT139" s="28">
        <f t="shared" si="92"/>
        <v>0</v>
      </c>
      <c r="FU139" s="28">
        <f t="shared" si="93"/>
        <v>0.20152767594930529</v>
      </c>
      <c r="FV139" s="28">
        <f t="shared" si="94"/>
        <v>0.79974057610916838</v>
      </c>
      <c r="FW139" s="22">
        <f t="shared" si="95"/>
        <v>0.94761885559901604</v>
      </c>
      <c r="FX139" s="22">
        <f t="shared" si="96"/>
        <v>5.2763829787234044</v>
      </c>
      <c r="FY139" s="22">
        <f t="shared" si="97"/>
        <v>0.13787234042553193</v>
      </c>
    </row>
    <row r="140" spans="1:181" ht="15.75" customHeight="1">
      <c r="A140" s="9">
        <v>1</v>
      </c>
      <c r="B140" s="9" t="s">
        <v>184</v>
      </c>
      <c r="C140" s="9" t="s">
        <v>552</v>
      </c>
      <c r="D140" s="9" t="s">
        <v>553</v>
      </c>
      <c r="E140" s="9" t="s">
        <v>609</v>
      </c>
      <c r="F140" s="9" t="s">
        <v>610</v>
      </c>
      <c r="G140" s="9">
        <v>257.97957818200001</v>
      </c>
      <c r="H140" s="9">
        <v>69.5</v>
      </c>
      <c r="I140" s="9">
        <v>85</v>
      </c>
      <c r="J140" s="9">
        <v>37.0625</v>
      </c>
      <c r="K140" s="9">
        <v>15.9375</v>
      </c>
      <c r="L140" s="9">
        <v>26</v>
      </c>
      <c r="M140" s="9">
        <v>24.5625</v>
      </c>
      <c r="N140" s="9">
        <v>15.508469581604004</v>
      </c>
      <c r="O140" s="9">
        <v>191.4315185546875</v>
      </c>
      <c r="P140" s="9">
        <v>65.449178923183965</v>
      </c>
      <c r="Q140" s="9">
        <v>0</v>
      </c>
      <c r="R140" s="9">
        <v>0</v>
      </c>
      <c r="S140" s="9">
        <v>0</v>
      </c>
      <c r="T140" s="9">
        <v>29.25</v>
      </c>
      <c r="U140" s="9">
        <v>228.8125</v>
      </c>
      <c r="V140" s="9">
        <v>0</v>
      </c>
      <c r="W140" s="9">
        <v>1530.386292080407</v>
      </c>
      <c r="X140" s="9">
        <v>14.290653911358682</v>
      </c>
      <c r="Y140" s="9">
        <v>22</v>
      </c>
      <c r="Z140" s="9">
        <v>727878.15650000004</v>
      </c>
      <c r="AA140" s="9">
        <v>90.76</v>
      </c>
      <c r="AB140" s="9">
        <v>85.26</v>
      </c>
      <c r="AC140" s="9">
        <v>85.26</v>
      </c>
      <c r="AD140" s="9">
        <v>0</v>
      </c>
      <c r="AE140" s="9">
        <v>2.12</v>
      </c>
      <c r="AF140" s="9">
        <v>2.98</v>
      </c>
      <c r="AG140" s="9">
        <v>0.4</v>
      </c>
      <c r="AH140" s="9">
        <v>359.3</v>
      </c>
      <c r="AI140" s="9">
        <v>0.3</v>
      </c>
      <c r="AJ140" s="9">
        <v>0.5</v>
      </c>
      <c r="AK140" s="9">
        <v>7.2</v>
      </c>
      <c r="AL140" s="9">
        <v>1.46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1.6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0.26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0.47</v>
      </c>
      <c r="BN140" s="9">
        <v>64.06</v>
      </c>
      <c r="BO140" s="9">
        <v>14.01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0.46</v>
      </c>
      <c r="CD140" s="9">
        <v>0</v>
      </c>
      <c r="CE140" s="9">
        <v>0</v>
      </c>
      <c r="CF140" s="9">
        <v>2.17</v>
      </c>
      <c r="CG140" s="9">
        <v>0</v>
      </c>
      <c r="CH140" s="9">
        <v>0</v>
      </c>
      <c r="CI140" s="9">
        <v>0</v>
      </c>
      <c r="CJ140" s="9">
        <v>0</v>
      </c>
      <c r="CK140" s="9">
        <v>3.47</v>
      </c>
      <c r="CL140" s="9">
        <v>0</v>
      </c>
      <c r="CM140" s="9">
        <v>0</v>
      </c>
      <c r="CN140" s="9">
        <v>0</v>
      </c>
      <c r="CO140" s="9">
        <v>0</v>
      </c>
      <c r="CP140" s="9">
        <v>1.3</v>
      </c>
      <c r="CQ140" s="9">
        <v>0</v>
      </c>
      <c r="CR140" s="9">
        <v>0</v>
      </c>
      <c r="CS140" s="9">
        <v>1.5</v>
      </c>
      <c r="CT140" s="9">
        <v>0</v>
      </c>
      <c r="CU140" s="9">
        <v>82</v>
      </c>
      <c r="CV140" s="9">
        <v>46.2</v>
      </c>
      <c r="CW140" s="9" t="s">
        <v>609</v>
      </c>
      <c r="CX140" s="9">
        <v>257.98</v>
      </c>
      <c r="CY140" s="9">
        <v>0.34</v>
      </c>
      <c r="CZ140" s="9">
        <v>0.39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0.06</v>
      </c>
      <c r="DG140" s="9">
        <v>0</v>
      </c>
      <c r="DH140" s="9">
        <v>0</v>
      </c>
      <c r="DI140" s="9">
        <v>0</v>
      </c>
      <c r="DJ140" s="9">
        <v>0</v>
      </c>
      <c r="DK140" s="9">
        <v>0</v>
      </c>
      <c r="DL140" s="9">
        <v>0</v>
      </c>
      <c r="DM140" s="9">
        <v>0</v>
      </c>
      <c r="DN140" s="9">
        <v>0.08</v>
      </c>
      <c r="DO140" s="9">
        <v>0</v>
      </c>
      <c r="DP140" s="9">
        <v>0</v>
      </c>
      <c r="DQ140" s="9">
        <v>0.11</v>
      </c>
      <c r="DR140" s="9">
        <v>0</v>
      </c>
      <c r="DS140" s="9">
        <v>0</v>
      </c>
      <c r="DT140" s="9">
        <v>0</v>
      </c>
      <c r="DU140" s="9">
        <v>0.01</v>
      </c>
      <c r="DV140" s="9">
        <v>0</v>
      </c>
      <c r="DW140" s="9">
        <v>0</v>
      </c>
      <c r="DX140" s="9">
        <v>0</v>
      </c>
      <c r="DY140" s="16" t="s">
        <v>609</v>
      </c>
      <c r="DZ140" s="16" t="s">
        <v>611</v>
      </c>
      <c r="EA140" s="16" t="s">
        <v>557</v>
      </c>
      <c r="EB140" s="16" t="s">
        <v>482</v>
      </c>
      <c r="EC140" s="9">
        <v>257.97957818200001</v>
      </c>
      <c r="ED140" s="17">
        <v>2.7173714392999999</v>
      </c>
      <c r="EE140" s="18">
        <v>0.01</v>
      </c>
      <c r="EF140" s="19" t="s">
        <v>192</v>
      </c>
      <c r="EG140" s="16" t="s">
        <v>609</v>
      </c>
      <c r="EH140" s="20" t="s">
        <v>553</v>
      </c>
      <c r="EI140" s="20" t="s">
        <v>610</v>
      </c>
      <c r="EJ140" s="20">
        <v>257.97957818200001</v>
      </c>
      <c r="EK140" s="21">
        <v>8019.8122135301892</v>
      </c>
      <c r="EL140" s="20">
        <v>1.9645021645021645</v>
      </c>
      <c r="EM140" s="20">
        <v>15754.938452380953</v>
      </c>
      <c r="EN140" s="22">
        <f t="shared" si="66"/>
        <v>0.87913177611282523</v>
      </c>
      <c r="EO140" s="23">
        <f t="shared" si="67"/>
        <v>1.6086381665932126E-2</v>
      </c>
      <c r="EP140" s="22">
        <f t="shared" si="68"/>
        <v>0</v>
      </c>
      <c r="EQ140" s="22">
        <f t="shared" si="69"/>
        <v>2.9161058770749214E-3</v>
      </c>
      <c r="ER140" s="22">
        <f t="shared" si="70"/>
        <v>0</v>
      </c>
      <c r="ES140" s="22">
        <f t="shared" si="71"/>
        <v>0</v>
      </c>
      <c r="ET140" s="22">
        <f t="shared" si="72"/>
        <v>0</v>
      </c>
      <c r="EU140" s="22">
        <f t="shared" si="73"/>
        <v>5.2714221624046648E-3</v>
      </c>
      <c r="EV140" s="22">
        <f t="shared" si="74"/>
        <v>0.71848362494392093</v>
      </c>
      <c r="EW140" s="22">
        <f t="shared" si="75"/>
        <v>0.15713324360699862</v>
      </c>
      <c r="EX140" s="22">
        <f t="shared" si="76"/>
        <v>0</v>
      </c>
      <c r="EY140" s="22">
        <f t="shared" si="77"/>
        <v>3.8918797667115299E-2</v>
      </c>
      <c r="EZ140" s="22">
        <f t="shared" si="78"/>
        <v>0</v>
      </c>
      <c r="FA140" s="22">
        <f t="shared" si="79"/>
        <v>2.9497532525796316E-2</v>
      </c>
      <c r="FB140" s="22">
        <f t="shared" si="80"/>
        <v>3.1404217137729916E-2</v>
      </c>
      <c r="FC140" s="22">
        <f t="shared" si="16"/>
        <v>4.0469369766416925</v>
      </c>
      <c r="FD140" s="22">
        <f t="shared" si="81"/>
        <v>0.97821943915055809</v>
      </c>
      <c r="FE140" s="22">
        <f t="shared" si="82"/>
        <v>8.1677103185407015E-4</v>
      </c>
      <c r="FF140" s="22">
        <f t="shared" si="83"/>
        <v>1.361285053090117E-3</v>
      </c>
      <c r="FG140" s="22">
        <f t="shared" si="84"/>
        <v>1.9602504764497687E-2</v>
      </c>
      <c r="FH140" s="22">
        <f t="shared" si="85"/>
        <v>0.93940061701189947</v>
      </c>
      <c r="FI140" s="23">
        <f t="shared" si="86"/>
        <v>3.2833847509916261E-2</v>
      </c>
      <c r="FJ140" s="24">
        <f t="shared" si="87"/>
        <v>4.4072278536800352E-3</v>
      </c>
      <c r="FK140" s="22">
        <f t="shared" si="88"/>
        <v>0.35181079308522023</v>
      </c>
      <c r="FL140" s="25">
        <v>1530.386292080407</v>
      </c>
      <c r="FM140" s="25">
        <v>14.290653911358682</v>
      </c>
      <c r="FN140" s="25">
        <v>65.449178923183965</v>
      </c>
      <c r="FO140" s="9">
        <v>15.508469581604004</v>
      </c>
      <c r="FP140" s="26">
        <f t="shared" si="0"/>
        <v>175.9230489730835</v>
      </c>
      <c r="FQ140" s="22">
        <f t="shared" si="89"/>
        <v>0.59888461361465983</v>
      </c>
      <c r="FR140" s="28">
        <f t="shared" si="90"/>
        <v>0.2054426182626341</v>
      </c>
      <c r="FS140" s="28">
        <f t="shared" si="91"/>
        <v>0.19599419596046108</v>
      </c>
      <c r="FT140" s="28">
        <f t="shared" si="92"/>
        <v>0</v>
      </c>
      <c r="FU140" s="28">
        <f t="shared" si="93"/>
        <v>0.11338106762607637</v>
      </c>
      <c r="FV140" s="28">
        <f t="shared" si="94"/>
        <v>0.88694036021167866</v>
      </c>
      <c r="FW140" s="22">
        <f t="shared" si="95"/>
        <v>0.90348171000440713</v>
      </c>
      <c r="FX140" s="22">
        <f t="shared" si="96"/>
        <v>4.1254545454545459</v>
      </c>
      <c r="FY140" s="22">
        <f t="shared" si="97"/>
        <v>7.2727272727272738E-2</v>
      </c>
    </row>
    <row r="141" spans="1:181" ht="15.75" customHeight="1">
      <c r="A141" s="9">
        <v>1</v>
      </c>
      <c r="B141" s="9" t="s">
        <v>184</v>
      </c>
      <c r="C141" s="9" t="s">
        <v>552</v>
      </c>
      <c r="D141" s="9" t="s">
        <v>553</v>
      </c>
      <c r="E141" s="9" t="s">
        <v>612</v>
      </c>
      <c r="F141" s="9" t="s">
        <v>613</v>
      </c>
      <c r="G141" s="9">
        <v>349.44677196800001</v>
      </c>
      <c r="H141" s="9">
        <v>47.9375</v>
      </c>
      <c r="I141" s="9">
        <v>100.125</v>
      </c>
      <c r="J141" s="9">
        <v>100.4375</v>
      </c>
      <c r="K141" s="9">
        <v>46.0625</v>
      </c>
      <c r="L141" s="9">
        <v>42.0625</v>
      </c>
      <c r="M141" s="9">
        <v>13.25</v>
      </c>
      <c r="N141" s="9">
        <v>109.42069244384766</v>
      </c>
      <c r="O141" s="9">
        <v>290</v>
      </c>
      <c r="P141" s="9">
        <v>164.90784458979491</v>
      </c>
      <c r="Q141" s="9">
        <v>0</v>
      </c>
      <c r="R141" s="9">
        <v>0</v>
      </c>
      <c r="S141" s="9">
        <v>0</v>
      </c>
      <c r="T141" s="9">
        <v>100.5625</v>
      </c>
      <c r="U141" s="9">
        <v>249.3125</v>
      </c>
      <c r="V141" s="9">
        <v>0</v>
      </c>
      <c r="W141" s="9">
        <v>1494.9309421841542</v>
      </c>
      <c r="X141" s="9">
        <v>14.005076730906497</v>
      </c>
      <c r="Y141" s="9">
        <v>24</v>
      </c>
      <c r="Z141" s="9">
        <v>746506.22699999996</v>
      </c>
      <c r="AA141" s="9">
        <v>96.36</v>
      </c>
      <c r="AB141" s="9">
        <v>82.4</v>
      </c>
      <c r="AC141" s="9">
        <v>82.4</v>
      </c>
      <c r="AD141" s="9">
        <v>0</v>
      </c>
      <c r="AE141" s="9">
        <v>1.54</v>
      </c>
      <c r="AF141" s="9">
        <v>9.5399999999999991</v>
      </c>
      <c r="AG141" s="9">
        <v>2.88</v>
      </c>
      <c r="AH141" s="9">
        <v>325.2</v>
      </c>
      <c r="AI141" s="9">
        <v>0.2</v>
      </c>
      <c r="AJ141" s="9">
        <v>0.9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22.38</v>
      </c>
      <c r="AT141" s="9">
        <v>0</v>
      </c>
      <c r="AU141" s="9">
        <v>0.7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10.75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43.19</v>
      </c>
      <c r="BO141" s="9">
        <v>16.98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1.52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0.84</v>
      </c>
      <c r="CT141" s="9">
        <v>0</v>
      </c>
      <c r="CU141" s="9">
        <v>70</v>
      </c>
      <c r="CV141" s="9">
        <v>40.799999999999997</v>
      </c>
      <c r="CW141" s="9" t="s">
        <v>612</v>
      </c>
      <c r="CX141" s="9">
        <v>349.45</v>
      </c>
      <c r="CY141" s="9">
        <v>0.13</v>
      </c>
      <c r="CZ141" s="9">
        <v>0.26</v>
      </c>
      <c r="DA141" s="9">
        <v>0</v>
      </c>
      <c r="DB141" s="9">
        <v>0</v>
      </c>
      <c r="DC141" s="9">
        <v>0.01</v>
      </c>
      <c r="DD141" s="9">
        <v>0</v>
      </c>
      <c r="DE141" s="9">
        <v>0</v>
      </c>
      <c r="DF141" s="9">
        <v>0.01</v>
      </c>
      <c r="DG141" s="9">
        <v>0</v>
      </c>
      <c r="DH141" s="9">
        <v>0</v>
      </c>
      <c r="DI141" s="9">
        <v>0</v>
      </c>
      <c r="DJ141" s="9">
        <v>0</v>
      </c>
      <c r="DK141" s="9">
        <v>0</v>
      </c>
      <c r="DL141" s="9">
        <v>0</v>
      </c>
      <c r="DM141" s="9">
        <v>0</v>
      </c>
      <c r="DN141" s="9">
        <v>0.41</v>
      </c>
      <c r="DO141" s="9">
        <v>0</v>
      </c>
      <c r="DP141" s="9">
        <v>0</v>
      </c>
      <c r="DQ141" s="9">
        <v>0.15</v>
      </c>
      <c r="DR141" s="9">
        <v>0</v>
      </c>
      <c r="DS141" s="9">
        <v>0</v>
      </c>
      <c r="DT141" s="9">
        <v>0.02</v>
      </c>
      <c r="DU141" s="9">
        <v>0</v>
      </c>
      <c r="DV141" s="9">
        <v>0</v>
      </c>
      <c r="DW141" s="9">
        <v>0</v>
      </c>
      <c r="DX141" s="9">
        <v>0</v>
      </c>
      <c r="DY141" s="16" t="s">
        <v>612</v>
      </c>
      <c r="DZ141" s="16" t="s">
        <v>614</v>
      </c>
      <c r="EA141" s="16" t="s">
        <v>557</v>
      </c>
      <c r="EB141" s="16" t="s">
        <v>482</v>
      </c>
      <c r="EC141" s="9">
        <v>349.44677196800001</v>
      </c>
      <c r="ED141" s="17">
        <v>34.959758309000001</v>
      </c>
      <c r="EE141" s="18">
        <v>0.1</v>
      </c>
      <c r="EF141" s="19" t="s">
        <v>192</v>
      </c>
      <c r="EG141" s="16" t="s">
        <v>612</v>
      </c>
      <c r="EH141" s="20" t="s">
        <v>553</v>
      </c>
      <c r="EI141" s="20" t="s">
        <v>613</v>
      </c>
      <c r="EJ141" s="20">
        <v>349.44677196800001</v>
      </c>
      <c r="EK141" s="21">
        <v>7747.0550747198004</v>
      </c>
      <c r="EL141" s="20">
        <v>2.361764705882353</v>
      </c>
      <c r="EM141" s="20">
        <v>18296.721249999999</v>
      </c>
      <c r="EN141" s="22">
        <f t="shared" si="66"/>
        <v>0.74325446243254467</v>
      </c>
      <c r="EO141" s="23">
        <f t="shared" si="67"/>
        <v>0</v>
      </c>
      <c r="EP141" s="22">
        <f t="shared" si="68"/>
        <v>9.4620167612868324E-3</v>
      </c>
      <c r="EQ141" s="22">
        <f t="shared" si="69"/>
        <v>0.1453095431197621</v>
      </c>
      <c r="ER141" s="22">
        <f t="shared" si="70"/>
        <v>0</v>
      </c>
      <c r="ES141" s="22">
        <f t="shared" si="71"/>
        <v>0</v>
      </c>
      <c r="ET141" s="22">
        <f t="shared" si="72"/>
        <v>0</v>
      </c>
      <c r="EU141" s="22">
        <f t="shared" si="73"/>
        <v>0</v>
      </c>
      <c r="EV141" s="22">
        <f t="shared" si="74"/>
        <v>0.58380643417139766</v>
      </c>
      <c r="EW141" s="22">
        <f t="shared" si="75"/>
        <v>0.22952149229521493</v>
      </c>
      <c r="EX141" s="22">
        <f t="shared" si="76"/>
        <v>0</v>
      </c>
      <c r="EY141" s="22">
        <f t="shared" si="77"/>
        <v>2.0546093538794268E-2</v>
      </c>
      <c r="EZ141" s="22">
        <f t="shared" si="78"/>
        <v>0</v>
      </c>
      <c r="FA141" s="22">
        <f t="shared" si="79"/>
        <v>0</v>
      </c>
      <c r="FB141" s="22">
        <f t="shared" si="80"/>
        <v>1.1354420113544201E-2</v>
      </c>
      <c r="FC141" s="22">
        <f t="shared" si="16"/>
        <v>3.3862598588625983</v>
      </c>
      <c r="FD141" s="22">
        <f t="shared" si="81"/>
        <v>0.99662886913882942</v>
      </c>
      <c r="FE141" s="22">
        <f t="shared" si="82"/>
        <v>6.1293288384921859E-4</v>
      </c>
      <c r="FF141" s="22">
        <f t="shared" si="83"/>
        <v>2.7581979773214837E-3</v>
      </c>
      <c r="FG141" s="22">
        <f t="shared" si="84"/>
        <v>0</v>
      </c>
      <c r="FH141" s="22">
        <f t="shared" si="85"/>
        <v>0.8551266085512661</v>
      </c>
      <c r="FI141" s="23">
        <f t="shared" si="86"/>
        <v>9.9003735990037353E-2</v>
      </c>
      <c r="FJ141" s="24">
        <f t="shared" si="87"/>
        <v>2.9887920298879201E-2</v>
      </c>
      <c r="FK141" s="22">
        <f t="shared" si="88"/>
        <v>0.27575015060898606</v>
      </c>
      <c r="FL141" s="25">
        <v>1494.9309421841542</v>
      </c>
      <c r="FM141" s="25">
        <v>14.005076730906497</v>
      </c>
      <c r="FN141" s="25">
        <v>164.90784458979491</v>
      </c>
      <c r="FO141" s="9">
        <v>109.42069244384766</v>
      </c>
      <c r="FP141" s="26">
        <f t="shared" si="0"/>
        <v>180.57930755615234</v>
      </c>
      <c r="FQ141" s="22">
        <f t="shared" si="89"/>
        <v>0.42370544494129303</v>
      </c>
      <c r="FR141" s="28">
        <f t="shared" si="90"/>
        <v>0.41923409157551322</v>
      </c>
      <c r="FS141" s="28">
        <f t="shared" si="91"/>
        <v>0.1582859091486046</v>
      </c>
      <c r="FT141" s="28">
        <f t="shared" si="92"/>
        <v>0</v>
      </c>
      <c r="FU141" s="28">
        <f t="shared" si="93"/>
        <v>0.28777630262158738</v>
      </c>
      <c r="FV141" s="28">
        <f t="shared" si="94"/>
        <v>0.71344914304382345</v>
      </c>
      <c r="FW141" s="22">
        <f t="shared" si="95"/>
        <v>0.72644250726442505</v>
      </c>
      <c r="FX141" s="22">
        <f t="shared" si="96"/>
        <v>4.0149999999999997</v>
      </c>
      <c r="FY141" s="22">
        <f t="shared" si="97"/>
        <v>0.9325</v>
      </c>
    </row>
    <row r="142" spans="1:181" ht="15.75" customHeight="1">
      <c r="A142" s="9">
        <v>1</v>
      </c>
      <c r="B142" s="9" t="s">
        <v>184</v>
      </c>
      <c r="C142" s="9" t="s">
        <v>552</v>
      </c>
      <c r="D142" s="9" t="s">
        <v>553</v>
      </c>
      <c r="E142" s="9" t="s">
        <v>615</v>
      </c>
      <c r="F142" s="9" t="s">
        <v>616</v>
      </c>
      <c r="G142" s="9">
        <v>250.88680729500001</v>
      </c>
      <c r="H142" s="9">
        <v>38.0625</v>
      </c>
      <c r="I142" s="9">
        <v>62.8125</v>
      </c>
      <c r="J142" s="9">
        <v>45.1875</v>
      </c>
      <c r="K142" s="9">
        <v>33.8125</v>
      </c>
      <c r="L142" s="9">
        <v>44.3125</v>
      </c>
      <c r="M142" s="9">
        <v>27.1875</v>
      </c>
      <c r="N142" s="9">
        <v>104.63241577148438</v>
      </c>
      <c r="O142" s="9">
        <v>300.80963134765625</v>
      </c>
      <c r="P142" s="9">
        <v>168.36037315509023</v>
      </c>
      <c r="Q142" s="9">
        <v>0</v>
      </c>
      <c r="R142" s="9">
        <v>0</v>
      </c>
      <c r="S142" s="9">
        <v>0</v>
      </c>
      <c r="T142" s="9">
        <v>108.625</v>
      </c>
      <c r="U142" s="9">
        <v>142.75</v>
      </c>
      <c r="V142" s="9">
        <v>0</v>
      </c>
      <c r="W142" s="9">
        <v>1483.7511233150274</v>
      </c>
      <c r="X142" s="9">
        <v>13.915302046929606</v>
      </c>
      <c r="Y142" s="9">
        <v>26</v>
      </c>
      <c r="Z142" s="9">
        <v>1061115.077</v>
      </c>
      <c r="AA142" s="9">
        <v>115.32</v>
      </c>
      <c r="AB142" s="9">
        <v>90.11</v>
      </c>
      <c r="AC142" s="9">
        <v>90.11</v>
      </c>
      <c r="AD142" s="9">
        <v>0</v>
      </c>
      <c r="AE142" s="9">
        <v>2.2999999999999998</v>
      </c>
      <c r="AF142" s="9">
        <v>22.91</v>
      </c>
      <c r="AG142" s="9">
        <v>0</v>
      </c>
      <c r="AH142" s="9">
        <v>526.20000000000005</v>
      </c>
      <c r="AI142" s="9">
        <v>0</v>
      </c>
      <c r="AJ142" s="9">
        <v>0.6</v>
      </c>
      <c r="AK142" s="9">
        <v>0.8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1.21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20.78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68.070000000000007</v>
      </c>
      <c r="BO142" s="9">
        <v>24.27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0.99</v>
      </c>
      <c r="CT142" s="9">
        <v>0</v>
      </c>
      <c r="CU142" s="9">
        <v>88</v>
      </c>
      <c r="CV142" s="9">
        <v>54.6</v>
      </c>
      <c r="CW142" s="9" t="s">
        <v>615</v>
      </c>
      <c r="CX142" s="9">
        <v>250.89</v>
      </c>
      <c r="CY142" s="9">
        <v>0.13</v>
      </c>
      <c r="CZ142" s="9">
        <v>0.36</v>
      </c>
      <c r="DA142" s="9">
        <v>0</v>
      </c>
      <c r="DB142" s="9">
        <v>0.01</v>
      </c>
      <c r="DC142" s="9">
        <v>0.04</v>
      </c>
      <c r="DD142" s="9">
        <v>0</v>
      </c>
      <c r="DE142" s="9">
        <v>0</v>
      </c>
      <c r="DF142" s="9">
        <v>0.02</v>
      </c>
      <c r="DG142" s="9">
        <v>0</v>
      </c>
      <c r="DH142" s="9">
        <v>0</v>
      </c>
      <c r="DI142" s="9">
        <v>0</v>
      </c>
      <c r="DJ142" s="9">
        <v>0</v>
      </c>
      <c r="DK142" s="9">
        <v>0</v>
      </c>
      <c r="DL142" s="9">
        <v>0</v>
      </c>
      <c r="DM142" s="9">
        <v>0</v>
      </c>
      <c r="DN142" s="9">
        <v>0.2</v>
      </c>
      <c r="DO142" s="9">
        <v>0</v>
      </c>
      <c r="DP142" s="9">
        <v>0</v>
      </c>
      <c r="DQ142" s="9">
        <v>0.23</v>
      </c>
      <c r="DR142" s="9">
        <v>0</v>
      </c>
      <c r="DS142" s="9">
        <v>0</v>
      </c>
      <c r="DT142" s="9">
        <v>0</v>
      </c>
      <c r="DU142" s="9">
        <v>0</v>
      </c>
      <c r="DV142" s="9">
        <v>0</v>
      </c>
      <c r="DW142" s="9">
        <v>0</v>
      </c>
      <c r="DX142" s="9">
        <v>0</v>
      </c>
      <c r="DY142" s="16" t="s">
        <v>615</v>
      </c>
      <c r="DZ142" s="16" t="s">
        <v>617</v>
      </c>
      <c r="EA142" s="16" t="s">
        <v>557</v>
      </c>
      <c r="EB142" s="16" t="s">
        <v>482</v>
      </c>
      <c r="EC142" s="9">
        <v>250.88680729500001</v>
      </c>
      <c r="ED142" s="17">
        <v>30.0849401724</v>
      </c>
      <c r="EE142" s="18">
        <v>0.12</v>
      </c>
      <c r="EF142" s="19" t="s">
        <v>192</v>
      </c>
      <c r="EG142" s="16" t="s">
        <v>615</v>
      </c>
      <c r="EH142" s="20" t="s">
        <v>553</v>
      </c>
      <c r="EI142" s="20" t="s">
        <v>616</v>
      </c>
      <c r="EJ142" s="20">
        <v>250.88680729500001</v>
      </c>
      <c r="EK142" s="21">
        <v>9201.483498092266</v>
      </c>
      <c r="EL142" s="20">
        <v>2.1120879120879117</v>
      </c>
      <c r="EM142" s="20">
        <v>19434.342069597071</v>
      </c>
      <c r="EN142" s="22">
        <f t="shared" si="66"/>
        <v>0.98092265001734325</v>
      </c>
      <c r="EO142" s="23">
        <f t="shared" si="67"/>
        <v>0</v>
      </c>
      <c r="EP142" s="22">
        <f t="shared" si="68"/>
        <v>0</v>
      </c>
      <c r="EQ142" s="22">
        <f t="shared" si="69"/>
        <v>0.18210498641661554</v>
      </c>
      <c r="ER142" s="22">
        <f t="shared" si="70"/>
        <v>0</v>
      </c>
      <c r="ES142" s="22">
        <f t="shared" si="71"/>
        <v>0</v>
      </c>
      <c r="ET142" s="22">
        <f t="shared" si="72"/>
        <v>0</v>
      </c>
      <c r="EU142" s="22">
        <f t="shared" si="73"/>
        <v>0</v>
      </c>
      <c r="EV142" s="22">
        <f t="shared" si="74"/>
        <v>0.59652966435895194</v>
      </c>
      <c r="EW142" s="22">
        <f t="shared" si="75"/>
        <v>0.21268951012181228</v>
      </c>
      <c r="EX142" s="22">
        <f t="shared" si="76"/>
        <v>0</v>
      </c>
      <c r="EY142" s="22">
        <f t="shared" si="77"/>
        <v>0</v>
      </c>
      <c r="EZ142" s="22">
        <f t="shared" si="78"/>
        <v>0</v>
      </c>
      <c r="FA142" s="22">
        <f t="shared" si="79"/>
        <v>0</v>
      </c>
      <c r="FB142" s="22">
        <f t="shared" si="80"/>
        <v>8.675839102620278E-3</v>
      </c>
      <c r="FC142" s="22">
        <f t="shared" si="16"/>
        <v>4.575095386749914</v>
      </c>
      <c r="FD142" s="22">
        <f t="shared" si="81"/>
        <v>0.99734647460197123</v>
      </c>
      <c r="FE142" s="22">
        <f t="shared" si="82"/>
        <v>0</v>
      </c>
      <c r="FF142" s="22">
        <f t="shared" si="83"/>
        <v>1.1372251705837756E-3</v>
      </c>
      <c r="FG142" s="22">
        <f t="shared" si="84"/>
        <v>1.5163002274450341E-3</v>
      </c>
      <c r="FH142" s="22">
        <f t="shared" si="85"/>
        <v>0.78139091224419011</v>
      </c>
      <c r="FI142" s="23">
        <f t="shared" si="86"/>
        <v>0.19866458550121402</v>
      </c>
      <c r="FJ142" s="24">
        <f t="shared" si="87"/>
        <v>0</v>
      </c>
      <c r="FK142" s="22">
        <f t="shared" si="88"/>
        <v>0.45964951781782365</v>
      </c>
      <c r="FL142" s="25">
        <v>1483.7511233150274</v>
      </c>
      <c r="FM142" s="25">
        <v>13.915302046929606</v>
      </c>
      <c r="FN142" s="25">
        <v>168.36037315509023</v>
      </c>
      <c r="FO142" s="9">
        <v>104.63241577148438</v>
      </c>
      <c r="FP142" s="26">
        <f t="shared" si="0"/>
        <v>196.17721557617188</v>
      </c>
      <c r="FQ142" s="22">
        <f t="shared" si="89"/>
        <v>0.40207375225349429</v>
      </c>
      <c r="FR142" s="28">
        <f t="shared" si="90"/>
        <v>0.31488303770038217</v>
      </c>
      <c r="FS142" s="28">
        <f t="shared" si="91"/>
        <v>0.28498907842502941</v>
      </c>
      <c r="FT142" s="28">
        <f t="shared" si="92"/>
        <v>0</v>
      </c>
      <c r="FU142" s="28">
        <f t="shared" si="93"/>
        <v>0.43296417683802546</v>
      </c>
      <c r="FV142" s="28">
        <f t="shared" si="94"/>
        <v>0.56898169154088041</v>
      </c>
      <c r="FW142" s="22">
        <f t="shared" si="95"/>
        <v>0.76309399930627819</v>
      </c>
      <c r="FX142" s="22">
        <f t="shared" si="96"/>
        <v>4.4353846153846153</v>
      </c>
      <c r="FY142" s="22">
        <f t="shared" si="97"/>
        <v>4.6538461538461535E-2</v>
      </c>
    </row>
    <row r="143" spans="1:181" ht="15.75" customHeight="1">
      <c r="A143" s="9">
        <v>1</v>
      </c>
      <c r="B143" s="9" t="s">
        <v>184</v>
      </c>
      <c r="C143" s="9" t="s">
        <v>552</v>
      </c>
      <c r="D143" s="9" t="s">
        <v>553</v>
      </c>
      <c r="E143" s="9" t="s">
        <v>618</v>
      </c>
      <c r="F143" s="9" t="s">
        <v>619</v>
      </c>
      <c r="G143" s="9">
        <v>461.17440714000003</v>
      </c>
      <c r="H143" s="9">
        <v>157.3125</v>
      </c>
      <c r="I143" s="9">
        <v>102.9375</v>
      </c>
      <c r="J143" s="9">
        <v>53.6875</v>
      </c>
      <c r="K143" s="9">
        <v>33.4375</v>
      </c>
      <c r="L143" s="9">
        <v>63.5625</v>
      </c>
      <c r="M143" s="9">
        <v>50.1875</v>
      </c>
      <c r="N143" s="9">
        <v>65.233978271484375</v>
      </c>
      <c r="O143" s="9">
        <v>245.87232971191406</v>
      </c>
      <c r="P143" s="9">
        <v>110.28213143807564</v>
      </c>
      <c r="Q143" s="9">
        <v>0</v>
      </c>
      <c r="R143" s="9">
        <v>0</v>
      </c>
      <c r="S143" s="9">
        <v>0</v>
      </c>
      <c r="T143" s="9">
        <v>120</v>
      </c>
      <c r="U143" s="9">
        <v>341.125</v>
      </c>
      <c r="V143" s="9">
        <v>0</v>
      </c>
      <c r="W143" s="9">
        <v>1491.278899579889</v>
      </c>
      <c r="X143" s="9">
        <v>14.115601029949858</v>
      </c>
      <c r="Y143" s="9">
        <v>39</v>
      </c>
      <c r="Z143" s="9">
        <v>3759681.7516000001</v>
      </c>
      <c r="AA143" s="9">
        <v>331.73</v>
      </c>
      <c r="AB143" s="9">
        <v>319.83</v>
      </c>
      <c r="AC143" s="9">
        <v>319.83</v>
      </c>
      <c r="AD143" s="9">
        <v>0</v>
      </c>
      <c r="AE143" s="9">
        <v>2.99</v>
      </c>
      <c r="AF143" s="9">
        <v>8.91</v>
      </c>
      <c r="AG143" s="9">
        <v>0</v>
      </c>
      <c r="AH143" s="9">
        <v>1860.3</v>
      </c>
      <c r="AI143" s="9">
        <v>3.1</v>
      </c>
      <c r="AJ143" s="9">
        <v>1.9</v>
      </c>
      <c r="AK143" s="9">
        <v>2.4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1.19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1.6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257.97000000000003</v>
      </c>
      <c r="BO143" s="9">
        <v>62.24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5.49</v>
      </c>
      <c r="CG143" s="9">
        <v>0</v>
      </c>
      <c r="CH143" s="9">
        <v>0</v>
      </c>
      <c r="CI143" s="9">
        <v>3.24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271</v>
      </c>
      <c r="CV143" s="9">
        <v>89.699999999999989</v>
      </c>
      <c r="CW143" s="9" t="s">
        <v>618</v>
      </c>
      <c r="CX143" s="9">
        <v>461.17</v>
      </c>
      <c r="CY143" s="9">
        <v>0.08</v>
      </c>
      <c r="CZ143" s="9">
        <v>0.55000000000000004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0.02</v>
      </c>
      <c r="DG143" s="9">
        <v>0</v>
      </c>
      <c r="DH143" s="9">
        <v>0</v>
      </c>
      <c r="DI143" s="9">
        <v>0</v>
      </c>
      <c r="DJ143" s="9">
        <v>0</v>
      </c>
      <c r="DK143" s="9">
        <v>0</v>
      </c>
      <c r="DL143" s="9">
        <v>0</v>
      </c>
      <c r="DM143" s="9">
        <v>0</v>
      </c>
      <c r="DN143" s="9">
        <v>0.08</v>
      </c>
      <c r="DO143" s="9">
        <v>0</v>
      </c>
      <c r="DP143" s="9">
        <v>0</v>
      </c>
      <c r="DQ143" s="9">
        <v>0.27</v>
      </c>
      <c r="DR143" s="9">
        <v>0</v>
      </c>
      <c r="DS143" s="9">
        <v>0</v>
      </c>
      <c r="DT143" s="9">
        <v>0</v>
      </c>
      <c r="DU143" s="9">
        <v>0</v>
      </c>
      <c r="DV143" s="9">
        <v>0</v>
      </c>
      <c r="DW143" s="9">
        <v>0</v>
      </c>
      <c r="DX143" s="9">
        <v>0</v>
      </c>
      <c r="DY143" s="16" t="s">
        <v>618</v>
      </c>
      <c r="DZ143" s="16" t="s">
        <v>620</v>
      </c>
      <c r="EA143" s="16" t="s">
        <v>557</v>
      </c>
      <c r="EB143" s="16" t="s">
        <v>482</v>
      </c>
      <c r="EC143" s="9">
        <v>461.17440714000003</v>
      </c>
      <c r="ED143" s="17">
        <v>0.201519476852</v>
      </c>
      <c r="EE143" s="18">
        <v>0</v>
      </c>
      <c r="EF143" s="19" t="s">
        <v>192</v>
      </c>
      <c r="EG143" s="16" t="s">
        <v>618</v>
      </c>
      <c r="EH143" s="20" t="s">
        <v>553</v>
      </c>
      <c r="EI143" s="20" t="s">
        <v>619</v>
      </c>
      <c r="EJ143" s="20">
        <v>461.17440714000003</v>
      </c>
      <c r="EK143" s="21">
        <v>11333.559676845627</v>
      </c>
      <c r="EL143" s="20">
        <v>3.6982162764771469</v>
      </c>
      <c r="EM143" s="20">
        <v>41913.954867335568</v>
      </c>
      <c r="EN143" s="22">
        <f t="shared" si="66"/>
        <v>0.97009616254182629</v>
      </c>
      <c r="EO143" s="23">
        <f t="shared" si="67"/>
        <v>0</v>
      </c>
      <c r="EP143" s="22">
        <f t="shared" si="68"/>
        <v>0</v>
      </c>
      <c r="EQ143" s="22">
        <f t="shared" si="69"/>
        <v>4.8405639256973434E-3</v>
      </c>
      <c r="ER143" s="22">
        <f t="shared" si="70"/>
        <v>0</v>
      </c>
      <c r="ES143" s="22">
        <f t="shared" si="71"/>
        <v>0</v>
      </c>
      <c r="ET143" s="22">
        <f t="shared" si="72"/>
        <v>0</v>
      </c>
      <c r="EU143" s="22">
        <f t="shared" si="73"/>
        <v>0</v>
      </c>
      <c r="EV143" s="22">
        <f t="shared" si="74"/>
        <v>0.78045017244508985</v>
      </c>
      <c r="EW143" s="22">
        <f t="shared" si="75"/>
        <v>0.18829793670962666</v>
      </c>
      <c r="EX143" s="22">
        <f t="shared" si="76"/>
        <v>0</v>
      </c>
      <c r="EY143" s="22">
        <f t="shared" si="77"/>
        <v>9.8021419495371211E-3</v>
      </c>
      <c r="EZ143" s="22">
        <f t="shared" si="78"/>
        <v>0</v>
      </c>
      <c r="FA143" s="22">
        <f t="shared" si="79"/>
        <v>1.6609184970049009E-2</v>
      </c>
      <c r="FB143" s="22">
        <f t="shared" si="80"/>
        <v>0</v>
      </c>
      <c r="FC143" s="22">
        <f t="shared" si="16"/>
        <v>5.6301811714346002</v>
      </c>
      <c r="FD143" s="22">
        <f t="shared" si="81"/>
        <v>0.9960379075868715</v>
      </c>
      <c r="FE143" s="22">
        <f t="shared" si="82"/>
        <v>1.6597954703646196E-3</v>
      </c>
      <c r="FF143" s="22">
        <f t="shared" si="83"/>
        <v>1.017293997965412E-3</v>
      </c>
      <c r="FG143" s="22">
        <f t="shared" si="84"/>
        <v>1.285002944798415E-3</v>
      </c>
      <c r="FH143" s="22">
        <f t="shared" si="85"/>
        <v>0.96412745304916636</v>
      </c>
      <c r="FI143" s="23">
        <f t="shared" si="86"/>
        <v>2.6859192716968617E-2</v>
      </c>
      <c r="FJ143" s="24">
        <f t="shared" si="87"/>
        <v>0</v>
      </c>
      <c r="FK143" s="22">
        <f t="shared" si="88"/>
        <v>0.71931571844422793</v>
      </c>
      <c r="FL143" s="25">
        <v>1491.278899579889</v>
      </c>
      <c r="FM143" s="25">
        <v>14.115601029949858</v>
      </c>
      <c r="FN143" s="25">
        <v>110.28213143807564</v>
      </c>
      <c r="FO143" s="9">
        <v>65.233978271484375</v>
      </c>
      <c r="FP143" s="26">
        <f t="shared" si="0"/>
        <v>180.63835144042969</v>
      </c>
      <c r="FQ143" s="22">
        <f t="shared" si="89"/>
        <v>0.56432012698613432</v>
      </c>
      <c r="FR143" s="28">
        <f t="shared" si="90"/>
        <v>0.18891985038872985</v>
      </c>
      <c r="FS143" s="28">
        <f t="shared" si="91"/>
        <v>0.24665288931670615</v>
      </c>
      <c r="FT143" s="28">
        <f t="shared" si="92"/>
        <v>0</v>
      </c>
      <c r="FU143" s="28">
        <f t="shared" si="93"/>
        <v>0.2602052458725691</v>
      </c>
      <c r="FV143" s="28">
        <f t="shared" si="94"/>
        <v>0.73968762081900119</v>
      </c>
      <c r="FW143" s="22">
        <f t="shared" si="95"/>
        <v>0.81692943056099832</v>
      </c>
      <c r="FX143" s="22">
        <f t="shared" si="96"/>
        <v>8.5058974358974364</v>
      </c>
      <c r="FY143" s="22">
        <f t="shared" si="97"/>
        <v>3.0512820512820511E-2</v>
      </c>
    </row>
    <row r="144" spans="1:181" ht="15.75" customHeight="1">
      <c r="A144" s="9">
        <v>1</v>
      </c>
      <c r="B144" s="9" t="s">
        <v>184</v>
      </c>
      <c r="C144" s="9" t="s">
        <v>552</v>
      </c>
      <c r="D144" s="9" t="s">
        <v>553</v>
      </c>
      <c r="E144" s="9" t="s">
        <v>621</v>
      </c>
      <c r="F144" s="9" t="s">
        <v>622</v>
      </c>
      <c r="G144" s="9">
        <v>644.12244893900004</v>
      </c>
      <c r="H144" s="9">
        <v>156.25</v>
      </c>
      <c r="I144" s="9">
        <v>105.5</v>
      </c>
      <c r="J144" s="9">
        <v>94.875</v>
      </c>
      <c r="K144" s="9">
        <v>62.75</v>
      </c>
      <c r="L144" s="9">
        <v>97.5625</v>
      </c>
      <c r="M144" s="9">
        <v>126.3125</v>
      </c>
      <c r="N144" s="9">
        <v>56.86724853515625</v>
      </c>
      <c r="O144" s="9">
        <v>291.337158203125</v>
      </c>
      <c r="P144" s="9">
        <v>115.3985182276228</v>
      </c>
      <c r="Q144" s="9">
        <v>0</v>
      </c>
      <c r="R144" s="9">
        <v>0</v>
      </c>
      <c r="S144" s="9">
        <v>0</v>
      </c>
      <c r="T144" s="9">
        <v>147.4375</v>
      </c>
      <c r="U144" s="9">
        <v>433</v>
      </c>
      <c r="V144" s="9">
        <v>62.8125</v>
      </c>
      <c r="W144" s="9">
        <v>1541.2850480909356</v>
      </c>
      <c r="X144" s="9">
        <v>14.08948217235014</v>
      </c>
      <c r="Y144" s="9">
        <v>34</v>
      </c>
      <c r="Z144" s="9">
        <v>1496562.172</v>
      </c>
      <c r="AA144" s="9">
        <v>147.43</v>
      </c>
      <c r="AB144" s="9">
        <v>136.62</v>
      </c>
      <c r="AC144" s="9">
        <v>134.91</v>
      </c>
      <c r="AD144" s="9">
        <v>1.71</v>
      </c>
      <c r="AE144" s="9">
        <v>1.4</v>
      </c>
      <c r="AF144" s="9">
        <v>9.41</v>
      </c>
      <c r="AG144" s="9">
        <v>0</v>
      </c>
      <c r="AH144" s="9">
        <v>739</v>
      </c>
      <c r="AI144" s="9">
        <v>10.3</v>
      </c>
      <c r="AJ144" s="9">
        <v>1.7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0.31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90.44</v>
      </c>
      <c r="BO144" s="9">
        <v>32.46</v>
      </c>
      <c r="BP144" s="9">
        <v>0.74</v>
      </c>
      <c r="BQ144" s="9">
        <v>1.75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5.18</v>
      </c>
      <c r="CE144" s="9">
        <v>0</v>
      </c>
      <c r="CF144" s="9">
        <v>1.91</v>
      </c>
      <c r="CG144" s="9">
        <v>0</v>
      </c>
      <c r="CH144" s="9">
        <v>0</v>
      </c>
      <c r="CI144" s="9">
        <v>0</v>
      </c>
      <c r="CJ144" s="9">
        <v>0</v>
      </c>
      <c r="CK144" s="9">
        <v>1.21</v>
      </c>
      <c r="CL144" s="9">
        <v>0</v>
      </c>
      <c r="CM144" s="9">
        <v>0</v>
      </c>
      <c r="CN144" s="9">
        <v>4.1500000000000004</v>
      </c>
      <c r="CO144" s="9">
        <v>2.5</v>
      </c>
      <c r="CP144" s="9">
        <v>1.1300000000000001</v>
      </c>
      <c r="CQ144" s="9">
        <v>0</v>
      </c>
      <c r="CR144" s="9">
        <v>0</v>
      </c>
      <c r="CS144" s="9">
        <v>5.65</v>
      </c>
      <c r="CT144" s="9">
        <v>0</v>
      </c>
      <c r="CU144" s="9">
        <v>144</v>
      </c>
      <c r="CV144" s="9">
        <v>64.599999999999994</v>
      </c>
      <c r="CW144" s="9" t="s">
        <v>621</v>
      </c>
      <c r="CX144" s="9">
        <v>644.12</v>
      </c>
      <c r="CY144" s="9">
        <v>0.14000000000000001</v>
      </c>
      <c r="CZ144" s="9">
        <v>0.02</v>
      </c>
      <c r="DA144" s="9">
        <v>0</v>
      </c>
      <c r="DB144" s="9">
        <v>0.01</v>
      </c>
      <c r="DC144" s="9">
        <v>0.01</v>
      </c>
      <c r="DD144" s="9">
        <v>0</v>
      </c>
      <c r="DE144" s="9">
        <v>0</v>
      </c>
      <c r="DF144" s="9">
        <v>0.37</v>
      </c>
      <c r="DG144" s="9">
        <v>0</v>
      </c>
      <c r="DH144" s="9">
        <v>0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0.21</v>
      </c>
      <c r="DO144" s="9">
        <v>0</v>
      </c>
      <c r="DP144" s="9">
        <v>7.0000000000000007E-2</v>
      </c>
      <c r="DQ144" s="9">
        <v>0.14000000000000001</v>
      </c>
      <c r="DR144" s="9">
        <v>0</v>
      </c>
      <c r="DS144" s="9">
        <v>0</v>
      </c>
      <c r="DT144" s="9">
        <v>0</v>
      </c>
      <c r="DU144" s="9">
        <v>0.01</v>
      </c>
      <c r="DV144" s="9">
        <v>0</v>
      </c>
      <c r="DW144" s="9">
        <v>0</v>
      </c>
      <c r="DX144" s="9">
        <v>0</v>
      </c>
      <c r="DY144" s="16" t="s">
        <v>621</v>
      </c>
      <c r="DZ144" s="16" t="s">
        <v>623</v>
      </c>
      <c r="EA144" s="16" t="s">
        <v>557</v>
      </c>
      <c r="EB144" s="16" t="s">
        <v>482</v>
      </c>
      <c r="EC144" s="9">
        <v>644.12244893900004</v>
      </c>
      <c r="ED144" s="17">
        <v>44.12100220808</v>
      </c>
      <c r="EE144" s="18">
        <v>7.0000000000000007E-2</v>
      </c>
      <c r="EF144" s="19" t="s">
        <v>192</v>
      </c>
      <c r="EG144" s="16" t="s">
        <v>621</v>
      </c>
      <c r="EH144" s="20" t="s">
        <v>553</v>
      </c>
      <c r="EI144" s="20" t="s">
        <v>622</v>
      </c>
      <c r="EJ144" s="20">
        <v>644.12244893900004</v>
      </c>
      <c r="EK144" s="21">
        <v>10151.001641456962</v>
      </c>
      <c r="EL144" s="20">
        <v>2.282198142414861</v>
      </c>
      <c r="EM144" s="20">
        <v>23166.597089783285</v>
      </c>
      <c r="EN144" s="22">
        <f t="shared" si="66"/>
        <v>0.8526080173641728</v>
      </c>
      <c r="EO144" s="23">
        <f t="shared" si="67"/>
        <v>0</v>
      </c>
      <c r="EP144" s="22">
        <f t="shared" si="68"/>
        <v>0</v>
      </c>
      <c r="EQ144" s="22">
        <f t="shared" si="69"/>
        <v>2.1026928033643084E-3</v>
      </c>
      <c r="ER144" s="22">
        <f t="shared" si="70"/>
        <v>0</v>
      </c>
      <c r="ES144" s="22">
        <f t="shared" si="71"/>
        <v>0</v>
      </c>
      <c r="ET144" s="22">
        <f t="shared" si="72"/>
        <v>0</v>
      </c>
      <c r="EU144" s="22">
        <f t="shared" si="73"/>
        <v>0</v>
      </c>
      <c r="EV144" s="22">
        <f t="shared" si="74"/>
        <v>0.61344366818150986</v>
      </c>
      <c r="EW144" s="22">
        <f t="shared" si="75"/>
        <v>0.2251916163603066</v>
      </c>
      <c r="EX144" s="22">
        <f t="shared" si="76"/>
        <v>1.1870040018992063E-2</v>
      </c>
      <c r="EY144" s="22">
        <f t="shared" si="77"/>
        <v>8.2072848131316545E-3</v>
      </c>
      <c r="EZ144" s="22">
        <f t="shared" si="78"/>
        <v>0</v>
      </c>
      <c r="FA144" s="22">
        <f t="shared" si="79"/>
        <v>4.8090619276944989E-2</v>
      </c>
      <c r="FB144" s="22">
        <f t="shared" si="80"/>
        <v>9.1094078545750523E-2</v>
      </c>
      <c r="FC144" s="22">
        <f t="shared" si="16"/>
        <v>5.0939428881503082</v>
      </c>
      <c r="FD144" s="22">
        <f t="shared" si="81"/>
        <v>0.98402130492676432</v>
      </c>
      <c r="FE144" s="22">
        <f t="shared" si="82"/>
        <v>1.3715046604527298E-2</v>
      </c>
      <c r="FF144" s="22">
        <f t="shared" si="83"/>
        <v>2.2636484687083886E-3</v>
      </c>
      <c r="FG144" s="22">
        <f t="shared" si="84"/>
        <v>0</v>
      </c>
      <c r="FH144" s="22">
        <f t="shared" si="85"/>
        <v>0.92667706708268327</v>
      </c>
      <c r="FI144" s="23">
        <f t="shared" si="86"/>
        <v>6.3826900902123035E-2</v>
      </c>
      <c r="FJ144" s="24">
        <f t="shared" si="87"/>
        <v>0</v>
      </c>
      <c r="FK144" s="22">
        <f t="shared" si="88"/>
        <v>0.22888505165880654</v>
      </c>
      <c r="FL144" s="25">
        <v>1541.2850480909356</v>
      </c>
      <c r="FM144" s="25">
        <v>14.08948217235014</v>
      </c>
      <c r="FN144" s="25">
        <v>115.3985182276228</v>
      </c>
      <c r="FO144" s="9">
        <v>56.86724853515625</v>
      </c>
      <c r="FP144" s="26">
        <f t="shared" si="0"/>
        <v>234.46990966796875</v>
      </c>
      <c r="FQ144" s="22">
        <f t="shared" si="89"/>
        <v>0.40636683355960529</v>
      </c>
      <c r="FR144" s="28">
        <f t="shared" si="90"/>
        <v>0.24471278754472889</v>
      </c>
      <c r="FS144" s="28">
        <f t="shared" si="91"/>
        <v>0.3475659020559948</v>
      </c>
      <c r="FT144" s="28">
        <f t="shared" si="92"/>
        <v>0</v>
      </c>
      <c r="FU144" s="28">
        <f t="shared" si="93"/>
        <v>0.22889669540761914</v>
      </c>
      <c r="FV144" s="28">
        <f t="shared" si="94"/>
        <v>0.76974882775270992</v>
      </c>
      <c r="FW144" s="22">
        <f t="shared" si="95"/>
        <v>0.97673472156277552</v>
      </c>
      <c r="FX144" s="22">
        <f t="shared" si="96"/>
        <v>4.3361764705882351</v>
      </c>
      <c r="FY144" s="22">
        <f t="shared" si="97"/>
        <v>0</v>
      </c>
    </row>
    <row r="145" spans="1:181" ht="15.75" customHeight="1">
      <c r="A145" s="9">
        <v>1</v>
      </c>
      <c r="B145" s="9" t="s">
        <v>184</v>
      </c>
      <c r="C145" s="9" t="s">
        <v>552</v>
      </c>
      <c r="D145" s="9" t="s">
        <v>553</v>
      </c>
      <c r="E145" s="9" t="s">
        <v>624</v>
      </c>
      <c r="F145" s="9" t="s">
        <v>625</v>
      </c>
      <c r="G145" s="9">
        <v>424.21278816799997</v>
      </c>
      <c r="H145" s="9">
        <v>117.375</v>
      </c>
      <c r="I145" s="9">
        <v>144.5625</v>
      </c>
      <c r="J145" s="9">
        <v>97.8125</v>
      </c>
      <c r="K145" s="9">
        <v>40.0625</v>
      </c>
      <c r="L145" s="9">
        <v>21.1875</v>
      </c>
      <c r="M145" s="9">
        <v>3.25</v>
      </c>
      <c r="N145" s="9">
        <v>65.582626342773438</v>
      </c>
      <c r="O145" s="9">
        <v>200.74998474121094</v>
      </c>
      <c r="P145" s="9">
        <v>108.81209140029036</v>
      </c>
      <c r="Q145" s="9">
        <v>0</v>
      </c>
      <c r="R145" s="9">
        <v>0</v>
      </c>
      <c r="S145" s="9">
        <v>49.125</v>
      </c>
      <c r="T145" s="9">
        <v>34</v>
      </c>
      <c r="U145" s="9">
        <v>341.125</v>
      </c>
      <c r="V145" s="9">
        <v>0</v>
      </c>
      <c r="W145" s="9">
        <v>1486.4655858511421</v>
      </c>
      <c r="X145" s="9">
        <v>14.141394252026529</v>
      </c>
      <c r="Y145" s="9">
        <v>39</v>
      </c>
      <c r="Z145" s="9">
        <v>1657196.6639</v>
      </c>
      <c r="AA145" s="9">
        <v>186.41</v>
      </c>
      <c r="AB145" s="9">
        <v>181.92</v>
      </c>
      <c r="AC145" s="9">
        <v>181.82</v>
      </c>
      <c r="AD145" s="9">
        <v>0.1</v>
      </c>
      <c r="AE145" s="9">
        <v>2.09</v>
      </c>
      <c r="AF145" s="9">
        <v>2.34</v>
      </c>
      <c r="AG145" s="9">
        <v>0.06</v>
      </c>
      <c r="AH145" s="9">
        <v>754.7</v>
      </c>
      <c r="AI145" s="9">
        <v>0.4</v>
      </c>
      <c r="AJ145" s="9">
        <v>1.4</v>
      </c>
      <c r="AK145" s="9">
        <v>0</v>
      </c>
      <c r="AL145" s="9">
        <v>1.78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17.22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5.83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121.1</v>
      </c>
      <c r="BO145" s="9">
        <v>40.42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0.06</v>
      </c>
      <c r="BZ145" s="9">
        <v>0</v>
      </c>
      <c r="CA145" s="9">
        <v>0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138</v>
      </c>
      <c r="CV145" s="9">
        <v>74.099999999999994</v>
      </c>
      <c r="CW145" s="9" t="s">
        <v>624</v>
      </c>
      <c r="CX145" s="9">
        <v>424.21</v>
      </c>
      <c r="CY145" s="9">
        <v>0.04</v>
      </c>
      <c r="CZ145" s="9">
        <v>0.46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0.03</v>
      </c>
      <c r="DG145" s="9">
        <v>0</v>
      </c>
      <c r="DH145" s="9">
        <v>0</v>
      </c>
      <c r="DI145" s="9">
        <v>0</v>
      </c>
      <c r="DJ145" s="9">
        <v>0</v>
      </c>
      <c r="DK145" s="9">
        <v>0</v>
      </c>
      <c r="DL145" s="9">
        <v>0</v>
      </c>
      <c r="DM145" s="9">
        <v>0</v>
      </c>
      <c r="DN145" s="9">
        <v>0.14000000000000001</v>
      </c>
      <c r="DO145" s="9">
        <v>0</v>
      </c>
      <c r="DP145" s="9">
        <v>0</v>
      </c>
      <c r="DQ145" s="9">
        <v>0.32</v>
      </c>
      <c r="DR145" s="9">
        <v>0</v>
      </c>
      <c r="DS145" s="9">
        <v>0</v>
      </c>
      <c r="DT145" s="9">
        <v>0</v>
      </c>
      <c r="DU145" s="9">
        <v>0</v>
      </c>
      <c r="DV145" s="9">
        <v>0</v>
      </c>
      <c r="DW145" s="9">
        <v>0</v>
      </c>
      <c r="DX145" s="9">
        <v>0</v>
      </c>
      <c r="DY145" s="16" t="s">
        <v>624</v>
      </c>
      <c r="DZ145" s="16" t="s">
        <v>626</v>
      </c>
      <c r="EA145" s="16" t="s">
        <v>557</v>
      </c>
      <c r="EB145" s="16" t="s">
        <v>482</v>
      </c>
      <c r="EC145" s="9">
        <v>424.21278816799997</v>
      </c>
      <c r="ED145" s="17">
        <v>6.7048179016100002</v>
      </c>
      <c r="EE145" s="18">
        <v>0.02</v>
      </c>
      <c r="EF145" s="19" t="s">
        <v>192</v>
      </c>
      <c r="EG145" s="16" t="s">
        <v>624</v>
      </c>
      <c r="EH145" s="20" t="s">
        <v>553</v>
      </c>
      <c r="EI145" s="20" t="s">
        <v>625</v>
      </c>
      <c r="EJ145" s="20">
        <v>424.21278816799997</v>
      </c>
      <c r="EK145" s="21">
        <v>8890.0631076658974</v>
      </c>
      <c r="EL145" s="20">
        <v>2.5156545209176788</v>
      </c>
      <c r="EM145" s="20">
        <v>22364.327448043186</v>
      </c>
      <c r="EN145" s="22">
        <f t="shared" si="66"/>
        <v>0.90730111045544748</v>
      </c>
      <c r="EO145" s="23">
        <f t="shared" si="67"/>
        <v>9.5519184330560784E-3</v>
      </c>
      <c r="EP145" s="22">
        <f t="shared" si="68"/>
        <v>3.4470525631171291E-2</v>
      </c>
      <c r="EQ145" s="22">
        <f t="shared" si="69"/>
        <v>0</v>
      </c>
      <c r="ER145" s="22">
        <f t="shared" si="70"/>
        <v>0</v>
      </c>
      <c r="ES145" s="22">
        <f t="shared" si="71"/>
        <v>0</v>
      </c>
      <c r="ET145" s="22">
        <f t="shared" si="72"/>
        <v>0</v>
      </c>
      <c r="EU145" s="22">
        <f t="shared" si="73"/>
        <v>0</v>
      </c>
      <c r="EV145" s="22">
        <f t="shared" si="74"/>
        <v>0.71601726482587358</v>
      </c>
      <c r="EW145" s="22">
        <f t="shared" si="75"/>
        <v>0.23898776089398688</v>
      </c>
      <c r="EX145" s="22">
        <f t="shared" si="76"/>
        <v>0</v>
      </c>
      <c r="EY145" s="22">
        <f t="shared" si="77"/>
        <v>0</v>
      </c>
      <c r="EZ145" s="22">
        <f t="shared" si="78"/>
        <v>0</v>
      </c>
      <c r="FA145" s="22">
        <f t="shared" si="79"/>
        <v>0</v>
      </c>
      <c r="FB145" s="22">
        <f t="shared" si="80"/>
        <v>0</v>
      </c>
      <c r="FC145" s="22">
        <f t="shared" si="16"/>
        <v>4.0582586771095972</v>
      </c>
      <c r="FD145" s="22">
        <f t="shared" si="81"/>
        <v>0.99762062128222084</v>
      </c>
      <c r="FE145" s="22">
        <f t="shared" si="82"/>
        <v>5.2875082617316594E-4</v>
      </c>
      <c r="FF145" s="22">
        <f t="shared" si="83"/>
        <v>1.8506278916060805E-3</v>
      </c>
      <c r="FG145" s="22">
        <f t="shared" si="84"/>
        <v>0</v>
      </c>
      <c r="FH145" s="22">
        <f t="shared" si="85"/>
        <v>0.97591330937181475</v>
      </c>
      <c r="FI145" s="23">
        <f t="shared" si="86"/>
        <v>1.2552974625824794E-2</v>
      </c>
      <c r="FJ145" s="24">
        <f t="shared" si="87"/>
        <v>3.2187114425191781E-4</v>
      </c>
      <c r="FK145" s="22">
        <f t="shared" si="88"/>
        <v>0.43942569672410842</v>
      </c>
      <c r="FL145" s="25">
        <v>1486.4655858511421</v>
      </c>
      <c r="FM145" s="25">
        <v>14.141394252026529</v>
      </c>
      <c r="FN145" s="25">
        <v>108.81209140029036</v>
      </c>
      <c r="FO145" s="9">
        <v>65.582626342773438</v>
      </c>
      <c r="FP145" s="26">
        <f t="shared" si="0"/>
        <v>135.1673583984375</v>
      </c>
      <c r="FQ145" s="22">
        <f t="shared" si="89"/>
        <v>0.61746724121920038</v>
      </c>
      <c r="FR145" s="28">
        <f t="shared" si="90"/>
        <v>0.3250137757407674</v>
      </c>
      <c r="FS145" s="28">
        <f t="shared" si="91"/>
        <v>5.7606702771822324E-2</v>
      </c>
      <c r="FT145" s="28">
        <f t="shared" si="92"/>
        <v>0.11580273242622083</v>
      </c>
      <c r="FU145" s="28">
        <f t="shared" si="93"/>
        <v>8.0148456030361498E-2</v>
      </c>
      <c r="FV145" s="28">
        <f t="shared" si="94"/>
        <v>0.80413653127520779</v>
      </c>
      <c r="FW145" s="22">
        <f t="shared" si="95"/>
        <v>0.74030363177941094</v>
      </c>
      <c r="FX145" s="22">
        <f t="shared" si="96"/>
        <v>4.7797435897435898</v>
      </c>
      <c r="FY145" s="22">
        <f t="shared" si="97"/>
        <v>0.44153846153846149</v>
      </c>
    </row>
    <row r="146" spans="1:181" ht="15.75" customHeight="1">
      <c r="A146" s="9">
        <v>1</v>
      </c>
      <c r="B146" s="9" t="s">
        <v>184</v>
      </c>
      <c r="C146" s="9" t="s">
        <v>552</v>
      </c>
      <c r="D146" s="9" t="s">
        <v>553</v>
      </c>
      <c r="E146" s="9" t="s">
        <v>627</v>
      </c>
      <c r="F146" s="9" t="s">
        <v>628</v>
      </c>
      <c r="G146" s="9">
        <v>156.82611439900001</v>
      </c>
      <c r="H146" s="9">
        <v>10.8125</v>
      </c>
      <c r="I146" s="9">
        <v>26.6875</v>
      </c>
      <c r="J146" s="9">
        <v>23.5</v>
      </c>
      <c r="K146" s="9">
        <v>18.6875</v>
      </c>
      <c r="L146" s="9">
        <v>33.1875</v>
      </c>
      <c r="M146" s="9">
        <v>44.0625</v>
      </c>
      <c r="N146" s="9">
        <v>60.366279602050781</v>
      </c>
      <c r="O146" s="9">
        <v>273.4388427734375</v>
      </c>
      <c r="P146" s="9">
        <v>134.53127314188907</v>
      </c>
      <c r="Q146" s="9">
        <v>0</v>
      </c>
      <c r="R146" s="9">
        <v>0</v>
      </c>
      <c r="S146" s="9">
        <v>0</v>
      </c>
      <c r="T146" s="9">
        <v>66.75</v>
      </c>
      <c r="U146" s="9">
        <v>84.5</v>
      </c>
      <c r="V146" s="9">
        <v>5.6875</v>
      </c>
      <c r="W146" s="9">
        <v>1536.7156511350061</v>
      </c>
      <c r="X146" s="9">
        <v>13.957387495021903</v>
      </c>
      <c r="Y146" s="9">
        <v>13</v>
      </c>
      <c r="Z146" s="9">
        <v>58065.330399999999</v>
      </c>
      <c r="AA146" s="9">
        <v>21.89</v>
      </c>
      <c r="AB146" s="9">
        <v>16.46</v>
      </c>
      <c r="AC146" s="9">
        <v>16.350000000000001</v>
      </c>
      <c r="AD146" s="9">
        <v>0.11</v>
      </c>
      <c r="AE146" s="9">
        <v>1.01</v>
      </c>
      <c r="AF146" s="9">
        <v>2.86</v>
      </c>
      <c r="AG146" s="9">
        <v>1.56</v>
      </c>
      <c r="AH146" s="9">
        <v>38.6</v>
      </c>
      <c r="AI146" s="9">
        <v>2</v>
      </c>
      <c r="AJ146" s="9">
        <v>1.1000000000000001</v>
      </c>
      <c r="AK146" s="9">
        <v>0.8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10.34</v>
      </c>
      <c r="BP146" s="9">
        <v>0</v>
      </c>
      <c r="BQ146" s="9">
        <v>0</v>
      </c>
      <c r="BR146" s="9">
        <v>0</v>
      </c>
      <c r="BS146" s="9">
        <v>4.22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4.24</v>
      </c>
      <c r="CF146" s="9">
        <v>0</v>
      </c>
      <c r="CG146" s="9">
        <v>0</v>
      </c>
      <c r="CH146" s="9">
        <v>0</v>
      </c>
      <c r="CI146" s="9">
        <v>2.11</v>
      </c>
      <c r="CJ146" s="9">
        <v>0</v>
      </c>
      <c r="CK146" s="9">
        <v>0</v>
      </c>
      <c r="CL146" s="9">
        <v>0</v>
      </c>
      <c r="CM146" s="9">
        <v>0</v>
      </c>
      <c r="CN146" s="9">
        <v>0.98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20</v>
      </c>
      <c r="CV146" s="9">
        <v>18.2</v>
      </c>
      <c r="CW146" s="9" t="s">
        <v>627</v>
      </c>
      <c r="CX146" s="9">
        <v>156.83000000000001</v>
      </c>
      <c r="CY146" s="9">
        <v>0.09</v>
      </c>
      <c r="CZ146" s="9">
        <v>0.17</v>
      </c>
      <c r="DA146" s="9">
        <v>0</v>
      </c>
      <c r="DB146" s="9">
        <v>0</v>
      </c>
      <c r="DC146" s="9">
        <v>0.01</v>
      </c>
      <c r="DD146" s="9">
        <v>0</v>
      </c>
      <c r="DE146" s="9">
        <v>0</v>
      </c>
      <c r="DF146" s="9">
        <v>0.17</v>
      </c>
      <c r="DG146" s="9">
        <v>0</v>
      </c>
      <c r="DH146" s="9">
        <v>0</v>
      </c>
      <c r="DI146" s="9">
        <v>0</v>
      </c>
      <c r="DJ146" s="9">
        <v>0</v>
      </c>
      <c r="DK146" s="9">
        <v>0</v>
      </c>
      <c r="DL146" s="9">
        <v>0</v>
      </c>
      <c r="DM146" s="9">
        <v>0</v>
      </c>
      <c r="DN146" s="9">
        <v>0.06</v>
      </c>
      <c r="DO146" s="9">
        <v>0</v>
      </c>
      <c r="DP146" s="9">
        <v>0.15</v>
      </c>
      <c r="DQ146" s="9">
        <v>0.05</v>
      </c>
      <c r="DR146" s="9">
        <v>0</v>
      </c>
      <c r="DS146" s="9">
        <v>0.3</v>
      </c>
      <c r="DT146" s="9">
        <v>0</v>
      </c>
      <c r="DU146" s="9">
        <v>0.01</v>
      </c>
      <c r="DV146" s="9">
        <v>0</v>
      </c>
      <c r="DW146" s="9">
        <v>0</v>
      </c>
      <c r="DX146" s="9">
        <v>0</v>
      </c>
      <c r="DY146" s="16" t="s">
        <v>627</v>
      </c>
      <c r="DZ146" s="16" t="s">
        <v>629</v>
      </c>
      <c r="EA146" s="16" t="s">
        <v>557</v>
      </c>
      <c r="EB146" s="16" t="s">
        <v>482</v>
      </c>
      <c r="EC146" s="9">
        <v>156.82611439900001</v>
      </c>
      <c r="ED146" s="17">
        <v>0</v>
      </c>
      <c r="EE146" s="18">
        <v>0</v>
      </c>
      <c r="EF146" s="19" t="s">
        <v>192</v>
      </c>
      <c r="EG146" s="16" t="s">
        <v>627</v>
      </c>
      <c r="EH146" s="20" t="s">
        <v>553</v>
      </c>
      <c r="EI146" s="20" t="s">
        <v>628</v>
      </c>
      <c r="EJ146" s="20">
        <v>156.82611439900001</v>
      </c>
      <c r="EK146" s="21">
        <v>2652.5961809045225</v>
      </c>
      <c r="EL146" s="20">
        <v>1.2027472527472529</v>
      </c>
      <c r="EM146" s="20">
        <v>3190.4027692307691</v>
      </c>
      <c r="EN146" s="22">
        <f t="shared" si="66"/>
        <v>0.47236180904522612</v>
      </c>
      <c r="EO146" s="23">
        <f t="shared" si="67"/>
        <v>0</v>
      </c>
      <c r="EP146" s="22">
        <f t="shared" si="68"/>
        <v>0</v>
      </c>
      <c r="EQ146" s="22">
        <f t="shared" si="69"/>
        <v>0</v>
      </c>
      <c r="ER146" s="22">
        <f t="shared" si="70"/>
        <v>0</v>
      </c>
      <c r="ES146" s="22">
        <f t="shared" si="71"/>
        <v>0</v>
      </c>
      <c r="ET146" s="22">
        <f t="shared" si="72"/>
        <v>0</v>
      </c>
      <c r="EU146" s="22">
        <f t="shared" si="73"/>
        <v>0</v>
      </c>
      <c r="EV146" s="22">
        <f t="shared" si="74"/>
        <v>0</v>
      </c>
      <c r="EW146" s="22">
        <f t="shared" si="75"/>
        <v>0.47236180904522612</v>
      </c>
      <c r="EX146" s="22">
        <f t="shared" si="76"/>
        <v>0</v>
      </c>
      <c r="EY146" s="22">
        <f t="shared" si="77"/>
        <v>0.28917313841936959</v>
      </c>
      <c r="EZ146" s="22">
        <f t="shared" si="78"/>
        <v>0</v>
      </c>
      <c r="FA146" s="22">
        <f t="shared" si="79"/>
        <v>0.1936957514846962</v>
      </c>
      <c r="FB146" s="22">
        <f t="shared" si="80"/>
        <v>4.4769301050708081E-2</v>
      </c>
      <c r="FC146" s="22">
        <f t="shared" si="16"/>
        <v>1.9415258108725444</v>
      </c>
      <c r="FD146" s="22">
        <f t="shared" si="81"/>
        <v>0.90823529411764714</v>
      </c>
      <c r="FE146" s="22">
        <f t="shared" si="82"/>
        <v>4.7058823529411764E-2</v>
      </c>
      <c r="FF146" s="22">
        <f t="shared" si="83"/>
        <v>2.5882352941176474E-2</v>
      </c>
      <c r="FG146" s="22">
        <f t="shared" si="84"/>
        <v>1.8823529411764708E-2</v>
      </c>
      <c r="FH146" s="22">
        <f t="shared" si="85"/>
        <v>0.75194152581087259</v>
      </c>
      <c r="FI146" s="23">
        <f t="shared" si="86"/>
        <v>0.13065326633165827</v>
      </c>
      <c r="FJ146" s="24">
        <f t="shared" si="87"/>
        <v>7.1265417999086339E-2</v>
      </c>
      <c r="FK146" s="22">
        <f t="shared" si="88"/>
        <v>0.13958134513431253</v>
      </c>
      <c r="FL146" s="25">
        <v>1536.7156511350061</v>
      </c>
      <c r="FM146" s="25">
        <v>13.957387495021903</v>
      </c>
      <c r="FN146" s="25">
        <v>134.53127314188907</v>
      </c>
      <c r="FO146" s="9">
        <v>60.366279602050781</v>
      </c>
      <c r="FP146" s="26">
        <f t="shared" si="0"/>
        <v>213.07256317138672</v>
      </c>
      <c r="FQ146" s="22">
        <f t="shared" si="89"/>
        <v>0.23911833908344998</v>
      </c>
      <c r="FR146" s="28">
        <f t="shared" si="90"/>
        <v>0.26900813146888125</v>
      </c>
      <c r="FS146" s="28">
        <f t="shared" si="91"/>
        <v>0.49258377851190693</v>
      </c>
      <c r="FT146" s="28">
        <f t="shared" si="92"/>
        <v>0</v>
      </c>
      <c r="FU146" s="28">
        <f t="shared" si="93"/>
        <v>0.42563064356854097</v>
      </c>
      <c r="FV146" s="28">
        <f t="shared" si="94"/>
        <v>0.57507960549569714</v>
      </c>
      <c r="FW146" s="22">
        <f t="shared" si="95"/>
        <v>0.91365920511649157</v>
      </c>
      <c r="FX146" s="22">
        <f t="shared" si="96"/>
        <v>1.683846153846154</v>
      </c>
      <c r="FY146" s="22">
        <f t="shared" si="97"/>
        <v>0</v>
      </c>
    </row>
    <row r="147" spans="1:181" ht="15.75" customHeight="1">
      <c r="A147" s="9">
        <v>1</v>
      </c>
      <c r="B147" s="9" t="s">
        <v>184</v>
      </c>
      <c r="C147" s="9" t="s">
        <v>552</v>
      </c>
      <c r="D147" s="9" t="s">
        <v>553</v>
      </c>
      <c r="E147" s="9" t="s">
        <v>630</v>
      </c>
      <c r="F147" s="9" t="s">
        <v>631</v>
      </c>
      <c r="G147" s="9">
        <v>422.91255093699999</v>
      </c>
      <c r="H147" s="9">
        <v>75.5</v>
      </c>
      <c r="I147" s="9">
        <v>95.5625</v>
      </c>
      <c r="J147" s="9">
        <v>118.125</v>
      </c>
      <c r="K147" s="9">
        <v>60.5</v>
      </c>
      <c r="L147" s="9">
        <v>52.25</v>
      </c>
      <c r="M147" s="9">
        <v>22.1875</v>
      </c>
      <c r="N147" s="9">
        <v>55.427806854248047</v>
      </c>
      <c r="O147" s="9">
        <v>244.06961059570313</v>
      </c>
      <c r="P147" s="9">
        <v>109.90471322115565</v>
      </c>
      <c r="Q147" s="9">
        <v>0</v>
      </c>
      <c r="R147" s="9">
        <v>0</v>
      </c>
      <c r="S147" s="9">
        <v>0</v>
      </c>
      <c r="T147" s="9">
        <v>224.125</v>
      </c>
      <c r="U147" s="9">
        <v>200</v>
      </c>
      <c r="V147" s="9">
        <v>0</v>
      </c>
      <c r="W147" s="9">
        <v>1532.4736453565629</v>
      </c>
      <c r="X147" s="9">
        <v>14.134309759338551</v>
      </c>
      <c r="Y147" s="9">
        <v>47</v>
      </c>
      <c r="Z147" s="9">
        <v>541214.44539999997</v>
      </c>
      <c r="AA147" s="9">
        <v>121.85</v>
      </c>
      <c r="AB147" s="9">
        <v>106.77</v>
      </c>
      <c r="AC147" s="9">
        <v>105.75</v>
      </c>
      <c r="AD147" s="9">
        <v>1.02</v>
      </c>
      <c r="AE147" s="9">
        <v>2.8</v>
      </c>
      <c r="AF147" s="9">
        <v>12.28</v>
      </c>
      <c r="AG147" s="9">
        <v>0</v>
      </c>
      <c r="AH147" s="9">
        <v>166.2</v>
      </c>
      <c r="AI147" s="9">
        <v>1</v>
      </c>
      <c r="AJ147" s="9">
        <v>0</v>
      </c>
      <c r="AK147" s="9">
        <v>0.8</v>
      </c>
      <c r="AL147" s="9">
        <v>5.59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9.94</v>
      </c>
      <c r="AT147" s="9">
        <v>0.87</v>
      </c>
      <c r="AU147" s="9">
        <v>1.74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3.05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27.99</v>
      </c>
      <c r="BO147" s="9">
        <v>28.31</v>
      </c>
      <c r="BP147" s="9">
        <v>0</v>
      </c>
      <c r="BQ147" s="9">
        <v>0</v>
      </c>
      <c r="BR147" s="9">
        <v>0</v>
      </c>
      <c r="BS147" s="9">
        <v>1.86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2.1800000000000002</v>
      </c>
      <c r="CE147" s="9">
        <v>0</v>
      </c>
      <c r="CF147" s="9">
        <v>4.09</v>
      </c>
      <c r="CG147" s="9">
        <v>0</v>
      </c>
      <c r="CH147" s="9">
        <v>0</v>
      </c>
      <c r="CI147" s="9">
        <v>9.91</v>
      </c>
      <c r="CJ147" s="9">
        <v>0</v>
      </c>
      <c r="CK147" s="9">
        <v>1.1400000000000001</v>
      </c>
      <c r="CL147" s="9">
        <v>0</v>
      </c>
      <c r="CM147" s="9">
        <v>0</v>
      </c>
      <c r="CN147" s="9">
        <v>3.01</v>
      </c>
      <c r="CO147" s="9">
        <v>4.34</v>
      </c>
      <c r="CP147" s="9">
        <v>6.55</v>
      </c>
      <c r="CQ147" s="9">
        <v>0</v>
      </c>
      <c r="CR147" s="9">
        <v>0</v>
      </c>
      <c r="CS147" s="9">
        <v>11.28</v>
      </c>
      <c r="CT147" s="9">
        <v>0</v>
      </c>
      <c r="CU147" s="9">
        <v>112</v>
      </c>
      <c r="CV147" s="9">
        <v>65.8</v>
      </c>
      <c r="CW147" s="9" t="s">
        <v>630</v>
      </c>
      <c r="CX147" s="9">
        <v>422.91</v>
      </c>
      <c r="CY147" s="9">
        <v>0.14000000000000001</v>
      </c>
      <c r="CZ147" s="9">
        <v>0.04</v>
      </c>
      <c r="DA147" s="9">
        <v>0</v>
      </c>
      <c r="DB147" s="9">
        <v>0.03</v>
      </c>
      <c r="DC147" s="9">
        <v>0</v>
      </c>
      <c r="DD147" s="9">
        <v>0</v>
      </c>
      <c r="DE147" s="9">
        <v>0</v>
      </c>
      <c r="DF147" s="9">
        <v>0.28000000000000003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7.0000000000000007E-2</v>
      </c>
      <c r="DO147" s="9">
        <v>0</v>
      </c>
      <c r="DP147" s="9">
        <v>0</v>
      </c>
      <c r="DQ147" s="9">
        <v>0.45</v>
      </c>
      <c r="DR147" s="9">
        <v>0</v>
      </c>
      <c r="DS147" s="9">
        <v>0</v>
      </c>
      <c r="DT147" s="9">
        <v>0</v>
      </c>
      <c r="DU147" s="9">
        <v>0</v>
      </c>
      <c r="DV147" s="9">
        <v>0</v>
      </c>
      <c r="DW147" s="9">
        <v>0</v>
      </c>
      <c r="DX147" s="9">
        <v>0</v>
      </c>
      <c r="DY147" s="16" t="s">
        <v>630</v>
      </c>
      <c r="DZ147" s="16" t="s">
        <v>632</v>
      </c>
      <c r="EA147" s="16" t="s">
        <v>557</v>
      </c>
      <c r="EB147" s="16" t="s">
        <v>482</v>
      </c>
      <c r="EC147" s="9">
        <v>422.91255093699999</v>
      </c>
      <c r="ED147" s="17">
        <v>21.2254905777</v>
      </c>
      <c r="EE147" s="18">
        <v>0.05</v>
      </c>
      <c r="EF147" s="19" t="s">
        <v>192</v>
      </c>
      <c r="EG147" s="16" t="s">
        <v>630</v>
      </c>
      <c r="EH147" s="20" t="s">
        <v>553</v>
      </c>
      <c r="EI147" s="20" t="s">
        <v>631</v>
      </c>
      <c r="EJ147" s="20">
        <v>422.91255093699999</v>
      </c>
      <c r="EK147" s="21">
        <v>4441.6450176446451</v>
      </c>
      <c r="EL147" s="20">
        <v>1.8518237082066868</v>
      </c>
      <c r="EM147" s="20">
        <v>8225.1435471124623</v>
      </c>
      <c r="EN147" s="22">
        <f t="shared" si="66"/>
        <v>0.55437012720558065</v>
      </c>
      <c r="EO147" s="23">
        <f t="shared" si="67"/>
        <v>4.5876077144029546E-2</v>
      </c>
      <c r="EP147" s="22">
        <f t="shared" si="68"/>
        <v>2.3322312572602984E-2</v>
      </c>
      <c r="EQ147" s="22">
        <f t="shared" si="69"/>
        <v>2.7254043427754445E-2</v>
      </c>
      <c r="ER147" s="22">
        <f t="shared" si="70"/>
        <v>0</v>
      </c>
      <c r="ES147" s="22">
        <f t="shared" si="71"/>
        <v>0</v>
      </c>
      <c r="ET147" s="22">
        <f t="shared" si="72"/>
        <v>0</v>
      </c>
      <c r="EU147" s="22">
        <f t="shared" si="73"/>
        <v>0</v>
      </c>
      <c r="EV147" s="22">
        <f t="shared" si="74"/>
        <v>0.25011169689929408</v>
      </c>
      <c r="EW147" s="22">
        <f t="shared" si="75"/>
        <v>0.25297113752122241</v>
      </c>
      <c r="EX147" s="22">
        <f t="shared" si="76"/>
        <v>0</v>
      </c>
      <c r="EY147" s="22">
        <f t="shared" si="77"/>
        <v>0.11536055759092129</v>
      </c>
      <c r="EZ147" s="22">
        <f t="shared" si="78"/>
        <v>0</v>
      </c>
      <c r="FA147" s="22">
        <f t="shared" si="79"/>
        <v>5.6027164685908321E-2</v>
      </c>
      <c r="FB147" s="22">
        <f t="shared" si="80"/>
        <v>0.22500223393798588</v>
      </c>
      <c r="FC147" s="22">
        <f t="shared" si="16"/>
        <v>1.3787443578169882</v>
      </c>
      <c r="FD147" s="22">
        <f t="shared" si="81"/>
        <v>0.98928571428571421</v>
      </c>
      <c r="FE147" s="22">
        <f t="shared" si="82"/>
        <v>5.9523809523809521E-3</v>
      </c>
      <c r="FF147" s="22">
        <f t="shared" si="83"/>
        <v>0</v>
      </c>
      <c r="FG147" s="22">
        <f t="shared" si="84"/>
        <v>4.7619047619047623E-3</v>
      </c>
      <c r="FH147" s="22">
        <f t="shared" si="85"/>
        <v>0.87624128026261794</v>
      </c>
      <c r="FI147" s="23">
        <f t="shared" si="86"/>
        <v>0.10077964710709889</v>
      </c>
      <c r="FJ147" s="24">
        <f t="shared" si="87"/>
        <v>0</v>
      </c>
      <c r="FK147" s="22">
        <f t="shared" si="88"/>
        <v>0.28812103052990645</v>
      </c>
      <c r="FL147" s="25">
        <v>1532.4736453565629</v>
      </c>
      <c r="FM147" s="25">
        <v>14.134309759338551</v>
      </c>
      <c r="FN147" s="25">
        <v>109.90471322115565</v>
      </c>
      <c r="FO147" s="9">
        <v>55.427806854248047</v>
      </c>
      <c r="FP147" s="26">
        <f t="shared" si="0"/>
        <v>188.64180374145508</v>
      </c>
      <c r="FQ147" s="22">
        <f t="shared" si="89"/>
        <v>0.40448669499402645</v>
      </c>
      <c r="FR147" s="28">
        <f t="shared" si="90"/>
        <v>0.42236864241612265</v>
      </c>
      <c r="FS147" s="28">
        <f t="shared" si="91"/>
        <v>0.17601156512162425</v>
      </c>
      <c r="FT147" s="28">
        <f t="shared" si="92"/>
        <v>0</v>
      </c>
      <c r="FU147" s="28">
        <f t="shared" si="93"/>
        <v>0.52995589632757722</v>
      </c>
      <c r="FV147" s="28">
        <f t="shared" si="94"/>
        <v>0.47291100620419607</v>
      </c>
      <c r="FW147" s="22">
        <f t="shared" si="95"/>
        <v>0.91916290521132549</v>
      </c>
      <c r="FX147" s="22">
        <f t="shared" si="96"/>
        <v>2.5925531914893614</v>
      </c>
      <c r="FY147" s="22">
        <f t="shared" si="97"/>
        <v>0.21148936170212765</v>
      </c>
    </row>
    <row r="148" spans="1:181" ht="15.75" customHeight="1">
      <c r="A148" s="9">
        <v>1</v>
      </c>
      <c r="B148" s="9" t="s">
        <v>184</v>
      </c>
      <c r="C148" s="9" t="s">
        <v>552</v>
      </c>
      <c r="D148" s="9" t="s">
        <v>553</v>
      </c>
      <c r="E148" s="9" t="s">
        <v>633</v>
      </c>
      <c r="F148" s="9" t="s">
        <v>634</v>
      </c>
      <c r="G148" s="9">
        <v>771.48392580400002</v>
      </c>
      <c r="H148" s="9">
        <v>366.0625</v>
      </c>
      <c r="I148" s="9">
        <v>174.8125</v>
      </c>
      <c r="J148" s="9">
        <v>122.9375</v>
      </c>
      <c r="K148" s="9">
        <v>56.75</v>
      </c>
      <c r="L148" s="9">
        <v>43.75</v>
      </c>
      <c r="M148" s="9">
        <v>7.25</v>
      </c>
      <c r="N148" s="9">
        <v>1.4969915151596069</v>
      </c>
      <c r="O148" s="9">
        <v>78.407890319824219</v>
      </c>
      <c r="P148" s="9">
        <v>29.43630335056719</v>
      </c>
      <c r="Q148" s="9">
        <v>0</v>
      </c>
      <c r="R148" s="9">
        <v>80.3125</v>
      </c>
      <c r="S148" s="9">
        <v>188</v>
      </c>
      <c r="T148" s="9">
        <v>56.9375</v>
      </c>
      <c r="U148" s="9">
        <v>395.5625</v>
      </c>
      <c r="V148" s="9">
        <v>50.75</v>
      </c>
      <c r="W148" s="9">
        <v>1467.0645448655653</v>
      </c>
      <c r="X148" s="9">
        <v>14.366955782312925</v>
      </c>
      <c r="Y148" s="9">
        <v>80</v>
      </c>
      <c r="Z148" s="9">
        <v>5821268.8350999998</v>
      </c>
      <c r="AA148" s="9">
        <v>513.33000000000004</v>
      </c>
      <c r="AB148" s="9">
        <v>505.32</v>
      </c>
      <c r="AC148" s="9">
        <v>505.24</v>
      </c>
      <c r="AD148" s="9">
        <v>0.08</v>
      </c>
      <c r="AE148" s="9">
        <v>2.64</v>
      </c>
      <c r="AF148" s="9">
        <v>5.31</v>
      </c>
      <c r="AG148" s="9">
        <v>0.06</v>
      </c>
      <c r="AH148" s="9">
        <v>2717.6</v>
      </c>
      <c r="AI148" s="9">
        <v>2.7</v>
      </c>
      <c r="AJ148" s="9">
        <v>2.2000000000000002</v>
      </c>
      <c r="AK148" s="9">
        <v>0.8</v>
      </c>
      <c r="AL148" s="9">
        <v>1.1300000000000001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8.0400000000000009</v>
      </c>
      <c r="AT148" s="9">
        <v>4.33</v>
      </c>
      <c r="AU148" s="9">
        <v>0.64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2.79</v>
      </c>
      <c r="BC148" s="9">
        <v>0.32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451.46</v>
      </c>
      <c r="BO148" s="9">
        <v>20.37</v>
      </c>
      <c r="BP148" s="9">
        <v>0</v>
      </c>
      <c r="BQ148" s="9">
        <v>0</v>
      </c>
      <c r="BR148" s="9">
        <v>0</v>
      </c>
      <c r="BS148" s="9">
        <v>4.13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9">
        <v>0</v>
      </c>
      <c r="CA148" s="9">
        <v>0</v>
      </c>
      <c r="CB148" s="9">
        <v>0</v>
      </c>
      <c r="CC148" s="9">
        <v>0.3</v>
      </c>
      <c r="CD148" s="9">
        <v>0</v>
      </c>
      <c r="CE148" s="9">
        <v>0</v>
      </c>
      <c r="CF148" s="9">
        <v>2.79</v>
      </c>
      <c r="CG148" s="9">
        <v>0</v>
      </c>
      <c r="CH148" s="9">
        <v>0</v>
      </c>
      <c r="CI148" s="9">
        <v>4.3500000000000005</v>
      </c>
      <c r="CJ148" s="9">
        <v>0</v>
      </c>
      <c r="CK148" s="9">
        <v>0.23</v>
      </c>
      <c r="CL148" s="9">
        <v>0</v>
      </c>
      <c r="CM148" s="9">
        <v>0</v>
      </c>
      <c r="CN148" s="9">
        <v>0</v>
      </c>
      <c r="CO148" s="9">
        <v>0.45</v>
      </c>
      <c r="CP148" s="9">
        <v>1.21</v>
      </c>
      <c r="CQ148" s="9">
        <v>0</v>
      </c>
      <c r="CR148" s="9">
        <v>0</v>
      </c>
      <c r="CS148" s="9">
        <v>10.79</v>
      </c>
      <c r="CT148" s="9">
        <v>0</v>
      </c>
      <c r="CU148" s="9">
        <v>389</v>
      </c>
      <c r="CV148" s="9">
        <v>168</v>
      </c>
      <c r="CW148" s="9" t="s">
        <v>633</v>
      </c>
      <c r="CX148" s="9">
        <v>771.48</v>
      </c>
      <c r="CY148" s="9">
        <v>0.15</v>
      </c>
      <c r="CZ148" s="9">
        <v>0.59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0.03</v>
      </c>
      <c r="DG148" s="9">
        <v>0</v>
      </c>
      <c r="DH148" s="9">
        <v>0</v>
      </c>
      <c r="DI148" s="9">
        <v>0</v>
      </c>
      <c r="DJ148" s="9">
        <v>0</v>
      </c>
      <c r="DK148" s="9">
        <v>0</v>
      </c>
      <c r="DL148" s="9">
        <v>0</v>
      </c>
      <c r="DM148" s="9">
        <v>0</v>
      </c>
      <c r="DN148" s="9">
        <v>7.0000000000000007E-2</v>
      </c>
      <c r="DO148" s="9">
        <v>0</v>
      </c>
      <c r="DP148" s="9">
        <v>0</v>
      </c>
      <c r="DQ148" s="9">
        <v>0.15</v>
      </c>
      <c r="DR148" s="9">
        <v>0</v>
      </c>
      <c r="DS148" s="9">
        <v>0</v>
      </c>
      <c r="DT148" s="9">
        <v>0</v>
      </c>
      <c r="DU148" s="9">
        <v>0</v>
      </c>
      <c r="DV148" s="9">
        <v>0</v>
      </c>
      <c r="DW148" s="9">
        <v>0</v>
      </c>
      <c r="DX148" s="9">
        <v>0</v>
      </c>
      <c r="DY148" s="16" t="s">
        <v>633</v>
      </c>
      <c r="DZ148" s="16" t="s">
        <v>635</v>
      </c>
      <c r="EA148" s="16" t="s">
        <v>557</v>
      </c>
      <c r="EB148" s="16" t="s">
        <v>482</v>
      </c>
      <c r="EC148" s="9">
        <v>771.48392580400002</v>
      </c>
      <c r="ED148" s="17">
        <v>33.736777933859997</v>
      </c>
      <c r="EE148" s="18">
        <v>0.04</v>
      </c>
      <c r="EF148" s="19" t="s">
        <v>192</v>
      </c>
      <c r="EG148" s="16" t="s">
        <v>633</v>
      </c>
      <c r="EH148" s="20" t="s">
        <v>553</v>
      </c>
      <c r="EI148" s="20" t="s">
        <v>634</v>
      </c>
      <c r="EJ148" s="20">
        <v>771.48392580400002</v>
      </c>
      <c r="EK148" s="21">
        <v>11340.207732063194</v>
      </c>
      <c r="EL148" s="20">
        <v>3.0555357142857145</v>
      </c>
      <c r="EM148" s="20">
        <v>34650.409732738095</v>
      </c>
      <c r="EN148" s="22">
        <f t="shared" si="66"/>
        <v>0.93709699413632541</v>
      </c>
      <c r="EO148" s="23">
        <f t="shared" si="67"/>
        <v>2.2013129955389321E-3</v>
      </c>
      <c r="EP148" s="22">
        <f t="shared" si="68"/>
        <v>1.5357517465217992E-2</v>
      </c>
      <c r="EQ148" s="22">
        <f t="shared" si="69"/>
        <v>6.3329968928733992E-4</v>
      </c>
      <c r="ER148" s="22">
        <f t="shared" si="70"/>
        <v>0</v>
      </c>
      <c r="ES148" s="22">
        <f t="shared" si="71"/>
        <v>0</v>
      </c>
      <c r="ET148" s="22">
        <f t="shared" si="72"/>
        <v>0</v>
      </c>
      <c r="EU148" s="22">
        <f t="shared" si="73"/>
        <v>0</v>
      </c>
      <c r="EV148" s="22">
        <f t="shared" si="74"/>
        <v>0.89346711789269517</v>
      </c>
      <c r="EW148" s="22">
        <f t="shared" si="75"/>
        <v>4.0313483346197235E-2</v>
      </c>
      <c r="EX148" s="22">
        <f t="shared" si="76"/>
        <v>0</v>
      </c>
      <c r="EY148" s="22">
        <f t="shared" si="77"/>
        <v>1.7237625917789785E-2</v>
      </c>
      <c r="EZ148" s="22">
        <f t="shared" si="78"/>
        <v>0</v>
      </c>
      <c r="FA148" s="22">
        <f t="shared" si="79"/>
        <v>6.1153001246808756E-3</v>
      </c>
      <c r="FB148" s="22">
        <f t="shared" si="80"/>
        <v>2.4639316036335568E-2</v>
      </c>
      <c r="FC148" s="22">
        <f t="shared" si="16"/>
        <v>5.3051643192488251</v>
      </c>
      <c r="FD148" s="22">
        <f t="shared" si="81"/>
        <v>0.99790695112547279</v>
      </c>
      <c r="FE148" s="22">
        <f t="shared" si="82"/>
        <v>9.9144420372342394E-4</v>
      </c>
      <c r="FF148" s="22">
        <f t="shared" si="83"/>
        <v>8.0784342525612321E-4</v>
      </c>
      <c r="FG148" s="22">
        <f t="shared" si="84"/>
        <v>2.9376124554768117E-4</v>
      </c>
      <c r="FH148" s="22">
        <f t="shared" si="85"/>
        <v>0.98439600257144522</v>
      </c>
      <c r="FI148" s="23">
        <f t="shared" si="86"/>
        <v>1.0344223014435158E-2</v>
      </c>
      <c r="FJ148" s="24">
        <f t="shared" si="87"/>
        <v>1.1688387586932382E-4</v>
      </c>
      <c r="FK148" s="22">
        <f t="shared" si="88"/>
        <v>0.66538003298647408</v>
      </c>
      <c r="FL148" s="25">
        <v>1467.0645448655653</v>
      </c>
      <c r="FM148" s="25">
        <v>14.366955782312925</v>
      </c>
      <c r="FN148" s="25">
        <v>29.43630335056719</v>
      </c>
      <c r="FO148" s="9">
        <v>1.4969915151596069</v>
      </c>
      <c r="FP148" s="26">
        <f t="shared" si="0"/>
        <v>76.910898804664612</v>
      </c>
      <c r="FQ148" s="22">
        <f t="shared" si="89"/>
        <v>0.7010839525092224</v>
      </c>
      <c r="FR148" s="28">
        <f t="shared" si="90"/>
        <v>0.23291152801756579</v>
      </c>
      <c r="FS148" s="28">
        <f t="shared" si="91"/>
        <v>6.6106367604289978E-2</v>
      </c>
      <c r="FT148" s="28">
        <f t="shared" si="92"/>
        <v>0.34778754427109909</v>
      </c>
      <c r="FU148" s="28">
        <f t="shared" si="93"/>
        <v>7.3802574617044328E-2</v>
      </c>
      <c r="FV148" s="28">
        <f t="shared" si="94"/>
        <v>0.5785117292429347</v>
      </c>
      <c r="FW148" s="22">
        <f t="shared" si="95"/>
        <v>0.7577971285527827</v>
      </c>
      <c r="FX148" s="22">
        <f t="shared" si="96"/>
        <v>6.4166250000000007</v>
      </c>
      <c r="FY148" s="22">
        <f t="shared" si="97"/>
        <v>0.10050000000000001</v>
      </c>
    </row>
    <row r="149" spans="1:181" ht="15.75" customHeight="1">
      <c r="A149" s="9">
        <v>1</v>
      </c>
      <c r="B149" s="9" t="s">
        <v>184</v>
      </c>
      <c r="C149" s="9" t="s">
        <v>552</v>
      </c>
      <c r="D149" s="9" t="s">
        <v>553</v>
      </c>
      <c r="E149" s="9" t="s">
        <v>636</v>
      </c>
      <c r="F149" s="9" t="s">
        <v>637</v>
      </c>
      <c r="G149" s="9">
        <v>250.00861110100001</v>
      </c>
      <c r="H149" s="9">
        <v>10.375</v>
      </c>
      <c r="I149" s="9">
        <v>17.75</v>
      </c>
      <c r="J149" s="9">
        <v>38.0625</v>
      </c>
      <c r="K149" s="9">
        <v>41.25</v>
      </c>
      <c r="L149" s="9">
        <v>72.8125</v>
      </c>
      <c r="M149" s="9">
        <v>69.625</v>
      </c>
      <c r="N149" s="9">
        <v>47.027385711669922</v>
      </c>
      <c r="O149" s="9">
        <v>300</v>
      </c>
      <c r="P149" s="9">
        <v>129.59572471267523</v>
      </c>
      <c r="Q149" s="9">
        <v>0</v>
      </c>
      <c r="R149" s="9">
        <v>0</v>
      </c>
      <c r="S149" s="9">
        <v>0</v>
      </c>
      <c r="T149" s="9">
        <v>100.1875</v>
      </c>
      <c r="U149" s="9">
        <v>149.5</v>
      </c>
      <c r="V149" s="9">
        <v>0.1875</v>
      </c>
      <c r="W149" s="9">
        <v>1543.7025743564109</v>
      </c>
      <c r="X149" s="9">
        <v>13.97882529367658</v>
      </c>
      <c r="Y149" s="9">
        <v>8</v>
      </c>
      <c r="Z149" s="9">
        <v>83956.905299999999</v>
      </c>
      <c r="AA149" s="9">
        <v>8.74</v>
      </c>
      <c r="AB149" s="9">
        <v>3.29</v>
      </c>
      <c r="AC149" s="9">
        <v>2.79</v>
      </c>
      <c r="AD149" s="9">
        <v>0.5</v>
      </c>
      <c r="AE149" s="9">
        <v>0.39</v>
      </c>
      <c r="AF149" s="9">
        <v>5.0599999999999996</v>
      </c>
      <c r="AG149" s="9">
        <v>0</v>
      </c>
      <c r="AH149" s="9">
        <v>2</v>
      </c>
      <c r="AI149" s="9">
        <v>2.5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1.4</v>
      </c>
      <c r="BB149" s="9">
        <v>0</v>
      </c>
      <c r="BC149" s="9">
        <v>3.65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1.0900000000000001</v>
      </c>
      <c r="CR149" s="9">
        <v>0</v>
      </c>
      <c r="CS149" s="9">
        <v>2.6</v>
      </c>
      <c r="CT149" s="9">
        <v>0</v>
      </c>
      <c r="CU149" s="9">
        <v>6</v>
      </c>
      <c r="CV149" s="9">
        <v>10.4</v>
      </c>
      <c r="CW149" s="9" t="s">
        <v>636</v>
      </c>
      <c r="CX149" s="9">
        <v>250.01</v>
      </c>
      <c r="CY149" s="9">
        <v>0.25</v>
      </c>
      <c r="CZ149" s="9">
        <v>0.02</v>
      </c>
      <c r="DA149" s="9">
        <v>0</v>
      </c>
      <c r="DB149" s="9">
        <v>0.01</v>
      </c>
      <c r="DC149" s="9">
        <v>0.04</v>
      </c>
      <c r="DD149" s="9">
        <v>0.01</v>
      </c>
      <c r="DE149" s="9">
        <v>0</v>
      </c>
      <c r="DF149" s="9">
        <v>0.16</v>
      </c>
      <c r="DG149" s="9">
        <v>0</v>
      </c>
      <c r="DH149" s="9">
        <v>0</v>
      </c>
      <c r="DI149" s="9">
        <v>0</v>
      </c>
      <c r="DJ149" s="9">
        <v>0</v>
      </c>
      <c r="DK149" s="9">
        <v>0</v>
      </c>
      <c r="DL149" s="9">
        <v>0.06</v>
      </c>
      <c r="DM149" s="9">
        <v>0</v>
      </c>
      <c r="DN149" s="9">
        <v>0.4</v>
      </c>
      <c r="DO149" s="9">
        <v>0</v>
      </c>
      <c r="DP149" s="9">
        <v>0.05</v>
      </c>
      <c r="DQ149" s="9">
        <v>0</v>
      </c>
      <c r="DR149" s="9">
        <v>0</v>
      </c>
      <c r="DS149" s="9">
        <v>0</v>
      </c>
      <c r="DT149" s="9">
        <v>0</v>
      </c>
      <c r="DU149" s="9">
        <v>0</v>
      </c>
      <c r="DV149" s="9">
        <v>0</v>
      </c>
      <c r="DW149" s="9">
        <v>0</v>
      </c>
      <c r="DX149" s="9">
        <v>0</v>
      </c>
      <c r="DY149" s="16" t="s">
        <v>636</v>
      </c>
      <c r="DZ149" s="16" t="s">
        <v>638</v>
      </c>
      <c r="EA149" s="16" t="s">
        <v>557</v>
      </c>
      <c r="EB149" s="16" t="s">
        <v>482</v>
      </c>
      <c r="EC149" s="9">
        <v>250.00861110100001</v>
      </c>
      <c r="ED149" s="17">
        <v>28.826055992099999</v>
      </c>
      <c r="EE149" s="18">
        <v>0.12</v>
      </c>
      <c r="EF149" s="19" t="s">
        <v>192</v>
      </c>
      <c r="EG149" s="16" t="s">
        <v>636</v>
      </c>
      <c r="EH149" s="20" t="s">
        <v>553</v>
      </c>
      <c r="EI149" s="20" t="s">
        <v>637</v>
      </c>
      <c r="EJ149" s="20">
        <v>250.00861110100001</v>
      </c>
      <c r="EK149" s="21">
        <v>9606.0532379862689</v>
      </c>
      <c r="EL149" s="20">
        <v>0.8403846153846154</v>
      </c>
      <c r="EM149" s="20">
        <v>8072.7793557692303</v>
      </c>
      <c r="EN149" s="22">
        <f t="shared" si="66"/>
        <v>0.5778032036613272</v>
      </c>
      <c r="EO149" s="23">
        <f t="shared" si="67"/>
        <v>0</v>
      </c>
      <c r="EP149" s="22">
        <f t="shared" si="68"/>
        <v>0.16018306636155605</v>
      </c>
      <c r="EQ149" s="22">
        <f t="shared" si="69"/>
        <v>0.41762013729977115</v>
      </c>
      <c r="ER149" s="22">
        <f t="shared" si="70"/>
        <v>0</v>
      </c>
      <c r="ES149" s="22">
        <f t="shared" si="71"/>
        <v>0</v>
      </c>
      <c r="ET149" s="22">
        <f t="shared" si="72"/>
        <v>0</v>
      </c>
      <c r="EU149" s="22">
        <f t="shared" si="73"/>
        <v>0</v>
      </c>
      <c r="EV149" s="22">
        <f t="shared" si="74"/>
        <v>0</v>
      </c>
      <c r="EW149" s="22">
        <f t="shared" si="75"/>
        <v>0</v>
      </c>
      <c r="EX149" s="22">
        <f t="shared" si="76"/>
        <v>0</v>
      </c>
      <c r="EY149" s="22">
        <f t="shared" si="77"/>
        <v>0</v>
      </c>
      <c r="EZ149" s="22">
        <f t="shared" si="78"/>
        <v>0</v>
      </c>
      <c r="FA149" s="22">
        <f t="shared" si="79"/>
        <v>0</v>
      </c>
      <c r="FB149" s="22">
        <f t="shared" si="80"/>
        <v>0.4221967963386728</v>
      </c>
      <c r="FC149" s="22">
        <f t="shared" si="16"/>
        <v>0.51487414187643021</v>
      </c>
      <c r="FD149" s="22">
        <f t="shared" si="81"/>
        <v>0.44444444444444442</v>
      </c>
      <c r="FE149" s="22">
        <f t="shared" si="82"/>
        <v>0.55555555555555558</v>
      </c>
      <c r="FF149" s="22">
        <f t="shared" si="83"/>
        <v>0</v>
      </c>
      <c r="FG149" s="22">
        <f t="shared" si="84"/>
        <v>0</v>
      </c>
      <c r="FH149" s="22">
        <f t="shared" si="85"/>
        <v>0.37643020594965676</v>
      </c>
      <c r="FI149" s="23">
        <f t="shared" si="86"/>
        <v>0.57894736842105254</v>
      </c>
      <c r="FJ149" s="24">
        <f t="shared" si="87"/>
        <v>0</v>
      </c>
      <c r="FK149" s="22">
        <f t="shared" si="88"/>
        <v>3.4958795865111865E-2</v>
      </c>
      <c r="FL149" s="25">
        <v>1543.7025743564109</v>
      </c>
      <c r="FM149" s="25">
        <v>13.97882529367658</v>
      </c>
      <c r="FN149" s="25">
        <v>129.59572471267523</v>
      </c>
      <c r="FO149" s="9">
        <v>47.027385711669922</v>
      </c>
      <c r="FP149" s="26">
        <f t="shared" si="0"/>
        <v>252.97261428833008</v>
      </c>
      <c r="FQ149" s="22">
        <f t="shared" si="89"/>
        <v>0.11249612513801731</v>
      </c>
      <c r="FR149" s="28">
        <f t="shared" si="90"/>
        <v>0.31723907288920883</v>
      </c>
      <c r="FS149" s="28">
        <f t="shared" si="91"/>
        <v>0.5697303759767588</v>
      </c>
      <c r="FT149" s="28">
        <f t="shared" si="92"/>
        <v>0</v>
      </c>
      <c r="FU149" s="28">
        <f t="shared" si="93"/>
        <v>0.40073619688053719</v>
      </c>
      <c r="FV149" s="28">
        <f t="shared" si="94"/>
        <v>0.59872937712344765</v>
      </c>
      <c r="FW149" s="22">
        <f t="shared" si="95"/>
        <v>0.68649885583524028</v>
      </c>
      <c r="FX149" s="22">
        <f t="shared" si="96"/>
        <v>1.0925</v>
      </c>
      <c r="FY149" s="22">
        <f t="shared" si="97"/>
        <v>0</v>
      </c>
    </row>
    <row r="150" spans="1:181" ht="15.75" customHeight="1">
      <c r="A150" s="9">
        <v>1</v>
      </c>
      <c r="B150" s="9" t="s">
        <v>184</v>
      </c>
      <c r="C150" s="9" t="s">
        <v>552</v>
      </c>
      <c r="D150" s="9" t="s">
        <v>553</v>
      </c>
      <c r="E150" s="9" t="s">
        <v>639</v>
      </c>
      <c r="F150" s="9" t="s">
        <v>640</v>
      </c>
      <c r="G150" s="9">
        <v>440.40405082799998</v>
      </c>
      <c r="H150" s="9">
        <v>49</v>
      </c>
      <c r="I150" s="9">
        <v>59.75</v>
      </c>
      <c r="J150" s="9">
        <v>56.5625</v>
      </c>
      <c r="K150" s="9">
        <v>51.3125</v>
      </c>
      <c r="L150" s="9">
        <v>84</v>
      </c>
      <c r="M150" s="9">
        <v>140</v>
      </c>
      <c r="N150" s="9">
        <v>31.593421936035156</v>
      </c>
      <c r="O150" s="9">
        <v>360</v>
      </c>
      <c r="P150" s="9">
        <v>162.31762998405077</v>
      </c>
      <c r="Q150" s="9">
        <v>0</v>
      </c>
      <c r="R150" s="9">
        <v>0</v>
      </c>
      <c r="S150" s="9">
        <v>0</v>
      </c>
      <c r="T150" s="9">
        <v>230.125</v>
      </c>
      <c r="U150" s="9">
        <v>210.5</v>
      </c>
      <c r="V150" s="9">
        <v>0</v>
      </c>
      <c r="W150" s="9">
        <v>1499.6434548291022</v>
      </c>
      <c r="X150" s="9">
        <v>14.034854630548859</v>
      </c>
      <c r="Y150" s="9">
        <v>27</v>
      </c>
      <c r="Z150" s="9">
        <v>140821.99350000001</v>
      </c>
      <c r="AA150" s="9">
        <v>65.56</v>
      </c>
      <c r="AB150" s="9">
        <v>39.31</v>
      </c>
      <c r="AC150" s="9">
        <v>32.159999999999997</v>
      </c>
      <c r="AD150" s="9">
        <v>7.15</v>
      </c>
      <c r="AE150" s="9">
        <v>1.22</v>
      </c>
      <c r="AF150" s="9">
        <v>17.53</v>
      </c>
      <c r="AG150" s="9">
        <v>7.5</v>
      </c>
      <c r="AH150" s="9">
        <v>14.2</v>
      </c>
      <c r="AI150" s="9">
        <v>3.7</v>
      </c>
      <c r="AJ150" s="9">
        <v>0</v>
      </c>
      <c r="AK150" s="9">
        <v>0</v>
      </c>
      <c r="AL150" s="9">
        <v>1.0900000000000001</v>
      </c>
      <c r="AM150" s="9">
        <v>0</v>
      </c>
      <c r="AN150" s="9">
        <v>0</v>
      </c>
      <c r="AO150" s="9">
        <v>8</v>
      </c>
      <c r="AP150" s="9">
        <v>0</v>
      </c>
      <c r="AQ150" s="9">
        <v>0</v>
      </c>
      <c r="AR150" s="9">
        <v>0</v>
      </c>
      <c r="AS150" s="9">
        <v>3.39</v>
      </c>
      <c r="AT150" s="9">
        <v>4.99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9.9700000000000006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6.61</v>
      </c>
      <c r="BL150" s="9">
        <v>0</v>
      </c>
      <c r="BM150" s="9">
        <v>0</v>
      </c>
      <c r="BN150" s="9">
        <v>0</v>
      </c>
      <c r="BO150" s="9">
        <v>6.72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9">
        <v>0</v>
      </c>
      <c r="CA150" s="9">
        <v>1.05</v>
      </c>
      <c r="CB150" s="9">
        <v>0</v>
      </c>
      <c r="CC150" s="9">
        <v>0</v>
      </c>
      <c r="CD150" s="9">
        <v>0</v>
      </c>
      <c r="CE150" s="9">
        <v>0</v>
      </c>
      <c r="CF150" s="9">
        <v>1.06</v>
      </c>
      <c r="CG150" s="9">
        <v>0</v>
      </c>
      <c r="CH150" s="9">
        <v>0</v>
      </c>
      <c r="CI150" s="9">
        <v>2.76</v>
      </c>
      <c r="CJ150" s="9">
        <v>0</v>
      </c>
      <c r="CK150" s="9">
        <v>0.62</v>
      </c>
      <c r="CL150" s="9">
        <v>0</v>
      </c>
      <c r="CM150" s="9">
        <v>0</v>
      </c>
      <c r="CN150" s="9">
        <v>0</v>
      </c>
      <c r="CO150" s="9">
        <v>0.44</v>
      </c>
      <c r="CP150" s="9">
        <v>10.95</v>
      </c>
      <c r="CQ150" s="9">
        <v>0</v>
      </c>
      <c r="CR150" s="9">
        <v>0</v>
      </c>
      <c r="CS150" s="9">
        <v>7.91</v>
      </c>
      <c r="CT150" s="9">
        <v>0</v>
      </c>
      <c r="CU150" s="9">
        <v>45</v>
      </c>
      <c r="CV150" s="9">
        <v>45.9</v>
      </c>
      <c r="CW150" s="9" t="s">
        <v>639</v>
      </c>
      <c r="CX150" s="9">
        <v>440.4</v>
      </c>
      <c r="CY150" s="9">
        <v>0.11</v>
      </c>
      <c r="CZ150" s="9">
        <v>0.1</v>
      </c>
      <c r="DA150" s="9">
        <v>0</v>
      </c>
      <c r="DB150" s="9">
        <v>0.04</v>
      </c>
      <c r="DC150" s="9">
        <v>0</v>
      </c>
      <c r="DD150" s="9">
        <v>0</v>
      </c>
      <c r="DE150" s="9">
        <v>0</v>
      </c>
      <c r="DF150" s="9">
        <v>0.1</v>
      </c>
      <c r="DG150" s="9">
        <v>0</v>
      </c>
      <c r="DH150" s="9">
        <v>0</v>
      </c>
      <c r="DI150" s="9">
        <v>0</v>
      </c>
      <c r="DJ150" s="9">
        <v>0</v>
      </c>
      <c r="DK150" s="9">
        <v>0</v>
      </c>
      <c r="DL150" s="9">
        <v>0</v>
      </c>
      <c r="DM150" s="9">
        <v>0</v>
      </c>
      <c r="DN150" s="9">
        <v>0.6</v>
      </c>
      <c r="DO150" s="9">
        <v>0</v>
      </c>
      <c r="DP150" s="9">
        <v>0</v>
      </c>
      <c r="DQ150" s="9">
        <v>0.05</v>
      </c>
      <c r="DR150" s="9">
        <v>0</v>
      </c>
      <c r="DS150" s="9">
        <v>0</v>
      </c>
      <c r="DT150" s="9">
        <v>0</v>
      </c>
      <c r="DU150" s="9">
        <v>0.01</v>
      </c>
      <c r="DV150" s="9">
        <v>0</v>
      </c>
      <c r="DW150" s="9">
        <v>0</v>
      </c>
      <c r="DX150" s="9">
        <v>0</v>
      </c>
      <c r="DY150" s="16" t="s">
        <v>639</v>
      </c>
      <c r="DZ150" s="16" t="s">
        <v>641</v>
      </c>
      <c r="EA150" s="16" t="s">
        <v>557</v>
      </c>
      <c r="EB150" s="16" t="s">
        <v>482</v>
      </c>
      <c r="EC150" s="9">
        <v>440.40405082799998</v>
      </c>
      <c r="ED150" s="17">
        <v>242.64230059720001</v>
      </c>
      <c r="EE150" s="18">
        <v>0.55000000000000004</v>
      </c>
      <c r="EF150" s="19" t="s">
        <v>192</v>
      </c>
      <c r="EG150" s="16" t="s">
        <v>639</v>
      </c>
      <c r="EH150" s="20" t="s">
        <v>553</v>
      </c>
      <c r="EI150" s="20" t="s">
        <v>640</v>
      </c>
      <c r="EJ150" s="20">
        <v>440.40405082799998</v>
      </c>
      <c r="EK150" s="21">
        <v>2147.9864780353873</v>
      </c>
      <c r="EL150" s="20">
        <v>1.4283224400871462</v>
      </c>
      <c r="EM150" s="20">
        <v>3068.0172875816997</v>
      </c>
      <c r="EN150" s="22">
        <f t="shared" si="66"/>
        <v>0.57016473459426475</v>
      </c>
      <c r="EO150" s="23">
        <f t="shared" si="67"/>
        <v>0.14090838629669816</v>
      </c>
      <c r="EP150" s="22">
        <f t="shared" si="68"/>
        <v>8.1642670157068054E-2</v>
      </c>
      <c r="EQ150" s="22">
        <f t="shared" si="69"/>
        <v>0.1631217277486911</v>
      </c>
      <c r="ER150" s="22">
        <f t="shared" si="70"/>
        <v>0.1081479057591623</v>
      </c>
      <c r="ES150" s="22">
        <f t="shared" si="71"/>
        <v>0</v>
      </c>
      <c r="ET150" s="22">
        <f t="shared" si="72"/>
        <v>0</v>
      </c>
      <c r="EU150" s="22">
        <f t="shared" si="73"/>
        <v>0</v>
      </c>
      <c r="EV150" s="22">
        <f t="shared" si="74"/>
        <v>0</v>
      </c>
      <c r="EW150" s="22">
        <f t="shared" si="75"/>
        <v>0.10994764397905758</v>
      </c>
      <c r="EX150" s="22">
        <f t="shared" si="76"/>
        <v>0</v>
      </c>
      <c r="EY150" s="22">
        <f t="shared" si="77"/>
        <v>5.5301047120418841E-2</v>
      </c>
      <c r="EZ150" s="22">
        <f t="shared" si="78"/>
        <v>0</v>
      </c>
      <c r="FA150" s="22">
        <f t="shared" si="79"/>
        <v>1.7342931937172776E-2</v>
      </c>
      <c r="FB150" s="22">
        <f t="shared" si="80"/>
        <v>0.31577225130890046</v>
      </c>
      <c r="FC150" s="22">
        <f t="shared" si="16"/>
        <v>0.27303233679072603</v>
      </c>
      <c r="FD150" s="22">
        <f t="shared" si="81"/>
        <v>0.79329608938547491</v>
      </c>
      <c r="FE150" s="22">
        <f t="shared" si="82"/>
        <v>0.20670391061452517</v>
      </c>
      <c r="FF150" s="22">
        <f t="shared" si="83"/>
        <v>0</v>
      </c>
      <c r="FG150" s="22">
        <f t="shared" si="84"/>
        <v>0</v>
      </c>
      <c r="FH150" s="22">
        <f t="shared" si="85"/>
        <v>0.59960341671751072</v>
      </c>
      <c r="FI150" s="23">
        <f t="shared" si="86"/>
        <v>0.26738865161683956</v>
      </c>
      <c r="FJ150" s="24">
        <f t="shared" si="87"/>
        <v>0.11439902379499695</v>
      </c>
      <c r="FK150" s="22">
        <f t="shared" si="88"/>
        <v>0.14886329922883587</v>
      </c>
      <c r="FL150" s="25">
        <v>1499.6434548291022</v>
      </c>
      <c r="FM150" s="25">
        <v>14.034854630548859</v>
      </c>
      <c r="FN150" s="25">
        <v>162.31762998405077</v>
      </c>
      <c r="FO150" s="9">
        <v>31.593421936035156</v>
      </c>
      <c r="FP150" s="26">
        <f t="shared" si="0"/>
        <v>328.40657806396484</v>
      </c>
      <c r="FQ150" s="22">
        <f t="shared" si="89"/>
        <v>0.24693233360487951</v>
      </c>
      <c r="FR150" s="28">
        <f t="shared" si="90"/>
        <v>0.24494552172530001</v>
      </c>
      <c r="FS150" s="28">
        <f t="shared" si="91"/>
        <v>0.50862384117234949</v>
      </c>
      <c r="FT150" s="28">
        <f t="shared" si="92"/>
        <v>0</v>
      </c>
      <c r="FU150" s="28">
        <f t="shared" si="93"/>
        <v>0.52253152432940597</v>
      </c>
      <c r="FV150" s="28">
        <f t="shared" si="94"/>
        <v>0.4779701721731231</v>
      </c>
      <c r="FW150" s="22">
        <f t="shared" si="95"/>
        <v>0.68639414276998167</v>
      </c>
      <c r="FX150" s="22">
        <f t="shared" si="96"/>
        <v>2.4281481481481482</v>
      </c>
      <c r="FY150" s="22">
        <f t="shared" si="97"/>
        <v>0.12555555555555556</v>
      </c>
    </row>
    <row r="151" spans="1:181" ht="15.75" customHeight="1">
      <c r="A151" s="9">
        <v>1</v>
      </c>
      <c r="B151" s="9" t="s">
        <v>184</v>
      </c>
      <c r="C151" s="9" t="s">
        <v>552</v>
      </c>
      <c r="D151" s="9" t="s">
        <v>553</v>
      </c>
      <c r="E151" s="9" t="s">
        <v>642</v>
      </c>
      <c r="F151" s="9" t="s">
        <v>643</v>
      </c>
      <c r="G151" s="9">
        <v>368.44892790699998</v>
      </c>
      <c r="H151" s="9">
        <v>201.25</v>
      </c>
      <c r="I151" s="9">
        <v>98.375</v>
      </c>
      <c r="J151" s="9">
        <v>49.6875</v>
      </c>
      <c r="K151" s="9">
        <v>12.4375</v>
      </c>
      <c r="L151" s="9">
        <v>6</v>
      </c>
      <c r="M151" s="9">
        <v>0.5</v>
      </c>
      <c r="N151" s="9">
        <v>28.164007186889648</v>
      </c>
      <c r="O151" s="9">
        <v>103.74708557128906</v>
      </c>
      <c r="P151" s="9">
        <v>56.990053273671677</v>
      </c>
      <c r="Q151" s="9">
        <v>0</v>
      </c>
      <c r="R151" s="9">
        <v>0</v>
      </c>
      <c r="S151" s="9">
        <v>0</v>
      </c>
      <c r="T151" s="9">
        <v>0</v>
      </c>
      <c r="U151" s="9">
        <v>368.25</v>
      </c>
      <c r="V151" s="9">
        <v>0</v>
      </c>
      <c r="W151" s="9">
        <v>1488.9356864076021</v>
      </c>
      <c r="X151" s="9">
        <v>14.287668420159513</v>
      </c>
      <c r="Y151" s="9">
        <v>33</v>
      </c>
      <c r="Z151" s="9">
        <v>1164457.5264000001</v>
      </c>
      <c r="AA151" s="9">
        <v>141.61000000000001</v>
      </c>
      <c r="AB151" s="9">
        <v>129.01</v>
      </c>
      <c r="AC151" s="9">
        <v>129.01</v>
      </c>
      <c r="AD151" s="9">
        <v>0</v>
      </c>
      <c r="AE151" s="9">
        <v>2.3199999999999998</v>
      </c>
      <c r="AF151" s="9">
        <v>10.28</v>
      </c>
      <c r="AG151" s="9">
        <v>0</v>
      </c>
      <c r="AH151" s="9">
        <v>519.20000000000005</v>
      </c>
      <c r="AI151" s="9">
        <v>1.2</v>
      </c>
      <c r="AJ151" s="9">
        <v>0.3</v>
      </c>
      <c r="AK151" s="9">
        <v>0.8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3.9</v>
      </c>
      <c r="AT151" s="9">
        <v>0</v>
      </c>
      <c r="AU151" s="9">
        <v>0.91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6.29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89.03</v>
      </c>
      <c r="BO151" s="9">
        <v>30.26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9">
        <v>3.42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1.57</v>
      </c>
      <c r="CQ151" s="9">
        <v>0</v>
      </c>
      <c r="CR151" s="9">
        <v>0</v>
      </c>
      <c r="CS151" s="9">
        <v>6.23</v>
      </c>
      <c r="CT151" s="9">
        <v>0</v>
      </c>
      <c r="CU151" s="9">
        <v>118</v>
      </c>
      <c r="CV151" s="9">
        <v>59.4</v>
      </c>
      <c r="CW151" s="9" t="s">
        <v>642</v>
      </c>
      <c r="CX151" s="9">
        <v>368.45</v>
      </c>
      <c r="CY151" s="9">
        <v>0.1</v>
      </c>
      <c r="CZ151" s="9">
        <v>0.36</v>
      </c>
      <c r="DA151" s="9">
        <v>0</v>
      </c>
      <c r="DB151" s="9">
        <v>0.02</v>
      </c>
      <c r="DC151" s="9">
        <v>0</v>
      </c>
      <c r="DD151" s="9">
        <v>0</v>
      </c>
      <c r="DE151" s="9">
        <v>0</v>
      </c>
      <c r="DF151" s="9">
        <v>0.18</v>
      </c>
      <c r="DG151" s="9">
        <v>0</v>
      </c>
      <c r="DH151" s="9">
        <v>0</v>
      </c>
      <c r="DI151" s="9">
        <v>0</v>
      </c>
      <c r="DJ151" s="9">
        <v>0</v>
      </c>
      <c r="DK151" s="9">
        <v>0</v>
      </c>
      <c r="DL151" s="9">
        <v>0</v>
      </c>
      <c r="DM151" s="9">
        <v>0</v>
      </c>
      <c r="DN151" s="9">
        <v>0.1</v>
      </c>
      <c r="DO151" s="9">
        <v>0</v>
      </c>
      <c r="DP151" s="9">
        <v>0</v>
      </c>
      <c r="DQ151" s="9">
        <v>0.25</v>
      </c>
      <c r="DR151" s="9">
        <v>0</v>
      </c>
      <c r="DS151" s="9">
        <v>0</v>
      </c>
      <c r="DT151" s="9">
        <v>0</v>
      </c>
      <c r="DU151" s="9">
        <v>0</v>
      </c>
      <c r="DV151" s="9">
        <v>0</v>
      </c>
      <c r="DW151" s="9">
        <v>0</v>
      </c>
      <c r="DX151" s="9">
        <v>0</v>
      </c>
      <c r="DY151" s="16" t="s">
        <v>642</v>
      </c>
      <c r="DZ151" s="16" t="s">
        <v>644</v>
      </c>
      <c r="EA151" s="16" t="s">
        <v>557</v>
      </c>
      <c r="EB151" s="16" t="s">
        <v>482</v>
      </c>
      <c r="EC151" s="9">
        <v>368.44892790699998</v>
      </c>
      <c r="ED151" s="17">
        <v>16.645435894982</v>
      </c>
      <c r="EE151" s="18">
        <v>0.05</v>
      </c>
      <c r="EF151" s="19" t="s">
        <v>192</v>
      </c>
      <c r="EG151" s="16" t="s">
        <v>642</v>
      </c>
      <c r="EH151" s="20" t="s">
        <v>553</v>
      </c>
      <c r="EI151" s="20" t="s">
        <v>643</v>
      </c>
      <c r="EJ151" s="20">
        <v>368.44892790699998</v>
      </c>
      <c r="EK151" s="21">
        <v>8222.9893821057831</v>
      </c>
      <c r="EL151" s="20">
        <v>2.3840067340067344</v>
      </c>
      <c r="EM151" s="20">
        <v>19603.662060606064</v>
      </c>
      <c r="EN151" s="22">
        <f t="shared" si="66"/>
        <v>0.89322787938704895</v>
      </c>
      <c r="EO151" s="23">
        <f t="shared" si="67"/>
        <v>0</v>
      </c>
      <c r="EP151" s="22">
        <f t="shared" si="68"/>
        <v>5.228378476508605E-2</v>
      </c>
      <c r="EQ151" s="22">
        <f t="shared" si="69"/>
        <v>0</v>
      </c>
      <c r="ER151" s="22">
        <f t="shared" si="70"/>
        <v>0</v>
      </c>
      <c r="ES151" s="22">
        <f t="shared" si="71"/>
        <v>0</v>
      </c>
      <c r="ET151" s="22">
        <f t="shared" si="72"/>
        <v>0</v>
      </c>
      <c r="EU151" s="22">
        <f t="shared" si="73"/>
        <v>0</v>
      </c>
      <c r="EV151" s="22">
        <f t="shared" si="74"/>
        <v>0.64650352189383486</v>
      </c>
      <c r="EW151" s="22">
        <f t="shared" si="75"/>
        <v>0.21973712874881998</v>
      </c>
      <c r="EX151" s="22">
        <f t="shared" si="76"/>
        <v>0</v>
      </c>
      <c r="EY151" s="22">
        <f t="shared" si="77"/>
        <v>0</v>
      </c>
      <c r="EZ151" s="22">
        <f t="shared" si="78"/>
        <v>0</v>
      </c>
      <c r="FA151" s="22">
        <f t="shared" si="79"/>
        <v>2.4834797763415871E-2</v>
      </c>
      <c r="FB151" s="22">
        <f t="shared" si="80"/>
        <v>5.6640766828843225E-2</v>
      </c>
      <c r="FC151" s="22">
        <f t="shared" si="16"/>
        <v>3.6826495304003952</v>
      </c>
      <c r="FD151" s="22">
        <f t="shared" si="81"/>
        <v>0.9955896452540749</v>
      </c>
      <c r="FE151" s="22">
        <f t="shared" si="82"/>
        <v>2.3010546500479385E-3</v>
      </c>
      <c r="FF151" s="22">
        <f t="shared" si="83"/>
        <v>5.7526366251198463E-4</v>
      </c>
      <c r="FG151" s="22">
        <f t="shared" si="84"/>
        <v>1.5340364333652926E-3</v>
      </c>
      <c r="FH151" s="22">
        <f t="shared" si="85"/>
        <v>0.91102323282254061</v>
      </c>
      <c r="FI151" s="23">
        <f t="shared" si="86"/>
        <v>7.2593743379704812E-2</v>
      </c>
      <c r="FJ151" s="24">
        <f t="shared" si="87"/>
        <v>0</v>
      </c>
      <c r="FK151" s="22">
        <f t="shared" si="88"/>
        <v>0.38434092020412591</v>
      </c>
      <c r="FL151" s="25">
        <v>1488.9356864076021</v>
      </c>
      <c r="FM151" s="25">
        <v>14.287668420159513</v>
      </c>
      <c r="FN151" s="25">
        <v>56.990053273671677</v>
      </c>
      <c r="FO151" s="9">
        <v>28.164007186889648</v>
      </c>
      <c r="FP151" s="26">
        <f t="shared" si="0"/>
        <v>75.583078384399414</v>
      </c>
      <c r="FQ151" s="22">
        <f t="shared" si="89"/>
        <v>0.81320632876323151</v>
      </c>
      <c r="FR151" s="28">
        <f t="shared" si="90"/>
        <v>0.16861224255124158</v>
      </c>
      <c r="FS151" s="28">
        <f t="shared" si="91"/>
        <v>1.7641522359486038E-2</v>
      </c>
      <c r="FT151" s="28">
        <f t="shared" si="92"/>
        <v>0</v>
      </c>
      <c r="FU151" s="28">
        <f t="shared" si="93"/>
        <v>0</v>
      </c>
      <c r="FV151" s="28">
        <f t="shared" si="94"/>
        <v>0.99946009367395905</v>
      </c>
      <c r="FW151" s="22">
        <f t="shared" si="95"/>
        <v>0.83327448626509415</v>
      </c>
      <c r="FX151" s="22">
        <f t="shared" si="96"/>
        <v>4.2912121212121219</v>
      </c>
      <c r="FY151" s="22">
        <f t="shared" si="97"/>
        <v>0.11818181818181818</v>
      </c>
    </row>
    <row r="152" spans="1:181" ht="15.75" customHeight="1">
      <c r="A152" s="9">
        <v>1</v>
      </c>
      <c r="B152" s="9" t="s">
        <v>184</v>
      </c>
      <c r="C152" s="9" t="s">
        <v>552</v>
      </c>
      <c r="D152" s="9" t="s">
        <v>553</v>
      </c>
      <c r="E152" s="9" t="s">
        <v>645</v>
      </c>
      <c r="F152" s="9" t="s">
        <v>646</v>
      </c>
      <c r="G152" s="9">
        <v>327.30575118799999</v>
      </c>
      <c r="H152" s="9">
        <v>19.3125</v>
      </c>
      <c r="I152" s="9">
        <v>33.1875</v>
      </c>
      <c r="J152" s="9">
        <v>46.6875</v>
      </c>
      <c r="K152" s="9">
        <v>41.25</v>
      </c>
      <c r="L152" s="9">
        <v>93.9375</v>
      </c>
      <c r="M152" s="9">
        <v>93.1875</v>
      </c>
      <c r="N152" s="9">
        <v>194.99726867675781</v>
      </c>
      <c r="O152" s="9">
        <v>480</v>
      </c>
      <c r="P152" s="9">
        <v>284.23352304657686</v>
      </c>
      <c r="Q152" s="9">
        <v>0</v>
      </c>
      <c r="R152" s="9">
        <v>0</v>
      </c>
      <c r="S152" s="9">
        <v>83.5</v>
      </c>
      <c r="T152" s="9">
        <v>144.375</v>
      </c>
      <c r="U152" s="9">
        <v>99.6875</v>
      </c>
      <c r="V152" s="9">
        <v>0</v>
      </c>
      <c r="W152" s="9">
        <v>1543.556829035339</v>
      </c>
      <c r="X152" s="9">
        <v>13.482500477554918</v>
      </c>
      <c r="Y152" s="9">
        <v>9</v>
      </c>
      <c r="Z152" s="9">
        <v>102267.0817</v>
      </c>
      <c r="AA152" s="9">
        <v>17.52</v>
      </c>
      <c r="AB152" s="9">
        <v>16.329999999999998</v>
      </c>
      <c r="AC152" s="9">
        <v>16.329999999999998</v>
      </c>
      <c r="AD152" s="9">
        <v>0</v>
      </c>
      <c r="AE152" s="9">
        <v>0.28000000000000003</v>
      </c>
      <c r="AF152" s="9">
        <v>0.91</v>
      </c>
      <c r="AG152" s="9">
        <v>0</v>
      </c>
      <c r="AH152" s="9">
        <v>65.3</v>
      </c>
      <c r="AI152" s="9">
        <v>0</v>
      </c>
      <c r="AJ152" s="9">
        <v>0.4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3.5</v>
      </c>
      <c r="BO152" s="9">
        <v>4.99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0</v>
      </c>
      <c r="CF152" s="9">
        <v>2.92</v>
      </c>
      <c r="CG152" s="9">
        <v>0</v>
      </c>
      <c r="CH152" s="9">
        <v>0</v>
      </c>
      <c r="CI152" s="9">
        <v>3.43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1.51</v>
      </c>
      <c r="CQ152" s="9">
        <v>0</v>
      </c>
      <c r="CR152" s="9">
        <v>0</v>
      </c>
      <c r="CS152" s="9">
        <v>1.17</v>
      </c>
      <c r="CT152" s="9">
        <v>0</v>
      </c>
      <c r="CU152" s="9">
        <v>17</v>
      </c>
      <c r="CV152" s="9">
        <v>13.5</v>
      </c>
      <c r="CW152" s="9" t="s">
        <v>645</v>
      </c>
      <c r="CX152" s="9">
        <v>327.31</v>
      </c>
      <c r="CY152" s="9">
        <v>0.08</v>
      </c>
      <c r="CZ152" s="9">
        <v>0.1</v>
      </c>
      <c r="DA152" s="9">
        <v>0</v>
      </c>
      <c r="DB152" s="9">
        <v>0</v>
      </c>
      <c r="DC152" s="9">
        <v>0</v>
      </c>
      <c r="DD152" s="9">
        <v>0</v>
      </c>
      <c r="DE152" s="9">
        <v>0</v>
      </c>
      <c r="DF152" s="9">
        <v>0.05</v>
      </c>
      <c r="DG152" s="9">
        <v>0</v>
      </c>
      <c r="DH152" s="9">
        <v>0</v>
      </c>
      <c r="DI152" s="9">
        <v>0</v>
      </c>
      <c r="DJ152" s="9">
        <v>0</v>
      </c>
      <c r="DK152" s="9">
        <v>0</v>
      </c>
      <c r="DL152" s="9">
        <v>0</v>
      </c>
      <c r="DM152" s="9">
        <v>0</v>
      </c>
      <c r="DN152" s="9">
        <v>0.65</v>
      </c>
      <c r="DO152" s="9">
        <v>0</v>
      </c>
      <c r="DP152" s="9">
        <v>0.02</v>
      </c>
      <c r="DQ152" s="9">
        <v>0.09</v>
      </c>
      <c r="DR152" s="9">
        <v>0</v>
      </c>
      <c r="DS152" s="9">
        <v>0</v>
      </c>
      <c r="DT152" s="9">
        <v>0</v>
      </c>
      <c r="DU152" s="9">
        <v>0</v>
      </c>
      <c r="DV152" s="9">
        <v>0</v>
      </c>
      <c r="DW152" s="9">
        <v>0</v>
      </c>
      <c r="DX152" s="9">
        <v>0</v>
      </c>
      <c r="DY152" s="16" t="s">
        <v>645</v>
      </c>
      <c r="DZ152" s="16" t="s">
        <v>647</v>
      </c>
      <c r="EA152" s="16" t="s">
        <v>557</v>
      </c>
      <c r="EB152" s="16" t="s">
        <v>482</v>
      </c>
      <c r="EC152" s="9">
        <v>327.30575118799999</v>
      </c>
      <c r="ED152" s="17">
        <v>693.14704940429999</v>
      </c>
      <c r="EE152" s="18">
        <v>2.12</v>
      </c>
      <c r="EF152" s="19" t="s">
        <v>192</v>
      </c>
      <c r="EG152" s="16" t="s">
        <v>645</v>
      </c>
      <c r="EH152" s="20" t="s">
        <v>553</v>
      </c>
      <c r="EI152" s="20" t="s">
        <v>646</v>
      </c>
      <c r="EJ152" s="20">
        <v>327.30575118799999</v>
      </c>
      <c r="EK152" s="21">
        <v>5837.1621974885848</v>
      </c>
      <c r="EL152" s="20">
        <v>1.2977777777777777</v>
      </c>
      <c r="EM152" s="20">
        <v>7575.3393851851852</v>
      </c>
      <c r="EN152" s="22">
        <f t="shared" si="66"/>
        <v>0.48458904109589046</v>
      </c>
      <c r="EO152" s="23">
        <f t="shared" si="67"/>
        <v>0</v>
      </c>
      <c r="EP152" s="22">
        <f t="shared" si="68"/>
        <v>0</v>
      </c>
      <c r="EQ152" s="22">
        <f t="shared" si="69"/>
        <v>0</v>
      </c>
      <c r="ER152" s="22">
        <f t="shared" si="70"/>
        <v>0</v>
      </c>
      <c r="ES152" s="22">
        <f t="shared" si="71"/>
        <v>0</v>
      </c>
      <c r="ET152" s="22">
        <f t="shared" si="72"/>
        <v>0</v>
      </c>
      <c r="EU152" s="22">
        <f t="shared" si="73"/>
        <v>0</v>
      </c>
      <c r="EV152" s="22">
        <f t="shared" si="74"/>
        <v>0.1997716894977169</v>
      </c>
      <c r="EW152" s="22">
        <f t="shared" si="75"/>
        <v>0.28481735159817356</v>
      </c>
      <c r="EX152" s="22">
        <f t="shared" si="76"/>
        <v>0</v>
      </c>
      <c r="EY152" s="22">
        <f t="shared" si="77"/>
        <v>0.19577625570776258</v>
      </c>
      <c r="EZ152" s="22">
        <f t="shared" si="78"/>
        <v>0</v>
      </c>
      <c r="FA152" s="22">
        <f t="shared" si="79"/>
        <v>0.16666666666666666</v>
      </c>
      <c r="FB152" s="22">
        <f t="shared" si="80"/>
        <v>0.15296803652968036</v>
      </c>
      <c r="FC152" s="22">
        <f t="shared" si="16"/>
        <v>3.7500000000000004</v>
      </c>
      <c r="FD152" s="22">
        <f t="shared" si="81"/>
        <v>0.99391171993911709</v>
      </c>
      <c r="FE152" s="22">
        <f t="shared" si="82"/>
        <v>0</v>
      </c>
      <c r="FF152" s="22">
        <f t="shared" si="83"/>
        <v>6.0882800608828003E-3</v>
      </c>
      <c r="FG152" s="22">
        <f t="shared" si="84"/>
        <v>0</v>
      </c>
      <c r="FH152" s="22">
        <f t="shared" si="85"/>
        <v>0.93207762557077622</v>
      </c>
      <c r="FI152" s="23">
        <f t="shared" si="86"/>
        <v>5.1940639269406397E-2</v>
      </c>
      <c r="FJ152" s="24">
        <f t="shared" si="87"/>
        <v>0</v>
      </c>
      <c r="FK152" s="22">
        <f t="shared" si="88"/>
        <v>5.3527932021997224E-2</v>
      </c>
      <c r="FL152" s="25">
        <v>1543.556829035339</v>
      </c>
      <c r="FM152" s="25">
        <v>13.482500477554918</v>
      </c>
      <c r="FN152" s="25">
        <v>284.23352304657686</v>
      </c>
      <c r="FO152" s="9">
        <v>194.99726867675781</v>
      </c>
      <c r="FP152" s="26">
        <f t="shared" si="0"/>
        <v>285.00273132324219</v>
      </c>
      <c r="FQ152" s="22">
        <f t="shared" si="89"/>
        <v>0.1604004812302999</v>
      </c>
      <c r="FR152" s="28">
        <f t="shared" si="90"/>
        <v>0.26867080606075233</v>
      </c>
      <c r="FS152" s="28">
        <f t="shared" si="91"/>
        <v>0.57171314381371174</v>
      </c>
      <c r="FT152" s="28">
        <f t="shared" si="92"/>
        <v>0.25511314633771509</v>
      </c>
      <c r="FU152" s="28">
        <f t="shared" si="93"/>
        <v>0.44110132338332469</v>
      </c>
      <c r="FV152" s="28">
        <f t="shared" si="94"/>
        <v>0.30456996138372422</v>
      </c>
      <c r="FW152" s="22">
        <f t="shared" si="95"/>
        <v>0.97031963470319638</v>
      </c>
      <c r="FX152" s="22">
        <f t="shared" si="96"/>
        <v>1.9466666666666665</v>
      </c>
      <c r="FY152" s="22">
        <f t="shared" si="97"/>
        <v>0</v>
      </c>
    </row>
    <row r="153" spans="1:181" ht="15.75" customHeight="1">
      <c r="A153" s="9">
        <v>1</v>
      </c>
      <c r="B153" s="9" t="s">
        <v>184</v>
      </c>
      <c r="C153" s="9" t="s">
        <v>552</v>
      </c>
      <c r="D153" s="9" t="s">
        <v>553</v>
      </c>
      <c r="E153" s="9" t="s">
        <v>648</v>
      </c>
      <c r="F153" s="9" t="s">
        <v>649</v>
      </c>
      <c r="G153" s="9">
        <v>205.06393959900001</v>
      </c>
      <c r="H153" s="9">
        <v>32.25</v>
      </c>
      <c r="I153" s="9">
        <v>43.6875</v>
      </c>
      <c r="J153" s="9">
        <v>49.875</v>
      </c>
      <c r="K153" s="9">
        <v>31.4375</v>
      </c>
      <c r="L153" s="9">
        <v>33.5</v>
      </c>
      <c r="M153" s="9">
        <v>14.1875</v>
      </c>
      <c r="N153" s="9">
        <v>58.173515319824219</v>
      </c>
      <c r="O153" s="9">
        <v>173.51287841796875</v>
      </c>
      <c r="P153" s="9">
        <v>107.1353841003902</v>
      </c>
      <c r="Q153" s="9">
        <v>0</v>
      </c>
      <c r="R153" s="9">
        <v>0</v>
      </c>
      <c r="S153" s="9">
        <v>0</v>
      </c>
      <c r="T153" s="9">
        <v>42.125</v>
      </c>
      <c r="U153" s="9">
        <v>162.8125</v>
      </c>
      <c r="V153" s="9">
        <v>0</v>
      </c>
      <c r="W153" s="9">
        <v>1495.9069838365356</v>
      </c>
      <c r="X153" s="9">
        <v>14.16408966148216</v>
      </c>
      <c r="Y153" s="9">
        <v>19</v>
      </c>
      <c r="Z153" s="9">
        <v>76216.666400000002</v>
      </c>
      <c r="AA153" s="9">
        <v>34.24</v>
      </c>
      <c r="AB153" s="9">
        <v>30.04</v>
      </c>
      <c r="AC153" s="9">
        <v>30.04</v>
      </c>
      <c r="AD153" s="9">
        <v>0</v>
      </c>
      <c r="AE153" s="9">
        <v>0.83</v>
      </c>
      <c r="AF153" s="9">
        <v>3.37</v>
      </c>
      <c r="AG153" s="9">
        <v>0</v>
      </c>
      <c r="AH153" s="9">
        <v>19.3</v>
      </c>
      <c r="AI153" s="9">
        <v>0.2</v>
      </c>
      <c r="AJ153" s="9">
        <v>0.1</v>
      </c>
      <c r="AK153" s="9">
        <v>0</v>
      </c>
      <c r="AL153" s="9">
        <v>1.02</v>
      </c>
      <c r="AM153" s="9">
        <v>0</v>
      </c>
      <c r="AN153" s="9">
        <v>0</v>
      </c>
      <c r="AO153" s="9">
        <v>0</v>
      </c>
      <c r="AP153" s="9">
        <v>0</v>
      </c>
      <c r="AQ153" s="9">
        <v>1.08</v>
      </c>
      <c r="AR153" s="9">
        <v>0</v>
      </c>
      <c r="AS153" s="9">
        <v>7.88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0</v>
      </c>
      <c r="BK153" s="9">
        <v>0</v>
      </c>
      <c r="BL153" s="9">
        <v>0</v>
      </c>
      <c r="BM153" s="9">
        <v>0.99</v>
      </c>
      <c r="BN153" s="9">
        <v>0</v>
      </c>
      <c r="BO153" s="9">
        <v>7.33</v>
      </c>
      <c r="BP153" s="9">
        <v>0</v>
      </c>
      <c r="BQ153" s="9">
        <v>0</v>
      </c>
      <c r="BR153" s="9">
        <v>0</v>
      </c>
      <c r="BS153" s="9">
        <v>3.83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0</v>
      </c>
      <c r="CA153" s="9">
        <v>0</v>
      </c>
      <c r="CB153" s="9">
        <v>0</v>
      </c>
      <c r="CC153" s="9">
        <v>0</v>
      </c>
      <c r="CD153" s="9">
        <v>0</v>
      </c>
      <c r="CE153" s="9">
        <v>0</v>
      </c>
      <c r="CF153" s="9">
        <v>2.78</v>
      </c>
      <c r="CG153" s="9">
        <v>0</v>
      </c>
      <c r="CH153" s="9">
        <v>0</v>
      </c>
      <c r="CI153" s="9">
        <v>2.63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1.05</v>
      </c>
      <c r="CQ153" s="9">
        <v>0</v>
      </c>
      <c r="CR153" s="9">
        <v>0</v>
      </c>
      <c r="CS153" s="9">
        <v>5.65</v>
      </c>
      <c r="CT153" s="9">
        <v>0</v>
      </c>
      <c r="CU153" s="9">
        <v>30</v>
      </c>
      <c r="CV153" s="9">
        <v>26.599999999999998</v>
      </c>
      <c r="CW153" s="9" t="s">
        <v>648</v>
      </c>
      <c r="CX153" s="9">
        <v>205.06</v>
      </c>
      <c r="CY153" s="9">
        <v>0.15</v>
      </c>
      <c r="CZ153" s="9">
        <v>7.0000000000000007E-2</v>
      </c>
      <c r="DA153" s="9">
        <v>0</v>
      </c>
      <c r="DB153" s="9">
        <v>0.14000000000000001</v>
      </c>
      <c r="DC153" s="9">
        <v>0.01</v>
      </c>
      <c r="DD153" s="9">
        <v>0</v>
      </c>
      <c r="DE153" s="9">
        <v>0</v>
      </c>
      <c r="DF153" s="9">
        <v>0.28000000000000003</v>
      </c>
      <c r="DG153" s="9">
        <v>0</v>
      </c>
      <c r="DH153" s="9">
        <v>0</v>
      </c>
      <c r="DI153" s="9">
        <v>0</v>
      </c>
      <c r="DJ153" s="9">
        <v>0</v>
      </c>
      <c r="DK153" s="9">
        <v>0</v>
      </c>
      <c r="DL153" s="9">
        <v>0</v>
      </c>
      <c r="DM153" s="9">
        <v>0</v>
      </c>
      <c r="DN153" s="9">
        <v>0.18</v>
      </c>
      <c r="DO153" s="9">
        <v>0</v>
      </c>
      <c r="DP153" s="9">
        <v>0</v>
      </c>
      <c r="DQ153" s="9">
        <v>0.13</v>
      </c>
      <c r="DR153" s="9">
        <v>0</v>
      </c>
      <c r="DS153" s="9">
        <v>0</v>
      </c>
      <c r="DT153" s="9">
        <v>0.01</v>
      </c>
      <c r="DU153" s="9">
        <v>0.02</v>
      </c>
      <c r="DV153" s="9">
        <v>0</v>
      </c>
      <c r="DW153" s="9">
        <v>0</v>
      </c>
      <c r="DX153" s="9">
        <v>0</v>
      </c>
      <c r="DY153" s="16" t="s">
        <v>648</v>
      </c>
      <c r="DZ153" s="16" t="s">
        <v>650</v>
      </c>
      <c r="EA153" s="16" t="s">
        <v>557</v>
      </c>
      <c r="EB153" s="16" t="s">
        <v>482</v>
      </c>
      <c r="EC153" s="9">
        <v>205.06393959900001</v>
      </c>
      <c r="ED153" s="17">
        <v>0</v>
      </c>
      <c r="EE153" s="18">
        <v>0</v>
      </c>
      <c r="EF153" s="19" t="s">
        <v>192</v>
      </c>
      <c r="EG153" s="16" t="s">
        <v>648</v>
      </c>
      <c r="EH153" s="20" t="s">
        <v>553</v>
      </c>
      <c r="EI153" s="20" t="s">
        <v>649</v>
      </c>
      <c r="EJ153" s="20">
        <v>205.06393959900001</v>
      </c>
      <c r="EK153" s="21">
        <v>2225.9540420560747</v>
      </c>
      <c r="EL153" s="20">
        <v>1.2872180451127821</v>
      </c>
      <c r="EM153" s="20">
        <v>2865.2882105263161</v>
      </c>
      <c r="EN153" s="22">
        <f t="shared" si="66"/>
        <v>0.27540887850467299</v>
      </c>
      <c r="EO153" s="23">
        <f t="shared" si="67"/>
        <v>6.1331775700934579E-2</v>
      </c>
      <c r="EP153" s="22">
        <f t="shared" si="68"/>
        <v>0</v>
      </c>
      <c r="EQ153" s="22">
        <f t="shared" si="69"/>
        <v>0</v>
      </c>
      <c r="ER153" s="22">
        <f t="shared" si="70"/>
        <v>0</v>
      </c>
      <c r="ES153" s="22">
        <f t="shared" si="71"/>
        <v>0</v>
      </c>
      <c r="ET153" s="22">
        <f t="shared" si="72"/>
        <v>0</v>
      </c>
      <c r="EU153" s="22">
        <f t="shared" si="73"/>
        <v>3.7556904400606973E-2</v>
      </c>
      <c r="EV153" s="22">
        <f t="shared" si="74"/>
        <v>0</v>
      </c>
      <c r="EW153" s="22">
        <f t="shared" si="75"/>
        <v>0.2780728376327769</v>
      </c>
      <c r="EX153" s="22">
        <f t="shared" si="76"/>
        <v>0</v>
      </c>
      <c r="EY153" s="22">
        <f t="shared" si="77"/>
        <v>0.24506828528072835</v>
      </c>
      <c r="EZ153" s="22">
        <f t="shared" si="78"/>
        <v>0</v>
      </c>
      <c r="FA153" s="22">
        <f t="shared" si="79"/>
        <v>0.10546282245827009</v>
      </c>
      <c r="FB153" s="22">
        <f t="shared" si="80"/>
        <v>0.25417298937784522</v>
      </c>
      <c r="FC153" s="22">
        <f t="shared" si="16"/>
        <v>0.57242990654205606</v>
      </c>
      <c r="FD153" s="22">
        <f t="shared" si="81"/>
        <v>0.98469387755102034</v>
      </c>
      <c r="FE153" s="22">
        <f t="shared" si="82"/>
        <v>1.020408163265306E-2</v>
      </c>
      <c r="FF153" s="22">
        <f t="shared" si="83"/>
        <v>5.1020408163265302E-3</v>
      </c>
      <c r="FG153" s="22">
        <f t="shared" si="84"/>
        <v>0</v>
      </c>
      <c r="FH153" s="22">
        <f t="shared" si="85"/>
        <v>0.87733644859813076</v>
      </c>
      <c r="FI153" s="23">
        <f t="shared" si="86"/>
        <v>9.8422897196261683E-2</v>
      </c>
      <c r="FJ153" s="24">
        <f t="shared" si="87"/>
        <v>0</v>
      </c>
      <c r="FK153" s="22">
        <f t="shared" si="88"/>
        <v>0.16697231149931041</v>
      </c>
      <c r="FL153" s="25">
        <v>1495.9069838365356</v>
      </c>
      <c r="FM153" s="25">
        <v>14.16408966148216</v>
      </c>
      <c r="FN153" s="25">
        <v>107.1353841003902</v>
      </c>
      <c r="FO153" s="9">
        <v>58.173515319824219</v>
      </c>
      <c r="FP153" s="26">
        <f t="shared" si="0"/>
        <v>115.33936309814453</v>
      </c>
      <c r="FQ153" s="22">
        <f t="shared" si="89"/>
        <v>0.37031132898594865</v>
      </c>
      <c r="FR153" s="28">
        <f t="shared" si="90"/>
        <v>0.39652266585244383</v>
      </c>
      <c r="FS153" s="28">
        <f t="shared" si="91"/>
        <v>0.23254941894343936</v>
      </c>
      <c r="FT153" s="28">
        <f t="shared" si="92"/>
        <v>0</v>
      </c>
      <c r="FU153" s="28">
        <f t="shared" si="93"/>
        <v>0.2054237331164851</v>
      </c>
      <c r="FV153" s="28">
        <f t="shared" si="94"/>
        <v>0.79395968066534672</v>
      </c>
      <c r="FW153" s="22">
        <f t="shared" si="95"/>
        <v>0.87616822429906538</v>
      </c>
      <c r="FX153" s="22">
        <f t="shared" si="96"/>
        <v>1.8021052631578949</v>
      </c>
      <c r="FY153" s="22">
        <f t="shared" si="97"/>
        <v>0.41473684210526313</v>
      </c>
    </row>
    <row r="154" spans="1:181" ht="15.75" customHeight="1">
      <c r="A154" s="9">
        <v>1</v>
      </c>
      <c r="B154" s="9" t="s">
        <v>184</v>
      </c>
      <c r="C154" s="9" t="s">
        <v>552</v>
      </c>
      <c r="D154" s="9" t="s">
        <v>553</v>
      </c>
      <c r="E154" s="9" t="s">
        <v>651</v>
      </c>
      <c r="F154" s="9" t="s">
        <v>652</v>
      </c>
      <c r="G154" s="9">
        <v>429.17777304499998</v>
      </c>
      <c r="H154" s="9">
        <v>146.25</v>
      </c>
      <c r="I154" s="9">
        <v>107.6875</v>
      </c>
      <c r="J154" s="9">
        <v>70.4375</v>
      </c>
      <c r="K154" s="9">
        <v>43.625</v>
      </c>
      <c r="L154" s="9">
        <v>41.5</v>
      </c>
      <c r="M154" s="9">
        <v>19.0625</v>
      </c>
      <c r="N154" s="9">
        <v>9.4780244827270508</v>
      </c>
      <c r="O154" s="9">
        <v>96.404891967773438</v>
      </c>
      <c r="P154" s="9">
        <v>45.583477656973756</v>
      </c>
      <c r="Q154" s="9">
        <v>34</v>
      </c>
      <c r="R154" s="9">
        <v>0</v>
      </c>
      <c r="S154" s="9">
        <v>0</v>
      </c>
      <c r="T154" s="9">
        <v>165.875</v>
      </c>
      <c r="U154" s="9">
        <v>228.6875</v>
      </c>
      <c r="V154" s="9">
        <v>0</v>
      </c>
      <c r="W154" s="9">
        <v>1507.8447521865889</v>
      </c>
      <c r="X154" s="9">
        <v>14.343849854227406</v>
      </c>
      <c r="Y154" s="9">
        <v>41</v>
      </c>
      <c r="Z154" s="9">
        <v>1583218.0048</v>
      </c>
      <c r="AA154" s="9">
        <v>167.84</v>
      </c>
      <c r="AB154" s="9">
        <v>157.71</v>
      </c>
      <c r="AC154" s="9">
        <v>151.94</v>
      </c>
      <c r="AD154" s="9">
        <v>5.77</v>
      </c>
      <c r="AE154" s="9">
        <v>3.4</v>
      </c>
      <c r="AF154" s="9">
        <v>6.3</v>
      </c>
      <c r="AG154" s="9">
        <v>0.43</v>
      </c>
      <c r="AH154" s="9">
        <v>749.7</v>
      </c>
      <c r="AI154" s="9">
        <v>2.8</v>
      </c>
      <c r="AJ154" s="9">
        <v>0.9</v>
      </c>
      <c r="AK154" s="9">
        <v>0.8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8.82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9">
        <v>0</v>
      </c>
      <c r="BI154" s="9">
        <v>0</v>
      </c>
      <c r="BJ154" s="9">
        <v>1.7</v>
      </c>
      <c r="BK154" s="9">
        <v>0</v>
      </c>
      <c r="BL154" s="9">
        <v>0</v>
      </c>
      <c r="BM154" s="9">
        <v>0</v>
      </c>
      <c r="BN154" s="9">
        <v>113.08</v>
      </c>
      <c r="BO154" s="9">
        <v>16.13</v>
      </c>
      <c r="BP154" s="9">
        <v>0</v>
      </c>
      <c r="BQ154" s="9">
        <v>0.42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9">
        <v>0</v>
      </c>
      <c r="CA154" s="9">
        <v>0</v>
      </c>
      <c r="CB154" s="9">
        <v>0</v>
      </c>
      <c r="CC154" s="9">
        <v>0</v>
      </c>
      <c r="CD154" s="9">
        <v>0</v>
      </c>
      <c r="CE154" s="9">
        <v>0</v>
      </c>
      <c r="CF154" s="9">
        <v>2.2400000000000002</v>
      </c>
      <c r="CG154" s="9">
        <v>2.4900000000000002</v>
      </c>
      <c r="CH154" s="9">
        <v>0</v>
      </c>
      <c r="CI154" s="9">
        <v>1.85</v>
      </c>
      <c r="CJ154" s="9">
        <v>0</v>
      </c>
      <c r="CK154" s="9">
        <v>0</v>
      </c>
      <c r="CL154" s="9">
        <v>0</v>
      </c>
      <c r="CM154" s="9">
        <v>0</v>
      </c>
      <c r="CN154" s="9">
        <v>1.1200000000000001</v>
      </c>
      <c r="CO154" s="9">
        <v>10.27</v>
      </c>
      <c r="CP154" s="9">
        <v>1.24</v>
      </c>
      <c r="CQ154" s="9">
        <v>0</v>
      </c>
      <c r="CR154" s="9">
        <v>0</v>
      </c>
      <c r="CS154" s="9">
        <v>8.48</v>
      </c>
      <c r="CT154" s="9">
        <v>0</v>
      </c>
      <c r="CU154" s="9">
        <v>146</v>
      </c>
      <c r="CV154" s="9">
        <v>77.899999999999991</v>
      </c>
      <c r="CW154" s="9" t="s">
        <v>651</v>
      </c>
      <c r="CX154" s="9">
        <v>429.18</v>
      </c>
      <c r="CY154" s="9">
        <v>0.09</v>
      </c>
      <c r="CZ154" s="9">
        <v>0.11</v>
      </c>
      <c r="DA154" s="9">
        <v>0</v>
      </c>
      <c r="DB154" s="9">
        <v>0</v>
      </c>
      <c r="DC154" s="9">
        <v>0</v>
      </c>
      <c r="DD154" s="9">
        <v>0</v>
      </c>
      <c r="DE154" s="9">
        <v>0</v>
      </c>
      <c r="DF154" s="9">
        <v>0.34</v>
      </c>
      <c r="DG154" s="9">
        <v>0</v>
      </c>
      <c r="DH154" s="9">
        <v>0</v>
      </c>
      <c r="DI154" s="9">
        <v>0</v>
      </c>
      <c r="DJ154" s="9">
        <v>0</v>
      </c>
      <c r="DK154" s="9">
        <v>0</v>
      </c>
      <c r="DL154" s="9">
        <v>0</v>
      </c>
      <c r="DM154" s="9">
        <v>0</v>
      </c>
      <c r="DN154" s="9">
        <v>0.34</v>
      </c>
      <c r="DO154" s="9">
        <v>0</v>
      </c>
      <c r="DP154" s="9">
        <v>0</v>
      </c>
      <c r="DQ154" s="9">
        <v>0.08</v>
      </c>
      <c r="DR154" s="9">
        <v>0</v>
      </c>
      <c r="DS154" s="9">
        <v>0</v>
      </c>
      <c r="DT154" s="9">
        <v>0</v>
      </c>
      <c r="DU154" s="9">
        <v>0</v>
      </c>
      <c r="DV154" s="9">
        <v>0</v>
      </c>
      <c r="DW154" s="9">
        <v>0</v>
      </c>
      <c r="DX154" s="9">
        <v>0.04</v>
      </c>
      <c r="DY154" s="16" t="s">
        <v>651</v>
      </c>
      <c r="DZ154" s="16" t="s">
        <v>653</v>
      </c>
      <c r="EA154" s="16" t="s">
        <v>557</v>
      </c>
      <c r="EB154" s="16" t="s">
        <v>482</v>
      </c>
      <c r="EC154" s="9">
        <v>429.17777304499998</v>
      </c>
      <c r="ED154" s="17">
        <v>6.42013434371</v>
      </c>
      <c r="EE154" s="18">
        <v>0.01</v>
      </c>
      <c r="EF154" s="19" t="s">
        <v>192</v>
      </c>
      <c r="EG154" s="16" t="s">
        <v>651</v>
      </c>
      <c r="EH154" s="20" t="s">
        <v>553</v>
      </c>
      <c r="EI154" s="20" t="s">
        <v>652</v>
      </c>
      <c r="EJ154" s="20">
        <v>429.17777304499998</v>
      </c>
      <c r="EK154" s="21">
        <v>9432.9004099142039</v>
      </c>
      <c r="EL154" s="20">
        <v>2.1545571245186137</v>
      </c>
      <c r="EM154" s="20">
        <v>20323.7227830552</v>
      </c>
      <c r="EN154" s="22">
        <f t="shared" si="66"/>
        <v>0.78247140133460447</v>
      </c>
      <c r="EO154" s="23">
        <f t="shared" si="67"/>
        <v>0</v>
      </c>
      <c r="EP154" s="22">
        <f t="shared" si="68"/>
        <v>0</v>
      </c>
      <c r="EQ154" s="22">
        <f t="shared" si="69"/>
        <v>0</v>
      </c>
      <c r="ER154" s="22">
        <f t="shared" si="70"/>
        <v>1.0690479185008175E-2</v>
      </c>
      <c r="ES154" s="22">
        <f t="shared" si="71"/>
        <v>0</v>
      </c>
      <c r="ET154" s="22">
        <f t="shared" si="72"/>
        <v>0</v>
      </c>
      <c r="EU154" s="22">
        <f t="shared" si="73"/>
        <v>0</v>
      </c>
      <c r="EV154" s="22">
        <f t="shared" si="74"/>
        <v>0.71110552131807314</v>
      </c>
      <c r="EW154" s="22">
        <f t="shared" si="75"/>
        <v>0.10143378191422461</v>
      </c>
      <c r="EX154" s="22">
        <f t="shared" si="76"/>
        <v>2.6411772104137842E-3</v>
      </c>
      <c r="EY154" s="22">
        <f t="shared" si="77"/>
        <v>1.1633756760155956E-2</v>
      </c>
      <c r="EZ154" s="22">
        <f t="shared" si="78"/>
        <v>0</v>
      </c>
      <c r="FA154" s="22">
        <f t="shared" si="79"/>
        <v>2.9744686202993333E-2</v>
      </c>
      <c r="FB154" s="22">
        <f t="shared" si="80"/>
        <v>0.13275059740913092</v>
      </c>
      <c r="FC154" s="22">
        <f t="shared" si="16"/>
        <v>4.4935653002859866</v>
      </c>
      <c r="FD154" s="22">
        <f t="shared" si="81"/>
        <v>0.99403341288782832</v>
      </c>
      <c r="FE154" s="22">
        <f t="shared" si="82"/>
        <v>3.7125430920180325E-3</v>
      </c>
      <c r="FF154" s="22">
        <f t="shared" si="83"/>
        <v>1.1933174224343676E-3</v>
      </c>
      <c r="FG154" s="22">
        <f t="shared" si="84"/>
        <v>1.0607265977194379E-3</v>
      </c>
      <c r="FH154" s="22">
        <f t="shared" si="85"/>
        <v>0.93964489990467115</v>
      </c>
      <c r="FI154" s="23">
        <f t="shared" si="86"/>
        <v>3.7535748331744515E-2</v>
      </c>
      <c r="FJ154" s="24">
        <f t="shared" si="87"/>
        <v>2.561963775023832E-3</v>
      </c>
      <c r="FK154" s="22">
        <f t="shared" si="88"/>
        <v>0.39107337458131064</v>
      </c>
      <c r="FL154" s="25">
        <v>1507.8447521865889</v>
      </c>
      <c r="FM154" s="25">
        <v>14.343849854227406</v>
      </c>
      <c r="FN154" s="25">
        <v>45.583477656973756</v>
      </c>
      <c r="FO154" s="9">
        <v>9.4780244827270508</v>
      </c>
      <c r="FP154" s="26">
        <f t="shared" si="0"/>
        <v>86.926867485046387</v>
      </c>
      <c r="FQ154" s="22">
        <f t="shared" si="89"/>
        <v>0.59168371697891786</v>
      </c>
      <c r="FR154" s="28">
        <f t="shared" si="90"/>
        <v>0.26576982118792147</v>
      </c>
      <c r="FS154" s="28">
        <f t="shared" si="91"/>
        <v>0.14111285300334023</v>
      </c>
      <c r="FT154" s="28">
        <f t="shared" si="92"/>
        <v>0</v>
      </c>
      <c r="FU154" s="28">
        <f t="shared" si="93"/>
        <v>0.38649485229191433</v>
      </c>
      <c r="FV154" s="28">
        <f t="shared" si="94"/>
        <v>0.53285028806937251</v>
      </c>
      <c r="FW154" s="22">
        <f t="shared" si="95"/>
        <v>0.86987607244995235</v>
      </c>
      <c r="FX154" s="22">
        <f t="shared" si="96"/>
        <v>4.0936585365853659</v>
      </c>
      <c r="FY154" s="22">
        <f t="shared" si="97"/>
        <v>0.21512195121951219</v>
      </c>
    </row>
    <row r="155" spans="1:181" ht="15.75" customHeight="1">
      <c r="A155" s="9">
        <v>1</v>
      </c>
      <c r="B155" s="9" t="s">
        <v>184</v>
      </c>
      <c r="C155" s="9" t="s">
        <v>552</v>
      </c>
      <c r="D155" s="9" t="s">
        <v>553</v>
      </c>
      <c r="E155" s="9" t="s">
        <v>654</v>
      </c>
      <c r="F155" s="9" t="s">
        <v>655</v>
      </c>
      <c r="G155" s="9">
        <v>1258.8347065200001</v>
      </c>
      <c r="H155" s="9">
        <v>260.1875</v>
      </c>
      <c r="I155" s="9">
        <v>195.9375</v>
      </c>
      <c r="J155" s="9">
        <v>164.3125</v>
      </c>
      <c r="K155" s="9">
        <v>120.375</v>
      </c>
      <c r="L155" s="9">
        <v>221.25</v>
      </c>
      <c r="M155" s="9">
        <v>296.625</v>
      </c>
      <c r="N155" s="9">
        <v>24.296857833862305</v>
      </c>
      <c r="O155" s="9">
        <v>486.781494140625</v>
      </c>
      <c r="P155" s="9">
        <v>145.23973845734699</v>
      </c>
      <c r="Q155" s="9">
        <v>0</v>
      </c>
      <c r="R155" s="9">
        <v>0</v>
      </c>
      <c r="S155" s="9">
        <v>273.1875</v>
      </c>
      <c r="T155" s="9">
        <v>225.5</v>
      </c>
      <c r="U155" s="9">
        <v>760</v>
      </c>
      <c r="V155" s="9">
        <v>0</v>
      </c>
      <c r="W155" s="9">
        <v>1536.6561894830925</v>
      </c>
      <c r="X155" s="9">
        <v>13.954802125229653</v>
      </c>
      <c r="Y155" s="9">
        <v>50</v>
      </c>
      <c r="Z155" s="9">
        <v>940829.18729999999</v>
      </c>
      <c r="AA155" s="9">
        <v>139.20000000000002</v>
      </c>
      <c r="AB155" s="9">
        <v>123.38</v>
      </c>
      <c r="AC155" s="9">
        <v>122.91</v>
      </c>
      <c r="AD155" s="9">
        <v>0.47</v>
      </c>
      <c r="AE155" s="9">
        <v>2.86</v>
      </c>
      <c r="AF155" s="9">
        <v>11.75</v>
      </c>
      <c r="AG155" s="9">
        <v>1.21</v>
      </c>
      <c r="AH155" s="9">
        <v>379.2</v>
      </c>
      <c r="AI155" s="9">
        <v>18.8</v>
      </c>
      <c r="AJ155" s="9">
        <v>1.8</v>
      </c>
      <c r="AK155" s="9">
        <v>4</v>
      </c>
      <c r="AL155" s="9">
        <v>0</v>
      </c>
      <c r="AM155" s="9">
        <v>0</v>
      </c>
      <c r="AN155" s="9">
        <v>0</v>
      </c>
      <c r="AO155" s="9">
        <v>0.72</v>
      </c>
      <c r="AP155" s="9">
        <v>0</v>
      </c>
      <c r="AQ155" s="9">
        <v>0</v>
      </c>
      <c r="AR155" s="9">
        <v>0</v>
      </c>
      <c r="AS155" s="9">
        <v>0</v>
      </c>
      <c r="AT155" s="9">
        <v>0.3</v>
      </c>
      <c r="AU155" s="9">
        <v>2.12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0.46</v>
      </c>
      <c r="BC155" s="9">
        <v>2.4900000000000002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69.930000000000007</v>
      </c>
      <c r="BO155" s="9">
        <v>22.62</v>
      </c>
      <c r="BP155" s="9">
        <v>0</v>
      </c>
      <c r="BQ155" s="9">
        <v>0</v>
      </c>
      <c r="BR155" s="9">
        <v>0</v>
      </c>
      <c r="BS155" s="9">
        <v>2.41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1.61</v>
      </c>
      <c r="CB155" s="9">
        <v>0</v>
      </c>
      <c r="CC155" s="9">
        <v>0</v>
      </c>
      <c r="CD155" s="9">
        <v>1.76</v>
      </c>
      <c r="CE155" s="9">
        <v>0</v>
      </c>
      <c r="CF155" s="9">
        <v>0</v>
      </c>
      <c r="CG155" s="9">
        <v>0.79</v>
      </c>
      <c r="CH155" s="9">
        <v>0</v>
      </c>
      <c r="CI155" s="9">
        <v>6.17</v>
      </c>
      <c r="CJ155" s="9">
        <v>0</v>
      </c>
      <c r="CK155" s="9">
        <v>3.65</v>
      </c>
      <c r="CL155" s="9">
        <v>0</v>
      </c>
      <c r="CM155" s="9">
        <v>0</v>
      </c>
      <c r="CN155" s="9">
        <v>6.55</v>
      </c>
      <c r="CO155" s="9">
        <v>1.85</v>
      </c>
      <c r="CP155" s="9">
        <v>0</v>
      </c>
      <c r="CQ155" s="9">
        <v>5.48</v>
      </c>
      <c r="CR155" s="9">
        <v>0</v>
      </c>
      <c r="CS155" s="9">
        <v>10.29</v>
      </c>
      <c r="CT155" s="9">
        <v>0</v>
      </c>
      <c r="CU155" s="9">
        <v>129</v>
      </c>
      <c r="CV155" s="9">
        <v>90</v>
      </c>
      <c r="CW155" s="9" t="s">
        <v>654</v>
      </c>
      <c r="CX155" s="9">
        <v>1258.83</v>
      </c>
      <c r="CY155" s="9">
        <v>0.14000000000000001</v>
      </c>
      <c r="CZ155" s="9">
        <v>0.09</v>
      </c>
      <c r="DA155" s="9">
        <v>0</v>
      </c>
      <c r="DB155" s="9">
        <v>0</v>
      </c>
      <c r="DC155" s="9">
        <v>0.01</v>
      </c>
      <c r="DD155" s="9">
        <v>0</v>
      </c>
      <c r="DE155" s="9">
        <v>0</v>
      </c>
      <c r="DF155" s="9">
        <v>0.12</v>
      </c>
      <c r="DG155" s="9">
        <v>0</v>
      </c>
      <c r="DH155" s="9">
        <v>0</v>
      </c>
      <c r="DI155" s="9">
        <v>0</v>
      </c>
      <c r="DJ155" s="9">
        <v>0</v>
      </c>
      <c r="DK155" s="9">
        <v>0</v>
      </c>
      <c r="DL155" s="9">
        <v>0</v>
      </c>
      <c r="DM155" s="9">
        <v>0</v>
      </c>
      <c r="DN155" s="9">
        <v>0.54</v>
      </c>
      <c r="DO155" s="9">
        <v>0</v>
      </c>
      <c r="DP155" s="9">
        <v>0.02</v>
      </c>
      <c r="DQ155" s="9">
        <v>0.06</v>
      </c>
      <c r="DR155" s="9">
        <v>0</v>
      </c>
      <c r="DS155" s="9">
        <v>0.01</v>
      </c>
      <c r="DT155" s="9">
        <v>0</v>
      </c>
      <c r="DU155" s="9">
        <v>0.01</v>
      </c>
      <c r="DV155" s="9">
        <v>0</v>
      </c>
      <c r="DW155" s="9">
        <v>0</v>
      </c>
      <c r="DX155" s="9">
        <v>0</v>
      </c>
      <c r="DY155" s="16" t="s">
        <v>654</v>
      </c>
      <c r="DZ155" s="16" t="s">
        <v>656</v>
      </c>
      <c r="EA155" s="16" t="s">
        <v>557</v>
      </c>
      <c r="EB155" s="16" t="s">
        <v>482</v>
      </c>
      <c r="EC155" s="9">
        <v>1258.8347065200001</v>
      </c>
      <c r="ED155" s="17">
        <v>918.31885857116004</v>
      </c>
      <c r="EE155" s="18">
        <v>0.73</v>
      </c>
      <c r="EF155" s="19" t="s">
        <v>192</v>
      </c>
      <c r="EG155" s="16" t="s">
        <v>654</v>
      </c>
      <c r="EH155" s="20" t="s">
        <v>553</v>
      </c>
      <c r="EI155" s="20" t="s">
        <v>655</v>
      </c>
      <c r="EJ155" s="20">
        <v>1258.8347065200001</v>
      </c>
      <c r="EK155" s="21">
        <v>6758.8303685344817</v>
      </c>
      <c r="EL155" s="20">
        <v>1.5466666666666669</v>
      </c>
      <c r="EM155" s="20">
        <v>10453.657636666667</v>
      </c>
      <c r="EN155" s="22">
        <f t="shared" si="66"/>
        <v>0.70862068965517244</v>
      </c>
      <c r="EO155" s="23">
        <f t="shared" si="67"/>
        <v>5.2329384402936257E-3</v>
      </c>
      <c r="EP155" s="22">
        <f t="shared" si="68"/>
        <v>2.0931753761174503E-2</v>
      </c>
      <c r="EQ155" s="22">
        <f t="shared" si="69"/>
        <v>1.8097245439348791E-2</v>
      </c>
      <c r="ER155" s="22">
        <f t="shared" si="70"/>
        <v>0</v>
      </c>
      <c r="ES155" s="22">
        <f t="shared" si="71"/>
        <v>0</v>
      </c>
      <c r="ET155" s="22">
        <f t="shared" si="72"/>
        <v>0</v>
      </c>
      <c r="EU155" s="22">
        <f t="shared" si="73"/>
        <v>0</v>
      </c>
      <c r="EV155" s="22">
        <f t="shared" si="74"/>
        <v>0.50824914601351845</v>
      </c>
      <c r="EW155" s="22">
        <f t="shared" si="75"/>
        <v>0.16440148266589141</v>
      </c>
      <c r="EX155" s="22">
        <f t="shared" si="76"/>
        <v>0</v>
      </c>
      <c r="EY155" s="22">
        <f t="shared" si="77"/>
        <v>8.8887273784432008E-2</v>
      </c>
      <c r="EZ155" s="22">
        <f t="shared" si="78"/>
        <v>0</v>
      </c>
      <c r="FA155" s="22">
        <f t="shared" si="79"/>
        <v>1.853332364270659E-2</v>
      </c>
      <c r="FB155" s="22">
        <f t="shared" si="80"/>
        <v>0.17566683625263466</v>
      </c>
      <c r="FC155" s="22">
        <f t="shared" si="16"/>
        <v>2.9008620689655169</v>
      </c>
      <c r="FD155" s="22">
        <f t="shared" si="81"/>
        <v>0.93907875185735512</v>
      </c>
      <c r="FE155" s="22">
        <f t="shared" si="82"/>
        <v>4.6557701832590392E-2</v>
      </c>
      <c r="FF155" s="22">
        <f t="shared" si="83"/>
        <v>4.4576523031203564E-3</v>
      </c>
      <c r="FG155" s="22">
        <f t="shared" si="84"/>
        <v>9.9058940069341253E-3</v>
      </c>
      <c r="FH155" s="22">
        <f t="shared" si="85"/>
        <v>0.88635057471264356</v>
      </c>
      <c r="FI155" s="23">
        <f t="shared" si="86"/>
        <v>8.4410919540229876E-2</v>
      </c>
      <c r="FJ155" s="24">
        <f t="shared" si="87"/>
        <v>8.6925287356321834E-3</v>
      </c>
      <c r="FK155" s="22">
        <f t="shared" si="88"/>
        <v>0.11057845742497285</v>
      </c>
      <c r="FL155" s="25">
        <v>1536.6561894830925</v>
      </c>
      <c r="FM155" s="25">
        <v>13.954802125229653</v>
      </c>
      <c r="FN155" s="25">
        <v>145.23973845734699</v>
      </c>
      <c r="FO155" s="9">
        <v>24.296857833862305</v>
      </c>
      <c r="FP155" s="26">
        <f t="shared" si="0"/>
        <v>462.4846363067627</v>
      </c>
      <c r="FQ155" s="22">
        <f t="shared" si="89"/>
        <v>0.36233907250693775</v>
      </c>
      <c r="FR155" s="28">
        <f t="shared" si="90"/>
        <v>0.22615161349261462</v>
      </c>
      <c r="FS155" s="28">
        <f t="shared" si="91"/>
        <v>0.41139237527986933</v>
      </c>
      <c r="FT155" s="28">
        <f t="shared" si="92"/>
        <v>0.21701618058753425</v>
      </c>
      <c r="FU155" s="28">
        <f t="shared" si="93"/>
        <v>0.17913392348657597</v>
      </c>
      <c r="FV155" s="28">
        <f t="shared" si="94"/>
        <v>0.6037329572053115</v>
      </c>
      <c r="FW155" s="22">
        <f t="shared" si="95"/>
        <v>0.92672413793103436</v>
      </c>
      <c r="FX155" s="22">
        <f t="shared" si="96"/>
        <v>2.7840000000000003</v>
      </c>
      <c r="FY155" s="22">
        <f t="shared" si="97"/>
        <v>0</v>
      </c>
    </row>
    <row r="156" spans="1:181" ht="15.75" customHeight="1">
      <c r="A156" s="9">
        <v>1</v>
      </c>
      <c r="B156" s="9" t="s">
        <v>184</v>
      </c>
      <c r="C156" s="9" t="s">
        <v>552</v>
      </c>
      <c r="D156" s="9" t="s">
        <v>553</v>
      </c>
      <c r="E156" s="9" t="s">
        <v>657</v>
      </c>
      <c r="F156" s="9" t="s">
        <v>658</v>
      </c>
      <c r="G156" s="9">
        <v>329.37417283299999</v>
      </c>
      <c r="H156" s="9">
        <v>24.9375</v>
      </c>
      <c r="I156" s="9">
        <v>54.875</v>
      </c>
      <c r="J156" s="9">
        <v>65</v>
      </c>
      <c r="K156" s="9">
        <v>53.5</v>
      </c>
      <c r="L156" s="9">
        <v>83.5625</v>
      </c>
      <c r="M156" s="9">
        <v>47.1875</v>
      </c>
      <c r="N156" s="9">
        <v>19.82176399230957</v>
      </c>
      <c r="O156" s="9">
        <v>215.22514343261719</v>
      </c>
      <c r="P156" s="9">
        <v>111.93682238985444</v>
      </c>
      <c r="Q156" s="9">
        <v>0</v>
      </c>
      <c r="R156" s="9">
        <v>0</v>
      </c>
      <c r="S156" s="9">
        <v>78.375</v>
      </c>
      <c r="T156" s="9">
        <v>88.25</v>
      </c>
      <c r="U156" s="9">
        <v>162.4375</v>
      </c>
      <c r="V156" s="9">
        <v>0</v>
      </c>
      <c r="W156" s="9">
        <v>1525.5627845220031</v>
      </c>
      <c r="X156" s="9">
        <v>14.265819423368741</v>
      </c>
      <c r="Y156" s="9">
        <v>14</v>
      </c>
      <c r="Z156" s="9">
        <v>116716.2536</v>
      </c>
      <c r="AA156" s="9">
        <v>53.47</v>
      </c>
      <c r="AB156" s="9">
        <v>28.12</v>
      </c>
      <c r="AC156" s="9">
        <v>26.19</v>
      </c>
      <c r="AD156" s="9">
        <v>1.93</v>
      </c>
      <c r="AE156" s="9">
        <v>0.6</v>
      </c>
      <c r="AF156" s="9">
        <v>20.56</v>
      </c>
      <c r="AG156" s="9">
        <v>4.1900000000000004</v>
      </c>
      <c r="AH156" s="9">
        <v>10.8</v>
      </c>
      <c r="AI156" s="9">
        <v>7.5</v>
      </c>
      <c r="AJ156" s="9">
        <v>0</v>
      </c>
      <c r="AK156" s="9">
        <v>0</v>
      </c>
      <c r="AL156" s="9">
        <v>1.38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10.77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16.649999999999999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2.57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5.29</v>
      </c>
      <c r="CE156" s="9">
        <v>0</v>
      </c>
      <c r="CF156" s="9">
        <v>1.03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1.0900000000000001</v>
      </c>
      <c r="CQ156" s="9">
        <v>8.77</v>
      </c>
      <c r="CR156" s="9">
        <v>0</v>
      </c>
      <c r="CS156" s="9">
        <v>5.92</v>
      </c>
      <c r="CT156" s="9">
        <v>0</v>
      </c>
      <c r="CU156" s="9">
        <v>51</v>
      </c>
      <c r="CV156" s="9">
        <v>25.2</v>
      </c>
      <c r="CW156" s="9" t="s">
        <v>657</v>
      </c>
      <c r="CX156" s="9">
        <v>329.37</v>
      </c>
      <c r="CY156" s="9">
        <v>0.22</v>
      </c>
      <c r="CZ156" s="9">
        <v>0.06</v>
      </c>
      <c r="DA156" s="9">
        <v>0</v>
      </c>
      <c r="DB156" s="9">
        <v>0.03</v>
      </c>
      <c r="DC156" s="9">
        <v>0</v>
      </c>
      <c r="DD156" s="9">
        <v>0</v>
      </c>
      <c r="DE156" s="9">
        <v>0</v>
      </c>
      <c r="DF156" s="9">
        <v>0.17</v>
      </c>
      <c r="DG156" s="9">
        <v>0</v>
      </c>
      <c r="DH156" s="9">
        <v>0</v>
      </c>
      <c r="DI156" s="9">
        <v>0</v>
      </c>
      <c r="DJ156" s="9">
        <v>0</v>
      </c>
      <c r="DK156" s="9">
        <v>0</v>
      </c>
      <c r="DL156" s="9">
        <v>0</v>
      </c>
      <c r="DM156" s="9">
        <v>0</v>
      </c>
      <c r="DN156" s="9">
        <v>0.45</v>
      </c>
      <c r="DO156" s="9">
        <v>0</v>
      </c>
      <c r="DP156" s="9">
        <v>0</v>
      </c>
      <c r="DQ156" s="9">
        <v>0.06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16" t="s">
        <v>657</v>
      </c>
      <c r="DZ156" s="16" t="s">
        <v>659</v>
      </c>
      <c r="EA156" s="16" t="s">
        <v>557</v>
      </c>
      <c r="EB156" s="16" t="s">
        <v>482</v>
      </c>
      <c r="EC156" s="9">
        <v>329.37417283299999</v>
      </c>
      <c r="ED156" s="17">
        <v>64.592021811899997</v>
      </c>
      <c r="EE156" s="18">
        <v>0.2</v>
      </c>
      <c r="EF156" s="19" t="s">
        <v>192</v>
      </c>
      <c r="EG156" s="16" t="s">
        <v>657</v>
      </c>
      <c r="EH156" s="20" t="s">
        <v>553</v>
      </c>
      <c r="EI156" s="20" t="s">
        <v>658</v>
      </c>
      <c r="EJ156" s="20">
        <v>329.37417283299999</v>
      </c>
      <c r="EK156" s="21">
        <v>2182.8362371423227</v>
      </c>
      <c r="EL156" s="20">
        <v>2.1218253968253968</v>
      </c>
      <c r="EM156" s="20">
        <v>4631.5973650793649</v>
      </c>
      <c r="EN156" s="22">
        <f t="shared" si="66"/>
        <v>0.38526276416682248</v>
      </c>
      <c r="EO156" s="23">
        <f t="shared" si="67"/>
        <v>2.5808864783991022E-2</v>
      </c>
      <c r="EP156" s="22">
        <f t="shared" si="68"/>
        <v>0</v>
      </c>
      <c r="EQ156" s="22">
        <f t="shared" si="69"/>
        <v>0.38992974238875872</v>
      </c>
      <c r="ER156" s="22">
        <f t="shared" si="70"/>
        <v>0</v>
      </c>
      <c r="ES156" s="22">
        <f t="shared" si="71"/>
        <v>0</v>
      </c>
      <c r="ET156" s="22">
        <f t="shared" si="72"/>
        <v>0</v>
      </c>
      <c r="EU156" s="22">
        <f t="shared" si="73"/>
        <v>0</v>
      </c>
      <c r="EV156" s="22">
        <f t="shared" si="74"/>
        <v>0</v>
      </c>
      <c r="EW156" s="22">
        <f t="shared" si="75"/>
        <v>6.018735362997657E-2</v>
      </c>
      <c r="EX156" s="22">
        <f t="shared" si="76"/>
        <v>0</v>
      </c>
      <c r="EY156" s="22">
        <f t="shared" si="77"/>
        <v>0</v>
      </c>
      <c r="EZ156" s="22">
        <f t="shared" si="78"/>
        <v>0</v>
      </c>
      <c r="FA156" s="22">
        <f t="shared" si="79"/>
        <v>0.14800936768149883</v>
      </c>
      <c r="FB156" s="22">
        <f t="shared" si="80"/>
        <v>0.36955503512880555</v>
      </c>
      <c r="FC156" s="22">
        <f t="shared" si="16"/>
        <v>0.34224798952683749</v>
      </c>
      <c r="FD156" s="22">
        <f t="shared" si="81"/>
        <v>0.5901639344262295</v>
      </c>
      <c r="FE156" s="22">
        <f t="shared" si="82"/>
        <v>0.4098360655737705</v>
      </c>
      <c r="FF156" s="22">
        <f t="shared" si="83"/>
        <v>0</v>
      </c>
      <c r="FG156" s="22">
        <f t="shared" si="84"/>
        <v>0</v>
      </c>
      <c r="FH156" s="22">
        <f t="shared" si="85"/>
        <v>0.52590237516364324</v>
      </c>
      <c r="FI156" s="23">
        <f t="shared" si="86"/>
        <v>0.38451468112960535</v>
      </c>
      <c r="FJ156" s="24">
        <f t="shared" si="87"/>
        <v>7.8361698148494488E-2</v>
      </c>
      <c r="FK156" s="22">
        <f t="shared" si="88"/>
        <v>0.16233816859438605</v>
      </c>
      <c r="FL156" s="25">
        <v>1525.5627845220031</v>
      </c>
      <c r="FM156" s="25">
        <v>14.265819423368741</v>
      </c>
      <c r="FN156" s="25">
        <v>111.93682238985444</v>
      </c>
      <c r="FO156" s="9">
        <v>19.82176399230957</v>
      </c>
      <c r="FP156" s="26">
        <f t="shared" si="0"/>
        <v>195.40337944030762</v>
      </c>
      <c r="FQ156" s="22">
        <f t="shared" si="89"/>
        <v>0.24231559904506145</v>
      </c>
      <c r="FR156" s="28">
        <f t="shared" si="90"/>
        <v>0.3597731995218767</v>
      </c>
      <c r="FS156" s="28">
        <f t="shared" si="91"/>
        <v>0.39696494377624791</v>
      </c>
      <c r="FT156" s="28">
        <f t="shared" si="92"/>
        <v>0.23795126170908931</v>
      </c>
      <c r="FU156" s="28">
        <f t="shared" si="93"/>
        <v>0.26793236166924572</v>
      </c>
      <c r="FV156" s="28">
        <f t="shared" si="94"/>
        <v>0.49317011896485102</v>
      </c>
      <c r="FW156" s="22">
        <f t="shared" si="95"/>
        <v>0.95380587245184223</v>
      </c>
      <c r="FX156" s="22">
        <f t="shared" si="96"/>
        <v>3.8192857142857144</v>
      </c>
      <c r="FY156" s="22">
        <f t="shared" si="97"/>
        <v>0.76928571428571424</v>
      </c>
    </row>
    <row r="157" spans="1:181" ht="15.75" customHeight="1">
      <c r="A157" s="9">
        <v>1</v>
      </c>
      <c r="B157" s="9" t="s">
        <v>184</v>
      </c>
      <c r="C157" s="9" t="s">
        <v>552</v>
      </c>
      <c r="D157" s="9" t="s">
        <v>553</v>
      </c>
      <c r="E157" s="9" t="s">
        <v>660</v>
      </c>
      <c r="F157" s="9" t="s">
        <v>661</v>
      </c>
      <c r="G157" s="9">
        <v>557.77390130499998</v>
      </c>
      <c r="H157" s="9">
        <v>265.375</v>
      </c>
      <c r="I157" s="9">
        <v>116.6875</v>
      </c>
      <c r="J157" s="9">
        <v>60.125</v>
      </c>
      <c r="K157" s="9">
        <v>29.625</v>
      </c>
      <c r="L157" s="9">
        <v>42.1875</v>
      </c>
      <c r="M157" s="9">
        <v>43.625</v>
      </c>
      <c r="N157" s="9">
        <v>10</v>
      </c>
      <c r="O157" s="9">
        <v>253.6805419921875</v>
      </c>
      <c r="P157" s="9">
        <v>55.396329216507084</v>
      </c>
      <c r="Q157" s="9">
        <v>14.875</v>
      </c>
      <c r="R157" s="9">
        <v>0</v>
      </c>
      <c r="S157" s="9">
        <v>0</v>
      </c>
      <c r="T157" s="9">
        <v>106.75</v>
      </c>
      <c r="U157" s="9">
        <v>436</v>
      </c>
      <c r="V157" s="9">
        <v>0</v>
      </c>
      <c r="W157" s="9">
        <v>1521.7292390451641</v>
      </c>
      <c r="X157" s="9">
        <v>14.24744816765662</v>
      </c>
      <c r="Y157" s="9">
        <v>36</v>
      </c>
      <c r="Z157" s="9">
        <v>733137.25470000005</v>
      </c>
      <c r="AA157" s="9">
        <v>115.1</v>
      </c>
      <c r="AB157" s="9">
        <v>103.9</v>
      </c>
      <c r="AC157" s="9">
        <v>100.06</v>
      </c>
      <c r="AD157" s="9">
        <v>3.84</v>
      </c>
      <c r="AE157" s="9">
        <v>3.55</v>
      </c>
      <c r="AF157" s="9">
        <v>7.65</v>
      </c>
      <c r="AG157" s="9">
        <v>0</v>
      </c>
      <c r="AH157" s="9">
        <v>306.60000000000002</v>
      </c>
      <c r="AI157" s="9">
        <v>0.5</v>
      </c>
      <c r="AJ157" s="9">
        <v>0.2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2.71</v>
      </c>
      <c r="AT157" s="9">
        <v>0</v>
      </c>
      <c r="AU157" s="9">
        <v>0.55000000000000004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0.57000000000000006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64.430000000000007</v>
      </c>
      <c r="BO157" s="9">
        <v>16.27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1.7</v>
      </c>
      <c r="CG157" s="9">
        <v>1.98</v>
      </c>
      <c r="CH157" s="9">
        <v>0</v>
      </c>
      <c r="CI157" s="9">
        <v>11.05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1.05</v>
      </c>
      <c r="CQ157" s="9">
        <v>0</v>
      </c>
      <c r="CR157" s="9">
        <v>0</v>
      </c>
      <c r="CS157" s="9">
        <v>13.19</v>
      </c>
      <c r="CT157" s="9">
        <v>1.6</v>
      </c>
      <c r="CU157" s="9">
        <v>96</v>
      </c>
      <c r="CV157" s="9">
        <v>57.6</v>
      </c>
      <c r="CW157" s="9" t="s">
        <v>660</v>
      </c>
      <c r="CX157" s="9">
        <v>557.77</v>
      </c>
      <c r="CY157" s="9">
        <v>0.28000000000000003</v>
      </c>
      <c r="CZ157" s="9">
        <v>0.11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0.23</v>
      </c>
      <c r="DG157" s="9">
        <v>0</v>
      </c>
      <c r="DH157" s="9">
        <v>0</v>
      </c>
      <c r="DI157" s="9">
        <v>0</v>
      </c>
      <c r="DJ157" s="9">
        <v>0</v>
      </c>
      <c r="DK157" s="9">
        <v>0</v>
      </c>
      <c r="DL157" s="9">
        <v>0</v>
      </c>
      <c r="DM157" s="9">
        <v>0</v>
      </c>
      <c r="DN157" s="9">
        <v>0.2</v>
      </c>
      <c r="DO157" s="9">
        <v>0</v>
      </c>
      <c r="DP157" s="9">
        <v>0</v>
      </c>
      <c r="DQ157" s="9">
        <v>0.16</v>
      </c>
      <c r="DR157" s="9">
        <v>0</v>
      </c>
      <c r="DS157" s="9">
        <v>0</v>
      </c>
      <c r="DT157" s="9">
        <v>0</v>
      </c>
      <c r="DU157" s="9">
        <v>0</v>
      </c>
      <c r="DV157" s="9">
        <v>0</v>
      </c>
      <c r="DW157" s="9">
        <v>0</v>
      </c>
      <c r="DX157" s="9">
        <v>0.02</v>
      </c>
      <c r="DY157" s="16" t="s">
        <v>660</v>
      </c>
      <c r="DZ157" s="16" t="s">
        <v>662</v>
      </c>
      <c r="EA157" s="16" t="s">
        <v>557</v>
      </c>
      <c r="EB157" s="16" t="s">
        <v>482</v>
      </c>
      <c r="EC157" s="9">
        <v>557.77390130499998</v>
      </c>
      <c r="ED157" s="17">
        <v>9.7077653232600003</v>
      </c>
      <c r="EE157" s="18">
        <v>0.02</v>
      </c>
      <c r="EF157" s="19" t="s">
        <v>192</v>
      </c>
      <c r="EG157" s="16" t="s">
        <v>660</v>
      </c>
      <c r="EH157" s="20" t="s">
        <v>553</v>
      </c>
      <c r="EI157" s="20" t="s">
        <v>661</v>
      </c>
      <c r="EJ157" s="20">
        <v>557.77390130499998</v>
      </c>
      <c r="EK157" s="21">
        <v>6369.5678079930503</v>
      </c>
      <c r="EL157" s="20">
        <v>1.9982638888888888</v>
      </c>
      <c r="EM157" s="20">
        <v>12728.077338541667</v>
      </c>
      <c r="EN157" s="22">
        <f t="shared" si="66"/>
        <v>0.71086012163336243</v>
      </c>
      <c r="EO157" s="23">
        <f t="shared" si="67"/>
        <v>0</v>
      </c>
      <c r="EP157" s="22">
        <f t="shared" si="68"/>
        <v>4.964346962722267E-3</v>
      </c>
      <c r="EQ157" s="22">
        <f t="shared" si="69"/>
        <v>5.1448686704576229E-3</v>
      </c>
      <c r="ER157" s="22">
        <f t="shared" si="70"/>
        <v>0</v>
      </c>
      <c r="ES157" s="22">
        <f t="shared" si="71"/>
        <v>0</v>
      </c>
      <c r="ET157" s="22">
        <f t="shared" si="72"/>
        <v>0</v>
      </c>
      <c r="EU157" s="22">
        <f t="shared" si="73"/>
        <v>0</v>
      </c>
      <c r="EV157" s="22">
        <f t="shared" si="74"/>
        <v>0.58155068146944677</v>
      </c>
      <c r="EW157" s="22">
        <f t="shared" si="75"/>
        <v>0.14685440924271143</v>
      </c>
      <c r="EX157" s="22">
        <f t="shared" si="76"/>
        <v>0</v>
      </c>
      <c r="EY157" s="22">
        <f t="shared" si="77"/>
        <v>9.9738243523783729E-2</v>
      </c>
      <c r="EZ157" s="22">
        <f t="shared" si="78"/>
        <v>0</v>
      </c>
      <c r="FA157" s="22">
        <f t="shared" si="79"/>
        <v>3.3215994223305345E-2</v>
      </c>
      <c r="FB157" s="22">
        <f t="shared" si="80"/>
        <v>0.12853145590757287</v>
      </c>
      <c r="FC157" s="22">
        <f t="shared" si="16"/>
        <v>2.6698523023457863</v>
      </c>
      <c r="FD157" s="22">
        <f t="shared" si="81"/>
        <v>0.99772209567198178</v>
      </c>
      <c r="FE157" s="22">
        <f t="shared" si="82"/>
        <v>1.6270745200130166E-3</v>
      </c>
      <c r="FF157" s="22">
        <f t="shared" si="83"/>
        <v>6.508298080052067E-4</v>
      </c>
      <c r="FG157" s="22">
        <f t="shared" si="84"/>
        <v>0</v>
      </c>
      <c r="FH157" s="22">
        <f t="shared" si="85"/>
        <v>0.90269331016507393</v>
      </c>
      <c r="FI157" s="23">
        <f t="shared" si="86"/>
        <v>6.6463944396177241E-2</v>
      </c>
      <c r="FJ157" s="24">
        <f t="shared" si="87"/>
        <v>0</v>
      </c>
      <c r="FK157" s="22">
        <f t="shared" si="88"/>
        <v>0.20635601581699214</v>
      </c>
      <c r="FL157" s="25">
        <v>1521.7292390451641</v>
      </c>
      <c r="FM157" s="25">
        <v>14.24744816765662</v>
      </c>
      <c r="FN157" s="25">
        <v>55.396329216507084</v>
      </c>
      <c r="FO157" s="9">
        <v>10</v>
      </c>
      <c r="FP157" s="26">
        <f t="shared" si="0"/>
        <v>243.6805419921875</v>
      </c>
      <c r="FQ157" s="22">
        <f t="shared" si="89"/>
        <v>0.68497737005281989</v>
      </c>
      <c r="FR157" s="28">
        <f t="shared" si="90"/>
        <v>0.16090749278518721</v>
      </c>
      <c r="FS157" s="28">
        <f t="shared" si="91"/>
        <v>0.1538481807758092</v>
      </c>
      <c r="FT157" s="28">
        <f t="shared" si="92"/>
        <v>0</v>
      </c>
      <c r="FU157" s="28">
        <f t="shared" si="93"/>
        <v>0.19138579225424773</v>
      </c>
      <c r="FV157" s="28">
        <f t="shared" si="94"/>
        <v>0.78167873932414056</v>
      </c>
      <c r="FW157" s="22">
        <f t="shared" si="95"/>
        <v>0.83405734144222421</v>
      </c>
      <c r="FX157" s="22">
        <f t="shared" si="96"/>
        <v>3.197222222222222</v>
      </c>
      <c r="FY157" s="22">
        <f t="shared" si="97"/>
        <v>7.5277777777777777E-2</v>
      </c>
    </row>
    <row r="158" spans="1:181" ht="15.75" customHeight="1">
      <c r="A158" s="9">
        <v>1</v>
      </c>
      <c r="B158" s="9" t="s">
        <v>184</v>
      </c>
      <c r="C158" s="9" t="s">
        <v>552</v>
      </c>
      <c r="D158" s="9" t="s">
        <v>553</v>
      </c>
      <c r="E158" s="9" t="s">
        <v>663</v>
      </c>
      <c r="F158" s="9" t="s">
        <v>664</v>
      </c>
      <c r="G158" s="9">
        <v>296.11346169500001</v>
      </c>
      <c r="H158" s="9">
        <v>60.875</v>
      </c>
      <c r="I158" s="9">
        <v>107.8125</v>
      </c>
      <c r="J158" s="9">
        <v>76.1875</v>
      </c>
      <c r="K158" s="9">
        <v>26</v>
      </c>
      <c r="L158" s="9">
        <v>20.5625</v>
      </c>
      <c r="M158" s="9">
        <v>4.75</v>
      </c>
      <c r="N158" s="9">
        <v>73.565132141113281</v>
      </c>
      <c r="O158" s="9">
        <v>168.37811279296875</v>
      </c>
      <c r="P158" s="9">
        <v>114.24102246778931</v>
      </c>
      <c r="Q158" s="9">
        <v>0</v>
      </c>
      <c r="R158" s="9">
        <v>0</v>
      </c>
      <c r="S158" s="9">
        <v>0</v>
      </c>
      <c r="T158" s="9">
        <v>20.9375</v>
      </c>
      <c r="U158" s="9">
        <v>275.25</v>
      </c>
      <c r="V158" s="9">
        <v>0</v>
      </c>
      <c r="W158" s="9">
        <v>1501.3851992409868</v>
      </c>
      <c r="X158" s="9">
        <v>14.158123550495468</v>
      </c>
      <c r="Y158" s="9">
        <v>27</v>
      </c>
      <c r="Z158" s="9">
        <v>1373085.8746</v>
      </c>
      <c r="AA158" s="9">
        <v>136.36000000000001</v>
      </c>
      <c r="AB158" s="9">
        <v>129.97999999999999</v>
      </c>
      <c r="AC158" s="9">
        <v>129.97999999999999</v>
      </c>
      <c r="AD158" s="9">
        <v>0</v>
      </c>
      <c r="AE158" s="9">
        <v>2.67</v>
      </c>
      <c r="AF158" s="9">
        <v>3.3</v>
      </c>
      <c r="AG158" s="9">
        <v>0.41</v>
      </c>
      <c r="AH158" s="9">
        <v>676.4</v>
      </c>
      <c r="AI158" s="9">
        <v>4.6000000000000005</v>
      </c>
      <c r="AJ158" s="9">
        <v>0.2</v>
      </c>
      <c r="AK158" s="9">
        <v>0.8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3.35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85.85</v>
      </c>
      <c r="BO158" s="9">
        <v>37.980000000000004</v>
      </c>
      <c r="BP158" s="9">
        <v>0</v>
      </c>
      <c r="BQ158" s="9">
        <v>0</v>
      </c>
      <c r="BR158" s="9">
        <v>0</v>
      </c>
      <c r="BS158" s="9">
        <v>1.77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2.4900000000000002</v>
      </c>
      <c r="CG158" s="9">
        <v>1.1599999999999999</v>
      </c>
      <c r="CH158" s="9">
        <v>0</v>
      </c>
      <c r="CI158" s="9">
        <v>3.76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117</v>
      </c>
      <c r="CV158" s="9">
        <v>62.099999999999994</v>
      </c>
      <c r="CW158" s="9" t="s">
        <v>663</v>
      </c>
      <c r="CX158" s="9">
        <v>296.11</v>
      </c>
      <c r="CY158" s="9">
        <v>0.15</v>
      </c>
      <c r="CZ158" s="9">
        <v>0.39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0.16</v>
      </c>
      <c r="DG158" s="9">
        <v>0</v>
      </c>
      <c r="DH158" s="9">
        <v>0</v>
      </c>
      <c r="DI158" s="9">
        <v>0</v>
      </c>
      <c r="DJ158" s="9">
        <v>0</v>
      </c>
      <c r="DK158" s="9">
        <v>0</v>
      </c>
      <c r="DL158" s="9">
        <v>0</v>
      </c>
      <c r="DM158" s="9">
        <v>0</v>
      </c>
      <c r="DN158" s="9">
        <v>0.17</v>
      </c>
      <c r="DO158" s="9">
        <v>0</v>
      </c>
      <c r="DP158" s="9">
        <v>0</v>
      </c>
      <c r="DQ158" s="9">
        <v>0.14000000000000001</v>
      </c>
      <c r="DR158" s="9">
        <v>0</v>
      </c>
      <c r="DS158" s="9">
        <v>0</v>
      </c>
      <c r="DT158" s="9">
        <v>0</v>
      </c>
      <c r="DU158" s="9">
        <v>0</v>
      </c>
      <c r="DV158" s="9">
        <v>0</v>
      </c>
      <c r="DW158" s="9">
        <v>0</v>
      </c>
      <c r="DX158" s="9">
        <v>0</v>
      </c>
      <c r="DY158" s="16" t="s">
        <v>663</v>
      </c>
      <c r="DZ158" s="16" t="s">
        <v>665</v>
      </c>
      <c r="EA158" s="16" t="s">
        <v>557</v>
      </c>
      <c r="EB158" s="16" t="s">
        <v>482</v>
      </c>
      <c r="EC158" s="9">
        <v>296.11346169500001</v>
      </c>
      <c r="ED158" s="17">
        <v>0</v>
      </c>
      <c r="EE158" s="18">
        <v>0</v>
      </c>
      <c r="EF158" s="19" t="s">
        <v>192</v>
      </c>
      <c r="EG158" s="16" t="s">
        <v>663</v>
      </c>
      <c r="EH158" s="20" t="s">
        <v>553</v>
      </c>
      <c r="EI158" s="20" t="s">
        <v>664</v>
      </c>
      <c r="EJ158" s="20">
        <v>296.11346169500001</v>
      </c>
      <c r="EK158" s="21">
        <v>10069.564935464945</v>
      </c>
      <c r="EL158" s="20">
        <v>2.1958132045088572</v>
      </c>
      <c r="EM158" s="20">
        <v>22110.883648953302</v>
      </c>
      <c r="EN158" s="22">
        <f t="shared" si="66"/>
        <v>0.9081108829568787</v>
      </c>
      <c r="EO158" s="23">
        <f t="shared" si="67"/>
        <v>0</v>
      </c>
      <c r="EP158" s="22">
        <f t="shared" si="68"/>
        <v>0</v>
      </c>
      <c r="EQ158" s="22">
        <f t="shared" si="69"/>
        <v>0</v>
      </c>
      <c r="ER158" s="22">
        <f t="shared" si="70"/>
        <v>0</v>
      </c>
      <c r="ES158" s="22">
        <f t="shared" si="71"/>
        <v>0</v>
      </c>
      <c r="ET158" s="22">
        <f t="shared" si="72"/>
        <v>0</v>
      </c>
      <c r="EU158" s="22">
        <f t="shared" si="73"/>
        <v>0</v>
      </c>
      <c r="EV158" s="22">
        <f t="shared" si="74"/>
        <v>0.64544019246673168</v>
      </c>
      <c r="EW158" s="22">
        <f t="shared" si="75"/>
        <v>0.28554244041801369</v>
      </c>
      <c r="EX158" s="22">
        <f t="shared" si="76"/>
        <v>0</v>
      </c>
      <c r="EY158" s="22">
        <f t="shared" si="77"/>
        <v>4.1575821366814515E-2</v>
      </c>
      <c r="EZ158" s="22">
        <f t="shared" si="78"/>
        <v>0</v>
      </c>
      <c r="FA158" s="22">
        <f t="shared" si="79"/>
        <v>2.7441545748439964E-2</v>
      </c>
      <c r="FB158" s="22">
        <f t="shared" si="80"/>
        <v>0</v>
      </c>
      <c r="FC158" s="22">
        <f t="shared" si="16"/>
        <v>5.00146670577882</v>
      </c>
      <c r="FD158" s="22">
        <f t="shared" si="81"/>
        <v>0.99178885630498526</v>
      </c>
      <c r="FE158" s="22">
        <f t="shared" si="82"/>
        <v>6.7448680351906163E-3</v>
      </c>
      <c r="FF158" s="22">
        <f t="shared" si="83"/>
        <v>2.9325513196480938E-4</v>
      </c>
      <c r="FG158" s="22">
        <f t="shared" si="84"/>
        <v>1.1730205278592375E-3</v>
      </c>
      <c r="FH158" s="22">
        <f t="shared" si="85"/>
        <v>0.95321208565561732</v>
      </c>
      <c r="FI158" s="23">
        <f t="shared" si="86"/>
        <v>2.4200645350542678E-2</v>
      </c>
      <c r="FJ158" s="24">
        <f t="shared" si="87"/>
        <v>3.0067468465825751E-3</v>
      </c>
      <c r="FK158" s="22">
        <f t="shared" si="88"/>
        <v>0.46049915873278419</v>
      </c>
      <c r="FL158" s="25">
        <v>1501.3851992409868</v>
      </c>
      <c r="FM158" s="25">
        <v>14.158123550495468</v>
      </c>
      <c r="FN158" s="25">
        <v>114.24102246778931</v>
      </c>
      <c r="FO158" s="9">
        <v>73.565132141113281</v>
      </c>
      <c r="FP158" s="26">
        <f t="shared" si="0"/>
        <v>94.812980651855469</v>
      </c>
      <c r="FQ158" s="22">
        <f t="shared" si="89"/>
        <v>0.5696718380664163</v>
      </c>
      <c r="FR158" s="28">
        <f t="shared" si="90"/>
        <v>0.34509575962897021</v>
      </c>
      <c r="FS158" s="28">
        <f t="shared" si="91"/>
        <v>8.5482435871396284E-2</v>
      </c>
      <c r="FT158" s="28">
        <f t="shared" si="92"/>
        <v>0</v>
      </c>
      <c r="FU158" s="28">
        <f t="shared" si="93"/>
        <v>7.0707693868932733E-2</v>
      </c>
      <c r="FV158" s="28">
        <f t="shared" si="94"/>
        <v>0.92954233969785005</v>
      </c>
      <c r="FW158" s="22">
        <f t="shared" si="95"/>
        <v>0.85802288061014953</v>
      </c>
      <c r="FX158" s="22">
        <f t="shared" si="96"/>
        <v>5.0503703703703708</v>
      </c>
      <c r="FY158" s="22">
        <f t="shared" si="97"/>
        <v>0.12407407407407407</v>
      </c>
    </row>
    <row r="159" spans="1:181" ht="15.75" customHeight="1">
      <c r="A159" s="9">
        <v>1</v>
      </c>
      <c r="B159" s="9" t="s">
        <v>184</v>
      </c>
      <c r="C159" s="9" t="s">
        <v>552</v>
      </c>
      <c r="D159" s="9" t="s">
        <v>553</v>
      </c>
      <c r="E159" s="9" t="s">
        <v>666</v>
      </c>
      <c r="F159" s="9" t="s">
        <v>667</v>
      </c>
      <c r="G159" s="9">
        <v>302.96840847300001</v>
      </c>
      <c r="H159" s="9">
        <v>53.625</v>
      </c>
      <c r="I159" s="9">
        <v>72.625</v>
      </c>
      <c r="J159" s="9">
        <v>75</v>
      </c>
      <c r="K159" s="9">
        <v>40.0625</v>
      </c>
      <c r="L159" s="9">
        <v>42.1875</v>
      </c>
      <c r="M159" s="9">
        <v>19</v>
      </c>
      <c r="N159" s="9">
        <v>75.508186340332031</v>
      </c>
      <c r="O159" s="9">
        <v>262.5689697265625</v>
      </c>
      <c r="P159" s="9">
        <v>132.52720314057404</v>
      </c>
      <c r="Q159" s="9">
        <v>0</v>
      </c>
      <c r="R159" s="9">
        <v>0</v>
      </c>
      <c r="S159" s="9">
        <v>0</v>
      </c>
      <c r="T159" s="9">
        <v>126.4375</v>
      </c>
      <c r="U159" s="9">
        <v>176.0625</v>
      </c>
      <c r="V159" s="9">
        <v>0</v>
      </c>
      <c r="W159" s="9">
        <v>1477.1818181818182</v>
      </c>
      <c r="X159" s="9">
        <v>14.065007215007215</v>
      </c>
      <c r="Y159" s="9">
        <v>19</v>
      </c>
      <c r="Z159" s="9">
        <v>610998.49109999998</v>
      </c>
      <c r="AA159" s="9">
        <v>76.23</v>
      </c>
      <c r="AB159" s="9">
        <v>68.69</v>
      </c>
      <c r="AC159" s="9">
        <v>68.69</v>
      </c>
      <c r="AD159" s="9">
        <v>0</v>
      </c>
      <c r="AE159" s="9">
        <v>2.04</v>
      </c>
      <c r="AF159" s="9">
        <v>5.5</v>
      </c>
      <c r="AG159" s="9">
        <v>0</v>
      </c>
      <c r="AH159" s="9">
        <v>298.60000000000002</v>
      </c>
      <c r="AI159" s="9">
        <v>0</v>
      </c>
      <c r="AJ159" s="9">
        <v>0.5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4.12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44.7</v>
      </c>
      <c r="BO159" s="9">
        <v>25.48</v>
      </c>
      <c r="BP159" s="9">
        <v>0</v>
      </c>
      <c r="BQ159" s="9">
        <v>0</v>
      </c>
      <c r="BR159" s="9">
        <v>0</v>
      </c>
      <c r="BS159" s="9">
        <v>1.23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0</v>
      </c>
      <c r="CD159" s="9">
        <v>0</v>
      </c>
      <c r="CE159" s="9">
        <v>0</v>
      </c>
      <c r="CF159" s="9">
        <v>0</v>
      </c>
      <c r="CG159" s="9">
        <v>0.7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70</v>
      </c>
      <c r="CV159" s="9">
        <v>38</v>
      </c>
      <c r="CW159" s="9" t="s">
        <v>666</v>
      </c>
      <c r="CX159" s="9">
        <v>302.97000000000003</v>
      </c>
      <c r="CY159" s="9">
        <v>0.12</v>
      </c>
      <c r="CZ159" s="9">
        <v>0.34</v>
      </c>
      <c r="DA159" s="9">
        <v>0</v>
      </c>
      <c r="DB159" s="9">
        <v>0.03</v>
      </c>
      <c r="DC159" s="9">
        <v>0</v>
      </c>
      <c r="DD159" s="9">
        <v>0</v>
      </c>
      <c r="DE159" s="9">
        <v>0</v>
      </c>
      <c r="DF159" s="9">
        <v>0.01</v>
      </c>
      <c r="DG159" s="9">
        <v>0</v>
      </c>
      <c r="DH159" s="9">
        <v>0</v>
      </c>
      <c r="DI159" s="9">
        <v>0</v>
      </c>
      <c r="DJ159" s="9">
        <v>0</v>
      </c>
      <c r="DK159" s="9">
        <v>0</v>
      </c>
      <c r="DL159" s="9">
        <v>0</v>
      </c>
      <c r="DM159" s="9">
        <v>0</v>
      </c>
      <c r="DN159" s="9">
        <v>0.44</v>
      </c>
      <c r="DO159" s="9">
        <v>0</v>
      </c>
      <c r="DP159" s="9">
        <v>0</v>
      </c>
      <c r="DQ159" s="9">
        <v>0.05</v>
      </c>
      <c r="DR159" s="9">
        <v>0</v>
      </c>
      <c r="DS159" s="9">
        <v>0</v>
      </c>
      <c r="DT159" s="9">
        <v>0</v>
      </c>
      <c r="DU159" s="9">
        <v>0</v>
      </c>
      <c r="DV159" s="9">
        <v>0</v>
      </c>
      <c r="DW159" s="9">
        <v>0</v>
      </c>
      <c r="DX159" s="9">
        <v>0</v>
      </c>
      <c r="DY159" s="16" t="s">
        <v>666</v>
      </c>
      <c r="DZ159" s="16" t="s">
        <v>668</v>
      </c>
      <c r="EA159" s="16" t="s">
        <v>557</v>
      </c>
      <c r="EB159" s="16" t="s">
        <v>482</v>
      </c>
      <c r="EC159" s="9">
        <v>302.96840847300001</v>
      </c>
      <c r="ED159" s="17">
        <v>17.094171336500001</v>
      </c>
      <c r="EE159" s="18">
        <v>0.06</v>
      </c>
      <c r="EF159" s="19" t="s">
        <v>192</v>
      </c>
      <c r="EG159" s="16" t="s">
        <v>666</v>
      </c>
      <c r="EH159" s="20" t="s">
        <v>553</v>
      </c>
      <c r="EI159" s="20" t="s">
        <v>667</v>
      </c>
      <c r="EJ159" s="20">
        <v>302.96840847300001</v>
      </c>
      <c r="EK159" s="21">
        <v>8015.1973120818566</v>
      </c>
      <c r="EL159" s="20">
        <v>2.0060526315789473</v>
      </c>
      <c r="EM159" s="20">
        <v>16078.907660526316</v>
      </c>
      <c r="EN159" s="22">
        <f t="shared" si="66"/>
        <v>0.97468188377279297</v>
      </c>
      <c r="EO159" s="23">
        <f t="shared" si="67"/>
        <v>0</v>
      </c>
      <c r="EP159" s="22">
        <f t="shared" si="68"/>
        <v>0</v>
      </c>
      <c r="EQ159" s="22">
        <f t="shared" si="69"/>
        <v>5.4046963137872224E-2</v>
      </c>
      <c r="ER159" s="22">
        <f t="shared" si="70"/>
        <v>0</v>
      </c>
      <c r="ES159" s="22">
        <f t="shared" si="71"/>
        <v>0</v>
      </c>
      <c r="ET159" s="22">
        <f t="shared" si="72"/>
        <v>0</v>
      </c>
      <c r="EU159" s="22">
        <f t="shared" si="73"/>
        <v>0</v>
      </c>
      <c r="EV159" s="22">
        <f t="shared" si="74"/>
        <v>0.58638331365604091</v>
      </c>
      <c r="EW159" s="22">
        <f t="shared" si="75"/>
        <v>0.33425160697887968</v>
      </c>
      <c r="EX159" s="22">
        <f t="shared" si="76"/>
        <v>0</v>
      </c>
      <c r="EY159" s="22">
        <f t="shared" si="77"/>
        <v>1.6135379771743407E-2</v>
      </c>
      <c r="EZ159" s="22">
        <f t="shared" si="78"/>
        <v>0</v>
      </c>
      <c r="FA159" s="22">
        <f t="shared" si="79"/>
        <v>9.1827364554637279E-3</v>
      </c>
      <c r="FB159" s="22">
        <f t="shared" si="80"/>
        <v>0</v>
      </c>
      <c r="FC159" s="22">
        <f t="shared" si="16"/>
        <v>3.9236521054702873</v>
      </c>
      <c r="FD159" s="22">
        <f t="shared" si="81"/>
        <v>0.9983283182881979</v>
      </c>
      <c r="FE159" s="22">
        <f t="shared" si="82"/>
        <v>0</v>
      </c>
      <c r="FF159" s="22">
        <f t="shared" si="83"/>
        <v>1.6716817118020727E-3</v>
      </c>
      <c r="FG159" s="22">
        <f t="shared" si="84"/>
        <v>0</v>
      </c>
      <c r="FH159" s="22">
        <f t="shared" si="85"/>
        <v>0.9010888101797192</v>
      </c>
      <c r="FI159" s="23">
        <f t="shared" si="86"/>
        <v>7.2150072150072145E-2</v>
      </c>
      <c r="FJ159" s="24">
        <f t="shared" si="87"/>
        <v>0</v>
      </c>
      <c r="FK159" s="22">
        <f t="shared" si="88"/>
        <v>0.25161039193561158</v>
      </c>
      <c r="FL159" s="25">
        <v>1477.1818181818182</v>
      </c>
      <c r="FM159" s="25">
        <v>14.065007215007215</v>
      </c>
      <c r="FN159" s="25">
        <v>132.52720314057404</v>
      </c>
      <c r="FO159" s="9">
        <v>75.508186340332031</v>
      </c>
      <c r="FP159" s="26">
        <f t="shared" si="0"/>
        <v>187.06078338623047</v>
      </c>
      <c r="FQ159" s="22">
        <f t="shared" si="89"/>
        <v>0.41671011389047569</v>
      </c>
      <c r="FR159" s="28">
        <f t="shared" si="90"/>
        <v>0.37978382161998309</v>
      </c>
      <c r="FS159" s="28">
        <f t="shared" si="91"/>
        <v>0.20196000074196818</v>
      </c>
      <c r="FT159" s="28">
        <f t="shared" si="92"/>
        <v>0</v>
      </c>
      <c r="FU159" s="28">
        <f t="shared" si="93"/>
        <v>0.41732899029724374</v>
      </c>
      <c r="FV159" s="28">
        <f t="shared" si="94"/>
        <v>0.58112494595518316</v>
      </c>
      <c r="FW159" s="22">
        <f t="shared" si="95"/>
        <v>0.91827364554637281</v>
      </c>
      <c r="FX159" s="22">
        <f t="shared" si="96"/>
        <v>4.0121052631578946</v>
      </c>
      <c r="FY159" s="22">
        <f t="shared" si="97"/>
        <v>0</v>
      </c>
    </row>
    <row r="160" spans="1:181" ht="15.75" customHeight="1">
      <c r="A160" s="9">
        <v>1</v>
      </c>
      <c r="B160" s="9" t="s">
        <v>184</v>
      </c>
      <c r="C160" s="9" t="s">
        <v>552</v>
      </c>
      <c r="D160" s="9" t="s">
        <v>553</v>
      </c>
      <c r="E160" s="9" t="s">
        <v>669</v>
      </c>
      <c r="F160" s="9" t="s">
        <v>670</v>
      </c>
      <c r="G160" s="9">
        <v>190.78520503999999</v>
      </c>
      <c r="H160" s="9">
        <v>109.9375</v>
      </c>
      <c r="I160" s="9">
        <v>44.8125</v>
      </c>
      <c r="J160" s="9">
        <v>21.875</v>
      </c>
      <c r="K160" s="9">
        <v>8.5625</v>
      </c>
      <c r="L160" s="9">
        <v>5.5625</v>
      </c>
      <c r="M160" s="9">
        <v>0</v>
      </c>
      <c r="N160" s="9">
        <v>61.4212646484375</v>
      </c>
      <c r="O160" s="9">
        <v>134.19064331054688</v>
      </c>
      <c r="P160" s="9">
        <v>79.026395102784647</v>
      </c>
      <c r="Q160" s="9">
        <v>0</v>
      </c>
      <c r="R160" s="9">
        <v>0</v>
      </c>
      <c r="S160" s="9">
        <v>0</v>
      </c>
      <c r="T160" s="9">
        <v>0</v>
      </c>
      <c r="U160" s="9">
        <v>190.75</v>
      </c>
      <c r="V160" s="9">
        <v>0</v>
      </c>
      <c r="W160" s="9">
        <v>1492.5225933202357</v>
      </c>
      <c r="X160" s="9">
        <v>14.276149312377211</v>
      </c>
      <c r="Y160" s="9">
        <v>24</v>
      </c>
      <c r="Z160" s="9">
        <v>1285375.4227</v>
      </c>
      <c r="AA160" s="9">
        <v>128.36000000000001</v>
      </c>
      <c r="AB160" s="9">
        <v>118.19</v>
      </c>
      <c r="AC160" s="9">
        <v>118.19</v>
      </c>
      <c r="AD160" s="9">
        <v>0</v>
      </c>
      <c r="AE160" s="9">
        <v>1.78</v>
      </c>
      <c r="AF160" s="9">
        <v>8.39</v>
      </c>
      <c r="AG160" s="9">
        <v>0</v>
      </c>
      <c r="AH160" s="9">
        <v>635</v>
      </c>
      <c r="AI160" s="9">
        <v>0.5</v>
      </c>
      <c r="AJ160" s="9">
        <v>0</v>
      </c>
      <c r="AK160" s="9">
        <v>0.8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0.83</v>
      </c>
      <c r="BC160" s="9">
        <v>0.55000000000000004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110.55</v>
      </c>
      <c r="BO160" s="9">
        <v>9.56</v>
      </c>
      <c r="BP160" s="9">
        <v>5.01</v>
      </c>
      <c r="BQ160" s="9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1.86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110</v>
      </c>
      <c r="CV160" s="9">
        <v>48</v>
      </c>
      <c r="CW160" s="9" t="s">
        <v>669</v>
      </c>
      <c r="CX160" s="9">
        <v>190.79</v>
      </c>
      <c r="CY160" s="9">
        <v>0.09</v>
      </c>
      <c r="CZ160" s="9">
        <v>0.71</v>
      </c>
      <c r="DA160" s="9">
        <v>0</v>
      </c>
      <c r="DB160" s="9">
        <v>0</v>
      </c>
      <c r="DC160" s="9">
        <v>0</v>
      </c>
      <c r="DD160" s="9">
        <v>0</v>
      </c>
      <c r="DE160" s="9">
        <v>0</v>
      </c>
      <c r="DF160" s="9">
        <v>0.05</v>
      </c>
      <c r="DG160" s="9">
        <v>0</v>
      </c>
      <c r="DH160" s="9">
        <v>0</v>
      </c>
      <c r="DI160" s="9">
        <v>0</v>
      </c>
      <c r="DJ160" s="9">
        <v>0</v>
      </c>
      <c r="DK160" s="9">
        <v>0</v>
      </c>
      <c r="DL160" s="9">
        <v>0</v>
      </c>
      <c r="DM160" s="9">
        <v>0</v>
      </c>
      <c r="DN160" s="9">
        <v>0.06</v>
      </c>
      <c r="DO160" s="9">
        <v>0</v>
      </c>
      <c r="DP160" s="9">
        <v>0</v>
      </c>
      <c r="DQ160" s="9">
        <v>0.09</v>
      </c>
      <c r="DR160" s="9">
        <v>0</v>
      </c>
      <c r="DS160" s="9">
        <v>0</v>
      </c>
      <c r="DT160" s="9">
        <v>0</v>
      </c>
      <c r="DU160" s="9">
        <v>0</v>
      </c>
      <c r="DV160" s="9">
        <v>0</v>
      </c>
      <c r="DW160" s="9">
        <v>0</v>
      </c>
      <c r="DX160" s="9">
        <v>0</v>
      </c>
      <c r="DY160" s="16" t="s">
        <v>669</v>
      </c>
      <c r="DZ160" s="16" t="s">
        <v>671</v>
      </c>
      <c r="EA160" s="16" t="s">
        <v>557</v>
      </c>
      <c r="EB160" s="16" t="s">
        <v>482</v>
      </c>
      <c r="EC160" s="9">
        <v>190.78520503999999</v>
      </c>
      <c r="ED160" s="17">
        <v>0</v>
      </c>
      <c r="EE160" s="18">
        <v>0</v>
      </c>
      <c r="EF160" s="19" t="s">
        <v>192</v>
      </c>
      <c r="EG160" s="16" t="s">
        <v>669</v>
      </c>
      <c r="EH160" s="20" t="s">
        <v>553</v>
      </c>
      <c r="EI160" s="20" t="s">
        <v>670</v>
      </c>
      <c r="EJ160" s="20">
        <v>190.78520503999999</v>
      </c>
      <c r="EK160" s="21">
        <v>10013.831588501089</v>
      </c>
      <c r="EL160" s="20">
        <v>2.6741666666666668</v>
      </c>
      <c r="EM160" s="20">
        <v>26778.654639583332</v>
      </c>
      <c r="EN160" s="22">
        <f t="shared" si="66"/>
        <v>0.98550950451854147</v>
      </c>
      <c r="EO160" s="23">
        <f t="shared" si="67"/>
        <v>0</v>
      </c>
      <c r="EP160" s="22">
        <f t="shared" si="68"/>
        <v>6.4661888438765957E-3</v>
      </c>
      <c r="EQ160" s="22">
        <f t="shared" si="69"/>
        <v>4.2848239326893113E-3</v>
      </c>
      <c r="ER160" s="22">
        <f t="shared" si="70"/>
        <v>0</v>
      </c>
      <c r="ES160" s="22">
        <f t="shared" si="71"/>
        <v>0</v>
      </c>
      <c r="ET160" s="22">
        <f t="shared" si="72"/>
        <v>0</v>
      </c>
      <c r="EU160" s="22">
        <f t="shared" si="73"/>
        <v>0</v>
      </c>
      <c r="EV160" s="22">
        <f t="shared" si="74"/>
        <v>0.86124961047055149</v>
      </c>
      <c r="EW160" s="22">
        <f t="shared" si="75"/>
        <v>0.11350888127142411</v>
      </c>
      <c r="EX160" s="22">
        <f t="shared" si="76"/>
        <v>0</v>
      </c>
      <c r="EY160" s="22">
        <f t="shared" si="77"/>
        <v>1.4490495481458398E-2</v>
      </c>
      <c r="EZ160" s="22">
        <f t="shared" si="78"/>
        <v>0</v>
      </c>
      <c r="FA160" s="22">
        <f t="shared" si="79"/>
        <v>0</v>
      </c>
      <c r="FB160" s="22">
        <f t="shared" si="80"/>
        <v>0</v>
      </c>
      <c r="FC160" s="22">
        <f t="shared" si="16"/>
        <v>4.9571517606731064</v>
      </c>
      <c r="FD160" s="22">
        <f t="shared" si="81"/>
        <v>0.99795693855099799</v>
      </c>
      <c r="FE160" s="22">
        <f t="shared" si="82"/>
        <v>7.8579286500078584E-4</v>
      </c>
      <c r="FF160" s="22">
        <f t="shared" si="83"/>
        <v>0</v>
      </c>
      <c r="FG160" s="22">
        <f t="shared" si="84"/>
        <v>1.2572685840012575E-3</v>
      </c>
      <c r="FH160" s="22">
        <f t="shared" si="85"/>
        <v>0.92076971019009024</v>
      </c>
      <c r="FI160" s="23">
        <f t="shared" si="86"/>
        <v>6.5363041445933315E-2</v>
      </c>
      <c r="FJ160" s="24">
        <f t="shared" si="87"/>
        <v>0</v>
      </c>
      <c r="FK160" s="22">
        <f t="shared" si="88"/>
        <v>0.67279850118927242</v>
      </c>
      <c r="FL160" s="25">
        <v>1492.5225933202357</v>
      </c>
      <c r="FM160" s="25">
        <v>14.276149312377211</v>
      </c>
      <c r="FN160" s="25">
        <v>79.026395102784647</v>
      </c>
      <c r="FO160" s="9">
        <v>61.4212646484375</v>
      </c>
      <c r="FP160" s="26">
        <f t="shared" si="0"/>
        <v>72.769378662109375</v>
      </c>
      <c r="FQ160" s="22">
        <f t="shared" si="89"/>
        <v>0.81112159597257627</v>
      </c>
      <c r="FR160" s="28">
        <f t="shared" si="90"/>
        <v>0.15953805219654468</v>
      </c>
      <c r="FS160" s="28">
        <f t="shared" si="91"/>
        <v>2.9155824734070794E-2</v>
      </c>
      <c r="FT160" s="28">
        <f t="shared" si="92"/>
        <v>0</v>
      </c>
      <c r="FU160" s="28">
        <f t="shared" si="93"/>
        <v>0</v>
      </c>
      <c r="FV160" s="28">
        <f t="shared" si="94"/>
        <v>0.99981547290319173</v>
      </c>
      <c r="FW160" s="22">
        <f t="shared" si="95"/>
        <v>0.85696478653786212</v>
      </c>
      <c r="FX160" s="22">
        <f t="shared" si="96"/>
        <v>5.3483333333333336</v>
      </c>
      <c r="FY160" s="22">
        <f t="shared" si="97"/>
        <v>0</v>
      </c>
    </row>
    <row r="161" spans="1:181" ht="15.75" customHeight="1">
      <c r="A161" s="9">
        <v>1</v>
      </c>
      <c r="B161" s="9" t="s">
        <v>184</v>
      </c>
      <c r="C161" s="9" t="s">
        <v>552</v>
      </c>
      <c r="D161" s="9" t="s">
        <v>553</v>
      </c>
      <c r="E161" s="9" t="s">
        <v>672</v>
      </c>
      <c r="F161" s="9" t="s">
        <v>673</v>
      </c>
      <c r="G161" s="9">
        <v>272.27049177700002</v>
      </c>
      <c r="H161" s="9">
        <v>89.4375</v>
      </c>
      <c r="I161" s="9">
        <v>77.875</v>
      </c>
      <c r="J161" s="9">
        <v>58.5</v>
      </c>
      <c r="K161" s="9">
        <v>25.1875</v>
      </c>
      <c r="L161" s="9">
        <v>16.125</v>
      </c>
      <c r="M161" s="9">
        <v>5.125</v>
      </c>
      <c r="N161" s="9">
        <v>135.80665588378906</v>
      </c>
      <c r="O161" s="9">
        <v>268.53793334960938</v>
      </c>
      <c r="P161" s="9">
        <v>177.86159028122466</v>
      </c>
      <c r="Q161" s="9">
        <v>0</v>
      </c>
      <c r="R161" s="9">
        <v>57</v>
      </c>
      <c r="S161" s="9">
        <v>67.25</v>
      </c>
      <c r="T161" s="9">
        <v>74.6875</v>
      </c>
      <c r="U161" s="9">
        <v>73.3125</v>
      </c>
      <c r="V161" s="9">
        <v>0</v>
      </c>
      <c r="W161" s="9">
        <v>1518.965833524421</v>
      </c>
      <c r="X161" s="9">
        <v>13.874535656959413</v>
      </c>
      <c r="Y161" s="9">
        <v>17</v>
      </c>
      <c r="Z161" s="9">
        <v>141549.18429999999</v>
      </c>
      <c r="AA161" s="9">
        <v>46.05</v>
      </c>
      <c r="AB161" s="9">
        <v>43.95</v>
      </c>
      <c r="AC161" s="9">
        <v>43.95</v>
      </c>
      <c r="AD161" s="9">
        <v>0</v>
      </c>
      <c r="AE161" s="9">
        <v>0.97</v>
      </c>
      <c r="AF161" s="9">
        <v>1.1100000000000001</v>
      </c>
      <c r="AG161" s="9">
        <v>0.02</v>
      </c>
      <c r="AH161" s="9">
        <v>53.2</v>
      </c>
      <c r="AI161" s="9">
        <v>2.6</v>
      </c>
      <c r="AJ161" s="9">
        <v>0</v>
      </c>
      <c r="AK161" s="9">
        <v>1.6</v>
      </c>
      <c r="AL161" s="9">
        <v>1.91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26.97</v>
      </c>
      <c r="BO161" s="9">
        <v>4.8100000000000005</v>
      </c>
      <c r="BP161" s="9">
        <v>0</v>
      </c>
      <c r="BQ161" s="9">
        <v>1.78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9">
        <v>0</v>
      </c>
      <c r="CA161" s="9">
        <v>0</v>
      </c>
      <c r="CB161" s="9">
        <v>0</v>
      </c>
      <c r="CC161" s="9">
        <v>0</v>
      </c>
      <c r="CD161" s="9">
        <v>0</v>
      </c>
      <c r="CE161" s="9">
        <v>0</v>
      </c>
      <c r="CF161" s="9">
        <v>0</v>
      </c>
      <c r="CG161" s="9">
        <v>0.99</v>
      </c>
      <c r="CH161" s="9">
        <v>0</v>
      </c>
      <c r="CI161" s="9">
        <v>2.0699999999999998</v>
      </c>
      <c r="CJ161" s="9">
        <v>0</v>
      </c>
      <c r="CK161" s="9">
        <v>1.24</v>
      </c>
      <c r="CL161" s="9">
        <v>0</v>
      </c>
      <c r="CM161" s="9">
        <v>0</v>
      </c>
      <c r="CN161" s="9">
        <v>0</v>
      </c>
      <c r="CO161" s="9">
        <v>2.2000000000000002</v>
      </c>
      <c r="CP161" s="9">
        <v>2.4</v>
      </c>
      <c r="CQ161" s="9">
        <v>1.1400000000000001</v>
      </c>
      <c r="CR161" s="9">
        <v>0</v>
      </c>
      <c r="CS161" s="9">
        <v>0.54</v>
      </c>
      <c r="CT161" s="9">
        <v>0</v>
      </c>
      <c r="CU161" s="9">
        <v>41</v>
      </c>
      <c r="CV161" s="9">
        <v>20.399999999999999</v>
      </c>
      <c r="CW161" s="9" t="s">
        <v>672</v>
      </c>
      <c r="CX161" s="9">
        <v>272.27</v>
      </c>
      <c r="CY161" s="9">
        <v>0.14000000000000001</v>
      </c>
      <c r="CZ161" s="9">
        <v>0.24</v>
      </c>
      <c r="DA161" s="9">
        <v>0</v>
      </c>
      <c r="DB161" s="9">
        <v>0.01</v>
      </c>
      <c r="DC161" s="9">
        <v>0.01</v>
      </c>
      <c r="DD161" s="9">
        <v>0</v>
      </c>
      <c r="DE161" s="9">
        <v>0</v>
      </c>
      <c r="DF161" s="9">
        <v>0.1</v>
      </c>
      <c r="DG161" s="9">
        <v>0</v>
      </c>
      <c r="DH161" s="9">
        <v>0</v>
      </c>
      <c r="DI161" s="9">
        <v>0</v>
      </c>
      <c r="DJ161" s="9">
        <v>0</v>
      </c>
      <c r="DK161" s="9">
        <v>0</v>
      </c>
      <c r="DL161" s="9">
        <v>0.01</v>
      </c>
      <c r="DM161" s="9">
        <v>0</v>
      </c>
      <c r="DN161" s="9">
        <v>0.23</v>
      </c>
      <c r="DO161" s="9">
        <v>0</v>
      </c>
      <c r="DP161" s="9">
        <v>0.03</v>
      </c>
      <c r="DQ161" s="9">
        <v>0.21</v>
      </c>
      <c r="DR161" s="9">
        <v>0</v>
      </c>
      <c r="DS161" s="9">
        <v>0</v>
      </c>
      <c r="DT161" s="9">
        <v>0</v>
      </c>
      <c r="DU161" s="9">
        <v>0.02</v>
      </c>
      <c r="DV161" s="9">
        <v>0</v>
      </c>
      <c r="DW161" s="9">
        <v>0</v>
      </c>
      <c r="DX161" s="9">
        <v>0</v>
      </c>
      <c r="DY161" s="16" t="s">
        <v>672</v>
      </c>
      <c r="DZ161" s="16" t="s">
        <v>674</v>
      </c>
      <c r="EA161" s="16" t="s">
        <v>557</v>
      </c>
      <c r="EB161" s="16" t="s">
        <v>482</v>
      </c>
      <c r="EC161" s="9">
        <v>272.27049177700002</v>
      </c>
      <c r="ED161" s="17">
        <v>48.515831230379995</v>
      </c>
      <c r="EE161" s="18">
        <v>0.18</v>
      </c>
      <c r="EF161" s="19" t="s">
        <v>192</v>
      </c>
      <c r="EG161" s="16" t="s">
        <v>672</v>
      </c>
      <c r="EH161" s="20" t="s">
        <v>553</v>
      </c>
      <c r="EI161" s="20" t="s">
        <v>673</v>
      </c>
      <c r="EJ161" s="20">
        <v>272.27049177700002</v>
      </c>
      <c r="EK161" s="21">
        <v>3073.8150770901193</v>
      </c>
      <c r="EL161" s="20">
        <v>2.2573529411764706</v>
      </c>
      <c r="EM161" s="20">
        <v>6938.6855049019614</v>
      </c>
      <c r="EN161" s="22">
        <f t="shared" si="66"/>
        <v>0.77024972855591756</v>
      </c>
      <c r="EO161" s="23">
        <f t="shared" si="67"/>
        <v>4.1476655808903369E-2</v>
      </c>
      <c r="EP161" s="22">
        <f t="shared" si="68"/>
        <v>0</v>
      </c>
      <c r="EQ161" s="22">
        <f t="shared" si="69"/>
        <v>0</v>
      </c>
      <c r="ER161" s="22">
        <f t="shared" si="70"/>
        <v>0</v>
      </c>
      <c r="ES161" s="22">
        <f t="shared" si="71"/>
        <v>0</v>
      </c>
      <c r="ET161" s="22">
        <f t="shared" si="72"/>
        <v>0</v>
      </c>
      <c r="EU161" s="22">
        <f t="shared" si="73"/>
        <v>0</v>
      </c>
      <c r="EV161" s="22">
        <f t="shared" si="74"/>
        <v>0.58566775244299674</v>
      </c>
      <c r="EW161" s="22">
        <f t="shared" si="75"/>
        <v>0.10445168295331164</v>
      </c>
      <c r="EX161" s="22">
        <f t="shared" si="76"/>
        <v>3.8653637350705761E-2</v>
      </c>
      <c r="EY161" s="22">
        <f t="shared" si="77"/>
        <v>7.1878393051031483E-2</v>
      </c>
      <c r="EZ161" s="22">
        <f t="shared" si="78"/>
        <v>0</v>
      </c>
      <c r="FA161" s="22">
        <f t="shared" si="79"/>
        <v>2.1498371335504887E-2</v>
      </c>
      <c r="FB161" s="22">
        <f t="shared" si="80"/>
        <v>0.13637350705754617</v>
      </c>
      <c r="FC161" s="22">
        <f t="shared" si="16"/>
        <v>1.2464712269272531</v>
      </c>
      <c r="FD161" s="22">
        <f t="shared" si="81"/>
        <v>0.92682926829268286</v>
      </c>
      <c r="FE161" s="22">
        <f t="shared" si="82"/>
        <v>4.5296167247386755E-2</v>
      </c>
      <c r="FF161" s="22">
        <f t="shared" si="83"/>
        <v>0</v>
      </c>
      <c r="FG161" s="22">
        <f t="shared" si="84"/>
        <v>2.7874564459930314E-2</v>
      </c>
      <c r="FH161" s="22">
        <f t="shared" si="85"/>
        <v>0.95439739413680791</v>
      </c>
      <c r="FI161" s="23">
        <f t="shared" si="86"/>
        <v>2.4104234527687299E-2</v>
      </c>
      <c r="FJ161" s="24">
        <f t="shared" si="87"/>
        <v>4.3431053203040176E-4</v>
      </c>
      <c r="FK161" s="22">
        <f t="shared" si="88"/>
        <v>0.16913327514652859</v>
      </c>
      <c r="FL161" s="25">
        <v>1518.965833524421</v>
      </c>
      <c r="FM161" s="25">
        <v>13.874535656959413</v>
      </c>
      <c r="FN161" s="25">
        <v>177.86159028122466</v>
      </c>
      <c r="FO161" s="9">
        <v>135.80665588378906</v>
      </c>
      <c r="FP161" s="26">
        <f t="shared" si="0"/>
        <v>132.73127746582031</v>
      </c>
      <c r="FQ161" s="22">
        <f t="shared" si="89"/>
        <v>0.61450838432038146</v>
      </c>
      <c r="FR161" s="28">
        <f t="shared" si="90"/>
        <v>0.30736896772692973</v>
      </c>
      <c r="FS161" s="28">
        <f t="shared" si="91"/>
        <v>7.8047385382491494E-2</v>
      </c>
      <c r="FT161" s="28">
        <f t="shared" si="92"/>
        <v>0.45634765335409727</v>
      </c>
      <c r="FU161" s="28">
        <f t="shared" si="93"/>
        <v>0.27431360450610981</v>
      </c>
      <c r="FV161" s="28">
        <f t="shared" si="94"/>
        <v>0.26926347956959562</v>
      </c>
      <c r="FW161" s="22">
        <f t="shared" si="95"/>
        <v>0.89033659066232362</v>
      </c>
      <c r="FX161" s="22">
        <f t="shared" si="96"/>
        <v>2.7088235294117644</v>
      </c>
      <c r="FY161" s="22">
        <f t="shared" si="97"/>
        <v>0</v>
      </c>
    </row>
    <row r="162" spans="1:181" ht="15.75" customHeight="1">
      <c r="A162" s="9">
        <v>1</v>
      </c>
      <c r="B162" s="9" t="s">
        <v>184</v>
      </c>
      <c r="C162" s="9" t="s">
        <v>552</v>
      </c>
      <c r="D162" s="9" t="s">
        <v>553</v>
      </c>
      <c r="E162" s="9" t="s">
        <v>675</v>
      </c>
      <c r="F162" s="9" t="s">
        <v>676</v>
      </c>
      <c r="G162" s="9">
        <v>326.72405842000001</v>
      </c>
      <c r="H162" s="9">
        <v>70.625</v>
      </c>
      <c r="I162" s="9">
        <v>81.4375</v>
      </c>
      <c r="J162" s="9">
        <v>86.0625</v>
      </c>
      <c r="K162" s="9">
        <v>36.9375</v>
      </c>
      <c r="L162" s="9">
        <v>31.75</v>
      </c>
      <c r="M162" s="9">
        <v>19.4375</v>
      </c>
      <c r="N162" s="9">
        <v>19.761016845703125</v>
      </c>
      <c r="O162" s="9">
        <v>255.16093444824219</v>
      </c>
      <c r="P162" s="9">
        <v>69.712671620452994</v>
      </c>
      <c r="Q162" s="9">
        <v>0</v>
      </c>
      <c r="R162" s="9">
        <v>0</v>
      </c>
      <c r="S162" s="9">
        <v>28.625</v>
      </c>
      <c r="T162" s="9">
        <v>20.875</v>
      </c>
      <c r="U162" s="9">
        <v>231.5</v>
      </c>
      <c r="V162" s="9">
        <v>45.25</v>
      </c>
      <c r="W162" s="9">
        <v>1508.6522488038277</v>
      </c>
      <c r="X162" s="9">
        <v>14.458344497607655</v>
      </c>
      <c r="Y162" s="9">
        <v>20</v>
      </c>
      <c r="Z162" s="9">
        <v>266631.1862</v>
      </c>
      <c r="AA162" s="9">
        <v>55.51</v>
      </c>
      <c r="AB162" s="9">
        <v>51.11</v>
      </c>
      <c r="AC162" s="9">
        <v>51.11</v>
      </c>
      <c r="AD162" s="9">
        <v>0</v>
      </c>
      <c r="AE162" s="9">
        <v>1.24</v>
      </c>
      <c r="AF162" s="9">
        <v>3.16</v>
      </c>
      <c r="AG162" s="9">
        <v>0</v>
      </c>
      <c r="AH162" s="9">
        <v>110.7</v>
      </c>
      <c r="AI162" s="9">
        <v>0</v>
      </c>
      <c r="AJ162" s="9">
        <v>0.1</v>
      </c>
      <c r="AK162" s="9">
        <v>2.4</v>
      </c>
      <c r="AL162" s="9">
        <v>4.51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1.05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1.1000000000000001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23.13</v>
      </c>
      <c r="BO162" s="9">
        <v>8.7799999999999994</v>
      </c>
      <c r="BP162" s="9">
        <v>0</v>
      </c>
      <c r="BQ162" s="9">
        <v>0</v>
      </c>
      <c r="BR162" s="9">
        <v>0</v>
      </c>
      <c r="BS162" s="9">
        <v>1.42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1.54</v>
      </c>
      <c r="CE162" s="9">
        <v>0</v>
      </c>
      <c r="CF162" s="9">
        <v>8.65</v>
      </c>
      <c r="CG162" s="9">
        <v>0</v>
      </c>
      <c r="CH162" s="9">
        <v>0</v>
      </c>
      <c r="CI162" s="9">
        <v>2.1</v>
      </c>
      <c r="CJ162" s="9">
        <v>0</v>
      </c>
      <c r="CK162" s="9">
        <v>0.61</v>
      </c>
      <c r="CL162" s="9">
        <v>0</v>
      </c>
      <c r="CM162" s="9">
        <v>0</v>
      </c>
      <c r="CN162" s="9">
        <v>0</v>
      </c>
      <c r="CO162" s="9">
        <v>0</v>
      </c>
      <c r="CP162" s="9">
        <v>2.4</v>
      </c>
      <c r="CQ162" s="9">
        <v>0</v>
      </c>
      <c r="CR162" s="9">
        <v>0</v>
      </c>
      <c r="CS162" s="9">
        <v>0.22</v>
      </c>
      <c r="CT162" s="9">
        <v>0</v>
      </c>
      <c r="CU162" s="9">
        <v>50</v>
      </c>
      <c r="CV162" s="9">
        <v>30</v>
      </c>
      <c r="CW162" s="9" t="s">
        <v>675</v>
      </c>
      <c r="CX162" s="9">
        <v>326.72000000000003</v>
      </c>
      <c r="CY162" s="9">
        <v>0.26</v>
      </c>
      <c r="CZ162" s="9">
        <v>0.18</v>
      </c>
      <c r="DA162" s="9">
        <v>0</v>
      </c>
      <c r="DB162" s="9">
        <v>0.12</v>
      </c>
      <c r="DC162" s="9">
        <v>0</v>
      </c>
      <c r="DD162" s="9">
        <v>0</v>
      </c>
      <c r="DE162" s="9">
        <v>0</v>
      </c>
      <c r="DF162" s="9">
        <v>0.1</v>
      </c>
      <c r="DG162" s="9">
        <v>0</v>
      </c>
      <c r="DH162" s="9">
        <v>0</v>
      </c>
      <c r="DI162" s="9">
        <v>0</v>
      </c>
      <c r="DJ162" s="9">
        <v>0</v>
      </c>
      <c r="DK162" s="9">
        <v>0</v>
      </c>
      <c r="DL162" s="9">
        <v>0.03</v>
      </c>
      <c r="DM162" s="9">
        <v>0</v>
      </c>
      <c r="DN162" s="9">
        <v>0.08</v>
      </c>
      <c r="DO162" s="9">
        <v>0.01</v>
      </c>
      <c r="DP162" s="9">
        <v>0.04</v>
      </c>
      <c r="DQ162" s="9">
        <v>0.16</v>
      </c>
      <c r="DR162" s="9">
        <v>0</v>
      </c>
      <c r="DS162" s="9">
        <v>0</v>
      </c>
      <c r="DT162" s="9">
        <v>0</v>
      </c>
      <c r="DU162" s="9">
        <v>0</v>
      </c>
      <c r="DV162" s="9">
        <v>0</v>
      </c>
      <c r="DW162" s="9">
        <v>0</v>
      </c>
      <c r="DX162" s="9">
        <v>0.01</v>
      </c>
      <c r="DY162" s="16" t="s">
        <v>675</v>
      </c>
      <c r="DZ162" s="16" t="s">
        <v>677</v>
      </c>
      <c r="EA162" s="16" t="s">
        <v>557</v>
      </c>
      <c r="EB162" s="16" t="s">
        <v>482</v>
      </c>
      <c r="EC162" s="9">
        <v>326.72405842000001</v>
      </c>
      <c r="ED162" s="17">
        <v>19.50646369825591</v>
      </c>
      <c r="EE162" s="18">
        <v>0.06</v>
      </c>
      <c r="EF162" s="19" t="s">
        <v>192</v>
      </c>
      <c r="EG162" s="16" t="s">
        <v>675</v>
      </c>
      <c r="EH162" s="20" t="s">
        <v>553</v>
      </c>
      <c r="EI162" s="20" t="s">
        <v>676</v>
      </c>
      <c r="EJ162" s="20">
        <v>326.72405842000001</v>
      </c>
      <c r="EK162" s="21">
        <v>4803.3000576472705</v>
      </c>
      <c r="EL162" s="20">
        <v>1.8503333333333332</v>
      </c>
      <c r="EM162" s="20">
        <v>8887.7062066666658</v>
      </c>
      <c r="EN162" s="22">
        <f t="shared" si="66"/>
        <v>0.67591424968474145</v>
      </c>
      <c r="EO162" s="23">
        <f t="shared" si="67"/>
        <v>8.1246622230228785E-2</v>
      </c>
      <c r="EP162" s="22">
        <f t="shared" si="68"/>
        <v>0</v>
      </c>
      <c r="EQ162" s="22">
        <f t="shared" si="69"/>
        <v>2.0198310686742566E-2</v>
      </c>
      <c r="ER162" s="22">
        <f t="shared" si="70"/>
        <v>0</v>
      </c>
      <c r="ES162" s="22">
        <f t="shared" si="71"/>
        <v>0</v>
      </c>
      <c r="ET162" s="22">
        <f t="shared" si="72"/>
        <v>0</v>
      </c>
      <c r="EU162" s="22">
        <f t="shared" si="73"/>
        <v>0</v>
      </c>
      <c r="EV162" s="22">
        <f t="shared" si="74"/>
        <v>0.42471538744032317</v>
      </c>
      <c r="EW162" s="22">
        <f t="shared" si="75"/>
        <v>0.16121924348145428</v>
      </c>
      <c r="EX162" s="22">
        <f t="shared" si="76"/>
        <v>0</v>
      </c>
      <c r="EY162" s="22">
        <f t="shared" si="77"/>
        <v>7.583547557840617E-2</v>
      </c>
      <c r="EZ162" s="22">
        <f t="shared" si="78"/>
        <v>0</v>
      </c>
      <c r="FA162" s="22">
        <f t="shared" si="79"/>
        <v>0.18710980536173341</v>
      </c>
      <c r="FB162" s="22">
        <f t="shared" si="80"/>
        <v>4.8108703635695922E-2</v>
      </c>
      <c r="FC162" s="22">
        <f t="shared" si="16"/>
        <v>2.0392722032066297</v>
      </c>
      <c r="FD162" s="22">
        <f t="shared" si="81"/>
        <v>0.97791519434628971</v>
      </c>
      <c r="FE162" s="22">
        <f t="shared" si="82"/>
        <v>0</v>
      </c>
      <c r="FF162" s="22">
        <f t="shared" si="83"/>
        <v>8.8339222614840988E-4</v>
      </c>
      <c r="FG162" s="22">
        <f t="shared" si="84"/>
        <v>2.1201413427561835E-2</v>
      </c>
      <c r="FH162" s="22">
        <f t="shared" si="85"/>
        <v>0.92073500270221587</v>
      </c>
      <c r="FI162" s="23">
        <f t="shared" si="86"/>
        <v>5.6926679877499553E-2</v>
      </c>
      <c r="FJ162" s="24">
        <f t="shared" si="87"/>
        <v>0</v>
      </c>
      <c r="FK162" s="22">
        <f t="shared" si="88"/>
        <v>0.16989872208505238</v>
      </c>
      <c r="FL162" s="25">
        <v>1508.6522488038277</v>
      </c>
      <c r="FM162" s="25">
        <v>14.458344497607655</v>
      </c>
      <c r="FN162" s="25">
        <v>69.712671620452994</v>
      </c>
      <c r="FO162" s="9">
        <v>19.761016845703125</v>
      </c>
      <c r="FP162" s="26">
        <f t="shared" si="0"/>
        <v>235.39991760253906</v>
      </c>
      <c r="FQ162" s="22">
        <f t="shared" si="89"/>
        <v>0.46541568054509597</v>
      </c>
      <c r="FR162" s="28">
        <f t="shared" si="90"/>
        <v>0.37646447156298762</v>
      </c>
      <c r="FS162" s="28">
        <f t="shared" si="91"/>
        <v>0.156668903562036</v>
      </c>
      <c r="FT162" s="28">
        <f t="shared" si="92"/>
        <v>8.7612158524313172E-2</v>
      </c>
      <c r="FU162" s="28">
        <f t="shared" si="93"/>
        <v>6.3891836129084278E-2</v>
      </c>
      <c r="FV162" s="28">
        <f t="shared" si="94"/>
        <v>0.84704506101672217</v>
      </c>
      <c r="FW162" s="22">
        <f t="shared" si="95"/>
        <v>0.90073860565663844</v>
      </c>
      <c r="FX162" s="22">
        <f t="shared" si="96"/>
        <v>2.7755000000000001</v>
      </c>
      <c r="FY162" s="22">
        <f t="shared" si="97"/>
        <v>5.2500000000000005E-2</v>
      </c>
    </row>
    <row r="163" spans="1:181" ht="15.75" customHeight="1">
      <c r="A163" s="9">
        <v>1</v>
      </c>
      <c r="B163" s="9" t="s">
        <v>184</v>
      </c>
      <c r="C163" s="9" t="s">
        <v>552</v>
      </c>
      <c r="D163" s="9" t="s">
        <v>553</v>
      </c>
      <c r="E163" s="9" t="s">
        <v>678</v>
      </c>
      <c r="F163" s="9" t="s">
        <v>679</v>
      </c>
      <c r="G163" s="9">
        <v>441.91767738599998</v>
      </c>
      <c r="H163" s="9">
        <v>310</v>
      </c>
      <c r="I163" s="9">
        <v>104</v>
      </c>
      <c r="J163" s="9">
        <v>24.4375</v>
      </c>
      <c r="K163" s="9">
        <v>3.125</v>
      </c>
      <c r="L163" s="9">
        <v>0.1875</v>
      </c>
      <c r="M163" s="9">
        <v>0</v>
      </c>
      <c r="N163" s="9">
        <v>19.983203887939453</v>
      </c>
      <c r="O163" s="9">
        <v>88.469131469726563</v>
      </c>
      <c r="P163" s="9">
        <v>45.235906203992634</v>
      </c>
      <c r="Q163" s="9">
        <v>0</v>
      </c>
      <c r="R163" s="9">
        <v>0</v>
      </c>
      <c r="S163" s="9">
        <v>0</v>
      </c>
      <c r="T163" s="9">
        <v>0</v>
      </c>
      <c r="U163" s="9">
        <v>382.625</v>
      </c>
      <c r="V163" s="9">
        <v>59.125</v>
      </c>
      <c r="W163" s="9">
        <v>1540.8255764606026</v>
      </c>
      <c r="X163" s="9">
        <v>14.412771254774366</v>
      </c>
      <c r="Y163" s="9">
        <v>58</v>
      </c>
      <c r="Z163" s="9">
        <v>1239912.6129000001</v>
      </c>
      <c r="AA163" s="9">
        <v>182.19</v>
      </c>
      <c r="AB163" s="9">
        <v>173.19</v>
      </c>
      <c r="AC163" s="9">
        <v>173.19</v>
      </c>
      <c r="AD163" s="9">
        <v>0</v>
      </c>
      <c r="AE163" s="9">
        <v>2.77</v>
      </c>
      <c r="AF163" s="9">
        <v>6.23</v>
      </c>
      <c r="AG163" s="9">
        <v>0</v>
      </c>
      <c r="AH163" s="9">
        <v>563.1</v>
      </c>
      <c r="AI163" s="9">
        <v>1.1000000000000001</v>
      </c>
      <c r="AJ163" s="9">
        <v>1.7</v>
      </c>
      <c r="AK163" s="9">
        <v>12.8</v>
      </c>
      <c r="AL163" s="9">
        <v>2.68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13.25</v>
      </c>
      <c r="AT163" s="9">
        <v>0</v>
      </c>
      <c r="AU163" s="9">
        <v>0</v>
      </c>
      <c r="AV163" s="9">
        <v>0</v>
      </c>
      <c r="AW163" s="9">
        <v>0.59</v>
      </c>
      <c r="AX163" s="9">
        <v>0</v>
      </c>
      <c r="AY163" s="9">
        <v>0</v>
      </c>
      <c r="AZ163" s="9">
        <v>0</v>
      </c>
      <c r="BA163" s="9">
        <v>0</v>
      </c>
      <c r="BB163" s="9">
        <v>0.8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100.05</v>
      </c>
      <c r="BO163" s="9">
        <v>40.07</v>
      </c>
      <c r="BP163" s="9">
        <v>0</v>
      </c>
      <c r="BQ163" s="9">
        <v>1.47</v>
      </c>
      <c r="BR163" s="9">
        <v>0</v>
      </c>
      <c r="BS163" s="9">
        <v>9.3000000000000007</v>
      </c>
      <c r="BT163" s="9">
        <v>1.05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6.04</v>
      </c>
      <c r="CJ163" s="9">
        <v>0</v>
      </c>
      <c r="CK163" s="9">
        <v>1.1500000000000001</v>
      </c>
      <c r="CL163" s="9">
        <v>0</v>
      </c>
      <c r="CM163" s="9">
        <v>0</v>
      </c>
      <c r="CN163" s="9">
        <v>0</v>
      </c>
      <c r="CO163" s="9">
        <v>0</v>
      </c>
      <c r="CP163" s="9">
        <v>1.25</v>
      </c>
      <c r="CQ163" s="9">
        <v>0</v>
      </c>
      <c r="CR163" s="9">
        <v>0</v>
      </c>
      <c r="CS163" s="9">
        <v>4.49</v>
      </c>
      <c r="CT163" s="9">
        <v>0</v>
      </c>
      <c r="CU163" s="9">
        <v>174</v>
      </c>
      <c r="CV163" s="9">
        <v>110.19999999999999</v>
      </c>
      <c r="CW163" s="9" t="s">
        <v>678</v>
      </c>
      <c r="CX163" s="9">
        <v>441.92</v>
      </c>
      <c r="CY163" s="9">
        <v>0.26</v>
      </c>
      <c r="CZ163" s="9">
        <v>0.26</v>
      </c>
      <c r="DA163" s="9">
        <v>0</v>
      </c>
      <c r="DB163" s="9">
        <v>0</v>
      </c>
      <c r="DC163" s="9">
        <v>0</v>
      </c>
      <c r="DD163" s="9">
        <v>0</v>
      </c>
      <c r="DE163" s="9">
        <v>0</v>
      </c>
      <c r="DF163" s="9">
        <v>0.21</v>
      </c>
      <c r="DG163" s="9">
        <v>0</v>
      </c>
      <c r="DH163" s="9">
        <v>0</v>
      </c>
      <c r="DI163" s="9">
        <v>0</v>
      </c>
      <c r="DJ163" s="9">
        <v>0</v>
      </c>
      <c r="DK163" s="9">
        <v>0</v>
      </c>
      <c r="DL163" s="9">
        <v>0</v>
      </c>
      <c r="DM163" s="9">
        <v>0</v>
      </c>
      <c r="DN163" s="9">
        <v>0.04</v>
      </c>
      <c r="DO163" s="9">
        <v>0</v>
      </c>
      <c r="DP163" s="9">
        <v>0.03</v>
      </c>
      <c r="DQ163" s="9">
        <v>0.17</v>
      </c>
      <c r="DR163" s="9">
        <v>0</v>
      </c>
      <c r="DS163" s="9">
        <v>0</v>
      </c>
      <c r="DT163" s="9">
        <v>0</v>
      </c>
      <c r="DU163" s="9">
        <v>0.02</v>
      </c>
      <c r="DV163" s="9">
        <v>0</v>
      </c>
      <c r="DW163" s="9">
        <v>0</v>
      </c>
      <c r="DX163" s="9">
        <v>0</v>
      </c>
      <c r="DY163" s="16" t="s">
        <v>678</v>
      </c>
      <c r="DZ163" s="16" t="s">
        <v>680</v>
      </c>
      <c r="EA163" s="16" t="s">
        <v>557</v>
      </c>
      <c r="EB163" s="16" t="s">
        <v>482</v>
      </c>
      <c r="EC163" s="9">
        <v>441.91767738599998</v>
      </c>
      <c r="ED163" s="17">
        <v>2.3290978631399999</v>
      </c>
      <c r="EE163" s="18">
        <v>0.01</v>
      </c>
      <c r="EF163" s="19" t="s">
        <v>192</v>
      </c>
      <c r="EG163" s="16" t="s">
        <v>678</v>
      </c>
      <c r="EH163" s="20" t="s">
        <v>553</v>
      </c>
      <c r="EI163" s="20" t="s">
        <v>679</v>
      </c>
      <c r="EJ163" s="20">
        <v>441.91767738599998</v>
      </c>
      <c r="EK163" s="21">
        <v>6805.6019150337561</v>
      </c>
      <c r="EL163" s="20">
        <v>1.6532667876588023</v>
      </c>
      <c r="EM163" s="20">
        <v>11251.475616152451</v>
      </c>
      <c r="EN163" s="22">
        <f t="shared" si="66"/>
        <v>0.80525824688511993</v>
      </c>
      <c r="EO163" s="23">
        <f t="shared" si="67"/>
        <v>1.4709918217245734E-2</v>
      </c>
      <c r="EP163" s="22">
        <f t="shared" si="68"/>
        <v>8.2277731739078975E-3</v>
      </c>
      <c r="EQ163" s="22">
        <f t="shared" si="69"/>
        <v>0</v>
      </c>
      <c r="ER163" s="22">
        <f t="shared" si="70"/>
        <v>0</v>
      </c>
      <c r="ES163" s="22">
        <f t="shared" si="71"/>
        <v>0</v>
      </c>
      <c r="ET163" s="22">
        <f t="shared" si="72"/>
        <v>0</v>
      </c>
      <c r="EU163" s="22">
        <f t="shared" si="73"/>
        <v>0</v>
      </c>
      <c r="EV163" s="22">
        <f t="shared" si="74"/>
        <v>0.59222209068308274</v>
      </c>
      <c r="EW163" s="22">
        <f t="shared" si="75"/>
        <v>0.23718479933704273</v>
      </c>
      <c r="EX163" s="22">
        <f t="shared" si="76"/>
        <v>8.7013140760033147E-3</v>
      </c>
      <c r="EY163" s="22">
        <f t="shared" si="77"/>
        <v>9.7608618444418135E-2</v>
      </c>
      <c r="EZ163" s="22">
        <f t="shared" si="78"/>
        <v>6.2152243400023684E-3</v>
      </c>
      <c r="FA163" s="22">
        <f t="shared" si="79"/>
        <v>0</v>
      </c>
      <c r="FB163" s="22">
        <f t="shared" si="80"/>
        <v>3.3976559725346279E-2</v>
      </c>
      <c r="FC163" s="22">
        <f t="shared" si="16"/>
        <v>3.1763543553433231</v>
      </c>
      <c r="FD163" s="22">
        <f t="shared" si="81"/>
        <v>0.97304302747537585</v>
      </c>
      <c r="FE163" s="22">
        <f t="shared" si="82"/>
        <v>1.9008121651978573E-3</v>
      </c>
      <c r="FF163" s="22">
        <f t="shared" si="83"/>
        <v>2.9376188007603247E-3</v>
      </c>
      <c r="FG163" s="22">
        <f t="shared" si="84"/>
        <v>2.2118541558665977E-2</v>
      </c>
      <c r="FH163" s="22">
        <f t="shared" si="85"/>
        <v>0.95060102091223453</v>
      </c>
      <c r="FI163" s="23">
        <f t="shared" si="86"/>
        <v>3.4195071079642134E-2</v>
      </c>
      <c r="FJ163" s="24">
        <f t="shared" si="87"/>
        <v>0</v>
      </c>
      <c r="FK163" s="22">
        <f t="shared" si="88"/>
        <v>0.41227135578209345</v>
      </c>
      <c r="FL163" s="25">
        <v>1540.8255764606026</v>
      </c>
      <c r="FM163" s="25">
        <v>14.412771254774366</v>
      </c>
      <c r="FN163" s="25">
        <v>45.235906203992634</v>
      </c>
      <c r="FO163" s="9">
        <v>19.983203887939453</v>
      </c>
      <c r="FP163" s="26">
        <f t="shared" si="0"/>
        <v>68.485927581787109</v>
      </c>
      <c r="FQ163" s="22">
        <f t="shared" si="89"/>
        <v>0.93682606780716116</v>
      </c>
      <c r="FR163" s="28">
        <f t="shared" si="90"/>
        <v>6.2370213753465895E-2</v>
      </c>
      <c r="FS163" s="28">
        <f t="shared" si="91"/>
        <v>4.2428716839092444E-4</v>
      </c>
      <c r="FT163" s="28">
        <f t="shared" si="92"/>
        <v>0</v>
      </c>
      <c r="FU163" s="28">
        <f t="shared" si="93"/>
        <v>0</v>
      </c>
      <c r="FV163" s="28">
        <f t="shared" si="94"/>
        <v>0.99962056872901806</v>
      </c>
      <c r="FW163" s="22">
        <f t="shared" si="95"/>
        <v>0.95504692903013344</v>
      </c>
      <c r="FX163" s="22">
        <f t="shared" si="96"/>
        <v>3.1412068965517239</v>
      </c>
      <c r="FY163" s="22">
        <f t="shared" si="97"/>
        <v>0.22844827586206898</v>
      </c>
    </row>
    <row r="164" spans="1:181" ht="15.75" customHeight="1">
      <c r="A164" s="9">
        <v>1</v>
      </c>
      <c r="B164" s="9" t="s">
        <v>184</v>
      </c>
      <c r="C164" s="9" t="s">
        <v>552</v>
      </c>
      <c r="D164" s="9" t="s">
        <v>553</v>
      </c>
      <c r="E164" s="9" t="s">
        <v>681</v>
      </c>
      <c r="F164" s="9" t="s">
        <v>682</v>
      </c>
      <c r="G164" s="9">
        <v>784.95194013100001</v>
      </c>
      <c r="H164" s="9">
        <v>366.6875</v>
      </c>
      <c r="I164" s="9">
        <v>219.125</v>
      </c>
      <c r="J164" s="9">
        <v>108.625</v>
      </c>
      <c r="K164" s="9">
        <v>51.5625</v>
      </c>
      <c r="L164" s="9">
        <v>33.125</v>
      </c>
      <c r="M164" s="9">
        <v>5.5625</v>
      </c>
      <c r="N164" s="9">
        <v>42.792346954345703</v>
      </c>
      <c r="O164" s="9">
        <v>120</v>
      </c>
      <c r="P164" s="9">
        <v>71.088257625918615</v>
      </c>
      <c r="Q164" s="9">
        <v>0</v>
      </c>
      <c r="R164" s="9">
        <v>0</v>
      </c>
      <c r="S164" s="9">
        <v>220.625</v>
      </c>
      <c r="T164" s="9">
        <v>0</v>
      </c>
      <c r="U164" s="9">
        <v>504.5</v>
      </c>
      <c r="V164" s="9">
        <v>59.5625</v>
      </c>
      <c r="W164" s="9">
        <v>1469.1181999203504</v>
      </c>
      <c r="X164" s="9">
        <v>14.302917562724014</v>
      </c>
      <c r="Y164" s="9">
        <v>79</v>
      </c>
      <c r="Z164" s="9">
        <v>5468484.6141999997</v>
      </c>
      <c r="AA164" s="9">
        <v>483.86</v>
      </c>
      <c r="AB164" s="9">
        <v>468.04</v>
      </c>
      <c r="AC164" s="9">
        <v>468.04</v>
      </c>
      <c r="AD164" s="9">
        <v>0</v>
      </c>
      <c r="AE164" s="9">
        <v>4.5199999999999996</v>
      </c>
      <c r="AF164" s="9">
        <v>11.3</v>
      </c>
      <c r="AG164" s="9">
        <v>0</v>
      </c>
      <c r="AH164" s="9">
        <v>2745.6</v>
      </c>
      <c r="AI164" s="9">
        <v>1.4</v>
      </c>
      <c r="AJ164" s="9">
        <v>1.7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18.53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0.6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408.63</v>
      </c>
      <c r="BO164" s="9">
        <v>51.34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1.25</v>
      </c>
      <c r="CH164" s="9">
        <v>0</v>
      </c>
      <c r="CI164" s="9">
        <v>1.2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2.31</v>
      </c>
      <c r="CQ164" s="9">
        <v>0</v>
      </c>
      <c r="CR164" s="9">
        <v>0</v>
      </c>
      <c r="CS164" s="9">
        <v>0</v>
      </c>
      <c r="CT164" s="9">
        <v>0</v>
      </c>
      <c r="CU164" s="9">
        <v>341</v>
      </c>
      <c r="CV164" s="9">
        <v>150.1</v>
      </c>
      <c r="CW164" s="9" t="s">
        <v>681</v>
      </c>
      <c r="CX164" s="9">
        <v>784.95</v>
      </c>
      <c r="CY164" s="9">
        <v>0.1</v>
      </c>
      <c r="CZ164" s="9">
        <v>0.63</v>
      </c>
      <c r="DA164" s="9">
        <v>0</v>
      </c>
      <c r="DB164" s="9">
        <v>0</v>
      </c>
      <c r="DC164" s="9">
        <v>0</v>
      </c>
      <c r="DD164" s="9">
        <v>0</v>
      </c>
      <c r="DE164" s="9">
        <v>0</v>
      </c>
      <c r="DF164" s="9">
        <v>0.01</v>
      </c>
      <c r="DG164" s="9">
        <v>0</v>
      </c>
      <c r="DH164" s="9">
        <v>0</v>
      </c>
      <c r="DI164" s="9">
        <v>0</v>
      </c>
      <c r="DJ164" s="9">
        <v>0</v>
      </c>
      <c r="DK164" s="9">
        <v>0</v>
      </c>
      <c r="DL164" s="9">
        <v>0</v>
      </c>
      <c r="DM164" s="9">
        <v>0</v>
      </c>
      <c r="DN164" s="9">
        <v>0.01</v>
      </c>
      <c r="DO164" s="9">
        <v>0</v>
      </c>
      <c r="DP164" s="9">
        <v>0</v>
      </c>
      <c r="DQ164" s="9">
        <v>0.24</v>
      </c>
      <c r="DR164" s="9">
        <v>0</v>
      </c>
      <c r="DS164" s="9">
        <v>0</v>
      </c>
      <c r="DT164" s="9">
        <v>0</v>
      </c>
      <c r="DU164" s="9">
        <v>0</v>
      </c>
      <c r="DV164" s="9">
        <v>0</v>
      </c>
      <c r="DW164" s="9">
        <v>0</v>
      </c>
      <c r="DX164" s="9">
        <v>0</v>
      </c>
      <c r="DY164" s="16" t="s">
        <v>681</v>
      </c>
      <c r="DZ164" s="16" t="s">
        <v>683</v>
      </c>
      <c r="EA164" s="16" t="s">
        <v>557</v>
      </c>
      <c r="EB164" s="16" t="s">
        <v>482</v>
      </c>
      <c r="EC164" s="9">
        <v>784.95194013100001</v>
      </c>
      <c r="ED164" s="17">
        <v>10.564777703500001</v>
      </c>
      <c r="EE164" s="18">
        <v>0.01</v>
      </c>
      <c r="EF164" s="19" t="s">
        <v>192</v>
      </c>
      <c r="EG164" s="16" t="s">
        <v>681</v>
      </c>
      <c r="EH164" s="20" t="s">
        <v>553</v>
      </c>
      <c r="EI164" s="20" t="s">
        <v>682</v>
      </c>
      <c r="EJ164" s="20">
        <v>784.95194013100001</v>
      </c>
      <c r="EK164" s="21">
        <v>11301.79104327698</v>
      </c>
      <c r="EL164" s="20">
        <v>3.2235842771485679</v>
      </c>
      <c r="EM164" s="20">
        <v>36432.275910726181</v>
      </c>
      <c r="EN164" s="22">
        <f t="shared" si="66"/>
        <v>0.95186624230149219</v>
      </c>
      <c r="EO164" s="23">
        <f t="shared" si="67"/>
        <v>0</v>
      </c>
      <c r="EP164" s="22">
        <f t="shared" si="68"/>
        <v>0</v>
      </c>
      <c r="EQ164" s="22">
        <f t="shared" si="69"/>
        <v>1.2894075172458254E-3</v>
      </c>
      <c r="ER164" s="22">
        <f t="shared" si="70"/>
        <v>0</v>
      </c>
      <c r="ES164" s="22">
        <f t="shared" si="71"/>
        <v>0</v>
      </c>
      <c r="ET164" s="22">
        <f t="shared" si="72"/>
        <v>0</v>
      </c>
      <c r="EU164" s="22">
        <f t="shared" si="73"/>
        <v>0</v>
      </c>
      <c r="EV164" s="22">
        <f t="shared" si="74"/>
        <v>0.87815098962026938</v>
      </c>
      <c r="EW164" s="22">
        <f t="shared" si="75"/>
        <v>0.11033030322566781</v>
      </c>
      <c r="EX164" s="22">
        <f t="shared" si="76"/>
        <v>0</v>
      </c>
      <c r="EY164" s="22">
        <f t="shared" si="77"/>
        <v>2.5788150344916508E-3</v>
      </c>
      <c r="EZ164" s="22">
        <f t="shared" si="78"/>
        <v>0</v>
      </c>
      <c r="FA164" s="22">
        <f t="shared" si="79"/>
        <v>2.6862656609288032E-3</v>
      </c>
      <c r="FB164" s="22">
        <f t="shared" si="80"/>
        <v>4.9642189413964281E-3</v>
      </c>
      <c r="FC164" s="22">
        <f t="shared" si="16"/>
        <v>5.6807754309097671</v>
      </c>
      <c r="FD164" s="22">
        <f t="shared" si="81"/>
        <v>0.99887219412813333</v>
      </c>
      <c r="FE164" s="22">
        <f t="shared" si="82"/>
        <v>5.0933168406883252E-4</v>
      </c>
      <c r="FF164" s="22">
        <f t="shared" si="83"/>
        <v>6.1847418779786812E-4</v>
      </c>
      <c r="FG164" s="22">
        <f t="shared" si="84"/>
        <v>0</v>
      </c>
      <c r="FH164" s="22">
        <f t="shared" si="85"/>
        <v>0.96730459223742404</v>
      </c>
      <c r="FI164" s="23">
        <f t="shared" si="86"/>
        <v>2.3353862687554253E-2</v>
      </c>
      <c r="FJ164" s="24">
        <f t="shared" si="87"/>
        <v>0</v>
      </c>
      <c r="FK164" s="22">
        <f t="shared" si="88"/>
        <v>0.61641990453485473</v>
      </c>
      <c r="FL164" s="25">
        <v>1469.1181999203504</v>
      </c>
      <c r="FM164" s="25">
        <v>14.302917562724014</v>
      </c>
      <c r="FN164" s="25">
        <v>71.088257625918615</v>
      </c>
      <c r="FO164" s="9">
        <v>42.792346954345703</v>
      </c>
      <c r="FP164" s="26">
        <f t="shared" si="0"/>
        <v>77.207653045654297</v>
      </c>
      <c r="FQ164" s="22">
        <f t="shared" si="89"/>
        <v>0.74630365255512865</v>
      </c>
      <c r="FR164" s="28">
        <f t="shared" si="90"/>
        <v>0.2040730034672778</v>
      </c>
      <c r="FS164" s="28">
        <f t="shared" si="91"/>
        <v>4.9286456943521247E-2</v>
      </c>
      <c r="FT164" s="28">
        <f t="shared" si="92"/>
        <v>0.28106816318357025</v>
      </c>
      <c r="FU164" s="28">
        <f t="shared" si="93"/>
        <v>0</v>
      </c>
      <c r="FV164" s="28">
        <f t="shared" si="94"/>
        <v>0.71859494978235749</v>
      </c>
      <c r="FW164" s="22">
        <f t="shared" si="95"/>
        <v>0.70474930765097343</v>
      </c>
      <c r="FX164" s="22">
        <f t="shared" si="96"/>
        <v>6.124810126582279</v>
      </c>
      <c r="FY164" s="22">
        <f t="shared" si="97"/>
        <v>0.23455696202531648</v>
      </c>
    </row>
    <row r="165" spans="1:181" ht="15.75" customHeight="1">
      <c r="A165" s="9">
        <v>1</v>
      </c>
      <c r="B165" s="9" t="s">
        <v>184</v>
      </c>
      <c r="C165" s="9" t="s">
        <v>552</v>
      </c>
      <c r="D165" s="9" t="s">
        <v>553</v>
      </c>
      <c r="E165" s="9" t="s">
        <v>684</v>
      </c>
      <c r="F165" s="9" t="s">
        <v>685</v>
      </c>
      <c r="G165" s="9">
        <v>391.083572</v>
      </c>
      <c r="H165" s="9">
        <v>216.0625</v>
      </c>
      <c r="I165" s="9">
        <v>93</v>
      </c>
      <c r="J165" s="9">
        <v>46.8125</v>
      </c>
      <c r="K165" s="9">
        <v>16.75</v>
      </c>
      <c r="L165" s="9">
        <v>16.8125</v>
      </c>
      <c r="M165" s="9">
        <v>1.5625</v>
      </c>
      <c r="N165" s="9">
        <v>10</v>
      </c>
      <c r="O165" s="9">
        <v>65.812141418457031</v>
      </c>
      <c r="P165" s="9">
        <v>34.952137563844474</v>
      </c>
      <c r="Q165" s="9">
        <v>0</v>
      </c>
      <c r="R165" s="9">
        <v>0</v>
      </c>
      <c r="S165" s="9">
        <v>7.1875</v>
      </c>
      <c r="T165" s="9">
        <v>0</v>
      </c>
      <c r="U165" s="9">
        <v>358.875</v>
      </c>
      <c r="V165" s="9">
        <v>24.9375</v>
      </c>
      <c r="W165" s="9">
        <v>1519.4052412911474</v>
      </c>
      <c r="X165" s="9">
        <v>14.5196995845318</v>
      </c>
      <c r="Y165" s="9">
        <v>20</v>
      </c>
      <c r="Z165" s="9">
        <v>2608411.1997000002</v>
      </c>
      <c r="AA165" s="9">
        <v>267.25</v>
      </c>
      <c r="AB165" s="9">
        <v>238.12</v>
      </c>
      <c r="AC165" s="9">
        <v>238.07</v>
      </c>
      <c r="AD165" s="9">
        <v>0.05</v>
      </c>
      <c r="AE165" s="9">
        <v>0.99</v>
      </c>
      <c r="AF165" s="9">
        <v>28.14</v>
      </c>
      <c r="AG165" s="9">
        <v>0</v>
      </c>
      <c r="AH165" s="9">
        <v>1518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37.78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24.74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108.15</v>
      </c>
      <c r="BO165" s="9">
        <v>86.26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1.5</v>
      </c>
      <c r="CG165" s="9">
        <v>0</v>
      </c>
      <c r="CH165" s="9">
        <v>0</v>
      </c>
      <c r="CI165" s="9">
        <v>3.97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4.8500000000000005</v>
      </c>
      <c r="CQ165" s="9">
        <v>0</v>
      </c>
      <c r="CR165" s="9">
        <v>0</v>
      </c>
      <c r="CS165" s="9">
        <v>0</v>
      </c>
      <c r="CT165" s="9">
        <v>0</v>
      </c>
      <c r="CU165" s="9">
        <v>258</v>
      </c>
      <c r="CV165" s="9">
        <v>48</v>
      </c>
      <c r="CW165" s="9" t="s">
        <v>684</v>
      </c>
      <c r="CX165" s="9">
        <v>391.08</v>
      </c>
      <c r="CY165" s="9">
        <v>0.31</v>
      </c>
      <c r="CZ165" s="9">
        <v>0.33</v>
      </c>
      <c r="DA165" s="9">
        <v>0</v>
      </c>
      <c r="DB165" s="9">
        <v>0.04</v>
      </c>
      <c r="DC165" s="9">
        <v>0.01</v>
      </c>
      <c r="DD165" s="9">
        <v>0</v>
      </c>
      <c r="DE165" s="9">
        <v>0</v>
      </c>
      <c r="DF165" s="9">
        <v>0.01</v>
      </c>
      <c r="DG165" s="9">
        <v>0</v>
      </c>
      <c r="DH165" s="9">
        <v>0</v>
      </c>
      <c r="DI165" s="9">
        <v>0</v>
      </c>
      <c r="DJ165" s="9">
        <v>0</v>
      </c>
      <c r="DK165" s="9">
        <v>0</v>
      </c>
      <c r="DL165" s="9">
        <v>0</v>
      </c>
      <c r="DM165" s="9">
        <v>0</v>
      </c>
      <c r="DN165" s="9">
        <v>0.03</v>
      </c>
      <c r="DO165" s="9">
        <v>0</v>
      </c>
      <c r="DP165" s="9">
        <v>0.08</v>
      </c>
      <c r="DQ165" s="9">
        <v>0.13</v>
      </c>
      <c r="DR165" s="9">
        <v>0</v>
      </c>
      <c r="DS165" s="9">
        <v>0</v>
      </c>
      <c r="DT165" s="9">
        <v>0.01</v>
      </c>
      <c r="DU165" s="9">
        <v>0</v>
      </c>
      <c r="DV165" s="9">
        <v>0</v>
      </c>
      <c r="DW165" s="9">
        <v>0</v>
      </c>
      <c r="DX165" s="9">
        <v>0.05</v>
      </c>
      <c r="DY165" s="16" t="s">
        <v>684</v>
      </c>
      <c r="DZ165" s="16" t="s">
        <v>686</v>
      </c>
      <c r="EA165" s="16" t="s">
        <v>557</v>
      </c>
      <c r="EB165" s="16" t="s">
        <v>482</v>
      </c>
      <c r="EC165" s="9">
        <v>391.083572</v>
      </c>
      <c r="ED165" s="17">
        <v>29.975454801000001</v>
      </c>
      <c r="EE165" s="18">
        <v>0.08</v>
      </c>
      <c r="EF165" s="19" t="s">
        <v>192</v>
      </c>
      <c r="EG165" s="16" t="s">
        <v>684</v>
      </c>
      <c r="EH165" s="20" t="s">
        <v>553</v>
      </c>
      <c r="EI165" s="20" t="s">
        <v>685</v>
      </c>
      <c r="EJ165" s="20">
        <v>391.083572</v>
      </c>
      <c r="EK165" s="21">
        <v>9760.1915797942002</v>
      </c>
      <c r="EL165" s="20">
        <v>5.567708333333333</v>
      </c>
      <c r="EM165" s="20">
        <v>54341.899993750005</v>
      </c>
      <c r="EN165" s="22">
        <f t="shared" si="66"/>
        <v>0.82001870907390084</v>
      </c>
      <c r="EO165" s="23">
        <f t="shared" si="67"/>
        <v>0</v>
      </c>
      <c r="EP165" s="22">
        <f t="shared" si="68"/>
        <v>0</v>
      </c>
      <c r="EQ165" s="22">
        <f t="shared" si="69"/>
        <v>0.10781365755872227</v>
      </c>
      <c r="ER165" s="22">
        <f t="shared" si="70"/>
        <v>0</v>
      </c>
      <c r="ES165" s="22">
        <f t="shared" si="71"/>
        <v>0</v>
      </c>
      <c r="ET165" s="22">
        <f t="shared" si="72"/>
        <v>0</v>
      </c>
      <c r="EU165" s="22">
        <f t="shared" si="73"/>
        <v>0</v>
      </c>
      <c r="EV165" s="22">
        <f t="shared" si="74"/>
        <v>0.4713034383579553</v>
      </c>
      <c r="EW165" s="22">
        <f t="shared" si="75"/>
        <v>0.37590970497232756</v>
      </c>
      <c r="EX165" s="22">
        <f t="shared" si="76"/>
        <v>0</v>
      </c>
      <c r="EY165" s="22">
        <f t="shared" si="77"/>
        <v>1.7300736479714123E-2</v>
      </c>
      <c r="EZ165" s="22">
        <f t="shared" si="78"/>
        <v>0</v>
      </c>
      <c r="FA165" s="22">
        <f t="shared" si="79"/>
        <v>6.536802196365538E-3</v>
      </c>
      <c r="FB165" s="22">
        <f t="shared" si="80"/>
        <v>2.1135660434915243E-2</v>
      </c>
      <c r="FC165" s="22">
        <f t="shared" si="16"/>
        <v>5.6800748362956037</v>
      </c>
      <c r="FD165" s="22">
        <f t="shared" si="81"/>
        <v>1</v>
      </c>
      <c r="FE165" s="22">
        <f t="shared" si="82"/>
        <v>0</v>
      </c>
      <c r="FF165" s="22">
        <f t="shared" si="83"/>
        <v>0</v>
      </c>
      <c r="FG165" s="22">
        <f t="shared" si="84"/>
        <v>0</v>
      </c>
      <c r="FH165" s="22">
        <f t="shared" si="85"/>
        <v>0.89100093545369508</v>
      </c>
      <c r="FI165" s="23">
        <f t="shared" si="86"/>
        <v>0.10529466791393827</v>
      </c>
      <c r="FJ165" s="24">
        <f t="shared" si="87"/>
        <v>0</v>
      </c>
      <c r="FK165" s="22">
        <f t="shared" si="88"/>
        <v>0.68335777602031311</v>
      </c>
      <c r="FL165" s="25">
        <v>1519.4052412911474</v>
      </c>
      <c r="FM165" s="25">
        <v>14.5196995845318</v>
      </c>
      <c r="FN165" s="25">
        <v>34.952137563844474</v>
      </c>
      <c r="FO165" s="9">
        <v>10</v>
      </c>
      <c r="FP165" s="26">
        <f t="shared" si="0"/>
        <v>55.812141418457031</v>
      </c>
      <c r="FQ165" s="22">
        <f t="shared" si="89"/>
        <v>0.79027226436399634</v>
      </c>
      <c r="FR165" s="28">
        <f t="shared" si="90"/>
        <v>0.16252919976909691</v>
      </c>
      <c r="FS165" s="28">
        <f t="shared" si="91"/>
        <v>4.6984842411125362E-2</v>
      </c>
      <c r="FT165" s="28">
        <f t="shared" si="92"/>
        <v>1.8378424752651078E-2</v>
      </c>
      <c r="FU165" s="28">
        <f t="shared" si="93"/>
        <v>0</v>
      </c>
      <c r="FV165" s="28">
        <f t="shared" si="94"/>
        <v>0.98140788179156757</v>
      </c>
      <c r="FW165" s="22">
        <f t="shared" si="95"/>
        <v>0.96538821328344249</v>
      </c>
      <c r="FX165" s="22">
        <f t="shared" si="96"/>
        <v>13.362500000000001</v>
      </c>
      <c r="FY165" s="22">
        <f t="shared" si="97"/>
        <v>1.889</v>
      </c>
    </row>
    <row r="166" spans="1:181" ht="15.75" customHeight="1">
      <c r="A166" s="9">
        <v>1</v>
      </c>
      <c r="B166" s="9" t="s">
        <v>184</v>
      </c>
      <c r="C166" s="9" t="s">
        <v>552</v>
      </c>
      <c r="D166" s="9" t="s">
        <v>553</v>
      </c>
      <c r="E166" s="9" t="s">
        <v>687</v>
      </c>
      <c r="F166" s="9" t="s">
        <v>688</v>
      </c>
      <c r="G166" s="9">
        <v>274.75318808200001</v>
      </c>
      <c r="H166" s="9">
        <v>29.875</v>
      </c>
      <c r="I166" s="9">
        <v>28.0625</v>
      </c>
      <c r="J166" s="9">
        <v>51.6875</v>
      </c>
      <c r="K166" s="9">
        <v>36.5</v>
      </c>
      <c r="L166" s="9">
        <v>73.4375</v>
      </c>
      <c r="M166" s="9">
        <v>55.375</v>
      </c>
      <c r="N166" s="9">
        <v>10</v>
      </c>
      <c r="O166" s="9">
        <v>242.64442443847656</v>
      </c>
      <c r="P166" s="9">
        <v>73.162657461103507</v>
      </c>
      <c r="Q166" s="9">
        <v>10</v>
      </c>
      <c r="R166" s="9">
        <v>0</v>
      </c>
      <c r="S166" s="9">
        <v>0</v>
      </c>
      <c r="T166" s="9">
        <v>197.5625</v>
      </c>
      <c r="U166" s="9">
        <v>67.375</v>
      </c>
      <c r="V166" s="9">
        <v>0</v>
      </c>
      <c r="W166" s="9">
        <v>1530.736518771331</v>
      </c>
      <c r="X166" s="9">
        <v>14.197189988623435</v>
      </c>
      <c r="Y166" s="9">
        <v>12</v>
      </c>
      <c r="Z166" s="9">
        <v>204860.57180000001</v>
      </c>
      <c r="AA166" s="9">
        <v>50.47</v>
      </c>
      <c r="AB166" s="9">
        <v>25.29</v>
      </c>
      <c r="AC166" s="9">
        <v>25.29</v>
      </c>
      <c r="AD166" s="9">
        <v>0</v>
      </c>
      <c r="AE166" s="9">
        <v>0.34</v>
      </c>
      <c r="AF166" s="9">
        <v>24.84</v>
      </c>
      <c r="AG166" s="9">
        <v>0</v>
      </c>
      <c r="AH166" s="9">
        <v>34</v>
      </c>
      <c r="AI166" s="9">
        <v>0</v>
      </c>
      <c r="AJ166" s="9">
        <v>0</v>
      </c>
      <c r="AK166" s="9">
        <v>0.8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2.91</v>
      </c>
      <c r="AT166" s="9">
        <v>0</v>
      </c>
      <c r="AU166" s="9">
        <v>0.55000000000000004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19.920000000000002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7.29</v>
      </c>
      <c r="BO166" s="9">
        <v>0</v>
      </c>
      <c r="BP166" s="9">
        <v>0</v>
      </c>
      <c r="BQ166" s="9">
        <v>0</v>
      </c>
      <c r="BR166" s="9">
        <v>0</v>
      </c>
      <c r="BS166" s="9">
        <v>5.3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1.36</v>
      </c>
      <c r="CE166" s="9">
        <v>0</v>
      </c>
      <c r="CF166" s="9">
        <v>7.7</v>
      </c>
      <c r="CG166" s="9">
        <v>0</v>
      </c>
      <c r="CH166" s="9">
        <v>0</v>
      </c>
      <c r="CI166" s="9">
        <v>2.1800000000000002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3.26</v>
      </c>
      <c r="CT166" s="9">
        <v>0</v>
      </c>
      <c r="CU166" s="9">
        <v>45</v>
      </c>
      <c r="CV166" s="9">
        <v>22.799999999999997</v>
      </c>
      <c r="CW166" s="9" t="s">
        <v>687</v>
      </c>
      <c r="CX166" s="9">
        <v>274.75</v>
      </c>
      <c r="CY166" s="9">
        <v>0.13</v>
      </c>
      <c r="CZ166" s="9">
        <v>0</v>
      </c>
      <c r="DA166" s="9">
        <v>0</v>
      </c>
      <c r="DB166" s="9">
        <v>0.02</v>
      </c>
      <c r="DC166" s="9">
        <v>0</v>
      </c>
      <c r="DD166" s="9">
        <v>0</v>
      </c>
      <c r="DE166" s="9">
        <v>0</v>
      </c>
      <c r="DF166" s="9">
        <v>0.22</v>
      </c>
      <c r="DG166" s="9">
        <v>0</v>
      </c>
      <c r="DH166" s="9">
        <v>0</v>
      </c>
      <c r="DI166" s="9">
        <v>0</v>
      </c>
      <c r="DJ166" s="9">
        <v>0</v>
      </c>
      <c r="DK166" s="9">
        <v>0</v>
      </c>
      <c r="DL166" s="9">
        <v>0</v>
      </c>
      <c r="DM166" s="9">
        <v>0</v>
      </c>
      <c r="DN166" s="9">
        <v>0.34</v>
      </c>
      <c r="DO166" s="9">
        <v>0</v>
      </c>
      <c r="DP166" s="9">
        <v>0</v>
      </c>
      <c r="DQ166" s="9">
        <v>0.25</v>
      </c>
      <c r="DR166" s="9">
        <v>0</v>
      </c>
      <c r="DS166" s="9">
        <v>0</v>
      </c>
      <c r="DT166" s="9">
        <v>0</v>
      </c>
      <c r="DU166" s="9">
        <v>0</v>
      </c>
      <c r="DV166" s="9">
        <v>0</v>
      </c>
      <c r="DW166" s="9">
        <v>0</v>
      </c>
      <c r="DX166" s="9">
        <v>0.03</v>
      </c>
      <c r="DY166" s="16" t="s">
        <v>687</v>
      </c>
      <c r="DZ166" s="16" t="s">
        <v>689</v>
      </c>
      <c r="EA166" s="16" t="s">
        <v>557</v>
      </c>
      <c r="EB166" s="16" t="s">
        <v>482</v>
      </c>
      <c r="EC166" s="9">
        <v>274.75318808200001</v>
      </c>
      <c r="ED166" s="17">
        <v>18.509159277222</v>
      </c>
      <c r="EE166" s="18">
        <v>7.0000000000000007E-2</v>
      </c>
      <c r="EF166" s="19" t="s">
        <v>192</v>
      </c>
      <c r="EG166" s="16" t="s">
        <v>687</v>
      </c>
      <c r="EH166" s="20" t="s">
        <v>553</v>
      </c>
      <c r="EI166" s="20" t="s">
        <v>688</v>
      </c>
      <c r="EJ166" s="20">
        <v>274.75318808200001</v>
      </c>
      <c r="EK166" s="21">
        <v>4059.0563067168619</v>
      </c>
      <c r="EL166" s="20">
        <v>2.2135964912280706</v>
      </c>
      <c r="EM166" s="20">
        <v>8985.1127982456146</v>
      </c>
      <c r="EN166" s="22">
        <f t="shared" si="66"/>
        <v>0.55002972062611455</v>
      </c>
      <c r="EO166" s="23">
        <f t="shared" si="67"/>
        <v>0</v>
      </c>
      <c r="EP166" s="22">
        <f t="shared" si="68"/>
        <v>1.1564339781328849E-2</v>
      </c>
      <c r="EQ166" s="22">
        <f t="shared" si="69"/>
        <v>0.4188393608074012</v>
      </c>
      <c r="ER166" s="22">
        <f t="shared" si="70"/>
        <v>0</v>
      </c>
      <c r="ES166" s="22">
        <f t="shared" si="71"/>
        <v>0</v>
      </c>
      <c r="ET166" s="22">
        <f t="shared" si="72"/>
        <v>0</v>
      </c>
      <c r="EU166" s="22">
        <f t="shared" si="73"/>
        <v>0</v>
      </c>
      <c r="EV166" s="22">
        <f t="shared" si="74"/>
        <v>0.15328006728343144</v>
      </c>
      <c r="EW166" s="22">
        <f t="shared" si="75"/>
        <v>0</v>
      </c>
      <c r="EX166" s="22">
        <f t="shared" si="76"/>
        <v>0</v>
      </c>
      <c r="EY166" s="22">
        <f t="shared" si="77"/>
        <v>0.15727502102607233</v>
      </c>
      <c r="EZ166" s="22">
        <f t="shared" si="78"/>
        <v>0</v>
      </c>
      <c r="FA166" s="22">
        <f t="shared" si="79"/>
        <v>0.19049621530698066</v>
      </c>
      <c r="FB166" s="22">
        <f t="shared" si="80"/>
        <v>6.8544995794785527E-2</v>
      </c>
      <c r="FC166" s="22">
        <f t="shared" si="16"/>
        <v>0.68951852585694473</v>
      </c>
      <c r="FD166" s="22">
        <f t="shared" si="81"/>
        <v>0.97701149425287359</v>
      </c>
      <c r="FE166" s="22">
        <f t="shared" si="82"/>
        <v>0</v>
      </c>
      <c r="FF166" s="22">
        <f t="shared" si="83"/>
        <v>0</v>
      </c>
      <c r="FG166" s="22">
        <f t="shared" si="84"/>
        <v>2.298850574712644E-2</v>
      </c>
      <c r="FH166" s="22">
        <f t="shared" si="85"/>
        <v>0.50108975629086583</v>
      </c>
      <c r="FI166" s="23">
        <f t="shared" si="86"/>
        <v>0.49217356845650884</v>
      </c>
      <c r="FJ166" s="24">
        <f t="shared" si="87"/>
        <v>0</v>
      </c>
      <c r="FK166" s="22">
        <f t="shared" si="88"/>
        <v>0.18369213603060083</v>
      </c>
      <c r="FL166" s="25">
        <v>1530.736518771331</v>
      </c>
      <c r="FM166" s="25">
        <v>14.197189988623435</v>
      </c>
      <c r="FN166" s="25">
        <v>73.162657461103507</v>
      </c>
      <c r="FO166" s="9">
        <v>10</v>
      </c>
      <c r="FP166" s="26">
        <f t="shared" si="0"/>
        <v>232.64442443847656</v>
      </c>
      <c r="FQ166" s="22">
        <f t="shared" si="89"/>
        <v>0.21087107452492443</v>
      </c>
      <c r="FR166" s="28">
        <f t="shared" si="90"/>
        <v>0.3209698879769885</v>
      </c>
      <c r="FS166" s="28">
        <f t="shared" si="91"/>
        <v>0.46882986472046301</v>
      </c>
      <c r="FT166" s="28">
        <f t="shared" si="92"/>
        <v>0</v>
      </c>
      <c r="FU166" s="28">
        <f t="shared" si="93"/>
        <v>0.71905444074788138</v>
      </c>
      <c r="FV166" s="28">
        <f t="shared" si="94"/>
        <v>0.24522008450687005</v>
      </c>
      <c r="FW166" s="22">
        <f t="shared" si="95"/>
        <v>0.89161878343570444</v>
      </c>
      <c r="FX166" s="22">
        <f t="shared" si="96"/>
        <v>4.2058333333333335</v>
      </c>
      <c r="FY166" s="22">
        <f t="shared" si="97"/>
        <v>0.24250000000000002</v>
      </c>
    </row>
    <row r="167" spans="1:181" ht="15.75" customHeight="1">
      <c r="A167" s="9">
        <v>1</v>
      </c>
      <c r="B167" s="9" t="s">
        <v>184</v>
      </c>
      <c r="C167" s="9" t="s">
        <v>552</v>
      </c>
      <c r="D167" s="9" t="s">
        <v>553</v>
      </c>
      <c r="E167" s="9" t="s">
        <v>690</v>
      </c>
      <c r="F167" s="9" t="s">
        <v>691</v>
      </c>
      <c r="G167" s="9">
        <v>531.69559339800003</v>
      </c>
      <c r="H167" s="9">
        <v>125.8125</v>
      </c>
      <c r="I167" s="9">
        <v>112.375</v>
      </c>
      <c r="J167" s="9">
        <v>69.75</v>
      </c>
      <c r="K167" s="9">
        <v>36.75</v>
      </c>
      <c r="L167" s="9">
        <v>60.3125</v>
      </c>
      <c r="M167" s="9">
        <v>126.9375</v>
      </c>
      <c r="N167" s="9">
        <v>69.673416137695313</v>
      </c>
      <c r="O167" s="9">
        <v>410.88983154296875</v>
      </c>
      <c r="P167" s="9">
        <v>142.08797404276135</v>
      </c>
      <c r="Q167" s="9">
        <v>0</v>
      </c>
      <c r="R167" s="9">
        <v>0</v>
      </c>
      <c r="S167" s="9">
        <v>17.3125</v>
      </c>
      <c r="T167" s="9">
        <v>114.875</v>
      </c>
      <c r="U167" s="9">
        <v>399.75</v>
      </c>
      <c r="V167" s="9">
        <v>0</v>
      </c>
      <c r="W167" s="9">
        <v>1491.2952246530228</v>
      </c>
      <c r="X167" s="9">
        <v>14.152507645259938</v>
      </c>
      <c r="Y167" s="9">
        <v>45</v>
      </c>
      <c r="Z167" s="9">
        <v>342955.89630000002</v>
      </c>
      <c r="AA167" s="9">
        <v>93.86</v>
      </c>
      <c r="AB167" s="9">
        <v>85.69</v>
      </c>
      <c r="AC167" s="9">
        <v>84.07</v>
      </c>
      <c r="AD167" s="9">
        <v>1.62</v>
      </c>
      <c r="AE167" s="9">
        <v>2.52</v>
      </c>
      <c r="AF167" s="9">
        <v>5.65</v>
      </c>
      <c r="AG167" s="9">
        <v>0</v>
      </c>
      <c r="AH167" s="9">
        <v>111</v>
      </c>
      <c r="AI167" s="9">
        <v>5.8</v>
      </c>
      <c r="AJ167" s="9">
        <v>0.6</v>
      </c>
      <c r="AK167" s="9">
        <v>2.4</v>
      </c>
      <c r="AL167" s="9">
        <v>2.48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7.36</v>
      </c>
      <c r="AT167" s="9">
        <v>0</v>
      </c>
      <c r="AU167" s="9">
        <v>1.1500000000000001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0.4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7.62</v>
      </c>
      <c r="BO167" s="9">
        <v>36.18</v>
      </c>
      <c r="BP167" s="9">
        <v>2.63</v>
      </c>
      <c r="BQ167" s="9">
        <v>2.75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4.92</v>
      </c>
      <c r="CB167" s="9">
        <v>0</v>
      </c>
      <c r="CC167" s="9">
        <v>0</v>
      </c>
      <c r="CD167" s="9">
        <v>0</v>
      </c>
      <c r="CE167" s="9">
        <v>0</v>
      </c>
      <c r="CF167" s="9">
        <v>8.32</v>
      </c>
      <c r="CG167" s="9">
        <v>0</v>
      </c>
      <c r="CH167" s="9">
        <v>0</v>
      </c>
      <c r="CI167" s="9">
        <v>5.3</v>
      </c>
      <c r="CJ167" s="9">
        <v>0</v>
      </c>
      <c r="CK167" s="9">
        <v>3.07</v>
      </c>
      <c r="CL167" s="9">
        <v>0</v>
      </c>
      <c r="CM167" s="9">
        <v>0</v>
      </c>
      <c r="CN167" s="9">
        <v>0</v>
      </c>
      <c r="CO167" s="9">
        <v>1.32</v>
      </c>
      <c r="CP167" s="9">
        <v>8.51</v>
      </c>
      <c r="CQ167" s="9">
        <v>0</v>
      </c>
      <c r="CR167" s="9">
        <v>0</v>
      </c>
      <c r="CS167" s="9">
        <v>1.85</v>
      </c>
      <c r="CT167" s="9">
        <v>0</v>
      </c>
      <c r="CU167" s="9">
        <v>82</v>
      </c>
      <c r="CV167" s="9">
        <v>85.5</v>
      </c>
      <c r="CW167" s="9" t="s">
        <v>690</v>
      </c>
      <c r="CX167" s="9">
        <v>531.70000000000005</v>
      </c>
      <c r="CY167" s="9">
        <v>0.25</v>
      </c>
      <c r="CZ167" s="9">
        <v>0.11</v>
      </c>
      <c r="DA167" s="9">
        <v>0</v>
      </c>
      <c r="DB167" s="9">
        <v>0.01</v>
      </c>
      <c r="DC167" s="9">
        <v>0</v>
      </c>
      <c r="DD167" s="9">
        <v>0</v>
      </c>
      <c r="DE167" s="9">
        <v>0</v>
      </c>
      <c r="DF167" s="9">
        <v>0.13</v>
      </c>
      <c r="DG167" s="9">
        <v>0</v>
      </c>
      <c r="DH167" s="9">
        <v>0</v>
      </c>
      <c r="DI167" s="9">
        <v>0</v>
      </c>
      <c r="DJ167" s="9">
        <v>0</v>
      </c>
      <c r="DK167" s="9">
        <v>0</v>
      </c>
      <c r="DL167" s="9">
        <v>0.01</v>
      </c>
      <c r="DM167" s="9">
        <v>0</v>
      </c>
      <c r="DN167" s="9">
        <v>0.37</v>
      </c>
      <c r="DO167" s="9">
        <v>0</v>
      </c>
      <c r="DP167" s="9">
        <v>0.03</v>
      </c>
      <c r="DQ167" s="9">
        <v>0.06</v>
      </c>
      <c r="DR167" s="9">
        <v>0</v>
      </c>
      <c r="DS167" s="9">
        <v>0</v>
      </c>
      <c r="DT167" s="9">
        <v>0.01</v>
      </c>
      <c r="DU167" s="9">
        <v>0.02</v>
      </c>
      <c r="DV167" s="9">
        <v>0</v>
      </c>
      <c r="DW167" s="9">
        <v>0</v>
      </c>
      <c r="DX167" s="9">
        <v>0</v>
      </c>
      <c r="DY167" s="16" t="s">
        <v>690</v>
      </c>
      <c r="DZ167" s="16" t="s">
        <v>692</v>
      </c>
      <c r="EA167" s="16" t="s">
        <v>557</v>
      </c>
      <c r="EB167" s="16" t="s">
        <v>482</v>
      </c>
      <c r="EC167" s="9">
        <v>531.69559339800003</v>
      </c>
      <c r="ED167" s="17">
        <v>148.76460190501999</v>
      </c>
      <c r="EE167" s="18">
        <v>0.28000000000000003</v>
      </c>
      <c r="EF167" s="19" t="s">
        <v>192</v>
      </c>
      <c r="EG167" s="16" t="s">
        <v>690</v>
      </c>
      <c r="EH167" s="20" t="s">
        <v>553</v>
      </c>
      <c r="EI167" s="20" t="s">
        <v>691</v>
      </c>
      <c r="EJ167" s="20">
        <v>531.69559339800003</v>
      </c>
      <c r="EK167" s="21">
        <v>3653.9089740038357</v>
      </c>
      <c r="EL167" s="20">
        <v>1.0977777777777777</v>
      </c>
      <c r="EM167" s="20">
        <v>4011.1800736842106</v>
      </c>
      <c r="EN167" s="22">
        <f t="shared" si="66"/>
        <v>0.56690816109098663</v>
      </c>
      <c r="EO167" s="23">
        <f t="shared" si="67"/>
        <v>2.7883966719136496E-2</v>
      </c>
      <c r="EP167" s="22">
        <f t="shared" si="68"/>
        <v>1.4096592302034814E-2</v>
      </c>
      <c r="EQ167" s="22">
        <f t="shared" si="69"/>
        <v>4.9031625398381958E-3</v>
      </c>
      <c r="ER167" s="22">
        <f t="shared" si="70"/>
        <v>0</v>
      </c>
      <c r="ES167" s="22">
        <f t="shared" si="71"/>
        <v>0</v>
      </c>
      <c r="ET167" s="22">
        <f t="shared" si="72"/>
        <v>0</v>
      </c>
      <c r="EU167" s="22">
        <f t="shared" si="73"/>
        <v>0</v>
      </c>
      <c r="EV167" s="22">
        <f t="shared" si="74"/>
        <v>9.3405246383917631E-2</v>
      </c>
      <c r="EW167" s="22">
        <f t="shared" si="75"/>
        <v>0.47572934542780099</v>
      </c>
      <c r="EX167" s="22">
        <f t="shared" si="76"/>
        <v>3.3709242461387595E-2</v>
      </c>
      <c r="EY167" s="22">
        <f t="shared" si="77"/>
        <v>0.10259867614611423</v>
      </c>
      <c r="EZ167" s="22">
        <f t="shared" si="78"/>
        <v>0</v>
      </c>
      <c r="FA167" s="22">
        <f t="shared" si="79"/>
        <v>0.10198578082863448</v>
      </c>
      <c r="FB167" s="22">
        <f t="shared" si="80"/>
        <v>0.14317234616327532</v>
      </c>
      <c r="FC167" s="22">
        <f t="shared" si="16"/>
        <v>1.2763690603025784</v>
      </c>
      <c r="FD167" s="22">
        <f t="shared" si="81"/>
        <v>0.92654424040066785</v>
      </c>
      <c r="FE167" s="22">
        <f t="shared" si="82"/>
        <v>4.8414023372287146E-2</v>
      </c>
      <c r="FF167" s="22">
        <f t="shared" si="83"/>
        <v>5.008347245409015E-3</v>
      </c>
      <c r="FG167" s="22">
        <f t="shared" si="84"/>
        <v>2.003338898163606E-2</v>
      </c>
      <c r="FH167" s="22">
        <f t="shared" si="85"/>
        <v>0.91295546558704455</v>
      </c>
      <c r="FI167" s="23">
        <f t="shared" si="86"/>
        <v>6.0196036650330284E-2</v>
      </c>
      <c r="FJ167" s="24">
        <f t="shared" si="87"/>
        <v>0</v>
      </c>
      <c r="FK167" s="22">
        <f t="shared" si="88"/>
        <v>0.17652958039421104</v>
      </c>
      <c r="FL167" s="25">
        <v>1491.2952246530228</v>
      </c>
      <c r="FM167" s="25">
        <v>14.152507645259938</v>
      </c>
      <c r="FN167" s="25">
        <v>142.08797404276135</v>
      </c>
      <c r="FO167" s="9">
        <v>69.673416137695313</v>
      </c>
      <c r="FP167" s="26">
        <f t="shared" si="0"/>
        <v>341.21641540527344</v>
      </c>
      <c r="FQ167" s="22">
        <f t="shared" si="89"/>
        <v>0.44797719401391589</v>
      </c>
      <c r="FR167" s="28">
        <f t="shared" si="90"/>
        <v>0.20030258163204218</v>
      </c>
      <c r="FS167" s="28">
        <f t="shared" si="91"/>
        <v>0.35217519634366101</v>
      </c>
      <c r="FT167" s="28">
        <f t="shared" si="92"/>
        <v>3.2560924361546763E-2</v>
      </c>
      <c r="FU167" s="28">
        <f t="shared" si="93"/>
        <v>0.21605407572751967</v>
      </c>
      <c r="FV167" s="28">
        <f t="shared" si="94"/>
        <v>0.75183997190055263</v>
      </c>
      <c r="FW167" s="22">
        <f t="shared" si="95"/>
        <v>0.87364159386320051</v>
      </c>
      <c r="FX167" s="22">
        <f t="shared" si="96"/>
        <v>2.085777777777778</v>
      </c>
      <c r="FY167" s="22">
        <f t="shared" si="97"/>
        <v>0.16355555555555557</v>
      </c>
    </row>
    <row r="168" spans="1:181" ht="15.75" customHeight="1">
      <c r="A168" s="9">
        <v>1</v>
      </c>
      <c r="B168" s="9" t="s">
        <v>184</v>
      </c>
      <c r="C168" s="9" t="s">
        <v>552</v>
      </c>
      <c r="D168" s="9" t="s">
        <v>553</v>
      </c>
      <c r="E168" s="9" t="s">
        <v>693</v>
      </c>
      <c r="F168" s="9" t="s">
        <v>694</v>
      </c>
      <c r="G168" s="9">
        <v>254.17502235699999</v>
      </c>
      <c r="H168" s="9">
        <v>24</v>
      </c>
      <c r="I168" s="9">
        <v>41.5</v>
      </c>
      <c r="J168" s="9">
        <v>47.8125</v>
      </c>
      <c r="K168" s="9">
        <v>35</v>
      </c>
      <c r="L168" s="9">
        <v>50.5</v>
      </c>
      <c r="M168" s="9">
        <v>55.5</v>
      </c>
      <c r="N168" s="9">
        <v>33.125041961669922</v>
      </c>
      <c r="O168" s="9">
        <v>281.5450439453125</v>
      </c>
      <c r="P168" s="9">
        <v>105.83080225560377</v>
      </c>
      <c r="Q168" s="9">
        <v>0</v>
      </c>
      <c r="R168" s="9">
        <v>0</v>
      </c>
      <c r="S168" s="9">
        <v>0</v>
      </c>
      <c r="T168" s="9">
        <v>65.3125</v>
      </c>
      <c r="U168" s="9">
        <v>189</v>
      </c>
      <c r="V168" s="9">
        <v>0</v>
      </c>
      <c r="W168" s="9">
        <v>1513.7640255905512</v>
      </c>
      <c r="X168" s="9">
        <v>14.165374015748032</v>
      </c>
      <c r="Y168" s="9">
        <v>12</v>
      </c>
      <c r="Z168" s="9">
        <v>457574.54029999999</v>
      </c>
      <c r="AA168" s="9">
        <v>72.350000000000009</v>
      </c>
      <c r="AB168" s="9">
        <v>64.41</v>
      </c>
      <c r="AC168" s="9">
        <v>64.41</v>
      </c>
      <c r="AD168" s="9">
        <v>0</v>
      </c>
      <c r="AE168" s="9">
        <v>0.7</v>
      </c>
      <c r="AF168" s="9">
        <v>5.45</v>
      </c>
      <c r="AG168" s="9">
        <v>1.79</v>
      </c>
      <c r="AH168" s="9">
        <v>208.1</v>
      </c>
      <c r="AI168" s="9">
        <v>0.9</v>
      </c>
      <c r="AJ168" s="9">
        <v>1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5.71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44.55</v>
      </c>
      <c r="BO168" s="9">
        <v>12.85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0.65</v>
      </c>
      <c r="CE168" s="9">
        <v>0</v>
      </c>
      <c r="CF168" s="9">
        <v>0</v>
      </c>
      <c r="CG168" s="9">
        <v>0</v>
      </c>
      <c r="CH168" s="9">
        <v>0</v>
      </c>
      <c r="CI168" s="9">
        <v>4.38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4.21</v>
      </c>
      <c r="CT168" s="9">
        <v>0</v>
      </c>
      <c r="CU168" s="9">
        <v>63</v>
      </c>
      <c r="CV168" s="9">
        <v>20.399999999999999</v>
      </c>
      <c r="CW168" s="9" t="s">
        <v>693</v>
      </c>
      <c r="CX168" s="9">
        <v>254.18</v>
      </c>
      <c r="CY168" s="9">
        <v>0.17</v>
      </c>
      <c r="CZ168" s="9">
        <v>0.38</v>
      </c>
      <c r="DA168" s="9">
        <v>0</v>
      </c>
      <c r="DB168" s="9">
        <v>0.03</v>
      </c>
      <c r="DC168" s="9">
        <v>0</v>
      </c>
      <c r="DD168" s="9">
        <v>0</v>
      </c>
      <c r="DE168" s="9">
        <v>0</v>
      </c>
      <c r="DF168" s="9">
        <v>0.04</v>
      </c>
      <c r="DG168" s="9">
        <v>0</v>
      </c>
      <c r="DH168" s="9">
        <v>0</v>
      </c>
      <c r="DI168" s="9">
        <v>0</v>
      </c>
      <c r="DJ168" s="9">
        <v>0</v>
      </c>
      <c r="DK168" s="9">
        <v>0</v>
      </c>
      <c r="DL168" s="9">
        <v>0.03</v>
      </c>
      <c r="DM168" s="9">
        <v>0</v>
      </c>
      <c r="DN168" s="9">
        <v>0.3</v>
      </c>
      <c r="DO168" s="9">
        <v>0</v>
      </c>
      <c r="DP168" s="9">
        <v>0</v>
      </c>
      <c r="DQ168" s="9">
        <v>0.05</v>
      </c>
      <c r="DR168" s="9">
        <v>0</v>
      </c>
      <c r="DS168" s="9">
        <v>0</v>
      </c>
      <c r="DT168" s="9">
        <v>0</v>
      </c>
      <c r="DU168" s="9">
        <v>0</v>
      </c>
      <c r="DV168" s="9">
        <v>0</v>
      </c>
      <c r="DW168" s="9">
        <v>0</v>
      </c>
      <c r="DX168" s="9">
        <v>0</v>
      </c>
      <c r="DY168" s="16" t="s">
        <v>693</v>
      </c>
      <c r="DZ168" s="16" t="s">
        <v>695</v>
      </c>
      <c r="EA168" s="16" t="s">
        <v>557</v>
      </c>
      <c r="EB168" s="16" t="s">
        <v>482</v>
      </c>
      <c r="EC168" s="9">
        <v>254.17502235699999</v>
      </c>
      <c r="ED168" s="17">
        <v>64.719385585639998</v>
      </c>
      <c r="EE168" s="18">
        <v>0.25</v>
      </c>
      <c r="EF168" s="19" t="s">
        <v>192</v>
      </c>
      <c r="EG168" s="16" t="s">
        <v>693</v>
      </c>
      <c r="EH168" s="20" t="s">
        <v>553</v>
      </c>
      <c r="EI168" s="20" t="s">
        <v>694</v>
      </c>
      <c r="EJ168" s="20">
        <v>254.17502235699999</v>
      </c>
      <c r="EK168" s="21">
        <v>6324.4580552867992</v>
      </c>
      <c r="EL168" s="20">
        <v>3.5465686274509811</v>
      </c>
      <c r="EM168" s="20">
        <v>22430.124524509803</v>
      </c>
      <c r="EN168" s="22">
        <f t="shared" si="66"/>
        <v>0.79336558396682777</v>
      </c>
      <c r="EO168" s="23">
        <f t="shared" si="67"/>
        <v>0</v>
      </c>
      <c r="EP168" s="22">
        <f t="shared" si="68"/>
        <v>0</v>
      </c>
      <c r="EQ168" s="22">
        <f t="shared" si="69"/>
        <v>0</v>
      </c>
      <c r="ER168" s="22">
        <f t="shared" si="70"/>
        <v>0</v>
      </c>
      <c r="ES168" s="22">
        <f t="shared" si="71"/>
        <v>0</v>
      </c>
      <c r="ET168" s="22">
        <f t="shared" si="72"/>
        <v>0</v>
      </c>
      <c r="EU168" s="22">
        <f t="shared" si="73"/>
        <v>0</v>
      </c>
      <c r="EV168" s="22">
        <f t="shared" si="74"/>
        <v>0.66851740696278494</v>
      </c>
      <c r="EW168" s="22">
        <f t="shared" si="75"/>
        <v>0.19282713085234088</v>
      </c>
      <c r="EX168" s="22">
        <f t="shared" si="76"/>
        <v>0</v>
      </c>
      <c r="EY168" s="22">
        <f t="shared" si="77"/>
        <v>6.5726290516206473E-2</v>
      </c>
      <c r="EZ168" s="22">
        <f t="shared" si="78"/>
        <v>0</v>
      </c>
      <c r="FA168" s="22">
        <f t="shared" si="79"/>
        <v>9.7539015606242473E-3</v>
      </c>
      <c r="FB168" s="22">
        <f t="shared" si="80"/>
        <v>6.3175270108043205E-2</v>
      </c>
      <c r="FC168" s="22">
        <f t="shared" si="16"/>
        <v>2.9025570145127846</v>
      </c>
      <c r="FD168" s="22">
        <f t="shared" si="81"/>
        <v>0.99095238095238092</v>
      </c>
      <c r="FE168" s="22">
        <f t="shared" si="82"/>
        <v>4.2857142857142859E-3</v>
      </c>
      <c r="FF168" s="22">
        <f t="shared" si="83"/>
        <v>4.7619047619047623E-3</v>
      </c>
      <c r="FG168" s="22">
        <f t="shared" si="84"/>
        <v>0</v>
      </c>
      <c r="FH168" s="22">
        <f t="shared" si="85"/>
        <v>0.8902557014512783</v>
      </c>
      <c r="FI168" s="23">
        <f t="shared" si="86"/>
        <v>7.5328265376641321E-2</v>
      </c>
      <c r="FJ168" s="24">
        <f t="shared" si="87"/>
        <v>2.4740843123704212E-2</v>
      </c>
      <c r="FK168" s="22">
        <f t="shared" si="88"/>
        <v>0.28464637999866588</v>
      </c>
      <c r="FL168" s="25">
        <v>1513.7640255905512</v>
      </c>
      <c r="FM168" s="25">
        <v>14.165374015748032</v>
      </c>
      <c r="FN168" s="25">
        <v>105.83080225560377</v>
      </c>
      <c r="FO168" s="9">
        <v>33.125041961669922</v>
      </c>
      <c r="FP168" s="26">
        <f t="shared" si="0"/>
        <v>248.42000198364258</v>
      </c>
      <c r="FQ168" s="22">
        <f t="shared" si="89"/>
        <v>0.25769644630148736</v>
      </c>
      <c r="FR168" s="28">
        <f t="shared" si="90"/>
        <v>0.32580896121132707</v>
      </c>
      <c r="FS168" s="28">
        <f t="shared" si="91"/>
        <v>0.41703547035049865</v>
      </c>
      <c r="FT168" s="28">
        <f t="shared" si="92"/>
        <v>0</v>
      </c>
      <c r="FU168" s="28">
        <f t="shared" si="93"/>
        <v>0.2569587656345938</v>
      </c>
      <c r="FV168" s="28">
        <f t="shared" si="94"/>
        <v>0.74358211222871928</v>
      </c>
      <c r="FW168" s="22">
        <f t="shared" si="95"/>
        <v>0.87076710435383542</v>
      </c>
      <c r="FX168" s="22">
        <f t="shared" si="96"/>
        <v>6.0291666666666677</v>
      </c>
      <c r="FY168" s="22">
        <f t="shared" si="97"/>
        <v>0.47583333333333333</v>
      </c>
    </row>
    <row r="169" spans="1:181" ht="15.75" customHeight="1">
      <c r="A169" s="9">
        <v>1</v>
      </c>
      <c r="B169" s="9" t="s">
        <v>184</v>
      </c>
      <c r="C169" s="9" t="s">
        <v>552</v>
      </c>
      <c r="D169" s="9" t="s">
        <v>553</v>
      </c>
      <c r="E169" s="9" t="s">
        <v>696</v>
      </c>
      <c r="F169" s="9" t="s">
        <v>697</v>
      </c>
      <c r="G169" s="9">
        <v>362.66147991399998</v>
      </c>
      <c r="H169" s="9">
        <v>171.75</v>
      </c>
      <c r="I169" s="9">
        <v>36.25</v>
      </c>
      <c r="J169" s="9">
        <v>39.75</v>
      </c>
      <c r="K169" s="9">
        <v>27</v>
      </c>
      <c r="L169" s="9">
        <v>32.5625</v>
      </c>
      <c r="M169" s="9">
        <v>55.6875</v>
      </c>
      <c r="N169" s="9">
        <v>27.963546752929688</v>
      </c>
      <c r="O169" s="9">
        <v>295.26669311523438</v>
      </c>
      <c r="P169" s="9">
        <v>91.547741430521668</v>
      </c>
      <c r="Q169" s="9">
        <v>0</v>
      </c>
      <c r="R169" s="9">
        <v>0</v>
      </c>
      <c r="S169" s="9">
        <v>0</v>
      </c>
      <c r="T169" s="9">
        <v>91.875</v>
      </c>
      <c r="U169" s="9">
        <v>271.125</v>
      </c>
      <c r="V169" s="9">
        <v>0</v>
      </c>
      <c r="W169" s="9">
        <v>1503.5828591136403</v>
      </c>
      <c r="X169" s="9">
        <v>14.052640110363857</v>
      </c>
      <c r="Y169" s="9">
        <v>33</v>
      </c>
      <c r="Z169" s="9">
        <v>1652622.4753</v>
      </c>
      <c r="AA169" s="9">
        <v>159.75</v>
      </c>
      <c r="AB169" s="9">
        <v>152.43</v>
      </c>
      <c r="AC169" s="9">
        <v>146.80000000000001</v>
      </c>
      <c r="AD169" s="9">
        <v>5.63</v>
      </c>
      <c r="AE169" s="9">
        <v>2.68</v>
      </c>
      <c r="AF169" s="9">
        <v>4.6399999999999997</v>
      </c>
      <c r="AG169" s="9">
        <v>0</v>
      </c>
      <c r="AH169" s="9">
        <v>576.80000000000007</v>
      </c>
      <c r="AI169" s="9">
        <v>0.2</v>
      </c>
      <c r="AJ169" s="9">
        <v>0.9</v>
      </c>
      <c r="AK169" s="9">
        <v>6.4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9.89</v>
      </c>
      <c r="AT169" s="9">
        <v>1.02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0.43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111.76</v>
      </c>
      <c r="BO169" s="9">
        <v>15.63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9.49</v>
      </c>
      <c r="CD169" s="9">
        <v>0</v>
      </c>
      <c r="CE169" s="9">
        <v>0</v>
      </c>
      <c r="CF169" s="9">
        <v>2.0699999999999998</v>
      </c>
      <c r="CG169" s="9">
        <v>0</v>
      </c>
      <c r="CH169" s="9">
        <v>0</v>
      </c>
      <c r="CI169" s="9">
        <v>1.1300000000000001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1.83</v>
      </c>
      <c r="CQ169" s="9">
        <v>0</v>
      </c>
      <c r="CR169" s="9">
        <v>0</v>
      </c>
      <c r="CS169" s="9">
        <v>6.5</v>
      </c>
      <c r="CT169" s="9">
        <v>0</v>
      </c>
      <c r="CU169" s="9">
        <v>144</v>
      </c>
      <c r="CV169" s="9">
        <v>59.4</v>
      </c>
      <c r="CW169" s="9" t="s">
        <v>696</v>
      </c>
      <c r="CX169" s="9">
        <v>362.66</v>
      </c>
      <c r="CY169" s="9">
        <v>0.18</v>
      </c>
      <c r="CZ169" s="9">
        <v>0.3</v>
      </c>
      <c r="DA169" s="9">
        <v>0</v>
      </c>
      <c r="DB169" s="9">
        <v>0</v>
      </c>
      <c r="DC169" s="9">
        <v>0</v>
      </c>
      <c r="DD169" s="9">
        <v>0</v>
      </c>
      <c r="DE169" s="9">
        <v>0</v>
      </c>
      <c r="DF169" s="9">
        <v>0.18</v>
      </c>
      <c r="DG169" s="9">
        <v>0</v>
      </c>
      <c r="DH169" s="9">
        <v>0</v>
      </c>
      <c r="DI169" s="9">
        <v>0</v>
      </c>
      <c r="DJ169" s="9">
        <v>0</v>
      </c>
      <c r="DK169" s="9">
        <v>0</v>
      </c>
      <c r="DL169" s="9">
        <v>0</v>
      </c>
      <c r="DM169" s="9">
        <v>0</v>
      </c>
      <c r="DN169" s="9">
        <v>0.28000000000000003</v>
      </c>
      <c r="DO169" s="9">
        <v>0</v>
      </c>
      <c r="DP169" s="9">
        <v>0</v>
      </c>
      <c r="DQ169" s="9">
        <v>0.06</v>
      </c>
      <c r="DR169" s="9">
        <v>0</v>
      </c>
      <c r="DS169" s="9">
        <v>0</v>
      </c>
      <c r="DT169" s="9">
        <v>0</v>
      </c>
      <c r="DU169" s="9">
        <v>0</v>
      </c>
      <c r="DV169" s="9">
        <v>0</v>
      </c>
      <c r="DW169" s="9">
        <v>0</v>
      </c>
      <c r="DX169" s="9">
        <v>0</v>
      </c>
      <c r="DY169" s="16" t="s">
        <v>696</v>
      </c>
      <c r="DZ169" s="16" t="s">
        <v>698</v>
      </c>
      <c r="EA169" s="16" t="s">
        <v>557</v>
      </c>
      <c r="EB169" s="16" t="s">
        <v>482</v>
      </c>
      <c r="EC169" s="9">
        <v>362.66147991399998</v>
      </c>
      <c r="ED169" s="17">
        <v>27.112262857944</v>
      </c>
      <c r="EE169" s="18">
        <v>7.0000000000000007E-2</v>
      </c>
      <c r="EF169" s="19" t="s">
        <v>192</v>
      </c>
      <c r="EG169" s="16" t="s">
        <v>696</v>
      </c>
      <c r="EH169" s="20" t="s">
        <v>553</v>
      </c>
      <c r="EI169" s="20" t="s">
        <v>697</v>
      </c>
      <c r="EJ169" s="20">
        <v>362.66147991399998</v>
      </c>
      <c r="EK169" s="21">
        <v>10345.054618466354</v>
      </c>
      <c r="EL169" s="20">
        <v>2.6893939393939394</v>
      </c>
      <c r="EM169" s="20">
        <v>27821.927193602696</v>
      </c>
      <c r="EN169" s="22">
        <f t="shared" si="66"/>
        <v>0.8065101721439748</v>
      </c>
      <c r="EO169" s="23">
        <f t="shared" si="67"/>
        <v>0</v>
      </c>
      <c r="EP169" s="22">
        <f t="shared" si="68"/>
        <v>6.8063525957560381E-3</v>
      </c>
      <c r="EQ169" s="22">
        <f t="shared" si="69"/>
        <v>2.8693447217402906E-3</v>
      </c>
      <c r="ER169" s="22">
        <f t="shared" si="70"/>
        <v>0</v>
      </c>
      <c r="ES169" s="22">
        <f t="shared" si="71"/>
        <v>0</v>
      </c>
      <c r="ET169" s="22">
        <f t="shared" si="72"/>
        <v>0</v>
      </c>
      <c r="EU169" s="22">
        <f t="shared" si="73"/>
        <v>0</v>
      </c>
      <c r="EV169" s="22">
        <f t="shared" si="74"/>
        <v>0.74576271186440679</v>
      </c>
      <c r="EW169" s="22">
        <f t="shared" si="75"/>
        <v>0.10429734418790872</v>
      </c>
      <c r="EX169" s="22">
        <f t="shared" si="76"/>
        <v>0</v>
      </c>
      <c r="EY169" s="22">
        <f t="shared" si="77"/>
        <v>7.5403710129454161E-3</v>
      </c>
      <c r="EZ169" s="22">
        <f t="shared" si="78"/>
        <v>0</v>
      </c>
      <c r="FA169" s="22">
        <f t="shared" si="79"/>
        <v>7.7138662751901774E-2</v>
      </c>
      <c r="FB169" s="22">
        <f t="shared" si="80"/>
        <v>5.5585212865340981E-2</v>
      </c>
      <c r="FC169" s="22">
        <f t="shared" si="16"/>
        <v>3.6575899843505479</v>
      </c>
      <c r="FD169" s="22">
        <f t="shared" si="81"/>
        <v>0.98716412801642994</v>
      </c>
      <c r="FE169" s="22">
        <f t="shared" si="82"/>
        <v>3.4228991956186889E-4</v>
      </c>
      <c r="FF169" s="22">
        <f t="shared" si="83"/>
        <v>1.54030463802841E-3</v>
      </c>
      <c r="FG169" s="22">
        <f t="shared" si="84"/>
        <v>1.0953277425979804E-2</v>
      </c>
      <c r="FH169" s="22">
        <f t="shared" si="85"/>
        <v>0.9541784037558686</v>
      </c>
      <c r="FI169" s="23">
        <f t="shared" si="86"/>
        <v>2.9045383411580594E-2</v>
      </c>
      <c r="FJ169" s="24">
        <f t="shared" si="87"/>
        <v>0</v>
      </c>
      <c r="FK169" s="22">
        <f t="shared" si="88"/>
        <v>0.4404934321612608</v>
      </c>
      <c r="FL169" s="25">
        <v>1503.5828591136403</v>
      </c>
      <c r="FM169" s="25">
        <v>14.052640110363857</v>
      </c>
      <c r="FN169" s="25">
        <v>91.547741430521668</v>
      </c>
      <c r="FO169" s="9">
        <v>27.963546752929688</v>
      </c>
      <c r="FP169" s="26">
        <f t="shared" si="0"/>
        <v>267.30314636230469</v>
      </c>
      <c r="FQ169" s="22">
        <f t="shared" si="89"/>
        <v>0.57353761433203287</v>
      </c>
      <c r="FR169" s="28">
        <f t="shared" si="90"/>
        <v>0.18405594113780382</v>
      </c>
      <c r="FS169" s="28">
        <f t="shared" si="91"/>
        <v>0.24333987723462452</v>
      </c>
      <c r="FT169" s="28">
        <f t="shared" si="92"/>
        <v>0</v>
      </c>
      <c r="FU169" s="28">
        <f t="shared" si="93"/>
        <v>0.25333542459978614</v>
      </c>
      <c r="FV169" s="28">
        <f t="shared" si="94"/>
        <v>0.74759800810467503</v>
      </c>
      <c r="FW169" s="22">
        <f t="shared" si="95"/>
        <v>0.90140845070422537</v>
      </c>
      <c r="FX169" s="22">
        <f t="shared" si="96"/>
        <v>4.8409090909090908</v>
      </c>
      <c r="FY169" s="22">
        <f t="shared" si="97"/>
        <v>0.29969696969696974</v>
      </c>
    </row>
    <row r="170" spans="1:181" ht="15.75" customHeight="1">
      <c r="A170" s="9">
        <v>1</v>
      </c>
      <c r="B170" s="9" t="s">
        <v>184</v>
      </c>
      <c r="C170" s="9" t="s">
        <v>552</v>
      </c>
      <c r="D170" s="9" t="s">
        <v>553</v>
      </c>
      <c r="E170" s="9" t="s">
        <v>699</v>
      </c>
      <c r="F170" s="9" t="s">
        <v>700</v>
      </c>
      <c r="G170" s="9">
        <v>357.459668153</v>
      </c>
      <c r="H170" s="9">
        <v>154.75</v>
      </c>
      <c r="I170" s="9">
        <v>71.5625</v>
      </c>
      <c r="J170" s="9">
        <v>70.875</v>
      </c>
      <c r="K170" s="9">
        <v>33.25</v>
      </c>
      <c r="L170" s="9">
        <v>22.375</v>
      </c>
      <c r="M170" s="9">
        <v>4.5625</v>
      </c>
      <c r="N170" s="9">
        <v>71.580421447753906</v>
      </c>
      <c r="O170" s="9">
        <v>183.27265930175781</v>
      </c>
      <c r="P170" s="9">
        <v>98.724196018727355</v>
      </c>
      <c r="Q170" s="9">
        <v>0</v>
      </c>
      <c r="R170" s="9">
        <v>0</v>
      </c>
      <c r="S170" s="9">
        <v>0</v>
      </c>
      <c r="T170" s="9">
        <v>71.25</v>
      </c>
      <c r="U170" s="9">
        <v>181.5</v>
      </c>
      <c r="V170" s="9">
        <v>104.625</v>
      </c>
      <c r="W170" s="9">
        <v>1467.8364812871635</v>
      </c>
      <c r="X170" s="9">
        <v>14.22330710038475</v>
      </c>
      <c r="Y170" s="9">
        <v>37</v>
      </c>
      <c r="Z170" s="9">
        <v>2683098.0252</v>
      </c>
      <c r="AA170" s="9">
        <v>285.48</v>
      </c>
      <c r="AB170" s="9">
        <v>276.02999999999997</v>
      </c>
      <c r="AC170" s="9">
        <v>276.02999999999997</v>
      </c>
      <c r="AD170" s="9">
        <v>0</v>
      </c>
      <c r="AE170" s="9">
        <v>2.2999999999999998</v>
      </c>
      <c r="AF170" s="9">
        <v>5.95</v>
      </c>
      <c r="AG170" s="9">
        <v>1.2</v>
      </c>
      <c r="AH170" s="9">
        <v>1315.2</v>
      </c>
      <c r="AI170" s="9">
        <v>1</v>
      </c>
      <c r="AJ170" s="9">
        <v>1.3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10.95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0.6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222.18</v>
      </c>
      <c r="BO170" s="9">
        <v>41.3</v>
      </c>
      <c r="BP170" s="9">
        <v>4.5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9">
        <v>1.27</v>
      </c>
      <c r="CG170" s="9">
        <v>0</v>
      </c>
      <c r="CH170" s="9">
        <v>0</v>
      </c>
      <c r="CI170" s="9">
        <v>3.27</v>
      </c>
      <c r="CJ170" s="9">
        <v>0</v>
      </c>
      <c r="CK170" s="9">
        <v>0.55000000000000004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0.86</v>
      </c>
      <c r="CT170" s="9">
        <v>0</v>
      </c>
      <c r="CU170" s="9">
        <v>278</v>
      </c>
      <c r="CV170" s="9">
        <v>70.3</v>
      </c>
      <c r="CW170" s="9" t="s">
        <v>699</v>
      </c>
      <c r="CX170" s="9">
        <v>357.46</v>
      </c>
      <c r="CY170" s="9">
        <v>0.09</v>
      </c>
      <c r="CZ170" s="9">
        <v>0.57999999999999996</v>
      </c>
      <c r="DA170" s="9">
        <v>0</v>
      </c>
      <c r="DB170" s="9">
        <v>0.06</v>
      </c>
      <c r="DC170" s="9">
        <v>0</v>
      </c>
      <c r="DD170" s="9">
        <v>0</v>
      </c>
      <c r="DE170" s="9">
        <v>0</v>
      </c>
      <c r="DF170" s="9">
        <v>0.01</v>
      </c>
      <c r="DG170" s="9">
        <v>0</v>
      </c>
      <c r="DH170" s="9">
        <v>0</v>
      </c>
      <c r="DI170" s="9">
        <v>0</v>
      </c>
      <c r="DJ170" s="9">
        <v>0</v>
      </c>
      <c r="DK170" s="9">
        <v>0</v>
      </c>
      <c r="DL170" s="9">
        <v>0</v>
      </c>
      <c r="DM170" s="9">
        <v>0</v>
      </c>
      <c r="DN170" s="9">
        <v>0.21</v>
      </c>
      <c r="DO170" s="9">
        <v>0</v>
      </c>
      <c r="DP170" s="9">
        <v>0.01</v>
      </c>
      <c r="DQ170" s="9">
        <v>0.02</v>
      </c>
      <c r="DR170" s="9">
        <v>0</v>
      </c>
      <c r="DS170" s="9">
        <v>0</v>
      </c>
      <c r="DT170" s="9">
        <v>0.01</v>
      </c>
      <c r="DU170" s="9">
        <v>0</v>
      </c>
      <c r="DV170" s="9">
        <v>0</v>
      </c>
      <c r="DW170" s="9">
        <v>0</v>
      </c>
      <c r="DX170" s="9">
        <v>0</v>
      </c>
      <c r="DY170" s="16" t="s">
        <v>699</v>
      </c>
      <c r="DZ170" s="16" t="s">
        <v>701</v>
      </c>
      <c r="EA170" s="16" t="s">
        <v>557</v>
      </c>
      <c r="EB170" s="16" t="s">
        <v>482</v>
      </c>
      <c r="EC170" s="9">
        <v>357.459668153</v>
      </c>
      <c r="ED170" s="17">
        <v>17.571987189600001</v>
      </c>
      <c r="EE170" s="18">
        <v>0.05</v>
      </c>
      <c r="EF170" s="19" t="s">
        <v>192</v>
      </c>
      <c r="EG170" s="16" t="s">
        <v>699</v>
      </c>
      <c r="EH170" s="20" t="s">
        <v>553</v>
      </c>
      <c r="EI170" s="20" t="s">
        <v>700</v>
      </c>
      <c r="EJ170" s="20">
        <v>357.459668153</v>
      </c>
      <c r="EK170" s="21">
        <v>9398.5498991172753</v>
      </c>
      <c r="EL170" s="20">
        <v>4.0608819345661455</v>
      </c>
      <c r="EM170" s="20">
        <v>38166.401496443817</v>
      </c>
      <c r="EN170" s="22">
        <f t="shared" si="66"/>
        <v>0.94080145719489994</v>
      </c>
      <c r="EO170" s="23">
        <f t="shared" si="67"/>
        <v>0</v>
      </c>
      <c r="EP170" s="22">
        <f t="shared" si="68"/>
        <v>0</v>
      </c>
      <c r="EQ170" s="22">
        <f t="shared" si="69"/>
        <v>2.1855534914217022E-3</v>
      </c>
      <c r="ER170" s="22">
        <f t="shared" si="70"/>
        <v>0</v>
      </c>
      <c r="ES170" s="22">
        <f t="shared" si="71"/>
        <v>0</v>
      </c>
      <c r="ET170" s="22">
        <f t="shared" si="72"/>
        <v>0</v>
      </c>
      <c r="EU170" s="22">
        <f t="shared" si="73"/>
        <v>0</v>
      </c>
      <c r="EV170" s="22">
        <f t="shared" si="74"/>
        <v>0.80931045787345635</v>
      </c>
      <c r="EW170" s="22">
        <f t="shared" si="75"/>
        <v>0.16683058317852326</v>
      </c>
      <c r="EX170" s="22">
        <f t="shared" si="76"/>
        <v>0</v>
      </c>
      <c r="EY170" s="22">
        <f t="shared" si="77"/>
        <v>1.3914690562051506E-2</v>
      </c>
      <c r="EZ170" s="22">
        <f t="shared" si="78"/>
        <v>0</v>
      </c>
      <c r="FA170" s="22">
        <f t="shared" si="79"/>
        <v>4.6260882235092697E-3</v>
      </c>
      <c r="FB170" s="22">
        <f t="shared" si="80"/>
        <v>3.1326266710377734E-3</v>
      </c>
      <c r="FC170" s="22">
        <f t="shared" si="16"/>
        <v>4.6150343281490818</v>
      </c>
      <c r="FD170" s="22">
        <f t="shared" si="81"/>
        <v>0.9982542694497154</v>
      </c>
      <c r="FE170" s="22">
        <f t="shared" si="82"/>
        <v>7.5901328273244781E-4</v>
      </c>
      <c r="FF170" s="22">
        <f t="shared" si="83"/>
        <v>9.8671726755218225E-4</v>
      </c>
      <c r="FG170" s="22">
        <f t="shared" si="84"/>
        <v>0</v>
      </c>
      <c r="FH170" s="22">
        <f t="shared" si="85"/>
        <v>0.96689785624211833</v>
      </c>
      <c r="FI170" s="23">
        <f t="shared" si="86"/>
        <v>2.0842090514221662E-2</v>
      </c>
      <c r="FJ170" s="24">
        <f t="shared" si="87"/>
        <v>4.2034468263976461E-3</v>
      </c>
      <c r="FK170" s="22">
        <f t="shared" si="88"/>
        <v>0.79863555369779171</v>
      </c>
      <c r="FL170" s="25">
        <v>1467.8364812871635</v>
      </c>
      <c r="FM170" s="25">
        <v>14.22330710038475</v>
      </c>
      <c r="FN170" s="25">
        <v>98.724196018727355</v>
      </c>
      <c r="FO170" s="9">
        <v>71.580421447753906</v>
      </c>
      <c r="FP170" s="26">
        <f t="shared" si="0"/>
        <v>111.69223785400391</v>
      </c>
      <c r="FQ170" s="22">
        <f t="shared" si="89"/>
        <v>0.63311338358635094</v>
      </c>
      <c r="FR170" s="28">
        <f t="shared" si="90"/>
        <v>0.29129160371578589</v>
      </c>
      <c r="FS170" s="28">
        <f t="shared" si="91"/>
        <v>7.5358151981694904E-2</v>
      </c>
      <c r="FT170" s="28">
        <f t="shared" si="92"/>
        <v>0</v>
      </c>
      <c r="FU170" s="28">
        <f t="shared" si="93"/>
        <v>0.19932318621608397</v>
      </c>
      <c r="FV170" s="28">
        <f t="shared" si="94"/>
        <v>0.80043995306774773</v>
      </c>
      <c r="FW170" s="22">
        <f t="shared" si="95"/>
        <v>0.97379851478212132</v>
      </c>
      <c r="FX170" s="22">
        <f t="shared" si="96"/>
        <v>7.7156756756756764</v>
      </c>
      <c r="FY170" s="22">
        <f t="shared" si="97"/>
        <v>0.29594594594594592</v>
      </c>
    </row>
    <row r="171" spans="1:181" ht="15.75" customHeight="1">
      <c r="A171" s="9">
        <v>1</v>
      </c>
      <c r="B171" s="9" t="s">
        <v>184</v>
      </c>
      <c r="C171" s="9" t="s">
        <v>552</v>
      </c>
      <c r="D171" s="9" t="s">
        <v>553</v>
      </c>
      <c r="E171" s="9" t="s">
        <v>702</v>
      </c>
      <c r="F171" s="9" t="s">
        <v>703</v>
      </c>
      <c r="G171" s="9">
        <v>157.87637126800001</v>
      </c>
      <c r="H171" s="9">
        <v>36.8125</v>
      </c>
      <c r="I171" s="9">
        <v>13.5625</v>
      </c>
      <c r="J171" s="9">
        <v>30.6875</v>
      </c>
      <c r="K171" s="9">
        <v>23.25</v>
      </c>
      <c r="L171" s="9">
        <v>30.5</v>
      </c>
      <c r="M171" s="9">
        <v>23.25</v>
      </c>
      <c r="N171" s="9">
        <v>95.280494689941406</v>
      </c>
      <c r="O171" s="9">
        <v>287.76718139648438</v>
      </c>
      <c r="P171" s="9">
        <v>167.4192058462171</v>
      </c>
      <c r="Q171" s="9">
        <v>0</v>
      </c>
      <c r="R171" s="9">
        <v>0</v>
      </c>
      <c r="S171" s="9">
        <v>0</v>
      </c>
      <c r="T171" s="9">
        <v>77.0625</v>
      </c>
      <c r="U171" s="9">
        <v>81</v>
      </c>
      <c r="V171" s="9">
        <v>0</v>
      </c>
      <c r="W171" s="9">
        <v>1484.8931539374753</v>
      </c>
      <c r="X171" s="9">
        <v>13.988674317372379</v>
      </c>
      <c r="Y171" s="9">
        <v>9</v>
      </c>
      <c r="Z171" s="9">
        <v>377048.72519999999</v>
      </c>
      <c r="AA171" s="9">
        <v>52.79</v>
      </c>
      <c r="AB171" s="9">
        <v>49.99</v>
      </c>
      <c r="AC171" s="9">
        <v>49.99</v>
      </c>
      <c r="AD171" s="9">
        <v>0</v>
      </c>
      <c r="AE171" s="9">
        <v>1.1100000000000001</v>
      </c>
      <c r="AF171" s="9">
        <v>1.69</v>
      </c>
      <c r="AG171" s="9">
        <v>0</v>
      </c>
      <c r="AH171" s="9">
        <v>186.3</v>
      </c>
      <c r="AI171" s="9">
        <v>1.3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24.92</v>
      </c>
      <c r="BO171" s="9">
        <v>22.68</v>
      </c>
      <c r="BP171" s="9">
        <v>0</v>
      </c>
      <c r="BQ171" s="9">
        <v>3.41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9">
        <v>0</v>
      </c>
      <c r="CA171" s="9">
        <v>0</v>
      </c>
      <c r="CB171" s="9">
        <v>0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1.78</v>
      </c>
      <c r="CQ171" s="9">
        <v>0</v>
      </c>
      <c r="CR171" s="9">
        <v>0</v>
      </c>
      <c r="CS171" s="9">
        <v>0</v>
      </c>
      <c r="CT171" s="9">
        <v>0</v>
      </c>
      <c r="CU171" s="9">
        <v>42</v>
      </c>
      <c r="CV171" s="9">
        <v>18</v>
      </c>
      <c r="CW171" s="9" t="s">
        <v>702</v>
      </c>
      <c r="CX171" s="9">
        <v>157.88</v>
      </c>
      <c r="CY171" s="9">
        <v>0.14000000000000001</v>
      </c>
      <c r="CZ171" s="9">
        <v>0.34</v>
      </c>
      <c r="DA171" s="9">
        <v>0</v>
      </c>
      <c r="DB171" s="9">
        <v>0</v>
      </c>
      <c r="DC171" s="9">
        <v>0</v>
      </c>
      <c r="DD171" s="9">
        <v>0</v>
      </c>
      <c r="DE171" s="9">
        <v>0</v>
      </c>
      <c r="DF171" s="9">
        <v>0</v>
      </c>
      <c r="DG171" s="9">
        <v>0</v>
      </c>
      <c r="DH171" s="9">
        <v>0</v>
      </c>
      <c r="DI171" s="9">
        <v>0</v>
      </c>
      <c r="DJ171" s="9">
        <v>0</v>
      </c>
      <c r="DK171" s="9">
        <v>0</v>
      </c>
      <c r="DL171" s="9">
        <v>0</v>
      </c>
      <c r="DM171" s="9">
        <v>0</v>
      </c>
      <c r="DN171" s="9">
        <v>0.48</v>
      </c>
      <c r="DO171" s="9">
        <v>0</v>
      </c>
      <c r="DP171" s="9">
        <v>0.04</v>
      </c>
      <c r="DQ171" s="9">
        <v>0</v>
      </c>
      <c r="DR171" s="9">
        <v>0</v>
      </c>
      <c r="DS171" s="9">
        <v>0</v>
      </c>
      <c r="DT171" s="9">
        <v>0</v>
      </c>
      <c r="DU171" s="9">
        <v>0</v>
      </c>
      <c r="DV171" s="9">
        <v>0</v>
      </c>
      <c r="DW171" s="9">
        <v>0</v>
      </c>
      <c r="DX171" s="9">
        <v>0</v>
      </c>
      <c r="DY171" s="16" t="s">
        <v>702</v>
      </c>
      <c r="DZ171" s="16" t="s">
        <v>704</v>
      </c>
      <c r="EA171" s="16" t="s">
        <v>557</v>
      </c>
      <c r="EB171" s="16" t="s">
        <v>482</v>
      </c>
      <c r="EC171" s="9">
        <v>157.87637126800001</v>
      </c>
      <c r="ED171" s="17">
        <v>16.6577653909</v>
      </c>
      <c r="EE171" s="18">
        <v>0.11</v>
      </c>
      <c r="EF171" s="19" t="s">
        <v>192</v>
      </c>
      <c r="EG171" s="16" t="s">
        <v>702</v>
      </c>
      <c r="EH171" s="20" t="s">
        <v>553</v>
      </c>
      <c r="EI171" s="20" t="s">
        <v>703</v>
      </c>
      <c r="EJ171" s="20">
        <v>157.87637126800001</v>
      </c>
      <c r="EK171" s="21">
        <v>7142.427073309339</v>
      </c>
      <c r="EL171" s="20">
        <v>2.9327777777777779</v>
      </c>
      <c r="EM171" s="20">
        <v>20947.151399999999</v>
      </c>
      <c r="EN171" s="22">
        <f t="shared" si="66"/>
        <v>0.96628149270695218</v>
      </c>
      <c r="EO171" s="23">
        <f t="shared" si="67"/>
        <v>0</v>
      </c>
      <c r="EP171" s="22">
        <f t="shared" si="68"/>
        <v>0</v>
      </c>
      <c r="EQ171" s="22">
        <f t="shared" si="69"/>
        <v>0</v>
      </c>
      <c r="ER171" s="22">
        <f t="shared" si="70"/>
        <v>0</v>
      </c>
      <c r="ES171" s="22">
        <f t="shared" si="71"/>
        <v>0</v>
      </c>
      <c r="ET171" s="22">
        <f t="shared" si="72"/>
        <v>0</v>
      </c>
      <c r="EU171" s="22">
        <f t="shared" si="73"/>
        <v>0</v>
      </c>
      <c r="EV171" s="22">
        <f t="shared" si="74"/>
        <v>0.47205910210267099</v>
      </c>
      <c r="EW171" s="22">
        <f t="shared" si="75"/>
        <v>0.42962682326198143</v>
      </c>
      <c r="EX171" s="22">
        <f t="shared" si="76"/>
        <v>6.4595567342299681E-2</v>
      </c>
      <c r="EY171" s="22">
        <f t="shared" si="77"/>
        <v>0</v>
      </c>
      <c r="EZ171" s="22">
        <f t="shared" si="78"/>
        <v>0</v>
      </c>
      <c r="FA171" s="22">
        <f t="shared" si="79"/>
        <v>0</v>
      </c>
      <c r="FB171" s="22">
        <f t="shared" si="80"/>
        <v>3.3718507293047928E-2</v>
      </c>
      <c r="FC171" s="22">
        <f t="shared" si="16"/>
        <v>3.553703352907748</v>
      </c>
      <c r="FD171" s="22">
        <f t="shared" si="81"/>
        <v>0.99307036247334746</v>
      </c>
      <c r="FE171" s="22">
        <f t="shared" si="82"/>
        <v>6.9296375266524515E-3</v>
      </c>
      <c r="FF171" s="22">
        <f t="shared" si="83"/>
        <v>0</v>
      </c>
      <c r="FG171" s="22">
        <f t="shared" si="84"/>
        <v>0</v>
      </c>
      <c r="FH171" s="22">
        <f t="shared" si="85"/>
        <v>0.94695965144913818</v>
      </c>
      <c r="FI171" s="23">
        <f t="shared" si="86"/>
        <v>3.2013638946770222E-2</v>
      </c>
      <c r="FJ171" s="24">
        <f t="shared" si="87"/>
        <v>0</v>
      </c>
      <c r="FK171" s="22">
        <f t="shared" si="88"/>
        <v>0.33437555966109295</v>
      </c>
      <c r="FL171" s="25">
        <v>1484.8931539374753</v>
      </c>
      <c r="FM171" s="25">
        <v>13.988674317372379</v>
      </c>
      <c r="FN171" s="25">
        <v>167.4192058462171</v>
      </c>
      <c r="FO171" s="9">
        <v>95.280494689941406</v>
      </c>
      <c r="FP171" s="26">
        <f t="shared" si="0"/>
        <v>192.48668670654297</v>
      </c>
      <c r="FQ171" s="22">
        <f t="shared" si="89"/>
        <v>0.31907878041158472</v>
      </c>
      <c r="FR171" s="28">
        <f t="shared" si="90"/>
        <v>0.34164390508089032</v>
      </c>
      <c r="FS171" s="28">
        <f t="shared" si="91"/>
        <v>0.3404562669404006</v>
      </c>
      <c r="FT171" s="28">
        <f t="shared" si="92"/>
        <v>0</v>
      </c>
      <c r="FU171" s="28">
        <f t="shared" si="93"/>
        <v>0.48811927574129527</v>
      </c>
      <c r="FV171" s="28">
        <f t="shared" si="94"/>
        <v>0.51305967669158037</v>
      </c>
      <c r="FW171" s="22">
        <f t="shared" si="95"/>
        <v>0.79560522826292857</v>
      </c>
      <c r="FX171" s="22">
        <f t="shared" si="96"/>
        <v>5.8655555555555559</v>
      </c>
      <c r="FY171" s="22">
        <f t="shared" si="97"/>
        <v>0</v>
      </c>
    </row>
    <row r="172" spans="1:181" ht="15.75" customHeight="1">
      <c r="A172" s="9">
        <v>1</v>
      </c>
      <c r="B172" s="9" t="s">
        <v>184</v>
      </c>
      <c r="C172" s="9" t="s">
        <v>552</v>
      </c>
      <c r="D172" s="9" t="s">
        <v>553</v>
      </c>
      <c r="E172" s="9" t="s">
        <v>705</v>
      </c>
      <c r="F172" s="9" t="s">
        <v>706</v>
      </c>
      <c r="G172" s="9">
        <v>254.30814681300001</v>
      </c>
      <c r="H172" s="9">
        <v>31.0625</v>
      </c>
      <c r="I172" s="9">
        <v>39.375</v>
      </c>
      <c r="J172" s="9">
        <v>52.4375</v>
      </c>
      <c r="K172" s="9">
        <v>36.9375</v>
      </c>
      <c r="L172" s="9">
        <v>45.9375</v>
      </c>
      <c r="M172" s="9">
        <v>48.625</v>
      </c>
      <c r="N172" s="9">
        <v>44.501976013183594</v>
      </c>
      <c r="O172" s="9">
        <v>281.42556762695313</v>
      </c>
      <c r="P172" s="9">
        <v>125.17356244586317</v>
      </c>
      <c r="Q172" s="9">
        <v>0</v>
      </c>
      <c r="R172" s="9">
        <v>0</v>
      </c>
      <c r="S172" s="9">
        <v>0</v>
      </c>
      <c r="T172" s="9">
        <v>86.5625</v>
      </c>
      <c r="U172" s="9">
        <v>167.8125</v>
      </c>
      <c r="V172" s="9">
        <v>0</v>
      </c>
      <c r="W172" s="9">
        <v>1501.1078359125522</v>
      </c>
      <c r="X172" s="9">
        <v>14.072675018422991</v>
      </c>
      <c r="Y172" s="9">
        <v>33</v>
      </c>
      <c r="Z172" s="9">
        <v>446894.0281</v>
      </c>
      <c r="AA172" s="9">
        <v>117.55</v>
      </c>
      <c r="AB172" s="9">
        <v>99.19</v>
      </c>
      <c r="AC172" s="9">
        <v>99.19</v>
      </c>
      <c r="AD172" s="9">
        <v>0</v>
      </c>
      <c r="AE172" s="9">
        <v>1.37</v>
      </c>
      <c r="AF172" s="9">
        <v>16.489999999999998</v>
      </c>
      <c r="AG172" s="9">
        <v>0.5</v>
      </c>
      <c r="AH172" s="9">
        <v>125.2</v>
      </c>
      <c r="AI172" s="9">
        <v>0.5</v>
      </c>
      <c r="AJ172" s="9">
        <v>0.6</v>
      </c>
      <c r="AK172" s="9">
        <v>4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8.94</v>
      </c>
      <c r="AT172" s="9">
        <v>2.54</v>
      </c>
      <c r="AU172" s="9">
        <v>0.97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0.8</v>
      </c>
      <c r="BC172" s="9">
        <v>8.73</v>
      </c>
      <c r="BD172" s="9">
        <v>0</v>
      </c>
      <c r="BE172" s="9">
        <v>0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2.11</v>
      </c>
      <c r="BL172" s="9">
        <v>0</v>
      </c>
      <c r="BM172" s="9">
        <v>0</v>
      </c>
      <c r="BN172" s="9">
        <v>38.450000000000003</v>
      </c>
      <c r="BO172" s="9">
        <v>13.84</v>
      </c>
      <c r="BP172" s="9">
        <v>0</v>
      </c>
      <c r="BQ172" s="9">
        <v>0</v>
      </c>
      <c r="BR172" s="9">
        <v>0</v>
      </c>
      <c r="BS172" s="9">
        <v>10.120000000000001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9">
        <v>0</v>
      </c>
      <c r="CA172" s="9">
        <v>0</v>
      </c>
      <c r="CB172" s="9">
        <v>0</v>
      </c>
      <c r="CC172" s="9">
        <v>0</v>
      </c>
      <c r="CD172" s="9">
        <v>6.9</v>
      </c>
      <c r="CE172" s="9">
        <v>0</v>
      </c>
      <c r="CF172" s="9">
        <v>7.3</v>
      </c>
      <c r="CG172" s="9">
        <v>3.9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4.3</v>
      </c>
      <c r="CO172" s="9">
        <v>1.61</v>
      </c>
      <c r="CP172" s="9">
        <v>2.21</v>
      </c>
      <c r="CQ172" s="9">
        <v>0</v>
      </c>
      <c r="CR172" s="9">
        <v>0</v>
      </c>
      <c r="CS172" s="9">
        <v>4.83</v>
      </c>
      <c r="CT172" s="9">
        <v>0</v>
      </c>
      <c r="CU172" s="9">
        <v>101</v>
      </c>
      <c r="CV172" s="9">
        <v>62.699999999999996</v>
      </c>
      <c r="CW172" s="9" t="s">
        <v>705</v>
      </c>
      <c r="CX172" s="9">
        <v>254.31</v>
      </c>
      <c r="CY172" s="9">
        <v>0.22</v>
      </c>
      <c r="CZ172" s="9">
        <v>0.04</v>
      </c>
      <c r="DA172" s="9">
        <v>0</v>
      </c>
      <c r="DB172" s="9">
        <v>7.0000000000000007E-2</v>
      </c>
      <c r="DC172" s="9">
        <v>0</v>
      </c>
      <c r="DD172" s="9">
        <v>0</v>
      </c>
      <c r="DE172" s="9">
        <v>0</v>
      </c>
      <c r="DF172" s="9">
        <v>0.32</v>
      </c>
      <c r="DG172" s="9">
        <v>0</v>
      </c>
      <c r="DH172" s="9">
        <v>0</v>
      </c>
      <c r="DI172" s="9">
        <v>0</v>
      </c>
      <c r="DJ172" s="9">
        <v>0</v>
      </c>
      <c r="DK172" s="9">
        <v>0</v>
      </c>
      <c r="DL172" s="9">
        <v>0</v>
      </c>
      <c r="DM172" s="9">
        <v>0</v>
      </c>
      <c r="DN172" s="9">
        <v>0.32</v>
      </c>
      <c r="DO172" s="9">
        <v>0</v>
      </c>
      <c r="DP172" s="9">
        <v>0</v>
      </c>
      <c r="DQ172" s="9">
        <v>0.03</v>
      </c>
      <c r="DR172" s="9">
        <v>0</v>
      </c>
      <c r="DS172" s="9">
        <v>0</v>
      </c>
      <c r="DT172" s="9">
        <v>0</v>
      </c>
      <c r="DU172" s="9">
        <v>0</v>
      </c>
      <c r="DV172" s="9">
        <v>0</v>
      </c>
      <c r="DW172" s="9">
        <v>0</v>
      </c>
      <c r="DX172" s="9">
        <v>0</v>
      </c>
      <c r="DY172" s="16" t="s">
        <v>705</v>
      </c>
      <c r="DZ172" s="16" t="s">
        <v>707</v>
      </c>
      <c r="EA172" s="16" t="s">
        <v>557</v>
      </c>
      <c r="EB172" s="16" t="s">
        <v>482</v>
      </c>
      <c r="EC172" s="9">
        <v>254.30814681300001</v>
      </c>
      <c r="ED172" s="17">
        <v>31.168949210800001</v>
      </c>
      <c r="EE172" s="18">
        <v>0.12</v>
      </c>
      <c r="EF172" s="19" t="s">
        <v>192</v>
      </c>
      <c r="EG172" s="16" t="s">
        <v>705</v>
      </c>
      <c r="EH172" s="20" t="s">
        <v>553</v>
      </c>
      <c r="EI172" s="20" t="s">
        <v>706</v>
      </c>
      <c r="EJ172" s="20">
        <v>254.30814681300001</v>
      </c>
      <c r="EK172" s="21">
        <v>3801.7356707783924</v>
      </c>
      <c r="EL172" s="20">
        <v>1.8748006379585327</v>
      </c>
      <c r="EM172" s="20">
        <v>7127.4964609250401</v>
      </c>
      <c r="EN172" s="22">
        <f t="shared" si="66"/>
        <v>0.57371331348362409</v>
      </c>
      <c r="EO172" s="23">
        <f t="shared" si="67"/>
        <v>0</v>
      </c>
      <c r="EP172" s="22">
        <f t="shared" si="68"/>
        <v>3.9683270417088662E-2</v>
      </c>
      <c r="EQ172" s="22">
        <f t="shared" si="69"/>
        <v>8.0379338919068233E-2</v>
      </c>
      <c r="ER172" s="22">
        <f t="shared" si="70"/>
        <v>1.9427308719270786E-2</v>
      </c>
      <c r="ES172" s="22">
        <f t="shared" si="71"/>
        <v>0</v>
      </c>
      <c r="ET172" s="22">
        <f t="shared" si="72"/>
        <v>0</v>
      </c>
      <c r="EU172" s="22">
        <f t="shared" si="73"/>
        <v>0</v>
      </c>
      <c r="EV172" s="22">
        <f t="shared" si="74"/>
        <v>0.35401896694595342</v>
      </c>
      <c r="EW172" s="22">
        <f t="shared" si="75"/>
        <v>0.12742841358990883</v>
      </c>
      <c r="EX172" s="22">
        <f t="shared" si="76"/>
        <v>0</v>
      </c>
      <c r="EY172" s="22">
        <f t="shared" si="77"/>
        <v>9.3177423809962259E-2</v>
      </c>
      <c r="EZ172" s="22">
        <f t="shared" si="78"/>
        <v>0</v>
      </c>
      <c r="FA172" s="22">
        <f t="shared" si="79"/>
        <v>0.16665132124113799</v>
      </c>
      <c r="FB172" s="22">
        <f t="shared" si="80"/>
        <v>0.1192339563576098</v>
      </c>
      <c r="FC172" s="22">
        <f t="shared" si="16"/>
        <v>1.108464483198639</v>
      </c>
      <c r="FD172" s="22">
        <f t="shared" si="81"/>
        <v>0.96085955487336905</v>
      </c>
      <c r="FE172" s="22">
        <f t="shared" si="82"/>
        <v>3.8372985418265539E-3</v>
      </c>
      <c r="FF172" s="22">
        <f t="shared" si="83"/>
        <v>4.6047582501918642E-3</v>
      </c>
      <c r="FG172" s="22">
        <f t="shared" si="84"/>
        <v>3.0698388334612432E-2</v>
      </c>
      <c r="FH172" s="22">
        <f t="shared" si="85"/>
        <v>0.84381114419395997</v>
      </c>
      <c r="FI172" s="23">
        <f t="shared" si="86"/>
        <v>0.14028073160357293</v>
      </c>
      <c r="FJ172" s="24">
        <f t="shared" si="87"/>
        <v>4.253509145044662E-3</v>
      </c>
      <c r="FK172" s="22">
        <f t="shared" si="88"/>
        <v>0.46223450358606816</v>
      </c>
      <c r="FL172" s="25">
        <v>1501.1078359125522</v>
      </c>
      <c r="FM172" s="25">
        <v>14.072675018422991</v>
      </c>
      <c r="FN172" s="25">
        <v>125.17356244586317</v>
      </c>
      <c r="FO172" s="9">
        <v>44.501976013183594</v>
      </c>
      <c r="FP172" s="26">
        <f t="shared" si="0"/>
        <v>236.92359161376953</v>
      </c>
      <c r="FQ172" s="22">
        <f t="shared" si="89"/>
        <v>0.2769769701943316</v>
      </c>
      <c r="FR172" s="28">
        <f t="shared" si="90"/>
        <v>0.35144371550833553</v>
      </c>
      <c r="FS172" s="28">
        <f t="shared" si="91"/>
        <v>0.3718421968979802</v>
      </c>
      <c r="FT172" s="28">
        <f t="shared" si="92"/>
        <v>0</v>
      </c>
      <c r="FU172" s="28">
        <f t="shared" si="93"/>
        <v>0.34038429788744384</v>
      </c>
      <c r="FV172" s="28">
        <f t="shared" si="94"/>
        <v>0.65987858471320338</v>
      </c>
      <c r="FW172" s="22">
        <f t="shared" si="95"/>
        <v>0.85920884729902169</v>
      </c>
      <c r="FX172" s="22">
        <f t="shared" si="96"/>
        <v>3.562121212121212</v>
      </c>
      <c r="FY172" s="22">
        <f t="shared" si="97"/>
        <v>0.27090909090909088</v>
      </c>
    </row>
    <row r="173" spans="1:181" ht="15.75" customHeight="1">
      <c r="A173" s="9">
        <v>1</v>
      </c>
      <c r="B173" s="9" t="s">
        <v>184</v>
      </c>
      <c r="C173" s="9" t="s">
        <v>552</v>
      </c>
      <c r="D173" s="9" t="s">
        <v>553</v>
      </c>
      <c r="E173" s="9" t="s">
        <v>708</v>
      </c>
      <c r="F173" s="9" t="s">
        <v>709</v>
      </c>
      <c r="G173" s="9">
        <v>445.54533454599999</v>
      </c>
      <c r="H173" s="9">
        <v>142.3125</v>
      </c>
      <c r="I173" s="9">
        <v>164.375</v>
      </c>
      <c r="J173" s="9">
        <v>94.375</v>
      </c>
      <c r="K173" s="9">
        <v>23.625</v>
      </c>
      <c r="L173" s="9">
        <v>16.875</v>
      </c>
      <c r="M173" s="9">
        <v>4</v>
      </c>
      <c r="N173" s="9">
        <v>50.481311798095703</v>
      </c>
      <c r="O173" s="9">
        <v>176.16276550292969</v>
      </c>
      <c r="P173" s="9">
        <v>100.07282548011612</v>
      </c>
      <c r="Q173" s="9">
        <v>0</v>
      </c>
      <c r="R173" s="9">
        <v>0</v>
      </c>
      <c r="S173" s="9">
        <v>4.0625</v>
      </c>
      <c r="T173" s="9">
        <v>18.75</v>
      </c>
      <c r="U173" s="9">
        <v>422.75</v>
      </c>
      <c r="V173" s="9">
        <v>0</v>
      </c>
      <c r="W173" s="9">
        <v>1468.9163045002103</v>
      </c>
      <c r="X173" s="9">
        <v>14.224804430113556</v>
      </c>
      <c r="Y173" s="9">
        <v>60</v>
      </c>
      <c r="Z173" s="9">
        <v>2601867.9166999999</v>
      </c>
      <c r="AA173" s="9">
        <v>236.81</v>
      </c>
      <c r="AB173" s="9">
        <v>231.57</v>
      </c>
      <c r="AC173" s="9">
        <v>231.57</v>
      </c>
      <c r="AD173" s="9">
        <v>0</v>
      </c>
      <c r="AE173" s="9">
        <v>1.38</v>
      </c>
      <c r="AF173" s="9">
        <v>3.86</v>
      </c>
      <c r="AG173" s="9">
        <v>0</v>
      </c>
      <c r="AH173" s="9">
        <v>1313.5</v>
      </c>
      <c r="AI173" s="9">
        <v>0</v>
      </c>
      <c r="AJ173" s="9">
        <v>0.9</v>
      </c>
      <c r="AK173" s="9">
        <v>0.8</v>
      </c>
      <c r="AL173" s="9">
        <v>0</v>
      </c>
      <c r="AM173" s="9">
        <v>0</v>
      </c>
      <c r="AN173" s="9">
        <v>0</v>
      </c>
      <c r="AO173" s="9">
        <v>2.5300000000000002</v>
      </c>
      <c r="AP173" s="9">
        <v>0</v>
      </c>
      <c r="AQ173" s="9">
        <v>0</v>
      </c>
      <c r="AR173" s="9">
        <v>0</v>
      </c>
      <c r="AS173" s="9">
        <v>38.43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151.46</v>
      </c>
      <c r="BO173" s="9">
        <v>35.119999999999997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1.38</v>
      </c>
      <c r="CL173" s="9">
        <v>0</v>
      </c>
      <c r="CM173" s="9">
        <v>0</v>
      </c>
      <c r="CN173" s="9">
        <v>1.24</v>
      </c>
      <c r="CO173" s="9">
        <v>0</v>
      </c>
      <c r="CP173" s="9">
        <v>0</v>
      </c>
      <c r="CQ173" s="9">
        <v>0</v>
      </c>
      <c r="CR173" s="9">
        <v>0</v>
      </c>
      <c r="CS173" s="9">
        <v>6.65</v>
      </c>
      <c r="CT173" s="9">
        <v>0</v>
      </c>
      <c r="CU173" s="9">
        <v>219</v>
      </c>
      <c r="CV173" s="9">
        <v>114</v>
      </c>
      <c r="CW173" s="9" t="s">
        <v>708</v>
      </c>
      <c r="CX173" s="9">
        <v>445.55</v>
      </c>
      <c r="CY173" s="9">
        <v>0.18</v>
      </c>
      <c r="CZ173" s="9">
        <v>0.55000000000000004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0</v>
      </c>
      <c r="DH173" s="9">
        <v>0</v>
      </c>
      <c r="DI173" s="9">
        <v>0</v>
      </c>
      <c r="DJ173" s="9">
        <v>0</v>
      </c>
      <c r="DK173" s="9">
        <v>0</v>
      </c>
      <c r="DL173" s="9">
        <v>0</v>
      </c>
      <c r="DM173" s="9">
        <v>0</v>
      </c>
      <c r="DN173" s="9">
        <v>0.03</v>
      </c>
      <c r="DO173" s="9">
        <v>0</v>
      </c>
      <c r="DP173" s="9">
        <v>0</v>
      </c>
      <c r="DQ173" s="9">
        <v>0.24</v>
      </c>
      <c r="DR173" s="9">
        <v>0</v>
      </c>
      <c r="DS173" s="9">
        <v>0</v>
      </c>
      <c r="DT173" s="9">
        <v>0</v>
      </c>
      <c r="DU173" s="9">
        <v>0</v>
      </c>
      <c r="DV173" s="9">
        <v>0</v>
      </c>
      <c r="DW173" s="9">
        <v>0</v>
      </c>
      <c r="DX173" s="9">
        <v>0</v>
      </c>
      <c r="DY173" s="16" t="s">
        <v>708</v>
      </c>
      <c r="DZ173" s="16" t="s">
        <v>710</v>
      </c>
      <c r="EA173" s="16" t="s">
        <v>557</v>
      </c>
      <c r="EB173" s="16" t="s">
        <v>482</v>
      </c>
      <c r="EC173" s="9">
        <v>445.54533454599999</v>
      </c>
      <c r="ED173" s="17">
        <v>0</v>
      </c>
      <c r="EE173" s="18">
        <v>0</v>
      </c>
      <c r="EF173" s="19" t="s">
        <v>192</v>
      </c>
      <c r="EG173" s="16" t="s">
        <v>708</v>
      </c>
      <c r="EH173" s="20" t="s">
        <v>553</v>
      </c>
      <c r="EI173" s="20" t="s">
        <v>709</v>
      </c>
      <c r="EJ173" s="20">
        <v>445.54533454599999</v>
      </c>
      <c r="EK173" s="21">
        <v>10987.153906929605</v>
      </c>
      <c r="EL173" s="20">
        <v>2.0772807017543862</v>
      </c>
      <c r="EM173" s="20">
        <v>22823.402778070176</v>
      </c>
      <c r="EN173" s="22">
        <f t="shared" si="66"/>
        <v>0.79857269540982223</v>
      </c>
      <c r="EO173" s="23">
        <f t="shared" si="67"/>
        <v>1.0683670453105866E-2</v>
      </c>
      <c r="EP173" s="22">
        <f t="shared" si="68"/>
        <v>0</v>
      </c>
      <c r="EQ173" s="22">
        <f t="shared" si="69"/>
        <v>0</v>
      </c>
      <c r="ER173" s="22">
        <f t="shared" si="70"/>
        <v>0</v>
      </c>
      <c r="ES173" s="22">
        <f t="shared" si="71"/>
        <v>0</v>
      </c>
      <c r="ET173" s="22">
        <f t="shared" si="72"/>
        <v>0</v>
      </c>
      <c r="EU173" s="22">
        <f t="shared" si="73"/>
        <v>0</v>
      </c>
      <c r="EV173" s="22">
        <f t="shared" si="74"/>
        <v>0.7634842221998186</v>
      </c>
      <c r="EW173" s="22">
        <f t="shared" si="75"/>
        <v>0.17703397519911279</v>
      </c>
      <c r="EX173" s="22">
        <f t="shared" si="76"/>
        <v>0</v>
      </c>
      <c r="EY173" s="22">
        <f t="shared" si="77"/>
        <v>6.9563464058876902E-3</v>
      </c>
      <c r="EZ173" s="22">
        <f t="shared" si="78"/>
        <v>0</v>
      </c>
      <c r="FA173" s="22">
        <f t="shared" si="79"/>
        <v>0</v>
      </c>
      <c r="FB173" s="22">
        <f t="shared" si="80"/>
        <v>3.9772154451053539E-2</v>
      </c>
      <c r="FC173" s="22">
        <f t="shared" si="16"/>
        <v>5.5538195177568515</v>
      </c>
      <c r="FD173" s="22">
        <f t="shared" si="81"/>
        <v>0.99870742092457421</v>
      </c>
      <c r="FE173" s="22">
        <f t="shared" si="82"/>
        <v>0</v>
      </c>
      <c r="FF173" s="22">
        <f t="shared" si="83"/>
        <v>6.8430656934306573E-4</v>
      </c>
      <c r="FG173" s="22">
        <f t="shared" si="84"/>
        <v>6.0827250608272508E-4</v>
      </c>
      <c r="FH173" s="22">
        <f t="shared" si="85"/>
        <v>0.97787255605759893</v>
      </c>
      <c r="FI173" s="23">
        <f t="shared" si="86"/>
        <v>1.6299987331616063E-2</v>
      </c>
      <c r="FJ173" s="24">
        <f t="shared" si="87"/>
        <v>0</v>
      </c>
      <c r="FK173" s="22">
        <f t="shared" si="88"/>
        <v>0.53150595829109892</v>
      </c>
      <c r="FL173" s="25">
        <v>1468.9163045002103</v>
      </c>
      <c r="FM173" s="25">
        <v>14.224804430113556</v>
      </c>
      <c r="FN173" s="25">
        <v>100.07282548011612</v>
      </c>
      <c r="FO173" s="9">
        <v>50.481311798095703</v>
      </c>
      <c r="FP173" s="26">
        <f t="shared" si="0"/>
        <v>125.68145370483398</v>
      </c>
      <c r="FQ173" s="22">
        <f t="shared" si="89"/>
        <v>0.68834185035852125</v>
      </c>
      <c r="FR173" s="28">
        <f t="shared" si="90"/>
        <v>0.26484398073708743</v>
      </c>
      <c r="FS173" s="28">
        <f t="shared" si="91"/>
        <v>4.6852695744802546E-2</v>
      </c>
      <c r="FT173" s="28">
        <f t="shared" si="92"/>
        <v>9.1180395910543874E-3</v>
      </c>
      <c r="FU173" s="28">
        <f t="shared" si="93"/>
        <v>4.2083259651020249E-2</v>
      </c>
      <c r="FV173" s="28">
        <f t="shared" si="94"/>
        <v>0.94883722759833655</v>
      </c>
      <c r="FW173" s="22">
        <f t="shared" si="95"/>
        <v>0.92479202736370925</v>
      </c>
      <c r="FX173" s="22">
        <f t="shared" si="96"/>
        <v>3.9468333333333332</v>
      </c>
      <c r="FY173" s="22">
        <f t="shared" si="97"/>
        <v>0.64049999999999996</v>
      </c>
    </row>
    <row r="174" spans="1:181" ht="15.75" customHeight="1">
      <c r="A174" s="9">
        <v>1</v>
      </c>
      <c r="B174" s="9" t="s">
        <v>184</v>
      </c>
      <c r="C174" s="9" t="s">
        <v>552</v>
      </c>
      <c r="D174" s="9" t="s">
        <v>553</v>
      </c>
      <c r="E174" s="9" t="s">
        <v>711</v>
      </c>
      <c r="F174" s="9" t="s">
        <v>712</v>
      </c>
      <c r="G174" s="9">
        <v>545.76673323299997</v>
      </c>
      <c r="H174" s="9">
        <v>66.1875</v>
      </c>
      <c r="I174" s="9">
        <v>89.1875</v>
      </c>
      <c r="J174" s="9">
        <v>89.125</v>
      </c>
      <c r="K174" s="9">
        <v>59.375</v>
      </c>
      <c r="L174" s="9">
        <v>104.8125</v>
      </c>
      <c r="M174" s="9">
        <v>137</v>
      </c>
      <c r="N174" s="9">
        <v>39.126979827880859</v>
      </c>
      <c r="O174" s="9">
        <v>320.74545288085938</v>
      </c>
      <c r="P174" s="9">
        <v>149.75910645833255</v>
      </c>
      <c r="Q174" s="9">
        <v>0</v>
      </c>
      <c r="R174" s="9">
        <v>0</v>
      </c>
      <c r="S174" s="9">
        <v>257.3125</v>
      </c>
      <c r="T174" s="9">
        <v>3.125</v>
      </c>
      <c r="U174" s="9">
        <v>247.25</v>
      </c>
      <c r="V174" s="9">
        <v>38</v>
      </c>
      <c r="W174" s="9">
        <v>1517.6155079601419</v>
      </c>
      <c r="X174" s="9">
        <v>14.126912152101706</v>
      </c>
      <c r="Y174" s="9">
        <v>34</v>
      </c>
      <c r="Z174" s="9">
        <v>425716.51</v>
      </c>
      <c r="AA174" s="9">
        <v>106.73</v>
      </c>
      <c r="AB174" s="9">
        <v>93.56</v>
      </c>
      <c r="AC174" s="9">
        <v>93.56</v>
      </c>
      <c r="AD174" s="9">
        <v>0</v>
      </c>
      <c r="AE174" s="9">
        <v>2.4900000000000002</v>
      </c>
      <c r="AF174" s="9">
        <v>7.9</v>
      </c>
      <c r="AG174" s="9">
        <v>2.78</v>
      </c>
      <c r="AH174" s="9">
        <v>174</v>
      </c>
      <c r="AI174" s="9">
        <v>11.4</v>
      </c>
      <c r="AJ174" s="9">
        <v>1.6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2.81</v>
      </c>
      <c r="AT174" s="9">
        <v>1.51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0</v>
      </c>
      <c r="BK174" s="9">
        <v>2.0100000000000002</v>
      </c>
      <c r="BL174" s="9">
        <v>0</v>
      </c>
      <c r="BM174" s="9">
        <v>1.34</v>
      </c>
      <c r="BN174" s="9">
        <v>38.76</v>
      </c>
      <c r="BO174" s="9">
        <v>24.08</v>
      </c>
      <c r="BP174" s="9">
        <v>0</v>
      </c>
      <c r="BQ174" s="9">
        <v>0</v>
      </c>
      <c r="BR174" s="9">
        <v>0</v>
      </c>
      <c r="BS174" s="9">
        <v>1.1599999999999999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9">
        <v>0</v>
      </c>
      <c r="CA174" s="9">
        <v>0</v>
      </c>
      <c r="CB174" s="9">
        <v>0</v>
      </c>
      <c r="CC174" s="9">
        <v>0</v>
      </c>
      <c r="CD174" s="9">
        <v>0</v>
      </c>
      <c r="CE174" s="9">
        <v>2.2000000000000002</v>
      </c>
      <c r="CF174" s="9">
        <v>5.04</v>
      </c>
      <c r="CG174" s="9">
        <v>2.3000000000000003</v>
      </c>
      <c r="CH174" s="9">
        <v>0</v>
      </c>
      <c r="CI174" s="9">
        <v>13.82</v>
      </c>
      <c r="CJ174" s="9">
        <v>0</v>
      </c>
      <c r="CK174" s="9">
        <v>1.1300000000000001</v>
      </c>
      <c r="CL174" s="9">
        <v>0</v>
      </c>
      <c r="CM174" s="9">
        <v>0</v>
      </c>
      <c r="CN174" s="9">
        <v>0</v>
      </c>
      <c r="CO174" s="9">
        <v>0</v>
      </c>
      <c r="CP174" s="9">
        <v>2.2400000000000002</v>
      </c>
      <c r="CQ174" s="9">
        <v>0</v>
      </c>
      <c r="CR174" s="9">
        <v>0</v>
      </c>
      <c r="CS174" s="9">
        <v>8.33</v>
      </c>
      <c r="CT174" s="9">
        <v>0</v>
      </c>
      <c r="CU174" s="9">
        <v>100</v>
      </c>
      <c r="CV174" s="9">
        <v>64.599999999999994</v>
      </c>
      <c r="CW174" s="9" t="s">
        <v>711</v>
      </c>
      <c r="CX174" s="9">
        <v>545.77</v>
      </c>
      <c r="CY174" s="9">
        <v>0.14000000000000001</v>
      </c>
      <c r="CZ174" s="9">
        <v>0.14000000000000001</v>
      </c>
      <c r="DA174" s="9">
        <v>0</v>
      </c>
      <c r="DB174" s="9">
        <v>0.01</v>
      </c>
      <c r="DC174" s="9">
        <v>0</v>
      </c>
      <c r="DD174" s="9">
        <v>0</v>
      </c>
      <c r="DE174" s="9">
        <v>0</v>
      </c>
      <c r="DF174" s="9">
        <v>0.15</v>
      </c>
      <c r="DG174" s="9">
        <v>0</v>
      </c>
      <c r="DH174" s="9">
        <v>0</v>
      </c>
      <c r="DI174" s="9">
        <v>0</v>
      </c>
      <c r="DJ174" s="9">
        <v>0</v>
      </c>
      <c r="DK174" s="9">
        <v>0</v>
      </c>
      <c r="DL174" s="9">
        <v>0.02</v>
      </c>
      <c r="DM174" s="9">
        <v>0</v>
      </c>
      <c r="DN174" s="9">
        <v>0.27</v>
      </c>
      <c r="DO174" s="9">
        <v>0</v>
      </c>
      <c r="DP174" s="9">
        <v>0.02</v>
      </c>
      <c r="DQ174" s="9">
        <v>0.23</v>
      </c>
      <c r="DR174" s="9">
        <v>0</v>
      </c>
      <c r="DS174" s="9">
        <v>0</v>
      </c>
      <c r="DT174" s="9">
        <v>0</v>
      </c>
      <c r="DU174" s="9">
        <v>0.02</v>
      </c>
      <c r="DV174" s="9">
        <v>0</v>
      </c>
      <c r="DW174" s="9">
        <v>0</v>
      </c>
      <c r="DX174" s="9">
        <v>0</v>
      </c>
      <c r="DY174" s="16" t="s">
        <v>711</v>
      </c>
      <c r="DZ174" s="16" t="s">
        <v>713</v>
      </c>
      <c r="EA174" s="16" t="s">
        <v>557</v>
      </c>
      <c r="EB174" s="16" t="s">
        <v>482</v>
      </c>
      <c r="EC174" s="9">
        <v>545.76673323299997</v>
      </c>
      <c r="ED174" s="17">
        <v>240.47750416310001</v>
      </c>
      <c r="EE174" s="18">
        <v>0.44</v>
      </c>
      <c r="EF174" s="19" t="s">
        <v>192</v>
      </c>
      <c r="EG174" s="16" t="s">
        <v>711</v>
      </c>
      <c r="EH174" s="20" t="s">
        <v>553</v>
      </c>
      <c r="EI174" s="20" t="s">
        <v>712</v>
      </c>
      <c r="EJ174" s="20">
        <v>545.76673323299997</v>
      </c>
      <c r="EK174" s="21">
        <v>3988.7239763890188</v>
      </c>
      <c r="EL174" s="20">
        <v>1.6521671826625388</v>
      </c>
      <c r="EM174" s="20">
        <v>6590.0388544891648</v>
      </c>
      <c r="EN174" s="22">
        <f t="shared" si="66"/>
        <v>0.62175583247446831</v>
      </c>
      <c r="EO174" s="23">
        <f t="shared" si="67"/>
        <v>0</v>
      </c>
      <c r="EP174" s="22">
        <f t="shared" si="68"/>
        <v>1.4530408006158584E-2</v>
      </c>
      <c r="EQ174" s="22">
        <f t="shared" si="69"/>
        <v>0</v>
      </c>
      <c r="ER174" s="22">
        <f t="shared" si="70"/>
        <v>1.9341801385681295E-2</v>
      </c>
      <c r="ES174" s="22">
        <f t="shared" si="71"/>
        <v>0</v>
      </c>
      <c r="ET174" s="22">
        <f t="shared" si="72"/>
        <v>0</v>
      </c>
      <c r="EU174" s="22">
        <f t="shared" si="73"/>
        <v>1.2894534257120862E-2</v>
      </c>
      <c r="EV174" s="22">
        <f t="shared" si="74"/>
        <v>0.37297921478060042</v>
      </c>
      <c r="EW174" s="22">
        <f t="shared" si="75"/>
        <v>0.23171670515781367</v>
      </c>
      <c r="EX174" s="22">
        <f t="shared" si="76"/>
        <v>0</v>
      </c>
      <c r="EY174" s="22">
        <f t="shared" si="77"/>
        <v>0.1550230946882217</v>
      </c>
      <c r="EZ174" s="22">
        <f t="shared" si="78"/>
        <v>0</v>
      </c>
      <c r="FA174" s="22">
        <f t="shared" si="79"/>
        <v>9.1801385681293313E-2</v>
      </c>
      <c r="FB174" s="22">
        <f t="shared" si="80"/>
        <v>0.10171285604311009</v>
      </c>
      <c r="FC174" s="22">
        <f t="shared" si="16"/>
        <v>1.7520846997095474</v>
      </c>
      <c r="FD174" s="22">
        <f t="shared" si="81"/>
        <v>0.93048128342245995</v>
      </c>
      <c r="FE174" s="22">
        <f t="shared" si="82"/>
        <v>6.096256684491979E-2</v>
      </c>
      <c r="FF174" s="22">
        <f t="shared" si="83"/>
        <v>8.5561497326203211E-3</v>
      </c>
      <c r="FG174" s="22">
        <f t="shared" si="84"/>
        <v>0</v>
      </c>
      <c r="FH174" s="22">
        <f t="shared" si="85"/>
        <v>0.87660451606858425</v>
      </c>
      <c r="FI174" s="23">
        <f t="shared" si="86"/>
        <v>7.4018551485055747E-2</v>
      </c>
      <c r="FJ174" s="24">
        <f t="shared" si="87"/>
        <v>2.6047034573222147E-2</v>
      </c>
      <c r="FK174" s="22">
        <f t="shared" si="88"/>
        <v>0.19555973917236649</v>
      </c>
      <c r="FL174" s="25">
        <v>1517.6155079601419</v>
      </c>
      <c r="FM174" s="25">
        <v>14.126912152101706</v>
      </c>
      <c r="FN174" s="25">
        <v>149.75910645833255</v>
      </c>
      <c r="FO174" s="9">
        <v>39.126979827880859</v>
      </c>
      <c r="FP174" s="26">
        <f t="shared" si="0"/>
        <v>281.61847305297852</v>
      </c>
      <c r="FQ174" s="22">
        <f t="shared" si="89"/>
        <v>0.28469122527786417</v>
      </c>
      <c r="FR174" s="28">
        <f t="shared" si="90"/>
        <v>0.27209426840716222</v>
      </c>
      <c r="FS174" s="28">
        <f t="shared" si="91"/>
        <v>0.44306932847950786</v>
      </c>
      <c r="FT174" s="28">
        <f t="shared" si="92"/>
        <v>0.47146974033345407</v>
      </c>
      <c r="FU174" s="28">
        <f t="shared" si="93"/>
        <v>5.7258894866827068E-3</v>
      </c>
      <c r="FV174" s="28">
        <f t="shared" si="94"/>
        <v>0.52265919234439751</v>
      </c>
      <c r="FW174" s="22">
        <f t="shared" si="95"/>
        <v>0.9369436896842499</v>
      </c>
      <c r="FX174" s="22">
        <f t="shared" si="96"/>
        <v>3.1391176470588236</v>
      </c>
      <c r="FY174" s="22">
        <f t="shared" si="97"/>
        <v>8.2647058823529407E-2</v>
      </c>
    </row>
    <row r="175" spans="1:181" ht="15.75" customHeight="1">
      <c r="A175" s="9">
        <v>1</v>
      </c>
      <c r="B175" s="9" t="s">
        <v>184</v>
      </c>
      <c r="C175" s="9" t="s">
        <v>552</v>
      </c>
      <c r="D175" s="9" t="s">
        <v>553</v>
      </c>
      <c r="E175" s="9" t="s">
        <v>714</v>
      </c>
      <c r="F175" s="9" t="s">
        <v>715</v>
      </c>
      <c r="G175" s="9">
        <v>831.44747069000005</v>
      </c>
      <c r="H175" s="9">
        <v>130.3125</v>
      </c>
      <c r="I175" s="9">
        <v>124.3125</v>
      </c>
      <c r="J175" s="9">
        <v>162.9375</v>
      </c>
      <c r="K175" s="9">
        <v>126.125</v>
      </c>
      <c r="L175" s="9">
        <v>183.625</v>
      </c>
      <c r="M175" s="9">
        <v>103.1875</v>
      </c>
      <c r="N175" s="9">
        <v>62.694606781005859</v>
      </c>
      <c r="O175" s="9">
        <v>475.790771484375</v>
      </c>
      <c r="P175" s="9">
        <v>200.55587368424867</v>
      </c>
      <c r="Q175" s="9">
        <v>0</v>
      </c>
      <c r="R175" s="9">
        <v>0</v>
      </c>
      <c r="S175" s="9">
        <v>41.5</v>
      </c>
      <c r="T175" s="9">
        <v>383</v>
      </c>
      <c r="U175" s="9">
        <v>406</v>
      </c>
      <c r="V175" s="9">
        <v>0</v>
      </c>
      <c r="W175" s="9">
        <v>1533.6763157894736</v>
      </c>
      <c r="X175" s="9">
        <v>13.783373684210526</v>
      </c>
      <c r="Y175" s="9">
        <v>41</v>
      </c>
      <c r="Z175" s="9">
        <v>655190.76049999997</v>
      </c>
      <c r="AA175" s="9">
        <v>110.95</v>
      </c>
      <c r="AB175" s="9">
        <v>102.52</v>
      </c>
      <c r="AC175" s="9">
        <v>102.12</v>
      </c>
      <c r="AD175" s="9">
        <v>0.4</v>
      </c>
      <c r="AE175" s="9">
        <v>3.65</v>
      </c>
      <c r="AF175" s="9">
        <v>4.78</v>
      </c>
      <c r="AG175" s="9">
        <v>0</v>
      </c>
      <c r="AH175" s="9">
        <v>290.7</v>
      </c>
      <c r="AI175" s="9">
        <v>4.9000000000000004</v>
      </c>
      <c r="AJ175" s="9">
        <v>0</v>
      </c>
      <c r="AK175" s="9">
        <v>1.6</v>
      </c>
      <c r="AL175" s="9">
        <v>1.39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1.1100000000000001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2.1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65.59</v>
      </c>
      <c r="BO175" s="9">
        <v>28.07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0</v>
      </c>
      <c r="CE175" s="9">
        <v>0</v>
      </c>
      <c r="CF175" s="9">
        <v>1.66</v>
      </c>
      <c r="CG175" s="9">
        <v>1.5</v>
      </c>
      <c r="CH175" s="9">
        <v>0</v>
      </c>
      <c r="CI175" s="9">
        <v>1.1300000000000001</v>
      </c>
      <c r="CJ175" s="9">
        <v>0</v>
      </c>
      <c r="CK175" s="9">
        <v>0</v>
      </c>
      <c r="CL175" s="9">
        <v>0</v>
      </c>
      <c r="CM175" s="9">
        <v>0</v>
      </c>
      <c r="CN175" s="9">
        <v>2.25</v>
      </c>
      <c r="CO175" s="9">
        <v>1.0900000000000001</v>
      </c>
      <c r="CP175" s="9">
        <v>1.49</v>
      </c>
      <c r="CQ175" s="9">
        <v>0</v>
      </c>
      <c r="CR175" s="9">
        <v>0</v>
      </c>
      <c r="CS175" s="9">
        <v>3.57</v>
      </c>
      <c r="CT175" s="9">
        <v>0</v>
      </c>
      <c r="CU175" s="9">
        <v>97</v>
      </c>
      <c r="CV175" s="9">
        <v>86.100000000000009</v>
      </c>
      <c r="CW175" s="9" t="s">
        <v>714</v>
      </c>
      <c r="CX175" s="9">
        <v>831.45</v>
      </c>
      <c r="CY175" s="9">
        <v>0.09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0.16</v>
      </c>
      <c r="DG175" s="9">
        <v>0</v>
      </c>
      <c r="DH175" s="9">
        <v>0</v>
      </c>
      <c r="DI175" s="9">
        <v>0</v>
      </c>
      <c r="DJ175" s="9">
        <v>0</v>
      </c>
      <c r="DK175" s="9">
        <v>0</v>
      </c>
      <c r="DL175" s="9">
        <v>0</v>
      </c>
      <c r="DM175" s="9">
        <v>0</v>
      </c>
      <c r="DN175" s="9">
        <v>0.66</v>
      </c>
      <c r="DO175" s="9">
        <v>0</v>
      </c>
      <c r="DP175" s="9">
        <v>0</v>
      </c>
      <c r="DQ175" s="9">
        <v>0.06</v>
      </c>
      <c r="DR175" s="9">
        <v>0</v>
      </c>
      <c r="DS175" s="9">
        <v>0</v>
      </c>
      <c r="DT175" s="9">
        <v>0</v>
      </c>
      <c r="DU175" s="9">
        <v>0.03</v>
      </c>
      <c r="DV175" s="9">
        <v>0</v>
      </c>
      <c r="DW175" s="9">
        <v>0</v>
      </c>
      <c r="DX175" s="9">
        <v>0</v>
      </c>
      <c r="DY175" s="16" t="s">
        <v>714</v>
      </c>
      <c r="DZ175" s="16" t="s">
        <v>716</v>
      </c>
      <c r="EA175" s="16" t="s">
        <v>557</v>
      </c>
      <c r="EB175" s="16" t="s">
        <v>482</v>
      </c>
      <c r="EC175" s="9">
        <v>831.44747069000005</v>
      </c>
      <c r="ED175" s="17">
        <v>1142.6650377692999</v>
      </c>
      <c r="EE175" s="18">
        <v>1.37</v>
      </c>
      <c r="EF175" s="19" t="s">
        <v>192</v>
      </c>
      <c r="EG175" s="16" t="s">
        <v>714</v>
      </c>
      <c r="EH175" s="20" t="s">
        <v>553</v>
      </c>
      <c r="EI175" s="20" t="s">
        <v>715</v>
      </c>
      <c r="EJ175" s="20">
        <v>831.44747069000005</v>
      </c>
      <c r="EK175" s="21">
        <v>5905.2794997746732</v>
      </c>
      <c r="EL175" s="20">
        <v>1.2886178861788617</v>
      </c>
      <c r="EM175" s="20">
        <v>7609.6487862950044</v>
      </c>
      <c r="EN175" s="22">
        <f t="shared" si="66"/>
        <v>0.87561964849031082</v>
      </c>
      <c r="EO175" s="23">
        <f t="shared" si="67"/>
        <v>1.2528165840468678E-2</v>
      </c>
      <c r="EP175" s="22">
        <f t="shared" si="68"/>
        <v>0</v>
      </c>
      <c r="EQ175" s="22">
        <f t="shared" si="69"/>
        <v>1.9118718135469774E-2</v>
      </c>
      <c r="ER175" s="22">
        <f t="shared" si="70"/>
        <v>0</v>
      </c>
      <c r="ES175" s="22">
        <f t="shared" si="71"/>
        <v>0</v>
      </c>
      <c r="ET175" s="22">
        <f t="shared" si="72"/>
        <v>0</v>
      </c>
      <c r="EU175" s="22">
        <f t="shared" si="73"/>
        <v>0</v>
      </c>
      <c r="EV175" s="22">
        <f t="shared" si="74"/>
        <v>0.59714129643117264</v>
      </c>
      <c r="EW175" s="22">
        <f t="shared" si="75"/>
        <v>0.25555353241077933</v>
      </c>
      <c r="EX175" s="22">
        <f t="shared" si="76"/>
        <v>0</v>
      </c>
      <c r="EY175" s="22">
        <f t="shared" si="77"/>
        <v>1.0287691187181355E-2</v>
      </c>
      <c r="EZ175" s="22">
        <f t="shared" si="78"/>
        <v>0</v>
      </c>
      <c r="FA175" s="22">
        <f t="shared" si="79"/>
        <v>2.8769118718135471E-2</v>
      </c>
      <c r="FB175" s="22">
        <f t="shared" si="80"/>
        <v>7.6474872541879096E-2</v>
      </c>
      <c r="FC175" s="22">
        <f t="shared" si="16"/>
        <v>2.6786840919333033</v>
      </c>
      <c r="FD175" s="22">
        <f t="shared" si="81"/>
        <v>0.97812920592193808</v>
      </c>
      <c r="FE175" s="22">
        <f t="shared" si="82"/>
        <v>1.6487213997308212E-2</v>
      </c>
      <c r="FF175" s="22">
        <f t="shared" si="83"/>
        <v>0</v>
      </c>
      <c r="FG175" s="22">
        <f t="shared" si="84"/>
        <v>5.3835800807537021E-3</v>
      </c>
      <c r="FH175" s="22">
        <f t="shared" si="85"/>
        <v>0.92401982875168986</v>
      </c>
      <c r="FI175" s="23">
        <f t="shared" si="86"/>
        <v>4.3082469580892298E-2</v>
      </c>
      <c r="FJ175" s="24">
        <f t="shared" si="87"/>
        <v>0</v>
      </c>
      <c r="FK175" s="22">
        <f t="shared" si="88"/>
        <v>0.13344198390299392</v>
      </c>
      <c r="FL175" s="25">
        <v>1533.6763157894736</v>
      </c>
      <c r="FM175" s="25">
        <v>13.783373684210526</v>
      </c>
      <c r="FN175" s="25">
        <v>200.55587368424867</v>
      </c>
      <c r="FO175" s="9">
        <v>62.694606781005859</v>
      </c>
      <c r="FP175" s="26">
        <f t="shared" si="0"/>
        <v>413.09616470336914</v>
      </c>
      <c r="FQ175" s="22">
        <f t="shared" si="89"/>
        <v>0.30624303876791192</v>
      </c>
      <c r="FR175" s="28">
        <f t="shared" si="90"/>
        <v>0.34766177081531485</v>
      </c>
      <c r="FS175" s="28">
        <f t="shared" si="91"/>
        <v>0.34495564676140106</v>
      </c>
      <c r="FT175" s="28">
        <f t="shared" si="92"/>
        <v>4.9912954772187906E-2</v>
      </c>
      <c r="FU175" s="28">
        <f t="shared" si="93"/>
        <v>0.46064245006621607</v>
      </c>
      <c r="FV175" s="28">
        <f t="shared" si="94"/>
        <v>0.48830505150622383</v>
      </c>
      <c r="FW175" s="22">
        <f t="shared" si="95"/>
        <v>0.8742676881478143</v>
      </c>
      <c r="FX175" s="22">
        <f t="shared" si="96"/>
        <v>2.7060975609756097</v>
      </c>
      <c r="FY175" s="22">
        <f t="shared" si="97"/>
        <v>2.707317073170732E-2</v>
      </c>
    </row>
    <row r="176" spans="1:181" ht="15.75" customHeight="1">
      <c r="A176" s="9">
        <v>1</v>
      </c>
      <c r="B176" s="9" t="s">
        <v>184</v>
      </c>
      <c r="C176" s="9" t="s">
        <v>552</v>
      </c>
      <c r="D176" s="9" t="s">
        <v>553</v>
      </c>
      <c r="E176" s="9" t="s">
        <v>717</v>
      </c>
      <c r="F176" s="9" t="s">
        <v>718</v>
      </c>
      <c r="G176" s="9">
        <v>628.95178974999999</v>
      </c>
      <c r="H176" s="9">
        <v>47.25</v>
      </c>
      <c r="I176" s="9">
        <v>61.5625</v>
      </c>
      <c r="J176" s="9">
        <v>100.125</v>
      </c>
      <c r="K176" s="9">
        <v>95.4375</v>
      </c>
      <c r="L176" s="9">
        <v>166.8125</v>
      </c>
      <c r="M176" s="9">
        <v>157.875</v>
      </c>
      <c r="N176" s="9">
        <v>70.0543212890625</v>
      </c>
      <c r="O176" s="9">
        <v>304.34970092773438</v>
      </c>
      <c r="P176" s="9">
        <v>149.24072189899564</v>
      </c>
      <c r="Q176" s="9">
        <v>0</v>
      </c>
      <c r="R176" s="9">
        <v>0</v>
      </c>
      <c r="S176" s="9">
        <v>0.25</v>
      </c>
      <c r="T176" s="9">
        <v>400.1875</v>
      </c>
      <c r="U176" s="9">
        <v>223.4375</v>
      </c>
      <c r="V176" s="9">
        <v>5.1875</v>
      </c>
      <c r="W176" s="9">
        <v>1532.6875806611733</v>
      </c>
      <c r="X176" s="9">
        <v>13.973105331083094</v>
      </c>
      <c r="Y176" s="9">
        <v>43</v>
      </c>
      <c r="Z176" s="9">
        <v>657235.00009999995</v>
      </c>
      <c r="AA176" s="9">
        <v>112.4</v>
      </c>
      <c r="AB176" s="9">
        <v>103.13</v>
      </c>
      <c r="AC176" s="9">
        <v>102.44</v>
      </c>
      <c r="AD176" s="9">
        <v>0.69</v>
      </c>
      <c r="AE176" s="9">
        <v>2.5499999999999998</v>
      </c>
      <c r="AF176" s="9">
        <v>6.42</v>
      </c>
      <c r="AG176" s="9">
        <v>0.3</v>
      </c>
      <c r="AH176" s="9">
        <v>313.10000000000002</v>
      </c>
      <c r="AI176" s="9">
        <v>9.3000000000000007</v>
      </c>
      <c r="AJ176" s="9">
        <v>1.5</v>
      </c>
      <c r="AK176" s="9">
        <v>1.6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9.93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57.11</v>
      </c>
      <c r="BO176" s="9">
        <v>19.900000000000002</v>
      </c>
      <c r="BP176" s="9">
        <v>0</v>
      </c>
      <c r="BQ176" s="9">
        <v>0</v>
      </c>
      <c r="BR176" s="9">
        <v>0</v>
      </c>
      <c r="BS176" s="9">
        <v>3.42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9">
        <v>0</v>
      </c>
      <c r="CA176" s="9">
        <v>1.1000000000000001</v>
      </c>
      <c r="CB176" s="9">
        <v>0</v>
      </c>
      <c r="CC176" s="9">
        <v>0</v>
      </c>
      <c r="CD176" s="9">
        <v>0.94</v>
      </c>
      <c r="CE176" s="9">
        <v>0</v>
      </c>
      <c r="CF176" s="9">
        <v>0</v>
      </c>
      <c r="CG176" s="9">
        <v>0</v>
      </c>
      <c r="CH176" s="9">
        <v>0</v>
      </c>
      <c r="CI176" s="9">
        <v>10.87</v>
      </c>
      <c r="CJ176" s="9">
        <v>0</v>
      </c>
      <c r="CK176" s="9">
        <v>0</v>
      </c>
      <c r="CL176" s="9">
        <v>0</v>
      </c>
      <c r="CM176" s="9">
        <v>0</v>
      </c>
      <c r="CN176" s="9">
        <v>1.7</v>
      </c>
      <c r="CO176" s="9">
        <v>2.14</v>
      </c>
      <c r="CP176" s="9">
        <v>0.81</v>
      </c>
      <c r="CQ176" s="9">
        <v>0</v>
      </c>
      <c r="CR176" s="9">
        <v>0</v>
      </c>
      <c r="CS176" s="9">
        <v>4.4800000000000004</v>
      </c>
      <c r="CT176" s="9">
        <v>0</v>
      </c>
      <c r="CU176" s="9">
        <v>77</v>
      </c>
      <c r="CV176" s="9">
        <v>81.7</v>
      </c>
      <c r="CW176" s="9" t="s">
        <v>717</v>
      </c>
      <c r="CX176" s="9">
        <v>628.95000000000005</v>
      </c>
      <c r="CY176" s="9">
        <v>0.11</v>
      </c>
      <c r="CZ176" s="9">
        <v>0.12</v>
      </c>
      <c r="DA176" s="9">
        <v>0</v>
      </c>
      <c r="DB176" s="9">
        <v>0</v>
      </c>
      <c r="DC176" s="9">
        <v>0</v>
      </c>
      <c r="DD176" s="9">
        <v>0</v>
      </c>
      <c r="DE176" s="9">
        <v>0</v>
      </c>
      <c r="DF176" s="9">
        <v>0.12</v>
      </c>
      <c r="DG176" s="9">
        <v>0</v>
      </c>
      <c r="DH176" s="9">
        <v>0</v>
      </c>
      <c r="DI176" s="9">
        <v>0</v>
      </c>
      <c r="DJ176" s="9">
        <v>0</v>
      </c>
      <c r="DK176" s="9">
        <v>0</v>
      </c>
      <c r="DL176" s="9">
        <v>0.01</v>
      </c>
      <c r="DM176" s="9">
        <v>0</v>
      </c>
      <c r="DN176" s="9">
        <v>0.11</v>
      </c>
      <c r="DO176" s="9">
        <v>0</v>
      </c>
      <c r="DP176" s="9">
        <v>0.12</v>
      </c>
      <c r="DQ176" s="9">
        <v>0.39</v>
      </c>
      <c r="DR176" s="9">
        <v>0</v>
      </c>
      <c r="DS176" s="9">
        <v>0</v>
      </c>
      <c r="DT176" s="9">
        <v>0</v>
      </c>
      <c r="DU176" s="9">
        <v>0.01</v>
      </c>
      <c r="DV176" s="9">
        <v>0.01</v>
      </c>
      <c r="DW176" s="9">
        <v>0</v>
      </c>
      <c r="DX176" s="9">
        <v>0</v>
      </c>
      <c r="DY176" s="16" t="s">
        <v>717</v>
      </c>
      <c r="DZ176" s="16" t="s">
        <v>719</v>
      </c>
      <c r="EA176" s="16" t="s">
        <v>557</v>
      </c>
      <c r="EB176" s="16" t="s">
        <v>482</v>
      </c>
      <c r="EC176" s="9">
        <v>628.95178974999999</v>
      </c>
      <c r="ED176" s="17">
        <v>75.193639184399998</v>
      </c>
      <c r="EE176" s="18">
        <v>0.12</v>
      </c>
      <c r="EF176" s="19" t="s">
        <v>192</v>
      </c>
      <c r="EG176" s="16" t="s">
        <v>717</v>
      </c>
      <c r="EH176" s="20" t="s">
        <v>553</v>
      </c>
      <c r="EI176" s="20" t="s">
        <v>718</v>
      </c>
      <c r="EJ176" s="20">
        <v>628.95178974999999</v>
      </c>
      <c r="EK176" s="21">
        <v>5847.2864777580062</v>
      </c>
      <c r="EL176" s="20">
        <v>1.3757649938800489</v>
      </c>
      <c r="EM176" s="20">
        <v>8044.4920452876368</v>
      </c>
      <c r="EN176" s="22">
        <f t="shared" si="66"/>
        <v>0.68514234875444824</v>
      </c>
      <c r="EO176" s="23">
        <f t="shared" si="67"/>
        <v>0</v>
      </c>
      <c r="EP176" s="22">
        <f t="shared" si="68"/>
        <v>0</v>
      </c>
      <c r="EQ176" s="22">
        <f t="shared" si="69"/>
        <v>0</v>
      </c>
      <c r="ER176" s="22">
        <f t="shared" si="70"/>
        <v>0</v>
      </c>
      <c r="ES176" s="22">
        <f t="shared" si="71"/>
        <v>0</v>
      </c>
      <c r="ET176" s="22">
        <f t="shared" si="72"/>
        <v>0</v>
      </c>
      <c r="EU176" s="22">
        <f t="shared" si="73"/>
        <v>0</v>
      </c>
      <c r="EV176" s="22">
        <f t="shared" si="74"/>
        <v>0.5633816711058498</v>
      </c>
      <c r="EW176" s="22">
        <f t="shared" si="75"/>
        <v>0.19631054552628985</v>
      </c>
      <c r="EX176" s="22">
        <f t="shared" si="76"/>
        <v>0</v>
      </c>
      <c r="EY176" s="22">
        <f t="shared" si="77"/>
        <v>0.14096872842063726</v>
      </c>
      <c r="EZ176" s="22">
        <f t="shared" si="78"/>
        <v>0</v>
      </c>
      <c r="FA176" s="22">
        <f t="shared" si="79"/>
        <v>9.2729604419453486E-3</v>
      </c>
      <c r="FB176" s="22">
        <f t="shared" si="80"/>
        <v>9.0066094505277694E-2</v>
      </c>
      <c r="FC176" s="22">
        <f t="shared" si="16"/>
        <v>2.8959074733096091</v>
      </c>
      <c r="FD176" s="22">
        <f t="shared" si="81"/>
        <v>0.96190476190476182</v>
      </c>
      <c r="FE176" s="22">
        <f t="shared" si="82"/>
        <v>2.8571428571428567E-2</v>
      </c>
      <c r="FF176" s="22">
        <f t="shared" si="83"/>
        <v>4.6082949308755752E-3</v>
      </c>
      <c r="FG176" s="22">
        <f t="shared" si="84"/>
        <v>4.9155145929339469E-3</v>
      </c>
      <c r="FH176" s="22">
        <f t="shared" si="85"/>
        <v>0.91752669039145895</v>
      </c>
      <c r="FI176" s="23">
        <f t="shared" si="86"/>
        <v>5.7117437722419923E-2</v>
      </c>
      <c r="FJ176" s="24">
        <f t="shared" si="87"/>
        <v>2.669039145907473E-3</v>
      </c>
      <c r="FK176" s="22">
        <f t="shared" si="88"/>
        <v>0.17871004078814612</v>
      </c>
      <c r="FL176" s="25">
        <v>1532.6875806611733</v>
      </c>
      <c r="FM176" s="25">
        <v>13.973105331083094</v>
      </c>
      <c r="FN176" s="25">
        <v>149.24072189899564</v>
      </c>
      <c r="FO176" s="9">
        <v>70.0543212890625</v>
      </c>
      <c r="FP176" s="26">
        <f t="shared" si="0"/>
        <v>234.29537963867188</v>
      </c>
      <c r="FQ176" s="22">
        <f t="shared" si="89"/>
        <v>0.17300610598985899</v>
      </c>
      <c r="FR176" s="28">
        <f t="shared" si="90"/>
        <v>0.3109340066871159</v>
      </c>
      <c r="FS176" s="28">
        <f t="shared" si="91"/>
        <v>0.51623591075090025</v>
      </c>
      <c r="FT176" s="28">
        <f t="shared" si="92"/>
        <v>3.9748674552523601E-4</v>
      </c>
      <c r="FU176" s="28">
        <f t="shared" si="93"/>
        <v>0.63627690789952163</v>
      </c>
      <c r="FV176" s="28">
        <f t="shared" si="94"/>
        <v>0.36350162878282832</v>
      </c>
      <c r="FW176" s="22">
        <f t="shared" si="95"/>
        <v>0.68505338078291811</v>
      </c>
      <c r="FX176" s="22">
        <f t="shared" si="96"/>
        <v>2.613953488372093</v>
      </c>
      <c r="FY176" s="22">
        <f t="shared" si="97"/>
        <v>0.23093023255813952</v>
      </c>
    </row>
    <row r="177" spans="1:181" ht="15.75" customHeight="1">
      <c r="A177" s="9">
        <v>1</v>
      </c>
      <c r="B177" s="9" t="s">
        <v>184</v>
      </c>
      <c r="C177" s="9" t="s">
        <v>552</v>
      </c>
      <c r="D177" s="9" t="s">
        <v>553</v>
      </c>
      <c r="E177" s="9" t="s">
        <v>720</v>
      </c>
      <c r="F177" s="9" t="s">
        <v>721</v>
      </c>
      <c r="G177" s="9">
        <v>835.84585114699996</v>
      </c>
      <c r="H177" s="9">
        <v>191.6875</v>
      </c>
      <c r="I177" s="9">
        <v>209.9375</v>
      </c>
      <c r="J177" s="9">
        <v>202.1875</v>
      </c>
      <c r="K177" s="9">
        <v>116.3125</v>
      </c>
      <c r="L177" s="9">
        <v>99.75</v>
      </c>
      <c r="M177" s="9">
        <v>16.375</v>
      </c>
      <c r="N177" s="9">
        <v>19.640382766723633</v>
      </c>
      <c r="O177" s="9">
        <v>153.10179138183594</v>
      </c>
      <c r="P177" s="9">
        <v>75.65695370872281</v>
      </c>
      <c r="Q177" s="9">
        <v>0</v>
      </c>
      <c r="R177" s="9">
        <v>50.625</v>
      </c>
      <c r="S177" s="9">
        <v>301.9375</v>
      </c>
      <c r="T177" s="9">
        <v>0</v>
      </c>
      <c r="U177" s="9">
        <v>483.6875</v>
      </c>
      <c r="V177" s="9">
        <v>0</v>
      </c>
      <c r="W177" s="9">
        <v>1474.090623598026</v>
      </c>
      <c r="X177" s="9">
        <v>14.250177209510991</v>
      </c>
      <c r="Y177" s="9">
        <v>63</v>
      </c>
      <c r="Z177" s="9">
        <v>3181410.3917</v>
      </c>
      <c r="AA177" s="9">
        <v>337.94</v>
      </c>
      <c r="AB177" s="9">
        <v>309.89999999999998</v>
      </c>
      <c r="AC177" s="9">
        <v>309.89999999999998</v>
      </c>
      <c r="AD177" s="9">
        <v>0</v>
      </c>
      <c r="AE177" s="9">
        <v>3.96</v>
      </c>
      <c r="AF177" s="9">
        <v>24.08</v>
      </c>
      <c r="AG177" s="9">
        <v>0</v>
      </c>
      <c r="AH177" s="9">
        <v>1502.3</v>
      </c>
      <c r="AI177" s="9">
        <v>0</v>
      </c>
      <c r="AJ177" s="9">
        <v>0.9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7.49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9">
        <v>0</v>
      </c>
      <c r="BI177" s="9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237.75</v>
      </c>
      <c r="BO177" s="9">
        <v>69.67</v>
      </c>
      <c r="BP177" s="9">
        <v>4</v>
      </c>
      <c r="BQ177" s="9">
        <v>0</v>
      </c>
      <c r="BR177" s="9">
        <v>0</v>
      </c>
      <c r="BS177" s="9">
        <v>8.86</v>
      </c>
      <c r="BT177" s="9">
        <v>1.2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9">
        <v>0</v>
      </c>
      <c r="CA177" s="9">
        <v>0</v>
      </c>
      <c r="CB177" s="9">
        <v>0</v>
      </c>
      <c r="CC177" s="9">
        <v>0</v>
      </c>
      <c r="CD177" s="9">
        <v>0</v>
      </c>
      <c r="CE177" s="9">
        <v>0</v>
      </c>
      <c r="CF177" s="9">
        <v>4.6100000000000003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1.24</v>
      </c>
      <c r="CQ177" s="9">
        <v>0</v>
      </c>
      <c r="CR177" s="9">
        <v>0</v>
      </c>
      <c r="CS177" s="9">
        <v>3.12</v>
      </c>
      <c r="CT177" s="9">
        <v>0</v>
      </c>
      <c r="CU177" s="9">
        <v>227</v>
      </c>
      <c r="CV177" s="9">
        <v>113.4</v>
      </c>
      <c r="CW177" s="9" t="s">
        <v>720</v>
      </c>
      <c r="CX177" s="9">
        <v>835.85</v>
      </c>
      <c r="CY177" s="9">
        <v>0.04</v>
      </c>
      <c r="CZ177" s="9">
        <v>0.38</v>
      </c>
      <c r="DA177" s="9">
        <v>0</v>
      </c>
      <c r="DB177" s="9">
        <v>0.02</v>
      </c>
      <c r="DC177" s="9">
        <v>0</v>
      </c>
      <c r="DD177" s="9">
        <v>0</v>
      </c>
      <c r="DE177" s="9">
        <v>0</v>
      </c>
      <c r="DF177" s="9">
        <v>0.08</v>
      </c>
      <c r="DG177" s="9">
        <v>0</v>
      </c>
      <c r="DH177" s="9">
        <v>0</v>
      </c>
      <c r="DI177" s="9">
        <v>0</v>
      </c>
      <c r="DJ177" s="9">
        <v>0</v>
      </c>
      <c r="DK177" s="9">
        <v>0</v>
      </c>
      <c r="DL177" s="9">
        <v>0</v>
      </c>
      <c r="DM177" s="9">
        <v>0</v>
      </c>
      <c r="DN177" s="9">
        <v>0.05</v>
      </c>
      <c r="DO177" s="9">
        <v>0</v>
      </c>
      <c r="DP177" s="9">
        <v>0</v>
      </c>
      <c r="DQ177" s="9">
        <v>0.39</v>
      </c>
      <c r="DR177" s="9">
        <v>0</v>
      </c>
      <c r="DS177" s="9">
        <v>0</v>
      </c>
      <c r="DT177" s="9">
        <v>0</v>
      </c>
      <c r="DU177" s="9">
        <v>0.03</v>
      </c>
      <c r="DV177" s="9">
        <v>0</v>
      </c>
      <c r="DW177" s="9">
        <v>0</v>
      </c>
      <c r="DX177" s="9">
        <v>0</v>
      </c>
      <c r="DY177" s="16" t="s">
        <v>720</v>
      </c>
      <c r="DZ177" s="16" t="s">
        <v>722</v>
      </c>
      <c r="EA177" s="16" t="s">
        <v>557</v>
      </c>
      <c r="EB177" s="16" t="s">
        <v>482</v>
      </c>
      <c r="EC177" s="9">
        <v>835.84585114699996</v>
      </c>
      <c r="ED177" s="17">
        <v>102.4895219437</v>
      </c>
      <c r="EE177" s="18">
        <v>0.12</v>
      </c>
      <c r="EF177" s="19" t="s">
        <v>192</v>
      </c>
      <c r="EG177" s="16" t="s">
        <v>720</v>
      </c>
      <c r="EH177" s="20" t="s">
        <v>553</v>
      </c>
      <c r="EI177" s="20" t="s">
        <v>721</v>
      </c>
      <c r="EJ177" s="20">
        <v>835.84585114699996</v>
      </c>
      <c r="EK177" s="21">
        <v>9414.1279271468302</v>
      </c>
      <c r="EL177" s="20">
        <v>2.9800705467372133</v>
      </c>
      <c r="EM177" s="20">
        <v>28054.765358906523</v>
      </c>
      <c r="EN177" s="22">
        <f t="shared" si="66"/>
        <v>0.92507545718174822</v>
      </c>
      <c r="EO177" s="23">
        <f t="shared" si="67"/>
        <v>0</v>
      </c>
      <c r="EP177" s="22">
        <f t="shared" si="68"/>
        <v>0</v>
      </c>
      <c r="EQ177" s="22">
        <f t="shared" si="69"/>
        <v>0</v>
      </c>
      <c r="ER177" s="22">
        <f t="shared" si="70"/>
        <v>0</v>
      </c>
      <c r="ES177" s="22">
        <f t="shared" si="71"/>
        <v>0</v>
      </c>
      <c r="ET177" s="22">
        <f t="shared" si="72"/>
        <v>0</v>
      </c>
      <c r="EU177" s="22">
        <f t="shared" si="73"/>
        <v>0</v>
      </c>
      <c r="EV177" s="22">
        <f t="shared" si="74"/>
        <v>0.71947344530186108</v>
      </c>
      <c r="EW177" s="22">
        <f t="shared" si="75"/>
        <v>0.22293841730972916</v>
      </c>
      <c r="EX177" s="22">
        <f t="shared" si="76"/>
        <v>0</v>
      </c>
      <c r="EY177" s="22">
        <f t="shared" si="77"/>
        <v>2.6811923135118775E-2</v>
      </c>
      <c r="EZ177" s="22">
        <f t="shared" si="78"/>
        <v>3.631411711302769E-3</v>
      </c>
      <c r="FA177" s="22">
        <f t="shared" si="79"/>
        <v>1.3950673324254806E-2</v>
      </c>
      <c r="FB177" s="22">
        <f t="shared" si="80"/>
        <v>1.3194129217733394E-2</v>
      </c>
      <c r="FC177" s="22">
        <f t="shared" si="16"/>
        <v>4.4481268864295442</v>
      </c>
      <c r="FD177" s="22">
        <f t="shared" si="81"/>
        <v>0.99940127727514627</v>
      </c>
      <c r="FE177" s="22">
        <f t="shared" si="82"/>
        <v>0</v>
      </c>
      <c r="FF177" s="22">
        <f t="shared" si="83"/>
        <v>5.9872272485364552E-4</v>
      </c>
      <c r="FG177" s="22">
        <f t="shared" si="84"/>
        <v>0</v>
      </c>
      <c r="FH177" s="22">
        <f t="shared" si="85"/>
        <v>0.91702669112860269</v>
      </c>
      <c r="FI177" s="23">
        <f t="shared" si="86"/>
        <v>7.1255252411670703E-2</v>
      </c>
      <c r="FJ177" s="24">
        <f t="shared" si="87"/>
        <v>0</v>
      </c>
      <c r="FK177" s="22">
        <f t="shared" si="88"/>
        <v>0.40430899972316375</v>
      </c>
      <c r="FL177" s="25">
        <v>1474.090623598026</v>
      </c>
      <c r="FM177" s="25">
        <v>14.250177209510991</v>
      </c>
      <c r="FN177" s="25">
        <v>75.65695370872281</v>
      </c>
      <c r="FO177" s="9">
        <v>19.640382766723633</v>
      </c>
      <c r="FP177" s="26">
        <f t="shared" si="0"/>
        <v>133.4614086151123</v>
      </c>
      <c r="FQ177" s="22">
        <f t="shared" si="89"/>
        <v>0.48050127837431394</v>
      </c>
      <c r="FR177" s="28">
        <f t="shared" si="90"/>
        <v>0.38105112271949948</v>
      </c>
      <c r="FS177" s="28">
        <f t="shared" si="91"/>
        <v>0.13893111970424452</v>
      </c>
      <c r="FT177" s="28">
        <f t="shared" si="92"/>
        <v>0.42180325417203623</v>
      </c>
      <c r="FU177" s="28">
        <f t="shared" si="93"/>
        <v>0</v>
      </c>
      <c r="FV177" s="28">
        <f t="shared" si="94"/>
        <v>0.57868026662602168</v>
      </c>
      <c r="FW177" s="22">
        <f t="shared" si="95"/>
        <v>0.6717168728176599</v>
      </c>
      <c r="FX177" s="22">
        <f t="shared" si="96"/>
        <v>5.3641269841269841</v>
      </c>
      <c r="FY177" s="22">
        <f t="shared" si="97"/>
        <v>0.11888888888888889</v>
      </c>
    </row>
    <row r="178" spans="1:181" ht="15.75" customHeight="1">
      <c r="A178" s="9">
        <v>1</v>
      </c>
      <c r="B178" s="9" t="s">
        <v>184</v>
      </c>
      <c r="C178" s="9" t="s">
        <v>552</v>
      </c>
      <c r="D178" s="9" t="s">
        <v>553</v>
      </c>
      <c r="E178" s="9" t="s">
        <v>723</v>
      </c>
      <c r="F178" s="9" t="s">
        <v>724</v>
      </c>
      <c r="G178" s="9">
        <v>236.88033290300001</v>
      </c>
      <c r="H178" s="9">
        <v>47.375</v>
      </c>
      <c r="I178" s="9">
        <v>72.6875</v>
      </c>
      <c r="J178" s="9">
        <v>44.6875</v>
      </c>
      <c r="K178" s="9">
        <v>31.875</v>
      </c>
      <c r="L178" s="9">
        <v>33.25</v>
      </c>
      <c r="M178" s="9">
        <v>6.9375</v>
      </c>
      <c r="N178" s="9">
        <v>76.871543884277344</v>
      </c>
      <c r="O178" s="9">
        <v>201.93612670898438</v>
      </c>
      <c r="P178" s="9">
        <v>129.63163837262715</v>
      </c>
      <c r="Q178" s="9">
        <v>0</v>
      </c>
      <c r="R178" s="9">
        <v>0</v>
      </c>
      <c r="S178" s="9">
        <v>0</v>
      </c>
      <c r="T178" s="9">
        <v>102.9375</v>
      </c>
      <c r="U178" s="9">
        <v>133.875</v>
      </c>
      <c r="V178" s="9">
        <v>0</v>
      </c>
      <c r="W178" s="9">
        <v>1499.7185439198101</v>
      </c>
      <c r="X178" s="9">
        <v>14.160662094434185</v>
      </c>
      <c r="Y178" s="9">
        <v>19</v>
      </c>
      <c r="Z178" s="9">
        <v>792319.89569999999</v>
      </c>
      <c r="AA178" s="9">
        <v>78.7</v>
      </c>
      <c r="AB178" s="9">
        <v>69.62</v>
      </c>
      <c r="AC178" s="9">
        <v>69.36</v>
      </c>
      <c r="AD178" s="9">
        <v>0.26</v>
      </c>
      <c r="AE178" s="9">
        <v>1.87</v>
      </c>
      <c r="AF178" s="9">
        <v>7.21</v>
      </c>
      <c r="AG178" s="9">
        <v>0</v>
      </c>
      <c r="AH178" s="9">
        <v>378.4</v>
      </c>
      <c r="AI178" s="9">
        <v>5.1000000000000005</v>
      </c>
      <c r="AJ178" s="9">
        <v>3.2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1.06</v>
      </c>
      <c r="AT178" s="9">
        <v>0.55000000000000004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0.3</v>
      </c>
      <c r="BD178" s="9">
        <v>0</v>
      </c>
      <c r="BE178" s="9">
        <v>0</v>
      </c>
      <c r="BF178" s="9">
        <v>0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52.4</v>
      </c>
      <c r="BO178" s="9">
        <v>13.45</v>
      </c>
      <c r="BP178" s="9">
        <v>0</v>
      </c>
      <c r="BQ178" s="9"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9">
        <v>0</v>
      </c>
      <c r="CA178" s="9">
        <v>0.27</v>
      </c>
      <c r="CB178" s="9">
        <v>0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5.83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1.04</v>
      </c>
      <c r="CQ178" s="9">
        <v>0</v>
      </c>
      <c r="CR178" s="9">
        <v>0</v>
      </c>
      <c r="CS178" s="9">
        <v>3.8</v>
      </c>
      <c r="CT178" s="9">
        <v>0</v>
      </c>
      <c r="CU178" s="9">
        <v>68</v>
      </c>
      <c r="CV178" s="9">
        <v>32.299999999999997</v>
      </c>
      <c r="CW178" s="9" t="s">
        <v>723</v>
      </c>
      <c r="CX178" s="9">
        <v>236.88</v>
      </c>
      <c r="CY178" s="9">
        <v>0.15</v>
      </c>
      <c r="CZ178" s="9">
        <v>0.36</v>
      </c>
      <c r="DA178" s="9">
        <v>0</v>
      </c>
      <c r="DB178" s="9">
        <v>0.02</v>
      </c>
      <c r="DC178" s="9">
        <v>0</v>
      </c>
      <c r="DD178" s="9">
        <v>0</v>
      </c>
      <c r="DE178" s="9">
        <v>0</v>
      </c>
      <c r="DF178" s="9">
        <v>0</v>
      </c>
      <c r="DG178" s="9">
        <v>0</v>
      </c>
      <c r="DH178" s="9">
        <v>0</v>
      </c>
      <c r="DI178" s="9">
        <v>0</v>
      </c>
      <c r="DJ178" s="9">
        <v>0</v>
      </c>
      <c r="DK178" s="9">
        <v>0</v>
      </c>
      <c r="DL178" s="9">
        <v>0</v>
      </c>
      <c r="DM178" s="9">
        <v>0</v>
      </c>
      <c r="DN178" s="9">
        <v>0.28000000000000003</v>
      </c>
      <c r="DO178" s="9">
        <v>0</v>
      </c>
      <c r="DP178" s="9">
        <v>0</v>
      </c>
      <c r="DQ178" s="9">
        <v>0.19</v>
      </c>
      <c r="DR178" s="9">
        <v>0</v>
      </c>
      <c r="DS178" s="9">
        <v>0</v>
      </c>
      <c r="DT178" s="9">
        <v>0</v>
      </c>
      <c r="DU178" s="9">
        <v>0</v>
      </c>
      <c r="DV178" s="9">
        <v>0</v>
      </c>
      <c r="DW178" s="9">
        <v>0</v>
      </c>
      <c r="DX178" s="9">
        <v>0</v>
      </c>
      <c r="DY178" s="16" t="s">
        <v>723</v>
      </c>
      <c r="DZ178" s="16" t="s">
        <v>725</v>
      </c>
      <c r="EA178" s="16" t="s">
        <v>557</v>
      </c>
      <c r="EB178" s="16" t="s">
        <v>482</v>
      </c>
      <c r="EC178" s="9">
        <v>236.88033290300001</v>
      </c>
      <c r="ED178" s="17">
        <v>6.0573116017600004</v>
      </c>
      <c r="EE178" s="18">
        <v>0.03</v>
      </c>
      <c r="EF178" s="19" t="s">
        <v>192</v>
      </c>
      <c r="EG178" s="16" t="s">
        <v>723</v>
      </c>
      <c r="EH178" s="20" t="s">
        <v>553</v>
      </c>
      <c r="EI178" s="20" t="s">
        <v>724</v>
      </c>
      <c r="EJ178" s="20">
        <v>236.88033290300001</v>
      </c>
      <c r="EK178" s="21">
        <v>10067.597149936468</v>
      </c>
      <c r="EL178" s="20">
        <v>2.4365325077399382</v>
      </c>
      <c r="EM178" s="20">
        <v>24530.027730650156</v>
      </c>
      <c r="EN178" s="22">
        <f t="shared" si="66"/>
        <v>0.84752223634053347</v>
      </c>
      <c r="EO178" s="23">
        <f t="shared" si="67"/>
        <v>0</v>
      </c>
      <c r="EP178" s="22">
        <f t="shared" si="68"/>
        <v>7.1086984619361509E-3</v>
      </c>
      <c r="EQ178" s="22">
        <f t="shared" si="69"/>
        <v>3.8774718883288093E-3</v>
      </c>
      <c r="ER178" s="22">
        <f t="shared" si="70"/>
        <v>0</v>
      </c>
      <c r="ES178" s="22">
        <f t="shared" si="71"/>
        <v>0</v>
      </c>
      <c r="ET178" s="22">
        <f t="shared" si="72"/>
        <v>0</v>
      </c>
      <c r="EU178" s="22">
        <f t="shared" si="73"/>
        <v>0</v>
      </c>
      <c r="EV178" s="22">
        <f t="shared" si="74"/>
        <v>0.67726508982809874</v>
      </c>
      <c r="EW178" s="22">
        <f t="shared" si="75"/>
        <v>0.17383998966007494</v>
      </c>
      <c r="EX178" s="22">
        <f t="shared" si="76"/>
        <v>0</v>
      </c>
      <c r="EY178" s="22">
        <f t="shared" si="77"/>
        <v>7.5352203696523193E-2</v>
      </c>
      <c r="EZ178" s="22">
        <f t="shared" si="78"/>
        <v>0</v>
      </c>
      <c r="FA178" s="22">
        <f t="shared" si="79"/>
        <v>0</v>
      </c>
      <c r="FB178" s="22">
        <f t="shared" si="80"/>
        <v>6.2556546465038124E-2</v>
      </c>
      <c r="FC178" s="22">
        <f t="shared" si="16"/>
        <v>4.9135959339263025</v>
      </c>
      <c r="FD178" s="22">
        <f t="shared" si="81"/>
        <v>0.97853633307473487</v>
      </c>
      <c r="FE178" s="22">
        <f t="shared" si="82"/>
        <v>1.3188518231186969E-2</v>
      </c>
      <c r="FF178" s="22">
        <f t="shared" si="83"/>
        <v>8.2751486940780966E-3</v>
      </c>
      <c r="FG178" s="22">
        <f t="shared" si="84"/>
        <v>0</v>
      </c>
      <c r="FH178" s="22">
        <f t="shared" si="85"/>
        <v>0.88462515883100379</v>
      </c>
      <c r="FI178" s="23">
        <f t="shared" si="86"/>
        <v>9.1613722998729344E-2</v>
      </c>
      <c r="FJ178" s="24">
        <f t="shared" si="87"/>
        <v>0</v>
      </c>
      <c r="FK178" s="22">
        <f t="shared" si="88"/>
        <v>0.33223526425989452</v>
      </c>
      <c r="FL178" s="25">
        <v>1499.7185439198101</v>
      </c>
      <c r="FM178" s="25">
        <v>14.160662094434185</v>
      </c>
      <c r="FN178" s="25">
        <v>129.63163837262715</v>
      </c>
      <c r="FO178" s="9">
        <v>76.871543884277344</v>
      </c>
      <c r="FP178" s="26">
        <f t="shared" si="0"/>
        <v>125.06458282470703</v>
      </c>
      <c r="FQ178" s="22">
        <f t="shared" si="89"/>
        <v>0.50684874733422602</v>
      </c>
      <c r="FR178" s="28">
        <f t="shared" si="90"/>
        <v>0.32321172071026905</v>
      </c>
      <c r="FS178" s="28">
        <f t="shared" si="91"/>
        <v>0.16965317258506368</v>
      </c>
      <c r="FT178" s="28">
        <f t="shared" si="92"/>
        <v>0</v>
      </c>
      <c r="FU178" s="28">
        <f t="shared" si="93"/>
        <v>0.43455486041617403</v>
      </c>
      <c r="FV178" s="28">
        <f t="shared" si="94"/>
        <v>0.56515878021338473</v>
      </c>
      <c r="FW178" s="22">
        <f t="shared" si="95"/>
        <v>0.86404066073697583</v>
      </c>
      <c r="FX178" s="22">
        <f t="shared" si="96"/>
        <v>4.1421052631578945</v>
      </c>
      <c r="FY178" s="22">
        <f t="shared" si="97"/>
        <v>5.5789473684210528E-2</v>
      </c>
    </row>
    <row r="179" spans="1:181" ht="15.75" customHeight="1">
      <c r="A179" s="9">
        <v>1</v>
      </c>
      <c r="B179" s="9" t="s">
        <v>184</v>
      </c>
      <c r="C179" s="9" t="s">
        <v>552</v>
      </c>
      <c r="D179" s="9" t="s">
        <v>553</v>
      </c>
      <c r="E179" s="9" t="s">
        <v>726</v>
      </c>
      <c r="F179" s="9" t="s">
        <v>727</v>
      </c>
      <c r="G179" s="9">
        <v>384.81005432500001</v>
      </c>
      <c r="H179" s="9">
        <v>57.6875</v>
      </c>
      <c r="I179" s="9">
        <v>58.6875</v>
      </c>
      <c r="J179" s="9">
        <v>53.0625</v>
      </c>
      <c r="K179" s="9">
        <v>45.875</v>
      </c>
      <c r="L179" s="9">
        <v>79.75</v>
      </c>
      <c r="M179" s="9">
        <v>89.75</v>
      </c>
      <c r="N179" s="9">
        <v>67.853134155273438</v>
      </c>
      <c r="O179" s="9">
        <v>296.41217041015625</v>
      </c>
      <c r="P179" s="9">
        <v>153.91013411893189</v>
      </c>
      <c r="Q179" s="9">
        <v>0</v>
      </c>
      <c r="R179" s="9">
        <v>0</v>
      </c>
      <c r="S179" s="9">
        <v>0</v>
      </c>
      <c r="T179" s="9">
        <v>238.375</v>
      </c>
      <c r="U179" s="9">
        <v>146.4375</v>
      </c>
      <c r="V179" s="9">
        <v>0</v>
      </c>
      <c r="W179" s="9">
        <v>1510.2896361273554</v>
      </c>
      <c r="X179" s="9">
        <v>14.009524041585445</v>
      </c>
      <c r="Y179" s="9">
        <v>25</v>
      </c>
      <c r="Z179" s="9">
        <v>412525.20049999998</v>
      </c>
      <c r="AA179" s="9">
        <v>48.03</v>
      </c>
      <c r="AB179" s="9">
        <v>37.43</v>
      </c>
      <c r="AC179" s="9">
        <v>37.43</v>
      </c>
      <c r="AD179" s="9">
        <v>0</v>
      </c>
      <c r="AE179" s="9">
        <v>0.97</v>
      </c>
      <c r="AF179" s="9">
        <v>8.68</v>
      </c>
      <c r="AG179" s="9">
        <v>0.95</v>
      </c>
      <c r="AH179" s="9">
        <v>154.5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3.52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6.33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v>0</v>
      </c>
      <c r="BN179" s="9">
        <v>18.29</v>
      </c>
      <c r="BO179" s="9">
        <v>13.04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0</v>
      </c>
      <c r="BX179" s="9">
        <v>0</v>
      </c>
      <c r="BY179" s="9">
        <v>0</v>
      </c>
      <c r="BZ179" s="9">
        <v>0</v>
      </c>
      <c r="CA179" s="9">
        <v>0.01</v>
      </c>
      <c r="CB179" s="9">
        <v>0</v>
      </c>
      <c r="CC179" s="9">
        <v>0</v>
      </c>
      <c r="CD179" s="9">
        <v>0</v>
      </c>
      <c r="CE179" s="9">
        <v>0</v>
      </c>
      <c r="CF179" s="9">
        <v>0</v>
      </c>
      <c r="CG179" s="9">
        <v>1.86</v>
      </c>
      <c r="CH179" s="9">
        <v>0</v>
      </c>
      <c r="CI179" s="9">
        <v>3.63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1.35</v>
      </c>
      <c r="CT179" s="9">
        <v>0</v>
      </c>
      <c r="CU179" s="9">
        <v>38</v>
      </c>
      <c r="CV179" s="9">
        <v>40</v>
      </c>
      <c r="CW179" s="9" t="s">
        <v>726</v>
      </c>
      <c r="CX179" s="9">
        <v>384.81</v>
      </c>
      <c r="CY179" s="9">
        <v>0.17</v>
      </c>
      <c r="CZ179" s="9">
        <v>0.04</v>
      </c>
      <c r="DA179" s="9">
        <v>0</v>
      </c>
      <c r="DB179" s="9">
        <v>0</v>
      </c>
      <c r="DC179" s="9">
        <v>0.01</v>
      </c>
      <c r="DD179" s="9">
        <v>0</v>
      </c>
      <c r="DE179" s="9">
        <v>0</v>
      </c>
      <c r="DF179" s="9">
        <v>0.21</v>
      </c>
      <c r="DG179" s="9">
        <v>0</v>
      </c>
      <c r="DH179" s="9">
        <v>0</v>
      </c>
      <c r="DI179" s="9">
        <v>0</v>
      </c>
      <c r="DJ179" s="9">
        <v>0</v>
      </c>
      <c r="DK179" s="9">
        <v>0</v>
      </c>
      <c r="DL179" s="9">
        <v>0</v>
      </c>
      <c r="DM179" s="9">
        <v>0</v>
      </c>
      <c r="DN179" s="9">
        <v>0.5</v>
      </c>
      <c r="DO179" s="9">
        <v>0</v>
      </c>
      <c r="DP179" s="9">
        <v>0</v>
      </c>
      <c r="DQ179" s="9">
        <v>0.06</v>
      </c>
      <c r="DR179" s="9">
        <v>0</v>
      </c>
      <c r="DS179" s="9">
        <v>0</v>
      </c>
      <c r="DT179" s="9">
        <v>0</v>
      </c>
      <c r="DU179" s="9">
        <v>0</v>
      </c>
      <c r="DV179" s="9">
        <v>0</v>
      </c>
      <c r="DW179" s="9">
        <v>0</v>
      </c>
      <c r="DX179" s="9">
        <v>0</v>
      </c>
      <c r="DY179" s="16" t="s">
        <v>726</v>
      </c>
      <c r="DZ179" s="16" t="s">
        <v>728</v>
      </c>
      <c r="EA179" s="16" t="s">
        <v>557</v>
      </c>
      <c r="EB179" s="16" t="s">
        <v>482</v>
      </c>
      <c r="EC179" s="9">
        <v>384.81005432500001</v>
      </c>
      <c r="ED179" s="17">
        <v>48.156778765779997</v>
      </c>
      <c r="EE179" s="18">
        <v>0.13</v>
      </c>
      <c r="EF179" s="19" t="s">
        <v>192</v>
      </c>
      <c r="EG179" s="16" t="s">
        <v>726</v>
      </c>
      <c r="EH179" s="20" t="s">
        <v>553</v>
      </c>
      <c r="EI179" s="20" t="s">
        <v>727</v>
      </c>
      <c r="EJ179" s="20">
        <v>384.81005432500001</v>
      </c>
      <c r="EK179" s="21">
        <v>8588.9069435769306</v>
      </c>
      <c r="EL179" s="20">
        <v>1.20075</v>
      </c>
      <c r="EM179" s="20">
        <v>10313.1300125</v>
      </c>
      <c r="EN179" s="22">
        <f t="shared" si="66"/>
        <v>0.78409327503643544</v>
      </c>
      <c r="EO179" s="23">
        <f t="shared" si="67"/>
        <v>0</v>
      </c>
      <c r="EP179" s="22">
        <f t="shared" si="68"/>
        <v>0</v>
      </c>
      <c r="EQ179" s="22">
        <f t="shared" si="69"/>
        <v>0.14224719101123595</v>
      </c>
      <c r="ER179" s="22">
        <f t="shared" si="70"/>
        <v>0</v>
      </c>
      <c r="ES179" s="22">
        <f t="shared" si="71"/>
        <v>0</v>
      </c>
      <c r="ET179" s="22">
        <f t="shared" si="72"/>
        <v>0</v>
      </c>
      <c r="EU179" s="22">
        <f t="shared" si="73"/>
        <v>0</v>
      </c>
      <c r="EV179" s="22">
        <f t="shared" si="74"/>
        <v>0.41101123595505618</v>
      </c>
      <c r="EW179" s="22">
        <f t="shared" si="75"/>
        <v>0.29303370786516852</v>
      </c>
      <c r="EX179" s="22">
        <f t="shared" si="76"/>
        <v>0</v>
      </c>
      <c r="EY179" s="22">
        <f t="shared" si="77"/>
        <v>8.1573033707865172E-2</v>
      </c>
      <c r="EZ179" s="22">
        <f t="shared" si="78"/>
        <v>0</v>
      </c>
      <c r="FA179" s="22">
        <f t="shared" si="79"/>
        <v>4.1797752808988765E-2</v>
      </c>
      <c r="FB179" s="22">
        <f t="shared" si="80"/>
        <v>3.0337078651685397E-2</v>
      </c>
      <c r="FC179" s="22">
        <f t="shared" si="16"/>
        <v>3.2167395377888819</v>
      </c>
      <c r="FD179" s="22">
        <f t="shared" si="81"/>
        <v>1</v>
      </c>
      <c r="FE179" s="22">
        <f t="shared" si="82"/>
        <v>0</v>
      </c>
      <c r="FF179" s="22">
        <f t="shared" si="83"/>
        <v>0</v>
      </c>
      <c r="FG179" s="22">
        <f t="shared" si="84"/>
        <v>0</v>
      </c>
      <c r="FH179" s="22">
        <f t="shared" si="85"/>
        <v>0.77930460129085988</v>
      </c>
      <c r="FI179" s="23">
        <f t="shared" si="86"/>
        <v>0.18072038309389962</v>
      </c>
      <c r="FJ179" s="24">
        <f t="shared" si="87"/>
        <v>1.9779304601290858E-2</v>
      </c>
      <c r="FK179" s="22">
        <f t="shared" si="88"/>
        <v>0.12481482606853921</v>
      </c>
      <c r="FL179" s="25">
        <v>1510.2896361273554</v>
      </c>
      <c r="FM179" s="25">
        <v>14.009524041585445</v>
      </c>
      <c r="FN179" s="25">
        <v>153.91013411893189</v>
      </c>
      <c r="FO179" s="9">
        <v>67.853134155273438</v>
      </c>
      <c r="FP179" s="26">
        <f t="shared" si="0"/>
        <v>228.55903625488281</v>
      </c>
      <c r="FQ179" s="22">
        <f t="shared" si="89"/>
        <v>0.30242193178693005</v>
      </c>
      <c r="FR179" s="28">
        <f t="shared" si="90"/>
        <v>0.25710736735698725</v>
      </c>
      <c r="FS179" s="28">
        <f t="shared" si="91"/>
        <v>0.44047705639428264</v>
      </c>
      <c r="FT179" s="28">
        <f t="shared" si="92"/>
        <v>0</v>
      </c>
      <c r="FU179" s="28">
        <f t="shared" si="93"/>
        <v>0.61946146500287391</v>
      </c>
      <c r="FV179" s="28">
        <f t="shared" si="94"/>
        <v>0.38054489053532603</v>
      </c>
      <c r="FW179" s="22">
        <f t="shared" si="95"/>
        <v>0.79117218405163436</v>
      </c>
      <c r="FX179" s="22">
        <f t="shared" si="96"/>
        <v>1.9212</v>
      </c>
      <c r="FY179" s="22">
        <f t="shared" si="97"/>
        <v>0.14080000000000001</v>
      </c>
    </row>
    <row r="180" spans="1:181" ht="15.75" customHeight="1">
      <c r="A180" s="9">
        <v>1</v>
      </c>
      <c r="B180" s="9" t="s">
        <v>184</v>
      </c>
      <c r="C180" s="9" t="s">
        <v>552</v>
      </c>
      <c r="D180" s="9" t="s">
        <v>553</v>
      </c>
      <c r="E180" s="9" t="s">
        <v>729</v>
      </c>
      <c r="F180" s="9" t="s">
        <v>730</v>
      </c>
      <c r="G180" s="9">
        <v>680.30726841299997</v>
      </c>
      <c r="H180" s="9">
        <v>276</v>
      </c>
      <c r="I180" s="9">
        <v>124.875</v>
      </c>
      <c r="J180" s="9">
        <v>94.0625</v>
      </c>
      <c r="K180" s="9">
        <v>52</v>
      </c>
      <c r="L180" s="9">
        <v>75.5</v>
      </c>
      <c r="M180" s="9">
        <v>58.4375</v>
      </c>
      <c r="N180" s="9">
        <v>9.3658056259155273</v>
      </c>
      <c r="O180" s="9">
        <v>152.89982604980469</v>
      </c>
      <c r="P180" s="9">
        <v>55.42045594329722</v>
      </c>
      <c r="Q180" s="9">
        <v>6</v>
      </c>
      <c r="R180" s="9">
        <v>0</v>
      </c>
      <c r="S180" s="9">
        <v>0</v>
      </c>
      <c r="T180" s="9">
        <v>247.5</v>
      </c>
      <c r="U180" s="9">
        <v>427.375</v>
      </c>
      <c r="V180" s="9">
        <v>0</v>
      </c>
      <c r="W180" s="9">
        <v>1511.7595041322313</v>
      </c>
      <c r="X180" s="9">
        <v>14.309906336088154</v>
      </c>
      <c r="Y180" s="9">
        <v>44</v>
      </c>
      <c r="Z180" s="9">
        <v>485583.54609999998</v>
      </c>
      <c r="AA180" s="9">
        <v>118.58</v>
      </c>
      <c r="AB180" s="9">
        <v>99.5</v>
      </c>
      <c r="AC180" s="9">
        <v>97.78</v>
      </c>
      <c r="AD180" s="9">
        <v>1.72</v>
      </c>
      <c r="AE180" s="9">
        <v>2.37</v>
      </c>
      <c r="AF180" s="9">
        <v>16.71</v>
      </c>
      <c r="AG180" s="9">
        <v>0</v>
      </c>
      <c r="AH180" s="9">
        <v>156</v>
      </c>
      <c r="AI180" s="9">
        <v>0.5</v>
      </c>
      <c r="AJ180" s="9">
        <v>1.7</v>
      </c>
      <c r="AK180" s="9">
        <v>0.8</v>
      </c>
      <c r="AL180" s="9">
        <v>1.98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11.64</v>
      </c>
      <c r="AT180" s="9">
        <v>0</v>
      </c>
      <c r="AU180" s="9">
        <v>1.76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4.7300000000000004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4.13</v>
      </c>
      <c r="BK180" s="9">
        <v>0</v>
      </c>
      <c r="BL180" s="9">
        <v>0</v>
      </c>
      <c r="BM180" s="9">
        <v>0</v>
      </c>
      <c r="BN180" s="9">
        <v>25.4</v>
      </c>
      <c r="BO180" s="9">
        <v>12.21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0</v>
      </c>
      <c r="BX180" s="9">
        <v>0</v>
      </c>
      <c r="BY180" s="9">
        <v>0</v>
      </c>
      <c r="BZ180" s="9">
        <v>0</v>
      </c>
      <c r="CA180" s="9">
        <v>1.1100000000000001</v>
      </c>
      <c r="CB180" s="9">
        <v>0</v>
      </c>
      <c r="CC180" s="9">
        <v>0</v>
      </c>
      <c r="CD180" s="9">
        <v>3.63</v>
      </c>
      <c r="CE180" s="9">
        <v>0</v>
      </c>
      <c r="CF180" s="9">
        <v>14.29</v>
      </c>
      <c r="CG180" s="9">
        <v>1.35</v>
      </c>
      <c r="CH180" s="9">
        <v>0</v>
      </c>
      <c r="CI180" s="9">
        <v>14.55</v>
      </c>
      <c r="CJ180" s="9">
        <v>0</v>
      </c>
      <c r="CK180" s="9">
        <v>1.26</v>
      </c>
      <c r="CL180" s="9">
        <v>0</v>
      </c>
      <c r="CM180" s="9">
        <v>0</v>
      </c>
      <c r="CN180" s="9">
        <v>0</v>
      </c>
      <c r="CO180" s="9">
        <v>0</v>
      </c>
      <c r="CP180" s="9">
        <v>11.14</v>
      </c>
      <c r="CQ180" s="9">
        <v>0</v>
      </c>
      <c r="CR180" s="9">
        <v>0</v>
      </c>
      <c r="CS180" s="9">
        <v>9.4</v>
      </c>
      <c r="CT180" s="9">
        <v>0</v>
      </c>
      <c r="CU180" s="9">
        <v>97</v>
      </c>
      <c r="CV180" s="9">
        <v>61.599999999999994</v>
      </c>
      <c r="CW180" s="9" t="s">
        <v>729</v>
      </c>
      <c r="CX180" s="9">
        <v>680.31</v>
      </c>
      <c r="CY180" s="9">
        <v>0.16</v>
      </c>
      <c r="CZ180" s="9">
        <v>0.08</v>
      </c>
      <c r="DA180" s="9">
        <v>0</v>
      </c>
      <c r="DB180" s="9">
        <v>0.01</v>
      </c>
      <c r="DC180" s="9">
        <v>0.01</v>
      </c>
      <c r="DD180" s="9">
        <v>0</v>
      </c>
      <c r="DE180" s="9">
        <v>0</v>
      </c>
      <c r="DF180" s="9">
        <v>0.22</v>
      </c>
      <c r="DG180" s="9">
        <v>0</v>
      </c>
      <c r="DH180" s="9">
        <v>0</v>
      </c>
      <c r="DI180" s="9">
        <v>0</v>
      </c>
      <c r="DJ180" s="9">
        <v>0</v>
      </c>
      <c r="DK180" s="9">
        <v>0</v>
      </c>
      <c r="DL180" s="9">
        <v>0</v>
      </c>
      <c r="DM180" s="9">
        <v>0</v>
      </c>
      <c r="DN180" s="9">
        <v>0.48</v>
      </c>
      <c r="DO180" s="9">
        <v>0</v>
      </c>
      <c r="DP180" s="9">
        <v>0</v>
      </c>
      <c r="DQ180" s="9">
        <v>0.03</v>
      </c>
      <c r="DR180" s="9">
        <v>0</v>
      </c>
      <c r="DS180" s="9">
        <v>0</v>
      </c>
      <c r="DT180" s="9">
        <v>0</v>
      </c>
      <c r="DU180" s="9">
        <v>0</v>
      </c>
      <c r="DV180" s="9">
        <v>0</v>
      </c>
      <c r="DW180" s="9">
        <v>0</v>
      </c>
      <c r="DX180" s="9">
        <v>0.02</v>
      </c>
      <c r="DY180" s="16" t="s">
        <v>729</v>
      </c>
      <c r="DZ180" s="16" t="s">
        <v>731</v>
      </c>
      <c r="EA180" s="16" t="s">
        <v>557</v>
      </c>
      <c r="EB180" s="16" t="s">
        <v>482</v>
      </c>
      <c r="EC180" s="9">
        <v>680.30726841299997</v>
      </c>
      <c r="ED180" s="17">
        <v>72.433499379780002</v>
      </c>
      <c r="EE180" s="18">
        <v>0.11</v>
      </c>
      <c r="EF180" s="19" t="s">
        <v>192</v>
      </c>
      <c r="EG180" s="16" t="s">
        <v>729</v>
      </c>
      <c r="EH180" s="20" t="s">
        <v>553</v>
      </c>
      <c r="EI180" s="20" t="s">
        <v>730</v>
      </c>
      <c r="EJ180" s="20">
        <v>680.30726841299997</v>
      </c>
      <c r="EK180" s="21">
        <v>4094.9868957665708</v>
      </c>
      <c r="EL180" s="20">
        <v>1.925</v>
      </c>
      <c r="EM180" s="20">
        <v>7882.8497743506496</v>
      </c>
      <c r="EN180" s="22">
        <f t="shared" si="66"/>
        <v>0.4234272221285208</v>
      </c>
      <c r="EO180" s="23">
        <f t="shared" si="67"/>
        <v>1.6855367327828382E-2</v>
      </c>
      <c r="EP180" s="22">
        <f t="shared" si="68"/>
        <v>1.663044505338751E-2</v>
      </c>
      <c r="EQ180" s="22">
        <f t="shared" si="69"/>
        <v>4.4694321080978934E-2</v>
      </c>
      <c r="ER180" s="22">
        <f t="shared" si="70"/>
        <v>3.9024851176415007E-2</v>
      </c>
      <c r="ES180" s="22">
        <f t="shared" si="71"/>
        <v>0</v>
      </c>
      <c r="ET180" s="22">
        <f t="shared" si="72"/>
        <v>0</v>
      </c>
      <c r="EU180" s="22">
        <f t="shared" si="73"/>
        <v>0</v>
      </c>
      <c r="EV180" s="22">
        <f t="shared" si="74"/>
        <v>0.24000755929320608</v>
      </c>
      <c r="EW180" s="22">
        <f t="shared" si="75"/>
        <v>0.11537371255787585</v>
      </c>
      <c r="EX180" s="22">
        <f t="shared" si="76"/>
        <v>0</v>
      </c>
      <c r="EY180" s="22">
        <f t="shared" si="77"/>
        <v>0.14939053198525939</v>
      </c>
      <c r="EZ180" s="22">
        <f t="shared" si="78"/>
        <v>0</v>
      </c>
      <c r="FA180" s="22">
        <f t="shared" si="79"/>
        <v>0.18208447510157799</v>
      </c>
      <c r="FB180" s="22">
        <f t="shared" si="80"/>
        <v>0.19408485306623829</v>
      </c>
      <c r="FC180" s="22">
        <f t="shared" si="16"/>
        <v>1.3408669252825096</v>
      </c>
      <c r="FD180" s="22">
        <f t="shared" si="81"/>
        <v>0.98113207547169812</v>
      </c>
      <c r="FE180" s="22">
        <f t="shared" si="82"/>
        <v>3.1446540880503146E-3</v>
      </c>
      <c r="FF180" s="22">
        <f t="shared" si="83"/>
        <v>1.0691823899371069E-2</v>
      </c>
      <c r="FG180" s="22">
        <f t="shared" si="84"/>
        <v>5.0314465408805038E-3</v>
      </c>
      <c r="FH180" s="22">
        <f t="shared" si="85"/>
        <v>0.83909596896609884</v>
      </c>
      <c r="FI180" s="23">
        <f t="shared" si="86"/>
        <v>0.14091752403440716</v>
      </c>
      <c r="FJ180" s="24">
        <f t="shared" si="87"/>
        <v>0</v>
      </c>
      <c r="FK180" s="22">
        <f t="shared" si="88"/>
        <v>0.17430359119434341</v>
      </c>
      <c r="FL180" s="25">
        <v>1511.7595041322313</v>
      </c>
      <c r="FM180" s="25">
        <v>14.309906336088154</v>
      </c>
      <c r="FN180" s="25">
        <v>55.42045594329722</v>
      </c>
      <c r="FO180" s="9">
        <v>9.3658056259155273</v>
      </c>
      <c r="FP180" s="26">
        <f t="shared" si="0"/>
        <v>143.53402042388916</v>
      </c>
      <c r="FQ180" s="22">
        <f t="shared" si="89"/>
        <v>0.58925579456934063</v>
      </c>
      <c r="FR180" s="28">
        <f t="shared" si="90"/>
        <v>0.21470077828321626</v>
      </c>
      <c r="FS180" s="28">
        <f t="shared" si="91"/>
        <v>0.19687794944840925</v>
      </c>
      <c r="FT180" s="28">
        <f t="shared" si="92"/>
        <v>0</v>
      </c>
      <c r="FU180" s="28">
        <f t="shared" si="93"/>
        <v>0.36380619683420468</v>
      </c>
      <c r="FV180" s="28">
        <f t="shared" si="94"/>
        <v>0.62820878130108382</v>
      </c>
      <c r="FW180" s="22">
        <f t="shared" si="95"/>
        <v>0.81801315567549338</v>
      </c>
      <c r="FX180" s="22">
        <f t="shared" si="96"/>
        <v>2.6949999999999998</v>
      </c>
      <c r="FY180" s="22">
        <f t="shared" si="97"/>
        <v>0.26454545454545458</v>
      </c>
    </row>
    <row r="181" spans="1:181" ht="15.75" customHeight="1">
      <c r="A181" s="9">
        <v>1</v>
      </c>
      <c r="B181" s="9" t="s">
        <v>184</v>
      </c>
      <c r="C181" s="9" t="s">
        <v>552</v>
      </c>
      <c r="D181" s="9" t="s">
        <v>553</v>
      </c>
      <c r="E181" s="9" t="s">
        <v>732</v>
      </c>
      <c r="F181" s="9" t="s">
        <v>733</v>
      </c>
      <c r="G181" s="9">
        <v>663.15548208099995</v>
      </c>
      <c r="H181" s="9">
        <v>149.8125</v>
      </c>
      <c r="I181" s="9">
        <v>161.8125</v>
      </c>
      <c r="J181" s="9">
        <v>170.9375</v>
      </c>
      <c r="K181" s="9">
        <v>88.0625</v>
      </c>
      <c r="L181" s="9">
        <v>76.0625</v>
      </c>
      <c r="M181" s="9">
        <v>16</v>
      </c>
      <c r="N181" s="9">
        <v>14.035883903503418</v>
      </c>
      <c r="O181" s="9">
        <v>160</v>
      </c>
      <c r="P181" s="9">
        <v>68.273235372402837</v>
      </c>
      <c r="Q181" s="9">
        <v>0</v>
      </c>
      <c r="R181" s="9">
        <v>0</v>
      </c>
      <c r="S181" s="9">
        <v>187.25</v>
      </c>
      <c r="T181" s="9">
        <v>0</v>
      </c>
      <c r="U181" s="9">
        <v>420.875</v>
      </c>
      <c r="V181" s="9">
        <v>54.5625</v>
      </c>
      <c r="W181" s="9">
        <v>1494.1313683021001</v>
      </c>
      <c r="X181" s="9">
        <v>14.396432809115735</v>
      </c>
      <c r="Y181" s="9">
        <v>51</v>
      </c>
      <c r="Z181" s="9">
        <v>654634.87529999996</v>
      </c>
      <c r="AA181" s="9">
        <v>152.35</v>
      </c>
      <c r="AB181" s="9">
        <v>136.25</v>
      </c>
      <c r="AC181" s="9">
        <v>131.61000000000001</v>
      </c>
      <c r="AD181" s="9">
        <v>4.6399999999999997</v>
      </c>
      <c r="AE181" s="9">
        <v>3.53</v>
      </c>
      <c r="AF181" s="9">
        <v>12.57</v>
      </c>
      <c r="AG181" s="9">
        <v>0</v>
      </c>
      <c r="AH181" s="9">
        <v>330.8</v>
      </c>
      <c r="AI181" s="9">
        <v>2.9</v>
      </c>
      <c r="AJ181" s="9">
        <v>0.4</v>
      </c>
      <c r="AK181" s="9">
        <v>4.8</v>
      </c>
      <c r="AL181" s="9">
        <v>5.89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5.36</v>
      </c>
      <c r="AT181" s="9">
        <v>0</v>
      </c>
      <c r="AU181" s="9">
        <v>0</v>
      </c>
      <c r="AV181" s="9">
        <v>0</v>
      </c>
      <c r="AW181" s="9">
        <v>0</v>
      </c>
      <c r="AX181" s="9">
        <v>0</v>
      </c>
      <c r="AY181" s="9">
        <v>0</v>
      </c>
      <c r="AZ181" s="9">
        <v>0</v>
      </c>
      <c r="BA181" s="9">
        <v>0</v>
      </c>
      <c r="BB181" s="9">
        <v>0</v>
      </c>
      <c r="BC181" s="9">
        <v>8.39</v>
      </c>
      <c r="BD181" s="9">
        <v>0</v>
      </c>
      <c r="BE181" s="9">
        <v>0</v>
      </c>
      <c r="BF181" s="9">
        <v>0</v>
      </c>
      <c r="BG181" s="9">
        <v>0</v>
      </c>
      <c r="BH181" s="9">
        <v>0</v>
      </c>
      <c r="BI181" s="9">
        <v>0</v>
      </c>
      <c r="BJ181" s="9">
        <v>0</v>
      </c>
      <c r="BK181" s="9">
        <v>0</v>
      </c>
      <c r="BL181" s="9">
        <v>0</v>
      </c>
      <c r="BM181" s="9">
        <v>0</v>
      </c>
      <c r="BN181" s="9">
        <v>31.51</v>
      </c>
      <c r="BO181" s="9">
        <v>70.540000000000006</v>
      </c>
      <c r="BP181" s="9">
        <v>0</v>
      </c>
      <c r="BQ181" s="9">
        <v>0</v>
      </c>
      <c r="BR181" s="9">
        <v>0</v>
      </c>
      <c r="BS181" s="9">
        <v>0</v>
      </c>
      <c r="BT181" s="9">
        <v>0</v>
      </c>
      <c r="BU181" s="9">
        <v>0</v>
      </c>
      <c r="BV181" s="9">
        <v>0</v>
      </c>
      <c r="BW181" s="9">
        <v>0</v>
      </c>
      <c r="BX181" s="9">
        <v>0</v>
      </c>
      <c r="BY181" s="9">
        <v>0</v>
      </c>
      <c r="BZ181" s="9">
        <v>0</v>
      </c>
      <c r="CA181" s="9">
        <v>0</v>
      </c>
      <c r="CB181" s="9">
        <v>0</v>
      </c>
      <c r="CC181" s="9">
        <v>0</v>
      </c>
      <c r="CD181" s="9">
        <v>0</v>
      </c>
      <c r="CE181" s="9">
        <v>0</v>
      </c>
      <c r="CF181" s="9">
        <v>0</v>
      </c>
      <c r="CG181" s="9">
        <v>1.23</v>
      </c>
      <c r="CH181" s="9">
        <v>0</v>
      </c>
      <c r="CI181" s="9">
        <v>8.0400000000000009</v>
      </c>
      <c r="CJ181" s="9">
        <v>0</v>
      </c>
      <c r="CK181" s="9">
        <v>0.5</v>
      </c>
      <c r="CL181" s="9">
        <v>0</v>
      </c>
      <c r="CM181" s="9">
        <v>0</v>
      </c>
      <c r="CN181" s="9">
        <v>4.37</v>
      </c>
      <c r="CO181" s="9">
        <v>1.1200000000000001</v>
      </c>
      <c r="CP181" s="9">
        <v>10.96</v>
      </c>
      <c r="CQ181" s="9">
        <v>0</v>
      </c>
      <c r="CR181" s="9">
        <v>0</v>
      </c>
      <c r="CS181" s="9">
        <v>2.94</v>
      </c>
      <c r="CT181" s="9">
        <v>1.5</v>
      </c>
      <c r="CU181" s="9">
        <v>140</v>
      </c>
      <c r="CV181" s="9">
        <v>107.10000000000001</v>
      </c>
      <c r="CW181" s="9" t="s">
        <v>732</v>
      </c>
      <c r="CX181" s="9">
        <v>663.16</v>
      </c>
      <c r="CY181" s="9">
        <v>0.18</v>
      </c>
      <c r="CZ181" s="9">
        <v>0.19</v>
      </c>
      <c r="DA181" s="9">
        <v>0</v>
      </c>
      <c r="DB181" s="9">
        <v>0.01</v>
      </c>
      <c r="DC181" s="9">
        <v>0</v>
      </c>
      <c r="DD181" s="9">
        <v>0</v>
      </c>
      <c r="DE181" s="9">
        <v>0</v>
      </c>
      <c r="DF181" s="9">
        <v>0.03</v>
      </c>
      <c r="DG181" s="9">
        <v>0</v>
      </c>
      <c r="DH181" s="9">
        <v>0</v>
      </c>
      <c r="DI181" s="9">
        <v>0</v>
      </c>
      <c r="DJ181" s="9">
        <v>0</v>
      </c>
      <c r="DK181" s="9">
        <v>0</v>
      </c>
      <c r="DL181" s="9">
        <v>0</v>
      </c>
      <c r="DM181" s="9">
        <v>0</v>
      </c>
      <c r="DN181" s="9">
        <v>0.15</v>
      </c>
      <c r="DO181" s="9">
        <v>0</v>
      </c>
      <c r="DP181" s="9">
        <v>0</v>
      </c>
      <c r="DQ181" s="9">
        <v>0.35</v>
      </c>
      <c r="DR181" s="9">
        <v>0</v>
      </c>
      <c r="DS181" s="9">
        <v>0.01</v>
      </c>
      <c r="DT181" s="9">
        <v>0</v>
      </c>
      <c r="DU181" s="9">
        <v>0.03</v>
      </c>
      <c r="DV181" s="9">
        <v>0</v>
      </c>
      <c r="DW181" s="9">
        <v>0</v>
      </c>
      <c r="DX181" s="9">
        <v>0.03</v>
      </c>
      <c r="DY181" s="16" t="s">
        <v>732</v>
      </c>
      <c r="DZ181" s="16" t="s">
        <v>734</v>
      </c>
      <c r="EA181" s="16" t="s">
        <v>557</v>
      </c>
      <c r="EB181" s="16" t="s">
        <v>482</v>
      </c>
      <c r="EC181" s="9">
        <v>663.15548208099995</v>
      </c>
      <c r="ED181" s="17">
        <v>116.57883704410202</v>
      </c>
      <c r="EE181" s="18">
        <v>0.18</v>
      </c>
      <c r="EF181" s="19" t="s">
        <v>192</v>
      </c>
      <c r="EG181" s="16" t="s">
        <v>732</v>
      </c>
      <c r="EH181" s="20" t="s">
        <v>553</v>
      </c>
      <c r="EI181" s="20" t="s">
        <v>733</v>
      </c>
      <c r="EJ181" s="20">
        <v>663.15548208099995</v>
      </c>
      <c r="EK181" s="21">
        <v>4296.9141798490318</v>
      </c>
      <c r="EL181" s="20">
        <v>1.42250233426704</v>
      </c>
      <c r="EM181" s="20">
        <v>6112.3704509803911</v>
      </c>
      <c r="EN181" s="22">
        <f t="shared" si="66"/>
        <v>0.76357072530357739</v>
      </c>
      <c r="EO181" s="23">
        <f t="shared" si="67"/>
        <v>3.9045409347033475E-2</v>
      </c>
      <c r="EP181" s="22">
        <f t="shared" si="68"/>
        <v>0</v>
      </c>
      <c r="EQ181" s="22">
        <f t="shared" si="69"/>
        <v>5.7667193621554758E-2</v>
      </c>
      <c r="ER181" s="22">
        <f t="shared" si="70"/>
        <v>0</v>
      </c>
      <c r="ES181" s="22">
        <f t="shared" si="71"/>
        <v>0</v>
      </c>
      <c r="ET181" s="22">
        <f t="shared" si="72"/>
        <v>0</v>
      </c>
      <c r="EU181" s="22">
        <f t="shared" si="73"/>
        <v>0</v>
      </c>
      <c r="EV181" s="22">
        <f t="shared" si="74"/>
        <v>0.21657845900061864</v>
      </c>
      <c r="EW181" s="22">
        <f t="shared" si="75"/>
        <v>0.48484431919719578</v>
      </c>
      <c r="EX181" s="22">
        <f t="shared" si="76"/>
        <v>0</v>
      </c>
      <c r="EY181" s="22">
        <f t="shared" si="77"/>
        <v>5.8698192315623079E-2</v>
      </c>
      <c r="EZ181" s="22">
        <f t="shared" si="78"/>
        <v>0</v>
      </c>
      <c r="FA181" s="22">
        <f t="shared" si="79"/>
        <v>8.4541892913602319E-3</v>
      </c>
      <c r="FB181" s="22">
        <f t="shared" si="80"/>
        <v>0.13327376451989831</v>
      </c>
      <c r="FC181" s="22">
        <f t="shared" si="16"/>
        <v>2.2244830981293076</v>
      </c>
      <c r="FD181" s="22">
        <f t="shared" si="81"/>
        <v>0.97609914429035127</v>
      </c>
      <c r="FE181" s="22">
        <f t="shared" si="82"/>
        <v>8.5570964886397174E-3</v>
      </c>
      <c r="FF181" s="22">
        <f t="shared" si="83"/>
        <v>1.1802891708468577E-3</v>
      </c>
      <c r="FG181" s="22">
        <f t="shared" si="84"/>
        <v>1.416347005016229E-2</v>
      </c>
      <c r="FH181" s="22">
        <f t="shared" si="85"/>
        <v>0.89432228421398097</v>
      </c>
      <c r="FI181" s="23">
        <f t="shared" si="86"/>
        <v>8.2507384312438467E-2</v>
      </c>
      <c r="FJ181" s="24">
        <f t="shared" si="87"/>
        <v>0</v>
      </c>
      <c r="FK181" s="22">
        <f t="shared" si="88"/>
        <v>0.22973496279020653</v>
      </c>
      <c r="FL181" s="25">
        <v>1494.1313683021001</v>
      </c>
      <c r="FM181" s="25">
        <v>14.396432809115735</v>
      </c>
      <c r="FN181" s="25">
        <v>68.273235372402837</v>
      </c>
      <c r="FO181" s="9">
        <v>14.035883903503418</v>
      </c>
      <c r="FP181" s="26">
        <f t="shared" si="0"/>
        <v>145.96411609649658</v>
      </c>
      <c r="FQ181" s="22">
        <f t="shared" si="89"/>
        <v>0.46991242388905885</v>
      </c>
      <c r="FR181" s="28">
        <f t="shared" si="90"/>
        <v>0.39055697645332127</v>
      </c>
      <c r="FS181" s="28">
        <f t="shared" si="91"/>
        <v>0.13882490982522736</v>
      </c>
      <c r="FT181" s="28">
        <f t="shared" si="92"/>
        <v>0.28236213838179308</v>
      </c>
      <c r="FU181" s="28">
        <f t="shared" si="93"/>
        <v>0</v>
      </c>
      <c r="FV181" s="28">
        <f t="shared" si="94"/>
        <v>0.71693217178581436</v>
      </c>
      <c r="FW181" s="22">
        <f t="shared" si="95"/>
        <v>0.91893665900886123</v>
      </c>
      <c r="FX181" s="22">
        <f t="shared" si="96"/>
        <v>2.9872549019607844</v>
      </c>
      <c r="FY181" s="22">
        <f t="shared" si="97"/>
        <v>0.10509803921568628</v>
      </c>
    </row>
    <row r="182" spans="1:181" ht="15.75" customHeight="1">
      <c r="A182" s="9">
        <v>1</v>
      </c>
      <c r="B182" s="9" t="s">
        <v>184</v>
      </c>
      <c r="C182" s="9" t="s">
        <v>552</v>
      </c>
      <c r="D182" s="9" t="s">
        <v>553</v>
      </c>
      <c r="E182" s="9" t="s">
        <v>735</v>
      </c>
      <c r="F182" s="9" t="s">
        <v>736</v>
      </c>
      <c r="G182" s="9">
        <v>392.321814394</v>
      </c>
      <c r="H182" s="9">
        <v>44.3125</v>
      </c>
      <c r="I182" s="9">
        <v>49.6875</v>
      </c>
      <c r="J182" s="9">
        <v>50.6875</v>
      </c>
      <c r="K182" s="9">
        <v>40.25</v>
      </c>
      <c r="L182" s="9">
        <v>69.5</v>
      </c>
      <c r="M182" s="9">
        <v>138.125</v>
      </c>
      <c r="N182" s="9">
        <v>67.081520080566406</v>
      </c>
      <c r="O182" s="9">
        <v>400.42431640625</v>
      </c>
      <c r="P182" s="9">
        <v>196.14581346079112</v>
      </c>
      <c r="Q182" s="9">
        <v>0</v>
      </c>
      <c r="R182" s="9">
        <v>0</v>
      </c>
      <c r="S182" s="9">
        <v>0</v>
      </c>
      <c r="T182" s="9">
        <v>136.9375</v>
      </c>
      <c r="U182" s="9">
        <v>237.625</v>
      </c>
      <c r="V182" s="9">
        <v>18</v>
      </c>
      <c r="W182" s="9">
        <v>1548.7959605597964</v>
      </c>
      <c r="X182" s="9">
        <v>13.874282760814248</v>
      </c>
      <c r="Y182" s="9">
        <v>35</v>
      </c>
      <c r="Z182" s="9">
        <v>438555.1139</v>
      </c>
      <c r="AA182" s="9">
        <v>76.850000000000009</v>
      </c>
      <c r="AB182" s="9">
        <v>71.62</v>
      </c>
      <c r="AC182" s="9">
        <v>66.91</v>
      </c>
      <c r="AD182" s="9">
        <v>4.71</v>
      </c>
      <c r="AE182" s="9">
        <v>1.73</v>
      </c>
      <c r="AF182" s="9">
        <v>3.5</v>
      </c>
      <c r="AG182" s="9">
        <v>0</v>
      </c>
      <c r="AH182" s="9">
        <v>240.5</v>
      </c>
      <c r="AI182" s="9">
        <v>7.2</v>
      </c>
      <c r="AJ182" s="9">
        <v>1.7</v>
      </c>
      <c r="AK182" s="9">
        <v>4</v>
      </c>
      <c r="AL182" s="9">
        <v>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4.0999999999999996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25.5</v>
      </c>
      <c r="BO182" s="9">
        <v>26.47</v>
      </c>
      <c r="BP182" s="9">
        <v>2.75</v>
      </c>
      <c r="BQ182" s="9">
        <v>1.1100000000000001</v>
      </c>
      <c r="BR182" s="9">
        <v>0</v>
      </c>
      <c r="BS182" s="9">
        <v>2.58</v>
      </c>
      <c r="BT182" s="9">
        <v>0</v>
      </c>
      <c r="BU182" s="9">
        <v>0</v>
      </c>
      <c r="BV182" s="9">
        <v>0</v>
      </c>
      <c r="BW182" s="9">
        <v>0</v>
      </c>
      <c r="BX182" s="9">
        <v>0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5.62</v>
      </c>
      <c r="CL182" s="9">
        <v>0</v>
      </c>
      <c r="CM182" s="9">
        <v>0</v>
      </c>
      <c r="CN182" s="9">
        <v>1.42</v>
      </c>
      <c r="CO182" s="9">
        <v>2.0499999999999998</v>
      </c>
      <c r="CP182" s="9">
        <v>0</v>
      </c>
      <c r="CQ182" s="9">
        <v>0</v>
      </c>
      <c r="CR182" s="9">
        <v>0</v>
      </c>
      <c r="CS182" s="9">
        <v>5.25</v>
      </c>
      <c r="CT182" s="9">
        <v>0</v>
      </c>
      <c r="CU182" s="9">
        <v>74</v>
      </c>
      <c r="CV182" s="9">
        <v>49</v>
      </c>
      <c r="CW182" s="9" t="s">
        <v>735</v>
      </c>
      <c r="CX182" s="9">
        <v>392.32</v>
      </c>
      <c r="CY182" s="9">
        <v>0.16</v>
      </c>
      <c r="CZ182" s="9">
        <v>0.03</v>
      </c>
      <c r="DA182" s="9">
        <v>0</v>
      </c>
      <c r="DB182" s="9">
        <v>0</v>
      </c>
      <c r="DC182" s="9">
        <v>0</v>
      </c>
      <c r="DD182" s="9">
        <v>0</v>
      </c>
      <c r="DE182" s="9">
        <v>0</v>
      </c>
      <c r="DF182" s="9">
        <v>0.28000000000000003</v>
      </c>
      <c r="DG182" s="9">
        <v>0</v>
      </c>
      <c r="DH182" s="9">
        <v>0</v>
      </c>
      <c r="DI182" s="9">
        <v>0</v>
      </c>
      <c r="DJ182" s="9">
        <v>0</v>
      </c>
      <c r="DK182" s="9">
        <v>0</v>
      </c>
      <c r="DL182" s="9">
        <v>0.01</v>
      </c>
      <c r="DM182" s="9">
        <v>0</v>
      </c>
      <c r="DN182" s="9">
        <v>0.44</v>
      </c>
      <c r="DO182" s="9">
        <v>0</v>
      </c>
      <c r="DP182" s="9">
        <v>0.06</v>
      </c>
      <c r="DQ182" s="9">
        <v>0.01</v>
      </c>
      <c r="DR182" s="9">
        <v>0</v>
      </c>
      <c r="DS182" s="9">
        <v>0</v>
      </c>
      <c r="DT182" s="9">
        <v>0.01</v>
      </c>
      <c r="DU182" s="9">
        <v>0</v>
      </c>
      <c r="DV182" s="9">
        <v>0</v>
      </c>
      <c r="DW182" s="9">
        <v>0</v>
      </c>
      <c r="DX182" s="9">
        <v>0</v>
      </c>
      <c r="DY182" s="16" t="s">
        <v>735</v>
      </c>
      <c r="DZ182" s="16" t="s">
        <v>737</v>
      </c>
      <c r="EA182" s="16" t="s">
        <v>557</v>
      </c>
      <c r="EB182" s="16" t="s">
        <v>482</v>
      </c>
      <c r="EC182" s="9">
        <v>392.321814394</v>
      </c>
      <c r="ED182" s="17">
        <v>159.43013356</v>
      </c>
      <c r="EE182" s="18">
        <v>0.41</v>
      </c>
      <c r="EF182" s="19" t="s">
        <v>192</v>
      </c>
      <c r="EG182" s="16" t="s">
        <v>735</v>
      </c>
      <c r="EH182" s="20" t="s">
        <v>553</v>
      </c>
      <c r="EI182" s="20" t="s">
        <v>736</v>
      </c>
      <c r="EJ182" s="20">
        <v>392.321814394</v>
      </c>
      <c r="EK182" s="21">
        <v>5706.6377865972663</v>
      </c>
      <c r="EL182" s="20">
        <v>1.5683673469387758</v>
      </c>
      <c r="EM182" s="20">
        <v>8950.1043653061224</v>
      </c>
      <c r="EN182" s="22">
        <f t="shared" si="66"/>
        <v>0.77983083929733232</v>
      </c>
      <c r="EO182" s="23">
        <f t="shared" si="67"/>
        <v>0</v>
      </c>
      <c r="EP182" s="22">
        <f t="shared" si="68"/>
        <v>0</v>
      </c>
      <c r="EQ182" s="22">
        <f t="shared" si="69"/>
        <v>5.335068314899153E-2</v>
      </c>
      <c r="ER182" s="22">
        <f t="shared" si="70"/>
        <v>0</v>
      </c>
      <c r="ES182" s="22">
        <f t="shared" si="71"/>
        <v>0</v>
      </c>
      <c r="ET182" s="22">
        <f t="shared" si="72"/>
        <v>0</v>
      </c>
      <c r="EU182" s="22">
        <f t="shared" si="73"/>
        <v>0</v>
      </c>
      <c r="EV182" s="22">
        <f t="shared" si="74"/>
        <v>0.33181522446324002</v>
      </c>
      <c r="EW182" s="22">
        <f t="shared" si="75"/>
        <v>0.38022121014964211</v>
      </c>
      <c r="EX182" s="22">
        <f t="shared" si="76"/>
        <v>1.4443721535458686E-2</v>
      </c>
      <c r="EY182" s="22">
        <f t="shared" si="77"/>
        <v>0.10670136629798306</v>
      </c>
      <c r="EZ182" s="22">
        <f t="shared" si="78"/>
        <v>0</v>
      </c>
      <c r="FA182" s="22">
        <f t="shared" si="79"/>
        <v>0</v>
      </c>
      <c r="FB182" s="22">
        <f t="shared" si="80"/>
        <v>0.11346779440468442</v>
      </c>
      <c r="FC182" s="22">
        <f t="shared" si="16"/>
        <v>3.2973324658425498</v>
      </c>
      <c r="FD182" s="22">
        <f t="shared" si="81"/>
        <v>0.94909234411996857</v>
      </c>
      <c r="FE182" s="22">
        <f t="shared" si="82"/>
        <v>2.8413575374901346E-2</v>
      </c>
      <c r="FF182" s="22">
        <f t="shared" si="83"/>
        <v>6.7087608524072613E-3</v>
      </c>
      <c r="FG182" s="22">
        <f t="shared" si="84"/>
        <v>1.5785319652722968E-2</v>
      </c>
      <c r="FH182" s="22">
        <f t="shared" si="85"/>
        <v>0.93194534808067664</v>
      </c>
      <c r="FI182" s="23">
        <f t="shared" si="86"/>
        <v>4.5543266102797651E-2</v>
      </c>
      <c r="FJ182" s="24">
        <f t="shared" si="87"/>
        <v>0</v>
      </c>
      <c r="FK182" s="22">
        <f t="shared" si="88"/>
        <v>0.19588510549357643</v>
      </c>
      <c r="FL182" s="25">
        <v>1548.7959605597964</v>
      </c>
      <c r="FM182" s="25">
        <v>13.874282760814248</v>
      </c>
      <c r="FN182" s="25">
        <v>196.14581346079112</v>
      </c>
      <c r="FO182" s="9">
        <v>67.081520080566406</v>
      </c>
      <c r="FP182" s="26">
        <f t="shared" si="0"/>
        <v>333.34279632568359</v>
      </c>
      <c r="FQ182" s="22">
        <f t="shared" si="89"/>
        <v>0.23959921817041227</v>
      </c>
      <c r="FR182" s="28">
        <f t="shared" si="90"/>
        <v>0.23179312662097731</v>
      </c>
      <c r="FS182" s="28">
        <f t="shared" si="91"/>
        <v>0.52922114545353027</v>
      </c>
      <c r="FT182" s="28">
        <f t="shared" si="92"/>
        <v>0</v>
      </c>
      <c r="FU182" s="28">
        <f t="shared" si="93"/>
        <v>0.34904380785330674</v>
      </c>
      <c r="FV182" s="28">
        <f t="shared" si="94"/>
        <v>0.65156968239161317</v>
      </c>
      <c r="FW182" s="22">
        <f t="shared" si="95"/>
        <v>0.96291476903057893</v>
      </c>
      <c r="FX182" s="22">
        <f t="shared" si="96"/>
        <v>2.1957142857142862</v>
      </c>
      <c r="FY182" s="22">
        <f t="shared" si="97"/>
        <v>0</v>
      </c>
    </row>
    <row r="183" spans="1:181" ht="15.75" customHeight="1">
      <c r="A183" s="9">
        <v>1</v>
      </c>
      <c r="B183" s="9" t="s">
        <v>184</v>
      </c>
      <c r="C183" s="9" t="s">
        <v>552</v>
      </c>
      <c r="D183" s="9" t="s">
        <v>553</v>
      </c>
      <c r="E183" s="9" t="s">
        <v>738</v>
      </c>
      <c r="F183" s="9" t="s">
        <v>739</v>
      </c>
      <c r="G183" s="9">
        <v>612.41337128600003</v>
      </c>
      <c r="H183" s="9">
        <v>83.0625</v>
      </c>
      <c r="I183" s="9">
        <v>154.1875</v>
      </c>
      <c r="J183" s="9">
        <v>164.8125</v>
      </c>
      <c r="K183" s="9">
        <v>86.625</v>
      </c>
      <c r="L183" s="9">
        <v>92.5</v>
      </c>
      <c r="M183" s="9">
        <v>30.6875</v>
      </c>
      <c r="N183" s="9">
        <v>78.038925170898438</v>
      </c>
      <c r="O183" s="9">
        <v>282.360595703125</v>
      </c>
      <c r="P183" s="9">
        <v>159.12703189713474</v>
      </c>
      <c r="Q183" s="9">
        <v>0</v>
      </c>
      <c r="R183" s="9">
        <v>0</v>
      </c>
      <c r="S183" s="9">
        <v>36.4375</v>
      </c>
      <c r="T183" s="9">
        <v>176</v>
      </c>
      <c r="U183" s="9">
        <v>399.4375</v>
      </c>
      <c r="V183" s="9">
        <v>0</v>
      </c>
      <c r="W183" s="9">
        <v>1505.5501175028098</v>
      </c>
      <c r="X183" s="9">
        <v>13.968232349034434</v>
      </c>
      <c r="Y183" s="9">
        <v>41</v>
      </c>
      <c r="Z183" s="9">
        <v>1669655.1294</v>
      </c>
      <c r="AA183" s="9">
        <v>188.17</v>
      </c>
      <c r="AB183" s="9">
        <v>144.33000000000001</v>
      </c>
      <c r="AC183" s="9">
        <v>144.33000000000001</v>
      </c>
      <c r="AD183" s="9">
        <v>0</v>
      </c>
      <c r="AE183" s="9">
        <v>2.46</v>
      </c>
      <c r="AF183" s="9">
        <v>39.64</v>
      </c>
      <c r="AG183" s="9">
        <v>1.74</v>
      </c>
      <c r="AH183" s="9">
        <v>761.6</v>
      </c>
      <c r="AI183" s="9">
        <v>2.7</v>
      </c>
      <c r="AJ183" s="9">
        <v>1.2</v>
      </c>
      <c r="AK183" s="9">
        <v>4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4.95</v>
      </c>
      <c r="AT183" s="9">
        <v>0</v>
      </c>
      <c r="AU183" s="9">
        <v>0.43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0.95</v>
      </c>
      <c r="BC183" s="9">
        <v>16.8</v>
      </c>
      <c r="BD183" s="9">
        <v>0</v>
      </c>
      <c r="BE183" s="9">
        <v>0</v>
      </c>
      <c r="BF183" s="9">
        <v>0</v>
      </c>
      <c r="BG183" s="9">
        <v>0</v>
      </c>
      <c r="BH183" s="9">
        <v>0</v>
      </c>
      <c r="BI183" s="9">
        <v>0</v>
      </c>
      <c r="BJ183" s="9">
        <v>0</v>
      </c>
      <c r="BK183" s="9">
        <v>0</v>
      </c>
      <c r="BL183" s="9">
        <v>0</v>
      </c>
      <c r="BM183" s="9">
        <v>11.62</v>
      </c>
      <c r="BN183" s="9">
        <v>117.22</v>
      </c>
      <c r="BO183" s="9">
        <v>21.04</v>
      </c>
      <c r="BP183" s="9">
        <v>0</v>
      </c>
      <c r="BQ183" s="9">
        <v>0</v>
      </c>
      <c r="BR183" s="9">
        <v>0</v>
      </c>
      <c r="BS183" s="9">
        <v>0</v>
      </c>
      <c r="BT183" s="9">
        <v>0</v>
      </c>
      <c r="BU183" s="9">
        <v>0</v>
      </c>
      <c r="BV183" s="9">
        <v>0</v>
      </c>
      <c r="BW183" s="9">
        <v>0</v>
      </c>
      <c r="BX183" s="9">
        <v>0</v>
      </c>
      <c r="BY183" s="9">
        <v>0</v>
      </c>
      <c r="BZ183" s="9">
        <v>0</v>
      </c>
      <c r="CA183" s="9">
        <v>0.61</v>
      </c>
      <c r="CB183" s="9">
        <v>2.5100000000000002</v>
      </c>
      <c r="CC183" s="9">
        <v>0</v>
      </c>
      <c r="CD183" s="9">
        <v>0</v>
      </c>
      <c r="CE183" s="9">
        <v>0</v>
      </c>
      <c r="CF183" s="9">
        <v>0</v>
      </c>
      <c r="CG183" s="9">
        <v>0</v>
      </c>
      <c r="CH183" s="9">
        <v>0</v>
      </c>
      <c r="CI183" s="9">
        <v>3.26</v>
      </c>
      <c r="CJ183" s="9">
        <v>0</v>
      </c>
      <c r="CK183" s="9">
        <v>1.78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4.7700000000000005</v>
      </c>
      <c r="CR183" s="9">
        <v>0</v>
      </c>
      <c r="CS183" s="9">
        <v>2.23</v>
      </c>
      <c r="CT183" s="9">
        <v>0</v>
      </c>
      <c r="CU183" s="9">
        <v>129</v>
      </c>
      <c r="CV183" s="9">
        <v>69.7</v>
      </c>
      <c r="CW183" s="9" t="s">
        <v>738</v>
      </c>
      <c r="CX183" s="9">
        <v>612.41</v>
      </c>
      <c r="CY183" s="9">
        <v>0.13</v>
      </c>
      <c r="CZ183" s="9">
        <v>0.14000000000000001</v>
      </c>
      <c r="DA183" s="9">
        <v>0</v>
      </c>
      <c r="DB183" s="9">
        <v>7.0000000000000007E-2</v>
      </c>
      <c r="DC183" s="9">
        <v>0.04</v>
      </c>
      <c r="DD183" s="9">
        <v>0</v>
      </c>
      <c r="DE183" s="9">
        <v>0</v>
      </c>
      <c r="DF183" s="9">
        <v>0.17</v>
      </c>
      <c r="DG183" s="9">
        <v>0</v>
      </c>
      <c r="DH183" s="9">
        <v>0</v>
      </c>
      <c r="DI183" s="9">
        <v>0</v>
      </c>
      <c r="DJ183" s="9">
        <v>0</v>
      </c>
      <c r="DK183" s="9">
        <v>0</v>
      </c>
      <c r="DL183" s="9">
        <v>0</v>
      </c>
      <c r="DM183" s="9">
        <v>0</v>
      </c>
      <c r="DN183" s="9">
        <v>0.27</v>
      </c>
      <c r="DO183" s="9">
        <v>0</v>
      </c>
      <c r="DP183" s="9">
        <v>0</v>
      </c>
      <c r="DQ183" s="9">
        <v>0.17</v>
      </c>
      <c r="DR183" s="9">
        <v>0</v>
      </c>
      <c r="DS183" s="9">
        <v>0</v>
      </c>
      <c r="DT183" s="9">
        <v>0</v>
      </c>
      <c r="DU183" s="9">
        <v>0</v>
      </c>
      <c r="DV183" s="9">
        <v>0</v>
      </c>
      <c r="DW183" s="9">
        <v>0</v>
      </c>
      <c r="DX183" s="9">
        <v>0</v>
      </c>
      <c r="DY183" s="16" t="s">
        <v>738</v>
      </c>
      <c r="DZ183" s="16" t="s">
        <v>740</v>
      </c>
      <c r="EA183" s="16" t="s">
        <v>557</v>
      </c>
      <c r="EB183" s="16" t="s">
        <v>482</v>
      </c>
      <c r="EC183" s="9">
        <v>612.41337128600003</v>
      </c>
      <c r="ED183" s="17">
        <v>22.790029969660001</v>
      </c>
      <c r="EE183" s="18">
        <v>0.04</v>
      </c>
      <c r="EF183" s="19" t="s">
        <v>192</v>
      </c>
      <c r="EG183" s="16" t="s">
        <v>738</v>
      </c>
      <c r="EH183" s="20" t="s">
        <v>553</v>
      </c>
      <c r="EI183" s="20" t="s">
        <v>739</v>
      </c>
      <c r="EJ183" s="20">
        <v>612.41337128600003</v>
      </c>
      <c r="EK183" s="21">
        <v>8873.1207386937349</v>
      </c>
      <c r="EL183" s="20">
        <v>2.6997130559540885</v>
      </c>
      <c r="EM183" s="20">
        <v>23954.879905308462</v>
      </c>
      <c r="EN183" s="22">
        <f t="shared" si="66"/>
        <v>0.83137588350959246</v>
      </c>
      <c r="EO183" s="23">
        <f t="shared" si="67"/>
        <v>0</v>
      </c>
      <c r="EP183" s="22">
        <f t="shared" si="68"/>
        <v>7.5570888779365863E-3</v>
      </c>
      <c r="EQ183" s="22">
        <f t="shared" si="69"/>
        <v>9.1999342861836711E-2</v>
      </c>
      <c r="ER183" s="22">
        <f t="shared" si="70"/>
        <v>0</v>
      </c>
      <c r="ES183" s="22">
        <f t="shared" si="71"/>
        <v>0</v>
      </c>
      <c r="ET183" s="22">
        <f t="shared" si="72"/>
        <v>0</v>
      </c>
      <c r="EU183" s="22">
        <f t="shared" si="73"/>
        <v>6.3632878812770383E-2</v>
      </c>
      <c r="EV183" s="22">
        <f t="shared" si="74"/>
        <v>0.64191446251574402</v>
      </c>
      <c r="EW183" s="22">
        <f t="shared" si="75"/>
        <v>0.11521822463172883</v>
      </c>
      <c r="EX183" s="22">
        <f t="shared" si="76"/>
        <v>0</v>
      </c>
      <c r="EY183" s="22">
        <f t="shared" si="77"/>
        <v>2.7599802858551011E-2</v>
      </c>
      <c r="EZ183" s="22">
        <f t="shared" si="78"/>
        <v>0</v>
      </c>
      <c r="FA183" s="22">
        <f t="shared" si="79"/>
        <v>1.3745139915667271E-2</v>
      </c>
      <c r="FB183" s="22">
        <f t="shared" si="80"/>
        <v>3.8333059525765295E-2</v>
      </c>
      <c r="FC183" s="22">
        <f t="shared" si="16"/>
        <v>4.0893872562044971</v>
      </c>
      <c r="FD183" s="22">
        <f t="shared" si="81"/>
        <v>0.9897335932423651</v>
      </c>
      <c r="FE183" s="22">
        <f t="shared" si="82"/>
        <v>3.508771929824561E-3</v>
      </c>
      <c r="FF183" s="22">
        <f t="shared" si="83"/>
        <v>1.5594541910331381E-3</v>
      </c>
      <c r="FG183" s="22">
        <f t="shared" si="84"/>
        <v>5.1981806367771268E-3</v>
      </c>
      <c r="FH183" s="22">
        <f t="shared" si="85"/>
        <v>0.76701918477972053</v>
      </c>
      <c r="FI183" s="23">
        <f t="shared" si="86"/>
        <v>0.21066057288621992</v>
      </c>
      <c r="FJ183" s="24">
        <f t="shared" si="87"/>
        <v>9.2469575383961316E-3</v>
      </c>
      <c r="FK183" s="22">
        <f t="shared" si="88"/>
        <v>0.30725978370600221</v>
      </c>
      <c r="FL183" s="25">
        <v>1505.5501175028098</v>
      </c>
      <c r="FM183" s="25">
        <v>13.968232349034434</v>
      </c>
      <c r="FN183" s="25">
        <v>159.12703189713474</v>
      </c>
      <c r="FO183" s="9">
        <v>78.038925170898438</v>
      </c>
      <c r="FP183" s="26">
        <f t="shared" si="0"/>
        <v>204.32167053222656</v>
      </c>
      <c r="FQ183" s="22">
        <f t="shared" si="89"/>
        <v>0.38740173079794349</v>
      </c>
      <c r="FR183" s="28">
        <f t="shared" si="90"/>
        <v>0.41056827265546014</v>
      </c>
      <c r="FS183" s="28">
        <f t="shared" si="91"/>
        <v>0.20115089868354757</v>
      </c>
      <c r="FT183" s="28">
        <f t="shared" si="92"/>
        <v>5.9498211026133049E-2</v>
      </c>
      <c r="FU183" s="28">
        <f t="shared" si="93"/>
        <v>0.28738758533377473</v>
      </c>
      <c r="FV183" s="28">
        <f t="shared" si="94"/>
        <v>0.65223510577704347</v>
      </c>
      <c r="FW183" s="22">
        <f t="shared" si="95"/>
        <v>0.68555030026040287</v>
      </c>
      <c r="FX183" s="22">
        <f t="shared" si="96"/>
        <v>4.5895121951219506</v>
      </c>
      <c r="FY183" s="22">
        <f t="shared" si="97"/>
        <v>0.12073170731707318</v>
      </c>
    </row>
    <row r="184" spans="1:181" ht="15.75" customHeight="1">
      <c r="A184" s="9">
        <v>1</v>
      </c>
      <c r="B184" s="9" t="s">
        <v>184</v>
      </c>
      <c r="C184" s="9" t="s">
        <v>552</v>
      </c>
      <c r="D184" s="9" t="s">
        <v>553</v>
      </c>
      <c r="E184" s="9" t="s">
        <v>741</v>
      </c>
      <c r="F184" s="9" t="s">
        <v>742</v>
      </c>
      <c r="G184" s="9">
        <v>653.38868354199997</v>
      </c>
      <c r="H184" s="9">
        <v>216.625</v>
      </c>
      <c r="I184" s="9">
        <v>146.8125</v>
      </c>
      <c r="J184" s="9">
        <v>90.875</v>
      </c>
      <c r="K184" s="9">
        <v>48.6875</v>
      </c>
      <c r="L184" s="9">
        <v>73</v>
      </c>
      <c r="M184" s="9">
        <v>77.6875</v>
      </c>
      <c r="N184" s="9">
        <v>36.189949035644531</v>
      </c>
      <c r="O184" s="9">
        <v>306.88565063476563</v>
      </c>
      <c r="P184" s="9">
        <v>92.236012543144781</v>
      </c>
      <c r="Q184" s="9">
        <v>0</v>
      </c>
      <c r="R184" s="9">
        <v>0</v>
      </c>
      <c r="S184" s="9">
        <v>140.5625</v>
      </c>
      <c r="T184" s="9">
        <v>2.25</v>
      </c>
      <c r="U184" s="9">
        <v>456.625</v>
      </c>
      <c r="V184" s="9">
        <v>54.25</v>
      </c>
      <c r="W184" s="9">
        <v>1533.1001913875598</v>
      </c>
      <c r="X184" s="9">
        <v>14.230564593301436</v>
      </c>
      <c r="Y184" s="9">
        <v>69</v>
      </c>
      <c r="Z184" s="9">
        <v>2177709.2914999998</v>
      </c>
      <c r="AA184" s="9">
        <v>302.57</v>
      </c>
      <c r="AB184" s="9">
        <v>283.52</v>
      </c>
      <c r="AC184" s="9">
        <v>283.32</v>
      </c>
      <c r="AD184" s="9">
        <v>0.2</v>
      </c>
      <c r="AE184" s="9">
        <v>2.73</v>
      </c>
      <c r="AF184" s="9">
        <v>15.75</v>
      </c>
      <c r="AG184" s="9">
        <v>0.56999999999999995</v>
      </c>
      <c r="AH184" s="9">
        <v>1074.2</v>
      </c>
      <c r="AI184" s="9">
        <v>5.7</v>
      </c>
      <c r="AJ184" s="9">
        <v>1.2</v>
      </c>
      <c r="AK184" s="9">
        <v>2.4</v>
      </c>
      <c r="AL184" s="9">
        <v>4.32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17.309999999999999</v>
      </c>
      <c r="AT184" s="9">
        <v>2.04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0</v>
      </c>
      <c r="BG184" s="9">
        <v>0</v>
      </c>
      <c r="BH184" s="9">
        <v>0</v>
      </c>
      <c r="BI184" s="9">
        <v>0</v>
      </c>
      <c r="BJ184" s="9">
        <v>0</v>
      </c>
      <c r="BK184" s="9">
        <v>0</v>
      </c>
      <c r="BL184" s="9">
        <v>0</v>
      </c>
      <c r="BM184" s="9">
        <v>0</v>
      </c>
      <c r="BN184" s="9">
        <v>178.03</v>
      </c>
      <c r="BO184" s="9">
        <v>65.63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0</v>
      </c>
      <c r="BX184" s="9">
        <v>0</v>
      </c>
      <c r="BY184" s="9">
        <v>0</v>
      </c>
      <c r="BZ184" s="9">
        <v>0</v>
      </c>
      <c r="CA184" s="9">
        <v>0</v>
      </c>
      <c r="CB184" s="9">
        <v>0</v>
      </c>
      <c r="CC184" s="9">
        <v>0</v>
      </c>
      <c r="CD184" s="9">
        <v>0</v>
      </c>
      <c r="CE184" s="9">
        <v>0</v>
      </c>
      <c r="CF184" s="9">
        <v>1.47</v>
      </c>
      <c r="CG184" s="9">
        <v>0</v>
      </c>
      <c r="CH184" s="9">
        <v>0</v>
      </c>
      <c r="CI184" s="9">
        <v>14.49</v>
      </c>
      <c r="CJ184" s="9">
        <v>0</v>
      </c>
      <c r="CK184" s="9">
        <v>0</v>
      </c>
      <c r="CL184" s="9">
        <v>0</v>
      </c>
      <c r="CM184" s="9">
        <v>0</v>
      </c>
      <c r="CN184" s="9">
        <v>1.25</v>
      </c>
      <c r="CO184" s="9">
        <v>0</v>
      </c>
      <c r="CP184" s="9">
        <v>7.47</v>
      </c>
      <c r="CQ184" s="9">
        <v>3.3</v>
      </c>
      <c r="CR184" s="9">
        <v>0</v>
      </c>
      <c r="CS184" s="9">
        <v>7.26</v>
      </c>
      <c r="CT184" s="9">
        <v>0</v>
      </c>
      <c r="CU184" s="9">
        <v>265</v>
      </c>
      <c r="CV184" s="9">
        <v>131.1</v>
      </c>
      <c r="CW184" s="9" t="s">
        <v>741</v>
      </c>
      <c r="CX184" s="9">
        <v>653.39</v>
      </c>
      <c r="CY184" s="9">
        <v>0.19</v>
      </c>
      <c r="CZ184" s="9">
        <v>0.35</v>
      </c>
      <c r="DA184" s="9">
        <v>0</v>
      </c>
      <c r="DB184" s="9">
        <v>0</v>
      </c>
      <c r="DC184" s="9">
        <v>0</v>
      </c>
      <c r="DD184" s="9">
        <v>0</v>
      </c>
      <c r="DE184" s="9">
        <v>0</v>
      </c>
      <c r="DF184" s="9">
        <v>0.06</v>
      </c>
      <c r="DG184" s="9">
        <v>0</v>
      </c>
      <c r="DH184" s="9">
        <v>0</v>
      </c>
      <c r="DI184" s="9">
        <v>0</v>
      </c>
      <c r="DJ184" s="9">
        <v>0</v>
      </c>
      <c r="DK184" s="9">
        <v>0</v>
      </c>
      <c r="DL184" s="9">
        <v>0</v>
      </c>
      <c r="DM184" s="9">
        <v>0</v>
      </c>
      <c r="DN184" s="9">
        <v>0.19</v>
      </c>
      <c r="DO184" s="9">
        <v>0</v>
      </c>
      <c r="DP184" s="9">
        <v>0.04</v>
      </c>
      <c r="DQ184" s="9">
        <v>0.15</v>
      </c>
      <c r="DR184" s="9">
        <v>0</v>
      </c>
      <c r="DS184" s="9">
        <v>0.01</v>
      </c>
      <c r="DT184" s="9">
        <v>0</v>
      </c>
      <c r="DU184" s="9">
        <v>0</v>
      </c>
      <c r="DV184" s="9">
        <v>0</v>
      </c>
      <c r="DW184" s="9">
        <v>0</v>
      </c>
      <c r="DX184" s="9">
        <v>0</v>
      </c>
      <c r="DY184" s="16" t="s">
        <v>741</v>
      </c>
      <c r="DZ184" s="16" t="s">
        <v>743</v>
      </c>
      <c r="EA184" s="16" t="s">
        <v>557</v>
      </c>
      <c r="EB184" s="16" t="s">
        <v>482</v>
      </c>
      <c r="EC184" s="9">
        <v>653.38868354199997</v>
      </c>
      <c r="ED184" s="17">
        <v>19.305166228700003</v>
      </c>
      <c r="EE184" s="18">
        <v>0.03</v>
      </c>
      <c r="EF184" s="19" t="s">
        <v>192</v>
      </c>
      <c r="EG184" s="16" t="s">
        <v>741</v>
      </c>
      <c r="EH184" s="20" t="s">
        <v>553</v>
      </c>
      <c r="EI184" s="20" t="s">
        <v>742</v>
      </c>
      <c r="EJ184" s="20">
        <v>653.38868354199997</v>
      </c>
      <c r="EK184" s="21">
        <v>7197.3734722543541</v>
      </c>
      <c r="EL184" s="20">
        <v>2.3079328756674293</v>
      </c>
      <c r="EM184" s="20">
        <v>16611.054855072463</v>
      </c>
      <c r="EN184" s="22">
        <f t="shared" si="66"/>
        <v>0.82632118187526848</v>
      </c>
      <c r="EO184" s="23">
        <f t="shared" si="67"/>
        <v>1.4277687807780019E-2</v>
      </c>
      <c r="EP184" s="22">
        <f t="shared" si="68"/>
        <v>7.1513706793802151E-3</v>
      </c>
      <c r="EQ184" s="22">
        <f t="shared" si="69"/>
        <v>0</v>
      </c>
      <c r="ER184" s="22">
        <f t="shared" si="70"/>
        <v>0</v>
      </c>
      <c r="ES184" s="22">
        <f t="shared" si="71"/>
        <v>0</v>
      </c>
      <c r="ET184" s="22">
        <f t="shared" si="72"/>
        <v>0</v>
      </c>
      <c r="EU184" s="22">
        <f t="shared" si="73"/>
        <v>0</v>
      </c>
      <c r="EV184" s="22">
        <f t="shared" si="74"/>
        <v>0.6240973147304214</v>
      </c>
      <c r="EW184" s="22">
        <f t="shared" si="75"/>
        <v>0.23007081259202131</v>
      </c>
      <c r="EX184" s="22">
        <f t="shared" si="76"/>
        <v>0</v>
      </c>
      <c r="EY184" s="22">
        <f t="shared" si="77"/>
        <v>5.0795765266774172E-2</v>
      </c>
      <c r="EZ184" s="22">
        <f t="shared" si="78"/>
        <v>0</v>
      </c>
      <c r="FA184" s="22">
        <f t="shared" si="79"/>
        <v>5.1531935777886844E-3</v>
      </c>
      <c r="FB184" s="22">
        <f t="shared" si="80"/>
        <v>6.7587464067867919E-2</v>
      </c>
      <c r="FC184" s="22">
        <f t="shared" si="16"/>
        <v>3.5809895230855679</v>
      </c>
      <c r="FD184" s="22">
        <f t="shared" si="81"/>
        <v>0.99141670512228874</v>
      </c>
      <c r="FE184" s="22">
        <f t="shared" si="82"/>
        <v>5.2607291185971378E-3</v>
      </c>
      <c r="FF184" s="22">
        <f t="shared" si="83"/>
        <v>1.1075219197046605E-3</v>
      </c>
      <c r="FG184" s="22">
        <f t="shared" si="84"/>
        <v>2.215043839409321E-3</v>
      </c>
      <c r="FH184" s="22">
        <f t="shared" si="85"/>
        <v>0.93703936279208111</v>
      </c>
      <c r="FI184" s="23">
        <f t="shared" si="86"/>
        <v>5.2054070132531313E-2</v>
      </c>
      <c r="FJ184" s="24">
        <f t="shared" si="87"/>
        <v>1.8838615857487521E-3</v>
      </c>
      <c r="FK184" s="22">
        <f t="shared" si="88"/>
        <v>0.46307811509648028</v>
      </c>
      <c r="FL184" s="25">
        <v>1533.1001913875598</v>
      </c>
      <c r="FM184" s="25">
        <v>14.230564593301436</v>
      </c>
      <c r="FN184" s="25">
        <v>92.236012543144781</v>
      </c>
      <c r="FO184" s="9">
        <v>36.189949035644531</v>
      </c>
      <c r="FP184" s="26">
        <f t="shared" si="0"/>
        <v>270.69570159912109</v>
      </c>
      <c r="FQ184" s="22">
        <f t="shared" si="89"/>
        <v>0.55623476370881797</v>
      </c>
      <c r="FR184" s="28">
        <f t="shared" si="90"/>
        <v>0.21359797547064327</v>
      </c>
      <c r="FS184" s="28">
        <f t="shared" si="91"/>
        <v>0.23062459420498024</v>
      </c>
      <c r="FT184" s="28">
        <f t="shared" si="92"/>
        <v>0.215128458053505</v>
      </c>
      <c r="FU184" s="28">
        <f t="shared" si="93"/>
        <v>3.443585811438942E-3</v>
      </c>
      <c r="FV184" s="28">
        <f t="shared" si="94"/>
        <v>0.78188528951949754</v>
      </c>
      <c r="FW184" s="22">
        <f t="shared" si="95"/>
        <v>0.87583038635687616</v>
      </c>
      <c r="FX184" s="22">
        <f t="shared" si="96"/>
        <v>4.3850724637681155</v>
      </c>
      <c r="FY184" s="22">
        <f t="shared" si="97"/>
        <v>0.25086956521739129</v>
      </c>
    </row>
    <row r="185" spans="1:181" ht="15.75" customHeight="1">
      <c r="A185" s="9">
        <v>1</v>
      </c>
      <c r="B185" s="9" t="s">
        <v>184</v>
      </c>
      <c r="C185" s="9" t="s">
        <v>552</v>
      </c>
      <c r="D185" s="9" t="s">
        <v>553</v>
      </c>
      <c r="E185" s="9" t="s">
        <v>744</v>
      </c>
      <c r="F185" s="9" t="s">
        <v>745</v>
      </c>
      <c r="G185" s="9">
        <v>313.40561613599999</v>
      </c>
      <c r="H185" s="9">
        <v>90.125</v>
      </c>
      <c r="I185" s="9">
        <v>93.6875</v>
      </c>
      <c r="J185" s="9">
        <v>76.875</v>
      </c>
      <c r="K185" s="9">
        <v>33.5625</v>
      </c>
      <c r="L185" s="9">
        <v>16.5</v>
      </c>
      <c r="M185" s="9">
        <v>2.6875</v>
      </c>
      <c r="N185" s="9">
        <v>10</v>
      </c>
      <c r="O185" s="9">
        <v>95.343788146972656</v>
      </c>
      <c r="P185" s="9">
        <v>32.189008586309249</v>
      </c>
      <c r="Q185" s="9">
        <v>0</v>
      </c>
      <c r="R185" s="9">
        <v>0</v>
      </c>
      <c r="S185" s="9">
        <v>9.0625</v>
      </c>
      <c r="T185" s="9">
        <v>0.125</v>
      </c>
      <c r="U185" s="9">
        <v>304.25</v>
      </c>
      <c r="V185" s="9">
        <v>0</v>
      </c>
      <c r="W185" s="9">
        <v>1529.0980665736497</v>
      </c>
      <c r="X185" s="9">
        <v>14.516350408610725</v>
      </c>
      <c r="Y185" s="9">
        <v>22</v>
      </c>
      <c r="Z185" s="9">
        <v>709989.98530000006</v>
      </c>
      <c r="AA185" s="9">
        <v>113.82</v>
      </c>
      <c r="AB185" s="9">
        <v>110.34</v>
      </c>
      <c r="AC185" s="9">
        <v>109.66</v>
      </c>
      <c r="AD185" s="9">
        <v>0.68</v>
      </c>
      <c r="AE185" s="9">
        <v>0.65</v>
      </c>
      <c r="AF185" s="9">
        <v>2.83</v>
      </c>
      <c r="AG185" s="9">
        <v>0</v>
      </c>
      <c r="AH185" s="9">
        <v>325</v>
      </c>
      <c r="AI185" s="9">
        <v>0.8</v>
      </c>
      <c r="AJ185" s="9">
        <v>0</v>
      </c>
      <c r="AK185" s="9">
        <v>0.8</v>
      </c>
      <c r="AL185" s="9">
        <v>2.84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17.03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0</v>
      </c>
      <c r="BN185" s="9">
        <v>72.850000000000009</v>
      </c>
      <c r="BO185" s="9">
        <v>2.6</v>
      </c>
      <c r="BP185" s="9">
        <v>0</v>
      </c>
      <c r="BQ185" s="9">
        <v>0</v>
      </c>
      <c r="BR185" s="9">
        <v>0</v>
      </c>
      <c r="BS185" s="9">
        <v>0</v>
      </c>
      <c r="BT185" s="9">
        <v>0</v>
      </c>
      <c r="BU185" s="9">
        <v>0</v>
      </c>
      <c r="BV185" s="9">
        <v>0</v>
      </c>
      <c r="BW185" s="9">
        <v>0</v>
      </c>
      <c r="BX185" s="9">
        <v>0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6.74</v>
      </c>
      <c r="CE185" s="9">
        <v>0.77</v>
      </c>
      <c r="CF185" s="9">
        <v>0</v>
      </c>
      <c r="CG185" s="9">
        <v>1.01</v>
      </c>
      <c r="CH185" s="9">
        <v>0</v>
      </c>
      <c r="CI185" s="9">
        <v>3.45</v>
      </c>
      <c r="CJ185" s="9">
        <v>0</v>
      </c>
      <c r="CK185" s="9">
        <v>0</v>
      </c>
      <c r="CL185" s="9">
        <v>0</v>
      </c>
      <c r="CM185" s="9">
        <v>0</v>
      </c>
      <c r="CN185" s="9">
        <v>1.5</v>
      </c>
      <c r="CO185" s="9">
        <v>0</v>
      </c>
      <c r="CP185" s="9">
        <v>1.04</v>
      </c>
      <c r="CQ185" s="9">
        <v>0</v>
      </c>
      <c r="CR185" s="9">
        <v>0</v>
      </c>
      <c r="CS185" s="9">
        <v>3.99</v>
      </c>
      <c r="CT185" s="9">
        <v>0</v>
      </c>
      <c r="CU185" s="9">
        <v>110</v>
      </c>
      <c r="CV185" s="9">
        <v>41.8</v>
      </c>
      <c r="CW185" s="9" t="s">
        <v>744</v>
      </c>
      <c r="CX185" s="9">
        <v>313.41000000000003</v>
      </c>
      <c r="CY185" s="9">
        <v>0.27</v>
      </c>
      <c r="CZ185" s="9">
        <v>0.17</v>
      </c>
      <c r="DA185" s="9">
        <v>0</v>
      </c>
      <c r="DB185" s="9">
        <v>0</v>
      </c>
      <c r="DC185" s="9">
        <v>0</v>
      </c>
      <c r="DD185" s="9">
        <v>0</v>
      </c>
      <c r="DE185" s="9">
        <v>0</v>
      </c>
      <c r="DF185" s="9">
        <v>0.21</v>
      </c>
      <c r="DG185" s="9">
        <v>0</v>
      </c>
      <c r="DH185" s="9">
        <v>0</v>
      </c>
      <c r="DI185" s="9">
        <v>0</v>
      </c>
      <c r="DJ185" s="9">
        <v>0</v>
      </c>
      <c r="DK185" s="9">
        <v>0</v>
      </c>
      <c r="DL185" s="9">
        <v>0</v>
      </c>
      <c r="DM185" s="9">
        <v>0</v>
      </c>
      <c r="DN185" s="9">
        <v>0.09</v>
      </c>
      <c r="DO185" s="9">
        <v>0</v>
      </c>
      <c r="DP185" s="9">
        <v>0.01</v>
      </c>
      <c r="DQ185" s="9">
        <v>0.2</v>
      </c>
      <c r="DR185" s="9">
        <v>0</v>
      </c>
      <c r="DS185" s="9">
        <v>0</v>
      </c>
      <c r="DT185" s="9">
        <v>0</v>
      </c>
      <c r="DU185" s="9">
        <v>0</v>
      </c>
      <c r="DV185" s="9">
        <v>0</v>
      </c>
      <c r="DW185" s="9">
        <v>0</v>
      </c>
      <c r="DX185" s="9">
        <v>0.05</v>
      </c>
      <c r="DY185" s="16" t="s">
        <v>744</v>
      </c>
      <c r="DZ185" s="16" t="s">
        <v>746</v>
      </c>
      <c r="EA185" s="16" t="s">
        <v>557</v>
      </c>
      <c r="EB185" s="16" t="s">
        <v>482</v>
      </c>
      <c r="EC185" s="9">
        <v>313.40561613599999</v>
      </c>
      <c r="ED185" s="17">
        <v>0</v>
      </c>
      <c r="EE185" s="18">
        <v>0</v>
      </c>
      <c r="EF185" s="19" t="s">
        <v>192</v>
      </c>
      <c r="EG185" s="16" t="s">
        <v>744</v>
      </c>
      <c r="EH185" s="20" t="s">
        <v>553</v>
      </c>
      <c r="EI185" s="20" t="s">
        <v>745</v>
      </c>
      <c r="EJ185" s="20">
        <v>313.40561613599999</v>
      </c>
      <c r="EK185" s="21">
        <v>6237.831534879635</v>
      </c>
      <c r="EL185" s="20">
        <v>2.7229665071770337</v>
      </c>
      <c r="EM185" s="20">
        <v>16985.406346889955</v>
      </c>
      <c r="EN185" s="22">
        <f t="shared" si="66"/>
        <v>0.6878404498330698</v>
      </c>
      <c r="EO185" s="23">
        <f t="shared" si="67"/>
        <v>2.4951678088209455E-2</v>
      </c>
      <c r="EP185" s="22">
        <f t="shared" si="68"/>
        <v>0</v>
      </c>
      <c r="EQ185" s="22">
        <f t="shared" si="69"/>
        <v>0</v>
      </c>
      <c r="ER185" s="22">
        <f t="shared" si="70"/>
        <v>0</v>
      </c>
      <c r="ES185" s="22">
        <f t="shared" si="71"/>
        <v>0</v>
      </c>
      <c r="ET185" s="22">
        <f t="shared" si="72"/>
        <v>0</v>
      </c>
      <c r="EU185" s="22">
        <f t="shared" si="73"/>
        <v>0</v>
      </c>
      <c r="EV185" s="22">
        <f t="shared" si="74"/>
        <v>0.75266039880152924</v>
      </c>
      <c r="EW185" s="22">
        <f t="shared" si="75"/>
        <v>2.6862279161070361E-2</v>
      </c>
      <c r="EX185" s="22">
        <f t="shared" si="76"/>
        <v>0</v>
      </c>
      <c r="EY185" s="22">
        <f t="shared" si="77"/>
        <v>3.5644178117574137E-2</v>
      </c>
      <c r="EZ185" s="22">
        <f t="shared" si="78"/>
        <v>0</v>
      </c>
      <c r="FA185" s="22">
        <f t="shared" si="79"/>
        <v>8.8025622481661334E-2</v>
      </c>
      <c r="FB185" s="22">
        <f t="shared" si="80"/>
        <v>6.7465647277611326E-2</v>
      </c>
      <c r="FC185" s="22">
        <f t="shared" si="16"/>
        <v>2.8694429801440875</v>
      </c>
      <c r="FD185" s="22">
        <f t="shared" si="81"/>
        <v>0.99510104102878127</v>
      </c>
      <c r="FE185" s="22">
        <f t="shared" si="82"/>
        <v>2.449479485609308E-3</v>
      </c>
      <c r="FF185" s="22">
        <f t="shared" si="83"/>
        <v>0</v>
      </c>
      <c r="FG185" s="22">
        <f t="shared" si="84"/>
        <v>2.449479485609308E-3</v>
      </c>
      <c r="FH185" s="22">
        <f t="shared" si="85"/>
        <v>0.96942540853979975</v>
      </c>
      <c r="FI185" s="23">
        <f t="shared" si="86"/>
        <v>2.48638200667721E-2</v>
      </c>
      <c r="FJ185" s="24">
        <f t="shared" si="87"/>
        <v>0</v>
      </c>
      <c r="FK185" s="22">
        <f t="shared" si="88"/>
        <v>0.3631715391807423</v>
      </c>
      <c r="FL185" s="25">
        <v>1529.0980665736497</v>
      </c>
      <c r="FM185" s="25">
        <v>14.516350408610725</v>
      </c>
      <c r="FN185" s="25">
        <v>32.189008586309249</v>
      </c>
      <c r="FO185" s="9">
        <v>10</v>
      </c>
      <c r="FP185" s="26">
        <f t="shared" si="0"/>
        <v>85.343788146972656</v>
      </c>
      <c r="FQ185" s="22">
        <f t="shared" si="89"/>
        <v>0.58650033865454398</v>
      </c>
      <c r="FR185" s="28">
        <f t="shared" si="90"/>
        <v>0.35237881618584804</v>
      </c>
      <c r="FS185" s="28">
        <f t="shared" si="91"/>
        <v>6.1222578703483507E-2</v>
      </c>
      <c r="FT185" s="28">
        <f t="shared" si="92"/>
        <v>2.8916201667769082E-2</v>
      </c>
      <c r="FU185" s="28">
        <f t="shared" si="93"/>
        <v>3.9884416093474598E-4</v>
      </c>
      <c r="FV185" s="28">
        <f t="shared" si="94"/>
        <v>0.97078668771517174</v>
      </c>
      <c r="FW185" s="22">
        <f t="shared" si="95"/>
        <v>0.96643823581092958</v>
      </c>
      <c r="FX185" s="22">
        <f t="shared" si="96"/>
        <v>5.1736363636363629</v>
      </c>
      <c r="FY185" s="22">
        <f t="shared" si="97"/>
        <v>0.77409090909090916</v>
      </c>
    </row>
    <row r="186" spans="1:181" ht="15.75" customHeight="1">
      <c r="A186" s="9">
        <v>1</v>
      </c>
      <c r="B186" s="9" t="s">
        <v>184</v>
      </c>
      <c r="C186" s="9" t="s">
        <v>552</v>
      </c>
      <c r="D186" s="9" t="s">
        <v>553</v>
      </c>
      <c r="E186" s="9" t="s">
        <v>747</v>
      </c>
      <c r="F186" s="9" t="s">
        <v>748</v>
      </c>
      <c r="G186" s="9">
        <v>441.75118687700001</v>
      </c>
      <c r="H186" s="9">
        <v>59.4375</v>
      </c>
      <c r="I186" s="9">
        <v>62.3125</v>
      </c>
      <c r="J186" s="9">
        <v>83.4375</v>
      </c>
      <c r="K186" s="9">
        <v>74.0625</v>
      </c>
      <c r="L186" s="9">
        <v>87.5</v>
      </c>
      <c r="M186" s="9">
        <v>74.875</v>
      </c>
      <c r="N186" s="9">
        <v>40.933952331542969</v>
      </c>
      <c r="O186" s="9">
        <v>273.69125366210938</v>
      </c>
      <c r="P186" s="9">
        <v>111.54736334981305</v>
      </c>
      <c r="Q186" s="9">
        <v>0</v>
      </c>
      <c r="R186" s="9">
        <v>0</v>
      </c>
      <c r="S186" s="9">
        <v>0</v>
      </c>
      <c r="T186" s="9">
        <v>168.875</v>
      </c>
      <c r="U186" s="9">
        <v>272.75</v>
      </c>
      <c r="V186" s="9">
        <v>0</v>
      </c>
      <c r="W186" s="9">
        <v>1503.4748231966055</v>
      </c>
      <c r="X186" s="9">
        <v>14.168103253182462</v>
      </c>
      <c r="Y186" s="9">
        <v>25</v>
      </c>
      <c r="Z186" s="9">
        <v>631493.20090000005</v>
      </c>
      <c r="AA186" s="9">
        <v>138.1</v>
      </c>
      <c r="AB186" s="9">
        <v>111.91</v>
      </c>
      <c r="AC186" s="9">
        <v>111.91</v>
      </c>
      <c r="AD186" s="9">
        <v>0</v>
      </c>
      <c r="AE186" s="9">
        <v>1.58</v>
      </c>
      <c r="AF186" s="9">
        <v>20.58</v>
      </c>
      <c r="AG186" s="9">
        <v>4.03</v>
      </c>
      <c r="AH186" s="9">
        <v>244.3</v>
      </c>
      <c r="AI186" s="9">
        <v>3.6</v>
      </c>
      <c r="AJ186" s="9">
        <v>2.2000000000000002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18.05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12.73</v>
      </c>
      <c r="BD186" s="9">
        <v>0</v>
      </c>
      <c r="BE186" s="9">
        <v>0</v>
      </c>
      <c r="BF186" s="9">
        <v>0</v>
      </c>
      <c r="BG186" s="9">
        <v>0</v>
      </c>
      <c r="BH186" s="9">
        <v>0</v>
      </c>
      <c r="BI186" s="9">
        <v>0</v>
      </c>
      <c r="BJ186" s="9">
        <v>0</v>
      </c>
      <c r="BK186" s="9">
        <v>0</v>
      </c>
      <c r="BL186" s="9">
        <v>0</v>
      </c>
      <c r="BM186" s="9">
        <v>0</v>
      </c>
      <c r="BN186" s="9">
        <v>67.820000000000007</v>
      </c>
      <c r="BO186" s="9">
        <v>19.37</v>
      </c>
      <c r="BP186" s="9">
        <v>0</v>
      </c>
      <c r="BQ186" s="9">
        <v>2.97</v>
      </c>
      <c r="BR186" s="9">
        <v>0</v>
      </c>
      <c r="BS186" s="9">
        <v>3.3</v>
      </c>
      <c r="BT186" s="9">
        <v>0</v>
      </c>
      <c r="BU186" s="9">
        <v>0</v>
      </c>
      <c r="BV186" s="9">
        <v>0</v>
      </c>
      <c r="BW186" s="9">
        <v>0</v>
      </c>
      <c r="BX186" s="9">
        <v>0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5.81</v>
      </c>
      <c r="CE186" s="9">
        <v>0</v>
      </c>
      <c r="CF186" s="9">
        <v>1.05</v>
      </c>
      <c r="CG186" s="9">
        <v>3.75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9">
        <v>0</v>
      </c>
      <c r="CO186" s="9">
        <v>0.8</v>
      </c>
      <c r="CP186" s="9">
        <v>0</v>
      </c>
      <c r="CQ186" s="9">
        <v>0</v>
      </c>
      <c r="CR186" s="9">
        <v>0</v>
      </c>
      <c r="CS186" s="9">
        <v>2.4500000000000002</v>
      </c>
      <c r="CT186" s="9">
        <v>0</v>
      </c>
      <c r="CU186" s="9">
        <v>121</v>
      </c>
      <c r="CV186" s="9">
        <v>45</v>
      </c>
      <c r="CW186" s="9" t="s">
        <v>747</v>
      </c>
      <c r="CX186" s="9">
        <v>441.75</v>
      </c>
      <c r="CY186" s="9">
        <v>0.17</v>
      </c>
      <c r="CZ186" s="9">
        <v>0.22</v>
      </c>
      <c r="DA186" s="9">
        <v>0</v>
      </c>
      <c r="DB186" s="9">
        <v>0.04</v>
      </c>
      <c r="DC186" s="9">
        <v>0.01</v>
      </c>
      <c r="DD186" s="9">
        <v>0</v>
      </c>
      <c r="DE186" s="9">
        <v>0</v>
      </c>
      <c r="DF186" s="9">
        <v>0.12</v>
      </c>
      <c r="DG186" s="9">
        <v>0</v>
      </c>
      <c r="DH186" s="9">
        <v>0</v>
      </c>
      <c r="DI186" s="9">
        <v>0</v>
      </c>
      <c r="DJ186" s="9">
        <v>0</v>
      </c>
      <c r="DK186" s="9">
        <v>0</v>
      </c>
      <c r="DL186" s="9">
        <v>0.01</v>
      </c>
      <c r="DM186" s="9">
        <v>0</v>
      </c>
      <c r="DN186" s="9">
        <v>0.33</v>
      </c>
      <c r="DO186" s="9">
        <v>0</v>
      </c>
      <c r="DP186" s="9">
        <v>0.01</v>
      </c>
      <c r="DQ186" s="9">
        <v>0.1</v>
      </c>
      <c r="DR186" s="9">
        <v>0</v>
      </c>
      <c r="DS186" s="9">
        <v>0</v>
      </c>
      <c r="DT186" s="9">
        <v>0</v>
      </c>
      <c r="DU186" s="9">
        <v>0.01</v>
      </c>
      <c r="DV186" s="9">
        <v>0</v>
      </c>
      <c r="DW186" s="9">
        <v>0</v>
      </c>
      <c r="DX186" s="9">
        <v>0</v>
      </c>
      <c r="DY186" s="16" t="s">
        <v>747</v>
      </c>
      <c r="DZ186" s="16" t="s">
        <v>749</v>
      </c>
      <c r="EA186" s="16" t="s">
        <v>557</v>
      </c>
      <c r="EB186" s="16" t="s">
        <v>482</v>
      </c>
      <c r="EC186" s="9">
        <v>441.75118687700001</v>
      </c>
      <c r="ED186" s="17">
        <v>42.962387239256003</v>
      </c>
      <c r="EE186" s="18">
        <v>0.1</v>
      </c>
      <c r="EF186" s="19" t="s">
        <v>192</v>
      </c>
      <c r="EG186" s="16" t="s">
        <v>747</v>
      </c>
      <c r="EH186" s="20" t="s">
        <v>553</v>
      </c>
      <c r="EI186" s="20" t="s">
        <v>748</v>
      </c>
      <c r="EJ186" s="20">
        <v>441.75118687700001</v>
      </c>
      <c r="EK186" s="21">
        <v>4572.7241194786393</v>
      </c>
      <c r="EL186" s="20">
        <v>3.0688888888888886</v>
      </c>
      <c r="EM186" s="20">
        <v>14033.182242222223</v>
      </c>
      <c r="EN186" s="22">
        <f t="shared" si="66"/>
        <v>0.74503982621288933</v>
      </c>
      <c r="EO186" s="23">
        <f t="shared" si="67"/>
        <v>0</v>
      </c>
      <c r="EP186" s="22">
        <f t="shared" si="68"/>
        <v>0</v>
      </c>
      <c r="EQ186" s="22">
        <f t="shared" si="69"/>
        <v>0.10603915035401916</v>
      </c>
      <c r="ER186" s="22">
        <f t="shared" si="70"/>
        <v>0</v>
      </c>
      <c r="ES186" s="22">
        <f t="shared" si="71"/>
        <v>0</v>
      </c>
      <c r="ET186" s="22">
        <f t="shared" si="72"/>
        <v>0</v>
      </c>
      <c r="EU186" s="22">
        <f t="shared" si="73"/>
        <v>0</v>
      </c>
      <c r="EV186" s="22">
        <f t="shared" si="74"/>
        <v>0.56493127863390258</v>
      </c>
      <c r="EW186" s="22">
        <f t="shared" si="75"/>
        <v>0.1613494377342774</v>
      </c>
      <c r="EX186" s="22">
        <f t="shared" si="76"/>
        <v>2.4739691795085384E-2</v>
      </c>
      <c r="EY186" s="22">
        <f t="shared" si="77"/>
        <v>2.7488546438983755E-2</v>
      </c>
      <c r="EZ186" s="22">
        <f t="shared" si="78"/>
        <v>0</v>
      </c>
      <c r="FA186" s="22">
        <f t="shared" si="79"/>
        <v>8.8379841732611403E-2</v>
      </c>
      <c r="FB186" s="22">
        <f t="shared" si="80"/>
        <v>2.7072053311120368E-2</v>
      </c>
      <c r="FC186" s="22">
        <f t="shared" si="16"/>
        <v>1.8110065170166547</v>
      </c>
      <c r="FD186" s="22">
        <f t="shared" si="81"/>
        <v>0.97680927628948422</v>
      </c>
      <c r="FE186" s="22">
        <f t="shared" si="82"/>
        <v>1.4394242303078768E-2</v>
      </c>
      <c r="FF186" s="22">
        <f t="shared" si="83"/>
        <v>8.7964814074370269E-3</v>
      </c>
      <c r="FG186" s="22">
        <f t="shared" si="84"/>
        <v>0</v>
      </c>
      <c r="FH186" s="22">
        <f t="shared" si="85"/>
        <v>0.8103548153511948</v>
      </c>
      <c r="FI186" s="23">
        <f t="shared" si="86"/>
        <v>0.14902244750181026</v>
      </c>
      <c r="FJ186" s="24">
        <f t="shared" si="87"/>
        <v>2.9181752353367129E-2</v>
      </c>
      <c r="FK186" s="22">
        <f t="shared" si="88"/>
        <v>0.3126194203943411</v>
      </c>
      <c r="FL186" s="25">
        <v>1503.4748231966055</v>
      </c>
      <c r="FM186" s="25">
        <v>14.168103253182462</v>
      </c>
      <c r="FN186" s="25">
        <v>111.54736334981305</v>
      </c>
      <c r="FO186" s="9">
        <v>40.933952331542969</v>
      </c>
      <c r="FP186" s="26">
        <f t="shared" si="0"/>
        <v>232.75730133056641</v>
      </c>
      <c r="FQ186" s="22">
        <f t="shared" si="89"/>
        <v>0.27560763528610449</v>
      </c>
      <c r="FR186" s="28">
        <f t="shared" si="90"/>
        <v>0.35653554462062798</v>
      </c>
      <c r="FS186" s="28">
        <f t="shared" si="91"/>
        <v>0.36757116862079026</v>
      </c>
      <c r="FT186" s="28">
        <f t="shared" si="92"/>
        <v>0</v>
      </c>
      <c r="FU186" s="28">
        <f t="shared" si="93"/>
        <v>0.38228533395434</v>
      </c>
      <c r="FV186" s="28">
        <f t="shared" si="94"/>
        <v>0.61742901457318267</v>
      </c>
      <c r="FW186" s="22">
        <f t="shared" si="95"/>
        <v>0.87617668356263578</v>
      </c>
      <c r="FX186" s="22">
        <f t="shared" si="96"/>
        <v>5.524</v>
      </c>
      <c r="FY186" s="22">
        <f t="shared" si="97"/>
        <v>0.72199999999999998</v>
      </c>
    </row>
    <row r="187" spans="1:181" ht="15.75" customHeight="1">
      <c r="A187" s="9">
        <v>1</v>
      </c>
      <c r="B187" s="9" t="s">
        <v>184</v>
      </c>
      <c r="C187" s="9" t="s">
        <v>552</v>
      </c>
      <c r="D187" s="9" t="s">
        <v>553</v>
      </c>
      <c r="E187" s="9" t="s">
        <v>750</v>
      </c>
      <c r="F187" s="9" t="s">
        <v>751</v>
      </c>
      <c r="G187" s="9">
        <v>616.48671599199997</v>
      </c>
      <c r="H187" s="9">
        <v>30.5625</v>
      </c>
      <c r="I187" s="9">
        <v>67.4375</v>
      </c>
      <c r="J187" s="9">
        <v>101.625</v>
      </c>
      <c r="K187" s="9">
        <v>87.125</v>
      </c>
      <c r="L187" s="9">
        <v>151.3125</v>
      </c>
      <c r="M187" s="9">
        <v>178.25</v>
      </c>
      <c r="N187" s="9">
        <v>81.151695251464844</v>
      </c>
      <c r="O187" s="9">
        <v>485.60745239257813</v>
      </c>
      <c r="P187" s="9">
        <v>272.33034941376661</v>
      </c>
      <c r="Q187" s="9">
        <v>0</v>
      </c>
      <c r="R187" s="9">
        <v>0</v>
      </c>
      <c r="S187" s="9">
        <v>201.6875</v>
      </c>
      <c r="T187" s="9">
        <v>261.6875</v>
      </c>
      <c r="U187" s="9">
        <v>138.6875</v>
      </c>
      <c r="V187" s="9">
        <v>14.25</v>
      </c>
      <c r="W187" s="9">
        <v>1546.7813609167426</v>
      </c>
      <c r="X187" s="9">
        <v>13.579715039042695</v>
      </c>
      <c r="Y187" s="9">
        <v>41</v>
      </c>
      <c r="Z187" s="9">
        <v>230392.70800000001</v>
      </c>
      <c r="AA187" s="9">
        <v>68.67</v>
      </c>
      <c r="AB187" s="9">
        <v>57.8</v>
      </c>
      <c r="AC187" s="9">
        <v>57.76</v>
      </c>
      <c r="AD187" s="9">
        <v>0.04</v>
      </c>
      <c r="AE187" s="9">
        <v>3.09</v>
      </c>
      <c r="AF187" s="9">
        <v>7.78</v>
      </c>
      <c r="AG187" s="9">
        <v>0</v>
      </c>
      <c r="AH187" s="9">
        <v>102.6</v>
      </c>
      <c r="AI187" s="9">
        <v>2.2000000000000002</v>
      </c>
      <c r="AJ187" s="9">
        <v>1.9</v>
      </c>
      <c r="AK187" s="9">
        <v>0.8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1.19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2.5</v>
      </c>
      <c r="BK187" s="9">
        <v>0</v>
      </c>
      <c r="BL187" s="9">
        <v>0</v>
      </c>
      <c r="BM187" s="9">
        <v>0</v>
      </c>
      <c r="BN187" s="9">
        <v>0</v>
      </c>
      <c r="BO187" s="9">
        <v>30.44</v>
      </c>
      <c r="BP187" s="9">
        <v>0</v>
      </c>
      <c r="BQ187" s="9"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0</v>
      </c>
      <c r="BX187" s="9">
        <v>0</v>
      </c>
      <c r="BY187" s="9">
        <v>0</v>
      </c>
      <c r="BZ187" s="9">
        <v>0</v>
      </c>
      <c r="CA187" s="9">
        <v>1.99</v>
      </c>
      <c r="CB187" s="9">
        <v>0</v>
      </c>
      <c r="CC187" s="9">
        <v>0</v>
      </c>
      <c r="CD187" s="9">
        <v>0</v>
      </c>
      <c r="CE187" s="9">
        <v>0</v>
      </c>
      <c r="CF187" s="9">
        <v>1.51</v>
      </c>
      <c r="CG187" s="9">
        <v>0</v>
      </c>
      <c r="CH187" s="9">
        <v>0</v>
      </c>
      <c r="CI187" s="9">
        <v>11.14</v>
      </c>
      <c r="CJ187" s="9">
        <v>0</v>
      </c>
      <c r="CK187" s="9">
        <v>2.08</v>
      </c>
      <c r="CL187" s="9">
        <v>0</v>
      </c>
      <c r="CM187" s="9">
        <v>0</v>
      </c>
      <c r="CN187" s="9">
        <v>1.55</v>
      </c>
      <c r="CO187" s="9">
        <v>1.45</v>
      </c>
      <c r="CP187" s="9">
        <v>3.74</v>
      </c>
      <c r="CQ187" s="9">
        <v>4.1100000000000003</v>
      </c>
      <c r="CR187" s="9">
        <v>0</v>
      </c>
      <c r="CS187" s="9">
        <v>6.97</v>
      </c>
      <c r="CT187" s="9">
        <v>0</v>
      </c>
      <c r="CU187" s="9">
        <v>57</v>
      </c>
      <c r="CV187" s="9">
        <v>49.199999999999996</v>
      </c>
      <c r="CW187" s="9" t="s">
        <v>750</v>
      </c>
      <c r="CX187" s="9">
        <v>616.49</v>
      </c>
      <c r="CY187" s="9">
        <v>0.09</v>
      </c>
      <c r="CZ187" s="9">
        <v>7.0000000000000007E-2</v>
      </c>
      <c r="DA187" s="9">
        <v>0</v>
      </c>
      <c r="DB187" s="9">
        <v>0</v>
      </c>
      <c r="DC187" s="9">
        <v>0.01</v>
      </c>
      <c r="DD187" s="9">
        <v>0</v>
      </c>
      <c r="DE187" s="9">
        <v>0</v>
      </c>
      <c r="DF187" s="9">
        <v>0.09</v>
      </c>
      <c r="DG187" s="9">
        <v>0</v>
      </c>
      <c r="DH187" s="9">
        <v>0</v>
      </c>
      <c r="DI187" s="9">
        <v>0</v>
      </c>
      <c r="DJ187" s="9">
        <v>0</v>
      </c>
      <c r="DK187" s="9">
        <v>0</v>
      </c>
      <c r="DL187" s="9">
        <v>0</v>
      </c>
      <c r="DM187" s="9">
        <v>0</v>
      </c>
      <c r="DN187" s="9">
        <v>0.7</v>
      </c>
      <c r="DO187" s="9">
        <v>0</v>
      </c>
      <c r="DP187" s="9">
        <v>0.01</v>
      </c>
      <c r="DQ187" s="9">
        <v>0.02</v>
      </c>
      <c r="DR187" s="9">
        <v>0</v>
      </c>
      <c r="DS187" s="9">
        <v>0</v>
      </c>
      <c r="DT187" s="9">
        <v>0</v>
      </c>
      <c r="DU187" s="9">
        <v>0.02</v>
      </c>
      <c r="DV187" s="9">
        <v>0</v>
      </c>
      <c r="DW187" s="9">
        <v>0</v>
      </c>
      <c r="DX187" s="9">
        <v>0</v>
      </c>
      <c r="DY187" s="16" t="s">
        <v>750</v>
      </c>
      <c r="DZ187" s="16" t="s">
        <v>752</v>
      </c>
      <c r="EA187" s="16" t="s">
        <v>557</v>
      </c>
      <c r="EB187" s="16" t="s">
        <v>482</v>
      </c>
      <c r="EC187" s="9">
        <v>616.48671599199997</v>
      </c>
      <c r="ED187" s="17">
        <v>1129.4481069233002</v>
      </c>
      <c r="EE187" s="18">
        <v>1.83</v>
      </c>
      <c r="EF187" s="19" t="s">
        <v>192</v>
      </c>
      <c r="EG187" s="16" t="s">
        <v>750</v>
      </c>
      <c r="EH187" s="20" t="s">
        <v>553</v>
      </c>
      <c r="EI187" s="20" t="s">
        <v>751</v>
      </c>
      <c r="EJ187" s="20">
        <v>616.48671599199997</v>
      </c>
      <c r="EK187" s="21">
        <v>3355.0707441386344</v>
      </c>
      <c r="EL187" s="20">
        <v>1.3957317073170734</v>
      </c>
      <c r="EM187" s="20">
        <v>4682.7786178861797</v>
      </c>
      <c r="EN187" s="22">
        <f t="shared" si="66"/>
        <v>0.47968545216251646</v>
      </c>
      <c r="EO187" s="23">
        <f t="shared" si="67"/>
        <v>0</v>
      </c>
      <c r="EP187" s="22">
        <f t="shared" si="68"/>
        <v>0</v>
      </c>
      <c r="EQ187" s="22">
        <f t="shared" si="69"/>
        <v>0</v>
      </c>
      <c r="ER187" s="22">
        <f t="shared" si="70"/>
        <v>3.8173766987326302E-2</v>
      </c>
      <c r="ES187" s="22">
        <f t="shared" si="71"/>
        <v>0</v>
      </c>
      <c r="ET187" s="22">
        <f t="shared" si="72"/>
        <v>0</v>
      </c>
      <c r="EU187" s="22">
        <f t="shared" si="73"/>
        <v>0</v>
      </c>
      <c r="EV187" s="22">
        <f t="shared" si="74"/>
        <v>0</v>
      </c>
      <c r="EW187" s="22">
        <f t="shared" si="75"/>
        <v>0.46480378683768508</v>
      </c>
      <c r="EX187" s="22">
        <f t="shared" si="76"/>
        <v>0</v>
      </c>
      <c r="EY187" s="22">
        <f t="shared" si="77"/>
        <v>0.20186287982898152</v>
      </c>
      <c r="EZ187" s="22">
        <f t="shared" si="78"/>
        <v>0</v>
      </c>
      <c r="FA187" s="22">
        <f t="shared" si="79"/>
        <v>2.3056955260345086E-2</v>
      </c>
      <c r="FB187" s="22">
        <f t="shared" si="80"/>
        <v>0.27210261108566192</v>
      </c>
      <c r="FC187" s="22">
        <f t="shared" si="16"/>
        <v>1.5654579874763361</v>
      </c>
      <c r="FD187" s="22">
        <f t="shared" si="81"/>
        <v>0.95441860465116268</v>
      </c>
      <c r="FE187" s="22">
        <f t="shared" si="82"/>
        <v>2.0465116279069769E-2</v>
      </c>
      <c r="FF187" s="22">
        <f t="shared" si="83"/>
        <v>1.7674418604651163E-2</v>
      </c>
      <c r="FG187" s="22">
        <f t="shared" si="84"/>
        <v>7.4418604651162795E-3</v>
      </c>
      <c r="FH187" s="22">
        <f t="shared" si="85"/>
        <v>0.84170671326634627</v>
      </c>
      <c r="FI187" s="23">
        <f t="shared" si="86"/>
        <v>0.11329547109363623</v>
      </c>
      <c r="FJ187" s="24">
        <f t="shared" si="87"/>
        <v>0</v>
      </c>
      <c r="FK187" s="22">
        <f t="shared" si="88"/>
        <v>0.11138926146932762</v>
      </c>
      <c r="FL187" s="25">
        <v>1546.7813609167426</v>
      </c>
      <c r="FM187" s="25">
        <v>13.579715039042695</v>
      </c>
      <c r="FN187" s="25">
        <v>272.33034941376661</v>
      </c>
      <c r="FO187" s="9">
        <v>81.151695251464844</v>
      </c>
      <c r="FP187" s="26">
        <f t="shared" si="0"/>
        <v>404.45575714111328</v>
      </c>
      <c r="FQ187" s="22">
        <f t="shared" si="89"/>
        <v>0.15896530688792931</v>
      </c>
      <c r="FR187" s="28">
        <f t="shared" si="90"/>
        <v>0.30617042525608834</v>
      </c>
      <c r="FS187" s="28">
        <f t="shared" si="91"/>
        <v>0.53458167297197146</v>
      </c>
      <c r="FT187" s="28">
        <f t="shared" si="92"/>
        <v>0.3271562789077474</v>
      </c>
      <c r="FU187" s="28">
        <f t="shared" si="93"/>
        <v>0.42448197700239798</v>
      </c>
      <c r="FV187" s="28">
        <f t="shared" si="94"/>
        <v>0.24807914920584379</v>
      </c>
      <c r="FW187" s="22">
        <f t="shared" si="95"/>
        <v>0.83005679335954563</v>
      </c>
      <c r="FX187" s="22">
        <f t="shared" si="96"/>
        <v>1.6748780487804877</v>
      </c>
      <c r="FY187" s="22">
        <f t="shared" si="97"/>
        <v>2.9024390243902437E-2</v>
      </c>
    </row>
    <row r="188" spans="1:181" ht="15.75" customHeight="1">
      <c r="A188" s="9">
        <v>1</v>
      </c>
      <c r="B188" s="9" t="s">
        <v>184</v>
      </c>
      <c r="C188" s="9" t="s">
        <v>552</v>
      </c>
      <c r="D188" s="9" t="s">
        <v>553</v>
      </c>
      <c r="E188" s="9" t="s">
        <v>753</v>
      </c>
      <c r="F188" s="9" t="s">
        <v>754</v>
      </c>
      <c r="G188" s="9">
        <v>458.81565006900001</v>
      </c>
      <c r="H188" s="9">
        <v>192.25</v>
      </c>
      <c r="I188" s="9">
        <v>126.0625</v>
      </c>
      <c r="J188" s="9">
        <v>64</v>
      </c>
      <c r="K188" s="9">
        <v>26.5625</v>
      </c>
      <c r="L188" s="9">
        <v>36</v>
      </c>
      <c r="M188" s="9">
        <v>13.9375</v>
      </c>
      <c r="N188" s="9">
        <v>19.92030143737793</v>
      </c>
      <c r="O188" s="9">
        <v>260.20254516601563</v>
      </c>
      <c r="P188" s="9">
        <v>71.59986362215642</v>
      </c>
      <c r="Q188" s="9">
        <v>0</v>
      </c>
      <c r="R188" s="9">
        <v>0</v>
      </c>
      <c r="S188" s="9">
        <v>24.9375</v>
      </c>
      <c r="T188" s="9">
        <v>17.3125</v>
      </c>
      <c r="U188" s="9">
        <v>378.9375</v>
      </c>
      <c r="V188" s="9">
        <v>37.625</v>
      </c>
      <c r="W188" s="9">
        <v>1532.4461977962183</v>
      </c>
      <c r="X188" s="9">
        <v>14.385168004353149</v>
      </c>
      <c r="Y188" s="9">
        <v>24</v>
      </c>
      <c r="Z188" s="9">
        <v>151854.46969999999</v>
      </c>
      <c r="AA188" s="9">
        <v>50.71</v>
      </c>
      <c r="AB188" s="9">
        <v>45.85</v>
      </c>
      <c r="AC188" s="9">
        <v>44.7</v>
      </c>
      <c r="AD188" s="9">
        <v>1.1499999999999999</v>
      </c>
      <c r="AE188" s="9">
        <v>1.91</v>
      </c>
      <c r="AF188" s="9">
        <v>2.95</v>
      </c>
      <c r="AG188" s="9">
        <v>0</v>
      </c>
      <c r="AH188" s="9">
        <v>64.2</v>
      </c>
      <c r="AI188" s="9">
        <v>1</v>
      </c>
      <c r="AJ188" s="9">
        <v>2.1</v>
      </c>
      <c r="AK188" s="9">
        <v>2.4</v>
      </c>
      <c r="AL188" s="9">
        <v>1.1000000000000001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0.8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  <c r="BD188" s="9">
        <v>0</v>
      </c>
      <c r="BE188" s="9">
        <v>0</v>
      </c>
      <c r="BF188" s="9">
        <v>0</v>
      </c>
      <c r="BG188" s="9">
        <v>0</v>
      </c>
      <c r="BH188" s="9">
        <v>0</v>
      </c>
      <c r="BI188" s="9">
        <v>0</v>
      </c>
      <c r="BJ188" s="9">
        <v>0</v>
      </c>
      <c r="BK188" s="9">
        <v>0</v>
      </c>
      <c r="BL188" s="9">
        <v>0</v>
      </c>
      <c r="BM188" s="9">
        <v>0</v>
      </c>
      <c r="BN188" s="9">
        <v>0</v>
      </c>
      <c r="BO188" s="9">
        <v>23.15</v>
      </c>
      <c r="BP188" s="9">
        <v>0</v>
      </c>
      <c r="BQ188" s="9">
        <v>0</v>
      </c>
      <c r="BR188" s="9">
        <v>0</v>
      </c>
      <c r="BS188" s="9">
        <v>3.08</v>
      </c>
      <c r="BT188" s="9">
        <v>0</v>
      </c>
      <c r="BU188" s="9">
        <v>0</v>
      </c>
      <c r="BV188" s="9">
        <v>0</v>
      </c>
      <c r="BW188" s="9">
        <v>0</v>
      </c>
      <c r="BX188" s="9">
        <v>0</v>
      </c>
      <c r="BY188" s="9">
        <v>0</v>
      </c>
      <c r="BZ188" s="9">
        <v>0</v>
      </c>
      <c r="CA188" s="9">
        <v>1.62</v>
      </c>
      <c r="CB188" s="9">
        <v>0</v>
      </c>
      <c r="CC188" s="9">
        <v>0</v>
      </c>
      <c r="CD188" s="9">
        <v>0</v>
      </c>
      <c r="CE188" s="9">
        <v>0</v>
      </c>
      <c r="CF188" s="9">
        <v>2.0499999999999998</v>
      </c>
      <c r="CG188" s="9">
        <v>0</v>
      </c>
      <c r="CH188" s="9">
        <v>0</v>
      </c>
      <c r="CI188" s="9">
        <v>4.58</v>
      </c>
      <c r="CJ188" s="9">
        <v>0</v>
      </c>
      <c r="CK188" s="9">
        <v>3.3</v>
      </c>
      <c r="CL188" s="9">
        <v>0</v>
      </c>
      <c r="CM188" s="9">
        <v>0</v>
      </c>
      <c r="CN188" s="9">
        <v>3.15</v>
      </c>
      <c r="CO188" s="9">
        <v>0</v>
      </c>
      <c r="CP188" s="9">
        <v>2.25</v>
      </c>
      <c r="CQ188" s="9">
        <v>0.83</v>
      </c>
      <c r="CR188" s="9">
        <v>0</v>
      </c>
      <c r="CS188" s="9">
        <v>4.8</v>
      </c>
      <c r="CT188" s="9">
        <v>0</v>
      </c>
      <c r="CU188" s="9">
        <v>36</v>
      </c>
      <c r="CV188" s="9">
        <v>45.599999999999994</v>
      </c>
      <c r="CW188" s="9" t="s">
        <v>753</v>
      </c>
      <c r="CX188" s="9">
        <v>458.82</v>
      </c>
      <c r="CY188" s="9">
        <v>0.28999999999999998</v>
      </c>
      <c r="CZ188" s="9">
        <v>0.13</v>
      </c>
      <c r="DA188" s="9">
        <v>0</v>
      </c>
      <c r="DB188" s="9">
        <v>0</v>
      </c>
      <c r="DC188" s="9">
        <v>0</v>
      </c>
      <c r="DD188" s="9">
        <v>0</v>
      </c>
      <c r="DE188" s="9">
        <v>0</v>
      </c>
      <c r="DF188" s="9">
        <v>0.18</v>
      </c>
      <c r="DG188" s="9">
        <v>0</v>
      </c>
      <c r="DH188" s="9">
        <v>0</v>
      </c>
      <c r="DI188" s="9">
        <v>0</v>
      </c>
      <c r="DJ188" s="9">
        <v>0</v>
      </c>
      <c r="DK188" s="9">
        <v>0</v>
      </c>
      <c r="DL188" s="9">
        <v>0</v>
      </c>
      <c r="DM188" s="9">
        <v>0</v>
      </c>
      <c r="DN188" s="9">
        <v>0.18</v>
      </c>
      <c r="DO188" s="9">
        <v>0</v>
      </c>
      <c r="DP188" s="9">
        <v>0.08</v>
      </c>
      <c r="DQ188" s="9">
        <v>0.12</v>
      </c>
      <c r="DR188" s="9">
        <v>0</v>
      </c>
      <c r="DS188" s="9">
        <v>0</v>
      </c>
      <c r="DT188" s="9">
        <v>0.01</v>
      </c>
      <c r="DU188" s="9">
        <v>0.01</v>
      </c>
      <c r="DV188" s="9">
        <v>0</v>
      </c>
      <c r="DW188" s="9">
        <v>0</v>
      </c>
      <c r="DX188" s="9">
        <v>0</v>
      </c>
      <c r="DY188" s="16" t="s">
        <v>753</v>
      </c>
      <c r="DZ188" s="16" t="s">
        <v>755</v>
      </c>
      <c r="EA188" s="16" t="s">
        <v>557</v>
      </c>
      <c r="EB188" s="16" t="s">
        <v>482</v>
      </c>
      <c r="EC188" s="9">
        <v>458.81565006900001</v>
      </c>
      <c r="ED188" s="17">
        <v>61.639668646310007</v>
      </c>
      <c r="EE188" s="18">
        <v>0.13</v>
      </c>
      <c r="EF188" s="19" t="s">
        <v>192</v>
      </c>
      <c r="EG188" s="16" t="s">
        <v>753</v>
      </c>
      <c r="EH188" s="20" t="s">
        <v>553</v>
      </c>
      <c r="EI188" s="20" t="s">
        <v>754</v>
      </c>
      <c r="EJ188" s="20">
        <v>458.81565006900001</v>
      </c>
      <c r="EK188" s="21">
        <v>2994.5665490041411</v>
      </c>
      <c r="EL188" s="20">
        <v>1.1120614035087721</v>
      </c>
      <c r="EM188" s="20">
        <v>3330.1418793859652</v>
      </c>
      <c r="EN188" s="22">
        <f t="shared" si="66"/>
        <v>0.49398540721751127</v>
      </c>
      <c r="EO188" s="23">
        <f t="shared" si="67"/>
        <v>2.2407822367080873E-2</v>
      </c>
      <c r="EP188" s="22">
        <f t="shared" si="68"/>
        <v>1.6296598085149726E-2</v>
      </c>
      <c r="EQ188" s="22">
        <f t="shared" si="69"/>
        <v>0</v>
      </c>
      <c r="ER188" s="22">
        <f t="shared" si="70"/>
        <v>0</v>
      </c>
      <c r="ES188" s="22">
        <f t="shared" si="71"/>
        <v>0</v>
      </c>
      <c r="ET188" s="22">
        <f t="shared" si="72"/>
        <v>0</v>
      </c>
      <c r="EU188" s="22">
        <f t="shared" si="73"/>
        <v>0</v>
      </c>
      <c r="EV188" s="22">
        <f t="shared" si="74"/>
        <v>0</v>
      </c>
      <c r="EW188" s="22">
        <f t="shared" si="75"/>
        <v>0.47158280708902012</v>
      </c>
      <c r="EX188" s="22">
        <f t="shared" si="76"/>
        <v>0</v>
      </c>
      <c r="EY188" s="22">
        <f t="shared" si="77"/>
        <v>0.22326339376655124</v>
      </c>
      <c r="EZ188" s="22">
        <f t="shared" si="78"/>
        <v>0</v>
      </c>
      <c r="FA188" s="22">
        <f t="shared" si="79"/>
        <v>4.1760032593196161E-2</v>
      </c>
      <c r="FB188" s="22">
        <f t="shared" si="80"/>
        <v>0.22468934609900185</v>
      </c>
      <c r="FC188" s="22">
        <f t="shared" si="16"/>
        <v>1.3744823506211792</v>
      </c>
      <c r="FD188" s="22">
        <f t="shared" si="81"/>
        <v>0.92109038737446203</v>
      </c>
      <c r="FE188" s="22">
        <f t="shared" si="82"/>
        <v>1.4347202295552367E-2</v>
      </c>
      <c r="FF188" s="22">
        <f t="shared" si="83"/>
        <v>3.0129124820659971E-2</v>
      </c>
      <c r="FG188" s="22">
        <f t="shared" si="84"/>
        <v>3.443328550932568E-2</v>
      </c>
      <c r="FH188" s="22">
        <f t="shared" si="85"/>
        <v>0.90416091500690199</v>
      </c>
      <c r="FI188" s="23">
        <f t="shared" si="86"/>
        <v>5.8173930191283772E-2</v>
      </c>
      <c r="FJ188" s="24">
        <f t="shared" si="87"/>
        <v>0</v>
      </c>
      <c r="FK188" s="22">
        <f t="shared" si="88"/>
        <v>0.11052369288705358</v>
      </c>
      <c r="FL188" s="25">
        <v>1532.4461977962183</v>
      </c>
      <c r="FM188" s="25">
        <v>14.385168004353149</v>
      </c>
      <c r="FN188" s="25">
        <v>71.59986362215642</v>
      </c>
      <c r="FO188" s="9">
        <v>19.92030143737793</v>
      </c>
      <c r="FP188" s="26">
        <f t="shared" si="0"/>
        <v>240.2822437286377</v>
      </c>
      <c r="FQ188" s="22">
        <f t="shared" si="89"/>
        <v>0.69376992688050176</v>
      </c>
      <c r="FR188" s="28">
        <f t="shared" si="90"/>
        <v>0.19738319733945553</v>
      </c>
      <c r="FS188" s="28">
        <f t="shared" si="91"/>
        <v>0.10884001012713938</v>
      </c>
      <c r="FT188" s="28">
        <f t="shared" si="92"/>
        <v>5.4351894919560217E-2</v>
      </c>
      <c r="FU188" s="28">
        <f t="shared" si="93"/>
        <v>3.7733019781248572E-2</v>
      </c>
      <c r="FV188" s="28">
        <f t="shared" si="94"/>
        <v>0.90790821964628787</v>
      </c>
      <c r="FW188" s="22">
        <f t="shared" si="95"/>
        <v>0.70991914809702228</v>
      </c>
      <c r="FX188" s="22">
        <f t="shared" si="96"/>
        <v>2.1129166666666666</v>
      </c>
      <c r="FY188" s="22">
        <f t="shared" si="97"/>
        <v>0</v>
      </c>
    </row>
    <row r="189" spans="1:181" ht="15.75" customHeight="1">
      <c r="A189" s="9">
        <v>1</v>
      </c>
      <c r="B189" s="9" t="s">
        <v>184</v>
      </c>
      <c r="C189" s="9" t="s">
        <v>552</v>
      </c>
      <c r="D189" s="9" t="s">
        <v>553</v>
      </c>
      <c r="E189" s="9" t="s">
        <v>756</v>
      </c>
      <c r="F189" s="9" t="s">
        <v>757</v>
      </c>
      <c r="G189" s="9">
        <v>210.45218458400001</v>
      </c>
      <c r="H189" s="9">
        <v>29.875</v>
      </c>
      <c r="I189" s="9">
        <v>27.3125</v>
      </c>
      <c r="J189" s="9">
        <v>30.25</v>
      </c>
      <c r="K189" s="9">
        <v>26</v>
      </c>
      <c r="L189" s="9">
        <v>45.5</v>
      </c>
      <c r="M189" s="9">
        <v>51.4375</v>
      </c>
      <c r="N189" s="9">
        <v>191.1478271484375</v>
      </c>
      <c r="O189" s="9">
        <v>411.35848999023438</v>
      </c>
      <c r="P189" s="9">
        <v>262.0501383318479</v>
      </c>
      <c r="Q189" s="9">
        <v>0</v>
      </c>
      <c r="R189" s="9">
        <v>0</v>
      </c>
      <c r="S189" s="9">
        <v>0</v>
      </c>
      <c r="T189" s="9">
        <v>106.9375</v>
      </c>
      <c r="U189" s="9">
        <v>103.4375</v>
      </c>
      <c r="V189" s="9">
        <v>0</v>
      </c>
      <c r="W189" s="9">
        <v>1488.0166221430691</v>
      </c>
      <c r="X189" s="9">
        <v>13.688925497180172</v>
      </c>
      <c r="Y189" s="9">
        <v>20</v>
      </c>
      <c r="Z189" s="9">
        <v>210195.44690000001</v>
      </c>
      <c r="AA189" s="9">
        <v>58.1</v>
      </c>
      <c r="AB189" s="9">
        <v>38.03</v>
      </c>
      <c r="AC189" s="9">
        <v>38.03</v>
      </c>
      <c r="AD189" s="9">
        <v>0</v>
      </c>
      <c r="AE189" s="9">
        <v>0.67</v>
      </c>
      <c r="AF189" s="9">
        <v>17.600000000000001</v>
      </c>
      <c r="AG189" s="9">
        <v>1.8</v>
      </c>
      <c r="AH189" s="9">
        <v>72.900000000000006</v>
      </c>
      <c r="AI189" s="9">
        <v>1.9</v>
      </c>
      <c r="AJ189" s="9">
        <v>0.5</v>
      </c>
      <c r="AK189" s="9">
        <v>0</v>
      </c>
      <c r="AL189" s="9">
        <v>3.3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3.39</v>
      </c>
      <c r="AT189" s="9">
        <v>0</v>
      </c>
      <c r="AU189" s="9">
        <v>0</v>
      </c>
      <c r="AV189" s="9">
        <v>0</v>
      </c>
      <c r="AW189" s="9">
        <v>0</v>
      </c>
      <c r="AX189" s="9">
        <v>0</v>
      </c>
      <c r="AY189" s="9">
        <v>0</v>
      </c>
      <c r="AZ189" s="9">
        <v>0</v>
      </c>
      <c r="BA189" s="9">
        <v>0</v>
      </c>
      <c r="BB189" s="9">
        <v>0</v>
      </c>
      <c r="BC189" s="9">
        <v>10.33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0.34</v>
      </c>
      <c r="BJ189" s="9">
        <v>0</v>
      </c>
      <c r="BK189" s="9">
        <v>0</v>
      </c>
      <c r="BL189" s="9">
        <v>0</v>
      </c>
      <c r="BM189" s="9">
        <v>2.93</v>
      </c>
      <c r="BN189" s="9">
        <v>12.08</v>
      </c>
      <c r="BO189" s="9">
        <v>5.31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0</v>
      </c>
      <c r="BX189" s="9">
        <v>0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9">
        <v>0</v>
      </c>
      <c r="CF189" s="9">
        <v>4.2</v>
      </c>
      <c r="CG189" s="9">
        <v>0</v>
      </c>
      <c r="CH189" s="9">
        <v>0</v>
      </c>
      <c r="CI189" s="9">
        <v>1.74</v>
      </c>
      <c r="CJ189" s="9">
        <v>0</v>
      </c>
      <c r="CK189" s="9">
        <v>1.56</v>
      </c>
      <c r="CL189" s="9">
        <v>0</v>
      </c>
      <c r="CM189" s="9">
        <v>0</v>
      </c>
      <c r="CN189" s="9">
        <v>0.57999999999999996</v>
      </c>
      <c r="CO189" s="9">
        <v>0</v>
      </c>
      <c r="CP189" s="9">
        <v>1.31</v>
      </c>
      <c r="CQ189" s="9">
        <v>4</v>
      </c>
      <c r="CR189" s="9">
        <v>0</v>
      </c>
      <c r="CS189" s="9">
        <v>7.03</v>
      </c>
      <c r="CT189" s="9">
        <v>0</v>
      </c>
      <c r="CU189" s="9">
        <v>57</v>
      </c>
      <c r="CV189" s="9">
        <v>40</v>
      </c>
      <c r="CW189" s="9" t="s">
        <v>756</v>
      </c>
      <c r="CX189" s="9">
        <v>210.45</v>
      </c>
      <c r="CY189" s="9">
        <v>0.14000000000000001</v>
      </c>
      <c r="CZ189" s="9">
        <v>0.01</v>
      </c>
      <c r="DA189" s="9">
        <v>0</v>
      </c>
      <c r="DB189" s="9">
        <v>7.0000000000000007E-2</v>
      </c>
      <c r="DC189" s="9">
        <v>0</v>
      </c>
      <c r="DD189" s="9">
        <v>0</v>
      </c>
      <c r="DE189" s="9">
        <v>0</v>
      </c>
      <c r="DF189" s="9">
        <v>0.25</v>
      </c>
      <c r="DG189" s="9">
        <v>0</v>
      </c>
      <c r="DH189" s="9">
        <v>0</v>
      </c>
      <c r="DI189" s="9">
        <v>0</v>
      </c>
      <c r="DJ189" s="9">
        <v>0</v>
      </c>
      <c r="DK189" s="9">
        <v>0</v>
      </c>
      <c r="DL189" s="9">
        <v>0</v>
      </c>
      <c r="DM189" s="9">
        <v>0</v>
      </c>
      <c r="DN189" s="9">
        <v>0.46</v>
      </c>
      <c r="DO189" s="9">
        <v>0</v>
      </c>
      <c r="DP189" s="9">
        <v>7.0000000000000007E-2</v>
      </c>
      <c r="DQ189" s="9">
        <v>0</v>
      </c>
      <c r="DR189" s="9">
        <v>0</v>
      </c>
      <c r="DS189" s="9">
        <v>0</v>
      </c>
      <c r="DT189" s="9">
        <v>0</v>
      </c>
      <c r="DU189" s="9">
        <v>0</v>
      </c>
      <c r="DV189" s="9">
        <v>0</v>
      </c>
      <c r="DW189" s="9">
        <v>0</v>
      </c>
      <c r="DX189" s="9">
        <v>0</v>
      </c>
      <c r="DY189" s="16" t="s">
        <v>756</v>
      </c>
      <c r="DZ189" s="16" t="s">
        <v>758</v>
      </c>
      <c r="EA189" s="16" t="s">
        <v>557</v>
      </c>
      <c r="EB189" s="16" t="s">
        <v>482</v>
      </c>
      <c r="EC189" s="9">
        <v>210.45218458400001</v>
      </c>
      <c r="ED189" s="17">
        <v>89.390322532912009</v>
      </c>
      <c r="EE189" s="18">
        <v>0.42</v>
      </c>
      <c r="EF189" s="19" t="s">
        <v>192</v>
      </c>
      <c r="EG189" s="16" t="s">
        <v>756</v>
      </c>
      <c r="EH189" s="20" t="s">
        <v>553</v>
      </c>
      <c r="EI189" s="20" t="s">
        <v>757</v>
      </c>
      <c r="EJ189" s="20">
        <v>210.45218458400001</v>
      </c>
      <c r="EK189" s="21">
        <v>3617.8218055077455</v>
      </c>
      <c r="EL189" s="20">
        <v>1.4525000000000001</v>
      </c>
      <c r="EM189" s="20">
        <v>5254.8861725000006</v>
      </c>
      <c r="EN189" s="22">
        <f t="shared" si="66"/>
        <v>0.53975903614457832</v>
      </c>
      <c r="EO189" s="23">
        <f t="shared" si="67"/>
        <v>5.6798623063683301E-2</v>
      </c>
      <c r="EP189" s="22">
        <f t="shared" si="68"/>
        <v>0</v>
      </c>
      <c r="EQ189" s="22">
        <f t="shared" si="69"/>
        <v>0.18881374520197405</v>
      </c>
      <c r="ER189" s="22">
        <f t="shared" si="70"/>
        <v>6.2145859989033089E-3</v>
      </c>
      <c r="ES189" s="22">
        <f t="shared" si="71"/>
        <v>0</v>
      </c>
      <c r="ET189" s="22">
        <f t="shared" si="72"/>
        <v>0</v>
      </c>
      <c r="EU189" s="22">
        <f t="shared" si="73"/>
        <v>5.3555108755254981E-2</v>
      </c>
      <c r="EV189" s="22">
        <f t="shared" si="74"/>
        <v>0.22080058490221166</v>
      </c>
      <c r="EW189" s="22">
        <f t="shared" si="75"/>
        <v>9.7057210747578129E-2</v>
      </c>
      <c r="EX189" s="22">
        <f t="shared" si="76"/>
        <v>0</v>
      </c>
      <c r="EY189" s="22">
        <f t="shared" si="77"/>
        <v>6.031804057759093E-2</v>
      </c>
      <c r="EZ189" s="22">
        <f t="shared" si="78"/>
        <v>0</v>
      </c>
      <c r="FA189" s="22">
        <f t="shared" si="79"/>
        <v>7.6768415280570282E-2</v>
      </c>
      <c r="FB189" s="22">
        <f t="shared" si="80"/>
        <v>0.23615426795832575</v>
      </c>
      <c r="FC189" s="22">
        <f t="shared" si="16"/>
        <v>1.296041308089501</v>
      </c>
      <c r="FD189" s="22">
        <f t="shared" si="81"/>
        <v>0.96812749003984055</v>
      </c>
      <c r="FE189" s="22">
        <f t="shared" si="82"/>
        <v>2.523240371845949E-2</v>
      </c>
      <c r="FF189" s="22">
        <f t="shared" si="83"/>
        <v>6.6401062416998665E-3</v>
      </c>
      <c r="FG189" s="22">
        <f t="shared" si="84"/>
        <v>0</v>
      </c>
      <c r="FH189" s="22">
        <f t="shared" si="85"/>
        <v>0.65456110154905334</v>
      </c>
      <c r="FI189" s="23">
        <f t="shared" si="86"/>
        <v>0.30292598967297762</v>
      </c>
      <c r="FJ189" s="24">
        <f t="shared" si="87"/>
        <v>3.098106712564544E-2</v>
      </c>
      <c r="FK189" s="22">
        <f t="shared" si="88"/>
        <v>0.27607221143770039</v>
      </c>
      <c r="FL189" s="25">
        <v>1488.0166221430691</v>
      </c>
      <c r="FM189" s="25">
        <v>13.688925497180172</v>
      </c>
      <c r="FN189" s="25">
        <v>262.0501383318479</v>
      </c>
      <c r="FO189" s="9">
        <v>191.1478271484375</v>
      </c>
      <c r="FP189" s="26">
        <f t="shared" si="0"/>
        <v>220.21066284179688</v>
      </c>
      <c r="FQ189" s="22">
        <f t="shared" si="89"/>
        <v>0.27173630966598089</v>
      </c>
      <c r="FR189" s="28">
        <f t="shared" si="90"/>
        <v>0.26728161606489925</v>
      </c>
      <c r="FS189" s="28">
        <f t="shared" si="91"/>
        <v>0.46061531835184305</v>
      </c>
      <c r="FT189" s="28">
        <f t="shared" si="92"/>
        <v>0</v>
      </c>
      <c r="FU189" s="28">
        <f t="shared" si="93"/>
        <v>0.50813205009671403</v>
      </c>
      <c r="FV189" s="28">
        <f t="shared" si="94"/>
        <v>0.49150119398600917</v>
      </c>
      <c r="FW189" s="22">
        <f t="shared" si="95"/>
        <v>0.98106712564543885</v>
      </c>
      <c r="FX189" s="22">
        <f t="shared" si="96"/>
        <v>2.9050000000000002</v>
      </c>
      <c r="FY189" s="22">
        <f t="shared" si="97"/>
        <v>0.16950000000000001</v>
      </c>
    </row>
    <row r="190" spans="1:181" ht="15.75" customHeight="1">
      <c r="A190" s="9">
        <v>1</v>
      </c>
      <c r="B190" s="9" t="s">
        <v>184</v>
      </c>
      <c r="C190" s="9" t="s">
        <v>552</v>
      </c>
      <c r="D190" s="9" t="s">
        <v>553</v>
      </c>
      <c r="E190" s="9" t="s">
        <v>759</v>
      </c>
      <c r="F190" s="9" t="s">
        <v>760</v>
      </c>
      <c r="G190" s="9">
        <v>190.37691678600001</v>
      </c>
      <c r="H190" s="9">
        <v>42.0625</v>
      </c>
      <c r="I190" s="9">
        <v>24.875</v>
      </c>
      <c r="J190" s="9">
        <v>25.5</v>
      </c>
      <c r="K190" s="9">
        <v>23.25</v>
      </c>
      <c r="L190" s="9">
        <v>46.6875</v>
      </c>
      <c r="M190" s="9">
        <v>27.875</v>
      </c>
      <c r="N190" s="9">
        <v>195.04910278320313</v>
      </c>
      <c r="O190" s="9">
        <v>382.44827270507813</v>
      </c>
      <c r="P190" s="9">
        <v>263.43029719990597</v>
      </c>
      <c r="Q190" s="9">
        <v>0</v>
      </c>
      <c r="R190" s="9">
        <v>0</v>
      </c>
      <c r="S190" s="9">
        <v>0</v>
      </c>
      <c r="T190" s="9">
        <v>97</v>
      </c>
      <c r="U190" s="9">
        <v>93.25</v>
      </c>
      <c r="V190" s="9">
        <v>0</v>
      </c>
      <c r="W190" s="9">
        <v>1491.5817465528562</v>
      </c>
      <c r="X190" s="9">
        <v>13.674238345370979</v>
      </c>
      <c r="Y190" s="9">
        <v>22</v>
      </c>
      <c r="Z190" s="9">
        <v>658203.33230000001</v>
      </c>
      <c r="AA190" s="9">
        <v>83.92</v>
      </c>
      <c r="AB190" s="9">
        <v>76.25</v>
      </c>
      <c r="AC190" s="9">
        <v>76.25</v>
      </c>
      <c r="AD190" s="9">
        <v>0</v>
      </c>
      <c r="AE190" s="9">
        <v>0.89</v>
      </c>
      <c r="AF190" s="9">
        <v>3.78</v>
      </c>
      <c r="AG190" s="9">
        <v>3</v>
      </c>
      <c r="AH190" s="9">
        <v>293</v>
      </c>
      <c r="AI190" s="9">
        <v>0.7</v>
      </c>
      <c r="AJ190" s="9">
        <v>1</v>
      </c>
      <c r="AK190" s="9">
        <v>2.4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4.43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48.06</v>
      </c>
      <c r="BO190" s="9">
        <v>28.35</v>
      </c>
      <c r="BP190" s="9">
        <v>0</v>
      </c>
      <c r="BQ190" s="9">
        <v>0</v>
      </c>
      <c r="BR190" s="9">
        <v>0</v>
      </c>
      <c r="BS190" s="9">
        <v>1.1400000000000001</v>
      </c>
      <c r="BT190" s="9">
        <v>0</v>
      </c>
      <c r="BU190" s="9">
        <v>0</v>
      </c>
      <c r="BV190" s="9">
        <v>0</v>
      </c>
      <c r="BW190" s="9">
        <v>0</v>
      </c>
      <c r="BX190" s="9">
        <v>0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9">
        <v>0</v>
      </c>
      <c r="CF190" s="9">
        <v>1.1500000000000001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0.79</v>
      </c>
      <c r="CT190" s="9">
        <v>0</v>
      </c>
      <c r="CU190" s="9">
        <v>79</v>
      </c>
      <c r="CV190" s="9">
        <v>41.8</v>
      </c>
      <c r="CW190" s="9" t="s">
        <v>759</v>
      </c>
      <c r="CX190" s="9">
        <v>190.38</v>
      </c>
      <c r="CY190" s="9">
        <v>0.19</v>
      </c>
      <c r="CZ190" s="9">
        <v>0.01</v>
      </c>
      <c r="DA190" s="9">
        <v>0</v>
      </c>
      <c r="DB190" s="9">
        <v>0.02</v>
      </c>
      <c r="DC190" s="9">
        <v>0</v>
      </c>
      <c r="DD190" s="9">
        <v>0</v>
      </c>
      <c r="DE190" s="9">
        <v>0</v>
      </c>
      <c r="DF190" s="9">
        <v>0.33</v>
      </c>
      <c r="DG190" s="9">
        <v>0</v>
      </c>
      <c r="DH190" s="9">
        <v>0</v>
      </c>
      <c r="DI190" s="9">
        <v>0</v>
      </c>
      <c r="DJ190" s="9">
        <v>0</v>
      </c>
      <c r="DK190" s="9">
        <v>0</v>
      </c>
      <c r="DL190" s="9">
        <v>0</v>
      </c>
      <c r="DM190" s="9">
        <v>0</v>
      </c>
      <c r="DN190" s="9">
        <v>0.46</v>
      </c>
      <c r="DO190" s="9">
        <v>0</v>
      </c>
      <c r="DP190" s="9">
        <v>0</v>
      </c>
      <c r="DQ190" s="9">
        <v>0</v>
      </c>
      <c r="DR190" s="9">
        <v>0</v>
      </c>
      <c r="DS190" s="9">
        <v>0</v>
      </c>
      <c r="DT190" s="9">
        <v>0</v>
      </c>
      <c r="DU190" s="9">
        <v>0</v>
      </c>
      <c r="DV190" s="9">
        <v>0</v>
      </c>
      <c r="DW190" s="9">
        <v>0</v>
      </c>
      <c r="DX190" s="9">
        <v>0</v>
      </c>
      <c r="DY190" s="16" t="s">
        <v>759</v>
      </c>
      <c r="DZ190" s="16" t="s">
        <v>761</v>
      </c>
      <c r="EA190" s="16" t="s">
        <v>557</v>
      </c>
      <c r="EB190" s="16" t="s">
        <v>482</v>
      </c>
      <c r="EC190" s="9">
        <v>190.37691678600001</v>
      </c>
      <c r="ED190" s="17">
        <v>99.848733906470002</v>
      </c>
      <c r="EE190" s="18">
        <v>0.52</v>
      </c>
      <c r="EF190" s="19" t="s">
        <v>192</v>
      </c>
      <c r="EG190" s="16" t="s">
        <v>759</v>
      </c>
      <c r="EH190" s="20" t="s">
        <v>553</v>
      </c>
      <c r="EI190" s="20" t="s">
        <v>760</v>
      </c>
      <c r="EJ190" s="20">
        <v>190.37691678600001</v>
      </c>
      <c r="EK190" s="21">
        <v>7843.2236928026696</v>
      </c>
      <c r="EL190" s="20">
        <v>2.0076555023923448</v>
      </c>
      <c r="EM190" s="20">
        <v>15746.491203349284</v>
      </c>
      <c r="EN190" s="22">
        <f t="shared" si="66"/>
        <v>0.91051000953288841</v>
      </c>
      <c r="EO190" s="23">
        <f t="shared" si="67"/>
        <v>0</v>
      </c>
      <c r="EP190" s="22">
        <f t="shared" si="68"/>
        <v>0</v>
      </c>
      <c r="EQ190" s="22">
        <f t="shared" si="69"/>
        <v>0</v>
      </c>
      <c r="ER190" s="22">
        <f t="shared" si="70"/>
        <v>0</v>
      </c>
      <c r="ES190" s="22">
        <f t="shared" si="71"/>
        <v>0</v>
      </c>
      <c r="ET190" s="22">
        <f t="shared" si="72"/>
        <v>0</v>
      </c>
      <c r="EU190" s="22">
        <f t="shared" si="73"/>
        <v>0</v>
      </c>
      <c r="EV190" s="22">
        <f t="shared" si="74"/>
        <v>0.60460435274877344</v>
      </c>
      <c r="EW190" s="22">
        <f t="shared" si="75"/>
        <v>0.35664863504843375</v>
      </c>
      <c r="EX190" s="22">
        <f t="shared" si="76"/>
        <v>0</v>
      </c>
      <c r="EY190" s="22">
        <f t="shared" si="77"/>
        <v>1.4341426594540194E-2</v>
      </c>
      <c r="EZ190" s="22">
        <f t="shared" si="78"/>
        <v>0</v>
      </c>
      <c r="FA190" s="22">
        <f t="shared" si="79"/>
        <v>1.4467228582211599E-2</v>
      </c>
      <c r="FB190" s="22">
        <f t="shared" si="80"/>
        <v>9.9383570260410115E-3</v>
      </c>
      <c r="FC190" s="22">
        <f t="shared" si="16"/>
        <v>3.5402764537654905</v>
      </c>
      <c r="FD190" s="22">
        <f t="shared" si="81"/>
        <v>0.98619993268259853</v>
      </c>
      <c r="FE190" s="22">
        <f t="shared" si="82"/>
        <v>2.3561090541905083E-3</v>
      </c>
      <c r="FF190" s="22">
        <f t="shared" si="83"/>
        <v>3.3658700774150123E-3</v>
      </c>
      <c r="FG190" s="22">
        <f t="shared" si="84"/>
        <v>8.0780881857960285E-3</v>
      </c>
      <c r="FH190" s="22">
        <f t="shared" si="85"/>
        <v>0.90860343183984749</v>
      </c>
      <c r="FI190" s="23">
        <f t="shared" si="86"/>
        <v>4.5042897998093419E-2</v>
      </c>
      <c r="FJ190" s="24">
        <f t="shared" si="87"/>
        <v>3.5748331744518587E-2</v>
      </c>
      <c r="FK190" s="22">
        <f t="shared" si="88"/>
        <v>0.44080974425241526</v>
      </c>
      <c r="FL190" s="25">
        <v>1491.5817465528562</v>
      </c>
      <c r="FM190" s="25">
        <v>13.674238345370979</v>
      </c>
      <c r="FN190" s="25">
        <v>263.43029719990597</v>
      </c>
      <c r="FO190" s="9">
        <v>195.04910278320313</v>
      </c>
      <c r="FP190" s="26">
        <f t="shared" si="0"/>
        <v>187.399169921875</v>
      </c>
      <c r="FQ190" s="22">
        <f t="shared" si="89"/>
        <v>0.3516051269768356</v>
      </c>
      <c r="FR190" s="28">
        <f t="shared" si="90"/>
        <v>0.2560709608234657</v>
      </c>
      <c r="FS190" s="28">
        <f t="shared" si="91"/>
        <v>0.3916572516184546</v>
      </c>
      <c r="FT190" s="28">
        <f t="shared" si="92"/>
        <v>0</v>
      </c>
      <c r="FU190" s="28">
        <f t="shared" si="93"/>
        <v>0.50951555281797278</v>
      </c>
      <c r="FV190" s="28">
        <f t="shared" si="94"/>
        <v>0.48981778660078312</v>
      </c>
      <c r="FW190" s="22">
        <f t="shared" si="95"/>
        <v>0.94137273593898951</v>
      </c>
      <c r="FX190" s="22">
        <f t="shared" si="96"/>
        <v>3.8145454545454545</v>
      </c>
      <c r="FY190" s="22">
        <f t="shared" si="97"/>
        <v>0.20136363636363636</v>
      </c>
    </row>
    <row r="191" spans="1:181" ht="15.75" customHeight="1">
      <c r="A191" s="9">
        <v>1</v>
      </c>
      <c r="B191" s="9" t="s">
        <v>184</v>
      </c>
      <c r="C191" s="9" t="s">
        <v>552</v>
      </c>
      <c r="D191" s="9" t="s">
        <v>553</v>
      </c>
      <c r="E191" s="9" t="s">
        <v>762</v>
      </c>
      <c r="F191" s="9" t="s">
        <v>763</v>
      </c>
      <c r="G191" s="9">
        <v>126.39975422099999</v>
      </c>
      <c r="H191" s="9">
        <v>57.9375</v>
      </c>
      <c r="I191" s="9">
        <v>41.75</v>
      </c>
      <c r="J191" s="9">
        <v>17.875</v>
      </c>
      <c r="K191" s="9">
        <v>4.5625</v>
      </c>
      <c r="L191" s="9">
        <v>2.6875</v>
      </c>
      <c r="M191" s="9">
        <v>1.4375</v>
      </c>
      <c r="N191" s="9">
        <v>37.203319549560547</v>
      </c>
      <c r="O191" s="9">
        <v>97.017677307128906</v>
      </c>
      <c r="P191" s="9">
        <v>58.466051156450028</v>
      </c>
      <c r="Q191" s="9">
        <v>0</v>
      </c>
      <c r="R191" s="9">
        <v>0</v>
      </c>
      <c r="S191" s="9">
        <v>0</v>
      </c>
      <c r="T191" s="9">
        <v>0</v>
      </c>
      <c r="U191" s="9">
        <v>65.875</v>
      </c>
      <c r="V191" s="9">
        <v>60.375</v>
      </c>
      <c r="W191" s="9">
        <v>1540.389411182583</v>
      </c>
      <c r="X191" s="9">
        <v>14.271583374567047</v>
      </c>
      <c r="Y191" s="9">
        <v>13</v>
      </c>
      <c r="Z191" s="9">
        <v>783682.82689999999</v>
      </c>
      <c r="AA191" s="9">
        <v>76.52</v>
      </c>
      <c r="AB191" s="9">
        <v>75.36</v>
      </c>
      <c r="AC191" s="9">
        <v>75.23</v>
      </c>
      <c r="AD191" s="9">
        <v>0.13</v>
      </c>
      <c r="AE191" s="9">
        <v>0.57999999999999996</v>
      </c>
      <c r="AF191" s="9">
        <v>0.57999999999999996</v>
      </c>
      <c r="AG191" s="9">
        <v>0</v>
      </c>
      <c r="AH191" s="9">
        <v>386.9</v>
      </c>
      <c r="AI191" s="9">
        <v>0.4</v>
      </c>
      <c r="AJ191" s="9">
        <v>1.2</v>
      </c>
      <c r="AK191" s="9">
        <v>0.8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>
        <v>0</v>
      </c>
      <c r="AW191" s="9">
        <v>0</v>
      </c>
      <c r="AX191" s="9">
        <v>0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0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0</v>
      </c>
      <c r="BL191" s="9">
        <v>0</v>
      </c>
      <c r="BM191" s="9">
        <v>0</v>
      </c>
      <c r="BN191" s="9">
        <v>61.64</v>
      </c>
      <c r="BO191" s="9">
        <v>12.81</v>
      </c>
      <c r="BP191" s="9">
        <v>0</v>
      </c>
      <c r="BQ191" s="9">
        <v>0</v>
      </c>
      <c r="BR191" s="9">
        <v>0</v>
      </c>
      <c r="BS191" s="9">
        <v>0</v>
      </c>
      <c r="BT191" s="9">
        <v>0</v>
      </c>
      <c r="BU191" s="9">
        <v>0</v>
      </c>
      <c r="BV191" s="9">
        <v>0</v>
      </c>
      <c r="BW191" s="9">
        <v>0</v>
      </c>
      <c r="BX191" s="9">
        <v>0</v>
      </c>
      <c r="BY191" s="9">
        <v>0</v>
      </c>
      <c r="BZ191" s="9">
        <v>0</v>
      </c>
      <c r="CA191" s="9">
        <v>0</v>
      </c>
      <c r="CB191" s="9">
        <v>0</v>
      </c>
      <c r="CC191" s="9">
        <v>0</v>
      </c>
      <c r="CD191" s="9">
        <v>0</v>
      </c>
      <c r="CE191" s="9">
        <v>0</v>
      </c>
      <c r="CF191" s="9">
        <v>0</v>
      </c>
      <c r="CG191" s="9">
        <v>0</v>
      </c>
      <c r="CH191" s="9">
        <v>0</v>
      </c>
      <c r="CI191" s="9">
        <v>0.51</v>
      </c>
      <c r="CJ191" s="9">
        <v>0</v>
      </c>
      <c r="CK191" s="9">
        <v>0</v>
      </c>
      <c r="CL191" s="9">
        <v>0</v>
      </c>
      <c r="CM191" s="9">
        <v>0</v>
      </c>
      <c r="CN191" s="9">
        <v>0</v>
      </c>
      <c r="CO191" s="9">
        <v>0</v>
      </c>
      <c r="CP191" s="9">
        <v>1.56</v>
      </c>
      <c r="CQ191" s="9">
        <v>0</v>
      </c>
      <c r="CR191" s="9">
        <v>0</v>
      </c>
      <c r="CS191" s="9">
        <v>0</v>
      </c>
      <c r="CT191" s="9">
        <v>0</v>
      </c>
      <c r="CU191" s="9">
        <v>75</v>
      </c>
      <c r="CV191" s="9">
        <v>29.9</v>
      </c>
      <c r="CW191" s="9" t="s">
        <v>762</v>
      </c>
      <c r="CX191" s="9">
        <v>126.4</v>
      </c>
      <c r="CY191" s="9">
        <v>0.21</v>
      </c>
      <c r="CZ191" s="9">
        <v>0.55000000000000004</v>
      </c>
      <c r="DA191" s="9">
        <v>0</v>
      </c>
      <c r="DB191" s="9">
        <v>0</v>
      </c>
      <c r="DC191" s="9">
        <v>0</v>
      </c>
      <c r="DD191" s="9">
        <v>0</v>
      </c>
      <c r="DE191" s="9">
        <v>0</v>
      </c>
      <c r="DF191" s="9">
        <v>0.08</v>
      </c>
      <c r="DG191" s="9">
        <v>0</v>
      </c>
      <c r="DH191" s="9">
        <v>0</v>
      </c>
      <c r="DI191" s="9">
        <v>0</v>
      </c>
      <c r="DJ191" s="9">
        <v>0</v>
      </c>
      <c r="DK191" s="9">
        <v>0</v>
      </c>
      <c r="DL191" s="9">
        <v>0</v>
      </c>
      <c r="DM191" s="9">
        <v>0</v>
      </c>
      <c r="DN191" s="9">
        <v>0.03</v>
      </c>
      <c r="DO191" s="9">
        <v>0</v>
      </c>
      <c r="DP191" s="9">
        <v>0.01</v>
      </c>
      <c r="DQ191" s="9">
        <v>0.12</v>
      </c>
      <c r="DR191" s="9">
        <v>0</v>
      </c>
      <c r="DS191" s="9">
        <v>0</v>
      </c>
      <c r="DT191" s="9">
        <v>0</v>
      </c>
      <c r="DU191" s="9">
        <v>0</v>
      </c>
      <c r="DV191" s="9">
        <v>0</v>
      </c>
      <c r="DW191" s="9">
        <v>0</v>
      </c>
      <c r="DX191" s="9">
        <v>0</v>
      </c>
      <c r="DY191" s="16" t="s">
        <v>762</v>
      </c>
      <c r="DZ191" s="16" t="s">
        <v>764</v>
      </c>
      <c r="EA191" s="16" t="s">
        <v>557</v>
      </c>
      <c r="EB191" s="16" t="s">
        <v>482</v>
      </c>
      <c r="EC191" s="9">
        <v>126.39975422099999</v>
      </c>
      <c r="ED191" s="17">
        <v>0</v>
      </c>
      <c r="EE191" s="18">
        <v>0</v>
      </c>
      <c r="EF191" s="19" t="s">
        <v>192</v>
      </c>
      <c r="EG191" s="16" t="s">
        <v>762</v>
      </c>
      <c r="EH191" s="20" t="s">
        <v>553</v>
      </c>
      <c r="EI191" s="20" t="s">
        <v>763</v>
      </c>
      <c r="EJ191" s="20">
        <v>126.39975422099999</v>
      </c>
      <c r="EK191" s="21">
        <v>10241.542432043911</v>
      </c>
      <c r="EL191" s="20">
        <v>2.5591973244147157</v>
      </c>
      <c r="EM191" s="20">
        <v>26210.127989966557</v>
      </c>
      <c r="EN191" s="22">
        <f t="shared" si="66"/>
        <v>0.97294824882383701</v>
      </c>
      <c r="EO191" s="23">
        <f t="shared" si="67"/>
        <v>0</v>
      </c>
      <c r="EP191" s="22">
        <f t="shared" si="68"/>
        <v>0</v>
      </c>
      <c r="EQ191" s="22">
        <f t="shared" si="69"/>
        <v>0</v>
      </c>
      <c r="ER191" s="22">
        <f t="shared" si="70"/>
        <v>0</v>
      </c>
      <c r="ES191" s="22">
        <f t="shared" si="71"/>
        <v>0</v>
      </c>
      <c r="ET191" s="22">
        <f t="shared" si="72"/>
        <v>0</v>
      </c>
      <c r="EU191" s="22">
        <f t="shared" si="73"/>
        <v>0</v>
      </c>
      <c r="EV191" s="22">
        <f t="shared" si="74"/>
        <v>0.80554103502352337</v>
      </c>
      <c r="EW191" s="22">
        <f t="shared" si="75"/>
        <v>0.16740721380031365</v>
      </c>
      <c r="EX191" s="22">
        <f t="shared" si="76"/>
        <v>0</v>
      </c>
      <c r="EY191" s="22">
        <f t="shared" si="77"/>
        <v>6.6649242028227916E-3</v>
      </c>
      <c r="EZ191" s="22">
        <f t="shared" si="78"/>
        <v>0</v>
      </c>
      <c r="FA191" s="22">
        <f t="shared" si="79"/>
        <v>0</v>
      </c>
      <c r="FB191" s="22">
        <f t="shared" si="80"/>
        <v>2.0386826973340304E-2</v>
      </c>
      <c r="FC191" s="22">
        <f t="shared" si="16"/>
        <v>5.0875588081547303</v>
      </c>
      <c r="FD191" s="22">
        <f t="shared" si="81"/>
        <v>0.9938350886206011</v>
      </c>
      <c r="FE191" s="22">
        <f t="shared" si="82"/>
        <v>1.0274852298998204E-3</v>
      </c>
      <c r="FF191" s="22">
        <f t="shared" si="83"/>
        <v>3.0824556896994607E-3</v>
      </c>
      <c r="FG191" s="22">
        <f t="shared" si="84"/>
        <v>2.0549704597996408E-3</v>
      </c>
      <c r="FH191" s="22">
        <f t="shared" si="85"/>
        <v>0.9848405645582855</v>
      </c>
      <c r="FI191" s="23">
        <f t="shared" si="86"/>
        <v>7.579717720857292E-3</v>
      </c>
      <c r="FJ191" s="24">
        <f t="shared" si="87"/>
        <v>0</v>
      </c>
      <c r="FK191" s="22">
        <f t="shared" si="88"/>
        <v>0.60538092397087118</v>
      </c>
      <c r="FL191" s="25">
        <v>1540.389411182583</v>
      </c>
      <c r="FM191" s="25">
        <v>14.271583374567047</v>
      </c>
      <c r="FN191" s="25">
        <v>58.466051156450028</v>
      </c>
      <c r="FO191" s="9">
        <v>37.203319549560547</v>
      </c>
      <c r="FP191" s="26">
        <f t="shared" si="0"/>
        <v>59.814357757568359</v>
      </c>
      <c r="FQ191" s="22">
        <f t="shared" si="89"/>
        <v>0.78866846390938605</v>
      </c>
      <c r="FR191" s="28">
        <f t="shared" si="90"/>
        <v>0.17751221225295899</v>
      </c>
      <c r="FS191" s="28">
        <f t="shared" si="91"/>
        <v>3.2634557127284941E-2</v>
      </c>
      <c r="FT191" s="28">
        <f t="shared" si="92"/>
        <v>0</v>
      </c>
      <c r="FU191" s="28">
        <f t="shared" si="93"/>
        <v>0</v>
      </c>
      <c r="FV191" s="28">
        <f t="shared" si="94"/>
        <v>0.99881523328962996</v>
      </c>
      <c r="FW191" s="22">
        <f t="shared" si="95"/>
        <v>0.98013591217982232</v>
      </c>
      <c r="FX191" s="22">
        <f t="shared" si="96"/>
        <v>5.8861538461538458</v>
      </c>
      <c r="FY191" s="22">
        <f t="shared" si="97"/>
        <v>0</v>
      </c>
    </row>
    <row r="192" spans="1:181" ht="15.75" customHeight="1">
      <c r="A192" s="9">
        <v>1</v>
      </c>
      <c r="B192" s="9" t="s">
        <v>184</v>
      </c>
      <c r="C192" s="9" t="s">
        <v>552</v>
      </c>
      <c r="D192" s="9" t="s">
        <v>553</v>
      </c>
      <c r="E192" s="9" t="s">
        <v>765</v>
      </c>
      <c r="F192" s="9" t="s">
        <v>766</v>
      </c>
      <c r="G192" s="9">
        <v>312.24014899700001</v>
      </c>
      <c r="H192" s="9">
        <v>77</v>
      </c>
      <c r="I192" s="9">
        <v>69.375</v>
      </c>
      <c r="J192" s="9">
        <v>63.875</v>
      </c>
      <c r="K192" s="9">
        <v>36.9375</v>
      </c>
      <c r="L192" s="9">
        <v>35.75</v>
      </c>
      <c r="M192" s="9">
        <v>29.0625</v>
      </c>
      <c r="N192" s="9">
        <v>10</v>
      </c>
      <c r="O192" s="9">
        <v>260.02935791015625</v>
      </c>
      <c r="P192" s="9">
        <v>81.390952829749153</v>
      </c>
      <c r="Q192" s="9">
        <v>0</v>
      </c>
      <c r="R192" s="9">
        <v>0</v>
      </c>
      <c r="S192" s="9">
        <v>48.375</v>
      </c>
      <c r="T192" s="9">
        <v>63.6875</v>
      </c>
      <c r="U192" s="9">
        <v>166.25</v>
      </c>
      <c r="V192" s="9">
        <v>33.6875</v>
      </c>
      <c r="W192" s="9">
        <v>1520.8002002002002</v>
      </c>
      <c r="X192" s="9">
        <v>14.397743743743744</v>
      </c>
      <c r="Y192" s="9">
        <v>15</v>
      </c>
      <c r="Z192" s="9">
        <v>304483.52909999999</v>
      </c>
      <c r="AA192" s="9">
        <v>59.39</v>
      </c>
      <c r="AB192" s="9">
        <v>53.36</v>
      </c>
      <c r="AC192" s="9">
        <v>50.16</v>
      </c>
      <c r="AD192" s="9">
        <v>3.2</v>
      </c>
      <c r="AE192" s="9">
        <v>0.81</v>
      </c>
      <c r="AF192" s="9">
        <v>5.22</v>
      </c>
      <c r="AG192" s="9">
        <v>0</v>
      </c>
      <c r="AH192" s="9">
        <v>144.20000000000002</v>
      </c>
      <c r="AI192" s="9">
        <v>1.1000000000000001</v>
      </c>
      <c r="AJ192" s="9">
        <v>0</v>
      </c>
      <c r="AK192" s="9">
        <v>1.6</v>
      </c>
      <c r="AL192" s="9">
        <v>3.91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17.830000000000002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5.49</v>
      </c>
      <c r="BD192" s="9">
        <v>0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20.3</v>
      </c>
      <c r="BO192" s="9">
        <v>2.2000000000000002</v>
      </c>
      <c r="BP192" s="9">
        <v>0</v>
      </c>
      <c r="BQ192" s="9">
        <v>1.05</v>
      </c>
      <c r="BR192" s="9">
        <v>0</v>
      </c>
      <c r="BS192" s="9">
        <v>0</v>
      </c>
      <c r="BT192" s="9">
        <v>0</v>
      </c>
      <c r="BU192" s="9">
        <v>0</v>
      </c>
      <c r="BV192" s="9">
        <v>0</v>
      </c>
      <c r="BW192" s="9">
        <v>0</v>
      </c>
      <c r="BX192" s="9">
        <v>0</v>
      </c>
      <c r="BY192" s="9">
        <v>0</v>
      </c>
      <c r="BZ192" s="9">
        <v>0</v>
      </c>
      <c r="CA192" s="9">
        <v>0</v>
      </c>
      <c r="CB192" s="9">
        <v>0</v>
      </c>
      <c r="CC192" s="9">
        <v>0</v>
      </c>
      <c r="CD192" s="9">
        <v>0</v>
      </c>
      <c r="CE192" s="9">
        <v>0</v>
      </c>
      <c r="CF192" s="9">
        <v>0</v>
      </c>
      <c r="CG192" s="9">
        <v>0</v>
      </c>
      <c r="CH192" s="9">
        <v>0</v>
      </c>
      <c r="CI192" s="9">
        <v>1.71</v>
      </c>
      <c r="CJ192" s="9">
        <v>0</v>
      </c>
      <c r="CK192" s="9">
        <v>0</v>
      </c>
      <c r="CL192" s="9">
        <v>0</v>
      </c>
      <c r="CM192" s="9">
        <v>0</v>
      </c>
      <c r="CN192" s="9">
        <v>0</v>
      </c>
      <c r="CO192" s="9">
        <v>0</v>
      </c>
      <c r="CP192" s="9">
        <v>0</v>
      </c>
      <c r="CQ192" s="9">
        <v>0</v>
      </c>
      <c r="CR192" s="9">
        <v>0</v>
      </c>
      <c r="CS192" s="9">
        <v>6.9</v>
      </c>
      <c r="CT192" s="9">
        <v>0</v>
      </c>
      <c r="CU192" s="9">
        <v>52</v>
      </c>
      <c r="CV192" s="9">
        <v>19.5</v>
      </c>
      <c r="CW192" s="9" t="s">
        <v>765</v>
      </c>
      <c r="CX192" s="9">
        <v>312.24</v>
      </c>
      <c r="CY192" s="9">
        <v>0.27</v>
      </c>
      <c r="CZ192" s="9">
        <v>0.19</v>
      </c>
      <c r="DA192" s="9">
        <v>0</v>
      </c>
      <c r="DB192" s="9">
        <v>0.01</v>
      </c>
      <c r="DC192" s="9">
        <v>0.01</v>
      </c>
      <c r="DD192" s="9">
        <v>0</v>
      </c>
      <c r="DE192" s="9">
        <v>0</v>
      </c>
      <c r="DF192" s="9">
        <v>7.0000000000000007E-2</v>
      </c>
      <c r="DG192" s="9">
        <v>0</v>
      </c>
      <c r="DH192" s="9">
        <v>0</v>
      </c>
      <c r="DI192" s="9">
        <v>0</v>
      </c>
      <c r="DJ192" s="9">
        <v>0</v>
      </c>
      <c r="DK192" s="9">
        <v>0</v>
      </c>
      <c r="DL192" s="9">
        <v>0</v>
      </c>
      <c r="DM192" s="9">
        <v>0</v>
      </c>
      <c r="DN192" s="9">
        <v>0.35</v>
      </c>
      <c r="DO192" s="9">
        <v>0</v>
      </c>
      <c r="DP192" s="9">
        <v>0.02</v>
      </c>
      <c r="DQ192" s="9">
        <v>0.04</v>
      </c>
      <c r="DR192" s="9">
        <v>0</v>
      </c>
      <c r="DS192" s="9">
        <v>0</v>
      </c>
      <c r="DT192" s="9">
        <v>0</v>
      </c>
      <c r="DU192" s="9">
        <v>0.02</v>
      </c>
      <c r="DV192" s="9">
        <v>0</v>
      </c>
      <c r="DW192" s="9">
        <v>0</v>
      </c>
      <c r="DX192" s="9">
        <v>0.01</v>
      </c>
      <c r="DY192" s="16" t="s">
        <v>765</v>
      </c>
      <c r="DZ192" s="16" t="s">
        <v>767</v>
      </c>
      <c r="EA192" s="16" t="s">
        <v>557</v>
      </c>
      <c r="EB192" s="16" t="s">
        <v>482</v>
      </c>
      <c r="EC192" s="9">
        <v>312.24014899700001</v>
      </c>
      <c r="ED192" s="17">
        <v>119.60700851779001</v>
      </c>
      <c r="EE192" s="18">
        <v>0.38</v>
      </c>
      <c r="EF192" s="19" t="s">
        <v>192</v>
      </c>
      <c r="EG192" s="16" t="s">
        <v>765</v>
      </c>
      <c r="EH192" s="20" t="s">
        <v>553</v>
      </c>
      <c r="EI192" s="20" t="s">
        <v>766</v>
      </c>
      <c r="EJ192" s="20">
        <v>312.24014899700001</v>
      </c>
      <c r="EK192" s="21">
        <v>5126.8484441825221</v>
      </c>
      <c r="EL192" s="20">
        <v>3.0456410256410256</v>
      </c>
      <c r="EM192" s="20">
        <v>15614.539953846153</v>
      </c>
      <c r="EN192" s="22">
        <f t="shared" si="66"/>
        <v>0.55480720660043781</v>
      </c>
      <c r="EO192" s="23">
        <f t="shared" si="67"/>
        <v>6.5835999326485942E-2</v>
      </c>
      <c r="EP192" s="22">
        <f t="shared" si="68"/>
        <v>0</v>
      </c>
      <c r="EQ192" s="22">
        <f t="shared" si="69"/>
        <v>0.13209817131857554</v>
      </c>
      <c r="ER192" s="22">
        <f t="shared" si="70"/>
        <v>0</v>
      </c>
      <c r="ES192" s="22">
        <f t="shared" si="71"/>
        <v>0</v>
      </c>
      <c r="ET192" s="22">
        <f t="shared" si="72"/>
        <v>0</v>
      </c>
      <c r="EU192" s="22">
        <f t="shared" si="73"/>
        <v>0</v>
      </c>
      <c r="EV192" s="22">
        <f t="shared" si="74"/>
        <v>0.48845043310875841</v>
      </c>
      <c r="EW192" s="22">
        <f t="shared" si="75"/>
        <v>5.2935514918190568E-2</v>
      </c>
      <c r="EX192" s="22">
        <f t="shared" si="76"/>
        <v>2.5264677574590954E-2</v>
      </c>
      <c r="EY192" s="22">
        <f t="shared" si="77"/>
        <v>4.1145332050048118E-2</v>
      </c>
      <c r="EZ192" s="22">
        <f t="shared" si="78"/>
        <v>0</v>
      </c>
      <c r="FA192" s="22">
        <f t="shared" si="79"/>
        <v>0</v>
      </c>
      <c r="FB192" s="22">
        <f t="shared" si="80"/>
        <v>0.16602502406159769</v>
      </c>
      <c r="FC192" s="22">
        <f t="shared" si="16"/>
        <v>2.4734803839030142</v>
      </c>
      <c r="FD192" s="22">
        <f t="shared" si="81"/>
        <v>0.98162014976174272</v>
      </c>
      <c r="FE192" s="22">
        <f t="shared" si="82"/>
        <v>7.4880871341048332E-3</v>
      </c>
      <c r="FF192" s="22">
        <f t="shared" si="83"/>
        <v>0</v>
      </c>
      <c r="FG192" s="22">
        <f t="shared" si="84"/>
        <v>1.0891763104152486E-2</v>
      </c>
      <c r="FH192" s="22">
        <f t="shared" si="85"/>
        <v>0.89846775551439639</v>
      </c>
      <c r="FI192" s="23">
        <f t="shared" si="86"/>
        <v>8.7893584778582251E-2</v>
      </c>
      <c r="FJ192" s="24">
        <f t="shared" si="87"/>
        <v>0</v>
      </c>
      <c r="FK192" s="22">
        <f t="shared" si="88"/>
        <v>0.19020616083734515</v>
      </c>
      <c r="FL192" s="25">
        <v>1520.8002002002002</v>
      </c>
      <c r="FM192" s="25">
        <v>14.397743743743744</v>
      </c>
      <c r="FN192" s="25">
        <v>81.390952829749153</v>
      </c>
      <c r="FO192" s="9">
        <v>10</v>
      </c>
      <c r="FP192" s="26">
        <f t="shared" si="0"/>
        <v>250.02935791015625</v>
      </c>
      <c r="FQ192" s="22">
        <f t="shared" si="89"/>
        <v>0.46878980960711225</v>
      </c>
      <c r="FR192" s="28">
        <f t="shared" si="90"/>
        <v>0.32286847262863883</v>
      </c>
      <c r="FS192" s="28">
        <f t="shared" si="91"/>
        <v>0.20757260143577089</v>
      </c>
      <c r="FT192" s="28">
        <f t="shared" si="92"/>
        <v>0.15492882691541626</v>
      </c>
      <c r="FU192" s="28">
        <f t="shared" si="93"/>
        <v>0.20396960546099377</v>
      </c>
      <c r="FV192" s="28">
        <f t="shared" si="94"/>
        <v>0.64033245129511196</v>
      </c>
      <c r="FW192" s="22">
        <f t="shared" si="95"/>
        <v>0.87556827748779253</v>
      </c>
      <c r="FX192" s="22">
        <f t="shared" si="96"/>
        <v>3.9593333333333334</v>
      </c>
      <c r="FY192" s="22">
        <f t="shared" si="97"/>
        <v>1.1886666666666668</v>
      </c>
    </row>
    <row r="193" spans="1:181" ht="15.75" customHeight="1">
      <c r="A193" s="9">
        <v>1</v>
      </c>
      <c r="B193" s="9" t="s">
        <v>184</v>
      </c>
      <c r="C193" s="9" t="s">
        <v>552</v>
      </c>
      <c r="D193" s="9" t="s">
        <v>553</v>
      </c>
      <c r="E193" s="9" t="s">
        <v>768</v>
      </c>
      <c r="F193" s="9" t="s">
        <v>769</v>
      </c>
      <c r="G193" s="9">
        <v>306.96953630299998</v>
      </c>
      <c r="H193" s="9">
        <v>112.625</v>
      </c>
      <c r="I193" s="9">
        <v>84.4375</v>
      </c>
      <c r="J193" s="9">
        <v>47.5625</v>
      </c>
      <c r="K193" s="9">
        <v>21.5625</v>
      </c>
      <c r="L193" s="9">
        <v>30.5</v>
      </c>
      <c r="M193" s="9">
        <v>10.25</v>
      </c>
      <c r="N193" s="9">
        <v>10</v>
      </c>
      <c r="O193" s="9">
        <v>161.489013671875</v>
      </c>
      <c r="P193" s="9">
        <v>44.475226098373064</v>
      </c>
      <c r="Q193" s="9">
        <v>52.375</v>
      </c>
      <c r="R193" s="9">
        <v>0</v>
      </c>
      <c r="S193" s="9">
        <v>89.0625</v>
      </c>
      <c r="T193" s="9">
        <v>0</v>
      </c>
      <c r="U193" s="9">
        <v>165.5</v>
      </c>
      <c r="V193" s="9">
        <v>0</v>
      </c>
      <c r="W193" s="9">
        <v>1546.6015466015465</v>
      </c>
      <c r="X193" s="9">
        <v>14.438150183150183</v>
      </c>
      <c r="Y193" s="9">
        <v>20</v>
      </c>
      <c r="Z193" s="9">
        <v>510798.88829999999</v>
      </c>
      <c r="AA193" s="9">
        <v>82.07</v>
      </c>
      <c r="AB193" s="9">
        <v>63.76</v>
      </c>
      <c r="AC193" s="9">
        <v>63.76</v>
      </c>
      <c r="AD193" s="9">
        <v>0</v>
      </c>
      <c r="AE193" s="9">
        <v>0.93</v>
      </c>
      <c r="AF193" s="9">
        <v>15.06</v>
      </c>
      <c r="AG193" s="9">
        <v>2.3199999999999998</v>
      </c>
      <c r="AH193" s="9">
        <v>216</v>
      </c>
      <c r="AI193" s="9">
        <v>0.3</v>
      </c>
      <c r="AJ193" s="9">
        <v>0.3</v>
      </c>
      <c r="AK193" s="9">
        <v>0.8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13.93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4.25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8.11</v>
      </c>
      <c r="BN193" s="9">
        <v>31.64</v>
      </c>
      <c r="BO193" s="9">
        <v>10.58</v>
      </c>
      <c r="BP193" s="9">
        <v>7.53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0</v>
      </c>
      <c r="BX193" s="9">
        <v>0</v>
      </c>
      <c r="BY193" s="9">
        <v>0</v>
      </c>
      <c r="BZ193" s="9">
        <v>0</v>
      </c>
      <c r="CA193" s="9">
        <v>0</v>
      </c>
      <c r="CB193" s="9">
        <v>0</v>
      </c>
      <c r="CC193" s="9">
        <v>3.08</v>
      </c>
      <c r="CD193" s="9">
        <v>0</v>
      </c>
      <c r="CE193" s="9">
        <v>0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2.95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76</v>
      </c>
      <c r="CV193" s="9">
        <v>30</v>
      </c>
      <c r="CW193" s="9" t="s">
        <v>768</v>
      </c>
      <c r="CX193" s="9">
        <v>306.97000000000003</v>
      </c>
      <c r="CY193" s="9">
        <v>0.35</v>
      </c>
      <c r="CZ193" s="9">
        <v>0.18</v>
      </c>
      <c r="DA193" s="9">
        <v>0</v>
      </c>
      <c r="DB193" s="9">
        <v>0</v>
      </c>
      <c r="DC193" s="9">
        <v>0.03</v>
      </c>
      <c r="DD193" s="9">
        <v>0</v>
      </c>
      <c r="DE193" s="9">
        <v>0</v>
      </c>
      <c r="DF193" s="9">
        <v>0.19</v>
      </c>
      <c r="DG193" s="9">
        <v>0</v>
      </c>
      <c r="DH193" s="9">
        <v>0</v>
      </c>
      <c r="DI193" s="9">
        <v>0</v>
      </c>
      <c r="DJ193" s="9">
        <v>0</v>
      </c>
      <c r="DK193" s="9">
        <v>0</v>
      </c>
      <c r="DL193" s="9">
        <v>0</v>
      </c>
      <c r="DM193" s="9">
        <v>0</v>
      </c>
      <c r="DN193" s="9">
        <v>0.19</v>
      </c>
      <c r="DO193" s="9">
        <v>0</v>
      </c>
      <c r="DP193" s="9">
        <v>0.04</v>
      </c>
      <c r="DQ193" s="9">
        <v>0.01</v>
      </c>
      <c r="DR193" s="9">
        <v>0</v>
      </c>
      <c r="DS193" s="9">
        <v>0</v>
      </c>
      <c r="DT193" s="9">
        <v>0</v>
      </c>
      <c r="DU193" s="9">
        <v>0</v>
      </c>
      <c r="DV193" s="9">
        <v>0</v>
      </c>
      <c r="DW193" s="9">
        <v>0</v>
      </c>
      <c r="DX193" s="9">
        <v>0.01</v>
      </c>
      <c r="DY193" s="16" t="s">
        <v>768</v>
      </c>
      <c r="DZ193" s="16" t="s">
        <v>770</v>
      </c>
      <c r="EA193" s="16" t="s">
        <v>557</v>
      </c>
      <c r="EB193" s="16" t="s">
        <v>482</v>
      </c>
      <c r="EC193" s="9">
        <v>306.96953630299998</v>
      </c>
      <c r="ED193" s="17">
        <v>49.025541066460001</v>
      </c>
      <c r="EE193" s="18">
        <v>0.16</v>
      </c>
      <c r="EF193" s="19" t="s">
        <v>192</v>
      </c>
      <c r="EG193" s="16" t="s">
        <v>768</v>
      </c>
      <c r="EH193" s="20" t="s">
        <v>553</v>
      </c>
      <c r="EI193" s="20" t="s">
        <v>769</v>
      </c>
      <c r="EJ193" s="20">
        <v>306.96953630299998</v>
      </c>
      <c r="EK193" s="21">
        <v>6223.9416144754478</v>
      </c>
      <c r="EL193" s="20">
        <v>2.7356666666666665</v>
      </c>
      <c r="EM193" s="20">
        <v>17026.62961</v>
      </c>
      <c r="EN193" s="22">
        <f t="shared" si="66"/>
        <v>0.65797489947605714</v>
      </c>
      <c r="EO193" s="23">
        <f t="shared" si="67"/>
        <v>0</v>
      </c>
      <c r="EP193" s="22">
        <f t="shared" si="68"/>
        <v>0</v>
      </c>
      <c r="EQ193" s="22">
        <f t="shared" si="69"/>
        <v>6.2371587907249795E-2</v>
      </c>
      <c r="ER193" s="22">
        <f t="shared" si="70"/>
        <v>0</v>
      </c>
      <c r="ES193" s="22">
        <f t="shared" si="71"/>
        <v>0</v>
      </c>
      <c r="ET193" s="22">
        <f t="shared" si="72"/>
        <v>0</v>
      </c>
      <c r="EU193" s="22">
        <f t="shared" si="73"/>
        <v>0.11901966539477547</v>
      </c>
      <c r="EV193" s="22">
        <f t="shared" si="74"/>
        <v>0.46433812738479613</v>
      </c>
      <c r="EW193" s="22">
        <f t="shared" si="75"/>
        <v>0.26577634282359852</v>
      </c>
      <c r="EX193" s="22">
        <f t="shared" si="76"/>
        <v>0</v>
      </c>
      <c r="EY193" s="22">
        <f t="shared" si="77"/>
        <v>4.3293219841502799E-2</v>
      </c>
      <c r="EZ193" s="22">
        <f t="shared" si="78"/>
        <v>0</v>
      </c>
      <c r="FA193" s="22">
        <f t="shared" si="79"/>
        <v>4.5201056648077498E-2</v>
      </c>
      <c r="FB193" s="22">
        <f t="shared" si="80"/>
        <v>0</v>
      </c>
      <c r="FC193" s="22">
        <f t="shared" si="16"/>
        <v>2.6489582064091635</v>
      </c>
      <c r="FD193" s="22">
        <f t="shared" si="81"/>
        <v>0.99356025758969624</v>
      </c>
      <c r="FE193" s="22">
        <f t="shared" si="82"/>
        <v>1.3799448022079113E-3</v>
      </c>
      <c r="FF193" s="22">
        <f t="shared" si="83"/>
        <v>1.3799448022079113E-3</v>
      </c>
      <c r="FG193" s="22">
        <f t="shared" si="84"/>
        <v>3.679852805887764E-3</v>
      </c>
      <c r="FH193" s="22">
        <f t="shared" si="85"/>
        <v>0.77689777019617401</v>
      </c>
      <c r="FI193" s="23">
        <f t="shared" si="86"/>
        <v>0.18350188863165592</v>
      </c>
      <c r="FJ193" s="24">
        <f t="shared" si="87"/>
        <v>2.8268551236749116E-2</v>
      </c>
      <c r="FK193" s="22">
        <f t="shared" si="88"/>
        <v>0.26735551999202706</v>
      </c>
      <c r="FL193" s="25">
        <v>1546.6015466015465</v>
      </c>
      <c r="FM193" s="25">
        <v>14.438150183150183</v>
      </c>
      <c r="FN193" s="25">
        <v>44.475226098373064</v>
      </c>
      <c r="FO193" s="9">
        <v>10</v>
      </c>
      <c r="FP193" s="26">
        <f t="shared" si="0"/>
        <v>151.489013671875</v>
      </c>
      <c r="FQ193" s="22">
        <f t="shared" si="89"/>
        <v>0.64196109611829955</v>
      </c>
      <c r="FR193" s="28">
        <f t="shared" si="90"/>
        <v>0.22518521164187733</v>
      </c>
      <c r="FS193" s="28">
        <f t="shared" si="91"/>
        <v>0.13274932910533818</v>
      </c>
      <c r="FT193" s="28">
        <f t="shared" si="92"/>
        <v>0.29013465333605354</v>
      </c>
      <c r="FU193" s="28">
        <f t="shared" si="93"/>
        <v>0</v>
      </c>
      <c r="FV193" s="28">
        <f t="shared" si="94"/>
        <v>0.53914144704131206</v>
      </c>
      <c r="FW193" s="22">
        <f t="shared" si="95"/>
        <v>0.92603874741074699</v>
      </c>
      <c r="FX193" s="22">
        <f t="shared" si="96"/>
        <v>4.1034999999999995</v>
      </c>
      <c r="FY193" s="22">
        <f t="shared" si="97"/>
        <v>0.69650000000000001</v>
      </c>
    </row>
    <row r="194" spans="1:181" ht="15.75" customHeight="1">
      <c r="A194" s="9">
        <v>1</v>
      </c>
      <c r="B194" s="9" t="s">
        <v>184</v>
      </c>
      <c r="C194" s="9" t="s">
        <v>552</v>
      </c>
      <c r="D194" s="9" t="s">
        <v>553</v>
      </c>
      <c r="E194" s="9" t="s">
        <v>771</v>
      </c>
      <c r="F194" s="9" t="s">
        <v>772</v>
      </c>
      <c r="G194" s="9">
        <v>571.15071646800004</v>
      </c>
      <c r="H194" s="9">
        <v>58.75</v>
      </c>
      <c r="I194" s="9">
        <v>104.9375</v>
      </c>
      <c r="J194" s="9">
        <v>155.0625</v>
      </c>
      <c r="K194" s="9">
        <v>104.8125</v>
      </c>
      <c r="L194" s="9">
        <v>103.75</v>
      </c>
      <c r="M194" s="9">
        <v>43.875</v>
      </c>
      <c r="N194" s="9">
        <v>59.744037628173828</v>
      </c>
      <c r="O194" s="9">
        <v>307.37655639648438</v>
      </c>
      <c r="P194" s="9">
        <v>152.1101193413952</v>
      </c>
      <c r="Q194" s="9">
        <v>0</v>
      </c>
      <c r="R194" s="9">
        <v>0</v>
      </c>
      <c r="S194" s="9">
        <v>152.25</v>
      </c>
      <c r="T194" s="9">
        <v>192.5625</v>
      </c>
      <c r="U194" s="9">
        <v>222.1875</v>
      </c>
      <c r="V194" s="9">
        <v>4.1875</v>
      </c>
      <c r="W194" s="9">
        <v>1532.1205821205822</v>
      </c>
      <c r="X194" s="9">
        <v>13.990270270270271</v>
      </c>
      <c r="Y194" s="9">
        <v>33</v>
      </c>
      <c r="Z194" s="9">
        <v>861261.06640000001</v>
      </c>
      <c r="AA194" s="9">
        <v>138.30000000000001</v>
      </c>
      <c r="AB194" s="9">
        <v>112.31</v>
      </c>
      <c r="AC194" s="9">
        <v>112.31</v>
      </c>
      <c r="AD194" s="9">
        <v>0</v>
      </c>
      <c r="AE194" s="9">
        <v>1.99</v>
      </c>
      <c r="AF194" s="9">
        <v>17.46</v>
      </c>
      <c r="AG194" s="9">
        <v>6.54</v>
      </c>
      <c r="AH194" s="9">
        <v>376.6</v>
      </c>
      <c r="AI194" s="9">
        <v>7.4</v>
      </c>
      <c r="AJ194" s="9">
        <v>3.2</v>
      </c>
      <c r="AK194" s="9">
        <v>0.8</v>
      </c>
      <c r="AL194" s="9">
        <v>2.14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7.91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9.08</v>
      </c>
      <c r="BD194" s="9">
        <v>0</v>
      </c>
      <c r="BE194" s="9">
        <v>0</v>
      </c>
      <c r="BF194" s="9">
        <v>0</v>
      </c>
      <c r="BG194" s="9">
        <v>0</v>
      </c>
      <c r="BH194" s="9">
        <v>0</v>
      </c>
      <c r="BI194" s="9">
        <v>3.14</v>
      </c>
      <c r="BJ194" s="9">
        <v>0</v>
      </c>
      <c r="BK194" s="9">
        <v>0</v>
      </c>
      <c r="BL194" s="9">
        <v>0</v>
      </c>
      <c r="BM194" s="9">
        <v>0</v>
      </c>
      <c r="BN194" s="9">
        <v>73.260000000000005</v>
      </c>
      <c r="BO194" s="9">
        <v>9.7000000000000011</v>
      </c>
      <c r="BP194" s="9">
        <v>0</v>
      </c>
      <c r="BQ194" s="9">
        <v>0</v>
      </c>
      <c r="BR194" s="9">
        <v>0</v>
      </c>
      <c r="BS194" s="9">
        <v>5.47</v>
      </c>
      <c r="BT194" s="9">
        <v>0</v>
      </c>
      <c r="BU194" s="9">
        <v>0</v>
      </c>
      <c r="BV194" s="9">
        <v>0</v>
      </c>
      <c r="BW194" s="9">
        <v>0</v>
      </c>
      <c r="BX194" s="9">
        <v>0</v>
      </c>
      <c r="BY194" s="9">
        <v>0</v>
      </c>
      <c r="BZ194" s="9">
        <v>0</v>
      </c>
      <c r="CA194" s="9">
        <v>0</v>
      </c>
      <c r="CB194" s="9">
        <v>0</v>
      </c>
      <c r="CC194" s="9">
        <v>0</v>
      </c>
      <c r="CD194" s="9">
        <v>0</v>
      </c>
      <c r="CE194" s="9">
        <v>0</v>
      </c>
      <c r="CF194" s="9">
        <v>0</v>
      </c>
      <c r="CG194" s="9">
        <v>6.21</v>
      </c>
      <c r="CH194" s="9">
        <v>0</v>
      </c>
      <c r="CI194" s="9">
        <v>7.82</v>
      </c>
      <c r="CJ194" s="9">
        <v>0</v>
      </c>
      <c r="CK194" s="9">
        <v>3.9</v>
      </c>
      <c r="CL194" s="9">
        <v>0</v>
      </c>
      <c r="CM194" s="9">
        <v>0</v>
      </c>
      <c r="CN194" s="9">
        <v>1.01</v>
      </c>
      <c r="CO194" s="9">
        <v>0</v>
      </c>
      <c r="CP194" s="9">
        <v>4.0999999999999996</v>
      </c>
      <c r="CQ194" s="9">
        <v>2.35</v>
      </c>
      <c r="CR194" s="9">
        <v>0</v>
      </c>
      <c r="CS194" s="9">
        <v>2.21</v>
      </c>
      <c r="CT194" s="9">
        <v>0</v>
      </c>
      <c r="CU194" s="9">
        <v>131</v>
      </c>
      <c r="CV194" s="9">
        <v>49.5</v>
      </c>
      <c r="CW194" s="9" t="s">
        <v>771</v>
      </c>
      <c r="CX194" s="9">
        <v>571.15</v>
      </c>
      <c r="CY194" s="9">
        <v>0.09</v>
      </c>
      <c r="CZ194" s="9">
        <v>0.16</v>
      </c>
      <c r="DA194" s="9">
        <v>0</v>
      </c>
      <c r="DB194" s="9">
        <v>0.03</v>
      </c>
      <c r="DC194" s="9">
        <v>0.02</v>
      </c>
      <c r="DD194" s="9">
        <v>0</v>
      </c>
      <c r="DE194" s="9">
        <v>0</v>
      </c>
      <c r="DF194" s="9">
        <v>0.09</v>
      </c>
      <c r="DG194" s="9">
        <v>0</v>
      </c>
      <c r="DH194" s="9">
        <v>0</v>
      </c>
      <c r="DI194" s="9">
        <v>0</v>
      </c>
      <c r="DJ194" s="9">
        <v>0</v>
      </c>
      <c r="DK194" s="9">
        <v>0</v>
      </c>
      <c r="DL194" s="9">
        <v>0</v>
      </c>
      <c r="DM194" s="9">
        <v>0</v>
      </c>
      <c r="DN194" s="9">
        <v>0.22</v>
      </c>
      <c r="DO194" s="9">
        <v>0</v>
      </c>
      <c r="DP194" s="9">
        <v>0.01</v>
      </c>
      <c r="DQ194" s="9">
        <v>0.38</v>
      </c>
      <c r="DR194" s="9">
        <v>0</v>
      </c>
      <c r="DS194" s="9">
        <v>0</v>
      </c>
      <c r="DT194" s="9">
        <v>0</v>
      </c>
      <c r="DU194" s="9">
        <v>0</v>
      </c>
      <c r="DV194" s="9">
        <v>0</v>
      </c>
      <c r="DW194" s="9">
        <v>0</v>
      </c>
      <c r="DX194" s="9">
        <v>0</v>
      </c>
      <c r="DY194" s="16" t="s">
        <v>771</v>
      </c>
      <c r="DZ194" s="16" t="s">
        <v>773</v>
      </c>
      <c r="EA194" s="16" t="s">
        <v>557</v>
      </c>
      <c r="EB194" s="16" t="s">
        <v>482</v>
      </c>
      <c r="EC194" s="9">
        <v>571.15071646800004</v>
      </c>
      <c r="ED194" s="17">
        <v>54.551293701799999</v>
      </c>
      <c r="EE194" s="18">
        <v>0.1</v>
      </c>
      <c r="EF194" s="19" t="s">
        <v>192</v>
      </c>
      <c r="EG194" s="16" t="s">
        <v>771</v>
      </c>
      <c r="EH194" s="20" t="s">
        <v>553</v>
      </c>
      <c r="EI194" s="20" t="s">
        <v>772</v>
      </c>
      <c r="EJ194" s="20">
        <v>571.15071646800004</v>
      </c>
      <c r="EK194" s="21">
        <v>6227.4842111352127</v>
      </c>
      <c r="EL194" s="20">
        <v>2.7939393939393944</v>
      </c>
      <c r="EM194" s="20">
        <v>17399.213462626263</v>
      </c>
      <c r="EN194" s="22">
        <f t="shared" si="66"/>
        <v>0.70368763557483738</v>
      </c>
      <c r="EO194" s="23">
        <f t="shared" si="67"/>
        <v>1.5473608098336948E-2</v>
      </c>
      <c r="EP194" s="22">
        <f t="shared" si="68"/>
        <v>0</v>
      </c>
      <c r="EQ194" s="22">
        <f t="shared" si="69"/>
        <v>6.9637242119794454E-2</v>
      </c>
      <c r="ER194" s="22">
        <f t="shared" si="70"/>
        <v>2.4081601349796762E-2</v>
      </c>
      <c r="ES194" s="22">
        <f t="shared" si="71"/>
        <v>0</v>
      </c>
      <c r="ET194" s="22">
        <f t="shared" si="72"/>
        <v>0</v>
      </c>
      <c r="EU194" s="22">
        <f t="shared" si="73"/>
        <v>0</v>
      </c>
      <c r="EV194" s="22">
        <f t="shared" si="74"/>
        <v>0.56185290282997158</v>
      </c>
      <c r="EW194" s="22">
        <f t="shared" si="75"/>
        <v>7.4392207991410386E-2</v>
      </c>
      <c r="EX194" s="22">
        <f t="shared" si="76"/>
        <v>0</v>
      </c>
      <c r="EY194" s="22">
        <f t="shared" si="77"/>
        <v>0.13183526344044785</v>
      </c>
      <c r="EZ194" s="22">
        <f t="shared" si="78"/>
        <v>0</v>
      </c>
      <c r="FA194" s="22">
        <f t="shared" si="79"/>
        <v>4.7626351714088501E-2</v>
      </c>
      <c r="FB194" s="22">
        <f t="shared" si="80"/>
        <v>7.4162128997622492E-2</v>
      </c>
      <c r="FC194" s="22">
        <f t="shared" si="16"/>
        <v>2.8054953000723062</v>
      </c>
      <c r="FD194" s="22">
        <f t="shared" si="81"/>
        <v>0.97061855670103103</v>
      </c>
      <c r="FE194" s="22">
        <f t="shared" si="82"/>
        <v>1.907216494845361E-2</v>
      </c>
      <c r="FF194" s="22">
        <f t="shared" si="83"/>
        <v>8.2474226804123713E-3</v>
      </c>
      <c r="FG194" s="22">
        <f t="shared" si="84"/>
        <v>2.0618556701030928E-3</v>
      </c>
      <c r="FH194" s="22">
        <f t="shared" si="85"/>
        <v>0.81207519884309465</v>
      </c>
      <c r="FI194" s="23">
        <f t="shared" si="86"/>
        <v>0.12624728850325379</v>
      </c>
      <c r="FJ194" s="24">
        <f t="shared" si="87"/>
        <v>4.7288503253796091E-2</v>
      </c>
      <c r="FK194" s="22">
        <f t="shared" si="88"/>
        <v>0.24214274098305988</v>
      </c>
      <c r="FL194" s="25">
        <v>1532.1205821205822</v>
      </c>
      <c r="FM194" s="25">
        <v>13.990270270270271</v>
      </c>
      <c r="FN194" s="25">
        <v>152.1101193413952</v>
      </c>
      <c r="FO194" s="9">
        <v>59.744037628173828</v>
      </c>
      <c r="FP194" s="26">
        <f t="shared" si="0"/>
        <v>247.63251876831055</v>
      </c>
      <c r="FQ194" s="22">
        <f t="shared" si="89"/>
        <v>0.28659247949865951</v>
      </c>
      <c r="FR194" s="28">
        <f t="shared" si="90"/>
        <v>0.45500249322467595</v>
      </c>
      <c r="FS194" s="28">
        <f t="shared" si="91"/>
        <v>0.25846942977313242</v>
      </c>
      <c r="FT194" s="28">
        <f t="shared" si="92"/>
        <v>0.26656711724273946</v>
      </c>
      <c r="FU194" s="28">
        <f t="shared" si="93"/>
        <v>0.33714831207917906</v>
      </c>
      <c r="FV194" s="28">
        <f t="shared" si="94"/>
        <v>0.39634897317454937</v>
      </c>
      <c r="FW194" s="22">
        <f t="shared" si="95"/>
        <v>0.94721619667389723</v>
      </c>
      <c r="FX194" s="22">
        <f t="shared" si="96"/>
        <v>4.1909090909090914</v>
      </c>
      <c r="FY194" s="22">
        <f t="shared" si="97"/>
        <v>0.23969696969696971</v>
      </c>
    </row>
    <row r="195" spans="1:181" ht="15.75" customHeight="1">
      <c r="A195" s="9">
        <v>1</v>
      </c>
      <c r="B195" s="9" t="s">
        <v>184</v>
      </c>
      <c r="C195" s="9" t="s">
        <v>552</v>
      </c>
      <c r="D195" s="9" t="s">
        <v>553</v>
      </c>
      <c r="E195" s="9" t="s">
        <v>774</v>
      </c>
      <c r="F195" s="9" t="s">
        <v>775</v>
      </c>
      <c r="G195" s="9">
        <v>267.67059190100002</v>
      </c>
      <c r="H195" s="9">
        <v>81.3125</v>
      </c>
      <c r="I195" s="9">
        <v>61.1875</v>
      </c>
      <c r="J195" s="9">
        <v>40.375</v>
      </c>
      <c r="K195" s="9">
        <v>20.375</v>
      </c>
      <c r="L195" s="9">
        <v>31.1875</v>
      </c>
      <c r="M195" s="9">
        <v>33</v>
      </c>
      <c r="N195" s="9">
        <v>10</v>
      </c>
      <c r="O195" s="9">
        <v>235.12660217285156</v>
      </c>
      <c r="P195" s="9">
        <v>62.687401070609276</v>
      </c>
      <c r="Q195" s="9">
        <v>1.875</v>
      </c>
      <c r="R195" s="9">
        <v>0</v>
      </c>
      <c r="S195" s="9">
        <v>8</v>
      </c>
      <c r="T195" s="9">
        <v>82.0625</v>
      </c>
      <c r="U195" s="9">
        <v>175.5</v>
      </c>
      <c r="V195" s="9">
        <v>0</v>
      </c>
      <c r="W195" s="9">
        <v>1541.170754496613</v>
      </c>
      <c r="X195" s="9">
        <v>14.361887409483765</v>
      </c>
      <c r="Y195" s="9">
        <v>16</v>
      </c>
      <c r="Z195" s="9">
        <v>260015.15289999999</v>
      </c>
      <c r="AA195" s="9">
        <v>38.800000000000004</v>
      </c>
      <c r="AB195" s="9">
        <v>35.630000000000003</v>
      </c>
      <c r="AC195" s="9">
        <v>35.630000000000003</v>
      </c>
      <c r="AD195" s="9">
        <v>0</v>
      </c>
      <c r="AE195" s="9">
        <v>0.61</v>
      </c>
      <c r="AF195" s="9">
        <v>2.56</v>
      </c>
      <c r="AG195" s="9">
        <v>0</v>
      </c>
      <c r="AH195" s="9">
        <v>116.5</v>
      </c>
      <c r="AI195" s="9">
        <v>0</v>
      </c>
      <c r="AJ195" s="9">
        <v>0.2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3.68</v>
      </c>
      <c r="AT195" s="9">
        <v>0</v>
      </c>
      <c r="AU195" s="9">
        <v>1.78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13.21</v>
      </c>
      <c r="BO195" s="9">
        <v>10.92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4.55</v>
      </c>
      <c r="CG195" s="9">
        <v>1.83</v>
      </c>
      <c r="CH195" s="9">
        <v>0</v>
      </c>
      <c r="CI195" s="9">
        <v>0.55000000000000004</v>
      </c>
      <c r="CJ195" s="9">
        <v>0</v>
      </c>
      <c r="CK195" s="9">
        <v>1.1200000000000001</v>
      </c>
      <c r="CL195" s="9">
        <v>0</v>
      </c>
      <c r="CM195" s="9">
        <v>0</v>
      </c>
      <c r="CN195" s="9">
        <v>0</v>
      </c>
      <c r="CO195" s="9">
        <v>0</v>
      </c>
      <c r="CP195" s="9">
        <v>1.1599999999999999</v>
      </c>
      <c r="CQ195" s="9">
        <v>0</v>
      </c>
      <c r="CR195" s="9">
        <v>0</v>
      </c>
      <c r="CS195" s="9">
        <v>0</v>
      </c>
      <c r="CT195" s="9">
        <v>0</v>
      </c>
      <c r="CU195" s="9">
        <v>37</v>
      </c>
      <c r="CV195" s="9">
        <v>19.2</v>
      </c>
      <c r="CW195" s="9" t="s">
        <v>774</v>
      </c>
      <c r="CX195" s="9">
        <v>267.67</v>
      </c>
      <c r="CY195" s="9">
        <v>0.43</v>
      </c>
      <c r="CZ195" s="9">
        <v>0.13</v>
      </c>
      <c r="DA195" s="9">
        <v>0</v>
      </c>
      <c r="DB195" s="9">
        <v>0</v>
      </c>
      <c r="DC195" s="9">
        <v>0</v>
      </c>
      <c r="DD195" s="9">
        <v>0</v>
      </c>
      <c r="DE195" s="9">
        <v>0</v>
      </c>
      <c r="DF195" s="9">
        <v>0.12</v>
      </c>
      <c r="DG195" s="9">
        <v>0</v>
      </c>
      <c r="DH195" s="9">
        <v>0</v>
      </c>
      <c r="DI195" s="9">
        <v>0</v>
      </c>
      <c r="DJ195" s="9">
        <v>0</v>
      </c>
      <c r="DK195" s="9">
        <v>0</v>
      </c>
      <c r="DL195" s="9">
        <v>0</v>
      </c>
      <c r="DM195" s="9">
        <v>0</v>
      </c>
      <c r="DN195" s="9">
        <v>0.28000000000000003</v>
      </c>
      <c r="DO195" s="9">
        <v>0</v>
      </c>
      <c r="DP195" s="9">
        <v>0</v>
      </c>
      <c r="DQ195" s="9">
        <v>0.02</v>
      </c>
      <c r="DR195" s="9">
        <v>0</v>
      </c>
      <c r="DS195" s="9">
        <v>0</v>
      </c>
      <c r="DT195" s="9">
        <v>0</v>
      </c>
      <c r="DU195" s="9">
        <v>0</v>
      </c>
      <c r="DV195" s="9">
        <v>0</v>
      </c>
      <c r="DW195" s="9">
        <v>0</v>
      </c>
      <c r="DX195" s="9">
        <v>0.02</v>
      </c>
      <c r="DY195" s="16" t="s">
        <v>774</v>
      </c>
      <c r="DZ195" s="16" t="s">
        <v>776</v>
      </c>
      <c r="EA195" s="16" t="s">
        <v>557</v>
      </c>
      <c r="EB195" s="16" t="s">
        <v>482</v>
      </c>
      <c r="EC195" s="9">
        <v>267.67059190100002</v>
      </c>
      <c r="ED195" s="17">
        <v>49.503732210599999</v>
      </c>
      <c r="EE195" s="18">
        <v>0.18</v>
      </c>
      <c r="EF195" s="19" t="s">
        <v>192</v>
      </c>
      <c r="EG195" s="16" t="s">
        <v>774</v>
      </c>
      <c r="EH195" s="20" t="s">
        <v>553</v>
      </c>
      <c r="EI195" s="20" t="s">
        <v>775</v>
      </c>
      <c r="EJ195" s="20">
        <v>267.67059190100002</v>
      </c>
      <c r="EK195" s="21">
        <v>6701.421466494844</v>
      </c>
      <c r="EL195" s="20">
        <v>2.0208333333333335</v>
      </c>
      <c r="EM195" s="20">
        <v>13542.455880208334</v>
      </c>
      <c r="EN195" s="22">
        <f t="shared" si="66"/>
        <v>0.66778350515463925</v>
      </c>
      <c r="EO195" s="23">
        <f t="shared" si="67"/>
        <v>0</v>
      </c>
      <c r="EP195" s="22">
        <f t="shared" si="68"/>
        <v>5.0683371298405458E-2</v>
      </c>
      <c r="EQ195" s="22">
        <f t="shared" si="69"/>
        <v>0</v>
      </c>
      <c r="ER195" s="22">
        <f t="shared" si="70"/>
        <v>0</v>
      </c>
      <c r="ES195" s="22">
        <f t="shared" si="71"/>
        <v>0</v>
      </c>
      <c r="ET195" s="22">
        <f t="shared" si="72"/>
        <v>0</v>
      </c>
      <c r="EU195" s="22">
        <f t="shared" si="73"/>
        <v>0</v>
      </c>
      <c r="EV195" s="22">
        <f t="shared" si="74"/>
        <v>0.37613895216400911</v>
      </c>
      <c r="EW195" s="22">
        <f t="shared" si="75"/>
        <v>0.31093394077448744</v>
      </c>
      <c r="EX195" s="22">
        <f t="shared" si="76"/>
        <v>0</v>
      </c>
      <c r="EY195" s="22">
        <f t="shared" si="77"/>
        <v>4.7551252847380411E-2</v>
      </c>
      <c r="EZ195" s="22">
        <f t="shared" si="78"/>
        <v>0</v>
      </c>
      <c r="FA195" s="22">
        <f t="shared" si="79"/>
        <v>0.18166287015945329</v>
      </c>
      <c r="FB195" s="22">
        <f t="shared" si="80"/>
        <v>3.3029612756264232E-2</v>
      </c>
      <c r="FC195" s="22">
        <f t="shared" si="16"/>
        <v>3.0077319587628861</v>
      </c>
      <c r="FD195" s="22">
        <f t="shared" si="81"/>
        <v>0.99828620394173095</v>
      </c>
      <c r="FE195" s="22">
        <f t="shared" si="82"/>
        <v>0</v>
      </c>
      <c r="FF195" s="22">
        <f t="shared" si="83"/>
        <v>1.7137960582690661E-3</v>
      </c>
      <c r="FG195" s="22">
        <f t="shared" si="84"/>
        <v>0</v>
      </c>
      <c r="FH195" s="22">
        <f t="shared" si="85"/>
        <v>0.91829896907216491</v>
      </c>
      <c r="FI195" s="23">
        <f t="shared" si="86"/>
        <v>6.5979381443298957E-2</v>
      </c>
      <c r="FJ195" s="24">
        <f t="shared" si="87"/>
        <v>0</v>
      </c>
      <c r="FK195" s="22">
        <f t="shared" si="88"/>
        <v>0.14495428774764496</v>
      </c>
      <c r="FL195" s="25">
        <v>1541.170754496613</v>
      </c>
      <c r="FM195" s="25">
        <v>14.361887409483765</v>
      </c>
      <c r="FN195" s="25">
        <v>62.687401070609276</v>
      </c>
      <c r="FO195" s="9">
        <v>10</v>
      </c>
      <c r="FP195" s="26">
        <f t="shared" si="0"/>
        <v>225.12660217285156</v>
      </c>
      <c r="FQ195" s="22">
        <f t="shared" si="89"/>
        <v>0.53237077329998472</v>
      </c>
      <c r="FR195" s="28">
        <f t="shared" si="90"/>
        <v>0.22695806651209874</v>
      </c>
      <c r="FS195" s="28">
        <f t="shared" si="91"/>
        <v>0.23980034393819485</v>
      </c>
      <c r="FT195" s="28">
        <f t="shared" si="92"/>
        <v>2.9887482009823701E-2</v>
      </c>
      <c r="FU195" s="28">
        <f t="shared" si="93"/>
        <v>0.30658018655389468</v>
      </c>
      <c r="FV195" s="28">
        <f t="shared" si="94"/>
        <v>0.65565663659050744</v>
      </c>
      <c r="FW195" s="22">
        <f t="shared" si="95"/>
        <v>0.95360824742268036</v>
      </c>
      <c r="FX195" s="22">
        <f t="shared" si="96"/>
        <v>2.4250000000000003</v>
      </c>
      <c r="FY195" s="22">
        <f t="shared" si="97"/>
        <v>0.23</v>
      </c>
    </row>
    <row r="196" spans="1:181" ht="15.75" customHeight="1">
      <c r="A196" s="9">
        <v>1</v>
      </c>
      <c r="B196" s="9" t="s">
        <v>184</v>
      </c>
      <c r="C196" s="9" t="s">
        <v>552</v>
      </c>
      <c r="D196" s="9" t="s">
        <v>553</v>
      </c>
      <c r="E196" s="9" t="s">
        <v>777</v>
      </c>
      <c r="F196" s="9" t="s">
        <v>778</v>
      </c>
      <c r="G196" s="9">
        <v>255.88403581</v>
      </c>
      <c r="H196" s="9">
        <v>16.9375</v>
      </c>
      <c r="I196" s="9">
        <v>44</v>
      </c>
      <c r="J196" s="9">
        <v>56.8125</v>
      </c>
      <c r="K196" s="9">
        <v>36.6875</v>
      </c>
      <c r="L196" s="9">
        <v>57.6875</v>
      </c>
      <c r="M196" s="9">
        <v>43.125</v>
      </c>
      <c r="N196" s="9">
        <v>56.0001220703125</v>
      </c>
      <c r="O196" s="9">
        <v>312.5325927734375</v>
      </c>
      <c r="P196" s="9">
        <v>148.89756841220537</v>
      </c>
      <c r="Q196" s="9">
        <v>0</v>
      </c>
      <c r="R196" s="9">
        <v>0</v>
      </c>
      <c r="S196" s="9">
        <v>0</v>
      </c>
      <c r="T196" s="9">
        <v>88.375</v>
      </c>
      <c r="U196" s="9">
        <v>158.0625</v>
      </c>
      <c r="V196" s="9">
        <v>8.8125</v>
      </c>
      <c r="W196" s="9">
        <v>1544.2375244618395</v>
      </c>
      <c r="X196" s="9">
        <v>13.969334637964776</v>
      </c>
      <c r="Y196" s="9">
        <v>14</v>
      </c>
      <c r="Z196" s="9">
        <v>128475.2363</v>
      </c>
      <c r="AA196" s="9">
        <v>47.33</v>
      </c>
      <c r="AB196" s="9">
        <v>42.48</v>
      </c>
      <c r="AC196" s="9">
        <v>41.37</v>
      </c>
      <c r="AD196" s="9">
        <v>1.1100000000000001</v>
      </c>
      <c r="AE196" s="9">
        <v>0.76</v>
      </c>
      <c r="AF196" s="9">
        <v>4.09</v>
      </c>
      <c r="AG196" s="9">
        <v>0</v>
      </c>
      <c r="AH196" s="9">
        <v>48.1</v>
      </c>
      <c r="AI196" s="9">
        <v>4.5</v>
      </c>
      <c r="AJ196" s="9">
        <v>1.2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v>0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  <c r="BD196" s="9">
        <v>0</v>
      </c>
      <c r="BE196" s="9">
        <v>0</v>
      </c>
      <c r="BF196" s="9">
        <v>0</v>
      </c>
      <c r="BG196" s="9">
        <v>0</v>
      </c>
      <c r="BH196" s="9">
        <v>0</v>
      </c>
      <c r="BI196" s="9">
        <v>0</v>
      </c>
      <c r="BJ196" s="9">
        <v>0</v>
      </c>
      <c r="BK196" s="9">
        <v>0</v>
      </c>
      <c r="BL196" s="9">
        <v>0</v>
      </c>
      <c r="BM196" s="9">
        <v>0</v>
      </c>
      <c r="BN196" s="9">
        <v>9.69</v>
      </c>
      <c r="BO196" s="9">
        <v>22.07</v>
      </c>
      <c r="BP196" s="9">
        <v>0</v>
      </c>
      <c r="BQ196" s="9">
        <v>1.02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0</v>
      </c>
      <c r="BX196" s="9">
        <v>0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9">
        <v>0</v>
      </c>
      <c r="CF196" s="9">
        <v>4.6399999999999997</v>
      </c>
      <c r="CG196" s="9">
        <v>0</v>
      </c>
      <c r="CH196" s="9">
        <v>0</v>
      </c>
      <c r="CI196" s="9">
        <v>5.01</v>
      </c>
      <c r="CJ196" s="9">
        <v>0</v>
      </c>
      <c r="CK196" s="9">
        <v>0</v>
      </c>
      <c r="CL196" s="9">
        <v>0</v>
      </c>
      <c r="CM196" s="9">
        <v>0</v>
      </c>
      <c r="CN196" s="9">
        <v>0</v>
      </c>
      <c r="CO196" s="9">
        <v>0</v>
      </c>
      <c r="CP196" s="9">
        <v>2.94</v>
      </c>
      <c r="CQ196" s="9">
        <v>0</v>
      </c>
      <c r="CR196" s="9">
        <v>0</v>
      </c>
      <c r="CS196" s="9">
        <v>1.96</v>
      </c>
      <c r="CT196" s="9">
        <v>0</v>
      </c>
      <c r="CU196" s="9">
        <v>41</v>
      </c>
      <c r="CV196" s="9">
        <v>22.400000000000002</v>
      </c>
      <c r="CW196" s="9" t="s">
        <v>777</v>
      </c>
      <c r="CX196" s="9">
        <v>255.88</v>
      </c>
      <c r="CY196" s="9">
        <v>0.17</v>
      </c>
      <c r="CZ196" s="9">
        <v>0.2</v>
      </c>
      <c r="DA196" s="9">
        <v>0</v>
      </c>
      <c r="DB196" s="9">
        <v>0</v>
      </c>
      <c r="DC196" s="9">
        <v>0.01</v>
      </c>
      <c r="DD196" s="9">
        <v>0</v>
      </c>
      <c r="DE196" s="9">
        <v>0</v>
      </c>
      <c r="DF196" s="9">
        <v>0.23</v>
      </c>
      <c r="DG196" s="9">
        <v>0</v>
      </c>
      <c r="DH196" s="9">
        <v>0</v>
      </c>
      <c r="DI196" s="9">
        <v>0</v>
      </c>
      <c r="DJ196" s="9">
        <v>0</v>
      </c>
      <c r="DK196" s="9">
        <v>0</v>
      </c>
      <c r="DL196" s="9">
        <v>0</v>
      </c>
      <c r="DM196" s="9">
        <v>0</v>
      </c>
      <c r="DN196" s="9">
        <v>0.28999999999999998</v>
      </c>
      <c r="DO196" s="9">
        <v>0</v>
      </c>
      <c r="DP196" s="9">
        <v>0.04</v>
      </c>
      <c r="DQ196" s="9">
        <v>0.05</v>
      </c>
      <c r="DR196" s="9">
        <v>0</v>
      </c>
      <c r="DS196" s="9">
        <v>0.01</v>
      </c>
      <c r="DT196" s="9">
        <v>0</v>
      </c>
      <c r="DU196" s="9">
        <v>0.01</v>
      </c>
      <c r="DV196" s="9">
        <v>0</v>
      </c>
      <c r="DW196" s="9">
        <v>0</v>
      </c>
      <c r="DX196" s="9">
        <v>0</v>
      </c>
      <c r="DY196" s="16" t="s">
        <v>777</v>
      </c>
      <c r="DZ196" s="16" t="s">
        <v>779</v>
      </c>
      <c r="EA196" s="16" t="s">
        <v>557</v>
      </c>
      <c r="EB196" s="16" t="s">
        <v>482</v>
      </c>
      <c r="EC196" s="9">
        <v>255.88403581</v>
      </c>
      <c r="ED196" s="17">
        <v>47.279422164720003</v>
      </c>
      <c r="EE196" s="18">
        <v>0.18</v>
      </c>
      <c r="EF196" s="19" t="s">
        <v>192</v>
      </c>
      <c r="EG196" s="16" t="s">
        <v>777</v>
      </c>
      <c r="EH196" s="20" t="s">
        <v>553</v>
      </c>
      <c r="EI196" s="20" t="s">
        <v>778</v>
      </c>
      <c r="EJ196" s="20">
        <v>255.88403581</v>
      </c>
      <c r="EK196" s="21">
        <v>2714.4567145573633</v>
      </c>
      <c r="EL196" s="20">
        <v>2.1129464285714281</v>
      </c>
      <c r="EM196" s="20">
        <v>5735.5016205357142</v>
      </c>
      <c r="EN196" s="22">
        <f t="shared" si="66"/>
        <v>0.69258398478766114</v>
      </c>
      <c r="EO196" s="23">
        <f t="shared" si="67"/>
        <v>0</v>
      </c>
      <c r="EP196" s="22">
        <f t="shared" si="68"/>
        <v>0</v>
      </c>
      <c r="EQ196" s="22">
        <f t="shared" si="69"/>
        <v>0</v>
      </c>
      <c r="ER196" s="22">
        <f t="shared" si="70"/>
        <v>0</v>
      </c>
      <c r="ES196" s="22">
        <f t="shared" si="71"/>
        <v>0</v>
      </c>
      <c r="ET196" s="22">
        <f t="shared" si="72"/>
        <v>0</v>
      </c>
      <c r="EU196" s="22">
        <f t="shared" si="73"/>
        <v>0</v>
      </c>
      <c r="EV196" s="22">
        <f t="shared" si="74"/>
        <v>0.20473272765687725</v>
      </c>
      <c r="EW196" s="22">
        <f t="shared" si="75"/>
        <v>0.46630044369321788</v>
      </c>
      <c r="EX196" s="22">
        <f t="shared" si="76"/>
        <v>2.1550813437566027E-2</v>
      </c>
      <c r="EY196" s="22">
        <f t="shared" si="77"/>
        <v>0.10585252482569195</v>
      </c>
      <c r="EZ196" s="22">
        <f t="shared" si="78"/>
        <v>0</v>
      </c>
      <c r="FA196" s="22">
        <f t="shared" si="79"/>
        <v>9.8035072892457206E-2</v>
      </c>
      <c r="FB196" s="22">
        <f t="shared" si="80"/>
        <v>0.10352841749418974</v>
      </c>
      <c r="FC196" s="22">
        <f t="shared" si="16"/>
        <v>1.1366997675892669</v>
      </c>
      <c r="FD196" s="22">
        <f t="shared" si="81"/>
        <v>0.89405204460966536</v>
      </c>
      <c r="FE196" s="22">
        <f t="shared" si="82"/>
        <v>8.3643122676579917E-2</v>
      </c>
      <c r="FF196" s="22">
        <f t="shared" si="83"/>
        <v>2.2304832713754646E-2</v>
      </c>
      <c r="FG196" s="22">
        <f t="shared" si="84"/>
        <v>0</v>
      </c>
      <c r="FH196" s="22">
        <f t="shared" si="85"/>
        <v>0.89752799492922031</v>
      </c>
      <c r="FI196" s="23">
        <f t="shared" si="86"/>
        <v>8.6414536234946118E-2</v>
      </c>
      <c r="FJ196" s="24">
        <f t="shared" si="87"/>
        <v>0</v>
      </c>
      <c r="FK196" s="22">
        <f t="shared" si="88"/>
        <v>0.18496659961680317</v>
      </c>
      <c r="FL196" s="25">
        <v>1544.2375244618395</v>
      </c>
      <c r="FM196" s="25">
        <v>13.969334637964776</v>
      </c>
      <c r="FN196" s="25">
        <v>148.89756841220537</v>
      </c>
      <c r="FO196" s="9">
        <v>56.0001220703125</v>
      </c>
      <c r="FP196" s="26">
        <f t="shared" si="0"/>
        <v>256.532470703125</v>
      </c>
      <c r="FQ196" s="22">
        <f t="shared" si="89"/>
        <v>0.23814498550916849</v>
      </c>
      <c r="FR196" s="28">
        <f t="shared" si="90"/>
        <v>0.36539989571458059</v>
      </c>
      <c r="FS196" s="28">
        <f t="shared" si="91"/>
        <v>0.39397729397568076</v>
      </c>
      <c r="FT196" s="28">
        <f t="shared" si="92"/>
        <v>0</v>
      </c>
      <c r="FU196" s="28">
        <f t="shared" si="93"/>
        <v>0.34537129180509152</v>
      </c>
      <c r="FV196" s="28">
        <f t="shared" si="94"/>
        <v>0.65215088339433835</v>
      </c>
      <c r="FW196" s="22">
        <f t="shared" si="95"/>
        <v>0.86625818719628145</v>
      </c>
      <c r="FX196" s="22">
        <f t="shared" si="96"/>
        <v>3.3807142857142858</v>
      </c>
      <c r="FY196" s="22">
        <f t="shared" si="97"/>
        <v>0</v>
      </c>
    </row>
    <row r="197" spans="1:181" ht="15.75" customHeight="1">
      <c r="A197" s="9">
        <v>1</v>
      </c>
      <c r="B197" s="9" t="s">
        <v>184</v>
      </c>
      <c r="C197" s="9" t="s">
        <v>552</v>
      </c>
      <c r="D197" s="9" t="s">
        <v>553</v>
      </c>
      <c r="E197" s="9" t="s">
        <v>780</v>
      </c>
      <c r="F197" s="9" t="s">
        <v>781</v>
      </c>
      <c r="G197" s="9">
        <v>332.56407511999998</v>
      </c>
      <c r="H197" s="9">
        <v>212.3125</v>
      </c>
      <c r="I197" s="9">
        <v>78.375</v>
      </c>
      <c r="J197" s="9">
        <v>35.25</v>
      </c>
      <c r="K197" s="9">
        <v>6.125</v>
      </c>
      <c r="L197" s="9">
        <v>0.5</v>
      </c>
      <c r="M197" s="9">
        <v>0</v>
      </c>
      <c r="N197" s="9">
        <v>10</v>
      </c>
      <c r="O197" s="9">
        <v>58.084281921386719</v>
      </c>
      <c r="P197" s="9">
        <v>28.231346641172035</v>
      </c>
      <c r="Q197" s="9">
        <v>73.6875</v>
      </c>
      <c r="R197" s="9">
        <v>0</v>
      </c>
      <c r="S197" s="9">
        <v>0</v>
      </c>
      <c r="T197" s="9">
        <v>0</v>
      </c>
      <c r="U197" s="9">
        <v>222.375</v>
      </c>
      <c r="V197" s="9">
        <v>36.5</v>
      </c>
      <c r="W197" s="9">
        <v>1531.7950649839895</v>
      </c>
      <c r="X197" s="9">
        <v>14.535935204369936</v>
      </c>
      <c r="Y197" s="9">
        <v>16</v>
      </c>
      <c r="Z197" s="9">
        <v>290562.67690000002</v>
      </c>
      <c r="AA197" s="9">
        <v>52.84</v>
      </c>
      <c r="AB197" s="9">
        <v>47.6</v>
      </c>
      <c r="AC197" s="9">
        <v>47.6</v>
      </c>
      <c r="AD197" s="9">
        <v>0</v>
      </c>
      <c r="AE197" s="9">
        <v>0.89</v>
      </c>
      <c r="AF197" s="9">
        <v>1.35</v>
      </c>
      <c r="AG197" s="9">
        <v>3</v>
      </c>
      <c r="AH197" s="9">
        <v>118.3</v>
      </c>
      <c r="AI197" s="9">
        <v>0.6</v>
      </c>
      <c r="AJ197" s="9">
        <v>1.5</v>
      </c>
      <c r="AK197" s="9">
        <v>0</v>
      </c>
      <c r="AL197" s="9">
        <v>2.85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4.45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24.43</v>
      </c>
      <c r="BO197" s="9">
        <v>10.92</v>
      </c>
      <c r="BP197" s="9">
        <v>0</v>
      </c>
      <c r="BQ197" s="9">
        <v>0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0</v>
      </c>
      <c r="BX197" s="9">
        <v>0</v>
      </c>
      <c r="BY197" s="9">
        <v>0</v>
      </c>
      <c r="BZ197" s="9">
        <v>0</v>
      </c>
      <c r="CA197" s="9">
        <v>3</v>
      </c>
      <c r="CB197" s="9">
        <v>0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>
        <v>0</v>
      </c>
      <c r="CO197" s="9">
        <v>1.5</v>
      </c>
      <c r="CP197" s="9">
        <v>5.69</v>
      </c>
      <c r="CQ197" s="9">
        <v>0</v>
      </c>
      <c r="CR197" s="9">
        <v>0</v>
      </c>
      <c r="CS197" s="9">
        <v>0</v>
      </c>
      <c r="CT197" s="9">
        <v>0</v>
      </c>
      <c r="CU197" s="9">
        <v>43</v>
      </c>
      <c r="CV197" s="9">
        <v>27.2</v>
      </c>
      <c r="CW197" s="9" t="s">
        <v>780</v>
      </c>
      <c r="CX197" s="9">
        <v>332.56</v>
      </c>
      <c r="CY197" s="9">
        <v>0.47</v>
      </c>
      <c r="CZ197" s="9">
        <v>0.32</v>
      </c>
      <c r="DA197" s="9">
        <v>0</v>
      </c>
      <c r="DB197" s="9">
        <v>0</v>
      </c>
      <c r="DC197" s="9">
        <v>0</v>
      </c>
      <c r="DD197" s="9">
        <v>0</v>
      </c>
      <c r="DE197" s="9">
        <v>0</v>
      </c>
      <c r="DF197" s="9">
        <v>0.03</v>
      </c>
      <c r="DG197" s="9">
        <v>0</v>
      </c>
      <c r="DH197" s="9">
        <v>0</v>
      </c>
      <c r="DI197" s="9">
        <v>0</v>
      </c>
      <c r="DJ197" s="9">
        <v>0</v>
      </c>
      <c r="DK197" s="9">
        <v>0</v>
      </c>
      <c r="DL197" s="9">
        <v>0</v>
      </c>
      <c r="DM197" s="9">
        <v>0</v>
      </c>
      <c r="DN197" s="9">
        <v>0</v>
      </c>
      <c r="DO197" s="9">
        <v>0</v>
      </c>
      <c r="DP197" s="9">
        <v>0.01</v>
      </c>
      <c r="DQ197" s="9">
        <v>0.1</v>
      </c>
      <c r="DR197" s="9">
        <v>0</v>
      </c>
      <c r="DS197" s="9">
        <v>0</v>
      </c>
      <c r="DT197" s="9">
        <v>0</v>
      </c>
      <c r="DU197" s="9">
        <v>0.05</v>
      </c>
      <c r="DV197" s="9">
        <v>0</v>
      </c>
      <c r="DW197" s="9">
        <v>0</v>
      </c>
      <c r="DX197" s="9">
        <v>0.02</v>
      </c>
      <c r="DY197" s="16" t="s">
        <v>780</v>
      </c>
      <c r="DZ197" s="16" t="s">
        <v>782</v>
      </c>
      <c r="EA197" s="16" t="s">
        <v>557</v>
      </c>
      <c r="EB197" s="16" t="s">
        <v>482</v>
      </c>
      <c r="EC197" s="9">
        <v>332.56407511999998</v>
      </c>
      <c r="ED197" s="17">
        <v>0.57835987144699996</v>
      </c>
      <c r="EE197" s="18">
        <v>0</v>
      </c>
      <c r="EF197" s="19" t="s">
        <v>192</v>
      </c>
      <c r="EG197" s="16" t="s">
        <v>780</v>
      </c>
      <c r="EH197" s="20" t="s">
        <v>553</v>
      </c>
      <c r="EI197" s="20" t="s">
        <v>781</v>
      </c>
      <c r="EJ197" s="20">
        <v>332.56407511999998</v>
      </c>
      <c r="EK197" s="21">
        <v>5498.9151570779713</v>
      </c>
      <c r="EL197" s="20">
        <v>1.9426470588235296</v>
      </c>
      <c r="EM197" s="20">
        <v>10682.451356617648</v>
      </c>
      <c r="EN197" s="22">
        <f t="shared" si="66"/>
        <v>0.72293716881150649</v>
      </c>
      <c r="EO197" s="23">
        <f t="shared" si="67"/>
        <v>5.7182985553772069E-2</v>
      </c>
      <c r="EP197" s="22">
        <f t="shared" si="68"/>
        <v>0</v>
      </c>
      <c r="EQ197" s="22">
        <f t="shared" si="69"/>
        <v>0</v>
      </c>
      <c r="ER197" s="22">
        <f t="shared" si="70"/>
        <v>0</v>
      </c>
      <c r="ES197" s="22">
        <f t="shared" si="71"/>
        <v>0</v>
      </c>
      <c r="ET197" s="22">
        <f t="shared" si="72"/>
        <v>0</v>
      </c>
      <c r="EU197" s="22">
        <f t="shared" si="73"/>
        <v>0</v>
      </c>
      <c r="EV197" s="22">
        <f t="shared" si="74"/>
        <v>0.53822427847543508</v>
      </c>
      <c r="EW197" s="22">
        <f t="shared" si="75"/>
        <v>0.24058162590879048</v>
      </c>
      <c r="EX197" s="22">
        <f t="shared" si="76"/>
        <v>0</v>
      </c>
      <c r="EY197" s="22">
        <f t="shared" si="77"/>
        <v>0</v>
      </c>
      <c r="EZ197" s="22">
        <f t="shared" si="78"/>
        <v>0</v>
      </c>
      <c r="FA197" s="22">
        <f t="shared" si="79"/>
        <v>0</v>
      </c>
      <c r="FB197" s="22">
        <f t="shared" si="80"/>
        <v>0.15840493500771097</v>
      </c>
      <c r="FC197" s="22">
        <f t="shared" si="16"/>
        <v>2.2785768357305067</v>
      </c>
      <c r="FD197" s="22">
        <f t="shared" si="81"/>
        <v>0.9825581395348838</v>
      </c>
      <c r="FE197" s="22">
        <f t="shared" si="82"/>
        <v>4.9833887043189374E-3</v>
      </c>
      <c r="FF197" s="22">
        <f t="shared" si="83"/>
        <v>1.2458471760797342E-2</v>
      </c>
      <c r="FG197" s="22">
        <f t="shared" si="84"/>
        <v>0</v>
      </c>
      <c r="FH197" s="22">
        <f t="shared" si="85"/>
        <v>0.90083270249810743</v>
      </c>
      <c r="FI197" s="23">
        <f t="shared" si="86"/>
        <v>2.5548826646479939E-2</v>
      </c>
      <c r="FJ197" s="24">
        <f t="shared" si="87"/>
        <v>5.6775170325510972E-2</v>
      </c>
      <c r="FK197" s="22">
        <f t="shared" si="88"/>
        <v>0.15888667463836437</v>
      </c>
      <c r="FL197" s="25">
        <v>1531.7950649839895</v>
      </c>
      <c r="FM197" s="25">
        <v>14.535935204369936</v>
      </c>
      <c r="FN197" s="25">
        <v>28.231346641172035</v>
      </c>
      <c r="FO197" s="9">
        <v>10</v>
      </c>
      <c r="FP197" s="26">
        <f t="shared" si="0"/>
        <v>48.084281921386719</v>
      </c>
      <c r="FQ197" s="22">
        <f t="shared" si="89"/>
        <v>0.87407967891634253</v>
      </c>
      <c r="FR197" s="28">
        <f t="shared" si="90"/>
        <v>0.12441211512419238</v>
      </c>
      <c r="FS197" s="28">
        <f t="shared" si="91"/>
        <v>1.5034696691745301E-3</v>
      </c>
      <c r="FT197" s="28">
        <f t="shared" si="92"/>
        <v>0</v>
      </c>
      <c r="FU197" s="28">
        <f t="shared" si="93"/>
        <v>0</v>
      </c>
      <c r="FV197" s="28">
        <f t="shared" si="94"/>
        <v>0.77842142121511304</v>
      </c>
      <c r="FW197" s="22">
        <f t="shared" si="95"/>
        <v>0.81377744133232399</v>
      </c>
      <c r="FX197" s="22">
        <f t="shared" si="96"/>
        <v>3.3025000000000002</v>
      </c>
      <c r="FY197" s="22">
        <f t="shared" si="97"/>
        <v>0.27812500000000001</v>
      </c>
    </row>
    <row r="198" spans="1:181" ht="15.75" customHeight="1">
      <c r="A198" s="9">
        <v>1</v>
      </c>
      <c r="B198" s="9" t="s">
        <v>184</v>
      </c>
      <c r="C198" s="9" t="s">
        <v>552</v>
      </c>
      <c r="D198" s="9" t="s">
        <v>553</v>
      </c>
      <c r="E198" s="9" t="s">
        <v>783</v>
      </c>
      <c r="F198" s="9" t="s">
        <v>784</v>
      </c>
      <c r="G198" s="9">
        <v>233.14715794599999</v>
      </c>
      <c r="H198" s="9">
        <v>22.1875</v>
      </c>
      <c r="I198" s="9">
        <v>26.875</v>
      </c>
      <c r="J198" s="9">
        <v>56.75</v>
      </c>
      <c r="K198" s="9">
        <v>40.875</v>
      </c>
      <c r="L198" s="9">
        <v>55.9375</v>
      </c>
      <c r="M198" s="9">
        <v>31.0625</v>
      </c>
      <c r="N198" s="9">
        <v>121.91967010498047</v>
      </c>
      <c r="O198" s="9">
        <v>281.79653930664063</v>
      </c>
      <c r="P198" s="9">
        <v>186.93413095813474</v>
      </c>
      <c r="Q198" s="9">
        <v>0</v>
      </c>
      <c r="R198" s="9">
        <v>0</v>
      </c>
      <c r="S198" s="9">
        <v>0</v>
      </c>
      <c r="T198" s="9">
        <v>69.5625</v>
      </c>
      <c r="U198" s="9">
        <v>164.125</v>
      </c>
      <c r="V198" s="9">
        <v>0</v>
      </c>
      <c r="W198" s="9">
        <v>1489.1657725321888</v>
      </c>
      <c r="X198" s="9">
        <v>13.893154506437767</v>
      </c>
      <c r="Y198" s="9">
        <v>27</v>
      </c>
      <c r="Z198" s="9">
        <v>586977.74950000003</v>
      </c>
      <c r="AA198" s="9">
        <v>91.05</v>
      </c>
      <c r="AB198" s="9">
        <v>84.02</v>
      </c>
      <c r="AC198" s="9">
        <v>83.15</v>
      </c>
      <c r="AD198" s="9">
        <v>0.87</v>
      </c>
      <c r="AE198" s="9">
        <v>0.59</v>
      </c>
      <c r="AF198" s="9">
        <v>5.0999999999999996</v>
      </c>
      <c r="AG198" s="9">
        <v>1.34</v>
      </c>
      <c r="AH198" s="9">
        <v>255.2</v>
      </c>
      <c r="AI198" s="9">
        <v>0.6</v>
      </c>
      <c r="AJ198" s="9">
        <v>0.6</v>
      </c>
      <c r="AK198" s="9">
        <v>1.6</v>
      </c>
      <c r="AL198" s="9">
        <v>3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2.79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0.6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47.48</v>
      </c>
      <c r="BO198" s="9">
        <v>20.95</v>
      </c>
      <c r="BP198" s="9">
        <v>0</v>
      </c>
      <c r="BQ198" s="9">
        <v>0</v>
      </c>
      <c r="BR198" s="9">
        <v>0</v>
      </c>
      <c r="BS198" s="9">
        <v>2</v>
      </c>
      <c r="BT198" s="9">
        <v>0</v>
      </c>
      <c r="BU198" s="9">
        <v>0</v>
      </c>
      <c r="BV198" s="9">
        <v>0</v>
      </c>
      <c r="BW198" s="9">
        <v>0</v>
      </c>
      <c r="BX198" s="9">
        <v>0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9">
        <v>0</v>
      </c>
      <c r="CF198" s="9">
        <v>4.08</v>
      </c>
      <c r="CG198" s="9">
        <v>0.77</v>
      </c>
      <c r="CH198" s="9">
        <v>0</v>
      </c>
      <c r="CI198" s="9">
        <v>1.29</v>
      </c>
      <c r="CJ198" s="9">
        <v>0</v>
      </c>
      <c r="CK198" s="9">
        <v>0</v>
      </c>
      <c r="CL198" s="9">
        <v>0</v>
      </c>
      <c r="CM198" s="9">
        <v>0</v>
      </c>
      <c r="CN198" s="9">
        <v>1.21</v>
      </c>
      <c r="CO198" s="9">
        <v>0</v>
      </c>
      <c r="CP198" s="9">
        <v>2.85</v>
      </c>
      <c r="CQ198" s="9">
        <v>0</v>
      </c>
      <c r="CR198" s="9">
        <v>0</v>
      </c>
      <c r="CS198" s="9">
        <v>4.03</v>
      </c>
      <c r="CT198" s="9">
        <v>0</v>
      </c>
      <c r="CU198" s="9">
        <v>79</v>
      </c>
      <c r="CV198" s="9">
        <v>48.6</v>
      </c>
      <c r="CW198" s="9" t="s">
        <v>783</v>
      </c>
      <c r="CX198" s="9">
        <v>233.15</v>
      </c>
      <c r="CY198" s="9">
        <v>0.2</v>
      </c>
      <c r="CZ198" s="9">
        <v>0.01</v>
      </c>
      <c r="DA198" s="9">
        <v>0</v>
      </c>
      <c r="DB198" s="9">
        <v>0</v>
      </c>
      <c r="DC198" s="9">
        <v>0</v>
      </c>
      <c r="DD198" s="9">
        <v>0</v>
      </c>
      <c r="DE198" s="9">
        <v>0</v>
      </c>
      <c r="DF198" s="9">
        <v>0.4</v>
      </c>
      <c r="DG198" s="9">
        <v>0</v>
      </c>
      <c r="DH198" s="9">
        <v>0</v>
      </c>
      <c r="DI198" s="9">
        <v>0</v>
      </c>
      <c r="DJ198" s="9">
        <v>0</v>
      </c>
      <c r="DK198" s="9">
        <v>0</v>
      </c>
      <c r="DL198" s="9">
        <v>0</v>
      </c>
      <c r="DM198" s="9">
        <v>0</v>
      </c>
      <c r="DN198" s="9">
        <v>0.28000000000000003</v>
      </c>
      <c r="DO198" s="9">
        <v>0</v>
      </c>
      <c r="DP198" s="9">
        <v>0</v>
      </c>
      <c r="DQ198" s="9">
        <v>0.11</v>
      </c>
      <c r="DR198" s="9">
        <v>0</v>
      </c>
      <c r="DS198" s="9">
        <v>0</v>
      </c>
      <c r="DT198" s="9">
        <v>0</v>
      </c>
      <c r="DU198" s="9">
        <v>0</v>
      </c>
      <c r="DV198" s="9">
        <v>0</v>
      </c>
      <c r="DW198" s="9">
        <v>0</v>
      </c>
      <c r="DX198" s="9">
        <v>0</v>
      </c>
      <c r="DY198" s="16" t="s">
        <v>783</v>
      </c>
      <c r="DZ198" s="16" t="s">
        <v>785</v>
      </c>
      <c r="EA198" s="16" t="s">
        <v>557</v>
      </c>
      <c r="EB198" s="16" t="s">
        <v>482</v>
      </c>
      <c r="EC198" s="9">
        <v>233.14715794599999</v>
      </c>
      <c r="ED198" s="17">
        <v>38.123806699399999</v>
      </c>
      <c r="EE198" s="18">
        <v>0.16</v>
      </c>
      <c r="EF198" s="19" t="s">
        <v>192</v>
      </c>
      <c r="EG198" s="16" t="s">
        <v>783</v>
      </c>
      <c r="EH198" s="20" t="s">
        <v>553</v>
      </c>
      <c r="EI198" s="20" t="s">
        <v>784</v>
      </c>
      <c r="EJ198" s="20">
        <v>233.14715794599999</v>
      </c>
      <c r="EK198" s="21">
        <v>6446.7627622185619</v>
      </c>
      <c r="EL198" s="20">
        <v>1.8734567901234567</v>
      </c>
      <c r="EM198" s="20">
        <v>12077.731471193416</v>
      </c>
      <c r="EN198" s="22">
        <f t="shared" ref="EN198:EN261" si="98">(((SUM(AL198:BL198))+(SUM(BN198:BQ198))+BT198)-AS198)/AA198</f>
        <v>0.79110378912685331</v>
      </c>
      <c r="EO198" s="23">
        <f t="shared" ref="EO198:EO261" si="99">SUM(AL198:AR198)/(AA198-(SUM(BU198:CA198))-CT198)</f>
        <v>3.2948929159802305E-2</v>
      </c>
      <c r="EP198" s="22">
        <f t="shared" ref="EP198:EP261" si="100">SUM(AT198:BB198)/(AA198-(SUM(BU198:CA198))-CT198-AS198)</f>
        <v>0</v>
      </c>
      <c r="EQ198" s="22">
        <f t="shared" ref="EQ198:EQ261" si="101">SUM(BC198:BF198)/(AA198-(SUM(BU198:CA198))-CT198-AS198)</f>
        <v>6.7980965329707682E-3</v>
      </c>
      <c r="ER198" s="22">
        <f t="shared" ref="ER198:ER261" si="102">SUM(BH198:BK198)/(AA198-(SUM(BU198:CA198))-CT198-AS198)</f>
        <v>0</v>
      </c>
      <c r="ES198" s="22">
        <f t="shared" ref="ES198:ES261" si="103">BG198/(AA198-(SUM(BU198:CA198))-CT198-AS198)</f>
        <v>0</v>
      </c>
      <c r="ET198" s="22">
        <f t="shared" ref="ET198:ET261" si="104">BL198/(AA198-(SUM(BU198:CA198))-CT198-AS198)</f>
        <v>0</v>
      </c>
      <c r="EU198" s="22">
        <f t="shared" ref="EU198:EU261" si="105">BM198/(AA198-(SUM(BU198:CA198))-CT198-AS198)</f>
        <v>0</v>
      </c>
      <c r="EV198" s="22">
        <f t="shared" ref="EV198:EV261" si="106">BN198/(AA198-(SUM(BU198:CA198))-CT198-AS198)</f>
        <v>0.5379560389757535</v>
      </c>
      <c r="EW198" s="22">
        <f t="shared" ref="EW198:EW261" si="107">(BO198+BP198)/(AA198-(SUM(BU198:CA198))-CT198-AS198)</f>
        <v>0.23736687060956269</v>
      </c>
      <c r="EX198" s="22">
        <f t="shared" ref="EX198:EX261" si="108">BQ198/(AA198-(SUM(BU198:CA198))-CT198-AS198)</f>
        <v>0</v>
      </c>
      <c r="EY198" s="22">
        <f t="shared" ref="EY198:EY261" si="109">(BR198+BS198+CH198+CI198+CJ198+CK198)/(AA198-(SUM(BU198:CA198))-CT198-AS198)</f>
        <v>3.7276229322456382E-2</v>
      </c>
      <c r="EZ198" s="22">
        <f t="shared" ref="EZ198:EZ261" si="110">BT198/(AA198-(SUM(BU198:CA198))-CT198-AS198)</f>
        <v>0</v>
      </c>
      <c r="FA198" s="22">
        <f t="shared" ref="FA198:FA261" si="111">SUM(CB198:CG198)/(AA198-(SUM(BU198:CA198))-CT198-AS198)</f>
        <v>5.4951280308180375E-2</v>
      </c>
      <c r="FB198" s="22">
        <f t="shared" ref="FB198:FB261" si="112">SUM(CL198:CS198)/(AA198-(SUM(BU198:CA198))-CT198-AS198)</f>
        <v>9.1661001586222535E-2</v>
      </c>
      <c r="FC198" s="22">
        <f t="shared" si="16"/>
        <v>2.8336079077429983</v>
      </c>
      <c r="FD198" s="22">
        <f t="shared" ref="FD198:FD261" si="113">AH198/SUM(AH198:AK198)</f>
        <v>0.98914728682170538</v>
      </c>
      <c r="FE198" s="22">
        <f t="shared" ref="FE198:FE261" si="114">AI198/SUM(AH198:AK198)</f>
        <v>2.3255813953488372E-3</v>
      </c>
      <c r="FF198" s="22">
        <f t="shared" ref="FF198:FF261" si="115">AJ198/SUM(AH198:AK198)</f>
        <v>2.3255813953488372E-3</v>
      </c>
      <c r="FG198" s="22">
        <f t="shared" ref="FG198:FG261" si="116">AK198/SUM(AH198:AK198)</f>
        <v>6.2015503875968991E-3</v>
      </c>
      <c r="FH198" s="22">
        <f t="shared" ref="FH198:FH261" si="117">AB198/AA198</f>
        <v>0.92278967600219663</v>
      </c>
      <c r="FI198" s="23">
        <f t="shared" ref="FI198:FI261" si="118">AF198/AA198</f>
        <v>5.6013179571663921E-2</v>
      </c>
      <c r="FJ198" s="24">
        <f t="shared" ref="FJ198:FJ261" si="119">(AG198)/AA198</f>
        <v>1.4717188358045032E-2</v>
      </c>
      <c r="FK198" s="22">
        <f t="shared" ref="FK198:FK261" si="120">AA198/EJ198</f>
        <v>0.39052588417607215</v>
      </c>
      <c r="FL198" s="25">
        <v>1489.1657725321888</v>
      </c>
      <c r="FM198" s="25">
        <v>13.893154506437767</v>
      </c>
      <c r="FN198" s="25">
        <v>186.93413095813474</v>
      </c>
      <c r="FO198" s="9">
        <v>121.91967010498047</v>
      </c>
      <c r="FP198" s="26">
        <f t="shared" si="0"/>
        <v>159.87686920166016</v>
      </c>
      <c r="FQ198" s="22">
        <f t="shared" ref="FQ198:FQ261" si="121">(H198+I198)/G198</f>
        <v>0.21043576268411357</v>
      </c>
      <c r="FR198" s="28">
        <f t="shared" ref="FR198:FR261" si="122">(J198+K198)/G198</f>
        <v>0.41872695708609609</v>
      </c>
      <c r="FS198" s="28">
        <f t="shared" ref="FS198:FS261" si="123">(L198+M198)/G198</f>
        <v>0.3731548810908103</v>
      </c>
      <c r="FT198" s="28">
        <f t="shared" ref="FT198:FT261" si="124">(R198+S198)/G198</f>
        <v>0</v>
      </c>
      <c r="FU198" s="28">
        <f t="shared" ref="FU198:FU261" si="125">T198/G198</f>
        <v>0.2983630622514884</v>
      </c>
      <c r="FV198" s="28">
        <f t="shared" ref="FV198:FV261" si="126">(U198+V198)/G198</f>
        <v>0.7039545386095315</v>
      </c>
      <c r="FW198" s="22">
        <f t="shared" ref="FW198:FW261" si="127">CU198/AA198</f>
        <v>0.86765513454146082</v>
      </c>
      <c r="FX198" s="22">
        <f t="shared" ref="FX198:FX261" si="128">AA198/Y198</f>
        <v>3.3722222222222222</v>
      </c>
      <c r="FY198" s="22">
        <f t="shared" ref="FY198:FY261" si="129">AS198/Y198</f>
        <v>0.10333333333333333</v>
      </c>
    </row>
    <row r="199" spans="1:181" ht="15.75" customHeight="1">
      <c r="A199" s="9">
        <v>1</v>
      </c>
      <c r="B199" s="9" t="s">
        <v>184</v>
      </c>
      <c r="C199" s="9" t="s">
        <v>552</v>
      </c>
      <c r="D199" s="9" t="s">
        <v>553</v>
      </c>
      <c r="E199" s="9" t="s">
        <v>786</v>
      </c>
      <c r="F199" s="9" t="s">
        <v>787</v>
      </c>
      <c r="G199" s="9">
        <v>217.963800687</v>
      </c>
      <c r="H199" s="9">
        <v>103.0625</v>
      </c>
      <c r="I199" s="9">
        <v>43.5625</v>
      </c>
      <c r="J199" s="9">
        <v>28.4375</v>
      </c>
      <c r="K199" s="9">
        <v>16.8125</v>
      </c>
      <c r="L199" s="9">
        <v>21.9375</v>
      </c>
      <c r="M199" s="9">
        <v>4.125</v>
      </c>
      <c r="N199" s="9">
        <v>42.305747985839844</v>
      </c>
      <c r="O199" s="9">
        <v>156.37171936035156</v>
      </c>
      <c r="P199" s="9">
        <v>81.961876929643878</v>
      </c>
      <c r="Q199" s="9">
        <v>0</v>
      </c>
      <c r="R199" s="9">
        <v>0</v>
      </c>
      <c r="S199" s="9">
        <v>0</v>
      </c>
      <c r="T199" s="9">
        <v>9.8125</v>
      </c>
      <c r="U199" s="9">
        <v>142</v>
      </c>
      <c r="V199" s="9">
        <v>66.125</v>
      </c>
      <c r="W199" s="9">
        <v>1546.9142037302727</v>
      </c>
      <c r="X199" s="9">
        <v>14.267302725968436</v>
      </c>
      <c r="Y199" s="9">
        <v>23</v>
      </c>
      <c r="Z199" s="9">
        <v>347224.54590000003</v>
      </c>
      <c r="AA199" s="9">
        <v>71.8</v>
      </c>
      <c r="AB199" s="9">
        <v>53.32</v>
      </c>
      <c r="AC199" s="9">
        <v>52.6</v>
      </c>
      <c r="AD199" s="9">
        <v>0.72</v>
      </c>
      <c r="AE199" s="9">
        <v>1.08</v>
      </c>
      <c r="AF199" s="9">
        <v>12.14</v>
      </c>
      <c r="AG199" s="9">
        <v>5.26</v>
      </c>
      <c r="AH199" s="9">
        <v>153.1</v>
      </c>
      <c r="AI199" s="9">
        <v>3.3</v>
      </c>
      <c r="AJ199" s="9">
        <v>0.9</v>
      </c>
      <c r="AK199" s="9">
        <v>4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1.7</v>
      </c>
      <c r="AT199" s="9">
        <v>0</v>
      </c>
      <c r="AU199" s="9">
        <v>0.39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0.7</v>
      </c>
      <c r="BD199" s="9">
        <v>0</v>
      </c>
      <c r="BE199" s="9">
        <v>0</v>
      </c>
      <c r="BF199" s="9">
        <v>0</v>
      </c>
      <c r="BG199" s="9">
        <v>0</v>
      </c>
      <c r="BH199" s="9">
        <v>12.21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18.29</v>
      </c>
      <c r="BO199" s="9">
        <v>19.420000000000002</v>
      </c>
      <c r="BP199" s="9">
        <v>6.03</v>
      </c>
      <c r="BQ199" s="9">
        <v>0</v>
      </c>
      <c r="BR199" s="9">
        <v>0</v>
      </c>
      <c r="BS199" s="9">
        <v>0</v>
      </c>
      <c r="BT199" s="9">
        <v>0</v>
      </c>
      <c r="BU199" s="9">
        <v>0</v>
      </c>
      <c r="BV199" s="9">
        <v>0</v>
      </c>
      <c r="BW199" s="9">
        <v>0</v>
      </c>
      <c r="BX199" s="9">
        <v>0</v>
      </c>
      <c r="BY199" s="9">
        <v>0</v>
      </c>
      <c r="BZ199" s="9">
        <v>0</v>
      </c>
      <c r="CA199" s="9">
        <v>0</v>
      </c>
      <c r="CB199" s="9">
        <v>0</v>
      </c>
      <c r="CC199" s="9">
        <v>0</v>
      </c>
      <c r="CD199" s="9">
        <v>0</v>
      </c>
      <c r="CE199" s="9">
        <v>0</v>
      </c>
      <c r="CF199" s="9">
        <v>0</v>
      </c>
      <c r="CG199" s="9">
        <v>0</v>
      </c>
      <c r="CH199" s="9">
        <v>0</v>
      </c>
      <c r="CI199" s="9">
        <v>3.49</v>
      </c>
      <c r="CJ199" s="9">
        <v>0</v>
      </c>
      <c r="CK199" s="9">
        <v>0</v>
      </c>
      <c r="CL199" s="9">
        <v>0</v>
      </c>
      <c r="CM199" s="9">
        <v>0</v>
      </c>
      <c r="CN199" s="9">
        <v>1.1000000000000001</v>
      </c>
      <c r="CO199" s="9">
        <v>0</v>
      </c>
      <c r="CP199" s="9">
        <v>0</v>
      </c>
      <c r="CQ199" s="9">
        <v>0</v>
      </c>
      <c r="CR199" s="9">
        <v>0</v>
      </c>
      <c r="CS199" s="9">
        <v>8.4700000000000006</v>
      </c>
      <c r="CT199" s="9">
        <v>0</v>
      </c>
      <c r="CU199" s="9">
        <v>69</v>
      </c>
      <c r="CV199" s="9">
        <v>39.1</v>
      </c>
      <c r="CW199" s="9" t="s">
        <v>786</v>
      </c>
      <c r="CX199" s="9">
        <v>217.96</v>
      </c>
      <c r="CY199" s="9">
        <v>0.27</v>
      </c>
      <c r="CZ199" s="9">
        <v>0.2</v>
      </c>
      <c r="DA199" s="9">
        <v>0</v>
      </c>
      <c r="DB199" s="9">
        <v>0</v>
      </c>
      <c r="DC199" s="9">
        <v>0.02</v>
      </c>
      <c r="DD199" s="9">
        <v>0</v>
      </c>
      <c r="DE199" s="9">
        <v>0</v>
      </c>
      <c r="DF199" s="9">
        <v>0.31</v>
      </c>
      <c r="DG199" s="9">
        <v>0</v>
      </c>
      <c r="DH199" s="9">
        <v>0</v>
      </c>
      <c r="DI199" s="9">
        <v>0</v>
      </c>
      <c r="DJ199" s="9">
        <v>0</v>
      </c>
      <c r="DK199" s="9">
        <v>0</v>
      </c>
      <c r="DL199" s="9">
        <v>0</v>
      </c>
      <c r="DM199" s="9">
        <v>0</v>
      </c>
      <c r="DN199" s="9">
        <v>0.04</v>
      </c>
      <c r="DO199" s="9">
        <v>0</v>
      </c>
      <c r="DP199" s="9">
        <v>7.0000000000000007E-2</v>
      </c>
      <c r="DQ199" s="9">
        <v>0.08</v>
      </c>
      <c r="DR199" s="9">
        <v>0</v>
      </c>
      <c r="DS199" s="9">
        <v>0</v>
      </c>
      <c r="DT199" s="9">
        <v>0</v>
      </c>
      <c r="DU199" s="9">
        <v>0</v>
      </c>
      <c r="DV199" s="9">
        <v>0</v>
      </c>
      <c r="DW199" s="9">
        <v>0</v>
      </c>
      <c r="DX199" s="9">
        <v>0</v>
      </c>
      <c r="DY199" s="16" t="s">
        <v>786</v>
      </c>
      <c r="DZ199" s="16" t="s">
        <v>788</v>
      </c>
      <c r="EA199" s="16" t="s">
        <v>557</v>
      </c>
      <c r="EB199" s="16" t="s">
        <v>482</v>
      </c>
      <c r="EC199" s="9">
        <v>217.963800687</v>
      </c>
      <c r="ED199" s="17">
        <v>0</v>
      </c>
      <c r="EE199" s="18">
        <v>0</v>
      </c>
      <c r="EF199" s="19" t="s">
        <v>192</v>
      </c>
      <c r="EG199" s="16" t="s">
        <v>786</v>
      </c>
      <c r="EH199" s="20" t="s">
        <v>553</v>
      </c>
      <c r="EI199" s="20" t="s">
        <v>787</v>
      </c>
      <c r="EJ199" s="20">
        <v>217.963800687</v>
      </c>
      <c r="EK199" s="21">
        <v>4835.9964610027864</v>
      </c>
      <c r="EL199" s="20">
        <v>1.836317135549872</v>
      </c>
      <c r="EM199" s="20">
        <v>8880.4231687979536</v>
      </c>
      <c r="EN199" s="22">
        <f t="shared" si="98"/>
        <v>0.79442896935933149</v>
      </c>
      <c r="EO199" s="23">
        <f t="shared" si="99"/>
        <v>0</v>
      </c>
      <c r="EP199" s="22">
        <f t="shared" si="100"/>
        <v>5.5634807417974325E-3</v>
      </c>
      <c r="EQ199" s="22">
        <f t="shared" si="101"/>
        <v>9.9857346647646214E-3</v>
      </c>
      <c r="ER199" s="22">
        <f t="shared" si="102"/>
        <v>0.17417974322396579</v>
      </c>
      <c r="ES199" s="22">
        <f t="shared" si="103"/>
        <v>0</v>
      </c>
      <c r="ET199" s="22">
        <f t="shared" si="104"/>
        <v>0</v>
      </c>
      <c r="EU199" s="22">
        <f t="shared" si="105"/>
        <v>0</v>
      </c>
      <c r="EV199" s="22">
        <f t="shared" si="106"/>
        <v>0.2609129814550642</v>
      </c>
      <c r="EW199" s="22">
        <f t="shared" si="107"/>
        <v>0.36305278174037098</v>
      </c>
      <c r="EX199" s="22">
        <f t="shared" si="108"/>
        <v>0</v>
      </c>
      <c r="EY199" s="22">
        <f t="shared" si="109"/>
        <v>4.9786019971469336E-2</v>
      </c>
      <c r="EZ199" s="22">
        <f t="shared" si="110"/>
        <v>0</v>
      </c>
      <c r="FA199" s="22">
        <f t="shared" si="111"/>
        <v>0</v>
      </c>
      <c r="FB199" s="22">
        <f t="shared" si="112"/>
        <v>0.13651925820256777</v>
      </c>
      <c r="FC199" s="22">
        <f t="shared" si="16"/>
        <v>2.2465181058495824</v>
      </c>
      <c r="FD199" s="22">
        <f t="shared" si="113"/>
        <v>0.94916305021698688</v>
      </c>
      <c r="FE199" s="22">
        <f t="shared" si="114"/>
        <v>2.045877247365158E-2</v>
      </c>
      <c r="FF199" s="22">
        <f t="shared" si="115"/>
        <v>5.5796652200867944E-3</v>
      </c>
      <c r="FG199" s="22">
        <f t="shared" si="116"/>
        <v>2.4798512089274641E-2</v>
      </c>
      <c r="FH199" s="22">
        <f t="shared" si="117"/>
        <v>0.74261838440111427</v>
      </c>
      <c r="FI199" s="23">
        <f t="shared" si="118"/>
        <v>0.16908077994428972</v>
      </c>
      <c r="FJ199" s="24">
        <f t="shared" si="119"/>
        <v>7.3259052924791082E-2</v>
      </c>
      <c r="FK199" s="22">
        <f t="shared" si="120"/>
        <v>0.32941249773445686</v>
      </c>
      <c r="FL199" s="25">
        <v>1546.9142037302727</v>
      </c>
      <c r="FM199" s="25">
        <v>14.267302725968436</v>
      </c>
      <c r="FN199" s="25">
        <v>81.961876929643878</v>
      </c>
      <c r="FO199" s="9">
        <v>42.305747985839844</v>
      </c>
      <c r="FP199" s="26">
        <f t="shared" si="0"/>
        <v>114.06597137451172</v>
      </c>
      <c r="FQ199" s="22">
        <f t="shared" si="121"/>
        <v>0.67270344680104099</v>
      </c>
      <c r="FR199" s="28">
        <f t="shared" si="122"/>
        <v>0.20760328025743974</v>
      </c>
      <c r="FS199" s="28">
        <f t="shared" si="123"/>
        <v>0.11957260755159167</v>
      </c>
      <c r="FT199" s="28">
        <f t="shared" si="124"/>
        <v>0</v>
      </c>
      <c r="FU199" s="28">
        <f t="shared" si="125"/>
        <v>4.501894337074315E-2</v>
      </c>
      <c r="FV199" s="28">
        <f t="shared" si="126"/>
        <v>0.9548603912393292</v>
      </c>
      <c r="FW199" s="22">
        <f t="shared" si="127"/>
        <v>0.96100278551532037</v>
      </c>
      <c r="FX199" s="22">
        <f t="shared" si="128"/>
        <v>3.1217391304347823</v>
      </c>
      <c r="FY199" s="22">
        <f t="shared" si="129"/>
        <v>7.3913043478260873E-2</v>
      </c>
    </row>
    <row r="200" spans="1:181" ht="15.75" customHeight="1">
      <c r="A200" s="9">
        <v>1</v>
      </c>
      <c r="B200" s="9" t="s">
        <v>184</v>
      </c>
      <c r="C200" s="9" t="s">
        <v>552</v>
      </c>
      <c r="D200" s="9" t="s">
        <v>553</v>
      </c>
      <c r="E200" s="9" t="s">
        <v>789</v>
      </c>
      <c r="F200" s="9" t="s">
        <v>790</v>
      </c>
      <c r="G200" s="9">
        <v>381.70837237400002</v>
      </c>
      <c r="H200" s="9">
        <v>145.1875</v>
      </c>
      <c r="I200" s="9">
        <v>102.375</v>
      </c>
      <c r="J200" s="9">
        <v>57.8125</v>
      </c>
      <c r="K200" s="9">
        <v>28.125</v>
      </c>
      <c r="L200" s="9">
        <v>29.875</v>
      </c>
      <c r="M200" s="9">
        <v>18.0625</v>
      </c>
      <c r="N200" s="9">
        <v>89.582565307617188</v>
      </c>
      <c r="O200" s="9">
        <v>290</v>
      </c>
      <c r="P200" s="9">
        <v>124.04437882662327</v>
      </c>
      <c r="Q200" s="9">
        <v>0</v>
      </c>
      <c r="R200" s="9">
        <v>0</v>
      </c>
      <c r="S200" s="9">
        <v>0</v>
      </c>
      <c r="T200" s="9">
        <v>61.75</v>
      </c>
      <c r="U200" s="9">
        <v>319.6875</v>
      </c>
      <c r="V200" s="9">
        <v>0</v>
      </c>
      <c r="W200" s="9">
        <v>1493.0521653543308</v>
      </c>
      <c r="X200" s="9">
        <v>14.132496719160105</v>
      </c>
      <c r="Y200" s="9">
        <v>36</v>
      </c>
      <c r="Z200" s="9">
        <v>1376061.0826000001</v>
      </c>
      <c r="AA200" s="9">
        <v>174.79</v>
      </c>
      <c r="AB200" s="9">
        <v>149.91</v>
      </c>
      <c r="AC200" s="9">
        <v>149.91</v>
      </c>
      <c r="AD200" s="9">
        <v>0</v>
      </c>
      <c r="AE200" s="9">
        <v>1.1100000000000001</v>
      </c>
      <c r="AF200" s="9">
        <v>22.02</v>
      </c>
      <c r="AG200" s="9">
        <v>1.75</v>
      </c>
      <c r="AH200" s="9">
        <v>777.4</v>
      </c>
      <c r="AI200" s="9">
        <v>2.7</v>
      </c>
      <c r="AJ200" s="9">
        <v>0.3</v>
      </c>
      <c r="AK200" s="9">
        <v>0</v>
      </c>
      <c r="AL200" s="9">
        <v>3.68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0</v>
      </c>
      <c r="AS200" s="9">
        <v>28.41</v>
      </c>
      <c r="AT200" s="9">
        <v>0</v>
      </c>
      <c r="AU200" s="9">
        <v>0</v>
      </c>
      <c r="AV200" s="9">
        <v>0</v>
      </c>
      <c r="AW200" s="9">
        <v>0</v>
      </c>
      <c r="AX200" s="9">
        <v>0</v>
      </c>
      <c r="AY200" s="9">
        <v>0</v>
      </c>
      <c r="AZ200" s="9">
        <v>0</v>
      </c>
      <c r="BA200" s="9">
        <v>0</v>
      </c>
      <c r="BB200" s="9">
        <v>0</v>
      </c>
      <c r="BC200" s="9">
        <v>13.65</v>
      </c>
      <c r="BD200" s="9">
        <v>0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1.4</v>
      </c>
      <c r="BL200" s="9">
        <v>0</v>
      </c>
      <c r="BM200" s="9">
        <v>0</v>
      </c>
      <c r="BN200" s="9">
        <v>71.540000000000006</v>
      </c>
      <c r="BO200" s="9">
        <v>30.25</v>
      </c>
      <c r="BP200" s="9">
        <v>0</v>
      </c>
      <c r="BQ200" s="9">
        <v>0</v>
      </c>
      <c r="BR200" s="9">
        <v>0</v>
      </c>
      <c r="BS200" s="9">
        <v>12.28</v>
      </c>
      <c r="BT200" s="9">
        <v>0</v>
      </c>
      <c r="BU200" s="9">
        <v>0</v>
      </c>
      <c r="BV200" s="9">
        <v>0</v>
      </c>
      <c r="BW200" s="9">
        <v>0</v>
      </c>
      <c r="BX200" s="9">
        <v>0</v>
      </c>
      <c r="BY200" s="9">
        <v>0</v>
      </c>
      <c r="BZ200" s="9">
        <v>0</v>
      </c>
      <c r="CA200" s="9">
        <v>0</v>
      </c>
      <c r="CB200" s="9">
        <v>0</v>
      </c>
      <c r="CC200" s="9">
        <v>0</v>
      </c>
      <c r="CD200" s="9">
        <v>0</v>
      </c>
      <c r="CE200" s="9">
        <v>0</v>
      </c>
      <c r="CF200" s="9">
        <v>1.1000000000000001</v>
      </c>
      <c r="CG200" s="9">
        <v>1.38</v>
      </c>
      <c r="CH200" s="9">
        <v>0</v>
      </c>
      <c r="CI200" s="9">
        <v>0</v>
      </c>
      <c r="CJ200" s="9">
        <v>0</v>
      </c>
      <c r="CK200" s="9">
        <v>0.47</v>
      </c>
      <c r="CL200" s="9">
        <v>0</v>
      </c>
      <c r="CM200" s="9">
        <v>0</v>
      </c>
      <c r="CN200" s="9">
        <v>0</v>
      </c>
      <c r="CO200" s="9">
        <v>0</v>
      </c>
      <c r="CP200" s="9">
        <v>1.27</v>
      </c>
      <c r="CQ200" s="9">
        <v>0</v>
      </c>
      <c r="CR200" s="9">
        <v>0</v>
      </c>
      <c r="CS200" s="9">
        <v>9.36</v>
      </c>
      <c r="CT200" s="9">
        <v>0</v>
      </c>
      <c r="CU200" s="9">
        <v>153</v>
      </c>
      <c r="CV200" s="9">
        <v>54</v>
      </c>
      <c r="CW200" s="9" t="s">
        <v>789</v>
      </c>
      <c r="CX200" s="9">
        <v>381.71</v>
      </c>
      <c r="CY200" s="9">
        <v>0.23</v>
      </c>
      <c r="CZ200" s="9">
        <v>0.42</v>
      </c>
      <c r="DA200" s="9">
        <v>0</v>
      </c>
      <c r="DB200" s="9">
        <v>7.0000000000000007E-2</v>
      </c>
      <c r="DC200" s="9">
        <v>0.01</v>
      </c>
      <c r="DD200" s="9">
        <v>0</v>
      </c>
      <c r="DE200" s="9">
        <v>0</v>
      </c>
      <c r="DF200" s="9">
        <v>0.02</v>
      </c>
      <c r="DG200" s="9">
        <v>0</v>
      </c>
      <c r="DH200" s="9">
        <v>0</v>
      </c>
      <c r="DI200" s="9">
        <v>0</v>
      </c>
      <c r="DJ200" s="9">
        <v>0</v>
      </c>
      <c r="DK200" s="9">
        <v>0</v>
      </c>
      <c r="DL200" s="9">
        <v>0</v>
      </c>
      <c r="DM200" s="9">
        <v>0</v>
      </c>
      <c r="DN200" s="9">
        <v>0.12</v>
      </c>
      <c r="DO200" s="9">
        <v>0</v>
      </c>
      <c r="DP200" s="9">
        <v>0</v>
      </c>
      <c r="DQ200" s="9">
        <v>0.11</v>
      </c>
      <c r="DR200" s="9">
        <v>0</v>
      </c>
      <c r="DS200" s="9">
        <v>0.01</v>
      </c>
      <c r="DT200" s="9">
        <v>0</v>
      </c>
      <c r="DU200" s="9">
        <v>0</v>
      </c>
      <c r="DV200" s="9">
        <v>0</v>
      </c>
      <c r="DW200" s="9">
        <v>0</v>
      </c>
      <c r="DX200" s="9">
        <v>0</v>
      </c>
      <c r="DY200" s="16" t="s">
        <v>789</v>
      </c>
      <c r="DZ200" s="16" t="s">
        <v>791</v>
      </c>
      <c r="EA200" s="16" t="s">
        <v>557</v>
      </c>
      <c r="EB200" s="16" t="s">
        <v>482</v>
      </c>
      <c r="EC200" s="9">
        <v>381.70837237400002</v>
      </c>
      <c r="ED200" s="17">
        <v>22.997225547300001</v>
      </c>
      <c r="EE200" s="18">
        <v>0.06</v>
      </c>
      <c r="EF200" s="19" t="s">
        <v>192</v>
      </c>
      <c r="EG200" s="16" t="s">
        <v>789</v>
      </c>
      <c r="EH200" s="20" t="s">
        <v>553</v>
      </c>
      <c r="EI200" s="20" t="s">
        <v>790</v>
      </c>
      <c r="EJ200" s="20">
        <v>381.70837237400002</v>
      </c>
      <c r="EK200" s="21">
        <v>7872.6533703301111</v>
      </c>
      <c r="EL200" s="20">
        <v>3.2368518518518519</v>
      </c>
      <c r="EM200" s="20">
        <v>25482.612640740743</v>
      </c>
      <c r="EN200" s="22">
        <f t="shared" si="98"/>
        <v>0.68951313004176451</v>
      </c>
      <c r="EO200" s="23">
        <f t="shared" si="99"/>
        <v>2.1053836031809603E-2</v>
      </c>
      <c r="EP200" s="22">
        <f t="shared" si="100"/>
        <v>0</v>
      </c>
      <c r="EQ200" s="22">
        <f t="shared" si="101"/>
        <v>9.325044404973358E-2</v>
      </c>
      <c r="ER200" s="22">
        <f t="shared" si="102"/>
        <v>9.5641481076649808E-3</v>
      </c>
      <c r="ES200" s="22">
        <f t="shared" si="103"/>
        <v>0</v>
      </c>
      <c r="ET200" s="22">
        <f t="shared" si="104"/>
        <v>0</v>
      </c>
      <c r="EU200" s="22">
        <f t="shared" si="105"/>
        <v>0</v>
      </c>
      <c r="EV200" s="22">
        <f t="shared" si="106"/>
        <v>0.48872796830168064</v>
      </c>
      <c r="EW200" s="22">
        <f t="shared" si="107"/>
        <v>0.20665391446918979</v>
      </c>
      <c r="EX200" s="22">
        <f t="shared" si="108"/>
        <v>0</v>
      </c>
      <c r="EY200" s="22">
        <f t="shared" si="109"/>
        <v>8.710206312337751E-2</v>
      </c>
      <c r="EZ200" s="22">
        <f t="shared" si="110"/>
        <v>0</v>
      </c>
      <c r="FA200" s="22">
        <f t="shared" si="111"/>
        <v>1.6942205219292253E-2</v>
      </c>
      <c r="FB200" s="22">
        <f t="shared" si="112"/>
        <v>7.2619210274627671E-2</v>
      </c>
      <c r="FC200" s="22">
        <f t="shared" si="16"/>
        <v>4.4647863150065792</v>
      </c>
      <c r="FD200" s="22">
        <f t="shared" si="113"/>
        <v>0.99615581752947202</v>
      </c>
      <c r="FE200" s="22">
        <f t="shared" si="114"/>
        <v>3.4597642234751413E-3</v>
      </c>
      <c r="FF200" s="22">
        <f t="shared" si="115"/>
        <v>3.8441824705279346E-4</v>
      </c>
      <c r="FG200" s="22">
        <f t="shared" si="116"/>
        <v>0</v>
      </c>
      <c r="FH200" s="22">
        <f t="shared" si="117"/>
        <v>0.85765776074146116</v>
      </c>
      <c r="FI200" s="23">
        <f t="shared" si="118"/>
        <v>0.12597974712512158</v>
      </c>
      <c r="FJ200" s="24">
        <f t="shared" si="119"/>
        <v>1.0012014417300761E-2</v>
      </c>
      <c r="FK200" s="22">
        <f t="shared" si="120"/>
        <v>0.45791502793850108</v>
      </c>
      <c r="FL200" s="25">
        <v>1493.0521653543308</v>
      </c>
      <c r="FM200" s="25">
        <v>14.132496719160105</v>
      </c>
      <c r="FN200" s="25">
        <v>124.04437882662327</v>
      </c>
      <c r="FO200" s="9">
        <v>89.582565307617188</v>
      </c>
      <c r="FP200" s="26">
        <f t="shared" si="0"/>
        <v>200.41743469238281</v>
      </c>
      <c r="FQ200" s="22">
        <f t="shared" si="121"/>
        <v>0.64856450085259554</v>
      </c>
      <c r="FR200" s="28">
        <f t="shared" si="122"/>
        <v>0.22513915391878792</v>
      </c>
      <c r="FS200" s="28">
        <f t="shared" si="123"/>
        <v>0.12558671349506206</v>
      </c>
      <c r="FT200" s="28">
        <f t="shared" si="124"/>
        <v>0</v>
      </c>
      <c r="FU200" s="28">
        <f t="shared" si="125"/>
        <v>0.1617727156885545</v>
      </c>
      <c r="FV200" s="28">
        <f t="shared" si="126"/>
        <v>0.83751765257789101</v>
      </c>
      <c r="FW200" s="22">
        <f t="shared" si="127"/>
        <v>0.87533611762686658</v>
      </c>
      <c r="FX200" s="22">
        <f t="shared" si="128"/>
        <v>4.8552777777777774</v>
      </c>
      <c r="FY200" s="22">
        <f t="shared" si="129"/>
        <v>0.78916666666666668</v>
      </c>
    </row>
    <row r="201" spans="1:181" ht="15.75" customHeight="1">
      <c r="A201" s="9">
        <v>1</v>
      </c>
      <c r="B201" s="9" t="s">
        <v>184</v>
      </c>
      <c r="C201" s="9" t="s">
        <v>552</v>
      </c>
      <c r="D201" s="9" t="s">
        <v>553</v>
      </c>
      <c r="E201" s="9" t="s">
        <v>792</v>
      </c>
      <c r="F201" s="9" t="s">
        <v>793</v>
      </c>
      <c r="G201" s="9">
        <v>422.84528131000002</v>
      </c>
      <c r="H201" s="9">
        <v>92.25</v>
      </c>
      <c r="I201" s="9">
        <v>51.6875</v>
      </c>
      <c r="J201" s="9">
        <v>50.875</v>
      </c>
      <c r="K201" s="9">
        <v>35.3125</v>
      </c>
      <c r="L201" s="9">
        <v>87.6875</v>
      </c>
      <c r="M201" s="9">
        <v>105.125</v>
      </c>
      <c r="N201" s="9">
        <v>40.396614074707031</v>
      </c>
      <c r="O201" s="9">
        <v>326.66647338867188</v>
      </c>
      <c r="P201" s="9">
        <v>128.59145725419924</v>
      </c>
      <c r="Q201" s="9">
        <v>0</v>
      </c>
      <c r="R201" s="9">
        <v>0</v>
      </c>
      <c r="S201" s="9">
        <v>58.3125</v>
      </c>
      <c r="T201" s="9">
        <v>128.3125</v>
      </c>
      <c r="U201" s="9">
        <v>203.6875</v>
      </c>
      <c r="V201" s="9">
        <v>32.625</v>
      </c>
      <c r="W201" s="9">
        <v>1542.708875739645</v>
      </c>
      <c r="X201" s="9">
        <v>13.928346153846153</v>
      </c>
      <c r="Y201" s="9">
        <v>14</v>
      </c>
      <c r="Z201" s="9">
        <v>192568.46179999999</v>
      </c>
      <c r="AA201" s="9">
        <v>78.38</v>
      </c>
      <c r="AB201" s="9">
        <v>15.7</v>
      </c>
      <c r="AC201" s="9">
        <v>15.25</v>
      </c>
      <c r="AD201" s="9">
        <v>0.45</v>
      </c>
      <c r="AE201" s="9">
        <v>0.72</v>
      </c>
      <c r="AF201" s="9">
        <v>58.96</v>
      </c>
      <c r="AG201" s="9">
        <v>3</v>
      </c>
      <c r="AH201" s="9">
        <v>21.8</v>
      </c>
      <c r="AI201" s="9">
        <v>17.400000000000002</v>
      </c>
      <c r="AJ201" s="9">
        <v>2</v>
      </c>
      <c r="AK201" s="9">
        <v>2.4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2.0499999999999998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60.4</v>
      </c>
      <c r="BD201" s="9">
        <v>0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2.54</v>
      </c>
      <c r="BN201" s="9">
        <v>0</v>
      </c>
      <c r="BO201" s="9">
        <v>4.96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0</v>
      </c>
      <c r="BW201" s="9">
        <v>0</v>
      </c>
      <c r="BX201" s="9">
        <v>0</v>
      </c>
      <c r="BY201" s="9">
        <v>0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9">
        <v>0</v>
      </c>
      <c r="CF201" s="9">
        <v>1.01</v>
      </c>
      <c r="CG201" s="9">
        <v>0.42</v>
      </c>
      <c r="CH201" s="9">
        <v>0</v>
      </c>
      <c r="CI201" s="9">
        <v>1.35</v>
      </c>
      <c r="CJ201" s="9">
        <v>0</v>
      </c>
      <c r="CK201" s="9">
        <v>0</v>
      </c>
      <c r="CL201" s="9">
        <v>0</v>
      </c>
      <c r="CM201" s="9">
        <v>0</v>
      </c>
      <c r="CN201" s="9">
        <v>0</v>
      </c>
      <c r="CO201" s="9">
        <v>1.0900000000000001</v>
      </c>
      <c r="CP201" s="9">
        <v>1.18</v>
      </c>
      <c r="CQ201" s="9">
        <v>0.82</v>
      </c>
      <c r="CR201" s="9">
        <v>0</v>
      </c>
      <c r="CS201" s="9">
        <v>2.56</v>
      </c>
      <c r="CT201" s="9">
        <v>0</v>
      </c>
      <c r="CU201" s="9">
        <v>47</v>
      </c>
      <c r="CV201" s="9">
        <v>23.8</v>
      </c>
      <c r="CW201" s="9" t="s">
        <v>792</v>
      </c>
      <c r="CX201" s="9">
        <v>422.85</v>
      </c>
      <c r="CY201" s="9">
        <v>0.16</v>
      </c>
      <c r="CZ201" s="9">
        <v>0.13</v>
      </c>
      <c r="DA201" s="9">
        <v>0</v>
      </c>
      <c r="DB201" s="9">
        <v>0.01</v>
      </c>
      <c r="DC201" s="9">
        <v>0.03</v>
      </c>
      <c r="DD201" s="9">
        <v>0</v>
      </c>
      <c r="DE201" s="9">
        <v>0</v>
      </c>
      <c r="DF201" s="9">
        <v>7.0000000000000007E-2</v>
      </c>
      <c r="DG201" s="9">
        <v>0</v>
      </c>
      <c r="DH201" s="9">
        <v>0</v>
      </c>
      <c r="DI201" s="9">
        <v>0</v>
      </c>
      <c r="DJ201" s="9">
        <v>0</v>
      </c>
      <c r="DK201" s="9">
        <v>0</v>
      </c>
      <c r="DL201" s="9">
        <v>0.01</v>
      </c>
      <c r="DM201" s="9">
        <v>0</v>
      </c>
      <c r="DN201" s="9">
        <v>0.45</v>
      </c>
      <c r="DO201" s="9">
        <v>0</v>
      </c>
      <c r="DP201" s="9">
        <v>0.09</v>
      </c>
      <c r="DQ201" s="9">
        <v>0.04</v>
      </c>
      <c r="DR201" s="9">
        <v>0</v>
      </c>
      <c r="DS201" s="9">
        <v>0</v>
      </c>
      <c r="DT201" s="9">
        <v>0</v>
      </c>
      <c r="DU201" s="9">
        <v>0.01</v>
      </c>
      <c r="DV201" s="9">
        <v>0</v>
      </c>
      <c r="DW201" s="9">
        <v>0</v>
      </c>
      <c r="DX201" s="9">
        <v>0</v>
      </c>
      <c r="DY201" s="16" t="s">
        <v>792</v>
      </c>
      <c r="DZ201" s="16" t="s">
        <v>794</v>
      </c>
      <c r="EA201" s="16" t="s">
        <v>557</v>
      </c>
      <c r="EB201" s="16" t="s">
        <v>482</v>
      </c>
      <c r="EC201" s="9">
        <v>422.84528131000002</v>
      </c>
      <c r="ED201" s="17">
        <v>136.95763467614</v>
      </c>
      <c r="EE201" s="18">
        <v>0.32</v>
      </c>
      <c r="EF201" s="19" t="s">
        <v>192</v>
      </c>
      <c r="EG201" s="16" t="s">
        <v>792</v>
      </c>
      <c r="EH201" s="20" t="s">
        <v>553</v>
      </c>
      <c r="EI201" s="20" t="s">
        <v>793</v>
      </c>
      <c r="EJ201" s="20">
        <v>422.84528131000002</v>
      </c>
      <c r="EK201" s="21">
        <v>2456.8571293697373</v>
      </c>
      <c r="EL201" s="20">
        <v>3.2932773109243696</v>
      </c>
      <c r="EM201" s="20">
        <v>8091.1118403361334</v>
      </c>
      <c r="EN201" s="22">
        <f t="shared" si="98"/>
        <v>0.833886195458025</v>
      </c>
      <c r="EO201" s="23">
        <f t="shared" si="99"/>
        <v>0</v>
      </c>
      <c r="EP201" s="22">
        <f t="shared" si="100"/>
        <v>0</v>
      </c>
      <c r="EQ201" s="22">
        <f t="shared" si="101"/>
        <v>0.79130093017162317</v>
      </c>
      <c r="ER201" s="22">
        <f t="shared" si="102"/>
        <v>0</v>
      </c>
      <c r="ES201" s="22">
        <f t="shared" si="103"/>
        <v>0</v>
      </c>
      <c r="ET201" s="22">
        <f t="shared" si="104"/>
        <v>0</v>
      </c>
      <c r="EU201" s="22">
        <f t="shared" si="105"/>
        <v>3.3276562295296741E-2</v>
      </c>
      <c r="EV201" s="22">
        <f t="shared" si="106"/>
        <v>0</v>
      </c>
      <c r="EW201" s="22">
        <f t="shared" si="107"/>
        <v>6.4981003537272375E-2</v>
      </c>
      <c r="EX201" s="22">
        <f t="shared" si="108"/>
        <v>0</v>
      </c>
      <c r="EY201" s="22">
        <f t="shared" si="109"/>
        <v>1.7686361849862442E-2</v>
      </c>
      <c r="EZ201" s="22">
        <f t="shared" si="110"/>
        <v>0</v>
      </c>
      <c r="FA201" s="22">
        <f t="shared" si="111"/>
        <v>1.873444255207651E-2</v>
      </c>
      <c r="FB201" s="22">
        <f t="shared" si="112"/>
        <v>7.4020699593868727E-2</v>
      </c>
      <c r="FC201" s="22">
        <f t="shared" si="16"/>
        <v>0.55626435315131417</v>
      </c>
      <c r="FD201" s="22">
        <f t="shared" si="113"/>
        <v>0.5</v>
      </c>
      <c r="FE201" s="22">
        <f t="shared" si="114"/>
        <v>0.3990825688073395</v>
      </c>
      <c r="FF201" s="22">
        <f t="shared" si="115"/>
        <v>4.5871559633027519E-2</v>
      </c>
      <c r="FG201" s="22">
        <f t="shared" si="116"/>
        <v>5.5045871559633024E-2</v>
      </c>
      <c r="FH201" s="22">
        <f t="shared" si="117"/>
        <v>0.20030620056136769</v>
      </c>
      <c r="FI201" s="23">
        <f t="shared" si="118"/>
        <v>0.75223271242663947</v>
      </c>
      <c r="FJ201" s="24">
        <f t="shared" si="119"/>
        <v>3.8275070170961982E-2</v>
      </c>
      <c r="FK201" s="22">
        <f t="shared" si="120"/>
        <v>0.18536330772611215</v>
      </c>
      <c r="FL201" s="25">
        <v>1542.708875739645</v>
      </c>
      <c r="FM201" s="25">
        <v>13.928346153846153</v>
      </c>
      <c r="FN201" s="25">
        <v>128.59145725419924</v>
      </c>
      <c r="FO201" s="9">
        <v>40.396614074707031</v>
      </c>
      <c r="FP201" s="26">
        <f t="shared" si="0"/>
        <v>286.26985931396484</v>
      </c>
      <c r="FQ201" s="22">
        <f t="shared" si="121"/>
        <v>0.3404022850960356</v>
      </c>
      <c r="FR201" s="28">
        <f t="shared" si="122"/>
        <v>0.20382750809701827</v>
      </c>
      <c r="FS201" s="28">
        <f t="shared" si="123"/>
        <v>0.45598829766446802</v>
      </c>
      <c r="FT201" s="28">
        <f t="shared" si="124"/>
        <v>0.1379050508009558</v>
      </c>
      <c r="FU201" s="28">
        <f t="shared" si="125"/>
        <v>0.30345023504218893</v>
      </c>
      <c r="FV201" s="28">
        <f t="shared" si="126"/>
        <v>0.55886280501437713</v>
      </c>
      <c r="FW201" s="22">
        <f t="shared" si="127"/>
        <v>0.59964276601173772</v>
      </c>
      <c r="FX201" s="22">
        <f t="shared" si="128"/>
        <v>5.5985714285714279</v>
      </c>
      <c r="FY201" s="22">
        <f t="shared" si="129"/>
        <v>0.14642857142857141</v>
      </c>
    </row>
    <row r="202" spans="1:181" ht="15.75" customHeight="1">
      <c r="A202" s="9">
        <v>1</v>
      </c>
      <c r="B202" s="9" t="s">
        <v>184</v>
      </c>
      <c r="C202" s="9" t="s">
        <v>552</v>
      </c>
      <c r="D202" s="9" t="s">
        <v>553</v>
      </c>
      <c r="E202" s="9" t="s">
        <v>795</v>
      </c>
      <c r="F202" s="9" t="s">
        <v>796</v>
      </c>
      <c r="G202" s="9">
        <v>426.94121658500001</v>
      </c>
      <c r="H202" s="9">
        <v>188</v>
      </c>
      <c r="I202" s="9">
        <v>143.75</v>
      </c>
      <c r="J202" s="9">
        <v>79.0625</v>
      </c>
      <c r="K202" s="9">
        <v>13.3125</v>
      </c>
      <c r="L202" s="9">
        <v>3.6875</v>
      </c>
      <c r="M202" s="9">
        <v>0</v>
      </c>
      <c r="N202" s="9">
        <v>19.971635818481445</v>
      </c>
      <c r="O202" s="9">
        <v>76.479637145996094</v>
      </c>
      <c r="P202" s="9">
        <v>43.298442048935925</v>
      </c>
      <c r="Q202" s="9">
        <v>0</v>
      </c>
      <c r="R202" s="9">
        <v>0</v>
      </c>
      <c r="S202" s="9">
        <v>73.8125</v>
      </c>
      <c r="T202" s="9">
        <v>0</v>
      </c>
      <c r="U202" s="9">
        <v>248.375</v>
      </c>
      <c r="V202" s="9">
        <v>105.625</v>
      </c>
      <c r="W202" s="9">
        <v>1490.1793669402109</v>
      </c>
      <c r="X202" s="9">
        <v>14.542793083235638</v>
      </c>
      <c r="Y202" s="9">
        <v>31</v>
      </c>
      <c r="Z202" s="9">
        <v>1094394.9288999999</v>
      </c>
      <c r="AA202" s="9">
        <v>156.58000000000001</v>
      </c>
      <c r="AB202" s="9">
        <v>127.62</v>
      </c>
      <c r="AC202" s="9">
        <v>126.05</v>
      </c>
      <c r="AD202" s="9">
        <v>1.57</v>
      </c>
      <c r="AE202" s="9">
        <v>1.71</v>
      </c>
      <c r="AF202" s="9">
        <v>27.25</v>
      </c>
      <c r="AG202" s="9">
        <v>0</v>
      </c>
      <c r="AH202" s="9">
        <v>488.8</v>
      </c>
      <c r="AI202" s="9">
        <v>0.2</v>
      </c>
      <c r="AJ202" s="9">
        <v>0.1</v>
      </c>
      <c r="AK202" s="9">
        <v>6.4</v>
      </c>
      <c r="AL202" s="9">
        <v>2.73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11.27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11.45</v>
      </c>
      <c r="BD202" s="9">
        <v>0</v>
      </c>
      <c r="BE202" s="9">
        <v>0</v>
      </c>
      <c r="BF202" s="9">
        <v>0</v>
      </c>
      <c r="BG202" s="9">
        <v>0</v>
      </c>
      <c r="BH202" s="9">
        <v>0</v>
      </c>
      <c r="BI202" s="9">
        <v>0</v>
      </c>
      <c r="BJ202" s="9">
        <v>0</v>
      </c>
      <c r="BK202" s="9">
        <v>0</v>
      </c>
      <c r="BL202" s="9">
        <v>0</v>
      </c>
      <c r="BM202" s="9">
        <v>6.33</v>
      </c>
      <c r="BN202" s="9">
        <v>85.65</v>
      </c>
      <c r="BO202" s="9">
        <v>10.49</v>
      </c>
      <c r="BP202" s="9">
        <v>0</v>
      </c>
      <c r="BQ202" s="9">
        <v>0</v>
      </c>
      <c r="BR202" s="9">
        <v>0</v>
      </c>
      <c r="BS202" s="9">
        <v>2</v>
      </c>
      <c r="BT202" s="9">
        <v>0</v>
      </c>
      <c r="BU202" s="9">
        <v>0</v>
      </c>
      <c r="BV202" s="9">
        <v>0</v>
      </c>
      <c r="BW202" s="9">
        <v>0</v>
      </c>
      <c r="BX202" s="9">
        <v>0</v>
      </c>
      <c r="BY202" s="9">
        <v>0</v>
      </c>
      <c r="BZ202" s="9">
        <v>0</v>
      </c>
      <c r="CA202" s="9">
        <v>0</v>
      </c>
      <c r="CB202" s="9">
        <v>0</v>
      </c>
      <c r="CC202" s="9">
        <v>0</v>
      </c>
      <c r="CD202" s="9">
        <v>15.66</v>
      </c>
      <c r="CE202" s="9">
        <v>0</v>
      </c>
      <c r="CF202" s="9">
        <v>1.07</v>
      </c>
      <c r="CG202" s="9">
        <v>4.1399999999999997</v>
      </c>
      <c r="CH202" s="9">
        <v>0</v>
      </c>
      <c r="CI202" s="9">
        <v>4.05</v>
      </c>
      <c r="CJ202" s="9">
        <v>0</v>
      </c>
      <c r="CK202" s="9">
        <v>0</v>
      </c>
      <c r="CL202" s="9">
        <v>0</v>
      </c>
      <c r="CM202" s="9">
        <v>0</v>
      </c>
      <c r="CN202" s="9">
        <v>0</v>
      </c>
      <c r="CO202" s="9">
        <v>0</v>
      </c>
      <c r="CP202" s="9">
        <v>0</v>
      </c>
      <c r="CQ202" s="9">
        <v>0</v>
      </c>
      <c r="CR202" s="9">
        <v>0</v>
      </c>
      <c r="CS202" s="9">
        <v>1.74</v>
      </c>
      <c r="CT202" s="9">
        <v>0</v>
      </c>
      <c r="CU202" s="9">
        <v>152</v>
      </c>
      <c r="CV202" s="9">
        <v>52.699999999999996</v>
      </c>
      <c r="CW202" s="9" t="s">
        <v>795</v>
      </c>
      <c r="CX202" s="9">
        <v>426.94</v>
      </c>
      <c r="CY202" s="9">
        <v>0.24</v>
      </c>
      <c r="CZ202" s="9">
        <v>0.24</v>
      </c>
      <c r="DA202" s="9">
        <v>0</v>
      </c>
      <c r="DB202" s="9">
        <v>0.03</v>
      </c>
      <c r="DC202" s="9">
        <v>0.03</v>
      </c>
      <c r="DD202" s="9">
        <v>0</v>
      </c>
      <c r="DE202" s="9">
        <v>0</v>
      </c>
      <c r="DF202" s="9">
        <v>0.08</v>
      </c>
      <c r="DG202" s="9">
        <v>0</v>
      </c>
      <c r="DH202" s="9">
        <v>0</v>
      </c>
      <c r="DI202" s="9">
        <v>0</v>
      </c>
      <c r="DJ202" s="9">
        <v>0</v>
      </c>
      <c r="DK202" s="9">
        <v>0</v>
      </c>
      <c r="DL202" s="9">
        <v>0.02</v>
      </c>
      <c r="DM202" s="9">
        <v>0</v>
      </c>
      <c r="DN202" s="9">
        <v>7.0000000000000007E-2</v>
      </c>
      <c r="DO202" s="9">
        <v>0</v>
      </c>
      <c r="DP202" s="9">
        <v>0.04</v>
      </c>
      <c r="DQ202" s="9">
        <v>0.21</v>
      </c>
      <c r="DR202" s="9">
        <v>0</v>
      </c>
      <c r="DS202" s="9">
        <v>0</v>
      </c>
      <c r="DT202" s="9">
        <v>0</v>
      </c>
      <c r="DU202" s="9">
        <v>0</v>
      </c>
      <c r="DV202" s="9">
        <v>0</v>
      </c>
      <c r="DW202" s="9">
        <v>0</v>
      </c>
      <c r="DX202" s="9">
        <v>0.03</v>
      </c>
      <c r="DY202" s="16" t="s">
        <v>795</v>
      </c>
      <c r="DZ202" s="16" t="s">
        <v>797</v>
      </c>
      <c r="EA202" s="16" t="s">
        <v>557</v>
      </c>
      <c r="EB202" s="16" t="s">
        <v>482</v>
      </c>
      <c r="EC202" s="9">
        <v>426.94121658500001</v>
      </c>
      <c r="ED202" s="17">
        <v>5.3998516512899997</v>
      </c>
      <c r="EE202" s="18">
        <v>0.01</v>
      </c>
      <c r="EF202" s="19" t="s">
        <v>192</v>
      </c>
      <c r="EG202" s="16" t="s">
        <v>795</v>
      </c>
      <c r="EH202" s="20" t="s">
        <v>553</v>
      </c>
      <c r="EI202" s="20" t="s">
        <v>796</v>
      </c>
      <c r="EJ202" s="20">
        <v>426.94121658500001</v>
      </c>
      <c r="EK202" s="21">
        <v>6989.3660039596361</v>
      </c>
      <c r="EL202" s="20">
        <v>2.9711574952561675</v>
      </c>
      <c r="EM202" s="20">
        <v>20766.50718975332</v>
      </c>
      <c r="EN202" s="22">
        <f t="shared" si="98"/>
        <v>0.70455996934474385</v>
      </c>
      <c r="EO202" s="23">
        <f t="shared" si="99"/>
        <v>1.7435176906373737E-2</v>
      </c>
      <c r="EP202" s="22">
        <f t="shared" si="100"/>
        <v>0</v>
      </c>
      <c r="EQ202" s="22">
        <f t="shared" si="101"/>
        <v>7.8797054572981889E-2</v>
      </c>
      <c r="ER202" s="22">
        <f t="shared" si="102"/>
        <v>0</v>
      </c>
      <c r="ES202" s="22">
        <f t="shared" si="103"/>
        <v>0</v>
      </c>
      <c r="ET202" s="22">
        <f t="shared" si="104"/>
        <v>0</v>
      </c>
      <c r="EU202" s="22">
        <f t="shared" si="105"/>
        <v>4.3562039777028425E-2</v>
      </c>
      <c r="EV202" s="22">
        <f t="shared" si="106"/>
        <v>0.58942949556121393</v>
      </c>
      <c r="EW202" s="22">
        <f t="shared" si="107"/>
        <v>7.2190489298740626E-2</v>
      </c>
      <c r="EX202" s="22">
        <f t="shared" si="108"/>
        <v>0</v>
      </c>
      <c r="EY202" s="22">
        <f t="shared" si="109"/>
        <v>4.1635124905374715E-2</v>
      </c>
      <c r="EZ202" s="22">
        <f t="shared" si="110"/>
        <v>0</v>
      </c>
      <c r="FA202" s="22">
        <f t="shared" si="111"/>
        <v>0.14362397632647445</v>
      </c>
      <c r="FB202" s="22">
        <f t="shared" si="112"/>
        <v>1.1974399559562315E-2</v>
      </c>
      <c r="FC202" s="22">
        <f t="shared" si="16"/>
        <v>3.1645165410652698</v>
      </c>
      <c r="FD202" s="22">
        <f t="shared" si="113"/>
        <v>0.98647830474268416</v>
      </c>
      <c r="FE202" s="22">
        <f t="shared" si="114"/>
        <v>4.0363269424823411E-4</v>
      </c>
      <c r="FF202" s="22">
        <f t="shared" si="115"/>
        <v>2.0181634712411706E-4</v>
      </c>
      <c r="FG202" s="22">
        <f t="shared" si="116"/>
        <v>1.2916246215943492E-2</v>
      </c>
      <c r="FH202" s="22">
        <f t="shared" si="117"/>
        <v>0.81504662153531737</v>
      </c>
      <c r="FI202" s="23">
        <f t="shared" si="118"/>
        <v>0.17403244347937155</v>
      </c>
      <c r="FJ202" s="24">
        <f t="shared" si="119"/>
        <v>0</v>
      </c>
      <c r="FK202" s="22">
        <f t="shared" si="120"/>
        <v>0.36674838108263647</v>
      </c>
      <c r="FL202" s="25">
        <v>1490.1793669402109</v>
      </c>
      <c r="FM202" s="25">
        <v>14.542793083235638</v>
      </c>
      <c r="FN202" s="25">
        <v>43.298442048935925</v>
      </c>
      <c r="FO202" s="9">
        <v>19.971635818481445</v>
      </c>
      <c r="FP202" s="26">
        <f t="shared" si="0"/>
        <v>56.508001327514648</v>
      </c>
      <c r="FQ202" s="22">
        <f t="shared" si="121"/>
        <v>0.77703905622790037</v>
      </c>
      <c r="FR202" s="28">
        <f t="shared" si="122"/>
        <v>0.21636468069043646</v>
      </c>
      <c r="FS202" s="28">
        <f t="shared" si="123"/>
        <v>8.6370204064517928E-3</v>
      </c>
      <c r="FT202" s="28">
        <f t="shared" si="124"/>
        <v>0.17288679830541642</v>
      </c>
      <c r="FU202" s="28">
        <f t="shared" si="125"/>
        <v>0</v>
      </c>
      <c r="FV202" s="28">
        <f t="shared" si="126"/>
        <v>0.82915395901937217</v>
      </c>
      <c r="FW202" s="22">
        <f t="shared" si="127"/>
        <v>0.97074977647209082</v>
      </c>
      <c r="FX202" s="22">
        <f t="shared" si="128"/>
        <v>5.0509677419354846</v>
      </c>
      <c r="FY202" s="22">
        <f t="shared" si="129"/>
        <v>0.36354838709677417</v>
      </c>
    </row>
    <row r="203" spans="1:181" ht="15.75" customHeight="1">
      <c r="A203" s="9">
        <v>1</v>
      </c>
      <c r="B203" s="9" t="s">
        <v>184</v>
      </c>
      <c r="C203" s="9" t="s">
        <v>552</v>
      </c>
      <c r="D203" s="9" t="s">
        <v>553</v>
      </c>
      <c r="E203" s="9" t="s">
        <v>798</v>
      </c>
      <c r="F203" s="9" t="s">
        <v>246</v>
      </c>
      <c r="G203" s="9">
        <v>295.207982684</v>
      </c>
      <c r="H203" s="9">
        <v>111.375</v>
      </c>
      <c r="I203" s="9">
        <v>93.625</v>
      </c>
      <c r="J203" s="9">
        <v>60.0625</v>
      </c>
      <c r="K203" s="9">
        <v>22.375</v>
      </c>
      <c r="L203" s="9">
        <v>7.75</v>
      </c>
      <c r="M203" s="9">
        <v>0.125</v>
      </c>
      <c r="N203" s="9">
        <v>20.645742416381836</v>
      </c>
      <c r="O203" s="9">
        <v>79.562576293945313</v>
      </c>
      <c r="P203" s="9">
        <v>49.986532528589642</v>
      </c>
      <c r="Q203" s="9">
        <v>0</v>
      </c>
      <c r="R203" s="9">
        <v>0</v>
      </c>
      <c r="S203" s="9">
        <v>0</v>
      </c>
      <c r="T203" s="9">
        <v>0.1875</v>
      </c>
      <c r="U203" s="9">
        <v>295.125</v>
      </c>
      <c r="V203" s="9">
        <v>0</v>
      </c>
      <c r="W203" s="9">
        <v>1520.1227773073667</v>
      </c>
      <c r="X203" s="9">
        <v>14.400548264182897</v>
      </c>
      <c r="Y203" s="9">
        <v>29</v>
      </c>
      <c r="Z203" s="9">
        <v>377707.0049</v>
      </c>
      <c r="AA203" s="9">
        <v>72.41</v>
      </c>
      <c r="AB203" s="9">
        <v>58.55</v>
      </c>
      <c r="AC203" s="9">
        <v>58.55</v>
      </c>
      <c r="AD203" s="9">
        <v>0</v>
      </c>
      <c r="AE203" s="9">
        <v>1.71</v>
      </c>
      <c r="AF203" s="9">
        <v>11.7</v>
      </c>
      <c r="AG203" s="9">
        <v>0.45</v>
      </c>
      <c r="AH203" s="9">
        <v>167.8</v>
      </c>
      <c r="AI203" s="9">
        <v>4.3</v>
      </c>
      <c r="AJ203" s="9">
        <v>0.8</v>
      </c>
      <c r="AK203" s="9">
        <v>5.6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6.49</v>
      </c>
      <c r="AT203" s="9">
        <v>0</v>
      </c>
      <c r="AU203" s="9">
        <v>1.52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3.71</v>
      </c>
      <c r="BD203" s="9">
        <v>0</v>
      </c>
      <c r="BE203" s="9">
        <v>0</v>
      </c>
      <c r="BF203" s="9">
        <v>0</v>
      </c>
      <c r="BG203" s="9">
        <v>0</v>
      </c>
      <c r="BH203" s="9">
        <v>0</v>
      </c>
      <c r="BI203" s="9">
        <v>0</v>
      </c>
      <c r="BJ203" s="9">
        <v>0</v>
      </c>
      <c r="BK203" s="9">
        <v>0</v>
      </c>
      <c r="BL203" s="9">
        <v>0</v>
      </c>
      <c r="BM203" s="9">
        <v>0</v>
      </c>
      <c r="BN203" s="9">
        <v>23.7</v>
      </c>
      <c r="BO203" s="9">
        <v>16.79</v>
      </c>
      <c r="BP203" s="9">
        <v>0</v>
      </c>
      <c r="BQ203" s="9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0</v>
      </c>
      <c r="BX203" s="9">
        <v>0</v>
      </c>
      <c r="BY203" s="9">
        <v>0</v>
      </c>
      <c r="BZ203" s="9">
        <v>0</v>
      </c>
      <c r="CA203" s="9">
        <v>0</v>
      </c>
      <c r="CB203" s="9">
        <v>1.73</v>
      </c>
      <c r="CC203" s="9">
        <v>0</v>
      </c>
      <c r="CD203" s="9">
        <v>0</v>
      </c>
      <c r="CE203" s="9">
        <v>0</v>
      </c>
      <c r="CF203" s="9">
        <v>1.22</v>
      </c>
      <c r="CG203" s="9">
        <v>0</v>
      </c>
      <c r="CH203" s="9">
        <v>0</v>
      </c>
      <c r="CI203" s="9">
        <v>2.57</v>
      </c>
      <c r="CJ203" s="9">
        <v>0</v>
      </c>
      <c r="CK203" s="9">
        <v>0</v>
      </c>
      <c r="CL203" s="9">
        <v>0</v>
      </c>
      <c r="CM203" s="9">
        <v>0</v>
      </c>
      <c r="CN203" s="9">
        <v>0</v>
      </c>
      <c r="CO203" s="9">
        <v>0.8</v>
      </c>
      <c r="CP203" s="9">
        <v>0</v>
      </c>
      <c r="CQ203" s="9">
        <v>5.35</v>
      </c>
      <c r="CR203" s="9">
        <v>0</v>
      </c>
      <c r="CS203" s="9">
        <v>8.5299999999999994</v>
      </c>
      <c r="CT203" s="9">
        <v>0</v>
      </c>
      <c r="CU203" s="9">
        <v>71</v>
      </c>
      <c r="CV203" s="9">
        <v>46.400000000000006</v>
      </c>
      <c r="CW203" s="9" t="s">
        <v>798</v>
      </c>
      <c r="CX203" s="9">
        <v>295.20999999999998</v>
      </c>
      <c r="CY203" s="9">
        <v>0.4</v>
      </c>
      <c r="CZ203" s="9">
        <v>0.22</v>
      </c>
      <c r="DA203" s="9">
        <v>0</v>
      </c>
      <c r="DB203" s="9">
        <v>0</v>
      </c>
      <c r="DC203" s="9">
        <v>0</v>
      </c>
      <c r="DD203" s="9">
        <v>0</v>
      </c>
      <c r="DE203" s="9">
        <v>0</v>
      </c>
      <c r="DF203" s="9">
        <v>0.2</v>
      </c>
      <c r="DG203" s="9">
        <v>0</v>
      </c>
      <c r="DH203" s="9">
        <v>0</v>
      </c>
      <c r="DI203" s="9">
        <v>0</v>
      </c>
      <c r="DJ203" s="9">
        <v>0</v>
      </c>
      <c r="DK203" s="9">
        <v>0</v>
      </c>
      <c r="DL203" s="9">
        <v>0</v>
      </c>
      <c r="DM203" s="9">
        <v>0</v>
      </c>
      <c r="DN203" s="9">
        <v>0.03</v>
      </c>
      <c r="DO203" s="9">
        <v>0</v>
      </c>
      <c r="DP203" s="9">
        <v>0</v>
      </c>
      <c r="DQ203" s="9">
        <v>0.12</v>
      </c>
      <c r="DR203" s="9">
        <v>0</v>
      </c>
      <c r="DS203" s="9">
        <v>0</v>
      </c>
      <c r="DT203" s="9">
        <v>0</v>
      </c>
      <c r="DU203" s="9">
        <v>0.02</v>
      </c>
      <c r="DV203" s="9">
        <v>0</v>
      </c>
      <c r="DW203" s="9">
        <v>0</v>
      </c>
      <c r="DX203" s="9">
        <v>0</v>
      </c>
      <c r="DY203" s="16" t="s">
        <v>798</v>
      </c>
      <c r="DZ203" s="16" t="s">
        <v>247</v>
      </c>
      <c r="EA203" s="16" t="s">
        <v>557</v>
      </c>
      <c r="EB203" s="16" t="s">
        <v>482</v>
      </c>
      <c r="EC203" s="9">
        <v>295.207982684</v>
      </c>
      <c r="ED203" s="17">
        <v>6.6329783562099998</v>
      </c>
      <c r="EE203" s="18">
        <v>0.02</v>
      </c>
      <c r="EF203" s="19" t="s">
        <v>192</v>
      </c>
      <c r="EG203" s="16" t="s">
        <v>798</v>
      </c>
      <c r="EH203" s="20" t="s">
        <v>553</v>
      </c>
      <c r="EI203" s="20" t="s">
        <v>246</v>
      </c>
      <c r="EJ203" s="20">
        <v>295.207982684</v>
      </c>
      <c r="EK203" s="21">
        <v>5216.227108134236</v>
      </c>
      <c r="EL203" s="20">
        <v>1.560560344827586</v>
      </c>
      <c r="EM203" s="20">
        <v>8140.2371745689643</v>
      </c>
      <c r="EN203" s="22">
        <f t="shared" si="98"/>
        <v>0.63140450214058819</v>
      </c>
      <c r="EO203" s="23">
        <f t="shared" si="99"/>
        <v>0</v>
      </c>
      <c r="EP203" s="22">
        <f t="shared" si="100"/>
        <v>2.3058252427184466E-2</v>
      </c>
      <c r="EQ203" s="22">
        <f t="shared" si="101"/>
        <v>5.6280339805825239E-2</v>
      </c>
      <c r="ER203" s="22">
        <f t="shared" si="102"/>
        <v>0</v>
      </c>
      <c r="ES203" s="22">
        <f t="shared" si="103"/>
        <v>0</v>
      </c>
      <c r="ET203" s="22">
        <f t="shared" si="104"/>
        <v>0</v>
      </c>
      <c r="EU203" s="22">
        <f t="shared" si="105"/>
        <v>0</v>
      </c>
      <c r="EV203" s="22">
        <f t="shared" si="106"/>
        <v>0.35952669902912621</v>
      </c>
      <c r="EW203" s="22">
        <f t="shared" si="107"/>
        <v>0.25470266990291263</v>
      </c>
      <c r="EX203" s="22">
        <f t="shared" si="108"/>
        <v>0</v>
      </c>
      <c r="EY203" s="22">
        <f t="shared" si="109"/>
        <v>3.898665048543689E-2</v>
      </c>
      <c r="EZ203" s="22">
        <f t="shared" si="110"/>
        <v>0</v>
      </c>
      <c r="FA203" s="22">
        <f t="shared" si="111"/>
        <v>4.4751213592233011E-2</v>
      </c>
      <c r="FB203" s="22">
        <f t="shared" si="112"/>
        <v>0.22269417475728154</v>
      </c>
      <c r="FC203" s="22">
        <f t="shared" si="16"/>
        <v>2.4651291258113526</v>
      </c>
      <c r="FD203" s="22">
        <f t="shared" si="113"/>
        <v>0.94005602240896347</v>
      </c>
      <c r="FE203" s="22">
        <f t="shared" si="114"/>
        <v>2.4089635854341731E-2</v>
      </c>
      <c r="FF203" s="22">
        <f t="shared" si="115"/>
        <v>4.4817927170868344E-3</v>
      </c>
      <c r="FG203" s="22">
        <f t="shared" si="116"/>
        <v>3.1372549019607836E-2</v>
      </c>
      <c r="FH203" s="22">
        <f t="shared" si="117"/>
        <v>0.80858997376053032</v>
      </c>
      <c r="FI203" s="23">
        <f t="shared" si="118"/>
        <v>0.1615798922800718</v>
      </c>
      <c r="FJ203" s="24">
        <f t="shared" si="119"/>
        <v>6.2146112415412237E-3</v>
      </c>
      <c r="FK203" s="22">
        <f t="shared" si="120"/>
        <v>0.24528469501961253</v>
      </c>
      <c r="FL203" s="25">
        <v>1520.1227773073667</v>
      </c>
      <c r="FM203" s="25">
        <v>14.400548264182897</v>
      </c>
      <c r="FN203" s="25">
        <v>49.986532528589642</v>
      </c>
      <c r="FO203" s="9">
        <v>20.645742416381836</v>
      </c>
      <c r="FP203" s="26">
        <f t="shared" si="0"/>
        <v>58.916833877563477</v>
      </c>
      <c r="FQ203" s="22">
        <f t="shared" si="121"/>
        <v>0.69442566605469647</v>
      </c>
      <c r="FR203" s="28">
        <f t="shared" si="122"/>
        <v>0.27925227241650752</v>
      </c>
      <c r="FS203" s="28">
        <f t="shared" si="123"/>
        <v>2.6676107903320655E-2</v>
      </c>
      <c r="FT203" s="28">
        <f t="shared" si="124"/>
        <v>0</v>
      </c>
      <c r="FU203" s="28">
        <f t="shared" si="125"/>
        <v>6.3514542626953946E-4</v>
      </c>
      <c r="FV203" s="28">
        <f t="shared" si="126"/>
        <v>0.99971890094825511</v>
      </c>
      <c r="FW203" s="22">
        <f t="shared" si="127"/>
        <v>0.98052755144317083</v>
      </c>
      <c r="FX203" s="22">
        <f t="shared" si="128"/>
        <v>2.4968965517241379</v>
      </c>
      <c r="FY203" s="22">
        <f t="shared" si="129"/>
        <v>0.22379310344827588</v>
      </c>
    </row>
    <row r="204" spans="1:181" ht="15.75" customHeight="1">
      <c r="A204" s="9">
        <v>1</v>
      </c>
      <c r="B204" s="9" t="s">
        <v>184</v>
      </c>
      <c r="C204" s="9" t="s">
        <v>552</v>
      </c>
      <c r="D204" s="9" t="s">
        <v>553</v>
      </c>
      <c r="E204" s="9" t="s">
        <v>799</v>
      </c>
      <c r="F204" s="9" t="s">
        <v>800</v>
      </c>
      <c r="G204" s="9">
        <v>421.22771547999997</v>
      </c>
      <c r="H204" s="9">
        <v>224.3125</v>
      </c>
      <c r="I204" s="9">
        <v>96.875</v>
      </c>
      <c r="J204" s="9">
        <v>59.125</v>
      </c>
      <c r="K204" s="9">
        <v>20.25</v>
      </c>
      <c r="L204" s="9">
        <v>17.4375</v>
      </c>
      <c r="M204" s="9">
        <v>3.25</v>
      </c>
      <c r="N204" s="9">
        <v>74.042045593261719</v>
      </c>
      <c r="O204" s="9">
        <v>221.07101440429688</v>
      </c>
      <c r="P204" s="9">
        <v>96.934906655603058</v>
      </c>
      <c r="Q204" s="9">
        <v>0</v>
      </c>
      <c r="R204" s="9">
        <v>0</v>
      </c>
      <c r="S204" s="9">
        <v>0</v>
      </c>
      <c r="T204" s="9">
        <v>24.125</v>
      </c>
      <c r="U204" s="9">
        <v>274.25</v>
      </c>
      <c r="V204" s="9">
        <v>122.875</v>
      </c>
      <c r="W204" s="9">
        <v>1478.6823302697894</v>
      </c>
      <c r="X204" s="9">
        <v>14.218379780610732</v>
      </c>
      <c r="Y204" s="9">
        <v>51</v>
      </c>
      <c r="Z204" s="9">
        <v>1157403.7564000001</v>
      </c>
      <c r="AA204" s="9">
        <v>172.1</v>
      </c>
      <c r="AB204" s="9">
        <v>157.15</v>
      </c>
      <c r="AC204" s="9">
        <v>157.15</v>
      </c>
      <c r="AD204" s="9">
        <v>0</v>
      </c>
      <c r="AE204" s="9">
        <v>2.0699999999999998</v>
      </c>
      <c r="AF204" s="9">
        <v>12.88</v>
      </c>
      <c r="AG204" s="9">
        <v>0</v>
      </c>
      <c r="AH204" s="9">
        <v>518.5</v>
      </c>
      <c r="AI204" s="9">
        <v>0.4</v>
      </c>
      <c r="AJ204" s="9">
        <v>0.9</v>
      </c>
      <c r="AK204" s="9">
        <v>0</v>
      </c>
      <c r="AL204" s="9">
        <v>2.33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31.54</v>
      </c>
      <c r="AT204" s="9">
        <v>0.82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2.94</v>
      </c>
      <c r="BD204" s="9">
        <v>0</v>
      </c>
      <c r="BE204" s="9">
        <v>0</v>
      </c>
      <c r="BF204" s="9">
        <v>0</v>
      </c>
      <c r="BG204" s="9">
        <v>0</v>
      </c>
      <c r="BH204" s="9">
        <v>0</v>
      </c>
      <c r="BI204" s="9">
        <v>0</v>
      </c>
      <c r="BJ204" s="9">
        <v>0</v>
      </c>
      <c r="BK204" s="9">
        <v>0</v>
      </c>
      <c r="BL204" s="9">
        <v>0</v>
      </c>
      <c r="BM204" s="9">
        <v>0</v>
      </c>
      <c r="BN204" s="9">
        <v>77.48</v>
      </c>
      <c r="BO204" s="9">
        <v>43.8</v>
      </c>
      <c r="BP204" s="9">
        <v>4.18</v>
      </c>
      <c r="BQ204" s="9">
        <v>0</v>
      </c>
      <c r="BR204" s="9">
        <v>0</v>
      </c>
      <c r="BS204" s="9">
        <v>1.04</v>
      </c>
      <c r="BT204" s="9">
        <v>0</v>
      </c>
      <c r="BU204" s="9">
        <v>0</v>
      </c>
      <c r="BV204" s="9">
        <v>0</v>
      </c>
      <c r="BW204" s="9">
        <v>0</v>
      </c>
      <c r="BX204" s="9">
        <v>0</v>
      </c>
      <c r="BY204" s="9">
        <v>0</v>
      </c>
      <c r="BZ204" s="9">
        <v>0</v>
      </c>
      <c r="CA204" s="9">
        <v>0</v>
      </c>
      <c r="CB204" s="9">
        <v>0</v>
      </c>
      <c r="CC204" s="9">
        <v>0</v>
      </c>
      <c r="CD204" s="9">
        <v>0</v>
      </c>
      <c r="CE204" s="9">
        <v>0</v>
      </c>
      <c r="CF204" s="9">
        <v>1.1200000000000001</v>
      </c>
      <c r="CG204" s="9">
        <v>1.4</v>
      </c>
      <c r="CH204" s="9">
        <v>0</v>
      </c>
      <c r="CI204" s="9">
        <v>1.1400000000000001</v>
      </c>
      <c r="CJ204" s="9">
        <v>0</v>
      </c>
      <c r="CK204" s="9">
        <v>0</v>
      </c>
      <c r="CL204" s="9">
        <v>0</v>
      </c>
      <c r="CM204" s="9">
        <v>0</v>
      </c>
      <c r="CN204" s="9">
        <v>1.1000000000000001</v>
      </c>
      <c r="CO204" s="9">
        <v>1.31</v>
      </c>
      <c r="CP204" s="9">
        <v>0</v>
      </c>
      <c r="CQ204" s="9">
        <v>0</v>
      </c>
      <c r="CR204" s="9">
        <v>0</v>
      </c>
      <c r="CS204" s="9">
        <v>1.9</v>
      </c>
      <c r="CT204" s="9">
        <v>0</v>
      </c>
      <c r="CU204" s="9">
        <v>163</v>
      </c>
      <c r="CV204" s="9">
        <v>86.7</v>
      </c>
      <c r="CW204" s="9" t="s">
        <v>799</v>
      </c>
      <c r="CX204" s="9">
        <v>421.23</v>
      </c>
      <c r="CY204" s="9">
        <v>0.2</v>
      </c>
      <c r="CZ204" s="9">
        <v>0.55000000000000004</v>
      </c>
      <c r="DA204" s="9">
        <v>0</v>
      </c>
      <c r="DB204" s="9">
        <v>0.01</v>
      </c>
      <c r="DC204" s="9">
        <v>0.01</v>
      </c>
      <c r="DD204" s="9">
        <v>0</v>
      </c>
      <c r="DE204" s="9">
        <v>0</v>
      </c>
      <c r="DF204" s="9">
        <v>0.02</v>
      </c>
      <c r="DG204" s="9">
        <v>0</v>
      </c>
      <c r="DH204" s="9">
        <v>0</v>
      </c>
      <c r="DI204" s="9">
        <v>0</v>
      </c>
      <c r="DJ204" s="9">
        <v>0</v>
      </c>
      <c r="DK204" s="9">
        <v>0</v>
      </c>
      <c r="DL204" s="9">
        <v>0</v>
      </c>
      <c r="DM204" s="9">
        <v>0</v>
      </c>
      <c r="DN204" s="9">
        <v>7.0000000000000007E-2</v>
      </c>
      <c r="DO204" s="9">
        <v>0</v>
      </c>
      <c r="DP204" s="9">
        <v>0.01</v>
      </c>
      <c r="DQ204" s="9">
        <v>0.11</v>
      </c>
      <c r="DR204" s="9">
        <v>0</v>
      </c>
      <c r="DS204" s="9">
        <v>0</v>
      </c>
      <c r="DT204" s="9">
        <v>0.01</v>
      </c>
      <c r="DU204" s="9">
        <v>0.01</v>
      </c>
      <c r="DV204" s="9">
        <v>0</v>
      </c>
      <c r="DW204" s="9">
        <v>0</v>
      </c>
      <c r="DX204" s="9">
        <v>0</v>
      </c>
      <c r="DY204" s="16" t="s">
        <v>799</v>
      </c>
      <c r="DZ204" s="16" t="s">
        <v>801</v>
      </c>
      <c r="EA204" s="16" t="s">
        <v>557</v>
      </c>
      <c r="EB204" s="16" t="s">
        <v>482</v>
      </c>
      <c r="EC204" s="9">
        <v>421.22771547999997</v>
      </c>
      <c r="ED204" s="17">
        <v>0</v>
      </c>
      <c r="EE204" s="18">
        <v>0</v>
      </c>
      <c r="EF204" s="19" t="s">
        <v>192</v>
      </c>
      <c r="EG204" s="16" t="s">
        <v>799</v>
      </c>
      <c r="EH204" s="20" t="s">
        <v>553</v>
      </c>
      <c r="EI204" s="20" t="s">
        <v>800</v>
      </c>
      <c r="EJ204" s="20">
        <v>421.22771547999997</v>
      </c>
      <c r="EK204" s="21">
        <v>6725.1816176641496</v>
      </c>
      <c r="EL204" s="20">
        <v>1.9850057670126873</v>
      </c>
      <c r="EM204" s="20">
        <v>13349.524295271051</v>
      </c>
      <c r="EN204" s="22">
        <f t="shared" si="98"/>
        <v>0.76438117373619996</v>
      </c>
      <c r="EO204" s="23">
        <f t="shared" si="99"/>
        <v>1.3538640325392214E-2</v>
      </c>
      <c r="EP204" s="22">
        <f t="shared" si="100"/>
        <v>5.8338076266363113E-3</v>
      </c>
      <c r="EQ204" s="22">
        <f t="shared" si="101"/>
        <v>2.091633466135458E-2</v>
      </c>
      <c r="ER204" s="22">
        <f t="shared" si="102"/>
        <v>0</v>
      </c>
      <c r="ES204" s="22">
        <f t="shared" si="103"/>
        <v>0</v>
      </c>
      <c r="ET204" s="22">
        <f t="shared" si="104"/>
        <v>0</v>
      </c>
      <c r="EU204" s="22">
        <f t="shared" si="105"/>
        <v>0</v>
      </c>
      <c r="EV204" s="22">
        <f t="shared" si="106"/>
        <v>0.55122367672168471</v>
      </c>
      <c r="EW204" s="22">
        <f t="shared" si="107"/>
        <v>0.34134889015367098</v>
      </c>
      <c r="EX204" s="22">
        <f t="shared" si="108"/>
        <v>0</v>
      </c>
      <c r="EY204" s="22">
        <f t="shared" si="109"/>
        <v>1.5509391007398976E-2</v>
      </c>
      <c r="EZ204" s="22">
        <f t="shared" si="110"/>
        <v>0</v>
      </c>
      <c r="FA204" s="22">
        <f t="shared" si="111"/>
        <v>1.7928286852589643E-2</v>
      </c>
      <c r="FB204" s="22">
        <f t="shared" si="112"/>
        <v>3.0663062037564033E-2</v>
      </c>
      <c r="FC204" s="22">
        <f t="shared" si="16"/>
        <v>3.020337013364323</v>
      </c>
      <c r="FD204" s="22">
        <f t="shared" si="113"/>
        <v>0.99749903809157381</v>
      </c>
      <c r="FE204" s="22">
        <f t="shared" si="114"/>
        <v>7.6952674105425179E-4</v>
      </c>
      <c r="FF204" s="22">
        <f t="shared" si="115"/>
        <v>1.7314351673720664E-3</v>
      </c>
      <c r="FG204" s="22">
        <f t="shared" si="116"/>
        <v>0</v>
      </c>
      <c r="FH204" s="22">
        <f t="shared" si="117"/>
        <v>0.91313190005810585</v>
      </c>
      <c r="FI204" s="23">
        <f t="shared" si="118"/>
        <v>7.4840209180708897E-2</v>
      </c>
      <c r="FJ204" s="24">
        <f t="shared" si="119"/>
        <v>0</v>
      </c>
      <c r="FK204" s="22">
        <f t="shared" si="120"/>
        <v>0.4085676076748358</v>
      </c>
      <c r="FL204" s="25">
        <v>1478.6823302697894</v>
      </c>
      <c r="FM204" s="25">
        <v>14.218379780610732</v>
      </c>
      <c r="FN204" s="25">
        <v>96.934906655603058</v>
      </c>
      <c r="FO204" s="9">
        <v>74.042045593261719</v>
      </c>
      <c r="FP204" s="26">
        <f t="shared" si="0"/>
        <v>147.02896881103516</v>
      </c>
      <c r="FQ204" s="22">
        <f t="shared" si="121"/>
        <v>0.76250324514852608</v>
      </c>
      <c r="FR204" s="28">
        <f t="shared" si="122"/>
        <v>0.18843726821144738</v>
      </c>
      <c r="FS204" s="28">
        <f t="shared" si="123"/>
        <v>4.9112390376369358E-2</v>
      </c>
      <c r="FT204" s="28">
        <f t="shared" si="124"/>
        <v>0</v>
      </c>
      <c r="FU204" s="28">
        <f t="shared" si="125"/>
        <v>5.7273059472140703E-2</v>
      </c>
      <c r="FV204" s="28">
        <f t="shared" si="126"/>
        <v>0.94277984426420214</v>
      </c>
      <c r="FW204" s="22">
        <f t="shared" si="127"/>
        <v>0.9471237652527601</v>
      </c>
      <c r="FX204" s="22">
        <f t="shared" si="128"/>
        <v>3.3745098039215686</v>
      </c>
      <c r="FY204" s="22">
        <f t="shared" si="129"/>
        <v>0.61843137254901959</v>
      </c>
    </row>
    <row r="205" spans="1:181" ht="15.75" customHeight="1">
      <c r="A205" s="9">
        <v>1</v>
      </c>
      <c r="B205" s="9" t="s">
        <v>184</v>
      </c>
      <c r="C205" s="9" t="s">
        <v>552</v>
      </c>
      <c r="D205" s="9" t="s">
        <v>553</v>
      </c>
      <c r="E205" s="9" t="s">
        <v>802</v>
      </c>
      <c r="F205" s="9" t="s">
        <v>803</v>
      </c>
      <c r="G205" s="9">
        <v>225.148704549</v>
      </c>
      <c r="H205" s="9">
        <v>106.375</v>
      </c>
      <c r="I205" s="9">
        <v>69.125</v>
      </c>
      <c r="J205" s="9">
        <v>36.375</v>
      </c>
      <c r="K205" s="9">
        <v>10.5</v>
      </c>
      <c r="L205" s="9">
        <v>2.25</v>
      </c>
      <c r="M205" s="9">
        <v>0.3125</v>
      </c>
      <c r="N205" s="9">
        <v>25.484895706176758</v>
      </c>
      <c r="O205" s="9">
        <v>96.968147277832031</v>
      </c>
      <c r="P205" s="9">
        <v>49.621819050188165</v>
      </c>
      <c r="Q205" s="9">
        <v>21.1875</v>
      </c>
      <c r="R205" s="9">
        <v>0</v>
      </c>
      <c r="S205" s="9">
        <v>45.8125</v>
      </c>
      <c r="T205" s="9">
        <v>0</v>
      </c>
      <c r="U205" s="9">
        <v>122.9375</v>
      </c>
      <c r="V205" s="9">
        <v>35</v>
      </c>
      <c r="W205" s="9">
        <v>1547.4648513475966</v>
      </c>
      <c r="X205" s="9">
        <v>14.429983328702416</v>
      </c>
      <c r="Y205" s="9">
        <v>13</v>
      </c>
      <c r="Z205" s="9">
        <v>1024733.0474</v>
      </c>
      <c r="AA205" s="9">
        <v>152.66</v>
      </c>
      <c r="AB205" s="9">
        <v>138.54</v>
      </c>
      <c r="AC205" s="9">
        <v>138.54</v>
      </c>
      <c r="AD205" s="9">
        <v>0</v>
      </c>
      <c r="AE205" s="9">
        <v>0.54</v>
      </c>
      <c r="AF205" s="9">
        <v>13.58</v>
      </c>
      <c r="AG205" s="9">
        <v>0</v>
      </c>
      <c r="AH205" s="9">
        <v>446.3</v>
      </c>
      <c r="AI205" s="9">
        <v>0</v>
      </c>
      <c r="AJ205" s="9">
        <v>1.7</v>
      </c>
      <c r="AK205" s="9">
        <v>4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2.0499999999999998</v>
      </c>
      <c r="BB205" s="9">
        <v>0</v>
      </c>
      <c r="BC205" s="9">
        <v>9.41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0</v>
      </c>
      <c r="BL205" s="9">
        <v>0</v>
      </c>
      <c r="BM205" s="9">
        <v>0</v>
      </c>
      <c r="BN205" s="9">
        <v>113.28</v>
      </c>
      <c r="BO205" s="9">
        <v>21.77</v>
      </c>
      <c r="BP205" s="9">
        <v>0</v>
      </c>
      <c r="BQ205" s="9">
        <v>0</v>
      </c>
      <c r="BR205" s="9">
        <v>0</v>
      </c>
      <c r="BS205" s="9">
        <v>2.5</v>
      </c>
      <c r="BT205" s="9">
        <v>0</v>
      </c>
      <c r="BU205" s="9">
        <v>0</v>
      </c>
      <c r="BV205" s="9">
        <v>0</v>
      </c>
      <c r="BW205" s="9">
        <v>0</v>
      </c>
      <c r="BX205" s="9">
        <v>0</v>
      </c>
      <c r="BY205" s="9">
        <v>0</v>
      </c>
      <c r="BZ205" s="9">
        <v>0</v>
      </c>
      <c r="CA205" s="9">
        <v>0</v>
      </c>
      <c r="CB205" s="9">
        <v>0</v>
      </c>
      <c r="CC205" s="9">
        <v>0</v>
      </c>
      <c r="CD205" s="9">
        <v>3.65</v>
      </c>
      <c r="CE205" s="9">
        <v>0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9">
        <v>0</v>
      </c>
      <c r="CO205" s="9">
        <v>0</v>
      </c>
      <c r="CP205" s="9">
        <v>0</v>
      </c>
      <c r="CQ205" s="9">
        <v>0</v>
      </c>
      <c r="CR205" s="9">
        <v>0</v>
      </c>
      <c r="CS205" s="9">
        <v>0</v>
      </c>
      <c r="CT205" s="9">
        <v>0</v>
      </c>
      <c r="CU205" s="9">
        <v>152</v>
      </c>
      <c r="CV205" s="9">
        <v>23.400000000000002</v>
      </c>
      <c r="CW205" s="9" t="s">
        <v>802</v>
      </c>
      <c r="CX205" s="9">
        <v>225.15</v>
      </c>
      <c r="CY205" s="9">
        <v>0.44</v>
      </c>
      <c r="CZ205" s="9">
        <v>0.39</v>
      </c>
      <c r="DA205" s="9">
        <v>0</v>
      </c>
      <c r="DB205" s="9">
        <v>0.03</v>
      </c>
      <c r="DC205" s="9">
        <v>0</v>
      </c>
      <c r="DD205" s="9">
        <v>0</v>
      </c>
      <c r="DE205" s="9">
        <v>0</v>
      </c>
      <c r="DF205" s="9">
        <v>0.02</v>
      </c>
      <c r="DG205" s="9">
        <v>0</v>
      </c>
      <c r="DH205" s="9">
        <v>0</v>
      </c>
      <c r="DI205" s="9">
        <v>0</v>
      </c>
      <c r="DJ205" s="9">
        <v>0</v>
      </c>
      <c r="DK205" s="9">
        <v>0</v>
      </c>
      <c r="DL205" s="9">
        <v>0</v>
      </c>
      <c r="DM205" s="9">
        <v>0</v>
      </c>
      <c r="DN205" s="9">
        <v>0.02</v>
      </c>
      <c r="DO205" s="9">
        <v>0</v>
      </c>
      <c r="DP205" s="9">
        <v>0.01</v>
      </c>
      <c r="DQ205" s="9">
        <v>0.09</v>
      </c>
      <c r="DR205" s="9">
        <v>0</v>
      </c>
      <c r="DS205" s="9">
        <v>0</v>
      </c>
      <c r="DT205" s="9">
        <v>0</v>
      </c>
      <c r="DU205" s="9">
        <v>0.01</v>
      </c>
      <c r="DV205" s="9">
        <v>0</v>
      </c>
      <c r="DW205" s="9">
        <v>0</v>
      </c>
      <c r="DX205" s="9">
        <v>0</v>
      </c>
      <c r="DY205" s="16" t="s">
        <v>802</v>
      </c>
      <c r="DZ205" s="16" t="s">
        <v>804</v>
      </c>
      <c r="EA205" s="16" t="s">
        <v>557</v>
      </c>
      <c r="EB205" s="16" t="s">
        <v>482</v>
      </c>
      <c r="EC205" s="9">
        <v>225.148704549</v>
      </c>
      <c r="ED205" s="17">
        <v>0</v>
      </c>
      <c r="EE205" s="18">
        <v>0</v>
      </c>
      <c r="EF205" s="19" t="s">
        <v>192</v>
      </c>
      <c r="EG205" s="16" t="s">
        <v>802</v>
      </c>
      <c r="EH205" s="20" t="s">
        <v>553</v>
      </c>
      <c r="EI205" s="20" t="s">
        <v>803</v>
      </c>
      <c r="EJ205" s="20">
        <v>225.148704549</v>
      </c>
      <c r="EK205" s="21">
        <v>6712.5183243809779</v>
      </c>
      <c r="EL205" s="20">
        <v>6.523931623931623</v>
      </c>
      <c r="EM205" s="20">
        <v>43792.010572649568</v>
      </c>
      <c r="EN205" s="22">
        <f t="shared" si="98"/>
        <v>0.95971439800864677</v>
      </c>
      <c r="EO205" s="23">
        <f t="shared" si="99"/>
        <v>0</v>
      </c>
      <c r="EP205" s="22">
        <f t="shared" si="100"/>
        <v>1.3428533997117777E-2</v>
      </c>
      <c r="EQ205" s="22">
        <f t="shared" si="101"/>
        <v>6.1640246298965022E-2</v>
      </c>
      <c r="ER205" s="22">
        <f t="shared" si="102"/>
        <v>0</v>
      </c>
      <c r="ES205" s="22">
        <f t="shared" si="103"/>
        <v>0</v>
      </c>
      <c r="ET205" s="22">
        <f t="shared" si="104"/>
        <v>0</v>
      </c>
      <c r="EU205" s="22">
        <f t="shared" si="105"/>
        <v>0</v>
      </c>
      <c r="EV205" s="22">
        <f t="shared" si="106"/>
        <v>0.74204113716756193</v>
      </c>
      <c r="EW205" s="22">
        <f t="shared" si="107"/>
        <v>0.14260448054500197</v>
      </c>
      <c r="EX205" s="22">
        <f t="shared" si="108"/>
        <v>0</v>
      </c>
      <c r="EY205" s="22">
        <f t="shared" si="109"/>
        <v>1.6376260972094853E-2</v>
      </c>
      <c r="EZ205" s="22">
        <f t="shared" si="110"/>
        <v>0</v>
      </c>
      <c r="FA205" s="22">
        <f t="shared" si="111"/>
        <v>2.3909341019258484E-2</v>
      </c>
      <c r="FB205" s="22">
        <f t="shared" si="112"/>
        <v>0</v>
      </c>
      <c r="FC205" s="22">
        <f t="shared" si="16"/>
        <v>2.9608279837547493</v>
      </c>
      <c r="FD205" s="22">
        <f t="shared" si="113"/>
        <v>0.98738938053097347</v>
      </c>
      <c r="FE205" s="22">
        <f t="shared" si="114"/>
        <v>0</v>
      </c>
      <c r="FF205" s="22">
        <f t="shared" si="115"/>
        <v>3.7610619469026548E-3</v>
      </c>
      <c r="FG205" s="22">
        <f t="shared" si="116"/>
        <v>8.8495575221238937E-3</v>
      </c>
      <c r="FH205" s="22">
        <f t="shared" si="117"/>
        <v>0.90750687802960828</v>
      </c>
      <c r="FI205" s="23">
        <f t="shared" si="118"/>
        <v>8.8955849600419232E-2</v>
      </c>
      <c r="FJ205" s="24">
        <f t="shared" si="119"/>
        <v>0</v>
      </c>
      <c r="FK205" s="22">
        <f t="shared" si="120"/>
        <v>0.67804076557223092</v>
      </c>
      <c r="FL205" s="25">
        <v>1547.4648513475966</v>
      </c>
      <c r="FM205" s="25">
        <v>14.429983328702416</v>
      </c>
      <c r="FN205" s="25">
        <v>49.621819050188165</v>
      </c>
      <c r="FO205" s="9">
        <v>25.484895706176758</v>
      </c>
      <c r="FP205" s="26">
        <f t="shared" si="0"/>
        <v>71.483251571655273</v>
      </c>
      <c r="FQ205" s="22">
        <f t="shared" si="121"/>
        <v>0.77948483137643476</v>
      </c>
      <c r="FR205" s="28">
        <f t="shared" si="122"/>
        <v>0.20819573487618451</v>
      </c>
      <c r="FS205" s="28">
        <f t="shared" si="123"/>
        <v>1.1381366839898086E-2</v>
      </c>
      <c r="FT205" s="28">
        <f t="shared" si="124"/>
        <v>0.20347663155232432</v>
      </c>
      <c r="FU205" s="28">
        <f t="shared" si="125"/>
        <v>0</v>
      </c>
      <c r="FV205" s="28">
        <f t="shared" si="126"/>
        <v>0.70148082937615763</v>
      </c>
      <c r="FW205" s="22">
        <f t="shared" si="127"/>
        <v>0.995676667103367</v>
      </c>
      <c r="FX205" s="22">
        <f t="shared" si="128"/>
        <v>11.743076923076924</v>
      </c>
      <c r="FY205" s="22">
        <f t="shared" si="129"/>
        <v>0</v>
      </c>
    </row>
    <row r="206" spans="1:181" ht="15.75" customHeight="1">
      <c r="A206" s="9">
        <v>1</v>
      </c>
      <c r="B206" s="9" t="s">
        <v>184</v>
      </c>
      <c r="C206" s="9" t="s">
        <v>552</v>
      </c>
      <c r="D206" s="9" t="s">
        <v>553</v>
      </c>
      <c r="E206" s="9" t="s">
        <v>805</v>
      </c>
      <c r="F206" s="9" t="s">
        <v>806</v>
      </c>
      <c r="G206" s="9">
        <v>1245.4712945700001</v>
      </c>
      <c r="H206" s="9">
        <v>367.5</v>
      </c>
      <c r="I206" s="9">
        <v>236.5625</v>
      </c>
      <c r="J206" s="9">
        <v>168.3125</v>
      </c>
      <c r="K206" s="9">
        <v>112.9375</v>
      </c>
      <c r="L206" s="9">
        <v>200.375</v>
      </c>
      <c r="M206" s="9">
        <v>159.4375</v>
      </c>
      <c r="N206" s="9">
        <v>23.184255599975586</v>
      </c>
      <c r="O206" s="9">
        <v>410.2520751953125</v>
      </c>
      <c r="P206" s="9">
        <v>117.81747221317221</v>
      </c>
      <c r="Q206" s="9">
        <v>0</v>
      </c>
      <c r="R206" s="9">
        <v>0</v>
      </c>
      <c r="S206" s="9">
        <v>0</v>
      </c>
      <c r="T206" s="9">
        <v>410.8125</v>
      </c>
      <c r="U206" s="9">
        <v>834.3125</v>
      </c>
      <c r="V206" s="9">
        <v>0</v>
      </c>
      <c r="W206" s="9">
        <v>1519.6420391762933</v>
      </c>
      <c r="X206" s="9">
        <v>14.117814665996987</v>
      </c>
      <c r="Y206" s="9">
        <v>68</v>
      </c>
      <c r="Z206" s="9">
        <v>2526376.5531000001</v>
      </c>
      <c r="AA206" s="9">
        <v>359.09</v>
      </c>
      <c r="AB206" s="9">
        <v>331.49</v>
      </c>
      <c r="AC206" s="9">
        <v>330.91</v>
      </c>
      <c r="AD206" s="9">
        <v>0.57999999999999996</v>
      </c>
      <c r="AE206" s="9">
        <v>4.6500000000000004</v>
      </c>
      <c r="AF206" s="9">
        <v>22.95</v>
      </c>
      <c r="AG206" s="9">
        <v>0</v>
      </c>
      <c r="AH206" s="9">
        <v>1050.4000000000001</v>
      </c>
      <c r="AI206" s="9">
        <v>6.4</v>
      </c>
      <c r="AJ206" s="9">
        <v>3.8</v>
      </c>
      <c r="AK206" s="9">
        <v>0</v>
      </c>
      <c r="AL206" s="9">
        <v>3.1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1.92</v>
      </c>
      <c r="AT206" s="9">
        <v>2.65</v>
      </c>
      <c r="AU206" s="9">
        <v>0</v>
      </c>
      <c r="AV206" s="9">
        <v>0</v>
      </c>
      <c r="AW206" s="9">
        <v>0</v>
      </c>
      <c r="AX206" s="9">
        <v>4</v>
      </c>
      <c r="AY206" s="9">
        <v>0</v>
      </c>
      <c r="AZ206" s="9">
        <v>0</v>
      </c>
      <c r="BA206" s="9">
        <v>0</v>
      </c>
      <c r="BB206" s="9">
        <v>3.42</v>
      </c>
      <c r="BC206" s="9">
        <v>6.3</v>
      </c>
      <c r="BD206" s="9">
        <v>0</v>
      </c>
      <c r="BE206" s="9">
        <v>0</v>
      </c>
      <c r="BF206" s="9">
        <v>0</v>
      </c>
      <c r="BG206" s="9">
        <v>0</v>
      </c>
      <c r="BH206" s="9">
        <v>0</v>
      </c>
      <c r="BI206" s="9">
        <v>0</v>
      </c>
      <c r="BJ206" s="9">
        <v>0</v>
      </c>
      <c r="BK206" s="9">
        <v>0</v>
      </c>
      <c r="BL206" s="9">
        <v>0</v>
      </c>
      <c r="BM206" s="9">
        <v>0</v>
      </c>
      <c r="BN206" s="9">
        <v>251.88</v>
      </c>
      <c r="BO206" s="9">
        <v>47.73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0</v>
      </c>
      <c r="BV206" s="9">
        <v>0</v>
      </c>
      <c r="BW206" s="9">
        <v>0</v>
      </c>
      <c r="BX206" s="9">
        <v>0</v>
      </c>
      <c r="BY206" s="9">
        <v>0</v>
      </c>
      <c r="BZ206" s="9">
        <v>0</v>
      </c>
      <c r="CA206" s="9">
        <v>0</v>
      </c>
      <c r="CB206" s="9">
        <v>0</v>
      </c>
      <c r="CC206" s="9">
        <v>0</v>
      </c>
      <c r="CD206" s="9">
        <v>0</v>
      </c>
      <c r="CE206" s="9">
        <v>0</v>
      </c>
      <c r="CF206" s="9">
        <v>2.42</v>
      </c>
      <c r="CG206" s="9">
        <v>0</v>
      </c>
      <c r="CH206" s="9">
        <v>0</v>
      </c>
      <c r="CI206" s="9">
        <v>14.91</v>
      </c>
      <c r="CJ206" s="9">
        <v>0</v>
      </c>
      <c r="CK206" s="9">
        <v>2.27</v>
      </c>
      <c r="CL206" s="9">
        <v>0</v>
      </c>
      <c r="CM206" s="9">
        <v>0</v>
      </c>
      <c r="CN206" s="9">
        <v>3.3</v>
      </c>
      <c r="CO206" s="9">
        <v>1.1200000000000001</v>
      </c>
      <c r="CP206" s="9">
        <v>2.78</v>
      </c>
      <c r="CQ206" s="9">
        <v>0</v>
      </c>
      <c r="CR206" s="9">
        <v>0</v>
      </c>
      <c r="CS206" s="9">
        <v>11.29</v>
      </c>
      <c r="CT206" s="9">
        <v>0</v>
      </c>
      <c r="CU206" s="9">
        <v>314</v>
      </c>
      <c r="CV206" s="9">
        <v>136</v>
      </c>
      <c r="CW206" s="9" t="s">
        <v>805</v>
      </c>
      <c r="CX206" s="9">
        <v>1245.47</v>
      </c>
      <c r="CY206" s="9">
        <v>0.13</v>
      </c>
      <c r="CZ206" s="9">
        <v>0.18</v>
      </c>
      <c r="DA206" s="9">
        <v>0</v>
      </c>
      <c r="DB206" s="9">
        <v>0.01</v>
      </c>
      <c r="DC206" s="9">
        <v>0</v>
      </c>
      <c r="DD206" s="9">
        <v>0</v>
      </c>
      <c r="DE206" s="9">
        <v>0</v>
      </c>
      <c r="DF206" s="9">
        <v>0.15</v>
      </c>
      <c r="DG206" s="9">
        <v>0</v>
      </c>
      <c r="DH206" s="9">
        <v>0</v>
      </c>
      <c r="DI206" s="9">
        <v>0</v>
      </c>
      <c r="DJ206" s="9">
        <v>0</v>
      </c>
      <c r="DK206" s="9">
        <v>0</v>
      </c>
      <c r="DL206" s="9">
        <v>0</v>
      </c>
      <c r="DM206" s="9">
        <v>0</v>
      </c>
      <c r="DN206" s="9">
        <v>0.43</v>
      </c>
      <c r="DO206" s="9">
        <v>0</v>
      </c>
      <c r="DP206" s="9">
        <v>0</v>
      </c>
      <c r="DQ206" s="9">
        <v>0.1</v>
      </c>
      <c r="DR206" s="9">
        <v>0</v>
      </c>
      <c r="DS206" s="9">
        <v>0</v>
      </c>
      <c r="DT206" s="9">
        <v>0</v>
      </c>
      <c r="DU206" s="9">
        <v>0</v>
      </c>
      <c r="DV206" s="9">
        <v>0</v>
      </c>
      <c r="DW206" s="9">
        <v>0</v>
      </c>
      <c r="DX206" s="9">
        <v>0</v>
      </c>
      <c r="DY206" s="16" t="s">
        <v>805</v>
      </c>
      <c r="DZ206" s="16" t="s">
        <v>807</v>
      </c>
      <c r="EA206" s="16" t="s">
        <v>557</v>
      </c>
      <c r="EB206" s="16" t="s">
        <v>482</v>
      </c>
      <c r="EC206" s="9">
        <v>1245.4712945700001</v>
      </c>
      <c r="ED206" s="17">
        <v>568.82050459940001</v>
      </c>
      <c r="EE206" s="18">
        <v>0.46</v>
      </c>
      <c r="EF206" s="19" t="s">
        <v>192</v>
      </c>
      <c r="EG206" s="16" t="s">
        <v>805</v>
      </c>
      <c r="EH206" s="20" t="s">
        <v>553</v>
      </c>
      <c r="EI206" s="20" t="s">
        <v>806</v>
      </c>
      <c r="EJ206" s="20">
        <v>1245.4712945700001</v>
      </c>
      <c r="EK206" s="21">
        <v>7035.4968200172671</v>
      </c>
      <c r="EL206" s="20">
        <v>2.6403676470588233</v>
      </c>
      <c r="EM206" s="20">
        <v>18576.298184558826</v>
      </c>
      <c r="EN206" s="22">
        <f t="shared" si="98"/>
        <v>0.88857946475813865</v>
      </c>
      <c r="EO206" s="23">
        <f t="shared" si="99"/>
        <v>8.6329332479322743E-3</v>
      </c>
      <c r="EP206" s="22">
        <f t="shared" si="100"/>
        <v>2.8193857266847724E-2</v>
      </c>
      <c r="EQ206" s="22">
        <f t="shared" si="101"/>
        <v>1.7638659461880899E-2</v>
      </c>
      <c r="ER206" s="22">
        <f t="shared" si="102"/>
        <v>0</v>
      </c>
      <c r="ES206" s="22">
        <f t="shared" si="103"/>
        <v>0</v>
      </c>
      <c r="ET206" s="22">
        <f t="shared" si="104"/>
        <v>0</v>
      </c>
      <c r="EU206" s="22">
        <f t="shared" si="105"/>
        <v>0</v>
      </c>
      <c r="EV206" s="22">
        <f t="shared" si="106"/>
        <v>0.70521040400929536</v>
      </c>
      <c r="EW206" s="22">
        <f t="shared" si="107"/>
        <v>0.13363384382786908</v>
      </c>
      <c r="EX206" s="22">
        <f t="shared" si="108"/>
        <v>0</v>
      </c>
      <c r="EY206" s="22">
        <f t="shared" si="109"/>
        <v>4.8100344373827597E-2</v>
      </c>
      <c r="EZ206" s="22">
        <f t="shared" si="110"/>
        <v>0</v>
      </c>
      <c r="FA206" s="22">
        <f t="shared" si="111"/>
        <v>6.7754850631352023E-3</v>
      </c>
      <c r="FB206" s="22">
        <f t="shared" si="112"/>
        <v>5.1768065627012347E-2</v>
      </c>
      <c r="FC206" s="22">
        <f t="shared" si="16"/>
        <v>2.9535770976635392</v>
      </c>
      <c r="FD206" s="22">
        <f t="shared" si="113"/>
        <v>0.99038280218744101</v>
      </c>
      <c r="FE206" s="22">
        <f t="shared" si="114"/>
        <v>6.0343201961154062E-3</v>
      </c>
      <c r="FF206" s="22">
        <f t="shared" si="115"/>
        <v>3.582877616443522E-3</v>
      </c>
      <c r="FG206" s="22">
        <f t="shared" si="116"/>
        <v>0</v>
      </c>
      <c r="FH206" s="22">
        <f t="shared" si="117"/>
        <v>0.92313904592163532</v>
      </c>
      <c r="FI206" s="23">
        <f t="shared" si="118"/>
        <v>6.3911554206466353E-2</v>
      </c>
      <c r="FJ206" s="24">
        <f t="shared" si="119"/>
        <v>0</v>
      </c>
      <c r="FK206" s="22">
        <f t="shared" si="120"/>
        <v>0.28831656061890698</v>
      </c>
      <c r="FL206" s="25">
        <v>1519.6420391762933</v>
      </c>
      <c r="FM206" s="25">
        <v>14.117814665996987</v>
      </c>
      <c r="FN206" s="25">
        <v>117.81747221317221</v>
      </c>
      <c r="FO206" s="9">
        <v>23.184255599975586</v>
      </c>
      <c r="FP206" s="26">
        <f t="shared" si="0"/>
        <v>387.06781959533691</v>
      </c>
      <c r="FQ206" s="22">
        <f t="shared" si="121"/>
        <v>0.48500716366052665</v>
      </c>
      <c r="FR206" s="28">
        <f t="shared" si="122"/>
        <v>0.22581813103697568</v>
      </c>
      <c r="FS206" s="28">
        <f t="shared" si="123"/>
        <v>0.28889666230663752</v>
      </c>
      <c r="FT206" s="28">
        <f t="shared" si="124"/>
        <v>0</v>
      </c>
      <c r="FU206" s="28">
        <f t="shared" si="125"/>
        <v>0.32984501673467581</v>
      </c>
      <c r="FV206" s="28">
        <f t="shared" si="126"/>
        <v>0.66987694026946409</v>
      </c>
      <c r="FW206" s="22">
        <f t="shared" si="127"/>
        <v>0.87443259350023672</v>
      </c>
      <c r="FX206" s="22">
        <f t="shared" si="128"/>
        <v>5.2807352941176466</v>
      </c>
      <c r="FY206" s="22">
        <f t="shared" si="129"/>
        <v>2.8235294117647056E-2</v>
      </c>
    </row>
    <row r="207" spans="1:181" ht="15.75" customHeight="1">
      <c r="A207" s="9">
        <v>1</v>
      </c>
      <c r="B207" s="9" t="s">
        <v>184</v>
      </c>
      <c r="C207" s="9" t="s">
        <v>552</v>
      </c>
      <c r="D207" s="9" t="s">
        <v>553</v>
      </c>
      <c r="E207" s="9" t="s">
        <v>808</v>
      </c>
      <c r="F207" s="9" t="s">
        <v>809</v>
      </c>
      <c r="G207" s="9">
        <v>434.25071794799999</v>
      </c>
      <c r="H207" s="9">
        <v>309.875</v>
      </c>
      <c r="I207" s="9">
        <v>94</v>
      </c>
      <c r="J207" s="9">
        <v>23.75</v>
      </c>
      <c r="K207" s="9">
        <v>4.625</v>
      </c>
      <c r="L207" s="9">
        <v>2.125</v>
      </c>
      <c r="M207" s="9">
        <v>0.1875</v>
      </c>
      <c r="N207" s="9">
        <v>8.1207275390625</v>
      </c>
      <c r="O207" s="9">
        <v>94.011337280273438</v>
      </c>
      <c r="P207" s="9">
        <v>38.559897316491437</v>
      </c>
      <c r="Q207" s="9">
        <v>0</v>
      </c>
      <c r="R207" s="9">
        <v>0</v>
      </c>
      <c r="S207" s="9">
        <v>0</v>
      </c>
      <c r="T207" s="9">
        <v>8.6875</v>
      </c>
      <c r="U207" s="9">
        <v>425.875</v>
      </c>
      <c r="V207" s="9">
        <v>0</v>
      </c>
      <c r="W207" s="9">
        <v>1496.0044553032481</v>
      </c>
      <c r="X207" s="9">
        <v>14.360606496119575</v>
      </c>
      <c r="Y207" s="9">
        <v>49</v>
      </c>
      <c r="Z207" s="9">
        <v>1666104.6902999999</v>
      </c>
      <c r="AA207" s="9">
        <v>191.38</v>
      </c>
      <c r="AB207" s="9">
        <v>180.61</v>
      </c>
      <c r="AC207" s="9">
        <v>179.17</v>
      </c>
      <c r="AD207" s="9">
        <v>1.44</v>
      </c>
      <c r="AE207" s="9">
        <v>4.72</v>
      </c>
      <c r="AF207" s="9">
        <v>6.05</v>
      </c>
      <c r="AG207" s="9">
        <v>0</v>
      </c>
      <c r="AH207" s="9">
        <v>741.8</v>
      </c>
      <c r="AI207" s="9">
        <v>0.2</v>
      </c>
      <c r="AJ207" s="9">
        <v>0.6</v>
      </c>
      <c r="AK207" s="9">
        <v>3.2</v>
      </c>
      <c r="AL207" s="9">
        <v>0</v>
      </c>
      <c r="AM207" s="9">
        <v>0</v>
      </c>
      <c r="AN207" s="9">
        <v>0</v>
      </c>
      <c r="AO207" s="9">
        <v>0.8</v>
      </c>
      <c r="AP207" s="9">
        <v>0</v>
      </c>
      <c r="AQ207" s="9">
        <v>0</v>
      </c>
      <c r="AR207" s="9">
        <v>0</v>
      </c>
      <c r="AS207" s="9">
        <v>15.5</v>
      </c>
      <c r="AT207" s="9">
        <v>0.51</v>
      </c>
      <c r="AU207" s="9">
        <v>0.57000000000000006</v>
      </c>
      <c r="AV207" s="9">
        <v>0</v>
      </c>
      <c r="AW207" s="9">
        <v>1.43</v>
      </c>
      <c r="AX207" s="9">
        <v>0</v>
      </c>
      <c r="AY207" s="9">
        <v>0</v>
      </c>
      <c r="AZ207" s="9">
        <v>0</v>
      </c>
      <c r="BA207" s="9">
        <v>0</v>
      </c>
      <c r="BB207" s="9">
        <v>2.12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0</v>
      </c>
      <c r="BL207" s="9">
        <v>0</v>
      </c>
      <c r="BM207" s="9">
        <v>0</v>
      </c>
      <c r="BN207" s="9">
        <v>109.53</v>
      </c>
      <c r="BO207" s="9">
        <v>27.8</v>
      </c>
      <c r="BP207" s="9">
        <v>6.54</v>
      </c>
      <c r="BQ207" s="9">
        <v>0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0</v>
      </c>
      <c r="BX207" s="9">
        <v>0</v>
      </c>
      <c r="BY207" s="9">
        <v>0</v>
      </c>
      <c r="BZ207" s="9">
        <v>0</v>
      </c>
      <c r="CA207" s="9">
        <v>0</v>
      </c>
      <c r="CB207" s="9">
        <v>0</v>
      </c>
      <c r="CC207" s="9">
        <v>1.3</v>
      </c>
      <c r="CD207" s="9">
        <v>0</v>
      </c>
      <c r="CE207" s="9">
        <v>0</v>
      </c>
      <c r="CF207" s="9">
        <v>4.1900000000000004</v>
      </c>
      <c r="CG207" s="9">
        <v>1.81</v>
      </c>
      <c r="CH207" s="9">
        <v>0</v>
      </c>
      <c r="CI207" s="9">
        <v>4.0999999999999996</v>
      </c>
      <c r="CJ207" s="9">
        <v>0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2.02</v>
      </c>
      <c r="CQ207" s="9">
        <v>0</v>
      </c>
      <c r="CR207" s="9">
        <v>0</v>
      </c>
      <c r="CS207" s="9">
        <v>13.16</v>
      </c>
      <c r="CT207" s="9">
        <v>0</v>
      </c>
      <c r="CU207" s="9">
        <v>138</v>
      </c>
      <c r="CV207" s="9">
        <v>102.9</v>
      </c>
      <c r="CW207" s="9" t="s">
        <v>808</v>
      </c>
      <c r="CX207" s="9">
        <v>434.25</v>
      </c>
      <c r="CY207" s="9">
        <v>0.21</v>
      </c>
      <c r="CZ207" s="9">
        <v>0.45</v>
      </c>
      <c r="DA207" s="9">
        <v>0</v>
      </c>
      <c r="DB207" s="9">
        <v>0</v>
      </c>
      <c r="DC207" s="9">
        <v>0</v>
      </c>
      <c r="DD207" s="9">
        <v>0</v>
      </c>
      <c r="DE207" s="9">
        <v>0</v>
      </c>
      <c r="DF207" s="9">
        <v>0.14000000000000001</v>
      </c>
      <c r="DG207" s="9">
        <v>0</v>
      </c>
      <c r="DH207" s="9">
        <v>0</v>
      </c>
      <c r="DI207" s="9">
        <v>0</v>
      </c>
      <c r="DJ207" s="9">
        <v>0</v>
      </c>
      <c r="DK207" s="9">
        <v>0</v>
      </c>
      <c r="DL207" s="9">
        <v>0</v>
      </c>
      <c r="DM207" s="9">
        <v>0</v>
      </c>
      <c r="DN207" s="9">
        <v>0.11</v>
      </c>
      <c r="DO207" s="9">
        <v>0</v>
      </c>
      <c r="DP207" s="9">
        <v>0</v>
      </c>
      <c r="DQ207" s="9">
        <v>0.1</v>
      </c>
      <c r="DR207" s="9">
        <v>0</v>
      </c>
      <c r="DS207" s="9">
        <v>0</v>
      </c>
      <c r="DT207" s="9">
        <v>0</v>
      </c>
      <c r="DU207" s="9">
        <v>0</v>
      </c>
      <c r="DV207" s="9">
        <v>0</v>
      </c>
      <c r="DW207" s="9">
        <v>0</v>
      </c>
      <c r="DX207" s="9">
        <v>0</v>
      </c>
      <c r="DY207" s="16" t="s">
        <v>808</v>
      </c>
      <c r="DZ207" s="16" t="s">
        <v>810</v>
      </c>
      <c r="EA207" s="16" t="s">
        <v>557</v>
      </c>
      <c r="EB207" s="16" t="s">
        <v>482</v>
      </c>
      <c r="EC207" s="9">
        <v>434.25071794799999</v>
      </c>
      <c r="ED207" s="17">
        <v>0.88378730339199996</v>
      </c>
      <c r="EE207" s="18">
        <v>0</v>
      </c>
      <c r="EF207" s="19" t="s">
        <v>192</v>
      </c>
      <c r="EG207" s="16" t="s">
        <v>808</v>
      </c>
      <c r="EH207" s="20" t="s">
        <v>553</v>
      </c>
      <c r="EI207" s="20" t="s">
        <v>809</v>
      </c>
      <c r="EJ207" s="20">
        <v>434.25071794799999</v>
      </c>
      <c r="EK207" s="21">
        <v>8705.7408835824008</v>
      </c>
      <c r="EL207" s="20">
        <v>1.8598639455782311</v>
      </c>
      <c r="EM207" s="20">
        <v>16191.493588921281</v>
      </c>
      <c r="EN207" s="22">
        <f t="shared" si="98"/>
        <v>0.78012331487093745</v>
      </c>
      <c r="EO207" s="23">
        <f t="shared" si="99"/>
        <v>4.1801651165221032E-3</v>
      </c>
      <c r="EP207" s="22">
        <f t="shared" si="100"/>
        <v>2.6324766886513532E-2</v>
      </c>
      <c r="EQ207" s="22">
        <f t="shared" si="101"/>
        <v>0</v>
      </c>
      <c r="ER207" s="22">
        <f t="shared" si="102"/>
        <v>0</v>
      </c>
      <c r="ES207" s="22">
        <f t="shared" si="103"/>
        <v>0</v>
      </c>
      <c r="ET207" s="22">
        <f t="shared" si="104"/>
        <v>0</v>
      </c>
      <c r="EU207" s="22">
        <f t="shared" si="105"/>
        <v>0</v>
      </c>
      <c r="EV207" s="22">
        <f t="shared" si="106"/>
        <v>0.62275415055719807</v>
      </c>
      <c r="EW207" s="22">
        <f t="shared" si="107"/>
        <v>0.19524675915396864</v>
      </c>
      <c r="EX207" s="22">
        <f t="shared" si="108"/>
        <v>0</v>
      </c>
      <c r="EY207" s="22">
        <f t="shared" si="109"/>
        <v>2.3311348646804637E-2</v>
      </c>
      <c r="EZ207" s="22">
        <f t="shared" si="110"/>
        <v>0</v>
      </c>
      <c r="FA207" s="22">
        <f t="shared" si="111"/>
        <v>4.1505571980896071E-2</v>
      </c>
      <c r="FB207" s="22">
        <f t="shared" si="112"/>
        <v>8.6308846941096209E-2</v>
      </c>
      <c r="FC207" s="22">
        <f t="shared" si="16"/>
        <v>3.8969589298777305</v>
      </c>
      <c r="FD207" s="22">
        <f t="shared" si="113"/>
        <v>0.99463663180477324</v>
      </c>
      <c r="FE207" s="22">
        <f t="shared" si="114"/>
        <v>2.6816840976133012E-4</v>
      </c>
      <c r="FF207" s="22">
        <f t="shared" si="115"/>
        <v>8.045052292839903E-4</v>
      </c>
      <c r="FG207" s="22">
        <f t="shared" si="116"/>
        <v>4.2906945561812819E-3</v>
      </c>
      <c r="FH207" s="22">
        <f t="shared" si="117"/>
        <v>0.94372452711882127</v>
      </c>
      <c r="FI207" s="23">
        <f t="shared" si="118"/>
        <v>3.16124986936984E-2</v>
      </c>
      <c r="FJ207" s="24">
        <f t="shared" si="119"/>
        <v>0</v>
      </c>
      <c r="FK207" s="22">
        <f t="shared" si="120"/>
        <v>0.44071314586270205</v>
      </c>
      <c r="FL207" s="25">
        <v>1496.0044553032481</v>
      </c>
      <c r="FM207" s="25">
        <v>14.360606496119575</v>
      </c>
      <c r="FN207" s="25">
        <v>38.559897316491437</v>
      </c>
      <c r="FO207" s="9">
        <v>8.1207275390625</v>
      </c>
      <c r="FP207" s="26">
        <f t="shared" si="0"/>
        <v>85.890609741210938</v>
      </c>
      <c r="FQ207" s="22">
        <f t="shared" si="121"/>
        <v>0.93005027581408084</v>
      </c>
      <c r="FR207" s="28">
        <f t="shared" si="122"/>
        <v>6.5342436586133187E-2</v>
      </c>
      <c r="FS207" s="28">
        <f t="shared" si="123"/>
        <v>5.3252646556980797E-3</v>
      </c>
      <c r="FT207" s="28">
        <f t="shared" si="124"/>
        <v>0</v>
      </c>
      <c r="FU207" s="28">
        <f t="shared" si="125"/>
        <v>2.0005723976811704E-2</v>
      </c>
      <c r="FV207" s="28">
        <f t="shared" si="126"/>
        <v>0.98071225307910037</v>
      </c>
      <c r="FW207" s="22">
        <f t="shared" si="127"/>
        <v>0.72107848260006269</v>
      </c>
      <c r="FX207" s="22">
        <f t="shared" si="128"/>
        <v>3.9057142857142857</v>
      </c>
      <c r="FY207" s="22">
        <f t="shared" si="129"/>
        <v>0.31632653061224492</v>
      </c>
    </row>
    <row r="208" spans="1:181" ht="15.75" customHeight="1">
      <c r="A208" s="9">
        <v>1</v>
      </c>
      <c r="B208" s="9" t="s">
        <v>184</v>
      </c>
      <c r="C208" s="9" t="s">
        <v>552</v>
      </c>
      <c r="D208" s="9" t="s">
        <v>553</v>
      </c>
      <c r="E208" s="9" t="s">
        <v>811</v>
      </c>
      <c r="F208" s="9" t="s">
        <v>812</v>
      </c>
      <c r="G208" s="9">
        <v>482.65440005699998</v>
      </c>
      <c r="H208" s="9">
        <v>87.25</v>
      </c>
      <c r="I208" s="9">
        <v>78.0625</v>
      </c>
      <c r="J208" s="9">
        <v>83.6875</v>
      </c>
      <c r="K208" s="9">
        <v>71.4375</v>
      </c>
      <c r="L208" s="9">
        <v>99.3125</v>
      </c>
      <c r="M208" s="9">
        <v>62.625</v>
      </c>
      <c r="N208" s="9">
        <v>70.496902465820313</v>
      </c>
      <c r="O208" s="9">
        <v>275.64263916015625</v>
      </c>
      <c r="P208" s="9">
        <v>136.63936235299843</v>
      </c>
      <c r="Q208" s="9">
        <v>0</v>
      </c>
      <c r="R208" s="9">
        <v>0</v>
      </c>
      <c r="S208" s="9">
        <v>33.8125</v>
      </c>
      <c r="T208" s="9">
        <v>259.5625</v>
      </c>
      <c r="U208" s="9">
        <v>189</v>
      </c>
      <c r="V208" s="9">
        <v>0</v>
      </c>
      <c r="W208" s="9">
        <v>1497.1999223099831</v>
      </c>
      <c r="X208" s="9">
        <v>13.984274245759421</v>
      </c>
      <c r="Y208" s="9">
        <v>36</v>
      </c>
      <c r="Z208" s="9">
        <v>1479964.4084000001</v>
      </c>
      <c r="AA208" s="9">
        <v>128.72999999999999</v>
      </c>
      <c r="AB208" s="9">
        <v>121.17</v>
      </c>
      <c r="AC208" s="9">
        <v>120.82</v>
      </c>
      <c r="AD208" s="9">
        <v>0.35</v>
      </c>
      <c r="AE208" s="9">
        <v>2.84</v>
      </c>
      <c r="AF208" s="9">
        <v>4.72</v>
      </c>
      <c r="AG208" s="9">
        <v>0</v>
      </c>
      <c r="AH208" s="9">
        <v>670.1</v>
      </c>
      <c r="AI208" s="9">
        <v>2.7</v>
      </c>
      <c r="AJ208" s="9">
        <v>0.7</v>
      </c>
      <c r="AK208" s="9">
        <v>0.8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5.68</v>
      </c>
      <c r="AT208" s="9">
        <v>0</v>
      </c>
      <c r="AU208" s="9">
        <v>0</v>
      </c>
      <c r="AV208" s="9">
        <v>0</v>
      </c>
      <c r="AW208" s="9">
        <v>4.5</v>
      </c>
      <c r="AX208" s="9">
        <v>0</v>
      </c>
      <c r="AY208" s="9">
        <v>0</v>
      </c>
      <c r="AZ208" s="9">
        <v>0</v>
      </c>
      <c r="BA208" s="9">
        <v>0</v>
      </c>
      <c r="BB208" s="9">
        <v>0</v>
      </c>
      <c r="BC208" s="9">
        <v>0</v>
      </c>
      <c r="BD208" s="9">
        <v>0</v>
      </c>
      <c r="BE208" s="9">
        <v>0</v>
      </c>
      <c r="BF208" s="9">
        <v>0</v>
      </c>
      <c r="BG208" s="9">
        <v>0</v>
      </c>
      <c r="BH208" s="9">
        <v>0</v>
      </c>
      <c r="BI208" s="9">
        <v>0</v>
      </c>
      <c r="BJ208" s="9">
        <v>0</v>
      </c>
      <c r="BK208" s="9">
        <v>0</v>
      </c>
      <c r="BL208" s="9">
        <v>0</v>
      </c>
      <c r="BM208" s="9">
        <v>0</v>
      </c>
      <c r="BN208" s="9">
        <v>79.03</v>
      </c>
      <c r="BO208" s="9">
        <v>30.9</v>
      </c>
      <c r="BP208" s="9">
        <v>2.96</v>
      </c>
      <c r="BQ208" s="9">
        <v>0</v>
      </c>
      <c r="BR208" s="9">
        <v>0</v>
      </c>
      <c r="BS208" s="9">
        <v>0</v>
      </c>
      <c r="BT208" s="9">
        <v>0</v>
      </c>
      <c r="BU208" s="9">
        <v>0</v>
      </c>
      <c r="BV208" s="9">
        <v>0</v>
      </c>
      <c r="BW208" s="9">
        <v>0</v>
      </c>
      <c r="BX208" s="9">
        <v>0</v>
      </c>
      <c r="BY208" s="9">
        <v>0</v>
      </c>
      <c r="BZ208" s="9">
        <v>0</v>
      </c>
      <c r="CA208" s="9">
        <v>0.87</v>
      </c>
      <c r="CB208" s="9">
        <v>0</v>
      </c>
      <c r="CC208" s="9">
        <v>0</v>
      </c>
      <c r="CD208" s="9">
        <v>0</v>
      </c>
      <c r="CE208" s="9">
        <v>0</v>
      </c>
      <c r="CF208" s="9">
        <v>0</v>
      </c>
      <c r="CG208" s="9">
        <v>0</v>
      </c>
      <c r="CH208" s="9">
        <v>0</v>
      </c>
      <c r="CI208" s="9">
        <v>3.19</v>
      </c>
      <c r="CJ208" s="9">
        <v>0</v>
      </c>
      <c r="CK208" s="9">
        <v>1.6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9">
        <v>0</v>
      </c>
      <c r="CR208" s="9">
        <v>0</v>
      </c>
      <c r="CS208" s="9">
        <v>0</v>
      </c>
      <c r="CT208" s="9">
        <v>0</v>
      </c>
      <c r="CU208" s="9">
        <v>108</v>
      </c>
      <c r="CV208" s="9">
        <v>68.399999999999991</v>
      </c>
      <c r="CW208" s="9" t="s">
        <v>811</v>
      </c>
      <c r="CX208" s="9">
        <v>482.65</v>
      </c>
      <c r="CY208" s="9">
        <v>0.06</v>
      </c>
      <c r="CZ208" s="9">
        <v>0.05</v>
      </c>
      <c r="DA208" s="9">
        <v>0</v>
      </c>
      <c r="DB208" s="9">
        <v>0</v>
      </c>
      <c r="DC208" s="9">
        <v>0</v>
      </c>
      <c r="DD208" s="9">
        <v>0</v>
      </c>
      <c r="DE208" s="9">
        <v>0</v>
      </c>
      <c r="DF208" s="9">
        <v>0.28999999999999998</v>
      </c>
      <c r="DG208" s="9">
        <v>0</v>
      </c>
      <c r="DH208" s="9">
        <v>0</v>
      </c>
      <c r="DI208" s="9">
        <v>0</v>
      </c>
      <c r="DJ208" s="9">
        <v>0</v>
      </c>
      <c r="DK208" s="9">
        <v>0</v>
      </c>
      <c r="DL208" s="9">
        <v>0</v>
      </c>
      <c r="DM208" s="9">
        <v>0</v>
      </c>
      <c r="DN208" s="9">
        <v>0.37</v>
      </c>
      <c r="DO208" s="9">
        <v>0</v>
      </c>
      <c r="DP208" s="9">
        <v>0</v>
      </c>
      <c r="DQ208" s="9">
        <v>0.22</v>
      </c>
      <c r="DR208" s="9">
        <v>0</v>
      </c>
      <c r="DS208" s="9">
        <v>0</v>
      </c>
      <c r="DT208" s="9">
        <v>0</v>
      </c>
      <c r="DU208" s="9">
        <v>0</v>
      </c>
      <c r="DV208" s="9">
        <v>0</v>
      </c>
      <c r="DW208" s="9">
        <v>0</v>
      </c>
      <c r="DX208" s="9">
        <v>0</v>
      </c>
      <c r="DY208" s="16" t="s">
        <v>811</v>
      </c>
      <c r="DZ208" s="16" t="s">
        <v>813</v>
      </c>
      <c r="EA208" s="16" t="s">
        <v>557</v>
      </c>
      <c r="EB208" s="16" t="s">
        <v>482</v>
      </c>
      <c r="EC208" s="9">
        <v>482.65440005699998</v>
      </c>
      <c r="ED208" s="17">
        <v>1.4732932009099999</v>
      </c>
      <c r="EE208" s="18">
        <v>0</v>
      </c>
      <c r="EF208" s="19" t="s">
        <v>192</v>
      </c>
      <c r="EG208" s="16" t="s">
        <v>811</v>
      </c>
      <c r="EH208" s="20" t="s">
        <v>553</v>
      </c>
      <c r="EI208" s="20" t="s">
        <v>812</v>
      </c>
      <c r="EJ208" s="20">
        <v>482.65440005699998</v>
      </c>
      <c r="EK208" s="21">
        <v>11496.655079624021</v>
      </c>
      <c r="EL208" s="20">
        <v>1.8820175438596491</v>
      </c>
      <c r="EM208" s="20">
        <v>21636.906555555561</v>
      </c>
      <c r="EN208" s="22">
        <f t="shared" si="98"/>
        <v>0.9119086460032626</v>
      </c>
      <c r="EO208" s="23">
        <f t="shared" si="99"/>
        <v>0</v>
      </c>
      <c r="EP208" s="22">
        <f t="shared" si="100"/>
        <v>3.6830905221803906E-2</v>
      </c>
      <c r="EQ208" s="22">
        <f t="shared" si="101"/>
        <v>0</v>
      </c>
      <c r="ER208" s="22">
        <f t="shared" si="102"/>
        <v>0</v>
      </c>
      <c r="ES208" s="22">
        <f t="shared" si="103"/>
        <v>0</v>
      </c>
      <c r="ET208" s="22">
        <f t="shared" si="104"/>
        <v>0</v>
      </c>
      <c r="EU208" s="22">
        <f t="shared" si="105"/>
        <v>0</v>
      </c>
      <c r="EV208" s="22">
        <f t="shared" si="106"/>
        <v>0.64683254215092501</v>
      </c>
      <c r="EW208" s="22">
        <f t="shared" si="107"/>
        <v>0.27713210018006224</v>
      </c>
      <c r="EX208" s="22">
        <f t="shared" si="108"/>
        <v>0</v>
      </c>
      <c r="EY208" s="22">
        <f t="shared" si="109"/>
        <v>3.9204452447209041E-2</v>
      </c>
      <c r="EZ208" s="22">
        <f t="shared" si="110"/>
        <v>0</v>
      </c>
      <c r="FA208" s="22">
        <f t="shared" si="111"/>
        <v>0</v>
      </c>
      <c r="FB208" s="22">
        <f t="shared" si="112"/>
        <v>0</v>
      </c>
      <c r="FC208" s="22">
        <f t="shared" si="16"/>
        <v>5.238095238095239</v>
      </c>
      <c r="FD208" s="22">
        <f t="shared" si="113"/>
        <v>0.99377131840427102</v>
      </c>
      <c r="FE208" s="22">
        <f t="shared" si="114"/>
        <v>4.0041524543971523E-3</v>
      </c>
      <c r="FF208" s="22">
        <f t="shared" si="115"/>
        <v>1.0381135992881506E-3</v>
      </c>
      <c r="FG208" s="22">
        <f t="shared" si="116"/>
        <v>1.1864155420436007E-3</v>
      </c>
      <c r="FH208" s="22">
        <f t="shared" si="117"/>
        <v>0.94127243066884181</v>
      </c>
      <c r="FI208" s="23">
        <f t="shared" si="118"/>
        <v>3.6665889846966518E-2</v>
      </c>
      <c r="FJ208" s="24">
        <f t="shared" si="119"/>
        <v>0</v>
      </c>
      <c r="FK208" s="22">
        <f t="shared" si="120"/>
        <v>0.26671257940422255</v>
      </c>
      <c r="FL208" s="25">
        <v>1497.1999223099831</v>
      </c>
      <c r="FM208" s="25">
        <v>13.984274245759421</v>
      </c>
      <c r="FN208" s="25">
        <v>136.63936235299843</v>
      </c>
      <c r="FO208" s="9">
        <v>70.496902465820313</v>
      </c>
      <c r="FP208" s="26">
        <f t="shared" si="0"/>
        <v>205.14573669433594</v>
      </c>
      <c r="FQ208" s="22">
        <f t="shared" si="121"/>
        <v>0.3425069780374469</v>
      </c>
      <c r="FR208" s="28">
        <f t="shared" si="122"/>
        <v>0.32139974271793692</v>
      </c>
      <c r="FS208" s="28">
        <f t="shared" si="123"/>
        <v>0.33551439701135155</v>
      </c>
      <c r="FT208" s="28">
        <f t="shared" si="124"/>
        <v>7.005530250217723E-2</v>
      </c>
      <c r="FU208" s="28">
        <f t="shared" si="125"/>
        <v>0.53778127780322005</v>
      </c>
      <c r="FV208" s="28">
        <f t="shared" si="126"/>
        <v>0.39158453746133814</v>
      </c>
      <c r="FW208" s="22">
        <f t="shared" si="127"/>
        <v>0.83896527615940342</v>
      </c>
      <c r="FX208" s="22">
        <f t="shared" si="128"/>
        <v>3.5758333333333332</v>
      </c>
      <c r="FY208" s="22">
        <f t="shared" si="129"/>
        <v>0.15777777777777777</v>
      </c>
    </row>
    <row r="209" spans="1:181" ht="15.75" customHeight="1">
      <c r="A209" s="9">
        <v>1</v>
      </c>
      <c r="B209" s="9" t="s">
        <v>184</v>
      </c>
      <c r="C209" s="9" t="s">
        <v>552</v>
      </c>
      <c r="D209" s="9" t="s">
        <v>553</v>
      </c>
      <c r="E209" s="9" t="s">
        <v>814</v>
      </c>
      <c r="F209" s="9" t="s">
        <v>815</v>
      </c>
      <c r="G209" s="9">
        <v>489.18184909899998</v>
      </c>
      <c r="H209" s="9">
        <v>49.625</v>
      </c>
      <c r="I209" s="9">
        <v>73.25</v>
      </c>
      <c r="J209" s="9">
        <v>111.0625</v>
      </c>
      <c r="K209" s="9">
        <v>82.3125</v>
      </c>
      <c r="L209" s="9">
        <v>98.25</v>
      </c>
      <c r="M209" s="9">
        <v>73.5</v>
      </c>
      <c r="N209" s="9">
        <v>112.01953887939453</v>
      </c>
      <c r="O209" s="9">
        <v>397.5057373046875</v>
      </c>
      <c r="P209" s="9">
        <v>198.76434088046435</v>
      </c>
      <c r="Q209" s="9">
        <v>0</v>
      </c>
      <c r="R209" s="9">
        <v>0</v>
      </c>
      <c r="S209" s="9">
        <v>0.5</v>
      </c>
      <c r="T209" s="9">
        <v>372.9375</v>
      </c>
      <c r="U209" s="9">
        <v>114.5625</v>
      </c>
      <c r="V209" s="9">
        <v>0</v>
      </c>
      <c r="W209" s="9">
        <v>1539.6511420186296</v>
      </c>
      <c r="X209" s="9">
        <v>13.827760622687254</v>
      </c>
      <c r="Y209" s="9">
        <v>20</v>
      </c>
      <c r="Z209" s="9">
        <v>85843.275900000008</v>
      </c>
      <c r="AA209" s="9">
        <v>35.93</v>
      </c>
      <c r="AB209" s="9">
        <v>30.11</v>
      </c>
      <c r="AC209" s="9">
        <v>27.73</v>
      </c>
      <c r="AD209" s="9">
        <v>2.38</v>
      </c>
      <c r="AE209" s="9">
        <v>1.3</v>
      </c>
      <c r="AF209" s="9">
        <v>4.5199999999999996</v>
      </c>
      <c r="AG209" s="9">
        <v>0</v>
      </c>
      <c r="AH209" s="9">
        <v>21.2</v>
      </c>
      <c r="AI209" s="9">
        <v>0</v>
      </c>
      <c r="AJ209" s="9">
        <v>2.9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1.2</v>
      </c>
      <c r="BL209" s="9">
        <v>0</v>
      </c>
      <c r="BM209" s="9">
        <v>0</v>
      </c>
      <c r="BN209" s="9">
        <v>0</v>
      </c>
      <c r="BO209" s="9">
        <v>3.83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0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9">
        <v>2.75</v>
      </c>
      <c r="CF209" s="9">
        <v>7.96</v>
      </c>
      <c r="CG209" s="9">
        <v>0</v>
      </c>
      <c r="CH209" s="9">
        <v>0</v>
      </c>
      <c r="CI209" s="9">
        <v>3.16</v>
      </c>
      <c r="CJ209" s="9">
        <v>0</v>
      </c>
      <c r="CK209" s="9">
        <v>1.21</v>
      </c>
      <c r="CL209" s="9">
        <v>0</v>
      </c>
      <c r="CM209" s="9">
        <v>0</v>
      </c>
      <c r="CN209" s="9">
        <v>0</v>
      </c>
      <c r="CO209" s="9">
        <v>1.2</v>
      </c>
      <c r="CP209" s="9">
        <v>4.5</v>
      </c>
      <c r="CQ209" s="9">
        <v>0</v>
      </c>
      <c r="CR209" s="9">
        <v>0</v>
      </c>
      <c r="CS209" s="9">
        <v>10.120000000000001</v>
      </c>
      <c r="CT209" s="9">
        <v>0</v>
      </c>
      <c r="CU209" s="9">
        <v>32</v>
      </c>
      <c r="CV209" s="9">
        <v>26</v>
      </c>
      <c r="CW209" s="9" t="s">
        <v>814</v>
      </c>
      <c r="CX209" s="9">
        <v>489.18</v>
      </c>
      <c r="CY209" s="9">
        <v>0.11</v>
      </c>
      <c r="CZ209" s="9">
        <v>0.01</v>
      </c>
      <c r="DA209" s="9">
        <v>0</v>
      </c>
      <c r="DB209" s="9">
        <v>0</v>
      </c>
      <c r="DC209" s="9">
        <v>0</v>
      </c>
      <c r="DD209" s="9">
        <v>0</v>
      </c>
      <c r="DE209" s="9">
        <v>0</v>
      </c>
      <c r="DF209" s="9">
        <v>0.12</v>
      </c>
      <c r="DG209" s="9">
        <v>0</v>
      </c>
      <c r="DH209" s="9">
        <v>0</v>
      </c>
      <c r="DI209" s="9">
        <v>0</v>
      </c>
      <c r="DJ209" s="9">
        <v>0</v>
      </c>
      <c r="DK209" s="9">
        <v>0</v>
      </c>
      <c r="DL209" s="9">
        <v>0</v>
      </c>
      <c r="DM209" s="9">
        <v>0</v>
      </c>
      <c r="DN209" s="9">
        <v>0.43</v>
      </c>
      <c r="DO209" s="9">
        <v>0</v>
      </c>
      <c r="DP209" s="9">
        <v>0</v>
      </c>
      <c r="DQ209" s="9">
        <v>0.3</v>
      </c>
      <c r="DR209" s="9">
        <v>0</v>
      </c>
      <c r="DS209" s="9">
        <v>0</v>
      </c>
      <c r="DT209" s="9">
        <v>0</v>
      </c>
      <c r="DU209" s="9">
        <v>0.01</v>
      </c>
      <c r="DV209" s="9">
        <v>0</v>
      </c>
      <c r="DW209" s="9">
        <v>0</v>
      </c>
      <c r="DX209" s="9">
        <v>0</v>
      </c>
      <c r="DY209" s="16" t="s">
        <v>814</v>
      </c>
      <c r="DZ209" s="16" t="s">
        <v>816</v>
      </c>
      <c r="EA209" s="16" t="s">
        <v>557</v>
      </c>
      <c r="EB209" s="16" t="s">
        <v>482</v>
      </c>
      <c r="EC209" s="9">
        <v>489.18184909899998</v>
      </c>
      <c r="ED209" s="17">
        <v>511.96463090079999</v>
      </c>
      <c r="EE209" s="18">
        <v>1.05</v>
      </c>
      <c r="EF209" s="19" t="s">
        <v>192</v>
      </c>
      <c r="EG209" s="16" t="s">
        <v>814</v>
      </c>
      <c r="EH209" s="20" t="s">
        <v>553</v>
      </c>
      <c r="EI209" s="20" t="s">
        <v>815</v>
      </c>
      <c r="EJ209" s="20">
        <v>489.18184909899998</v>
      </c>
      <c r="EK209" s="21">
        <v>2389.1810715279712</v>
      </c>
      <c r="EL209" s="20">
        <v>1.3819230769230768</v>
      </c>
      <c r="EM209" s="20">
        <v>3301.6644576923081</v>
      </c>
      <c r="EN209" s="22">
        <f t="shared" si="98"/>
        <v>0.13999443362092959</v>
      </c>
      <c r="EO209" s="23">
        <f t="shared" si="99"/>
        <v>0</v>
      </c>
      <c r="EP209" s="22">
        <f t="shared" si="100"/>
        <v>0</v>
      </c>
      <c r="EQ209" s="22">
        <f t="shared" si="101"/>
        <v>0</v>
      </c>
      <c r="ER209" s="22">
        <f t="shared" si="102"/>
        <v>3.3398274422488168E-2</v>
      </c>
      <c r="ES209" s="22">
        <f t="shared" si="103"/>
        <v>0</v>
      </c>
      <c r="ET209" s="22">
        <f t="shared" si="104"/>
        <v>0</v>
      </c>
      <c r="EU209" s="22">
        <f t="shared" si="105"/>
        <v>0</v>
      </c>
      <c r="EV209" s="22">
        <f t="shared" si="106"/>
        <v>0</v>
      </c>
      <c r="EW209" s="22">
        <f t="shared" si="107"/>
        <v>0.10659615919844141</v>
      </c>
      <c r="EX209" s="22">
        <f t="shared" si="108"/>
        <v>0</v>
      </c>
      <c r="EY209" s="22">
        <f t="shared" si="109"/>
        <v>0.1216253826885611</v>
      </c>
      <c r="EZ209" s="22">
        <f t="shared" si="110"/>
        <v>0</v>
      </c>
      <c r="FA209" s="22">
        <f t="shared" si="111"/>
        <v>0.29807959922070698</v>
      </c>
      <c r="FB209" s="22">
        <f t="shared" si="112"/>
        <v>0.44030058446980241</v>
      </c>
      <c r="FC209" s="22">
        <f t="shared" si="16"/>
        <v>0.67074867798497073</v>
      </c>
      <c r="FD209" s="22">
        <f t="shared" si="113"/>
        <v>0.87966804979253121</v>
      </c>
      <c r="FE209" s="22">
        <f t="shared" si="114"/>
        <v>0</v>
      </c>
      <c r="FF209" s="22">
        <f t="shared" si="115"/>
        <v>0.12033195020746888</v>
      </c>
      <c r="FG209" s="22">
        <f t="shared" si="116"/>
        <v>0</v>
      </c>
      <c r="FH209" s="22">
        <f t="shared" si="117"/>
        <v>0.83801836905093241</v>
      </c>
      <c r="FI209" s="23">
        <f t="shared" si="118"/>
        <v>0.12580016699137211</v>
      </c>
      <c r="FJ209" s="24">
        <f t="shared" si="119"/>
        <v>0</v>
      </c>
      <c r="FK209" s="22">
        <f t="shared" si="120"/>
        <v>7.3449168374046789E-2</v>
      </c>
      <c r="FL209" s="25">
        <v>1539.6511420186296</v>
      </c>
      <c r="FM209" s="25">
        <v>13.827760622687254</v>
      </c>
      <c r="FN209" s="25">
        <v>198.76434088046435</v>
      </c>
      <c r="FO209" s="9">
        <v>112.01953887939453</v>
      </c>
      <c r="FP209" s="26">
        <f t="shared" si="0"/>
        <v>285.48619842529297</v>
      </c>
      <c r="FQ209" s="22">
        <f t="shared" si="121"/>
        <v>0.2511847081536599</v>
      </c>
      <c r="FR209" s="28">
        <f t="shared" si="122"/>
        <v>0.39530289268943219</v>
      </c>
      <c r="FS209" s="28">
        <f t="shared" si="123"/>
        <v>0.35109642828395593</v>
      </c>
      <c r="FT209" s="28">
        <f t="shared" si="124"/>
        <v>1.0221147839416475E-3</v>
      </c>
      <c r="FU209" s="28">
        <f t="shared" si="125"/>
        <v>0.76236986447247634</v>
      </c>
      <c r="FV209" s="28">
        <f t="shared" si="126"/>
        <v>0.23419204987063</v>
      </c>
      <c r="FW209" s="22">
        <f t="shared" si="127"/>
        <v>0.89062065126635126</v>
      </c>
      <c r="FX209" s="22">
        <f t="shared" si="128"/>
        <v>1.7965</v>
      </c>
      <c r="FY209" s="22">
        <f t="shared" si="129"/>
        <v>0</v>
      </c>
    </row>
    <row r="210" spans="1:181" ht="15.75" customHeight="1">
      <c r="A210" s="9">
        <v>1</v>
      </c>
      <c r="B210" s="9" t="s">
        <v>184</v>
      </c>
      <c r="C210" s="9" t="s">
        <v>817</v>
      </c>
      <c r="D210" s="9" t="s">
        <v>818</v>
      </c>
      <c r="E210" s="9" t="s">
        <v>819</v>
      </c>
      <c r="F210" s="9" t="s">
        <v>820</v>
      </c>
      <c r="G210" s="9">
        <v>1080.50829176</v>
      </c>
      <c r="H210" s="9">
        <v>229.1875</v>
      </c>
      <c r="I210" s="9">
        <v>177.125</v>
      </c>
      <c r="J210" s="9">
        <v>163.5</v>
      </c>
      <c r="K210" s="9">
        <v>126.125</v>
      </c>
      <c r="L210" s="9">
        <v>201.875</v>
      </c>
      <c r="M210" s="9">
        <v>183.0625</v>
      </c>
      <c r="N210" s="9">
        <v>24.167835235595703</v>
      </c>
      <c r="O210" s="9">
        <v>353.43048095703125</v>
      </c>
      <c r="P210" s="9">
        <v>132.12686243495099</v>
      </c>
      <c r="Q210" s="9">
        <v>0</v>
      </c>
      <c r="R210" s="9">
        <v>119.625</v>
      </c>
      <c r="S210" s="9">
        <v>0</v>
      </c>
      <c r="T210" s="9">
        <v>337.3125</v>
      </c>
      <c r="U210" s="9">
        <v>508.875</v>
      </c>
      <c r="V210" s="9">
        <v>115.0625</v>
      </c>
      <c r="W210" s="9">
        <v>1433.7079646017698</v>
      </c>
      <c r="X210" s="9">
        <v>14.346530742090346</v>
      </c>
      <c r="Y210" s="9">
        <v>62</v>
      </c>
      <c r="Z210" s="9">
        <v>712440.23640000005</v>
      </c>
      <c r="AA210" s="9">
        <v>262.10000000000002</v>
      </c>
      <c r="AB210" s="9">
        <v>208.38</v>
      </c>
      <c r="AC210" s="9">
        <v>208.09</v>
      </c>
      <c r="AD210" s="9">
        <v>0.28999999999999998</v>
      </c>
      <c r="AE210" s="9">
        <v>5.66</v>
      </c>
      <c r="AF210" s="9">
        <v>34.97</v>
      </c>
      <c r="AG210" s="9">
        <v>13.09</v>
      </c>
      <c r="AH210" s="9">
        <v>318.2</v>
      </c>
      <c r="AI210" s="9">
        <v>25.3</v>
      </c>
      <c r="AJ210" s="9">
        <v>3.5</v>
      </c>
      <c r="AK210" s="9">
        <v>13.6</v>
      </c>
      <c r="AL210" s="9">
        <v>26.78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12.3</v>
      </c>
      <c r="AT210" s="9">
        <v>0</v>
      </c>
      <c r="AU210" s="9">
        <v>0.08</v>
      </c>
      <c r="AV210" s="9">
        <v>0</v>
      </c>
      <c r="AW210" s="9">
        <v>1.28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14.92</v>
      </c>
      <c r="BD210" s="9">
        <v>0</v>
      </c>
      <c r="BE210" s="9">
        <v>0</v>
      </c>
      <c r="BF210" s="9">
        <v>0</v>
      </c>
      <c r="BG210" s="9">
        <v>0</v>
      </c>
      <c r="BH210" s="9">
        <v>0</v>
      </c>
      <c r="BI210" s="9">
        <v>0</v>
      </c>
      <c r="BJ210" s="9">
        <v>2.5300000000000002</v>
      </c>
      <c r="BK210" s="9">
        <v>0.54</v>
      </c>
      <c r="BL210" s="9">
        <v>0</v>
      </c>
      <c r="BM210" s="9">
        <v>0</v>
      </c>
      <c r="BN210" s="9">
        <v>12.08</v>
      </c>
      <c r="BO210" s="9">
        <v>79.460000000000008</v>
      </c>
      <c r="BP210" s="9">
        <v>0</v>
      </c>
      <c r="BQ210" s="9">
        <v>12.16</v>
      </c>
      <c r="BR210" s="9">
        <v>0</v>
      </c>
      <c r="BS210" s="9">
        <v>2.4</v>
      </c>
      <c r="BT210" s="9">
        <v>0</v>
      </c>
      <c r="BU210" s="9">
        <v>0</v>
      </c>
      <c r="BV210" s="9">
        <v>0</v>
      </c>
      <c r="BW210" s="9">
        <v>0</v>
      </c>
      <c r="BX210" s="9">
        <v>0</v>
      </c>
      <c r="BY210" s="9">
        <v>0</v>
      </c>
      <c r="BZ210" s="9">
        <v>0</v>
      </c>
      <c r="CA210" s="9">
        <v>1.1599999999999999</v>
      </c>
      <c r="CB210" s="9">
        <v>0</v>
      </c>
      <c r="CC210" s="9">
        <v>3.94</v>
      </c>
      <c r="CD210" s="9">
        <v>0</v>
      </c>
      <c r="CE210" s="9">
        <v>1.68</v>
      </c>
      <c r="CF210" s="9">
        <v>16.990000000000002</v>
      </c>
      <c r="CG210" s="9">
        <v>0</v>
      </c>
      <c r="CH210" s="9">
        <v>0</v>
      </c>
      <c r="CI210" s="9">
        <v>10.96</v>
      </c>
      <c r="CJ210" s="9">
        <v>0</v>
      </c>
      <c r="CK210" s="9">
        <v>1.92</v>
      </c>
      <c r="CL210" s="9">
        <v>0</v>
      </c>
      <c r="CM210" s="9">
        <v>0</v>
      </c>
      <c r="CN210" s="9">
        <v>7.91</v>
      </c>
      <c r="CO210" s="9">
        <v>3.65</v>
      </c>
      <c r="CP210" s="9">
        <v>10.44</v>
      </c>
      <c r="CQ210" s="9">
        <v>0</v>
      </c>
      <c r="CR210" s="9">
        <v>0</v>
      </c>
      <c r="CS210" s="9">
        <v>38.92</v>
      </c>
      <c r="CT210" s="9">
        <v>0</v>
      </c>
      <c r="CU210" s="9">
        <v>238</v>
      </c>
      <c r="CV210" s="9">
        <v>130.20000000000002</v>
      </c>
      <c r="CW210" s="9" t="s">
        <v>819</v>
      </c>
      <c r="CX210" s="9">
        <v>1080.51</v>
      </c>
      <c r="CY210" s="9">
        <v>0.25</v>
      </c>
      <c r="CZ210" s="9">
        <v>0.23</v>
      </c>
      <c r="DA210" s="9">
        <v>0</v>
      </c>
      <c r="DB210" s="9">
        <v>0.01</v>
      </c>
      <c r="DC210" s="9">
        <v>0.05</v>
      </c>
      <c r="DD210" s="9">
        <v>0</v>
      </c>
      <c r="DE210" s="9">
        <v>0</v>
      </c>
      <c r="DF210" s="9">
        <v>0.05</v>
      </c>
      <c r="DG210" s="9">
        <v>0</v>
      </c>
      <c r="DH210" s="9">
        <v>0</v>
      </c>
      <c r="DI210" s="9">
        <v>0</v>
      </c>
      <c r="DJ210" s="9">
        <v>0</v>
      </c>
      <c r="DK210" s="9">
        <v>0</v>
      </c>
      <c r="DL210" s="9">
        <v>0.03</v>
      </c>
      <c r="DM210" s="9">
        <v>0</v>
      </c>
      <c r="DN210" s="9">
        <v>0.14000000000000001</v>
      </c>
      <c r="DO210" s="9">
        <v>0</v>
      </c>
      <c r="DP210" s="9">
        <v>0.13</v>
      </c>
      <c r="DQ210" s="9">
        <v>0.06</v>
      </c>
      <c r="DR210" s="9">
        <v>0</v>
      </c>
      <c r="DS210" s="9">
        <v>0.01</v>
      </c>
      <c r="DT210" s="9">
        <v>0</v>
      </c>
      <c r="DU210" s="9">
        <v>0.03</v>
      </c>
      <c r="DV210" s="9">
        <v>0</v>
      </c>
      <c r="DW210" s="9">
        <v>0</v>
      </c>
      <c r="DX210" s="9">
        <v>0.01</v>
      </c>
      <c r="DY210" s="16" t="s">
        <v>819</v>
      </c>
      <c r="DZ210" s="16" t="s">
        <v>821</v>
      </c>
      <c r="EA210" s="16" t="s">
        <v>482</v>
      </c>
      <c r="EB210" s="16" t="s">
        <v>482</v>
      </c>
      <c r="EC210" s="9">
        <v>1080.50829176</v>
      </c>
      <c r="ED210" s="17">
        <v>357.2736261</v>
      </c>
      <c r="EE210" s="18">
        <v>0.33</v>
      </c>
      <c r="EF210" s="19" t="s">
        <v>192</v>
      </c>
      <c r="EG210" s="16" t="s">
        <v>819</v>
      </c>
      <c r="EH210" s="20" t="s">
        <v>818</v>
      </c>
      <c r="EI210" s="20" t="s">
        <v>820</v>
      </c>
      <c r="EJ210" s="20">
        <v>1080.50829176</v>
      </c>
      <c r="EK210" s="21">
        <v>2718.2000625715377</v>
      </c>
      <c r="EL210" s="20">
        <v>2.0130568356374807</v>
      </c>
      <c r="EM210" s="20">
        <v>5471.8912165898619</v>
      </c>
      <c r="EN210" s="22">
        <f t="shared" si="98"/>
        <v>0.57165204120564661</v>
      </c>
      <c r="EO210" s="23">
        <f t="shared" si="99"/>
        <v>0.10262895684831763</v>
      </c>
      <c r="EP210" s="22">
        <f t="shared" si="100"/>
        <v>5.4697554697554704E-3</v>
      </c>
      <c r="EQ210" s="22">
        <f t="shared" si="101"/>
        <v>6.0006435006435009E-2</v>
      </c>
      <c r="ER210" s="22">
        <f t="shared" si="102"/>
        <v>1.23471685971686E-2</v>
      </c>
      <c r="ES210" s="22">
        <f t="shared" si="103"/>
        <v>0</v>
      </c>
      <c r="ET210" s="22">
        <f t="shared" si="104"/>
        <v>0</v>
      </c>
      <c r="EU210" s="22">
        <f t="shared" si="105"/>
        <v>0</v>
      </c>
      <c r="EV210" s="22">
        <f t="shared" si="106"/>
        <v>4.8584298584298587E-2</v>
      </c>
      <c r="EW210" s="22">
        <f t="shared" si="107"/>
        <v>0.3195785070785071</v>
      </c>
      <c r="EX210" s="22">
        <f t="shared" si="108"/>
        <v>4.890604890604891E-2</v>
      </c>
      <c r="EY210" s="22">
        <f t="shared" si="109"/>
        <v>6.1454311454311461E-2</v>
      </c>
      <c r="EZ210" s="22">
        <f t="shared" si="110"/>
        <v>0</v>
      </c>
      <c r="FA210" s="22">
        <f t="shared" si="111"/>
        <v>9.09346846846847E-2</v>
      </c>
      <c r="FB210" s="22">
        <f t="shared" si="112"/>
        <v>0.24501287001287003</v>
      </c>
      <c r="FC210" s="22">
        <f t="shared" si="16"/>
        <v>1.3758107592521938</v>
      </c>
      <c r="FD210" s="22">
        <f t="shared" si="113"/>
        <v>0.8824181919023848</v>
      </c>
      <c r="FE210" s="22">
        <f t="shared" si="114"/>
        <v>7.0160843039378806E-2</v>
      </c>
      <c r="FF210" s="22">
        <f t="shared" si="115"/>
        <v>9.7060454797559623E-3</v>
      </c>
      <c r="FG210" s="22">
        <f t="shared" si="116"/>
        <v>3.7714919578480305E-2</v>
      </c>
      <c r="FH210" s="22">
        <f t="shared" si="117"/>
        <v>0.79504006104540248</v>
      </c>
      <c r="FI210" s="23">
        <f t="shared" si="118"/>
        <v>0.13342235787867224</v>
      </c>
      <c r="FJ210" s="24">
        <f t="shared" si="119"/>
        <v>4.9942769935139256E-2</v>
      </c>
      <c r="FK210" s="22">
        <f t="shared" si="120"/>
        <v>0.24257102143387999</v>
      </c>
      <c r="FL210" s="25">
        <v>1433.7079646017698</v>
      </c>
      <c r="FM210" s="25">
        <v>14.346530742090346</v>
      </c>
      <c r="FN210" s="25">
        <v>132.12686243495099</v>
      </c>
      <c r="FO210" s="9">
        <v>24.167835235595703</v>
      </c>
      <c r="FP210" s="26">
        <f t="shared" si="0"/>
        <v>329.26264572143555</v>
      </c>
      <c r="FQ210" s="22">
        <f t="shared" si="121"/>
        <v>0.37603829891779228</v>
      </c>
      <c r="FR210" s="28">
        <f t="shared" si="122"/>
        <v>0.26804514339102437</v>
      </c>
      <c r="FS210" s="28">
        <f t="shared" si="123"/>
        <v>0.35625594262954663</v>
      </c>
      <c r="FT210" s="28">
        <f t="shared" si="124"/>
        <v>0.11071178343772564</v>
      </c>
      <c r="FU210" s="28">
        <f t="shared" si="125"/>
        <v>0.31217946458380635</v>
      </c>
      <c r="FV210" s="28">
        <f t="shared" si="126"/>
        <v>0.57744813691683128</v>
      </c>
      <c r="FW210" s="22">
        <f t="shared" si="127"/>
        <v>0.90805036245707738</v>
      </c>
      <c r="FX210" s="22">
        <f t="shared" si="128"/>
        <v>4.2274193548387098</v>
      </c>
      <c r="FY210" s="22">
        <f t="shared" si="129"/>
        <v>0.19838709677419356</v>
      </c>
    </row>
    <row r="211" spans="1:181" ht="15.75" customHeight="1">
      <c r="A211" s="9">
        <v>1</v>
      </c>
      <c r="B211" s="9" t="s">
        <v>184</v>
      </c>
      <c r="C211" s="9" t="s">
        <v>817</v>
      </c>
      <c r="D211" s="9" t="s">
        <v>818</v>
      </c>
      <c r="E211" s="9" t="s">
        <v>822</v>
      </c>
      <c r="F211" s="9" t="s">
        <v>823</v>
      </c>
      <c r="G211" s="9">
        <v>87.811994551799998</v>
      </c>
      <c r="H211" s="9">
        <v>42.3125</v>
      </c>
      <c r="I211" s="9">
        <v>17.1875</v>
      </c>
      <c r="J211" s="9">
        <v>8.9375</v>
      </c>
      <c r="K211" s="9">
        <v>5.5625</v>
      </c>
      <c r="L211" s="9">
        <v>8.875</v>
      </c>
      <c r="M211" s="9">
        <v>4.9375</v>
      </c>
      <c r="N211" s="9">
        <v>146.68667602539063</v>
      </c>
      <c r="O211" s="9">
        <v>238.32951354980469</v>
      </c>
      <c r="P211" s="9">
        <v>170.0039539052074</v>
      </c>
      <c r="Q211" s="9">
        <v>0</v>
      </c>
      <c r="R211" s="9">
        <v>15</v>
      </c>
      <c r="S211" s="9">
        <v>0</v>
      </c>
      <c r="T211" s="9">
        <v>18.25</v>
      </c>
      <c r="U211" s="9">
        <v>54.5625</v>
      </c>
      <c r="V211" s="9">
        <v>0</v>
      </c>
      <c r="W211" s="9">
        <v>1447.5199714693294</v>
      </c>
      <c r="X211" s="9">
        <v>14.205863052781741</v>
      </c>
      <c r="Y211" s="9">
        <v>10</v>
      </c>
      <c r="Z211" s="9">
        <v>50487.777099999999</v>
      </c>
      <c r="AA211" s="9">
        <v>21.07</v>
      </c>
      <c r="AB211" s="9">
        <v>17.670000000000002</v>
      </c>
      <c r="AC211" s="9">
        <v>17.670000000000002</v>
      </c>
      <c r="AD211" s="9">
        <v>0</v>
      </c>
      <c r="AE211" s="9">
        <v>0.87</v>
      </c>
      <c r="AF211" s="9">
        <v>2.5299999999999998</v>
      </c>
      <c r="AG211" s="9">
        <v>0</v>
      </c>
      <c r="AH211" s="9">
        <v>28.6</v>
      </c>
      <c r="AI211" s="9">
        <v>0</v>
      </c>
      <c r="AJ211" s="9">
        <v>0</v>
      </c>
      <c r="AK211" s="9">
        <v>0</v>
      </c>
      <c r="AL211" s="9">
        <v>1.3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1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E211" s="9">
        <v>0</v>
      </c>
      <c r="BF211" s="9">
        <v>0</v>
      </c>
      <c r="BG211" s="9">
        <v>0</v>
      </c>
      <c r="BH211" s="9">
        <v>0</v>
      </c>
      <c r="BI211" s="9">
        <v>0</v>
      </c>
      <c r="BJ211" s="9">
        <v>0</v>
      </c>
      <c r="BK211" s="9">
        <v>0</v>
      </c>
      <c r="BL211" s="9">
        <v>0</v>
      </c>
      <c r="BM211" s="9">
        <v>0</v>
      </c>
      <c r="BN211" s="9">
        <v>0</v>
      </c>
      <c r="BO211" s="9">
        <v>0</v>
      </c>
      <c r="BP211" s="9">
        <v>0</v>
      </c>
      <c r="BQ211" s="9">
        <v>0</v>
      </c>
      <c r="BR211" s="9">
        <v>0</v>
      </c>
      <c r="BS211" s="9">
        <v>0</v>
      </c>
      <c r="BT211" s="9">
        <v>0</v>
      </c>
      <c r="BU211" s="9">
        <v>0</v>
      </c>
      <c r="BV211" s="9">
        <v>0</v>
      </c>
      <c r="BW211" s="9">
        <v>0</v>
      </c>
      <c r="BX211" s="9">
        <v>0</v>
      </c>
      <c r="BY211" s="9">
        <v>0</v>
      </c>
      <c r="BZ211" s="9">
        <v>0</v>
      </c>
      <c r="CA211" s="9">
        <v>0</v>
      </c>
      <c r="CB211" s="9">
        <v>0</v>
      </c>
      <c r="CC211" s="9">
        <v>0</v>
      </c>
      <c r="CD211" s="9">
        <v>0</v>
      </c>
      <c r="CE211" s="9">
        <v>0</v>
      </c>
      <c r="CF211" s="9">
        <v>4.71</v>
      </c>
      <c r="CG211" s="9">
        <v>0</v>
      </c>
      <c r="CH211" s="9">
        <v>0</v>
      </c>
      <c r="CI211" s="9">
        <v>3.6</v>
      </c>
      <c r="CJ211" s="9">
        <v>0</v>
      </c>
      <c r="CK211" s="9">
        <v>0</v>
      </c>
      <c r="CL211" s="9">
        <v>0</v>
      </c>
      <c r="CM211" s="9">
        <v>0</v>
      </c>
      <c r="CN211" s="9">
        <v>0</v>
      </c>
      <c r="CO211" s="9">
        <v>0</v>
      </c>
      <c r="CP211" s="9">
        <v>0</v>
      </c>
      <c r="CQ211" s="9">
        <v>0</v>
      </c>
      <c r="CR211" s="9">
        <v>0</v>
      </c>
      <c r="CS211" s="9">
        <v>10.46</v>
      </c>
      <c r="CT211" s="9">
        <v>0</v>
      </c>
      <c r="CU211" s="9">
        <v>19</v>
      </c>
      <c r="CV211" s="9">
        <v>13</v>
      </c>
      <c r="CW211" s="9" t="s">
        <v>822</v>
      </c>
      <c r="CX211" s="9">
        <v>87.81</v>
      </c>
      <c r="CY211" s="9">
        <v>0.49</v>
      </c>
      <c r="CZ211" s="9">
        <v>0.17</v>
      </c>
      <c r="DA211" s="9">
        <v>0</v>
      </c>
      <c r="DB211" s="9">
        <v>0</v>
      </c>
      <c r="DC211" s="9">
        <v>0</v>
      </c>
      <c r="DD211" s="9">
        <v>0</v>
      </c>
      <c r="DE211" s="9">
        <v>0</v>
      </c>
      <c r="DF211" s="9">
        <v>0.24</v>
      </c>
      <c r="DG211" s="9">
        <v>0</v>
      </c>
      <c r="DH211" s="9">
        <v>0</v>
      </c>
      <c r="DI211" s="9">
        <v>0</v>
      </c>
      <c r="DJ211" s="9">
        <v>0</v>
      </c>
      <c r="DK211" s="9">
        <v>0</v>
      </c>
      <c r="DL211" s="9">
        <v>0</v>
      </c>
      <c r="DM211" s="9">
        <v>0</v>
      </c>
      <c r="DN211" s="9">
        <v>0.04</v>
      </c>
      <c r="DO211" s="9">
        <v>0</v>
      </c>
      <c r="DP211" s="9">
        <v>0.01</v>
      </c>
      <c r="DQ211" s="9">
        <v>0</v>
      </c>
      <c r="DR211" s="9">
        <v>0</v>
      </c>
      <c r="DS211" s="9">
        <v>0</v>
      </c>
      <c r="DT211" s="9">
        <v>0.04</v>
      </c>
      <c r="DU211" s="9">
        <v>0</v>
      </c>
      <c r="DV211" s="9">
        <v>0</v>
      </c>
      <c r="DW211" s="9">
        <v>0</v>
      </c>
      <c r="DX211" s="9">
        <v>0</v>
      </c>
      <c r="DY211" s="16" t="s">
        <v>822</v>
      </c>
      <c r="DZ211" s="16" t="s">
        <v>824</v>
      </c>
      <c r="EA211" s="16" t="s">
        <v>482</v>
      </c>
      <c r="EB211" s="16" t="s">
        <v>482</v>
      </c>
      <c r="EC211" s="9">
        <v>87.811994551799998</v>
      </c>
      <c r="ED211" s="17">
        <v>2.32618350583</v>
      </c>
      <c r="EE211" s="18">
        <v>0.03</v>
      </c>
      <c r="EF211" s="19" t="s">
        <v>192</v>
      </c>
      <c r="EG211" s="16" t="s">
        <v>822</v>
      </c>
      <c r="EH211" s="20" t="s">
        <v>818</v>
      </c>
      <c r="EI211" s="20" t="s">
        <v>823</v>
      </c>
      <c r="EJ211" s="20">
        <v>87.811994551799998</v>
      </c>
      <c r="EK211" s="21">
        <v>2396.1925533934505</v>
      </c>
      <c r="EL211" s="20">
        <v>1.6207692307692307</v>
      </c>
      <c r="EM211" s="20">
        <v>3883.6751615384615</v>
      </c>
      <c r="EN211" s="22">
        <f t="shared" si="98"/>
        <v>0.10915994304698623</v>
      </c>
      <c r="EO211" s="23">
        <f t="shared" si="99"/>
        <v>6.1699098243948744E-2</v>
      </c>
      <c r="EP211" s="22">
        <f t="shared" si="100"/>
        <v>4.7460844803037493E-2</v>
      </c>
      <c r="EQ211" s="22">
        <f t="shared" si="101"/>
        <v>0</v>
      </c>
      <c r="ER211" s="22">
        <f t="shared" si="102"/>
        <v>0</v>
      </c>
      <c r="ES211" s="22">
        <f t="shared" si="103"/>
        <v>0</v>
      </c>
      <c r="ET211" s="22">
        <f t="shared" si="104"/>
        <v>0</v>
      </c>
      <c r="EU211" s="22">
        <f t="shared" si="105"/>
        <v>0</v>
      </c>
      <c r="EV211" s="22">
        <f t="shared" si="106"/>
        <v>0</v>
      </c>
      <c r="EW211" s="22">
        <f t="shared" si="107"/>
        <v>0</v>
      </c>
      <c r="EX211" s="22">
        <f t="shared" si="108"/>
        <v>0</v>
      </c>
      <c r="EY211" s="22">
        <f t="shared" si="109"/>
        <v>0.17085904129093499</v>
      </c>
      <c r="EZ211" s="22">
        <f t="shared" si="110"/>
        <v>0</v>
      </c>
      <c r="FA211" s="22">
        <f t="shared" si="111"/>
        <v>0.22354057902230659</v>
      </c>
      <c r="FB211" s="22">
        <f t="shared" si="112"/>
        <v>0.49644043663977222</v>
      </c>
      <c r="FC211" s="22">
        <f t="shared" si="16"/>
        <v>1.3573801613668723</v>
      </c>
      <c r="FD211" s="22">
        <f t="shared" si="113"/>
        <v>1</v>
      </c>
      <c r="FE211" s="22">
        <f t="shared" si="114"/>
        <v>0</v>
      </c>
      <c r="FF211" s="22">
        <f t="shared" si="115"/>
        <v>0</v>
      </c>
      <c r="FG211" s="22">
        <f t="shared" si="116"/>
        <v>0</v>
      </c>
      <c r="FH211" s="22">
        <f t="shared" si="117"/>
        <v>0.83863312766967257</v>
      </c>
      <c r="FI211" s="23">
        <f t="shared" si="118"/>
        <v>0.12007593735168486</v>
      </c>
      <c r="FJ211" s="24">
        <f t="shared" si="119"/>
        <v>0</v>
      </c>
      <c r="FK211" s="22">
        <f t="shared" si="120"/>
        <v>0.23994444161692374</v>
      </c>
      <c r="FL211" s="25">
        <v>1447.5199714693294</v>
      </c>
      <c r="FM211" s="25">
        <v>14.205863052781741</v>
      </c>
      <c r="FN211" s="25">
        <v>170.0039539052074</v>
      </c>
      <c r="FO211" s="9">
        <v>146.68667602539063</v>
      </c>
      <c r="FP211" s="26">
        <f t="shared" si="0"/>
        <v>91.642837524414063</v>
      </c>
      <c r="FQ211" s="22">
        <f t="shared" si="121"/>
        <v>0.67758397134347237</v>
      </c>
      <c r="FR211" s="28">
        <f t="shared" si="122"/>
        <v>0.16512550562151848</v>
      </c>
      <c r="FS211" s="28">
        <f t="shared" si="123"/>
        <v>0.15729627906187751</v>
      </c>
      <c r="FT211" s="28">
        <f t="shared" si="124"/>
        <v>0.17081948857398463</v>
      </c>
      <c r="FU211" s="28">
        <f t="shared" si="125"/>
        <v>0.20783037776501462</v>
      </c>
      <c r="FV211" s="28">
        <f t="shared" si="126"/>
        <v>0.62135588968786903</v>
      </c>
      <c r="FW211" s="22">
        <f t="shared" si="127"/>
        <v>0.90175605125771241</v>
      </c>
      <c r="FX211" s="22">
        <f t="shared" si="128"/>
        <v>2.1070000000000002</v>
      </c>
      <c r="FY211" s="22">
        <f t="shared" si="129"/>
        <v>0</v>
      </c>
    </row>
    <row r="212" spans="1:181" ht="15.75" customHeight="1">
      <c r="A212" s="9">
        <v>1</v>
      </c>
      <c r="B212" s="9" t="s">
        <v>184</v>
      </c>
      <c r="C212" s="9" t="s">
        <v>817</v>
      </c>
      <c r="D212" s="9" t="s">
        <v>818</v>
      </c>
      <c r="E212" s="9" t="s">
        <v>825</v>
      </c>
      <c r="F212" s="9" t="s">
        <v>826</v>
      </c>
      <c r="G212" s="9">
        <v>240.74804707800001</v>
      </c>
      <c r="H212" s="9">
        <v>17.875</v>
      </c>
      <c r="I212" s="9">
        <v>33.3125</v>
      </c>
      <c r="J212" s="9">
        <v>39.375</v>
      </c>
      <c r="K212" s="9">
        <v>33.75</v>
      </c>
      <c r="L212" s="9">
        <v>68.4375</v>
      </c>
      <c r="M212" s="9">
        <v>48.0625</v>
      </c>
      <c r="N212" s="9">
        <v>89.048233032226563</v>
      </c>
      <c r="O212" s="9">
        <v>248.465576171875</v>
      </c>
      <c r="P212" s="9">
        <v>138.92942347503038</v>
      </c>
      <c r="Q212" s="9">
        <v>0</v>
      </c>
      <c r="R212" s="9">
        <v>0</v>
      </c>
      <c r="S212" s="9">
        <v>0</v>
      </c>
      <c r="T212" s="9">
        <v>113.4375</v>
      </c>
      <c r="U212" s="9">
        <v>127.375</v>
      </c>
      <c r="V212" s="9">
        <v>0</v>
      </c>
      <c r="W212" s="9">
        <v>1472.5135064935064</v>
      </c>
      <c r="X212" s="9">
        <v>14.066937662337661</v>
      </c>
      <c r="Y212" s="9">
        <v>26</v>
      </c>
      <c r="Z212" s="9">
        <v>363449.06910000002</v>
      </c>
      <c r="AA212" s="9">
        <v>66.67</v>
      </c>
      <c r="AB212" s="9">
        <v>58.61</v>
      </c>
      <c r="AC212" s="9">
        <v>57.83</v>
      </c>
      <c r="AD212" s="9">
        <v>0.78</v>
      </c>
      <c r="AE212" s="9">
        <v>1.19</v>
      </c>
      <c r="AF212" s="9">
        <v>5.78</v>
      </c>
      <c r="AG212" s="9">
        <v>1.0900000000000001</v>
      </c>
      <c r="AH212" s="9">
        <v>183.2</v>
      </c>
      <c r="AI212" s="9">
        <v>0.9</v>
      </c>
      <c r="AJ212" s="9">
        <v>0.3</v>
      </c>
      <c r="AK212" s="9">
        <v>0.8</v>
      </c>
      <c r="AL212" s="9">
        <v>6.66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3.29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0.34</v>
      </c>
      <c r="BD212" s="9">
        <v>0</v>
      </c>
      <c r="BE212" s="9">
        <v>0</v>
      </c>
      <c r="BF212" s="9">
        <v>0</v>
      </c>
      <c r="BG212" s="9">
        <v>0</v>
      </c>
      <c r="BH212" s="9">
        <v>0</v>
      </c>
      <c r="BI212" s="9">
        <v>0</v>
      </c>
      <c r="BJ212" s="9">
        <v>0.79</v>
      </c>
      <c r="BK212" s="9">
        <v>0</v>
      </c>
      <c r="BL212" s="9">
        <v>0</v>
      </c>
      <c r="BM212" s="9">
        <v>0</v>
      </c>
      <c r="BN212" s="9">
        <v>23.48</v>
      </c>
      <c r="BO212" s="9">
        <v>11.3</v>
      </c>
      <c r="BP212" s="9">
        <v>0</v>
      </c>
      <c r="BQ212" s="9">
        <v>1.5</v>
      </c>
      <c r="BR212" s="9">
        <v>0</v>
      </c>
      <c r="BS212" s="9">
        <v>0</v>
      </c>
      <c r="BT212" s="9">
        <v>0</v>
      </c>
      <c r="BU212" s="9">
        <v>0</v>
      </c>
      <c r="BV212" s="9">
        <v>0</v>
      </c>
      <c r="BW212" s="9">
        <v>0</v>
      </c>
      <c r="BX212" s="9">
        <v>0</v>
      </c>
      <c r="BY212" s="9">
        <v>0</v>
      </c>
      <c r="BZ212" s="9">
        <v>0</v>
      </c>
      <c r="CA212" s="9">
        <v>0</v>
      </c>
      <c r="CB212" s="9">
        <v>0</v>
      </c>
      <c r="CC212" s="9">
        <v>0</v>
      </c>
      <c r="CD212" s="9">
        <v>2.36</v>
      </c>
      <c r="CE212" s="9">
        <v>0</v>
      </c>
      <c r="CF212" s="9">
        <v>4.05</v>
      </c>
      <c r="CG212" s="9">
        <v>0</v>
      </c>
      <c r="CH212" s="9">
        <v>0</v>
      </c>
      <c r="CI212" s="9">
        <v>2.0699999999999998</v>
      </c>
      <c r="CJ212" s="9">
        <v>0</v>
      </c>
      <c r="CK212" s="9">
        <v>2.09</v>
      </c>
      <c r="CL212" s="9">
        <v>0</v>
      </c>
      <c r="CM212" s="9">
        <v>0</v>
      </c>
      <c r="CN212" s="9">
        <v>0</v>
      </c>
      <c r="CO212" s="9">
        <v>0</v>
      </c>
      <c r="CP212" s="9">
        <v>3.57</v>
      </c>
      <c r="CQ212" s="9">
        <v>0</v>
      </c>
      <c r="CR212" s="9">
        <v>0</v>
      </c>
      <c r="CS212" s="9">
        <v>5.17</v>
      </c>
      <c r="CT212" s="9">
        <v>0</v>
      </c>
      <c r="CU212" s="9">
        <v>60</v>
      </c>
      <c r="CV212" s="9">
        <v>41.6</v>
      </c>
      <c r="CW212" s="9" t="s">
        <v>825</v>
      </c>
      <c r="CX212" s="9">
        <v>240.75</v>
      </c>
      <c r="CY212" s="9">
        <v>0.23</v>
      </c>
      <c r="CZ212" s="9">
        <v>0.16</v>
      </c>
      <c r="DA212" s="9">
        <v>0</v>
      </c>
      <c r="DB212" s="9">
        <v>0.01</v>
      </c>
      <c r="DC212" s="9">
        <v>0.01</v>
      </c>
      <c r="DD212" s="9">
        <v>0</v>
      </c>
      <c r="DE212" s="9">
        <v>0</v>
      </c>
      <c r="DF212" s="9">
        <v>0.15</v>
      </c>
      <c r="DG212" s="9">
        <v>0</v>
      </c>
      <c r="DH212" s="9">
        <v>0</v>
      </c>
      <c r="DI212" s="9">
        <v>0</v>
      </c>
      <c r="DJ212" s="9">
        <v>0</v>
      </c>
      <c r="DK212" s="9">
        <v>0</v>
      </c>
      <c r="DL212" s="9">
        <v>0.01</v>
      </c>
      <c r="DM212" s="9">
        <v>0</v>
      </c>
      <c r="DN212" s="9">
        <v>0.3</v>
      </c>
      <c r="DO212" s="9">
        <v>0</v>
      </c>
      <c r="DP212" s="9">
        <v>7.0000000000000007E-2</v>
      </c>
      <c r="DQ212" s="9">
        <v>0.05</v>
      </c>
      <c r="DR212" s="9">
        <v>0</v>
      </c>
      <c r="DS212" s="9">
        <v>0</v>
      </c>
      <c r="DT212" s="9">
        <v>0.01</v>
      </c>
      <c r="DU212" s="9">
        <v>0</v>
      </c>
      <c r="DV212" s="9">
        <v>0</v>
      </c>
      <c r="DW212" s="9">
        <v>0</v>
      </c>
      <c r="DX212" s="9">
        <v>0</v>
      </c>
      <c r="DY212" s="16" t="s">
        <v>825</v>
      </c>
      <c r="DZ212" s="16" t="s">
        <v>827</v>
      </c>
      <c r="EA212" s="16" t="s">
        <v>482</v>
      </c>
      <c r="EB212" s="16" t="s">
        <v>482</v>
      </c>
      <c r="EC212" s="9">
        <v>240.74804707800001</v>
      </c>
      <c r="ED212" s="17">
        <v>14.099341527</v>
      </c>
      <c r="EE212" s="18">
        <v>0.06</v>
      </c>
      <c r="EF212" s="19" t="s">
        <v>192</v>
      </c>
      <c r="EG212" s="16" t="s">
        <v>825</v>
      </c>
      <c r="EH212" s="20" t="s">
        <v>818</v>
      </c>
      <c r="EI212" s="20" t="s">
        <v>826</v>
      </c>
      <c r="EJ212" s="20">
        <v>240.74804707800001</v>
      </c>
      <c r="EK212" s="21">
        <v>5451.4634633268342</v>
      </c>
      <c r="EL212" s="20">
        <v>1.6026442307692308</v>
      </c>
      <c r="EM212" s="20">
        <v>8736.7564687499998</v>
      </c>
      <c r="EN212" s="22">
        <f t="shared" si="98"/>
        <v>0.66101694915254239</v>
      </c>
      <c r="EO212" s="23">
        <f t="shared" si="99"/>
        <v>9.9895005249737517E-2</v>
      </c>
      <c r="EP212" s="22">
        <f t="shared" si="100"/>
        <v>0</v>
      </c>
      <c r="EQ212" s="22">
        <f t="shared" si="101"/>
        <v>5.3644682865257179E-3</v>
      </c>
      <c r="ER212" s="22">
        <f t="shared" si="102"/>
        <v>1.246449984222152E-2</v>
      </c>
      <c r="ES212" s="22">
        <f t="shared" si="103"/>
        <v>0</v>
      </c>
      <c r="ET212" s="22">
        <f t="shared" si="104"/>
        <v>0</v>
      </c>
      <c r="EU212" s="22">
        <f t="shared" si="105"/>
        <v>0</v>
      </c>
      <c r="EV212" s="22">
        <f t="shared" si="106"/>
        <v>0.37046386872830545</v>
      </c>
      <c r="EW212" s="22">
        <f t="shared" si="107"/>
        <v>0.17828968128747238</v>
      </c>
      <c r="EX212" s="22">
        <f t="shared" si="108"/>
        <v>2.3666771852319343E-2</v>
      </c>
      <c r="EY212" s="22">
        <f t="shared" si="109"/>
        <v>6.5635847270432313E-2</v>
      </c>
      <c r="EZ212" s="22">
        <f t="shared" si="110"/>
        <v>0</v>
      </c>
      <c r="FA212" s="22">
        <f t="shared" si="111"/>
        <v>0.10113600504891132</v>
      </c>
      <c r="FB212" s="22">
        <f t="shared" si="112"/>
        <v>0.13789839065951404</v>
      </c>
      <c r="FC212" s="22">
        <f t="shared" si="16"/>
        <v>2.7778611069446528</v>
      </c>
      <c r="FD212" s="22">
        <f t="shared" si="113"/>
        <v>0.98920086393088535</v>
      </c>
      <c r="FE212" s="22">
        <f t="shared" si="114"/>
        <v>4.8596112311015119E-3</v>
      </c>
      <c r="FF212" s="22">
        <f t="shared" si="115"/>
        <v>1.6198704103671704E-3</v>
      </c>
      <c r="FG212" s="22">
        <f t="shared" si="116"/>
        <v>4.3196544276457886E-3</v>
      </c>
      <c r="FH212" s="22">
        <f t="shared" si="117"/>
        <v>0.8791060446977651</v>
      </c>
      <c r="FI212" s="23">
        <f t="shared" si="118"/>
        <v>8.6695665216739159E-2</v>
      </c>
      <c r="FJ212" s="24">
        <f t="shared" si="119"/>
        <v>1.6349182540872958E-2</v>
      </c>
      <c r="FK212" s="22">
        <f t="shared" si="120"/>
        <v>0.27692851846228922</v>
      </c>
      <c r="FL212" s="25">
        <v>1472.5135064935064</v>
      </c>
      <c r="FM212" s="25">
        <v>14.066937662337661</v>
      </c>
      <c r="FN212" s="25">
        <v>138.92942347503038</v>
      </c>
      <c r="FO212" s="9">
        <v>89.048233032226563</v>
      </c>
      <c r="FP212" s="26">
        <f t="shared" si="0"/>
        <v>159.41734313964844</v>
      </c>
      <c r="FQ212" s="22">
        <f t="shared" si="121"/>
        <v>0.21261854715446871</v>
      </c>
      <c r="FR212" s="28">
        <f t="shared" si="122"/>
        <v>0.30374078164924101</v>
      </c>
      <c r="FS212" s="28">
        <f t="shared" si="123"/>
        <v>0.48390839059332075</v>
      </c>
      <c r="FT212" s="28">
        <f t="shared" si="124"/>
        <v>0</v>
      </c>
      <c r="FU212" s="28">
        <f t="shared" si="125"/>
        <v>0.47118762281484827</v>
      </c>
      <c r="FV212" s="28">
        <f t="shared" si="126"/>
        <v>0.52908009658218225</v>
      </c>
      <c r="FW212" s="22">
        <f t="shared" si="127"/>
        <v>0.89995500224988745</v>
      </c>
      <c r="FX212" s="22">
        <f t="shared" si="128"/>
        <v>2.5642307692307691</v>
      </c>
      <c r="FY212" s="22">
        <f t="shared" si="129"/>
        <v>0.12653846153846154</v>
      </c>
    </row>
    <row r="213" spans="1:181" ht="15.75" customHeight="1">
      <c r="A213" s="9">
        <v>1</v>
      </c>
      <c r="B213" s="9" t="s">
        <v>184</v>
      </c>
      <c r="C213" s="9" t="s">
        <v>817</v>
      </c>
      <c r="D213" s="9" t="s">
        <v>818</v>
      </c>
      <c r="E213" s="9" t="s">
        <v>828</v>
      </c>
      <c r="F213" s="9" t="s">
        <v>829</v>
      </c>
      <c r="G213" s="9">
        <v>189.264714986</v>
      </c>
      <c r="H213" s="9">
        <v>49.375</v>
      </c>
      <c r="I213" s="9">
        <v>37.4375</v>
      </c>
      <c r="J213" s="9">
        <v>42</v>
      </c>
      <c r="K213" s="9">
        <v>32</v>
      </c>
      <c r="L213" s="9">
        <v>24.8125</v>
      </c>
      <c r="M213" s="9">
        <v>3.3125</v>
      </c>
      <c r="N213" s="9">
        <v>132.06890869140625</v>
      </c>
      <c r="O213" s="9">
        <v>213.40145874023438</v>
      </c>
      <c r="P213" s="9">
        <v>162.47115445302646</v>
      </c>
      <c r="Q213" s="9">
        <v>60</v>
      </c>
      <c r="R213" s="9">
        <v>0</v>
      </c>
      <c r="S213" s="9">
        <v>0</v>
      </c>
      <c r="T213" s="9">
        <v>42.25</v>
      </c>
      <c r="U213" s="9">
        <v>86.6875</v>
      </c>
      <c r="V213" s="9">
        <v>0</v>
      </c>
      <c r="W213" s="9">
        <v>1469.9545454545455</v>
      </c>
      <c r="X213" s="9">
        <v>14.202187088274044</v>
      </c>
      <c r="Y213" s="9">
        <v>16</v>
      </c>
      <c r="Z213" s="9">
        <v>100515.5551</v>
      </c>
      <c r="AA213" s="9">
        <v>42.64</v>
      </c>
      <c r="AB213" s="9">
        <v>33.85</v>
      </c>
      <c r="AC213" s="9">
        <v>33.85</v>
      </c>
      <c r="AD213" s="9">
        <v>0</v>
      </c>
      <c r="AE213" s="9">
        <v>1.08</v>
      </c>
      <c r="AF213" s="9">
        <v>7.71</v>
      </c>
      <c r="AG213" s="9">
        <v>0</v>
      </c>
      <c r="AH213" s="9">
        <v>62.2</v>
      </c>
      <c r="AI213" s="9">
        <v>0</v>
      </c>
      <c r="AJ213" s="9">
        <v>0.3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0.53</v>
      </c>
      <c r="BD213" s="9">
        <v>0</v>
      </c>
      <c r="BE213" s="9">
        <v>0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0</v>
      </c>
      <c r="BL213" s="9">
        <v>0</v>
      </c>
      <c r="BM213" s="9">
        <v>3.06</v>
      </c>
      <c r="BN213" s="9">
        <v>0</v>
      </c>
      <c r="BO213" s="9">
        <v>2.2000000000000002</v>
      </c>
      <c r="BP213" s="9">
        <v>0</v>
      </c>
      <c r="BQ213" s="9">
        <v>0</v>
      </c>
      <c r="BR213" s="9">
        <v>0</v>
      </c>
      <c r="BS213" s="9">
        <v>0</v>
      </c>
      <c r="BT213" s="9">
        <v>0</v>
      </c>
      <c r="BU213" s="9">
        <v>0</v>
      </c>
      <c r="BV213" s="9">
        <v>0</v>
      </c>
      <c r="BW213" s="9">
        <v>0</v>
      </c>
      <c r="BX213" s="9">
        <v>0</v>
      </c>
      <c r="BY213" s="9">
        <v>0</v>
      </c>
      <c r="BZ213" s="9">
        <v>0</v>
      </c>
      <c r="CA213" s="9">
        <v>0</v>
      </c>
      <c r="CB213" s="9">
        <v>0</v>
      </c>
      <c r="CC213" s="9">
        <v>0</v>
      </c>
      <c r="CD213" s="9">
        <v>2.17</v>
      </c>
      <c r="CE213" s="9">
        <v>0</v>
      </c>
      <c r="CF213" s="9">
        <v>1.95</v>
      </c>
      <c r="CG213" s="9">
        <v>0</v>
      </c>
      <c r="CH213" s="9">
        <v>0</v>
      </c>
      <c r="CI213" s="9">
        <v>13.18</v>
      </c>
      <c r="CJ213" s="9">
        <v>0</v>
      </c>
      <c r="CK213" s="9">
        <v>0.98</v>
      </c>
      <c r="CL213" s="9">
        <v>0</v>
      </c>
      <c r="CM213" s="9">
        <v>0</v>
      </c>
      <c r="CN213" s="9">
        <v>0</v>
      </c>
      <c r="CO213" s="9">
        <v>0.48</v>
      </c>
      <c r="CP213" s="9">
        <v>1.66</v>
      </c>
      <c r="CQ213" s="9">
        <v>0</v>
      </c>
      <c r="CR213" s="9">
        <v>0</v>
      </c>
      <c r="CS213" s="9">
        <v>16.43</v>
      </c>
      <c r="CT213" s="9">
        <v>0</v>
      </c>
      <c r="CU213" s="9">
        <v>32</v>
      </c>
      <c r="CV213" s="9">
        <v>20.8</v>
      </c>
      <c r="CW213" s="9" t="s">
        <v>828</v>
      </c>
      <c r="CX213" s="9">
        <v>189.26</v>
      </c>
      <c r="CY213" s="9">
        <v>0.6</v>
      </c>
      <c r="CZ213" s="9">
        <v>0.13</v>
      </c>
      <c r="DA213" s="9">
        <v>0</v>
      </c>
      <c r="DB213" s="9">
        <v>0.01</v>
      </c>
      <c r="DC213" s="9">
        <v>0.01</v>
      </c>
      <c r="DD213" s="9">
        <v>0</v>
      </c>
      <c r="DE213" s="9">
        <v>0</v>
      </c>
      <c r="DF213" s="9">
        <v>0.12</v>
      </c>
      <c r="DG213" s="9">
        <v>0</v>
      </c>
      <c r="DH213" s="9">
        <v>0</v>
      </c>
      <c r="DI213" s="9">
        <v>0</v>
      </c>
      <c r="DJ213" s="9">
        <v>0</v>
      </c>
      <c r="DK213" s="9">
        <v>0</v>
      </c>
      <c r="DL213" s="9">
        <v>0</v>
      </c>
      <c r="DM213" s="9">
        <v>0</v>
      </c>
      <c r="DN213" s="9">
        <v>0.06</v>
      </c>
      <c r="DO213" s="9">
        <v>0</v>
      </c>
      <c r="DP213" s="9">
        <v>0.02</v>
      </c>
      <c r="DQ213" s="9">
        <v>0.01</v>
      </c>
      <c r="DR213" s="9">
        <v>0</v>
      </c>
      <c r="DS213" s="9">
        <v>0</v>
      </c>
      <c r="DT213" s="9">
        <v>0</v>
      </c>
      <c r="DU213" s="9">
        <v>0.04</v>
      </c>
      <c r="DV213" s="9">
        <v>0</v>
      </c>
      <c r="DW213" s="9">
        <v>0</v>
      </c>
      <c r="DX213" s="9">
        <v>0</v>
      </c>
      <c r="DY213" s="16" t="s">
        <v>828</v>
      </c>
      <c r="DZ213" s="16" t="s">
        <v>830</v>
      </c>
      <c r="EA213" s="16" t="s">
        <v>482</v>
      </c>
      <c r="EB213" s="16" t="s">
        <v>482</v>
      </c>
      <c r="EC213" s="9">
        <v>189.264714986</v>
      </c>
      <c r="ED213" s="17">
        <v>5.92101304972</v>
      </c>
      <c r="EE213" s="18">
        <v>0.03</v>
      </c>
      <c r="EF213" s="19" t="s">
        <v>192</v>
      </c>
      <c r="EG213" s="16" t="s">
        <v>828</v>
      </c>
      <c r="EH213" s="20" t="s">
        <v>818</v>
      </c>
      <c r="EI213" s="20" t="s">
        <v>829</v>
      </c>
      <c r="EJ213" s="20">
        <v>189.264714986</v>
      </c>
      <c r="EK213" s="21">
        <v>2357.3066393058161</v>
      </c>
      <c r="EL213" s="20">
        <v>2.0499999999999998</v>
      </c>
      <c r="EM213" s="20">
        <v>4832.4786105769226</v>
      </c>
      <c r="EN213" s="22">
        <f t="shared" si="98"/>
        <v>6.4024390243902454E-2</v>
      </c>
      <c r="EO213" s="23">
        <f t="shared" si="99"/>
        <v>0</v>
      </c>
      <c r="EP213" s="22">
        <f t="shared" si="100"/>
        <v>0</v>
      </c>
      <c r="EQ213" s="22">
        <f t="shared" si="101"/>
        <v>1.2429643527204503E-2</v>
      </c>
      <c r="ER213" s="22">
        <f t="shared" si="102"/>
        <v>0</v>
      </c>
      <c r="ES213" s="22">
        <f t="shared" si="103"/>
        <v>0</v>
      </c>
      <c r="ET213" s="22">
        <f t="shared" si="104"/>
        <v>0</v>
      </c>
      <c r="EU213" s="22">
        <f t="shared" si="105"/>
        <v>7.1763602251407127E-2</v>
      </c>
      <c r="EV213" s="22">
        <f t="shared" si="106"/>
        <v>0</v>
      </c>
      <c r="EW213" s="22">
        <f t="shared" si="107"/>
        <v>5.1594746716697941E-2</v>
      </c>
      <c r="EX213" s="22">
        <f t="shared" si="108"/>
        <v>0</v>
      </c>
      <c r="EY213" s="22">
        <f t="shared" si="109"/>
        <v>0.3320825515947467</v>
      </c>
      <c r="EZ213" s="22">
        <f t="shared" si="110"/>
        <v>0</v>
      </c>
      <c r="FA213" s="22">
        <f t="shared" si="111"/>
        <v>9.662288930581614E-2</v>
      </c>
      <c r="FB213" s="22">
        <f t="shared" si="112"/>
        <v>0.43550656660412757</v>
      </c>
      <c r="FC213" s="22">
        <f t="shared" si="16"/>
        <v>1.4657598499061915</v>
      </c>
      <c r="FD213" s="22">
        <f t="shared" si="113"/>
        <v>0.99520000000000008</v>
      </c>
      <c r="FE213" s="22">
        <f t="shared" si="114"/>
        <v>0</v>
      </c>
      <c r="FF213" s="22">
        <f t="shared" si="115"/>
        <v>4.7999999999999996E-3</v>
      </c>
      <c r="FG213" s="22">
        <f t="shared" si="116"/>
        <v>0</v>
      </c>
      <c r="FH213" s="22">
        <f t="shared" si="117"/>
        <v>0.79385553470919323</v>
      </c>
      <c r="FI213" s="23">
        <f t="shared" si="118"/>
        <v>0.18081613508442776</v>
      </c>
      <c r="FJ213" s="24">
        <f t="shared" si="119"/>
        <v>0</v>
      </c>
      <c r="FK213" s="22">
        <f t="shared" si="120"/>
        <v>0.22529291845632241</v>
      </c>
      <c r="FL213" s="25">
        <v>1469.9545454545455</v>
      </c>
      <c r="FM213" s="25">
        <v>14.202187088274044</v>
      </c>
      <c r="FN213" s="25">
        <v>162.47115445302646</v>
      </c>
      <c r="FO213" s="9">
        <v>132.06890869140625</v>
      </c>
      <c r="FP213" s="26">
        <f t="shared" si="0"/>
        <v>81.332550048828125</v>
      </c>
      <c r="FQ213" s="22">
        <f t="shared" si="121"/>
        <v>0.45868296162029759</v>
      </c>
      <c r="FR213" s="28">
        <f t="shared" si="122"/>
        <v>0.39098677218029687</v>
      </c>
      <c r="FS213" s="28">
        <f t="shared" si="123"/>
        <v>0.14860139145366014</v>
      </c>
      <c r="FT213" s="28">
        <f t="shared" si="124"/>
        <v>0</v>
      </c>
      <c r="FU213" s="28">
        <f t="shared" si="125"/>
        <v>0.22323231249483166</v>
      </c>
      <c r="FV213" s="28">
        <f t="shared" si="126"/>
        <v>0.45802251099161467</v>
      </c>
      <c r="FW213" s="22">
        <f t="shared" si="127"/>
        <v>0.75046904315196994</v>
      </c>
      <c r="FX213" s="22">
        <f t="shared" si="128"/>
        <v>2.665</v>
      </c>
      <c r="FY213" s="22">
        <f t="shared" si="129"/>
        <v>0</v>
      </c>
    </row>
    <row r="214" spans="1:181" ht="15.75" customHeight="1">
      <c r="A214" s="9">
        <v>1</v>
      </c>
      <c r="B214" s="9" t="s">
        <v>184</v>
      </c>
      <c r="C214" s="9" t="s">
        <v>817</v>
      </c>
      <c r="D214" s="9" t="s">
        <v>818</v>
      </c>
      <c r="E214" s="9" t="s">
        <v>831</v>
      </c>
      <c r="F214" s="9" t="s">
        <v>201</v>
      </c>
      <c r="G214" s="9">
        <v>279.53797480200001</v>
      </c>
      <c r="H214" s="9">
        <v>47.75</v>
      </c>
      <c r="I214" s="9">
        <v>70</v>
      </c>
      <c r="J214" s="9">
        <v>72.25</v>
      </c>
      <c r="K214" s="9">
        <v>38.6875</v>
      </c>
      <c r="L214" s="9">
        <v>29.4375</v>
      </c>
      <c r="M214" s="9">
        <v>21.875</v>
      </c>
      <c r="N214" s="9">
        <v>86.312454223632813</v>
      </c>
      <c r="O214" s="9">
        <v>261.43795776367188</v>
      </c>
      <c r="P214" s="9">
        <v>135.69262629066193</v>
      </c>
      <c r="Q214" s="9">
        <v>0</v>
      </c>
      <c r="R214" s="9">
        <v>0</v>
      </c>
      <c r="S214" s="9">
        <v>77.6875</v>
      </c>
      <c r="T214" s="9">
        <v>3.4375</v>
      </c>
      <c r="U214" s="9">
        <v>198.875</v>
      </c>
      <c r="V214" s="9">
        <v>0</v>
      </c>
      <c r="W214" s="9">
        <v>1482.1755247878518</v>
      </c>
      <c r="X214" s="9">
        <v>14.124162572577042</v>
      </c>
      <c r="Y214" s="9">
        <v>31</v>
      </c>
      <c r="Z214" s="9">
        <v>239494.69260000001</v>
      </c>
      <c r="AA214" s="9">
        <v>78.27</v>
      </c>
      <c r="AB214" s="9">
        <v>66.37</v>
      </c>
      <c r="AC214" s="9">
        <v>66.37</v>
      </c>
      <c r="AD214" s="9">
        <v>0</v>
      </c>
      <c r="AE214" s="9">
        <v>4.26</v>
      </c>
      <c r="AF214" s="9">
        <v>7.64</v>
      </c>
      <c r="AG214" s="9">
        <v>0</v>
      </c>
      <c r="AH214" s="9">
        <v>100.4</v>
      </c>
      <c r="AI214" s="9">
        <v>5.3</v>
      </c>
      <c r="AJ214" s="9">
        <v>0</v>
      </c>
      <c r="AK214" s="9">
        <v>0.8</v>
      </c>
      <c r="AL214" s="9">
        <v>12.92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1.85</v>
      </c>
      <c r="BD214" s="9">
        <v>0</v>
      </c>
      <c r="BE214" s="9">
        <v>0</v>
      </c>
      <c r="BF214" s="9">
        <v>0</v>
      </c>
      <c r="BG214" s="9">
        <v>0</v>
      </c>
      <c r="BH214" s="9">
        <v>0</v>
      </c>
      <c r="BI214" s="9">
        <v>0</v>
      </c>
      <c r="BJ214" s="9">
        <v>0</v>
      </c>
      <c r="BK214" s="9">
        <v>0</v>
      </c>
      <c r="BL214" s="9">
        <v>0</v>
      </c>
      <c r="BM214" s="9">
        <v>0</v>
      </c>
      <c r="BN214" s="9">
        <v>0</v>
      </c>
      <c r="BO214" s="9">
        <v>24.03</v>
      </c>
      <c r="BP214" s="9">
        <v>0</v>
      </c>
      <c r="BQ214" s="9">
        <v>0</v>
      </c>
      <c r="BR214" s="9">
        <v>0</v>
      </c>
      <c r="BS214" s="9">
        <v>0</v>
      </c>
      <c r="BT214" s="9">
        <v>0</v>
      </c>
      <c r="BU214" s="9">
        <v>0</v>
      </c>
      <c r="BV214" s="9">
        <v>0</v>
      </c>
      <c r="BW214" s="9">
        <v>0</v>
      </c>
      <c r="BX214" s="9">
        <v>0</v>
      </c>
      <c r="BY214" s="9">
        <v>0</v>
      </c>
      <c r="BZ214" s="9">
        <v>0</v>
      </c>
      <c r="CA214" s="9">
        <v>1.5</v>
      </c>
      <c r="CB214" s="9">
        <v>0</v>
      </c>
      <c r="CC214" s="9">
        <v>0</v>
      </c>
      <c r="CD214" s="9">
        <v>0</v>
      </c>
      <c r="CE214" s="9">
        <v>1.1300000000000001</v>
      </c>
      <c r="CF214" s="9">
        <v>13.62</v>
      </c>
      <c r="CG214" s="9">
        <v>4.12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9">
        <v>1.1599999999999999</v>
      </c>
      <c r="CO214" s="9">
        <v>0</v>
      </c>
      <c r="CP214" s="9">
        <v>8.0299999999999994</v>
      </c>
      <c r="CQ214" s="9">
        <v>0</v>
      </c>
      <c r="CR214" s="9">
        <v>0</v>
      </c>
      <c r="CS214" s="9">
        <v>9.91</v>
      </c>
      <c r="CT214" s="9">
        <v>0</v>
      </c>
      <c r="CU214" s="9">
        <v>69</v>
      </c>
      <c r="CV214" s="9">
        <v>58.9</v>
      </c>
      <c r="CW214" s="9" t="s">
        <v>831</v>
      </c>
      <c r="CX214" s="9">
        <v>279.54000000000002</v>
      </c>
      <c r="CY214" s="9">
        <v>0.33</v>
      </c>
      <c r="CZ214" s="9">
        <v>0.2</v>
      </c>
      <c r="DA214" s="9">
        <v>0</v>
      </c>
      <c r="DB214" s="9">
        <v>0</v>
      </c>
      <c r="DC214" s="9">
        <v>0.02</v>
      </c>
      <c r="DD214" s="9">
        <v>0</v>
      </c>
      <c r="DE214" s="9">
        <v>0</v>
      </c>
      <c r="DF214" s="9">
        <v>0.17</v>
      </c>
      <c r="DG214" s="9">
        <v>0</v>
      </c>
      <c r="DH214" s="9">
        <v>0</v>
      </c>
      <c r="DI214" s="9">
        <v>0</v>
      </c>
      <c r="DJ214" s="9">
        <v>0</v>
      </c>
      <c r="DK214" s="9">
        <v>0</v>
      </c>
      <c r="DL214" s="9">
        <v>0.01</v>
      </c>
      <c r="DM214" s="9">
        <v>0</v>
      </c>
      <c r="DN214" s="9">
        <v>0.11</v>
      </c>
      <c r="DO214" s="9">
        <v>0</v>
      </c>
      <c r="DP214" s="9">
        <v>0.06</v>
      </c>
      <c r="DQ214" s="9">
        <v>0.1</v>
      </c>
      <c r="DR214" s="9">
        <v>0</v>
      </c>
      <c r="DS214" s="9">
        <v>0</v>
      </c>
      <c r="DT214" s="9">
        <v>0.01</v>
      </c>
      <c r="DU214" s="9">
        <v>0</v>
      </c>
      <c r="DV214" s="9">
        <v>0</v>
      </c>
      <c r="DW214" s="9">
        <v>0</v>
      </c>
      <c r="DX214" s="9">
        <v>0</v>
      </c>
      <c r="DY214" s="16" t="s">
        <v>831</v>
      </c>
      <c r="DZ214" s="16" t="s">
        <v>202</v>
      </c>
      <c r="EA214" s="16" t="s">
        <v>482</v>
      </c>
      <c r="EB214" s="16" t="s">
        <v>482</v>
      </c>
      <c r="EC214" s="9">
        <v>279.53797480200001</v>
      </c>
      <c r="ED214" s="17">
        <v>32.000191404935201</v>
      </c>
      <c r="EE214" s="18">
        <v>0.11</v>
      </c>
      <c r="EF214" s="19" t="s">
        <v>192</v>
      </c>
      <c r="EG214" s="16" t="s">
        <v>831</v>
      </c>
      <c r="EH214" s="20" t="s">
        <v>818</v>
      </c>
      <c r="EI214" s="20" t="s">
        <v>201</v>
      </c>
      <c r="EJ214" s="20">
        <v>279.53797480200001</v>
      </c>
      <c r="EK214" s="21">
        <v>3059.852978152549</v>
      </c>
      <c r="EL214" s="20">
        <v>1.3288624787775891</v>
      </c>
      <c r="EM214" s="20">
        <v>4066.1238132427848</v>
      </c>
      <c r="EN214" s="22">
        <f t="shared" si="98"/>
        <v>0.49571994378433626</v>
      </c>
      <c r="EO214" s="23">
        <f t="shared" si="99"/>
        <v>0.16829490686466067</v>
      </c>
      <c r="EP214" s="22">
        <f t="shared" si="100"/>
        <v>0</v>
      </c>
      <c r="EQ214" s="22">
        <f t="shared" si="101"/>
        <v>2.4097954930311322E-2</v>
      </c>
      <c r="ER214" s="22">
        <f t="shared" si="102"/>
        <v>0</v>
      </c>
      <c r="ES214" s="22">
        <f t="shared" si="103"/>
        <v>0</v>
      </c>
      <c r="ET214" s="22">
        <f t="shared" si="104"/>
        <v>0</v>
      </c>
      <c r="EU214" s="22">
        <f t="shared" si="105"/>
        <v>0</v>
      </c>
      <c r="EV214" s="22">
        <f t="shared" si="106"/>
        <v>0</v>
      </c>
      <c r="EW214" s="22">
        <f t="shared" si="107"/>
        <v>0.31301289566236812</v>
      </c>
      <c r="EX214" s="22">
        <f t="shared" si="108"/>
        <v>0</v>
      </c>
      <c r="EY214" s="22">
        <f t="shared" si="109"/>
        <v>0</v>
      </c>
      <c r="EZ214" s="22">
        <f t="shared" si="110"/>
        <v>0</v>
      </c>
      <c r="FA214" s="22">
        <f t="shared" si="111"/>
        <v>0.24579914028917549</v>
      </c>
      <c r="FB214" s="22">
        <f t="shared" si="112"/>
        <v>0.24879510225348447</v>
      </c>
      <c r="FC214" s="22">
        <f t="shared" si="16"/>
        <v>1.3606745879647375</v>
      </c>
      <c r="FD214" s="22">
        <f t="shared" si="113"/>
        <v>0.94272300469483572</v>
      </c>
      <c r="FE214" s="22">
        <f t="shared" si="114"/>
        <v>4.9765258215962442E-2</v>
      </c>
      <c r="FF214" s="22">
        <f t="shared" si="115"/>
        <v>0</v>
      </c>
      <c r="FG214" s="22">
        <f t="shared" si="116"/>
        <v>7.5117370892018786E-3</v>
      </c>
      <c r="FH214" s="22">
        <f t="shared" si="117"/>
        <v>0.84796218218985575</v>
      </c>
      <c r="FI214" s="23">
        <f t="shared" si="118"/>
        <v>9.7610834291554871E-2</v>
      </c>
      <c r="FJ214" s="24">
        <f t="shared" si="119"/>
        <v>0</v>
      </c>
      <c r="FK214" s="22">
        <f t="shared" si="120"/>
        <v>0.27999773574749387</v>
      </c>
      <c r="FL214" s="25">
        <v>1482.1755247878518</v>
      </c>
      <c r="FM214" s="25">
        <v>14.124162572577042</v>
      </c>
      <c r="FN214" s="25">
        <v>135.69262629066193</v>
      </c>
      <c r="FO214" s="9">
        <v>86.312454223632813</v>
      </c>
      <c r="FP214" s="26">
        <f t="shared" si="0"/>
        <v>175.12550354003906</v>
      </c>
      <c r="FQ214" s="22">
        <f t="shared" si="121"/>
        <v>0.42123078298540184</v>
      </c>
      <c r="FR214" s="28">
        <f t="shared" si="122"/>
        <v>0.39686021220758405</v>
      </c>
      <c r="FS214" s="28">
        <f t="shared" si="123"/>
        <v>0.18356182209714167</v>
      </c>
      <c r="FT214" s="28">
        <f t="shared" si="124"/>
        <v>0.27791394015438137</v>
      </c>
      <c r="FU214" s="28">
        <f t="shared" si="125"/>
        <v>1.2297076997981478E-2</v>
      </c>
      <c r="FV214" s="28">
        <f t="shared" si="126"/>
        <v>0.7114418001377647</v>
      </c>
      <c r="FW214" s="22">
        <f t="shared" si="127"/>
        <v>0.88156381755461866</v>
      </c>
      <c r="FX214" s="22">
        <f t="shared" si="128"/>
        <v>2.5248387096774194</v>
      </c>
      <c r="FY214" s="22">
        <f t="shared" si="129"/>
        <v>0</v>
      </c>
    </row>
    <row r="215" spans="1:181" ht="15.75" customHeight="1">
      <c r="A215" s="9">
        <v>1</v>
      </c>
      <c r="B215" s="9" t="s">
        <v>184</v>
      </c>
      <c r="C215" s="9" t="s">
        <v>817</v>
      </c>
      <c r="D215" s="9" t="s">
        <v>818</v>
      </c>
      <c r="E215" s="9" t="s">
        <v>832</v>
      </c>
      <c r="F215" s="9" t="s">
        <v>833</v>
      </c>
      <c r="G215" s="9">
        <v>280.29316653799998</v>
      </c>
      <c r="H215" s="9">
        <v>61.1875</v>
      </c>
      <c r="I215" s="9">
        <v>55.5625</v>
      </c>
      <c r="J215" s="9">
        <v>50.4375</v>
      </c>
      <c r="K215" s="9">
        <v>28.625</v>
      </c>
      <c r="L215" s="9">
        <v>42.625</v>
      </c>
      <c r="M215" s="9">
        <v>42.125</v>
      </c>
      <c r="N215" s="9">
        <v>117.13556671142578</v>
      </c>
      <c r="O215" s="9">
        <v>240.01187133789063</v>
      </c>
      <c r="P215" s="9">
        <v>150.93667008197502</v>
      </c>
      <c r="Q215" s="9">
        <v>94</v>
      </c>
      <c r="R215" s="9">
        <v>0</v>
      </c>
      <c r="S215" s="9">
        <v>0</v>
      </c>
      <c r="T215" s="9">
        <v>88.75</v>
      </c>
      <c r="U215" s="9">
        <v>97.8125</v>
      </c>
      <c r="V215" s="9">
        <v>0</v>
      </c>
      <c r="W215" s="9">
        <v>1457.7455357142858</v>
      </c>
      <c r="X215" s="9">
        <v>14.190787946428573</v>
      </c>
      <c r="Y215" s="9">
        <v>8</v>
      </c>
      <c r="Z215" s="9">
        <v>28130.562099999999</v>
      </c>
      <c r="AA215" s="9">
        <v>15.54</v>
      </c>
      <c r="AB215" s="9">
        <v>13.68</v>
      </c>
      <c r="AC215" s="9">
        <v>13.68</v>
      </c>
      <c r="AD215" s="9">
        <v>0</v>
      </c>
      <c r="AE215" s="9">
        <v>0.89</v>
      </c>
      <c r="AF215" s="9">
        <v>0.97</v>
      </c>
      <c r="AG215" s="9">
        <v>0</v>
      </c>
      <c r="AH215" s="9">
        <v>5</v>
      </c>
      <c r="AI215" s="9">
        <v>0</v>
      </c>
      <c r="AJ215" s="9">
        <v>0</v>
      </c>
      <c r="AK215" s="9">
        <v>0</v>
      </c>
      <c r="AL215" s="9">
        <v>3.14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4.8500000000000005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0</v>
      </c>
      <c r="BX215" s="9">
        <v>0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0.95</v>
      </c>
      <c r="CJ215" s="9">
        <v>0</v>
      </c>
      <c r="CK215" s="9">
        <v>1.98</v>
      </c>
      <c r="CL215" s="9">
        <v>0</v>
      </c>
      <c r="CM215" s="9">
        <v>0</v>
      </c>
      <c r="CN215" s="9">
        <v>0</v>
      </c>
      <c r="CO215" s="9">
        <v>0</v>
      </c>
      <c r="CP215" s="9">
        <v>2.52</v>
      </c>
      <c r="CQ215" s="9">
        <v>0</v>
      </c>
      <c r="CR215" s="9">
        <v>0</v>
      </c>
      <c r="CS215" s="9">
        <v>2.1</v>
      </c>
      <c r="CT215" s="9">
        <v>0</v>
      </c>
      <c r="CU215" s="9">
        <v>9</v>
      </c>
      <c r="CV215" s="9">
        <v>12.8</v>
      </c>
      <c r="CW215" s="9" t="s">
        <v>832</v>
      </c>
      <c r="CX215" s="9">
        <v>280.29000000000002</v>
      </c>
      <c r="CY215" s="9">
        <v>0.57999999999999996</v>
      </c>
      <c r="CZ215" s="9">
        <v>0.05</v>
      </c>
      <c r="DA215" s="9">
        <v>0</v>
      </c>
      <c r="DB215" s="9">
        <v>0</v>
      </c>
      <c r="DC215" s="9">
        <v>0.01</v>
      </c>
      <c r="DD215" s="9">
        <v>0</v>
      </c>
      <c r="DE215" s="9">
        <v>0</v>
      </c>
      <c r="DF215" s="9">
        <v>0.06</v>
      </c>
      <c r="DG215" s="9">
        <v>0</v>
      </c>
      <c r="DH215" s="9">
        <v>0</v>
      </c>
      <c r="DI215" s="9">
        <v>0</v>
      </c>
      <c r="DJ215" s="9">
        <v>0</v>
      </c>
      <c r="DK215" s="9">
        <v>0</v>
      </c>
      <c r="DL215" s="9">
        <v>0.01</v>
      </c>
      <c r="DM215" s="9">
        <v>0</v>
      </c>
      <c r="DN215" s="9">
        <v>0.19</v>
      </c>
      <c r="DO215" s="9">
        <v>0</v>
      </c>
      <c r="DP215" s="9">
        <v>0.05</v>
      </c>
      <c r="DQ215" s="9">
        <v>0.02</v>
      </c>
      <c r="DR215" s="9">
        <v>0</v>
      </c>
      <c r="DS215" s="9">
        <v>0</v>
      </c>
      <c r="DT215" s="9">
        <v>0.01</v>
      </c>
      <c r="DU215" s="9">
        <v>0.03</v>
      </c>
      <c r="DV215" s="9">
        <v>0</v>
      </c>
      <c r="DW215" s="9">
        <v>0</v>
      </c>
      <c r="DX215" s="9">
        <v>0</v>
      </c>
      <c r="DY215" s="16" t="s">
        <v>832</v>
      </c>
      <c r="DZ215" s="16" t="s">
        <v>834</v>
      </c>
      <c r="EA215" s="16" t="s">
        <v>482</v>
      </c>
      <c r="EB215" s="16" t="s">
        <v>482</v>
      </c>
      <c r="EC215" s="9">
        <v>280.29316653799998</v>
      </c>
      <c r="ED215" s="17">
        <v>67.094646981819992</v>
      </c>
      <c r="EE215" s="18">
        <v>0.24</v>
      </c>
      <c r="EF215" s="19" t="s">
        <v>192</v>
      </c>
      <c r="EG215" s="16" t="s">
        <v>832</v>
      </c>
      <c r="EH215" s="20" t="s">
        <v>818</v>
      </c>
      <c r="EI215" s="20" t="s">
        <v>833</v>
      </c>
      <c r="EJ215" s="20">
        <v>280.29316653799998</v>
      </c>
      <c r="EK215" s="21">
        <v>1810.2034813384814</v>
      </c>
      <c r="EL215" s="20">
        <v>1.2140624999999998</v>
      </c>
      <c r="EM215" s="20">
        <v>2197.7001640624999</v>
      </c>
      <c r="EN215" s="22">
        <f t="shared" si="98"/>
        <v>0.20205920205920205</v>
      </c>
      <c r="EO215" s="23">
        <f t="shared" si="99"/>
        <v>0.20205920205920208</v>
      </c>
      <c r="EP215" s="22">
        <f t="shared" si="100"/>
        <v>0</v>
      </c>
      <c r="EQ215" s="22">
        <f t="shared" si="101"/>
        <v>0</v>
      </c>
      <c r="ER215" s="22">
        <f t="shared" si="102"/>
        <v>0</v>
      </c>
      <c r="ES215" s="22">
        <f t="shared" si="103"/>
        <v>0</v>
      </c>
      <c r="ET215" s="22">
        <f t="shared" si="104"/>
        <v>0</v>
      </c>
      <c r="EU215" s="22">
        <f t="shared" si="105"/>
        <v>0</v>
      </c>
      <c r="EV215" s="22">
        <f t="shared" si="106"/>
        <v>0</v>
      </c>
      <c r="EW215" s="22">
        <f t="shared" si="107"/>
        <v>0</v>
      </c>
      <c r="EX215" s="22">
        <f t="shared" si="108"/>
        <v>0</v>
      </c>
      <c r="EY215" s="22">
        <f t="shared" si="109"/>
        <v>0.274087932647334</v>
      </c>
      <c r="EZ215" s="22">
        <f t="shared" si="110"/>
        <v>0</v>
      </c>
      <c r="FA215" s="22">
        <f t="shared" si="111"/>
        <v>0</v>
      </c>
      <c r="FB215" s="22">
        <f t="shared" si="112"/>
        <v>0.43217960710944819</v>
      </c>
      <c r="FC215" s="22">
        <f t="shared" si="16"/>
        <v>0.32175032175032175</v>
      </c>
      <c r="FD215" s="22">
        <f t="shared" si="113"/>
        <v>1</v>
      </c>
      <c r="FE215" s="22">
        <f t="shared" si="114"/>
        <v>0</v>
      </c>
      <c r="FF215" s="22">
        <f t="shared" si="115"/>
        <v>0</v>
      </c>
      <c r="FG215" s="22">
        <f t="shared" si="116"/>
        <v>0</v>
      </c>
      <c r="FH215" s="22">
        <f t="shared" si="117"/>
        <v>0.88030888030888033</v>
      </c>
      <c r="FI215" s="23">
        <f t="shared" si="118"/>
        <v>6.2419562419562424E-2</v>
      </c>
      <c r="FJ215" s="24">
        <f t="shared" si="119"/>
        <v>0</v>
      </c>
      <c r="FK215" s="22">
        <f t="shared" si="120"/>
        <v>5.5441950982751502E-2</v>
      </c>
      <c r="FL215" s="25">
        <v>1457.7455357142858</v>
      </c>
      <c r="FM215" s="25">
        <v>14.190787946428573</v>
      </c>
      <c r="FN215" s="25">
        <v>150.93667008197502</v>
      </c>
      <c r="FO215" s="9">
        <v>117.13556671142578</v>
      </c>
      <c r="FP215" s="26">
        <f t="shared" si="0"/>
        <v>122.87630462646484</v>
      </c>
      <c r="FQ215" s="22">
        <f t="shared" si="121"/>
        <v>0.41652817099332295</v>
      </c>
      <c r="FR215" s="28">
        <f t="shared" si="122"/>
        <v>0.28207073678081024</v>
      </c>
      <c r="FS215" s="28">
        <f t="shared" si="123"/>
        <v>0.30236199136346142</v>
      </c>
      <c r="FT215" s="28">
        <f t="shared" si="124"/>
        <v>0</v>
      </c>
      <c r="FU215" s="28">
        <f t="shared" si="125"/>
        <v>0.31663276381719407</v>
      </c>
      <c r="FV215" s="28">
        <f t="shared" si="126"/>
        <v>0.34896498265768222</v>
      </c>
      <c r="FW215" s="22">
        <f t="shared" si="127"/>
        <v>0.57915057915057921</v>
      </c>
      <c r="FX215" s="22">
        <f t="shared" si="128"/>
        <v>1.9424999999999999</v>
      </c>
      <c r="FY215" s="22">
        <f t="shared" si="129"/>
        <v>0.60625000000000007</v>
      </c>
    </row>
    <row r="216" spans="1:181" ht="15.75" customHeight="1">
      <c r="A216" s="9">
        <v>1</v>
      </c>
      <c r="B216" s="9" t="s">
        <v>184</v>
      </c>
      <c r="C216" s="9" t="s">
        <v>817</v>
      </c>
      <c r="D216" s="9" t="s">
        <v>818</v>
      </c>
      <c r="E216" s="9" t="s">
        <v>835</v>
      </c>
      <c r="F216" s="9" t="s">
        <v>836</v>
      </c>
      <c r="G216" s="9">
        <v>30.387818139699998</v>
      </c>
      <c r="H216" s="9">
        <v>5.9375</v>
      </c>
      <c r="I216" s="9">
        <v>10.3125</v>
      </c>
      <c r="J216" s="9">
        <v>11.3125</v>
      </c>
      <c r="K216" s="9">
        <v>2.4375</v>
      </c>
      <c r="L216" s="9">
        <v>0.25</v>
      </c>
      <c r="M216" s="9">
        <v>0</v>
      </c>
      <c r="N216" s="9">
        <v>155.47064208984375</v>
      </c>
      <c r="O216" s="9">
        <v>200.64784240722656</v>
      </c>
      <c r="P216" s="9">
        <v>180.2337193764931</v>
      </c>
      <c r="Q216" s="9">
        <v>30.25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1459.8282208588957</v>
      </c>
      <c r="X216" s="9">
        <v>14.198098159509202</v>
      </c>
      <c r="Y216" s="9">
        <v>1</v>
      </c>
      <c r="Z216" s="9" t="s">
        <v>285</v>
      </c>
      <c r="AA216" s="9">
        <v>0.5</v>
      </c>
      <c r="AB216" s="9">
        <v>0.5</v>
      </c>
      <c r="AC216" s="9">
        <v>0.5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0.5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  <c r="BD216" s="9">
        <v>0</v>
      </c>
      <c r="BE216" s="9">
        <v>0</v>
      </c>
      <c r="BF216" s="9">
        <v>0</v>
      </c>
      <c r="BG216" s="9">
        <v>0</v>
      </c>
      <c r="BH216" s="9">
        <v>0</v>
      </c>
      <c r="BI216" s="9">
        <v>0</v>
      </c>
      <c r="BJ216" s="9">
        <v>0</v>
      </c>
      <c r="BK216" s="9">
        <v>0</v>
      </c>
      <c r="BL216" s="9">
        <v>0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0</v>
      </c>
      <c r="BT216" s="9">
        <v>0</v>
      </c>
      <c r="BU216" s="9">
        <v>0</v>
      </c>
      <c r="BV216" s="9">
        <v>0</v>
      </c>
      <c r="BW216" s="9">
        <v>0</v>
      </c>
      <c r="BX216" s="9">
        <v>0</v>
      </c>
      <c r="BY216" s="9">
        <v>0</v>
      </c>
      <c r="BZ216" s="9">
        <v>0</v>
      </c>
      <c r="CA216" s="9">
        <v>0</v>
      </c>
      <c r="CB216" s="9">
        <v>0</v>
      </c>
      <c r="CC216" s="9">
        <v>0</v>
      </c>
      <c r="CD216" s="9">
        <v>0</v>
      </c>
      <c r="CE216" s="9">
        <v>0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9">
        <v>0</v>
      </c>
      <c r="CO216" s="9">
        <v>0</v>
      </c>
      <c r="CP216" s="9">
        <v>0</v>
      </c>
      <c r="CQ216" s="9">
        <v>0</v>
      </c>
      <c r="CR216" s="9">
        <v>0</v>
      </c>
      <c r="CS216" s="9">
        <v>0</v>
      </c>
      <c r="CT216" s="9">
        <v>0</v>
      </c>
      <c r="CU216" s="9">
        <v>1</v>
      </c>
      <c r="CV216" s="9">
        <v>3</v>
      </c>
      <c r="CW216" s="9" t="s">
        <v>835</v>
      </c>
      <c r="CX216" s="9">
        <v>30.39</v>
      </c>
      <c r="CY216" s="9">
        <v>1</v>
      </c>
      <c r="CZ216" s="9">
        <v>0</v>
      </c>
      <c r="DA216" s="9">
        <v>0</v>
      </c>
      <c r="DB216" s="9">
        <v>0</v>
      </c>
      <c r="DC216" s="9">
        <v>0</v>
      </c>
      <c r="DD216" s="9">
        <v>0</v>
      </c>
      <c r="DE216" s="9">
        <v>0</v>
      </c>
      <c r="DF216" s="9">
        <v>0</v>
      </c>
      <c r="DG216" s="9">
        <v>0</v>
      </c>
      <c r="DH216" s="9">
        <v>0</v>
      </c>
      <c r="DI216" s="9">
        <v>0</v>
      </c>
      <c r="DJ216" s="9">
        <v>0</v>
      </c>
      <c r="DK216" s="9">
        <v>0</v>
      </c>
      <c r="DL216" s="9">
        <v>0</v>
      </c>
      <c r="DM216" s="9">
        <v>0</v>
      </c>
      <c r="DN216" s="9">
        <v>0</v>
      </c>
      <c r="DO216" s="9">
        <v>0</v>
      </c>
      <c r="DP216" s="9">
        <v>0</v>
      </c>
      <c r="DQ216" s="9">
        <v>0</v>
      </c>
      <c r="DR216" s="9">
        <v>0</v>
      </c>
      <c r="DS216" s="9">
        <v>0</v>
      </c>
      <c r="DT216" s="9">
        <v>0</v>
      </c>
      <c r="DU216" s="9">
        <v>0</v>
      </c>
      <c r="DV216" s="9">
        <v>0</v>
      </c>
      <c r="DW216" s="9">
        <v>0</v>
      </c>
      <c r="DX216" s="9">
        <v>0</v>
      </c>
      <c r="DY216" s="16" t="s">
        <v>835</v>
      </c>
      <c r="DZ216" s="16" t="s">
        <v>837</v>
      </c>
      <c r="EA216" s="16" t="s">
        <v>482</v>
      </c>
      <c r="EB216" s="16" t="s">
        <v>482</v>
      </c>
      <c r="EC216" s="9">
        <v>30.387818139699998</v>
      </c>
      <c r="ED216" s="17">
        <v>0</v>
      </c>
      <c r="EE216" s="18">
        <v>0</v>
      </c>
      <c r="EF216" s="19" t="s">
        <v>192</v>
      </c>
      <c r="EG216" s="16" t="s">
        <v>835</v>
      </c>
      <c r="EH216" s="20" t="s">
        <v>818</v>
      </c>
      <c r="EI216" s="20" t="s">
        <v>836</v>
      </c>
      <c r="EJ216" s="20">
        <v>30.387818139699998</v>
      </c>
      <c r="EK216" s="21" t="s">
        <v>287</v>
      </c>
      <c r="EL216" s="20">
        <v>0.16666666666666666</v>
      </c>
      <c r="EM216" s="20" t="s">
        <v>287</v>
      </c>
      <c r="EN216" s="22">
        <f t="shared" si="98"/>
        <v>1</v>
      </c>
      <c r="EO216" s="23">
        <f t="shared" si="99"/>
        <v>0</v>
      </c>
      <c r="EP216" s="22">
        <f t="shared" si="100"/>
        <v>1</v>
      </c>
      <c r="EQ216" s="22">
        <f t="shared" si="101"/>
        <v>0</v>
      </c>
      <c r="ER216" s="22">
        <f t="shared" si="102"/>
        <v>0</v>
      </c>
      <c r="ES216" s="22">
        <f t="shared" si="103"/>
        <v>0</v>
      </c>
      <c r="ET216" s="22">
        <f t="shared" si="104"/>
        <v>0</v>
      </c>
      <c r="EU216" s="22">
        <f t="shared" si="105"/>
        <v>0</v>
      </c>
      <c r="EV216" s="22">
        <f t="shared" si="106"/>
        <v>0</v>
      </c>
      <c r="EW216" s="22">
        <f t="shared" si="107"/>
        <v>0</v>
      </c>
      <c r="EX216" s="22">
        <f t="shared" si="108"/>
        <v>0</v>
      </c>
      <c r="EY216" s="22">
        <f t="shared" si="109"/>
        <v>0</v>
      </c>
      <c r="EZ216" s="22">
        <f t="shared" si="110"/>
        <v>0</v>
      </c>
      <c r="FA216" s="22">
        <f t="shared" si="111"/>
        <v>0</v>
      </c>
      <c r="FB216" s="22">
        <f t="shared" si="112"/>
        <v>0</v>
      </c>
      <c r="FC216" s="22">
        <f t="shared" si="16"/>
        <v>0</v>
      </c>
      <c r="FD216" s="22" t="e">
        <f t="shared" si="113"/>
        <v>#DIV/0!</v>
      </c>
      <c r="FE216" s="22" t="e">
        <f t="shared" si="114"/>
        <v>#DIV/0!</v>
      </c>
      <c r="FF216" s="22" t="e">
        <f t="shared" si="115"/>
        <v>#DIV/0!</v>
      </c>
      <c r="FG216" s="22" t="e">
        <f t="shared" si="116"/>
        <v>#DIV/0!</v>
      </c>
      <c r="FH216" s="22">
        <f t="shared" si="117"/>
        <v>1</v>
      </c>
      <c r="FI216" s="23">
        <f t="shared" si="118"/>
        <v>0</v>
      </c>
      <c r="FJ216" s="24">
        <f t="shared" si="119"/>
        <v>0</v>
      </c>
      <c r="FK216" s="22">
        <f t="shared" si="120"/>
        <v>1.6453961837647624E-2</v>
      </c>
      <c r="FL216" s="25">
        <v>1459.8282208588957</v>
      </c>
      <c r="FM216" s="25">
        <v>14.198098159509202</v>
      </c>
      <c r="FN216" s="25">
        <v>180.2337193764931</v>
      </c>
      <c r="FO216" s="9">
        <v>155.47064208984375</v>
      </c>
      <c r="FP216" s="26">
        <f t="shared" si="0"/>
        <v>45.177200317382813</v>
      </c>
      <c r="FQ216" s="22">
        <f t="shared" si="121"/>
        <v>0.53475375972354777</v>
      </c>
      <c r="FR216" s="28">
        <f t="shared" si="122"/>
        <v>0.45248395053530965</v>
      </c>
      <c r="FS216" s="28">
        <f t="shared" si="123"/>
        <v>8.2269809188238122E-3</v>
      </c>
      <c r="FT216" s="28">
        <f t="shared" si="124"/>
        <v>0</v>
      </c>
      <c r="FU216" s="28">
        <f t="shared" si="125"/>
        <v>0</v>
      </c>
      <c r="FV216" s="28">
        <f t="shared" si="126"/>
        <v>0</v>
      </c>
      <c r="FW216" s="22">
        <f t="shared" si="127"/>
        <v>2</v>
      </c>
      <c r="FX216" s="22">
        <f t="shared" si="128"/>
        <v>0.5</v>
      </c>
      <c r="FY216" s="22">
        <f t="shared" si="129"/>
        <v>0</v>
      </c>
    </row>
    <row r="217" spans="1:181" ht="15.75" customHeight="1">
      <c r="A217" s="9">
        <v>1</v>
      </c>
      <c r="B217" s="9" t="s">
        <v>184</v>
      </c>
      <c r="C217" s="9" t="s">
        <v>817</v>
      </c>
      <c r="D217" s="9" t="s">
        <v>818</v>
      </c>
      <c r="E217" s="9" t="s">
        <v>838</v>
      </c>
      <c r="F217" s="9" t="s">
        <v>839</v>
      </c>
      <c r="G217" s="9">
        <v>377.69385767799997</v>
      </c>
      <c r="H217" s="9">
        <v>69.0625</v>
      </c>
      <c r="I217" s="9">
        <v>87.8125</v>
      </c>
      <c r="J217" s="9">
        <v>80.25</v>
      </c>
      <c r="K217" s="9">
        <v>52.9375</v>
      </c>
      <c r="L217" s="9">
        <v>63.3125</v>
      </c>
      <c r="M217" s="9">
        <v>24.375</v>
      </c>
      <c r="N217" s="9">
        <v>27.766624450683594</v>
      </c>
      <c r="O217" s="9">
        <v>353.1806640625</v>
      </c>
      <c r="P217" s="9">
        <v>106.67637642955717</v>
      </c>
      <c r="Q217" s="9">
        <v>0</v>
      </c>
      <c r="R217" s="9">
        <v>40.375</v>
      </c>
      <c r="S217" s="9">
        <v>0</v>
      </c>
      <c r="T217" s="9">
        <v>67.125</v>
      </c>
      <c r="U217" s="9">
        <v>245.125</v>
      </c>
      <c r="V217" s="9">
        <v>25.125</v>
      </c>
      <c r="W217" s="9">
        <v>1410.6423611111111</v>
      </c>
      <c r="X217" s="9">
        <v>14.458333333333332</v>
      </c>
      <c r="Y217" s="9">
        <v>50</v>
      </c>
      <c r="Z217" s="9">
        <v>442172.2095</v>
      </c>
      <c r="AA217" s="9">
        <v>136.83000000000001</v>
      </c>
      <c r="AB217" s="9">
        <v>98.83</v>
      </c>
      <c r="AC217" s="9">
        <v>91.19</v>
      </c>
      <c r="AD217" s="9">
        <v>7.64</v>
      </c>
      <c r="AE217" s="9">
        <v>5.58</v>
      </c>
      <c r="AF217" s="9">
        <v>27.06</v>
      </c>
      <c r="AG217" s="9">
        <v>5.36</v>
      </c>
      <c r="AH217" s="9">
        <v>178.5</v>
      </c>
      <c r="AI217" s="9">
        <v>6.6</v>
      </c>
      <c r="AJ217" s="9">
        <v>0.6</v>
      </c>
      <c r="AK217" s="9">
        <v>1.6</v>
      </c>
      <c r="AL217" s="9">
        <v>2.83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8.94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13</v>
      </c>
      <c r="BD217" s="9">
        <v>0</v>
      </c>
      <c r="BE217" s="9">
        <v>0</v>
      </c>
      <c r="BF217" s="9">
        <v>0</v>
      </c>
      <c r="BG217" s="9">
        <v>0</v>
      </c>
      <c r="BH217" s="9">
        <v>0</v>
      </c>
      <c r="BI217" s="9">
        <v>0</v>
      </c>
      <c r="BJ217" s="9">
        <v>0</v>
      </c>
      <c r="BK217" s="9">
        <v>0</v>
      </c>
      <c r="BL217" s="9">
        <v>0</v>
      </c>
      <c r="BM217" s="9">
        <v>3.79</v>
      </c>
      <c r="BN217" s="9">
        <v>21.38</v>
      </c>
      <c r="BO217" s="9">
        <v>11.92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</v>
      </c>
      <c r="BW217" s="9">
        <v>0</v>
      </c>
      <c r="BX217" s="9">
        <v>0</v>
      </c>
      <c r="BY217" s="9">
        <v>0</v>
      </c>
      <c r="BZ217" s="9">
        <v>0</v>
      </c>
      <c r="CA217" s="9">
        <v>0</v>
      </c>
      <c r="CB217" s="9">
        <v>0</v>
      </c>
      <c r="CC217" s="9">
        <v>0</v>
      </c>
      <c r="CD217" s="9">
        <v>1.72</v>
      </c>
      <c r="CE217" s="9">
        <v>5.82</v>
      </c>
      <c r="CF217" s="9">
        <v>9.4600000000000009</v>
      </c>
      <c r="CG217" s="9">
        <v>1.34</v>
      </c>
      <c r="CH217" s="9">
        <v>0</v>
      </c>
      <c r="CI217" s="9">
        <v>0</v>
      </c>
      <c r="CJ217" s="9">
        <v>0</v>
      </c>
      <c r="CK217" s="9">
        <v>2.1800000000000002</v>
      </c>
      <c r="CL217" s="9">
        <v>0</v>
      </c>
      <c r="CM217" s="9">
        <v>0</v>
      </c>
      <c r="CN217" s="9">
        <v>4.82</v>
      </c>
      <c r="CO217" s="9">
        <v>1.8</v>
      </c>
      <c r="CP217" s="9">
        <v>5.19</v>
      </c>
      <c r="CQ217" s="9">
        <v>3.5</v>
      </c>
      <c r="CR217" s="9">
        <v>0</v>
      </c>
      <c r="CS217" s="9">
        <v>36.450000000000003</v>
      </c>
      <c r="CT217" s="9">
        <v>2.69</v>
      </c>
      <c r="CU217" s="9">
        <v>115</v>
      </c>
      <c r="CV217" s="9">
        <v>55.000000000000007</v>
      </c>
      <c r="CW217" s="9" t="s">
        <v>838</v>
      </c>
      <c r="CX217" s="9">
        <v>377.69</v>
      </c>
      <c r="CY217" s="9">
        <v>0.2</v>
      </c>
      <c r="CZ217" s="9">
        <v>0.27</v>
      </c>
      <c r="DA217" s="9">
        <v>0</v>
      </c>
      <c r="DB217" s="9">
        <v>7.0000000000000007E-2</v>
      </c>
      <c r="DC217" s="9">
        <v>0.03</v>
      </c>
      <c r="DD217" s="9">
        <v>0</v>
      </c>
      <c r="DE217" s="9">
        <v>0</v>
      </c>
      <c r="DF217" s="9">
        <v>0.05</v>
      </c>
      <c r="DG217" s="9">
        <v>0</v>
      </c>
      <c r="DH217" s="9">
        <v>0</v>
      </c>
      <c r="DI217" s="9">
        <v>0</v>
      </c>
      <c r="DJ217" s="9">
        <v>0</v>
      </c>
      <c r="DK217" s="9">
        <v>0</v>
      </c>
      <c r="DL217" s="9">
        <v>7.0000000000000007E-2</v>
      </c>
      <c r="DM217" s="9">
        <v>0</v>
      </c>
      <c r="DN217" s="9">
        <v>0.06</v>
      </c>
      <c r="DO217" s="9">
        <v>0.01</v>
      </c>
      <c r="DP217" s="9">
        <v>0.1</v>
      </c>
      <c r="DQ217" s="9">
        <v>0.1</v>
      </c>
      <c r="DR217" s="9">
        <v>0</v>
      </c>
      <c r="DS217" s="9">
        <v>0</v>
      </c>
      <c r="DT217" s="9">
        <v>0</v>
      </c>
      <c r="DU217" s="9">
        <v>0.01</v>
      </c>
      <c r="DV217" s="9">
        <v>0</v>
      </c>
      <c r="DW217" s="9">
        <v>0</v>
      </c>
      <c r="DX217" s="9">
        <v>0.02</v>
      </c>
      <c r="DY217" s="16" t="s">
        <v>838</v>
      </c>
      <c r="DZ217" s="16" t="s">
        <v>840</v>
      </c>
      <c r="EA217" s="16" t="s">
        <v>482</v>
      </c>
      <c r="EB217" s="16" t="s">
        <v>482</v>
      </c>
      <c r="EC217" s="9">
        <v>377.69385767799997</v>
      </c>
      <c r="ED217" s="17">
        <v>71.214646878439993</v>
      </c>
      <c r="EE217" s="18">
        <v>0.19</v>
      </c>
      <c r="EF217" s="19" t="s">
        <v>192</v>
      </c>
      <c r="EG217" s="16" t="s">
        <v>838</v>
      </c>
      <c r="EH217" s="20" t="s">
        <v>818</v>
      </c>
      <c r="EI217" s="20" t="s">
        <v>839</v>
      </c>
      <c r="EJ217" s="20">
        <v>377.69385767799997</v>
      </c>
      <c r="EK217" s="21">
        <v>3231.5443214207407</v>
      </c>
      <c r="EL217" s="20">
        <v>2.4878181818181817</v>
      </c>
      <c r="EM217" s="20">
        <v>8039.494718181817</v>
      </c>
      <c r="EN217" s="22">
        <f t="shared" si="98"/>
        <v>0.35905868596068108</v>
      </c>
      <c r="EO217" s="23">
        <f t="shared" si="99"/>
        <v>2.1097360966154763E-2</v>
      </c>
      <c r="EP217" s="22">
        <f t="shared" si="100"/>
        <v>0</v>
      </c>
      <c r="EQ217" s="22">
        <f t="shared" si="101"/>
        <v>0.10383386581469647</v>
      </c>
      <c r="ER217" s="22">
        <f t="shared" si="102"/>
        <v>0</v>
      </c>
      <c r="ES217" s="22">
        <f t="shared" si="103"/>
        <v>0</v>
      </c>
      <c r="ET217" s="22">
        <f t="shared" si="104"/>
        <v>0</v>
      </c>
      <c r="EU217" s="22">
        <f t="shared" si="105"/>
        <v>3.0271565495207663E-2</v>
      </c>
      <c r="EV217" s="22">
        <f t="shared" si="106"/>
        <v>0.17076677316293926</v>
      </c>
      <c r="EW217" s="22">
        <f t="shared" si="107"/>
        <v>9.5207667731629378E-2</v>
      </c>
      <c r="EX217" s="22">
        <f t="shared" si="108"/>
        <v>0</v>
      </c>
      <c r="EY217" s="22">
        <f t="shared" si="109"/>
        <v>1.7412140575079872E-2</v>
      </c>
      <c r="EZ217" s="22">
        <f t="shared" si="110"/>
        <v>0</v>
      </c>
      <c r="FA217" s="22">
        <f t="shared" si="111"/>
        <v>0.14648562300319487</v>
      </c>
      <c r="FB217" s="22">
        <f t="shared" si="112"/>
        <v>0.41341853035143766</v>
      </c>
      <c r="FC217" s="22">
        <f t="shared" si="16"/>
        <v>1.3688518599722281</v>
      </c>
      <c r="FD217" s="22">
        <f t="shared" si="113"/>
        <v>0.95301655098772031</v>
      </c>
      <c r="FE217" s="22">
        <f t="shared" si="114"/>
        <v>3.5237586759209828E-2</v>
      </c>
      <c r="FF217" s="22">
        <f t="shared" si="115"/>
        <v>3.2034169781099842E-3</v>
      </c>
      <c r="FG217" s="22">
        <f t="shared" si="116"/>
        <v>8.5424452749599585E-3</v>
      </c>
      <c r="FH217" s="22">
        <f t="shared" si="117"/>
        <v>0.72228312504567704</v>
      </c>
      <c r="FI217" s="23">
        <f t="shared" si="118"/>
        <v>0.19776364832273621</v>
      </c>
      <c r="FJ217" s="24">
        <f t="shared" si="119"/>
        <v>3.9172696046188699E-2</v>
      </c>
      <c r="FK217" s="22">
        <f t="shared" si="120"/>
        <v>0.36227753567719756</v>
      </c>
      <c r="FL217" s="25">
        <v>1410.6423611111111</v>
      </c>
      <c r="FM217" s="25">
        <v>14.458333333333332</v>
      </c>
      <c r="FN217" s="25">
        <v>106.67637642955717</v>
      </c>
      <c r="FO217" s="9">
        <v>27.766624450683594</v>
      </c>
      <c r="FP217" s="26">
        <f t="shared" si="0"/>
        <v>325.41403961181641</v>
      </c>
      <c r="FQ217" s="22">
        <f t="shared" si="121"/>
        <v>0.41534961930395647</v>
      </c>
      <c r="FR217" s="28">
        <f t="shared" si="122"/>
        <v>0.35263348156841878</v>
      </c>
      <c r="FS217" s="28">
        <f t="shared" si="123"/>
        <v>0.23216554417667368</v>
      </c>
      <c r="FT217" s="28">
        <f t="shared" si="124"/>
        <v>0.10689874664157605</v>
      </c>
      <c r="FU217" s="28">
        <f t="shared" si="125"/>
        <v>0.17772330324001961</v>
      </c>
      <c r="FV217" s="28">
        <f t="shared" si="126"/>
        <v>0.71552659516745332</v>
      </c>
      <c r="FW217" s="22">
        <f t="shared" si="127"/>
        <v>0.84045896367755601</v>
      </c>
      <c r="FX217" s="22">
        <f t="shared" si="128"/>
        <v>2.7366000000000001</v>
      </c>
      <c r="FY217" s="22">
        <f t="shared" si="129"/>
        <v>0.17879999999999999</v>
      </c>
    </row>
    <row r="218" spans="1:181" ht="15.75" customHeight="1">
      <c r="A218" s="9">
        <v>1</v>
      </c>
      <c r="B218" s="9" t="s">
        <v>184</v>
      </c>
      <c r="C218" s="9" t="s">
        <v>817</v>
      </c>
      <c r="D218" s="9" t="s">
        <v>818</v>
      </c>
      <c r="E218" s="9" t="s">
        <v>841</v>
      </c>
      <c r="F218" s="9" t="s">
        <v>842</v>
      </c>
      <c r="G218" s="9">
        <v>331.30439786300002</v>
      </c>
      <c r="H218" s="9">
        <v>30.0625</v>
      </c>
      <c r="I218" s="9">
        <v>36.4375</v>
      </c>
      <c r="J218" s="9">
        <v>68.875</v>
      </c>
      <c r="K218" s="9">
        <v>59.8125</v>
      </c>
      <c r="L218" s="9">
        <v>92.3125</v>
      </c>
      <c r="M218" s="9">
        <v>44.0625</v>
      </c>
      <c r="N218" s="9">
        <v>89.734611511230469</v>
      </c>
      <c r="O218" s="9">
        <v>272.84307861328125</v>
      </c>
      <c r="P218" s="9">
        <v>167.88293857700302</v>
      </c>
      <c r="Q218" s="9">
        <v>0</v>
      </c>
      <c r="R218" s="9">
        <v>0</v>
      </c>
      <c r="S218" s="9">
        <v>0</v>
      </c>
      <c r="T218" s="9">
        <v>165.625</v>
      </c>
      <c r="U218" s="9">
        <v>165.9375</v>
      </c>
      <c r="V218" s="9">
        <v>0</v>
      </c>
      <c r="W218" s="9">
        <v>1482.8466905525174</v>
      </c>
      <c r="X218" s="9">
        <v>14.049390910805204</v>
      </c>
      <c r="Y218" s="9">
        <v>29</v>
      </c>
      <c r="Z218" s="9">
        <v>905908.87569999998</v>
      </c>
      <c r="AA218" s="9">
        <v>118.47</v>
      </c>
      <c r="AB218" s="9">
        <v>101.51</v>
      </c>
      <c r="AC218" s="9">
        <v>101.06</v>
      </c>
      <c r="AD218" s="9">
        <v>0.45</v>
      </c>
      <c r="AE218" s="9">
        <v>1.06</v>
      </c>
      <c r="AF218" s="9">
        <v>14.19</v>
      </c>
      <c r="AG218" s="9">
        <v>1.71</v>
      </c>
      <c r="AH218" s="9">
        <v>377.9</v>
      </c>
      <c r="AI218" s="9">
        <v>2.6</v>
      </c>
      <c r="AJ218" s="9">
        <v>0.7</v>
      </c>
      <c r="AK218" s="9">
        <v>0</v>
      </c>
      <c r="AL218" s="9">
        <v>1.04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2.4</v>
      </c>
      <c r="AV218" s="9">
        <v>0</v>
      </c>
      <c r="AW218" s="9">
        <v>3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0.25</v>
      </c>
      <c r="BD218" s="9">
        <v>0</v>
      </c>
      <c r="BE218" s="9">
        <v>0</v>
      </c>
      <c r="BF218" s="9">
        <v>0</v>
      </c>
      <c r="BG218" s="9">
        <v>0</v>
      </c>
      <c r="BH218" s="9">
        <v>0</v>
      </c>
      <c r="BI218" s="9">
        <v>0</v>
      </c>
      <c r="BJ218" s="9">
        <v>9.27</v>
      </c>
      <c r="BK218" s="9">
        <v>0</v>
      </c>
      <c r="BL218" s="9">
        <v>0</v>
      </c>
      <c r="BM218" s="9">
        <v>0</v>
      </c>
      <c r="BN218" s="9">
        <v>70.260000000000005</v>
      </c>
      <c r="BO218" s="9">
        <v>22.25</v>
      </c>
      <c r="BP218" s="9">
        <v>0</v>
      </c>
      <c r="BQ218" s="9">
        <v>1.54</v>
      </c>
      <c r="BR218" s="9">
        <v>0</v>
      </c>
      <c r="BS218" s="9">
        <v>0</v>
      </c>
      <c r="BT218" s="9">
        <v>0</v>
      </c>
      <c r="BU218" s="9">
        <v>0</v>
      </c>
      <c r="BV218" s="9">
        <v>0</v>
      </c>
      <c r="BW218" s="9">
        <v>0</v>
      </c>
      <c r="BX218" s="9">
        <v>0</v>
      </c>
      <c r="BY218" s="9">
        <v>0</v>
      </c>
      <c r="BZ218" s="9">
        <v>0</v>
      </c>
      <c r="CA218" s="9">
        <v>0</v>
      </c>
      <c r="CB218" s="9">
        <v>0</v>
      </c>
      <c r="CC218" s="9">
        <v>0</v>
      </c>
      <c r="CD218" s="9">
        <v>2.73</v>
      </c>
      <c r="CE218" s="9">
        <v>0</v>
      </c>
      <c r="CF218" s="9">
        <v>0</v>
      </c>
      <c r="CG218" s="9">
        <v>1.2</v>
      </c>
      <c r="CH218" s="9">
        <v>0</v>
      </c>
      <c r="CI218" s="9">
        <v>0</v>
      </c>
      <c r="CJ218" s="9">
        <v>0</v>
      </c>
      <c r="CK218" s="9">
        <v>1.04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9">
        <v>0.18</v>
      </c>
      <c r="CR218" s="9">
        <v>0</v>
      </c>
      <c r="CS218" s="9">
        <v>3.31</v>
      </c>
      <c r="CT218" s="9">
        <v>0</v>
      </c>
      <c r="CU218" s="9">
        <v>111</v>
      </c>
      <c r="CV218" s="9">
        <v>49.3</v>
      </c>
      <c r="CW218" s="9" t="s">
        <v>841</v>
      </c>
      <c r="CX218" s="9">
        <v>331.3</v>
      </c>
      <c r="CY218" s="9">
        <v>0.13</v>
      </c>
      <c r="CZ218" s="9">
        <v>0.28999999999999998</v>
      </c>
      <c r="DA218" s="9">
        <v>0</v>
      </c>
      <c r="DB218" s="9">
        <v>0</v>
      </c>
      <c r="DC218" s="9">
        <v>0.02</v>
      </c>
      <c r="DD218" s="9">
        <v>0</v>
      </c>
      <c r="DE218" s="9">
        <v>0</v>
      </c>
      <c r="DF218" s="9">
        <v>0.12</v>
      </c>
      <c r="DG218" s="9">
        <v>0</v>
      </c>
      <c r="DH218" s="9">
        <v>0</v>
      </c>
      <c r="DI218" s="9">
        <v>0</v>
      </c>
      <c r="DJ218" s="9">
        <v>0</v>
      </c>
      <c r="DK218" s="9">
        <v>0</v>
      </c>
      <c r="DL218" s="9">
        <v>0</v>
      </c>
      <c r="DM218" s="9">
        <v>0</v>
      </c>
      <c r="DN218" s="9">
        <v>0.4</v>
      </c>
      <c r="DO218" s="9">
        <v>0</v>
      </c>
      <c r="DP218" s="9">
        <v>0.01</v>
      </c>
      <c r="DQ218" s="9">
        <v>0.02</v>
      </c>
      <c r="DR218" s="9">
        <v>0</v>
      </c>
      <c r="DS218" s="9">
        <v>0</v>
      </c>
      <c r="DT218" s="9">
        <v>0.01</v>
      </c>
      <c r="DU218" s="9">
        <v>0</v>
      </c>
      <c r="DV218" s="9">
        <v>0</v>
      </c>
      <c r="DW218" s="9">
        <v>0</v>
      </c>
      <c r="DX218" s="9">
        <v>0</v>
      </c>
      <c r="DY218" s="16" t="s">
        <v>841</v>
      </c>
      <c r="DZ218" s="16" t="s">
        <v>843</v>
      </c>
      <c r="EA218" s="16" t="s">
        <v>482</v>
      </c>
      <c r="EB218" s="16" t="s">
        <v>482</v>
      </c>
      <c r="EC218" s="9">
        <v>331.30439786300002</v>
      </c>
      <c r="ED218" s="17">
        <v>37.531748831739996</v>
      </c>
      <c r="EE218" s="18">
        <v>0.11</v>
      </c>
      <c r="EF218" s="19" t="s">
        <v>192</v>
      </c>
      <c r="EG218" s="16" t="s">
        <v>841</v>
      </c>
      <c r="EH218" s="20" t="s">
        <v>818</v>
      </c>
      <c r="EI218" s="20" t="s">
        <v>842</v>
      </c>
      <c r="EJ218" s="20">
        <v>331.30439786300002</v>
      </c>
      <c r="EK218" s="21">
        <v>7646.7365214822321</v>
      </c>
      <c r="EL218" s="20">
        <v>2.4030425963488846</v>
      </c>
      <c r="EM218" s="20">
        <v>18375.4335841785</v>
      </c>
      <c r="EN218" s="22">
        <f t="shared" si="98"/>
        <v>0.92858951633324893</v>
      </c>
      <c r="EO218" s="23">
        <f t="shared" si="99"/>
        <v>8.7785937368110075E-3</v>
      </c>
      <c r="EP218" s="22">
        <f t="shared" si="100"/>
        <v>4.5581159787287925E-2</v>
      </c>
      <c r="EQ218" s="22">
        <f t="shared" si="101"/>
        <v>2.1102388790411077E-3</v>
      </c>
      <c r="ER218" s="22">
        <f t="shared" si="102"/>
        <v>7.8247657634844259E-2</v>
      </c>
      <c r="ES218" s="22">
        <f t="shared" si="103"/>
        <v>0</v>
      </c>
      <c r="ET218" s="22">
        <f t="shared" si="104"/>
        <v>0</v>
      </c>
      <c r="EU218" s="22">
        <f t="shared" si="105"/>
        <v>0</v>
      </c>
      <c r="EV218" s="22">
        <f t="shared" si="106"/>
        <v>0.59306153456571287</v>
      </c>
      <c r="EW218" s="22">
        <f t="shared" si="107"/>
        <v>0.18781126023465858</v>
      </c>
      <c r="EX218" s="22">
        <f t="shared" si="108"/>
        <v>1.2999071494893223E-2</v>
      </c>
      <c r="EY218" s="22">
        <f t="shared" si="109"/>
        <v>8.7785937368110075E-3</v>
      </c>
      <c r="EZ218" s="22">
        <f t="shared" si="110"/>
        <v>0</v>
      </c>
      <c r="FA218" s="22">
        <f t="shared" si="111"/>
        <v>3.3172955178526205E-2</v>
      </c>
      <c r="FB218" s="22">
        <f t="shared" si="112"/>
        <v>2.9458934751413861E-2</v>
      </c>
      <c r="FC218" s="22">
        <f t="shared" si="16"/>
        <v>3.2176922427618804</v>
      </c>
      <c r="FD218" s="22">
        <f t="shared" si="113"/>
        <v>0.99134312696747107</v>
      </c>
      <c r="FE218" s="22">
        <f t="shared" si="114"/>
        <v>6.8205666316894023E-3</v>
      </c>
      <c r="FF218" s="22">
        <f t="shared" si="115"/>
        <v>1.8363064008394543E-3</v>
      </c>
      <c r="FG218" s="22">
        <f t="shared" si="116"/>
        <v>0</v>
      </c>
      <c r="FH218" s="22">
        <f t="shared" si="117"/>
        <v>0.85684139444585128</v>
      </c>
      <c r="FI218" s="23">
        <f t="shared" si="118"/>
        <v>0.11977715877437325</v>
      </c>
      <c r="FJ218" s="24">
        <f t="shared" si="119"/>
        <v>1.4434033932641175E-2</v>
      </c>
      <c r="FK218" s="22">
        <f t="shared" si="120"/>
        <v>0.35758656016691137</v>
      </c>
      <c r="FL218" s="25">
        <v>1482.8466905525174</v>
      </c>
      <c r="FM218" s="25">
        <v>14.049390910805204</v>
      </c>
      <c r="FN218" s="25">
        <v>167.88293857700302</v>
      </c>
      <c r="FO218" s="9">
        <v>89.734611511230469</v>
      </c>
      <c r="FP218" s="26">
        <f t="shared" si="0"/>
        <v>183.10846710205078</v>
      </c>
      <c r="FQ218" s="22">
        <f t="shared" si="121"/>
        <v>0.20072175446188575</v>
      </c>
      <c r="FR218" s="28">
        <f t="shared" si="122"/>
        <v>0.38842677860622443</v>
      </c>
      <c r="FS218" s="28">
        <f t="shared" si="123"/>
        <v>0.41163051525924316</v>
      </c>
      <c r="FT218" s="28">
        <f t="shared" si="124"/>
        <v>0</v>
      </c>
      <c r="FU218" s="28">
        <f t="shared" si="125"/>
        <v>0.49991790349999743</v>
      </c>
      <c r="FV218" s="28">
        <f t="shared" si="126"/>
        <v>0.50086114482735589</v>
      </c>
      <c r="FW218" s="22">
        <f t="shared" si="127"/>
        <v>0.9369460622942517</v>
      </c>
      <c r="FX218" s="22">
        <f t="shared" si="128"/>
        <v>4.0851724137931038</v>
      </c>
      <c r="FY218" s="22">
        <f t="shared" si="129"/>
        <v>0</v>
      </c>
    </row>
    <row r="219" spans="1:181" ht="15.75" customHeight="1">
      <c r="A219" s="9">
        <v>1</v>
      </c>
      <c r="B219" s="9" t="s">
        <v>184</v>
      </c>
      <c r="C219" s="9" t="s">
        <v>817</v>
      </c>
      <c r="D219" s="9" t="s">
        <v>818</v>
      </c>
      <c r="E219" s="9" t="s">
        <v>844</v>
      </c>
      <c r="F219" s="9" t="s">
        <v>845</v>
      </c>
      <c r="G219" s="9">
        <v>393.31904969599998</v>
      </c>
      <c r="H219" s="9">
        <v>127.5</v>
      </c>
      <c r="I219" s="9">
        <v>105.25</v>
      </c>
      <c r="J219" s="9">
        <v>75.25</v>
      </c>
      <c r="K219" s="9">
        <v>34.5</v>
      </c>
      <c r="L219" s="9">
        <v>30.25</v>
      </c>
      <c r="M219" s="9">
        <v>20.1875</v>
      </c>
      <c r="N219" s="9">
        <v>54.254299163818359</v>
      </c>
      <c r="O219" s="9">
        <v>182.883544921875</v>
      </c>
      <c r="P219" s="9">
        <v>91.143371219189035</v>
      </c>
      <c r="Q219" s="9">
        <v>8.1875</v>
      </c>
      <c r="R219" s="9">
        <v>37.8125</v>
      </c>
      <c r="S219" s="9">
        <v>0</v>
      </c>
      <c r="T219" s="9">
        <v>45.5</v>
      </c>
      <c r="U219" s="9">
        <v>301.4375</v>
      </c>
      <c r="V219" s="9">
        <v>0</v>
      </c>
      <c r="W219" s="9">
        <v>1453.846655013507</v>
      </c>
      <c r="X219" s="9">
        <v>14.433870967741937</v>
      </c>
      <c r="Y219" s="9">
        <v>31</v>
      </c>
      <c r="Z219" s="9">
        <v>294191.98119999998</v>
      </c>
      <c r="AA219" s="9">
        <v>94.16</v>
      </c>
      <c r="AB219" s="9">
        <v>75.97</v>
      </c>
      <c r="AC219" s="9">
        <v>75.55</v>
      </c>
      <c r="AD219" s="9">
        <v>0.42</v>
      </c>
      <c r="AE219" s="9">
        <v>1.62</v>
      </c>
      <c r="AF219" s="9">
        <v>14.07</v>
      </c>
      <c r="AG219" s="9">
        <v>2.5</v>
      </c>
      <c r="AH219" s="9">
        <v>137.9</v>
      </c>
      <c r="AI219" s="9">
        <v>0.9</v>
      </c>
      <c r="AJ219" s="9">
        <v>0.9</v>
      </c>
      <c r="AK219" s="9">
        <v>0</v>
      </c>
      <c r="AL219" s="9">
        <v>8.65</v>
      </c>
      <c r="AM219" s="9">
        <v>0</v>
      </c>
      <c r="AN219" s="9">
        <v>0</v>
      </c>
      <c r="AO219" s="9">
        <v>0</v>
      </c>
      <c r="AP219" s="9">
        <v>0</v>
      </c>
      <c r="AQ219" s="9">
        <v>3.57</v>
      </c>
      <c r="AR219" s="9">
        <v>0</v>
      </c>
      <c r="AS219" s="9">
        <v>7.45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8.69</v>
      </c>
      <c r="BD219" s="9">
        <v>0</v>
      </c>
      <c r="BE219" s="9">
        <v>0</v>
      </c>
      <c r="BF219" s="9">
        <v>0</v>
      </c>
      <c r="BG219" s="9">
        <v>0</v>
      </c>
      <c r="BH219" s="9">
        <v>0</v>
      </c>
      <c r="BI219" s="9">
        <v>0</v>
      </c>
      <c r="BJ219" s="9">
        <v>0</v>
      </c>
      <c r="BK219" s="9">
        <v>3.15</v>
      </c>
      <c r="BL219" s="9">
        <v>0</v>
      </c>
      <c r="BM219" s="9">
        <v>0</v>
      </c>
      <c r="BN219" s="9">
        <v>2.7</v>
      </c>
      <c r="BO219" s="9">
        <v>18.7</v>
      </c>
      <c r="BP219" s="9">
        <v>0</v>
      </c>
      <c r="BQ219" s="9">
        <v>0</v>
      </c>
      <c r="BR219" s="9">
        <v>0</v>
      </c>
      <c r="BS219" s="9">
        <v>0</v>
      </c>
      <c r="BT219" s="9">
        <v>0</v>
      </c>
      <c r="BU219" s="9">
        <v>0</v>
      </c>
      <c r="BV219" s="9">
        <v>0</v>
      </c>
      <c r="BW219" s="9">
        <v>0</v>
      </c>
      <c r="BX219" s="9">
        <v>0</v>
      </c>
      <c r="BY219" s="9">
        <v>0</v>
      </c>
      <c r="BZ219" s="9">
        <v>0</v>
      </c>
      <c r="CA219" s="9">
        <v>0</v>
      </c>
      <c r="CB219" s="9">
        <v>0</v>
      </c>
      <c r="CC219" s="9">
        <v>0</v>
      </c>
      <c r="CD219" s="9">
        <v>0</v>
      </c>
      <c r="CE219" s="9">
        <v>0</v>
      </c>
      <c r="CF219" s="9">
        <v>4.6900000000000004</v>
      </c>
      <c r="CG219" s="9">
        <v>5.19</v>
      </c>
      <c r="CH219" s="9">
        <v>0</v>
      </c>
      <c r="CI219" s="9">
        <v>7.47</v>
      </c>
      <c r="CJ219" s="9">
        <v>0</v>
      </c>
      <c r="CK219" s="9">
        <v>0</v>
      </c>
      <c r="CL219" s="9">
        <v>0</v>
      </c>
      <c r="CM219" s="9">
        <v>0</v>
      </c>
      <c r="CN219" s="9">
        <v>0</v>
      </c>
      <c r="CO219" s="9">
        <v>12.05</v>
      </c>
      <c r="CP219" s="9">
        <v>0</v>
      </c>
      <c r="CQ219" s="9">
        <v>0</v>
      </c>
      <c r="CR219" s="9">
        <v>0</v>
      </c>
      <c r="CS219" s="9">
        <v>11.85</v>
      </c>
      <c r="CT219" s="9">
        <v>0</v>
      </c>
      <c r="CU219" s="9">
        <v>81</v>
      </c>
      <c r="CV219" s="9">
        <v>65.100000000000009</v>
      </c>
      <c r="CW219" s="9" t="s">
        <v>844</v>
      </c>
      <c r="CX219" s="9">
        <v>393.32</v>
      </c>
      <c r="CY219" s="9">
        <v>0.43</v>
      </c>
      <c r="CZ219" s="9">
        <v>0.28999999999999998</v>
      </c>
      <c r="DA219" s="9">
        <v>0</v>
      </c>
      <c r="DB219" s="9">
        <v>0</v>
      </c>
      <c r="DC219" s="9">
        <v>0.01</v>
      </c>
      <c r="DD219" s="9">
        <v>0</v>
      </c>
      <c r="DE219" s="9">
        <v>0</v>
      </c>
      <c r="DF219" s="9">
        <v>0.03</v>
      </c>
      <c r="DG219" s="9">
        <v>0</v>
      </c>
      <c r="DH219" s="9">
        <v>0</v>
      </c>
      <c r="DI219" s="9">
        <v>0</v>
      </c>
      <c r="DJ219" s="9">
        <v>0</v>
      </c>
      <c r="DK219" s="9">
        <v>0</v>
      </c>
      <c r="DL219" s="9">
        <v>0.01</v>
      </c>
      <c r="DM219" s="9">
        <v>0</v>
      </c>
      <c r="DN219" s="9">
        <v>0.03</v>
      </c>
      <c r="DO219" s="9">
        <v>0</v>
      </c>
      <c r="DP219" s="9">
        <v>0.12</v>
      </c>
      <c r="DQ219" s="9">
        <v>0</v>
      </c>
      <c r="DR219" s="9">
        <v>0</v>
      </c>
      <c r="DS219" s="9">
        <v>0</v>
      </c>
      <c r="DT219" s="9">
        <v>0</v>
      </c>
      <c r="DU219" s="9">
        <v>0.08</v>
      </c>
      <c r="DV219" s="9">
        <v>0</v>
      </c>
      <c r="DW219" s="9">
        <v>0</v>
      </c>
      <c r="DX219" s="9">
        <v>0</v>
      </c>
      <c r="DY219" s="16" t="s">
        <v>844</v>
      </c>
      <c r="DZ219" s="16" t="s">
        <v>846</v>
      </c>
      <c r="EA219" s="16" t="s">
        <v>482</v>
      </c>
      <c r="EB219" s="16" t="s">
        <v>482</v>
      </c>
      <c r="EC219" s="9">
        <v>393.31904969599998</v>
      </c>
      <c r="ED219" s="17">
        <v>0</v>
      </c>
      <c r="EE219" s="18">
        <v>0</v>
      </c>
      <c r="EF219" s="19" t="s">
        <v>192</v>
      </c>
      <c r="EG219" s="16" t="s">
        <v>844</v>
      </c>
      <c r="EH219" s="20" t="s">
        <v>818</v>
      </c>
      <c r="EI219" s="20" t="s">
        <v>845</v>
      </c>
      <c r="EJ219" s="20">
        <v>393.31904969599998</v>
      </c>
      <c r="EK219" s="21">
        <v>3124.3838275276125</v>
      </c>
      <c r="EL219" s="20">
        <v>1.4463901689708138</v>
      </c>
      <c r="EM219" s="20">
        <v>4519.0780522273417</v>
      </c>
      <c r="EN219" s="22">
        <f t="shared" si="98"/>
        <v>0.48279524214103647</v>
      </c>
      <c r="EO219" s="23">
        <f t="shared" si="99"/>
        <v>0.12977909940526763</v>
      </c>
      <c r="EP219" s="22">
        <f t="shared" si="100"/>
        <v>0</v>
      </c>
      <c r="EQ219" s="22">
        <f t="shared" si="101"/>
        <v>0.10021912120862646</v>
      </c>
      <c r="ER219" s="22">
        <f t="shared" si="102"/>
        <v>3.6327989851228232E-2</v>
      </c>
      <c r="ES219" s="22">
        <f t="shared" si="103"/>
        <v>0</v>
      </c>
      <c r="ET219" s="22">
        <f t="shared" si="104"/>
        <v>0</v>
      </c>
      <c r="EU219" s="22">
        <f t="shared" si="105"/>
        <v>0</v>
      </c>
      <c r="EV219" s="22">
        <f t="shared" si="106"/>
        <v>3.113827701533849E-2</v>
      </c>
      <c r="EW219" s="22">
        <f t="shared" si="107"/>
        <v>0.21566140006919618</v>
      </c>
      <c r="EX219" s="22">
        <f t="shared" si="108"/>
        <v>0</v>
      </c>
      <c r="EY219" s="22">
        <f t="shared" si="109"/>
        <v>8.6149233075769813E-2</v>
      </c>
      <c r="EZ219" s="22">
        <f t="shared" si="110"/>
        <v>0</v>
      </c>
      <c r="FA219" s="22">
        <f t="shared" si="111"/>
        <v>0.11394302848575714</v>
      </c>
      <c r="FB219" s="22">
        <f t="shared" si="112"/>
        <v>0.27563141506169991</v>
      </c>
      <c r="FC219" s="22">
        <f t="shared" si="16"/>
        <v>1.4836448598130842</v>
      </c>
      <c r="FD219" s="22">
        <f t="shared" si="113"/>
        <v>0.98711524695776653</v>
      </c>
      <c r="FE219" s="22">
        <f t="shared" si="114"/>
        <v>6.4423765211166781E-3</v>
      </c>
      <c r="FF219" s="22">
        <f t="shared" si="115"/>
        <v>6.4423765211166781E-3</v>
      </c>
      <c r="FG219" s="22">
        <f t="shared" si="116"/>
        <v>0</v>
      </c>
      <c r="FH219" s="22">
        <f t="shared" si="117"/>
        <v>0.80681818181818188</v>
      </c>
      <c r="FI219" s="23">
        <f t="shared" si="118"/>
        <v>0.1494265080713679</v>
      </c>
      <c r="FJ219" s="24">
        <f t="shared" si="119"/>
        <v>2.6550552251486833E-2</v>
      </c>
      <c r="FK219" s="22">
        <f t="shared" si="120"/>
        <v>0.23939852410600795</v>
      </c>
      <c r="FL219" s="25">
        <v>1453.846655013507</v>
      </c>
      <c r="FM219" s="25">
        <v>14.433870967741937</v>
      </c>
      <c r="FN219" s="25">
        <v>91.143371219189035</v>
      </c>
      <c r="FO219" s="9">
        <v>54.254299163818359</v>
      </c>
      <c r="FP219" s="26">
        <f t="shared" si="0"/>
        <v>128.62924575805664</v>
      </c>
      <c r="FQ219" s="22">
        <f t="shared" si="121"/>
        <v>0.59175877746042227</v>
      </c>
      <c r="FR219" s="28">
        <f t="shared" si="122"/>
        <v>0.27903555671871683</v>
      </c>
      <c r="FS219" s="28">
        <f t="shared" si="123"/>
        <v>0.12823558899316884</v>
      </c>
      <c r="FT219" s="28">
        <f t="shared" si="124"/>
        <v>9.6136965725981585E-2</v>
      </c>
      <c r="FU219" s="28">
        <f t="shared" si="125"/>
        <v>0.11568216702233818</v>
      </c>
      <c r="FV219" s="28">
        <f t="shared" si="126"/>
        <v>0.76639435652299048</v>
      </c>
      <c r="FW219" s="22">
        <f t="shared" si="127"/>
        <v>0.86023789294817332</v>
      </c>
      <c r="FX219" s="22">
        <f t="shared" si="128"/>
        <v>3.0374193548387094</v>
      </c>
      <c r="FY219" s="22">
        <f t="shared" si="129"/>
        <v>0.24032258064516129</v>
      </c>
    </row>
    <row r="220" spans="1:181" ht="15.75" customHeight="1">
      <c r="A220" s="9">
        <v>1</v>
      </c>
      <c r="B220" s="9" t="s">
        <v>184</v>
      </c>
      <c r="C220" s="9" t="s">
        <v>817</v>
      </c>
      <c r="D220" s="9" t="s">
        <v>818</v>
      </c>
      <c r="E220" s="9" t="s">
        <v>847</v>
      </c>
      <c r="F220" s="9" t="s">
        <v>848</v>
      </c>
      <c r="G220" s="9">
        <v>421.87037049200001</v>
      </c>
      <c r="H220" s="9">
        <v>15.5</v>
      </c>
      <c r="I220" s="9">
        <v>32.75</v>
      </c>
      <c r="J220" s="9">
        <v>44.25</v>
      </c>
      <c r="K220" s="9">
        <v>38.8125</v>
      </c>
      <c r="L220" s="9">
        <v>101.3125</v>
      </c>
      <c r="M220" s="9">
        <v>189.5625</v>
      </c>
      <c r="N220" s="9">
        <v>161.36109924316406</v>
      </c>
      <c r="O220" s="9">
        <v>462.44680786132813</v>
      </c>
      <c r="P220" s="9">
        <v>283.56103191700447</v>
      </c>
      <c r="Q220" s="9">
        <v>0</v>
      </c>
      <c r="R220" s="9">
        <v>3.3125</v>
      </c>
      <c r="S220" s="9">
        <v>0</v>
      </c>
      <c r="T220" s="9">
        <v>229</v>
      </c>
      <c r="U220" s="9">
        <v>189.875</v>
      </c>
      <c r="V220" s="9">
        <v>0</v>
      </c>
      <c r="W220" s="9">
        <v>1446.5608418556396</v>
      </c>
      <c r="X220" s="9">
        <v>13.621326515488365</v>
      </c>
      <c r="Y220" s="9">
        <v>25</v>
      </c>
      <c r="Z220" s="9">
        <v>104773.7895</v>
      </c>
      <c r="AA220" s="9">
        <v>49.55</v>
      </c>
      <c r="AB220" s="9">
        <v>39.46</v>
      </c>
      <c r="AC220" s="9">
        <v>37.67</v>
      </c>
      <c r="AD220" s="9">
        <v>1.79</v>
      </c>
      <c r="AE220" s="9">
        <v>3.09</v>
      </c>
      <c r="AF220" s="9">
        <v>4.5</v>
      </c>
      <c r="AG220" s="9">
        <v>2.5</v>
      </c>
      <c r="AH220" s="9">
        <v>57.4</v>
      </c>
      <c r="AI220" s="9">
        <v>0</v>
      </c>
      <c r="AJ220" s="9">
        <v>0.5</v>
      </c>
      <c r="AK220" s="9">
        <v>0</v>
      </c>
      <c r="AL220" s="9">
        <v>3.8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1.05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0</v>
      </c>
      <c r="BG220" s="9">
        <v>0</v>
      </c>
      <c r="BH220" s="9">
        <v>0</v>
      </c>
      <c r="BI220" s="9">
        <v>0</v>
      </c>
      <c r="BJ220" s="9">
        <v>0</v>
      </c>
      <c r="BK220" s="9">
        <v>0</v>
      </c>
      <c r="BL220" s="9">
        <v>0</v>
      </c>
      <c r="BM220" s="9">
        <v>0.83</v>
      </c>
      <c r="BN220" s="9">
        <v>0</v>
      </c>
      <c r="BO220" s="9">
        <v>10.64</v>
      </c>
      <c r="BP220" s="9">
        <v>0</v>
      </c>
      <c r="BQ220" s="9">
        <v>0</v>
      </c>
      <c r="BR220" s="9">
        <v>0</v>
      </c>
      <c r="BS220" s="9">
        <v>0</v>
      </c>
      <c r="BT220" s="9">
        <v>0</v>
      </c>
      <c r="BU220" s="9">
        <v>0</v>
      </c>
      <c r="BV220" s="9">
        <v>0</v>
      </c>
      <c r="BW220" s="9">
        <v>0</v>
      </c>
      <c r="BX220" s="9">
        <v>0</v>
      </c>
      <c r="BY220" s="9">
        <v>0</v>
      </c>
      <c r="BZ220" s="9">
        <v>2.27</v>
      </c>
      <c r="CA220" s="9">
        <v>0</v>
      </c>
      <c r="CB220" s="9">
        <v>0</v>
      </c>
      <c r="CC220" s="9">
        <v>0</v>
      </c>
      <c r="CD220" s="9">
        <v>0</v>
      </c>
      <c r="CE220" s="9">
        <v>0</v>
      </c>
      <c r="CF220" s="9">
        <v>4.76</v>
      </c>
      <c r="CG220" s="9">
        <v>0</v>
      </c>
      <c r="CH220" s="9">
        <v>0</v>
      </c>
      <c r="CI220" s="9">
        <v>4.0999999999999996</v>
      </c>
      <c r="CJ220" s="9">
        <v>0</v>
      </c>
      <c r="CK220" s="9">
        <v>1.57</v>
      </c>
      <c r="CL220" s="9">
        <v>0</v>
      </c>
      <c r="CM220" s="9">
        <v>0</v>
      </c>
      <c r="CN220" s="9">
        <v>0</v>
      </c>
      <c r="CO220" s="9">
        <v>0</v>
      </c>
      <c r="CP220" s="9">
        <v>3.41</v>
      </c>
      <c r="CQ220" s="9">
        <v>0</v>
      </c>
      <c r="CR220" s="9">
        <v>0</v>
      </c>
      <c r="CS220" s="9">
        <v>17.12</v>
      </c>
      <c r="CT220" s="9">
        <v>0</v>
      </c>
      <c r="CU220" s="9">
        <v>40</v>
      </c>
      <c r="CV220" s="9">
        <v>42.5</v>
      </c>
      <c r="CW220" s="9" t="s">
        <v>847</v>
      </c>
      <c r="CX220" s="9">
        <v>421.87</v>
      </c>
      <c r="CY220" s="9">
        <v>0.19</v>
      </c>
      <c r="CZ220" s="9">
        <v>0.12</v>
      </c>
      <c r="DA220" s="9">
        <v>0</v>
      </c>
      <c r="DB220" s="9">
        <v>0.01</v>
      </c>
      <c r="DC220" s="9">
        <v>0.01</v>
      </c>
      <c r="DD220" s="9">
        <v>0</v>
      </c>
      <c r="DE220" s="9">
        <v>0</v>
      </c>
      <c r="DF220" s="9">
        <v>0.08</v>
      </c>
      <c r="DG220" s="9">
        <v>0</v>
      </c>
      <c r="DH220" s="9">
        <v>0</v>
      </c>
      <c r="DI220" s="9">
        <v>0</v>
      </c>
      <c r="DJ220" s="9">
        <v>0</v>
      </c>
      <c r="DK220" s="9">
        <v>0</v>
      </c>
      <c r="DL220" s="9">
        <v>0</v>
      </c>
      <c r="DM220" s="9">
        <v>0</v>
      </c>
      <c r="DN220" s="9">
        <v>0.52</v>
      </c>
      <c r="DO220" s="9">
        <v>0</v>
      </c>
      <c r="DP220" s="9">
        <v>0.01</v>
      </c>
      <c r="DQ220" s="9">
        <v>0</v>
      </c>
      <c r="DR220" s="9">
        <v>0</v>
      </c>
      <c r="DS220" s="9">
        <v>0</v>
      </c>
      <c r="DT220" s="9">
        <v>0.01</v>
      </c>
      <c r="DU220" s="9">
        <v>0.03</v>
      </c>
      <c r="DV220" s="9">
        <v>0.02</v>
      </c>
      <c r="DW220" s="9">
        <v>0</v>
      </c>
      <c r="DX220" s="9">
        <v>0</v>
      </c>
      <c r="DY220" s="16" t="s">
        <v>847</v>
      </c>
      <c r="DZ220" s="16" t="s">
        <v>849</v>
      </c>
      <c r="EA220" s="16" t="s">
        <v>482</v>
      </c>
      <c r="EB220" s="16" t="s">
        <v>482</v>
      </c>
      <c r="EC220" s="9">
        <v>421.87037049200001</v>
      </c>
      <c r="ED220" s="17">
        <v>235.5324349176</v>
      </c>
      <c r="EE220" s="18">
        <v>0.56000000000000005</v>
      </c>
      <c r="EF220" s="19" t="s">
        <v>192</v>
      </c>
      <c r="EG220" s="16" t="s">
        <v>847</v>
      </c>
      <c r="EH220" s="20" t="s">
        <v>818</v>
      </c>
      <c r="EI220" s="20" t="s">
        <v>848</v>
      </c>
      <c r="EJ220" s="20">
        <v>421.87037049200001</v>
      </c>
      <c r="EK220" s="21">
        <v>2114.5063471241169</v>
      </c>
      <c r="EL220" s="20">
        <v>1.1658823529411764</v>
      </c>
      <c r="EM220" s="20">
        <v>2465.2656352941176</v>
      </c>
      <c r="EN220" s="22">
        <f t="shared" si="98"/>
        <v>0.29142280524722503</v>
      </c>
      <c r="EO220" s="23">
        <f t="shared" si="99"/>
        <v>8.0372250423011854E-2</v>
      </c>
      <c r="EP220" s="22">
        <f t="shared" si="100"/>
        <v>0</v>
      </c>
      <c r="EQ220" s="22">
        <f t="shared" si="101"/>
        <v>0</v>
      </c>
      <c r="ER220" s="22">
        <f t="shared" si="102"/>
        <v>0</v>
      </c>
      <c r="ES220" s="22">
        <f t="shared" si="103"/>
        <v>0</v>
      </c>
      <c r="ET220" s="22">
        <f t="shared" si="104"/>
        <v>0</v>
      </c>
      <c r="EU220" s="22">
        <f t="shared" si="105"/>
        <v>1.7953709712308027E-2</v>
      </c>
      <c r="EV220" s="22">
        <f t="shared" si="106"/>
        <v>0</v>
      </c>
      <c r="EW220" s="22">
        <f t="shared" si="107"/>
        <v>0.23015357992645472</v>
      </c>
      <c r="EX220" s="22">
        <f t="shared" si="108"/>
        <v>0</v>
      </c>
      <c r="EY220" s="22">
        <f t="shared" si="109"/>
        <v>0.12264763140817651</v>
      </c>
      <c r="EZ220" s="22">
        <f t="shared" si="110"/>
        <v>0</v>
      </c>
      <c r="FA220" s="22">
        <f t="shared" si="111"/>
        <v>0.10296344365130868</v>
      </c>
      <c r="FB220" s="22">
        <f t="shared" si="112"/>
        <v>0.44408392818516118</v>
      </c>
      <c r="FC220" s="22">
        <f t="shared" si="16"/>
        <v>1.1685166498486377</v>
      </c>
      <c r="FD220" s="22">
        <f t="shared" si="113"/>
        <v>0.99136442141623493</v>
      </c>
      <c r="FE220" s="22">
        <f t="shared" si="114"/>
        <v>0</v>
      </c>
      <c r="FF220" s="22">
        <f t="shared" si="115"/>
        <v>8.6355785837651123E-3</v>
      </c>
      <c r="FG220" s="22">
        <f t="shared" si="116"/>
        <v>0</v>
      </c>
      <c r="FH220" s="22">
        <f t="shared" si="117"/>
        <v>0.79636730575176595</v>
      </c>
      <c r="FI220" s="23">
        <f t="shared" si="118"/>
        <v>9.0817356205852684E-2</v>
      </c>
      <c r="FJ220" s="24">
        <f t="shared" si="119"/>
        <v>5.0454086781029264E-2</v>
      </c>
      <c r="FK220" s="22">
        <f t="shared" si="120"/>
        <v>0.11745314074134444</v>
      </c>
      <c r="FL220" s="25">
        <v>1446.5608418556396</v>
      </c>
      <c r="FM220" s="25">
        <v>13.621326515488365</v>
      </c>
      <c r="FN220" s="25">
        <v>283.56103191700447</v>
      </c>
      <c r="FO220" s="9">
        <v>161.36109924316406</v>
      </c>
      <c r="FP220" s="26">
        <f t="shared" si="0"/>
        <v>301.08570861816406</v>
      </c>
      <c r="FQ220" s="22">
        <f t="shared" si="121"/>
        <v>0.11437162544439695</v>
      </c>
      <c r="FR220" s="28">
        <f t="shared" si="122"/>
        <v>0.19689104950207714</v>
      </c>
      <c r="FS220" s="28">
        <f t="shared" si="123"/>
        <v>0.68948904769199926</v>
      </c>
      <c r="FT220" s="28">
        <f t="shared" si="124"/>
        <v>7.8519380162604124E-3</v>
      </c>
      <c r="FU220" s="28">
        <f t="shared" si="125"/>
        <v>0.54282077153921049</v>
      </c>
      <c r="FV220" s="28">
        <f t="shared" si="126"/>
        <v>0.45007901308300252</v>
      </c>
      <c r="FW220" s="22">
        <f t="shared" si="127"/>
        <v>0.80726538849646823</v>
      </c>
      <c r="FX220" s="22">
        <f t="shared" si="128"/>
        <v>1.982</v>
      </c>
      <c r="FY220" s="22">
        <f t="shared" si="129"/>
        <v>4.2000000000000003E-2</v>
      </c>
    </row>
    <row r="221" spans="1:181" ht="15.75" customHeight="1">
      <c r="A221" s="9">
        <v>1</v>
      </c>
      <c r="B221" s="9" t="s">
        <v>184</v>
      </c>
      <c r="C221" s="9" t="s">
        <v>817</v>
      </c>
      <c r="D221" s="9" t="s">
        <v>818</v>
      </c>
      <c r="E221" s="9" t="s">
        <v>850</v>
      </c>
      <c r="F221" s="9" t="s">
        <v>279</v>
      </c>
      <c r="G221" s="9">
        <v>447.579125277</v>
      </c>
      <c r="H221" s="9">
        <v>28.5625</v>
      </c>
      <c r="I221" s="9">
        <v>47.1875</v>
      </c>
      <c r="J221" s="9">
        <v>82</v>
      </c>
      <c r="K221" s="9">
        <v>74.1875</v>
      </c>
      <c r="L221" s="9">
        <v>117.9375</v>
      </c>
      <c r="M221" s="9">
        <v>97.5625</v>
      </c>
      <c r="N221" s="9">
        <v>325.66094970703125</v>
      </c>
      <c r="O221" s="9">
        <v>571.22650146484375</v>
      </c>
      <c r="P221" s="9">
        <v>451.98149433500993</v>
      </c>
      <c r="Q221" s="9">
        <v>0</v>
      </c>
      <c r="R221" s="9">
        <v>0</v>
      </c>
      <c r="S221" s="9">
        <v>0</v>
      </c>
      <c r="T221" s="9">
        <v>266.875</v>
      </c>
      <c r="U221" s="9">
        <v>180.5625</v>
      </c>
      <c r="V221" s="9">
        <v>0</v>
      </c>
      <c r="W221" s="9">
        <v>1436.0570432357042</v>
      </c>
      <c r="X221" s="9">
        <v>13.191295676429569</v>
      </c>
      <c r="Y221" s="9">
        <v>34</v>
      </c>
      <c r="Z221" s="9">
        <v>457503.62589999998</v>
      </c>
      <c r="AA221" s="9">
        <v>97.54</v>
      </c>
      <c r="AB221" s="9">
        <v>89.38</v>
      </c>
      <c r="AC221" s="9">
        <v>89.38</v>
      </c>
      <c r="AD221" s="9">
        <v>0</v>
      </c>
      <c r="AE221" s="9">
        <v>5.74</v>
      </c>
      <c r="AF221" s="9">
        <v>2.42</v>
      </c>
      <c r="AG221" s="9">
        <v>0</v>
      </c>
      <c r="AH221" s="9">
        <v>190.1</v>
      </c>
      <c r="AI221" s="9">
        <v>6.5</v>
      </c>
      <c r="AJ221" s="9">
        <v>0.5</v>
      </c>
      <c r="AK221" s="9">
        <v>0</v>
      </c>
      <c r="AL221" s="9">
        <v>17.309999999999999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7.57</v>
      </c>
      <c r="AT221" s="9">
        <v>0</v>
      </c>
      <c r="AU221" s="9">
        <v>0</v>
      </c>
      <c r="AV221" s="9">
        <v>0</v>
      </c>
      <c r="AW221" s="9">
        <v>0</v>
      </c>
      <c r="AX221" s="9">
        <v>0.05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E221" s="9">
        <v>0</v>
      </c>
      <c r="BF221" s="9">
        <v>0</v>
      </c>
      <c r="BG221" s="9">
        <v>0</v>
      </c>
      <c r="BH221" s="9">
        <v>0</v>
      </c>
      <c r="BI221" s="9">
        <v>0</v>
      </c>
      <c r="BJ221" s="9">
        <v>0</v>
      </c>
      <c r="BK221" s="9">
        <v>0</v>
      </c>
      <c r="BL221" s="9">
        <v>0</v>
      </c>
      <c r="BM221" s="9">
        <v>0</v>
      </c>
      <c r="BN221" s="9">
        <v>29.08</v>
      </c>
      <c r="BO221" s="9">
        <v>7.99</v>
      </c>
      <c r="BP221" s="9">
        <v>0</v>
      </c>
      <c r="BQ221" s="9">
        <v>0</v>
      </c>
      <c r="BR221" s="9">
        <v>0</v>
      </c>
      <c r="BS221" s="9">
        <v>7.57</v>
      </c>
      <c r="BT221" s="9">
        <v>0</v>
      </c>
      <c r="BU221" s="9">
        <v>0</v>
      </c>
      <c r="BV221" s="9">
        <v>0</v>
      </c>
      <c r="BW221" s="9">
        <v>0</v>
      </c>
      <c r="BX221" s="9">
        <v>0</v>
      </c>
      <c r="BY221" s="9">
        <v>0</v>
      </c>
      <c r="BZ221" s="9">
        <v>0</v>
      </c>
      <c r="CA221" s="9">
        <v>0</v>
      </c>
      <c r="CB221" s="9">
        <v>0</v>
      </c>
      <c r="CC221" s="9">
        <v>0</v>
      </c>
      <c r="CD221" s="9">
        <v>0</v>
      </c>
      <c r="CE221" s="9">
        <v>0</v>
      </c>
      <c r="CF221" s="9">
        <v>3.35</v>
      </c>
      <c r="CG221" s="9">
        <v>0</v>
      </c>
      <c r="CH221" s="9">
        <v>0</v>
      </c>
      <c r="CI221" s="9">
        <v>4.95</v>
      </c>
      <c r="CJ221" s="9">
        <v>0</v>
      </c>
      <c r="CK221" s="9">
        <v>0.52</v>
      </c>
      <c r="CL221" s="9">
        <v>0</v>
      </c>
      <c r="CM221" s="9">
        <v>0</v>
      </c>
      <c r="CN221" s="9">
        <v>2.74</v>
      </c>
      <c r="CO221" s="9">
        <v>5.57</v>
      </c>
      <c r="CP221" s="9">
        <v>4.4400000000000004</v>
      </c>
      <c r="CQ221" s="9">
        <v>0</v>
      </c>
      <c r="CR221" s="9">
        <v>0</v>
      </c>
      <c r="CS221" s="9">
        <v>6.4</v>
      </c>
      <c r="CT221" s="9">
        <v>0</v>
      </c>
      <c r="CU221" s="9">
        <v>90</v>
      </c>
      <c r="CV221" s="9">
        <v>54.400000000000006</v>
      </c>
      <c r="CW221" s="9" t="s">
        <v>850</v>
      </c>
      <c r="CX221" s="9">
        <v>447.58</v>
      </c>
      <c r="CY221" s="9">
        <v>0.18</v>
      </c>
      <c r="CZ221" s="9">
        <v>0.16</v>
      </c>
      <c r="DA221" s="9">
        <v>0</v>
      </c>
      <c r="DB221" s="9">
        <v>0</v>
      </c>
      <c r="DC221" s="9">
        <v>0</v>
      </c>
      <c r="DD221" s="9">
        <v>0</v>
      </c>
      <c r="DE221" s="9">
        <v>0</v>
      </c>
      <c r="DF221" s="9">
        <v>0.09</v>
      </c>
      <c r="DG221" s="9">
        <v>0</v>
      </c>
      <c r="DH221" s="9">
        <v>0</v>
      </c>
      <c r="DI221" s="9">
        <v>0</v>
      </c>
      <c r="DJ221" s="9">
        <v>0</v>
      </c>
      <c r="DK221" s="9">
        <v>0</v>
      </c>
      <c r="DL221" s="9">
        <v>0</v>
      </c>
      <c r="DM221" s="9">
        <v>0</v>
      </c>
      <c r="DN221" s="9">
        <v>0.42</v>
      </c>
      <c r="DO221" s="9">
        <v>0</v>
      </c>
      <c r="DP221" s="9">
        <v>0.09</v>
      </c>
      <c r="DQ221" s="9">
        <v>0.02</v>
      </c>
      <c r="DR221" s="9">
        <v>0</v>
      </c>
      <c r="DS221" s="9">
        <v>0</v>
      </c>
      <c r="DT221" s="9">
        <v>0.01</v>
      </c>
      <c r="DU221" s="9">
        <v>0.04</v>
      </c>
      <c r="DV221" s="9">
        <v>0</v>
      </c>
      <c r="DW221" s="9">
        <v>0</v>
      </c>
      <c r="DX221" s="9">
        <v>0</v>
      </c>
      <c r="DY221" s="16" t="s">
        <v>850</v>
      </c>
      <c r="DZ221" s="16" t="s">
        <v>283</v>
      </c>
      <c r="EA221" s="16" t="s">
        <v>482</v>
      </c>
      <c r="EB221" s="16" t="s">
        <v>482</v>
      </c>
      <c r="EC221" s="9">
        <v>447.579125277</v>
      </c>
      <c r="ED221" s="17">
        <v>202.2716962959</v>
      </c>
      <c r="EE221" s="18">
        <v>0.45</v>
      </c>
      <c r="EF221" s="19" t="s">
        <v>192</v>
      </c>
      <c r="EG221" s="16" t="s">
        <v>850</v>
      </c>
      <c r="EH221" s="20" t="s">
        <v>818</v>
      </c>
      <c r="EI221" s="20" t="s">
        <v>279</v>
      </c>
      <c r="EJ221" s="20">
        <v>447.579125277</v>
      </c>
      <c r="EK221" s="21">
        <v>4690.4206059052694</v>
      </c>
      <c r="EL221" s="20">
        <v>1.7930147058823529</v>
      </c>
      <c r="EM221" s="20">
        <v>8409.9931231617629</v>
      </c>
      <c r="EN221" s="22">
        <f t="shared" si="98"/>
        <v>0.55802747590732005</v>
      </c>
      <c r="EO221" s="23">
        <f t="shared" si="99"/>
        <v>0.17746565511584989</v>
      </c>
      <c r="EP221" s="22">
        <f t="shared" si="100"/>
        <v>5.5574080248971887E-4</v>
      </c>
      <c r="EQ221" s="22">
        <f t="shared" si="101"/>
        <v>0</v>
      </c>
      <c r="ER221" s="22">
        <f t="shared" si="102"/>
        <v>0</v>
      </c>
      <c r="ES221" s="22">
        <f t="shared" si="103"/>
        <v>0</v>
      </c>
      <c r="ET221" s="22">
        <f t="shared" si="104"/>
        <v>0</v>
      </c>
      <c r="EU221" s="22">
        <f t="shared" si="105"/>
        <v>0</v>
      </c>
      <c r="EV221" s="22">
        <f t="shared" si="106"/>
        <v>0.32321885072802042</v>
      </c>
      <c r="EW221" s="22">
        <f t="shared" si="107"/>
        <v>8.8807380237857073E-2</v>
      </c>
      <c r="EX221" s="22">
        <f t="shared" si="108"/>
        <v>0</v>
      </c>
      <c r="EY221" s="22">
        <f t="shared" si="109"/>
        <v>0.14493720128931867</v>
      </c>
      <c r="EZ221" s="22">
        <f t="shared" si="110"/>
        <v>0</v>
      </c>
      <c r="FA221" s="22">
        <f t="shared" si="111"/>
        <v>3.7234633766811159E-2</v>
      </c>
      <c r="FB221" s="22">
        <f t="shared" si="112"/>
        <v>0.21284872735356228</v>
      </c>
      <c r="FC221" s="22">
        <f t="shared" si="16"/>
        <v>2.0207094525322944</v>
      </c>
      <c r="FD221" s="22">
        <f t="shared" si="113"/>
        <v>0.96448503297818367</v>
      </c>
      <c r="FE221" s="22">
        <f t="shared" si="114"/>
        <v>3.2978183663115168E-2</v>
      </c>
      <c r="FF221" s="22">
        <f t="shared" si="115"/>
        <v>2.5367833587011668E-3</v>
      </c>
      <c r="FG221" s="22">
        <f t="shared" si="116"/>
        <v>0</v>
      </c>
      <c r="FH221" s="22">
        <f t="shared" si="117"/>
        <v>0.91634201353290945</v>
      </c>
      <c r="FI221" s="23">
        <f t="shared" si="118"/>
        <v>2.4810334221857699E-2</v>
      </c>
      <c r="FJ221" s="24">
        <f t="shared" si="119"/>
        <v>0</v>
      </c>
      <c r="FK221" s="22">
        <f t="shared" si="120"/>
        <v>0.21792794724203002</v>
      </c>
      <c r="FL221" s="25">
        <v>1436.0570432357042</v>
      </c>
      <c r="FM221" s="25">
        <v>13.191295676429569</v>
      </c>
      <c r="FN221" s="25">
        <v>451.98149433500993</v>
      </c>
      <c r="FO221" s="9">
        <v>325.66094970703125</v>
      </c>
      <c r="FP221" s="26">
        <f t="shared" si="0"/>
        <v>245.5655517578125</v>
      </c>
      <c r="FQ221" s="22">
        <f t="shared" si="121"/>
        <v>0.16924381795759455</v>
      </c>
      <c r="FR221" s="28">
        <f t="shared" si="122"/>
        <v>0.34896064445216901</v>
      </c>
      <c r="FS221" s="28">
        <f t="shared" si="123"/>
        <v>0.48147911247342084</v>
      </c>
      <c r="FT221" s="28">
        <f t="shared" si="124"/>
        <v>0</v>
      </c>
      <c r="FU221" s="28">
        <f t="shared" si="125"/>
        <v>0.59626328603872014</v>
      </c>
      <c r="FV221" s="28">
        <f t="shared" si="126"/>
        <v>0.40342028884446429</v>
      </c>
      <c r="FW221" s="22">
        <f t="shared" si="127"/>
        <v>0.92269838015173256</v>
      </c>
      <c r="FX221" s="22">
        <f t="shared" si="128"/>
        <v>2.868823529411765</v>
      </c>
      <c r="FY221" s="22">
        <f t="shared" si="129"/>
        <v>0.22264705882352942</v>
      </c>
    </row>
    <row r="222" spans="1:181" ht="15.75" customHeight="1">
      <c r="A222" s="9">
        <v>1</v>
      </c>
      <c r="B222" s="9" t="s">
        <v>184</v>
      </c>
      <c r="C222" s="9" t="s">
        <v>817</v>
      </c>
      <c r="D222" s="9" t="s">
        <v>818</v>
      </c>
      <c r="E222" s="9" t="s">
        <v>851</v>
      </c>
      <c r="F222" s="9" t="s">
        <v>852</v>
      </c>
      <c r="G222" s="9">
        <v>474.06712893000002</v>
      </c>
      <c r="H222" s="9">
        <v>50</v>
      </c>
      <c r="I222" s="9">
        <v>58.0625</v>
      </c>
      <c r="J222" s="9">
        <v>51.125</v>
      </c>
      <c r="K222" s="9">
        <v>52</v>
      </c>
      <c r="L222" s="9">
        <v>113.5625</v>
      </c>
      <c r="M222" s="9">
        <v>149.125</v>
      </c>
      <c r="N222" s="9">
        <v>142.91645812988281</v>
      </c>
      <c r="O222" s="9">
        <v>561.18634033203125</v>
      </c>
      <c r="P222" s="9">
        <v>290.83747376744083</v>
      </c>
      <c r="Q222" s="9">
        <v>0</v>
      </c>
      <c r="R222" s="9">
        <v>34.375</v>
      </c>
      <c r="S222" s="9">
        <v>0</v>
      </c>
      <c r="T222" s="9">
        <v>273.75</v>
      </c>
      <c r="U222" s="9">
        <v>165.75</v>
      </c>
      <c r="V222" s="9">
        <v>0</v>
      </c>
      <c r="W222" s="9">
        <v>1444.3758566157089</v>
      </c>
      <c r="X222" s="9">
        <v>13.77030442804428</v>
      </c>
      <c r="Y222" s="9">
        <v>29</v>
      </c>
      <c r="Z222" s="9">
        <v>295352.35210000002</v>
      </c>
      <c r="AA222" s="9">
        <v>88.94</v>
      </c>
      <c r="AB222" s="9">
        <v>66.709999999999994</v>
      </c>
      <c r="AC222" s="9">
        <v>66.22</v>
      </c>
      <c r="AD222" s="9">
        <v>0.49</v>
      </c>
      <c r="AE222" s="9">
        <v>2.66</v>
      </c>
      <c r="AF222" s="9">
        <v>18.920000000000002</v>
      </c>
      <c r="AG222" s="9">
        <v>0.65</v>
      </c>
      <c r="AH222" s="9">
        <v>124.8</v>
      </c>
      <c r="AI222" s="9">
        <v>3.9</v>
      </c>
      <c r="AJ222" s="9">
        <v>1.2</v>
      </c>
      <c r="AK222" s="9">
        <v>0</v>
      </c>
      <c r="AL222" s="9">
        <v>1.88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4.1399999999999997</v>
      </c>
      <c r="AT222" s="9">
        <v>1.48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0.8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0.48</v>
      </c>
      <c r="BK222" s="9">
        <v>0</v>
      </c>
      <c r="BL222" s="9">
        <v>0</v>
      </c>
      <c r="BM222" s="9">
        <v>0</v>
      </c>
      <c r="BN222" s="9">
        <v>12.6</v>
      </c>
      <c r="BO222" s="9">
        <v>20.440000000000001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0</v>
      </c>
      <c r="BX222" s="9">
        <v>0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9">
        <v>0</v>
      </c>
      <c r="CF222" s="9">
        <v>8.5</v>
      </c>
      <c r="CG222" s="9">
        <v>0</v>
      </c>
      <c r="CH222" s="9">
        <v>0</v>
      </c>
      <c r="CI222" s="9">
        <v>0.44</v>
      </c>
      <c r="CJ222" s="9">
        <v>0</v>
      </c>
      <c r="CK222" s="9">
        <v>1</v>
      </c>
      <c r="CL222" s="9">
        <v>0</v>
      </c>
      <c r="CM222" s="9">
        <v>0</v>
      </c>
      <c r="CN222" s="9">
        <v>4.91</v>
      </c>
      <c r="CO222" s="9">
        <v>0</v>
      </c>
      <c r="CP222" s="9">
        <v>0</v>
      </c>
      <c r="CQ222" s="9">
        <v>20.91</v>
      </c>
      <c r="CR222" s="9">
        <v>0</v>
      </c>
      <c r="CS222" s="9">
        <v>11.36</v>
      </c>
      <c r="CT222" s="9">
        <v>0</v>
      </c>
      <c r="CU222" s="9">
        <v>79</v>
      </c>
      <c r="CV222" s="9">
        <v>34.799999999999997</v>
      </c>
      <c r="CW222" s="9" t="s">
        <v>851</v>
      </c>
      <c r="CX222" s="9">
        <v>474.07</v>
      </c>
      <c r="CY222" s="9">
        <v>0.18</v>
      </c>
      <c r="CZ222" s="9">
        <v>0.15</v>
      </c>
      <c r="DA222" s="9">
        <v>0</v>
      </c>
      <c r="DB222" s="9">
        <v>0.02</v>
      </c>
      <c r="DC222" s="9">
        <v>0</v>
      </c>
      <c r="DD222" s="9">
        <v>0</v>
      </c>
      <c r="DE222" s="9">
        <v>0</v>
      </c>
      <c r="DF222" s="9">
        <v>0.08</v>
      </c>
      <c r="DG222" s="9">
        <v>0</v>
      </c>
      <c r="DH222" s="9">
        <v>0</v>
      </c>
      <c r="DI222" s="9">
        <v>0</v>
      </c>
      <c r="DJ222" s="9">
        <v>0</v>
      </c>
      <c r="DK222" s="9">
        <v>0</v>
      </c>
      <c r="DL222" s="9">
        <v>0</v>
      </c>
      <c r="DM222" s="9">
        <v>0</v>
      </c>
      <c r="DN222" s="9">
        <v>0.45</v>
      </c>
      <c r="DO222" s="9">
        <v>0</v>
      </c>
      <c r="DP222" s="9">
        <v>0.06</v>
      </c>
      <c r="DQ222" s="9">
        <v>0.04</v>
      </c>
      <c r="DR222" s="9">
        <v>0</v>
      </c>
      <c r="DS222" s="9">
        <v>0</v>
      </c>
      <c r="DT222" s="9">
        <v>0.01</v>
      </c>
      <c r="DU222" s="9">
        <v>0.02</v>
      </c>
      <c r="DV222" s="9">
        <v>0</v>
      </c>
      <c r="DW222" s="9">
        <v>0</v>
      </c>
      <c r="DX222" s="9">
        <v>0</v>
      </c>
      <c r="DY222" s="16" t="s">
        <v>851</v>
      </c>
      <c r="DZ222" s="16" t="s">
        <v>853</v>
      </c>
      <c r="EA222" s="16" t="s">
        <v>482</v>
      </c>
      <c r="EB222" s="16" t="s">
        <v>482</v>
      </c>
      <c r="EC222" s="9">
        <v>474.06712893000002</v>
      </c>
      <c r="ED222" s="17">
        <v>251.85448200763622</v>
      </c>
      <c r="EE222" s="18">
        <v>0.53</v>
      </c>
      <c r="EF222" s="19" t="s">
        <v>192</v>
      </c>
      <c r="EG222" s="16" t="s">
        <v>851</v>
      </c>
      <c r="EH222" s="20" t="s">
        <v>818</v>
      </c>
      <c r="EI222" s="20" t="s">
        <v>852</v>
      </c>
      <c r="EJ222" s="20">
        <v>474.06712893000002</v>
      </c>
      <c r="EK222" s="21">
        <v>3320.8044985383408</v>
      </c>
      <c r="EL222" s="20">
        <v>2.5557471264367817</v>
      </c>
      <c r="EM222" s="20">
        <v>8487.1365545977023</v>
      </c>
      <c r="EN222" s="22">
        <f t="shared" si="98"/>
        <v>0.42365639757139645</v>
      </c>
      <c r="EO222" s="23">
        <f t="shared" si="99"/>
        <v>2.1137845738700246E-2</v>
      </c>
      <c r="EP222" s="22">
        <f t="shared" si="100"/>
        <v>1.7452830188679245E-2</v>
      </c>
      <c r="EQ222" s="22">
        <f t="shared" si="101"/>
        <v>9.4339622641509448E-3</v>
      </c>
      <c r="ER222" s="22">
        <f t="shared" si="102"/>
        <v>5.6603773584905656E-3</v>
      </c>
      <c r="ES222" s="22">
        <f t="shared" si="103"/>
        <v>0</v>
      </c>
      <c r="ET222" s="22">
        <f t="shared" si="104"/>
        <v>0</v>
      </c>
      <c r="EU222" s="22">
        <f t="shared" si="105"/>
        <v>0</v>
      </c>
      <c r="EV222" s="22">
        <f t="shared" si="106"/>
        <v>0.14858490566037735</v>
      </c>
      <c r="EW222" s="22">
        <f t="shared" si="107"/>
        <v>0.24103773584905663</v>
      </c>
      <c r="EX222" s="22">
        <f t="shared" si="108"/>
        <v>0</v>
      </c>
      <c r="EY222" s="22">
        <f t="shared" si="109"/>
        <v>1.6981132075471698E-2</v>
      </c>
      <c r="EZ222" s="22">
        <f t="shared" si="110"/>
        <v>0</v>
      </c>
      <c r="FA222" s="22">
        <f t="shared" si="111"/>
        <v>0.10023584905660378</v>
      </c>
      <c r="FB222" s="22">
        <f t="shared" si="112"/>
        <v>0.43844339622641509</v>
      </c>
      <c r="FC222" s="22">
        <f t="shared" si="16"/>
        <v>1.4605351922644478</v>
      </c>
      <c r="FD222" s="22">
        <f t="shared" si="113"/>
        <v>0.9607390300230948</v>
      </c>
      <c r="FE222" s="22">
        <f t="shared" si="114"/>
        <v>3.0023094688221712E-2</v>
      </c>
      <c r="FF222" s="22">
        <f t="shared" si="115"/>
        <v>9.2378752886836044E-3</v>
      </c>
      <c r="FG222" s="22">
        <f t="shared" si="116"/>
        <v>0</v>
      </c>
      <c r="FH222" s="22">
        <f t="shared" si="117"/>
        <v>0.75005621767483688</v>
      </c>
      <c r="FI222" s="23">
        <f t="shared" si="118"/>
        <v>0.21272768158308974</v>
      </c>
      <c r="FJ222" s="24">
        <f t="shared" si="119"/>
        <v>7.3082977288059367E-3</v>
      </c>
      <c r="FK222" s="22">
        <f t="shared" si="120"/>
        <v>0.18761056097844897</v>
      </c>
      <c r="FL222" s="25">
        <v>1444.3758566157089</v>
      </c>
      <c r="FM222" s="25">
        <v>13.77030442804428</v>
      </c>
      <c r="FN222" s="25">
        <v>290.83747376744083</v>
      </c>
      <c r="FO222" s="9">
        <v>142.91645812988281</v>
      </c>
      <c r="FP222" s="26">
        <f t="shared" si="0"/>
        <v>418.26988220214844</v>
      </c>
      <c r="FQ222" s="22">
        <f t="shared" si="121"/>
        <v>0.22794767535117655</v>
      </c>
      <c r="FR222" s="28">
        <f t="shared" si="122"/>
        <v>0.21753248370702216</v>
      </c>
      <c r="FS222" s="28">
        <f t="shared" si="123"/>
        <v>0.55411456304279638</v>
      </c>
      <c r="FT222" s="28">
        <f t="shared" si="124"/>
        <v>7.2510827902340716E-2</v>
      </c>
      <c r="FU222" s="28">
        <f t="shared" si="125"/>
        <v>0.57744986584045876</v>
      </c>
      <c r="FV222" s="28">
        <f t="shared" si="126"/>
        <v>0.34963402835819563</v>
      </c>
      <c r="FW222" s="22">
        <f t="shared" si="127"/>
        <v>0.88823926242410611</v>
      </c>
      <c r="FX222" s="22">
        <f t="shared" si="128"/>
        <v>3.0668965517241378</v>
      </c>
      <c r="FY222" s="22">
        <f t="shared" si="129"/>
        <v>0.14275862068965517</v>
      </c>
    </row>
    <row r="223" spans="1:181" ht="15.75" customHeight="1">
      <c r="A223" s="9">
        <v>1</v>
      </c>
      <c r="B223" s="9" t="s">
        <v>184</v>
      </c>
      <c r="C223" s="9" t="s">
        <v>817</v>
      </c>
      <c r="D223" s="9" t="s">
        <v>818</v>
      </c>
      <c r="E223" s="9" t="s">
        <v>854</v>
      </c>
      <c r="F223" s="9" t="s">
        <v>505</v>
      </c>
      <c r="G223" s="9">
        <v>257.90982769099998</v>
      </c>
      <c r="H223" s="9">
        <v>63.8125</v>
      </c>
      <c r="I223" s="9">
        <v>51.375</v>
      </c>
      <c r="J223" s="9">
        <v>60.1875</v>
      </c>
      <c r="K223" s="9">
        <v>39.5</v>
      </c>
      <c r="L223" s="9">
        <v>37.3125</v>
      </c>
      <c r="M223" s="9">
        <v>6</v>
      </c>
      <c r="N223" s="9">
        <v>112.77079772949219</v>
      </c>
      <c r="O223" s="9">
        <v>208.50845336914063</v>
      </c>
      <c r="P223" s="9">
        <v>157.36721609868658</v>
      </c>
      <c r="Q223" s="9">
        <v>185.625</v>
      </c>
      <c r="R223" s="9">
        <v>9.25</v>
      </c>
      <c r="S223" s="9">
        <v>0</v>
      </c>
      <c r="T223" s="9">
        <v>0</v>
      </c>
      <c r="U223" s="9">
        <v>63.3125</v>
      </c>
      <c r="V223" s="9">
        <v>0</v>
      </c>
      <c r="W223" s="9">
        <v>1463.9542040222923</v>
      </c>
      <c r="X223" s="9">
        <v>14.260603343833292</v>
      </c>
      <c r="Y223" s="9">
        <v>12</v>
      </c>
      <c r="Z223" s="9">
        <v>87921.351500000004</v>
      </c>
      <c r="AA223" s="9">
        <v>39.01</v>
      </c>
      <c r="AB223" s="9">
        <v>25.04</v>
      </c>
      <c r="AC223" s="9">
        <v>25.04</v>
      </c>
      <c r="AD223" s="9">
        <v>0</v>
      </c>
      <c r="AE223" s="9">
        <v>0.56000000000000005</v>
      </c>
      <c r="AF223" s="9">
        <v>13.41</v>
      </c>
      <c r="AG223" s="9">
        <v>0</v>
      </c>
      <c r="AH223" s="9">
        <v>14.5</v>
      </c>
      <c r="AI223" s="9">
        <v>2.1</v>
      </c>
      <c r="AJ223" s="9">
        <v>0</v>
      </c>
      <c r="AK223" s="9">
        <v>0.8</v>
      </c>
      <c r="AL223" s="9">
        <v>4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0.36</v>
      </c>
      <c r="BL223" s="9">
        <v>0</v>
      </c>
      <c r="BM223" s="9">
        <v>17.04</v>
      </c>
      <c r="BN223" s="9">
        <v>0</v>
      </c>
      <c r="BO223" s="9">
        <v>4.58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0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1.9</v>
      </c>
      <c r="CF223" s="9">
        <v>5.57</v>
      </c>
      <c r="CG223" s="9">
        <v>4.21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1.35</v>
      </c>
      <c r="CT223" s="9">
        <v>0</v>
      </c>
      <c r="CU223" s="9">
        <v>25</v>
      </c>
      <c r="CV223" s="9">
        <v>22.799999999999997</v>
      </c>
      <c r="CW223" s="9" t="s">
        <v>854</v>
      </c>
      <c r="CX223" s="9">
        <v>257.91000000000003</v>
      </c>
      <c r="CY223" s="9">
        <v>0.67</v>
      </c>
      <c r="CZ223" s="9">
        <v>0.03</v>
      </c>
      <c r="DA223" s="9">
        <v>0</v>
      </c>
      <c r="DB223" s="9">
        <v>0</v>
      </c>
      <c r="DC223" s="9">
        <v>0.01</v>
      </c>
      <c r="DD223" s="9">
        <v>0</v>
      </c>
      <c r="DE223" s="9">
        <v>0</v>
      </c>
      <c r="DF223" s="9">
        <v>0.09</v>
      </c>
      <c r="DG223" s="9">
        <v>0</v>
      </c>
      <c r="DH223" s="9">
        <v>0</v>
      </c>
      <c r="DI223" s="9">
        <v>0</v>
      </c>
      <c r="DJ223" s="9">
        <v>0</v>
      </c>
      <c r="DK223" s="9">
        <v>0</v>
      </c>
      <c r="DL223" s="9">
        <v>0.04</v>
      </c>
      <c r="DM223" s="9">
        <v>0</v>
      </c>
      <c r="DN223" s="9">
        <v>0.04</v>
      </c>
      <c r="DO223" s="9">
        <v>0</v>
      </c>
      <c r="DP223" s="9">
        <v>0.05</v>
      </c>
      <c r="DQ223" s="9">
        <v>0.01</v>
      </c>
      <c r="DR223" s="9">
        <v>0</v>
      </c>
      <c r="DS223" s="9">
        <v>0</v>
      </c>
      <c r="DT223" s="9">
        <v>0.01</v>
      </c>
      <c r="DU223" s="9">
        <v>0.04</v>
      </c>
      <c r="DV223" s="9">
        <v>0</v>
      </c>
      <c r="DW223" s="9">
        <v>0</v>
      </c>
      <c r="DX223" s="9">
        <v>0</v>
      </c>
      <c r="DY223" s="16" t="s">
        <v>854</v>
      </c>
      <c r="DZ223" s="16" t="s">
        <v>506</v>
      </c>
      <c r="EA223" s="16" t="s">
        <v>482</v>
      </c>
      <c r="EB223" s="16" t="s">
        <v>482</v>
      </c>
      <c r="EC223" s="9">
        <v>257.90982769099998</v>
      </c>
      <c r="ED223" s="17">
        <v>0</v>
      </c>
      <c r="EE223" s="18">
        <v>0</v>
      </c>
      <c r="EF223" s="19" t="s">
        <v>192</v>
      </c>
      <c r="EG223" s="16" t="s">
        <v>854</v>
      </c>
      <c r="EH223" s="20" t="s">
        <v>818</v>
      </c>
      <c r="EI223" s="20" t="s">
        <v>505</v>
      </c>
      <c r="EJ223" s="20">
        <v>257.90982769099998</v>
      </c>
      <c r="EK223" s="21">
        <v>2253.8157267367342</v>
      </c>
      <c r="EL223" s="20">
        <v>1.7109649122807018</v>
      </c>
      <c r="EM223" s="20">
        <v>3856.1996271929829</v>
      </c>
      <c r="EN223" s="22">
        <f t="shared" si="98"/>
        <v>0.2291720071776468</v>
      </c>
      <c r="EO223" s="23">
        <f t="shared" si="99"/>
        <v>0.10253781081773905</v>
      </c>
      <c r="EP223" s="22">
        <f t="shared" si="100"/>
        <v>0</v>
      </c>
      <c r="EQ223" s="22">
        <f t="shared" si="101"/>
        <v>0</v>
      </c>
      <c r="ER223" s="22">
        <f t="shared" si="102"/>
        <v>9.2284029735965143E-3</v>
      </c>
      <c r="ES223" s="22">
        <f t="shared" si="103"/>
        <v>0</v>
      </c>
      <c r="ET223" s="22">
        <f t="shared" si="104"/>
        <v>0</v>
      </c>
      <c r="EU223" s="22">
        <f t="shared" si="105"/>
        <v>0.43681107408356834</v>
      </c>
      <c r="EV223" s="22">
        <f t="shared" si="106"/>
        <v>0</v>
      </c>
      <c r="EW223" s="22">
        <f t="shared" si="107"/>
        <v>0.11740579338631121</v>
      </c>
      <c r="EX223" s="22">
        <f t="shared" si="108"/>
        <v>0</v>
      </c>
      <c r="EY223" s="22">
        <f t="shared" si="109"/>
        <v>0</v>
      </c>
      <c r="EZ223" s="22">
        <f t="shared" si="110"/>
        <v>0</v>
      </c>
      <c r="FA223" s="22">
        <f t="shared" si="111"/>
        <v>0.29941040758779802</v>
      </c>
      <c r="FB223" s="22">
        <f t="shared" si="112"/>
        <v>3.4606511150986931E-2</v>
      </c>
      <c r="FC223" s="22">
        <f t="shared" si="16"/>
        <v>0.4460394770571649</v>
      </c>
      <c r="FD223" s="22">
        <f t="shared" si="113"/>
        <v>0.83333333333333326</v>
      </c>
      <c r="FE223" s="22">
        <f t="shared" si="114"/>
        <v>0.12068965517241378</v>
      </c>
      <c r="FF223" s="22">
        <f t="shared" si="115"/>
        <v>0</v>
      </c>
      <c r="FG223" s="22">
        <f t="shared" si="116"/>
        <v>4.5977011494252873E-2</v>
      </c>
      <c r="FH223" s="22">
        <f t="shared" si="117"/>
        <v>0.64188669571904644</v>
      </c>
      <c r="FI223" s="23">
        <f t="shared" si="118"/>
        <v>0.34375801076647017</v>
      </c>
      <c r="FJ223" s="24">
        <f t="shared" si="119"/>
        <v>0</v>
      </c>
      <c r="FK223" s="22">
        <f t="shared" si="120"/>
        <v>0.15125441457290109</v>
      </c>
      <c r="FL223" s="25">
        <v>1463.9542040222923</v>
      </c>
      <c r="FM223" s="25">
        <v>14.260603343833292</v>
      </c>
      <c r="FN223" s="25">
        <v>157.36721609868658</v>
      </c>
      <c r="FO223" s="9">
        <v>112.77079772949219</v>
      </c>
      <c r="FP223" s="26">
        <f t="shared" si="0"/>
        <v>95.737655639648438</v>
      </c>
      <c r="FQ223" s="22">
        <f t="shared" si="121"/>
        <v>0.4466192739968225</v>
      </c>
      <c r="FR223" s="28">
        <f t="shared" si="122"/>
        <v>0.38652074987787949</v>
      </c>
      <c r="FS223" s="28">
        <f t="shared" si="123"/>
        <v>0.16793660167107868</v>
      </c>
      <c r="FT223" s="28">
        <f t="shared" si="124"/>
        <v>3.5865248264530511E-2</v>
      </c>
      <c r="FU223" s="28">
        <f t="shared" si="125"/>
        <v>0</v>
      </c>
      <c r="FV223" s="28">
        <f t="shared" si="126"/>
        <v>0.2454830844051987</v>
      </c>
      <c r="FW223" s="22">
        <f t="shared" si="127"/>
        <v>0.64086131761086906</v>
      </c>
      <c r="FX223" s="22">
        <f t="shared" si="128"/>
        <v>3.250833333333333</v>
      </c>
      <c r="FY223" s="22">
        <f t="shared" si="129"/>
        <v>0</v>
      </c>
    </row>
    <row r="224" spans="1:181" ht="15.75" customHeight="1">
      <c r="A224" s="9">
        <v>1</v>
      </c>
      <c r="B224" s="9" t="s">
        <v>184</v>
      </c>
      <c r="C224" s="9" t="s">
        <v>817</v>
      </c>
      <c r="D224" s="9" t="s">
        <v>818</v>
      </c>
      <c r="E224" s="9" t="s">
        <v>855</v>
      </c>
      <c r="F224" s="9" t="s">
        <v>508</v>
      </c>
      <c r="G224" s="9">
        <v>202.669975776</v>
      </c>
      <c r="H224" s="9">
        <v>38.9375</v>
      </c>
      <c r="I224" s="9">
        <v>30.125</v>
      </c>
      <c r="J224" s="9">
        <v>24.875</v>
      </c>
      <c r="K224" s="9">
        <v>26.125</v>
      </c>
      <c r="L224" s="9">
        <v>45.375</v>
      </c>
      <c r="M224" s="9">
        <v>37.125</v>
      </c>
      <c r="N224" s="9">
        <v>137.03514099121094</v>
      </c>
      <c r="O224" s="9">
        <v>313.97845458984375</v>
      </c>
      <c r="P224" s="9">
        <v>202.86084446234676</v>
      </c>
      <c r="Q224" s="9">
        <v>0</v>
      </c>
      <c r="R224" s="9">
        <v>2.625</v>
      </c>
      <c r="S224" s="9">
        <v>0</v>
      </c>
      <c r="T224" s="9">
        <v>111.4375</v>
      </c>
      <c r="U224" s="9">
        <v>88.5</v>
      </c>
      <c r="V224" s="9">
        <v>0</v>
      </c>
      <c r="W224" s="9">
        <v>1450.8271604938273</v>
      </c>
      <c r="X224" s="9">
        <v>14.084975308641976</v>
      </c>
      <c r="Y224" s="9">
        <v>12</v>
      </c>
      <c r="Z224" s="9">
        <v>286756.72000000003</v>
      </c>
      <c r="AA224" s="9">
        <v>44.31</v>
      </c>
      <c r="AB224" s="9">
        <v>38.32</v>
      </c>
      <c r="AC224" s="9">
        <v>38.32</v>
      </c>
      <c r="AD224" s="9">
        <v>0</v>
      </c>
      <c r="AE224" s="9">
        <v>0.97</v>
      </c>
      <c r="AF224" s="9">
        <v>5.0199999999999996</v>
      </c>
      <c r="AG224" s="9">
        <v>0</v>
      </c>
      <c r="AH224" s="9">
        <v>146.30000000000001</v>
      </c>
      <c r="AI224" s="9">
        <v>0.5</v>
      </c>
      <c r="AJ224" s="9">
        <v>0.7</v>
      </c>
      <c r="AK224" s="9">
        <v>0.8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1.8</v>
      </c>
      <c r="BD224" s="9">
        <v>0</v>
      </c>
      <c r="BE224" s="9">
        <v>0</v>
      </c>
      <c r="BF224" s="9">
        <v>0</v>
      </c>
      <c r="BG224" s="9">
        <v>0</v>
      </c>
      <c r="BH224" s="9">
        <v>0</v>
      </c>
      <c r="BI224" s="9">
        <v>0</v>
      </c>
      <c r="BJ224" s="9">
        <v>0</v>
      </c>
      <c r="BK224" s="9">
        <v>0</v>
      </c>
      <c r="BL224" s="9">
        <v>0</v>
      </c>
      <c r="BM224" s="9">
        <v>0.72</v>
      </c>
      <c r="BN224" s="9">
        <v>27.41</v>
      </c>
      <c r="BO224" s="9">
        <v>2.1</v>
      </c>
      <c r="BP224" s="9">
        <v>0</v>
      </c>
      <c r="BQ224" s="9">
        <v>0</v>
      </c>
      <c r="BR224" s="9">
        <v>0</v>
      </c>
      <c r="BS224" s="9">
        <v>0</v>
      </c>
      <c r="BT224" s="9">
        <v>0</v>
      </c>
      <c r="BU224" s="9">
        <v>0</v>
      </c>
      <c r="BV224" s="9">
        <v>0</v>
      </c>
      <c r="BW224" s="9">
        <v>0</v>
      </c>
      <c r="BX224" s="9">
        <v>0</v>
      </c>
      <c r="BY224" s="9">
        <v>0</v>
      </c>
      <c r="BZ224" s="9">
        <v>0</v>
      </c>
      <c r="CA224" s="9">
        <v>0</v>
      </c>
      <c r="CB224" s="9">
        <v>0</v>
      </c>
      <c r="CC224" s="9">
        <v>0</v>
      </c>
      <c r="CD224" s="9">
        <v>1.17</v>
      </c>
      <c r="CE224" s="9">
        <v>0</v>
      </c>
      <c r="CF224" s="9">
        <v>8.6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9">
        <v>0</v>
      </c>
      <c r="CO224" s="9">
        <v>0</v>
      </c>
      <c r="CP224" s="9">
        <v>0</v>
      </c>
      <c r="CQ224" s="9">
        <v>0</v>
      </c>
      <c r="CR224" s="9">
        <v>0</v>
      </c>
      <c r="CS224" s="9">
        <v>2.5100000000000002</v>
      </c>
      <c r="CT224" s="9">
        <v>0</v>
      </c>
      <c r="CU224" s="9">
        <v>26</v>
      </c>
      <c r="CV224" s="9">
        <v>24</v>
      </c>
      <c r="CW224" s="9" t="s">
        <v>855</v>
      </c>
      <c r="CX224" s="9">
        <v>202.67</v>
      </c>
      <c r="CY224" s="9">
        <v>0.22</v>
      </c>
      <c r="CZ224" s="9">
        <v>0.2</v>
      </c>
      <c r="DA224" s="9">
        <v>0</v>
      </c>
      <c r="DB224" s="9">
        <v>0.05</v>
      </c>
      <c r="DC224" s="9">
        <v>0.02</v>
      </c>
      <c r="DD224" s="9">
        <v>0</v>
      </c>
      <c r="DE224" s="9">
        <v>0</v>
      </c>
      <c r="DF224" s="9">
        <v>7.0000000000000007E-2</v>
      </c>
      <c r="DG224" s="9">
        <v>0</v>
      </c>
      <c r="DH224" s="9">
        <v>0</v>
      </c>
      <c r="DI224" s="9">
        <v>0</v>
      </c>
      <c r="DJ224" s="9">
        <v>0</v>
      </c>
      <c r="DK224" s="9">
        <v>0</v>
      </c>
      <c r="DL224" s="9">
        <v>0</v>
      </c>
      <c r="DM224" s="9">
        <v>0</v>
      </c>
      <c r="DN224" s="9">
        <v>0.31</v>
      </c>
      <c r="DO224" s="9">
        <v>0</v>
      </c>
      <c r="DP224" s="9">
        <v>0</v>
      </c>
      <c r="DQ224" s="9">
        <v>0.08</v>
      </c>
      <c r="DR224" s="9">
        <v>0</v>
      </c>
      <c r="DS224" s="9">
        <v>0</v>
      </c>
      <c r="DT224" s="9">
        <v>0.01</v>
      </c>
      <c r="DU224" s="9">
        <v>0.03</v>
      </c>
      <c r="DV224" s="9">
        <v>0</v>
      </c>
      <c r="DW224" s="9">
        <v>0</v>
      </c>
      <c r="DX224" s="9">
        <v>0</v>
      </c>
      <c r="DY224" s="16" t="s">
        <v>855</v>
      </c>
      <c r="DZ224" s="16" t="s">
        <v>509</v>
      </c>
      <c r="EA224" s="16" t="s">
        <v>482</v>
      </c>
      <c r="EB224" s="16" t="s">
        <v>482</v>
      </c>
      <c r="EC224" s="9">
        <v>202.669975776</v>
      </c>
      <c r="ED224" s="17">
        <v>82.359715710399996</v>
      </c>
      <c r="EE224" s="18">
        <v>0.41</v>
      </c>
      <c r="EF224" s="19" t="s">
        <v>192</v>
      </c>
      <c r="EG224" s="16" t="s">
        <v>855</v>
      </c>
      <c r="EH224" s="20" t="s">
        <v>818</v>
      </c>
      <c r="EI224" s="20" t="s">
        <v>508</v>
      </c>
      <c r="EJ224" s="20">
        <v>202.669975776</v>
      </c>
      <c r="EK224" s="21">
        <v>6471.6027984653583</v>
      </c>
      <c r="EL224" s="20">
        <v>1.8462500000000002</v>
      </c>
      <c r="EM224" s="20">
        <v>11948.196666666669</v>
      </c>
      <c r="EN224" s="22">
        <f t="shared" si="98"/>
        <v>0.70661250282103361</v>
      </c>
      <c r="EO224" s="23">
        <f t="shared" si="99"/>
        <v>0</v>
      </c>
      <c r="EP224" s="22">
        <f t="shared" si="100"/>
        <v>0</v>
      </c>
      <c r="EQ224" s="22">
        <f t="shared" si="101"/>
        <v>4.0622884224779957E-2</v>
      </c>
      <c r="ER224" s="22">
        <f t="shared" si="102"/>
        <v>0</v>
      </c>
      <c r="ES224" s="22">
        <f t="shared" si="103"/>
        <v>0</v>
      </c>
      <c r="ET224" s="22">
        <f t="shared" si="104"/>
        <v>0</v>
      </c>
      <c r="EU224" s="22">
        <f t="shared" si="105"/>
        <v>1.6249153689911984E-2</v>
      </c>
      <c r="EV224" s="22">
        <f t="shared" si="106"/>
        <v>0.61859625366734372</v>
      </c>
      <c r="EW224" s="22">
        <f t="shared" si="107"/>
        <v>4.7393364928909949E-2</v>
      </c>
      <c r="EX224" s="22">
        <f t="shared" si="108"/>
        <v>0</v>
      </c>
      <c r="EY224" s="22">
        <f t="shared" si="109"/>
        <v>0</v>
      </c>
      <c r="EZ224" s="22">
        <f t="shared" si="110"/>
        <v>0</v>
      </c>
      <c r="FA224" s="22">
        <f t="shared" si="111"/>
        <v>0.22049198826450009</v>
      </c>
      <c r="FB224" s="22">
        <f t="shared" si="112"/>
        <v>5.664635522455428E-2</v>
      </c>
      <c r="FC224" s="22">
        <f t="shared" si="16"/>
        <v>3.3468742947415935</v>
      </c>
      <c r="FD224" s="22">
        <f t="shared" si="113"/>
        <v>0.98651382333108562</v>
      </c>
      <c r="FE224" s="22">
        <f t="shared" si="114"/>
        <v>3.3715441672285905E-3</v>
      </c>
      <c r="FF224" s="22">
        <f t="shared" si="115"/>
        <v>4.7201618341200261E-3</v>
      </c>
      <c r="FG224" s="22">
        <f t="shared" si="116"/>
        <v>5.394470667565745E-3</v>
      </c>
      <c r="FH224" s="22">
        <f t="shared" si="117"/>
        <v>0.86481606860753779</v>
      </c>
      <c r="FI224" s="23">
        <f t="shared" si="118"/>
        <v>0.11329271044910853</v>
      </c>
      <c r="FJ224" s="24">
        <f t="shared" si="119"/>
        <v>0</v>
      </c>
      <c r="FK224" s="22">
        <f t="shared" si="120"/>
        <v>0.21863129864372913</v>
      </c>
      <c r="FL224" s="25">
        <v>1450.8271604938273</v>
      </c>
      <c r="FM224" s="25">
        <v>14.084975308641976</v>
      </c>
      <c r="FN224" s="25">
        <v>202.86084446234676</v>
      </c>
      <c r="FO224" s="9">
        <v>137.03514099121094</v>
      </c>
      <c r="FP224" s="26">
        <f t="shared" si="0"/>
        <v>176.94331359863281</v>
      </c>
      <c r="FQ224" s="22">
        <f t="shared" si="121"/>
        <v>0.34076335054350126</v>
      </c>
      <c r="FR224" s="28">
        <f t="shared" si="122"/>
        <v>0.2516406280936625</v>
      </c>
      <c r="FS224" s="28">
        <f t="shared" si="123"/>
        <v>0.4070657219162187</v>
      </c>
      <c r="FT224" s="28">
        <f t="shared" si="124"/>
        <v>1.2952091151879687E-2</v>
      </c>
      <c r="FU224" s="28">
        <f t="shared" si="125"/>
        <v>0.54984710770955902</v>
      </c>
      <c r="FV224" s="28">
        <f t="shared" si="126"/>
        <v>0.43667050169194371</v>
      </c>
      <c r="FW224" s="22">
        <f t="shared" si="127"/>
        <v>0.58677499435793268</v>
      </c>
      <c r="FX224" s="22">
        <f t="shared" si="128"/>
        <v>3.6925000000000003</v>
      </c>
      <c r="FY224" s="22">
        <f t="shared" si="129"/>
        <v>0</v>
      </c>
    </row>
    <row r="225" spans="1:181" ht="15.75" customHeight="1">
      <c r="A225" s="9">
        <v>1</v>
      </c>
      <c r="B225" s="9" t="s">
        <v>184</v>
      </c>
      <c r="C225" s="9" t="s">
        <v>817</v>
      </c>
      <c r="D225" s="9" t="s">
        <v>818</v>
      </c>
      <c r="E225" s="9" t="s">
        <v>856</v>
      </c>
      <c r="F225" s="9" t="s">
        <v>857</v>
      </c>
      <c r="G225" s="9">
        <v>122.47593704000001</v>
      </c>
      <c r="H225" s="9">
        <v>11.6875</v>
      </c>
      <c r="I225" s="9">
        <v>20.8125</v>
      </c>
      <c r="J225" s="9">
        <v>33.4375</v>
      </c>
      <c r="K225" s="9">
        <v>31.0625</v>
      </c>
      <c r="L225" s="9">
        <v>23.3125</v>
      </c>
      <c r="M225" s="9">
        <v>2.125</v>
      </c>
      <c r="N225" s="9">
        <v>185.3358154296875</v>
      </c>
      <c r="O225" s="9">
        <v>313.80703735351563</v>
      </c>
      <c r="P225" s="9">
        <v>239.12931861896914</v>
      </c>
      <c r="Q225" s="9">
        <v>20</v>
      </c>
      <c r="R225" s="9">
        <v>0</v>
      </c>
      <c r="S225" s="9">
        <v>0</v>
      </c>
      <c r="T225" s="9">
        <v>0</v>
      </c>
      <c r="U225" s="9">
        <v>102.4375</v>
      </c>
      <c r="V225" s="9">
        <v>0</v>
      </c>
      <c r="W225" s="9">
        <v>1444.7995930824009</v>
      </c>
      <c r="X225" s="9">
        <v>13.87233977619532</v>
      </c>
      <c r="Y225" s="9">
        <v>3</v>
      </c>
      <c r="Z225" s="9">
        <v>14460.315000000001</v>
      </c>
      <c r="AA225" s="9">
        <v>5.15</v>
      </c>
      <c r="AB225" s="9">
        <v>1.83</v>
      </c>
      <c r="AC225" s="9">
        <v>1.83</v>
      </c>
      <c r="AD225" s="9">
        <v>0</v>
      </c>
      <c r="AE225" s="9">
        <v>0.17</v>
      </c>
      <c r="AF225" s="9">
        <v>2.75</v>
      </c>
      <c r="AG225" s="9">
        <v>0.4</v>
      </c>
      <c r="AH225" s="9">
        <v>4.3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  <c r="BD225" s="9">
        <v>0</v>
      </c>
      <c r="BE225" s="9">
        <v>0</v>
      </c>
      <c r="BF225" s="9">
        <v>0</v>
      </c>
      <c r="BG225" s="9">
        <v>0</v>
      </c>
      <c r="BH225" s="9">
        <v>0</v>
      </c>
      <c r="BI225" s="9">
        <v>0</v>
      </c>
      <c r="BJ225" s="9">
        <v>2.57</v>
      </c>
      <c r="BK225" s="9">
        <v>0</v>
      </c>
      <c r="BL225" s="9">
        <v>0</v>
      </c>
      <c r="BM225" s="9">
        <v>0</v>
      </c>
      <c r="BN225" s="9">
        <v>0</v>
      </c>
      <c r="BO225" s="9">
        <v>0.67</v>
      </c>
      <c r="BP225" s="9">
        <v>0</v>
      </c>
      <c r="BQ225" s="9">
        <v>0</v>
      </c>
      <c r="BR225" s="9">
        <v>0</v>
      </c>
      <c r="BS225" s="9">
        <v>0</v>
      </c>
      <c r="BT225" s="9">
        <v>0</v>
      </c>
      <c r="BU225" s="9">
        <v>0</v>
      </c>
      <c r="BV225" s="9">
        <v>0</v>
      </c>
      <c r="BW225" s="9">
        <v>0</v>
      </c>
      <c r="BX225" s="9">
        <v>0</v>
      </c>
      <c r="BY225" s="9">
        <v>0</v>
      </c>
      <c r="BZ225" s="9">
        <v>0</v>
      </c>
      <c r="CA225" s="9">
        <v>0</v>
      </c>
      <c r="CB225" s="9">
        <v>0</v>
      </c>
      <c r="CC225" s="9">
        <v>0</v>
      </c>
      <c r="CD225" s="9">
        <v>0</v>
      </c>
      <c r="CE225" s="9">
        <v>0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9">
        <v>0</v>
      </c>
      <c r="CO225" s="9">
        <v>0</v>
      </c>
      <c r="CP225" s="9">
        <v>0</v>
      </c>
      <c r="CQ225" s="9">
        <v>0</v>
      </c>
      <c r="CR225" s="9">
        <v>0</v>
      </c>
      <c r="CS225" s="9">
        <v>1.91</v>
      </c>
      <c r="CT225" s="9">
        <v>0</v>
      </c>
      <c r="CU225" s="9">
        <v>5</v>
      </c>
      <c r="CV225" s="9">
        <v>5.4</v>
      </c>
      <c r="CW225" s="9" t="s">
        <v>856</v>
      </c>
      <c r="CX225" s="9">
        <v>122.48</v>
      </c>
      <c r="CY225" s="9">
        <v>0.73</v>
      </c>
      <c r="CZ225" s="9">
        <v>0.05</v>
      </c>
      <c r="DA225" s="9">
        <v>0</v>
      </c>
      <c r="DB225" s="9">
        <v>0</v>
      </c>
      <c r="DC225" s="9">
        <v>7.0000000000000007E-2</v>
      </c>
      <c r="DD225" s="9">
        <v>0</v>
      </c>
      <c r="DE225" s="9">
        <v>0</v>
      </c>
      <c r="DF225" s="9">
        <v>0.02</v>
      </c>
      <c r="DG225" s="9">
        <v>0</v>
      </c>
      <c r="DH225" s="9">
        <v>0</v>
      </c>
      <c r="DI225" s="9">
        <v>0</v>
      </c>
      <c r="DJ225" s="9">
        <v>0</v>
      </c>
      <c r="DK225" s="9">
        <v>0</v>
      </c>
      <c r="DL225" s="9">
        <v>0</v>
      </c>
      <c r="DM225" s="9">
        <v>0</v>
      </c>
      <c r="DN225" s="9">
        <v>0.02</v>
      </c>
      <c r="DO225" s="9">
        <v>0</v>
      </c>
      <c r="DP225" s="9">
        <v>0.02</v>
      </c>
      <c r="DQ225" s="9">
        <v>0</v>
      </c>
      <c r="DR225" s="9">
        <v>0</v>
      </c>
      <c r="DS225" s="9">
        <v>0.03</v>
      </c>
      <c r="DT225" s="9">
        <v>0.01</v>
      </c>
      <c r="DU225" s="9">
        <v>0.04</v>
      </c>
      <c r="DV225" s="9">
        <v>0</v>
      </c>
      <c r="DW225" s="9">
        <v>0</v>
      </c>
      <c r="DX225" s="9">
        <v>0</v>
      </c>
      <c r="DY225" s="16" t="s">
        <v>856</v>
      </c>
      <c r="DZ225" s="16" t="s">
        <v>858</v>
      </c>
      <c r="EA225" s="16" t="s">
        <v>482</v>
      </c>
      <c r="EB225" s="16" t="s">
        <v>482</v>
      </c>
      <c r="EC225" s="9">
        <v>122.47593704000001</v>
      </c>
      <c r="ED225" s="17">
        <v>0</v>
      </c>
      <c r="EE225" s="18">
        <v>0</v>
      </c>
      <c r="EF225" s="19" t="s">
        <v>192</v>
      </c>
      <c r="EG225" s="16" t="s">
        <v>856</v>
      </c>
      <c r="EH225" s="20" t="s">
        <v>818</v>
      </c>
      <c r="EI225" s="20" t="s">
        <v>857</v>
      </c>
      <c r="EJ225" s="20">
        <v>122.47593704000001</v>
      </c>
      <c r="EK225" s="21">
        <v>2807.8281553398056</v>
      </c>
      <c r="EL225" s="20">
        <v>0.95370370370370372</v>
      </c>
      <c r="EM225" s="20">
        <v>2677.8361111111112</v>
      </c>
      <c r="EN225" s="22">
        <f t="shared" si="98"/>
        <v>0.62912621359223297</v>
      </c>
      <c r="EO225" s="23">
        <f t="shared" si="99"/>
        <v>0</v>
      </c>
      <c r="EP225" s="22">
        <f t="shared" si="100"/>
        <v>0</v>
      </c>
      <c r="EQ225" s="22">
        <f t="shared" si="101"/>
        <v>0</v>
      </c>
      <c r="ER225" s="22">
        <f t="shared" si="102"/>
        <v>0.49902912621359219</v>
      </c>
      <c r="ES225" s="22">
        <f t="shared" si="103"/>
        <v>0</v>
      </c>
      <c r="ET225" s="22">
        <f t="shared" si="104"/>
        <v>0</v>
      </c>
      <c r="EU225" s="22">
        <f t="shared" si="105"/>
        <v>0</v>
      </c>
      <c r="EV225" s="22">
        <f t="shared" si="106"/>
        <v>0</v>
      </c>
      <c r="EW225" s="22">
        <f t="shared" si="107"/>
        <v>0.13009708737864079</v>
      </c>
      <c r="EX225" s="22">
        <f t="shared" si="108"/>
        <v>0</v>
      </c>
      <c r="EY225" s="22">
        <f t="shared" si="109"/>
        <v>0</v>
      </c>
      <c r="EZ225" s="22">
        <f t="shared" si="110"/>
        <v>0</v>
      </c>
      <c r="FA225" s="22">
        <f t="shared" si="111"/>
        <v>0</v>
      </c>
      <c r="FB225" s="22">
        <f t="shared" si="112"/>
        <v>0.37087378640776697</v>
      </c>
      <c r="FC225" s="22">
        <f t="shared" si="16"/>
        <v>0.83495145631067957</v>
      </c>
      <c r="FD225" s="22">
        <f t="shared" si="113"/>
        <v>1</v>
      </c>
      <c r="FE225" s="22">
        <f t="shared" si="114"/>
        <v>0</v>
      </c>
      <c r="FF225" s="22">
        <f t="shared" si="115"/>
        <v>0</v>
      </c>
      <c r="FG225" s="22">
        <f t="shared" si="116"/>
        <v>0</v>
      </c>
      <c r="FH225" s="22">
        <f t="shared" si="117"/>
        <v>0.35533980582524272</v>
      </c>
      <c r="FI225" s="23">
        <f t="shared" si="118"/>
        <v>0.53398058252427183</v>
      </c>
      <c r="FJ225" s="24">
        <f t="shared" si="119"/>
        <v>7.7669902912621352E-2</v>
      </c>
      <c r="FK225" s="22">
        <f t="shared" si="120"/>
        <v>4.204907612438219E-2</v>
      </c>
      <c r="FL225" s="25">
        <v>1444.7995930824009</v>
      </c>
      <c r="FM225" s="25">
        <v>13.87233977619532</v>
      </c>
      <c r="FN225" s="25">
        <v>239.12931861896914</v>
      </c>
      <c r="FO225" s="9">
        <v>185.3358154296875</v>
      </c>
      <c r="FP225" s="26">
        <f t="shared" si="0"/>
        <v>128.47122192382813</v>
      </c>
      <c r="FQ225" s="22">
        <f t="shared" si="121"/>
        <v>0.26535824738687785</v>
      </c>
      <c r="FR225" s="28">
        <f t="shared" si="122"/>
        <v>0.52663406019857295</v>
      </c>
      <c r="FS225" s="28">
        <f t="shared" si="123"/>
        <v>0.20769385901242171</v>
      </c>
      <c r="FT225" s="28">
        <f t="shared" si="124"/>
        <v>0</v>
      </c>
      <c r="FU225" s="28">
        <f t="shared" si="125"/>
        <v>0</v>
      </c>
      <c r="FV225" s="28">
        <f t="shared" si="126"/>
        <v>0.83638878359056312</v>
      </c>
      <c r="FW225" s="22">
        <f t="shared" si="127"/>
        <v>0.97087378640776689</v>
      </c>
      <c r="FX225" s="22">
        <f t="shared" si="128"/>
        <v>1.7166666666666668</v>
      </c>
      <c r="FY225" s="22">
        <f t="shared" si="129"/>
        <v>0</v>
      </c>
    </row>
    <row r="226" spans="1:181" ht="15.75" customHeight="1">
      <c r="A226" s="9">
        <v>1</v>
      </c>
      <c r="B226" s="9" t="s">
        <v>184</v>
      </c>
      <c r="C226" s="9" t="s">
        <v>817</v>
      </c>
      <c r="D226" s="9" t="s">
        <v>818</v>
      </c>
      <c r="E226" s="9" t="s">
        <v>859</v>
      </c>
      <c r="F226" s="9" t="s">
        <v>860</v>
      </c>
      <c r="G226" s="9">
        <v>129.82023506900001</v>
      </c>
      <c r="H226" s="9">
        <v>107.0625</v>
      </c>
      <c r="I226" s="9">
        <v>21.25</v>
      </c>
      <c r="J226" s="9">
        <v>1.5625</v>
      </c>
      <c r="K226" s="9">
        <v>0</v>
      </c>
      <c r="L226" s="9">
        <v>0</v>
      </c>
      <c r="M226" s="9">
        <v>0</v>
      </c>
      <c r="N226" s="9">
        <v>46.702556610107422</v>
      </c>
      <c r="O226" s="9">
        <v>88.812225341796875</v>
      </c>
      <c r="P226" s="9">
        <v>58.044723962337727</v>
      </c>
      <c r="Q226" s="9">
        <v>0</v>
      </c>
      <c r="R226" s="9">
        <v>59</v>
      </c>
      <c r="S226" s="9">
        <v>0</v>
      </c>
      <c r="T226" s="9">
        <v>0</v>
      </c>
      <c r="U226" s="9">
        <v>70.875</v>
      </c>
      <c r="V226" s="9">
        <v>0</v>
      </c>
      <c r="W226" s="9">
        <v>1455.2119173474291</v>
      </c>
      <c r="X226" s="9">
        <v>14.564041326285439</v>
      </c>
      <c r="Y226" s="9">
        <v>10</v>
      </c>
      <c r="Z226" s="9">
        <v>270298.31599999999</v>
      </c>
      <c r="AA226" s="9">
        <v>42.43</v>
      </c>
      <c r="AB226" s="9">
        <v>26.19</v>
      </c>
      <c r="AC226" s="9">
        <v>24.99</v>
      </c>
      <c r="AD226" s="9">
        <v>1.2</v>
      </c>
      <c r="AE226" s="9">
        <v>1.05</v>
      </c>
      <c r="AF226" s="9">
        <v>15.19</v>
      </c>
      <c r="AG226" s="9">
        <v>0</v>
      </c>
      <c r="AH226" s="9">
        <v>27</v>
      </c>
      <c r="AI226" s="9">
        <v>0</v>
      </c>
      <c r="AJ226" s="9">
        <v>0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1.87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3.2</v>
      </c>
      <c r="BB226" s="9">
        <v>0</v>
      </c>
      <c r="BC226" s="9">
        <v>2.15</v>
      </c>
      <c r="BD226" s="9">
        <v>0</v>
      </c>
      <c r="BE226" s="9">
        <v>0</v>
      </c>
      <c r="BF226" s="9">
        <v>0</v>
      </c>
      <c r="BG226" s="9">
        <v>0</v>
      </c>
      <c r="BH226" s="9">
        <v>0</v>
      </c>
      <c r="BI226" s="9">
        <v>0</v>
      </c>
      <c r="BJ226" s="9">
        <v>0</v>
      </c>
      <c r="BK226" s="9">
        <v>0</v>
      </c>
      <c r="BL226" s="9">
        <v>0</v>
      </c>
      <c r="BM226" s="9">
        <v>0</v>
      </c>
      <c r="BN226" s="9">
        <v>0</v>
      </c>
      <c r="BO226" s="9">
        <v>6.68</v>
      </c>
      <c r="BP226" s="9">
        <v>0</v>
      </c>
      <c r="BQ226" s="9">
        <v>0</v>
      </c>
      <c r="BR226" s="9">
        <v>0</v>
      </c>
      <c r="BS226" s="9">
        <v>0</v>
      </c>
      <c r="BT226" s="9">
        <v>0</v>
      </c>
      <c r="BU226" s="9">
        <v>0</v>
      </c>
      <c r="BV226" s="9">
        <v>0</v>
      </c>
      <c r="BW226" s="9">
        <v>0</v>
      </c>
      <c r="BX226" s="9">
        <v>0</v>
      </c>
      <c r="BY226" s="9">
        <v>0</v>
      </c>
      <c r="BZ226" s="9">
        <v>0</v>
      </c>
      <c r="CA226" s="9">
        <v>1.55</v>
      </c>
      <c r="CB226" s="9">
        <v>0</v>
      </c>
      <c r="CC226" s="9">
        <v>0</v>
      </c>
      <c r="CD226" s="9">
        <v>0</v>
      </c>
      <c r="CE226" s="9">
        <v>0</v>
      </c>
      <c r="CF226" s="9">
        <v>2.61</v>
      </c>
      <c r="CG226" s="9">
        <v>0</v>
      </c>
      <c r="CH226" s="9">
        <v>0</v>
      </c>
      <c r="CI226" s="9">
        <v>5.55</v>
      </c>
      <c r="CJ226" s="9">
        <v>0</v>
      </c>
      <c r="CK226" s="9">
        <v>0</v>
      </c>
      <c r="CL226" s="9">
        <v>0</v>
      </c>
      <c r="CM226" s="9">
        <v>0</v>
      </c>
      <c r="CN226" s="9">
        <v>0</v>
      </c>
      <c r="CO226" s="9">
        <v>2.09</v>
      </c>
      <c r="CP226" s="9">
        <v>0</v>
      </c>
      <c r="CQ226" s="9">
        <v>16.73</v>
      </c>
      <c r="CR226" s="9">
        <v>0</v>
      </c>
      <c r="CS226" s="9">
        <v>0</v>
      </c>
      <c r="CT226" s="9">
        <v>0</v>
      </c>
      <c r="CU226" s="9">
        <v>40</v>
      </c>
      <c r="CV226" s="9">
        <v>27</v>
      </c>
      <c r="CW226" s="9" t="s">
        <v>859</v>
      </c>
      <c r="CX226" s="9">
        <v>129.82</v>
      </c>
      <c r="CY226" s="9">
        <v>0.6</v>
      </c>
      <c r="CZ226" s="9">
        <v>0.28000000000000003</v>
      </c>
      <c r="DA226" s="9">
        <v>0</v>
      </c>
      <c r="DB226" s="9">
        <v>0</v>
      </c>
      <c r="DC226" s="9">
        <v>0.01</v>
      </c>
      <c r="DD226" s="9">
        <v>0</v>
      </c>
      <c r="DE226" s="9">
        <v>0</v>
      </c>
      <c r="DF226" s="9">
        <v>0.04</v>
      </c>
      <c r="DG226" s="9">
        <v>0</v>
      </c>
      <c r="DH226" s="9">
        <v>0</v>
      </c>
      <c r="DI226" s="9">
        <v>0</v>
      </c>
      <c r="DJ226" s="9">
        <v>0</v>
      </c>
      <c r="DK226" s="9">
        <v>0</v>
      </c>
      <c r="DL226" s="9">
        <v>0</v>
      </c>
      <c r="DM226" s="9">
        <v>0</v>
      </c>
      <c r="DN226" s="9">
        <v>0</v>
      </c>
      <c r="DO226" s="9">
        <v>0</v>
      </c>
      <c r="DP226" s="9">
        <v>0.01</v>
      </c>
      <c r="DQ226" s="9">
        <v>0</v>
      </c>
      <c r="DR226" s="9">
        <v>0</v>
      </c>
      <c r="DS226" s="9">
        <v>0</v>
      </c>
      <c r="DT226" s="9">
        <v>0</v>
      </c>
      <c r="DU226" s="9">
        <v>0.05</v>
      </c>
      <c r="DV226" s="9">
        <v>0</v>
      </c>
      <c r="DW226" s="9">
        <v>0</v>
      </c>
      <c r="DX226" s="9">
        <v>0</v>
      </c>
      <c r="DY226" s="16" t="s">
        <v>859</v>
      </c>
      <c r="DZ226" s="16" t="s">
        <v>861</v>
      </c>
      <c r="EA226" s="16" t="s">
        <v>482</v>
      </c>
      <c r="EB226" s="16" t="s">
        <v>482</v>
      </c>
      <c r="EC226" s="9">
        <v>129.82023506900001</v>
      </c>
      <c r="ED226" s="17">
        <v>0</v>
      </c>
      <c r="EE226" s="18">
        <v>0</v>
      </c>
      <c r="EF226" s="19" t="s">
        <v>192</v>
      </c>
      <c r="EG226" s="16" t="s">
        <v>859</v>
      </c>
      <c r="EH226" s="20" t="s">
        <v>818</v>
      </c>
      <c r="EI226" s="20" t="s">
        <v>860</v>
      </c>
      <c r="EJ226" s="20">
        <v>129.82023506900001</v>
      </c>
      <c r="EK226" s="21">
        <v>6370.4528871081784</v>
      </c>
      <c r="EL226" s="20">
        <v>1.5714814814814815</v>
      </c>
      <c r="EM226" s="20">
        <v>10011.04874074074</v>
      </c>
      <c r="EN226" s="22">
        <f t="shared" si="98"/>
        <v>0.28352580721187842</v>
      </c>
      <c r="EO226" s="23">
        <f t="shared" si="99"/>
        <v>0</v>
      </c>
      <c r="EP226" s="22">
        <f t="shared" si="100"/>
        <v>8.2030248654191229E-2</v>
      </c>
      <c r="EQ226" s="22">
        <f t="shared" si="101"/>
        <v>5.5114073314534724E-2</v>
      </c>
      <c r="ER226" s="22">
        <f t="shared" si="102"/>
        <v>0</v>
      </c>
      <c r="ES226" s="22">
        <f t="shared" si="103"/>
        <v>0</v>
      </c>
      <c r="ET226" s="22">
        <f t="shared" si="104"/>
        <v>0</v>
      </c>
      <c r="EU226" s="22">
        <f t="shared" si="105"/>
        <v>0</v>
      </c>
      <c r="EV226" s="22">
        <f t="shared" si="106"/>
        <v>0</v>
      </c>
      <c r="EW226" s="22">
        <f t="shared" si="107"/>
        <v>0.17123814406562418</v>
      </c>
      <c r="EX226" s="22">
        <f t="shared" si="108"/>
        <v>0</v>
      </c>
      <c r="EY226" s="22">
        <f t="shared" si="109"/>
        <v>0.14227121250961289</v>
      </c>
      <c r="EZ226" s="22">
        <f t="shared" si="110"/>
        <v>0</v>
      </c>
      <c r="FA226" s="22">
        <f t="shared" si="111"/>
        <v>6.6905921558574707E-2</v>
      </c>
      <c r="FB226" s="22">
        <f t="shared" si="112"/>
        <v>0.48244039989746212</v>
      </c>
      <c r="FC226" s="22">
        <f t="shared" si="16"/>
        <v>0.63634221069997643</v>
      </c>
      <c r="FD226" s="22">
        <f t="shared" si="113"/>
        <v>1</v>
      </c>
      <c r="FE226" s="22">
        <f t="shared" si="114"/>
        <v>0</v>
      </c>
      <c r="FF226" s="22">
        <f t="shared" si="115"/>
        <v>0</v>
      </c>
      <c r="FG226" s="22">
        <f t="shared" si="116"/>
        <v>0</v>
      </c>
      <c r="FH226" s="22">
        <f t="shared" si="117"/>
        <v>0.61725194437897712</v>
      </c>
      <c r="FI226" s="23">
        <f t="shared" si="118"/>
        <v>0.35800141409380154</v>
      </c>
      <c r="FJ226" s="24">
        <f t="shared" si="119"/>
        <v>0</v>
      </c>
      <c r="FK226" s="22">
        <f t="shared" si="120"/>
        <v>0.32683656733057276</v>
      </c>
      <c r="FL226" s="25">
        <v>1455.2119173474291</v>
      </c>
      <c r="FM226" s="25">
        <v>14.564041326285439</v>
      </c>
      <c r="FN226" s="25">
        <v>58.044723962337727</v>
      </c>
      <c r="FO226" s="9">
        <v>46.702556610107422</v>
      </c>
      <c r="FP226" s="26">
        <f t="shared" si="0"/>
        <v>42.109668731689453</v>
      </c>
      <c r="FQ226" s="22">
        <f t="shared" si="121"/>
        <v>0.98838597797794281</v>
      </c>
      <c r="FR226" s="28">
        <f t="shared" si="122"/>
        <v>1.2035874062079188E-2</v>
      </c>
      <c r="FS226" s="28">
        <f t="shared" si="123"/>
        <v>0</v>
      </c>
      <c r="FT226" s="28">
        <f t="shared" si="124"/>
        <v>0.4544746045841101</v>
      </c>
      <c r="FU226" s="28">
        <f t="shared" si="125"/>
        <v>0</v>
      </c>
      <c r="FV226" s="28">
        <f t="shared" si="126"/>
        <v>0.54594724745591194</v>
      </c>
      <c r="FW226" s="22">
        <f t="shared" si="127"/>
        <v>0.94272920103700208</v>
      </c>
      <c r="FX226" s="22">
        <f t="shared" si="128"/>
        <v>4.2430000000000003</v>
      </c>
      <c r="FY226" s="22">
        <f t="shared" si="129"/>
        <v>0.187</v>
      </c>
    </row>
    <row r="227" spans="1:181" ht="15.75" customHeight="1">
      <c r="A227" s="9">
        <v>1</v>
      </c>
      <c r="B227" s="9" t="s">
        <v>184</v>
      </c>
      <c r="C227" s="9" t="s">
        <v>817</v>
      </c>
      <c r="D227" s="9" t="s">
        <v>818</v>
      </c>
      <c r="E227" s="9" t="s">
        <v>862</v>
      </c>
      <c r="F227" s="9" t="s">
        <v>863</v>
      </c>
      <c r="G227" s="9">
        <v>167.714281519</v>
      </c>
      <c r="H227" s="9">
        <v>7.3125</v>
      </c>
      <c r="I227" s="9">
        <v>13.25</v>
      </c>
      <c r="J227" s="9">
        <v>46.6875</v>
      </c>
      <c r="K227" s="9">
        <v>33.4375</v>
      </c>
      <c r="L227" s="9">
        <v>45.375</v>
      </c>
      <c r="M227" s="9">
        <v>21.5</v>
      </c>
      <c r="N227" s="9">
        <v>76.898094177246094</v>
      </c>
      <c r="O227" s="9">
        <v>255.40960693359375</v>
      </c>
      <c r="P227" s="9">
        <v>127.54831928906268</v>
      </c>
      <c r="Q227" s="9">
        <v>50.0625</v>
      </c>
      <c r="R227" s="9">
        <v>4.0625</v>
      </c>
      <c r="S227" s="9">
        <v>0</v>
      </c>
      <c r="T227" s="9">
        <v>24.8125</v>
      </c>
      <c r="U227" s="9">
        <v>88.625</v>
      </c>
      <c r="V227" s="9">
        <v>0</v>
      </c>
      <c r="W227" s="9">
        <v>1466.8113348247578</v>
      </c>
      <c r="X227" s="9">
        <v>14.290212527964206</v>
      </c>
      <c r="Y227" s="9">
        <v>9</v>
      </c>
      <c r="Z227" s="9">
        <v>80325.796300000002</v>
      </c>
      <c r="AA227" s="9">
        <v>29.6</v>
      </c>
      <c r="AB227" s="9">
        <v>24.78</v>
      </c>
      <c r="AC227" s="9">
        <v>23.48</v>
      </c>
      <c r="AD227" s="9">
        <v>1.3</v>
      </c>
      <c r="AE227" s="9">
        <v>1.47</v>
      </c>
      <c r="AF227" s="9">
        <v>3.29</v>
      </c>
      <c r="AG227" s="9">
        <v>0.06</v>
      </c>
      <c r="AH227" s="9">
        <v>20.3</v>
      </c>
      <c r="AI227" s="9">
        <v>0.6</v>
      </c>
      <c r="AJ227" s="9">
        <v>1.8</v>
      </c>
      <c r="AK227" s="9">
        <v>0.8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4.04</v>
      </c>
      <c r="AT227" s="9">
        <v>2.84</v>
      </c>
      <c r="AU227" s="9">
        <v>0</v>
      </c>
      <c r="AV227" s="9">
        <v>0</v>
      </c>
      <c r="AW227" s="9">
        <v>0</v>
      </c>
      <c r="AX227" s="9">
        <v>0</v>
      </c>
      <c r="AY227" s="9">
        <v>0</v>
      </c>
      <c r="AZ227" s="9">
        <v>0</v>
      </c>
      <c r="BA227" s="9">
        <v>0</v>
      </c>
      <c r="BB227" s="9">
        <v>0</v>
      </c>
      <c r="BC227" s="9">
        <v>0</v>
      </c>
      <c r="BD227" s="9">
        <v>0</v>
      </c>
      <c r="BE227" s="9">
        <v>0</v>
      </c>
      <c r="BF227" s="9">
        <v>0</v>
      </c>
      <c r="BG227" s="9">
        <v>0</v>
      </c>
      <c r="BH227" s="9">
        <v>0</v>
      </c>
      <c r="BI227" s="9">
        <v>0</v>
      </c>
      <c r="BJ227" s="9">
        <v>0</v>
      </c>
      <c r="BK227" s="9">
        <v>0</v>
      </c>
      <c r="BL227" s="9">
        <v>0</v>
      </c>
      <c r="BM227" s="9">
        <v>2.58</v>
      </c>
      <c r="BN227" s="9">
        <v>0</v>
      </c>
      <c r="BO227" s="9">
        <v>11.85</v>
      </c>
      <c r="BP227" s="9">
        <v>0</v>
      </c>
      <c r="BQ227" s="9">
        <v>0</v>
      </c>
      <c r="BR227" s="9">
        <v>0</v>
      </c>
      <c r="BS227" s="9">
        <v>0</v>
      </c>
      <c r="BT227" s="9">
        <v>0</v>
      </c>
      <c r="BU227" s="9">
        <v>0</v>
      </c>
      <c r="BV227" s="9">
        <v>0</v>
      </c>
      <c r="BW227" s="9">
        <v>0</v>
      </c>
      <c r="BX227" s="9">
        <v>0</v>
      </c>
      <c r="BY227" s="9">
        <v>0</v>
      </c>
      <c r="BZ227" s="9">
        <v>0</v>
      </c>
      <c r="CA227" s="9">
        <v>0</v>
      </c>
      <c r="CB227" s="9">
        <v>0</v>
      </c>
      <c r="CC227" s="9">
        <v>0</v>
      </c>
      <c r="CD227" s="9">
        <v>0</v>
      </c>
      <c r="CE227" s="9">
        <v>0</v>
      </c>
      <c r="CF227" s="9">
        <v>4.7700000000000005</v>
      </c>
      <c r="CG227" s="9">
        <v>0</v>
      </c>
      <c r="CH227" s="9">
        <v>0</v>
      </c>
      <c r="CI227" s="9">
        <v>0</v>
      </c>
      <c r="CJ227" s="9">
        <v>0</v>
      </c>
      <c r="CK227" s="9">
        <v>2</v>
      </c>
      <c r="CL227" s="9">
        <v>0</v>
      </c>
      <c r="CM227" s="9">
        <v>0</v>
      </c>
      <c r="CN227" s="9">
        <v>0</v>
      </c>
      <c r="CO227" s="9">
        <v>0</v>
      </c>
      <c r="CP227" s="9">
        <v>1.52</v>
      </c>
      <c r="CQ227" s="9">
        <v>0</v>
      </c>
      <c r="CR227" s="9">
        <v>0</v>
      </c>
      <c r="CS227" s="9">
        <v>0</v>
      </c>
      <c r="CT227" s="9">
        <v>0</v>
      </c>
      <c r="CU227" s="9">
        <v>27</v>
      </c>
      <c r="CV227" s="9">
        <v>20.7</v>
      </c>
      <c r="CW227" s="9" t="s">
        <v>862</v>
      </c>
      <c r="CX227" s="9">
        <v>167.71</v>
      </c>
      <c r="CY227" s="9">
        <v>0.37</v>
      </c>
      <c r="CZ227" s="9">
        <v>0.19</v>
      </c>
      <c r="DA227" s="9">
        <v>0</v>
      </c>
      <c r="DB227" s="9">
        <v>0.02</v>
      </c>
      <c r="DC227" s="9">
        <v>0</v>
      </c>
      <c r="DD227" s="9">
        <v>0</v>
      </c>
      <c r="DE227" s="9">
        <v>0</v>
      </c>
      <c r="DF227" s="9">
        <v>0.12</v>
      </c>
      <c r="DG227" s="9">
        <v>0</v>
      </c>
      <c r="DH227" s="9">
        <v>0</v>
      </c>
      <c r="DI227" s="9">
        <v>0</v>
      </c>
      <c r="DJ227" s="9">
        <v>0</v>
      </c>
      <c r="DK227" s="9">
        <v>0</v>
      </c>
      <c r="DL227" s="9">
        <v>0.06</v>
      </c>
      <c r="DM227" s="9">
        <v>0</v>
      </c>
      <c r="DN227" s="9">
        <v>0.05</v>
      </c>
      <c r="DO227" s="9">
        <v>0</v>
      </c>
      <c r="DP227" s="9">
        <v>0.09</v>
      </c>
      <c r="DQ227" s="9">
        <v>0.04</v>
      </c>
      <c r="DR227" s="9">
        <v>0</v>
      </c>
      <c r="DS227" s="9">
        <v>0</v>
      </c>
      <c r="DT227" s="9">
        <v>0.02</v>
      </c>
      <c r="DU227" s="9">
        <v>0.04</v>
      </c>
      <c r="DV227" s="9">
        <v>0</v>
      </c>
      <c r="DW227" s="9">
        <v>0</v>
      </c>
      <c r="DX227" s="9">
        <v>0</v>
      </c>
      <c r="DY227" s="16" t="s">
        <v>862</v>
      </c>
      <c r="DZ227" s="16" t="s">
        <v>864</v>
      </c>
      <c r="EA227" s="16" t="s">
        <v>482</v>
      </c>
      <c r="EB227" s="16" t="s">
        <v>482</v>
      </c>
      <c r="EC227" s="9">
        <v>167.714281519</v>
      </c>
      <c r="ED227" s="17">
        <v>49.259727166920001</v>
      </c>
      <c r="EE227" s="18">
        <v>0.28999999999999998</v>
      </c>
      <c r="EF227" s="19" t="s">
        <v>192</v>
      </c>
      <c r="EG227" s="16" t="s">
        <v>862</v>
      </c>
      <c r="EH227" s="20" t="s">
        <v>818</v>
      </c>
      <c r="EI227" s="20" t="s">
        <v>863</v>
      </c>
      <c r="EJ227" s="20">
        <v>167.714281519</v>
      </c>
      <c r="EK227" s="21">
        <v>2713.7093344594596</v>
      </c>
      <c r="EL227" s="20">
        <v>1.4299516908212562</v>
      </c>
      <c r="EM227" s="20">
        <v>3880.4732512077298</v>
      </c>
      <c r="EN227" s="22">
        <f t="shared" si="98"/>
        <v>0.49628378378378379</v>
      </c>
      <c r="EO227" s="23">
        <f t="shared" si="99"/>
        <v>0</v>
      </c>
      <c r="EP227" s="22">
        <f t="shared" si="100"/>
        <v>0.11111111111111109</v>
      </c>
      <c r="EQ227" s="22">
        <f t="shared" si="101"/>
        <v>0</v>
      </c>
      <c r="ER227" s="22">
        <f t="shared" si="102"/>
        <v>0</v>
      </c>
      <c r="ES227" s="22">
        <f t="shared" si="103"/>
        <v>0</v>
      </c>
      <c r="ET227" s="22">
        <f t="shared" si="104"/>
        <v>0</v>
      </c>
      <c r="EU227" s="22">
        <f t="shared" si="105"/>
        <v>0.10093896713615023</v>
      </c>
      <c r="EV227" s="22">
        <f t="shared" si="106"/>
        <v>0</v>
      </c>
      <c r="EW227" s="22">
        <f t="shared" si="107"/>
        <v>0.46361502347417832</v>
      </c>
      <c r="EX227" s="22">
        <f t="shared" si="108"/>
        <v>0</v>
      </c>
      <c r="EY227" s="22">
        <f t="shared" si="109"/>
        <v>7.8247261345852887E-2</v>
      </c>
      <c r="EZ227" s="22">
        <f t="shared" si="110"/>
        <v>0</v>
      </c>
      <c r="FA227" s="22">
        <f t="shared" si="111"/>
        <v>0.18661971830985916</v>
      </c>
      <c r="FB227" s="22">
        <f t="shared" si="112"/>
        <v>5.9467918622848198E-2</v>
      </c>
      <c r="FC227" s="22">
        <f t="shared" si="16"/>
        <v>0.79391891891891897</v>
      </c>
      <c r="FD227" s="22">
        <f t="shared" si="113"/>
        <v>0.86382978723404247</v>
      </c>
      <c r="FE227" s="22">
        <f t="shared" si="114"/>
        <v>2.5531914893617016E-2</v>
      </c>
      <c r="FF227" s="22">
        <f t="shared" si="115"/>
        <v>7.6595744680851049E-2</v>
      </c>
      <c r="FG227" s="22">
        <f t="shared" si="116"/>
        <v>3.4042553191489355E-2</v>
      </c>
      <c r="FH227" s="22">
        <f t="shared" si="117"/>
        <v>0.83716216216216222</v>
      </c>
      <c r="FI227" s="23">
        <f t="shared" si="118"/>
        <v>0.11114864864864865</v>
      </c>
      <c r="FJ227" s="24">
        <f t="shared" si="119"/>
        <v>2.0270270270270267E-3</v>
      </c>
      <c r="FK227" s="22">
        <f t="shared" si="120"/>
        <v>0.17649063473850127</v>
      </c>
      <c r="FL227" s="25">
        <v>1466.8113348247578</v>
      </c>
      <c r="FM227" s="25">
        <v>14.290212527964206</v>
      </c>
      <c r="FN227" s="25">
        <v>127.54831928906268</v>
      </c>
      <c r="FO227" s="9">
        <v>76.898094177246094</v>
      </c>
      <c r="FP227" s="26">
        <f t="shared" si="0"/>
        <v>178.51151275634766</v>
      </c>
      <c r="FQ227" s="22">
        <f t="shared" si="121"/>
        <v>0.12260434718954162</v>
      </c>
      <c r="FR227" s="28">
        <f t="shared" si="122"/>
        <v>0.47774703068994639</v>
      </c>
      <c r="FS227" s="28">
        <f t="shared" si="123"/>
        <v>0.39874362155869159</v>
      </c>
      <c r="FT227" s="28">
        <f t="shared" si="124"/>
        <v>2.4222743365714911E-2</v>
      </c>
      <c r="FU227" s="28">
        <f t="shared" si="125"/>
        <v>0.14794506332598184</v>
      </c>
      <c r="FV227" s="28">
        <f t="shared" si="126"/>
        <v>0.52842846296282686</v>
      </c>
      <c r="FW227" s="22">
        <f t="shared" si="127"/>
        <v>0.91216216216216217</v>
      </c>
      <c r="FX227" s="22">
        <f t="shared" si="128"/>
        <v>3.2888888888888892</v>
      </c>
      <c r="FY227" s="22">
        <f t="shared" si="129"/>
        <v>0.44888888888888889</v>
      </c>
    </row>
    <row r="228" spans="1:181" ht="15.75" customHeight="1">
      <c r="A228" s="9">
        <v>1</v>
      </c>
      <c r="B228" s="9" t="s">
        <v>184</v>
      </c>
      <c r="C228" s="9" t="s">
        <v>817</v>
      </c>
      <c r="D228" s="9" t="s">
        <v>818</v>
      </c>
      <c r="E228" s="9" t="s">
        <v>865</v>
      </c>
      <c r="F228" s="9" t="s">
        <v>866</v>
      </c>
      <c r="G228" s="9">
        <v>273.57909488500002</v>
      </c>
      <c r="H228" s="9">
        <v>19.4375</v>
      </c>
      <c r="I228" s="9">
        <v>51.5</v>
      </c>
      <c r="J228" s="9">
        <v>56.125</v>
      </c>
      <c r="K228" s="9">
        <v>47.9375</v>
      </c>
      <c r="L228" s="9">
        <v>69.8125</v>
      </c>
      <c r="M228" s="9">
        <v>28.6875</v>
      </c>
      <c r="N228" s="9">
        <v>178.90939331054688</v>
      </c>
      <c r="O228" s="9">
        <v>322.7613525390625</v>
      </c>
      <c r="P228" s="9">
        <v>239.75040083262778</v>
      </c>
      <c r="Q228" s="9">
        <v>0</v>
      </c>
      <c r="R228" s="9">
        <v>0</v>
      </c>
      <c r="S228" s="9">
        <v>0</v>
      </c>
      <c r="T228" s="9">
        <v>84.8125</v>
      </c>
      <c r="U228" s="9">
        <v>166.375</v>
      </c>
      <c r="V228" s="9">
        <v>22.3125</v>
      </c>
      <c r="W228" s="9">
        <v>1438.0413430790315</v>
      </c>
      <c r="X228" s="9">
        <v>14.005461397898584</v>
      </c>
      <c r="Y228" s="9">
        <v>7</v>
      </c>
      <c r="Z228" s="9">
        <v>26797.432099999998</v>
      </c>
      <c r="AA228" s="9">
        <v>7.41</v>
      </c>
      <c r="AB228" s="9">
        <v>3.59</v>
      </c>
      <c r="AC228" s="9">
        <v>3.59</v>
      </c>
      <c r="AD228" s="9">
        <v>0</v>
      </c>
      <c r="AE228" s="9">
        <v>0.21</v>
      </c>
      <c r="AF228" s="9">
        <v>3.61</v>
      </c>
      <c r="AG228" s="9">
        <v>0</v>
      </c>
      <c r="AH228" s="9">
        <v>3.1</v>
      </c>
      <c r="AI228" s="9">
        <v>0.2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2.9</v>
      </c>
      <c r="BD228" s="9">
        <v>0</v>
      </c>
      <c r="BE228" s="9">
        <v>0</v>
      </c>
      <c r="BF228" s="9">
        <v>0</v>
      </c>
      <c r="BG228" s="9">
        <v>0</v>
      </c>
      <c r="BH228" s="9">
        <v>0</v>
      </c>
      <c r="BI228" s="9">
        <v>0</v>
      </c>
      <c r="BJ228" s="9">
        <v>0</v>
      </c>
      <c r="BK228" s="9">
        <v>0</v>
      </c>
      <c r="BL228" s="9">
        <v>0</v>
      </c>
      <c r="BM228" s="9">
        <v>0</v>
      </c>
      <c r="BN228" s="9">
        <v>0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0</v>
      </c>
      <c r="BX228" s="9">
        <v>0</v>
      </c>
      <c r="BY228" s="9">
        <v>0</v>
      </c>
      <c r="BZ228" s="9">
        <v>0</v>
      </c>
      <c r="CA228" s="9">
        <v>0</v>
      </c>
      <c r="CB228" s="9">
        <v>0</v>
      </c>
      <c r="CC228" s="9">
        <v>0</v>
      </c>
      <c r="CD228" s="9">
        <v>0</v>
      </c>
      <c r="CE228" s="9">
        <v>0</v>
      </c>
      <c r="CF228" s="9">
        <v>0</v>
      </c>
      <c r="CG228" s="9">
        <v>0.62</v>
      </c>
      <c r="CH228" s="9">
        <v>1</v>
      </c>
      <c r="CI228" s="9">
        <v>0</v>
      </c>
      <c r="CJ228" s="9">
        <v>0</v>
      </c>
      <c r="CK228" s="9">
        <v>0.98</v>
      </c>
      <c r="CL228" s="9">
        <v>0</v>
      </c>
      <c r="CM228" s="9">
        <v>0</v>
      </c>
      <c r="CN228" s="9">
        <v>0</v>
      </c>
      <c r="CO228" s="9">
        <v>0</v>
      </c>
      <c r="CP228" s="9">
        <v>1</v>
      </c>
      <c r="CQ228" s="9">
        <v>0</v>
      </c>
      <c r="CR228" s="9">
        <v>0</v>
      </c>
      <c r="CS228" s="9">
        <v>0.91</v>
      </c>
      <c r="CT228" s="9">
        <v>0</v>
      </c>
      <c r="CU228" s="9">
        <v>5</v>
      </c>
      <c r="CV228" s="9">
        <v>14.700000000000001</v>
      </c>
      <c r="CW228" s="9" t="s">
        <v>865</v>
      </c>
      <c r="CX228" s="9">
        <v>273.58</v>
      </c>
      <c r="CY228" s="9">
        <v>0.56999999999999995</v>
      </c>
      <c r="CZ228" s="9">
        <v>7.0000000000000007E-2</v>
      </c>
      <c r="DA228" s="9">
        <v>0</v>
      </c>
      <c r="DB228" s="9">
        <v>0</v>
      </c>
      <c r="DC228" s="9">
        <v>0.02</v>
      </c>
      <c r="DD228" s="9">
        <v>0</v>
      </c>
      <c r="DE228" s="9">
        <v>0</v>
      </c>
      <c r="DF228" s="9">
        <v>0.05</v>
      </c>
      <c r="DG228" s="9">
        <v>0</v>
      </c>
      <c r="DH228" s="9">
        <v>0</v>
      </c>
      <c r="DI228" s="9">
        <v>0</v>
      </c>
      <c r="DJ228" s="9">
        <v>0</v>
      </c>
      <c r="DK228" s="9">
        <v>0</v>
      </c>
      <c r="DL228" s="9">
        <v>0.01</v>
      </c>
      <c r="DM228" s="9">
        <v>0</v>
      </c>
      <c r="DN228" s="9">
        <v>0.04</v>
      </c>
      <c r="DO228" s="9">
        <v>0</v>
      </c>
      <c r="DP228" s="9">
        <v>0.1</v>
      </c>
      <c r="DQ228" s="9">
        <v>0.02</v>
      </c>
      <c r="DR228" s="9">
        <v>0.01</v>
      </c>
      <c r="DS228" s="9">
        <v>0.04</v>
      </c>
      <c r="DT228" s="9">
        <v>0.02</v>
      </c>
      <c r="DU228" s="9">
        <v>0.06</v>
      </c>
      <c r="DV228" s="9">
        <v>0</v>
      </c>
      <c r="DW228" s="9">
        <v>0</v>
      </c>
      <c r="DX228" s="9">
        <v>0</v>
      </c>
      <c r="DY228" s="16" t="s">
        <v>865</v>
      </c>
      <c r="DZ228" s="16" t="s">
        <v>867</v>
      </c>
      <c r="EA228" s="16" t="s">
        <v>482</v>
      </c>
      <c r="EB228" s="16" t="s">
        <v>482</v>
      </c>
      <c r="EC228" s="9">
        <v>273.57909488500002</v>
      </c>
      <c r="ED228" s="17">
        <v>77.563017850080001</v>
      </c>
      <c r="EE228" s="18">
        <v>0.28000000000000003</v>
      </c>
      <c r="EF228" s="19" t="s">
        <v>192</v>
      </c>
      <c r="EG228" s="16" t="s">
        <v>865</v>
      </c>
      <c r="EH228" s="20" t="s">
        <v>818</v>
      </c>
      <c r="EI228" s="20" t="s">
        <v>866</v>
      </c>
      <c r="EJ228" s="20">
        <v>273.57909488500002</v>
      </c>
      <c r="EK228" s="21">
        <v>3616.3875978407555</v>
      </c>
      <c r="EL228" s="20">
        <v>0.50408163265306116</v>
      </c>
      <c r="EM228" s="20">
        <v>1822.95456462585</v>
      </c>
      <c r="EN228" s="22">
        <f t="shared" si="98"/>
        <v>0.39136302294197028</v>
      </c>
      <c r="EO228" s="23">
        <f t="shared" si="99"/>
        <v>0</v>
      </c>
      <c r="EP228" s="22">
        <f t="shared" si="100"/>
        <v>0</v>
      </c>
      <c r="EQ228" s="22">
        <f t="shared" si="101"/>
        <v>0.39136302294197028</v>
      </c>
      <c r="ER228" s="22">
        <f t="shared" si="102"/>
        <v>0</v>
      </c>
      <c r="ES228" s="22">
        <f t="shared" si="103"/>
        <v>0</v>
      </c>
      <c r="ET228" s="22">
        <f t="shared" si="104"/>
        <v>0</v>
      </c>
      <c r="EU228" s="22">
        <f t="shared" si="105"/>
        <v>0</v>
      </c>
      <c r="EV228" s="22">
        <f t="shared" si="106"/>
        <v>0</v>
      </c>
      <c r="EW228" s="22">
        <f t="shared" si="107"/>
        <v>0</v>
      </c>
      <c r="EX228" s="22">
        <f t="shared" si="108"/>
        <v>0</v>
      </c>
      <c r="EY228" s="22">
        <f t="shared" si="109"/>
        <v>0.26720647773279349</v>
      </c>
      <c r="EZ228" s="22">
        <f t="shared" si="110"/>
        <v>0</v>
      </c>
      <c r="FA228" s="22">
        <f t="shared" si="111"/>
        <v>8.3670715249662617E-2</v>
      </c>
      <c r="FB228" s="22">
        <f t="shared" si="112"/>
        <v>0.25775978407557354</v>
      </c>
      <c r="FC228" s="22">
        <f t="shared" si="16"/>
        <v>0.44534412955465591</v>
      </c>
      <c r="FD228" s="22">
        <f t="shared" si="113"/>
        <v>0.93939393939393934</v>
      </c>
      <c r="FE228" s="22">
        <f t="shared" si="114"/>
        <v>6.0606060606060608E-2</v>
      </c>
      <c r="FF228" s="22">
        <f t="shared" si="115"/>
        <v>0</v>
      </c>
      <c r="FG228" s="22">
        <f t="shared" si="116"/>
        <v>0</v>
      </c>
      <c r="FH228" s="22">
        <f t="shared" si="117"/>
        <v>0.48448043184885287</v>
      </c>
      <c r="FI228" s="23">
        <f t="shared" si="118"/>
        <v>0.48717948717948717</v>
      </c>
      <c r="FJ228" s="24">
        <f t="shared" si="119"/>
        <v>0</v>
      </c>
      <c r="FK228" s="22">
        <f t="shared" si="120"/>
        <v>2.7085402863529544E-2</v>
      </c>
      <c r="FL228" s="25">
        <v>1438.0413430790315</v>
      </c>
      <c r="FM228" s="25">
        <v>14.005461397898584</v>
      </c>
      <c r="FN228" s="25">
        <v>239.75040083262778</v>
      </c>
      <c r="FO228" s="9">
        <v>178.90939331054688</v>
      </c>
      <c r="FP228" s="26">
        <f t="shared" si="0"/>
        <v>143.85195922851563</v>
      </c>
      <c r="FQ228" s="22">
        <f t="shared" si="121"/>
        <v>0.25929430035514534</v>
      </c>
      <c r="FR228" s="28">
        <f t="shared" si="122"/>
        <v>0.38037445823023525</v>
      </c>
      <c r="FS228" s="28">
        <f t="shared" si="123"/>
        <v>0.36004212983234279</v>
      </c>
      <c r="FT228" s="28">
        <f t="shared" si="124"/>
        <v>0</v>
      </c>
      <c r="FU228" s="28">
        <f t="shared" si="125"/>
        <v>0.31001089478584337</v>
      </c>
      <c r="FV228" s="28">
        <f t="shared" si="126"/>
        <v>0.68969999363187995</v>
      </c>
      <c r="FW228" s="22">
        <f t="shared" si="127"/>
        <v>0.67476383265856954</v>
      </c>
      <c r="FX228" s="22">
        <f t="shared" si="128"/>
        <v>1.0585714285714285</v>
      </c>
      <c r="FY228" s="22">
        <f t="shared" si="129"/>
        <v>0</v>
      </c>
    </row>
    <row r="229" spans="1:181" ht="15.75" customHeight="1">
      <c r="A229" s="9">
        <v>1</v>
      </c>
      <c r="B229" s="9" t="s">
        <v>184</v>
      </c>
      <c r="C229" s="9" t="s">
        <v>817</v>
      </c>
      <c r="D229" s="9" t="s">
        <v>818</v>
      </c>
      <c r="E229" s="9" t="s">
        <v>868</v>
      </c>
      <c r="F229" s="9" t="s">
        <v>323</v>
      </c>
      <c r="G229" s="9">
        <v>246.59922465099999</v>
      </c>
      <c r="H229" s="9">
        <v>8.75</v>
      </c>
      <c r="I229" s="9">
        <v>20.25</v>
      </c>
      <c r="J229" s="9">
        <v>32.5</v>
      </c>
      <c r="K229" s="9">
        <v>28.4375</v>
      </c>
      <c r="L229" s="9">
        <v>71</v>
      </c>
      <c r="M229" s="9">
        <v>85.5</v>
      </c>
      <c r="N229" s="9">
        <v>170</v>
      </c>
      <c r="O229" s="9">
        <v>424.12857055664063</v>
      </c>
      <c r="P229" s="9">
        <v>263.37070540743309</v>
      </c>
      <c r="Q229" s="9">
        <v>0</v>
      </c>
      <c r="R229" s="9">
        <v>0</v>
      </c>
      <c r="S229" s="9">
        <v>0</v>
      </c>
      <c r="T229" s="9">
        <v>146.625</v>
      </c>
      <c r="U229" s="9">
        <v>99.8125</v>
      </c>
      <c r="V229" s="9">
        <v>0</v>
      </c>
      <c r="W229" s="9">
        <v>1450.3790220420572</v>
      </c>
      <c r="X229" s="9">
        <v>13.720248289840386</v>
      </c>
      <c r="Y229" s="9">
        <v>7</v>
      </c>
      <c r="Z229" s="9">
        <v>43004.563699999999</v>
      </c>
      <c r="AA229" s="9">
        <v>19.5</v>
      </c>
      <c r="AB229" s="9">
        <v>8.5</v>
      </c>
      <c r="AC229" s="9">
        <v>8.5</v>
      </c>
      <c r="AD229" s="9">
        <v>0</v>
      </c>
      <c r="AE229" s="9">
        <v>0.42</v>
      </c>
      <c r="AF229" s="9">
        <v>1.22</v>
      </c>
      <c r="AG229" s="9">
        <v>9.36</v>
      </c>
      <c r="AH229" s="9">
        <v>33.200000000000003</v>
      </c>
      <c r="AI229" s="9">
        <v>0.4</v>
      </c>
      <c r="AJ229" s="9">
        <v>0</v>
      </c>
      <c r="AK229" s="9">
        <v>4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1.1300000000000001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1</v>
      </c>
      <c r="BD229" s="9">
        <v>0</v>
      </c>
      <c r="BE229" s="9">
        <v>0</v>
      </c>
      <c r="BF229" s="9">
        <v>0</v>
      </c>
      <c r="BG229" s="9">
        <v>0</v>
      </c>
      <c r="BH229" s="9">
        <v>0</v>
      </c>
      <c r="BI229" s="9">
        <v>0</v>
      </c>
      <c r="BJ229" s="9">
        <v>0</v>
      </c>
      <c r="BK229" s="9">
        <v>0</v>
      </c>
      <c r="BL229" s="9">
        <v>0</v>
      </c>
      <c r="BM229" s="9">
        <v>0</v>
      </c>
      <c r="BN229" s="9">
        <v>0</v>
      </c>
      <c r="BO229" s="9">
        <v>10.69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0</v>
      </c>
      <c r="BX229" s="9">
        <v>0</v>
      </c>
      <c r="BY229" s="9">
        <v>0</v>
      </c>
      <c r="BZ229" s="9">
        <v>0</v>
      </c>
      <c r="CA229" s="9">
        <v>0</v>
      </c>
      <c r="CB229" s="9">
        <v>0</v>
      </c>
      <c r="CC229" s="9">
        <v>0</v>
      </c>
      <c r="CD229" s="9">
        <v>0</v>
      </c>
      <c r="CE229" s="9">
        <v>0</v>
      </c>
      <c r="CF229" s="9">
        <v>1.84</v>
      </c>
      <c r="CG229" s="9">
        <v>0</v>
      </c>
      <c r="CH229" s="9">
        <v>0</v>
      </c>
      <c r="CI229" s="9">
        <v>3.25</v>
      </c>
      <c r="CJ229" s="9">
        <v>0</v>
      </c>
      <c r="CK229" s="9">
        <v>0</v>
      </c>
      <c r="CL229" s="9">
        <v>0</v>
      </c>
      <c r="CM229" s="9">
        <v>0</v>
      </c>
      <c r="CN229" s="9">
        <v>0</v>
      </c>
      <c r="CO229" s="9">
        <v>0</v>
      </c>
      <c r="CP229" s="9">
        <v>1.59</v>
      </c>
      <c r="CQ229" s="9">
        <v>0</v>
      </c>
      <c r="CR229" s="9">
        <v>0</v>
      </c>
      <c r="CS229" s="9">
        <v>0</v>
      </c>
      <c r="CT229" s="9">
        <v>0</v>
      </c>
      <c r="CU229" s="9">
        <v>15</v>
      </c>
      <c r="CV229" s="9">
        <v>10.5</v>
      </c>
      <c r="CW229" s="9" t="s">
        <v>868</v>
      </c>
      <c r="CX229" s="9">
        <v>246.6</v>
      </c>
      <c r="CY229" s="9">
        <v>0.1</v>
      </c>
      <c r="CZ229" s="9">
        <v>0.09</v>
      </c>
      <c r="DA229" s="9">
        <v>0</v>
      </c>
      <c r="DB229" s="9">
        <v>0.01</v>
      </c>
      <c r="DC229" s="9">
        <v>0.01</v>
      </c>
      <c r="DD229" s="9">
        <v>0</v>
      </c>
      <c r="DE229" s="9">
        <v>0</v>
      </c>
      <c r="DF229" s="9">
        <v>7.0000000000000007E-2</v>
      </c>
      <c r="DG229" s="9">
        <v>0</v>
      </c>
      <c r="DH229" s="9">
        <v>0</v>
      </c>
      <c r="DI229" s="9">
        <v>0</v>
      </c>
      <c r="DJ229" s="9">
        <v>0</v>
      </c>
      <c r="DK229" s="9">
        <v>0</v>
      </c>
      <c r="DL229" s="9">
        <v>0.06</v>
      </c>
      <c r="DM229" s="9">
        <v>0</v>
      </c>
      <c r="DN229" s="9">
        <v>0.59</v>
      </c>
      <c r="DO229" s="9">
        <v>0</v>
      </c>
      <c r="DP229" s="9">
        <v>0.03</v>
      </c>
      <c r="DQ229" s="9">
        <v>0.04</v>
      </c>
      <c r="DR229" s="9">
        <v>0</v>
      </c>
      <c r="DS229" s="9">
        <v>0</v>
      </c>
      <c r="DT229" s="9">
        <v>0</v>
      </c>
      <c r="DU229" s="9">
        <v>0</v>
      </c>
      <c r="DV229" s="9">
        <v>0</v>
      </c>
      <c r="DW229" s="9">
        <v>0</v>
      </c>
      <c r="DX229" s="9">
        <v>0</v>
      </c>
      <c r="DY229" s="16" t="s">
        <v>868</v>
      </c>
      <c r="DZ229" s="16" t="s">
        <v>324</v>
      </c>
      <c r="EA229" s="16" t="s">
        <v>482</v>
      </c>
      <c r="EB229" s="16" t="s">
        <v>482</v>
      </c>
      <c r="EC229" s="9">
        <v>246.59922465099999</v>
      </c>
      <c r="ED229" s="17">
        <v>169.30579509757828</v>
      </c>
      <c r="EE229" s="18">
        <v>0.69</v>
      </c>
      <c r="EF229" s="19" t="s">
        <v>192</v>
      </c>
      <c r="EG229" s="16" t="s">
        <v>868</v>
      </c>
      <c r="EH229" s="20" t="s">
        <v>818</v>
      </c>
      <c r="EI229" s="20" t="s">
        <v>323</v>
      </c>
      <c r="EJ229" s="20">
        <v>246.59922465099999</v>
      </c>
      <c r="EK229" s="21">
        <v>2205.3622410256407</v>
      </c>
      <c r="EL229" s="20">
        <v>1.8571428571428572</v>
      </c>
      <c r="EM229" s="20">
        <v>4095.6727333333333</v>
      </c>
      <c r="EN229" s="22">
        <f t="shared" si="98"/>
        <v>0.65743589743589748</v>
      </c>
      <c r="EO229" s="23">
        <f t="shared" si="99"/>
        <v>5.7948717948717955E-2</v>
      </c>
      <c r="EP229" s="22">
        <f t="shared" si="100"/>
        <v>0</v>
      </c>
      <c r="EQ229" s="22">
        <f t="shared" si="101"/>
        <v>5.128205128205128E-2</v>
      </c>
      <c r="ER229" s="22">
        <f t="shared" si="102"/>
        <v>0</v>
      </c>
      <c r="ES229" s="22">
        <f t="shared" si="103"/>
        <v>0</v>
      </c>
      <c r="ET229" s="22">
        <f t="shared" si="104"/>
        <v>0</v>
      </c>
      <c r="EU229" s="22">
        <f t="shared" si="105"/>
        <v>0</v>
      </c>
      <c r="EV229" s="22">
        <f t="shared" si="106"/>
        <v>0</v>
      </c>
      <c r="EW229" s="22">
        <f t="shared" si="107"/>
        <v>0.54820512820512823</v>
      </c>
      <c r="EX229" s="22">
        <f t="shared" si="108"/>
        <v>0</v>
      </c>
      <c r="EY229" s="22">
        <f t="shared" si="109"/>
        <v>0.16666666666666666</v>
      </c>
      <c r="EZ229" s="22">
        <f t="shared" si="110"/>
        <v>0</v>
      </c>
      <c r="FA229" s="22">
        <f t="shared" si="111"/>
        <v>9.4358974358974362E-2</v>
      </c>
      <c r="FB229" s="22">
        <f t="shared" si="112"/>
        <v>8.1538461538461546E-2</v>
      </c>
      <c r="FC229" s="22">
        <f t="shared" si="16"/>
        <v>1.9282051282051282</v>
      </c>
      <c r="FD229" s="22">
        <f t="shared" si="113"/>
        <v>0.88297872340425532</v>
      </c>
      <c r="FE229" s="22">
        <f t="shared" si="114"/>
        <v>1.0638297872340425E-2</v>
      </c>
      <c r="FF229" s="22">
        <f t="shared" si="115"/>
        <v>0</v>
      </c>
      <c r="FG229" s="22">
        <f t="shared" si="116"/>
        <v>0.10638297872340426</v>
      </c>
      <c r="FH229" s="22">
        <f t="shared" si="117"/>
        <v>0.4358974358974359</v>
      </c>
      <c r="FI229" s="23">
        <f t="shared" si="118"/>
        <v>6.2564102564102567E-2</v>
      </c>
      <c r="FJ229" s="24">
        <f t="shared" si="119"/>
        <v>0.48</v>
      </c>
      <c r="FK229" s="22">
        <f t="shared" si="120"/>
        <v>7.9075674417052252E-2</v>
      </c>
      <c r="FL229" s="25">
        <v>1450.3790220420572</v>
      </c>
      <c r="FM229" s="25">
        <v>13.720248289840386</v>
      </c>
      <c r="FN229" s="25">
        <v>263.37070540743309</v>
      </c>
      <c r="FO229" s="9">
        <v>170</v>
      </c>
      <c r="FP229" s="26">
        <f t="shared" si="0"/>
        <v>254.12857055664063</v>
      </c>
      <c r="FQ229" s="22">
        <f t="shared" si="121"/>
        <v>0.11759972092792385</v>
      </c>
      <c r="FR229" s="28">
        <f t="shared" si="122"/>
        <v>0.24711148255328827</v>
      </c>
      <c r="FS229" s="28">
        <f t="shared" si="123"/>
        <v>0.63463297673172703</v>
      </c>
      <c r="FT229" s="28">
        <f t="shared" si="124"/>
        <v>0</v>
      </c>
      <c r="FU229" s="28">
        <f t="shared" si="125"/>
        <v>0.59458824417437361</v>
      </c>
      <c r="FV229" s="28">
        <f t="shared" si="126"/>
        <v>0.40475593603856552</v>
      </c>
      <c r="FW229" s="22">
        <f t="shared" si="127"/>
        <v>0.76923076923076927</v>
      </c>
      <c r="FX229" s="22">
        <f t="shared" si="128"/>
        <v>2.7857142857142856</v>
      </c>
      <c r="FY229" s="22">
        <f t="shared" si="129"/>
        <v>0</v>
      </c>
    </row>
    <row r="230" spans="1:181" ht="15.75" customHeight="1">
      <c r="A230" s="9">
        <v>1</v>
      </c>
      <c r="B230" s="9" t="s">
        <v>184</v>
      </c>
      <c r="C230" s="9" t="s">
        <v>817</v>
      </c>
      <c r="D230" s="9" t="s">
        <v>818</v>
      </c>
      <c r="E230" s="9" t="s">
        <v>869</v>
      </c>
      <c r="F230" s="9" t="s">
        <v>870</v>
      </c>
      <c r="G230" s="9">
        <v>195.00647988</v>
      </c>
      <c r="H230" s="9">
        <v>22.25</v>
      </c>
      <c r="I230" s="9">
        <v>22.5625</v>
      </c>
      <c r="J230" s="9">
        <v>21.75</v>
      </c>
      <c r="K230" s="9">
        <v>22.5</v>
      </c>
      <c r="L230" s="9">
        <v>47.125</v>
      </c>
      <c r="M230" s="9">
        <v>58.5625</v>
      </c>
      <c r="N230" s="9">
        <v>176.59538269042969</v>
      </c>
      <c r="O230" s="9">
        <v>546.303955078125</v>
      </c>
      <c r="P230" s="9">
        <v>311.43342514919533</v>
      </c>
      <c r="Q230" s="9">
        <v>0</v>
      </c>
      <c r="R230" s="9">
        <v>0</v>
      </c>
      <c r="S230" s="9">
        <v>1.5</v>
      </c>
      <c r="T230" s="9">
        <v>92.5625</v>
      </c>
      <c r="U230" s="9">
        <v>100.125</v>
      </c>
      <c r="V230" s="9">
        <v>0.5625</v>
      </c>
      <c r="W230" s="9">
        <v>1445.1945512820512</v>
      </c>
      <c r="X230" s="9">
        <v>13.569458333333335</v>
      </c>
      <c r="Y230" s="9">
        <v>5</v>
      </c>
      <c r="Z230" s="9">
        <v>43778.822</v>
      </c>
      <c r="AA230" s="9">
        <v>23.22</v>
      </c>
      <c r="AB230" s="9">
        <v>13.72</v>
      </c>
      <c r="AC230" s="9">
        <v>13.72</v>
      </c>
      <c r="AD230" s="9">
        <v>0</v>
      </c>
      <c r="AE230" s="9">
        <v>0.37</v>
      </c>
      <c r="AF230" s="9">
        <v>1.04</v>
      </c>
      <c r="AG230" s="9">
        <v>8.09</v>
      </c>
      <c r="AH230" s="9">
        <v>7.7</v>
      </c>
      <c r="AI230" s="9">
        <v>3</v>
      </c>
      <c r="AJ230" s="9">
        <v>0.1</v>
      </c>
      <c r="AK230" s="9">
        <v>0</v>
      </c>
      <c r="AL230" s="9">
        <v>4.74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9">
        <v>0</v>
      </c>
      <c r="AW230" s="9">
        <v>4.12</v>
      </c>
      <c r="AX230" s="9">
        <v>0</v>
      </c>
      <c r="AY230" s="9">
        <v>0</v>
      </c>
      <c r="AZ230" s="9">
        <v>0</v>
      </c>
      <c r="BA230" s="9">
        <v>0</v>
      </c>
      <c r="BB230" s="9">
        <v>0</v>
      </c>
      <c r="BC230" s="9">
        <v>0</v>
      </c>
      <c r="BD230" s="9">
        <v>0</v>
      </c>
      <c r="BE230" s="9">
        <v>0</v>
      </c>
      <c r="BF230" s="9">
        <v>0</v>
      </c>
      <c r="BG230" s="9">
        <v>0</v>
      </c>
      <c r="BH230" s="9">
        <v>0</v>
      </c>
      <c r="BI230" s="9">
        <v>0</v>
      </c>
      <c r="BJ230" s="9">
        <v>0</v>
      </c>
      <c r="BK230" s="9">
        <v>0</v>
      </c>
      <c r="BL230" s="9">
        <v>0</v>
      </c>
      <c r="BM230" s="9">
        <v>0</v>
      </c>
      <c r="BN230" s="9">
        <v>0</v>
      </c>
      <c r="BO230" s="9">
        <v>0</v>
      </c>
      <c r="BP230" s="9">
        <v>0</v>
      </c>
      <c r="BQ230" s="9">
        <v>0</v>
      </c>
      <c r="BR230" s="9">
        <v>7.7</v>
      </c>
      <c r="BS230" s="9">
        <v>0</v>
      </c>
      <c r="BT230" s="9">
        <v>0</v>
      </c>
      <c r="BU230" s="9">
        <v>0</v>
      </c>
      <c r="BV230" s="9">
        <v>0</v>
      </c>
      <c r="BW230" s="9">
        <v>0</v>
      </c>
      <c r="BX230" s="9">
        <v>0</v>
      </c>
      <c r="BY230" s="9">
        <v>0</v>
      </c>
      <c r="BZ230" s="9">
        <v>0</v>
      </c>
      <c r="CA230" s="9">
        <v>0</v>
      </c>
      <c r="CB230" s="9">
        <v>0</v>
      </c>
      <c r="CC230" s="9">
        <v>0</v>
      </c>
      <c r="CD230" s="9">
        <v>0</v>
      </c>
      <c r="CE230" s="9">
        <v>0</v>
      </c>
      <c r="CF230" s="9">
        <v>5.93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9">
        <v>0</v>
      </c>
      <c r="CO230" s="9">
        <v>0.73</v>
      </c>
      <c r="CP230" s="9">
        <v>0</v>
      </c>
      <c r="CQ230" s="9">
        <v>0</v>
      </c>
      <c r="CR230" s="9">
        <v>0</v>
      </c>
      <c r="CS230" s="9">
        <v>0</v>
      </c>
      <c r="CT230" s="9">
        <v>0</v>
      </c>
      <c r="CU230" s="9">
        <v>14</v>
      </c>
      <c r="CV230" s="9">
        <v>13</v>
      </c>
      <c r="CW230" s="9" t="s">
        <v>869</v>
      </c>
      <c r="CX230" s="9">
        <v>195.01</v>
      </c>
      <c r="CY230" s="9">
        <v>0.36</v>
      </c>
      <c r="CZ230" s="9">
        <v>0.06</v>
      </c>
      <c r="DA230" s="9">
        <v>0</v>
      </c>
      <c r="DB230" s="9">
        <v>0</v>
      </c>
      <c r="DC230" s="9">
        <v>0</v>
      </c>
      <c r="DD230" s="9">
        <v>0</v>
      </c>
      <c r="DE230" s="9">
        <v>0</v>
      </c>
      <c r="DF230" s="9">
        <v>0.05</v>
      </c>
      <c r="DG230" s="9">
        <v>0</v>
      </c>
      <c r="DH230" s="9">
        <v>0</v>
      </c>
      <c r="DI230" s="9">
        <v>0</v>
      </c>
      <c r="DJ230" s="9">
        <v>0</v>
      </c>
      <c r="DK230" s="9">
        <v>0</v>
      </c>
      <c r="DL230" s="9">
        <v>0</v>
      </c>
      <c r="DM230" s="9">
        <v>0</v>
      </c>
      <c r="DN230" s="9">
        <v>0.38</v>
      </c>
      <c r="DO230" s="9">
        <v>0</v>
      </c>
      <c r="DP230" s="9">
        <v>0.14000000000000001</v>
      </c>
      <c r="DQ230" s="9">
        <v>0</v>
      </c>
      <c r="DR230" s="9">
        <v>0</v>
      </c>
      <c r="DS230" s="9">
        <v>0</v>
      </c>
      <c r="DT230" s="9">
        <v>0.01</v>
      </c>
      <c r="DU230" s="9">
        <v>0.01</v>
      </c>
      <c r="DV230" s="9">
        <v>0</v>
      </c>
      <c r="DW230" s="9">
        <v>0</v>
      </c>
      <c r="DX230" s="9">
        <v>0</v>
      </c>
      <c r="DY230" s="16" t="s">
        <v>869</v>
      </c>
      <c r="DZ230" s="16" t="s">
        <v>871</v>
      </c>
      <c r="EA230" s="16" t="s">
        <v>482</v>
      </c>
      <c r="EB230" s="16" t="s">
        <v>482</v>
      </c>
      <c r="EC230" s="9">
        <v>195.00647988</v>
      </c>
      <c r="ED230" s="17">
        <v>43.6670656123</v>
      </c>
      <c r="EE230" s="18">
        <v>0.22</v>
      </c>
      <c r="EF230" s="19" t="s">
        <v>192</v>
      </c>
      <c r="EG230" s="16" t="s">
        <v>869</v>
      </c>
      <c r="EH230" s="20" t="s">
        <v>818</v>
      </c>
      <c r="EI230" s="20" t="s">
        <v>870</v>
      </c>
      <c r="EJ230" s="20">
        <v>195.00647988</v>
      </c>
      <c r="EK230" s="21">
        <v>1885.3928509905254</v>
      </c>
      <c r="EL230" s="20">
        <v>1.786153846153846</v>
      </c>
      <c r="EM230" s="20">
        <v>3367.6016923076922</v>
      </c>
      <c r="EN230" s="22">
        <f t="shared" si="98"/>
        <v>0.38156761412575363</v>
      </c>
      <c r="EO230" s="23">
        <f t="shared" si="99"/>
        <v>0.20413436692506462</v>
      </c>
      <c r="EP230" s="22">
        <f t="shared" si="100"/>
        <v>0.17743324720068906</v>
      </c>
      <c r="EQ230" s="22">
        <f t="shared" si="101"/>
        <v>0</v>
      </c>
      <c r="ER230" s="22">
        <f t="shared" si="102"/>
        <v>0</v>
      </c>
      <c r="ES230" s="22">
        <f t="shared" si="103"/>
        <v>0</v>
      </c>
      <c r="ET230" s="22">
        <f t="shared" si="104"/>
        <v>0</v>
      </c>
      <c r="EU230" s="22">
        <f t="shared" si="105"/>
        <v>0</v>
      </c>
      <c r="EV230" s="22">
        <f t="shared" si="106"/>
        <v>0</v>
      </c>
      <c r="EW230" s="22">
        <f t="shared" si="107"/>
        <v>0</v>
      </c>
      <c r="EX230" s="22">
        <f t="shared" si="108"/>
        <v>0</v>
      </c>
      <c r="EY230" s="22">
        <f t="shared" si="109"/>
        <v>0.33161068044788977</v>
      </c>
      <c r="EZ230" s="22">
        <f t="shared" si="110"/>
        <v>0</v>
      </c>
      <c r="FA230" s="22">
        <f t="shared" si="111"/>
        <v>0.25538329026701118</v>
      </c>
      <c r="FB230" s="22">
        <f t="shared" si="112"/>
        <v>3.1438415159345395E-2</v>
      </c>
      <c r="FC230" s="22">
        <f t="shared" si="16"/>
        <v>0.46511627906976744</v>
      </c>
      <c r="FD230" s="22">
        <f t="shared" si="113"/>
        <v>0.71296296296296302</v>
      </c>
      <c r="FE230" s="22">
        <f t="shared" si="114"/>
        <v>0.27777777777777779</v>
      </c>
      <c r="FF230" s="22">
        <f t="shared" si="115"/>
        <v>9.2592592592592605E-3</v>
      </c>
      <c r="FG230" s="22">
        <f t="shared" si="116"/>
        <v>0</v>
      </c>
      <c r="FH230" s="22">
        <f t="shared" si="117"/>
        <v>0.59086993970714907</v>
      </c>
      <c r="FI230" s="23">
        <f t="shared" si="118"/>
        <v>4.4788975021533166E-2</v>
      </c>
      <c r="FJ230" s="24">
        <f t="shared" si="119"/>
        <v>0.34840654608096472</v>
      </c>
      <c r="FK230" s="22">
        <f t="shared" si="120"/>
        <v>0.1190729662639352</v>
      </c>
      <c r="FL230" s="25">
        <v>1445.1945512820512</v>
      </c>
      <c r="FM230" s="25">
        <v>13.569458333333335</v>
      </c>
      <c r="FN230" s="25">
        <v>311.43342514919533</v>
      </c>
      <c r="FO230" s="9">
        <v>176.59538269042969</v>
      </c>
      <c r="FP230" s="26">
        <f t="shared" si="0"/>
        <v>369.70857238769531</v>
      </c>
      <c r="FQ230" s="22">
        <f t="shared" si="121"/>
        <v>0.22980005601647702</v>
      </c>
      <c r="FR230" s="28">
        <f t="shared" si="122"/>
        <v>0.22691553648488944</v>
      </c>
      <c r="FS230" s="28">
        <f t="shared" si="123"/>
        <v>0.54196916976828824</v>
      </c>
      <c r="FT230" s="28">
        <f t="shared" si="124"/>
        <v>7.6920520842335407E-3</v>
      </c>
      <c r="FU230" s="28">
        <f t="shared" si="125"/>
        <v>0.47466371403124474</v>
      </c>
      <c r="FV230" s="28">
        <f t="shared" si="126"/>
        <v>0.51632899615417638</v>
      </c>
      <c r="FW230" s="22">
        <f t="shared" si="127"/>
        <v>0.60292850990525415</v>
      </c>
      <c r="FX230" s="22">
        <f t="shared" si="128"/>
        <v>4.6440000000000001</v>
      </c>
      <c r="FY230" s="22">
        <f t="shared" si="129"/>
        <v>0</v>
      </c>
    </row>
    <row r="231" spans="1:181" ht="15.75" customHeight="1">
      <c r="A231" s="9">
        <v>1</v>
      </c>
      <c r="B231" s="9" t="s">
        <v>184</v>
      </c>
      <c r="C231" s="9" t="s">
        <v>817</v>
      </c>
      <c r="D231" s="9" t="s">
        <v>818</v>
      </c>
      <c r="E231" s="9" t="s">
        <v>872</v>
      </c>
      <c r="F231" s="9" t="s">
        <v>873</v>
      </c>
      <c r="G231" s="9">
        <v>125.348369772</v>
      </c>
      <c r="H231" s="9">
        <v>53</v>
      </c>
      <c r="I231" s="9">
        <v>25.125</v>
      </c>
      <c r="J231" s="9">
        <v>16.9375</v>
      </c>
      <c r="K231" s="9">
        <v>12.625</v>
      </c>
      <c r="L231" s="9">
        <v>13.4375</v>
      </c>
      <c r="M231" s="9">
        <v>4.25</v>
      </c>
      <c r="N231" s="9">
        <v>146.86654663085938</v>
      </c>
      <c r="O231" s="9">
        <v>303.14669799804688</v>
      </c>
      <c r="P231" s="9">
        <v>175.33166483368498</v>
      </c>
      <c r="Q231" s="9">
        <v>0</v>
      </c>
      <c r="R231" s="9">
        <v>40.4375</v>
      </c>
      <c r="S231" s="9">
        <v>0</v>
      </c>
      <c r="T231" s="9">
        <v>15.4375</v>
      </c>
      <c r="U231" s="9">
        <v>69.5</v>
      </c>
      <c r="V231" s="9">
        <v>0</v>
      </c>
      <c r="W231" s="9">
        <v>1445.3900249376559</v>
      </c>
      <c r="X231" s="9">
        <v>14.165605985037407</v>
      </c>
      <c r="Y231" s="9">
        <v>14</v>
      </c>
      <c r="Z231" s="9">
        <v>74320.6967</v>
      </c>
      <c r="AA231" s="9">
        <v>28.72</v>
      </c>
      <c r="AB231" s="9">
        <v>25.94</v>
      </c>
      <c r="AC231" s="9">
        <v>25.94</v>
      </c>
      <c r="AD231" s="9">
        <v>0</v>
      </c>
      <c r="AE231" s="9">
        <v>0.56999999999999995</v>
      </c>
      <c r="AF231" s="9">
        <v>2.21</v>
      </c>
      <c r="AG231" s="9">
        <v>0</v>
      </c>
      <c r="AH231" s="9">
        <v>39</v>
      </c>
      <c r="AI231" s="9">
        <v>0.8</v>
      </c>
      <c r="AJ231" s="9">
        <v>2.2000000000000002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0</v>
      </c>
      <c r="AU231" s="9">
        <v>0</v>
      </c>
      <c r="AV231" s="9">
        <v>0</v>
      </c>
      <c r="AW231" s="9">
        <v>0</v>
      </c>
      <c r="AX231" s="9">
        <v>0</v>
      </c>
      <c r="AY231" s="9">
        <v>0</v>
      </c>
      <c r="AZ231" s="9">
        <v>0</v>
      </c>
      <c r="BA231" s="9">
        <v>0</v>
      </c>
      <c r="BB231" s="9">
        <v>0</v>
      </c>
      <c r="BC231" s="9">
        <v>0</v>
      </c>
      <c r="BD231" s="9">
        <v>0</v>
      </c>
      <c r="BE231" s="9">
        <v>0</v>
      </c>
      <c r="BF231" s="9">
        <v>0</v>
      </c>
      <c r="BG231" s="9">
        <v>0</v>
      </c>
      <c r="BH231" s="9">
        <v>0</v>
      </c>
      <c r="BI231" s="9">
        <v>0</v>
      </c>
      <c r="BJ231" s="9">
        <v>0</v>
      </c>
      <c r="BK231" s="9">
        <v>0</v>
      </c>
      <c r="BL231" s="9">
        <v>0</v>
      </c>
      <c r="BM231" s="9">
        <v>0</v>
      </c>
      <c r="BN231" s="9">
        <v>2</v>
      </c>
      <c r="BO231" s="9">
        <v>11.05</v>
      </c>
      <c r="BP231" s="9">
        <v>0</v>
      </c>
      <c r="BQ231" s="9">
        <v>0</v>
      </c>
      <c r="BR231" s="9">
        <v>0</v>
      </c>
      <c r="BS231" s="9">
        <v>0</v>
      </c>
      <c r="BT231" s="9">
        <v>0</v>
      </c>
      <c r="BU231" s="9">
        <v>0</v>
      </c>
      <c r="BV231" s="9">
        <v>0</v>
      </c>
      <c r="BW231" s="9">
        <v>0</v>
      </c>
      <c r="BX231" s="9">
        <v>0</v>
      </c>
      <c r="BY231" s="9">
        <v>0</v>
      </c>
      <c r="BZ231" s="9">
        <v>0</v>
      </c>
      <c r="CA231" s="9">
        <v>0</v>
      </c>
      <c r="CB231" s="9">
        <v>0</v>
      </c>
      <c r="CC231" s="9">
        <v>0</v>
      </c>
      <c r="CD231" s="9">
        <v>2.02</v>
      </c>
      <c r="CE231" s="9">
        <v>0</v>
      </c>
      <c r="CF231" s="9">
        <v>2.2000000000000002</v>
      </c>
      <c r="CG231" s="9">
        <v>0</v>
      </c>
      <c r="CH231" s="9">
        <v>0</v>
      </c>
      <c r="CI231" s="9">
        <v>1.59</v>
      </c>
      <c r="CJ231" s="9">
        <v>0</v>
      </c>
      <c r="CK231" s="9">
        <v>0</v>
      </c>
      <c r="CL231" s="9">
        <v>0</v>
      </c>
      <c r="CM231" s="9">
        <v>0</v>
      </c>
      <c r="CN231" s="9">
        <v>2.2000000000000002</v>
      </c>
      <c r="CO231" s="9">
        <v>0</v>
      </c>
      <c r="CP231" s="9">
        <v>3.86</v>
      </c>
      <c r="CQ231" s="9">
        <v>0</v>
      </c>
      <c r="CR231" s="9">
        <v>0</v>
      </c>
      <c r="CS231" s="9">
        <v>3.8</v>
      </c>
      <c r="CT231" s="9">
        <v>0</v>
      </c>
      <c r="CU231" s="9">
        <v>23</v>
      </c>
      <c r="CV231" s="9">
        <v>26.599999999999998</v>
      </c>
      <c r="CW231" s="9" t="s">
        <v>872</v>
      </c>
      <c r="CX231" s="9">
        <v>125.35</v>
      </c>
      <c r="CY231" s="9">
        <v>0.27</v>
      </c>
      <c r="CZ231" s="9">
        <v>0.3</v>
      </c>
      <c r="DA231" s="9">
        <v>0</v>
      </c>
      <c r="DB231" s="9">
        <v>0</v>
      </c>
      <c r="DC231" s="9">
        <v>0</v>
      </c>
      <c r="DD231" s="9">
        <v>0</v>
      </c>
      <c r="DE231" s="9">
        <v>0</v>
      </c>
      <c r="DF231" s="9">
        <v>0.23</v>
      </c>
      <c r="DG231" s="9">
        <v>0</v>
      </c>
      <c r="DH231" s="9">
        <v>0</v>
      </c>
      <c r="DI231" s="9">
        <v>0</v>
      </c>
      <c r="DJ231" s="9">
        <v>0</v>
      </c>
      <c r="DK231" s="9">
        <v>0</v>
      </c>
      <c r="DL231" s="9">
        <v>0</v>
      </c>
      <c r="DM231" s="9">
        <v>0</v>
      </c>
      <c r="DN231" s="9">
        <v>7.0000000000000007E-2</v>
      </c>
      <c r="DO231" s="9">
        <v>0</v>
      </c>
      <c r="DP231" s="9">
        <v>0.03</v>
      </c>
      <c r="DQ231" s="9">
        <v>0.09</v>
      </c>
      <c r="DR231" s="9">
        <v>0</v>
      </c>
      <c r="DS231" s="9">
        <v>0</v>
      </c>
      <c r="DT231" s="9">
        <v>0</v>
      </c>
      <c r="DU231" s="9">
        <v>0.01</v>
      </c>
      <c r="DV231" s="9">
        <v>0</v>
      </c>
      <c r="DW231" s="9">
        <v>0</v>
      </c>
      <c r="DX231" s="9">
        <v>0</v>
      </c>
      <c r="DY231" s="16" t="s">
        <v>872</v>
      </c>
      <c r="DZ231" s="16" t="s">
        <v>874</v>
      </c>
      <c r="EA231" s="16" t="s">
        <v>482</v>
      </c>
      <c r="EB231" s="16" t="s">
        <v>482</v>
      </c>
      <c r="EC231" s="9">
        <v>125.348369772</v>
      </c>
      <c r="ED231" s="17">
        <v>4.8203156793900002</v>
      </c>
      <c r="EE231" s="18">
        <v>0.04</v>
      </c>
      <c r="EF231" s="19" t="s">
        <v>192</v>
      </c>
      <c r="EG231" s="16" t="s">
        <v>872</v>
      </c>
      <c r="EH231" s="20" t="s">
        <v>818</v>
      </c>
      <c r="EI231" s="20" t="s">
        <v>873</v>
      </c>
      <c r="EJ231" s="20">
        <v>125.348369772</v>
      </c>
      <c r="EK231" s="21">
        <v>2587.7679909470753</v>
      </c>
      <c r="EL231" s="20">
        <v>1.0796992481203007</v>
      </c>
      <c r="EM231" s="20">
        <v>2794.0111541353385</v>
      </c>
      <c r="EN231" s="22">
        <f t="shared" si="98"/>
        <v>0.45438718662952648</v>
      </c>
      <c r="EO231" s="23">
        <f t="shared" si="99"/>
        <v>0</v>
      </c>
      <c r="EP231" s="22">
        <f t="shared" si="100"/>
        <v>0</v>
      </c>
      <c r="EQ231" s="22">
        <f t="shared" si="101"/>
        <v>0</v>
      </c>
      <c r="ER231" s="22">
        <f t="shared" si="102"/>
        <v>0</v>
      </c>
      <c r="ES231" s="22">
        <f t="shared" si="103"/>
        <v>0</v>
      </c>
      <c r="ET231" s="22">
        <f t="shared" si="104"/>
        <v>0</v>
      </c>
      <c r="EU231" s="22">
        <f t="shared" si="105"/>
        <v>0</v>
      </c>
      <c r="EV231" s="22">
        <f t="shared" si="106"/>
        <v>6.9637883008356549E-2</v>
      </c>
      <c r="EW231" s="22">
        <f t="shared" si="107"/>
        <v>0.38474930362116994</v>
      </c>
      <c r="EX231" s="22">
        <f t="shared" si="108"/>
        <v>0</v>
      </c>
      <c r="EY231" s="22">
        <f t="shared" si="109"/>
        <v>5.5362116991643458E-2</v>
      </c>
      <c r="EZ231" s="22">
        <f t="shared" si="110"/>
        <v>0</v>
      </c>
      <c r="FA231" s="22">
        <f t="shared" si="111"/>
        <v>0.14693593314763234</v>
      </c>
      <c r="FB231" s="22">
        <f t="shared" si="112"/>
        <v>0.34331476323119775</v>
      </c>
      <c r="FC231" s="22">
        <f t="shared" si="16"/>
        <v>1.4623955431754876</v>
      </c>
      <c r="FD231" s="22">
        <f t="shared" si="113"/>
        <v>0.9285714285714286</v>
      </c>
      <c r="FE231" s="22">
        <f t="shared" si="114"/>
        <v>1.9047619047619049E-2</v>
      </c>
      <c r="FF231" s="22">
        <f t="shared" si="115"/>
        <v>5.2380952380952382E-2</v>
      </c>
      <c r="FG231" s="22">
        <f t="shared" si="116"/>
        <v>0</v>
      </c>
      <c r="FH231" s="22">
        <f t="shared" si="117"/>
        <v>0.90320334261838453</v>
      </c>
      <c r="FI231" s="23">
        <f t="shared" si="118"/>
        <v>7.6949860724233987E-2</v>
      </c>
      <c r="FJ231" s="24">
        <f t="shared" si="119"/>
        <v>0</v>
      </c>
      <c r="FK231" s="22">
        <f t="shared" si="120"/>
        <v>0.22912144810690149</v>
      </c>
      <c r="FL231" s="25">
        <v>1445.3900249376559</v>
      </c>
      <c r="FM231" s="25">
        <v>14.165605985037407</v>
      </c>
      <c r="FN231" s="25">
        <v>175.33166483368498</v>
      </c>
      <c r="FO231" s="9">
        <v>146.86654663085938</v>
      </c>
      <c r="FP231" s="26">
        <f t="shared" si="0"/>
        <v>156.2801513671875</v>
      </c>
      <c r="FQ231" s="22">
        <f t="shared" si="121"/>
        <v>0.62326299210834546</v>
      </c>
      <c r="FR231" s="28">
        <f t="shared" si="122"/>
        <v>0.2358427162137979</v>
      </c>
      <c r="FS231" s="28">
        <f t="shared" si="123"/>
        <v>0.14110674141332941</v>
      </c>
      <c r="FT231" s="28">
        <f t="shared" si="124"/>
        <v>0.32260092471527957</v>
      </c>
      <c r="FU231" s="28">
        <f t="shared" si="125"/>
        <v>0.12315676724060906</v>
      </c>
      <c r="FV231" s="28">
        <f t="shared" si="126"/>
        <v>0.55445475777958408</v>
      </c>
      <c r="FW231" s="22">
        <f t="shared" si="127"/>
        <v>0.80083565459610029</v>
      </c>
      <c r="FX231" s="22">
        <f t="shared" si="128"/>
        <v>2.0514285714285712</v>
      </c>
      <c r="FY231" s="22">
        <f t="shared" si="129"/>
        <v>0</v>
      </c>
    </row>
    <row r="232" spans="1:181" ht="15.75" customHeight="1">
      <c r="A232" s="9">
        <v>1</v>
      </c>
      <c r="B232" s="9" t="s">
        <v>184</v>
      </c>
      <c r="C232" s="9" t="s">
        <v>817</v>
      </c>
      <c r="D232" s="9" t="s">
        <v>818</v>
      </c>
      <c r="E232" s="9" t="s">
        <v>875</v>
      </c>
      <c r="F232" s="9" t="s">
        <v>876</v>
      </c>
      <c r="G232" s="9">
        <v>313.45732299000002</v>
      </c>
      <c r="H232" s="9">
        <v>75.0625</v>
      </c>
      <c r="I232" s="9">
        <v>65.5625</v>
      </c>
      <c r="J232" s="9">
        <v>72.3125</v>
      </c>
      <c r="K232" s="9">
        <v>38.125</v>
      </c>
      <c r="L232" s="9">
        <v>47.25</v>
      </c>
      <c r="M232" s="9">
        <v>15.25</v>
      </c>
      <c r="N232" s="9">
        <v>135.09999084472656</v>
      </c>
      <c r="O232" s="9">
        <v>241.24241638183594</v>
      </c>
      <c r="P232" s="9">
        <v>168.50810965860606</v>
      </c>
      <c r="Q232" s="9">
        <v>104.5</v>
      </c>
      <c r="R232" s="9">
        <v>49.5</v>
      </c>
      <c r="S232" s="9">
        <v>0</v>
      </c>
      <c r="T232" s="9">
        <v>32.0625</v>
      </c>
      <c r="U232" s="9">
        <v>127.5</v>
      </c>
      <c r="V232" s="9">
        <v>0</v>
      </c>
      <c r="W232" s="9">
        <v>1455.3027944111777</v>
      </c>
      <c r="X232" s="9">
        <v>14.211319361277445</v>
      </c>
      <c r="Y232" s="9">
        <v>17</v>
      </c>
      <c r="Z232" s="9">
        <v>233482.4418</v>
      </c>
      <c r="AA232" s="9">
        <v>61.18</v>
      </c>
      <c r="AB232" s="9">
        <v>52.82</v>
      </c>
      <c r="AC232" s="9">
        <v>52.82</v>
      </c>
      <c r="AD232" s="9">
        <v>0</v>
      </c>
      <c r="AE232" s="9">
        <v>1.1399999999999999</v>
      </c>
      <c r="AF232" s="9">
        <v>5.14</v>
      </c>
      <c r="AG232" s="9">
        <v>2.08</v>
      </c>
      <c r="AH232" s="9">
        <v>139.30000000000001</v>
      </c>
      <c r="AI232" s="9">
        <v>6.6</v>
      </c>
      <c r="AJ232" s="9">
        <v>0.7</v>
      </c>
      <c r="AK232" s="9">
        <v>1.6</v>
      </c>
      <c r="AL232" s="9">
        <v>6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9">
        <v>0</v>
      </c>
      <c r="AW232" s="9">
        <v>0</v>
      </c>
      <c r="AX232" s="9">
        <v>0</v>
      </c>
      <c r="AY232" s="9">
        <v>0</v>
      </c>
      <c r="AZ232" s="9">
        <v>0</v>
      </c>
      <c r="BA232" s="9">
        <v>0</v>
      </c>
      <c r="BB232" s="9">
        <v>0</v>
      </c>
      <c r="BC232" s="9">
        <v>1.07</v>
      </c>
      <c r="BD232" s="9">
        <v>0</v>
      </c>
      <c r="BE232" s="9">
        <v>0</v>
      </c>
      <c r="BF232" s="9">
        <v>0</v>
      </c>
      <c r="BG232" s="9">
        <v>0</v>
      </c>
      <c r="BH232" s="9">
        <v>0</v>
      </c>
      <c r="BI232" s="9">
        <v>0</v>
      </c>
      <c r="BJ232" s="9">
        <v>0</v>
      </c>
      <c r="BK232" s="9">
        <v>0</v>
      </c>
      <c r="BL232" s="9">
        <v>0</v>
      </c>
      <c r="BM232" s="9">
        <v>0</v>
      </c>
      <c r="BN232" s="9">
        <v>7.27</v>
      </c>
      <c r="BO232" s="9">
        <v>20.46</v>
      </c>
      <c r="BP232" s="9">
        <v>0</v>
      </c>
      <c r="BQ232" s="9">
        <v>1.37</v>
      </c>
      <c r="BR232" s="9">
        <v>0</v>
      </c>
      <c r="BS232" s="9">
        <v>0</v>
      </c>
      <c r="BT232" s="9">
        <v>0</v>
      </c>
      <c r="BU232" s="9">
        <v>0</v>
      </c>
      <c r="BV232" s="9">
        <v>0</v>
      </c>
      <c r="BW232" s="9">
        <v>0</v>
      </c>
      <c r="BX232" s="9">
        <v>0</v>
      </c>
      <c r="BY232" s="9">
        <v>0</v>
      </c>
      <c r="BZ232" s="9">
        <v>0</v>
      </c>
      <c r="CA232" s="9">
        <v>0</v>
      </c>
      <c r="CB232" s="9">
        <v>0</v>
      </c>
      <c r="CC232" s="9">
        <v>0</v>
      </c>
      <c r="CD232" s="9">
        <v>0</v>
      </c>
      <c r="CE232" s="9">
        <v>0</v>
      </c>
      <c r="CF232" s="9">
        <v>0</v>
      </c>
      <c r="CG232" s="9">
        <v>0</v>
      </c>
      <c r="CH232" s="9">
        <v>0</v>
      </c>
      <c r="CI232" s="9">
        <v>12.11</v>
      </c>
      <c r="CJ232" s="9">
        <v>0</v>
      </c>
      <c r="CK232" s="9">
        <v>0</v>
      </c>
      <c r="CL232" s="9">
        <v>0</v>
      </c>
      <c r="CM232" s="9">
        <v>0</v>
      </c>
      <c r="CN232" s="9">
        <v>0</v>
      </c>
      <c r="CO232" s="9">
        <v>2.02</v>
      </c>
      <c r="CP232" s="9">
        <v>3.18</v>
      </c>
      <c r="CQ232" s="9">
        <v>0</v>
      </c>
      <c r="CR232" s="9">
        <v>0</v>
      </c>
      <c r="CS232" s="9">
        <v>7.7</v>
      </c>
      <c r="CT232" s="9">
        <v>0</v>
      </c>
      <c r="CU232" s="9">
        <v>44</v>
      </c>
      <c r="CV232" s="9">
        <v>22.1</v>
      </c>
      <c r="CW232" s="9" t="s">
        <v>875</v>
      </c>
      <c r="CX232" s="9">
        <v>313.45999999999998</v>
      </c>
      <c r="CY232" s="9">
        <v>0.46</v>
      </c>
      <c r="CZ232" s="9">
        <v>0.11</v>
      </c>
      <c r="DA232" s="9">
        <v>0</v>
      </c>
      <c r="DB232" s="9">
        <v>0</v>
      </c>
      <c r="DC232" s="9">
        <v>0.02</v>
      </c>
      <c r="DD232" s="9">
        <v>0</v>
      </c>
      <c r="DE232" s="9">
        <v>0.01</v>
      </c>
      <c r="DF232" s="9">
        <v>0.11</v>
      </c>
      <c r="DG232" s="9">
        <v>0</v>
      </c>
      <c r="DH232" s="9">
        <v>0</v>
      </c>
      <c r="DI232" s="9">
        <v>0</v>
      </c>
      <c r="DJ232" s="9">
        <v>0</v>
      </c>
      <c r="DK232" s="9">
        <v>0</v>
      </c>
      <c r="DL232" s="9">
        <v>0.04</v>
      </c>
      <c r="DM232" s="9">
        <v>0</v>
      </c>
      <c r="DN232" s="9">
        <v>0.08</v>
      </c>
      <c r="DO232" s="9">
        <v>0</v>
      </c>
      <c r="DP232" s="9">
        <v>7.0000000000000007E-2</v>
      </c>
      <c r="DQ232" s="9">
        <v>0.05</v>
      </c>
      <c r="DR232" s="9">
        <v>0</v>
      </c>
      <c r="DS232" s="9">
        <v>0</v>
      </c>
      <c r="DT232" s="9">
        <v>0.03</v>
      </c>
      <c r="DU232" s="9">
        <v>0.02</v>
      </c>
      <c r="DV232" s="9">
        <v>0</v>
      </c>
      <c r="DW232" s="9">
        <v>0</v>
      </c>
      <c r="DX232" s="9">
        <v>0</v>
      </c>
      <c r="DY232" s="16" t="s">
        <v>875</v>
      </c>
      <c r="DZ232" s="16" t="s">
        <v>877</v>
      </c>
      <c r="EA232" s="16" t="s">
        <v>482</v>
      </c>
      <c r="EB232" s="16" t="s">
        <v>482</v>
      </c>
      <c r="EC232" s="9">
        <v>313.45732299000002</v>
      </c>
      <c r="ED232" s="17">
        <v>20.263525084320996</v>
      </c>
      <c r="EE232" s="18">
        <v>0.06</v>
      </c>
      <c r="EF232" s="19" t="s">
        <v>192</v>
      </c>
      <c r="EG232" s="16" t="s">
        <v>875</v>
      </c>
      <c r="EH232" s="20" t="s">
        <v>818</v>
      </c>
      <c r="EI232" s="20" t="s">
        <v>876</v>
      </c>
      <c r="EJ232" s="20">
        <v>313.45732299000002</v>
      </c>
      <c r="EK232" s="21">
        <v>3816.3197417456686</v>
      </c>
      <c r="EL232" s="20">
        <v>2.7683257918552036</v>
      </c>
      <c r="EM232" s="20">
        <v>10564.816371040723</v>
      </c>
      <c r="EN232" s="22">
        <f t="shared" si="98"/>
        <v>0.59120627656096769</v>
      </c>
      <c r="EO232" s="23">
        <f t="shared" si="99"/>
        <v>9.8071265119320045E-2</v>
      </c>
      <c r="EP232" s="22">
        <f t="shared" si="100"/>
        <v>0</v>
      </c>
      <c r="EQ232" s="22">
        <f t="shared" si="101"/>
        <v>1.7489375612945408E-2</v>
      </c>
      <c r="ER232" s="22">
        <f t="shared" si="102"/>
        <v>0</v>
      </c>
      <c r="ES232" s="22">
        <f t="shared" si="103"/>
        <v>0</v>
      </c>
      <c r="ET232" s="22">
        <f t="shared" si="104"/>
        <v>0</v>
      </c>
      <c r="EU232" s="22">
        <f t="shared" si="105"/>
        <v>0</v>
      </c>
      <c r="EV232" s="22">
        <f t="shared" si="106"/>
        <v>0.11882968290290945</v>
      </c>
      <c r="EW232" s="22">
        <f t="shared" si="107"/>
        <v>0.33442301405688135</v>
      </c>
      <c r="EX232" s="22">
        <f t="shared" si="108"/>
        <v>2.2392938868911409E-2</v>
      </c>
      <c r="EY232" s="22">
        <f t="shared" si="109"/>
        <v>0.19794050343249428</v>
      </c>
      <c r="EZ232" s="22">
        <f t="shared" si="110"/>
        <v>0</v>
      </c>
      <c r="FA232" s="22">
        <f t="shared" si="111"/>
        <v>0</v>
      </c>
      <c r="FB232" s="22">
        <f t="shared" si="112"/>
        <v>0.21085322000653808</v>
      </c>
      <c r="FC232" s="22">
        <f t="shared" si="16"/>
        <v>2.4223602484472049</v>
      </c>
      <c r="FD232" s="22">
        <f t="shared" si="113"/>
        <v>0.93994601889338747</v>
      </c>
      <c r="FE232" s="22">
        <f t="shared" si="114"/>
        <v>4.4534412955465591E-2</v>
      </c>
      <c r="FF232" s="22">
        <f t="shared" si="115"/>
        <v>4.7233468286099868E-3</v>
      </c>
      <c r="FG232" s="22">
        <f t="shared" si="116"/>
        <v>1.0796221322537113E-2</v>
      </c>
      <c r="FH232" s="22">
        <f t="shared" si="117"/>
        <v>0.86335403726708071</v>
      </c>
      <c r="FI232" s="23">
        <f t="shared" si="118"/>
        <v>8.4014383785550831E-2</v>
      </c>
      <c r="FJ232" s="24">
        <f t="shared" si="119"/>
        <v>3.3998038574697617E-2</v>
      </c>
      <c r="FK232" s="22">
        <f t="shared" si="120"/>
        <v>0.19517808490297028</v>
      </c>
      <c r="FL232" s="25">
        <v>1455.3027944111777</v>
      </c>
      <c r="FM232" s="25">
        <v>14.211319361277445</v>
      </c>
      <c r="FN232" s="25">
        <v>168.50810965860606</v>
      </c>
      <c r="FO232" s="9">
        <v>135.09999084472656</v>
      </c>
      <c r="FP232" s="26">
        <f t="shared" si="0"/>
        <v>106.14242553710938</v>
      </c>
      <c r="FQ232" s="22">
        <f t="shared" si="121"/>
        <v>0.44862566507813328</v>
      </c>
      <c r="FR232" s="28">
        <f t="shared" si="122"/>
        <v>0.35232068897469399</v>
      </c>
      <c r="FS232" s="28">
        <f t="shared" si="123"/>
        <v>0.19938918447917034</v>
      </c>
      <c r="FT232" s="28">
        <f t="shared" si="124"/>
        <v>0.15791623410750291</v>
      </c>
      <c r="FU232" s="28">
        <f t="shared" si="125"/>
        <v>0.10228665163781439</v>
      </c>
      <c r="FV232" s="28">
        <f t="shared" si="126"/>
        <v>0.4067539363375075</v>
      </c>
      <c r="FW232" s="22">
        <f t="shared" si="127"/>
        <v>0.71918927754168027</v>
      </c>
      <c r="FX232" s="22">
        <f t="shared" si="128"/>
        <v>3.5988235294117645</v>
      </c>
      <c r="FY232" s="22">
        <f t="shared" si="129"/>
        <v>0</v>
      </c>
    </row>
    <row r="233" spans="1:181" ht="15.75" customHeight="1">
      <c r="A233" s="9">
        <v>1</v>
      </c>
      <c r="B233" s="9" t="s">
        <v>184</v>
      </c>
      <c r="C233" s="9" t="s">
        <v>817</v>
      </c>
      <c r="D233" s="9" t="s">
        <v>818</v>
      </c>
      <c r="E233" s="9" t="s">
        <v>878</v>
      </c>
      <c r="F233" s="9" t="s">
        <v>879</v>
      </c>
      <c r="G233" s="9">
        <v>189.56964558799999</v>
      </c>
      <c r="H233" s="9">
        <v>58.3125</v>
      </c>
      <c r="I233" s="9">
        <v>45.375</v>
      </c>
      <c r="J233" s="9">
        <v>27.5</v>
      </c>
      <c r="K233" s="9">
        <v>22.0625</v>
      </c>
      <c r="L233" s="9">
        <v>29.8125</v>
      </c>
      <c r="M233" s="9">
        <v>7</v>
      </c>
      <c r="N233" s="9">
        <v>78.276771545410156</v>
      </c>
      <c r="O233" s="9">
        <v>194.92048645019531</v>
      </c>
      <c r="P233" s="9">
        <v>146.68427537781986</v>
      </c>
      <c r="Q233" s="9">
        <v>169.9375</v>
      </c>
      <c r="R233" s="9">
        <v>0</v>
      </c>
      <c r="S233" s="9">
        <v>0</v>
      </c>
      <c r="T233" s="9">
        <v>0</v>
      </c>
      <c r="U233" s="9">
        <v>20.125</v>
      </c>
      <c r="V233" s="9">
        <v>0</v>
      </c>
      <c r="W233" s="9">
        <v>1463.1118073878629</v>
      </c>
      <c r="X233" s="9">
        <v>14.236385224274407</v>
      </c>
      <c r="Y233" s="9">
        <v>12</v>
      </c>
      <c r="Z233" s="9">
        <v>59599.311600000001</v>
      </c>
      <c r="AA233" s="9">
        <v>25.16</v>
      </c>
      <c r="AB233" s="9">
        <v>13.84</v>
      </c>
      <c r="AC233" s="9">
        <v>13.84</v>
      </c>
      <c r="AD233" s="9">
        <v>0</v>
      </c>
      <c r="AE233" s="9">
        <v>1.19</v>
      </c>
      <c r="AF233" s="9">
        <v>2.38</v>
      </c>
      <c r="AG233" s="9">
        <v>7.75</v>
      </c>
      <c r="AH233" s="9">
        <v>20.3</v>
      </c>
      <c r="AI233" s="9">
        <v>1.3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  <c r="BD233" s="9">
        <v>0</v>
      </c>
      <c r="BE233" s="9">
        <v>0</v>
      </c>
      <c r="BF233" s="9">
        <v>0</v>
      </c>
      <c r="BG233" s="9">
        <v>0</v>
      </c>
      <c r="BH233" s="9">
        <v>0</v>
      </c>
      <c r="BI233" s="9">
        <v>0</v>
      </c>
      <c r="BJ233" s="9">
        <v>0</v>
      </c>
      <c r="BK233" s="9">
        <v>0</v>
      </c>
      <c r="BL233" s="9">
        <v>0</v>
      </c>
      <c r="BM233" s="9">
        <v>0</v>
      </c>
      <c r="BN233" s="9">
        <v>0</v>
      </c>
      <c r="BO233" s="9">
        <v>11.3</v>
      </c>
      <c r="BP233" s="9">
        <v>0</v>
      </c>
      <c r="BQ233" s="9">
        <v>0</v>
      </c>
      <c r="BR233" s="9">
        <v>0</v>
      </c>
      <c r="BS233" s="9">
        <v>0</v>
      </c>
      <c r="BT233" s="9">
        <v>0</v>
      </c>
      <c r="BU233" s="9">
        <v>0</v>
      </c>
      <c r="BV233" s="9">
        <v>0</v>
      </c>
      <c r="BW233" s="9">
        <v>0</v>
      </c>
      <c r="BX233" s="9">
        <v>0</v>
      </c>
      <c r="BY233" s="9">
        <v>0</v>
      </c>
      <c r="BZ233" s="9">
        <v>0</v>
      </c>
      <c r="CA233" s="9">
        <v>0</v>
      </c>
      <c r="CB233" s="9">
        <v>0</v>
      </c>
      <c r="CC233" s="9">
        <v>0</v>
      </c>
      <c r="CD233" s="9">
        <v>0</v>
      </c>
      <c r="CE233" s="9">
        <v>0</v>
      </c>
      <c r="CF233" s="9">
        <v>1</v>
      </c>
      <c r="CG233" s="9">
        <v>3.13</v>
      </c>
      <c r="CH233" s="9">
        <v>0</v>
      </c>
      <c r="CI233" s="9">
        <v>0.45</v>
      </c>
      <c r="CJ233" s="9">
        <v>0</v>
      </c>
      <c r="CK233" s="9">
        <v>1</v>
      </c>
      <c r="CL233" s="9">
        <v>0</v>
      </c>
      <c r="CM233" s="9">
        <v>0</v>
      </c>
      <c r="CN233" s="9">
        <v>0</v>
      </c>
      <c r="CO233" s="9">
        <v>0</v>
      </c>
      <c r="CP233" s="9">
        <v>3.15</v>
      </c>
      <c r="CQ233" s="9">
        <v>0</v>
      </c>
      <c r="CR233" s="9">
        <v>0</v>
      </c>
      <c r="CS233" s="9">
        <v>5.13</v>
      </c>
      <c r="CT233" s="9">
        <v>0</v>
      </c>
      <c r="CU233" s="9">
        <v>22</v>
      </c>
      <c r="CV233" s="9">
        <v>18</v>
      </c>
      <c r="CW233" s="9" t="s">
        <v>878</v>
      </c>
      <c r="CX233" s="9">
        <v>189.57</v>
      </c>
      <c r="CY233" s="9">
        <v>0.65</v>
      </c>
      <c r="CZ233" s="9">
        <v>0.08</v>
      </c>
      <c r="DA233" s="9">
        <v>0</v>
      </c>
      <c r="DB233" s="9">
        <v>0</v>
      </c>
      <c r="DC233" s="9">
        <v>0.01</v>
      </c>
      <c r="DD233" s="9">
        <v>0</v>
      </c>
      <c r="DE233" s="9">
        <v>0</v>
      </c>
      <c r="DF233" s="9">
        <v>0.06</v>
      </c>
      <c r="DG233" s="9">
        <v>0</v>
      </c>
      <c r="DH233" s="9">
        <v>0</v>
      </c>
      <c r="DI233" s="9">
        <v>0</v>
      </c>
      <c r="DJ233" s="9">
        <v>0</v>
      </c>
      <c r="DK233" s="9">
        <v>0</v>
      </c>
      <c r="DL233" s="9">
        <v>0.01</v>
      </c>
      <c r="DM233" s="9">
        <v>0</v>
      </c>
      <c r="DN233" s="9">
        <v>0</v>
      </c>
      <c r="DO233" s="9">
        <v>0</v>
      </c>
      <c r="DP233" s="9">
        <v>7.0000000000000007E-2</v>
      </c>
      <c r="DQ233" s="9">
        <v>0</v>
      </c>
      <c r="DR233" s="9">
        <v>0</v>
      </c>
      <c r="DS233" s="9">
        <v>0.02</v>
      </c>
      <c r="DT233" s="9">
        <v>0.05</v>
      </c>
      <c r="DU233" s="9">
        <v>0.06</v>
      </c>
      <c r="DV233" s="9">
        <v>0</v>
      </c>
      <c r="DW233" s="9">
        <v>0</v>
      </c>
      <c r="DX233" s="9">
        <v>0</v>
      </c>
      <c r="DY233" s="16" t="s">
        <v>878</v>
      </c>
      <c r="DZ233" s="16" t="s">
        <v>880</v>
      </c>
      <c r="EA233" s="16" t="s">
        <v>482</v>
      </c>
      <c r="EB233" s="16" t="s">
        <v>482</v>
      </c>
      <c r="EC233" s="9">
        <v>189.56964558799999</v>
      </c>
      <c r="ED233" s="17">
        <v>0</v>
      </c>
      <c r="EE233" s="18">
        <v>0</v>
      </c>
      <c r="EF233" s="19" t="s">
        <v>192</v>
      </c>
      <c r="EG233" s="16" t="s">
        <v>878</v>
      </c>
      <c r="EH233" s="20" t="s">
        <v>818</v>
      </c>
      <c r="EI233" s="20" t="s">
        <v>879</v>
      </c>
      <c r="EJ233" s="20">
        <v>189.56964558799999</v>
      </c>
      <c r="EK233" s="21">
        <v>2368.8120667726548</v>
      </c>
      <c r="EL233" s="20">
        <v>1.3977777777777778</v>
      </c>
      <c r="EM233" s="20">
        <v>3311.0728666666669</v>
      </c>
      <c r="EN233" s="22">
        <f t="shared" si="98"/>
        <v>0.44912559618441972</v>
      </c>
      <c r="EO233" s="23">
        <f t="shared" si="99"/>
        <v>0</v>
      </c>
      <c r="EP233" s="22">
        <f t="shared" si="100"/>
        <v>0</v>
      </c>
      <c r="EQ233" s="22">
        <f t="shared" si="101"/>
        <v>0</v>
      </c>
      <c r="ER233" s="22">
        <f t="shared" si="102"/>
        <v>0</v>
      </c>
      <c r="ES233" s="22">
        <f t="shared" si="103"/>
        <v>0</v>
      </c>
      <c r="ET233" s="22">
        <f t="shared" si="104"/>
        <v>0</v>
      </c>
      <c r="EU233" s="22">
        <f t="shared" si="105"/>
        <v>0</v>
      </c>
      <c r="EV233" s="22">
        <f t="shared" si="106"/>
        <v>0</v>
      </c>
      <c r="EW233" s="22">
        <f t="shared" si="107"/>
        <v>0.44912559618441972</v>
      </c>
      <c r="EX233" s="22">
        <f t="shared" si="108"/>
        <v>0</v>
      </c>
      <c r="EY233" s="22">
        <f t="shared" si="109"/>
        <v>5.763116057233704E-2</v>
      </c>
      <c r="EZ233" s="22">
        <f t="shared" si="110"/>
        <v>0</v>
      </c>
      <c r="FA233" s="22">
        <f t="shared" si="111"/>
        <v>0.16414944356120825</v>
      </c>
      <c r="FB233" s="22">
        <f t="shared" si="112"/>
        <v>0.32909379968203495</v>
      </c>
      <c r="FC233" s="22">
        <f t="shared" si="16"/>
        <v>0.85850556438791736</v>
      </c>
      <c r="FD233" s="22">
        <f t="shared" si="113"/>
        <v>0.93981481481481477</v>
      </c>
      <c r="FE233" s="22">
        <f t="shared" si="114"/>
        <v>6.0185185185185182E-2</v>
      </c>
      <c r="FF233" s="22">
        <f t="shared" si="115"/>
        <v>0</v>
      </c>
      <c r="FG233" s="22">
        <f t="shared" si="116"/>
        <v>0</v>
      </c>
      <c r="FH233" s="22">
        <f t="shared" si="117"/>
        <v>0.55007949125596178</v>
      </c>
      <c r="FI233" s="23">
        <f t="shared" si="118"/>
        <v>9.4594594594594586E-2</v>
      </c>
      <c r="FJ233" s="24">
        <f t="shared" si="119"/>
        <v>0.30802861685214628</v>
      </c>
      <c r="FK233" s="22">
        <f t="shared" si="120"/>
        <v>0.13272167029673795</v>
      </c>
      <c r="FL233" s="25">
        <v>1463.1118073878629</v>
      </c>
      <c r="FM233" s="25">
        <v>14.236385224274407</v>
      </c>
      <c r="FN233" s="25">
        <v>146.68427537781986</v>
      </c>
      <c r="FO233" s="9">
        <v>78.276771545410156</v>
      </c>
      <c r="FP233" s="26">
        <f t="shared" si="0"/>
        <v>116.64371490478516</v>
      </c>
      <c r="FQ233" s="22">
        <f t="shared" si="121"/>
        <v>0.54696256712611357</v>
      </c>
      <c r="FR233" s="28">
        <f t="shared" si="122"/>
        <v>0.2614474476980157</v>
      </c>
      <c r="FS233" s="28">
        <f t="shared" si="123"/>
        <v>0.19418984450710119</v>
      </c>
      <c r="FT233" s="28">
        <f t="shared" si="124"/>
        <v>0</v>
      </c>
      <c r="FU233" s="28">
        <f t="shared" si="125"/>
        <v>0</v>
      </c>
      <c r="FV233" s="28">
        <f t="shared" si="126"/>
        <v>0.10616151091899251</v>
      </c>
      <c r="FW233" s="22">
        <f t="shared" si="127"/>
        <v>0.87440381558028613</v>
      </c>
      <c r="FX233" s="22">
        <f t="shared" si="128"/>
        <v>2.0966666666666667</v>
      </c>
      <c r="FY233" s="22">
        <f t="shared" si="129"/>
        <v>0</v>
      </c>
    </row>
    <row r="234" spans="1:181" ht="15.75" customHeight="1">
      <c r="A234" s="9">
        <v>1</v>
      </c>
      <c r="B234" s="9" t="s">
        <v>184</v>
      </c>
      <c r="C234" s="9" t="s">
        <v>817</v>
      </c>
      <c r="D234" s="9" t="s">
        <v>818</v>
      </c>
      <c r="E234" s="9" t="s">
        <v>881</v>
      </c>
      <c r="F234" s="9" t="s">
        <v>882</v>
      </c>
      <c r="G234" s="9">
        <v>435.71159824300003</v>
      </c>
      <c r="H234" s="9">
        <v>226.25</v>
      </c>
      <c r="I234" s="9">
        <v>38.4375</v>
      </c>
      <c r="J234" s="9">
        <v>48.3125</v>
      </c>
      <c r="K234" s="9">
        <v>38.25</v>
      </c>
      <c r="L234" s="9">
        <v>50.4375</v>
      </c>
      <c r="M234" s="9">
        <v>33.625</v>
      </c>
      <c r="N234" s="9">
        <v>20</v>
      </c>
      <c r="O234" s="9">
        <v>260.74508666992188</v>
      </c>
      <c r="P234" s="9">
        <v>69.517929417267169</v>
      </c>
      <c r="Q234" s="9">
        <v>0</v>
      </c>
      <c r="R234" s="9">
        <v>0</v>
      </c>
      <c r="S234" s="9">
        <v>108.25</v>
      </c>
      <c r="T234" s="9">
        <v>0</v>
      </c>
      <c r="U234" s="9">
        <v>193</v>
      </c>
      <c r="V234" s="9">
        <v>134.0625</v>
      </c>
      <c r="W234" s="9">
        <v>1470.2660550458716</v>
      </c>
      <c r="X234" s="9">
        <v>14.421252866972477</v>
      </c>
      <c r="Y234" s="9">
        <v>36</v>
      </c>
      <c r="Z234" s="9">
        <v>380992.38030000002</v>
      </c>
      <c r="AA234" s="9">
        <v>109.62</v>
      </c>
      <c r="AB234" s="9">
        <v>97.64</v>
      </c>
      <c r="AC234" s="9">
        <v>97.64</v>
      </c>
      <c r="AD234" s="9">
        <v>0</v>
      </c>
      <c r="AE234" s="9">
        <v>2.31</v>
      </c>
      <c r="AF234" s="9">
        <v>8.93</v>
      </c>
      <c r="AG234" s="9">
        <v>0.74</v>
      </c>
      <c r="AH234" s="9">
        <v>165.7</v>
      </c>
      <c r="AI234" s="9">
        <v>6.9</v>
      </c>
      <c r="AJ234" s="9">
        <v>0.3</v>
      </c>
      <c r="AK234" s="9">
        <v>0.8</v>
      </c>
      <c r="AL234" s="9">
        <v>1.89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6.1</v>
      </c>
      <c r="AT234" s="9">
        <v>0</v>
      </c>
      <c r="AU234" s="9">
        <v>1.52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0.9</v>
      </c>
      <c r="BD234" s="9">
        <v>0</v>
      </c>
      <c r="BE234" s="9">
        <v>0</v>
      </c>
      <c r="BF234" s="9">
        <v>0</v>
      </c>
      <c r="BG234" s="9">
        <v>0</v>
      </c>
      <c r="BH234" s="9">
        <v>4</v>
      </c>
      <c r="BI234" s="9">
        <v>0</v>
      </c>
      <c r="BJ234" s="9">
        <v>0</v>
      </c>
      <c r="BK234" s="9">
        <v>0</v>
      </c>
      <c r="BL234" s="9">
        <v>0</v>
      </c>
      <c r="BM234" s="9">
        <v>0</v>
      </c>
      <c r="BN234" s="9">
        <v>20.75</v>
      </c>
      <c r="BO234" s="9">
        <v>39.43</v>
      </c>
      <c r="BP234" s="9">
        <v>0</v>
      </c>
      <c r="BQ234" s="9">
        <v>0</v>
      </c>
      <c r="BR234" s="9">
        <v>0</v>
      </c>
      <c r="BS234" s="9">
        <v>0</v>
      </c>
      <c r="BT234" s="9">
        <v>0</v>
      </c>
      <c r="BU234" s="9">
        <v>0</v>
      </c>
      <c r="BV234" s="9">
        <v>0</v>
      </c>
      <c r="BW234" s="9">
        <v>0</v>
      </c>
      <c r="BX234" s="9">
        <v>0</v>
      </c>
      <c r="BY234" s="9">
        <v>0</v>
      </c>
      <c r="BZ234" s="9">
        <v>0</v>
      </c>
      <c r="CA234" s="9">
        <v>0</v>
      </c>
      <c r="CB234" s="9">
        <v>0</v>
      </c>
      <c r="CC234" s="9">
        <v>0</v>
      </c>
      <c r="CD234" s="9">
        <v>0</v>
      </c>
      <c r="CE234" s="9">
        <v>0</v>
      </c>
      <c r="CF234" s="9">
        <v>7.45</v>
      </c>
      <c r="CG234" s="9">
        <v>0</v>
      </c>
      <c r="CH234" s="9">
        <v>0</v>
      </c>
      <c r="CI234" s="9">
        <v>4.22</v>
      </c>
      <c r="CJ234" s="9">
        <v>0</v>
      </c>
      <c r="CK234" s="9">
        <v>0</v>
      </c>
      <c r="CL234" s="9">
        <v>0</v>
      </c>
      <c r="CM234" s="9">
        <v>0</v>
      </c>
      <c r="CN234" s="9">
        <v>0</v>
      </c>
      <c r="CO234" s="9">
        <v>0</v>
      </c>
      <c r="CP234" s="9">
        <v>4.3899999999999997</v>
      </c>
      <c r="CQ234" s="9">
        <v>0</v>
      </c>
      <c r="CR234" s="9">
        <v>0</v>
      </c>
      <c r="CS234" s="9">
        <v>18.97</v>
      </c>
      <c r="CT234" s="9">
        <v>0</v>
      </c>
      <c r="CU234" s="9">
        <v>103</v>
      </c>
      <c r="CV234" s="9">
        <v>82.8</v>
      </c>
      <c r="CW234" s="9" t="s">
        <v>881</v>
      </c>
      <c r="CX234" s="9">
        <v>435.71</v>
      </c>
      <c r="CY234" s="9">
        <v>0.26</v>
      </c>
      <c r="CZ234" s="9">
        <v>0.37</v>
      </c>
      <c r="DA234" s="9">
        <v>0</v>
      </c>
      <c r="DB234" s="9">
        <v>0</v>
      </c>
      <c r="DC234" s="9">
        <v>0.01</v>
      </c>
      <c r="DD234" s="9">
        <v>0</v>
      </c>
      <c r="DE234" s="9">
        <v>0</v>
      </c>
      <c r="DF234" s="9">
        <v>0.04</v>
      </c>
      <c r="DG234" s="9">
        <v>0</v>
      </c>
      <c r="DH234" s="9">
        <v>0</v>
      </c>
      <c r="DI234" s="9">
        <v>0</v>
      </c>
      <c r="DJ234" s="9">
        <v>0</v>
      </c>
      <c r="DK234" s="9">
        <v>0</v>
      </c>
      <c r="DL234" s="9">
        <v>0.05</v>
      </c>
      <c r="DM234" s="9">
        <v>0</v>
      </c>
      <c r="DN234" s="9">
        <v>0.09</v>
      </c>
      <c r="DO234" s="9">
        <v>0</v>
      </c>
      <c r="DP234" s="9">
        <v>0.04</v>
      </c>
      <c r="DQ234" s="9">
        <v>0.11</v>
      </c>
      <c r="DR234" s="9">
        <v>0</v>
      </c>
      <c r="DS234" s="9">
        <v>0</v>
      </c>
      <c r="DT234" s="9">
        <v>0</v>
      </c>
      <c r="DU234" s="9">
        <v>0.01</v>
      </c>
      <c r="DV234" s="9">
        <v>0</v>
      </c>
      <c r="DW234" s="9">
        <v>0</v>
      </c>
      <c r="DX234" s="9">
        <v>0.01</v>
      </c>
      <c r="DY234" s="16" t="s">
        <v>881</v>
      </c>
      <c r="DZ234" s="16" t="s">
        <v>883</v>
      </c>
      <c r="EA234" s="16" t="s">
        <v>482</v>
      </c>
      <c r="EB234" s="16" t="s">
        <v>482</v>
      </c>
      <c r="EC234" s="9">
        <v>435.71159824300003</v>
      </c>
      <c r="ED234" s="17">
        <v>30.508325625793997</v>
      </c>
      <c r="EE234" s="18">
        <v>7.0000000000000007E-2</v>
      </c>
      <c r="EF234" s="19" t="s">
        <v>192</v>
      </c>
      <c r="EG234" s="16" t="s">
        <v>881</v>
      </c>
      <c r="EH234" s="20" t="s">
        <v>818</v>
      </c>
      <c r="EI234" s="20" t="s">
        <v>882</v>
      </c>
      <c r="EJ234" s="20">
        <v>435.71159824300003</v>
      </c>
      <c r="EK234" s="21">
        <v>3475.5736206896554</v>
      </c>
      <c r="EL234" s="20">
        <v>1.3239130434782609</v>
      </c>
      <c r="EM234" s="20">
        <v>4601.35725</v>
      </c>
      <c r="EN234" s="22">
        <f t="shared" si="98"/>
        <v>0.62479474548440073</v>
      </c>
      <c r="EO234" s="23">
        <f t="shared" si="99"/>
        <v>1.7241379310344827E-2</v>
      </c>
      <c r="EP234" s="22">
        <f t="shared" si="100"/>
        <v>1.4683153013910355E-2</v>
      </c>
      <c r="EQ234" s="22">
        <f t="shared" si="101"/>
        <v>8.6939721792890258E-3</v>
      </c>
      <c r="ER234" s="22">
        <f t="shared" si="102"/>
        <v>3.8639876352395672E-2</v>
      </c>
      <c r="ES234" s="22">
        <f t="shared" si="103"/>
        <v>0</v>
      </c>
      <c r="ET234" s="22">
        <f t="shared" si="104"/>
        <v>0</v>
      </c>
      <c r="EU234" s="22">
        <f t="shared" si="105"/>
        <v>0</v>
      </c>
      <c r="EV234" s="22">
        <f t="shared" si="106"/>
        <v>0.20044435857805254</v>
      </c>
      <c r="EW234" s="22">
        <f t="shared" si="107"/>
        <v>0.38089258114374031</v>
      </c>
      <c r="EX234" s="22">
        <f t="shared" si="108"/>
        <v>0</v>
      </c>
      <c r="EY234" s="22">
        <f t="shared" si="109"/>
        <v>4.076506955177743E-2</v>
      </c>
      <c r="EZ234" s="22">
        <f t="shared" si="110"/>
        <v>0</v>
      </c>
      <c r="FA234" s="22">
        <f t="shared" si="111"/>
        <v>7.1966769706336933E-2</v>
      </c>
      <c r="FB234" s="22">
        <f t="shared" si="112"/>
        <v>0.22565687789799069</v>
      </c>
      <c r="FC234" s="22">
        <f t="shared" si="16"/>
        <v>1.5845648604269296</v>
      </c>
      <c r="FD234" s="22">
        <f t="shared" si="113"/>
        <v>0.95394358088658593</v>
      </c>
      <c r="FE234" s="22">
        <f t="shared" si="114"/>
        <v>3.9723661485319514E-2</v>
      </c>
      <c r="FF234" s="22">
        <f t="shared" si="115"/>
        <v>1.7271157167530222E-3</v>
      </c>
      <c r="FG234" s="22">
        <f t="shared" si="116"/>
        <v>4.6056419113413927E-3</v>
      </c>
      <c r="FH234" s="22">
        <f t="shared" si="117"/>
        <v>0.89071337347199409</v>
      </c>
      <c r="FI234" s="23">
        <f t="shared" si="118"/>
        <v>8.1463236635650429E-2</v>
      </c>
      <c r="FJ234" s="24">
        <f t="shared" si="119"/>
        <v>6.7505929574895093E-3</v>
      </c>
      <c r="FK234" s="22">
        <f t="shared" si="120"/>
        <v>0.25158843703504996</v>
      </c>
      <c r="FL234" s="25">
        <v>1470.2660550458716</v>
      </c>
      <c r="FM234" s="25">
        <v>14.421252866972477</v>
      </c>
      <c r="FN234" s="25">
        <v>69.517929417267169</v>
      </c>
      <c r="FO234" s="9">
        <v>20</v>
      </c>
      <c r="FP234" s="26">
        <f t="shared" si="0"/>
        <v>240.74508666992188</v>
      </c>
      <c r="FQ234" s="22">
        <f t="shared" si="121"/>
        <v>0.60748325513332224</v>
      </c>
      <c r="FR234" s="28">
        <f t="shared" si="122"/>
        <v>0.19866925817229075</v>
      </c>
      <c r="FS234" s="28">
        <f t="shared" si="123"/>
        <v>0.19293151786406576</v>
      </c>
      <c r="FT234" s="28">
        <f t="shared" si="124"/>
        <v>0.24844415534614267</v>
      </c>
      <c r="FU234" s="28">
        <f t="shared" si="125"/>
        <v>0</v>
      </c>
      <c r="FV234" s="28">
        <f t="shared" si="126"/>
        <v>0.75063987582353608</v>
      </c>
      <c r="FW234" s="22">
        <f t="shared" si="127"/>
        <v>0.93960956029921539</v>
      </c>
      <c r="FX234" s="22">
        <f t="shared" si="128"/>
        <v>3.0449999999999999</v>
      </c>
      <c r="FY234" s="22">
        <f t="shared" si="129"/>
        <v>0.16944444444444443</v>
      </c>
    </row>
    <row r="235" spans="1:181" ht="15.75" customHeight="1">
      <c r="A235" s="9">
        <v>1</v>
      </c>
      <c r="B235" s="9" t="s">
        <v>184</v>
      </c>
      <c r="C235" s="9" t="s">
        <v>817</v>
      </c>
      <c r="D235" s="9" t="s">
        <v>818</v>
      </c>
      <c r="E235" s="9" t="s">
        <v>884</v>
      </c>
      <c r="F235" s="9" t="s">
        <v>885</v>
      </c>
      <c r="G235" s="9">
        <v>360.26820774499998</v>
      </c>
      <c r="H235" s="9">
        <v>10.1875</v>
      </c>
      <c r="I235" s="9">
        <v>14.125</v>
      </c>
      <c r="J235" s="9">
        <v>41.875</v>
      </c>
      <c r="K235" s="9">
        <v>48.0625</v>
      </c>
      <c r="L235" s="9">
        <v>85.375</v>
      </c>
      <c r="M235" s="9">
        <v>160.5625</v>
      </c>
      <c r="N235" s="9">
        <v>177.91758728027344</v>
      </c>
      <c r="O235" s="9">
        <v>456.4522705078125</v>
      </c>
      <c r="P235" s="9">
        <v>304.23339519934297</v>
      </c>
      <c r="Q235" s="9">
        <v>0</v>
      </c>
      <c r="R235" s="9">
        <v>0</v>
      </c>
      <c r="S235" s="9">
        <v>0</v>
      </c>
      <c r="T235" s="9">
        <v>263.5625</v>
      </c>
      <c r="U235" s="9">
        <v>96.625</v>
      </c>
      <c r="V235" s="9">
        <v>0</v>
      </c>
      <c r="W235" s="9">
        <v>1437.9370010413052</v>
      </c>
      <c r="X235" s="9">
        <v>13.626836167997224</v>
      </c>
      <c r="Y235" s="9">
        <v>19</v>
      </c>
      <c r="Z235" s="9">
        <v>407940.7205</v>
      </c>
      <c r="AA235" s="9">
        <v>63.47</v>
      </c>
      <c r="AB235" s="9">
        <v>52.92</v>
      </c>
      <c r="AC235" s="9">
        <v>49.81</v>
      </c>
      <c r="AD235" s="9">
        <v>3.11</v>
      </c>
      <c r="AE235" s="9">
        <v>1.1000000000000001</v>
      </c>
      <c r="AF235" s="9">
        <v>8.5500000000000007</v>
      </c>
      <c r="AG235" s="9">
        <v>0.9</v>
      </c>
      <c r="AH235" s="9">
        <v>133.6</v>
      </c>
      <c r="AI235" s="9">
        <v>0.2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6.58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4.43</v>
      </c>
      <c r="BD235" s="9">
        <v>0</v>
      </c>
      <c r="BE235" s="9">
        <v>0</v>
      </c>
      <c r="BF235" s="9">
        <v>0</v>
      </c>
      <c r="BG235" s="9">
        <v>0</v>
      </c>
      <c r="BH235" s="9">
        <v>0</v>
      </c>
      <c r="BI235" s="9">
        <v>0</v>
      </c>
      <c r="BJ235" s="9">
        <v>0</v>
      </c>
      <c r="BK235" s="9">
        <v>0</v>
      </c>
      <c r="BL235" s="9">
        <v>0</v>
      </c>
      <c r="BM235" s="9">
        <v>0</v>
      </c>
      <c r="BN235" s="9">
        <v>21.1</v>
      </c>
      <c r="BO235" s="9">
        <v>1.86</v>
      </c>
      <c r="BP235" s="9">
        <v>0</v>
      </c>
      <c r="BQ235" s="9">
        <v>0</v>
      </c>
      <c r="BR235" s="9">
        <v>0</v>
      </c>
      <c r="BS235" s="9">
        <v>0</v>
      </c>
      <c r="BT235" s="9">
        <v>0</v>
      </c>
      <c r="BU235" s="9">
        <v>0</v>
      </c>
      <c r="BV235" s="9">
        <v>0</v>
      </c>
      <c r="BW235" s="9">
        <v>0</v>
      </c>
      <c r="BX235" s="9">
        <v>0</v>
      </c>
      <c r="BY235" s="9">
        <v>0</v>
      </c>
      <c r="BZ235" s="9">
        <v>0</v>
      </c>
      <c r="CA235" s="9">
        <v>0</v>
      </c>
      <c r="CB235" s="9">
        <v>0</v>
      </c>
      <c r="CC235" s="9">
        <v>0</v>
      </c>
      <c r="CD235" s="9">
        <v>0</v>
      </c>
      <c r="CE235" s="9">
        <v>0</v>
      </c>
      <c r="CF235" s="9">
        <v>0</v>
      </c>
      <c r="CG235" s="9">
        <v>0</v>
      </c>
      <c r="CH235" s="9">
        <v>0</v>
      </c>
      <c r="CI235" s="9">
        <v>9.34</v>
      </c>
      <c r="CJ235" s="9">
        <v>0</v>
      </c>
      <c r="CK235" s="9">
        <v>1.1300000000000001</v>
      </c>
      <c r="CL235" s="9">
        <v>0</v>
      </c>
      <c r="CM235" s="9">
        <v>0</v>
      </c>
      <c r="CN235" s="9">
        <v>0</v>
      </c>
      <c r="CO235" s="9">
        <v>2.12</v>
      </c>
      <c r="CP235" s="9">
        <v>0</v>
      </c>
      <c r="CQ235" s="9">
        <v>0</v>
      </c>
      <c r="CR235" s="9">
        <v>0</v>
      </c>
      <c r="CS235" s="9">
        <v>16.91</v>
      </c>
      <c r="CT235" s="9">
        <v>0</v>
      </c>
      <c r="CU235" s="9">
        <v>57</v>
      </c>
      <c r="CV235" s="9">
        <v>34.200000000000003</v>
      </c>
      <c r="CW235" s="9" t="s">
        <v>884</v>
      </c>
      <c r="CX235" s="9">
        <v>360.27</v>
      </c>
      <c r="CY235" s="9">
        <v>0.11</v>
      </c>
      <c r="CZ235" s="9">
        <v>0.06</v>
      </c>
      <c r="DA235" s="9">
        <v>0</v>
      </c>
      <c r="DB235" s="9">
        <v>0.03</v>
      </c>
      <c r="DC235" s="9">
        <v>0.02</v>
      </c>
      <c r="DD235" s="9">
        <v>0</v>
      </c>
      <c r="DE235" s="9">
        <v>0</v>
      </c>
      <c r="DF235" s="9">
        <v>0.14000000000000001</v>
      </c>
      <c r="DG235" s="9">
        <v>0</v>
      </c>
      <c r="DH235" s="9">
        <v>0</v>
      </c>
      <c r="DI235" s="9">
        <v>0</v>
      </c>
      <c r="DJ235" s="9">
        <v>0</v>
      </c>
      <c r="DK235" s="9">
        <v>0</v>
      </c>
      <c r="DL235" s="9">
        <v>0.02</v>
      </c>
      <c r="DM235" s="9">
        <v>0</v>
      </c>
      <c r="DN235" s="9">
        <v>0.43</v>
      </c>
      <c r="DO235" s="9">
        <v>0</v>
      </c>
      <c r="DP235" s="9">
        <v>0.11</v>
      </c>
      <c r="DQ235" s="9">
        <v>0.01</v>
      </c>
      <c r="DR235" s="9">
        <v>0</v>
      </c>
      <c r="DS235" s="9">
        <v>0</v>
      </c>
      <c r="DT235" s="9">
        <v>0.01</v>
      </c>
      <c r="DU235" s="9">
        <v>0.06</v>
      </c>
      <c r="DV235" s="9">
        <v>0</v>
      </c>
      <c r="DW235" s="9">
        <v>0</v>
      </c>
      <c r="DX235" s="9">
        <v>0</v>
      </c>
      <c r="DY235" s="16" t="s">
        <v>884</v>
      </c>
      <c r="DZ235" s="16" t="s">
        <v>886</v>
      </c>
      <c r="EA235" s="16" t="s">
        <v>482</v>
      </c>
      <c r="EB235" s="16" t="s">
        <v>482</v>
      </c>
      <c r="EC235" s="9">
        <v>360.26820774499998</v>
      </c>
      <c r="ED235" s="17">
        <v>274.32273576966998</v>
      </c>
      <c r="EE235" s="18">
        <v>0.76</v>
      </c>
      <c r="EF235" s="19" t="s">
        <v>192</v>
      </c>
      <c r="EG235" s="16" t="s">
        <v>884</v>
      </c>
      <c r="EH235" s="20" t="s">
        <v>818</v>
      </c>
      <c r="EI235" s="20" t="s">
        <v>885</v>
      </c>
      <c r="EJ235" s="20">
        <v>360.26820774499998</v>
      </c>
      <c r="EK235" s="21">
        <v>6427.2998345675123</v>
      </c>
      <c r="EL235" s="20">
        <v>1.8558479532163741</v>
      </c>
      <c r="EM235" s="20">
        <v>11928.091242690058</v>
      </c>
      <c r="EN235" s="22">
        <f t="shared" si="98"/>
        <v>0.43154246100519933</v>
      </c>
      <c r="EO235" s="23">
        <f t="shared" si="99"/>
        <v>0</v>
      </c>
      <c r="EP235" s="22">
        <f t="shared" si="100"/>
        <v>0</v>
      </c>
      <c r="EQ235" s="22">
        <f t="shared" si="101"/>
        <v>7.7869572859905076E-2</v>
      </c>
      <c r="ER235" s="22">
        <f t="shared" si="102"/>
        <v>0</v>
      </c>
      <c r="ES235" s="22">
        <f t="shared" si="103"/>
        <v>0</v>
      </c>
      <c r="ET235" s="22">
        <f t="shared" si="104"/>
        <v>0</v>
      </c>
      <c r="EU235" s="22">
        <f t="shared" si="105"/>
        <v>0</v>
      </c>
      <c r="EV235" s="22">
        <f t="shared" si="106"/>
        <v>0.37089119353137634</v>
      </c>
      <c r="EW235" s="22">
        <f t="shared" si="107"/>
        <v>3.2694673932149761E-2</v>
      </c>
      <c r="EX235" s="22">
        <f t="shared" si="108"/>
        <v>0</v>
      </c>
      <c r="EY235" s="22">
        <f t="shared" si="109"/>
        <v>0.18403937423097205</v>
      </c>
      <c r="EZ235" s="22">
        <f t="shared" si="110"/>
        <v>0</v>
      </c>
      <c r="FA235" s="22">
        <f t="shared" si="111"/>
        <v>0</v>
      </c>
      <c r="FB235" s="22">
        <f t="shared" si="112"/>
        <v>0.33450518544559676</v>
      </c>
      <c r="FC235" s="22">
        <f t="shared" si="16"/>
        <v>2.1080825586891443</v>
      </c>
      <c r="FD235" s="22">
        <f t="shared" si="113"/>
        <v>0.99850523168908822</v>
      </c>
      <c r="FE235" s="22">
        <f t="shared" si="114"/>
        <v>1.4947683109118089E-3</v>
      </c>
      <c r="FF235" s="22">
        <f t="shared" si="115"/>
        <v>0</v>
      </c>
      <c r="FG235" s="22">
        <f t="shared" si="116"/>
        <v>0</v>
      </c>
      <c r="FH235" s="22">
        <f t="shared" si="117"/>
        <v>0.83377973845911457</v>
      </c>
      <c r="FI235" s="23">
        <f t="shared" si="118"/>
        <v>0.13470931148574131</v>
      </c>
      <c r="FJ235" s="24">
        <f t="shared" si="119"/>
        <v>1.4179927524814874E-2</v>
      </c>
      <c r="FK235" s="22">
        <f t="shared" si="120"/>
        <v>0.17617430191043792</v>
      </c>
      <c r="FL235" s="25">
        <v>1437.9370010413052</v>
      </c>
      <c r="FM235" s="25">
        <v>13.626836167997224</v>
      </c>
      <c r="FN235" s="25">
        <v>304.23339519934297</v>
      </c>
      <c r="FO235" s="9">
        <v>177.91758728027344</v>
      </c>
      <c r="FP235" s="26">
        <f t="shared" si="0"/>
        <v>278.53468322753906</v>
      </c>
      <c r="FQ235" s="22">
        <f t="shared" si="121"/>
        <v>6.7484444858949458E-2</v>
      </c>
      <c r="FR235" s="28">
        <f t="shared" si="122"/>
        <v>0.24964040141909583</v>
      </c>
      <c r="FS235" s="28">
        <f t="shared" si="123"/>
        <v>0.68265113244207232</v>
      </c>
      <c r="FT235" s="28">
        <f t="shared" si="124"/>
        <v>0</v>
      </c>
      <c r="FU235" s="28">
        <f t="shared" si="125"/>
        <v>0.73157301791822593</v>
      </c>
      <c r="FV235" s="28">
        <f t="shared" si="126"/>
        <v>0.26820296080189165</v>
      </c>
      <c r="FW235" s="22">
        <f t="shared" si="127"/>
        <v>0.89806207657160864</v>
      </c>
      <c r="FX235" s="22">
        <f t="shared" si="128"/>
        <v>3.3405263157894738</v>
      </c>
      <c r="FY235" s="22">
        <f t="shared" si="129"/>
        <v>0.34631578947368419</v>
      </c>
    </row>
    <row r="236" spans="1:181" ht="15.75" customHeight="1">
      <c r="A236" s="9">
        <v>1</v>
      </c>
      <c r="B236" s="9" t="s">
        <v>184</v>
      </c>
      <c r="C236" s="9" t="s">
        <v>817</v>
      </c>
      <c r="D236" s="9" t="s">
        <v>818</v>
      </c>
      <c r="E236" s="9" t="s">
        <v>887</v>
      </c>
      <c r="F236" s="9" t="s">
        <v>888</v>
      </c>
      <c r="G236" s="9">
        <v>223.21178666099999</v>
      </c>
      <c r="H236" s="9">
        <v>85.375</v>
      </c>
      <c r="I236" s="9">
        <v>43.5625</v>
      </c>
      <c r="J236" s="9">
        <v>47.5</v>
      </c>
      <c r="K236" s="9">
        <v>26</v>
      </c>
      <c r="L236" s="9">
        <v>16.375</v>
      </c>
      <c r="M236" s="9">
        <v>4.375</v>
      </c>
      <c r="N236" s="9">
        <v>26.876119613647461</v>
      </c>
      <c r="O236" s="9">
        <v>100.85147094726563</v>
      </c>
      <c r="P236" s="9">
        <v>66.371907646266791</v>
      </c>
      <c r="Q236" s="9">
        <v>0</v>
      </c>
      <c r="R236" s="9">
        <v>5.375</v>
      </c>
      <c r="S236" s="9">
        <v>0</v>
      </c>
      <c r="T236" s="9">
        <v>0</v>
      </c>
      <c r="U236" s="9">
        <v>161.4375</v>
      </c>
      <c r="V236" s="9">
        <v>56.375</v>
      </c>
      <c r="W236" s="9">
        <v>1413.7956265769553</v>
      </c>
      <c r="X236" s="9">
        <v>14.605354639753294</v>
      </c>
      <c r="Y236" s="9">
        <v>15</v>
      </c>
      <c r="Z236" s="9">
        <v>131129.91390000001</v>
      </c>
      <c r="AA236" s="9">
        <v>49.85</v>
      </c>
      <c r="AB236" s="9">
        <v>38.68</v>
      </c>
      <c r="AC236" s="9">
        <v>38.35</v>
      </c>
      <c r="AD236" s="9">
        <v>0.33</v>
      </c>
      <c r="AE236" s="9">
        <v>1.55</v>
      </c>
      <c r="AF236" s="9">
        <v>9.6199999999999992</v>
      </c>
      <c r="AG236" s="9">
        <v>0</v>
      </c>
      <c r="AH236" s="9">
        <v>42.5</v>
      </c>
      <c r="AI236" s="9">
        <v>4.6000000000000005</v>
      </c>
      <c r="AJ236" s="9">
        <v>0.3</v>
      </c>
      <c r="AK236" s="9">
        <v>2.4</v>
      </c>
      <c r="AL236" s="9">
        <v>2.95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2.4500000000000002</v>
      </c>
      <c r="BD236" s="9">
        <v>0.69</v>
      </c>
      <c r="BE236" s="9">
        <v>0</v>
      </c>
      <c r="BF236" s="9">
        <v>0</v>
      </c>
      <c r="BG236" s="9">
        <v>0</v>
      </c>
      <c r="BH236" s="9">
        <v>0</v>
      </c>
      <c r="BI236" s="9">
        <v>0</v>
      </c>
      <c r="BJ236" s="9">
        <v>1.2</v>
      </c>
      <c r="BK236" s="9">
        <v>0</v>
      </c>
      <c r="BL236" s="9">
        <v>0</v>
      </c>
      <c r="BM236" s="9">
        <v>2.67</v>
      </c>
      <c r="BN236" s="9">
        <v>9.77</v>
      </c>
      <c r="BO236" s="9">
        <v>8.6</v>
      </c>
      <c r="BP236" s="9">
        <v>0</v>
      </c>
      <c r="BQ236" s="9">
        <v>0</v>
      </c>
      <c r="BR236" s="9">
        <v>0</v>
      </c>
      <c r="BS236" s="9">
        <v>0</v>
      </c>
      <c r="BT236" s="9">
        <v>0</v>
      </c>
      <c r="BU236" s="9">
        <v>0</v>
      </c>
      <c r="BV236" s="9">
        <v>0</v>
      </c>
      <c r="BW236" s="9">
        <v>0</v>
      </c>
      <c r="BX236" s="9">
        <v>0</v>
      </c>
      <c r="BY236" s="9">
        <v>0</v>
      </c>
      <c r="BZ236" s="9">
        <v>0</v>
      </c>
      <c r="CA236" s="9">
        <v>0</v>
      </c>
      <c r="CB236" s="9">
        <v>0</v>
      </c>
      <c r="CC236" s="9">
        <v>0</v>
      </c>
      <c r="CD236" s="9">
        <v>0</v>
      </c>
      <c r="CE236" s="9">
        <v>0</v>
      </c>
      <c r="CF236" s="9">
        <v>3.49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9">
        <v>9.68</v>
      </c>
      <c r="CO236" s="9">
        <v>0</v>
      </c>
      <c r="CP236" s="9">
        <v>2.2600000000000002</v>
      </c>
      <c r="CQ236" s="9">
        <v>0</v>
      </c>
      <c r="CR236" s="9">
        <v>0</v>
      </c>
      <c r="CS236" s="9">
        <v>6.09</v>
      </c>
      <c r="CT236" s="9">
        <v>0</v>
      </c>
      <c r="CU236" s="9">
        <v>43</v>
      </c>
      <c r="CV236" s="9">
        <v>19.5</v>
      </c>
      <c r="CW236" s="9" t="s">
        <v>887</v>
      </c>
      <c r="CX236" s="9">
        <v>223.21</v>
      </c>
      <c r="CY236" s="9">
        <v>0.2</v>
      </c>
      <c r="CZ236" s="9">
        <v>0.22</v>
      </c>
      <c r="DA236" s="9">
        <v>0</v>
      </c>
      <c r="DB236" s="9">
        <v>0.01</v>
      </c>
      <c r="DC236" s="9">
        <v>0.05</v>
      </c>
      <c r="DD236" s="9">
        <v>0</v>
      </c>
      <c r="DE236" s="9">
        <v>0</v>
      </c>
      <c r="DF236" s="9">
        <v>0.05</v>
      </c>
      <c r="DG236" s="9">
        <v>0</v>
      </c>
      <c r="DH236" s="9">
        <v>0</v>
      </c>
      <c r="DI236" s="9">
        <v>0</v>
      </c>
      <c r="DJ236" s="9">
        <v>0</v>
      </c>
      <c r="DK236" s="9">
        <v>0</v>
      </c>
      <c r="DL236" s="9">
        <v>0</v>
      </c>
      <c r="DM236" s="9">
        <v>0</v>
      </c>
      <c r="DN236" s="9">
        <v>0.05</v>
      </c>
      <c r="DO236" s="9">
        <v>0</v>
      </c>
      <c r="DP236" s="9">
        <v>0.19</v>
      </c>
      <c r="DQ236" s="9">
        <v>0.06</v>
      </c>
      <c r="DR236" s="9">
        <v>0</v>
      </c>
      <c r="DS236" s="9">
        <v>0</v>
      </c>
      <c r="DT236" s="9">
        <v>0</v>
      </c>
      <c r="DU236" s="9">
        <v>0.14000000000000001</v>
      </c>
      <c r="DV236" s="9">
        <v>0</v>
      </c>
      <c r="DW236" s="9">
        <v>0</v>
      </c>
      <c r="DX236" s="9">
        <v>0.05</v>
      </c>
      <c r="DY236" s="16" t="s">
        <v>887</v>
      </c>
      <c r="DZ236" s="16" t="s">
        <v>889</v>
      </c>
      <c r="EA236" s="16" t="s">
        <v>482</v>
      </c>
      <c r="EB236" s="16" t="s">
        <v>482</v>
      </c>
      <c r="EC236" s="9">
        <v>223.21178666099999</v>
      </c>
      <c r="ED236" s="17">
        <v>0</v>
      </c>
      <c r="EE236" s="18">
        <v>0</v>
      </c>
      <c r="EF236" s="19" t="s">
        <v>192</v>
      </c>
      <c r="EG236" s="16" t="s">
        <v>887</v>
      </c>
      <c r="EH236" s="20" t="s">
        <v>818</v>
      </c>
      <c r="EI236" s="20" t="s">
        <v>888</v>
      </c>
      <c r="EJ236" s="20">
        <v>223.21178666099999</v>
      </c>
      <c r="EK236" s="21">
        <v>2630.4897472417256</v>
      </c>
      <c r="EL236" s="20">
        <v>2.5564102564102567</v>
      </c>
      <c r="EM236" s="20">
        <v>6724.61096923077</v>
      </c>
      <c r="EN236" s="22">
        <f t="shared" si="98"/>
        <v>0.51474423269809422</v>
      </c>
      <c r="EO236" s="23">
        <f t="shared" si="99"/>
        <v>5.9177532597793382E-2</v>
      </c>
      <c r="EP236" s="22">
        <f t="shared" si="100"/>
        <v>0</v>
      </c>
      <c r="EQ236" s="22">
        <f t="shared" si="101"/>
        <v>6.2988966900702104E-2</v>
      </c>
      <c r="ER236" s="22">
        <f t="shared" si="102"/>
        <v>2.4072216649949848E-2</v>
      </c>
      <c r="ES236" s="22">
        <f t="shared" si="103"/>
        <v>0</v>
      </c>
      <c r="ET236" s="22">
        <f t="shared" si="104"/>
        <v>0</v>
      </c>
      <c r="EU236" s="22">
        <f t="shared" si="105"/>
        <v>5.3560682046138411E-2</v>
      </c>
      <c r="EV236" s="22">
        <f t="shared" si="106"/>
        <v>0.195987963891675</v>
      </c>
      <c r="EW236" s="22">
        <f t="shared" si="107"/>
        <v>0.17251755265797392</v>
      </c>
      <c r="EX236" s="22">
        <f t="shared" si="108"/>
        <v>0</v>
      </c>
      <c r="EY236" s="22">
        <f t="shared" si="109"/>
        <v>0</v>
      </c>
      <c r="EZ236" s="22">
        <f t="shared" si="110"/>
        <v>0</v>
      </c>
      <c r="FA236" s="22">
        <f t="shared" si="111"/>
        <v>7.0010030090270819E-2</v>
      </c>
      <c r="FB236" s="22">
        <f t="shared" si="112"/>
        <v>0.36168505516549648</v>
      </c>
      <c r="FC236" s="22">
        <f t="shared" si="16"/>
        <v>0.99899699097291872</v>
      </c>
      <c r="FD236" s="22">
        <f t="shared" si="113"/>
        <v>0.85341365461847396</v>
      </c>
      <c r="FE236" s="22">
        <f t="shared" si="114"/>
        <v>9.2369477911646597E-2</v>
      </c>
      <c r="FF236" s="22">
        <f t="shared" si="115"/>
        <v>6.024096385542169E-3</v>
      </c>
      <c r="FG236" s="22">
        <f t="shared" si="116"/>
        <v>4.8192771084337352E-2</v>
      </c>
      <c r="FH236" s="22">
        <f t="shared" si="117"/>
        <v>0.77592778335005008</v>
      </c>
      <c r="FI236" s="23">
        <f t="shared" si="118"/>
        <v>0.19297893681043127</v>
      </c>
      <c r="FJ236" s="24">
        <f t="shared" si="119"/>
        <v>0</v>
      </c>
      <c r="FK236" s="22">
        <f t="shared" si="120"/>
        <v>0.2233305003543968</v>
      </c>
      <c r="FL236" s="25">
        <v>1413.7956265769553</v>
      </c>
      <c r="FM236" s="25">
        <v>14.605354639753294</v>
      </c>
      <c r="FN236" s="25">
        <v>66.371907646266791</v>
      </c>
      <c r="FO236" s="9">
        <v>26.876119613647461</v>
      </c>
      <c r="FP236" s="26">
        <f t="shared" si="0"/>
        <v>73.975351333618164</v>
      </c>
      <c r="FQ236" s="22">
        <f t="shared" si="121"/>
        <v>0.57764646719047219</v>
      </c>
      <c r="FR236" s="28">
        <f t="shared" si="122"/>
        <v>0.32928368658070539</v>
      </c>
      <c r="FS236" s="28">
        <f t="shared" si="123"/>
        <v>9.2961040769382816E-2</v>
      </c>
      <c r="FT236" s="28">
        <f t="shared" si="124"/>
        <v>2.4080269596888321E-2</v>
      </c>
      <c r="FU236" s="28">
        <f t="shared" si="125"/>
        <v>0</v>
      </c>
      <c r="FV236" s="28">
        <f t="shared" si="126"/>
        <v>0.97581092494367205</v>
      </c>
      <c r="FW236" s="22">
        <f t="shared" si="127"/>
        <v>0.86258776328986964</v>
      </c>
      <c r="FX236" s="22">
        <f t="shared" si="128"/>
        <v>3.3233333333333333</v>
      </c>
      <c r="FY236" s="22">
        <f t="shared" si="129"/>
        <v>0</v>
      </c>
    </row>
    <row r="237" spans="1:181" ht="15.75" customHeight="1">
      <c r="A237" s="9">
        <v>1</v>
      </c>
      <c r="B237" s="9" t="s">
        <v>184</v>
      </c>
      <c r="C237" s="9" t="s">
        <v>817</v>
      </c>
      <c r="D237" s="9" t="s">
        <v>818</v>
      </c>
      <c r="E237" s="9" t="s">
        <v>890</v>
      </c>
      <c r="F237" s="9" t="s">
        <v>891</v>
      </c>
      <c r="G237" s="9">
        <v>522.03160426199997</v>
      </c>
      <c r="H237" s="9">
        <v>26.9375</v>
      </c>
      <c r="I237" s="9">
        <v>61.8125</v>
      </c>
      <c r="J237" s="9">
        <v>102.75</v>
      </c>
      <c r="K237" s="9">
        <v>65.5625</v>
      </c>
      <c r="L237" s="9">
        <v>99.625</v>
      </c>
      <c r="M237" s="9">
        <v>165.4375</v>
      </c>
      <c r="N237" s="9">
        <v>168.60804748535156</v>
      </c>
      <c r="O237" s="9">
        <v>500.68319702148438</v>
      </c>
      <c r="P237" s="9">
        <v>279.91165891925425</v>
      </c>
      <c r="Q237" s="9">
        <v>134.9375</v>
      </c>
      <c r="R237" s="9">
        <v>0</v>
      </c>
      <c r="S237" s="9">
        <v>122.3125</v>
      </c>
      <c r="T237" s="9">
        <v>124.625</v>
      </c>
      <c r="U237" s="9">
        <v>140.25</v>
      </c>
      <c r="V237" s="9">
        <v>0</v>
      </c>
      <c r="W237" s="9">
        <v>1447.7342833193629</v>
      </c>
      <c r="X237" s="9">
        <v>13.710009579691054</v>
      </c>
      <c r="Y237" s="9">
        <v>15</v>
      </c>
      <c r="Z237" s="9">
        <v>80703.873300000007</v>
      </c>
      <c r="AA237" s="9">
        <v>47.57</v>
      </c>
      <c r="AB237" s="9">
        <v>27.52</v>
      </c>
      <c r="AC237" s="9">
        <v>27.52</v>
      </c>
      <c r="AD237" s="9">
        <v>0</v>
      </c>
      <c r="AE237" s="9">
        <v>1.89</v>
      </c>
      <c r="AF237" s="9">
        <v>4.88</v>
      </c>
      <c r="AG237" s="9">
        <v>13.28</v>
      </c>
      <c r="AH237" s="9">
        <v>48</v>
      </c>
      <c r="AI237" s="9">
        <v>12.6</v>
      </c>
      <c r="AJ237" s="9">
        <v>0</v>
      </c>
      <c r="AK237" s="9">
        <v>0</v>
      </c>
      <c r="AL237" s="9">
        <v>2.83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0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4.03</v>
      </c>
      <c r="BP237" s="9">
        <v>0</v>
      </c>
      <c r="BQ237" s="9">
        <v>7.31</v>
      </c>
      <c r="BR237" s="9">
        <v>0</v>
      </c>
      <c r="BS237" s="9">
        <v>0</v>
      </c>
      <c r="BT237" s="9">
        <v>0</v>
      </c>
      <c r="BU237" s="9">
        <v>0</v>
      </c>
      <c r="BV237" s="9">
        <v>0</v>
      </c>
      <c r="BW237" s="9">
        <v>0</v>
      </c>
      <c r="BX237" s="9">
        <v>0</v>
      </c>
      <c r="BY237" s="9">
        <v>0</v>
      </c>
      <c r="BZ237" s="9">
        <v>0</v>
      </c>
      <c r="CA237" s="9">
        <v>0</v>
      </c>
      <c r="CB237" s="9">
        <v>0</v>
      </c>
      <c r="CC237" s="9">
        <v>0</v>
      </c>
      <c r="CD237" s="9">
        <v>0</v>
      </c>
      <c r="CE237" s="9">
        <v>0</v>
      </c>
      <c r="CF237" s="9">
        <v>0</v>
      </c>
      <c r="CG237" s="9">
        <v>0</v>
      </c>
      <c r="CH237" s="9">
        <v>0</v>
      </c>
      <c r="CI237" s="9">
        <v>2.75</v>
      </c>
      <c r="CJ237" s="9">
        <v>0</v>
      </c>
      <c r="CK237" s="9">
        <v>0</v>
      </c>
      <c r="CL237" s="9">
        <v>0</v>
      </c>
      <c r="CM237" s="9">
        <v>0</v>
      </c>
      <c r="CN237" s="9">
        <v>11.81</v>
      </c>
      <c r="CO237" s="9">
        <v>6.01</v>
      </c>
      <c r="CP237" s="9">
        <v>1.08</v>
      </c>
      <c r="CQ237" s="9">
        <v>9</v>
      </c>
      <c r="CR237" s="9">
        <v>0</v>
      </c>
      <c r="CS237" s="9">
        <v>2.75</v>
      </c>
      <c r="CT237" s="9">
        <v>0</v>
      </c>
      <c r="CU237" s="9">
        <v>37</v>
      </c>
      <c r="CV237" s="9">
        <v>34.5</v>
      </c>
      <c r="CW237" s="9" t="s">
        <v>890</v>
      </c>
      <c r="CX237" s="9">
        <v>522.03</v>
      </c>
      <c r="CY237" s="9">
        <v>0.34</v>
      </c>
      <c r="CZ237" s="9">
        <v>0.09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0.03</v>
      </c>
      <c r="DG237" s="9">
        <v>0</v>
      </c>
      <c r="DH237" s="9">
        <v>0</v>
      </c>
      <c r="DI237" s="9">
        <v>0</v>
      </c>
      <c r="DJ237" s="9">
        <v>0</v>
      </c>
      <c r="DK237" s="9">
        <v>0</v>
      </c>
      <c r="DL237" s="9">
        <v>0.01</v>
      </c>
      <c r="DM237" s="9">
        <v>0</v>
      </c>
      <c r="DN237" s="9">
        <v>0.42</v>
      </c>
      <c r="DO237" s="9">
        <v>0</v>
      </c>
      <c r="DP237" s="9">
        <v>0.02</v>
      </c>
      <c r="DQ237" s="9">
        <v>0</v>
      </c>
      <c r="DR237" s="9">
        <v>0</v>
      </c>
      <c r="DS237" s="9">
        <v>0</v>
      </c>
      <c r="DT237" s="9">
        <v>0.01</v>
      </c>
      <c r="DU237" s="9">
        <v>0.06</v>
      </c>
      <c r="DV237" s="9">
        <v>0</v>
      </c>
      <c r="DW237" s="9">
        <v>0</v>
      </c>
      <c r="DX237" s="9">
        <v>0</v>
      </c>
      <c r="DY237" s="16" t="s">
        <v>890</v>
      </c>
      <c r="DZ237" s="16" t="s">
        <v>892</v>
      </c>
      <c r="EA237" s="16" t="s">
        <v>482</v>
      </c>
      <c r="EB237" s="16" t="s">
        <v>482</v>
      </c>
      <c r="EC237" s="9">
        <v>522.03160426199997</v>
      </c>
      <c r="ED237" s="17">
        <v>220.37726888399999</v>
      </c>
      <c r="EE237" s="18">
        <v>0.42</v>
      </c>
      <c r="EF237" s="19" t="s">
        <v>192</v>
      </c>
      <c r="EG237" s="16" t="s">
        <v>890</v>
      </c>
      <c r="EH237" s="20" t="s">
        <v>818</v>
      </c>
      <c r="EI237" s="20" t="s">
        <v>891</v>
      </c>
      <c r="EJ237" s="20">
        <v>522.03160426199997</v>
      </c>
      <c r="EK237" s="21">
        <v>1696.5287639268447</v>
      </c>
      <c r="EL237" s="20">
        <v>1.3788405797101448</v>
      </c>
      <c r="EM237" s="20">
        <v>2339.2427043478265</v>
      </c>
      <c r="EN237" s="22">
        <f t="shared" si="98"/>
        <v>0.29787681311751102</v>
      </c>
      <c r="EO237" s="23">
        <f t="shared" si="99"/>
        <v>5.9491276014294728E-2</v>
      </c>
      <c r="EP237" s="22">
        <f t="shared" si="100"/>
        <v>0</v>
      </c>
      <c r="EQ237" s="22">
        <f t="shared" si="101"/>
        <v>0</v>
      </c>
      <c r="ER237" s="22">
        <f t="shared" si="102"/>
        <v>0</v>
      </c>
      <c r="ES237" s="22">
        <f t="shared" si="103"/>
        <v>0</v>
      </c>
      <c r="ET237" s="22">
        <f t="shared" si="104"/>
        <v>0</v>
      </c>
      <c r="EU237" s="22">
        <f t="shared" si="105"/>
        <v>0</v>
      </c>
      <c r="EV237" s="22">
        <f t="shared" si="106"/>
        <v>0</v>
      </c>
      <c r="EW237" s="22">
        <f t="shared" si="107"/>
        <v>8.4717258776539836E-2</v>
      </c>
      <c r="EX237" s="22">
        <f t="shared" si="108"/>
        <v>0.15366827832667646</v>
      </c>
      <c r="EY237" s="22">
        <f t="shared" si="109"/>
        <v>5.7809543830145048E-2</v>
      </c>
      <c r="EZ237" s="22">
        <f t="shared" si="110"/>
        <v>0</v>
      </c>
      <c r="FA237" s="22">
        <f t="shared" si="111"/>
        <v>0</v>
      </c>
      <c r="FB237" s="22">
        <f t="shared" si="112"/>
        <v>0.64431364305234384</v>
      </c>
      <c r="FC237" s="22">
        <f t="shared" si="16"/>
        <v>1.2739121294933782</v>
      </c>
      <c r="FD237" s="22">
        <f t="shared" si="113"/>
        <v>0.79207920792079201</v>
      </c>
      <c r="FE237" s="22">
        <f t="shared" si="114"/>
        <v>0.20792079207920791</v>
      </c>
      <c r="FF237" s="22">
        <f t="shared" si="115"/>
        <v>0</v>
      </c>
      <c r="FG237" s="22">
        <f t="shared" si="116"/>
        <v>0</v>
      </c>
      <c r="FH237" s="22">
        <f t="shared" si="117"/>
        <v>0.57851587134748794</v>
      </c>
      <c r="FI237" s="23">
        <f t="shared" si="118"/>
        <v>0.10258566323313012</v>
      </c>
      <c r="FJ237" s="24">
        <f t="shared" si="119"/>
        <v>0.27916754256884591</v>
      </c>
      <c r="FK237" s="22">
        <f t="shared" si="120"/>
        <v>9.1124751090980532E-2</v>
      </c>
      <c r="FL237" s="25">
        <v>1447.7342833193629</v>
      </c>
      <c r="FM237" s="25">
        <v>13.710009579691054</v>
      </c>
      <c r="FN237" s="25">
        <v>279.91165891925425</v>
      </c>
      <c r="FO237" s="9">
        <v>168.60804748535156</v>
      </c>
      <c r="FP237" s="26">
        <f t="shared" si="0"/>
        <v>332.07514953613281</v>
      </c>
      <c r="FQ237" s="22">
        <f t="shared" si="121"/>
        <v>0.17000886397570994</v>
      </c>
      <c r="FR237" s="28">
        <f t="shared" si="122"/>
        <v>0.32241821879337107</v>
      </c>
      <c r="FS237" s="28">
        <f t="shared" si="123"/>
        <v>0.50775182543731401</v>
      </c>
      <c r="FT237" s="28">
        <f t="shared" si="124"/>
        <v>0.23430094845103125</v>
      </c>
      <c r="FU237" s="28">
        <f t="shared" si="125"/>
        <v>0.23873075687856735</v>
      </c>
      <c r="FV237" s="28">
        <f t="shared" si="126"/>
        <v>0.26866189490245995</v>
      </c>
      <c r="FW237" s="22">
        <f t="shared" si="127"/>
        <v>0.77780113516922433</v>
      </c>
      <c r="FX237" s="22">
        <f t="shared" si="128"/>
        <v>3.1713333333333336</v>
      </c>
      <c r="FY237" s="22">
        <f t="shared" si="129"/>
        <v>0</v>
      </c>
    </row>
    <row r="238" spans="1:181" ht="15.75" customHeight="1">
      <c r="A238" s="9">
        <v>1</v>
      </c>
      <c r="B238" s="9" t="s">
        <v>184</v>
      </c>
      <c r="C238" s="9" t="s">
        <v>817</v>
      </c>
      <c r="D238" s="9" t="s">
        <v>818</v>
      </c>
      <c r="E238" s="9" t="s">
        <v>893</v>
      </c>
      <c r="F238" s="9" t="s">
        <v>894</v>
      </c>
      <c r="G238" s="9">
        <v>276.09487226099998</v>
      </c>
      <c r="H238" s="9">
        <v>28</v>
      </c>
      <c r="I238" s="9">
        <v>15.4375</v>
      </c>
      <c r="J238" s="9">
        <v>24.375</v>
      </c>
      <c r="K238" s="9">
        <v>39.5625</v>
      </c>
      <c r="L238" s="9">
        <v>78.25</v>
      </c>
      <c r="M238" s="9">
        <v>90.25</v>
      </c>
      <c r="N238" s="9">
        <v>176.53524780273438</v>
      </c>
      <c r="O238" s="9">
        <v>533.62982177734375</v>
      </c>
      <c r="P238" s="9">
        <v>362.67587157207538</v>
      </c>
      <c r="Q238" s="9">
        <v>0</v>
      </c>
      <c r="R238" s="9">
        <v>0</v>
      </c>
      <c r="S238" s="9">
        <v>0</v>
      </c>
      <c r="T238" s="9">
        <v>139.75</v>
      </c>
      <c r="U238" s="9">
        <v>130.875</v>
      </c>
      <c r="V238" s="9">
        <v>5.25</v>
      </c>
      <c r="W238" s="9">
        <v>1443.7007713248638</v>
      </c>
      <c r="X238" s="9">
        <v>13.367690562613429</v>
      </c>
      <c r="Y238" s="9">
        <v>8</v>
      </c>
      <c r="Z238" s="9">
        <v>29562.233400000001</v>
      </c>
      <c r="AA238" s="9">
        <v>23.54</v>
      </c>
      <c r="AB238" s="9">
        <v>7.59</v>
      </c>
      <c r="AC238" s="9">
        <v>7.29</v>
      </c>
      <c r="AD238" s="9">
        <v>0.3</v>
      </c>
      <c r="AE238" s="9">
        <v>0.78</v>
      </c>
      <c r="AF238" s="9">
        <v>2</v>
      </c>
      <c r="AG238" s="9">
        <v>13.17</v>
      </c>
      <c r="AH238" s="9">
        <v>6</v>
      </c>
      <c r="AI238" s="9">
        <v>7.8</v>
      </c>
      <c r="AJ238" s="9">
        <v>0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0</v>
      </c>
      <c r="BJ238" s="9">
        <v>0</v>
      </c>
      <c r="BK238" s="9">
        <v>0</v>
      </c>
      <c r="BL238" s="9">
        <v>0</v>
      </c>
      <c r="BM238" s="9">
        <v>0</v>
      </c>
      <c r="BN238" s="9">
        <v>0</v>
      </c>
      <c r="BO238" s="9">
        <v>0</v>
      </c>
      <c r="BP238" s="9">
        <v>0</v>
      </c>
      <c r="BQ238" s="9">
        <v>8.07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0</v>
      </c>
      <c r="BX238" s="9">
        <v>0</v>
      </c>
      <c r="BY238" s="9">
        <v>0</v>
      </c>
      <c r="BZ238" s="9">
        <v>0</v>
      </c>
      <c r="CA238" s="9">
        <v>0</v>
      </c>
      <c r="CB238" s="9">
        <v>0</v>
      </c>
      <c r="CC238" s="9">
        <v>0</v>
      </c>
      <c r="CD238" s="9">
        <v>0.81</v>
      </c>
      <c r="CE238" s="9">
        <v>1.49</v>
      </c>
      <c r="CF238" s="9">
        <v>0</v>
      </c>
      <c r="CG238" s="9">
        <v>0</v>
      </c>
      <c r="CH238" s="9">
        <v>0</v>
      </c>
      <c r="CI238" s="9">
        <v>1.51</v>
      </c>
      <c r="CJ238" s="9">
        <v>0</v>
      </c>
      <c r="CK238" s="9">
        <v>0</v>
      </c>
      <c r="CL238" s="9">
        <v>0</v>
      </c>
      <c r="CM238" s="9">
        <v>0</v>
      </c>
      <c r="CN238" s="9">
        <v>3.22</v>
      </c>
      <c r="CO238" s="9">
        <v>0</v>
      </c>
      <c r="CP238" s="9">
        <v>0</v>
      </c>
      <c r="CQ238" s="9">
        <v>0</v>
      </c>
      <c r="CR238" s="9">
        <v>0</v>
      </c>
      <c r="CS238" s="9">
        <v>8.44</v>
      </c>
      <c r="CT238" s="9">
        <v>0</v>
      </c>
      <c r="CU238" s="9">
        <v>21</v>
      </c>
      <c r="CV238" s="9">
        <v>17.600000000000001</v>
      </c>
      <c r="CW238" s="9" t="s">
        <v>893</v>
      </c>
      <c r="CX238" s="9">
        <v>276.08999999999997</v>
      </c>
      <c r="CY238" s="9">
        <v>0.31</v>
      </c>
      <c r="CZ238" s="9">
        <v>0.01</v>
      </c>
      <c r="DA238" s="9">
        <v>0</v>
      </c>
      <c r="DB238" s="9">
        <v>0</v>
      </c>
      <c r="DC238" s="9">
        <v>0</v>
      </c>
      <c r="DD238" s="9">
        <v>0</v>
      </c>
      <c r="DE238" s="9">
        <v>0</v>
      </c>
      <c r="DF238" s="9">
        <v>0.13</v>
      </c>
      <c r="DG238" s="9">
        <v>0</v>
      </c>
      <c r="DH238" s="9">
        <v>0</v>
      </c>
      <c r="DI238" s="9">
        <v>0</v>
      </c>
      <c r="DJ238" s="9">
        <v>0</v>
      </c>
      <c r="DK238" s="9">
        <v>0</v>
      </c>
      <c r="DL238" s="9">
        <v>0</v>
      </c>
      <c r="DM238" s="9">
        <v>0</v>
      </c>
      <c r="DN238" s="9">
        <v>0.17</v>
      </c>
      <c r="DO238" s="9">
        <v>0</v>
      </c>
      <c r="DP238" s="9">
        <v>0.36</v>
      </c>
      <c r="DQ238" s="9">
        <v>0</v>
      </c>
      <c r="DR238" s="9">
        <v>0</v>
      </c>
      <c r="DS238" s="9">
        <v>0</v>
      </c>
      <c r="DT238" s="9">
        <v>0</v>
      </c>
      <c r="DU238" s="9">
        <v>0.01</v>
      </c>
      <c r="DV238" s="9">
        <v>0</v>
      </c>
      <c r="DW238" s="9">
        <v>0</v>
      </c>
      <c r="DX238" s="9">
        <v>0</v>
      </c>
      <c r="DY238" s="16" t="s">
        <v>893</v>
      </c>
      <c r="DZ238" s="16" t="s">
        <v>895</v>
      </c>
      <c r="EA238" s="16" t="s">
        <v>482</v>
      </c>
      <c r="EB238" s="16" t="s">
        <v>482</v>
      </c>
      <c r="EC238" s="9">
        <v>276.09487226099998</v>
      </c>
      <c r="ED238" s="17">
        <v>42.316180484680004</v>
      </c>
      <c r="EE238" s="18">
        <v>0.15</v>
      </c>
      <c r="EF238" s="19" t="s">
        <v>192</v>
      </c>
      <c r="EG238" s="16" t="s">
        <v>893</v>
      </c>
      <c r="EH238" s="20" t="s">
        <v>818</v>
      </c>
      <c r="EI238" s="20" t="s">
        <v>894</v>
      </c>
      <c r="EJ238" s="20">
        <v>276.09487226099998</v>
      </c>
      <c r="EK238" s="21">
        <v>1255.8297960917589</v>
      </c>
      <c r="EL238" s="20">
        <v>1.3374999999999999</v>
      </c>
      <c r="EM238" s="20">
        <v>1679.6723522727273</v>
      </c>
      <c r="EN238" s="22">
        <f t="shared" si="98"/>
        <v>0.342820730671198</v>
      </c>
      <c r="EO238" s="23">
        <f t="shared" si="99"/>
        <v>0</v>
      </c>
      <c r="EP238" s="22">
        <f t="shared" si="100"/>
        <v>0</v>
      </c>
      <c r="EQ238" s="22">
        <f t="shared" si="101"/>
        <v>0</v>
      </c>
      <c r="ER238" s="22">
        <f t="shared" si="102"/>
        <v>0</v>
      </c>
      <c r="ES238" s="22">
        <f t="shared" si="103"/>
        <v>0</v>
      </c>
      <c r="ET238" s="22">
        <f t="shared" si="104"/>
        <v>0</v>
      </c>
      <c r="EU238" s="22">
        <f t="shared" si="105"/>
        <v>0</v>
      </c>
      <c r="EV238" s="22">
        <f t="shared" si="106"/>
        <v>0</v>
      </c>
      <c r="EW238" s="22">
        <f t="shared" si="107"/>
        <v>0</v>
      </c>
      <c r="EX238" s="22">
        <f t="shared" si="108"/>
        <v>0.342820730671198</v>
      </c>
      <c r="EY238" s="22">
        <f t="shared" si="109"/>
        <v>6.4146134239592187E-2</v>
      </c>
      <c r="EZ238" s="22">
        <f t="shared" si="110"/>
        <v>0</v>
      </c>
      <c r="FA238" s="22">
        <f t="shared" si="111"/>
        <v>9.7706032285471534E-2</v>
      </c>
      <c r="FB238" s="22">
        <f t="shared" si="112"/>
        <v>0.49532710280373832</v>
      </c>
      <c r="FC238" s="22">
        <f t="shared" si="16"/>
        <v>0.58623619371282931</v>
      </c>
      <c r="FD238" s="22">
        <f t="shared" si="113"/>
        <v>0.43478260869565216</v>
      </c>
      <c r="FE238" s="22">
        <f t="shared" si="114"/>
        <v>0.56521739130434778</v>
      </c>
      <c r="FF238" s="22">
        <f t="shared" si="115"/>
        <v>0</v>
      </c>
      <c r="FG238" s="22">
        <f t="shared" si="116"/>
        <v>0</v>
      </c>
      <c r="FH238" s="22">
        <f t="shared" si="117"/>
        <v>0.32242990654205606</v>
      </c>
      <c r="FI238" s="23">
        <f t="shared" si="118"/>
        <v>8.4961767204757857E-2</v>
      </c>
      <c r="FJ238" s="24">
        <f t="shared" si="119"/>
        <v>0.55947323704333052</v>
      </c>
      <c r="FK238" s="22">
        <f t="shared" si="120"/>
        <v>8.5260547605342699E-2</v>
      </c>
      <c r="FL238" s="25">
        <v>1443.7007713248638</v>
      </c>
      <c r="FM238" s="25">
        <v>13.367690562613429</v>
      </c>
      <c r="FN238" s="25">
        <v>362.67587157207538</v>
      </c>
      <c r="FO238" s="9">
        <v>176.53524780273438</v>
      </c>
      <c r="FP238" s="26">
        <f t="shared" si="0"/>
        <v>357.09457397460938</v>
      </c>
      <c r="FQ238" s="22">
        <f t="shared" si="121"/>
        <v>0.1573281663809292</v>
      </c>
      <c r="FR238" s="28">
        <f t="shared" si="122"/>
        <v>0.23157800605423104</v>
      </c>
      <c r="FS238" s="28">
        <f t="shared" si="123"/>
        <v>0.61029746268055418</v>
      </c>
      <c r="FT238" s="28">
        <f t="shared" si="124"/>
        <v>0</v>
      </c>
      <c r="FU238" s="28">
        <f t="shared" si="125"/>
        <v>0.50616658996799668</v>
      </c>
      <c r="FV238" s="28">
        <f t="shared" si="126"/>
        <v>0.49303704514771773</v>
      </c>
      <c r="FW238" s="22">
        <f t="shared" si="127"/>
        <v>0.89209855564995755</v>
      </c>
      <c r="FX238" s="22">
        <f t="shared" si="128"/>
        <v>2.9424999999999999</v>
      </c>
      <c r="FY238" s="22">
        <f t="shared" si="129"/>
        <v>0</v>
      </c>
    </row>
    <row r="239" spans="1:181" ht="15.75" customHeight="1">
      <c r="A239" s="9">
        <v>1</v>
      </c>
      <c r="B239" s="9" t="s">
        <v>184</v>
      </c>
      <c r="C239" s="9" t="s">
        <v>817</v>
      </c>
      <c r="D239" s="9" t="s">
        <v>818</v>
      </c>
      <c r="E239" s="9" t="s">
        <v>896</v>
      </c>
      <c r="F239" s="9" t="s">
        <v>897</v>
      </c>
      <c r="G239" s="9">
        <v>339.36773826899997</v>
      </c>
      <c r="H239" s="9">
        <v>66.375</v>
      </c>
      <c r="I239" s="9">
        <v>40.5625</v>
      </c>
      <c r="J239" s="9">
        <v>63.9375</v>
      </c>
      <c r="K239" s="9">
        <v>55.125</v>
      </c>
      <c r="L239" s="9">
        <v>79.625</v>
      </c>
      <c r="M239" s="9">
        <v>34.25</v>
      </c>
      <c r="N239" s="9">
        <v>20</v>
      </c>
      <c r="O239" s="9">
        <v>184.6339111328125</v>
      </c>
      <c r="P239" s="9">
        <v>77.173349090778203</v>
      </c>
      <c r="Q239" s="9">
        <v>0</v>
      </c>
      <c r="R239" s="9">
        <v>0</v>
      </c>
      <c r="S239" s="9">
        <v>153.875</v>
      </c>
      <c r="T239" s="9">
        <v>0</v>
      </c>
      <c r="U239" s="9">
        <v>98.125</v>
      </c>
      <c r="V239" s="9">
        <v>87.875</v>
      </c>
      <c r="W239" s="9">
        <v>1480.8488651042628</v>
      </c>
      <c r="X239" s="9">
        <v>14.35783539398413</v>
      </c>
      <c r="Y239" s="9">
        <v>16</v>
      </c>
      <c r="Z239" s="9">
        <v>89233.596999999994</v>
      </c>
      <c r="AA239" s="9">
        <v>51.78</v>
      </c>
      <c r="AB239" s="9">
        <v>47.76</v>
      </c>
      <c r="AC239" s="9">
        <v>47.76</v>
      </c>
      <c r="AD239" s="9">
        <v>0</v>
      </c>
      <c r="AE239" s="9">
        <v>1.59</v>
      </c>
      <c r="AF239" s="9">
        <v>2.4300000000000002</v>
      </c>
      <c r="AG239" s="9">
        <v>0</v>
      </c>
      <c r="AH239" s="9">
        <v>22.5</v>
      </c>
      <c r="AI239" s="9">
        <v>0.5</v>
      </c>
      <c r="AJ239" s="9">
        <v>0.1</v>
      </c>
      <c r="AK239" s="9">
        <v>4</v>
      </c>
      <c r="AL239" s="9">
        <v>7.15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22.19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0.6</v>
      </c>
      <c r="BD239" s="9">
        <v>0</v>
      </c>
      <c r="BE239" s="9">
        <v>0</v>
      </c>
      <c r="BF239" s="9">
        <v>0</v>
      </c>
      <c r="BG239" s="9">
        <v>0</v>
      </c>
      <c r="BH239" s="9">
        <v>0</v>
      </c>
      <c r="BI239" s="9">
        <v>0</v>
      </c>
      <c r="BJ239" s="9">
        <v>0</v>
      </c>
      <c r="BK239" s="9">
        <v>0</v>
      </c>
      <c r="BL239" s="9">
        <v>0</v>
      </c>
      <c r="BM239" s="9">
        <v>0</v>
      </c>
      <c r="BN239" s="9">
        <v>0</v>
      </c>
      <c r="BO239" s="9">
        <v>1.79</v>
      </c>
      <c r="BP239" s="9">
        <v>0</v>
      </c>
      <c r="BQ239" s="9">
        <v>0</v>
      </c>
      <c r="BR239" s="9">
        <v>0</v>
      </c>
      <c r="BS239" s="9">
        <v>0</v>
      </c>
      <c r="BT239" s="9">
        <v>0</v>
      </c>
      <c r="BU239" s="9">
        <v>0</v>
      </c>
      <c r="BV239" s="9">
        <v>0</v>
      </c>
      <c r="BW239" s="9">
        <v>0</v>
      </c>
      <c r="BX239" s="9">
        <v>0</v>
      </c>
      <c r="BY239" s="9">
        <v>0</v>
      </c>
      <c r="BZ239" s="9">
        <v>0</v>
      </c>
      <c r="CA239" s="9">
        <v>0</v>
      </c>
      <c r="CB239" s="9">
        <v>0</v>
      </c>
      <c r="CC239" s="9">
        <v>0</v>
      </c>
      <c r="CD239" s="9">
        <v>0</v>
      </c>
      <c r="CE239" s="9">
        <v>0</v>
      </c>
      <c r="CF239" s="9">
        <v>2.5500000000000003</v>
      </c>
      <c r="CG239" s="9">
        <v>0</v>
      </c>
      <c r="CH239" s="9">
        <v>0</v>
      </c>
      <c r="CI239" s="9">
        <v>7.09</v>
      </c>
      <c r="CJ239" s="9">
        <v>0</v>
      </c>
      <c r="CK239" s="9">
        <v>0</v>
      </c>
      <c r="CL239" s="9">
        <v>0</v>
      </c>
      <c r="CM239" s="9">
        <v>0</v>
      </c>
      <c r="CN239" s="9">
        <v>0</v>
      </c>
      <c r="CO239" s="9">
        <v>1.03</v>
      </c>
      <c r="CP239" s="9">
        <v>0</v>
      </c>
      <c r="CQ239" s="9">
        <v>0</v>
      </c>
      <c r="CR239" s="9">
        <v>0</v>
      </c>
      <c r="CS239" s="9">
        <v>9.3800000000000008</v>
      </c>
      <c r="CT239" s="9">
        <v>0</v>
      </c>
      <c r="CU239" s="9">
        <v>47</v>
      </c>
      <c r="CV239" s="9">
        <v>33.6</v>
      </c>
      <c r="CW239" s="9" t="s">
        <v>896</v>
      </c>
      <c r="CX239" s="9">
        <v>339.37</v>
      </c>
      <c r="CY239" s="9">
        <v>0.26</v>
      </c>
      <c r="CZ239" s="9">
        <v>0.15</v>
      </c>
      <c r="DA239" s="9">
        <v>0</v>
      </c>
      <c r="DB239" s="9">
        <v>0</v>
      </c>
      <c r="DC239" s="9">
        <v>0</v>
      </c>
      <c r="DD239" s="9">
        <v>0</v>
      </c>
      <c r="DE239" s="9">
        <v>0</v>
      </c>
      <c r="DF239" s="9">
        <v>0.06</v>
      </c>
      <c r="DG239" s="9">
        <v>0</v>
      </c>
      <c r="DH239" s="9">
        <v>0</v>
      </c>
      <c r="DI239" s="9">
        <v>0</v>
      </c>
      <c r="DJ239" s="9">
        <v>0</v>
      </c>
      <c r="DK239" s="9">
        <v>0</v>
      </c>
      <c r="DL239" s="9">
        <v>0.01</v>
      </c>
      <c r="DM239" s="9">
        <v>0</v>
      </c>
      <c r="DN239" s="9">
        <v>0.15</v>
      </c>
      <c r="DO239" s="9">
        <v>0</v>
      </c>
      <c r="DP239" s="9">
        <v>0.04</v>
      </c>
      <c r="DQ239" s="9">
        <v>0.26</v>
      </c>
      <c r="DR239" s="9">
        <v>0</v>
      </c>
      <c r="DS239" s="9">
        <v>0</v>
      </c>
      <c r="DT239" s="9">
        <v>0</v>
      </c>
      <c r="DU239" s="9">
        <v>0.03</v>
      </c>
      <c r="DV239" s="9">
        <v>0</v>
      </c>
      <c r="DW239" s="9">
        <v>0</v>
      </c>
      <c r="DX239" s="9">
        <v>0.03</v>
      </c>
      <c r="DY239" s="16" t="s">
        <v>896</v>
      </c>
      <c r="DZ239" s="16" t="s">
        <v>898</v>
      </c>
      <c r="EA239" s="16" t="s">
        <v>482</v>
      </c>
      <c r="EB239" s="16" t="s">
        <v>482</v>
      </c>
      <c r="EC239" s="9">
        <v>339.36773826899997</v>
      </c>
      <c r="ED239" s="17">
        <v>89.224852853480002</v>
      </c>
      <c r="EE239" s="18">
        <v>0.26</v>
      </c>
      <c r="EF239" s="19" t="s">
        <v>192</v>
      </c>
      <c r="EG239" s="16" t="s">
        <v>896</v>
      </c>
      <c r="EH239" s="20" t="s">
        <v>818</v>
      </c>
      <c r="EI239" s="20" t="s">
        <v>897</v>
      </c>
      <c r="EJ239" s="20">
        <v>339.36773826899997</v>
      </c>
      <c r="EK239" s="21">
        <v>1723.32168791039</v>
      </c>
      <c r="EL239" s="20">
        <v>1.5410714285714286</v>
      </c>
      <c r="EM239" s="20">
        <v>2655.7618154761903</v>
      </c>
      <c r="EN239" s="22">
        <f t="shared" si="98"/>
        <v>0.18424101969872542</v>
      </c>
      <c r="EO239" s="23">
        <f t="shared" si="99"/>
        <v>0.138084202394747</v>
      </c>
      <c r="EP239" s="22">
        <f t="shared" si="100"/>
        <v>0</v>
      </c>
      <c r="EQ239" s="22">
        <f t="shared" si="101"/>
        <v>2.0277120648867861E-2</v>
      </c>
      <c r="ER239" s="22">
        <f t="shared" si="102"/>
        <v>0</v>
      </c>
      <c r="ES239" s="22">
        <f t="shared" si="103"/>
        <v>0</v>
      </c>
      <c r="ET239" s="22">
        <f t="shared" si="104"/>
        <v>0</v>
      </c>
      <c r="EU239" s="22">
        <f t="shared" si="105"/>
        <v>0</v>
      </c>
      <c r="EV239" s="22">
        <f t="shared" si="106"/>
        <v>0</v>
      </c>
      <c r="EW239" s="22">
        <f t="shared" si="107"/>
        <v>6.0493409935789118E-2</v>
      </c>
      <c r="EX239" s="22">
        <f t="shared" si="108"/>
        <v>0</v>
      </c>
      <c r="EY239" s="22">
        <f t="shared" si="109"/>
        <v>0.23960797566745523</v>
      </c>
      <c r="EZ239" s="22">
        <f t="shared" si="110"/>
        <v>0</v>
      </c>
      <c r="FA239" s="22">
        <f t="shared" si="111"/>
        <v>8.6177762757688417E-2</v>
      </c>
      <c r="FB239" s="22">
        <f t="shared" si="112"/>
        <v>0.35180804325785742</v>
      </c>
      <c r="FC239" s="22">
        <f t="shared" si="16"/>
        <v>0.52336809578988031</v>
      </c>
      <c r="FD239" s="22">
        <f t="shared" si="113"/>
        <v>0.8302583025830258</v>
      </c>
      <c r="FE239" s="22">
        <f t="shared" si="114"/>
        <v>1.8450184501845018E-2</v>
      </c>
      <c r="FF239" s="22">
        <f t="shared" si="115"/>
        <v>3.6900369003690036E-3</v>
      </c>
      <c r="FG239" s="22">
        <f t="shared" si="116"/>
        <v>0.14760147601476015</v>
      </c>
      <c r="FH239" s="22">
        <f t="shared" si="117"/>
        <v>0.92236384704519114</v>
      </c>
      <c r="FI239" s="23">
        <f t="shared" si="118"/>
        <v>4.6929316338354579E-2</v>
      </c>
      <c r="FJ239" s="24">
        <f t="shared" si="119"/>
        <v>0</v>
      </c>
      <c r="FK239" s="22">
        <f t="shared" si="120"/>
        <v>0.15257785039942884</v>
      </c>
      <c r="FL239" s="25">
        <v>1480.8488651042628</v>
      </c>
      <c r="FM239" s="25">
        <v>14.35783539398413</v>
      </c>
      <c r="FN239" s="25">
        <v>77.173349090778203</v>
      </c>
      <c r="FO239" s="9">
        <v>20</v>
      </c>
      <c r="FP239" s="26">
        <f t="shared" si="0"/>
        <v>164.6339111328125</v>
      </c>
      <c r="FQ239" s="22">
        <f t="shared" si="121"/>
        <v>0.31510803161624029</v>
      </c>
      <c r="FR239" s="28">
        <f t="shared" si="122"/>
        <v>0.35083623625303201</v>
      </c>
      <c r="FS239" s="28">
        <f t="shared" si="123"/>
        <v>0.33555045798059019</v>
      </c>
      <c r="FT239" s="28">
        <f t="shared" si="124"/>
        <v>0.45341670008134632</v>
      </c>
      <c r="FU239" s="28">
        <f t="shared" si="125"/>
        <v>0</v>
      </c>
      <c r="FV239" s="28">
        <f t="shared" si="126"/>
        <v>0.54807802576851616</v>
      </c>
      <c r="FW239" s="22">
        <f t="shared" si="127"/>
        <v>0.90768636539204328</v>
      </c>
      <c r="FX239" s="22">
        <f t="shared" si="128"/>
        <v>3.2362500000000001</v>
      </c>
      <c r="FY239" s="22">
        <f t="shared" si="129"/>
        <v>1.3868750000000001</v>
      </c>
    </row>
    <row r="240" spans="1:181" ht="15.75" customHeight="1">
      <c r="A240" s="9">
        <v>1</v>
      </c>
      <c r="B240" s="9" t="s">
        <v>184</v>
      </c>
      <c r="C240" s="9" t="s">
        <v>817</v>
      </c>
      <c r="D240" s="9" t="s">
        <v>818</v>
      </c>
      <c r="E240" s="9" t="s">
        <v>899</v>
      </c>
      <c r="F240" s="9" t="s">
        <v>900</v>
      </c>
      <c r="G240" s="9">
        <v>887.95840523100003</v>
      </c>
      <c r="H240" s="9">
        <v>337.8125</v>
      </c>
      <c r="I240" s="9">
        <v>292.625</v>
      </c>
      <c r="J240" s="9">
        <v>163.4375</v>
      </c>
      <c r="K240" s="9">
        <v>55.5625</v>
      </c>
      <c r="L240" s="9">
        <v>31.875</v>
      </c>
      <c r="M240" s="9">
        <v>7.0625</v>
      </c>
      <c r="N240" s="9">
        <v>21.53666877746582</v>
      </c>
      <c r="O240" s="9">
        <v>147.331787109375</v>
      </c>
      <c r="P240" s="9">
        <v>73.159932398068108</v>
      </c>
      <c r="Q240" s="9">
        <v>0</v>
      </c>
      <c r="R240" s="9">
        <v>43.0625</v>
      </c>
      <c r="S240" s="9">
        <v>0</v>
      </c>
      <c r="T240" s="9">
        <v>7.375</v>
      </c>
      <c r="U240" s="9">
        <v>769.5</v>
      </c>
      <c r="V240" s="9">
        <v>68.4375</v>
      </c>
      <c r="W240" s="9">
        <v>1447.9752886510842</v>
      </c>
      <c r="X240" s="9">
        <v>14.550515347789355</v>
      </c>
      <c r="Y240" s="9">
        <v>56</v>
      </c>
      <c r="Z240" s="9">
        <v>482035.16989999998</v>
      </c>
      <c r="AA240" s="9">
        <v>197.47</v>
      </c>
      <c r="AB240" s="9">
        <v>115.28</v>
      </c>
      <c r="AC240" s="9">
        <v>109.68</v>
      </c>
      <c r="AD240" s="9">
        <v>5.6</v>
      </c>
      <c r="AE240" s="9">
        <v>2.81</v>
      </c>
      <c r="AF240" s="9">
        <v>71.98</v>
      </c>
      <c r="AG240" s="9">
        <v>7.4</v>
      </c>
      <c r="AH240" s="9">
        <v>126</v>
      </c>
      <c r="AI240" s="9">
        <v>4.3</v>
      </c>
      <c r="AJ240" s="9">
        <v>2</v>
      </c>
      <c r="AK240" s="9">
        <v>24</v>
      </c>
      <c r="AL240" s="9">
        <v>16.21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4.83</v>
      </c>
      <c r="AT240" s="9">
        <v>0</v>
      </c>
      <c r="AU240" s="9">
        <v>0</v>
      </c>
      <c r="AV240" s="9">
        <v>0</v>
      </c>
      <c r="AW240" s="9">
        <v>1</v>
      </c>
      <c r="AX240" s="9">
        <v>0</v>
      </c>
      <c r="AY240" s="9">
        <v>0</v>
      </c>
      <c r="AZ240" s="9">
        <v>0</v>
      </c>
      <c r="BA240" s="9">
        <v>0</v>
      </c>
      <c r="BB240" s="9">
        <v>0</v>
      </c>
      <c r="BC240" s="9">
        <v>46</v>
      </c>
      <c r="BD240" s="9">
        <v>0</v>
      </c>
      <c r="BE240" s="9">
        <v>0</v>
      </c>
      <c r="BF240" s="9">
        <v>0</v>
      </c>
      <c r="BG240" s="9">
        <v>5.14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v>11.87</v>
      </c>
      <c r="BN240" s="9">
        <v>17.12</v>
      </c>
      <c r="BO240" s="9">
        <v>21.22</v>
      </c>
      <c r="BP240" s="9">
        <v>0</v>
      </c>
      <c r="BQ240" s="9">
        <v>0</v>
      </c>
      <c r="BR240" s="9">
        <v>0</v>
      </c>
      <c r="BS240" s="9">
        <v>9.2900000000000009</v>
      </c>
      <c r="BT240" s="9">
        <v>2</v>
      </c>
      <c r="BU240" s="9">
        <v>0</v>
      </c>
      <c r="BV240" s="9">
        <v>0</v>
      </c>
      <c r="BW240" s="9">
        <v>0</v>
      </c>
      <c r="BX240" s="9">
        <v>0</v>
      </c>
      <c r="BY240" s="9">
        <v>0</v>
      </c>
      <c r="BZ240" s="9">
        <v>0</v>
      </c>
      <c r="CA240" s="9">
        <v>0</v>
      </c>
      <c r="CB240" s="9">
        <v>4.7700000000000005</v>
      </c>
      <c r="CC240" s="9">
        <v>0</v>
      </c>
      <c r="CD240" s="9">
        <v>8.01</v>
      </c>
      <c r="CE240" s="9">
        <v>1.32</v>
      </c>
      <c r="CF240" s="9">
        <v>5.99</v>
      </c>
      <c r="CG240" s="9">
        <v>7.53</v>
      </c>
      <c r="CH240" s="9">
        <v>0</v>
      </c>
      <c r="CI240" s="9">
        <v>7.35</v>
      </c>
      <c r="CJ240" s="9">
        <v>0</v>
      </c>
      <c r="CK240" s="9">
        <v>2.77</v>
      </c>
      <c r="CL240" s="9">
        <v>0</v>
      </c>
      <c r="CM240" s="9">
        <v>0</v>
      </c>
      <c r="CN240" s="9">
        <v>0</v>
      </c>
      <c r="CO240" s="9">
        <v>0</v>
      </c>
      <c r="CP240" s="9">
        <v>2.71</v>
      </c>
      <c r="CQ240" s="9">
        <v>0</v>
      </c>
      <c r="CR240" s="9">
        <v>0</v>
      </c>
      <c r="CS240" s="9">
        <v>22.34</v>
      </c>
      <c r="CT240" s="9">
        <v>0</v>
      </c>
      <c r="CU240" s="9">
        <v>158</v>
      </c>
      <c r="CV240" s="9">
        <v>100.8</v>
      </c>
      <c r="CW240" s="9" t="s">
        <v>899</v>
      </c>
      <c r="CX240" s="9">
        <v>887.96</v>
      </c>
      <c r="CY240" s="9">
        <v>0.37</v>
      </c>
      <c r="CZ240" s="9">
        <v>0.18</v>
      </c>
      <c r="DA240" s="9">
        <v>0</v>
      </c>
      <c r="DB240" s="9">
        <v>0.04</v>
      </c>
      <c r="DC240" s="9">
        <v>0.02</v>
      </c>
      <c r="DD240" s="9">
        <v>0</v>
      </c>
      <c r="DE240" s="9">
        <v>0</v>
      </c>
      <c r="DF240" s="9">
        <v>0.08</v>
      </c>
      <c r="DG240" s="9">
        <v>0</v>
      </c>
      <c r="DH240" s="9">
        <v>0</v>
      </c>
      <c r="DI240" s="9">
        <v>0</v>
      </c>
      <c r="DJ240" s="9">
        <v>0</v>
      </c>
      <c r="DK240" s="9">
        <v>0</v>
      </c>
      <c r="DL240" s="9">
        <v>7.0000000000000007E-2</v>
      </c>
      <c r="DM240" s="9">
        <v>0.01</v>
      </c>
      <c r="DN240" s="9">
        <v>0.03</v>
      </c>
      <c r="DO240" s="9">
        <v>0</v>
      </c>
      <c r="DP240" s="9">
        <v>0.15</v>
      </c>
      <c r="DQ240" s="9">
        <v>0.02</v>
      </c>
      <c r="DR240" s="9">
        <v>0</v>
      </c>
      <c r="DS240" s="9">
        <v>0</v>
      </c>
      <c r="DT240" s="9">
        <v>0</v>
      </c>
      <c r="DU240" s="9">
        <v>0.03</v>
      </c>
      <c r="DV240" s="9">
        <v>0</v>
      </c>
      <c r="DW240" s="9">
        <v>0</v>
      </c>
      <c r="DX240" s="9">
        <v>0.02</v>
      </c>
      <c r="DY240" s="16" t="s">
        <v>899</v>
      </c>
      <c r="DZ240" s="16" t="s">
        <v>901</v>
      </c>
      <c r="EA240" s="16" t="s">
        <v>482</v>
      </c>
      <c r="EB240" s="16" t="s">
        <v>482</v>
      </c>
      <c r="EC240" s="9">
        <v>887.95840523100003</v>
      </c>
      <c r="ED240" s="17">
        <v>3.6957181721780001</v>
      </c>
      <c r="EE240" s="18">
        <v>0</v>
      </c>
      <c r="EF240" s="19" t="s">
        <v>192</v>
      </c>
      <c r="EG240" s="16" t="s">
        <v>899</v>
      </c>
      <c r="EH240" s="20" t="s">
        <v>818</v>
      </c>
      <c r="EI240" s="20" t="s">
        <v>900</v>
      </c>
      <c r="EJ240" s="20">
        <v>887.95840523100003</v>
      </c>
      <c r="EK240" s="21">
        <v>2441.055197751557</v>
      </c>
      <c r="EL240" s="20">
        <v>1.9590277777777778</v>
      </c>
      <c r="EM240" s="20">
        <v>4782.0949394841273</v>
      </c>
      <c r="EN240" s="22">
        <f t="shared" si="98"/>
        <v>0.55041272091963334</v>
      </c>
      <c r="EO240" s="23">
        <f t="shared" si="99"/>
        <v>8.2088418493948448E-2</v>
      </c>
      <c r="EP240" s="22">
        <f t="shared" si="100"/>
        <v>5.1910299003322261E-3</v>
      </c>
      <c r="EQ240" s="22">
        <f t="shared" si="101"/>
        <v>0.23878737541528242</v>
      </c>
      <c r="ER240" s="22">
        <f t="shared" si="102"/>
        <v>0</v>
      </c>
      <c r="ES240" s="22">
        <f t="shared" si="103"/>
        <v>2.6681893687707642E-2</v>
      </c>
      <c r="ET240" s="22">
        <f t="shared" si="104"/>
        <v>0</v>
      </c>
      <c r="EU240" s="22">
        <f t="shared" si="105"/>
        <v>6.1617524916943521E-2</v>
      </c>
      <c r="EV240" s="22">
        <f t="shared" si="106"/>
        <v>8.8870431893687721E-2</v>
      </c>
      <c r="EW240" s="22">
        <f t="shared" si="107"/>
        <v>0.11015365448504984</v>
      </c>
      <c r="EX240" s="22">
        <f t="shared" si="108"/>
        <v>0</v>
      </c>
      <c r="EY240" s="22">
        <f t="shared" si="109"/>
        <v>0.10075789036544851</v>
      </c>
      <c r="EZ240" s="22">
        <f t="shared" si="110"/>
        <v>1.0382059800664452E-2</v>
      </c>
      <c r="FA240" s="22">
        <f t="shared" si="111"/>
        <v>0.14337624584717612</v>
      </c>
      <c r="FB240" s="22">
        <f t="shared" si="112"/>
        <v>0.13003529900332228</v>
      </c>
      <c r="FC240" s="22">
        <f t="shared" si="16"/>
        <v>0.7915126348306073</v>
      </c>
      <c r="FD240" s="22">
        <f t="shared" si="113"/>
        <v>0.80614203454894429</v>
      </c>
      <c r="FE240" s="22">
        <f t="shared" si="114"/>
        <v>2.751119641714651E-2</v>
      </c>
      <c r="FF240" s="22">
        <f t="shared" si="115"/>
        <v>1.2795905310300703E-2</v>
      </c>
      <c r="FG240" s="22">
        <f t="shared" si="116"/>
        <v>0.15355086372360843</v>
      </c>
      <c r="FH240" s="22">
        <f t="shared" si="117"/>
        <v>0.58378487871575435</v>
      </c>
      <c r="FI240" s="23">
        <f t="shared" si="118"/>
        <v>0.36451106497189451</v>
      </c>
      <c r="FJ240" s="24">
        <f t="shared" si="119"/>
        <v>3.7474046690636552E-2</v>
      </c>
      <c r="FK240" s="22">
        <f t="shared" si="120"/>
        <v>0.22238654292441626</v>
      </c>
      <c r="FL240" s="25">
        <v>1447.9752886510842</v>
      </c>
      <c r="FM240" s="25">
        <v>14.550515347789355</v>
      </c>
      <c r="FN240" s="25">
        <v>73.159932398068108</v>
      </c>
      <c r="FO240" s="9">
        <v>21.53666877746582</v>
      </c>
      <c r="FP240" s="26">
        <f t="shared" si="0"/>
        <v>125.79511833190918</v>
      </c>
      <c r="FQ240" s="22">
        <f t="shared" si="121"/>
        <v>0.70998539603439348</v>
      </c>
      <c r="FR240" s="28">
        <f t="shared" si="122"/>
        <v>0.24663317415530037</v>
      </c>
      <c r="FS240" s="28">
        <f t="shared" si="123"/>
        <v>4.3850590039598208E-2</v>
      </c>
      <c r="FT240" s="28">
        <f t="shared" si="124"/>
        <v>4.8496077908961745E-2</v>
      </c>
      <c r="FU240" s="28">
        <f t="shared" si="125"/>
        <v>8.3055692209832877E-3</v>
      </c>
      <c r="FV240" s="28">
        <f t="shared" si="126"/>
        <v>0.94366751309934704</v>
      </c>
      <c r="FW240" s="22">
        <f t="shared" si="127"/>
        <v>0.80012153744872638</v>
      </c>
      <c r="FX240" s="22">
        <f t="shared" si="128"/>
        <v>3.5262500000000001</v>
      </c>
      <c r="FY240" s="22">
        <f t="shared" si="129"/>
        <v>8.6250000000000007E-2</v>
      </c>
    </row>
    <row r="241" spans="1:181" ht="15.75" customHeight="1">
      <c r="A241" s="9">
        <v>1</v>
      </c>
      <c r="B241" s="9" t="s">
        <v>184</v>
      </c>
      <c r="C241" s="9" t="s">
        <v>817</v>
      </c>
      <c r="D241" s="9" t="s">
        <v>818</v>
      </c>
      <c r="E241" s="9" t="s">
        <v>902</v>
      </c>
      <c r="F241" s="9" t="s">
        <v>903</v>
      </c>
      <c r="G241" s="9">
        <v>133.145855703</v>
      </c>
      <c r="H241" s="9">
        <v>88.4375</v>
      </c>
      <c r="I241" s="9">
        <v>36.625</v>
      </c>
      <c r="J241" s="9">
        <v>7.625</v>
      </c>
      <c r="K241" s="9">
        <v>0.625</v>
      </c>
      <c r="L241" s="9">
        <v>6.25E-2</v>
      </c>
      <c r="M241" s="9">
        <v>0</v>
      </c>
      <c r="N241" s="9">
        <v>28.88139533996582</v>
      </c>
      <c r="O241" s="9">
        <v>61.429618835449219</v>
      </c>
      <c r="P241" s="9">
        <v>46.788168655116642</v>
      </c>
      <c r="Q241" s="9">
        <v>0</v>
      </c>
      <c r="R241" s="9">
        <v>0</v>
      </c>
      <c r="S241" s="9">
        <v>0</v>
      </c>
      <c r="T241" s="9">
        <v>0</v>
      </c>
      <c r="U241" s="9">
        <v>132.8125</v>
      </c>
      <c r="V241" s="9">
        <v>0.5625</v>
      </c>
      <c r="W241" s="9">
        <v>1463.2615239887111</v>
      </c>
      <c r="X241" s="9">
        <v>14.569633113828786</v>
      </c>
      <c r="Y241" s="9">
        <v>16</v>
      </c>
      <c r="Z241" s="9">
        <v>115606.4607</v>
      </c>
      <c r="AA241" s="9">
        <v>38.590000000000003</v>
      </c>
      <c r="AB241" s="9">
        <v>36.29</v>
      </c>
      <c r="AC241" s="9">
        <v>35.89</v>
      </c>
      <c r="AD241" s="9">
        <v>0.4</v>
      </c>
      <c r="AE241" s="9">
        <v>0.47</v>
      </c>
      <c r="AF241" s="9">
        <v>1.83</v>
      </c>
      <c r="AG241" s="9">
        <v>0</v>
      </c>
      <c r="AH241" s="9">
        <v>60.5</v>
      </c>
      <c r="AI241" s="9">
        <v>1.5</v>
      </c>
      <c r="AJ241" s="9">
        <v>0.8</v>
      </c>
      <c r="AK241" s="9">
        <v>4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1.01</v>
      </c>
      <c r="AR241" s="9">
        <v>0</v>
      </c>
      <c r="AS241" s="9">
        <v>1.69</v>
      </c>
      <c r="AT241" s="9">
        <v>0</v>
      </c>
      <c r="AU241" s="9">
        <v>0</v>
      </c>
      <c r="AV241" s="9">
        <v>0</v>
      </c>
      <c r="AW241" s="9">
        <v>0</v>
      </c>
      <c r="AX241" s="9">
        <v>0</v>
      </c>
      <c r="AY241" s="9">
        <v>0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E241" s="9">
        <v>0</v>
      </c>
      <c r="BF241" s="9">
        <v>0</v>
      </c>
      <c r="BG241" s="9">
        <v>0</v>
      </c>
      <c r="BH241" s="9">
        <v>0</v>
      </c>
      <c r="BI241" s="9">
        <v>0</v>
      </c>
      <c r="BJ241" s="9">
        <v>0</v>
      </c>
      <c r="BK241" s="9">
        <v>0</v>
      </c>
      <c r="BL241" s="9">
        <v>0</v>
      </c>
      <c r="BM241" s="9">
        <v>0</v>
      </c>
      <c r="BN241" s="9">
        <v>0</v>
      </c>
      <c r="BO241" s="9">
        <v>10.220000000000001</v>
      </c>
      <c r="BP241" s="9">
        <v>0</v>
      </c>
      <c r="BQ241" s="9">
        <v>0</v>
      </c>
      <c r="BR241" s="9">
        <v>0</v>
      </c>
      <c r="BS241" s="9">
        <v>5.62</v>
      </c>
      <c r="BT241" s="9">
        <v>0</v>
      </c>
      <c r="BU241" s="9">
        <v>0</v>
      </c>
      <c r="BV241" s="9">
        <v>0</v>
      </c>
      <c r="BW241" s="9">
        <v>0</v>
      </c>
      <c r="BX241" s="9">
        <v>0</v>
      </c>
      <c r="BY241" s="9">
        <v>0</v>
      </c>
      <c r="BZ241" s="9">
        <v>0</v>
      </c>
      <c r="CA241" s="9">
        <v>0</v>
      </c>
      <c r="CB241" s="9">
        <v>0</v>
      </c>
      <c r="CC241" s="9">
        <v>0</v>
      </c>
      <c r="CD241" s="9">
        <v>0</v>
      </c>
      <c r="CE241" s="9">
        <v>0</v>
      </c>
      <c r="CF241" s="9">
        <v>0</v>
      </c>
      <c r="CG241" s="9">
        <v>0</v>
      </c>
      <c r="CH241" s="9">
        <v>0</v>
      </c>
      <c r="CI241" s="9">
        <v>4.12</v>
      </c>
      <c r="CJ241" s="9">
        <v>0</v>
      </c>
      <c r="CK241" s="9">
        <v>2.6</v>
      </c>
      <c r="CL241" s="9">
        <v>0</v>
      </c>
      <c r="CM241" s="9">
        <v>0</v>
      </c>
      <c r="CN241" s="9">
        <v>1.99</v>
      </c>
      <c r="CO241" s="9">
        <v>0</v>
      </c>
      <c r="CP241" s="9">
        <v>1.91</v>
      </c>
      <c r="CQ241" s="9">
        <v>0</v>
      </c>
      <c r="CR241" s="9">
        <v>0</v>
      </c>
      <c r="CS241" s="9">
        <v>9.43</v>
      </c>
      <c r="CT241" s="9">
        <v>0</v>
      </c>
      <c r="CU241" s="9">
        <v>38</v>
      </c>
      <c r="CV241" s="9">
        <v>27.2</v>
      </c>
      <c r="CW241" s="9" t="s">
        <v>902</v>
      </c>
      <c r="CX241" s="9">
        <v>133.15</v>
      </c>
      <c r="CY241" s="9">
        <v>0.41</v>
      </c>
      <c r="CZ241" s="9">
        <v>0.43</v>
      </c>
      <c r="DA241" s="9">
        <v>0</v>
      </c>
      <c r="DB241" s="9">
        <v>0</v>
      </c>
      <c r="DC241" s="9">
        <v>0</v>
      </c>
      <c r="DD241" s="9">
        <v>0</v>
      </c>
      <c r="DE241" s="9">
        <v>0</v>
      </c>
      <c r="DF241" s="9">
        <v>0.08</v>
      </c>
      <c r="DG241" s="9">
        <v>0</v>
      </c>
      <c r="DH241" s="9">
        <v>0</v>
      </c>
      <c r="DI241" s="9">
        <v>0</v>
      </c>
      <c r="DJ241" s="9">
        <v>0</v>
      </c>
      <c r="DK241" s="9">
        <v>0</v>
      </c>
      <c r="DL241" s="9">
        <v>0</v>
      </c>
      <c r="DM241" s="9">
        <v>0</v>
      </c>
      <c r="DN241" s="9">
        <v>0</v>
      </c>
      <c r="DO241" s="9">
        <v>0</v>
      </c>
      <c r="DP241" s="9">
        <v>0.04</v>
      </c>
      <c r="DQ241" s="9">
        <v>0.01</v>
      </c>
      <c r="DR241" s="9">
        <v>0</v>
      </c>
      <c r="DS241" s="9">
        <v>0.01</v>
      </c>
      <c r="DT241" s="9">
        <v>0</v>
      </c>
      <c r="DU241" s="9">
        <v>0.01</v>
      </c>
      <c r="DV241" s="9">
        <v>0</v>
      </c>
      <c r="DW241" s="9">
        <v>0</v>
      </c>
      <c r="DX241" s="9">
        <v>0</v>
      </c>
      <c r="DY241" s="16" t="s">
        <v>902</v>
      </c>
      <c r="DZ241" s="16" t="s">
        <v>904</v>
      </c>
      <c r="EA241" s="16" t="s">
        <v>482</v>
      </c>
      <c r="EB241" s="16" t="s">
        <v>482</v>
      </c>
      <c r="EC241" s="9">
        <v>133.145855703</v>
      </c>
      <c r="ED241" s="17">
        <v>0</v>
      </c>
      <c r="EE241" s="18">
        <v>0</v>
      </c>
      <c r="EF241" s="19" t="s">
        <v>192</v>
      </c>
      <c r="EG241" s="16" t="s">
        <v>902</v>
      </c>
      <c r="EH241" s="20" t="s">
        <v>818</v>
      </c>
      <c r="EI241" s="20" t="s">
        <v>903</v>
      </c>
      <c r="EJ241" s="20">
        <v>133.145855703</v>
      </c>
      <c r="EK241" s="21">
        <v>2995.762132676859</v>
      </c>
      <c r="EL241" s="20">
        <v>1.4187500000000002</v>
      </c>
      <c r="EM241" s="20">
        <v>4250.2375257352942</v>
      </c>
      <c r="EN241" s="22">
        <f t="shared" si="98"/>
        <v>0.29100803316921486</v>
      </c>
      <c r="EO241" s="23">
        <f t="shared" si="99"/>
        <v>2.6172583570873282E-2</v>
      </c>
      <c r="EP241" s="22">
        <f t="shared" si="100"/>
        <v>0</v>
      </c>
      <c r="EQ241" s="22">
        <f t="shared" si="101"/>
        <v>0</v>
      </c>
      <c r="ER241" s="22">
        <f t="shared" si="102"/>
        <v>0</v>
      </c>
      <c r="ES241" s="22">
        <f t="shared" si="103"/>
        <v>0</v>
      </c>
      <c r="ET241" s="22">
        <f t="shared" si="104"/>
        <v>0</v>
      </c>
      <c r="EU241" s="22">
        <f t="shared" si="105"/>
        <v>0</v>
      </c>
      <c r="EV241" s="22">
        <f t="shared" si="106"/>
        <v>0</v>
      </c>
      <c r="EW241" s="22">
        <f t="shared" si="107"/>
        <v>0.27696476964769645</v>
      </c>
      <c r="EX241" s="22">
        <f t="shared" si="108"/>
        <v>0</v>
      </c>
      <c r="EY241" s="22">
        <f t="shared" si="109"/>
        <v>0.33441734417344166</v>
      </c>
      <c r="EZ241" s="22">
        <f t="shared" si="110"/>
        <v>0</v>
      </c>
      <c r="FA241" s="22">
        <f t="shared" si="111"/>
        <v>0</v>
      </c>
      <c r="FB241" s="22">
        <f t="shared" si="112"/>
        <v>0.36124661246612461</v>
      </c>
      <c r="FC241" s="22">
        <f t="shared" si="16"/>
        <v>1.7310183985488465</v>
      </c>
      <c r="FD241" s="22">
        <f t="shared" si="113"/>
        <v>0.90568862275449102</v>
      </c>
      <c r="FE241" s="22">
        <f t="shared" si="114"/>
        <v>2.2455089820359281E-2</v>
      </c>
      <c r="FF241" s="22">
        <f t="shared" si="115"/>
        <v>1.1976047904191617E-2</v>
      </c>
      <c r="FG241" s="22">
        <f t="shared" si="116"/>
        <v>5.9880239520958084E-2</v>
      </c>
      <c r="FH241" s="22">
        <f t="shared" si="117"/>
        <v>0.94039906711583299</v>
      </c>
      <c r="FI241" s="23">
        <f t="shared" si="118"/>
        <v>4.7421611816532781E-2</v>
      </c>
      <c r="FJ241" s="24">
        <f t="shared" si="119"/>
        <v>0</v>
      </c>
      <c r="FK241" s="22">
        <f t="shared" si="120"/>
        <v>0.28983252836708839</v>
      </c>
      <c r="FL241" s="25">
        <v>1463.2615239887111</v>
      </c>
      <c r="FM241" s="25">
        <v>14.569633113828786</v>
      </c>
      <c r="FN241" s="25">
        <v>46.788168655116642</v>
      </c>
      <c r="FO241" s="9">
        <v>28.88139533996582</v>
      </c>
      <c r="FP241" s="26">
        <f t="shared" si="0"/>
        <v>32.548223495483398</v>
      </c>
      <c r="FQ241" s="22">
        <f t="shared" si="121"/>
        <v>0.93928946822775305</v>
      </c>
      <c r="FR241" s="28">
        <f t="shared" si="122"/>
        <v>6.196212384111114E-2</v>
      </c>
      <c r="FS241" s="28">
        <f t="shared" si="123"/>
        <v>4.6941002909932686E-4</v>
      </c>
      <c r="FT241" s="28">
        <f t="shared" si="124"/>
        <v>0</v>
      </c>
      <c r="FU241" s="28">
        <f t="shared" si="125"/>
        <v>0</v>
      </c>
      <c r="FV241" s="28">
        <f t="shared" si="126"/>
        <v>1.0017210020979634</v>
      </c>
      <c r="FW241" s="22">
        <f t="shared" si="127"/>
        <v>0.98471106504275707</v>
      </c>
      <c r="FX241" s="22">
        <f t="shared" si="128"/>
        <v>2.4118750000000002</v>
      </c>
      <c r="FY241" s="22">
        <f t="shared" si="129"/>
        <v>0.105625</v>
      </c>
    </row>
    <row r="242" spans="1:181" ht="15.75" customHeight="1">
      <c r="A242" s="9">
        <v>1</v>
      </c>
      <c r="B242" s="9" t="s">
        <v>184</v>
      </c>
      <c r="C242" s="9" t="s">
        <v>817</v>
      </c>
      <c r="D242" s="9" t="s">
        <v>818</v>
      </c>
      <c r="E242" s="9" t="s">
        <v>905</v>
      </c>
      <c r="F242" s="9" t="s">
        <v>906</v>
      </c>
      <c r="G242" s="9">
        <v>188.13002818300001</v>
      </c>
      <c r="H242" s="9">
        <v>47.3125</v>
      </c>
      <c r="I242" s="9">
        <v>47.625</v>
      </c>
      <c r="J242" s="9">
        <v>40.0625</v>
      </c>
      <c r="K242" s="9">
        <v>27.9375</v>
      </c>
      <c r="L242" s="9">
        <v>20.5</v>
      </c>
      <c r="M242" s="9">
        <v>4.6875</v>
      </c>
      <c r="N242" s="9">
        <v>42.367992401123047</v>
      </c>
      <c r="O242" s="9">
        <v>144.43685913085938</v>
      </c>
      <c r="P242" s="9">
        <v>76.60687964556621</v>
      </c>
      <c r="Q242" s="9">
        <v>0</v>
      </c>
      <c r="R242" s="9">
        <v>0</v>
      </c>
      <c r="S242" s="9">
        <v>0</v>
      </c>
      <c r="T242" s="9">
        <v>0</v>
      </c>
      <c r="U242" s="9">
        <v>187.625</v>
      </c>
      <c r="V242" s="9">
        <v>0.5</v>
      </c>
      <c r="W242" s="9">
        <v>1470.1733643307871</v>
      </c>
      <c r="X242" s="9">
        <v>14.408907339754235</v>
      </c>
      <c r="Y242" s="9">
        <v>17</v>
      </c>
      <c r="Z242" s="9">
        <v>356415.43709999998</v>
      </c>
      <c r="AA242" s="9">
        <v>82.89</v>
      </c>
      <c r="AB242" s="9">
        <v>62.45</v>
      </c>
      <c r="AC242" s="9">
        <v>62.45</v>
      </c>
      <c r="AD242" s="9">
        <v>0</v>
      </c>
      <c r="AE242" s="9">
        <v>0.54</v>
      </c>
      <c r="AF242" s="9">
        <v>15.9</v>
      </c>
      <c r="AG242" s="9">
        <v>4</v>
      </c>
      <c r="AH242" s="9">
        <v>102.6</v>
      </c>
      <c r="AI242" s="9">
        <v>1.5</v>
      </c>
      <c r="AJ242" s="9">
        <v>0.9</v>
      </c>
      <c r="AK242" s="9">
        <v>0</v>
      </c>
      <c r="AL242" s="9">
        <v>3.06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2.52</v>
      </c>
      <c r="AT242" s="9">
        <v>0.46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0</v>
      </c>
      <c r="BA242" s="9">
        <v>0</v>
      </c>
      <c r="BB242" s="9">
        <v>2.57</v>
      </c>
      <c r="BC242" s="9">
        <v>0</v>
      </c>
      <c r="BD242" s="9">
        <v>0</v>
      </c>
      <c r="BE242" s="9">
        <v>0</v>
      </c>
      <c r="BF242" s="9">
        <v>0</v>
      </c>
      <c r="BG242" s="9">
        <v>0</v>
      </c>
      <c r="BH242" s="9">
        <v>0</v>
      </c>
      <c r="BI242" s="9">
        <v>0</v>
      </c>
      <c r="BJ242" s="9">
        <v>0</v>
      </c>
      <c r="BK242" s="9">
        <v>0</v>
      </c>
      <c r="BL242" s="9">
        <v>0</v>
      </c>
      <c r="BM242" s="9">
        <v>5.5</v>
      </c>
      <c r="BN242" s="9">
        <v>24.06</v>
      </c>
      <c r="BO242" s="9">
        <v>8.82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0</v>
      </c>
      <c r="BX242" s="9">
        <v>0</v>
      </c>
      <c r="BY242" s="9">
        <v>0</v>
      </c>
      <c r="BZ242" s="9">
        <v>0</v>
      </c>
      <c r="CA242" s="9">
        <v>0</v>
      </c>
      <c r="CB242" s="9">
        <v>8</v>
      </c>
      <c r="CC242" s="9">
        <v>0</v>
      </c>
      <c r="CD242" s="9">
        <v>0</v>
      </c>
      <c r="CE242" s="9">
        <v>0</v>
      </c>
      <c r="CF242" s="9">
        <v>9.17</v>
      </c>
      <c r="CG242" s="9">
        <v>12.96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0</v>
      </c>
      <c r="CR242" s="9">
        <v>0</v>
      </c>
      <c r="CS242" s="9">
        <v>5.77</v>
      </c>
      <c r="CT242" s="9">
        <v>0</v>
      </c>
      <c r="CU242" s="9">
        <v>78</v>
      </c>
      <c r="CV242" s="9">
        <v>27.200000000000003</v>
      </c>
      <c r="CW242" s="9" t="s">
        <v>905</v>
      </c>
      <c r="CX242" s="9">
        <v>188.13</v>
      </c>
      <c r="CY242" s="9">
        <v>0.34</v>
      </c>
      <c r="CZ242" s="9">
        <v>0.27</v>
      </c>
      <c r="DA242" s="9">
        <v>0</v>
      </c>
      <c r="DB242" s="9">
        <v>0.02</v>
      </c>
      <c r="DC242" s="9">
        <v>0.04</v>
      </c>
      <c r="DD242" s="9">
        <v>0</v>
      </c>
      <c r="DE242" s="9">
        <v>0</v>
      </c>
      <c r="DF242" s="9">
        <v>0.16</v>
      </c>
      <c r="DG242" s="9">
        <v>0</v>
      </c>
      <c r="DH242" s="9">
        <v>0</v>
      </c>
      <c r="DI242" s="9">
        <v>0</v>
      </c>
      <c r="DJ242" s="9">
        <v>0</v>
      </c>
      <c r="DK242" s="9">
        <v>0</v>
      </c>
      <c r="DL242" s="9">
        <v>0.05</v>
      </c>
      <c r="DM242" s="9">
        <v>0</v>
      </c>
      <c r="DN242" s="9">
        <v>0.01</v>
      </c>
      <c r="DO242" s="9">
        <v>0</v>
      </c>
      <c r="DP242" s="9">
        <v>0.01</v>
      </c>
      <c r="DQ242" s="9">
        <v>0.09</v>
      </c>
      <c r="DR242" s="9">
        <v>0</v>
      </c>
      <c r="DS242" s="9">
        <v>0</v>
      </c>
      <c r="DT242" s="9">
        <v>0</v>
      </c>
      <c r="DU242" s="9">
        <v>0.01</v>
      </c>
      <c r="DV242" s="9">
        <v>0</v>
      </c>
      <c r="DW242" s="9">
        <v>0</v>
      </c>
      <c r="DX242" s="9">
        <v>0</v>
      </c>
      <c r="DY242" s="16" t="s">
        <v>905</v>
      </c>
      <c r="DZ242" s="16" t="s">
        <v>907</v>
      </c>
      <c r="EA242" s="16" t="s">
        <v>482</v>
      </c>
      <c r="EB242" s="16" t="s">
        <v>482</v>
      </c>
      <c r="EC242" s="9">
        <v>188.13002818300001</v>
      </c>
      <c r="ED242" s="17">
        <v>0.47169834839000002</v>
      </c>
      <c r="EE242" s="18">
        <v>0</v>
      </c>
      <c r="EF242" s="19" t="s">
        <v>192</v>
      </c>
      <c r="EG242" s="16" t="s">
        <v>905</v>
      </c>
      <c r="EH242" s="20" t="s">
        <v>818</v>
      </c>
      <c r="EI242" s="20" t="s">
        <v>906</v>
      </c>
      <c r="EJ242" s="20">
        <v>188.13002818300001</v>
      </c>
      <c r="EK242" s="21">
        <v>4299.8605030763656</v>
      </c>
      <c r="EL242" s="20">
        <v>3.0474264705882348</v>
      </c>
      <c r="EM242" s="20">
        <v>13103.508716911763</v>
      </c>
      <c r="EN242" s="22">
        <f t="shared" si="98"/>
        <v>0.47014115092290976</v>
      </c>
      <c r="EO242" s="23">
        <f t="shared" si="99"/>
        <v>3.691639522258415E-2</v>
      </c>
      <c r="EP242" s="22">
        <f t="shared" si="100"/>
        <v>3.770063456513624E-2</v>
      </c>
      <c r="EQ242" s="22">
        <f t="shared" si="101"/>
        <v>0</v>
      </c>
      <c r="ER242" s="22">
        <f t="shared" si="102"/>
        <v>0</v>
      </c>
      <c r="ES242" s="22">
        <f t="shared" si="103"/>
        <v>0</v>
      </c>
      <c r="ET242" s="22">
        <f t="shared" si="104"/>
        <v>0</v>
      </c>
      <c r="EU242" s="22">
        <f t="shared" si="105"/>
        <v>6.8433495085230805E-2</v>
      </c>
      <c r="EV242" s="22">
        <f t="shared" si="106"/>
        <v>0.29936543486375511</v>
      </c>
      <c r="EW242" s="22">
        <f t="shared" si="107"/>
        <v>0.10974244120940649</v>
      </c>
      <c r="EX242" s="22">
        <f t="shared" si="108"/>
        <v>0</v>
      </c>
      <c r="EY242" s="22">
        <f t="shared" si="109"/>
        <v>0</v>
      </c>
      <c r="EZ242" s="22">
        <f t="shared" si="110"/>
        <v>0</v>
      </c>
      <c r="FA242" s="22">
        <f t="shared" si="111"/>
        <v>0.37489112853054624</v>
      </c>
      <c r="FB242" s="22">
        <f t="shared" si="112"/>
        <v>7.1792957571233038E-2</v>
      </c>
      <c r="FC242" s="22">
        <f t="shared" si="16"/>
        <v>1.2667390517553383</v>
      </c>
      <c r="FD242" s="22">
        <f t="shared" si="113"/>
        <v>0.97714285714285709</v>
      </c>
      <c r="FE242" s="22">
        <f t="shared" si="114"/>
        <v>1.4285714285714285E-2</v>
      </c>
      <c r="FF242" s="22">
        <f t="shared" si="115"/>
        <v>8.5714285714285719E-3</v>
      </c>
      <c r="FG242" s="22">
        <f t="shared" si="116"/>
        <v>0</v>
      </c>
      <c r="FH242" s="22">
        <f t="shared" si="117"/>
        <v>0.7534081312582942</v>
      </c>
      <c r="FI242" s="23">
        <f t="shared" si="118"/>
        <v>0.1918204849800941</v>
      </c>
      <c r="FJ242" s="24">
        <f t="shared" si="119"/>
        <v>4.8256725781155752E-2</v>
      </c>
      <c r="FK242" s="22">
        <f t="shared" si="120"/>
        <v>0.44059951938863418</v>
      </c>
      <c r="FL242" s="25">
        <v>1470.1733643307871</v>
      </c>
      <c r="FM242" s="25">
        <v>14.408907339754235</v>
      </c>
      <c r="FN242" s="25">
        <v>76.60687964556621</v>
      </c>
      <c r="FO242" s="9">
        <v>42.367992401123047</v>
      </c>
      <c r="FP242" s="26">
        <f t="shared" si="0"/>
        <v>102.06886672973633</v>
      </c>
      <c r="FQ242" s="22">
        <f t="shared" si="121"/>
        <v>0.50463767489393718</v>
      </c>
      <c r="FR242" s="28">
        <f t="shared" si="122"/>
        <v>0.36145213316958769</v>
      </c>
      <c r="FS242" s="28">
        <f t="shared" si="123"/>
        <v>0.13388346476777926</v>
      </c>
      <c r="FT242" s="28">
        <f t="shared" si="124"/>
        <v>0</v>
      </c>
      <c r="FU242" s="28">
        <f t="shared" si="125"/>
        <v>0</v>
      </c>
      <c r="FV242" s="28">
        <f t="shared" si="126"/>
        <v>0.99997327283130411</v>
      </c>
      <c r="FW242" s="22">
        <f t="shared" si="127"/>
        <v>0.94100615273253707</v>
      </c>
      <c r="FX242" s="22">
        <f t="shared" si="128"/>
        <v>4.8758823529411766</v>
      </c>
      <c r="FY242" s="22">
        <f t="shared" si="129"/>
        <v>0.14823529411764705</v>
      </c>
    </row>
    <row r="243" spans="1:181" ht="15.75" customHeight="1">
      <c r="A243" s="9">
        <v>1</v>
      </c>
      <c r="B243" s="9" t="s">
        <v>184</v>
      </c>
      <c r="C243" s="9" t="s">
        <v>817</v>
      </c>
      <c r="D243" s="9" t="s">
        <v>818</v>
      </c>
      <c r="E243" s="9" t="s">
        <v>908</v>
      </c>
      <c r="F243" s="9" t="s">
        <v>909</v>
      </c>
      <c r="G243" s="9">
        <v>806.81772052600002</v>
      </c>
      <c r="H243" s="9">
        <v>177.9375</v>
      </c>
      <c r="I243" s="9">
        <v>140.375</v>
      </c>
      <c r="J243" s="9">
        <v>169.5</v>
      </c>
      <c r="K243" s="9">
        <v>113.0625</v>
      </c>
      <c r="L243" s="9">
        <v>124.875</v>
      </c>
      <c r="M243" s="9">
        <v>81.4375</v>
      </c>
      <c r="N243" s="9">
        <v>305.23458862304688</v>
      </c>
      <c r="O243" s="9">
        <v>555.1759033203125</v>
      </c>
      <c r="P243" s="9">
        <v>409.0898972520522</v>
      </c>
      <c r="Q243" s="9">
        <v>0</v>
      </c>
      <c r="R243" s="9">
        <v>0</v>
      </c>
      <c r="S243" s="9">
        <v>0</v>
      </c>
      <c r="T243" s="9">
        <v>397.375</v>
      </c>
      <c r="U243" s="9">
        <v>409.8125</v>
      </c>
      <c r="V243" s="9">
        <v>0</v>
      </c>
      <c r="W243" s="9">
        <v>1417.7776400402881</v>
      </c>
      <c r="X243" s="9">
        <v>13.435177035717052</v>
      </c>
      <c r="Y243" s="9">
        <v>39</v>
      </c>
      <c r="Z243" s="9">
        <v>1084577.3399</v>
      </c>
      <c r="AA243" s="9">
        <v>160.17000000000002</v>
      </c>
      <c r="AB243" s="9">
        <v>134.21</v>
      </c>
      <c r="AC243" s="9">
        <v>134.21</v>
      </c>
      <c r="AD243" s="9">
        <v>0</v>
      </c>
      <c r="AE243" s="9">
        <v>1.28</v>
      </c>
      <c r="AF243" s="9">
        <v>4.2699999999999996</v>
      </c>
      <c r="AG243" s="9">
        <v>20.41</v>
      </c>
      <c r="AH243" s="9">
        <v>518.5</v>
      </c>
      <c r="AI243" s="9">
        <v>6.8</v>
      </c>
      <c r="AJ243" s="9">
        <v>2.6</v>
      </c>
      <c r="AK243" s="9">
        <v>0.8</v>
      </c>
      <c r="AL243" s="9">
        <v>7.47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10.6</v>
      </c>
      <c r="AT243" s="9">
        <v>0</v>
      </c>
      <c r="AU243" s="9">
        <v>0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0.67</v>
      </c>
      <c r="BD243" s="9">
        <v>0</v>
      </c>
      <c r="BE243" s="9">
        <v>0</v>
      </c>
      <c r="BF243" s="9">
        <v>0</v>
      </c>
      <c r="BG243" s="9">
        <v>0</v>
      </c>
      <c r="BH243" s="9">
        <v>0</v>
      </c>
      <c r="BI243" s="9">
        <v>0</v>
      </c>
      <c r="BJ243" s="9">
        <v>0</v>
      </c>
      <c r="BK243" s="9">
        <v>0</v>
      </c>
      <c r="BL243" s="9">
        <v>0</v>
      </c>
      <c r="BM243" s="9">
        <v>0</v>
      </c>
      <c r="BN243" s="9">
        <v>80.47</v>
      </c>
      <c r="BO243" s="9">
        <v>35.82</v>
      </c>
      <c r="BP243" s="9">
        <v>0</v>
      </c>
      <c r="BQ243" s="9">
        <v>0.01</v>
      </c>
      <c r="BR243" s="9">
        <v>0</v>
      </c>
      <c r="BS243" s="9">
        <v>5.57</v>
      </c>
      <c r="BT243" s="9">
        <v>0.43</v>
      </c>
      <c r="BU243" s="9">
        <v>0</v>
      </c>
      <c r="BV243" s="9">
        <v>0</v>
      </c>
      <c r="BW243" s="9">
        <v>0</v>
      </c>
      <c r="BX243" s="9">
        <v>0</v>
      </c>
      <c r="BY243" s="9">
        <v>0</v>
      </c>
      <c r="BZ243" s="9">
        <v>0</v>
      </c>
      <c r="CA243" s="9">
        <v>2.08</v>
      </c>
      <c r="CB243" s="9">
        <v>0</v>
      </c>
      <c r="CC243" s="9">
        <v>0</v>
      </c>
      <c r="CD243" s="9">
        <v>0</v>
      </c>
      <c r="CE243" s="9">
        <v>0</v>
      </c>
      <c r="CF243" s="9">
        <v>2.77</v>
      </c>
      <c r="CG243" s="9">
        <v>0</v>
      </c>
      <c r="CH243" s="9">
        <v>0</v>
      </c>
      <c r="CI243" s="9">
        <v>2.65</v>
      </c>
      <c r="CJ243" s="9">
        <v>0</v>
      </c>
      <c r="CK243" s="9">
        <v>0</v>
      </c>
      <c r="CL243" s="9">
        <v>0</v>
      </c>
      <c r="CM243" s="9">
        <v>0</v>
      </c>
      <c r="CN243" s="9">
        <v>4.92</v>
      </c>
      <c r="CO243" s="9">
        <v>1.78</v>
      </c>
      <c r="CP243" s="9">
        <v>2.2200000000000002</v>
      </c>
      <c r="CQ243" s="9">
        <v>0</v>
      </c>
      <c r="CR243" s="9">
        <v>0</v>
      </c>
      <c r="CS243" s="9">
        <v>2.71</v>
      </c>
      <c r="CT243" s="9">
        <v>0</v>
      </c>
      <c r="CU243" s="9">
        <v>157</v>
      </c>
      <c r="CV243" s="9">
        <v>74.099999999999994</v>
      </c>
      <c r="CW243" s="9" t="s">
        <v>908</v>
      </c>
      <c r="CX243" s="9">
        <v>806.82</v>
      </c>
      <c r="CY243" s="9">
        <v>0.13</v>
      </c>
      <c r="CZ243" s="9">
        <v>0.24</v>
      </c>
      <c r="DA243" s="9">
        <v>0</v>
      </c>
      <c r="DB243" s="9">
        <v>0</v>
      </c>
      <c r="DC243" s="9">
        <v>0</v>
      </c>
      <c r="DD243" s="9">
        <v>0</v>
      </c>
      <c r="DE243" s="9">
        <v>0</v>
      </c>
      <c r="DF243" s="9">
        <v>0</v>
      </c>
      <c r="DG243" s="9">
        <v>0</v>
      </c>
      <c r="DH243" s="9">
        <v>0</v>
      </c>
      <c r="DI243" s="9">
        <v>0</v>
      </c>
      <c r="DJ243" s="9">
        <v>0</v>
      </c>
      <c r="DK243" s="9">
        <v>0</v>
      </c>
      <c r="DL243" s="9">
        <v>0.01</v>
      </c>
      <c r="DM243" s="9">
        <v>0</v>
      </c>
      <c r="DN243" s="9">
        <v>0.48</v>
      </c>
      <c r="DO243" s="9">
        <v>0</v>
      </c>
      <c r="DP243" s="9">
        <v>0</v>
      </c>
      <c r="DQ243" s="9">
        <v>0.02</v>
      </c>
      <c r="DR243" s="9">
        <v>0</v>
      </c>
      <c r="DS243" s="9">
        <v>0</v>
      </c>
      <c r="DT243" s="9">
        <v>0.01</v>
      </c>
      <c r="DU243" s="9">
        <v>0.11</v>
      </c>
      <c r="DV243" s="9">
        <v>0</v>
      </c>
      <c r="DW243" s="9">
        <v>0</v>
      </c>
      <c r="DX243" s="9">
        <v>0</v>
      </c>
      <c r="DY243" s="16" t="s">
        <v>908</v>
      </c>
      <c r="DZ243" s="16" t="s">
        <v>910</v>
      </c>
      <c r="EA243" s="16" t="s">
        <v>482</v>
      </c>
      <c r="EB243" s="16" t="s">
        <v>482</v>
      </c>
      <c r="EC243" s="9">
        <v>806.81772052600002</v>
      </c>
      <c r="ED243" s="17">
        <v>785.15351380484992</v>
      </c>
      <c r="EE243" s="18">
        <v>0.97</v>
      </c>
      <c r="EF243" s="19" t="s">
        <v>192</v>
      </c>
      <c r="EG243" s="16" t="s">
        <v>908</v>
      </c>
      <c r="EH243" s="20" t="s">
        <v>818</v>
      </c>
      <c r="EI243" s="20" t="s">
        <v>909</v>
      </c>
      <c r="EJ243" s="20">
        <v>806.81772052600002</v>
      </c>
      <c r="EK243" s="21">
        <v>6771.413747268527</v>
      </c>
      <c r="EL243" s="20">
        <v>2.1615384615384619</v>
      </c>
      <c r="EM243" s="20">
        <v>14636.671253711202</v>
      </c>
      <c r="EN243" s="22">
        <f t="shared" si="98"/>
        <v>0.77960916526190915</v>
      </c>
      <c r="EO243" s="23">
        <f t="shared" si="99"/>
        <v>4.7251565563919282E-2</v>
      </c>
      <c r="EP243" s="22">
        <f t="shared" si="100"/>
        <v>0</v>
      </c>
      <c r="EQ243" s="22">
        <f t="shared" si="101"/>
        <v>4.542680859719303E-3</v>
      </c>
      <c r="ER243" s="22">
        <f t="shared" si="102"/>
        <v>0</v>
      </c>
      <c r="ES243" s="22">
        <f t="shared" si="103"/>
        <v>0</v>
      </c>
      <c r="ET243" s="22">
        <f t="shared" si="104"/>
        <v>0</v>
      </c>
      <c r="EU243" s="22">
        <f t="shared" si="105"/>
        <v>0</v>
      </c>
      <c r="EV243" s="22">
        <f t="shared" si="106"/>
        <v>0.54559631161434674</v>
      </c>
      <c r="EW243" s="22">
        <f t="shared" si="107"/>
        <v>0.24286392297782899</v>
      </c>
      <c r="EX243" s="22">
        <f t="shared" si="108"/>
        <v>6.7801206861482137E-5</v>
      </c>
      <c r="EY243" s="22">
        <f t="shared" si="109"/>
        <v>5.5732592040138314E-2</v>
      </c>
      <c r="EZ243" s="22">
        <f t="shared" si="110"/>
        <v>2.9154518950437317E-3</v>
      </c>
      <c r="FA243" s="22">
        <f t="shared" si="111"/>
        <v>1.8780934300630551E-2</v>
      </c>
      <c r="FB243" s="22">
        <f t="shared" si="112"/>
        <v>7.8852803579903707E-2</v>
      </c>
      <c r="FC243" s="22">
        <f t="shared" si="16"/>
        <v>3.3008678279328207</v>
      </c>
      <c r="FD243" s="22">
        <f t="shared" si="113"/>
        <v>0.98070739549839236</v>
      </c>
      <c r="FE243" s="22">
        <f t="shared" si="114"/>
        <v>1.2861736334405146E-2</v>
      </c>
      <c r="FF243" s="22">
        <f t="shared" si="115"/>
        <v>4.9177227160960854E-3</v>
      </c>
      <c r="FG243" s="22">
        <f t="shared" si="116"/>
        <v>1.5131454511064879E-3</v>
      </c>
      <c r="FH243" s="22">
        <f t="shared" si="117"/>
        <v>0.8379222076543672</v>
      </c>
      <c r="FI243" s="23">
        <f t="shared" si="118"/>
        <v>2.665917462695885E-2</v>
      </c>
      <c r="FJ243" s="24">
        <f t="shared" si="119"/>
        <v>0.12742710869700941</v>
      </c>
      <c r="FK243" s="22">
        <f t="shared" si="120"/>
        <v>0.19852067688297442</v>
      </c>
      <c r="FL243" s="25">
        <v>1417.7776400402881</v>
      </c>
      <c r="FM243" s="25">
        <v>13.435177035717052</v>
      </c>
      <c r="FN243" s="25">
        <v>409.0898972520522</v>
      </c>
      <c r="FO243" s="9">
        <v>305.23458862304688</v>
      </c>
      <c r="FP243" s="26">
        <f t="shared" si="0"/>
        <v>249.94131469726563</v>
      </c>
      <c r="FQ243" s="22">
        <f t="shared" si="121"/>
        <v>0.39452839458270456</v>
      </c>
      <c r="FR243" s="28">
        <f t="shared" si="122"/>
        <v>0.35021851009393429</v>
      </c>
      <c r="FS243" s="28">
        <f t="shared" si="123"/>
        <v>0.25571141380669699</v>
      </c>
      <c r="FT243" s="28">
        <f t="shared" si="124"/>
        <v>0</v>
      </c>
      <c r="FU243" s="28">
        <f t="shared" si="125"/>
        <v>0.49252140835594654</v>
      </c>
      <c r="FV243" s="28">
        <f t="shared" si="126"/>
        <v>0.50793691012738929</v>
      </c>
      <c r="FW243" s="22">
        <f t="shared" si="127"/>
        <v>0.98020852843853401</v>
      </c>
      <c r="FX243" s="22">
        <f t="shared" si="128"/>
        <v>4.1069230769230769</v>
      </c>
      <c r="FY243" s="22">
        <f t="shared" si="129"/>
        <v>0.27179487179487177</v>
      </c>
    </row>
    <row r="244" spans="1:181" ht="15.75" customHeight="1">
      <c r="A244" s="9">
        <v>1</v>
      </c>
      <c r="B244" s="9" t="s">
        <v>184</v>
      </c>
      <c r="C244" s="9" t="s">
        <v>817</v>
      </c>
      <c r="D244" s="9" t="s">
        <v>818</v>
      </c>
      <c r="E244" s="9" t="s">
        <v>911</v>
      </c>
      <c r="F244" s="9" t="s">
        <v>912</v>
      </c>
      <c r="G244" s="9">
        <v>356.12734534999998</v>
      </c>
      <c r="H244" s="9">
        <v>8.3125</v>
      </c>
      <c r="I244" s="9">
        <v>23.9375</v>
      </c>
      <c r="J244" s="9">
        <v>77.0625</v>
      </c>
      <c r="K244" s="9">
        <v>64.8125</v>
      </c>
      <c r="L244" s="9">
        <v>83.5</v>
      </c>
      <c r="M244" s="9">
        <v>98.5</v>
      </c>
      <c r="N244" s="9">
        <v>29.238185882568359</v>
      </c>
      <c r="O244" s="9">
        <v>477.35934448242188</v>
      </c>
      <c r="P244" s="9">
        <v>181.25106232289306</v>
      </c>
      <c r="Q244" s="9">
        <v>0</v>
      </c>
      <c r="R244" s="9">
        <v>0</v>
      </c>
      <c r="S244" s="9">
        <v>0</v>
      </c>
      <c r="T244" s="9">
        <v>131.1875</v>
      </c>
      <c r="U244" s="9">
        <v>210</v>
      </c>
      <c r="V244" s="9">
        <v>14.9375</v>
      </c>
      <c r="W244" s="9">
        <v>1407.9583918539327</v>
      </c>
      <c r="X244" s="9">
        <v>14.245948033707867</v>
      </c>
      <c r="Y244" s="9">
        <v>29</v>
      </c>
      <c r="Z244" s="9">
        <v>137235.06039999999</v>
      </c>
      <c r="AA244" s="9">
        <v>81.16</v>
      </c>
      <c r="AB244" s="9">
        <v>26.98</v>
      </c>
      <c r="AC244" s="9">
        <v>24.86</v>
      </c>
      <c r="AD244" s="9">
        <v>2.12</v>
      </c>
      <c r="AE244" s="9">
        <v>3.32</v>
      </c>
      <c r="AF244" s="9">
        <v>41.36</v>
      </c>
      <c r="AG244" s="9">
        <v>9.5</v>
      </c>
      <c r="AH244" s="9">
        <v>0</v>
      </c>
      <c r="AI244" s="9">
        <v>1.7</v>
      </c>
      <c r="AJ244" s="9">
        <v>0.2</v>
      </c>
      <c r="AK244" s="9">
        <v>1.6</v>
      </c>
      <c r="AL244" s="9">
        <v>6.29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16.149999999999999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18.490000000000002</v>
      </c>
      <c r="BD244" s="9">
        <v>0</v>
      </c>
      <c r="BE244" s="9">
        <v>0</v>
      </c>
      <c r="BF244" s="9">
        <v>0</v>
      </c>
      <c r="BG244" s="9">
        <v>0</v>
      </c>
      <c r="BH244" s="9">
        <v>0</v>
      </c>
      <c r="BI244" s="9">
        <v>0</v>
      </c>
      <c r="BJ244" s="9">
        <v>6.5</v>
      </c>
      <c r="BK244" s="9">
        <v>0</v>
      </c>
      <c r="BL244" s="9">
        <v>0</v>
      </c>
      <c r="BM244" s="9">
        <v>7.88</v>
      </c>
      <c r="BN244" s="9">
        <v>0</v>
      </c>
      <c r="BO244" s="9">
        <v>0</v>
      </c>
      <c r="BP244" s="9">
        <v>0</v>
      </c>
      <c r="BQ244" s="9">
        <v>0</v>
      </c>
      <c r="BR244" s="9">
        <v>0</v>
      </c>
      <c r="BS244" s="9">
        <v>1.17</v>
      </c>
      <c r="BT244" s="9">
        <v>0</v>
      </c>
      <c r="BU244" s="9">
        <v>0.4</v>
      </c>
      <c r="BV244" s="9">
        <v>0</v>
      </c>
      <c r="BW244" s="9">
        <v>0</v>
      </c>
      <c r="BX244" s="9">
        <v>0</v>
      </c>
      <c r="BY244" s="9">
        <v>0</v>
      </c>
      <c r="BZ244" s="9">
        <v>0</v>
      </c>
      <c r="CA244" s="9">
        <v>0</v>
      </c>
      <c r="CB244" s="9">
        <v>4.1100000000000003</v>
      </c>
      <c r="CC244" s="9">
        <v>0</v>
      </c>
      <c r="CD244" s="9">
        <v>3.26</v>
      </c>
      <c r="CE244" s="9">
        <v>0</v>
      </c>
      <c r="CF244" s="9">
        <v>4.6900000000000004</v>
      </c>
      <c r="CG244" s="9">
        <v>6.22</v>
      </c>
      <c r="CH244" s="9">
        <v>0</v>
      </c>
      <c r="CI244" s="9">
        <v>1.24</v>
      </c>
      <c r="CJ244" s="9">
        <v>0</v>
      </c>
      <c r="CK244" s="9">
        <v>1.28</v>
      </c>
      <c r="CL244" s="9">
        <v>0</v>
      </c>
      <c r="CM244" s="9">
        <v>0</v>
      </c>
      <c r="CN244" s="9">
        <v>0</v>
      </c>
      <c r="CO244" s="9">
        <v>0</v>
      </c>
      <c r="CP244" s="9">
        <v>2.27</v>
      </c>
      <c r="CQ244" s="9">
        <v>0</v>
      </c>
      <c r="CR244" s="9">
        <v>0</v>
      </c>
      <c r="CS244" s="9">
        <v>1.21</v>
      </c>
      <c r="CT244" s="9">
        <v>0</v>
      </c>
      <c r="CU244" s="9">
        <v>73</v>
      </c>
      <c r="CV244" s="9">
        <v>37.700000000000003</v>
      </c>
      <c r="CW244" s="9" t="s">
        <v>911</v>
      </c>
      <c r="CX244" s="9">
        <v>356.13</v>
      </c>
      <c r="CY244" s="9">
        <v>0.13</v>
      </c>
      <c r="CZ244" s="9">
        <v>0.12</v>
      </c>
      <c r="DA244" s="9">
        <v>0</v>
      </c>
      <c r="DB244" s="9">
        <v>0.1</v>
      </c>
      <c r="DC244" s="9">
        <v>0.03</v>
      </c>
      <c r="DD244" s="9">
        <v>0.01</v>
      </c>
      <c r="DE244" s="9">
        <v>0</v>
      </c>
      <c r="DF244" s="9">
        <v>0.11</v>
      </c>
      <c r="DG244" s="9">
        <v>0</v>
      </c>
      <c r="DH244" s="9">
        <v>0</v>
      </c>
      <c r="DI244" s="9">
        <v>0</v>
      </c>
      <c r="DJ244" s="9">
        <v>0</v>
      </c>
      <c r="DK244" s="9">
        <v>0</v>
      </c>
      <c r="DL244" s="9">
        <v>0.02</v>
      </c>
      <c r="DM244" s="9">
        <v>0</v>
      </c>
      <c r="DN244" s="9">
        <v>0.13</v>
      </c>
      <c r="DO244" s="9">
        <v>0</v>
      </c>
      <c r="DP244" s="9">
        <v>0.17</v>
      </c>
      <c r="DQ244" s="9">
        <v>0.06</v>
      </c>
      <c r="DR244" s="9">
        <v>0</v>
      </c>
      <c r="DS244" s="9">
        <v>0</v>
      </c>
      <c r="DT244" s="9">
        <v>0</v>
      </c>
      <c r="DU244" s="9">
        <v>0.11</v>
      </c>
      <c r="DV244" s="9">
        <v>0</v>
      </c>
      <c r="DW244" s="9">
        <v>0</v>
      </c>
      <c r="DX244" s="9">
        <v>0.01</v>
      </c>
      <c r="DY244" s="16" t="s">
        <v>911</v>
      </c>
      <c r="DZ244" s="16" t="s">
        <v>913</v>
      </c>
      <c r="EA244" s="16" t="s">
        <v>482</v>
      </c>
      <c r="EB244" s="16" t="s">
        <v>482</v>
      </c>
      <c r="EC244" s="9">
        <v>356.12734534999998</v>
      </c>
      <c r="ED244" s="17">
        <v>261.70185627689204</v>
      </c>
      <c r="EE244" s="18">
        <v>0.73</v>
      </c>
      <c r="EF244" s="19" t="s">
        <v>192</v>
      </c>
      <c r="EG244" s="16" t="s">
        <v>911</v>
      </c>
      <c r="EH244" s="20" t="s">
        <v>818</v>
      </c>
      <c r="EI244" s="20" t="s">
        <v>912</v>
      </c>
      <c r="EJ244" s="20">
        <v>356.12734534999998</v>
      </c>
      <c r="EK244" s="21">
        <v>1690.9199162148841</v>
      </c>
      <c r="EL244" s="20">
        <v>2.1527851458885938</v>
      </c>
      <c r="EM244" s="20">
        <v>3640.1872785145883</v>
      </c>
      <c r="EN244" s="22">
        <f t="shared" si="98"/>
        <v>0.38541153277476592</v>
      </c>
      <c r="EO244" s="23">
        <f t="shared" si="99"/>
        <v>7.7885091629519579E-2</v>
      </c>
      <c r="EP244" s="22">
        <f t="shared" si="100"/>
        <v>0</v>
      </c>
      <c r="EQ244" s="22">
        <f t="shared" si="101"/>
        <v>0.28617861012227219</v>
      </c>
      <c r="ER244" s="22">
        <f t="shared" si="102"/>
        <v>0.10060362173038231</v>
      </c>
      <c r="ES244" s="22">
        <f t="shared" si="103"/>
        <v>0</v>
      </c>
      <c r="ET244" s="22">
        <f t="shared" si="104"/>
        <v>0</v>
      </c>
      <c r="EU244" s="22">
        <f t="shared" si="105"/>
        <v>0.12196254449775579</v>
      </c>
      <c r="EV244" s="22">
        <f t="shared" si="106"/>
        <v>0</v>
      </c>
      <c r="EW244" s="22">
        <f t="shared" si="107"/>
        <v>0</v>
      </c>
      <c r="EX244" s="22">
        <f t="shared" si="108"/>
        <v>0</v>
      </c>
      <c r="EY244" s="22">
        <f t="shared" si="109"/>
        <v>5.7111902182324738E-2</v>
      </c>
      <c r="EZ244" s="22">
        <f t="shared" si="110"/>
        <v>0</v>
      </c>
      <c r="FA244" s="22">
        <f t="shared" si="111"/>
        <v>0.28292833926636751</v>
      </c>
      <c r="FB244" s="22">
        <f t="shared" si="112"/>
        <v>5.3861631326420072E-2</v>
      </c>
      <c r="FC244" s="22">
        <f t="shared" si="16"/>
        <v>4.3124691966485953E-2</v>
      </c>
      <c r="FD244" s="22">
        <f t="shared" si="113"/>
        <v>0</v>
      </c>
      <c r="FE244" s="22">
        <f t="shared" si="114"/>
        <v>0.48571428571428571</v>
      </c>
      <c r="FF244" s="22">
        <f t="shared" si="115"/>
        <v>5.7142857142857148E-2</v>
      </c>
      <c r="FG244" s="22">
        <f t="shared" si="116"/>
        <v>0.45714285714285718</v>
      </c>
      <c r="FH244" s="22">
        <f t="shared" si="117"/>
        <v>0.33242976835879745</v>
      </c>
      <c r="FI244" s="23">
        <f t="shared" si="118"/>
        <v>0.50961064563824543</v>
      </c>
      <c r="FJ244" s="24">
        <f t="shared" si="119"/>
        <v>0.11705273533760474</v>
      </c>
      <c r="FK244" s="22">
        <f t="shared" si="120"/>
        <v>0.22789600703151958</v>
      </c>
      <c r="FL244" s="25">
        <v>1407.9583918539327</v>
      </c>
      <c r="FM244" s="25">
        <v>14.245948033707867</v>
      </c>
      <c r="FN244" s="25">
        <v>181.25106232289306</v>
      </c>
      <c r="FO244" s="9">
        <v>29.238185882568359</v>
      </c>
      <c r="FP244" s="26">
        <f t="shared" si="0"/>
        <v>448.12115859985352</v>
      </c>
      <c r="FQ244" s="22">
        <f t="shared" si="121"/>
        <v>9.0557494169128963E-2</v>
      </c>
      <c r="FR244" s="28">
        <f t="shared" si="122"/>
        <v>0.39838277473628442</v>
      </c>
      <c r="FS244" s="28">
        <f t="shared" si="123"/>
        <v>0.51105314538857272</v>
      </c>
      <c r="FT244" s="28">
        <f t="shared" si="124"/>
        <v>0</v>
      </c>
      <c r="FU244" s="28">
        <f t="shared" si="125"/>
        <v>0.36837244236628236</v>
      </c>
      <c r="FV244" s="28">
        <f t="shared" si="126"/>
        <v>0.63162097192770372</v>
      </c>
      <c r="FW244" s="22">
        <f t="shared" si="127"/>
        <v>0.89945786101527847</v>
      </c>
      <c r="FX244" s="22">
        <f t="shared" si="128"/>
        <v>2.7986206896551722</v>
      </c>
      <c r="FY244" s="22">
        <f t="shared" si="129"/>
        <v>0.55689655172413788</v>
      </c>
    </row>
    <row r="245" spans="1:181" ht="15.75" customHeight="1">
      <c r="A245" s="9">
        <v>1</v>
      </c>
      <c r="B245" s="9" t="s">
        <v>184</v>
      </c>
      <c r="C245" s="9" t="s">
        <v>817</v>
      </c>
      <c r="D245" s="9" t="s">
        <v>818</v>
      </c>
      <c r="E245" s="9" t="s">
        <v>914</v>
      </c>
      <c r="F245" s="9" t="s">
        <v>915</v>
      </c>
      <c r="G245" s="9">
        <v>364.91268461200002</v>
      </c>
      <c r="H245" s="9">
        <v>34.8125</v>
      </c>
      <c r="I245" s="9">
        <v>49.1875</v>
      </c>
      <c r="J245" s="9">
        <v>77.9375</v>
      </c>
      <c r="K245" s="9">
        <v>59.75</v>
      </c>
      <c r="L245" s="9">
        <v>90.75</v>
      </c>
      <c r="M245" s="9">
        <v>52.6875</v>
      </c>
      <c r="N245" s="9">
        <v>105.76245880126953</v>
      </c>
      <c r="O245" s="9">
        <v>302.37075805664063</v>
      </c>
      <c r="P245" s="9">
        <v>162.70910266587603</v>
      </c>
      <c r="Q245" s="9">
        <v>0</v>
      </c>
      <c r="R245" s="9">
        <v>0</v>
      </c>
      <c r="S245" s="9">
        <v>0</v>
      </c>
      <c r="T245" s="9">
        <v>158.5625</v>
      </c>
      <c r="U245" s="9">
        <v>206.5625</v>
      </c>
      <c r="V245" s="9">
        <v>0</v>
      </c>
      <c r="W245" s="9">
        <v>1465.02977412731</v>
      </c>
      <c r="X245" s="9">
        <v>14.07584873374401</v>
      </c>
      <c r="Y245" s="9">
        <v>35</v>
      </c>
      <c r="Z245" s="9">
        <v>301582.97730000003</v>
      </c>
      <c r="AA245" s="9">
        <v>127.27</v>
      </c>
      <c r="AB245" s="9">
        <v>91.32</v>
      </c>
      <c r="AC245" s="9">
        <v>91.17</v>
      </c>
      <c r="AD245" s="9">
        <v>0.15</v>
      </c>
      <c r="AE245" s="9">
        <v>2.09</v>
      </c>
      <c r="AF245" s="9">
        <v>30.06</v>
      </c>
      <c r="AG245" s="9">
        <v>3.8</v>
      </c>
      <c r="AH245" s="9">
        <v>124.9</v>
      </c>
      <c r="AI245" s="9">
        <v>4.7</v>
      </c>
      <c r="AJ245" s="9">
        <v>1.4</v>
      </c>
      <c r="AK245" s="9">
        <v>6.4</v>
      </c>
      <c r="AL245" s="9">
        <v>15.02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2.92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16.82</v>
      </c>
      <c r="BD245" s="9">
        <v>0</v>
      </c>
      <c r="BE245" s="9">
        <v>0</v>
      </c>
      <c r="BF245" s="9">
        <v>0</v>
      </c>
      <c r="BG245" s="9">
        <v>0</v>
      </c>
      <c r="BH245" s="9">
        <v>0</v>
      </c>
      <c r="BI245" s="9">
        <v>0</v>
      </c>
      <c r="BJ245" s="9">
        <v>0</v>
      </c>
      <c r="BK245" s="9">
        <v>0</v>
      </c>
      <c r="BL245" s="9">
        <v>0</v>
      </c>
      <c r="BM245" s="9">
        <v>0</v>
      </c>
      <c r="BN245" s="9">
        <v>0</v>
      </c>
      <c r="BO245" s="9">
        <v>40.03</v>
      </c>
      <c r="BP245" s="9">
        <v>0</v>
      </c>
      <c r="BQ245" s="9">
        <v>0</v>
      </c>
      <c r="BR245" s="9">
        <v>0</v>
      </c>
      <c r="BS245" s="9">
        <v>9.32</v>
      </c>
      <c r="BT245" s="9">
        <v>0</v>
      </c>
      <c r="BU245" s="9">
        <v>0</v>
      </c>
      <c r="BV245" s="9">
        <v>0</v>
      </c>
      <c r="BW245" s="9">
        <v>0</v>
      </c>
      <c r="BX245" s="9">
        <v>0</v>
      </c>
      <c r="BY245" s="9">
        <v>0</v>
      </c>
      <c r="BZ245" s="9">
        <v>0</v>
      </c>
      <c r="CA245" s="9">
        <v>0</v>
      </c>
      <c r="CB245" s="9">
        <v>1.5</v>
      </c>
      <c r="CC245" s="9">
        <v>0</v>
      </c>
      <c r="CD245" s="9">
        <v>0</v>
      </c>
      <c r="CE245" s="9">
        <v>0</v>
      </c>
      <c r="CF245" s="9">
        <v>1.95</v>
      </c>
      <c r="CG245" s="9">
        <v>6.75</v>
      </c>
      <c r="CH245" s="9">
        <v>0</v>
      </c>
      <c r="CI245" s="9">
        <v>3.3</v>
      </c>
      <c r="CJ245" s="9">
        <v>0</v>
      </c>
      <c r="CK245" s="9">
        <v>1.4</v>
      </c>
      <c r="CL245" s="9">
        <v>0</v>
      </c>
      <c r="CM245" s="9">
        <v>0</v>
      </c>
      <c r="CN245" s="9">
        <v>3.17</v>
      </c>
      <c r="CO245" s="9">
        <v>11.97</v>
      </c>
      <c r="CP245" s="9">
        <v>0</v>
      </c>
      <c r="CQ245" s="9">
        <v>1.62</v>
      </c>
      <c r="CR245" s="9">
        <v>0</v>
      </c>
      <c r="CS245" s="9">
        <v>11.5</v>
      </c>
      <c r="CT245" s="9">
        <v>0</v>
      </c>
      <c r="CU245" s="9">
        <v>98</v>
      </c>
      <c r="CV245" s="9">
        <v>63</v>
      </c>
      <c r="CW245" s="9" t="s">
        <v>914</v>
      </c>
      <c r="CX245" s="9">
        <v>364.91</v>
      </c>
      <c r="CY245" s="9">
        <v>0.25</v>
      </c>
      <c r="CZ245" s="9">
        <v>0.17</v>
      </c>
      <c r="DA245" s="9">
        <v>0</v>
      </c>
      <c r="DB245" s="9">
        <v>0.02</v>
      </c>
      <c r="DC245" s="9">
        <v>0.02</v>
      </c>
      <c r="DD245" s="9">
        <v>0</v>
      </c>
      <c r="DE245" s="9">
        <v>0</v>
      </c>
      <c r="DF245" s="9">
        <v>0.12</v>
      </c>
      <c r="DG245" s="9">
        <v>0</v>
      </c>
      <c r="DH245" s="9">
        <v>0</v>
      </c>
      <c r="DI245" s="9">
        <v>0</v>
      </c>
      <c r="DJ245" s="9">
        <v>0</v>
      </c>
      <c r="DK245" s="9">
        <v>0</v>
      </c>
      <c r="DL245" s="9">
        <v>0</v>
      </c>
      <c r="DM245" s="9">
        <v>0</v>
      </c>
      <c r="DN245" s="9">
        <v>0.26</v>
      </c>
      <c r="DO245" s="9">
        <v>0</v>
      </c>
      <c r="DP245" s="9">
        <v>7.0000000000000007E-2</v>
      </c>
      <c r="DQ245" s="9">
        <v>0.03</v>
      </c>
      <c r="DR245" s="9">
        <v>0</v>
      </c>
      <c r="DS245" s="9">
        <v>0.01</v>
      </c>
      <c r="DT245" s="9">
        <v>0.02</v>
      </c>
      <c r="DU245" s="9">
        <v>0.03</v>
      </c>
      <c r="DV245" s="9">
        <v>0</v>
      </c>
      <c r="DW245" s="9">
        <v>0</v>
      </c>
      <c r="DX245" s="9">
        <v>0</v>
      </c>
      <c r="DY245" s="16" t="s">
        <v>914</v>
      </c>
      <c r="DZ245" s="16" t="s">
        <v>916</v>
      </c>
      <c r="EA245" s="16" t="s">
        <v>482</v>
      </c>
      <c r="EB245" s="16" t="s">
        <v>482</v>
      </c>
      <c r="EC245" s="9">
        <v>364.91268461200002</v>
      </c>
      <c r="ED245" s="17">
        <v>9.9036700005500009</v>
      </c>
      <c r="EE245" s="18">
        <v>0.03</v>
      </c>
      <c r="EF245" s="19" t="s">
        <v>192</v>
      </c>
      <c r="EG245" s="16" t="s">
        <v>914</v>
      </c>
      <c r="EH245" s="20" t="s">
        <v>818</v>
      </c>
      <c r="EI245" s="20" t="s">
        <v>915</v>
      </c>
      <c r="EJ245" s="20">
        <v>364.91268461200002</v>
      </c>
      <c r="EK245" s="21">
        <v>2369.6313137424377</v>
      </c>
      <c r="EL245" s="20">
        <v>2.0201587301587303</v>
      </c>
      <c r="EM245" s="20">
        <v>4787.0313857142864</v>
      </c>
      <c r="EN245" s="22">
        <f t="shared" si="98"/>
        <v>0.56470495796338482</v>
      </c>
      <c r="EO245" s="23">
        <f t="shared" si="99"/>
        <v>0.11801681464602813</v>
      </c>
      <c r="EP245" s="22">
        <f t="shared" si="100"/>
        <v>0</v>
      </c>
      <c r="EQ245" s="22">
        <f t="shared" si="101"/>
        <v>0.13526336952151188</v>
      </c>
      <c r="ER245" s="22">
        <f t="shared" si="102"/>
        <v>0</v>
      </c>
      <c r="ES245" s="22">
        <f t="shared" si="103"/>
        <v>0</v>
      </c>
      <c r="ET245" s="22">
        <f t="shared" si="104"/>
        <v>0</v>
      </c>
      <c r="EU245" s="22">
        <f t="shared" si="105"/>
        <v>0</v>
      </c>
      <c r="EV245" s="22">
        <f t="shared" si="106"/>
        <v>0</v>
      </c>
      <c r="EW245" s="22">
        <f t="shared" si="107"/>
        <v>0.32191395255327704</v>
      </c>
      <c r="EX245" s="22">
        <f t="shared" si="108"/>
        <v>0</v>
      </c>
      <c r="EY245" s="22">
        <f t="shared" si="109"/>
        <v>0.11274628065942904</v>
      </c>
      <c r="EZ245" s="22">
        <f t="shared" si="110"/>
        <v>0</v>
      </c>
      <c r="FA245" s="22">
        <f t="shared" si="111"/>
        <v>8.2026537997587454E-2</v>
      </c>
      <c r="FB245" s="22">
        <f t="shared" si="112"/>
        <v>0.22726176115802174</v>
      </c>
      <c r="FC245" s="22">
        <f t="shared" si="16"/>
        <v>1.0795945627406303</v>
      </c>
      <c r="FD245" s="22">
        <f t="shared" si="113"/>
        <v>0.90902474526928678</v>
      </c>
      <c r="FE245" s="22">
        <f t="shared" si="114"/>
        <v>3.4206695778748179E-2</v>
      </c>
      <c r="FF245" s="22">
        <f t="shared" si="115"/>
        <v>1.0189228529839882E-2</v>
      </c>
      <c r="FG245" s="22">
        <f t="shared" si="116"/>
        <v>4.6579330422125184E-2</v>
      </c>
      <c r="FH245" s="22">
        <f t="shared" si="117"/>
        <v>0.71752966134988605</v>
      </c>
      <c r="FI245" s="23">
        <f t="shared" si="118"/>
        <v>0.23619077551661821</v>
      </c>
      <c r="FJ245" s="24">
        <f t="shared" si="119"/>
        <v>2.9857782666771429E-2</v>
      </c>
      <c r="FK245" s="22">
        <f t="shared" si="120"/>
        <v>0.34876836395896216</v>
      </c>
      <c r="FL245" s="25">
        <v>1465.02977412731</v>
      </c>
      <c r="FM245" s="25">
        <v>14.07584873374401</v>
      </c>
      <c r="FN245" s="25">
        <v>162.70910266587603</v>
      </c>
      <c r="FO245" s="9">
        <v>105.76245880126953</v>
      </c>
      <c r="FP245" s="26">
        <f t="shared" si="0"/>
        <v>196.60829925537109</v>
      </c>
      <c r="FQ245" s="22">
        <f t="shared" si="121"/>
        <v>0.23019205289976288</v>
      </c>
      <c r="FR245" s="28">
        <f t="shared" si="122"/>
        <v>0.37731628909090598</v>
      </c>
      <c r="FS245" s="28">
        <f t="shared" si="123"/>
        <v>0.39307348318821117</v>
      </c>
      <c r="FT245" s="28">
        <f t="shared" si="124"/>
        <v>0</v>
      </c>
      <c r="FU245" s="28">
        <f t="shared" si="125"/>
        <v>0.43452175461807918</v>
      </c>
      <c r="FV245" s="28">
        <f t="shared" si="126"/>
        <v>0.56606007056080088</v>
      </c>
      <c r="FW245" s="22">
        <f t="shared" si="127"/>
        <v>0.77001650035357905</v>
      </c>
      <c r="FX245" s="22">
        <f t="shared" si="128"/>
        <v>3.6362857142857141</v>
      </c>
      <c r="FY245" s="22">
        <f t="shared" si="129"/>
        <v>8.3428571428571421E-2</v>
      </c>
    </row>
    <row r="246" spans="1:181" ht="15.75" customHeight="1">
      <c r="A246" s="9">
        <v>1</v>
      </c>
      <c r="B246" s="9" t="s">
        <v>184</v>
      </c>
      <c r="C246" s="9" t="s">
        <v>817</v>
      </c>
      <c r="D246" s="9" t="s">
        <v>818</v>
      </c>
      <c r="E246" s="9" t="s">
        <v>917</v>
      </c>
      <c r="F246" s="9" t="s">
        <v>267</v>
      </c>
      <c r="G246" s="9">
        <v>150.86440958200001</v>
      </c>
      <c r="H246" s="9">
        <v>47.1875</v>
      </c>
      <c r="I246" s="9">
        <v>33.8125</v>
      </c>
      <c r="J246" s="9">
        <v>36.375</v>
      </c>
      <c r="K246" s="9">
        <v>15.375</v>
      </c>
      <c r="L246" s="9">
        <v>13.125</v>
      </c>
      <c r="M246" s="9">
        <v>4.8125</v>
      </c>
      <c r="N246" s="9">
        <v>58.488895416259766</v>
      </c>
      <c r="O246" s="9">
        <v>154.93768310546875</v>
      </c>
      <c r="P246" s="9">
        <v>85.732257950607547</v>
      </c>
      <c r="Q246" s="9">
        <v>36.0625</v>
      </c>
      <c r="R246" s="9">
        <v>44.0625</v>
      </c>
      <c r="S246" s="9">
        <v>0</v>
      </c>
      <c r="T246" s="9">
        <v>0</v>
      </c>
      <c r="U246" s="9">
        <v>70.5625</v>
      </c>
      <c r="V246" s="9">
        <v>0</v>
      </c>
      <c r="W246" s="9">
        <v>1458.8849667774086</v>
      </c>
      <c r="X246" s="9">
        <v>14.372097176079736</v>
      </c>
      <c r="Y246" s="9">
        <v>7</v>
      </c>
      <c r="Z246" s="9">
        <v>68813.027600000001</v>
      </c>
      <c r="AA246" s="9">
        <v>27.31</v>
      </c>
      <c r="AB246" s="9">
        <v>19.559999999999999</v>
      </c>
      <c r="AC246" s="9">
        <v>19.559999999999999</v>
      </c>
      <c r="AD246" s="9">
        <v>0</v>
      </c>
      <c r="AE246" s="9">
        <v>0.04</v>
      </c>
      <c r="AF246" s="9">
        <v>2.71</v>
      </c>
      <c r="AG246" s="9">
        <v>5</v>
      </c>
      <c r="AH246" s="9">
        <v>22.8</v>
      </c>
      <c r="AI246" s="9">
        <v>2.1</v>
      </c>
      <c r="AJ246" s="9">
        <v>1.4</v>
      </c>
      <c r="AK246" s="9">
        <v>4</v>
      </c>
      <c r="AL246" s="9">
        <v>5.65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1.69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  <c r="BD246" s="9">
        <v>0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3.1</v>
      </c>
      <c r="BP246" s="9">
        <v>0</v>
      </c>
      <c r="BQ246" s="9">
        <v>5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0</v>
      </c>
      <c r="BX246" s="9">
        <v>0</v>
      </c>
      <c r="BY246" s="9">
        <v>0</v>
      </c>
      <c r="BZ246" s="9">
        <v>0</v>
      </c>
      <c r="CA246" s="9">
        <v>0</v>
      </c>
      <c r="CB246" s="9">
        <v>0</v>
      </c>
      <c r="CC246" s="9">
        <v>2.25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0</v>
      </c>
      <c r="CR246" s="9">
        <v>0</v>
      </c>
      <c r="CS246" s="9">
        <v>9.620000000000001</v>
      </c>
      <c r="CT246" s="9">
        <v>0</v>
      </c>
      <c r="CU246" s="9">
        <v>22</v>
      </c>
      <c r="CV246" s="9">
        <v>19.599999999999998</v>
      </c>
      <c r="CW246" s="9" t="s">
        <v>917</v>
      </c>
      <c r="CX246" s="9">
        <v>150.86000000000001</v>
      </c>
      <c r="CY246" s="9">
        <v>0.71</v>
      </c>
      <c r="CZ246" s="9">
        <v>0.16</v>
      </c>
      <c r="DA246" s="9">
        <v>0</v>
      </c>
      <c r="DB246" s="9">
        <v>0</v>
      </c>
      <c r="DC246" s="9">
        <v>0</v>
      </c>
      <c r="DD246" s="9">
        <v>0</v>
      </c>
      <c r="DE246" s="9">
        <v>0</v>
      </c>
      <c r="DF246" s="9">
        <v>0.02</v>
      </c>
      <c r="DG246" s="9">
        <v>0</v>
      </c>
      <c r="DH246" s="9">
        <v>0</v>
      </c>
      <c r="DI246" s="9">
        <v>0</v>
      </c>
      <c r="DJ246" s="9">
        <v>0</v>
      </c>
      <c r="DK246" s="9">
        <v>0</v>
      </c>
      <c r="DL246" s="9">
        <v>0</v>
      </c>
      <c r="DM246" s="9">
        <v>0</v>
      </c>
      <c r="DN246" s="9">
        <v>0</v>
      </c>
      <c r="DO246" s="9">
        <v>0</v>
      </c>
      <c r="DP246" s="9">
        <v>0.04</v>
      </c>
      <c r="DQ246" s="9">
        <v>0</v>
      </c>
      <c r="DR246" s="9">
        <v>0</v>
      </c>
      <c r="DS246" s="9">
        <v>0</v>
      </c>
      <c r="DT246" s="9">
        <v>0</v>
      </c>
      <c r="DU246" s="9">
        <v>7.0000000000000007E-2</v>
      </c>
      <c r="DV246" s="9">
        <v>0</v>
      </c>
      <c r="DW246" s="9">
        <v>0</v>
      </c>
      <c r="DX246" s="9">
        <v>0</v>
      </c>
      <c r="DY246" s="16" t="s">
        <v>917</v>
      </c>
      <c r="DZ246" s="16" t="s">
        <v>268</v>
      </c>
      <c r="EA246" s="16" t="s">
        <v>482</v>
      </c>
      <c r="EB246" s="16" t="s">
        <v>482</v>
      </c>
      <c r="EC246" s="9">
        <v>150.86440958200001</v>
      </c>
      <c r="ED246" s="17">
        <v>0</v>
      </c>
      <c r="EE246" s="18">
        <v>0</v>
      </c>
      <c r="EF246" s="19" t="s">
        <v>192</v>
      </c>
      <c r="EG246" s="16" t="s">
        <v>917</v>
      </c>
      <c r="EH246" s="20" t="s">
        <v>818</v>
      </c>
      <c r="EI246" s="20" t="s">
        <v>267</v>
      </c>
      <c r="EJ246" s="20">
        <v>150.86440958200001</v>
      </c>
      <c r="EK246" s="21">
        <v>2519.7007543024533</v>
      </c>
      <c r="EL246" s="20">
        <v>1.3933673469387755</v>
      </c>
      <c r="EM246" s="20">
        <v>3510.8687551020412</v>
      </c>
      <c r="EN246" s="22">
        <f t="shared" si="98"/>
        <v>0.50347857927499085</v>
      </c>
      <c r="EO246" s="23">
        <f t="shared" si="99"/>
        <v>0.20688392530208716</v>
      </c>
      <c r="EP246" s="22">
        <f t="shared" si="100"/>
        <v>0</v>
      </c>
      <c r="EQ246" s="22">
        <f t="shared" si="101"/>
        <v>0</v>
      </c>
      <c r="ER246" s="22">
        <f t="shared" si="102"/>
        <v>0</v>
      </c>
      <c r="ES246" s="22">
        <f t="shared" si="103"/>
        <v>0</v>
      </c>
      <c r="ET246" s="22">
        <f t="shared" si="104"/>
        <v>0</v>
      </c>
      <c r="EU246" s="22">
        <f t="shared" si="105"/>
        <v>0</v>
      </c>
      <c r="EV246" s="22">
        <f t="shared" si="106"/>
        <v>0</v>
      </c>
      <c r="EW246" s="22">
        <f t="shared" si="107"/>
        <v>0.12099921935987511</v>
      </c>
      <c r="EX246" s="22">
        <f t="shared" si="108"/>
        <v>0.19516003122560502</v>
      </c>
      <c r="EY246" s="22">
        <f t="shared" si="109"/>
        <v>0</v>
      </c>
      <c r="EZ246" s="22">
        <f t="shared" si="110"/>
        <v>0</v>
      </c>
      <c r="FA246" s="22">
        <f t="shared" si="111"/>
        <v>8.7822014051522262E-2</v>
      </c>
      <c r="FB246" s="22">
        <f t="shared" si="112"/>
        <v>0.3754879000780641</v>
      </c>
      <c r="FC246" s="22">
        <f t="shared" si="16"/>
        <v>1.1094837056023434</v>
      </c>
      <c r="FD246" s="22">
        <f t="shared" si="113"/>
        <v>0.75247524752475248</v>
      </c>
      <c r="FE246" s="22">
        <f t="shared" si="114"/>
        <v>6.9306930693069313E-2</v>
      </c>
      <c r="FF246" s="22">
        <f t="shared" si="115"/>
        <v>4.6204620462046202E-2</v>
      </c>
      <c r="FG246" s="22">
        <f t="shared" si="116"/>
        <v>0.132013201320132</v>
      </c>
      <c r="FH246" s="22">
        <f t="shared" si="117"/>
        <v>0.71622116440864148</v>
      </c>
      <c r="FI246" s="23">
        <f t="shared" si="118"/>
        <v>9.9231050897107292E-2</v>
      </c>
      <c r="FJ246" s="24">
        <f t="shared" si="119"/>
        <v>0.18308311973636032</v>
      </c>
      <c r="FK246" s="22">
        <f t="shared" si="120"/>
        <v>0.18102347714525785</v>
      </c>
      <c r="FL246" s="25">
        <v>1458.8849667774086</v>
      </c>
      <c r="FM246" s="25">
        <v>14.372097176079736</v>
      </c>
      <c r="FN246" s="25">
        <v>85.732257950607547</v>
      </c>
      <c r="FO246" s="9">
        <v>58.488895416259766</v>
      </c>
      <c r="FP246" s="26">
        <f t="shared" si="0"/>
        <v>96.448787689208984</v>
      </c>
      <c r="FQ246" s="22">
        <f t="shared" si="121"/>
        <v>0.53690595564869592</v>
      </c>
      <c r="FR246" s="28">
        <f t="shared" si="122"/>
        <v>0.34302324944222246</v>
      </c>
      <c r="FS246" s="28">
        <f t="shared" si="123"/>
        <v>0.11889815530183313</v>
      </c>
      <c r="FT246" s="28">
        <f t="shared" si="124"/>
        <v>0.29206689717000822</v>
      </c>
      <c r="FU246" s="28">
        <f t="shared" si="125"/>
        <v>0</v>
      </c>
      <c r="FV246" s="28">
        <f t="shared" si="126"/>
        <v>0.46772131475877915</v>
      </c>
      <c r="FW246" s="22">
        <f t="shared" si="127"/>
        <v>0.8055657268399854</v>
      </c>
      <c r="FX246" s="22">
        <f t="shared" si="128"/>
        <v>3.9014285714285712</v>
      </c>
      <c r="FY246" s="22">
        <f t="shared" si="129"/>
        <v>0.24142857142857141</v>
      </c>
    </row>
    <row r="247" spans="1:181" ht="15.75" customHeight="1">
      <c r="A247" s="9">
        <v>1</v>
      </c>
      <c r="B247" s="9" t="s">
        <v>184</v>
      </c>
      <c r="C247" s="9" t="s">
        <v>817</v>
      </c>
      <c r="D247" s="9" t="s">
        <v>818</v>
      </c>
      <c r="E247" s="9" t="s">
        <v>918</v>
      </c>
      <c r="F247" s="9" t="s">
        <v>919</v>
      </c>
      <c r="G247" s="9">
        <v>220.35286112599999</v>
      </c>
      <c r="H247" s="9">
        <v>23.625</v>
      </c>
      <c r="I247" s="9">
        <v>27.375</v>
      </c>
      <c r="J247" s="9">
        <v>35.8125</v>
      </c>
      <c r="K247" s="9">
        <v>36.375</v>
      </c>
      <c r="L247" s="9">
        <v>62.4375</v>
      </c>
      <c r="M247" s="9">
        <v>34.6875</v>
      </c>
      <c r="N247" s="9">
        <v>97.9881591796875</v>
      </c>
      <c r="O247" s="9">
        <v>227.32901000976563</v>
      </c>
      <c r="P247" s="9">
        <v>145.6078289123968</v>
      </c>
      <c r="Q247" s="9">
        <v>0</v>
      </c>
      <c r="R247" s="9">
        <v>0</v>
      </c>
      <c r="S247" s="9">
        <v>0</v>
      </c>
      <c r="T247" s="9">
        <v>126.1875</v>
      </c>
      <c r="U247" s="9">
        <v>94.125</v>
      </c>
      <c r="V247" s="9">
        <v>0</v>
      </c>
      <c r="W247" s="9">
        <v>1469.7270661743823</v>
      </c>
      <c r="X247" s="9">
        <v>14.072780460096562</v>
      </c>
      <c r="Y247" s="9">
        <v>16</v>
      </c>
      <c r="Z247" s="9">
        <v>244524.06039999999</v>
      </c>
      <c r="AA247" s="9">
        <v>55.81</v>
      </c>
      <c r="AB247" s="9">
        <v>46.34</v>
      </c>
      <c r="AC247" s="9">
        <v>46.34</v>
      </c>
      <c r="AD247" s="9">
        <v>0</v>
      </c>
      <c r="AE247" s="9">
        <v>0.77</v>
      </c>
      <c r="AF247" s="9">
        <v>6.7</v>
      </c>
      <c r="AG247" s="9">
        <v>2</v>
      </c>
      <c r="AH247" s="9">
        <v>110.8</v>
      </c>
      <c r="AI247" s="9">
        <v>1.8</v>
      </c>
      <c r="AJ247" s="9">
        <v>2.7</v>
      </c>
      <c r="AK247" s="9">
        <v>4</v>
      </c>
      <c r="AL247" s="9">
        <v>1.1400000000000001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6.41</v>
      </c>
      <c r="AT247" s="9">
        <v>0</v>
      </c>
      <c r="AU247" s="9">
        <v>0</v>
      </c>
      <c r="AV247" s="9">
        <v>1.1000000000000001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1.38</v>
      </c>
      <c r="BD247" s="9">
        <v>0</v>
      </c>
      <c r="BE247" s="9">
        <v>0</v>
      </c>
      <c r="BF247" s="9">
        <v>0</v>
      </c>
      <c r="BG247" s="9">
        <v>0</v>
      </c>
      <c r="BH247" s="9">
        <v>0</v>
      </c>
      <c r="BI247" s="9">
        <v>0</v>
      </c>
      <c r="BJ247" s="9">
        <v>0</v>
      </c>
      <c r="BK247" s="9">
        <v>0</v>
      </c>
      <c r="BL247" s="9">
        <v>0</v>
      </c>
      <c r="BM247" s="9">
        <v>0</v>
      </c>
      <c r="BN247" s="9">
        <v>5.13</v>
      </c>
      <c r="BO247" s="9">
        <v>21.24</v>
      </c>
      <c r="BP247" s="9">
        <v>0</v>
      </c>
      <c r="BQ247" s="9">
        <v>0</v>
      </c>
      <c r="BR247" s="9">
        <v>0</v>
      </c>
      <c r="BS247" s="9">
        <v>0</v>
      </c>
      <c r="BT247" s="9">
        <v>2.02</v>
      </c>
      <c r="BU247" s="9">
        <v>0</v>
      </c>
      <c r="BV247" s="9">
        <v>0</v>
      </c>
      <c r="BW247" s="9">
        <v>0</v>
      </c>
      <c r="BX247" s="9">
        <v>0</v>
      </c>
      <c r="BY247" s="9">
        <v>0</v>
      </c>
      <c r="BZ247" s="9">
        <v>0</v>
      </c>
      <c r="CA247" s="9">
        <v>0</v>
      </c>
      <c r="CB247" s="9">
        <v>0</v>
      </c>
      <c r="CC247" s="9">
        <v>0</v>
      </c>
      <c r="CD247" s="9">
        <v>0</v>
      </c>
      <c r="CE247" s="9">
        <v>0</v>
      </c>
      <c r="CF247" s="9">
        <v>0</v>
      </c>
      <c r="CG247" s="9">
        <v>4.29</v>
      </c>
      <c r="CH247" s="9">
        <v>0</v>
      </c>
      <c r="CI247" s="9">
        <v>10.68</v>
      </c>
      <c r="CJ247" s="9"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1.22</v>
      </c>
      <c r="CQ247" s="9">
        <v>0</v>
      </c>
      <c r="CR247" s="9">
        <v>0</v>
      </c>
      <c r="CS247" s="9">
        <v>1.2</v>
      </c>
      <c r="CT247" s="9">
        <v>0</v>
      </c>
      <c r="CU247" s="9">
        <v>49</v>
      </c>
      <c r="CV247" s="9">
        <v>27.2</v>
      </c>
      <c r="CW247" s="9" t="s">
        <v>918</v>
      </c>
      <c r="CX247" s="9">
        <v>220.35</v>
      </c>
      <c r="CY247" s="9">
        <v>0.28000000000000003</v>
      </c>
      <c r="CZ247" s="9">
        <v>0.18</v>
      </c>
      <c r="DA247" s="9">
        <v>0</v>
      </c>
      <c r="DB247" s="9">
        <v>0.01</v>
      </c>
      <c r="DC247" s="9">
        <v>0.01</v>
      </c>
      <c r="DD247" s="9">
        <v>0</v>
      </c>
      <c r="DE247" s="9">
        <v>0</v>
      </c>
      <c r="DF247" s="9">
        <v>0.11</v>
      </c>
      <c r="DG247" s="9">
        <v>0</v>
      </c>
      <c r="DH247" s="9">
        <v>0</v>
      </c>
      <c r="DI247" s="9">
        <v>0</v>
      </c>
      <c r="DJ247" s="9">
        <v>0</v>
      </c>
      <c r="DK247" s="9">
        <v>0</v>
      </c>
      <c r="DL247" s="9">
        <v>0.03</v>
      </c>
      <c r="DM247" s="9">
        <v>0</v>
      </c>
      <c r="DN247" s="9">
        <v>0.21</v>
      </c>
      <c r="DO247" s="9">
        <v>0</v>
      </c>
      <c r="DP247" s="9">
        <v>0</v>
      </c>
      <c r="DQ247" s="9">
        <v>0.11</v>
      </c>
      <c r="DR247" s="9">
        <v>0</v>
      </c>
      <c r="DS247" s="9">
        <v>0.02</v>
      </c>
      <c r="DT247" s="9">
        <v>0.03</v>
      </c>
      <c r="DU247" s="9">
        <v>0.01</v>
      </c>
      <c r="DV247" s="9">
        <v>0</v>
      </c>
      <c r="DW247" s="9">
        <v>0</v>
      </c>
      <c r="DX247" s="9">
        <v>0</v>
      </c>
      <c r="DY247" s="16" t="s">
        <v>918</v>
      </c>
      <c r="DZ247" s="16" t="s">
        <v>920</v>
      </c>
      <c r="EA247" s="16" t="s">
        <v>482</v>
      </c>
      <c r="EB247" s="16" t="s">
        <v>482</v>
      </c>
      <c r="EC247" s="9">
        <v>220.35286112599999</v>
      </c>
      <c r="ED247" s="17">
        <v>12.231881678099999</v>
      </c>
      <c r="EE247" s="18">
        <v>0.06</v>
      </c>
      <c r="EF247" s="19" t="s">
        <v>192</v>
      </c>
      <c r="EG247" s="16" t="s">
        <v>918</v>
      </c>
      <c r="EH247" s="20" t="s">
        <v>818</v>
      </c>
      <c r="EI247" s="20" t="s">
        <v>919</v>
      </c>
      <c r="EJ247" s="20">
        <v>220.35286112599999</v>
      </c>
      <c r="EK247" s="21">
        <v>4381.3664289553835</v>
      </c>
      <c r="EL247" s="20">
        <v>2.0518382352941176</v>
      </c>
      <c r="EM247" s="20">
        <v>8989.8551617647063</v>
      </c>
      <c r="EN247" s="22">
        <f t="shared" si="98"/>
        <v>0.57355312667980651</v>
      </c>
      <c r="EO247" s="23">
        <f t="shared" si="99"/>
        <v>2.0426446873320195E-2</v>
      </c>
      <c r="EP247" s="22">
        <f t="shared" si="100"/>
        <v>2.2267206477732792E-2</v>
      </c>
      <c r="EQ247" s="22">
        <f t="shared" si="101"/>
        <v>2.7935222672064771E-2</v>
      </c>
      <c r="ER247" s="22">
        <f t="shared" si="102"/>
        <v>0</v>
      </c>
      <c r="ES247" s="22">
        <f t="shared" si="103"/>
        <v>0</v>
      </c>
      <c r="ET247" s="22">
        <f t="shared" si="104"/>
        <v>0</v>
      </c>
      <c r="EU247" s="22">
        <f t="shared" si="105"/>
        <v>0</v>
      </c>
      <c r="EV247" s="22">
        <f t="shared" si="106"/>
        <v>0.10384615384615384</v>
      </c>
      <c r="EW247" s="22">
        <f t="shared" si="107"/>
        <v>0.42995951417004041</v>
      </c>
      <c r="EX247" s="22">
        <f t="shared" si="108"/>
        <v>0</v>
      </c>
      <c r="EY247" s="22">
        <f t="shared" si="109"/>
        <v>0.21619433198380564</v>
      </c>
      <c r="EZ247" s="22">
        <f t="shared" si="110"/>
        <v>4.0890688259109305E-2</v>
      </c>
      <c r="FA247" s="22">
        <f t="shared" si="111"/>
        <v>8.6842105263157887E-2</v>
      </c>
      <c r="FB247" s="22">
        <f t="shared" si="112"/>
        <v>4.8987854251012139E-2</v>
      </c>
      <c r="FC247" s="22">
        <f t="shared" si="16"/>
        <v>2.1376097473571045</v>
      </c>
      <c r="FD247" s="22">
        <f t="shared" si="113"/>
        <v>0.92875104777870909</v>
      </c>
      <c r="FE247" s="22">
        <f t="shared" si="114"/>
        <v>1.5088013411567477E-2</v>
      </c>
      <c r="FF247" s="22">
        <f t="shared" si="115"/>
        <v>2.2632020117351218E-2</v>
      </c>
      <c r="FG247" s="22">
        <f t="shared" si="116"/>
        <v>3.3528918692372171E-2</v>
      </c>
      <c r="FH247" s="22">
        <f t="shared" si="117"/>
        <v>0.83031714746461205</v>
      </c>
      <c r="FI247" s="23">
        <f t="shared" si="118"/>
        <v>0.12005017022039061</v>
      </c>
      <c r="FJ247" s="24">
        <f t="shared" si="119"/>
        <v>3.5835871707579285E-2</v>
      </c>
      <c r="FK247" s="22">
        <f t="shared" si="120"/>
        <v>0.25327558587082416</v>
      </c>
      <c r="FL247" s="25">
        <v>1469.7270661743823</v>
      </c>
      <c r="FM247" s="25">
        <v>14.072780460096562</v>
      </c>
      <c r="FN247" s="25">
        <v>145.6078289123968</v>
      </c>
      <c r="FO247" s="9">
        <v>97.9881591796875</v>
      </c>
      <c r="FP247" s="26">
        <f t="shared" si="0"/>
        <v>129.34085083007813</v>
      </c>
      <c r="FQ247" s="22">
        <f t="shared" si="121"/>
        <v>0.2314469607491853</v>
      </c>
      <c r="FR247" s="28">
        <f t="shared" si="122"/>
        <v>0.32759955841336891</v>
      </c>
      <c r="FS247" s="28">
        <f t="shared" si="123"/>
        <v>0.44077031495616908</v>
      </c>
      <c r="FT247" s="28">
        <f t="shared" si="124"/>
        <v>0</v>
      </c>
      <c r="FU247" s="28">
        <f t="shared" si="125"/>
        <v>0.57266104626544745</v>
      </c>
      <c r="FV247" s="28">
        <f t="shared" si="126"/>
        <v>0.42715578785327579</v>
      </c>
      <c r="FW247" s="22">
        <f t="shared" si="127"/>
        <v>0.87797885683569254</v>
      </c>
      <c r="FX247" s="22">
        <f t="shared" si="128"/>
        <v>3.4881250000000001</v>
      </c>
      <c r="FY247" s="22">
        <f t="shared" si="129"/>
        <v>0.40062500000000001</v>
      </c>
    </row>
    <row r="248" spans="1:181" ht="15.75" customHeight="1">
      <c r="A248" s="9">
        <v>1</v>
      </c>
      <c r="B248" s="9" t="s">
        <v>184</v>
      </c>
      <c r="C248" s="9" t="s">
        <v>817</v>
      </c>
      <c r="D248" s="9" t="s">
        <v>818</v>
      </c>
      <c r="E248" s="9" t="s">
        <v>921</v>
      </c>
      <c r="F248" s="9" t="s">
        <v>922</v>
      </c>
      <c r="G248" s="9">
        <v>398.53819417400001</v>
      </c>
      <c r="H248" s="9">
        <v>16.875</v>
      </c>
      <c r="I248" s="9">
        <v>29.75</v>
      </c>
      <c r="J248" s="9">
        <v>46.875</v>
      </c>
      <c r="K248" s="9">
        <v>48.5</v>
      </c>
      <c r="L248" s="9">
        <v>100.1875</v>
      </c>
      <c r="M248" s="9">
        <v>156.4375</v>
      </c>
      <c r="N248" s="9">
        <v>78.582252502441406</v>
      </c>
      <c r="O248" s="9">
        <v>456.99365234375</v>
      </c>
      <c r="P248" s="9">
        <v>209.34030371827743</v>
      </c>
      <c r="Q248" s="9">
        <v>0</v>
      </c>
      <c r="R248" s="9">
        <v>27.875</v>
      </c>
      <c r="S248" s="9">
        <v>0</v>
      </c>
      <c r="T248" s="9">
        <v>239.625</v>
      </c>
      <c r="U248" s="9">
        <v>131.125</v>
      </c>
      <c r="V248" s="9">
        <v>0</v>
      </c>
      <c r="W248" s="9">
        <v>1423.3464011290575</v>
      </c>
      <c r="X248" s="9">
        <v>14.110454759291203</v>
      </c>
      <c r="Y248" s="9">
        <v>8</v>
      </c>
      <c r="Z248" s="9">
        <v>82802.162899999996</v>
      </c>
      <c r="AA248" s="9">
        <v>37.369999999999997</v>
      </c>
      <c r="AB248" s="9">
        <v>7.29</v>
      </c>
      <c r="AC248" s="9">
        <v>7.29</v>
      </c>
      <c r="AD248" s="9">
        <v>0</v>
      </c>
      <c r="AE248" s="9">
        <v>0.14000000000000001</v>
      </c>
      <c r="AF248" s="9">
        <v>20.94</v>
      </c>
      <c r="AG248" s="9">
        <v>9</v>
      </c>
      <c r="AH248" s="9">
        <v>15.2</v>
      </c>
      <c r="AI248" s="9">
        <v>0.6</v>
      </c>
      <c r="AJ248" s="9">
        <v>0.7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1.26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20</v>
      </c>
      <c r="BD248" s="9">
        <v>0</v>
      </c>
      <c r="BE248" s="9">
        <v>0</v>
      </c>
      <c r="BF248" s="9">
        <v>0</v>
      </c>
      <c r="BG248" s="9">
        <v>0</v>
      </c>
      <c r="BH248" s="9">
        <v>0</v>
      </c>
      <c r="BI248" s="9">
        <v>0</v>
      </c>
      <c r="BJ248" s="9">
        <v>0</v>
      </c>
      <c r="BK248" s="9">
        <v>0</v>
      </c>
      <c r="BL248" s="9">
        <v>0</v>
      </c>
      <c r="BM248" s="9">
        <v>0.8</v>
      </c>
      <c r="BN248" s="9">
        <v>0</v>
      </c>
      <c r="BO248" s="9">
        <v>8.06</v>
      </c>
      <c r="BP248" s="9">
        <v>0</v>
      </c>
      <c r="BQ248" s="9">
        <v>0</v>
      </c>
      <c r="BR248" s="9">
        <v>0</v>
      </c>
      <c r="BS248" s="9">
        <v>0</v>
      </c>
      <c r="BT248" s="9">
        <v>0</v>
      </c>
      <c r="BU248" s="9">
        <v>0</v>
      </c>
      <c r="BV248" s="9">
        <v>0</v>
      </c>
      <c r="BW248" s="9">
        <v>0</v>
      </c>
      <c r="BX248" s="9">
        <v>0</v>
      </c>
      <c r="BY248" s="9">
        <v>0</v>
      </c>
      <c r="BZ248" s="9">
        <v>0</v>
      </c>
      <c r="CA248" s="9">
        <v>0</v>
      </c>
      <c r="CB248" s="9">
        <v>0</v>
      </c>
      <c r="CC248" s="9">
        <v>0</v>
      </c>
      <c r="CD248" s="9">
        <v>0</v>
      </c>
      <c r="CE248" s="9">
        <v>0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9">
        <v>0</v>
      </c>
      <c r="CO248" s="9">
        <v>0</v>
      </c>
      <c r="CP248" s="9">
        <v>3.15</v>
      </c>
      <c r="CQ248" s="9">
        <v>0</v>
      </c>
      <c r="CR248" s="9">
        <v>0</v>
      </c>
      <c r="CS248" s="9">
        <v>4.0999999999999996</v>
      </c>
      <c r="CT248" s="9">
        <v>0</v>
      </c>
      <c r="CU248" s="9">
        <v>27</v>
      </c>
      <c r="CV248" s="9">
        <v>17.600000000000001</v>
      </c>
      <c r="CW248" s="9" t="s">
        <v>921</v>
      </c>
      <c r="CX248" s="9">
        <v>398.54</v>
      </c>
      <c r="CY248" s="9">
        <v>0.15</v>
      </c>
      <c r="CZ248" s="9">
        <v>0.15</v>
      </c>
      <c r="DA248" s="9">
        <v>0</v>
      </c>
      <c r="DB248" s="9">
        <v>0.01</v>
      </c>
      <c r="DC248" s="9">
        <v>0.04</v>
      </c>
      <c r="DD248" s="9">
        <v>0</v>
      </c>
      <c r="DE248" s="9">
        <v>0</v>
      </c>
      <c r="DF248" s="9">
        <v>0.03</v>
      </c>
      <c r="DG248" s="9">
        <v>0</v>
      </c>
      <c r="DH248" s="9">
        <v>0</v>
      </c>
      <c r="DI248" s="9">
        <v>0</v>
      </c>
      <c r="DJ248" s="9">
        <v>0</v>
      </c>
      <c r="DK248" s="9">
        <v>0</v>
      </c>
      <c r="DL248" s="9">
        <v>0.04</v>
      </c>
      <c r="DM248" s="9">
        <v>0</v>
      </c>
      <c r="DN248" s="9">
        <v>0.19</v>
      </c>
      <c r="DO248" s="9">
        <v>0</v>
      </c>
      <c r="DP248" s="9">
        <v>0.16</v>
      </c>
      <c r="DQ248" s="9">
        <v>0.09</v>
      </c>
      <c r="DR248" s="9">
        <v>0</v>
      </c>
      <c r="DS248" s="9">
        <v>0</v>
      </c>
      <c r="DT248" s="9">
        <v>0.01</v>
      </c>
      <c r="DU248" s="9">
        <v>0.14000000000000001</v>
      </c>
      <c r="DV248" s="9">
        <v>0</v>
      </c>
      <c r="DW248" s="9">
        <v>0</v>
      </c>
      <c r="DX248" s="9">
        <v>0</v>
      </c>
      <c r="DY248" s="16" t="s">
        <v>921</v>
      </c>
      <c r="DZ248" s="16" t="s">
        <v>923</v>
      </c>
      <c r="EA248" s="16" t="s">
        <v>482</v>
      </c>
      <c r="EB248" s="16" t="s">
        <v>482</v>
      </c>
      <c r="EC248" s="9">
        <v>398.53819417400001</v>
      </c>
      <c r="ED248" s="17">
        <v>338.27854274539561</v>
      </c>
      <c r="EE248" s="18">
        <v>0.85</v>
      </c>
      <c r="EF248" s="19" t="s">
        <v>192</v>
      </c>
      <c r="EG248" s="16" t="s">
        <v>921</v>
      </c>
      <c r="EH248" s="20" t="s">
        <v>818</v>
      </c>
      <c r="EI248" s="20" t="s">
        <v>922</v>
      </c>
      <c r="EJ248" s="20">
        <v>398.53819417400001</v>
      </c>
      <c r="EK248" s="21">
        <v>2215.7389055392027</v>
      </c>
      <c r="EL248" s="20">
        <v>2.1232954545454543</v>
      </c>
      <c r="EM248" s="20">
        <v>4704.6683465909082</v>
      </c>
      <c r="EN248" s="22">
        <f t="shared" si="98"/>
        <v>0.78458656676478467</v>
      </c>
      <c r="EO248" s="23">
        <f t="shared" si="99"/>
        <v>3.3716885202033718E-2</v>
      </c>
      <c r="EP248" s="22">
        <f t="shared" si="100"/>
        <v>0</v>
      </c>
      <c r="EQ248" s="22">
        <f t="shared" si="101"/>
        <v>0.53518865400053528</v>
      </c>
      <c r="ER248" s="22">
        <f t="shared" si="102"/>
        <v>0</v>
      </c>
      <c r="ES248" s="22">
        <f t="shared" si="103"/>
        <v>0</v>
      </c>
      <c r="ET248" s="22">
        <f t="shared" si="104"/>
        <v>0</v>
      </c>
      <c r="EU248" s="22">
        <f t="shared" si="105"/>
        <v>2.1407546160021409E-2</v>
      </c>
      <c r="EV248" s="22">
        <f t="shared" si="106"/>
        <v>0</v>
      </c>
      <c r="EW248" s="22">
        <f t="shared" si="107"/>
        <v>0.21568102756221572</v>
      </c>
      <c r="EX248" s="22">
        <f t="shared" si="108"/>
        <v>0</v>
      </c>
      <c r="EY248" s="22">
        <f t="shared" si="109"/>
        <v>0</v>
      </c>
      <c r="EZ248" s="22">
        <f t="shared" si="110"/>
        <v>0</v>
      </c>
      <c r="FA248" s="22">
        <f t="shared" si="111"/>
        <v>0</v>
      </c>
      <c r="FB248" s="22">
        <f t="shared" si="112"/>
        <v>0.19400588707519401</v>
      </c>
      <c r="FC248" s="22">
        <f t="shared" si="16"/>
        <v>0.44153063955044158</v>
      </c>
      <c r="FD248" s="22">
        <f t="shared" si="113"/>
        <v>0.92121212121212115</v>
      </c>
      <c r="FE248" s="22">
        <f t="shared" si="114"/>
        <v>3.6363636363636362E-2</v>
      </c>
      <c r="FF248" s="22">
        <f t="shared" si="115"/>
        <v>4.242424242424242E-2</v>
      </c>
      <c r="FG248" s="22">
        <f t="shared" si="116"/>
        <v>0</v>
      </c>
      <c r="FH248" s="22">
        <f t="shared" si="117"/>
        <v>0.19507626438319509</v>
      </c>
      <c r="FI248" s="23">
        <f t="shared" si="118"/>
        <v>0.56034252073856039</v>
      </c>
      <c r="FJ248" s="24">
        <f t="shared" si="119"/>
        <v>0.24083489430024085</v>
      </c>
      <c r="FK248" s="22">
        <f t="shared" si="120"/>
        <v>9.3767675335238818E-2</v>
      </c>
      <c r="FL248" s="25">
        <v>1423.3464011290575</v>
      </c>
      <c r="FM248" s="25">
        <v>14.110454759291203</v>
      </c>
      <c r="FN248" s="25">
        <v>209.34030371827743</v>
      </c>
      <c r="FO248" s="9">
        <v>78.582252502441406</v>
      </c>
      <c r="FP248" s="26">
        <f t="shared" si="0"/>
        <v>378.41139984130859</v>
      </c>
      <c r="FQ248" s="22">
        <f t="shared" si="121"/>
        <v>0.11699004181176104</v>
      </c>
      <c r="FR248" s="28">
        <f t="shared" si="122"/>
        <v>0.23931206944336106</v>
      </c>
      <c r="FS248" s="28">
        <f t="shared" si="123"/>
        <v>0.64391569930173032</v>
      </c>
      <c r="FT248" s="28">
        <f t="shared" si="124"/>
        <v>6.9943108107299493E-2</v>
      </c>
      <c r="FU248" s="28">
        <f t="shared" si="125"/>
        <v>0.60125981274301854</v>
      </c>
      <c r="FV248" s="28">
        <f t="shared" si="126"/>
        <v>0.32901488970653436</v>
      </c>
      <c r="FW248" s="22">
        <f t="shared" si="127"/>
        <v>0.72250468290072256</v>
      </c>
      <c r="FX248" s="22">
        <f t="shared" si="128"/>
        <v>4.6712499999999997</v>
      </c>
      <c r="FY248" s="22">
        <f t="shared" si="129"/>
        <v>0</v>
      </c>
    </row>
    <row r="249" spans="1:181" ht="15.75" customHeight="1">
      <c r="A249" s="9">
        <v>1</v>
      </c>
      <c r="B249" s="9" t="s">
        <v>184</v>
      </c>
      <c r="C249" s="9" t="s">
        <v>817</v>
      </c>
      <c r="D249" s="9" t="s">
        <v>818</v>
      </c>
      <c r="E249" s="9" t="s">
        <v>924</v>
      </c>
      <c r="F249" s="9" t="s">
        <v>925</v>
      </c>
      <c r="G249" s="9">
        <v>224.03750088499999</v>
      </c>
      <c r="H249" s="9">
        <v>53.5</v>
      </c>
      <c r="I249" s="9">
        <v>29.25</v>
      </c>
      <c r="J249" s="9">
        <v>41</v>
      </c>
      <c r="K249" s="9">
        <v>23.125</v>
      </c>
      <c r="L249" s="9">
        <v>24.4375</v>
      </c>
      <c r="M249" s="9">
        <v>52.6875</v>
      </c>
      <c r="N249" s="9">
        <v>150</v>
      </c>
      <c r="O249" s="9">
        <v>444.78250122070313</v>
      </c>
      <c r="P249" s="9">
        <v>210.4716146673475</v>
      </c>
      <c r="Q249" s="9">
        <v>0</v>
      </c>
      <c r="R249" s="9">
        <v>33.0625</v>
      </c>
      <c r="S249" s="9">
        <v>0</v>
      </c>
      <c r="T249" s="9">
        <v>49.5</v>
      </c>
      <c r="U249" s="9">
        <v>141.4375</v>
      </c>
      <c r="V249" s="9">
        <v>0</v>
      </c>
      <c r="W249" s="9">
        <v>1440.7599665458602</v>
      </c>
      <c r="X249" s="9">
        <v>13.852099247281851</v>
      </c>
      <c r="Y249" s="9">
        <v>15</v>
      </c>
      <c r="Z249" s="9">
        <v>1041995.4221</v>
      </c>
      <c r="AA249" s="9">
        <v>119.63</v>
      </c>
      <c r="AB249" s="9">
        <v>96.78</v>
      </c>
      <c r="AC249" s="9">
        <v>96.78</v>
      </c>
      <c r="AD249" s="9">
        <v>0</v>
      </c>
      <c r="AE249" s="9">
        <v>1.72</v>
      </c>
      <c r="AF249" s="9">
        <v>21.13</v>
      </c>
      <c r="AG249" s="9">
        <v>0</v>
      </c>
      <c r="AH249" s="9">
        <v>470.4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0</v>
      </c>
      <c r="BB249" s="9">
        <v>0</v>
      </c>
      <c r="BC249" s="9">
        <v>5.3</v>
      </c>
      <c r="BD249" s="9">
        <v>0</v>
      </c>
      <c r="BE249" s="9">
        <v>0</v>
      </c>
      <c r="BF249" s="9">
        <v>0</v>
      </c>
      <c r="BG249" s="9">
        <v>0</v>
      </c>
      <c r="BH249" s="9">
        <v>0</v>
      </c>
      <c r="BI249" s="9">
        <v>0</v>
      </c>
      <c r="BJ249" s="9">
        <v>0</v>
      </c>
      <c r="BK249" s="9">
        <v>0</v>
      </c>
      <c r="BL249" s="9">
        <v>0</v>
      </c>
      <c r="BM249" s="9">
        <v>0</v>
      </c>
      <c r="BN249" s="9">
        <v>97.81</v>
      </c>
      <c r="BO249" s="9">
        <v>0</v>
      </c>
      <c r="BP249" s="9">
        <v>0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0</v>
      </c>
      <c r="BX249" s="9">
        <v>0</v>
      </c>
      <c r="BY249" s="9">
        <v>0</v>
      </c>
      <c r="BZ249" s="9">
        <v>0</v>
      </c>
      <c r="CA249" s="9">
        <v>0</v>
      </c>
      <c r="CB249" s="9">
        <v>0</v>
      </c>
      <c r="CC249" s="9">
        <v>0</v>
      </c>
      <c r="CD249" s="9">
        <v>0</v>
      </c>
      <c r="CE249" s="9">
        <v>0</v>
      </c>
      <c r="CF249" s="9">
        <v>0</v>
      </c>
      <c r="CG249" s="9">
        <v>0</v>
      </c>
      <c r="CH249" s="9">
        <v>0</v>
      </c>
      <c r="CI249" s="9">
        <v>1.17</v>
      </c>
      <c r="CJ249" s="9">
        <v>0</v>
      </c>
      <c r="CK249" s="9">
        <v>3.04</v>
      </c>
      <c r="CL249" s="9">
        <v>0</v>
      </c>
      <c r="CM249" s="9">
        <v>0</v>
      </c>
      <c r="CN249" s="9">
        <v>0</v>
      </c>
      <c r="CO249" s="9">
        <v>1.03</v>
      </c>
      <c r="CP249" s="9">
        <v>2.16</v>
      </c>
      <c r="CQ249" s="9">
        <v>0</v>
      </c>
      <c r="CR249" s="9">
        <v>0</v>
      </c>
      <c r="CS249" s="9">
        <v>9.120000000000001</v>
      </c>
      <c r="CT249" s="9">
        <v>0</v>
      </c>
      <c r="CU249" s="9">
        <v>88</v>
      </c>
      <c r="CV249" s="9">
        <v>37.5</v>
      </c>
      <c r="CW249" s="9" t="s">
        <v>924</v>
      </c>
      <c r="CX249" s="9">
        <v>224.04</v>
      </c>
      <c r="CY249" s="9">
        <v>0.11</v>
      </c>
      <c r="CZ249" s="9">
        <v>0.37</v>
      </c>
      <c r="DA249" s="9">
        <v>0</v>
      </c>
      <c r="DB249" s="9">
        <v>0.02</v>
      </c>
      <c r="DC249" s="9">
        <v>0.06</v>
      </c>
      <c r="DD249" s="9">
        <v>0</v>
      </c>
      <c r="DE249" s="9">
        <v>0</v>
      </c>
      <c r="DF249" s="9">
        <v>0.09</v>
      </c>
      <c r="DG249" s="9">
        <v>0</v>
      </c>
      <c r="DH249" s="9">
        <v>0</v>
      </c>
      <c r="DI249" s="9">
        <v>0</v>
      </c>
      <c r="DJ249" s="9">
        <v>0</v>
      </c>
      <c r="DK249" s="9">
        <v>0</v>
      </c>
      <c r="DL249" s="9">
        <v>0</v>
      </c>
      <c r="DM249" s="9">
        <v>0</v>
      </c>
      <c r="DN249" s="9">
        <v>0.25</v>
      </c>
      <c r="DO249" s="9">
        <v>0.01</v>
      </c>
      <c r="DP249" s="9">
        <v>0.03</v>
      </c>
      <c r="DQ249" s="9">
        <v>0.03</v>
      </c>
      <c r="DR249" s="9">
        <v>0</v>
      </c>
      <c r="DS249" s="9">
        <v>0.01</v>
      </c>
      <c r="DT249" s="9">
        <v>0.01</v>
      </c>
      <c r="DU249" s="9">
        <v>0</v>
      </c>
      <c r="DV249" s="9">
        <v>0</v>
      </c>
      <c r="DW249" s="9">
        <v>0</v>
      </c>
      <c r="DX249" s="9">
        <v>0</v>
      </c>
      <c r="DY249" s="16" t="s">
        <v>924</v>
      </c>
      <c r="DZ249" s="16" t="s">
        <v>926</v>
      </c>
      <c r="EA249" s="16" t="s">
        <v>482</v>
      </c>
      <c r="EB249" s="16" t="s">
        <v>482</v>
      </c>
      <c r="EC249" s="9">
        <v>224.03750088499999</v>
      </c>
      <c r="ED249" s="17">
        <v>111.57882221028001</v>
      </c>
      <c r="EE249" s="18">
        <v>0.5</v>
      </c>
      <c r="EF249" s="19" t="s">
        <v>192</v>
      </c>
      <c r="EG249" s="16" t="s">
        <v>924</v>
      </c>
      <c r="EH249" s="20" t="s">
        <v>818</v>
      </c>
      <c r="EI249" s="20" t="s">
        <v>925</v>
      </c>
      <c r="EJ249" s="20">
        <v>224.03750088499999</v>
      </c>
      <c r="EK249" s="21">
        <v>8710.1514845774473</v>
      </c>
      <c r="EL249" s="20">
        <v>3.1901333333333333</v>
      </c>
      <c r="EM249" s="20">
        <v>27786.544589333331</v>
      </c>
      <c r="EN249" s="22">
        <f t="shared" si="98"/>
        <v>0.86190754827384441</v>
      </c>
      <c r="EO249" s="23">
        <f t="shared" si="99"/>
        <v>0</v>
      </c>
      <c r="EP249" s="22">
        <f t="shared" si="100"/>
        <v>0</v>
      </c>
      <c r="EQ249" s="22">
        <f t="shared" si="101"/>
        <v>4.430326841093371E-2</v>
      </c>
      <c r="ER249" s="22">
        <f t="shared" si="102"/>
        <v>0</v>
      </c>
      <c r="ES249" s="22">
        <f t="shared" si="103"/>
        <v>0</v>
      </c>
      <c r="ET249" s="22">
        <f t="shared" si="104"/>
        <v>0</v>
      </c>
      <c r="EU249" s="22">
        <f t="shared" si="105"/>
        <v>0</v>
      </c>
      <c r="EV249" s="22">
        <f t="shared" si="106"/>
        <v>0.81760427986291073</v>
      </c>
      <c r="EW249" s="22">
        <f t="shared" si="107"/>
        <v>0</v>
      </c>
      <c r="EX249" s="22">
        <f t="shared" si="108"/>
        <v>0</v>
      </c>
      <c r="EY249" s="22">
        <f t="shared" si="109"/>
        <v>3.5191841511326594E-2</v>
      </c>
      <c r="EZ249" s="22">
        <f t="shared" si="110"/>
        <v>0</v>
      </c>
      <c r="FA249" s="22">
        <f t="shared" si="111"/>
        <v>0</v>
      </c>
      <c r="FB249" s="22">
        <f t="shared" si="112"/>
        <v>0.10290061021482907</v>
      </c>
      <c r="FC249" s="22">
        <f t="shared" si="16"/>
        <v>3.9321240491515508</v>
      </c>
      <c r="FD249" s="22">
        <f t="shared" si="113"/>
        <v>1</v>
      </c>
      <c r="FE249" s="22">
        <f t="shared" si="114"/>
        <v>0</v>
      </c>
      <c r="FF249" s="22">
        <f t="shared" si="115"/>
        <v>0</v>
      </c>
      <c r="FG249" s="22">
        <f t="shared" si="116"/>
        <v>0</v>
      </c>
      <c r="FH249" s="22">
        <f t="shared" si="117"/>
        <v>0.80899439939814433</v>
      </c>
      <c r="FI249" s="23">
        <f t="shared" si="118"/>
        <v>0.17662793613642064</v>
      </c>
      <c r="FJ249" s="24">
        <f t="shared" si="119"/>
        <v>0</v>
      </c>
      <c r="FK249" s="22">
        <f t="shared" si="120"/>
        <v>0.53397310507140017</v>
      </c>
      <c r="FL249" s="25">
        <v>1440.7599665458602</v>
      </c>
      <c r="FM249" s="25">
        <v>13.852099247281851</v>
      </c>
      <c r="FN249" s="25">
        <v>210.4716146673475</v>
      </c>
      <c r="FO249" s="9">
        <v>150</v>
      </c>
      <c r="FP249" s="26">
        <f t="shared" si="0"/>
        <v>294.78250122070313</v>
      </c>
      <c r="FQ249" s="22">
        <f t="shared" si="121"/>
        <v>0.36935780694356235</v>
      </c>
      <c r="FR249" s="28">
        <f t="shared" si="122"/>
        <v>0.28622440326593274</v>
      </c>
      <c r="FS249" s="28">
        <f t="shared" si="123"/>
        <v>0.34425040314830507</v>
      </c>
      <c r="FT249" s="28">
        <f t="shared" si="124"/>
        <v>0.14757574008545654</v>
      </c>
      <c r="FU249" s="28">
        <f t="shared" si="125"/>
        <v>0.22094515339826387</v>
      </c>
      <c r="FV249" s="28">
        <f t="shared" si="126"/>
        <v>0.63131171987407975</v>
      </c>
      <c r="FW249" s="22">
        <f t="shared" si="127"/>
        <v>0.7356014377664466</v>
      </c>
      <c r="FX249" s="22">
        <f t="shared" si="128"/>
        <v>7.9753333333333334</v>
      </c>
      <c r="FY249" s="22">
        <f t="shared" si="129"/>
        <v>0</v>
      </c>
    </row>
    <row r="250" spans="1:181" ht="15.75" customHeight="1">
      <c r="A250" s="9">
        <v>1</v>
      </c>
      <c r="B250" s="9" t="s">
        <v>184</v>
      </c>
      <c r="C250" s="9" t="s">
        <v>817</v>
      </c>
      <c r="D250" s="9" t="s">
        <v>818</v>
      </c>
      <c r="E250" s="9" t="s">
        <v>927</v>
      </c>
      <c r="F250" s="9" t="s">
        <v>928</v>
      </c>
      <c r="G250" s="9">
        <v>217.488025346</v>
      </c>
      <c r="H250" s="9">
        <v>86.625</v>
      </c>
      <c r="I250" s="9">
        <v>39.625</v>
      </c>
      <c r="J250" s="9">
        <v>20.8125</v>
      </c>
      <c r="K250" s="9">
        <v>15.875</v>
      </c>
      <c r="L250" s="9">
        <v>27.4375</v>
      </c>
      <c r="M250" s="9">
        <v>26.8125</v>
      </c>
      <c r="N250" s="9">
        <v>149.9658203125</v>
      </c>
      <c r="O250" s="9">
        <v>295.39422607421875</v>
      </c>
      <c r="P250" s="9">
        <v>188.45601861528357</v>
      </c>
      <c r="Q250" s="9">
        <v>216.9375</v>
      </c>
      <c r="R250" s="9">
        <v>0</v>
      </c>
      <c r="S250" s="9">
        <v>0</v>
      </c>
      <c r="T250" s="9">
        <v>0</v>
      </c>
      <c r="U250" s="9">
        <v>0.25</v>
      </c>
      <c r="V250" s="9">
        <v>0</v>
      </c>
      <c r="W250" s="9">
        <v>1454.6107594936709</v>
      </c>
      <c r="X250" s="9">
        <v>14.173406214039126</v>
      </c>
      <c r="Y250" s="9">
        <v>1</v>
      </c>
      <c r="Z250" s="9" t="s">
        <v>285</v>
      </c>
      <c r="AA250" s="9">
        <v>1.9</v>
      </c>
      <c r="AB250" s="9">
        <v>0.7</v>
      </c>
      <c r="AC250" s="9">
        <v>0.7</v>
      </c>
      <c r="AD250" s="9">
        <v>0</v>
      </c>
      <c r="AE250" s="9">
        <v>0.1</v>
      </c>
      <c r="AF250" s="9">
        <v>1.1000000000000001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</v>
      </c>
      <c r="BG250" s="9">
        <v>0</v>
      </c>
      <c r="BH250" s="9">
        <v>0</v>
      </c>
      <c r="BI250" s="9">
        <v>0</v>
      </c>
      <c r="BJ250" s="9">
        <v>0</v>
      </c>
      <c r="BK250" s="9">
        <v>0</v>
      </c>
      <c r="BL250" s="9">
        <v>0</v>
      </c>
      <c r="BM250" s="9">
        <v>1.9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0</v>
      </c>
      <c r="BX250" s="9">
        <v>0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9">
        <v>0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1</v>
      </c>
      <c r="CV250" s="9">
        <v>2.4</v>
      </c>
      <c r="CW250" s="9" t="s">
        <v>927</v>
      </c>
      <c r="CX250" s="9">
        <v>217.49</v>
      </c>
      <c r="CY250" s="9">
        <v>0.91</v>
      </c>
      <c r="CZ250" s="9">
        <v>0</v>
      </c>
      <c r="DA250" s="9">
        <v>0</v>
      </c>
      <c r="DB250" s="9">
        <v>0</v>
      </c>
      <c r="DC250" s="9">
        <v>0</v>
      </c>
      <c r="DD250" s="9">
        <v>0</v>
      </c>
      <c r="DE250" s="9">
        <v>0</v>
      </c>
      <c r="DF250" s="9">
        <v>0.01</v>
      </c>
      <c r="DG250" s="9">
        <v>0</v>
      </c>
      <c r="DH250" s="9">
        <v>0</v>
      </c>
      <c r="DI250" s="9">
        <v>0</v>
      </c>
      <c r="DJ250" s="9">
        <v>0</v>
      </c>
      <c r="DK250" s="9">
        <v>0</v>
      </c>
      <c r="DL250" s="9">
        <v>0</v>
      </c>
      <c r="DM250" s="9">
        <v>0</v>
      </c>
      <c r="DN250" s="9">
        <v>7.0000000000000007E-2</v>
      </c>
      <c r="DO250" s="9">
        <v>0</v>
      </c>
      <c r="DP250" s="9">
        <v>0.01</v>
      </c>
      <c r="DQ250" s="9">
        <v>0</v>
      </c>
      <c r="DR250" s="9">
        <v>0</v>
      </c>
      <c r="DS250" s="9">
        <v>0</v>
      </c>
      <c r="DT250" s="9">
        <v>0</v>
      </c>
      <c r="DU250" s="9">
        <v>0</v>
      </c>
      <c r="DV250" s="9">
        <v>0</v>
      </c>
      <c r="DW250" s="9">
        <v>0</v>
      </c>
      <c r="DX250" s="9">
        <v>0</v>
      </c>
      <c r="DY250" s="16" t="s">
        <v>927</v>
      </c>
      <c r="DZ250" s="16" t="s">
        <v>929</v>
      </c>
      <c r="EA250" s="16" t="s">
        <v>482</v>
      </c>
      <c r="EB250" s="16" t="s">
        <v>482</v>
      </c>
      <c r="EC250" s="9">
        <v>217.488025346</v>
      </c>
      <c r="ED250" s="17">
        <v>15.968162456929999</v>
      </c>
      <c r="EE250" s="18">
        <v>7.0000000000000007E-2</v>
      </c>
      <c r="EF250" s="19" t="s">
        <v>192</v>
      </c>
      <c r="EG250" s="16" t="s">
        <v>927</v>
      </c>
      <c r="EH250" s="20" t="s">
        <v>818</v>
      </c>
      <c r="EI250" s="20" t="s">
        <v>928</v>
      </c>
      <c r="EJ250" s="20">
        <v>217.488025346</v>
      </c>
      <c r="EK250" s="21" t="s">
        <v>287</v>
      </c>
      <c r="EL250" s="20">
        <v>0.79166666666666663</v>
      </c>
      <c r="EM250" s="20" t="s">
        <v>287</v>
      </c>
      <c r="EN250" s="22">
        <f t="shared" si="98"/>
        <v>0</v>
      </c>
      <c r="EO250" s="23">
        <f t="shared" si="99"/>
        <v>0</v>
      </c>
      <c r="EP250" s="22">
        <f t="shared" si="100"/>
        <v>0</v>
      </c>
      <c r="EQ250" s="22">
        <f t="shared" si="101"/>
        <v>0</v>
      </c>
      <c r="ER250" s="22">
        <f t="shared" si="102"/>
        <v>0</v>
      </c>
      <c r="ES250" s="22">
        <f t="shared" si="103"/>
        <v>0</v>
      </c>
      <c r="ET250" s="22">
        <f t="shared" si="104"/>
        <v>0</v>
      </c>
      <c r="EU250" s="22">
        <f t="shared" si="105"/>
        <v>1</v>
      </c>
      <c r="EV250" s="22">
        <f t="shared" si="106"/>
        <v>0</v>
      </c>
      <c r="EW250" s="22">
        <f t="shared" si="107"/>
        <v>0</v>
      </c>
      <c r="EX250" s="22">
        <f t="shared" si="108"/>
        <v>0</v>
      </c>
      <c r="EY250" s="22">
        <f t="shared" si="109"/>
        <v>0</v>
      </c>
      <c r="EZ250" s="22">
        <f t="shared" si="110"/>
        <v>0</v>
      </c>
      <c r="FA250" s="22">
        <f t="shared" si="111"/>
        <v>0</v>
      </c>
      <c r="FB250" s="22">
        <f t="shared" si="112"/>
        <v>0</v>
      </c>
      <c r="FC250" s="22">
        <f t="shared" si="16"/>
        <v>0</v>
      </c>
      <c r="FD250" s="22" t="e">
        <f t="shared" si="113"/>
        <v>#DIV/0!</v>
      </c>
      <c r="FE250" s="22" t="e">
        <f t="shared" si="114"/>
        <v>#DIV/0!</v>
      </c>
      <c r="FF250" s="22" t="e">
        <f t="shared" si="115"/>
        <v>#DIV/0!</v>
      </c>
      <c r="FG250" s="22" t="e">
        <f t="shared" si="116"/>
        <v>#DIV/0!</v>
      </c>
      <c r="FH250" s="22">
        <f t="shared" si="117"/>
        <v>0.36842105263157893</v>
      </c>
      <c r="FI250" s="23">
        <f t="shared" si="118"/>
        <v>0.57894736842105265</v>
      </c>
      <c r="FJ250" s="24">
        <f t="shared" si="119"/>
        <v>0</v>
      </c>
      <c r="FK250" s="22">
        <f t="shared" si="120"/>
        <v>8.7361131583097718E-3</v>
      </c>
      <c r="FL250" s="25">
        <v>1454.6107594936709</v>
      </c>
      <c r="FM250" s="25">
        <v>14.173406214039126</v>
      </c>
      <c r="FN250" s="25">
        <v>188.45601861528357</v>
      </c>
      <c r="FO250" s="9">
        <v>149.9658203125</v>
      </c>
      <c r="FP250" s="26">
        <f t="shared" si="0"/>
        <v>145.42840576171875</v>
      </c>
      <c r="FQ250" s="22">
        <f t="shared" si="121"/>
        <v>0.58049172959821516</v>
      </c>
      <c r="FR250" s="28">
        <f t="shared" si="122"/>
        <v>0.16868744815552095</v>
      </c>
      <c r="FS250" s="28">
        <f t="shared" si="123"/>
        <v>0.24943902044121324</v>
      </c>
      <c r="FT250" s="28">
        <f t="shared" si="124"/>
        <v>0</v>
      </c>
      <c r="FU250" s="28">
        <f t="shared" si="125"/>
        <v>0</v>
      </c>
      <c r="FV250" s="28">
        <f t="shared" si="126"/>
        <v>1.1494885734618123E-3</v>
      </c>
      <c r="FW250" s="22">
        <f t="shared" si="127"/>
        <v>0.52631578947368418</v>
      </c>
      <c r="FX250" s="22">
        <f t="shared" si="128"/>
        <v>1.9</v>
      </c>
      <c r="FY250" s="22">
        <f t="shared" si="129"/>
        <v>0</v>
      </c>
    </row>
    <row r="251" spans="1:181" ht="15.75" customHeight="1">
      <c r="A251" s="9">
        <v>1</v>
      </c>
      <c r="B251" s="9" t="s">
        <v>184</v>
      </c>
      <c r="C251" s="9" t="s">
        <v>817</v>
      </c>
      <c r="D251" s="9" t="s">
        <v>818</v>
      </c>
      <c r="E251" s="9" t="s">
        <v>930</v>
      </c>
      <c r="F251" s="9" t="s">
        <v>931</v>
      </c>
      <c r="G251" s="9">
        <v>199.51661757900001</v>
      </c>
      <c r="H251" s="9">
        <v>21.1875</v>
      </c>
      <c r="I251" s="9">
        <v>20.5</v>
      </c>
      <c r="J251" s="9">
        <v>22.0625</v>
      </c>
      <c r="K251" s="9">
        <v>19.6875</v>
      </c>
      <c r="L251" s="9">
        <v>43.125</v>
      </c>
      <c r="M251" s="9">
        <v>72.4375</v>
      </c>
      <c r="N251" s="9">
        <v>83.25994873046875</v>
      </c>
      <c r="O251" s="9">
        <v>316.869873046875</v>
      </c>
      <c r="P251" s="9">
        <v>160.39637216730932</v>
      </c>
      <c r="Q251" s="9">
        <v>0</v>
      </c>
      <c r="R251" s="9">
        <v>0</v>
      </c>
      <c r="S251" s="9">
        <v>0</v>
      </c>
      <c r="T251" s="9">
        <v>53.0625</v>
      </c>
      <c r="U251" s="9">
        <v>145.9375</v>
      </c>
      <c r="V251" s="9">
        <v>0</v>
      </c>
      <c r="W251" s="9">
        <v>1484.214420062696</v>
      </c>
      <c r="X251" s="9">
        <v>14.092156739811912</v>
      </c>
      <c r="Y251" s="9">
        <v>26</v>
      </c>
      <c r="Z251" s="9">
        <v>208579.5061</v>
      </c>
      <c r="AA251" s="9">
        <v>74.88</v>
      </c>
      <c r="AB251" s="9">
        <v>62.32</v>
      </c>
      <c r="AC251" s="9">
        <v>62.32</v>
      </c>
      <c r="AD251" s="9">
        <v>0</v>
      </c>
      <c r="AE251" s="9">
        <v>2.82</v>
      </c>
      <c r="AF251" s="9">
        <v>6.54</v>
      </c>
      <c r="AG251" s="9">
        <v>3.2</v>
      </c>
      <c r="AH251" s="9">
        <v>69.2</v>
      </c>
      <c r="AI251" s="9">
        <v>5</v>
      </c>
      <c r="AJ251" s="9">
        <v>0.8</v>
      </c>
      <c r="AK251" s="9">
        <v>0</v>
      </c>
      <c r="AL251" s="9">
        <v>9.66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0</v>
      </c>
      <c r="BA251" s="9">
        <v>0</v>
      </c>
      <c r="BB251" s="9">
        <v>0</v>
      </c>
      <c r="BC251" s="9">
        <v>1.9</v>
      </c>
      <c r="BD251" s="9">
        <v>0</v>
      </c>
      <c r="BE251" s="9">
        <v>0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v>0</v>
      </c>
      <c r="BN251" s="9">
        <v>10.220000000000001</v>
      </c>
      <c r="BO251" s="9">
        <v>7.38</v>
      </c>
      <c r="BP251" s="9">
        <v>0</v>
      </c>
      <c r="BQ251" s="9">
        <v>4.87</v>
      </c>
      <c r="BR251" s="9">
        <v>0</v>
      </c>
      <c r="BS251" s="9">
        <v>10.51</v>
      </c>
      <c r="BT251" s="9">
        <v>0</v>
      </c>
      <c r="BU251" s="9">
        <v>0</v>
      </c>
      <c r="BV251" s="9">
        <v>0</v>
      </c>
      <c r="BW251" s="9">
        <v>0</v>
      </c>
      <c r="BX251" s="9">
        <v>0</v>
      </c>
      <c r="BY251" s="9">
        <v>0</v>
      </c>
      <c r="BZ251" s="9">
        <v>0</v>
      </c>
      <c r="CA251" s="9">
        <v>0</v>
      </c>
      <c r="CB251" s="9">
        <v>0</v>
      </c>
      <c r="CC251" s="9">
        <v>0</v>
      </c>
      <c r="CD251" s="9">
        <v>0</v>
      </c>
      <c r="CE251" s="9">
        <v>0</v>
      </c>
      <c r="CF251" s="9">
        <v>8.34</v>
      </c>
      <c r="CG251" s="9">
        <v>0</v>
      </c>
      <c r="CH251" s="9">
        <v>0</v>
      </c>
      <c r="CI251" s="9">
        <v>4.53</v>
      </c>
      <c r="CJ251" s="9">
        <v>0</v>
      </c>
      <c r="CK251" s="9">
        <v>1.3</v>
      </c>
      <c r="CL251" s="9">
        <v>0</v>
      </c>
      <c r="CM251" s="9">
        <v>0</v>
      </c>
      <c r="CN251" s="9">
        <v>0</v>
      </c>
      <c r="CO251" s="9">
        <v>0</v>
      </c>
      <c r="CP251" s="9">
        <v>9.2799999999999994</v>
      </c>
      <c r="CQ251" s="9">
        <v>0</v>
      </c>
      <c r="CR251" s="9">
        <v>0</v>
      </c>
      <c r="CS251" s="9">
        <v>6.89</v>
      </c>
      <c r="CT251" s="9">
        <v>0</v>
      </c>
      <c r="CU251" s="9">
        <v>72</v>
      </c>
      <c r="CV251" s="9">
        <v>52</v>
      </c>
      <c r="CW251" s="9" t="s">
        <v>930</v>
      </c>
      <c r="CX251" s="9">
        <v>199.52</v>
      </c>
      <c r="CY251" s="9">
        <v>0.15</v>
      </c>
      <c r="CZ251" s="9">
        <v>0.26</v>
      </c>
      <c r="DA251" s="9">
        <v>0</v>
      </c>
      <c r="DB251" s="9">
        <v>0</v>
      </c>
      <c r="DC251" s="9">
        <v>0.02</v>
      </c>
      <c r="DD251" s="9">
        <v>0</v>
      </c>
      <c r="DE251" s="9">
        <v>0</v>
      </c>
      <c r="DF251" s="9">
        <v>0.15</v>
      </c>
      <c r="DG251" s="9">
        <v>0</v>
      </c>
      <c r="DH251" s="9">
        <v>0</v>
      </c>
      <c r="DI251" s="9">
        <v>0</v>
      </c>
      <c r="DJ251" s="9">
        <v>0</v>
      </c>
      <c r="DK251" s="9">
        <v>0</v>
      </c>
      <c r="DL251" s="9">
        <v>0.05</v>
      </c>
      <c r="DM251" s="9">
        <v>0</v>
      </c>
      <c r="DN251" s="9">
        <v>0.35</v>
      </c>
      <c r="DO251" s="9">
        <v>0</v>
      </c>
      <c r="DP251" s="9">
        <v>0.01</v>
      </c>
      <c r="DQ251" s="9">
        <v>0.01</v>
      </c>
      <c r="DR251" s="9">
        <v>0</v>
      </c>
      <c r="DS251" s="9">
        <v>0</v>
      </c>
      <c r="DT251" s="9">
        <v>0</v>
      </c>
      <c r="DU251" s="9">
        <v>0</v>
      </c>
      <c r="DV251" s="9">
        <v>0</v>
      </c>
      <c r="DW251" s="9">
        <v>0</v>
      </c>
      <c r="DX251" s="9">
        <v>0</v>
      </c>
      <c r="DY251" s="16" t="s">
        <v>930</v>
      </c>
      <c r="DZ251" s="16" t="s">
        <v>932</v>
      </c>
      <c r="EA251" s="16" t="s">
        <v>482</v>
      </c>
      <c r="EB251" s="16" t="s">
        <v>482</v>
      </c>
      <c r="EC251" s="9">
        <v>199.51661757900001</v>
      </c>
      <c r="ED251" s="17">
        <v>2.4686516852999998</v>
      </c>
      <c r="EE251" s="18">
        <v>0.01</v>
      </c>
      <c r="EF251" s="19" t="s">
        <v>192</v>
      </c>
      <c r="EG251" s="16" t="s">
        <v>930</v>
      </c>
      <c r="EH251" s="20" t="s">
        <v>818</v>
      </c>
      <c r="EI251" s="20" t="s">
        <v>931</v>
      </c>
      <c r="EJ251" s="20">
        <v>199.51661757900001</v>
      </c>
      <c r="EK251" s="21">
        <v>2785.5169083867522</v>
      </c>
      <c r="EL251" s="20">
        <v>1.44</v>
      </c>
      <c r="EM251" s="20">
        <v>4011.1443480769231</v>
      </c>
      <c r="EN251" s="22">
        <f t="shared" si="98"/>
        <v>0.45446047008547014</v>
      </c>
      <c r="EO251" s="23">
        <f t="shared" si="99"/>
        <v>0.12900641025641027</v>
      </c>
      <c r="EP251" s="22">
        <f t="shared" si="100"/>
        <v>0</v>
      </c>
      <c r="EQ251" s="22">
        <f t="shared" si="101"/>
        <v>2.5373931623931624E-2</v>
      </c>
      <c r="ER251" s="22">
        <f t="shared" si="102"/>
        <v>0</v>
      </c>
      <c r="ES251" s="22">
        <f t="shared" si="103"/>
        <v>0</v>
      </c>
      <c r="ET251" s="22">
        <f t="shared" si="104"/>
        <v>0</v>
      </c>
      <c r="EU251" s="22">
        <f t="shared" si="105"/>
        <v>0</v>
      </c>
      <c r="EV251" s="22">
        <f t="shared" si="106"/>
        <v>0.13648504273504275</v>
      </c>
      <c r="EW251" s="22">
        <f t="shared" si="107"/>
        <v>9.8557692307692318E-2</v>
      </c>
      <c r="EX251" s="22">
        <f t="shared" si="108"/>
        <v>6.5037393162393167E-2</v>
      </c>
      <c r="EY251" s="22">
        <f t="shared" si="109"/>
        <v>0.21821581196581197</v>
      </c>
      <c r="EZ251" s="22">
        <f t="shared" si="110"/>
        <v>0</v>
      </c>
      <c r="FA251" s="22">
        <f t="shared" si="111"/>
        <v>0.11137820512820513</v>
      </c>
      <c r="FB251" s="22">
        <f t="shared" si="112"/>
        <v>0.2159455128205128</v>
      </c>
      <c r="FC251" s="22">
        <f t="shared" si="16"/>
        <v>1.0016025641025641</v>
      </c>
      <c r="FD251" s="22">
        <f t="shared" si="113"/>
        <v>0.92266666666666675</v>
      </c>
      <c r="FE251" s="22">
        <f t="shared" si="114"/>
        <v>6.6666666666666666E-2</v>
      </c>
      <c r="FF251" s="22">
        <f t="shared" si="115"/>
        <v>1.0666666666666668E-2</v>
      </c>
      <c r="FG251" s="22">
        <f t="shared" si="116"/>
        <v>0</v>
      </c>
      <c r="FH251" s="22">
        <f t="shared" si="117"/>
        <v>0.83226495726495731</v>
      </c>
      <c r="FI251" s="23">
        <f t="shared" si="118"/>
        <v>8.7339743589743599E-2</v>
      </c>
      <c r="FJ251" s="24">
        <f t="shared" si="119"/>
        <v>4.2735042735042743E-2</v>
      </c>
      <c r="FK251" s="22">
        <f t="shared" si="120"/>
        <v>0.37530708423497972</v>
      </c>
      <c r="FL251" s="25">
        <v>1484.214420062696</v>
      </c>
      <c r="FM251" s="25">
        <v>14.092156739811912</v>
      </c>
      <c r="FN251" s="25">
        <v>160.39637216730932</v>
      </c>
      <c r="FO251" s="9">
        <v>83.25994873046875</v>
      </c>
      <c r="FP251" s="26">
        <f t="shared" si="0"/>
        <v>233.60992431640625</v>
      </c>
      <c r="FQ251" s="22">
        <f t="shared" si="121"/>
        <v>0.20894249564697809</v>
      </c>
      <c r="FR251" s="28">
        <f t="shared" si="122"/>
        <v>0.2092557527618911</v>
      </c>
      <c r="FS251" s="28">
        <f t="shared" si="123"/>
        <v>0.57921240547415664</v>
      </c>
      <c r="FT251" s="28">
        <f t="shared" si="124"/>
        <v>0</v>
      </c>
      <c r="FU251" s="28">
        <f t="shared" si="125"/>
        <v>0.26595529056114603</v>
      </c>
      <c r="FV251" s="28">
        <f t="shared" si="126"/>
        <v>0.73145536332187977</v>
      </c>
      <c r="FW251" s="22">
        <f t="shared" si="127"/>
        <v>0.96153846153846156</v>
      </c>
      <c r="FX251" s="22">
        <f t="shared" si="128"/>
        <v>2.88</v>
      </c>
      <c r="FY251" s="22">
        <f t="shared" si="129"/>
        <v>0</v>
      </c>
    </row>
    <row r="252" spans="1:181" ht="15.75" customHeight="1">
      <c r="A252" s="9">
        <v>1</v>
      </c>
      <c r="B252" s="9" t="s">
        <v>184</v>
      </c>
      <c r="C252" s="9" t="s">
        <v>817</v>
      </c>
      <c r="D252" s="9" t="s">
        <v>818</v>
      </c>
      <c r="E252" s="9" t="s">
        <v>933</v>
      </c>
      <c r="F252" s="9" t="s">
        <v>934</v>
      </c>
      <c r="G252" s="9">
        <v>655.83934694499999</v>
      </c>
      <c r="H252" s="9">
        <v>32</v>
      </c>
      <c r="I252" s="9">
        <v>45.9375</v>
      </c>
      <c r="J252" s="9">
        <v>77.625</v>
      </c>
      <c r="K252" s="9">
        <v>79.5625</v>
      </c>
      <c r="L252" s="9">
        <v>175</v>
      </c>
      <c r="M252" s="9">
        <v>246</v>
      </c>
      <c r="N252" s="9">
        <v>214.63143920898438</v>
      </c>
      <c r="O252" s="9">
        <v>560</v>
      </c>
      <c r="P252" s="9">
        <v>362.00092469453585</v>
      </c>
      <c r="Q252" s="9">
        <v>0</v>
      </c>
      <c r="R252" s="9">
        <v>0</v>
      </c>
      <c r="S252" s="9">
        <v>0</v>
      </c>
      <c r="T252" s="9">
        <v>477.125</v>
      </c>
      <c r="U252" s="9">
        <v>179</v>
      </c>
      <c r="V252" s="9">
        <v>0</v>
      </c>
      <c r="W252" s="9">
        <v>1430.2438048036599</v>
      </c>
      <c r="X252" s="9">
        <v>13.44811570720549</v>
      </c>
      <c r="Y252" s="9">
        <v>33</v>
      </c>
      <c r="Z252" s="9">
        <v>200177.9088</v>
      </c>
      <c r="AA252" s="9">
        <v>88.98</v>
      </c>
      <c r="AB252" s="9">
        <v>57.11</v>
      </c>
      <c r="AC252" s="9">
        <v>56.71</v>
      </c>
      <c r="AD252" s="9">
        <v>0.4</v>
      </c>
      <c r="AE252" s="9">
        <v>2</v>
      </c>
      <c r="AF252" s="9">
        <v>7.35</v>
      </c>
      <c r="AG252" s="9">
        <v>22.52</v>
      </c>
      <c r="AH252" s="9">
        <v>90.2</v>
      </c>
      <c r="AI252" s="9">
        <v>10.9</v>
      </c>
      <c r="AJ252" s="9">
        <v>5.4</v>
      </c>
      <c r="AK252" s="9">
        <v>1.6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2.12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0.45</v>
      </c>
      <c r="BD252" s="9">
        <v>0</v>
      </c>
      <c r="BE252" s="9">
        <v>0</v>
      </c>
      <c r="BF252" s="9">
        <v>0</v>
      </c>
      <c r="BG252" s="9">
        <v>0</v>
      </c>
      <c r="BH252" s="9">
        <v>0</v>
      </c>
      <c r="BI252" s="9">
        <v>0</v>
      </c>
      <c r="BJ252" s="9">
        <v>0</v>
      </c>
      <c r="BK252" s="9">
        <v>0</v>
      </c>
      <c r="BL252" s="9">
        <v>0</v>
      </c>
      <c r="BM252" s="9">
        <v>0</v>
      </c>
      <c r="BN252" s="9">
        <v>0</v>
      </c>
      <c r="BO252" s="9">
        <v>36.68</v>
      </c>
      <c r="BP252" s="9">
        <v>0</v>
      </c>
      <c r="BQ252" s="9">
        <v>0</v>
      </c>
      <c r="BR252" s="9">
        <v>0</v>
      </c>
      <c r="BS252" s="9">
        <v>0</v>
      </c>
      <c r="BT252" s="9">
        <v>0.01</v>
      </c>
      <c r="BU252" s="9">
        <v>0</v>
      </c>
      <c r="BV252" s="9">
        <v>0</v>
      </c>
      <c r="BW252" s="9">
        <v>0</v>
      </c>
      <c r="BX252" s="9">
        <v>0</v>
      </c>
      <c r="BY252" s="9">
        <v>0</v>
      </c>
      <c r="BZ252" s="9">
        <v>0</v>
      </c>
      <c r="CA252" s="9">
        <v>0</v>
      </c>
      <c r="CB252" s="9">
        <v>0</v>
      </c>
      <c r="CC252" s="9">
        <v>0</v>
      </c>
      <c r="CD252" s="9">
        <v>0</v>
      </c>
      <c r="CE252" s="9">
        <v>0</v>
      </c>
      <c r="CF252" s="9">
        <v>7.56</v>
      </c>
      <c r="CG252" s="9">
        <v>0</v>
      </c>
      <c r="CH252" s="9">
        <v>0.48</v>
      </c>
      <c r="CI252" s="9">
        <v>16.59</v>
      </c>
      <c r="CJ252" s="9">
        <v>0</v>
      </c>
      <c r="CK252" s="9">
        <v>0.3</v>
      </c>
      <c r="CL252" s="9">
        <v>0</v>
      </c>
      <c r="CM252" s="9">
        <v>0</v>
      </c>
      <c r="CN252" s="9">
        <v>0</v>
      </c>
      <c r="CO252" s="9">
        <v>0</v>
      </c>
      <c r="CP252" s="9">
        <v>2.44</v>
      </c>
      <c r="CQ252" s="9">
        <v>0</v>
      </c>
      <c r="CR252" s="9">
        <v>0</v>
      </c>
      <c r="CS252" s="9">
        <v>22.35</v>
      </c>
      <c r="CT252" s="9">
        <v>0</v>
      </c>
      <c r="CU252" s="9">
        <v>87</v>
      </c>
      <c r="CV252" s="9">
        <v>62.699999999999996</v>
      </c>
      <c r="CW252" s="9" t="s">
        <v>933</v>
      </c>
      <c r="CX252" s="9">
        <v>655.84</v>
      </c>
      <c r="CY252" s="9">
        <v>0.17</v>
      </c>
      <c r="CZ252" s="9">
        <v>0.16</v>
      </c>
      <c r="DA252" s="9">
        <v>0</v>
      </c>
      <c r="DB252" s="9">
        <v>0</v>
      </c>
      <c r="DC252" s="9">
        <v>0</v>
      </c>
      <c r="DD252" s="9">
        <v>0</v>
      </c>
      <c r="DE252" s="9">
        <v>0.01</v>
      </c>
      <c r="DF252" s="9">
        <v>0.01</v>
      </c>
      <c r="DG252" s="9">
        <v>0</v>
      </c>
      <c r="DH252" s="9">
        <v>0</v>
      </c>
      <c r="DI252" s="9">
        <v>0</v>
      </c>
      <c r="DJ252" s="9">
        <v>0</v>
      </c>
      <c r="DK252" s="9">
        <v>0</v>
      </c>
      <c r="DL252" s="9">
        <v>0</v>
      </c>
      <c r="DM252" s="9">
        <v>0</v>
      </c>
      <c r="DN252" s="9">
        <v>0.31</v>
      </c>
      <c r="DO252" s="9">
        <v>0</v>
      </c>
      <c r="DP252" s="9">
        <v>7.0000000000000007E-2</v>
      </c>
      <c r="DQ252" s="9">
        <v>0.03</v>
      </c>
      <c r="DR252" s="9">
        <v>0</v>
      </c>
      <c r="DS252" s="9">
        <v>0</v>
      </c>
      <c r="DT252" s="9">
        <v>0</v>
      </c>
      <c r="DU252" s="9">
        <v>0.25</v>
      </c>
      <c r="DV252" s="9">
        <v>0</v>
      </c>
      <c r="DW252" s="9">
        <v>0</v>
      </c>
      <c r="DX252" s="9">
        <v>0</v>
      </c>
      <c r="DY252" s="16" t="s">
        <v>933</v>
      </c>
      <c r="DZ252" s="16" t="s">
        <v>935</v>
      </c>
      <c r="EA252" s="16" t="s">
        <v>482</v>
      </c>
      <c r="EB252" s="16" t="s">
        <v>482</v>
      </c>
      <c r="EC252" s="9">
        <v>655.83934694499999</v>
      </c>
      <c r="ED252" s="17">
        <v>732.55946871635831</v>
      </c>
      <c r="EE252" s="18">
        <v>1.1200000000000001</v>
      </c>
      <c r="EF252" s="19" t="s">
        <v>192</v>
      </c>
      <c r="EG252" s="16" t="s">
        <v>933</v>
      </c>
      <c r="EH252" s="20" t="s">
        <v>818</v>
      </c>
      <c r="EI252" s="20" t="s">
        <v>934</v>
      </c>
      <c r="EJ252" s="20">
        <v>655.83934694499999</v>
      </c>
      <c r="EK252" s="21">
        <v>2249.6955360755223</v>
      </c>
      <c r="EL252" s="20">
        <v>1.4191387559808615</v>
      </c>
      <c r="EM252" s="20">
        <v>3192.6301244019141</v>
      </c>
      <c r="EN252" s="22">
        <f t="shared" si="98"/>
        <v>0.41739716790289949</v>
      </c>
      <c r="EO252" s="23">
        <f t="shared" si="99"/>
        <v>0</v>
      </c>
      <c r="EP252" s="22">
        <f t="shared" si="100"/>
        <v>0</v>
      </c>
      <c r="EQ252" s="22">
        <f t="shared" si="101"/>
        <v>5.1807506332028552E-3</v>
      </c>
      <c r="ER252" s="22">
        <f t="shared" si="102"/>
        <v>0</v>
      </c>
      <c r="ES252" s="22">
        <f t="shared" si="103"/>
        <v>0</v>
      </c>
      <c r="ET252" s="22">
        <f t="shared" si="104"/>
        <v>0</v>
      </c>
      <c r="EU252" s="22">
        <f t="shared" si="105"/>
        <v>0</v>
      </c>
      <c r="EV252" s="22">
        <f t="shared" si="106"/>
        <v>0</v>
      </c>
      <c r="EW252" s="22">
        <f t="shared" si="107"/>
        <v>0.42228874050195719</v>
      </c>
      <c r="EX252" s="22">
        <f t="shared" si="108"/>
        <v>0</v>
      </c>
      <c r="EY252" s="22">
        <f t="shared" si="109"/>
        <v>0.19997697444163023</v>
      </c>
      <c r="EZ252" s="22">
        <f t="shared" si="110"/>
        <v>1.1512779184895235E-4</v>
      </c>
      <c r="FA252" s="22">
        <f t="shared" si="111"/>
        <v>8.703661063780796E-2</v>
      </c>
      <c r="FB252" s="22">
        <f t="shared" si="112"/>
        <v>0.28540179599355286</v>
      </c>
      <c r="FC252" s="22">
        <f t="shared" si="16"/>
        <v>1.2148797482580356</v>
      </c>
      <c r="FD252" s="22">
        <f t="shared" si="113"/>
        <v>0.83441258094357074</v>
      </c>
      <c r="FE252" s="22">
        <f t="shared" si="114"/>
        <v>0.10083256244218317</v>
      </c>
      <c r="FF252" s="22">
        <f t="shared" si="115"/>
        <v>4.9953746530989822E-2</v>
      </c>
      <c r="FG252" s="22">
        <f t="shared" si="116"/>
        <v>1.4801110083256243E-2</v>
      </c>
      <c r="FH252" s="22">
        <f t="shared" si="117"/>
        <v>0.64182962463474935</v>
      </c>
      <c r="FI252" s="23">
        <f t="shared" si="118"/>
        <v>8.2602832097100468E-2</v>
      </c>
      <c r="FJ252" s="24">
        <f t="shared" si="119"/>
        <v>0.25309058215329283</v>
      </c>
      <c r="FK252" s="22">
        <f t="shared" si="120"/>
        <v>0.13567347005708402</v>
      </c>
      <c r="FL252" s="25">
        <v>1430.2438048036599</v>
      </c>
      <c r="FM252" s="25">
        <v>13.44811570720549</v>
      </c>
      <c r="FN252" s="25">
        <v>362.00092469453585</v>
      </c>
      <c r="FO252" s="9">
        <v>214.63143920898438</v>
      </c>
      <c r="FP252" s="26">
        <f t="shared" si="0"/>
        <v>345.36856079101563</v>
      </c>
      <c r="FQ252" s="22">
        <f t="shared" si="121"/>
        <v>0.11883626739238017</v>
      </c>
      <c r="FR252" s="28">
        <f t="shared" si="122"/>
        <v>0.23967378708246681</v>
      </c>
      <c r="FS252" s="28">
        <f t="shared" si="123"/>
        <v>0.64192549892146977</v>
      </c>
      <c r="FT252" s="28">
        <f t="shared" si="124"/>
        <v>0</v>
      </c>
      <c r="FU252" s="28">
        <f t="shared" si="125"/>
        <v>0.72750285908053736</v>
      </c>
      <c r="FV252" s="28">
        <f t="shared" si="126"/>
        <v>0.27293269431577927</v>
      </c>
      <c r="FW252" s="22">
        <f t="shared" si="127"/>
        <v>0.97774780849629128</v>
      </c>
      <c r="FX252" s="22">
        <f t="shared" si="128"/>
        <v>2.6963636363636363</v>
      </c>
      <c r="FY252" s="22">
        <f t="shared" si="129"/>
        <v>6.424242424242424E-2</v>
      </c>
    </row>
    <row r="253" spans="1:181" ht="15.75" customHeight="1">
      <c r="A253" s="9">
        <v>1</v>
      </c>
      <c r="B253" s="9" t="s">
        <v>184</v>
      </c>
      <c r="C253" s="9" t="s">
        <v>817</v>
      </c>
      <c r="D253" s="9" t="s">
        <v>818</v>
      </c>
      <c r="E253" s="9" t="s">
        <v>936</v>
      </c>
      <c r="F253" s="9" t="s">
        <v>937</v>
      </c>
      <c r="G253" s="9">
        <v>214.699449853</v>
      </c>
      <c r="H253" s="9">
        <v>164.3125</v>
      </c>
      <c r="I253" s="9">
        <v>44.25</v>
      </c>
      <c r="J253" s="9">
        <v>4.9375</v>
      </c>
      <c r="K253" s="9">
        <v>0.9375</v>
      </c>
      <c r="L253" s="9">
        <v>0</v>
      </c>
      <c r="M253" s="9">
        <v>0</v>
      </c>
      <c r="N253" s="9">
        <v>20</v>
      </c>
      <c r="O253" s="9">
        <v>73.27752685546875</v>
      </c>
      <c r="P253" s="9">
        <v>39.72750582871511</v>
      </c>
      <c r="Q253" s="9">
        <v>0</v>
      </c>
      <c r="R253" s="9">
        <v>0</v>
      </c>
      <c r="S253" s="9">
        <v>0</v>
      </c>
      <c r="T253" s="9">
        <v>0</v>
      </c>
      <c r="U253" s="9">
        <v>154.9375</v>
      </c>
      <c r="V253" s="9">
        <v>59.5</v>
      </c>
      <c r="W253" s="9">
        <v>1461.3545480964835</v>
      </c>
      <c r="X253" s="9">
        <v>14.603432141819239</v>
      </c>
      <c r="Y253" s="9">
        <v>26</v>
      </c>
      <c r="Z253" s="9">
        <v>130583.5796</v>
      </c>
      <c r="AA253" s="9">
        <v>62.35</v>
      </c>
      <c r="AB253" s="9">
        <v>53.57</v>
      </c>
      <c r="AC253" s="9">
        <v>46.68</v>
      </c>
      <c r="AD253" s="9">
        <v>6.89</v>
      </c>
      <c r="AE253" s="9">
        <v>0.82</v>
      </c>
      <c r="AF253" s="9">
        <v>7.96</v>
      </c>
      <c r="AG253" s="9">
        <v>0</v>
      </c>
      <c r="AH253" s="9">
        <v>44.8</v>
      </c>
      <c r="AI253" s="9">
        <v>2</v>
      </c>
      <c r="AJ253" s="9">
        <v>0</v>
      </c>
      <c r="AK253" s="9">
        <v>3.2</v>
      </c>
      <c r="AL253" s="9">
        <v>12.27</v>
      </c>
      <c r="AM253" s="9">
        <v>0</v>
      </c>
      <c r="AN253" s="9">
        <v>0</v>
      </c>
      <c r="AO253" s="9">
        <v>0</v>
      </c>
      <c r="AP253" s="9">
        <v>0</v>
      </c>
      <c r="AQ253" s="9">
        <v>8.3800000000000008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0</v>
      </c>
      <c r="BA253" s="9">
        <v>0</v>
      </c>
      <c r="BB253" s="9">
        <v>0</v>
      </c>
      <c r="BC253" s="9">
        <v>5.56</v>
      </c>
      <c r="BD253" s="9">
        <v>0</v>
      </c>
      <c r="BE253" s="9">
        <v>0</v>
      </c>
      <c r="BF253" s="9">
        <v>0</v>
      </c>
      <c r="BG253" s="9">
        <v>0</v>
      </c>
      <c r="BH253" s="9">
        <v>0</v>
      </c>
      <c r="BI253" s="9">
        <v>0</v>
      </c>
      <c r="BJ253" s="9">
        <v>0</v>
      </c>
      <c r="BK253" s="9">
        <v>0</v>
      </c>
      <c r="BL253" s="9">
        <v>0</v>
      </c>
      <c r="BM253" s="9">
        <v>0</v>
      </c>
      <c r="BN253" s="9">
        <v>0</v>
      </c>
      <c r="BO253" s="9">
        <v>13.03</v>
      </c>
      <c r="BP253" s="9">
        <v>0</v>
      </c>
      <c r="BQ253" s="9">
        <v>0</v>
      </c>
      <c r="BR253" s="9">
        <v>0</v>
      </c>
      <c r="BS253" s="9">
        <v>0</v>
      </c>
      <c r="BT253" s="9">
        <v>0</v>
      </c>
      <c r="BU253" s="9">
        <v>0</v>
      </c>
      <c r="BV253" s="9">
        <v>0</v>
      </c>
      <c r="BW253" s="9">
        <v>0</v>
      </c>
      <c r="BX253" s="9">
        <v>0</v>
      </c>
      <c r="BY253" s="9">
        <v>0</v>
      </c>
      <c r="BZ253" s="9">
        <v>0</v>
      </c>
      <c r="CA253" s="9">
        <v>0</v>
      </c>
      <c r="CB253" s="9">
        <v>0</v>
      </c>
      <c r="CC253" s="9">
        <v>0</v>
      </c>
      <c r="CD253" s="9">
        <v>1.04</v>
      </c>
      <c r="CE253" s="9">
        <v>0</v>
      </c>
      <c r="CF253" s="9">
        <v>5.73</v>
      </c>
      <c r="CG253" s="9">
        <v>3.48</v>
      </c>
      <c r="CH253" s="9">
        <v>0</v>
      </c>
      <c r="CI253" s="9">
        <v>2.19</v>
      </c>
      <c r="CJ253" s="9"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6.01</v>
      </c>
      <c r="CQ253" s="9">
        <v>0</v>
      </c>
      <c r="CR253" s="9">
        <v>0</v>
      </c>
      <c r="CS253" s="9">
        <v>4.66</v>
      </c>
      <c r="CT253" s="9">
        <v>0</v>
      </c>
      <c r="CU253" s="9">
        <v>56</v>
      </c>
      <c r="CV253" s="9">
        <v>44.199999999999996</v>
      </c>
      <c r="CW253" s="9" t="s">
        <v>936</v>
      </c>
      <c r="CX253" s="9">
        <v>214.7</v>
      </c>
      <c r="CY253" s="9">
        <v>0.33</v>
      </c>
      <c r="CZ253" s="9">
        <v>0.41</v>
      </c>
      <c r="DA253" s="9">
        <v>0</v>
      </c>
      <c r="DB253" s="9">
        <v>0</v>
      </c>
      <c r="DC253" s="9">
        <v>0.01</v>
      </c>
      <c r="DD253" s="9">
        <v>0</v>
      </c>
      <c r="DE253" s="9">
        <v>0</v>
      </c>
      <c r="DF253" s="9">
        <v>0.09</v>
      </c>
      <c r="DG253" s="9">
        <v>0</v>
      </c>
      <c r="DH253" s="9">
        <v>0</v>
      </c>
      <c r="DI253" s="9">
        <v>0</v>
      </c>
      <c r="DJ253" s="9">
        <v>0</v>
      </c>
      <c r="DK253" s="9">
        <v>0</v>
      </c>
      <c r="DL253" s="9">
        <v>0.04</v>
      </c>
      <c r="DM253" s="9">
        <v>0</v>
      </c>
      <c r="DN253" s="9">
        <v>0</v>
      </c>
      <c r="DO253" s="9">
        <v>0</v>
      </c>
      <c r="DP253" s="9">
        <v>0.02</v>
      </c>
      <c r="DQ253" s="9">
        <v>0.04</v>
      </c>
      <c r="DR253" s="9">
        <v>0</v>
      </c>
      <c r="DS253" s="9">
        <v>0</v>
      </c>
      <c r="DT253" s="9">
        <v>0</v>
      </c>
      <c r="DU253" s="9">
        <v>0</v>
      </c>
      <c r="DV253" s="9">
        <v>0</v>
      </c>
      <c r="DW253" s="9">
        <v>0</v>
      </c>
      <c r="DX253" s="9">
        <v>0.06</v>
      </c>
      <c r="DY253" s="16" t="s">
        <v>936</v>
      </c>
      <c r="DZ253" s="16" t="s">
        <v>938</v>
      </c>
      <c r="EA253" s="16" t="s">
        <v>482</v>
      </c>
      <c r="EB253" s="16" t="s">
        <v>482</v>
      </c>
      <c r="EC253" s="9">
        <v>214.699449853</v>
      </c>
      <c r="ED253" s="17">
        <v>0</v>
      </c>
      <c r="EE253" s="18">
        <v>0</v>
      </c>
      <c r="EF253" s="19" t="s">
        <v>192</v>
      </c>
      <c r="EG253" s="16" t="s">
        <v>936</v>
      </c>
      <c r="EH253" s="20" t="s">
        <v>818</v>
      </c>
      <c r="EI253" s="20" t="s">
        <v>937</v>
      </c>
      <c r="EJ253" s="20">
        <v>214.699449853</v>
      </c>
      <c r="EK253" s="21">
        <v>2094.3637465918205</v>
      </c>
      <c r="EL253" s="20">
        <v>1.410633484162896</v>
      </c>
      <c r="EM253" s="20">
        <v>2954.379628959276</v>
      </c>
      <c r="EN253" s="22">
        <f t="shared" si="98"/>
        <v>0.62935044105854043</v>
      </c>
      <c r="EO253" s="23">
        <f t="shared" si="99"/>
        <v>0.33119486768243783</v>
      </c>
      <c r="EP253" s="22">
        <f t="shared" si="100"/>
        <v>0</v>
      </c>
      <c r="EQ253" s="22">
        <f t="shared" si="101"/>
        <v>8.9174017642341605E-2</v>
      </c>
      <c r="ER253" s="22">
        <f t="shared" si="102"/>
        <v>0</v>
      </c>
      <c r="ES253" s="22">
        <f t="shared" si="103"/>
        <v>0</v>
      </c>
      <c r="ET253" s="22">
        <f t="shared" si="104"/>
        <v>0</v>
      </c>
      <c r="EU253" s="22">
        <f t="shared" si="105"/>
        <v>0</v>
      </c>
      <c r="EV253" s="22">
        <f t="shared" si="106"/>
        <v>0</v>
      </c>
      <c r="EW253" s="22">
        <f t="shared" si="107"/>
        <v>0.20898155573376101</v>
      </c>
      <c r="EX253" s="22">
        <f t="shared" si="108"/>
        <v>0</v>
      </c>
      <c r="EY253" s="22">
        <f t="shared" si="109"/>
        <v>3.5124298315958299E-2</v>
      </c>
      <c r="EZ253" s="22">
        <f t="shared" si="110"/>
        <v>0</v>
      </c>
      <c r="FA253" s="22">
        <f t="shared" si="111"/>
        <v>0.1643945469125902</v>
      </c>
      <c r="FB253" s="22">
        <f t="shared" si="112"/>
        <v>0.17113071371291097</v>
      </c>
      <c r="FC253" s="22">
        <f t="shared" si="16"/>
        <v>0.80192461908580592</v>
      </c>
      <c r="FD253" s="22">
        <f t="shared" si="113"/>
        <v>0.89599999999999991</v>
      </c>
      <c r="FE253" s="22">
        <f t="shared" si="114"/>
        <v>0.04</v>
      </c>
      <c r="FF253" s="22">
        <f t="shared" si="115"/>
        <v>0</v>
      </c>
      <c r="FG253" s="22">
        <f t="shared" si="116"/>
        <v>6.4000000000000001E-2</v>
      </c>
      <c r="FH253" s="22">
        <f t="shared" si="117"/>
        <v>0.85918203688853245</v>
      </c>
      <c r="FI253" s="23">
        <f t="shared" si="118"/>
        <v>0.1276663993584603</v>
      </c>
      <c r="FJ253" s="24">
        <f t="shared" si="119"/>
        <v>0</v>
      </c>
      <c r="FK253" s="22">
        <f t="shared" si="120"/>
        <v>0.29040596071713121</v>
      </c>
      <c r="FL253" s="25">
        <v>1461.3545480964835</v>
      </c>
      <c r="FM253" s="25">
        <v>14.603432141819239</v>
      </c>
      <c r="FN253" s="25">
        <v>39.72750582871511</v>
      </c>
      <c r="FO253" s="9">
        <v>20</v>
      </c>
      <c r="FP253" s="26">
        <f t="shared" si="0"/>
        <v>53.27752685546875</v>
      </c>
      <c r="FQ253" s="22">
        <f t="shared" si="121"/>
        <v>0.9714160895279339</v>
      </c>
      <c r="FR253" s="28">
        <f t="shared" si="122"/>
        <v>2.7363833507829123E-2</v>
      </c>
      <c r="FS253" s="28">
        <f t="shared" si="123"/>
        <v>0</v>
      </c>
      <c r="FT253" s="28">
        <f t="shared" si="124"/>
        <v>0</v>
      </c>
      <c r="FU253" s="28">
        <f t="shared" si="125"/>
        <v>0</v>
      </c>
      <c r="FV253" s="28">
        <f t="shared" si="126"/>
        <v>0.99877992303576302</v>
      </c>
      <c r="FW253" s="22">
        <f t="shared" si="127"/>
        <v>0.89815557337610263</v>
      </c>
      <c r="FX253" s="22">
        <f t="shared" si="128"/>
        <v>2.398076923076923</v>
      </c>
      <c r="FY253" s="22">
        <f t="shared" si="129"/>
        <v>0</v>
      </c>
    </row>
    <row r="254" spans="1:181" ht="15.75" customHeight="1">
      <c r="A254" s="9">
        <v>1</v>
      </c>
      <c r="B254" s="9" t="s">
        <v>184</v>
      </c>
      <c r="C254" s="9" t="s">
        <v>817</v>
      </c>
      <c r="D254" s="9" t="s">
        <v>818</v>
      </c>
      <c r="E254" s="9" t="s">
        <v>939</v>
      </c>
      <c r="F254" s="9" t="s">
        <v>940</v>
      </c>
      <c r="G254" s="9">
        <v>323.653884968</v>
      </c>
      <c r="H254" s="9">
        <v>17.8125</v>
      </c>
      <c r="I254" s="9">
        <v>31.875</v>
      </c>
      <c r="J254" s="9">
        <v>35</v>
      </c>
      <c r="K254" s="9">
        <v>41.875</v>
      </c>
      <c r="L254" s="9">
        <v>87.0625</v>
      </c>
      <c r="M254" s="9">
        <v>109.6875</v>
      </c>
      <c r="N254" s="9">
        <v>193.7003173828125</v>
      </c>
      <c r="O254" s="9">
        <v>500.31741333007813</v>
      </c>
      <c r="P254" s="9">
        <v>302.8212517252195</v>
      </c>
      <c r="Q254" s="9">
        <v>0</v>
      </c>
      <c r="R254" s="9">
        <v>0</v>
      </c>
      <c r="S254" s="9">
        <v>0</v>
      </c>
      <c r="T254" s="9">
        <v>186.6875</v>
      </c>
      <c r="U254" s="9">
        <v>136.3125</v>
      </c>
      <c r="V254" s="9">
        <v>0.3125</v>
      </c>
      <c r="W254" s="9">
        <v>1436.2260869565218</v>
      </c>
      <c r="X254" s="9">
        <v>13.600104347826086</v>
      </c>
      <c r="Y254" s="9">
        <v>16</v>
      </c>
      <c r="Z254" s="9">
        <v>109556.9621</v>
      </c>
      <c r="AA254" s="9">
        <v>51.16</v>
      </c>
      <c r="AB254" s="9">
        <v>32.67</v>
      </c>
      <c r="AC254" s="9">
        <v>32.67</v>
      </c>
      <c r="AD254" s="9">
        <v>0</v>
      </c>
      <c r="AE254" s="9">
        <v>0.85</v>
      </c>
      <c r="AF254" s="9">
        <v>10.92</v>
      </c>
      <c r="AG254" s="9">
        <v>6.72</v>
      </c>
      <c r="AH254" s="9">
        <v>29.5</v>
      </c>
      <c r="AI254" s="9">
        <v>6.4</v>
      </c>
      <c r="AJ254" s="9">
        <v>3.1</v>
      </c>
      <c r="AK254" s="9">
        <v>4</v>
      </c>
      <c r="AL254" s="9">
        <v>1.31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2.5100000000000002</v>
      </c>
      <c r="AT254" s="9">
        <v>0</v>
      </c>
      <c r="AU254" s="9">
        <v>0</v>
      </c>
      <c r="AV254" s="9">
        <v>0</v>
      </c>
      <c r="AW254" s="9">
        <v>1</v>
      </c>
      <c r="AX254" s="9">
        <v>0</v>
      </c>
      <c r="AY254" s="9">
        <v>0</v>
      </c>
      <c r="AZ254" s="9">
        <v>0</v>
      </c>
      <c r="BA254" s="9">
        <v>0</v>
      </c>
      <c r="BB254" s="9">
        <v>0</v>
      </c>
      <c r="BC254" s="9">
        <v>1.1200000000000001</v>
      </c>
      <c r="BD254" s="9">
        <v>0</v>
      </c>
      <c r="BE254" s="9">
        <v>0</v>
      </c>
      <c r="BF254" s="9">
        <v>0</v>
      </c>
      <c r="BG254" s="9">
        <v>0</v>
      </c>
      <c r="BH254" s="9">
        <v>0</v>
      </c>
      <c r="BI254" s="9">
        <v>0</v>
      </c>
      <c r="BJ254" s="9">
        <v>6.15</v>
      </c>
      <c r="BK254" s="9">
        <v>0</v>
      </c>
      <c r="BL254" s="9">
        <v>0</v>
      </c>
      <c r="BM254" s="9">
        <v>0</v>
      </c>
      <c r="BN254" s="9">
        <v>0</v>
      </c>
      <c r="BO254" s="9">
        <v>8.34</v>
      </c>
      <c r="BP254" s="9">
        <v>0</v>
      </c>
      <c r="BQ254" s="9">
        <v>0</v>
      </c>
      <c r="BR254" s="9">
        <v>0</v>
      </c>
      <c r="BS254" s="9">
        <v>1.01</v>
      </c>
      <c r="BT254" s="9">
        <v>0</v>
      </c>
      <c r="BU254" s="9">
        <v>0</v>
      </c>
      <c r="BV254" s="9">
        <v>0</v>
      </c>
      <c r="BW254" s="9">
        <v>0</v>
      </c>
      <c r="BX254" s="9">
        <v>0</v>
      </c>
      <c r="BY254" s="9">
        <v>0</v>
      </c>
      <c r="BZ254" s="9">
        <v>0</v>
      </c>
      <c r="CA254" s="9">
        <v>1.01</v>
      </c>
      <c r="CB254" s="9">
        <v>0</v>
      </c>
      <c r="CC254" s="9">
        <v>0</v>
      </c>
      <c r="CD254" s="9">
        <v>0</v>
      </c>
      <c r="CE254" s="9">
        <v>0</v>
      </c>
      <c r="CF254" s="9">
        <v>10.17</v>
      </c>
      <c r="CG254" s="9">
        <v>1.1000000000000001</v>
      </c>
      <c r="CH254" s="9">
        <v>0</v>
      </c>
      <c r="CI254" s="9">
        <v>1.6</v>
      </c>
      <c r="CJ254" s="9">
        <v>0</v>
      </c>
      <c r="CK254" s="9">
        <v>0.88</v>
      </c>
      <c r="CL254" s="9">
        <v>0</v>
      </c>
      <c r="CM254" s="9">
        <v>0</v>
      </c>
      <c r="CN254" s="9">
        <v>4.0999999999999996</v>
      </c>
      <c r="CO254" s="9">
        <v>0</v>
      </c>
      <c r="CP254" s="9">
        <v>0</v>
      </c>
      <c r="CQ254" s="9">
        <v>6.72</v>
      </c>
      <c r="CR254" s="9">
        <v>0</v>
      </c>
      <c r="CS254" s="9">
        <v>4.1399999999999997</v>
      </c>
      <c r="CT254" s="9">
        <v>0</v>
      </c>
      <c r="CU254" s="9">
        <v>46</v>
      </c>
      <c r="CV254" s="9">
        <v>30.4</v>
      </c>
      <c r="CW254" s="9" t="s">
        <v>939</v>
      </c>
      <c r="CX254" s="9">
        <v>323.64999999999998</v>
      </c>
      <c r="CY254" s="9">
        <v>0.32</v>
      </c>
      <c r="CZ254" s="9">
        <v>0.09</v>
      </c>
      <c r="DA254" s="9">
        <v>0</v>
      </c>
      <c r="DB254" s="9">
        <v>0</v>
      </c>
      <c r="DC254" s="9">
        <v>0.03</v>
      </c>
      <c r="DD254" s="9">
        <v>0</v>
      </c>
      <c r="DE254" s="9">
        <v>0</v>
      </c>
      <c r="DF254" s="9">
        <v>0.06</v>
      </c>
      <c r="DG254" s="9">
        <v>0</v>
      </c>
      <c r="DH254" s="9">
        <v>0</v>
      </c>
      <c r="DI254" s="9">
        <v>0</v>
      </c>
      <c r="DJ254" s="9">
        <v>0</v>
      </c>
      <c r="DK254" s="9">
        <v>0</v>
      </c>
      <c r="DL254" s="9">
        <v>0.01</v>
      </c>
      <c r="DM254" s="9">
        <v>0</v>
      </c>
      <c r="DN254" s="9">
        <v>0.26</v>
      </c>
      <c r="DO254" s="9">
        <v>0</v>
      </c>
      <c r="DP254" s="9">
        <v>0.16</v>
      </c>
      <c r="DQ254" s="9">
        <v>0.04</v>
      </c>
      <c r="DR254" s="9">
        <v>0</v>
      </c>
      <c r="DS254" s="9">
        <v>0</v>
      </c>
      <c r="DT254" s="9">
        <v>0</v>
      </c>
      <c r="DU254" s="9">
        <v>0.03</v>
      </c>
      <c r="DV254" s="9">
        <v>0</v>
      </c>
      <c r="DW254" s="9">
        <v>0</v>
      </c>
      <c r="DX254" s="9">
        <v>0</v>
      </c>
      <c r="DY254" s="16" t="s">
        <v>939</v>
      </c>
      <c r="DZ254" s="16" t="s">
        <v>941</v>
      </c>
      <c r="EA254" s="16" t="s">
        <v>482</v>
      </c>
      <c r="EB254" s="16" t="s">
        <v>482</v>
      </c>
      <c r="EC254" s="9">
        <v>323.653884968</v>
      </c>
      <c r="ED254" s="17">
        <v>211.04377615804398</v>
      </c>
      <c r="EE254" s="18">
        <v>0.65</v>
      </c>
      <c r="EF254" s="19" t="s">
        <v>192</v>
      </c>
      <c r="EG254" s="16" t="s">
        <v>939</v>
      </c>
      <c r="EH254" s="20" t="s">
        <v>818</v>
      </c>
      <c r="EI254" s="20" t="s">
        <v>940</v>
      </c>
      <c r="EJ254" s="20">
        <v>323.653884968</v>
      </c>
      <c r="EK254" s="21">
        <v>2141.4574296325254</v>
      </c>
      <c r="EL254" s="20">
        <v>1.6828947368421052</v>
      </c>
      <c r="EM254" s="20">
        <v>3603.8474375000005</v>
      </c>
      <c r="EN254" s="22">
        <f t="shared" si="98"/>
        <v>0.35027365129007038</v>
      </c>
      <c r="EO254" s="23">
        <f t="shared" si="99"/>
        <v>2.6121635094715854E-2</v>
      </c>
      <c r="EP254" s="22">
        <f t="shared" si="100"/>
        <v>2.0990764063811923E-2</v>
      </c>
      <c r="EQ254" s="22">
        <f t="shared" si="101"/>
        <v>2.3509655751469356E-2</v>
      </c>
      <c r="ER254" s="22">
        <f t="shared" si="102"/>
        <v>0.12909319899244334</v>
      </c>
      <c r="ES254" s="22">
        <f t="shared" si="103"/>
        <v>0</v>
      </c>
      <c r="ET254" s="22">
        <f t="shared" si="104"/>
        <v>0</v>
      </c>
      <c r="EU254" s="22">
        <f t="shared" si="105"/>
        <v>0</v>
      </c>
      <c r="EV254" s="22">
        <f t="shared" si="106"/>
        <v>0</v>
      </c>
      <c r="EW254" s="22">
        <f t="shared" si="107"/>
        <v>0.17506297229219142</v>
      </c>
      <c r="EX254" s="22">
        <f t="shared" si="108"/>
        <v>0</v>
      </c>
      <c r="EY254" s="22">
        <f t="shared" si="109"/>
        <v>7.325776658270361E-2</v>
      </c>
      <c r="EZ254" s="22">
        <f t="shared" si="110"/>
        <v>0</v>
      </c>
      <c r="FA254" s="22">
        <f t="shared" si="111"/>
        <v>0.23656591099916036</v>
      </c>
      <c r="FB254" s="22">
        <f t="shared" si="112"/>
        <v>0.31402183039462639</v>
      </c>
      <c r="FC254" s="22">
        <f t="shared" si="16"/>
        <v>0.8405003909304144</v>
      </c>
      <c r="FD254" s="22">
        <f t="shared" si="113"/>
        <v>0.68604651162790697</v>
      </c>
      <c r="FE254" s="22">
        <f t="shared" si="114"/>
        <v>0.14883720930232558</v>
      </c>
      <c r="FF254" s="22">
        <f t="shared" si="115"/>
        <v>7.2093023255813959E-2</v>
      </c>
      <c r="FG254" s="22">
        <f t="shared" si="116"/>
        <v>9.3023255813953487E-2</v>
      </c>
      <c r="FH254" s="22">
        <f t="shared" si="117"/>
        <v>0.63858483189992188</v>
      </c>
      <c r="FI254" s="23">
        <f t="shared" si="118"/>
        <v>0.21344800625488664</v>
      </c>
      <c r="FJ254" s="24">
        <f t="shared" si="119"/>
        <v>0.13135261923377639</v>
      </c>
      <c r="FK254" s="22">
        <f t="shared" si="120"/>
        <v>0.15807009393710272</v>
      </c>
      <c r="FL254" s="25">
        <v>1436.2260869565218</v>
      </c>
      <c r="FM254" s="25">
        <v>13.600104347826086</v>
      </c>
      <c r="FN254" s="25">
        <v>302.8212517252195</v>
      </c>
      <c r="FO254" s="9">
        <v>193.7003173828125</v>
      </c>
      <c r="FP254" s="26">
        <f t="shared" si="0"/>
        <v>306.61709594726563</v>
      </c>
      <c r="FQ254" s="22">
        <f t="shared" si="121"/>
        <v>0.15352048069780672</v>
      </c>
      <c r="FR254" s="28">
        <f t="shared" si="122"/>
        <v>0.23752225315509717</v>
      </c>
      <c r="FS254" s="28">
        <f t="shared" si="123"/>
        <v>0.60790248205873654</v>
      </c>
      <c r="FT254" s="28">
        <f t="shared" si="124"/>
        <v>0</v>
      </c>
      <c r="FU254" s="28">
        <f t="shared" si="125"/>
        <v>0.57681217087339454</v>
      </c>
      <c r="FV254" s="28">
        <f t="shared" si="126"/>
        <v>0.42213304503824589</v>
      </c>
      <c r="FW254" s="22">
        <f t="shared" si="127"/>
        <v>0.89913995308835037</v>
      </c>
      <c r="FX254" s="22">
        <f t="shared" si="128"/>
        <v>3.1974999999999998</v>
      </c>
      <c r="FY254" s="22">
        <f t="shared" si="129"/>
        <v>0.15687500000000001</v>
      </c>
    </row>
    <row r="255" spans="1:181" ht="15.75" customHeight="1">
      <c r="A255" s="9">
        <v>1</v>
      </c>
      <c r="B255" s="9" t="s">
        <v>184</v>
      </c>
      <c r="C255" s="9" t="s">
        <v>817</v>
      </c>
      <c r="D255" s="9" t="s">
        <v>818</v>
      </c>
      <c r="E255" s="9" t="s">
        <v>942</v>
      </c>
      <c r="F255" s="9" t="s">
        <v>943</v>
      </c>
      <c r="G255" s="9">
        <v>185.033922795</v>
      </c>
      <c r="H255" s="9">
        <v>160.5</v>
      </c>
      <c r="I255" s="9">
        <v>23.8125</v>
      </c>
      <c r="J255" s="9">
        <v>0.8125</v>
      </c>
      <c r="K255" s="9">
        <v>0</v>
      </c>
      <c r="L255" s="9">
        <v>0</v>
      </c>
      <c r="M255" s="9">
        <v>0</v>
      </c>
      <c r="N255" s="9">
        <v>49.418258666992188</v>
      </c>
      <c r="O255" s="9">
        <v>80.962211608886719</v>
      </c>
      <c r="P255" s="9">
        <v>64.523295359382914</v>
      </c>
      <c r="Q255" s="9">
        <v>0</v>
      </c>
      <c r="R255" s="9">
        <v>0</v>
      </c>
      <c r="S255" s="9">
        <v>0</v>
      </c>
      <c r="T255" s="9">
        <v>0</v>
      </c>
      <c r="U255" s="9">
        <v>185.125</v>
      </c>
      <c r="V255" s="9">
        <v>0</v>
      </c>
      <c r="W255" s="9">
        <v>1457.8875379939209</v>
      </c>
      <c r="X255" s="9">
        <v>14.556825396825397</v>
      </c>
      <c r="Y255" s="9">
        <v>24</v>
      </c>
      <c r="Z255" s="9">
        <v>329716.08769999997</v>
      </c>
      <c r="AA255" s="9">
        <v>95.26</v>
      </c>
      <c r="AB255" s="9">
        <v>83.22</v>
      </c>
      <c r="AC255" s="9">
        <v>80.42</v>
      </c>
      <c r="AD255" s="9">
        <v>2.8</v>
      </c>
      <c r="AE255" s="9">
        <v>1.24</v>
      </c>
      <c r="AF255" s="9">
        <v>10.220000000000001</v>
      </c>
      <c r="AG255" s="9">
        <v>0.57999999999999996</v>
      </c>
      <c r="AH255" s="9">
        <v>157.4</v>
      </c>
      <c r="AI255" s="9">
        <v>1</v>
      </c>
      <c r="AJ255" s="9">
        <v>1</v>
      </c>
      <c r="AK255" s="9">
        <v>0.8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2.0499999999999998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1.49</v>
      </c>
      <c r="BL255" s="9">
        <v>0</v>
      </c>
      <c r="BM255" s="9">
        <v>0</v>
      </c>
      <c r="BN255" s="9">
        <v>0</v>
      </c>
      <c r="BO255" s="9">
        <v>42.44</v>
      </c>
      <c r="BP255" s="9">
        <v>0</v>
      </c>
      <c r="BQ255" s="9">
        <v>0</v>
      </c>
      <c r="BR255" s="9">
        <v>0</v>
      </c>
      <c r="BS255" s="9">
        <v>0</v>
      </c>
      <c r="BT255" s="9">
        <v>0</v>
      </c>
      <c r="BU255" s="9">
        <v>0</v>
      </c>
      <c r="BV255" s="9">
        <v>0</v>
      </c>
      <c r="BW255" s="9">
        <v>0</v>
      </c>
      <c r="BX255" s="9">
        <v>0</v>
      </c>
      <c r="BY255" s="9">
        <v>0</v>
      </c>
      <c r="BZ255" s="9">
        <v>0</v>
      </c>
      <c r="CA255" s="9">
        <v>1.54</v>
      </c>
      <c r="CB255" s="9">
        <v>0</v>
      </c>
      <c r="CC255" s="9">
        <v>0</v>
      </c>
      <c r="CD255" s="9">
        <v>0</v>
      </c>
      <c r="CE255" s="9">
        <v>0</v>
      </c>
      <c r="CF255" s="9">
        <v>9.4600000000000009</v>
      </c>
      <c r="CG255" s="9">
        <v>0</v>
      </c>
      <c r="CH255" s="9">
        <v>10.210000000000001</v>
      </c>
      <c r="CI255" s="9">
        <v>1.07</v>
      </c>
      <c r="CJ255" s="9">
        <v>0</v>
      </c>
      <c r="CK255" s="9">
        <v>0</v>
      </c>
      <c r="CL255" s="9">
        <v>0</v>
      </c>
      <c r="CM255" s="9">
        <v>0</v>
      </c>
      <c r="CN255" s="9">
        <v>2.5300000000000002</v>
      </c>
      <c r="CO255" s="9">
        <v>6.94</v>
      </c>
      <c r="CP255" s="9">
        <v>1.07</v>
      </c>
      <c r="CQ255" s="9">
        <v>0</v>
      </c>
      <c r="CR255" s="9">
        <v>0</v>
      </c>
      <c r="CS255" s="9">
        <v>16.46</v>
      </c>
      <c r="CT255" s="9">
        <v>0</v>
      </c>
      <c r="CU255" s="9">
        <v>89</v>
      </c>
      <c r="CV255" s="9">
        <v>50.400000000000006</v>
      </c>
      <c r="CW255" s="9" t="s">
        <v>942</v>
      </c>
      <c r="CX255" s="9">
        <v>185.03</v>
      </c>
      <c r="CY255" s="9">
        <v>0.41</v>
      </c>
      <c r="CZ255" s="9">
        <v>0.46</v>
      </c>
      <c r="DA255" s="9">
        <v>0</v>
      </c>
      <c r="DB255" s="9">
        <v>0</v>
      </c>
      <c r="DC255" s="9">
        <v>0.04</v>
      </c>
      <c r="DD255" s="9">
        <v>0</v>
      </c>
      <c r="DE255" s="9">
        <v>0</v>
      </c>
      <c r="DF255" s="9">
        <v>0</v>
      </c>
      <c r="DG255" s="9">
        <v>0</v>
      </c>
      <c r="DH255" s="9">
        <v>0</v>
      </c>
      <c r="DI255" s="9">
        <v>0</v>
      </c>
      <c r="DJ255" s="9">
        <v>0</v>
      </c>
      <c r="DK255" s="9">
        <v>0</v>
      </c>
      <c r="DL255" s="9">
        <v>0.01</v>
      </c>
      <c r="DM255" s="9">
        <v>0</v>
      </c>
      <c r="DN255" s="9">
        <v>0.02</v>
      </c>
      <c r="DO255" s="9">
        <v>0</v>
      </c>
      <c r="DP255" s="9">
        <v>0.03</v>
      </c>
      <c r="DQ255" s="9">
        <v>0.02</v>
      </c>
      <c r="DR255" s="9">
        <v>0</v>
      </c>
      <c r="DS255" s="9">
        <v>0</v>
      </c>
      <c r="DT255" s="9">
        <v>0</v>
      </c>
      <c r="DU255" s="9">
        <v>0</v>
      </c>
      <c r="DV255" s="9">
        <v>0</v>
      </c>
      <c r="DW255" s="9">
        <v>0</v>
      </c>
      <c r="DX255" s="9">
        <v>0</v>
      </c>
      <c r="DY255" s="16" t="s">
        <v>942</v>
      </c>
      <c r="DZ255" s="16" t="s">
        <v>944</v>
      </c>
      <c r="EA255" s="16" t="s">
        <v>482</v>
      </c>
      <c r="EB255" s="16" t="s">
        <v>482</v>
      </c>
      <c r="EC255" s="9">
        <v>185.033922795</v>
      </c>
      <c r="ED255" s="17">
        <v>0</v>
      </c>
      <c r="EE255" s="18">
        <v>0</v>
      </c>
      <c r="EF255" s="19" t="s">
        <v>192</v>
      </c>
      <c r="EG255" s="16" t="s">
        <v>942</v>
      </c>
      <c r="EH255" s="20" t="s">
        <v>818</v>
      </c>
      <c r="EI255" s="20" t="s">
        <v>943</v>
      </c>
      <c r="EJ255" s="20">
        <v>185.033922795</v>
      </c>
      <c r="EK255" s="21">
        <v>3461.2228395968923</v>
      </c>
      <c r="EL255" s="20">
        <v>1.890079365079365</v>
      </c>
      <c r="EM255" s="20">
        <v>6541.9858670634912</v>
      </c>
      <c r="EN255" s="22">
        <f t="shared" si="98"/>
        <v>0.48267898383371821</v>
      </c>
      <c r="EO255" s="23">
        <f t="shared" si="99"/>
        <v>0</v>
      </c>
      <c r="EP255" s="22">
        <f t="shared" si="100"/>
        <v>2.1873666239863421E-2</v>
      </c>
      <c r="EQ255" s="22">
        <f t="shared" si="101"/>
        <v>0</v>
      </c>
      <c r="ER255" s="22">
        <f t="shared" si="102"/>
        <v>1.5898420827998291E-2</v>
      </c>
      <c r="ES255" s="22">
        <f t="shared" si="103"/>
        <v>0</v>
      </c>
      <c r="ET255" s="22">
        <f t="shared" si="104"/>
        <v>0</v>
      </c>
      <c r="EU255" s="22">
        <f t="shared" si="105"/>
        <v>0</v>
      </c>
      <c r="EV255" s="22">
        <f t="shared" si="106"/>
        <v>0</v>
      </c>
      <c r="EW255" s="22">
        <f t="shared" si="107"/>
        <v>0.4528382415706359</v>
      </c>
      <c r="EX255" s="22">
        <f t="shared" si="108"/>
        <v>0</v>
      </c>
      <c r="EY255" s="22">
        <f t="shared" si="109"/>
        <v>0.12035851472471192</v>
      </c>
      <c r="EZ255" s="22">
        <f t="shared" si="110"/>
        <v>0</v>
      </c>
      <c r="FA255" s="22">
        <f t="shared" si="111"/>
        <v>0.10093896713615025</v>
      </c>
      <c r="FB255" s="22">
        <f t="shared" si="112"/>
        <v>0.28809218950064019</v>
      </c>
      <c r="FC255" s="22">
        <f t="shared" si="16"/>
        <v>1.6817132059626287</v>
      </c>
      <c r="FD255" s="22">
        <f t="shared" si="113"/>
        <v>0.98252184769038697</v>
      </c>
      <c r="FE255" s="22">
        <f t="shared" si="114"/>
        <v>6.2421972534332081E-3</v>
      </c>
      <c r="FF255" s="22">
        <f t="shared" si="115"/>
        <v>6.2421972534332081E-3</v>
      </c>
      <c r="FG255" s="22">
        <f t="shared" si="116"/>
        <v>4.9937578027465668E-3</v>
      </c>
      <c r="FH255" s="22">
        <f t="shared" si="117"/>
        <v>0.87360906991391973</v>
      </c>
      <c r="FI255" s="23">
        <f t="shared" si="118"/>
        <v>0.10728532437539366</v>
      </c>
      <c r="FJ255" s="24">
        <f t="shared" si="119"/>
        <v>6.0885996220869194E-3</v>
      </c>
      <c r="FK255" s="22">
        <f t="shared" si="120"/>
        <v>0.51482451736992596</v>
      </c>
      <c r="FL255" s="25">
        <v>1457.8875379939209</v>
      </c>
      <c r="FM255" s="25">
        <v>14.556825396825397</v>
      </c>
      <c r="FN255" s="25">
        <v>64.523295359382914</v>
      </c>
      <c r="FO255" s="9">
        <v>49.418258666992188</v>
      </c>
      <c r="FP255" s="26">
        <f t="shared" si="0"/>
        <v>31.543952941894531</v>
      </c>
      <c r="FQ255" s="22">
        <f t="shared" si="121"/>
        <v>0.99610113224590036</v>
      </c>
      <c r="FR255" s="28">
        <f t="shared" si="122"/>
        <v>4.3910867138679905E-3</v>
      </c>
      <c r="FS255" s="28">
        <f t="shared" si="123"/>
        <v>0</v>
      </c>
      <c r="FT255" s="28">
        <f t="shared" si="124"/>
        <v>0</v>
      </c>
      <c r="FU255" s="28">
        <f t="shared" si="125"/>
        <v>0</v>
      </c>
      <c r="FV255" s="28">
        <f t="shared" si="126"/>
        <v>1.0004922189597683</v>
      </c>
      <c r="FW255" s="22">
        <f t="shared" si="127"/>
        <v>0.93428511442368245</v>
      </c>
      <c r="FX255" s="22">
        <f t="shared" si="128"/>
        <v>3.9691666666666667</v>
      </c>
      <c r="FY255" s="22">
        <f t="shared" si="129"/>
        <v>0</v>
      </c>
    </row>
    <row r="256" spans="1:181" ht="15.75" customHeight="1">
      <c r="A256" s="9">
        <v>1</v>
      </c>
      <c r="B256" s="9" t="s">
        <v>184</v>
      </c>
      <c r="C256" s="9" t="s">
        <v>817</v>
      </c>
      <c r="D256" s="9" t="s">
        <v>818</v>
      </c>
      <c r="E256" s="9" t="s">
        <v>945</v>
      </c>
      <c r="F256" s="9" t="s">
        <v>946</v>
      </c>
      <c r="G256" s="9">
        <v>224.340437071</v>
      </c>
      <c r="H256" s="9">
        <v>18.625</v>
      </c>
      <c r="I256" s="9">
        <v>25.25</v>
      </c>
      <c r="J256" s="9">
        <v>28.625</v>
      </c>
      <c r="K256" s="9">
        <v>23.5625</v>
      </c>
      <c r="L256" s="9">
        <v>54.0625</v>
      </c>
      <c r="M256" s="9">
        <v>74</v>
      </c>
      <c r="N256" s="9">
        <v>144.20509338378906</v>
      </c>
      <c r="O256" s="9">
        <v>462.6458740234375</v>
      </c>
      <c r="P256" s="9">
        <v>238.70320911907444</v>
      </c>
      <c r="Q256" s="9">
        <v>0</v>
      </c>
      <c r="R256" s="9">
        <v>0</v>
      </c>
      <c r="S256" s="9">
        <v>0</v>
      </c>
      <c r="T256" s="9">
        <v>122.25</v>
      </c>
      <c r="U256" s="9">
        <v>101.875</v>
      </c>
      <c r="V256" s="9">
        <v>0</v>
      </c>
      <c r="W256" s="9">
        <v>1457.5378619153676</v>
      </c>
      <c r="X256" s="9">
        <v>13.764162026726058</v>
      </c>
      <c r="Y256" s="9">
        <v>15</v>
      </c>
      <c r="Z256" s="9">
        <v>347023.16820000001</v>
      </c>
      <c r="AA256" s="9">
        <v>44.85</v>
      </c>
      <c r="AB256" s="9">
        <v>34.89</v>
      </c>
      <c r="AC256" s="9">
        <v>34.89</v>
      </c>
      <c r="AD256" s="9">
        <v>0</v>
      </c>
      <c r="AE256" s="9">
        <v>1.18</v>
      </c>
      <c r="AF256" s="9">
        <v>8.7799999999999994</v>
      </c>
      <c r="AG256" s="9">
        <v>0</v>
      </c>
      <c r="AH256" s="9">
        <v>187.6</v>
      </c>
      <c r="AI256" s="9">
        <v>1.4</v>
      </c>
      <c r="AJ256" s="9">
        <v>0.7</v>
      </c>
      <c r="AK256" s="9">
        <v>0</v>
      </c>
      <c r="AL256" s="9">
        <v>2.0100000000000002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0.55000000000000004</v>
      </c>
      <c r="BD256" s="9">
        <v>0</v>
      </c>
      <c r="BE256" s="9">
        <v>0</v>
      </c>
      <c r="BF256" s="9">
        <v>0</v>
      </c>
      <c r="BG256" s="9">
        <v>0</v>
      </c>
      <c r="BH256" s="9">
        <v>0</v>
      </c>
      <c r="BI256" s="9">
        <v>0</v>
      </c>
      <c r="BJ256" s="9">
        <v>3.6</v>
      </c>
      <c r="BK256" s="9">
        <v>0.64</v>
      </c>
      <c r="BL256" s="9">
        <v>0</v>
      </c>
      <c r="BM256" s="9">
        <v>0</v>
      </c>
      <c r="BN256" s="9">
        <v>16.73</v>
      </c>
      <c r="BO256" s="9">
        <v>7.33</v>
      </c>
      <c r="BP256" s="9">
        <v>0</v>
      </c>
      <c r="BQ256" s="9">
        <v>0</v>
      </c>
      <c r="BR256" s="9">
        <v>0</v>
      </c>
      <c r="BS256" s="9">
        <v>1.39</v>
      </c>
      <c r="BT256" s="9">
        <v>0</v>
      </c>
      <c r="BU256" s="9">
        <v>0</v>
      </c>
      <c r="BV256" s="9">
        <v>0</v>
      </c>
      <c r="BW256" s="9">
        <v>0</v>
      </c>
      <c r="BX256" s="9">
        <v>0</v>
      </c>
      <c r="BY256" s="9">
        <v>0</v>
      </c>
      <c r="BZ256" s="9">
        <v>0</v>
      </c>
      <c r="CA256" s="9">
        <v>0</v>
      </c>
      <c r="CB256" s="9">
        <v>0</v>
      </c>
      <c r="CC256" s="9">
        <v>0</v>
      </c>
      <c r="CD256" s="9">
        <v>2.21</v>
      </c>
      <c r="CE256" s="9">
        <v>4.74</v>
      </c>
      <c r="CF256" s="9">
        <v>2.3000000000000003</v>
      </c>
      <c r="CG256" s="9">
        <v>0</v>
      </c>
      <c r="CH256" s="9">
        <v>0</v>
      </c>
      <c r="CI256" s="9">
        <v>0</v>
      </c>
      <c r="CJ256" s="9"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3.35</v>
      </c>
      <c r="CT256" s="9">
        <v>0</v>
      </c>
      <c r="CU256" s="9">
        <v>38</v>
      </c>
      <c r="CV256" s="9">
        <v>25.5</v>
      </c>
      <c r="CW256" s="9" t="s">
        <v>945</v>
      </c>
      <c r="CX256" s="9">
        <v>224.34</v>
      </c>
      <c r="CY256" s="9">
        <v>0.16</v>
      </c>
      <c r="CZ256" s="9">
        <v>0.11</v>
      </c>
      <c r="DA256" s="9">
        <v>0</v>
      </c>
      <c r="DB256" s="9">
        <v>0.01</v>
      </c>
      <c r="DC256" s="9">
        <v>0.02</v>
      </c>
      <c r="DD256" s="9">
        <v>0</v>
      </c>
      <c r="DE256" s="9">
        <v>0</v>
      </c>
      <c r="DF256" s="9">
        <v>0.11</v>
      </c>
      <c r="DG256" s="9">
        <v>0</v>
      </c>
      <c r="DH256" s="9">
        <v>0</v>
      </c>
      <c r="DI256" s="9">
        <v>0</v>
      </c>
      <c r="DJ256" s="9">
        <v>0</v>
      </c>
      <c r="DK256" s="9">
        <v>0</v>
      </c>
      <c r="DL256" s="9">
        <v>0</v>
      </c>
      <c r="DM256" s="9">
        <v>0</v>
      </c>
      <c r="DN256" s="9">
        <v>0.44</v>
      </c>
      <c r="DO256" s="9">
        <v>0</v>
      </c>
      <c r="DP256" s="9">
        <v>0.09</v>
      </c>
      <c r="DQ256" s="9">
        <v>0.02</v>
      </c>
      <c r="DR256" s="9">
        <v>0</v>
      </c>
      <c r="DS256" s="9">
        <v>0</v>
      </c>
      <c r="DT256" s="9">
        <v>0.01</v>
      </c>
      <c r="DU256" s="9">
        <v>0.04</v>
      </c>
      <c r="DV256" s="9">
        <v>0</v>
      </c>
      <c r="DW256" s="9">
        <v>0</v>
      </c>
      <c r="DX256" s="9">
        <v>0</v>
      </c>
      <c r="DY256" s="16" t="s">
        <v>945</v>
      </c>
      <c r="DZ256" s="16" t="s">
        <v>947</v>
      </c>
      <c r="EA256" s="16" t="s">
        <v>482</v>
      </c>
      <c r="EB256" s="16" t="s">
        <v>482</v>
      </c>
      <c r="EC256" s="9">
        <v>224.340437071</v>
      </c>
      <c r="ED256" s="17">
        <v>119.15882760067998</v>
      </c>
      <c r="EE256" s="18">
        <v>0.53</v>
      </c>
      <c r="EF256" s="19" t="s">
        <v>192</v>
      </c>
      <c r="EG256" s="16" t="s">
        <v>945</v>
      </c>
      <c r="EH256" s="20" t="s">
        <v>818</v>
      </c>
      <c r="EI256" s="20" t="s">
        <v>946</v>
      </c>
      <c r="EJ256" s="20">
        <v>224.340437071</v>
      </c>
      <c r="EK256" s="21">
        <v>7737.4173511705685</v>
      </c>
      <c r="EL256" s="20">
        <v>1.7588235294117647</v>
      </c>
      <c r="EM256" s="20">
        <v>13608.751694117647</v>
      </c>
      <c r="EN256" s="22">
        <f t="shared" si="98"/>
        <v>0.68807134894091415</v>
      </c>
      <c r="EO256" s="23">
        <f t="shared" si="99"/>
        <v>4.4816053511705686E-2</v>
      </c>
      <c r="EP256" s="22">
        <f t="shared" si="100"/>
        <v>0</v>
      </c>
      <c r="EQ256" s="22">
        <f t="shared" si="101"/>
        <v>1.226309921962096E-2</v>
      </c>
      <c r="ER256" s="22">
        <f t="shared" si="102"/>
        <v>9.4537346711259754E-2</v>
      </c>
      <c r="ES256" s="22">
        <f t="shared" si="103"/>
        <v>0</v>
      </c>
      <c r="ET256" s="22">
        <f t="shared" si="104"/>
        <v>0</v>
      </c>
      <c r="EU256" s="22">
        <f t="shared" si="105"/>
        <v>0</v>
      </c>
      <c r="EV256" s="22">
        <f t="shared" si="106"/>
        <v>0.37302118171683391</v>
      </c>
      <c r="EW256" s="22">
        <f t="shared" si="107"/>
        <v>0.16343366778149387</v>
      </c>
      <c r="EX256" s="22">
        <f t="shared" si="108"/>
        <v>0</v>
      </c>
      <c r="EY256" s="22">
        <f t="shared" si="109"/>
        <v>3.099219620958751E-2</v>
      </c>
      <c r="EZ256" s="22">
        <f t="shared" si="110"/>
        <v>0</v>
      </c>
      <c r="FA256" s="22">
        <f t="shared" si="111"/>
        <v>0.20624303232998883</v>
      </c>
      <c r="FB256" s="22">
        <f t="shared" si="112"/>
        <v>7.4693422519509473E-2</v>
      </c>
      <c r="FC256" s="22">
        <f t="shared" si="16"/>
        <v>4.229654403567447</v>
      </c>
      <c r="FD256" s="22">
        <f t="shared" si="113"/>
        <v>0.98892988929889303</v>
      </c>
      <c r="FE256" s="22">
        <f t="shared" si="114"/>
        <v>7.3800738007380072E-3</v>
      </c>
      <c r="FF256" s="22">
        <f t="shared" si="115"/>
        <v>3.6900369003690036E-3</v>
      </c>
      <c r="FG256" s="22">
        <f t="shared" si="116"/>
        <v>0</v>
      </c>
      <c r="FH256" s="22">
        <f t="shared" si="117"/>
        <v>0.77792642140468227</v>
      </c>
      <c r="FI256" s="23">
        <f t="shared" si="118"/>
        <v>0.19576365663322182</v>
      </c>
      <c r="FJ256" s="24">
        <f t="shared" si="119"/>
        <v>0</v>
      </c>
      <c r="FK256" s="22">
        <f t="shared" si="120"/>
        <v>0.19991937514949981</v>
      </c>
      <c r="FL256" s="25">
        <v>1457.5378619153676</v>
      </c>
      <c r="FM256" s="25">
        <v>13.764162026726058</v>
      </c>
      <c r="FN256" s="25">
        <v>238.70320911907444</v>
      </c>
      <c r="FO256" s="9">
        <v>144.20509338378906</v>
      </c>
      <c r="FP256" s="26">
        <f t="shared" si="0"/>
        <v>318.44078063964844</v>
      </c>
      <c r="FQ256" s="22">
        <f t="shared" si="121"/>
        <v>0.19557330177668458</v>
      </c>
      <c r="FR256" s="28">
        <f t="shared" si="122"/>
        <v>0.23262636322440403</v>
      </c>
      <c r="FS256" s="28">
        <f t="shared" si="123"/>
        <v>0.57084002185245974</v>
      </c>
      <c r="FT256" s="28">
        <f t="shared" si="124"/>
        <v>0</v>
      </c>
      <c r="FU256" s="28">
        <f t="shared" si="125"/>
        <v>0.5449307382837536</v>
      </c>
      <c r="FV256" s="28">
        <f t="shared" si="126"/>
        <v>0.45410894856979467</v>
      </c>
      <c r="FW256" s="22">
        <f t="shared" si="127"/>
        <v>0.84726867335562983</v>
      </c>
      <c r="FX256" s="22">
        <f t="shared" si="128"/>
        <v>2.99</v>
      </c>
      <c r="FY256" s="22">
        <f t="shared" si="129"/>
        <v>0</v>
      </c>
    </row>
    <row r="257" spans="1:181" ht="15.75" customHeight="1">
      <c r="A257" s="9">
        <v>1</v>
      </c>
      <c r="B257" s="9" t="s">
        <v>184</v>
      </c>
      <c r="C257" s="9" t="s">
        <v>817</v>
      </c>
      <c r="D257" s="9" t="s">
        <v>818</v>
      </c>
      <c r="E257" s="9" t="s">
        <v>948</v>
      </c>
      <c r="F257" s="9" t="s">
        <v>949</v>
      </c>
      <c r="G257" s="9">
        <v>157.75047564400001</v>
      </c>
      <c r="H257" s="9">
        <v>35.375</v>
      </c>
      <c r="I257" s="9">
        <v>20.6875</v>
      </c>
      <c r="J257" s="9">
        <v>23.4375</v>
      </c>
      <c r="K257" s="9">
        <v>21.25</v>
      </c>
      <c r="L257" s="9">
        <v>35.5625</v>
      </c>
      <c r="M257" s="9">
        <v>21.4375</v>
      </c>
      <c r="N257" s="9">
        <v>150</v>
      </c>
      <c r="O257" s="9">
        <v>336.16940307617188</v>
      </c>
      <c r="P257" s="9">
        <v>212.01432158263097</v>
      </c>
      <c r="Q257" s="9">
        <v>0</v>
      </c>
      <c r="R257" s="9">
        <v>13.9375</v>
      </c>
      <c r="S257" s="9">
        <v>0</v>
      </c>
      <c r="T257" s="9">
        <v>32.875</v>
      </c>
      <c r="U257" s="9">
        <v>110.9375</v>
      </c>
      <c r="V257" s="9">
        <v>0</v>
      </c>
      <c r="W257" s="9">
        <v>1446.8289786223279</v>
      </c>
      <c r="X257" s="9">
        <v>14.025336500395884</v>
      </c>
      <c r="Y257" s="9">
        <v>12</v>
      </c>
      <c r="Z257" s="9">
        <v>299072.60129999998</v>
      </c>
      <c r="AA257" s="9">
        <v>76.739999999999995</v>
      </c>
      <c r="AB257" s="9">
        <v>62.81</v>
      </c>
      <c r="AC257" s="9">
        <v>62.81</v>
      </c>
      <c r="AD257" s="9">
        <v>0</v>
      </c>
      <c r="AE257" s="9">
        <v>0.35</v>
      </c>
      <c r="AF257" s="9">
        <v>13.58</v>
      </c>
      <c r="AG257" s="9">
        <v>0</v>
      </c>
      <c r="AH257" s="9">
        <v>151.6</v>
      </c>
      <c r="AI257" s="9">
        <v>0</v>
      </c>
      <c r="AJ257" s="9">
        <v>0</v>
      </c>
      <c r="AK257" s="9">
        <v>0.8</v>
      </c>
      <c r="AL257" s="9">
        <v>1.1000000000000001</v>
      </c>
      <c r="AM257" s="9">
        <v>0</v>
      </c>
      <c r="AN257" s="9">
        <v>0</v>
      </c>
      <c r="AO257" s="9">
        <v>0</v>
      </c>
      <c r="AP257" s="9">
        <v>0</v>
      </c>
      <c r="AQ257" s="9">
        <v>1.18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2.6</v>
      </c>
      <c r="BD257" s="9">
        <v>0</v>
      </c>
      <c r="BE257" s="9">
        <v>0</v>
      </c>
      <c r="BF257" s="9">
        <v>0</v>
      </c>
      <c r="BG257" s="9">
        <v>0</v>
      </c>
      <c r="BH257" s="9">
        <v>0</v>
      </c>
      <c r="BI257" s="9">
        <v>0</v>
      </c>
      <c r="BJ257" s="9">
        <v>0</v>
      </c>
      <c r="BK257" s="9">
        <v>0</v>
      </c>
      <c r="BL257" s="9">
        <v>0</v>
      </c>
      <c r="BM257" s="9">
        <v>0</v>
      </c>
      <c r="BN257" s="9">
        <v>7.72</v>
      </c>
      <c r="BO257" s="9">
        <v>45.03</v>
      </c>
      <c r="BP257" s="9">
        <v>0</v>
      </c>
      <c r="BQ257" s="9">
        <v>0</v>
      </c>
      <c r="BR257" s="9">
        <v>0</v>
      </c>
      <c r="BS257" s="9">
        <v>0</v>
      </c>
      <c r="BT257" s="9">
        <v>0</v>
      </c>
      <c r="BU257" s="9">
        <v>0</v>
      </c>
      <c r="BV257" s="9">
        <v>0</v>
      </c>
      <c r="BW257" s="9">
        <v>0</v>
      </c>
      <c r="BX257" s="9">
        <v>0</v>
      </c>
      <c r="BY257" s="9">
        <v>0</v>
      </c>
      <c r="BZ257" s="9">
        <v>0</v>
      </c>
      <c r="CA257" s="9">
        <v>0</v>
      </c>
      <c r="CB257" s="9">
        <v>0</v>
      </c>
      <c r="CC257" s="9">
        <v>0</v>
      </c>
      <c r="CD257" s="9">
        <v>0</v>
      </c>
      <c r="CE257" s="9">
        <v>0</v>
      </c>
      <c r="CF257" s="9">
        <v>0</v>
      </c>
      <c r="CG257" s="9">
        <v>5.32</v>
      </c>
      <c r="CH257" s="9">
        <v>0</v>
      </c>
      <c r="CI257" s="9">
        <v>0</v>
      </c>
      <c r="CJ257" s="9">
        <v>0</v>
      </c>
      <c r="CK257" s="9">
        <v>1.25</v>
      </c>
      <c r="CL257" s="9">
        <v>0</v>
      </c>
      <c r="CM257" s="9">
        <v>0</v>
      </c>
      <c r="CN257" s="9">
        <v>0</v>
      </c>
      <c r="CO257" s="9">
        <v>2.13</v>
      </c>
      <c r="CP257" s="9">
        <v>0</v>
      </c>
      <c r="CQ257" s="9">
        <v>0</v>
      </c>
      <c r="CR257" s="9">
        <v>0</v>
      </c>
      <c r="CS257" s="9">
        <v>10.41</v>
      </c>
      <c r="CT257" s="9">
        <v>0</v>
      </c>
      <c r="CU257" s="9">
        <v>71</v>
      </c>
      <c r="CV257" s="9">
        <v>25.200000000000003</v>
      </c>
      <c r="CW257" s="9" t="s">
        <v>948</v>
      </c>
      <c r="CX257" s="9">
        <v>157.75</v>
      </c>
      <c r="CY257" s="9">
        <v>0.13</v>
      </c>
      <c r="CZ257" s="9">
        <v>0.21</v>
      </c>
      <c r="DA257" s="9">
        <v>0</v>
      </c>
      <c r="DB257" s="9">
        <v>0.04</v>
      </c>
      <c r="DC257" s="9">
        <v>0.09</v>
      </c>
      <c r="DD257" s="9">
        <v>0</v>
      </c>
      <c r="DE257" s="9">
        <v>0</v>
      </c>
      <c r="DF257" s="9">
        <v>0.1</v>
      </c>
      <c r="DG257" s="9">
        <v>0</v>
      </c>
      <c r="DH257" s="9">
        <v>0</v>
      </c>
      <c r="DI257" s="9">
        <v>0</v>
      </c>
      <c r="DJ257" s="9">
        <v>0</v>
      </c>
      <c r="DK257" s="9">
        <v>0</v>
      </c>
      <c r="DL257" s="9">
        <v>0</v>
      </c>
      <c r="DM257" s="9">
        <v>0</v>
      </c>
      <c r="DN257" s="9">
        <v>0.28999999999999998</v>
      </c>
      <c r="DO257" s="9">
        <v>0</v>
      </c>
      <c r="DP257" s="9">
        <v>0.02</v>
      </c>
      <c r="DQ257" s="9">
        <v>0.1</v>
      </c>
      <c r="DR257" s="9">
        <v>0</v>
      </c>
      <c r="DS257" s="9">
        <v>0</v>
      </c>
      <c r="DT257" s="9">
        <v>0.02</v>
      </c>
      <c r="DU257" s="9">
        <v>0</v>
      </c>
      <c r="DV257" s="9">
        <v>0</v>
      </c>
      <c r="DW257" s="9">
        <v>0</v>
      </c>
      <c r="DX257" s="9">
        <v>0</v>
      </c>
      <c r="DY257" s="16" t="s">
        <v>948</v>
      </c>
      <c r="DZ257" s="16" t="s">
        <v>950</v>
      </c>
      <c r="EA257" s="16" t="s">
        <v>482</v>
      </c>
      <c r="EB257" s="16" t="s">
        <v>482</v>
      </c>
      <c r="EC257" s="9">
        <v>157.75047564400001</v>
      </c>
      <c r="ED257" s="17">
        <v>59.151141737112681</v>
      </c>
      <c r="EE257" s="18">
        <v>0.37</v>
      </c>
      <c r="EF257" s="19" t="s">
        <v>192</v>
      </c>
      <c r="EG257" s="16" t="s">
        <v>948</v>
      </c>
      <c r="EH257" s="20" t="s">
        <v>818</v>
      </c>
      <c r="EI257" s="20" t="s">
        <v>949</v>
      </c>
      <c r="EJ257" s="20">
        <v>157.75047564400001</v>
      </c>
      <c r="EK257" s="21">
        <v>3897.2191985926506</v>
      </c>
      <c r="EL257" s="20">
        <v>3.0452380952380946</v>
      </c>
      <c r="EM257" s="20">
        <v>11867.960369047616</v>
      </c>
      <c r="EN257" s="22">
        <f t="shared" si="98"/>
        <v>0.75097732603596568</v>
      </c>
      <c r="EO257" s="23">
        <f t="shared" si="99"/>
        <v>2.9710711493354188E-2</v>
      </c>
      <c r="EP257" s="22">
        <f t="shared" si="100"/>
        <v>0</v>
      </c>
      <c r="EQ257" s="22">
        <f t="shared" si="101"/>
        <v>3.3880635913474073E-2</v>
      </c>
      <c r="ER257" s="22">
        <f t="shared" si="102"/>
        <v>0</v>
      </c>
      <c r="ES257" s="22">
        <f t="shared" si="103"/>
        <v>0</v>
      </c>
      <c r="ET257" s="22">
        <f t="shared" si="104"/>
        <v>0</v>
      </c>
      <c r="EU257" s="22">
        <f t="shared" si="105"/>
        <v>0</v>
      </c>
      <c r="EV257" s="22">
        <f t="shared" si="106"/>
        <v>0.10059942663539223</v>
      </c>
      <c r="EW257" s="22">
        <f t="shared" si="107"/>
        <v>0.58678655199374519</v>
      </c>
      <c r="EX257" s="22">
        <f t="shared" si="108"/>
        <v>0</v>
      </c>
      <c r="EY257" s="22">
        <f t="shared" si="109"/>
        <v>1.6288767266093303E-2</v>
      </c>
      <c r="EZ257" s="22">
        <f t="shared" si="110"/>
        <v>0</v>
      </c>
      <c r="FA257" s="22">
        <f t="shared" si="111"/>
        <v>6.93249934844931E-2</v>
      </c>
      <c r="FB257" s="22">
        <f t="shared" si="112"/>
        <v>0.163408913213448</v>
      </c>
      <c r="FC257" s="22">
        <f t="shared" si="16"/>
        <v>1.9859265050820956</v>
      </c>
      <c r="FD257" s="22">
        <f t="shared" si="113"/>
        <v>0.99475065616797897</v>
      </c>
      <c r="FE257" s="22">
        <f t="shared" si="114"/>
        <v>0</v>
      </c>
      <c r="FF257" s="22">
        <f t="shared" si="115"/>
        <v>0</v>
      </c>
      <c r="FG257" s="22">
        <f t="shared" si="116"/>
        <v>5.2493438320209973E-3</v>
      </c>
      <c r="FH257" s="22">
        <f t="shared" si="117"/>
        <v>0.8184779775866563</v>
      </c>
      <c r="FI257" s="23">
        <f t="shared" si="118"/>
        <v>0.17696116757883765</v>
      </c>
      <c r="FJ257" s="24">
        <f t="shared" si="119"/>
        <v>0</v>
      </c>
      <c r="FK257" s="22">
        <f t="shared" si="120"/>
        <v>0.48646446032391905</v>
      </c>
      <c r="FL257" s="25">
        <v>1446.8289786223279</v>
      </c>
      <c r="FM257" s="25">
        <v>14.025336500395884</v>
      </c>
      <c r="FN257" s="25">
        <v>212.01432158263097</v>
      </c>
      <c r="FO257" s="9">
        <v>150</v>
      </c>
      <c r="FP257" s="26">
        <f t="shared" si="0"/>
        <v>186.16940307617188</v>
      </c>
      <c r="FQ257" s="22">
        <f t="shared" si="121"/>
        <v>0.35538720102827354</v>
      </c>
      <c r="FR257" s="28">
        <f t="shared" si="122"/>
        <v>0.2832796529935514</v>
      </c>
      <c r="FS257" s="28">
        <f t="shared" si="123"/>
        <v>0.36133013081135507</v>
      </c>
      <c r="FT257" s="28">
        <f t="shared" si="124"/>
        <v>8.8351556108478266E-2</v>
      </c>
      <c r="FU257" s="28">
        <f t="shared" si="125"/>
        <v>0.20839873772672451</v>
      </c>
      <c r="FV257" s="28">
        <f t="shared" si="126"/>
        <v>0.70324669099797721</v>
      </c>
      <c r="FW257" s="22">
        <f t="shared" si="127"/>
        <v>0.92520198071409965</v>
      </c>
      <c r="FX257" s="22">
        <f t="shared" si="128"/>
        <v>6.3949999999999996</v>
      </c>
      <c r="FY257" s="22">
        <f t="shared" si="129"/>
        <v>0</v>
      </c>
    </row>
    <row r="258" spans="1:181" ht="15.75" customHeight="1">
      <c r="A258" s="9">
        <v>1</v>
      </c>
      <c r="B258" s="9" t="s">
        <v>184</v>
      </c>
      <c r="C258" s="9" t="s">
        <v>817</v>
      </c>
      <c r="D258" s="9" t="s">
        <v>818</v>
      </c>
      <c r="E258" s="9" t="s">
        <v>951</v>
      </c>
      <c r="F258" s="9" t="s">
        <v>952</v>
      </c>
      <c r="G258" s="9">
        <v>408.37849470700002</v>
      </c>
      <c r="H258" s="9">
        <v>170.5625</v>
      </c>
      <c r="I258" s="9">
        <v>87.9375</v>
      </c>
      <c r="J258" s="9">
        <v>66.9375</v>
      </c>
      <c r="K258" s="9">
        <v>31.1875</v>
      </c>
      <c r="L258" s="9">
        <v>37</v>
      </c>
      <c r="M258" s="9">
        <v>15.4375</v>
      </c>
      <c r="N258" s="9">
        <v>165.22650146484375</v>
      </c>
      <c r="O258" s="9">
        <v>314.13882446289063</v>
      </c>
      <c r="P258" s="9">
        <v>204.32567040521374</v>
      </c>
      <c r="Q258" s="9">
        <v>166.3125</v>
      </c>
      <c r="R258" s="9">
        <v>0</v>
      </c>
      <c r="S258" s="9">
        <v>0</v>
      </c>
      <c r="T258" s="9">
        <v>26</v>
      </c>
      <c r="U258" s="9">
        <v>167.9375</v>
      </c>
      <c r="V258" s="9">
        <v>48.8125</v>
      </c>
      <c r="W258" s="9">
        <v>1445.6504587155964</v>
      </c>
      <c r="X258" s="9">
        <v>14.106837920489298</v>
      </c>
      <c r="Y258" s="9">
        <v>2</v>
      </c>
      <c r="Z258" s="9" t="s">
        <v>285</v>
      </c>
      <c r="AA258" s="9">
        <v>5.56</v>
      </c>
      <c r="AB258" s="9">
        <v>2.62</v>
      </c>
      <c r="AC258" s="9">
        <v>2.62</v>
      </c>
      <c r="AD258" s="9">
        <v>0</v>
      </c>
      <c r="AE258" s="9">
        <v>0.1</v>
      </c>
      <c r="AF258" s="9">
        <v>2.84</v>
      </c>
      <c r="AG258" s="9">
        <v>0</v>
      </c>
      <c r="AH258" s="9">
        <v>3.9</v>
      </c>
      <c r="AI258" s="9">
        <v>1.2</v>
      </c>
      <c r="AJ258" s="9">
        <v>1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9">
        <v>0</v>
      </c>
      <c r="AW258" s="9">
        <v>0</v>
      </c>
      <c r="AX258" s="9">
        <v>0</v>
      </c>
      <c r="AY258" s="9">
        <v>0</v>
      </c>
      <c r="AZ258" s="9">
        <v>0</v>
      </c>
      <c r="BA258" s="9">
        <v>0</v>
      </c>
      <c r="BB258" s="9">
        <v>0</v>
      </c>
      <c r="BC258" s="9">
        <v>1.94</v>
      </c>
      <c r="BD258" s="9">
        <v>0</v>
      </c>
      <c r="BE258" s="9">
        <v>0</v>
      </c>
      <c r="BF258" s="9">
        <v>0</v>
      </c>
      <c r="BG258" s="9">
        <v>0</v>
      </c>
      <c r="BH258" s="9">
        <v>0</v>
      </c>
      <c r="BI258" s="9">
        <v>0</v>
      </c>
      <c r="BJ258" s="9">
        <v>0</v>
      </c>
      <c r="BK258" s="9">
        <v>0</v>
      </c>
      <c r="BL258" s="9">
        <v>0</v>
      </c>
      <c r="BM258" s="9">
        <v>0</v>
      </c>
      <c r="BN258" s="9">
        <v>0</v>
      </c>
      <c r="BO258" s="9">
        <v>0</v>
      </c>
      <c r="BP258" s="9">
        <v>0</v>
      </c>
      <c r="BQ258" s="9">
        <v>0</v>
      </c>
      <c r="BR258" s="9">
        <v>0</v>
      </c>
      <c r="BS258" s="9">
        <v>0</v>
      </c>
      <c r="BT258" s="9">
        <v>0</v>
      </c>
      <c r="BU258" s="9">
        <v>0</v>
      </c>
      <c r="BV258" s="9">
        <v>0</v>
      </c>
      <c r="BW258" s="9">
        <v>0</v>
      </c>
      <c r="BX258" s="9">
        <v>0</v>
      </c>
      <c r="BY258" s="9">
        <v>0</v>
      </c>
      <c r="BZ258" s="9">
        <v>0</v>
      </c>
      <c r="CA258" s="9">
        <v>0</v>
      </c>
      <c r="CB258" s="9">
        <v>0</v>
      </c>
      <c r="CC258" s="9">
        <v>0</v>
      </c>
      <c r="CD258" s="9">
        <v>0</v>
      </c>
      <c r="CE258" s="9">
        <v>0</v>
      </c>
      <c r="CF258" s="9">
        <v>0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3.62</v>
      </c>
      <c r="CT258" s="9">
        <v>0</v>
      </c>
      <c r="CU258" s="9">
        <v>4</v>
      </c>
      <c r="CV258" s="9">
        <v>3.6</v>
      </c>
      <c r="CW258" s="9" t="s">
        <v>951</v>
      </c>
      <c r="CX258" s="9">
        <v>408.38</v>
      </c>
      <c r="CY258" s="9">
        <v>0.83</v>
      </c>
      <c r="CZ258" s="9">
        <v>0.02</v>
      </c>
      <c r="DA258" s="9">
        <v>0</v>
      </c>
      <c r="DB258" s="9">
        <v>0</v>
      </c>
      <c r="DC258" s="9">
        <v>0</v>
      </c>
      <c r="DD258" s="9">
        <v>0</v>
      </c>
      <c r="DE258" s="9">
        <v>0</v>
      </c>
      <c r="DF258" s="9">
        <v>0.01</v>
      </c>
      <c r="DG258" s="9">
        <v>0</v>
      </c>
      <c r="DH258" s="9">
        <v>0</v>
      </c>
      <c r="DI258" s="9">
        <v>0</v>
      </c>
      <c r="DJ258" s="9">
        <v>0</v>
      </c>
      <c r="DK258" s="9">
        <v>0</v>
      </c>
      <c r="DL258" s="9">
        <v>0</v>
      </c>
      <c r="DM258" s="9">
        <v>0</v>
      </c>
      <c r="DN258" s="9">
        <v>0</v>
      </c>
      <c r="DO258" s="9">
        <v>0</v>
      </c>
      <c r="DP258" s="9">
        <v>0.09</v>
      </c>
      <c r="DQ258" s="9">
        <v>0.01</v>
      </c>
      <c r="DR258" s="9">
        <v>0</v>
      </c>
      <c r="DS258" s="9">
        <v>0</v>
      </c>
      <c r="DT258" s="9">
        <v>0.01</v>
      </c>
      <c r="DU258" s="9">
        <v>0.01</v>
      </c>
      <c r="DV258" s="9">
        <v>0</v>
      </c>
      <c r="DW258" s="9">
        <v>0</v>
      </c>
      <c r="DX258" s="9">
        <v>0</v>
      </c>
      <c r="DY258" s="16" t="s">
        <v>951</v>
      </c>
      <c r="DZ258" s="16" t="s">
        <v>953</v>
      </c>
      <c r="EA258" s="16" t="s">
        <v>482</v>
      </c>
      <c r="EB258" s="16" t="s">
        <v>482</v>
      </c>
      <c r="EC258" s="9">
        <v>408.37849470700002</v>
      </c>
      <c r="ED258" s="17">
        <v>21.519447285399998</v>
      </c>
      <c r="EE258" s="18">
        <v>0.05</v>
      </c>
      <c r="EF258" s="19" t="s">
        <v>192</v>
      </c>
      <c r="EG258" s="16" t="s">
        <v>951</v>
      </c>
      <c r="EH258" s="20" t="s">
        <v>818</v>
      </c>
      <c r="EI258" s="20" t="s">
        <v>952</v>
      </c>
      <c r="EJ258" s="20">
        <v>408.37849470700002</v>
      </c>
      <c r="EK258" s="21" t="s">
        <v>287</v>
      </c>
      <c r="EL258" s="20">
        <v>1.5444444444444443</v>
      </c>
      <c r="EM258" s="20" t="s">
        <v>287</v>
      </c>
      <c r="EN258" s="22">
        <f t="shared" si="98"/>
        <v>0.34892086330935251</v>
      </c>
      <c r="EO258" s="23">
        <f t="shared" si="99"/>
        <v>0</v>
      </c>
      <c r="EP258" s="22">
        <f t="shared" si="100"/>
        <v>0</v>
      </c>
      <c r="EQ258" s="22">
        <f t="shared" si="101"/>
        <v>0.34892086330935251</v>
      </c>
      <c r="ER258" s="22">
        <f t="shared" si="102"/>
        <v>0</v>
      </c>
      <c r="ES258" s="22">
        <f t="shared" si="103"/>
        <v>0</v>
      </c>
      <c r="ET258" s="22">
        <f t="shared" si="104"/>
        <v>0</v>
      </c>
      <c r="EU258" s="22">
        <f t="shared" si="105"/>
        <v>0</v>
      </c>
      <c r="EV258" s="22">
        <f t="shared" si="106"/>
        <v>0</v>
      </c>
      <c r="EW258" s="22">
        <f t="shared" si="107"/>
        <v>0</v>
      </c>
      <c r="EX258" s="22">
        <f t="shared" si="108"/>
        <v>0</v>
      </c>
      <c r="EY258" s="22">
        <f t="shared" si="109"/>
        <v>0</v>
      </c>
      <c r="EZ258" s="22">
        <f t="shared" si="110"/>
        <v>0</v>
      </c>
      <c r="FA258" s="22">
        <f t="shared" si="111"/>
        <v>0</v>
      </c>
      <c r="FB258" s="22">
        <f t="shared" si="112"/>
        <v>0.65107913669064754</v>
      </c>
      <c r="FC258" s="22">
        <f t="shared" si="16"/>
        <v>1.0971223021582734</v>
      </c>
      <c r="FD258" s="22">
        <f t="shared" si="113"/>
        <v>0.63934426229508201</v>
      </c>
      <c r="FE258" s="22">
        <f t="shared" si="114"/>
        <v>0.19672131147540983</v>
      </c>
      <c r="FF258" s="22">
        <f t="shared" si="115"/>
        <v>0.16393442622950821</v>
      </c>
      <c r="FG258" s="22">
        <f t="shared" si="116"/>
        <v>0</v>
      </c>
      <c r="FH258" s="22">
        <f t="shared" si="117"/>
        <v>0.47122302158273388</v>
      </c>
      <c r="FI258" s="23">
        <f t="shared" si="118"/>
        <v>0.51079136690647486</v>
      </c>
      <c r="FJ258" s="24">
        <f t="shared" si="119"/>
        <v>0</v>
      </c>
      <c r="FK258" s="22">
        <f t="shared" si="120"/>
        <v>1.3614820741207595E-2</v>
      </c>
      <c r="FL258" s="25">
        <v>1445.6504587155964</v>
      </c>
      <c r="FM258" s="25">
        <v>14.106837920489298</v>
      </c>
      <c r="FN258" s="25">
        <v>204.32567040521374</v>
      </c>
      <c r="FO258" s="9">
        <v>165.22650146484375</v>
      </c>
      <c r="FP258" s="26">
        <f t="shared" si="0"/>
        <v>148.91232299804688</v>
      </c>
      <c r="FQ258" s="22">
        <f t="shared" si="121"/>
        <v>0.63299121611549702</v>
      </c>
      <c r="FR258" s="28">
        <f t="shared" si="122"/>
        <v>0.24027954770341642</v>
      </c>
      <c r="FS258" s="28">
        <f t="shared" si="123"/>
        <v>0.12840416593832255</v>
      </c>
      <c r="FT258" s="28">
        <f t="shared" si="124"/>
        <v>0</v>
      </c>
      <c r="FU258" s="28">
        <f t="shared" si="125"/>
        <v>6.3666427926510338E-2</v>
      </c>
      <c r="FV258" s="28">
        <f t="shared" si="126"/>
        <v>0.53075762511811986</v>
      </c>
      <c r="FW258" s="22">
        <f t="shared" si="127"/>
        <v>0.71942446043165476</v>
      </c>
      <c r="FX258" s="22">
        <f t="shared" si="128"/>
        <v>2.78</v>
      </c>
      <c r="FY258" s="22">
        <f t="shared" si="129"/>
        <v>0</v>
      </c>
    </row>
    <row r="259" spans="1:181" ht="15.75" customHeight="1">
      <c r="A259" s="9">
        <v>1</v>
      </c>
      <c r="B259" s="9" t="s">
        <v>184</v>
      </c>
      <c r="C259" s="9" t="s">
        <v>817</v>
      </c>
      <c r="D259" s="9" t="s">
        <v>818</v>
      </c>
      <c r="E259" s="9" t="s">
        <v>954</v>
      </c>
      <c r="F259" s="9" t="s">
        <v>955</v>
      </c>
      <c r="G259" s="9">
        <v>302.31909349</v>
      </c>
      <c r="H259" s="9">
        <v>26.0625</v>
      </c>
      <c r="I259" s="9">
        <v>59.0625</v>
      </c>
      <c r="J259" s="9">
        <v>70.3125</v>
      </c>
      <c r="K259" s="9">
        <v>47.8125</v>
      </c>
      <c r="L259" s="9">
        <v>60.25</v>
      </c>
      <c r="M259" s="9">
        <v>39</v>
      </c>
      <c r="N259" s="9">
        <v>59.715557098388672</v>
      </c>
      <c r="O259" s="9">
        <v>262.38916015625</v>
      </c>
      <c r="P259" s="9">
        <v>143.12155489645713</v>
      </c>
      <c r="Q259" s="9">
        <v>0</v>
      </c>
      <c r="R259" s="9">
        <v>40.75</v>
      </c>
      <c r="S259" s="9">
        <v>117.1875</v>
      </c>
      <c r="T259" s="9">
        <v>28</v>
      </c>
      <c r="U259" s="9">
        <v>116.5625</v>
      </c>
      <c r="V259" s="9">
        <v>0</v>
      </c>
      <c r="W259" s="9">
        <v>1471.2766177382675</v>
      </c>
      <c r="X259" s="9">
        <v>14.172840603679967</v>
      </c>
      <c r="Y259" s="9">
        <v>27</v>
      </c>
      <c r="Z259" s="9">
        <v>162495.60060000001</v>
      </c>
      <c r="AA259" s="9">
        <v>75.55</v>
      </c>
      <c r="AB259" s="9">
        <v>45.56</v>
      </c>
      <c r="AC259" s="9">
        <v>45.56</v>
      </c>
      <c r="AD259" s="9">
        <v>0</v>
      </c>
      <c r="AE259" s="9">
        <v>3.04</v>
      </c>
      <c r="AF259" s="9">
        <v>26.6</v>
      </c>
      <c r="AG259" s="9">
        <v>0.35</v>
      </c>
      <c r="AH259" s="9">
        <v>34.9</v>
      </c>
      <c r="AI259" s="9">
        <v>0.3</v>
      </c>
      <c r="AJ259" s="9">
        <v>0.6</v>
      </c>
      <c r="AK259" s="9">
        <v>0</v>
      </c>
      <c r="AL259" s="9">
        <v>1.1400000000000001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5.1100000000000003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0</v>
      </c>
      <c r="BB259" s="9">
        <v>0</v>
      </c>
      <c r="BC259" s="9">
        <v>17.400000000000002</v>
      </c>
      <c r="BD259" s="9">
        <v>0</v>
      </c>
      <c r="BE259" s="9">
        <v>0</v>
      </c>
      <c r="BF259" s="9">
        <v>0</v>
      </c>
      <c r="BG259" s="9">
        <v>0</v>
      </c>
      <c r="BH259" s="9">
        <v>0.64</v>
      </c>
      <c r="BI259" s="9">
        <v>0</v>
      </c>
      <c r="BJ259" s="9">
        <v>0</v>
      </c>
      <c r="BK259" s="9">
        <v>1.04</v>
      </c>
      <c r="BL259" s="9">
        <v>0</v>
      </c>
      <c r="BM259" s="9">
        <v>1.4</v>
      </c>
      <c r="BN259" s="9">
        <v>0</v>
      </c>
      <c r="BO259" s="9">
        <v>14.33</v>
      </c>
      <c r="BP259" s="9">
        <v>0</v>
      </c>
      <c r="BQ259" s="9">
        <v>0</v>
      </c>
      <c r="BR259" s="9">
        <v>0</v>
      </c>
      <c r="BS259" s="9">
        <v>0</v>
      </c>
      <c r="BT259" s="9">
        <v>0</v>
      </c>
      <c r="BU259" s="9">
        <v>0</v>
      </c>
      <c r="BV259" s="9">
        <v>0</v>
      </c>
      <c r="BW259" s="9">
        <v>0</v>
      </c>
      <c r="BX259" s="9">
        <v>0</v>
      </c>
      <c r="BY259" s="9">
        <v>0</v>
      </c>
      <c r="BZ259" s="9">
        <v>0</v>
      </c>
      <c r="CA259" s="9">
        <v>0</v>
      </c>
      <c r="CB259" s="9">
        <v>0</v>
      </c>
      <c r="CC259" s="9">
        <v>1.33</v>
      </c>
      <c r="CD259" s="9">
        <v>0</v>
      </c>
      <c r="CE259" s="9">
        <v>0</v>
      </c>
      <c r="CF259" s="9">
        <v>8.15</v>
      </c>
      <c r="CG259" s="9">
        <v>7.81</v>
      </c>
      <c r="CH259" s="9">
        <v>0</v>
      </c>
      <c r="CI259" s="9">
        <v>8.14</v>
      </c>
      <c r="CJ259" s="9">
        <v>0</v>
      </c>
      <c r="CK259" s="9">
        <v>0</v>
      </c>
      <c r="CL259" s="9">
        <v>0</v>
      </c>
      <c r="CM259" s="9">
        <v>0</v>
      </c>
      <c r="CN259" s="9">
        <v>0</v>
      </c>
      <c r="CO259" s="9">
        <v>0</v>
      </c>
      <c r="CP259" s="9">
        <v>4.95</v>
      </c>
      <c r="CQ259" s="9">
        <v>0</v>
      </c>
      <c r="CR259" s="9">
        <v>0</v>
      </c>
      <c r="CS259" s="9">
        <v>4.1100000000000003</v>
      </c>
      <c r="CT259" s="9">
        <v>0</v>
      </c>
      <c r="CU259" s="9">
        <v>69</v>
      </c>
      <c r="CV259" s="9">
        <v>59.400000000000006</v>
      </c>
      <c r="CW259" s="9" t="s">
        <v>954</v>
      </c>
      <c r="CX259" s="9">
        <v>302.32</v>
      </c>
      <c r="CY259" s="9">
        <v>0.12</v>
      </c>
      <c r="CZ259" s="9">
        <v>0.19</v>
      </c>
      <c r="DA259" s="9">
        <v>0</v>
      </c>
      <c r="DB259" s="9">
        <v>7.0000000000000007E-2</v>
      </c>
      <c r="DC259" s="9">
        <v>0.03</v>
      </c>
      <c r="DD259" s="9">
        <v>0</v>
      </c>
      <c r="DE259" s="9">
        <v>0</v>
      </c>
      <c r="DF259" s="9">
        <v>0.08</v>
      </c>
      <c r="DG259" s="9">
        <v>0</v>
      </c>
      <c r="DH259" s="9">
        <v>0</v>
      </c>
      <c r="DI259" s="9">
        <v>0</v>
      </c>
      <c r="DJ259" s="9">
        <v>0</v>
      </c>
      <c r="DK259" s="9">
        <v>0</v>
      </c>
      <c r="DL259" s="9">
        <v>0.06</v>
      </c>
      <c r="DM259" s="9">
        <v>0</v>
      </c>
      <c r="DN259" s="9">
        <v>0.28999999999999998</v>
      </c>
      <c r="DO259" s="9">
        <v>0</v>
      </c>
      <c r="DP259" s="9">
        <v>0.02</v>
      </c>
      <c r="DQ259" s="9">
        <v>0.11</v>
      </c>
      <c r="DR259" s="9">
        <v>0</v>
      </c>
      <c r="DS259" s="9">
        <v>0</v>
      </c>
      <c r="DT259" s="9">
        <v>0.03</v>
      </c>
      <c r="DU259" s="9">
        <v>0.01</v>
      </c>
      <c r="DV259" s="9">
        <v>0</v>
      </c>
      <c r="DW259" s="9">
        <v>0</v>
      </c>
      <c r="DX259" s="9">
        <v>0</v>
      </c>
      <c r="DY259" s="16" t="s">
        <v>954</v>
      </c>
      <c r="DZ259" s="16" t="s">
        <v>956</v>
      </c>
      <c r="EA259" s="16" t="s">
        <v>482</v>
      </c>
      <c r="EB259" s="16" t="s">
        <v>482</v>
      </c>
      <c r="EC259" s="9">
        <v>302.31909349</v>
      </c>
      <c r="ED259" s="17">
        <v>171.9504083512</v>
      </c>
      <c r="EE259" s="18">
        <v>0.56999999999999995</v>
      </c>
      <c r="EF259" s="19" t="s">
        <v>192</v>
      </c>
      <c r="EG259" s="16" t="s">
        <v>954</v>
      </c>
      <c r="EH259" s="20" t="s">
        <v>818</v>
      </c>
      <c r="EI259" s="20" t="s">
        <v>955</v>
      </c>
      <c r="EJ259" s="20">
        <v>302.31909349</v>
      </c>
      <c r="EK259" s="21">
        <v>2150.8352164129715</v>
      </c>
      <c r="EL259" s="20">
        <v>1.2718855218855216</v>
      </c>
      <c r="EM259" s="20">
        <v>2735.6161717171717</v>
      </c>
      <c r="EN259" s="22">
        <f t="shared" si="98"/>
        <v>0.45731303772336207</v>
      </c>
      <c r="EO259" s="23">
        <f t="shared" si="99"/>
        <v>1.5089344804765058E-2</v>
      </c>
      <c r="EP259" s="22">
        <f t="shared" si="100"/>
        <v>0</v>
      </c>
      <c r="EQ259" s="22">
        <f t="shared" si="101"/>
        <v>0.24701873935264057</v>
      </c>
      <c r="ER259" s="22">
        <f t="shared" si="102"/>
        <v>2.3850085178875643E-2</v>
      </c>
      <c r="ES259" s="22">
        <f t="shared" si="103"/>
        <v>0</v>
      </c>
      <c r="ET259" s="22">
        <f t="shared" si="104"/>
        <v>0</v>
      </c>
      <c r="EU259" s="22">
        <f t="shared" si="105"/>
        <v>1.9875070982396364E-2</v>
      </c>
      <c r="EV259" s="22">
        <f t="shared" si="106"/>
        <v>0</v>
      </c>
      <c r="EW259" s="22">
        <f t="shared" si="107"/>
        <v>0.20343554798409996</v>
      </c>
      <c r="EX259" s="22">
        <f t="shared" si="108"/>
        <v>0</v>
      </c>
      <c r="EY259" s="22">
        <f t="shared" si="109"/>
        <v>0.11555934128336173</v>
      </c>
      <c r="EZ259" s="22">
        <f t="shared" si="110"/>
        <v>0</v>
      </c>
      <c r="FA259" s="22">
        <f t="shared" si="111"/>
        <v>0.24545712663259511</v>
      </c>
      <c r="FB259" s="22">
        <f t="shared" si="112"/>
        <v>0.12862010221465078</v>
      </c>
      <c r="FC259" s="22">
        <f t="shared" si="16"/>
        <v>0.47385837193911318</v>
      </c>
      <c r="FD259" s="22">
        <f t="shared" si="113"/>
        <v>0.97486033519553073</v>
      </c>
      <c r="FE259" s="22">
        <f t="shared" si="114"/>
        <v>8.3798882681564244E-3</v>
      </c>
      <c r="FF259" s="22">
        <f t="shared" si="115"/>
        <v>1.6759776536312849E-2</v>
      </c>
      <c r="FG259" s="22">
        <f t="shared" si="116"/>
        <v>0</v>
      </c>
      <c r="FH259" s="22">
        <f t="shared" si="117"/>
        <v>0.6030443414956983</v>
      </c>
      <c r="FI259" s="23">
        <f t="shared" si="118"/>
        <v>0.35208471211118469</v>
      </c>
      <c r="FJ259" s="24">
        <f t="shared" si="119"/>
        <v>4.6326935804103242E-3</v>
      </c>
      <c r="FK259" s="22">
        <f t="shared" si="120"/>
        <v>0.24990151673135727</v>
      </c>
      <c r="FL259" s="25">
        <v>1471.2766177382675</v>
      </c>
      <c r="FM259" s="25">
        <v>14.172840603679967</v>
      </c>
      <c r="FN259" s="25">
        <v>143.12155489645713</v>
      </c>
      <c r="FO259" s="9">
        <v>59.715557098388672</v>
      </c>
      <c r="FP259" s="26">
        <f t="shared" si="0"/>
        <v>202.67360305786133</v>
      </c>
      <c r="FQ259" s="22">
        <f t="shared" si="121"/>
        <v>0.281573350254888</v>
      </c>
      <c r="FR259" s="28">
        <f t="shared" si="122"/>
        <v>0.39072953889995471</v>
      </c>
      <c r="FS259" s="28">
        <f t="shared" si="123"/>
        <v>0.32829550675826885</v>
      </c>
      <c r="FT259" s="28">
        <f t="shared" si="124"/>
        <v>0.52241986497364312</v>
      </c>
      <c r="FU259" s="28">
        <f t="shared" si="125"/>
        <v>9.2617372183692967E-2</v>
      </c>
      <c r="FV259" s="28">
        <f t="shared" si="126"/>
        <v>0.3855611587557754</v>
      </c>
      <c r="FW259" s="22">
        <f t="shared" si="127"/>
        <v>0.91330244870946398</v>
      </c>
      <c r="FX259" s="22">
        <f t="shared" si="128"/>
        <v>2.7981481481481478</v>
      </c>
      <c r="FY259" s="22">
        <f t="shared" si="129"/>
        <v>0.18925925925925927</v>
      </c>
    </row>
    <row r="260" spans="1:181" ht="15.75" customHeight="1">
      <c r="A260" s="9">
        <v>1</v>
      </c>
      <c r="B260" s="9" t="s">
        <v>184</v>
      </c>
      <c r="C260" s="9" t="s">
        <v>817</v>
      </c>
      <c r="D260" s="9" t="s">
        <v>818</v>
      </c>
      <c r="E260" s="9" t="s">
        <v>957</v>
      </c>
      <c r="F260" s="9" t="s">
        <v>958</v>
      </c>
      <c r="G260" s="9">
        <v>435.049957447</v>
      </c>
      <c r="H260" s="9">
        <v>102.4375</v>
      </c>
      <c r="I260" s="9">
        <v>55.375</v>
      </c>
      <c r="J260" s="9">
        <v>55.6875</v>
      </c>
      <c r="K260" s="9">
        <v>42.625</v>
      </c>
      <c r="L260" s="9">
        <v>80.4375</v>
      </c>
      <c r="M260" s="9">
        <v>98.25</v>
      </c>
      <c r="N260" s="9">
        <v>92.901718139648438</v>
      </c>
      <c r="O260" s="9">
        <v>301.95843505859375</v>
      </c>
      <c r="P260" s="9">
        <v>154.59841916971342</v>
      </c>
      <c r="Q260" s="9">
        <v>9.75</v>
      </c>
      <c r="R260" s="9">
        <v>0</v>
      </c>
      <c r="S260" s="9">
        <v>0.3125</v>
      </c>
      <c r="T260" s="9">
        <v>193.5</v>
      </c>
      <c r="U260" s="9">
        <v>231.25</v>
      </c>
      <c r="V260" s="9">
        <v>0</v>
      </c>
      <c r="W260" s="9">
        <v>1475.0965843857634</v>
      </c>
      <c r="X260" s="9">
        <v>14.16267365097589</v>
      </c>
      <c r="Y260" s="9">
        <v>33</v>
      </c>
      <c r="Z260" s="9">
        <v>519267.27049999998</v>
      </c>
      <c r="AA260" s="9">
        <v>92.32</v>
      </c>
      <c r="AB260" s="9">
        <v>76.48</v>
      </c>
      <c r="AC260" s="9">
        <v>71.63</v>
      </c>
      <c r="AD260" s="9">
        <v>4.8499999999999996</v>
      </c>
      <c r="AE260" s="9">
        <v>3.07</v>
      </c>
      <c r="AF260" s="9">
        <v>8.59</v>
      </c>
      <c r="AG260" s="9">
        <v>4.18</v>
      </c>
      <c r="AH260" s="9">
        <v>289.2</v>
      </c>
      <c r="AI260" s="9">
        <v>5.4</v>
      </c>
      <c r="AJ260" s="9">
        <v>1.3</v>
      </c>
      <c r="AK260" s="9">
        <v>1.6</v>
      </c>
      <c r="AL260" s="9">
        <v>3.91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8.0500000000000007</v>
      </c>
      <c r="AT260" s="9">
        <v>0</v>
      </c>
      <c r="AU260" s="9">
        <v>1.53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2.82</v>
      </c>
      <c r="BN260" s="9">
        <v>35.730000000000004</v>
      </c>
      <c r="BO260" s="9">
        <v>13.65</v>
      </c>
      <c r="BP260" s="9">
        <v>0</v>
      </c>
      <c r="BQ260" s="9">
        <v>0</v>
      </c>
      <c r="BR260" s="9">
        <v>0</v>
      </c>
      <c r="BS260" s="9">
        <v>1.0900000000000001</v>
      </c>
      <c r="BT260" s="9">
        <v>0</v>
      </c>
      <c r="BU260" s="9">
        <v>0</v>
      </c>
      <c r="BV260" s="9">
        <v>0</v>
      </c>
      <c r="BW260" s="9">
        <v>0</v>
      </c>
      <c r="BX260" s="9">
        <v>0</v>
      </c>
      <c r="BY260" s="9">
        <v>0</v>
      </c>
      <c r="BZ260" s="9">
        <v>0</v>
      </c>
      <c r="CA260" s="9">
        <v>3.3</v>
      </c>
      <c r="CB260" s="9">
        <v>0</v>
      </c>
      <c r="CC260" s="9">
        <v>0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3.63</v>
      </c>
      <c r="CJ260" s="9">
        <v>0</v>
      </c>
      <c r="CK260" s="9">
        <v>4.53</v>
      </c>
      <c r="CL260" s="9">
        <v>0</v>
      </c>
      <c r="CM260" s="9">
        <v>0</v>
      </c>
      <c r="CN260" s="9">
        <v>0</v>
      </c>
      <c r="CO260" s="9">
        <v>0</v>
      </c>
      <c r="CP260" s="9">
        <v>2.3000000000000003</v>
      </c>
      <c r="CQ260" s="9">
        <v>0</v>
      </c>
      <c r="CR260" s="9">
        <v>0</v>
      </c>
      <c r="CS260" s="9">
        <v>11.78</v>
      </c>
      <c r="CT260" s="9">
        <v>0</v>
      </c>
      <c r="CU260" s="9">
        <v>82</v>
      </c>
      <c r="CV260" s="9">
        <v>62.699999999999996</v>
      </c>
      <c r="CW260" s="9" t="s">
        <v>957</v>
      </c>
      <c r="CX260" s="9">
        <v>435.05</v>
      </c>
      <c r="CY260" s="9">
        <v>0.33</v>
      </c>
      <c r="CZ260" s="9">
        <v>0.21</v>
      </c>
      <c r="DA260" s="9">
        <v>0</v>
      </c>
      <c r="DB260" s="9">
        <v>0</v>
      </c>
      <c r="DC260" s="9">
        <v>0</v>
      </c>
      <c r="DD260" s="9">
        <v>0</v>
      </c>
      <c r="DE260" s="9">
        <v>0</v>
      </c>
      <c r="DF260" s="9">
        <v>0.05</v>
      </c>
      <c r="DG260" s="9">
        <v>0</v>
      </c>
      <c r="DH260" s="9">
        <v>0</v>
      </c>
      <c r="DI260" s="9">
        <v>0</v>
      </c>
      <c r="DJ260" s="9">
        <v>0</v>
      </c>
      <c r="DK260" s="9">
        <v>0</v>
      </c>
      <c r="DL260" s="9">
        <v>0</v>
      </c>
      <c r="DM260" s="9">
        <v>0</v>
      </c>
      <c r="DN260" s="9">
        <v>0.26</v>
      </c>
      <c r="DO260" s="9">
        <v>0</v>
      </c>
      <c r="DP260" s="9">
        <v>0.03</v>
      </c>
      <c r="DQ260" s="9">
        <v>0.02</v>
      </c>
      <c r="DR260" s="9">
        <v>0</v>
      </c>
      <c r="DS260" s="9">
        <v>0</v>
      </c>
      <c r="DT260" s="9">
        <v>0.02</v>
      </c>
      <c r="DU260" s="9">
        <v>7.0000000000000007E-2</v>
      </c>
      <c r="DV260" s="9">
        <v>0</v>
      </c>
      <c r="DW260" s="9">
        <v>0</v>
      </c>
      <c r="DX260" s="9">
        <v>0</v>
      </c>
      <c r="DY260" s="16" t="s">
        <v>957</v>
      </c>
      <c r="DZ260" s="16" t="s">
        <v>959</v>
      </c>
      <c r="EA260" s="16" t="s">
        <v>482</v>
      </c>
      <c r="EB260" s="16" t="s">
        <v>482</v>
      </c>
      <c r="EC260" s="9">
        <v>435.049957447</v>
      </c>
      <c r="ED260" s="17">
        <v>278.71320186763</v>
      </c>
      <c r="EE260" s="18">
        <v>0.64</v>
      </c>
      <c r="EF260" s="19" t="s">
        <v>192</v>
      </c>
      <c r="EG260" s="16" t="s">
        <v>957</v>
      </c>
      <c r="EH260" s="20" t="s">
        <v>818</v>
      </c>
      <c r="EI260" s="20" t="s">
        <v>958</v>
      </c>
      <c r="EJ260" s="20">
        <v>435.049957447</v>
      </c>
      <c r="EK260" s="21">
        <v>5624.6454776863084</v>
      </c>
      <c r="EL260" s="20">
        <v>1.4724082934609251</v>
      </c>
      <c r="EM260" s="20">
        <v>8281.7746491228081</v>
      </c>
      <c r="EN260" s="22">
        <f t="shared" si="98"/>
        <v>0.59380415944540743</v>
      </c>
      <c r="EO260" s="23">
        <f t="shared" si="99"/>
        <v>4.3922713996854643E-2</v>
      </c>
      <c r="EP260" s="22">
        <f t="shared" si="100"/>
        <v>1.8895887365690998E-2</v>
      </c>
      <c r="EQ260" s="22">
        <f t="shared" si="101"/>
        <v>0</v>
      </c>
      <c r="ER260" s="22">
        <f t="shared" si="102"/>
        <v>0</v>
      </c>
      <c r="ES260" s="22">
        <f t="shared" si="103"/>
        <v>0</v>
      </c>
      <c r="ET260" s="22">
        <f t="shared" si="104"/>
        <v>0</v>
      </c>
      <c r="EU260" s="22">
        <f t="shared" si="105"/>
        <v>3.4827713968136345E-2</v>
      </c>
      <c r="EV260" s="22">
        <f t="shared" si="106"/>
        <v>0.44127454612819567</v>
      </c>
      <c r="EW260" s="22">
        <f t="shared" si="107"/>
        <v>0.16858095590959615</v>
      </c>
      <c r="EX260" s="22">
        <f t="shared" si="108"/>
        <v>0</v>
      </c>
      <c r="EY260" s="22">
        <f t="shared" si="109"/>
        <v>0.11423984191675929</v>
      </c>
      <c r="EZ260" s="22">
        <f t="shared" si="110"/>
        <v>0</v>
      </c>
      <c r="FA260" s="22">
        <f t="shared" si="111"/>
        <v>0</v>
      </c>
      <c r="FB260" s="22">
        <f t="shared" si="112"/>
        <v>0.17389156477707793</v>
      </c>
      <c r="FC260" s="22">
        <f t="shared" si="16"/>
        <v>3.2224870017331027</v>
      </c>
      <c r="FD260" s="22">
        <f t="shared" si="113"/>
        <v>0.97210084033613442</v>
      </c>
      <c r="FE260" s="22">
        <f t="shared" si="114"/>
        <v>1.8151260504201683E-2</v>
      </c>
      <c r="FF260" s="22">
        <f t="shared" si="115"/>
        <v>4.3697478991596636E-3</v>
      </c>
      <c r="FG260" s="22">
        <f t="shared" si="116"/>
        <v>5.3781512605042018E-3</v>
      </c>
      <c r="FH260" s="22">
        <f t="shared" si="117"/>
        <v>0.82842287694974015</v>
      </c>
      <c r="FI260" s="23">
        <f t="shared" si="118"/>
        <v>9.3045927209705379E-2</v>
      </c>
      <c r="FJ260" s="24">
        <f t="shared" si="119"/>
        <v>4.5277296360485268E-2</v>
      </c>
      <c r="FK260" s="22">
        <f t="shared" si="120"/>
        <v>0.21220551437761465</v>
      </c>
      <c r="FL260" s="25">
        <v>1475.0965843857634</v>
      </c>
      <c r="FM260" s="25">
        <v>14.16267365097589</v>
      </c>
      <c r="FN260" s="25">
        <v>154.59841916971342</v>
      </c>
      <c r="FO260" s="9">
        <v>92.901718139648438</v>
      </c>
      <c r="FP260" s="26">
        <f t="shared" si="0"/>
        <v>209.05671691894531</v>
      </c>
      <c r="FQ260" s="22">
        <f t="shared" si="121"/>
        <v>0.3627456968990177</v>
      </c>
      <c r="FR260" s="28">
        <f t="shared" si="122"/>
        <v>0.22597979454342765</v>
      </c>
      <c r="FS260" s="28">
        <f t="shared" si="123"/>
        <v>0.4107286920531848</v>
      </c>
      <c r="FT260" s="28">
        <f t="shared" si="124"/>
        <v>7.1830831069112416E-4</v>
      </c>
      <c r="FU260" s="28">
        <f t="shared" si="125"/>
        <v>0.44477650597994406</v>
      </c>
      <c r="FV260" s="28">
        <f t="shared" si="126"/>
        <v>0.53154814991143184</v>
      </c>
      <c r="FW260" s="22">
        <f t="shared" si="127"/>
        <v>0.88821490467937614</v>
      </c>
      <c r="FX260" s="22">
        <f t="shared" si="128"/>
        <v>2.7975757575757574</v>
      </c>
      <c r="FY260" s="22">
        <f t="shared" si="129"/>
        <v>0.24393939393939396</v>
      </c>
    </row>
    <row r="261" spans="1:181" ht="15.75" customHeight="1">
      <c r="A261" s="9">
        <v>1</v>
      </c>
      <c r="B261" s="9" t="s">
        <v>184</v>
      </c>
      <c r="C261" s="9" t="s">
        <v>817</v>
      </c>
      <c r="D261" s="9" t="s">
        <v>818</v>
      </c>
      <c r="E261" s="9" t="s">
        <v>960</v>
      </c>
      <c r="F261" s="9" t="s">
        <v>961</v>
      </c>
      <c r="G261" s="9">
        <v>598.03283200999999</v>
      </c>
      <c r="H261" s="9">
        <v>48.8125</v>
      </c>
      <c r="I261" s="9">
        <v>74.9375</v>
      </c>
      <c r="J261" s="9">
        <v>125.6875</v>
      </c>
      <c r="K261" s="9">
        <v>95.9375</v>
      </c>
      <c r="L261" s="9">
        <v>145.1875</v>
      </c>
      <c r="M261" s="9">
        <v>107.3125</v>
      </c>
      <c r="N261" s="9">
        <v>228.36689758300781</v>
      </c>
      <c r="O261" s="9">
        <v>562.91156005859375</v>
      </c>
      <c r="P261" s="9">
        <v>411.64906714278089</v>
      </c>
      <c r="Q261" s="9">
        <v>0</v>
      </c>
      <c r="R261" s="9">
        <v>0</v>
      </c>
      <c r="S261" s="9">
        <v>0</v>
      </c>
      <c r="T261" s="9">
        <v>410.1875</v>
      </c>
      <c r="U261" s="9">
        <v>187.6875</v>
      </c>
      <c r="V261" s="9">
        <v>0</v>
      </c>
      <c r="W261" s="9">
        <v>1423.3437108232345</v>
      </c>
      <c r="X261" s="9">
        <v>13.406913915587129</v>
      </c>
      <c r="Y261" s="9">
        <v>40</v>
      </c>
      <c r="Z261" s="9">
        <v>460153.31030000001</v>
      </c>
      <c r="AA261" s="9">
        <v>97.85</v>
      </c>
      <c r="AB261" s="9">
        <v>78.63</v>
      </c>
      <c r="AC261" s="9">
        <v>78.63</v>
      </c>
      <c r="AD261" s="9">
        <v>0</v>
      </c>
      <c r="AE261" s="9">
        <v>2.86</v>
      </c>
      <c r="AF261" s="9">
        <v>13.39</v>
      </c>
      <c r="AG261" s="9">
        <v>2.97</v>
      </c>
      <c r="AH261" s="9">
        <v>174.6</v>
      </c>
      <c r="AI261" s="9">
        <v>12.1</v>
      </c>
      <c r="AJ261" s="9">
        <v>0.7</v>
      </c>
      <c r="AK261" s="9">
        <v>0</v>
      </c>
      <c r="AL261" s="9">
        <v>5.35</v>
      </c>
      <c r="AM261" s="9">
        <v>0</v>
      </c>
      <c r="AN261" s="9">
        <v>0</v>
      </c>
      <c r="AO261" s="9">
        <v>0</v>
      </c>
      <c r="AP261" s="9">
        <v>2.58</v>
      </c>
      <c r="AQ261" s="9">
        <v>0</v>
      </c>
      <c r="AR261" s="9">
        <v>0</v>
      </c>
      <c r="AS261" s="9">
        <v>3.46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  <c r="BD261" s="9">
        <v>0</v>
      </c>
      <c r="BE261" s="9">
        <v>0</v>
      </c>
      <c r="BF261" s="9">
        <v>0</v>
      </c>
      <c r="BG261" s="9">
        <v>0</v>
      </c>
      <c r="BH261" s="9">
        <v>0</v>
      </c>
      <c r="BI261" s="9">
        <v>0</v>
      </c>
      <c r="BJ261" s="9">
        <v>0</v>
      </c>
      <c r="BK261" s="9">
        <v>0</v>
      </c>
      <c r="BL261" s="9">
        <v>0</v>
      </c>
      <c r="BM261" s="9">
        <v>0</v>
      </c>
      <c r="BN261" s="9">
        <v>31.05</v>
      </c>
      <c r="BO261" s="9">
        <v>7.9</v>
      </c>
      <c r="BP261" s="9">
        <v>0</v>
      </c>
      <c r="BQ261" s="9">
        <v>0.77</v>
      </c>
      <c r="BR261" s="9">
        <v>0</v>
      </c>
      <c r="BS261" s="9">
        <v>0</v>
      </c>
      <c r="BT261" s="9">
        <v>0</v>
      </c>
      <c r="BU261" s="9">
        <v>0</v>
      </c>
      <c r="BV261" s="9">
        <v>0</v>
      </c>
      <c r="BW261" s="9">
        <v>0</v>
      </c>
      <c r="BX261" s="9">
        <v>0</v>
      </c>
      <c r="BY261" s="9">
        <v>0</v>
      </c>
      <c r="BZ261" s="9">
        <v>0</v>
      </c>
      <c r="CA261" s="9">
        <v>0</v>
      </c>
      <c r="CB261" s="9">
        <v>0</v>
      </c>
      <c r="CC261" s="9">
        <v>0</v>
      </c>
      <c r="CD261" s="9">
        <v>1.9</v>
      </c>
      <c r="CE261" s="9">
        <v>0</v>
      </c>
      <c r="CF261" s="9">
        <v>4.7</v>
      </c>
      <c r="CG261" s="9">
        <v>6.48</v>
      </c>
      <c r="CH261" s="9">
        <v>0</v>
      </c>
      <c r="CI261" s="9">
        <v>4.34</v>
      </c>
      <c r="CJ261" s="9">
        <v>0</v>
      </c>
      <c r="CK261" s="9">
        <v>0</v>
      </c>
      <c r="CL261" s="9">
        <v>0</v>
      </c>
      <c r="CM261" s="9">
        <v>0</v>
      </c>
      <c r="CN261" s="9">
        <v>0</v>
      </c>
      <c r="CO261" s="9">
        <v>5.72</v>
      </c>
      <c r="CP261" s="9">
        <v>11.46</v>
      </c>
      <c r="CQ261" s="9">
        <v>0</v>
      </c>
      <c r="CR261" s="9">
        <v>0</v>
      </c>
      <c r="CS261" s="9">
        <v>12.14</v>
      </c>
      <c r="CT261" s="9">
        <v>0</v>
      </c>
      <c r="CU261" s="9">
        <v>93</v>
      </c>
      <c r="CV261" s="9">
        <v>72</v>
      </c>
      <c r="CW261" s="9" t="s">
        <v>960</v>
      </c>
      <c r="CX261" s="9">
        <v>598.03</v>
      </c>
      <c r="CY261" s="9">
        <v>0.12</v>
      </c>
      <c r="CZ261" s="9">
        <v>0.14000000000000001</v>
      </c>
      <c r="DA261" s="9">
        <v>0</v>
      </c>
      <c r="DB261" s="9">
        <v>0</v>
      </c>
      <c r="DC261" s="9">
        <v>0</v>
      </c>
      <c r="DD261" s="9">
        <v>0</v>
      </c>
      <c r="DE261" s="9">
        <v>0</v>
      </c>
      <c r="DF261" s="9">
        <v>0.05</v>
      </c>
      <c r="DG261" s="9">
        <v>0</v>
      </c>
      <c r="DH261" s="9">
        <v>0</v>
      </c>
      <c r="DI261" s="9">
        <v>0</v>
      </c>
      <c r="DJ261" s="9">
        <v>0</v>
      </c>
      <c r="DK261" s="9">
        <v>0</v>
      </c>
      <c r="DL261" s="9">
        <v>0.01</v>
      </c>
      <c r="DM261" s="9">
        <v>0</v>
      </c>
      <c r="DN261" s="9">
        <v>0.44</v>
      </c>
      <c r="DO261" s="9">
        <v>0</v>
      </c>
      <c r="DP261" s="9">
        <v>0.04</v>
      </c>
      <c r="DQ261" s="9">
        <v>0.01</v>
      </c>
      <c r="DR261" s="9">
        <v>0</v>
      </c>
      <c r="DS261" s="9">
        <v>0</v>
      </c>
      <c r="DT261" s="9">
        <v>0</v>
      </c>
      <c r="DU261" s="9">
        <v>0.18</v>
      </c>
      <c r="DV261" s="9">
        <v>0.01</v>
      </c>
      <c r="DW261" s="9">
        <v>0</v>
      </c>
      <c r="DX261" s="9">
        <v>0</v>
      </c>
      <c r="DY261" s="16" t="s">
        <v>960</v>
      </c>
      <c r="DZ261" s="16" t="s">
        <v>962</v>
      </c>
      <c r="EA261" s="16" t="s">
        <v>482</v>
      </c>
      <c r="EB261" s="16" t="s">
        <v>482</v>
      </c>
      <c r="EC261" s="9">
        <v>598.03283200999999</v>
      </c>
      <c r="ED261" s="17">
        <v>484.92165796302749</v>
      </c>
      <c r="EE261" s="18">
        <v>0.81</v>
      </c>
      <c r="EF261" s="19" t="s">
        <v>192</v>
      </c>
      <c r="EG261" s="16" t="s">
        <v>960</v>
      </c>
      <c r="EH261" s="20" t="s">
        <v>818</v>
      </c>
      <c r="EI261" s="20" t="s">
        <v>961</v>
      </c>
      <c r="EJ261" s="20">
        <v>598.03283200999999</v>
      </c>
      <c r="EK261" s="21">
        <v>4702.6398599897802</v>
      </c>
      <c r="EL261" s="20">
        <v>1.3590277777777777</v>
      </c>
      <c r="EM261" s="20">
        <v>6391.0181986111111</v>
      </c>
      <c r="EN261" s="22">
        <f t="shared" si="98"/>
        <v>0.4869698518140011</v>
      </c>
      <c r="EO261" s="23">
        <f t="shared" si="99"/>
        <v>8.1042411854879925E-2</v>
      </c>
      <c r="EP261" s="22">
        <f t="shared" si="100"/>
        <v>0</v>
      </c>
      <c r="EQ261" s="22">
        <f t="shared" si="101"/>
        <v>0</v>
      </c>
      <c r="ER261" s="22">
        <f t="shared" si="102"/>
        <v>0</v>
      </c>
      <c r="ES261" s="22">
        <f t="shared" si="103"/>
        <v>0</v>
      </c>
      <c r="ET261" s="22">
        <f t="shared" si="104"/>
        <v>0</v>
      </c>
      <c r="EU261" s="22">
        <f t="shared" si="105"/>
        <v>0</v>
      </c>
      <c r="EV261" s="22">
        <f t="shared" si="106"/>
        <v>0.32895433838330335</v>
      </c>
      <c r="EW261" s="22">
        <f t="shared" si="107"/>
        <v>8.3695306706218886E-2</v>
      </c>
      <c r="EX261" s="22">
        <f t="shared" si="108"/>
        <v>8.1576438182010807E-3</v>
      </c>
      <c r="EY261" s="22">
        <f t="shared" si="109"/>
        <v>4.5979446975315183E-2</v>
      </c>
      <c r="EZ261" s="22">
        <f t="shared" si="110"/>
        <v>0</v>
      </c>
      <c r="FA261" s="22">
        <f t="shared" si="111"/>
        <v>0.13857400148320798</v>
      </c>
      <c r="FB261" s="22">
        <f t="shared" si="112"/>
        <v>0.31062612564890346</v>
      </c>
      <c r="FC261" s="22">
        <f t="shared" si="16"/>
        <v>1.9151762902401634</v>
      </c>
      <c r="FD261" s="22">
        <f t="shared" si="113"/>
        <v>0.93169690501600866</v>
      </c>
      <c r="FE261" s="22">
        <f t="shared" si="114"/>
        <v>6.4567769477054435E-2</v>
      </c>
      <c r="FF261" s="22">
        <f t="shared" si="115"/>
        <v>3.7353255069370334E-3</v>
      </c>
      <c r="FG261" s="22">
        <f t="shared" si="116"/>
        <v>0</v>
      </c>
      <c r="FH261" s="22">
        <f t="shared" si="117"/>
        <v>0.80357690342360755</v>
      </c>
      <c r="FI261" s="23">
        <f t="shared" si="118"/>
        <v>0.1368421052631579</v>
      </c>
      <c r="FJ261" s="24">
        <f t="shared" si="119"/>
        <v>3.0352580480327036E-2</v>
      </c>
      <c r="FK261" s="22">
        <f t="shared" si="120"/>
        <v>0.16361977932068419</v>
      </c>
      <c r="FL261" s="25">
        <v>1423.3437108232345</v>
      </c>
      <c r="FM261" s="25">
        <v>13.406913915587129</v>
      </c>
      <c r="FN261" s="25">
        <v>411.64906714278089</v>
      </c>
      <c r="FO261" s="9">
        <v>228.36689758300781</v>
      </c>
      <c r="FP261" s="26">
        <f t="shared" si="0"/>
        <v>334.54466247558594</v>
      </c>
      <c r="FQ261" s="22">
        <f t="shared" si="121"/>
        <v>0.20692843833351732</v>
      </c>
      <c r="FR261" s="28">
        <f t="shared" si="122"/>
        <v>0.37059002137911734</v>
      </c>
      <c r="FS261" s="28">
        <f t="shared" si="123"/>
        <v>0.42221762165020704</v>
      </c>
      <c r="FT261" s="28">
        <f t="shared" si="124"/>
        <v>0</v>
      </c>
      <c r="FU261" s="28">
        <f t="shared" si="125"/>
        <v>0.68589461655700712</v>
      </c>
      <c r="FV261" s="28">
        <f t="shared" si="126"/>
        <v>0.31384146480583458</v>
      </c>
      <c r="FW261" s="22">
        <f t="shared" si="127"/>
        <v>0.95043433827286672</v>
      </c>
      <c r="FX261" s="22">
        <f t="shared" si="128"/>
        <v>2.44625</v>
      </c>
      <c r="FY261" s="22">
        <f t="shared" si="129"/>
        <v>8.6499999999999994E-2</v>
      </c>
    </row>
    <row r="262" spans="1:181" ht="15.75" customHeight="1">
      <c r="A262" s="9">
        <v>1</v>
      </c>
      <c r="B262" s="9" t="s">
        <v>184</v>
      </c>
      <c r="C262" s="9" t="s">
        <v>817</v>
      </c>
      <c r="D262" s="9" t="s">
        <v>818</v>
      </c>
      <c r="E262" s="9" t="s">
        <v>963</v>
      </c>
      <c r="F262" s="9" t="s">
        <v>964</v>
      </c>
      <c r="G262" s="9">
        <v>268.03688588400001</v>
      </c>
      <c r="H262" s="9">
        <v>18.0625</v>
      </c>
      <c r="I262" s="9">
        <v>30.5</v>
      </c>
      <c r="J262" s="9">
        <v>47.5625</v>
      </c>
      <c r="K262" s="9">
        <v>45.6875</v>
      </c>
      <c r="L262" s="9">
        <v>72.6875</v>
      </c>
      <c r="M262" s="9">
        <v>53.375</v>
      </c>
      <c r="N262" s="9">
        <v>113.51239013671875</v>
      </c>
      <c r="O262" s="9">
        <v>282.12042236328125</v>
      </c>
      <c r="P262" s="9">
        <v>193.76680430573833</v>
      </c>
      <c r="Q262" s="9">
        <v>0</v>
      </c>
      <c r="R262" s="9">
        <v>0</v>
      </c>
      <c r="S262" s="9">
        <v>0</v>
      </c>
      <c r="T262" s="9">
        <v>158.25</v>
      </c>
      <c r="U262" s="9">
        <v>109.625</v>
      </c>
      <c r="V262" s="9">
        <v>0</v>
      </c>
      <c r="W262" s="9">
        <v>1478.9286380597016</v>
      </c>
      <c r="X262" s="9">
        <v>14.011462220149253</v>
      </c>
      <c r="Y262" s="9">
        <v>10</v>
      </c>
      <c r="Z262" s="9">
        <v>135167.50520000001</v>
      </c>
      <c r="AA262" s="9">
        <v>28.84</v>
      </c>
      <c r="AB262" s="9">
        <v>20.13</v>
      </c>
      <c r="AC262" s="9">
        <v>20.13</v>
      </c>
      <c r="AD262" s="9">
        <v>0</v>
      </c>
      <c r="AE262" s="9">
        <v>0.92</v>
      </c>
      <c r="AF262" s="9">
        <v>7.79</v>
      </c>
      <c r="AG262" s="9">
        <v>0</v>
      </c>
      <c r="AH262" s="9">
        <v>49.5</v>
      </c>
      <c r="AI262" s="9">
        <v>0</v>
      </c>
      <c r="AJ262" s="9">
        <v>0.5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11.85</v>
      </c>
      <c r="BO262" s="9">
        <v>0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0</v>
      </c>
      <c r="BX262" s="9">
        <v>0</v>
      </c>
      <c r="BY262" s="9">
        <v>0</v>
      </c>
      <c r="BZ262" s="9">
        <v>0</v>
      </c>
      <c r="CA262" s="9">
        <v>0.25</v>
      </c>
      <c r="CB262" s="9">
        <v>0</v>
      </c>
      <c r="CC262" s="9">
        <v>0</v>
      </c>
      <c r="CD262" s="9">
        <v>1</v>
      </c>
      <c r="CE262" s="9">
        <v>0</v>
      </c>
      <c r="CF262" s="9">
        <v>0</v>
      </c>
      <c r="CG262" s="9">
        <v>0</v>
      </c>
      <c r="CH262" s="9">
        <v>0</v>
      </c>
      <c r="CI262" s="9">
        <v>10.55</v>
      </c>
      <c r="CJ262" s="9">
        <v>0</v>
      </c>
      <c r="CK262" s="9">
        <v>0</v>
      </c>
      <c r="CL262" s="9">
        <v>0</v>
      </c>
      <c r="CM262" s="9">
        <v>0</v>
      </c>
      <c r="CN262" s="9">
        <v>0</v>
      </c>
      <c r="CO262" s="9">
        <v>0</v>
      </c>
      <c r="CP262" s="9">
        <v>1.03</v>
      </c>
      <c r="CQ262" s="9">
        <v>0</v>
      </c>
      <c r="CR262" s="9">
        <v>0</v>
      </c>
      <c r="CS262" s="9">
        <v>4.16</v>
      </c>
      <c r="CT262" s="9">
        <v>0</v>
      </c>
      <c r="CU262" s="9">
        <v>25</v>
      </c>
      <c r="CV262" s="9">
        <v>17</v>
      </c>
      <c r="CW262" s="9" t="s">
        <v>963</v>
      </c>
      <c r="CX262" s="9">
        <v>268.04000000000002</v>
      </c>
      <c r="CY262" s="9">
        <v>0.19</v>
      </c>
      <c r="CZ262" s="9">
        <v>0.08</v>
      </c>
      <c r="DA262" s="9">
        <v>0</v>
      </c>
      <c r="DB262" s="9">
        <v>0</v>
      </c>
      <c r="DC262" s="9">
        <v>0.02</v>
      </c>
      <c r="DD262" s="9">
        <v>0</v>
      </c>
      <c r="DE262" s="9">
        <v>0</v>
      </c>
      <c r="DF262" s="9">
        <v>0.05</v>
      </c>
      <c r="DG262" s="9">
        <v>0</v>
      </c>
      <c r="DH262" s="9">
        <v>0</v>
      </c>
      <c r="DI262" s="9">
        <v>0</v>
      </c>
      <c r="DJ262" s="9">
        <v>0</v>
      </c>
      <c r="DK262" s="9">
        <v>0</v>
      </c>
      <c r="DL262" s="9">
        <v>0</v>
      </c>
      <c r="DM262" s="9">
        <v>0</v>
      </c>
      <c r="DN262" s="9">
        <v>0.59</v>
      </c>
      <c r="DO262" s="9">
        <v>0</v>
      </c>
      <c r="DP262" s="9">
        <v>0.04</v>
      </c>
      <c r="DQ262" s="9">
        <v>0.02</v>
      </c>
      <c r="DR262" s="9">
        <v>0</v>
      </c>
      <c r="DS262" s="9">
        <v>0</v>
      </c>
      <c r="DT262" s="9">
        <v>0</v>
      </c>
      <c r="DU262" s="9">
        <v>0.01</v>
      </c>
      <c r="DV262" s="9">
        <v>0</v>
      </c>
      <c r="DW262" s="9">
        <v>0</v>
      </c>
      <c r="DX262" s="9">
        <v>0</v>
      </c>
      <c r="DY262" s="16" t="s">
        <v>963</v>
      </c>
      <c r="DZ262" s="16" t="s">
        <v>965</v>
      </c>
      <c r="EA262" s="16" t="s">
        <v>482</v>
      </c>
      <c r="EB262" s="16" t="s">
        <v>482</v>
      </c>
      <c r="EC262" s="9">
        <v>268.03688588400001</v>
      </c>
      <c r="ED262" s="17">
        <v>69.369555751840011</v>
      </c>
      <c r="EE262" s="18">
        <v>0.26</v>
      </c>
      <c r="EF262" s="19" t="s">
        <v>192</v>
      </c>
      <c r="EG262" s="16" t="s">
        <v>963</v>
      </c>
      <c r="EH262" s="20" t="s">
        <v>818</v>
      </c>
      <c r="EI262" s="20" t="s">
        <v>964</v>
      </c>
      <c r="EJ262" s="20">
        <v>268.03688588400001</v>
      </c>
      <c r="EK262" s="21">
        <v>4686.8066990291263</v>
      </c>
      <c r="EL262" s="20">
        <v>1.6964705882352942</v>
      </c>
      <c r="EM262" s="20">
        <v>7951.0297176470594</v>
      </c>
      <c r="EN262" s="22">
        <f t="shared" ref="EN262:EN325" si="130">(((SUM(AL262:BL262))+(SUM(BN262:BQ262))+BT262)-AS262)/AA262</f>
        <v>0.41088765603328709</v>
      </c>
      <c r="EO262" s="23">
        <f t="shared" ref="EO262:EO325" si="131">SUM(AL262:AR262)/(AA262-(SUM(BU262:CA262))-CT262)</f>
        <v>0</v>
      </c>
      <c r="EP262" s="22">
        <f t="shared" ref="EP262:EP325" si="132">SUM(AT262:BB262)/(AA262-(SUM(BU262:CA262))-CT262-AS262)</f>
        <v>0</v>
      </c>
      <c r="EQ262" s="22">
        <f t="shared" ref="EQ262:EQ325" si="133">SUM(BC262:BF262)/(AA262-(SUM(BU262:CA262))-CT262-AS262)</f>
        <v>0</v>
      </c>
      <c r="ER262" s="22">
        <f t="shared" ref="ER262:ER325" si="134">SUM(BH262:BK262)/(AA262-(SUM(BU262:CA262))-CT262-AS262)</f>
        <v>0</v>
      </c>
      <c r="ES262" s="22">
        <f t="shared" ref="ES262:ES325" si="135">BG262/(AA262-(SUM(BU262:CA262))-CT262-AS262)</f>
        <v>0</v>
      </c>
      <c r="ET262" s="22">
        <f t="shared" ref="ET262:ET325" si="136">BL262/(AA262-(SUM(BU262:CA262))-CT262-AS262)</f>
        <v>0</v>
      </c>
      <c r="EU262" s="22">
        <f t="shared" ref="EU262:EU325" si="137">BM262/(AA262-(SUM(BU262:CA262))-CT262-AS262)</f>
        <v>0</v>
      </c>
      <c r="EV262" s="22">
        <f t="shared" ref="EV262:EV325" si="138">BN262/(AA262-(SUM(BU262:CA262))-CT262-AS262)</f>
        <v>0.41448058761804824</v>
      </c>
      <c r="EW262" s="22">
        <f t="shared" ref="EW262:EW325" si="139">(BO262+BP262)/(AA262-(SUM(BU262:CA262))-CT262-AS262)</f>
        <v>0</v>
      </c>
      <c r="EX262" s="22">
        <f t="shared" ref="EX262:EX325" si="140">BQ262/(AA262-(SUM(BU262:CA262))-CT262-AS262)</f>
        <v>0</v>
      </c>
      <c r="EY262" s="22">
        <f t="shared" ref="EY262:EY325" si="141">(BR262+BS262+CH262+CI262+CJ262+CK262)/(AA262-(SUM(BU262:CA262))-CT262-AS262)</f>
        <v>0.36901014340678562</v>
      </c>
      <c r="EZ262" s="22">
        <f t="shared" ref="EZ262:EZ325" si="142">BT262/(AA262-(SUM(BU262:CA262))-CT262-AS262)</f>
        <v>0</v>
      </c>
      <c r="FA262" s="22">
        <f t="shared" ref="FA262:FA325" si="143">SUM(CB262:CG262)/(AA262-(SUM(BU262:CA262))-CT262-AS262)</f>
        <v>3.4977264777894368E-2</v>
      </c>
      <c r="FB262" s="22">
        <f t="shared" ref="FB262:FB325" si="144">SUM(CL262:CS262)/(AA262-(SUM(BU262:CA262))-CT262-AS262)</f>
        <v>0.18153200419727178</v>
      </c>
      <c r="FC262" s="22">
        <f t="shared" si="16"/>
        <v>1.7337031900138697</v>
      </c>
      <c r="FD262" s="22">
        <f t="shared" ref="FD262:FD325" si="145">AH262/SUM(AH262:AK262)</f>
        <v>0.99</v>
      </c>
      <c r="FE262" s="22">
        <f t="shared" ref="FE262:FE325" si="146">AI262/SUM(AH262:AK262)</f>
        <v>0</v>
      </c>
      <c r="FF262" s="22">
        <f t="shared" ref="FF262:FF325" si="147">AJ262/SUM(AH262:AK262)</f>
        <v>0.01</v>
      </c>
      <c r="FG262" s="22">
        <f t="shared" ref="FG262:FG325" si="148">AK262/SUM(AH262:AK262)</f>
        <v>0</v>
      </c>
      <c r="FH262" s="22">
        <f t="shared" ref="FH262:FH325" si="149">AB262/AA262</f>
        <v>0.69798890429958393</v>
      </c>
      <c r="FI262" s="23">
        <f t="shared" ref="FI262:FI325" si="150">AF262/AA262</f>
        <v>0.27011095700416088</v>
      </c>
      <c r="FJ262" s="24">
        <f t="shared" ref="FJ262:FJ325" si="151">(AG262)/AA262</f>
        <v>0</v>
      </c>
      <c r="FK262" s="22">
        <f t="shared" ref="FK262:FK325" si="152">AA262/EJ262</f>
        <v>0.10759713128618151</v>
      </c>
      <c r="FL262" s="25">
        <v>1478.9286380597016</v>
      </c>
      <c r="FM262" s="25">
        <v>14.011462220149253</v>
      </c>
      <c r="FN262" s="25">
        <v>193.76680430573833</v>
      </c>
      <c r="FO262" s="9">
        <v>113.51239013671875</v>
      </c>
      <c r="FP262" s="26">
        <f t="shared" si="0"/>
        <v>168.6080322265625</v>
      </c>
      <c r="FQ262" s="22">
        <f t="shared" ref="FQ262:FQ325" si="153">(H262+I262)/G262</f>
        <v>0.18117842191696218</v>
      </c>
      <c r="FR262" s="28">
        <f t="shared" ref="FR262:FR325" si="154">(J262+K262)/G262</f>
        <v>0.34789987837851682</v>
      </c>
      <c r="FS262" s="28">
        <f t="shared" ref="FS262:FS325" si="155">(L262+M262)/G262</f>
        <v>0.47031773102511293</v>
      </c>
      <c r="FT262" s="28">
        <f t="shared" ref="FT262:FT325" si="156">(R262+S262)/G262</f>
        <v>0</v>
      </c>
      <c r="FU262" s="28">
        <f t="shared" ref="FU262:FU325" si="157">T262/G262</f>
        <v>0.59040381504986905</v>
      </c>
      <c r="FV262" s="28">
        <f t="shared" ref="FV262:FV325" si="158">(U262+V262)/G262</f>
        <v>0.40899221627072285</v>
      </c>
      <c r="FW262" s="22">
        <f t="shared" ref="FW262:FW325" si="159">CU262/AA262</f>
        <v>0.86685159500693487</v>
      </c>
      <c r="FX262" s="22">
        <f t="shared" ref="FX262:FX325" si="160">AA262/Y262</f>
        <v>2.8839999999999999</v>
      </c>
      <c r="FY262" s="22">
        <f t="shared" ref="FY262:FY325" si="161">AS262/Y262</f>
        <v>0</v>
      </c>
    </row>
    <row r="263" spans="1:181" ht="15.75" customHeight="1">
      <c r="A263" s="9">
        <v>1</v>
      </c>
      <c r="B263" s="9" t="s">
        <v>184</v>
      </c>
      <c r="C263" s="9" t="s">
        <v>817</v>
      </c>
      <c r="D263" s="9" t="s">
        <v>818</v>
      </c>
      <c r="E263" s="9" t="s">
        <v>966</v>
      </c>
      <c r="F263" s="9" t="s">
        <v>967</v>
      </c>
      <c r="G263" s="9">
        <v>258.62394404200001</v>
      </c>
      <c r="H263" s="9">
        <v>48.9375</v>
      </c>
      <c r="I263" s="9">
        <v>51.875</v>
      </c>
      <c r="J263" s="9">
        <v>53.5625</v>
      </c>
      <c r="K263" s="9">
        <v>36.3125</v>
      </c>
      <c r="L263" s="9">
        <v>46.375</v>
      </c>
      <c r="M263" s="9">
        <v>21.6875</v>
      </c>
      <c r="N263" s="9">
        <v>140.4100341796875</v>
      </c>
      <c r="O263" s="9">
        <v>277.07958984375</v>
      </c>
      <c r="P263" s="9">
        <v>190.0405834990423</v>
      </c>
      <c r="Q263" s="9">
        <v>0</v>
      </c>
      <c r="R263" s="9">
        <v>55.625</v>
      </c>
      <c r="S263" s="9">
        <v>0</v>
      </c>
      <c r="T263" s="9">
        <v>119.75</v>
      </c>
      <c r="U263" s="9">
        <v>83.375</v>
      </c>
      <c r="V263" s="9">
        <v>0</v>
      </c>
      <c r="W263" s="9">
        <v>1462.6198067632849</v>
      </c>
      <c r="X263" s="9">
        <v>14.056867149758455</v>
      </c>
      <c r="Y263" s="9">
        <v>22</v>
      </c>
      <c r="Z263" s="9">
        <v>87043.396600000007</v>
      </c>
      <c r="AA263" s="9">
        <v>40.119999999999997</v>
      </c>
      <c r="AB263" s="9">
        <v>32.96</v>
      </c>
      <c r="AC263" s="9">
        <v>32.659999999999997</v>
      </c>
      <c r="AD263" s="9">
        <v>0.3</v>
      </c>
      <c r="AE263" s="9">
        <v>0.8</v>
      </c>
      <c r="AF263" s="9">
        <v>5.42</v>
      </c>
      <c r="AG263" s="9">
        <v>0.94</v>
      </c>
      <c r="AH263" s="9">
        <v>4.9000000000000004</v>
      </c>
      <c r="AI263" s="9">
        <v>5.2</v>
      </c>
      <c r="AJ263" s="9">
        <v>0</v>
      </c>
      <c r="AK263" s="9">
        <v>0.8</v>
      </c>
      <c r="AL263" s="9">
        <v>11.82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0.35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</v>
      </c>
      <c r="BH263" s="9">
        <v>0</v>
      </c>
      <c r="BI263" s="9">
        <v>0</v>
      </c>
      <c r="BJ263" s="9">
        <v>0</v>
      </c>
      <c r="BK263" s="9">
        <v>0</v>
      </c>
      <c r="BL263" s="9">
        <v>0</v>
      </c>
      <c r="BM263" s="9">
        <v>0</v>
      </c>
      <c r="BN263" s="9">
        <v>0</v>
      </c>
      <c r="BO263" s="9">
        <v>0</v>
      </c>
      <c r="BP263" s="9">
        <v>0</v>
      </c>
      <c r="BQ263" s="9">
        <v>0</v>
      </c>
      <c r="BR263" s="9">
        <v>7.52</v>
      </c>
      <c r="BS263" s="9">
        <v>0</v>
      </c>
      <c r="BT263" s="9">
        <v>0</v>
      </c>
      <c r="BU263" s="9">
        <v>0</v>
      </c>
      <c r="BV263" s="9">
        <v>0</v>
      </c>
      <c r="BW263" s="9">
        <v>0</v>
      </c>
      <c r="BX263" s="9">
        <v>0</v>
      </c>
      <c r="BY263" s="9">
        <v>0</v>
      </c>
      <c r="BZ263" s="9">
        <v>0</v>
      </c>
      <c r="CA263" s="9">
        <v>0</v>
      </c>
      <c r="CB263" s="9">
        <v>0</v>
      </c>
      <c r="CC263" s="9">
        <v>0</v>
      </c>
      <c r="CD263" s="9">
        <v>2.59</v>
      </c>
      <c r="CE263" s="9">
        <v>0</v>
      </c>
      <c r="CF263" s="9">
        <v>4.3600000000000003</v>
      </c>
      <c r="CG263" s="9">
        <v>3.15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4.03</v>
      </c>
      <c r="CQ263" s="9">
        <v>0</v>
      </c>
      <c r="CR263" s="9">
        <v>0</v>
      </c>
      <c r="CS263" s="9">
        <v>6.3</v>
      </c>
      <c r="CT263" s="9">
        <v>0</v>
      </c>
      <c r="CU263" s="9">
        <v>38</v>
      </c>
      <c r="CV263" s="9">
        <v>37.4</v>
      </c>
      <c r="CW263" s="9" t="s">
        <v>966</v>
      </c>
      <c r="CX263" s="9">
        <v>258.62</v>
      </c>
      <c r="CY263" s="9">
        <v>0.23</v>
      </c>
      <c r="CZ263" s="9">
        <v>0.22</v>
      </c>
      <c r="DA263" s="9">
        <v>0</v>
      </c>
      <c r="DB263" s="9">
        <v>0.01</v>
      </c>
      <c r="DC263" s="9">
        <v>0</v>
      </c>
      <c r="DD263" s="9">
        <v>0</v>
      </c>
      <c r="DE263" s="9">
        <v>0</v>
      </c>
      <c r="DF263" s="9">
        <v>0.15</v>
      </c>
      <c r="DG263" s="9">
        <v>0</v>
      </c>
      <c r="DH263" s="9">
        <v>0</v>
      </c>
      <c r="DI263" s="9">
        <v>0</v>
      </c>
      <c r="DJ263" s="9">
        <v>0</v>
      </c>
      <c r="DK263" s="9">
        <v>0</v>
      </c>
      <c r="DL263" s="9">
        <v>0</v>
      </c>
      <c r="DM263" s="9">
        <v>0</v>
      </c>
      <c r="DN263" s="9">
        <v>0.28999999999999998</v>
      </c>
      <c r="DO263" s="9">
        <v>0</v>
      </c>
      <c r="DP263" s="9">
        <v>0.01</v>
      </c>
      <c r="DQ263" s="9">
        <v>0.02</v>
      </c>
      <c r="DR263" s="9">
        <v>0</v>
      </c>
      <c r="DS263" s="9">
        <v>0</v>
      </c>
      <c r="DT263" s="9">
        <v>0.01</v>
      </c>
      <c r="DU263" s="9">
        <v>0.04</v>
      </c>
      <c r="DV263" s="9">
        <v>0</v>
      </c>
      <c r="DW263" s="9">
        <v>0</v>
      </c>
      <c r="DX263" s="9">
        <v>0</v>
      </c>
      <c r="DY263" s="16" t="s">
        <v>966</v>
      </c>
      <c r="DZ263" s="16" t="s">
        <v>968</v>
      </c>
      <c r="EA263" s="16" t="s">
        <v>482</v>
      </c>
      <c r="EB263" s="16" t="s">
        <v>482</v>
      </c>
      <c r="EC263" s="9">
        <v>258.62394404200001</v>
      </c>
      <c r="ED263" s="17">
        <v>13.650520180299999</v>
      </c>
      <c r="EE263" s="18">
        <v>0.05</v>
      </c>
      <c r="EF263" s="19" t="s">
        <v>192</v>
      </c>
      <c r="EG263" s="16" t="s">
        <v>966</v>
      </c>
      <c r="EH263" s="20" t="s">
        <v>818</v>
      </c>
      <c r="EI263" s="20" t="s">
        <v>967</v>
      </c>
      <c r="EJ263" s="20">
        <v>258.62394404200001</v>
      </c>
      <c r="EK263" s="21">
        <v>2169.5761864406782</v>
      </c>
      <c r="EL263" s="20">
        <v>1.0727272727272728</v>
      </c>
      <c r="EM263" s="20">
        <v>2327.3635454545456</v>
      </c>
      <c r="EN263" s="22">
        <f t="shared" si="130"/>
        <v>0.30333998005982055</v>
      </c>
      <c r="EO263" s="23">
        <f t="shared" si="131"/>
        <v>0.29461615154536391</v>
      </c>
      <c r="EP263" s="22">
        <f t="shared" si="132"/>
        <v>8.7238285144566295E-3</v>
      </c>
      <c r="EQ263" s="22">
        <f t="shared" si="133"/>
        <v>0</v>
      </c>
      <c r="ER263" s="22">
        <f t="shared" si="134"/>
        <v>0</v>
      </c>
      <c r="ES263" s="22">
        <f t="shared" si="135"/>
        <v>0</v>
      </c>
      <c r="ET263" s="22">
        <f t="shared" si="136"/>
        <v>0</v>
      </c>
      <c r="EU263" s="22">
        <f t="shared" si="137"/>
        <v>0</v>
      </c>
      <c r="EV263" s="22">
        <f t="shared" si="138"/>
        <v>0</v>
      </c>
      <c r="EW263" s="22">
        <f t="shared" si="139"/>
        <v>0</v>
      </c>
      <c r="EX263" s="22">
        <f t="shared" si="140"/>
        <v>0</v>
      </c>
      <c r="EY263" s="22">
        <f t="shared" si="141"/>
        <v>0.18743768693918245</v>
      </c>
      <c r="EZ263" s="22">
        <f t="shared" si="142"/>
        <v>0</v>
      </c>
      <c r="FA263" s="22">
        <f t="shared" si="143"/>
        <v>0.25174476570289134</v>
      </c>
      <c r="FB263" s="22">
        <f t="shared" si="144"/>
        <v>0.25747756729810573</v>
      </c>
      <c r="FC263" s="22">
        <f t="shared" si="16"/>
        <v>0.27168494516450653</v>
      </c>
      <c r="FD263" s="22">
        <f t="shared" si="145"/>
        <v>0.44954128440366969</v>
      </c>
      <c r="FE263" s="22">
        <f t="shared" si="146"/>
        <v>0.47706422018348615</v>
      </c>
      <c r="FF263" s="22">
        <f t="shared" si="147"/>
        <v>0</v>
      </c>
      <c r="FG263" s="22">
        <f t="shared" si="148"/>
        <v>7.3394495412844027E-2</v>
      </c>
      <c r="FH263" s="22">
        <f t="shared" si="149"/>
        <v>0.82153539381854446</v>
      </c>
      <c r="FI263" s="23">
        <f t="shared" si="150"/>
        <v>0.13509471585244268</v>
      </c>
      <c r="FJ263" s="24">
        <f t="shared" si="151"/>
        <v>2.3429710867397806E-2</v>
      </c>
      <c r="FK263" s="22">
        <f t="shared" si="152"/>
        <v>0.15512871458446473</v>
      </c>
      <c r="FL263" s="25">
        <v>1462.6198067632849</v>
      </c>
      <c r="FM263" s="25">
        <v>14.056867149758455</v>
      </c>
      <c r="FN263" s="25">
        <v>190.0405834990423</v>
      </c>
      <c r="FO263" s="9">
        <v>140.4100341796875</v>
      </c>
      <c r="FP263" s="26">
        <f t="shared" si="0"/>
        <v>136.6695556640625</v>
      </c>
      <c r="FQ263" s="22">
        <f t="shared" si="153"/>
        <v>0.38980342819158403</v>
      </c>
      <c r="FR263" s="28">
        <f t="shared" si="154"/>
        <v>0.34751229370086661</v>
      </c>
      <c r="FS263" s="28">
        <f t="shared" si="155"/>
        <v>0.26317168834509302</v>
      </c>
      <c r="FT263" s="28">
        <f t="shared" si="156"/>
        <v>0.21508062683850576</v>
      </c>
      <c r="FU263" s="28">
        <f t="shared" si="157"/>
        <v>0.46302750676694049</v>
      </c>
      <c r="FV263" s="28">
        <f t="shared" si="158"/>
        <v>0.32237927663209742</v>
      </c>
      <c r="FW263" s="22">
        <f t="shared" si="159"/>
        <v>0.94715852442671988</v>
      </c>
      <c r="FX263" s="22">
        <f t="shared" si="160"/>
        <v>1.8236363636363635</v>
      </c>
      <c r="FY263" s="22">
        <f t="shared" si="161"/>
        <v>0</v>
      </c>
    </row>
    <row r="264" spans="1:181" ht="15.75" customHeight="1">
      <c r="A264" s="9">
        <v>1</v>
      </c>
      <c r="B264" s="9" t="s">
        <v>184</v>
      </c>
      <c r="C264" s="9" t="s">
        <v>817</v>
      </c>
      <c r="D264" s="9" t="s">
        <v>818</v>
      </c>
      <c r="E264" s="9" t="s">
        <v>969</v>
      </c>
      <c r="F264" s="9" t="s">
        <v>970</v>
      </c>
      <c r="G264" s="9">
        <v>166.635030793</v>
      </c>
      <c r="H264" s="9">
        <v>11.4375</v>
      </c>
      <c r="I264" s="9">
        <v>8.9375</v>
      </c>
      <c r="J264" s="9">
        <v>21.5625</v>
      </c>
      <c r="K264" s="9">
        <v>22.8125</v>
      </c>
      <c r="L264" s="9">
        <v>42.9375</v>
      </c>
      <c r="M264" s="9">
        <v>59.125</v>
      </c>
      <c r="N264" s="9">
        <v>178.82609558105469</v>
      </c>
      <c r="O264" s="9">
        <v>474.0426025390625</v>
      </c>
      <c r="P264" s="9">
        <v>280.48178526505677</v>
      </c>
      <c r="Q264" s="9">
        <v>0</v>
      </c>
      <c r="R264" s="9">
        <v>0</v>
      </c>
      <c r="S264" s="9">
        <v>0</v>
      </c>
      <c r="T264" s="9">
        <v>60.1875</v>
      </c>
      <c r="U264" s="9">
        <v>88.125</v>
      </c>
      <c r="V264" s="9">
        <v>18.5</v>
      </c>
      <c r="W264" s="9">
        <v>1441.3901799100449</v>
      </c>
      <c r="X264" s="9">
        <v>13.572346326836582</v>
      </c>
      <c r="Y264" s="9">
        <v>9</v>
      </c>
      <c r="Z264" s="9">
        <v>43388.003499999999</v>
      </c>
      <c r="AA264" s="9">
        <v>18.72</v>
      </c>
      <c r="AB264" s="9">
        <v>14.87</v>
      </c>
      <c r="AC264" s="9">
        <v>12.87</v>
      </c>
      <c r="AD264" s="9">
        <v>2</v>
      </c>
      <c r="AE264" s="9">
        <v>0.57999999999999996</v>
      </c>
      <c r="AF264" s="9">
        <v>3.27</v>
      </c>
      <c r="AG264" s="9">
        <v>0</v>
      </c>
      <c r="AH264" s="9">
        <v>0</v>
      </c>
      <c r="AI264" s="9">
        <v>4.7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3.02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0.37</v>
      </c>
      <c r="BC264" s="9">
        <v>1.7</v>
      </c>
      <c r="BD264" s="9">
        <v>0</v>
      </c>
      <c r="BE264" s="9">
        <v>0</v>
      </c>
      <c r="BF264" s="9">
        <v>0</v>
      </c>
      <c r="BG264" s="9">
        <v>0</v>
      </c>
      <c r="BH264" s="9">
        <v>0</v>
      </c>
      <c r="BI264" s="9">
        <v>0</v>
      </c>
      <c r="BJ264" s="9">
        <v>0</v>
      </c>
      <c r="BK264" s="9">
        <v>0</v>
      </c>
      <c r="BL264" s="9">
        <v>0</v>
      </c>
      <c r="BM264" s="9">
        <v>0</v>
      </c>
      <c r="BN264" s="9">
        <v>0</v>
      </c>
      <c r="BO264" s="9">
        <v>0</v>
      </c>
      <c r="BP264" s="9">
        <v>0</v>
      </c>
      <c r="BQ264" s="9">
        <v>0</v>
      </c>
      <c r="BR264" s="9">
        <v>0</v>
      </c>
      <c r="BS264" s="9">
        <v>0</v>
      </c>
      <c r="BT264" s="9">
        <v>0</v>
      </c>
      <c r="BU264" s="9">
        <v>0</v>
      </c>
      <c r="BV264" s="9">
        <v>0</v>
      </c>
      <c r="BW264" s="9">
        <v>0</v>
      </c>
      <c r="BX264" s="9">
        <v>0</v>
      </c>
      <c r="BY264" s="9">
        <v>0</v>
      </c>
      <c r="BZ264" s="9">
        <v>0</v>
      </c>
      <c r="CA264" s="9">
        <v>0</v>
      </c>
      <c r="CB264" s="9">
        <v>0</v>
      </c>
      <c r="CC264" s="9">
        <v>0</v>
      </c>
      <c r="CD264" s="9">
        <v>0</v>
      </c>
      <c r="CE264" s="9">
        <v>0</v>
      </c>
      <c r="CF264" s="9">
        <v>2.4900000000000002</v>
      </c>
      <c r="CG264" s="9">
        <v>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5.64</v>
      </c>
      <c r="CQ264" s="9">
        <v>0</v>
      </c>
      <c r="CR264" s="9">
        <v>0</v>
      </c>
      <c r="CS264" s="9">
        <v>5.5</v>
      </c>
      <c r="CT264" s="9">
        <v>0</v>
      </c>
      <c r="CU264" s="9">
        <v>18</v>
      </c>
      <c r="CV264" s="9">
        <v>33.300000000000004</v>
      </c>
      <c r="CW264" s="9" t="s">
        <v>969</v>
      </c>
      <c r="CX264" s="9">
        <v>166.64</v>
      </c>
      <c r="CY264" s="9">
        <v>0.42</v>
      </c>
      <c r="CZ264" s="9">
        <v>0.05</v>
      </c>
      <c r="DA264" s="9">
        <v>0</v>
      </c>
      <c r="DB264" s="9">
        <v>0</v>
      </c>
      <c r="DC264" s="9">
        <v>0.02</v>
      </c>
      <c r="DD264" s="9">
        <v>0</v>
      </c>
      <c r="DE264" s="9">
        <v>0</v>
      </c>
      <c r="DF264" s="9">
        <v>0.19</v>
      </c>
      <c r="DG264" s="9">
        <v>0</v>
      </c>
      <c r="DH264" s="9">
        <v>0</v>
      </c>
      <c r="DI264" s="9">
        <v>0</v>
      </c>
      <c r="DJ264" s="9">
        <v>0</v>
      </c>
      <c r="DK264" s="9">
        <v>0</v>
      </c>
      <c r="DL264" s="9">
        <v>0.02</v>
      </c>
      <c r="DM264" s="9">
        <v>0</v>
      </c>
      <c r="DN264" s="9">
        <v>0.02</v>
      </c>
      <c r="DO264" s="9">
        <v>0</v>
      </c>
      <c r="DP264" s="9">
        <v>0.23</v>
      </c>
      <c r="DQ264" s="9">
        <v>0.01</v>
      </c>
      <c r="DR264" s="9">
        <v>0</v>
      </c>
      <c r="DS264" s="9">
        <v>0.04</v>
      </c>
      <c r="DT264" s="9">
        <v>0</v>
      </c>
      <c r="DU264" s="9">
        <v>0</v>
      </c>
      <c r="DV264" s="9">
        <v>0</v>
      </c>
      <c r="DW264" s="9">
        <v>0</v>
      </c>
      <c r="DX264" s="9">
        <v>0</v>
      </c>
      <c r="DY264" s="16" t="s">
        <v>969</v>
      </c>
      <c r="DZ264" s="16" t="s">
        <v>971</v>
      </c>
      <c r="EA264" s="16" t="s">
        <v>482</v>
      </c>
      <c r="EB264" s="16" t="s">
        <v>482</v>
      </c>
      <c r="EC264" s="9">
        <v>166.635030793</v>
      </c>
      <c r="ED264" s="17">
        <v>8.7591326868900008E-3</v>
      </c>
      <c r="EE264" s="18">
        <v>0</v>
      </c>
      <c r="EF264" s="19" t="s">
        <v>192</v>
      </c>
      <c r="EG264" s="16" t="s">
        <v>969</v>
      </c>
      <c r="EH264" s="20" t="s">
        <v>818</v>
      </c>
      <c r="EI264" s="20" t="s">
        <v>970</v>
      </c>
      <c r="EJ264" s="20">
        <v>166.635030793</v>
      </c>
      <c r="EK264" s="21">
        <v>2317.7352297008547</v>
      </c>
      <c r="EL264" s="20">
        <v>0.56216216216216208</v>
      </c>
      <c r="EM264" s="20">
        <v>1302.9430480480478</v>
      </c>
      <c r="EN264" s="22">
        <f t="shared" si="130"/>
        <v>0.27190170940170943</v>
      </c>
      <c r="EO264" s="23">
        <f t="shared" si="131"/>
        <v>0.16132478632478633</v>
      </c>
      <c r="EP264" s="22">
        <f t="shared" si="132"/>
        <v>1.9764957264957268E-2</v>
      </c>
      <c r="EQ264" s="22">
        <f t="shared" si="133"/>
        <v>9.0811965811965809E-2</v>
      </c>
      <c r="ER264" s="22">
        <f t="shared" si="134"/>
        <v>0</v>
      </c>
      <c r="ES264" s="22">
        <f t="shared" si="135"/>
        <v>0</v>
      </c>
      <c r="ET264" s="22">
        <f t="shared" si="136"/>
        <v>0</v>
      </c>
      <c r="EU264" s="22">
        <f t="shared" si="137"/>
        <v>0</v>
      </c>
      <c r="EV264" s="22">
        <f t="shared" si="138"/>
        <v>0</v>
      </c>
      <c r="EW264" s="22">
        <f t="shared" si="139"/>
        <v>0</v>
      </c>
      <c r="EX264" s="22">
        <f t="shared" si="140"/>
        <v>0</v>
      </c>
      <c r="EY264" s="22">
        <f t="shared" si="141"/>
        <v>0</v>
      </c>
      <c r="EZ264" s="22">
        <f t="shared" si="142"/>
        <v>0</v>
      </c>
      <c r="FA264" s="22">
        <f t="shared" si="143"/>
        <v>0.13301282051282054</v>
      </c>
      <c r="FB264" s="22">
        <f t="shared" si="144"/>
        <v>0.59508547008547019</v>
      </c>
      <c r="FC264" s="22">
        <f t="shared" si="16"/>
        <v>0.25106837606837612</v>
      </c>
      <c r="FD264" s="22">
        <f t="shared" si="145"/>
        <v>0</v>
      </c>
      <c r="FE264" s="22">
        <f t="shared" si="146"/>
        <v>1</v>
      </c>
      <c r="FF264" s="22">
        <f t="shared" si="147"/>
        <v>0</v>
      </c>
      <c r="FG264" s="22">
        <f t="shared" si="148"/>
        <v>0</v>
      </c>
      <c r="FH264" s="22">
        <f t="shared" si="149"/>
        <v>0.79433760683760679</v>
      </c>
      <c r="FI264" s="23">
        <f t="shared" si="150"/>
        <v>0.1746794871794872</v>
      </c>
      <c r="FJ264" s="24">
        <f t="shared" si="151"/>
        <v>0</v>
      </c>
      <c r="FK264" s="22">
        <f t="shared" si="152"/>
        <v>0.11234132409561981</v>
      </c>
      <c r="FL264" s="25">
        <v>1441.3901799100449</v>
      </c>
      <c r="FM264" s="25">
        <v>13.572346326836582</v>
      </c>
      <c r="FN264" s="25">
        <v>280.48178526505677</v>
      </c>
      <c r="FO264" s="9">
        <v>178.82609558105469</v>
      </c>
      <c r="FP264" s="26">
        <f t="shared" si="0"/>
        <v>295.21650695800781</v>
      </c>
      <c r="FQ264" s="22">
        <f t="shared" si="153"/>
        <v>0.12227320931881697</v>
      </c>
      <c r="FR264" s="28">
        <f t="shared" si="154"/>
        <v>0.26630054790294494</v>
      </c>
      <c r="FS264" s="28">
        <f t="shared" si="155"/>
        <v>0.61249126017677336</v>
      </c>
      <c r="FT264" s="28">
        <f t="shared" si="156"/>
        <v>0</v>
      </c>
      <c r="FU264" s="28">
        <f t="shared" si="157"/>
        <v>0.3611935600430084</v>
      </c>
      <c r="FV264" s="28">
        <f t="shared" si="158"/>
        <v>0.63987145735552686</v>
      </c>
      <c r="FW264" s="22">
        <f t="shared" si="159"/>
        <v>0.96153846153846156</v>
      </c>
      <c r="FX264" s="22">
        <f t="shared" si="160"/>
        <v>2.08</v>
      </c>
      <c r="FY264" s="22">
        <f t="shared" si="161"/>
        <v>0</v>
      </c>
    </row>
    <row r="265" spans="1:181" ht="15.75" customHeight="1">
      <c r="A265" s="9">
        <v>1</v>
      </c>
      <c r="B265" s="9" t="s">
        <v>184</v>
      </c>
      <c r="C265" s="9" t="s">
        <v>817</v>
      </c>
      <c r="D265" s="9" t="s">
        <v>818</v>
      </c>
      <c r="E265" s="9" t="s">
        <v>972</v>
      </c>
      <c r="F265" s="9" t="s">
        <v>973</v>
      </c>
      <c r="G265" s="9">
        <v>94.019730355299998</v>
      </c>
      <c r="H265" s="9">
        <v>8.125</v>
      </c>
      <c r="I265" s="9">
        <v>20.1875</v>
      </c>
      <c r="J265" s="9">
        <v>26.5</v>
      </c>
      <c r="K265" s="9">
        <v>14.1875</v>
      </c>
      <c r="L265" s="9">
        <v>18.625</v>
      </c>
      <c r="M265" s="9">
        <v>6.375</v>
      </c>
      <c r="N265" s="9">
        <v>149.960693359375</v>
      </c>
      <c r="O265" s="9">
        <v>306.50408935546875</v>
      </c>
      <c r="P265" s="9">
        <v>201.36692150602948</v>
      </c>
      <c r="Q265" s="9">
        <v>0</v>
      </c>
      <c r="R265" s="9">
        <v>3.625</v>
      </c>
      <c r="S265" s="9">
        <v>0</v>
      </c>
      <c r="T265" s="9">
        <v>16.3125</v>
      </c>
      <c r="U265" s="9">
        <v>74.0625</v>
      </c>
      <c r="V265" s="9">
        <v>0</v>
      </c>
      <c r="W265" s="9">
        <v>1441.9686248331109</v>
      </c>
      <c r="X265" s="9">
        <v>14.069592790387183</v>
      </c>
      <c r="Y265" s="9">
        <v>22</v>
      </c>
      <c r="Z265" s="9">
        <v>97374.396000000008</v>
      </c>
      <c r="AA265" s="9">
        <v>34.51</v>
      </c>
      <c r="AB265" s="9">
        <v>24.63</v>
      </c>
      <c r="AC265" s="9">
        <v>23.28</v>
      </c>
      <c r="AD265" s="9">
        <v>1.35</v>
      </c>
      <c r="AE265" s="9">
        <v>1.26</v>
      </c>
      <c r="AF265" s="9">
        <v>6.07</v>
      </c>
      <c r="AG265" s="9">
        <v>2.5499999999999998</v>
      </c>
      <c r="AH265" s="9">
        <v>31.2</v>
      </c>
      <c r="AI265" s="9">
        <v>0.4</v>
      </c>
      <c r="AJ265" s="9">
        <v>0</v>
      </c>
      <c r="AK265" s="9">
        <v>12.8</v>
      </c>
      <c r="AL265" s="9">
        <v>4.07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2.02</v>
      </c>
      <c r="AT265" s="9">
        <v>0</v>
      </c>
      <c r="AU265" s="9">
        <v>0.55000000000000004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1.08</v>
      </c>
      <c r="BD265" s="9">
        <v>0</v>
      </c>
      <c r="BE265" s="9">
        <v>0</v>
      </c>
      <c r="BF265" s="9">
        <v>0</v>
      </c>
      <c r="BG265" s="9">
        <v>0</v>
      </c>
      <c r="BH265" s="9">
        <v>0</v>
      </c>
      <c r="BI265" s="9">
        <v>0</v>
      </c>
      <c r="BJ265" s="9">
        <v>0</v>
      </c>
      <c r="BK265" s="9">
        <v>0</v>
      </c>
      <c r="BL265" s="9">
        <v>0</v>
      </c>
      <c r="BM265" s="9">
        <v>0</v>
      </c>
      <c r="BN265" s="9">
        <v>0</v>
      </c>
      <c r="BO265" s="9">
        <v>0</v>
      </c>
      <c r="BP265" s="9">
        <v>0</v>
      </c>
      <c r="BQ265" s="9">
        <v>0</v>
      </c>
      <c r="BR265" s="9">
        <v>0</v>
      </c>
      <c r="BS265" s="9">
        <v>0</v>
      </c>
      <c r="BT265" s="9">
        <v>0</v>
      </c>
      <c r="BU265" s="9">
        <v>0</v>
      </c>
      <c r="BV265" s="9">
        <v>0</v>
      </c>
      <c r="BW265" s="9">
        <v>0</v>
      </c>
      <c r="BX265" s="9">
        <v>0</v>
      </c>
      <c r="BY265" s="9">
        <v>0</v>
      </c>
      <c r="BZ265" s="9">
        <v>0</v>
      </c>
      <c r="CA265" s="9">
        <v>1.6</v>
      </c>
      <c r="CB265" s="9">
        <v>0</v>
      </c>
      <c r="CC265" s="9">
        <v>0</v>
      </c>
      <c r="CD265" s="9">
        <v>5.56</v>
      </c>
      <c r="CE265" s="9">
        <v>0</v>
      </c>
      <c r="CF265" s="9">
        <v>4.88</v>
      </c>
      <c r="CG265" s="9">
        <v>0</v>
      </c>
      <c r="CH265" s="9">
        <v>0</v>
      </c>
      <c r="CI265" s="9">
        <v>0</v>
      </c>
      <c r="CJ265" s="9">
        <v>0</v>
      </c>
      <c r="CK265" s="9">
        <v>4.09</v>
      </c>
      <c r="CL265" s="9">
        <v>0</v>
      </c>
      <c r="CM265" s="9">
        <v>0</v>
      </c>
      <c r="CN265" s="9">
        <v>0</v>
      </c>
      <c r="CO265" s="9">
        <v>0</v>
      </c>
      <c r="CP265" s="9">
        <v>0</v>
      </c>
      <c r="CQ265" s="9">
        <v>0</v>
      </c>
      <c r="CR265" s="9">
        <v>0</v>
      </c>
      <c r="CS265" s="9">
        <v>10.66</v>
      </c>
      <c r="CT265" s="9">
        <v>0</v>
      </c>
      <c r="CU265" s="9">
        <v>29</v>
      </c>
      <c r="CV265" s="9">
        <v>44</v>
      </c>
      <c r="CW265" s="9" t="s">
        <v>972</v>
      </c>
      <c r="CX265" s="9">
        <v>94.02</v>
      </c>
      <c r="CY265" s="9">
        <v>0.38</v>
      </c>
      <c r="CZ265" s="9">
        <v>0.23</v>
      </c>
      <c r="DA265" s="9">
        <v>0</v>
      </c>
      <c r="DB265" s="9">
        <v>0</v>
      </c>
      <c r="DC265" s="9">
        <v>0</v>
      </c>
      <c r="DD265" s="9">
        <v>0</v>
      </c>
      <c r="DE265" s="9">
        <v>0</v>
      </c>
      <c r="DF265" s="9">
        <v>0.18</v>
      </c>
      <c r="DG265" s="9">
        <v>0</v>
      </c>
      <c r="DH265" s="9">
        <v>0</v>
      </c>
      <c r="DI265" s="9">
        <v>0</v>
      </c>
      <c r="DJ265" s="9">
        <v>0</v>
      </c>
      <c r="DK265" s="9">
        <v>0</v>
      </c>
      <c r="DL265" s="9">
        <v>0</v>
      </c>
      <c r="DM265" s="9">
        <v>0</v>
      </c>
      <c r="DN265" s="9">
        <v>0.14000000000000001</v>
      </c>
      <c r="DO265" s="9">
        <v>0</v>
      </c>
      <c r="DP265" s="9">
        <v>0.06</v>
      </c>
      <c r="DQ265" s="9">
        <v>0.01</v>
      </c>
      <c r="DR265" s="9">
        <v>0</v>
      </c>
      <c r="DS265" s="9">
        <v>0</v>
      </c>
      <c r="DT265" s="9">
        <v>0</v>
      </c>
      <c r="DU265" s="9">
        <v>0</v>
      </c>
      <c r="DV265" s="9">
        <v>0</v>
      </c>
      <c r="DW265" s="9">
        <v>0</v>
      </c>
      <c r="DX265" s="9">
        <v>0</v>
      </c>
      <c r="DY265" s="16" t="s">
        <v>972</v>
      </c>
      <c r="DZ265" s="16" t="s">
        <v>974</v>
      </c>
      <c r="EA265" s="16" t="s">
        <v>482</v>
      </c>
      <c r="EB265" s="16" t="s">
        <v>482</v>
      </c>
      <c r="EC265" s="9">
        <v>94.019730355299998</v>
      </c>
      <c r="ED265" s="17">
        <v>9.7354396650700004</v>
      </c>
      <c r="EE265" s="18">
        <v>0.1</v>
      </c>
      <c r="EF265" s="19" t="s">
        <v>192</v>
      </c>
      <c r="EG265" s="16" t="s">
        <v>972</v>
      </c>
      <c r="EH265" s="20" t="s">
        <v>818</v>
      </c>
      <c r="EI265" s="20" t="s">
        <v>973</v>
      </c>
      <c r="EJ265" s="20">
        <v>94.019730355299998</v>
      </c>
      <c r="EK265" s="21">
        <v>2821.6283975659235</v>
      </c>
      <c r="EL265" s="20">
        <v>0.7843181818181818</v>
      </c>
      <c r="EM265" s="20">
        <v>2213.0544545454545</v>
      </c>
      <c r="EN265" s="22">
        <f t="shared" si="130"/>
        <v>0.16516951608229496</v>
      </c>
      <c r="EO265" s="23">
        <f t="shared" si="131"/>
        <v>0.12367061683378915</v>
      </c>
      <c r="EP265" s="22">
        <f t="shared" si="132"/>
        <v>1.7805114923923605E-2</v>
      </c>
      <c r="EQ265" s="22">
        <f t="shared" si="133"/>
        <v>3.496277112334089E-2</v>
      </c>
      <c r="ER265" s="22">
        <f t="shared" si="134"/>
        <v>0</v>
      </c>
      <c r="ES265" s="22">
        <f t="shared" si="135"/>
        <v>0</v>
      </c>
      <c r="ET265" s="22">
        <f t="shared" si="136"/>
        <v>0</v>
      </c>
      <c r="EU265" s="22">
        <f t="shared" si="137"/>
        <v>0</v>
      </c>
      <c r="EV265" s="22">
        <f t="shared" si="138"/>
        <v>0</v>
      </c>
      <c r="EW265" s="22">
        <f t="shared" si="139"/>
        <v>0</v>
      </c>
      <c r="EX265" s="22">
        <f t="shared" si="140"/>
        <v>0</v>
      </c>
      <c r="EY265" s="22">
        <f t="shared" si="141"/>
        <v>0.13240530916154095</v>
      </c>
      <c r="EZ265" s="22">
        <f t="shared" si="142"/>
        <v>0</v>
      </c>
      <c r="FA265" s="22">
        <f t="shared" si="143"/>
        <v>0.33797345419229524</v>
      </c>
      <c r="FB265" s="22">
        <f t="shared" si="144"/>
        <v>0.34509550016186474</v>
      </c>
      <c r="FC265" s="22">
        <f t="shared" si="16"/>
        <v>1.2865835989568242</v>
      </c>
      <c r="FD265" s="22">
        <f t="shared" si="145"/>
        <v>0.70270270270270274</v>
      </c>
      <c r="FE265" s="22">
        <f t="shared" si="146"/>
        <v>9.0090090090090089E-3</v>
      </c>
      <c r="FF265" s="22">
        <f t="shared" si="147"/>
        <v>0</v>
      </c>
      <c r="FG265" s="22">
        <f t="shared" si="148"/>
        <v>0.28828828828828829</v>
      </c>
      <c r="FH265" s="22">
        <f t="shared" si="149"/>
        <v>0.71370617212402199</v>
      </c>
      <c r="FI265" s="23">
        <f t="shared" si="150"/>
        <v>0.17589104607360187</v>
      </c>
      <c r="FJ265" s="24">
        <f t="shared" si="151"/>
        <v>7.389162561576354E-2</v>
      </c>
      <c r="FK265" s="22">
        <f t="shared" si="152"/>
        <v>0.36705061660554561</v>
      </c>
      <c r="FL265" s="25">
        <v>1441.9686248331109</v>
      </c>
      <c r="FM265" s="25">
        <v>14.069592790387183</v>
      </c>
      <c r="FN265" s="25">
        <v>201.36692150602948</v>
      </c>
      <c r="FO265" s="9">
        <v>149.960693359375</v>
      </c>
      <c r="FP265" s="26">
        <f t="shared" si="0"/>
        <v>156.54339599609375</v>
      </c>
      <c r="FQ265" s="22">
        <f t="shared" si="153"/>
        <v>0.30113360135162304</v>
      </c>
      <c r="FR265" s="28">
        <f t="shared" si="154"/>
        <v>0.4327549105516702</v>
      </c>
      <c r="FS265" s="28">
        <f t="shared" si="155"/>
        <v>0.26590163474757</v>
      </c>
      <c r="FT265" s="28">
        <f t="shared" si="156"/>
        <v>3.8555737038397653E-2</v>
      </c>
      <c r="FU265" s="28">
        <f t="shared" si="157"/>
        <v>0.17350081667278944</v>
      </c>
      <c r="FV265" s="28">
        <f t="shared" si="158"/>
        <v>0.78773359293967615</v>
      </c>
      <c r="FW265" s="22">
        <f t="shared" si="159"/>
        <v>0.84033613445378152</v>
      </c>
      <c r="FX265" s="22">
        <f t="shared" si="160"/>
        <v>1.5686363636363636</v>
      </c>
      <c r="FY265" s="22">
        <f t="shared" si="161"/>
        <v>9.1818181818181813E-2</v>
      </c>
    </row>
    <row r="266" spans="1:181" ht="15.75" customHeight="1">
      <c r="A266" s="9">
        <v>1</v>
      </c>
      <c r="B266" s="9" t="s">
        <v>184</v>
      </c>
      <c r="C266" s="9" t="s">
        <v>817</v>
      </c>
      <c r="D266" s="9" t="s">
        <v>818</v>
      </c>
      <c r="E266" s="9" t="s">
        <v>975</v>
      </c>
      <c r="F266" s="9" t="s">
        <v>976</v>
      </c>
      <c r="G266" s="9">
        <v>157.07375060800001</v>
      </c>
      <c r="H266" s="9">
        <v>21.0625</v>
      </c>
      <c r="I266" s="9">
        <v>31.375</v>
      </c>
      <c r="J266" s="9">
        <v>34.6875</v>
      </c>
      <c r="K266" s="9">
        <v>29.375</v>
      </c>
      <c r="L266" s="9">
        <v>34.625</v>
      </c>
      <c r="M266" s="9">
        <v>6</v>
      </c>
      <c r="N266" s="9">
        <v>128.51571655273438</v>
      </c>
      <c r="O266" s="9">
        <v>248.37557983398438</v>
      </c>
      <c r="P266" s="9">
        <v>174.75461842393534</v>
      </c>
      <c r="Q266" s="9">
        <v>0</v>
      </c>
      <c r="R266" s="9">
        <v>0</v>
      </c>
      <c r="S266" s="9">
        <v>0</v>
      </c>
      <c r="T266" s="9">
        <v>58.75</v>
      </c>
      <c r="U266" s="9">
        <v>98.375</v>
      </c>
      <c r="V266" s="9">
        <v>0</v>
      </c>
      <c r="W266" s="9">
        <v>1477.0171383021125</v>
      </c>
      <c r="X266" s="9">
        <v>14.119892387405342</v>
      </c>
      <c r="Y266" s="9">
        <v>18</v>
      </c>
      <c r="Z266" s="9">
        <v>78386.805200000003</v>
      </c>
      <c r="AA266" s="9">
        <v>35.980000000000004</v>
      </c>
      <c r="AB266" s="9">
        <v>30.01</v>
      </c>
      <c r="AC266" s="9">
        <v>30.01</v>
      </c>
      <c r="AD266" s="9">
        <v>0</v>
      </c>
      <c r="AE266" s="9">
        <v>1.37</v>
      </c>
      <c r="AF266" s="9">
        <v>4.24</v>
      </c>
      <c r="AG266" s="9">
        <v>0.36</v>
      </c>
      <c r="AH266" s="9">
        <v>21</v>
      </c>
      <c r="AI266" s="9">
        <v>5.3</v>
      </c>
      <c r="AJ266" s="9">
        <v>1.6</v>
      </c>
      <c r="AK266" s="9">
        <v>0.8</v>
      </c>
      <c r="AL266" s="9">
        <v>1.02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  <c r="BD266" s="9">
        <v>0</v>
      </c>
      <c r="BE266" s="9">
        <v>0</v>
      </c>
      <c r="BF266" s="9">
        <v>0</v>
      </c>
      <c r="BG266" s="9">
        <v>0</v>
      </c>
      <c r="BH266" s="9">
        <v>0</v>
      </c>
      <c r="BI266" s="9">
        <v>0</v>
      </c>
      <c r="BJ266" s="9">
        <v>0</v>
      </c>
      <c r="BK266" s="9">
        <v>0</v>
      </c>
      <c r="BL266" s="9">
        <v>0</v>
      </c>
      <c r="BM266" s="9">
        <v>2</v>
      </c>
      <c r="BN266" s="9">
        <v>0</v>
      </c>
      <c r="BO266" s="9">
        <v>10.79</v>
      </c>
      <c r="BP266" s="9">
        <v>0</v>
      </c>
      <c r="BQ266" s="9">
        <v>0</v>
      </c>
      <c r="BR266" s="9">
        <v>1.49</v>
      </c>
      <c r="BS266" s="9">
        <v>0</v>
      </c>
      <c r="BT266" s="9">
        <v>3.46</v>
      </c>
      <c r="BU266" s="9">
        <v>0</v>
      </c>
      <c r="BV266" s="9">
        <v>0</v>
      </c>
      <c r="BW266" s="9">
        <v>0</v>
      </c>
      <c r="BX266" s="9">
        <v>0</v>
      </c>
      <c r="BY266" s="9">
        <v>0</v>
      </c>
      <c r="BZ266" s="9">
        <v>0</v>
      </c>
      <c r="CA266" s="9">
        <v>0</v>
      </c>
      <c r="CB266" s="9">
        <v>0</v>
      </c>
      <c r="CC266" s="9">
        <v>0</v>
      </c>
      <c r="CD266" s="9">
        <v>0</v>
      </c>
      <c r="CE266" s="9">
        <v>0</v>
      </c>
      <c r="CF266" s="9">
        <v>4.6500000000000004</v>
      </c>
      <c r="CG266" s="9">
        <v>0</v>
      </c>
      <c r="CH266" s="9">
        <v>0</v>
      </c>
      <c r="CI266" s="9">
        <v>3.31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1.92</v>
      </c>
      <c r="CQ266" s="9">
        <v>0</v>
      </c>
      <c r="CR266" s="9">
        <v>0</v>
      </c>
      <c r="CS266" s="9">
        <v>7.34</v>
      </c>
      <c r="CT266" s="9">
        <v>0</v>
      </c>
      <c r="CU266" s="9">
        <v>31</v>
      </c>
      <c r="CV266" s="9">
        <v>28.8</v>
      </c>
      <c r="CW266" s="9" t="s">
        <v>975</v>
      </c>
      <c r="CX266" s="9">
        <v>157.07</v>
      </c>
      <c r="CY266" s="9">
        <v>0.44</v>
      </c>
      <c r="CZ266" s="9">
        <v>0.09</v>
      </c>
      <c r="DA266" s="9">
        <v>0</v>
      </c>
      <c r="DB266" s="9">
        <v>0</v>
      </c>
      <c r="DC266" s="9">
        <v>0.02</v>
      </c>
      <c r="DD266" s="9">
        <v>0</v>
      </c>
      <c r="DE266" s="9">
        <v>0</v>
      </c>
      <c r="DF266" s="9">
        <v>0.13</v>
      </c>
      <c r="DG266" s="9">
        <v>0</v>
      </c>
      <c r="DH266" s="9">
        <v>0</v>
      </c>
      <c r="DI266" s="9">
        <v>0</v>
      </c>
      <c r="DJ266" s="9">
        <v>0</v>
      </c>
      <c r="DK266" s="9">
        <v>0</v>
      </c>
      <c r="DL266" s="9">
        <v>0.01</v>
      </c>
      <c r="DM266" s="9">
        <v>0</v>
      </c>
      <c r="DN266" s="9">
        <v>0.13</v>
      </c>
      <c r="DO266" s="9">
        <v>0</v>
      </c>
      <c r="DP266" s="9">
        <v>0.05</v>
      </c>
      <c r="DQ266" s="9">
        <v>0.01</v>
      </c>
      <c r="DR266" s="9">
        <v>0</v>
      </c>
      <c r="DS266" s="9">
        <v>0</v>
      </c>
      <c r="DT266" s="9">
        <v>0.09</v>
      </c>
      <c r="DU266" s="9">
        <v>0.04</v>
      </c>
      <c r="DV266" s="9">
        <v>0</v>
      </c>
      <c r="DW266" s="9">
        <v>0</v>
      </c>
      <c r="DX266" s="9">
        <v>0</v>
      </c>
      <c r="DY266" s="16" t="s">
        <v>975</v>
      </c>
      <c r="DZ266" s="16" t="s">
        <v>977</v>
      </c>
      <c r="EA266" s="16" t="s">
        <v>482</v>
      </c>
      <c r="EB266" s="16" t="s">
        <v>482</v>
      </c>
      <c r="EC266" s="9">
        <v>157.07375060800001</v>
      </c>
      <c r="ED266" s="17">
        <v>5.8245947971799996</v>
      </c>
      <c r="EE266" s="18">
        <v>0.04</v>
      </c>
      <c r="EF266" s="19" t="s">
        <v>192</v>
      </c>
      <c r="EG266" s="16" t="s">
        <v>975</v>
      </c>
      <c r="EH266" s="20" t="s">
        <v>818</v>
      </c>
      <c r="EI266" s="20" t="s">
        <v>976</v>
      </c>
      <c r="EJ266" s="20">
        <v>157.07375060800001</v>
      </c>
      <c r="EK266" s="21">
        <v>2178.621600889383</v>
      </c>
      <c r="EL266" s="20">
        <v>1.2493055555555557</v>
      </c>
      <c r="EM266" s="20">
        <v>2721.7640694444444</v>
      </c>
      <c r="EN266" s="22">
        <f t="shared" si="130"/>
        <v>0.42440244580322395</v>
      </c>
      <c r="EO266" s="23">
        <f t="shared" si="131"/>
        <v>2.8349082823790991E-2</v>
      </c>
      <c r="EP266" s="22">
        <f t="shared" si="132"/>
        <v>0</v>
      </c>
      <c r="EQ266" s="22">
        <f t="shared" si="133"/>
        <v>0</v>
      </c>
      <c r="ER266" s="22">
        <f t="shared" si="134"/>
        <v>0</v>
      </c>
      <c r="ES266" s="22">
        <f t="shared" si="135"/>
        <v>0</v>
      </c>
      <c r="ET266" s="22">
        <f t="shared" si="136"/>
        <v>0</v>
      </c>
      <c r="EU266" s="22">
        <f t="shared" si="137"/>
        <v>5.5586436909394105E-2</v>
      </c>
      <c r="EV266" s="22">
        <f t="shared" si="138"/>
        <v>0</v>
      </c>
      <c r="EW266" s="22">
        <f t="shared" si="139"/>
        <v>0.29988882712618115</v>
      </c>
      <c r="EX266" s="22">
        <f t="shared" si="140"/>
        <v>0</v>
      </c>
      <c r="EY266" s="22">
        <f t="shared" si="141"/>
        <v>0.13340744858254583</v>
      </c>
      <c r="EZ266" s="22">
        <f t="shared" si="142"/>
        <v>9.6164535853251798E-2</v>
      </c>
      <c r="FA266" s="22">
        <f t="shared" si="143"/>
        <v>0.12923846581434129</v>
      </c>
      <c r="FB266" s="22">
        <f t="shared" si="144"/>
        <v>0.25736520289049469</v>
      </c>
      <c r="FC266" s="22">
        <f t="shared" si="16"/>
        <v>0.79766536964980539</v>
      </c>
      <c r="FD266" s="22">
        <f t="shared" si="145"/>
        <v>0.7317073170731706</v>
      </c>
      <c r="FE266" s="22">
        <f t="shared" si="146"/>
        <v>0.18466898954703831</v>
      </c>
      <c r="FF266" s="22">
        <f t="shared" si="147"/>
        <v>5.5749128919860627E-2</v>
      </c>
      <c r="FG266" s="22">
        <f t="shared" si="148"/>
        <v>2.7874564459930314E-2</v>
      </c>
      <c r="FH266" s="22">
        <f t="shared" si="149"/>
        <v>0.83407448582545851</v>
      </c>
      <c r="FI266" s="23">
        <f t="shared" si="150"/>
        <v>0.11784324624791551</v>
      </c>
      <c r="FJ266" s="24">
        <f t="shared" si="151"/>
        <v>1.0005558643690939E-2</v>
      </c>
      <c r="FK266" s="22">
        <f t="shared" si="152"/>
        <v>0.22906437174084698</v>
      </c>
      <c r="FL266" s="25">
        <v>1477.0171383021125</v>
      </c>
      <c r="FM266" s="25">
        <v>14.119892387405342</v>
      </c>
      <c r="FN266" s="25">
        <v>174.75461842393534</v>
      </c>
      <c r="FO266" s="9">
        <v>128.51571655273438</v>
      </c>
      <c r="FP266" s="26">
        <f t="shared" si="0"/>
        <v>119.85986328125</v>
      </c>
      <c r="FQ266" s="22">
        <f t="shared" si="153"/>
        <v>0.33383999425126909</v>
      </c>
      <c r="FR266" s="28">
        <f t="shared" si="154"/>
        <v>0.40784981419255162</v>
      </c>
      <c r="FS266" s="28">
        <f t="shared" si="155"/>
        <v>0.25863646753674008</v>
      </c>
      <c r="FT266" s="28">
        <f t="shared" si="156"/>
        <v>0</v>
      </c>
      <c r="FU266" s="28">
        <f t="shared" si="157"/>
        <v>0.37402812228390103</v>
      </c>
      <c r="FV266" s="28">
        <f t="shared" si="158"/>
        <v>0.62629815369665975</v>
      </c>
      <c r="FW266" s="22">
        <f t="shared" si="159"/>
        <v>0.86158977209560861</v>
      </c>
      <c r="FX266" s="22">
        <f t="shared" si="160"/>
        <v>1.9988888888888892</v>
      </c>
      <c r="FY266" s="22">
        <f t="shared" si="161"/>
        <v>0</v>
      </c>
    </row>
    <row r="267" spans="1:181" ht="15.75" customHeight="1">
      <c r="A267" s="9">
        <v>1</v>
      </c>
      <c r="B267" s="9" t="s">
        <v>184</v>
      </c>
      <c r="C267" s="9" t="s">
        <v>817</v>
      </c>
      <c r="D267" s="9" t="s">
        <v>818</v>
      </c>
      <c r="E267" s="9" t="s">
        <v>978</v>
      </c>
      <c r="F267" s="9" t="s">
        <v>979</v>
      </c>
      <c r="G267" s="9">
        <v>287.34643219999998</v>
      </c>
      <c r="H267" s="9">
        <v>33.875</v>
      </c>
      <c r="I267" s="9">
        <v>38.8125</v>
      </c>
      <c r="J267" s="9">
        <v>48.1875</v>
      </c>
      <c r="K267" s="9">
        <v>39.5</v>
      </c>
      <c r="L267" s="9">
        <v>73.375</v>
      </c>
      <c r="M267" s="9">
        <v>53.25</v>
      </c>
      <c r="N267" s="9">
        <v>114.59684753417969</v>
      </c>
      <c r="O267" s="9">
        <v>343.23324584960938</v>
      </c>
      <c r="P267" s="9">
        <v>183.15028582715823</v>
      </c>
      <c r="Q267" s="9">
        <v>0.875</v>
      </c>
      <c r="R267" s="9">
        <v>0</v>
      </c>
      <c r="S267" s="9">
        <v>0</v>
      </c>
      <c r="T267" s="9">
        <v>150.0625</v>
      </c>
      <c r="U267" s="9">
        <v>136.0625</v>
      </c>
      <c r="V267" s="9">
        <v>0</v>
      </c>
      <c r="W267" s="9">
        <v>1462.4304650152108</v>
      </c>
      <c r="X267" s="9">
        <v>14.071736201651456</v>
      </c>
      <c r="Y267" s="9">
        <v>18</v>
      </c>
      <c r="Z267" s="9">
        <v>178728.94150000002</v>
      </c>
      <c r="AA267" s="9">
        <v>56.87</v>
      </c>
      <c r="AB267" s="9">
        <v>50.9</v>
      </c>
      <c r="AC267" s="9">
        <v>50.9</v>
      </c>
      <c r="AD267" s="9">
        <v>0</v>
      </c>
      <c r="AE267" s="9">
        <v>1.04</v>
      </c>
      <c r="AF267" s="9">
        <v>4.28</v>
      </c>
      <c r="AG267" s="9">
        <v>0.65</v>
      </c>
      <c r="AH267" s="9">
        <v>74.2</v>
      </c>
      <c r="AI267" s="9">
        <v>0</v>
      </c>
      <c r="AJ267" s="9">
        <v>0.1</v>
      </c>
      <c r="AK267" s="9">
        <v>0</v>
      </c>
      <c r="AL267" s="9">
        <v>3.93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12.31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1.37</v>
      </c>
      <c r="BD267" s="9">
        <v>0</v>
      </c>
      <c r="BE267" s="9">
        <v>0</v>
      </c>
      <c r="BF267" s="9">
        <v>0</v>
      </c>
      <c r="BG267" s="9">
        <v>0</v>
      </c>
      <c r="BH267" s="9">
        <v>0</v>
      </c>
      <c r="BI267" s="9">
        <v>0</v>
      </c>
      <c r="BJ267" s="9">
        <v>0</v>
      </c>
      <c r="BK267" s="9">
        <v>0</v>
      </c>
      <c r="BL267" s="9">
        <v>0</v>
      </c>
      <c r="BM267" s="9">
        <v>0</v>
      </c>
      <c r="BN267" s="9">
        <v>9.81</v>
      </c>
      <c r="BO267" s="9">
        <v>4.8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0</v>
      </c>
      <c r="BX267" s="9">
        <v>0</v>
      </c>
      <c r="BY267" s="9">
        <v>0</v>
      </c>
      <c r="BZ267" s="9">
        <v>0</v>
      </c>
      <c r="CA267" s="9">
        <v>0</v>
      </c>
      <c r="CB267" s="9">
        <v>0</v>
      </c>
      <c r="CC267" s="9">
        <v>0</v>
      </c>
      <c r="CD267" s="9">
        <v>1.34</v>
      </c>
      <c r="CE267" s="9">
        <v>0</v>
      </c>
      <c r="CF267" s="9">
        <v>0</v>
      </c>
      <c r="CG267" s="9">
        <v>0</v>
      </c>
      <c r="CH267" s="9">
        <v>0</v>
      </c>
      <c r="CI267" s="9">
        <v>1.39</v>
      </c>
      <c r="CJ267" s="9">
        <v>0</v>
      </c>
      <c r="CK267" s="9">
        <v>0</v>
      </c>
      <c r="CL267" s="9">
        <v>0</v>
      </c>
      <c r="CM267" s="9">
        <v>0</v>
      </c>
      <c r="CN267" s="9">
        <v>1.98</v>
      </c>
      <c r="CO267" s="9">
        <v>0</v>
      </c>
      <c r="CP267" s="9">
        <v>1.05</v>
      </c>
      <c r="CQ267" s="9">
        <v>0</v>
      </c>
      <c r="CR267" s="9">
        <v>0</v>
      </c>
      <c r="CS267" s="9">
        <v>18.89</v>
      </c>
      <c r="CT267" s="9">
        <v>0</v>
      </c>
      <c r="CU267" s="9">
        <v>48</v>
      </c>
      <c r="CV267" s="9">
        <v>32.4</v>
      </c>
      <c r="CW267" s="9" t="s">
        <v>978</v>
      </c>
      <c r="CX267" s="9">
        <v>287.35000000000002</v>
      </c>
      <c r="CY267" s="9">
        <v>0.21</v>
      </c>
      <c r="CZ267" s="9">
        <v>0.18</v>
      </c>
      <c r="DA267" s="9">
        <v>0</v>
      </c>
      <c r="DB267" s="9">
        <v>0</v>
      </c>
      <c r="DC267" s="9">
        <v>0</v>
      </c>
      <c r="DD267" s="9">
        <v>0</v>
      </c>
      <c r="DE267" s="9">
        <v>0</v>
      </c>
      <c r="DF267" s="9">
        <v>0.11</v>
      </c>
      <c r="DG267" s="9">
        <v>0</v>
      </c>
      <c r="DH267" s="9">
        <v>0</v>
      </c>
      <c r="DI267" s="9">
        <v>0</v>
      </c>
      <c r="DJ267" s="9">
        <v>0</v>
      </c>
      <c r="DK267" s="9">
        <v>0</v>
      </c>
      <c r="DL267" s="9">
        <v>0.03</v>
      </c>
      <c r="DM267" s="9">
        <v>0</v>
      </c>
      <c r="DN267" s="9">
        <v>0.28000000000000003</v>
      </c>
      <c r="DO267" s="9">
        <v>0</v>
      </c>
      <c r="DP267" s="9">
        <v>0.08</v>
      </c>
      <c r="DQ267" s="9">
        <v>7.0000000000000007E-2</v>
      </c>
      <c r="DR267" s="9">
        <v>0</v>
      </c>
      <c r="DS267" s="9">
        <v>0</v>
      </c>
      <c r="DT267" s="9">
        <v>0.01</v>
      </c>
      <c r="DU267" s="9">
        <v>0.02</v>
      </c>
      <c r="DV267" s="9">
        <v>0</v>
      </c>
      <c r="DW267" s="9">
        <v>0</v>
      </c>
      <c r="DX267" s="9">
        <v>0</v>
      </c>
      <c r="DY267" s="16" t="s">
        <v>978</v>
      </c>
      <c r="DZ267" s="16" t="s">
        <v>980</v>
      </c>
      <c r="EA267" s="16" t="s">
        <v>482</v>
      </c>
      <c r="EB267" s="16" t="s">
        <v>482</v>
      </c>
      <c r="EC267" s="9">
        <v>287.34643219999998</v>
      </c>
      <c r="ED267" s="17">
        <v>177.1844243589</v>
      </c>
      <c r="EE267" s="18">
        <v>0.62</v>
      </c>
      <c r="EF267" s="19" t="s">
        <v>192</v>
      </c>
      <c r="EG267" s="16" t="s">
        <v>978</v>
      </c>
      <c r="EH267" s="20" t="s">
        <v>818</v>
      </c>
      <c r="EI267" s="20" t="s">
        <v>979</v>
      </c>
      <c r="EJ267" s="20">
        <v>287.34643219999998</v>
      </c>
      <c r="EK267" s="21">
        <v>3142.7631703886059</v>
      </c>
      <c r="EL267" s="20">
        <v>1.7552469135802469</v>
      </c>
      <c r="EM267" s="20">
        <v>5516.3253549382725</v>
      </c>
      <c r="EN267" s="22">
        <f t="shared" si="130"/>
        <v>0.35009671179883939</v>
      </c>
      <c r="EO267" s="23">
        <f t="shared" si="131"/>
        <v>6.9104976261649381E-2</v>
      </c>
      <c r="EP267" s="22">
        <f t="shared" si="132"/>
        <v>0</v>
      </c>
      <c r="EQ267" s="22">
        <f t="shared" si="133"/>
        <v>3.074506283662478E-2</v>
      </c>
      <c r="ER267" s="22">
        <f t="shared" si="134"/>
        <v>0</v>
      </c>
      <c r="ES267" s="22">
        <f t="shared" si="135"/>
        <v>0</v>
      </c>
      <c r="ET267" s="22">
        <f t="shared" si="136"/>
        <v>0</v>
      </c>
      <c r="EU267" s="22">
        <f t="shared" si="137"/>
        <v>0</v>
      </c>
      <c r="EV267" s="22">
        <f t="shared" si="138"/>
        <v>0.22015260323159788</v>
      </c>
      <c r="EW267" s="22">
        <f t="shared" si="139"/>
        <v>0.10771992818671455</v>
      </c>
      <c r="EX267" s="22">
        <f t="shared" si="140"/>
        <v>0</v>
      </c>
      <c r="EY267" s="22">
        <f t="shared" si="141"/>
        <v>3.1193895870736087E-2</v>
      </c>
      <c r="EZ267" s="22">
        <f t="shared" si="142"/>
        <v>0</v>
      </c>
      <c r="FA267" s="22">
        <f t="shared" si="143"/>
        <v>3.0071813285457816E-2</v>
      </c>
      <c r="FB267" s="22">
        <f t="shared" si="144"/>
        <v>0.49192100538599648</v>
      </c>
      <c r="FC267" s="22">
        <f t="shared" si="16"/>
        <v>1.3064884825039564</v>
      </c>
      <c r="FD267" s="22">
        <f t="shared" si="145"/>
        <v>0.99865410497981166</v>
      </c>
      <c r="FE267" s="22">
        <f t="shared" si="146"/>
        <v>0</v>
      </c>
      <c r="FF267" s="22">
        <f t="shared" si="147"/>
        <v>1.3458950201884255E-3</v>
      </c>
      <c r="FG267" s="22">
        <f t="shared" si="148"/>
        <v>0</v>
      </c>
      <c r="FH267" s="22">
        <f t="shared" si="149"/>
        <v>0.89502373835062421</v>
      </c>
      <c r="FI267" s="23">
        <f t="shared" si="150"/>
        <v>7.5259363460524004E-2</v>
      </c>
      <c r="FJ267" s="24">
        <f t="shared" si="151"/>
        <v>1.142957622648145E-2</v>
      </c>
      <c r="FK267" s="22">
        <f t="shared" si="152"/>
        <v>0.19791441141129992</v>
      </c>
      <c r="FL267" s="25">
        <v>1462.4304650152108</v>
      </c>
      <c r="FM267" s="25">
        <v>14.071736201651456</v>
      </c>
      <c r="FN267" s="25">
        <v>183.15028582715823</v>
      </c>
      <c r="FO267" s="9">
        <v>114.59684753417969</v>
      </c>
      <c r="FP267" s="26">
        <f t="shared" si="0"/>
        <v>228.63639831542969</v>
      </c>
      <c r="FQ267" s="22">
        <f t="shared" si="153"/>
        <v>0.25296120589869642</v>
      </c>
      <c r="FR267" s="28">
        <f t="shared" si="154"/>
        <v>0.30516300247280398</v>
      </c>
      <c r="FS267" s="28">
        <f t="shared" si="155"/>
        <v>0.44067016607975829</v>
      </c>
      <c r="FT267" s="28">
        <f t="shared" si="156"/>
        <v>0</v>
      </c>
      <c r="FU267" s="28">
        <f t="shared" si="157"/>
        <v>0.52223547322680142</v>
      </c>
      <c r="FV267" s="28">
        <f t="shared" si="158"/>
        <v>0.47351379642430097</v>
      </c>
      <c r="FW267" s="22">
        <f t="shared" si="159"/>
        <v>0.84403024441709162</v>
      </c>
      <c r="FX267" s="22">
        <f t="shared" si="160"/>
        <v>3.1594444444444445</v>
      </c>
      <c r="FY267" s="22">
        <f t="shared" si="161"/>
        <v>0.68388888888888888</v>
      </c>
    </row>
    <row r="268" spans="1:181" ht="15.75" customHeight="1">
      <c r="A268" s="9">
        <v>1</v>
      </c>
      <c r="B268" s="9" t="s">
        <v>184</v>
      </c>
      <c r="C268" s="9" t="s">
        <v>817</v>
      </c>
      <c r="D268" s="9" t="s">
        <v>818</v>
      </c>
      <c r="E268" s="9" t="s">
        <v>981</v>
      </c>
      <c r="F268" s="9" t="s">
        <v>982</v>
      </c>
      <c r="G268" s="9">
        <v>122.545794837</v>
      </c>
      <c r="H268" s="9">
        <v>27</v>
      </c>
      <c r="I268" s="9">
        <v>24.3125</v>
      </c>
      <c r="J268" s="9">
        <v>29</v>
      </c>
      <c r="K268" s="9">
        <v>21.6875</v>
      </c>
      <c r="L268" s="9">
        <v>19.25</v>
      </c>
      <c r="M268" s="9">
        <v>1.6875</v>
      </c>
      <c r="N268" s="9">
        <v>110.46044921875</v>
      </c>
      <c r="O268" s="9">
        <v>199.83355712890625</v>
      </c>
      <c r="P268" s="9">
        <v>146.93120960881399</v>
      </c>
      <c r="Q268" s="9">
        <v>0</v>
      </c>
      <c r="R268" s="9">
        <v>0</v>
      </c>
      <c r="S268" s="9">
        <v>0</v>
      </c>
      <c r="T268" s="9">
        <v>36.875</v>
      </c>
      <c r="U268" s="9">
        <v>86.0625</v>
      </c>
      <c r="V268" s="9">
        <v>0</v>
      </c>
      <c r="W268" s="9">
        <v>1470.906857727738</v>
      </c>
      <c r="X268" s="9">
        <v>14.175199590583418</v>
      </c>
      <c r="Y268" s="9">
        <v>19</v>
      </c>
      <c r="Z268" s="9">
        <v>131435.3536</v>
      </c>
      <c r="AA268" s="9">
        <v>34.770000000000003</v>
      </c>
      <c r="AB268" s="9">
        <v>30.42</v>
      </c>
      <c r="AC268" s="9">
        <v>30.42</v>
      </c>
      <c r="AD268" s="9">
        <v>0</v>
      </c>
      <c r="AE268" s="9">
        <v>1.26</v>
      </c>
      <c r="AF268" s="9">
        <v>3.09</v>
      </c>
      <c r="AG268" s="9">
        <v>0</v>
      </c>
      <c r="AH268" s="9">
        <v>53.2</v>
      </c>
      <c r="AI268" s="9">
        <v>4.5</v>
      </c>
      <c r="AJ268" s="9">
        <v>1.3</v>
      </c>
      <c r="AK268" s="9">
        <v>0</v>
      </c>
      <c r="AL268" s="9">
        <v>3.05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5.19</v>
      </c>
      <c r="AT268" s="9">
        <v>0</v>
      </c>
      <c r="AU268" s="9">
        <v>0</v>
      </c>
      <c r="AV268" s="9">
        <v>0</v>
      </c>
      <c r="AW268" s="9">
        <v>0</v>
      </c>
      <c r="AX268" s="9">
        <v>0</v>
      </c>
      <c r="AY268" s="9">
        <v>0</v>
      </c>
      <c r="AZ268" s="9">
        <v>0</v>
      </c>
      <c r="BA268" s="9">
        <v>0</v>
      </c>
      <c r="BB268" s="9">
        <v>0</v>
      </c>
      <c r="BC268" s="9">
        <v>0.8</v>
      </c>
      <c r="BD268" s="9">
        <v>0</v>
      </c>
      <c r="BE268" s="9">
        <v>0</v>
      </c>
      <c r="BF268" s="9">
        <v>0</v>
      </c>
      <c r="BG268" s="9">
        <v>0</v>
      </c>
      <c r="BH268" s="9">
        <v>0</v>
      </c>
      <c r="BI268" s="9">
        <v>0</v>
      </c>
      <c r="BJ268" s="9">
        <v>0</v>
      </c>
      <c r="BK268" s="9">
        <v>0</v>
      </c>
      <c r="BL268" s="9">
        <v>0</v>
      </c>
      <c r="BM268" s="9">
        <v>0</v>
      </c>
      <c r="BN268" s="9">
        <v>6.78</v>
      </c>
      <c r="BO268" s="9">
        <v>6.83</v>
      </c>
      <c r="BP268" s="9">
        <v>0</v>
      </c>
      <c r="BQ268" s="9">
        <v>1.95</v>
      </c>
      <c r="BR268" s="9">
        <v>0</v>
      </c>
      <c r="BS268" s="9">
        <v>1.17</v>
      </c>
      <c r="BT268" s="9">
        <v>0</v>
      </c>
      <c r="BU268" s="9">
        <v>0</v>
      </c>
      <c r="BV268" s="9">
        <v>0</v>
      </c>
      <c r="BW268" s="9">
        <v>0</v>
      </c>
      <c r="BX268" s="9">
        <v>0</v>
      </c>
      <c r="BY268" s="9">
        <v>0</v>
      </c>
      <c r="BZ268" s="9">
        <v>0</v>
      </c>
      <c r="CA268" s="9">
        <v>0</v>
      </c>
      <c r="CB268" s="9">
        <v>0</v>
      </c>
      <c r="CC268" s="9">
        <v>0</v>
      </c>
      <c r="CD268" s="9">
        <v>1.3</v>
      </c>
      <c r="CE268" s="9">
        <v>0</v>
      </c>
      <c r="CF268" s="9">
        <v>2.08</v>
      </c>
      <c r="CG268" s="9">
        <v>0</v>
      </c>
      <c r="CH268" s="9">
        <v>0</v>
      </c>
      <c r="CI268" s="9">
        <v>0</v>
      </c>
      <c r="CJ268" s="9">
        <v>0</v>
      </c>
      <c r="CK268" s="9">
        <v>0.6</v>
      </c>
      <c r="CL268" s="9">
        <v>0</v>
      </c>
      <c r="CM268" s="9">
        <v>0</v>
      </c>
      <c r="CN268" s="9">
        <v>0</v>
      </c>
      <c r="CO268" s="9">
        <v>0</v>
      </c>
      <c r="CP268" s="9">
        <v>2.34</v>
      </c>
      <c r="CQ268" s="9">
        <v>0</v>
      </c>
      <c r="CR268" s="9">
        <v>0</v>
      </c>
      <c r="CS268" s="9">
        <v>2.68</v>
      </c>
      <c r="CT268" s="9">
        <v>0</v>
      </c>
      <c r="CU268" s="9">
        <v>25</v>
      </c>
      <c r="CV268" s="9">
        <v>24.7</v>
      </c>
      <c r="CW268" s="9" t="s">
        <v>981</v>
      </c>
      <c r="CX268" s="9">
        <v>122.55</v>
      </c>
      <c r="CY268" s="9">
        <v>0.35</v>
      </c>
      <c r="CZ268" s="9">
        <v>0.18</v>
      </c>
      <c r="DA268" s="9">
        <v>0</v>
      </c>
      <c r="DB268" s="9">
        <v>0</v>
      </c>
      <c r="DC268" s="9">
        <v>0.02</v>
      </c>
      <c r="DD268" s="9">
        <v>0</v>
      </c>
      <c r="DE268" s="9">
        <v>0</v>
      </c>
      <c r="DF268" s="9">
        <v>0.21</v>
      </c>
      <c r="DG268" s="9">
        <v>0</v>
      </c>
      <c r="DH268" s="9">
        <v>0</v>
      </c>
      <c r="DI268" s="9">
        <v>0</v>
      </c>
      <c r="DJ268" s="9">
        <v>0</v>
      </c>
      <c r="DK268" s="9">
        <v>0</v>
      </c>
      <c r="DL268" s="9">
        <v>0</v>
      </c>
      <c r="DM268" s="9">
        <v>0</v>
      </c>
      <c r="DN268" s="9">
        <v>0.12</v>
      </c>
      <c r="DO268" s="9">
        <v>0</v>
      </c>
      <c r="DP268" s="9">
        <v>7.0000000000000007E-2</v>
      </c>
      <c r="DQ268" s="9">
        <v>0.04</v>
      </c>
      <c r="DR268" s="9">
        <v>0</v>
      </c>
      <c r="DS268" s="9">
        <v>0</v>
      </c>
      <c r="DT268" s="9">
        <v>0</v>
      </c>
      <c r="DU268" s="9">
        <v>0.02</v>
      </c>
      <c r="DV268" s="9">
        <v>0</v>
      </c>
      <c r="DW268" s="9">
        <v>0</v>
      </c>
      <c r="DX268" s="9">
        <v>0</v>
      </c>
      <c r="DY268" s="16" t="s">
        <v>981</v>
      </c>
      <c r="DZ268" s="16" t="s">
        <v>983</v>
      </c>
      <c r="EA268" s="16" t="s">
        <v>482</v>
      </c>
      <c r="EB268" s="16" t="s">
        <v>482</v>
      </c>
      <c r="EC268" s="9">
        <v>122.545794837</v>
      </c>
      <c r="ED268" s="17">
        <v>0</v>
      </c>
      <c r="EE268" s="18">
        <v>0</v>
      </c>
      <c r="EF268" s="19" t="s">
        <v>192</v>
      </c>
      <c r="EG268" s="16" t="s">
        <v>981</v>
      </c>
      <c r="EH268" s="20" t="s">
        <v>818</v>
      </c>
      <c r="EI268" s="20" t="s">
        <v>982</v>
      </c>
      <c r="EJ268" s="20">
        <v>122.545794837</v>
      </c>
      <c r="EK268" s="21">
        <v>3780.1367155593898</v>
      </c>
      <c r="EL268" s="20">
        <v>1.4076923076923078</v>
      </c>
      <c r="EM268" s="20">
        <v>5321.2693765182185</v>
      </c>
      <c r="EN268" s="22">
        <f t="shared" si="130"/>
        <v>0.55823986194995678</v>
      </c>
      <c r="EO268" s="23">
        <f t="shared" si="131"/>
        <v>8.7719298245614016E-2</v>
      </c>
      <c r="EP268" s="22">
        <f t="shared" si="132"/>
        <v>0</v>
      </c>
      <c r="EQ268" s="22">
        <f t="shared" si="133"/>
        <v>2.7045300878972278E-2</v>
      </c>
      <c r="ER268" s="22">
        <f t="shared" si="134"/>
        <v>0</v>
      </c>
      <c r="ES268" s="22">
        <f t="shared" si="135"/>
        <v>0</v>
      </c>
      <c r="ET268" s="22">
        <f t="shared" si="136"/>
        <v>0</v>
      </c>
      <c r="EU268" s="22">
        <f t="shared" si="137"/>
        <v>0</v>
      </c>
      <c r="EV268" s="22">
        <f t="shared" si="138"/>
        <v>0.22920892494929004</v>
      </c>
      <c r="EW268" s="22">
        <f t="shared" si="139"/>
        <v>0.2308992562542258</v>
      </c>
      <c r="EX268" s="22">
        <f t="shared" si="140"/>
        <v>6.5922920892494921E-2</v>
      </c>
      <c r="EY268" s="22">
        <f t="shared" si="141"/>
        <v>5.9837728194726165E-2</v>
      </c>
      <c r="EZ268" s="22">
        <f t="shared" si="142"/>
        <v>0</v>
      </c>
      <c r="FA268" s="22">
        <f t="shared" si="143"/>
        <v>0.11426639621365786</v>
      </c>
      <c r="FB268" s="22">
        <f t="shared" si="144"/>
        <v>0.16970926301555103</v>
      </c>
      <c r="FC268" s="22">
        <f t="shared" si="16"/>
        <v>1.6968651136036812</v>
      </c>
      <c r="FD268" s="22">
        <f t="shared" si="145"/>
        <v>0.90169491525423728</v>
      </c>
      <c r="FE268" s="22">
        <f t="shared" si="146"/>
        <v>7.6271186440677971E-2</v>
      </c>
      <c r="FF268" s="22">
        <f t="shared" si="147"/>
        <v>2.2033898305084745E-2</v>
      </c>
      <c r="FG268" s="22">
        <f t="shared" si="148"/>
        <v>0</v>
      </c>
      <c r="FH268" s="22">
        <f t="shared" si="149"/>
        <v>0.87489214840379637</v>
      </c>
      <c r="FI268" s="23">
        <f t="shared" si="150"/>
        <v>8.8869715271786012E-2</v>
      </c>
      <c r="FJ268" s="24">
        <f t="shared" si="151"/>
        <v>0</v>
      </c>
      <c r="FK268" s="22">
        <f t="shared" si="152"/>
        <v>0.28373066612565612</v>
      </c>
      <c r="FL268" s="25">
        <v>1470.906857727738</v>
      </c>
      <c r="FM268" s="25">
        <v>14.175199590583418</v>
      </c>
      <c r="FN268" s="25">
        <v>146.93120960881399</v>
      </c>
      <c r="FO268" s="9">
        <v>110.46044921875</v>
      </c>
      <c r="FP268" s="26">
        <f t="shared" si="0"/>
        <v>89.37310791015625</v>
      </c>
      <c r="FQ268" s="22">
        <f t="shared" si="153"/>
        <v>0.41872101827934222</v>
      </c>
      <c r="FR268" s="28">
        <f t="shared" si="154"/>
        <v>0.41362088407374731</v>
      </c>
      <c r="FS268" s="28">
        <f t="shared" si="155"/>
        <v>0.17085449588742954</v>
      </c>
      <c r="FT268" s="28">
        <f t="shared" si="156"/>
        <v>0</v>
      </c>
      <c r="FU268" s="28">
        <f t="shared" si="157"/>
        <v>0.30090791813009976</v>
      </c>
      <c r="FV268" s="28">
        <f t="shared" si="158"/>
        <v>0.70228848011041933</v>
      </c>
      <c r="FW268" s="22">
        <f t="shared" si="159"/>
        <v>0.71901064135749204</v>
      </c>
      <c r="FX268" s="22">
        <f t="shared" si="160"/>
        <v>1.83</v>
      </c>
      <c r="FY268" s="22">
        <f t="shared" si="161"/>
        <v>0.2731578947368421</v>
      </c>
    </row>
    <row r="269" spans="1:181" ht="15.75" customHeight="1">
      <c r="A269" s="9">
        <v>1</v>
      </c>
      <c r="B269" s="9" t="s">
        <v>184</v>
      </c>
      <c r="C269" s="9" t="s">
        <v>984</v>
      </c>
      <c r="D269" s="9" t="s">
        <v>985</v>
      </c>
      <c r="E269" s="9" t="s">
        <v>986</v>
      </c>
      <c r="F269" s="9" t="s">
        <v>987</v>
      </c>
      <c r="G269" s="9">
        <v>1513.64121555</v>
      </c>
      <c r="H269" s="9">
        <v>38.3125</v>
      </c>
      <c r="I269" s="9">
        <v>57.875</v>
      </c>
      <c r="J269" s="9">
        <v>115.25</v>
      </c>
      <c r="K269" s="9">
        <v>153</v>
      </c>
      <c r="L269" s="9">
        <v>353.6875</v>
      </c>
      <c r="M269" s="9">
        <v>796</v>
      </c>
      <c r="N269" s="9">
        <v>276.30584716796875</v>
      </c>
      <c r="O269" s="9">
        <v>1189.46728515625</v>
      </c>
      <c r="P269" s="9">
        <v>730.794778258718</v>
      </c>
      <c r="Q269" s="9">
        <v>0</v>
      </c>
      <c r="R269" s="9">
        <v>0</v>
      </c>
      <c r="S269" s="9">
        <v>262.3125</v>
      </c>
      <c r="T269" s="9">
        <v>820.125</v>
      </c>
      <c r="U269" s="9">
        <v>431.6875</v>
      </c>
      <c r="V269" s="9">
        <v>0</v>
      </c>
      <c r="W269" s="9">
        <v>1332.147843688037</v>
      </c>
      <c r="X269" s="9">
        <v>12.307987855254462</v>
      </c>
      <c r="Y269" s="9">
        <v>64</v>
      </c>
      <c r="Z269" s="9">
        <v>358804.74050000001</v>
      </c>
      <c r="AA269" s="9">
        <v>327.86</v>
      </c>
      <c r="AB269" s="9">
        <v>94.54</v>
      </c>
      <c r="AC269" s="9">
        <v>94.54</v>
      </c>
      <c r="AD269" s="9">
        <v>0</v>
      </c>
      <c r="AE269" s="9">
        <v>3.85</v>
      </c>
      <c r="AF269" s="9">
        <v>12.66</v>
      </c>
      <c r="AG269" s="9">
        <v>216.81</v>
      </c>
      <c r="AH269" s="9">
        <v>302.40000000000003</v>
      </c>
      <c r="AI269" s="9">
        <v>38.5</v>
      </c>
      <c r="AJ269" s="9">
        <v>3.4</v>
      </c>
      <c r="AK269" s="9">
        <v>13.6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14.66</v>
      </c>
      <c r="AT269" s="9">
        <v>0</v>
      </c>
      <c r="AU269" s="9">
        <v>0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8.36</v>
      </c>
      <c r="BD269" s="9">
        <v>0</v>
      </c>
      <c r="BE269" s="9">
        <v>0</v>
      </c>
      <c r="BF269" s="9">
        <v>0</v>
      </c>
      <c r="BG269" s="9">
        <v>0</v>
      </c>
      <c r="BH269" s="9">
        <v>0</v>
      </c>
      <c r="BI269" s="9">
        <v>0</v>
      </c>
      <c r="BJ269" s="9">
        <v>0</v>
      </c>
      <c r="BK269" s="9">
        <v>0</v>
      </c>
      <c r="BL269" s="9">
        <v>0</v>
      </c>
      <c r="BM269" s="9">
        <v>0</v>
      </c>
      <c r="BN269" s="9">
        <v>0</v>
      </c>
      <c r="BO269" s="9">
        <v>220.64</v>
      </c>
      <c r="BP269" s="9">
        <v>0</v>
      </c>
      <c r="BQ269" s="9">
        <v>25.15</v>
      </c>
      <c r="BR269" s="9">
        <v>0</v>
      </c>
      <c r="BS269" s="9">
        <v>0.21</v>
      </c>
      <c r="BT269" s="9">
        <v>0</v>
      </c>
      <c r="BU269" s="9">
        <v>0</v>
      </c>
      <c r="BV269" s="9">
        <v>0</v>
      </c>
      <c r="BW269" s="9">
        <v>0</v>
      </c>
      <c r="BX269" s="9">
        <v>1.42</v>
      </c>
      <c r="BY269" s="9">
        <v>0</v>
      </c>
      <c r="BZ269" s="9">
        <v>0</v>
      </c>
      <c r="CA269" s="9">
        <v>1.31</v>
      </c>
      <c r="CB269" s="9">
        <v>0</v>
      </c>
      <c r="CC269" s="9">
        <v>0</v>
      </c>
      <c r="CD269" s="9">
        <v>0</v>
      </c>
      <c r="CE269" s="9">
        <v>0</v>
      </c>
      <c r="CF269" s="9">
        <v>2.78</v>
      </c>
      <c r="CG269" s="9">
        <v>3.24</v>
      </c>
      <c r="CH269" s="9">
        <v>0</v>
      </c>
      <c r="CI269" s="9">
        <v>35.06</v>
      </c>
      <c r="CJ269" s="9">
        <v>0</v>
      </c>
      <c r="CK269" s="9">
        <v>3.67</v>
      </c>
      <c r="CL269" s="9">
        <v>0</v>
      </c>
      <c r="CM269" s="9">
        <v>0</v>
      </c>
      <c r="CN269" s="9">
        <v>0</v>
      </c>
      <c r="CO269" s="9">
        <v>0</v>
      </c>
      <c r="CP269" s="9">
        <v>4.79</v>
      </c>
      <c r="CQ269" s="9">
        <v>0</v>
      </c>
      <c r="CR269" s="9">
        <v>0</v>
      </c>
      <c r="CS269" s="9">
        <v>6.57</v>
      </c>
      <c r="CT269" s="9">
        <v>0</v>
      </c>
      <c r="CU269" s="9">
        <v>279</v>
      </c>
      <c r="CV269" s="9">
        <v>102.4</v>
      </c>
      <c r="CW269" s="9" t="s">
        <v>986</v>
      </c>
      <c r="CX269" s="9">
        <v>1513.64</v>
      </c>
      <c r="CY269" s="9">
        <v>0.04</v>
      </c>
      <c r="CZ269" s="9">
        <v>0.09</v>
      </c>
      <c r="DA269" s="9">
        <v>0</v>
      </c>
      <c r="DB269" s="9">
        <v>0</v>
      </c>
      <c r="DC269" s="9">
        <v>0</v>
      </c>
      <c r="DD269" s="9">
        <v>0</v>
      </c>
      <c r="DE269" s="9">
        <v>0</v>
      </c>
      <c r="DF269" s="9">
        <v>0.09</v>
      </c>
      <c r="DG269" s="9">
        <v>0</v>
      </c>
      <c r="DH269" s="9">
        <v>0</v>
      </c>
      <c r="DI269" s="9">
        <v>0</v>
      </c>
      <c r="DJ269" s="9">
        <v>0</v>
      </c>
      <c r="DK269" s="9">
        <v>0</v>
      </c>
      <c r="DL269" s="9">
        <v>0.06</v>
      </c>
      <c r="DM269" s="9">
        <v>0</v>
      </c>
      <c r="DN269" s="9">
        <v>0.04</v>
      </c>
      <c r="DO269" s="9">
        <v>0</v>
      </c>
      <c r="DP269" s="9">
        <v>0.09</v>
      </c>
      <c r="DQ269" s="9">
        <v>0.23</v>
      </c>
      <c r="DR269" s="9">
        <v>0</v>
      </c>
      <c r="DS269" s="9">
        <v>0.02</v>
      </c>
      <c r="DT269" s="9">
        <v>0</v>
      </c>
      <c r="DU269" s="9">
        <v>0.32</v>
      </c>
      <c r="DV269" s="9">
        <v>0.02</v>
      </c>
      <c r="DW269" s="9">
        <v>0</v>
      </c>
      <c r="DX269" s="9">
        <v>0</v>
      </c>
      <c r="DY269" s="16" t="s">
        <v>986</v>
      </c>
      <c r="DZ269" s="16" t="s">
        <v>988</v>
      </c>
      <c r="EA269" s="16" t="s">
        <v>989</v>
      </c>
      <c r="EB269" s="16" t="s">
        <v>482</v>
      </c>
      <c r="EC269" s="9">
        <v>1513.64121555</v>
      </c>
      <c r="ED269" s="17">
        <v>1288.4042788055401</v>
      </c>
      <c r="EE269" s="18">
        <v>0.85</v>
      </c>
      <c r="EF269" s="19" t="s">
        <v>192</v>
      </c>
      <c r="EG269" s="16" t="s">
        <v>986</v>
      </c>
      <c r="EH269" s="20" t="s">
        <v>985</v>
      </c>
      <c r="EI269" s="20" t="s">
        <v>987</v>
      </c>
      <c r="EJ269" s="20">
        <v>1513.64121555</v>
      </c>
      <c r="EK269" s="21">
        <v>1094.3840068931861</v>
      </c>
      <c r="EL269" s="20">
        <v>3.2017578124999999</v>
      </c>
      <c r="EM269" s="20">
        <v>3503.9525439453123</v>
      </c>
      <c r="EN269" s="22">
        <f t="shared" si="130"/>
        <v>0.7751784298176051</v>
      </c>
      <c r="EO269" s="23">
        <f t="shared" si="131"/>
        <v>0</v>
      </c>
      <c r="EP269" s="22">
        <f t="shared" si="132"/>
        <v>0</v>
      </c>
      <c r="EQ269" s="22">
        <f t="shared" si="133"/>
        <v>2.6926917254485136E-2</v>
      </c>
      <c r="ER269" s="22">
        <f t="shared" si="134"/>
        <v>0</v>
      </c>
      <c r="ES269" s="22">
        <f t="shared" si="135"/>
        <v>0</v>
      </c>
      <c r="ET269" s="22">
        <f t="shared" si="136"/>
        <v>0</v>
      </c>
      <c r="EU269" s="22">
        <f t="shared" si="137"/>
        <v>0</v>
      </c>
      <c r="EV269" s="22">
        <f t="shared" si="138"/>
        <v>0</v>
      </c>
      <c r="EW269" s="22">
        <f t="shared" si="139"/>
        <v>0.71066447643894748</v>
      </c>
      <c r="EX269" s="22">
        <f t="shared" si="140"/>
        <v>8.1006216381614968E-2</v>
      </c>
      <c r="EY269" s="22">
        <f t="shared" si="141"/>
        <v>0.12542274615904922</v>
      </c>
      <c r="EZ269" s="22">
        <f t="shared" si="142"/>
        <v>0</v>
      </c>
      <c r="FA269" s="22">
        <f t="shared" si="143"/>
        <v>1.9389957161722551E-2</v>
      </c>
      <c r="FB269" s="22">
        <f t="shared" si="144"/>
        <v>3.6589686604180757E-2</v>
      </c>
      <c r="FC269" s="22">
        <f t="shared" si="16"/>
        <v>1.0916244738607943</v>
      </c>
      <c r="FD269" s="22">
        <f t="shared" si="145"/>
        <v>0.84492875104777876</v>
      </c>
      <c r="FE269" s="22">
        <f t="shared" si="146"/>
        <v>0.1075719474713607</v>
      </c>
      <c r="FF269" s="22">
        <f t="shared" si="147"/>
        <v>9.4998602961721135E-3</v>
      </c>
      <c r="FG269" s="22">
        <f t="shared" si="148"/>
        <v>3.7999441184688454E-2</v>
      </c>
      <c r="FH269" s="22">
        <f t="shared" si="149"/>
        <v>0.28835478557921063</v>
      </c>
      <c r="FI269" s="23">
        <f t="shared" si="150"/>
        <v>3.8614042579149639E-2</v>
      </c>
      <c r="FJ269" s="24">
        <f t="shared" si="151"/>
        <v>0.66128835478557924</v>
      </c>
      <c r="FK269" s="22">
        <f t="shared" si="152"/>
        <v>0.21660350988848312</v>
      </c>
      <c r="FL269" s="25">
        <v>1332.147843688037</v>
      </c>
      <c r="FM269" s="25">
        <v>12.307987855254462</v>
      </c>
      <c r="FN269" s="25">
        <v>730.794778258718</v>
      </c>
      <c r="FO269" s="9">
        <v>276.30584716796875</v>
      </c>
      <c r="FP269" s="26">
        <f t="shared" si="0"/>
        <v>913.16143798828125</v>
      </c>
      <c r="FQ269" s="22">
        <f t="shared" si="153"/>
        <v>6.3547093599092511E-2</v>
      </c>
      <c r="FR269" s="28">
        <f t="shared" si="154"/>
        <v>0.17722165414379792</v>
      </c>
      <c r="FS269" s="28">
        <f t="shared" si="155"/>
        <v>0.75955086858694387</v>
      </c>
      <c r="FT269" s="28">
        <f t="shared" si="156"/>
        <v>0.17329899404508853</v>
      </c>
      <c r="FU269" s="28">
        <f t="shared" si="157"/>
        <v>0.5418225875291045</v>
      </c>
      <c r="FV269" s="28">
        <f t="shared" si="158"/>
        <v>0.28519803475564126</v>
      </c>
      <c r="FW269" s="22">
        <f t="shared" si="159"/>
        <v>0.85097297627035928</v>
      </c>
      <c r="FX269" s="22">
        <f t="shared" si="160"/>
        <v>5.1228125000000002</v>
      </c>
      <c r="FY269" s="22">
        <f t="shared" si="161"/>
        <v>0.2290625</v>
      </c>
    </row>
    <row r="270" spans="1:181" ht="15.75" customHeight="1">
      <c r="A270" s="9">
        <v>1</v>
      </c>
      <c r="B270" s="9" t="s">
        <v>184</v>
      </c>
      <c r="C270" s="9" t="s">
        <v>984</v>
      </c>
      <c r="D270" s="9" t="s">
        <v>985</v>
      </c>
      <c r="E270" s="9" t="s">
        <v>990</v>
      </c>
      <c r="F270" s="9" t="s">
        <v>991</v>
      </c>
      <c r="G270" s="9">
        <v>760.25438626899995</v>
      </c>
      <c r="H270" s="9">
        <v>17.5</v>
      </c>
      <c r="I270" s="9">
        <v>19.6875</v>
      </c>
      <c r="J270" s="9">
        <v>54.5</v>
      </c>
      <c r="K270" s="9">
        <v>62</v>
      </c>
      <c r="L270" s="9">
        <v>161.0625</v>
      </c>
      <c r="M270" s="9">
        <v>446.0625</v>
      </c>
      <c r="N270" s="9">
        <v>197.79145812988281</v>
      </c>
      <c r="O270" s="9">
        <v>790.41302490234375</v>
      </c>
      <c r="P270" s="9">
        <v>391.13151006903087</v>
      </c>
      <c r="Q270" s="9">
        <v>0</v>
      </c>
      <c r="R270" s="9">
        <v>0</v>
      </c>
      <c r="S270" s="9">
        <v>129.6875</v>
      </c>
      <c r="T270" s="9">
        <v>273.5</v>
      </c>
      <c r="U270" s="9">
        <v>357.625</v>
      </c>
      <c r="V270" s="9">
        <v>0</v>
      </c>
      <c r="W270" s="9">
        <v>1329.5444828153263</v>
      </c>
      <c r="X270" s="9">
        <v>13.874061009702352</v>
      </c>
      <c r="Y270" s="9">
        <v>48</v>
      </c>
      <c r="Z270" s="9">
        <v>476936.13760000002</v>
      </c>
      <c r="AA270" s="9">
        <v>145.14000000000001</v>
      </c>
      <c r="AB270" s="9">
        <v>71.66</v>
      </c>
      <c r="AC270" s="9">
        <v>63.69</v>
      </c>
      <c r="AD270" s="9">
        <v>7.97</v>
      </c>
      <c r="AE270" s="9">
        <v>1.96</v>
      </c>
      <c r="AF270" s="9">
        <v>58.5</v>
      </c>
      <c r="AG270" s="9">
        <v>13.02</v>
      </c>
      <c r="AH270" s="9">
        <v>32.299999999999997</v>
      </c>
      <c r="AI270" s="9">
        <v>1.3</v>
      </c>
      <c r="AJ270" s="9">
        <v>5.1000000000000005</v>
      </c>
      <c r="AK270" s="9">
        <v>10.4</v>
      </c>
      <c r="AL270" s="9">
        <v>0</v>
      </c>
      <c r="AM270" s="9">
        <v>0</v>
      </c>
      <c r="AN270" s="9">
        <v>0</v>
      </c>
      <c r="AO270" s="9">
        <v>0</v>
      </c>
      <c r="AP270" s="9">
        <v>1.69</v>
      </c>
      <c r="AQ270" s="9">
        <v>0</v>
      </c>
      <c r="AR270" s="9">
        <v>0</v>
      </c>
      <c r="AS270" s="9">
        <v>7.35</v>
      </c>
      <c r="AT270" s="9">
        <v>0</v>
      </c>
      <c r="AU270" s="9">
        <v>0</v>
      </c>
      <c r="AV270" s="9">
        <v>0</v>
      </c>
      <c r="AW270" s="9">
        <v>0</v>
      </c>
      <c r="AX270" s="9">
        <v>0</v>
      </c>
      <c r="AY270" s="9">
        <v>0</v>
      </c>
      <c r="AZ270" s="9">
        <v>0</v>
      </c>
      <c r="BA270" s="9">
        <v>0</v>
      </c>
      <c r="BB270" s="9">
        <v>0</v>
      </c>
      <c r="BC270" s="9">
        <v>29.58</v>
      </c>
      <c r="BD270" s="9">
        <v>0</v>
      </c>
      <c r="BE270" s="9">
        <v>0</v>
      </c>
      <c r="BF270" s="9">
        <v>0</v>
      </c>
      <c r="BG270" s="9">
        <v>0</v>
      </c>
      <c r="BH270" s="9">
        <v>0</v>
      </c>
      <c r="BI270" s="9">
        <v>0</v>
      </c>
      <c r="BJ270" s="9">
        <v>0</v>
      </c>
      <c r="BK270" s="9">
        <v>0</v>
      </c>
      <c r="BL270" s="9">
        <v>0</v>
      </c>
      <c r="BM270" s="9">
        <v>0</v>
      </c>
      <c r="BN270" s="9">
        <v>0</v>
      </c>
      <c r="BO270" s="9">
        <v>8.18</v>
      </c>
      <c r="BP270" s="9">
        <v>0</v>
      </c>
      <c r="BQ270" s="9">
        <v>0</v>
      </c>
      <c r="BR270" s="9">
        <v>0</v>
      </c>
      <c r="BS270" s="9">
        <v>0</v>
      </c>
      <c r="BT270" s="9">
        <v>0</v>
      </c>
      <c r="BU270" s="9">
        <v>0</v>
      </c>
      <c r="BV270" s="9">
        <v>0</v>
      </c>
      <c r="BW270" s="9">
        <v>0</v>
      </c>
      <c r="BX270" s="9">
        <v>0</v>
      </c>
      <c r="BY270" s="9">
        <v>0</v>
      </c>
      <c r="BZ270" s="9">
        <v>0</v>
      </c>
      <c r="CA270" s="9">
        <v>6</v>
      </c>
      <c r="CB270" s="9">
        <v>0</v>
      </c>
      <c r="CC270" s="9">
        <v>0</v>
      </c>
      <c r="CD270" s="9">
        <v>19.52</v>
      </c>
      <c r="CE270" s="9">
        <v>1.74</v>
      </c>
      <c r="CF270" s="9">
        <v>22.57</v>
      </c>
      <c r="CG270" s="9">
        <v>9.64</v>
      </c>
      <c r="CH270" s="9">
        <v>0</v>
      </c>
      <c r="CI270" s="9">
        <v>4.09</v>
      </c>
      <c r="CJ270" s="9">
        <v>0</v>
      </c>
      <c r="CK270" s="9">
        <v>0</v>
      </c>
      <c r="CL270" s="9">
        <v>0</v>
      </c>
      <c r="CM270" s="9">
        <v>0</v>
      </c>
      <c r="CN270" s="9">
        <v>2.83</v>
      </c>
      <c r="CO270" s="9">
        <v>0</v>
      </c>
      <c r="CP270" s="9">
        <v>5.28</v>
      </c>
      <c r="CQ270" s="9">
        <v>0</v>
      </c>
      <c r="CR270" s="9">
        <v>0</v>
      </c>
      <c r="CS270" s="9">
        <v>26.67</v>
      </c>
      <c r="CT270" s="9">
        <v>0</v>
      </c>
      <c r="CU270" s="9">
        <v>113</v>
      </c>
      <c r="CV270" s="9">
        <v>81.599999999999994</v>
      </c>
      <c r="CW270" s="9" t="s">
        <v>990</v>
      </c>
      <c r="CX270" s="9">
        <v>760.25</v>
      </c>
      <c r="CY270" s="9">
        <v>0.05</v>
      </c>
      <c r="CZ270" s="9">
        <v>0.11</v>
      </c>
      <c r="DA270" s="9">
        <v>0</v>
      </c>
      <c r="DB270" s="9">
        <v>0.06</v>
      </c>
      <c r="DC270" s="9">
        <v>0.01</v>
      </c>
      <c r="DD270" s="9">
        <v>0</v>
      </c>
      <c r="DE270" s="9">
        <v>0</v>
      </c>
      <c r="DF270" s="9">
        <v>0.11</v>
      </c>
      <c r="DG270" s="9">
        <v>0</v>
      </c>
      <c r="DH270" s="9">
        <v>0</v>
      </c>
      <c r="DI270" s="9">
        <v>0</v>
      </c>
      <c r="DJ270" s="9">
        <v>0</v>
      </c>
      <c r="DK270" s="9">
        <v>0</v>
      </c>
      <c r="DL270" s="9">
        <v>0.06</v>
      </c>
      <c r="DM270" s="9">
        <v>0</v>
      </c>
      <c r="DN270" s="9">
        <v>0.01</v>
      </c>
      <c r="DO270" s="9">
        <v>0</v>
      </c>
      <c r="DP270" s="9">
        <v>0.18</v>
      </c>
      <c r="DQ270" s="9">
        <v>0.15</v>
      </c>
      <c r="DR270" s="9">
        <v>0</v>
      </c>
      <c r="DS270" s="9">
        <v>0.05</v>
      </c>
      <c r="DT270" s="9">
        <v>0</v>
      </c>
      <c r="DU270" s="9">
        <v>0.21</v>
      </c>
      <c r="DV270" s="9">
        <v>0</v>
      </c>
      <c r="DW270" s="9">
        <v>0</v>
      </c>
      <c r="DX270" s="9">
        <v>0</v>
      </c>
      <c r="DY270" s="16" t="s">
        <v>990</v>
      </c>
      <c r="DZ270" s="16" t="s">
        <v>992</v>
      </c>
      <c r="EA270" s="16" t="s">
        <v>989</v>
      </c>
      <c r="EB270" s="16" t="s">
        <v>482</v>
      </c>
      <c r="EC270" s="9">
        <v>760.25438626899995</v>
      </c>
      <c r="ED270" s="17">
        <v>625.39128018818406</v>
      </c>
      <c r="EE270" s="18">
        <v>0.82</v>
      </c>
      <c r="EF270" s="19" t="s">
        <v>192</v>
      </c>
      <c r="EG270" s="16" t="s">
        <v>990</v>
      </c>
      <c r="EH270" s="20" t="s">
        <v>985</v>
      </c>
      <c r="EI270" s="20" t="s">
        <v>991</v>
      </c>
      <c r="EJ270" s="20">
        <v>760.25438626899995</v>
      </c>
      <c r="EK270" s="21">
        <v>3286.0420118506267</v>
      </c>
      <c r="EL270" s="20">
        <v>1.7786764705882356</v>
      </c>
      <c r="EM270" s="20">
        <v>5844.8056078431382</v>
      </c>
      <c r="EN270" s="22">
        <f t="shared" si="130"/>
        <v>0.27180653162463825</v>
      </c>
      <c r="EO270" s="23">
        <f t="shared" si="131"/>
        <v>1.2146039959752766E-2</v>
      </c>
      <c r="EP270" s="22">
        <f t="shared" si="132"/>
        <v>0</v>
      </c>
      <c r="EQ270" s="22">
        <f t="shared" si="133"/>
        <v>0.22444798543136804</v>
      </c>
      <c r="ER270" s="22">
        <f t="shared" si="134"/>
        <v>0</v>
      </c>
      <c r="ES270" s="22">
        <f t="shared" si="135"/>
        <v>0</v>
      </c>
      <c r="ET270" s="22">
        <f t="shared" si="136"/>
        <v>0</v>
      </c>
      <c r="EU270" s="22">
        <f t="shared" si="137"/>
        <v>0</v>
      </c>
      <c r="EV270" s="22">
        <f t="shared" si="138"/>
        <v>0</v>
      </c>
      <c r="EW270" s="22">
        <f t="shared" si="139"/>
        <v>6.206844221868122E-2</v>
      </c>
      <c r="EX270" s="22">
        <f t="shared" si="140"/>
        <v>0</v>
      </c>
      <c r="EY270" s="22">
        <f t="shared" si="141"/>
        <v>3.103422110934061E-2</v>
      </c>
      <c r="EZ270" s="22">
        <f t="shared" si="142"/>
        <v>0</v>
      </c>
      <c r="FA270" s="22">
        <f t="shared" si="143"/>
        <v>0.40572122315805442</v>
      </c>
      <c r="FB270" s="22">
        <f t="shared" si="144"/>
        <v>0.26390469686622653</v>
      </c>
      <c r="FC270" s="22">
        <f t="shared" si="16"/>
        <v>0.33829406090671071</v>
      </c>
      <c r="FD270" s="22">
        <f t="shared" si="145"/>
        <v>0.65784114052953158</v>
      </c>
      <c r="FE270" s="22">
        <f t="shared" si="146"/>
        <v>2.6476578411405299E-2</v>
      </c>
      <c r="FF270" s="22">
        <f t="shared" si="147"/>
        <v>0.1038696537678208</v>
      </c>
      <c r="FG270" s="22">
        <f t="shared" si="148"/>
        <v>0.21181262729124239</v>
      </c>
      <c r="FH270" s="22">
        <f t="shared" si="149"/>
        <v>0.49373019153920344</v>
      </c>
      <c r="FI270" s="23">
        <f t="shared" si="150"/>
        <v>0.40305911533691602</v>
      </c>
      <c r="FJ270" s="24">
        <f t="shared" si="151"/>
        <v>8.970649028524183E-2</v>
      </c>
      <c r="FK270" s="22">
        <f t="shared" si="152"/>
        <v>0.1909097831217843</v>
      </c>
      <c r="FL270" s="25">
        <v>1329.5444828153263</v>
      </c>
      <c r="FM270" s="25">
        <v>13.874061009702352</v>
      </c>
      <c r="FN270" s="25">
        <v>391.13151006903087</v>
      </c>
      <c r="FO270" s="9">
        <v>197.79145812988281</v>
      </c>
      <c r="FP270" s="26">
        <f t="shared" si="0"/>
        <v>592.62156677246094</v>
      </c>
      <c r="FQ270" s="22">
        <f t="shared" si="153"/>
        <v>4.8914548434899771E-2</v>
      </c>
      <c r="FR270" s="28">
        <f t="shared" si="154"/>
        <v>0.15323818198765241</v>
      </c>
      <c r="FS270" s="28">
        <f t="shared" si="155"/>
        <v>0.79858138402792678</v>
      </c>
      <c r="FT270" s="28">
        <f t="shared" si="156"/>
        <v>0.17058434958389418</v>
      </c>
      <c r="FU270" s="28">
        <f t="shared" si="157"/>
        <v>0.35974800664054019</v>
      </c>
      <c r="FV270" s="28">
        <f t="shared" si="158"/>
        <v>0.47040175822604458</v>
      </c>
      <c r="FW270" s="22">
        <f t="shared" si="159"/>
        <v>0.77855863304395745</v>
      </c>
      <c r="FX270" s="22">
        <f t="shared" si="160"/>
        <v>3.0237500000000002</v>
      </c>
      <c r="FY270" s="22">
        <f t="shared" si="161"/>
        <v>0.15312499999999998</v>
      </c>
    </row>
    <row r="271" spans="1:181" ht="15.75" customHeight="1">
      <c r="A271" s="9">
        <v>1</v>
      </c>
      <c r="B271" s="9" t="s">
        <v>184</v>
      </c>
      <c r="C271" s="9" t="s">
        <v>984</v>
      </c>
      <c r="D271" s="9" t="s">
        <v>985</v>
      </c>
      <c r="E271" s="9" t="s">
        <v>993</v>
      </c>
      <c r="F271" s="9" t="s">
        <v>994</v>
      </c>
      <c r="G271" s="9">
        <v>449.09092769199998</v>
      </c>
      <c r="H271" s="9">
        <v>15.375</v>
      </c>
      <c r="I271" s="9">
        <v>28.875</v>
      </c>
      <c r="J271" s="9">
        <v>68.875</v>
      </c>
      <c r="K271" s="9">
        <v>84.0625</v>
      </c>
      <c r="L271" s="9">
        <v>144.25</v>
      </c>
      <c r="M271" s="9">
        <v>107.8125</v>
      </c>
      <c r="N271" s="9">
        <v>139.49069213867188</v>
      </c>
      <c r="O271" s="9">
        <v>386.88912963867188</v>
      </c>
      <c r="P271" s="9">
        <v>245.03823722835111</v>
      </c>
      <c r="Q271" s="9">
        <v>0</v>
      </c>
      <c r="R271" s="9">
        <v>0</v>
      </c>
      <c r="S271" s="9">
        <v>226.6875</v>
      </c>
      <c r="T271" s="9">
        <v>0</v>
      </c>
      <c r="U271" s="9">
        <v>222.5625</v>
      </c>
      <c r="V271" s="9">
        <v>0</v>
      </c>
      <c r="W271" s="9">
        <v>1317.461313258051</v>
      </c>
      <c r="X271" s="9">
        <v>14.281095775826014</v>
      </c>
      <c r="Y271" s="9">
        <v>51</v>
      </c>
      <c r="Z271" s="9">
        <v>237459.33859999999</v>
      </c>
      <c r="AA271" s="9">
        <v>132.72999999999999</v>
      </c>
      <c r="AB271" s="9">
        <v>47.72</v>
      </c>
      <c r="AC271" s="9">
        <v>47.44</v>
      </c>
      <c r="AD271" s="9">
        <v>0.28000000000000003</v>
      </c>
      <c r="AE271" s="9">
        <v>3.74</v>
      </c>
      <c r="AF271" s="9">
        <v>69.900000000000006</v>
      </c>
      <c r="AG271" s="9">
        <v>11.37</v>
      </c>
      <c r="AH271" s="9">
        <v>12.8</v>
      </c>
      <c r="AI271" s="9">
        <v>7.2</v>
      </c>
      <c r="AJ271" s="9">
        <v>0.2</v>
      </c>
      <c r="AK271" s="9">
        <v>2.4</v>
      </c>
      <c r="AL271" s="9">
        <v>5.4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3.5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47.58</v>
      </c>
      <c r="BD271" s="9">
        <v>0</v>
      </c>
      <c r="BE271" s="9">
        <v>0</v>
      </c>
      <c r="BF271" s="9">
        <v>0</v>
      </c>
      <c r="BG271" s="9">
        <v>0</v>
      </c>
      <c r="BH271" s="9">
        <v>0</v>
      </c>
      <c r="BI271" s="9">
        <v>0</v>
      </c>
      <c r="BJ271" s="9">
        <v>0</v>
      </c>
      <c r="BK271" s="9">
        <v>0</v>
      </c>
      <c r="BL271" s="9">
        <v>5</v>
      </c>
      <c r="BM271" s="9">
        <v>4.2</v>
      </c>
      <c r="BN271" s="9">
        <v>0</v>
      </c>
      <c r="BO271" s="9">
        <v>0</v>
      </c>
      <c r="BP271" s="9">
        <v>0</v>
      </c>
      <c r="BQ271" s="9">
        <v>6.7</v>
      </c>
      <c r="BR271" s="9">
        <v>0</v>
      </c>
      <c r="BS271" s="9">
        <v>0</v>
      </c>
      <c r="BT271" s="9">
        <v>0</v>
      </c>
      <c r="BU271" s="9">
        <v>0</v>
      </c>
      <c r="BV271" s="9">
        <v>0</v>
      </c>
      <c r="BW271" s="9">
        <v>0</v>
      </c>
      <c r="BX271" s="9">
        <v>0</v>
      </c>
      <c r="BY271" s="9">
        <v>0</v>
      </c>
      <c r="BZ271" s="9">
        <v>0</v>
      </c>
      <c r="CA271" s="9">
        <v>0.47</v>
      </c>
      <c r="CB271" s="9">
        <v>0</v>
      </c>
      <c r="CC271" s="9">
        <v>0</v>
      </c>
      <c r="CD271" s="9">
        <v>8.64</v>
      </c>
      <c r="CE271" s="9">
        <v>0</v>
      </c>
      <c r="CF271" s="9">
        <v>9.0400000000000009</v>
      </c>
      <c r="CG271" s="9">
        <v>15.7</v>
      </c>
      <c r="CH271" s="9">
        <v>0</v>
      </c>
      <c r="CI271" s="9">
        <v>2.75</v>
      </c>
      <c r="CJ271" s="9">
        <v>0</v>
      </c>
      <c r="CK271" s="9">
        <v>0</v>
      </c>
      <c r="CL271" s="9">
        <v>0</v>
      </c>
      <c r="CM271" s="9">
        <v>0</v>
      </c>
      <c r="CN271" s="9">
        <v>0</v>
      </c>
      <c r="CO271" s="9">
        <v>0</v>
      </c>
      <c r="CP271" s="9">
        <v>6.68</v>
      </c>
      <c r="CQ271" s="9">
        <v>6.11</v>
      </c>
      <c r="CR271" s="9">
        <v>0</v>
      </c>
      <c r="CS271" s="9">
        <v>10.96</v>
      </c>
      <c r="CT271" s="9">
        <v>0</v>
      </c>
      <c r="CU271" s="9">
        <v>59</v>
      </c>
      <c r="CV271" s="9">
        <v>91.8</v>
      </c>
      <c r="CW271" s="9" t="s">
        <v>993</v>
      </c>
      <c r="CX271" s="9">
        <v>449.09</v>
      </c>
      <c r="CY271" s="9">
        <v>0.23</v>
      </c>
      <c r="CZ271" s="9">
        <v>0.04</v>
      </c>
      <c r="DA271" s="9">
        <v>0</v>
      </c>
      <c r="DB271" s="9">
        <v>7.0000000000000007E-2</v>
      </c>
      <c r="DC271" s="9">
        <v>0.04</v>
      </c>
      <c r="DD271" s="9">
        <v>0.01</v>
      </c>
      <c r="DE271" s="9">
        <v>0</v>
      </c>
      <c r="DF271" s="9">
        <v>0.28999999999999998</v>
      </c>
      <c r="DG271" s="9">
        <v>0</v>
      </c>
      <c r="DH271" s="9">
        <v>0</v>
      </c>
      <c r="DI271" s="9">
        <v>0</v>
      </c>
      <c r="DJ271" s="9">
        <v>0</v>
      </c>
      <c r="DK271" s="9">
        <v>0</v>
      </c>
      <c r="DL271" s="9">
        <v>0</v>
      </c>
      <c r="DM271" s="9">
        <v>0</v>
      </c>
      <c r="DN271" s="9">
        <v>0.04</v>
      </c>
      <c r="DO271" s="9">
        <v>0</v>
      </c>
      <c r="DP271" s="9">
        <v>0.02</v>
      </c>
      <c r="DQ271" s="9">
        <v>0.15</v>
      </c>
      <c r="DR271" s="9">
        <v>0</v>
      </c>
      <c r="DS271" s="9">
        <v>0.02</v>
      </c>
      <c r="DT271" s="9">
        <v>0</v>
      </c>
      <c r="DU271" s="9">
        <v>0.09</v>
      </c>
      <c r="DV271" s="9">
        <v>0</v>
      </c>
      <c r="DW271" s="9">
        <v>0</v>
      </c>
      <c r="DX271" s="9">
        <v>0.01</v>
      </c>
      <c r="DY271" s="16" t="s">
        <v>993</v>
      </c>
      <c r="DZ271" s="16" t="s">
        <v>995</v>
      </c>
      <c r="EA271" s="16" t="s">
        <v>989</v>
      </c>
      <c r="EB271" s="16" t="s">
        <v>482</v>
      </c>
      <c r="EC271" s="9">
        <v>449.09092769199998</v>
      </c>
      <c r="ED271" s="17">
        <v>44.994224992600003</v>
      </c>
      <c r="EE271" s="18">
        <v>0.1</v>
      </c>
      <c r="EF271" s="19" t="s">
        <v>192</v>
      </c>
      <c r="EG271" s="16" t="s">
        <v>993</v>
      </c>
      <c r="EH271" s="20" t="s">
        <v>985</v>
      </c>
      <c r="EI271" s="20" t="s">
        <v>994</v>
      </c>
      <c r="EJ271" s="20">
        <v>449.09092769199998</v>
      </c>
      <c r="EK271" s="21">
        <v>1789.0404475250509</v>
      </c>
      <c r="EL271" s="20">
        <v>1.4458605664488018</v>
      </c>
      <c r="EM271" s="20">
        <v>2586.7030348583876</v>
      </c>
      <c r="EN271" s="22">
        <f t="shared" si="130"/>
        <v>0.48730505537557445</v>
      </c>
      <c r="EO271" s="23">
        <f t="shared" si="131"/>
        <v>4.0828670799939522E-2</v>
      </c>
      <c r="EP271" s="22">
        <f t="shared" si="132"/>
        <v>0</v>
      </c>
      <c r="EQ271" s="22">
        <f t="shared" si="133"/>
        <v>0.36952469711090402</v>
      </c>
      <c r="ER271" s="22">
        <f t="shared" si="134"/>
        <v>0</v>
      </c>
      <c r="ES271" s="22">
        <f t="shared" si="135"/>
        <v>0</v>
      </c>
      <c r="ET271" s="22">
        <f t="shared" si="136"/>
        <v>3.8831935383659526E-2</v>
      </c>
      <c r="EU271" s="22">
        <f t="shared" si="137"/>
        <v>3.2618825722274002E-2</v>
      </c>
      <c r="EV271" s="22">
        <f t="shared" si="138"/>
        <v>0</v>
      </c>
      <c r="EW271" s="22">
        <f t="shared" si="139"/>
        <v>0</v>
      </c>
      <c r="EX271" s="22">
        <f t="shared" si="140"/>
        <v>5.2034793414103761E-2</v>
      </c>
      <c r="EY271" s="22">
        <f t="shared" si="141"/>
        <v>2.1357564461012737E-2</v>
      </c>
      <c r="EZ271" s="22">
        <f t="shared" si="142"/>
        <v>0</v>
      </c>
      <c r="FA271" s="22">
        <f t="shared" si="143"/>
        <v>0.25924200062131098</v>
      </c>
      <c r="FB271" s="22">
        <f t="shared" si="144"/>
        <v>0.18445169307238274</v>
      </c>
      <c r="FC271" s="22">
        <f t="shared" si="16"/>
        <v>0.17027047389437203</v>
      </c>
      <c r="FD271" s="22">
        <f t="shared" si="145"/>
        <v>0.56637168141592931</v>
      </c>
      <c r="FE271" s="22">
        <f t="shared" si="146"/>
        <v>0.31858407079646023</v>
      </c>
      <c r="FF271" s="22">
        <f t="shared" si="147"/>
        <v>8.8495575221238954E-3</v>
      </c>
      <c r="FG271" s="22">
        <f t="shared" si="148"/>
        <v>0.10619469026548674</v>
      </c>
      <c r="FH271" s="22">
        <f t="shared" si="149"/>
        <v>0.3595268590371431</v>
      </c>
      <c r="FI271" s="23">
        <f t="shared" si="150"/>
        <v>0.52663301439011534</v>
      </c>
      <c r="FJ271" s="24">
        <f t="shared" si="151"/>
        <v>8.5662623370752658E-2</v>
      </c>
      <c r="FK271" s="22">
        <f t="shared" si="152"/>
        <v>0.29555261933732541</v>
      </c>
      <c r="FL271" s="25">
        <v>1317.461313258051</v>
      </c>
      <c r="FM271" s="25">
        <v>14.281095775826014</v>
      </c>
      <c r="FN271" s="25">
        <v>245.03823722835111</v>
      </c>
      <c r="FO271" s="9">
        <v>139.49069213867188</v>
      </c>
      <c r="FP271" s="26">
        <f t="shared" si="0"/>
        <v>247.3984375</v>
      </c>
      <c r="FQ271" s="22">
        <f t="shared" si="153"/>
        <v>9.8532384582812091E-2</v>
      </c>
      <c r="FR271" s="28">
        <f t="shared" si="154"/>
        <v>0.34054907496347625</v>
      </c>
      <c r="FS271" s="28">
        <f t="shared" si="155"/>
        <v>0.56127275003175303</v>
      </c>
      <c r="FT271" s="28">
        <f t="shared" si="156"/>
        <v>0.50476971593482978</v>
      </c>
      <c r="FU271" s="28">
        <f t="shared" si="157"/>
        <v>0</v>
      </c>
      <c r="FV271" s="28">
        <f t="shared" si="158"/>
        <v>0.49558449364321167</v>
      </c>
      <c r="FW271" s="22">
        <f t="shared" si="159"/>
        <v>0.44451141414902434</v>
      </c>
      <c r="FX271" s="22">
        <f t="shared" si="160"/>
        <v>2.6025490196078431</v>
      </c>
      <c r="FY271" s="22">
        <f t="shared" si="161"/>
        <v>6.8627450980392163E-2</v>
      </c>
    </row>
    <row r="272" spans="1:181" ht="15.75" customHeight="1">
      <c r="A272" s="9">
        <v>1</v>
      </c>
      <c r="B272" s="9" t="s">
        <v>184</v>
      </c>
      <c r="C272" s="9" t="s">
        <v>984</v>
      </c>
      <c r="D272" s="9" t="s">
        <v>985</v>
      </c>
      <c r="E272" s="9" t="s">
        <v>996</v>
      </c>
      <c r="F272" s="9" t="s">
        <v>997</v>
      </c>
      <c r="G272" s="9">
        <v>557.60604368600002</v>
      </c>
      <c r="H272" s="9">
        <v>21.25</v>
      </c>
      <c r="I272" s="9">
        <v>22.125</v>
      </c>
      <c r="J272" s="9">
        <v>50.6875</v>
      </c>
      <c r="K272" s="9">
        <v>59</v>
      </c>
      <c r="L272" s="9">
        <v>130.375</v>
      </c>
      <c r="M272" s="9">
        <v>274.125</v>
      </c>
      <c r="N272" s="9">
        <v>179.88198852539063</v>
      </c>
      <c r="O272" s="9">
        <v>638.18389892578125</v>
      </c>
      <c r="P272" s="9">
        <v>317.49464203383729</v>
      </c>
      <c r="Q272" s="9">
        <v>0</v>
      </c>
      <c r="R272" s="9">
        <v>0</v>
      </c>
      <c r="S272" s="9">
        <v>133.25</v>
      </c>
      <c r="T272" s="9">
        <v>214.125</v>
      </c>
      <c r="U272" s="9">
        <v>210.1875</v>
      </c>
      <c r="V272" s="9">
        <v>0</v>
      </c>
      <c r="W272" s="9">
        <v>1320.9038806639749</v>
      </c>
      <c r="X272" s="9">
        <v>14.211406460296098</v>
      </c>
      <c r="Y272" s="9">
        <v>36</v>
      </c>
      <c r="Z272" s="9">
        <v>270855.42810000002</v>
      </c>
      <c r="AA272" s="9">
        <v>120.58</v>
      </c>
      <c r="AB272" s="9">
        <v>84.47</v>
      </c>
      <c r="AC272" s="9">
        <v>80.67</v>
      </c>
      <c r="AD272" s="9">
        <v>3.8</v>
      </c>
      <c r="AE272" s="9">
        <v>2.23</v>
      </c>
      <c r="AF272" s="9">
        <v>32.880000000000003</v>
      </c>
      <c r="AG272" s="9">
        <v>1</v>
      </c>
      <c r="AH272" s="9">
        <v>94.9</v>
      </c>
      <c r="AI272" s="9">
        <v>5.9</v>
      </c>
      <c r="AJ272" s="9">
        <v>0.1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7.03</v>
      </c>
      <c r="AT272" s="9">
        <v>0</v>
      </c>
      <c r="AU272" s="9">
        <v>0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17.52</v>
      </c>
      <c r="BD272" s="9">
        <v>0</v>
      </c>
      <c r="BE272" s="9">
        <v>0</v>
      </c>
      <c r="BF272" s="9">
        <v>0</v>
      </c>
      <c r="BG272" s="9">
        <v>0</v>
      </c>
      <c r="BH272" s="9">
        <v>0</v>
      </c>
      <c r="BI272" s="9">
        <v>0</v>
      </c>
      <c r="BJ272" s="9">
        <v>0</v>
      </c>
      <c r="BK272" s="9">
        <v>4.45</v>
      </c>
      <c r="BL272" s="9">
        <v>0</v>
      </c>
      <c r="BM272" s="9">
        <v>1.31</v>
      </c>
      <c r="BN272" s="9">
        <v>7.91</v>
      </c>
      <c r="BO272" s="9">
        <v>44.95</v>
      </c>
      <c r="BP272" s="9">
        <v>0</v>
      </c>
      <c r="BQ272" s="9">
        <v>4.4000000000000004</v>
      </c>
      <c r="BR272" s="9">
        <v>0</v>
      </c>
      <c r="BS272" s="9">
        <v>0</v>
      </c>
      <c r="BT272" s="9">
        <v>0</v>
      </c>
      <c r="BU272" s="9">
        <v>0</v>
      </c>
      <c r="BV272" s="9">
        <v>0</v>
      </c>
      <c r="BW272" s="9">
        <v>0</v>
      </c>
      <c r="BX272" s="9">
        <v>0</v>
      </c>
      <c r="BY272" s="9">
        <v>0</v>
      </c>
      <c r="BZ272" s="9">
        <v>0</v>
      </c>
      <c r="CA272" s="9">
        <v>0</v>
      </c>
      <c r="CB272" s="9">
        <v>0</v>
      </c>
      <c r="CC272" s="9">
        <v>0</v>
      </c>
      <c r="CD272" s="9">
        <v>4.62</v>
      </c>
      <c r="CE272" s="9">
        <v>0</v>
      </c>
      <c r="CF272" s="9">
        <v>1.17</v>
      </c>
      <c r="CG272" s="9">
        <v>0</v>
      </c>
      <c r="CH272" s="9">
        <v>3.67</v>
      </c>
      <c r="CI272" s="9">
        <v>6.94</v>
      </c>
      <c r="CJ272" s="9">
        <v>0</v>
      </c>
      <c r="CK272" s="9">
        <v>0</v>
      </c>
      <c r="CL272" s="9">
        <v>0</v>
      </c>
      <c r="CM272" s="9">
        <v>0</v>
      </c>
      <c r="CN272" s="9">
        <v>0</v>
      </c>
      <c r="CO272" s="9">
        <v>3.83</v>
      </c>
      <c r="CP272" s="9">
        <v>0</v>
      </c>
      <c r="CQ272" s="9">
        <v>2.15</v>
      </c>
      <c r="CR272" s="9">
        <v>0</v>
      </c>
      <c r="CS272" s="9">
        <v>10.63</v>
      </c>
      <c r="CT272" s="9">
        <v>0</v>
      </c>
      <c r="CU272" s="9">
        <v>89</v>
      </c>
      <c r="CV272" s="9">
        <v>57.6</v>
      </c>
      <c r="CW272" s="9" t="s">
        <v>996</v>
      </c>
      <c r="CX272" s="9">
        <v>557.61</v>
      </c>
      <c r="CY272" s="9">
        <v>0.13</v>
      </c>
      <c r="CZ272" s="9">
        <v>0.14000000000000001</v>
      </c>
      <c r="DA272" s="9">
        <v>0</v>
      </c>
      <c r="DB272" s="9">
        <v>0.05</v>
      </c>
      <c r="DC272" s="9">
        <v>0.03</v>
      </c>
      <c r="DD272" s="9">
        <v>0</v>
      </c>
      <c r="DE272" s="9">
        <v>0</v>
      </c>
      <c r="DF272" s="9">
        <v>0.04</v>
      </c>
      <c r="DG272" s="9">
        <v>0</v>
      </c>
      <c r="DH272" s="9">
        <v>0</v>
      </c>
      <c r="DI272" s="9">
        <v>0</v>
      </c>
      <c r="DJ272" s="9">
        <v>0</v>
      </c>
      <c r="DK272" s="9">
        <v>0</v>
      </c>
      <c r="DL272" s="9">
        <v>0</v>
      </c>
      <c r="DM272" s="9">
        <v>0</v>
      </c>
      <c r="DN272" s="9">
        <v>0.02</v>
      </c>
      <c r="DO272" s="9">
        <v>0</v>
      </c>
      <c r="DP272" s="9">
        <v>0.21</v>
      </c>
      <c r="DQ272" s="9">
        <v>0.28999999999999998</v>
      </c>
      <c r="DR272" s="9">
        <v>0</v>
      </c>
      <c r="DS272" s="9">
        <v>0.02</v>
      </c>
      <c r="DT272" s="9">
        <v>0</v>
      </c>
      <c r="DU272" s="9">
        <v>0.08</v>
      </c>
      <c r="DV272" s="9">
        <v>0</v>
      </c>
      <c r="DW272" s="9">
        <v>0</v>
      </c>
      <c r="DX272" s="9">
        <v>0</v>
      </c>
      <c r="DY272" s="16" t="s">
        <v>996</v>
      </c>
      <c r="DZ272" s="16" t="s">
        <v>998</v>
      </c>
      <c r="EA272" s="16" t="s">
        <v>989</v>
      </c>
      <c r="EB272" s="16" t="s">
        <v>482</v>
      </c>
      <c r="EC272" s="9">
        <v>557.60604368600002</v>
      </c>
      <c r="ED272" s="17">
        <v>374.54363488589803</v>
      </c>
      <c r="EE272" s="18">
        <v>0.67</v>
      </c>
      <c r="EF272" s="19" t="s">
        <v>192</v>
      </c>
      <c r="EG272" s="16" t="s">
        <v>996</v>
      </c>
      <c r="EH272" s="20" t="s">
        <v>985</v>
      </c>
      <c r="EI272" s="20" t="s">
        <v>997</v>
      </c>
      <c r="EJ272" s="20">
        <v>557.60604368600002</v>
      </c>
      <c r="EK272" s="21">
        <v>2246.2715881572403</v>
      </c>
      <c r="EL272" s="20">
        <v>2.0934027777777775</v>
      </c>
      <c r="EM272" s="20">
        <v>4702.3511822916671</v>
      </c>
      <c r="EN272" s="22">
        <f t="shared" si="130"/>
        <v>0.65707414164869793</v>
      </c>
      <c r="EO272" s="23">
        <f t="shared" si="131"/>
        <v>0</v>
      </c>
      <c r="EP272" s="22">
        <f t="shared" si="132"/>
        <v>0</v>
      </c>
      <c r="EQ272" s="22">
        <f t="shared" si="133"/>
        <v>0.15429326287978865</v>
      </c>
      <c r="ER272" s="22">
        <f t="shared" si="134"/>
        <v>3.9189784236019376E-2</v>
      </c>
      <c r="ES272" s="22">
        <f t="shared" si="135"/>
        <v>0</v>
      </c>
      <c r="ET272" s="22">
        <f t="shared" si="136"/>
        <v>0</v>
      </c>
      <c r="EU272" s="22">
        <f t="shared" si="137"/>
        <v>1.1536767943637165E-2</v>
      </c>
      <c r="EV272" s="22">
        <f t="shared" si="138"/>
        <v>6.9660942316160282E-2</v>
      </c>
      <c r="EW272" s="22">
        <f t="shared" si="139"/>
        <v>0.39586085424922945</v>
      </c>
      <c r="EX272" s="22">
        <f t="shared" si="140"/>
        <v>3.8749449581682083E-2</v>
      </c>
      <c r="EY272" s="22">
        <f t="shared" si="141"/>
        <v>9.3439013650374284E-2</v>
      </c>
      <c r="EZ272" s="22">
        <f t="shared" si="142"/>
        <v>0</v>
      </c>
      <c r="FA272" s="22">
        <f t="shared" si="143"/>
        <v>5.099075297225892E-2</v>
      </c>
      <c r="FB272" s="22">
        <f t="shared" si="144"/>
        <v>0.14627917217084985</v>
      </c>
      <c r="FC272" s="22">
        <f t="shared" si="16"/>
        <v>0.83678885387294744</v>
      </c>
      <c r="FD272" s="22">
        <f t="shared" si="145"/>
        <v>0.94053518334985131</v>
      </c>
      <c r="FE272" s="22">
        <f t="shared" si="146"/>
        <v>5.8473736372646183E-2</v>
      </c>
      <c r="FF272" s="22">
        <f t="shared" si="147"/>
        <v>9.9108027750247768E-4</v>
      </c>
      <c r="FG272" s="22">
        <f t="shared" si="148"/>
        <v>0</v>
      </c>
      <c r="FH272" s="22">
        <f t="shared" si="149"/>
        <v>0.70053076795488467</v>
      </c>
      <c r="FI272" s="23">
        <f t="shared" si="150"/>
        <v>0.27268203682202691</v>
      </c>
      <c r="FJ272" s="24">
        <f t="shared" si="151"/>
        <v>8.2932492950738099E-3</v>
      </c>
      <c r="FK272" s="22">
        <f t="shared" si="152"/>
        <v>0.21624586276525581</v>
      </c>
      <c r="FL272" s="25">
        <v>1320.9038806639749</v>
      </c>
      <c r="FM272" s="25">
        <v>14.211406460296098</v>
      </c>
      <c r="FN272" s="25">
        <v>317.49464203383729</v>
      </c>
      <c r="FO272" s="9">
        <v>179.88198852539063</v>
      </c>
      <c r="FP272" s="26">
        <f t="shared" si="0"/>
        <v>458.30191040039063</v>
      </c>
      <c r="FQ272" s="22">
        <f t="shared" si="153"/>
        <v>7.7787894322797896E-2</v>
      </c>
      <c r="FR272" s="28">
        <f t="shared" si="154"/>
        <v>0.19671146186817048</v>
      </c>
      <c r="FS272" s="28">
        <f t="shared" si="155"/>
        <v>0.72542255339646688</v>
      </c>
      <c r="FT272" s="28">
        <f t="shared" si="156"/>
        <v>0.23896799812133304</v>
      </c>
      <c r="FU272" s="28">
        <f t="shared" si="157"/>
        <v>0.38400767427940291</v>
      </c>
      <c r="FV272" s="28">
        <f t="shared" si="158"/>
        <v>0.37694623718669934</v>
      </c>
      <c r="FW272" s="22">
        <f t="shared" si="159"/>
        <v>0.73809918726156909</v>
      </c>
      <c r="FX272" s="22">
        <f t="shared" si="160"/>
        <v>3.3494444444444444</v>
      </c>
      <c r="FY272" s="22">
        <f t="shared" si="161"/>
        <v>0.19527777777777777</v>
      </c>
    </row>
    <row r="273" spans="1:181" ht="15.75" customHeight="1">
      <c r="A273" s="9">
        <v>1</v>
      </c>
      <c r="B273" s="9" t="s">
        <v>184</v>
      </c>
      <c r="C273" s="9" t="s">
        <v>984</v>
      </c>
      <c r="D273" s="9" t="s">
        <v>985</v>
      </c>
      <c r="E273" s="9" t="s">
        <v>999</v>
      </c>
      <c r="F273" s="9" t="s">
        <v>1000</v>
      </c>
      <c r="G273" s="9">
        <v>1779.8491558799999</v>
      </c>
      <c r="H273" s="9">
        <v>74.1875</v>
      </c>
      <c r="I273" s="9">
        <v>106.875</v>
      </c>
      <c r="J273" s="9">
        <v>184.875</v>
      </c>
      <c r="K273" s="9">
        <v>202.9375</v>
      </c>
      <c r="L273" s="9">
        <v>452.9375</v>
      </c>
      <c r="M273" s="9">
        <v>758.5</v>
      </c>
      <c r="N273" s="9">
        <v>496.20199584960938</v>
      </c>
      <c r="O273" s="9">
        <v>1121.6689453125</v>
      </c>
      <c r="P273" s="9">
        <v>743.63164713670233</v>
      </c>
      <c r="Q273" s="9">
        <v>0</v>
      </c>
      <c r="R273" s="9">
        <v>0</v>
      </c>
      <c r="S273" s="9">
        <v>502.9375</v>
      </c>
      <c r="T273" s="9">
        <v>859.25</v>
      </c>
      <c r="U273" s="9">
        <v>418.125</v>
      </c>
      <c r="V273" s="9">
        <v>0</v>
      </c>
      <c r="W273" s="9">
        <v>1345.8306352494997</v>
      </c>
      <c r="X273" s="9">
        <v>12.056767215647715</v>
      </c>
      <c r="Y273" s="9">
        <v>55</v>
      </c>
      <c r="Z273" s="9">
        <v>292293.1593</v>
      </c>
      <c r="AA273" s="9">
        <v>409.69</v>
      </c>
      <c r="AB273" s="9">
        <v>117.72</v>
      </c>
      <c r="AC273" s="9">
        <v>117.72</v>
      </c>
      <c r="AD273" s="9">
        <v>0</v>
      </c>
      <c r="AE273" s="9">
        <v>4.75</v>
      </c>
      <c r="AF273" s="9">
        <v>3.53</v>
      </c>
      <c r="AG273" s="9">
        <v>283.69</v>
      </c>
      <c r="AH273" s="9">
        <v>141.20000000000002</v>
      </c>
      <c r="AI273" s="9">
        <v>50.9</v>
      </c>
      <c r="AJ273" s="9">
        <v>12.2</v>
      </c>
      <c r="AK273" s="9">
        <v>4</v>
      </c>
      <c r="AL273" s="9">
        <v>1.06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232.9</v>
      </c>
      <c r="AT273" s="9">
        <v>0</v>
      </c>
      <c r="AU273" s="9">
        <v>0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</v>
      </c>
      <c r="BJ273" s="9">
        <v>0</v>
      </c>
      <c r="BK273" s="9">
        <v>0</v>
      </c>
      <c r="BL273" s="9">
        <v>0</v>
      </c>
      <c r="BM273" s="9">
        <v>0</v>
      </c>
      <c r="BN273" s="9">
        <v>0</v>
      </c>
      <c r="BO273" s="9">
        <v>105.19</v>
      </c>
      <c r="BP273" s="9">
        <v>0</v>
      </c>
      <c r="BQ273" s="9">
        <v>26.31</v>
      </c>
      <c r="BR273" s="9">
        <v>0</v>
      </c>
      <c r="BS273" s="9">
        <v>0</v>
      </c>
      <c r="BT273" s="9">
        <v>0.69</v>
      </c>
      <c r="BU273" s="9">
        <v>0</v>
      </c>
      <c r="BV273" s="9">
        <v>0</v>
      </c>
      <c r="BW273" s="9">
        <v>0</v>
      </c>
      <c r="BX273" s="9">
        <v>0</v>
      </c>
      <c r="BY273" s="9">
        <v>0</v>
      </c>
      <c r="BZ273" s="9">
        <v>0</v>
      </c>
      <c r="CA273" s="9">
        <v>2.59</v>
      </c>
      <c r="CB273" s="9">
        <v>0</v>
      </c>
      <c r="CC273" s="9">
        <v>0</v>
      </c>
      <c r="CD273" s="9">
        <v>0</v>
      </c>
      <c r="CE273" s="9">
        <v>0</v>
      </c>
      <c r="CF273" s="9">
        <v>3.59</v>
      </c>
      <c r="CG273" s="9">
        <v>0</v>
      </c>
      <c r="CH273" s="9">
        <v>0</v>
      </c>
      <c r="CI273" s="9">
        <v>20.16</v>
      </c>
      <c r="CJ273" s="9">
        <v>0</v>
      </c>
      <c r="CK273" s="9">
        <v>1.65</v>
      </c>
      <c r="CL273" s="9">
        <v>0</v>
      </c>
      <c r="CM273" s="9">
        <v>0</v>
      </c>
      <c r="CN273" s="9">
        <v>0</v>
      </c>
      <c r="CO273" s="9">
        <v>0</v>
      </c>
      <c r="CP273" s="9">
        <v>15.55</v>
      </c>
      <c r="CQ273" s="9">
        <v>0</v>
      </c>
      <c r="CR273" s="9">
        <v>0</v>
      </c>
      <c r="CS273" s="9">
        <v>0</v>
      </c>
      <c r="CT273" s="9">
        <v>0</v>
      </c>
      <c r="CU273" s="9">
        <v>157</v>
      </c>
      <c r="CV273" s="9">
        <v>104.5</v>
      </c>
      <c r="CW273" s="9" t="s">
        <v>999</v>
      </c>
      <c r="CX273" s="9">
        <v>1779.85</v>
      </c>
      <c r="CY273" s="9">
        <v>0.04</v>
      </c>
      <c r="CZ273" s="9">
        <v>0.09</v>
      </c>
      <c r="DA273" s="9">
        <v>0</v>
      </c>
      <c r="DB273" s="9">
        <v>0</v>
      </c>
      <c r="DC273" s="9">
        <v>0</v>
      </c>
      <c r="DD273" s="9">
        <v>0</v>
      </c>
      <c r="DE273" s="9">
        <v>0.01</v>
      </c>
      <c r="DF273" s="9">
        <v>0.05</v>
      </c>
      <c r="DG273" s="9">
        <v>0</v>
      </c>
      <c r="DH273" s="9">
        <v>0</v>
      </c>
      <c r="DI273" s="9">
        <v>0</v>
      </c>
      <c r="DJ273" s="9">
        <v>0</v>
      </c>
      <c r="DK273" s="9">
        <v>0</v>
      </c>
      <c r="DL273" s="9">
        <v>7.0000000000000007E-2</v>
      </c>
      <c r="DM273" s="9">
        <v>0.01</v>
      </c>
      <c r="DN273" s="9">
        <v>0.06</v>
      </c>
      <c r="DO273" s="9">
        <v>0</v>
      </c>
      <c r="DP273" s="9">
        <v>0.08</v>
      </c>
      <c r="DQ273" s="9">
        <v>0.18</v>
      </c>
      <c r="DR273" s="9">
        <v>0</v>
      </c>
      <c r="DS273" s="9">
        <v>0.03</v>
      </c>
      <c r="DT273" s="9">
        <v>0</v>
      </c>
      <c r="DU273" s="9">
        <v>0.35</v>
      </c>
      <c r="DV273" s="9">
        <v>0.04</v>
      </c>
      <c r="DW273" s="9">
        <v>0</v>
      </c>
      <c r="DX273" s="9">
        <v>0</v>
      </c>
      <c r="DY273" s="16" t="s">
        <v>999</v>
      </c>
      <c r="DZ273" s="16" t="s">
        <v>1001</v>
      </c>
      <c r="EA273" s="16" t="s">
        <v>989</v>
      </c>
      <c r="EB273" s="16" t="s">
        <v>482</v>
      </c>
      <c r="EC273" s="9">
        <v>1779.8491558799999</v>
      </c>
      <c r="ED273" s="17">
        <v>1496.8215443767001</v>
      </c>
      <c r="EE273" s="18">
        <v>0.84</v>
      </c>
      <c r="EF273" s="19" t="s">
        <v>192</v>
      </c>
      <c r="EG273" s="16" t="s">
        <v>999</v>
      </c>
      <c r="EH273" s="20" t="s">
        <v>985</v>
      </c>
      <c r="EI273" s="20" t="s">
        <v>1000</v>
      </c>
      <c r="EJ273" s="20">
        <v>1779.8491558799999</v>
      </c>
      <c r="EK273" s="21">
        <v>713.44958212306869</v>
      </c>
      <c r="EL273" s="20">
        <v>3.9204784688995216</v>
      </c>
      <c r="EM273" s="20">
        <v>2797.0637253588516</v>
      </c>
      <c r="EN273" s="22">
        <f t="shared" si="130"/>
        <v>0.32524591764504879</v>
      </c>
      <c r="EO273" s="23">
        <f t="shared" si="131"/>
        <v>2.6037828543355439E-3</v>
      </c>
      <c r="EP273" s="22">
        <f t="shared" si="132"/>
        <v>0</v>
      </c>
      <c r="EQ273" s="22">
        <f t="shared" si="133"/>
        <v>0</v>
      </c>
      <c r="ER273" s="22">
        <f t="shared" si="134"/>
        <v>0</v>
      </c>
      <c r="ES273" s="22">
        <f t="shared" si="135"/>
        <v>0</v>
      </c>
      <c r="ET273" s="22">
        <f t="shared" si="136"/>
        <v>0</v>
      </c>
      <c r="EU273" s="22">
        <f t="shared" si="137"/>
        <v>0</v>
      </c>
      <c r="EV273" s="22">
        <f t="shared" si="138"/>
        <v>0</v>
      </c>
      <c r="EW273" s="22">
        <f t="shared" si="139"/>
        <v>0.60384615384615381</v>
      </c>
      <c r="EX273" s="22">
        <f t="shared" si="140"/>
        <v>0.15103329506314578</v>
      </c>
      <c r="EY273" s="22">
        <f t="shared" si="141"/>
        <v>0.12520091848450055</v>
      </c>
      <c r="EZ273" s="22">
        <f t="shared" si="142"/>
        <v>3.960964408725602E-3</v>
      </c>
      <c r="FA273" s="22">
        <f t="shared" si="143"/>
        <v>2.0608495981630306E-2</v>
      </c>
      <c r="FB273" s="22">
        <f t="shared" si="144"/>
        <v>8.9265212399540758E-2</v>
      </c>
      <c r="FC273" s="22">
        <f t="shared" si="16"/>
        <v>0.50843320559447391</v>
      </c>
      <c r="FD273" s="22">
        <f t="shared" si="145"/>
        <v>0.67786845895343262</v>
      </c>
      <c r="FE273" s="22">
        <f t="shared" si="146"/>
        <v>0.24435909745559287</v>
      </c>
      <c r="FF273" s="22">
        <f t="shared" si="147"/>
        <v>5.8569371099375891E-2</v>
      </c>
      <c r="FG273" s="22">
        <f t="shared" si="148"/>
        <v>1.9203072491598656E-2</v>
      </c>
      <c r="FH273" s="22">
        <f t="shared" si="149"/>
        <v>0.28733920769362198</v>
      </c>
      <c r="FI273" s="23">
        <f t="shared" si="150"/>
        <v>8.6162708389269926E-3</v>
      </c>
      <c r="FJ273" s="24">
        <f t="shared" si="151"/>
        <v>0.69245038931875325</v>
      </c>
      <c r="FK273" s="22">
        <f t="shared" si="152"/>
        <v>0.23018242790212157</v>
      </c>
      <c r="FL273" s="25">
        <v>1345.8306352494997</v>
      </c>
      <c r="FM273" s="25">
        <v>12.056767215647715</v>
      </c>
      <c r="FN273" s="25">
        <v>743.63164713670233</v>
      </c>
      <c r="FO273" s="9">
        <v>496.20199584960938</v>
      </c>
      <c r="FP273" s="26">
        <f t="shared" si="0"/>
        <v>625.46694946289063</v>
      </c>
      <c r="FQ273" s="22">
        <f t="shared" si="153"/>
        <v>0.10172912653964677</v>
      </c>
      <c r="FR273" s="28">
        <f t="shared" si="154"/>
        <v>0.21789065591249851</v>
      </c>
      <c r="FS273" s="28">
        <f t="shared" si="155"/>
        <v>0.6806405452944333</v>
      </c>
      <c r="FT273" s="28">
        <f t="shared" si="156"/>
        <v>0.28257310364671645</v>
      </c>
      <c r="FU273" s="28">
        <f t="shared" si="157"/>
        <v>0.48276563053747457</v>
      </c>
      <c r="FV273" s="28">
        <f t="shared" si="158"/>
        <v>0.23492159356238759</v>
      </c>
      <c r="FW273" s="22">
        <f t="shared" si="159"/>
        <v>0.38321657838853768</v>
      </c>
      <c r="FX273" s="22">
        <f t="shared" si="160"/>
        <v>7.4489090909090905</v>
      </c>
      <c r="FY273" s="22">
        <f t="shared" si="161"/>
        <v>4.2345454545454544</v>
      </c>
    </row>
    <row r="274" spans="1:181" ht="15.75" customHeight="1">
      <c r="A274" s="9">
        <v>1</v>
      </c>
      <c r="B274" s="9" t="s">
        <v>184</v>
      </c>
      <c r="C274" s="9" t="s">
        <v>984</v>
      </c>
      <c r="D274" s="9" t="s">
        <v>985</v>
      </c>
      <c r="E274" s="9" t="s">
        <v>1002</v>
      </c>
      <c r="F274" s="9" t="s">
        <v>985</v>
      </c>
      <c r="G274" s="9">
        <v>2452.2371095799999</v>
      </c>
      <c r="H274" s="9">
        <v>51.125</v>
      </c>
      <c r="I274" s="9">
        <v>79.625</v>
      </c>
      <c r="J274" s="9">
        <v>195.75</v>
      </c>
      <c r="K274" s="9">
        <v>248.1875</v>
      </c>
      <c r="L274" s="9">
        <v>600.1875</v>
      </c>
      <c r="M274" s="9">
        <v>1275.75</v>
      </c>
      <c r="N274" s="9">
        <v>318.43212890625</v>
      </c>
      <c r="O274" s="9">
        <v>1142.8780517578125</v>
      </c>
      <c r="P274" s="9">
        <v>678.96405156317246</v>
      </c>
      <c r="Q274" s="9">
        <v>0</v>
      </c>
      <c r="R274" s="9">
        <v>0</v>
      </c>
      <c r="S274" s="9">
        <v>887.0625</v>
      </c>
      <c r="T274" s="9">
        <v>1026.8125</v>
      </c>
      <c r="U274" s="9">
        <v>536.75</v>
      </c>
      <c r="V274" s="9">
        <v>0</v>
      </c>
      <c r="W274" s="9">
        <v>1341.9730838834655</v>
      </c>
      <c r="X274" s="9">
        <v>12.489509086738206</v>
      </c>
      <c r="Y274" s="9">
        <v>80</v>
      </c>
      <c r="Z274" s="9">
        <v>408676.25929999998</v>
      </c>
      <c r="AA274" s="9">
        <v>869.73</v>
      </c>
      <c r="AB274" s="9">
        <v>162.83000000000001</v>
      </c>
      <c r="AC274" s="9">
        <v>162.83000000000001</v>
      </c>
      <c r="AD274" s="9">
        <v>0</v>
      </c>
      <c r="AE274" s="9">
        <v>6.01</v>
      </c>
      <c r="AF274" s="9">
        <v>10.34</v>
      </c>
      <c r="AG274" s="9">
        <v>690.55</v>
      </c>
      <c r="AH274" s="9">
        <v>223.3</v>
      </c>
      <c r="AI274" s="9">
        <v>31.7</v>
      </c>
      <c r="AJ274" s="9">
        <v>16.399999999999999</v>
      </c>
      <c r="AK274" s="9">
        <v>4.8</v>
      </c>
      <c r="AL274" s="9">
        <v>1.48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643.52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1.08</v>
      </c>
      <c r="BD274" s="9">
        <v>0</v>
      </c>
      <c r="BE274" s="9">
        <v>0</v>
      </c>
      <c r="BF274" s="9">
        <v>0</v>
      </c>
      <c r="BG274" s="9">
        <v>0</v>
      </c>
      <c r="BH274" s="9">
        <v>0</v>
      </c>
      <c r="BI274" s="9">
        <v>0</v>
      </c>
      <c r="BJ274" s="9">
        <v>1.6</v>
      </c>
      <c r="BK274" s="9">
        <v>0</v>
      </c>
      <c r="BL274" s="9">
        <v>0</v>
      </c>
      <c r="BM274" s="9">
        <v>0</v>
      </c>
      <c r="BN274" s="9">
        <v>0</v>
      </c>
      <c r="BO274" s="9">
        <v>142.91</v>
      </c>
      <c r="BP274" s="9">
        <v>0</v>
      </c>
      <c r="BQ274" s="9">
        <v>11.51</v>
      </c>
      <c r="BR274" s="9">
        <v>2.84</v>
      </c>
      <c r="BS274" s="9">
        <v>15.44</v>
      </c>
      <c r="BT274" s="9">
        <v>4.25</v>
      </c>
      <c r="BU274" s="9">
        <v>0</v>
      </c>
      <c r="BV274" s="9">
        <v>0</v>
      </c>
      <c r="BW274" s="9">
        <v>0</v>
      </c>
      <c r="BX274" s="9">
        <v>0</v>
      </c>
      <c r="BY274" s="9">
        <v>0</v>
      </c>
      <c r="BZ274" s="9">
        <v>0</v>
      </c>
      <c r="CA274" s="9">
        <v>0</v>
      </c>
      <c r="CB274" s="9">
        <v>0</v>
      </c>
      <c r="CC274" s="9">
        <v>0</v>
      </c>
      <c r="CD274" s="9">
        <v>1.8</v>
      </c>
      <c r="CE274" s="9">
        <v>0</v>
      </c>
      <c r="CF274" s="9">
        <v>0</v>
      </c>
      <c r="CG274" s="9">
        <v>0</v>
      </c>
      <c r="CH274" s="9">
        <v>0</v>
      </c>
      <c r="CI274" s="9">
        <v>14.75</v>
      </c>
      <c r="CJ274" s="9">
        <v>0</v>
      </c>
      <c r="CK274" s="9">
        <v>4.59</v>
      </c>
      <c r="CL274" s="9">
        <v>0</v>
      </c>
      <c r="CM274" s="9">
        <v>0</v>
      </c>
      <c r="CN274" s="9">
        <v>0</v>
      </c>
      <c r="CO274" s="9">
        <v>0</v>
      </c>
      <c r="CP274" s="9">
        <v>12.97</v>
      </c>
      <c r="CQ274" s="9">
        <v>0</v>
      </c>
      <c r="CR274" s="9">
        <v>0</v>
      </c>
      <c r="CS274" s="9">
        <v>10.99</v>
      </c>
      <c r="CT274" s="9">
        <v>0</v>
      </c>
      <c r="CU274" s="9">
        <v>215</v>
      </c>
      <c r="CV274" s="9">
        <v>152</v>
      </c>
      <c r="CW274" s="9" t="s">
        <v>1002</v>
      </c>
      <c r="CX274" s="9">
        <v>2452.2399999999998</v>
      </c>
      <c r="CY274" s="9">
        <v>0.02</v>
      </c>
      <c r="CZ274" s="9">
        <v>0.09</v>
      </c>
      <c r="DA274" s="9">
        <v>0</v>
      </c>
      <c r="DB274" s="9">
        <v>0</v>
      </c>
      <c r="DC274" s="9">
        <v>0</v>
      </c>
      <c r="DD274" s="9">
        <v>0</v>
      </c>
      <c r="DE274" s="9">
        <v>0.01</v>
      </c>
      <c r="DF274" s="9">
        <v>0.05</v>
      </c>
      <c r="DG274" s="9">
        <v>0</v>
      </c>
      <c r="DH274" s="9">
        <v>0</v>
      </c>
      <c r="DI274" s="9">
        <v>0</v>
      </c>
      <c r="DJ274" s="9">
        <v>0</v>
      </c>
      <c r="DK274" s="9">
        <v>0</v>
      </c>
      <c r="DL274" s="9">
        <v>7.0000000000000007E-2</v>
      </c>
      <c r="DM274" s="9">
        <v>0</v>
      </c>
      <c r="DN274" s="9">
        <v>0.08</v>
      </c>
      <c r="DO274" s="9">
        <v>0</v>
      </c>
      <c r="DP274" s="9">
        <v>0.1</v>
      </c>
      <c r="DQ274" s="9">
        <v>0.2</v>
      </c>
      <c r="DR274" s="9">
        <v>0</v>
      </c>
      <c r="DS274" s="9">
        <v>0.01</v>
      </c>
      <c r="DT274" s="9">
        <v>0</v>
      </c>
      <c r="DU274" s="9">
        <v>0.31</v>
      </c>
      <c r="DV274" s="9">
        <v>0.05</v>
      </c>
      <c r="DW274" s="9">
        <v>0</v>
      </c>
      <c r="DX274" s="9">
        <v>0</v>
      </c>
      <c r="DY274" s="16" t="s">
        <v>1002</v>
      </c>
      <c r="DZ274" s="16" t="s">
        <v>989</v>
      </c>
      <c r="EA274" s="16" t="s">
        <v>989</v>
      </c>
      <c r="EB274" s="16" t="s">
        <v>482</v>
      </c>
      <c r="EC274" s="9">
        <v>2452.2371095799999</v>
      </c>
      <c r="ED274" s="17">
        <v>2463.2250306181213</v>
      </c>
      <c r="EE274" s="18">
        <v>1</v>
      </c>
      <c r="EF274" s="19" t="s">
        <v>192</v>
      </c>
      <c r="EG274" s="16" t="s">
        <v>1002</v>
      </c>
      <c r="EH274" s="20" t="s">
        <v>985</v>
      </c>
      <c r="EI274" s="20" t="s">
        <v>985</v>
      </c>
      <c r="EJ274" s="20">
        <v>2452.2371095799999</v>
      </c>
      <c r="EK274" s="21">
        <v>469.88865429501107</v>
      </c>
      <c r="EL274" s="20">
        <v>5.7219078947368418</v>
      </c>
      <c r="EM274" s="20">
        <v>2688.6596006578948</v>
      </c>
      <c r="EN274" s="22">
        <f t="shared" si="130"/>
        <v>0.18721902199533194</v>
      </c>
      <c r="EO274" s="23">
        <f t="shared" si="131"/>
        <v>1.7016775321076656E-3</v>
      </c>
      <c r="EP274" s="22">
        <f t="shared" si="132"/>
        <v>0</v>
      </c>
      <c r="EQ274" s="22">
        <f t="shared" si="133"/>
        <v>4.7743247424959102E-3</v>
      </c>
      <c r="ER274" s="22">
        <f t="shared" si="134"/>
        <v>7.0730736925865342E-3</v>
      </c>
      <c r="ES274" s="22">
        <f t="shared" si="135"/>
        <v>0</v>
      </c>
      <c r="ET274" s="22">
        <f t="shared" si="136"/>
        <v>0</v>
      </c>
      <c r="EU274" s="22">
        <f t="shared" si="137"/>
        <v>0</v>
      </c>
      <c r="EV274" s="22">
        <f t="shared" si="138"/>
        <v>0</v>
      </c>
      <c r="EW274" s="22">
        <f t="shared" si="139"/>
        <v>0.6317581008797134</v>
      </c>
      <c r="EX274" s="22">
        <f t="shared" si="140"/>
        <v>5.0881923876044372E-2</v>
      </c>
      <c r="EY274" s="22">
        <f t="shared" si="141"/>
        <v>0.16630564519694088</v>
      </c>
      <c r="EZ274" s="22">
        <f t="shared" si="142"/>
        <v>1.878785199593298E-2</v>
      </c>
      <c r="FA274" s="22">
        <f t="shared" si="143"/>
        <v>7.9572079041598503E-3</v>
      </c>
      <c r="FB274" s="22">
        <f t="shared" si="144"/>
        <v>0.10591927854648334</v>
      </c>
      <c r="FC274" s="22">
        <f t="shared" si="16"/>
        <v>0.31756982051901161</v>
      </c>
      <c r="FD274" s="22">
        <f t="shared" si="145"/>
        <v>0.80847212165097759</v>
      </c>
      <c r="FE274" s="22">
        <f t="shared" si="146"/>
        <v>0.11477190441708907</v>
      </c>
      <c r="FF274" s="22">
        <f t="shared" si="147"/>
        <v>5.9377262853005069E-2</v>
      </c>
      <c r="FG274" s="22">
        <f t="shared" si="148"/>
        <v>1.7378711078928313E-2</v>
      </c>
      <c r="FH274" s="22">
        <f t="shared" si="149"/>
        <v>0.18721902199533189</v>
      </c>
      <c r="FI274" s="23">
        <f t="shared" si="150"/>
        <v>1.188874708242788E-2</v>
      </c>
      <c r="FJ274" s="24">
        <f t="shared" si="151"/>
        <v>0.79398204040334353</v>
      </c>
      <c r="FK274" s="22">
        <f t="shared" si="152"/>
        <v>0.35466798728486765</v>
      </c>
      <c r="FL274" s="25">
        <v>1341.9730838834655</v>
      </c>
      <c r="FM274" s="25">
        <v>12.489509086738206</v>
      </c>
      <c r="FN274" s="25">
        <v>678.96405156317246</v>
      </c>
      <c r="FO274" s="9">
        <v>318.43212890625</v>
      </c>
      <c r="FP274" s="26">
        <f t="shared" si="0"/>
        <v>824.4459228515625</v>
      </c>
      <c r="FQ274" s="22">
        <f t="shared" si="153"/>
        <v>5.3318661351794749E-2</v>
      </c>
      <c r="FR274" s="28">
        <f t="shared" si="154"/>
        <v>0.18103367666433942</v>
      </c>
      <c r="FS274" s="28">
        <f t="shared" si="155"/>
        <v>0.76499025835282952</v>
      </c>
      <c r="FT274" s="28">
        <f t="shared" si="156"/>
        <v>0.36173602321511605</v>
      </c>
      <c r="FU274" s="28">
        <f t="shared" si="157"/>
        <v>0.4187248027479139</v>
      </c>
      <c r="FV274" s="28">
        <f t="shared" si="158"/>
        <v>0.21888177040593368</v>
      </c>
      <c r="FW274" s="22">
        <f t="shared" si="159"/>
        <v>0.24720315500212708</v>
      </c>
      <c r="FX274" s="22">
        <f t="shared" si="160"/>
        <v>10.871625</v>
      </c>
      <c r="FY274" s="22">
        <f t="shared" si="161"/>
        <v>8.0440000000000005</v>
      </c>
    </row>
    <row r="275" spans="1:181" ht="15.75" customHeight="1">
      <c r="A275" s="9">
        <v>1</v>
      </c>
      <c r="B275" s="9" t="s">
        <v>184</v>
      </c>
      <c r="C275" s="9" t="s">
        <v>984</v>
      </c>
      <c r="D275" s="9" t="s">
        <v>985</v>
      </c>
      <c r="E275" s="9" t="s">
        <v>1003</v>
      </c>
      <c r="F275" s="9" t="s">
        <v>1004</v>
      </c>
      <c r="G275" s="9">
        <v>2679.1212640799999</v>
      </c>
      <c r="H275" s="9">
        <v>40.8125</v>
      </c>
      <c r="I275" s="9">
        <v>76.125</v>
      </c>
      <c r="J275" s="9">
        <v>207.1875</v>
      </c>
      <c r="K275" s="9">
        <v>309.0625</v>
      </c>
      <c r="L275" s="9">
        <v>678.75</v>
      </c>
      <c r="M275" s="9">
        <v>1367</v>
      </c>
      <c r="N275" s="9">
        <v>145.794189453125</v>
      </c>
      <c r="O275" s="9">
        <v>873.34381103515625</v>
      </c>
      <c r="P275" s="9">
        <v>390.24523541419109</v>
      </c>
      <c r="Q275" s="9">
        <v>0</v>
      </c>
      <c r="R275" s="9">
        <v>0</v>
      </c>
      <c r="S275" s="9">
        <v>579.4375</v>
      </c>
      <c r="T275" s="9">
        <v>1605.5625</v>
      </c>
      <c r="U275" s="9">
        <v>493.9375</v>
      </c>
      <c r="V275" s="9">
        <v>0</v>
      </c>
      <c r="W275" s="9">
        <v>1330.0696877113603</v>
      </c>
      <c r="X275" s="9">
        <v>13.788564498449052</v>
      </c>
      <c r="Y275" s="9">
        <v>161</v>
      </c>
      <c r="Z275" s="9">
        <v>817674.03980000003</v>
      </c>
      <c r="AA275" s="9">
        <v>449.43</v>
      </c>
      <c r="AB275" s="9">
        <v>180.67</v>
      </c>
      <c r="AC275" s="9">
        <v>154.66999999999999</v>
      </c>
      <c r="AD275" s="9">
        <v>26</v>
      </c>
      <c r="AE275" s="9">
        <v>6.98</v>
      </c>
      <c r="AF275" s="9">
        <v>203.47</v>
      </c>
      <c r="AG275" s="9">
        <v>58.31</v>
      </c>
      <c r="AH275" s="9">
        <v>74.400000000000006</v>
      </c>
      <c r="AI275" s="9">
        <v>43.3</v>
      </c>
      <c r="AJ275" s="9">
        <v>11.3</v>
      </c>
      <c r="AK275" s="9">
        <v>5.6</v>
      </c>
      <c r="AL275" s="9">
        <v>6.18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9.84</v>
      </c>
      <c r="AT275" s="9">
        <v>0</v>
      </c>
      <c r="AU275" s="9">
        <v>0</v>
      </c>
      <c r="AV275" s="9">
        <v>0</v>
      </c>
      <c r="AW275" s="9">
        <v>0.25</v>
      </c>
      <c r="AX275" s="9">
        <v>0</v>
      </c>
      <c r="AY275" s="9">
        <v>0</v>
      </c>
      <c r="AZ275" s="9">
        <v>0</v>
      </c>
      <c r="BA275" s="9">
        <v>0</v>
      </c>
      <c r="BB275" s="9">
        <v>0</v>
      </c>
      <c r="BC275" s="9">
        <v>176.3</v>
      </c>
      <c r="BD275" s="9">
        <v>0</v>
      </c>
      <c r="BE275" s="9">
        <v>0</v>
      </c>
      <c r="BF275" s="9">
        <v>0</v>
      </c>
      <c r="BG275" s="9">
        <v>0</v>
      </c>
      <c r="BH275" s="9">
        <v>0</v>
      </c>
      <c r="BI275" s="9">
        <v>0</v>
      </c>
      <c r="BJ275" s="9">
        <v>0</v>
      </c>
      <c r="BK275" s="9">
        <v>0</v>
      </c>
      <c r="BL275" s="9">
        <v>0</v>
      </c>
      <c r="BM275" s="9">
        <v>3.4</v>
      </c>
      <c r="BN275" s="9">
        <v>7.23</v>
      </c>
      <c r="BO275" s="9">
        <v>3.46</v>
      </c>
      <c r="BP275" s="9">
        <v>0</v>
      </c>
      <c r="BQ275" s="9">
        <v>6.03</v>
      </c>
      <c r="BR275" s="9">
        <v>0</v>
      </c>
      <c r="BS275" s="9">
        <v>32.26</v>
      </c>
      <c r="BT275" s="9">
        <v>6.01</v>
      </c>
      <c r="BU275" s="9">
        <v>0</v>
      </c>
      <c r="BV275" s="9">
        <v>0</v>
      </c>
      <c r="BW275" s="9">
        <v>0</v>
      </c>
      <c r="BX275" s="9">
        <v>0</v>
      </c>
      <c r="BY275" s="9">
        <v>0</v>
      </c>
      <c r="BZ275" s="9">
        <v>0</v>
      </c>
      <c r="CA275" s="9">
        <v>0.56000000000000005</v>
      </c>
      <c r="CB275" s="9">
        <v>0</v>
      </c>
      <c r="CC275" s="9">
        <v>0</v>
      </c>
      <c r="CD275" s="9">
        <v>15.2</v>
      </c>
      <c r="CE275" s="9">
        <v>0</v>
      </c>
      <c r="CF275" s="9">
        <v>17.690000000000001</v>
      </c>
      <c r="CG275" s="9">
        <v>38.590000000000003</v>
      </c>
      <c r="CH275" s="9">
        <v>0</v>
      </c>
      <c r="CI275" s="9">
        <v>24.85</v>
      </c>
      <c r="CJ275" s="9">
        <v>0</v>
      </c>
      <c r="CK275" s="9">
        <v>4.03</v>
      </c>
      <c r="CL275" s="9">
        <v>0</v>
      </c>
      <c r="CM275" s="9">
        <v>0</v>
      </c>
      <c r="CN275" s="9">
        <v>0</v>
      </c>
      <c r="CO275" s="9">
        <v>0</v>
      </c>
      <c r="CP275" s="9">
        <v>15.6</v>
      </c>
      <c r="CQ275" s="9">
        <v>26.67</v>
      </c>
      <c r="CR275" s="9">
        <v>0</v>
      </c>
      <c r="CS275" s="9">
        <v>51.22</v>
      </c>
      <c r="CT275" s="9">
        <v>4.0600000000000005</v>
      </c>
      <c r="CU275" s="9">
        <v>219</v>
      </c>
      <c r="CV275" s="9">
        <v>241.5</v>
      </c>
      <c r="CW275" s="9" t="s">
        <v>1003</v>
      </c>
      <c r="CX275" s="9">
        <v>2679.12</v>
      </c>
      <c r="CY275" s="9">
        <v>0.06</v>
      </c>
      <c r="CZ275" s="9">
        <v>0.02</v>
      </c>
      <c r="DA275" s="9">
        <v>0</v>
      </c>
      <c r="DB275" s="9">
        <v>0.05</v>
      </c>
      <c r="DC275" s="9">
        <v>0</v>
      </c>
      <c r="DD275" s="9">
        <v>0</v>
      </c>
      <c r="DE275" s="9">
        <v>0</v>
      </c>
      <c r="DF275" s="9">
        <v>0.14000000000000001</v>
      </c>
      <c r="DG275" s="9">
        <v>0</v>
      </c>
      <c r="DH275" s="9">
        <v>0</v>
      </c>
      <c r="DI275" s="9">
        <v>0</v>
      </c>
      <c r="DJ275" s="9">
        <v>0</v>
      </c>
      <c r="DK275" s="9">
        <v>0</v>
      </c>
      <c r="DL275" s="9">
        <v>0.02</v>
      </c>
      <c r="DM275" s="9">
        <v>0</v>
      </c>
      <c r="DN275" s="9">
        <v>0.05</v>
      </c>
      <c r="DO275" s="9">
        <v>0.21</v>
      </c>
      <c r="DP275" s="9">
        <v>0.05</v>
      </c>
      <c r="DQ275" s="9">
        <v>0.1</v>
      </c>
      <c r="DR275" s="9">
        <v>0</v>
      </c>
      <c r="DS275" s="9">
        <v>0.03</v>
      </c>
      <c r="DT275" s="9">
        <v>0.02</v>
      </c>
      <c r="DU275" s="9">
        <v>0.24</v>
      </c>
      <c r="DV275" s="9">
        <v>0</v>
      </c>
      <c r="DW275" s="9">
        <v>0</v>
      </c>
      <c r="DX275" s="9">
        <v>0.01</v>
      </c>
      <c r="DY275" s="16" t="s">
        <v>1003</v>
      </c>
      <c r="DZ275" s="16" t="s">
        <v>1005</v>
      </c>
      <c r="EA275" s="16" t="s">
        <v>989</v>
      </c>
      <c r="EB275" s="16" t="s">
        <v>482</v>
      </c>
      <c r="EC275" s="9">
        <v>2679.1212640799999</v>
      </c>
      <c r="ED275" s="17">
        <v>3274.5040161646502</v>
      </c>
      <c r="EE275" s="18">
        <v>1.22</v>
      </c>
      <c r="EF275" s="19" t="s">
        <v>192</v>
      </c>
      <c r="EG275" s="16" t="s">
        <v>1003</v>
      </c>
      <c r="EH275" s="20" t="s">
        <v>985</v>
      </c>
      <c r="EI275" s="20" t="s">
        <v>1004</v>
      </c>
      <c r="EJ275" s="20">
        <v>2679.1212640799999</v>
      </c>
      <c r="EK275" s="21">
        <v>1819.3579418374386</v>
      </c>
      <c r="EL275" s="20">
        <v>1.8609937888198758</v>
      </c>
      <c r="EM275" s="20">
        <v>3385.8138293995862</v>
      </c>
      <c r="EN275" s="22">
        <f t="shared" si="130"/>
        <v>0.4571568431123868</v>
      </c>
      <c r="EO275" s="23">
        <f t="shared" si="131"/>
        <v>1.3893572536588655E-2</v>
      </c>
      <c r="EP275" s="22">
        <f t="shared" si="132"/>
        <v>5.7475228176655853E-4</v>
      </c>
      <c r="EQ275" s="22">
        <f t="shared" si="133"/>
        <v>0.40531530910177715</v>
      </c>
      <c r="ER275" s="22">
        <f t="shared" si="134"/>
        <v>0</v>
      </c>
      <c r="ES275" s="22">
        <f t="shared" si="135"/>
        <v>0</v>
      </c>
      <c r="ET275" s="22">
        <f t="shared" si="136"/>
        <v>0</v>
      </c>
      <c r="EU275" s="22">
        <f t="shared" si="137"/>
        <v>7.816631032025196E-3</v>
      </c>
      <c r="EV275" s="22">
        <f t="shared" si="138"/>
        <v>1.6621835988688875E-2</v>
      </c>
      <c r="EW275" s="22">
        <f t="shared" si="139"/>
        <v>7.9545715796491712E-3</v>
      </c>
      <c r="EX275" s="22">
        <f t="shared" si="140"/>
        <v>1.3863025036209394E-2</v>
      </c>
      <c r="EY275" s="22">
        <f t="shared" si="141"/>
        <v>0.14056141802882957</v>
      </c>
      <c r="EZ275" s="22">
        <f t="shared" si="142"/>
        <v>1.3817044853668067E-2</v>
      </c>
      <c r="FA275" s="22">
        <f t="shared" si="143"/>
        <v>0.16433317240269443</v>
      </c>
      <c r="FB275" s="22">
        <f t="shared" si="144"/>
        <v>0.21493436328942225</v>
      </c>
      <c r="FC275" s="22">
        <f t="shared" si="16"/>
        <v>0.29949046570099902</v>
      </c>
      <c r="FD275" s="22">
        <f t="shared" si="145"/>
        <v>0.55274888558692425</v>
      </c>
      <c r="FE275" s="22">
        <f t="shared" si="146"/>
        <v>0.3216939078751857</v>
      </c>
      <c r="FF275" s="22">
        <f t="shared" si="147"/>
        <v>8.3952451708766723E-2</v>
      </c>
      <c r="FG275" s="22">
        <f t="shared" si="148"/>
        <v>4.1604754829123326E-2</v>
      </c>
      <c r="FH275" s="22">
        <f t="shared" si="149"/>
        <v>0.40199808646507795</v>
      </c>
      <c r="FI275" s="23">
        <f t="shared" si="150"/>
        <v>0.45272901230447454</v>
      </c>
      <c r="FJ275" s="24">
        <f t="shared" si="151"/>
        <v>0.12974211779364975</v>
      </c>
      <c r="FK275" s="22">
        <f t="shared" si="152"/>
        <v>0.16775276506729253</v>
      </c>
      <c r="FL275" s="25">
        <v>1330.0696877113603</v>
      </c>
      <c r="FM275" s="25">
        <v>13.788564498449052</v>
      </c>
      <c r="FN275" s="25">
        <v>390.24523541419109</v>
      </c>
      <c r="FO275" s="9">
        <v>145.794189453125</v>
      </c>
      <c r="FP275" s="26">
        <f t="shared" si="0"/>
        <v>727.54962158203125</v>
      </c>
      <c r="FQ275" s="22">
        <f t="shared" si="153"/>
        <v>4.3647707017903832E-2</v>
      </c>
      <c r="FR275" s="28">
        <f t="shared" si="154"/>
        <v>0.19269377871078869</v>
      </c>
      <c r="FS275" s="28">
        <f t="shared" si="155"/>
        <v>0.76358992309461693</v>
      </c>
      <c r="FT275" s="28">
        <f t="shared" si="156"/>
        <v>0.21627893733991793</v>
      </c>
      <c r="FU275" s="28">
        <f t="shared" si="157"/>
        <v>0.59928698320840812</v>
      </c>
      <c r="FV275" s="28">
        <f t="shared" si="158"/>
        <v>0.18436548827498342</v>
      </c>
      <c r="FW275" s="22">
        <f t="shared" si="159"/>
        <v>0.48728389293104596</v>
      </c>
      <c r="FX275" s="22">
        <f t="shared" si="160"/>
        <v>2.7914906832298136</v>
      </c>
      <c r="FY275" s="22">
        <f t="shared" si="161"/>
        <v>6.111801242236025E-2</v>
      </c>
    </row>
    <row r="276" spans="1:181" ht="15.75" customHeight="1">
      <c r="A276" s="9">
        <v>1</v>
      </c>
      <c r="B276" s="9" t="s">
        <v>184</v>
      </c>
      <c r="C276" s="9" t="s">
        <v>984</v>
      </c>
      <c r="D276" s="9" t="s">
        <v>985</v>
      </c>
      <c r="E276" s="9" t="s">
        <v>1006</v>
      </c>
      <c r="F276" s="9" t="s">
        <v>1007</v>
      </c>
      <c r="G276" s="9">
        <v>514.96048184000006</v>
      </c>
      <c r="H276" s="9">
        <v>9.5</v>
      </c>
      <c r="I276" s="9">
        <v>12</v>
      </c>
      <c r="J276" s="9">
        <v>38</v>
      </c>
      <c r="K276" s="9">
        <v>68.875</v>
      </c>
      <c r="L276" s="9">
        <v>184.375</v>
      </c>
      <c r="M276" s="9">
        <v>202.3125</v>
      </c>
      <c r="N276" s="9">
        <v>182.43606567382813</v>
      </c>
      <c r="O276" s="9">
        <v>630</v>
      </c>
      <c r="P276" s="9">
        <v>385.88456579985342</v>
      </c>
      <c r="Q276" s="9">
        <v>0</v>
      </c>
      <c r="R276" s="9">
        <v>0</v>
      </c>
      <c r="S276" s="9">
        <v>329.25</v>
      </c>
      <c r="T276" s="9">
        <v>10.6875</v>
      </c>
      <c r="U276" s="9">
        <v>175.125</v>
      </c>
      <c r="V276" s="9">
        <v>0</v>
      </c>
      <c r="W276" s="9">
        <v>1318.8042238135697</v>
      </c>
      <c r="X276" s="9">
        <v>13.945476392766114</v>
      </c>
      <c r="Y276" s="9">
        <v>45</v>
      </c>
      <c r="Z276" s="9">
        <v>188739.24239999999</v>
      </c>
      <c r="AA276" s="9">
        <v>99.61</v>
      </c>
      <c r="AB276" s="9">
        <v>48.28</v>
      </c>
      <c r="AC276" s="9">
        <v>45.92</v>
      </c>
      <c r="AD276" s="9">
        <v>2.36</v>
      </c>
      <c r="AE276" s="9">
        <v>2.41</v>
      </c>
      <c r="AF276" s="9">
        <v>40.76</v>
      </c>
      <c r="AG276" s="9">
        <v>8.16</v>
      </c>
      <c r="AH276" s="9">
        <v>28.4</v>
      </c>
      <c r="AI276" s="9">
        <v>2.2000000000000002</v>
      </c>
      <c r="AJ276" s="9">
        <v>0.9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0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19.309999999999999</v>
      </c>
      <c r="BD276" s="9">
        <v>0</v>
      </c>
      <c r="BE276" s="9">
        <v>0</v>
      </c>
      <c r="BF276" s="9">
        <v>0</v>
      </c>
      <c r="BG276" s="9">
        <v>0</v>
      </c>
      <c r="BH276" s="9">
        <v>0</v>
      </c>
      <c r="BI276" s="9">
        <v>0</v>
      </c>
      <c r="BJ276" s="9">
        <v>0</v>
      </c>
      <c r="BK276" s="9">
        <v>0</v>
      </c>
      <c r="BL276" s="9">
        <v>0</v>
      </c>
      <c r="BM276" s="9">
        <v>4.5600000000000005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0</v>
      </c>
      <c r="BT276" s="9">
        <v>0</v>
      </c>
      <c r="BU276" s="9">
        <v>0</v>
      </c>
      <c r="BV276" s="9">
        <v>0</v>
      </c>
      <c r="BW276" s="9">
        <v>0</v>
      </c>
      <c r="BX276" s="9">
        <v>0</v>
      </c>
      <c r="BY276" s="9">
        <v>0</v>
      </c>
      <c r="BZ276" s="9">
        <v>0</v>
      </c>
      <c r="CA276" s="9">
        <v>1.73</v>
      </c>
      <c r="CB276" s="9">
        <v>0</v>
      </c>
      <c r="CC276" s="9">
        <v>0</v>
      </c>
      <c r="CD276" s="9">
        <v>5.86</v>
      </c>
      <c r="CE276" s="9">
        <v>3.22</v>
      </c>
      <c r="CF276" s="9">
        <v>5.63</v>
      </c>
      <c r="CG276" s="9">
        <v>8.99</v>
      </c>
      <c r="CH276" s="9">
        <v>0</v>
      </c>
      <c r="CI276" s="9">
        <v>5.16</v>
      </c>
      <c r="CJ276" s="9">
        <v>0</v>
      </c>
      <c r="CK276" s="9">
        <v>2.2200000000000002</v>
      </c>
      <c r="CL276" s="9">
        <v>0</v>
      </c>
      <c r="CM276" s="9">
        <v>0</v>
      </c>
      <c r="CN276" s="9">
        <v>0</v>
      </c>
      <c r="CO276" s="9">
        <v>0</v>
      </c>
      <c r="CP276" s="9">
        <v>5.16</v>
      </c>
      <c r="CQ276" s="9">
        <v>1.69</v>
      </c>
      <c r="CR276" s="9">
        <v>0</v>
      </c>
      <c r="CS276" s="9">
        <v>34.980000000000004</v>
      </c>
      <c r="CT276" s="9">
        <v>1.1000000000000001</v>
      </c>
      <c r="CU276" s="9">
        <v>58</v>
      </c>
      <c r="CV276" s="9">
        <v>85.5</v>
      </c>
      <c r="CW276" s="9" t="s">
        <v>1006</v>
      </c>
      <c r="CX276" s="9">
        <v>514.96</v>
      </c>
      <c r="CY276" s="9">
        <v>0.11</v>
      </c>
      <c r="CZ276" s="9">
        <v>0.03</v>
      </c>
      <c r="DA276" s="9">
        <v>0</v>
      </c>
      <c r="DB276" s="9">
        <v>0.03</v>
      </c>
      <c r="DC276" s="9">
        <v>0.01</v>
      </c>
      <c r="DD276" s="9">
        <v>0</v>
      </c>
      <c r="DE276" s="9">
        <v>0</v>
      </c>
      <c r="DF276" s="9">
        <v>0.21</v>
      </c>
      <c r="DG276" s="9">
        <v>0</v>
      </c>
      <c r="DH276" s="9">
        <v>0</v>
      </c>
      <c r="DI276" s="9">
        <v>0</v>
      </c>
      <c r="DJ276" s="9">
        <v>0</v>
      </c>
      <c r="DK276" s="9">
        <v>0</v>
      </c>
      <c r="DL276" s="9">
        <v>0</v>
      </c>
      <c r="DM276" s="9">
        <v>0</v>
      </c>
      <c r="DN276" s="9">
        <v>0.27</v>
      </c>
      <c r="DO276" s="9">
        <v>0</v>
      </c>
      <c r="DP276" s="9">
        <v>7.0000000000000007E-2</v>
      </c>
      <c r="DQ276" s="9">
        <v>0.15</v>
      </c>
      <c r="DR276" s="9">
        <v>0</v>
      </c>
      <c r="DS276" s="9">
        <v>0.04</v>
      </c>
      <c r="DT276" s="9">
        <v>0</v>
      </c>
      <c r="DU276" s="9">
        <v>7.0000000000000007E-2</v>
      </c>
      <c r="DV276" s="9">
        <v>0</v>
      </c>
      <c r="DW276" s="9">
        <v>0</v>
      </c>
      <c r="DX276" s="9">
        <v>0</v>
      </c>
      <c r="DY276" s="16" t="s">
        <v>1006</v>
      </c>
      <c r="DZ276" s="16" t="s">
        <v>1008</v>
      </c>
      <c r="EA276" s="16" t="s">
        <v>989</v>
      </c>
      <c r="EB276" s="16" t="s">
        <v>482</v>
      </c>
      <c r="EC276" s="9">
        <v>514.96048184000006</v>
      </c>
      <c r="ED276" s="17">
        <v>207.79210527211001</v>
      </c>
      <c r="EE276" s="18">
        <v>0.4</v>
      </c>
      <c r="EF276" s="19" t="s">
        <v>192</v>
      </c>
      <c r="EG276" s="16" t="s">
        <v>1006</v>
      </c>
      <c r="EH276" s="20" t="s">
        <v>985</v>
      </c>
      <c r="EI276" s="20" t="s">
        <v>1007</v>
      </c>
      <c r="EJ276" s="20">
        <v>514.96048184000006</v>
      </c>
      <c r="EK276" s="21">
        <v>1894.7820740889467</v>
      </c>
      <c r="EL276" s="20">
        <v>1.165029239766082</v>
      </c>
      <c r="EM276" s="20">
        <v>2207.4765192982454</v>
      </c>
      <c r="EN276" s="22">
        <f t="shared" si="130"/>
        <v>0.19385603855034633</v>
      </c>
      <c r="EO276" s="23">
        <f t="shared" si="131"/>
        <v>0</v>
      </c>
      <c r="EP276" s="22">
        <f t="shared" si="132"/>
        <v>0</v>
      </c>
      <c r="EQ276" s="22">
        <f t="shared" si="133"/>
        <v>0.19952469518495555</v>
      </c>
      <c r="ER276" s="22">
        <f t="shared" si="134"/>
        <v>0</v>
      </c>
      <c r="ES276" s="22">
        <f t="shared" si="135"/>
        <v>0</v>
      </c>
      <c r="ET276" s="22">
        <f t="shared" si="136"/>
        <v>0</v>
      </c>
      <c r="EU276" s="22">
        <f t="shared" si="137"/>
        <v>4.7117172969621826E-2</v>
      </c>
      <c r="EV276" s="22">
        <f t="shared" si="138"/>
        <v>0</v>
      </c>
      <c r="EW276" s="22">
        <f t="shared" si="139"/>
        <v>0</v>
      </c>
      <c r="EX276" s="22">
        <f t="shared" si="140"/>
        <v>0</v>
      </c>
      <c r="EY276" s="22">
        <f t="shared" si="141"/>
        <v>7.625542467451954E-2</v>
      </c>
      <c r="EZ276" s="22">
        <f t="shared" si="142"/>
        <v>0</v>
      </c>
      <c r="FA276" s="22">
        <f t="shared" si="143"/>
        <v>0.24488530688158713</v>
      </c>
      <c r="FB276" s="22">
        <f t="shared" si="144"/>
        <v>0.43221740028931604</v>
      </c>
      <c r="FC276" s="22">
        <f t="shared" si="16"/>
        <v>0.31623330990864368</v>
      </c>
      <c r="FD276" s="22">
        <f t="shared" si="145"/>
        <v>0.9015873015873016</v>
      </c>
      <c r="FE276" s="22">
        <f t="shared" si="146"/>
        <v>6.9841269841269857E-2</v>
      </c>
      <c r="FF276" s="22">
        <f t="shared" si="147"/>
        <v>2.8571428571428574E-2</v>
      </c>
      <c r="FG276" s="22">
        <f t="shared" si="148"/>
        <v>0</v>
      </c>
      <c r="FH276" s="22">
        <f t="shared" si="149"/>
        <v>0.48469029213934345</v>
      </c>
      <c r="FI276" s="23">
        <f t="shared" si="150"/>
        <v>0.4091958638690894</v>
      </c>
      <c r="FJ276" s="24">
        <f t="shared" si="151"/>
        <v>8.1919485995381985E-2</v>
      </c>
      <c r="FK276" s="22">
        <f t="shared" si="152"/>
        <v>0.19343231862003182</v>
      </c>
      <c r="FL276" s="25">
        <v>1318.8042238135697</v>
      </c>
      <c r="FM276" s="25">
        <v>13.945476392766114</v>
      </c>
      <c r="FN276" s="25">
        <v>385.88456579985342</v>
      </c>
      <c r="FO276" s="9">
        <v>182.43606567382813</v>
      </c>
      <c r="FP276" s="26">
        <f t="shared" si="0"/>
        <v>447.56393432617188</v>
      </c>
      <c r="FQ276" s="22">
        <f t="shared" si="153"/>
        <v>4.1750776531780789E-2</v>
      </c>
      <c r="FR276" s="28">
        <f t="shared" si="154"/>
        <v>0.20754019729460799</v>
      </c>
      <c r="FS276" s="28">
        <f t="shared" si="155"/>
        <v>0.75090713488990612</v>
      </c>
      <c r="FT276" s="28">
        <f t="shared" si="156"/>
        <v>0.63936944991110811</v>
      </c>
      <c r="FU276" s="28">
        <f t="shared" si="157"/>
        <v>2.0754019729460799E-2</v>
      </c>
      <c r="FV276" s="28">
        <f t="shared" si="158"/>
        <v>0.34007463907572605</v>
      </c>
      <c r="FW276" s="22">
        <f t="shared" si="159"/>
        <v>0.58227085633972497</v>
      </c>
      <c r="FX276" s="22">
        <f t="shared" si="160"/>
        <v>2.2135555555555557</v>
      </c>
      <c r="FY276" s="22">
        <f t="shared" si="161"/>
        <v>0</v>
      </c>
    </row>
    <row r="277" spans="1:181" ht="15.75" customHeight="1">
      <c r="A277" s="9">
        <v>1</v>
      </c>
      <c r="B277" s="9" t="s">
        <v>184</v>
      </c>
      <c r="C277" s="9" t="s">
        <v>984</v>
      </c>
      <c r="D277" s="9" t="s">
        <v>985</v>
      </c>
      <c r="E277" s="9" t="s">
        <v>1009</v>
      </c>
      <c r="F277" s="9" t="s">
        <v>1010</v>
      </c>
      <c r="G277" s="9">
        <v>2143.56002313</v>
      </c>
      <c r="H277" s="9">
        <v>19.3125</v>
      </c>
      <c r="I277" s="9">
        <v>25.6875</v>
      </c>
      <c r="J277" s="9">
        <v>73.75</v>
      </c>
      <c r="K277" s="9">
        <v>116.6875</v>
      </c>
      <c r="L277" s="9">
        <v>396</v>
      </c>
      <c r="M277" s="9">
        <v>1512.25</v>
      </c>
      <c r="N277" s="9">
        <v>315.35940551757813</v>
      </c>
      <c r="O277" s="9">
        <v>1037.0931396484375</v>
      </c>
      <c r="P277" s="9">
        <v>654.63147275705523</v>
      </c>
      <c r="Q277" s="9">
        <v>0</v>
      </c>
      <c r="R277" s="9">
        <v>0</v>
      </c>
      <c r="S277" s="9">
        <v>1021.5</v>
      </c>
      <c r="T277" s="9">
        <v>821.6875</v>
      </c>
      <c r="U277" s="9">
        <v>300.5</v>
      </c>
      <c r="V277" s="9">
        <v>0</v>
      </c>
      <c r="W277" s="9">
        <v>1327.6392323845077</v>
      </c>
      <c r="X277" s="9">
        <v>12.769324253383109</v>
      </c>
      <c r="Y277" s="9">
        <v>25</v>
      </c>
      <c r="Z277" s="9">
        <v>183743.4541</v>
      </c>
      <c r="AA277" s="9">
        <v>214.27</v>
      </c>
      <c r="AB277" s="9">
        <v>17.13</v>
      </c>
      <c r="AC277" s="9">
        <v>17.13</v>
      </c>
      <c r="AD277" s="9">
        <v>0</v>
      </c>
      <c r="AE277" s="9">
        <v>2.11</v>
      </c>
      <c r="AF277" s="9">
        <v>7.14</v>
      </c>
      <c r="AG277" s="9">
        <v>187.89</v>
      </c>
      <c r="AH277" s="9">
        <v>58.8</v>
      </c>
      <c r="AI277" s="9">
        <v>34.300000000000004</v>
      </c>
      <c r="AJ277" s="9">
        <v>55.2</v>
      </c>
      <c r="AK277" s="9">
        <v>5.6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59.37</v>
      </c>
      <c r="AT277" s="9">
        <v>0</v>
      </c>
      <c r="AU277" s="9">
        <v>0</v>
      </c>
      <c r="AV277" s="9">
        <v>0</v>
      </c>
      <c r="AW277" s="9">
        <v>0</v>
      </c>
      <c r="AX277" s="9">
        <v>0</v>
      </c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3.64</v>
      </c>
      <c r="BE277" s="9">
        <v>0</v>
      </c>
      <c r="BF277" s="9">
        <v>0</v>
      </c>
      <c r="BG277" s="9">
        <v>0</v>
      </c>
      <c r="BH277" s="9">
        <v>0</v>
      </c>
      <c r="BI277" s="9">
        <v>0</v>
      </c>
      <c r="BJ277" s="9">
        <v>0</v>
      </c>
      <c r="BK277" s="9">
        <v>0</v>
      </c>
      <c r="BL277" s="9">
        <v>0</v>
      </c>
      <c r="BM277" s="9">
        <v>0</v>
      </c>
      <c r="BN277" s="9">
        <v>0</v>
      </c>
      <c r="BO277" s="9">
        <v>78.75</v>
      </c>
      <c r="BP277" s="9">
        <v>0</v>
      </c>
      <c r="BQ277" s="9">
        <v>27.59</v>
      </c>
      <c r="BR277" s="9">
        <v>0</v>
      </c>
      <c r="BS277" s="9">
        <v>5.52</v>
      </c>
      <c r="BT277" s="9">
        <v>17.07</v>
      </c>
      <c r="BU277" s="9">
        <v>0</v>
      </c>
      <c r="BV277" s="9">
        <v>0</v>
      </c>
      <c r="BW277" s="9">
        <v>0</v>
      </c>
      <c r="BX277" s="9">
        <v>0</v>
      </c>
      <c r="BY277" s="9">
        <v>0</v>
      </c>
      <c r="BZ277" s="9">
        <v>0</v>
      </c>
      <c r="CA277" s="9">
        <v>0.89</v>
      </c>
      <c r="CB277" s="9">
        <v>0</v>
      </c>
      <c r="CC277" s="9">
        <v>0</v>
      </c>
      <c r="CD277" s="9">
        <v>2.7</v>
      </c>
      <c r="CE277" s="9">
        <v>0</v>
      </c>
      <c r="CF277" s="9">
        <v>0</v>
      </c>
      <c r="CG277" s="9">
        <v>0</v>
      </c>
      <c r="CH277" s="9">
        <v>0</v>
      </c>
      <c r="CI277" s="9">
        <v>1.3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9.0299999999999994</v>
      </c>
      <c r="CQ277" s="9">
        <v>0</v>
      </c>
      <c r="CR277" s="9">
        <v>0</v>
      </c>
      <c r="CS277" s="9">
        <v>8.41</v>
      </c>
      <c r="CT277" s="9">
        <v>0</v>
      </c>
      <c r="CU277" s="9">
        <v>129</v>
      </c>
      <c r="CV277" s="9">
        <v>50</v>
      </c>
      <c r="CW277" s="9" t="s">
        <v>1009</v>
      </c>
      <c r="CX277" s="9">
        <v>2143.56</v>
      </c>
      <c r="CY277" s="9">
        <v>0.02</v>
      </c>
      <c r="CZ277" s="9">
        <v>0.01</v>
      </c>
      <c r="DA277" s="9">
        <v>0</v>
      </c>
      <c r="DB277" s="9">
        <v>0</v>
      </c>
      <c r="DC277" s="9">
        <v>0</v>
      </c>
      <c r="DD277" s="9">
        <v>0</v>
      </c>
      <c r="DE277" s="9">
        <v>0.04</v>
      </c>
      <c r="DF277" s="9">
        <v>0.06</v>
      </c>
      <c r="DG277" s="9">
        <v>0</v>
      </c>
      <c r="DH277" s="9">
        <v>0</v>
      </c>
      <c r="DI277" s="9">
        <v>0</v>
      </c>
      <c r="DJ277" s="9">
        <v>0</v>
      </c>
      <c r="DK277" s="9">
        <v>0</v>
      </c>
      <c r="DL277" s="9">
        <v>0.04</v>
      </c>
      <c r="DM277" s="9">
        <v>0.01</v>
      </c>
      <c r="DN277" s="9">
        <v>0.01</v>
      </c>
      <c r="DO277" s="9">
        <v>0</v>
      </c>
      <c r="DP277" s="9">
        <v>0.08</v>
      </c>
      <c r="DQ277" s="9">
        <v>0.4</v>
      </c>
      <c r="DR277" s="9">
        <v>0</v>
      </c>
      <c r="DS277" s="9">
        <v>0</v>
      </c>
      <c r="DT277" s="9">
        <v>0</v>
      </c>
      <c r="DU277" s="9">
        <v>0.31</v>
      </c>
      <c r="DV277" s="9">
        <v>0.01</v>
      </c>
      <c r="DW277" s="9">
        <v>0</v>
      </c>
      <c r="DX277" s="9">
        <v>0</v>
      </c>
      <c r="DY277" s="16" t="s">
        <v>1009</v>
      </c>
      <c r="DZ277" s="16" t="s">
        <v>1011</v>
      </c>
      <c r="EA277" s="16" t="s">
        <v>989</v>
      </c>
      <c r="EB277" s="16" t="s">
        <v>482</v>
      </c>
      <c r="EC277" s="9">
        <v>2143.56002313</v>
      </c>
      <c r="ED277" s="17">
        <v>1750.0871309622999</v>
      </c>
      <c r="EE277" s="18">
        <v>0.82</v>
      </c>
      <c r="EF277" s="19" t="s">
        <v>192</v>
      </c>
      <c r="EG277" s="16" t="s">
        <v>1009</v>
      </c>
      <c r="EH277" s="20" t="s">
        <v>985</v>
      </c>
      <c r="EI277" s="20" t="s">
        <v>1010</v>
      </c>
      <c r="EJ277" s="20">
        <v>2143.56002313</v>
      </c>
      <c r="EK277" s="21">
        <v>857.53233817146588</v>
      </c>
      <c r="EL277" s="20">
        <v>4.2854000000000001</v>
      </c>
      <c r="EM277" s="20">
        <v>3674.8690820000002</v>
      </c>
      <c r="EN277" s="22">
        <f t="shared" si="130"/>
        <v>0.59294348252205153</v>
      </c>
      <c r="EO277" s="23">
        <f t="shared" si="131"/>
        <v>0</v>
      </c>
      <c r="EP277" s="22">
        <f t="shared" si="132"/>
        <v>0</v>
      </c>
      <c r="EQ277" s="22">
        <f t="shared" si="133"/>
        <v>2.3634828907213815E-2</v>
      </c>
      <c r="ER277" s="22">
        <f t="shared" si="134"/>
        <v>0</v>
      </c>
      <c r="ES277" s="22">
        <f t="shared" si="135"/>
        <v>0</v>
      </c>
      <c r="ET277" s="22">
        <f t="shared" si="136"/>
        <v>0</v>
      </c>
      <c r="EU277" s="22">
        <f t="shared" si="137"/>
        <v>0</v>
      </c>
      <c r="EV277" s="22">
        <f t="shared" si="138"/>
        <v>0</v>
      </c>
      <c r="EW277" s="22">
        <f t="shared" si="139"/>
        <v>0.51133043308876036</v>
      </c>
      <c r="EX277" s="22">
        <f t="shared" si="140"/>
        <v>0.17914421141484316</v>
      </c>
      <c r="EY277" s="22">
        <f t="shared" si="141"/>
        <v>4.4282838776702804E-2</v>
      </c>
      <c r="EZ277" s="22">
        <f t="shared" si="142"/>
        <v>0.1108369586390494</v>
      </c>
      <c r="FA277" s="22">
        <f t="shared" si="143"/>
        <v>1.7531329134471786E-2</v>
      </c>
      <c r="FB277" s="22">
        <f t="shared" si="144"/>
        <v>0.11323940003895848</v>
      </c>
      <c r="FC277" s="22">
        <f t="shared" si="16"/>
        <v>0.71825267186260322</v>
      </c>
      <c r="FD277" s="22">
        <f t="shared" si="145"/>
        <v>0.38206627680311889</v>
      </c>
      <c r="FE277" s="22">
        <f t="shared" si="146"/>
        <v>0.22287199480181938</v>
      </c>
      <c r="FF277" s="22">
        <f t="shared" si="147"/>
        <v>0.35867446393762181</v>
      </c>
      <c r="FG277" s="22">
        <f t="shared" si="148"/>
        <v>3.6387264457439894E-2</v>
      </c>
      <c r="FH277" s="22">
        <f t="shared" si="149"/>
        <v>7.9945862696597744E-2</v>
      </c>
      <c r="FI277" s="23">
        <f t="shared" si="150"/>
        <v>3.332244364586736E-2</v>
      </c>
      <c r="FJ277" s="24">
        <f t="shared" si="151"/>
        <v>0.87688430484902213</v>
      </c>
      <c r="FK277" s="22">
        <f t="shared" si="152"/>
        <v>9.9959878747470574E-2</v>
      </c>
      <c r="FL277" s="25">
        <v>1327.6392323845077</v>
      </c>
      <c r="FM277" s="25">
        <v>12.769324253383109</v>
      </c>
      <c r="FN277" s="25">
        <v>654.63147275705523</v>
      </c>
      <c r="FO277" s="9">
        <v>315.35940551757813</v>
      </c>
      <c r="FP277" s="26">
        <f t="shared" si="0"/>
        <v>721.73373413085938</v>
      </c>
      <c r="FQ277" s="22">
        <f t="shared" si="153"/>
        <v>2.0993114031997832E-2</v>
      </c>
      <c r="FR277" s="28">
        <f t="shared" si="154"/>
        <v>8.884169229930193E-2</v>
      </c>
      <c r="FS277" s="28">
        <f t="shared" si="155"/>
        <v>0.89022466336799699</v>
      </c>
      <c r="FT277" s="28">
        <f t="shared" si="156"/>
        <v>0.47654368852635076</v>
      </c>
      <c r="FU277" s="28">
        <f t="shared" si="157"/>
        <v>0.38332843080371598</v>
      </c>
      <c r="FV277" s="28">
        <f t="shared" si="158"/>
        <v>0.14018735036922997</v>
      </c>
      <c r="FW277" s="22">
        <f t="shared" si="159"/>
        <v>0.60204414990432631</v>
      </c>
      <c r="FX277" s="22">
        <f t="shared" si="160"/>
        <v>8.5708000000000002</v>
      </c>
      <c r="FY277" s="22">
        <f t="shared" si="161"/>
        <v>2.3748</v>
      </c>
    </row>
    <row r="278" spans="1:181" ht="15.75" customHeight="1">
      <c r="A278" s="9">
        <v>1</v>
      </c>
      <c r="B278" s="9" t="s">
        <v>184</v>
      </c>
      <c r="C278" s="9" t="s">
        <v>984</v>
      </c>
      <c r="D278" s="9" t="s">
        <v>985</v>
      </c>
      <c r="E278" s="9" t="s">
        <v>1012</v>
      </c>
      <c r="F278" s="9" t="s">
        <v>1013</v>
      </c>
      <c r="G278" s="9">
        <v>757.76578348800001</v>
      </c>
      <c r="H278" s="9">
        <v>24.625</v>
      </c>
      <c r="I278" s="9">
        <v>31.875</v>
      </c>
      <c r="J278" s="9">
        <v>89.0625</v>
      </c>
      <c r="K278" s="9">
        <v>102</v>
      </c>
      <c r="L278" s="9">
        <v>216.125</v>
      </c>
      <c r="M278" s="9">
        <v>294.125</v>
      </c>
      <c r="N278" s="9">
        <v>330.564453125</v>
      </c>
      <c r="O278" s="9">
        <v>829.15838623046875</v>
      </c>
      <c r="P278" s="9">
        <v>593.77731443550658</v>
      </c>
      <c r="Q278" s="9">
        <v>0</v>
      </c>
      <c r="R278" s="9">
        <v>0</v>
      </c>
      <c r="S278" s="9">
        <v>263.875</v>
      </c>
      <c r="T278" s="9">
        <v>266.75</v>
      </c>
      <c r="U278" s="9">
        <v>227.1875</v>
      </c>
      <c r="V278" s="9">
        <v>0</v>
      </c>
      <c r="W278" s="9">
        <v>1339.7670487342293</v>
      </c>
      <c r="X278" s="9">
        <v>12.954971551084357</v>
      </c>
      <c r="Y278" s="9">
        <v>40</v>
      </c>
      <c r="Z278" s="9">
        <v>118897.83809999999</v>
      </c>
      <c r="AA278" s="9">
        <v>127.07</v>
      </c>
      <c r="AB278" s="9">
        <v>18.39</v>
      </c>
      <c r="AC278" s="9">
        <v>17.690000000000001</v>
      </c>
      <c r="AD278" s="9">
        <v>0.7</v>
      </c>
      <c r="AE278" s="9">
        <v>3.56</v>
      </c>
      <c r="AF278" s="9">
        <v>17.47</v>
      </c>
      <c r="AG278" s="9">
        <v>87.65</v>
      </c>
      <c r="AH278" s="9">
        <v>54.6</v>
      </c>
      <c r="AI278" s="9">
        <v>15.1</v>
      </c>
      <c r="AJ278" s="9">
        <v>4.8</v>
      </c>
      <c r="AK278" s="9">
        <v>13.6</v>
      </c>
      <c r="AL278" s="9">
        <v>1.3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13.99</v>
      </c>
      <c r="BD278" s="9">
        <v>7.34</v>
      </c>
      <c r="BE278" s="9">
        <v>0</v>
      </c>
      <c r="BF278" s="9">
        <v>0</v>
      </c>
      <c r="BG278" s="9">
        <v>0</v>
      </c>
      <c r="BH278" s="9">
        <v>0</v>
      </c>
      <c r="BI278" s="9">
        <v>0</v>
      </c>
      <c r="BJ278" s="9">
        <v>0</v>
      </c>
      <c r="BK278" s="9">
        <v>0</v>
      </c>
      <c r="BL278" s="9">
        <v>0</v>
      </c>
      <c r="BM278" s="9">
        <v>0</v>
      </c>
      <c r="BN278" s="9">
        <v>0</v>
      </c>
      <c r="BO278" s="9">
        <v>32.200000000000003</v>
      </c>
      <c r="BP278" s="9">
        <v>0</v>
      </c>
      <c r="BQ278" s="9">
        <v>6</v>
      </c>
      <c r="BR278" s="9">
        <v>0</v>
      </c>
      <c r="BS278" s="9">
        <v>9.19</v>
      </c>
      <c r="BT278" s="9">
        <v>3.62</v>
      </c>
      <c r="BU278" s="9">
        <v>0.27</v>
      </c>
      <c r="BV278" s="9">
        <v>2.54</v>
      </c>
      <c r="BW278" s="9">
        <v>0</v>
      </c>
      <c r="BX278" s="9">
        <v>0</v>
      </c>
      <c r="BY278" s="9">
        <v>0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9">
        <v>0</v>
      </c>
      <c r="CF278" s="9">
        <v>0</v>
      </c>
      <c r="CG278" s="9">
        <v>0</v>
      </c>
      <c r="CH278" s="9">
        <v>0</v>
      </c>
      <c r="CI278" s="9">
        <v>17.36</v>
      </c>
      <c r="CJ278" s="9">
        <v>0</v>
      </c>
      <c r="CK278" s="9">
        <v>2.06</v>
      </c>
      <c r="CL278" s="9">
        <v>0</v>
      </c>
      <c r="CM278" s="9">
        <v>0</v>
      </c>
      <c r="CN278" s="9">
        <v>4.3899999999999997</v>
      </c>
      <c r="CO278" s="9">
        <v>1.93</v>
      </c>
      <c r="CP278" s="9">
        <v>0</v>
      </c>
      <c r="CQ278" s="9">
        <v>1.9</v>
      </c>
      <c r="CR278" s="9">
        <v>0</v>
      </c>
      <c r="CS278" s="9">
        <v>19.240000000000002</v>
      </c>
      <c r="CT278" s="9">
        <v>3.74</v>
      </c>
      <c r="CU278" s="9">
        <v>87</v>
      </c>
      <c r="CV278" s="9">
        <v>60</v>
      </c>
      <c r="CW278" s="9" t="s">
        <v>1012</v>
      </c>
      <c r="CX278" s="9">
        <v>757.77</v>
      </c>
      <c r="CY278" s="9">
        <v>0.08</v>
      </c>
      <c r="CZ278" s="9">
        <v>0.17</v>
      </c>
      <c r="DA278" s="9">
        <v>0</v>
      </c>
      <c r="DB278" s="9">
        <v>0.01</v>
      </c>
      <c r="DC278" s="9">
        <v>0</v>
      </c>
      <c r="DD278" s="9">
        <v>0</v>
      </c>
      <c r="DE278" s="9">
        <v>0</v>
      </c>
      <c r="DF278" s="9">
        <v>0</v>
      </c>
      <c r="DG278" s="9">
        <v>0</v>
      </c>
      <c r="DH278" s="9">
        <v>0</v>
      </c>
      <c r="DI278" s="9">
        <v>0</v>
      </c>
      <c r="DJ278" s="9">
        <v>0</v>
      </c>
      <c r="DK278" s="9">
        <v>0</v>
      </c>
      <c r="DL278" s="9">
        <v>0.13</v>
      </c>
      <c r="DM278" s="9">
        <v>0</v>
      </c>
      <c r="DN278" s="9">
        <v>0</v>
      </c>
      <c r="DO278" s="9">
        <v>0</v>
      </c>
      <c r="DP278" s="9">
        <v>0.08</v>
      </c>
      <c r="DQ278" s="9">
        <v>0.11</v>
      </c>
      <c r="DR278" s="9">
        <v>0</v>
      </c>
      <c r="DS278" s="9">
        <v>0.03</v>
      </c>
      <c r="DT278" s="9">
        <v>0</v>
      </c>
      <c r="DU278" s="9">
        <v>0.37</v>
      </c>
      <c r="DV278" s="9">
        <v>0.01</v>
      </c>
      <c r="DW278" s="9">
        <v>0</v>
      </c>
      <c r="DX278" s="9">
        <v>0</v>
      </c>
      <c r="DY278" s="16" t="s">
        <v>1012</v>
      </c>
      <c r="DZ278" s="16" t="s">
        <v>1014</v>
      </c>
      <c r="EA278" s="16" t="s">
        <v>989</v>
      </c>
      <c r="EB278" s="16" t="s">
        <v>482</v>
      </c>
      <c r="EC278" s="9">
        <v>757.76578348800001</v>
      </c>
      <c r="ED278" s="17">
        <v>908.91347494099989</v>
      </c>
      <c r="EE278" s="18">
        <v>1.2</v>
      </c>
      <c r="EF278" s="19" t="s">
        <v>192</v>
      </c>
      <c r="EG278" s="16" t="s">
        <v>1012</v>
      </c>
      <c r="EH278" s="20" t="s">
        <v>985</v>
      </c>
      <c r="EI278" s="20" t="s">
        <v>1013</v>
      </c>
      <c r="EJ278" s="20">
        <v>757.76578348800001</v>
      </c>
      <c r="EK278" s="21">
        <v>935.68771621940664</v>
      </c>
      <c r="EL278" s="20">
        <v>2.117833333333333</v>
      </c>
      <c r="EM278" s="20">
        <v>1981.630635</v>
      </c>
      <c r="EN278" s="22">
        <f t="shared" si="130"/>
        <v>0.5072007554891006</v>
      </c>
      <c r="EO278" s="23">
        <f t="shared" si="131"/>
        <v>1.0786591437105876E-2</v>
      </c>
      <c r="EP278" s="22">
        <f t="shared" si="132"/>
        <v>0</v>
      </c>
      <c r="EQ278" s="22">
        <f t="shared" si="133"/>
        <v>0.17698307334882177</v>
      </c>
      <c r="ER278" s="22">
        <f t="shared" si="134"/>
        <v>0</v>
      </c>
      <c r="ES278" s="22">
        <f t="shared" si="135"/>
        <v>0</v>
      </c>
      <c r="ET278" s="22">
        <f t="shared" si="136"/>
        <v>0</v>
      </c>
      <c r="EU278" s="22">
        <f t="shared" si="137"/>
        <v>0</v>
      </c>
      <c r="EV278" s="22">
        <f t="shared" si="138"/>
        <v>0</v>
      </c>
      <c r="EW278" s="22">
        <f t="shared" si="139"/>
        <v>0.26717557251908403</v>
      </c>
      <c r="EX278" s="22">
        <f t="shared" si="140"/>
        <v>4.9784268171257882E-2</v>
      </c>
      <c r="EY278" s="22">
        <f t="shared" si="141"/>
        <v>0.23738798539661465</v>
      </c>
      <c r="EZ278" s="22">
        <f t="shared" si="142"/>
        <v>3.003650846332559E-2</v>
      </c>
      <c r="FA278" s="22">
        <f t="shared" si="143"/>
        <v>0</v>
      </c>
      <c r="FB278" s="22">
        <f t="shared" si="144"/>
        <v>0.22784600066379027</v>
      </c>
      <c r="FC278" s="22">
        <f t="shared" si="16"/>
        <v>0.69331864326749038</v>
      </c>
      <c r="FD278" s="22">
        <f t="shared" si="145"/>
        <v>0.61975028376844499</v>
      </c>
      <c r="FE278" s="22">
        <f t="shared" si="146"/>
        <v>0.17139614074914869</v>
      </c>
      <c r="FF278" s="22">
        <f t="shared" si="147"/>
        <v>5.4483541430192961E-2</v>
      </c>
      <c r="FG278" s="22">
        <f t="shared" si="148"/>
        <v>0.15437003405221339</v>
      </c>
      <c r="FH278" s="22">
        <f t="shared" si="149"/>
        <v>0.14472338081372474</v>
      </c>
      <c r="FI278" s="23">
        <f t="shared" si="150"/>
        <v>0.13748327693397339</v>
      </c>
      <c r="FJ278" s="24">
        <f t="shared" si="151"/>
        <v>0.68977728810891648</v>
      </c>
      <c r="FK278" s="22">
        <f t="shared" si="152"/>
        <v>0.16769033752764093</v>
      </c>
      <c r="FL278" s="25">
        <v>1339.7670487342293</v>
      </c>
      <c r="FM278" s="25">
        <v>12.954971551084357</v>
      </c>
      <c r="FN278" s="25">
        <v>593.77731443550658</v>
      </c>
      <c r="FO278" s="9">
        <v>330.564453125</v>
      </c>
      <c r="FP278" s="26">
        <f t="shared" si="0"/>
        <v>498.59393310546875</v>
      </c>
      <c r="FQ278" s="22">
        <f t="shared" si="153"/>
        <v>7.4561297476286398E-2</v>
      </c>
      <c r="FR278" s="28">
        <f t="shared" si="154"/>
        <v>0.25213925485067201</v>
      </c>
      <c r="FS278" s="28">
        <f t="shared" si="155"/>
        <v>0.67336109800486965</v>
      </c>
      <c r="FT278" s="28">
        <f t="shared" si="156"/>
        <v>0.3482276525938951</v>
      </c>
      <c r="FU278" s="28">
        <f t="shared" si="157"/>
        <v>0.35202170091680346</v>
      </c>
      <c r="FV278" s="28">
        <f t="shared" si="158"/>
        <v>0.29981229682112948</v>
      </c>
      <c r="FW278" s="22">
        <f t="shared" si="159"/>
        <v>0.68466199732430943</v>
      </c>
      <c r="FX278" s="22">
        <f t="shared" si="160"/>
        <v>3.1767499999999997</v>
      </c>
      <c r="FY278" s="22">
        <f t="shared" si="161"/>
        <v>0</v>
      </c>
    </row>
    <row r="279" spans="1:181" ht="15.75" customHeight="1">
      <c r="A279" s="9">
        <v>1</v>
      </c>
      <c r="B279" s="9" t="s">
        <v>184</v>
      </c>
      <c r="C279" s="9" t="s">
        <v>984</v>
      </c>
      <c r="D279" s="9" t="s">
        <v>985</v>
      </c>
      <c r="E279" s="9" t="s">
        <v>1015</v>
      </c>
      <c r="F279" s="9" t="s">
        <v>1016</v>
      </c>
      <c r="G279" s="9">
        <v>734.96326421200001</v>
      </c>
      <c r="H279" s="9">
        <v>45.8125</v>
      </c>
      <c r="I279" s="9">
        <v>38.6875</v>
      </c>
      <c r="J279" s="9">
        <v>67.3125</v>
      </c>
      <c r="K279" s="9">
        <v>86.9375</v>
      </c>
      <c r="L279" s="9">
        <v>189.4375</v>
      </c>
      <c r="M279" s="9">
        <v>306.9375</v>
      </c>
      <c r="N279" s="9">
        <v>296.00146484375</v>
      </c>
      <c r="O279" s="9">
        <v>783.78955078125</v>
      </c>
      <c r="P279" s="9">
        <v>484.36610057138705</v>
      </c>
      <c r="Q279" s="9">
        <v>0</v>
      </c>
      <c r="R279" s="9">
        <v>0</v>
      </c>
      <c r="S279" s="9">
        <v>200.8125</v>
      </c>
      <c r="T279" s="9">
        <v>305.125</v>
      </c>
      <c r="U279" s="9">
        <v>229.1875</v>
      </c>
      <c r="V279" s="9">
        <v>0</v>
      </c>
      <c r="W279" s="9">
        <v>1345.0268890401633</v>
      </c>
      <c r="X279" s="9">
        <v>13.439680905377809</v>
      </c>
      <c r="Y279" s="9">
        <v>28</v>
      </c>
      <c r="Z279" s="9">
        <v>67180.303199999995</v>
      </c>
      <c r="AA279" s="9">
        <v>60.7</v>
      </c>
      <c r="AB279" s="9">
        <v>32.78</v>
      </c>
      <c r="AC279" s="9">
        <v>31.7</v>
      </c>
      <c r="AD279" s="9">
        <v>1.08</v>
      </c>
      <c r="AE279" s="9">
        <v>1.71</v>
      </c>
      <c r="AF279" s="9">
        <v>6.44</v>
      </c>
      <c r="AG279" s="9">
        <v>19.77</v>
      </c>
      <c r="AH279" s="9">
        <v>18.900000000000002</v>
      </c>
      <c r="AI279" s="9">
        <v>2.1</v>
      </c>
      <c r="AJ279" s="9">
        <v>5.5</v>
      </c>
      <c r="AK279" s="9">
        <v>8</v>
      </c>
      <c r="AL279" s="9">
        <v>5.98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10.39</v>
      </c>
      <c r="AT279" s="9">
        <v>0</v>
      </c>
      <c r="AU279" s="9">
        <v>0</v>
      </c>
      <c r="AV279" s="9">
        <v>0</v>
      </c>
      <c r="AW279" s="9">
        <v>0</v>
      </c>
      <c r="AX279" s="9">
        <v>0</v>
      </c>
      <c r="AY279" s="9">
        <v>0</v>
      </c>
      <c r="AZ279" s="9">
        <v>0</v>
      </c>
      <c r="BA279" s="9">
        <v>0</v>
      </c>
      <c r="BB279" s="9">
        <v>0</v>
      </c>
      <c r="BC279" s="9">
        <v>1.75</v>
      </c>
      <c r="BD279" s="9">
        <v>1.1500000000000001</v>
      </c>
      <c r="BE279" s="9">
        <v>0</v>
      </c>
      <c r="BF279" s="9">
        <v>0</v>
      </c>
      <c r="BG279" s="9">
        <v>0</v>
      </c>
      <c r="BH279" s="9">
        <v>0</v>
      </c>
      <c r="BI279" s="9">
        <v>0</v>
      </c>
      <c r="BJ279" s="9">
        <v>0</v>
      </c>
      <c r="BK279" s="9">
        <v>0</v>
      </c>
      <c r="BL279" s="9">
        <v>0</v>
      </c>
      <c r="BM279" s="9">
        <v>0</v>
      </c>
      <c r="BN279" s="9">
        <v>0</v>
      </c>
      <c r="BO279" s="9">
        <v>8.1300000000000008</v>
      </c>
      <c r="BP279" s="9">
        <v>0</v>
      </c>
      <c r="BQ279" s="9">
        <v>0</v>
      </c>
      <c r="BR279" s="9">
        <v>5.04</v>
      </c>
      <c r="BS279" s="9">
        <v>4.95</v>
      </c>
      <c r="BT279" s="9">
        <v>0.18</v>
      </c>
      <c r="BU279" s="9">
        <v>0</v>
      </c>
      <c r="BV279" s="9">
        <v>0</v>
      </c>
      <c r="BW279" s="9">
        <v>0</v>
      </c>
      <c r="BX279" s="9">
        <v>0</v>
      </c>
      <c r="BY279" s="9">
        <v>0</v>
      </c>
      <c r="BZ279" s="9">
        <v>0</v>
      </c>
      <c r="CA279" s="9">
        <v>4.6000000000000005</v>
      </c>
      <c r="CB279" s="9">
        <v>0</v>
      </c>
      <c r="CC279" s="9">
        <v>0</v>
      </c>
      <c r="CD279" s="9">
        <v>0</v>
      </c>
      <c r="CE279" s="9">
        <v>0</v>
      </c>
      <c r="CF279" s="9">
        <v>2.46</v>
      </c>
      <c r="CG279" s="9">
        <v>0</v>
      </c>
      <c r="CH279" s="9">
        <v>0</v>
      </c>
      <c r="CI279" s="9">
        <v>6.38</v>
      </c>
      <c r="CJ279" s="9">
        <v>0</v>
      </c>
      <c r="CK279" s="9">
        <v>1.2</v>
      </c>
      <c r="CL279" s="9">
        <v>0</v>
      </c>
      <c r="CM279" s="9">
        <v>0</v>
      </c>
      <c r="CN279" s="9">
        <v>0</v>
      </c>
      <c r="CO279" s="9">
        <v>0</v>
      </c>
      <c r="CP279" s="9">
        <v>2.38</v>
      </c>
      <c r="CQ279" s="9">
        <v>0</v>
      </c>
      <c r="CR279" s="9">
        <v>0</v>
      </c>
      <c r="CS279" s="9">
        <v>6.11</v>
      </c>
      <c r="CT279" s="9">
        <v>0</v>
      </c>
      <c r="CU279" s="9">
        <v>40</v>
      </c>
      <c r="CV279" s="9">
        <v>42</v>
      </c>
      <c r="CW279" s="9" t="s">
        <v>1015</v>
      </c>
      <c r="CX279" s="9">
        <v>734.96</v>
      </c>
      <c r="CY279" s="9">
        <v>7.0000000000000007E-2</v>
      </c>
      <c r="CZ279" s="9">
        <v>0.12</v>
      </c>
      <c r="DA279" s="9">
        <v>0</v>
      </c>
      <c r="DB279" s="9">
        <v>0</v>
      </c>
      <c r="DC279" s="9">
        <v>0.02</v>
      </c>
      <c r="DD279" s="9">
        <v>0</v>
      </c>
      <c r="DE279" s="9">
        <v>0</v>
      </c>
      <c r="DF279" s="9">
        <v>0.03</v>
      </c>
      <c r="DG279" s="9">
        <v>0</v>
      </c>
      <c r="DH279" s="9">
        <v>0</v>
      </c>
      <c r="DI279" s="9">
        <v>0</v>
      </c>
      <c r="DJ279" s="9">
        <v>0</v>
      </c>
      <c r="DK279" s="9">
        <v>0</v>
      </c>
      <c r="DL279" s="9">
        <v>7.0000000000000007E-2</v>
      </c>
      <c r="DM279" s="9">
        <v>0</v>
      </c>
      <c r="DN279" s="9">
        <v>0.14000000000000001</v>
      </c>
      <c r="DO279" s="9">
        <v>0.01</v>
      </c>
      <c r="DP279" s="9">
        <v>0.06</v>
      </c>
      <c r="DQ279" s="9">
        <v>0.09</v>
      </c>
      <c r="DR279" s="9">
        <v>0</v>
      </c>
      <c r="DS279" s="9">
        <v>0.01</v>
      </c>
      <c r="DT279" s="9">
        <v>0.01</v>
      </c>
      <c r="DU279" s="9">
        <v>0.32</v>
      </c>
      <c r="DV279" s="9">
        <v>0.04</v>
      </c>
      <c r="DW279" s="9">
        <v>0</v>
      </c>
      <c r="DX279" s="9">
        <v>0</v>
      </c>
      <c r="DY279" s="16" t="s">
        <v>1015</v>
      </c>
      <c r="DZ279" s="16" t="s">
        <v>1017</v>
      </c>
      <c r="EA279" s="16" t="s">
        <v>989</v>
      </c>
      <c r="EB279" s="16" t="s">
        <v>482</v>
      </c>
      <c r="EC279" s="9">
        <v>734.96326421200001</v>
      </c>
      <c r="ED279" s="17">
        <v>518.84404347326097</v>
      </c>
      <c r="EE279" s="18">
        <v>0.71</v>
      </c>
      <c r="EF279" s="19" t="s">
        <v>192</v>
      </c>
      <c r="EG279" s="16" t="s">
        <v>1015</v>
      </c>
      <c r="EH279" s="20" t="s">
        <v>985</v>
      </c>
      <c r="EI279" s="20" t="s">
        <v>1016</v>
      </c>
      <c r="EJ279" s="20">
        <v>734.96326421200001</v>
      </c>
      <c r="EK279" s="21">
        <v>1106.7595255354199</v>
      </c>
      <c r="EL279" s="20">
        <v>1.4452380952380952</v>
      </c>
      <c r="EM279" s="20">
        <v>1599.5310285714284</v>
      </c>
      <c r="EN279" s="22">
        <f t="shared" si="130"/>
        <v>0.2831960461285008</v>
      </c>
      <c r="EO279" s="23">
        <f t="shared" si="131"/>
        <v>0.10659536541889483</v>
      </c>
      <c r="EP279" s="22">
        <f t="shared" si="132"/>
        <v>0</v>
      </c>
      <c r="EQ279" s="22">
        <f t="shared" si="133"/>
        <v>6.344344782323344E-2</v>
      </c>
      <c r="ER279" s="22">
        <f t="shared" si="134"/>
        <v>0</v>
      </c>
      <c r="ES279" s="22">
        <f t="shared" si="135"/>
        <v>0</v>
      </c>
      <c r="ET279" s="22">
        <f t="shared" si="136"/>
        <v>0</v>
      </c>
      <c r="EU279" s="22">
        <f t="shared" si="137"/>
        <v>0</v>
      </c>
      <c r="EV279" s="22">
        <f t="shared" si="138"/>
        <v>0</v>
      </c>
      <c r="EW279" s="22">
        <f t="shared" si="139"/>
        <v>0.17786042441478889</v>
      </c>
      <c r="EX279" s="22">
        <f t="shared" si="140"/>
        <v>0</v>
      </c>
      <c r="EY279" s="22">
        <f t="shared" si="141"/>
        <v>0.38437978560490044</v>
      </c>
      <c r="EZ279" s="22">
        <f t="shared" si="142"/>
        <v>3.937869175235178E-3</v>
      </c>
      <c r="FA279" s="22">
        <f t="shared" si="143"/>
        <v>5.3817545394880768E-2</v>
      </c>
      <c r="FB279" s="22">
        <f t="shared" si="144"/>
        <v>0.18573616276525926</v>
      </c>
      <c r="FC279" s="22">
        <f t="shared" si="16"/>
        <v>0.56836902800658973</v>
      </c>
      <c r="FD279" s="22">
        <f t="shared" si="145"/>
        <v>0.5478260869565218</v>
      </c>
      <c r="FE279" s="22">
        <f t="shared" si="146"/>
        <v>6.0869565217391307E-2</v>
      </c>
      <c r="FF279" s="22">
        <f t="shared" si="147"/>
        <v>0.15942028985507245</v>
      </c>
      <c r="FG279" s="22">
        <f t="shared" si="148"/>
        <v>0.2318840579710145</v>
      </c>
      <c r="FH279" s="22">
        <f t="shared" si="149"/>
        <v>0.54003294892915976</v>
      </c>
      <c r="FI279" s="23">
        <f t="shared" si="150"/>
        <v>0.10609555189456343</v>
      </c>
      <c r="FJ279" s="24">
        <f t="shared" si="151"/>
        <v>0.3257001647446458</v>
      </c>
      <c r="FK279" s="22">
        <f t="shared" si="152"/>
        <v>8.2589161874750655E-2</v>
      </c>
      <c r="FL279" s="25">
        <v>1345.0268890401633</v>
      </c>
      <c r="FM279" s="25">
        <v>13.439680905377809</v>
      </c>
      <c r="FN279" s="25">
        <v>484.36610057138705</v>
      </c>
      <c r="FO279" s="9">
        <v>296.00146484375</v>
      </c>
      <c r="FP279" s="26">
        <f t="shared" si="0"/>
        <v>487.7880859375</v>
      </c>
      <c r="FQ279" s="22">
        <f t="shared" si="153"/>
        <v>0.11497173275809604</v>
      </c>
      <c r="FR279" s="28">
        <f t="shared" si="154"/>
        <v>0.20987443524184987</v>
      </c>
      <c r="FS279" s="28">
        <f t="shared" si="155"/>
        <v>0.67537389168993989</v>
      </c>
      <c r="FT279" s="28">
        <f t="shared" si="156"/>
        <v>0.27322794182822679</v>
      </c>
      <c r="FU279" s="28">
        <f t="shared" si="157"/>
        <v>0.41515680423448587</v>
      </c>
      <c r="FV279" s="28">
        <f t="shared" si="158"/>
        <v>0.31183531362717321</v>
      </c>
      <c r="FW279" s="22">
        <f t="shared" si="159"/>
        <v>0.65897858319604607</v>
      </c>
      <c r="FX279" s="22">
        <f t="shared" si="160"/>
        <v>2.1678571428571431</v>
      </c>
      <c r="FY279" s="22">
        <f t="shared" si="161"/>
        <v>0.37107142857142861</v>
      </c>
    </row>
    <row r="280" spans="1:181" ht="15.75" customHeight="1">
      <c r="A280" s="9">
        <v>1</v>
      </c>
      <c r="B280" s="9" t="s">
        <v>184</v>
      </c>
      <c r="C280" s="9" t="s">
        <v>984</v>
      </c>
      <c r="D280" s="9" t="s">
        <v>985</v>
      </c>
      <c r="E280" s="9" t="s">
        <v>1018</v>
      </c>
      <c r="F280" s="9" t="s">
        <v>1019</v>
      </c>
      <c r="G280" s="9">
        <v>458.66473651400003</v>
      </c>
      <c r="H280" s="9">
        <v>2.6875</v>
      </c>
      <c r="I280" s="9">
        <v>3.8125</v>
      </c>
      <c r="J280" s="9">
        <v>10.9375</v>
      </c>
      <c r="K280" s="9">
        <v>22.3125</v>
      </c>
      <c r="L280" s="9">
        <v>76.4375</v>
      </c>
      <c r="M280" s="9">
        <v>342.5625</v>
      </c>
      <c r="N280" s="9">
        <v>373.91973876953125</v>
      </c>
      <c r="O280" s="9">
        <v>791.994140625</v>
      </c>
      <c r="P280" s="9">
        <v>562.62057695518718</v>
      </c>
      <c r="Q280" s="9">
        <v>0</v>
      </c>
      <c r="R280" s="9">
        <v>0</v>
      </c>
      <c r="S280" s="9">
        <v>237.875</v>
      </c>
      <c r="T280" s="9">
        <v>121.4375</v>
      </c>
      <c r="U280" s="9">
        <v>99.4375</v>
      </c>
      <c r="V280" s="9">
        <v>0</v>
      </c>
      <c r="W280" s="9">
        <v>1337.9575047670935</v>
      </c>
      <c r="X280" s="9">
        <v>13.067664124216835</v>
      </c>
      <c r="Y280" s="9">
        <v>24</v>
      </c>
      <c r="Z280" s="9">
        <v>77274.776100000003</v>
      </c>
      <c r="AA280" s="9">
        <v>62.46</v>
      </c>
      <c r="AB280" s="9">
        <v>31.47</v>
      </c>
      <c r="AC280" s="9">
        <v>31.47</v>
      </c>
      <c r="AD280" s="9">
        <v>0</v>
      </c>
      <c r="AE280" s="9">
        <v>1.51</v>
      </c>
      <c r="AF280" s="9">
        <v>3.71</v>
      </c>
      <c r="AG280" s="9">
        <v>25.77</v>
      </c>
      <c r="AH280" s="9">
        <v>29</v>
      </c>
      <c r="AI280" s="9">
        <v>4.5</v>
      </c>
      <c r="AJ280" s="9">
        <v>0.3</v>
      </c>
      <c r="AK280" s="9">
        <v>4.8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13.41</v>
      </c>
      <c r="AT280" s="9">
        <v>0</v>
      </c>
      <c r="AU280" s="9">
        <v>0</v>
      </c>
      <c r="AV280" s="9">
        <v>0</v>
      </c>
      <c r="AW280" s="9">
        <v>0</v>
      </c>
      <c r="AX280" s="9">
        <v>0</v>
      </c>
      <c r="AY280" s="9">
        <v>0</v>
      </c>
      <c r="AZ280" s="9">
        <v>0</v>
      </c>
      <c r="BA280" s="9">
        <v>0</v>
      </c>
      <c r="BB280" s="9">
        <v>0</v>
      </c>
      <c r="BC280" s="9">
        <v>0.7</v>
      </c>
      <c r="BD280" s="9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0</v>
      </c>
      <c r="BJ280" s="9">
        <v>0</v>
      </c>
      <c r="BK280" s="9">
        <v>0</v>
      </c>
      <c r="BL280" s="9">
        <v>0</v>
      </c>
      <c r="BM280" s="9">
        <v>0</v>
      </c>
      <c r="BN280" s="9">
        <v>0</v>
      </c>
      <c r="BO280" s="9">
        <v>13.11</v>
      </c>
      <c r="BP280" s="9">
        <v>0</v>
      </c>
      <c r="BQ280" s="9">
        <v>0</v>
      </c>
      <c r="BR280" s="9">
        <v>6.66</v>
      </c>
      <c r="BS280" s="9">
        <v>6.87</v>
      </c>
      <c r="BT280" s="9">
        <v>0</v>
      </c>
      <c r="BU280" s="9">
        <v>0</v>
      </c>
      <c r="BV280" s="9">
        <v>0</v>
      </c>
      <c r="BW280" s="9">
        <v>0</v>
      </c>
      <c r="BX280" s="9">
        <v>0</v>
      </c>
      <c r="BY280" s="9">
        <v>0</v>
      </c>
      <c r="BZ280" s="9">
        <v>0</v>
      </c>
      <c r="CA280" s="9">
        <v>0</v>
      </c>
      <c r="CB280" s="9">
        <v>0</v>
      </c>
      <c r="CC280" s="9">
        <v>0</v>
      </c>
      <c r="CD280" s="9">
        <v>0</v>
      </c>
      <c r="CE280" s="9">
        <v>0</v>
      </c>
      <c r="CF280" s="9">
        <v>0</v>
      </c>
      <c r="CG280" s="9">
        <v>0</v>
      </c>
      <c r="CH280" s="9">
        <v>0</v>
      </c>
      <c r="CI280" s="9">
        <v>15.29</v>
      </c>
      <c r="CJ280" s="9">
        <v>0</v>
      </c>
      <c r="CK280" s="9">
        <v>1.02</v>
      </c>
      <c r="CL280" s="9">
        <v>0</v>
      </c>
      <c r="CM280" s="9">
        <v>0</v>
      </c>
      <c r="CN280" s="9">
        <v>0</v>
      </c>
      <c r="CO280" s="9">
        <v>1.99</v>
      </c>
      <c r="CP280" s="9">
        <v>0</v>
      </c>
      <c r="CQ280" s="9">
        <v>0</v>
      </c>
      <c r="CR280" s="9">
        <v>0</v>
      </c>
      <c r="CS280" s="9">
        <v>3.41</v>
      </c>
      <c r="CT280" s="9">
        <v>0</v>
      </c>
      <c r="CU280" s="9">
        <v>46</v>
      </c>
      <c r="CV280" s="9">
        <v>38.400000000000006</v>
      </c>
      <c r="CW280" s="9" t="s">
        <v>1018</v>
      </c>
      <c r="CX280" s="9">
        <v>458.66</v>
      </c>
      <c r="CY280" s="9">
        <v>0.02</v>
      </c>
      <c r="CZ280" s="9">
        <v>0.12</v>
      </c>
      <c r="DA280" s="9">
        <v>0</v>
      </c>
      <c r="DB280" s="9">
        <v>0</v>
      </c>
      <c r="DC280" s="9">
        <v>0</v>
      </c>
      <c r="DD280" s="9">
        <v>0</v>
      </c>
      <c r="DE280" s="9">
        <v>0</v>
      </c>
      <c r="DF280" s="9">
        <v>0.01</v>
      </c>
      <c r="DG280" s="9">
        <v>0</v>
      </c>
      <c r="DH280" s="9">
        <v>0</v>
      </c>
      <c r="DI280" s="9">
        <v>0</v>
      </c>
      <c r="DJ280" s="9">
        <v>0</v>
      </c>
      <c r="DK280" s="9">
        <v>0</v>
      </c>
      <c r="DL280" s="9">
        <v>0.22</v>
      </c>
      <c r="DM280" s="9">
        <v>0</v>
      </c>
      <c r="DN280" s="9">
        <v>0.02</v>
      </c>
      <c r="DO280" s="9">
        <v>0</v>
      </c>
      <c r="DP280" s="9">
        <v>0.09</v>
      </c>
      <c r="DQ280" s="9">
        <v>0.12</v>
      </c>
      <c r="DR280" s="9">
        <v>0</v>
      </c>
      <c r="DS280" s="9">
        <v>0.01</v>
      </c>
      <c r="DT280" s="9">
        <v>0</v>
      </c>
      <c r="DU280" s="9">
        <v>0.38</v>
      </c>
      <c r="DV280" s="9">
        <v>0</v>
      </c>
      <c r="DW280" s="9">
        <v>0</v>
      </c>
      <c r="DX280" s="9">
        <v>0</v>
      </c>
      <c r="DY280" s="16" t="s">
        <v>1018</v>
      </c>
      <c r="DZ280" s="16" t="s">
        <v>1020</v>
      </c>
      <c r="EA280" s="16" t="s">
        <v>989</v>
      </c>
      <c r="EB280" s="16" t="s">
        <v>482</v>
      </c>
      <c r="EC280" s="9">
        <v>458.66473651400003</v>
      </c>
      <c r="ED280" s="17">
        <v>724.71088211264009</v>
      </c>
      <c r="EE280" s="18">
        <v>1.58</v>
      </c>
      <c r="EF280" s="19" t="s">
        <v>192</v>
      </c>
      <c r="EG280" s="16" t="s">
        <v>1018</v>
      </c>
      <c r="EH280" s="20" t="s">
        <v>985</v>
      </c>
      <c r="EI280" s="20" t="s">
        <v>1019</v>
      </c>
      <c r="EJ280" s="20">
        <v>458.66473651400003</v>
      </c>
      <c r="EK280" s="21">
        <v>1237.188218059558</v>
      </c>
      <c r="EL280" s="20">
        <v>1.6265624999999997</v>
      </c>
      <c r="EM280" s="20">
        <v>2012.3639609374998</v>
      </c>
      <c r="EN280" s="22">
        <f t="shared" si="130"/>
        <v>0.2211015049631764</v>
      </c>
      <c r="EO280" s="23">
        <f t="shared" si="131"/>
        <v>0</v>
      </c>
      <c r="EP280" s="22">
        <f t="shared" si="132"/>
        <v>0</v>
      </c>
      <c r="EQ280" s="22">
        <f t="shared" si="133"/>
        <v>1.4271151885830785E-2</v>
      </c>
      <c r="ER280" s="22">
        <f t="shared" si="134"/>
        <v>0</v>
      </c>
      <c r="ES280" s="22">
        <f t="shared" si="135"/>
        <v>0</v>
      </c>
      <c r="ET280" s="22">
        <f t="shared" si="136"/>
        <v>0</v>
      </c>
      <c r="EU280" s="22">
        <f t="shared" si="137"/>
        <v>0</v>
      </c>
      <c r="EV280" s="22">
        <f t="shared" si="138"/>
        <v>0</v>
      </c>
      <c r="EW280" s="22">
        <f t="shared" si="139"/>
        <v>0.26727828746177368</v>
      </c>
      <c r="EX280" s="22">
        <f t="shared" si="140"/>
        <v>0</v>
      </c>
      <c r="EY280" s="22">
        <f t="shared" si="141"/>
        <v>0.60835881753312948</v>
      </c>
      <c r="EZ280" s="22">
        <f t="shared" si="142"/>
        <v>0</v>
      </c>
      <c r="FA280" s="22">
        <f t="shared" si="143"/>
        <v>0</v>
      </c>
      <c r="FB280" s="22">
        <f t="shared" si="144"/>
        <v>0.11009174311926608</v>
      </c>
      <c r="FC280" s="22">
        <f t="shared" si="16"/>
        <v>0.61799551713096368</v>
      </c>
      <c r="FD280" s="22">
        <f t="shared" si="145"/>
        <v>0.75129533678756488</v>
      </c>
      <c r="FE280" s="22">
        <f t="shared" si="146"/>
        <v>0.11658031088082903</v>
      </c>
      <c r="FF280" s="22">
        <f t="shared" si="147"/>
        <v>7.7720207253886018E-3</v>
      </c>
      <c r="FG280" s="22">
        <f t="shared" si="148"/>
        <v>0.12435233160621763</v>
      </c>
      <c r="FH280" s="22">
        <f t="shared" si="149"/>
        <v>0.50384245917387127</v>
      </c>
      <c r="FI280" s="23">
        <f t="shared" si="150"/>
        <v>5.939801472942683E-2</v>
      </c>
      <c r="FJ280" s="24">
        <f t="shared" si="151"/>
        <v>0.41258405379442842</v>
      </c>
      <c r="FK280" s="22">
        <f t="shared" si="152"/>
        <v>0.13617789864273447</v>
      </c>
      <c r="FL280" s="25">
        <v>1337.9575047670935</v>
      </c>
      <c r="FM280" s="25">
        <v>13.067664124216835</v>
      </c>
      <c r="FN280" s="25">
        <v>562.62057695518718</v>
      </c>
      <c r="FO280" s="9">
        <v>373.91973876953125</v>
      </c>
      <c r="FP280" s="26">
        <f t="shared" si="0"/>
        <v>418.07440185546875</v>
      </c>
      <c r="FQ280" s="22">
        <f t="shared" si="153"/>
        <v>1.4171571264453633E-2</v>
      </c>
      <c r="FR280" s="28">
        <f t="shared" si="154"/>
        <v>7.2493037622012813E-2</v>
      </c>
      <c r="FS280" s="28">
        <f t="shared" si="155"/>
        <v>0.91352128612401118</v>
      </c>
      <c r="FT280" s="28">
        <f t="shared" si="156"/>
        <v>0.5186250022356782</v>
      </c>
      <c r="FU280" s="28">
        <f t="shared" si="157"/>
        <v>0.26476310545032122</v>
      </c>
      <c r="FV280" s="28">
        <f t="shared" si="158"/>
        <v>0.21679778732447819</v>
      </c>
      <c r="FW280" s="22">
        <f t="shared" si="159"/>
        <v>0.73647134165866157</v>
      </c>
      <c r="FX280" s="22">
        <f t="shared" si="160"/>
        <v>2.6025</v>
      </c>
      <c r="FY280" s="22">
        <f t="shared" si="161"/>
        <v>0.55874999999999997</v>
      </c>
    </row>
    <row r="281" spans="1:181" ht="15.75" customHeight="1">
      <c r="A281" s="9">
        <v>1</v>
      </c>
      <c r="B281" s="9" t="s">
        <v>184</v>
      </c>
      <c r="C281" s="9" t="s">
        <v>984</v>
      </c>
      <c r="D281" s="9" t="s">
        <v>985</v>
      </c>
      <c r="E281" s="9" t="s">
        <v>1021</v>
      </c>
      <c r="F281" s="9" t="s">
        <v>1022</v>
      </c>
      <c r="G281" s="9">
        <v>1216.8208078</v>
      </c>
      <c r="H281" s="9">
        <v>46.3125</v>
      </c>
      <c r="I281" s="9">
        <v>59.8125</v>
      </c>
      <c r="J281" s="9">
        <v>159.6875</v>
      </c>
      <c r="K281" s="9">
        <v>189.5</v>
      </c>
      <c r="L281" s="9">
        <v>351.6875</v>
      </c>
      <c r="M281" s="9">
        <v>409.9375</v>
      </c>
      <c r="N281" s="9">
        <v>142.71792602539063</v>
      </c>
      <c r="O281" s="9">
        <v>490</v>
      </c>
      <c r="P281" s="9">
        <v>314.98326482846784</v>
      </c>
      <c r="Q281" s="9">
        <v>0</v>
      </c>
      <c r="R281" s="9">
        <v>0</v>
      </c>
      <c r="S281" s="9">
        <v>320.875</v>
      </c>
      <c r="T281" s="9">
        <v>528.4375</v>
      </c>
      <c r="U281" s="9">
        <v>367.625</v>
      </c>
      <c r="V281" s="9">
        <v>0</v>
      </c>
      <c r="W281" s="9">
        <v>1326.6585027726433</v>
      </c>
      <c r="X281" s="9">
        <v>14.121459231875129</v>
      </c>
      <c r="Y281" s="9">
        <v>58</v>
      </c>
      <c r="Z281" s="9">
        <v>263157.10080000001</v>
      </c>
      <c r="AA281" s="9">
        <v>158.68</v>
      </c>
      <c r="AB281" s="9">
        <v>54.91</v>
      </c>
      <c r="AC281" s="9">
        <v>52.33</v>
      </c>
      <c r="AD281" s="9">
        <v>2.58</v>
      </c>
      <c r="AE281" s="9">
        <v>2.92</v>
      </c>
      <c r="AF281" s="9">
        <v>52.9</v>
      </c>
      <c r="AG281" s="9">
        <v>47.95</v>
      </c>
      <c r="AH281" s="9">
        <v>64.8</v>
      </c>
      <c r="AI281" s="9">
        <v>20</v>
      </c>
      <c r="AJ281" s="9">
        <v>3.1</v>
      </c>
      <c r="AK281" s="9">
        <v>3.2</v>
      </c>
      <c r="AL281" s="9">
        <v>2.04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8.4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50.73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22.89</v>
      </c>
      <c r="BP281" s="9">
        <v>0</v>
      </c>
      <c r="BQ281" s="9">
        <v>6.17</v>
      </c>
      <c r="BR281" s="9">
        <v>0</v>
      </c>
      <c r="BS281" s="9">
        <v>1.46</v>
      </c>
      <c r="BT281" s="9">
        <v>0</v>
      </c>
      <c r="BU281" s="9">
        <v>0</v>
      </c>
      <c r="BV281" s="9">
        <v>0</v>
      </c>
      <c r="BW281" s="9">
        <v>0</v>
      </c>
      <c r="BX281" s="9">
        <v>0</v>
      </c>
      <c r="BY281" s="9">
        <v>0</v>
      </c>
      <c r="BZ281" s="9">
        <v>0</v>
      </c>
      <c r="CA281" s="9">
        <v>0.27</v>
      </c>
      <c r="CB281" s="9">
        <v>0</v>
      </c>
      <c r="CC281" s="9">
        <v>0</v>
      </c>
      <c r="CD281" s="9">
        <v>5.49</v>
      </c>
      <c r="CE281" s="9">
        <v>0</v>
      </c>
      <c r="CF281" s="9">
        <v>2.46</v>
      </c>
      <c r="CG281" s="9">
        <v>0.62</v>
      </c>
      <c r="CH281" s="9">
        <v>0</v>
      </c>
      <c r="CI281" s="9">
        <v>24.49</v>
      </c>
      <c r="CJ281" s="9">
        <v>0</v>
      </c>
      <c r="CK281" s="9">
        <v>0.96</v>
      </c>
      <c r="CL281" s="9">
        <v>0</v>
      </c>
      <c r="CM281" s="9">
        <v>0</v>
      </c>
      <c r="CN281" s="9">
        <v>3.22</v>
      </c>
      <c r="CO281" s="9">
        <v>0</v>
      </c>
      <c r="CP281" s="9">
        <v>3.41</v>
      </c>
      <c r="CQ281" s="9">
        <v>3.02</v>
      </c>
      <c r="CR281" s="9">
        <v>0</v>
      </c>
      <c r="CS281" s="9">
        <v>23.05</v>
      </c>
      <c r="CT281" s="9">
        <v>0</v>
      </c>
      <c r="CU281" s="9">
        <v>81</v>
      </c>
      <c r="CV281" s="9">
        <v>87</v>
      </c>
      <c r="CW281" s="9" t="s">
        <v>1021</v>
      </c>
      <c r="CX281" s="9">
        <v>1216.82</v>
      </c>
      <c r="CY281" s="9">
        <v>0.05</v>
      </c>
      <c r="CZ281" s="9">
        <v>0.08</v>
      </c>
      <c r="DA281" s="9">
        <v>0</v>
      </c>
      <c r="DB281" s="9">
        <v>0.03</v>
      </c>
      <c r="DC281" s="9">
        <v>0.01</v>
      </c>
      <c r="DD281" s="9">
        <v>0</v>
      </c>
      <c r="DE281" s="9">
        <v>0</v>
      </c>
      <c r="DF281" s="9">
        <v>0.1</v>
      </c>
      <c r="DG281" s="9">
        <v>0</v>
      </c>
      <c r="DH281" s="9">
        <v>0</v>
      </c>
      <c r="DI281" s="9">
        <v>0</v>
      </c>
      <c r="DJ281" s="9">
        <v>0</v>
      </c>
      <c r="DK281" s="9">
        <v>0</v>
      </c>
      <c r="DL281" s="9">
        <v>0</v>
      </c>
      <c r="DM281" s="9">
        <v>0</v>
      </c>
      <c r="DN281" s="9">
        <v>0.14000000000000001</v>
      </c>
      <c r="DO281" s="9">
        <v>0</v>
      </c>
      <c r="DP281" s="9">
        <v>0.11</v>
      </c>
      <c r="DQ281" s="9">
        <v>0.21</v>
      </c>
      <c r="DR281" s="9">
        <v>0.01</v>
      </c>
      <c r="DS281" s="9">
        <v>0.09</v>
      </c>
      <c r="DT281" s="9">
        <v>0</v>
      </c>
      <c r="DU281" s="9">
        <v>0.16</v>
      </c>
      <c r="DV281" s="9">
        <v>0</v>
      </c>
      <c r="DW281" s="9">
        <v>0</v>
      </c>
      <c r="DX281" s="9">
        <v>0</v>
      </c>
      <c r="DY281" s="16" t="s">
        <v>1021</v>
      </c>
      <c r="DZ281" s="16" t="s">
        <v>1023</v>
      </c>
      <c r="EA281" s="16" t="s">
        <v>989</v>
      </c>
      <c r="EB281" s="16" t="s">
        <v>482</v>
      </c>
      <c r="EC281" s="9">
        <v>1216.8208078</v>
      </c>
      <c r="ED281" s="17">
        <v>770.05136390821997</v>
      </c>
      <c r="EE281" s="18">
        <v>0.63</v>
      </c>
      <c r="EF281" s="19" t="s">
        <v>192</v>
      </c>
      <c r="EG281" s="16" t="s">
        <v>1021</v>
      </c>
      <c r="EH281" s="20" t="s">
        <v>985</v>
      </c>
      <c r="EI281" s="20" t="s">
        <v>1022</v>
      </c>
      <c r="EJ281" s="20">
        <v>1216.8208078</v>
      </c>
      <c r="EK281" s="21">
        <v>1658.4137937988405</v>
      </c>
      <c r="EL281" s="20">
        <v>1.8239080459770116</v>
      </c>
      <c r="EM281" s="20">
        <v>3024.7942620689655</v>
      </c>
      <c r="EN281" s="22">
        <f t="shared" si="130"/>
        <v>0.51569195865893624</v>
      </c>
      <c r="EO281" s="23">
        <f t="shared" si="131"/>
        <v>1.2877974875323528E-2</v>
      </c>
      <c r="EP281" s="22">
        <f t="shared" si="132"/>
        <v>0</v>
      </c>
      <c r="EQ281" s="22">
        <f t="shared" si="133"/>
        <v>0.33817745483634426</v>
      </c>
      <c r="ER281" s="22">
        <f t="shared" si="134"/>
        <v>0</v>
      </c>
      <c r="ES281" s="22">
        <f t="shared" si="135"/>
        <v>0</v>
      </c>
      <c r="ET281" s="22">
        <f t="shared" si="136"/>
        <v>0</v>
      </c>
      <c r="EU281" s="22">
        <f t="shared" si="137"/>
        <v>0</v>
      </c>
      <c r="EV281" s="22">
        <f t="shared" si="138"/>
        <v>0</v>
      </c>
      <c r="EW281" s="22">
        <f t="shared" si="139"/>
        <v>0.15258982734484369</v>
      </c>
      <c r="EX281" s="22">
        <f t="shared" si="140"/>
        <v>4.1130591293913742E-2</v>
      </c>
      <c r="EY281" s="22">
        <f t="shared" si="141"/>
        <v>0.17938804079728018</v>
      </c>
      <c r="EZ281" s="22">
        <f t="shared" si="142"/>
        <v>0</v>
      </c>
      <c r="FA281" s="22">
        <f t="shared" si="143"/>
        <v>5.7129524698353445E-2</v>
      </c>
      <c r="FB281" s="22">
        <f t="shared" si="144"/>
        <v>0.21798546763549101</v>
      </c>
      <c r="FC281" s="22">
        <f t="shared" si="16"/>
        <v>0.57411141920846986</v>
      </c>
      <c r="FD281" s="22">
        <f t="shared" si="145"/>
        <v>0.71130625686059279</v>
      </c>
      <c r="FE281" s="22">
        <f t="shared" si="146"/>
        <v>0.21953896816684962</v>
      </c>
      <c r="FF281" s="22">
        <f t="shared" si="147"/>
        <v>3.4028540065861694E-2</v>
      </c>
      <c r="FG281" s="22">
        <f t="shared" si="148"/>
        <v>3.512623490669594E-2</v>
      </c>
      <c r="FH281" s="22">
        <f t="shared" si="149"/>
        <v>0.3460423493824048</v>
      </c>
      <c r="FI281" s="23">
        <f t="shared" si="150"/>
        <v>0.33337534660952861</v>
      </c>
      <c r="FJ281" s="24">
        <f t="shared" si="151"/>
        <v>0.30218048903453493</v>
      </c>
      <c r="FK281" s="22">
        <f t="shared" si="152"/>
        <v>0.13040539657346251</v>
      </c>
      <c r="FL281" s="25">
        <v>1326.6585027726433</v>
      </c>
      <c r="FM281" s="25">
        <v>14.121459231875129</v>
      </c>
      <c r="FN281" s="25">
        <v>314.98326482846784</v>
      </c>
      <c r="FO281" s="9">
        <v>142.71792602539063</v>
      </c>
      <c r="FP281" s="26">
        <f t="shared" si="0"/>
        <v>347.28207397460938</v>
      </c>
      <c r="FQ281" s="22">
        <f t="shared" si="153"/>
        <v>8.7214978014612476E-2</v>
      </c>
      <c r="FR281" s="28">
        <f t="shared" si="154"/>
        <v>0.28696706841439334</v>
      </c>
      <c r="FS281" s="28">
        <f t="shared" si="155"/>
        <v>0.62591385281864997</v>
      </c>
      <c r="FT281" s="28">
        <f t="shared" si="156"/>
        <v>0.26369946827268581</v>
      </c>
      <c r="FU281" s="28">
        <f t="shared" si="157"/>
        <v>0.43427717262282012</v>
      </c>
      <c r="FV281" s="28">
        <f t="shared" si="158"/>
        <v>0.30211925835214992</v>
      </c>
      <c r="FW281" s="22">
        <f t="shared" si="159"/>
        <v>0.51046130577262416</v>
      </c>
      <c r="FX281" s="22">
        <f t="shared" si="160"/>
        <v>2.7358620689655173</v>
      </c>
      <c r="FY281" s="22">
        <f t="shared" si="161"/>
        <v>0.14482758620689656</v>
      </c>
    </row>
    <row r="282" spans="1:181" ht="15.75" customHeight="1">
      <c r="A282" s="9">
        <v>1</v>
      </c>
      <c r="B282" s="9" t="s">
        <v>184</v>
      </c>
      <c r="C282" s="9" t="s">
        <v>984</v>
      </c>
      <c r="D282" s="9" t="s">
        <v>985</v>
      </c>
      <c r="E282" s="9" t="s">
        <v>1024</v>
      </c>
      <c r="F282" s="9" t="s">
        <v>1025</v>
      </c>
      <c r="G282" s="9">
        <v>1402.52599259</v>
      </c>
      <c r="H282" s="9">
        <v>76.75</v>
      </c>
      <c r="I282" s="9">
        <v>84.5625</v>
      </c>
      <c r="J282" s="9">
        <v>174.4375</v>
      </c>
      <c r="K282" s="9">
        <v>197.5625</v>
      </c>
      <c r="L282" s="9">
        <v>390.4375</v>
      </c>
      <c r="M282" s="9">
        <v>478.8125</v>
      </c>
      <c r="N282" s="9">
        <v>186.23582458496094</v>
      </c>
      <c r="O282" s="9">
        <v>766.31591796875</v>
      </c>
      <c r="P282" s="9">
        <v>366.33747200204971</v>
      </c>
      <c r="Q282" s="9">
        <v>43.8125</v>
      </c>
      <c r="R282" s="9">
        <v>0</v>
      </c>
      <c r="S282" s="9">
        <v>400.5</v>
      </c>
      <c r="T282" s="9">
        <v>352.625</v>
      </c>
      <c r="U282" s="9">
        <v>605.625</v>
      </c>
      <c r="V282" s="9">
        <v>0</v>
      </c>
      <c r="W282" s="9">
        <v>1335.7329175946547</v>
      </c>
      <c r="X282" s="9">
        <v>13.860360356347439</v>
      </c>
      <c r="Y282" s="9">
        <v>93</v>
      </c>
      <c r="Z282" s="9">
        <v>847492.66910000006</v>
      </c>
      <c r="AA282" s="9">
        <v>234.41</v>
      </c>
      <c r="AB282" s="9">
        <v>103.63</v>
      </c>
      <c r="AC282" s="9">
        <v>93.75</v>
      </c>
      <c r="AD282" s="9">
        <v>9.8800000000000008</v>
      </c>
      <c r="AE282" s="9">
        <v>4.8099999999999996</v>
      </c>
      <c r="AF282" s="9">
        <v>80.75</v>
      </c>
      <c r="AG282" s="9">
        <v>45.22</v>
      </c>
      <c r="AH282" s="9">
        <v>136</v>
      </c>
      <c r="AI282" s="9">
        <v>17.5</v>
      </c>
      <c r="AJ282" s="9">
        <v>11</v>
      </c>
      <c r="AK282" s="9">
        <v>15.2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74.210000000000008</v>
      </c>
      <c r="BD282" s="9">
        <v>0</v>
      </c>
      <c r="BE282" s="9">
        <v>0</v>
      </c>
      <c r="BF282" s="9">
        <v>0</v>
      </c>
      <c r="BG282" s="9">
        <v>0</v>
      </c>
      <c r="BH282" s="9">
        <v>0</v>
      </c>
      <c r="BI282" s="9">
        <v>0</v>
      </c>
      <c r="BJ282" s="9">
        <v>0</v>
      </c>
      <c r="BK282" s="9">
        <v>0</v>
      </c>
      <c r="BL282" s="9">
        <v>0</v>
      </c>
      <c r="BM282" s="9">
        <v>0</v>
      </c>
      <c r="BN282" s="9">
        <v>0</v>
      </c>
      <c r="BO282" s="9">
        <v>32.76</v>
      </c>
      <c r="BP282" s="9">
        <v>0</v>
      </c>
      <c r="BQ282" s="9">
        <v>5.37</v>
      </c>
      <c r="BR282" s="9">
        <v>0</v>
      </c>
      <c r="BS282" s="9">
        <v>9.7900000000000009</v>
      </c>
      <c r="BT282" s="9">
        <v>0.67</v>
      </c>
      <c r="BU282" s="9">
        <v>0</v>
      </c>
      <c r="BV282" s="9">
        <v>0</v>
      </c>
      <c r="BW282" s="9">
        <v>0.52</v>
      </c>
      <c r="BX282" s="9">
        <v>0</v>
      </c>
      <c r="BY282" s="9">
        <v>0</v>
      </c>
      <c r="BZ282" s="9">
        <v>2.6</v>
      </c>
      <c r="CA282" s="9">
        <v>8.14</v>
      </c>
      <c r="CB282" s="9">
        <v>0</v>
      </c>
      <c r="CC282" s="9">
        <v>0</v>
      </c>
      <c r="CD282" s="9">
        <v>4.43</v>
      </c>
      <c r="CE282" s="9">
        <v>3.3</v>
      </c>
      <c r="CF282" s="9">
        <v>2.66</v>
      </c>
      <c r="CG282" s="9">
        <v>13.14</v>
      </c>
      <c r="CH282" s="9">
        <v>0</v>
      </c>
      <c r="CI282" s="9">
        <v>32.17</v>
      </c>
      <c r="CJ282" s="9">
        <v>0</v>
      </c>
      <c r="CK282" s="9">
        <v>2.73</v>
      </c>
      <c r="CL282" s="9">
        <v>0</v>
      </c>
      <c r="CM282" s="9">
        <v>0</v>
      </c>
      <c r="CN282" s="9">
        <v>0</v>
      </c>
      <c r="CO282" s="9">
        <v>1.36</v>
      </c>
      <c r="CP282" s="9">
        <v>0</v>
      </c>
      <c r="CQ282" s="9">
        <v>3.89</v>
      </c>
      <c r="CR282" s="9">
        <v>0</v>
      </c>
      <c r="CS282" s="9">
        <v>36.67</v>
      </c>
      <c r="CT282" s="9">
        <v>0</v>
      </c>
      <c r="CU282" s="9">
        <v>153</v>
      </c>
      <c r="CV282" s="9">
        <v>130.19999999999999</v>
      </c>
      <c r="CW282" s="9" t="s">
        <v>1024</v>
      </c>
      <c r="CX282" s="9">
        <v>1402.53</v>
      </c>
      <c r="CY282" s="9">
        <v>0.16</v>
      </c>
      <c r="CZ282" s="9">
        <v>0.12</v>
      </c>
      <c r="DA282" s="9">
        <v>0</v>
      </c>
      <c r="DB282" s="9">
        <v>0.02</v>
      </c>
      <c r="DC282" s="9">
        <v>0.01</v>
      </c>
      <c r="DD282" s="9">
        <v>0.01</v>
      </c>
      <c r="DE282" s="9">
        <v>0</v>
      </c>
      <c r="DF282" s="9">
        <v>0.12</v>
      </c>
      <c r="DG282" s="9">
        <v>0</v>
      </c>
      <c r="DH282" s="9">
        <v>0</v>
      </c>
      <c r="DI282" s="9">
        <v>0</v>
      </c>
      <c r="DJ282" s="9">
        <v>0</v>
      </c>
      <c r="DK282" s="9">
        <v>0</v>
      </c>
      <c r="DL282" s="9">
        <v>0.06</v>
      </c>
      <c r="DM282" s="9">
        <v>0</v>
      </c>
      <c r="DN282" s="9">
        <v>7.0000000000000007E-2</v>
      </c>
      <c r="DO282" s="9">
        <v>0</v>
      </c>
      <c r="DP282" s="9">
        <v>0.11</v>
      </c>
      <c r="DQ282" s="9">
        <v>0.23</v>
      </c>
      <c r="DR282" s="9">
        <v>0</v>
      </c>
      <c r="DS282" s="9">
        <v>0.02</v>
      </c>
      <c r="DT282" s="9">
        <v>0</v>
      </c>
      <c r="DU282" s="9">
        <v>7.0000000000000007E-2</v>
      </c>
      <c r="DV282" s="9">
        <v>0</v>
      </c>
      <c r="DW282" s="9">
        <v>0</v>
      </c>
      <c r="DX282" s="9">
        <v>0</v>
      </c>
      <c r="DY282" s="16" t="s">
        <v>1024</v>
      </c>
      <c r="DZ282" s="16" t="s">
        <v>1026</v>
      </c>
      <c r="EA282" s="16" t="s">
        <v>989</v>
      </c>
      <c r="EB282" s="16" t="s">
        <v>482</v>
      </c>
      <c r="EC282" s="9">
        <v>1402.52599259</v>
      </c>
      <c r="ED282" s="17">
        <v>414.11527737370579</v>
      </c>
      <c r="EE282" s="18">
        <v>0.3</v>
      </c>
      <c r="EF282" s="19" t="s">
        <v>192</v>
      </c>
      <c r="EG282" s="16" t="s">
        <v>1024</v>
      </c>
      <c r="EH282" s="20" t="s">
        <v>985</v>
      </c>
      <c r="EI282" s="20" t="s">
        <v>1025</v>
      </c>
      <c r="EJ282" s="20">
        <v>1402.52599259</v>
      </c>
      <c r="EK282" s="21">
        <v>3615.4288174565936</v>
      </c>
      <c r="EL282" s="20">
        <v>1.8003840245775731</v>
      </c>
      <c r="EM282" s="20">
        <v>6509.1602849462379</v>
      </c>
      <c r="EN282" s="22">
        <f t="shared" si="130"/>
        <v>0.48210400580180029</v>
      </c>
      <c r="EO282" s="23">
        <f t="shared" si="131"/>
        <v>0</v>
      </c>
      <c r="EP282" s="22">
        <f t="shared" si="132"/>
        <v>0</v>
      </c>
      <c r="EQ282" s="22">
        <f t="shared" si="133"/>
        <v>0.33255657629397267</v>
      </c>
      <c r="ER282" s="22">
        <f t="shared" si="134"/>
        <v>0</v>
      </c>
      <c r="ES282" s="22">
        <f t="shared" si="135"/>
        <v>0</v>
      </c>
      <c r="ET282" s="22">
        <f t="shared" si="136"/>
        <v>0</v>
      </c>
      <c r="EU282" s="22">
        <f t="shared" si="137"/>
        <v>0</v>
      </c>
      <c r="EV282" s="22">
        <f t="shared" si="138"/>
        <v>0</v>
      </c>
      <c r="EW282" s="22">
        <f t="shared" si="139"/>
        <v>0.14680708043916646</v>
      </c>
      <c r="EX282" s="22">
        <f t="shared" si="140"/>
        <v>2.4064530584808425E-2</v>
      </c>
      <c r="EY282" s="22">
        <f t="shared" si="141"/>
        <v>0.20026887743670174</v>
      </c>
      <c r="EZ282" s="22">
        <f t="shared" si="142"/>
        <v>3.0024647098364329E-3</v>
      </c>
      <c r="FA282" s="22">
        <f t="shared" si="143"/>
        <v>0.10544476809321085</v>
      </c>
      <c r="FB282" s="22">
        <f t="shared" si="144"/>
        <v>0.18785570244230337</v>
      </c>
      <c r="FC282" s="22">
        <f t="shared" si="16"/>
        <v>0.76660552024231043</v>
      </c>
      <c r="FD282" s="22">
        <f t="shared" si="145"/>
        <v>0.75681691708402898</v>
      </c>
      <c r="FE282" s="22">
        <f t="shared" si="146"/>
        <v>9.7384529771841963E-2</v>
      </c>
      <c r="FF282" s="22">
        <f t="shared" si="147"/>
        <v>6.1213132999443517E-2</v>
      </c>
      <c r="FG282" s="22">
        <f t="shared" si="148"/>
        <v>8.4585420144685591E-2</v>
      </c>
      <c r="FH282" s="22">
        <f t="shared" si="149"/>
        <v>0.44208864809521775</v>
      </c>
      <c r="FI282" s="23">
        <f t="shared" si="150"/>
        <v>0.3444818907043215</v>
      </c>
      <c r="FJ282" s="24">
        <f t="shared" si="151"/>
        <v>0.19290985879442002</v>
      </c>
      <c r="FK282" s="22">
        <f t="shared" si="152"/>
        <v>0.16713415739776952</v>
      </c>
      <c r="FL282" s="25">
        <v>1335.7329175946547</v>
      </c>
      <c r="FM282" s="25">
        <v>13.860360356347439</v>
      </c>
      <c r="FN282" s="25">
        <v>366.33747200204971</v>
      </c>
      <c r="FO282" s="9">
        <v>186.23582458496094</v>
      </c>
      <c r="FP282" s="26">
        <f t="shared" si="0"/>
        <v>580.08009338378906</v>
      </c>
      <c r="FQ282" s="22">
        <f t="shared" si="153"/>
        <v>0.11501569372137578</v>
      </c>
      <c r="FR282" s="28">
        <f t="shared" si="154"/>
        <v>0.2652357260866442</v>
      </c>
      <c r="FS282" s="28">
        <f t="shared" si="155"/>
        <v>0.6197746099484287</v>
      </c>
      <c r="FT282" s="28">
        <f t="shared" si="156"/>
        <v>0.28555620510134677</v>
      </c>
      <c r="FU282" s="28">
        <f t="shared" si="157"/>
        <v>0.25142136535296483</v>
      </c>
      <c r="FV282" s="28">
        <f t="shared" si="158"/>
        <v>0.4318101790624298</v>
      </c>
      <c r="FW282" s="22">
        <f t="shared" si="159"/>
        <v>0.65270252975555654</v>
      </c>
      <c r="FX282" s="22">
        <f t="shared" si="160"/>
        <v>2.5205376344086021</v>
      </c>
      <c r="FY282" s="22">
        <f t="shared" si="161"/>
        <v>0</v>
      </c>
    </row>
    <row r="283" spans="1:181" ht="15.75" customHeight="1">
      <c r="A283" s="9">
        <v>1</v>
      </c>
      <c r="B283" s="9" t="s">
        <v>184</v>
      </c>
      <c r="C283" s="9" t="s">
        <v>984</v>
      </c>
      <c r="D283" s="9" t="s">
        <v>985</v>
      </c>
      <c r="E283" s="9" t="s">
        <v>1027</v>
      </c>
      <c r="F283" s="9" t="s">
        <v>1028</v>
      </c>
      <c r="G283" s="9">
        <v>4311.4244576199999</v>
      </c>
      <c r="H283" s="9">
        <v>62.375</v>
      </c>
      <c r="I283" s="9">
        <v>101.125</v>
      </c>
      <c r="J283" s="9">
        <v>269.5</v>
      </c>
      <c r="K283" s="9">
        <v>359.6875</v>
      </c>
      <c r="L283" s="9">
        <v>875.875</v>
      </c>
      <c r="M283" s="9">
        <v>2643.3125</v>
      </c>
      <c r="N283" s="9">
        <v>255.62586975097656</v>
      </c>
      <c r="O283" s="9">
        <v>1044.225830078125</v>
      </c>
      <c r="P283" s="9">
        <v>676.56258324367241</v>
      </c>
      <c r="Q283" s="9">
        <v>0</v>
      </c>
      <c r="R283" s="9">
        <v>0</v>
      </c>
      <c r="S283" s="9">
        <v>824.5</v>
      </c>
      <c r="T283" s="9">
        <v>2580.1875</v>
      </c>
      <c r="U283" s="9">
        <v>907.1875</v>
      </c>
      <c r="V283" s="9">
        <v>0</v>
      </c>
      <c r="W283" s="9">
        <v>1323.8967281794064</v>
      </c>
      <c r="X283" s="9">
        <v>12.63615397996608</v>
      </c>
      <c r="Y283" s="9">
        <v>153</v>
      </c>
      <c r="Z283" s="9">
        <v>855280.01439999999</v>
      </c>
      <c r="AA283" s="9">
        <v>1784.65</v>
      </c>
      <c r="AB283" s="9">
        <v>119.91</v>
      </c>
      <c r="AC283" s="9">
        <v>118.42</v>
      </c>
      <c r="AD283" s="9">
        <v>1.49</v>
      </c>
      <c r="AE283" s="9">
        <v>13.38</v>
      </c>
      <c r="AF283" s="9">
        <v>47.74</v>
      </c>
      <c r="AG283" s="9">
        <v>1603.62</v>
      </c>
      <c r="AH283" s="9">
        <v>553.9</v>
      </c>
      <c r="AI283" s="9">
        <v>65.5</v>
      </c>
      <c r="AJ283" s="9">
        <v>105.3</v>
      </c>
      <c r="AK283" s="9">
        <v>47.2</v>
      </c>
      <c r="AL283" s="9">
        <v>21.68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944.75</v>
      </c>
      <c r="AT283" s="9">
        <v>0</v>
      </c>
      <c r="AU283" s="9">
        <v>4.0999999999999996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0</v>
      </c>
      <c r="BC283" s="9">
        <v>7.39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3.95</v>
      </c>
      <c r="BM283" s="9">
        <v>0</v>
      </c>
      <c r="BN283" s="9">
        <v>0</v>
      </c>
      <c r="BO283" s="9">
        <v>476.01</v>
      </c>
      <c r="BP283" s="9">
        <v>0</v>
      </c>
      <c r="BQ283" s="9">
        <v>37.56</v>
      </c>
      <c r="BR283" s="9">
        <v>0</v>
      </c>
      <c r="BS283" s="9">
        <v>10.07</v>
      </c>
      <c r="BT283" s="9">
        <v>47.09</v>
      </c>
      <c r="BU283" s="9">
        <v>0.2</v>
      </c>
      <c r="BV283" s="9">
        <v>0</v>
      </c>
      <c r="BW283" s="9">
        <v>0</v>
      </c>
      <c r="BX283" s="9">
        <v>7.5</v>
      </c>
      <c r="BY283" s="9">
        <v>1.5</v>
      </c>
      <c r="BZ283" s="9">
        <v>0</v>
      </c>
      <c r="CA283" s="9">
        <v>2.77</v>
      </c>
      <c r="CB283" s="9">
        <v>0</v>
      </c>
      <c r="CC283" s="9">
        <v>0</v>
      </c>
      <c r="CD283" s="9">
        <v>0</v>
      </c>
      <c r="CE283" s="9">
        <v>1.72</v>
      </c>
      <c r="CF283" s="9">
        <v>15.98</v>
      </c>
      <c r="CG283" s="9">
        <v>0</v>
      </c>
      <c r="CH283" s="9">
        <v>0</v>
      </c>
      <c r="CI283" s="9">
        <v>105.38</v>
      </c>
      <c r="CJ283" s="9">
        <v>0</v>
      </c>
      <c r="CK283" s="9">
        <v>0</v>
      </c>
      <c r="CL283" s="9">
        <v>0</v>
      </c>
      <c r="CM283" s="9">
        <v>0</v>
      </c>
      <c r="CN283" s="9">
        <v>3.1</v>
      </c>
      <c r="CO283" s="9">
        <v>1.32</v>
      </c>
      <c r="CP283" s="9">
        <v>12.04</v>
      </c>
      <c r="CQ283" s="9">
        <v>1.9</v>
      </c>
      <c r="CR283" s="9">
        <v>0</v>
      </c>
      <c r="CS283" s="9">
        <v>45.79</v>
      </c>
      <c r="CT283" s="9">
        <v>32.85</v>
      </c>
      <c r="CU283" s="9">
        <v>643</v>
      </c>
      <c r="CV283" s="9">
        <v>290.7</v>
      </c>
      <c r="CW283" s="9" t="s">
        <v>1027</v>
      </c>
      <c r="CX283" s="9">
        <v>4311.42</v>
      </c>
      <c r="CY283" s="9">
        <v>0.02</v>
      </c>
      <c r="CZ283" s="9">
        <v>0.09</v>
      </c>
      <c r="DA283" s="9">
        <v>0</v>
      </c>
      <c r="DB283" s="9">
        <v>0</v>
      </c>
      <c r="DC283" s="9">
        <v>0</v>
      </c>
      <c r="DD283" s="9">
        <v>0</v>
      </c>
      <c r="DE283" s="9">
        <v>0</v>
      </c>
      <c r="DF283" s="9">
        <v>0.1</v>
      </c>
      <c r="DG283" s="9">
        <v>0</v>
      </c>
      <c r="DH283" s="9">
        <v>0</v>
      </c>
      <c r="DI283" s="9">
        <v>0</v>
      </c>
      <c r="DJ283" s="9">
        <v>0</v>
      </c>
      <c r="DK283" s="9">
        <v>0</v>
      </c>
      <c r="DL283" s="9">
        <v>0.05</v>
      </c>
      <c r="DM283" s="9">
        <v>0</v>
      </c>
      <c r="DN283" s="9">
        <v>0.06</v>
      </c>
      <c r="DO283" s="9">
        <v>0.01</v>
      </c>
      <c r="DP283" s="9">
        <v>0.11</v>
      </c>
      <c r="DQ283" s="9">
        <v>0.13</v>
      </c>
      <c r="DR283" s="9">
        <v>0</v>
      </c>
      <c r="DS283" s="9">
        <v>0.02</v>
      </c>
      <c r="DT283" s="9">
        <v>0.02</v>
      </c>
      <c r="DU283" s="9">
        <v>0.37</v>
      </c>
      <c r="DV283" s="9">
        <v>0.01</v>
      </c>
      <c r="DW283" s="9">
        <v>0</v>
      </c>
      <c r="DX283" s="9">
        <v>0</v>
      </c>
      <c r="DY283" s="16" t="s">
        <v>1027</v>
      </c>
      <c r="DZ283" s="16" t="s">
        <v>1029</v>
      </c>
      <c r="EA283" s="16" t="s">
        <v>989</v>
      </c>
      <c r="EB283" s="16" t="s">
        <v>482</v>
      </c>
      <c r="EC283" s="9">
        <v>4311.4244576199999</v>
      </c>
      <c r="ED283" s="17">
        <v>6812.7087031782257</v>
      </c>
      <c r="EE283" s="18">
        <v>1.58</v>
      </c>
      <c r="EF283" s="19" t="s">
        <v>192</v>
      </c>
      <c r="EG283" s="16" t="s">
        <v>1027</v>
      </c>
      <c r="EH283" s="20" t="s">
        <v>985</v>
      </c>
      <c r="EI283" s="20" t="s">
        <v>1028</v>
      </c>
      <c r="EJ283" s="20">
        <v>4311.4244576199999</v>
      </c>
      <c r="EK283" s="21">
        <v>479.24243655618744</v>
      </c>
      <c r="EL283" s="20">
        <v>6.1391468868249062</v>
      </c>
      <c r="EM283" s="20">
        <v>2942.1397124183009</v>
      </c>
      <c r="EN283" s="22">
        <f t="shared" si="130"/>
        <v>0.33495643403468461</v>
      </c>
      <c r="EO283" s="23">
        <f t="shared" si="131"/>
        <v>1.246098756775087E-2</v>
      </c>
      <c r="EP283" s="22">
        <f t="shared" si="132"/>
        <v>5.1567137898073136E-3</v>
      </c>
      <c r="EQ283" s="22">
        <f t="shared" si="133"/>
        <v>9.2946621723600121E-3</v>
      </c>
      <c r="ER283" s="22">
        <f t="shared" si="134"/>
        <v>0</v>
      </c>
      <c r="ES283" s="22">
        <f t="shared" si="135"/>
        <v>0</v>
      </c>
      <c r="ET283" s="22">
        <f t="shared" si="136"/>
        <v>4.9680535292046073E-3</v>
      </c>
      <c r="EU283" s="22">
        <f t="shared" si="137"/>
        <v>0</v>
      </c>
      <c r="EV283" s="22">
        <f t="shared" si="138"/>
        <v>0</v>
      </c>
      <c r="EW283" s="22">
        <f t="shared" si="139"/>
        <v>0.59869447099662909</v>
      </c>
      <c r="EX283" s="22">
        <f t="shared" si="140"/>
        <v>4.7240529254917736E-2</v>
      </c>
      <c r="EY283" s="22">
        <f t="shared" si="141"/>
        <v>0.14520551391054984</v>
      </c>
      <c r="EZ283" s="22">
        <f t="shared" si="142"/>
        <v>5.9226744478543029E-2</v>
      </c>
      <c r="FA283" s="22">
        <f t="shared" si="143"/>
        <v>2.2261910751119378E-2</v>
      </c>
      <c r="FB283" s="22">
        <f t="shared" si="144"/>
        <v>8.0683704784424201E-2</v>
      </c>
      <c r="FC283" s="22">
        <f t="shared" si="16"/>
        <v>0.43252178298265764</v>
      </c>
      <c r="FD283" s="22">
        <f t="shared" si="145"/>
        <v>0.71757999740899081</v>
      </c>
      <c r="FE283" s="22">
        <f t="shared" si="146"/>
        <v>8.4855551237206894E-2</v>
      </c>
      <c r="FF283" s="22">
        <f t="shared" si="147"/>
        <v>0.13641663427905168</v>
      </c>
      <c r="FG283" s="22">
        <f t="shared" si="148"/>
        <v>6.1147817074750623E-2</v>
      </c>
      <c r="FH283" s="22">
        <f t="shared" si="149"/>
        <v>6.718964502843694E-2</v>
      </c>
      <c r="FI283" s="23">
        <f t="shared" si="150"/>
        <v>2.6750343204549911E-2</v>
      </c>
      <c r="FJ283" s="24">
        <f t="shared" si="151"/>
        <v>0.89856274339506337</v>
      </c>
      <c r="FK283" s="22">
        <f t="shared" si="152"/>
        <v>0.41393511994529197</v>
      </c>
      <c r="FL283" s="25">
        <v>1323.8967281794064</v>
      </c>
      <c r="FM283" s="25">
        <v>12.63615397996608</v>
      </c>
      <c r="FN283" s="25">
        <v>676.56258324367241</v>
      </c>
      <c r="FO283" s="9">
        <v>255.62586975097656</v>
      </c>
      <c r="FP283" s="26">
        <f t="shared" si="0"/>
        <v>788.59996032714844</v>
      </c>
      <c r="FQ283" s="22">
        <f t="shared" si="153"/>
        <v>3.7922501393021175E-2</v>
      </c>
      <c r="FR283" s="28">
        <f t="shared" si="154"/>
        <v>0.14593494706557497</v>
      </c>
      <c r="FS283" s="28">
        <f t="shared" si="155"/>
        <v>0.81624705119909913</v>
      </c>
      <c r="FT283" s="28">
        <f t="shared" si="156"/>
        <v>0.19123610029691718</v>
      </c>
      <c r="FU283" s="28">
        <f t="shared" si="157"/>
        <v>0.5984536028318399</v>
      </c>
      <c r="FV283" s="28">
        <f t="shared" si="158"/>
        <v>0.21041479652893819</v>
      </c>
      <c r="FW283" s="22">
        <f t="shared" si="159"/>
        <v>0.36029473566245479</v>
      </c>
      <c r="FX283" s="22">
        <f t="shared" si="160"/>
        <v>11.664379084967321</v>
      </c>
      <c r="FY283" s="22">
        <f t="shared" si="161"/>
        <v>6.1748366013071898</v>
      </c>
    </row>
    <row r="284" spans="1:181" ht="15.75" customHeight="1">
      <c r="A284" s="9">
        <v>1</v>
      </c>
      <c r="B284" s="9" t="s">
        <v>184</v>
      </c>
      <c r="C284" s="9" t="s">
        <v>984</v>
      </c>
      <c r="D284" s="9" t="s">
        <v>985</v>
      </c>
      <c r="E284" s="9" t="s">
        <v>1030</v>
      </c>
      <c r="F284" s="9" t="s">
        <v>1031</v>
      </c>
      <c r="G284" s="9">
        <v>454.771143768</v>
      </c>
      <c r="H284" s="9">
        <v>9.6875</v>
      </c>
      <c r="I284" s="9">
        <v>11.8125</v>
      </c>
      <c r="J284" s="9">
        <v>36.8125</v>
      </c>
      <c r="K284" s="9">
        <v>53.875</v>
      </c>
      <c r="L284" s="9">
        <v>138.6875</v>
      </c>
      <c r="M284" s="9">
        <v>203.5625</v>
      </c>
      <c r="N284" s="9">
        <v>133.92889404296875</v>
      </c>
      <c r="O284" s="9">
        <v>469.21505737304688</v>
      </c>
      <c r="P284" s="9">
        <v>273.19297035667432</v>
      </c>
      <c r="Q284" s="9">
        <v>0</v>
      </c>
      <c r="R284" s="9">
        <v>0</v>
      </c>
      <c r="S284" s="9">
        <v>222.875</v>
      </c>
      <c r="T284" s="9">
        <v>0</v>
      </c>
      <c r="U284" s="9">
        <v>231.5625</v>
      </c>
      <c r="V284" s="9">
        <v>0</v>
      </c>
      <c r="W284" s="9">
        <v>1313.0135989010989</v>
      </c>
      <c r="X284" s="9">
        <v>14.214310439560441</v>
      </c>
      <c r="Y284" s="9">
        <v>30</v>
      </c>
      <c r="Z284" s="9">
        <v>152839.35200000001</v>
      </c>
      <c r="AA284" s="9">
        <v>65.66</v>
      </c>
      <c r="AB284" s="9">
        <v>28.34</v>
      </c>
      <c r="AC284" s="9">
        <v>27.86</v>
      </c>
      <c r="AD284" s="9">
        <v>0.48</v>
      </c>
      <c r="AE284" s="9">
        <v>1.42</v>
      </c>
      <c r="AF284" s="9">
        <v>27.84</v>
      </c>
      <c r="AG284" s="9">
        <v>8.06</v>
      </c>
      <c r="AH284" s="9">
        <v>25.8</v>
      </c>
      <c r="AI284" s="9">
        <v>6.6</v>
      </c>
      <c r="AJ284" s="9">
        <v>0.4</v>
      </c>
      <c r="AK284" s="9">
        <v>1.6</v>
      </c>
      <c r="AL284" s="9">
        <v>1.28</v>
      </c>
      <c r="AM284" s="9">
        <v>0</v>
      </c>
      <c r="AN284" s="9">
        <v>0</v>
      </c>
      <c r="AO284" s="9">
        <v>0</v>
      </c>
      <c r="AP284" s="9">
        <v>0</v>
      </c>
      <c r="AQ284" s="9">
        <v>0</v>
      </c>
      <c r="AR284" s="9">
        <v>0</v>
      </c>
      <c r="AS284" s="9">
        <v>0</v>
      </c>
      <c r="AT284" s="9">
        <v>0</v>
      </c>
      <c r="AU284" s="9">
        <v>0</v>
      </c>
      <c r="AV284" s="9">
        <v>0</v>
      </c>
      <c r="AW284" s="9">
        <v>0</v>
      </c>
      <c r="AX284" s="9">
        <v>0</v>
      </c>
      <c r="AY284" s="9">
        <v>0</v>
      </c>
      <c r="AZ284" s="9">
        <v>0</v>
      </c>
      <c r="BA284" s="9">
        <v>0</v>
      </c>
      <c r="BB284" s="9">
        <v>0</v>
      </c>
      <c r="BC284" s="9">
        <v>22.24</v>
      </c>
      <c r="BD284" s="9">
        <v>0.3</v>
      </c>
      <c r="BE284" s="9">
        <v>0</v>
      </c>
      <c r="BF284" s="9">
        <v>0</v>
      </c>
      <c r="BG284" s="9">
        <v>0</v>
      </c>
      <c r="BH284" s="9">
        <v>0</v>
      </c>
      <c r="BI284" s="9">
        <v>0</v>
      </c>
      <c r="BJ284" s="9">
        <v>0</v>
      </c>
      <c r="BK284" s="9">
        <v>0</v>
      </c>
      <c r="BL284" s="9">
        <v>0</v>
      </c>
      <c r="BM284" s="9">
        <v>0</v>
      </c>
      <c r="BN284" s="9">
        <v>6.7</v>
      </c>
      <c r="BO284" s="9">
        <v>0</v>
      </c>
      <c r="BP284" s="9">
        <v>0</v>
      </c>
      <c r="BQ284" s="9">
        <v>0</v>
      </c>
      <c r="BR284" s="9">
        <v>0</v>
      </c>
      <c r="BS284" s="9">
        <v>0</v>
      </c>
      <c r="BT284" s="9">
        <v>0</v>
      </c>
      <c r="BU284" s="9">
        <v>0</v>
      </c>
      <c r="BV284" s="9">
        <v>0</v>
      </c>
      <c r="BW284" s="9">
        <v>1.61</v>
      </c>
      <c r="BX284" s="9">
        <v>0</v>
      </c>
      <c r="BY284" s="9">
        <v>0</v>
      </c>
      <c r="BZ284" s="9">
        <v>0</v>
      </c>
      <c r="CA284" s="9">
        <v>1.05</v>
      </c>
      <c r="CB284" s="9">
        <v>0</v>
      </c>
      <c r="CC284" s="9">
        <v>0</v>
      </c>
      <c r="CD284" s="9">
        <v>5.6</v>
      </c>
      <c r="CE284" s="9">
        <v>0</v>
      </c>
      <c r="CF284" s="9">
        <v>0</v>
      </c>
      <c r="CG284" s="9">
        <v>1.03</v>
      </c>
      <c r="CH284" s="9">
        <v>3.8</v>
      </c>
      <c r="CI284" s="9">
        <v>5.1100000000000003</v>
      </c>
      <c r="CJ284" s="9">
        <v>0</v>
      </c>
      <c r="CK284" s="9">
        <v>5.41</v>
      </c>
      <c r="CL284" s="9">
        <v>0</v>
      </c>
      <c r="CM284" s="9">
        <v>0</v>
      </c>
      <c r="CN284" s="9">
        <v>0</v>
      </c>
      <c r="CO284" s="9">
        <v>3.13</v>
      </c>
      <c r="CP284" s="9">
        <v>0</v>
      </c>
      <c r="CQ284" s="9">
        <v>0.9</v>
      </c>
      <c r="CR284" s="9">
        <v>0</v>
      </c>
      <c r="CS284" s="9">
        <v>7.5</v>
      </c>
      <c r="CT284" s="9">
        <v>0</v>
      </c>
      <c r="CU284" s="9">
        <v>32</v>
      </c>
      <c r="CV284" s="9">
        <v>45</v>
      </c>
      <c r="CW284" s="9" t="s">
        <v>1030</v>
      </c>
      <c r="CX284" s="9">
        <v>454.77</v>
      </c>
      <c r="CY284" s="9">
        <v>0.08</v>
      </c>
      <c r="CZ284" s="9">
        <v>0.08</v>
      </c>
      <c r="DA284" s="9">
        <v>0</v>
      </c>
      <c r="DB284" s="9">
        <v>0.08</v>
      </c>
      <c r="DC284" s="9">
        <v>0</v>
      </c>
      <c r="DD284" s="9">
        <v>0</v>
      </c>
      <c r="DE284" s="9">
        <v>0</v>
      </c>
      <c r="DF284" s="9">
        <v>0.06</v>
      </c>
      <c r="DG284" s="9">
        <v>0</v>
      </c>
      <c r="DH284" s="9">
        <v>0</v>
      </c>
      <c r="DI284" s="9">
        <v>0</v>
      </c>
      <c r="DJ284" s="9">
        <v>0</v>
      </c>
      <c r="DK284" s="9">
        <v>0</v>
      </c>
      <c r="DL284" s="9">
        <v>0</v>
      </c>
      <c r="DM284" s="9">
        <v>0</v>
      </c>
      <c r="DN284" s="9">
        <v>0.25</v>
      </c>
      <c r="DO284" s="9">
        <v>0</v>
      </c>
      <c r="DP284" s="9">
        <v>0.12</v>
      </c>
      <c r="DQ284" s="9">
        <v>0.22</v>
      </c>
      <c r="DR284" s="9">
        <v>0</v>
      </c>
      <c r="DS284" s="9">
        <v>0</v>
      </c>
      <c r="DT284" s="9">
        <v>0</v>
      </c>
      <c r="DU284" s="9">
        <v>0.08</v>
      </c>
      <c r="DV284" s="9">
        <v>0</v>
      </c>
      <c r="DW284" s="9">
        <v>0</v>
      </c>
      <c r="DX284" s="9">
        <v>0.02</v>
      </c>
      <c r="DY284" s="16" t="s">
        <v>1030</v>
      </c>
      <c r="DZ284" s="16" t="s">
        <v>1032</v>
      </c>
      <c r="EA284" s="16" t="s">
        <v>989</v>
      </c>
      <c r="EB284" s="16" t="s">
        <v>482</v>
      </c>
      <c r="EC284" s="9">
        <v>454.771143768</v>
      </c>
      <c r="ED284" s="17">
        <v>170.90130647504</v>
      </c>
      <c r="EE284" s="18">
        <v>0.38</v>
      </c>
      <c r="EF284" s="19" t="s">
        <v>192</v>
      </c>
      <c r="EG284" s="16" t="s">
        <v>1030</v>
      </c>
      <c r="EH284" s="20" t="s">
        <v>985</v>
      </c>
      <c r="EI284" s="20" t="s">
        <v>1031</v>
      </c>
      <c r="EJ284" s="20">
        <v>454.771143768</v>
      </c>
      <c r="EK284" s="21">
        <v>2327.7391410295463</v>
      </c>
      <c r="EL284" s="20">
        <v>1.459111111111111</v>
      </c>
      <c r="EM284" s="20">
        <v>3396.4300444444448</v>
      </c>
      <c r="EN284" s="22">
        <f t="shared" si="130"/>
        <v>0.46481876332622601</v>
      </c>
      <c r="EO284" s="23">
        <f t="shared" si="131"/>
        <v>2.0317460317460317E-2</v>
      </c>
      <c r="EP284" s="22">
        <f t="shared" si="132"/>
        <v>0</v>
      </c>
      <c r="EQ284" s="22">
        <f t="shared" si="133"/>
        <v>0.35777777777777775</v>
      </c>
      <c r="ER284" s="22">
        <f t="shared" si="134"/>
        <v>0</v>
      </c>
      <c r="ES284" s="22">
        <f t="shared" si="135"/>
        <v>0</v>
      </c>
      <c r="ET284" s="22">
        <f t="shared" si="136"/>
        <v>0</v>
      </c>
      <c r="EU284" s="22">
        <f t="shared" si="137"/>
        <v>0</v>
      </c>
      <c r="EV284" s="22">
        <f t="shared" si="138"/>
        <v>0.10634920634920635</v>
      </c>
      <c r="EW284" s="22">
        <f t="shared" si="139"/>
        <v>0</v>
      </c>
      <c r="EX284" s="22">
        <f t="shared" si="140"/>
        <v>0</v>
      </c>
      <c r="EY284" s="22">
        <f t="shared" si="141"/>
        <v>0.22730158730158731</v>
      </c>
      <c r="EZ284" s="22">
        <f t="shared" si="142"/>
        <v>0</v>
      </c>
      <c r="FA284" s="22">
        <f t="shared" si="143"/>
        <v>0.10523809523809524</v>
      </c>
      <c r="FB284" s="22">
        <f t="shared" si="144"/>
        <v>0.18301587301587302</v>
      </c>
      <c r="FC284" s="22">
        <f t="shared" si="16"/>
        <v>0.52391105696009743</v>
      </c>
      <c r="FD284" s="22">
        <f t="shared" si="145"/>
        <v>0.75</v>
      </c>
      <c r="FE284" s="22">
        <f t="shared" si="146"/>
        <v>0.19186046511627908</v>
      </c>
      <c r="FF284" s="22">
        <f t="shared" si="147"/>
        <v>1.1627906976744188E-2</v>
      </c>
      <c r="FG284" s="22">
        <f t="shared" si="148"/>
        <v>4.651162790697675E-2</v>
      </c>
      <c r="FH284" s="22">
        <f t="shared" si="149"/>
        <v>0.43161742308863849</v>
      </c>
      <c r="FI284" s="23">
        <f t="shared" si="150"/>
        <v>0.42400243679561378</v>
      </c>
      <c r="FJ284" s="24">
        <f t="shared" si="151"/>
        <v>0.12275357904355774</v>
      </c>
      <c r="FK284" s="22">
        <f t="shared" si="152"/>
        <v>0.14438031282278593</v>
      </c>
      <c r="FL284" s="25">
        <v>1313.0135989010989</v>
      </c>
      <c r="FM284" s="25">
        <v>14.214310439560441</v>
      </c>
      <c r="FN284" s="25">
        <v>273.19297035667432</v>
      </c>
      <c r="FO284" s="9">
        <v>133.92889404296875</v>
      </c>
      <c r="FP284" s="26">
        <f t="shared" si="0"/>
        <v>335.28616333007813</v>
      </c>
      <c r="FQ284" s="22">
        <f t="shared" si="153"/>
        <v>4.727652643450956E-2</v>
      </c>
      <c r="FR284" s="28">
        <f t="shared" si="154"/>
        <v>0.19941348795486447</v>
      </c>
      <c r="FS284" s="28">
        <f t="shared" si="155"/>
        <v>0.75257633359120457</v>
      </c>
      <c r="FT284" s="28">
        <f t="shared" si="156"/>
        <v>0.49008166646936363</v>
      </c>
      <c r="FU284" s="28">
        <f t="shared" si="157"/>
        <v>0</v>
      </c>
      <c r="FV284" s="28">
        <f t="shared" si="158"/>
        <v>0.50918468151121488</v>
      </c>
      <c r="FW284" s="22">
        <f t="shared" si="159"/>
        <v>0.48735912275357907</v>
      </c>
      <c r="FX284" s="22">
        <f t="shared" si="160"/>
        <v>2.1886666666666668</v>
      </c>
      <c r="FY284" s="22">
        <f t="shared" si="161"/>
        <v>0</v>
      </c>
    </row>
    <row r="285" spans="1:181" ht="15.75" customHeight="1">
      <c r="A285" s="9">
        <v>1</v>
      </c>
      <c r="B285" s="9" t="s">
        <v>184</v>
      </c>
      <c r="C285" s="9" t="s">
        <v>984</v>
      </c>
      <c r="D285" s="9" t="s">
        <v>985</v>
      </c>
      <c r="E285" s="9" t="s">
        <v>1033</v>
      </c>
      <c r="F285" s="9" t="s">
        <v>1034</v>
      </c>
      <c r="G285" s="9">
        <v>1994.9064213500001</v>
      </c>
      <c r="H285" s="9">
        <v>58.625</v>
      </c>
      <c r="I285" s="9">
        <v>98.1875</v>
      </c>
      <c r="J285" s="9">
        <v>196.1875</v>
      </c>
      <c r="K285" s="9">
        <v>225.5</v>
      </c>
      <c r="L285" s="9">
        <v>511.5625</v>
      </c>
      <c r="M285" s="9">
        <v>904.4375</v>
      </c>
      <c r="N285" s="9">
        <v>181.36564636230469</v>
      </c>
      <c r="O285" s="9">
        <v>1096.0791015625</v>
      </c>
      <c r="P285" s="9">
        <v>755.52472045900345</v>
      </c>
      <c r="Q285" s="9">
        <v>0</v>
      </c>
      <c r="R285" s="9">
        <v>164.125</v>
      </c>
      <c r="S285" s="9">
        <v>448.5625</v>
      </c>
      <c r="T285" s="9">
        <v>1149.625</v>
      </c>
      <c r="U285" s="9">
        <v>232.1875</v>
      </c>
      <c r="V285" s="9">
        <v>0</v>
      </c>
      <c r="W285" s="9">
        <v>1305.6367367398727</v>
      </c>
      <c r="X285" s="9">
        <v>12.360906043422412</v>
      </c>
      <c r="Y285" s="9">
        <v>50</v>
      </c>
      <c r="Z285" s="9">
        <v>354391.25780000002</v>
      </c>
      <c r="AA285" s="9">
        <v>335.25</v>
      </c>
      <c r="AB285" s="9">
        <v>86.38</v>
      </c>
      <c r="AC285" s="9">
        <v>84.74</v>
      </c>
      <c r="AD285" s="9">
        <v>1.64</v>
      </c>
      <c r="AE285" s="9">
        <v>2.12</v>
      </c>
      <c r="AF285" s="9">
        <v>19.27</v>
      </c>
      <c r="AG285" s="9">
        <v>227.48</v>
      </c>
      <c r="AH285" s="9">
        <v>217</v>
      </c>
      <c r="AI285" s="9">
        <v>32.4</v>
      </c>
      <c r="AJ285" s="9">
        <v>43</v>
      </c>
      <c r="AK285" s="9">
        <v>3.2</v>
      </c>
      <c r="AL285" s="9">
        <v>2.69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9">
        <v>0</v>
      </c>
      <c r="AW285" s="9">
        <v>0</v>
      </c>
      <c r="AX285" s="9">
        <v>0</v>
      </c>
      <c r="AY285" s="9">
        <v>0</v>
      </c>
      <c r="AZ285" s="9">
        <v>0</v>
      </c>
      <c r="BA285" s="9">
        <v>0</v>
      </c>
      <c r="BB285" s="9">
        <v>0</v>
      </c>
      <c r="BC285" s="9">
        <v>6.32</v>
      </c>
      <c r="BD285" s="9">
        <v>0</v>
      </c>
      <c r="BE285" s="9">
        <v>0</v>
      </c>
      <c r="BF285" s="9">
        <v>0</v>
      </c>
      <c r="BG285" s="9">
        <v>0</v>
      </c>
      <c r="BH285" s="9">
        <v>0</v>
      </c>
      <c r="BI285" s="9">
        <v>0</v>
      </c>
      <c r="BJ285" s="9">
        <v>0</v>
      </c>
      <c r="BK285" s="9">
        <v>0</v>
      </c>
      <c r="BL285" s="9">
        <v>0</v>
      </c>
      <c r="BM285" s="9">
        <v>0</v>
      </c>
      <c r="BN285" s="9">
        <v>0</v>
      </c>
      <c r="BO285" s="9">
        <v>226.15</v>
      </c>
      <c r="BP285" s="9">
        <v>0</v>
      </c>
      <c r="BQ285" s="9">
        <v>30.64</v>
      </c>
      <c r="BR285" s="9">
        <v>0</v>
      </c>
      <c r="BS285" s="9">
        <v>0</v>
      </c>
      <c r="BT285" s="9">
        <v>17.260000000000002</v>
      </c>
      <c r="BU285" s="9">
        <v>0</v>
      </c>
      <c r="BV285" s="9">
        <v>0</v>
      </c>
      <c r="BW285" s="9">
        <v>0</v>
      </c>
      <c r="BX285" s="9">
        <v>0</v>
      </c>
      <c r="BY285" s="9">
        <v>0</v>
      </c>
      <c r="BZ285" s="9">
        <v>0</v>
      </c>
      <c r="CA285" s="9">
        <v>0</v>
      </c>
      <c r="CB285" s="9">
        <v>0</v>
      </c>
      <c r="CC285" s="9">
        <v>0</v>
      </c>
      <c r="CD285" s="9">
        <v>4.05</v>
      </c>
      <c r="CE285" s="9">
        <v>0</v>
      </c>
      <c r="CF285" s="9">
        <v>0</v>
      </c>
      <c r="CG285" s="9">
        <v>3.73</v>
      </c>
      <c r="CH285" s="9">
        <v>0</v>
      </c>
      <c r="CI285" s="9">
        <v>9.0400000000000009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6.84</v>
      </c>
      <c r="CP285" s="9">
        <v>1.55</v>
      </c>
      <c r="CQ285" s="9">
        <v>0</v>
      </c>
      <c r="CR285" s="9">
        <v>0</v>
      </c>
      <c r="CS285" s="9">
        <v>26.98</v>
      </c>
      <c r="CT285" s="9">
        <v>0</v>
      </c>
      <c r="CU285" s="9">
        <v>228</v>
      </c>
      <c r="CV285" s="9">
        <v>85</v>
      </c>
      <c r="CW285" s="9" t="s">
        <v>1033</v>
      </c>
      <c r="CX285" s="9">
        <v>1994.91</v>
      </c>
      <c r="CY285" s="9">
        <v>0.01</v>
      </c>
      <c r="CZ285" s="9">
        <v>0.06</v>
      </c>
      <c r="DA285" s="9">
        <v>0</v>
      </c>
      <c r="DB285" s="9">
        <v>0</v>
      </c>
      <c r="DC285" s="9">
        <v>0</v>
      </c>
      <c r="DD285" s="9">
        <v>0</v>
      </c>
      <c r="DE285" s="9">
        <v>0.03</v>
      </c>
      <c r="DF285" s="9">
        <v>7.0000000000000007E-2</v>
      </c>
      <c r="DG285" s="9">
        <v>0</v>
      </c>
      <c r="DH285" s="9">
        <v>0</v>
      </c>
      <c r="DI285" s="9">
        <v>0</v>
      </c>
      <c r="DJ285" s="9">
        <v>0</v>
      </c>
      <c r="DK285" s="9">
        <v>0</v>
      </c>
      <c r="DL285" s="9">
        <v>0.04</v>
      </c>
      <c r="DM285" s="9">
        <v>0</v>
      </c>
      <c r="DN285" s="9">
        <v>0</v>
      </c>
      <c r="DO285" s="9">
        <v>0</v>
      </c>
      <c r="DP285" s="9">
        <v>0.05</v>
      </c>
      <c r="DQ285" s="9">
        <v>0.05</v>
      </c>
      <c r="DR285" s="9">
        <v>0</v>
      </c>
      <c r="DS285" s="9">
        <v>0.02</v>
      </c>
      <c r="DT285" s="9">
        <v>0.01</v>
      </c>
      <c r="DU285" s="9">
        <v>0.59</v>
      </c>
      <c r="DV285" s="9">
        <v>0.04</v>
      </c>
      <c r="DW285" s="9">
        <v>0</v>
      </c>
      <c r="DX285" s="9">
        <v>0.01</v>
      </c>
      <c r="DY285" s="16" t="s">
        <v>1033</v>
      </c>
      <c r="DZ285" s="16" t="s">
        <v>1035</v>
      </c>
      <c r="EA285" s="16" t="s">
        <v>989</v>
      </c>
      <c r="EB285" s="16" t="s">
        <v>482</v>
      </c>
      <c r="EC285" s="9">
        <v>1994.9064213500001</v>
      </c>
      <c r="ED285" s="17">
        <v>2411.8713181982798</v>
      </c>
      <c r="EE285" s="18">
        <v>1.21</v>
      </c>
      <c r="EF285" s="19" t="s">
        <v>192</v>
      </c>
      <c r="EG285" s="16" t="s">
        <v>1033</v>
      </c>
      <c r="EH285" s="20" t="s">
        <v>985</v>
      </c>
      <c r="EI285" s="20" t="s">
        <v>1034</v>
      </c>
      <c r="EJ285" s="20">
        <v>1994.9064213500001</v>
      </c>
      <c r="EK285" s="21">
        <v>1057.095474422073</v>
      </c>
      <c r="EL285" s="20">
        <v>3.9441176470588237</v>
      </c>
      <c r="EM285" s="20">
        <v>4169.3089152941175</v>
      </c>
      <c r="EN285" s="22">
        <f t="shared" si="130"/>
        <v>0.8443251304996271</v>
      </c>
      <c r="EO285" s="23">
        <f t="shared" si="131"/>
        <v>8.0238627889634602E-3</v>
      </c>
      <c r="EP285" s="22">
        <f t="shared" si="132"/>
        <v>0</v>
      </c>
      <c r="EQ285" s="22">
        <f t="shared" si="133"/>
        <v>1.8851603281133483E-2</v>
      </c>
      <c r="ER285" s="22">
        <f t="shared" si="134"/>
        <v>0</v>
      </c>
      <c r="ES285" s="22">
        <f t="shared" si="135"/>
        <v>0</v>
      </c>
      <c r="ET285" s="22">
        <f t="shared" si="136"/>
        <v>0</v>
      </c>
      <c r="EU285" s="22">
        <f t="shared" si="137"/>
        <v>0</v>
      </c>
      <c r="EV285" s="22">
        <f t="shared" si="138"/>
        <v>0</v>
      </c>
      <c r="EW285" s="22">
        <f t="shared" si="139"/>
        <v>0.67457121551081289</v>
      </c>
      <c r="EX285" s="22">
        <f t="shared" si="140"/>
        <v>9.1394481730052199E-2</v>
      </c>
      <c r="EY285" s="22">
        <f t="shared" si="141"/>
        <v>2.696495152870992E-2</v>
      </c>
      <c r="EZ285" s="22">
        <f t="shared" si="142"/>
        <v>5.1483967188665179E-2</v>
      </c>
      <c r="FA285" s="22">
        <f t="shared" si="143"/>
        <v>2.320656226696495E-2</v>
      </c>
      <c r="FB285" s="22">
        <f t="shared" si="144"/>
        <v>0.105503355704698</v>
      </c>
      <c r="FC285" s="22">
        <f t="shared" si="16"/>
        <v>0.88173005219985079</v>
      </c>
      <c r="FD285" s="22">
        <f t="shared" si="145"/>
        <v>0.73410013531799734</v>
      </c>
      <c r="FE285" s="22">
        <f t="shared" si="146"/>
        <v>0.10960757780784845</v>
      </c>
      <c r="FF285" s="22">
        <f t="shared" si="147"/>
        <v>0.14546684709066307</v>
      </c>
      <c r="FG285" s="22">
        <f t="shared" si="148"/>
        <v>1.0825439783491207E-2</v>
      </c>
      <c r="FH285" s="22">
        <f t="shared" si="149"/>
        <v>0.25765846383296048</v>
      </c>
      <c r="FI285" s="23">
        <f t="shared" si="150"/>
        <v>5.7479492915734523E-2</v>
      </c>
      <c r="FJ285" s="24">
        <f t="shared" si="151"/>
        <v>0.67853840417598799</v>
      </c>
      <c r="FK285" s="22">
        <f t="shared" si="152"/>
        <v>0.16805299557516509</v>
      </c>
      <c r="FL285" s="25">
        <v>1305.6367367398727</v>
      </c>
      <c r="FM285" s="25">
        <v>12.360906043422412</v>
      </c>
      <c r="FN285" s="25">
        <v>755.52472045900345</v>
      </c>
      <c r="FO285" s="9">
        <v>181.36564636230469</v>
      </c>
      <c r="FP285" s="26">
        <f t="shared" si="0"/>
        <v>914.71345520019531</v>
      </c>
      <c r="FQ285" s="22">
        <f t="shared" si="153"/>
        <v>7.8606444052589347E-2</v>
      </c>
      <c r="FR285" s="28">
        <f t="shared" si="154"/>
        <v>0.21138209566473506</v>
      </c>
      <c r="FS285" s="28">
        <f t="shared" si="155"/>
        <v>0.70980773075148029</v>
      </c>
      <c r="FT285" s="28">
        <f t="shared" si="156"/>
        <v>0.30712593505282315</v>
      </c>
      <c r="FU285" s="28">
        <f t="shared" si="157"/>
        <v>0.57628016417031824</v>
      </c>
      <c r="FV285" s="28">
        <f t="shared" si="158"/>
        <v>0.11639017124566338</v>
      </c>
      <c r="FW285" s="22">
        <f t="shared" si="159"/>
        <v>0.68008948545861303</v>
      </c>
      <c r="FX285" s="22">
        <f t="shared" si="160"/>
        <v>6.7050000000000001</v>
      </c>
      <c r="FY285" s="22">
        <f t="shared" si="161"/>
        <v>0</v>
      </c>
    </row>
    <row r="286" spans="1:181" ht="15.75" customHeight="1">
      <c r="A286" s="9">
        <v>1</v>
      </c>
      <c r="B286" s="9" t="s">
        <v>184</v>
      </c>
      <c r="C286" s="9" t="s">
        <v>1036</v>
      </c>
      <c r="D286" s="9" t="s">
        <v>1037</v>
      </c>
      <c r="E286" s="9" t="s">
        <v>1038</v>
      </c>
      <c r="F286" s="9" t="s">
        <v>1039</v>
      </c>
      <c r="G286" s="9">
        <v>901.20742337800004</v>
      </c>
      <c r="H286" s="9">
        <v>47.125</v>
      </c>
      <c r="I286" s="9">
        <v>67.6875</v>
      </c>
      <c r="J286" s="9">
        <v>138.125</v>
      </c>
      <c r="K286" s="9">
        <v>140.4375</v>
      </c>
      <c r="L286" s="9">
        <v>260.75</v>
      </c>
      <c r="M286" s="9">
        <v>248.1875</v>
      </c>
      <c r="N286" s="9">
        <v>277.47003173828125</v>
      </c>
      <c r="O286" s="9">
        <v>656.39813232421875</v>
      </c>
      <c r="P286" s="9">
        <v>512.62725675767456</v>
      </c>
      <c r="Q286" s="9">
        <v>0</v>
      </c>
      <c r="R286" s="9">
        <v>0</v>
      </c>
      <c r="S286" s="9">
        <v>174.5625</v>
      </c>
      <c r="T286" s="9">
        <v>306.1875</v>
      </c>
      <c r="U286" s="9">
        <v>421.5625</v>
      </c>
      <c r="V286" s="9">
        <v>0</v>
      </c>
      <c r="W286" s="9">
        <v>1343.8716417910448</v>
      </c>
      <c r="X286" s="9">
        <v>13.201271086428324</v>
      </c>
      <c r="Y286" s="9">
        <v>83</v>
      </c>
      <c r="Z286" s="9">
        <v>426831.86300000001</v>
      </c>
      <c r="AA286" s="9">
        <v>154.25</v>
      </c>
      <c r="AB286" s="9">
        <v>92.42</v>
      </c>
      <c r="AC286" s="9">
        <v>89.49</v>
      </c>
      <c r="AD286" s="9">
        <v>2.93</v>
      </c>
      <c r="AE286" s="9">
        <v>3.47</v>
      </c>
      <c r="AF286" s="9">
        <v>57.07</v>
      </c>
      <c r="AG286" s="9">
        <v>1.29</v>
      </c>
      <c r="AH286" s="9">
        <v>99.2</v>
      </c>
      <c r="AI286" s="9">
        <v>11.5</v>
      </c>
      <c r="AJ286" s="9">
        <v>2.9</v>
      </c>
      <c r="AK286" s="9">
        <v>0</v>
      </c>
      <c r="AL286" s="9">
        <v>1.89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17.760000000000002</v>
      </c>
      <c r="AT286" s="9">
        <v>0</v>
      </c>
      <c r="AU286" s="9">
        <v>0.86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34.33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</v>
      </c>
      <c r="BJ286" s="9">
        <v>0</v>
      </c>
      <c r="BK286" s="9">
        <v>0</v>
      </c>
      <c r="BL286" s="9">
        <v>0</v>
      </c>
      <c r="BM286" s="9">
        <v>0</v>
      </c>
      <c r="BN286" s="9">
        <v>5</v>
      </c>
      <c r="BO286" s="9">
        <v>19.190000000000001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0</v>
      </c>
      <c r="BX286" s="9">
        <v>0</v>
      </c>
      <c r="BY286" s="9">
        <v>0</v>
      </c>
      <c r="BZ286" s="9">
        <v>0</v>
      </c>
      <c r="CA286" s="9">
        <v>2.46</v>
      </c>
      <c r="CB286" s="9">
        <v>0</v>
      </c>
      <c r="CC286" s="9">
        <v>0</v>
      </c>
      <c r="CD286" s="9">
        <v>7.04</v>
      </c>
      <c r="CE286" s="9">
        <v>0</v>
      </c>
      <c r="CF286" s="9">
        <v>9.76</v>
      </c>
      <c r="CG286" s="9">
        <v>10.15</v>
      </c>
      <c r="CH286" s="9">
        <v>0</v>
      </c>
      <c r="CI286" s="9">
        <v>7</v>
      </c>
      <c r="CJ286" s="9">
        <v>0</v>
      </c>
      <c r="CK286" s="9">
        <v>4.38</v>
      </c>
      <c r="CL286" s="9">
        <v>0</v>
      </c>
      <c r="CM286" s="9">
        <v>0</v>
      </c>
      <c r="CN286" s="9">
        <v>2.4700000000000002</v>
      </c>
      <c r="CO286" s="9">
        <v>3.21</v>
      </c>
      <c r="CP286" s="9">
        <v>2.69</v>
      </c>
      <c r="CQ286" s="9">
        <v>2.38</v>
      </c>
      <c r="CR286" s="9">
        <v>0</v>
      </c>
      <c r="CS286" s="9">
        <v>23.68</v>
      </c>
      <c r="CT286" s="9">
        <v>0</v>
      </c>
      <c r="CU286" s="9">
        <v>148</v>
      </c>
      <c r="CV286" s="9">
        <v>107.9</v>
      </c>
      <c r="CW286" s="9" t="s">
        <v>1038</v>
      </c>
      <c r="CX286" s="9">
        <v>901.21</v>
      </c>
      <c r="CY286" s="9">
        <v>0.06</v>
      </c>
      <c r="CZ286" s="9">
        <v>0.17</v>
      </c>
      <c r="DA286" s="9">
        <v>0</v>
      </c>
      <c r="DB286" s="9">
        <v>0.01</v>
      </c>
      <c r="DC286" s="9">
        <v>0</v>
      </c>
      <c r="DD286" s="9">
        <v>0</v>
      </c>
      <c r="DE286" s="9">
        <v>0</v>
      </c>
      <c r="DF286" s="9">
        <v>0.1</v>
      </c>
      <c r="DG286" s="9">
        <v>0</v>
      </c>
      <c r="DH286" s="9">
        <v>0</v>
      </c>
      <c r="DI286" s="9">
        <v>0</v>
      </c>
      <c r="DJ286" s="9">
        <v>0</v>
      </c>
      <c r="DK286" s="9">
        <v>0</v>
      </c>
      <c r="DL286" s="9">
        <v>0.01</v>
      </c>
      <c r="DM286" s="9">
        <v>0</v>
      </c>
      <c r="DN286" s="9">
        <v>0.37</v>
      </c>
      <c r="DO286" s="9">
        <v>0</v>
      </c>
      <c r="DP286" s="9">
        <v>0.05</v>
      </c>
      <c r="DQ286" s="9">
        <v>0.23</v>
      </c>
      <c r="DR286" s="9">
        <v>0</v>
      </c>
      <c r="DS286" s="9">
        <v>0</v>
      </c>
      <c r="DT286" s="9">
        <v>0</v>
      </c>
      <c r="DU286" s="9">
        <v>0.01</v>
      </c>
      <c r="DV286" s="9">
        <v>0</v>
      </c>
      <c r="DW286" s="9">
        <v>0</v>
      </c>
      <c r="DX286" s="9">
        <v>0</v>
      </c>
      <c r="DY286" s="16" t="s">
        <v>1038</v>
      </c>
      <c r="DZ286" s="16" t="s">
        <v>1040</v>
      </c>
      <c r="EA286" s="16" t="s">
        <v>1041</v>
      </c>
      <c r="EB286" s="16" t="s">
        <v>482</v>
      </c>
      <c r="EC286" s="9">
        <v>901.20742337800004</v>
      </c>
      <c r="ED286" s="17">
        <v>326.98692215950001</v>
      </c>
      <c r="EE286" s="18">
        <v>0.36</v>
      </c>
      <c r="EF286" s="19" t="s">
        <v>192</v>
      </c>
      <c r="EG286" s="16" t="s">
        <v>1038</v>
      </c>
      <c r="EH286" s="20" t="s">
        <v>1037</v>
      </c>
      <c r="EI286" s="20" t="s">
        <v>1039</v>
      </c>
      <c r="EJ286" s="20">
        <v>901.20742337800004</v>
      </c>
      <c r="EK286" s="21">
        <v>2767.143358184765</v>
      </c>
      <c r="EL286" s="20">
        <v>1.4295644114921222</v>
      </c>
      <c r="EM286" s="20">
        <v>3955.8096663577385</v>
      </c>
      <c r="EN286" s="22">
        <f t="shared" si="130"/>
        <v>0.39721231766612641</v>
      </c>
      <c r="EO286" s="23">
        <f t="shared" si="131"/>
        <v>1.2451413136570262E-2</v>
      </c>
      <c r="EP286" s="22">
        <f t="shared" si="132"/>
        <v>6.4164739237484144E-3</v>
      </c>
      <c r="EQ286" s="22">
        <f t="shared" si="133"/>
        <v>0.2561366858166082</v>
      </c>
      <c r="ER286" s="22">
        <f t="shared" si="134"/>
        <v>0</v>
      </c>
      <c r="ES286" s="22">
        <f t="shared" si="135"/>
        <v>0</v>
      </c>
      <c r="ET286" s="22">
        <f t="shared" si="136"/>
        <v>0</v>
      </c>
      <c r="EU286" s="22">
        <f t="shared" si="137"/>
        <v>0</v>
      </c>
      <c r="EV286" s="22">
        <f t="shared" si="138"/>
        <v>3.7305080952025664E-2</v>
      </c>
      <c r="EW286" s="22">
        <f t="shared" si="139"/>
        <v>0.14317690069387451</v>
      </c>
      <c r="EX286" s="22">
        <f t="shared" si="140"/>
        <v>0</v>
      </c>
      <c r="EY286" s="22">
        <f t="shared" si="141"/>
        <v>8.4906364246810404E-2</v>
      </c>
      <c r="EZ286" s="22">
        <f t="shared" si="142"/>
        <v>0</v>
      </c>
      <c r="FA286" s="22">
        <f t="shared" si="143"/>
        <v>0.20107438633141836</v>
      </c>
      <c r="FB286" s="22">
        <f t="shared" si="144"/>
        <v>0.25688278743564874</v>
      </c>
      <c r="FC286" s="22">
        <f t="shared" si="16"/>
        <v>0.73646677471636957</v>
      </c>
      <c r="FD286" s="22">
        <f t="shared" si="145"/>
        <v>0.87323943661971826</v>
      </c>
      <c r="FE286" s="22">
        <f t="shared" si="146"/>
        <v>0.10123239436619717</v>
      </c>
      <c r="FF286" s="22">
        <f t="shared" si="147"/>
        <v>2.5528169014084504E-2</v>
      </c>
      <c r="FG286" s="22">
        <f t="shared" si="148"/>
        <v>0</v>
      </c>
      <c r="FH286" s="22">
        <f t="shared" si="149"/>
        <v>0.59915721231766617</v>
      </c>
      <c r="FI286" s="23">
        <f t="shared" si="150"/>
        <v>0.36998379254457048</v>
      </c>
      <c r="FJ286" s="24">
        <f t="shared" si="151"/>
        <v>8.3630470016207454E-3</v>
      </c>
      <c r="FK286" s="22">
        <f t="shared" si="152"/>
        <v>0.17115926478038096</v>
      </c>
      <c r="FL286" s="25">
        <v>1343.8716417910448</v>
      </c>
      <c r="FM286" s="25">
        <v>13.201271086428324</v>
      </c>
      <c r="FN286" s="25">
        <v>512.62725675767456</v>
      </c>
      <c r="FO286" s="9">
        <v>277.47003173828125</v>
      </c>
      <c r="FP286" s="26">
        <f t="shared" si="0"/>
        <v>378.9281005859375</v>
      </c>
      <c r="FQ286" s="22">
        <f t="shared" si="153"/>
        <v>0.12739852893093997</v>
      </c>
      <c r="FR286" s="28">
        <f t="shared" si="154"/>
        <v>0.30909920710136057</v>
      </c>
      <c r="FS286" s="28">
        <f t="shared" si="155"/>
        <v>0.5647284818098226</v>
      </c>
      <c r="FT286" s="28">
        <f t="shared" si="156"/>
        <v>0.19369847104197893</v>
      </c>
      <c r="FU286" s="28">
        <f t="shared" si="157"/>
        <v>0.33975252761713387</v>
      </c>
      <c r="FV286" s="28">
        <f t="shared" si="158"/>
        <v>0.46777521918301035</v>
      </c>
      <c r="FW286" s="22">
        <f t="shared" si="159"/>
        <v>0.95948136142625606</v>
      </c>
      <c r="FX286" s="22">
        <f t="shared" si="160"/>
        <v>1.8584337349397591</v>
      </c>
      <c r="FY286" s="22">
        <f t="shared" si="161"/>
        <v>0.21397590361445784</v>
      </c>
    </row>
    <row r="287" spans="1:181" ht="15.75" customHeight="1">
      <c r="A287" s="9">
        <v>1</v>
      </c>
      <c r="B287" s="9" t="s">
        <v>184</v>
      </c>
      <c r="C287" s="9" t="s">
        <v>1036</v>
      </c>
      <c r="D287" s="9" t="s">
        <v>1037</v>
      </c>
      <c r="E287" s="9" t="s">
        <v>1042</v>
      </c>
      <c r="F287" s="9" t="s">
        <v>1043</v>
      </c>
      <c r="G287" s="9">
        <v>1872.89257789</v>
      </c>
      <c r="H287" s="9">
        <v>57.4375</v>
      </c>
      <c r="I287" s="9">
        <v>94.25</v>
      </c>
      <c r="J287" s="9">
        <v>196</v>
      </c>
      <c r="K287" s="9">
        <v>216.1875</v>
      </c>
      <c r="L287" s="9">
        <v>486.25</v>
      </c>
      <c r="M287" s="9">
        <v>822.625</v>
      </c>
      <c r="N287" s="9">
        <v>88.669204711914063</v>
      </c>
      <c r="O287" s="9">
        <v>668.1522216796875</v>
      </c>
      <c r="P287" s="9">
        <v>370.82575880378351</v>
      </c>
      <c r="Q287" s="9">
        <v>12.6875</v>
      </c>
      <c r="R287" s="9">
        <v>0</v>
      </c>
      <c r="S287" s="9">
        <v>932.125</v>
      </c>
      <c r="T287" s="9">
        <v>358.875</v>
      </c>
      <c r="U287" s="9">
        <v>569.0625</v>
      </c>
      <c r="V287" s="9">
        <v>0</v>
      </c>
      <c r="W287" s="9">
        <v>1297.9290240811154</v>
      </c>
      <c r="X287" s="9">
        <v>13.928549463011141</v>
      </c>
      <c r="Y287" s="9">
        <v>117</v>
      </c>
      <c r="Z287" s="9">
        <v>672662.25560000003</v>
      </c>
      <c r="AA287" s="9">
        <v>315.60000000000002</v>
      </c>
      <c r="AB287" s="9">
        <v>148.30000000000001</v>
      </c>
      <c r="AC287" s="9">
        <v>122.43</v>
      </c>
      <c r="AD287" s="9">
        <v>25.87</v>
      </c>
      <c r="AE287" s="9">
        <v>6.53</v>
      </c>
      <c r="AF287" s="9">
        <v>140.72</v>
      </c>
      <c r="AG287" s="9">
        <v>20.05</v>
      </c>
      <c r="AH287" s="9">
        <v>114.7</v>
      </c>
      <c r="AI287" s="9">
        <v>13.9</v>
      </c>
      <c r="AJ287" s="9">
        <v>23.4</v>
      </c>
      <c r="AK287" s="9">
        <v>7.2</v>
      </c>
      <c r="AL287" s="9">
        <v>1.8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7.79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111.01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11</v>
      </c>
      <c r="BO287" s="9">
        <v>8.86</v>
      </c>
      <c r="BP287" s="9">
        <v>0</v>
      </c>
      <c r="BQ287" s="9">
        <v>0</v>
      </c>
      <c r="BR287" s="9">
        <v>0</v>
      </c>
      <c r="BS287" s="9">
        <v>0.02</v>
      </c>
      <c r="BT287" s="9">
        <v>5.2</v>
      </c>
      <c r="BU287" s="9">
        <v>0</v>
      </c>
      <c r="BV287" s="9">
        <v>0</v>
      </c>
      <c r="BW287" s="9">
        <v>0</v>
      </c>
      <c r="BX287" s="9">
        <v>0</v>
      </c>
      <c r="BY287" s="9">
        <v>0</v>
      </c>
      <c r="BZ287" s="9">
        <v>0</v>
      </c>
      <c r="CA287" s="9">
        <v>0.63</v>
      </c>
      <c r="CB287" s="9">
        <v>0</v>
      </c>
      <c r="CC287" s="9">
        <v>0</v>
      </c>
      <c r="CD287" s="9">
        <v>28.12</v>
      </c>
      <c r="CE287" s="9">
        <v>0</v>
      </c>
      <c r="CF287" s="9">
        <v>12.56</v>
      </c>
      <c r="CG287" s="9">
        <v>35.32</v>
      </c>
      <c r="CH287" s="9">
        <v>0</v>
      </c>
      <c r="CI287" s="9">
        <v>3.63</v>
      </c>
      <c r="CJ287" s="9">
        <v>0</v>
      </c>
      <c r="CK287" s="9">
        <v>2.48</v>
      </c>
      <c r="CL287" s="9">
        <v>0</v>
      </c>
      <c r="CM287" s="9">
        <v>0</v>
      </c>
      <c r="CN287" s="9">
        <v>0</v>
      </c>
      <c r="CO287" s="9">
        <v>0</v>
      </c>
      <c r="CP287" s="9">
        <v>1.5</v>
      </c>
      <c r="CQ287" s="9">
        <v>25.78</v>
      </c>
      <c r="CR287" s="9">
        <v>0.5</v>
      </c>
      <c r="CS287" s="9">
        <v>59.4</v>
      </c>
      <c r="CT287" s="9">
        <v>0</v>
      </c>
      <c r="CU287" s="9">
        <v>217</v>
      </c>
      <c r="CV287" s="9">
        <v>128.70000000000002</v>
      </c>
      <c r="CW287" s="9" t="s">
        <v>1042</v>
      </c>
      <c r="CX287" s="9">
        <v>1872.89</v>
      </c>
      <c r="CY287" s="9">
        <v>0.06</v>
      </c>
      <c r="CZ287" s="9">
        <v>0.02</v>
      </c>
      <c r="DA287" s="9">
        <v>0</v>
      </c>
      <c r="DB287" s="9">
        <v>0.04</v>
      </c>
      <c r="DC287" s="9">
        <v>0</v>
      </c>
      <c r="DD287" s="9">
        <v>0</v>
      </c>
      <c r="DE287" s="9">
        <v>0</v>
      </c>
      <c r="DF287" s="9">
        <v>0.19</v>
      </c>
      <c r="DG287" s="9">
        <v>0</v>
      </c>
      <c r="DH287" s="9">
        <v>0</v>
      </c>
      <c r="DI287" s="9">
        <v>0</v>
      </c>
      <c r="DJ287" s="9">
        <v>0</v>
      </c>
      <c r="DK287" s="9">
        <v>0</v>
      </c>
      <c r="DL287" s="9">
        <v>0.01</v>
      </c>
      <c r="DM287" s="9">
        <v>0</v>
      </c>
      <c r="DN287" s="9">
        <v>0.46</v>
      </c>
      <c r="DO287" s="9">
        <v>0</v>
      </c>
      <c r="DP287" s="9">
        <v>0.04</v>
      </c>
      <c r="DQ287" s="9">
        <v>0.13</v>
      </c>
      <c r="DR287" s="9">
        <v>0</v>
      </c>
      <c r="DS287" s="9">
        <v>0</v>
      </c>
      <c r="DT287" s="9">
        <v>0</v>
      </c>
      <c r="DU287" s="9">
        <v>0.04</v>
      </c>
      <c r="DV287" s="9">
        <v>0</v>
      </c>
      <c r="DW287" s="9">
        <v>0</v>
      </c>
      <c r="DX287" s="9">
        <v>0</v>
      </c>
      <c r="DY287" s="16" t="s">
        <v>1042</v>
      </c>
      <c r="DZ287" s="16" t="s">
        <v>1044</v>
      </c>
      <c r="EA287" s="16" t="s">
        <v>1041</v>
      </c>
      <c r="EB287" s="16" t="s">
        <v>482</v>
      </c>
      <c r="EC287" s="9">
        <v>1872.89257789</v>
      </c>
      <c r="ED287" s="17">
        <v>1693.5751430724899</v>
      </c>
      <c r="EE287" s="18">
        <v>0.9</v>
      </c>
      <c r="EF287" s="19" t="s">
        <v>192</v>
      </c>
      <c r="EG287" s="16" t="s">
        <v>1042</v>
      </c>
      <c r="EH287" s="20" t="s">
        <v>1037</v>
      </c>
      <c r="EI287" s="20" t="s">
        <v>1043</v>
      </c>
      <c r="EJ287" s="20">
        <v>1872.89257789</v>
      </c>
      <c r="EK287" s="21">
        <v>2131.3759683143217</v>
      </c>
      <c r="EL287" s="20">
        <v>2.4522144522144522</v>
      </c>
      <c r="EM287" s="20">
        <v>5226.5909526029518</v>
      </c>
      <c r="EN287" s="22">
        <f t="shared" si="130"/>
        <v>0.43685044359949299</v>
      </c>
      <c r="EO287" s="23">
        <f t="shared" si="131"/>
        <v>5.7148299838079815E-3</v>
      </c>
      <c r="EP287" s="22">
        <f t="shared" si="132"/>
        <v>0</v>
      </c>
      <c r="EQ287" s="22">
        <f t="shared" si="133"/>
        <v>0.36138420470082688</v>
      </c>
      <c r="ER287" s="22">
        <f t="shared" si="134"/>
        <v>0</v>
      </c>
      <c r="ES287" s="22">
        <f t="shared" si="135"/>
        <v>0</v>
      </c>
      <c r="ET287" s="22">
        <f t="shared" si="136"/>
        <v>0</v>
      </c>
      <c r="EU287" s="22">
        <f t="shared" si="137"/>
        <v>0</v>
      </c>
      <c r="EV287" s="22">
        <f t="shared" si="138"/>
        <v>3.5809623022332183E-2</v>
      </c>
      <c r="EW287" s="22">
        <f t="shared" si="139"/>
        <v>2.8843023634351192E-2</v>
      </c>
      <c r="EX287" s="22">
        <f t="shared" si="140"/>
        <v>0</v>
      </c>
      <c r="EY287" s="22">
        <f t="shared" si="141"/>
        <v>1.9955726284263297E-2</v>
      </c>
      <c r="EZ287" s="22">
        <f t="shared" si="142"/>
        <v>1.6928185428738852E-2</v>
      </c>
      <c r="FA287" s="22">
        <f t="shared" si="143"/>
        <v>0.24741194088156782</v>
      </c>
      <c r="FB287" s="22">
        <f t="shared" si="144"/>
        <v>0.28380753955335636</v>
      </c>
      <c r="FC287" s="22">
        <f t="shared" si="16"/>
        <v>0.50443599493029145</v>
      </c>
      <c r="FD287" s="22">
        <f t="shared" si="145"/>
        <v>0.72047738693467345</v>
      </c>
      <c r="FE287" s="22">
        <f t="shared" si="146"/>
        <v>8.7311557788944727E-2</v>
      </c>
      <c r="FF287" s="22">
        <f t="shared" si="147"/>
        <v>0.14698492462311558</v>
      </c>
      <c r="FG287" s="22">
        <f t="shared" si="148"/>
        <v>4.5226130653266333E-2</v>
      </c>
      <c r="FH287" s="22">
        <f t="shared" si="149"/>
        <v>0.4698986058301648</v>
      </c>
      <c r="FI287" s="23">
        <f t="shared" si="150"/>
        <v>0.44588086185044357</v>
      </c>
      <c r="FJ287" s="24">
        <f t="shared" si="151"/>
        <v>6.3529784537389097E-2</v>
      </c>
      <c r="FK287" s="22">
        <f t="shared" si="152"/>
        <v>0.16850939756275549</v>
      </c>
      <c r="FL287" s="25">
        <v>1297.9290240811154</v>
      </c>
      <c r="FM287" s="25">
        <v>13.928549463011141</v>
      </c>
      <c r="FN287" s="25">
        <v>370.82575880378351</v>
      </c>
      <c r="FO287" s="9">
        <v>88.669204711914063</v>
      </c>
      <c r="FP287" s="26">
        <f t="shared" si="0"/>
        <v>579.48301696777344</v>
      </c>
      <c r="FQ287" s="22">
        <f t="shared" si="153"/>
        <v>8.0991030553867152E-2</v>
      </c>
      <c r="FR287" s="28">
        <f t="shared" si="154"/>
        <v>0.22008069489194637</v>
      </c>
      <c r="FS287" s="28">
        <f t="shared" si="155"/>
        <v>0.69885214744914947</v>
      </c>
      <c r="FT287" s="28">
        <f t="shared" si="156"/>
        <v>0.49769271927497927</v>
      </c>
      <c r="FU287" s="28">
        <f t="shared" si="157"/>
        <v>0.19161536771335194</v>
      </c>
      <c r="FV287" s="28">
        <f t="shared" si="158"/>
        <v>0.30384150522989717</v>
      </c>
      <c r="FW287" s="22">
        <f t="shared" si="159"/>
        <v>0.68757921419518375</v>
      </c>
      <c r="FX287" s="22">
        <f t="shared" si="160"/>
        <v>2.6974358974358976</v>
      </c>
      <c r="FY287" s="22">
        <f t="shared" si="161"/>
        <v>6.6581196581196586E-2</v>
      </c>
    </row>
    <row r="288" spans="1:181" ht="15.75" customHeight="1">
      <c r="A288" s="9">
        <v>1</v>
      </c>
      <c r="B288" s="9" t="s">
        <v>184</v>
      </c>
      <c r="C288" s="9" t="s">
        <v>1036</v>
      </c>
      <c r="D288" s="9" t="s">
        <v>1037</v>
      </c>
      <c r="E288" s="9" t="s">
        <v>1045</v>
      </c>
      <c r="F288" s="9" t="s">
        <v>1046</v>
      </c>
      <c r="G288" s="9">
        <v>1089.0333116300001</v>
      </c>
      <c r="H288" s="9">
        <v>84.1875</v>
      </c>
      <c r="I288" s="9">
        <v>133.375</v>
      </c>
      <c r="J288" s="9">
        <v>217.375</v>
      </c>
      <c r="K288" s="9">
        <v>182.3125</v>
      </c>
      <c r="L288" s="9">
        <v>282.25</v>
      </c>
      <c r="M288" s="9">
        <v>189.9375</v>
      </c>
      <c r="N288" s="9">
        <v>484.0716552734375</v>
      </c>
      <c r="O288" s="9">
        <v>742.814208984375</v>
      </c>
      <c r="P288" s="9">
        <v>608.43967606036392</v>
      </c>
      <c r="Q288" s="9">
        <v>0</v>
      </c>
      <c r="R288" s="9">
        <v>0</v>
      </c>
      <c r="S288" s="9">
        <v>0</v>
      </c>
      <c r="T288" s="9">
        <v>466.9375</v>
      </c>
      <c r="U288" s="9">
        <v>622.5</v>
      </c>
      <c r="V288" s="9">
        <v>0</v>
      </c>
      <c r="W288" s="9">
        <v>1344.7791812596888</v>
      </c>
      <c r="X288" s="9">
        <v>12.609648045013493</v>
      </c>
      <c r="Y288" s="9">
        <v>116</v>
      </c>
      <c r="Z288" s="9">
        <v>752830.47750000004</v>
      </c>
      <c r="AA288" s="9">
        <v>329.03</v>
      </c>
      <c r="AB288" s="9">
        <v>291.52999999999997</v>
      </c>
      <c r="AC288" s="9">
        <v>278.68</v>
      </c>
      <c r="AD288" s="9">
        <v>12.85</v>
      </c>
      <c r="AE288" s="9">
        <v>8.31</v>
      </c>
      <c r="AF288" s="9">
        <v>27.45</v>
      </c>
      <c r="AG288" s="9">
        <v>1.74</v>
      </c>
      <c r="AH288" s="9">
        <v>429</v>
      </c>
      <c r="AI288" s="9">
        <v>23.1</v>
      </c>
      <c r="AJ288" s="9">
        <v>1.5</v>
      </c>
      <c r="AK288" s="9">
        <v>9.6</v>
      </c>
      <c r="AL288" s="9">
        <v>3.11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17.04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  <c r="BD288" s="9">
        <v>0</v>
      </c>
      <c r="BE288" s="9">
        <v>0</v>
      </c>
      <c r="BF288" s="9">
        <v>0</v>
      </c>
      <c r="BG288" s="9">
        <v>0</v>
      </c>
      <c r="BH288" s="9">
        <v>0</v>
      </c>
      <c r="BI288" s="9">
        <v>0</v>
      </c>
      <c r="BJ288" s="9">
        <v>0</v>
      </c>
      <c r="BK288" s="9">
        <v>0</v>
      </c>
      <c r="BL288" s="9">
        <v>0</v>
      </c>
      <c r="BM288" s="9">
        <v>0</v>
      </c>
      <c r="BN288" s="9">
        <v>53.09</v>
      </c>
      <c r="BO288" s="9">
        <v>110.99</v>
      </c>
      <c r="BP288" s="9">
        <v>0</v>
      </c>
      <c r="BQ288" s="9">
        <v>6.01</v>
      </c>
      <c r="BR288" s="9">
        <v>8.61</v>
      </c>
      <c r="BS288" s="9">
        <v>9.02</v>
      </c>
      <c r="BT288" s="9">
        <v>0</v>
      </c>
      <c r="BU288" s="9">
        <v>0</v>
      </c>
      <c r="BV288" s="9">
        <v>0</v>
      </c>
      <c r="BW288" s="9">
        <v>0</v>
      </c>
      <c r="BX288" s="9">
        <v>0</v>
      </c>
      <c r="BY288" s="9">
        <v>0</v>
      </c>
      <c r="BZ288" s="9">
        <v>0</v>
      </c>
      <c r="CA288" s="9">
        <v>0.65</v>
      </c>
      <c r="CB288" s="9">
        <v>0</v>
      </c>
      <c r="CC288" s="9">
        <v>0</v>
      </c>
      <c r="CD288" s="9">
        <v>0</v>
      </c>
      <c r="CE288" s="9">
        <v>0</v>
      </c>
      <c r="CF288" s="9">
        <v>0</v>
      </c>
      <c r="CG288" s="9">
        <v>0.96</v>
      </c>
      <c r="CH288" s="9">
        <v>0</v>
      </c>
      <c r="CI288" s="9">
        <v>61.27</v>
      </c>
      <c r="CJ288" s="9">
        <v>0</v>
      </c>
      <c r="CK288" s="9">
        <v>5.3</v>
      </c>
      <c r="CL288" s="9">
        <v>0</v>
      </c>
      <c r="CM288" s="9">
        <v>0</v>
      </c>
      <c r="CN288" s="9">
        <v>8.8800000000000008</v>
      </c>
      <c r="CO288" s="9">
        <v>17.010000000000002</v>
      </c>
      <c r="CP288" s="9">
        <v>10.9</v>
      </c>
      <c r="CQ288" s="9">
        <v>0</v>
      </c>
      <c r="CR288" s="9">
        <v>0</v>
      </c>
      <c r="CS288" s="9">
        <v>16.190000000000001</v>
      </c>
      <c r="CT288" s="9">
        <v>0</v>
      </c>
      <c r="CU288" s="9">
        <v>291</v>
      </c>
      <c r="CV288" s="9">
        <v>197.2</v>
      </c>
      <c r="CW288" s="9" t="s">
        <v>1045</v>
      </c>
      <c r="CX288" s="9">
        <v>1089.03</v>
      </c>
      <c r="CY288" s="9">
        <v>0.08</v>
      </c>
      <c r="CZ288" s="9">
        <v>0.26</v>
      </c>
      <c r="DA288" s="9">
        <v>0</v>
      </c>
      <c r="DB288" s="9">
        <v>0</v>
      </c>
      <c r="DC288" s="9">
        <v>0.01</v>
      </c>
      <c r="DD288" s="9">
        <v>0</v>
      </c>
      <c r="DE288" s="9">
        <v>0</v>
      </c>
      <c r="DF288" s="9">
        <v>0.08</v>
      </c>
      <c r="DG288" s="9">
        <v>0</v>
      </c>
      <c r="DH288" s="9">
        <v>0</v>
      </c>
      <c r="DI288" s="9">
        <v>0</v>
      </c>
      <c r="DJ288" s="9">
        <v>0</v>
      </c>
      <c r="DK288" s="9">
        <v>0</v>
      </c>
      <c r="DL288" s="9">
        <v>0</v>
      </c>
      <c r="DM288" s="9">
        <v>0</v>
      </c>
      <c r="DN288" s="9">
        <v>0.08</v>
      </c>
      <c r="DO288" s="9">
        <v>0</v>
      </c>
      <c r="DP288" s="9">
        <v>0.06</v>
      </c>
      <c r="DQ288" s="9">
        <v>0.4</v>
      </c>
      <c r="DR288" s="9">
        <v>0</v>
      </c>
      <c r="DS288" s="9">
        <v>0</v>
      </c>
      <c r="DT288" s="9">
        <v>0</v>
      </c>
      <c r="DU288" s="9">
        <v>0.03</v>
      </c>
      <c r="DV288" s="9">
        <v>0</v>
      </c>
      <c r="DW288" s="9">
        <v>0</v>
      </c>
      <c r="DX288" s="9">
        <v>0</v>
      </c>
      <c r="DY288" s="16" t="s">
        <v>1045</v>
      </c>
      <c r="DZ288" s="16" t="s">
        <v>1047</v>
      </c>
      <c r="EA288" s="16" t="s">
        <v>1041</v>
      </c>
      <c r="EB288" s="16" t="s">
        <v>482</v>
      </c>
      <c r="EC288" s="9">
        <v>1089.0333116300001</v>
      </c>
      <c r="ED288" s="17">
        <v>257.07011329410597</v>
      </c>
      <c r="EE288" s="18">
        <v>0.24</v>
      </c>
      <c r="EF288" s="19" t="s">
        <v>192</v>
      </c>
      <c r="EG288" s="16" t="s">
        <v>1045</v>
      </c>
      <c r="EH288" s="20" t="s">
        <v>1037</v>
      </c>
      <c r="EI288" s="20" t="s">
        <v>1046</v>
      </c>
      <c r="EJ288" s="20">
        <v>1089.0333116300001</v>
      </c>
      <c r="EK288" s="21">
        <v>2288.0298984894998</v>
      </c>
      <c r="EL288" s="20">
        <v>1.6685091277890467</v>
      </c>
      <c r="EM288" s="20">
        <v>3817.5987702839761</v>
      </c>
      <c r="EN288" s="22">
        <f t="shared" si="130"/>
        <v>0.52639576938273103</v>
      </c>
      <c r="EO288" s="23">
        <f t="shared" si="131"/>
        <v>9.4707351239417745E-3</v>
      </c>
      <c r="EP288" s="22">
        <f t="shared" si="132"/>
        <v>0</v>
      </c>
      <c r="EQ288" s="22">
        <f t="shared" si="133"/>
        <v>0</v>
      </c>
      <c r="ER288" s="22">
        <f t="shared" si="134"/>
        <v>0</v>
      </c>
      <c r="ES288" s="22">
        <f t="shared" si="135"/>
        <v>0</v>
      </c>
      <c r="ET288" s="22">
        <f t="shared" si="136"/>
        <v>0</v>
      </c>
      <c r="EU288" s="22">
        <f t="shared" si="137"/>
        <v>0</v>
      </c>
      <c r="EV288" s="22">
        <f t="shared" si="138"/>
        <v>0.1705209738549496</v>
      </c>
      <c r="EW288" s="22">
        <f t="shared" si="139"/>
        <v>0.35649129568959981</v>
      </c>
      <c r="EX288" s="22">
        <f t="shared" si="140"/>
        <v>1.9303655167983557E-2</v>
      </c>
      <c r="EY288" s="22">
        <f t="shared" si="141"/>
        <v>0.27044388771118394</v>
      </c>
      <c r="EZ288" s="22">
        <f t="shared" si="142"/>
        <v>0</v>
      </c>
      <c r="FA288" s="22">
        <f t="shared" si="143"/>
        <v>3.0834457506263252E-3</v>
      </c>
      <c r="FB288" s="22">
        <f t="shared" si="144"/>
        <v>0.17016766236269032</v>
      </c>
      <c r="FC288" s="22">
        <f t="shared" si="16"/>
        <v>1.40777436707899</v>
      </c>
      <c r="FD288" s="22">
        <f t="shared" si="145"/>
        <v>0.92616580310880825</v>
      </c>
      <c r="FE288" s="22">
        <f t="shared" si="146"/>
        <v>4.987046632124352E-2</v>
      </c>
      <c r="FF288" s="22">
        <f t="shared" si="147"/>
        <v>3.2383419689119169E-3</v>
      </c>
      <c r="FG288" s="22">
        <f t="shared" si="148"/>
        <v>2.0725388601036267E-2</v>
      </c>
      <c r="FH288" s="22">
        <f t="shared" si="149"/>
        <v>0.88602862960824236</v>
      </c>
      <c r="FI288" s="23">
        <f t="shared" si="150"/>
        <v>8.3427043126766562E-2</v>
      </c>
      <c r="FJ288" s="24">
        <f t="shared" si="151"/>
        <v>5.2882715861775524E-3</v>
      </c>
      <c r="FK288" s="22">
        <f t="shared" si="152"/>
        <v>0.30213033567130054</v>
      </c>
      <c r="FL288" s="25">
        <v>1344.7791812596888</v>
      </c>
      <c r="FM288" s="25">
        <v>12.609648045013493</v>
      </c>
      <c r="FN288" s="25">
        <v>608.43967606036392</v>
      </c>
      <c r="FO288" s="9">
        <v>484.0716552734375</v>
      </c>
      <c r="FP288" s="26">
        <f t="shared" si="0"/>
        <v>258.7425537109375</v>
      </c>
      <c r="FQ288" s="22">
        <f t="shared" si="153"/>
        <v>0.19977579902892542</v>
      </c>
      <c r="FR288" s="28">
        <f t="shared" si="154"/>
        <v>0.36701127112610687</v>
      </c>
      <c r="FS288" s="28">
        <f t="shared" si="155"/>
        <v>0.43358407401997456</v>
      </c>
      <c r="FT288" s="28">
        <f t="shared" si="156"/>
        <v>0</v>
      </c>
      <c r="FU288" s="28">
        <f t="shared" si="157"/>
        <v>0.42876328484490139</v>
      </c>
      <c r="FV288" s="28">
        <f t="shared" si="158"/>
        <v>0.57160785933010549</v>
      </c>
      <c r="FW288" s="22">
        <f t="shared" si="159"/>
        <v>0.88441783424003895</v>
      </c>
      <c r="FX288" s="22">
        <f t="shared" si="160"/>
        <v>2.8364655172413791</v>
      </c>
      <c r="FY288" s="22">
        <f t="shared" si="161"/>
        <v>0.14689655172413793</v>
      </c>
    </row>
    <row r="289" spans="1:181" ht="15.75" customHeight="1">
      <c r="A289" s="9">
        <v>1</v>
      </c>
      <c r="B289" s="9" t="s">
        <v>184</v>
      </c>
      <c r="C289" s="9" t="s">
        <v>1036</v>
      </c>
      <c r="D289" s="9" t="s">
        <v>1037</v>
      </c>
      <c r="E289" s="9" t="s">
        <v>1048</v>
      </c>
      <c r="F289" s="9" t="s">
        <v>1049</v>
      </c>
      <c r="G289" s="9">
        <v>778.27723388899994</v>
      </c>
      <c r="H289" s="9">
        <v>70.0625</v>
      </c>
      <c r="I289" s="9">
        <v>69.375</v>
      </c>
      <c r="J289" s="9">
        <v>127.6875</v>
      </c>
      <c r="K289" s="9">
        <v>114.9375</v>
      </c>
      <c r="L289" s="9">
        <v>162.9375</v>
      </c>
      <c r="M289" s="9">
        <v>232.9375</v>
      </c>
      <c r="N289" s="9">
        <v>105.57217407226563</v>
      </c>
      <c r="O289" s="9">
        <v>353.78253173828125</v>
      </c>
      <c r="P289" s="9">
        <v>229.75288317926996</v>
      </c>
      <c r="Q289" s="9">
        <v>73.25</v>
      </c>
      <c r="R289" s="9">
        <v>32.4375</v>
      </c>
      <c r="S289" s="9">
        <v>390.1875</v>
      </c>
      <c r="T289" s="9">
        <v>99.8125</v>
      </c>
      <c r="U289" s="9">
        <v>182.25</v>
      </c>
      <c r="V289" s="9">
        <v>0</v>
      </c>
      <c r="W289" s="9">
        <v>1286.3553752209546</v>
      </c>
      <c r="X289" s="9">
        <v>14.421856017997749</v>
      </c>
      <c r="Y289" s="9">
        <v>72</v>
      </c>
      <c r="Z289" s="9">
        <v>425461.8775</v>
      </c>
      <c r="AA289" s="9">
        <v>153.20000000000002</v>
      </c>
      <c r="AB289" s="9">
        <v>95.25</v>
      </c>
      <c r="AC289" s="9">
        <v>79.12</v>
      </c>
      <c r="AD289" s="9">
        <v>16.13</v>
      </c>
      <c r="AE289" s="9">
        <v>4.93</v>
      </c>
      <c r="AF289" s="9">
        <v>47.46</v>
      </c>
      <c r="AG289" s="9">
        <v>5.56</v>
      </c>
      <c r="AH289" s="9">
        <v>105.5</v>
      </c>
      <c r="AI289" s="9">
        <v>5.7</v>
      </c>
      <c r="AJ289" s="9">
        <v>5.3</v>
      </c>
      <c r="AK289" s="9">
        <v>8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5.2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30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0</v>
      </c>
      <c r="BK289" s="9">
        <v>0</v>
      </c>
      <c r="BL289" s="9">
        <v>0</v>
      </c>
      <c r="BM289" s="9">
        <v>0</v>
      </c>
      <c r="BN289" s="9">
        <v>22.1</v>
      </c>
      <c r="BO289" s="9">
        <v>5.0600000000000005</v>
      </c>
      <c r="BP289" s="9">
        <v>0</v>
      </c>
      <c r="BQ289" s="9">
        <v>1.26</v>
      </c>
      <c r="BR289" s="9">
        <v>0</v>
      </c>
      <c r="BS289" s="9">
        <v>7.52</v>
      </c>
      <c r="BT289" s="9">
        <v>0</v>
      </c>
      <c r="BU289" s="9">
        <v>0</v>
      </c>
      <c r="BV289" s="9">
        <v>0</v>
      </c>
      <c r="BW289" s="9">
        <v>0</v>
      </c>
      <c r="BX289" s="9">
        <v>0</v>
      </c>
      <c r="BY289" s="9">
        <v>0</v>
      </c>
      <c r="BZ289" s="9">
        <v>0</v>
      </c>
      <c r="CA289" s="9">
        <v>0</v>
      </c>
      <c r="CB289" s="9">
        <v>0</v>
      </c>
      <c r="CC289" s="9">
        <v>0</v>
      </c>
      <c r="CD289" s="9">
        <v>3.6</v>
      </c>
      <c r="CE289" s="9">
        <v>0</v>
      </c>
      <c r="CF289" s="9">
        <v>4.8899999999999997</v>
      </c>
      <c r="CG289" s="9">
        <v>19.53</v>
      </c>
      <c r="CH289" s="9">
        <v>0</v>
      </c>
      <c r="CI289" s="9">
        <v>4</v>
      </c>
      <c r="CJ289" s="9">
        <v>0</v>
      </c>
      <c r="CK289" s="9">
        <v>2.77</v>
      </c>
      <c r="CL289" s="9">
        <v>0</v>
      </c>
      <c r="CM289" s="9">
        <v>0</v>
      </c>
      <c r="CN289" s="9">
        <v>1.82</v>
      </c>
      <c r="CO289" s="9">
        <v>2.2000000000000002</v>
      </c>
      <c r="CP289" s="9">
        <v>2.29</v>
      </c>
      <c r="CQ289" s="9">
        <v>4.76</v>
      </c>
      <c r="CR289" s="9">
        <v>0</v>
      </c>
      <c r="CS289" s="9">
        <v>36.200000000000003</v>
      </c>
      <c r="CT289" s="9">
        <v>0</v>
      </c>
      <c r="CU289" s="9">
        <v>86</v>
      </c>
      <c r="CV289" s="9">
        <v>86.399999999999991</v>
      </c>
      <c r="CW289" s="9" t="s">
        <v>1048</v>
      </c>
      <c r="CX289" s="9">
        <v>778.28</v>
      </c>
      <c r="CY289" s="9">
        <v>0.23</v>
      </c>
      <c r="CZ289" s="9">
        <v>0.03</v>
      </c>
      <c r="DA289" s="9">
        <v>0</v>
      </c>
      <c r="DB289" s="9">
        <v>0.04</v>
      </c>
      <c r="DC289" s="9">
        <v>0</v>
      </c>
      <c r="DD289" s="9">
        <v>0</v>
      </c>
      <c r="DE289" s="9">
        <v>0</v>
      </c>
      <c r="DF289" s="9">
        <v>0.16</v>
      </c>
      <c r="DG289" s="9">
        <v>0</v>
      </c>
      <c r="DH289" s="9">
        <v>0</v>
      </c>
      <c r="DI289" s="9">
        <v>0</v>
      </c>
      <c r="DJ289" s="9">
        <v>0</v>
      </c>
      <c r="DK289" s="9">
        <v>0</v>
      </c>
      <c r="DL289" s="9">
        <v>0</v>
      </c>
      <c r="DM289" s="9">
        <v>0</v>
      </c>
      <c r="DN289" s="9">
        <v>0.1</v>
      </c>
      <c r="DO289" s="9">
        <v>0</v>
      </c>
      <c r="DP289" s="9">
        <v>0.06</v>
      </c>
      <c r="DQ289" s="9">
        <v>0.2</v>
      </c>
      <c r="DR289" s="9">
        <v>0</v>
      </c>
      <c r="DS289" s="9">
        <v>0</v>
      </c>
      <c r="DT289" s="9">
        <v>0</v>
      </c>
      <c r="DU289" s="9">
        <v>0.16</v>
      </c>
      <c r="DV289" s="9">
        <v>0</v>
      </c>
      <c r="DW289" s="9">
        <v>0</v>
      </c>
      <c r="DX289" s="9">
        <v>0.02</v>
      </c>
      <c r="DY289" s="16" t="s">
        <v>1048</v>
      </c>
      <c r="DZ289" s="16" t="s">
        <v>1050</v>
      </c>
      <c r="EA289" s="16" t="s">
        <v>1041</v>
      </c>
      <c r="EB289" s="16" t="s">
        <v>482</v>
      </c>
      <c r="EC289" s="9">
        <v>778.27723388899994</v>
      </c>
      <c r="ED289" s="17">
        <v>547.16355115029603</v>
      </c>
      <c r="EE289" s="18">
        <v>0.7</v>
      </c>
      <c r="EF289" s="19" t="s">
        <v>192</v>
      </c>
      <c r="EG289" s="16" t="s">
        <v>1048</v>
      </c>
      <c r="EH289" s="20" t="s">
        <v>1037</v>
      </c>
      <c r="EI289" s="20" t="s">
        <v>1049</v>
      </c>
      <c r="EJ289" s="20">
        <v>778.27723388899994</v>
      </c>
      <c r="EK289" s="21">
        <v>2777.1663022193206</v>
      </c>
      <c r="EL289" s="20">
        <v>1.7731481481481486</v>
      </c>
      <c r="EM289" s="20">
        <v>4924.3272858796299</v>
      </c>
      <c r="EN289" s="22">
        <f t="shared" si="130"/>
        <v>0.38133159268929501</v>
      </c>
      <c r="EO289" s="23">
        <f t="shared" si="131"/>
        <v>0</v>
      </c>
      <c r="EP289" s="22">
        <f t="shared" si="132"/>
        <v>0</v>
      </c>
      <c r="EQ289" s="22">
        <f t="shared" si="133"/>
        <v>0.20270270270270266</v>
      </c>
      <c r="ER289" s="22">
        <f t="shared" si="134"/>
        <v>0</v>
      </c>
      <c r="ES289" s="22">
        <f t="shared" si="135"/>
        <v>0</v>
      </c>
      <c r="ET289" s="22">
        <f t="shared" si="136"/>
        <v>0</v>
      </c>
      <c r="EU289" s="22">
        <f t="shared" si="137"/>
        <v>0</v>
      </c>
      <c r="EV289" s="22">
        <f t="shared" si="138"/>
        <v>0.1493243243243243</v>
      </c>
      <c r="EW289" s="22">
        <f t="shared" si="139"/>
        <v>3.4189189189189187E-2</v>
      </c>
      <c r="EX289" s="22">
        <f t="shared" si="140"/>
        <v>8.5135135135135116E-3</v>
      </c>
      <c r="EY289" s="22">
        <f t="shared" si="141"/>
        <v>9.6554054054054025E-2</v>
      </c>
      <c r="EZ289" s="22">
        <f t="shared" si="142"/>
        <v>0</v>
      </c>
      <c r="FA289" s="22">
        <f t="shared" si="143"/>
        <v>0.18932432432432431</v>
      </c>
      <c r="FB289" s="22">
        <f t="shared" si="144"/>
        <v>0.31939189189189188</v>
      </c>
      <c r="FC289" s="22">
        <f t="shared" si="16"/>
        <v>0.81266318537858995</v>
      </c>
      <c r="FD289" s="22">
        <f t="shared" si="145"/>
        <v>0.84738955823293172</v>
      </c>
      <c r="FE289" s="22">
        <f t="shared" si="146"/>
        <v>4.5783132530120486E-2</v>
      </c>
      <c r="FF289" s="22">
        <f t="shared" si="147"/>
        <v>4.257028112449799E-2</v>
      </c>
      <c r="FG289" s="22">
        <f t="shared" si="148"/>
        <v>6.4257028112449793E-2</v>
      </c>
      <c r="FH289" s="22">
        <f t="shared" si="149"/>
        <v>0.62173629242819839</v>
      </c>
      <c r="FI289" s="23">
        <f t="shared" si="150"/>
        <v>0.30979112271540465</v>
      </c>
      <c r="FJ289" s="24">
        <f t="shared" si="151"/>
        <v>3.6292428198433417E-2</v>
      </c>
      <c r="FK289" s="22">
        <f t="shared" si="152"/>
        <v>0.19684502299324591</v>
      </c>
      <c r="FL289" s="25">
        <v>1286.3553752209546</v>
      </c>
      <c r="FM289" s="25">
        <v>14.421856017997749</v>
      </c>
      <c r="FN289" s="25">
        <v>229.75288317926996</v>
      </c>
      <c r="FO289" s="9">
        <v>105.57217407226563</v>
      </c>
      <c r="FP289" s="26">
        <f t="shared" si="0"/>
        <v>248.21035766601563</v>
      </c>
      <c r="FQ289" s="22">
        <f t="shared" si="153"/>
        <v>0.17916173559804649</v>
      </c>
      <c r="FR289" s="28">
        <f t="shared" si="154"/>
        <v>0.311746238275041</v>
      </c>
      <c r="FS289" s="28">
        <f t="shared" si="155"/>
        <v>0.5086555057274883</v>
      </c>
      <c r="FT289" s="28">
        <f t="shared" si="156"/>
        <v>0.54302629140026459</v>
      </c>
      <c r="FU289" s="28">
        <f t="shared" si="157"/>
        <v>0.12824800168089656</v>
      </c>
      <c r="FV289" s="28">
        <f t="shared" si="158"/>
        <v>0.23417105378928893</v>
      </c>
      <c r="FW289" s="22">
        <f t="shared" si="159"/>
        <v>0.56135770234986937</v>
      </c>
      <c r="FX289" s="22">
        <f t="shared" si="160"/>
        <v>2.1277777777777782</v>
      </c>
      <c r="FY289" s="22">
        <f t="shared" si="161"/>
        <v>7.2222222222222229E-2</v>
      </c>
    </row>
    <row r="290" spans="1:181" ht="15.75" customHeight="1">
      <c r="A290" s="9">
        <v>1</v>
      </c>
      <c r="B290" s="9" t="s">
        <v>184</v>
      </c>
      <c r="C290" s="9" t="s">
        <v>1036</v>
      </c>
      <c r="D290" s="9" t="s">
        <v>1037</v>
      </c>
      <c r="E290" s="9" t="s">
        <v>1051</v>
      </c>
      <c r="F290" s="9" t="s">
        <v>1052</v>
      </c>
      <c r="G290" s="9">
        <v>594.57914124299998</v>
      </c>
      <c r="H290" s="9">
        <v>12.875</v>
      </c>
      <c r="I290" s="9">
        <v>19.625</v>
      </c>
      <c r="J290" s="9">
        <v>37.1875</v>
      </c>
      <c r="K290" s="9">
        <v>47.4375</v>
      </c>
      <c r="L290" s="9">
        <v>134</v>
      </c>
      <c r="M290" s="9">
        <v>343.4375</v>
      </c>
      <c r="N290" s="9">
        <v>390</v>
      </c>
      <c r="O290" s="9">
        <v>850.58563232421875</v>
      </c>
      <c r="P290" s="9">
        <v>626.45623540301858</v>
      </c>
      <c r="Q290" s="9">
        <v>0</v>
      </c>
      <c r="R290" s="9">
        <v>0</v>
      </c>
      <c r="S290" s="9">
        <v>28.25</v>
      </c>
      <c r="T290" s="9">
        <v>276.5625</v>
      </c>
      <c r="U290" s="9">
        <v>289.75</v>
      </c>
      <c r="V290" s="9">
        <v>0</v>
      </c>
      <c r="W290" s="9">
        <v>1329.2167192429022</v>
      </c>
      <c r="X290" s="9">
        <v>12.711233438485804</v>
      </c>
      <c r="Y290" s="9">
        <v>41</v>
      </c>
      <c r="Z290" s="9">
        <v>114306.1764</v>
      </c>
      <c r="AA290" s="9">
        <v>88.91</v>
      </c>
      <c r="AB290" s="9">
        <v>71.05</v>
      </c>
      <c r="AC290" s="9">
        <v>57.71</v>
      </c>
      <c r="AD290" s="9">
        <v>13.34</v>
      </c>
      <c r="AE290" s="9">
        <v>5.86</v>
      </c>
      <c r="AF290" s="9">
        <v>8.5399999999999991</v>
      </c>
      <c r="AG290" s="9">
        <v>3.46</v>
      </c>
      <c r="AH290" s="9">
        <v>31.8</v>
      </c>
      <c r="AI290" s="9">
        <v>11.9</v>
      </c>
      <c r="AJ290" s="9">
        <v>4.3</v>
      </c>
      <c r="AK290" s="9">
        <v>0</v>
      </c>
      <c r="AL290" s="9">
        <v>2.4700000000000002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3.63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  <c r="BD290" s="9">
        <v>0</v>
      </c>
      <c r="BE290" s="9">
        <v>0</v>
      </c>
      <c r="BF290" s="9">
        <v>0</v>
      </c>
      <c r="BG290" s="9">
        <v>0</v>
      </c>
      <c r="BH290" s="9">
        <v>0</v>
      </c>
      <c r="BI290" s="9">
        <v>0</v>
      </c>
      <c r="BJ290" s="9">
        <v>0</v>
      </c>
      <c r="BK290" s="9">
        <v>5</v>
      </c>
      <c r="BL290" s="9">
        <v>0</v>
      </c>
      <c r="BM290" s="9">
        <v>0</v>
      </c>
      <c r="BN290" s="9">
        <v>2.81</v>
      </c>
      <c r="BO290" s="9">
        <v>18.52</v>
      </c>
      <c r="BP290" s="9">
        <v>0</v>
      </c>
      <c r="BQ290" s="9">
        <v>4.4800000000000004</v>
      </c>
      <c r="BR290" s="9">
        <v>0</v>
      </c>
      <c r="BS290" s="9">
        <v>6.62</v>
      </c>
      <c r="BT290" s="9">
        <v>2.67</v>
      </c>
      <c r="BU290" s="9">
        <v>0</v>
      </c>
      <c r="BV290" s="9">
        <v>0</v>
      </c>
      <c r="BW290" s="9">
        <v>0</v>
      </c>
      <c r="BX290" s="9">
        <v>0</v>
      </c>
      <c r="BY290" s="9">
        <v>0</v>
      </c>
      <c r="BZ290" s="9">
        <v>0</v>
      </c>
      <c r="CA290" s="9">
        <v>0</v>
      </c>
      <c r="CB290" s="9">
        <v>0</v>
      </c>
      <c r="CC290" s="9">
        <v>0</v>
      </c>
      <c r="CD290" s="9">
        <v>0</v>
      </c>
      <c r="CE290" s="9">
        <v>0</v>
      </c>
      <c r="CF290" s="9">
        <v>2.72</v>
      </c>
      <c r="CG290" s="9">
        <v>0</v>
      </c>
      <c r="CH290" s="9">
        <v>0</v>
      </c>
      <c r="CI290" s="9">
        <v>16.899999999999999</v>
      </c>
      <c r="CJ290" s="9">
        <v>0</v>
      </c>
      <c r="CK290" s="9">
        <v>0</v>
      </c>
      <c r="CL290" s="9">
        <v>0</v>
      </c>
      <c r="CM290" s="9">
        <v>0</v>
      </c>
      <c r="CN290" s="9">
        <v>10.92</v>
      </c>
      <c r="CO290" s="9">
        <v>1.8</v>
      </c>
      <c r="CP290" s="9">
        <v>0</v>
      </c>
      <c r="CQ290" s="9">
        <v>0</v>
      </c>
      <c r="CR290" s="9">
        <v>0</v>
      </c>
      <c r="CS290" s="9">
        <v>3.16</v>
      </c>
      <c r="CT290" s="9">
        <v>7.21</v>
      </c>
      <c r="CU290" s="9">
        <v>63</v>
      </c>
      <c r="CV290" s="9">
        <v>49.199999999999996</v>
      </c>
      <c r="CW290" s="9" t="s">
        <v>1051</v>
      </c>
      <c r="CX290" s="9">
        <v>594.58000000000004</v>
      </c>
      <c r="CY290" s="9">
        <v>0.04</v>
      </c>
      <c r="CZ290" s="9">
        <v>0.04</v>
      </c>
      <c r="DA290" s="9">
        <v>0</v>
      </c>
      <c r="DB290" s="9">
        <v>0.01</v>
      </c>
      <c r="DC290" s="9">
        <v>0</v>
      </c>
      <c r="DD290" s="9">
        <v>0</v>
      </c>
      <c r="DE290" s="9">
        <v>0</v>
      </c>
      <c r="DF290" s="9">
        <v>0.22</v>
      </c>
      <c r="DG290" s="9">
        <v>0</v>
      </c>
      <c r="DH290" s="9">
        <v>0</v>
      </c>
      <c r="DI290" s="9">
        <v>0</v>
      </c>
      <c r="DJ290" s="9">
        <v>0</v>
      </c>
      <c r="DK290" s="9">
        <v>0</v>
      </c>
      <c r="DL290" s="9">
        <v>0.02</v>
      </c>
      <c r="DM290" s="9">
        <v>0</v>
      </c>
      <c r="DN290" s="9">
        <v>0.12</v>
      </c>
      <c r="DO290" s="9">
        <v>0</v>
      </c>
      <c r="DP290" s="9">
        <v>0.16</v>
      </c>
      <c r="DQ290" s="9">
        <v>0.16</v>
      </c>
      <c r="DR290" s="9">
        <v>0</v>
      </c>
      <c r="DS290" s="9">
        <v>0</v>
      </c>
      <c r="DT290" s="9">
        <v>0</v>
      </c>
      <c r="DU290" s="9">
        <v>0.23</v>
      </c>
      <c r="DV290" s="9">
        <v>0</v>
      </c>
      <c r="DW290" s="9">
        <v>0</v>
      </c>
      <c r="DX290" s="9">
        <v>0</v>
      </c>
      <c r="DY290" s="16" t="s">
        <v>1051</v>
      </c>
      <c r="DZ290" s="16" t="s">
        <v>1053</v>
      </c>
      <c r="EA290" s="16" t="s">
        <v>1041</v>
      </c>
      <c r="EB290" s="16" t="s">
        <v>482</v>
      </c>
      <c r="EC290" s="9">
        <v>594.57914124299998</v>
      </c>
      <c r="ED290" s="17">
        <v>729.57490154537993</v>
      </c>
      <c r="EE290" s="18">
        <v>1.23</v>
      </c>
      <c r="EF290" s="19" t="s">
        <v>192</v>
      </c>
      <c r="EG290" s="16" t="s">
        <v>1051</v>
      </c>
      <c r="EH290" s="20" t="s">
        <v>1037</v>
      </c>
      <c r="EI290" s="20" t="s">
        <v>1052</v>
      </c>
      <c r="EJ290" s="20">
        <v>594.57914124299998</v>
      </c>
      <c r="EK290" s="21">
        <v>1285.6391452030143</v>
      </c>
      <c r="EL290" s="20">
        <v>1.8071138211382114</v>
      </c>
      <c r="EM290" s="20">
        <v>2323.2962682926832</v>
      </c>
      <c r="EN290" s="22">
        <f t="shared" si="130"/>
        <v>0.40434146890113593</v>
      </c>
      <c r="EO290" s="23">
        <f t="shared" si="131"/>
        <v>3.0232558139534887E-2</v>
      </c>
      <c r="EP290" s="22">
        <f t="shared" si="132"/>
        <v>0</v>
      </c>
      <c r="EQ290" s="22">
        <f t="shared" si="133"/>
        <v>0</v>
      </c>
      <c r="ER290" s="22">
        <f t="shared" si="134"/>
        <v>6.4045087741770201E-2</v>
      </c>
      <c r="ES290" s="22">
        <f t="shared" si="135"/>
        <v>0</v>
      </c>
      <c r="ET290" s="22">
        <f t="shared" si="136"/>
        <v>0</v>
      </c>
      <c r="EU290" s="22">
        <f t="shared" si="137"/>
        <v>0</v>
      </c>
      <c r="EV290" s="22">
        <f t="shared" si="138"/>
        <v>3.5993339310874853E-2</v>
      </c>
      <c r="EW290" s="22">
        <f t="shared" si="139"/>
        <v>0.23722300499551682</v>
      </c>
      <c r="EX290" s="22">
        <f t="shared" si="140"/>
        <v>5.7384398616626107E-2</v>
      </c>
      <c r="EY290" s="22">
        <f t="shared" si="141"/>
        <v>0.301268092737287</v>
      </c>
      <c r="EZ290" s="22">
        <f t="shared" si="142"/>
        <v>3.4200076854105289E-2</v>
      </c>
      <c r="FA290" s="22">
        <f t="shared" si="143"/>
        <v>3.4840527731522991E-2</v>
      </c>
      <c r="FB290" s="22">
        <f t="shared" si="144"/>
        <v>0.20340719866786217</v>
      </c>
      <c r="FC290" s="22">
        <f t="shared" si="16"/>
        <v>0.53987178045214268</v>
      </c>
      <c r="FD290" s="22">
        <f t="shared" si="145"/>
        <v>0.66249999999999998</v>
      </c>
      <c r="FE290" s="22">
        <f t="shared" si="146"/>
        <v>0.24791666666666667</v>
      </c>
      <c r="FF290" s="22">
        <f t="shared" si="147"/>
        <v>8.9583333333333334E-2</v>
      </c>
      <c r="FG290" s="22">
        <f t="shared" si="148"/>
        <v>0</v>
      </c>
      <c r="FH290" s="22">
        <f t="shared" si="149"/>
        <v>0.79912270835676524</v>
      </c>
      <c r="FI290" s="23">
        <f t="shared" si="150"/>
        <v>9.6052187605443706E-2</v>
      </c>
      <c r="FJ290" s="24">
        <f t="shared" si="151"/>
        <v>3.891575750759195E-2</v>
      </c>
      <c r="FK290" s="22">
        <f t="shared" si="152"/>
        <v>0.14953434090225368</v>
      </c>
      <c r="FL290" s="25">
        <v>1329.2167192429022</v>
      </c>
      <c r="FM290" s="25">
        <v>12.711233438485804</v>
      </c>
      <c r="FN290" s="25">
        <v>626.45623540301858</v>
      </c>
      <c r="FO290" s="9">
        <v>390</v>
      </c>
      <c r="FP290" s="26">
        <f t="shared" si="0"/>
        <v>460.58563232421875</v>
      </c>
      <c r="FQ290" s="22">
        <f t="shared" si="153"/>
        <v>5.466051152090029E-2</v>
      </c>
      <c r="FR290" s="28">
        <f t="shared" si="154"/>
        <v>0.14232756269095959</v>
      </c>
      <c r="FS290" s="28">
        <f t="shared" si="155"/>
        <v>0.80298393751568709</v>
      </c>
      <c r="FT290" s="28">
        <f t="shared" si="156"/>
        <v>4.751259847585948E-2</v>
      </c>
      <c r="FU290" s="28">
        <f t="shared" si="157"/>
        <v>0.46513992976919954</v>
      </c>
      <c r="FV290" s="28">
        <f t="shared" si="158"/>
        <v>0.48731948348248794</v>
      </c>
      <c r="FW290" s="22">
        <f t="shared" si="159"/>
        <v>0.70858171184343721</v>
      </c>
      <c r="FX290" s="22">
        <f t="shared" si="160"/>
        <v>2.1685365853658536</v>
      </c>
      <c r="FY290" s="22">
        <f t="shared" si="161"/>
        <v>8.8536585365853654E-2</v>
      </c>
    </row>
    <row r="291" spans="1:181" ht="15.75" customHeight="1">
      <c r="A291" s="9">
        <v>1</v>
      </c>
      <c r="B291" s="9" t="s">
        <v>184</v>
      </c>
      <c r="C291" s="9" t="s">
        <v>1036</v>
      </c>
      <c r="D291" s="9" t="s">
        <v>1037</v>
      </c>
      <c r="E291" s="9" t="s">
        <v>1054</v>
      </c>
      <c r="F291" s="9" t="s">
        <v>1055</v>
      </c>
      <c r="G291" s="9">
        <v>998.38377883400005</v>
      </c>
      <c r="H291" s="9">
        <v>37.875</v>
      </c>
      <c r="I291" s="9">
        <v>58.0625</v>
      </c>
      <c r="J291" s="9">
        <v>142.375</v>
      </c>
      <c r="K291" s="9">
        <v>154.6875</v>
      </c>
      <c r="L291" s="9">
        <v>264</v>
      </c>
      <c r="M291" s="9">
        <v>341.0625</v>
      </c>
      <c r="N291" s="9">
        <v>129.77940368652344</v>
      </c>
      <c r="O291" s="9">
        <v>568.14642333984375</v>
      </c>
      <c r="P291" s="9">
        <v>267.48786943182336</v>
      </c>
      <c r="Q291" s="9">
        <v>0</v>
      </c>
      <c r="R291" s="9">
        <v>0</v>
      </c>
      <c r="S291" s="9">
        <v>663.875</v>
      </c>
      <c r="T291" s="9">
        <v>0</v>
      </c>
      <c r="U291" s="9">
        <v>334.1875</v>
      </c>
      <c r="V291" s="9">
        <v>0</v>
      </c>
      <c r="W291" s="9">
        <v>1302.0175317763446</v>
      </c>
      <c r="X291" s="9">
        <v>14.259347567466031</v>
      </c>
      <c r="Y291" s="9">
        <v>56</v>
      </c>
      <c r="Z291" s="9">
        <v>367535.23359999998</v>
      </c>
      <c r="AA291" s="9">
        <v>184.28</v>
      </c>
      <c r="AB291" s="9">
        <v>37.99</v>
      </c>
      <c r="AC291" s="9">
        <v>27.97</v>
      </c>
      <c r="AD291" s="9">
        <v>10.02</v>
      </c>
      <c r="AE291" s="9">
        <v>3.56</v>
      </c>
      <c r="AF291" s="9">
        <v>135.72999999999999</v>
      </c>
      <c r="AG291" s="9">
        <v>7</v>
      </c>
      <c r="AH291" s="9">
        <v>12.7</v>
      </c>
      <c r="AI291" s="9">
        <v>3.5</v>
      </c>
      <c r="AJ291" s="9">
        <v>4.6000000000000005</v>
      </c>
      <c r="AK291" s="9">
        <v>1.6</v>
      </c>
      <c r="AL291" s="9">
        <v>1.18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124.49</v>
      </c>
      <c r="BD291" s="9">
        <v>0</v>
      </c>
      <c r="BE291" s="9">
        <v>0</v>
      </c>
      <c r="BF291" s="9">
        <v>0</v>
      </c>
      <c r="BG291" s="9">
        <v>0</v>
      </c>
      <c r="BH291" s="9">
        <v>10.43</v>
      </c>
      <c r="BI291" s="9">
        <v>0</v>
      </c>
      <c r="BJ291" s="9">
        <v>0</v>
      </c>
      <c r="BK291" s="9">
        <v>0</v>
      </c>
      <c r="BL291" s="9">
        <v>0</v>
      </c>
      <c r="BM291" s="9">
        <v>0</v>
      </c>
      <c r="BN291" s="9">
        <v>0</v>
      </c>
      <c r="BO291" s="9">
        <v>0</v>
      </c>
      <c r="BP291" s="9">
        <v>0</v>
      </c>
      <c r="BQ291" s="9">
        <v>0</v>
      </c>
      <c r="BR291" s="9">
        <v>0</v>
      </c>
      <c r="BS291" s="9">
        <v>0</v>
      </c>
      <c r="BT291" s="9">
        <v>0</v>
      </c>
      <c r="BU291" s="9">
        <v>0</v>
      </c>
      <c r="BV291" s="9">
        <v>0</v>
      </c>
      <c r="BW291" s="9">
        <v>0</v>
      </c>
      <c r="BX291" s="9">
        <v>0</v>
      </c>
      <c r="BY291" s="9">
        <v>0</v>
      </c>
      <c r="BZ291" s="9">
        <v>0</v>
      </c>
      <c r="CA291" s="9">
        <v>0</v>
      </c>
      <c r="CB291" s="9">
        <v>0</v>
      </c>
      <c r="CC291" s="9">
        <v>0</v>
      </c>
      <c r="CD291" s="9">
        <v>3.34</v>
      </c>
      <c r="CE291" s="9">
        <v>0</v>
      </c>
      <c r="CF291" s="9">
        <v>9.8000000000000007</v>
      </c>
      <c r="CG291" s="9">
        <v>8.17</v>
      </c>
      <c r="CH291" s="9">
        <v>0</v>
      </c>
      <c r="CI291" s="9">
        <v>2.69</v>
      </c>
      <c r="CJ291" s="9">
        <v>0</v>
      </c>
      <c r="CK291" s="9">
        <v>0</v>
      </c>
      <c r="CL291" s="9">
        <v>0</v>
      </c>
      <c r="CM291" s="9">
        <v>0</v>
      </c>
      <c r="CN291" s="9">
        <v>2.95</v>
      </c>
      <c r="CO291" s="9">
        <v>1.0900000000000001</v>
      </c>
      <c r="CP291" s="9">
        <v>4.71</v>
      </c>
      <c r="CQ291" s="9">
        <v>0.64</v>
      </c>
      <c r="CR291" s="9">
        <v>0</v>
      </c>
      <c r="CS291" s="9">
        <v>14.79</v>
      </c>
      <c r="CT291" s="9">
        <v>0</v>
      </c>
      <c r="CU291" s="9">
        <v>47</v>
      </c>
      <c r="CV291" s="9">
        <v>89.600000000000009</v>
      </c>
      <c r="CW291" s="9" t="s">
        <v>1054</v>
      </c>
      <c r="CX291" s="9">
        <v>998.38</v>
      </c>
      <c r="CY291" s="9">
        <v>0.08</v>
      </c>
      <c r="CZ291" s="9">
        <v>0.06</v>
      </c>
      <c r="DA291" s="9">
        <v>0</v>
      </c>
      <c r="DB291" s="9">
        <v>0.17</v>
      </c>
      <c r="DC291" s="9">
        <v>0</v>
      </c>
      <c r="DD291" s="9">
        <v>0</v>
      </c>
      <c r="DE291" s="9">
        <v>0</v>
      </c>
      <c r="DF291" s="9">
        <v>7.0000000000000007E-2</v>
      </c>
      <c r="DG291" s="9">
        <v>0</v>
      </c>
      <c r="DH291" s="9">
        <v>0</v>
      </c>
      <c r="DI291" s="9">
        <v>0</v>
      </c>
      <c r="DJ291" s="9">
        <v>0</v>
      </c>
      <c r="DK291" s="9">
        <v>0</v>
      </c>
      <c r="DL291" s="9">
        <v>0</v>
      </c>
      <c r="DM291" s="9">
        <v>0</v>
      </c>
      <c r="DN291" s="9">
        <v>0.44</v>
      </c>
      <c r="DO291" s="9">
        <v>0</v>
      </c>
      <c r="DP291" s="9">
        <v>0.03</v>
      </c>
      <c r="DQ291" s="9">
        <v>7.0000000000000007E-2</v>
      </c>
      <c r="DR291" s="9">
        <v>0</v>
      </c>
      <c r="DS291" s="9">
        <v>0</v>
      </c>
      <c r="DT291" s="9">
        <v>0</v>
      </c>
      <c r="DU291" s="9">
        <v>7.0000000000000007E-2</v>
      </c>
      <c r="DV291" s="9">
        <v>0</v>
      </c>
      <c r="DW291" s="9">
        <v>0</v>
      </c>
      <c r="DX291" s="9">
        <v>0.01</v>
      </c>
      <c r="DY291" s="16" t="s">
        <v>1054</v>
      </c>
      <c r="DZ291" s="16" t="s">
        <v>1056</v>
      </c>
      <c r="EA291" s="16" t="s">
        <v>1041</v>
      </c>
      <c r="EB291" s="16" t="s">
        <v>482</v>
      </c>
      <c r="EC291" s="9">
        <v>998.38377883400005</v>
      </c>
      <c r="ED291" s="17">
        <v>621.16016173815194</v>
      </c>
      <c r="EE291" s="18">
        <v>0.62</v>
      </c>
      <c r="EF291" s="19" t="s">
        <v>192</v>
      </c>
      <c r="EG291" s="16" t="s">
        <v>1054</v>
      </c>
      <c r="EH291" s="20" t="s">
        <v>1037</v>
      </c>
      <c r="EI291" s="20" t="s">
        <v>1055</v>
      </c>
      <c r="EJ291" s="20">
        <v>998.38377883400005</v>
      </c>
      <c r="EK291" s="21">
        <v>1994.4390796613848</v>
      </c>
      <c r="EL291" s="20">
        <v>2.0566964285714282</v>
      </c>
      <c r="EM291" s="20">
        <v>4101.9557321428565</v>
      </c>
      <c r="EN291" s="22">
        <f t="shared" si="130"/>
        <v>0.73855003255914908</v>
      </c>
      <c r="EO291" s="23">
        <f t="shared" si="131"/>
        <v>6.4032993271109177E-3</v>
      </c>
      <c r="EP291" s="22">
        <f t="shared" si="132"/>
        <v>0</v>
      </c>
      <c r="EQ291" s="22">
        <f t="shared" si="133"/>
        <v>0.67554807901020186</v>
      </c>
      <c r="ER291" s="22">
        <f t="shared" si="134"/>
        <v>5.6598654221836332E-2</v>
      </c>
      <c r="ES291" s="22">
        <f t="shared" si="135"/>
        <v>0</v>
      </c>
      <c r="ET291" s="22">
        <f t="shared" si="136"/>
        <v>0</v>
      </c>
      <c r="EU291" s="22">
        <f t="shared" si="137"/>
        <v>0</v>
      </c>
      <c r="EV291" s="22">
        <f t="shared" si="138"/>
        <v>0</v>
      </c>
      <c r="EW291" s="22">
        <f t="shared" si="139"/>
        <v>0</v>
      </c>
      <c r="EX291" s="22">
        <f t="shared" si="140"/>
        <v>0</v>
      </c>
      <c r="EY291" s="22">
        <f t="shared" si="141"/>
        <v>1.45973518558715E-2</v>
      </c>
      <c r="EZ291" s="22">
        <f t="shared" si="142"/>
        <v>0</v>
      </c>
      <c r="FA291" s="22">
        <f t="shared" si="143"/>
        <v>0.1156392446277404</v>
      </c>
      <c r="FB291" s="22">
        <f t="shared" si="144"/>
        <v>0.13121337095723898</v>
      </c>
      <c r="FC291" s="22">
        <f t="shared" si="16"/>
        <v>0.12155415671803778</v>
      </c>
      <c r="FD291" s="22">
        <f t="shared" si="145"/>
        <v>0.56696428571428559</v>
      </c>
      <c r="FE291" s="22">
        <f t="shared" si="146"/>
        <v>0.15624999999999997</v>
      </c>
      <c r="FF291" s="22">
        <f t="shared" si="147"/>
        <v>0.20535714285714285</v>
      </c>
      <c r="FG291" s="22">
        <f t="shared" si="148"/>
        <v>7.1428571428571425E-2</v>
      </c>
      <c r="FH291" s="22">
        <f t="shared" si="149"/>
        <v>0.20615367918385066</v>
      </c>
      <c r="FI291" s="23">
        <f t="shared" si="150"/>
        <v>0.73654221836336009</v>
      </c>
      <c r="FJ291" s="24">
        <f t="shared" si="151"/>
        <v>3.7985673974386805E-2</v>
      </c>
      <c r="FK291" s="22">
        <f t="shared" si="152"/>
        <v>0.18457831938657729</v>
      </c>
      <c r="FL291" s="25">
        <v>1302.0175317763446</v>
      </c>
      <c r="FM291" s="25">
        <v>14.259347567466031</v>
      </c>
      <c r="FN291" s="25">
        <v>267.48786943182336</v>
      </c>
      <c r="FO291" s="9">
        <v>129.77940368652344</v>
      </c>
      <c r="FP291" s="26">
        <f t="shared" si="0"/>
        <v>438.36701965332031</v>
      </c>
      <c r="FQ291" s="22">
        <f t="shared" si="153"/>
        <v>9.6092807228943769E-2</v>
      </c>
      <c r="FR291" s="28">
        <f t="shared" si="154"/>
        <v>0.29754339593431256</v>
      </c>
      <c r="FS291" s="28">
        <f t="shared" si="155"/>
        <v>0.6060419979044982</v>
      </c>
      <c r="FT291" s="28">
        <f t="shared" si="156"/>
        <v>0.66494970578882129</v>
      </c>
      <c r="FU291" s="28">
        <f t="shared" si="157"/>
        <v>0</v>
      </c>
      <c r="FV291" s="28">
        <f t="shared" si="158"/>
        <v>0.33472849527893311</v>
      </c>
      <c r="FW291" s="22">
        <f t="shared" si="159"/>
        <v>0.25504666811373994</v>
      </c>
      <c r="FX291" s="22">
        <f t="shared" si="160"/>
        <v>3.2907142857142859</v>
      </c>
      <c r="FY291" s="22">
        <f t="shared" si="161"/>
        <v>0</v>
      </c>
    </row>
    <row r="292" spans="1:181" ht="15.75" customHeight="1">
      <c r="A292" s="9">
        <v>1</v>
      </c>
      <c r="B292" s="9" t="s">
        <v>184</v>
      </c>
      <c r="C292" s="9" t="s">
        <v>1036</v>
      </c>
      <c r="D292" s="9" t="s">
        <v>1037</v>
      </c>
      <c r="E292" s="9" t="s">
        <v>1057</v>
      </c>
      <c r="F292" s="9" t="s">
        <v>1058</v>
      </c>
      <c r="G292" s="9">
        <v>682.016260063</v>
      </c>
      <c r="H292" s="9">
        <v>14.5</v>
      </c>
      <c r="I292" s="9">
        <v>24.4375</v>
      </c>
      <c r="J292" s="9">
        <v>56.75</v>
      </c>
      <c r="K292" s="9">
        <v>72.125</v>
      </c>
      <c r="L292" s="9">
        <v>189.3125</v>
      </c>
      <c r="M292" s="9">
        <v>325.5</v>
      </c>
      <c r="N292" s="9">
        <v>345.33651733398438</v>
      </c>
      <c r="O292" s="9">
        <v>729.34307861328125</v>
      </c>
      <c r="P292" s="9">
        <v>561.77660891119535</v>
      </c>
      <c r="Q292" s="9">
        <v>0</v>
      </c>
      <c r="R292" s="9">
        <v>0</v>
      </c>
      <c r="S292" s="9">
        <v>0</v>
      </c>
      <c r="T292" s="9">
        <v>431.0625</v>
      </c>
      <c r="U292" s="9">
        <v>251.5625</v>
      </c>
      <c r="V292" s="9">
        <v>0</v>
      </c>
      <c r="W292" s="9">
        <v>1326.8278230607198</v>
      </c>
      <c r="X292" s="9">
        <v>13.029170253686233</v>
      </c>
      <c r="Y292" s="9">
        <v>83</v>
      </c>
      <c r="Z292" s="9">
        <v>234670.50219999999</v>
      </c>
      <c r="AA292" s="9">
        <v>146.35</v>
      </c>
      <c r="AB292" s="9">
        <v>111.66</v>
      </c>
      <c r="AC292" s="9">
        <v>102.59</v>
      </c>
      <c r="AD292" s="9">
        <v>9.07</v>
      </c>
      <c r="AE292" s="9">
        <v>6.69</v>
      </c>
      <c r="AF292" s="9">
        <v>27.45</v>
      </c>
      <c r="AG292" s="9">
        <v>0.55000000000000004</v>
      </c>
      <c r="AH292" s="9">
        <v>64.900000000000006</v>
      </c>
      <c r="AI292" s="9">
        <v>40.700000000000003</v>
      </c>
      <c r="AJ292" s="9">
        <v>6.1</v>
      </c>
      <c r="AK292" s="9">
        <v>11.2</v>
      </c>
      <c r="AL292" s="9">
        <v>3.54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4.82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4.97</v>
      </c>
      <c r="BD292" s="9">
        <v>0</v>
      </c>
      <c r="BE292" s="9">
        <v>0</v>
      </c>
      <c r="BF292" s="9">
        <v>0</v>
      </c>
      <c r="BG292" s="9">
        <v>0</v>
      </c>
      <c r="BH292" s="9">
        <v>0</v>
      </c>
      <c r="BI292" s="9">
        <v>0</v>
      </c>
      <c r="BJ292" s="9">
        <v>0</v>
      </c>
      <c r="BK292" s="9">
        <v>0</v>
      </c>
      <c r="BL292" s="9">
        <v>0</v>
      </c>
      <c r="BM292" s="9">
        <v>1.58</v>
      </c>
      <c r="BN292" s="9">
        <v>0</v>
      </c>
      <c r="BO292" s="9">
        <v>5.28</v>
      </c>
      <c r="BP292" s="9">
        <v>4.9800000000000004</v>
      </c>
      <c r="BQ292" s="9">
        <v>7.82</v>
      </c>
      <c r="BR292" s="9">
        <v>1.84</v>
      </c>
      <c r="BS292" s="9">
        <v>3.79</v>
      </c>
      <c r="BT292" s="9">
        <v>0</v>
      </c>
      <c r="BU292" s="9">
        <v>0</v>
      </c>
      <c r="BV292" s="9">
        <v>0</v>
      </c>
      <c r="BW292" s="9">
        <v>0</v>
      </c>
      <c r="BX292" s="9">
        <v>0</v>
      </c>
      <c r="BY292" s="9">
        <v>0</v>
      </c>
      <c r="BZ292" s="9">
        <v>0</v>
      </c>
      <c r="CA292" s="9">
        <v>2.3199999999999998</v>
      </c>
      <c r="CB292" s="9">
        <v>0</v>
      </c>
      <c r="CC292" s="9">
        <v>0</v>
      </c>
      <c r="CD292" s="9">
        <v>2.5500000000000003</v>
      </c>
      <c r="CE292" s="9">
        <v>4.18</v>
      </c>
      <c r="CF292" s="9">
        <v>4.95</v>
      </c>
      <c r="CG292" s="9">
        <v>0</v>
      </c>
      <c r="CH292" s="9">
        <v>0</v>
      </c>
      <c r="CI292" s="9">
        <v>24.64</v>
      </c>
      <c r="CJ292" s="9">
        <v>0</v>
      </c>
      <c r="CK292" s="9">
        <v>12.61</v>
      </c>
      <c r="CL292" s="9">
        <v>0</v>
      </c>
      <c r="CM292" s="9">
        <v>0</v>
      </c>
      <c r="CN292" s="9">
        <v>8.32</v>
      </c>
      <c r="CO292" s="9">
        <v>7.2</v>
      </c>
      <c r="CP292" s="9">
        <v>3.53</v>
      </c>
      <c r="CQ292" s="9">
        <v>6.32</v>
      </c>
      <c r="CR292" s="9">
        <v>0</v>
      </c>
      <c r="CS292" s="9">
        <v>28.5</v>
      </c>
      <c r="CT292" s="9">
        <v>2.61</v>
      </c>
      <c r="CU292" s="9">
        <v>131</v>
      </c>
      <c r="CV292" s="9">
        <v>149.4</v>
      </c>
      <c r="CW292" s="9" t="s">
        <v>1057</v>
      </c>
      <c r="CX292" s="9">
        <v>682.02</v>
      </c>
      <c r="CY292" s="9">
        <v>0.09</v>
      </c>
      <c r="CZ292" s="9">
        <v>0.02</v>
      </c>
      <c r="DA292" s="9">
        <v>0</v>
      </c>
      <c r="DB292" s="9">
        <v>0.01</v>
      </c>
      <c r="DC292" s="9">
        <v>0</v>
      </c>
      <c r="DD292" s="9">
        <v>0</v>
      </c>
      <c r="DE292" s="9">
        <v>0</v>
      </c>
      <c r="DF292" s="9">
        <v>0.3</v>
      </c>
      <c r="DG292" s="9">
        <v>0</v>
      </c>
      <c r="DH292" s="9">
        <v>0</v>
      </c>
      <c r="DI292" s="9">
        <v>0</v>
      </c>
      <c r="DJ292" s="9">
        <v>0</v>
      </c>
      <c r="DK292" s="9">
        <v>0</v>
      </c>
      <c r="DL292" s="9">
        <v>0.04</v>
      </c>
      <c r="DM292" s="9">
        <v>0</v>
      </c>
      <c r="DN292" s="9">
        <v>0.37</v>
      </c>
      <c r="DO292" s="9">
        <v>0</v>
      </c>
      <c r="DP292" s="9">
        <v>0.06</v>
      </c>
      <c r="DQ292" s="9">
        <v>7.0000000000000007E-2</v>
      </c>
      <c r="DR292" s="9">
        <v>0</v>
      </c>
      <c r="DS292" s="9">
        <v>0</v>
      </c>
      <c r="DT292" s="9">
        <v>0</v>
      </c>
      <c r="DU292" s="9">
        <v>0.04</v>
      </c>
      <c r="DV292" s="9">
        <v>0</v>
      </c>
      <c r="DW292" s="9">
        <v>0</v>
      </c>
      <c r="DX292" s="9">
        <v>0</v>
      </c>
      <c r="DY292" s="16" t="s">
        <v>1057</v>
      </c>
      <c r="DZ292" s="16" t="s">
        <v>1059</v>
      </c>
      <c r="EA292" s="16" t="s">
        <v>1041</v>
      </c>
      <c r="EB292" s="16" t="s">
        <v>482</v>
      </c>
      <c r="EC292" s="9">
        <v>682.016260063</v>
      </c>
      <c r="ED292" s="17">
        <v>305.07302833599198</v>
      </c>
      <c r="EE292" s="18">
        <v>0.45</v>
      </c>
      <c r="EF292" s="19" t="s">
        <v>192</v>
      </c>
      <c r="EG292" s="16" t="s">
        <v>1057</v>
      </c>
      <c r="EH292" s="20" t="s">
        <v>1037</v>
      </c>
      <c r="EI292" s="20" t="s">
        <v>1058</v>
      </c>
      <c r="EJ292" s="20">
        <v>682.016260063</v>
      </c>
      <c r="EK292" s="21">
        <v>1603.4882282200206</v>
      </c>
      <c r="EL292" s="20">
        <v>0.9795850066934404</v>
      </c>
      <c r="EM292" s="20">
        <v>1570.7530267737616</v>
      </c>
      <c r="EN292" s="22">
        <f t="shared" si="130"/>
        <v>0.18168773488213188</v>
      </c>
      <c r="EO292" s="23">
        <f t="shared" si="131"/>
        <v>2.5031820110309719E-2</v>
      </c>
      <c r="EP292" s="22">
        <f t="shared" si="132"/>
        <v>0</v>
      </c>
      <c r="EQ292" s="22">
        <f t="shared" si="133"/>
        <v>3.6383601756954612E-2</v>
      </c>
      <c r="ER292" s="22">
        <f t="shared" si="134"/>
        <v>0</v>
      </c>
      <c r="ES292" s="22">
        <f t="shared" si="135"/>
        <v>0</v>
      </c>
      <c r="ET292" s="22">
        <f t="shared" si="136"/>
        <v>0</v>
      </c>
      <c r="EU292" s="22">
        <f t="shared" si="137"/>
        <v>1.156661786237189E-2</v>
      </c>
      <c r="EV292" s="22">
        <f t="shared" si="138"/>
        <v>0</v>
      </c>
      <c r="EW292" s="22">
        <f t="shared" si="139"/>
        <v>7.5109809663250385E-2</v>
      </c>
      <c r="EX292" s="22">
        <f t="shared" si="140"/>
        <v>5.7247437774524165E-2</v>
      </c>
      <c r="EY292" s="22">
        <f t="shared" si="141"/>
        <v>0.31390922401171301</v>
      </c>
      <c r="EZ292" s="22">
        <f t="shared" si="142"/>
        <v>0</v>
      </c>
      <c r="FA292" s="22">
        <f t="shared" si="143"/>
        <v>8.5505124450951681E-2</v>
      </c>
      <c r="FB292" s="22">
        <f t="shared" si="144"/>
        <v>0.39436310395314794</v>
      </c>
      <c r="FC292" s="22">
        <f t="shared" si="16"/>
        <v>0.839767680218654</v>
      </c>
      <c r="FD292" s="22">
        <f t="shared" si="145"/>
        <v>0.52807160292921074</v>
      </c>
      <c r="FE292" s="22">
        <f t="shared" si="146"/>
        <v>0.33116354759967453</v>
      </c>
      <c r="FF292" s="22">
        <f t="shared" si="147"/>
        <v>4.9633848657445072E-2</v>
      </c>
      <c r="FG292" s="22">
        <f t="shared" si="148"/>
        <v>9.1131000813669635E-2</v>
      </c>
      <c r="FH292" s="22">
        <f t="shared" si="149"/>
        <v>0.76296549367953537</v>
      </c>
      <c r="FI292" s="23">
        <f t="shared" si="150"/>
        <v>0.18756405876323881</v>
      </c>
      <c r="FJ292" s="24">
        <f t="shared" si="151"/>
        <v>3.7581141100102499E-3</v>
      </c>
      <c r="FK292" s="22">
        <f t="shared" si="152"/>
        <v>0.21458432675268063</v>
      </c>
      <c r="FL292" s="25">
        <v>1326.8278230607198</v>
      </c>
      <c r="FM292" s="25">
        <v>13.029170253686233</v>
      </c>
      <c r="FN292" s="25">
        <v>561.77660891119535</v>
      </c>
      <c r="FO292" s="9">
        <v>345.33651733398438</v>
      </c>
      <c r="FP292" s="26">
        <f t="shared" si="0"/>
        <v>384.00656127929688</v>
      </c>
      <c r="FQ292" s="22">
        <f t="shared" si="153"/>
        <v>5.7091747338110704E-2</v>
      </c>
      <c r="FR292" s="28">
        <f t="shared" si="154"/>
        <v>0.18896177048344187</v>
      </c>
      <c r="FS292" s="28">
        <f t="shared" si="155"/>
        <v>0.75483904145107206</v>
      </c>
      <c r="FT292" s="28">
        <f t="shared" si="156"/>
        <v>0</v>
      </c>
      <c r="FU292" s="28">
        <f t="shared" si="157"/>
        <v>0.63204138264999932</v>
      </c>
      <c r="FV292" s="28">
        <f t="shared" si="158"/>
        <v>0.36885117662262534</v>
      </c>
      <c r="FW292" s="22">
        <f t="shared" si="159"/>
        <v>0.89511445165698666</v>
      </c>
      <c r="FX292" s="22">
        <f t="shared" si="160"/>
        <v>1.7632530120481926</v>
      </c>
      <c r="FY292" s="22">
        <f t="shared" si="161"/>
        <v>5.807228915662651E-2</v>
      </c>
    </row>
    <row r="293" spans="1:181" ht="15.75" customHeight="1">
      <c r="A293" s="9">
        <v>1</v>
      </c>
      <c r="B293" s="9" t="s">
        <v>184</v>
      </c>
      <c r="C293" s="9" t="s">
        <v>1036</v>
      </c>
      <c r="D293" s="9" t="s">
        <v>1037</v>
      </c>
      <c r="E293" s="9" t="s">
        <v>1060</v>
      </c>
      <c r="F293" s="9" t="s">
        <v>1061</v>
      </c>
      <c r="G293" s="9">
        <v>1069.83961389</v>
      </c>
      <c r="H293" s="9">
        <v>35.4375</v>
      </c>
      <c r="I293" s="9">
        <v>38</v>
      </c>
      <c r="J293" s="9">
        <v>84.125</v>
      </c>
      <c r="K293" s="9">
        <v>106.875</v>
      </c>
      <c r="L293" s="9">
        <v>268.0625</v>
      </c>
      <c r="M293" s="9">
        <v>537.4375</v>
      </c>
      <c r="N293" s="9">
        <v>78.845756530761719</v>
      </c>
      <c r="O293" s="9">
        <v>543.37493896484375</v>
      </c>
      <c r="P293" s="9">
        <v>293.05028365517518</v>
      </c>
      <c r="Q293" s="9">
        <v>0</v>
      </c>
      <c r="R293" s="9">
        <v>0</v>
      </c>
      <c r="S293" s="9">
        <v>913.8125</v>
      </c>
      <c r="T293" s="9">
        <v>0</v>
      </c>
      <c r="U293" s="9">
        <v>156.125</v>
      </c>
      <c r="V293" s="9">
        <v>0</v>
      </c>
      <c r="W293" s="9">
        <v>1287.9087030218013</v>
      </c>
      <c r="X293" s="9">
        <v>14.238575603483547</v>
      </c>
      <c r="Y293" s="9">
        <v>27</v>
      </c>
      <c r="Z293" s="9">
        <v>350115.48759999999</v>
      </c>
      <c r="AA293" s="9">
        <v>43.23</v>
      </c>
      <c r="AB293" s="9">
        <v>21.24</v>
      </c>
      <c r="AC293" s="9">
        <v>14.81</v>
      </c>
      <c r="AD293" s="9">
        <v>6.43</v>
      </c>
      <c r="AE293" s="9">
        <v>1.1100000000000001</v>
      </c>
      <c r="AF293" s="9">
        <v>20.88</v>
      </c>
      <c r="AG293" s="9">
        <v>0</v>
      </c>
      <c r="AH293" s="9">
        <v>4.6000000000000005</v>
      </c>
      <c r="AI293" s="9">
        <v>1.6</v>
      </c>
      <c r="AJ293" s="9">
        <v>3</v>
      </c>
      <c r="AK293" s="9">
        <v>0.8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9">
        <v>0</v>
      </c>
      <c r="AW293" s="9">
        <v>0</v>
      </c>
      <c r="AX293" s="9">
        <v>0</v>
      </c>
      <c r="AY293" s="9">
        <v>0</v>
      </c>
      <c r="AZ293" s="9">
        <v>0</v>
      </c>
      <c r="BA293" s="9">
        <v>0</v>
      </c>
      <c r="BB293" s="9">
        <v>0</v>
      </c>
      <c r="BC293" s="9">
        <v>17.79</v>
      </c>
      <c r="BD293" s="9">
        <v>0</v>
      </c>
      <c r="BE293" s="9">
        <v>0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0</v>
      </c>
      <c r="BX293" s="9">
        <v>0</v>
      </c>
      <c r="BY293" s="9">
        <v>0</v>
      </c>
      <c r="BZ293" s="9">
        <v>0</v>
      </c>
      <c r="CA293" s="9">
        <v>0</v>
      </c>
      <c r="CB293" s="9">
        <v>0</v>
      </c>
      <c r="CC293" s="9">
        <v>0</v>
      </c>
      <c r="CD293" s="9">
        <v>8.99</v>
      </c>
      <c r="CE293" s="9">
        <v>0</v>
      </c>
      <c r="CF293" s="9">
        <v>1.3</v>
      </c>
      <c r="CG293" s="9">
        <v>2.14</v>
      </c>
      <c r="CH293" s="9">
        <v>0</v>
      </c>
      <c r="CI293" s="9">
        <v>0.56000000000000005</v>
      </c>
      <c r="CJ293" s="9">
        <v>0</v>
      </c>
      <c r="CK293" s="9">
        <v>0</v>
      </c>
      <c r="CL293" s="9">
        <v>0</v>
      </c>
      <c r="CM293" s="9">
        <v>0</v>
      </c>
      <c r="CN293" s="9">
        <v>1.9</v>
      </c>
      <c r="CO293" s="9">
        <v>0</v>
      </c>
      <c r="CP293" s="9">
        <v>0</v>
      </c>
      <c r="CQ293" s="9">
        <v>2.44</v>
      </c>
      <c r="CR293" s="9">
        <v>0.13</v>
      </c>
      <c r="CS293" s="9">
        <v>7.98</v>
      </c>
      <c r="CT293" s="9">
        <v>0</v>
      </c>
      <c r="CU293" s="9">
        <v>22</v>
      </c>
      <c r="CV293" s="9">
        <v>48.6</v>
      </c>
      <c r="CW293" s="9" t="s">
        <v>1060</v>
      </c>
      <c r="CX293" s="9">
        <v>1069.8399999999999</v>
      </c>
      <c r="CY293" s="9">
        <v>0.05</v>
      </c>
      <c r="CZ293" s="9">
        <v>0</v>
      </c>
      <c r="DA293" s="9">
        <v>0</v>
      </c>
      <c r="DB293" s="9">
        <v>0.05</v>
      </c>
      <c r="DC293" s="9">
        <v>0</v>
      </c>
      <c r="DD293" s="9">
        <v>0</v>
      </c>
      <c r="DE293" s="9">
        <v>0</v>
      </c>
      <c r="DF293" s="9">
        <v>0.05</v>
      </c>
      <c r="DG293" s="9">
        <v>0</v>
      </c>
      <c r="DH293" s="9">
        <v>0</v>
      </c>
      <c r="DI293" s="9">
        <v>0</v>
      </c>
      <c r="DJ293" s="9">
        <v>0</v>
      </c>
      <c r="DK293" s="9">
        <v>0</v>
      </c>
      <c r="DL293" s="9">
        <v>0</v>
      </c>
      <c r="DM293" s="9">
        <v>0</v>
      </c>
      <c r="DN293" s="9">
        <v>0.68</v>
      </c>
      <c r="DO293" s="9">
        <v>0</v>
      </c>
      <c r="DP293" s="9">
        <v>0.05</v>
      </c>
      <c r="DQ293" s="9">
        <v>0.02</v>
      </c>
      <c r="DR293" s="9">
        <v>0</v>
      </c>
      <c r="DS293" s="9">
        <v>0</v>
      </c>
      <c r="DT293" s="9">
        <v>0</v>
      </c>
      <c r="DU293" s="9">
        <v>0.09</v>
      </c>
      <c r="DV293" s="9">
        <v>0</v>
      </c>
      <c r="DW293" s="9">
        <v>0</v>
      </c>
      <c r="DX293" s="9">
        <v>0</v>
      </c>
      <c r="DY293" s="16" t="s">
        <v>1060</v>
      </c>
      <c r="DZ293" s="16" t="s">
        <v>1062</v>
      </c>
      <c r="EA293" s="16" t="s">
        <v>1041</v>
      </c>
      <c r="EB293" s="16" t="s">
        <v>482</v>
      </c>
      <c r="EC293" s="9">
        <v>1069.83961389</v>
      </c>
      <c r="ED293" s="17">
        <v>1065.7753037792511</v>
      </c>
      <c r="EE293" s="18">
        <v>1</v>
      </c>
      <c r="EF293" s="19" t="s">
        <v>192</v>
      </c>
      <c r="EG293" s="16" t="s">
        <v>1060</v>
      </c>
      <c r="EH293" s="20" t="s">
        <v>1037</v>
      </c>
      <c r="EI293" s="20" t="s">
        <v>1061</v>
      </c>
      <c r="EJ293" s="20">
        <v>1069.83961389</v>
      </c>
      <c r="EK293" s="21">
        <v>8098.9009391626187</v>
      </c>
      <c r="EL293" s="20">
        <v>0.88950617283950606</v>
      </c>
      <c r="EM293" s="20">
        <v>7204.0223786008228</v>
      </c>
      <c r="EN293" s="22">
        <f t="shared" si="130"/>
        <v>0.41151977793199168</v>
      </c>
      <c r="EO293" s="23">
        <f t="shared" si="131"/>
        <v>0</v>
      </c>
      <c r="EP293" s="22">
        <f t="shared" si="132"/>
        <v>0</v>
      </c>
      <c r="EQ293" s="22">
        <f t="shared" si="133"/>
        <v>0.41151977793199168</v>
      </c>
      <c r="ER293" s="22">
        <f t="shared" si="134"/>
        <v>0</v>
      </c>
      <c r="ES293" s="22">
        <f t="shared" si="135"/>
        <v>0</v>
      </c>
      <c r="ET293" s="22">
        <f t="shared" si="136"/>
        <v>0</v>
      </c>
      <c r="EU293" s="22">
        <f t="shared" si="137"/>
        <v>0</v>
      </c>
      <c r="EV293" s="22">
        <f t="shared" si="138"/>
        <v>0</v>
      </c>
      <c r="EW293" s="22">
        <f t="shared" si="139"/>
        <v>0</v>
      </c>
      <c r="EX293" s="22">
        <f t="shared" si="140"/>
        <v>0</v>
      </c>
      <c r="EY293" s="22">
        <f t="shared" si="141"/>
        <v>1.2953967152440437E-2</v>
      </c>
      <c r="EZ293" s="22">
        <f t="shared" si="142"/>
        <v>0</v>
      </c>
      <c r="FA293" s="22">
        <f t="shared" si="143"/>
        <v>0.28753180661577615</v>
      </c>
      <c r="FB293" s="22">
        <f t="shared" si="144"/>
        <v>0.28799444829979182</v>
      </c>
      <c r="FC293" s="22">
        <f t="shared" si="16"/>
        <v>0.23132084200786496</v>
      </c>
      <c r="FD293" s="22">
        <f t="shared" si="145"/>
        <v>0.45999999999999996</v>
      </c>
      <c r="FE293" s="22">
        <f t="shared" si="146"/>
        <v>0.15999999999999998</v>
      </c>
      <c r="FF293" s="22">
        <f t="shared" si="147"/>
        <v>0.29999999999999993</v>
      </c>
      <c r="FG293" s="22">
        <f t="shared" si="148"/>
        <v>7.9999999999999988E-2</v>
      </c>
      <c r="FH293" s="22">
        <f t="shared" si="149"/>
        <v>0.49132546842470509</v>
      </c>
      <c r="FI293" s="23">
        <f t="shared" si="150"/>
        <v>0.48299791811242193</v>
      </c>
      <c r="FJ293" s="24">
        <f t="shared" si="151"/>
        <v>0</v>
      </c>
      <c r="FK293" s="22">
        <f t="shared" si="152"/>
        <v>4.0407926046796085E-2</v>
      </c>
      <c r="FL293" s="25">
        <v>1287.9087030218013</v>
      </c>
      <c r="FM293" s="25">
        <v>14.238575603483547</v>
      </c>
      <c r="FN293" s="25">
        <v>293.05028365517518</v>
      </c>
      <c r="FO293" s="9">
        <v>78.845756530761719</v>
      </c>
      <c r="FP293" s="26">
        <f t="shared" si="0"/>
        <v>464.52918243408203</v>
      </c>
      <c r="FQ293" s="22">
        <f t="shared" si="153"/>
        <v>6.8643466783751744E-2</v>
      </c>
      <c r="FR293" s="28">
        <f t="shared" si="154"/>
        <v>0.17853143360948537</v>
      </c>
      <c r="FS293" s="28">
        <f t="shared" si="155"/>
        <v>0.75291659566722757</v>
      </c>
      <c r="FT293" s="28">
        <f t="shared" si="156"/>
        <v>0.85415840667679499</v>
      </c>
      <c r="FU293" s="28">
        <f t="shared" si="157"/>
        <v>0</v>
      </c>
      <c r="FV293" s="28">
        <f t="shared" si="158"/>
        <v>0.14593308938366964</v>
      </c>
      <c r="FW293" s="22">
        <f t="shared" si="159"/>
        <v>0.5089058524173028</v>
      </c>
      <c r="FX293" s="22">
        <f t="shared" si="160"/>
        <v>1.6011111111111109</v>
      </c>
      <c r="FY293" s="22">
        <f t="shared" si="161"/>
        <v>0</v>
      </c>
    </row>
    <row r="294" spans="1:181" ht="15.75" customHeight="1">
      <c r="A294" s="9">
        <v>1</v>
      </c>
      <c r="B294" s="9" t="s">
        <v>184</v>
      </c>
      <c r="C294" s="9" t="s">
        <v>1036</v>
      </c>
      <c r="D294" s="9" t="s">
        <v>1037</v>
      </c>
      <c r="E294" s="9" t="s">
        <v>1063</v>
      </c>
      <c r="F294" s="9" t="s">
        <v>1064</v>
      </c>
      <c r="G294" s="9">
        <v>324.75332870099999</v>
      </c>
      <c r="H294" s="9">
        <v>27.75</v>
      </c>
      <c r="I294" s="9">
        <v>41.125</v>
      </c>
      <c r="J294" s="9">
        <v>68.9375</v>
      </c>
      <c r="K294" s="9">
        <v>49.6875</v>
      </c>
      <c r="L294" s="9">
        <v>69.25</v>
      </c>
      <c r="M294" s="9">
        <v>68.1875</v>
      </c>
      <c r="N294" s="9">
        <v>169.52755737304688</v>
      </c>
      <c r="O294" s="9">
        <v>470.5819091796875</v>
      </c>
      <c r="P294" s="9">
        <v>249.89487494402468</v>
      </c>
      <c r="Q294" s="9">
        <v>0</v>
      </c>
      <c r="R294" s="9">
        <v>0</v>
      </c>
      <c r="S294" s="9">
        <v>131.4375</v>
      </c>
      <c r="T294" s="9">
        <v>0</v>
      </c>
      <c r="U294" s="9">
        <v>193.5</v>
      </c>
      <c r="V294" s="9">
        <v>0</v>
      </c>
      <c r="W294" s="9">
        <v>1306.6075973775551</v>
      </c>
      <c r="X294" s="9">
        <v>14.264292325491708</v>
      </c>
      <c r="Y294" s="9">
        <v>27</v>
      </c>
      <c r="Z294" s="9">
        <v>98609.574800000002</v>
      </c>
      <c r="AA294" s="9">
        <v>52.53</v>
      </c>
      <c r="AB294" s="9">
        <v>26.47</v>
      </c>
      <c r="AC294" s="9">
        <v>21.92</v>
      </c>
      <c r="AD294" s="9">
        <v>4.55</v>
      </c>
      <c r="AE294" s="9">
        <v>2.35</v>
      </c>
      <c r="AF294" s="9">
        <v>18.66</v>
      </c>
      <c r="AG294" s="9">
        <v>5.05</v>
      </c>
      <c r="AH294" s="9">
        <v>14.4</v>
      </c>
      <c r="AI294" s="9">
        <v>2</v>
      </c>
      <c r="AJ294" s="9">
        <v>4.9000000000000004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7.44</v>
      </c>
      <c r="BD294" s="9">
        <v>0</v>
      </c>
      <c r="BE294" s="9">
        <v>0</v>
      </c>
      <c r="BF294" s="9">
        <v>0</v>
      </c>
      <c r="BG294" s="9">
        <v>0</v>
      </c>
      <c r="BH294" s="9">
        <v>3.6</v>
      </c>
      <c r="BI294" s="9">
        <v>0</v>
      </c>
      <c r="BJ294" s="9">
        <v>0</v>
      </c>
      <c r="BK294" s="9">
        <v>0</v>
      </c>
      <c r="BL294" s="9">
        <v>0</v>
      </c>
      <c r="BM294" s="9">
        <v>0</v>
      </c>
      <c r="BN294" s="9">
        <v>0</v>
      </c>
      <c r="BO294" s="9">
        <v>1.44</v>
      </c>
      <c r="BP294" s="9">
        <v>0</v>
      </c>
      <c r="BQ294" s="9">
        <v>0</v>
      </c>
      <c r="BR294" s="9">
        <v>0</v>
      </c>
      <c r="BS294" s="9">
        <v>0</v>
      </c>
      <c r="BT294" s="9">
        <v>0</v>
      </c>
      <c r="BU294" s="9">
        <v>0</v>
      </c>
      <c r="BV294" s="9">
        <v>0</v>
      </c>
      <c r="BW294" s="9">
        <v>0</v>
      </c>
      <c r="BX294" s="9">
        <v>0</v>
      </c>
      <c r="BY294" s="9">
        <v>0</v>
      </c>
      <c r="BZ294" s="9">
        <v>0</v>
      </c>
      <c r="CA294" s="9">
        <v>0.73</v>
      </c>
      <c r="CB294" s="9">
        <v>0</v>
      </c>
      <c r="CC294" s="9">
        <v>0</v>
      </c>
      <c r="CD294" s="9">
        <v>1.32</v>
      </c>
      <c r="CE294" s="9">
        <v>0</v>
      </c>
      <c r="CF294" s="9">
        <v>4.67</v>
      </c>
      <c r="CG294" s="9">
        <v>3.42</v>
      </c>
      <c r="CH294" s="9">
        <v>0</v>
      </c>
      <c r="CI294" s="9">
        <v>0</v>
      </c>
      <c r="CJ294" s="9">
        <v>0</v>
      </c>
      <c r="CK294" s="9">
        <v>1.1599999999999999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9">
        <v>1.65</v>
      </c>
      <c r="CR294" s="9">
        <v>0</v>
      </c>
      <c r="CS294" s="9">
        <v>22.81</v>
      </c>
      <c r="CT294" s="9">
        <v>4.29</v>
      </c>
      <c r="CU294" s="9">
        <v>38</v>
      </c>
      <c r="CV294" s="9">
        <v>35.1</v>
      </c>
      <c r="CW294" s="9" t="s">
        <v>1063</v>
      </c>
      <c r="CX294" s="9">
        <v>324.75</v>
      </c>
      <c r="CY294" s="9">
        <v>0.09</v>
      </c>
      <c r="CZ294" s="9">
        <v>0.01</v>
      </c>
      <c r="DA294" s="9">
        <v>0</v>
      </c>
      <c r="DB294" s="9">
        <v>0.04</v>
      </c>
      <c r="DC294" s="9">
        <v>0.02</v>
      </c>
      <c r="DD294" s="9">
        <v>0</v>
      </c>
      <c r="DE294" s="9">
        <v>0</v>
      </c>
      <c r="DF294" s="9">
        <v>0.28999999999999998</v>
      </c>
      <c r="DG294" s="9">
        <v>0</v>
      </c>
      <c r="DH294" s="9">
        <v>0</v>
      </c>
      <c r="DI294" s="9">
        <v>0</v>
      </c>
      <c r="DJ294" s="9">
        <v>0</v>
      </c>
      <c r="DK294" s="9">
        <v>0</v>
      </c>
      <c r="DL294" s="9">
        <v>0</v>
      </c>
      <c r="DM294" s="9">
        <v>0</v>
      </c>
      <c r="DN294" s="9">
        <v>0.28000000000000003</v>
      </c>
      <c r="DO294" s="9">
        <v>0</v>
      </c>
      <c r="DP294" s="9">
        <v>7.0000000000000007E-2</v>
      </c>
      <c r="DQ294" s="9">
        <v>0.18</v>
      </c>
      <c r="DR294" s="9">
        <v>0</v>
      </c>
      <c r="DS294" s="9">
        <v>0</v>
      </c>
      <c r="DT294" s="9">
        <v>0.01</v>
      </c>
      <c r="DU294" s="9">
        <v>0.01</v>
      </c>
      <c r="DV294" s="9">
        <v>0</v>
      </c>
      <c r="DW294" s="9">
        <v>0</v>
      </c>
      <c r="DX294" s="9">
        <v>0</v>
      </c>
      <c r="DY294" s="16" t="s">
        <v>1063</v>
      </c>
      <c r="DZ294" s="16" t="s">
        <v>1065</v>
      </c>
      <c r="EA294" s="16" t="s">
        <v>1041</v>
      </c>
      <c r="EB294" s="16" t="s">
        <v>482</v>
      </c>
      <c r="EC294" s="9">
        <v>324.75332870099999</v>
      </c>
      <c r="ED294" s="17">
        <v>291.23950527557497</v>
      </c>
      <c r="EE294" s="18">
        <v>0.9</v>
      </c>
      <c r="EF294" s="19" t="s">
        <v>192</v>
      </c>
      <c r="EG294" s="16" t="s">
        <v>1063</v>
      </c>
      <c r="EH294" s="20" t="s">
        <v>1037</v>
      </c>
      <c r="EI294" s="20" t="s">
        <v>1064</v>
      </c>
      <c r="EJ294" s="20">
        <v>324.75332870099999</v>
      </c>
      <c r="EK294" s="21">
        <v>1877.2049267085474</v>
      </c>
      <c r="EL294" s="20">
        <v>1.4965811965811966</v>
      </c>
      <c r="EM294" s="20">
        <v>2809.3895954415952</v>
      </c>
      <c r="EN294" s="22">
        <f t="shared" si="130"/>
        <v>0.23757852655625358</v>
      </c>
      <c r="EO294" s="23">
        <f t="shared" si="131"/>
        <v>0</v>
      </c>
      <c r="EP294" s="22">
        <f t="shared" si="132"/>
        <v>0</v>
      </c>
      <c r="EQ294" s="22">
        <f t="shared" si="133"/>
        <v>0.15659861081877499</v>
      </c>
      <c r="ER294" s="22">
        <f t="shared" si="134"/>
        <v>7.5773521363923374E-2</v>
      </c>
      <c r="ES294" s="22">
        <f t="shared" si="135"/>
        <v>0</v>
      </c>
      <c r="ET294" s="22">
        <f t="shared" si="136"/>
        <v>0</v>
      </c>
      <c r="EU294" s="22">
        <f t="shared" si="137"/>
        <v>0</v>
      </c>
      <c r="EV294" s="22">
        <f t="shared" si="138"/>
        <v>0</v>
      </c>
      <c r="EW294" s="22">
        <f t="shared" si="139"/>
        <v>3.030940854556935E-2</v>
      </c>
      <c r="EX294" s="22">
        <f t="shared" si="140"/>
        <v>0</v>
      </c>
      <c r="EY294" s="22">
        <f t="shared" si="141"/>
        <v>2.4415912439486421E-2</v>
      </c>
      <c r="EZ294" s="22">
        <f t="shared" si="142"/>
        <v>0</v>
      </c>
      <c r="FA294" s="22">
        <f t="shared" si="143"/>
        <v>0.19806356556514415</v>
      </c>
      <c r="FB294" s="22">
        <f t="shared" si="144"/>
        <v>0.51483898126710159</v>
      </c>
      <c r="FC294" s="22">
        <f t="shared" si="16"/>
        <v>0.40548258138206733</v>
      </c>
      <c r="FD294" s="22">
        <f t="shared" si="145"/>
        <v>0.67605633802816911</v>
      </c>
      <c r="FE294" s="22">
        <f t="shared" si="146"/>
        <v>9.3896713615023483E-2</v>
      </c>
      <c r="FF294" s="22">
        <f t="shared" si="147"/>
        <v>0.23004694835680756</v>
      </c>
      <c r="FG294" s="22">
        <f t="shared" si="148"/>
        <v>0</v>
      </c>
      <c r="FH294" s="22">
        <f t="shared" si="149"/>
        <v>0.50390253188654099</v>
      </c>
      <c r="FI294" s="23">
        <f t="shared" si="150"/>
        <v>0.35522558537978299</v>
      </c>
      <c r="FJ294" s="24">
        <f t="shared" si="151"/>
        <v>9.6135541595278887E-2</v>
      </c>
      <c r="FK294" s="22">
        <f t="shared" si="152"/>
        <v>0.1617535383243579</v>
      </c>
      <c r="FL294" s="25">
        <v>1306.6075973775551</v>
      </c>
      <c r="FM294" s="25">
        <v>14.264292325491708</v>
      </c>
      <c r="FN294" s="25">
        <v>249.89487494402468</v>
      </c>
      <c r="FO294" s="9">
        <v>169.52755737304688</v>
      </c>
      <c r="FP294" s="26">
        <f t="shared" si="0"/>
        <v>301.05435180664063</v>
      </c>
      <c r="FQ294" s="22">
        <f t="shared" si="153"/>
        <v>0.21208404629907007</v>
      </c>
      <c r="FR294" s="28">
        <f t="shared" si="154"/>
        <v>0.36527724126645644</v>
      </c>
      <c r="FS294" s="28">
        <f t="shared" si="155"/>
        <v>0.4232058237855309</v>
      </c>
      <c r="FT294" s="28">
        <f t="shared" si="156"/>
        <v>0.40473026258343409</v>
      </c>
      <c r="FU294" s="28">
        <f t="shared" si="157"/>
        <v>0</v>
      </c>
      <c r="FV294" s="28">
        <f t="shared" si="158"/>
        <v>0.59583684876762333</v>
      </c>
      <c r="FW294" s="22">
        <f t="shared" si="159"/>
        <v>0.72339615457833617</v>
      </c>
      <c r="FX294" s="22">
        <f t="shared" si="160"/>
        <v>1.9455555555555557</v>
      </c>
      <c r="FY294" s="22">
        <f t="shared" si="161"/>
        <v>0</v>
      </c>
    </row>
    <row r="295" spans="1:181" ht="15.75" customHeight="1">
      <c r="A295" s="9">
        <v>1</v>
      </c>
      <c r="B295" s="9" t="s">
        <v>184</v>
      </c>
      <c r="C295" s="9" t="s">
        <v>1036</v>
      </c>
      <c r="D295" s="9" t="s">
        <v>1037</v>
      </c>
      <c r="E295" s="9" t="s">
        <v>1066</v>
      </c>
      <c r="F295" s="9" t="s">
        <v>1067</v>
      </c>
      <c r="G295" s="9">
        <v>1204.77689573</v>
      </c>
      <c r="H295" s="9">
        <v>22.5625</v>
      </c>
      <c r="I295" s="9">
        <v>32</v>
      </c>
      <c r="J295" s="9">
        <v>81.5625</v>
      </c>
      <c r="K295" s="9">
        <v>120.75</v>
      </c>
      <c r="L295" s="9">
        <v>332.1875</v>
      </c>
      <c r="M295" s="9">
        <v>614.625</v>
      </c>
      <c r="N295" s="9">
        <v>173.83343505859375</v>
      </c>
      <c r="O295" s="9">
        <v>692.92864990234375</v>
      </c>
      <c r="P295" s="9">
        <v>395.58246394707606</v>
      </c>
      <c r="Q295" s="9">
        <v>0</v>
      </c>
      <c r="R295" s="9">
        <v>0</v>
      </c>
      <c r="S295" s="9">
        <v>370.125</v>
      </c>
      <c r="T295" s="9">
        <v>387.6875</v>
      </c>
      <c r="U295" s="9">
        <v>445.875</v>
      </c>
      <c r="V295" s="9">
        <v>0</v>
      </c>
      <c r="W295" s="9">
        <v>1321.708737360643</v>
      </c>
      <c r="X295" s="9">
        <v>13.673512574539798</v>
      </c>
      <c r="Y295" s="9">
        <v>135</v>
      </c>
      <c r="Z295" s="9">
        <v>588754.48210000002</v>
      </c>
      <c r="AA295" s="9">
        <v>273.20999999999998</v>
      </c>
      <c r="AB295" s="9">
        <v>83.91</v>
      </c>
      <c r="AC295" s="9">
        <v>77.64</v>
      </c>
      <c r="AD295" s="9">
        <v>6.27</v>
      </c>
      <c r="AE295" s="9">
        <v>6.6</v>
      </c>
      <c r="AF295" s="9">
        <v>172.6</v>
      </c>
      <c r="AG295" s="9">
        <v>10.1</v>
      </c>
      <c r="AH295" s="9">
        <v>53.9</v>
      </c>
      <c r="AI295" s="9">
        <v>30.1</v>
      </c>
      <c r="AJ295" s="9">
        <v>6.4</v>
      </c>
      <c r="AK295" s="9">
        <v>0.8</v>
      </c>
      <c r="AL295" s="9">
        <v>7.43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142.53</v>
      </c>
      <c r="BD295" s="9">
        <v>0</v>
      </c>
      <c r="BE295" s="9">
        <v>0</v>
      </c>
      <c r="BF295" s="9">
        <v>0</v>
      </c>
      <c r="BG295" s="9">
        <v>0</v>
      </c>
      <c r="BH295" s="9">
        <v>0</v>
      </c>
      <c r="BI295" s="9">
        <v>0</v>
      </c>
      <c r="BJ295" s="9">
        <v>4.71</v>
      </c>
      <c r="BK295" s="9">
        <v>0</v>
      </c>
      <c r="BL295" s="9">
        <v>0</v>
      </c>
      <c r="BM295" s="9">
        <v>7.24</v>
      </c>
      <c r="BN295" s="9">
        <v>2.85</v>
      </c>
      <c r="BO295" s="9">
        <v>1.2</v>
      </c>
      <c r="BP295" s="9">
        <v>0</v>
      </c>
      <c r="BQ295" s="9">
        <v>0</v>
      </c>
      <c r="BR295" s="9">
        <v>0</v>
      </c>
      <c r="BS295" s="9">
        <v>0.74</v>
      </c>
      <c r="BT295" s="9">
        <v>1.64</v>
      </c>
      <c r="BU295" s="9">
        <v>0</v>
      </c>
      <c r="BV295" s="9">
        <v>0</v>
      </c>
      <c r="BW295" s="9">
        <v>0</v>
      </c>
      <c r="BX295" s="9">
        <v>0</v>
      </c>
      <c r="BY295" s="9">
        <v>0</v>
      </c>
      <c r="BZ295" s="9">
        <v>0</v>
      </c>
      <c r="CA295" s="9">
        <v>0.17</v>
      </c>
      <c r="CB295" s="9">
        <v>5.1100000000000003</v>
      </c>
      <c r="CC295" s="9">
        <v>0</v>
      </c>
      <c r="CD295" s="9">
        <v>16.559999999999999</v>
      </c>
      <c r="CE295" s="9">
        <v>0</v>
      </c>
      <c r="CF295" s="9">
        <v>2.4500000000000002</v>
      </c>
      <c r="CG295" s="9">
        <v>18.13</v>
      </c>
      <c r="CH295" s="9">
        <v>0</v>
      </c>
      <c r="CI295" s="9">
        <v>0</v>
      </c>
      <c r="CJ295" s="9">
        <v>0</v>
      </c>
      <c r="CK295" s="9">
        <v>1.82</v>
      </c>
      <c r="CL295" s="9">
        <v>0</v>
      </c>
      <c r="CM295" s="9">
        <v>0</v>
      </c>
      <c r="CN295" s="9">
        <v>0</v>
      </c>
      <c r="CO295" s="9">
        <v>0</v>
      </c>
      <c r="CP295" s="9">
        <v>0</v>
      </c>
      <c r="CQ295" s="9">
        <v>15.89</v>
      </c>
      <c r="CR295" s="9">
        <v>0.3</v>
      </c>
      <c r="CS295" s="9">
        <v>44.44</v>
      </c>
      <c r="CT295" s="9">
        <v>0</v>
      </c>
      <c r="CU295" s="9">
        <v>195</v>
      </c>
      <c r="CV295" s="9">
        <v>175.5</v>
      </c>
      <c r="CW295" s="9" t="s">
        <v>1066</v>
      </c>
      <c r="CX295" s="9">
        <v>1204.78</v>
      </c>
      <c r="CY295" s="9">
        <v>0.05</v>
      </c>
      <c r="CZ295" s="9">
        <v>0.03</v>
      </c>
      <c r="DA295" s="9">
        <v>0</v>
      </c>
      <c r="DB295" s="9">
        <v>0.06</v>
      </c>
      <c r="DC295" s="9">
        <v>0</v>
      </c>
      <c r="DD295" s="9">
        <v>0</v>
      </c>
      <c r="DE295" s="9">
        <v>0</v>
      </c>
      <c r="DF295" s="9">
        <v>0.18</v>
      </c>
      <c r="DG295" s="9">
        <v>0</v>
      </c>
      <c r="DH295" s="9">
        <v>0</v>
      </c>
      <c r="DI295" s="9">
        <v>0</v>
      </c>
      <c r="DJ295" s="9">
        <v>0</v>
      </c>
      <c r="DK295" s="9">
        <v>0</v>
      </c>
      <c r="DL295" s="9">
        <v>0.01</v>
      </c>
      <c r="DM295" s="9">
        <v>0</v>
      </c>
      <c r="DN295" s="9">
        <v>0.51</v>
      </c>
      <c r="DO295" s="9">
        <v>0</v>
      </c>
      <c r="DP295" s="9">
        <v>7.0000000000000007E-2</v>
      </c>
      <c r="DQ295" s="9">
        <v>7.0000000000000007E-2</v>
      </c>
      <c r="DR295" s="9">
        <v>0</v>
      </c>
      <c r="DS295" s="9">
        <v>0</v>
      </c>
      <c r="DT295" s="9">
        <v>0.01</v>
      </c>
      <c r="DU295" s="9">
        <v>0.01</v>
      </c>
      <c r="DV295" s="9">
        <v>0</v>
      </c>
      <c r="DW295" s="9">
        <v>0</v>
      </c>
      <c r="DX295" s="9">
        <v>0</v>
      </c>
      <c r="DY295" s="16" t="s">
        <v>1066</v>
      </c>
      <c r="DZ295" s="16" t="s">
        <v>1068</v>
      </c>
      <c r="EA295" s="16" t="s">
        <v>1041</v>
      </c>
      <c r="EB295" s="16" t="s">
        <v>482</v>
      </c>
      <c r="EC295" s="9">
        <v>1204.77689573</v>
      </c>
      <c r="ED295" s="17">
        <v>515.37829495148003</v>
      </c>
      <c r="EE295" s="18">
        <v>0.43</v>
      </c>
      <c r="EF295" s="19" t="s">
        <v>192</v>
      </c>
      <c r="EG295" s="16" t="s">
        <v>1066</v>
      </c>
      <c r="EH295" s="20" t="s">
        <v>1037</v>
      </c>
      <c r="EI295" s="20" t="s">
        <v>1067</v>
      </c>
      <c r="EJ295" s="20">
        <v>1204.77689573</v>
      </c>
      <c r="EK295" s="21">
        <v>2154.9521690274883</v>
      </c>
      <c r="EL295" s="20">
        <v>1.5567521367521366</v>
      </c>
      <c r="EM295" s="20">
        <v>3354.7263937321941</v>
      </c>
      <c r="EN295" s="22">
        <f t="shared" si="130"/>
        <v>0.58694776911533264</v>
      </c>
      <c r="EO295" s="23">
        <f t="shared" si="131"/>
        <v>2.7212130090829185E-2</v>
      </c>
      <c r="EP295" s="22">
        <f t="shared" si="132"/>
        <v>0</v>
      </c>
      <c r="EQ295" s="22">
        <f t="shared" si="133"/>
        <v>0.52201142689715796</v>
      </c>
      <c r="ER295" s="22">
        <f t="shared" si="134"/>
        <v>1.725021974802227E-2</v>
      </c>
      <c r="ES295" s="22">
        <f t="shared" si="135"/>
        <v>0</v>
      </c>
      <c r="ET295" s="22">
        <f t="shared" si="136"/>
        <v>0</v>
      </c>
      <c r="EU295" s="22">
        <f t="shared" si="137"/>
        <v>2.6516261353647822E-2</v>
      </c>
      <c r="EV295" s="22">
        <f t="shared" si="138"/>
        <v>1.0438031057720482E-2</v>
      </c>
      <c r="EW295" s="22">
        <f t="shared" si="139"/>
        <v>4.3949604453559924E-3</v>
      </c>
      <c r="EX295" s="22">
        <f t="shared" si="140"/>
        <v>0</v>
      </c>
      <c r="EY295" s="22">
        <f t="shared" si="141"/>
        <v>9.3759156167594511E-3</v>
      </c>
      <c r="EZ295" s="22">
        <f t="shared" si="142"/>
        <v>6.0064459419865227E-3</v>
      </c>
      <c r="FA295" s="22">
        <f t="shared" si="143"/>
        <v>0.15473923234690889</v>
      </c>
      <c r="FB295" s="22">
        <f t="shared" si="144"/>
        <v>0.2220553765016115</v>
      </c>
      <c r="FC295" s="22">
        <f t="shared" si="16"/>
        <v>0.33380915779071046</v>
      </c>
      <c r="FD295" s="22">
        <f t="shared" si="145"/>
        <v>0.59100877192982448</v>
      </c>
      <c r="FE295" s="22">
        <f t="shared" si="146"/>
        <v>0.33004385964912281</v>
      </c>
      <c r="FF295" s="22">
        <f t="shared" si="147"/>
        <v>7.0175438596491224E-2</v>
      </c>
      <c r="FG295" s="22">
        <f t="shared" si="148"/>
        <v>8.771929824561403E-3</v>
      </c>
      <c r="FH295" s="22">
        <f t="shared" si="149"/>
        <v>0.30712638629625566</v>
      </c>
      <c r="FI295" s="23">
        <f t="shared" si="150"/>
        <v>0.63174847187145422</v>
      </c>
      <c r="FJ295" s="24">
        <f t="shared" si="151"/>
        <v>3.6967900150067713E-2</v>
      </c>
      <c r="FK295" s="22">
        <f t="shared" si="152"/>
        <v>0.22677227706500483</v>
      </c>
      <c r="FL295" s="25">
        <v>1321.708737360643</v>
      </c>
      <c r="FM295" s="25">
        <v>13.673512574539798</v>
      </c>
      <c r="FN295" s="25">
        <v>395.58246394707606</v>
      </c>
      <c r="FO295" s="9">
        <v>173.83343505859375</v>
      </c>
      <c r="FP295" s="26">
        <f t="shared" si="0"/>
        <v>519.09521484375</v>
      </c>
      <c r="FQ295" s="22">
        <f t="shared" si="153"/>
        <v>4.5288468091795056E-2</v>
      </c>
      <c r="FR295" s="28">
        <f t="shared" si="154"/>
        <v>0.16792528203108886</v>
      </c>
      <c r="FS295" s="28">
        <f t="shared" si="155"/>
        <v>0.78588201961352033</v>
      </c>
      <c r="FT295" s="28">
        <f t="shared" si="156"/>
        <v>0.30721455674640358</v>
      </c>
      <c r="FU295" s="28">
        <f t="shared" si="157"/>
        <v>0.32179194452852772</v>
      </c>
      <c r="FV295" s="28">
        <f t="shared" si="158"/>
        <v>0.370089268461473</v>
      </c>
      <c r="FW295" s="22">
        <f t="shared" si="159"/>
        <v>0.71373668606566387</v>
      </c>
      <c r="FX295" s="22">
        <f t="shared" si="160"/>
        <v>2.0237777777777777</v>
      </c>
      <c r="FY295" s="22">
        <f t="shared" si="161"/>
        <v>0</v>
      </c>
    </row>
    <row r="296" spans="1:181" ht="15.75" customHeight="1">
      <c r="A296" s="9">
        <v>1</v>
      </c>
      <c r="B296" s="9" t="s">
        <v>184</v>
      </c>
      <c r="C296" s="9" t="s">
        <v>1036</v>
      </c>
      <c r="D296" s="9" t="s">
        <v>1037</v>
      </c>
      <c r="E296" s="9" t="s">
        <v>1069</v>
      </c>
      <c r="F296" s="9" t="s">
        <v>1070</v>
      </c>
      <c r="G296" s="9">
        <v>440.69849068899998</v>
      </c>
      <c r="H296" s="9">
        <v>43.25</v>
      </c>
      <c r="I296" s="9">
        <v>43.9375</v>
      </c>
      <c r="J296" s="9">
        <v>67.125</v>
      </c>
      <c r="K296" s="9">
        <v>61.4375</v>
      </c>
      <c r="L296" s="9">
        <v>95</v>
      </c>
      <c r="M296" s="9">
        <v>130.125</v>
      </c>
      <c r="N296" s="9">
        <v>169.76377868652344</v>
      </c>
      <c r="O296" s="9">
        <v>540.61328125</v>
      </c>
      <c r="P296" s="9">
        <v>273.29785446327065</v>
      </c>
      <c r="Q296" s="9">
        <v>0</v>
      </c>
      <c r="R296" s="9">
        <v>0</v>
      </c>
      <c r="S296" s="9">
        <v>0</v>
      </c>
      <c r="T296" s="9">
        <v>136.375</v>
      </c>
      <c r="U296" s="9">
        <v>304.5</v>
      </c>
      <c r="V296" s="9">
        <v>0</v>
      </c>
      <c r="W296" s="9">
        <v>1305.0694010786262</v>
      </c>
      <c r="X296" s="9">
        <v>14.256608004541583</v>
      </c>
      <c r="Y296" s="9">
        <v>61</v>
      </c>
      <c r="Z296" s="9">
        <v>249426.91899999999</v>
      </c>
      <c r="AA296" s="9">
        <v>105.81</v>
      </c>
      <c r="AB296" s="9">
        <v>40.64</v>
      </c>
      <c r="AC296" s="9">
        <v>40.64</v>
      </c>
      <c r="AD296" s="9">
        <v>0</v>
      </c>
      <c r="AE296" s="9">
        <v>3.03</v>
      </c>
      <c r="AF296" s="9">
        <v>58.64</v>
      </c>
      <c r="AG296" s="9">
        <v>3.5</v>
      </c>
      <c r="AH296" s="9">
        <v>32.6</v>
      </c>
      <c r="AI296" s="9">
        <v>12.3</v>
      </c>
      <c r="AJ296" s="9">
        <v>2.7</v>
      </c>
      <c r="AK296" s="9">
        <v>2.4</v>
      </c>
      <c r="AL296" s="9">
        <v>1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3.06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0</v>
      </c>
      <c r="BB296" s="9">
        <v>0</v>
      </c>
      <c r="BC296" s="9">
        <v>37.869999999999997</v>
      </c>
      <c r="BD296" s="9">
        <v>0</v>
      </c>
      <c r="BE296" s="9">
        <v>0</v>
      </c>
      <c r="BF296" s="9">
        <v>0</v>
      </c>
      <c r="BG296" s="9">
        <v>0</v>
      </c>
      <c r="BH296" s="9">
        <v>0</v>
      </c>
      <c r="BI296" s="9">
        <v>0</v>
      </c>
      <c r="BJ296" s="9">
        <v>0</v>
      </c>
      <c r="BK296" s="9">
        <v>0</v>
      </c>
      <c r="BL296" s="9">
        <v>0</v>
      </c>
      <c r="BM296" s="9">
        <v>1.75</v>
      </c>
      <c r="BN296" s="9">
        <v>0</v>
      </c>
      <c r="BO296" s="9">
        <v>1.06</v>
      </c>
      <c r="BP296" s="9">
        <v>0</v>
      </c>
      <c r="BQ296" s="9">
        <v>1.02</v>
      </c>
      <c r="BR296" s="9">
        <v>0</v>
      </c>
      <c r="BS296" s="9">
        <v>0</v>
      </c>
      <c r="BT296" s="9">
        <v>0</v>
      </c>
      <c r="BU296" s="9">
        <v>0.02</v>
      </c>
      <c r="BV296" s="9">
        <v>0</v>
      </c>
      <c r="BW296" s="9">
        <v>0</v>
      </c>
      <c r="BX296" s="9">
        <v>0</v>
      </c>
      <c r="BY296" s="9">
        <v>0</v>
      </c>
      <c r="BZ296" s="9">
        <v>0</v>
      </c>
      <c r="CA296" s="9">
        <v>0.53</v>
      </c>
      <c r="CB296" s="9">
        <v>0</v>
      </c>
      <c r="CC296" s="9">
        <v>0</v>
      </c>
      <c r="CD296" s="9">
        <v>4.59</v>
      </c>
      <c r="CE296" s="9">
        <v>0</v>
      </c>
      <c r="CF296" s="9">
        <v>4.18</v>
      </c>
      <c r="CG296" s="9">
        <v>13.01</v>
      </c>
      <c r="CH296" s="9">
        <v>0</v>
      </c>
      <c r="CI296" s="9">
        <v>1.1500000000000001</v>
      </c>
      <c r="CJ296" s="9">
        <v>0</v>
      </c>
      <c r="CK296" s="9">
        <v>0</v>
      </c>
      <c r="CL296" s="9">
        <v>0</v>
      </c>
      <c r="CM296" s="9">
        <v>0</v>
      </c>
      <c r="CN296" s="9">
        <v>0</v>
      </c>
      <c r="CO296" s="9">
        <v>0</v>
      </c>
      <c r="CP296" s="9">
        <v>1.05</v>
      </c>
      <c r="CQ296" s="9">
        <v>1</v>
      </c>
      <c r="CR296" s="9">
        <v>0</v>
      </c>
      <c r="CS296" s="9">
        <v>34.520000000000003</v>
      </c>
      <c r="CT296" s="9">
        <v>0</v>
      </c>
      <c r="CU296" s="9">
        <v>43</v>
      </c>
      <c r="CV296" s="9">
        <v>73.2</v>
      </c>
      <c r="CW296" s="9" t="s">
        <v>1069</v>
      </c>
      <c r="CX296" s="9">
        <v>440.7</v>
      </c>
      <c r="CY296" s="9">
        <v>0.11</v>
      </c>
      <c r="CZ296" s="9">
        <v>0.06</v>
      </c>
      <c r="DA296" s="9">
        <v>0</v>
      </c>
      <c r="DB296" s="9">
        <v>0.05</v>
      </c>
      <c r="DC296" s="9">
        <v>0.06</v>
      </c>
      <c r="DD296" s="9">
        <v>0</v>
      </c>
      <c r="DE296" s="9">
        <v>0</v>
      </c>
      <c r="DF296" s="9">
        <v>0.31</v>
      </c>
      <c r="DG296" s="9">
        <v>0</v>
      </c>
      <c r="DH296" s="9">
        <v>0</v>
      </c>
      <c r="DI296" s="9">
        <v>0</v>
      </c>
      <c r="DJ296" s="9">
        <v>0</v>
      </c>
      <c r="DK296" s="9">
        <v>0</v>
      </c>
      <c r="DL296" s="9">
        <v>0</v>
      </c>
      <c r="DM296" s="9">
        <v>0</v>
      </c>
      <c r="DN296" s="9">
        <v>0.05</v>
      </c>
      <c r="DO296" s="9">
        <v>0</v>
      </c>
      <c r="DP296" s="9">
        <v>7.0000000000000007E-2</v>
      </c>
      <c r="DQ296" s="9">
        <v>0.23</v>
      </c>
      <c r="DR296" s="9">
        <v>0</v>
      </c>
      <c r="DS296" s="9">
        <v>0.01</v>
      </c>
      <c r="DT296" s="9">
        <v>0</v>
      </c>
      <c r="DU296" s="9">
        <v>0.05</v>
      </c>
      <c r="DV296" s="9">
        <v>0</v>
      </c>
      <c r="DW296" s="9">
        <v>0</v>
      </c>
      <c r="DX296" s="9">
        <v>0</v>
      </c>
      <c r="DY296" s="16" t="s">
        <v>1069</v>
      </c>
      <c r="DZ296" s="16" t="s">
        <v>1071</v>
      </c>
      <c r="EA296" s="16" t="s">
        <v>1041</v>
      </c>
      <c r="EB296" s="16" t="s">
        <v>482</v>
      </c>
      <c r="EC296" s="9">
        <v>440.69849068899998</v>
      </c>
      <c r="ED296" s="17">
        <v>168.57114292102384</v>
      </c>
      <c r="EE296" s="18">
        <v>0.38</v>
      </c>
      <c r="EF296" s="19" t="s">
        <v>192</v>
      </c>
      <c r="EG296" s="16" t="s">
        <v>1069</v>
      </c>
      <c r="EH296" s="20" t="s">
        <v>1037</v>
      </c>
      <c r="EI296" s="20" t="s">
        <v>1070</v>
      </c>
      <c r="EJ296" s="20">
        <v>440.69849068899998</v>
      </c>
      <c r="EK296" s="21">
        <v>2357.3095076079767</v>
      </c>
      <c r="EL296" s="20">
        <v>1.4454918032786885</v>
      </c>
      <c r="EM296" s="20">
        <v>3407.4715710382511</v>
      </c>
      <c r="EN296" s="22">
        <f t="shared" si="130"/>
        <v>0.38701445988091859</v>
      </c>
      <c r="EO296" s="23">
        <f t="shared" si="131"/>
        <v>9.5002850085502567E-3</v>
      </c>
      <c r="EP296" s="22">
        <f t="shared" si="132"/>
        <v>0</v>
      </c>
      <c r="EQ296" s="22">
        <f t="shared" si="133"/>
        <v>0.3705479452054794</v>
      </c>
      <c r="ER296" s="22">
        <f t="shared" si="134"/>
        <v>0</v>
      </c>
      <c r="ES296" s="22">
        <f t="shared" si="135"/>
        <v>0</v>
      </c>
      <c r="ET296" s="22">
        <f t="shared" si="136"/>
        <v>0</v>
      </c>
      <c r="EU296" s="22">
        <f t="shared" si="137"/>
        <v>1.7123287671232876E-2</v>
      </c>
      <c r="EV296" s="22">
        <f t="shared" si="138"/>
        <v>0</v>
      </c>
      <c r="EW296" s="22">
        <f t="shared" si="139"/>
        <v>1.0371819960861057E-2</v>
      </c>
      <c r="EX296" s="22">
        <f t="shared" si="140"/>
        <v>9.980430528375734E-3</v>
      </c>
      <c r="EY296" s="22">
        <f t="shared" si="141"/>
        <v>1.1252446183953034E-2</v>
      </c>
      <c r="EZ296" s="22">
        <f t="shared" si="142"/>
        <v>0</v>
      </c>
      <c r="FA296" s="22">
        <f t="shared" si="143"/>
        <v>0.21311154598825832</v>
      </c>
      <c r="FB296" s="22">
        <f t="shared" si="144"/>
        <v>0.35782778864970644</v>
      </c>
      <c r="FC296" s="22">
        <f t="shared" si="16"/>
        <v>0.47254512805972976</v>
      </c>
      <c r="FD296" s="22">
        <f t="shared" si="145"/>
        <v>0.65199999999999991</v>
      </c>
      <c r="FE296" s="22">
        <f t="shared" si="146"/>
        <v>0.24599999999999997</v>
      </c>
      <c r="FF296" s="22">
        <f t="shared" si="147"/>
        <v>5.3999999999999992E-2</v>
      </c>
      <c r="FG296" s="22">
        <f t="shared" si="148"/>
        <v>4.7999999999999994E-2</v>
      </c>
      <c r="FH296" s="22">
        <f t="shared" si="149"/>
        <v>0.38408468008694829</v>
      </c>
      <c r="FI296" s="23">
        <f t="shared" si="150"/>
        <v>0.55420092618845096</v>
      </c>
      <c r="FJ296" s="24">
        <f t="shared" si="151"/>
        <v>3.3078158964181079E-2</v>
      </c>
      <c r="FK296" s="22">
        <f t="shared" si="152"/>
        <v>0.24009612520926446</v>
      </c>
      <c r="FL296" s="25">
        <v>1305.0694010786262</v>
      </c>
      <c r="FM296" s="25">
        <v>14.256608004541583</v>
      </c>
      <c r="FN296" s="25">
        <v>273.29785446327065</v>
      </c>
      <c r="FO296" s="9">
        <v>169.76377868652344</v>
      </c>
      <c r="FP296" s="26">
        <f t="shared" si="0"/>
        <v>370.84950256347656</v>
      </c>
      <c r="FQ296" s="22">
        <f t="shared" si="153"/>
        <v>0.19783934331993899</v>
      </c>
      <c r="FR296" s="28">
        <f t="shared" si="154"/>
        <v>0.29172439369828995</v>
      </c>
      <c r="FS296" s="28">
        <f t="shared" si="155"/>
        <v>0.51083678468703952</v>
      </c>
      <c r="FT296" s="28">
        <f t="shared" si="156"/>
        <v>0</v>
      </c>
      <c r="FU296" s="28">
        <f t="shared" si="157"/>
        <v>0.30945193342229882</v>
      </c>
      <c r="FV296" s="28">
        <f t="shared" si="158"/>
        <v>0.69094858828296968</v>
      </c>
      <c r="FW296" s="22">
        <f t="shared" si="159"/>
        <v>0.40638881013136752</v>
      </c>
      <c r="FX296" s="22">
        <f t="shared" si="160"/>
        <v>1.7345901639344263</v>
      </c>
      <c r="FY296" s="22">
        <f t="shared" si="161"/>
        <v>5.016393442622951E-2</v>
      </c>
    </row>
    <row r="297" spans="1:181" ht="15.75" customHeight="1">
      <c r="A297" s="9">
        <v>1</v>
      </c>
      <c r="B297" s="9" t="s">
        <v>184</v>
      </c>
      <c r="C297" s="9" t="s">
        <v>1036</v>
      </c>
      <c r="D297" s="9" t="s">
        <v>1037</v>
      </c>
      <c r="E297" s="9" t="s">
        <v>1072</v>
      </c>
      <c r="F297" s="9" t="s">
        <v>1073</v>
      </c>
      <c r="G297" s="9">
        <v>401.64174215899999</v>
      </c>
      <c r="H297" s="9">
        <v>10.0625</v>
      </c>
      <c r="I297" s="9">
        <v>15.125</v>
      </c>
      <c r="J297" s="9">
        <v>21.25</v>
      </c>
      <c r="K297" s="9">
        <v>33.125</v>
      </c>
      <c r="L297" s="9">
        <v>103.25</v>
      </c>
      <c r="M297" s="9">
        <v>218.9375</v>
      </c>
      <c r="N297" s="9">
        <v>200.60658264160156</v>
      </c>
      <c r="O297" s="9">
        <v>485.09829711914063</v>
      </c>
      <c r="P297" s="9">
        <v>304.26500298120845</v>
      </c>
      <c r="Q297" s="9">
        <v>0.5</v>
      </c>
      <c r="R297" s="9">
        <v>41</v>
      </c>
      <c r="S297" s="9">
        <v>61.75</v>
      </c>
      <c r="T297" s="9">
        <v>46.9375</v>
      </c>
      <c r="U297" s="9">
        <v>251.5625</v>
      </c>
      <c r="V297" s="9">
        <v>0</v>
      </c>
      <c r="W297" s="9">
        <v>1305.3678966215164</v>
      </c>
      <c r="X297" s="9">
        <v>14.06175618869687</v>
      </c>
      <c r="Y297" s="9">
        <v>45</v>
      </c>
      <c r="Z297" s="9">
        <v>201036.96840000001</v>
      </c>
      <c r="AA297" s="9">
        <v>111.88</v>
      </c>
      <c r="AB297" s="9">
        <v>47.94</v>
      </c>
      <c r="AC297" s="9">
        <v>26.53</v>
      </c>
      <c r="AD297" s="9">
        <v>21.41</v>
      </c>
      <c r="AE297" s="9">
        <v>3.61</v>
      </c>
      <c r="AF297" s="9">
        <v>53.95</v>
      </c>
      <c r="AG297" s="9">
        <v>6.38</v>
      </c>
      <c r="AH297" s="9">
        <v>31.9</v>
      </c>
      <c r="AI297" s="9">
        <v>5.3</v>
      </c>
      <c r="AJ297" s="9">
        <v>4.8</v>
      </c>
      <c r="AK297" s="9">
        <v>1.6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41.32</v>
      </c>
      <c r="BD297" s="9">
        <v>0</v>
      </c>
      <c r="BE297" s="9">
        <v>0</v>
      </c>
      <c r="BF297" s="9">
        <v>0</v>
      </c>
      <c r="BG297" s="9">
        <v>0</v>
      </c>
      <c r="BH297" s="9">
        <v>0</v>
      </c>
      <c r="BI297" s="9">
        <v>0</v>
      </c>
      <c r="BJ297" s="9">
        <v>0</v>
      </c>
      <c r="BK297" s="9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0</v>
      </c>
      <c r="BX297" s="9">
        <v>0</v>
      </c>
      <c r="BY297" s="9">
        <v>0</v>
      </c>
      <c r="BZ297" s="9">
        <v>0</v>
      </c>
      <c r="CA297" s="9">
        <v>0.61</v>
      </c>
      <c r="CB297" s="9">
        <v>0</v>
      </c>
      <c r="CC297" s="9">
        <v>0</v>
      </c>
      <c r="CD297" s="9">
        <v>0</v>
      </c>
      <c r="CE297" s="9">
        <v>0</v>
      </c>
      <c r="CF297" s="9">
        <v>0</v>
      </c>
      <c r="CG297" s="9">
        <v>39.53</v>
      </c>
      <c r="CH297" s="9">
        <v>0</v>
      </c>
      <c r="CI297" s="9">
        <v>1.18</v>
      </c>
      <c r="CJ297" s="9">
        <v>0</v>
      </c>
      <c r="CK297" s="9">
        <v>0</v>
      </c>
      <c r="CL297" s="9">
        <v>0</v>
      </c>
      <c r="CM297" s="9">
        <v>0</v>
      </c>
      <c r="CN297" s="9">
        <v>1.29</v>
      </c>
      <c r="CO297" s="9">
        <v>0</v>
      </c>
      <c r="CP297" s="9">
        <v>1.05</v>
      </c>
      <c r="CQ297" s="9">
        <v>0</v>
      </c>
      <c r="CR297" s="9">
        <v>0</v>
      </c>
      <c r="CS297" s="9">
        <v>26.9</v>
      </c>
      <c r="CT297" s="9">
        <v>0</v>
      </c>
      <c r="CU297" s="9">
        <v>42</v>
      </c>
      <c r="CV297" s="9">
        <v>72</v>
      </c>
      <c r="CW297" s="9" t="s">
        <v>1072</v>
      </c>
      <c r="CX297" s="9">
        <v>401.64</v>
      </c>
      <c r="CY297" s="9">
        <v>0.13</v>
      </c>
      <c r="CZ297" s="9">
        <v>0.09</v>
      </c>
      <c r="DA297" s="9">
        <v>0</v>
      </c>
      <c r="DB297" s="9">
        <v>0.03</v>
      </c>
      <c r="DC297" s="9">
        <v>0</v>
      </c>
      <c r="DD297" s="9">
        <v>0</v>
      </c>
      <c r="DE297" s="9">
        <v>0</v>
      </c>
      <c r="DF297" s="9">
        <v>0.28000000000000003</v>
      </c>
      <c r="DG297" s="9">
        <v>0</v>
      </c>
      <c r="DH297" s="9">
        <v>0</v>
      </c>
      <c r="DI297" s="9">
        <v>0</v>
      </c>
      <c r="DJ297" s="9">
        <v>0</v>
      </c>
      <c r="DK297" s="9">
        <v>0</v>
      </c>
      <c r="DL297" s="9">
        <v>0.05</v>
      </c>
      <c r="DM297" s="9">
        <v>0</v>
      </c>
      <c r="DN297" s="9">
        <v>0.06</v>
      </c>
      <c r="DO297" s="9">
        <v>0</v>
      </c>
      <c r="DP297" s="9">
        <v>0.06</v>
      </c>
      <c r="DQ297" s="9">
        <v>0.22</v>
      </c>
      <c r="DR297" s="9">
        <v>0</v>
      </c>
      <c r="DS297" s="9">
        <v>0</v>
      </c>
      <c r="DT297" s="9">
        <v>0</v>
      </c>
      <c r="DU297" s="9">
        <v>7.0000000000000007E-2</v>
      </c>
      <c r="DV297" s="9">
        <v>0</v>
      </c>
      <c r="DW297" s="9">
        <v>0</v>
      </c>
      <c r="DX297" s="9">
        <v>0</v>
      </c>
      <c r="DY297" s="16" t="s">
        <v>1072</v>
      </c>
      <c r="DZ297" s="16" t="s">
        <v>1074</v>
      </c>
      <c r="EA297" s="16" t="s">
        <v>1041</v>
      </c>
      <c r="EB297" s="16" t="s">
        <v>482</v>
      </c>
      <c r="EC297" s="9">
        <v>401.64174215899999</v>
      </c>
      <c r="ED297" s="17">
        <v>122.031412420848</v>
      </c>
      <c r="EE297" s="18">
        <v>0.3</v>
      </c>
      <c r="EF297" s="19" t="s">
        <v>192</v>
      </c>
      <c r="EG297" s="16" t="s">
        <v>1072</v>
      </c>
      <c r="EH297" s="20" t="s">
        <v>1037</v>
      </c>
      <c r="EI297" s="20" t="s">
        <v>1073</v>
      </c>
      <c r="EJ297" s="20">
        <v>401.64174215899999</v>
      </c>
      <c r="EK297" s="21">
        <v>1796.8981801930643</v>
      </c>
      <c r="EL297" s="20">
        <v>1.5538888888888889</v>
      </c>
      <c r="EM297" s="20">
        <v>2792.1801166666669</v>
      </c>
      <c r="EN297" s="22">
        <f t="shared" si="130"/>
        <v>0.36932427601001072</v>
      </c>
      <c r="EO297" s="23">
        <f t="shared" si="131"/>
        <v>0</v>
      </c>
      <c r="EP297" s="22">
        <f t="shared" si="132"/>
        <v>0</v>
      </c>
      <c r="EQ297" s="22">
        <f t="shared" si="133"/>
        <v>0.37134897097151076</v>
      </c>
      <c r="ER297" s="22">
        <f t="shared" si="134"/>
        <v>0</v>
      </c>
      <c r="ES297" s="22">
        <f t="shared" si="135"/>
        <v>0</v>
      </c>
      <c r="ET297" s="22">
        <f t="shared" si="136"/>
        <v>0</v>
      </c>
      <c r="EU297" s="22">
        <f t="shared" si="137"/>
        <v>0</v>
      </c>
      <c r="EV297" s="22">
        <f t="shared" si="138"/>
        <v>0</v>
      </c>
      <c r="EW297" s="22">
        <f t="shared" si="139"/>
        <v>0</v>
      </c>
      <c r="EX297" s="22">
        <f t="shared" si="140"/>
        <v>0</v>
      </c>
      <c r="EY297" s="22">
        <f t="shared" si="141"/>
        <v>1.0604835085827267E-2</v>
      </c>
      <c r="EZ297" s="22">
        <f t="shared" si="142"/>
        <v>0</v>
      </c>
      <c r="FA297" s="22">
        <f t="shared" si="143"/>
        <v>0.35526197537521348</v>
      </c>
      <c r="FB297" s="22">
        <f t="shared" si="144"/>
        <v>0.26278421856744855</v>
      </c>
      <c r="FC297" s="22">
        <f t="shared" si="16"/>
        <v>0.3897032534858777</v>
      </c>
      <c r="FD297" s="22">
        <f t="shared" si="145"/>
        <v>0.7316513761467891</v>
      </c>
      <c r="FE297" s="22">
        <f t="shared" si="146"/>
        <v>0.12155963302752294</v>
      </c>
      <c r="FF297" s="22">
        <f t="shared" si="147"/>
        <v>0.11009174311926606</v>
      </c>
      <c r="FG297" s="22">
        <f t="shared" si="148"/>
        <v>3.6697247706422027E-2</v>
      </c>
      <c r="FH297" s="22">
        <f t="shared" si="149"/>
        <v>0.42849481587415089</v>
      </c>
      <c r="FI297" s="23">
        <f t="shared" si="150"/>
        <v>0.48221308544869507</v>
      </c>
      <c r="FJ297" s="24">
        <f t="shared" si="151"/>
        <v>5.7025384340364679E-2</v>
      </c>
      <c r="FK297" s="22">
        <f t="shared" si="152"/>
        <v>0.27855670428724882</v>
      </c>
      <c r="FL297" s="25">
        <v>1305.3678966215164</v>
      </c>
      <c r="FM297" s="25">
        <v>14.06175618869687</v>
      </c>
      <c r="FN297" s="25">
        <v>304.26500298120845</v>
      </c>
      <c r="FO297" s="9">
        <v>200.60658264160156</v>
      </c>
      <c r="FP297" s="26">
        <f t="shared" si="0"/>
        <v>284.49171447753906</v>
      </c>
      <c r="FQ297" s="22">
        <f t="shared" si="153"/>
        <v>6.2711360289909548E-2</v>
      </c>
      <c r="FR297" s="28">
        <f t="shared" si="154"/>
        <v>0.13538184479459381</v>
      </c>
      <c r="FS297" s="28">
        <f t="shared" si="155"/>
        <v>0.80217633323693227</v>
      </c>
      <c r="FT297" s="28">
        <f t="shared" si="156"/>
        <v>0.25582500326702551</v>
      </c>
      <c r="FU297" s="28">
        <f t="shared" si="157"/>
        <v>0.11686409820774707</v>
      </c>
      <c r="FV297" s="28">
        <f t="shared" si="158"/>
        <v>0.62633554631981614</v>
      </c>
      <c r="FW297" s="22">
        <f t="shared" si="159"/>
        <v>0.37540221666070794</v>
      </c>
      <c r="FX297" s="22">
        <f t="shared" si="160"/>
        <v>2.4862222222222221</v>
      </c>
      <c r="FY297" s="22">
        <f t="shared" si="161"/>
        <v>0</v>
      </c>
    </row>
    <row r="298" spans="1:181" ht="15.75" customHeight="1">
      <c r="A298" s="9">
        <v>1</v>
      </c>
      <c r="B298" s="9" t="s">
        <v>184</v>
      </c>
      <c r="C298" s="9" t="s">
        <v>1036</v>
      </c>
      <c r="D298" s="9" t="s">
        <v>1037</v>
      </c>
      <c r="E298" s="9" t="s">
        <v>1075</v>
      </c>
      <c r="F298" s="9" t="s">
        <v>1076</v>
      </c>
      <c r="G298" s="9">
        <v>553.12421155799996</v>
      </c>
      <c r="H298" s="9">
        <v>7.4375</v>
      </c>
      <c r="I298" s="9">
        <v>8.8125</v>
      </c>
      <c r="J298" s="9">
        <v>19.1875</v>
      </c>
      <c r="K298" s="9">
        <v>27.5</v>
      </c>
      <c r="L298" s="9">
        <v>107.6875</v>
      </c>
      <c r="M298" s="9">
        <v>382.375</v>
      </c>
      <c r="N298" s="9">
        <v>265.30593872070313</v>
      </c>
      <c r="O298" s="9">
        <v>850.35772705078125</v>
      </c>
      <c r="P298" s="9">
        <v>513.23297626157353</v>
      </c>
      <c r="Q298" s="9">
        <v>0</v>
      </c>
      <c r="R298" s="9">
        <v>0</v>
      </c>
      <c r="S298" s="9">
        <v>282.875</v>
      </c>
      <c r="T298" s="9">
        <v>67.1875</v>
      </c>
      <c r="U298" s="9">
        <v>202.9375</v>
      </c>
      <c r="V298" s="9">
        <v>0</v>
      </c>
      <c r="W298" s="9">
        <v>1327.5891262574885</v>
      </c>
      <c r="X298" s="9">
        <v>13.150261105459478</v>
      </c>
      <c r="Y298" s="9">
        <v>46</v>
      </c>
      <c r="Z298" s="9">
        <v>187225.19089999999</v>
      </c>
      <c r="AA298" s="9">
        <v>108.95</v>
      </c>
      <c r="AB298" s="9">
        <v>68.83</v>
      </c>
      <c r="AC298" s="9">
        <v>61.5</v>
      </c>
      <c r="AD298" s="9">
        <v>7.33</v>
      </c>
      <c r="AE298" s="9">
        <v>5.13</v>
      </c>
      <c r="AF298" s="9">
        <v>26.13</v>
      </c>
      <c r="AG298" s="9">
        <v>8.86</v>
      </c>
      <c r="AH298" s="9">
        <v>44.9</v>
      </c>
      <c r="AI298" s="9">
        <v>39.700000000000003</v>
      </c>
      <c r="AJ298" s="9">
        <v>1.5</v>
      </c>
      <c r="AK298" s="9">
        <v>0.8</v>
      </c>
      <c r="AL298" s="9">
        <v>2.3199999999999998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15.47</v>
      </c>
      <c r="BD298" s="9">
        <v>0</v>
      </c>
      <c r="BE298" s="9">
        <v>0</v>
      </c>
      <c r="BF298" s="9">
        <v>0</v>
      </c>
      <c r="BG298" s="9">
        <v>0</v>
      </c>
      <c r="BH298" s="9">
        <v>0</v>
      </c>
      <c r="BI298" s="9">
        <v>0</v>
      </c>
      <c r="BJ298" s="9">
        <v>0</v>
      </c>
      <c r="BK298" s="9">
        <v>0</v>
      </c>
      <c r="BL298" s="9">
        <v>0</v>
      </c>
      <c r="BM298" s="9">
        <v>0</v>
      </c>
      <c r="BN298" s="9">
        <v>0</v>
      </c>
      <c r="BO298" s="9">
        <v>6.87</v>
      </c>
      <c r="BP298" s="9">
        <v>0</v>
      </c>
      <c r="BQ298" s="9">
        <v>19.420000000000002</v>
      </c>
      <c r="BR298" s="9">
        <v>0</v>
      </c>
      <c r="BS298" s="9">
        <v>0</v>
      </c>
      <c r="BT298" s="9">
        <v>0</v>
      </c>
      <c r="BU298" s="9">
        <v>0</v>
      </c>
      <c r="BV298" s="9">
        <v>0</v>
      </c>
      <c r="BW298" s="9">
        <v>0</v>
      </c>
      <c r="BX298" s="9">
        <v>0</v>
      </c>
      <c r="BY298" s="9">
        <v>0</v>
      </c>
      <c r="BZ298" s="9">
        <v>0</v>
      </c>
      <c r="CA298" s="9">
        <v>0</v>
      </c>
      <c r="CB298" s="9">
        <v>0</v>
      </c>
      <c r="CC298" s="9">
        <v>0</v>
      </c>
      <c r="CD298" s="9">
        <v>4.0200000000000005</v>
      </c>
      <c r="CE298" s="9">
        <v>0</v>
      </c>
      <c r="CF298" s="9">
        <v>4.83</v>
      </c>
      <c r="CG298" s="9">
        <v>3.81</v>
      </c>
      <c r="CH298" s="9">
        <v>0</v>
      </c>
      <c r="CI298" s="9">
        <v>8.620000000000001</v>
      </c>
      <c r="CJ298" s="9">
        <v>0</v>
      </c>
      <c r="CK298" s="9">
        <v>0</v>
      </c>
      <c r="CL298" s="9">
        <v>0</v>
      </c>
      <c r="CM298" s="9">
        <v>0</v>
      </c>
      <c r="CN298" s="9">
        <v>0</v>
      </c>
      <c r="CO298" s="9">
        <v>13.67</v>
      </c>
      <c r="CP298" s="9">
        <v>2.4900000000000002</v>
      </c>
      <c r="CQ298" s="9">
        <v>4</v>
      </c>
      <c r="CR298" s="9">
        <v>0</v>
      </c>
      <c r="CS298" s="9">
        <v>23.43</v>
      </c>
      <c r="CT298" s="9">
        <v>0</v>
      </c>
      <c r="CU298" s="9">
        <v>70</v>
      </c>
      <c r="CV298" s="9">
        <v>55.199999999999996</v>
      </c>
      <c r="CW298" s="9" t="s">
        <v>1075</v>
      </c>
      <c r="CX298" s="9">
        <v>553.12</v>
      </c>
      <c r="CY298" s="9">
        <v>0.03</v>
      </c>
      <c r="CZ298" s="9">
        <v>0.11</v>
      </c>
      <c r="DA298" s="9">
        <v>0</v>
      </c>
      <c r="DB298" s="9">
        <v>0</v>
      </c>
      <c r="DC298" s="9">
        <v>0</v>
      </c>
      <c r="DD298" s="9">
        <v>0</v>
      </c>
      <c r="DE298" s="9">
        <v>0</v>
      </c>
      <c r="DF298" s="9">
        <v>0.13</v>
      </c>
      <c r="DG298" s="9">
        <v>0</v>
      </c>
      <c r="DH298" s="9">
        <v>0</v>
      </c>
      <c r="DI298" s="9">
        <v>0</v>
      </c>
      <c r="DJ298" s="9">
        <v>0</v>
      </c>
      <c r="DK298" s="9">
        <v>0</v>
      </c>
      <c r="DL298" s="9">
        <v>0.01</v>
      </c>
      <c r="DM298" s="9">
        <v>0</v>
      </c>
      <c r="DN298" s="9">
        <v>0.2</v>
      </c>
      <c r="DO298" s="9">
        <v>0</v>
      </c>
      <c r="DP298" s="9">
        <v>0.17</v>
      </c>
      <c r="DQ298" s="9">
        <v>0.16</v>
      </c>
      <c r="DR298" s="9">
        <v>0</v>
      </c>
      <c r="DS298" s="9">
        <v>0</v>
      </c>
      <c r="DT298" s="9">
        <v>0</v>
      </c>
      <c r="DU298" s="9">
        <v>0.17</v>
      </c>
      <c r="DV298" s="9">
        <v>0</v>
      </c>
      <c r="DW298" s="9">
        <v>0</v>
      </c>
      <c r="DX298" s="9">
        <v>0</v>
      </c>
      <c r="DY298" s="16" t="s">
        <v>1075</v>
      </c>
      <c r="DZ298" s="16" t="s">
        <v>1077</v>
      </c>
      <c r="EA298" s="16" t="s">
        <v>1041</v>
      </c>
      <c r="EB298" s="16" t="s">
        <v>482</v>
      </c>
      <c r="EC298" s="9">
        <v>553.12421155799996</v>
      </c>
      <c r="ED298" s="17">
        <v>516.23927583750003</v>
      </c>
      <c r="EE298" s="18">
        <v>0.93</v>
      </c>
      <c r="EF298" s="19" t="s">
        <v>192</v>
      </c>
      <c r="EG298" s="16" t="s">
        <v>1075</v>
      </c>
      <c r="EH298" s="20" t="s">
        <v>1037</v>
      </c>
      <c r="EI298" s="20" t="s">
        <v>1076</v>
      </c>
      <c r="EJ298" s="20">
        <v>553.12421155799996</v>
      </c>
      <c r="EK298" s="21">
        <v>1718.4505819183109</v>
      </c>
      <c r="EL298" s="20">
        <v>1.9737318840579712</v>
      </c>
      <c r="EM298" s="20">
        <v>3391.7607047101451</v>
      </c>
      <c r="EN298" s="22">
        <f t="shared" si="130"/>
        <v>0.40458926112895821</v>
      </c>
      <c r="EO298" s="23">
        <f t="shared" si="131"/>
        <v>2.1294171638366222E-2</v>
      </c>
      <c r="EP298" s="22">
        <f t="shared" si="132"/>
        <v>0</v>
      </c>
      <c r="EQ298" s="22">
        <f t="shared" si="133"/>
        <v>0.14199173932996786</v>
      </c>
      <c r="ER298" s="22">
        <f t="shared" si="134"/>
        <v>0</v>
      </c>
      <c r="ES298" s="22">
        <f t="shared" si="135"/>
        <v>0</v>
      </c>
      <c r="ET298" s="22">
        <f t="shared" si="136"/>
        <v>0</v>
      </c>
      <c r="EU298" s="22">
        <f t="shared" si="137"/>
        <v>0</v>
      </c>
      <c r="EV298" s="22">
        <f t="shared" si="138"/>
        <v>0</v>
      </c>
      <c r="EW298" s="22">
        <f t="shared" si="139"/>
        <v>6.3056447911886179E-2</v>
      </c>
      <c r="EX298" s="22">
        <f t="shared" si="140"/>
        <v>0.17824690224873796</v>
      </c>
      <c r="EY298" s="22">
        <f t="shared" si="141"/>
        <v>7.911886186324002E-2</v>
      </c>
      <c r="EZ298" s="22">
        <f t="shared" si="142"/>
        <v>0</v>
      </c>
      <c r="FA298" s="22">
        <f t="shared" si="143"/>
        <v>0.1162000917852226</v>
      </c>
      <c r="FB298" s="22">
        <f t="shared" si="144"/>
        <v>0.40009178522257921</v>
      </c>
      <c r="FC298" s="22">
        <f t="shared" si="16"/>
        <v>0.7976135842129416</v>
      </c>
      <c r="FD298" s="22">
        <f t="shared" si="145"/>
        <v>0.51668584579976984</v>
      </c>
      <c r="FE298" s="22">
        <f t="shared" si="146"/>
        <v>0.45684695051783669</v>
      </c>
      <c r="FF298" s="22">
        <f t="shared" si="147"/>
        <v>1.7261219792865365E-2</v>
      </c>
      <c r="FG298" s="22">
        <f t="shared" si="148"/>
        <v>9.2059838895281951E-3</v>
      </c>
      <c r="FH298" s="22">
        <f t="shared" si="149"/>
        <v>0.63175768701239099</v>
      </c>
      <c r="FI298" s="23">
        <f t="shared" si="150"/>
        <v>0.23983478659935747</v>
      </c>
      <c r="FJ298" s="24">
        <f t="shared" si="151"/>
        <v>8.1321707205139968E-2</v>
      </c>
      <c r="FK298" s="22">
        <f t="shared" si="152"/>
        <v>0.19697203218264048</v>
      </c>
      <c r="FL298" s="25">
        <v>1327.5891262574885</v>
      </c>
      <c r="FM298" s="25">
        <v>13.150261105459478</v>
      </c>
      <c r="FN298" s="25">
        <v>513.23297626157353</v>
      </c>
      <c r="FO298" s="9">
        <v>265.30593872070313</v>
      </c>
      <c r="FP298" s="26">
        <f t="shared" si="0"/>
        <v>585.05178833007813</v>
      </c>
      <c r="FQ298" s="22">
        <f t="shared" si="153"/>
        <v>2.9378572950600344E-2</v>
      </c>
      <c r="FR298" s="28">
        <f t="shared" si="154"/>
        <v>8.4406899977301761E-2</v>
      </c>
      <c r="FS298" s="28">
        <f t="shared" si="155"/>
        <v>0.88598996348329728</v>
      </c>
      <c r="FT298" s="28">
        <f t="shared" si="156"/>
        <v>0.51141315836314294</v>
      </c>
      <c r="FU298" s="28">
        <f t="shared" si="157"/>
        <v>0.12146909969959759</v>
      </c>
      <c r="FV298" s="28">
        <f t="shared" si="158"/>
        <v>0.36689317834845891</v>
      </c>
      <c r="FW298" s="22">
        <f t="shared" si="159"/>
        <v>0.64249655805415329</v>
      </c>
      <c r="FX298" s="22">
        <f t="shared" si="160"/>
        <v>2.3684782608695651</v>
      </c>
      <c r="FY298" s="22">
        <f t="shared" si="161"/>
        <v>0</v>
      </c>
    </row>
    <row r="299" spans="1:181" ht="15.75" customHeight="1">
      <c r="A299" s="9">
        <v>1</v>
      </c>
      <c r="B299" s="9" t="s">
        <v>184</v>
      </c>
      <c r="C299" s="9" t="s">
        <v>1036</v>
      </c>
      <c r="D299" s="9" t="s">
        <v>1037</v>
      </c>
      <c r="E299" s="9" t="s">
        <v>1078</v>
      </c>
      <c r="F299" s="9" t="s">
        <v>1079</v>
      </c>
      <c r="G299" s="9">
        <v>306.95910218099999</v>
      </c>
      <c r="H299" s="9">
        <v>16.6875</v>
      </c>
      <c r="I299" s="9">
        <v>27.125</v>
      </c>
      <c r="J299" s="9">
        <v>49.75</v>
      </c>
      <c r="K299" s="9">
        <v>41.3125</v>
      </c>
      <c r="L299" s="9">
        <v>71.4375</v>
      </c>
      <c r="M299" s="9">
        <v>100.375</v>
      </c>
      <c r="N299" s="9">
        <v>178.44183349609375</v>
      </c>
      <c r="O299" s="9">
        <v>382.45907592773438</v>
      </c>
      <c r="P299" s="9">
        <v>253.77935342300879</v>
      </c>
      <c r="Q299" s="9">
        <v>0</v>
      </c>
      <c r="R299" s="9">
        <v>0</v>
      </c>
      <c r="S299" s="9">
        <v>4.25</v>
      </c>
      <c r="T299" s="9">
        <v>100.3125</v>
      </c>
      <c r="U299" s="9">
        <v>202.125</v>
      </c>
      <c r="V299" s="9">
        <v>0</v>
      </c>
      <c r="W299" s="9">
        <v>1300.6700569568754</v>
      </c>
      <c r="X299" s="9">
        <v>14.254814890154599</v>
      </c>
      <c r="Y299" s="9">
        <v>39</v>
      </c>
      <c r="Z299" s="9">
        <v>149999.5392</v>
      </c>
      <c r="AA299" s="9">
        <v>91.83</v>
      </c>
      <c r="AB299" s="9">
        <v>40.89</v>
      </c>
      <c r="AC299" s="9">
        <v>35.32</v>
      </c>
      <c r="AD299" s="9">
        <v>5.57</v>
      </c>
      <c r="AE299" s="9">
        <v>5.69</v>
      </c>
      <c r="AF299" s="9">
        <v>41.09</v>
      </c>
      <c r="AG299" s="9">
        <v>4.16</v>
      </c>
      <c r="AH299" s="9">
        <v>21.2</v>
      </c>
      <c r="AI299" s="9">
        <v>6.5</v>
      </c>
      <c r="AJ299" s="9">
        <v>0.5</v>
      </c>
      <c r="AK299" s="9">
        <v>0.8</v>
      </c>
      <c r="AL299" s="9">
        <v>1.02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37.550000000000004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0</v>
      </c>
      <c r="BJ299" s="9">
        <v>0</v>
      </c>
      <c r="BK299" s="9">
        <v>0</v>
      </c>
      <c r="BL299" s="9">
        <v>0</v>
      </c>
      <c r="BM299" s="9">
        <v>1.81</v>
      </c>
      <c r="BN299" s="9">
        <v>0</v>
      </c>
      <c r="BO299" s="9">
        <v>0</v>
      </c>
      <c r="BP299" s="9">
        <v>0</v>
      </c>
      <c r="BQ299" s="9">
        <v>5.56</v>
      </c>
      <c r="BR299" s="9">
        <v>0</v>
      </c>
      <c r="BS299" s="9">
        <v>0</v>
      </c>
      <c r="BT299" s="9">
        <v>0</v>
      </c>
      <c r="BU299" s="9">
        <v>0</v>
      </c>
      <c r="BV299" s="9">
        <v>0</v>
      </c>
      <c r="BW299" s="9">
        <v>0</v>
      </c>
      <c r="BX299" s="9">
        <v>0</v>
      </c>
      <c r="BY299" s="9">
        <v>0</v>
      </c>
      <c r="BZ299" s="9">
        <v>0</v>
      </c>
      <c r="CA299" s="9">
        <v>0</v>
      </c>
      <c r="CB299" s="9">
        <v>0</v>
      </c>
      <c r="CC299" s="9">
        <v>0</v>
      </c>
      <c r="CD299" s="9">
        <v>9.39</v>
      </c>
      <c r="CE299" s="9">
        <v>0</v>
      </c>
      <c r="CF299" s="9">
        <v>3.7</v>
      </c>
      <c r="CG299" s="9">
        <v>3.53</v>
      </c>
      <c r="CH299" s="9">
        <v>0</v>
      </c>
      <c r="CI299" s="9">
        <v>8.48</v>
      </c>
      <c r="CJ299" s="9">
        <v>0</v>
      </c>
      <c r="CK299" s="9">
        <v>0</v>
      </c>
      <c r="CL299" s="9">
        <v>0</v>
      </c>
      <c r="CM299" s="9">
        <v>0</v>
      </c>
      <c r="CN299" s="9">
        <v>1.01</v>
      </c>
      <c r="CO299" s="9">
        <v>0</v>
      </c>
      <c r="CP299" s="9">
        <v>0</v>
      </c>
      <c r="CQ299" s="9">
        <v>6.43</v>
      </c>
      <c r="CR299" s="9">
        <v>0</v>
      </c>
      <c r="CS299" s="9">
        <v>13.35</v>
      </c>
      <c r="CT299" s="9">
        <v>0</v>
      </c>
      <c r="CU299" s="9">
        <v>61</v>
      </c>
      <c r="CV299" s="9">
        <v>46.8</v>
      </c>
      <c r="CW299" s="9" t="s">
        <v>1078</v>
      </c>
      <c r="CX299" s="9">
        <v>306.95999999999998</v>
      </c>
      <c r="CY299" s="9">
        <v>0.13</v>
      </c>
      <c r="CZ299" s="9">
        <v>7.0000000000000007E-2</v>
      </c>
      <c r="DA299" s="9">
        <v>0</v>
      </c>
      <c r="DB299" s="9">
        <v>0.14000000000000001</v>
      </c>
      <c r="DC299" s="9">
        <v>0</v>
      </c>
      <c r="DD299" s="9">
        <v>0</v>
      </c>
      <c r="DE299" s="9">
        <v>0</v>
      </c>
      <c r="DF299" s="9">
        <v>0.3</v>
      </c>
      <c r="DG299" s="9">
        <v>0</v>
      </c>
      <c r="DH299" s="9">
        <v>0</v>
      </c>
      <c r="DI299" s="9">
        <v>0</v>
      </c>
      <c r="DJ299" s="9">
        <v>0</v>
      </c>
      <c r="DK299" s="9">
        <v>0</v>
      </c>
      <c r="DL299" s="9">
        <v>0.03</v>
      </c>
      <c r="DM299" s="9">
        <v>0</v>
      </c>
      <c r="DN299" s="9">
        <v>0.11</v>
      </c>
      <c r="DO299" s="9">
        <v>0</v>
      </c>
      <c r="DP299" s="9">
        <v>0.03</v>
      </c>
      <c r="DQ299" s="9">
        <v>0.19</v>
      </c>
      <c r="DR299" s="9">
        <v>0</v>
      </c>
      <c r="DS299" s="9">
        <v>0</v>
      </c>
      <c r="DT299" s="9">
        <v>0</v>
      </c>
      <c r="DU299" s="9">
        <v>0.01</v>
      </c>
      <c r="DV299" s="9">
        <v>0</v>
      </c>
      <c r="DW299" s="9">
        <v>0</v>
      </c>
      <c r="DX299" s="9">
        <v>0</v>
      </c>
      <c r="DY299" s="16" t="s">
        <v>1078</v>
      </c>
      <c r="DZ299" s="16" t="s">
        <v>1080</v>
      </c>
      <c r="EA299" s="16" t="s">
        <v>1041</v>
      </c>
      <c r="EB299" s="16" t="s">
        <v>482</v>
      </c>
      <c r="EC299" s="9">
        <v>306.95910218099999</v>
      </c>
      <c r="ED299" s="17">
        <v>67.586682032041011</v>
      </c>
      <c r="EE299" s="18">
        <v>0.22</v>
      </c>
      <c r="EF299" s="19" t="s">
        <v>192</v>
      </c>
      <c r="EG299" s="16" t="s">
        <v>1078</v>
      </c>
      <c r="EH299" s="20" t="s">
        <v>1037</v>
      </c>
      <c r="EI299" s="20" t="s">
        <v>1079</v>
      </c>
      <c r="EJ299" s="20">
        <v>306.95910218099999</v>
      </c>
      <c r="EK299" s="21">
        <v>1633.4481019274747</v>
      </c>
      <c r="EL299" s="20">
        <v>1.9621794871794873</v>
      </c>
      <c r="EM299" s="20">
        <v>3205.1183589743591</v>
      </c>
      <c r="EN299" s="22">
        <f t="shared" si="130"/>
        <v>0.48056190787324415</v>
      </c>
      <c r="EO299" s="23">
        <f t="shared" si="131"/>
        <v>1.1107481215289122E-2</v>
      </c>
      <c r="EP299" s="22">
        <f t="shared" si="132"/>
        <v>0</v>
      </c>
      <c r="EQ299" s="22">
        <f t="shared" si="133"/>
        <v>0.40890776434716331</v>
      </c>
      <c r="ER299" s="22">
        <f t="shared" si="134"/>
        <v>0</v>
      </c>
      <c r="ES299" s="22">
        <f t="shared" si="135"/>
        <v>0</v>
      </c>
      <c r="ET299" s="22">
        <f t="shared" si="136"/>
        <v>0</v>
      </c>
      <c r="EU299" s="22">
        <f t="shared" si="137"/>
        <v>1.9710334313405208E-2</v>
      </c>
      <c r="EV299" s="22">
        <f t="shared" si="138"/>
        <v>0</v>
      </c>
      <c r="EW299" s="22">
        <f t="shared" si="139"/>
        <v>0</v>
      </c>
      <c r="EX299" s="22">
        <f t="shared" si="140"/>
        <v>6.0546662310791678E-2</v>
      </c>
      <c r="EY299" s="22">
        <f t="shared" si="141"/>
        <v>9.2344549711423293E-2</v>
      </c>
      <c r="EZ299" s="22">
        <f t="shared" si="142"/>
        <v>0</v>
      </c>
      <c r="FA299" s="22">
        <f t="shared" si="143"/>
        <v>0.18098660568441688</v>
      </c>
      <c r="FB299" s="22">
        <f t="shared" si="144"/>
        <v>0.22639660241751061</v>
      </c>
      <c r="FC299" s="22">
        <f t="shared" si="16"/>
        <v>0.31580093651312208</v>
      </c>
      <c r="FD299" s="22">
        <f t="shared" si="145"/>
        <v>0.73103448275862071</v>
      </c>
      <c r="FE299" s="22">
        <f t="shared" si="146"/>
        <v>0.22413793103448276</v>
      </c>
      <c r="FF299" s="22">
        <f t="shared" si="147"/>
        <v>1.7241379310344827E-2</v>
      </c>
      <c r="FG299" s="22">
        <f t="shared" si="148"/>
        <v>2.7586206896551727E-2</v>
      </c>
      <c r="FH299" s="22">
        <f t="shared" si="149"/>
        <v>0.44527932048350216</v>
      </c>
      <c r="FI299" s="23">
        <f t="shared" si="150"/>
        <v>0.44745725797669611</v>
      </c>
      <c r="FJ299" s="24">
        <f t="shared" si="151"/>
        <v>4.5301099858434064E-2</v>
      </c>
      <c r="FK299" s="22">
        <f t="shared" si="152"/>
        <v>0.29916037461515632</v>
      </c>
      <c r="FL299" s="25">
        <v>1300.6700569568754</v>
      </c>
      <c r="FM299" s="25">
        <v>14.254814890154599</v>
      </c>
      <c r="FN299" s="25">
        <v>253.77935342300879</v>
      </c>
      <c r="FO299" s="9">
        <v>178.44183349609375</v>
      </c>
      <c r="FP299" s="26">
        <f t="shared" si="0"/>
        <v>204.01724243164063</v>
      </c>
      <c r="FQ299" s="22">
        <f t="shared" si="153"/>
        <v>0.14273074063842464</v>
      </c>
      <c r="FR299" s="28">
        <f t="shared" si="154"/>
        <v>0.29666004152665437</v>
      </c>
      <c r="FS299" s="28">
        <f t="shared" si="155"/>
        <v>0.55972440230389353</v>
      </c>
      <c r="FT299" s="28">
        <f t="shared" si="156"/>
        <v>1.3845492672486271E-2</v>
      </c>
      <c r="FU299" s="28">
        <f t="shared" si="157"/>
        <v>0.32679434910794802</v>
      </c>
      <c r="FV299" s="28">
        <f t="shared" si="158"/>
        <v>0.65847534268853825</v>
      </c>
      <c r="FW299" s="22">
        <f t="shared" si="159"/>
        <v>0.66427093542415339</v>
      </c>
      <c r="FX299" s="22">
        <f t="shared" si="160"/>
        <v>2.3546153846153848</v>
      </c>
      <c r="FY299" s="22">
        <f t="shared" si="161"/>
        <v>0</v>
      </c>
    </row>
    <row r="300" spans="1:181" ht="15.75" customHeight="1">
      <c r="A300" s="9">
        <v>1</v>
      </c>
      <c r="B300" s="9" t="s">
        <v>184</v>
      </c>
      <c r="C300" s="9" t="s">
        <v>1036</v>
      </c>
      <c r="D300" s="9" t="s">
        <v>1037</v>
      </c>
      <c r="E300" s="9" t="s">
        <v>1081</v>
      </c>
      <c r="F300" s="9" t="s">
        <v>1082</v>
      </c>
      <c r="G300" s="9">
        <v>613.50935257599997</v>
      </c>
      <c r="H300" s="9">
        <v>8.0625</v>
      </c>
      <c r="I300" s="9">
        <v>12.375</v>
      </c>
      <c r="J300" s="9">
        <v>34.8125</v>
      </c>
      <c r="K300" s="9">
        <v>56.125</v>
      </c>
      <c r="L300" s="9">
        <v>173</v>
      </c>
      <c r="M300" s="9">
        <v>329.375</v>
      </c>
      <c r="N300" s="9">
        <v>224.30323791503906</v>
      </c>
      <c r="O300" s="9">
        <v>624.86083984375</v>
      </c>
      <c r="P300" s="9">
        <v>409.60693505436728</v>
      </c>
      <c r="Q300" s="9">
        <v>0</v>
      </c>
      <c r="R300" s="9">
        <v>0</v>
      </c>
      <c r="S300" s="9">
        <v>370.625</v>
      </c>
      <c r="T300" s="9">
        <v>74.1875</v>
      </c>
      <c r="U300" s="9">
        <v>168.9375</v>
      </c>
      <c r="V300" s="9">
        <v>0</v>
      </c>
      <c r="W300" s="9">
        <v>1315.0507888040713</v>
      </c>
      <c r="X300" s="9">
        <v>13.77538524173028</v>
      </c>
      <c r="Y300" s="9">
        <v>48</v>
      </c>
      <c r="Z300" s="9">
        <v>231941.70189999999</v>
      </c>
      <c r="AA300" s="9">
        <v>83.94</v>
      </c>
      <c r="AB300" s="9">
        <v>41.01</v>
      </c>
      <c r="AC300" s="9">
        <v>36.9</v>
      </c>
      <c r="AD300" s="9">
        <v>4.1100000000000003</v>
      </c>
      <c r="AE300" s="9">
        <v>4.47</v>
      </c>
      <c r="AF300" s="9">
        <v>31.39</v>
      </c>
      <c r="AG300" s="9">
        <v>7.07</v>
      </c>
      <c r="AH300" s="9">
        <v>6.6</v>
      </c>
      <c r="AI300" s="9">
        <v>4.2</v>
      </c>
      <c r="AJ300" s="9">
        <v>6.5</v>
      </c>
      <c r="AK300" s="9">
        <v>0</v>
      </c>
      <c r="AL300" s="9">
        <v>2.5100000000000002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5.08</v>
      </c>
      <c r="BB300" s="9">
        <v>0</v>
      </c>
      <c r="BC300" s="9">
        <v>20.65</v>
      </c>
      <c r="BD300" s="9">
        <v>0</v>
      </c>
      <c r="BE300" s="9">
        <v>0</v>
      </c>
      <c r="BF300" s="9">
        <v>0</v>
      </c>
      <c r="BG300" s="9">
        <v>0</v>
      </c>
      <c r="BH300" s="9">
        <v>0</v>
      </c>
      <c r="BI300" s="9">
        <v>0</v>
      </c>
      <c r="BJ300" s="9">
        <v>0</v>
      </c>
      <c r="BK300" s="9">
        <v>0</v>
      </c>
      <c r="BL300" s="9">
        <v>0</v>
      </c>
      <c r="BM300" s="9">
        <v>0</v>
      </c>
      <c r="BN300" s="9">
        <v>0</v>
      </c>
      <c r="BO300" s="9">
        <v>0</v>
      </c>
      <c r="BP300" s="9">
        <v>0</v>
      </c>
      <c r="BQ300" s="9">
        <v>0</v>
      </c>
      <c r="BR300" s="9">
        <v>0</v>
      </c>
      <c r="BS300" s="9">
        <v>0</v>
      </c>
      <c r="BT300" s="9">
        <v>0</v>
      </c>
      <c r="BU300" s="9">
        <v>0</v>
      </c>
      <c r="BV300" s="9">
        <v>0</v>
      </c>
      <c r="BW300" s="9">
        <v>0</v>
      </c>
      <c r="BX300" s="9">
        <v>0</v>
      </c>
      <c r="BY300" s="9">
        <v>0</v>
      </c>
      <c r="BZ300" s="9">
        <v>0</v>
      </c>
      <c r="CA300" s="9">
        <v>0</v>
      </c>
      <c r="CB300" s="9">
        <v>0</v>
      </c>
      <c r="CC300" s="9">
        <v>0</v>
      </c>
      <c r="CD300" s="9">
        <v>9.120000000000001</v>
      </c>
      <c r="CE300" s="9">
        <v>0</v>
      </c>
      <c r="CF300" s="9">
        <v>12.1</v>
      </c>
      <c r="CG300" s="9">
        <v>1.94</v>
      </c>
      <c r="CH300" s="9">
        <v>0</v>
      </c>
      <c r="CI300" s="9">
        <v>3.22</v>
      </c>
      <c r="CJ300" s="9">
        <v>0</v>
      </c>
      <c r="CK300" s="9">
        <v>0</v>
      </c>
      <c r="CL300" s="9">
        <v>0</v>
      </c>
      <c r="CM300" s="9">
        <v>0</v>
      </c>
      <c r="CN300" s="9">
        <v>0</v>
      </c>
      <c r="CO300" s="9">
        <v>0</v>
      </c>
      <c r="CP300" s="9">
        <v>1.04</v>
      </c>
      <c r="CQ300" s="9">
        <v>0.87</v>
      </c>
      <c r="CR300" s="9">
        <v>0</v>
      </c>
      <c r="CS300" s="9">
        <v>27.41</v>
      </c>
      <c r="CT300" s="9">
        <v>0</v>
      </c>
      <c r="CU300" s="9">
        <v>43</v>
      </c>
      <c r="CV300" s="9">
        <v>81.599999999999994</v>
      </c>
      <c r="CW300" s="9" t="s">
        <v>1081</v>
      </c>
      <c r="CX300" s="9">
        <v>613.51</v>
      </c>
      <c r="CY300" s="9">
        <v>0.05</v>
      </c>
      <c r="CZ300" s="9">
        <v>0.01</v>
      </c>
      <c r="DA300" s="9">
        <v>0</v>
      </c>
      <c r="DB300" s="9">
        <v>0</v>
      </c>
      <c r="DC300" s="9">
        <v>0</v>
      </c>
      <c r="DD300" s="9">
        <v>0</v>
      </c>
      <c r="DE300" s="9">
        <v>0</v>
      </c>
      <c r="DF300" s="9">
        <v>0.24</v>
      </c>
      <c r="DG300" s="9">
        <v>0</v>
      </c>
      <c r="DH300" s="9">
        <v>0</v>
      </c>
      <c r="DI300" s="9">
        <v>0</v>
      </c>
      <c r="DJ300" s="9">
        <v>0</v>
      </c>
      <c r="DK300" s="9">
        <v>0</v>
      </c>
      <c r="DL300" s="9">
        <v>0</v>
      </c>
      <c r="DM300" s="9">
        <v>0</v>
      </c>
      <c r="DN300" s="9">
        <v>0.56000000000000005</v>
      </c>
      <c r="DO300" s="9">
        <v>0</v>
      </c>
      <c r="DP300" s="9">
        <v>0.03</v>
      </c>
      <c r="DQ300" s="9">
        <v>0.11</v>
      </c>
      <c r="DR300" s="9">
        <v>0</v>
      </c>
      <c r="DS300" s="9">
        <v>0</v>
      </c>
      <c r="DT300" s="9">
        <v>0</v>
      </c>
      <c r="DU300" s="9">
        <v>0</v>
      </c>
      <c r="DV300" s="9">
        <v>0</v>
      </c>
      <c r="DW300" s="9">
        <v>0</v>
      </c>
      <c r="DX300" s="9">
        <v>0</v>
      </c>
      <c r="DY300" s="16" t="s">
        <v>1081</v>
      </c>
      <c r="DZ300" s="16" t="s">
        <v>1083</v>
      </c>
      <c r="EA300" s="16" t="s">
        <v>1041</v>
      </c>
      <c r="EB300" s="16" t="s">
        <v>482</v>
      </c>
      <c r="EC300" s="9">
        <v>613.50935257599997</v>
      </c>
      <c r="ED300" s="17">
        <v>196.75381357297002</v>
      </c>
      <c r="EE300" s="18">
        <v>0.32</v>
      </c>
      <c r="EF300" s="19" t="s">
        <v>192</v>
      </c>
      <c r="EG300" s="16" t="s">
        <v>1081</v>
      </c>
      <c r="EH300" s="20" t="s">
        <v>1037</v>
      </c>
      <c r="EI300" s="20" t="s">
        <v>1082</v>
      </c>
      <c r="EJ300" s="20">
        <v>613.50935257599997</v>
      </c>
      <c r="EK300" s="21">
        <v>2763.1844400762448</v>
      </c>
      <c r="EL300" s="20">
        <v>1.0286764705882354</v>
      </c>
      <c r="EM300" s="20">
        <v>2842.4228174019609</v>
      </c>
      <c r="EN300" s="22">
        <f t="shared" si="130"/>
        <v>0.33643078389325709</v>
      </c>
      <c r="EO300" s="23">
        <f t="shared" si="131"/>
        <v>2.990231117464856E-2</v>
      </c>
      <c r="EP300" s="22">
        <f t="shared" si="132"/>
        <v>6.051941863235645E-2</v>
      </c>
      <c r="EQ300" s="22">
        <f t="shared" si="133"/>
        <v>0.24600905408625207</v>
      </c>
      <c r="ER300" s="22">
        <f t="shared" si="134"/>
        <v>0</v>
      </c>
      <c r="ES300" s="22">
        <f t="shared" si="135"/>
        <v>0</v>
      </c>
      <c r="ET300" s="22">
        <f t="shared" si="136"/>
        <v>0</v>
      </c>
      <c r="EU300" s="22">
        <f t="shared" si="137"/>
        <v>0</v>
      </c>
      <c r="EV300" s="22">
        <f t="shared" si="138"/>
        <v>0</v>
      </c>
      <c r="EW300" s="22">
        <f t="shared" si="139"/>
        <v>0</v>
      </c>
      <c r="EX300" s="22">
        <f t="shared" si="140"/>
        <v>0</v>
      </c>
      <c r="EY300" s="22">
        <f t="shared" si="141"/>
        <v>3.836073385751728E-2</v>
      </c>
      <c r="EZ300" s="22">
        <f t="shared" si="142"/>
        <v>0</v>
      </c>
      <c r="FA300" s="22">
        <f t="shared" si="143"/>
        <v>0.27591136526090065</v>
      </c>
      <c r="FB300" s="22">
        <f t="shared" si="144"/>
        <v>0.349297116988325</v>
      </c>
      <c r="FC300" s="22">
        <f t="shared" si="16"/>
        <v>0.20609959494877295</v>
      </c>
      <c r="FD300" s="22">
        <f t="shared" si="145"/>
        <v>0.38150289017341038</v>
      </c>
      <c r="FE300" s="22">
        <f t="shared" si="146"/>
        <v>0.24277456647398843</v>
      </c>
      <c r="FF300" s="22">
        <f t="shared" si="147"/>
        <v>0.37572254335260113</v>
      </c>
      <c r="FG300" s="22">
        <f t="shared" si="148"/>
        <v>0</v>
      </c>
      <c r="FH300" s="22">
        <f t="shared" si="149"/>
        <v>0.48856325947105073</v>
      </c>
      <c r="FI300" s="23">
        <f t="shared" si="150"/>
        <v>0.37395758875387181</v>
      </c>
      <c r="FJ300" s="24">
        <f t="shared" si="151"/>
        <v>8.4226828687157501E-2</v>
      </c>
      <c r="FK300" s="22">
        <f t="shared" si="152"/>
        <v>0.13681943013183606</v>
      </c>
      <c r="FL300" s="25">
        <v>1315.0507888040713</v>
      </c>
      <c r="FM300" s="25">
        <v>13.77538524173028</v>
      </c>
      <c r="FN300" s="25">
        <v>409.60693505436728</v>
      </c>
      <c r="FO300" s="9">
        <v>224.30323791503906</v>
      </c>
      <c r="FP300" s="26">
        <f t="shared" si="0"/>
        <v>400.55760192871094</v>
      </c>
      <c r="FQ300" s="22">
        <f t="shared" si="153"/>
        <v>3.3312450599468663E-2</v>
      </c>
      <c r="FR300" s="28">
        <f t="shared" si="154"/>
        <v>0.14822512422699358</v>
      </c>
      <c r="FS300" s="28">
        <f t="shared" si="155"/>
        <v>0.81885467253372812</v>
      </c>
      <c r="FT300" s="28">
        <f t="shared" si="156"/>
        <v>0.60410652004541021</v>
      </c>
      <c r="FU300" s="28">
        <f t="shared" si="157"/>
        <v>0.1209231769466951</v>
      </c>
      <c r="FV300" s="28">
        <f t="shared" si="158"/>
        <v>0.27536255036808499</v>
      </c>
      <c r="FW300" s="22">
        <f t="shared" si="159"/>
        <v>0.51227066952585176</v>
      </c>
      <c r="FX300" s="22">
        <f t="shared" si="160"/>
        <v>1.74875</v>
      </c>
      <c r="FY300" s="22">
        <f t="shared" si="161"/>
        <v>0</v>
      </c>
    </row>
    <row r="301" spans="1:181" ht="15.75" customHeight="1">
      <c r="A301" s="9">
        <v>1</v>
      </c>
      <c r="B301" s="9" t="s">
        <v>184</v>
      </c>
      <c r="C301" s="9" t="s">
        <v>1036</v>
      </c>
      <c r="D301" s="9" t="s">
        <v>1037</v>
      </c>
      <c r="E301" s="9" t="s">
        <v>1084</v>
      </c>
      <c r="F301" s="9" t="s">
        <v>1085</v>
      </c>
      <c r="G301" s="9">
        <v>536.78123637500005</v>
      </c>
      <c r="H301" s="9">
        <v>8.6875</v>
      </c>
      <c r="I301" s="9">
        <v>13.375</v>
      </c>
      <c r="J301" s="9">
        <v>37.625</v>
      </c>
      <c r="K301" s="9">
        <v>61.75</v>
      </c>
      <c r="L301" s="9">
        <v>156.625</v>
      </c>
      <c r="M301" s="9">
        <v>258.75</v>
      </c>
      <c r="N301" s="9">
        <v>260</v>
      </c>
      <c r="O301" s="9">
        <v>655.4986572265625</v>
      </c>
      <c r="P301" s="9">
        <v>491.93483460275655</v>
      </c>
      <c r="Q301" s="9">
        <v>0</v>
      </c>
      <c r="R301" s="9">
        <v>0</v>
      </c>
      <c r="S301" s="9">
        <v>107.25</v>
      </c>
      <c r="T301" s="9">
        <v>273.625</v>
      </c>
      <c r="U301" s="9">
        <v>155.9375</v>
      </c>
      <c r="V301" s="9">
        <v>0</v>
      </c>
      <c r="W301" s="9">
        <v>1315.3667908709829</v>
      </c>
      <c r="X301" s="9">
        <v>13.548685374941778</v>
      </c>
      <c r="Y301" s="9">
        <v>45</v>
      </c>
      <c r="Z301" s="9">
        <v>131070.3806</v>
      </c>
      <c r="AA301" s="9">
        <v>77.81</v>
      </c>
      <c r="AB301" s="9">
        <v>47.15</v>
      </c>
      <c r="AC301" s="9">
        <v>38.47</v>
      </c>
      <c r="AD301" s="9">
        <v>8.68</v>
      </c>
      <c r="AE301" s="9">
        <v>4.38</v>
      </c>
      <c r="AF301" s="9">
        <v>26.28</v>
      </c>
      <c r="AG301" s="9">
        <v>0</v>
      </c>
      <c r="AH301" s="9">
        <v>46.8</v>
      </c>
      <c r="AI301" s="9">
        <v>4.2</v>
      </c>
      <c r="AJ301" s="9">
        <v>0.7</v>
      </c>
      <c r="AK301" s="9">
        <v>0.8</v>
      </c>
      <c r="AL301" s="9">
        <v>4.84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</v>
      </c>
      <c r="BC301" s="9">
        <v>8.370000000000001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v>6.19</v>
      </c>
      <c r="BN301" s="9">
        <v>0</v>
      </c>
      <c r="BO301" s="9">
        <v>5.01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0</v>
      </c>
      <c r="BX301" s="9">
        <v>0</v>
      </c>
      <c r="BY301" s="9">
        <v>0</v>
      </c>
      <c r="BZ301" s="9">
        <v>0</v>
      </c>
      <c r="CA301" s="9">
        <v>0</v>
      </c>
      <c r="CB301" s="9">
        <v>0</v>
      </c>
      <c r="CC301" s="9">
        <v>0</v>
      </c>
      <c r="CD301" s="9">
        <v>5.0200000000000005</v>
      </c>
      <c r="CE301" s="9">
        <v>0</v>
      </c>
      <c r="CF301" s="9">
        <v>3.88</v>
      </c>
      <c r="CG301" s="9">
        <v>7.78</v>
      </c>
      <c r="CH301" s="9">
        <v>0</v>
      </c>
      <c r="CI301" s="9">
        <v>3.59</v>
      </c>
      <c r="CJ301" s="9">
        <v>0</v>
      </c>
      <c r="CK301" s="9">
        <v>1.65</v>
      </c>
      <c r="CL301" s="9">
        <v>0</v>
      </c>
      <c r="CM301" s="9">
        <v>0</v>
      </c>
      <c r="CN301" s="9">
        <v>2.31</v>
      </c>
      <c r="CO301" s="9">
        <v>0</v>
      </c>
      <c r="CP301" s="9">
        <v>0</v>
      </c>
      <c r="CQ301" s="9">
        <v>2.84</v>
      </c>
      <c r="CR301" s="9">
        <v>0</v>
      </c>
      <c r="CS301" s="9">
        <v>23.93</v>
      </c>
      <c r="CT301" s="9">
        <v>2.4</v>
      </c>
      <c r="CU301" s="9">
        <v>41</v>
      </c>
      <c r="CV301" s="9">
        <v>54</v>
      </c>
      <c r="CW301" s="9" t="s">
        <v>1084</v>
      </c>
      <c r="CX301" s="9">
        <v>536.78</v>
      </c>
      <c r="CY301" s="9">
        <v>0.05</v>
      </c>
      <c r="CZ301" s="9">
        <v>0.01</v>
      </c>
      <c r="DA301" s="9">
        <v>0</v>
      </c>
      <c r="DB301" s="9">
        <v>0.01</v>
      </c>
      <c r="DC301" s="9">
        <v>0</v>
      </c>
      <c r="DD301" s="9">
        <v>0</v>
      </c>
      <c r="DE301" s="9">
        <v>0</v>
      </c>
      <c r="DF301" s="9">
        <v>0.23</v>
      </c>
      <c r="DG301" s="9">
        <v>0</v>
      </c>
      <c r="DH301" s="9">
        <v>0</v>
      </c>
      <c r="DI301" s="9">
        <v>0</v>
      </c>
      <c r="DJ301" s="9">
        <v>0</v>
      </c>
      <c r="DK301" s="9">
        <v>0</v>
      </c>
      <c r="DL301" s="9">
        <v>0.01</v>
      </c>
      <c r="DM301" s="9">
        <v>0</v>
      </c>
      <c r="DN301" s="9">
        <v>0.18</v>
      </c>
      <c r="DO301" s="9">
        <v>0</v>
      </c>
      <c r="DP301" s="9">
        <v>0.12</v>
      </c>
      <c r="DQ301" s="9">
        <v>0.28999999999999998</v>
      </c>
      <c r="DR301" s="9">
        <v>0</v>
      </c>
      <c r="DS301" s="9">
        <v>0</v>
      </c>
      <c r="DT301" s="9">
        <v>0.01</v>
      </c>
      <c r="DU301" s="9">
        <v>0.09</v>
      </c>
      <c r="DV301" s="9">
        <v>0</v>
      </c>
      <c r="DW301" s="9">
        <v>0</v>
      </c>
      <c r="DX301" s="9">
        <v>0</v>
      </c>
      <c r="DY301" s="16" t="s">
        <v>1084</v>
      </c>
      <c r="DZ301" s="16" t="s">
        <v>1086</v>
      </c>
      <c r="EA301" s="16" t="s">
        <v>1041</v>
      </c>
      <c r="EB301" s="16" t="s">
        <v>482</v>
      </c>
      <c r="EC301" s="9">
        <v>536.78123637500005</v>
      </c>
      <c r="ED301" s="17">
        <v>382.15079107691997</v>
      </c>
      <c r="EE301" s="18">
        <v>0.71</v>
      </c>
      <c r="EF301" s="19" t="s">
        <v>192</v>
      </c>
      <c r="EG301" s="16" t="s">
        <v>1084</v>
      </c>
      <c r="EH301" s="20" t="s">
        <v>1037</v>
      </c>
      <c r="EI301" s="20" t="s">
        <v>1085</v>
      </c>
      <c r="EJ301" s="20">
        <v>536.78123637500005</v>
      </c>
      <c r="EK301" s="21">
        <v>1684.4927464336204</v>
      </c>
      <c r="EL301" s="20">
        <v>1.4409259259259259</v>
      </c>
      <c r="EM301" s="20">
        <v>2427.2292703703706</v>
      </c>
      <c r="EN301" s="22">
        <f t="shared" si="130"/>
        <v>0.23416013365891272</v>
      </c>
      <c r="EO301" s="23">
        <f t="shared" si="131"/>
        <v>6.4182469168545281E-2</v>
      </c>
      <c r="EP301" s="22">
        <f t="shared" si="132"/>
        <v>0</v>
      </c>
      <c r="EQ301" s="22">
        <f t="shared" si="133"/>
        <v>0.110993236971224</v>
      </c>
      <c r="ER301" s="22">
        <f t="shared" si="134"/>
        <v>0</v>
      </c>
      <c r="ES301" s="22">
        <f t="shared" si="135"/>
        <v>0</v>
      </c>
      <c r="ET301" s="22">
        <f t="shared" si="136"/>
        <v>0</v>
      </c>
      <c r="EU301" s="22">
        <f t="shared" si="137"/>
        <v>8.2084604163904007E-2</v>
      </c>
      <c r="EV301" s="22">
        <f t="shared" si="138"/>
        <v>0</v>
      </c>
      <c r="EW301" s="22">
        <f t="shared" si="139"/>
        <v>6.6436812093886757E-2</v>
      </c>
      <c r="EX301" s="22">
        <f t="shared" si="140"/>
        <v>0</v>
      </c>
      <c r="EY301" s="22">
        <f t="shared" si="141"/>
        <v>6.9486805463466389E-2</v>
      </c>
      <c r="EZ301" s="22">
        <f t="shared" si="142"/>
        <v>0</v>
      </c>
      <c r="FA301" s="22">
        <f t="shared" si="143"/>
        <v>0.22119082349820979</v>
      </c>
      <c r="FB301" s="22">
        <f t="shared" si="144"/>
        <v>0.38562524864076381</v>
      </c>
      <c r="FC301" s="22">
        <f t="shared" si="16"/>
        <v>0.67472047294692195</v>
      </c>
      <c r="FD301" s="22">
        <f t="shared" si="145"/>
        <v>0.89142857142857135</v>
      </c>
      <c r="FE301" s="22">
        <f t="shared" si="146"/>
        <v>0.08</v>
      </c>
      <c r="FF301" s="22">
        <f t="shared" si="147"/>
        <v>1.3333333333333332E-2</v>
      </c>
      <c r="FG301" s="22">
        <f t="shared" si="148"/>
        <v>1.5238095238095238E-2</v>
      </c>
      <c r="FH301" s="22">
        <f t="shared" si="149"/>
        <v>0.60596324379899758</v>
      </c>
      <c r="FI301" s="23">
        <f t="shared" si="150"/>
        <v>0.33774579102943064</v>
      </c>
      <c r="FJ301" s="24">
        <f t="shared" si="151"/>
        <v>0</v>
      </c>
      <c r="FK301" s="22">
        <f t="shared" si="152"/>
        <v>0.14495663172853765</v>
      </c>
      <c r="FL301" s="25">
        <v>1315.3667908709829</v>
      </c>
      <c r="FM301" s="25">
        <v>13.548685374941778</v>
      </c>
      <c r="FN301" s="25">
        <v>491.93483460275655</v>
      </c>
      <c r="FO301" s="9">
        <v>260</v>
      </c>
      <c r="FP301" s="26">
        <f t="shared" si="0"/>
        <v>395.4986572265625</v>
      </c>
      <c r="FQ301" s="22">
        <f t="shared" si="153"/>
        <v>4.1101473943077518E-2</v>
      </c>
      <c r="FR301" s="28">
        <f t="shared" si="154"/>
        <v>0.18513128489941433</v>
      </c>
      <c r="FS301" s="28">
        <f t="shared" si="155"/>
        <v>0.77382548392547645</v>
      </c>
      <c r="FT301" s="28">
        <f t="shared" si="156"/>
        <v>0.19980206596691508</v>
      </c>
      <c r="FU301" s="28">
        <f t="shared" si="157"/>
        <v>0.50975142471046286</v>
      </c>
      <c r="FV301" s="28">
        <f t="shared" si="158"/>
        <v>0.2905047520905904</v>
      </c>
      <c r="FW301" s="22">
        <f t="shared" si="159"/>
        <v>0.52692455982521524</v>
      </c>
      <c r="FX301" s="22">
        <f t="shared" si="160"/>
        <v>1.7291111111111113</v>
      </c>
      <c r="FY301" s="22">
        <f t="shared" si="161"/>
        <v>0</v>
      </c>
    </row>
    <row r="302" spans="1:181" ht="15.75" customHeight="1">
      <c r="A302" s="9">
        <v>1</v>
      </c>
      <c r="B302" s="9" t="s">
        <v>184</v>
      </c>
      <c r="C302" s="9" t="s">
        <v>1036</v>
      </c>
      <c r="D302" s="9" t="s">
        <v>1037</v>
      </c>
      <c r="E302" s="9" t="s">
        <v>1087</v>
      </c>
      <c r="F302" s="9" t="s">
        <v>1088</v>
      </c>
      <c r="G302" s="9">
        <v>1708.78164066</v>
      </c>
      <c r="H302" s="9">
        <v>126.4375</v>
      </c>
      <c r="I302" s="9">
        <v>183.9375</v>
      </c>
      <c r="J302" s="9">
        <v>327.375</v>
      </c>
      <c r="K302" s="9">
        <v>294.3125</v>
      </c>
      <c r="L302" s="9">
        <v>432.9375</v>
      </c>
      <c r="M302" s="9">
        <v>344</v>
      </c>
      <c r="N302" s="9">
        <v>541.39373779296875</v>
      </c>
      <c r="O302" s="9">
        <v>841.0006103515625</v>
      </c>
      <c r="P302" s="9">
        <v>692.17328170142446</v>
      </c>
      <c r="Q302" s="9">
        <v>0</v>
      </c>
      <c r="R302" s="9">
        <v>0</v>
      </c>
      <c r="S302" s="9">
        <v>0</v>
      </c>
      <c r="T302" s="9">
        <v>1020.9375</v>
      </c>
      <c r="U302" s="9">
        <v>688.0625</v>
      </c>
      <c r="V302" s="9">
        <v>0</v>
      </c>
      <c r="W302" s="9">
        <v>1343.3990859232176</v>
      </c>
      <c r="X302" s="9">
        <v>12.292756855575869</v>
      </c>
      <c r="Y302" s="9">
        <v>92</v>
      </c>
      <c r="Z302" s="9">
        <v>344221.4964</v>
      </c>
      <c r="AA302" s="9">
        <v>249.93</v>
      </c>
      <c r="AB302" s="9">
        <v>226.62</v>
      </c>
      <c r="AC302" s="9">
        <v>212.53</v>
      </c>
      <c r="AD302" s="9">
        <v>14.09</v>
      </c>
      <c r="AE302" s="9">
        <v>13.37</v>
      </c>
      <c r="AF302" s="9">
        <v>5.44</v>
      </c>
      <c r="AG302" s="9">
        <v>4.5</v>
      </c>
      <c r="AH302" s="9">
        <v>230</v>
      </c>
      <c r="AI302" s="9">
        <v>23.9</v>
      </c>
      <c r="AJ302" s="9">
        <v>2.2000000000000002</v>
      </c>
      <c r="AK302" s="9">
        <v>8</v>
      </c>
      <c r="AL302" s="9">
        <v>5.5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20.64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v>0</v>
      </c>
      <c r="BN302" s="9">
        <v>3.28</v>
      </c>
      <c r="BO302" s="9">
        <v>94.46</v>
      </c>
      <c r="BP302" s="9">
        <v>0</v>
      </c>
      <c r="BQ302" s="9">
        <v>8.11</v>
      </c>
      <c r="BR302" s="9">
        <v>0</v>
      </c>
      <c r="BS302" s="9">
        <v>1.1500000000000001</v>
      </c>
      <c r="BT302" s="9">
        <v>0</v>
      </c>
      <c r="BU302" s="9">
        <v>0</v>
      </c>
      <c r="BV302" s="9">
        <v>0</v>
      </c>
      <c r="BW302" s="9">
        <v>0</v>
      </c>
      <c r="BX302" s="9">
        <v>0</v>
      </c>
      <c r="BY302" s="9">
        <v>0</v>
      </c>
      <c r="BZ302" s="9">
        <v>0</v>
      </c>
      <c r="CA302" s="9">
        <v>0</v>
      </c>
      <c r="CB302" s="9">
        <v>0</v>
      </c>
      <c r="CC302" s="9">
        <v>0</v>
      </c>
      <c r="CD302" s="9">
        <v>0</v>
      </c>
      <c r="CE302" s="9">
        <v>0</v>
      </c>
      <c r="CF302" s="9">
        <v>1.96</v>
      </c>
      <c r="CG302" s="9">
        <v>0</v>
      </c>
      <c r="CH302" s="9">
        <v>0</v>
      </c>
      <c r="CI302" s="9">
        <v>64.260000000000005</v>
      </c>
      <c r="CJ302" s="9">
        <v>0</v>
      </c>
      <c r="CK302" s="9">
        <v>2.16</v>
      </c>
      <c r="CL302" s="9">
        <v>0</v>
      </c>
      <c r="CM302" s="9">
        <v>0</v>
      </c>
      <c r="CN302" s="9">
        <v>1.29</v>
      </c>
      <c r="CO302" s="9">
        <v>9.6300000000000008</v>
      </c>
      <c r="CP302" s="9">
        <v>16.98</v>
      </c>
      <c r="CQ302" s="9">
        <v>6.24</v>
      </c>
      <c r="CR302" s="9">
        <v>0</v>
      </c>
      <c r="CS302" s="9">
        <v>14.27</v>
      </c>
      <c r="CT302" s="9">
        <v>0</v>
      </c>
      <c r="CU302" s="9">
        <v>216</v>
      </c>
      <c r="CV302" s="9">
        <v>165.6</v>
      </c>
      <c r="CW302" s="9" t="s">
        <v>1087</v>
      </c>
      <c r="CX302" s="9">
        <v>1708.78</v>
      </c>
      <c r="CY302" s="9">
        <v>0.06</v>
      </c>
      <c r="CZ302" s="9">
        <v>0.2</v>
      </c>
      <c r="DA302" s="9">
        <v>0</v>
      </c>
      <c r="DB302" s="9">
        <v>0</v>
      </c>
      <c r="DC302" s="9">
        <v>0</v>
      </c>
      <c r="DD302" s="9">
        <v>0</v>
      </c>
      <c r="DE302" s="9">
        <v>0</v>
      </c>
      <c r="DF302" s="9">
        <v>0.01</v>
      </c>
      <c r="DG302" s="9">
        <v>0</v>
      </c>
      <c r="DH302" s="9">
        <v>0</v>
      </c>
      <c r="DI302" s="9">
        <v>0</v>
      </c>
      <c r="DJ302" s="9">
        <v>0</v>
      </c>
      <c r="DK302" s="9">
        <v>0</v>
      </c>
      <c r="DL302" s="9">
        <v>0</v>
      </c>
      <c r="DM302" s="9">
        <v>0</v>
      </c>
      <c r="DN302" s="9">
        <v>0.05</v>
      </c>
      <c r="DO302" s="9">
        <v>0</v>
      </c>
      <c r="DP302" s="9">
        <v>0.08</v>
      </c>
      <c r="DQ302" s="9">
        <v>0.48</v>
      </c>
      <c r="DR302" s="9">
        <v>0</v>
      </c>
      <c r="DS302" s="9">
        <v>0</v>
      </c>
      <c r="DT302" s="9">
        <v>0</v>
      </c>
      <c r="DU302" s="9">
        <v>0.12</v>
      </c>
      <c r="DV302" s="9">
        <v>0</v>
      </c>
      <c r="DW302" s="9">
        <v>0</v>
      </c>
      <c r="DX302" s="9">
        <v>0</v>
      </c>
      <c r="DY302" s="16" t="s">
        <v>1087</v>
      </c>
      <c r="DZ302" s="16" t="s">
        <v>1089</v>
      </c>
      <c r="EA302" s="16" t="s">
        <v>1041</v>
      </c>
      <c r="EB302" s="16" t="s">
        <v>482</v>
      </c>
      <c r="EC302" s="9">
        <v>1708.78164066</v>
      </c>
      <c r="ED302" s="17">
        <v>953.28925352807983</v>
      </c>
      <c r="EE302" s="18">
        <v>0.56000000000000005</v>
      </c>
      <c r="EF302" s="19" t="s">
        <v>192</v>
      </c>
      <c r="EG302" s="16" t="s">
        <v>1087</v>
      </c>
      <c r="EH302" s="20" t="s">
        <v>1037</v>
      </c>
      <c r="EI302" s="20" t="s">
        <v>1088</v>
      </c>
      <c r="EJ302" s="20">
        <v>1708.78164066</v>
      </c>
      <c r="EK302" s="21">
        <v>1377.2716216540632</v>
      </c>
      <c r="EL302" s="20">
        <v>1.5092391304347827</v>
      </c>
      <c r="EM302" s="20">
        <v>2078.6322246376812</v>
      </c>
      <c r="EN302" s="22">
        <f t="shared" si="130"/>
        <v>0.44552474692914018</v>
      </c>
      <c r="EO302" s="23">
        <f t="shared" si="131"/>
        <v>2.200616172528308E-2</v>
      </c>
      <c r="EP302" s="22">
        <f t="shared" si="132"/>
        <v>0</v>
      </c>
      <c r="EQ302" s="22">
        <f t="shared" si="133"/>
        <v>0</v>
      </c>
      <c r="ER302" s="22">
        <f t="shared" si="134"/>
        <v>0</v>
      </c>
      <c r="ES302" s="22">
        <f t="shared" si="135"/>
        <v>0</v>
      </c>
      <c r="ET302" s="22">
        <f t="shared" si="136"/>
        <v>0</v>
      </c>
      <c r="EU302" s="22">
        <f t="shared" si="137"/>
        <v>0</v>
      </c>
      <c r="EV302" s="22">
        <f t="shared" si="138"/>
        <v>1.430502856644424E-2</v>
      </c>
      <c r="EW302" s="22">
        <f t="shared" si="139"/>
        <v>0.41196737755680574</v>
      </c>
      <c r="EX302" s="22">
        <f t="shared" si="140"/>
        <v>3.5370055388372797E-2</v>
      </c>
      <c r="EY302" s="22">
        <f t="shared" si="141"/>
        <v>0.29469231104714555</v>
      </c>
      <c r="EZ302" s="22">
        <f t="shared" si="142"/>
        <v>0</v>
      </c>
      <c r="FA302" s="22">
        <f t="shared" si="143"/>
        <v>8.5481268262898504E-3</v>
      </c>
      <c r="FB302" s="22">
        <f t="shared" si="144"/>
        <v>0.21113001003096513</v>
      </c>
      <c r="FC302" s="22">
        <f t="shared" si="16"/>
        <v>1.0566958748449566</v>
      </c>
      <c r="FD302" s="22">
        <f t="shared" si="145"/>
        <v>0.87088224157516081</v>
      </c>
      <c r="FE302" s="22">
        <f t="shared" si="146"/>
        <v>9.0496024233244973E-2</v>
      </c>
      <c r="FF302" s="22">
        <f t="shared" si="147"/>
        <v>8.330177962892843E-3</v>
      </c>
      <c r="FG302" s="22">
        <f t="shared" si="148"/>
        <v>3.0291556228701246E-2</v>
      </c>
      <c r="FH302" s="22">
        <f t="shared" si="149"/>
        <v>0.90673388548793665</v>
      </c>
      <c r="FI302" s="23">
        <f t="shared" si="150"/>
        <v>2.176609450646181E-2</v>
      </c>
      <c r="FJ302" s="24">
        <f t="shared" si="151"/>
        <v>1.8005041411595247E-2</v>
      </c>
      <c r="FK302" s="22">
        <f t="shared" si="152"/>
        <v>0.14626210514730661</v>
      </c>
      <c r="FL302" s="25">
        <v>1343.3990859232176</v>
      </c>
      <c r="FM302" s="25">
        <v>12.292756855575869</v>
      </c>
      <c r="FN302" s="25">
        <v>692.17328170142446</v>
      </c>
      <c r="FO302" s="9">
        <v>541.39373779296875</v>
      </c>
      <c r="FP302" s="26">
        <f t="shared" si="0"/>
        <v>299.60687255859375</v>
      </c>
      <c r="FQ302" s="22">
        <f t="shared" si="153"/>
        <v>0.18163526141357694</v>
      </c>
      <c r="FR302" s="28">
        <f t="shared" si="154"/>
        <v>0.36381915933967979</v>
      </c>
      <c r="FS302" s="28">
        <f t="shared" si="155"/>
        <v>0.45467336581397</v>
      </c>
      <c r="FT302" s="28">
        <f t="shared" si="156"/>
        <v>0</v>
      </c>
      <c r="FU302" s="28">
        <f t="shared" si="157"/>
        <v>0.59746516214071277</v>
      </c>
      <c r="FV302" s="28">
        <f t="shared" si="158"/>
        <v>0.40266262442651402</v>
      </c>
      <c r="FW302" s="22">
        <f t="shared" si="159"/>
        <v>0.86424198775657179</v>
      </c>
      <c r="FX302" s="22">
        <f t="shared" si="160"/>
        <v>2.7166304347826089</v>
      </c>
      <c r="FY302" s="22">
        <f t="shared" si="161"/>
        <v>0.22434782608695653</v>
      </c>
    </row>
    <row r="303" spans="1:181" ht="15.75" customHeight="1">
      <c r="A303" s="9">
        <v>1</v>
      </c>
      <c r="B303" s="9" t="s">
        <v>184</v>
      </c>
      <c r="C303" s="9" t="s">
        <v>1036</v>
      </c>
      <c r="D303" s="9" t="s">
        <v>1037</v>
      </c>
      <c r="E303" s="9" t="s">
        <v>1090</v>
      </c>
      <c r="F303" s="9" t="s">
        <v>1091</v>
      </c>
      <c r="G303" s="9">
        <v>827.788012052</v>
      </c>
      <c r="H303" s="9">
        <v>14.8125</v>
      </c>
      <c r="I303" s="9">
        <v>18.5</v>
      </c>
      <c r="J303" s="9">
        <v>40.25</v>
      </c>
      <c r="K303" s="9">
        <v>66.375</v>
      </c>
      <c r="L303" s="9">
        <v>223.3125</v>
      </c>
      <c r="M303" s="9">
        <v>464.875</v>
      </c>
      <c r="N303" s="9">
        <v>198.16510009765625</v>
      </c>
      <c r="O303" s="9">
        <v>731.849365234375</v>
      </c>
      <c r="P303" s="9">
        <v>455.17075508204044</v>
      </c>
      <c r="Q303" s="9">
        <v>0</v>
      </c>
      <c r="R303" s="9">
        <v>0</v>
      </c>
      <c r="S303" s="9">
        <v>35.1875</v>
      </c>
      <c r="T303" s="9">
        <v>391.8125</v>
      </c>
      <c r="U303" s="9">
        <v>401.125</v>
      </c>
      <c r="V303" s="9">
        <v>0</v>
      </c>
      <c r="W303" s="9">
        <v>1324.0519676712743</v>
      </c>
      <c r="X303" s="9">
        <v>13.491410982702622</v>
      </c>
      <c r="Y303" s="9">
        <v>92</v>
      </c>
      <c r="Z303" s="9">
        <v>341327.72360000003</v>
      </c>
      <c r="AA303" s="9">
        <v>201.4</v>
      </c>
      <c r="AB303" s="9">
        <v>100.57</v>
      </c>
      <c r="AC303" s="9">
        <v>96.55</v>
      </c>
      <c r="AD303" s="9">
        <v>4.0199999999999996</v>
      </c>
      <c r="AE303" s="9">
        <v>11.4</v>
      </c>
      <c r="AF303" s="9">
        <v>63.43</v>
      </c>
      <c r="AG303" s="9">
        <v>26</v>
      </c>
      <c r="AH303" s="9">
        <v>92.7</v>
      </c>
      <c r="AI303" s="9">
        <v>11.8</v>
      </c>
      <c r="AJ303" s="9">
        <v>5.3</v>
      </c>
      <c r="AK303" s="9">
        <v>2.4</v>
      </c>
      <c r="AL303" s="9">
        <v>9.01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1.74</v>
      </c>
      <c r="AT303" s="9">
        <v>0</v>
      </c>
      <c r="AU303" s="9">
        <v>0</v>
      </c>
      <c r="AV303" s="9">
        <v>0</v>
      </c>
      <c r="AW303" s="9">
        <v>0</v>
      </c>
      <c r="AX303" s="9">
        <v>0</v>
      </c>
      <c r="AY303" s="9">
        <v>0</v>
      </c>
      <c r="AZ303" s="9">
        <v>0</v>
      </c>
      <c r="BA303" s="9">
        <v>0</v>
      </c>
      <c r="BB303" s="9">
        <v>0</v>
      </c>
      <c r="BC303" s="9">
        <v>24.39</v>
      </c>
      <c r="BD303" s="9">
        <v>0</v>
      </c>
      <c r="BE303" s="9">
        <v>0</v>
      </c>
      <c r="BF303" s="9">
        <v>0</v>
      </c>
      <c r="BG303" s="9">
        <v>0</v>
      </c>
      <c r="BH303" s="9">
        <v>0</v>
      </c>
      <c r="BI303" s="9">
        <v>0</v>
      </c>
      <c r="BJ303" s="9">
        <v>0</v>
      </c>
      <c r="BK303" s="9">
        <v>1.6</v>
      </c>
      <c r="BL303" s="9">
        <v>0</v>
      </c>
      <c r="BM303" s="9">
        <v>7.76</v>
      </c>
      <c r="BN303" s="9">
        <v>0</v>
      </c>
      <c r="BO303" s="9">
        <v>15.05</v>
      </c>
      <c r="BP303" s="9">
        <v>0</v>
      </c>
      <c r="BQ303" s="9">
        <v>6.9</v>
      </c>
      <c r="BR303" s="9">
        <v>0</v>
      </c>
      <c r="BS303" s="9">
        <v>2.4300000000000002</v>
      </c>
      <c r="BT303" s="9">
        <v>2.1800000000000002</v>
      </c>
      <c r="BU303" s="9">
        <v>0</v>
      </c>
      <c r="BV303" s="9">
        <v>0</v>
      </c>
      <c r="BW303" s="9">
        <v>0</v>
      </c>
      <c r="BX303" s="9">
        <v>0</v>
      </c>
      <c r="BY303" s="9">
        <v>0</v>
      </c>
      <c r="BZ303" s="9">
        <v>0</v>
      </c>
      <c r="CA303" s="9">
        <v>0.15</v>
      </c>
      <c r="CB303" s="9">
        <v>4.42</v>
      </c>
      <c r="CC303" s="9">
        <v>0</v>
      </c>
      <c r="CD303" s="9">
        <v>5.19</v>
      </c>
      <c r="CE303" s="9">
        <v>0</v>
      </c>
      <c r="CF303" s="9">
        <v>13.6</v>
      </c>
      <c r="CG303" s="9">
        <v>10.55</v>
      </c>
      <c r="CH303" s="9">
        <v>0</v>
      </c>
      <c r="CI303" s="9">
        <v>34.92</v>
      </c>
      <c r="CJ303" s="9">
        <v>0</v>
      </c>
      <c r="CK303" s="9">
        <v>1.28</v>
      </c>
      <c r="CL303" s="9">
        <v>0</v>
      </c>
      <c r="CM303" s="9">
        <v>0</v>
      </c>
      <c r="CN303" s="9">
        <v>4.76</v>
      </c>
      <c r="CO303" s="9">
        <v>1</v>
      </c>
      <c r="CP303" s="9">
        <v>7.54</v>
      </c>
      <c r="CQ303" s="9">
        <v>0</v>
      </c>
      <c r="CR303" s="9">
        <v>0</v>
      </c>
      <c r="CS303" s="9">
        <v>46.93</v>
      </c>
      <c r="CT303" s="9">
        <v>0</v>
      </c>
      <c r="CU303" s="9">
        <v>165</v>
      </c>
      <c r="CV303" s="9">
        <v>147.20000000000002</v>
      </c>
      <c r="CW303" s="9" t="s">
        <v>1090</v>
      </c>
      <c r="CX303" s="9">
        <v>827.79</v>
      </c>
      <c r="CY303" s="9">
        <v>0.11</v>
      </c>
      <c r="CZ303" s="9">
        <v>0.04</v>
      </c>
      <c r="DA303" s="9">
        <v>0</v>
      </c>
      <c r="DB303" s="9">
        <v>0.03</v>
      </c>
      <c r="DC303" s="9">
        <v>0</v>
      </c>
      <c r="DD303" s="9">
        <v>0</v>
      </c>
      <c r="DE303" s="9">
        <v>0</v>
      </c>
      <c r="DF303" s="9">
        <v>0.28000000000000003</v>
      </c>
      <c r="DG303" s="9">
        <v>0</v>
      </c>
      <c r="DH303" s="9">
        <v>0</v>
      </c>
      <c r="DI303" s="9">
        <v>0</v>
      </c>
      <c r="DJ303" s="9">
        <v>0</v>
      </c>
      <c r="DK303" s="9">
        <v>0</v>
      </c>
      <c r="DL303" s="9">
        <v>0</v>
      </c>
      <c r="DM303" s="9">
        <v>0</v>
      </c>
      <c r="DN303" s="9">
        <v>0.12</v>
      </c>
      <c r="DO303" s="9">
        <v>0</v>
      </c>
      <c r="DP303" s="9">
        <v>0.14000000000000001</v>
      </c>
      <c r="DQ303" s="9">
        <v>0.14000000000000001</v>
      </c>
      <c r="DR303" s="9">
        <v>0</v>
      </c>
      <c r="DS303" s="9">
        <v>0</v>
      </c>
      <c r="DT303" s="9">
        <v>0</v>
      </c>
      <c r="DU303" s="9">
        <v>0.14000000000000001</v>
      </c>
      <c r="DV303" s="9">
        <v>0</v>
      </c>
      <c r="DW303" s="9">
        <v>0</v>
      </c>
      <c r="DX303" s="9">
        <v>0</v>
      </c>
      <c r="DY303" s="16" t="s">
        <v>1090</v>
      </c>
      <c r="DZ303" s="16" t="s">
        <v>1092</v>
      </c>
      <c r="EA303" s="16" t="s">
        <v>1041</v>
      </c>
      <c r="EB303" s="16" t="s">
        <v>482</v>
      </c>
      <c r="EC303" s="9">
        <v>827.788012052</v>
      </c>
      <c r="ED303" s="17">
        <v>689.82598305801002</v>
      </c>
      <c r="EE303" s="18">
        <v>0.83</v>
      </c>
      <c r="EF303" s="19" t="s">
        <v>192</v>
      </c>
      <c r="EG303" s="16" t="s">
        <v>1090</v>
      </c>
      <c r="EH303" s="20" t="s">
        <v>1037</v>
      </c>
      <c r="EI303" s="20" t="s">
        <v>1091</v>
      </c>
      <c r="EJ303" s="20">
        <v>827.788012052</v>
      </c>
      <c r="EK303" s="21">
        <v>1694.7751916583913</v>
      </c>
      <c r="EL303" s="20">
        <v>1.3682065217391304</v>
      </c>
      <c r="EM303" s="20">
        <v>2318.8024701086956</v>
      </c>
      <c r="EN303" s="22">
        <f t="shared" si="130"/>
        <v>0.29359483614697118</v>
      </c>
      <c r="EO303" s="23">
        <f t="shared" si="131"/>
        <v>4.4770186335403729E-2</v>
      </c>
      <c r="EP303" s="22">
        <f t="shared" si="132"/>
        <v>0</v>
      </c>
      <c r="EQ303" s="22">
        <f t="shared" si="133"/>
        <v>0.1222495113026916</v>
      </c>
      <c r="ER303" s="22">
        <f t="shared" si="134"/>
        <v>8.0196481379379483E-3</v>
      </c>
      <c r="ES303" s="22">
        <f t="shared" si="135"/>
        <v>0</v>
      </c>
      <c r="ET303" s="22">
        <f t="shared" si="136"/>
        <v>0</v>
      </c>
      <c r="EU303" s="22">
        <f t="shared" si="137"/>
        <v>3.8895293468999045E-2</v>
      </c>
      <c r="EV303" s="22">
        <f t="shared" si="138"/>
        <v>0</v>
      </c>
      <c r="EW303" s="22">
        <f t="shared" si="139"/>
        <v>7.5434815297478836E-2</v>
      </c>
      <c r="EX303" s="22">
        <f t="shared" si="140"/>
        <v>3.4584732594857406E-2</v>
      </c>
      <c r="EY303" s="22">
        <f t="shared" si="141"/>
        <v>0.19362437973033936</v>
      </c>
      <c r="EZ303" s="22">
        <f t="shared" si="142"/>
        <v>1.0926770587940456E-2</v>
      </c>
      <c r="FA303" s="22">
        <f t="shared" si="143"/>
        <v>0.16921457571049073</v>
      </c>
      <c r="FB303" s="22">
        <f t="shared" si="144"/>
        <v>0.30188962959250165</v>
      </c>
      <c r="FC303" s="22">
        <f t="shared" si="16"/>
        <v>0.55710029791459781</v>
      </c>
      <c r="FD303" s="22">
        <f t="shared" si="145"/>
        <v>0.8262032085561497</v>
      </c>
      <c r="FE303" s="22">
        <f t="shared" si="146"/>
        <v>0.10516934046345812</v>
      </c>
      <c r="FF303" s="22">
        <f t="shared" si="147"/>
        <v>4.7237076648841352E-2</v>
      </c>
      <c r="FG303" s="22">
        <f t="shared" si="148"/>
        <v>2.1390374331550801E-2</v>
      </c>
      <c r="FH303" s="22">
        <f t="shared" si="149"/>
        <v>0.49935451837140016</v>
      </c>
      <c r="FI303" s="23">
        <f t="shared" si="150"/>
        <v>0.31494538232373387</v>
      </c>
      <c r="FJ303" s="24">
        <f t="shared" si="151"/>
        <v>0.12909632571996027</v>
      </c>
      <c r="FK303" s="22">
        <f t="shared" si="152"/>
        <v>0.24329900538273133</v>
      </c>
      <c r="FL303" s="25">
        <v>1324.0519676712743</v>
      </c>
      <c r="FM303" s="25">
        <v>13.491410982702622</v>
      </c>
      <c r="FN303" s="25">
        <v>455.17075508204044</v>
      </c>
      <c r="FO303" s="9">
        <v>198.16510009765625</v>
      </c>
      <c r="FP303" s="26">
        <f t="shared" si="0"/>
        <v>533.68426513671875</v>
      </c>
      <c r="FQ303" s="22">
        <f t="shared" si="153"/>
        <v>4.0242791046734047E-2</v>
      </c>
      <c r="FR303" s="28">
        <f t="shared" si="154"/>
        <v>0.12880713231843954</v>
      </c>
      <c r="FS303" s="28">
        <f t="shared" si="155"/>
        <v>0.83135717113618868</v>
      </c>
      <c r="FT303" s="28">
        <f t="shared" si="156"/>
        <v>4.2507863713529583E-2</v>
      </c>
      <c r="FU303" s="28">
        <f t="shared" si="157"/>
        <v>0.47332468493804075</v>
      </c>
      <c r="FV303" s="28">
        <f t="shared" si="158"/>
        <v>0.48457454584979193</v>
      </c>
      <c r="FW303" s="22">
        <f t="shared" si="159"/>
        <v>0.81926514399205563</v>
      </c>
      <c r="FX303" s="22">
        <f t="shared" si="160"/>
        <v>2.1891304347826086</v>
      </c>
      <c r="FY303" s="22">
        <f t="shared" si="161"/>
        <v>1.8913043478260869E-2</v>
      </c>
    </row>
    <row r="304" spans="1:181" ht="15.75" customHeight="1">
      <c r="A304" s="9">
        <v>1</v>
      </c>
      <c r="B304" s="9" t="s">
        <v>184</v>
      </c>
      <c r="C304" s="9" t="s">
        <v>1036</v>
      </c>
      <c r="D304" s="9" t="s">
        <v>1037</v>
      </c>
      <c r="E304" s="9" t="s">
        <v>1093</v>
      </c>
      <c r="F304" s="9" t="s">
        <v>1094</v>
      </c>
      <c r="G304" s="9">
        <v>320.48055816999999</v>
      </c>
      <c r="H304" s="9">
        <v>5.5</v>
      </c>
      <c r="I304" s="9">
        <v>4.8125</v>
      </c>
      <c r="J304" s="9">
        <v>14</v>
      </c>
      <c r="K304" s="9">
        <v>22.75</v>
      </c>
      <c r="L304" s="9">
        <v>66</v>
      </c>
      <c r="M304" s="9">
        <v>206.9375</v>
      </c>
      <c r="N304" s="9">
        <v>282.84970092773438</v>
      </c>
      <c r="O304" s="9">
        <v>616.997314453125</v>
      </c>
      <c r="P304" s="9">
        <v>424.06736500859262</v>
      </c>
      <c r="Q304" s="9">
        <v>0</v>
      </c>
      <c r="R304" s="9">
        <v>0</v>
      </c>
      <c r="S304" s="9">
        <v>32.75</v>
      </c>
      <c r="T304" s="9">
        <v>84</v>
      </c>
      <c r="U304" s="9">
        <v>203.25</v>
      </c>
      <c r="V304" s="9">
        <v>0</v>
      </c>
      <c r="W304" s="9">
        <v>1318.5619512195121</v>
      </c>
      <c r="X304" s="9">
        <v>13.653615609756098</v>
      </c>
      <c r="Y304" s="9">
        <v>33</v>
      </c>
      <c r="Z304" s="9">
        <v>95893.755699999994</v>
      </c>
      <c r="AA304" s="9">
        <v>56.7</v>
      </c>
      <c r="AB304" s="9">
        <v>39.39</v>
      </c>
      <c r="AC304" s="9">
        <v>36.590000000000003</v>
      </c>
      <c r="AD304" s="9">
        <v>2.8</v>
      </c>
      <c r="AE304" s="9">
        <v>1.83</v>
      </c>
      <c r="AF304" s="9">
        <v>13.99</v>
      </c>
      <c r="AG304" s="9">
        <v>1.49</v>
      </c>
      <c r="AH304" s="9">
        <v>22.6</v>
      </c>
      <c r="AI304" s="9">
        <v>10.6</v>
      </c>
      <c r="AJ304" s="9">
        <v>2.1</v>
      </c>
      <c r="AK304" s="9">
        <v>0.8</v>
      </c>
      <c r="AL304" s="9">
        <v>2.04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4.76</v>
      </c>
      <c r="BD304" s="9">
        <v>0</v>
      </c>
      <c r="BE304" s="9">
        <v>0</v>
      </c>
      <c r="BF304" s="9">
        <v>0</v>
      </c>
      <c r="BG304" s="9">
        <v>0</v>
      </c>
      <c r="BH304" s="9">
        <v>0</v>
      </c>
      <c r="BI304" s="9">
        <v>0</v>
      </c>
      <c r="BJ304" s="9">
        <v>0</v>
      </c>
      <c r="BK304" s="9">
        <v>0</v>
      </c>
      <c r="BL304" s="9">
        <v>0</v>
      </c>
      <c r="BM304" s="9">
        <v>0</v>
      </c>
      <c r="BN304" s="9">
        <v>0</v>
      </c>
      <c r="BO304" s="9">
        <v>0</v>
      </c>
      <c r="BP304" s="9">
        <v>0</v>
      </c>
      <c r="BQ304" s="9"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0</v>
      </c>
      <c r="BX304" s="9">
        <v>0</v>
      </c>
      <c r="BY304" s="9">
        <v>0</v>
      </c>
      <c r="BZ304" s="9">
        <v>0</v>
      </c>
      <c r="CA304" s="9">
        <v>0</v>
      </c>
      <c r="CB304" s="9">
        <v>0</v>
      </c>
      <c r="CC304" s="9">
        <v>0</v>
      </c>
      <c r="CD304" s="9">
        <v>7.91</v>
      </c>
      <c r="CE304" s="9">
        <v>0</v>
      </c>
      <c r="CF304" s="9">
        <v>5.51</v>
      </c>
      <c r="CG304" s="9">
        <v>0</v>
      </c>
      <c r="CH304" s="9">
        <v>0</v>
      </c>
      <c r="CI304" s="9">
        <v>1.06</v>
      </c>
      <c r="CJ304" s="9">
        <v>0</v>
      </c>
      <c r="CK304" s="9">
        <v>1.05</v>
      </c>
      <c r="CL304" s="9">
        <v>0</v>
      </c>
      <c r="CM304" s="9">
        <v>0</v>
      </c>
      <c r="CN304" s="9">
        <v>3.76</v>
      </c>
      <c r="CO304" s="9">
        <v>3.69</v>
      </c>
      <c r="CP304" s="9">
        <v>2.61</v>
      </c>
      <c r="CQ304" s="9">
        <v>5.2</v>
      </c>
      <c r="CR304" s="9">
        <v>0</v>
      </c>
      <c r="CS304" s="9">
        <v>19.11</v>
      </c>
      <c r="CT304" s="9">
        <v>0</v>
      </c>
      <c r="CU304" s="9">
        <v>51</v>
      </c>
      <c r="CV304" s="9">
        <v>42.9</v>
      </c>
      <c r="CW304" s="9" t="s">
        <v>1093</v>
      </c>
      <c r="CX304" s="9">
        <v>320.48</v>
      </c>
      <c r="CY304" s="9">
        <v>0.04</v>
      </c>
      <c r="CZ304" s="9">
        <v>0.01</v>
      </c>
      <c r="DA304" s="9">
        <v>0</v>
      </c>
      <c r="DB304" s="9">
        <v>0.08</v>
      </c>
      <c r="DC304" s="9">
        <v>0</v>
      </c>
      <c r="DD304" s="9">
        <v>0</v>
      </c>
      <c r="DE304" s="9">
        <v>0</v>
      </c>
      <c r="DF304" s="9">
        <v>0.32</v>
      </c>
      <c r="DG304" s="9">
        <v>0</v>
      </c>
      <c r="DH304" s="9">
        <v>0</v>
      </c>
      <c r="DI304" s="9">
        <v>0</v>
      </c>
      <c r="DJ304" s="9">
        <v>0</v>
      </c>
      <c r="DK304" s="9">
        <v>0</v>
      </c>
      <c r="DL304" s="9">
        <v>0.08</v>
      </c>
      <c r="DM304" s="9">
        <v>0</v>
      </c>
      <c r="DN304" s="9">
        <v>0.18</v>
      </c>
      <c r="DO304" s="9">
        <v>0</v>
      </c>
      <c r="DP304" s="9">
        <v>0.08</v>
      </c>
      <c r="DQ304" s="9">
        <v>0.16</v>
      </c>
      <c r="DR304" s="9">
        <v>0</v>
      </c>
      <c r="DS304" s="9">
        <v>0</v>
      </c>
      <c r="DT304" s="9">
        <v>0</v>
      </c>
      <c r="DU304" s="9">
        <v>7.0000000000000007E-2</v>
      </c>
      <c r="DV304" s="9">
        <v>0</v>
      </c>
      <c r="DW304" s="9">
        <v>0</v>
      </c>
      <c r="DX304" s="9">
        <v>0</v>
      </c>
      <c r="DY304" s="16" t="s">
        <v>1093</v>
      </c>
      <c r="DZ304" s="16" t="s">
        <v>1095</v>
      </c>
      <c r="EA304" s="16" t="s">
        <v>1041</v>
      </c>
      <c r="EB304" s="16" t="s">
        <v>482</v>
      </c>
      <c r="EC304" s="9">
        <v>320.48055816999999</v>
      </c>
      <c r="ED304" s="17">
        <v>100.30571704308799</v>
      </c>
      <c r="EE304" s="18">
        <v>0.31</v>
      </c>
      <c r="EF304" s="19" t="s">
        <v>192</v>
      </c>
      <c r="EG304" s="16" t="s">
        <v>1093</v>
      </c>
      <c r="EH304" s="20" t="s">
        <v>1037</v>
      </c>
      <c r="EI304" s="20" t="s">
        <v>1094</v>
      </c>
      <c r="EJ304" s="20">
        <v>320.48055816999999</v>
      </c>
      <c r="EK304" s="21">
        <v>1691.2478959435625</v>
      </c>
      <c r="EL304" s="20">
        <v>1.3216783216783219</v>
      </c>
      <c r="EM304" s="20">
        <v>2235.2856806526806</v>
      </c>
      <c r="EN304" s="22">
        <f t="shared" si="130"/>
        <v>0.11992945326278659</v>
      </c>
      <c r="EO304" s="23">
        <f t="shared" si="131"/>
        <v>3.5978835978835978E-2</v>
      </c>
      <c r="EP304" s="22">
        <f t="shared" si="132"/>
        <v>0</v>
      </c>
      <c r="EQ304" s="22">
        <f t="shared" si="133"/>
        <v>8.3950617283950604E-2</v>
      </c>
      <c r="ER304" s="22">
        <f t="shared" si="134"/>
        <v>0</v>
      </c>
      <c r="ES304" s="22">
        <f t="shared" si="135"/>
        <v>0</v>
      </c>
      <c r="ET304" s="22">
        <f t="shared" si="136"/>
        <v>0</v>
      </c>
      <c r="EU304" s="22">
        <f t="shared" si="137"/>
        <v>0</v>
      </c>
      <c r="EV304" s="22">
        <f t="shared" si="138"/>
        <v>0</v>
      </c>
      <c r="EW304" s="22">
        <f t="shared" si="139"/>
        <v>0</v>
      </c>
      <c r="EX304" s="22">
        <f t="shared" si="140"/>
        <v>0</v>
      </c>
      <c r="EY304" s="22">
        <f t="shared" si="141"/>
        <v>3.721340388007055E-2</v>
      </c>
      <c r="EZ304" s="22">
        <f t="shared" si="142"/>
        <v>0</v>
      </c>
      <c r="FA304" s="22">
        <f t="shared" si="143"/>
        <v>0.23668430335097002</v>
      </c>
      <c r="FB304" s="22">
        <f t="shared" si="144"/>
        <v>0.60617283950617273</v>
      </c>
      <c r="FC304" s="22">
        <f t="shared" si="16"/>
        <v>0.63668430335097004</v>
      </c>
      <c r="FD304" s="22">
        <f t="shared" si="145"/>
        <v>0.62603878116343492</v>
      </c>
      <c r="FE304" s="22">
        <f t="shared" si="146"/>
        <v>0.2936288088642659</v>
      </c>
      <c r="FF304" s="22">
        <f t="shared" si="147"/>
        <v>5.817174515235457E-2</v>
      </c>
      <c r="FG304" s="22">
        <f t="shared" si="148"/>
        <v>2.2160664819944598E-2</v>
      </c>
      <c r="FH304" s="22">
        <f t="shared" si="149"/>
        <v>0.69470899470899472</v>
      </c>
      <c r="FI304" s="23">
        <f t="shared" si="150"/>
        <v>0.24673721340388005</v>
      </c>
      <c r="FJ304" s="24">
        <f t="shared" si="151"/>
        <v>2.6278659611992945E-2</v>
      </c>
      <c r="FK304" s="22">
        <f t="shared" si="152"/>
        <v>0.17692180868557802</v>
      </c>
      <c r="FL304" s="25">
        <v>1318.5619512195121</v>
      </c>
      <c r="FM304" s="25">
        <v>13.653615609756098</v>
      </c>
      <c r="FN304" s="25">
        <v>424.06736500859262</v>
      </c>
      <c r="FO304" s="9">
        <v>282.84970092773438</v>
      </c>
      <c r="FP304" s="26">
        <f t="shared" si="0"/>
        <v>334.14761352539063</v>
      </c>
      <c r="FQ304" s="22">
        <f t="shared" si="153"/>
        <v>3.2178239013580662E-2</v>
      </c>
      <c r="FR304" s="28">
        <f t="shared" si="154"/>
        <v>0.11467154266657835</v>
      </c>
      <c r="FS304" s="28">
        <f t="shared" si="155"/>
        <v>0.85165072589276813</v>
      </c>
      <c r="FT304" s="28">
        <f t="shared" si="156"/>
        <v>0.10219028632191676</v>
      </c>
      <c r="FU304" s="28">
        <f t="shared" si="157"/>
        <v>0.26210638323789337</v>
      </c>
      <c r="FV304" s="28">
        <f t="shared" si="158"/>
        <v>0.63420383801311697</v>
      </c>
      <c r="FW304" s="22">
        <f t="shared" si="159"/>
        <v>0.89947089947089942</v>
      </c>
      <c r="FX304" s="22">
        <f t="shared" si="160"/>
        <v>1.7181818181818183</v>
      </c>
      <c r="FY304" s="22">
        <f t="shared" si="161"/>
        <v>0</v>
      </c>
    </row>
    <row r="305" spans="1:181" ht="15.75" customHeight="1">
      <c r="A305" s="9">
        <v>1</v>
      </c>
      <c r="B305" s="9" t="s">
        <v>184</v>
      </c>
      <c r="C305" s="9" t="s">
        <v>1036</v>
      </c>
      <c r="D305" s="9" t="s">
        <v>1037</v>
      </c>
      <c r="E305" s="9" t="s">
        <v>1096</v>
      </c>
      <c r="F305" s="9" t="s">
        <v>1097</v>
      </c>
      <c r="G305" s="9">
        <v>1541.05640988</v>
      </c>
      <c r="H305" s="9">
        <v>48.25</v>
      </c>
      <c r="I305" s="9">
        <v>77.3125</v>
      </c>
      <c r="J305" s="9">
        <v>148</v>
      </c>
      <c r="K305" s="9">
        <v>163.6875</v>
      </c>
      <c r="L305" s="9">
        <v>399.75</v>
      </c>
      <c r="M305" s="9">
        <v>704.0625</v>
      </c>
      <c r="N305" s="9">
        <v>226.76751708984375</v>
      </c>
      <c r="O305" s="9">
        <v>845.529541015625</v>
      </c>
      <c r="P305" s="9">
        <v>571.66916406884184</v>
      </c>
      <c r="Q305" s="9">
        <v>0</v>
      </c>
      <c r="R305" s="9">
        <v>0</v>
      </c>
      <c r="S305" s="9">
        <v>133.375</v>
      </c>
      <c r="T305" s="9">
        <v>645.375</v>
      </c>
      <c r="U305" s="9">
        <v>762.3125</v>
      </c>
      <c r="V305" s="9">
        <v>0</v>
      </c>
      <c r="W305" s="9">
        <v>1332.6842788208103</v>
      </c>
      <c r="X305" s="9">
        <v>13.016996877661084</v>
      </c>
      <c r="Y305" s="9">
        <v>60</v>
      </c>
      <c r="Z305" s="9">
        <v>139870.7764</v>
      </c>
      <c r="AA305" s="9">
        <v>120.4</v>
      </c>
      <c r="AB305" s="9">
        <v>54.73</v>
      </c>
      <c r="AC305" s="9">
        <v>41.12</v>
      </c>
      <c r="AD305" s="9">
        <v>13.61</v>
      </c>
      <c r="AE305" s="9">
        <v>5.83</v>
      </c>
      <c r="AF305" s="9">
        <v>18.38</v>
      </c>
      <c r="AG305" s="9">
        <v>41.46</v>
      </c>
      <c r="AH305" s="9">
        <v>65</v>
      </c>
      <c r="AI305" s="9">
        <v>7.5</v>
      </c>
      <c r="AJ305" s="9">
        <v>4.5</v>
      </c>
      <c r="AK305" s="9">
        <v>0</v>
      </c>
      <c r="AL305" s="9">
        <v>6.92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4.38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4.99</v>
      </c>
      <c r="BD305" s="9">
        <v>0</v>
      </c>
      <c r="BE305" s="9">
        <v>0</v>
      </c>
      <c r="BF305" s="9">
        <v>0</v>
      </c>
      <c r="BG305" s="9">
        <v>0</v>
      </c>
      <c r="BH305" s="9">
        <v>0</v>
      </c>
      <c r="BI305" s="9">
        <v>0</v>
      </c>
      <c r="BJ305" s="9">
        <v>0</v>
      </c>
      <c r="BK305" s="9">
        <v>0</v>
      </c>
      <c r="BL305" s="9">
        <v>0</v>
      </c>
      <c r="BM305" s="9">
        <v>1.71</v>
      </c>
      <c r="BN305" s="9">
        <v>0</v>
      </c>
      <c r="BO305" s="9">
        <v>5.42</v>
      </c>
      <c r="BP305" s="9">
        <v>0</v>
      </c>
      <c r="BQ305" s="9">
        <v>2.68</v>
      </c>
      <c r="BR305" s="9">
        <v>0</v>
      </c>
      <c r="BS305" s="9">
        <v>0</v>
      </c>
      <c r="BT305" s="9">
        <v>0.93</v>
      </c>
      <c r="BU305" s="9">
        <v>0</v>
      </c>
      <c r="BV305" s="9">
        <v>0</v>
      </c>
      <c r="BW305" s="9">
        <v>0</v>
      </c>
      <c r="BX305" s="9">
        <v>0</v>
      </c>
      <c r="BY305" s="9">
        <v>0</v>
      </c>
      <c r="BZ305" s="9">
        <v>0</v>
      </c>
      <c r="CA305" s="9">
        <v>8.01</v>
      </c>
      <c r="CB305" s="9">
        <v>0</v>
      </c>
      <c r="CC305" s="9">
        <v>0</v>
      </c>
      <c r="CD305" s="9">
        <v>2</v>
      </c>
      <c r="CE305" s="9">
        <v>0</v>
      </c>
      <c r="CF305" s="9">
        <v>6.9</v>
      </c>
      <c r="CG305" s="9">
        <v>6.4</v>
      </c>
      <c r="CH305" s="9">
        <v>0</v>
      </c>
      <c r="CI305" s="9">
        <v>18.190000000000001</v>
      </c>
      <c r="CJ305" s="9">
        <v>0</v>
      </c>
      <c r="CK305" s="9">
        <v>0.94</v>
      </c>
      <c r="CL305" s="9">
        <v>0</v>
      </c>
      <c r="CM305" s="9">
        <v>0</v>
      </c>
      <c r="CN305" s="9">
        <v>4.95</v>
      </c>
      <c r="CO305" s="9">
        <v>4.83</v>
      </c>
      <c r="CP305" s="9">
        <v>8.27</v>
      </c>
      <c r="CQ305" s="9">
        <v>2.76</v>
      </c>
      <c r="CR305" s="9">
        <v>0</v>
      </c>
      <c r="CS305" s="9">
        <v>27.93</v>
      </c>
      <c r="CT305" s="9">
        <v>2.19</v>
      </c>
      <c r="CU305" s="9">
        <v>71</v>
      </c>
      <c r="CV305" s="9">
        <v>108</v>
      </c>
      <c r="CW305" s="9" t="s">
        <v>1096</v>
      </c>
      <c r="CX305" s="9">
        <v>1541.06</v>
      </c>
      <c r="CY305" s="9">
        <v>0.09</v>
      </c>
      <c r="CZ305" s="9">
        <v>0.15</v>
      </c>
      <c r="DA305" s="9">
        <v>0</v>
      </c>
      <c r="DB305" s="9">
        <v>0</v>
      </c>
      <c r="DC305" s="9">
        <v>0</v>
      </c>
      <c r="DD305" s="9">
        <v>0</v>
      </c>
      <c r="DE305" s="9">
        <v>0</v>
      </c>
      <c r="DF305" s="9">
        <v>0.04</v>
      </c>
      <c r="DG305" s="9">
        <v>0</v>
      </c>
      <c r="DH305" s="9">
        <v>0</v>
      </c>
      <c r="DI305" s="9">
        <v>0</v>
      </c>
      <c r="DJ305" s="9">
        <v>0</v>
      </c>
      <c r="DK305" s="9">
        <v>0</v>
      </c>
      <c r="DL305" s="9">
        <v>0.08</v>
      </c>
      <c r="DM305" s="9">
        <v>0</v>
      </c>
      <c r="DN305" s="9">
        <v>0.05</v>
      </c>
      <c r="DO305" s="9">
        <v>0</v>
      </c>
      <c r="DP305" s="9">
        <v>0.09</v>
      </c>
      <c r="DQ305" s="9">
        <v>0.2</v>
      </c>
      <c r="DR305" s="9">
        <v>0</v>
      </c>
      <c r="DS305" s="9">
        <v>0.02</v>
      </c>
      <c r="DT305" s="9">
        <v>0</v>
      </c>
      <c r="DU305" s="9">
        <v>0.28999999999999998</v>
      </c>
      <c r="DV305" s="9">
        <v>0</v>
      </c>
      <c r="DW305" s="9">
        <v>0</v>
      </c>
      <c r="DX305" s="9">
        <v>0</v>
      </c>
      <c r="DY305" s="16" t="s">
        <v>1096</v>
      </c>
      <c r="DZ305" s="16" t="s">
        <v>1098</v>
      </c>
      <c r="EA305" s="16" t="s">
        <v>1041</v>
      </c>
      <c r="EB305" s="16" t="s">
        <v>482</v>
      </c>
      <c r="EC305" s="9">
        <v>1541.05640988</v>
      </c>
      <c r="ED305" s="17">
        <v>2287.9310791723797</v>
      </c>
      <c r="EE305" s="18">
        <v>1.48</v>
      </c>
      <c r="EF305" s="19" t="s">
        <v>192</v>
      </c>
      <c r="EG305" s="16" t="s">
        <v>1096</v>
      </c>
      <c r="EH305" s="20" t="s">
        <v>1037</v>
      </c>
      <c r="EI305" s="20" t="s">
        <v>1097</v>
      </c>
      <c r="EJ305" s="20">
        <v>1541.05640988</v>
      </c>
      <c r="EK305" s="21">
        <v>1161.7174119601329</v>
      </c>
      <c r="EL305" s="20">
        <v>1.1148148148148149</v>
      </c>
      <c r="EM305" s="20">
        <v>1295.0997814814816</v>
      </c>
      <c r="EN305" s="22">
        <f t="shared" si="130"/>
        <v>0.17392026578073089</v>
      </c>
      <c r="EO305" s="23">
        <f t="shared" si="131"/>
        <v>6.2794918330308522E-2</v>
      </c>
      <c r="EP305" s="22">
        <f t="shared" si="132"/>
        <v>0</v>
      </c>
      <c r="EQ305" s="22">
        <f t="shared" si="133"/>
        <v>4.7155547155547158E-2</v>
      </c>
      <c r="ER305" s="22">
        <f t="shared" si="134"/>
        <v>0</v>
      </c>
      <c r="ES305" s="22">
        <f t="shared" si="135"/>
        <v>0</v>
      </c>
      <c r="ET305" s="22">
        <f t="shared" si="136"/>
        <v>0</v>
      </c>
      <c r="EU305" s="22">
        <f t="shared" si="137"/>
        <v>1.6159516159516159E-2</v>
      </c>
      <c r="EV305" s="22">
        <f t="shared" si="138"/>
        <v>0</v>
      </c>
      <c r="EW305" s="22">
        <f t="shared" si="139"/>
        <v>5.1219051219051216E-2</v>
      </c>
      <c r="EX305" s="22">
        <f t="shared" si="140"/>
        <v>2.5326025326025327E-2</v>
      </c>
      <c r="EY305" s="22">
        <f t="shared" si="141"/>
        <v>0.18077868077868078</v>
      </c>
      <c r="EZ305" s="22">
        <f t="shared" si="142"/>
        <v>8.7885087885087882E-3</v>
      </c>
      <c r="FA305" s="22">
        <f t="shared" si="143"/>
        <v>0.14458514458514457</v>
      </c>
      <c r="FB305" s="22">
        <f t="shared" si="144"/>
        <v>0.46059346059346057</v>
      </c>
      <c r="FC305" s="22">
        <f t="shared" si="16"/>
        <v>0.63953488372093015</v>
      </c>
      <c r="FD305" s="22">
        <f t="shared" si="145"/>
        <v>0.8441558441558441</v>
      </c>
      <c r="FE305" s="22">
        <f t="shared" si="146"/>
        <v>9.7402597402597407E-2</v>
      </c>
      <c r="FF305" s="22">
        <f t="shared" si="147"/>
        <v>5.844155844155844E-2</v>
      </c>
      <c r="FG305" s="22">
        <f t="shared" si="148"/>
        <v>0</v>
      </c>
      <c r="FH305" s="22">
        <f t="shared" si="149"/>
        <v>0.45456810631229233</v>
      </c>
      <c r="FI305" s="23">
        <f t="shared" si="150"/>
        <v>0.15265780730897008</v>
      </c>
      <c r="FJ305" s="24">
        <f t="shared" si="151"/>
        <v>0.34435215946843856</v>
      </c>
      <c r="FK305" s="22">
        <f t="shared" si="152"/>
        <v>7.812822374839308E-2</v>
      </c>
      <c r="FL305" s="25">
        <v>1332.6842788208103</v>
      </c>
      <c r="FM305" s="25">
        <v>13.016996877661084</v>
      </c>
      <c r="FN305" s="25">
        <v>571.66916406884184</v>
      </c>
      <c r="FO305" s="9">
        <v>226.76751708984375</v>
      </c>
      <c r="FP305" s="26">
        <f t="shared" si="0"/>
        <v>618.76202392578125</v>
      </c>
      <c r="FQ305" s="22">
        <f t="shared" si="153"/>
        <v>8.1478198458534934E-2</v>
      </c>
      <c r="FR305" s="28">
        <f t="shared" si="154"/>
        <v>0.20225573703967831</v>
      </c>
      <c r="FS305" s="28">
        <f t="shared" si="155"/>
        <v>0.71627001641422872</v>
      </c>
      <c r="FT305" s="28">
        <f t="shared" si="156"/>
        <v>8.6547772777756868E-2</v>
      </c>
      <c r="FU305" s="28">
        <f t="shared" si="157"/>
        <v>0.4187873953622856</v>
      </c>
      <c r="FV305" s="28">
        <f t="shared" si="158"/>
        <v>0.49466878377239948</v>
      </c>
      <c r="FW305" s="22">
        <f t="shared" si="159"/>
        <v>0.58970099667774079</v>
      </c>
      <c r="FX305" s="22">
        <f t="shared" si="160"/>
        <v>2.0066666666666668</v>
      </c>
      <c r="FY305" s="22">
        <f t="shared" si="161"/>
        <v>7.2999999999999995E-2</v>
      </c>
    </row>
    <row r="306" spans="1:181" ht="15.75" customHeight="1">
      <c r="A306" s="9">
        <v>1</v>
      </c>
      <c r="B306" s="9" t="s">
        <v>184</v>
      </c>
      <c r="C306" s="9" t="s">
        <v>1036</v>
      </c>
      <c r="D306" s="9" t="s">
        <v>1037</v>
      </c>
      <c r="E306" s="9" t="s">
        <v>1099</v>
      </c>
      <c r="F306" s="9" t="s">
        <v>1100</v>
      </c>
      <c r="G306" s="9">
        <v>789.11187835999999</v>
      </c>
      <c r="H306" s="9">
        <v>42.125</v>
      </c>
      <c r="I306" s="9">
        <v>32.125</v>
      </c>
      <c r="J306" s="9">
        <v>59</v>
      </c>
      <c r="K306" s="9">
        <v>81.25</v>
      </c>
      <c r="L306" s="9">
        <v>196.6875</v>
      </c>
      <c r="M306" s="9">
        <v>377.1875</v>
      </c>
      <c r="N306" s="9">
        <v>182.2552490234375</v>
      </c>
      <c r="O306" s="9">
        <v>706.98394775390625</v>
      </c>
      <c r="P306" s="9">
        <v>395.94028574633717</v>
      </c>
      <c r="Q306" s="9">
        <v>0</v>
      </c>
      <c r="R306" s="9">
        <v>0</v>
      </c>
      <c r="S306" s="9">
        <v>160.9375</v>
      </c>
      <c r="T306" s="9">
        <v>254</v>
      </c>
      <c r="U306" s="9">
        <v>373.4375</v>
      </c>
      <c r="V306" s="9">
        <v>0</v>
      </c>
      <c r="W306" s="9">
        <v>1315.5208679813099</v>
      </c>
      <c r="X306" s="9">
        <v>13.743545576938306</v>
      </c>
      <c r="Y306" s="9">
        <v>83</v>
      </c>
      <c r="Z306" s="9">
        <v>246147.88579999999</v>
      </c>
      <c r="AA306" s="9">
        <v>132.51</v>
      </c>
      <c r="AB306" s="9">
        <v>76.75</v>
      </c>
      <c r="AC306" s="9">
        <v>76.73</v>
      </c>
      <c r="AD306" s="9">
        <v>0.02</v>
      </c>
      <c r="AE306" s="9">
        <v>6.12</v>
      </c>
      <c r="AF306" s="9">
        <v>37.049999999999997</v>
      </c>
      <c r="AG306" s="9">
        <v>12.59</v>
      </c>
      <c r="AH306" s="9">
        <v>34</v>
      </c>
      <c r="AI306" s="9">
        <v>9</v>
      </c>
      <c r="AJ306" s="9">
        <v>14.2</v>
      </c>
      <c r="AK306" s="9">
        <v>3.2</v>
      </c>
      <c r="AL306" s="9">
        <v>9.9600000000000009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21.95</v>
      </c>
      <c r="BD306" s="9">
        <v>0</v>
      </c>
      <c r="BE306" s="9">
        <v>0</v>
      </c>
      <c r="BF306" s="9">
        <v>0</v>
      </c>
      <c r="BG306" s="9">
        <v>0</v>
      </c>
      <c r="BH306" s="9">
        <v>0</v>
      </c>
      <c r="BI306" s="9">
        <v>0</v>
      </c>
      <c r="BJ306" s="9">
        <v>0</v>
      </c>
      <c r="BK306" s="9">
        <v>0</v>
      </c>
      <c r="BL306" s="9">
        <v>0</v>
      </c>
      <c r="BM306" s="9">
        <v>0</v>
      </c>
      <c r="BN306" s="9">
        <v>0</v>
      </c>
      <c r="BO306" s="9">
        <v>1.53</v>
      </c>
      <c r="BP306" s="9">
        <v>0</v>
      </c>
      <c r="BQ306" s="9">
        <v>0</v>
      </c>
      <c r="BR306" s="9">
        <v>0</v>
      </c>
      <c r="BS306" s="9">
        <v>5.5</v>
      </c>
      <c r="BT306" s="9">
        <v>0</v>
      </c>
      <c r="BU306" s="9">
        <v>0.51</v>
      </c>
      <c r="BV306" s="9">
        <v>0</v>
      </c>
      <c r="BW306" s="9">
        <v>0.08</v>
      </c>
      <c r="BX306" s="9">
        <v>0</v>
      </c>
      <c r="BY306" s="9">
        <v>0</v>
      </c>
      <c r="BZ306" s="9">
        <v>0</v>
      </c>
      <c r="CA306" s="9">
        <v>0.51</v>
      </c>
      <c r="CB306" s="9">
        <v>0</v>
      </c>
      <c r="CC306" s="9">
        <v>0</v>
      </c>
      <c r="CD306" s="9">
        <v>7.05</v>
      </c>
      <c r="CE306" s="9">
        <v>0</v>
      </c>
      <c r="CF306" s="9">
        <v>8.1999999999999993</v>
      </c>
      <c r="CG306" s="9">
        <v>2.2800000000000002</v>
      </c>
      <c r="CH306" s="9">
        <v>0</v>
      </c>
      <c r="CI306" s="9">
        <v>1.93</v>
      </c>
      <c r="CJ306" s="9">
        <v>0</v>
      </c>
      <c r="CK306" s="9">
        <v>0</v>
      </c>
      <c r="CL306" s="9">
        <v>0</v>
      </c>
      <c r="CM306" s="9">
        <v>0</v>
      </c>
      <c r="CN306" s="9">
        <v>1.17</v>
      </c>
      <c r="CO306" s="9">
        <v>9.57</v>
      </c>
      <c r="CP306" s="9">
        <v>11.03</v>
      </c>
      <c r="CQ306" s="9">
        <v>17.62</v>
      </c>
      <c r="CR306" s="9">
        <v>0</v>
      </c>
      <c r="CS306" s="9">
        <v>33.619999999999997</v>
      </c>
      <c r="CT306" s="9">
        <v>0</v>
      </c>
      <c r="CU306" s="9">
        <v>97</v>
      </c>
      <c r="CV306" s="9">
        <v>74.7</v>
      </c>
      <c r="CW306" s="9" t="s">
        <v>1099</v>
      </c>
      <c r="CX306" s="9">
        <v>789.11</v>
      </c>
      <c r="CY306" s="9">
        <v>0.08</v>
      </c>
      <c r="CZ306" s="9">
        <v>0.01</v>
      </c>
      <c r="DA306" s="9">
        <v>0</v>
      </c>
      <c r="DB306" s="9">
        <v>0.03</v>
      </c>
      <c r="DC306" s="9">
        <v>0</v>
      </c>
      <c r="DD306" s="9">
        <v>0</v>
      </c>
      <c r="DE306" s="9">
        <v>0</v>
      </c>
      <c r="DF306" s="9">
        <v>0.28999999999999998</v>
      </c>
      <c r="DG306" s="9">
        <v>0</v>
      </c>
      <c r="DH306" s="9">
        <v>0</v>
      </c>
      <c r="DI306" s="9">
        <v>0</v>
      </c>
      <c r="DJ306" s="9">
        <v>0</v>
      </c>
      <c r="DK306" s="9">
        <v>0</v>
      </c>
      <c r="DL306" s="9">
        <v>0</v>
      </c>
      <c r="DM306" s="9">
        <v>0</v>
      </c>
      <c r="DN306" s="9">
        <v>0.06</v>
      </c>
      <c r="DO306" s="9">
        <v>0</v>
      </c>
      <c r="DP306" s="9">
        <v>0.1</v>
      </c>
      <c r="DQ306" s="9">
        <v>0.24</v>
      </c>
      <c r="DR306" s="9">
        <v>0</v>
      </c>
      <c r="DS306" s="9">
        <v>0</v>
      </c>
      <c r="DT306" s="9">
        <v>0</v>
      </c>
      <c r="DU306" s="9">
        <v>0.19</v>
      </c>
      <c r="DV306" s="9">
        <v>0</v>
      </c>
      <c r="DW306" s="9">
        <v>0</v>
      </c>
      <c r="DX306" s="9">
        <v>0</v>
      </c>
      <c r="DY306" s="16" t="s">
        <v>1099</v>
      </c>
      <c r="DZ306" s="16" t="s">
        <v>1101</v>
      </c>
      <c r="EA306" s="16" t="s">
        <v>1041</v>
      </c>
      <c r="EB306" s="16" t="s">
        <v>482</v>
      </c>
      <c r="EC306" s="9">
        <v>789.11187835999999</v>
      </c>
      <c r="ED306" s="17">
        <v>868.82948604149988</v>
      </c>
      <c r="EE306" s="18">
        <v>1.1000000000000001</v>
      </c>
      <c r="EF306" s="19" t="s">
        <v>192</v>
      </c>
      <c r="EG306" s="16" t="s">
        <v>1099</v>
      </c>
      <c r="EH306" s="20" t="s">
        <v>1037</v>
      </c>
      <c r="EI306" s="20" t="s">
        <v>1100</v>
      </c>
      <c r="EJ306" s="20">
        <v>789.11187835999999</v>
      </c>
      <c r="EK306" s="21">
        <v>1857.5796981359897</v>
      </c>
      <c r="EL306" s="20">
        <v>1.773895582329317</v>
      </c>
      <c r="EM306" s="20">
        <v>3295.1524203480585</v>
      </c>
      <c r="EN306" s="22">
        <f t="shared" si="130"/>
        <v>0.25235831258018265</v>
      </c>
      <c r="EO306" s="23">
        <f t="shared" si="131"/>
        <v>7.5793318621109509E-2</v>
      </c>
      <c r="EP306" s="22">
        <f t="shared" si="132"/>
        <v>0</v>
      </c>
      <c r="EQ306" s="22">
        <f t="shared" si="133"/>
        <v>0.16703447226238491</v>
      </c>
      <c r="ER306" s="22">
        <f t="shared" si="134"/>
        <v>0</v>
      </c>
      <c r="ES306" s="22">
        <f t="shared" si="135"/>
        <v>0</v>
      </c>
      <c r="ET306" s="22">
        <f t="shared" si="136"/>
        <v>0</v>
      </c>
      <c r="EU306" s="22">
        <f t="shared" si="137"/>
        <v>0</v>
      </c>
      <c r="EV306" s="22">
        <f t="shared" si="138"/>
        <v>0</v>
      </c>
      <c r="EW306" s="22">
        <f t="shared" si="139"/>
        <v>1.1642949547218629E-2</v>
      </c>
      <c r="EX306" s="22">
        <f t="shared" si="140"/>
        <v>0</v>
      </c>
      <c r="EY306" s="22">
        <f t="shared" si="141"/>
        <v>5.6540598127996347E-2</v>
      </c>
      <c r="EZ306" s="22">
        <f t="shared" si="142"/>
        <v>0</v>
      </c>
      <c r="FA306" s="22">
        <f t="shared" si="143"/>
        <v>0.13339928468153109</v>
      </c>
      <c r="FB306" s="22">
        <f t="shared" si="144"/>
        <v>0.5555893767597595</v>
      </c>
      <c r="FC306" s="22">
        <f t="shared" si="16"/>
        <v>0.45581465549769834</v>
      </c>
      <c r="FD306" s="22">
        <f t="shared" si="145"/>
        <v>0.5629139072847682</v>
      </c>
      <c r="FE306" s="22">
        <f t="shared" si="146"/>
        <v>0.14900662251655628</v>
      </c>
      <c r="FF306" s="22">
        <f t="shared" si="147"/>
        <v>0.23509933774834435</v>
      </c>
      <c r="FG306" s="22">
        <f t="shared" si="148"/>
        <v>5.2980132450331126E-2</v>
      </c>
      <c r="FH306" s="22">
        <f t="shared" si="149"/>
        <v>0.57920156969285341</v>
      </c>
      <c r="FI306" s="23">
        <f t="shared" si="150"/>
        <v>0.27960153950645233</v>
      </c>
      <c r="FJ306" s="24">
        <f t="shared" si="151"/>
        <v>9.5011697230397707E-2</v>
      </c>
      <c r="FK306" s="22">
        <f t="shared" si="152"/>
        <v>0.16792295697714454</v>
      </c>
      <c r="FL306" s="25">
        <v>1315.5208679813099</v>
      </c>
      <c r="FM306" s="25">
        <v>13.743545576938306</v>
      </c>
      <c r="FN306" s="25">
        <v>395.94028574633717</v>
      </c>
      <c r="FO306" s="9">
        <v>182.2552490234375</v>
      </c>
      <c r="FP306" s="26">
        <f t="shared" si="0"/>
        <v>524.72869873046875</v>
      </c>
      <c r="FQ306" s="22">
        <f t="shared" si="153"/>
        <v>9.4093121693102272E-2</v>
      </c>
      <c r="FR306" s="28">
        <f t="shared" si="154"/>
        <v>0.17773145208697097</v>
      </c>
      <c r="FS306" s="28">
        <f t="shared" si="155"/>
        <v>0.72724161901183926</v>
      </c>
      <c r="FT306" s="28">
        <f t="shared" si="156"/>
        <v>0.20394763329944307</v>
      </c>
      <c r="FU306" s="28">
        <f t="shared" si="157"/>
        <v>0.32188084727337346</v>
      </c>
      <c r="FV306" s="28">
        <f t="shared" si="158"/>
        <v>0.47323771221909605</v>
      </c>
      <c r="FW306" s="22">
        <f t="shared" si="159"/>
        <v>0.73202022488868768</v>
      </c>
      <c r="FX306" s="22">
        <f t="shared" si="160"/>
        <v>1.5965060240963855</v>
      </c>
      <c r="FY306" s="22">
        <f t="shared" si="161"/>
        <v>0</v>
      </c>
    </row>
    <row r="307" spans="1:181" ht="15.75" customHeight="1">
      <c r="A307" s="9">
        <v>1</v>
      </c>
      <c r="B307" s="9" t="s">
        <v>184</v>
      </c>
      <c r="C307" s="9" t="s">
        <v>1036</v>
      </c>
      <c r="D307" s="9" t="s">
        <v>1037</v>
      </c>
      <c r="E307" s="9" t="s">
        <v>1102</v>
      </c>
      <c r="F307" s="9" t="s">
        <v>1103</v>
      </c>
      <c r="G307" s="9">
        <v>551.33226204499999</v>
      </c>
      <c r="H307" s="9">
        <v>32.875</v>
      </c>
      <c r="I307" s="9">
        <v>32</v>
      </c>
      <c r="J307" s="9">
        <v>67.9375</v>
      </c>
      <c r="K307" s="9">
        <v>82.125</v>
      </c>
      <c r="L307" s="9">
        <v>159.875</v>
      </c>
      <c r="M307" s="9">
        <v>176.9375</v>
      </c>
      <c r="N307" s="9">
        <v>124.13233947753906</v>
      </c>
      <c r="O307" s="9">
        <v>421.92388916015625</v>
      </c>
      <c r="P307" s="9">
        <v>213.90596248901534</v>
      </c>
      <c r="Q307" s="9">
        <v>0</v>
      </c>
      <c r="R307" s="9">
        <v>0</v>
      </c>
      <c r="S307" s="9">
        <v>275.5</v>
      </c>
      <c r="T307" s="9">
        <v>64.0625</v>
      </c>
      <c r="U307" s="9">
        <v>212.1875</v>
      </c>
      <c r="V307" s="9">
        <v>0</v>
      </c>
      <c r="W307" s="9">
        <v>1287.1543077097249</v>
      </c>
      <c r="X307" s="9">
        <v>14.481029095437563</v>
      </c>
      <c r="Y307" s="9">
        <v>41</v>
      </c>
      <c r="Z307" s="9">
        <v>428726.7205</v>
      </c>
      <c r="AA307" s="9">
        <v>149.29</v>
      </c>
      <c r="AB307" s="9">
        <v>35.81</v>
      </c>
      <c r="AC307" s="9">
        <v>29.54</v>
      </c>
      <c r="AD307" s="9">
        <v>6.27</v>
      </c>
      <c r="AE307" s="9">
        <v>3.24</v>
      </c>
      <c r="AF307" s="9">
        <v>110.24</v>
      </c>
      <c r="AG307" s="9">
        <v>0</v>
      </c>
      <c r="AH307" s="9">
        <v>72.900000000000006</v>
      </c>
      <c r="AI307" s="9">
        <v>7.1</v>
      </c>
      <c r="AJ307" s="9">
        <v>6.3</v>
      </c>
      <c r="AK307" s="9">
        <v>5.6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92.25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3.54</v>
      </c>
      <c r="BM307" s="9">
        <v>0</v>
      </c>
      <c r="BN307" s="9">
        <v>20.82</v>
      </c>
      <c r="BO307" s="9">
        <v>6.98</v>
      </c>
      <c r="BP307" s="9">
        <v>0</v>
      </c>
      <c r="BQ307" s="9">
        <v>0</v>
      </c>
      <c r="BR307" s="9">
        <v>0</v>
      </c>
      <c r="BS307" s="9">
        <v>0</v>
      </c>
      <c r="BT307" s="9">
        <v>0</v>
      </c>
      <c r="BU307" s="9">
        <v>0</v>
      </c>
      <c r="BV307" s="9">
        <v>0</v>
      </c>
      <c r="BW307" s="9">
        <v>0</v>
      </c>
      <c r="BX307" s="9">
        <v>0</v>
      </c>
      <c r="BY307" s="9">
        <v>0</v>
      </c>
      <c r="BZ307" s="9">
        <v>0</v>
      </c>
      <c r="CA307" s="9">
        <v>0</v>
      </c>
      <c r="CB307" s="9">
        <v>0</v>
      </c>
      <c r="CC307" s="9">
        <v>0</v>
      </c>
      <c r="CD307" s="9">
        <v>1.79</v>
      </c>
      <c r="CE307" s="9">
        <v>2.75</v>
      </c>
      <c r="CF307" s="9">
        <v>2.14</v>
      </c>
      <c r="CG307" s="9">
        <v>1.87</v>
      </c>
      <c r="CH307" s="9">
        <v>0</v>
      </c>
      <c r="CI307" s="9">
        <v>0.34</v>
      </c>
      <c r="CJ307" s="9">
        <v>0</v>
      </c>
      <c r="CK307" s="9">
        <v>0</v>
      </c>
      <c r="CL307" s="9">
        <v>0</v>
      </c>
      <c r="CM307" s="9">
        <v>0</v>
      </c>
      <c r="CN307" s="9">
        <v>0</v>
      </c>
      <c r="CO307" s="9">
        <v>0</v>
      </c>
      <c r="CP307" s="9">
        <v>1.47</v>
      </c>
      <c r="CQ307" s="9">
        <v>3.91</v>
      </c>
      <c r="CR307" s="9">
        <v>0</v>
      </c>
      <c r="CS307" s="9">
        <v>11.43</v>
      </c>
      <c r="CT307" s="9">
        <v>0</v>
      </c>
      <c r="CU307" s="9">
        <v>78</v>
      </c>
      <c r="CV307" s="9">
        <v>57.4</v>
      </c>
      <c r="CW307" s="9" t="s">
        <v>1102</v>
      </c>
      <c r="CX307" s="9">
        <v>551.33000000000004</v>
      </c>
      <c r="CY307" s="9">
        <v>0.11</v>
      </c>
      <c r="CZ307" s="9">
        <v>7.0000000000000007E-2</v>
      </c>
      <c r="DA307" s="9">
        <v>0</v>
      </c>
      <c r="DB307" s="9">
        <v>0.19</v>
      </c>
      <c r="DC307" s="9">
        <v>0.01</v>
      </c>
      <c r="DD307" s="9">
        <v>0</v>
      </c>
      <c r="DE307" s="9">
        <v>0</v>
      </c>
      <c r="DF307" s="9">
        <v>0.12</v>
      </c>
      <c r="DG307" s="9">
        <v>0</v>
      </c>
      <c r="DH307" s="9">
        <v>0</v>
      </c>
      <c r="DI307" s="9">
        <v>0</v>
      </c>
      <c r="DJ307" s="9">
        <v>0</v>
      </c>
      <c r="DK307" s="9">
        <v>0</v>
      </c>
      <c r="DL307" s="9">
        <v>0</v>
      </c>
      <c r="DM307" s="9">
        <v>0</v>
      </c>
      <c r="DN307" s="9">
        <v>0.2</v>
      </c>
      <c r="DO307" s="9">
        <v>0</v>
      </c>
      <c r="DP307" s="9">
        <v>0.15</v>
      </c>
      <c r="DQ307" s="9">
        <v>7.0000000000000007E-2</v>
      </c>
      <c r="DR307" s="9">
        <v>0</v>
      </c>
      <c r="DS307" s="9">
        <v>0</v>
      </c>
      <c r="DT307" s="9">
        <v>0</v>
      </c>
      <c r="DU307" s="9">
        <v>0.08</v>
      </c>
      <c r="DV307" s="9">
        <v>0</v>
      </c>
      <c r="DW307" s="9">
        <v>0</v>
      </c>
      <c r="DX307" s="9">
        <v>0.01</v>
      </c>
      <c r="DY307" s="16" t="s">
        <v>1102</v>
      </c>
      <c r="DZ307" s="16" t="s">
        <v>1104</v>
      </c>
      <c r="EA307" s="16" t="s">
        <v>1041</v>
      </c>
      <c r="EB307" s="16" t="s">
        <v>482</v>
      </c>
      <c r="EC307" s="9">
        <v>551.33226204499999</v>
      </c>
      <c r="ED307" s="17">
        <v>323.99294773987998</v>
      </c>
      <c r="EE307" s="18">
        <v>0.59</v>
      </c>
      <c r="EF307" s="19" t="s">
        <v>192</v>
      </c>
      <c r="EG307" s="16" t="s">
        <v>1102</v>
      </c>
      <c r="EH307" s="20" t="s">
        <v>1037</v>
      </c>
      <c r="EI307" s="20" t="s">
        <v>1103</v>
      </c>
      <c r="EJ307" s="20">
        <v>551.33226204499999</v>
      </c>
      <c r="EK307" s="21">
        <v>2871.7711869515711</v>
      </c>
      <c r="EL307" s="20">
        <v>2.6008710801393726</v>
      </c>
      <c r="EM307" s="20">
        <v>7469.1066289198607</v>
      </c>
      <c r="EN307" s="22">
        <f t="shared" si="130"/>
        <v>0.82785183200482293</v>
      </c>
      <c r="EO307" s="23">
        <f t="shared" si="131"/>
        <v>0</v>
      </c>
      <c r="EP307" s="22">
        <f t="shared" si="132"/>
        <v>0</v>
      </c>
      <c r="EQ307" s="22">
        <f t="shared" si="133"/>
        <v>0.61792484426284411</v>
      </c>
      <c r="ER307" s="22">
        <f t="shared" si="134"/>
        <v>0</v>
      </c>
      <c r="ES307" s="22">
        <f t="shared" si="135"/>
        <v>0</v>
      </c>
      <c r="ET307" s="22">
        <f t="shared" si="136"/>
        <v>2.3712237926183939E-2</v>
      </c>
      <c r="EU307" s="22">
        <f t="shared" si="137"/>
        <v>0</v>
      </c>
      <c r="EV307" s="22">
        <f t="shared" si="138"/>
        <v>0.1394601111929801</v>
      </c>
      <c r="EW307" s="22">
        <f t="shared" si="139"/>
        <v>4.6754638622814662E-2</v>
      </c>
      <c r="EX307" s="22">
        <f t="shared" si="140"/>
        <v>0</v>
      </c>
      <c r="EY307" s="22">
        <f t="shared" si="141"/>
        <v>2.2774465804809435E-3</v>
      </c>
      <c r="EZ307" s="22">
        <f t="shared" si="142"/>
        <v>0</v>
      </c>
      <c r="FA307" s="22">
        <f t="shared" si="143"/>
        <v>5.7271083126800196E-2</v>
      </c>
      <c r="FB307" s="22">
        <f t="shared" si="144"/>
        <v>0.11259963828789604</v>
      </c>
      <c r="FC307" s="22">
        <f t="shared" si="16"/>
        <v>0.61558041395940788</v>
      </c>
      <c r="FD307" s="22">
        <f t="shared" si="145"/>
        <v>0.79325353645266605</v>
      </c>
      <c r="FE307" s="22">
        <f t="shared" si="146"/>
        <v>7.725788900979326E-2</v>
      </c>
      <c r="FF307" s="22">
        <f t="shared" si="147"/>
        <v>6.8552774755168661E-2</v>
      </c>
      <c r="FG307" s="22">
        <f t="shared" si="148"/>
        <v>6.0935799782372145E-2</v>
      </c>
      <c r="FH307" s="22">
        <f t="shared" si="149"/>
        <v>0.2398687119030076</v>
      </c>
      <c r="FI307" s="23">
        <f t="shared" si="150"/>
        <v>0.73842856185946815</v>
      </c>
      <c r="FJ307" s="24">
        <f t="shared" si="151"/>
        <v>0</v>
      </c>
      <c r="FK307" s="22">
        <f t="shared" si="152"/>
        <v>0.27078045359844166</v>
      </c>
      <c r="FL307" s="25">
        <v>1287.1543077097249</v>
      </c>
      <c r="FM307" s="25">
        <v>14.481029095437563</v>
      </c>
      <c r="FN307" s="25">
        <v>213.90596248901534</v>
      </c>
      <c r="FO307" s="9">
        <v>124.13233947753906</v>
      </c>
      <c r="FP307" s="26">
        <f t="shared" si="0"/>
        <v>297.79154968261719</v>
      </c>
      <c r="FQ307" s="22">
        <f t="shared" si="153"/>
        <v>0.11766951522003419</v>
      </c>
      <c r="FR307" s="28">
        <f t="shared" si="154"/>
        <v>0.27218160505135075</v>
      </c>
      <c r="FS307" s="28">
        <f t="shared" si="155"/>
        <v>0.61090656793907916</v>
      </c>
      <c r="FT307" s="28">
        <f t="shared" si="156"/>
        <v>0.49969867349702379</v>
      </c>
      <c r="FU307" s="28">
        <f t="shared" si="157"/>
        <v>0.11619581223558288</v>
      </c>
      <c r="FV307" s="28">
        <f t="shared" si="158"/>
        <v>0.38486320247785744</v>
      </c>
      <c r="FW307" s="22">
        <f t="shared" si="159"/>
        <v>0.52247303905151055</v>
      </c>
      <c r="FX307" s="22">
        <f t="shared" si="160"/>
        <v>3.6412195121951219</v>
      </c>
      <c r="FY307" s="22">
        <f t="shared" si="161"/>
        <v>0</v>
      </c>
    </row>
    <row r="308" spans="1:181" ht="15.75" customHeight="1">
      <c r="A308" s="9">
        <v>1</v>
      </c>
      <c r="B308" s="9" t="s">
        <v>184</v>
      </c>
      <c r="C308" s="9" t="s">
        <v>1105</v>
      </c>
      <c r="D308" s="9" t="s">
        <v>1106</v>
      </c>
      <c r="E308" s="9" t="s">
        <v>1107</v>
      </c>
      <c r="F308" s="9" t="s">
        <v>1108</v>
      </c>
      <c r="G308" s="9">
        <v>906.73206403300003</v>
      </c>
      <c r="H308" s="9">
        <v>161.4375</v>
      </c>
      <c r="I308" s="9">
        <v>188.4375</v>
      </c>
      <c r="J308" s="9">
        <v>190.5625</v>
      </c>
      <c r="K308" s="9">
        <v>119.3125</v>
      </c>
      <c r="L308" s="9">
        <v>140.875</v>
      </c>
      <c r="M308" s="9">
        <v>106.0625</v>
      </c>
      <c r="N308" s="9">
        <v>4.7335688024759293E-2</v>
      </c>
      <c r="O308" s="9">
        <v>257.57022094726563</v>
      </c>
      <c r="P308" s="9">
        <v>89.577163826016829</v>
      </c>
      <c r="Q308" s="9">
        <v>35.375</v>
      </c>
      <c r="R308" s="9">
        <v>0</v>
      </c>
      <c r="S308" s="9">
        <v>140.375</v>
      </c>
      <c r="T308" s="9">
        <v>197.25</v>
      </c>
      <c r="U308" s="9">
        <v>533.6875</v>
      </c>
      <c r="V308" s="9">
        <v>0</v>
      </c>
      <c r="W308" s="9">
        <v>1483.7467749982181</v>
      </c>
      <c r="X308" s="9">
        <v>14.235357422849404</v>
      </c>
      <c r="Y308" s="9">
        <v>40</v>
      </c>
      <c r="Z308" s="9">
        <v>276526.886</v>
      </c>
      <c r="AA308" s="9">
        <v>80.62</v>
      </c>
      <c r="AB308" s="9">
        <v>67.55</v>
      </c>
      <c r="AC308" s="9">
        <v>64.39</v>
      </c>
      <c r="AD308" s="9">
        <v>3.16</v>
      </c>
      <c r="AE308" s="9">
        <v>5.27</v>
      </c>
      <c r="AF308" s="9">
        <v>6.5</v>
      </c>
      <c r="AG308" s="9">
        <v>1.3</v>
      </c>
      <c r="AH308" s="9">
        <v>51.2</v>
      </c>
      <c r="AI308" s="9">
        <v>3.7</v>
      </c>
      <c r="AJ308" s="9">
        <v>0</v>
      </c>
      <c r="AK308" s="9">
        <v>0</v>
      </c>
      <c r="AL308" s="9">
        <v>1.01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1.08</v>
      </c>
      <c r="AT308" s="9">
        <v>0</v>
      </c>
      <c r="AU308" s="9">
        <v>0.98</v>
      </c>
      <c r="AV308" s="9">
        <v>0</v>
      </c>
      <c r="AW308" s="9">
        <v>2.86</v>
      </c>
      <c r="AX308" s="9">
        <v>0</v>
      </c>
      <c r="AY308" s="9">
        <v>0</v>
      </c>
      <c r="AZ308" s="9">
        <v>0</v>
      </c>
      <c r="BA308" s="9">
        <v>0</v>
      </c>
      <c r="BB308" s="9">
        <v>0.44</v>
      </c>
      <c r="BC308" s="9">
        <v>0</v>
      </c>
      <c r="BD308" s="9">
        <v>0</v>
      </c>
      <c r="BE308" s="9">
        <v>0</v>
      </c>
      <c r="BF308" s="9">
        <v>0</v>
      </c>
      <c r="BG308" s="9">
        <v>0</v>
      </c>
      <c r="BH308" s="9">
        <v>0</v>
      </c>
      <c r="BI308" s="9">
        <v>0</v>
      </c>
      <c r="BJ308" s="9">
        <v>0</v>
      </c>
      <c r="BK308" s="9">
        <v>0</v>
      </c>
      <c r="BL308" s="9">
        <v>0</v>
      </c>
      <c r="BM308" s="9">
        <v>0</v>
      </c>
      <c r="BN308" s="9">
        <v>7.23</v>
      </c>
      <c r="BO308" s="9">
        <v>5.28</v>
      </c>
      <c r="BP308" s="9">
        <v>0</v>
      </c>
      <c r="BQ308" s="9">
        <v>0</v>
      </c>
      <c r="BR308" s="9">
        <v>0</v>
      </c>
      <c r="BS308" s="9">
        <v>8.25</v>
      </c>
      <c r="BT308" s="9">
        <v>0</v>
      </c>
      <c r="BU308" s="9">
        <v>0</v>
      </c>
      <c r="BV308" s="9">
        <v>0</v>
      </c>
      <c r="BW308" s="9">
        <v>0</v>
      </c>
      <c r="BX308" s="9">
        <v>0</v>
      </c>
      <c r="BY308" s="9">
        <v>0</v>
      </c>
      <c r="BZ308" s="9">
        <v>0</v>
      </c>
      <c r="CA308" s="9">
        <v>2.1800000000000002</v>
      </c>
      <c r="CB308" s="9">
        <v>0</v>
      </c>
      <c r="CC308" s="9">
        <v>4.8</v>
      </c>
      <c r="CD308" s="9">
        <v>0</v>
      </c>
      <c r="CE308" s="9">
        <v>1.53</v>
      </c>
      <c r="CF308" s="9">
        <v>6.12</v>
      </c>
      <c r="CG308" s="9">
        <v>1.01</v>
      </c>
      <c r="CH308" s="9">
        <v>0</v>
      </c>
      <c r="CI308" s="9">
        <v>3.17</v>
      </c>
      <c r="CJ308" s="9">
        <v>0</v>
      </c>
      <c r="CK308" s="9">
        <v>3.58</v>
      </c>
      <c r="CL308" s="9">
        <v>0</v>
      </c>
      <c r="CM308" s="9">
        <v>0</v>
      </c>
      <c r="CN308" s="9">
        <v>1.73</v>
      </c>
      <c r="CO308" s="9">
        <v>0</v>
      </c>
      <c r="CP308" s="9">
        <v>7.9300000000000006</v>
      </c>
      <c r="CQ308" s="9">
        <v>9.43</v>
      </c>
      <c r="CR308" s="9">
        <v>0</v>
      </c>
      <c r="CS308" s="9">
        <v>12.01</v>
      </c>
      <c r="CT308" s="9">
        <v>0</v>
      </c>
      <c r="CU308" s="9">
        <v>59</v>
      </c>
      <c r="CV308" s="9">
        <v>60</v>
      </c>
      <c r="CW308" s="9" t="s">
        <v>1107</v>
      </c>
      <c r="CX308" s="9">
        <v>906.73</v>
      </c>
      <c r="CY308" s="9">
        <v>0.2</v>
      </c>
      <c r="CZ308" s="9">
        <v>0.15</v>
      </c>
      <c r="DA308" s="9">
        <v>0</v>
      </c>
      <c r="DB308" s="9">
        <v>0</v>
      </c>
      <c r="DC308" s="9">
        <v>0</v>
      </c>
      <c r="DD308" s="9">
        <v>0</v>
      </c>
      <c r="DE308" s="9">
        <v>0</v>
      </c>
      <c r="DF308" s="9">
        <v>0.08</v>
      </c>
      <c r="DG308" s="9">
        <v>0</v>
      </c>
      <c r="DH308" s="9">
        <v>0</v>
      </c>
      <c r="DI308" s="9">
        <v>0</v>
      </c>
      <c r="DJ308" s="9">
        <v>0</v>
      </c>
      <c r="DK308" s="9">
        <v>0</v>
      </c>
      <c r="DL308" s="9">
        <v>0</v>
      </c>
      <c r="DM308" s="9">
        <v>0</v>
      </c>
      <c r="DN308" s="9">
        <v>0.35</v>
      </c>
      <c r="DO308" s="9">
        <v>0</v>
      </c>
      <c r="DP308" s="9">
        <v>0.01</v>
      </c>
      <c r="DQ308" s="9">
        <v>0.16</v>
      </c>
      <c r="DR308" s="9">
        <v>0</v>
      </c>
      <c r="DS308" s="9">
        <v>0</v>
      </c>
      <c r="DT308" s="9">
        <v>0</v>
      </c>
      <c r="DU308" s="9">
        <v>0.03</v>
      </c>
      <c r="DV308" s="9">
        <v>0</v>
      </c>
      <c r="DW308" s="9">
        <v>0</v>
      </c>
      <c r="DX308" s="9">
        <v>0.01</v>
      </c>
      <c r="DY308" s="16" t="s">
        <v>1107</v>
      </c>
      <c r="DZ308" s="16" t="s">
        <v>1109</v>
      </c>
      <c r="EA308" s="16" t="s">
        <v>1110</v>
      </c>
      <c r="EB308" s="16" t="s">
        <v>482</v>
      </c>
      <c r="EC308" s="9">
        <v>906.73206403300003</v>
      </c>
      <c r="ED308" s="17">
        <v>124.10931864537</v>
      </c>
      <c r="EE308" s="18">
        <v>0.14000000000000001</v>
      </c>
      <c r="EF308" s="19" t="s">
        <v>192</v>
      </c>
      <c r="EG308" s="16" t="s">
        <v>1107</v>
      </c>
      <c r="EH308" s="20" t="s">
        <v>1106</v>
      </c>
      <c r="EI308" s="20" t="s">
        <v>1108</v>
      </c>
      <c r="EJ308" s="20">
        <v>906.73206403300003</v>
      </c>
      <c r="EK308" s="21">
        <v>3430.0035475068221</v>
      </c>
      <c r="EL308" s="20">
        <v>1.3436666666666668</v>
      </c>
      <c r="EM308" s="20">
        <v>4608.7814333333336</v>
      </c>
      <c r="EN308" s="22">
        <f t="shared" si="130"/>
        <v>0.22078888613247338</v>
      </c>
      <c r="EO308" s="23">
        <f t="shared" si="131"/>
        <v>1.2876083630800613E-2</v>
      </c>
      <c r="EP308" s="22">
        <f t="shared" si="132"/>
        <v>5.5325749741468463E-2</v>
      </c>
      <c r="EQ308" s="22">
        <f t="shared" si="133"/>
        <v>0</v>
      </c>
      <c r="ER308" s="22">
        <f t="shared" si="134"/>
        <v>0</v>
      </c>
      <c r="ES308" s="22">
        <f t="shared" si="135"/>
        <v>0</v>
      </c>
      <c r="ET308" s="22">
        <f t="shared" si="136"/>
        <v>0</v>
      </c>
      <c r="EU308" s="22">
        <f t="shared" si="137"/>
        <v>0</v>
      </c>
      <c r="EV308" s="22">
        <f t="shared" si="138"/>
        <v>9.3459152016546018E-2</v>
      </c>
      <c r="EW308" s="22">
        <f t="shared" si="139"/>
        <v>6.825232678386764E-2</v>
      </c>
      <c r="EX308" s="22">
        <f t="shared" si="140"/>
        <v>0</v>
      </c>
      <c r="EY308" s="22">
        <f t="shared" si="141"/>
        <v>0.1938986556359876</v>
      </c>
      <c r="EZ308" s="22">
        <f t="shared" si="142"/>
        <v>0</v>
      </c>
      <c r="FA308" s="22">
        <f t="shared" si="143"/>
        <v>0.17399172699069285</v>
      </c>
      <c r="FB308" s="22">
        <f t="shared" si="144"/>
        <v>0.40201654601861431</v>
      </c>
      <c r="FC308" s="22">
        <f t="shared" si="16"/>
        <v>0.68097246340858353</v>
      </c>
      <c r="FD308" s="22">
        <f t="shared" si="145"/>
        <v>0.93260473588342441</v>
      </c>
      <c r="FE308" s="22">
        <f t="shared" si="146"/>
        <v>6.7395264116575593E-2</v>
      </c>
      <c r="FF308" s="22">
        <f t="shared" si="147"/>
        <v>0</v>
      </c>
      <c r="FG308" s="22">
        <f t="shared" si="148"/>
        <v>0</v>
      </c>
      <c r="FH308" s="22">
        <f t="shared" si="149"/>
        <v>0.83788141900272872</v>
      </c>
      <c r="FI308" s="23">
        <f t="shared" si="150"/>
        <v>8.0625155048375086E-2</v>
      </c>
      <c r="FJ308" s="24">
        <f t="shared" si="151"/>
        <v>1.6125031009675019E-2</v>
      </c>
      <c r="FK308" s="22">
        <f t="shared" si="152"/>
        <v>8.8912704422754243E-2</v>
      </c>
      <c r="FL308" s="25">
        <v>1483.7467749982181</v>
      </c>
      <c r="FM308" s="25">
        <v>14.235357422849404</v>
      </c>
      <c r="FN308" s="25">
        <v>89.577163826016829</v>
      </c>
      <c r="FO308" s="9">
        <v>4.7335688024759293E-2</v>
      </c>
      <c r="FP308" s="26">
        <f t="shared" si="0"/>
        <v>257.52288525924087</v>
      </c>
      <c r="FQ308" s="22">
        <f t="shared" si="153"/>
        <v>0.38586371198103619</v>
      </c>
      <c r="FR308" s="28">
        <f t="shared" si="154"/>
        <v>0.3417492468742368</v>
      </c>
      <c r="FS308" s="28">
        <f t="shared" si="155"/>
        <v>0.27233789318275708</v>
      </c>
      <c r="FT308" s="28">
        <f t="shared" si="156"/>
        <v>0.15481420098417423</v>
      </c>
      <c r="FU308" s="28">
        <f t="shared" si="157"/>
        <v>0.21753945605790465</v>
      </c>
      <c r="FV308" s="28">
        <f t="shared" si="158"/>
        <v>0.58858346491712543</v>
      </c>
      <c r="FW308" s="22">
        <f t="shared" si="159"/>
        <v>0.73182833043909701</v>
      </c>
      <c r="FX308" s="22">
        <f t="shared" si="160"/>
        <v>2.0155000000000003</v>
      </c>
      <c r="FY308" s="22">
        <f t="shared" si="161"/>
        <v>2.7000000000000003E-2</v>
      </c>
    </row>
    <row r="309" spans="1:181" ht="15.75" customHeight="1">
      <c r="A309" s="9">
        <v>1</v>
      </c>
      <c r="B309" s="9" t="s">
        <v>184</v>
      </c>
      <c r="C309" s="9" t="s">
        <v>1105</v>
      </c>
      <c r="D309" s="9" t="s">
        <v>1106</v>
      </c>
      <c r="E309" s="9" t="s">
        <v>1111</v>
      </c>
      <c r="F309" s="9" t="s">
        <v>1112</v>
      </c>
      <c r="G309" s="9">
        <v>1052.6222539</v>
      </c>
      <c r="H309" s="9">
        <v>1027.5625</v>
      </c>
      <c r="I309" s="9">
        <v>15.0625</v>
      </c>
      <c r="J309" s="9">
        <v>8.125</v>
      </c>
      <c r="K309" s="9">
        <v>2.0625</v>
      </c>
      <c r="L309" s="9">
        <v>0</v>
      </c>
      <c r="M309" s="9">
        <v>0</v>
      </c>
      <c r="N309" s="9">
        <v>0</v>
      </c>
      <c r="O309" s="9">
        <v>24.111865997314453</v>
      </c>
      <c r="P309" s="9">
        <v>10.888725413258651</v>
      </c>
      <c r="Q309" s="9">
        <v>109.0625</v>
      </c>
      <c r="R309" s="9">
        <v>0</v>
      </c>
      <c r="S309" s="9">
        <v>563.1875</v>
      </c>
      <c r="T309" s="9">
        <v>0</v>
      </c>
      <c r="U309" s="9">
        <v>380.5625</v>
      </c>
      <c r="V309" s="9">
        <v>0</v>
      </c>
      <c r="W309" s="9">
        <v>1423.6027142096859</v>
      </c>
      <c r="X309" s="9">
        <v>14.49474853645556</v>
      </c>
      <c r="Y309" s="9">
        <v>176</v>
      </c>
      <c r="Z309" s="9">
        <v>3098274.1897</v>
      </c>
      <c r="AA309" s="9">
        <v>304.09000000000003</v>
      </c>
      <c r="AB309" s="9">
        <v>296.87</v>
      </c>
      <c r="AC309" s="9">
        <v>296.2</v>
      </c>
      <c r="AD309" s="9">
        <v>0.67</v>
      </c>
      <c r="AE309" s="9">
        <v>4.5</v>
      </c>
      <c r="AF309" s="9">
        <v>2.72</v>
      </c>
      <c r="AG309" s="9">
        <v>0</v>
      </c>
      <c r="AH309" s="9">
        <v>253.6</v>
      </c>
      <c r="AI309" s="9">
        <v>0.1</v>
      </c>
      <c r="AJ309" s="9">
        <v>1.6</v>
      </c>
      <c r="AK309" s="9">
        <v>0</v>
      </c>
      <c r="AL309" s="9">
        <v>3.92</v>
      </c>
      <c r="AM309" s="9">
        <v>0</v>
      </c>
      <c r="AN309" s="9">
        <v>0</v>
      </c>
      <c r="AO309" s="9">
        <v>0</v>
      </c>
      <c r="AP309" s="9">
        <v>0</v>
      </c>
      <c r="AQ309" s="9">
        <v>11.19</v>
      </c>
      <c r="AR309" s="9">
        <v>0</v>
      </c>
      <c r="AS309" s="9">
        <v>20.12</v>
      </c>
      <c r="AT309" s="9">
        <v>27.53</v>
      </c>
      <c r="AU309" s="9">
        <v>5.8</v>
      </c>
      <c r="AV309" s="9">
        <v>0</v>
      </c>
      <c r="AW309" s="9">
        <v>68.62</v>
      </c>
      <c r="AX309" s="9">
        <v>0</v>
      </c>
      <c r="AY309" s="9">
        <v>0</v>
      </c>
      <c r="AZ309" s="9">
        <v>0</v>
      </c>
      <c r="BA309" s="9">
        <v>0</v>
      </c>
      <c r="BB309" s="9">
        <v>53.13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71.680000000000007</v>
      </c>
      <c r="BO309" s="9">
        <v>5.98</v>
      </c>
      <c r="BP309" s="9">
        <v>0</v>
      </c>
      <c r="BQ309" s="9">
        <v>0</v>
      </c>
      <c r="BR309" s="9">
        <v>0</v>
      </c>
      <c r="BS309" s="9">
        <v>0</v>
      </c>
      <c r="BT309" s="9">
        <v>0</v>
      </c>
      <c r="BU309" s="9">
        <v>0</v>
      </c>
      <c r="BV309" s="9">
        <v>0</v>
      </c>
      <c r="BW309" s="9">
        <v>0</v>
      </c>
      <c r="BX309" s="9">
        <v>0</v>
      </c>
      <c r="BY309" s="9">
        <v>0</v>
      </c>
      <c r="BZ309" s="9">
        <v>0</v>
      </c>
      <c r="CA309" s="9">
        <v>1.05</v>
      </c>
      <c r="CB309" s="9">
        <v>0</v>
      </c>
      <c r="CC309" s="9">
        <v>20.16</v>
      </c>
      <c r="CD309" s="9">
        <v>0</v>
      </c>
      <c r="CE309" s="9">
        <v>0</v>
      </c>
      <c r="CF309" s="9">
        <v>5.5</v>
      </c>
      <c r="CG309" s="9">
        <v>3.48</v>
      </c>
      <c r="CH309" s="9">
        <v>0</v>
      </c>
      <c r="CI309" s="9">
        <v>1.1599999999999999</v>
      </c>
      <c r="CJ309" s="9"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4.7700000000000005</v>
      </c>
      <c r="CT309" s="9">
        <v>0</v>
      </c>
      <c r="CU309" s="9">
        <v>250</v>
      </c>
      <c r="CV309" s="9">
        <v>387.20000000000005</v>
      </c>
      <c r="CW309" s="9" t="s">
        <v>1111</v>
      </c>
      <c r="CX309" s="9">
        <v>1052.6199999999999</v>
      </c>
      <c r="CY309" s="9">
        <v>0.23</v>
      </c>
      <c r="CZ309" s="9">
        <v>0.49</v>
      </c>
      <c r="DA309" s="9">
        <v>0</v>
      </c>
      <c r="DB309" s="9">
        <v>0</v>
      </c>
      <c r="DC309" s="9">
        <v>0</v>
      </c>
      <c r="DD309" s="9">
        <v>0</v>
      </c>
      <c r="DE309" s="9">
        <v>0</v>
      </c>
      <c r="DF309" s="9">
        <v>0.02</v>
      </c>
      <c r="DG309" s="9">
        <v>0</v>
      </c>
      <c r="DH309" s="9">
        <v>0</v>
      </c>
      <c r="DI309" s="9">
        <v>0</v>
      </c>
      <c r="DJ309" s="9">
        <v>0</v>
      </c>
      <c r="DK309" s="9">
        <v>0</v>
      </c>
      <c r="DL309" s="9">
        <v>0</v>
      </c>
      <c r="DM309" s="9">
        <v>0</v>
      </c>
      <c r="DN309" s="9">
        <v>0.01</v>
      </c>
      <c r="DO309" s="9">
        <v>0</v>
      </c>
      <c r="DP309" s="9">
        <v>0.02</v>
      </c>
      <c r="DQ309" s="9">
        <v>0.17</v>
      </c>
      <c r="DR309" s="9">
        <v>0</v>
      </c>
      <c r="DS309" s="9">
        <v>0</v>
      </c>
      <c r="DT309" s="9">
        <v>0</v>
      </c>
      <c r="DU309" s="9">
        <v>0.02</v>
      </c>
      <c r="DV309" s="9">
        <v>0.04</v>
      </c>
      <c r="DW309" s="9">
        <v>0</v>
      </c>
      <c r="DX309" s="9">
        <v>0</v>
      </c>
      <c r="DY309" s="16" t="s">
        <v>1111</v>
      </c>
      <c r="DZ309" s="16" t="s">
        <v>1113</v>
      </c>
      <c r="EA309" s="16" t="s">
        <v>1110</v>
      </c>
      <c r="EB309" s="16" t="s">
        <v>482</v>
      </c>
      <c r="EC309" s="9">
        <v>1052.6222539</v>
      </c>
      <c r="ED309" s="17">
        <v>6.0676370064299996E-3</v>
      </c>
      <c r="EE309" s="18">
        <v>0</v>
      </c>
      <c r="EF309" s="19" t="s">
        <v>192</v>
      </c>
      <c r="EG309" s="16" t="s">
        <v>1111</v>
      </c>
      <c r="EH309" s="20" t="s">
        <v>1106</v>
      </c>
      <c r="EI309" s="20" t="s">
        <v>1112</v>
      </c>
      <c r="EJ309" s="20">
        <v>1052.6222539</v>
      </c>
      <c r="EK309" s="21">
        <v>10188.675029432075</v>
      </c>
      <c r="EL309" s="20">
        <v>0.78535640495867765</v>
      </c>
      <c r="EM309" s="20">
        <v>8001.7411924070238</v>
      </c>
      <c r="EN309" s="22">
        <f t="shared" si="130"/>
        <v>0.81505475352691636</v>
      </c>
      <c r="EO309" s="23">
        <f t="shared" si="131"/>
        <v>4.9861404435058071E-2</v>
      </c>
      <c r="EP309" s="22">
        <f t="shared" si="132"/>
        <v>0.54814081719213914</v>
      </c>
      <c r="EQ309" s="22">
        <f t="shared" si="133"/>
        <v>0</v>
      </c>
      <c r="ER309" s="22">
        <f t="shared" si="134"/>
        <v>0</v>
      </c>
      <c r="ES309" s="22">
        <f t="shared" si="135"/>
        <v>0</v>
      </c>
      <c r="ET309" s="22">
        <f t="shared" si="136"/>
        <v>0</v>
      </c>
      <c r="EU309" s="22">
        <f t="shared" si="137"/>
        <v>0</v>
      </c>
      <c r="EV309" s="22">
        <f t="shared" si="138"/>
        <v>0.2533578396719921</v>
      </c>
      <c r="EW309" s="22">
        <f t="shared" si="139"/>
        <v>2.1136717093171213E-2</v>
      </c>
      <c r="EX309" s="22">
        <f t="shared" si="140"/>
        <v>0</v>
      </c>
      <c r="EY309" s="22">
        <f t="shared" si="141"/>
        <v>4.1000989679061215E-3</v>
      </c>
      <c r="EZ309" s="22">
        <f t="shared" si="142"/>
        <v>0</v>
      </c>
      <c r="FA309" s="22">
        <f t="shared" si="143"/>
        <v>0.1029973137282624</v>
      </c>
      <c r="FB309" s="22">
        <f t="shared" si="144"/>
        <v>1.6859889721476035E-2</v>
      </c>
      <c r="FC309" s="22">
        <f t="shared" si="16"/>
        <v>0.83955407938439264</v>
      </c>
      <c r="FD309" s="22">
        <f t="shared" si="145"/>
        <v>0.99334116725421073</v>
      </c>
      <c r="FE309" s="22">
        <f t="shared" si="146"/>
        <v>3.9169604386995695E-4</v>
      </c>
      <c r="FF309" s="22">
        <f t="shared" si="147"/>
        <v>6.2671367019193113E-3</v>
      </c>
      <c r="FG309" s="22">
        <f t="shared" si="148"/>
        <v>0</v>
      </c>
      <c r="FH309" s="22">
        <f t="shared" si="149"/>
        <v>0.97625702916899593</v>
      </c>
      <c r="FI309" s="23">
        <f t="shared" si="150"/>
        <v>8.9447203130652107E-3</v>
      </c>
      <c r="FJ309" s="24">
        <f t="shared" si="151"/>
        <v>0</v>
      </c>
      <c r="FK309" s="22">
        <f t="shared" si="152"/>
        <v>0.28888805920009442</v>
      </c>
      <c r="FL309" s="25">
        <v>1423.6027142096859</v>
      </c>
      <c r="FM309" s="25">
        <v>14.49474853645556</v>
      </c>
      <c r="FN309" s="25">
        <v>10.888725413258651</v>
      </c>
      <c r="FO309" s="9">
        <v>0</v>
      </c>
      <c r="FP309" s="26">
        <f t="shared" si="0"/>
        <v>24.111865997314453</v>
      </c>
      <c r="FQ309" s="22">
        <f t="shared" si="153"/>
        <v>0.99050252465881294</v>
      </c>
      <c r="FR309" s="28">
        <f t="shared" si="154"/>
        <v>9.6782107372848872E-3</v>
      </c>
      <c r="FS309" s="28">
        <f t="shared" si="155"/>
        <v>0</v>
      </c>
      <c r="FT309" s="28">
        <f t="shared" si="156"/>
        <v>0.53503286474646705</v>
      </c>
      <c r="FU309" s="28">
        <f t="shared" si="157"/>
        <v>0</v>
      </c>
      <c r="FV309" s="28">
        <f t="shared" si="158"/>
        <v>0.3615375777872864</v>
      </c>
      <c r="FW309" s="22">
        <f t="shared" si="159"/>
        <v>0.82212502877437588</v>
      </c>
      <c r="FX309" s="22">
        <f t="shared" si="160"/>
        <v>1.7277840909090911</v>
      </c>
      <c r="FY309" s="22">
        <f t="shared" si="161"/>
        <v>0.11431818181818182</v>
      </c>
    </row>
    <row r="310" spans="1:181" ht="15.75" customHeight="1">
      <c r="A310" s="9">
        <v>1</v>
      </c>
      <c r="B310" s="9" t="s">
        <v>184</v>
      </c>
      <c r="C310" s="9" t="s">
        <v>1105</v>
      </c>
      <c r="D310" s="9" t="s">
        <v>1106</v>
      </c>
      <c r="E310" s="9" t="s">
        <v>1114</v>
      </c>
      <c r="F310" s="9" t="s">
        <v>1115</v>
      </c>
      <c r="G310" s="9">
        <v>658.98050518699995</v>
      </c>
      <c r="H310" s="9">
        <v>387.25</v>
      </c>
      <c r="I310" s="9">
        <v>82.9375</v>
      </c>
      <c r="J310" s="9">
        <v>44.1875</v>
      </c>
      <c r="K310" s="9">
        <v>22.3125</v>
      </c>
      <c r="L310" s="9">
        <v>40.75</v>
      </c>
      <c r="M310" s="9">
        <v>82.0625</v>
      </c>
      <c r="N310" s="9">
        <v>0.30509614944458008</v>
      </c>
      <c r="O310" s="9">
        <v>251.10281372070313</v>
      </c>
      <c r="P310" s="9">
        <v>49.73345721104635</v>
      </c>
      <c r="Q310" s="9">
        <v>58.4375</v>
      </c>
      <c r="R310" s="9">
        <v>0</v>
      </c>
      <c r="S310" s="9">
        <v>273.9375</v>
      </c>
      <c r="T310" s="9">
        <v>3.3125</v>
      </c>
      <c r="U310" s="9">
        <v>323.8125</v>
      </c>
      <c r="V310" s="9">
        <v>0</v>
      </c>
      <c r="W310" s="9">
        <v>1463.512987012987</v>
      </c>
      <c r="X310" s="9">
        <v>14.370814111261872</v>
      </c>
      <c r="Y310" s="9">
        <v>60</v>
      </c>
      <c r="Z310" s="9">
        <v>532220.54729999998</v>
      </c>
      <c r="AA310" s="9">
        <v>96.65</v>
      </c>
      <c r="AB310" s="9">
        <v>91.09</v>
      </c>
      <c r="AC310" s="9">
        <v>89.49</v>
      </c>
      <c r="AD310" s="9">
        <v>1.6</v>
      </c>
      <c r="AE310" s="9">
        <v>4.17</v>
      </c>
      <c r="AF310" s="9">
        <v>1.39</v>
      </c>
      <c r="AG310" s="9">
        <v>0</v>
      </c>
      <c r="AH310" s="9">
        <v>82.8</v>
      </c>
      <c r="AI310" s="9">
        <v>3.1</v>
      </c>
      <c r="AJ310" s="9">
        <v>0.2</v>
      </c>
      <c r="AK310" s="9">
        <v>0</v>
      </c>
      <c r="AL310" s="9">
        <v>2.08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1.8</v>
      </c>
      <c r="AT310" s="9">
        <v>1.5</v>
      </c>
      <c r="AU310" s="9">
        <v>0</v>
      </c>
      <c r="AV310" s="9">
        <v>0</v>
      </c>
      <c r="AW310" s="9">
        <v>18.54</v>
      </c>
      <c r="AX310" s="9">
        <v>0</v>
      </c>
      <c r="AY310" s="9">
        <v>0</v>
      </c>
      <c r="AZ310" s="9">
        <v>0</v>
      </c>
      <c r="BA310" s="9">
        <v>0</v>
      </c>
      <c r="BB310" s="9">
        <v>12.58</v>
      </c>
      <c r="BC310" s="9">
        <v>0</v>
      </c>
      <c r="BD310" s="9">
        <v>0</v>
      </c>
      <c r="BE310" s="9">
        <v>0</v>
      </c>
      <c r="BF310" s="9">
        <v>0</v>
      </c>
      <c r="BG310" s="9">
        <v>0</v>
      </c>
      <c r="BH310" s="9">
        <v>0</v>
      </c>
      <c r="BI310" s="9">
        <v>0</v>
      </c>
      <c r="BJ310" s="9">
        <v>0</v>
      </c>
      <c r="BK310" s="9">
        <v>0</v>
      </c>
      <c r="BL310" s="9">
        <v>0</v>
      </c>
      <c r="BM310" s="9">
        <v>0</v>
      </c>
      <c r="BN310" s="9">
        <v>9.5299999999999994</v>
      </c>
      <c r="BO310" s="9">
        <v>10.76</v>
      </c>
      <c r="BP310" s="9">
        <v>0</v>
      </c>
      <c r="BQ310" s="9">
        <v>0</v>
      </c>
      <c r="BR310" s="9">
        <v>0</v>
      </c>
      <c r="BS310" s="9">
        <v>0</v>
      </c>
      <c r="BT310" s="9">
        <v>0</v>
      </c>
      <c r="BU310" s="9">
        <v>0</v>
      </c>
      <c r="BV310" s="9">
        <v>0</v>
      </c>
      <c r="BW310" s="9">
        <v>0</v>
      </c>
      <c r="BX310" s="9">
        <v>0</v>
      </c>
      <c r="BY310" s="9">
        <v>0</v>
      </c>
      <c r="BZ310" s="9">
        <v>0</v>
      </c>
      <c r="CA310" s="9">
        <v>0</v>
      </c>
      <c r="CB310" s="9">
        <v>0</v>
      </c>
      <c r="CC310" s="9">
        <v>4.6500000000000004</v>
      </c>
      <c r="CD310" s="9">
        <v>0</v>
      </c>
      <c r="CE310" s="9">
        <v>0</v>
      </c>
      <c r="CF310" s="9">
        <v>2.6</v>
      </c>
      <c r="CG310" s="9">
        <v>6.85</v>
      </c>
      <c r="CH310" s="9">
        <v>0</v>
      </c>
      <c r="CI310" s="9">
        <v>1.5</v>
      </c>
      <c r="CJ310" s="9">
        <v>0</v>
      </c>
      <c r="CK310" s="9">
        <v>1.03</v>
      </c>
      <c r="CL310" s="9">
        <v>0</v>
      </c>
      <c r="CM310" s="9">
        <v>0</v>
      </c>
      <c r="CN310" s="9">
        <v>0</v>
      </c>
      <c r="CO310" s="9">
        <v>1.05</v>
      </c>
      <c r="CP310" s="9">
        <v>2.7</v>
      </c>
      <c r="CQ310" s="9">
        <v>0</v>
      </c>
      <c r="CR310" s="9">
        <v>0</v>
      </c>
      <c r="CS310" s="9">
        <v>19.48</v>
      </c>
      <c r="CT310" s="9">
        <v>0</v>
      </c>
      <c r="CU310" s="9">
        <v>73</v>
      </c>
      <c r="CV310" s="9">
        <v>102</v>
      </c>
      <c r="CW310" s="9" t="s">
        <v>1114</v>
      </c>
      <c r="CX310" s="9">
        <v>658.98</v>
      </c>
      <c r="CY310" s="9">
        <v>0.18</v>
      </c>
      <c r="CZ310" s="9">
        <v>0.44</v>
      </c>
      <c r="DA310" s="9">
        <v>0</v>
      </c>
      <c r="DB310" s="9">
        <v>0</v>
      </c>
      <c r="DC310" s="9">
        <v>0</v>
      </c>
      <c r="DD310" s="9">
        <v>0</v>
      </c>
      <c r="DE310" s="9">
        <v>0</v>
      </c>
      <c r="DF310" s="9">
        <v>0.02</v>
      </c>
      <c r="DG310" s="9">
        <v>0</v>
      </c>
      <c r="DH310" s="9">
        <v>0</v>
      </c>
      <c r="DI310" s="9">
        <v>0</v>
      </c>
      <c r="DJ310" s="9">
        <v>0</v>
      </c>
      <c r="DK310" s="9">
        <v>0</v>
      </c>
      <c r="DL310" s="9">
        <v>0</v>
      </c>
      <c r="DM310" s="9">
        <v>0</v>
      </c>
      <c r="DN310" s="9">
        <v>0.01</v>
      </c>
      <c r="DO310" s="9">
        <v>0</v>
      </c>
      <c r="DP310" s="9">
        <v>0</v>
      </c>
      <c r="DQ310" s="9">
        <v>0.2</v>
      </c>
      <c r="DR310" s="9">
        <v>0</v>
      </c>
      <c r="DS310" s="9">
        <v>0</v>
      </c>
      <c r="DT310" s="9">
        <v>0</v>
      </c>
      <c r="DU310" s="9">
        <v>0.12</v>
      </c>
      <c r="DV310" s="9">
        <v>0.02</v>
      </c>
      <c r="DW310" s="9">
        <v>0</v>
      </c>
      <c r="DX310" s="9">
        <v>0.02</v>
      </c>
      <c r="DY310" s="16" t="s">
        <v>1114</v>
      </c>
      <c r="DZ310" s="16" t="s">
        <v>1116</v>
      </c>
      <c r="EA310" s="16" t="s">
        <v>1110</v>
      </c>
      <c r="EB310" s="16" t="s">
        <v>482</v>
      </c>
      <c r="EC310" s="9">
        <v>658.98050518699995</v>
      </c>
      <c r="ED310" s="17">
        <v>161.25517100108999</v>
      </c>
      <c r="EE310" s="18">
        <v>0.24</v>
      </c>
      <c r="EF310" s="19" t="s">
        <v>192</v>
      </c>
      <c r="EG310" s="16" t="s">
        <v>1114</v>
      </c>
      <c r="EH310" s="20" t="s">
        <v>1106</v>
      </c>
      <c r="EI310" s="20" t="s">
        <v>1115</v>
      </c>
      <c r="EJ310" s="20">
        <v>658.98050518699995</v>
      </c>
      <c r="EK310" s="21">
        <v>5506.6792271081213</v>
      </c>
      <c r="EL310" s="20">
        <v>0.94754901960784321</v>
      </c>
      <c r="EM310" s="20">
        <v>5217.8485029411759</v>
      </c>
      <c r="EN310" s="22">
        <f t="shared" si="130"/>
        <v>0.56896016554578377</v>
      </c>
      <c r="EO310" s="23">
        <f t="shared" si="131"/>
        <v>2.1520951888256597E-2</v>
      </c>
      <c r="EP310" s="22">
        <f t="shared" si="132"/>
        <v>0.34391143911439109</v>
      </c>
      <c r="EQ310" s="22">
        <f t="shared" si="133"/>
        <v>0</v>
      </c>
      <c r="ER310" s="22">
        <f t="shared" si="134"/>
        <v>0</v>
      </c>
      <c r="ES310" s="22">
        <f t="shared" si="135"/>
        <v>0</v>
      </c>
      <c r="ET310" s="22">
        <f t="shared" si="136"/>
        <v>0</v>
      </c>
      <c r="EU310" s="22">
        <f t="shared" si="137"/>
        <v>0</v>
      </c>
      <c r="EV310" s="22">
        <f t="shared" si="138"/>
        <v>0.10047443331576171</v>
      </c>
      <c r="EW310" s="22">
        <f t="shared" si="139"/>
        <v>0.11344227727991564</v>
      </c>
      <c r="EX310" s="22">
        <f t="shared" si="140"/>
        <v>0</v>
      </c>
      <c r="EY310" s="22">
        <f t="shared" si="141"/>
        <v>2.6673695308381654E-2</v>
      </c>
      <c r="EZ310" s="22">
        <f t="shared" si="142"/>
        <v>0</v>
      </c>
      <c r="FA310" s="22">
        <f t="shared" si="143"/>
        <v>0.14865577227200841</v>
      </c>
      <c r="FB310" s="22">
        <f t="shared" si="144"/>
        <v>0.24491302055877701</v>
      </c>
      <c r="FC310" s="22">
        <f t="shared" si="16"/>
        <v>0.89084324883600607</v>
      </c>
      <c r="FD310" s="22">
        <f t="shared" si="145"/>
        <v>0.9616724738675958</v>
      </c>
      <c r="FE310" s="22">
        <f t="shared" si="146"/>
        <v>3.6004645760743324E-2</v>
      </c>
      <c r="FF310" s="22">
        <f t="shared" si="147"/>
        <v>2.3228803716608599E-3</v>
      </c>
      <c r="FG310" s="22">
        <f t="shared" si="148"/>
        <v>0</v>
      </c>
      <c r="FH310" s="22">
        <f t="shared" si="149"/>
        <v>0.94247284014485255</v>
      </c>
      <c r="FI310" s="23">
        <f t="shared" si="150"/>
        <v>1.4381789963786858E-2</v>
      </c>
      <c r="FJ310" s="24">
        <f t="shared" si="151"/>
        <v>0</v>
      </c>
      <c r="FK310" s="22">
        <f t="shared" si="152"/>
        <v>0.14666594723097837</v>
      </c>
      <c r="FL310" s="25">
        <v>1463.512987012987</v>
      </c>
      <c r="FM310" s="25">
        <v>14.370814111261872</v>
      </c>
      <c r="FN310" s="25">
        <v>49.73345721104635</v>
      </c>
      <c r="FO310" s="9">
        <v>0.30509614944458008</v>
      </c>
      <c r="FP310" s="26">
        <f t="shared" si="0"/>
        <v>250.79771757125854</v>
      </c>
      <c r="FQ310" s="22">
        <f t="shared" si="153"/>
        <v>0.71350745021899264</v>
      </c>
      <c r="FR310" s="28">
        <f t="shared" si="154"/>
        <v>0.10091345567366851</v>
      </c>
      <c r="FS310" s="28">
        <f t="shared" si="155"/>
        <v>0.18636742518680322</v>
      </c>
      <c r="FT310" s="28">
        <f t="shared" si="156"/>
        <v>0.41569894381361755</v>
      </c>
      <c r="FU310" s="28">
        <f t="shared" si="157"/>
        <v>5.0267040890079242E-3</v>
      </c>
      <c r="FV310" s="28">
        <f t="shared" si="158"/>
        <v>0.49138403556886895</v>
      </c>
      <c r="FW310" s="22">
        <f t="shared" si="159"/>
        <v>0.75530263838592859</v>
      </c>
      <c r="FX310" s="22">
        <f t="shared" si="160"/>
        <v>1.6108333333333333</v>
      </c>
      <c r="FY310" s="22">
        <f t="shared" si="161"/>
        <v>3.0000000000000002E-2</v>
      </c>
    </row>
    <row r="311" spans="1:181" ht="15.75" customHeight="1">
      <c r="A311" s="9">
        <v>1</v>
      </c>
      <c r="B311" s="9" t="s">
        <v>184</v>
      </c>
      <c r="C311" s="9" t="s">
        <v>1105</v>
      </c>
      <c r="D311" s="9" t="s">
        <v>1106</v>
      </c>
      <c r="E311" s="9" t="s">
        <v>1117</v>
      </c>
      <c r="F311" s="9" t="s">
        <v>1118</v>
      </c>
      <c r="G311" s="9">
        <v>428.50967240099999</v>
      </c>
      <c r="H311" s="9">
        <v>123.0625</v>
      </c>
      <c r="I311" s="9">
        <v>86.5</v>
      </c>
      <c r="J311" s="9">
        <v>81.8125</v>
      </c>
      <c r="K311" s="9">
        <v>45.8125</v>
      </c>
      <c r="L311" s="9">
        <v>56.4375</v>
      </c>
      <c r="M311" s="9">
        <v>34.875</v>
      </c>
      <c r="N311" s="9">
        <v>42.882164001464844</v>
      </c>
      <c r="O311" s="9">
        <v>228.55387878417969</v>
      </c>
      <c r="P311" s="9">
        <v>133.0331881405175</v>
      </c>
      <c r="Q311" s="9">
        <v>0</v>
      </c>
      <c r="R311" s="9">
        <v>0</v>
      </c>
      <c r="S311" s="9">
        <v>0</v>
      </c>
      <c r="T311" s="9">
        <v>96.25</v>
      </c>
      <c r="U311" s="9">
        <v>332.25</v>
      </c>
      <c r="V311" s="9">
        <v>0</v>
      </c>
      <c r="W311" s="9">
        <v>1513.8593067288086</v>
      </c>
      <c r="X311" s="9">
        <v>14.078561025342267</v>
      </c>
      <c r="Y311" s="9">
        <v>21</v>
      </c>
      <c r="Z311" s="9">
        <v>197641.38380000001</v>
      </c>
      <c r="AA311" s="9">
        <v>52.84</v>
      </c>
      <c r="AB311" s="9">
        <v>39.380000000000003</v>
      </c>
      <c r="AC311" s="9">
        <v>37.78</v>
      </c>
      <c r="AD311" s="9">
        <v>1.6</v>
      </c>
      <c r="AE311" s="9">
        <v>4.0999999999999996</v>
      </c>
      <c r="AF311" s="9">
        <v>9.36</v>
      </c>
      <c r="AG311" s="9">
        <v>0</v>
      </c>
      <c r="AH311" s="9">
        <v>79.8</v>
      </c>
      <c r="AI311" s="9">
        <v>0.9</v>
      </c>
      <c r="AJ311" s="9">
        <v>1.7</v>
      </c>
      <c r="AK311" s="9">
        <v>4.8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8.52</v>
      </c>
      <c r="BD311" s="9">
        <v>0</v>
      </c>
      <c r="BE311" s="9">
        <v>0</v>
      </c>
      <c r="BF311" s="9">
        <v>0</v>
      </c>
      <c r="BG311" s="9">
        <v>0</v>
      </c>
      <c r="BH311" s="9">
        <v>0</v>
      </c>
      <c r="BI311" s="9">
        <v>0</v>
      </c>
      <c r="BJ311" s="9">
        <v>0</v>
      </c>
      <c r="BK311" s="9">
        <v>0</v>
      </c>
      <c r="BL311" s="9">
        <v>0</v>
      </c>
      <c r="BM311" s="9">
        <v>0</v>
      </c>
      <c r="BN311" s="9">
        <v>16.3</v>
      </c>
      <c r="BO311" s="9">
        <v>4.5</v>
      </c>
      <c r="BP311" s="9">
        <v>0</v>
      </c>
      <c r="BQ311" s="9">
        <v>0</v>
      </c>
      <c r="BR311" s="9">
        <v>0</v>
      </c>
      <c r="BS311" s="9">
        <v>0</v>
      </c>
      <c r="BT311" s="9">
        <v>0</v>
      </c>
      <c r="BU311" s="9">
        <v>0</v>
      </c>
      <c r="BV311" s="9">
        <v>0</v>
      </c>
      <c r="BW311" s="9">
        <v>0</v>
      </c>
      <c r="BX311" s="9">
        <v>0</v>
      </c>
      <c r="BY311" s="9">
        <v>0</v>
      </c>
      <c r="BZ311" s="9">
        <v>0</v>
      </c>
      <c r="CA311" s="9">
        <v>0</v>
      </c>
      <c r="CB311" s="9">
        <v>0</v>
      </c>
      <c r="CC311" s="9">
        <v>0</v>
      </c>
      <c r="CD311" s="9">
        <v>0</v>
      </c>
      <c r="CE311" s="9">
        <v>0</v>
      </c>
      <c r="CF311" s="9">
        <v>0</v>
      </c>
      <c r="CG311" s="9">
        <v>0</v>
      </c>
      <c r="CH311" s="9">
        <v>0</v>
      </c>
      <c r="CI311" s="9">
        <v>1.1500000000000001</v>
      </c>
      <c r="CJ311" s="9">
        <v>0</v>
      </c>
      <c r="CK311" s="9">
        <v>3.9</v>
      </c>
      <c r="CL311" s="9">
        <v>0</v>
      </c>
      <c r="CM311" s="9">
        <v>0</v>
      </c>
      <c r="CN311" s="9">
        <v>1.01</v>
      </c>
      <c r="CO311" s="9">
        <v>0</v>
      </c>
      <c r="CP311" s="9">
        <v>1.39</v>
      </c>
      <c r="CQ311" s="9">
        <v>0</v>
      </c>
      <c r="CR311" s="9">
        <v>0</v>
      </c>
      <c r="CS311" s="9">
        <v>16.07</v>
      </c>
      <c r="CT311" s="9">
        <v>0</v>
      </c>
      <c r="CU311" s="9">
        <v>32</v>
      </c>
      <c r="CV311" s="9">
        <v>35.699999999999996</v>
      </c>
      <c r="CW311" s="9" t="s">
        <v>1117</v>
      </c>
      <c r="CX311" s="9">
        <v>428.51</v>
      </c>
      <c r="CY311" s="9">
        <v>0.14000000000000001</v>
      </c>
      <c r="CZ311" s="9">
        <v>0.23</v>
      </c>
      <c r="DA311" s="9">
        <v>0</v>
      </c>
      <c r="DB311" s="9">
        <v>0</v>
      </c>
      <c r="DC311" s="9">
        <v>0</v>
      </c>
      <c r="DD311" s="9">
        <v>0</v>
      </c>
      <c r="DE311" s="9">
        <v>0</v>
      </c>
      <c r="DF311" s="9">
        <v>0.01</v>
      </c>
      <c r="DG311" s="9">
        <v>0</v>
      </c>
      <c r="DH311" s="9">
        <v>0</v>
      </c>
      <c r="DI311" s="9">
        <v>0</v>
      </c>
      <c r="DJ311" s="9">
        <v>0</v>
      </c>
      <c r="DK311" s="9">
        <v>0</v>
      </c>
      <c r="DL311" s="9">
        <v>0</v>
      </c>
      <c r="DM311" s="9">
        <v>0</v>
      </c>
      <c r="DN311" s="9">
        <v>0.57999999999999996</v>
      </c>
      <c r="DO311" s="9">
        <v>0</v>
      </c>
      <c r="DP311" s="9">
        <v>0.01</v>
      </c>
      <c r="DQ311" s="9">
        <v>0.02</v>
      </c>
      <c r="DR311" s="9">
        <v>0</v>
      </c>
      <c r="DS311" s="9">
        <v>0</v>
      </c>
      <c r="DT311" s="9">
        <v>0</v>
      </c>
      <c r="DU311" s="9">
        <v>0</v>
      </c>
      <c r="DV311" s="9">
        <v>0</v>
      </c>
      <c r="DW311" s="9">
        <v>0</v>
      </c>
      <c r="DX311" s="9">
        <v>0</v>
      </c>
      <c r="DY311" s="16" t="s">
        <v>1117</v>
      </c>
      <c r="DZ311" s="16" t="s">
        <v>1119</v>
      </c>
      <c r="EA311" s="16" t="s">
        <v>1110</v>
      </c>
      <c r="EB311" s="16" t="s">
        <v>482</v>
      </c>
      <c r="EC311" s="9">
        <v>428.50967240099999</v>
      </c>
      <c r="ED311" s="17">
        <v>164.89600750619999</v>
      </c>
      <c r="EE311" s="18">
        <v>0.38</v>
      </c>
      <c r="EF311" s="19" t="s">
        <v>192</v>
      </c>
      <c r="EG311" s="16" t="s">
        <v>1117</v>
      </c>
      <c r="EH311" s="20" t="s">
        <v>1106</v>
      </c>
      <c r="EI311" s="20" t="s">
        <v>1118</v>
      </c>
      <c r="EJ311" s="20">
        <v>428.50967240099999</v>
      </c>
      <c r="EK311" s="21">
        <v>3740.3744095382285</v>
      </c>
      <c r="EL311" s="20">
        <v>1.4801120448179275</v>
      </c>
      <c r="EM311" s="20">
        <v>5536.1732156862754</v>
      </c>
      <c r="EN311" s="22">
        <f t="shared" si="130"/>
        <v>0.55488266464799396</v>
      </c>
      <c r="EO311" s="23">
        <f t="shared" si="131"/>
        <v>0</v>
      </c>
      <c r="EP311" s="22">
        <f t="shared" si="132"/>
        <v>0</v>
      </c>
      <c r="EQ311" s="22">
        <f t="shared" si="133"/>
        <v>0.16124148372445116</v>
      </c>
      <c r="ER311" s="22">
        <f t="shared" si="134"/>
        <v>0</v>
      </c>
      <c r="ES311" s="22">
        <f t="shared" si="135"/>
        <v>0</v>
      </c>
      <c r="ET311" s="22">
        <f t="shared" si="136"/>
        <v>0</v>
      </c>
      <c r="EU311" s="22">
        <f t="shared" si="137"/>
        <v>0</v>
      </c>
      <c r="EV311" s="22">
        <f t="shared" si="138"/>
        <v>0.30847842543527632</v>
      </c>
      <c r="EW311" s="22">
        <f t="shared" si="139"/>
        <v>8.5162755488266462E-2</v>
      </c>
      <c r="EX311" s="22">
        <f t="shared" si="140"/>
        <v>0</v>
      </c>
      <c r="EY311" s="22">
        <f t="shared" si="141"/>
        <v>9.5571536714610134E-2</v>
      </c>
      <c r="EZ311" s="22">
        <f t="shared" si="142"/>
        <v>0</v>
      </c>
      <c r="FA311" s="22">
        <f t="shared" si="143"/>
        <v>0</v>
      </c>
      <c r="FB311" s="22">
        <f t="shared" si="144"/>
        <v>0.34954579863739588</v>
      </c>
      <c r="FC311" s="22">
        <f t="shared" si="16"/>
        <v>1.6502649507948524</v>
      </c>
      <c r="FD311" s="22">
        <f t="shared" si="145"/>
        <v>0.91513761467889898</v>
      </c>
      <c r="FE311" s="22">
        <f t="shared" si="146"/>
        <v>1.0321100917431193E-2</v>
      </c>
      <c r="FF311" s="22">
        <f t="shared" si="147"/>
        <v>1.9495412844036695E-2</v>
      </c>
      <c r="FG311" s="22">
        <f t="shared" si="148"/>
        <v>5.5045871559633024E-2</v>
      </c>
      <c r="FH311" s="22">
        <f t="shared" si="149"/>
        <v>0.74526873580620745</v>
      </c>
      <c r="FI311" s="23">
        <f t="shared" si="150"/>
        <v>0.17713853141559421</v>
      </c>
      <c r="FJ311" s="24">
        <f t="shared" si="151"/>
        <v>0</v>
      </c>
      <c r="FK311" s="22">
        <f t="shared" si="152"/>
        <v>0.12331110218336508</v>
      </c>
      <c r="FL311" s="25">
        <v>1513.8593067288086</v>
      </c>
      <c r="FM311" s="25">
        <v>14.078561025342267</v>
      </c>
      <c r="FN311" s="25">
        <v>133.0331881405175</v>
      </c>
      <c r="FO311" s="9">
        <v>42.882164001464844</v>
      </c>
      <c r="FP311" s="26">
        <f t="shared" si="0"/>
        <v>185.67171478271484</v>
      </c>
      <c r="FQ311" s="22">
        <f t="shared" si="153"/>
        <v>0.48904963760979264</v>
      </c>
      <c r="FR311" s="28">
        <f t="shared" si="154"/>
        <v>0.29783458395442786</v>
      </c>
      <c r="FS311" s="28">
        <f t="shared" si="155"/>
        <v>0.2130932062475118</v>
      </c>
      <c r="FT311" s="28">
        <f t="shared" si="156"/>
        <v>0</v>
      </c>
      <c r="FU311" s="28">
        <f t="shared" si="157"/>
        <v>0.22461569994604255</v>
      </c>
      <c r="FV311" s="28">
        <f t="shared" si="158"/>
        <v>0.77536172786568969</v>
      </c>
      <c r="FW311" s="22">
        <f t="shared" si="159"/>
        <v>0.60560181680545033</v>
      </c>
      <c r="FX311" s="22">
        <f t="shared" si="160"/>
        <v>2.5161904761904763</v>
      </c>
      <c r="FY311" s="22">
        <f t="shared" si="161"/>
        <v>0</v>
      </c>
    </row>
    <row r="312" spans="1:181" ht="15.75" customHeight="1">
      <c r="A312" s="9">
        <v>1</v>
      </c>
      <c r="B312" s="9" t="s">
        <v>184</v>
      </c>
      <c r="C312" s="9" t="s">
        <v>1105</v>
      </c>
      <c r="D312" s="9" t="s">
        <v>1106</v>
      </c>
      <c r="E312" s="9" t="s">
        <v>1120</v>
      </c>
      <c r="F312" s="9" t="s">
        <v>1106</v>
      </c>
      <c r="G312" s="9">
        <v>173.27594808399999</v>
      </c>
      <c r="H312" s="9">
        <v>173.375</v>
      </c>
      <c r="I312" s="9">
        <v>6.25E-2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13.20831298828125</v>
      </c>
      <c r="P312" s="9">
        <v>4.524681091694883</v>
      </c>
      <c r="Q312" s="9">
        <v>126.9375</v>
      </c>
      <c r="R312" s="9">
        <v>0</v>
      </c>
      <c r="S312" s="9">
        <v>46.5</v>
      </c>
      <c r="T312" s="9">
        <v>0</v>
      </c>
      <c r="U312" s="9">
        <v>0</v>
      </c>
      <c r="V312" s="9">
        <v>0</v>
      </c>
      <c r="W312" s="9">
        <v>1432.1332763776163</v>
      </c>
      <c r="X312" s="9">
        <v>14.557983767620675</v>
      </c>
      <c r="Y312" s="9">
        <v>1</v>
      </c>
      <c r="Z312" s="9" t="s">
        <v>285</v>
      </c>
      <c r="AA312" s="9">
        <v>1.1500000000000001</v>
      </c>
      <c r="AB312" s="9">
        <v>1.1200000000000001</v>
      </c>
      <c r="AC312" s="9">
        <v>1.1200000000000001</v>
      </c>
      <c r="AD312" s="9">
        <v>0</v>
      </c>
      <c r="AE312" s="9">
        <v>0.03</v>
      </c>
      <c r="AF312" s="9">
        <v>0</v>
      </c>
      <c r="AG312" s="9">
        <v>0</v>
      </c>
      <c r="AH312" s="9">
        <v>2.8</v>
      </c>
      <c r="AI312" s="9">
        <v>0</v>
      </c>
      <c r="AJ312" s="9">
        <v>0.3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0</v>
      </c>
      <c r="BC312" s="9">
        <v>0</v>
      </c>
      <c r="BD312" s="9">
        <v>0</v>
      </c>
      <c r="BE312" s="9">
        <v>0</v>
      </c>
      <c r="BF312" s="9">
        <v>0</v>
      </c>
      <c r="BG312" s="9">
        <v>0</v>
      </c>
      <c r="BH312" s="9">
        <v>0</v>
      </c>
      <c r="BI312" s="9">
        <v>0</v>
      </c>
      <c r="BJ312" s="9">
        <v>0</v>
      </c>
      <c r="BK312" s="9">
        <v>0</v>
      </c>
      <c r="BL312" s="9">
        <v>0</v>
      </c>
      <c r="BM312" s="9">
        <v>0</v>
      </c>
      <c r="BN312" s="9">
        <v>0</v>
      </c>
      <c r="BO312" s="9">
        <v>1.1500000000000001</v>
      </c>
      <c r="BP312" s="9">
        <v>0</v>
      </c>
      <c r="BQ312" s="9">
        <v>0</v>
      </c>
      <c r="BR312" s="9">
        <v>0</v>
      </c>
      <c r="BS312" s="9">
        <v>0</v>
      </c>
      <c r="BT312" s="9">
        <v>0</v>
      </c>
      <c r="BU312" s="9">
        <v>0</v>
      </c>
      <c r="BV312" s="9">
        <v>0</v>
      </c>
      <c r="BW312" s="9">
        <v>0</v>
      </c>
      <c r="BX312" s="9">
        <v>0</v>
      </c>
      <c r="BY312" s="9">
        <v>0</v>
      </c>
      <c r="BZ312" s="9">
        <v>0</v>
      </c>
      <c r="CA312" s="9">
        <v>0</v>
      </c>
      <c r="CB312" s="9">
        <v>0</v>
      </c>
      <c r="CC312" s="9">
        <v>0</v>
      </c>
      <c r="CD312" s="9">
        <v>0</v>
      </c>
      <c r="CE312" s="9">
        <v>0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9">
        <v>0</v>
      </c>
      <c r="CO312" s="9">
        <v>0</v>
      </c>
      <c r="CP312" s="9">
        <v>0</v>
      </c>
      <c r="CQ312" s="9">
        <v>0</v>
      </c>
      <c r="CR312" s="9">
        <v>0</v>
      </c>
      <c r="CS312" s="9">
        <v>0</v>
      </c>
      <c r="CT312" s="9">
        <v>0</v>
      </c>
      <c r="CU312" s="9" t="s">
        <v>286</v>
      </c>
      <c r="CV312" s="9">
        <v>1.3</v>
      </c>
      <c r="CW312" s="9" t="s">
        <v>1120</v>
      </c>
      <c r="CX312" s="9">
        <v>173.28</v>
      </c>
      <c r="CY312" s="9">
        <v>0.61</v>
      </c>
      <c r="CZ312" s="9">
        <v>7.0000000000000007E-2</v>
      </c>
      <c r="DA312" s="9">
        <v>0</v>
      </c>
      <c r="DB312" s="9">
        <v>0</v>
      </c>
      <c r="DC312" s="9">
        <v>0</v>
      </c>
      <c r="DD312" s="9">
        <v>0</v>
      </c>
      <c r="DE312" s="9">
        <v>0</v>
      </c>
      <c r="DF312" s="9">
        <v>7.0000000000000007E-2</v>
      </c>
      <c r="DG312" s="9">
        <v>0</v>
      </c>
      <c r="DH312" s="9">
        <v>0</v>
      </c>
      <c r="DI312" s="9">
        <v>0</v>
      </c>
      <c r="DJ312" s="9">
        <v>0</v>
      </c>
      <c r="DK312" s="9">
        <v>0</v>
      </c>
      <c r="DL312" s="9">
        <v>0</v>
      </c>
      <c r="DM312" s="9">
        <v>0</v>
      </c>
      <c r="DN312" s="9">
        <v>0</v>
      </c>
      <c r="DO312" s="9">
        <v>0</v>
      </c>
      <c r="DP312" s="9">
        <v>0</v>
      </c>
      <c r="DQ312" s="9">
        <v>0</v>
      </c>
      <c r="DR312" s="9">
        <v>0</v>
      </c>
      <c r="DS312" s="9">
        <v>0</v>
      </c>
      <c r="DT312" s="9">
        <v>0</v>
      </c>
      <c r="DU312" s="9">
        <v>0.01</v>
      </c>
      <c r="DV312" s="9">
        <v>0</v>
      </c>
      <c r="DW312" s="9">
        <v>0.08</v>
      </c>
      <c r="DX312" s="9">
        <v>0.16</v>
      </c>
      <c r="DY312" s="16" t="s">
        <v>1120</v>
      </c>
      <c r="DZ312" s="16" t="s">
        <v>1110</v>
      </c>
      <c r="EA312" s="16" t="s">
        <v>1110</v>
      </c>
      <c r="EB312" s="16" t="s">
        <v>482</v>
      </c>
      <c r="EC312" s="9">
        <v>173.27594808399999</v>
      </c>
      <c r="ED312" s="17">
        <v>0</v>
      </c>
      <c r="EE312" s="18">
        <v>0</v>
      </c>
      <c r="EF312" s="19" t="s">
        <v>192</v>
      </c>
      <c r="EG312" s="16" t="s">
        <v>1120</v>
      </c>
      <c r="EH312" s="20" t="s">
        <v>1106</v>
      </c>
      <c r="EI312" s="20" t="s">
        <v>1106</v>
      </c>
      <c r="EJ312" s="20">
        <v>173.27594808399999</v>
      </c>
      <c r="EK312" s="21" t="s">
        <v>287</v>
      </c>
      <c r="EL312" s="20">
        <v>0.88461538461538469</v>
      </c>
      <c r="EM312" s="20" t="s">
        <v>287</v>
      </c>
      <c r="EN312" s="22">
        <f t="shared" si="130"/>
        <v>1</v>
      </c>
      <c r="EO312" s="23">
        <f t="shared" si="131"/>
        <v>0</v>
      </c>
      <c r="EP312" s="22">
        <f t="shared" si="132"/>
        <v>0</v>
      </c>
      <c r="EQ312" s="22">
        <f t="shared" si="133"/>
        <v>0</v>
      </c>
      <c r="ER312" s="22">
        <f t="shared" si="134"/>
        <v>0</v>
      </c>
      <c r="ES312" s="22">
        <f t="shared" si="135"/>
        <v>0</v>
      </c>
      <c r="ET312" s="22">
        <f t="shared" si="136"/>
        <v>0</v>
      </c>
      <c r="EU312" s="22">
        <f t="shared" si="137"/>
        <v>0</v>
      </c>
      <c r="EV312" s="22">
        <f t="shared" si="138"/>
        <v>0</v>
      </c>
      <c r="EW312" s="22">
        <f t="shared" si="139"/>
        <v>1</v>
      </c>
      <c r="EX312" s="22">
        <f t="shared" si="140"/>
        <v>0</v>
      </c>
      <c r="EY312" s="22">
        <f t="shared" si="141"/>
        <v>0</v>
      </c>
      <c r="EZ312" s="22">
        <f t="shared" si="142"/>
        <v>0</v>
      </c>
      <c r="FA312" s="22">
        <f t="shared" si="143"/>
        <v>0</v>
      </c>
      <c r="FB312" s="22">
        <f t="shared" si="144"/>
        <v>0</v>
      </c>
      <c r="FC312" s="22">
        <f t="shared" si="16"/>
        <v>2.695652173913043</v>
      </c>
      <c r="FD312" s="22">
        <f t="shared" si="145"/>
        <v>0.90322580645161299</v>
      </c>
      <c r="FE312" s="22">
        <f t="shared" si="146"/>
        <v>0</v>
      </c>
      <c r="FF312" s="22">
        <f t="shared" si="147"/>
        <v>9.6774193548387108E-2</v>
      </c>
      <c r="FG312" s="22">
        <f t="shared" si="148"/>
        <v>0</v>
      </c>
      <c r="FH312" s="22">
        <f t="shared" si="149"/>
        <v>0.9739130434782608</v>
      </c>
      <c r="FI312" s="23">
        <f t="shared" si="150"/>
        <v>0</v>
      </c>
      <c r="FJ312" s="24">
        <f t="shared" si="151"/>
        <v>0</v>
      </c>
      <c r="FK312" s="22">
        <f t="shared" si="152"/>
        <v>6.6368126258498838E-3</v>
      </c>
      <c r="FL312" s="25">
        <v>1432.1332763776163</v>
      </c>
      <c r="FM312" s="25">
        <v>14.557983767620675</v>
      </c>
      <c r="FN312" s="25">
        <v>4.524681091694883</v>
      </c>
      <c r="FO312" s="9">
        <v>0</v>
      </c>
      <c r="FP312" s="26">
        <f t="shared" si="0"/>
        <v>13.20831298828125</v>
      </c>
      <c r="FQ312" s="22">
        <f t="shared" si="153"/>
        <v>1.0009323389529035</v>
      </c>
      <c r="FR312" s="28">
        <f t="shared" si="154"/>
        <v>0</v>
      </c>
      <c r="FS312" s="28">
        <f t="shared" si="155"/>
        <v>0</v>
      </c>
      <c r="FT312" s="28">
        <f t="shared" si="156"/>
        <v>0.26835807574088655</v>
      </c>
      <c r="FU312" s="28">
        <f t="shared" si="157"/>
        <v>0</v>
      </c>
      <c r="FV312" s="28">
        <f t="shared" si="158"/>
        <v>0</v>
      </c>
      <c r="FW312" s="22" t="e">
        <f t="shared" si="159"/>
        <v>#VALUE!</v>
      </c>
      <c r="FX312" s="22">
        <f t="shared" si="160"/>
        <v>1.1500000000000001</v>
      </c>
      <c r="FY312" s="22">
        <f t="shared" si="161"/>
        <v>0</v>
      </c>
    </row>
    <row r="313" spans="1:181" ht="15.75" customHeight="1">
      <c r="A313" s="9">
        <v>1</v>
      </c>
      <c r="B313" s="9" t="s">
        <v>184</v>
      </c>
      <c r="C313" s="9" t="s">
        <v>1105</v>
      </c>
      <c r="D313" s="9" t="s">
        <v>1106</v>
      </c>
      <c r="E313" s="9" t="s">
        <v>1121</v>
      </c>
      <c r="F313" s="9" t="s">
        <v>1122</v>
      </c>
      <c r="G313" s="9">
        <v>575.94760529799998</v>
      </c>
      <c r="H313" s="9">
        <v>530.8125</v>
      </c>
      <c r="I313" s="9">
        <v>30.125</v>
      </c>
      <c r="J313" s="9">
        <v>11.6875</v>
      </c>
      <c r="K313" s="9">
        <v>3.0625</v>
      </c>
      <c r="L313" s="9">
        <v>0.1875</v>
      </c>
      <c r="M313" s="9">
        <v>0</v>
      </c>
      <c r="N313" s="9">
        <v>0</v>
      </c>
      <c r="O313" s="9">
        <v>17.92988395690918</v>
      </c>
      <c r="P313" s="9">
        <v>5.1280499075757282</v>
      </c>
      <c r="Q313" s="9">
        <v>243.25</v>
      </c>
      <c r="R313" s="9">
        <v>0</v>
      </c>
      <c r="S313" s="9">
        <v>60.5</v>
      </c>
      <c r="T313" s="9">
        <v>0</v>
      </c>
      <c r="U313" s="9">
        <v>272.3125</v>
      </c>
      <c r="V313" s="9">
        <v>0</v>
      </c>
      <c r="W313" s="9">
        <v>1424.2900946941229</v>
      </c>
      <c r="X313" s="9">
        <v>14.536362543213588</v>
      </c>
      <c r="Y313" s="9">
        <v>13</v>
      </c>
      <c r="Z313" s="9">
        <v>266494.42790000001</v>
      </c>
      <c r="AA313" s="9">
        <v>46.83</v>
      </c>
      <c r="AB313" s="9">
        <v>45.51</v>
      </c>
      <c r="AC313" s="9">
        <v>45.19</v>
      </c>
      <c r="AD313" s="9">
        <v>0.32</v>
      </c>
      <c r="AE313" s="9">
        <v>0.66</v>
      </c>
      <c r="AF313" s="9">
        <v>0.66</v>
      </c>
      <c r="AG313" s="9">
        <v>0</v>
      </c>
      <c r="AH313" s="9">
        <v>98.3</v>
      </c>
      <c r="AI313" s="9">
        <v>0.2</v>
      </c>
      <c r="AJ313" s="9">
        <v>1.5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1.1200000000000001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  <c r="BD313" s="9">
        <v>0</v>
      </c>
      <c r="BE313" s="9">
        <v>0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20.9</v>
      </c>
      <c r="BO313" s="9">
        <v>0</v>
      </c>
      <c r="BP313" s="9">
        <v>0</v>
      </c>
      <c r="BQ313" s="9">
        <v>0</v>
      </c>
      <c r="BR313" s="9">
        <v>0</v>
      </c>
      <c r="BS313" s="9">
        <v>1.03</v>
      </c>
      <c r="BT313" s="9">
        <v>0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0</v>
      </c>
      <c r="CA313" s="9">
        <v>0</v>
      </c>
      <c r="CB313" s="9">
        <v>0</v>
      </c>
      <c r="CC313" s="9">
        <v>1.53</v>
      </c>
      <c r="CD313" s="9">
        <v>0</v>
      </c>
      <c r="CE313" s="9">
        <v>0</v>
      </c>
      <c r="CF313" s="9">
        <v>0</v>
      </c>
      <c r="CG313" s="9">
        <v>10.39</v>
      </c>
      <c r="CH313" s="9">
        <v>0</v>
      </c>
      <c r="CI313" s="9">
        <v>5.13</v>
      </c>
      <c r="CJ313" s="9">
        <v>0</v>
      </c>
      <c r="CK313" s="9">
        <v>0</v>
      </c>
      <c r="CL313" s="9">
        <v>0</v>
      </c>
      <c r="CM313" s="9">
        <v>0</v>
      </c>
      <c r="CN313" s="9">
        <v>0</v>
      </c>
      <c r="CO313" s="9">
        <v>0</v>
      </c>
      <c r="CP313" s="9">
        <v>1.05</v>
      </c>
      <c r="CQ313" s="9">
        <v>0</v>
      </c>
      <c r="CR313" s="9">
        <v>0</v>
      </c>
      <c r="CS313" s="9">
        <v>5.68</v>
      </c>
      <c r="CT313" s="9">
        <v>0</v>
      </c>
      <c r="CU313" s="9">
        <v>32</v>
      </c>
      <c r="CV313" s="9">
        <v>19.5</v>
      </c>
      <c r="CW313" s="9" t="s">
        <v>1121</v>
      </c>
      <c r="CX313" s="9">
        <v>575.95000000000005</v>
      </c>
      <c r="CY313" s="9">
        <v>0.28000000000000003</v>
      </c>
      <c r="CZ313" s="9">
        <v>0.09</v>
      </c>
      <c r="DA313" s="9">
        <v>0</v>
      </c>
      <c r="DB313" s="9">
        <v>0</v>
      </c>
      <c r="DC313" s="9">
        <v>0</v>
      </c>
      <c r="DD313" s="9">
        <v>0</v>
      </c>
      <c r="DE313" s="9">
        <v>0</v>
      </c>
      <c r="DF313" s="9">
        <v>0.02</v>
      </c>
      <c r="DG313" s="9">
        <v>0</v>
      </c>
      <c r="DH313" s="9">
        <v>0</v>
      </c>
      <c r="DI313" s="9">
        <v>0</v>
      </c>
      <c r="DJ313" s="9">
        <v>0</v>
      </c>
      <c r="DK313" s="9">
        <v>0</v>
      </c>
      <c r="DL313" s="9">
        <v>0</v>
      </c>
      <c r="DM313" s="9">
        <v>0</v>
      </c>
      <c r="DN313" s="9">
        <v>0.04</v>
      </c>
      <c r="DO313" s="9">
        <v>0.01</v>
      </c>
      <c r="DP313" s="9">
        <v>0</v>
      </c>
      <c r="DQ313" s="9">
        <v>0.22</v>
      </c>
      <c r="DR313" s="9">
        <v>0</v>
      </c>
      <c r="DS313" s="9">
        <v>0</v>
      </c>
      <c r="DT313" s="9">
        <v>0</v>
      </c>
      <c r="DU313" s="9">
        <v>0.01</v>
      </c>
      <c r="DV313" s="9">
        <v>0.11</v>
      </c>
      <c r="DW313" s="9">
        <v>0.1</v>
      </c>
      <c r="DX313" s="9">
        <v>0.11</v>
      </c>
      <c r="DY313" s="16" t="s">
        <v>1121</v>
      </c>
      <c r="DZ313" s="16" t="s">
        <v>1123</v>
      </c>
      <c r="EA313" s="16" t="s">
        <v>1110</v>
      </c>
      <c r="EB313" s="16" t="s">
        <v>482</v>
      </c>
      <c r="EC313" s="9">
        <v>575.94760529799998</v>
      </c>
      <c r="ED313" s="17">
        <v>8.82188632189E-3</v>
      </c>
      <c r="EE313" s="18">
        <v>0</v>
      </c>
      <c r="EF313" s="19" t="s">
        <v>192</v>
      </c>
      <c r="EG313" s="16" t="s">
        <v>1121</v>
      </c>
      <c r="EH313" s="20" t="s">
        <v>1106</v>
      </c>
      <c r="EI313" s="20" t="s">
        <v>1122</v>
      </c>
      <c r="EJ313" s="20">
        <v>575.94760529799998</v>
      </c>
      <c r="EK313" s="21">
        <v>5690.6775122784547</v>
      </c>
      <c r="EL313" s="20">
        <v>2.4015384615384616</v>
      </c>
      <c r="EM313" s="20">
        <v>13666.380917948718</v>
      </c>
      <c r="EN313" s="22">
        <f t="shared" si="130"/>
        <v>0.44629510997223998</v>
      </c>
      <c r="EO313" s="23">
        <f t="shared" si="131"/>
        <v>0</v>
      </c>
      <c r="EP313" s="22">
        <f t="shared" si="132"/>
        <v>0</v>
      </c>
      <c r="EQ313" s="22">
        <f t="shared" si="133"/>
        <v>0</v>
      </c>
      <c r="ER313" s="22">
        <f t="shared" si="134"/>
        <v>0</v>
      </c>
      <c r="ES313" s="22">
        <f t="shared" si="135"/>
        <v>0</v>
      </c>
      <c r="ET313" s="22">
        <f t="shared" si="136"/>
        <v>0</v>
      </c>
      <c r="EU313" s="22">
        <f t="shared" si="137"/>
        <v>0</v>
      </c>
      <c r="EV313" s="22">
        <f t="shared" si="138"/>
        <v>0.45723036534675121</v>
      </c>
      <c r="EW313" s="22">
        <f t="shared" si="139"/>
        <v>0</v>
      </c>
      <c r="EX313" s="22">
        <f t="shared" si="140"/>
        <v>0</v>
      </c>
      <c r="EY313" s="22">
        <f t="shared" si="141"/>
        <v>0.13476263399693722</v>
      </c>
      <c r="EZ313" s="22">
        <f t="shared" si="142"/>
        <v>0</v>
      </c>
      <c r="FA313" s="22">
        <f t="shared" si="143"/>
        <v>0.26077444760446289</v>
      </c>
      <c r="FB313" s="22">
        <f t="shared" si="144"/>
        <v>0.1472325530518486</v>
      </c>
      <c r="FC313" s="22">
        <f t="shared" si="16"/>
        <v>2.1353833013025838</v>
      </c>
      <c r="FD313" s="22">
        <f t="shared" si="145"/>
        <v>0.98299999999999998</v>
      </c>
      <c r="FE313" s="22">
        <f t="shared" si="146"/>
        <v>2E-3</v>
      </c>
      <c r="FF313" s="22">
        <f t="shared" si="147"/>
        <v>1.4999999999999999E-2</v>
      </c>
      <c r="FG313" s="22">
        <f t="shared" si="148"/>
        <v>0</v>
      </c>
      <c r="FH313" s="22">
        <f t="shared" si="149"/>
        <v>0.97181294042280586</v>
      </c>
      <c r="FI313" s="23">
        <f t="shared" si="150"/>
        <v>1.4093529788597054E-2</v>
      </c>
      <c r="FJ313" s="24">
        <f t="shared" si="151"/>
        <v>0</v>
      </c>
      <c r="FK313" s="22">
        <f t="shared" si="152"/>
        <v>8.1309479489492409E-2</v>
      </c>
      <c r="FL313" s="25">
        <v>1424.2900946941229</v>
      </c>
      <c r="FM313" s="25">
        <v>14.536362543213588</v>
      </c>
      <c r="FN313" s="25">
        <v>5.1280499075757282</v>
      </c>
      <c r="FO313" s="9">
        <v>0</v>
      </c>
      <c r="FP313" s="26">
        <f t="shared" si="0"/>
        <v>17.92988395690918</v>
      </c>
      <c r="FQ313" s="22">
        <f t="shared" si="153"/>
        <v>0.97393841877294784</v>
      </c>
      <c r="FR313" s="28">
        <f t="shared" si="154"/>
        <v>2.5609968449071388E-2</v>
      </c>
      <c r="FS313" s="28">
        <f t="shared" si="155"/>
        <v>3.2555044638650071E-4</v>
      </c>
      <c r="FT313" s="28">
        <f t="shared" si="156"/>
        <v>0.10504427736737755</v>
      </c>
      <c r="FU313" s="28">
        <f t="shared" si="157"/>
        <v>0</v>
      </c>
      <c r="FV313" s="28">
        <f t="shared" si="158"/>
        <v>0.47280776496866117</v>
      </c>
      <c r="FW313" s="22">
        <f t="shared" si="159"/>
        <v>0.68332265641682688</v>
      </c>
      <c r="FX313" s="22">
        <f t="shared" si="160"/>
        <v>3.6023076923076922</v>
      </c>
      <c r="FY313" s="22">
        <f t="shared" si="161"/>
        <v>8.6153846153846164E-2</v>
      </c>
    </row>
    <row r="314" spans="1:181" ht="15.75" customHeight="1">
      <c r="A314" s="9">
        <v>1</v>
      </c>
      <c r="B314" s="9" t="s">
        <v>184</v>
      </c>
      <c r="C314" s="9" t="s">
        <v>1105</v>
      </c>
      <c r="D314" s="9" t="s">
        <v>1106</v>
      </c>
      <c r="E314" s="9" t="s">
        <v>1124</v>
      </c>
      <c r="F314" s="9" t="s">
        <v>1125</v>
      </c>
      <c r="G314" s="9">
        <v>611.49212321000005</v>
      </c>
      <c r="H314" s="9">
        <v>538.125</v>
      </c>
      <c r="I314" s="9">
        <v>47.6875</v>
      </c>
      <c r="J314" s="9">
        <v>19.375</v>
      </c>
      <c r="K314" s="9">
        <v>4.6875</v>
      </c>
      <c r="L314" s="9">
        <v>1.3125</v>
      </c>
      <c r="M314" s="9">
        <v>0.375</v>
      </c>
      <c r="N314" s="9">
        <v>0</v>
      </c>
      <c r="O314" s="9">
        <v>26.88926887512207</v>
      </c>
      <c r="P314" s="9">
        <v>12.53110745661697</v>
      </c>
      <c r="Q314" s="9">
        <v>23.0625</v>
      </c>
      <c r="R314" s="9">
        <v>0</v>
      </c>
      <c r="S314" s="9">
        <v>369.3125</v>
      </c>
      <c r="T314" s="9">
        <v>0</v>
      </c>
      <c r="U314" s="9">
        <v>48.625</v>
      </c>
      <c r="V314" s="9">
        <v>170.5625</v>
      </c>
      <c r="W314" s="9">
        <v>1445.1489731276183</v>
      </c>
      <c r="X314" s="9">
        <v>14.47575252886482</v>
      </c>
      <c r="Y314" s="9">
        <v>108</v>
      </c>
      <c r="Z314" s="9">
        <v>2761306.2848999999</v>
      </c>
      <c r="AA314" s="9">
        <v>297.7</v>
      </c>
      <c r="AB314" s="9">
        <v>283.45</v>
      </c>
      <c r="AC314" s="9">
        <v>282.64999999999998</v>
      </c>
      <c r="AD314" s="9">
        <v>0.8</v>
      </c>
      <c r="AE314" s="9">
        <v>6.63</v>
      </c>
      <c r="AF314" s="9">
        <v>7.62</v>
      </c>
      <c r="AG314" s="9">
        <v>0</v>
      </c>
      <c r="AH314" s="9">
        <v>1043.9000000000001</v>
      </c>
      <c r="AI314" s="9">
        <v>0.1</v>
      </c>
      <c r="AJ314" s="9">
        <v>0.6</v>
      </c>
      <c r="AK314" s="9">
        <v>0.8</v>
      </c>
      <c r="AL314" s="9">
        <v>1.44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7.08</v>
      </c>
      <c r="AT314" s="9">
        <v>7.92</v>
      </c>
      <c r="AU314" s="9">
        <v>0</v>
      </c>
      <c r="AV314" s="9">
        <v>0</v>
      </c>
      <c r="AW314" s="9">
        <v>5.37</v>
      </c>
      <c r="AX314" s="9">
        <v>0</v>
      </c>
      <c r="AY314" s="9">
        <v>0</v>
      </c>
      <c r="AZ314" s="9">
        <v>0</v>
      </c>
      <c r="BA314" s="9">
        <v>0</v>
      </c>
      <c r="BB314" s="9">
        <v>21.73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179.61</v>
      </c>
      <c r="BO314" s="9">
        <v>20.45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0</v>
      </c>
      <c r="BX314" s="9">
        <v>0</v>
      </c>
      <c r="BY314" s="9">
        <v>0</v>
      </c>
      <c r="BZ314" s="9">
        <v>0</v>
      </c>
      <c r="CA314" s="9">
        <v>0</v>
      </c>
      <c r="CB314" s="9">
        <v>0.92</v>
      </c>
      <c r="CC314" s="9">
        <v>7.36</v>
      </c>
      <c r="CD314" s="9">
        <v>0.82</v>
      </c>
      <c r="CE314" s="9">
        <v>0</v>
      </c>
      <c r="CF314" s="9">
        <v>4.53</v>
      </c>
      <c r="CG314" s="9">
        <v>5.47</v>
      </c>
      <c r="CH314" s="9">
        <v>0</v>
      </c>
      <c r="CI314" s="9">
        <v>3.76</v>
      </c>
      <c r="CJ314" s="9">
        <v>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9">
        <v>0</v>
      </c>
      <c r="CR314" s="9">
        <v>0</v>
      </c>
      <c r="CS314" s="9">
        <v>31.24</v>
      </c>
      <c r="CT314" s="9">
        <v>0</v>
      </c>
      <c r="CU314" s="9">
        <v>193</v>
      </c>
      <c r="CV314" s="9">
        <v>194.4</v>
      </c>
      <c r="CW314" s="9" t="s">
        <v>1124</v>
      </c>
      <c r="CX314" s="9">
        <v>611.49</v>
      </c>
      <c r="CY314" s="9">
        <v>0.15</v>
      </c>
      <c r="CZ314" s="9">
        <v>0.59</v>
      </c>
      <c r="DA314" s="9">
        <v>0</v>
      </c>
      <c r="DB314" s="9">
        <v>0</v>
      </c>
      <c r="DC314" s="9">
        <v>0</v>
      </c>
      <c r="DD314" s="9">
        <v>0</v>
      </c>
      <c r="DE314" s="9">
        <v>0</v>
      </c>
      <c r="DF314" s="9">
        <v>0.01</v>
      </c>
      <c r="DG314" s="9">
        <v>0</v>
      </c>
      <c r="DH314" s="9">
        <v>0</v>
      </c>
      <c r="DI314" s="9">
        <v>0</v>
      </c>
      <c r="DJ314" s="9">
        <v>0</v>
      </c>
      <c r="DK314" s="9">
        <v>0</v>
      </c>
      <c r="DL314" s="9">
        <v>0</v>
      </c>
      <c r="DM314" s="9">
        <v>0</v>
      </c>
      <c r="DN314" s="9">
        <v>0.11</v>
      </c>
      <c r="DO314" s="9">
        <v>0</v>
      </c>
      <c r="DP314" s="9">
        <v>0.01</v>
      </c>
      <c r="DQ314" s="9">
        <v>0.08</v>
      </c>
      <c r="DR314" s="9">
        <v>0</v>
      </c>
      <c r="DS314" s="9">
        <v>0</v>
      </c>
      <c r="DT314" s="9">
        <v>0</v>
      </c>
      <c r="DU314" s="9">
        <v>0</v>
      </c>
      <c r="DV314" s="9">
        <v>0.01</v>
      </c>
      <c r="DW314" s="9">
        <v>0.01</v>
      </c>
      <c r="DX314" s="9">
        <v>0.03</v>
      </c>
      <c r="DY314" s="16" t="s">
        <v>1124</v>
      </c>
      <c r="DZ314" s="16" t="s">
        <v>1126</v>
      </c>
      <c r="EA314" s="16" t="s">
        <v>1110</v>
      </c>
      <c r="EB314" s="16" t="s">
        <v>482</v>
      </c>
      <c r="EC314" s="9">
        <v>611.49212321000005</v>
      </c>
      <c r="ED314" s="17">
        <v>4.1208752476499999E-3</v>
      </c>
      <c r="EE314" s="18">
        <v>0</v>
      </c>
      <c r="EF314" s="19" t="s">
        <v>192</v>
      </c>
      <c r="EG314" s="16" t="s">
        <v>1124</v>
      </c>
      <c r="EH314" s="20" t="s">
        <v>1106</v>
      </c>
      <c r="EI314" s="20" t="s">
        <v>1125</v>
      </c>
      <c r="EJ314" s="20">
        <v>611.49212321000005</v>
      </c>
      <c r="EK314" s="21">
        <v>9275.4661904601944</v>
      </c>
      <c r="EL314" s="20">
        <v>1.5313786008230452</v>
      </c>
      <c r="EM314" s="20">
        <v>14204.250436728395</v>
      </c>
      <c r="EN314" s="22">
        <f t="shared" si="130"/>
        <v>0.79449109842122945</v>
      </c>
      <c r="EO314" s="23">
        <f t="shared" si="131"/>
        <v>4.8370843130668461E-3</v>
      </c>
      <c r="EP314" s="22">
        <f t="shared" si="132"/>
        <v>0.12050099786662995</v>
      </c>
      <c r="EQ314" s="22">
        <f t="shared" si="133"/>
        <v>0</v>
      </c>
      <c r="ER314" s="22">
        <f t="shared" si="134"/>
        <v>0</v>
      </c>
      <c r="ES314" s="22">
        <f t="shared" si="135"/>
        <v>0</v>
      </c>
      <c r="ET314" s="22">
        <f t="shared" si="136"/>
        <v>0</v>
      </c>
      <c r="EU314" s="22">
        <f t="shared" si="137"/>
        <v>0</v>
      </c>
      <c r="EV314" s="22">
        <f t="shared" si="138"/>
        <v>0.61802353588878955</v>
      </c>
      <c r="EW314" s="22">
        <f t="shared" si="139"/>
        <v>7.0366802009496937E-2</v>
      </c>
      <c r="EX314" s="22">
        <f t="shared" si="140"/>
        <v>0</v>
      </c>
      <c r="EY314" s="22">
        <f t="shared" si="141"/>
        <v>1.2937856995389166E-2</v>
      </c>
      <c r="EZ314" s="22">
        <f t="shared" si="142"/>
        <v>0</v>
      </c>
      <c r="FA314" s="22">
        <f t="shared" si="143"/>
        <v>6.5721560801046047E-2</v>
      </c>
      <c r="FB314" s="22">
        <f t="shared" si="144"/>
        <v>0.10749432248296745</v>
      </c>
      <c r="FC314" s="22">
        <f t="shared" si="16"/>
        <v>3.511588847833389</v>
      </c>
      <c r="FD314" s="22">
        <f t="shared" si="145"/>
        <v>0.99856514252917561</v>
      </c>
      <c r="FE314" s="22">
        <f t="shared" si="146"/>
        <v>9.5657164721637666E-5</v>
      </c>
      <c r="FF314" s="22">
        <f t="shared" si="147"/>
        <v>5.7394298832982599E-4</v>
      </c>
      <c r="FG314" s="22">
        <f t="shared" si="148"/>
        <v>7.6525731777310133E-4</v>
      </c>
      <c r="FH314" s="22">
        <f t="shared" si="149"/>
        <v>0.95213301981860932</v>
      </c>
      <c r="FI314" s="23">
        <f t="shared" si="150"/>
        <v>2.5596237823312062E-2</v>
      </c>
      <c r="FJ314" s="24">
        <f t="shared" si="151"/>
        <v>0</v>
      </c>
      <c r="FK314" s="22">
        <f t="shared" si="152"/>
        <v>0.48684192109824309</v>
      </c>
      <c r="FL314" s="25">
        <v>1445.1489731276183</v>
      </c>
      <c r="FM314" s="25">
        <v>14.47575252886482</v>
      </c>
      <c r="FN314" s="25">
        <v>12.53110745661697</v>
      </c>
      <c r="FO314" s="9">
        <v>0</v>
      </c>
      <c r="FP314" s="26">
        <f t="shared" si="0"/>
        <v>26.88926887512207</v>
      </c>
      <c r="FQ314" s="22">
        <f t="shared" si="153"/>
        <v>0.95800498120041833</v>
      </c>
      <c r="FR314" s="28">
        <f t="shared" si="154"/>
        <v>3.9350465994042579E-2</v>
      </c>
      <c r="FS314" s="28">
        <f t="shared" si="155"/>
        <v>2.7596430697120768E-3</v>
      </c>
      <c r="FT314" s="28">
        <f t="shared" si="156"/>
        <v>0.60395299625661714</v>
      </c>
      <c r="FU314" s="28">
        <f t="shared" si="157"/>
        <v>0</v>
      </c>
      <c r="FV314" s="28">
        <f t="shared" si="158"/>
        <v>0.35844697205482418</v>
      </c>
      <c r="FW314" s="22">
        <f t="shared" si="159"/>
        <v>0.64830366140409812</v>
      </c>
      <c r="FX314" s="22">
        <f t="shared" si="160"/>
        <v>2.7564814814814813</v>
      </c>
      <c r="FY314" s="22">
        <f t="shared" si="161"/>
        <v>6.5555555555555561E-2</v>
      </c>
    </row>
    <row r="315" spans="1:181" ht="15.75" customHeight="1">
      <c r="A315" s="9">
        <v>1</v>
      </c>
      <c r="B315" s="9" t="s">
        <v>184</v>
      </c>
      <c r="C315" s="9" t="s">
        <v>1105</v>
      </c>
      <c r="D315" s="9" t="s">
        <v>1106</v>
      </c>
      <c r="E315" s="9" t="s">
        <v>1127</v>
      </c>
      <c r="F315" s="9" t="s">
        <v>1128</v>
      </c>
      <c r="G315" s="9">
        <v>830.47347148899996</v>
      </c>
      <c r="H315" s="9">
        <v>193.3125</v>
      </c>
      <c r="I315" s="9">
        <v>265.3125</v>
      </c>
      <c r="J315" s="9">
        <v>193.8125</v>
      </c>
      <c r="K315" s="9">
        <v>80.75</v>
      </c>
      <c r="L315" s="9">
        <v>72.875</v>
      </c>
      <c r="M315" s="9">
        <v>24.4375</v>
      </c>
      <c r="N315" s="9">
        <v>15.549396514892578</v>
      </c>
      <c r="O315" s="9">
        <v>231.77220153808594</v>
      </c>
      <c r="P315" s="9">
        <v>77.719413374218149</v>
      </c>
      <c r="Q315" s="9">
        <v>0</v>
      </c>
      <c r="R315" s="9">
        <v>0</v>
      </c>
      <c r="S315" s="9">
        <v>0</v>
      </c>
      <c r="T315" s="9">
        <v>152.5</v>
      </c>
      <c r="U315" s="9">
        <v>678</v>
      </c>
      <c r="V315" s="9">
        <v>0</v>
      </c>
      <c r="W315" s="9">
        <v>1503.9952631578947</v>
      </c>
      <c r="X315" s="9">
        <v>14.270051127819549</v>
      </c>
      <c r="Y315" s="9">
        <v>64</v>
      </c>
      <c r="Z315" s="9">
        <v>620197.15090000001</v>
      </c>
      <c r="AA315" s="9">
        <v>151.89000000000001</v>
      </c>
      <c r="AB315" s="9">
        <v>112.14</v>
      </c>
      <c r="AC315" s="9">
        <v>106.25</v>
      </c>
      <c r="AD315" s="9">
        <v>5.89</v>
      </c>
      <c r="AE315" s="9">
        <v>5.0999999999999996</v>
      </c>
      <c r="AF315" s="9">
        <v>26.48</v>
      </c>
      <c r="AG315" s="9">
        <v>8.17</v>
      </c>
      <c r="AH315" s="9">
        <v>221.3</v>
      </c>
      <c r="AI315" s="9">
        <v>16.5</v>
      </c>
      <c r="AJ315" s="9">
        <v>0.3</v>
      </c>
      <c r="AK315" s="9">
        <v>4.8</v>
      </c>
      <c r="AL315" s="9">
        <v>2.5500000000000003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1.05</v>
      </c>
      <c r="AT315" s="9">
        <v>1.02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20.65</v>
      </c>
      <c r="BD315" s="9">
        <v>0</v>
      </c>
      <c r="BE315" s="9">
        <v>0</v>
      </c>
      <c r="BF315" s="9">
        <v>0</v>
      </c>
      <c r="BG315" s="9">
        <v>0</v>
      </c>
      <c r="BH315" s="9">
        <v>0</v>
      </c>
      <c r="BI315" s="9">
        <v>0</v>
      </c>
      <c r="BJ315" s="9">
        <v>0</v>
      </c>
      <c r="BK315" s="9">
        <v>0</v>
      </c>
      <c r="BL315" s="9">
        <v>0</v>
      </c>
      <c r="BM315" s="9">
        <v>0</v>
      </c>
      <c r="BN315" s="9">
        <v>40.380000000000003</v>
      </c>
      <c r="BO315" s="9">
        <v>7.5</v>
      </c>
      <c r="BP315" s="9">
        <v>0</v>
      </c>
      <c r="BQ315" s="9">
        <v>7.7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0</v>
      </c>
      <c r="BX315" s="9">
        <v>0</v>
      </c>
      <c r="BY315" s="9">
        <v>0</v>
      </c>
      <c r="BZ315" s="9">
        <v>0</v>
      </c>
      <c r="CA315" s="9">
        <v>2.23</v>
      </c>
      <c r="CB315" s="9">
        <v>0</v>
      </c>
      <c r="CC315" s="9">
        <v>0</v>
      </c>
      <c r="CD315" s="9">
        <v>1.02</v>
      </c>
      <c r="CE315" s="9">
        <v>0</v>
      </c>
      <c r="CF315" s="9">
        <v>1.75</v>
      </c>
      <c r="CG315" s="9">
        <v>0</v>
      </c>
      <c r="CH315" s="9">
        <v>0</v>
      </c>
      <c r="CI315" s="9">
        <v>11.57</v>
      </c>
      <c r="CJ315" s="9">
        <v>0</v>
      </c>
      <c r="CK315" s="9">
        <v>6.99</v>
      </c>
      <c r="CL315" s="9">
        <v>0</v>
      </c>
      <c r="CM315" s="9">
        <v>0</v>
      </c>
      <c r="CN315" s="9">
        <v>1.99</v>
      </c>
      <c r="CO315" s="9">
        <v>8.51</v>
      </c>
      <c r="CP315" s="9">
        <v>15.39</v>
      </c>
      <c r="CQ315" s="9">
        <v>0</v>
      </c>
      <c r="CR315" s="9">
        <v>0</v>
      </c>
      <c r="CS315" s="9">
        <v>21.59</v>
      </c>
      <c r="CT315" s="9">
        <v>0</v>
      </c>
      <c r="CU315" s="9">
        <v>20</v>
      </c>
      <c r="CV315" s="9">
        <v>115.2</v>
      </c>
      <c r="CW315" s="9" t="s">
        <v>1127</v>
      </c>
      <c r="CX315" s="9">
        <v>830.47</v>
      </c>
      <c r="CY315" s="9">
        <v>0.26</v>
      </c>
      <c r="CZ315" s="9">
        <v>0.08</v>
      </c>
      <c r="DA315" s="9">
        <v>0</v>
      </c>
      <c r="DB315" s="9">
        <v>0.01</v>
      </c>
      <c r="DC315" s="9">
        <v>0.01</v>
      </c>
      <c r="DD315" s="9">
        <v>0</v>
      </c>
      <c r="DE315" s="9">
        <v>0</v>
      </c>
      <c r="DF315" s="9">
        <v>0.2</v>
      </c>
      <c r="DG315" s="9">
        <v>0</v>
      </c>
      <c r="DH315" s="9">
        <v>0</v>
      </c>
      <c r="DI315" s="9">
        <v>0</v>
      </c>
      <c r="DJ315" s="9">
        <v>0</v>
      </c>
      <c r="DK315" s="9">
        <v>0</v>
      </c>
      <c r="DL315" s="9">
        <v>0</v>
      </c>
      <c r="DM315" s="9">
        <v>0</v>
      </c>
      <c r="DN315" s="9">
        <v>0.26</v>
      </c>
      <c r="DO315" s="9">
        <v>0</v>
      </c>
      <c r="DP315" s="9">
        <v>0.02</v>
      </c>
      <c r="DQ315" s="9">
        <v>0.16</v>
      </c>
      <c r="DR315" s="9">
        <v>0</v>
      </c>
      <c r="DS315" s="9">
        <v>0</v>
      </c>
      <c r="DT315" s="9">
        <v>0</v>
      </c>
      <c r="DU315" s="9">
        <v>0</v>
      </c>
      <c r="DV315" s="9">
        <v>0</v>
      </c>
      <c r="DW315" s="9">
        <v>0</v>
      </c>
      <c r="DX315" s="9">
        <v>0</v>
      </c>
      <c r="DY315" s="16" t="s">
        <v>1127</v>
      </c>
      <c r="DZ315" s="16" t="s">
        <v>1129</v>
      </c>
      <c r="EA315" s="16" t="s">
        <v>1110</v>
      </c>
      <c r="EB315" s="16" t="s">
        <v>482</v>
      </c>
      <c r="EC315" s="9">
        <v>830.47347148899996</v>
      </c>
      <c r="ED315" s="17">
        <v>13.073111974</v>
      </c>
      <c r="EE315" s="18">
        <v>0.02</v>
      </c>
      <c r="EF315" s="19" t="s">
        <v>192</v>
      </c>
      <c r="EG315" s="16" t="s">
        <v>1127</v>
      </c>
      <c r="EH315" s="20" t="s">
        <v>1106</v>
      </c>
      <c r="EI315" s="20" t="s">
        <v>1128</v>
      </c>
      <c r="EJ315" s="20">
        <v>830.47347148899996</v>
      </c>
      <c r="EK315" s="21">
        <v>4083.1993607215745</v>
      </c>
      <c r="EL315" s="20">
        <v>1.3184895833333334</v>
      </c>
      <c r="EM315" s="20">
        <v>5383.6558237847221</v>
      </c>
      <c r="EN315" s="22">
        <f t="shared" si="130"/>
        <v>0.52538020936203833</v>
      </c>
      <c r="EO315" s="23">
        <f t="shared" si="131"/>
        <v>1.7038620873981024E-2</v>
      </c>
      <c r="EP315" s="22">
        <f t="shared" si="132"/>
        <v>6.8636027185249981E-3</v>
      </c>
      <c r="EQ315" s="22">
        <f t="shared" si="133"/>
        <v>0.13895430993876587</v>
      </c>
      <c r="ER315" s="22">
        <f t="shared" si="134"/>
        <v>0</v>
      </c>
      <c r="ES315" s="22">
        <f t="shared" si="135"/>
        <v>0</v>
      </c>
      <c r="ET315" s="22">
        <f t="shared" si="136"/>
        <v>0</v>
      </c>
      <c r="EU315" s="22">
        <f t="shared" si="137"/>
        <v>0</v>
      </c>
      <c r="EV315" s="22">
        <f t="shared" si="138"/>
        <v>0.27171791938631318</v>
      </c>
      <c r="EW315" s="22">
        <f t="shared" si="139"/>
        <v>5.0467667047977921E-2</v>
      </c>
      <c r="EX315" s="22">
        <f t="shared" si="140"/>
        <v>5.181347150259067E-2</v>
      </c>
      <c r="EY315" s="22">
        <f t="shared" si="141"/>
        <v>0.12489065338806273</v>
      </c>
      <c r="EZ315" s="22">
        <f t="shared" si="142"/>
        <v>0</v>
      </c>
      <c r="FA315" s="22">
        <f t="shared" si="143"/>
        <v>1.8639391696386513E-2</v>
      </c>
      <c r="FB315" s="22">
        <f t="shared" si="144"/>
        <v>0.31949397752506559</v>
      </c>
      <c r="FC315" s="22">
        <f t="shared" si="16"/>
        <v>1.5991836197248008</v>
      </c>
      <c r="FD315" s="22">
        <f t="shared" si="145"/>
        <v>0.91107451626183611</v>
      </c>
      <c r="FE315" s="22">
        <f t="shared" si="146"/>
        <v>6.792918896665294E-2</v>
      </c>
      <c r="FF315" s="22">
        <f t="shared" si="147"/>
        <v>1.2350761630300533E-3</v>
      </c>
      <c r="FG315" s="22">
        <f t="shared" si="148"/>
        <v>1.9761218608480853E-2</v>
      </c>
      <c r="FH315" s="22">
        <f t="shared" si="149"/>
        <v>0.73829745210349584</v>
      </c>
      <c r="FI315" s="23">
        <f t="shared" si="150"/>
        <v>0.17433669102640068</v>
      </c>
      <c r="FJ315" s="24">
        <f t="shared" si="151"/>
        <v>5.3788926196589634E-2</v>
      </c>
      <c r="FK315" s="22">
        <f t="shared" si="152"/>
        <v>0.18289566760954853</v>
      </c>
      <c r="FL315" s="25">
        <v>1503.9952631578947</v>
      </c>
      <c r="FM315" s="25">
        <v>14.270051127819549</v>
      </c>
      <c r="FN315" s="25">
        <v>77.719413374218149</v>
      </c>
      <c r="FO315" s="9">
        <v>15.549396514892578</v>
      </c>
      <c r="FP315" s="26">
        <f t="shared" si="0"/>
        <v>216.22280502319336</v>
      </c>
      <c r="FQ315" s="22">
        <f t="shared" si="153"/>
        <v>0.55224521401954829</v>
      </c>
      <c r="FR315" s="28">
        <f t="shared" si="154"/>
        <v>0.3306095973273202</v>
      </c>
      <c r="FS315" s="28">
        <f t="shared" si="155"/>
        <v>0.11717713249229172</v>
      </c>
      <c r="FT315" s="28">
        <f t="shared" si="156"/>
        <v>0</v>
      </c>
      <c r="FU315" s="28">
        <f t="shared" si="157"/>
        <v>0.18363018836300052</v>
      </c>
      <c r="FV315" s="28">
        <f t="shared" si="158"/>
        <v>0.81640175547615967</v>
      </c>
      <c r="FW315" s="22">
        <f t="shared" si="159"/>
        <v>0.13167423793534794</v>
      </c>
      <c r="FX315" s="22">
        <f t="shared" si="160"/>
        <v>2.3732812500000002</v>
      </c>
      <c r="FY315" s="22">
        <f t="shared" si="161"/>
        <v>1.6406250000000001E-2</v>
      </c>
    </row>
    <row r="316" spans="1:181" ht="15.75" customHeight="1">
      <c r="A316" s="9">
        <v>1</v>
      </c>
      <c r="B316" s="9" t="s">
        <v>184</v>
      </c>
      <c r="C316" s="9" t="s">
        <v>1105</v>
      </c>
      <c r="D316" s="9" t="s">
        <v>1106</v>
      </c>
      <c r="E316" s="9" t="s">
        <v>1130</v>
      </c>
      <c r="F316" s="9" t="s">
        <v>1131</v>
      </c>
      <c r="G316" s="9">
        <v>515.33995132899997</v>
      </c>
      <c r="H316" s="9">
        <v>489.75</v>
      </c>
      <c r="I316" s="9">
        <v>20.75</v>
      </c>
      <c r="J316" s="9">
        <v>3.5</v>
      </c>
      <c r="K316" s="9">
        <v>0.5</v>
      </c>
      <c r="L316" s="9">
        <v>0.375</v>
      </c>
      <c r="M316" s="9">
        <v>0</v>
      </c>
      <c r="N316" s="9">
        <v>0</v>
      </c>
      <c r="O316" s="9">
        <v>42.783512115478516</v>
      </c>
      <c r="P316" s="9">
        <v>13.020819878385426</v>
      </c>
      <c r="Q316" s="9">
        <v>37</v>
      </c>
      <c r="R316" s="9">
        <v>0</v>
      </c>
      <c r="S316" s="9">
        <v>305.1875</v>
      </c>
      <c r="T316" s="9">
        <v>0</v>
      </c>
      <c r="U316" s="9">
        <v>172.6875</v>
      </c>
      <c r="V316" s="9">
        <v>0</v>
      </c>
      <c r="W316" s="9">
        <v>1446.7270080077651</v>
      </c>
      <c r="X316" s="9">
        <v>14.48749211356467</v>
      </c>
      <c r="Y316" s="9">
        <v>52</v>
      </c>
      <c r="Z316" s="9">
        <v>2553840.5312000001</v>
      </c>
      <c r="AA316" s="9">
        <v>329.13</v>
      </c>
      <c r="AB316" s="9">
        <v>323.72000000000003</v>
      </c>
      <c r="AC316" s="9">
        <v>322.19</v>
      </c>
      <c r="AD316" s="9">
        <v>1.53</v>
      </c>
      <c r="AE316" s="9">
        <v>3.11</v>
      </c>
      <c r="AF316" s="9">
        <v>2.2999999999999998</v>
      </c>
      <c r="AG316" s="9">
        <v>0</v>
      </c>
      <c r="AH316" s="9">
        <v>1020.8</v>
      </c>
      <c r="AI316" s="9">
        <v>1.2</v>
      </c>
      <c r="AJ316" s="9">
        <v>0.9</v>
      </c>
      <c r="AK316" s="9">
        <v>2.4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8.25</v>
      </c>
      <c r="AT316" s="9">
        <v>0</v>
      </c>
      <c r="AU316" s="9">
        <v>0</v>
      </c>
      <c r="AV316" s="9">
        <v>0</v>
      </c>
      <c r="AW316" s="9">
        <v>3.23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v>0</v>
      </c>
      <c r="BN316" s="9">
        <v>227.1</v>
      </c>
      <c r="BO316" s="9">
        <v>16.580000000000002</v>
      </c>
      <c r="BP316" s="9">
        <v>0</v>
      </c>
      <c r="BQ316" s="9">
        <v>0</v>
      </c>
      <c r="BR316" s="9">
        <v>0</v>
      </c>
      <c r="BS316" s="9">
        <v>2.89</v>
      </c>
      <c r="BT316" s="9">
        <v>0</v>
      </c>
      <c r="BU316" s="9">
        <v>0</v>
      </c>
      <c r="BV316" s="9">
        <v>0</v>
      </c>
      <c r="BW316" s="9">
        <v>0</v>
      </c>
      <c r="BX316" s="9">
        <v>0</v>
      </c>
      <c r="BY316" s="9">
        <v>0</v>
      </c>
      <c r="BZ316" s="9">
        <v>0</v>
      </c>
      <c r="CA316" s="9">
        <v>0</v>
      </c>
      <c r="CB316" s="9">
        <v>0</v>
      </c>
      <c r="CC316" s="9">
        <v>0</v>
      </c>
      <c r="CD316" s="9">
        <v>0</v>
      </c>
      <c r="CE316" s="9">
        <v>0</v>
      </c>
      <c r="CF316" s="9">
        <v>0</v>
      </c>
      <c r="CG316" s="9">
        <v>11.25</v>
      </c>
      <c r="CH316" s="9">
        <v>0</v>
      </c>
      <c r="CI316" s="9">
        <v>7.69</v>
      </c>
      <c r="CJ316" s="9">
        <v>0</v>
      </c>
      <c r="CK316" s="9">
        <v>0</v>
      </c>
      <c r="CL316" s="9">
        <v>0</v>
      </c>
      <c r="CM316" s="9">
        <v>0</v>
      </c>
      <c r="CN316" s="9">
        <v>0</v>
      </c>
      <c r="CO316" s="9">
        <v>0</v>
      </c>
      <c r="CP316" s="9">
        <v>0</v>
      </c>
      <c r="CQ316" s="9">
        <v>0</v>
      </c>
      <c r="CR316" s="9">
        <v>0</v>
      </c>
      <c r="CS316" s="9">
        <v>52.14</v>
      </c>
      <c r="CT316" s="9">
        <v>0</v>
      </c>
      <c r="CU316" s="9">
        <v>298</v>
      </c>
      <c r="CV316" s="9">
        <v>124.8</v>
      </c>
      <c r="CW316" s="9" t="s">
        <v>1130</v>
      </c>
      <c r="CX316" s="9">
        <v>515.34</v>
      </c>
      <c r="CY316" s="9">
        <v>0.27</v>
      </c>
      <c r="CZ316" s="9">
        <v>0.38</v>
      </c>
      <c r="DA316" s="9">
        <v>0</v>
      </c>
      <c r="DB316" s="9">
        <v>0</v>
      </c>
      <c r="DC316" s="9">
        <v>0</v>
      </c>
      <c r="DD316" s="9">
        <v>0</v>
      </c>
      <c r="DE316" s="9">
        <v>0</v>
      </c>
      <c r="DF316" s="9">
        <v>0.04</v>
      </c>
      <c r="DG316" s="9">
        <v>0</v>
      </c>
      <c r="DH316" s="9">
        <v>0</v>
      </c>
      <c r="DI316" s="9">
        <v>0</v>
      </c>
      <c r="DJ316" s="9">
        <v>0</v>
      </c>
      <c r="DK316" s="9">
        <v>0</v>
      </c>
      <c r="DL316" s="9">
        <v>0.01</v>
      </c>
      <c r="DM316" s="9">
        <v>0</v>
      </c>
      <c r="DN316" s="9">
        <v>0.04</v>
      </c>
      <c r="DO316" s="9">
        <v>0</v>
      </c>
      <c r="DP316" s="9">
        <v>0</v>
      </c>
      <c r="DQ316" s="9">
        <v>0.15</v>
      </c>
      <c r="DR316" s="9">
        <v>0</v>
      </c>
      <c r="DS316" s="9">
        <v>0</v>
      </c>
      <c r="DT316" s="9">
        <v>0</v>
      </c>
      <c r="DU316" s="9">
        <v>0.01</v>
      </c>
      <c r="DV316" s="9">
        <v>0</v>
      </c>
      <c r="DW316" s="9">
        <v>0.03</v>
      </c>
      <c r="DX316" s="9">
        <v>7.0000000000000007E-2</v>
      </c>
      <c r="DY316" s="16" t="s">
        <v>1130</v>
      </c>
      <c r="DZ316" s="16" t="s">
        <v>1132</v>
      </c>
      <c r="EA316" s="16" t="s">
        <v>1110</v>
      </c>
      <c r="EB316" s="16" t="s">
        <v>482</v>
      </c>
      <c r="EC316" s="9">
        <v>515.33995132899997</v>
      </c>
      <c r="ED316" s="17">
        <v>9.5646059217900006E-3</v>
      </c>
      <c r="EE316" s="18">
        <v>0</v>
      </c>
      <c r="EF316" s="19" t="s">
        <v>192</v>
      </c>
      <c r="EG316" s="16" t="s">
        <v>1130</v>
      </c>
      <c r="EH316" s="20" t="s">
        <v>1106</v>
      </c>
      <c r="EI316" s="20" t="s">
        <v>1131</v>
      </c>
      <c r="EJ316" s="20">
        <v>515.33995132899997</v>
      </c>
      <c r="EK316" s="21">
        <v>7759.3672141706929</v>
      </c>
      <c r="EL316" s="20">
        <v>2.6372596153846155</v>
      </c>
      <c r="EM316" s="20">
        <v>20463.465794871798</v>
      </c>
      <c r="EN316" s="22">
        <f t="shared" si="130"/>
        <v>0.75018989457053442</v>
      </c>
      <c r="EO316" s="23">
        <f t="shared" si="131"/>
        <v>0</v>
      </c>
      <c r="EP316" s="22">
        <f t="shared" si="132"/>
        <v>1.006606831214161E-2</v>
      </c>
      <c r="EQ316" s="22">
        <f t="shared" si="133"/>
        <v>0</v>
      </c>
      <c r="ER316" s="22">
        <f t="shared" si="134"/>
        <v>0</v>
      </c>
      <c r="ES316" s="22">
        <f t="shared" si="135"/>
        <v>0</v>
      </c>
      <c r="ET316" s="22">
        <f t="shared" si="136"/>
        <v>0</v>
      </c>
      <c r="EU316" s="22">
        <f t="shared" si="137"/>
        <v>0</v>
      </c>
      <c r="EV316" s="22">
        <f t="shared" si="138"/>
        <v>0.70774121166791326</v>
      </c>
      <c r="EW316" s="22">
        <f t="shared" si="139"/>
        <v>5.1670406382448276E-2</v>
      </c>
      <c r="EX316" s="22">
        <f t="shared" si="140"/>
        <v>0</v>
      </c>
      <c r="EY316" s="22">
        <f t="shared" si="141"/>
        <v>3.2971827474445277E-2</v>
      </c>
      <c r="EZ316" s="22">
        <f t="shared" si="142"/>
        <v>0</v>
      </c>
      <c r="FA316" s="22">
        <f t="shared" si="143"/>
        <v>3.5059835452505607E-2</v>
      </c>
      <c r="FB316" s="22">
        <f t="shared" si="144"/>
        <v>0.162490650710546</v>
      </c>
      <c r="FC316" s="22">
        <f t="shared" si="16"/>
        <v>3.1151824507033692</v>
      </c>
      <c r="FD316" s="22">
        <f t="shared" si="145"/>
        <v>0.99561104067102313</v>
      </c>
      <c r="FE316" s="22">
        <f t="shared" si="146"/>
        <v>1.170389154393836E-3</v>
      </c>
      <c r="FF316" s="22">
        <f t="shared" si="147"/>
        <v>8.7779186579537707E-4</v>
      </c>
      <c r="FG316" s="22">
        <f t="shared" si="148"/>
        <v>2.340778308787672E-3</v>
      </c>
      <c r="FH316" s="22">
        <f t="shared" si="149"/>
        <v>0.98356272597453909</v>
      </c>
      <c r="FI316" s="23">
        <f t="shared" si="150"/>
        <v>6.9881201956673647E-3</v>
      </c>
      <c r="FJ316" s="24">
        <f t="shared" si="151"/>
        <v>0</v>
      </c>
      <c r="FK316" s="22">
        <f t="shared" si="152"/>
        <v>0.63866579556118863</v>
      </c>
      <c r="FL316" s="25">
        <v>1446.7270080077651</v>
      </c>
      <c r="FM316" s="25">
        <v>14.48749211356467</v>
      </c>
      <c r="FN316" s="25">
        <v>13.020819878385426</v>
      </c>
      <c r="FO316" s="9">
        <v>0</v>
      </c>
      <c r="FP316" s="26">
        <f t="shared" si="0"/>
        <v>42.783512115478516</v>
      </c>
      <c r="FQ316" s="22">
        <f t="shared" si="153"/>
        <v>0.99060823575482881</v>
      </c>
      <c r="FR316" s="28">
        <f t="shared" si="154"/>
        <v>7.7618666856401862E-3</v>
      </c>
      <c r="FS316" s="28">
        <f t="shared" si="155"/>
        <v>7.2767500177876746E-4</v>
      </c>
      <c r="FT316" s="28">
        <f t="shared" si="156"/>
        <v>0.59220617228095362</v>
      </c>
      <c r="FU316" s="28">
        <f t="shared" si="157"/>
        <v>0</v>
      </c>
      <c r="FV316" s="28">
        <f t="shared" si="158"/>
        <v>0.33509433831912244</v>
      </c>
      <c r="FW316" s="22">
        <f t="shared" si="159"/>
        <v>0.90541731230820655</v>
      </c>
      <c r="FX316" s="22">
        <f t="shared" si="160"/>
        <v>6.329423076923077</v>
      </c>
      <c r="FY316" s="22">
        <f t="shared" si="161"/>
        <v>0.15865384615384615</v>
      </c>
    </row>
    <row r="317" spans="1:181" ht="15.75" customHeight="1">
      <c r="A317" s="9">
        <v>1</v>
      </c>
      <c r="B317" s="9" t="s">
        <v>184</v>
      </c>
      <c r="C317" s="9" t="s">
        <v>1105</v>
      </c>
      <c r="D317" s="9" t="s">
        <v>1106</v>
      </c>
      <c r="E317" s="9" t="s">
        <v>1133</v>
      </c>
      <c r="F317" s="9" t="s">
        <v>1134</v>
      </c>
      <c r="G317" s="9">
        <v>556.85708851000004</v>
      </c>
      <c r="H317" s="9">
        <v>266.9375</v>
      </c>
      <c r="I317" s="9">
        <v>154.25</v>
      </c>
      <c r="J317" s="9">
        <v>71.9375</v>
      </c>
      <c r="K317" s="9">
        <v>28.875</v>
      </c>
      <c r="L317" s="9">
        <v>21.875</v>
      </c>
      <c r="M317" s="9">
        <v>12.8125</v>
      </c>
      <c r="N317" s="9">
        <v>0</v>
      </c>
      <c r="O317" s="9">
        <v>154.78823852539063</v>
      </c>
      <c r="P317" s="9">
        <v>28.181967170331664</v>
      </c>
      <c r="Q317" s="9">
        <v>9.5625</v>
      </c>
      <c r="R317" s="9">
        <v>0</v>
      </c>
      <c r="S317" s="9">
        <v>79.5625</v>
      </c>
      <c r="T317" s="9">
        <v>63.6875</v>
      </c>
      <c r="U317" s="9">
        <v>348.9375</v>
      </c>
      <c r="V317" s="9">
        <v>54.9375</v>
      </c>
      <c r="W317" s="9">
        <v>1475.9828379136288</v>
      </c>
      <c r="X317" s="9">
        <v>14.397034212002243</v>
      </c>
      <c r="Y317" s="9">
        <v>47</v>
      </c>
      <c r="Z317" s="9">
        <v>1010611.8532</v>
      </c>
      <c r="AA317" s="9">
        <v>146.38</v>
      </c>
      <c r="AB317" s="9">
        <v>137.44999999999999</v>
      </c>
      <c r="AC317" s="9">
        <v>137.25</v>
      </c>
      <c r="AD317" s="9">
        <v>0.2</v>
      </c>
      <c r="AE317" s="9">
        <v>5.22</v>
      </c>
      <c r="AF317" s="9">
        <v>3.71</v>
      </c>
      <c r="AG317" s="9">
        <v>0</v>
      </c>
      <c r="AH317" s="9">
        <v>441.1</v>
      </c>
      <c r="AI317" s="9">
        <v>0.5</v>
      </c>
      <c r="AJ317" s="9">
        <v>0</v>
      </c>
      <c r="AK317" s="9">
        <v>0</v>
      </c>
      <c r="AL317" s="9">
        <v>1.2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2.78</v>
      </c>
      <c r="AT317" s="9">
        <v>0.12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80.010000000000005</v>
      </c>
      <c r="BO317" s="9">
        <v>30.33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0</v>
      </c>
      <c r="BX317" s="9">
        <v>0</v>
      </c>
      <c r="BY317" s="9">
        <v>1.62</v>
      </c>
      <c r="BZ317" s="9">
        <v>0</v>
      </c>
      <c r="CA317" s="9">
        <v>1.3</v>
      </c>
      <c r="CB317" s="9">
        <v>0</v>
      </c>
      <c r="CC317" s="9">
        <v>0</v>
      </c>
      <c r="CD317" s="9">
        <v>0</v>
      </c>
      <c r="CE317" s="9">
        <v>0</v>
      </c>
      <c r="CF317" s="9">
        <v>1.1500000000000001</v>
      </c>
      <c r="CG317" s="9">
        <v>3.33</v>
      </c>
      <c r="CH317" s="9">
        <v>0</v>
      </c>
      <c r="CI317" s="9">
        <v>9.93</v>
      </c>
      <c r="CJ317" s="9">
        <v>0</v>
      </c>
      <c r="CK317" s="9">
        <v>0</v>
      </c>
      <c r="CL317" s="9">
        <v>0</v>
      </c>
      <c r="CM317" s="9">
        <v>0</v>
      </c>
      <c r="CN317" s="9">
        <v>1.2</v>
      </c>
      <c r="CO317" s="9">
        <v>0</v>
      </c>
      <c r="CP317" s="9">
        <v>5.9</v>
      </c>
      <c r="CQ317" s="9">
        <v>0</v>
      </c>
      <c r="CR317" s="9">
        <v>0</v>
      </c>
      <c r="CS317" s="9">
        <v>7.51</v>
      </c>
      <c r="CT317" s="9">
        <v>0</v>
      </c>
      <c r="CU317" s="9">
        <v>121</v>
      </c>
      <c r="CV317" s="9">
        <v>89.3</v>
      </c>
      <c r="CW317" s="9" t="s">
        <v>1133</v>
      </c>
      <c r="CX317" s="9">
        <v>556.86</v>
      </c>
      <c r="CY317" s="9">
        <v>0.18</v>
      </c>
      <c r="CZ317" s="9">
        <v>0.21</v>
      </c>
      <c r="DA317" s="9">
        <v>0</v>
      </c>
      <c r="DB317" s="9">
        <v>0</v>
      </c>
      <c r="DC317" s="9">
        <v>0</v>
      </c>
      <c r="DD317" s="9">
        <v>0</v>
      </c>
      <c r="DE317" s="9">
        <v>0</v>
      </c>
      <c r="DF317" s="9">
        <v>0.16</v>
      </c>
      <c r="DG317" s="9">
        <v>0</v>
      </c>
      <c r="DH317" s="9">
        <v>0</v>
      </c>
      <c r="DI317" s="9">
        <v>0</v>
      </c>
      <c r="DJ317" s="9">
        <v>0</v>
      </c>
      <c r="DK317" s="9">
        <v>0</v>
      </c>
      <c r="DL317" s="9">
        <v>0</v>
      </c>
      <c r="DM317" s="9">
        <v>0</v>
      </c>
      <c r="DN317" s="9">
        <v>0.3</v>
      </c>
      <c r="DO317" s="9">
        <v>0</v>
      </c>
      <c r="DP317" s="9">
        <v>0.01</v>
      </c>
      <c r="DQ317" s="9">
        <v>0.09</v>
      </c>
      <c r="DR317" s="9">
        <v>0</v>
      </c>
      <c r="DS317" s="9">
        <v>0</v>
      </c>
      <c r="DT317" s="9">
        <v>0</v>
      </c>
      <c r="DU317" s="9">
        <v>0</v>
      </c>
      <c r="DV317" s="9">
        <v>0</v>
      </c>
      <c r="DW317" s="9">
        <v>0</v>
      </c>
      <c r="DX317" s="9">
        <v>0.03</v>
      </c>
      <c r="DY317" s="16" t="s">
        <v>1133</v>
      </c>
      <c r="DZ317" s="16" t="s">
        <v>1135</v>
      </c>
      <c r="EA317" s="16" t="s">
        <v>1110</v>
      </c>
      <c r="EB317" s="16" t="s">
        <v>482</v>
      </c>
      <c r="EC317" s="9">
        <v>556.85708851000004</v>
      </c>
      <c r="ED317" s="17">
        <v>6.2782861692400003</v>
      </c>
      <c r="EE317" s="18">
        <v>0.01</v>
      </c>
      <c r="EF317" s="19" t="s">
        <v>192</v>
      </c>
      <c r="EG317" s="16" t="s">
        <v>1133</v>
      </c>
      <c r="EH317" s="20" t="s">
        <v>1106</v>
      </c>
      <c r="EI317" s="20" t="s">
        <v>1134</v>
      </c>
      <c r="EJ317" s="20">
        <v>556.85708851000004</v>
      </c>
      <c r="EK317" s="21">
        <v>6904.0296024047002</v>
      </c>
      <c r="EL317" s="20">
        <v>1.6391937290033594</v>
      </c>
      <c r="EM317" s="20">
        <v>11317.042029115342</v>
      </c>
      <c r="EN317" s="22">
        <f t="shared" si="130"/>
        <v>0.76280912692990843</v>
      </c>
      <c r="EO317" s="23">
        <f t="shared" si="131"/>
        <v>8.3647009619406097E-3</v>
      </c>
      <c r="EP317" s="22">
        <f t="shared" si="132"/>
        <v>8.5299971566676132E-4</v>
      </c>
      <c r="EQ317" s="22">
        <f t="shared" si="133"/>
        <v>0</v>
      </c>
      <c r="ER317" s="22">
        <f t="shared" si="134"/>
        <v>0</v>
      </c>
      <c r="ES317" s="22">
        <f t="shared" si="135"/>
        <v>0</v>
      </c>
      <c r="ET317" s="22">
        <f t="shared" si="136"/>
        <v>0</v>
      </c>
      <c r="EU317" s="22">
        <f t="shared" si="137"/>
        <v>0</v>
      </c>
      <c r="EV317" s="22">
        <f t="shared" si="138"/>
        <v>0.56873756042081325</v>
      </c>
      <c r="EW317" s="22">
        <f t="shared" si="139"/>
        <v>0.21559567813477393</v>
      </c>
      <c r="EX317" s="22">
        <f t="shared" si="140"/>
        <v>0</v>
      </c>
      <c r="EY317" s="22">
        <f t="shared" si="141"/>
        <v>7.0585726471424498E-2</v>
      </c>
      <c r="EZ317" s="22">
        <f t="shared" si="142"/>
        <v>0</v>
      </c>
      <c r="FA317" s="22">
        <f t="shared" si="143"/>
        <v>3.1845322718225759E-2</v>
      </c>
      <c r="FB317" s="22">
        <f t="shared" si="144"/>
        <v>0.1038527153824282</v>
      </c>
      <c r="FC317" s="22">
        <f t="shared" si="16"/>
        <v>3.0168055745320403</v>
      </c>
      <c r="FD317" s="22">
        <f t="shared" si="145"/>
        <v>0.99886775362318836</v>
      </c>
      <c r="FE317" s="22">
        <f t="shared" si="146"/>
        <v>1.1322463768115942E-3</v>
      </c>
      <c r="FF317" s="22">
        <f t="shared" si="147"/>
        <v>0</v>
      </c>
      <c r="FG317" s="22">
        <f t="shared" si="148"/>
        <v>0</v>
      </c>
      <c r="FH317" s="22">
        <f t="shared" si="149"/>
        <v>0.93899439814182262</v>
      </c>
      <c r="FI317" s="23">
        <f t="shared" si="150"/>
        <v>2.53449924853122E-2</v>
      </c>
      <c r="FJ317" s="24">
        <f t="shared" si="151"/>
        <v>0</v>
      </c>
      <c r="FK317" s="22">
        <f t="shared" si="152"/>
        <v>0.2628681631613482</v>
      </c>
      <c r="FL317" s="25">
        <v>1475.9828379136288</v>
      </c>
      <c r="FM317" s="25">
        <v>14.397034212002243</v>
      </c>
      <c r="FN317" s="25">
        <v>28.181967170331664</v>
      </c>
      <c r="FO317" s="9">
        <v>0</v>
      </c>
      <c r="FP317" s="26">
        <f t="shared" si="0"/>
        <v>154.78823852539063</v>
      </c>
      <c r="FQ317" s="22">
        <f t="shared" si="153"/>
        <v>0.75636551763574489</v>
      </c>
      <c r="FR317" s="28">
        <f t="shared" si="154"/>
        <v>0.18103837067019685</v>
      </c>
      <c r="FS317" s="28">
        <f t="shared" si="155"/>
        <v>6.2291565853663515E-2</v>
      </c>
      <c r="FT317" s="28">
        <f t="shared" si="156"/>
        <v>0.14287777176885344</v>
      </c>
      <c r="FU317" s="28">
        <f t="shared" si="157"/>
        <v>0.11436955964843806</v>
      </c>
      <c r="FV317" s="28">
        <f t="shared" si="158"/>
        <v>0.72527585323670929</v>
      </c>
      <c r="FW317" s="22">
        <f t="shared" si="159"/>
        <v>0.82661565787675917</v>
      </c>
      <c r="FX317" s="22">
        <f t="shared" si="160"/>
        <v>3.1144680851063828</v>
      </c>
      <c r="FY317" s="22">
        <f t="shared" si="161"/>
        <v>5.914893617021276E-2</v>
      </c>
    </row>
    <row r="318" spans="1:181" ht="15.75" customHeight="1">
      <c r="A318" s="9">
        <v>1</v>
      </c>
      <c r="B318" s="9" t="s">
        <v>184</v>
      </c>
      <c r="C318" s="9" t="s">
        <v>1105</v>
      </c>
      <c r="D318" s="9" t="s">
        <v>1106</v>
      </c>
      <c r="E318" s="9" t="s">
        <v>1136</v>
      </c>
      <c r="F318" s="9" t="s">
        <v>1137</v>
      </c>
      <c r="G318" s="9">
        <v>235.657162769</v>
      </c>
      <c r="H318" s="9">
        <v>108.625</v>
      </c>
      <c r="I318" s="9">
        <v>31.1875</v>
      </c>
      <c r="J318" s="9">
        <v>33.125</v>
      </c>
      <c r="K318" s="9">
        <v>9.625</v>
      </c>
      <c r="L318" s="9">
        <v>16.1875</v>
      </c>
      <c r="M318" s="9">
        <v>36.5</v>
      </c>
      <c r="N318" s="9">
        <v>4.9006199697032571E-4</v>
      </c>
      <c r="O318" s="9">
        <v>236.50971984863281</v>
      </c>
      <c r="P318" s="9">
        <v>55.479940949827366</v>
      </c>
      <c r="Q318" s="9">
        <v>12.6875</v>
      </c>
      <c r="R318" s="9">
        <v>0</v>
      </c>
      <c r="S318" s="9">
        <v>103.4375</v>
      </c>
      <c r="T318" s="9">
        <v>15.0625</v>
      </c>
      <c r="U318" s="9">
        <v>104.0625</v>
      </c>
      <c r="V318" s="9">
        <v>0</v>
      </c>
      <c r="W318" s="9">
        <v>1470.0697402976364</v>
      </c>
      <c r="X318" s="9">
        <v>14.323522030930844</v>
      </c>
      <c r="Y318" s="9">
        <v>34</v>
      </c>
      <c r="Z318" s="9">
        <v>296791.48359999998</v>
      </c>
      <c r="AA318" s="9">
        <v>51.22</v>
      </c>
      <c r="AB318" s="9">
        <v>48.57</v>
      </c>
      <c r="AC318" s="9">
        <v>48.57</v>
      </c>
      <c r="AD318" s="9">
        <v>0</v>
      </c>
      <c r="AE318" s="9">
        <v>2.62</v>
      </c>
      <c r="AF318" s="9">
        <v>0.03</v>
      </c>
      <c r="AG318" s="9">
        <v>0</v>
      </c>
      <c r="AH318" s="9">
        <v>71.3</v>
      </c>
      <c r="AI318" s="9">
        <v>0.6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1.85</v>
      </c>
      <c r="AP318" s="9">
        <v>0</v>
      </c>
      <c r="AQ318" s="9">
        <v>0</v>
      </c>
      <c r="AR318" s="9">
        <v>0</v>
      </c>
      <c r="AS318" s="9">
        <v>4.6100000000000003</v>
      </c>
      <c r="AT318" s="9">
        <v>1.68</v>
      </c>
      <c r="AU318" s="9">
        <v>0</v>
      </c>
      <c r="AV318" s="9">
        <v>0</v>
      </c>
      <c r="AW318" s="9">
        <v>2.36</v>
      </c>
      <c r="AX318" s="9">
        <v>0</v>
      </c>
      <c r="AY318" s="9">
        <v>0</v>
      </c>
      <c r="AZ318" s="9">
        <v>0</v>
      </c>
      <c r="BA318" s="9">
        <v>0</v>
      </c>
      <c r="BB318" s="9">
        <v>3.42</v>
      </c>
      <c r="BC318" s="9">
        <v>0</v>
      </c>
      <c r="BD318" s="9">
        <v>0</v>
      </c>
      <c r="BE318" s="9">
        <v>0</v>
      </c>
      <c r="BF318" s="9">
        <v>0</v>
      </c>
      <c r="BG318" s="9">
        <v>0</v>
      </c>
      <c r="BH318" s="9">
        <v>0</v>
      </c>
      <c r="BI318" s="9">
        <v>0</v>
      </c>
      <c r="BJ318" s="9">
        <v>0</v>
      </c>
      <c r="BK318" s="9">
        <v>0</v>
      </c>
      <c r="BL318" s="9">
        <v>0</v>
      </c>
      <c r="BM318" s="9">
        <v>0</v>
      </c>
      <c r="BN318" s="9">
        <v>0</v>
      </c>
      <c r="BO318" s="9">
        <v>1.93</v>
      </c>
      <c r="BP318" s="9">
        <v>0</v>
      </c>
      <c r="BQ318" s="9">
        <v>0</v>
      </c>
      <c r="BR318" s="9">
        <v>0</v>
      </c>
      <c r="BS318" s="9">
        <v>0</v>
      </c>
      <c r="BT318" s="9">
        <v>0</v>
      </c>
      <c r="BU318" s="9">
        <v>0</v>
      </c>
      <c r="BV318" s="9">
        <v>0</v>
      </c>
      <c r="BW318" s="9">
        <v>0</v>
      </c>
      <c r="BX318" s="9">
        <v>0</v>
      </c>
      <c r="BY318" s="9">
        <v>0</v>
      </c>
      <c r="BZ318" s="9">
        <v>0</v>
      </c>
      <c r="CA318" s="9">
        <v>0</v>
      </c>
      <c r="CB318" s="9">
        <v>0</v>
      </c>
      <c r="CC318" s="9">
        <v>4.21</v>
      </c>
      <c r="CD318" s="9">
        <v>0</v>
      </c>
      <c r="CE318" s="9">
        <v>0</v>
      </c>
      <c r="CF318" s="9">
        <v>6.22</v>
      </c>
      <c r="CG318" s="9">
        <v>2.85</v>
      </c>
      <c r="CH318" s="9">
        <v>0</v>
      </c>
      <c r="CI318" s="9">
        <v>1.27</v>
      </c>
      <c r="CJ318" s="9">
        <v>0</v>
      </c>
      <c r="CK318" s="9">
        <v>0.5</v>
      </c>
      <c r="CL318" s="9">
        <v>0</v>
      </c>
      <c r="CM318" s="9">
        <v>0</v>
      </c>
      <c r="CN318" s="9">
        <v>0</v>
      </c>
      <c r="CO318" s="9">
        <v>1.19</v>
      </c>
      <c r="CP318" s="9">
        <v>0.28999999999999998</v>
      </c>
      <c r="CQ318" s="9">
        <v>0</v>
      </c>
      <c r="CR318" s="9">
        <v>0</v>
      </c>
      <c r="CS318" s="9">
        <v>18.84</v>
      </c>
      <c r="CT318" s="9">
        <v>0</v>
      </c>
      <c r="CU318" s="9">
        <v>38</v>
      </c>
      <c r="CV318" s="9">
        <v>68</v>
      </c>
      <c r="CW318" s="9" t="s">
        <v>1136</v>
      </c>
      <c r="CX318" s="9">
        <v>235.66</v>
      </c>
      <c r="CY318" s="9">
        <v>0.26</v>
      </c>
      <c r="CZ318" s="9">
        <v>0.32</v>
      </c>
      <c r="DA318" s="9">
        <v>0</v>
      </c>
      <c r="DB318" s="9">
        <v>0</v>
      </c>
      <c r="DC318" s="9">
        <v>0</v>
      </c>
      <c r="DD318" s="9">
        <v>0</v>
      </c>
      <c r="DE318" s="9">
        <v>0</v>
      </c>
      <c r="DF318" s="9">
        <v>0</v>
      </c>
      <c r="DG318" s="9">
        <v>0</v>
      </c>
      <c r="DH318" s="9">
        <v>0</v>
      </c>
      <c r="DI318" s="9">
        <v>0</v>
      </c>
      <c r="DJ318" s="9">
        <v>0</v>
      </c>
      <c r="DK318" s="9">
        <v>0</v>
      </c>
      <c r="DL318" s="9">
        <v>0</v>
      </c>
      <c r="DM318" s="9">
        <v>0</v>
      </c>
      <c r="DN318" s="9">
        <v>7.0000000000000007E-2</v>
      </c>
      <c r="DO318" s="9">
        <v>0</v>
      </c>
      <c r="DP318" s="9">
        <v>0.01</v>
      </c>
      <c r="DQ318" s="9">
        <v>0.19</v>
      </c>
      <c r="DR318" s="9">
        <v>0</v>
      </c>
      <c r="DS318" s="9">
        <v>0</v>
      </c>
      <c r="DT318" s="9">
        <v>0</v>
      </c>
      <c r="DU318" s="9">
        <v>0.09</v>
      </c>
      <c r="DV318" s="9">
        <v>0.02</v>
      </c>
      <c r="DW318" s="9">
        <v>0</v>
      </c>
      <c r="DX318" s="9">
        <v>0.04</v>
      </c>
      <c r="DY318" s="16" t="s">
        <v>1136</v>
      </c>
      <c r="DZ318" s="16" t="s">
        <v>1138</v>
      </c>
      <c r="EA318" s="16" t="s">
        <v>1110</v>
      </c>
      <c r="EB318" s="16" t="s">
        <v>482</v>
      </c>
      <c r="EC318" s="9">
        <v>235.657162769</v>
      </c>
      <c r="ED318" s="17">
        <v>53.451866926960001</v>
      </c>
      <c r="EE318" s="18">
        <v>0.23</v>
      </c>
      <c r="EF318" s="19" t="s">
        <v>192</v>
      </c>
      <c r="EG318" s="16" t="s">
        <v>1136</v>
      </c>
      <c r="EH318" s="20" t="s">
        <v>1106</v>
      </c>
      <c r="EI318" s="20" t="s">
        <v>1137</v>
      </c>
      <c r="EJ318" s="20">
        <v>235.657162769</v>
      </c>
      <c r="EK318" s="21">
        <v>5794.4452089027718</v>
      </c>
      <c r="EL318" s="20">
        <v>0.753235294117647</v>
      </c>
      <c r="EM318" s="20">
        <v>4364.5806411764706</v>
      </c>
      <c r="EN318" s="22">
        <f t="shared" si="130"/>
        <v>0.21944552909019913</v>
      </c>
      <c r="EO318" s="23">
        <f t="shared" si="131"/>
        <v>3.6118703631393988E-2</v>
      </c>
      <c r="EP318" s="22">
        <f t="shared" si="132"/>
        <v>0.16005149109633127</v>
      </c>
      <c r="EQ318" s="22">
        <f t="shared" si="133"/>
        <v>0</v>
      </c>
      <c r="ER318" s="22">
        <f t="shared" si="134"/>
        <v>0</v>
      </c>
      <c r="ES318" s="22">
        <f t="shared" si="135"/>
        <v>0</v>
      </c>
      <c r="ET318" s="22">
        <f t="shared" si="136"/>
        <v>0</v>
      </c>
      <c r="EU318" s="22">
        <f t="shared" si="137"/>
        <v>0</v>
      </c>
      <c r="EV318" s="22">
        <f t="shared" si="138"/>
        <v>0</v>
      </c>
      <c r="EW318" s="22">
        <f t="shared" si="139"/>
        <v>4.1407423299721087E-2</v>
      </c>
      <c r="EX318" s="22">
        <f t="shared" si="140"/>
        <v>0</v>
      </c>
      <c r="EY318" s="22">
        <f t="shared" si="141"/>
        <v>3.7974683544303799E-2</v>
      </c>
      <c r="EZ318" s="22">
        <f t="shared" si="142"/>
        <v>0</v>
      </c>
      <c r="FA318" s="22">
        <f t="shared" si="143"/>
        <v>0.28491739969963525</v>
      </c>
      <c r="FB318" s="22">
        <f t="shared" si="144"/>
        <v>0.43595794893799616</v>
      </c>
      <c r="FC318" s="22">
        <f t="shared" si="16"/>
        <v>1.4037485357282311</v>
      </c>
      <c r="FD318" s="22">
        <f t="shared" si="145"/>
        <v>0.99165507649513218</v>
      </c>
      <c r="FE318" s="22">
        <f t="shared" si="146"/>
        <v>8.3449235048678721E-3</v>
      </c>
      <c r="FF318" s="22">
        <f t="shared" si="147"/>
        <v>0</v>
      </c>
      <c r="FG318" s="22">
        <f t="shared" si="148"/>
        <v>0</v>
      </c>
      <c r="FH318" s="22">
        <f t="shared" si="149"/>
        <v>0.94826239750097618</v>
      </c>
      <c r="FI318" s="23">
        <f t="shared" si="150"/>
        <v>5.8570870753611867E-4</v>
      </c>
      <c r="FJ318" s="24">
        <f t="shared" si="151"/>
        <v>0</v>
      </c>
      <c r="FK318" s="22">
        <f t="shared" si="152"/>
        <v>0.21734964215879898</v>
      </c>
      <c r="FL318" s="25">
        <v>1470.0697402976364</v>
      </c>
      <c r="FM318" s="25">
        <v>14.323522030930844</v>
      </c>
      <c r="FN318" s="25">
        <v>55.479940949827366</v>
      </c>
      <c r="FO318" s="9">
        <v>4.9006199697032571E-4</v>
      </c>
      <c r="FP318" s="26">
        <f t="shared" si="0"/>
        <v>236.50922978663584</v>
      </c>
      <c r="FQ318" s="22">
        <f t="shared" si="153"/>
        <v>0.59328771660146595</v>
      </c>
      <c r="FR318" s="28">
        <f t="shared" si="154"/>
        <v>0.18140759863898198</v>
      </c>
      <c r="FS318" s="28">
        <f t="shared" si="155"/>
        <v>0.22357690884892079</v>
      </c>
      <c r="FT318" s="28">
        <f t="shared" si="156"/>
        <v>0.43893212828584094</v>
      </c>
      <c r="FU318" s="28">
        <f t="shared" si="157"/>
        <v>6.391700478361792E-2</v>
      </c>
      <c r="FV318" s="28">
        <f t="shared" si="158"/>
        <v>0.44158428616067985</v>
      </c>
      <c r="FW318" s="22">
        <f t="shared" si="159"/>
        <v>0.74189769621241708</v>
      </c>
      <c r="FX318" s="22">
        <f t="shared" si="160"/>
        <v>1.506470588235294</v>
      </c>
      <c r="FY318" s="22">
        <f t="shared" si="161"/>
        <v>0.13558823529411765</v>
      </c>
    </row>
    <row r="319" spans="1:181" ht="15.75" customHeight="1">
      <c r="A319" s="9">
        <v>1</v>
      </c>
      <c r="B319" s="9" t="s">
        <v>184</v>
      </c>
      <c r="C319" s="9" t="s">
        <v>1105</v>
      </c>
      <c r="D319" s="9" t="s">
        <v>1106</v>
      </c>
      <c r="E319" s="9" t="s">
        <v>1139</v>
      </c>
      <c r="F319" s="9" t="s">
        <v>1140</v>
      </c>
      <c r="G319" s="9">
        <v>1042.8022077000001</v>
      </c>
      <c r="H319" s="9">
        <v>709.8125</v>
      </c>
      <c r="I319" s="9">
        <v>176.8125</v>
      </c>
      <c r="J319" s="9">
        <v>53.6875</v>
      </c>
      <c r="K319" s="9">
        <v>13.625</v>
      </c>
      <c r="L319" s="9">
        <v>20.6875</v>
      </c>
      <c r="M319" s="9">
        <v>68.875</v>
      </c>
      <c r="N319" s="9">
        <v>0</v>
      </c>
      <c r="O319" s="9">
        <v>204.13601684570313</v>
      </c>
      <c r="P319" s="9">
        <v>32.434597365622409</v>
      </c>
      <c r="Q319" s="9">
        <v>148.625</v>
      </c>
      <c r="R319" s="9">
        <v>0</v>
      </c>
      <c r="S319" s="9">
        <v>539.9375</v>
      </c>
      <c r="T319" s="9">
        <v>6.5</v>
      </c>
      <c r="U319" s="9">
        <v>348.4375</v>
      </c>
      <c r="V319" s="9">
        <v>0</v>
      </c>
      <c r="W319" s="9">
        <v>1457.938873163499</v>
      </c>
      <c r="X319" s="9">
        <v>14.428074538347486</v>
      </c>
      <c r="Y319" s="9">
        <v>68</v>
      </c>
      <c r="Z319" s="9">
        <v>1130218.7707</v>
      </c>
      <c r="AA319" s="9">
        <v>184.13</v>
      </c>
      <c r="AB319" s="9">
        <v>175.91</v>
      </c>
      <c r="AC319" s="9">
        <v>175.81</v>
      </c>
      <c r="AD319" s="9">
        <v>0.1</v>
      </c>
      <c r="AE319" s="9">
        <v>7.07</v>
      </c>
      <c r="AF319" s="9">
        <v>1.1499999999999999</v>
      </c>
      <c r="AG319" s="9">
        <v>0</v>
      </c>
      <c r="AH319" s="9">
        <v>488.5</v>
      </c>
      <c r="AI319" s="9">
        <v>2.8</v>
      </c>
      <c r="AJ319" s="9">
        <v>2.2000000000000002</v>
      </c>
      <c r="AK319" s="9">
        <v>2.4</v>
      </c>
      <c r="AL319" s="9">
        <v>1.66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6.4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0</v>
      </c>
      <c r="BF319" s="9">
        <v>0</v>
      </c>
      <c r="BG319" s="9">
        <v>0</v>
      </c>
      <c r="BH319" s="9">
        <v>0</v>
      </c>
      <c r="BI319" s="9">
        <v>0</v>
      </c>
      <c r="BJ319" s="9">
        <v>0</v>
      </c>
      <c r="BK319" s="9">
        <v>0</v>
      </c>
      <c r="BL319" s="9">
        <v>0</v>
      </c>
      <c r="BM319" s="9">
        <v>0</v>
      </c>
      <c r="BN319" s="9">
        <v>87.15</v>
      </c>
      <c r="BO319" s="9">
        <v>35.33</v>
      </c>
      <c r="BP319" s="9">
        <v>3.81</v>
      </c>
      <c r="BQ319" s="9">
        <v>0.8</v>
      </c>
      <c r="BR319" s="9">
        <v>0</v>
      </c>
      <c r="BS319" s="9">
        <v>0</v>
      </c>
      <c r="BT319" s="9">
        <v>0</v>
      </c>
      <c r="BU319" s="9">
        <v>0</v>
      </c>
      <c r="BV319" s="9">
        <v>0</v>
      </c>
      <c r="BW319" s="9">
        <v>0</v>
      </c>
      <c r="BX319" s="9">
        <v>0</v>
      </c>
      <c r="BY319" s="9">
        <v>0</v>
      </c>
      <c r="BZ319" s="9">
        <v>0</v>
      </c>
      <c r="CA319" s="9">
        <v>0</v>
      </c>
      <c r="CB319" s="9">
        <v>0</v>
      </c>
      <c r="CC319" s="9">
        <v>4.83</v>
      </c>
      <c r="CD319" s="9">
        <v>0</v>
      </c>
      <c r="CE319" s="9">
        <v>0</v>
      </c>
      <c r="CF319" s="9">
        <v>3.71</v>
      </c>
      <c r="CG319" s="9">
        <v>0</v>
      </c>
      <c r="CH319" s="9">
        <v>0</v>
      </c>
      <c r="CI319" s="9">
        <v>16.04</v>
      </c>
      <c r="CJ319" s="9">
        <v>0</v>
      </c>
      <c r="CK319" s="9">
        <v>4.95</v>
      </c>
      <c r="CL319" s="9">
        <v>0</v>
      </c>
      <c r="CM319" s="9">
        <v>0</v>
      </c>
      <c r="CN319" s="9">
        <v>3.01</v>
      </c>
      <c r="CO319" s="9">
        <v>1.21</v>
      </c>
      <c r="CP319" s="9">
        <v>2.3000000000000003</v>
      </c>
      <c r="CQ319" s="9">
        <v>0</v>
      </c>
      <c r="CR319" s="9">
        <v>0</v>
      </c>
      <c r="CS319" s="9">
        <v>12.93</v>
      </c>
      <c r="CT319" s="9">
        <v>0</v>
      </c>
      <c r="CU319" s="9">
        <v>102</v>
      </c>
      <c r="CV319" s="9">
        <v>122.4</v>
      </c>
      <c r="CW319" s="9" t="s">
        <v>1139</v>
      </c>
      <c r="CX319" s="9">
        <v>1042.8</v>
      </c>
      <c r="CY319" s="9">
        <v>0.32</v>
      </c>
      <c r="CZ319" s="9">
        <v>0.19</v>
      </c>
      <c r="DA319" s="9">
        <v>0</v>
      </c>
      <c r="DB319" s="9">
        <v>0</v>
      </c>
      <c r="DC319" s="9">
        <v>0.01</v>
      </c>
      <c r="DD319" s="9">
        <v>0</v>
      </c>
      <c r="DE319" s="9">
        <v>0</v>
      </c>
      <c r="DF319" s="9">
        <v>0.14000000000000001</v>
      </c>
      <c r="DG319" s="9">
        <v>0</v>
      </c>
      <c r="DH319" s="9">
        <v>0</v>
      </c>
      <c r="DI319" s="9">
        <v>0</v>
      </c>
      <c r="DJ319" s="9">
        <v>0</v>
      </c>
      <c r="DK319" s="9">
        <v>0</v>
      </c>
      <c r="DL319" s="9">
        <v>0.01</v>
      </c>
      <c r="DM319" s="9">
        <v>0</v>
      </c>
      <c r="DN319" s="9">
        <v>0.19</v>
      </c>
      <c r="DO319" s="9">
        <v>0</v>
      </c>
      <c r="DP319" s="9">
        <v>0</v>
      </c>
      <c r="DQ319" s="9">
        <v>7.0000000000000007E-2</v>
      </c>
      <c r="DR319" s="9">
        <v>0</v>
      </c>
      <c r="DS319" s="9">
        <v>0</v>
      </c>
      <c r="DT319" s="9">
        <v>0</v>
      </c>
      <c r="DU319" s="9">
        <v>0.03</v>
      </c>
      <c r="DV319" s="9">
        <v>0.03</v>
      </c>
      <c r="DW319" s="9">
        <v>0.01</v>
      </c>
      <c r="DX319" s="9">
        <v>0.02</v>
      </c>
      <c r="DY319" s="16" t="s">
        <v>1139</v>
      </c>
      <c r="DZ319" s="16" t="s">
        <v>1141</v>
      </c>
      <c r="EA319" s="16" t="s">
        <v>1110</v>
      </c>
      <c r="EB319" s="16" t="s">
        <v>482</v>
      </c>
      <c r="EC319" s="9">
        <v>1042.8022077000001</v>
      </c>
      <c r="ED319" s="17">
        <v>63.603393058480009</v>
      </c>
      <c r="EE319" s="18">
        <v>0.06</v>
      </c>
      <c r="EF319" s="19" t="s">
        <v>192</v>
      </c>
      <c r="EG319" s="16" t="s">
        <v>1139</v>
      </c>
      <c r="EH319" s="20" t="s">
        <v>1106</v>
      </c>
      <c r="EI319" s="20" t="s">
        <v>1140</v>
      </c>
      <c r="EJ319" s="20">
        <v>1042.8022077000001</v>
      </c>
      <c r="EK319" s="21">
        <v>6138.1565779612229</v>
      </c>
      <c r="EL319" s="20">
        <v>1.5043300653594771</v>
      </c>
      <c r="EM319" s="20">
        <v>9233.8134861111103</v>
      </c>
      <c r="EN319" s="22">
        <f t="shared" si="130"/>
        <v>0.69923423668060614</v>
      </c>
      <c r="EO319" s="23">
        <f t="shared" si="131"/>
        <v>9.0153695758431549E-3</v>
      </c>
      <c r="EP319" s="22">
        <f t="shared" si="132"/>
        <v>0</v>
      </c>
      <c r="EQ319" s="22">
        <f t="shared" si="133"/>
        <v>0</v>
      </c>
      <c r="ER319" s="22">
        <f t="shared" si="134"/>
        <v>0</v>
      </c>
      <c r="ES319" s="22">
        <f t="shared" si="135"/>
        <v>0</v>
      </c>
      <c r="ET319" s="22">
        <f t="shared" si="136"/>
        <v>0</v>
      </c>
      <c r="EU319" s="22">
        <f t="shared" si="137"/>
        <v>0</v>
      </c>
      <c r="EV319" s="22">
        <f t="shared" si="138"/>
        <v>0.49035053170539589</v>
      </c>
      <c r="EW319" s="22">
        <f t="shared" si="139"/>
        <v>0.22022168457773028</v>
      </c>
      <c r="EX319" s="22">
        <f t="shared" si="140"/>
        <v>4.5012097001069038E-3</v>
      </c>
      <c r="EY319" s="22">
        <f t="shared" si="141"/>
        <v>0.11810048950655488</v>
      </c>
      <c r="EZ319" s="22">
        <f t="shared" si="142"/>
        <v>0</v>
      </c>
      <c r="FA319" s="22">
        <f t="shared" si="143"/>
        <v>4.8050413548641195E-2</v>
      </c>
      <c r="FB319" s="22">
        <f t="shared" si="144"/>
        <v>0.1094356608338491</v>
      </c>
      <c r="FC319" s="22">
        <f t="shared" si="16"/>
        <v>2.693205887144952</v>
      </c>
      <c r="FD319" s="22">
        <f t="shared" si="145"/>
        <v>0.98507763662028636</v>
      </c>
      <c r="FE319" s="22">
        <f t="shared" si="146"/>
        <v>5.6462996571889496E-3</v>
      </c>
      <c r="FF319" s="22">
        <f t="shared" si="147"/>
        <v>4.4363783020770322E-3</v>
      </c>
      <c r="FG319" s="22">
        <f t="shared" si="148"/>
        <v>4.8396854204476713E-3</v>
      </c>
      <c r="FH319" s="22">
        <f t="shared" si="149"/>
        <v>0.95535762776299349</v>
      </c>
      <c r="FI319" s="23">
        <f t="shared" si="150"/>
        <v>6.2455873567588112E-3</v>
      </c>
      <c r="FJ319" s="24">
        <f t="shared" si="151"/>
        <v>0</v>
      </c>
      <c r="FK319" s="22">
        <f t="shared" si="152"/>
        <v>0.17657231509522434</v>
      </c>
      <c r="FL319" s="25">
        <v>1457.938873163499</v>
      </c>
      <c r="FM319" s="25">
        <v>14.428074538347486</v>
      </c>
      <c r="FN319" s="25">
        <v>32.434597365622409</v>
      </c>
      <c r="FO319" s="9">
        <v>0</v>
      </c>
      <c r="FP319" s="26">
        <f t="shared" si="0"/>
        <v>204.13601684570313</v>
      </c>
      <c r="FQ319" s="22">
        <f t="shared" si="153"/>
        <v>0.85023314436161024</v>
      </c>
      <c r="FR319" s="28">
        <f t="shared" si="154"/>
        <v>6.4549633193109704E-2</v>
      </c>
      <c r="FS319" s="28">
        <f t="shared" si="155"/>
        <v>8.5886373598631577E-2</v>
      </c>
      <c r="FT319" s="28">
        <f t="shared" si="156"/>
        <v>0.51777556281826809</v>
      </c>
      <c r="FU319" s="28">
        <f t="shared" si="157"/>
        <v>6.2332050622872876E-3</v>
      </c>
      <c r="FV319" s="28">
        <f t="shared" si="158"/>
        <v>0.33413575213703489</v>
      </c>
      <c r="FW319" s="22">
        <f t="shared" si="159"/>
        <v>0.55395644381686848</v>
      </c>
      <c r="FX319" s="22">
        <f t="shared" si="160"/>
        <v>2.7077941176470586</v>
      </c>
      <c r="FY319" s="22">
        <f t="shared" si="161"/>
        <v>9.4117647058823528E-2</v>
      </c>
    </row>
    <row r="320" spans="1:181" ht="15.75" customHeight="1">
      <c r="A320" s="9">
        <v>1</v>
      </c>
      <c r="B320" s="9" t="s">
        <v>184</v>
      </c>
      <c r="C320" s="9" t="s">
        <v>1105</v>
      </c>
      <c r="D320" s="9" t="s">
        <v>1106</v>
      </c>
      <c r="E320" s="9" t="s">
        <v>1142</v>
      </c>
      <c r="F320" s="9" t="s">
        <v>1143</v>
      </c>
      <c r="G320" s="9">
        <v>675.71376179900005</v>
      </c>
      <c r="H320" s="9">
        <v>255.6875</v>
      </c>
      <c r="I320" s="9">
        <v>129.375</v>
      </c>
      <c r="J320" s="9">
        <v>98.5625</v>
      </c>
      <c r="K320" s="9">
        <v>56</v>
      </c>
      <c r="L320" s="9">
        <v>68.3125</v>
      </c>
      <c r="M320" s="9">
        <v>68.25</v>
      </c>
      <c r="N320" s="9">
        <v>20</v>
      </c>
      <c r="O320" s="9">
        <v>190.73733520507813</v>
      </c>
      <c r="P320" s="9">
        <v>83.239250203908426</v>
      </c>
      <c r="Q320" s="9">
        <v>0</v>
      </c>
      <c r="R320" s="9">
        <v>0</v>
      </c>
      <c r="S320" s="9">
        <v>189.1875</v>
      </c>
      <c r="T320" s="9">
        <v>197.75</v>
      </c>
      <c r="U320" s="9">
        <v>289.25</v>
      </c>
      <c r="V320" s="9">
        <v>0</v>
      </c>
      <c r="W320" s="9">
        <v>1490.5132309400444</v>
      </c>
      <c r="X320" s="9">
        <v>14.272087342709103</v>
      </c>
      <c r="Y320" s="9">
        <v>50</v>
      </c>
      <c r="Z320" s="9">
        <v>390570.53749999998</v>
      </c>
      <c r="AA320" s="9">
        <v>101.82</v>
      </c>
      <c r="AB320" s="9">
        <v>88.21</v>
      </c>
      <c r="AC320" s="9">
        <v>88.21</v>
      </c>
      <c r="AD320" s="9">
        <v>0</v>
      </c>
      <c r="AE320" s="9">
        <v>3.32</v>
      </c>
      <c r="AF320" s="9">
        <v>10.29</v>
      </c>
      <c r="AG320" s="9">
        <v>0</v>
      </c>
      <c r="AH320" s="9">
        <v>163.4</v>
      </c>
      <c r="AI320" s="9">
        <v>5</v>
      </c>
      <c r="AJ320" s="9">
        <v>4</v>
      </c>
      <c r="AK320" s="9">
        <v>7.2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6.65</v>
      </c>
      <c r="AT320" s="9">
        <v>0</v>
      </c>
      <c r="AU320" s="9">
        <v>0</v>
      </c>
      <c r="AV320" s="9">
        <v>0</v>
      </c>
      <c r="AW320" s="9">
        <v>0</v>
      </c>
      <c r="AX320" s="9">
        <v>0</v>
      </c>
      <c r="AY320" s="9">
        <v>0</v>
      </c>
      <c r="AZ320" s="9">
        <v>0</v>
      </c>
      <c r="BA320" s="9">
        <v>0</v>
      </c>
      <c r="BB320" s="9">
        <v>0.19</v>
      </c>
      <c r="BC320" s="9">
        <v>0</v>
      </c>
      <c r="BD320" s="9">
        <v>0</v>
      </c>
      <c r="BE320" s="9">
        <v>0</v>
      </c>
      <c r="BF320" s="9">
        <v>0</v>
      </c>
      <c r="BG320" s="9">
        <v>0</v>
      </c>
      <c r="BH320" s="9">
        <v>0</v>
      </c>
      <c r="BI320" s="9">
        <v>0</v>
      </c>
      <c r="BJ320" s="9">
        <v>0</v>
      </c>
      <c r="BK320" s="9">
        <v>0</v>
      </c>
      <c r="BL320" s="9">
        <v>0</v>
      </c>
      <c r="BM320" s="9">
        <v>0</v>
      </c>
      <c r="BN320" s="9">
        <v>10.54</v>
      </c>
      <c r="BO320" s="9">
        <v>32.99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1.2</v>
      </c>
      <c r="BX320" s="9">
        <v>0</v>
      </c>
      <c r="BY320" s="9">
        <v>0</v>
      </c>
      <c r="BZ320" s="9">
        <v>0</v>
      </c>
      <c r="CA320" s="9">
        <v>0</v>
      </c>
      <c r="CB320" s="9">
        <v>0</v>
      </c>
      <c r="CC320" s="9">
        <v>0</v>
      </c>
      <c r="CD320" s="9">
        <v>1.4</v>
      </c>
      <c r="CE320" s="9">
        <v>1.2</v>
      </c>
      <c r="CF320" s="9">
        <v>1.05</v>
      </c>
      <c r="CG320" s="9">
        <v>7.67</v>
      </c>
      <c r="CH320" s="9">
        <v>0</v>
      </c>
      <c r="CI320" s="9">
        <v>10.79</v>
      </c>
      <c r="CJ320" s="9">
        <v>0</v>
      </c>
      <c r="CK320" s="9">
        <v>5.95</v>
      </c>
      <c r="CL320" s="9">
        <v>0</v>
      </c>
      <c r="CM320" s="9">
        <v>0</v>
      </c>
      <c r="CN320" s="9">
        <v>0</v>
      </c>
      <c r="CO320" s="9">
        <v>0</v>
      </c>
      <c r="CP320" s="9">
        <v>8.19</v>
      </c>
      <c r="CQ320" s="9">
        <v>0</v>
      </c>
      <c r="CR320" s="9">
        <v>0</v>
      </c>
      <c r="CS320" s="9">
        <v>14</v>
      </c>
      <c r="CT320" s="9">
        <v>0</v>
      </c>
      <c r="CU320" s="9">
        <v>67</v>
      </c>
      <c r="CV320" s="9">
        <v>75</v>
      </c>
      <c r="CW320" s="9" t="s">
        <v>1142</v>
      </c>
      <c r="CX320" s="9">
        <v>675.71</v>
      </c>
      <c r="CY320" s="9">
        <v>0.25</v>
      </c>
      <c r="CZ320" s="9">
        <v>0.17</v>
      </c>
      <c r="DA320" s="9">
        <v>0</v>
      </c>
      <c r="DB320" s="9">
        <v>0</v>
      </c>
      <c r="DC320" s="9">
        <v>0.01</v>
      </c>
      <c r="DD320" s="9">
        <v>0</v>
      </c>
      <c r="DE320" s="9">
        <v>0</v>
      </c>
      <c r="DF320" s="9">
        <v>0.11</v>
      </c>
      <c r="DG320" s="9">
        <v>0</v>
      </c>
      <c r="DH320" s="9">
        <v>0</v>
      </c>
      <c r="DI320" s="9">
        <v>0</v>
      </c>
      <c r="DJ320" s="9">
        <v>0</v>
      </c>
      <c r="DK320" s="9">
        <v>0</v>
      </c>
      <c r="DL320" s="9">
        <v>0</v>
      </c>
      <c r="DM320" s="9">
        <v>0</v>
      </c>
      <c r="DN320" s="9">
        <v>0.37</v>
      </c>
      <c r="DO320" s="9">
        <v>0</v>
      </c>
      <c r="DP320" s="9">
        <v>0.01</v>
      </c>
      <c r="DQ320" s="9">
        <v>7.0000000000000007E-2</v>
      </c>
      <c r="DR320" s="9">
        <v>0</v>
      </c>
      <c r="DS320" s="9">
        <v>0</v>
      </c>
      <c r="DT320" s="9">
        <v>0</v>
      </c>
      <c r="DU320" s="9">
        <v>0</v>
      </c>
      <c r="DV320" s="9">
        <v>0</v>
      </c>
      <c r="DW320" s="9">
        <v>0</v>
      </c>
      <c r="DX320" s="9">
        <v>0</v>
      </c>
      <c r="DY320" s="16" t="s">
        <v>1142</v>
      </c>
      <c r="DZ320" s="16" t="s">
        <v>1144</v>
      </c>
      <c r="EA320" s="16" t="s">
        <v>1110</v>
      </c>
      <c r="EB320" s="16" t="s">
        <v>482</v>
      </c>
      <c r="EC320" s="9">
        <v>675.71376179900005</v>
      </c>
      <c r="ED320" s="17">
        <v>203.81394020059997</v>
      </c>
      <c r="EE320" s="18">
        <v>0.3</v>
      </c>
      <c r="EF320" s="19" t="s">
        <v>192</v>
      </c>
      <c r="EG320" s="16" t="s">
        <v>1142</v>
      </c>
      <c r="EH320" s="20" t="s">
        <v>1106</v>
      </c>
      <c r="EI320" s="20" t="s">
        <v>1143</v>
      </c>
      <c r="EJ320" s="20">
        <v>675.71376179900005</v>
      </c>
      <c r="EK320" s="21">
        <v>3835.8921380868201</v>
      </c>
      <c r="EL320" s="20">
        <v>1.3575999999999999</v>
      </c>
      <c r="EM320" s="20">
        <v>5207.6071666666667</v>
      </c>
      <c r="EN320" s="22">
        <f t="shared" si="130"/>
        <v>0.42938518955018667</v>
      </c>
      <c r="EO320" s="23">
        <f t="shared" si="131"/>
        <v>0</v>
      </c>
      <c r="EP320" s="22">
        <f t="shared" si="132"/>
        <v>2.0219218899648829E-3</v>
      </c>
      <c r="EQ320" s="22">
        <f t="shared" si="133"/>
        <v>0</v>
      </c>
      <c r="ER320" s="22">
        <f t="shared" si="134"/>
        <v>0</v>
      </c>
      <c r="ES320" s="22">
        <f t="shared" si="135"/>
        <v>0</v>
      </c>
      <c r="ET320" s="22">
        <f t="shared" si="136"/>
        <v>0</v>
      </c>
      <c r="EU320" s="22">
        <f t="shared" si="137"/>
        <v>0</v>
      </c>
      <c r="EV320" s="22">
        <f t="shared" si="138"/>
        <v>0.11216345642226243</v>
      </c>
      <c r="EW320" s="22">
        <f t="shared" si="139"/>
        <v>0.35106949026284995</v>
      </c>
      <c r="EX320" s="22">
        <f t="shared" si="140"/>
        <v>0</v>
      </c>
      <c r="EY320" s="22">
        <f t="shared" si="141"/>
        <v>0.17814196020006387</v>
      </c>
      <c r="EZ320" s="22">
        <f t="shared" si="142"/>
        <v>0</v>
      </c>
      <c r="FA320" s="22">
        <f t="shared" si="143"/>
        <v>0.12046397786527617</v>
      </c>
      <c r="FB320" s="22">
        <f t="shared" si="144"/>
        <v>0.23613919335958286</v>
      </c>
      <c r="FC320" s="22">
        <f t="shared" si="16"/>
        <v>1.7638970732665489</v>
      </c>
      <c r="FD320" s="22">
        <f t="shared" si="145"/>
        <v>0.90979955456570161</v>
      </c>
      <c r="FE320" s="22">
        <f t="shared" si="146"/>
        <v>2.7839643652561249E-2</v>
      </c>
      <c r="FF320" s="22">
        <f t="shared" si="147"/>
        <v>2.2271714922048998E-2</v>
      </c>
      <c r="FG320" s="22">
        <f t="shared" si="148"/>
        <v>4.0089086859688199E-2</v>
      </c>
      <c r="FH320" s="22">
        <f t="shared" si="149"/>
        <v>0.86633274405814187</v>
      </c>
      <c r="FI320" s="23">
        <f t="shared" si="150"/>
        <v>0.10106069534472599</v>
      </c>
      <c r="FJ320" s="24">
        <f t="shared" si="151"/>
        <v>0</v>
      </c>
      <c r="FK320" s="22">
        <f t="shared" si="152"/>
        <v>0.15068510626292039</v>
      </c>
      <c r="FL320" s="25">
        <v>1490.5132309400444</v>
      </c>
      <c r="FM320" s="25">
        <v>14.272087342709103</v>
      </c>
      <c r="FN320" s="25">
        <v>83.239250203908426</v>
      </c>
      <c r="FO320" s="9">
        <v>20</v>
      </c>
      <c r="FP320" s="26">
        <f t="shared" si="0"/>
        <v>170.73733520507813</v>
      </c>
      <c r="FQ320" s="22">
        <f t="shared" si="153"/>
        <v>0.56986037841647796</v>
      </c>
      <c r="FR320" s="28">
        <f t="shared" si="154"/>
        <v>0.22873960652880213</v>
      </c>
      <c r="FS320" s="28">
        <f t="shared" si="155"/>
        <v>0.2021011080733654</v>
      </c>
      <c r="FT320" s="28">
        <f t="shared" si="156"/>
        <v>0.27998171814099637</v>
      </c>
      <c r="FU320" s="28">
        <f t="shared" si="157"/>
        <v>0.29265350386458955</v>
      </c>
      <c r="FV320" s="28">
        <f t="shared" si="158"/>
        <v>0.42806587101305954</v>
      </c>
      <c r="FW320" s="22">
        <f t="shared" si="159"/>
        <v>0.65802396385778827</v>
      </c>
      <c r="FX320" s="22">
        <f t="shared" si="160"/>
        <v>2.0364</v>
      </c>
      <c r="FY320" s="22">
        <f t="shared" si="161"/>
        <v>0.13300000000000001</v>
      </c>
    </row>
    <row r="321" spans="1:181" ht="15.75" customHeight="1">
      <c r="A321" s="9">
        <v>1</v>
      </c>
      <c r="B321" s="9" t="s">
        <v>184</v>
      </c>
      <c r="C321" s="9" t="s">
        <v>1105</v>
      </c>
      <c r="D321" s="9" t="s">
        <v>1106</v>
      </c>
      <c r="E321" s="9" t="s">
        <v>1145</v>
      </c>
      <c r="F321" s="9" t="s">
        <v>1146</v>
      </c>
      <c r="G321" s="9">
        <v>426.38368589599997</v>
      </c>
      <c r="H321" s="9">
        <v>228.25</v>
      </c>
      <c r="I321" s="9">
        <v>89.4375</v>
      </c>
      <c r="J321" s="9">
        <v>57.0625</v>
      </c>
      <c r="K321" s="9">
        <v>27.6875</v>
      </c>
      <c r="L321" s="9">
        <v>17.75</v>
      </c>
      <c r="M321" s="9">
        <v>6.4375</v>
      </c>
      <c r="N321" s="9">
        <v>0.40357035398483276</v>
      </c>
      <c r="O321" s="9">
        <v>71.646766662597656</v>
      </c>
      <c r="P321" s="9">
        <v>20.015162768258818</v>
      </c>
      <c r="Q321" s="9">
        <v>21.5</v>
      </c>
      <c r="R321" s="9">
        <v>0</v>
      </c>
      <c r="S321" s="9">
        <v>92.4375</v>
      </c>
      <c r="T321" s="9">
        <v>92.8125</v>
      </c>
      <c r="U321" s="9">
        <v>86.8125</v>
      </c>
      <c r="V321" s="9">
        <v>133.0625</v>
      </c>
      <c r="W321" s="9">
        <v>1466.7644470519215</v>
      </c>
      <c r="X321" s="9">
        <v>14.435532414197713</v>
      </c>
      <c r="Y321" s="9">
        <v>38</v>
      </c>
      <c r="Z321" s="9">
        <v>1699818.8337999999</v>
      </c>
      <c r="AA321" s="9">
        <v>168.77</v>
      </c>
      <c r="AB321" s="9">
        <v>156.54</v>
      </c>
      <c r="AC321" s="9">
        <v>156.54</v>
      </c>
      <c r="AD321" s="9">
        <v>0</v>
      </c>
      <c r="AE321" s="9">
        <v>5.7</v>
      </c>
      <c r="AF321" s="9">
        <v>5.73</v>
      </c>
      <c r="AG321" s="9">
        <v>0.8</v>
      </c>
      <c r="AH321" s="9">
        <v>733.4</v>
      </c>
      <c r="AI321" s="9">
        <v>0.3</v>
      </c>
      <c r="AJ321" s="9">
        <v>0.2</v>
      </c>
      <c r="AK321" s="9">
        <v>0</v>
      </c>
      <c r="AL321" s="9">
        <v>1.55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1.93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10.89</v>
      </c>
      <c r="BC321" s="9">
        <v>1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v>0</v>
      </c>
      <c r="BN321" s="9">
        <v>139.71</v>
      </c>
      <c r="BO321" s="9">
        <v>5.8</v>
      </c>
      <c r="BP321" s="9">
        <v>0</v>
      </c>
      <c r="BQ321" s="9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9">
        <v>0</v>
      </c>
      <c r="CF321" s="9">
        <v>1.88</v>
      </c>
      <c r="CG321" s="9">
        <v>1.06</v>
      </c>
      <c r="CH321" s="9">
        <v>0</v>
      </c>
      <c r="CI321" s="9">
        <v>7.0000000000000007E-2</v>
      </c>
      <c r="CJ321" s="9">
        <v>0</v>
      </c>
      <c r="CK321" s="9">
        <v>0</v>
      </c>
      <c r="CL321" s="9">
        <v>0</v>
      </c>
      <c r="CM321" s="9">
        <v>0</v>
      </c>
      <c r="CN321" s="9">
        <v>0</v>
      </c>
      <c r="CO321" s="9">
        <v>0</v>
      </c>
      <c r="CP321" s="9">
        <v>0</v>
      </c>
      <c r="CQ321" s="9">
        <v>0</v>
      </c>
      <c r="CR321" s="9">
        <v>0</v>
      </c>
      <c r="CS321" s="9">
        <v>4.88</v>
      </c>
      <c r="CT321" s="9">
        <v>0</v>
      </c>
      <c r="CU321" s="9">
        <v>133</v>
      </c>
      <c r="CV321" s="9">
        <v>79.8</v>
      </c>
      <c r="CW321" s="9" t="s">
        <v>1145</v>
      </c>
      <c r="CX321" s="9">
        <v>426.38</v>
      </c>
      <c r="CY321" s="9">
        <v>0.16</v>
      </c>
      <c r="CZ321" s="9">
        <v>0.41</v>
      </c>
      <c r="DA321" s="9">
        <v>0</v>
      </c>
      <c r="DB321" s="9">
        <v>0</v>
      </c>
      <c r="DC321" s="9">
        <v>0</v>
      </c>
      <c r="DD321" s="9">
        <v>0</v>
      </c>
      <c r="DE321" s="9">
        <v>0</v>
      </c>
      <c r="DF321" s="9">
        <v>0.06</v>
      </c>
      <c r="DG321" s="9">
        <v>0</v>
      </c>
      <c r="DH321" s="9">
        <v>0</v>
      </c>
      <c r="DI321" s="9">
        <v>0</v>
      </c>
      <c r="DJ321" s="9">
        <v>0</v>
      </c>
      <c r="DK321" s="9">
        <v>0</v>
      </c>
      <c r="DL321" s="9">
        <v>0</v>
      </c>
      <c r="DM321" s="9">
        <v>0</v>
      </c>
      <c r="DN321" s="9">
        <v>0.01</v>
      </c>
      <c r="DO321" s="9">
        <v>0</v>
      </c>
      <c r="DP321" s="9">
        <v>0</v>
      </c>
      <c r="DQ321" s="9">
        <v>0.3</v>
      </c>
      <c r="DR321" s="9">
        <v>0</v>
      </c>
      <c r="DS321" s="9">
        <v>0</v>
      </c>
      <c r="DT321" s="9">
        <v>0</v>
      </c>
      <c r="DU321" s="9">
        <v>0.02</v>
      </c>
      <c r="DV321" s="9">
        <v>0</v>
      </c>
      <c r="DW321" s="9">
        <v>0</v>
      </c>
      <c r="DX321" s="9">
        <v>0.03</v>
      </c>
      <c r="DY321" s="16" t="s">
        <v>1145</v>
      </c>
      <c r="DZ321" s="16" t="s">
        <v>1147</v>
      </c>
      <c r="EA321" s="16" t="s">
        <v>1110</v>
      </c>
      <c r="EB321" s="16" t="s">
        <v>482</v>
      </c>
      <c r="EC321" s="9">
        <v>426.38368589599997</v>
      </c>
      <c r="ED321" s="17">
        <v>9.1498991145600002</v>
      </c>
      <c r="EE321" s="18">
        <v>0.02</v>
      </c>
      <c r="EF321" s="19" t="s">
        <v>192</v>
      </c>
      <c r="EG321" s="16" t="s">
        <v>1145</v>
      </c>
      <c r="EH321" s="20" t="s">
        <v>1106</v>
      </c>
      <c r="EI321" s="20" t="s">
        <v>1146</v>
      </c>
      <c r="EJ321" s="20">
        <v>426.38368589599997</v>
      </c>
      <c r="EK321" s="21">
        <v>10071.806800971735</v>
      </c>
      <c r="EL321" s="20">
        <v>2.1149122807017546</v>
      </c>
      <c r="EM321" s="20">
        <v>21300.987892230576</v>
      </c>
      <c r="EN321" s="22">
        <f t="shared" si="130"/>
        <v>0.95324998518694093</v>
      </c>
      <c r="EO321" s="23">
        <f t="shared" si="131"/>
        <v>9.1840966996504115E-3</v>
      </c>
      <c r="EP321" s="22">
        <f t="shared" si="132"/>
        <v>7.5961367541624691E-2</v>
      </c>
      <c r="EQ321" s="22">
        <f t="shared" si="133"/>
        <v>5.9252236771938135E-3</v>
      </c>
      <c r="ER321" s="22">
        <f t="shared" si="134"/>
        <v>0</v>
      </c>
      <c r="ES321" s="22">
        <f t="shared" si="135"/>
        <v>0</v>
      </c>
      <c r="ET321" s="22">
        <f t="shared" si="136"/>
        <v>0</v>
      </c>
      <c r="EU321" s="22">
        <f t="shared" si="137"/>
        <v>0</v>
      </c>
      <c r="EV321" s="22">
        <f t="shared" si="138"/>
        <v>0.82781299994074775</v>
      </c>
      <c r="EW321" s="22">
        <f t="shared" si="139"/>
        <v>3.4366297327724116E-2</v>
      </c>
      <c r="EX321" s="22">
        <f t="shared" si="140"/>
        <v>0</v>
      </c>
      <c r="EY321" s="22">
        <f t="shared" si="141"/>
        <v>4.1476565740356701E-4</v>
      </c>
      <c r="EZ321" s="22">
        <f t="shared" si="142"/>
        <v>0</v>
      </c>
      <c r="FA321" s="22">
        <f t="shared" si="143"/>
        <v>1.7420157610949814E-2</v>
      </c>
      <c r="FB321" s="22">
        <f t="shared" si="144"/>
        <v>2.8915091544705809E-2</v>
      </c>
      <c r="FC321" s="22">
        <f t="shared" si="16"/>
        <v>4.3485216566925393</v>
      </c>
      <c r="FD321" s="22">
        <f t="shared" si="145"/>
        <v>0.99931870827088154</v>
      </c>
      <c r="FE321" s="22">
        <f t="shared" si="146"/>
        <v>4.0877503747104509E-4</v>
      </c>
      <c r="FF321" s="22">
        <f t="shared" si="147"/>
        <v>2.7251669164736345E-4</v>
      </c>
      <c r="FG321" s="22">
        <f t="shared" si="148"/>
        <v>0</v>
      </c>
      <c r="FH321" s="22">
        <f t="shared" si="149"/>
        <v>0.92753451442791957</v>
      </c>
      <c r="FI321" s="23">
        <f t="shared" si="150"/>
        <v>3.3951531670320556E-2</v>
      </c>
      <c r="FJ321" s="24">
        <f t="shared" si="151"/>
        <v>4.740178941755051E-3</v>
      </c>
      <c r="FK321" s="22">
        <f t="shared" si="152"/>
        <v>0.39581720779336999</v>
      </c>
      <c r="FL321" s="25">
        <v>1466.7644470519215</v>
      </c>
      <c r="FM321" s="25">
        <v>14.435532414197713</v>
      </c>
      <c r="FN321" s="25">
        <v>20.015162768258818</v>
      </c>
      <c r="FO321" s="9">
        <v>0.40357035398483276</v>
      </c>
      <c r="FP321" s="26">
        <f t="shared" si="0"/>
        <v>71.243196308612823</v>
      </c>
      <c r="FQ321" s="22">
        <f t="shared" si="153"/>
        <v>0.74507423831756958</v>
      </c>
      <c r="FR321" s="28">
        <f t="shared" si="154"/>
        <v>0.19876464040106714</v>
      </c>
      <c r="FS321" s="28">
        <f t="shared" si="155"/>
        <v>5.6727076574640843E-2</v>
      </c>
      <c r="FT321" s="28">
        <f t="shared" si="156"/>
        <v>0.21679417636665066</v>
      </c>
      <c r="FU321" s="28">
        <f t="shared" si="157"/>
        <v>0.21767366592594742</v>
      </c>
      <c r="FV321" s="28">
        <f t="shared" si="158"/>
        <v>0.515674044934332</v>
      </c>
      <c r="FW321" s="22">
        <f t="shared" si="159"/>
        <v>0.78805474906677719</v>
      </c>
      <c r="FX321" s="22">
        <f t="shared" si="160"/>
        <v>4.4413157894736841</v>
      </c>
      <c r="FY321" s="22">
        <f t="shared" si="161"/>
        <v>0</v>
      </c>
    </row>
    <row r="322" spans="1:181" ht="15.75" customHeight="1">
      <c r="A322" s="9">
        <v>1</v>
      </c>
      <c r="B322" s="9" t="s">
        <v>184</v>
      </c>
      <c r="C322" s="9" t="s">
        <v>1105</v>
      </c>
      <c r="D322" s="9" t="s">
        <v>1106</v>
      </c>
      <c r="E322" s="9" t="s">
        <v>1148</v>
      </c>
      <c r="F322" s="9" t="s">
        <v>473</v>
      </c>
      <c r="G322" s="9">
        <v>850.19641243499996</v>
      </c>
      <c r="H322" s="9">
        <v>354.1875</v>
      </c>
      <c r="I322" s="9">
        <v>177.625</v>
      </c>
      <c r="J322" s="9">
        <v>132</v>
      </c>
      <c r="K322" s="9">
        <v>70.8125</v>
      </c>
      <c r="L322" s="9">
        <v>74.4375</v>
      </c>
      <c r="M322" s="9">
        <v>41.5</v>
      </c>
      <c r="N322" s="9">
        <v>81.647384643554688</v>
      </c>
      <c r="O322" s="9">
        <v>280.7017822265625</v>
      </c>
      <c r="P322" s="9">
        <v>183.26519881739083</v>
      </c>
      <c r="Q322" s="9">
        <v>0</v>
      </c>
      <c r="R322" s="9">
        <v>0</v>
      </c>
      <c r="S322" s="9">
        <v>118.3125</v>
      </c>
      <c r="T322" s="9">
        <v>199.375</v>
      </c>
      <c r="U322" s="9">
        <v>532.875</v>
      </c>
      <c r="V322" s="9">
        <v>0</v>
      </c>
      <c r="W322" s="9">
        <v>1515.1295207291973</v>
      </c>
      <c r="X322" s="9">
        <v>13.904750073507792</v>
      </c>
      <c r="Y322" s="9">
        <v>52</v>
      </c>
      <c r="Z322" s="9">
        <v>477224.20559999999</v>
      </c>
      <c r="AA322" s="9">
        <v>92.49</v>
      </c>
      <c r="AB322" s="9">
        <v>85.36</v>
      </c>
      <c r="AC322" s="9">
        <v>85.02</v>
      </c>
      <c r="AD322" s="9">
        <v>0.34</v>
      </c>
      <c r="AE322" s="9">
        <v>4.33</v>
      </c>
      <c r="AF322" s="9">
        <v>2.25</v>
      </c>
      <c r="AG322" s="9">
        <v>0.55000000000000004</v>
      </c>
      <c r="AH322" s="9">
        <v>212.2</v>
      </c>
      <c r="AI322" s="9">
        <v>7.6</v>
      </c>
      <c r="AJ322" s="9">
        <v>1.2</v>
      </c>
      <c r="AK322" s="9">
        <v>2.4</v>
      </c>
      <c r="AL322" s="9">
        <v>2.52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4.0200000000000005</v>
      </c>
      <c r="AT322" s="9">
        <v>0</v>
      </c>
      <c r="AU322" s="9">
        <v>0.15</v>
      </c>
      <c r="AV322" s="9">
        <v>0</v>
      </c>
      <c r="AW322" s="9">
        <v>0</v>
      </c>
      <c r="AX322" s="9">
        <v>0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29.61</v>
      </c>
      <c r="BO322" s="9">
        <v>6.35</v>
      </c>
      <c r="BP322" s="9">
        <v>0</v>
      </c>
      <c r="BQ322" s="9"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</v>
      </c>
      <c r="BW322" s="9">
        <v>0.47</v>
      </c>
      <c r="BX322" s="9">
        <v>0</v>
      </c>
      <c r="BY322" s="9">
        <v>0</v>
      </c>
      <c r="BZ322" s="9">
        <v>0</v>
      </c>
      <c r="CA322" s="9">
        <v>0</v>
      </c>
      <c r="CB322" s="9">
        <v>0</v>
      </c>
      <c r="CC322" s="9">
        <v>0</v>
      </c>
      <c r="CD322" s="9">
        <v>0</v>
      </c>
      <c r="CE322" s="9">
        <v>0</v>
      </c>
      <c r="CF322" s="9">
        <v>1.02</v>
      </c>
      <c r="CG322" s="9">
        <v>1.07</v>
      </c>
      <c r="CH322" s="9">
        <v>0</v>
      </c>
      <c r="CI322" s="9">
        <v>11.36</v>
      </c>
      <c r="CJ322" s="9">
        <v>0</v>
      </c>
      <c r="CK322" s="9">
        <v>9.8800000000000008</v>
      </c>
      <c r="CL322" s="9">
        <v>0</v>
      </c>
      <c r="CM322" s="9">
        <v>0</v>
      </c>
      <c r="CN322" s="9">
        <v>0</v>
      </c>
      <c r="CO322" s="9">
        <v>2.89</v>
      </c>
      <c r="CP322" s="9">
        <v>3.36</v>
      </c>
      <c r="CQ322" s="9">
        <v>0</v>
      </c>
      <c r="CR322" s="9">
        <v>0</v>
      </c>
      <c r="CS322" s="9">
        <v>19.79</v>
      </c>
      <c r="CT322" s="9">
        <v>0</v>
      </c>
      <c r="CU322" s="9">
        <v>33</v>
      </c>
      <c r="CV322" s="9">
        <v>72.8</v>
      </c>
      <c r="CW322" s="9" t="s">
        <v>1148</v>
      </c>
      <c r="CX322" s="9">
        <v>850.2</v>
      </c>
      <c r="CY322" s="9">
        <v>0.17</v>
      </c>
      <c r="CZ322" s="9">
        <v>0.18</v>
      </c>
      <c r="DA322" s="9">
        <v>0</v>
      </c>
      <c r="DB322" s="9">
        <v>0</v>
      </c>
      <c r="DC322" s="9">
        <v>0</v>
      </c>
      <c r="DD322" s="9">
        <v>0</v>
      </c>
      <c r="DE322" s="9">
        <v>0</v>
      </c>
      <c r="DF322" s="9">
        <v>0</v>
      </c>
      <c r="DG322" s="9">
        <v>0</v>
      </c>
      <c r="DH322" s="9">
        <v>0</v>
      </c>
      <c r="DI322" s="9">
        <v>0</v>
      </c>
      <c r="DJ322" s="9">
        <v>0</v>
      </c>
      <c r="DK322" s="9">
        <v>0</v>
      </c>
      <c r="DL322" s="9">
        <v>0</v>
      </c>
      <c r="DM322" s="9">
        <v>0</v>
      </c>
      <c r="DN322" s="9">
        <v>0.55000000000000004</v>
      </c>
      <c r="DO322" s="9">
        <v>0</v>
      </c>
      <c r="DP322" s="9">
        <v>0</v>
      </c>
      <c r="DQ322" s="9">
        <v>0.09</v>
      </c>
      <c r="DR322" s="9">
        <v>0</v>
      </c>
      <c r="DS322" s="9">
        <v>0</v>
      </c>
      <c r="DT322" s="9">
        <v>0</v>
      </c>
      <c r="DU322" s="9">
        <v>0.01</v>
      </c>
      <c r="DV322" s="9">
        <v>0</v>
      </c>
      <c r="DW322" s="9">
        <v>0</v>
      </c>
      <c r="DX322" s="9">
        <v>0</v>
      </c>
      <c r="DY322" s="16" t="s">
        <v>1148</v>
      </c>
      <c r="DZ322" s="16" t="s">
        <v>474</v>
      </c>
      <c r="EA322" s="16" t="s">
        <v>1110</v>
      </c>
      <c r="EB322" s="16" t="s">
        <v>482</v>
      </c>
      <c r="EC322" s="9">
        <v>850.19641243499996</v>
      </c>
      <c r="ED322" s="17">
        <v>198.56313470800001</v>
      </c>
      <c r="EE322" s="18">
        <v>0.23</v>
      </c>
      <c r="EF322" s="19" t="s">
        <v>192</v>
      </c>
      <c r="EG322" s="16" t="s">
        <v>1148</v>
      </c>
      <c r="EH322" s="20" t="s">
        <v>1106</v>
      </c>
      <c r="EI322" s="20" t="s">
        <v>473</v>
      </c>
      <c r="EJ322" s="20">
        <v>850.19641243499996</v>
      </c>
      <c r="EK322" s="21">
        <v>5159.7384106389882</v>
      </c>
      <c r="EL322" s="20">
        <v>1.2704670329670329</v>
      </c>
      <c r="EM322" s="20">
        <v>6555.2775494505495</v>
      </c>
      <c r="EN322" s="22">
        <f t="shared" si="130"/>
        <v>0.41766677478646347</v>
      </c>
      <c r="EO322" s="23">
        <f t="shared" si="131"/>
        <v>2.7385351010649862E-2</v>
      </c>
      <c r="EP322" s="22">
        <f t="shared" si="132"/>
        <v>1.7045454545454545E-3</v>
      </c>
      <c r="EQ322" s="22">
        <f t="shared" si="133"/>
        <v>0</v>
      </c>
      <c r="ER322" s="22">
        <f t="shared" si="134"/>
        <v>0</v>
      </c>
      <c r="ES322" s="22">
        <f t="shared" si="135"/>
        <v>0</v>
      </c>
      <c r="ET322" s="22">
        <f t="shared" si="136"/>
        <v>0</v>
      </c>
      <c r="EU322" s="22">
        <f t="shared" si="137"/>
        <v>0</v>
      </c>
      <c r="EV322" s="22">
        <f t="shared" si="138"/>
        <v>0.33647727272727274</v>
      </c>
      <c r="EW322" s="22">
        <f t="shared" si="139"/>
        <v>7.2159090909090909E-2</v>
      </c>
      <c r="EX322" s="22">
        <f t="shared" si="140"/>
        <v>0</v>
      </c>
      <c r="EY322" s="22">
        <f t="shared" si="141"/>
        <v>0.24136363636363639</v>
      </c>
      <c r="EZ322" s="22">
        <f t="shared" si="142"/>
        <v>0</v>
      </c>
      <c r="FA322" s="22">
        <f t="shared" si="143"/>
        <v>2.3749999999999997E-2</v>
      </c>
      <c r="FB322" s="22">
        <f t="shared" si="144"/>
        <v>0.2959090909090909</v>
      </c>
      <c r="FC322" s="22">
        <f t="shared" si="16"/>
        <v>2.4153962590550329</v>
      </c>
      <c r="FD322" s="22">
        <f t="shared" si="145"/>
        <v>0.94986571172784251</v>
      </c>
      <c r="FE322" s="22">
        <f t="shared" si="146"/>
        <v>3.401969561324978E-2</v>
      </c>
      <c r="FF322" s="22">
        <f t="shared" si="147"/>
        <v>5.3715308863025966E-3</v>
      </c>
      <c r="FG322" s="22">
        <f t="shared" si="148"/>
        <v>1.0743061772605193E-2</v>
      </c>
      <c r="FH322" s="22">
        <f t="shared" si="149"/>
        <v>0.92291058492810041</v>
      </c>
      <c r="FI322" s="23">
        <f t="shared" si="150"/>
        <v>2.4326954265325981E-2</v>
      </c>
      <c r="FJ322" s="24">
        <f t="shared" si="151"/>
        <v>5.9465888204130188E-3</v>
      </c>
      <c r="FK322" s="22">
        <f t="shared" si="152"/>
        <v>0.10878662700434663</v>
      </c>
      <c r="FL322" s="25">
        <v>1515.1295207291973</v>
      </c>
      <c r="FM322" s="25">
        <v>13.904750073507792</v>
      </c>
      <c r="FN322" s="25">
        <v>183.26519881739083</v>
      </c>
      <c r="FO322" s="9">
        <v>81.647384643554688</v>
      </c>
      <c r="FP322" s="26">
        <f t="shared" si="0"/>
        <v>199.05439758300781</v>
      </c>
      <c r="FQ322" s="22">
        <f t="shared" si="153"/>
        <v>0.62551722428099354</v>
      </c>
      <c r="FR322" s="28">
        <f t="shared" si="154"/>
        <v>0.23854781910821768</v>
      </c>
      <c r="FS322" s="28">
        <f t="shared" si="155"/>
        <v>0.1363655483654064</v>
      </c>
      <c r="FT322" s="28">
        <f t="shared" si="156"/>
        <v>0.13915902051520987</v>
      </c>
      <c r="FU322" s="28">
        <f t="shared" si="157"/>
        <v>0.23450463573350214</v>
      </c>
      <c r="FV322" s="28">
        <f t="shared" si="158"/>
        <v>0.62676693550590568</v>
      </c>
      <c r="FW322" s="22">
        <f t="shared" si="159"/>
        <v>0.35679532922478108</v>
      </c>
      <c r="FX322" s="22">
        <f t="shared" si="160"/>
        <v>1.7786538461538461</v>
      </c>
      <c r="FY322" s="22">
        <f t="shared" si="161"/>
        <v>7.7307692307692313E-2</v>
      </c>
    </row>
    <row r="323" spans="1:181" ht="15.75" customHeight="1">
      <c r="A323" s="9">
        <v>1</v>
      </c>
      <c r="B323" s="9" t="s">
        <v>184</v>
      </c>
      <c r="C323" s="9" t="s">
        <v>1149</v>
      </c>
      <c r="D323" s="9" t="s">
        <v>1150</v>
      </c>
      <c r="E323" s="9" t="s">
        <v>1151</v>
      </c>
      <c r="F323" s="9" t="s">
        <v>1152</v>
      </c>
      <c r="G323" s="9">
        <v>1147.6704029099999</v>
      </c>
      <c r="H323" s="9">
        <v>44.9375</v>
      </c>
      <c r="I323" s="9">
        <v>46.25</v>
      </c>
      <c r="J323" s="9">
        <v>85.6875</v>
      </c>
      <c r="K323" s="9">
        <v>109</v>
      </c>
      <c r="L323" s="9">
        <v>264.8125</v>
      </c>
      <c r="M323" s="9">
        <v>597.125</v>
      </c>
      <c r="N323" s="9">
        <v>464.17349243164063</v>
      </c>
      <c r="O323" s="9">
        <v>884.61993408203125</v>
      </c>
      <c r="P323" s="9">
        <v>698.23438001342413</v>
      </c>
      <c r="Q323" s="9">
        <v>0</v>
      </c>
      <c r="R323" s="9">
        <v>0</v>
      </c>
      <c r="S323" s="9">
        <v>60.125</v>
      </c>
      <c r="T323" s="9">
        <v>984.1875</v>
      </c>
      <c r="U323" s="9">
        <v>103.5</v>
      </c>
      <c r="V323" s="9">
        <v>0</v>
      </c>
      <c r="W323" s="9">
        <v>1352.8990955649995</v>
      </c>
      <c r="X323" s="9">
        <v>12.196435109512914</v>
      </c>
      <c r="Y323" s="9">
        <v>40</v>
      </c>
      <c r="Z323" s="9">
        <v>119093.8002</v>
      </c>
      <c r="AA323" s="9">
        <v>151.31</v>
      </c>
      <c r="AB323" s="9">
        <v>18.149999999999999</v>
      </c>
      <c r="AC323" s="9">
        <v>18.149999999999999</v>
      </c>
      <c r="AD323" s="9">
        <v>0</v>
      </c>
      <c r="AE323" s="9">
        <v>2.67</v>
      </c>
      <c r="AF323" s="9">
        <v>4.93</v>
      </c>
      <c r="AG323" s="9">
        <v>125.56</v>
      </c>
      <c r="AH323" s="9">
        <v>72.8</v>
      </c>
      <c r="AI323" s="9">
        <v>12.4</v>
      </c>
      <c r="AJ323" s="9">
        <v>23.1</v>
      </c>
      <c r="AK323" s="9">
        <v>2.4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2.4</v>
      </c>
      <c r="AT323" s="9">
        <v>0</v>
      </c>
      <c r="AU323" s="9">
        <v>0</v>
      </c>
      <c r="AV323" s="9">
        <v>0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  <c r="BD323" s="9">
        <v>2.27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v>0</v>
      </c>
      <c r="BN323" s="9">
        <v>0</v>
      </c>
      <c r="BO323" s="9">
        <v>57.03</v>
      </c>
      <c r="BP323" s="9">
        <v>0</v>
      </c>
      <c r="BQ323" s="9">
        <v>3.48</v>
      </c>
      <c r="BR323" s="9">
        <v>0</v>
      </c>
      <c r="BS323" s="9">
        <v>9.370000000000001</v>
      </c>
      <c r="BT323" s="9">
        <v>10.19</v>
      </c>
      <c r="BU323" s="9">
        <v>0</v>
      </c>
      <c r="BV323" s="9">
        <v>0</v>
      </c>
      <c r="BW323" s="9">
        <v>0</v>
      </c>
      <c r="BX323" s="9">
        <v>0</v>
      </c>
      <c r="BY323" s="9">
        <v>0</v>
      </c>
      <c r="BZ323" s="9">
        <v>0</v>
      </c>
      <c r="CA323" s="9">
        <v>0</v>
      </c>
      <c r="CB323" s="9">
        <v>0</v>
      </c>
      <c r="CC323" s="9">
        <v>0</v>
      </c>
      <c r="CD323" s="9">
        <v>0</v>
      </c>
      <c r="CE323" s="9">
        <v>0</v>
      </c>
      <c r="CF323" s="9">
        <v>0</v>
      </c>
      <c r="CG323" s="9">
        <v>0</v>
      </c>
      <c r="CH323" s="9">
        <v>0</v>
      </c>
      <c r="CI323" s="9">
        <v>44.68</v>
      </c>
      <c r="CJ323" s="9"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6.38</v>
      </c>
      <c r="CP323" s="9">
        <v>2.46</v>
      </c>
      <c r="CQ323" s="9">
        <v>0</v>
      </c>
      <c r="CR323" s="9">
        <v>0</v>
      </c>
      <c r="CS323" s="9">
        <v>10.4</v>
      </c>
      <c r="CT323" s="9">
        <v>2.65</v>
      </c>
      <c r="CU323" s="9">
        <v>102</v>
      </c>
      <c r="CV323" s="9">
        <v>60</v>
      </c>
      <c r="CW323" s="9" t="s">
        <v>1151</v>
      </c>
      <c r="CX323" s="9">
        <v>1147.67</v>
      </c>
      <c r="CY323" s="9">
        <v>0.02</v>
      </c>
      <c r="CZ323" s="9">
        <v>0.06</v>
      </c>
      <c r="DA323" s="9">
        <v>0</v>
      </c>
      <c r="DB323" s="9">
        <v>0</v>
      </c>
      <c r="DC323" s="9">
        <v>0</v>
      </c>
      <c r="DD323" s="9">
        <v>0</v>
      </c>
      <c r="DE323" s="9">
        <v>0</v>
      </c>
      <c r="DF323" s="9">
        <v>0.06</v>
      </c>
      <c r="DG323" s="9">
        <v>0</v>
      </c>
      <c r="DH323" s="9">
        <v>0</v>
      </c>
      <c r="DI323" s="9">
        <v>0</v>
      </c>
      <c r="DJ323" s="9">
        <v>0</v>
      </c>
      <c r="DK323" s="9">
        <v>0</v>
      </c>
      <c r="DL323" s="9">
        <v>0.22</v>
      </c>
      <c r="DM323" s="9">
        <v>0</v>
      </c>
      <c r="DN323" s="9">
        <v>0.01</v>
      </c>
      <c r="DO323" s="9">
        <v>0</v>
      </c>
      <c r="DP323" s="9">
        <v>0.06</v>
      </c>
      <c r="DQ323" s="9">
        <v>0.02</v>
      </c>
      <c r="DR323" s="9">
        <v>0</v>
      </c>
      <c r="DS323" s="9">
        <v>0</v>
      </c>
      <c r="DT323" s="9">
        <v>0</v>
      </c>
      <c r="DU323" s="9">
        <v>0.52</v>
      </c>
      <c r="DV323" s="9">
        <v>0.02</v>
      </c>
      <c r="DW323" s="9">
        <v>0</v>
      </c>
      <c r="DX323" s="9">
        <v>0</v>
      </c>
      <c r="DY323" s="16" t="s">
        <v>1151</v>
      </c>
      <c r="DZ323" s="16" t="s">
        <v>1153</v>
      </c>
      <c r="EA323" s="16" t="s">
        <v>1154</v>
      </c>
      <c r="EB323" s="16" t="s">
        <v>482</v>
      </c>
      <c r="EC323" s="9">
        <v>1147.6704029099999</v>
      </c>
      <c r="ED323" s="17">
        <v>1617.5339746035049</v>
      </c>
      <c r="EE323" s="18">
        <v>1.41</v>
      </c>
      <c r="EF323" s="19" t="s">
        <v>192</v>
      </c>
      <c r="EG323" s="16" t="s">
        <v>1151</v>
      </c>
      <c r="EH323" s="20" t="s">
        <v>1150</v>
      </c>
      <c r="EI323" s="20" t="s">
        <v>1152</v>
      </c>
      <c r="EJ323" s="20">
        <v>1147.6704029099999</v>
      </c>
      <c r="EK323" s="21">
        <v>787.08479413125372</v>
      </c>
      <c r="EL323" s="20">
        <v>2.5218333333333334</v>
      </c>
      <c r="EM323" s="20">
        <v>1984.8966699999999</v>
      </c>
      <c r="EN323" s="22">
        <f t="shared" si="130"/>
        <v>0.48225497323375838</v>
      </c>
      <c r="EO323" s="23">
        <f t="shared" si="131"/>
        <v>0</v>
      </c>
      <c r="EP323" s="22">
        <f t="shared" si="132"/>
        <v>0</v>
      </c>
      <c r="EQ323" s="22">
        <f t="shared" si="133"/>
        <v>1.5520306303842473E-2</v>
      </c>
      <c r="ER323" s="22">
        <f t="shared" si="134"/>
        <v>0</v>
      </c>
      <c r="ES323" s="22">
        <f t="shared" si="135"/>
        <v>0</v>
      </c>
      <c r="ET323" s="22">
        <f t="shared" si="136"/>
        <v>0</v>
      </c>
      <c r="EU323" s="22">
        <f t="shared" si="137"/>
        <v>0</v>
      </c>
      <c r="EV323" s="22">
        <f t="shared" si="138"/>
        <v>0</v>
      </c>
      <c r="EW323" s="22">
        <f t="shared" si="139"/>
        <v>0.3899220566115138</v>
      </c>
      <c r="EX323" s="22">
        <f t="shared" si="140"/>
        <v>2.3793244906331192E-2</v>
      </c>
      <c r="EY323" s="22">
        <f t="shared" si="141"/>
        <v>0.36954738137563242</v>
      </c>
      <c r="EZ323" s="22">
        <f t="shared" si="142"/>
        <v>6.9670449883768637E-2</v>
      </c>
      <c r="FA323" s="22">
        <f t="shared" si="143"/>
        <v>0</v>
      </c>
      <c r="FB323" s="22">
        <f t="shared" si="144"/>
        <v>0.13154656091891154</v>
      </c>
      <c r="FC323" s="22">
        <f t="shared" si="16"/>
        <v>0.73161060075342021</v>
      </c>
      <c r="FD323" s="22">
        <f t="shared" si="145"/>
        <v>0.65763324299909653</v>
      </c>
      <c r="FE323" s="22">
        <f t="shared" si="146"/>
        <v>0.11201445347786809</v>
      </c>
      <c r="FF323" s="22">
        <f t="shared" si="147"/>
        <v>0.20867208672086718</v>
      </c>
      <c r="FG323" s="22">
        <f t="shared" si="148"/>
        <v>2.1680216802168018E-2</v>
      </c>
      <c r="FH323" s="22">
        <f t="shared" si="149"/>
        <v>0.11995241557068269</v>
      </c>
      <c r="FI323" s="23">
        <f t="shared" si="150"/>
        <v>3.2582116185314917E-2</v>
      </c>
      <c r="FJ323" s="24">
        <f t="shared" si="151"/>
        <v>0.82981957570550524</v>
      </c>
      <c r="FK323" s="22">
        <f t="shared" si="152"/>
        <v>0.13184098815857126</v>
      </c>
      <c r="FL323" s="25">
        <v>1352.8990955649995</v>
      </c>
      <c r="FM323" s="25">
        <v>12.196435109512914</v>
      </c>
      <c r="FN323" s="25">
        <v>698.23438001342413</v>
      </c>
      <c r="FO323" s="9">
        <v>464.17349243164063</v>
      </c>
      <c r="FP323" s="26">
        <f t="shared" si="0"/>
        <v>420.44644165039063</v>
      </c>
      <c r="FQ323" s="22">
        <f t="shared" si="153"/>
        <v>7.9454432011828141E-2</v>
      </c>
      <c r="FR323" s="28">
        <f t="shared" si="154"/>
        <v>0.16963711838029108</v>
      </c>
      <c r="FS323" s="28">
        <f t="shared" si="155"/>
        <v>0.7510322631083769</v>
      </c>
      <c r="FT323" s="28">
        <f t="shared" si="156"/>
        <v>5.2388734472500809E-2</v>
      </c>
      <c r="FU323" s="28">
        <f t="shared" si="157"/>
        <v>0.85755239265953243</v>
      </c>
      <c r="FV323" s="28">
        <f t="shared" si="158"/>
        <v>9.0182686368462925E-2</v>
      </c>
      <c r="FW323" s="22">
        <f t="shared" si="159"/>
        <v>0.67411274866168791</v>
      </c>
      <c r="FX323" s="22">
        <f t="shared" si="160"/>
        <v>3.7827500000000001</v>
      </c>
      <c r="FY323" s="22">
        <f t="shared" si="161"/>
        <v>0.06</v>
      </c>
    </row>
    <row r="324" spans="1:181" ht="15.75" customHeight="1">
      <c r="A324" s="9">
        <v>1</v>
      </c>
      <c r="B324" s="9" t="s">
        <v>184</v>
      </c>
      <c r="C324" s="9" t="s">
        <v>1149</v>
      </c>
      <c r="D324" s="9" t="s">
        <v>1150</v>
      </c>
      <c r="E324" s="9" t="s">
        <v>1155</v>
      </c>
      <c r="F324" s="9" t="s">
        <v>1156</v>
      </c>
      <c r="G324" s="9">
        <v>196.36970368199999</v>
      </c>
      <c r="H324" s="9">
        <v>3</v>
      </c>
      <c r="I324" s="9">
        <v>4.4375</v>
      </c>
      <c r="J324" s="9">
        <v>12.0625</v>
      </c>
      <c r="K324" s="9">
        <v>19.1875</v>
      </c>
      <c r="L324" s="9">
        <v>45.4375</v>
      </c>
      <c r="M324" s="9">
        <v>111.8125</v>
      </c>
      <c r="N324" s="9">
        <v>156.53501892089844</v>
      </c>
      <c r="O324" s="9">
        <v>612.349365234375</v>
      </c>
      <c r="P324" s="9">
        <v>339.28908487469005</v>
      </c>
      <c r="Q324" s="9">
        <v>0</v>
      </c>
      <c r="R324" s="9">
        <v>0</v>
      </c>
      <c r="S324" s="9">
        <v>0</v>
      </c>
      <c r="T324" s="9">
        <v>158</v>
      </c>
      <c r="U324" s="9">
        <v>36.1875</v>
      </c>
      <c r="V324" s="9">
        <v>1.75</v>
      </c>
      <c r="W324" s="9">
        <v>1373.8035031847135</v>
      </c>
      <c r="X324" s="9">
        <v>13.761442675159236</v>
      </c>
      <c r="Y324" s="9">
        <v>16</v>
      </c>
      <c r="Z324" s="9">
        <v>58785.595300000001</v>
      </c>
      <c r="AA324" s="9">
        <v>28.85</v>
      </c>
      <c r="AB324" s="9">
        <v>22.33</v>
      </c>
      <c r="AC324" s="9">
        <v>22.33</v>
      </c>
      <c r="AD324" s="9">
        <v>0</v>
      </c>
      <c r="AE324" s="9">
        <v>1.41</v>
      </c>
      <c r="AF324" s="9">
        <v>4.71</v>
      </c>
      <c r="AG324" s="9">
        <v>0.4</v>
      </c>
      <c r="AH324" s="9">
        <v>6</v>
      </c>
      <c r="AI324" s="9">
        <v>7.8</v>
      </c>
      <c r="AJ324" s="9">
        <v>0.4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1.3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0.4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</v>
      </c>
      <c r="BW324" s="9">
        <v>0</v>
      </c>
      <c r="BX324" s="9">
        <v>0</v>
      </c>
      <c r="BY324" s="9">
        <v>0</v>
      </c>
      <c r="BZ324" s="9">
        <v>0</v>
      </c>
      <c r="CA324" s="9">
        <v>0</v>
      </c>
      <c r="CB324" s="9">
        <v>0</v>
      </c>
      <c r="CC324" s="9">
        <v>0</v>
      </c>
      <c r="CD324" s="9">
        <v>1.04</v>
      </c>
      <c r="CE324" s="9">
        <v>0</v>
      </c>
      <c r="CF324" s="9">
        <v>1.3</v>
      </c>
      <c r="CG324" s="9">
        <v>0</v>
      </c>
      <c r="CH324" s="9">
        <v>0</v>
      </c>
      <c r="CI324" s="9">
        <v>3.56</v>
      </c>
      <c r="CJ324" s="9">
        <v>0</v>
      </c>
      <c r="CK324" s="9">
        <v>0</v>
      </c>
      <c r="CL324" s="9">
        <v>0</v>
      </c>
      <c r="CM324" s="9">
        <v>0</v>
      </c>
      <c r="CN324" s="9">
        <v>0</v>
      </c>
      <c r="CO324" s="9">
        <v>0</v>
      </c>
      <c r="CP324" s="9">
        <v>0</v>
      </c>
      <c r="CQ324" s="9">
        <v>0</v>
      </c>
      <c r="CR324" s="9">
        <v>0</v>
      </c>
      <c r="CS324" s="9">
        <v>21.25</v>
      </c>
      <c r="CT324" s="9">
        <v>0</v>
      </c>
      <c r="CU324" s="9">
        <v>21</v>
      </c>
      <c r="CV324" s="9">
        <v>19.2</v>
      </c>
      <c r="CW324" s="9" t="s">
        <v>1155</v>
      </c>
      <c r="CX324" s="9">
        <v>196.37</v>
      </c>
      <c r="CY324" s="9">
        <v>0.04</v>
      </c>
      <c r="CZ324" s="9">
        <v>0.15</v>
      </c>
      <c r="DA324" s="9">
        <v>0</v>
      </c>
      <c r="DB324" s="9">
        <v>0.02</v>
      </c>
      <c r="DC324" s="9">
        <v>0</v>
      </c>
      <c r="DD324" s="9">
        <v>0</v>
      </c>
      <c r="DE324" s="9">
        <v>0</v>
      </c>
      <c r="DF324" s="9">
        <v>0.08</v>
      </c>
      <c r="DG324" s="9">
        <v>0</v>
      </c>
      <c r="DH324" s="9">
        <v>0</v>
      </c>
      <c r="DI324" s="9">
        <v>0</v>
      </c>
      <c r="DJ324" s="9">
        <v>0</v>
      </c>
      <c r="DK324" s="9">
        <v>0</v>
      </c>
      <c r="DL324" s="9">
        <v>0</v>
      </c>
      <c r="DM324" s="9">
        <v>0</v>
      </c>
      <c r="DN324" s="9">
        <v>0.2</v>
      </c>
      <c r="DO324" s="9">
        <v>0</v>
      </c>
      <c r="DP324" s="9">
        <v>0.42</v>
      </c>
      <c r="DQ324" s="9">
        <v>0</v>
      </c>
      <c r="DR324" s="9">
        <v>0</v>
      </c>
      <c r="DS324" s="9">
        <v>0</v>
      </c>
      <c r="DT324" s="9">
        <v>0.01</v>
      </c>
      <c r="DU324" s="9">
        <v>0.09</v>
      </c>
      <c r="DV324" s="9">
        <v>0</v>
      </c>
      <c r="DW324" s="9">
        <v>0</v>
      </c>
      <c r="DX324" s="9">
        <v>0</v>
      </c>
      <c r="DY324" s="16" t="s">
        <v>1155</v>
      </c>
      <c r="DZ324" s="16" t="s">
        <v>1157</v>
      </c>
      <c r="EA324" s="16" t="s">
        <v>1154</v>
      </c>
      <c r="EB324" s="16" t="s">
        <v>482</v>
      </c>
      <c r="EC324" s="9">
        <v>196.36970368199999</v>
      </c>
      <c r="ED324" s="17">
        <v>257.22735674579997</v>
      </c>
      <c r="EE324" s="18">
        <v>1.31</v>
      </c>
      <c r="EF324" s="19" t="s">
        <v>192</v>
      </c>
      <c r="EG324" s="16" t="s">
        <v>1155</v>
      </c>
      <c r="EH324" s="20" t="s">
        <v>1150</v>
      </c>
      <c r="EI324" s="20" t="s">
        <v>1156</v>
      </c>
      <c r="EJ324" s="20">
        <v>196.36970368199999</v>
      </c>
      <c r="EK324" s="21">
        <v>2037.6289532062392</v>
      </c>
      <c r="EL324" s="20">
        <v>1.5026041666666667</v>
      </c>
      <c r="EM324" s="20">
        <v>3061.7497552083337</v>
      </c>
      <c r="EN324" s="22">
        <f t="shared" si="130"/>
        <v>1.3864818024263436E-2</v>
      </c>
      <c r="EO324" s="23">
        <f t="shared" si="131"/>
        <v>0</v>
      </c>
      <c r="EP324" s="22">
        <f t="shared" si="132"/>
        <v>0</v>
      </c>
      <c r="EQ324" s="22">
        <f t="shared" si="133"/>
        <v>1.4519056261343014E-2</v>
      </c>
      <c r="ER324" s="22">
        <f t="shared" si="134"/>
        <v>0</v>
      </c>
      <c r="ES324" s="22">
        <f t="shared" si="135"/>
        <v>0</v>
      </c>
      <c r="ET324" s="22">
        <f t="shared" si="136"/>
        <v>0</v>
      </c>
      <c r="EU324" s="22">
        <f t="shared" si="137"/>
        <v>0</v>
      </c>
      <c r="EV324" s="22">
        <f t="shared" si="138"/>
        <v>0</v>
      </c>
      <c r="EW324" s="22">
        <f t="shared" si="139"/>
        <v>0</v>
      </c>
      <c r="EX324" s="22">
        <f t="shared" si="140"/>
        <v>0</v>
      </c>
      <c r="EY324" s="22">
        <f t="shared" si="141"/>
        <v>0.12921960072595282</v>
      </c>
      <c r="EZ324" s="22">
        <f t="shared" si="142"/>
        <v>0</v>
      </c>
      <c r="FA324" s="22">
        <f t="shared" si="143"/>
        <v>8.4936479128856615E-2</v>
      </c>
      <c r="FB324" s="22">
        <f t="shared" si="144"/>
        <v>0.77132486388384758</v>
      </c>
      <c r="FC324" s="22">
        <f t="shared" si="16"/>
        <v>0.49220103986135183</v>
      </c>
      <c r="FD324" s="22">
        <f t="shared" si="145"/>
        <v>0.42253521126760563</v>
      </c>
      <c r="FE324" s="22">
        <f t="shared" si="146"/>
        <v>0.54929577464788726</v>
      </c>
      <c r="FF324" s="22">
        <f t="shared" si="147"/>
        <v>2.8169014084507043E-2</v>
      </c>
      <c r="FG324" s="22">
        <f t="shared" si="148"/>
        <v>0</v>
      </c>
      <c r="FH324" s="22">
        <f t="shared" si="149"/>
        <v>0.774003466204506</v>
      </c>
      <c r="FI324" s="23">
        <f t="shared" si="150"/>
        <v>0.16325823223570191</v>
      </c>
      <c r="FJ324" s="24">
        <f t="shared" si="151"/>
        <v>1.3864818024263431E-2</v>
      </c>
      <c r="FK324" s="22">
        <f t="shared" si="152"/>
        <v>0.14691675680643451</v>
      </c>
      <c r="FL324" s="25">
        <v>1373.8035031847135</v>
      </c>
      <c r="FM324" s="25">
        <v>13.761442675159236</v>
      </c>
      <c r="FN324" s="25">
        <v>339.28908487469005</v>
      </c>
      <c r="FO324" s="9">
        <v>156.53501892089844</v>
      </c>
      <c r="FP324" s="26">
        <f t="shared" si="0"/>
        <v>455.81434631347656</v>
      </c>
      <c r="FQ324" s="22">
        <f t="shared" si="153"/>
        <v>3.7874987131641481E-2</v>
      </c>
      <c r="FR324" s="28">
        <f t="shared" si="154"/>
        <v>0.1591386013934516</v>
      </c>
      <c r="FS324" s="28">
        <f t="shared" si="155"/>
        <v>0.80078544221184844</v>
      </c>
      <c r="FT324" s="28">
        <f t="shared" si="156"/>
        <v>0</v>
      </c>
      <c r="FU324" s="28">
        <f t="shared" si="157"/>
        <v>0.80460476864529129</v>
      </c>
      <c r="FV324" s="28">
        <f t="shared" si="158"/>
        <v>0.19319426209165022</v>
      </c>
      <c r="FW324" s="22">
        <f t="shared" si="159"/>
        <v>0.72790294627383012</v>
      </c>
      <c r="FX324" s="22">
        <f t="shared" si="160"/>
        <v>1.8031250000000001</v>
      </c>
      <c r="FY324" s="22">
        <f t="shared" si="161"/>
        <v>8.1250000000000003E-2</v>
      </c>
    </row>
    <row r="325" spans="1:181" ht="15.75" customHeight="1">
      <c r="A325" s="9">
        <v>1</v>
      </c>
      <c r="B325" s="9" t="s">
        <v>184</v>
      </c>
      <c r="C325" s="9" t="s">
        <v>1149</v>
      </c>
      <c r="D325" s="9" t="s">
        <v>1150</v>
      </c>
      <c r="E325" s="9" t="s">
        <v>1158</v>
      </c>
      <c r="F325" s="9" t="s">
        <v>1159</v>
      </c>
      <c r="G325" s="9">
        <v>312.20659485599998</v>
      </c>
      <c r="H325" s="9">
        <v>11.625</v>
      </c>
      <c r="I325" s="9">
        <v>19.625</v>
      </c>
      <c r="J325" s="9">
        <v>54.3125</v>
      </c>
      <c r="K325" s="9">
        <v>59.375</v>
      </c>
      <c r="L325" s="9">
        <v>96.8125</v>
      </c>
      <c r="M325" s="9">
        <v>70.25</v>
      </c>
      <c r="N325" s="9">
        <v>246.30644226074219</v>
      </c>
      <c r="O325" s="9">
        <v>473.20526123046875</v>
      </c>
      <c r="P325" s="9">
        <v>357.00171916912763</v>
      </c>
      <c r="Q325" s="9">
        <v>0</v>
      </c>
      <c r="R325" s="9">
        <v>0</v>
      </c>
      <c r="S325" s="9">
        <v>0</v>
      </c>
      <c r="T325" s="9">
        <v>34.625</v>
      </c>
      <c r="U325" s="9">
        <v>277.375</v>
      </c>
      <c r="V325" s="9">
        <v>0</v>
      </c>
      <c r="W325" s="9">
        <v>1357.8442130556668</v>
      </c>
      <c r="X325" s="9">
        <v>13.729006808169805</v>
      </c>
      <c r="Y325" s="9">
        <v>19</v>
      </c>
      <c r="Z325" s="9">
        <v>83660.366299999994</v>
      </c>
      <c r="AA325" s="9">
        <v>42.4</v>
      </c>
      <c r="AB325" s="9">
        <v>32.590000000000003</v>
      </c>
      <c r="AC325" s="9">
        <v>32.590000000000003</v>
      </c>
      <c r="AD325" s="9">
        <v>0</v>
      </c>
      <c r="AE325" s="9">
        <v>1</v>
      </c>
      <c r="AF325" s="9">
        <v>8.81</v>
      </c>
      <c r="AG325" s="9">
        <v>0</v>
      </c>
      <c r="AH325" s="9">
        <v>23.6</v>
      </c>
      <c r="AI325" s="9">
        <v>2.5</v>
      </c>
      <c r="AJ325" s="9">
        <v>0.5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0.24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4</v>
      </c>
      <c r="BD325" s="9">
        <v>0</v>
      </c>
      <c r="BE325" s="9">
        <v>0</v>
      </c>
      <c r="BF325" s="9">
        <v>0</v>
      </c>
      <c r="BG325" s="9">
        <v>0</v>
      </c>
      <c r="BH325" s="9">
        <v>0</v>
      </c>
      <c r="BI325" s="9">
        <v>0</v>
      </c>
      <c r="BJ325" s="9">
        <v>0</v>
      </c>
      <c r="BK325" s="9">
        <v>0</v>
      </c>
      <c r="BL325" s="9">
        <v>0</v>
      </c>
      <c r="BM325" s="9">
        <v>0</v>
      </c>
      <c r="BN325" s="9">
        <v>0</v>
      </c>
      <c r="BO325" s="9">
        <v>16.36</v>
      </c>
      <c r="BP325" s="9">
        <v>0</v>
      </c>
      <c r="BQ325" s="9">
        <v>2.04</v>
      </c>
      <c r="BR325" s="9">
        <v>0</v>
      </c>
      <c r="BS325" s="9">
        <v>0</v>
      </c>
      <c r="BT325" s="9">
        <v>0</v>
      </c>
      <c r="BU325" s="9">
        <v>0</v>
      </c>
      <c r="BV325" s="9">
        <v>0</v>
      </c>
      <c r="BW325" s="9">
        <v>0</v>
      </c>
      <c r="BX325" s="9">
        <v>0</v>
      </c>
      <c r="BY325" s="9">
        <v>0</v>
      </c>
      <c r="BZ325" s="9">
        <v>0</v>
      </c>
      <c r="CA325" s="9">
        <v>0</v>
      </c>
      <c r="CB325" s="9">
        <v>0</v>
      </c>
      <c r="CC325" s="9">
        <v>0</v>
      </c>
      <c r="CD325" s="9">
        <v>1.36</v>
      </c>
      <c r="CE325" s="9">
        <v>0</v>
      </c>
      <c r="CF325" s="9">
        <v>0</v>
      </c>
      <c r="CG325" s="9">
        <v>0</v>
      </c>
      <c r="CH325" s="9">
        <v>0</v>
      </c>
      <c r="CI325" s="9">
        <v>1</v>
      </c>
      <c r="CJ325" s="9">
        <v>0</v>
      </c>
      <c r="CK325" s="9">
        <v>0</v>
      </c>
      <c r="CL325" s="9">
        <v>0</v>
      </c>
      <c r="CM325" s="9">
        <v>0</v>
      </c>
      <c r="CN325" s="9">
        <v>6.27</v>
      </c>
      <c r="CO325" s="9">
        <v>0</v>
      </c>
      <c r="CP325" s="9">
        <v>2.13</v>
      </c>
      <c r="CQ325" s="9">
        <v>0.62</v>
      </c>
      <c r="CR325" s="9">
        <v>0</v>
      </c>
      <c r="CS325" s="9">
        <v>8.3800000000000008</v>
      </c>
      <c r="CT325" s="9">
        <v>0</v>
      </c>
      <c r="CU325" s="9">
        <v>37</v>
      </c>
      <c r="CV325" s="9">
        <v>28.5</v>
      </c>
      <c r="CW325" s="9" t="s">
        <v>1158</v>
      </c>
      <c r="CX325" s="9">
        <v>312.20999999999998</v>
      </c>
      <c r="CY325" s="9">
        <v>0.28000000000000003</v>
      </c>
      <c r="CZ325" s="9">
        <v>0.13</v>
      </c>
      <c r="DA325" s="9">
        <v>0</v>
      </c>
      <c r="DB325" s="9">
        <v>0.02</v>
      </c>
      <c r="DC325" s="9">
        <v>0</v>
      </c>
      <c r="DD325" s="9">
        <v>0</v>
      </c>
      <c r="DE325" s="9">
        <v>0</v>
      </c>
      <c r="DF325" s="9">
        <v>0.16</v>
      </c>
      <c r="DG325" s="9">
        <v>0</v>
      </c>
      <c r="DH325" s="9">
        <v>0</v>
      </c>
      <c r="DI325" s="9">
        <v>0</v>
      </c>
      <c r="DJ325" s="9">
        <v>0</v>
      </c>
      <c r="DK325" s="9">
        <v>0</v>
      </c>
      <c r="DL325" s="9">
        <v>0</v>
      </c>
      <c r="DM325" s="9">
        <v>0</v>
      </c>
      <c r="DN325" s="9">
        <v>0.23</v>
      </c>
      <c r="DO325" s="9">
        <v>0</v>
      </c>
      <c r="DP325" s="9">
        <v>0.08</v>
      </c>
      <c r="DQ325" s="9">
        <v>0.02</v>
      </c>
      <c r="DR325" s="9">
        <v>0</v>
      </c>
      <c r="DS325" s="9">
        <v>0</v>
      </c>
      <c r="DT325" s="9">
        <v>0</v>
      </c>
      <c r="DU325" s="9">
        <v>7.0000000000000007E-2</v>
      </c>
      <c r="DV325" s="9">
        <v>0</v>
      </c>
      <c r="DW325" s="9">
        <v>0</v>
      </c>
      <c r="DX325" s="9">
        <v>0</v>
      </c>
      <c r="DY325" s="16" t="s">
        <v>1158</v>
      </c>
      <c r="DZ325" s="16" t="s">
        <v>1160</v>
      </c>
      <c r="EA325" s="16" t="s">
        <v>1154</v>
      </c>
      <c r="EB325" s="16" t="s">
        <v>482</v>
      </c>
      <c r="EC325" s="9">
        <v>312.20659485599998</v>
      </c>
      <c r="ED325" s="17">
        <v>70.557040676119996</v>
      </c>
      <c r="EE325" s="18">
        <v>0.23</v>
      </c>
      <c r="EF325" s="19" t="s">
        <v>192</v>
      </c>
      <c r="EG325" s="16" t="s">
        <v>1158</v>
      </c>
      <c r="EH325" s="20" t="s">
        <v>1150</v>
      </c>
      <c r="EI325" s="20" t="s">
        <v>1159</v>
      </c>
      <c r="EJ325" s="20">
        <v>312.20659485599998</v>
      </c>
      <c r="EK325" s="21">
        <v>1973.1218466981131</v>
      </c>
      <c r="EL325" s="20">
        <v>1.487719298245614</v>
      </c>
      <c r="EM325" s="20">
        <v>2935.4514491228069</v>
      </c>
      <c r="EN325" s="22">
        <f t="shared" si="130"/>
        <v>0.53396226415094339</v>
      </c>
      <c r="EO325" s="23">
        <f t="shared" si="131"/>
        <v>0</v>
      </c>
      <c r="EP325" s="22">
        <f t="shared" si="132"/>
        <v>5.6603773584905656E-3</v>
      </c>
      <c r="EQ325" s="22">
        <f t="shared" si="133"/>
        <v>9.4339622641509441E-2</v>
      </c>
      <c r="ER325" s="22">
        <f t="shared" si="134"/>
        <v>0</v>
      </c>
      <c r="ES325" s="22">
        <f t="shared" si="135"/>
        <v>0</v>
      </c>
      <c r="ET325" s="22">
        <f t="shared" si="136"/>
        <v>0</v>
      </c>
      <c r="EU325" s="22">
        <f t="shared" si="137"/>
        <v>0</v>
      </c>
      <c r="EV325" s="22">
        <f t="shared" si="138"/>
        <v>0</v>
      </c>
      <c r="EW325" s="22">
        <f t="shared" si="139"/>
        <v>0.38584905660377361</v>
      </c>
      <c r="EX325" s="22">
        <f t="shared" si="140"/>
        <v>4.8113207547169815E-2</v>
      </c>
      <c r="EY325" s="22">
        <f t="shared" si="141"/>
        <v>2.358490566037736E-2</v>
      </c>
      <c r="EZ325" s="22">
        <f t="shared" si="142"/>
        <v>0</v>
      </c>
      <c r="FA325" s="22">
        <f t="shared" si="143"/>
        <v>3.2075471698113214E-2</v>
      </c>
      <c r="FB325" s="22">
        <f t="shared" si="144"/>
        <v>0.410377358490566</v>
      </c>
      <c r="FC325" s="22">
        <f t="shared" si="16"/>
        <v>0.62735849056603776</v>
      </c>
      <c r="FD325" s="22">
        <f t="shared" si="145"/>
        <v>0.88721804511278191</v>
      </c>
      <c r="FE325" s="22">
        <f t="shared" si="146"/>
        <v>9.3984962406015032E-2</v>
      </c>
      <c r="FF325" s="22">
        <f t="shared" si="147"/>
        <v>1.8796992481203006E-2</v>
      </c>
      <c r="FG325" s="22">
        <f t="shared" si="148"/>
        <v>0</v>
      </c>
      <c r="FH325" s="22">
        <f t="shared" si="149"/>
        <v>0.76863207547169821</v>
      </c>
      <c r="FI325" s="23">
        <f t="shared" si="150"/>
        <v>0.20778301886792455</v>
      </c>
      <c r="FJ325" s="24">
        <f t="shared" si="151"/>
        <v>0</v>
      </c>
      <c r="FK325" s="22">
        <f t="shared" si="152"/>
        <v>0.13580750918972831</v>
      </c>
      <c r="FL325" s="25">
        <v>1357.8442130556668</v>
      </c>
      <c r="FM325" s="25">
        <v>13.729006808169805</v>
      </c>
      <c r="FN325" s="25">
        <v>357.00171916912763</v>
      </c>
      <c r="FO325" s="9">
        <v>246.30644226074219</v>
      </c>
      <c r="FP325" s="26">
        <f t="shared" si="0"/>
        <v>226.89881896972656</v>
      </c>
      <c r="FQ325" s="22">
        <f t="shared" si="153"/>
        <v>0.10009397788158042</v>
      </c>
      <c r="FR325" s="28">
        <f t="shared" si="154"/>
        <v>0.36414189153318954</v>
      </c>
      <c r="FS325" s="28">
        <f t="shared" si="155"/>
        <v>0.53510240575492896</v>
      </c>
      <c r="FT325" s="28">
        <f t="shared" si="156"/>
        <v>0</v>
      </c>
      <c r="FU325" s="28">
        <f t="shared" si="157"/>
        <v>0.1109041274927911</v>
      </c>
      <c r="FV325" s="28">
        <f t="shared" si="158"/>
        <v>0.88843414767690776</v>
      </c>
      <c r="FW325" s="22">
        <f t="shared" si="159"/>
        <v>0.87264150943396235</v>
      </c>
      <c r="FX325" s="22">
        <f t="shared" si="160"/>
        <v>2.2315789473684209</v>
      </c>
      <c r="FY325" s="22">
        <f t="shared" si="161"/>
        <v>0</v>
      </c>
    </row>
    <row r="326" spans="1:181" ht="15.75" customHeight="1">
      <c r="A326" s="9">
        <v>1</v>
      </c>
      <c r="B326" s="9" t="s">
        <v>184</v>
      </c>
      <c r="C326" s="9" t="s">
        <v>1149</v>
      </c>
      <c r="D326" s="9" t="s">
        <v>1150</v>
      </c>
      <c r="E326" s="9" t="s">
        <v>1161</v>
      </c>
      <c r="F326" s="9" t="s">
        <v>1162</v>
      </c>
      <c r="G326" s="9">
        <v>219.67340421399999</v>
      </c>
      <c r="H326" s="9">
        <v>18.8125</v>
      </c>
      <c r="I326" s="9">
        <v>31.0625</v>
      </c>
      <c r="J326" s="9">
        <v>46.4375</v>
      </c>
      <c r="K326" s="9">
        <v>38.5</v>
      </c>
      <c r="L326" s="9">
        <v>61.375</v>
      </c>
      <c r="M326" s="9">
        <v>23.6875</v>
      </c>
      <c r="N326" s="9">
        <v>469.5184326171875</v>
      </c>
      <c r="O326" s="9">
        <v>639.100830078125</v>
      </c>
      <c r="P326" s="9">
        <v>555.32757623009957</v>
      </c>
      <c r="Q326" s="9">
        <v>0</v>
      </c>
      <c r="R326" s="9">
        <v>0</v>
      </c>
      <c r="S326" s="9">
        <v>0</v>
      </c>
      <c r="T326" s="9">
        <v>140.4375</v>
      </c>
      <c r="U326" s="9">
        <v>79.4375</v>
      </c>
      <c r="V326" s="9">
        <v>0</v>
      </c>
      <c r="W326" s="9">
        <v>1352.4608596641046</v>
      </c>
      <c r="X326" s="9">
        <v>12.906490179333902</v>
      </c>
      <c r="Y326" s="9">
        <v>7</v>
      </c>
      <c r="Z326" s="9">
        <v>105462.98790000001</v>
      </c>
      <c r="AA326" s="9">
        <v>26.17</v>
      </c>
      <c r="AB326" s="9">
        <v>23.46</v>
      </c>
      <c r="AC326" s="9">
        <v>21.66</v>
      </c>
      <c r="AD326" s="9">
        <v>1.8</v>
      </c>
      <c r="AE326" s="9">
        <v>0.32</v>
      </c>
      <c r="AF326" s="9">
        <v>2.39</v>
      </c>
      <c r="AG326" s="9">
        <v>0</v>
      </c>
      <c r="AH326" s="9">
        <v>37</v>
      </c>
      <c r="AI326" s="9">
        <v>0.5</v>
      </c>
      <c r="AJ326" s="9">
        <v>0</v>
      </c>
      <c r="AK326" s="9">
        <v>0</v>
      </c>
      <c r="AL326" s="9">
        <v>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4.04</v>
      </c>
      <c r="BD326" s="9">
        <v>0</v>
      </c>
      <c r="BE326" s="9">
        <v>0</v>
      </c>
      <c r="BF326" s="9">
        <v>0</v>
      </c>
      <c r="BG326" s="9">
        <v>0</v>
      </c>
      <c r="BH326" s="9">
        <v>0</v>
      </c>
      <c r="BI326" s="9">
        <v>0</v>
      </c>
      <c r="BJ326" s="9">
        <v>0</v>
      </c>
      <c r="BK326" s="9">
        <v>0</v>
      </c>
      <c r="BL326" s="9">
        <v>0</v>
      </c>
      <c r="BM326" s="9">
        <v>0</v>
      </c>
      <c r="BN326" s="9">
        <v>7.36</v>
      </c>
      <c r="BO326" s="9">
        <v>0</v>
      </c>
      <c r="BP326" s="9">
        <v>0</v>
      </c>
      <c r="BQ326" s="9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</v>
      </c>
      <c r="BW326" s="9">
        <v>0</v>
      </c>
      <c r="BX326" s="9">
        <v>0</v>
      </c>
      <c r="BY326" s="9">
        <v>0</v>
      </c>
      <c r="BZ326" s="9">
        <v>0</v>
      </c>
      <c r="CA326" s="9">
        <v>1.67</v>
      </c>
      <c r="CB326" s="9">
        <v>0</v>
      </c>
      <c r="CC326" s="9">
        <v>0</v>
      </c>
      <c r="CD326" s="9">
        <v>0</v>
      </c>
      <c r="CE326" s="9">
        <v>0</v>
      </c>
      <c r="CF326" s="9">
        <v>0</v>
      </c>
      <c r="CG326" s="9">
        <v>0</v>
      </c>
      <c r="CH326" s="9">
        <v>0</v>
      </c>
      <c r="CI326" s="9">
        <v>5.45</v>
      </c>
      <c r="CJ326" s="9">
        <v>0</v>
      </c>
      <c r="CK326" s="9">
        <v>0</v>
      </c>
      <c r="CL326" s="9">
        <v>0</v>
      </c>
      <c r="CM326" s="9">
        <v>0</v>
      </c>
      <c r="CN326" s="9">
        <v>0</v>
      </c>
      <c r="CO326" s="9">
        <v>5.15</v>
      </c>
      <c r="CP326" s="9">
        <v>0</v>
      </c>
      <c r="CQ326" s="9">
        <v>0</v>
      </c>
      <c r="CR326" s="9">
        <v>0</v>
      </c>
      <c r="CS326" s="9">
        <v>2.5</v>
      </c>
      <c r="CT326" s="9">
        <v>0</v>
      </c>
      <c r="CU326" s="9">
        <v>23</v>
      </c>
      <c r="CV326" s="9">
        <v>10.5</v>
      </c>
      <c r="CW326" s="9" t="s">
        <v>1161</v>
      </c>
      <c r="CX326" s="9">
        <v>219.67</v>
      </c>
      <c r="CY326" s="9">
        <v>0.11</v>
      </c>
      <c r="CZ326" s="9">
        <v>0.23</v>
      </c>
      <c r="DA326" s="9">
        <v>0</v>
      </c>
      <c r="DB326" s="9">
        <v>0</v>
      </c>
      <c r="DC326" s="9">
        <v>0</v>
      </c>
      <c r="DD326" s="9">
        <v>0</v>
      </c>
      <c r="DE326" s="9">
        <v>0</v>
      </c>
      <c r="DF326" s="9">
        <v>0.01</v>
      </c>
      <c r="DG326" s="9">
        <v>0</v>
      </c>
      <c r="DH326" s="9">
        <v>0</v>
      </c>
      <c r="DI326" s="9">
        <v>0</v>
      </c>
      <c r="DJ326" s="9">
        <v>0</v>
      </c>
      <c r="DK326" s="9">
        <v>0</v>
      </c>
      <c r="DL326" s="9">
        <v>0</v>
      </c>
      <c r="DM326" s="9">
        <v>0</v>
      </c>
      <c r="DN326" s="9">
        <v>0.19</v>
      </c>
      <c r="DO326" s="9">
        <v>0</v>
      </c>
      <c r="DP326" s="9">
        <v>0.11</v>
      </c>
      <c r="DQ326" s="9">
        <v>0.35</v>
      </c>
      <c r="DR326" s="9">
        <v>0</v>
      </c>
      <c r="DS326" s="9">
        <v>0</v>
      </c>
      <c r="DT326" s="9">
        <v>0</v>
      </c>
      <c r="DU326" s="9">
        <v>0.01</v>
      </c>
      <c r="DV326" s="9">
        <v>0</v>
      </c>
      <c r="DW326" s="9">
        <v>0</v>
      </c>
      <c r="DX326" s="9">
        <v>0</v>
      </c>
      <c r="DY326" s="16" t="s">
        <v>1161</v>
      </c>
      <c r="DZ326" s="16" t="s">
        <v>1163</v>
      </c>
      <c r="EA326" s="16" t="s">
        <v>1154</v>
      </c>
      <c r="EB326" s="16" t="s">
        <v>482</v>
      </c>
      <c r="EC326" s="9">
        <v>219.67340421399999</v>
      </c>
      <c r="ED326" s="17">
        <v>178.81544171946999</v>
      </c>
      <c r="EE326" s="18">
        <v>0.81</v>
      </c>
      <c r="EF326" s="19" t="s">
        <v>192</v>
      </c>
      <c r="EG326" s="16" t="s">
        <v>1161</v>
      </c>
      <c r="EH326" s="20" t="s">
        <v>1150</v>
      </c>
      <c r="EI326" s="20" t="s">
        <v>1162</v>
      </c>
      <c r="EJ326" s="20">
        <v>219.67340421399999</v>
      </c>
      <c r="EK326" s="21">
        <v>4029.9192930836834</v>
      </c>
      <c r="EL326" s="20">
        <v>2.4923809523809526</v>
      </c>
      <c r="EM326" s="20">
        <v>10044.094085714287</v>
      </c>
      <c r="EN326" s="22">
        <f t="shared" ref="EN326:EN389" si="162">(((SUM(AL326:BL326))+(SUM(BN326:BQ326))+BT326)-AS326)/AA326</f>
        <v>0.43561329766908674</v>
      </c>
      <c r="EO326" s="23">
        <f t="shared" ref="EO326:EO389" si="163">SUM(AL326:AR326)/(AA326-(SUM(BU326:CA326))-CT326)</f>
        <v>0</v>
      </c>
      <c r="EP326" s="22">
        <f t="shared" ref="EP326:EP389" si="164">SUM(AT326:BB326)/(AA326-(SUM(BU326:CA326))-CT326-AS326)</f>
        <v>0</v>
      </c>
      <c r="EQ326" s="22">
        <f t="shared" ref="EQ326:EQ389" si="165">SUM(BC326:BF326)/(AA326-(SUM(BU326:CA326))-CT326-AS326)</f>
        <v>0.16489795918367348</v>
      </c>
      <c r="ER326" s="22">
        <f t="shared" ref="ER326:ER389" si="166">SUM(BH326:BK326)/(AA326-(SUM(BU326:CA326))-CT326-AS326)</f>
        <v>0</v>
      </c>
      <c r="ES326" s="22">
        <f t="shared" ref="ES326:ES389" si="167">BG326/(AA326-(SUM(BU326:CA326))-CT326-AS326)</f>
        <v>0</v>
      </c>
      <c r="ET326" s="22">
        <f t="shared" ref="ET326:ET389" si="168">BL326/(AA326-(SUM(BU326:CA326))-CT326-AS326)</f>
        <v>0</v>
      </c>
      <c r="EU326" s="22">
        <f t="shared" ref="EU326:EU389" si="169">BM326/(AA326-(SUM(BU326:CA326))-CT326-AS326)</f>
        <v>0</v>
      </c>
      <c r="EV326" s="22">
        <f t="shared" ref="EV326:EV389" si="170">BN326/(AA326-(SUM(BU326:CA326))-CT326-AS326)</f>
        <v>0.30040816326530612</v>
      </c>
      <c r="EW326" s="22">
        <f t="shared" ref="EW326:EW389" si="171">(BO326+BP326)/(AA326-(SUM(BU326:CA326))-CT326-AS326)</f>
        <v>0</v>
      </c>
      <c r="EX326" s="22">
        <f t="shared" ref="EX326:EX389" si="172">BQ326/(AA326-(SUM(BU326:CA326))-CT326-AS326)</f>
        <v>0</v>
      </c>
      <c r="EY326" s="22">
        <f t="shared" ref="EY326:EY389" si="173">(BR326+BS326+CH326+CI326+CJ326+CK326)/(AA326-(SUM(BU326:CA326))-CT326-AS326)</f>
        <v>0.22244897959183674</v>
      </c>
      <c r="EZ326" s="22">
        <f t="shared" ref="EZ326:EZ389" si="174">BT326/(AA326-(SUM(BU326:CA326))-CT326-AS326)</f>
        <v>0</v>
      </c>
      <c r="FA326" s="22">
        <f t="shared" ref="FA326:FA389" si="175">SUM(CB326:CG326)/(AA326-(SUM(BU326:CA326))-CT326-AS326)</f>
        <v>0</v>
      </c>
      <c r="FB326" s="22">
        <f t="shared" ref="FB326:FB389" si="176">SUM(CL326:CS326)/(AA326-(SUM(BU326:CA326))-CT326-AS326)</f>
        <v>0.3122448979591837</v>
      </c>
      <c r="FC326" s="22">
        <f t="shared" si="16"/>
        <v>1.4329384791746274</v>
      </c>
      <c r="FD326" s="22">
        <f t="shared" ref="FD326:FD389" si="177">AH326/SUM(AH326:AK326)</f>
        <v>0.98666666666666669</v>
      </c>
      <c r="FE326" s="22">
        <f t="shared" ref="FE326:FE389" si="178">AI326/SUM(AH326:AK326)</f>
        <v>1.3333333333333334E-2</v>
      </c>
      <c r="FF326" s="22">
        <f t="shared" ref="FF326:FF389" si="179">AJ326/SUM(AH326:AK326)</f>
        <v>0</v>
      </c>
      <c r="FG326" s="22">
        <f t="shared" ref="FG326:FG389" si="180">AK326/SUM(AH326:AK326)</f>
        <v>0</v>
      </c>
      <c r="FH326" s="22">
        <f t="shared" ref="FH326:FH389" si="181">AB326/AA326</f>
        <v>0.89644631257164686</v>
      </c>
      <c r="FI326" s="23">
        <f t="shared" ref="FI326:FI389" si="182">AF326/AA326</f>
        <v>9.1325945739396258E-2</v>
      </c>
      <c r="FJ326" s="24">
        <f t="shared" ref="FJ326:FJ389" si="183">(AG326)/AA326</f>
        <v>0</v>
      </c>
      <c r="FK326" s="22">
        <f t="shared" ref="FK326:FK389" si="184">AA326/EJ326</f>
        <v>0.11913139914973905</v>
      </c>
      <c r="FL326" s="25">
        <v>1352.4608596641046</v>
      </c>
      <c r="FM326" s="25">
        <v>12.906490179333902</v>
      </c>
      <c r="FN326" s="25">
        <v>555.32757623009957</v>
      </c>
      <c r="FO326" s="9">
        <v>469.5184326171875</v>
      </c>
      <c r="FP326" s="26">
        <f t="shared" si="0"/>
        <v>169.5823974609375</v>
      </c>
      <c r="FQ326" s="22">
        <f t="shared" ref="FQ326:FQ389" si="185">(H326+I326)/G326</f>
        <v>0.22704159467303153</v>
      </c>
      <c r="FR326" s="28">
        <f t="shared" ref="FR326:FR389" si="186">(J326+K326)/G326</f>
        <v>0.38665354280783187</v>
      </c>
      <c r="FS326" s="28">
        <f t="shared" ref="FS326:FS389" si="187">(L326+M326)/G326</f>
        <v>0.38722256936089711</v>
      </c>
      <c r="FT326" s="28">
        <f t="shared" ref="FT326:FT389" si="188">(R326+S326)/G326</f>
        <v>0</v>
      </c>
      <c r="FU326" s="28">
        <f t="shared" ref="FU326:FU389" si="189">T326/G326</f>
        <v>0.63930133236879927</v>
      </c>
      <c r="FV326" s="28">
        <f t="shared" ref="FV326:FV389" si="190">(U326+V326)/G326</f>
        <v>0.36161637447296124</v>
      </c>
      <c r="FW326" s="22">
        <f t="shared" ref="FW326:FW389" si="191">CU326/AA326</f>
        <v>0.87886893389377141</v>
      </c>
      <c r="FX326" s="22">
        <f t="shared" ref="FX326:FX389" si="192">AA326/Y326</f>
        <v>3.7385714285714289</v>
      </c>
      <c r="FY326" s="22">
        <f t="shared" ref="FY326:FY389" si="193">AS326/Y326</f>
        <v>0</v>
      </c>
    </row>
    <row r="327" spans="1:181" ht="15.75" customHeight="1">
      <c r="A327" s="9">
        <v>1</v>
      </c>
      <c r="B327" s="9" t="s">
        <v>184</v>
      </c>
      <c r="C327" s="9" t="s">
        <v>1149</v>
      </c>
      <c r="D327" s="9" t="s">
        <v>1150</v>
      </c>
      <c r="E327" s="9" t="s">
        <v>1164</v>
      </c>
      <c r="F327" s="9" t="s">
        <v>1165</v>
      </c>
      <c r="G327" s="9">
        <v>464.82424968300001</v>
      </c>
      <c r="H327" s="9">
        <v>9.8125</v>
      </c>
      <c r="I327" s="9">
        <v>15.6875</v>
      </c>
      <c r="J327" s="9">
        <v>31.25</v>
      </c>
      <c r="K327" s="9">
        <v>40.6875</v>
      </c>
      <c r="L327" s="9">
        <v>121.125</v>
      </c>
      <c r="M327" s="9">
        <v>246.1875</v>
      </c>
      <c r="N327" s="9">
        <v>172.00616455078125</v>
      </c>
      <c r="O327" s="9">
        <v>497.13067626953125</v>
      </c>
      <c r="P327" s="9">
        <v>299.67600352024124</v>
      </c>
      <c r="Q327" s="9">
        <v>0</v>
      </c>
      <c r="R327" s="9">
        <v>0</v>
      </c>
      <c r="S327" s="9">
        <v>0</v>
      </c>
      <c r="T327" s="9">
        <v>334.125</v>
      </c>
      <c r="U327" s="9">
        <v>130.625</v>
      </c>
      <c r="V327" s="9">
        <v>0</v>
      </c>
      <c r="W327" s="9">
        <v>1357.7709564750135</v>
      </c>
      <c r="X327" s="9">
        <v>13.813124664159055</v>
      </c>
      <c r="Y327" s="9">
        <v>28</v>
      </c>
      <c r="Z327" s="9">
        <v>730136.15249999997</v>
      </c>
      <c r="AA327" s="9">
        <v>43.73</v>
      </c>
      <c r="AB327" s="9">
        <v>31.97</v>
      </c>
      <c r="AC327" s="9">
        <v>31.97</v>
      </c>
      <c r="AD327" s="9">
        <v>0</v>
      </c>
      <c r="AE327" s="9">
        <v>0.73</v>
      </c>
      <c r="AF327" s="9">
        <v>11.03</v>
      </c>
      <c r="AG327" s="9">
        <v>0</v>
      </c>
      <c r="AH327" s="9">
        <v>26.6</v>
      </c>
      <c r="AI327" s="9">
        <v>0.1</v>
      </c>
      <c r="AJ327" s="9">
        <v>1.7</v>
      </c>
      <c r="AK327" s="9">
        <v>4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9.85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2.71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0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0</v>
      </c>
      <c r="BW327" s="9">
        <v>0</v>
      </c>
      <c r="BX327" s="9">
        <v>0</v>
      </c>
      <c r="BY327" s="9">
        <v>0</v>
      </c>
      <c r="BZ327" s="9">
        <v>0</v>
      </c>
      <c r="CA327" s="9">
        <v>0</v>
      </c>
      <c r="CB327" s="9">
        <v>0</v>
      </c>
      <c r="CC327" s="9">
        <v>0</v>
      </c>
      <c r="CD327" s="9">
        <v>3.77</v>
      </c>
      <c r="CE327" s="9">
        <v>0</v>
      </c>
      <c r="CF327" s="9">
        <v>0</v>
      </c>
      <c r="CG327" s="9">
        <v>2.83</v>
      </c>
      <c r="CH327" s="9">
        <v>0</v>
      </c>
      <c r="CI327" s="9">
        <v>4.28</v>
      </c>
      <c r="CJ327" s="9">
        <v>0</v>
      </c>
      <c r="CK327" s="9">
        <v>0</v>
      </c>
      <c r="CL327" s="9">
        <v>0</v>
      </c>
      <c r="CM327" s="9">
        <v>0</v>
      </c>
      <c r="CN327" s="9">
        <v>2</v>
      </c>
      <c r="CO327" s="9">
        <v>0</v>
      </c>
      <c r="CP327" s="9">
        <v>0</v>
      </c>
      <c r="CQ327" s="9">
        <v>2.25</v>
      </c>
      <c r="CR327" s="9">
        <v>0.03</v>
      </c>
      <c r="CS327" s="9">
        <v>16.010000000000002</v>
      </c>
      <c r="CT327" s="9">
        <v>0</v>
      </c>
      <c r="CU327" s="9">
        <v>43</v>
      </c>
      <c r="CV327" s="9">
        <v>44.800000000000004</v>
      </c>
      <c r="CW327" s="9" t="s">
        <v>1164</v>
      </c>
      <c r="CX327" s="9">
        <v>464.82</v>
      </c>
      <c r="CY327" s="9">
        <v>0.12</v>
      </c>
      <c r="CZ327" s="9">
        <v>0.09</v>
      </c>
      <c r="DA327" s="9">
        <v>0</v>
      </c>
      <c r="DB327" s="9">
        <v>0.01</v>
      </c>
      <c r="DC327" s="9">
        <v>0</v>
      </c>
      <c r="DD327" s="9">
        <v>0</v>
      </c>
      <c r="DE327" s="9">
        <v>0</v>
      </c>
      <c r="DF327" s="9">
        <v>0.11</v>
      </c>
      <c r="DG327" s="9">
        <v>0</v>
      </c>
      <c r="DH327" s="9">
        <v>0</v>
      </c>
      <c r="DI327" s="9">
        <v>0</v>
      </c>
      <c r="DJ327" s="9">
        <v>0</v>
      </c>
      <c r="DK327" s="9">
        <v>0</v>
      </c>
      <c r="DL327" s="9">
        <v>0</v>
      </c>
      <c r="DM327" s="9">
        <v>0</v>
      </c>
      <c r="DN327" s="9">
        <v>0.41</v>
      </c>
      <c r="DO327" s="9">
        <v>0</v>
      </c>
      <c r="DP327" s="9">
        <v>0.11</v>
      </c>
      <c r="DQ327" s="9">
        <v>0.08</v>
      </c>
      <c r="DR327" s="9">
        <v>0</v>
      </c>
      <c r="DS327" s="9">
        <v>0</v>
      </c>
      <c r="DT327" s="9">
        <v>0</v>
      </c>
      <c r="DU327" s="9">
        <v>7.0000000000000007E-2</v>
      </c>
      <c r="DV327" s="9">
        <v>0</v>
      </c>
      <c r="DW327" s="9">
        <v>0</v>
      </c>
      <c r="DX327" s="9">
        <v>0</v>
      </c>
      <c r="DY327" s="16" t="s">
        <v>1164</v>
      </c>
      <c r="DZ327" s="16" t="s">
        <v>1166</v>
      </c>
      <c r="EA327" s="16" t="s">
        <v>1154</v>
      </c>
      <c r="EB327" s="16" t="s">
        <v>482</v>
      </c>
      <c r="EC327" s="9">
        <v>464.82424968300001</v>
      </c>
      <c r="ED327" s="17">
        <v>336.91503228197996</v>
      </c>
      <c r="EE327" s="18">
        <v>0.72</v>
      </c>
      <c r="EF327" s="19" t="s">
        <v>192</v>
      </c>
      <c r="EG327" s="16" t="s">
        <v>1164</v>
      </c>
      <c r="EH327" s="20" t="s">
        <v>1150</v>
      </c>
      <c r="EI327" s="20" t="s">
        <v>1165</v>
      </c>
      <c r="EJ327" s="20">
        <v>464.82424968300001</v>
      </c>
      <c r="EK327" s="21">
        <v>16696.459009833066</v>
      </c>
      <c r="EL327" s="20">
        <v>0.97611607142857126</v>
      </c>
      <c r="EM327" s="20">
        <v>16297.681975446427</v>
      </c>
      <c r="EN327" s="22">
        <f t="shared" si="162"/>
        <v>6.197118682826433E-2</v>
      </c>
      <c r="EO327" s="23">
        <f t="shared" si="163"/>
        <v>0</v>
      </c>
      <c r="EP327" s="22">
        <f t="shared" si="164"/>
        <v>0</v>
      </c>
      <c r="EQ327" s="22">
        <f t="shared" si="165"/>
        <v>7.9988193624557266E-2</v>
      </c>
      <c r="ER327" s="22">
        <f t="shared" si="166"/>
        <v>0</v>
      </c>
      <c r="ES327" s="22">
        <f t="shared" si="167"/>
        <v>0</v>
      </c>
      <c r="ET327" s="22">
        <f t="shared" si="168"/>
        <v>0</v>
      </c>
      <c r="EU327" s="22">
        <f t="shared" si="169"/>
        <v>0</v>
      </c>
      <c r="EV327" s="22">
        <f t="shared" si="170"/>
        <v>0</v>
      </c>
      <c r="EW327" s="22">
        <f t="shared" si="171"/>
        <v>0</v>
      </c>
      <c r="EX327" s="22">
        <f t="shared" si="172"/>
        <v>0</v>
      </c>
      <c r="EY327" s="22">
        <f t="shared" si="173"/>
        <v>0.12632821723730817</v>
      </c>
      <c r="EZ327" s="22">
        <f t="shared" si="174"/>
        <v>0</v>
      </c>
      <c r="FA327" s="22">
        <f t="shared" si="175"/>
        <v>0.19480519480519481</v>
      </c>
      <c r="FB327" s="22">
        <f t="shared" si="176"/>
        <v>0.59887839433293999</v>
      </c>
      <c r="FC327" s="22">
        <f t="shared" si="16"/>
        <v>0.74091013034530084</v>
      </c>
      <c r="FD327" s="22">
        <f t="shared" si="177"/>
        <v>0.82098765432098753</v>
      </c>
      <c r="FE327" s="22">
        <f t="shared" si="178"/>
        <v>3.0864197530864196E-3</v>
      </c>
      <c r="FF327" s="22">
        <f t="shared" si="179"/>
        <v>5.2469135802469126E-2</v>
      </c>
      <c r="FG327" s="22">
        <f t="shared" si="180"/>
        <v>0.12345679012345677</v>
      </c>
      <c r="FH327" s="22">
        <f t="shared" si="181"/>
        <v>0.73107706380059456</v>
      </c>
      <c r="FI327" s="23">
        <f t="shared" si="182"/>
        <v>0.2522295906700206</v>
      </c>
      <c r="FJ327" s="24">
        <f t="shared" si="183"/>
        <v>0</v>
      </c>
      <c r="FK327" s="22">
        <f t="shared" si="184"/>
        <v>9.4078568469314811E-2</v>
      </c>
      <c r="FL327" s="25">
        <v>1357.7709564750135</v>
      </c>
      <c r="FM327" s="25">
        <v>13.813124664159055</v>
      </c>
      <c r="FN327" s="25">
        <v>299.67600352024124</v>
      </c>
      <c r="FO327" s="9">
        <v>172.00616455078125</v>
      </c>
      <c r="FP327" s="26">
        <f t="shared" si="0"/>
        <v>325.12451171875</v>
      </c>
      <c r="FQ327" s="22">
        <f t="shared" si="185"/>
        <v>5.4859444225189291E-2</v>
      </c>
      <c r="FR327" s="28">
        <f t="shared" si="186"/>
        <v>0.15476279486076686</v>
      </c>
      <c r="FS327" s="28">
        <f t="shared" si="187"/>
        <v>0.7902180238025428</v>
      </c>
      <c r="FT327" s="28">
        <f t="shared" si="188"/>
        <v>0</v>
      </c>
      <c r="FU327" s="28">
        <f t="shared" si="189"/>
        <v>0.71882007065652442</v>
      </c>
      <c r="FV327" s="28">
        <f t="shared" si="190"/>
        <v>0.28102019223197455</v>
      </c>
      <c r="FW327" s="22">
        <f t="shared" si="191"/>
        <v>0.98330665447061516</v>
      </c>
      <c r="FX327" s="22">
        <f t="shared" si="192"/>
        <v>1.5617857142857141</v>
      </c>
      <c r="FY327" s="22">
        <f t="shared" si="193"/>
        <v>0.35178571428571426</v>
      </c>
    </row>
    <row r="328" spans="1:181" ht="15.75" customHeight="1">
      <c r="A328" s="9">
        <v>1</v>
      </c>
      <c r="B328" s="9" t="s">
        <v>184</v>
      </c>
      <c r="C328" s="9" t="s">
        <v>1149</v>
      </c>
      <c r="D328" s="9" t="s">
        <v>1150</v>
      </c>
      <c r="E328" s="9" t="s">
        <v>1167</v>
      </c>
      <c r="F328" s="9" t="s">
        <v>1168</v>
      </c>
      <c r="G328" s="9">
        <v>368.17154229400001</v>
      </c>
      <c r="H328" s="9">
        <v>28.5</v>
      </c>
      <c r="I328" s="9">
        <v>36.3125</v>
      </c>
      <c r="J328" s="9">
        <v>75.375</v>
      </c>
      <c r="K328" s="9">
        <v>70.75</v>
      </c>
      <c r="L328" s="9">
        <v>89.5625</v>
      </c>
      <c r="M328" s="9">
        <v>67</v>
      </c>
      <c r="N328" s="9">
        <v>471.85333251953125</v>
      </c>
      <c r="O328" s="9">
        <v>661.34771728515625</v>
      </c>
      <c r="P328" s="9">
        <v>589.82311176118401</v>
      </c>
      <c r="Q328" s="9">
        <v>0</v>
      </c>
      <c r="R328" s="9">
        <v>0</v>
      </c>
      <c r="S328" s="9">
        <v>0</v>
      </c>
      <c r="T328" s="9">
        <v>260.9375</v>
      </c>
      <c r="U328" s="9">
        <v>106.5625</v>
      </c>
      <c r="V328" s="9">
        <v>0</v>
      </c>
      <c r="W328" s="9">
        <v>1353.7090323673954</v>
      </c>
      <c r="X328" s="9">
        <v>12.736266734451787</v>
      </c>
      <c r="Y328" s="9">
        <v>15</v>
      </c>
      <c r="Z328" s="9">
        <v>60025.290500000003</v>
      </c>
      <c r="AA328" s="9">
        <v>30.64</v>
      </c>
      <c r="AB328" s="9">
        <v>27.76</v>
      </c>
      <c r="AC328" s="9">
        <v>27.76</v>
      </c>
      <c r="AD328" s="9">
        <v>0</v>
      </c>
      <c r="AE328" s="9">
        <v>0.81</v>
      </c>
      <c r="AF328" s="9">
        <v>2.0699999999999998</v>
      </c>
      <c r="AG328" s="9">
        <v>0</v>
      </c>
      <c r="AH328" s="9">
        <v>39.200000000000003</v>
      </c>
      <c r="AI328" s="9">
        <v>6.7</v>
      </c>
      <c r="AJ328" s="9">
        <v>0.2</v>
      </c>
      <c r="AK328" s="9">
        <v>4</v>
      </c>
      <c r="AL328" s="9">
        <v>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1.22</v>
      </c>
      <c r="AT328" s="9">
        <v>0</v>
      </c>
      <c r="AU328" s="9">
        <v>0</v>
      </c>
      <c r="AV328" s="9">
        <v>0</v>
      </c>
      <c r="AW328" s="9">
        <v>0</v>
      </c>
      <c r="AX328" s="9">
        <v>0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</v>
      </c>
      <c r="BG328" s="9">
        <v>0</v>
      </c>
      <c r="BH328" s="9">
        <v>0</v>
      </c>
      <c r="BI328" s="9">
        <v>0</v>
      </c>
      <c r="BJ328" s="9">
        <v>0</v>
      </c>
      <c r="BK328" s="9">
        <v>0</v>
      </c>
      <c r="BL328" s="9">
        <v>0</v>
      </c>
      <c r="BM328" s="9">
        <v>0</v>
      </c>
      <c r="BN328" s="9">
        <v>0</v>
      </c>
      <c r="BO328" s="9">
        <v>14.17</v>
      </c>
      <c r="BP328" s="9">
        <v>0</v>
      </c>
      <c r="BQ328" s="9">
        <v>5.26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0</v>
      </c>
      <c r="BX328" s="9">
        <v>0</v>
      </c>
      <c r="BY328" s="9">
        <v>0</v>
      </c>
      <c r="BZ328" s="9">
        <v>0</v>
      </c>
      <c r="CA328" s="9">
        <v>0</v>
      </c>
      <c r="CB328" s="9">
        <v>0</v>
      </c>
      <c r="CC328" s="9">
        <v>0</v>
      </c>
      <c r="CD328" s="9">
        <v>0</v>
      </c>
      <c r="CE328" s="9">
        <v>0</v>
      </c>
      <c r="CF328" s="9">
        <v>0</v>
      </c>
      <c r="CG328" s="9">
        <v>0</v>
      </c>
      <c r="CH328" s="9">
        <v>0</v>
      </c>
      <c r="CI328" s="9">
        <v>4.0600000000000005</v>
      </c>
      <c r="CJ328" s="9">
        <v>0</v>
      </c>
      <c r="CK328" s="9">
        <v>1.1500000000000001</v>
      </c>
      <c r="CL328" s="9">
        <v>0</v>
      </c>
      <c r="CM328" s="9">
        <v>0</v>
      </c>
      <c r="CN328" s="9">
        <v>1.17</v>
      </c>
      <c r="CO328" s="9">
        <v>0</v>
      </c>
      <c r="CP328" s="9">
        <v>0</v>
      </c>
      <c r="CQ328" s="9">
        <v>0</v>
      </c>
      <c r="CR328" s="9">
        <v>0</v>
      </c>
      <c r="CS328" s="9">
        <v>3.61</v>
      </c>
      <c r="CT328" s="9">
        <v>0</v>
      </c>
      <c r="CU328" s="9">
        <v>29</v>
      </c>
      <c r="CV328" s="9">
        <v>22.5</v>
      </c>
      <c r="CW328" s="9" t="s">
        <v>1167</v>
      </c>
      <c r="CX328" s="9">
        <v>368.17</v>
      </c>
      <c r="CY328" s="9">
        <v>0.08</v>
      </c>
      <c r="CZ328" s="9">
        <v>0.16</v>
      </c>
      <c r="DA328" s="9">
        <v>0</v>
      </c>
      <c r="DB328" s="9">
        <v>0</v>
      </c>
      <c r="DC328" s="9">
        <v>0</v>
      </c>
      <c r="DD328" s="9">
        <v>0</v>
      </c>
      <c r="DE328" s="9">
        <v>0</v>
      </c>
      <c r="DF328" s="9">
        <v>0</v>
      </c>
      <c r="DG328" s="9">
        <v>0</v>
      </c>
      <c r="DH328" s="9">
        <v>0</v>
      </c>
      <c r="DI328" s="9">
        <v>0</v>
      </c>
      <c r="DJ328" s="9">
        <v>0</v>
      </c>
      <c r="DK328" s="9">
        <v>0</v>
      </c>
      <c r="DL328" s="9">
        <v>0</v>
      </c>
      <c r="DM328" s="9">
        <v>0</v>
      </c>
      <c r="DN328" s="9">
        <v>0.28999999999999998</v>
      </c>
      <c r="DO328" s="9">
        <v>0</v>
      </c>
      <c r="DP328" s="9">
        <v>0.04</v>
      </c>
      <c r="DQ328" s="9">
        <v>0.35</v>
      </c>
      <c r="DR328" s="9">
        <v>0</v>
      </c>
      <c r="DS328" s="9">
        <v>0</v>
      </c>
      <c r="DT328" s="9">
        <v>0.01</v>
      </c>
      <c r="DU328" s="9">
        <v>7.0000000000000007E-2</v>
      </c>
      <c r="DV328" s="9">
        <v>0</v>
      </c>
      <c r="DW328" s="9">
        <v>0</v>
      </c>
      <c r="DX328" s="9">
        <v>0</v>
      </c>
      <c r="DY328" s="16" t="s">
        <v>1167</v>
      </c>
      <c r="DZ328" s="16" t="s">
        <v>1169</v>
      </c>
      <c r="EA328" s="16" t="s">
        <v>1154</v>
      </c>
      <c r="EB328" s="16" t="s">
        <v>482</v>
      </c>
      <c r="EC328" s="9">
        <v>368.17154229400001</v>
      </c>
      <c r="ED328" s="17">
        <v>299.97435490942001</v>
      </c>
      <c r="EE328" s="18">
        <v>0.81</v>
      </c>
      <c r="EF328" s="19" t="s">
        <v>192</v>
      </c>
      <c r="EG328" s="16" t="s">
        <v>1167</v>
      </c>
      <c r="EH328" s="20" t="s">
        <v>1150</v>
      </c>
      <c r="EI328" s="20" t="s">
        <v>1168</v>
      </c>
      <c r="EJ328" s="20">
        <v>368.17154229400001</v>
      </c>
      <c r="EK328" s="21">
        <v>1959.0499510443865</v>
      </c>
      <c r="EL328" s="20">
        <v>1.3617777777777778</v>
      </c>
      <c r="EM328" s="20">
        <v>2667.7906888888892</v>
      </c>
      <c r="EN328" s="22">
        <f t="shared" si="162"/>
        <v>0.63413838120104438</v>
      </c>
      <c r="EO328" s="23">
        <f t="shared" si="163"/>
        <v>0</v>
      </c>
      <c r="EP328" s="22">
        <f t="shared" si="164"/>
        <v>0</v>
      </c>
      <c r="EQ328" s="22">
        <f t="shared" si="165"/>
        <v>0</v>
      </c>
      <c r="ER328" s="22">
        <f t="shared" si="166"/>
        <v>0</v>
      </c>
      <c r="ES328" s="22">
        <f t="shared" si="167"/>
        <v>0</v>
      </c>
      <c r="ET328" s="22">
        <f t="shared" si="168"/>
        <v>0</v>
      </c>
      <c r="EU328" s="22">
        <f t="shared" si="169"/>
        <v>0</v>
      </c>
      <c r="EV328" s="22">
        <f t="shared" si="170"/>
        <v>0</v>
      </c>
      <c r="EW328" s="22">
        <f t="shared" si="171"/>
        <v>0.48164513936097891</v>
      </c>
      <c r="EX328" s="22">
        <f t="shared" si="172"/>
        <v>0.17878993881713118</v>
      </c>
      <c r="EY328" s="22">
        <f t="shared" si="173"/>
        <v>0.17709041468388853</v>
      </c>
      <c r="EZ328" s="22">
        <f t="shared" si="174"/>
        <v>0</v>
      </c>
      <c r="FA328" s="22">
        <f t="shared" si="175"/>
        <v>0</v>
      </c>
      <c r="FB328" s="22">
        <f t="shared" si="176"/>
        <v>0.16247450713800132</v>
      </c>
      <c r="FC328" s="22">
        <f t="shared" si="16"/>
        <v>1.6351174934725852</v>
      </c>
      <c r="FD328" s="22">
        <f t="shared" si="177"/>
        <v>0.78243512974051888</v>
      </c>
      <c r="FE328" s="22">
        <f t="shared" si="178"/>
        <v>0.1337325349301397</v>
      </c>
      <c r="FF328" s="22">
        <f t="shared" si="179"/>
        <v>3.9920159680638719E-3</v>
      </c>
      <c r="FG328" s="22">
        <f t="shared" si="180"/>
        <v>7.9840319361277431E-2</v>
      </c>
      <c r="FH328" s="22">
        <f t="shared" si="181"/>
        <v>0.90600522193211497</v>
      </c>
      <c r="FI328" s="23">
        <f t="shared" si="182"/>
        <v>6.7558746736292419E-2</v>
      </c>
      <c r="FJ328" s="24">
        <f t="shared" si="183"/>
        <v>0</v>
      </c>
      <c r="FK328" s="22">
        <f t="shared" si="184"/>
        <v>8.3222075799472606E-2</v>
      </c>
      <c r="FL328" s="25">
        <v>1353.7090323673954</v>
      </c>
      <c r="FM328" s="25">
        <v>12.736266734451787</v>
      </c>
      <c r="FN328" s="25">
        <v>589.82311176118401</v>
      </c>
      <c r="FO328" s="9">
        <v>471.85333251953125</v>
      </c>
      <c r="FP328" s="26">
        <f t="shared" si="0"/>
        <v>189.494384765625</v>
      </c>
      <c r="FQ328" s="22">
        <f t="shared" si="185"/>
        <v>0.17603886383006911</v>
      </c>
      <c r="FR328" s="28">
        <f t="shared" si="186"/>
        <v>0.39689379328322238</v>
      </c>
      <c r="FS328" s="28">
        <f t="shared" si="187"/>
        <v>0.42524334994630969</v>
      </c>
      <c r="FT328" s="28">
        <f t="shared" si="188"/>
        <v>0</v>
      </c>
      <c r="FU328" s="28">
        <f t="shared" si="189"/>
        <v>0.7087389165771828</v>
      </c>
      <c r="FV328" s="28">
        <f t="shared" si="190"/>
        <v>0.28943709048241839</v>
      </c>
      <c r="FW328" s="22">
        <f t="shared" si="191"/>
        <v>0.94647519582245432</v>
      </c>
      <c r="FX328" s="22">
        <f t="shared" si="192"/>
        <v>2.0426666666666669</v>
      </c>
      <c r="FY328" s="22">
        <f t="shared" si="193"/>
        <v>8.1333333333333327E-2</v>
      </c>
    </row>
    <row r="329" spans="1:181" ht="15.75" customHeight="1">
      <c r="A329" s="9">
        <v>1</v>
      </c>
      <c r="B329" s="9" t="s">
        <v>184</v>
      </c>
      <c r="C329" s="9" t="s">
        <v>1149</v>
      </c>
      <c r="D329" s="9" t="s">
        <v>1150</v>
      </c>
      <c r="E329" s="9" t="s">
        <v>1170</v>
      </c>
      <c r="F329" s="9" t="s">
        <v>1171</v>
      </c>
      <c r="G329" s="9">
        <v>416.77034123999999</v>
      </c>
      <c r="H329" s="9">
        <v>13.375</v>
      </c>
      <c r="I329" s="9">
        <v>23.0625</v>
      </c>
      <c r="J329" s="9">
        <v>64.125</v>
      </c>
      <c r="K329" s="9">
        <v>74.625</v>
      </c>
      <c r="L329" s="9">
        <v>141.3125</v>
      </c>
      <c r="M329" s="9">
        <v>100.125</v>
      </c>
      <c r="N329" s="9">
        <v>206.42961120605469</v>
      </c>
      <c r="O329" s="9">
        <v>435.33111572265625</v>
      </c>
      <c r="P329" s="9">
        <v>302.08349920456521</v>
      </c>
      <c r="Q329" s="9">
        <v>17.125</v>
      </c>
      <c r="R329" s="9">
        <v>0</v>
      </c>
      <c r="S329" s="9">
        <v>0</v>
      </c>
      <c r="T329" s="9">
        <v>194.5</v>
      </c>
      <c r="U329" s="9">
        <v>205</v>
      </c>
      <c r="V329" s="9">
        <v>0</v>
      </c>
      <c r="W329" s="9">
        <v>1359.0916191048364</v>
      </c>
      <c r="X329" s="9">
        <v>13.939282066686692</v>
      </c>
      <c r="Y329" s="9">
        <v>29</v>
      </c>
      <c r="Z329" s="9">
        <v>203001.10500000001</v>
      </c>
      <c r="AA329" s="9">
        <v>93.86</v>
      </c>
      <c r="AB329" s="9">
        <v>69.41</v>
      </c>
      <c r="AC329" s="9">
        <v>64.45</v>
      </c>
      <c r="AD329" s="9">
        <v>4.96</v>
      </c>
      <c r="AE329" s="9">
        <v>1.1399999999999999</v>
      </c>
      <c r="AF329" s="9">
        <v>20.7</v>
      </c>
      <c r="AG329" s="9">
        <v>2.61</v>
      </c>
      <c r="AH329" s="9">
        <v>65.900000000000006</v>
      </c>
      <c r="AI329" s="9">
        <v>3.7</v>
      </c>
      <c r="AJ329" s="9">
        <v>0</v>
      </c>
      <c r="AK329" s="9">
        <v>6.4</v>
      </c>
      <c r="AL329" s="9">
        <v>5.2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9.85</v>
      </c>
      <c r="AT329" s="9">
        <v>0</v>
      </c>
      <c r="AU329" s="9">
        <v>0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16.43</v>
      </c>
      <c r="BD329" s="9">
        <v>0</v>
      </c>
      <c r="BE329" s="9">
        <v>0</v>
      </c>
      <c r="BF329" s="9">
        <v>0</v>
      </c>
      <c r="BG329" s="9">
        <v>0</v>
      </c>
      <c r="BH329" s="9">
        <v>0</v>
      </c>
      <c r="BI329" s="9">
        <v>0</v>
      </c>
      <c r="BJ329" s="9">
        <v>0</v>
      </c>
      <c r="BK329" s="9">
        <v>0</v>
      </c>
      <c r="BL329" s="9">
        <v>0</v>
      </c>
      <c r="BM329" s="9">
        <v>0</v>
      </c>
      <c r="BN329" s="9">
        <v>0</v>
      </c>
      <c r="BO329" s="9">
        <v>28.77</v>
      </c>
      <c r="BP329" s="9">
        <v>0</v>
      </c>
      <c r="BQ329" s="9">
        <v>0</v>
      </c>
      <c r="BR329" s="9">
        <v>0</v>
      </c>
      <c r="BS329" s="9">
        <v>13.51</v>
      </c>
      <c r="BT329" s="9">
        <v>0</v>
      </c>
      <c r="BU329" s="9">
        <v>0</v>
      </c>
      <c r="BV329" s="9">
        <v>0</v>
      </c>
      <c r="BW329" s="9">
        <v>0</v>
      </c>
      <c r="BX329" s="9">
        <v>0</v>
      </c>
      <c r="BY329" s="9">
        <v>0</v>
      </c>
      <c r="BZ329" s="9">
        <v>0</v>
      </c>
      <c r="CA329" s="9">
        <v>0</v>
      </c>
      <c r="CB329" s="9">
        <v>0</v>
      </c>
      <c r="CC329" s="9">
        <v>0</v>
      </c>
      <c r="CD329" s="9">
        <v>4.59</v>
      </c>
      <c r="CE329" s="9">
        <v>0</v>
      </c>
      <c r="CF329" s="9">
        <v>1</v>
      </c>
      <c r="CG329" s="9">
        <v>0.8</v>
      </c>
      <c r="CH329" s="9">
        <v>0</v>
      </c>
      <c r="CI329" s="9">
        <v>0.86</v>
      </c>
      <c r="CJ329" s="9"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12.85</v>
      </c>
      <c r="CT329" s="9">
        <v>0</v>
      </c>
      <c r="CU329" s="9">
        <v>85</v>
      </c>
      <c r="CV329" s="9">
        <v>49.3</v>
      </c>
      <c r="CW329" s="9" t="s">
        <v>1170</v>
      </c>
      <c r="CX329" s="9">
        <v>416.77</v>
      </c>
      <c r="CY329" s="9">
        <v>0.19</v>
      </c>
      <c r="CZ329" s="9">
        <v>0.02</v>
      </c>
      <c r="DA329" s="9">
        <v>0</v>
      </c>
      <c r="DB329" s="9">
        <v>0.01</v>
      </c>
      <c r="DC329" s="9">
        <v>0</v>
      </c>
      <c r="DD329" s="9">
        <v>0</v>
      </c>
      <c r="DE329" s="9">
        <v>0</v>
      </c>
      <c r="DF329" s="9">
        <v>0.25</v>
      </c>
      <c r="DG329" s="9">
        <v>0</v>
      </c>
      <c r="DH329" s="9">
        <v>0</v>
      </c>
      <c r="DI329" s="9">
        <v>0</v>
      </c>
      <c r="DJ329" s="9">
        <v>0</v>
      </c>
      <c r="DK329" s="9">
        <v>0</v>
      </c>
      <c r="DL329" s="9">
        <v>0</v>
      </c>
      <c r="DM329" s="9">
        <v>0</v>
      </c>
      <c r="DN329" s="9">
        <v>0.2</v>
      </c>
      <c r="DO329" s="9">
        <v>0.02</v>
      </c>
      <c r="DP329" s="9">
        <v>0.05</v>
      </c>
      <c r="DQ329" s="9">
        <v>0.15</v>
      </c>
      <c r="DR329" s="9">
        <v>0</v>
      </c>
      <c r="DS329" s="9">
        <v>0</v>
      </c>
      <c r="DT329" s="9">
        <v>0</v>
      </c>
      <c r="DU329" s="9">
        <v>0.11</v>
      </c>
      <c r="DV329" s="9">
        <v>0</v>
      </c>
      <c r="DW329" s="9">
        <v>0</v>
      </c>
      <c r="DX329" s="9">
        <v>0</v>
      </c>
      <c r="DY329" s="16" t="s">
        <v>1170</v>
      </c>
      <c r="DZ329" s="16" t="s">
        <v>1172</v>
      </c>
      <c r="EA329" s="16" t="s">
        <v>1154</v>
      </c>
      <c r="EB329" s="16" t="s">
        <v>482</v>
      </c>
      <c r="EC329" s="9">
        <v>416.77034123999999</v>
      </c>
      <c r="ED329" s="17">
        <v>309.02617584280853</v>
      </c>
      <c r="EE329" s="18">
        <v>0.74</v>
      </c>
      <c r="EF329" s="19" t="s">
        <v>192</v>
      </c>
      <c r="EG329" s="16" t="s">
        <v>1170</v>
      </c>
      <c r="EH329" s="20" t="s">
        <v>1150</v>
      </c>
      <c r="EI329" s="20" t="s">
        <v>1171</v>
      </c>
      <c r="EJ329" s="20">
        <v>416.77034123999999</v>
      </c>
      <c r="EK329" s="21">
        <v>2162.8074259535479</v>
      </c>
      <c r="EL329" s="20">
        <v>1.9038539553752536</v>
      </c>
      <c r="EM329" s="20">
        <v>4117.6694726166334</v>
      </c>
      <c r="EN329" s="22">
        <f t="shared" si="162"/>
        <v>0.53696995525250368</v>
      </c>
      <c r="EO329" s="23">
        <f t="shared" si="163"/>
        <v>5.5401662049861501E-2</v>
      </c>
      <c r="EP329" s="22">
        <f t="shared" si="164"/>
        <v>0</v>
      </c>
      <c r="EQ329" s="22">
        <f t="shared" si="165"/>
        <v>0.19557195571955718</v>
      </c>
      <c r="ER329" s="22">
        <f t="shared" si="166"/>
        <v>0</v>
      </c>
      <c r="ES329" s="22">
        <f t="shared" si="167"/>
        <v>0</v>
      </c>
      <c r="ET329" s="22">
        <f t="shared" si="168"/>
        <v>0</v>
      </c>
      <c r="EU329" s="22">
        <f t="shared" si="169"/>
        <v>0</v>
      </c>
      <c r="EV329" s="22">
        <f t="shared" si="170"/>
        <v>0</v>
      </c>
      <c r="EW329" s="22">
        <f t="shared" si="171"/>
        <v>0.34245923104392334</v>
      </c>
      <c r="EX329" s="22">
        <f t="shared" si="172"/>
        <v>0</v>
      </c>
      <c r="EY329" s="22">
        <f t="shared" si="173"/>
        <v>0.17105106534936315</v>
      </c>
      <c r="EZ329" s="22">
        <f t="shared" si="174"/>
        <v>0</v>
      </c>
      <c r="FA329" s="22">
        <f t="shared" si="175"/>
        <v>7.6062373526961075E-2</v>
      </c>
      <c r="FB329" s="22">
        <f t="shared" si="176"/>
        <v>0.15295798119271514</v>
      </c>
      <c r="FC329" s="22">
        <f t="shared" si="16"/>
        <v>0.8097165991902836</v>
      </c>
      <c r="FD329" s="22">
        <f t="shared" si="177"/>
        <v>0.8671052631578946</v>
      </c>
      <c r="FE329" s="22">
        <f t="shared" si="178"/>
        <v>4.8684210526315781E-2</v>
      </c>
      <c r="FF329" s="22">
        <f t="shared" si="179"/>
        <v>0</v>
      </c>
      <c r="FG329" s="22">
        <f t="shared" si="180"/>
        <v>8.4210526315789458E-2</v>
      </c>
      <c r="FH329" s="22">
        <f t="shared" si="181"/>
        <v>0.73950564670786278</v>
      </c>
      <c r="FI329" s="23">
        <f t="shared" si="182"/>
        <v>0.22054123162156403</v>
      </c>
      <c r="FJ329" s="24">
        <f t="shared" si="183"/>
        <v>2.7807372682718941E-2</v>
      </c>
      <c r="FK329" s="22">
        <f t="shared" si="184"/>
        <v>0.22520796398501419</v>
      </c>
      <c r="FL329" s="25">
        <v>1359.0916191048364</v>
      </c>
      <c r="FM329" s="25">
        <v>13.939282066686692</v>
      </c>
      <c r="FN329" s="25">
        <v>302.08349920456521</v>
      </c>
      <c r="FO329" s="9">
        <v>206.42961120605469</v>
      </c>
      <c r="FP329" s="26">
        <f t="shared" si="0"/>
        <v>228.90150451660156</v>
      </c>
      <c r="FQ329" s="22">
        <f t="shared" si="185"/>
        <v>8.7428246193308704E-2</v>
      </c>
      <c r="FR329" s="28">
        <f t="shared" si="186"/>
        <v>0.33291716389218751</v>
      </c>
      <c r="FS329" s="28">
        <f t="shared" si="187"/>
        <v>0.57930585770969389</v>
      </c>
      <c r="FT329" s="28">
        <f t="shared" si="188"/>
        <v>0</v>
      </c>
      <c r="FU329" s="28">
        <f t="shared" si="189"/>
        <v>0.46668388019481422</v>
      </c>
      <c r="FV329" s="28">
        <f t="shared" si="190"/>
        <v>0.49187761151638515</v>
      </c>
      <c r="FW329" s="22">
        <f t="shared" si="191"/>
        <v>0.90560409119965912</v>
      </c>
      <c r="FX329" s="22">
        <f t="shared" si="192"/>
        <v>3.2365517241379309</v>
      </c>
      <c r="FY329" s="22">
        <f t="shared" si="193"/>
        <v>0.33965517241379312</v>
      </c>
    </row>
    <row r="330" spans="1:181" ht="15.75" customHeight="1">
      <c r="A330" s="9">
        <v>1</v>
      </c>
      <c r="B330" s="9" t="s">
        <v>184</v>
      </c>
      <c r="C330" s="9" t="s">
        <v>1149</v>
      </c>
      <c r="D330" s="9" t="s">
        <v>1150</v>
      </c>
      <c r="E330" s="9" t="s">
        <v>1173</v>
      </c>
      <c r="F330" s="9" t="s">
        <v>1174</v>
      </c>
      <c r="G330" s="9">
        <v>590.44224005399997</v>
      </c>
      <c r="H330" s="9">
        <v>53.75</v>
      </c>
      <c r="I330" s="9">
        <v>77.625</v>
      </c>
      <c r="J330" s="9">
        <v>131.25</v>
      </c>
      <c r="K330" s="9">
        <v>121.8125</v>
      </c>
      <c r="L330" s="9">
        <v>147.0625</v>
      </c>
      <c r="M330" s="9">
        <v>59.4375</v>
      </c>
      <c r="N330" s="9">
        <v>350.06866455078125</v>
      </c>
      <c r="O330" s="9">
        <v>674.22320556640625</v>
      </c>
      <c r="P330" s="9">
        <v>475.41502606146304</v>
      </c>
      <c r="Q330" s="9">
        <v>14.5</v>
      </c>
      <c r="R330" s="9">
        <v>0</v>
      </c>
      <c r="S330" s="9">
        <v>0</v>
      </c>
      <c r="T330" s="9">
        <v>208.1875</v>
      </c>
      <c r="U330" s="9">
        <v>368.25</v>
      </c>
      <c r="V330" s="9">
        <v>0</v>
      </c>
      <c r="W330" s="9">
        <v>1361.3642229979901</v>
      </c>
      <c r="X330" s="9">
        <v>13.389221411192214</v>
      </c>
      <c r="Y330" s="9">
        <v>56</v>
      </c>
      <c r="Z330" s="9">
        <v>188312.04130000001</v>
      </c>
      <c r="AA330" s="9">
        <v>101.42</v>
      </c>
      <c r="AB330" s="9">
        <v>59.79</v>
      </c>
      <c r="AC330" s="9">
        <v>56.22</v>
      </c>
      <c r="AD330" s="9">
        <v>3.57</v>
      </c>
      <c r="AE330" s="9">
        <v>1.79</v>
      </c>
      <c r="AF330" s="9">
        <v>22.25</v>
      </c>
      <c r="AG330" s="9">
        <v>17.59</v>
      </c>
      <c r="AH330" s="9">
        <v>31.7</v>
      </c>
      <c r="AI330" s="9">
        <v>10.1</v>
      </c>
      <c r="AJ330" s="9">
        <v>2.7</v>
      </c>
      <c r="AK330" s="9">
        <v>0.8</v>
      </c>
      <c r="AL330" s="9">
        <v>0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4.51</v>
      </c>
      <c r="AT330" s="9">
        <v>0</v>
      </c>
      <c r="AU330" s="9">
        <v>1.06</v>
      </c>
      <c r="AV330" s="9">
        <v>0</v>
      </c>
      <c r="AW330" s="9">
        <v>0</v>
      </c>
      <c r="AX330" s="9">
        <v>0</v>
      </c>
      <c r="AY330" s="9">
        <v>0</v>
      </c>
      <c r="AZ330" s="9">
        <v>0</v>
      </c>
      <c r="BA330" s="9">
        <v>0</v>
      </c>
      <c r="BB330" s="9">
        <v>0</v>
      </c>
      <c r="BC330" s="9">
        <v>2.23</v>
      </c>
      <c r="BD330" s="9">
        <v>0</v>
      </c>
      <c r="BE330" s="9">
        <v>0</v>
      </c>
      <c r="BF330" s="9">
        <v>0</v>
      </c>
      <c r="BG330" s="9">
        <v>0</v>
      </c>
      <c r="BH330" s="9">
        <v>0</v>
      </c>
      <c r="BI330" s="9">
        <v>0.26</v>
      </c>
      <c r="BJ330" s="9">
        <v>0</v>
      </c>
      <c r="BK330" s="9">
        <v>0</v>
      </c>
      <c r="BL330" s="9">
        <v>0</v>
      </c>
      <c r="BM330" s="9">
        <v>7.7</v>
      </c>
      <c r="BN330" s="9">
        <v>0</v>
      </c>
      <c r="BO330" s="9">
        <v>15.1</v>
      </c>
      <c r="BP330" s="9">
        <v>0</v>
      </c>
      <c r="BQ330" s="9">
        <v>1.5</v>
      </c>
      <c r="BR330" s="9">
        <v>0</v>
      </c>
      <c r="BS330" s="9">
        <v>0</v>
      </c>
      <c r="BT330" s="9">
        <v>0</v>
      </c>
      <c r="BU330" s="9">
        <v>0</v>
      </c>
      <c r="BV330" s="9">
        <v>0</v>
      </c>
      <c r="BW330" s="9">
        <v>0</v>
      </c>
      <c r="BX330" s="9">
        <v>0</v>
      </c>
      <c r="BY330" s="9">
        <v>0</v>
      </c>
      <c r="BZ330" s="9">
        <v>0</v>
      </c>
      <c r="CA330" s="9">
        <v>0</v>
      </c>
      <c r="CB330" s="9">
        <v>0</v>
      </c>
      <c r="CC330" s="9">
        <v>0</v>
      </c>
      <c r="CD330" s="9">
        <v>5.86</v>
      </c>
      <c r="CE330" s="9">
        <v>0</v>
      </c>
      <c r="CF330" s="9">
        <v>15.8</v>
      </c>
      <c r="CG330" s="9">
        <v>4.24</v>
      </c>
      <c r="CH330" s="9">
        <v>0</v>
      </c>
      <c r="CI330" s="9">
        <v>9.0400000000000009</v>
      </c>
      <c r="CJ330" s="9">
        <v>0</v>
      </c>
      <c r="CK330" s="9">
        <v>0</v>
      </c>
      <c r="CL330" s="9">
        <v>0</v>
      </c>
      <c r="CM330" s="9">
        <v>0</v>
      </c>
      <c r="CN330" s="9">
        <v>0</v>
      </c>
      <c r="CO330" s="9">
        <v>0</v>
      </c>
      <c r="CP330" s="9">
        <v>7.73</v>
      </c>
      <c r="CQ330" s="9">
        <v>0</v>
      </c>
      <c r="CR330" s="9">
        <v>0</v>
      </c>
      <c r="CS330" s="9">
        <v>26.39</v>
      </c>
      <c r="CT330" s="9">
        <v>0</v>
      </c>
      <c r="CU330" s="9">
        <v>74</v>
      </c>
      <c r="CV330" s="9">
        <v>95.2</v>
      </c>
      <c r="CW330" s="9" t="s">
        <v>1173</v>
      </c>
      <c r="CX330" s="9">
        <v>590.44000000000005</v>
      </c>
      <c r="CY330" s="9">
        <v>0.15</v>
      </c>
      <c r="CZ330" s="9">
        <v>0.17</v>
      </c>
      <c r="DA330" s="9">
        <v>0</v>
      </c>
      <c r="DB330" s="9">
        <v>0.01</v>
      </c>
      <c r="DC330" s="9">
        <v>0.02</v>
      </c>
      <c r="DD330" s="9">
        <v>0</v>
      </c>
      <c r="DE330" s="9">
        <v>0</v>
      </c>
      <c r="DF330" s="9">
        <v>0.13</v>
      </c>
      <c r="DG330" s="9">
        <v>0</v>
      </c>
      <c r="DH330" s="9">
        <v>0</v>
      </c>
      <c r="DI330" s="9">
        <v>0</v>
      </c>
      <c r="DJ330" s="9">
        <v>0</v>
      </c>
      <c r="DK330" s="9">
        <v>0</v>
      </c>
      <c r="DL330" s="9">
        <v>0.06</v>
      </c>
      <c r="DM330" s="9">
        <v>0</v>
      </c>
      <c r="DN330" s="9">
        <v>0.15</v>
      </c>
      <c r="DO330" s="9">
        <v>0</v>
      </c>
      <c r="DP330" s="9">
        <v>0.08</v>
      </c>
      <c r="DQ330" s="9">
        <v>0.01</v>
      </c>
      <c r="DR330" s="9">
        <v>0</v>
      </c>
      <c r="DS330" s="9">
        <v>0</v>
      </c>
      <c r="DT330" s="9">
        <v>0.01</v>
      </c>
      <c r="DU330" s="9">
        <v>0.23</v>
      </c>
      <c r="DV330" s="9">
        <v>0</v>
      </c>
      <c r="DW330" s="9">
        <v>0</v>
      </c>
      <c r="DX330" s="9">
        <v>0</v>
      </c>
      <c r="DY330" s="16" t="s">
        <v>1173</v>
      </c>
      <c r="DZ330" s="16" t="s">
        <v>1175</v>
      </c>
      <c r="EA330" s="16" t="s">
        <v>1154</v>
      </c>
      <c r="EB330" s="16" t="s">
        <v>482</v>
      </c>
      <c r="EC330" s="9">
        <v>590.44224005399997</v>
      </c>
      <c r="ED330" s="17">
        <v>573.75272627000004</v>
      </c>
      <c r="EE330" s="18">
        <v>0.97</v>
      </c>
      <c r="EF330" s="19" t="s">
        <v>192</v>
      </c>
      <c r="EG330" s="16" t="s">
        <v>1173</v>
      </c>
      <c r="EH330" s="20" t="s">
        <v>1150</v>
      </c>
      <c r="EI330" s="20" t="s">
        <v>1174</v>
      </c>
      <c r="EJ330" s="20">
        <v>590.44224005399997</v>
      </c>
      <c r="EK330" s="21">
        <v>1856.7544991126013</v>
      </c>
      <c r="EL330" s="20">
        <v>1.0653361344537815</v>
      </c>
      <c r="EM330" s="20">
        <v>1978.0676607142857</v>
      </c>
      <c r="EN330" s="22">
        <f t="shared" si="162"/>
        <v>0.19867876158548614</v>
      </c>
      <c r="EO330" s="23">
        <f t="shared" si="163"/>
        <v>0</v>
      </c>
      <c r="EP330" s="22">
        <f t="shared" si="164"/>
        <v>1.0937983696212981E-2</v>
      </c>
      <c r="EQ330" s="22">
        <f t="shared" si="165"/>
        <v>2.301104117222165E-2</v>
      </c>
      <c r="ER330" s="22">
        <f t="shared" si="166"/>
        <v>2.6829016613352597E-3</v>
      </c>
      <c r="ES330" s="22">
        <f t="shared" si="167"/>
        <v>0</v>
      </c>
      <c r="ET330" s="22">
        <f t="shared" si="168"/>
        <v>0</v>
      </c>
      <c r="EU330" s="22">
        <f t="shared" si="169"/>
        <v>7.9455164585698068E-2</v>
      </c>
      <c r="EV330" s="22">
        <f t="shared" si="170"/>
        <v>0</v>
      </c>
      <c r="EW330" s="22">
        <f t="shared" si="171"/>
        <v>0.15581467340831701</v>
      </c>
      <c r="EX330" s="22">
        <f t="shared" si="172"/>
        <v>1.5478278815395728E-2</v>
      </c>
      <c r="EY330" s="22">
        <f t="shared" si="173"/>
        <v>9.3282426994118262E-2</v>
      </c>
      <c r="EZ330" s="22">
        <f t="shared" si="174"/>
        <v>0</v>
      </c>
      <c r="FA330" s="22">
        <f t="shared" si="175"/>
        <v>0.26725828087916625</v>
      </c>
      <c r="FB330" s="22">
        <f t="shared" si="176"/>
        <v>0.35207924878753488</v>
      </c>
      <c r="FC330" s="22">
        <f t="shared" si="16"/>
        <v>0.44665746401104317</v>
      </c>
      <c r="FD330" s="22">
        <f t="shared" si="177"/>
        <v>0.69977924944812364</v>
      </c>
      <c r="FE330" s="22">
        <f t="shared" si="178"/>
        <v>0.22295805739514349</v>
      </c>
      <c r="FF330" s="22">
        <f t="shared" si="179"/>
        <v>5.9602649006622523E-2</v>
      </c>
      <c r="FG330" s="22">
        <f t="shared" si="180"/>
        <v>1.7660044150110379E-2</v>
      </c>
      <c r="FH330" s="22">
        <f t="shared" si="181"/>
        <v>0.58952869256556895</v>
      </c>
      <c r="FI330" s="23">
        <f t="shared" si="182"/>
        <v>0.21938473673831591</v>
      </c>
      <c r="FJ330" s="24">
        <f t="shared" si="183"/>
        <v>0.17343719187536974</v>
      </c>
      <c r="FK330" s="22">
        <f t="shared" si="184"/>
        <v>0.17176955359888285</v>
      </c>
      <c r="FL330" s="25">
        <v>1361.3642229979901</v>
      </c>
      <c r="FM330" s="25">
        <v>13.389221411192214</v>
      </c>
      <c r="FN330" s="25">
        <v>475.41502606146304</v>
      </c>
      <c r="FO330" s="9">
        <v>350.06866455078125</v>
      </c>
      <c r="FP330" s="26">
        <f t="shared" si="0"/>
        <v>324.154541015625</v>
      </c>
      <c r="FQ330" s="22">
        <f t="shared" si="185"/>
        <v>0.22250271252270987</v>
      </c>
      <c r="FR330" s="28">
        <f t="shared" si="186"/>
        <v>0.42859823168622846</v>
      </c>
      <c r="FS330" s="28">
        <f t="shared" si="187"/>
        <v>0.34973785070172853</v>
      </c>
      <c r="FT330" s="28">
        <f t="shared" si="188"/>
        <v>0</v>
      </c>
      <c r="FU330" s="28">
        <f t="shared" si="189"/>
        <v>0.35259587793203928</v>
      </c>
      <c r="FV330" s="28">
        <f t="shared" si="190"/>
        <v>0.62368505337003166</v>
      </c>
      <c r="FW330" s="22">
        <f t="shared" si="191"/>
        <v>0.72963912443305068</v>
      </c>
      <c r="FX330" s="22">
        <f t="shared" si="192"/>
        <v>1.8110714285714287</v>
      </c>
      <c r="FY330" s="22">
        <f t="shared" si="193"/>
        <v>8.053571428571428E-2</v>
      </c>
    </row>
    <row r="331" spans="1:181" ht="15.75" customHeight="1">
      <c r="A331" s="9">
        <v>1</v>
      </c>
      <c r="B331" s="9" t="s">
        <v>184</v>
      </c>
      <c r="C331" s="9" t="s">
        <v>1149</v>
      </c>
      <c r="D331" s="9" t="s">
        <v>1150</v>
      </c>
      <c r="E331" s="9" t="s">
        <v>1176</v>
      </c>
      <c r="F331" s="9" t="s">
        <v>1150</v>
      </c>
      <c r="G331" s="9">
        <v>796.98609007799996</v>
      </c>
      <c r="H331" s="9">
        <v>112.3125</v>
      </c>
      <c r="I331" s="9">
        <v>161.8125</v>
      </c>
      <c r="J331" s="9">
        <v>187.3125</v>
      </c>
      <c r="K331" s="9">
        <v>112.8125</v>
      </c>
      <c r="L331" s="9">
        <v>127.9375</v>
      </c>
      <c r="M331" s="9">
        <v>94.5</v>
      </c>
      <c r="N331" s="9">
        <v>238.46852111816406</v>
      </c>
      <c r="O331" s="9">
        <v>424.20559692382813</v>
      </c>
      <c r="P331" s="9">
        <v>326.9467053807295</v>
      </c>
      <c r="Q331" s="9">
        <v>454.9375</v>
      </c>
      <c r="R331" s="9">
        <v>0</v>
      </c>
      <c r="S331" s="9">
        <v>0</v>
      </c>
      <c r="T331" s="9">
        <v>39.4375</v>
      </c>
      <c r="U331" s="9">
        <v>302.3125</v>
      </c>
      <c r="V331" s="9">
        <v>0</v>
      </c>
      <c r="W331" s="9">
        <v>1359.3629803921569</v>
      </c>
      <c r="X331" s="9">
        <v>13.864549019607843</v>
      </c>
      <c r="Y331" s="9">
        <v>42</v>
      </c>
      <c r="Z331" s="9">
        <v>192021.3732</v>
      </c>
      <c r="AA331" s="9">
        <v>87.71</v>
      </c>
      <c r="AB331" s="9">
        <v>67.319999999999993</v>
      </c>
      <c r="AC331" s="9">
        <v>67.319999999999993</v>
      </c>
      <c r="AD331" s="9">
        <v>0</v>
      </c>
      <c r="AE331" s="9">
        <v>1.78</v>
      </c>
      <c r="AF331" s="9">
        <v>16.260000000000002</v>
      </c>
      <c r="AG331" s="9">
        <v>2.35</v>
      </c>
      <c r="AH331" s="9">
        <v>36.300000000000004</v>
      </c>
      <c r="AI331" s="9">
        <v>18</v>
      </c>
      <c r="AJ331" s="9">
        <v>1.4</v>
      </c>
      <c r="AK331" s="9">
        <v>0.8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9.99</v>
      </c>
      <c r="AT331" s="9">
        <v>0</v>
      </c>
      <c r="AU331" s="9">
        <v>0.2</v>
      </c>
      <c r="AV331" s="9">
        <v>0</v>
      </c>
      <c r="AW331" s="9">
        <v>0.43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6.68</v>
      </c>
      <c r="BD331" s="9">
        <v>0</v>
      </c>
      <c r="BE331" s="9">
        <v>0</v>
      </c>
      <c r="BF331" s="9">
        <v>0</v>
      </c>
      <c r="BG331" s="9">
        <v>0</v>
      </c>
      <c r="BH331" s="9">
        <v>0</v>
      </c>
      <c r="BI331" s="9">
        <v>0</v>
      </c>
      <c r="BJ331" s="9">
        <v>0</v>
      </c>
      <c r="BK331" s="9">
        <v>0</v>
      </c>
      <c r="BL331" s="9">
        <v>0</v>
      </c>
      <c r="BM331" s="9">
        <v>0</v>
      </c>
      <c r="BN331" s="9">
        <v>0</v>
      </c>
      <c r="BO331" s="9">
        <v>4.88</v>
      </c>
      <c r="BP331" s="9">
        <v>0</v>
      </c>
      <c r="BQ331" s="9">
        <v>7.03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0</v>
      </c>
      <c r="BX331" s="9">
        <v>0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1.04</v>
      </c>
      <c r="CE331" s="9">
        <v>0</v>
      </c>
      <c r="CF331" s="9">
        <v>23.15</v>
      </c>
      <c r="CG331" s="9">
        <v>1.63</v>
      </c>
      <c r="CH331" s="9">
        <v>0</v>
      </c>
      <c r="CI331" s="9">
        <v>4.84</v>
      </c>
      <c r="CJ331" s="9">
        <v>0</v>
      </c>
      <c r="CK331" s="9">
        <v>0</v>
      </c>
      <c r="CL331" s="9">
        <v>0</v>
      </c>
      <c r="CM331" s="9">
        <v>0</v>
      </c>
      <c r="CN331" s="9">
        <v>9.41</v>
      </c>
      <c r="CO331" s="9">
        <v>0</v>
      </c>
      <c r="CP331" s="9">
        <v>1.23</v>
      </c>
      <c r="CQ331" s="9">
        <v>1.34</v>
      </c>
      <c r="CR331" s="9">
        <v>0</v>
      </c>
      <c r="CS331" s="9">
        <v>15.860000000000001</v>
      </c>
      <c r="CT331" s="9">
        <v>0</v>
      </c>
      <c r="CU331" s="9">
        <v>79</v>
      </c>
      <c r="CV331" s="9">
        <v>58.8</v>
      </c>
      <c r="CW331" s="9" t="s">
        <v>1176</v>
      </c>
      <c r="CX331" s="9">
        <v>796.99</v>
      </c>
      <c r="CY331" s="9">
        <v>0.56999999999999995</v>
      </c>
      <c r="CZ331" s="9">
        <v>0.03</v>
      </c>
      <c r="DA331" s="9">
        <v>0</v>
      </c>
      <c r="DB331" s="9">
        <v>0</v>
      </c>
      <c r="DC331" s="9">
        <v>0</v>
      </c>
      <c r="DD331" s="9">
        <v>0</v>
      </c>
      <c r="DE331" s="9">
        <v>0</v>
      </c>
      <c r="DF331" s="9">
        <v>0.14000000000000001</v>
      </c>
      <c r="DG331" s="9">
        <v>0</v>
      </c>
      <c r="DH331" s="9">
        <v>0</v>
      </c>
      <c r="DI331" s="9">
        <v>0</v>
      </c>
      <c r="DJ331" s="9">
        <v>0</v>
      </c>
      <c r="DK331" s="9">
        <v>0</v>
      </c>
      <c r="DL331" s="9">
        <v>0.01</v>
      </c>
      <c r="DM331" s="9">
        <v>0</v>
      </c>
      <c r="DN331" s="9">
        <v>0.08</v>
      </c>
      <c r="DO331" s="9">
        <v>0</v>
      </c>
      <c r="DP331" s="9">
        <v>0.05</v>
      </c>
      <c r="DQ331" s="9">
        <v>0.05</v>
      </c>
      <c r="DR331" s="9">
        <v>0</v>
      </c>
      <c r="DS331" s="9">
        <v>0</v>
      </c>
      <c r="DT331" s="9">
        <v>0</v>
      </c>
      <c r="DU331" s="9">
        <v>7.0000000000000007E-2</v>
      </c>
      <c r="DV331" s="9">
        <v>0</v>
      </c>
      <c r="DW331" s="9">
        <v>0</v>
      </c>
      <c r="DX331" s="9">
        <v>0</v>
      </c>
      <c r="DY331" s="16" t="s">
        <v>1176</v>
      </c>
      <c r="DZ331" s="16" t="s">
        <v>1154</v>
      </c>
      <c r="EA331" s="16" t="s">
        <v>1154</v>
      </c>
      <c r="EB331" s="16" t="s">
        <v>482</v>
      </c>
      <c r="EC331" s="9">
        <v>796.98609007799996</v>
      </c>
      <c r="ED331" s="17">
        <v>107.03494987969</v>
      </c>
      <c r="EE331" s="18">
        <v>0.13</v>
      </c>
      <c r="EF331" s="19" t="s">
        <v>192</v>
      </c>
      <c r="EG331" s="16" t="s">
        <v>1176</v>
      </c>
      <c r="EH331" s="20" t="s">
        <v>1150</v>
      </c>
      <c r="EI331" s="20" t="s">
        <v>1150</v>
      </c>
      <c r="EJ331" s="20">
        <v>796.98609007799996</v>
      </c>
      <c r="EK331" s="21">
        <v>2189.2757177060771</v>
      </c>
      <c r="EL331" s="20">
        <v>1.4916666666666667</v>
      </c>
      <c r="EM331" s="20">
        <v>3265.669612244898</v>
      </c>
      <c r="EN331" s="22">
        <f t="shared" si="162"/>
        <v>0.21913122791015849</v>
      </c>
      <c r="EO331" s="23">
        <f t="shared" si="163"/>
        <v>0</v>
      </c>
      <c r="EP331" s="22">
        <f t="shared" si="164"/>
        <v>8.1060216160576438E-3</v>
      </c>
      <c r="EQ331" s="22">
        <f t="shared" si="165"/>
        <v>8.5949562532166748E-2</v>
      </c>
      <c r="ER331" s="22">
        <f t="shared" si="166"/>
        <v>0</v>
      </c>
      <c r="ES331" s="22">
        <f t="shared" si="167"/>
        <v>0</v>
      </c>
      <c r="ET331" s="22">
        <f t="shared" si="168"/>
        <v>0</v>
      </c>
      <c r="EU331" s="22">
        <f t="shared" si="169"/>
        <v>0</v>
      </c>
      <c r="EV331" s="22">
        <f t="shared" si="170"/>
        <v>0</v>
      </c>
      <c r="EW331" s="22">
        <f t="shared" si="171"/>
        <v>6.2789500772002058E-2</v>
      </c>
      <c r="EX331" s="22">
        <f t="shared" si="172"/>
        <v>9.0452907874421007E-2</v>
      </c>
      <c r="EY331" s="22">
        <f t="shared" si="173"/>
        <v>6.2274832732887288E-2</v>
      </c>
      <c r="EZ331" s="22">
        <f t="shared" si="174"/>
        <v>0</v>
      </c>
      <c r="FA331" s="22">
        <f t="shared" si="175"/>
        <v>0.33221821924858463</v>
      </c>
      <c r="FB331" s="22">
        <f t="shared" si="176"/>
        <v>0.35820895522388063</v>
      </c>
      <c r="FC331" s="22">
        <f t="shared" si="16"/>
        <v>0.64416828183787489</v>
      </c>
      <c r="FD331" s="22">
        <f t="shared" si="177"/>
        <v>0.64247787610619478</v>
      </c>
      <c r="FE331" s="22">
        <f t="shared" si="178"/>
        <v>0.31858407079646017</v>
      </c>
      <c r="FF331" s="22">
        <f t="shared" si="179"/>
        <v>2.4778761061946902E-2</v>
      </c>
      <c r="FG331" s="22">
        <f t="shared" si="180"/>
        <v>1.4159292035398232E-2</v>
      </c>
      <c r="FH331" s="22">
        <f t="shared" si="181"/>
        <v>0.76752935811195988</v>
      </c>
      <c r="FI331" s="23">
        <f t="shared" si="182"/>
        <v>0.18538365066697074</v>
      </c>
      <c r="FJ331" s="24">
        <f t="shared" si="183"/>
        <v>2.6792840041044354E-2</v>
      </c>
      <c r="FK331" s="22">
        <f t="shared" si="184"/>
        <v>0.11005210892879691</v>
      </c>
      <c r="FL331" s="25">
        <v>1359.3629803921569</v>
      </c>
      <c r="FM331" s="25">
        <v>13.864549019607843</v>
      </c>
      <c r="FN331" s="25">
        <v>326.9467053807295</v>
      </c>
      <c r="FO331" s="9">
        <v>238.46852111816406</v>
      </c>
      <c r="FP331" s="26">
        <f t="shared" si="0"/>
        <v>185.73707580566406</v>
      </c>
      <c r="FQ331" s="22">
        <f t="shared" si="185"/>
        <v>0.34395205062257955</v>
      </c>
      <c r="FR331" s="28">
        <f t="shared" si="186"/>
        <v>0.37657495373680505</v>
      </c>
      <c r="FS331" s="28">
        <f t="shared" si="187"/>
        <v>0.2790983465950207</v>
      </c>
      <c r="FT331" s="28">
        <f t="shared" si="188"/>
        <v>0</v>
      </c>
      <c r="FU331" s="28">
        <f t="shared" si="189"/>
        <v>4.9483297752587259E-2</v>
      </c>
      <c r="FV331" s="28">
        <f t="shared" si="190"/>
        <v>0.37931966914304999</v>
      </c>
      <c r="FW331" s="22">
        <f t="shared" si="191"/>
        <v>0.90069547372021441</v>
      </c>
      <c r="FX331" s="22">
        <f t="shared" si="192"/>
        <v>2.0883333333333334</v>
      </c>
      <c r="FY331" s="22">
        <f t="shared" si="193"/>
        <v>0.23785714285714285</v>
      </c>
    </row>
    <row r="332" spans="1:181" ht="15.75" customHeight="1">
      <c r="A332" s="9">
        <v>1</v>
      </c>
      <c r="B332" s="9" t="s">
        <v>184</v>
      </c>
      <c r="C332" s="9" t="s">
        <v>1149</v>
      </c>
      <c r="D332" s="9" t="s">
        <v>1150</v>
      </c>
      <c r="E332" s="9" t="s">
        <v>1177</v>
      </c>
      <c r="F332" s="9" t="s">
        <v>1178</v>
      </c>
      <c r="G332" s="9">
        <v>322.188338542</v>
      </c>
      <c r="H332" s="9">
        <v>7.625</v>
      </c>
      <c r="I332" s="9">
        <v>15.3125</v>
      </c>
      <c r="J332" s="9">
        <v>40.125</v>
      </c>
      <c r="K332" s="9">
        <v>40.125</v>
      </c>
      <c r="L332" s="9">
        <v>73.875</v>
      </c>
      <c r="M332" s="9">
        <v>145.375</v>
      </c>
      <c r="N332" s="9">
        <v>158.81338500976563</v>
      </c>
      <c r="O332" s="9">
        <v>434.2540283203125</v>
      </c>
      <c r="P332" s="9">
        <v>252.87072415840814</v>
      </c>
      <c r="Q332" s="9">
        <v>0</v>
      </c>
      <c r="R332" s="9">
        <v>0</v>
      </c>
      <c r="S332" s="9">
        <v>0</v>
      </c>
      <c r="T332" s="9">
        <v>172.0625</v>
      </c>
      <c r="U332" s="9">
        <v>150.375</v>
      </c>
      <c r="V332" s="9">
        <v>0</v>
      </c>
      <c r="W332" s="9">
        <v>1352.9111714507369</v>
      </c>
      <c r="X332" s="9">
        <v>14.154237781225756</v>
      </c>
      <c r="Y332" s="9">
        <v>26</v>
      </c>
      <c r="Z332" s="9">
        <v>172480.64730000001</v>
      </c>
      <c r="AA332" s="9">
        <v>85.15</v>
      </c>
      <c r="AB332" s="9">
        <v>54.09</v>
      </c>
      <c r="AC332" s="9">
        <v>52.9</v>
      </c>
      <c r="AD332" s="9">
        <v>1.19</v>
      </c>
      <c r="AE332" s="9">
        <v>1.05</v>
      </c>
      <c r="AF332" s="9">
        <v>26.01</v>
      </c>
      <c r="AG332" s="9">
        <v>4</v>
      </c>
      <c r="AH332" s="9">
        <v>31</v>
      </c>
      <c r="AI332" s="9">
        <v>5.8</v>
      </c>
      <c r="AJ332" s="9">
        <v>0</v>
      </c>
      <c r="AK332" s="9">
        <v>1.6</v>
      </c>
      <c r="AL332" s="9">
        <v>4.55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7.03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5.97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0</v>
      </c>
      <c r="BJ332" s="9">
        <v>16.5</v>
      </c>
      <c r="BK332" s="9">
        <v>0</v>
      </c>
      <c r="BL332" s="9">
        <v>0</v>
      </c>
      <c r="BM332" s="9">
        <v>0</v>
      </c>
      <c r="BN332" s="9">
        <v>0</v>
      </c>
      <c r="BO332" s="9">
        <v>8.9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0</v>
      </c>
      <c r="BX332" s="9">
        <v>0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9">
        <v>0</v>
      </c>
      <c r="CF332" s="9">
        <v>7.54</v>
      </c>
      <c r="CG332" s="9">
        <v>1.1400000000000001</v>
      </c>
      <c r="CH332" s="9">
        <v>0</v>
      </c>
      <c r="CI332" s="9">
        <v>9.49</v>
      </c>
      <c r="CJ332" s="9">
        <v>0</v>
      </c>
      <c r="CK332" s="9">
        <v>0</v>
      </c>
      <c r="CL332" s="9">
        <v>0</v>
      </c>
      <c r="CM332" s="9">
        <v>0</v>
      </c>
      <c r="CN332" s="9">
        <v>3.5</v>
      </c>
      <c r="CO332" s="9">
        <v>0</v>
      </c>
      <c r="CP332" s="9">
        <v>0.8</v>
      </c>
      <c r="CQ332" s="9">
        <v>0</v>
      </c>
      <c r="CR332" s="9">
        <v>2.25</v>
      </c>
      <c r="CS332" s="9">
        <v>17.48</v>
      </c>
      <c r="CT332" s="9">
        <v>0</v>
      </c>
      <c r="CU332" s="9">
        <v>77</v>
      </c>
      <c r="CV332" s="9">
        <v>41.6</v>
      </c>
      <c r="CW332" s="9" t="s">
        <v>1177</v>
      </c>
      <c r="CX332" s="9">
        <v>322.19</v>
      </c>
      <c r="CY332" s="9">
        <v>0.12</v>
      </c>
      <c r="CZ332" s="9">
        <v>0.14000000000000001</v>
      </c>
      <c r="DA332" s="9">
        <v>0</v>
      </c>
      <c r="DB332" s="9">
        <v>0.02</v>
      </c>
      <c r="DC332" s="9">
        <v>0.03</v>
      </c>
      <c r="DD332" s="9">
        <v>0</v>
      </c>
      <c r="DE332" s="9">
        <v>0</v>
      </c>
      <c r="DF332" s="9">
        <v>0.14000000000000001</v>
      </c>
      <c r="DG332" s="9">
        <v>0</v>
      </c>
      <c r="DH332" s="9">
        <v>0</v>
      </c>
      <c r="DI332" s="9">
        <v>0</v>
      </c>
      <c r="DJ332" s="9">
        <v>0</v>
      </c>
      <c r="DK332" s="9">
        <v>0</v>
      </c>
      <c r="DL332" s="9">
        <v>0</v>
      </c>
      <c r="DM332" s="9">
        <v>0</v>
      </c>
      <c r="DN332" s="9">
        <v>0.44</v>
      </c>
      <c r="DO332" s="9">
        <v>0</v>
      </c>
      <c r="DP332" s="9">
        <v>0.08</v>
      </c>
      <c r="DQ332" s="9">
        <v>0.03</v>
      </c>
      <c r="DR332" s="9">
        <v>0</v>
      </c>
      <c r="DS332" s="9">
        <v>0</v>
      </c>
      <c r="DT332" s="9">
        <v>0</v>
      </c>
      <c r="DU332" s="9">
        <v>0.01</v>
      </c>
      <c r="DV332" s="9">
        <v>0</v>
      </c>
      <c r="DW332" s="9">
        <v>0</v>
      </c>
      <c r="DX332" s="9">
        <v>0</v>
      </c>
      <c r="DY332" s="16" t="s">
        <v>1177</v>
      </c>
      <c r="DZ332" s="16" t="s">
        <v>1179</v>
      </c>
      <c r="EA332" s="16" t="s">
        <v>1154</v>
      </c>
      <c r="EB332" s="16" t="s">
        <v>482</v>
      </c>
      <c r="EC332" s="9">
        <v>322.188338542</v>
      </c>
      <c r="ED332" s="17">
        <v>220.76394561200001</v>
      </c>
      <c r="EE332" s="18">
        <v>0.69</v>
      </c>
      <c r="EF332" s="19" t="s">
        <v>192</v>
      </c>
      <c r="EG332" s="16" t="s">
        <v>1177</v>
      </c>
      <c r="EH332" s="20" t="s">
        <v>1150</v>
      </c>
      <c r="EI332" s="20" t="s">
        <v>1178</v>
      </c>
      <c r="EJ332" s="20">
        <v>322.188338542</v>
      </c>
      <c r="EK332" s="21">
        <v>2025.6094809160306</v>
      </c>
      <c r="EL332" s="20">
        <v>2.046875</v>
      </c>
      <c r="EM332" s="20">
        <v>4146.1694062500001</v>
      </c>
      <c r="EN332" s="22">
        <f t="shared" si="162"/>
        <v>0.42184380504991181</v>
      </c>
      <c r="EO332" s="23">
        <f t="shared" si="163"/>
        <v>5.3435114503816786E-2</v>
      </c>
      <c r="EP332" s="22">
        <f t="shared" si="164"/>
        <v>0</v>
      </c>
      <c r="EQ332" s="22">
        <f t="shared" si="165"/>
        <v>7.6420890937019967E-2</v>
      </c>
      <c r="ER332" s="22">
        <f t="shared" si="166"/>
        <v>0.21121351766513055</v>
      </c>
      <c r="ES332" s="22">
        <f t="shared" si="167"/>
        <v>0</v>
      </c>
      <c r="ET332" s="22">
        <f t="shared" si="168"/>
        <v>0</v>
      </c>
      <c r="EU332" s="22">
        <f t="shared" si="169"/>
        <v>0</v>
      </c>
      <c r="EV332" s="22">
        <f t="shared" si="170"/>
        <v>0</v>
      </c>
      <c r="EW332" s="22">
        <f t="shared" si="171"/>
        <v>0.11392729134664618</v>
      </c>
      <c r="EX332" s="22">
        <f t="shared" si="172"/>
        <v>0</v>
      </c>
      <c r="EY332" s="22">
        <f t="shared" si="173"/>
        <v>0.12147977470558115</v>
      </c>
      <c r="EZ332" s="22">
        <f t="shared" si="174"/>
        <v>0</v>
      </c>
      <c r="FA332" s="22">
        <f t="shared" si="175"/>
        <v>0.1111111111111111</v>
      </c>
      <c r="FB332" s="22">
        <f t="shared" si="176"/>
        <v>0.30760368663594467</v>
      </c>
      <c r="FC332" s="22">
        <f t="shared" si="16"/>
        <v>0.45096887844979444</v>
      </c>
      <c r="FD332" s="22">
        <f t="shared" si="177"/>
        <v>0.80729166666666674</v>
      </c>
      <c r="FE332" s="22">
        <f t="shared" si="178"/>
        <v>0.15104166666666666</v>
      </c>
      <c r="FF332" s="22">
        <f t="shared" si="179"/>
        <v>0</v>
      </c>
      <c r="FG332" s="22">
        <f t="shared" si="180"/>
        <v>4.1666666666666671E-2</v>
      </c>
      <c r="FH332" s="22">
        <f t="shared" si="181"/>
        <v>0.63523194362889024</v>
      </c>
      <c r="FI332" s="23">
        <f t="shared" si="182"/>
        <v>0.30546095126247796</v>
      </c>
      <c r="FJ332" s="24">
        <f t="shared" si="183"/>
        <v>4.6975924838520255E-2</v>
      </c>
      <c r="FK332" s="22">
        <f t="shared" si="184"/>
        <v>0.26428641205739972</v>
      </c>
      <c r="FL332" s="25">
        <v>1352.9111714507369</v>
      </c>
      <c r="FM332" s="25">
        <v>14.154237781225756</v>
      </c>
      <c r="FN332" s="25">
        <v>252.87072415840814</v>
      </c>
      <c r="FO332" s="9">
        <v>158.81338500976563</v>
      </c>
      <c r="FP332" s="26">
        <f t="shared" si="0"/>
        <v>275.44064331054688</v>
      </c>
      <c r="FQ332" s="22">
        <f t="shared" si="185"/>
        <v>7.1192831198668288E-2</v>
      </c>
      <c r="FR332" s="28">
        <f t="shared" si="186"/>
        <v>0.24907791623730269</v>
      </c>
      <c r="FS332" s="28">
        <f t="shared" si="187"/>
        <v>0.6805025935829111</v>
      </c>
      <c r="FT332" s="28">
        <f t="shared" si="188"/>
        <v>0</v>
      </c>
      <c r="FU332" s="28">
        <f t="shared" si="189"/>
        <v>0.53404322694804851</v>
      </c>
      <c r="FV332" s="28">
        <f t="shared" si="190"/>
        <v>0.46673011407083353</v>
      </c>
      <c r="FW332" s="22">
        <f t="shared" si="191"/>
        <v>0.90428655314151496</v>
      </c>
      <c r="FX332" s="22">
        <f t="shared" si="192"/>
        <v>3.2750000000000004</v>
      </c>
      <c r="FY332" s="22">
        <f t="shared" si="193"/>
        <v>0.27038461538461539</v>
      </c>
    </row>
    <row r="333" spans="1:181" ht="15.75" customHeight="1">
      <c r="A333" s="9">
        <v>1</v>
      </c>
      <c r="B333" s="9" t="s">
        <v>184</v>
      </c>
      <c r="C333" s="9" t="s">
        <v>1149</v>
      </c>
      <c r="D333" s="9" t="s">
        <v>1150</v>
      </c>
      <c r="E333" s="9" t="s">
        <v>1180</v>
      </c>
      <c r="F333" s="9" t="s">
        <v>1181</v>
      </c>
      <c r="G333" s="9">
        <v>576.81425637999996</v>
      </c>
      <c r="H333" s="9">
        <v>16.5</v>
      </c>
      <c r="I333" s="9">
        <v>26.25</v>
      </c>
      <c r="J333" s="9">
        <v>54.875</v>
      </c>
      <c r="K333" s="9">
        <v>61.375</v>
      </c>
      <c r="L333" s="9">
        <v>148.9375</v>
      </c>
      <c r="M333" s="9">
        <v>269</v>
      </c>
      <c r="N333" s="9">
        <v>498.20779418945313</v>
      </c>
      <c r="O333" s="9">
        <v>826.56365966796875</v>
      </c>
      <c r="P333" s="9">
        <v>696.93758233894494</v>
      </c>
      <c r="Q333" s="9">
        <v>0</v>
      </c>
      <c r="R333" s="9">
        <v>0</v>
      </c>
      <c r="S333" s="9">
        <v>231</v>
      </c>
      <c r="T333" s="9">
        <v>228.6875</v>
      </c>
      <c r="U333" s="9">
        <v>117.25</v>
      </c>
      <c r="V333" s="9">
        <v>0</v>
      </c>
      <c r="W333" s="9">
        <v>1363.5491661251895</v>
      </c>
      <c r="X333" s="9">
        <v>12.19913147065194</v>
      </c>
      <c r="Y333" s="9">
        <v>17</v>
      </c>
      <c r="Z333" s="9">
        <v>62488.424400000004</v>
      </c>
      <c r="AA333" s="9">
        <v>56.32</v>
      </c>
      <c r="AB333" s="9">
        <v>21.17</v>
      </c>
      <c r="AC333" s="9">
        <v>21.17</v>
      </c>
      <c r="AD333" s="9">
        <v>0</v>
      </c>
      <c r="AE333" s="9">
        <v>1.1599999999999999</v>
      </c>
      <c r="AF333" s="9">
        <v>2.7</v>
      </c>
      <c r="AG333" s="9">
        <v>31.29</v>
      </c>
      <c r="AH333" s="9">
        <v>40.700000000000003</v>
      </c>
      <c r="AI333" s="9">
        <v>3.1</v>
      </c>
      <c r="AJ333" s="9">
        <v>0.6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v>0</v>
      </c>
      <c r="AV333" s="9">
        <v>0</v>
      </c>
      <c r="AW333" s="9">
        <v>0</v>
      </c>
      <c r="AX333" s="9">
        <v>0</v>
      </c>
      <c r="AY333" s="9">
        <v>0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E333" s="9">
        <v>0</v>
      </c>
      <c r="BF333" s="9">
        <v>0</v>
      </c>
      <c r="BG333" s="9">
        <v>0</v>
      </c>
      <c r="BH333" s="9">
        <v>0</v>
      </c>
      <c r="BI333" s="9">
        <v>0</v>
      </c>
      <c r="BJ333" s="9">
        <v>0</v>
      </c>
      <c r="BK333" s="9">
        <v>0</v>
      </c>
      <c r="BL333" s="9">
        <v>0</v>
      </c>
      <c r="BM333" s="9">
        <v>0</v>
      </c>
      <c r="BN333" s="9">
        <v>0</v>
      </c>
      <c r="BO333" s="9">
        <v>22.33</v>
      </c>
      <c r="BP333" s="9">
        <v>0</v>
      </c>
      <c r="BQ333" s="9">
        <v>1.24</v>
      </c>
      <c r="BR333" s="9">
        <v>0</v>
      </c>
      <c r="BS333" s="9">
        <v>3.45</v>
      </c>
      <c r="BT333" s="9">
        <v>0</v>
      </c>
      <c r="BU333" s="9">
        <v>0</v>
      </c>
      <c r="BV333" s="9">
        <v>0</v>
      </c>
      <c r="BW333" s="9">
        <v>0</v>
      </c>
      <c r="BX333" s="9">
        <v>0</v>
      </c>
      <c r="BY333" s="9">
        <v>0</v>
      </c>
      <c r="BZ333" s="9">
        <v>0</v>
      </c>
      <c r="CA333" s="9">
        <v>0</v>
      </c>
      <c r="CB333" s="9">
        <v>0</v>
      </c>
      <c r="CC333" s="9">
        <v>0</v>
      </c>
      <c r="CD333" s="9">
        <v>0</v>
      </c>
      <c r="CE333" s="9">
        <v>0</v>
      </c>
      <c r="CF333" s="9">
        <v>2.46</v>
      </c>
      <c r="CG333" s="9">
        <v>0</v>
      </c>
      <c r="CH333" s="9">
        <v>0</v>
      </c>
      <c r="CI333" s="9">
        <v>4.12</v>
      </c>
      <c r="CJ333" s="9">
        <v>0</v>
      </c>
      <c r="CK333" s="9">
        <v>2.23</v>
      </c>
      <c r="CL333" s="9">
        <v>0</v>
      </c>
      <c r="CM333" s="9">
        <v>0</v>
      </c>
      <c r="CN333" s="9">
        <v>0</v>
      </c>
      <c r="CO333" s="9">
        <v>0</v>
      </c>
      <c r="CP333" s="9">
        <v>0</v>
      </c>
      <c r="CQ333" s="9">
        <v>0</v>
      </c>
      <c r="CR333" s="9">
        <v>0</v>
      </c>
      <c r="CS333" s="9">
        <v>20.49</v>
      </c>
      <c r="CT333" s="9">
        <v>0</v>
      </c>
      <c r="CU333" s="9">
        <v>47</v>
      </c>
      <c r="CV333" s="9">
        <v>27.200000000000003</v>
      </c>
      <c r="CW333" s="9" t="s">
        <v>1180</v>
      </c>
      <c r="CX333" s="9">
        <v>576.80999999999995</v>
      </c>
      <c r="CY333" s="9">
        <v>0.01</v>
      </c>
      <c r="CZ333" s="9">
        <v>0.06</v>
      </c>
      <c r="DA333" s="9">
        <v>0</v>
      </c>
      <c r="DB333" s="9">
        <v>0</v>
      </c>
      <c r="DC333" s="9">
        <v>0</v>
      </c>
      <c r="DD333" s="9">
        <v>0</v>
      </c>
      <c r="DE333" s="9">
        <v>0</v>
      </c>
      <c r="DF333" s="9">
        <v>0.04</v>
      </c>
      <c r="DG333" s="9">
        <v>0</v>
      </c>
      <c r="DH333" s="9">
        <v>0</v>
      </c>
      <c r="DI333" s="9">
        <v>0</v>
      </c>
      <c r="DJ333" s="9">
        <v>0</v>
      </c>
      <c r="DK333" s="9">
        <v>0</v>
      </c>
      <c r="DL333" s="9">
        <v>0.3</v>
      </c>
      <c r="DM333" s="9">
        <v>0</v>
      </c>
      <c r="DN333" s="9">
        <v>0</v>
      </c>
      <c r="DO333" s="9">
        <v>0</v>
      </c>
      <c r="DP333" s="9">
        <v>0.04</v>
      </c>
      <c r="DQ333" s="9">
        <v>0.03</v>
      </c>
      <c r="DR333" s="9">
        <v>0</v>
      </c>
      <c r="DS333" s="9">
        <v>0</v>
      </c>
      <c r="DT333" s="9">
        <v>0</v>
      </c>
      <c r="DU333" s="9">
        <v>0.45</v>
      </c>
      <c r="DV333" s="9">
        <v>7.0000000000000007E-2</v>
      </c>
      <c r="DW333" s="9">
        <v>0</v>
      </c>
      <c r="DX333" s="9">
        <v>0</v>
      </c>
      <c r="DY333" s="16" t="s">
        <v>1180</v>
      </c>
      <c r="DZ333" s="16" t="s">
        <v>1182</v>
      </c>
      <c r="EA333" s="16" t="s">
        <v>1154</v>
      </c>
      <c r="EB333" s="16" t="s">
        <v>482</v>
      </c>
      <c r="EC333" s="9">
        <v>576.81425637999996</v>
      </c>
      <c r="ED333" s="17">
        <v>1046.558318449815</v>
      </c>
      <c r="EE333" s="18">
        <v>1.81</v>
      </c>
      <c r="EF333" s="19" t="s">
        <v>192</v>
      </c>
      <c r="EG333" s="16" t="s">
        <v>1180</v>
      </c>
      <c r="EH333" s="20" t="s">
        <v>1150</v>
      </c>
      <c r="EI333" s="20" t="s">
        <v>1181</v>
      </c>
      <c r="EJ333" s="20">
        <v>576.81425637999996</v>
      </c>
      <c r="EK333" s="21">
        <v>1109.5245809659091</v>
      </c>
      <c r="EL333" s="20">
        <v>2.0705882352941174</v>
      </c>
      <c r="EM333" s="20">
        <v>2297.3685441176472</v>
      </c>
      <c r="EN333" s="22">
        <f t="shared" si="162"/>
        <v>0.41850142045454541</v>
      </c>
      <c r="EO333" s="23">
        <f t="shared" si="163"/>
        <v>0</v>
      </c>
      <c r="EP333" s="22">
        <f t="shared" si="164"/>
        <v>0</v>
      </c>
      <c r="EQ333" s="22">
        <f t="shared" si="165"/>
        <v>0</v>
      </c>
      <c r="ER333" s="22">
        <f t="shared" si="166"/>
        <v>0</v>
      </c>
      <c r="ES333" s="22">
        <f t="shared" si="167"/>
        <v>0</v>
      </c>
      <c r="ET333" s="22">
        <f t="shared" si="168"/>
        <v>0</v>
      </c>
      <c r="EU333" s="22">
        <f t="shared" si="169"/>
        <v>0</v>
      </c>
      <c r="EV333" s="22">
        <f t="shared" si="170"/>
        <v>0</v>
      </c>
      <c r="EW333" s="22">
        <f t="shared" si="171"/>
        <v>0.39648437499999994</v>
      </c>
      <c r="EX333" s="22">
        <f t="shared" si="172"/>
        <v>2.2017045454545456E-2</v>
      </c>
      <c r="EY333" s="22">
        <f t="shared" si="173"/>
        <v>0.17400568181818182</v>
      </c>
      <c r="EZ333" s="22">
        <f t="shared" si="174"/>
        <v>0</v>
      </c>
      <c r="FA333" s="22">
        <f t="shared" si="175"/>
        <v>4.3678977272727272E-2</v>
      </c>
      <c r="FB333" s="22">
        <f t="shared" si="176"/>
        <v>0.36381392045454541</v>
      </c>
      <c r="FC333" s="22">
        <f t="shared" si="16"/>
        <v>0.78835227272727282</v>
      </c>
      <c r="FD333" s="22">
        <f t="shared" si="177"/>
        <v>0.91666666666666663</v>
      </c>
      <c r="FE333" s="22">
        <f t="shared" si="178"/>
        <v>6.9819819819819814E-2</v>
      </c>
      <c r="FF333" s="22">
        <f t="shared" si="179"/>
        <v>1.3513513513513511E-2</v>
      </c>
      <c r="FG333" s="22">
        <f t="shared" si="180"/>
        <v>0</v>
      </c>
      <c r="FH333" s="22">
        <f t="shared" si="181"/>
        <v>0.37588778409090912</v>
      </c>
      <c r="FI333" s="23">
        <f t="shared" si="182"/>
        <v>4.7940340909090912E-2</v>
      </c>
      <c r="FJ333" s="24">
        <f t="shared" si="183"/>
        <v>0.55557528409090906</v>
      </c>
      <c r="FK333" s="22">
        <f t="shared" si="184"/>
        <v>9.7639750365145106E-2</v>
      </c>
      <c r="FL333" s="25">
        <v>1363.5491661251895</v>
      </c>
      <c r="FM333" s="25">
        <v>12.19913147065194</v>
      </c>
      <c r="FN333" s="25">
        <v>696.93758233894494</v>
      </c>
      <c r="FO333" s="9">
        <v>498.20779418945313</v>
      </c>
      <c r="FP333" s="26">
        <f t="shared" si="0"/>
        <v>328.35586547851563</v>
      </c>
      <c r="FQ333" s="22">
        <f t="shared" si="185"/>
        <v>7.4113979547406839E-2</v>
      </c>
      <c r="FR333" s="28">
        <f t="shared" si="186"/>
        <v>0.20153801455873788</v>
      </c>
      <c r="FS333" s="28">
        <f t="shared" si="187"/>
        <v>0.72456166847004311</v>
      </c>
      <c r="FT333" s="28">
        <f t="shared" si="188"/>
        <v>0.40047553860704044</v>
      </c>
      <c r="FU333" s="28">
        <f t="shared" si="189"/>
        <v>0.3964664490701193</v>
      </c>
      <c r="FV333" s="28">
        <f t="shared" si="190"/>
        <v>0.20327167489902812</v>
      </c>
      <c r="FW333" s="22">
        <f t="shared" si="191"/>
        <v>0.83451704545454541</v>
      </c>
      <c r="FX333" s="22">
        <f t="shared" si="192"/>
        <v>3.3129411764705883</v>
      </c>
      <c r="FY333" s="22">
        <f t="shared" si="193"/>
        <v>0</v>
      </c>
    </row>
    <row r="334" spans="1:181" ht="15.75" customHeight="1">
      <c r="A334" s="9">
        <v>1</v>
      </c>
      <c r="B334" s="9" t="s">
        <v>184</v>
      </c>
      <c r="C334" s="9" t="s">
        <v>1149</v>
      </c>
      <c r="D334" s="9" t="s">
        <v>1150</v>
      </c>
      <c r="E334" s="9" t="s">
        <v>1183</v>
      </c>
      <c r="F334" s="9" t="s">
        <v>652</v>
      </c>
      <c r="G334" s="9">
        <v>244.660356764</v>
      </c>
      <c r="H334" s="9">
        <v>23.75</v>
      </c>
      <c r="I334" s="9">
        <v>43.375</v>
      </c>
      <c r="J334" s="9">
        <v>64.75</v>
      </c>
      <c r="K334" s="9">
        <v>42.875</v>
      </c>
      <c r="L334" s="9">
        <v>47.6875</v>
      </c>
      <c r="M334" s="9">
        <v>22.6875</v>
      </c>
      <c r="N334" s="9">
        <v>249.11907958984375</v>
      </c>
      <c r="O334" s="9">
        <v>372.67843627929688</v>
      </c>
      <c r="P334" s="9">
        <v>304.81299760303955</v>
      </c>
      <c r="Q334" s="9">
        <v>11.0625</v>
      </c>
      <c r="R334" s="9">
        <v>0</v>
      </c>
      <c r="S334" s="9">
        <v>0</v>
      </c>
      <c r="T334" s="9">
        <v>12.75</v>
      </c>
      <c r="U334" s="9">
        <v>221.3125</v>
      </c>
      <c r="V334" s="9">
        <v>0</v>
      </c>
      <c r="W334" s="9">
        <v>1362.2947932618683</v>
      </c>
      <c r="X334" s="9">
        <v>13.875929045431342</v>
      </c>
      <c r="Y334" s="9">
        <v>26</v>
      </c>
      <c r="Z334" s="9">
        <v>114867.4378</v>
      </c>
      <c r="AA334" s="9">
        <v>64.08</v>
      </c>
      <c r="AB334" s="9">
        <v>52.76</v>
      </c>
      <c r="AC334" s="9">
        <v>52.76</v>
      </c>
      <c r="AD334" s="9">
        <v>0</v>
      </c>
      <c r="AE334" s="9">
        <v>0.96</v>
      </c>
      <c r="AF334" s="9">
        <v>10.36</v>
      </c>
      <c r="AG334" s="9">
        <v>0</v>
      </c>
      <c r="AH334" s="9">
        <v>26.5</v>
      </c>
      <c r="AI334" s="9">
        <v>10.4</v>
      </c>
      <c r="AJ334" s="9">
        <v>0.9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7.43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0.53</v>
      </c>
      <c r="BD334" s="9">
        <v>0</v>
      </c>
      <c r="BE334" s="9">
        <v>0</v>
      </c>
      <c r="BF334" s="9">
        <v>0</v>
      </c>
      <c r="BG334" s="9">
        <v>0</v>
      </c>
      <c r="BH334" s="9">
        <v>0</v>
      </c>
      <c r="BI334" s="9">
        <v>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6.63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0</v>
      </c>
      <c r="BX334" s="9">
        <v>0</v>
      </c>
      <c r="BY334" s="9">
        <v>0</v>
      </c>
      <c r="BZ334" s="9">
        <v>0</v>
      </c>
      <c r="CA334" s="9">
        <v>0</v>
      </c>
      <c r="CB334" s="9">
        <v>0</v>
      </c>
      <c r="CC334" s="9">
        <v>0</v>
      </c>
      <c r="CD334" s="9">
        <v>3.61</v>
      </c>
      <c r="CE334" s="9">
        <v>0</v>
      </c>
      <c r="CF334" s="9">
        <v>3.31</v>
      </c>
      <c r="CG334" s="9">
        <v>5.68</v>
      </c>
      <c r="CH334" s="9">
        <v>0</v>
      </c>
      <c r="CI334" s="9">
        <v>2.76</v>
      </c>
      <c r="CJ334" s="9">
        <v>0</v>
      </c>
      <c r="CK334" s="9">
        <v>1.53</v>
      </c>
      <c r="CL334" s="9">
        <v>0</v>
      </c>
      <c r="CM334" s="9">
        <v>0</v>
      </c>
      <c r="CN334" s="9">
        <v>6.89</v>
      </c>
      <c r="CO334" s="9">
        <v>0.44</v>
      </c>
      <c r="CP334" s="9">
        <v>2.17</v>
      </c>
      <c r="CQ334" s="9">
        <v>0</v>
      </c>
      <c r="CR334" s="9">
        <v>0</v>
      </c>
      <c r="CS334" s="9">
        <v>23.1</v>
      </c>
      <c r="CT334" s="9">
        <v>0</v>
      </c>
      <c r="CU334" s="9">
        <v>63</v>
      </c>
      <c r="CV334" s="9">
        <v>44.199999999999996</v>
      </c>
      <c r="CW334" s="9" t="s">
        <v>1183</v>
      </c>
      <c r="CX334" s="9">
        <v>244.66</v>
      </c>
      <c r="CY334" s="9">
        <v>0.34</v>
      </c>
      <c r="CZ334" s="9">
        <v>0.34</v>
      </c>
      <c r="DA334" s="9">
        <v>0</v>
      </c>
      <c r="DB334" s="9">
        <v>0</v>
      </c>
      <c r="DC334" s="9">
        <v>0.01</v>
      </c>
      <c r="DD334" s="9">
        <v>0</v>
      </c>
      <c r="DE334" s="9">
        <v>0</v>
      </c>
      <c r="DF334" s="9">
        <v>0.1</v>
      </c>
      <c r="DG334" s="9">
        <v>0</v>
      </c>
      <c r="DH334" s="9">
        <v>0</v>
      </c>
      <c r="DI334" s="9">
        <v>0</v>
      </c>
      <c r="DJ334" s="9">
        <v>0</v>
      </c>
      <c r="DK334" s="9">
        <v>0</v>
      </c>
      <c r="DL334" s="9">
        <v>0.05</v>
      </c>
      <c r="DM334" s="9">
        <v>0</v>
      </c>
      <c r="DN334" s="9">
        <v>0.02</v>
      </c>
      <c r="DO334" s="9">
        <v>0</v>
      </c>
      <c r="DP334" s="9">
        <v>0.06</v>
      </c>
      <c r="DQ334" s="9">
        <v>0.02</v>
      </c>
      <c r="DR334" s="9">
        <v>0</v>
      </c>
      <c r="DS334" s="9">
        <v>0</v>
      </c>
      <c r="DT334" s="9">
        <v>0</v>
      </c>
      <c r="DU334" s="9">
        <v>7.0000000000000007E-2</v>
      </c>
      <c r="DV334" s="9">
        <v>0</v>
      </c>
      <c r="DW334" s="9">
        <v>0</v>
      </c>
      <c r="DX334" s="9">
        <v>0</v>
      </c>
      <c r="DY334" s="16" t="s">
        <v>1183</v>
      </c>
      <c r="DZ334" s="16" t="s">
        <v>653</v>
      </c>
      <c r="EA334" s="16" t="s">
        <v>1154</v>
      </c>
      <c r="EB334" s="16" t="s">
        <v>482</v>
      </c>
      <c r="EC334" s="9">
        <v>244.660356764</v>
      </c>
      <c r="ED334" s="17">
        <v>31.623843652176003</v>
      </c>
      <c r="EE334" s="18">
        <v>0.13</v>
      </c>
      <c r="EF334" s="19" t="s">
        <v>192</v>
      </c>
      <c r="EG334" s="16" t="s">
        <v>1183</v>
      </c>
      <c r="EH334" s="20" t="s">
        <v>1150</v>
      </c>
      <c r="EI334" s="20" t="s">
        <v>652</v>
      </c>
      <c r="EJ334" s="20">
        <v>244.660356764</v>
      </c>
      <c r="EK334" s="21">
        <v>1792.5630118601748</v>
      </c>
      <c r="EL334" s="20">
        <v>1.4497737556561088</v>
      </c>
      <c r="EM334" s="20">
        <v>2598.8108099547512</v>
      </c>
      <c r="EN334" s="22">
        <f t="shared" si="162"/>
        <v>0.11173533083645444</v>
      </c>
      <c r="EO334" s="23">
        <f t="shared" si="163"/>
        <v>0</v>
      </c>
      <c r="EP334" s="22">
        <f t="shared" si="164"/>
        <v>0</v>
      </c>
      <c r="EQ334" s="22">
        <f t="shared" si="165"/>
        <v>9.3556928508384818E-3</v>
      </c>
      <c r="ER334" s="22">
        <f t="shared" si="166"/>
        <v>0</v>
      </c>
      <c r="ES334" s="22">
        <f t="shared" si="167"/>
        <v>0</v>
      </c>
      <c r="ET334" s="22">
        <f t="shared" si="168"/>
        <v>0</v>
      </c>
      <c r="EU334" s="22">
        <f t="shared" si="169"/>
        <v>0</v>
      </c>
      <c r="EV334" s="22">
        <f t="shared" si="170"/>
        <v>0</v>
      </c>
      <c r="EW334" s="22">
        <f t="shared" si="171"/>
        <v>0.11703442188879082</v>
      </c>
      <c r="EX334" s="22">
        <f t="shared" si="172"/>
        <v>0</v>
      </c>
      <c r="EY334" s="22">
        <f t="shared" si="173"/>
        <v>7.5728155339805828E-2</v>
      </c>
      <c r="EZ334" s="22">
        <f t="shared" si="174"/>
        <v>0</v>
      </c>
      <c r="FA334" s="22">
        <f t="shared" si="175"/>
        <v>0.22241835834068843</v>
      </c>
      <c r="FB334" s="22">
        <f t="shared" si="176"/>
        <v>0.57546337157987648</v>
      </c>
      <c r="FC334" s="22">
        <f t="shared" si="16"/>
        <v>0.5898876404494382</v>
      </c>
      <c r="FD334" s="22">
        <f t="shared" si="177"/>
        <v>0.70105820105820116</v>
      </c>
      <c r="FE334" s="22">
        <f t="shared" si="178"/>
        <v>0.27513227513227517</v>
      </c>
      <c r="FF334" s="22">
        <f t="shared" si="179"/>
        <v>2.3809523809523812E-2</v>
      </c>
      <c r="FG334" s="22">
        <f t="shared" si="180"/>
        <v>0</v>
      </c>
      <c r="FH334" s="22">
        <f t="shared" si="181"/>
        <v>0.82334581772784021</v>
      </c>
      <c r="FI334" s="23">
        <f t="shared" si="182"/>
        <v>0.16167290886392011</v>
      </c>
      <c r="FJ334" s="24">
        <f t="shared" si="183"/>
        <v>0</v>
      </c>
      <c r="FK334" s="22">
        <f t="shared" si="184"/>
        <v>0.26191411165893019</v>
      </c>
      <c r="FL334" s="25">
        <v>1362.2947932618683</v>
      </c>
      <c r="FM334" s="25">
        <v>13.875929045431342</v>
      </c>
      <c r="FN334" s="25">
        <v>304.81299760303955</v>
      </c>
      <c r="FO334" s="9">
        <v>249.11907958984375</v>
      </c>
      <c r="FP334" s="26">
        <f t="shared" si="0"/>
        <v>123.55935668945313</v>
      </c>
      <c r="FQ334" s="22">
        <f t="shared" si="185"/>
        <v>0.27435993672137471</v>
      </c>
      <c r="FR334" s="28">
        <f t="shared" si="186"/>
        <v>0.43989554100019296</v>
      </c>
      <c r="FS334" s="28">
        <f t="shared" si="187"/>
        <v>0.287643658052391</v>
      </c>
      <c r="FT334" s="28">
        <f t="shared" si="188"/>
        <v>0</v>
      </c>
      <c r="FU334" s="28">
        <f t="shared" si="189"/>
        <v>5.2113060606294635E-2</v>
      </c>
      <c r="FV334" s="28">
        <f t="shared" si="190"/>
        <v>0.90457033140632015</v>
      </c>
      <c r="FW334" s="22">
        <f t="shared" si="191"/>
        <v>0.98314606741573041</v>
      </c>
      <c r="FX334" s="22">
        <f t="shared" si="192"/>
        <v>2.4646153846153847</v>
      </c>
      <c r="FY334" s="22">
        <f t="shared" si="193"/>
        <v>0.28576923076923078</v>
      </c>
    </row>
    <row r="335" spans="1:181" ht="15.75" customHeight="1">
      <c r="A335" s="9">
        <v>1</v>
      </c>
      <c r="B335" s="9" t="s">
        <v>184</v>
      </c>
      <c r="C335" s="9" t="s">
        <v>1149</v>
      </c>
      <c r="D335" s="9" t="s">
        <v>1150</v>
      </c>
      <c r="E335" s="9" t="s">
        <v>1184</v>
      </c>
      <c r="F335" s="9" t="s">
        <v>1185</v>
      </c>
      <c r="G335" s="9">
        <v>661.22160459999998</v>
      </c>
      <c r="H335" s="9">
        <v>15.25</v>
      </c>
      <c r="I335" s="9">
        <v>25.1875</v>
      </c>
      <c r="J335" s="9">
        <v>65.3125</v>
      </c>
      <c r="K335" s="9">
        <v>89</v>
      </c>
      <c r="L335" s="9">
        <v>205.5625</v>
      </c>
      <c r="M335" s="9">
        <v>260.9375</v>
      </c>
      <c r="N335" s="9">
        <v>195.57315063476563</v>
      </c>
      <c r="O335" s="9">
        <v>599.6619873046875</v>
      </c>
      <c r="P335" s="9">
        <v>395.71739902604503</v>
      </c>
      <c r="Q335" s="9">
        <v>0</v>
      </c>
      <c r="R335" s="9">
        <v>4.0625</v>
      </c>
      <c r="S335" s="9">
        <v>0</v>
      </c>
      <c r="T335" s="9">
        <v>435.125</v>
      </c>
      <c r="U335" s="9">
        <v>221.6875</v>
      </c>
      <c r="V335" s="9">
        <v>0.375</v>
      </c>
      <c r="W335" s="9">
        <v>1381.5978075978076</v>
      </c>
      <c r="X335" s="9">
        <v>13.584737289737291</v>
      </c>
      <c r="Y335" s="9">
        <v>31</v>
      </c>
      <c r="Z335" s="9">
        <v>153774.6606</v>
      </c>
      <c r="AA335" s="9">
        <v>78.430000000000007</v>
      </c>
      <c r="AB335" s="9">
        <v>40.68</v>
      </c>
      <c r="AC335" s="9">
        <v>37.619999999999997</v>
      </c>
      <c r="AD335" s="9">
        <v>3.06</v>
      </c>
      <c r="AE335" s="9">
        <v>1.79</v>
      </c>
      <c r="AF335" s="9">
        <v>22.49</v>
      </c>
      <c r="AG335" s="9">
        <v>13.47</v>
      </c>
      <c r="AH335" s="9">
        <v>10</v>
      </c>
      <c r="AI335" s="9">
        <v>8.5</v>
      </c>
      <c r="AJ335" s="9">
        <v>4</v>
      </c>
      <c r="AK335" s="9">
        <v>0.8</v>
      </c>
      <c r="AL335" s="9">
        <v>1.0900000000000001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9.02</v>
      </c>
      <c r="AT335" s="9">
        <v>2.6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0</v>
      </c>
      <c r="BA335" s="9">
        <v>0</v>
      </c>
      <c r="BB335" s="9">
        <v>0</v>
      </c>
      <c r="BC335" s="9">
        <v>13.99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0</v>
      </c>
      <c r="BQ335" s="9">
        <v>0</v>
      </c>
      <c r="BR335" s="9">
        <v>0</v>
      </c>
      <c r="BS335" s="9">
        <v>0</v>
      </c>
      <c r="BT335" s="9">
        <v>1.1000000000000001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0</v>
      </c>
      <c r="CD335" s="9">
        <v>3.12</v>
      </c>
      <c r="CE335" s="9">
        <v>0</v>
      </c>
      <c r="CF335" s="9">
        <v>5.39</v>
      </c>
      <c r="CG335" s="9">
        <v>13.03</v>
      </c>
      <c r="CH335" s="9">
        <v>0</v>
      </c>
      <c r="CI335" s="9">
        <v>4.7300000000000004</v>
      </c>
      <c r="CJ335" s="9">
        <v>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5.27</v>
      </c>
      <c r="CQ335" s="9">
        <v>4.8600000000000003</v>
      </c>
      <c r="CR335" s="9">
        <v>0</v>
      </c>
      <c r="CS335" s="9">
        <v>14.23</v>
      </c>
      <c r="CT335" s="9">
        <v>0</v>
      </c>
      <c r="CU335" s="9">
        <v>57</v>
      </c>
      <c r="CV335" s="9">
        <v>49.6</v>
      </c>
      <c r="CW335" s="9" t="s">
        <v>1184</v>
      </c>
      <c r="CX335" s="9">
        <v>661.22</v>
      </c>
      <c r="CY335" s="9">
        <v>0.05</v>
      </c>
      <c r="CZ335" s="9">
        <v>0.13</v>
      </c>
      <c r="DA335" s="9">
        <v>0</v>
      </c>
      <c r="DB335" s="9">
        <v>0.02</v>
      </c>
      <c r="DC335" s="9">
        <v>0</v>
      </c>
      <c r="DD335" s="9">
        <v>0</v>
      </c>
      <c r="DE335" s="9">
        <v>0</v>
      </c>
      <c r="DF335" s="9">
        <v>0.09</v>
      </c>
      <c r="DG335" s="9">
        <v>0</v>
      </c>
      <c r="DH335" s="9">
        <v>0</v>
      </c>
      <c r="DI335" s="9">
        <v>0</v>
      </c>
      <c r="DJ335" s="9">
        <v>0</v>
      </c>
      <c r="DK335" s="9">
        <v>0</v>
      </c>
      <c r="DL335" s="9">
        <v>0.05</v>
      </c>
      <c r="DM335" s="9">
        <v>0</v>
      </c>
      <c r="DN335" s="9">
        <v>0.4</v>
      </c>
      <c r="DO335" s="9">
        <v>0</v>
      </c>
      <c r="DP335" s="9">
        <v>0.03</v>
      </c>
      <c r="DQ335" s="9">
        <v>0</v>
      </c>
      <c r="DR335" s="9">
        <v>0</v>
      </c>
      <c r="DS335" s="9">
        <v>0</v>
      </c>
      <c r="DT335" s="9">
        <v>0.01</v>
      </c>
      <c r="DU335" s="9">
        <v>0.23</v>
      </c>
      <c r="DV335" s="9">
        <v>0</v>
      </c>
      <c r="DW335" s="9">
        <v>0</v>
      </c>
      <c r="DX335" s="9">
        <v>0</v>
      </c>
      <c r="DY335" s="16" t="s">
        <v>1184</v>
      </c>
      <c r="DZ335" s="16" t="s">
        <v>1186</v>
      </c>
      <c r="EA335" s="16" t="s">
        <v>1154</v>
      </c>
      <c r="EB335" s="16" t="s">
        <v>482</v>
      </c>
      <c r="EC335" s="9">
        <v>661.22160459999998</v>
      </c>
      <c r="ED335" s="17">
        <v>921.12044894762596</v>
      </c>
      <c r="EE335" s="18">
        <v>1.39</v>
      </c>
      <c r="EF335" s="19" t="s">
        <v>192</v>
      </c>
      <c r="EG335" s="16" t="s">
        <v>1184</v>
      </c>
      <c r="EH335" s="20" t="s">
        <v>1150</v>
      </c>
      <c r="EI335" s="20" t="s">
        <v>1185</v>
      </c>
      <c r="EJ335" s="20">
        <v>661.22160459999998</v>
      </c>
      <c r="EK335" s="21">
        <v>1960.6612342215988</v>
      </c>
      <c r="EL335" s="20">
        <v>1.58125</v>
      </c>
      <c r="EM335" s="20">
        <v>3100.295576612903</v>
      </c>
      <c r="EN335" s="22">
        <f t="shared" si="162"/>
        <v>0.23944919036083132</v>
      </c>
      <c r="EO335" s="23">
        <f t="shared" si="163"/>
        <v>1.3897743210506184E-2</v>
      </c>
      <c r="EP335" s="22">
        <f t="shared" si="164"/>
        <v>3.7458579455409882E-2</v>
      </c>
      <c r="EQ335" s="22">
        <f t="shared" si="165"/>
        <v>0.20155597176199391</v>
      </c>
      <c r="ER335" s="22">
        <f t="shared" si="166"/>
        <v>0</v>
      </c>
      <c r="ES335" s="22">
        <f t="shared" si="167"/>
        <v>0</v>
      </c>
      <c r="ET335" s="22">
        <f t="shared" si="168"/>
        <v>0</v>
      </c>
      <c r="EU335" s="22">
        <f t="shared" si="169"/>
        <v>0</v>
      </c>
      <c r="EV335" s="22">
        <f t="shared" si="170"/>
        <v>0</v>
      </c>
      <c r="EW335" s="22">
        <f t="shared" si="171"/>
        <v>0</v>
      </c>
      <c r="EX335" s="22">
        <f t="shared" si="172"/>
        <v>0</v>
      </c>
      <c r="EY335" s="22">
        <f t="shared" si="173"/>
        <v>6.8145800316957203E-2</v>
      </c>
      <c r="EZ335" s="22">
        <f t="shared" si="174"/>
        <v>1.5847860538827255E-2</v>
      </c>
      <c r="FA335" s="22">
        <f t="shared" si="175"/>
        <v>0.31032992364212642</v>
      </c>
      <c r="FB335" s="22">
        <f t="shared" si="176"/>
        <v>0.35095807520530176</v>
      </c>
      <c r="FC335" s="22">
        <f t="shared" si="16"/>
        <v>0.29708019890348081</v>
      </c>
      <c r="FD335" s="22">
        <f t="shared" si="177"/>
        <v>0.42918454935622319</v>
      </c>
      <c r="FE335" s="22">
        <f t="shared" si="178"/>
        <v>0.36480686695278969</v>
      </c>
      <c r="FF335" s="22">
        <f t="shared" si="179"/>
        <v>0.17167381974248927</v>
      </c>
      <c r="FG335" s="22">
        <f t="shared" si="180"/>
        <v>3.4334763948497854E-2</v>
      </c>
      <c r="FH335" s="22">
        <f t="shared" si="181"/>
        <v>0.5186790768838454</v>
      </c>
      <c r="FI335" s="23">
        <f t="shared" si="182"/>
        <v>0.28675251816906794</v>
      </c>
      <c r="FJ335" s="24">
        <f t="shared" si="183"/>
        <v>0.17174550554634704</v>
      </c>
      <c r="FK335" s="22">
        <f t="shared" si="184"/>
        <v>0.11861378916595673</v>
      </c>
      <c r="FL335" s="25">
        <v>1381.5978075978076</v>
      </c>
      <c r="FM335" s="25">
        <v>13.584737289737291</v>
      </c>
      <c r="FN335" s="25">
        <v>395.71739902604503</v>
      </c>
      <c r="FO335" s="9">
        <v>195.57315063476563</v>
      </c>
      <c r="FP335" s="26">
        <f t="shared" si="0"/>
        <v>404.08883666992188</v>
      </c>
      <c r="FQ335" s="22">
        <f t="shared" si="185"/>
        <v>6.1155745242871033E-2</v>
      </c>
      <c r="FR335" s="28">
        <f t="shared" si="186"/>
        <v>0.23337486090362997</v>
      </c>
      <c r="FS335" s="28">
        <f t="shared" si="187"/>
        <v>0.70551233770137467</v>
      </c>
      <c r="FT335" s="28">
        <f t="shared" si="188"/>
        <v>6.1439311295001815E-3</v>
      </c>
      <c r="FU335" s="28">
        <f t="shared" si="189"/>
        <v>0.65806228497815789</v>
      </c>
      <c r="FV335" s="28">
        <f t="shared" si="190"/>
        <v>0.33583672774021761</v>
      </c>
      <c r="FW335" s="22">
        <f t="shared" si="191"/>
        <v>0.726762718347571</v>
      </c>
      <c r="FX335" s="22">
        <f t="shared" si="192"/>
        <v>2.5300000000000002</v>
      </c>
      <c r="FY335" s="22">
        <f t="shared" si="193"/>
        <v>0.29096774193548386</v>
      </c>
    </row>
    <row r="336" spans="1:181" ht="15.75" customHeight="1">
      <c r="A336" s="9">
        <v>1</v>
      </c>
      <c r="B336" s="9" t="s">
        <v>184</v>
      </c>
      <c r="C336" s="9" t="s">
        <v>1149</v>
      </c>
      <c r="D336" s="9" t="s">
        <v>1150</v>
      </c>
      <c r="E336" s="9" t="s">
        <v>1187</v>
      </c>
      <c r="F336" s="9" t="s">
        <v>1188</v>
      </c>
      <c r="G336" s="9">
        <v>469.91786331200001</v>
      </c>
      <c r="H336" s="9">
        <v>36.375</v>
      </c>
      <c r="I336" s="9">
        <v>50.125</v>
      </c>
      <c r="J336" s="9">
        <v>88.875</v>
      </c>
      <c r="K336" s="9">
        <v>96.6875</v>
      </c>
      <c r="L336" s="9">
        <v>124.1875</v>
      </c>
      <c r="M336" s="9">
        <v>73.5625</v>
      </c>
      <c r="N336" s="9">
        <v>238.10163879394531</v>
      </c>
      <c r="O336" s="9">
        <v>532.5689697265625</v>
      </c>
      <c r="P336" s="9">
        <v>331.03133730211522</v>
      </c>
      <c r="Q336" s="9">
        <v>6.6875</v>
      </c>
      <c r="R336" s="9">
        <v>0</v>
      </c>
      <c r="S336" s="9">
        <v>0</v>
      </c>
      <c r="T336" s="9">
        <v>89.0625</v>
      </c>
      <c r="U336" s="9">
        <v>374.0625</v>
      </c>
      <c r="V336" s="9">
        <v>0</v>
      </c>
      <c r="W336" s="9">
        <v>1369.0989638682254</v>
      </c>
      <c r="X336" s="9">
        <v>13.777226354941552</v>
      </c>
      <c r="Y336" s="9">
        <v>53</v>
      </c>
      <c r="Z336" s="9">
        <v>189080.6888</v>
      </c>
      <c r="AA336" s="9">
        <v>97.2</v>
      </c>
      <c r="AB336" s="9">
        <v>74.77</v>
      </c>
      <c r="AC336" s="9">
        <v>73.260000000000005</v>
      </c>
      <c r="AD336" s="9">
        <v>1.51</v>
      </c>
      <c r="AE336" s="9">
        <v>2.13</v>
      </c>
      <c r="AF336" s="9">
        <v>20.3</v>
      </c>
      <c r="AG336" s="9">
        <v>0</v>
      </c>
      <c r="AH336" s="9">
        <v>34.800000000000004</v>
      </c>
      <c r="AI336" s="9">
        <v>18.2</v>
      </c>
      <c r="AJ336" s="9">
        <v>7.4</v>
      </c>
      <c r="AK336" s="9">
        <v>8</v>
      </c>
      <c r="AL336" s="9">
        <v>2.5</v>
      </c>
      <c r="AM336" s="9">
        <v>0</v>
      </c>
      <c r="AN336" s="9">
        <v>0</v>
      </c>
      <c r="AO336" s="9">
        <v>0</v>
      </c>
      <c r="AP336" s="9">
        <v>0</v>
      </c>
      <c r="AQ336" s="9">
        <v>0</v>
      </c>
      <c r="AR336" s="9">
        <v>0</v>
      </c>
      <c r="AS336" s="9">
        <v>1.24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4.6100000000000003</v>
      </c>
      <c r="BD336" s="9">
        <v>0</v>
      </c>
      <c r="BE336" s="9">
        <v>0</v>
      </c>
      <c r="BF336" s="9">
        <v>0</v>
      </c>
      <c r="BG336" s="9">
        <v>0</v>
      </c>
      <c r="BH336" s="9">
        <v>0</v>
      </c>
      <c r="BI336" s="9">
        <v>0</v>
      </c>
      <c r="BJ336" s="9">
        <v>0</v>
      </c>
      <c r="BK336" s="9">
        <v>0</v>
      </c>
      <c r="BL336" s="9">
        <v>0</v>
      </c>
      <c r="BM336" s="9">
        <v>0</v>
      </c>
      <c r="BN336" s="9">
        <v>0</v>
      </c>
      <c r="BO336" s="9">
        <v>4.75</v>
      </c>
      <c r="BP336" s="9">
        <v>0</v>
      </c>
      <c r="BQ336" s="9">
        <v>6.08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0</v>
      </c>
      <c r="BX336" s="9">
        <v>0</v>
      </c>
      <c r="BY336" s="9">
        <v>0</v>
      </c>
      <c r="BZ336" s="9">
        <v>0</v>
      </c>
      <c r="CA336" s="9">
        <v>0</v>
      </c>
      <c r="CB336" s="9">
        <v>0</v>
      </c>
      <c r="CC336" s="9">
        <v>0</v>
      </c>
      <c r="CD336" s="9">
        <v>3.04</v>
      </c>
      <c r="CE336" s="9">
        <v>0</v>
      </c>
      <c r="CF336" s="9">
        <v>24.46</v>
      </c>
      <c r="CG336" s="9">
        <v>0.35</v>
      </c>
      <c r="CH336" s="9">
        <v>0</v>
      </c>
      <c r="CI336" s="9">
        <v>4.4800000000000004</v>
      </c>
      <c r="CJ336" s="9">
        <v>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3.44</v>
      </c>
      <c r="CQ336" s="9">
        <v>0</v>
      </c>
      <c r="CR336" s="9">
        <v>0</v>
      </c>
      <c r="CS336" s="9">
        <v>42.25</v>
      </c>
      <c r="CT336" s="9">
        <v>0</v>
      </c>
      <c r="CU336" s="9">
        <v>95</v>
      </c>
      <c r="CV336" s="9">
        <v>90.1</v>
      </c>
      <c r="CW336" s="9" t="s">
        <v>1187</v>
      </c>
      <c r="CX336" s="9">
        <v>469.92</v>
      </c>
      <c r="CY336" s="9">
        <v>0.23</v>
      </c>
      <c r="CZ336" s="9">
        <v>7.0000000000000007E-2</v>
      </c>
      <c r="DA336" s="9">
        <v>0</v>
      </c>
      <c r="DB336" s="9">
        <v>0.01</v>
      </c>
      <c r="DC336" s="9">
        <v>0.02</v>
      </c>
      <c r="DD336" s="9">
        <v>0</v>
      </c>
      <c r="DE336" s="9">
        <v>0</v>
      </c>
      <c r="DF336" s="9">
        <v>0.3</v>
      </c>
      <c r="DG336" s="9">
        <v>0</v>
      </c>
      <c r="DH336" s="9">
        <v>0</v>
      </c>
      <c r="DI336" s="9">
        <v>0</v>
      </c>
      <c r="DJ336" s="9">
        <v>0</v>
      </c>
      <c r="DK336" s="9">
        <v>0</v>
      </c>
      <c r="DL336" s="9">
        <v>0</v>
      </c>
      <c r="DM336" s="9">
        <v>0</v>
      </c>
      <c r="DN336" s="9">
        <v>0.3</v>
      </c>
      <c r="DO336" s="9">
        <v>0</v>
      </c>
      <c r="DP336" s="9">
        <v>0.04</v>
      </c>
      <c r="DQ336" s="9">
        <v>0.02</v>
      </c>
      <c r="DR336" s="9">
        <v>0</v>
      </c>
      <c r="DS336" s="9">
        <v>0</v>
      </c>
      <c r="DT336" s="9">
        <v>0</v>
      </c>
      <c r="DU336" s="9">
        <v>0.01</v>
      </c>
      <c r="DV336" s="9">
        <v>0</v>
      </c>
      <c r="DW336" s="9">
        <v>0</v>
      </c>
      <c r="DX336" s="9">
        <v>0</v>
      </c>
      <c r="DY336" s="16" t="s">
        <v>1187</v>
      </c>
      <c r="DZ336" s="16" t="s">
        <v>1189</v>
      </c>
      <c r="EA336" s="16" t="s">
        <v>1154</v>
      </c>
      <c r="EB336" s="16" t="s">
        <v>482</v>
      </c>
      <c r="EC336" s="9">
        <v>469.91786331200001</v>
      </c>
      <c r="ED336" s="17">
        <v>202.31383519832002</v>
      </c>
      <c r="EE336" s="18">
        <v>0.43</v>
      </c>
      <c r="EF336" s="19" t="s">
        <v>192</v>
      </c>
      <c r="EG336" s="16" t="s">
        <v>1187</v>
      </c>
      <c r="EH336" s="20" t="s">
        <v>1150</v>
      </c>
      <c r="EI336" s="20" t="s">
        <v>1188</v>
      </c>
      <c r="EJ336" s="20">
        <v>469.91786331200001</v>
      </c>
      <c r="EK336" s="21">
        <v>1945.2745761316871</v>
      </c>
      <c r="EL336" s="20">
        <v>1.0788013318534961</v>
      </c>
      <c r="EM336" s="20">
        <v>2098.5648035516097</v>
      </c>
      <c r="EN336" s="22">
        <f t="shared" si="162"/>
        <v>0.1845679012345679</v>
      </c>
      <c r="EO336" s="23">
        <f t="shared" si="163"/>
        <v>2.5720164609053499E-2</v>
      </c>
      <c r="EP336" s="22">
        <f t="shared" si="164"/>
        <v>0</v>
      </c>
      <c r="EQ336" s="22">
        <f t="shared" si="165"/>
        <v>4.8040850354314296E-2</v>
      </c>
      <c r="ER336" s="22">
        <f t="shared" si="166"/>
        <v>0</v>
      </c>
      <c r="ES336" s="22">
        <f t="shared" si="167"/>
        <v>0</v>
      </c>
      <c r="ET336" s="22">
        <f t="shared" si="168"/>
        <v>0</v>
      </c>
      <c r="EU336" s="22">
        <f t="shared" si="169"/>
        <v>0</v>
      </c>
      <c r="EV336" s="22">
        <f t="shared" si="170"/>
        <v>0</v>
      </c>
      <c r="EW336" s="22">
        <f t="shared" si="171"/>
        <v>4.9499791579824926E-2</v>
      </c>
      <c r="EX336" s="22">
        <f t="shared" si="172"/>
        <v>6.3359733222175904E-2</v>
      </c>
      <c r="EY336" s="22">
        <f t="shared" si="173"/>
        <v>4.6686119216340145E-2</v>
      </c>
      <c r="EZ336" s="22">
        <f t="shared" si="174"/>
        <v>0</v>
      </c>
      <c r="FA336" s="22">
        <f t="shared" si="175"/>
        <v>0.29022509378907879</v>
      </c>
      <c r="FB336" s="22">
        <f t="shared" si="176"/>
        <v>0.47613588995414752</v>
      </c>
      <c r="FC336" s="22">
        <f t="shared" si="16"/>
        <v>0.70370370370370372</v>
      </c>
      <c r="FD336" s="22">
        <f t="shared" si="177"/>
        <v>0.50877192982456143</v>
      </c>
      <c r="FE336" s="22">
        <f t="shared" si="178"/>
        <v>0.2660818713450292</v>
      </c>
      <c r="FF336" s="22">
        <f t="shared" si="179"/>
        <v>0.10818713450292397</v>
      </c>
      <c r="FG336" s="22">
        <f t="shared" si="180"/>
        <v>0.11695906432748537</v>
      </c>
      <c r="FH336" s="22">
        <f t="shared" si="181"/>
        <v>0.76923868312757193</v>
      </c>
      <c r="FI336" s="23">
        <f t="shared" si="182"/>
        <v>0.2088477366255144</v>
      </c>
      <c r="FJ336" s="24">
        <f t="shared" si="183"/>
        <v>0</v>
      </c>
      <c r="FK336" s="22">
        <f t="shared" si="184"/>
        <v>0.20684465858550363</v>
      </c>
      <c r="FL336" s="25">
        <v>1369.0989638682254</v>
      </c>
      <c r="FM336" s="25">
        <v>13.777226354941552</v>
      </c>
      <c r="FN336" s="25">
        <v>331.03133730211522</v>
      </c>
      <c r="FO336" s="9">
        <v>238.10163879394531</v>
      </c>
      <c r="FP336" s="26">
        <f t="shared" si="0"/>
        <v>294.46733093261719</v>
      </c>
      <c r="FQ336" s="22">
        <f t="shared" si="185"/>
        <v>0.1840747218893628</v>
      </c>
      <c r="FR336" s="28">
        <f t="shared" si="186"/>
        <v>0.39488283908202176</v>
      </c>
      <c r="FS336" s="28">
        <f t="shared" si="187"/>
        <v>0.42081822258521956</v>
      </c>
      <c r="FT336" s="28">
        <f t="shared" si="188"/>
        <v>0</v>
      </c>
      <c r="FU336" s="28">
        <f t="shared" si="189"/>
        <v>0.18952780252336848</v>
      </c>
      <c r="FV336" s="28">
        <f t="shared" si="190"/>
        <v>0.79601677059814757</v>
      </c>
      <c r="FW336" s="22">
        <f t="shared" si="191"/>
        <v>0.97736625514403286</v>
      </c>
      <c r="FX336" s="22">
        <f t="shared" si="192"/>
        <v>1.8339622641509434</v>
      </c>
      <c r="FY336" s="22">
        <f t="shared" si="193"/>
        <v>2.339622641509434E-2</v>
      </c>
    </row>
    <row r="337" spans="1:181" ht="15.75" customHeight="1">
      <c r="A337" s="9">
        <v>1</v>
      </c>
      <c r="B337" s="9" t="s">
        <v>184</v>
      </c>
      <c r="C337" s="9" t="s">
        <v>1149</v>
      </c>
      <c r="D337" s="9" t="s">
        <v>1150</v>
      </c>
      <c r="E337" s="9" t="s">
        <v>1190</v>
      </c>
      <c r="F337" s="9" t="s">
        <v>1191</v>
      </c>
      <c r="G337" s="9">
        <v>325.76181769700003</v>
      </c>
      <c r="H337" s="9">
        <v>20.5</v>
      </c>
      <c r="I337" s="9">
        <v>24.75</v>
      </c>
      <c r="J337" s="9">
        <v>59.25</v>
      </c>
      <c r="K337" s="9">
        <v>57.9375</v>
      </c>
      <c r="L337" s="9">
        <v>99</v>
      </c>
      <c r="M337" s="9">
        <v>63.875</v>
      </c>
      <c r="N337" s="9">
        <v>659.69378662109375</v>
      </c>
      <c r="O337" s="9">
        <v>892.68426513671875</v>
      </c>
      <c r="P337" s="9">
        <v>780.73299603934015</v>
      </c>
      <c r="Q337" s="9">
        <v>0</v>
      </c>
      <c r="R337" s="9">
        <v>0</v>
      </c>
      <c r="S337" s="9">
        <v>118.5625</v>
      </c>
      <c r="T337" s="9">
        <v>138.1875</v>
      </c>
      <c r="U337" s="9">
        <v>68.5625</v>
      </c>
      <c r="V337" s="9">
        <v>0</v>
      </c>
      <c r="W337" s="9">
        <v>1360.7245348168042</v>
      </c>
      <c r="X337" s="9">
        <v>11.873930558219836</v>
      </c>
      <c r="Y337" s="9">
        <v>17</v>
      </c>
      <c r="Z337" s="9">
        <v>54873.917000000001</v>
      </c>
      <c r="AA337" s="9">
        <v>47.02</v>
      </c>
      <c r="AB337" s="9">
        <v>28.31</v>
      </c>
      <c r="AC337" s="9">
        <v>28.31</v>
      </c>
      <c r="AD337" s="9">
        <v>0</v>
      </c>
      <c r="AE337" s="9">
        <v>0.95</v>
      </c>
      <c r="AF337" s="9">
        <v>0.5</v>
      </c>
      <c r="AG337" s="9">
        <v>17.260000000000002</v>
      </c>
      <c r="AH337" s="9">
        <v>41.9</v>
      </c>
      <c r="AI337" s="9">
        <v>1.1000000000000001</v>
      </c>
      <c r="AJ337" s="9">
        <v>0</v>
      </c>
      <c r="AK337" s="9">
        <v>2.4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6.86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  <c r="BD337" s="9">
        <v>0</v>
      </c>
      <c r="BE337" s="9">
        <v>0</v>
      </c>
      <c r="BF337" s="9">
        <v>0</v>
      </c>
      <c r="BG337" s="9">
        <v>0</v>
      </c>
      <c r="BH337" s="9">
        <v>0</v>
      </c>
      <c r="BI337" s="9">
        <v>0</v>
      </c>
      <c r="BJ337" s="9">
        <v>0</v>
      </c>
      <c r="BK337" s="9">
        <v>0</v>
      </c>
      <c r="BL337" s="9">
        <v>0</v>
      </c>
      <c r="BM337" s="9">
        <v>0</v>
      </c>
      <c r="BN337" s="9">
        <v>0</v>
      </c>
      <c r="BO337" s="9">
        <v>31.33</v>
      </c>
      <c r="BP337" s="9">
        <v>0</v>
      </c>
      <c r="BQ337" s="9">
        <v>1.1599999999999999</v>
      </c>
      <c r="BR337" s="9">
        <v>0</v>
      </c>
      <c r="BS337" s="9">
        <v>1.23</v>
      </c>
      <c r="BT337" s="9">
        <v>0</v>
      </c>
      <c r="BU337" s="9">
        <v>0</v>
      </c>
      <c r="BV337" s="9">
        <v>0</v>
      </c>
      <c r="BW337" s="9">
        <v>0</v>
      </c>
      <c r="BX337" s="9">
        <v>0</v>
      </c>
      <c r="BY337" s="9">
        <v>0</v>
      </c>
      <c r="BZ337" s="9">
        <v>0</v>
      </c>
      <c r="CA337" s="9">
        <v>3.62</v>
      </c>
      <c r="CB337" s="9">
        <v>0</v>
      </c>
      <c r="CC337" s="9">
        <v>0</v>
      </c>
      <c r="CD337" s="9">
        <v>0</v>
      </c>
      <c r="CE337" s="9">
        <v>0</v>
      </c>
      <c r="CF337" s="9">
        <v>0</v>
      </c>
      <c r="CG337" s="9">
        <v>0</v>
      </c>
      <c r="CH337" s="9">
        <v>0</v>
      </c>
      <c r="CI337" s="9">
        <v>2.82</v>
      </c>
      <c r="CJ337" s="9">
        <v>0</v>
      </c>
      <c r="CK337" s="9">
        <v>0</v>
      </c>
      <c r="CL337" s="9">
        <v>0</v>
      </c>
      <c r="CM337" s="9">
        <v>0</v>
      </c>
      <c r="CN337" s="9">
        <v>0</v>
      </c>
      <c r="CO337" s="9">
        <v>0</v>
      </c>
      <c r="CP337" s="9">
        <v>0</v>
      </c>
      <c r="CQ337" s="9">
        <v>0</v>
      </c>
      <c r="CR337" s="9">
        <v>0</v>
      </c>
      <c r="CS337" s="9">
        <v>0</v>
      </c>
      <c r="CT337" s="9">
        <v>0</v>
      </c>
      <c r="CU337" s="9">
        <v>46</v>
      </c>
      <c r="CV337" s="9">
        <v>28.9</v>
      </c>
      <c r="CW337" s="9" t="s">
        <v>1190</v>
      </c>
      <c r="CX337" s="9">
        <v>325.76</v>
      </c>
      <c r="CY337" s="9">
        <v>0.02</v>
      </c>
      <c r="CZ337" s="9">
        <v>0.1</v>
      </c>
      <c r="DA337" s="9">
        <v>0</v>
      </c>
      <c r="DB337" s="9">
        <v>0</v>
      </c>
      <c r="DC337" s="9">
        <v>0.01</v>
      </c>
      <c r="DD337" s="9">
        <v>0</v>
      </c>
      <c r="DE337" s="9">
        <v>0</v>
      </c>
      <c r="DF337" s="9">
        <v>0</v>
      </c>
      <c r="DG337" s="9">
        <v>0</v>
      </c>
      <c r="DH337" s="9">
        <v>0</v>
      </c>
      <c r="DI337" s="9">
        <v>0</v>
      </c>
      <c r="DJ337" s="9">
        <v>0</v>
      </c>
      <c r="DK337" s="9">
        <v>0</v>
      </c>
      <c r="DL337" s="9">
        <v>0.25</v>
      </c>
      <c r="DM337" s="9">
        <v>0</v>
      </c>
      <c r="DN337" s="9">
        <v>0</v>
      </c>
      <c r="DO337" s="9">
        <v>0</v>
      </c>
      <c r="DP337" s="9">
        <v>0.06</v>
      </c>
      <c r="DQ337" s="9">
        <v>0</v>
      </c>
      <c r="DR337" s="9">
        <v>0</v>
      </c>
      <c r="DS337" s="9">
        <v>0.05</v>
      </c>
      <c r="DT337" s="9">
        <v>0.01</v>
      </c>
      <c r="DU337" s="9">
        <v>0.49</v>
      </c>
      <c r="DV337" s="9">
        <v>0</v>
      </c>
      <c r="DW337" s="9">
        <v>0</v>
      </c>
      <c r="DX337" s="9">
        <v>0</v>
      </c>
      <c r="DY337" s="16" t="s">
        <v>1190</v>
      </c>
      <c r="DZ337" s="16" t="s">
        <v>1192</v>
      </c>
      <c r="EA337" s="16" t="s">
        <v>1154</v>
      </c>
      <c r="EB337" s="16" t="s">
        <v>482</v>
      </c>
      <c r="EC337" s="9">
        <v>325.76181769700003</v>
      </c>
      <c r="ED337" s="17">
        <v>487.25794202322004</v>
      </c>
      <c r="EE337" s="18">
        <v>1.5</v>
      </c>
      <c r="EF337" s="19" t="s">
        <v>192</v>
      </c>
      <c r="EG337" s="16" t="s">
        <v>1190</v>
      </c>
      <c r="EH337" s="20" t="s">
        <v>1150</v>
      </c>
      <c r="EI337" s="20" t="s">
        <v>1191</v>
      </c>
      <c r="EJ337" s="20">
        <v>325.76181769700003</v>
      </c>
      <c r="EK337" s="21">
        <v>1167.0335389196086</v>
      </c>
      <c r="EL337" s="20">
        <v>1.6269896193771629</v>
      </c>
      <c r="EM337" s="20">
        <v>1898.7514532871974</v>
      </c>
      <c r="EN337" s="22">
        <f t="shared" si="162"/>
        <v>0.69098256061250518</v>
      </c>
      <c r="EO337" s="23">
        <f t="shared" si="163"/>
        <v>0</v>
      </c>
      <c r="EP337" s="22">
        <f t="shared" si="164"/>
        <v>0</v>
      </c>
      <c r="EQ337" s="22">
        <f t="shared" si="165"/>
        <v>0</v>
      </c>
      <c r="ER337" s="22">
        <f t="shared" si="166"/>
        <v>0</v>
      </c>
      <c r="ES337" s="22">
        <f t="shared" si="167"/>
        <v>0</v>
      </c>
      <c r="ET337" s="22">
        <f t="shared" si="168"/>
        <v>0</v>
      </c>
      <c r="EU337" s="22">
        <f t="shared" si="169"/>
        <v>0</v>
      </c>
      <c r="EV337" s="22">
        <f t="shared" si="170"/>
        <v>0</v>
      </c>
      <c r="EW337" s="22">
        <f t="shared" si="171"/>
        <v>0.85741652983032279</v>
      </c>
      <c r="EX337" s="22">
        <f t="shared" si="172"/>
        <v>3.1746031746031737E-2</v>
      </c>
      <c r="EY337" s="22">
        <f t="shared" si="173"/>
        <v>0.1108374384236453</v>
      </c>
      <c r="EZ337" s="22">
        <f t="shared" si="174"/>
        <v>0</v>
      </c>
      <c r="FA337" s="22">
        <f t="shared" si="175"/>
        <v>0</v>
      </c>
      <c r="FB337" s="22">
        <f t="shared" si="176"/>
        <v>0</v>
      </c>
      <c r="FC337" s="22">
        <f t="shared" si="16"/>
        <v>0.96554657592513815</v>
      </c>
      <c r="FD337" s="22">
        <f t="shared" si="177"/>
        <v>0.9229074889867841</v>
      </c>
      <c r="FE337" s="22">
        <f t="shared" si="178"/>
        <v>2.4229074889867846E-2</v>
      </c>
      <c r="FF337" s="22">
        <f t="shared" si="179"/>
        <v>0</v>
      </c>
      <c r="FG337" s="22">
        <f t="shared" si="180"/>
        <v>5.2863436123348019E-2</v>
      </c>
      <c r="FH337" s="22">
        <f t="shared" si="181"/>
        <v>0.60208421948107183</v>
      </c>
      <c r="FI337" s="23">
        <f t="shared" si="182"/>
        <v>1.0633772862611654E-2</v>
      </c>
      <c r="FJ337" s="24">
        <f t="shared" si="183"/>
        <v>0.36707783921735432</v>
      </c>
      <c r="FK337" s="22">
        <f t="shared" si="184"/>
        <v>0.14433858557277143</v>
      </c>
      <c r="FL337" s="25">
        <v>1360.7245348168042</v>
      </c>
      <c r="FM337" s="25">
        <v>11.873930558219836</v>
      </c>
      <c r="FN337" s="25">
        <v>780.73299603934015</v>
      </c>
      <c r="FO337" s="9">
        <v>659.69378662109375</v>
      </c>
      <c r="FP337" s="26">
        <f t="shared" si="0"/>
        <v>232.990478515625</v>
      </c>
      <c r="FQ337" s="22">
        <f t="shared" si="185"/>
        <v>0.13890516795337957</v>
      </c>
      <c r="FR337" s="28">
        <f t="shared" si="186"/>
        <v>0.35973368772456721</v>
      </c>
      <c r="FS337" s="28">
        <f t="shared" si="187"/>
        <v>0.49998186144545181</v>
      </c>
      <c r="FT337" s="28">
        <f t="shared" si="188"/>
        <v>0.3639545629938688</v>
      </c>
      <c r="FU337" s="28">
        <f t="shared" si="189"/>
        <v>0.42419796456480968</v>
      </c>
      <c r="FV337" s="28">
        <f t="shared" si="190"/>
        <v>0.21046818956472013</v>
      </c>
      <c r="FW337" s="22">
        <f t="shared" si="191"/>
        <v>0.97830710336027216</v>
      </c>
      <c r="FX337" s="22">
        <f t="shared" si="192"/>
        <v>2.7658823529411767</v>
      </c>
      <c r="FY337" s="22">
        <f t="shared" si="193"/>
        <v>0.40352941176470591</v>
      </c>
    </row>
    <row r="338" spans="1:181" ht="15.75" customHeight="1">
      <c r="A338" s="9">
        <v>1</v>
      </c>
      <c r="B338" s="9" t="s">
        <v>184</v>
      </c>
      <c r="C338" s="9" t="s">
        <v>1149</v>
      </c>
      <c r="D338" s="9" t="s">
        <v>1150</v>
      </c>
      <c r="E338" s="9" t="s">
        <v>1193</v>
      </c>
      <c r="F338" s="9" t="s">
        <v>1194</v>
      </c>
      <c r="G338" s="9">
        <v>251.71455356999999</v>
      </c>
      <c r="H338" s="9">
        <v>38.4375</v>
      </c>
      <c r="I338" s="9">
        <v>56.625</v>
      </c>
      <c r="J338" s="9">
        <v>70</v>
      </c>
      <c r="K338" s="9">
        <v>42.8125</v>
      </c>
      <c r="L338" s="9">
        <v>37.25</v>
      </c>
      <c r="M338" s="9">
        <v>6.0625</v>
      </c>
      <c r="N338" s="9">
        <v>317.28497314453125</v>
      </c>
      <c r="O338" s="9">
        <v>422.786865234375</v>
      </c>
      <c r="P338" s="9">
        <v>367.81805402457223</v>
      </c>
      <c r="Q338" s="9">
        <v>80.1875</v>
      </c>
      <c r="R338" s="9">
        <v>0</v>
      </c>
      <c r="S338" s="9">
        <v>0</v>
      </c>
      <c r="T338" s="9">
        <v>0</v>
      </c>
      <c r="U338" s="9">
        <v>171</v>
      </c>
      <c r="V338" s="9">
        <v>0</v>
      </c>
      <c r="W338" s="9">
        <v>1363.5158966716344</v>
      </c>
      <c r="X338" s="9">
        <v>13.723514654744163</v>
      </c>
      <c r="Y338" s="9">
        <v>8</v>
      </c>
      <c r="Z338" s="9">
        <v>71975.112200000003</v>
      </c>
      <c r="AA338" s="9">
        <v>34.25</v>
      </c>
      <c r="AB338" s="9">
        <v>22.37</v>
      </c>
      <c r="AC338" s="9">
        <v>22.37</v>
      </c>
      <c r="AD338" s="9">
        <v>0</v>
      </c>
      <c r="AE338" s="9">
        <v>0.3</v>
      </c>
      <c r="AF338" s="9">
        <v>11.58</v>
      </c>
      <c r="AG338" s="9">
        <v>0</v>
      </c>
      <c r="AH338" s="9">
        <v>32</v>
      </c>
      <c r="AI338" s="9">
        <v>2.4</v>
      </c>
      <c r="AJ338" s="9">
        <v>0</v>
      </c>
      <c r="AK338" s="9">
        <v>0</v>
      </c>
      <c r="AL338" s="9">
        <v>0</v>
      </c>
      <c r="AM338" s="9">
        <v>0</v>
      </c>
      <c r="AN338" s="9">
        <v>0</v>
      </c>
      <c r="AO338" s="9">
        <v>0</v>
      </c>
      <c r="AP338" s="9">
        <v>0</v>
      </c>
      <c r="AQ338" s="9">
        <v>0</v>
      </c>
      <c r="AR338" s="9">
        <v>0</v>
      </c>
      <c r="AS338" s="9">
        <v>4.0600000000000005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11.05</v>
      </c>
      <c r="BD338" s="9">
        <v>0</v>
      </c>
      <c r="BE338" s="9">
        <v>0</v>
      </c>
      <c r="BF338" s="9">
        <v>0</v>
      </c>
      <c r="BG338" s="9">
        <v>0</v>
      </c>
      <c r="BH338" s="9">
        <v>0</v>
      </c>
      <c r="BI338" s="9">
        <v>0</v>
      </c>
      <c r="BJ338" s="9">
        <v>0</v>
      </c>
      <c r="BK338" s="9">
        <v>0</v>
      </c>
      <c r="BL338" s="9">
        <v>0</v>
      </c>
      <c r="BM338" s="9">
        <v>0</v>
      </c>
      <c r="BN338" s="9">
        <v>0</v>
      </c>
      <c r="BO338" s="9">
        <v>2</v>
      </c>
      <c r="BP338" s="9">
        <v>0</v>
      </c>
      <c r="BQ338" s="9"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0</v>
      </c>
      <c r="BX338" s="9">
        <v>0</v>
      </c>
      <c r="BY338" s="9">
        <v>0</v>
      </c>
      <c r="BZ338" s="9">
        <v>0</v>
      </c>
      <c r="CA338" s="9">
        <v>0</v>
      </c>
      <c r="CB338" s="9">
        <v>0</v>
      </c>
      <c r="CC338" s="9">
        <v>0</v>
      </c>
      <c r="CD338" s="9">
        <v>0</v>
      </c>
      <c r="CE338" s="9">
        <v>0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9">
        <v>0</v>
      </c>
      <c r="CO338" s="9">
        <v>0</v>
      </c>
      <c r="CP338" s="9">
        <v>0</v>
      </c>
      <c r="CQ338" s="9">
        <v>0</v>
      </c>
      <c r="CR338" s="9">
        <v>0</v>
      </c>
      <c r="CS338" s="9">
        <v>17.14</v>
      </c>
      <c r="CT338" s="9">
        <v>0</v>
      </c>
      <c r="CU338" s="9">
        <v>34</v>
      </c>
      <c r="CV338" s="9">
        <v>12</v>
      </c>
      <c r="CW338" s="9" t="s">
        <v>1193</v>
      </c>
      <c r="CX338" s="9">
        <v>251.71</v>
      </c>
      <c r="CY338" s="9">
        <v>0.37</v>
      </c>
      <c r="CZ338" s="9">
        <v>0.13</v>
      </c>
      <c r="DA338" s="9">
        <v>0</v>
      </c>
      <c r="DB338" s="9">
        <v>0.06</v>
      </c>
      <c r="DC338" s="9">
        <v>0.01</v>
      </c>
      <c r="DD338" s="9">
        <v>0</v>
      </c>
      <c r="DE338" s="9">
        <v>0</v>
      </c>
      <c r="DF338" s="9">
        <v>0.02</v>
      </c>
      <c r="DG338" s="9">
        <v>0</v>
      </c>
      <c r="DH338" s="9">
        <v>0</v>
      </c>
      <c r="DI338" s="9">
        <v>0</v>
      </c>
      <c r="DJ338" s="9">
        <v>0</v>
      </c>
      <c r="DK338" s="9">
        <v>0</v>
      </c>
      <c r="DL338" s="9">
        <v>0</v>
      </c>
      <c r="DM338" s="9">
        <v>0</v>
      </c>
      <c r="DN338" s="9">
        <v>0.16</v>
      </c>
      <c r="DO338" s="9">
        <v>0</v>
      </c>
      <c r="DP338" s="9">
        <v>0.19</v>
      </c>
      <c r="DQ338" s="9">
        <v>0.01</v>
      </c>
      <c r="DR338" s="9">
        <v>0</v>
      </c>
      <c r="DS338" s="9">
        <v>0</v>
      </c>
      <c r="DT338" s="9">
        <v>0</v>
      </c>
      <c r="DU338" s="9">
        <v>0.05</v>
      </c>
      <c r="DV338" s="9">
        <v>0</v>
      </c>
      <c r="DW338" s="9">
        <v>0</v>
      </c>
      <c r="DX338" s="9">
        <v>0</v>
      </c>
      <c r="DY338" s="16" t="s">
        <v>1193</v>
      </c>
      <c r="DZ338" s="16" t="s">
        <v>1195</v>
      </c>
      <c r="EA338" s="16" t="s">
        <v>1154</v>
      </c>
      <c r="EB338" s="16" t="s">
        <v>482</v>
      </c>
      <c r="EC338" s="9">
        <v>251.71455356999999</v>
      </c>
      <c r="ED338" s="17">
        <v>156.8011315297</v>
      </c>
      <c r="EE338" s="18">
        <v>0.62</v>
      </c>
      <c r="EF338" s="19" t="s">
        <v>192</v>
      </c>
      <c r="EG338" s="16" t="s">
        <v>1193</v>
      </c>
      <c r="EH338" s="20" t="s">
        <v>1150</v>
      </c>
      <c r="EI338" s="20" t="s">
        <v>1194</v>
      </c>
      <c r="EJ338" s="20">
        <v>251.71455356999999</v>
      </c>
      <c r="EK338" s="21">
        <v>2101.4631299270072</v>
      </c>
      <c r="EL338" s="20">
        <v>2.8541666666666665</v>
      </c>
      <c r="EM338" s="20">
        <v>5997.9260166666672</v>
      </c>
      <c r="EN338" s="22">
        <f t="shared" si="162"/>
        <v>0.38102189781021895</v>
      </c>
      <c r="EO338" s="23">
        <f t="shared" si="163"/>
        <v>0</v>
      </c>
      <c r="EP338" s="22">
        <f t="shared" si="164"/>
        <v>0</v>
      </c>
      <c r="EQ338" s="22">
        <f t="shared" si="165"/>
        <v>0.3660152368333886</v>
      </c>
      <c r="ER338" s="22">
        <f t="shared" si="166"/>
        <v>0</v>
      </c>
      <c r="ES338" s="22">
        <f t="shared" si="167"/>
        <v>0</v>
      </c>
      <c r="ET338" s="22">
        <f t="shared" si="168"/>
        <v>0</v>
      </c>
      <c r="EU338" s="22">
        <f t="shared" si="169"/>
        <v>0</v>
      </c>
      <c r="EV338" s="22">
        <f t="shared" si="170"/>
        <v>0</v>
      </c>
      <c r="EW338" s="22">
        <f t="shared" si="171"/>
        <v>6.6247101689301105E-2</v>
      </c>
      <c r="EX338" s="22">
        <f t="shared" si="172"/>
        <v>0</v>
      </c>
      <c r="EY338" s="22">
        <f t="shared" si="173"/>
        <v>0</v>
      </c>
      <c r="EZ338" s="22">
        <f t="shared" si="174"/>
        <v>0</v>
      </c>
      <c r="FA338" s="22">
        <f t="shared" si="175"/>
        <v>0</v>
      </c>
      <c r="FB338" s="22">
        <f t="shared" si="176"/>
        <v>0.56773766147731042</v>
      </c>
      <c r="FC338" s="22">
        <f t="shared" si="16"/>
        <v>1.0043795620437956</v>
      </c>
      <c r="FD338" s="22">
        <f t="shared" si="177"/>
        <v>0.93023255813953487</v>
      </c>
      <c r="FE338" s="22">
        <f t="shared" si="178"/>
        <v>6.9767441860465115E-2</v>
      </c>
      <c r="FF338" s="22">
        <f t="shared" si="179"/>
        <v>0</v>
      </c>
      <c r="FG338" s="22">
        <f t="shared" si="180"/>
        <v>0</v>
      </c>
      <c r="FH338" s="22">
        <f t="shared" si="181"/>
        <v>0.65313868613138693</v>
      </c>
      <c r="FI338" s="23">
        <f t="shared" si="182"/>
        <v>0.33810218978102191</v>
      </c>
      <c r="FJ338" s="24">
        <f t="shared" si="183"/>
        <v>0</v>
      </c>
      <c r="FK338" s="22">
        <f t="shared" si="184"/>
        <v>0.13606682456076313</v>
      </c>
      <c r="FL338" s="25">
        <v>1363.5158966716344</v>
      </c>
      <c r="FM338" s="25">
        <v>13.723514654744163</v>
      </c>
      <c r="FN338" s="25">
        <v>367.81805402457223</v>
      </c>
      <c r="FO338" s="9">
        <v>317.28497314453125</v>
      </c>
      <c r="FP338" s="26">
        <f t="shared" si="0"/>
        <v>105.50189208984375</v>
      </c>
      <c r="FQ338" s="22">
        <f t="shared" si="185"/>
        <v>0.37765992729365094</v>
      </c>
      <c r="FR338" s="28">
        <f t="shared" si="186"/>
        <v>0.44817631082514131</v>
      </c>
      <c r="FS338" s="28">
        <f t="shared" si="187"/>
        <v>0.17206990770184097</v>
      </c>
      <c r="FT338" s="28">
        <f t="shared" si="188"/>
        <v>0</v>
      </c>
      <c r="FU338" s="28">
        <f t="shared" si="189"/>
        <v>0</v>
      </c>
      <c r="FV338" s="28">
        <f t="shared" si="190"/>
        <v>0.67934093430337206</v>
      </c>
      <c r="FW338" s="22">
        <f t="shared" si="191"/>
        <v>0.99270072992700731</v>
      </c>
      <c r="FX338" s="22">
        <f t="shared" si="192"/>
        <v>4.28125</v>
      </c>
      <c r="FY338" s="22">
        <f t="shared" si="193"/>
        <v>0.50750000000000006</v>
      </c>
    </row>
    <row r="339" spans="1:181" ht="15.75" customHeight="1">
      <c r="A339" s="9">
        <v>1</v>
      </c>
      <c r="B339" s="9" t="s">
        <v>184</v>
      </c>
      <c r="C339" s="9" t="s">
        <v>1149</v>
      </c>
      <c r="D339" s="9" t="s">
        <v>1150</v>
      </c>
      <c r="E339" s="9" t="s">
        <v>1196</v>
      </c>
      <c r="F339" s="9" t="s">
        <v>1197</v>
      </c>
      <c r="G339" s="9">
        <v>956.85009732399999</v>
      </c>
      <c r="H339" s="9">
        <v>26.25</v>
      </c>
      <c r="I339" s="9">
        <v>47</v>
      </c>
      <c r="J339" s="9">
        <v>110.8125</v>
      </c>
      <c r="K339" s="9">
        <v>126.625</v>
      </c>
      <c r="L339" s="9">
        <v>268.9375</v>
      </c>
      <c r="M339" s="9">
        <v>377.75</v>
      </c>
      <c r="N339" s="9">
        <v>410</v>
      </c>
      <c r="O339" s="9">
        <v>882.59576416015625</v>
      </c>
      <c r="P339" s="9">
        <v>686.52176548815498</v>
      </c>
      <c r="Q339" s="9">
        <v>0</v>
      </c>
      <c r="R339" s="9">
        <v>0</v>
      </c>
      <c r="S339" s="9">
        <v>222.1875</v>
      </c>
      <c r="T339" s="9">
        <v>621.625</v>
      </c>
      <c r="U339" s="9">
        <v>113.5625</v>
      </c>
      <c r="V339" s="9">
        <v>0</v>
      </c>
      <c r="W339" s="9">
        <v>1373.1838907760648</v>
      </c>
      <c r="X339" s="9">
        <v>12.342158348575909</v>
      </c>
      <c r="Y339" s="9">
        <v>43</v>
      </c>
      <c r="Z339" s="9">
        <v>166280.1361</v>
      </c>
      <c r="AA339" s="9">
        <v>141.92000000000002</v>
      </c>
      <c r="AB339" s="9">
        <v>80.88</v>
      </c>
      <c r="AC339" s="9">
        <v>74.48</v>
      </c>
      <c r="AD339" s="9">
        <v>6.4</v>
      </c>
      <c r="AE339" s="9">
        <v>1.62</v>
      </c>
      <c r="AF339" s="9">
        <v>3.66</v>
      </c>
      <c r="AG339" s="9">
        <v>55.76</v>
      </c>
      <c r="AH339" s="9">
        <v>65.599999999999994</v>
      </c>
      <c r="AI339" s="9">
        <v>38.9</v>
      </c>
      <c r="AJ339" s="9">
        <v>1.4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7.85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0</v>
      </c>
      <c r="BH339" s="9">
        <v>0</v>
      </c>
      <c r="BI339" s="9">
        <v>0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56.44</v>
      </c>
      <c r="BP339" s="9">
        <v>0</v>
      </c>
      <c r="BQ339" s="9">
        <v>32.25</v>
      </c>
      <c r="BR339" s="9">
        <v>19.260000000000002</v>
      </c>
      <c r="BS339" s="9">
        <v>0.26</v>
      </c>
      <c r="BT339" s="9">
        <v>0</v>
      </c>
      <c r="BU339" s="9">
        <v>0</v>
      </c>
      <c r="BV339" s="9">
        <v>0</v>
      </c>
      <c r="BW339" s="9">
        <v>0</v>
      </c>
      <c r="BX339" s="9">
        <v>0</v>
      </c>
      <c r="BY339" s="9">
        <v>0</v>
      </c>
      <c r="BZ339" s="9">
        <v>0</v>
      </c>
      <c r="CA339" s="9">
        <v>6.32</v>
      </c>
      <c r="CB339" s="9">
        <v>0</v>
      </c>
      <c r="CC339" s="9">
        <v>0</v>
      </c>
      <c r="CD339" s="9">
        <v>0</v>
      </c>
      <c r="CE339" s="9">
        <v>0</v>
      </c>
      <c r="CF339" s="9">
        <v>5.38</v>
      </c>
      <c r="CG339" s="9">
        <v>0</v>
      </c>
      <c r="CH339" s="9">
        <v>0</v>
      </c>
      <c r="CI339" s="9">
        <v>9.35</v>
      </c>
      <c r="CJ339" s="9"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4.8100000000000005</v>
      </c>
      <c r="CQ339" s="9">
        <v>0</v>
      </c>
      <c r="CR339" s="9">
        <v>0</v>
      </c>
      <c r="CS339" s="9">
        <v>0</v>
      </c>
      <c r="CT339" s="9">
        <v>0</v>
      </c>
      <c r="CU339" s="9">
        <v>120</v>
      </c>
      <c r="CV339" s="9">
        <v>60.199999999999996</v>
      </c>
      <c r="CW339" s="9" t="s">
        <v>1196</v>
      </c>
      <c r="CX339" s="9">
        <v>956.85</v>
      </c>
      <c r="CY339" s="9">
        <v>0.04</v>
      </c>
      <c r="CZ339" s="9">
        <v>0.11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0</v>
      </c>
      <c r="DH339" s="9">
        <v>0</v>
      </c>
      <c r="DI339" s="9">
        <v>0</v>
      </c>
      <c r="DJ339" s="9">
        <v>0</v>
      </c>
      <c r="DK339" s="9">
        <v>0</v>
      </c>
      <c r="DL339" s="9">
        <v>0.2</v>
      </c>
      <c r="DM339" s="9">
        <v>0</v>
      </c>
      <c r="DN339" s="9">
        <v>0.04</v>
      </c>
      <c r="DO339" s="9">
        <v>0</v>
      </c>
      <c r="DP339" s="9">
        <v>0.12</v>
      </c>
      <c r="DQ339" s="9">
        <v>0.05</v>
      </c>
      <c r="DR339" s="9">
        <v>0</v>
      </c>
      <c r="DS339" s="9">
        <v>0</v>
      </c>
      <c r="DT339" s="9">
        <v>0</v>
      </c>
      <c r="DU339" s="9">
        <v>0.34</v>
      </c>
      <c r="DV339" s="9">
        <v>0.09</v>
      </c>
      <c r="DW339" s="9">
        <v>0</v>
      </c>
      <c r="DX339" s="9">
        <v>0</v>
      </c>
      <c r="DY339" s="16" t="s">
        <v>1196</v>
      </c>
      <c r="DZ339" s="16" t="s">
        <v>1198</v>
      </c>
      <c r="EA339" s="16" t="s">
        <v>1154</v>
      </c>
      <c r="EB339" s="16" t="s">
        <v>482</v>
      </c>
      <c r="EC339" s="9">
        <v>956.85009732399999</v>
      </c>
      <c r="ED339" s="17">
        <v>1823.2628195397999</v>
      </c>
      <c r="EE339" s="18">
        <v>1.91</v>
      </c>
      <c r="EF339" s="19" t="s">
        <v>192</v>
      </c>
      <c r="EG339" s="16" t="s">
        <v>1196</v>
      </c>
      <c r="EH339" s="20" t="s">
        <v>1150</v>
      </c>
      <c r="EI339" s="20" t="s">
        <v>1197</v>
      </c>
      <c r="EJ339" s="20">
        <v>956.85009732399999</v>
      </c>
      <c r="EK339" s="21">
        <v>1171.6469567361894</v>
      </c>
      <c r="EL339" s="20">
        <v>2.357475083056479</v>
      </c>
      <c r="EM339" s="20">
        <v>2762.1285066445184</v>
      </c>
      <c r="EN339" s="22">
        <f t="shared" si="162"/>
        <v>0.62492953776775639</v>
      </c>
      <c r="EO339" s="23">
        <f t="shared" si="163"/>
        <v>0</v>
      </c>
      <c r="EP339" s="22">
        <f t="shared" si="164"/>
        <v>0</v>
      </c>
      <c r="EQ339" s="22">
        <f t="shared" si="165"/>
        <v>0</v>
      </c>
      <c r="ER339" s="22">
        <f t="shared" si="166"/>
        <v>0</v>
      </c>
      <c r="ES339" s="22">
        <f t="shared" si="167"/>
        <v>0</v>
      </c>
      <c r="ET339" s="22">
        <f t="shared" si="168"/>
        <v>0</v>
      </c>
      <c r="EU339" s="22">
        <f t="shared" si="169"/>
        <v>0</v>
      </c>
      <c r="EV339" s="22">
        <f t="shared" si="170"/>
        <v>0</v>
      </c>
      <c r="EW339" s="22">
        <f t="shared" si="171"/>
        <v>0.44180039138943239</v>
      </c>
      <c r="EX339" s="22">
        <f t="shared" si="172"/>
        <v>0.2524461839530332</v>
      </c>
      <c r="EY339" s="22">
        <f t="shared" si="173"/>
        <v>0.22598825831702543</v>
      </c>
      <c r="EZ339" s="22">
        <f t="shared" si="174"/>
        <v>0</v>
      </c>
      <c r="FA339" s="22">
        <f t="shared" si="175"/>
        <v>4.2113502935420731E-2</v>
      </c>
      <c r="FB339" s="22">
        <f t="shared" si="176"/>
        <v>3.7651663405088055E-2</v>
      </c>
      <c r="FC339" s="22">
        <f t="shared" si="16"/>
        <v>0.74619503945885002</v>
      </c>
      <c r="FD339" s="22">
        <f t="shared" si="177"/>
        <v>0.61945231350330487</v>
      </c>
      <c r="FE339" s="22">
        <f t="shared" si="178"/>
        <v>0.3673276676109537</v>
      </c>
      <c r="FF339" s="22">
        <f t="shared" si="179"/>
        <v>1.3220018885741263E-2</v>
      </c>
      <c r="FG339" s="22">
        <f t="shared" si="180"/>
        <v>0</v>
      </c>
      <c r="FH339" s="22">
        <f t="shared" si="181"/>
        <v>0.56989853438556926</v>
      </c>
      <c r="FI339" s="23">
        <f t="shared" si="182"/>
        <v>2.5789177001127393E-2</v>
      </c>
      <c r="FJ339" s="24">
        <f t="shared" si="183"/>
        <v>0.39289740698985337</v>
      </c>
      <c r="FK339" s="22">
        <f t="shared" si="184"/>
        <v>0.14831999327470868</v>
      </c>
      <c r="FL339" s="25">
        <v>1373.1838907760648</v>
      </c>
      <c r="FM339" s="25">
        <v>12.342158348575909</v>
      </c>
      <c r="FN339" s="25">
        <v>686.52176548815498</v>
      </c>
      <c r="FO339" s="9">
        <v>410</v>
      </c>
      <c r="FP339" s="26">
        <f t="shared" si="0"/>
        <v>472.59576416015625</v>
      </c>
      <c r="FQ339" s="22">
        <f t="shared" si="185"/>
        <v>7.6553265976412127E-2</v>
      </c>
      <c r="FR339" s="28">
        <f t="shared" si="186"/>
        <v>0.24814492956005943</v>
      </c>
      <c r="FS339" s="28">
        <f t="shared" si="187"/>
        <v>0.67585037803578185</v>
      </c>
      <c r="FT339" s="28">
        <f t="shared" si="188"/>
        <v>0.23220721889602824</v>
      </c>
      <c r="FU339" s="28">
        <f t="shared" si="189"/>
        <v>0.64965766501825517</v>
      </c>
      <c r="FV339" s="28">
        <f t="shared" si="190"/>
        <v>0.11868368965796999</v>
      </c>
      <c r="FW339" s="22">
        <f t="shared" si="191"/>
        <v>0.84554678692220964</v>
      </c>
      <c r="FX339" s="22">
        <f t="shared" si="192"/>
        <v>3.3004651162790704</v>
      </c>
      <c r="FY339" s="22">
        <f t="shared" si="193"/>
        <v>0.1825581395348837</v>
      </c>
    </row>
    <row r="340" spans="1:181" ht="15.75" customHeight="1">
      <c r="A340" s="9">
        <v>1</v>
      </c>
      <c r="B340" s="9" t="s">
        <v>184</v>
      </c>
      <c r="C340" s="9" t="s">
        <v>1149</v>
      </c>
      <c r="D340" s="9" t="s">
        <v>1150</v>
      </c>
      <c r="E340" s="9" t="s">
        <v>1199</v>
      </c>
      <c r="F340" s="9" t="s">
        <v>1200</v>
      </c>
      <c r="G340" s="9">
        <v>1725.30989144</v>
      </c>
      <c r="H340" s="9">
        <v>67.6875</v>
      </c>
      <c r="I340" s="9">
        <v>99.6875</v>
      </c>
      <c r="J340" s="9">
        <v>217.25</v>
      </c>
      <c r="K340" s="9">
        <v>255.5</v>
      </c>
      <c r="L340" s="9">
        <v>497.625</v>
      </c>
      <c r="M340" s="9">
        <v>587</v>
      </c>
      <c r="N340" s="9">
        <v>393.11740112304688</v>
      </c>
      <c r="O340" s="9">
        <v>850.5074462890625</v>
      </c>
      <c r="P340" s="9">
        <v>588.25092280064825</v>
      </c>
      <c r="Q340" s="9">
        <v>0</v>
      </c>
      <c r="R340" s="9">
        <v>0</v>
      </c>
      <c r="S340" s="9">
        <v>437</v>
      </c>
      <c r="T340" s="9">
        <v>676.875</v>
      </c>
      <c r="U340" s="9">
        <v>610.875</v>
      </c>
      <c r="V340" s="9">
        <v>0</v>
      </c>
      <c r="W340" s="9">
        <v>1349.5847040069559</v>
      </c>
      <c r="X340" s="9">
        <v>12.790388377653795</v>
      </c>
      <c r="Y340" s="9">
        <v>94</v>
      </c>
      <c r="Z340" s="9">
        <v>223442.36139999999</v>
      </c>
      <c r="AA340" s="9">
        <v>160.36000000000001</v>
      </c>
      <c r="AB340" s="9">
        <v>114.41</v>
      </c>
      <c r="AC340" s="9">
        <v>102.89</v>
      </c>
      <c r="AD340" s="9">
        <v>11.52</v>
      </c>
      <c r="AE340" s="9">
        <v>2.37</v>
      </c>
      <c r="AF340" s="9">
        <v>16.899999999999999</v>
      </c>
      <c r="AG340" s="9">
        <v>26.68</v>
      </c>
      <c r="AH340" s="9">
        <v>58.8</v>
      </c>
      <c r="AI340" s="9">
        <v>40.4</v>
      </c>
      <c r="AJ340" s="9">
        <v>3.7</v>
      </c>
      <c r="AK340" s="9">
        <v>1.6</v>
      </c>
      <c r="AL340" s="9">
        <v>1.5</v>
      </c>
      <c r="AM340" s="9">
        <v>0</v>
      </c>
      <c r="AN340" s="9">
        <v>0</v>
      </c>
      <c r="AO340" s="9">
        <v>0</v>
      </c>
      <c r="AP340" s="9">
        <v>0</v>
      </c>
      <c r="AQ340" s="9">
        <v>0</v>
      </c>
      <c r="AR340" s="9">
        <v>0</v>
      </c>
      <c r="AS340" s="9">
        <v>4.8600000000000003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2.75</v>
      </c>
      <c r="BD340" s="9">
        <v>0</v>
      </c>
      <c r="BE340" s="9">
        <v>0</v>
      </c>
      <c r="BF340" s="9">
        <v>0</v>
      </c>
      <c r="BG340" s="9">
        <v>0</v>
      </c>
      <c r="BH340" s="9">
        <v>0</v>
      </c>
      <c r="BI340" s="9">
        <v>0</v>
      </c>
      <c r="BJ340" s="9">
        <v>0</v>
      </c>
      <c r="BK340" s="9">
        <v>0</v>
      </c>
      <c r="BL340" s="9">
        <v>0</v>
      </c>
      <c r="BM340" s="9">
        <v>0</v>
      </c>
      <c r="BN340" s="9">
        <v>0</v>
      </c>
      <c r="BO340" s="9">
        <v>19.490000000000002</v>
      </c>
      <c r="BP340" s="9">
        <v>0</v>
      </c>
      <c r="BQ340" s="9">
        <v>11.07</v>
      </c>
      <c r="BR340" s="9">
        <v>0</v>
      </c>
      <c r="BS340" s="9">
        <v>0.9</v>
      </c>
      <c r="BT340" s="9">
        <v>0</v>
      </c>
      <c r="BU340" s="9">
        <v>0</v>
      </c>
      <c r="BV340" s="9">
        <v>0</v>
      </c>
      <c r="BW340" s="9">
        <v>0</v>
      </c>
      <c r="BX340" s="9">
        <v>2.48</v>
      </c>
      <c r="BY340" s="9">
        <v>0</v>
      </c>
      <c r="BZ340" s="9">
        <v>0</v>
      </c>
      <c r="CA340" s="9">
        <v>1.2</v>
      </c>
      <c r="CB340" s="9">
        <v>0</v>
      </c>
      <c r="CC340" s="9">
        <v>0</v>
      </c>
      <c r="CD340" s="9">
        <v>10.25</v>
      </c>
      <c r="CE340" s="9">
        <v>0</v>
      </c>
      <c r="CF340" s="9">
        <v>27.03</v>
      </c>
      <c r="CG340" s="9">
        <v>1.07</v>
      </c>
      <c r="CH340" s="9">
        <v>0</v>
      </c>
      <c r="CI340" s="9">
        <v>20.3</v>
      </c>
      <c r="CJ340" s="9">
        <v>0</v>
      </c>
      <c r="CK340" s="9">
        <v>2.16</v>
      </c>
      <c r="CL340" s="9">
        <v>0</v>
      </c>
      <c r="CM340" s="9">
        <v>0</v>
      </c>
      <c r="CN340" s="9">
        <v>8.64</v>
      </c>
      <c r="CO340" s="9">
        <v>8.24</v>
      </c>
      <c r="CP340" s="9">
        <v>2.13</v>
      </c>
      <c r="CQ340" s="9">
        <v>4.29</v>
      </c>
      <c r="CR340" s="9">
        <v>0</v>
      </c>
      <c r="CS340" s="9">
        <v>30.8</v>
      </c>
      <c r="CT340" s="9">
        <v>1.2</v>
      </c>
      <c r="CU340" s="9">
        <v>138</v>
      </c>
      <c r="CV340" s="9">
        <v>131.6</v>
      </c>
      <c r="CW340" s="9" t="s">
        <v>1199</v>
      </c>
      <c r="CX340" s="9">
        <v>1725.31</v>
      </c>
      <c r="CY340" s="9">
        <v>0.04</v>
      </c>
      <c r="CZ340" s="9">
        <v>0.19</v>
      </c>
      <c r="DA340" s="9">
        <v>0</v>
      </c>
      <c r="DB340" s="9">
        <v>0</v>
      </c>
      <c r="DC340" s="9">
        <v>0</v>
      </c>
      <c r="DD340" s="9">
        <v>0</v>
      </c>
      <c r="DE340" s="9">
        <v>0</v>
      </c>
      <c r="DF340" s="9">
        <v>0.01</v>
      </c>
      <c r="DG340" s="9">
        <v>0</v>
      </c>
      <c r="DH340" s="9">
        <v>0</v>
      </c>
      <c r="DI340" s="9">
        <v>0</v>
      </c>
      <c r="DJ340" s="9">
        <v>0</v>
      </c>
      <c r="DK340" s="9">
        <v>0</v>
      </c>
      <c r="DL340" s="9">
        <v>0.06</v>
      </c>
      <c r="DM340" s="9">
        <v>0</v>
      </c>
      <c r="DN340" s="9">
        <v>0.06</v>
      </c>
      <c r="DO340" s="9">
        <v>0</v>
      </c>
      <c r="DP340" s="9">
        <v>7.0000000000000007E-2</v>
      </c>
      <c r="DQ340" s="9">
        <v>0.05</v>
      </c>
      <c r="DR340" s="9">
        <v>0</v>
      </c>
      <c r="DS340" s="9">
        <v>0</v>
      </c>
      <c r="DT340" s="9">
        <v>0.01</v>
      </c>
      <c r="DU340" s="9">
        <v>0.5</v>
      </c>
      <c r="DV340" s="9">
        <v>0.01</v>
      </c>
      <c r="DW340" s="9">
        <v>0</v>
      </c>
      <c r="DX340" s="9">
        <v>0</v>
      </c>
      <c r="DY340" s="16" t="s">
        <v>1199</v>
      </c>
      <c r="DZ340" s="16" t="s">
        <v>1201</v>
      </c>
      <c r="EA340" s="16" t="s">
        <v>1154</v>
      </c>
      <c r="EB340" s="16" t="s">
        <v>482</v>
      </c>
      <c r="EC340" s="9">
        <v>1725.30989144</v>
      </c>
      <c r="ED340" s="17">
        <v>3965.2775550840925</v>
      </c>
      <c r="EE340" s="18">
        <v>2.2999999999999998</v>
      </c>
      <c r="EF340" s="19" t="s">
        <v>192</v>
      </c>
      <c r="EG340" s="16" t="s">
        <v>1199</v>
      </c>
      <c r="EH340" s="20" t="s">
        <v>1150</v>
      </c>
      <c r="EI340" s="20" t="s">
        <v>1200</v>
      </c>
      <c r="EJ340" s="20">
        <v>1725.30989144</v>
      </c>
      <c r="EK340" s="21">
        <v>1393.3796545273133</v>
      </c>
      <c r="EL340" s="20">
        <v>1.2185410334346507</v>
      </c>
      <c r="EM340" s="20">
        <v>1697.8902841945289</v>
      </c>
      <c r="EN340" s="22">
        <f t="shared" si="162"/>
        <v>0.21707408331254677</v>
      </c>
      <c r="EO340" s="23">
        <f t="shared" si="163"/>
        <v>9.6475430923591444E-3</v>
      </c>
      <c r="EP340" s="22">
        <f t="shared" si="164"/>
        <v>0</v>
      </c>
      <c r="EQ340" s="22">
        <f t="shared" si="165"/>
        <v>1.8257867481078209E-2</v>
      </c>
      <c r="ER340" s="22">
        <f t="shared" si="166"/>
        <v>0</v>
      </c>
      <c r="ES340" s="22">
        <f t="shared" si="167"/>
        <v>0</v>
      </c>
      <c r="ET340" s="22">
        <f t="shared" si="168"/>
        <v>0</v>
      </c>
      <c r="EU340" s="22">
        <f t="shared" si="169"/>
        <v>0</v>
      </c>
      <c r="EV340" s="22">
        <f t="shared" si="170"/>
        <v>0</v>
      </c>
      <c r="EW340" s="22">
        <f t="shared" si="171"/>
        <v>0.12939848625680522</v>
      </c>
      <c r="EX340" s="22">
        <f t="shared" si="172"/>
        <v>7.3496215642013016E-2</v>
      </c>
      <c r="EY340" s="22">
        <f t="shared" si="173"/>
        <v>0.15509228522108617</v>
      </c>
      <c r="EZ340" s="22">
        <f t="shared" si="174"/>
        <v>0</v>
      </c>
      <c r="FA340" s="22">
        <f t="shared" si="175"/>
        <v>0.25461426105430884</v>
      </c>
      <c r="FB340" s="22">
        <f t="shared" si="176"/>
        <v>0.35918204753684768</v>
      </c>
      <c r="FC340" s="22">
        <f t="shared" si="16"/>
        <v>0.65165876777251175</v>
      </c>
      <c r="FD340" s="22">
        <f t="shared" si="177"/>
        <v>0.56267942583732067</v>
      </c>
      <c r="FE340" s="22">
        <f t="shared" si="178"/>
        <v>0.38660287081339717</v>
      </c>
      <c r="FF340" s="22">
        <f t="shared" si="179"/>
        <v>3.540669856459331E-2</v>
      </c>
      <c r="FG340" s="22">
        <f t="shared" si="180"/>
        <v>1.5311004784688997E-2</v>
      </c>
      <c r="FH340" s="22">
        <f t="shared" si="181"/>
        <v>0.71345722125218247</v>
      </c>
      <c r="FI340" s="23">
        <f t="shared" si="182"/>
        <v>0.10538787727612869</v>
      </c>
      <c r="FJ340" s="24">
        <f t="shared" si="183"/>
        <v>0.16637565477675229</v>
      </c>
      <c r="FK340" s="22">
        <f t="shared" si="184"/>
        <v>9.2945621418861923E-2</v>
      </c>
      <c r="FL340" s="25">
        <v>1349.5847040069559</v>
      </c>
      <c r="FM340" s="25">
        <v>12.790388377653795</v>
      </c>
      <c r="FN340" s="25">
        <v>588.25092280064825</v>
      </c>
      <c r="FO340" s="9">
        <v>393.11740112304688</v>
      </c>
      <c r="FP340" s="26">
        <f t="shared" si="0"/>
        <v>457.39004516601563</v>
      </c>
      <c r="FQ340" s="22">
        <f t="shared" si="185"/>
        <v>9.7011557651421887E-2</v>
      </c>
      <c r="FR340" s="28">
        <f t="shared" si="186"/>
        <v>0.27400874610730214</v>
      </c>
      <c r="FS340" s="28">
        <f t="shared" si="187"/>
        <v>0.62865517979192509</v>
      </c>
      <c r="FT340" s="28">
        <f t="shared" si="188"/>
        <v>0.25328783088078488</v>
      </c>
      <c r="FU340" s="28">
        <f t="shared" si="189"/>
        <v>0.39232082500556348</v>
      </c>
      <c r="FV340" s="28">
        <f t="shared" si="190"/>
        <v>0.35406682766430081</v>
      </c>
      <c r="FW340" s="22">
        <f t="shared" si="191"/>
        <v>0.86056373160389121</v>
      </c>
      <c r="FX340" s="22">
        <f t="shared" si="192"/>
        <v>1.7059574468085108</v>
      </c>
      <c r="FY340" s="22">
        <f t="shared" si="193"/>
        <v>5.1702127659574472E-2</v>
      </c>
    </row>
    <row r="341" spans="1:181" ht="15.75" customHeight="1">
      <c r="A341" s="9">
        <v>1</v>
      </c>
      <c r="B341" s="9" t="s">
        <v>184</v>
      </c>
      <c r="C341" s="9" t="s">
        <v>1149</v>
      </c>
      <c r="D341" s="9" t="s">
        <v>1150</v>
      </c>
      <c r="E341" s="9" t="s">
        <v>1202</v>
      </c>
      <c r="F341" s="9" t="s">
        <v>1019</v>
      </c>
      <c r="G341" s="9">
        <v>409.64397305</v>
      </c>
      <c r="H341" s="9">
        <v>21.1875</v>
      </c>
      <c r="I341" s="9">
        <v>34.75</v>
      </c>
      <c r="J341" s="9">
        <v>74.0625</v>
      </c>
      <c r="K341" s="9">
        <v>68.5625</v>
      </c>
      <c r="L341" s="9">
        <v>110.3125</v>
      </c>
      <c r="M341" s="9">
        <v>100.5</v>
      </c>
      <c r="N341" s="9">
        <v>271.59637451171875</v>
      </c>
      <c r="O341" s="9">
        <v>570</v>
      </c>
      <c r="P341" s="9">
        <v>420.29125547452736</v>
      </c>
      <c r="Q341" s="9">
        <v>0</v>
      </c>
      <c r="R341" s="9">
        <v>0</v>
      </c>
      <c r="S341" s="9">
        <v>0</v>
      </c>
      <c r="T341" s="9">
        <v>170.0625</v>
      </c>
      <c r="U341" s="9">
        <v>239.3125</v>
      </c>
      <c r="V341" s="9">
        <v>0</v>
      </c>
      <c r="W341" s="9">
        <v>1376.0253048780487</v>
      </c>
      <c r="X341" s="9">
        <v>13.457592987804878</v>
      </c>
      <c r="Y341" s="9">
        <v>43</v>
      </c>
      <c r="Z341" s="9">
        <v>120407.70879999999</v>
      </c>
      <c r="AA341" s="9">
        <v>82.46</v>
      </c>
      <c r="AB341" s="9">
        <v>55.64</v>
      </c>
      <c r="AC341" s="9">
        <v>53.11</v>
      </c>
      <c r="AD341" s="9">
        <v>2.5299999999999998</v>
      </c>
      <c r="AE341" s="9">
        <v>2.0299999999999998</v>
      </c>
      <c r="AF341" s="9">
        <v>7.85</v>
      </c>
      <c r="AG341" s="9">
        <v>16.940000000000001</v>
      </c>
      <c r="AH341" s="9">
        <v>38.6</v>
      </c>
      <c r="AI341" s="9">
        <v>6.6</v>
      </c>
      <c r="AJ341" s="9">
        <v>4.6000000000000005</v>
      </c>
      <c r="AK341" s="9">
        <v>3.2</v>
      </c>
      <c r="AL341" s="9">
        <v>2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5.95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0</v>
      </c>
      <c r="BC341" s="9">
        <v>2.02</v>
      </c>
      <c r="BD341" s="9">
        <v>0</v>
      </c>
      <c r="BE341" s="9">
        <v>0</v>
      </c>
      <c r="BF341" s="9">
        <v>0</v>
      </c>
      <c r="BG341" s="9">
        <v>0</v>
      </c>
      <c r="BH341" s="9">
        <v>0</v>
      </c>
      <c r="BI341" s="9">
        <v>0</v>
      </c>
      <c r="BJ341" s="9">
        <v>0</v>
      </c>
      <c r="BK341" s="9">
        <v>0</v>
      </c>
      <c r="BL341" s="9">
        <v>0</v>
      </c>
      <c r="BM341" s="9">
        <v>0</v>
      </c>
      <c r="BN341" s="9">
        <v>0</v>
      </c>
      <c r="BO341" s="9">
        <v>5.29</v>
      </c>
      <c r="BP341" s="9">
        <v>0</v>
      </c>
      <c r="BQ341" s="9">
        <v>8.01</v>
      </c>
      <c r="BR341" s="9">
        <v>4.21</v>
      </c>
      <c r="BS341" s="9">
        <v>0</v>
      </c>
      <c r="BT341" s="9">
        <v>3.1</v>
      </c>
      <c r="BU341" s="9">
        <v>0</v>
      </c>
      <c r="BV341" s="9">
        <v>0</v>
      </c>
      <c r="BW341" s="9">
        <v>0</v>
      </c>
      <c r="BX341" s="9">
        <v>1.56</v>
      </c>
      <c r="BY341" s="9">
        <v>0</v>
      </c>
      <c r="BZ341" s="9">
        <v>0</v>
      </c>
      <c r="CA341" s="9">
        <v>2.09</v>
      </c>
      <c r="CB341" s="9">
        <v>0</v>
      </c>
      <c r="CC341" s="9">
        <v>0</v>
      </c>
      <c r="CD341" s="9">
        <v>1.29</v>
      </c>
      <c r="CE341" s="9">
        <v>0</v>
      </c>
      <c r="CF341" s="9">
        <v>4.7</v>
      </c>
      <c r="CG341" s="9">
        <v>1.79</v>
      </c>
      <c r="CH341" s="9">
        <v>0</v>
      </c>
      <c r="CI341" s="9">
        <v>8.68</v>
      </c>
      <c r="CJ341" s="9">
        <v>0</v>
      </c>
      <c r="CK341" s="9">
        <v>2.2600000000000002</v>
      </c>
      <c r="CL341" s="9">
        <v>0</v>
      </c>
      <c r="CM341" s="9">
        <v>0</v>
      </c>
      <c r="CN341" s="9">
        <v>0</v>
      </c>
      <c r="CO341" s="9">
        <v>5.57</v>
      </c>
      <c r="CP341" s="9">
        <v>1.87</v>
      </c>
      <c r="CQ341" s="9">
        <v>0</v>
      </c>
      <c r="CR341" s="9">
        <v>0</v>
      </c>
      <c r="CS341" s="9">
        <v>22.07</v>
      </c>
      <c r="CT341" s="9">
        <v>0</v>
      </c>
      <c r="CU341" s="9">
        <v>70</v>
      </c>
      <c r="CV341" s="9">
        <v>77.400000000000006</v>
      </c>
      <c r="CW341" s="9" t="s">
        <v>1202</v>
      </c>
      <c r="CX341" s="9">
        <v>409.64</v>
      </c>
      <c r="CY341" s="9">
        <v>0.13</v>
      </c>
      <c r="CZ341" s="9">
        <v>0.18</v>
      </c>
      <c r="DA341" s="9">
        <v>0</v>
      </c>
      <c r="DB341" s="9">
        <v>0.01</v>
      </c>
      <c r="DC341" s="9">
        <v>0</v>
      </c>
      <c r="DD341" s="9">
        <v>0</v>
      </c>
      <c r="DE341" s="9">
        <v>0</v>
      </c>
      <c r="DF341" s="9">
        <v>0.16</v>
      </c>
      <c r="DG341" s="9">
        <v>0</v>
      </c>
      <c r="DH341" s="9">
        <v>0</v>
      </c>
      <c r="DI341" s="9">
        <v>0</v>
      </c>
      <c r="DJ341" s="9">
        <v>0</v>
      </c>
      <c r="DK341" s="9">
        <v>0</v>
      </c>
      <c r="DL341" s="9">
        <v>0.06</v>
      </c>
      <c r="DM341" s="9">
        <v>0</v>
      </c>
      <c r="DN341" s="9">
        <v>0.35</v>
      </c>
      <c r="DO341" s="9">
        <v>0</v>
      </c>
      <c r="DP341" s="9">
        <v>0.01</v>
      </c>
      <c r="DQ341" s="9">
        <v>0</v>
      </c>
      <c r="DR341" s="9">
        <v>0</v>
      </c>
      <c r="DS341" s="9">
        <v>0</v>
      </c>
      <c r="DT341" s="9">
        <v>0.01</v>
      </c>
      <c r="DU341" s="9">
        <v>0.08</v>
      </c>
      <c r="DV341" s="9">
        <v>0</v>
      </c>
      <c r="DW341" s="9">
        <v>0</v>
      </c>
      <c r="DX341" s="9">
        <v>0</v>
      </c>
      <c r="DY341" s="16" t="s">
        <v>1202</v>
      </c>
      <c r="DZ341" s="16" t="s">
        <v>1020</v>
      </c>
      <c r="EA341" s="16" t="s">
        <v>1154</v>
      </c>
      <c r="EB341" s="16" t="s">
        <v>482</v>
      </c>
      <c r="EC341" s="9">
        <v>409.64397305</v>
      </c>
      <c r="ED341" s="17">
        <v>172.41015707963848</v>
      </c>
      <c r="EE341" s="18">
        <v>0.42</v>
      </c>
      <c r="EF341" s="19" t="s">
        <v>192</v>
      </c>
      <c r="EG341" s="16" t="s">
        <v>1202</v>
      </c>
      <c r="EH341" s="20" t="s">
        <v>1150</v>
      </c>
      <c r="EI341" s="20" t="s">
        <v>1019</v>
      </c>
      <c r="EJ341" s="20">
        <v>409.64397305</v>
      </c>
      <c r="EK341" s="21">
        <v>1460.1953528983749</v>
      </c>
      <c r="EL341" s="20">
        <v>1.0653746770025838</v>
      </c>
      <c r="EM341" s="20">
        <v>1555.6551524547801</v>
      </c>
      <c r="EN341" s="22">
        <f t="shared" si="162"/>
        <v>0.24763521707494551</v>
      </c>
      <c r="EO341" s="23">
        <f t="shared" si="163"/>
        <v>2.5377490166222566E-2</v>
      </c>
      <c r="EP341" s="22">
        <f t="shared" si="164"/>
        <v>0</v>
      </c>
      <c r="EQ341" s="22">
        <f t="shared" si="165"/>
        <v>2.7724402964589629E-2</v>
      </c>
      <c r="ER341" s="22">
        <f t="shared" si="166"/>
        <v>0</v>
      </c>
      <c r="ES341" s="22">
        <f t="shared" si="167"/>
        <v>0</v>
      </c>
      <c r="ET341" s="22">
        <f t="shared" si="168"/>
        <v>0</v>
      </c>
      <c r="EU341" s="22">
        <f t="shared" si="169"/>
        <v>0</v>
      </c>
      <c r="EV341" s="22">
        <f t="shared" si="170"/>
        <v>0</v>
      </c>
      <c r="EW341" s="22">
        <f t="shared" si="171"/>
        <v>7.2604995882514428E-2</v>
      </c>
      <c r="EX341" s="22">
        <f t="shared" si="172"/>
        <v>0.10993686522097175</v>
      </c>
      <c r="EY341" s="22">
        <f t="shared" si="173"/>
        <v>0.20793302223442223</v>
      </c>
      <c r="EZ341" s="22">
        <f t="shared" si="174"/>
        <v>4.2547351084271212E-2</v>
      </c>
      <c r="FA341" s="22">
        <f t="shared" si="175"/>
        <v>0.10678012626955809</v>
      </c>
      <c r="FB341" s="22">
        <f t="shared" si="176"/>
        <v>0.40502333241833666</v>
      </c>
      <c r="FC341" s="22">
        <f t="shared" si="16"/>
        <v>0.64273587193790938</v>
      </c>
      <c r="FD341" s="22">
        <f t="shared" si="177"/>
        <v>0.72830188679245278</v>
      </c>
      <c r="FE341" s="22">
        <f t="shared" si="178"/>
        <v>0.12452830188679243</v>
      </c>
      <c r="FF341" s="22">
        <f t="shared" si="179"/>
        <v>8.6792452830188674E-2</v>
      </c>
      <c r="FG341" s="22">
        <f t="shared" si="180"/>
        <v>6.0377358490566031E-2</v>
      </c>
      <c r="FH341" s="22">
        <f t="shared" si="181"/>
        <v>0.67475139461557121</v>
      </c>
      <c r="FI341" s="23">
        <f t="shared" si="182"/>
        <v>9.5197671598350714E-2</v>
      </c>
      <c r="FJ341" s="24">
        <f t="shared" si="183"/>
        <v>0.20543293718166386</v>
      </c>
      <c r="FK341" s="22">
        <f t="shared" si="184"/>
        <v>0.20129674894529734</v>
      </c>
      <c r="FL341" s="25">
        <v>1376.0253048780487</v>
      </c>
      <c r="FM341" s="25">
        <v>13.457592987804878</v>
      </c>
      <c r="FN341" s="25">
        <v>420.29125547452736</v>
      </c>
      <c r="FO341" s="9">
        <v>271.59637451171875</v>
      </c>
      <c r="FP341" s="26">
        <f t="shared" si="0"/>
        <v>298.40362548828125</v>
      </c>
      <c r="FQ341" s="22">
        <f t="shared" si="185"/>
        <v>0.13655150247547382</v>
      </c>
      <c r="FR341" s="28">
        <f t="shared" si="186"/>
        <v>0.34816818843467173</v>
      </c>
      <c r="FS341" s="28">
        <f t="shared" si="187"/>
        <v>0.51462370709471861</v>
      </c>
      <c r="FT341" s="28">
        <f t="shared" si="188"/>
        <v>0</v>
      </c>
      <c r="FU341" s="28">
        <f t="shared" si="189"/>
        <v>0.41514708182766952</v>
      </c>
      <c r="FV341" s="28">
        <f t="shared" si="190"/>
        <v>0.58419631617719459</v>
      </c>
      <c r="FW341" s="22">
        <f t="shared" si="191"/>
        <v>0.84889643463497455</v>
      </c>
      <c r="FX341" s="22">
        <f t="shared" si="192"/>
        <v>1.917674418604651</v>
      </c>
      <c r="FY341" s="22">
        <f t="shared" si="193"/>
        <v>0.13837209302325582</v>
      </c>
    </row>
    <row r="342" spans="1:181" ht="15.75" customHeight="1">
      <c r="A342" s="9">
        <v>1</v>
      </c>
      <c r="B342" s="9" t="s">
        <v>184</v>
      </c>
      <c r="C342" s="9" t="s">
        <v>1149</v>
      </c>
      <c r="D342" s="9" t="s">
        <v>1150</v>
      </c>
      <c r="E342" s="9" t="s">
        <v>1203</v>
      </c>
      <c r="F342" s="9" t="s">
        <v>1204</v>
      </c>
      <c r="G342" s="9">
        <v>517.59728830899996</v>
      </c>
      <c r="H342" s="9">
        <v>26.8125</v>
      </c>
      <c r="I342" s="9">
        <v>40.375</v>
      </c>
      <c r="J342" s="9">
        <v>96.9375</v>
      </c>
      <c r="K342" s="9">
        <v>93</v>
      </c>
      <c r="L342" s="9">
        <v>123.1875</v>
      </c>
      <c r="M342" s="9">
        <v>137.3125</v>
      </c>
      <c r="N342" s="9">
        <v>494.08074951171875</v>
      </c>
      <c r="O342" s="9">
        <v>722.7381591796875</v>
      </c>
      <c r="P342" s="9">
        <v>643.67023325231276</v>
      </c>
      <c r="Q342" s="9">
        <v>0</v>
      </c>
      <c r="R342" s="9">
        <v>0</v>
      </c>
      <c r="S342" s="9">
        <v>0</v>
      </c>
      <c r="T342" s="9">
        <v>300.5625</v>
      </c>
      <c r="U342" s="9">
        <v>217.0625</v>
      </c>
      <c r="V342" s="9">
        <v>0</v>
      </c>
      <c r="W342" s="9">
        <v>1362.0363790186125</v>
      </c>
      <c r="X342" s="9">
        <v>12.528913463862702</v>
      </c>
      <c r="Y342" s="9">
        <v>28</v>
      </c>
      <c r="Z342" s="9">
        <v>84252.402400000006</v>
      </c>
      <c r="AA342" s="9">
        <v>62.58</v>
      </c>
      <c r="AB342" s="9">
        <v>55.16</v>
      </c>
      <c r="AC342" s="9">
        <v>46.76</v>
      </c>
      <c r="AD342" s="9">
        <v>8.4</v>
      </c>
      <c r="AE342" s="9">
        <v>0.98</v>
      </c>
      <c r="AF342" s="9">
        <v>1.1599999999999999</v>
      </c>
      <c r="AG342" s="9">
        <v>5.28</v>
      </c>
      <c r="AH342" s="9">
        <v>20.100000000000001</v>
      </c>
      <c r="AI342" s="9">
        <v>9.1</v>
      </c>
      <c r="AJ342" s="9">
        <v>0.5</v>
      </c>
      <c r="AK342" s="9">
        <v>2.4</v>
      </c>
      <c r="AL342" s="9">
        <v>1.36</v>
      </c>
      <c r="AM342" s="9">
        <v>0</v>
      </c>
      <c r="AN342" s="9">
        <v>0</v>
      </c>
      <c r="AO342" s="9">
        <v>0</v>
      </c>
      <c r="AP342" s="9">
        <v>0</v>
      </c>
      <c r="AQ342" s="9">
        <v>0</v>
      </c>
      <c r="AR342" s="9">
        <v>0</v>
      </c>
      <c r="AS342" s="9">
        <v>7.41</v>
      </c>
      <c r="AT342" s="9">
        <v>0</v>
      </c>
      <c r="AU342" s="9">
        <v>0</v>
      </c>
      <c r="AV342" s="9">
        <v>0</v>
      </c>
      <c r="AW342" s="9">
        <v>0</v>
      </c>
      <c r="AX342" s="9">
        <v>0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  <c r="BD342" s="9">
        <v>0</v>
      </c>
      <c r="BE342" s="9">
        <v>0</v>
      </c>
      <c r="BF342" s="9">
        <v>0</v>
      </c>
      <c r="BG342" s="9">
        <v>0</v>
      </c>
      <c r="BH342" s="9">
        <v>0</v>
      </c>
      <c r="BI342" s="9">
        <v>0</v>
      </c>
      <c r="BJ342" s="9">
        <v>0</v>
      </c>
      <c r="BK342" s="9">
        <v>0</v>
      </c>
      <c r="BL342" s="9">
        <v>0</v>
      </c>
      <c r="BM342" s="9">
        <v>0</v>
      </c>
      <c r="BN342" s="9">
        <v>0</v>
      </c>
      <c r="BO342" s="9">
        <v>12.02</v>
      </c>
      <c r="BP342" s="9">
        <v>0</v>
      </c>
      <c r="BQ342" s="9">
        <v>1.1599999999999999</v>
      </c>
      <c r="BR342" s="9">
        <v>0</v>
      </c>
      <c r="BS342" s="9">
        <v>8.41</v>
      </c>
      <c r="BT342" s="9">
        <v>0</v>
      </c>
      <c r="BU342" s="9">
        <v>0</v>
      </c>
      <c r="BV342" s="9">
        <v>0</v>
      </c>
      <c r="BW342" s="9">
        <v>0</v>
      </c>
      <c r="BX342" s="9">
        <v>0</v>
      </c>
      <c r="BY342" s="9">
        <v>0</v>
      </c>
      <c r="BZ342" s="9">
        <v>0</v>
      </c>
      <c r="CA342" s="9">
        <v>6.13</v>
      </c>
      <c r="CB342" s="9">
        <v>0</v>
      </c>
      <c r="CC342" s="9">
        <v>0</v>
      </c>
      <c r="CD342" s="9">
        <v>0</v>
      </c>
      <c r="CE342" s="9">
        <v>0</v>
      </c>
      <c r="CF342" s="9">
        <v>0</v>
      </c>
      <c r="CG342" s="9">
        <v>0</v>
      </c>
      <c r="CH342" s="9">
        <v>0</v>
      </c>
      <c r="CI342" s="9">
        <v>17.96</v>
      </c>
      <c r="CJ342" s="9">
        <v>0</v>
      </c>
      <c r="CK342" s="9">
        <v>0</v>
      </c>
      <c r="CL342" s="9">
        <v>0</v>
      </c>
      <c r="CM342" s="9">
        <v>0</v>
      </c>
      <c r="CN342" s="9">
        <v>0</v>
      </c>
      <c r="CO342" s="9">
        <v>0.9</v>
      </c>
      <c r="CP342" s="9">
        <v>5.57</v>
      </c>
      <c r="CQ342" s="9">
        <v>0</v>
      </c>
      <c r="CR342" s="9">
        <v>0</v>
      </c>
      <c r="CS342" s="9">
        <v>1.66</v>
      </c>
      <c r="CT342" s="9">
        <v>0</v>
      </c>
      <c r="CU342" s="9">
        <v>58</v>
      </c>
      <c r="CV342" s="9">
        <v>42</v>
      </c>
      <c r="CW342" s="9" t="s">
        <v>1203</v>
      </c>
      <c r="CX342" s="9">
        <v>517.6</v>
      </c>
      <c r="CY342" s="9">
        <v>0.02</v>
      </c>
      <c r="CZ342" s="9">
        <v>0.16</v>
      </c>
      <c r="DA342" s="9">
        <v>0</v>
      </c>
      <c r="DB342" s="9">
        <v>0</v>
      </c>
      <c r="DC342" s="9">
        <v>0</v>
      </c>
      <c r="DD342" s="9">
        <v>0</v>
      </c>
      <c r="DE342" s="9">
        <v>0.01</v>
      </c>
      <c r="DF342" s="9">
        <v>0.05</v>
      </c>
      <c r="DG342" s="9">
        <v>0</v>
      </c>
      <c r="DH342" s="9">
        <v>0</v>
      </c>
      <c r="DI342" s="9">
        <v>0</v>
      </c>
      <c r="DJ342" s="9">
        <v>0</v>
      </c>
      <c r="DK342" s="9">
        <v>0</v>
      </c>
      <c r="DL342" s="9">
        <v>0.2</v>
      </c>
      <c r="DM342" s="9">
        <v>0</v>
      </c>
      <c r="DN342" s="9">
        <v>0</v>
      </c>
      <c r="DO342" s="9">
        <v>0</v>
      </c>
      <c r="DP342" s="9">
        <v>0.12</v>
      </c>
      <c r="DQ342" s="9">
        <v>0.03</v>
      </c>
      <c r="DR342" s="9">
        <v>0</v>
      </c>
      <c r="DS342" s="9">
        <v>0</v>
      </c>
      <c r="DT342" s="9">
        <v>0</v>
      </c>
      <c r="DU342" s="9">
        <v>0.41</v>
      </c>
      <c r="DV342" s="9">
        <v>0</v>
      </c>
      <c r="DW342" s="9">
        <v>0</v>
      </c>
      <c r="DX342" s="9">
        <v>0</v>
      </c>
      <c r="DY342" s="16" t="s">
        <v>1203</v>
      </c>
      <c r="DZ342" s="16" t="s">
        <v>1205</v>
      </c>
      <c r="EA342" s="16" t="s">
        <v>1154</v>
      </c>
      <c r="EB342" s="16" t="s">
        <v>482</v>
      </c>
      <c r="EC342" s="9">
        <v>517.59728830899996</v>
      </c>
      <c r="ED342" s="17">
        <v>494.26476644294996</v>
      </c>
      <c r="EE342" s="18">
        <v>0.95</v>
      </c>
      <c r="EF342" s="19" t="s">
        <v>192</v>
      </c>
      <c r="EG342" s="16" t="s">
        <v>1203</v>
      </c>
      <c r="EH342" s="20" t="s">
        <v>1150</v>
      </c>
      <c r="EI342" s="20" t="s">
        <v>1204</v>
      </c>
      <c r="EJ342" s="20">
        <v>517.59728830899996</v>
      </c>
      <c r="EK342" s="21">
        <v>1346.315155001598</v>
      </c>
      <c r="EL342" s="20">
        <v>1.49</v>
      </c>
      <c r="EM342" s="20">
        <v>2006.0095809523812</v>
      </c>
      <c r="EN342" s="22">
        <f t="shared" si="162"/>
        <v>0.23234260147011823</v>
      </c>
      <c r="EO342" s="23">
        <f t="shared" si="163"/>
        <v>2.4092116917626222E-2</v>
      </c>
      <c r="EP342" s="22">
        <f t="shared" si="164"/>
        <v>0</v>
      </c>
      <c r="EQ342" s="22">
        <f t="shared" si="165"/>
        <v>0</v>
      </c>
      <c r="ER342" s="22">
        <f t="shared" si="166"/>
        <v>0</v>
      </c>
      <c r="ES342" s="22">
        <f t="shared" si="167"/>
        <v>0</v>
      </c>
      <c r="ET342" s="22">
        <f t="shared" si="168"/>
        <v>0</v>
      </c>
      <c r="EU342" s="22">
        <f t="shared" si="169"/>
        <v>0</v>
      </c>
      <c r="EV342" s="22">
        <f t="shared" si="170"/>
        <v>0</v>
      </c>
      <c r="EW342" s="22">
        <f t="shared" si="171"/>
        <v>0.24510603588907018</v>
      </c>
      <c r="EX342" s="22">
        <f t="shared" si="172"/>
        <v>2.3654159869494294E-2</v>
      </c>
      <c r="EY342" s="22">
        <f t="shared" si="173"/>
        <v>0.53772430668841775</v>
      </c>
      <c r="EZ342" s="22">
        <f t="shared" si="174"/>
        <v>0</v>
      </c>
      <c r="FA342" s="22">
        <f t="shared" si="175"/>
        <v>0</v>
      </c>
      <c r="FB342" s="22">
        <f t="shared" si="176"/>
        <v>0.16578303425774882</v>
      </c>
      <c r="FC342" s="22">
        <f t="shared" si="16"/>
        <v>0.51294343240651974</v>
      </c>
      <c r="FD342" s="22">
        <f t="shared" si="177"/>
        <v>0.62616822429906549</v>
      </c>
      <c r="FE342" s="22">
        <f t="shared" si="178"/>
        <v>0.2834890965732087</v>
      </c>
      <c r="FF342" s="22">
        <f t="shared" si="179"/>
        <v>1.5576323987538941E-2</v>
      </c>
      <c r="FG342" s="22">
        <f t="shared" si="180"/>
        <v>7.476635514018691E-2</v>
      </c>
      <c r="FH342" s="22">
        <f t="shared" si="181"/>
        <v>0.88143176733780759</v>
      </c>
      <c r="FI342" s="23">
        <f t="shared" si="182"/>
        <v>1.8536273569830616E-2</v>
      </c>
      <c r="FJ342" s="24">
        <f t="shared" si="183"/>
        <v>8.4372003835091094E-2</v>
      </c>
      <c r="FK342" s="22">
        <f t="shared" si="184"/>
        <v>0.12090480652333019</v>
      </c>
      <c r="FL342" s="25">
        <v>1362.0363790186125</v>
      </c>
      <c r="FM342" s="25">
        <v>12.528913463862702</v>
      </c>
      <c r="FN342" s="25">
        <v>643.67023325231276</v>
      </c>
      <c r="FO342" s="9">
        <v>494.08074951171875</v>
      </c>
      <c r="FP342" s="26">
        <f t="shared" si="0"/>
        <v>228.65740966796875</v>
      </c>
      <c r="FQ342" s="22">
        <f t="shared" si="185"/>
        <v>0.1298065146737975</v>
      </c>
      <c r="FR342" s="28">
        <f t="shared" si="186"/>
        <v>0.36695999822667036</v>
      </c>
      <c r="FS342" s="28">
        <f t="shared" si="187"/>
        <v>0.50328702619570975</v>
      </c>
      <c r="FT342" s="28">
        <f t="shared" si="188"/>
        <v>0</v>
      </c>
      <c r="FU342" s="28">
        <f t="shared" si="189"/>
        <v>0.5806879340151555</v>
      </c>
      <c r="FV342" s="28">
        <f t="shared" si="190"/>
        <v>0.41936560508102205</v>
      </c>
      <c r="FW342" s="22">
        <f t="shared" si="191"/>
        <v>0.92681367849153085</v>
      </c>
      <c r="FX342" s="22">
        <f t="shared" si="192"/>
        <v>2.2349999999999999</v>
      </c>
      <c r="FY342" s="22">
        <f t="shared" si="193"/>
        <v>0.26464285714285712</v>
      </c>
    </row>
    <row r="343" spans="1:181" ht="15.75" customHeight="1">
      <c r="A343" s="9">
        <v>1</v>
      </c>
      <c r="B343" s="9" t="s">
        <v>184</v>
      </c>
      <c r="C343" s="9" t="s">
        <v>1149</v>
      </c>
      <c r="D343" s="9" t="s">
        <v>1150</v>
      </c>
      <c r="E343" s="9" t="s">
        <v>1206</v>
      </c>
      <c r="F343" s="9" t="s">
        <v>1207</v>
      </c>
      <c r="G343" s="9">
        <v>1026.7809938400001</v>
      </c>
      <c r="H343" s="9">
        <v>21.4375</v>
      </c>
      <c r="I343" s="9">
        <v>29.75</v>
      </c>
      <c r="J343" s="9">
        <v>70.9375</v>
      </c>
      <c r="K343" s="9">
        <v>116.125</v>
      </c>
      <c r="L343" s="9">
        <v>329.5</v>
      </c>
      <c r="M343" s="9">
        <v>459.5</v>
      </c>
      <c r="N343" s="9">
        <v>383.593994140625</v>
      </c>
      <c r="O343" s="9">
        <v>773.28875732421875</v>
      </c>
      <c r="P343" s="9">
        <v>564.56877352913443</v>
      </c>
      <c r="Q343" s="9">
        <v>0</v>
      </c>
      <c r="R343" s="9">
        <v>0</v>
      </c>
      <c r="S343" s="9">
        <v>66.75</v>
      </c>
      <c r="T343" s="9">
        <v>587.625</v>
      </c>
      <c r="U343" s="9">
        <v>372.875</v>
      </c>
      <c r="V343" s="9">
        <v>0</v>
      </c>
      <c r="W343" s="9">
        <v>1369.8710069972619</v>
      </c>
      <c r="X343" s="9">
        <v>12.851920900517189</v>
      </c>
      <c r="Y343" s="9">
        <v>82</v>
      </c>
      <c r="Z343" s="9">
        <v>247920.7402</v>
      </c>
      <c r="AA343" s="9">
        <v>178.54</v>
      </c>
      <c r="AB343" s="9">
        <v>136</v>
      </c>
      <c r="AC343" s="9">
        <v>119.76</v>
      </c>
      <c r="AD343" s="9">
        <v>16.239999999999998</v>
      </c>
      <c r="AE343" s="9">
        <v>1.97</v>
      </c>
      <c r="AF343" s="9">
        <v>8.0399999999999991</v>
      </c>
      <c r="AG343" s="9">
        <v>32.53</v>
      </c>
      <c r="AH343" s="9">
        <v>139.70000000000002</v>
      </c>
      <c r="AI343" s="9">
        <v>17.400000000000002</v>
      </c>
      <c r="AJ343" s="9">
        <v>2.2000000000000002</v>
      </c>
      <c r="AK343" s="9">
        <v>6.4</v>
      </c>
      <c r="AL343" s="9">
        <v>5.14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13.58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1.1599999999999999</v>
      </c>
      <c r="BH343" s="9">
        <v>0</v>
      </c>
      <c r="BI343" s="9">
        <v>0</v>
      </c>
      <c r="BJ343" s="9">
        <v>0</v>
      </c>
      <c r="BK343" s="9">
        <v>0</v>
      </c>
      <c r="BL343" s="9">
        <v>0</v>
      </c>
      <c r="BM343" s="9">
        <v>0</v>
      </c>
      <c r="BN343" s="9">
        <v>0</v>
      </c>
      <c r="BO343" s="9">
        <v>76.350000000000009</v>
      </c>
      <c r="BP343" s="9">
        <v>0</v>
      </c>
      <c r="BQ343" s="9">
        <v>3.06</v>
      </c>
      <c r="BR343" s="9">
        <v>3.41</v>
      </c>
      <c r="BS343" s="9">
        <v>5.15</v>
      </c>
      <c r="BT343" s="9">
        <v>0</v>
      </c>
      <c r="BU343" s="9">
        <v>0</v>
      </c>
      <c r="BV343" s="9">
        <v>0</v>
      </c>
      <c r="BW343" s="9">
        <v>0</v>
      </c>
      <c r="BX343" s="9">
        <v>0</v>
      </c>
      <c r="BY343" s="9">
        <v>0</v>
      </c>
      <c r="BZ343" s="9">
        <v>1.06</v>
      </c>
      <c r="CA343" s="9">
        <v>12.78</v>
      </c>
      <c r="CB343" s="9">
        <v>0</v>
      </c>
      <c r="CC343" s="9">
        <v>0</v>
      </c>
      <c r="CD343" s="9">
        <v>0</v>
      </c>
      <c r="CE343" s="9">
        <v>0</v>
      </c>
      <c r="CF343" s="9">
        <v>3.57</v>
      </c>
      <c r="CG343" s="9">
        <v>0</v>
      </c>
      <c r="CH343" s="9">
        <v>0</v>
      </c>
      <c r="CI343" s="9">
        <v>31.11</v>
      </c>
      <c r="CJ343" s="9">
        <v>0</v>
      </c>
      <c r="CK343" s="9">
        <v>4.9400000000000004</v>
      </c>
      <c r="CL343" s="9">
        <v>0</v>
      </c>
      <c r="CM343" s="9">
        <v>0</v>
      </c>
      <c r="CN343" s="9">
        <v>3.61</v>
      </c>
      <c r="CO343" s="9">
        <v>3.47</v>
      </c>
      <c r="CP343" s="9">
        <v>2.5</v>
      </c>
      <c r="CQ343" s="9">
        <v>0</v>
      </c>
      <c r="CR343" s="9">
        <v>0</v>
      </c>
      <c r="CS343" s="9">
        <v>6.1</v>
      </c>
      <c r="CT343" s="9">
        <v>1.55</v>
      </c>
      <c r="CU343" s="9">
        <v>163</v>
      </c>
      <c r="CV343" s="9">
        <v>131.20000000000002</v>
      </c>
      <c r="CW343" s="9" t="s">
        <v>1206</v>
      </c>
      <c r="CX343" s="9">
        <v>1026.78</v>
      </c>
      <c r="CY343" s="9">
        <v>0.03</v>
      </c>
      <c r="CZ343" s="9">
        <v>0.08</v>
      </c>
      <c r="DA343" s="9">
        <v>0</v>
      </c>
      <c r="DB343" s="9">
        <v>0</v>
      </c>
      <c r="DC343" s="9">
        <v>0</v>
      </c>
      <c r="DD343" s="9">
        <v>0</v>
      </c>
      <c r="DE343" s="9">
        <v>0</v>
      </c>
      <c r="DF343" s="9">
        <v>0.09</v>
      </c>
      <c r="DG343" s="9">
        <v>0</v>
      </c>
      <c r="DH343" s="9">
        <v>0</v>
      </c>
      <c r="DI343" s="9">
        <v>0</v>
      </c>
      <c r="DJ343" s="9">
        <v>0</v>
      </c>
      <c r="DK343" s="9">
        <v>0</v>
      </c>
      <c r="DL343" s="9">
        <v>0.1</v>
      </c>
      <c r="DM343" s="9">
        <v>0</v>
      </c>
      <c r="DN343" s="9">
        <v>0.13</v>
      </c>
      <c r="DO343" s="9">
        <v>0</v>
      </c>
      <c r="DP343" s="9">
        <v>0.08</v>
      </c>
      <c r="DQ343" s="9">
        <v>0.02</v>
      </c>
      <c r="DR343" s="9">
        <v>0</v>
      </c>
      <c r="DS343" s="9">
        <v>0.01</v>
      </c>
      <c r="DT343" s="9">
        <v>0.01</v>
      </c>
      <c r="DU343" s="9">
        <v>0.45</v>
      </c>
      <c r="DV343" s="9">
        <v>0</v>
      </c>
      <c r="DW343" s="9">
        <v>0</v>
      </c>
      <c r="DX343" s="9">
        <v>0</v>
      </c>
      <c r="DY343" s="16" t="s">
        <v>1206</v>
      </c>
      <c r="DZ343" s="16" t="s">
        <v>1208</v>
      </c>
      <c r="EA343" s="16" t="s">
        <v>1154</v>
      </c>
      <c r="EB343" s="16" t="s">
        <v>482</v>
      </c>
      <c r="EC343" s="9">
        <v>1026.7809938400001</v>
      </c>
      <c r="ED343" s="17">
        <v>1425.6222817285002</v>
      </c>
      <c r="EE343" s="18">
        <v>1.39</v>
      </c>
      <c r="EF343" s="19" t="s">
        <v>192</v>
      </c>
      <c r="EG343" s="16" t="s">
        <v>1206</v>
      </c>
      <c r="EH343" s="20" t="s">
        <v>1150</v>
      </c>
      <c r="EI343" s="20" t="s">
        <v>1207</v>
      </c>
      <c r="EJ343" s="20">
        <v>1026.7809938400001</v>
      </c>
      <c r="EK343" s="21">
        <v>1388.6005388148315</v>
      </c>
      <c r="EL343" s="20">
        <v>1.3608231707317071</v>
      </c>
      <c r="EM343" s="20">
        <v>1889.639788109756</v>
      </c>
      <c r="EN343" s="22">
        <f t="shared" si="162"/>
        <v>0.48006049064635381</v>
      </c>
      <c r="EO343" s="23">
        <f t="shared" si="163"/>
        <v>3.1504750229849832E-2</v>
      </c>
      <c r="EP343" s="22">
        <f t="shared" si="164"/>
        <v>0</v>
      </c>
      <c r="EQ343" s="22">
        <f t="shared" si="165"/>
        <v>0</v>
      </c>
      <c r="ER343" s="22">
        <f t="shared" si="166"/>
        <v>0</v>
      </c>
      <c r="ES343" s="22">
        <f t="shared" si="167"/>
        <v>7.7555659557397884E-3</v>
      </c>
      <c r="ET343" s="22">
        <f t="shared" si="168"/>
        <v>0</v>
      </c>
      <c r="EU343" s="22">
        <f t="shared" si="169"/>
        <v>0</v>
      </c>
      <c r="EV343" s="22">
        <f t="shared" si="170"/>
        <v>0</v>
      </c>
      <c r="EW343" s="22">
        <f t="shared" si="171"/>
        <v>0.51046332820752838</v>
      </c>
      <c r="EX343" s="22">
        <f t="shared" si="172"/>
        <v>2.0458648124623929E-2</v>
      </c>
      <c r="EY343" s="22">
        <f t="shared" si="173"/>
        <v>0.29825499765995861</v>
      </c>
      <c r="EZ343" s="22">
        <f t="shared" si="174"/>
        <v>0</v>
      </c>
      <c r="FA343" s="22">
        <f t="shared" si="175"/>
        <v>2.3868422812061248E-2</v>
      </c>
      <c r="FB343" s="22">
        <f t="shared" si="176"/>
        <v>0.10483385705689646</v>
      </c>
      <c r="FC343" s="22">
        <f t="shared" si="16"/>
        <v>0.92808334266830972</v>
      </c>
      <c r="FD343" s="22">
        <f t="shared" si="177"/>
        <v>0.84308992154496076</v>
      </c>
      <c r="FE343" s="22">
        <f t="shared" si="178"/>
        <v>0.10500905250452626</v>
      </c>
      <c r="FF343" s="22">
        <f t="shared" si="179"/>
        <v>1.3277006638503319E-2</v>
      </c>
      <c r="FG343" s="22">
        <f t="shared" si="180"/>
        <v>3.8624019312009657E-2</v>
      </c>
      <c r="FH343" s="22">
        <f t="shared" si="181"/>
        <v>0.76173406519547449</v>
      </c>
      <c r="FI343" s="23">
        <f t="shared" si="182"/>
        <v>4.5031925618908925E-2</v>
      </c>
      <c r="FJ343" s="24">
        <f t="shared" si="183"/>
        <v>0.1822000672118293</v>
      </c>
      <c r="FK343" s="22">
        <f t="shared" si="184"/>
        <v>0.1738832341766362</v>
      </c>
      <c r="FL343" s="25">
        <v>1369.8710069972619</v>
      </c>
      <c r="FM343" s="25">
        <v>12.851920900517189</v>
      </c>
      <c r="FN343" s="25">
        <v>564.56877352913443</v>
      </c>
      <c r="FO343" s="9">
        <v>383.593994140625</v>
      </c>
      <c r="FP343" s="26">
        <f t="shared" si="0"/>
        <v>389.69476318359375</v>
      </c>
      <c r="FQ343" s="22">
        <f t="shared" si="185"/>
        <v>4.9852403099678318E-2</v>
      </c>
      <c r="FR343" s="28">
        <f t="shared" si="186"/>
        <v>0.18218344624827496</v>
      </c>
      <c r="FS343" s="28">
        <f t="shared" si="187"/>
        <v>0.7684209239686679</v>
      </c>
      <c r="FT343" s="28">
        <f t="shared" si="188"/>
        <v>6.5008994518261837E-2</v>
      </c>
      <c r="FU343" s="28">
        <f t="shared" si="189"/>
        <v>0.57229828320290055</v>
      </c>
      <c r="FV343" s="28">
        <f t="shared" si="190"/>
        <v>0.36314949559545889</v>
      </c>
      <c r="FW343" s="22">
        <f t="shared" si="191"/>
        <v>0.91296068107987005</v>
      </c>
      <c r="FX343" s="22">
        <f t="shared" si="192"/>
        <v>2.1773170731707316</v>
      </c>
      <c r="FY343" s="22">
        <f t="shared" si="193"/>
        <v>0.16560975609756098</v>
      </c>
    </row>
    <row r="344" spans="1:181" ht="15.75" customHeight="1">
      <c r="A344" s="9">
        <v>1</v>
      </c>
      <c r="B344" s="9" t="s">
        <v>184</v>
      </c>
      <c r="C344" s="9" t="s">
        <v>1149</v>
      </c>
      <c r="D344" s="9" t="s">
        <v>1150</v>
      </c>
      <c r="E344" s="9" t="s">
        <v>1209</v>
      </c>
      <c r="F344" s="9" t="s">
        <v>1210</v>
      </c>
      <c r="G344" s="9">
        <v>1060.84751493</v>
      </c>
      <c r="H344" s="9">
        <v>65.3125</v>
      </c>
      <c r="I344" s="9">
        <v>99.5</v>
      </c>
      <c r="J344" s="9">
        <v>203.4375</v>
      </c>
      <c r="K344" s="9">
        <v>175.3125</v>
      </c>
      <c r="L344" s="9">
        <v>284.375</v>
      </c>
      <c r="M344" s="9">
        <v>232.9375</v>
      </c>
      <c r="N344" s="9">
        <v>300</v>
      </c>
      <c r="O344" s="9">
        <v>704.81988525390625</v>
      </c>
      <c r="P344" s="9">
        <v>529.96847786605042</v>
      </c>
      <c r="Q344" s="9">
        <v>3.5625</v>
      </c>
      <c r="R344" s="9">
        <v>0</v>
      </c>
      <c r="S344" s="9">
        <v>0</v>
      </c>
      <c r="T344" s="9">
        <v>592.125</v>
      </c>
      <c r="U344" s="9">
        <v>465.1875</v>
      </c>
      <c r="V344" s="9">
        <v>0</v>
      </c>
      <c r="W344" s="9">
        <v>1356.3431569020395</v>
      </c>
      <c r="X344" s="9">
        <v>13.083994459507251</v>
      </c>
      <c r="Y344" s="9">
        <v>56</v>
      </c>
      <c r="Z344" s="9">
        <v>185742.5766</v>
      </c>
      <c r="AA344" s="9">
        <v>100.81</v>
      </c>
      <c r="AB344" s="9">
        <v>77.959999999999994</v>
      </c>
      <c r="AC344" s="9">
        <v>75.09</v>
      </c>
      <c r="AD344" s="9">
        <v>2.87</v>
      </c>
      <c r="AE344" s="9">
        <v>0.7</v>
      </c>
      <c r="AF344" s="9">
        <v>11.43</v>
      </c>
      <c r="AG344" s="9">
        <v>10.72</v>
      </c>
      <c r="AH344" s="9">
        <v>83.3</v>
      </c>
      <c r="AI344" s="9">
        <v>8.4</v>
      </c>
      <c r="AJ344" s="9">
        <v>1.1000000000000001</v>
      </c>
      <c r="AK344" s="9">
        <v>6.4</v>
      </c>
      <c r="AL344" s="9">
        <v>1.57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2.44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</v>
      </c>
      <c r="BJ344" s="9">
        <v>0</v>
      </c>
      <c r="BK344" s="9">
        <v>0</v>
      </c>
      <c r="BL344" s="9">
        <v>0</v>
      </c>
      <c r="BM344" s="9">
        <v>0</v>
      </c>
      <c r="BN344" s="9">
        <v>0</v>
      </c>
      <c r="BO344" s="9">
        <v>12.08</v>
      </c>
      <c r="BP344" s="9">
        <v>0</v>
      </c>
      <c r="BQ344" s="9">
        <v>0</v>
      </c>
      <c r="BR344" s="9">
        <v>0</v>
      </c>
      <c r="BS344" s="9">
        <v>4</v>
      </c>
      <c r="BT344" s="9">
        <v>2.4700000000000002</v>
      </c>
      <c r="BU344" s="9">
        <v>0</v>
      </c>
      <c r="BV344" s="9">
        <v>0</v>
      </c>
      <c r="BW344" s="9">
        <v>0</v>
      </c>
      <c r="BX344" s="9">
        <v>0</v>
      </c>
      <c r="BY344" s="9">
        <v>0</v>
      </c>
      <c r="BZ344" s="9">
        <v>0</v>
      </c>
      <c r="CA344" s="9">
        <v>1.1400000000000001</v>
      </c>
      <c r="CB344" s="9">
        <v>0</v>
      </c>
      <c r="CC344" s="9">
        <v>0</v>
      </c>
      <c r="CD344" s="9">
        <v>3.21</v>
      </c>
      <c r="CE344" s="9">
        <v>0</v>
      </c>
      <c r="CF344" s="9">
        <v>15.23</v>
      </c>
      <c r="CG344" s="9">
        <v>1.27</v>
      </c>
      <c r="CH344" s="9">
        <v>0</v>
      </c>
      <c r="CI344" s="9">
        <v>14.16</v>
      </c>
      <c r="CJ344" s="9">
        <v>0</v>
      </c>
      <c r="CK344" s="9">
        <v>0</v>
      </c>
      <c r="CL344" s="9">
        <v>0</v>
      </c>
      <c r="CM344" s="9">
        <v>0</v>
      </c>
      <c r="CN344" s="9">
        <v>6.94</v>
      </c>
      <c r="CO344" s="9">
        <v>10.38</v>
      </c>
      <c r="CP344" s="9">
        <v>4.3</v>
      </c>
      <c r="CQ344" s="9">
        <v>0</v>
      </c>
      <c r="CR344" s="9">
        <v>0</v>
      </c>
      <c r="CS344" s="9">
        <v>21.62</v>
      </c>
      <c r="CT344" s="9">
        <v>0</v>
      </c>
      <c r="CU344" s="9">
        <v>93</v>
      </c>
      <c r="CV344" s="9">
        <v>78.399999999999991</v>
      </c>
      <c r="CW344" s="9" t="s">
        <v>1209</v>
      </c>
      <c r="CX344" s="9">
        <v>1060.8499999999999</v>
      </c>
      <c r="CY344" s="9">
        <v>0.13</v>
      </c>
      <c r="CZ344" s="9">
        <v>0.16</v>
      </c>
      <c r="DA344" s="9">
        <v>0</v>
      </c>
      <c r="DB344" s="9">
        <v>0</v>
      </c>
      <c r="DC344" s="9">
        <v>0</v>
      </c>
      <c r="DD344" s="9">
        <v>0</v>
      </c>
      <c r="DE344" s="9">
        <v>0</v>
      </c>
      <c r="DF344" s="9">
        <v>0.03</v>
      </c>
      <c r="DG344" s="9">
        <v>0</v>
      </c>
      <c r="DH344" s="9">
        <v>0</v>
      </c>
      <c r="DI344" s="9">
        <v>0</v>
      </c>
      <c r="DJ344" s="9">
        <v>0</v>
      </c>
      <c r="DK344" s="9">
        <v>0</v>
      </c>
      <c r="DL344" s="9">
        <v>0.01</v>
      </c>
      <c r="DM344" s="9">
        <v>0</v>
      </c>
      <c r="DN344" s="9">
        <v>0.13</v>
      </c>
      <c r="DO344" s="9">
        <v>0</v>
      </c>
      <c r="DP344" s="9">
        <v>0.08</v>
      </c>
      <c r="DQ344" s="9">
        <v>0.09</v>
      </c>
      <c r="DR344" s="9">
        <v>0</v>
      </c>
      <c r="DS344" s="9">
        <v>0</v>
      </c>
      <c r="DT344" s="9">
        <v>0.01</v>
      </c>
      <c r="DU344" s="9">
        <v>0.35</v>
      </c>
      <c r="DV344" s="9">
        <v>0</v>
      </c>
      <c r="DW344" s="9">
        <v>0</v>
      </c>
      <c r="DX344" s="9">
        <v>0</v>
      </c>
      <c r="DY344" s="16" t="s">
        <v>1209</v>
      </c>
      <c r="DZ344" s="16" t="s">
        <v>1211</v>
      </c>
      <c r="EA344" s="16" t="s">
        <v>1154</v>
      </c>
      <c r="EB344" s="16" t="s">
        <v>482</v>
      </c>
      <c r="EC344" s="9">
        <v>1060.84751493</v>
      </c>
      <c r="ED344" s="17">
        <v>1488.8932152368163</v>
      </c>
      <c r="EE344" s="18">
        <v>1.4</v>
      </c>
      <c r="EF344" s="19" t="s">
        <v>192</v>
      </c>
      <c r="EG344" s="16" t="s">
        <v>1209</v>
      </c>
      <c r="EH344" s="20" t="s">
        <v>1150</v>
      </c>
      <c r="EI344" s="20" t="s">
        <v>1210</v>
      </c>
      <c r="EJ344" s="20">
        <v>1060.84751493</v>
      </c>
      <c r="EK344" s="21">
        <v>1842.5015038190654</v>
      </c>
      <c r="EL344" s="20">
        <v>1.285841836734694</v>
      </c>
      <c r="EM344" s="20">
        <v>2369.1655178571432</v>
      </c>
      <c r="EN344" s="22">
        <f t="shared" si="162"/>
        <v>0.15990477135204839</v>
      </c>
      <c r="EO344" s="23">
        <f t="shared" si="163"/>
        <v>1.575198153907896E-2</v>
      </c>
      <c r="EP344" s="22">
        <f t="shared" si="164"/>
        <v>0</v>
      </c>
      <c r="EQ344" s="22">
        <f t="shared" si="165"/>
        <v>0</v>
      </c>
      <c r="ER344" s="22">
        <f t="shared" si="166"/>
        <v>0</v>
      </c>
      <c r="ES344" s="22">
        <f t="shared" si="167"/>
        <v>0</v>
      </c>
      <c r="ET344" s="22">
        <f t="shared" si="168"/>
        <v>0</v>
      </c>
      <c r="EU344" s="22">
        <f t="shared" si="169"/>
        <v>0</v>
      </c>
      <c r="EV344" s="22">
        <f t="shared" si="170"/>
        <v>0</v>
      </c>
      <c r="EW344" s="22">
        <f t="shared" si="171"/>
        <v>0.12424148925228838</v>
      </c>
      <c r="EX344" s="22">
        <f t="shared" si="172"/>
        <v>0</v>
      </c>
      <c r="EY344" s="22">
        <f t="shared" si="173"/>
        <v>0.18677362953820836</v>
      </c>
      <c r="EZ344" s="22">
        <f t="shared" si="174"/>
        <v>2.5403681991154996E-2</v>
      </c>
      <c r="FA344" s="22">
        <f t="shared" si="175"/>
        <v>0.2027152113545202</v>
      </c>
      <c r="FB344" s="22">
        <f t="shared" si="176"/>
        <v>0.44471870821762832</v>
      </c>
      <c r="FC344" s="22">
        <f t="shared" si="16"/>
        <v>0.98402936216645176</v>
      </c>
      <c r="FD344" s="22">
        <f t="shared" si="177"/>
        <v>0.83971774193548376</v>
      </c>
      <c r="FE344" s="22">
        <f t="shared" si="178"/>
        <v>8.4677419354838718E-2</v>
      </c>
      <c r="FF344" s="22">
        <f t="shared" si="179"/>
        <v>1.1088709677419355E-2</v>
      </c>
      <c r="FG344" s="22">
        <f t="shared" si="180"/>
        <v>6.4516129032258063E-2</v>
      </c>
      <c r="FH344" s="22">
        <f t="shared" si="181"/>
        <v>0.77333597857355418</v>
      </c>
      <c r="FI344" s="23">
        <f t="shared" si="182"/>
        <v>0.11338160896736435</v>
      </c>
      <c r="FJ344" s="24">
        <f t="shared" si="183"/>
        <v>0.10633865687927785</v>
      </c>
      <c r="FK344" s="22">
        <f t="shared" si="184"/>
        <v>9.5027794835011656E-2</v>
      </c>
      <c r="FL344" s="25">
        <v>1356.3431569020395</v>
      </c>
      <c r="FM344" s="25">
        <v>13.083994459507251</v>
      </c>
      <c r="FN344" s="25">
        <v>529.96847786605042</v>
      </c>
      <c r="FO344" s="9">
        <v>300</v>
      </c>
      <c r="FP344" s="26">
        <f t="shared" si="0"/>
        <v>404.81988525390625</v>
      </c>
      <c r="FQ344" s="22">
        <f t="shared" si="185"/>
        <v>0.15535927424110066</v>
      </c>
      <c r="FR344" s="28">
        <f t="shared" si="186"/>
        <v>0.35702586344371257</v>
      </c>
      <c r="FS344" s="28">
        <f t="shared" si="187"/>
        <v>0.48764077091148661</v>
      </c>
      <c r="FT344" s="28">
        <f t="shared" si="188"/>
        <v>0</v>
      </c>
      <c r="FU344" s="28">
        <f t="shared" si="189"/>
        <v>0.55816221621546747</v>
      </c>
      <c r="FV344" s="28">
        <f t="shared" si="190"/>
        <v>0.43850552831873807</v>
      </c>
      <c r="FW344" s="22">
        <f t="shared" si="191"/>
        <v>0.92252752703104846</v>
      </c>
      <c r="FX344" s="22">
        <f t="shared" si="192"/>
        <v>1.8001785714285714</v>
      </c>
      <c r="FY344" s="22">
        <f t="shared" si="193"/>
        <v>4.3571428571428573E-2</v>
      </c>
    </row>
    <row r="345" spans="1:181" ht="15.75" customHeight="1">
      <c r="A345" s="9">
        <v>1</v>
      </c>
      <c r="B345" s="9" t="s">
        <v>184</v>
      </c>
      <c r="C345" s="9" t="s">
        <v>1149</v>
      </c>
      <c r="D345" s="9" t="s">
        <v>1150</v>
      </c>
      <c r="E345" s="9" t="s">
        <v>1212</v>
      </c>
      <c r="F345" s="9" t="s">
        <v>1213</v>
      </c>
      <c r="G345" s="9">
        <v>584.44177070000001</v>
      </c>
      <c r="H345" s="9">
        <v>37.6875</v>
      </c>
      <c r="I345" s="9">
        <v>61.5625</v>
      </c>
      <c r="J345" s="9">
        <v>141.4375</v>
      </c>
      <c r="K345" s="9">
        <v>121.875</v>
      </c>
      <c r="L345" s="9">
        <v>144.5</v>
      </c>
      <c r="M345" s="9">
        <v>77.375</v>
      </c>
      <c r="N345" s="9">
        <v>376.87847900390625</v>
      </c>
      <c r="O345" s="9">
        <v>576.16180419921875</v>
      </c>
      <c r="P345" s="9">
        <v>469.89036496908648</v>
      </c>
      <c r="Q345" s="9">
        <v>42.6875</v>
      </c>
      <c r="R345" s="9">
        <v>0</v>
      </c>
      <c r="S345" s="9">
        <v>0</v>
      </c>
      <c r="T345" s="9">
        <v>265.5</v>
      </c>
      <c r="U345" s="9">
        <v>276.25</v>
      </c>
      <c r="V345" s="9">
        <v>0</v>
      </c>
      <c r="W345" s="9">
        <v>1356.2158872517616</v>
      </c>
      <c r="X345" s="9">
        <v>13.291201153106984</v>
      </c>
      <c r="Y345" s="9">
        <v>46</v>
      </c>
      <c r="Z345" s="9">
        <v>288619.49459999998</v>
      </c>
      <c r="AA345" s="9">
        <v>104.96</v>
      </c>
      <c r="AB345" s="9">
        <v>83.37</v>
      </c>
      <c r="AC345" s="9">
        <v>83.37</v>
      </c>
      <c r="AD345" s="9">
        <v>0</v>
      </c>
      <c r="AE345" s="9">
        <v>2.2999999999999998</v>
      </c>
      <c r="AF345" s="9">
        <v>12.29</v>
      </c>
      <c r="AG345" s="9">
        <v>7</v>
      </c>
      <c r="AH345" s="9">
        <v>83.8</v>
      </c>
      <c r="AI345" s="9">
        <v>2.8</v>
      </c>
      <c r="AJ345" s="9">
        <v>0.6</v>
      </c>
      <c r="AK345" s="9">
        <v>8.8000000000000007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1</v>
      </c>
      <c r="AT345" s="9">
        <v>0</v>
      </c>
      <c r="AU345" s="9">
        <v>0</v>
      </c>
      <c r="AV345" s="9">
        <v>0</v>
      </c>
      <c r="AW345" s="9">
        <v>0</v>
      </c>
      <c r="AX345" s="9">
        <v>0</v>
      </c>
      <c r="AY345" s="9">
        <v>0</v>
      </c>
      <c r="AZ345" s="9">
        <v>0</v>
      </c>
      <c r="BA345" s="9">
        <v>0</v>
      </c>
      <c r="BB345" s="9">
        <v>0</v>
      </c>
      <c r="BC345" s="9">
        <v>4.34</v>
      </c>
      <c r="BD345" s="9">
        <v>0</v>
      </c>
      <c r="BE345" s="9">
        <v>0</v>
      </c>
      <c r="BF345" s="9">
        <v>0</v>
      </c>
      <c r="BG345" s="9">
        <v>0</v>
      </c>
      <c r="BH345" s="9">
        <v>0</v>
      </c>
      <c r="BI345" s="9">
        <v>0</v>
      </c>
      <c r="BJ345" s="9">
        <v>0</v>
      </c>
      <c r="BK345" s="9">
        <v>0</v>
      </c>
      <c r="BL345" s="9">
        <v>0</v>
      </c>
      <c r="BM345" s="9">
        <v>0</v>
      </c>
      <c r="BN345" s="9">
        <v>0</v>
      </c>
      <c r="BO345" s="9">
        <v>35.03</v>
      </c>
      <c r="BP345" s="9">
        <v>0</v>
      </c>
      <c r="BQ345" s="9">
        <v>0.48</v>
      </c>
      <c r="BR345" s="9">
        <v>0</v>
      </c>
      <c r="BS345" s="9">
        <v>3</v>
      </c>
      <c r="BT345" s="9">
        <v>0</v>
      </c>
      <c r="BU345" s="9">
        <v>6.65</v>
      </c>
      <c r="BV345" s="9">
        <v>0</v>
      </c>
      <c r="BW345" s="9">
        <v>0</v>
      </c>
      <c r="BX345" s="9">
        <v>0</v>
      </c>
      <c r="BY345" s="9">
        <v>0</v>
      </c>
      <c r="BZ345" s="9">
        <v>0</v>
      </c>
      <c r="CA345" s="9">
        <v>0</v>
      </c>
      <c r="CB345" s="9">
        <v>0</v>
      </c>
      <c r="CC345" s="9">
        <v>0</v>
      </c>
      <c r="CD345" s="9">
        <v>1.22</v>
      </c>
      <c r="CE345" s="9">
        <v>0</v>
      </c>
      <c r="CF345" s="9">
        <v>6.01</v>
      </c>
      <c r="CG345" s="9">
        <v>0.73</v>
      </c>
      <c r="CH345" s="9">
        <v>0</v>
      </c>
      <c r="CI345" s="9">
        <v>18.2</v>
      </c>
      <c r="CJ345" s="9">
        <v>0</v>
      </c>
      <c r="CK345" s="9">
        <v>0</v>
      </c>
      <c r="CL345" s="9">
        <v>0</v>
      </c>
      <c r="CM345" s="9">
        <v>0</v>
      </c>
      <c r="CN345" s="9">
        <v>6</v>
      </c>
      <c r="CO345" s="9">
        <v>3.5</v>
      </c>
      <c r="CP345" s="9">
        <v>2.2000000000000002</v>
      </c>
      <c r="CQ345" s="9">
        <v>0</v>
      </c>
      <c r="CR345" s="9">
        <v>0.2</v>
      </c>
      <c r="CS345" s="9">
        <v>16.399999999999999</v>
      </c>
      <c r="CT345" s="9">
        <v>0</v>
      </c>
      <c r="CU345" s="9">
        <v>91</v>
      </c>
      <c r="CV345" s="9">
        <v>73.600000000000009</v>
      </c>
      <c r="CW345" s="9" t="s">
        <v>1212</v>
      </c>
      <c r="CX345" s="9">
        <v>584.44000000000005</v>
      </c>
      <c r="CY345" s="9">
        <v>0.16</v>
      </c>
      <c r="CZ345" s="9">
        <v>0.2</v>
      </c>
      <c r="DA345" s="9">
        <v>0</v>
      </c>
      <c r="DB345" s="9">
        <v>0.01</v>
      </c>
      <c r="DC345" s="9">
        <v>0</v>
      </c>
      <c r="DD345" s="9">
        <v>0</v>
      </c>
      <c r="DE345" s="9">
        <v>0</v>
      </c>
      <c r="DF345" s="9">
        <v>7.0000000000000007E-2</v>
      </c>
      <c r="DG345" s="9">
        <v>0</v>
      </c>
      <c r="DH345" s="9">
        <v>0</v>
      </c>
      <c r="DI345" s="9">
        <v>0</v>
      </c>
      <c r="DJ345" s="9">
        <v>0</v>
      </c>
      <c r="DK345" s="9">
        <v>0</v>
      </c>
      <c r="DL345" s="9">
        <v>0.03</v>
      </c>
      <c r="DM345" s="9">
        <v>0</v>
      </c>
      <c r="DN345" s="9">
        <v>0.39</v>
      </c>
      <c r="DO345" s="9">
        <v>0</v>
      </c>
      <c r="DP345" s="9">
        <v>0.04</v>
      </c>
      <c r="DQ345" s="9">
        <v>0.06</v>
      </c>
      <c r="DR345" s="9">
        <v>0</v>
      </c>
      <c r="DS345" s="9">
        <v>0</v>
      </c>
      <c r="DT345" s="9">
        <v>0</v>
      </c>
      <c r="DU345" s="9">
        <v>0.05</v>
      </c>
      <c r="DV345" s="9">
        <v>0</v>
      </c>
      <c r="DW345" s="9">
        <v>0</v>
      </c>
      <c r="DX345" s="9">
        <v>0</v>
      </c>
      <c r="DY345" s="16" t="s">
        <v>1212</v>
      </c>
      <c r="DZ345" s="16" t="s">
        <v>1214</v>
      </c>
      <c r="EA345" s="16" t="s">
        <v>1154</v>
      </c>
      <c r="EB345" s="16" t="s">
        <v>482</v>
      </c>
      <c r="EC345" s="9">
        <v>584.44177070000001</v>
      </c>
      <c r="ED345" s="17">
        <v>174.44590424766</v>
      </c>
      <c r="EE345" s="18">
        <v>0.3</v>
      </c>
      <c r="EF345" s="19" t="s">
        <v>192</v>
      </c>
      <c r="EG345" s="16" t="s">
        <v>1212</v>
      </c>
      <c r="EH345" s="20" t="s">
        <v>1150</v>
      </c>
      <c r="EI345" s="20" t="s">
        <v>1213</v>
      </c>
      <c r="EJ345" s="20">
        <v>584.44177070000001</v>
      </c>
      <c r="EK345" s="21">
        <v>2749.8046360518292</v>
      </c>
      <c r="EL345" s="20">
        <v>1.4260869565217389</v>
      </c>
      <c r="EM345" s="20">
        <v>3921.4605244565209</v>
      </c>
      <c r="EN345" s="22">
        <f t="shared" si="162"/>
        <v>0.37966844512195119</v>
      </c>
      <c r="EO345" s="23">
        <f t="shared" si="163"/>
        <v>0</v>
      </c>
      <c r="EP345" s="22">
        <f t="shared" si="164"/>
        <v>0</v>
      </c>
      <c r="EQ345" s="22">
        <f t="shared" si="165"/>
        <v>4.4599732812660574E-2</v>
      </c>
      <c r="ER345" s="22">
        <f t="shared" si="166"/>
        <v>0</v>
      </c>
      <c r="ES345" s="22">
        <f t="shared" si="167"/>
        <v>0</v>
      </c>
      <c r="ET345" s="22">
        <f t="shared" si="168"/>
        <v>0</v>
      </c>
      <c r="EU345" s="22">
        <f t="shared" si="169"/>
        <v>0</v>
      </c>
      <c r="EV345" s="22">
        <f t="shared" si="170"/>
        <v>0</v>
      </c>
      <c r="EW345" s="22">
        <f t="shared" si="171"/>
        <v>0.35998355770218893</v>
      </c>
      <c r="EX345" s="22">
        <f t="shared" si="172"/>
        <v>4.9326893433357319E-3</v>
      </c>
      <c r="EY345" s="22">
        <f t="shared" si="173"/>
        <v>0.21786044599732815</v>
      </c>
      <c r="EZ345" s="22">
        <f t="shared" si="174"/>
        <v>0</v>
      </c>
      <c r="FA345" s="22">
        <f t="shared" si="175"/>
        <v>8.1800431610317539E-2</v>
      </c>
      <c r="FB345" s="22">
        <f t="shared" si="176"/>
        <v>0.29082314253416913</v>
      </c>
      <c r="FC345" s="22">
        <f t="shared" si="16"/>
        <v>0.91463414634146334</v>
      </c>
      <c r="FD345" s="22">
        <f t="shared" si="177"/>
        <v>0.87291666666666679</v>
      </c>
      <c r="FE345" s="22">
        <f t="shared" si="178"/>
        <v>2.9166666666666671E-2</v>
      </c>
      <c r="FF345" s="22">
        <f t="shared" si="179"/>
        <v>6.2500000000000003E-3</v>
      </c>
      <c r="FG345" s="22">
        <f t="shared" si="180"/>
        <v>9.1666666666666688E-2</v>
      </c>
      <c r="FH345" s="22">
        <f t="shared" si="181"/>
        <v>0.79430259146341475</v>
      </c>
      <c r="FI345" s="23">
        <f t="shared" si="182"/>
        <v>0.1170922256097561</v>
      </c>
      <c r="FJ345" s="24">
        <f t="shared" si="183"/>
        <v>6.6692073170731711E-2</v>
      </c>
      <c r="FK345" s="22">
        <f t="shared" si="184"/>
        <v>0.17959017520990478</v>
      </c>
      <c r="FL345" s="25">
        <v>1356.2158872517616</v>
      </c>
      <c r="FM345" s="25">
        <v>13.291201153106984</v>
      </c>
      <c r="FN345" s="25">
        <v>469.89036496908648</v>
      </c>
      <c r="FO345" s="9">
        <v>376.87847900390625</v>
      </c>
      <c r="FP345" s="26">
        <f t="shared" si="0"/>
        <v>199.2833251953125</v>
      </c>
      <c r="FQ345" s="22">
        <f t="shared" si="185"/>
        <v>0.16982016853642387</v>
      </c>
      <c r="FR345" s="28">
        <f t="shared" si="186"/>
        <v>0.45053675695463086</v>
      </c>
      <c r="FS345" s="28">
        <f t="shared" si="187"/>
        <v>0.3796357671941466</v>
      </c>
      <c r="FT345" s="28">
        <f t="shared" si="188"/>
        <v>0</v>
      </c>
      <c r="FU345" s="28">
        <f t="shared" si="189"/>
        <v>0.45427964480020694</v>
      </c>
      <c r="FV345" s="28">
        <f t="shared" si="190"/>
        <v>0.47267326506989515</v>
      </c>
      <c r="FW345" s="22">
        <f t="shared" si="191"/>
        <v>0.86699695121951226</v>
      </c>
      <c r="FX345" s="22">
        <f t="shared" si="192"/>
        <v>2.2817391304347825</v>
      </c>
      <c r="FY345" s="22">
        <f t="shared" si="193"/>
        <v>2.1739130434782608E-2</v>
      </c>
    </row>
    <row r="346" spans="1:181" ht="15.75" customHeight="1">
      <c r="A346" s="9">
        <v>1</v>
      </c>
      <c r="B346" s="9" t="s">
        <v>184</v>
      </c>
      <c r="C346" s="9" t="s">
        <v>1149</v>
      </c>
      <c r="D346" s="9" t="s">
        <v>1150</v>
      </c>
      <c r="E346" s="9" t="s">
        <v>1215</v>
      </c>
      <c r="F346" s="9" t="s">
        <v>1216</v>
      </c>
      <c r="G346" s="9">
        <v>491.07045310199999</v>
      </c>
      <c r="H346" s="9">
        <v>19.875</v>
      </c>
      <c r="I346" s="9">
        <v>27.25</v>
      </c>
      <c r="J346" s="9">
        <v>73.875</v>
      </c>
      <c r="K346" s="9">
        <v>85.5</v>
      </c>
      <c r="L346" s="9">
        <v>167.125</v>
      </c>
      <c r="M346" s="9">
        <v>116.9375</v>
      </c>
      <c r="N346" s="9">
        <v>313.67977905273438</v>
      </c>
      <c r="O346" s="9">
        <v>570.572998046875</v>
      </c>
      <c r="P346" s="9">
        <v>429.66799994021682</v>
      </c>
      <c r="Q346" s="9">
        <v>0</v>
      </c>
      <c r="R346" s="9">
        <v>0</v>
      </c>
      <c r="S346" s="9">
        <v>0</v>
      </c>
      <c r="T346" s="9">
        <v>268.5625</v>
      </c>
      <c r="U346" s="9">
        <v>222</v>
      </c>
      <c r="V346" s="9">
        <v>0</v>
      </c>
      <c r="W346" s="9">
        <v>1365.9051076296014</v>
      </c>
      <c r="X346" s="9">
        <v>13.537125206980001</v>
      </c>
      <c r="Y346" s="9">
        <v>55</v>
      </c>
      <c r="Z346" s="9">
        <v>226762.87400000001</v>
      </c>
      <c r="AA346" s="9">
        <v>102.89</v>
      </c>
      <c r="AB346" s="9">
        <v>68.75</v>
      </c>
      <c r="AC346" s="9">
        <v>64.27</v>
      </c>
      <c r="AD346" s="9">
        <v>4.4800000000000004</v>
      </c>
      <c r="AE346" s="9">
        <v>2.34</v>
      </c>
      <c r="AF346" s="9">
        <v>29.49</v>
      </c>
      <c r="AG346" s="9">
        <v>2.31</v>
      </c>
      <c r="AH346" s="9">
        <v>34.800000000000004</v>
      </c>
      <c r="AI346" s="9">
        <v>13.7</v>
      </c>
      <c r="AJ346" s="9">
        <v>1.8</v>
      </c>
      <c r="AK346" s="9">
        <v>0</v>
      </c>
      <c r="AL346" s="9">
        <v>1.7</v>
      </c>
      <c r="AM346" s="9">
        <v>0</v>
      </c>
      <c r="AN346" s="9">
        <v>0</v>
      </c>
      <c r="AO346" s="9">
        <v>0</v>
      </c>
      <c r="AP346" s="9">
        <v>0</v>
      </c>
      <c r="AQ346" s="9">
        <v>0</v>
      </c>
      <c r="AR346" s="9">
        <v>0</v>
      </c>
      <c r="AS346" s="9">
        <v>7.9</v>
      </c>
      <c r="AT346" s="9">
        <v>0</v>
      </c>
      <c r="AU346" s="9">
        <v>2.2400000000000002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14.68</v>
      </c>
      <c r="BD346" s="9">
        <v>0</v>
      </c>
      <c r="BE346" s="9">
        <v>0</v>
      </c>
      <c r="BF346" s="9">
        <v>0</v>
      </c>
      <c r="BG346" s="9">
        <v>0</v>
      </c>
      <c r="BH346" s="9">
        <v>0</v>
      </c>
      <c r="BI346" s="9">
        <v>0</v>
      </c>
      <c r="BJ346" s="9">
        <v>0</v>
      </c>
      <c r="BK346" s="9">
        <v>0</v>
      </c>
      <c r="BL346" s="9">
        <v>0</v>
      </c>
      <c r="BM346" s="9">
        <v>0</v>
      </c>
      <c r="BN346" s="9">
        <v>0</v>
      </c>
      <c r="BO346" s="9">
        <v>5.57</v>
      </c>
      <c r="BP346" s="9">
        <v>0</v>
      </c>
      <c r="BQ346" s="9">
        <v>0.54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0</v>
      </c>
      <c r="BX346" s="9">
        <v>0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6.11</v>
      </c>
      <c r="CE346" s="9">
        <v>0</v>
      </c>
      <c r="CF346" s="9">
        <v>14.25</v>
      </c>
      <c r="CG346" s="9">
        <v>4.76</v>
      </c>
      <c r="CH346" s="9">
        <v>0</v>
      </c>
      <c r="CI346" s="9">
        <v>4.97</v>
      </c>
      <c r="CJ346" s="9"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3.84</v>
      </c>
      <c r="CQ346" s="9">
        <v>2</v>
      </c>
      <c r="CR346" s="9">
        <v>0</v>
      </c>
      <c r="CS346" s="9">
        <v>34.33</v>
      </c>
      <c r="CT346" s="9">
        <v>0</v>
      </c>
      <c r="CU346" s="9">
        <v>97</v>
      </c>
      <c r="CV346" s="9">
        <v>71.5</v>
      </c>
      <c r="CW346" s="9" t="s">
        <v>1215</v>
      </c>
      <c r="CX346" s="9">
        <v>491.07</v>
      </c>
      <c r="CY346" s="9">
        <v>0.12</v>
      </c>
      <c r="CZ346" s="9">
        <v>0.19</v>
      </c>
      <c r="DA346" s="9">
        <v>0</v>
      </c>
      <c r="DB346" s="9">
        <v>0.03</v>
      </c>
      <c r="DC346" s="9">
        <v>0.01</v>
      </c>
      <c r="DD346" s="9">
        <v>0</v>
      </c>
      <c r="DE346" s="9">
        <v>0</v>
      </c>
      <c r="DF346" s="9">
        <v>0.05</v>
      </c>
      <c r="DG346" s="9">
        <v>0</v>
      </c>
      <c r="DH346" s="9">
        <v>0.01</v>
      </c>
      <c r="DI346" s="9">
        <v>0</v>
      </c>
      <c r="DJ346" s="9">
        <v>0</v>
      </c>
      <c r="DK346" s="9">
        <v>0</v>
      </c>
      <c r="DL346" s="9">
        <v>0.02</v>
      </c>
      <c r="DM346" s="9">
        <v>0</v>
      </c>
      <c r="DN346" s="9">
        <v>0.3</v>
      </c>
      <c r="DO346" s="9">
        <v>0</v>
      </c>
      <c r="DP346" s="9">
        <v>0.11</v>
      </c>
      <c r="DQ346" s="9">
        <v>0.02</v>
      </c>
      <c r="DR346" s="9">
        <v>0</v>
      </c>
      <c r="DS346" s="9">
        <v>0</v>
      </c>
      <c r="DT346" s="9">
        <v>0</v>
      </c>
      <c r="DU346" s="9">
        <v>0.12</v>
      </c>
      <c r="DV346" s="9">
        <v>0</v>
      </c>
      <c r="DW346" s="9">
        <v>0</v>
      </c>
      <c r="DX346" s="9">
        <v>0.01</v>
      </c>
      <c r="DY346" s="16" t="s">
        <v>1215</v>
      </c>
      <c r="DZ346" s="16" t="s">
        <v>1217</v>
      </c>
      <c r="EA346" s="16" t="s">
        <v>1154</v>
      </c>
      <c r="EB346" s="16" t="s">
        <v>482</v>
      </c>
      <c r="EC346" s="9">
        <v>491.07045310199999</v>
      </c>
      <c r="ED346" s="17">
        <v>323.46363708899992</v>
      </c>
      <c r="EE346" s="18">
        <v>0.66</v>
      </c>
      <c r="EF346" s="19" t="s">
        <v>192</v>
      </c>
      <c r="EG346" s="16" t="s">
        <v>1215</v>
      </c>
      <c r="EH346" s="20" t="s">
        <v>1150</v>
      </c>
      <c r="EI346" s="20" t="s">
        <v>1216</v>
      </c>
      <c r="EJ346" s="20">
        <v>491.07045310199999</v>
      </c>
      <c r="EK346" s="21">
        <v>2203.9350179803673</v>
      </c>
      <c r="EL346" s="20">
        <v>1.4390209790209789</v>
      </c>
      <c r="EM346" s="20">
        <v>3171.5087272727274</v>
      </c>
      <c r="EN346" s="22">
        <f t="shared" si="162"/>
        <v>0.2403537758771504</v>
      </c>
      <c r="EO346" s="23">
        <f t="shared" si="163"/>
        <v>1.6522499757022063E-2</v>
      </c>
      <c r="EP346" s="22">
        <f t="shared" si="164"/>
        <v>2.3581429624170969E-2</v>
      </c>
      <c r="EQ346" s="22">
        <f t="shared" si="165"/>
        <v>0.15454258342983473</v>
      </c>
      <c r="ER346" s="22">
        <f t="shared" si="166"/>
        <v>0</v>
      </c>
      <c r="ES346" s="22">
        <f t="shared" si="167"/>
        <v>0</v>
      </c>
      <c r="ET346" s="22">
        <f t="shared" si="168"/>
        <v>0</v>
      </c>
      <c r="EU346" s="22">
        <f t="shared" si="169"/>
        <v>0</v>
      </c>
      <c r="EV346" s="22">
        <f t="shared" si="170"/>
        <v>0</v>
      </c>
      <c r="EW346" s="22">
        <f t="shared" si="171"/>
        <v>5.8637751342246559E-2</v>
      </c>
      <c r="EX346" s="22">
        <f t="shared" si="172"/>
        <v>5.6848089272555011E-3</v>
      </c>
      <c r="EY346" s="22">
        <f t="shared" si="173"/>
        <v>5.2321296978629327E-2</v>
      </c>
      <c r="EZ346" s="22">
        <f t="shared" si="174"/>
        <v>0</v>
      </c>
      <c r="FA346" s="22">
        <f t="shared" si="175"/>
        <v>0.26444888935677441</v>
      </c>
      <c r="FB346" s="22">
        <f t="shared" si="176"/>
        <v>0.42288661964417312</v>
      </c>
      <c r="FC346" s="22">
        <f t="shared" si="16"/>
        <v>0.48887161045777039</v>
      </c>
      <c r="FD346" s="22">
        <f t="shared" si="177"/>
        <v>0.69184890656063636</v>
      </c>
      <c r="FE346" s="22">
        <f t="shared" si="178"/>
        <v>0.27236580516898606</v>
      </c>
      <c r="FF346" s="22">
        <f t="shared" si="179"/>
        <v>3.5785288270377739E-2</v>
      </c>
      <c r="FG346" s="22">
        <f t="shared" si="180"/>
        <v>0</v>
      </c>
      <c r="FH346" s="22">
        <f t="shared" si="181"/>
        <v>0.66818932840898049</v>
      </c>
      <c r="FI346" s="23">
        <f t="shared" si="182"/>
        <v>0.28661677519681211</v>
      </c>
      <c r="FJ346" s="24">
        <f t="shared" si="183"/>
        <v>2.2451161434541744E-2</v>
      </c>
      <c r="FK346" s="22">
        <f t="shared" si="184"/>
        <v>0.20952187074189285</v>
      </c>
      <c r="FL346" s="25">
        <v>1365.9051076296014</v>
      </c>
      <c r="FM346" s="25">
        <v>13.537125206980001</v>
      </c>
      <c r="FN346" s="25">
        <v>429.66799994021682</v>
      </c>
      <c r="FO346" s="9">
        <v>313.67977905273438</v>
      </c>
      <c r="FP346" s="26">
        <f t="shared" si="0"/>
        <v>256.89321899414063</v>
      </c>
      <c r="FQ346" s="22">
        <f t="shared" si="185"/>
        <v>9.5963826987187292E-2</v>
      </c>
      <c r="FR346" s="28">
        <f t="shared" si="186"/>
        <v>0.32454609922722494</v>
      </c>
      <c r="FS346" s="28">
        <f t="shared" si="187"/>
        <v>0.57845569450499501</v>
      </c>
      <c r="FT346" s="28">
        <f t="shared" si="188"/>
        <v>0</v>
      </c>
      <c r="FU346" s="28">
        <f t="shared" si="189"/>
        <v>0.54689199544289635</v>
      </c>
      <c r="FV346" s="28">
        <f t="shared" si="190"/>
        <v>0.45207362527651096</v>
      </c>
      <c r="FW346" s="22">
        <f t="shared" si="191"/>
        <v>0.94275439790067062</v>
      </c>
      <c r="FX346" s="22">
        <f t="shared" si="192"/>
        <v>1.8707272727272728</v>
      </c>
      <c r="FY346" s="22">
        <f t="shared" si="193"/>
        <v>0.14363636363636365</v>
      </c>
    </row>
    <row r="347" spans="1:181" ht="15.75" customHeight="1">
      <c r="A347" s="9">
        <v>1</v>
      </c>
      <c r="B347" s="9" t="s">
        <v>184</v>
      </c>
      <c r="C347" s="9" t="s">
        <v>1149</v>
      </c>
      <c r="D347" s="9" t="s">
        <v>1150</v>
      </c>
      <c r="E347" s="9" t="s">
        <v>1218</v>
      </c>
      <c r="F347" s="9" t="s">
        <v>1219</v>
      </c>
      <c r="G347" s="9">
        <v>495.80077446199999</v>
      </c>
      <c r="H347" s="9">
        <v>24</v>
      </c>
      <c r="I347" s="9">
        <v>40.9375</v>
      </c>
      <c r="J347" s="9">
        <v>78.4375</v>
      </c>
      <c r="K347" s="9">
        <v>81.125</v>
      </c>
      <c r="L347" s="9">
        <v>157</v>
      </c>
      <c r="M347" s="9">
        <v>114.375</v>
      </c>
      <c r="N347" s="9">
        <v>356.64080810546875</v>
      </c>
      <c r="O347" s="9">
        <v>649.462158203125</v>
      </c>
      <c r="P347" s="9">
        <v>470.5754995266737</v>
      </c>
      <c r="Q347" s="9">
        <v>0</v>
      </c>
      <c r="R347" s="9">
        <v>0</v>
      </c>
      <c r="S347" s="9">
        <v>0</v>
      </c>
      <c r="T347" s="9">
        <v>65.625</v>
      </c>
      <c r="U347" s="9">
        <v>430.25</v>
      </c>
      <c r="V347" s="9">
        <v>0</v>
      </c>
      <c r="W347" s="9">
        <v>1358.0877016129032</v>
      </c>
      <c r="X347" s="9">
        <v>13.342326108870969</v>
      </c>
      <c r="Y347" s="9">
        <v>24</v>
      </c>
      <c r="Z347" s="9">
        <v>200189.4068</v>
      </c>
      <c r="AA347" s="9">
        <v>64.47</v>
      </c>
      <c r="AB347" s="9">
        <v>24.38</v>
      </c>
      <c r="AC347" s="9">
        <v>19.09</v>
      </c>
      <c r="AD347" s="9">
        <v>5.29</v>
      </c>
      <c r="AE347" s="9">
        <v>1.01</v>
      </c>
      <c r="AF347" s="9">
        <v>6.25</v>
      </c>
      <c r="AG347" s="9">
        <v>32.83</v>
      </c>
      <c r="AH347" s="9">
        <v>59.2</v>
      </c>
      <c r="AI347" s="9">
        <v>8.1999999999999993</v>
      </c>
      <c r="AJ347" s="9">
        <v>3.1</v>
      </c>
      <c r="AK347" s="9">
        <v>0.8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6.66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0.57000000000000006</v>
      </c>
      <c r="BC347" s="9">
        <v>6.09</v>
      </c>
      <c r="BD347" s="9">
        <v>0</v>
      </c>
      <c r="BE347" s="9">
        <v>0</v>
      </c>
      <c r="BF347" s="9">
        <v>0</v>
      </c>
      <c r="BG347" s="9">
        <v>0</v>
      </c>
      <c r="BH347" s="9">
        <v>0</v>
      </c>
      <c r="BI347" s="9">
        <v>0</v>
      </c>
      <c r="BJ347" s="9">
        <v>0</v>
      </c>
      <c r="BK347" s="9">
        <v>0</v>
      </c>
      <c r="BL347" s="9">
        <v>0</v>
      </c>
      <c r="BM347" s="9">
        <v>0</v>
      </c>
      <c r="BN347" s="9">
        <v>0</v>
      </c>
      <c r="BO347" s="9">
        <v>10.84</v>
      </c>
      <c r="BP347" s="9">
        <v>0</v>
      </c>
      <c r="BQ347" s="9">
        <v>1.52</v>
      </c>
      <c r="BR347" s="9">
        <v>0</v>
      </c>
      <c r="BS347" s="9">
        <v>10.16</v>
      </c>
      <c r="BT347" s="9">
        <v>0</v>
      </c>
      <c r="BU347" s="9">
        <v>0</v>
      </c>
      <c r="BV347" s="9">
        <v>0</v>
      </c>
      <c r="BW347" s="9">
        <v>10.63</v>
      </c>
      <c r="BX347" s="9">
        <v>0</v>
      </c>
      <c r="BY347" s="9">
        <v>0</v>
      </c>
      <c r="BZ347" s="9">
        <v>0</v>
      </c>
      <c r="CA347" s="9">
        <v>2.39</v>
      </c>
      <c r="CB347" s="9">
        <v>0</v>
      </c>
      <c r="CC347" s="9">
        <v>0</v>
      </c>
      <c r="CD347" s="9">
        <v>0</v>
      </c>
      <c r="CE347" s="9">
        <v>0</v>
      </c>
      <c r="CF347" s="9">
        <v>0</v>
      </c>
      <c r="CG347" s="9">
        <v>0</v>
      </c>
      <c r="CH347" s="9">
        <v>0</v>
      </c>
      <c r="CI347" s="9">
        <v>4.37</v>
      </c>
      <c r="CJ347" s="9">
        <v>0</v>
      </c>
      <c r="CK347" s="9">
        <v>2.97</v>
      </c>
      <c r="CL347" s="9">
        <v>0</v>
      </c>
      <c r="CM347" s="9">
        <v>0</v>
      </c>
      <c r="CN347" s="9">
        <v>3.39</v>
      </c>
      <c r="CO347" s="9">
        <v>0</v>
      </c>
      <c r="CP347" s="9">
        <v>1.96</v>
      </c>
      <c r="CQ347" s="9">
        <v>0</v>
      </c>
      <c r="CR347" s="9">
        <v>0</v>
      </c>
      <c r="CS347" s="9">
        <v>2.92</v>
      </c>
      <c r="CT347" s="9">
        <v>0</v>
      </c>
      <c r="CU347" s="9">
        <v>58</v>
      </c>
      <c r="CV347" s="9">
        <v>36</v>
      </c>
      <c r="CW347" s="9" t="s">
        <v>1218</v>
      </c>
      <c r="CX347" s="9">
        <v>495.8</v>
      </c>
      <c r="CY347" s="9">
        <v>7.0000000000000007E-2</v>
      </c>
      <c r="CZ347" s="9">
        <v>0.21</v>
      </c>
      <c r="DA347" s="9">
        <v>0</v>
      </c>
      <c r="DB347" s="9">
        <v>0</v>
      </c>
      <c r="DC347" s="9">
        <v>0</v>
      </c>
      <c r="DD347" s="9">
        <v>0</v>
      </c>
      <c r="DE347" s="9">
        <v>0</v>
      </c>
      <c r="DF347" s="9">
        <v>0.04</v>
      </c>
      <c r="DG347" s="9">
        <v>0</v>
      </c>
      <c r="DH347" s="9">
        <v>0</v>
      </c>
      <c r="DI347" s="9">
        <v>0</v>
      </c>
      <c r="DJ347" s="9">
        <v>0</v>
      </c>
      <c r="DK347" s="9">
        <v>0</v>
      </c>
      <c r="DL347" s="9">
        <v>0.08</v>
      </c>
      <c r="DM347" s="9">
        <v>0</v>
      </c>
      <c r="DN347" s="9">
        <v>0.19</v>
      </c>
      <c r="DO347" s="9">
        <v>0</v>
      </c>
      <c r="DP347" s="9">
        <v>0.2</v>
      </c>
      <c r="DQ347" s="9">
        <v>0.04</v>
      </c>
      <c r="DR347" s="9">
        <v>0</v>
      </c>
      <c r="DS347" s="9">
        <v>0</v>
      </c>
      <c r="DT347" s="9">
        <v>0.01</v>
      </c>
      <c r="DU347" s="9">
        <v>0.15</v>
      </c>
      <c r="DV347" s="9">
        <v>0.01</v>
      </c>
      <c r="DW347" s="9">
        <v>0</v>
      </c>
      <c r="DX347" s="9">
        <v>0</v>
      </c>
      <c r="DY347" s="16" t="s">
        <v>1218</v>
      </c>
      <c r="DZ347" s="16" t="s">
        <v>1220</v>
      </c>
      <c r="EA347" s="16" t="s">
        <v>1154</v>
      </c>
      <c r="EB347" s="16" t="s">
        <v>482</v>
      </c>
      <c r="EC347" s="9">
        <v>495.80077446199999</v>
      </c>
      <c r="ED347" s="17">
        <v>474.42633915671996</v>
      </c>
      <c r="EE347" s="18">
        <v>0.96</v>
      </c>
      <c r="EF347" s="19" t="s">
        <v>192</v>
      </c>
      <c r="EG347" s="16" t="s">
        <v>1218</v>
      </c>
      <c r="EH347" s="20" t="s">
        <v>1150</v>
      </c>
      <c r="EI347" s="20" t="s">
        <v>1219</v>
      </c>
      <c r="EJ347" s="20">
        <v>495.80077446199999</v>
      </c>
      <c r="EK347" s="21">
        <v>3105.155991934233</v>
      </c>
      <c r="EL347" s="20">
        <v>1.7908333333333333</v>
      </c>
      <c r="EM347" s="20">
        <v>5560.8168555555558</v>
      </c>
      <c r="EN347" s="22">
        <f t="shared" si="162"/>
        <v>0.29502093997208001</v>
      </c>
      <c r="EO347" s="23">
        <f t="shared" si="163"/>
        <v>0</v>
      </c>
      <c r="EP347" s="22">
        <f t="shared" si="164"/>
        <v>1.2726054922973882E-2</v>
      </c>
      <c r="EQ347" s="22">
        <f t="shared" si="165"/>
        <v>0.1359678499665104</v>
      </c>
      <c r="ER347" s="22">
        <f t="shared" si="166"/>
        <v>0</v>
      </c>
      <c r="ES347" s="22">
        <f t="shared" si="167"/>
        <v>0</v>
      </c>
      <c r="ET347" s="22">
        <f t="shared" si="168"/>
        <v>0</v>
      </c>
      <c r="EU347" s="22">
        <f t="shared" si="169"/>
        <v>0</v>
      </c>
      <c r="EV347" s="22">
        <f t="shared" si="170"/>
        <v>0</v>
      </c>
      <c r="EW347" s="22">
        <f t="shared" si="171"/>
        <v>0.2420183076579594</v>
      </c>
      <c r="EX347" s="22">
        <f t="shared" si="172"/>
        <v>3.393614646126368E-2</v>
      </c>
      <c r="EY347" s="22">
        <f t="shared" si="173"/>
        <v>0.3907122125474437</v>
      </c>
      <c r="EZ347" s="22">
        <f t="shared" si="174"/>
        <v>0</v>
      </c>
      <c r="FA347" s="22">
        <f t="shared" si="175"/>
        <v>0</v>
      </c>
      <c r="FB347" s="22">
        <f t="shared" si="176"/>
        <v>0.18463942844384909</v>
      </c>
      <c r="FC347" s="22">
        <f t="shared" si="16"/>
        <v>1.1059407476345586</v>
      </c>
      <c r="FD347" s="22">
        <f t="shared" si="177"/>
        <v>0.83029453015427779</v>
      </c>
      <c r="FE347" s="22">
        <f t="shared" si="178"/>
        <v>0.11500701262272089</v>
      </c>
      <c r="FF347" s="22">
        <f t="shared" si="179"/>
        <v>4.3478260869565223E-2</v>
      </c>
      <c r="FG347" s="22">
        <f t="shared" si="180"/>
        <v>1.1220196353436187E-2</v>
      </c>
      <c r="FH347" s="22">
        <f t="shared" si="181"/>
        <v>0.37816038467504265</v>
      </c>
      <c r="FI347" s="23">
        <f t="shared" si="182"/>
        <v>9.6944315185357538E-2</v>
      </c>
      <c r="FJ347" s="24">
        <f t="shared" si="183"/>
        <v>0.50922909880564604</v>
      </c>
      <c r="FK347" s="22">
        <f t="shared" si="184"/>
        <v>0.13003206796108224</v>
      </c>
      <c r="FL347" s="25">
        <v>1358.0877016129032</v>
      </c>
      <c r="FM347" s="25">
        <v>13.342326108870969</v>
      </c>
      <c r="FN347" s="25">
        <v>470.5754995266737</v>
      </c>
      <c r="FO347" s="9">
        <v>356.64080810546875</v>
      </c>
      <c r="FP347" s="26">
        <f t="shared" si="0"/>
        <v>292.82135009765625</v>
      </c>
      <c r="FQ347" s="22">
        <f t="shared" si="185"/>
        <v>0.13097498702067287</v>
      </c>
      <c r="FR347" s="28">
        <f t="shared" si="186"/>
        <v>0.32182785549930493</v>
      </c>
      <c r="FS347" s="28">
        <f t="shared" si="187"/>
        <v>0.5473468658746502</v>
      </c>
      <c r="FT347" s="28">
        <f t="shared" si="188"/>
        <v>0</v>
      </c>
      <c r="FU347" s="28">
        <f t="shared" si="189"/>
        <v>0.13236163269654139</v>
      </c>
      <c r="FV347" s="28">
        <f t="shared" si="190"/>
        <v>0.86778807569808658</v>
      </c>
      <c r="FW347" s="22">
        <f t="shared" si="191"/>
        <v>0.89964324492011793</v>
      </c>
      <c r="FX347" s="22">
        <f t="shared" si="192"/>
        <v>2.6862499999999998</v>
      </c>
      <c r="FY347" s="22">
        <f t="shared" si="193"/>
        <v>0.27750000000000002</v>
      </c>
    </row>
    <row r="348" spans="1:181" ht="15.75" customHeight="1">
      <c r="A348" s="9">
        <v>1</v>
      </c>
      <c r="B348" s="9" t="s">
        <v>184</v>
      </c>
      <c r="C348" s="9" t="s">
        <v>1149</v>
      </c>
      <c r="D348" s="9" t="s">
        <v>1150</v>
      </c>
      <c r="E348" s="9" t="s">
        <v>1221</v>
      </c>
      <c r="F348" s="9" t="s">
        <v>1222</v>
      </c>
      <c r="G348" s="9">
        <v>395.04611934899998</v>
      </c>
      <c r="H348" s="9">
        <v>22.8125</v>
      </c>
      <c r="I348" s="9">
        <v>37.875</v>
      </c>
      <c r="J348" s="9">
        <v>70.25</v>
      </c>
      <c r="K348" s="9">
        <v>75.4375</v>
      </c>
      <c r="L348" s="9">
        <v>104.1875</v>
      </c>
      <c r="M348" s="9">
        <v>84.5</v>
      </c>
      <c r="N348" s="9">
        <v>238.5281982421875</v>
      </c>
      <c r="O348" s="9">
        <v>516.2159423828125</v>
      </c>
      <c r="P348" s="9">
        <v>320.61377318602086</v>
      </c>
      <c r="Q348" s="9">
        <v>29.375</v>
      </c>
      <c r="R348" s="9">
        <v>0</v>
      </c>
      <c r="S348" s="9">
        <v>0</v>
      </c>
      <c r="T348" s="9">
        <v>148.6875</v>
      </c>
      <c r="U348" s="9">
        <v>217</v>
      </c>
      <c r="V348" s="9">
        <v>0</v>
      </c>
      <c r="W348" s="9">
        <v>1366.7567310738043</v>
      </c>
      <c r="X348" s="9">
        <v>13.890490972442192</v>
      </c>
      <c r="Y348" s="9">
        <v>27</v>
      </c>
      <c r="Z348" s="9">
        <v>112229.1624</v>
      </c>
      <c r="AA348" s="9">
        <v>60.94</v>
      </c>
      <c r="AB348" s="9">
        <v>46.07</v>
      </c>
      <c r="AC348" s="9">
        <v>46.07</v>
      </c>
      <c r="AD348" s="9">
        <v>0</v>
      </c>
      <c r="AE348" s="9">
        <v>1.04</v>
      </c>
      <c r="AF348" s="9">
        <v>13.83</v>
      </c>
      <c r="AG348" s="9">
        <v>0</v>
      </c>
      <c r="AH348" s="9">
        <v>29.7</v>
      </c>
      <c r="AI348" s="9">
        <v>4.6000000000000005</v>
      </c>
      <c r="AJ348" s="9">
        <v>0.6</v>
      </c>
      <c r="AK348" s="9">
        <v>0.8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1.03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7.02</v>
      </c>
      <c r="BD348" s="9">
        <v>0</v>
      </c>
      <c r="BE348" s="9">
        <v>0</v>
      </c>
      <c r="BF348" s="9">
        <v>0</v>
      </c>
      <c r="BG348" s="9">
        <v>0</v>
      </c>
      <c r="BH348" s="9">
        <v>0</v>
      </c>
      <c r="BI348" s="9">
        <v>0</v>
      </c>
      <c r="BJ348" s="9">
        <v>0</v>
      </c>
      <c r="BK348" s="9">
        <v>0</v>
      </c>
      <c r="BL348" s="9">
        <v>0</v>
      </c>
      <c r="BM348" s="9">
        <v>0</v>
      </c>
      <c r="BN348" s="9">
        <v>0</v>
      </c>
      <c r="BO348" s="9">
        <v>6.91</v>
      </c>
      <c r="BP348" s="9">
        <v>0</v>
      </c>
      <c r="BQ348" s="9"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0</v>
      </c>
      <c r="BX348" s="9">
        <v>0</v>
      </c>
      <c r="BY348" s="9">
        <v>0</v>
      </c>
      <c r="BZ348" s="9">
        <v>0</v>
      </c>
      <c r="CA348" s="9">
        <v>0</v>
      </c>
      <c r="CB348" s="9">
        <v>0</v>
      </c>
      <c r="CC348" s="9">
        <v>0</v>
      </c>
      <c r="CD348" s="9">
        <v>3.09</v>
      </c>
      <c r="CE348" s="9">
        <v>0</v>
      </c>
      <c r="CF348" s="9">
        <v>17.39</v>
      </c>
      <c r="CG348" s="9">
        <v>0.73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9">
        <v>0</v>
      </c>
      <c r="CO348" s="9">
        <v>0</v>
      </c>
      <c r="CP348" s="9">
        <v>1.34</v>
      </c>
      <c r="CQ348" s="9">
        <v>3.03</v>
      </c>
      <c r="CR348" s="9">
        <v>0</v>
      </c>
      <c r="CS348" s="9">
        <v>20.400000000000002</v>
      </c>
      <c r="CT348" s="9">
        <v>0</v>
      </c>
      <c r="CU348" s="9">
        <v>60</v>
      </c>
      <c r="CV348" s="9">
        <v>37.799999999999997</v>
      </c>
      <c r="CW348" s="9" t="s">
        <v>1221</v>
      </c>
      <c r="CX348" s="9">
        <v>395.05</v>
      </c>
      <c r="CY348" s="9">
        <v>0.21</v>
      </c>
      <c r="CZ348" s="9">
        <v>7.0000000000000007E-2</v>
      </c>
      <c r="DA348" s="9">
        <v>0</v>
      </c>
      <c r="DB348" s="9">
        <v>0.02</v>
      </c>
      <c r="DC348" s="9">
        <v>0</v>
      </c>
      <c r="DD348" s="9">
        <v>0</v>
      </c>
      <c r="DE348" s="9">
        <v>0</v>
      </c>
      <c r="DF348" s="9">
        <v>0.19</v>
      </c>
      <c r="DG348" s="9">
        <v>0</v>
      </c>
      <c r="DH348" s="9">
        <v>0</v>
      </c>
      <c r="DI348" s="9">
        <v>0</v>
      </c>
      <c r="DJ348" s="9">
        <v>0</v>
      </c>
      <c r="DK348" s="9">
        <v>0</v>
      </c>
      <c r="DL348" s="9">
        <v>0</v>
      </c>
      <c r="DM348" s="9">
        <v>0</v>
      </c>
      <c r="DN348" s="9">
        <v>0.28999999999999998</v>
      </c>
      <c r="DO348" s="9">
        <v>0</v>
      </c>
      <c r="DP348" s="9">
        <v>0.02</v>
      </c>
      <c r="DQ348" s="9">
        <v>0.12</v>
      </c>
      <c r="DR348" s="9">
        <v>0</v>
      </c>
      <c r="DS348" s="9">
        <v>0</v>
      </c>
      <c r="DT348" s="9">
        <v>0</v>
      </c>
      <c r="DU348" s="9">
        <v>0.09</v>
      </c>
      <c r="DV348" s="9">
        <v>0</v>
      </c>
      <c r="DW348" s="9">
        <v>0</v>
      </c>
      <c r="DX348" s="9">
        <v>0</v>
      </c>
      <c r="DY348" s="16" t="s">
        <v>1221</v>
      </c>
      <c r="DZ348" s="16" t="s">
        <v>1223</v>
      </c>
      <c r="EA348" s="16" t="s">
        <v>1154</v>
      </c>
      <c r="EB348" s="16" t="s">
        <v>482</v>
      </c>
      <c r="EC348" s="9">
        <v>395.04611934899998</v>
      </c>
      <c r="ED348" s="17">
        <v>209.216680732328</v>
      </c>
      <c r="EE348" s="18">
        <v>0.53</v>
      </c>
      <c r="EF348" s="19" t="s">
        <v>192</v>
      </c>
      <c r="EG348" s="16" t="s">
        <v>1221</v>
      </c>
      <c r="EH348" s="20" t="s">
        <v>1150</v>
      </c>
      <c r="EI348" s="20" t="s">
        <v>1222</v>
      </c>
      <c r="EJ348" s="20">
        <v>395.04611934899998</v>
      </c>
      <c r="EK348" s="21">
        <v>1841.6337774860519</v>
      </c>
      <c r="EL348" s="20">
        <v>1.6121693121693121</v>
      </c>
      <c r="EM348" s="20">
        <v>2969.0254603174608</v>
      </c>
      <c r="EN348" s="22">
        <f t="shared" si="162"/>
        <v>0.22858549392845423</v>
      </c>
      <c r="EO348" s="23">
        <f t="shared" si="163"/>
        <v>0</v>
      </c>
      <c r="EP348" s="22">
        <f t="shared" si="164"/>
        <v>0</v>
      </c>
      <c r="EQ348" s="22">
        <f t="shared" si="165"/>
        <v>0.1171757636454682</v>
      </c>
      <c r="ER348" s="22">
        <f t="shared" si="166"/>
        <v>0</v>
      </c>
      <c r="ES348" s="22">
        <f t="shared" si="167"/>
        <v>0</v>
      </c>
      <c r="ET348" s="22">
        <f t="shared" si="168"/>
        <v>0</v>
      </c>
      <c r="EU348" s="22">
        <f t="shared" si="169"/>
        <v>0</v>
      </c>
      <c r="EV348" s="22">
        <f t="shared" si="170"/>
        <v>0</v>
      </c>
      <c r="EW348" s="22">
        <f t="shared" si="171"/>
        <v>0.11533967618093809</v>
      </c>
      <c r="EX348" s="22">
        <f t="shared" si="172"/>
        <v>0</v>
      </c>
      <c r="EY348" s="22">
        <f t="shared" si="173"/>
        <v>0</v>
      </c>
      <c r="EZ348" s="22">
        <f t="shared" si="174"/>
        <v>0</v>
      </c>
      <c r="FA348" s="22">
        <f t="shared" si="175"/>
        <v>0.35403104656985479</v>
      </c>
      <c r="FB348" s="22">
        <f t="shared" si="176"/>
        <v>0.413453513603739</v>
      </c>
      <c r="FC348" s="22">
        <f t="shared" si="16"/>
        <v>0.58582212011814894</v>
      </c>
      <c r="FD348" s="22">
        <f t="shared" si="177"/>
        <v>0.83193277310924374</v>
      </c>
      <c r="FE348" s="22">
        <f t="shared" si="178"/>
        <v>0.12885154061624654</v>
      </c>
      <c r="FF348" s="22">
        <f t="shared" si="179"/>
        <v>1.6806722689075633E-2</v>
      </c>
      <c r="FG348" s="22">
        <f t="shared" si="180"/>
        <v>2.2408963585434177E-2</v>
      </c>
      <c r="FH348" s="22">
        <f t="shared" si="181"/>
        <v>0.75598949786675418</v>
      </c>
      <c r="FI348" s="23">
        <f t="shared" si="182"/>
        <v>0.22694453560879554</v>
      </c>
      <c r="FJ348" s="24">
        <f t="shared" si="183"/>
        <v>0</v>
      </c>
      <c r="FK348" s="22">
        <f t="shared" si="184"/>
        <v>0.15426046989253703</v>
      </c>
      <c r="FL348" s="25">
        <v>1366.7567310738043</v>
      </c>
      <c r="FM348" s="25">
        <v>13.890490972442192</v>
      </c>
      <c r="FN348" s="25">
        <v>320.61377318602086</v>
      </c>
      <c r="FO348" s="9">
        <v>238.5281982421875</v>
      </c>
      <c r="FP348" s="26">
        <f t="shared" si="0"/>
        <v>277.687744140625</v>
      </c>
      <c r="FQ348" s="22">
        <f t="shared" si="185"/>
        <v>0.15362130401383886</v>
      </c>
      <c r="FR348" s="28">
        <f t="shared" si="186"/>
        <v>0.36878605525876251</v>
      </c>
      <c r="FS348" s="28">
        <f t="shared" si="187"/>
        <v>0.47763410588854743</v>
      </c>
      <c r="FT348" s="28">
        <f t="shared" si="188"/>
        <v>0</v>
      </c>
      <c r="FU348" s="28">
        <f t="shared" si="189"/>
        <v>0.376380105302701</v>
      </c>
      <c r="FV348" s="28">
        <f t="shared" si="190"/>
        <v>0.54930295317821687</v>
      </c>
      <c r="FW348" s="22">
        <f t="shared" si="191"/>
        <v>0.98457499179520847</v>
      </c>
      <c r="FX348" s="22">
        <f t="shared" si="192"/>
        <v>2.257037037037037</v>
      </c>
      <c r="FY348" s="22">
        <f t="shared" si="193"/>
        <v>3.8148148148148146E-2</v>
      </c>
    </row>
    <row r="349" spans="1:181" ht="15.75" customHeight="1">
      <c r="A349" s="9">
        <v>1</v>
      </c>
      <c r="B349" s="9" t="s">
        <v>184</v>
      </c>
      <c r="C349" s="9" t="s">
        <v>1149</v>
      </c>
      <c r="D349" s="9" t="s">
        <v>1150</v>
      </c>
      <c r="E349" s="9" t="s">
        <v>1224</v>
      </c>
      <c r="F349" s="9" t="s">
        <v>1225</v>
      </c>
      <c r="G349" s="9">
        <v>245.25927101799999</v>
      </c>
      <c r="H349" s="9">
        <v>13.25</v>
      </c>
      <c r="I349" s="9">
        <v>21</v>
      </c>
      <c r="J349" s="9">
        <v>35.8125</v>
      </c>
      <c r="K349" s="9">
        <v>38.625</v>
      </c>
      <c r="L349" s="9">
        <v>73</v>
      </c>
      <c r="M349" s="9">
        <v>63.125</v>
      </c>
      <c r="N349" s="9">
        <v>323.96835327148438</v>
      </c>
      <c r="O349" s="9">
        <v>546.39056396484375</v>
      </c>
      <c r="P349" s="9">
        <v>392.69131991727517</v>
      </c>
      <c r="Q349" s="9">
        <v>0</v>
      </c>
      <c r="R349" s="9">
        <v>0</v>
      </c>
      <c r="S349" s="9">
        <v>0</v>
      </c>
      <c r="T349" s="9">
        <v>107.8125</v>
      </c>
      <c r="U349" s="9">
        <v>137</v>
      </c>
      <c r="V349" s="9">
        <v>0</v>
      </c>
      <c r="W349" s="9">
        <v>1356.9747899159663</v>
      </c>
      <c r="X349" s="9">
        <v>13.588107970460912</v>
      </c>
      <c r="Y349" s="9">
        <v>9</v>
      </c>
      <c r="Z349" s="9">
        <v>185843.772</v>
      </c>
      <c r="AA349" s="9">
        <v>15.7</v>
      </c>
      <c r="AB349" s="9">
        <v>11.3</v>
      </c>
      <c r="AC349" s="9">
        <v>11.3</v>
      </c>
      <c r="AD349" s="9">
        <v>0</v>
      </c>
      <c r="AE349" s="9">
        <v>0.63</v>
      </c>
      <c r="AF349" s="9">
        <v>2.27</v>
      </c>
      <c r="AG349" s="9">
        <v>1.5</v>
      </c>
      <c r="AH349" s="9">
        <v>9.9</v>
      </c>
      <c r="AI349" s="9">
        <v>0.3</v>
      </c>
      <c r="AJ349" s="9">
        <v>0.3</v>
      </c>
      <c r="AK349" s="9">
        <v>1.6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1.95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  <c r="BD349" s="9">
        <v>0</v>
      </c>
      <c r="BE349" s="9">
        <v>0</v>
      </c>
      <c r="BF349" s="9">
        <v>0</v>
      </c>
      <c r="BG349" s="9">
        <v>0</v>
      </c>
      <c r="BH349" s="9">
        <v>0</v>
      </c>
      <c r="BI349" s="9">
        <v>0</v>
      </c>
      <c r="BJ349" s="9">
        <v>0</v>
      </c>
      <c r="BK349" s="9">
        <v>0</v>
      </c>
      <c r="BL349" s="9">
        <v>0</v>
      </c>
      <c r="BM349" s="9">
        <v>0</v>
      </c>
      <c r="BN349" s="9">
        <v>0</v>
      </c>
      <c r="BO349" s="9">
        <v>0</v>
      </c>
      <c r="BP349" s="9">
        <v>0</v>
      </c>
      <c r="BQ349" s="9">
        <v>0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0</v>
      </c>
      <c r="BX349" s="9">
        <v>0</v>
      </c>
      <c r="BY349" s="9">
        <v>0</v>
      </c>
      <c r="BZ349" s="9">
        <v>0</v>
      </c>
      <c r="CA349" s="9">
        <v>0</v>
      </c>
      <c r="CB349" s="9">
        <v>0</v>
      </c>
      <c r="CC349" s="9">
        <v>0</v>
      </c>
      <c r="CD349" s="9">
        <v>0</v>
      </c>
      <c r="CE349" s="9">
        <v>0</v>
      </c>
      <c r="CF349" s="9">
        <v>0</v>
      </c>
      <c r="CG349" s="9">
        <v>0</v>
      </c>
      <c r="CH349" s="9">
        <v>0</v>
      </c>
      <c r="CI349" s="9">
        <v>1.1000000000000001</v>
      </c>
      <c r="CJ349" s="9">
        <v>0</v>
      </c>
      <c r="CK349" s="9">
        <v>0.35</v>
      </c>
      <c r="CL349" s="9">
        <v>0</v>
      </c>
      <c r="CM349" s="9">
        <v>0</v>
      </c>
      <c r="CN349" s="9">
        <v>0</v>
      </c>
      <c r="CO349" s="9">
        <v>0</v>
      </c>
      <c r="CP349" s="9">
        <v>1.63</v>
      </c>
      <c r="CQ349" s="9">
        <v>0</v>
      </c>
      <c r="CR349" s="9">
        <v>0</v>
      </c>
      <c r="CS349" s="9">
        <v>10.67</v>
      </c>
      <c r="CT349" s="9">
        <v>0</v>
      </c>
      <c r="CU349" s="9">
        <v>14</v>
      </c>
      <c r="CV349" s="9">
        <v>14.4</v>
      </c>
      <c r="CW349" s="9" t="s">
        <v>1224</v>
      </c>
      <c r="CX349" s="9">
        <v>245.26</v>
      </c>
      <c r="CY349" s="9">
        <v>0.15</v>
      </c>
      <c r="CZ349" s="9">
        <v>0.14000000000000001</v>
      </c>
      <c r="DA349" s="9">
        <v>0</v>
      </c>
      <c r="DB349" s="9">
        <v>0.03</v>
      </c>
      <c r="DC349" s="9">
        <v>0</v>
      </c>
      <c r="DD349" s="9">
        <v>0</v>
      </c>
      <c r="DE349" s="9">
        <v>0</v>
      </c>
      <c r="DF349" s="9">
        <v>0.12</v>
      </c>
      <c r="DG349" s="9">
        <v>0</v>
      </c>
      <c r="DH349" s="9">
        <v>0</v>
      </c>
      <c r="DI349" s="9">
        <v>0</v>
      </c>
      <c r="DJ349" s="9">
        <v>0</v>
      </c>
      <c r="DK349" s="9">
        <v>0</v>
      </c>
      <c r="DL349" s="9">
        <v>0.01</v>
      </c>
      <c r="DM349" s="9">
        <v>0</v>
      </c>
      <c r="DN349" s="9">
        <v>0.35</v>
      </c>
      <c r="DO349" s="9">
        <v>0</v>
      </c>
      <c r="DP349" s="9">
        <v>0.1</v>
      </c>
      <c r="DQ349" s="9">
        <v>0</v>
      </c>
      <c r="DR349" s="9">
        <v>0</v>
      </c>
      <c r="DS349" s="9">
        <v>0</v>
      </c>
      <c r="DT349" s="9">
        <v>0.01</v>
      </c>
      <c r="DU349" s="9">
        <v>0.1</v>
      </c>
      <c r="DV349" s="9">
        <v>0</v>
      </c>
      <c r="DW349" s="9">
        <v>0</v>
      </c>
      <c r="DX349" s="9">
        <v>0</v>
      </c>
      <c r="DY349" s="16" t="s">
        <v>1224</v>
      </c>
      <c r="DZ349" s="16" t="s">
        <v>1226</v>
      </c>
      <c r="EA349" s="16" t="s">
        <v>1154</v>
      </c>
      <c r="EB349" s="16" t="s">
        <v>482</v>
      </c>
      <c r="EC349" s="9">
        <v>245.25927101799999</v>
      </c>
      <c r="ED349" s="17">
        <v>163.44555033939</v>
      </c>
      <c r="EE349" s="18">
        <v>0.67</v>
      </c>
      <c r="EF349" s="19" t="s">
        <v>192</v>
      </c>
      <c r="EG349" s="16" t="s">
        <v>1224</v>
      </c>
      <c r="EH349" s="20" t="s">
        <v>1150</v>
      </c>
      <c r="EI349" s="20" t="s">
        <v>1225</v>
      </c>
      <c r="EJ349" s="20">
        <v>245.25927101799999</v>
      </c>
      <c r="EK349" s="21">
        <v>11837.182929936305</v>
      </c>
      <c r="EL349" s="20">
        <v>1.0902777777777777</v>
      </c>
      <c r="EM349" s="20">
        <v>12905.817499999999</v>
      </c>
      <c r="EN349" s="22">
        <f t="shared" si="162"/>
        <v>0.12420382165605096</v>
      </c>
      <c r="EO349" s="23">
        <f t="shared" si="163"/>
        <v>0</v>
      </c>
      <c r="EP349" s="22">
        <f t="shared" si="164"/>
        <v>0.12420382165605096</v>
      </c>
      <c r="EQ349" s="22">
        <f t="shared" si="165"/>
        <v>0</v>
      </c>
      <c r="ER349" s="22">
        <f t="shared" si="166"/>
        <v>0</v>
      </c>
      <c r="ES349" s="22">
        <f t="shared" si="167"/>
        <v>0</v>
      </c>
      <c r="ET349" s="22">
        <f t="shared" si="168"/>
        <v>0</v>
      </c>
      <c r="EU349" s="22">
        <f t="shared" si="169"/>
        <v>0</v>
      </c>
      <c r="EV349" s="22">
        <f t="shared" si="170"/>
        <v>0</v>
      </c>
      <c r="EW349" s="22">
        <f t="shared" si="171"/>
        <v>0</v>
      </c>
      <c r="EX349" s="22">
        <f t="shared" si="172"/>
        <v>0</v>
      </c>
      <c r="EY349" s="22">
        <f t="shared" si="173"/>
        <v>9.2356687898089193E-2</v>
      </c>
      <c r="EZ349" s="22">
        <f t="shared" si="174"/>
        <v>0</v>
      </c>
      <c r="FA349" s="22">
        <f t="shared" si="175"/>
        <v>0</v>
      </c>
      <c r="FB349" s="22">
        <f t="shared" si="176"/>
        <v>0.78343949044585992</v>
      </c>
      <c r="FC349" s="22">
        <f t="shared" si="16"/>
        <v>0.77070063694267532</v>
      </c>
      <c r="FD349" s="22">
        <f t="shared" si="177"/>
        <v>0.81818181818181812</v>
      </c>
      <c r="FE349" s="22">
        <f t="shared" si="178"/>
        <v>2.4793388429752063E-2</v>
      </c>
      <c r="FF349" s="22">
        <f t="shared" si="179"/>
        <v>2.4793388429752063E-2</v>
      </c>
      <c r="FG349" s="22">
        <f t="shared" si="180"/>
        <v>0.13223140495867769</v>
      </c>
      <c r="FH349" s="22">
        <f t="shared" si="181"/>
        <v>0.71974522292993637</v>
      </c>
      <c r="FI349" s="23">
        <f t="shared" si="182"/>
        <v>0.14458598726114649</v>
      </c>
      <c r="FJ349" s="24">
        <f t="shared" si="183"/>
        <v>9.5541401273885357E-2</v>
      </c>
      <c r="FK349" s="22">
        <f t="shared" si="184"/>
        <v>6.4013890014570543E-2</v>
      </c>
      <c r="FL349" s="25">
        <v>1356.9747899159663</v>
      </c>
      <c r="FM349" s="25">
        <v>13.588107970460912</v>
      </c>
      <c r="FN349" s="25">
        <v>392.69131991727517</v>
      </c>
      <c r="FO349" s="9">
        <v>323.96835327148438</v>
      </c>
      <c r="FP349" s="26">
        <f t="shared" si="0"/>
        <v>222.42221069335938</v>
      </c>
      <c r="FQ349" s="22">
        <f t="shared" si="185"/>
        <v>0.13964813585981153</v>
      </c>
      <c r="FR349" s="28">
        <f t="shared" si="186"/>
        <v>0.30350534636685317</v>
      </c>
      <c r="FS349" s="28">
        <f t="shared" si="187"/>
        <v>0.55502489033333857</v>
      </c>
      <c r="FT349" s="28">
        <f t="shared" si="188"/>
        <v>0</v>
      </c>
      <c r="FU349" s="28">
        <f t="shared" si="189"/>
        <v>0.43958582912075711</v>
      </c>
      <c r="FV349" s="28">
        <f t="shared" si="190"/>
        <v>0.55859254343924614</v>
      </c>
      <c r="FW349" s="22">
        <f t="shared" si="191"/>
        <v>0.89171974522292996</v>
      </c>
      <c r="FX349" s="22">
        <f t="shared" si="192"/>
        <v>1.7444444444444445</v>
      </c>
      <c r="FY349" s="22">
        <f t="shared" si="193"/>
        <v>0</v>
      </c>
    </row>
    <row r="350" spans="1:181" ht="15.75" customHeight="1">
      <c r="A350" s="9">
        <v>1</v>
      </c>
      <c r="B350" s="9" t="s">
        <v>184</v>
      </c>
      <c r="C350" s="9" t="s">
        <v>1149</v>
      </c>
      <c r="D350" s="9" t="s">
        <v>1150</v>
      </c>
      <c r="E350" s="9" t="s">
        <v>1227</v>
      </c>
      <c r="F350" s="9" t="s">
        <v>1228</v>
      </c>
      <c r="G350" s="9">
        <v>1479.7243079699999</v>
      </c>
      <c r="H350" s="9">
        <v>131</v>
      </c>
      <c r="I350" s="9">
        <v>167.5625</v>
      </c>
      <c r="J350" s="9">
        <v>243.875</v>
      </c>
      <c r="K350" s="9">
        <v>235.25</v>
      </c>
      <c r="L350" s="9">
        <v>385.0625</v>
      </c>
      <c r="M350" s="9">
        <v>317.1875</v>
      </c>
      <c r="N350" s="9">
        <v>380.55691528320313</v>
      </c>
      <c r="O350" s="9">
        <v>850.3717041015625</v>
      </c>
      <c r="P350" s="9">
        <v>560.72026890519055</v>
      </c>
      <c r="Q350" s="9">
        <v>0</v>
      </c>
      <c r="R350" s="9">
        <v>0</v>
      </c>
      <c r="S350" s="9">
        <v>186.5625</v>
      </c>
      <c r="T350" s="9">
        <v>727.5625</v>
      </c>
      <c r="U350" s="9">
        <v>565.8125</v>
      </c>
      <c r="V350" s="9">
        <v>0</v>
      </c>
      <c r="W350" s="9">
        <v>1350.6799611305928</v>
      </c>
      <c r="X350" s="9">
        <v>12.897320968355231</v>
      </c>
      <c r="Y350" s="9">
        <v>90</v>
      </c>
      <c r="Z350" s="9">
        <v>389141.06060000003</v>
      </c>
      <c r="AA350" s="9">
        <v>244.93</v>
      </c>
      <c r="AB350" s="9">
        <v>204.3</v>
      </c>
      <c r="AC350" s="9">
        <v>194.13</v>
      </c>
      <c r="AD350" s="9">
        <v>10.17</v>
      </c>
      <c r="AE350" s="9">
        <v>3.82</v>
      </c>
      <c r="AF350" s="9">
        <v>11.04</v>
      </c>
      <c r="AG350" s="9">
        <v>25.77</v>
      </c>
      <c r="AH350" s="9">
        <v>191.1</v>
      </c>
      <c r="AI350" s="9">
        <v>11.1</v>
      </c>
      <c r="AJ350" s="9">
        <v>2</v>
      </c>
      <c r="AK350" s="9">
        <v>6.4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10.63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0</v>
      </c>
      <c r="BF350" s="9">
        <v>0</v>
      </c>
      <c r="BG350" s="9">
        <v>0</v>
      </c>
      <c r="BH350" s="9">
        <v>0</v>
      </c>
      <c r="BI350" s="9">
        <v>0</v>
      </c>
      <c r="BJ350" s="9">
        <v>0</v>
      </c>
      <c r="BK350" s="9">
        <v>0</v>
      </c>
      <c r="BL350" s="9">
        <v>0</v>
      </c>
      <c r="BM350" s="9">
        <v>0</v>
      </c>
      <c r="BN350" s="9">
        <v>0</v>
      </c>
      <c r="BO350" s="9">
        <v>88.44</v>
      </c>
      <c r="BP350" s="9">
        <v>0</v>
      </c>
      <c r="BQ350" s="9">
        <v>3.29</v>
      </c>
      <c r="BR350" s="9">
        <v>2.65</v>
      </c>
      <c r="BS350" s="9">
        <v>21.37</v>
      </c>
      <c r="BT350" s="9">
        <v>0</v>
      </c>
      <c r="BU350" s="9">
        <v>0</v>
      </c>
      <c r="BV350" s="9">
        <v>0</v>
      </c>
      <c r="BW350" s="9">
        <v>0</v>
      </c>
      <c r="BX350" s="9">
        <v>0</v>
      </c>
      <c r="BY350" s="9">
        <v>0</v>
      </c>
      <c r="BZ350" s="9">
        <v>0</v>
      </c>
      <c r="CA350" s="9">
        <v>2.92</v>
      </c>
      <c r="CB350" s="9">
        <v>0</v>
      </c>
      <c r="CC350" s="9">
        <v>0</v>
      </c>
      <c r="CD350" s="9">
        <v>0</v>
      </c>
      <c r="CE350" s="9">
        <v>0</v>
      </c>
      <c r="CF350" s="9">
        <v>2.64</v>
      </c>
      <c r="CG350" s="9">
        <v>0</v>
      </c>
      <c r="CH350" s="9">
        <v>0</v>
      </c>
      <c r="CI350" s="9">
        <v>43.39</v>
      </c>
      <c r="CJ350" s="9">
        <v>0</v>
      </c>
      <c r="CK350" s="9">
        <v>4.4000000000000004</v>
      </c>
      <c r="CL350" s="9">
        <v>0</v>
      </c>
      <c r="CM350" s="9">
        <v>0</v>
      </c>
      <c r="CN350" s="9">
        <v>13.06</v>
      </c>
      <c r="CO350" s="9">
        <v>13.93</v>
      </c>
      <c r="CP350" s="9">
        <v>6.1</v>
      </c>
      <c r="CQ350" s="9">
        <v>0</v>
      </c>
      <c r="CR350" s="9">
        <v>0</v>
      </c>
      <c r="CS350" s="9">
        <v>32.11</v>
      </c>
      <c r="CT350" s="9">
        <v>0</v>
      </c>
      <c r="CU350" s="9">
        <v>224</v>
      </c>
      <c r="CV350" s="9">
        <v>135</v>
      </c>
      <c r="CW350" s="9" t="s">
        <v>1227</v>
      </c>
      <c r="CX350" s="9">
        <v>1479.72</v>
      </c>
      <c r="CY350" s="9">
        <v>0.12</v>
      </c>
      <c r="CZ350" s="9">
        <v>0.22</v>
      </c>
      <c r="DA350" s="9">
        <v>0</v>
      </c>
      <c r="DB350" s="9">
        <v>0</v>
      </c>
      <c r="DC350" s="9">
        <v>0</v>
      </c>
      <c r="DD350" s="9">
        <v>0</v>
      </c>
      <c r="DE350" s="9">
        <v>0</v>
      </c>
      <c r="DF350" s="9">
        <v>0.01</v>
      </c>
      <c r="DG350" s="9">
        <v>0</v>
      </c>
      <c r="DH350" s="9">
        <v>0</v>
      </c>
      <c r="DI350" s="9">
        <v>0</v>
      </c>
      <c r="DJ350" s="9">
        <v>0</v>
      </c>
      <c r="DK350" s="9">
        <v>0</v>
      </c>
      <c r="DL350" s="9">
        <v>0</v>
      </c>
      <c r="DM350" s="9">
        <v>0</v>
      </c>
      <c r="DN350" s="9">
        <v>0.2</v>
      </c>
      <c r="DO350" s="9">
        <v>0</v>
      </c>
      <c r="DP350" s="9">
        <v>0.05</v>
      </c>
      <c r="DQ350" s="9">
        <v>0.12</v>
      </c>
      <c r="DR350" s="9">
        <v>0</v>
      </c>
      <c r="DS350" s="9">
        <v>0</v>
      </c>
      <c r="DT350" s="9">
        <v>0</v>
      </c>
      <c r="DU350" s="9">
        <v>0.28000000000000003</v>
      </c>
      <c r="DV350" s="9">
        <v>0</v>
      </c>
      <c r="DW350" s="9">
        <v>0</v>
      </c>
      <c r="DX350" s="9">
        <v>0</v>
      </c>
      <c r="DY350" s="16" t="s">
        <v>1227</v>
      </c>
      <c r="DZ350" s="16" t="s">
        <v>1229</v>
      </c>
      <c r="EA350" s="16" t="s">
        <v>1154</v>
      </c>
      <c r="EB350" s="16" t="s">
        <v>482</v>
      </c>
      <c r="EC350" s="9">
        <v>1479.7243079699999</v>
      </c>
      <c r="ED350" s="17">
        <v>1616.1840086177999</v>
      </c>
      <c r="EE350" s="18">
        <v>1.0900000000000001</v>
      </c>
      <c r="EF350" s="19" t="s">
        <v>192</v>
      </c>
      <c r="EG350" s="16" t="s">
        <v>1227</v>
      </c>
      <c r="EH350" s="20" t="s">
        <v>1150</v>
      </c>
      <c r="EI350" s="20" t="s">
        <v>1228</v>
      </c>
      <c r="EJ350" s="20">
        <v>1479.7243079699999</v>
      </c>
      <c r="EK350" s="21">
        <v>1588.7847981055813</v>
      </c>
      <c r="EL350" s="20">
        <v>1.8142962962962963</v>
      </c>
      <c r="EM350" s="20">
        <v>2882.526374814815</v>
      </c>
      <c r="EN350" s="22">
        <f t="shared" si="162"/>
        <v>0.3745151675989058</v>
      </c>
      <c r="EO350" s="23">
        <f t="shared" si="163"/>
        <v>0</v>
      </c>
      <c r="EP350" s="22">
        <f t="shared" si="164"/>
        <v>0</v>
      </c>
      <c r="EQ350" s="22">
        <f t="shared" si="165"/>
        <v>0</v>
      </c>
      <c r="ER350" s="22">
        <f t="shared" si="166"/>
        <v>0</v>
      </c>
      <c r="ES350" s="22">
        <f t="shared" si="167"/>
        <v>0</v>
      </c>
      <c r="ET350" s="22">
        <f t="shared" si="168"/>
        <v>0</v>
      </c>
      <c r="EU350" s="22">
        <f t="shared" si="169"/>
        <v>0</v>
      </c>
      <c r="EV350" s="22">
        <f t="shared" si="170"/>
        <v>0</v>
      </c>
      <c r="EW350" s="22">
        <f t="shared" si="171"/>
        <v>0.38222836891693313</v>
      </c>
      <c r="EX350" s="22">
        <f t="shared" si="172"/>
        <v>1.421903362434091E-2</v>
      </c>
      <c r="EY350" s="22">
        <f t="shared" si="173"/>
        <v>0.31035525974587258</v>
      </c>
      <c r="EZ350" s="22">
        <f t="shared" si="174"/>
        <v>0</v>
      </c>
      <c r="FA350" s="22">
        <f t="shared" si="175"/>
        <v>1.1409802057221885E-2</v>
      </c>
      <c r="FB350" s="22">
        <f t="shared" si="176"/>
        <v>0.28178753565563142</v>
      </c>
      <c r="FC350" s="22">
        <f t="shared" si="16"/>
        <v>0.859837504593149</v>
      </c>
      <c r="FD350" s="22">
        <f t="shared" si="177"/>
        <v>0.90740740740740744</v>
      </c>
      <c r="FE350" s="22">
        <f t="shared" si="178"/>
        <v>5.2706552706552709E-2</v>
      </c>
      <c r="FF350" s="22">
        <f t="shared" si="179"/>
        <v>9.4966761633428296E-3</v>
      </c>
      <c r="FG350" s="22">
        <f t="shared" si="180"/>
        <v>3.0389363722697058E-2</v>
      </c>
      <c r="FH350" s="22">
        <f t="shared" si="181"/>
        <v>0.83411586984036257</v>
      </c>
      <c r="FI350" s="23">
        <f t="shared" si="182"/>
        <v>4.5074102804883026E-2</v>
      </c>
      <c r="FJ350" s="24">
        <f t="shared" si="183"/>
        <v>0.10521373453639815</v>
      </c>
      <c r="FK350" s="22">
        <f t="shared" si="184"/>
        <v>0.16552407680320796</v>
      </c>
      <c r="FL350" s="25">
        <v>1350.6799611305928</v>
      </c>
      <c r="FM350" s="25">
        <v>12.897320968355231</v>
      </c>
      <c r="FN350" s="25">
        <v>560.72026890519055</v>
      </c>
      <c r="FO350" s="9">
        <v>380.55691528320313</v>
      </c>
      <c r="FP350" s="26">
        <f t="shared" si="0"/>
        <v>469.81478881835938</v>
      </c>
      <c r="FQ350" s="22">
        <f t="shared" si="185"/>
        <v>0.20176900412590443</v>
      </c>
      <c r="FR350" s="28">
        <f t="shared" si="186"/>
        <v>0.32379342382859189</v>
      </c>
      <c r="FS350" s="28">
        <f t="shared" si="187"/>
        <v>0.47458164755257742</v>
      </c>
      <c r="FT350" s="28">
        <f t="shared" si="188"/>
        <v>0.12607922908013916</v>
      </c>
      <c r="FU350" s="28">
        <f t="shared" si="189"/>
        <v>0.49168787461370178</v>
      </c>
      <c r="FV350" s="28">
        <f t="shared" si="190"/>
        <v>0.38237697181323277</v>
      </c>
      <c r="FW350" s="22">
        <f t="shared" si="191"/>
        <v>0.91454701343240918</v>
      </c>
      <c r="FX350" s="22">
        <f t="shared" si="192"/>
        <v>2.7214444444444443</v>
      </c>
      <c r="FY350" s="22">
        <f t="shared" si="193"/>
        <v>0.11811111111111113</v>
      </c>
    </row>
    <row r="351" spans="1:181" ht="15.75" customHeight="1">
      <c r="A351" s="9">
        <v>1</v>
      </c>
      <c r="B351" s="9" t="s">
        <v>184</v>
      </c>
      <c r="C351" s="9" t="s">
        <v>1149</v>
      </c>
      <c r="D351" s="9" t="s">
        <v>1150</v>
      </c>
      <c r="E351" s="9" t="s">
        <v>1230</v>
      </c>
      <c r="F351" s="9" t="s">
        <v>1231</v>
      </c>
      <c r="G351" s="9">
        <v>629.29086653399997</v>
      </c>
      <c r="H351" s="9">
        <v>15.5</v>
      </c>
      <c r="I351" s="9">
        <v>20</v>
      </c>
      <c r="J351" s="9">
        <v>49.6875</v>
      </c>
      <c r="K351" s="9">
        <v>79.5</v>
      </c>
      <c r="L351" s="9">
        <v>191.5</v>
      </c>
      <c r="M351" s="9">
        <v>273.6875</v>
      </c>
      <c r="N351" s="9">
        <v>296.86785888671875</v>
      </c>
      <c r="O351" s="9">
        <v>564.15185546875</v>
      </c>
      <c r="P351" s="9">
        <v>439.64434651842095</v>
      </c>
      <c r="Q351" s="9">
        <v>43.4375</v>
      </c>
      <c r="R351" s="9">
        <v>0</v>
      </c>
      <c r="S351" s="9">
        <v>0</v>
      </c>
      <c r="T351" s="9">
        <v>438</v>
      </c>
      <c r="U351" s="9">
        <v>148.4375</v>
      </c>
      <c r="V351" s="9">
        <v>0</v>
      </c>
      <c r="W351" s="9">
        <v>1359.2946907933983</v>
      </c>
      <c r="X351" s="9">
        <v>13.444919467090871</v>
      </c>
      <c r="Y351" s="9">
        <v>29</v>
      </c>
      <c r="Z351" s="9">
        <v>84814.383000000002</v>
      </c>
      <c r="AA351" s="9">
        <v>44.92</v>
      </c>
      <c r="AB351" s="9">
        <v>29.38</v>
      </c>
      <c r="AC351" s="9">
        <v>27.19</v>
      </c>
      <c r="AD351" s="9">
        <v>2.19</v>
      </c>
      <c r="AE351" s="9">
        <v>1.17</v>
      </c>
      <c r="AF351" s="9">
        <v>14.08</v>
      </c>
      <c r="AG351" s="9">
        <v>0.28999999999999998</v>
      </c>
      <c r="AH351" s="9">
        <v>14.8</v>
      </c>
      <c r="AI351" s="9">
        <v>2.1</v>
      </c>
      <c r="AJ351" s="9">
        <v>0.5</v>
      </c>
      <c r="AK351" s="9">
        <v>4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4.3899999999999997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11.13</v>
      </c>
      <c r="BD351" s="9">
        <v>0</v>
      </c>
      <c r="BE351" s="9">
        <v>0</v>
      </c>
      <c r="BF351" s="9">
        <v>0</v>
      </c>
      <c r="BG351" s="9">
        <v>0</v>
      </c>
      <c r="BH351" s="9">
        <v>0</v>
      </c>
      <c r="BI351" s="9">
        <v>0</v>
      </c>
      <c r="BJ351" s="9">
        <v>0</v>
      </c>
      <c r="BK351" s="9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0</v>
      </c>
      <c r="BX351" s="9">
        <v>0</v>
      </c>
      <c r="BY351" s="9">
        <v>0</v>
      </c>
      <c r="BZ351" s="9">
        <v>0</v>
      </c>
      <c r="CA351" s="9">
        <v>0</v>
      </c>
      <c r="CB351" s="9">
        <v>0</v>
      </c>
      <c r="CC351" s="9">
        <v>0</v>
      </c>
      <c r="CD351" s="9">
        <v>1.6</v>
      </c>
      <c r="CE351" s="9">
        <v>0</v>
      </c>
      <c r="CF351" s="9">
        <v>3.38</v>
      </c>
      <c r="CG351" s="9">
        <v>2.77</v>
      </c>
      <c r="CH351" s="9">
        <v>0</v>
      </c>
      <c r="CI351" s="9">
        <v>3.78</v>
      </c>
      <c r="CJ351" s="9">
        <v>0</v>
      </c>
      <c r="CK351" s="9">
        <v>2.65</v>
      </c>
      <c r="CL351" s="9">
        <v>0</v>
      </c>
      <c r="CM351" s="9">
        <v>0</v>
      </c>
      <c r="CN351" s="9">
        <v>0</v>
      </c>
      <c r="CO351" s="9">
        <v>1.1500000000000001</v>
      </c>
      <c r="CP351" s="9">
        <v>0</v>
      </c>
      <c r="CQ351" s="9">
        <v>0</v>
      </c>
      <c r="CR351" s="9">
        <v>0</v>
      </c>
      <c r="CS351" s="9">
        <v>14.07</v>
      </c>
      <c r="CT351" s="9">
        <v>0</v>
      </c>
      <c r="CU351" s="9">
        <v>39</v>
      </c>
      <c r="CV351" s="9">
        <v>37.700000000000003</v>
      </c>
      <c r="CW351" s="9" t="s">
        <v>1230</v>
      </c>
      <c r="CX351" s="9">
        <v>629.29</v>
      </c>
      <c r="CY351" s="9">
        <v>0.13</v>
      </c>
      <c r="CZ351" s="9">
        <v>0.05</v>
      </c>
      <c r="DA351" s="9">
        <v>0</v>
      </c>
      <c r="DB351" s="9">
        <v>0.01</v>
      </c>
      <c r="DC351" s="9">
        <v>0</v>
      </c>
      <c r="DD351" s="9">
        <v>0</v>
      </c>
      <c r="DE351" s="9">
        <v>0</v>
      </c>
      <c r="DF351" s="9">
        <v>0.1</v>
      </c>
      <c r="DG351" s="9">
        <v>0</v>
      </c>
      <c r="DH351" s="9">
        <v>0</v>
      </c>
      <c r="DI351" s="9">
        <v>0</v>
      </c>
      <c r="DJ351" s="9">
        <v>0</v>
      </c>
      <c r="DK351" s="9">
        <v>0</v>
      </c>
      <c r="DL351" s="9">
        <v>0</v>
      </c>
      <c r="DM351" s="9">
        <v>0</v>
      </c>
      <c r="DN351" s="9">
        <v>0.52</v>
      </c>
      <c r="DO351" s="9">
        <v>0</v>
      </c>
      <c r="DP351" s="9">
        <v>0.06</v>
      </c>
      <c r="DQ351" s="9">
        <v>0.09</v>
      </c>
      <c r="DR351" s="9">
        <v>0</v>
      </c>
      <c r="DS351" s="9">
        <v>0</v>
      </c>
      <c r="DT351" s="9">
        <v>0</v>
      </c>
      <c r="DU351" s="9">
        <v>0.05</v>
      </c>
      <c r="DV351" s="9">
        <v>0</v>
      </c>
      <c r="DW351" s="9">
        <v>0</v>
      </c>
      <c r="DX351" s="9">
        <v>0</v>
      </c>
      <c r="DY351" s="16" t="s">
        <v>1230</v>
      </c>
      <c r="DZ351" s="16" t="s">
        <v>1232</v>
      </c>
      <c r="EA351" s="16" t="s">
        <v>1154</v>
      </c>
      <c r="EB351" s="16" t="s">
        <v>482</v>
      </c>
      <c r="EC351" s="9">
        <v>629.29086653399997</v>
      </c>
      <c r="ED351" s="17">
        <v>600.41482788909991</v>
      </c>
      <c r="EE351" s="18">
        <v>0.95</v>
      </c>
      <c r="EF351" s="19" t="s">
        <v>192</v>
      </c>
      <c r="EG351" s="16" t="s">
        <v>1230</v>
      </c>
      <c r="EH351" s="20" t="s">
        <v>1150</v>
      </c>
      <c r="EI351" s="20" t="s">
        <v>1231</v>
      </c>
      <c r="EJ351" s="20">
        <v>629.29086653399997</v>
      </c>
      <c r="EK351" s="21">
        <v>1888.1207257346393</v>
      </c>
      <c r="EL351" s="20">
        <v>1.1915119363395226</v>
      </c>
      <c r="EM351" s="20">
        <v>2249.7183819628644</v>
      </c>
      <c r="EN351" s="22">
        <f t="shared" si="162"/>
        <v>0.24777382012466603</v>
      </c>
      <c r="EO351" s="23">
        <f t="shared" si="163"/>
        <v>0</v>
      </c>
      <c r="EP351" s="22">
        <f t="shared" si="164"/>
        <v>0</v>
      </c>
      <c r="EQ351" s="22">
        <f t="shared" si="165"/>
        <v>0.2746113989637306</v>
      </c>
      <c r="ER351" s="22">
        <f t="shared" si="166"/>
        <v>0</v>
      </c>
      <c r="ES351" s="22">
        <f t="shared" si="167"/>
        <v>0</v>
      </c>
      <c r="ET351" s="22">
        <f t="shared" si="168"/>
        <v>0</v>
      </c>
      <c r="EU351" s="22">
        <f t="shared" si="169"/>
        <v>0</v>
      </c>
      <c r="EV351" s="22">
        <f t="shared" si="170"/>
        <v>0</v>
      </c>
      <c r="EW351" s="22">
        <f t="shared" si="171"/>
        <v>0</v>
      </c>
      <c r="EX351" s="22">
        <f t="shared" si="172"/>
        <v>0</v>
      </c>
      <c r="EY351" s="22">
        <f t="shared" si="173"/>
        <v>0.15864791512459905</v>
      </c>
      <c r="EZ351" s="22">
        <f t="shared" si="174"/>
        <v>0</v>
      </c>
      <c r="FA351" s="22">
        <f t="shared" si="175"/>
        <v>0.19121638292622747</v>
      </c>
      <c r="FB351" s="22">
        <f t="shared" si="176"/>
        <v>0.37552430298544287</v>
      </c>
      <c r="FC351" s="22">
        <f t="shared" si="16"/>
        <v>0.4764024933214604</v>
      </c>
      <c r="FD351" s="22">
        <f t="shared" si="177"/>
        <v>0.69158878504672894</v>
      </c>
      <c r="FE351" s="22">
        <f t="shared" si="178"/>
        <v>9.8130841121495324E-2</v>
      </c>
      <c r="FF351" s="22">
        <f t="shared" si="179"/>
        <v>2.336448598130841E-2</v>
      </c>
      <c r="FG351" s="22">
        <f t="shared" si="180"/>
        <v>0.18691588785046728</v>
      </c>
      <c r="FH351" s="22">
        <f t="shared" si="181"/>
        <v>0.65405164737310773</v>
      </c>
      <c r="FI351" s="23">
        <f t="shared" si="182"/>
        <v>0.31344612644701692</v>
      </c>
      <c r="FJ351" s="24">
        <f t="shared" si="183"/>
        <v>6.4559216384683874E-3</v>
      </c>
      <c r="FK351" s="22">
        <f t="shared" si="184"/>
        <v>7.1381935427427684E-2</v>
      </c>
      <c r="FL351" s="25">
        <v>1359.2946907933983</v>
      </c>
      <c r="FM351" s="25">
        <v>13.444919467090871</v>
      </c>
      <c r="FN351" s="25">
        <v>439.64434651842095</v>
      </c>
      <c r="FO351" s="9">
        <v>296.86785888671875</v>
      </c>
      <c r="FP351" s="26">
        <f t="shared" si="0"/>
        <v>267.28399658203125</v>
      </c>
      <c r="FQ351" s="22">
        <f t="shared" si="185"/>
        <v>5.6412704979378517E-2</v>
      </c>
      <c r="FR351" s="28">
        <f t="shared" si="186"/>
        <v>0.20529060069080174</v>
      </c>
      <c r="FS351" s="28">
        <f t="shared" si="187"/>
        <v>0.73922493514351106</v>
      </c>
      <c r="FT351" s="28">
        <f t="shared" si="188"/>
        <v>0</v>
      </c>
      <c r="FU351" s="28">
        <f t="shared" si="189"/>
        <v>0.69602154312585318</v>
      </c>
      <c r="FV351" s="28">
        <f t="shared" si="190"/>
        <v>0.23588058860215488</v>
      </c>
      <c r="FW351" s="22">
        <f t="shared" si="191"/>
        <v>0.8682101513802315</v>
      </c>
      <c r="FX351" s="22">
        <f t="shared" si="192"/>
        <v>1.5489655172413794</v>
      </c>
      <c r="FY351" s="22">
        <f t="shared" si="193"/>
        <v>0.15137931034482757</v>
      </c>
    </row>
    <row r="352" spans="1:181" ht="15.75" customHeight="1">
      <c r="A352" s="9">
        <v>1</v>
      </c>
      <c r="B352" s="9" t="s">
        <v>184</v>
      </c>
      <c r="C352" s="9" t="s">
        <v>1149</v>
      </c>
      <c r="D352" s="9" t="s">
        <v>1150</v>
      </c>
      <c r="E352" s="9" t="s">
        <v>1233</v>
      </c>
      <c r="F352" s="9" t="s">
        <v>1234</v>
      </c>
      <c r="G352" s="9">
        <v>572.12682995199998</v>
      </c>
      <c r="H352" s="9">
        <v>30.875</v>
      </c>
      <c r="I352" s="9">
        <v>49.0625</v>
      </c>
      <c r="J352" s="9">
        <v>103.9375</v>
      </c>
      <c r="K352" s="9">
        <v>97.1875</v>
      </c>
      <c r="L352" s="9">
        <v>173.25</v>
      </c>
      <c r="M352" s="9">
        <v>118.25</v>
      </c>
      <c r="N352" s="9">
        <v>270</v>
      </c>
      <c r="O352" s="9">
        <v>555.83697509765625</v>
      </c>
      <c r="P352" s="9">
        <v>383.51833435864756</v>
      </c>
      <c r="Q352" s="9">
        <v>75</v>
      </c>
      <c r="R352" s="9">
        <v>0</v>
      </c>
      <c r="S352" s="9">
        <v>0</v>
      </c>
      <c r="T352" s="9">
        <v>287.0625</v>
      </c>
      <c r="U352" s="9">
        <v>210.5</v>
      </c>
      <c r="V352" s="9">
        <v>0</v>
      </c>
      <c r="W352" s="9">
        <v>1378.6221031919545</v>
      </c>
      <c r="X352" s="9">
        <v>13.562207039790119</v>
      </c>
      <c r="Y352" s="9">
        <v>28</v>
      </c>
      <c r="Z352" s="9">
        <v>152841.2769</v>
      </c>
      <c r="AA352" s="9">
        <v>82.54</v>
      </c>
      <c r="AB352" s="9">
        <v>53.78</v>
      </c>
      <c r="AC352" s="9">
        <v>51.1</v>
      </c>
      <c r="AD352" s="9">
        <v>2.68</v>
      </c>
      <c r="AE352" s="9">
        <v>1</v>
      </c>
      <c r="AF352" s="9">
        <v>24.6</v>
      </c>
      <c r="AG352" s="9">
        <v>3.16</v>
      </c>
      <c r="AH352" s="9">
        <v>31</v>
      </c>
      <c r="AI352" s="9">
        <v>1.5</v>
      </c>
      <c r="AJ352" s="9">
        <v>1.9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0</v>
      </c>
      <c r="AQ352" s="9">
        <v>0</v>
      </c>
      <c r="AR352" s="9">
        <v>0</v>
      </c>
      <c r="AS352" s="9">
        <v>0</v>
      </c>
      <c r="AT352" s="9">
        <v>0</v>
      </c>
      <c r="AU352" s="9">
        <v>0</v>
      </c>
      <c r="AV352" s="9">
        <v>0</v>
      </c>
      <c r="AW352" s="9">
        <v>0</v>
      </c>
      <c r="AX352" s="9">
        <v>0</v>
      </c>
      <c r="AY352" s="9">
        <v>0</v>
      </c>
      <c r="AZ352" s="9">
        <v>0</v>
      </c>
      <c r="BA352" s="9">
        <v>0</v>
      </c>
      <c r="BB352" s="9">
        <v>0</v>
      </c>
      <c r="BC352" s="9">
        <v>17.010000000000002</v>
      </c>
      <c r="BD352" s="9">
        <v>0</v>
      </c>
      <c r="BE352" s="9">
        <v>0</v>
      </c>
      <c r="BF352" s="9">
        <v>0</v>
      </c>
      <c r="BG352" s="9">
        <v>0</v>
      </c>
      <c r="BH352" s="9">
        <v>0</v>
      </c>
      <c r="BI352" s="9">
        <v>0</v>
      </c>
      <c r="BJ352" s="9">
        <v>0</v>
      </c>
      <c r="BK352" s="9">
        <v>0.41</v>
      </c>
      <c r="BL352" s="9">
        <v>0</v>
      </c>
      <c r="BM352" s="9">
        <v>0</v>
      </c>
      <c r="BN352" s="9">
        <v>0</v>
      </c>
      <c r="BO352" s="9">
        <v>15.91</v>
      </c>
      <c r="BP352" s="9">
        <v>0</v>
      </c>
      <c r="BQ352" s="9">
        <v>0</v>
      </c>
      <c r="BR352" s="9">
        <v>0</v>
      </c>
      <c r="BS352" s="9">
        <v>0</v>
      </c>
      <c r="BT352" s="9">
        <v>1.45</v>
      </c>
      <c r="BU352" s="9">
        <v>0</v>
      </c>
      <c r="BV352" s="9">
        <v>0</v>
      </c>
      <c r="BW352" s="9">
        <v>0</v>
      </c>
      <c r="BX352" s="9">
        <v>0</v>
      </c>
      <c r="BY352" s="9">
        <v>0</v>
      </c>
      <c r="BZ352" s="9">
        <v>0</v>
      </c>
      <c r="CA352" s="9">
        <v>0</v>
      </c>
      <c r="CB352" s="9">
        <v>0</v>
      </c>
      <c r="CC352" s="9">
        <v>7</v>
      </c>
      <c r="CD352" s="9">
        <v>2.08</v>
      </c>
      <c r="CE352" s="9">
        <v>0</v>
      </c>
      <c r="CF352" s="9">
        <v>8.58</v>
      </c>
      <c r="CG352" s="9">
        <v>0</v>
      </c>
      <c r="CH352" s="9">
        <v>0</v>
      </c>
      <c r="CI352" s="9">
        <v>12.03</v>
      </c>
      <c r="CJ352" s="9">
        <v>0</v>
      </c>
      <c r="CK352" s="9">
        <v>0</v>
      </c>
      <c r="CL352" s="9">
        <v>0</v>
      </c>
      <c r="CM352" s="9">
        <v>0</v>
      </c>
      <c r="CN352" s="9">
        <v>3.54</v>
      </c>
      <c r="CO352" s="9">
        <v>0</v>
      </c>
      <c r="CP352" s="9">
        <v>0.87</v>
      </c>
      <c r="CQ352" s="9">
        <v>0</v>
      </c>
      <c r="CR352" s="9">
        <v>0</v>
      </c>
      <c r="CS352" s="9">
        <v>13.66</v>
      </c>
      <c r="CT352" s="9">
        <v>0</v>
      </c>
      <c r="CU352" s="9">
        <v>64</v>
      </c>
      <c r="CV352" s="9">
        <v>50.4</v>
      </c>
      <c r="CW352" s="9" t="s">
        <v>1233</v>
      </c>
      <c r="CX352" s="9">
        <v>572.13</v>
      </c>
      <c r="CY352" s="9">
        <v>0.28999999999999998</v>
      </c>
      <c r="CZ352" s="9">
        <v>0.05</v>
      </c>
      <c r="DA352" s="9">
        <v>0</v>
      </c>
      <c r="DB352" s="9">
        <v>0.04</v>
      </c>
      <c r="DC352" s="9">
        <v>0.01</v>
      </c>
      <c r="DD352" s="9">
        <v>0</v>
      </c>
      <c r="DE352" s="9">
        <v>0</v>
      </c>
      <c r="DF352" s="9">
        <v>0.22</v>
      </c>
      <c r="DG352" s="9">
        <v>0</v>
      </c>
      <c r="DH352" s="9">
        <v>0</v>
      </c>
      <c r="DI352" s="9">
        <v>0</v>
      </c>
      <c r="DJ352" s="9">
        <v>0</v>
      </c>
      <c r="DK352" s="9">
        <v>0</v>
      </c>
      <c r="DL352" s="9">
        <v>0</v>
      </c>
      <c r="DM352" s="9">
        <v>0</v>
      </c>
      <c r="DN352" s="9">
        <v>0.24</v>
      </c>
      <c r="DO352" s="9">
        <v>0</v>
      </c>
      <c r="DP352" s="9">
        <v>0.08</v>
      </c>
      <c r="DQ352" s="9">
        <v>0.02</v>
      </c>
      <c r="DR352" s="9">
        <v>0</v>
      </c>
      <c r="DS352" s="9">
        <v>0</v>
      </c>
      <c r="DT352" s="9">
        <v>0</v>
      </c>
      <c r="DU352" s="9">
        <v>0.06</v>
      </c>
      <c r="DV352" s="9">
        <v>0</v>
      </c>
      <c r="DW352" s="9">
        <v>0</v>
      </c>
      <c r="DX352" s="9">
        <v>0</v>
      </c>
      <c r="DY352" s="16" t="s">
        <v>1233</v>
      </c>
      <c r="DZ352" s="16" t="s">
        <v>1235</v>
      </c>
      <c r="EA352" s="16" t="s">
        <v>1154</v>
      </c>
      <c r="EB352" s="16" t="s">
        <v>482</v>
      </c>
      <c r="EC352" s="9">
        <v>572.12682995199998</v>
      </c>
      <c r="ED352" s="17">
        <v>237.44820360419999</v>
      </c>
      <c r="EE352" s="18">
        <v>0.42</v>
      </c>
      <c r="EF352" s="19" t="s">
        <v>192</v>
      </c>
      <c r="EG352" s="16" t="s">
        <v>1233</v>
      </c>
      <c r="EH352" s="20" t="s">
        <v>1150</v>
      </c>
      <c r="EI352" s="20" t="s">
        <v>1234</v>
      </c>
      <c r="EJ352" s="20">
        <v>572.12682995199998</v>
      </c>
      <c r="EK352" s="21">
        <v>1851.7237327356431</v>
      </c>
      <c r="EL352" s="20">
        <v>1.6376984126984129</v>
      </c>
      <c r="EM352" s="20">
        <v>3032.5650178571427</v>
      </c>
      <c r="EN352" s="22">
        <f t="shared" si="162"/>
        <v>0.42137145626362976</v>
      </c>
      <c r="EO352" s="23">
        <f t="shared" si="163"/>
        <v>0</v>
      </c>
      <c r="EP352" s="22">
        <f t="shared" si="164"/>
        <v>0</v>
      </c>
      <c r="EQ352" s="22">
        <f t="shared" si="165"/>
        <v>0.20608189968500121</v>
      </c>
      <c r="ER352" s="22">
        <f t="shared" si="166"/>
        <v>4.967288587351586E-3</v>
      </c>
      <c r="ES352" s="22">
        <f t="shared" si="167"/>
        <v>0</v>
      </c>
      <c r="ET352" s="22">
        <f t="shared" si="168"/>
        <v>0</v>
      </c>
      <c r="EU352" s="22">
        <f t="shared" si="169"/>
        <v>0</v>
      </c>
      <c r="EV352" s="22">
        <f t="shared" si="170"/>
        <v>0</v>
      </c>
      <c r="EW352" s="22">
        <f t="shared" si="171"/>
        <v>0.19275502786527743</v>
      </c>
      <c r="EX352" s="22">
        <f t="shared" si="172"/>
        <v>0</v>
      </c>
      <c r="EY352" s="22">
        <f t="shared" si="173"/>
        <v>0.14574751635570632</v>
      </c>
      <c r="EZ352" s="22">
        <f t="shared" si="174"/>
        <v>1.7567240125999514E-2</v>
      </c>
      <c r="FA352" s="22">
        <f t="shared" si="175"/>
        <v>0.21395686939665615</v>
      </c>
      <c r="FB352" s="22">
        <f t="shared" si="176"/>
        <v>0.21892415798400774</v>
      </c>
      <c r="FC352" s="22">
        <f t="shared" si="16"/>
        <v>0.41676762781681603</v>
      </c>
      <c r="FD352" s="22">
        <f t="shared" si="177"/>
        <v>0.90116279069767447</v>
      </c>
      <c r="FE352" s="22">
        <f t="shared" si="178"/>
        <v>4.3604651162790699E-2</v>
      </c>
      <c r="FF352" s="22">
        <f t="shared" si="179"/>
        <v>5.5232558139534885E-2</v>
      </c>
      <c r="FG352" s="22">
        <f t="shared" si="180"/>
        <v>0</v>
      </c>
      <c r="FH352" s="22">
        <f t="shared" si="181"/>
        <v>0.65156287860431306</v>
      </c>
      <c r="FI352" s="23">
        <f t="shared" si="182"/>
        <v>0.29803731524109522</v>
      </c>
      <c r="FJ352" s="24">
        <f t="shared" si="183"/>
        <v>3.8284468136661011E-2</v>
      </c>
      <c r="FK352" s="22">
        <f t="shared" si="184"/>
        <v>0.14426871050065054</v>
      </c>
      <c r="FL352" s="25">
        <v>1378.6221031919545</v>
      </c>
      <c r="FM352" s="25">
        <v>13.562207039790119</v>
      </c>
      <c r="FN352" s="25">
        <v>383.51833435864756</v>
      </c>
      <c r="FO352" s="9">
        <v>270</v>
      </c>
      <c r="FP352" s="26">
        <f t="shared" si="0"/>
        <v>285.83697509765625</v>
      </c>
      <c r="FQ352" s="22">
        <f t="shared" si="185"/>
        <v>0.13971989393803916</v>
      </c>
      <c r="FR352" s="28">
        <f t="shared" si="186"/>
        <v>0.35153918584254107</v>
      </c>
      <c r="FS352" s="28">
        <f t="shared" si="187"/>
        <v>0.50950241229633664</v>
      </c>
      <c r="FT352" s="28">
        <f t="shared" si="188"/>
        <v>0</v>
      </c>
      <c r="FU352" s="28">
        <f t="shared" si="189"/>
        <v>0.50174626493933838</v>
      </c>
      <c r="FV352" s="28">
        <f t="shared" si="190"/>
        <v>0.36792541265310075</v>
      </c>
      <c r="FW352" s="22">
        <f t="shared" si="191"/>
        <v>0.77538163314756481</v>
      </c>
      <c r="FX352" s="22">
        <f t="shared" si="192"/>
        <v>2.947857142857143</v>
      </c>
      <c r="FY352" s="22">
        <f t="shared" si="193"/>
        <v>0</v>
      </c>
    </row>
    <row r="353" spans="1:181" ht="15.75" customHeight="1">
      <c r="A353" s="9">
        <v>1</v>
      </c>
      <c r="B353" s="9" t="s">
        <v>184</v>
      </c>
      <c r="C353" s="9" t="s">
        <v>1149</v>
      </c>
      <c r="D353" s="9" t="s">
        <v>1150</v>
      </c>
      <c r="E353" s="9" t="s">
        <v>1236</v>
      </c>
      <c r="F353" s="9" t="s">
        <v>1237</v>
      </c>
      <c r="G353" s="9">
        <v>396.255476208</v>
      </c>
      <c r="H353" s="9">
        <v>35.1875</v>
      </c>
      <c r="I353" s="9">
        <v>46.6875</v>
      </c>
      <c r="J353" s="9">
        <v>76.875</v>
      </c>
      <c r="K353" s="9">
        <v>58.25</v>
      </c>
      <c r="L353" s="9">
        <v>98.1875</v>
      </c>
      <c r="M353" s="9">
        <v>81.25</v>
      </c>
      <c r="N353" s="9">
        <v>449.98004150390625</v>
      </c>
      <c r="O353" s="9">
        <v>702.21185302734375</v>
      </c>
      <c r="P353" s="9">
        <v>586.40596258724861</v>
      </c>
      <c r="Q353" s="9">
        <v>0</v>
      </c>
      <c r="R353" s="9">
        <v>0</v>
      </c>
      <c r="S353" s="9">
        <v>0</v>
      </c>
      <c r="T353" s="9">
        <v>218</v>
      </c>
      <c r="U353" s="9">
        <v>178.4375</v>
      </c>
      <c r="V353" s="9">
        <v>0</v>
      </c>
      <c r="W353" s="9">
        <v>1353.3307074208287</v>
      </c>
      <c r="X353" s="9">
        <v>12.685095320623915</v>
      </c>
      <c r="Y353" s="9">
        <v>31</v>
      </c>
      <c r="Z353" s="9">
        <v>410422.39899999998</v>
      </c>
      <c r="AA353" s="9">
        <v>88.83</v>
      </c>
      <c r="AB353" s="9">
        <v>80.319999999999993</v>
      </c>
      <c r="AC353" s="9">
        <v>78.709999999999994</v>
      </c>
      <c r="AD353" s="9">
        <v>1.61</v>
      </c>
      <c r="AE353" s="9">
        <v>1.82</v>
      </c>
      <c r="AF353" s="9">
        <v>4.18</v>
      </c>
      <c r="AG353" s="9">
        <v>2.5099999999999998</v>
      </c>
      <c r="AH353" s="9">
        <v>166.7</v>
      </c>
      <c r="AI353" s="9">
        <v>12.7</v>
      </c>
      <c r="AJ353" s="9">
        <v>0.9</v>
      </c>
      <c r="AK353" s="9">
        <v>5.6</v>
      </c>
      <c r="AL353" s="9">
        <v>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1.95</v>
      </c>
      <c r="AT353" s="9">
        <v>0</v>
      </c>
      <c r="AU353" s="9">
        <v>0</v>
      </c>
      <c r="AV353" s="9">
        <v>0</v>
      </c>
      <c r="AW353" s="9">
        <v>0</v>
      </c>
      <c r="AX353" s="9">
        <v>0</v>
      </c>
      <c r="AY353" s="9">
        <v>0</v>
      </c>
      <c r="AZ353" s="9">
        <v>0</v>
      </c>
      <c r="BA353" s="9">
        <v>0</v>
      </c>
      <c r="BB353" s="9">
        <v>0</v>
      </c>
      <c r="BC353" s="9">
        <v>0</v>
      </c>
      <c r="BD353" s="9">
        <v>0</v>
      </c>
      <c r="BE353" s="9">
        <v>0</v>
      </c>
      <c r="BF353" s="9">
        <v>0</v>
      </c>
      <c r="BG353" s="9">
        <v>0</v>
      </c>
      <c r="BH353" s="9">
        <v>0</v>
      </c>
      <c r="BI353" s="9">
        <v>0</v>
      </c>
      <c r="BJ353" s="9">
        <v>0</v>
      </c>
      <c r="BK353" s="9">
        <v>0</v>
      </c>
      <c r="BL353" s="9">
        <v>0</v>
      </c>
      <c r="BM353" s="9">
        <v>0</v>
      </c>
      <c r="BN353" s="9">
        <v>30.76</v>
      </c>
      <c r="BO353" s="9">
        <v>10.14</v>
      </c>
      <c r="BP353" s="9">
        <v>0</v>
      </c>
      <c r="BQ353" s="9">
        <v>5.51</v>
      </c>
      <c r="BR353" s="9">
        <v>0</v>
      </c>
      <c r="BS353" s="9">
        <v>7.81</v>
      </c>
      <c r="BT353" s="9">
        <v>0</v>
      </c>
      <c r="BU353" s="9">
        <v>0</v>
      </c>
      <c r="BV353" s="9">
        <v>0</v>
      </c>
      <c r="BW353" s="9">
        <v>0</v>
      </c>
      <c r="BX353" s="9">
        <v>0</v>
      </c>
      <c r="BY353" s="9">
        <v>0</v>
      </c>
      <c r="BZ353" s="9">
        <v>0</v>
      </c>
      <c r="CA353" s="9">
        <v>3.16</v>
      </c>
      <c r="CB353" s="9">
        <v>0</v>
      </c>
      <c r="CC353" s="9">
        <v>0</v>
      </c>
      <c r="CD353" s="9">
        <v>0</v>
      </c>
      <c r="CE353" s="9">
        <v>0</v>
      </c>
      <c r="CF353" s="9">
        <v>2</v>
      </c>
      <c r="CG353" s="9">
        <v>2.2800000000000002</v>
      </c>
      <c r="CH353" s="9">
        <v>0</v>
      </c>
      <c r="CI353" s="9">
        <v>15.82</v>
      </c>
      <c r="CJ353" s="9">
        <v>0</v>
      </c>
      <c r="CK353" s="9">
        <v>2.58</v>
      </c>
      <c r="CL353" s="9">
        <v>0</v>
      </c>
      <c r="CM353" s="9">
        <v>0</v>
      </c>
      <c r="CN353" s="9">
        <v>0</v>
      </c>
      <c r="CO353" s="9">
        <v>0.9</v>
      </c>
      <c r="CP353" s="9">
        <v>1.6</v>
      </c>
      <c r="CQ353" s="9">
        <v>0</v>
      </c>
      <c r="CR353" s="9">
        <v>0</v>
      </c>
      <c r="CS353" s="9">
        <v>4.32</v>
      </c>
      <c r="CT353" s="9">
        <v>0</v>
      </c>
      <c r="CU353" s="9">
        <v>64</v>
      </c>
      <c r="CV353" s="9">
        <v>46.5</v>
      </c>
      <c r="CW353" s="9" t="s">
        <v>1236</v>
      </c>
      <c r="CX353" s="9">
        <v>396.26</v>
      </c>
      <c r="CY353" s="9">
        <v>0.1</v>
      </c>
      <c r="CZ353" s="9">
        <v>0.21</v>
      </c>
      <c r="DA353" s="9">
        <v>0</v>
      </c>
      <c r="DB353" s="9">
        <v>0</v>
      </c>
      <c r="DC353" s="9">
        <v>0</v>
      </c>
      <c r="DD353" s="9">
        <v>0</v>
      </c>
      <c r="DE353" s="9">
        <v>0</v>
      </c>
      <c r="DF353" s="9">
        <v>7.0000000000000007E-2</v>
      </c>
      <c r="DG353" s="9">
        <v>0</v>
      </c>
      <c r="DH353" s="9">
        <v>0</v>
      </c>
      <c r="DI353" s="9">
        <v>0</v>
      </c>
      <c r="DJ353" s="9">
        <v>0</v>
      </c>
      <c r="DK353" s="9">
        <v>0</v>
      </c>
      <c r="DL353" s="9">
        <v>0.01</v>
      </c>
      <c r="DM353" s="9">
        <v>0</v>
      </c>
      <c r="DN353" s="9">
        <v>0.08</v>
      </c>
      <c r="DO353" s="9">
        <v>0</v>
      </c>
      <c r="DP353" s="9">
        <v>0.08</v>
      </c>
      <c r="DQ353" s="9">
        <v>0.42</v>
      </c>
      <c r="DR353" s="9">
        <v>0</v>
      </c>
      <c r="DS353" s="9">
        <v>0</v>
      </c>
      <c r="DT353" s="9">
        <v>0</v>
      </c>
      <c r="DU353" s="9">
        <v>0.03</v>
      </c>
      <c r="DV353" s="9">
        <v>0</v>
      </c>
      <c r="DW353" s="9">
        <v>0</v>
      </c>
      <c r="DX353" s="9">
        <v>0</v>
      </c>
      <c r="DY353" s="16" t="s">
        <v>1236</v>
      </c>
      <c r="DZ353" s="16" t="s">
        <v>1238</v>
      </c>
      <c r="EA353" s="16" t="s">
        <v>1154</v>
      </c>
      <c r="EB353" s="16" t="s">
        <v>482</v>
      </c>
      <c r="EC353" s="9">
        <v>396.255476208</v>
      </c>
      <c r="ED353" s="17">
        <v>306.8037185595</v>
      </c>
      <c r="EE353" s="18">
        <v>0.77</v>
      </c>
      <c r="EF353" s="19" t="s">
        <v>192</v>
      </c>
      <c r="EG353" s="16" t="s">
        <v>1236</v>
      </c>
      <c r="EH353" s="20" t="s">
        <v>1150</v>
      </c>
      <c r="EI353" s="20" t="s">
        <v>1237</v>
      </c>
      <c r="EJ353" s="20">
        <v>396.255476208</v>
      </c>
      <c r="EK353" s="21">
        <v>4620.3129460767759</v>
      </c>
      <c r="EL353" s="20">
        <v>1.9103225806451614</v>
      </c>
      <c r="EM353" s="20">
        <v>8826.2881505376336</v>
      </c>
      <c r="EN353" s="22">
        <f t="shared" si="162"/>
        <v>0.52245862884160765</v>
      </c>
      <c r="EO353" s="23">
        <f t="shared" si="163"/>
        <v>0</v>
      </c>
      <c r="EP353" s="22">
        <f t="shared" si="164"/>
        <v>0</v>
      </c>
      <c r="EQ353" s="22">
        <f t="shared" si="165"/>
        <v>0</v>
      </c>
      <c r="ER353" s="22">
        <f t="shared" si="166"/>
        <v>0</v>
      </c>
      <c r="ES353" s="22">
        <f t="shared" si="167"/>
        <v>0</v>
      </c>
      <c r="ET353" s="22">
        <f t="shared" si="168"/>
        <v>0</v>
      </c>
      <c r="EU353" s="22">
        <f t="shared" si="169"/>
        <v>0</v>
      </c>
      <c r="EV353" s="22">
        <f t="shared" si="170"/>
        <v>0.36741519350215007</v>
      </c>
      <c r="EW353" s="22">
        <f t="shared" si="171"/>
        <v>0.12111801242236025</v>
      </c>
      <c r="EX353" s="22">
        <f t="shared" si="172"/>
        <v>6.5814620162446241E-2</v>
      </c>
      <c r="EY353" s="22">
        <f t="shared" si="173"/>
        <v>0.31306736741519353</v>
      </c>
      <c r="EZ353" s="22">
        <f t="shared" si="174"/>
        <v>0</v>
      </c>
      <c r="FA353" s="22">
        <f t="shared" si="175"/>
        <v>5.1122790253225039E-2</v>
      </c>
      <c r="FB353" s="22">
        <f t="shared" si="176"/>
        <v>8.1462016244624944E-2</v>
      </c>
      <c r="FC353" s="22">
        <f t="shared" si="16"/>
        <v>2.0927614544635817</v>
      </c>
      <c r="FD353" s="22">
        <f t="shared" si="177"/>
        <v>0.89671866594943528</v>
      </c>
      <c r="FE353" s="22">
        <f t="shared" si="178"/>
        <v>6.8316299085529858E-2</v>
      </c>
      <c r="FF353" s="22">
        <f t="shared" si="179"/>
        <v>4.8413125336202265E-3</v>
      </c>
      <c r="FG353" s="22">
        <f t="shared" si="180"/>
        <v>3.0123722431414739E-2</v>
      </c>
      <c r="FH353" s="22">
        <f t="shared" si="181"/>
        <v>0.90419903185860628</v>
      </c>
      <c r="FI353" s="23">
        <f t="shared" si="182"/>
        <v>4.7056174715749181E-2</v>
      </c>
      <c r="FJ353" s="24">
        <f t="shared" si="183"/>
        <v>2.8256219745581446E-2</v>
      </c>
      <c r="FK353" s="22">
        <f t="shared" si="184"/>
        <v>0.22417355805417791</v>
      </c>
      <c r="FL353" s="25">
        <v>1353.3307074208287</v>
      </c>
      <c r="FM353" s="25">
        <v>12.685095320623915</v>
      </c>
      <c r="FN353" s="25">
        <v>586.40596258724861</v>
      </c>
      <c r="FO353" s="9">
        <v>449.98004150390625</v>
      </c>
      <c r="FP353" s="26">
        <f t="shared" si="0"/>
        <v>252.2318115234375</v>
      </c>
      <c r="FQ353" s="22">
        <f t="shared" si="185"/>
        <v>0.20662175014843878</v>
      </c>
      <c r="FR353" s="28">
        <f t="shared" si="186"/>
        <v>0.34100475100833938</v>
      </c>
      <c r="FS353" s="28">
        <f t="shared" si="187"/>
        <v>0.45283285853142574</v>
      </c>
      <c r="FT353" s="28">
        <f t="shared" si="188"/>
        <v>0</v>
      </c>
      <c r="FU353" s="28">
        <f t="shared" si="189"/>
        <v>0.55015012558607213</v>
      </c>
      <c r="FV353" s="28">
        <f t="shared" si="190"/>
        <v>0.45030923410213181</v>
      </c>
      <c r="FW353" s="22">
        <f t="shared" si="191"/>
        <v>0.72047731622199707</v>
      </c>
      <c r="FX353" s="22">
        <f t="shared" si="192"/>
        <v>2.8654838709677417</v>
      </c>
      <c r="FY353" s="22">
        <f t="shared" si="193"/>
        <v>6.2903225806451607E-2</v>
      </c>
    </row>
    <row r="354" spans="1:181" ht="15.75" customHeight="1">
      <c r="A354" s="9">
        <v>1</v>
      </c>
      <c r="B354" s="9" t="s">
        <v>184</v>
      </c>
      <c r="C354" s="9" t="s">
        <v>1149</v>
      </c>
      <c r="D354" s="9" t="s">
        <v>1150</v>
      </c>
      <c r="E354" s="9" t="s">
        <v>1239</v>
      </c>
      <c r="F354" s="9" t="s">
        <v>1240</v>
      </c>
      <c r="G354" s="9">
        <v>776.57092690499996</v>
      </c>
      <c r="H354" s="9">
        <v>22.625</v>
      </c>
      <c r="I354" s="9">
        <v>34.6875</v>
      </c>
      <c r="J354" s="9">
        <v>64.25</v>
      </c>
      <c r="K354" s="9">
        <v>78.75</v>
      </c>
      <c r="L354" s="9">
        <v>183.375</v>
      </c>
      <c r="M354" s="9">
        <v>393.125</v>
      </c>
      <c r="N354" s="9">
        <v>158.16952514648438</v>
      </c>
      <c r="O354" s="9">
        <v>590.40716552734375</v>
      </c>
      <c r="P354" s="9">
        <v>313.25690427855807</v>
      </c>
      <c r="Q354" s="9">
        <v>0</v>
      </c>
      <c r="R354" s="9">
        <v>0</v>
      </c>
      <c r="S354" s="9">
        <v>0</v>
      </c>
      <c r="T354" s="9">
        <v>445.5625</v>
      </c>
      <c r="U354" s="9">
        <v>292.5625</v>
      </c>
      <c r="V354" s="9">
        <v>38.6875</v>
      </c>
      <c r="W354" s="9">
        <v>1371.5306286726234</v>
      </c>
      <c r="X354" s="9">
        <v>13.878051195363438</v>
      </c>
      <c r="Y354" s="9">
        <v>38</v>
      </c>
      <c r="Z354" s="9">
        <v>113806.9054</v>
      </c>
      <c r="AA354" s="9">
        <v>86.19</v>
      </c>
      <c r="AB354" s="9">
        <v>46.99</v>
      </c>
      <c r="AC354" s="9">
        <v>29.88</v>
      </c>
      <c r="AD354" s="9">
        <v>17.11</v>
      </c>
      <c r="AE354" s="9">
        <v>1.99</v>
      </c>
      <c r="AF354" s="9">
        <v>14.09</v>
      </c>
      <c r="AG354" s="9">
        <v>23.12</v>
      </c>
      <c r="AH354" s="9">
        <v>16</v>
      </c>
      <c r="AI354" s="9">
        <v>15.1</v>
      </c>
      <c r="AJ354" s="9">
        <v>1</v>
      </c>
      <c r="AK354" s="9">
        <v>0.8</v>
      </c>
      <c r="AL354" s="9">
        <v>1.17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2.5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9.0400000000000009</v>
      </c>
      <c r="BD354" s="9">
        <v>0</v>
      </c>
      <c r="BE354" s="9">
        <v>0</v>
      </c>
      <c r="BF354" s="9">
        <v>0</v>
      </c>
      <c r="BG354" s="9">
        <v>0</v>
      </c>
      <c r="BH354" s="9">
        <v>0</v>
      </c>
      <c r="BI354" s="9">
        <v>0</v>
      </c>
      <c r="BJ354" s="9">
        <v>0</v>
      </c>
      <c r="BK354" s="9">
        <v>0</v>
      </c>
      <c r="BL354" s="9">
        <v>0</v>
      </c>
      <c r="BM354" s="9">
        <v>1.91</v>
      </c>
      <c r="BN354" s="9">
        <v>0</v>
      </c>
      <c r="BO354" s="9">
        <v>0</v>
      </c>
      <c r="BP354" s="9">
        <v>0</v>
      </c>
      <c r="BQ354" s="9">
        <v>7.22</v>
      </c>
      <c r="BR354" s="9">
        <v>3.95</v>
      </c>
      <c r="BS354" s="9">
        <v>1.1200000000000001</v>
      </c>
      <c r="BT354" s="9">
        <v>0</v>
      </c>
      <c r="BU354" s="9">
        <v>0</v>
      </c>
      <c r="BV354" s="9">
        <v>0</v>
      </c>
      <c r="BW354" s="9">
        <v>0</v>
      </c>
      <c r="BX354" s="9">
        <v>0</v>
      </c>
      <c r="BY354" s="9">
        <v>0</v>
      </c>
      <c r="BZ354" s="9">
        <v>0</v>
      </c>
      <c r="CA354" s="9">
        <v>0</v>
      </c>
      <c r="CB354" s="9">
        <v>0</v>
      </c>
      <c r="CC354" s="9">
        <v>0</v>
      </c>
      <c r="CD354" s="9">
        <v>5.71</v>
      </c>
      <c r="CE354" s="9">
        <v>0</v>
      </c>
      <c r="CF354" s="9">
        <v>5.78</v>
      </c>
      <c r="CG354" s="9">
        <v>9.35</v>
      </c>
      <c r="CH354" s="9">
        <v>0</v>
      </c>
      <c r="CI354" s="9">
        <v>7.45</v>
      </c>
      <c r="CJ354" s="9">
        <v>0</v>
      </c>
      <c r="CK354" s="9">
        <v>0.98</v>
      </c>
      <c r="CL354" s="9">
        <v>0</v>
      </c>
      <c r="CM354" s="9">
        <v>0</v>
      </c>
      <c r="CN354" s="9">
        <v>2.9</v>
      </c>
      <c r="CO354" s="9">
        <v>3.67</v>
      </c>
      <c r="CP354" s="9">
        <v>2.5100000000000002</v>
      </c>
      <c r="CQ354" s="9">
        <v>0</v>
      </c>
      <c r="CR354" s="9">
        <v>0</v>
      </c>
      <c r="CS354" s="9">
        <v>20.93</v>
      </c>
      <c r="CT354" s="9">
        <v>0</v>
      </c>
      <c r="CU354" s="9">
        <v>68</v>
      </c>
      <c r="CV354" s="9">
        <v>68.400000000000006</v>
      </c>
      <c r="CW354" s="9" t="s">
        <v>1239</v>
      </c>
      <c r="CX354" s="9">
        <v>776.57</v>
      </c>
      <c r="CY354" s="9">
        <v>7.0000000000000007E-2</v>
      </c>
      <c r="CZ354" s="9">
        <v>0.12</v>
      </c>
      <c r="DA354" s="9">
        <v>0</v>
      </c>
      <c r="DB354" s="9">
        <v>0</v>
      </c>
      <c r="DC354" s="9">
        <v>0.01</v>
      </c>
      <c r="DD354" s="9">
        <v>0</v>
      </c>
      <c r="DE354" s="9">
        <v>0</v>
      </c>
      <c r="DF354" s="9">
        <v>0.11</v>
      </c>
      <c r="DG354" s="9">
        <v>0</v>
      </c>
      <c r="DH354" s="9">
        <v>0</v>
      </c>
      <c r="DI354" s="9">
        <v>0</v>
      </c>
      <c r="DJ354" s="9">
        <v>0</v>
      </c>
      <c r="DK354" s="9">
        <v>0</v>
      </c>
      <c r="DL354" s="9">
        <v>7.0000000000000007E-2</v>
      </c>
      <c r="DM354" s="9">
        <v>0</v>
      </c>
      <c r="DN354" s="9">
        <v>0.43</v>
      </c>
      <c r="DO354" s="9">
        <v>0</v>
      </c>
      <c r="DP354" s="9">
        <v>0.05</v>
      </c>
      <c r="DQ354" s="9">
        <v>0</v>
      </c>
      <c r="DR354" s="9">
        <v>0</v>
      </c>
      <c r="DS354" s="9">
        <v>0</v>
      </c>
      <c r="DT354" s="9">
        <v>0</v>
      </c>
      <c r="DU354" s="9">
        <v>0.12</v>
      </c>
      <c r="DV354" s="9">
        <v>0</v>
      </c>
      <c r="DW354" s="9">
        <v>0</v>
      </c>
      <c r="DX354" s="9">
        <v>0</v>
      </c>
      <c r="DY354" s="16" t="s">
        <v>1239</v>
      </c>
      <c r="DZ354" s="16" t="s">
        <v>1241</v>
      </c>
      <c r="EA354" s="16" t="s">
        <v>1154</v>
      </c>
      <c r="EB354" s="16" t="s">
        <v>482</v>
      </c>
      <c r="EC354" s="9">
        <v>776.57092690499996</v>
      </c>
      <c r="ED354" s="17">
        <v>1058.0500955374</v>
      </c>
      <c r="EE354" s="18">
        <v>1.36</v>
      </c>
      <c r="EF354" s="19" t="s">
        <v>192</v>
      </c>
      <c r="EG354" s="16" t="s">
        <v>1239</v>
      </c>
      <c r="EH354" s="20" t="s">
        <v>1150</v>
      </c>
      <c r="EI354" s="20" t="s">
        <v>1240</v>
      </c>
      <c r="EJ354" s="20">
        <v>776.57092690499996</v>
      </c>
      <c r="EK354" s="21">
        <v>1320.4189047453301</v>
      </c>
      <c r="EL354" s="20">
        <v>1.2600877192982454</v>
      </c>
      <c r="EM354" s="20">
        <v>1663.8436461988304</v>
      </c>
      <c r="EN354" s="22">
        <f t="shared" si="162"/>
        <v>0.2022276366167769</v>
      </c>
      <c r="EO354" s="23">
        <f t="shared" si="163"/>
        <v>1.3574660633484163E-2</v>
      </c>
      <c r="EP354" s="22">
        <f t="shared" si="164"/>
        <v>0</v>
      </c>
      <c r="EQ354" s="22">
        <f t="shared" si="165"/>
        <v>0.1080176843111483</v>
      </c>
      <c r="ER354" s="22">
        <f t="shared" si="166"/>
        <v>0</v>
      </c>
      <c r="ES354" s="22">
        <f t="shared" si="167"/>
        <v>0</v>
      </c>
      <c r="ET354" s="22">
        <f t="shared" si="168"/>
        <v>0</v>
      </c>
      <c r="EU354" s="22">
        <f t="shared" si="169"/>
        <v>2.2822320468395267E-2</v>
      </c>
      <c r="EV354" s="22">
        <f t="shared" si="170"/>
        <v>0</v>
      </c>
      <c r="EW354" s="22">
        <f t="shared" si="171"/>
        <v>0</v>
      </c>
      <c r="EX354" s="22">
        <f t="shared" si="172"/>
        <v>8.6270761142310914E-2</v>
      </c>
      <c r="EY354" s="22">
        <f t="shared" si="173"/>
        <v>0.16130959493368383</v>
      </c>
      <c r="EZ354" s="22">
        <f t="shared" si="174"/>
        <v>0</v>
      </c>
      <c r="FA354" s="22">
        <f t="shared" si="175"/>
        <v>0.24901421914207195</v>
      </c>
      <c r="FB354" s="22">
        <f t="shared" si="176"/>
        <v>0.35858525510813716</v>
      </c>
      <c r="FC354" s="22">
        <f t="shared" si="16"/>
        <v>0.38171481610395636</v>
      </c>
      <c r="FD354" s="22">
        <f t="shared" si="177"/>
        <v>0.48632218844984804</v>
      </c>
      <c r="FE354" s="22">
        <f t="shared" si="178"/>
        <v>0.45896656534954411</v>
      </c>
      <c r="FF354" s="22">
        <f t="shared" si="179"/>
        <v>3.0395136778115502E-2</v>
      </c>
      <c r="FG354" s="22">
        <f t="shared" si="180"/>
        <v>2.4316109422492405E-2</v>
      </c>
      <c r="FH354" s="22">
        <f t="shared" si="181"/>
        <v>0.54519085740805207</v>
      </c>
      <c r="FI354" s="23">
        <f t="shared" si="182"/>
        <v>0.1634760413040956</v>
      </c>
      <c r="FJ354" s="24">
        <f t="shared" si="183"/>
        <v>0.26824457593688367</v>
      </c>
      <c r="FK354" s="22">
        <f t="shared" si="184"/>
        <v>0.11098793041803361</v>
      </c>
      <c r="FL354" s="25">
        <v>1371.5306286726234</v>
      </c>
      <c r="FM354" s="25">
        <v>13.878051195363438</v>
      </c>
      <c r="FN354" s="25">
        <v>313.25690427855807</v>
      </c>
      <c r="FO354" s="9">
        <v>158.16952514648438</v>
      </c>
      <c r="FP354" s="26">
        <f t="shared" si="0"/>
        <v>432.23764038085938</v>
      </c>
      <c r="FQ354" s="22">
        <f t="shared" si="185"/>
        <v>7.3802016035312112E-2</v>
      </c>
      <c r="FR354" s="28">
        <f t="shared" si="186"/>
        <v>0.18414287098014626</v>
      </c>
      <c r="FS354" s="28">
        <f t="shared" si="187"/>
        <v>0.74236618965072954</v>
      </c>
      <c r="FT354" s="28">
        <f t="shared" si="188"/>
        <v>0</v>
      </c>
      <c r="FU354" s="28">
        <f t="shared" si="189"/>
        <v>0.57375634930833164</v>
      </c>
      <c r="FV354" s="28">
        <f t="shared" si="190"/>
        <v>0.42655472735785627</v>
      </c>
      <c r="FW354" s="22">
        <f t="shared" si="191"/>
        <v>0.78895463510848129</v>
      </c>
      <c r="FX354" s="22">
        <f t="shared" si="192"/>
        <v>2.2681578947368419</v>
      </c>
      <c r="FY354" s="22">
        <f t="shared" si="193"/>
        <v>6.5789473684210523E-2</v>
      </c>
    </row>
    <row r="355" spans="1:181" ht="15.75" customHeight="1">
      <c r="A355" s="9">
        <v>1</v>
      </c>
      <c r="B355" s="9" t="s">
        <v>184</v>
      </c>
      <c r="C355" s="9" t="s">
        <v>1149</v>
      </c>
      <c r="D355" s="9" t="s">
        <v>1150</v>
      </c>
      <c r="E355" s="9" t="s">
        <v>1242</v>
      </c>
      <c r="F355" s="9" t="s">
        <v>1243</v>
      </c>
      <c r="G355" s="9">
        <v>814.21721595199995</v>
      </c>
      <c r="H355" s="9">
        <v>44.0625</v>
      </c>
      <c r="I355" s="9">
        <v>68.5625</v>
      </c>
      <c r="J355" s="9">
        <v>122</v>
      </c>
      <c r="K355" s="9">
        <v>118.5</v>
      </c>
      <c r="L355" s="9">
        <v>222.125</v>
      </c>
      <c r="M355" s="9">
        <v>239.6875</v>
      </c>
      <c r="N355" s="9">
        <v>278.2813720703125</v>
      </c>
      <c r="O355" s="9">
        <v>573.11907958984375</v>
      </c>
      <c r="P355" s="9">
        <v>410.01597157895304</v>
      </c>
      <c r="Q355" s="9">
        <v>0</v>
      </c>
      <c r="R355" s="9">
        <v>0</v>
      </c>
      <c r="S355" s="9">
        <v>0</v>
      </c>
      <c r="T355" s="9">
        <v>572.125</v>
      </c>
      <c r="U355" s="9">
        <v>242.8125</v>
      </c>
      <c r="V355" s="9">
        <v>0</v>
      </c>
      <c r="W355" s="9">
        <v>1371.0951028553884</v>
      </c>
      <c r="X355" s="9">
        <v>13.533245317777096</v>
      </c>
      <c r="Y355" s="9">
        <v>58</v>
      </c>
      <c r="Z355" s="9">
        <v>345988.75300000003</v>
      </c>
      <c r="AA355" s="9">
        <v>107.1</v>
      </c>
      <c r="AB355" s="9">
        <v>87.75</v>
      </c>
      <c r="AC355" s="9">
        <v>84.01</v>
      </c>
      <c r="AD355" s="9">
        <v>3.74</v>
      </c>
      <c r="AE355" s="9">
        <v>2.4300000000000002</v>
      </c>
      <c r="AF355" s="9">
        <v>14.75</v>
      </c>
      <c r="AG355" s="9">
        <v>2.17</v>
      </c>
      <c r="AH355" s="9">
        <v>39.200000000000003</v>
      </c>
      <c r="AI355" s="9">
        <v>6.9</v>
      </c>
      <c r="AJ355" s="9">
        <v>3</v>
      </c>
      <c r="AK355" s="9">
        <v>2.4</v>
      </c>
      <c r="AL355" s="9">
        <v>2.97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31.98</v>
      </c>
      <c r="AT355" s="9">
        <v>0</v>
      </c>
      <c r="AU355" s="9">
        <v>0</v>
      </c>
      <c r="AV355" s="9">
        <v>0</v>
      </c>
      <c r="AW355" s="9">
        <v>0</v>
      </c>
      <c r="AX355" s="9">
        <v>0</v>
      </c>
      <c r="AY355" s="9">
        <v>0</v>
      </c>
      <c r="AZ355" s="9">
        <v>0</v>
      </c>
      <c r="BA355" s="9">
        <v>0</v>
      </c>
      <c r="BB355" s="9">
        <v>0</v>
      </c>
      <c r="BC355" s="9">
        <v>0.86</v>
      </c>
      <c r="BD355" s="9">
        <v>0</v>
      </c>
      <c r="BE355" s="9">
        <v>0</v>
      </c>
      <c r="BF355" s="9">
        <v>0</v>
      </c>
      <c r="BG355" s="9">
        <v>0</v>
      </c>
      <c r="BH355" s="9">
        <v>0</v>
      </c>
      <c r="BI355" s="9">
        <v>0</v>
      </c>
      <c r="BJ355" s="9">
        <v>0</v>
      </c>
      <c r="BK355" s="9">
        <v>0</v>
      </c>
      <c r="BL355" s="9">
        <v>0</v>
      </c>
      <c r="BM355" s="9">
        <v>0</v>
      </c>
      <c r="BN355" s="9">
        <v>0</v>
      </c>
      <c r="BO355" s="9">
        <v>19.23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0</v>
      </c>
      <c r="BX355" s="9">
        <v>0</v>
      </c>
      <c r="BY355" s="9">
        <v>0</v>
      </c>
      <c r="BZ355" s="9">
        <v>0</v>
      </c>
      <c r="CA355" s="9">
        <v>0</v>
      </c>
      <c r="CB355" s="9">
        <v>0</v>
      </c>
      <c r="CC355" s="9">
        <v>0</v>
      </c>
      <c r="CD355" s="9">
        <v>3.37</v>
      </c>
      <c r="CE355" s="9">
        <v>0</v>
      </c>
      <c r="CF355" s="9">
        <v>6.01</v>
      </c>
      <c r="CG355" s="9">
        <v>2.16</v>
      </c>
      <c r="CH355" s="9">
        <v>0</v>
      </c>
      <c r="CI355" s="9">
        <v>12.58</v>
      </c>
      <c r="CJ355" s="9">
        <v>0</v>
      </c>
      <c r="CK355" s="9">
        <v>0</v>
      </c>
      <c r="CL355" s="9">
        <v>0</v>
      </c>
      <c r="CM355" s="9">
        <v>0</v>
      </c>
      <c r="CN355" s="9">
        <v>1.85</v>
      </c>
      <c r="CO355" s="9">
        <v>0</v>
      </c>
      <c r="CP355" s="9">
        <v>5.23</v>
      </c>
      <c r="CQ355" s="9">
        <v>0</v>
      </c>
      <c r="CR355" s="9">
        <v>0</v>
      </c>
      <c r="CS355" s="9">
        <v>20.86</v>
      </c>
      <c r="CT355" s="9">
        <v>0</v>
      </c>
      <c r="CU355" s="9">
        <v>97</v>
      </c>
      <c r="CV355" s="9">
        <v>92.800000000000011</v>
      </c>
      <c r="CW355" s="9" t="s">
        <v>1242</v>
      </c>
      <c r="CX355" s="9">
        <v>814.22</v>
      </c>
      <c r="CY355" s="9">
        <v>0.09</v>
      </c>
      <c r="CZ355" s="9">
        <v>0.12</v>
      </c>
      <c r="DA355" s="9">
        <v>0</v>
      </c>
      <c r="DB355" s="9">
        <v>0</v>
      </c>
      <c r="DC355" s="9">
        <v>0.01</v>
      </c>
      <c r="DD355" s="9">
        <v>0</v>
      </c>
      <c r="DE355" s="9">
        <v>0</v>
      </c>
      <c r="DF355" s="9">
        <v>7.0000000000000007E-2</v>
      </c>
      <c r="DG355" s="9">
        <v>0</v>
      </c>
      <c r="DH355" s="9">
        <v>0</v>
      </c>
      <c r="DI355" s="9">
        <v>0</v>
      </c>
      <c r="DJ355" s="9">
        <v>0</v>
      </c>
      <c r="DK355" s="9">
        <v>0</v>
      </c>
      <c r="DL355" s="9">
        <v>0.09</v>
      </c>
      <c r="DM355" s="9">
        <v>0</v>
      </c>
      <c r="DN355" s="9">
        <v>0.41</v>
      </c>
      <c r="DO355" s="9">
        <v>0</v>
      </c>
      <c r="DP355" s="9">
        <v>0.09</v>
      </c>
      <c r="DQ355" s="9">
        <v>0</v>
      </c>
      <c r="DR355" s="9">
        <v>0</v>
      </c>
      <c r="DS355" s="9">
        <v>0</v>
      </c>
      <c r="DT355" s="9">
        <v>0.01</v>
      </c>
      <c r="DU355" s="9">
        <v>0.11</v>
      </c>
      <c r="DV355" s="9">
        <v>0</v>
      </c>
      <c r="DW355" s="9">
        <v>0</v>
      </c>
      <c r="DX355" s="9">
        <v>0</v>
      </c>
      <c r="DY355" s="16" t="s">
        <v>1242</v>
      </c>
      <c r="DZ355" s="16" t="s">
        <v>1244</v>
      </c>
      <c r="EA355" s="16" t="s">
        <v>1154</v>
      </c>
      <c r="EB355" s="16" t="s">
        <v>482</v>
      </c>
      <c r="EC355" s="9">
        <v>814.21721595199995</v>
      </c>
      <c r="ED355" s="17">
        <v>512.18127532668143</v>
      </c>
      <c r="EE355" s="18">
        <v>0.63</v>
      </c>
      <c r="EF355" s="19" t="s">
        <v>192</v>
      </c>
      <c r="EG355" s="16" t="s">
        <v>1242</v>
      </c>
      <c r="EH355" s="20" t="s">
        <v>1150</v>
      </c>
      <c r="EI355" s="20" t="s">
        <v>1243</v>
      </c>
      <c r="EJ355" s="20">
        <v>814.21721595199995</v>
      </c>
      <c r="EK355" s="21">
        <v>3230.520569561158</v>
      </c>
      <c r="EL355" s="20">
        <v>1.1540948275862066</v>
      </c>
      <c r="EM355" s="20">
        <v>3728.3270797413793</v>
      </c>
      <c r="EN355" s="22">
        <f t="shared" si="162"/>
        <v>0.21531279178338009</v>
      </c>
      <c r="EO355" s="23">
        <f t="shared" si="163"/>
        <v>2.7731092436974792E-2</v>
      </c>
      <c r="EP355" s="22">
        <f t="shared" si="164"/>
        <v>0</v>
      </c>
      <c r="EQ355" s="22">
        <f t="shared" si="165"/>
        <v>1.144834930777423E-2</v>
      </c>
      <c r="ER355" s="22">
        <f t="shared" si="166"/>
        <v>0</v>
      </c>
      <c r="ES355" s="22">
        <f t="shared" si="167"/>
        <v>0</v>
      </c>
      <c r="ET355" s="22">
        <f t="shared" si="168"/>
        <v>0</v>
      </c>
      <c r="EU355" s="22">
        <f t="shared" si="169"/>
        <v>0</v>
      </c>
      <c r="EV355" s="22">
        <f t="shared" si="170"/>
        <v>0</v>
      </c>
      <c r="EW355" s="22">
        <f t="shared" si="171"/>
        <v>0.25599041533546329</v>
      </c>
      <c r="EX355" s="22">
        <f t="shared" si="172"/>
        <v>0</v>
      </c>
      <c r="EY355" s="22">
        <f t="shared" si="173"/>
        <v>0.16746538871139513</v>
      </c>
      <c r="EZ355" s="22">
        <f t="shared" si="174"/>
        <v>0</v>
      </c>
      <c r="FA355" s="22">
        <f t="shared" si="175"/>
        <v>0.15362087326943558</v>
      </c>
      <c r="FB355" s="22">
        <f t="shared" si="176"/>
        <v>0.37193823216187433</v>
      </c>
      <c r="FC355" s="22">
        <f t="shared" si="16"/>
        <v>0.48085901027077499</v>
      </c>
      <c r="FD355" s="22">
        <f t="shared" si="177"/>
        <v>0.76116504854368938</v>
      </c>
      <c r="FE355" s="22">
        <f t="shared" si="178"/>
        <v>0.13398058252427186</v>
      </c>
      <c r="FF355" s="22">
        <f t="shared" si="179"/>
        <v>5.8252427184466021E-2</v>
      </c>
      <c r="FG355" s="22">
        <f t="shared" si="180"/>
        <v>4.6601941747572817E-2</v>
      </c>
      <c r="FH355" s="22">
        <f t="shared" si="181"/>
        <v>0.81932773109243706</v>
      </c>
      <c r="FI355" s="23">
        <f t="shared" si="182"/>
        <v>0.1377217553688142</v>
      </c>
      <c r="FJ355" s="24">
        <f t="shared" si="183"/>
        <v>2.0261437908496733E-2</v>
      </c>
      <c r="FK355" s="22">
        <f t="shared" si="184"/>
        <v>0.13153738081400848</v>
      </c>
      <c r="FL355" s="25">
        <v>1371.0951028553884</v>
      </c>
      <c r="FM355" s="25">
        <v>13.533245317777096</v>
      </c>
      <c r="FN355" s="25">
        <v>410.01597157895304</v>
      </c>
      <c r="FO355" s="9">
        <v>278.2813720703125</v>
      </c>
      <c r="FP355" s="26">
        <f t="shared" si="0"/>
        <v>294.83770751953125</v>
      </c>
      <c r="FQ355" s="22">
        <f t="shared" si="185"/>
        <v>0.13832303934806447</v>
      </c>
      <c r="FR355" s="28">
        <f t="shared" si="186"/>
        <v>0.29537572442361382</v>
      </c>
      <c r="FS355" s="28">
        <f t="shared" si="187"/>
        <v>0.56718587000158072</v>
      </c>
      <c r="FT355" s="28">
        <f t="shared" si="188"/>
        <v>0</v>
      </c>
      <c r="FU355" s="28">
        <f t="shared" si="189"/>
        <v>0.70266875815326424</v>
      </c>
      <c r="FV355" s="28">
        <f t="shared" si="190"/>
        <v>0.29821587561999474</v>
      </c>
      <c r="FW355" s="22">
        <f t="shared" si="191"/>
        <v>0.90569561157796452</v>
      </c>
      <c r="FX355" s="22">
        <f t="shared" si="192"/>
        <v>1.846551724137931</v>
      </c>
      <c r="FY355" s="22">
        <f t="shared" si="193"/>
        <v>0.55137931034482757</v>
      </c>
    </row>
    <row r="356" spans="1:181" ht="15.75" customHeight="1">
      <c r="A356" s="9">
        <v>1</v>
      </c>
      <c r="B356" s="9" t="s">
        <v>184</v>
      </c>
      <c r="C356" s="9" t="s">
        <v>1149</v>
      </c>
      <c r="D356" s="9" t="s">
        <v>1150</v>
      </c>
      <c r="E356" s="9" t="s">
        <v>1245</v>
      </c>
      <c r="F356" s="9" t="s">
        <v>1246</v>
      </c>
      <c r="G356" s="9">
        <v>1191.5334217899999</v>
      </c>
      <c r="H356" s="9">
        <v>38.625</v>
      </c>
      <c r="I356" s="9">
        <v>42.5</v>
      </c>
      <c r="J356" s="9">
        <v>79.4375</v>
      </c>
      <c r="K356" s="9">
        <v>102.4375</v>
      </c>
      <c r="L356" s="9">
        <v>280.4375</v>
      </c>
      <c r="M356" s="9">
        <v>647.4375</v>
      </c>
      <c r="N356" s="9">
        <v>445.72918701171875</v>
      </c>
      <c r="O356" s="9">
        <v>817.452880859375</v>
      </c>
      <c r="P356" s="9">
        <v>626.23582221934407</v>
      </c>
      <c r="Q356" s="9">
        <v>0</v>
      </c>
      <c r="R356" s="9">
        <v>0</v>
      </c>
      <c r="S356" s="9">
        <v>346.875</v>
      </c>
      <c r="T356" s="9">
        <v>534.9375</v>
      </c>
      <c r="U356" s="9">
        <v>309.0625</v>
      </c>
      <c r="V356" s="9">
        <v>0</v>
      </c>
      <c r="W356" s="9">
        <v>1348.4075006556518</v>
      </c>
      <c r="X356" s="9">
        <v>12.627943876212955</v>
      </c>
      <c r="Y356" s="9">
        <v>42</v>
      </c>
      <c r="Z356" s="9">
        <v>251528.33970000001</v>
      </c>
      <c r="AA356" s="9">
        <v>117.89</v>
      </c>
      <c r="AB356" s="9">
        <v>44.04</v>
      </c>
      <c r="AC356" s="9">
        <v>42.33</v>
      </c>
      <c r="AD356" s="9">
        <v>1.71</v>
      </c>
      <c r="AE356" s="9">
        <v>2.56</v>
      </c>
      <c r="AF356" s="9">
        <v>28.54</v>
      </c>
      <c r="AG356" s="9">
        <v>42.75</v>
      </c>
      <c r="AH356" s="9">
        <v>22.8</v>
      </c>
      <c r="AI356" s="9">
        <v>28.1</v>
      </c>
      <c r="AJ356" s="9">
        <v>3.2</v>
      </c>
      <c r="AK356" s="9">
        <v>4</v>
      </c>
      <c r="AL356" s="9">
        <v>1.07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6.61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26.78</v>
      </c>
      <c r="BD356" s="9">
        <v>0</v>
      </c>
      <c r="BE356" s="9">
        <v>0</v>
      </c>
      <c r="BF356" s="9">
        <v>0</v>
      </c>
      <c r="BG356" s="9">
        <v>0</v>
      </c>
      <c r="BH356" s="9">
        <v>0</v>
      </c>
      <c r="BI356" s="9">
        <v>0</v>
      </c>
      <c r="BJ356" s="9">
        <v>0</v>
      </c>
      <c r="BK356" s="9">
        <v>0</v>
      </c>
      <c r="BL356" s="9">
        <v>0</v>
      </c>
      <c r="BM356" s="9">
        <v>0</v>
      </c>
      <c r="BN356" s="9">
        <v>0</v>
      </c>
      <c r="BO356" s="9">
        <v>20.080000000000002</v>
      </c>
      <c r="BP356" s="9">
        <v>0</v>
      </c>
      <c r="BQ356" s="9">
        <v>18.2</v>
      </c>
      <c r="BR356" s="9">
        <v>5.59</v>
      </c>
      <c r="BS356" s="9">
        <v>4.88</v>
      </c>
      <c r="BT356" s="9">
        <v>1.33</v>
      </c>
      <c r="BU356" s="9">
        <v>0</v>
      </c>
      <c r="BV356" s="9">
        <v>0</v>
      </c>
      <c r="BW356" s="9">
        <v>1.21</v>
      </c>
      <c r="BX356" s="9">
        <v>1.24</v>
      </c>
      <c r="BY356" s="9">
        <v>0</v>
      </c>
      <c r="BZ356" s="9">
        <v>0</v>
      </c>
      <c r="CA356" s="9">
        <v>9.25</v>
      </c>
      <c r="CB356" s="9">
        <v>0</v>
      </c>
      <c r="CC356" s="9">
        <v>0</v>
      </c>
      <c r="CD356" s="9">
        <v>0</v>
      </c>
      <c r="CE356" s="9">
        <v>0</v>
      </c>
      <c r="CF356" s="9">
        <v>0</v>
      </c>
      <c r="CG356" s="9">
        <v>0</v>
      </c>
      <c r="CH356" s="9">
        <v>0</v>
      </c>
      <c r="CI356" s="9">
        <v>12.45</v>
      </c>
      <c r="CJ356" s="9">
        <v>0</v>
      </c>
      <c r="CK356" s="9">
        <v>1.02</v>
      </c>
      <c r="CL356" s="9">
        <v>0</v>
      </c>
      <c r="CM356" s="9">
        <v>0</v>
      </c>
      <c r="CN356" s="9">
        <v>0</v>
      </c>
      <c r="CO356" s="9">
        <v>2.71</v>
      </c>
      <c r="CP356" s="9">
        <v>3.85</v>
      </c>
      <c r="CQ356" s="9">
        <v>0</v>
      </c>
      <c r="CR356" s="9">
        <v>0</v>
      </c>
      <c r="CS356" s="9">
        <v>0</v>
      </c>
      <c r="CT356" s="9">
        <v>1.62</v>
      </c>
      <c r="CU356" s="9">
        <v>96</v>
      </c>
      <c r="CV356" s="9">
        <v>67.2</v>
      </c>
      <c r="CW356" s="9" t="s">
        <v>1245</v>
      </c>
      <c r="CX356" s="9">
        <v>1191.53</v>
      </c>
      <c r="CY356" s="9">
        <v>0.02</v>
      </c>
      <c r="CZ356" s="9">
        <v>0.1</v>
      </c>
      <c r="DA356" s="9">
        <v>0</v>
      </c>
      <c r="DB356" s="9">
        <v>0</v>
      </c>
      <c r="DC356" s="9">
        <v>0</v>
      </c>
      <c r="DD356" s="9">
        <v>0</v>
      </c>
      <c r="DE356" s="9">
        <v>0</v>
      </c>
      <c r="DF356" s="9">
        <v>0.03</v>
      </c>
      <c r="DG356" s="9">
        <v>0</v>
      </c>
      <c r="DH356" s="9">
        <v>0</v>
      </c>
      <c r="DI356" s="9">
        <v>0</v>
      </c>
      <c r="DJ356" s="9">
        <v>0</v>
      </c>
      <c r="DK356" s="9">
        <v>0</v>
      </c>
      <c r="DL356" s="9">
        <v>0.36</v>
      </c>
      <c r="DM356" s="9">
        <v>0</v>
      </c>
      <c r="DN356" s="9">
        <v>0</v>
      </c>
      <c r="DO356" s="9">
        <v>0</v>
      </c>
      <c r="DP356" s="9">
        <v>7.0000000000000007E-2</v>
      </c>
      <c r="DQ356" s="9">
        <v>0.01</v>
      </c>
      <c r="DR356" s="9">
        <v>0</v>
      </c>
      <c r="DS356" s="9">
        <v>0.01</v>
      </c>
      <c r="DT356" s="9">
        <v>0</v>
      </c>
      <c r="DU356" s="9">
        <v>0.37</v>
      </c>
      <c r="DV356" s="9">
        <v>0.01</v>
      </c>
      <c r="DW356" s="9">
        <v>0</v>
      </c>
      <c r="DX356" s="9">
        <v>0</v>
      </c>
      <c r="DY356" s="16" t="s">
        <v>1245</v>
      </c>
      <c r="DZ356" s="16" t="s">
        <v>1247</v>
      </c>
      <c r="EA356" s="16" t="s">
        <v>1154</v>
      </c>
      <c r="EB356" s="16" t="s">
        <v>482</v>
      </c>
      <c r="EC356" s="9">
        <v>1191.5334217899999</v>
      </c>
      <c r="ED356" s="17">
        <v>2537.0503795835002</v>
      </c>
      <c r="EE356" s="18">
        <v>2.13</v>
      </c>
      <c r="EF356" s="19" t="s">
        <v>192</v>
      </c>
      <c r="EG356" s="16" t="s">
        <v>1245</v>
      </c>
      <c r="EH356" s="20" t="s">
        <v>1150</v>
      </c>
      <c r="EI356" s="20" t="s">
        <v>1246</v>
      </c>
      <c r="EJ356" s="20">
        <v>1191.5334217899999</v>
      </c>
      <c r="EK356" s="21">
        <v>2133.5850343540587</v>
      </c>
      <c r="EL356" s="20">
        <v>1.7543154761904762</v>
      </c>
      <c r="EM356" s="20">
        <v>3742.9812455357142</v>
      </c>
      <c r="EN356" s="22">
        <f t="shared" si="162"/>
        <v>0.57222834846042925</v>
      </c>
      <c r="EO356" s="23">
        <f t="shared" si="163"/>
        <v>1.0232380223773549E-2</v>
      </c>
      <c r="EP356" s="22">
        <f t="shared" si="164"/>
        <v>0</v>
      </c>
      <c r="EQ356" s="22">
        <f t="shared" si="165"/>
        <v>0.27337688852592901</v>
      </c>
      <c r="ER356" s="22">
        <f t="shared" si="166"/>
        <v>0</v>
      </c>
      <c r="ES356" s="22">
        <f t="shared" si="167"/>
        <v>0</v>
      </c>
      <c r="ET356" s="22">
        <f t="shared" si="168"/>
        <v>0</v>
      </c>
      <c r="EU356" s="22">
        <f t="shared" si="169"/>
        <v>0</v>
      </c>
      <c r="EV356" s="22">
        <f t="shared" si="170"/>
        <v>0</v>
      </c>
      <c r="EW356" s="22">
        <f t="shared" si="171"/>
        <v>0.20498162515312376</v>
      </c>
      <c r="EX356" s="22">
        <f t="shared" si="172"/>
        <v>0.18579011841567988</v>
      </c>
      <c r="EY356" s="22">
        <f t="shared" si="173"/>
        <v>0.24438546345447121</v>
      </c>
      <c r="EZ356" s="22">
        <f t="shared" si="174"/>
        <v>1.357697019191507E-2</v>
      </c>
      <c r="FA356" s="22">
        <f t="shared" si="175"/>
        <v>0</v>
      </c>
      <c r="FB356" s="22">
        <f t="shared" si="176"/>
        <v>6.6966108615761549E-2</v>
      </c>
      <c r="FC356" s="22">
        <f t="shared" si="16"/>
        <v>0.49283230129782007</v>
      </c>
      <c r="FD356" s="22">
        <f t="shared" si="177"/>
        <v>0.39242685025817553</v>
      </c>
      <c r="FE356" s="22">
        <f t="shared" si="178"/>
        <v>0.48364888123924266</v>
      </c>
      <c r="FF356" s="22">
        <f t="shared" si="179"/>
        <v>5.5077452667814109E-2</v>
      </c>
      <c r="FG356" s="22">
        <f t="shared" si="180"/>
        <v>6.8846815834767636E-2</v>
      </c>
      <c r="FH356" s="22">
        <f t="shared" si="181"/>
        <v>0.37356858088048178</v>
      </c>
      <c r="FI356" s="23">
        <f t="shared" si="182"/>
        <v>0.24209008397658835</v>
      </c>
      <c r="FJ356" s="24">
        <f t="shared" si="183"/>
        <v>0.36262617694460936</v>
      </c>
      <c r="FK356" s="22">
        <f t="shared" si="184"/>
        <v>9.8939734164483512E-2</v>
      </c>
      <c r="FL356" s="25">
        <v>1348.4075006556518</v>
      </c>
      <c r="FM356" s="25">
        <v>12.627943876212955</v>
      </c>
      <c r="FN356" s="25">
        <v>626.23582221934407</v>
      </c>
      <c r="FO356" s="9">
        <v>445.72918701171875</v>
      </c>
      <c r="FP356" s="26">
        <f t="shared" si="0"/>
        <v>371.72369384765625</v>
      </c>
      <c r="FQ356" s="22">
        <f t="shared" si="185"/>
        <v>6.8084535873218471E-2</v>
      </c>
      <c r="FR356" s="28">
        <f t="shared" si="186"/>
        <v>0.15263944483132955</v>
      </c>
      <c r="FS356" s="28">
        <f t="shared" si="187"/>
        <v>0.77872343572711966</v>
      </c>
      <c r="FT356" s="28">
        <f t="shared" si="188"/>
        <v>0.29111646694635013</v>
      </c>
      <c r="FU356" s="28">
        <f t="shared" si="189"/>
        <v>0.44894880010699295</v>
      </c>
      <c r="FV356" s="28">
        <f t="shared" si="190"/>
        <v>0.2593821493783246</v>
      </c>
      <c r="FW356" s="22">
        <f t="shared" si="191"/>
        <v>0.81431843243701751</v>
      </c>
      <c r="FX356" s="22">
        <f t="shared" si="192"/>
        <v>2.8069047619047618</v>
      </c>
      <c r="FY356" s="22">
        <f t="shared" si="193"/>
        <v>0.1573809523809524</v>
      </c>
    </row>
    <row r="357" spans="1:181" ht="15.75" customHeight="1">
      <c r="A357" s="9">
        <v>1</v>
      </c>
      <c r="B357" s="9" t="s">
        <v>184</v>
      </c>
      <c r="C357" s="9" t="s">
        <v>1149</v>
      </c>
      <c r="D357" s="9" t="s">
        <v>1150</v>
      </c>
      <c r="E357" s="9" t="s">
        <v>1248</v>
      </c>
      <c r="F357" s="9" t="s">
        <v>806</v>
      </c>
      <c r="G357" s="9">
        <v>486.55748064400001</v>
      </c>
      <c r="H357" s="9">
        <v>6.625</v>
      </c>
      <c r="I357" s="9">
        <v>10.0625</v>
      </c>
      <c r="J357" s="9">
        <v>19.6875</v>
      </c>
      <c r="K357" s="9">
        <v>31.4375</v>
      </c>
      <c r="L357" s="9">
        <v>111.25</v>
      </c>
      <c r="M357" s="9">
        <v>307.125</v>
      </c>
      <c r="N357" s="9">
        <v>205.61885070800781</v>
      </c>
      <c r="O357" s="9">
        <v>550.26251220703125</v>
      </c>
      <c r="P357" s="9">
        <v>359.67067759796191</v>
      </c>
      <c r="Q357" s="9">
        <v>0</v>
      </c>
      <c r="R357" s="9">
        <v>0</v>
      </c>
      <c r="S357" s="9">
        <v>0</v>
      </c>
      <c r="T357" s="9">
        <v>355.875</v>
      </c>
      <c r="U357" s="9">
        <v>130.3125</v>
      </c>
      <c r="V357" s="9">
        <v>0</v>
      </c>
      <c r="W357" s="9">
        <v>1371.7532100667695</v>
      </c>
      <c r="X357" s="9">
        <v>13.5854635336415</v>
      </c>
      <c r="Y357" s="9">
        <v>27</v>
      </c>
      <c r="Z357" s="9">
        <v>62055.519899999999</v>
      </c>
      <c r="AA357" s="9">
        <v>47.39</v>
      </c>
      <c r="AB357" s="9">
        <v>25.75</v>
      </c>
      <c r="AC357" s="9">
        <v>24.62</v>
      </c>
      <c r="AD357" s="9">
        <v>1.1299999999999999</v>
      </c>
      <c r="AE357" s="9">
        <v>1.32</v>
      </c>
      <c r="AF357" s="9">
        <v>4.71</v>
      </c>
      <c r="AG357" s="9">
        <v>15.61</v>
      </c>
      <c r="AH357" s="9">
        <v>7</v>
      </c>
      <c r="AI357" s="9">
        <v>12.5</v>
      </c>
      <c r="AJ357" s="9">
        <v>0.6</v>
      </c>
      <c r="AK357" s="9">
        <v>1.6</v>
      </c>
      <c r="AL357" s="9">
        <v>5.53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2.85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1.73</v>
      </c>
      <c r="BD357" s="9">
        <v>0</v>
      </c>
      <c r="BE357" s="9">
        <v>0</v>
      </c>
      <c r="BF357" s="9">
        <v>0</v>
      </c>
      <c r="BG357" s="9">
        <v>0</v>
      </c>
      <c r="BH357" s="9">
        <v>0</v>
      </c>
      <c r="BI357" s="9">
        <v>0</v>
      </c>
      <c r="BJ357" s="9">
        <v>0</v>
      </c>
      <c r="BK357" s="9">
        <v>0</v>
      </c>
      <c r="BL357" s="9">
        <v>0</v>
      </c>
      <c r="BM357" s="9">
        <v>0</v>
      </c>
      <c r="BN357" s="9">
        <v>0</v>
      </c>
      <c r="BO357" s="9">
        <v>3.96</v>
      </c>
      <c r="BP357" s="9">
        <v>0</v>
      </c>
      <c r="BQ357" s="9">
        <v>6.62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0</v>
      </c>
      <c r="BX357" s="9">
        <v>0</v>
      </c>
      <c r="BY357" s="9">
        <v>0</v>
      </c>
      <c r="BZ357" s="9">
        <v>0</v>
      </c>
      <c r="CA357" s="9">
        <v>1.02</v>
      </c>
      <c r="CB357" s="9">
        <v>0</v>
      </c>
      <c r="CC357" s="9">
        <v>0</v>
      </c>
      <c r="CD357" s="9">
        <v>4.9400000000000004</v>
      </c>
      <c r="CE357" s="9">
        <v>0</v>
      </c>
      <c r="CF357" s="9">
        <v>0</v>
      </c>
      <c r="CG357" s="9">
        <v>0</v>
      </c>
      <c r="CH357" s="9">
        <v>0</v>
      </c>
      <c r="CI357" s="9">
        <v>3.88</v>
      </c>
      <c r="CJ357" s="9">
        <v>0</v>
      </c>
      <c r="CK357" s="9">
        <v>2.92</v>
      </c>
      <c r="CL357" s="9">
        <v>0</v>
      </c>
      <c r="CM357" s="9">
        <v>0</v>
      </c>
      <c r="CN357" s="9">
        <v>0</v>
      </c>
      <c r="CO357" s="9">
        <v>0</v>
      </c>
      <c r="CP357" s="9">
        <v>3.06</v>
      </c>
      <c r="CQ357" s="9">
        <v>0</v>
      </c>
      <c r="CR357" s="9">
        <v>0</v>
      </c>
      <c r="CS357" s="9">
        <v>10.88</v>
      </c>
      <c r="CT357" s="9">
        <v>0</v>
      </c>
      <c r="CU357" s="9">
        <v>42</v>
      </c>
      <c r="CV357" s="9">
        <v>37.799999999999997</v>
      </c>
      <c r="CW357" s="9" t="s">
        <v>1248</v>
      </c>
      <c r="CX357" s="9">
        <v>486.56</v>
      </c>
      <c r="CY357" s="9">
        <v>0.02</v>
      </c>
      <c r="CZ357" s="9">
        <v>0.04</v>
      </c>
      <c r="DA357" s="9">
        <v>0</v>
      </c>
      <c r="DB357" s="9">
        <v>0</v>
      </c>
      <c r="DC357" s="9">
        <v>0</v>
      </c>
      <c r="DD357" s="9">
        <v>0</v>
      </c>
      <c r="DE357" s="9">
        <v>0</v>
      </c>
      <c r="DF357" s="9">
        <v>0.13</v>
      </c>
      <c r="DG357" s="9">
        <v>0</v>
      </c>
      <c r="DH357" s="9">
        <v>0</v>
      </c>
      <c r="DI357" s="9">
        <v>0</v>
      </c>
      <c r="DJ357" s="9">
        <v>0</v>
      </c>
      <c r="DK357" s="9">
        <v>0</v>
      </c>
      <c r="DL357" s="9">
        <v>7.0000000000000007E-2</v>
      </c>
      <c r="DM357" s="9">
        <v>0</v>
      </c>
      <c r="DN357" s="9">
        <v>0.3</v>
      </c>
      <c r="DO357" s="9">
        <v>0</v>
      </c>
      <c r="DP357" s="9">
        <v>0.21</v>
      </c>
      <c r="DQ357" s="9">
        <v>0.01</v>
      </c>
      <c r="DR357" s="9">
        <v>0</v>
      </c>
      <c r="DS357" s="9">
        <v>0</v>
      </c>
      <c r="DT357" s="9">
        <v>0.01</v>
      </c>
      <c r="DU357" s="9">
        <v>0.21</v>
      </c>
      <c r="DV357" s="9">
        <v>0</v>
      </c>
      <c r="DW357" s="9">
        <v>0</v>
      </c>
      <c r="DX357" s="9">
        <v>0</v>
      </c>
      <c r="DY357" s="16" t="s">
        <v>1248</v>
      </c>
      <c r="DZ357" s="16" t="s">
        <v>807</v>
      </c>
      <c r="EA357" s="16" t="s">
        <v>1154</v>
      </c>
      <c r="EB357" s="16" t="s">
        <v>482</v>
      </c>
      <c r="EC357" s="9">
        <v>486.55748064400001</v>
      </c>
      <c r="ED357" s="17">
        <v>772.5003660822</v>
      </c>
      <c r="EE357" s="18">
        <v>1.59</v>
      </c>
      <c r="EF357" s="19" t="s">
        <v>192</v>
      </c>
      <c r="EG357" s="16" t="s">
        <v>1248</v>
      </c>
      <c r="EH357" s="20" t="s">
        <v>1150</v>
      </c>
      <c r="EI357" s="20" t="s">
        <v>806</v>
      </c>
      <c r="EJ357" s="20">
        <v>486.55748064400001</v>
      </c>
      <c r="EK357" s="21">
        <v>1309.4644418653725</v>
      </c>
      <c r="EL357" s="20">
        <v>1.2537037037037038</v>
      </c>
      <c r="EM357" s="20">
        <v>1641.6804206349207</v>
      </c>
      <c r="EN357" s="22">
        <f t="shared" si="162"/>
        <v>0.37645072800168811</v>
      </c>
      <c r="EO357" s="23">
        <f t="shared" si="163"/>
        <v>0.11925814103946518</v>
      </c>
      <c r="EP357" s="22">
        <f t="shared" si="164"/>
        <v>0</v>
      </c>
      <c r="EQ357" s="22">
        <f t="shared" si="165"/>
        <v>3.9751838235294122E-2</v>
      </c>
      <c r="ER357" s="22">
        <f t="shared" si="166"/>
        <v>0</v>
      </c>
      <c r="ES357" s="22">
        <f t="shared" si="167"/>
        <v>0</v>
      </c>
      <c r="ET357" s="22">
        <f t="shared" si="168"/>
        <v>0</v>
      </c>
      <c r="EU357" s="22">
        <f t="shared" si="169"/>
        <v>0</v>
      </c>
      <c r="EV357" s="22">
        <f t="shared" si="170"/>
        <v>0</v>
      </c>
      <c r="EW357" s="22">
        <f t="shared" si="171"/>
        <v>9.0992647058823539E-2</v>
      </c>
      <c r="EX357" s="22">
        <f t="shared" si="172"/>
        <v>0.15211397058823531</v>
      </c>
      <c r="EY357" s="22">
        <f t="shared" si="173"/>
        <v>0.15625</v>
      </c>
      <c r="EZ357" s="22">
        <f t="shared" si="174"/>
        <v>0</v>
      </c>
      <c r="FA357" s="22">
        <f t="shared" si="175"/>
        <v>0.11351102941176472</v>
      </c>
      <c r="FB357" s="22">
        <f t="shared" si="176"/>
        <v>0.32031250000000006</v>
      </c>
      <c r="FC357" s="22">
        <f t="shared" si="16"/>
        <v>0.45790251107828661</v>
      </c>
      <c r="FD357" s="22">
        <f t="shared" si="177"/>
        <v>0.32258064516129026</v>
      </c>
      <c r="FE357" s="22">
        <f t="shared" si="178"/>
        <v>0.57603686635944695</v>
      </c>
      <c r="FF357" s="22">
        <f t="shared" si="179"/>
        <v>2.7649769585253451E-2</v>
      </c>
      <c r="FG357" s="22">
        <f t="shared" si="180"/>
        <v>7.3732718894009217E-2</v>
      </c>
      <c r="FH357" s="22">
        <f t="shared" si="181"/>
        <v>0.5433635788140958</v>
      </c>
      <c r="FI357" s="23">
        <f t="shared" si="182"/>
        <v>9.9388056552015186E-2</v>
      </c>
      <c r="FJ357" s="24">
        <f t="shared" si="183"/>
        <v>0.32939438700147711</v>
      </c>
      <c r="FK357" s="22">
        <f t="shared" si="184"/>
        <v>9.7398564168154039E-2</v>
      </c>
      <c r="FL357" s="25">
        <v>1371.7532100667695</v>
      </c>
      <c r="FM357" s="25">
        <v>13.5854635336415</v>
      </c>
      <c r="FN357" s="25">
        <v>359.67067759796191</v>
      </c>
      <c r="FO357" s="9">
        <v>205.61885070800781</v>
      </c>
      <c r="FP357" s="26">
        <f t="shared" si="0"/>
        <v>344.64366149902344</v>
      </c>
      <c r="FQ357" s="22">
        <f t="shared" si="185"/>
        <v>3.4297078277190765E-2</v>
      </c>
      <c r="FR357" s="28">
        <f t="shared" si="186"/>
        <v>0.10507494393536347</v>
      </c>
      <c r="FS357" s="28">
        <f t="shared" si="187"/>
        <v>0.8598675729869476</v>
      </c>
      <c r="FT357" s="28">
        <f t="shared" si="188"/>
        <v>0</v>
      </c>
      <c r="FU357" s="28">
        <f t="shared" si="189"/>
        <v>0.73141409629334919</v>
      </c>
      <c r="FV357" s="28">
        <f t="shared" si="190"/>
        <v>0.26782549890615265</v>
      </c>
      <c r="FW357" s="22">
        <f t="shared" si="191"/>
        <v>0.88626292466765144</v>
      </c>
      <c r="FX357" s="22">
        <f t="shared" si="192"/>
        <v>1.7551851851851852</v>
      </c>
      <c r="FY357" s="22">
        <f t="shared" si="193"/>
        <v>0.10555555555555556</v>
      </c>
    </row>
    <row r="358" spans="1:181" ht="15.75" customHeight="1">
      <c r="A358" s="9">
        <v>1</v>
      </c>
      <c r="B358" s="9" t="s">
        <v>184</v>
      </c>
      <c r="C358" s="9" t="s">
        <v>1149</v>
      </c>
      <c r="D358" s="9" t="s">
        <v>1150</v>
      </c>
      <c r="E358" s="9" t="s">
        <v>1249</v>
      </c>
      <c r="F358" s="9" t="s">
        <v>1250</v>
      </c>
      <c r="G358" s="9">
        <v>287.79304965</v>
      </c>
      <c r="H358" s="9">
        <v>12.5625</v>
      </c>
      <c r="I358" s="9">
        <v>20.3125</v>
      </c>
      <c r="J358" s="9">
        <v>45.3125</v>
      </c>
      <c r="K358" s="9">
        <v>54</v>
      </c>
      <c r="L358" s="9">
        <v>89.3125</v>
      </c>
      <c r="M358" s="9">
        <v>66.1875</v>
      </c>
      <c r="N358" s="9">
        <v>272.36892700195313</v>
      </c>
      <c r="O358" s="9">
        <v>427.20208740234375</v>
      </c>
      <c r="P358" s="9">
        <v>354.43859046473597</v>
      </c>
      <c r="Q358" s="9">
        <v>0</v>
      </c>
      <c r="R358" s="9">
        <v>0</v>
      </c>
      <c r="S358" s="9">
        <v>0</v>
      </c>
      <c r="T358" s="9">
        <v>174.9375</v>
      </c>
      <c r="U358" s="9">
        <v>112.75</v>
      </c>
      <c r="V358" s="9">
        <v>0</v>
      </c>
      <c r="W358" s="9">
        <v>1365.339351751142</v>
      </c>
      <c r="X358" s="9">
        <v>13.732001305199041</v>
      </c>
      <c r="Y358" s="9">
        <v>30</v>
      </c>
      <c r="Z358" s="9">
        <v>118263.2607</v>
      </c>
      <c r="AA358" s="9">
        <v>60.66</v>
      </c>
      <c r="AB358" s="9">
        <v>39.08</v>
      </c>
      <c r="AC358" s="9">
        <v>39.08</v>
      </c>
      <c r="AD358" s="9">
        <v>0</v>
      </c>
      <c r="AE358" s="9">
        <v>1.22</v>
      </c>
      <c r="AF358" s="9">
        <v>10.36</v>
      </c>
      <c r="AG358" s="9">
        <v>10</v>
      </c>
      <c r="AH358" s="9">
        <v>20</v>
      </c>
      <c r="AI358" s="9">
        <v>1.4</v>
      </c>
      <c r="AJ358" s="9">
        <v>0.5</v>
      </c>
      <c r="AK358" s="9">
        <v>5.6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2.5500000000000003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3.33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5.63</v>
      </c>
      <c r="BP358" s="9">
        <v>0</v>
      </c>
      <c r="BQ358" s="9">
        <v>0</v>
      </c>
      <c r="BR358" s="9">
        <v>0</v>
      </c>
      <c r="BS358" s="9">
        <v>1.34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9">
        <v>0</v>
      </c>
      <c r="CB358" s="9">
        <v>0</v>
      </c>
      <c r="CC358" s="9">
        <v>0</v>
      </c>
      <c r="CD358" s="9">
        <v>0.83</v>
      </c>
      <c r="CE358" s="9">
        <v>0</v>
      </c>
      <c r="CF358" s="9">
        <v>7.4</v>
      </c>
      <c r="CG358" s="9">
        <v>0</v>
      </c>
      <c r="CH358" s="9">
        <v>0</v>
      </c>
      <c r="CI358" s="9">
        <v>0</v>
      </c>
      <c r="CJ358" s="9">
        <v>0</v>
      </c>
      <c r="CK358" s="9">
        <v>15.17</v>
      </c>
      <c r="CL358" s="9">
        <v>0</v>
      </c>
      <c r="CM358" s="9">
        <v>0</v>
      </c>
      <c r="CN358" s="9">
        <v>1.54</v>
      </c>
      <c r="CO358" s="9">
        <v>1.54</v>
      </c>
      <c r="CP358" s="9">
        <v>3.14</v>
      </c>
      <c r="CQ358" s="9">
        <v>0</v>
      </c>
      <c r="CR358" s="9">
        <v>0</v>
      </c>
      <c r="CS358" s="9">
        <v>18.190000000000001</v>
      </c>
      <c r="CT358" s="9">
        <v>0</v>
      </c>
      <c r="CU358" s="9">
        <v>59</v>
      </c>
      <c r="CV358" s="9">
        <v>45</v>
      </c>
      <c r="CW358" s="9" t="s">
        <v>1249</v>
      </c>
      <c r="CX358" s="9">
        <v>287.79000000000002</v>
      </c>
      <c r="CY358" s="9">
        <v>0.17</v>
      </c>
      <c r="CZ358" s="9">
        <v>0.2</v>
      </c>
      <c r="DA358" s="9">
        <v>0</v>
      </c>
      <c r="DB358" s="9">
        <v>0.01</v>
      </c>
      <c r="DC358" s="9">
        <v>0</v>
      </c>
      <c r="DD358" s="9">
        <v>0</v>
      </c>
      <c r="DE358" s="9">
        <v>0</v>
      </c>
      <c r="DF358" s="9">
        <v>0.05</v>
      </c>
      <c r="DG358" s="9">
        <v>0</v>
      </c>
      <c r="DH358" s="9">
        <v>0</v>
      </c>
      <c r="DI358" s="9">
        <v>0</v>
      </c>
      <c r="DJ358" s="9">
        <v>0</v>
      </c>
      <c r="DK358" s="9">
        <v>0</v>
      </c>
      <c r="DL358" s="9">
        <v>0.09</v>
      </c>
      <c r="DM358" s="9">
        <v>0</v>
      </c>
      <c r="DN358" s="9">
        <v>0.39</v>
      </c>
      <c r="DO358" s="9">
        <v>0</v>
      </c>
      <c r="DP358" s="9">
        <v>0.09</v>
      </c>
      <c r="DQ358" s="9">
        <v>0</v>
      </c>
      <c r="DR358" s="9">
        <v>0</v>
      </c>
      <c r="DS358" s="9">
        <v>0</v>
      </c>
      <c r="DT358" s="9">
        <v>0</v>
      </c>
      <c r="DU358" s="9">
        <v>0.01</v>
      </c>
      <c r="DV358" s="9">
        <v>0</v>
      </c>
      <c r="DW358" s="9">
        <v>0</v>
      </c>
      <c r="DX358" s="9">
        <v>0</v>
      </c>
      <c r="DY358" s="16" t="s">
        <v>1249</v>
      </c>
      <c r="DZ358" s="16" t="s">
        <v>1251</v>
      </c>
      <c r="EA358" s="16" t="s">
        <v>1154</v>
      </c>
      <c r="EB358" s="16" t="s">
        <v>482</v>
      </c>
      <c r="EC358" s="9">
        <v>287.79304965</v>
      </c>
      <c r="ED358" s="17">
        <v>96.330114104829988</v>
      </c>
      <c r="EE358" s="18">
        <v>0.33</v>
      </c>
      <c r="EF358" s="19" t="s">
        <v>192</v>
      </c>
      <c r="EG358" s="16" t="s">
        <v>1249</v>
      </c>
      <c r="EH358" s="20" t="s">
        <v>1150</v>
      </c>
      <c r="EI358" s="20" t="s">
        <v>1250</v>
      </c>
      <c r="EJ358" s="20">
        <v>287.79304965</v>
      </c>
      <c r="EK358" s="21">
        <v>1949.6086498516322</v>
      </c>
      <c r="EL358" s="20">
        <v>1.3479999999999999</v>
      </c>
      <c r="EM358" s="20">
        <v>2628.0724599999999</v>
      </c>
      <c r="EN358" s="22">
        <f t="shared" si="162"/>
        <v>0.14770853939993409</v>
      </c>
      <c r="EO358" s="23">
        <f t="shared" si="163"/>
        <v>0</v>
      </c>
      <c r="EP358" s="22">
        <f t="shared" si="164"/>
        <v>0</v>
      </c>
      <c r="EQ358" s="22">
        <f t="shared" si="165"/>
        <v>5.7305110996386167E-2</v>
      </c>
      <c r="ER358" s="22">
        <f t="shared" si="166"/>
        <v>0</v>
      </c>
      <c r="ES358" s="22">
        <f t="shared" si="167"/>
        <v>0</v>
      </c>
      <c r="ET358" s="22">
        <f t="shared" si="168"/>
        <v>0</v>
      </c>
      <c r="EU358" s="22">
        <f t="shared" si="169"/>
        <v>0</v>
      </c>
      <c r="EV358" s="22">
        <f t="shared" si="170"/>
        <v>0</v>
      </c>
      <c r="EW358" s="22">
        <f t="shared" si="171"/>
        <v>9.688521769058682E-2</v>
      </c>
      <c r="EX358" s="22">
        <f t="shared" si="172"/>
        <v>0</v>
      </c>
      <c r="EY358" s="22">
        <f t="shared" si="173"/>
        <v>0.28411633109619688</v>
      </c>
      <c r="EZ358" s="22">
        <f t="shared" si="174"/>
        <v>0</v>
      </c>
      <c r="FA358" s="22">
        <f t="shared" si="175"/>
        <v>0.14162794699707451</v>
      </c>
      <c r="FB358" s="22">
        <f t="shared" si="176"/>
        <v>0.42006539321975572</v>
      </c>
      <c r="FC358" s="22">
        <f t="shared" si="16"/>
        <v>0.45334652159577976</v>
      </c>
      <c r="FD358" s="22">
        <f t="shared" si="177"/>
        <v>0.72727272727272729</v>
      </c>
      <c r="FE358" s="22">
        <f t="shared" si="178"/>
        <v>5.0909090909090904E-2</v>
      </c>
      <c r="FF358" s="22">
        <f t="shared" si="179"/>
        <v>1.8181818181818181E-2</v>
      </c>
      <c r="FG358" s="22">
        <f t="shared" si="180"/>
        <v>0.20363636363636362</v>
      </c>
      <c r="FH358" s="22">
        <f t="shared" si="181"/>
        <v>0.64424662050774806</v>
      </c>
      <c r="FI358" s="23">
        <f t="shared" si="182"/>
        <v>0.17078799868117375</v>
      </c>
      <c r="FJ358" s="24">
        <f t="shared" si="183"/>
        <v>0.16485328058028356</v>
      </c>
      <c r="FK358" s="22">
        <f t="shared" si="184"/>
        <v>0.21077645924309762</v>
      </c>
      <c r="FL358" s="25">
        <v>1365.339351751142</v>
      </c>
      <c r="FM358" s="25">
        <v>13.732001305199041</v>
      </c>
      <c r="FN358" s="25">
        <v>354.43859046473597</v>
      </c>
      <c r="FO358" s="9">
        <v>272.36892700195313</v>
      </c>
      <c r="FP358" s="26">
        <f t="shared" si="0"/>
        <v>154.83316040039063</v>
      </c>
      <c r="FQ358" s="22">
        <f t="shared" si="185"/>
        <v>0.11423138967386803</v>
      </c>
      <c r="FR358" s="28">
        <f t="shared" si="186"/>
        <v>0.34508303838740745</v>
      </c>
      <c r="FS358" s="28">
        <f t="shared" si="187"/>
        <v>0.5403188165562427</v>
      </c>
      <c r="FT358" s="28">
        <f t="shared" si="188"/>
        <v>0</v>
      </c>
      <c r="FU358" s="28">
        <f t="shared" si="189"/>
        <v>0.60785866862577309</v>
      </c>
      <c r="FV358" s="28">
        <f t="shared" si="190"/>
        <v>0.39177457599174509</v>
      </c>
      <c r="FW358" s="22">
        <f t="shared" si="191"/>
        <v>0.97263435542367294</v>
      </c>
      <c r="FX358" s="22">
        <f t="shared" si="192"/>
        <v>2.0219999999999998</v>
      </c>
      <c r="FY358" s="22">
        <f t="shared" si="193"/>
        <v>8.5000000000000006E-2</v>
      </c>
    </row>
    <row r="359" spans="1:181" ht="15.75" customHeight="1">
      <c r="A359" s="9">
        <v>1</v>
      </c>
      <c r="B359" s="9" t="s">
        <v>184</v>
      </c>
      <c r="C359" s="9" t="s">
        <v>1252</v>
      </c>
      <c r="D359" s="9" t="s">
        <v>1253</v>
      </c>
      <c r="E359" s="9" t="s">
        <v>1254</v>
      </c>
      <c r="F359" s="9" t="s">
        <v>1255</v>
      </c>
      <c r="G359" s="9">
        <v>155.15001509000001</v>
      </c>
      <c r="H359" s="9">
        <v>17.5625</v>
      </c>
      <c r="I359" s="9">
        <v>12</v>
      </c>
      <c r="J359" s="9">
        <v>17.9375</v>
      </c>
      <c r="K359" s="9">
        <v>23.3125</v>
      </c>
      <c r="L359" s="9">
        <v>46.375</v>
      </c>
      <c r="M359" s="9">
        <v>38.125</v>
      </c>
      <c r="N359" s="9">
        <v>183.32221984863281</v>
      </c>
      <c r="O359" s="9">
        <v>307.18392944335938</v>
      </c>
      <c r="P359" s="9">
        <v>234.41381765937422</v>
      </c>
      <c r="Q359" s="9">
        <v>9.75</v>
      </c>
      <c r="R359" s="9">
        <v>0</v>
      </c>
      <c r="S359" s="9">
        <v>0</v>
      </c>
      <c r="T359" s="9">
        <v>0</v>
      </c>
      <c r="U359" s="9">
        <v>145.5625</v>
      </c>
      <c r="V359" s="9">
        <v>0</v>
      </c>
      <c r="W359" s="9">
        <v>1381.3711755233494</v>
      </c>
      <c r="X359" s="9">
        <v>14.118647342995168</v>
      </c>
      <c r="Y359" s="9">
        <v>12</v>
      </c>
      <c r="Z359" s="9">
        <v>79903.873099999997</v>
      </c>
      <c r="AA359" s="9">
        <v>41</v>
      </c>
      <c r="AB359" s="9">
        <v>25.82</v>
      </c>
      <c r="AC359" s="9">
        <v>25.82</v>
      </c>
      <c r="AD359" s="9">
        <v>0</v>
      </c>
      <c r="AE359" s="9">
        <v>0.52</v>
      </c>
      <c r="AF359" s="9">
        <v>14.66</v>
      </c>
      <c r="AG359" s="9">
        <v>0</v>
      </c>
      <c r="AH359" s="9">
        <v>30.3</v>
      </c>
      <c r="AI359" s="9">
        <v>0</v>
      </c>
      <c r="AJ359" s="9">
        <v>0.5</v>
      </c>
      <c r="AK359" s="9">
        <v>1.6</v>
      </c>
      <c r="AL359" s="9">
        <v>6.53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15.1</v>
      </c>
      <c r="BD359" s="9">
        <v>0</v>
      </c>
      <c r="BE359" s="9">
        <v>0</v>
      </c>
      <c r="BF359" s="9">
        <v>0</v>
      </c>
      <c r="BG359" s="9">
        <v>0</v>
      </c>
      <c r="BH359" s="9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9">
        <v>9.23</v>
      </c>
      <c r="BP359" s="9">
        <v>0</v>
      </c>
      <c r="BQ359" s="9">
        <v>0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0</v>
      </c>
      <c r="BX359" s="9">
        <v>0</v>
      </c>
      <c r="BY359" s="9">
        <v>0</v>
      </c>
      <c r="BZ359" s="9">
        <v>0</v>
      </c>
      <c r="CA359" s="9">
        <v>0</v>
      </c>
      <c r="CB359" s="9">
        <v>0</v>
      </c>
      <c r="CC359" s="9">
        <v>0</v>
      </c>
      <c r="CD359" s="9">
        <v>0</v>
      </c>
      <c r="CE359" s="9">
        <v>0</v>
      </c>
      <c r="CF359" s="9">
        <v>3.79</v>
      </c>
      <c r="CG359" s="9">
        <v>0</v>
      </c>
      <c r="CH359" s="9">
        <v>0</v>
      </c>
      <c r="CI359" s="9">
        <v>0.93</v>
      </c>
      <c r="CJ359" s="9">
        <v>0</v>
      </c>
      <c r="CK359" s="9">
        <v>0.44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9">
        <v>4.9800000000000004</v>
      </c>
      <c r="CT359" s="9">
        <v>0</v>
      </c>
      <c r="CU359" s="9">
        <v>28</v>
      </c>
      <c r="CV359" s="9">
        <v>19.200000000000003</v>
      </c>
      <c r="CW359" s="9" t="s">
        <v>1254</v>
      </c>
      <c r="CX359" s="9">
        <v>155.15</v>
      </c>
      <c r="CY359" s="9">
        <v>0.31</v>
      </c>
      <c r="CZ359" s="9">
        <v>0.23</v>
      </c>
      <c r="DA359" s="9">
        <v>0</v>
      </c>
      <c r="DB359" s="9">
        <v>0.09</v>
      </c>
      <c r="DC359" s="9">
        <v>0</v>
      </c>
      <c r="DD359" s="9">
        <v>0</v>
      </c>
      <c r="DE359" s="9">
        <v>0</v>
      </c>
      <c r="DF359" s="9">
        <v>0.03</v>
      </c>
      <c r="DG359" s="9">
        <v>0</v>
      </c>
      <c r="DH359" s="9">
        <v>0</v>
      </c>
      <c r="DI359" s="9">
        <v>0</v>
      </c>
      <c r="DJ359" s="9">
        <v>0</v>
      </c>
      <c r="DK359" s="9">
        <v>0</v>
      </c>
      <c r="DL359" s="9">
        <v>0</v>
      </c>
      <c r="DM359" s="9">
        <v>0</v>
      </c>
      <c r="DN359" s="9">
        <v>0.25</v>
      </c>
      <c r="DO359" s="9">
        <v>0</v>
      </c>
      <c r="DP359" s="9">
        <v>7.0000000000000007E-2</v>
      </c>
      <c r="DQ359" s="9">
        <v>0</v>
      </c>
      <c r="DR359" s="9">
        <v>0</v>
      </c>
      <c r="DS359" s="9">
        <v>0</v>
      </c>
      <c r="DT359" s="9">
        <v>0</v>
      </c>
      <c r="DU359" s="9">
        <v>0.03</v>
      </c>
      <c r="DV359" s="9">
        <v>0</v>
      </c>
      <c r="DW359" s="9">
        <v>0</v>
      </c>
      <c r="DX359" s="9">
        <v>0</v>
      </c>
      <c r="DY359" s="16" t="s">
        <v>1254</v>
      </c>
      <c r="DZ359" s="16" t="s">
        <v>1256</v>
      </c>
      <c r="EA359" s="16" t="s">
        <v>1257</v>
      </c>
      <c r="EB359" s="16" t="s">
        <v>482</v>
      </c>
      <c r="EC359" s="9">
        <v>155.15001509000001</v>
      </c>
      <c r="ED359" s="17">
        <v>0</v>
      </c>
      <c r="EE359" s="18">
        <v>0</v>
      </c>
      <c r="EF359" s="19" t="s">
        <v>192</v>
      </c>
      <c r="EG359" s="16" t="s">
        <v>1254</v>
      </c>
      <c r="EH359" s="20" t="s">
        <v>1253</v>
      </c>
      <c r="EI359" s="20" t="s">
        <v>1255</v>
      </c>
      <c r="EJ359" s="20">
        <v>155.15001509000001</v>
      </c>
      <c r="EK359" s="21">
        <v>1948.8749536585365</v>
      </c>
      <c r="EL359" s="20">
        <v>2.1354166666666665</v>
      </c>
      <c r="EM359" s="20">
        <v>4161.6600572916659</v>
      </c>
      <c r="EN359" s="22">
        <f t="shared" si="162"/>
        <v>0.7526829268292683</v>
      </c>
      <c r="EO359" s="23">
        <f t="shared" si="163"/>
        <v>0.15926829268292683</v>
      </c>
      <c r="EP359" s="22">
        <f t="shared" si="164"/>
        <v>0</v>
      </c>
      <c r="EQ359" s="22">
        <f t="shared" si="165"/>
        <v>0.36829268292682926</v>
      </c>
      <c r="ER359" s="22">
        <f t="shared" si="166"/>
        <v>0</v>
      </c>
      <c r="ES359" s="22">
        <f t="shared" si="167"/>
        <v>0</v>
      </c>
      <c r="ET359" s="22">
        <f t="shared" si="168"/>
        <v>0</v>
      </c>
      <c r="EU359" s="22">
        <f t="shared" si="169"/>
        <v>0</v>
      </c>
      <c r="EV359" s="22">
        <f t="shared" si="170"/>
        <v>0</v>
      </c>
      <c r="EW359" s="22">
        <f t="shared" si="171"/>
        <v>0.2251219512195122</v>
      </c>
      <c r="EX359" s="22">
        <f t="shared" si="172"/>
        <v>0</v>
      </c>
      <c r="EY359" s="22">
        <f t="shared" si="173"/>
        <v>3.3414634146341465E-2</v>
      </c>
      <c r="EZ359" s="22">
        <f t="shared" si="174"/>
        <v>0</v>
      </c>
      <c r="FA359" s="22">
        <f t="shared" si="175"/>
        <v>9.2439024390243901E-2</v>
      </c>
      <c r="FB359" s="22">
        <f t="shared" si="176"/>
        <v>0.12146341463414635</v>
      </c>
      <c r="FC359" s="22">
        <f t="shared" si="16"/>
        <v>0.79024390243902431</v>
      </c>
      <c r="FD359" s="22">
        <f t="shared" si="177"/>
        <v>0.93518518518518523</v>
      </c>
      <c r="FE359" s="22">
        <f t="shared" si="178"/>
        <v>0</v>
      </c>
      <c r="FF359" s="22">
        <f t="shared" si="179"/>
        <v>1.54320987654321E-2</v>
      </c>
      <c r="FG359" s="22">
        <f t="shared" si="180"/>
        <v>4.938271604938272E-2</v>
      </c>
      <c r="FH359" s="22">
        <f t="shared" si="181"/>
        <v>0.62975609756097561</v>
      </c>
      <c r="FI359" s="23">
        <f t="shared" si="182"/>
        <v>0.35756097560975608</v>
      </c>
      <c r="FJ359" s="24">
        <f t="shared" si="183"/>
        <v>0</v>
      </c>
      <c r="FK359" s="22">
        <f t="shared" si="184"/>
        <v>0.2642603674657496</v>
      </c>
      <c r="FL359" s="25">
        <v>1381.3711755233494</v>
      </c>
      <c r="FM359" s="25">
        <v>14.118647342995168</v>
      </c>
      <c r="FN359" s="25">
        <v>234.41381765937422</v>
      </c>
      <c r="FO359" s="9">
        <v>183.32221984863281</v>
      </c>
      <c r="FP359" s="26">
        <f t="shared" si="0"/>
        <v>123.86170959472656</v>
      </c>
      <c r="FQ359" s="22">
        <f t="shared" si="185"/>
        <v>0.19054139300502981</v>
      </c>
      <c r="FR359" s="28">
        <f t="shared" si="186"/>
        <v>0.26587171116980907</v>
      </c>
      <c r="FS359" s="28">
        <f t="shared" si="187"/>
        <v>0.54463417197209374</v>
      </c>
      <c r="FT359" s="28">
        <f t="shared" si="188"/>
        <v>0</v>
      </c>
      <c r="FU359" s="28">
        <f t="shared" si="189"/>
        <v>0</v>
      </c>
      <c r="FV359" s="28">
        <f t="shared" si="190"/>
        <v>0.93820487168861411</v>
      </c>
      <c r="FW359" s="22">
        <f t="shared" si="191"/>
        <v>0.68292682926829273</v>
      </c>
      <c r="FX359" s="22">
        <f t="shared" si="192"/>
        <v>3.4166666666666665</v>
      </c>
      <c r="FY359" s="22">
        <f t="shared" si="193"/>
        <v>0</v>
      </c>
    </row>
    <row r="360" spans="1:181" ht="15.75" customHeight="1">
      <c r="A360" s="9">
        <v>1</v>
      </c>
      <c r="B360" s="9" t="s">
        <v>184</v>
      </c>
      <c r="C360" s="9" t="s">
        <v>1252</v>
      </c>
      <c r="D360" s="9" t="s">
        <v>1253</v>
      </c>
      <c r="E360" s="9" t="s">
        <v>1258</v>
      </c>
      <c r="F360" s="9" t="s">
        <v>1259</v>
      </c>
      <c r="G360" s="9">
        <v>193.818872653</v>
      </c>
      <c r="H360" s="9">
        <v>28.8125</v>
      </c>
      <c r="I360" s="9">
        <v>37.5625</v>
      </c>
      <c r="J360" s="9">
        <v>42.5</v>
      </c>
      <c r="K360" s="9">
        <v>24.25</v>
      </c>
      <c r="L360" s="9">
        <v>30.3125</v>
      </c>
      <c r="M360" s="9">
        <v>30.75</v>
      </c>
      <c r="N360" s="9">
        <v>137.0933837890625</v>
      </c>
      <c r="O360" s="9">
        <v>350.7430419921875</v>
      </c>
      <c r="P360" s="9">
        <v>182.54522365229974</v>
      </c>
      <c r="Q360" s="9">
        <v>0</v>
      </c>
      <c r="R360" s="9">
        <v>0</v>
      </c>
      <c r="S360" s="9">
        <v>0</v>
      </c>
      <c r="T360" s="9">
        <v>33.1875</v>
      </c>
      <c r="U360" s="9">
        <v>114.9375</v>
      </c>
      <c r="V360" s="9">
        <v>46.0625</v>
      </c>
      <c r="W360" s="9">
        <v>1366.8758486905917</v>
      </c>
      <c r="X360" s="9">
        <v>14.380963465890721</v>
      </c>
      <c r="Y360" s="9">
        <v>9</v>
      </c>
      <c r="Z360" s="9">
        <v>33465.194799999997</v>
      </c>
      <c r="AA360" s="9">
        <v>22.47</v>
      </c>
      <c r="AB360" s="9">
        <v>16.920000000000002</v>
      </c>
      <c r="AC360" s="9">
        <v>16.34</v>
      </c>
      <c r="AD360" s="9">
        <v>0.57999999999999996</v>
      </c>
      <c r="AE360" s="9">
        <v>0.63</v>
      </c>
      <c r="AF360" s="9">
        <v>3.33</v>
      </c>
      <c r="AG360" s="9">
        <v>1.59</v>
      </c>
      <c r="AH360" s="9">
        <v>6.2</v>
      </c>
      <c r="AI360" s="9">
        <v>3</v>
      </c>
      <c r="AJ360" s="9">
        <v>0.1</v>
      </c>
      <c r="AK360" s="9">
        <v>3.2</v>
      </c>
      <c r="AL360" s="9">
        <v>1.1500000000000001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  <c r="BD360" s="9">
        <v>0</v>
      </c>
      <c r="BE360" s="9">
        <v>0</v>
      </c>
      <c r="BF360" s="9">
        <v>0</v>
      </c>
      <c r="BG360" s="9">
        <v>0</v>
      </c>
      <c r="BH360" s="9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0</v>
      </c>
      <c r="BX360" s="9">
        <v>0</v>
      </c>
      <c r="BY360" s="9">
        <v>0</v>
      </c>
      <c r="BZ360" s="9">
        <v>0</v>
      </c>
      <c r="CA360" s="9">
        <v>0</v>
      </c>
      <c r="CB360" s="9">
        <v>0</v>
      </c>
      <c r="CC360" s="9">
        <v>0</v>
      </c>
      <c r="CD360" s="9">
        <v>0</v>
      </c>
      <c r="CE360" s="9">
        <v>0</v>
      </c>
      <c r="CF360" s="9">
        <v>0</v>
      </c>
      <c r="CG360" s="9">
        <v>3.74</v>
      </c>
      <c r="CH360" s="9">
        <v>0</v>
      </c>
      <c r="CI360" s="9">
        <v>8.120000000000001</v>
      </c>
      <c r="CJ360" s="9"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1.43</v>
      </c>
      <c r="CQ360" s="9">
        <v>0</v>
      </c>
      <c r="CR360" s="9">
        <v>0</v>
      </c>
      <c r="CS360" s="9">
        <v>8.0299999999999994</v>
      </c>
      <c r="CT360" s="9">
        <v>0</v>
      </c>
      <c r="CU360" s="9">
        <v>15</v>
      </c>
      <c r="CV360" s="9">
        <v>12.6</v>
      </c>
      <c r="CW360" s="9" t="s">
        <v>1258</v>
      </c>
      <c r="CX360" s="9">
        <v>193.82</v>
      </c>
      <c r="CY360" s="9">
        <v>0.21</v>
      </c>
      <c r="CZ360" s="9">
        <v>0.31</v>
      </c>
      <c r="DA360" s="9">
        <v>0</v>
      </c>
      <c r="DB360" s="9">
        <v>0</v>
      </c>
      <c r="DC360" s="9">
        <v>0.01</v>
      </c>
      <c r="DD360" s="9">
        <v>0</v>
      </c>
      <c r="DE360" s="9">
        <v>0</v>
      </c>
      <c r="DF360" s="9">
        <v>0.05</v>
      </c>
      <c r="DG360" s="9">
        <v>0</v>
      </c>
      <c r="DH360" s="9">
        <v>0</v>
      </c>
      <c r="DI360" s="9">
        <v>0</v>
      </c>
      <c r="DJ360" s="9">
        <v>0</v>
      </c>
      <c r="DK360" s="9">
        <v>0</v>
      </c>
      <c r="DL360" s="9">
        <v>0.01</v>
      </c>
      <c r="DM360" s="9">
        <v>0</v>
      </c>
      <c r="DN360" s="9">
        <v>0.31</v>
      </c>
      <c r="DO360" s="9">
        <v>0</v>
      </c>
      <c r="DP360" s="9">
        <v>7.0000000000000007E-2</v>
      </c>
      <c r="DQ360" s="9">
        <v>0</v>
      </c>
      <c r="DR360" s="9">
        <v>0</v>
      </c>
      <c r="DS360" s="9">
        <v>0</v>
      </c>
      <c r="DT360" s="9">
        <v>0</v>
      </c>
      <c r="DU360" s="9">
        <v>0.02</v>
      </c>
      <c r="DV360" s="9">
        <v>0</v>
      </c>
      <c r="DW360" s="9">
        <v>0</v>
      </c>
      <c r="DX360" s="9">
        <v>0</v>
      </c>
      <c r="DY360" s="16" t="s">
        <v>1258</v>
      </c>
      <c r="DZ360" s="16" t="s">
        <v>1260</v>
      </c>
      <c r="EA360" s="16" t="s">
        <v>1257</v>
      </c>
      <c r="EB360" s="16" t="s">
        <v>482</v>
      </c>
      <c r="EC360" s="9">
        <v>193.818872653</v>
      </c>
      <c r="ED360" s="17">
        <v>83.509611925209995</v>
      </c>
      <c r="EE360" s="18">
        <v>0.43</v>
      </c>
      <c r="EF360" s="19" t="s">
        <v>192</v>
      </c>
      <c r="EG360" s="16" t="s">
        <v>1258</v>
      </c>
      <c r="EH360" s="20" t="s">
        <v>1253</v>
      </c>
      <c r="EI360" s="20" t="s">
        <v>1259</v>
      </c>
      <c r="EJ360" s="20">
        <v>193.818872653</v>
      </c>
      <c r="EK360" s="21">
        <v>1489.3277614597241</v>
      </c>
      <c r="EL360" s="20">
        <v>1.7833333333333332</v>
      </c>
      <c r="EM360" s="20">
        <v>2655.9678412698413</v>
      </c>
      <c r="EN360" s="22">
        <f t="shared" si="162"/>
        <v>5.1179350244770813E-2</v>
      </c>
      <c r="EO360" s="23">
        <f t="shared" si="163"/>
        <v>5.1179350244770813E-2</v>
      </c>
      <c r="EP360" s="22">
        <f t="shared" si="164"/>
        <v>0</v>
      </c>
      <c r="EQ360" s="22">
        <f t="shared" si="165"/>
        <v>0</v>
      </c>
      <c r="ER360" s="22">
        <f t="shared" si="166"/>
        <v>0</v>
      </c>
      <c r="ES360" s="22">
        <f t="shared" si="167"/>
        <v>0</v>
      </c>
      <c r="ET360" s="22">
        <f t="shared" si="168"/>
        <v>0</v>
      </c>
      <c r="EU360" s="22">
        <f t="shared" si="169"/>
        <v>0</v>
      </c>
      <c r="EV360" s="22">
        <f t="shared" si="170"/>
        <v>0</v>
      </c>
      <c r="EW360" s="22">
        <f t="shared" si="171"/>
        <v>0</v>
      </c>
      <c r="EX360" s="22">
        <f t="shared" si="172"/>
        <v>0</v>
      </c>
      <c r="EY360" s="22">
        <f t="shared" si="173"/>
        <v>0.36137071651090347</v>
      </c>
      <c r="EZ360" s="22">
        <f t="shared" si="174"/>
        <v>0</v>
      </c>
      <c r="FA360" s="22">
        <f t="shared" si="175"/>
        <v>0.16644414775255897</v>
      </c>
      <c r="FB360" s="22">
        <f t="shared" si="176"/>
        <v>0.42100578549176676</v>
      </c>
      <c r="FC360" s="22">
        <f t="shared" si="16"/>
        <v>0.55629728526924793</v>
      </c>
      <c r="FD360" s="22">
        <f t="shared" si="177"/>
        <v>0.496</v>
      </c>
      <c r="FE360" s="22">
        <f t="shared" si="178"/>
        <v>0.24</v>
      </c>
      <c r="FF360" s="22">
        <f t="shared" si="179"/>
        <v>8.0000000000000002E-3</v>
      </c>
      <c r="FG360" s="22">
        <f t="shared" si="180"/>
        <v>0.25600000000000001</v>
      </c>
      <c r="FH360" s="22">
        <f t="shared" si="181"/>
        <v>0.75300400534045409</v>
      </c>
      <c r="FI360" s="23">
        <f t="shared" si="182"/>
        <v>0.14819759679572764</v>
      </c>
      <c r="FJ360" s="24">
        <f t="shared" si="183"/>
        <v>7.0761014686248333E-2</v>
      </c>
      <c r="FK360" s="22">
        <f t="shared" si="184"/>
        <v>0.11593298264730259</v>
      </c>
      <c r="FL360" s="25">
        <v>1366.8758486905917</v>
      </c>
      <c r="FM360" s="25">
        <v>14.380963465890721</v>
      </c>
      <c r="FN360" s="25">
        <v>182.54522365229974</v>
      </c>
      <c r="FO360" s="9">
        <v>137.0933837890625</v>
      </c>
      <c r="FP360" s="26">
        <f t="shared" si="0"/>
        <v>213.649658203125</v>
      </c>
      <c r="FQ360" s="22">
        <f t="shared" si="185"/>
        <v>0.34245891069046325</v>
      </c>
      <c r="FR360" s="28">
        <f t="shared" si="186"/>
        <v>0.34439370679605913</v>
      </c>
      <c r="FS360" s="28">
        <f t="shared" si="187"/>
        <v>0.31504929919452224</v>
      </c>
      <c r="FT360" s="28">
        <f t="shared" si="188"/>
        <v>0</v>
      </c>
      <c r="FU360" s="28">
        <f t="shared" si="189"/>
        <v>0.17122945534523162</v>
      </c>
      <c r="FV360" s="28">
        <f t="shared" si="190"/>
        <v>0.83067246133581296</v>
      </c>
      <c r="FW360" s="22">
        <f t="shared" si="191"/>
        <v>0.66755674232309747</v>
      </c>
      <c r="FX360" s="22">
        <f t="shared" si="192"/>
        <v>2.4966666666666666</v>
      </c>
      <c r="FY360" s="22">
        <f t="shared" si="193"/>
        <v>0</v>
      </c>
    </row>
    <row r="361" spans="1:181" ht="15.75" customHeight="1">
      <c r="A361" s="9">
        <v>1</v>
      </c>
      <c r="B361" s="9" t="s">
        <v>184</v>
      </c>
      <c r="C361" s="9" t="s">
        <v>1252</v>
      </c>
      <c r="D361" s="9" t="s">
        <v>1253</v>
      </c>
      <c r="E361" s="9" t="s">
        <v>1261</v>
      </c>
      <c r="F361" s="9" t="s">
        <v>1262</v>
      </c>
      <c r="G361" s="9">
        <v>681.23618900700001</v>
      </c>
      <c r="H361" s="9">
        <v>40.125</v>
      </c>
      <c r="I361" s="9">
        <v>43.125</v>
      </c>
      <c r="J361" s="9">
        <v>74.1875</v>
      </c>
      <c r="K361" s="9">
        <v>93.9375</v>
      </c>
      <c r="L361" s="9">
        <v>195.8125</v>
      </c>
      <c r="M361" s="9">
        <v>234.125</v>
      </c>
      <c r="N361" s="9">
        <v>196.75218200683594</v>
      </c>
      <c r="O361" s="9">
        <v>507.20840454101563</v>
      </c>
      <c r="P361" s="9">
        <v>307.64537312194693</v>
      </c>
      <c r="Q361" s="9">
        <v>0</v>
      </c>
      <c r="R361" s="9">
        <v>0</v>
      </c>
      <c r="S361" s="9">
        <v>0</v>
      </c>
      <c r="T361" s="9">
        <v>280.875</v>
      </c>
      <c r="U361" s="9">
        <v>400.4375</v>
      </c>
      <c r="V361" s="9">
        <v>0</v>
      </c>
      <c r="W361" s="9">
        <v>1381.0777828676135</v>
      </c>
      <c r="X361" s="9">
        <v>13.7421786532295</v>
      </c>
      <c r="Y361" s="9">
        <v>36</v>
      </c>
      <c r="Z361" s="9">
        <v>274084.88270000002</v>
      </c>
      <c r="AA361" s="9">
        <v>97.2</v>
      </c>
      <c r="AB361" s="9">
        <v>70.75</v>
      </c>
      <c r="AC361" s="9">
        <v>70.09</v>
      </c>
      <c r="AD361" s="9">
        <v>0.66</v>
      </c>
      <c r="AE361" s="9">
        <v>4.0599999999999996</v>
      </c>
      <c r="AF361" s="9">
        <v>20.75</v>
      </c>
      <c r="AG361" s="9">
        <v>1.64</v>
      </c>
      <c r="AH361" s="9">
        <v>73.5</v>
      </c>
      <c r="AI361" s="9">
        <v>1.6</v>
      </c>
      <c r="AJ361" s="9">
        <v>0.5</v>
      </c>
      <c r="AK361" s="9">
        <v>2.4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2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7.88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3.27</v>
      </c>
      <c r="BN361" s="9">
        <v>0</v>
      </c>
      <c r="BO361" s="9">
        <v>10.83</v>
      </c>
      <c r="BP361" s="9">
        <v>0</v>
      </c>
      <c r="BQ361" s="9">
        <v>0</v>
      </c>
      <c r="BR361" s="9">
        <v>0</v>
      </c>
      <c r="BS361" s="9">
        <v>0</v>
      </c>
      <c r="BT361" s="9">
        <v>0</v>
      </c>
      <c r="BU361" s="9">
        <v>0</v>
      </c>
      <c r="BV361" s="9">
        <v>0</v>
      </c>
      <c r="BW361" s="9">
        <v>0</v>
      </c>
      <c r="BX361" s="9">
        <v>0</v>
      </c>
      <c r="BY361" s="9">
        <v>0</v>
      </c>
      <c r="BZ361" s="9">
        <v>0</v>
      </c>
      <c r="CA361" s="9">
        <v>0</v>
      </c>
      <c r="CB361" s="9">
        <v>0</v>
      </c>
      <c r="CC361" s="9">
        <v>0</v>
      </c>
      <c r="CD361" s="9">
        <v>3.35</v>
      </c>
      <c r="CE361" s="9">
        <v>0</v>
      </c>
      <c r="CF361" s="9">
        <v>23.53</v>
      </c>
      <c r="CG361" s="9">
        <v>4</v>
      </c>
      <c r="CH361" s="9">
        <v>3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9">
        <v>0</v>
      </c>
      <c r="CO361" s="9">
        <v>3.3</v>
      </c>
      <c r="CP361" s="9">
        <v>0</v>
      </c>
      <c r="CQ361" s="9">
        <v>0</v>
      </c>
      <c r="CR361" s="9">
        <v>0</v>
      </c>
      <c r="CS361" s="9">
        <v>36.04</v>
      </c>
      <c r="CT361" s="9">
        <v>0</v>
      </c>
      <c r="CU361" s="9">
        <v>82</v>
      </c>
      <c r="CV361" s="9">
        <v>64.8</v>
      </c>
      <c r="CW361" s="9" t="s">
        <v>1261</v>
      </c>
      <c r="CX361" s="9">
        <v>681.24</v>
      </c>
      <c r="CY361" s="9">
        <v>0.14000000000000001</v>
      </c>
      <c r="CZ361" s="9">
        <v>0.24</v>
      </c>
      <c r="DA361" s="9">
        <v>0</v>
      </c>
      <c r="DB361" s="9">
        <v>0.02</v>
      </c>
      <c r="DC361" s="9">
        <v>0.03</v>
      </c>
      <c r="DD361" s="9">
        <v>0</v>
      </c>
      <c r="DE361" s="9">
        <v>0</v>
      </c>
      <c r="DF361" s="9">
        <v>0.08</v>
      </c>
      <c r="DG361" s="9">
        <v>0</v>
      </c>
      <c r="DH361" s="9">
        <v>0</v>
      </c>
      <c r="DI361" s="9">
        <v>0</v>
      </c>
      <c r="DJ361" s="9">
        <v>0</v>
      </c>
      <c r="DK361" s="9">
        <v>0</v>
      </c>
      <c r="DL361" s="9">
        <v>0.02</v>
      </c>
      <c r="DM361" s="9">
        <v>0</v>
      </c>
      <c r="DN361" s="9">
        <v>0.31</v>
      </c>
      <c r="DO361" s="9">
        <v>0</v>
      </c>
      <c r="DP361" s="9">
        <v>0.06</v>
      </c>
      <c r="DQ361" s="9">
        <v>0.03</v>
      </c>
      <c r="DR361" s="9">
        <v>0</v>
      </c>
      <c r="DS361" s="9">
        <v>0</v>
      </c>
      <c r="DT361" s="9">
        <v>0</v>
      </c>
      <c r="DU361" s="9">
        <v>7.0000000000000007E-2</v>
      </c>
      <c r="DV361" s="9">
        <v>0</v>
      </c>
      <c r="DW361" s="9">
        <v>0</v>
      </c>
      <c r="DX361" s="9">
        <v>0</v>
      </c>
      <c r="DY361" s="16" t="s">
        <v>1261</v>
      </c>
      <c r="DZ361" s="16" t="s">
        <v>1263</v>
      </c>
      <c r="EA361" s="16" t="s">
        <v>1257</v>
      </c>
      <c r="EB361" s="16" t="s">
        <v>482</v>
      </c>
      <c r="EC361" s="9">
        <v>681.23618900700001</v>
      </c>
      <c r="ED361" s="17">
        <v>254.18008787778001</v>
      </c>
      <c r="EE361" s="18">
        <v>0.37</v>
      </c>
      <c r="EF361" s="19" t="s">
        <v>192</v>
      </c>
      <c r="EG361" s="16" t="s">
        <v>1261</v>
      </c>
      <c r="EH361" s="20" t="s">
        <v>1253</v>
      </c>
      <c r="EI361" s="20" t="s">
        <v>1262</v>
      </c>
      <c r="EJ361" s="20">
        <v>681.23618900700001</v>
      </c>
      <c r="EK361" s="21">
        <v>2819.8033199588476</v>
      </c>
      <c r="EL361" s="20">
        <v>1.5</v>
      </c>
      <c r="EM361" s="20">
        <v>4229.7049799382721</v>
      </c>
      <c r="EN361" s="22">
        <f t="shared" si="162"/>
        <v>0.21306584362139919</v>
      </c>
      <c r="EO361" s="23">
        <f t="shared" si="163"/>
        <v>0</v>
      </c>
      <c r="EP361" s="22">
        <f t="shared" si="164"/>
        <v>2.0576131687242798E-2</v>
      </c>
      <c r="EQ361" s="22">
        <f t="shared" si="165"/>
        <v>8.1069958847736628E-2</v>
      </c>
      <c r="ER361" s="22">
        <f t="shared" si="166"/>
        <v>0</v>
      </c>
      <c r="ES361" s="22">
        <f t="shared" si="167"/>
        <v>0</v>
      </c>
      <c r="ET361" s="22">
        <f t="shared" si="168"/>
        <v>0</v>
      </c>
      <c r="EU361" s="22">
        <f t="shared" si="169"/>
        <v>3.3641975308641978E-2</v>
      </c>
      <c r="EV361" s="22">
        <f t="shared" si="170"/>
        <v>0</v>
      </c>
      <c r="EW361" s="22">
        <f t="shared" si="171"/>
        <v>0.11141975308641976</v>
      </c>
      <c r="EX361" s="22">
        <f t="shared" si="172"/>
        <v>0</v>
      </c>
      <c r="EY361" s="22">
        <f t="shared" si="173"/>
        <v>3.0864197530864196E-2</v>
      </c>
      <c r="EZ361" s="22">
        <f t="shared" si="174"/>
        <v>0</v>
      </c>
      <c r="FA361" s="22">
        <f t="shared" si="175"/>
        <v>0.31769547325102881</v>
      </c>
      <c r="FB361" s="22">
        <f t="shared" si="176"/>
        <v>0.40473251028806578</v>
      </c>
      <c r="FC361" s="22">
        <f t="shared" si="16"/>
        <v>0.80246913580246915</v>
      </c>
      <c r="FD361" s="22">
        <f t="shared" si="177"/>
        <v>0.94230769230769229</v>
      </c>
      <c r="FE361" s="22">
        <f t="shared" si="178"/>
        <v>2.0512820512820513E-2</v>
      </c>
      <c r="FF361" s="22">
        <f t="shared" si="179"/>
        <v>6.41025641025641E-3</v>
      </c>
      <c r="FG361" s="22">
        <f t="shared" si="180"/>
        <v>3.0769230769230767E-2</v>
      </c>
      <c r="FH361" s="22">
        <f t="shared" si="181"/>
        <v>0.72788065843621397</v>
      </c>
      <c r="FI361" s="23">
        <f t="shared" si="182"/>
        <v>0.21347736625514402</v>
      </c>
      <c r="FJ361" s="24">
        <f t="shared" si="183"/>
        <v>1.6872427983539093E-2</v>
      </c>
      <c r="FK361" s="22">
        <f t="shared" si="184"/>
        <v>0.14268179167299233</v>
      </c>
      <c r="FL361" s="25">
        <v>1381.0777828676135</v>
      </c>
      <c r="FM361" s="25">
        <v>13.7421786532295</v>
      </c>
      <c r="FN361" s="25">
        <v>307.64537312194693</v>
      </c>
      <c r="FO361" s="9">
        <v>196.75218200683594</v>
      </c>
      <c r="FP361" s="26">
        <f t="shared" si="0"/>
        <v>310.45622253417969</v>
      </c>
      <c r="FQ361" s="22">
        <f t="shared" si="185"/>
        <v>0.12220431231251658</v>
      </c>
      <c r="FR361" s="28">
        <f t="shared" si="186"/>
        <v>0.24679399408458677</v>
      </c>
      <c r="FS361" s="28">
        <f t="shared" si="187"/>
        <v>0.63111371201036148</v>
      </c>
      <c r="FT361" s="28">
        <f t="shared" si="188"/>
        <v>0</v>
      </c>
      <c r="FU361" s="28">
        <f t="shared" si="189"/>
        <v>0.41230193658592307</v>
      </c>
      <c r="FV361" s="28">
        <f t="shared" si="190"/>
        <v>0.58781008182154182</v>
      </c>
      <c r="FW361" s="22">
        <f t="shared" si="191"/>
        <v>0.84362139917695467</v>
      </c>
      <c r="FX361" s="22">
        <f t="shared" si="192"/>
        <v>2.7</v>
      </c>
      <c r="FY361" s="22">
        <f t="shared" si="193"/>
        <v>0</v>
      </c>
    </row>
    <row r="362" spans="1:181" ht="15.75" customHeight="1">
      <c r="A362" s="9">
        <v>1</v>
      </c>
      <c r="B362" s="9" t="s">
        <v>184</v>
      </c>
      <c r="C362" s="9" t="s">
        <v>1252</v>
      </c>
      <c r="D362" s="9" t="s">
        <v>1253</v>
      </c>
      <c r="E362" s="9" t="s">
        <v>1264</v>
      </c>
      <c r="F362" s="9" t="s">
        <v>1265</v>
      </c>
      <c r="G362" s="9">
        <v>290.00735006600001</v>
      </c>
      <c r="H362" s="9">
        <v>14.4375</v>
      </c>
      <c r="I362" s="9">
        <v>36.8125</v>
      </c>
      <c r="J362" s="9">
        <v>77.9375</v>
      </c>
      <c r="K362" s="9">
        <v>70.8125</v>
      </c>
      <c r="L362" s="9">
        <v>69.9375</v>
      </c>
      <c r="M362" s="9">
        <v>20.125</v>
      </c>
      <c r="N362" s="9">
        <v>175.40289306640625</v>
      </c>
      <c r="O362" s="9">
        <v>311.6513671875</v>
      </c>
      <c r="P362" s="9">
        <v>233.08942115946439</v>
      </c>
      <c r="Q362" s="9">
        <v>88.5625</v>
      </c>
      <c r="R362" s="9">
        <v>0</v>
      </c>
      <c r="S362" s="9">
        <v>0</v>
      </c>
      <c r="T362" s="9">
        <v>0</v>
      </c>
      <c r="U362" s="9">
        <v>201.5</v>
      </c>
      <c r="V362" s="9">
        <v>0</v>
      </c>
      <c r="W362" s="9">
        <v>1383.8141440275981</v>
      </c>
      <c r="X362" s="9">
        <v>14.099232427770591</v>
      </c>
      <c r="Y362" s="9">
        <v>10</v>
      </c>
      <c r="Z362" s="9">
        <v>172971.31270000001</v>
      </c>
      <c r="AA362" s="9">
        <v>35.35</v>
      </c>
      <c r="AB362" s="9">
        <v>28.94</v>
      </c>
      <c r="AC362" s="9">
        <v>28.94</v>
      </c>
      <c r="AD362" s="9">
        <v>0</v>
      </c>
      <c r="AE362" s="9">
        <v>1.33</v>
      </c>
      <c r="AF362" s="9">
        <v>5.04</v>
      </c>
      <c r="AG362" s="9">
        <v>0.04</v>
      </c>
      <c r="AH362" s="9">
        <v>83</v>
      </c>
      <c r="AI362" s="9">
        <v>0</v>
      </c>
      <c r="AJ362" s="9">
        <v>0</v>
      </c>
      <c r="AK362" s="9">
        <v>1.6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0.36</v>
      </c>
      <c r="BD362" s="9">
        <v>0</v>
      </c>
      <c r="BE362" s="9">
        <v>0</v>
      </c>
      <c r="BF362" s="9">
        <v>0</v>
      </c>
      <c r="BG362" s="9">
        <v>0</v>
      </c>
      <c r="BH362" s="9">
        <v>0</v>
      </c>
      <c r="BI362" s="9">
        <v>0</v>
      </c>
      <c r="BJ362" s="9">
        <v>0</v>
      </c>
      <c r="BK362" s="9">
        <v>1.64</v>
      </c>
      <c r="BL362" s="9">
        <v>0</v>
      </c>
      <c r="BM362" s="9">
        <v>0</v>
      </c>
      <c r="BN362" s="9">
        <v>12.53</v>
      </c>
      <c r="BO362" s="9">
        <v>11.22</v>
      </c>
      <c r="BP362" s="9">
        <v>0</v>
      </c>
      <c r="BQ362" s="9">
        <v>0</v>
      </c>
      <c r="BR362" s="9">
        <v>0</v>
      </c>
      <c r="BS362" s="9">
        <v>0</v>
      </c>
      <c r="BT362" s="9">
        <v>0</v>
      </c>
      <c r="BU362" s="9">
        <v>0</v>
      </c>
      <c r="BV362" s="9">
        <v>0</v>
      </c>
      <c r="BW362" s="9">
        <v>0</v>
      </c>
      <c r="BX362" s="9">
        <v>0</v>
      </c>
      <c r="BY362" s="9">
        <v>0</v>
      </c>
      <c r="BZ362" s="9">
        <v>0</v>
      </c>
      <c r="CA362" s="9">
        <v>0</v>
      </c>
      <c r="CB362" s="9">
        <v>0</v>
      </c>
      <c r="CC362" s="9">
        <v>0</v>
      </c>
      <c r="CD362" s="9">
        <v>0</v>
      </c>
      <c r="CE362" s="9">
        <v>0</v>
      </c>
      <c r="CF362" s="9">
        <v>5.9</v>
      </c>
      <c r="CG362" s="9">
        <v>0</v>
      </c>
      <c r="CH362" s="9">
        <v>0</v>
      </c>
      <c r="CI362" s="9">
        <v>3.7</v>
      </c>
      <c r="CJ362" s="9">
        <v>0</v>
      </c>
      <c r="CK362" s="9">
        <v>0</v>
      </c>
      <c r="CL362" s="9">
        <v>0</v>
      </c>
      <c r="CM362" s="9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9">
        <v>0</v>
      </c>
      <c r="CT362" s="9">
        <v>0</v>
      </c>
      <c r="CU362" s="9">
        <v>33</v>
      </c>
      <c r="CV362" s="9">
        <v>14</v>
      </c>
      <c r="CW362" s="9" t="s">
        <v>1264</v>
      </c>
      <c r="CX362" s="9">
        <v>290.01</v>
      </c>
      <c r="CY362" s="9">
        <v>0.54</v>
      </c>
      <c r="CZ362" s="9">
        <v>0.09</v>
      </c>
      <c r="DA362" s="9">
        <v>0</v>
      </c>
      <c r="DB362" s="9">
        <v>0.01</v>
      </c>
      <c r="DC362" s="9">
        <v>0</v>
      </c>
      <c r="DD362" s="9">
        <v>0</v>
      </c>
      <c r="DE362" s="9">
        <v>0</v>
      </c>
      <c r="DF362" s="9">
        <v>0.09</v>
      </c>
      <c r="DG362" s="9">
        <v>0</v>
      </c>
      <c r="DH362" s="9">
        <v>0</v>
      </c>
      <c r="DI362" s="9">
        <v>0</v>
      </c>
      <c r="DJ362" s="9">
        <v>0</v>
      </c>
      <c r="DK362" s="9">
        <v>0</v>
      </c>
      <c r="DL362" s="9">
        <v>0</v>
      </c>
      <c r="DM362" s="9">
        <v>0</v>
      </c>
      <c r="DN362" s="9">
        <v>0.08</v>
      </c>
      <c r="DO362" s="9">
        <v>0</v>
      </c>
      <c r="DP362" s="9">
        <v>0.08</v>
      </c>
      <c r="DQ362" s="9">
        <v>0</v>
      </c>
      <c r="DR362" s="9">
        <v>0</v>
      </c>
      <c r="DS362" s="9">
        <v>0</v>
      </c>
      <c r="DT362" s="9">
        <v>0</v>
      </c>
      <c r="DU362" s="9">
        <v>0.11</v>
      </c>
      <c r="DV362" s="9">
        <v>0</v>
      </c>
      <c r="DW362" s="9">
        <v>0</v>
      </c>
      <c r="DX362" s="9">
        <v>0</v>
      </c>
      <c r="DY362" s="16" t="s">
        <v>1264</v>
      </c>
      <c r="DZ362" s="16" t="s">
        <v>1266</v>
      </c>
      <c r="EA362" s="16" t="s">
        <v>1257</v>
      </c>
      <c r="EB362" s="16" t="s">
        <v>482</v>
      </c>
      <c r="EC362" s="9">
        <v>290.00735006600001</v>
      </c>
      <c r="ED362" s="17">
        <v>9.1522903306739991</v>
      </c>
      <c r="EE362" s="18">
        <v>0.03</v>
      </c>
      <c r="EF362" s="19" t="s">
        <v>192</v>
      </c>
      <c r="EG362" s="16" t="s">
        <v>1264</v>
      </c>
      <c r="EH362" s="20" t="s">
        <v>1253</v>
      </c>
      <c r="EI362" s="20" t="s">
        <v>1265</v>
      </c>
      <c r="EJ362" s="20">
        <v>290.00735006600001</v>
      </c>
      <c r="EK362" s="21">
        <v>4893.1064413012728</v>
      </c>
      <c r="EL362" s="20">
        <v>2.5249999999999999</v>
      </c>
      <c r="EM362" s="20">
        <v>12355.093764285715</v>
      </c>
      <c r="EN362" s="22">
        <f t="shared" si="162"/>
        <v>0.72842998585572838</v>
      </c>
      <c r="EO362" s="23">
        <f t="shared" si="163"/>
        <v>0</v>
      </c>
      <c r="EP362" s="22">
        <f t="shared" si="164"/>
        <v>0</v>
      </c>
      <c r="EQ362" s="22">
        <f t="shared" si="165"/>
        <v>1.0183875530410183E-2</v>
      </c>
      <c r="ER362" s="22">
        <f t="shared" si="166"/>
        <v>4.6393210749646391E-2</v>
      </c>
      <c r="ES362" s="22">
        <f t="shared" si="167"/>
        <v>0</v>
      </c>
      <c r="ET362" s="22">
        <f t="shared" si="168"/>
        <v>0</v>
      </c>
      <c r="EU362" s="22">
        <f t="shared" si="169"/>
        <v>0</v>
      </c>
      <c r="EV362" s="22">
        <f t="shared" si="170"/>
        <v>0.35445544554455444</v>
      </c>
      <c r="EW362" s="22">
        <f t="shared" si="171"/>
        <v>0.31739745403111741</v>
      </c>
      <c r="EX362" s="22">
        <f t="shared" si="172"/>
        <v>0</v>
      </c>
      <c r="EY362" s="22">
        <f t="shared" si="173"/>
        <v>0.10466760961810467</v>
      </c>
      <c r="EZ362" s="22">
        <f t="shared" si="174"/>
        <v>0</v>
      </c>
      <c r="FA362" s="22">
        <f t="shared" si="175"/>
        <v>0.16690240452616689</v>
      </c>
      <c r="FB362" s="22">
        <f t="shared" si="176"/>
        <v>0</v>
      </c>
      <c r="FC362" s="22">
        <f t="shared" si="16"/>
        <v>2.3932107496463928</v>
      </c>
      <c r="FD362" s="22">
        <f t="shared" si="177"/>
        <v>0.98108747044917266</v>
      </c>
      <c r="FE362" s="22">
        <f t="shared" si="178"/>
        <v>0</v>
      </c>
      <c r="FF362" s="22">
        <f t="shared" si="179"/>
        <v>0</v>
      </c>
      <c r="FG362" s="22">
        <f t="shared" si="180"/>
        <v>1.8912529550827426E-2</v>
      </c>
      <c r="FH362" s="22">
        <f t="shared" si="181"/>
        <v>0.81867043847241872</v>
      </c>
      <c r="FI362" s="23">
        <f t="shared" si="182"/>
        <v>0.14257425742574256</v>
      </c>
      <c r="FJ362" s="24">
        <f t="shared" si="183"/>
        <v>1.1315417256011315E-3</v>
      </c>
      <c r="FK362" s="22">
        <f t="shared" si="184"/>
        <v>0.12189346232761009</v>
      </c>
      <c r="FL362" s="25">
        <v>1383.8141440275981</v>
      </c>
      <c r="FM362" s="25">
        <v>14.099232427770591</v>
      </c>
      <c r="FN362" s="25">
        <v>233.08942115946439</v>
      </c>
      <c r="FO362" s="9">
        <v>175.40289306640625</v>
      </c>
      <c r="FP362" s="26">
        <f t="shared" si="0"/>
        <v>136.24847412109375</v>
      </c>
      <c r="FQ362" s="22">
        <f t="shared" si="185"/>
        <v>0.17671965896152805</v>
      </c>
      <c r="FR362" s="28">
        <f t="shared" si="186"/>
        <v>0.51291803454687412</v>
      </c>
      <c r="FS362" s="28">
        <f t="shared" si="187"/>
        <v>0.31055247385800233</v>
      </c>
      <c r="FT362" s="28">
        <f t="shared" si="188"/>
        <v>0</v>
      </c>
      <c r="FU362" s="28">
        <f t="shared" si="189"/>
        <v>0</v>
      </c>
      <c r="FV362" s="28">
        <f t="shared" si="190"/>
        <v>0.69480997620971519</v>
      </c>
      <c r="FW362" s="22">
        <f t="shared" si="191"/>
        <v>0.93352192362093345</v>
      </c>
      <c r="FX362" s="22">
        <f t="shared" si="192"/>
        <v>3.5350000000000001</v>
      </c>
      <c r="FY362" s="22">
        <f t="shared" si="193"/>
        <v>0</v>
      </c>
    </row>
    <row r="363" spans="1:181" ht="15.75" customHeight="1">
      <c r="A363" s="9">
        <v>1</v>
      </c>
      <c r="B363" s="9" t="s">
        <v>184</v>
      </c>
      <c r="C363" s="9" t="s">
        <v>1252</v>
      </c>
      <c r="D363" s="9" t="s">
        <v>1253</v>
      </c>
      <c r="E363" s="9" t="s">
        <v>1267</v>
      </c>
      <c r="F363" s="9" t="s">
        <v>1268</v>
      </c>
      <c r="G363" s="9">
        <v>346.77489053199997</v>
      </c>
      <c r="H363" s="9">
        <v>29.875</v>
      </c>
      <c r="I363" s="9">
        <v>26.875</v>
      </c>
      <c r="J363" s="9">
        <v>22.75</v>
      </c>
      <c r="K363" s="9">
        <v>25.9375</v>
      </c>
      <c r="L363" s="9">
        <v>63.9375</v>
      </c>
      <c r="M363" s="9">
        <v>177.625</v>
      </c>
      <c r="N363" s="9">
        <v>152.40580749511719</v>
      </c>
      <c r="O363" s="9">
        <v>510.401123046875</v>
      </c>
      <c r="P363" s="9">
        <v>308.16239669755834</v>
      </c>
      <c r="Q363" s="9">
        <v>0</v>
      </c>
      <c r="R363" s="9">
        <v>29.625</v>
      </c>
      <c r="S363" s="9">
        <v>0</v>
      </c>
      <c r="T363" s="9">
        <v>235.5625</v>
      </c>
      <c r="U363" s="9">
        <v>81.8125</v>
      </c>
      <c r="V363" s="9">
        <v>0</v>
      </c>
      <c r="W363" s="9">
        <v>1430.6047224224947</v>
      </c>
      <c r="X363" s="9">
        <v>13.717856885364094</v>
      </c>
      <c r="Y363" s="9">
        <v>11</v>
      </c>
      <c r="Z363" s="9">
        <v>30003.812900000001</v>
      </c>
      <c r="AA363" s="9">
        <v>16.940000000000001</v>
      </c>
      <c r="AB363" s="9">
        <v>11.14</v>
      </c>
      <c r="AC363" s="9">
        <v>11.14</v>
      </c>
      <c r="AD363" s="9">
        <v>0</v>
      </c>
      <c r="AE363" s="9">
        <v>0.95</v>
      </c>
      <c r="AF363" s="9">
        <v>4.8499999999999996</v>
      </c>
      <c r="AG363" s="9">
        <v>0</v>
      </c>
      <c r="AH363" s="9">
        <v>6.8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0</v>
      </c>
      <c r="BC363" s="9">
        <v>0</v>
      </c>
      <c r="BD363" s="9">
        <v>0</v>
      </c>
      <c r="BE363" s="9">
        <v>0</v>
      </c>
      <c r="BF363" s="9">
        <v>0</v>
      </c>
      <c r="BG363" s="9">
        <v>1.7</v>
      </c>
      <c r="BH363" s="9">
        <v>0</v>
      </c>
      <c r="BI363" s="9">
        <v>0</v>
      </c>
      <c r="BJ363" s="9">
        <v>0</v>
      </c>
      <c r="BK363" s="9">
        <v>0</v>
      </c>
      <c r="BL363" s="9">
        <v>0</v>
      </c>
      <c r="BM363" s="9">
        <v>2.52</v>
      </c>
      <c r="BN363" s="9">
        <v>0</v>
      </c>
      <c r="BO363" s="9">
        <v>0</v>
      </c>
      <c r="BP363" s="9">
        <v>0</v>
      </c>
      <c r="BQ363" s="9"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0</v>
      </c>
      <c r="BX363" s="9">
        <v>0</v>
      </c>
      <c r="BY363" s="9">
        <v>0</v>
      </c>
      <c r="BZ363" s="9">
        <v>0</v>
      </c>
      <c r="CA363" s="9">
        <v>0</v>
      </c>
      <c r="CB363" s="9">
        <v>0</v>
      </c>
      <c r="CC363" s="9">
        <v>0</v>
      </c>
      <c r="CD363" s="9">
        <v>0.72</v>
      </c>
      <c r="CE363" s="9">
        <v>0</v>
      </c>
      <c r="CF363" s="9">
        <v>5.81</v>
      </c>
      <c r="CG363" s="9">
        <v>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9">
        <v>0</v>
      </c>
      <c r="CO363" s="9">
        <v>0</v>
      </c>
      <c r="CP363" s="9">
        <v>0</v>
      </c>
      <c r="CQ363" s="9">
        <v>0.75</v>
      </c>
      <c r="CR363" s="9">
        <v>0</v>
      </c>
      <c r="CS363" s="9">
        <v>5.44</v>
      </c>
      <c r="CT363" s="9">
        <v>0</v>
      </c>
      <c r="CU363" s="9">
        <v>15</v>
      </c>
      <c r="CV363" s="9">
        <v>17.600000000000001</v>
      </c>
      <c r="CW363" s="9" t="s">
        <v>1267</v>
      </c>
      <c r="CX363" s="9">
        <v>346.77</v>
      </c>
      <c r="CY363" s="9">
        <v>0.08</v>
      </c>
      <c r="CZ363" s="9">
        <v>0.09</v>
      </c>
      <c r="DA363" s="9">
        <v>0</v>
      </c>
      <c r="DB363" s="9">
        <v>0</v>
      </c>
      <c r="DC363" s="9">
        <v>0.02</v>
      </c>
      <c r="DD363" s="9">
        <v>0</v>
      </c>
      <c r="DE363" s="9">
        <v>0</v>
      </c>
      <c r="DF363" s="9">
        <v>0.11</v>
      </c>
      <c r="DG363" s="9">
        <v>0</v>
      </c>
      <c r="DH363" s="9">
        <v>0</v>
      </c>
      <c r="DI363" s="9">
        <v>0</v>
      </c>
      <c r="DJ363" s="9">
        <v>0</v>
      </c>
      <c r="DK363" s="9">
        <v>0</v>
      </c>
      <c r="DL363" s="9">
        <v>0</v>
      </c>
      <c r="DM363" s="9">
        <v>0</v>
      </c>
      <c r="DN363" s="9">
        <v>0.6</v>
      </c>
      <c r="DO363" s="9">
        <v>0</v>
      </c>
      <c r="DP363" s="9">
        <v>7.0000000000000007E-2</v>
      </c>
      <c r="DQ363" s="9">
        <v>0</v>
      </c>
      <c r="DR363" s="9">
        <v>0</v>
      </c>
      <c r="DS363" s="9">
        <v>0</v>
      </c>
      <c r="DT363" s="9">
        <v>0.02</v>
      </c>
      <c r="DU363" s="9">
        <v>0.02</v>
      </c>
      <c r="DV363" s="9">
        <v>0</v>
      </c>
      <c r="DW363" s="9">
        <v>0</v>
      </c>
      <c r="DX363" s="9">
        <v>0</v>
      </c>
      <c r="DY363" s="16" t="s">
        <v>1267</v>
      </c>
      <c r="DZ363" s="16" t="s">
        <v>1269</v>
      </c>
      <c r="EA363" s="16" t="s">
        <v>1257</v>
      </c>
      <c r="EB363" s="16" t="s">
        <v>482</v>
      </c>
      <c r="EC363" s="9">
        <v>346.77489053199997</v>
      </c>
      <c r="ED363" s="17">
        <v>171.18244530648997</v>
      </c>
      <c r="EE363" s="18">
        <v>0.49</v>
      </c>
      <c r="EF363" s="19" t="s">
        <v>192</v>
      </c>
      <c r="EG363" s="16" t="s">
        <v>1267</v>
      </c>
      <c r="EH363" s="20" t="s">
        <v>1253</v>
      </c>
      <c r="EI363" s="20" t="s">
        <v>1268</v>
      </c>
      <c r="EJ363" s="20">
        <v>346.77489053199997</v>
      </c>
      <c r="EK363" s="21">
        <v>1771.1813990554899</v>
      </c>
      <c r="EL363" s="20">
        <v>0.96250000000000002</v>
      </c>
      <c r="EM363" s="20">
        <v>1704.7620965909091</v>
      </c>
      <c r="EN363" s="22">
        <f t="shared" si="162"/>
        <v>0.10035419126328216</v>
      </c>
      <c r="EO363" s="23">
        <f t="shared" si="163"/>
        <v>0</v>
      </c>
      <c r="EP363" s="22">
        <f t="shared" si="164"/>
        <v>0</v>
      </c>
      <c r="EQ363" s="22">
        <f t="shared" si="165"/>
        <v>0</v>
      </c>
      <c r="ER363" s="22">
        <f t="shared" si="166"/>
        <v>0</v>
      </c>
      <c r="ES363" s="22">
        <f t="shared" si="167"/>
        <v>0.10035419126328216</v>
      </c>
      <c r="ET363" s="22">
        <f t="shared" si="168"/>
        <v>0</v>
      </c>
      <c r="EU363" s="22">
        <f t="shared" si="169"/>
        <v>0.14876033057851237</v>
      </c>
      <c r="EV363" s="22">
        <f t="shared" si="170"/>
        <v>0</v>
      </c>
      <c r="EW363" s="22">
        <f t="shared" si="171"/>
        <v>0</v>
      </c>
      <c r="EX363" s="22">
        <f t="shared" si="172"/>
        <v>0</v>
      </c>
      <c r="EY363" s="22">
        <f t="shared" si="173"/>
        <v>0</v>
      </c>
      <c r="EZ363" s="22">
        <f t="shared" si="174"/>
        <v>0</v>
      </c>
      <c r="FA363" s="22">
        <f t="shared" si="175"/>
        <v>0.38547815820543085</v>
      </c>
      <c r="FB363" s="22">
        <f t="shared" si="176"/>
        <v>0.36540731995277448</v>
      </c>
      <c r="FC363" s="22">
        <f t="shared" si="16"/>
        <v>0.40141676505312862</v>
      </c>
      <c r="FD363" s="22">
        <f t="shared" si="177"/>
        <v>1</v>
      </c>
      <c r="FE363" s="22">
        <f t="shared" si="178"/>
        <v>0</v>
      </c>
      <c r="FF363" s="22">
        <f t="shared" si="179"/>
        <v>0</v>
      </c>
      <c r="FG363" s="22">
        <f t="shared" si="180"/>
        <v>0</v>
      </c>
      <c r="FH363" s="22">
        <f t="shared" si="181"/>
        <v>0.65761511216056667</v>
      </c>
      <c r="FI363" s="23">
        <f t="shared" si="182"/>
        <v>0.28630460448642264</v>
      </c>
      <c r="FJ363" s="24">
        <f t="shared" si="183"/>
        <v>0</v>
      </c>
      <c r="FK363" s="22">
        <f t="shared" si="184"/>
        <v>4.8850134373950006E-2</v>
      </c>
      <c r="FL363" s="25">
        <v>1430.6047224224947</v>
      </c>
      <c r="FM363" s="25">
        <v>13.717856885364094</v>
      </c>
      <c r="FN363" s="25">
        <v>308.16239669755834</v>
      </c>
      <c r="FO363" s="9">
        <v>152.40580749511719</v>
      </c>
      <c r="FP363" s="26">
        <f t="shared" si="0"/>
        <v>357.99531555175781</v>
      </c>
      <c r="FQ363" s="22">
        <f t="shared" si="185"/>
        <v>0.16365083386786675</v>
      </c>
      <c r="FR363" s="28">
        <f t="shared" si="186"/>
        <v>0.14040088059809272</v>
      </c>
      <c r="FS363" s="28">
        <f t="shared" si="187"/>
        <v>0.69659743711377198</v>
      </c>
      <c r="FT363" s="28">
        <f t="shared" si="188"/>
        <v>8.5430060851727788E-2</v>
      </c>
      <c r="FU363" s="28">
        <f t="shared" si="189"/>
        <v>0.67929514630835874</v>
      </c>
      <c r="FV363" s="28">
        <f t="shared" si="190"/>
        <v>0.23592394441964487</v>
      </c>
      <c r="FW363" s="22">
        <f t="shared" si="191"/>
        <v>0.88547815820543085</v>
      </c>
      <c r="FX363" s="22">
        <f t="shared" si="192"/>
        <v>1.54</v>
      </c>
      <c r="FY363" s="22">
        <f t="shared" si="193"/>
        <v>0</v>
      </c>
    </row>
    <row r="364" spans="1:181" ht="15.75" customHeight="1">
      <c r="A364" s="9">
        <v>1</v>
      </c>
      <c r="B364" s="9" t="s">
        <v>184</v>
      </c>
      <c r="C364" s="9" t="s">
        <v>1252</v>
      </c>
      <c r="D364" s="9" t="s">
        <v>1253</v>
      </c>
      <c r="E364" s="9" t="s">
        <v>1270</v>
      </c>
      <c r="F364" s="9" t="s">
        <v>1271</v>
      </c>
      <c r="G364" s="9">
        <v>301.60830671999997</v>
      </c>
      <c r="H364" s="9">
        <v>130.5</v>
      </c>
      <c r="I364" s="9">
        <v>77.375</v>
      </c>
      <c r="J364" s="9">
        <v>52.375</v>
      </c>
      <c r="K364" s="9">
        <v>25.9375</v>
      </c>
      <c r="L364" s="9">
        <v>13.25</v>
      </c>
      <c r="M364" s="9">
        <v>1.9375</v>
      </c>
      <c r="N364" s="9">
        <v>111.12653350830078</v>
      </c>
      <c r="O364" s="9">
        <v>195.2984619140625</v>
      </c>
      <c r="P364" s="9">
        <v>136.25995168761068</v>
      </c>
      <c r="Q364" s="9">
        <v>8.5625</v>
      </c>
      <c r="R364" s="9">
        <v>0</v>
      </c>
      <c r="S364" s="9">
        <v>0</v>
      </c>
      <c r="T364" s="9">
        <v>5.625</v>
      </c>
      <c r="U364" s="9">
        <v>263.875</v>
      </c>
      <c r="V364" s="9">
        <v>23.3125</v>
      </c>
      <c r="W364" s="9">
        <v>1392.4896351575455</v>
      </c>
      <c r="X364" s="9">
        <v>14.393383084577115</v>
      </c>
      <c r="Y364" s="9">
        <v>15</v>
      </c>
      <c r="Z364" s="9">
        <v>1280374.9504</v>
      </c>
      <c r="AA364" s="9">
        <v>37.24</v>
      </c>
      <c r="AB364" s="9">
        <v>27.48</v>
      </c>
      <c r="AC364" s="9">
        <v>24.48</v>
      </c>
      <c r="AD364" s="9">
        <v>3</v>
      </c>
      <c r="AE364" s="9">
        <v>1.2</v>
      </c>
      <c r="AF364" s="9">
        <v>8.56</v>
      </c>
      <c r="AG364" s="9">
        <v>0</v>
      </c>
      <c r="AH364" s="9">
        <v>23.3</v>
      </c>
      <c r="AI364" s="9">
        <v>4.4000000000000004</v>
      </c>
      <c r="AJ364" s="9">
        <v>0.1</v>
      </c>
      <c r="AK364" s="9">
        <v>0</v>
      </c>
      <c r="AL364" s="9">
        <v>3.55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14.1</v>
      </c>
      <c r="BD364" s="9">
        <v>0</v>
      </c>
      <c r="BE364" s="9">
        <v>0</v>
      </c>
      <c r="BF364" s="9">
        <v>0</v>
      </c>
      <c r="BG364" s="9">
        <v>0</v>
      </c>
      <c r="BH364" s="9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9">
        <v>5.01</v>
      </c>
      <c r="BP364" s="9">
        <v>0</v>
      </c>
      <c r="BQ364" s="9">
        <v>0</v>
      </c>
      <c r="BR364" s="9">
        <v>0</v>
      </c>
      <c r="BS364" s="9">
        <v>0</v>
      </c>
      <c r="BT364" s="9">
        <v>0</v>
      </c>
      <c r="BU364" s="9">
        <v>0</v>
      </c>
      <c r="BV364" s="9">
        <v>0</v>
      </c>
      <c r="BW364" s="9">
        <v>0</v>
      </c>
      <c r="BX364" s="9">
        <v>0</v>
      </c>
      <c r="BY364" s="9">
        <v>0</v>
      </c>
      <c r="BZ364" s="9">
        <v>0</v>
      </c>
      <c r="CA364" s="9">
        <v>0</v>
      </c>
      <c r="CB364" s="9">
        <v>0</v>
      </c>
      <c r="CC364" s="9">
        <v>0</v>
      </c>
      <c r="CD364" s="9">
        <v>0</v>
      </c>
      <c r="CE364" s="9">
        <v>0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9">
        <v>6.46</v>
      </c>
      <c r="CL364" s="9">
        <v>0</v>
      </c>
      <c r="CM364" s="9">
        <v>0</v>
      </c>
      <c r="CN364" s="9">
        <v>0</v>
      </c>
      <c r="CO364" s="9">
        <v>0</v>
      </c>
      <c r="CP364" s="9">
        <v>2.27</v>
      </c>
      <c r="CQ364" s="9">
        <v>0</v>
      </c>
      <c r="CR364" s="9">
        <v>0</v>
      </c>
      <c r="CS364" s="9">
        <v>5.85</v>
      </c>
      <c r="CT364" s="9">
        <v>0</v>
      </c>
      <c r="CU364" s="9">
        <v>28</v>
      </c>
      <c r="CV364" s="9">
        <v>28.5</v>
      </c>
      <c r="CW364" s="9" t="s">
        <v>1270</v>
      </c>
      <c r="CX364" s="9">
        <v>301.61</v>
      </c>
      <c r="CY364" s="9">
        <v>0.3</v>
      </c>
      <c r="CZ364" s="9">
        <v>0.08</v>
      </c>
      <c r="DA364" s="9">
        <v>0</v>
      </c>
      <c r="DB364" s="9">
        <v>0.01</v>
      </c>
      <c r="DC364" s="9">
        <v>0.01</v>
      </c>
      <c r="DD364" s="9">
        <v>0</v>
      </c>
      <c r="DE364" s="9">
        <v>0.01</v>
      </c>
      <c r="DF364" s="9">
        <v>0.15</v>
      </c>
      <c r="DG364" s="9">
        <v>0</v>
      </c>
      <c r="DH364" s="9">
        <v>0</v>
      </c>
      <c r="DI364" s="9">
        <v>0</v>
      </c>
      <c r="DJ364" s="9">
        <v>0</v>
      </c>
      <c r="DK364" s="9">
        <v>0</v>
      </c>
      <c r="DL364" s="9">
        <v>0.02</v>
      </c>
      <c r="DM364" s="9">
        <v>0</v>
      </c>
      <c r="DN364" s="9">
        <v>0.08</v>
      </c>
      <c r="DO364" s="9">
        <v>0</v>
      </c>
      <c r="DP364" s="9">
        <v>0.17</v>
      </c>
      <c r="DQ364" s="9">
        <v>0.05</v>
      </c>
      <c r="DR364" s="9">
        <v>0</v>
      </c>
      <c r="DS364" s="9">
        <v>0</v>
      </c>
      <c r="DT364" s="9">
        <v>0.03</v>
      </c>
      <c r="DU364" s="9">
        <v>0.06</v>
      </c>
      <c r="DV364" s="9">
        <v>0</v>
      </c>
      <c r="DW364" s="9">
        <v>0</v>
      </c>
      <c r="DX364" s="9">
        <v>0.01</v>
      </c>
      <c r="DY364" s="16" t="s">
        <v>1270</v>
      </c>
      <c r="DZ364" s="16" t="s">
        <v>1272</v>
      </c>
      <c r="EA364" s="16" t="s">
        <v>1257</v>
      </c>
      <c r="EB364" s="16" t="s">
        <v>482</v>
      </c>
      <c r="EC364" s="9">
        <v>301.60830671999997</v>
      </c>
      <c r="ED364" s="17">
        <v>107.90293994489001</v>
      </c>
      <c r="EE364" s="18">
        <v>0.36</v>
      </c>
      <c r="EF364" s="19" t="s">
        <v>192</v>
      </c>
      <c r="EG364" s="16" t="s">
        <v>1270</v>
      </c>
      <c r="EH364" s="20" t="s">
        <v>1253</v>
      </c>
      <c r="EI364" s="20" t="s">
        <v>1271</v>
      </c>
      <c r="EJ364" s="20">
        <v>301.60830671999997</v>
      </c>
      <c r="EK364" s="21">
        <v>34381.711879699244</v>
      </c>
      <c r="EL364" s="20">
        <v>1.3066666666666666</v>
      </c>
      <c r="EM364" s="20">
        <v>44925.436856140353</v>
      </c>
      <c r="EN364" s="22">
        <f t="shared" si="162"/>
        <v>0.60848549946294295</v>
      </c>
      <c r="EO364" s="23">
        <f t="shared" si="163"/>
        <v>9.5327604726100953E-2</v>
      </c>
      <c r="EP364" s="22">
        <f t="shared" si="164"/>
        <v>0</v>
      </c>
      <c r="EQ364" s="22">
        <f t="shared" si="165"/>
        <v>0.378625134264232</v>
      </c>
      <c r="ER364" s="22">
        <f t="shared" si="166"/>
        <v>0</v>
      </c>
      <c r="ES364" s="22">
        <f t="shared" si="167"/>
        <v>0</v>
      </c>
      <c r="ET364" s="22">
        <f t="shared" si="168"/>
        <v>0</v>
      </c>
      <c r="EU364" s="22">
        <f t="shared" si="169"/>
        <v>0</v>
      </c>
      <c r="EV364" s="22">
        <f t="shared" si="170"/>
        <v>0</v>
      </c>
      <c r="EW364" s="22">
        <f t="shared" si="171"/>
        <v>0.13453276047261009</v>
      </c>
      <c r="EX364" s="22">
        <f t="shared" si="172"/>
        <v>0</v>
      </c>
      <c r="EY364" s="22">
        <f t="shared" si="173"/>
        <v>0.17346938775510204</v>
      </c>
      <c r="EZ364" s="22">
        <f t="shared" si="174"/>
        <v>0</v>
      </c>
      <c r="FA364" s="22">
        <f t="shared" si="175"/>
        <v>0</v>
      </c>
      <c r="FB364" s="22">
        <f t="shared" si="176"/>
        <v>0.21804511278195485</v>
      </c>
      <c r="FC364" s="22">
        <f t="shared" si="16"/>
        <v>0.74650912996777663</v>
      </c>
      <c r="FD364" s="22">
        <f t="shared" si="177"/>
        <v>0.83812949640287759</v>
      </c>
      <c r="FE364" s="22">
        <f t="shared" si="178"/>
        <v>0.15827338129496402</v>
      </c>
      <c r="FF364" s="22">
        <f t="shared" si="179"/>
        <v>3.5971223021582731E-3</v>
      </c>
      <c r="FG364" s="22">
        <f t="shared" si="180"/>
        <v>0</v>
      </c>
      <c r="FH364" s="22">
        <f t="shared" si="181"/>
        <v>0.73791621911922656</v>
      </c>
      <c r="FI364" s="23">
        <f t="shared" si="182"/>
        <v>0.22986036519871106</v>
      </c>
      <c r="FJ364" s="24">
        <f t="shared" si="183"/>
        <v>0</v>
      </c>
      <c r="FK364" s="22">
        <f t="shared" si="184"/>
        <v>0.12347140039008275</v>
      </c>
      <c r="FL364" s="25">
        <v>1392.4896351575455</v>
      </c>
      <c r="FM364" s="25">
        <v>14.393383084577115</v>
      </c>
      <c r="FN364" s="25">
        <v>136.25995168761068</v>
      </c>
      <c r="FO364" s="9">
        <v>111.12653350830078</v>
      </c>
      <c r="FP364" s="26">
        <f t="shared" si="0"/>
        <v>84.171928405761719</v>
      </c>
      <c r="FQ364" s="22">
        <f t="shared" si="185"/>
        <v>0.68922173351472749</v>
      </c>
      <c r="FR364" s="28">
        <f t="shared" si="186"/>
        <v>0.25964967892181406</v>
      </c>
      <c r="FS364" s="28">
        <f t="shared" si="187"/>
        <v>5.035504547326481E-2</v>
      </c>
      <c r="FT364" s="28">
        <f t="shared" si="188"/>
        <v>0</v>
      </c>
      <c r="FU364" s="28">
        <f t="shared" si="189"/>
        <v>1.8650016841949932E-2</v>
      </c>
      <c r="FV364" s="28">
        <f t="shared" si="190"/>
        <v>0.95218697098622151</v>
      </c>
      <c r="FW364" s="22">
        <f t="shared" si="191"/>
        <v>0.75187969924812026</v>
      </c>
      <c r="FX364" s="22">
        <f t="shared" si="192"/>
        <v>2.4826666666666668</v>
      </c>
      <c r="FY364" s="22">
        <f t="shared" si="193"/>
        <v>0</v>
      </c>
    </row>
    <row r="365" spans="1:181" ht="15.75" customHeight="1">
      <c r="A365" s="9">
        <v>1</v>
      </c>
      <c r="B365" s="9" t="s">
        <v>184</v>
      </c>
      <c r="C365" s="9" t="s">
        <v>1252</v>
      </c>
      <c r="D365" s="9" t="s">
        <v>1253</v>
      </c>
      <c r="E365" s="9" t="s">
        <v>1273</v>
      </c>
      <c r="F365" s="9" t="s">
        <v>1274</v>
      </c>
      <c r="G365" s="9">
        <v>590.29619593999996</v>
      </c>
      <c r="H365" s="9">
        <v>104.625</v>
      </c>
      <c r="I365" s="9">
        <v>124.9375</v>
      </c>
      <c r="J365" s="9">
        <v>130.9375</v>
      </c>
      <c r="K365" s="9">
        <v>79.125</v>
      </c>
      <c r="L365" s="9">
        <v>93.9375</v>
      </c>
      <c r="M365" s="9">
        <v>56</v>
      </c>
      <c r="N365" s="9">
        <v>92.187477111816406</v>
      </c>
      <c r="O365" s="9">
        <v>260.79934692382813</v>
      </c>
      <c r="P365" s="9">
        <v>146.43739924718477</v>
      </c>
      <c r="Q365" s="9">
        <v>21.25</v>
      </c>
      <c r="R365" s="9">
        <v>0</v>
      </c>
      <c r="S365" s="9">
        <v>0</v>
      </c>
      <c r="T365" s="9">
        <v>112.8125</v>
      </c>
      <c r="U365" s="9">
        <v>455.5</v>
      </c>
      <c r="V365" s="9">
        <v>0</v>
      </c>
      <c r="W365" s="9">
        <v>1400.0753678416429</v>
      </c>
      <c r="X365" s="9">
        <v>14.334241558166614</v>
      </c>
      <c r="Y365" s="9">
        <v>23</v>
      </c>
      <c r="Z365" s="9">
        <v>497289.98749999999</v>
      </c>
      <c r="AA365" s="9">
        <v>131.1</v>
      </c>
      <c r="AB365" s="9">
        <v>91.38</v>
      </c>
      <c r="AC365" s="9">
        <v>91.38</v>
      </c>
      <c r="AD365" s="9">
        <v>0</v>
      </c>
      <c r="AE365" s="9">
        <v>1.5</v>
      </c>
      <c r="AF365" s="9">
        <v>37.93</v>
      </c>
      <c r="AG365" s="9">
        <v>0.28999999999999998</v>
      </c>
      <c r="AH365" s="9">
        <v>181.2</v>
      </c>
      <c r="AI365" s="9">
        <v>0</v>
      </c>
      <c r="AJ365" s="9">
        <v>0</v>
      </c>
      <c r="AK365" s="9">
        <v>3.2</v>
      </c>
      <c r="AL365" s="9">
        <v>4.5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33.14</v>
      </c>
      <c r="BD365" s="9">
        <v>0</v>
      </c>
      <c r="BE365" s="9">
        <v>0</v>
      </c>
      <c r="BF365" s="9">
        <v>0</v>
      </c>
      <c r="BG365" s="9">
        <v>0</v>
      </c>
      <c r="BH365" s="9">
        <v>0</v>
      </c>
      <c r="BI365" s="9">
        <v>0</v>
      </c>
      <c r="BJ365" s="9">
        <v>0</v>
      </c>
      <c r="BK365" s="9">
        <v>0</v>
      </c>
      <c r="BL365" s="9">
        <v>0</v>
      </c>
      <c r="BM365" s="9">
        <v>0</v>
      </c>
      <c r="BN365" s="9">
        <v>40.29</v>
      </c>
      <c r="BO365" s="9">
        <v>6.73</v>
      </c>
      <c r="BP365" s="9">
        <v>0</v>
      </c>
      <c r="BQ365" s="9">
        <v>0</v>
      </c>
      <c r="BR365" s="9">
        <v>0</v>
      </c>
      <c r="BS365" s="9">
        <v>0</v>
      </c>
      <c r="BT365" s="9">
        <v>0</v>
      </c>
      <c r="BU365" s="9">
        <v>0</v>
      </c>
      <c r="BV365" s="9">
        <v>0</v>
      </c>
      <c r="BW365" s="9">
        <v>0</v>
      </c>
      <c r="BX365" s="9">
        <v>0</v>
      </c>
      <c r="BY365" s="9">
        <v>0</v>
      </c>
      <c r="BZ365" s="9">
        <v>0</v>
      </c>
      <c r="CA365" s="9">
        <v>0</v>
      </c>
      <c r="CB365" s="9">
        <v>0</v>
      </c>
      <c r="CC365" s="9">
        <v>0</v>
      </c>
      <c r="CD365" s="9">
        <v>0</v>
      </c>
      <c r="CE365" s="9">
        <v>0</v>
      </c>
      <c r="CF365" s="9">
        <v>2.52</v>
      </c>
      <c r="CG365" s="9">
        <v>0.5</v>
      </c>
      <c r="CH365" s="9">
        <v>0</v>
      </c>
      <c r="CI365" s="9">
        <v>7.89</v>
      </c>
      <c r="CJ365" s="9">
        <v>0</v>
      </c>
      <c r="CK365" s="9">
        <v>2.57</v>
      </c>
      <c r="CL365" s="9">
        <v>0</v>
      </c>
      <c r="CM365" s="9">
        <v>0</v>
      </c>
      <c r="CN365" s="9">
        <v>2.31</v>
      </c>
      <c r="CO365" s="9">
        <v>8.5400000000000009</v>
      </c>
      <c r="CP365" s="9">
        <v>1</v>
      </c>
      <c r="CQ365" s="9">
        <v>0</v>
      </c>
      <c r="CR365" s="9">
        <v>0</v>
      </c>
      <c r="CS365" s="9">
        <v>21.11</v>
      </c>
      <c r="CT365" s="9">
        <v>0</v>
      </c>
      <c r="CU365" s="9">
        <v>112</v>
      </c>
      <c r="CV365" s="9">
        <v>41.4</v>
      </c>
      <c r="CW365" s="9" t="s">
        <v>1273</v>
      </c>
      <c r="CX365" s="9">
        <v>590.29999999999995</v>
      </c>
      <c r="CY365" s="9">
        <v>0.35</v>
      </c>
      <c r="CZ365" s="9">
        <v>0.22</v>
      </c>
      <c r="DA365" s="9">
        <v>0</v>
      </c>
      <c r="DB365" s="9">
        <v>0.05</v>
      </c>
      <c r="DC365" s="9">
        <v>0</v>
      </c>
      <c r="DD365" s="9">
        <v>0</v>
      </c>
      <c r="DE365" s="9">
        <v>0</v>
      </c>
      <c r="DF365" s="9">
        <v>0.01</v>
      </c>
      <c r="DG365" s="9">
        <v>0</v>
      </c>
      <c r="DH365" s="9">
        <v>0</v>
      </c>
      <c r="DI365" s="9">
        <v>0</v>
      </c>
      <c r="DJ365" s="9">
        <v>0</v>
      </c>
      <c r="DK365" s="9">
        <v>0</v>
      </c>
      <c r="DL365" s="9">
        <v>0.03</v>
      </c>
      <c r="DM365" s="9">
        <v>0</v>
      </c>
      <c r="DN365" s="9">
        <v>0.19</v>
      </c>
      <c r="DO365" s="9">
        <v>0</v>
      </c>
      <c r="DP365" s="9">
        <v>0.03</v>
      </c>
      <c r="DQ365" s="9">
        <v>0.01</v>
      </c>
      <c r="DR365" s="9">
        <v>0</v>
      </c>
      <c r="DS365" s="9">
        <v>0</v>
      </c>
      <c r="DT365" s="9">
        <v>0.02</v>
      </c>
      <c r="DU365" s="9">
        <v>7.0000000000000007E-2</v>
      </c>
      <c r="DV365" s="9">
        <v>0.01</v>
      </c>
      <c r="DW365" s="9">
        <v>0</v>
      </c>
      <c r="DX365" s="9">
        <v>0.01</v>
      </c>
      <c r="DY365" s="16" t="s">
        <v>1273</v>
      </c>
      <c r="DZ365" s="16" t="s">
        <v>1275</v>
      </c>
      <c r="EA365" s="16" t="s">
        <v>1257</v>
      </c>
      <c r="EB365" s="16" t="s">
        <v>482</v>
      </c>
      <c r="EC365" s="9">
        <v>590.29619593999996</v>
      </c>
      <c r="ED365" s="17">
        <v>125.12212013547999</v>
      </c>
      <c r="EE365" s="18">
        <v>0.21</v>
      </c>
      <c r="EF365" s="19" t="s">
        <v>192</v>
      </c>
      <c r="EG365" s="16" t="s">
        <v>1273</v>
      </c>
      <c r="EH365" s="20" t="s">
        <v>1253</v>
      </c>
      <c r="EI365" s="20" t="s">
        <v>1274</v>
      </c>
      <c r="EJ365" s="20">
        <v>590.29619593999996</v>
      </c>
      <c r="EK365" s="21">
        <v>3793.2111937452328</v>
      </c>
      <c r="EL365" s="20">
        <v>3.1666666666666665</v>
      </c>
      <c r="EM365" s="20">
        <v>12011.835446859903</v>
      </c>
      <c r="EN365" s="22">
        <f t="shared" si="162"/>
        <v>0.64576659038901607</v>
      </c>
      <c r="EO365" s="23">
        <f t="shared" si="163"/>
        <v>3.4324942791762014E-2</v>
      </c>
      <c r="EP365" s="22">
        <f t="shared" si="164"/>
        <v>0</v>
      </c>
      <c r="EQ365" s="22">
        <f t="shared" si="165"/>
        <v>0.25278413424866514</v>
      </c>
      <c r="ER365" s="22">
        <f t="shared" si="166"/>
        <v>0</v>
      </c>
      <c r="ES365" s="22">
        <f t="shared" si="167"/>
        <v>0</v>
      </c>
      <c r="ET365" s="22">
        <f t="shared" si="168"/>
        <v>0</v>
      </c>
      <c r="EU365" s="22">
        <f t="shared" si="169"/>
        <v>0</v>
      </c>
      <c r="EV365" s="22">
        <f t="shared" si="170"/>
        <v>0.30732265446224255</v>
      </c>
      <c r="EW365" s="22">
        <f t="shared" si="171"/>
        <v>5.1334858886346306E-2</v>
      </c>
      <c r="EX365" s="22">
        <f t="shared" si="172"/>
        <v>0</v>
      </c>
      <c r="EY365" s="22">
        <f t="shared" si="173"/>
        <v>7.9786422578184593E-2</v>
      </c>
      <c r="EZ365" s="22">
        <f t="shared" si="174"/>
        <v>0</v>
      </c>
      <c r="FA365" s="22">
        <f t="shared" si="175"/>
        <v>2.3035850495804731E-2</v>
      </c>
      <c r="FB365" s="22">
        <f t="shared" si="176"/>
        <v>0.25141113653699465</v>
      </c>
      <c r="FC365" s="22">
        <f t="shared" si="16"/>
        <v>1.4065598779557589</v>
      </c>
      <c r="FD365" s="22">
        <f t="shared" si="177"/>
        <v>0.9826464208242951</v>
      </c>
      <c r="FE365" s="22">
        <f t="shared" si="178"/>
        <v>0</v>
      </c>
      <c r="FF365" s="22">
        <f t="shared" si="179"/>
        <v>0</v>
      </c>
      <c r="FG365" s="22">
        <f t="shared" si="180"/>
        <v>1.7353579175704993E-2</v>
      </c>
      <c r="FH365" s="22">
        <f t="shared" si="181"/>
        <v>0.697025171624714</v>
      </c>
      <c r="FI365" s="23">
        <f t="shared" si="182"/>
        <v>0.28932112890922962</v>
      </c>
      <c r="FJ365" s="24">
        <f t="shared" si="183"/>
        <v>2.2120518688024406E-3</v>
      </c>
      <c r="FK365" s="22">
        <f t="shared" si="184"/>
        <v>0.22209189369962587</v>
      </c>
      <c r="FL365" s="25">
        <v>1400.0753678416429</v>
      </c>
      <c r="FM365" s="25">
        <v>14.334241558166614</v>
      </c>
      <c r="FN365" s="25">
        <v>146.43739924718477</v>
      </c>
      <c r="FO365" s="9">
        <v>92.187477111816406</v>
      </c>
      <c r="FP365" s="26">
        <f t="shared" si="0"/>
        <v>168.61186981201172</v>
      </c>
      <c r="FQ365" s="22">
        <f t="shared" si="185"/>
        <v>0.38889374788268777</v>
      </c>
      <c r="FR365" s="28">
        <f t="shared" si="186"/>
        <v>0.35585948451775484</v>
      </c>
      <c r="FS365" s="28">
        <f t="shared" si="187"/>
        <v>0.25400383914254504</v>
      </c>
      <c r="FT365" s="28">
        <f t="shared" si="188"/>
        <v>0</v>
      </c>
      <c r="FU365" s="28">
        <f t="shared" si="189"/>
        <v>0.19111168389007663</v>
      </c>
      <c r="FV365" s="28">
        <f t="shared" si="190"/>
        <v>0.77164651090907388</v>
      </c>
      <c r="FW365" s="22">
        <f t="shared" si="191"/>
        <v>0.85430968726163237</v>
      </c>
      <c r="FX365" s="22">
        <f t="shared" si="192"/>
        <v>5.7</v>
      </c>
      <c r="FY365" s="22">
        <f t="shared" si="193"/>
        <v>0</v>
      </c>
    </row>
    <row r="366" spans="1:181" ht="15.75" customHeight="1">
      <c r="A366" s="9">
        <v>1</v>
      </c>
      <c r="B366" s="9" t="s">
        <v>184</v>
      </c>
      <c r="C366" s="9" t="s">
        <v>1252</v>
      </c>
      <c r="D366" s="9" t="s">
        <v>1253</v>
      </c>
      <c r="E366" s="9" t="s">
        <v>1276</v>
      </c>
      <c r="F366" s="9" t="s">
        <v>496</v>
      </c>
      <c r="G366" s="9">
        <v>269.35532205499999</v>
      </c>
      <c r="H366" s="9">
        <v>128.9375</v>
      </c>
      <c r="I366" s="9">
        <v>96.125</v>
      </c>
      <c r="J366" s="9">
        <v>38.5</v>
      </c>
      <c r="K366" s="9">
        <v>5.6875</v>
      </c>
      <c r="L366" s="9">
        <v>6.25E-2</v>
      </c>
      <c r="M366" s="9">
        <v>0</v>
      </c>
      <c r="N366" s="9">
        <v>109.7537841796875</v>
      </c>
      <c r="O366" s="9">
        <v>157.53990173339844</v>
      </c>
      <c r="P366" s="9">
        <v>128.67849525173679</v>
      </c>
      <c r="Q366" s="9">
        <v>133.75</v>
      </c>
      <c r="R366" s="9">
        <v>0</v>
      </c>
      <c r="S366" s="9">
        <v>0</v>
      </c>
      <c r="T366" s="9">
        <v>0</v>
      </c>
      <c r="U366" s="9">
        <v>114</v>
      </c>
      <c r="V366" s="9">
        <v>21.5625</v>
      </c>
      <c r="W366" s="9">
        <v>1395.7040389972144</v>
      </c>
      <c r="X366" s="9">
        <v>14.41091922005571</v>
      </c>
      <c r="Y366" s="9">
        <v>19</v>
      </c>
      <c r="Z366" s="9">
        <v>214832.91529999999</v>
      </c>
      <c r="AA366" s="9">
        <v>80.67</v>
      </c>
      <c r="AB366" s="9">
        <v>64.72</v>
      </c>
      <c r="AC366" s="9">
        <v>64.72</v>
      </c>
      <c r="AD366" s="9">
        <v>0</v>
      </c>
      <c r="AE366" s="9">
        <v>1.28</v>
      </c>
      <c r="AF366" s="9">
        <v>6.64</v>
      </c>
      <c r="AG366" s="9">
        <v>8.0299999999999994</v>
      </c>
      <c r="AH366" s="9">
        <v>149.6</v>
      </c>
      <c r="AI366" s="9">
        <v>0</v>
      </c>
      <c r="AJ366" s="9">
        <v>0.1</v>
      </c>
      <c r="AK366" s="9">
        <v>11.2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4.4000000000000004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  <c r="BD366" s="9">
        <v>0</v>
      </c>
      <c r="BE366" s="9">
        <v>0</v>
      </c>
      <c r="BF366" s="9">
        <v>0</v>
      </c>
      <c r="BG366" s="9">
        <v>0</v>
      </c>
      <c r="BH366" s="9">
        <v>0</v>
      </c>
      <c r="BI366" s="9">
        <v>0</v>
      </c>
      <c r="BJ366" s="9">
        <v>0</v>
      </c>
      <c r="BK366" s="9">
        <v>0</v>
      </c>
      <c r="BL366" s="9">
        <v>0</v>
      </c>
      <c r="BM366" s="9">
        <v>2.93</v>
      </c>
      <c r="BN366" s="9">
        <v>0</v>
      </c>
      <c r="BO366" s="9">
        <v>39.78</v>
      </c>
      <c r="BP366" s="9">
        <v>0</v>
      </c>
      <c r="BQ366" s="9">
        <v>0</v>
      </c>
      <c r="BR366" s="9">
        <v>0</v>
      </c>
      <c r="BS366" s="9">
        <v>2.2000000000000002</v>
      </c>
      <c r="BT366" s="9">
        <v>0</v>
      </c>
      <c r="BU366" s="9">
        <v>0</v>
      </c>
      <c r="BV366" s="9">
        <v>0</v>
      </c>
      <c r="BW366" s="9">
        <v>0</v>
      </c>
      <c r="BX366" s="9">
        <v>0</v>
      </c>
      <c r="BY366" s="9">
        <v>0</v>
      </c>
      <c r="BZ366" s="9">
        <v>0</v>
      </c>
      <c r="CA366" s="9">
        <v>0</v>
      </c>
      <c r="CB366" s="9">
        <v>0</v>
      </c>
      <c r="CC366" s="9">
        <v>0</v>
      </c>
      <c r="CD366" s="9">
        <v>0</v>
      </c>
      <c r="CE366" s="9">
        <v>0</v>
      </c>
      <c r="CF366" s="9">
        <v>2.5</v>
      </c>
      <c r="CG366" s="9">
        <v>2.83</v>
      </c>
      <c r="CH366" s="9">
        <v>0</v>
      </c>
      <c r="CI366" s="9">
        <v>3.69</v>
      </c>
      <c r="CJ366" s="9">
        <v>0</v>
      </c>
      <c r="CK366" s="9">
        <v>0</v>
      </c>
      <c r="CL366" s="9">
        <v>0</v>
      </c>
      <c r="CM366" s="9">
        <v>0</v>
      </c>
      <c r="CN366" s="9">
        <v>0</v>
      </c>
      <c r="CO366" s="9">
        <v>2.02</v>
      </c>
      <c r="CP366" s="9">
        <v>2.1</v>
      </c>
      <c r="CQ366" s="9">
        <v>0</v>
      </c>
      <c r="CR366" s="9">
        <v>0</v>
      </c>
      <c r="CS366" s="9">
        <v>18.22</v>
      </c>
      <c r="CT366" s="9">
        <v>0</v>
      </c>
      <c r="CU366" s="9">
        <v>63</v>
      </c>
      <c r="CV366" s="9">
        <v>28.5</v>
      </c>
      <c r="CW366" s="9" t="s">
        <v>1276</v>
      </c>
      <c r="CX366" s="9">
        <v>269.36</v>
      </c>
      <c r="CY366" s="9">
        <v>0.52</v>
      </c>
      <c r="CZ366" s="9">
        <v>0.2</v>
      </c>
      <c r="DA366" s="9">
        <v>0</v>
      </c>
      <c r="DB366" s="9">
        <v>0</v>
      </c>
      <c r="DC366" s="9">
        <v>0</v>
      </c>
      <c r="DD366" s="9">
        <v>0</v>
      </c>
      <c r="DE366" s="9">
        <v>0.01</v>
      </c>
      <c r="DF366" s="9">
        <v>0.14000000000000001</v>
      </c>
      <c r="DG366" s="9">
        <v>0</v>
      </c>
      <c r="DH366" s="9">
        <v>0</v>
      </c>
      <c r="DI366" s="9">
        <v>0</v>
      </c>
      <c r="DJ366" s="9">
        <v>0</v>
      </c>
      <c r="DK366" s="9">
        <v>0</v>
      </c>
      <c r="DL366" s="9">
        <v>0.01</v>
      </c>
      <c r="DM366" s="9">
        <v>0</v>
      </c>
      <c r="DN366" s="9">
        <v>0</v>
      </c>
      <c r="DO366" s="9">
        <v>0</v>
      </c>
      <c r="DP366" s="9">
        <v>7.0000000000000007E-2</v>
      </c>
      <c r="DQ366" s="9">
        <v>0.02</v>
      </c>
      <c r="DR366" s="9">
        <v>0</v>
      </c>
      <c r="DS366" s="9">
        <v>0</v>
      </c>
      <c r="DT366" s="9">
        <v>0.02</v>
      </c>
      <c r="DU366" s="9">
        <v>0</v>
      </c>
      <c r="DV366" s="9">
        <v>0</v>
      </c>
      <c r="DW366" s="9">
        <v>0</v>
      </c>
      <c r="DX366" s="9">
        <v>0.02</v>
      </c>
      <c r="DY366" s="16" t="s">
        <v>1276</v>
      </c>
      <c r="DZ366" s="16" t="s">
        <v>497</v>
      </c>
      <c r="EA366" s="16" t="s">
        <v>1257</v>
      </c>
      <c r="EB366" s="16" t="s">
        <v>482</v>
      </c>
      <c r="EC366" s="9">
        <v>269.35532205499999</v>
      </c>
      <c r="ED366" s="17">
        <v>0.207649824357</v>
      </c>
      <c r="EE366" s="18">
        <v>0</v>
      </c>
      <c r="EF366" s="19" t="s">
        <v>192</v>
      </c>
      <c r="EG366" s="16" t="s">
        <v>1276</v>
      </c>
      <c r="EH366" s="20" t="s">
        <v>1253</v>
      </c>
      <c r="EI366" s="20" t="s">
        <v>496</v>
      </c>
      <c r="EJ366" s="20">
        <v>269.35532205499999</v>
      </c>
      <c r="EK366" s="21">
        <v>2663.1079124829553</v>
      </c>
      <c r="EL366" s="20">
        <v>2.8305263157894736</v>
      </c>
      <c r="EM366" s="20">
        <v>7537.9970280701755</v>
      </c>
      <c r="EN366" s="22">
        <f t="shared" si="162"/>
        <v>0.54766331969753312</v>
      </c>
      <c r="EO366" s="23">
        <f t="shared" si="163"/>
        <v>0</v>
      </c>
      <c r="EP366" s="22">
        <f t="shared" si="164"/>
        <v>5.4543200694186195E-2</v>
      </c>
      <c r="EQ366" s="22">
        <f t="shared" si="165"/>
        <v>0</v>
      </c>
      <c r="ER366" s="22">
        <f t="shared" si="166"/>
        <v>0</v>
      </c>
      <c r="ES366" s="22">
        <f t="shared" si="167"/>
        <v>0</v>
      </c>
      <c r="ET366" s="22">
        <f t="shared" si="168"/>
        <v>0</v>
      </c>
      <c r="EU366" s="22">
        <f t="shared" si="169"/>
        <v>3.6320813189537622E-2</v>
      </c>
      <c r="EV366" s="22">
        <f t="shared" si="170"/>
        <v>0</v>
      </c>
      <c r="EW366" s="22">
        <f t="shared" si="171"/>
        <v>0.49312011900334696</v>
      </c>
      <c r="EX366" s="22">
        <f t="shared" si="172"/>
        <v>0</v>
      </c>
      <c r="EY366" s="22">
        <f t="shared" si="173"/>
        <v>7.3013511838353792E-2</v>
      </c>
      <c r="EZ366" s="22">
        <f t="shared" si="174"/>
        <v>0</v>
      </c>
      <c r="FA366" s="22">
        <f t="shared" si="175"/>
        <v>6.6071649931821005E-2</v>
      </c>
      <c r="FB366" s="22">
        <f t="shared" si="176"/>
        <v>0.27693070534275444</v>
      </c>
      <c r="FC366" s="22">
        <f t="shared" si="16"/>
        <v>1.994545679930581</v>
      </c>
      <c r="FD366" s="22">
        <f t="shared" si="177"/>
        <v>0.92977004350528292</v>
      </c>
      <c r="FE366" s="22">
        <f t="shared" si="178"/>
        <v>0</v>
      </c>
      <c r="FF366" s="22">
        <f t="shared" si="179"/>
        <v>6.2150403977625872E-4</v>
      </c>
      <c r="FG366" s="22">
        <f t="shared" si="180"/>
        <v>6.9608452454940961E-2</v>
      </c>
      <c r="FH366" s="22">
        <f t="shared" si="181"/>
        <v>0.80228089748357501</v>
      </c>
      <c r="FI366" s="23">
        <f t="shared" si="182"/>
        <v>8.2310648320317342E-2</v>
      </c>
      <c r="FJ366" s="24">
        <f t="shared" si="183"/>
        <v>9.9541341266889793E-2</v>
      </c>
      <c r="FK366" s="22">
        <f t="shared" si="184"/>
        <v>0.29949287574695815</v>
      </c>
      <c r="FL366" s="25">
        <v>1395.7040389972144</v>
      </c>
      <c r="FM366" s="25">
        <v>14.41091922005571</v>
      </c>
      <c r="FN366" s="25">
        <v>128.67849525173679</v>
      </c>
      <c r="FO366" s="9">
        <v>109.7537841796875</v>
      </c>
      <c r="FP366" s="26">
        <f t="shared" si="0"/>
        <v>47.786117553710938</v>
      </c>
      <c r="FQ366" s="22">
        <f t="shared" si="185"/>
        <v>0.83555987787033303</v>
      </c>
      <c r="FR366" s="28">
        <f t="shared" si="186"/>
        <v>0.16404910681875184</v>
      </c>
      <c r="FS366" s="28">
        <f t="shared" si="187"/>
        <v>2.3203551176626853E-4</v>
      </c>
      <c r="FT366" s="28">
        <f t="shared" si="188"/>
        <v>0</v>
      </c>
      <c r="FU366" s="28">
        <f t="shared" si="189"/>
        <v>0</v>
      </c>
      <c r="FV366" s="28">
        <f t="shared" si="190"/>
        <v>0.50328502502103645</v>
      </c>
      <c r="FW366" s="22">
        <f t="shared" si="191"/>
        <v>0.78095946448493858</v>
      </c>
      <c r="FX366" s="22">
        <f t="shared" si="192"/>
        <v>4.2457894736842103</v>
      </c>
      <c r="FY366" s="22">
        <f t="shared" si="193"/>
        <v>0</v>
      </c>
    </row>
    <row r="367" spans="1:181" ht="15.75" customHeight="1">
      <c r="A367" s="9">
        <v>1</v>
      </c>
      <c r="B367" s="9" t="s">
        <v>184</v>
      </c>
      <c r="C367" s="9" t="s">
        <v>1252</v>
      </c>
      <c r="D367" s="9" t="s">
        <v>1253</v>
      </c>
      <c r="E367" s="9" t="s">
        <v>1277</v>
      </c>
      <c r="F367" s="9" t="s">
        <v>1278</v>
      </c>
      <c r="G367" s="9">
        <v>203.96173664899999</v>
      </c>
      <c r="H367" s="9">
        <v>3.1875</v>
      </c>
      <c r="I367" s="9">
        <v>3.875</v>
      </c>
      <c r="J367" s="9">
        <v>10.9375</v>
      </c>
      <c r="K367" s="9">
        <v>27.5625</v>
      </c>
      <c r="L367" s="9">
        <v>81.75</v>
      </c>
      <c r="M367" s="9">
        <v>77</v>
      </c>
      <c r="N367" s="9">
        <v>148.79182434082031</v>
      </c>
      <c r="O367" s="9">
        <v>480.48245239257813</v>
      </c>
      <c r="P367" s="9">
        <v>307.04056979203011</v>
      </c>
      <c r="Q367" s="9">
        <v>0</v>
      </c>
      <c r="R367" s="9">
        <v>0</v>
      </c>
      <c r="S367" s="9">
        <v>0</v>
      </c>
      <c r="T367" s="9">
        <v>123.25</v>
      </c>
      <c r="U367" s="9">
        <v>81.0625</v>
      </c>
      <c r="V367" s="9">
        <v>0</v>
      </c>
      <c r="W367" s="9">
        <v>1369.623774509804</v>
      </c>
      <c r="X367" s="9">
        <v>13.902803308823529</v>
      </c>
      <c r="Y367" s="9">
        <v>7</v>
      </c>
      <c r="Z367" s="9">
        <v>44291.108</v>
      </c>
      <c r="AA367" s="9">
        <v>19.3</v>
      </c>
      <c r="AB367" s="9">
        <v>9.93</v>
      </c>
      <c r="AC367" s="9">
        <v>9.93</v>
      </c>
      <c r="AD367" s="9">
        <v>0</v>
      </c>
      <c r="AE367" s="9">
        <v>1.18</v>
      </c>
      <c r="AF367" s="9">
        <v>8.19</v>
      </c>
      <c r="AG367" s="9">
        <v>0</v>
      </c>
      <c r="AH367" s="9">
        <v>6</v>
      </c>
      <c r="AI367" s="9">
        <v>0</v>
      </c>
      <c r="AJ367" s="9">
        <v>0</v>
      </c>
      <c r="AK367" s="9">
        <v>0</v>
      </c>
      <c r="AL367" s="9">
        <v>4.21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1.85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7.4</v>
      </c>
      <c r="BD367" s="9">
        <v>0</v>
      </c>
      <c r="BE367" s="9">
        <v>0</v>
      </c>
      <c r="BF367" s="9">
        <v>0</v>
      </c>
      <c r="BG367" s="9">
        <v>0</v>
      </c>
      <c r="BH367" s="9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0</v>
      </c>
      <c r="BX367" s="9">
        <v>0</v>
      </c>
      <c r="BY367" s="9">
        <v>0</v>
      </c>
      <c r="BZ367" s="9">
        <v>0</v>
      </c>
      <c r="CA367" s="9">
        <v>0</v>
      </c>
      <c r="CB367" s="9">
        <v>0</v>
      </c>
      <c r="CC367" s="9">
        <v>0</v>
      </c>
      <c r="CD367" s="9">
        <v>0</v>
      </c>
      <c r="CE367" s="9">
        <v>0</v>
      </c>
      <c r="CF367" s="9">
        <v>0</v>
      </c>
      <c r="CG367" s="9">
        <v>1.1000000000000001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4.74</v>
      </c>
      <c r="CT367" s="9">
        <v>0</v>
      </c>
      <c r="CU367" s="9">
        <v>18</v>
      </c>
      <c r="CV367" s="9">
        <v>13.299999999999999</v>
      </c>
      <c r="CW367" s="9" t="s">
        <v>1277</v>
      </c>
      <c r="CX367" s="9">
        <v>203.96</v>
      </c>
      <c r="CY367" s="9">
        <v>0.25</v>
      </c>
      <c r="CZ367" s="9">
        <v>0.19</v>
      </c>
      <c r="DA367" s="9">
        <v>0</v>
      </c>
      <c r="DB367" s="9">
        <v>0.04</v>
      </c>
      <c r="DC367" s="9">
        <v>0</v>
      </c>
      <c r="DD367" s="9">
        <v>0</v>
      </c>
      <c r="DE367" s="9">
        <v>0</v>
      </c>
      <c r="DF367" s="9">
        <v>0.05</v>
      </c>
      <c r="DG367" s="9">
        <v>0</v>
      </c>
      <c r="DH367" s="9">
        <v>0</v>
      </c>
      <c r="DI367" s="9">
        <v>0</v>
      </c>
      <c r="DJ367" s="9">
        <v>0</v>
      </c>
      <c r="DK367" s="9">
        <v>0</v>
      </c>
      <c r="DL367" s="9">
        <v>7.0000000000000007E-2</v>
      </c>
      <c r="DM367" s="9">
        <v>0</v>
      </c>
      <c r="DN367" s="9">
        <v>0.33</v>
      </c>
      <c r="DO367" s="9">
        <v>0</v>
      </c>
      <c r="DP367" s="9">
        <v>0.01</v>
      </c>
      <c r="DQ367" s="9">
        <v>0.02</v>
      </c>
      <c r="DR367" s="9">
        <v>0</v>
      </c>
      <c r="DS367" s="9">
        <v>0</v>
      </c>
      <c r="DT367" s="9">
        <v>0</v>
      </c>
      <c r="DU367" s="9">
        <v>0.04</v>
      </c>
      <c r="DV367" s="9">
        <v>0</v>
      </c>
      <c r="DW367" s="9">
        <v>0</v>
      </c>
      <c r="DX367" s="9">
        <v>0</v>
      </c>
      <c r="DY367" s="16" t="s">
        <v>1277</v>
      </c>
      <c r="DZ367" s="16" t="s">
        <v>1279</v>
      </c>
      <c r="EA367" s="16" t="s">
        <v>1257</v>
      </c>
      <c r="EB367" s="16" t="s">
        <v>482</v>
      </c>
      <c r="EC367" s="9">
        <v>203.96173664899999</v>
      </c>
      <c r="ED367" s="17">
        <v>34.201048551280003</v>
      </c>
      <c r="EE367" s="18">
        <v>0.17</v>
      </c>
      <c r="EF367" s="19" t="s">
        <v>192</v>
      </c>
      <c r="EG367" s="16" t="s">
        <v>1277</v>
      </c>
      <c r="EH367" s="20" t="s">
        <v>1253</v>
      </c>
      <c r="EI367" s="20" t="s">
        <v>1278</v>
      </c>
      <c r="EJ367" s="20">
        <v>203.96173664899999</v>
      </c>
      <c r="EK367" s="21">
        <v>2294.8760621761658</v>
      </c>
      <c r="EL367" s="20">
        <v>1.4511278195488724</v>
      </c>
      <c r="EM367" s="20">
        <v>3330.1584962406018</v>
      </c>
      <c r="EN367" s="22">
        <f t="shared" si="162"/>
        <v>0.69740932642487052</v>
      </c>
      <c r="EO367" s="23">
        <f t="shared" si="163"/>
        <v>0.21813471502590673</v>
      </c>
      <c r="EP367" s="22">
        <f t="shared" si="164"/>
        <v>9.5854922279792754E-2</v>
      </c>
      <c r="EQ367" s="22">
        <f t="shared" si="165"/>
        <v>0.38341968911917101</v>
      </c>
      <c r="ER367" s="22">
        <f t="shared" si="166"/>
        <v>0</v>
      </c>
      <c r="ES367" s="22">
        <f t="shared" si="167"/>
        <v>0</v>
      </c>
      <c r="ET367" s="22">
        <f t="shared" si="168"/>
        <v>0</v>
      </c>
      <c r="EU367" s="22">
        <f t="shared" si="169"/>
        <v>0</v>
      </c>
      <c r="EV367" s="22">
        <f t="shared" si="170"/>
        <v>0</v>
      </c>
      <c r="EW367" s="22">
        <f t="shared" si="171"/>
        <v>0</v>
      </c>
      <c r="EX367" s="22">
        <f t="shared" si="172"/>
        <v>0</v>
      </c>
      <c r="EY367" s="22">
        <f t="shared" si="173"/>
        <v>0</v>
      </c>
      <c r="EZ367" s="22">
        <f t="shared" si="174"/>
        <v>0</v>
      </c>
      <c r="FA367" s="22">
        <f t="shared" si="175"/>
        <v>5.6994818652849742E-2</v>
      </c>
      <c r="FB367" s="22">
        <f t="shared" si="176"/>
        <v>0.24559585492227978</v>
      </c>
      <c r="FC367" s="22">
        <f t="shared" si="16"/>
        <v>0.31088082901554404</v>
      </c>
      <c r="FD367" s="22">
        <f t="shared" si="177"/>
        <v>1</v>
      </c>
      <c r="FE367" s="22">
        <f t="shared" si="178"/>
        <v>0</v>
      </c>
      <c r="FF367" s="22">
        <f t="shared" si="179"/>
        <v>0</v>
      </c>
      <c r="FG367" s="22">
        <f t="shared" si="180"/>
        <v>0</v>
      </c>
      <c r="FH367" s="22">
        <f t="shared" si="181"/>
        <v>0.5145077720207254</v>
      </c>
      <c r="FI367" s="23">
        <f t="shared" si="182"/>
        <v>0.42435233160621755</v>
      </c>
      <c r="FJ367" s="24">
        <f t="shared" si="183"/>
        <v>0</v>
      </c>
      <c r="FK367" s="22">
        <f t="shared" si="184"/>
        <v>9.4625591628559158E-2</v>
      </c>
      <c r="FL367" s="25">
        <v>1369.623774509804</v>
      </c>
      <c r="FM367" s="25">
        <v>13.902803308823529</v>
      </c>
      <c r="FN367" s="25">
        <v>307.04056979203011</v>
      </c>
      <c r="FO367" s="9">
        <v>148.79182434082031</v>
      </c>
      <c r="FP367" s="26">
        <f t="shared" si="0"/>
        <v>331.69062805175781</v>
      </c>
      <c r="FQ367" s="22">
        <f t="shared" si="185"/>
        <v>3.4626592791538811E-2</v>
      </c>
      <c r="FR367" s="28">
        <f t="shared" si="186"/>
        <v>0.1887608952175921</v>
      </c>
      <c r="FS367" s="28">
        <f t="shared" si="187"/>
        <v>0.77833226274786349</v>
      </c>
      <c r="FT367" s="28">
        <f t="shared" si="188"/>
        <v>0</v>
      </c>
      <c r="FU367" s="28">
        <f t="shared" si="189"/>
        <v>0.6042800087160578</v>
      </c>
      <c r="FV367" s="28">
        <f t="shared" si="190"/>
        <v>0.39743974204093663</v>
      </c>
      <c r="FW367" s="22">
        <f t="shared" si="191"/>
        <v>0.93264248704663211</v>
      </c>
      <c r="FX367" s="22">
        <f t="shared" si="192"/>
        <v>2.7571428571428571</v>
      </c>
      <c r="FY367" s="22">
        <f t="shared" si="193"/>
        <v>0</v>
      </c>
    </row>
    <row r="368" spans="1:181" ht="15.75" customHeight="1">
      <c r="A368" s="9">
        <v>1</v>
      </c>
      <c r="B368" s="9" t="s">
        <v>184</v>
      </c>
      <c r="C368" s="9" t="s">
        <v>1252</v>
      </c>
      <c r="D368" s="9" t="s">
        <v>1253</v>
      </c>
      <c r="E368" s="9" t="s">
        <v>1280</v>
      </c>
      <c r="F368" s="9" t="s">
        <v>1281</v>
      </c>
      <c r="G368" s="9">
        <v>358.49573177500002</v>
      </c>
      <c r="H368" s="9">
        <v>15</v>
      </c>
      <c r="I368" s="9">
        <v>21.6875</v>
      </c>
      <c r="J368" s="9">
        <v>40.75</v>
      </c>
      <c r="K368" s="9">
        <v>45.75</v>
      </c>
      <c r="L368" s="9">
        <v>102</v>
      </c>
      <c r="M368" s="9">
        <v>133.625</v>
      </c>
      <c r="N368" s="9">
        <v>139.86126708984375</v>
      </c>
      <c r="O368" s="9">
        <v>380.01803588867188</v>
      </c>
      <c r="P368" s="9">
        <v>227.4560070160768</v>
      </c>
      <c r="Q368" s="9">
        <v>0</v>
      </c>
      <c r="R368" s="9">
        <v>0</v>
      </c>
      <c r="S368" s="9">
        <v>0</v>
      </c>
      <c r="T368" s="9">
        <v>207.75</v>
      </c>
      <c r="U368" s="9">
        <v>135.0625</v>
      </c>
      <c r="V368" s="9">
        <v>16</v>
      </c>
      <c r="W368" s="9">
        <v>1371.2003135342275</v>
      </c>
      <c r="X368" s="9">
        <v>14.182037972478662</v>
      </c>
      <c r="Y368" s="9">
        <v>19</v>
      </c>
      <c r="Z368" s="9">
        <v>104336.3104</v>
      </c>
      <c r="AA368" s="9">
        <v>53.85</v>
      </c>
      <c r="AB368" s="9">
        <v>39.18</v>
      </c>
      <c r="AC368" s="9">
        <v>38.090000000000003</v>
      </c>
      <c r="AD368" s="9">
        <v>1.0900000000000001</v>
      </c>
      <c r="AE368" s="9">
        <v>0.99</v>
      </c>
      <c r="AF368" s="9">
        <v>12.41</v>
      </c>
      <c r="AG368" s="9">
        <v>1.27</v>
      </c>
      <c r="AH368" s="9">
        <v>19.600000000000001</v>
      </c>
      <c r="AI368" s="9">
        <v>1.6</v>
      </c>
      <c r="AJ368" s="9">
        <v>0</v>
      </c>
      <c r="AK368" s="9">
        <v>5.6</v>
      </c>
      <c r="AL368" s="9">
        <v>5.88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9.3800000000000008</v>
      </c>
      <c r="AT368" s="9">
        <v>0</v>
      </c>
      <c r="AU368" s="9">
        <v>0</v>
      </c>
      <c r="AV368" s="9">
        <v>0</v>
      </c>
      <c r="AW368" s="9">
        <v>1.37</v>
      </c>
      <c r="AX368" s="9">
        <v>0</v>
      </c>
      <c r="AY368" s="9">
        <v>0</v>
      </c>
      <c r="AZ368" s="9">
        <v>0</v>
      </c>
      <c r="BA368" s="9">
        <v>0</v>
      </c>
      <c r="BB368" s="9">
        <v>0</v>
      </c>
      <c r="BC368" s="9">
        <v>7.35</v>
      </c>
      <c r="BD368" s="9">
        <v>0</v>
      </c>
      <c r="BE368" s="9">
        <v>0</v>
      </c>
      <c r="BF368" s="9">
        <v>0</v>
      </c>
      <c r="BG368" s="9">
        <v>0</v>
      </c>
      <c r="BH368" s="9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9">
        <v>0</v>
      </c>
      <c r="BP368" s="9">
        <v>0</v>
      </c>
      <c r="BQ368" s="9">
        <v>0</v>
      </c>
      <c r="BR368" s="9">
        <v>0</v>
      </c>
      <c r="BS368" s="9">
        <v>2.68</v>
      </c>
      <c r="BT368" s="9">
        <v>0</v>
      </c>
      <c r="BU368" s="9">
        <v>0</v>
      </c>
      <c r="BV368" s="9">
        <v>0</v>
      </c>
      <c r="BW368" s="9">
        <v>0</v>
      </c>
      <c r="BX368" s="9">
        <v>0</v>
      </c>
      <c r="BY368" s="9">
        <v>0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9">
        <v>4.28</v>
      </c>
      <c r="CF368" s="9">
        <v>3.62</v>
      </c>
      <c r="CG368" s="9">
        <v>5.52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9">
        <v>2.5</v>
      </c>
      <c r="CO368" s="9">
        <v>0</v>
      </c>
      <c r="CP368" s="9">
        <v>0</v>
      </c>
      <c r="CQ368" s="9">
        <v>0</v>
      </c>
      <c r="CR368" s="9">
        <v>0</v>
      </c>
      <c r="CS368" s="9">
        <v>11.27</v>
      </c>
      <c r="CT368" s="9">
        <v>0</v>
      </c>
      <c r="CU368" s="9">
        <v>38</v>
      </c>
      <c r="CV368" s="9">
        <v>20.900000000000002</v>
      </c>
      <c r="CW368" s="9" t="s">
        <v>1280</v>
      </c>
      <c r="CX368" s="9">
        <v>358.5</v>
      </c>
      <c r="CY368" s="9">
        <v>7.0000000000000007E-2</v>
      </c>
      <c r="CZ368" s="9">
        <v>0.15</v>
      </c>
      <c r="DA368" s="9">
        <v>0</v>
      </c>
      <c r="DB368" s="9">
        <v>0.03</v>
      </c>
      <c r="DC368" s="9">
        <v>0</v>
      </c>
      <c r="DD368" s="9">
        <v>0.01</v>
      </c>
      <c r="DE368" s="9">
        <v>0</v>
      </c>
      <c r="DF368" s="9">
        <v>0.05</v>
      </c>
      <c r="DG368" s="9">
        <v>0</v>
      </c>
      <c r="DH368" s="9">
        <v>0</v>
      </c>
      <c r="DI368" s="9">
        <v>0</v>
      </c>
      <c r="DJ368" s="9">
        <v>0</v>
      </c>
      <c r="DK368" s="9">
        <v>0</v>
      </c>
      <c r="DL368" s="9">
        <v>0.09</v>
      </c>
      <c r="DM368" s="9">
        <v>0</v>
      </c>
      <c r="DN368" s="9">
        <v>0.33</v>
      </c>
      <c r="DO368" s="9">
        <v>0</v>
      </c>
      <c r="DP368" s="9">
        <v>7.0000000000000007E-2</v>
      </c>
      <c r="DQ368" s="9">
        <v>0.1</v>
      </c>
      <c r="DR368" s="9">
        <v>0</v>
      </c>
      <c r="DS368" s="9">
        <v>0</v>
      </c>
      <c r="DT368" s="9">
        <v>0.03</v>
      </c>
      <c r="DU368" s="9">
        <v>7.0000000000000007E-2</v>
      </c>
      <c r="DV368" s="9">
        <v>0</v>
      </c>
      <c r="DW368" s="9">
        <v>0</v>
      </c>
      <c r="DX368" s="9">
        <v>0.01</v>
      </c>
      <c r="DY368" s="16" t="s">
        <v>1280</v>
      </c>
      <c r="DZ368" s="16" t="s">
        <v>1282</v>
      </c>
      <c r="EA368" s="16" t="s">
        <v>1257</v>
      </c>
      <c r="EB368" s="16" t="s">
        <v>482</v>
      </c>
      <c r="EC368" s="9">
        <v>358.49573177500002</v>
      </c>
      <c r="ED368" s="17">
        <v>261.06397631438</v>
      </c>
      <c r="EE368" s="18">
        <v>0.73</v>
      </c>
      <c r="EF368" s="19" t="s">
        <v>192</v>
      </c>
      <c r="EG368" s="16" t="s">
        <v>1280</v>
      </c>
      <c r="EH368" s="20" t="s">
        <v>1253</v>
      </c>
      <c r="EI368" s="20" t="s">
        <v>1281</v>
      </c>
      <c r="EJ368" s="20">
        <v>358.49573177500002</v>
      </c>
      <c r="EK368" s="21">
        <v>1937.5359405756731</v>
      </c>
      <c r="EL368" s="20">
        <v>2.5765550239234449</v>
      </c>
      <c r="EM368" s="20">
        <v>4992.1679617224872</v>
      </c>
      <c r="EN368" s="22">
        <f t="shared" si="162"/>
        <v>0.27112349117920154</v>
      </c>
      <c r="EO368" s="23">
        <f t="shared" si="163"/>
        <v>0.10919220055710306</v>
      </c>
      <c r="EP368" s="22">
        <f t="shared" si="164"/>
        <v>3.0807285810658874E-2</v>
      </c>
      <c r="EQ368" s="22">
        <f t="shared" si="165"/>
        <v>0.16527996402068809</v>
      </c>
      <c r="ER368" s="22">
        <f t="shared" si="166"/>
        <v>0</v>
      </c>
      <c r="ES368" s="22">
        <f t="shared" si="167"/>
        <v>0</v>
      </c>
      <c r="ET368" s="22">
        <f t="shared" si="168"/>
        <v>0</v>
      </c>
      <c r="EU368" s="22">
        <f t="shared" si="169"/>
        <v>0</v>
      </c>
      <c r="EV368" s="22">
        <f t="shared" si="170"/>
        <v>0</v>
      </c>
      <c r="EW368" s="22">
        <f t="shared" si="171"/>
        <v>0</v>
      </c>
      <c r="EX368" s="22">
        <f t="shared" si="172"/>
        <v>0</v>
      </c>
      <c r="EY368" s="22">
        <f t="shared" si="173"/>
        <v>6.02653474252305E-2</v>
      </c>
      <c r="EZ368" s="22">
        <f t="shared" si="174"/>
        <v>0</v>
      </c>
      <c r="FA368" s="22">
        <f t="shared" si="175"/>
        <v>0.30177647852484824</v>
      </c>
      <c r="FB368" s="22">
        <f t="shared" si="176"/>
        <v>0.30964695300202383</v>
      </c>
      <c r="FC368" s="22">
        <f t="shared" si="16"/>
        <v>0.49767873723305484</v>
      </c>
      <c r="FD368" s="22">
        <f t="shared" si="177"/>
        <v>0.73134328358208944</v>
      </c>
      <c r="FE368" s="22">
        <f t="shared" si="178"/>
        <v>5.9701492537313425E-2</v>
      </c>
      <c r="FF368" s="22">
        <f t="shared" si="179"/>
        <v>0</v>
      </c>
      <c r="FG368" s="22">
        <f t="shared" si="180"/>
        <v>0.20895522388059698</v>
      </c>
      <c r="FH368" s="22">
        <f t="shared" si="181"/>
        <v>0.72757660167130922</v>
      </c>
      <c r="FI368" s="23">
        <f t="shared" si="182"/>
        <v>0.23045496750232125</v>
      </c>
      <c r="FJ368" s="24">
        <f t="shared" si="183"/>
        <v>2.3584029712163418E-2</v>
      </c>
      <c r="FK368" s="22">
        <f t="shared" si="184"/>
        <v>0.15021099340116403</v>
      </c>
      <c r="FL368" s="25">
        <v>1371.2003135342275</v>
      </c>
      <c r="FM368" s="25">
        <v>14.182037972478662</v>
      </c>
      <c r="FN368" s="25">
        <v>227.4560070160768</v>
      </c>
      <c r="FO368" s="9">
        <v>139.86126708984375</v>
      </c>
      <c r="FP368" s="26">
        <f t="shared" si="0"/>
        <v>240.15676879882813</v>
      </c>
      <c r="FQ368" s="22">
        <f t="shared" si="185"/>
        <v>0.10233734114030094</v>
      </c>
      <c r="FR368" s="28">
        <f t="shared" si="186"/>
        <v>0.24128599682823934</v>
      </c>
      <c r="FS368" s="28">
        <f t="shared" si="187"/>
        <v>0.65726026592663467</v>
      </c>
      <c r="FT368" s="28">
        <f t="shared" si="188"/>
        <v>0</v>
      </c>
      <c r="FU368" s="28">
        <f t="shared" si="189"/>
        <v>0.57950480741117605</v>
      </c>
      <c r="FV368" s="28">
        <f t="shared" si="190"/>
        <v>0.4213787964839989</v>
      </c>
      <c r="FW368" s="22">
        <f t="shared" si="191"/>
        <v>0.70566388115134626</v>
      </c>
      <c r="FX368" s="22">
        <f t="shared" si="192"/>
        <v>2.8342105263157897</v>
      </c>
      <c r="FY368" s="22">
        <f t="shared" si="193"/>
        <v>0.49368421052631584</v>
      </c>
    </row>
    <row r="369" spans="1:181" ht="15.75" customHeight="1">
      <c r="A369" s="9">
        <v>1</v>
      </c>
      <c r="B369" s="9" t="s">
        <v>184</v>
      </c>
      <c r="C369" s="9" t="s">
        <v>1252</v>
      </c>
      <c r="D369" s="9" t="s">
        <v>1253</v>
      </c>
      <c r="E369" s="9" t="s">
        <v>1283</v>
      </c>
      <c r="F369" s="9" t="s">
        <v>1284</v>
      </c>
      <c r="G369" s="9">
        <v>192.65439314400001</v>
      </c>
      <c r="H369" s="9">
        <v>15.5</v>
      </c>
      <c r="I369" s="9">
        <v>18.6875</v>
      </c>
      <c r="J369" s="9">
        <v>35.4375</v>
      </c>
      <c r="K369" s="9">
        <v>34</v>
      </c>
      <c r="L369" s="9">
        <v>53.75</v>
      </c>
      <c r="M369" s="9">
        <v>35.25</v>
      </c>
      <c r="N369" s="9">
        <v>146.07577514648438</v>
      </c>
      <c r="O369" s="9">
        <v>283.81689453125</v>
      </c>
      <c r="P369" s="9">
        <v>192.1175848077753</v>
      </c>
      <c r="Q369" s="9">
        <v>0</v>
      </c>
      <c r="R369" s="9">
        <v>0</v>
      </c>
      <c r="S369" s="9">
        <v>0</v>
      </c>
      <c r="T369" s="9">
        <v>97.6875</v>
      </c>
      <c r="U369" s="9">
        <v>94.9375</v>
      </c>
      <c r="V369" s="9">
        <v>0</v>
      </c>
      <c r="W369" s="9">
        <v>1379.2026016260163</v>
      </c>
      <c r="X369" s="9">
        <v>14.190988617886179</v>
      </c>
      <c r="Y369" s="9">
        <v>7</v>
      </c>
      <c r="Z369" s="9">
        <v>94419.91</v>
      </c>
      <c r="AA369" s="9">
        <v>40.910000000000004</v>
      </c>
      <c r="AB369" s="9">
        <v>13.31</v>
      </c>
      <c r="AC369" s="9">
        <v>13.31</v>
      </c>
      <c r="AD369" s="9">
        <v>0</v>
      </c>
      <c r="AE369" s="9">
        <v>0.11</v>
      </c>
      <c r="AF369" s="9">
        <v>27.09</v>
      </c>
      <c r="AG369" s="9">
        <v>0.4</v>
      </c>
      <c r="AH369" s="9">
        <v>12</v>
      </c>
      <c r="AI369" s="9">
        <v>0.4</v>
      </c>
      <c r="AJ369" s="9">
        <v>0</v>
      </c>
      <c r="AK369" s="9">
        <v>0.8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26.09</v>
      </c>
      <c r="BD369" s="9">
        <v>0</v>
      </c>
      <c r="BE369" s="9">
        <v>0</v>
      </c>
      <c r="BF369" s="9">
        <v>0</v>
      </c>
      <c r="BG369" s="9">
        <v>0</v>
      </c>
      <c r="BH369" s="9">
        <v>0</v>
      </c>
      <c r="BI369" s="9">
        <v>0</v>
      </c>
      <c r="BJ369" s="9">
        <v>0</v>
      </c>
      <c r="BK369" s="9">
        <v>0</v>
      </c>
      <c r="BL369" s="9">
        <v>0</v>
      </c>
      <c r="BM369" s="9">
        <v>0</v>
      </c>
      <c r="BN369" s="9">
        <v>0</v>
      </c>
      <c r="BO369" s="9">
        <v>1.1000000000000001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0</v>
      </c>
      <c r="BX369" s="9">
        <v>0</v>
      </c>
      <c r="BY369" s="9">
        <v>0</v>
      </c>
      <c r="BZ369" s="9">
        <v>0</v>
      </c>
      <c r="CA369" s="9">
        <v>0</v>
      </c>
      <c r="CB369" s="9">
        <v>0</v>
      </c>
      <c r="CC369" s="9">
        <v>0</v>
      </c>
      <c r="CD369" s="9">
        <v>0</v>
      </c>
      <c r="CE369" s="9">
        <v>0</v>
      </c>
      <c r="CF369" s="9">
        <v>6.03</v>
      </c>
      <c r="CG369" s="9">
        <v>2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0</v>
      </c>
      <c r="CN369" s="9">
        <v>0</v>
      </c>
      <c r="CO369" s="9">
        <v>0</v>
      </c>
      <c r="CP369" s="9">
        <v>2.66</v>
      </c>
      <c r="CQ369" s="9">
        <v>0</v>
      </c>
      <c r="CR369" s="9">
        <v>0</v>
      </c>
      <c r="CS369" s="9">
        <v>3.03</v>
      </c>
      <c r="CT369" s="9">
        <v>0</v>
      </c>
      <c r="CU369" s="9">
        <v>28</v>
      </c>
      <c r="CV369" s="9">
        <v>15.400000000000002</v>
      </c>
      <c r="CW369" s="9" t="s">
        <v>1283</v>
      </c>
      <c r="CX369" s="9">
        <v>192.65</v>
      </c>
      <c r="CY369" s="9">
        <v>0.3</v>
      </c>
      <c r="CZ369" s="9">
        <v>0.16</v>
      </c>
      <c r="DA369" s="9">
        <v>0</v>
      </c>
      <c r="DB369" s="9">
        <v>0.05</v>
      </c>
      <c r="DC369" s="9">
        <v>0.01</v>
      </c>
      <c r="DD369" s="9">
        <v>0</v>
      </c>
      <c r="DE369" s="9">
        <v>0</v>
      </c>
      <c r="DF369" s="9">
        <v>0.02</v>
      </c>
      <c r="DG369" s="9">
        <v>0</v>
      </c>
      <c r="DH369" s="9">
        <v>0</v>
      </c>
      <c r="DI369" s="9">
        <v>0</v>
      </c>
      <c r="DJ369" s="9">
        <v>0</v>
      </c>
      <c r="DK369" s="9">
        <v>0</v>
      </c>
      <c r="DL369" s="9">
        <v>0.05</v>
      </c>
      <c r="DM369" s="9">
        <v>0</v>
      </c>
      <c r="DN369" s="9">
        <v>0.22</v>
      </c>
      <c r="DO369" s="9">
        <v>0</v>
      </c>
      <c r="DP369" s="9">
        <v>0.03</v>
      </c>
      <c r="DQ369" s="9">
        <v>0.04</v>
      </c>
      <c r="DR369" s="9">
        <v>0</v>
      </c>
      <c r="DS369" s="9">
        <v>0</v>
      </c>
      <c r="DT369" s="9">
        <v>0.01</v>
      </c>
      <c r="DU369" s="9">
        <v>0.09</v>
      </c>
      <c r="DV369" s="9">
        <v>0</v>
      </c>
      <c r="DW369" s="9">
        <v>0</v>
      </c>
      <c r="DX369" s="9">
        <v>0</v>
      </c>
      <c r="DY369" s="16" t="s">
        <v>1283</v>
      </c>
      <c r="DZ369" s="16" t="s">
        <v>1285</v>
      </c>
      <c r="EA369" s="16" t="s">
        <v>1257</v>
      </c>
      <c r="EB369" s="16" t="s">
        <v>482</v>
      </c>
      <c r="EC369" s="9">
        <v>192.65439314400001</v>
      </c>
      <c r="ED369" s="17">
        <v>70.405544692019987</v>
      </c>
      <c r="EE369" s="18">
        <v>0.37</v>
      </c>
      <c r="EF369" s="19" t="s">
        <v>192</v>
      </c>
      <c r="EG369" s="16" t="s">
        <v>1283</v>
      </c>
      <c r="EH369" s="20" t="s">
        <v>1253</v>
      </c>
      <c r="EI369" s="20" t="s">
        <v>1284</v>
      </c>
      <c r="EJ369" s="20">
        <v>192.65439314400001</v>
      </c>
      <c r="EK369" s="21">
        <v>2307.9909557565388</v>
      </c>
      <c r="EL369" s="20">
        <v>2.6564935064935065</v>
      </c>
      <c r="EM369" s="20">
        <v>6131.1629870129864</v>
      </c>
      <c r="EN369" s="22">
        <f t="shared" si="162"/>
        <v>0.66462967489611335</v>
      </c>
      <c r="EO369" s="23">
        <f t="shared" si="163"/>
        <v>0</v>
      </c>
      <c r="EP369" s="22">
        <f t="shared" si="164"/>
        <v>0</v>
      </c>
      <c r="EQ369" s="22">
        <f t="shared" si="165"/>
        <v>0.63774138352481047</v>
      </c>
      <c r="ER369" s="22">
        <f t="shared" si="166"/>
        <v>0</v>
      </c>
      <c r="ES369" s="22">
        <f t="shared" si="167"/>
        <v>0</v>
      </c>
      <c r="ET369" s="22">
        <f t="shared" si="168"/>
        <v>0</v>
      </c>
      <c r="EU369" s="22">
        <f t="shared" si="169"/>
        <v>0</v>
      </c>
      <c r="EV369" s="22">
        <f t="shared" si="170"/>
        <v>0</v>
      </c>
      <c r="EW369" s="22">
        <f t="shared" si="171"/>
        <v>2.6888291371302858E-2</v>
      </c>
      <c r="EX369" s="22">
        <f t="shared" si="172"/>
        <v>0</v>
      </c>
      <c r="EY369" s="22">
        <f t="shared" si="173"/>
        <v>0</v>
      </c>
      <c r="EZ369" s="22">
        <f t="shared" si="174"/>
        <v>0</v>
      </c>
      <c r="FA369" s="22">
        <f t="shared" si="175"/>
        <v>0.19628452701051088</v>
      </c>
      <c r="FB369" s="22">
        <f t="shared" si="176"/>
        <v>0.13908579809337568</v>
      </c>
      <c r="FC369" s="22">
        <f t="shared" si="16"/>
        <v>0.3226594964556343</v>
      </c>
      <c r="FD369" s="22">
        <f t="shared" si="177"/>
        <v>0.90909090909090906</v>
      </c>
      <c r="FE369" s="22">
        <f t="shared" si="178"/>
        <v>3.0303030303030304E-2</v>
      </c>
      <c r="FF369" s="22">
        <f t="shared" si="179"/>
        <v>0</v>
      </c>
      <c r="FG369" s="22">
        <f t="shared" si="180"/>
        <v>6.0606060606060608E-2</v>
      </c>
      <c r="FH369" s="22">
        <f t="shared" si="181"/>
        <v>0.32534832559276461</v>
      </c>
      <c r="FI369" s="23">
        <f t="shared" si="182"/>
        <v>0.66218528477144944</v>
      </c>
      <c r="FJ369" s="24">
        <f t="shared" si="183"/>
        <v>9.777560498655585E-3</v>
      </c>
      <c r="FK369" s="22">
        <f t="shared" si="184"/>
        <v>0.21234916750339414</v>
      </c>
      <c r="FL369" s="25">
        <v>1379.2026016260163</v>
      </c>
      <c r="FM369" s="25">
        <v>14.190988617886179</v>
      </c>
      <c r="FN369" s="25">
        <v>192.1175848077753</v>
      </c>
      <c r="FO369" s="9">
        <v>146.07577514648438</v>
      </c>
      <c r="FP369" s="26">
        <f t="shared" si="0"/>
        <v>137.74111938476563</v>
      </c>
      <c r="FQ369" s="22">
        <f t="shared" si="185"/>
        <v>0.17745507611885325</v>
      </c>
      <c r="FR369" s="28">
        <f t="shared" si="186"/>
        <v>0.36042520944798162</v>
      </c>
      <c r="FS369" s="28">
        <f t="shared" si="187"/>
        <v>0.46196714514304754</v>
      </c>
      <c r="FT369" s="28">
        <f t="shared" si="188"/>
        <v>0</v>
      </c>
      <c r="FU369" s="28">
        <f t="shared" si="189"/>
        <v>0.50706084821529729</v>
      </c>
      <c r="FV369" s="28">
        <f t="shared" si="190"/>
        <v>0.49278658249458512</v>
      </c>
      <c r="FW369" s="22">
        <f t="shared" si="191"/>
        <v>0.68442923490589092</v>
      </c>
      <c r="FX369" s="22">
        <f t="shared" si="192"/>
        <v>5.8442857142857152</v>
      </c>
      <c r="FY369" s="22">
        <f t="shared" si="193"/>
        <v>0</v>
      </c>
    </row>
    <row r="370" spans="1:181" ht="15.75" customHeight="1">
      <c r="A370" s="9">
        <v>1</v>
      </c>
      <c r="B370" s="9" t="s">
        <v>184</v>
      </c>
      <c r="C370" s="9" t="s">
        <v>1252</v>
      </c>
      <c r="D370" s="9" t="s">
        <v>1253</v>
      </c>
      <c r="E370" s="9" t="s">
        <v>1286</v>
      </c>
      <c r="F370" s="9" t="s">
        <v>1287</v>
      </c>
      <c r="G370" s="9">
        <v>471.05403344899997</v>
      </c>
      <c r="H370" s="9">
        <v>8.5625</v>
      </c>
      <c r="I370" s="9">
        <v>14.8125</v>
      </c>
      <c r="J370" s="9">
        <v>44.3125</v>
      </c>
      <c r="K370" s="9">
        <v>67.4375</v>
      </c>
      <c r="L370" s="9">
        <v>160.6875</v>
      </c>
      <c r="M370" s="9">
        <v>174.6875</v>
      </c>
      <c r="N370" s="9">
        <v>187.71099853515625</v>
      </c>
      <c r="O370" s="9">
        <v>611.41644287109375</v>
      </c>
      <c r="P370" s="9">
        <v>381.97275262076596</v>
      </c>
      <c r="Q370" s="9">
        <v>40.1875</v>
      </c>
      <c r="R370" s="9">
        <v>0</v>
      </c>
      <c r="S370" s="9">
        <v>0</v>
      </c>
      <c r="T370" s="9">
        <v>191.25</v>
      </c>
      <c r="U370" s="9">
        <v>239.0625</v>
      </c>
      <c r="V370" s="9">
        <v>0</v>
      </c>
      <c r="W370" s="9">
        <v>1390.979683972912</v>
      </c>
      <c r="X370" s="9">
        <v>13.444579737086707</v>
      </c>
      <c r="Y370" s="9">
        <v>10</v>
      </c>
      <c r="Z370" s="9">
        <v>83568.695900000006</v>
      </c>
      <c r="AA370" s="9">
        <v>20.64</v>
      </c>
      <c r="AB370" s="9">
        <v>13.48</v>
      </c>
      <c r="AC370" s="9">
        <v>13.48</v>
      </c>
      <c r="AD370" s="9">
        <v>0</v>
      </c>
      <c r="AE370" s="9">
        <v>1.6</v>
      </c>
      <c r="AF370" s="9">
        <v>1.56</v>
      </c>
      <c r="AG370" s="9">
        <v>4</v>
      </c>
      <c r="AH370" s="9">
        <v>10.5</v>
      </c>
      <c r="AI370" s="9">
        <v>0</v>
      </c>
      <c r="AJ370" s="9">
        <v>0</v>
      </c>
      <c r="AK370" s="9">
        <v>0.8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1.18</v>
      </c>
      <c r="AX370" s="9">
        <v>0</v>
      </c>
      <c r="AY370" s="9">
        <v>0</v>
      </c>
      <c r="AZ370" s="9">
        <v>0</v>
      </c>
      <c r="BA370" s="9">
        <v>0</v>
      </c>
      <c r="BB370" s="9">
        <v>1.05</v>
      </c>
      <c r="BC370" s="9">
        <v>0</v>
      </c>
      <c r="BD370" s="9">
        <v>0</v>
      </c>
      <c r="BE370" s="9">
        <v>0</v>
      </c>
      <c r="BF370" s="9">
        <v>0</v>
      </c>
      <c r="BG370" s="9">
        <v>0</v>
      </c>
      <c r="BH370" s="9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0</v>
      </c>
      <c r="BX370" s="9">
        <v>0</v>
      </c>
      <c r="BY370" s="9">
        <v>0</v>
      </c>
      <c r="BZ370" s="9">
        <v>0</v>
      </c>
      <c r="CA370" s="9">
        <v>1.1500000000000001</v>
      </c>
      <c r="CB370" s="9">
        <v>0</v>
      </c>
      <c r="CC370" s="9">
        <v>0</v>
      </c>
      <c r="CD370" s="9">
        <v>0</v>
      </c>
      <c r="CE370" s="9">
        <v>0</v>
      </c>
      <c r="CF370" s="9">
        <v>0</v>
      </c>
      <c r="CG370" s="9">
        <v>7.38</v>
      </c>
      <c r="CH370" s="9">
        <v>0</v>
      </c>
      <c r="CI370" s="9">
        <v>2.5</v>
      </c>
      <c r="CJ370" s="9">
        <v>0</v>
      </c>
      <c r="CK370" s="9">
        <v>5.2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2.1800000000000002</v>
      </c>
      <c r="CT370" s="9">
        <v>0</v>
      </c>
      <c r="CU370" s="9">
        <v>19</v>
      </c>
      <c r="CV370" s="9">
        <v>18</v>
      </c>
      <c r="CW370" s="9" t="s">
        <v>1286</v>
      </c>
      <c r="CX370" s="9">
        <v>471.05</v>
      </c>
      <c r="CY370" s="9">
        <v>0.24</v>
      </c>
      <c r="CZ370" s="9">
        <v>0.08</v>
      </c>
      <c r="DA370" s="9">
        <v>0</v>
      </c>
      <c r="DB370" s="9">
        <v>0.03</v>
      </c>
      <c r="DC370" s="9">
        <v>0</v>
      </c>
      <c r="DD370" s="9">
        <v>0</v>
      </c>
      <c r="DE370" s="9">
        <v>0</v>
      </c>
      <c r="DF370" s="9">
        <v>0.08</v>
      </c>
      <c r="DG370" s="9">
        <v>0</v>
      </c>
      <c r="DH370" s="9">
        <v>0</v>
      </c>
      <c r="DI370" s="9">
        <v>0</v>
      </c>
      <c r="DJ370" s="9">
        <v>0</v>
      </c>
      <c r="DK370" s="9">
        <v>0</v>
      </c>
      <c r="DL370" s="9">
        <v>0</v>
      </c>
      <c r="DM370" s="9">
        <v>0</v>
      </c>
      <c r="DN370" s="9">
        <v>0.36</v>
      </c>
      <c r="DO370" s="9">
        <v>0</v>
      </c>
      <c r="DP370" s="9">
        <v>0.17</v>
      </c>
      <c r="DQ370" s="9">
        <v>0.01</v>
      </c>
      <c r="DR370" s="9">
        <v>0</v>
      </c>
      <c r="DS370" s="9">
        <v>0</v>
      </c>
      <c r="DT370" s="9">
        <v>0</v>
      </c>
      <c r="DU370" s="9">
        <v>0.03</v>
      </c>
      <c r="DV370" s="9">
        <v>0</v>
      </c>
      <c r="DW370" s="9">
        <v>0</v>
      </c>
      <c r="DX370" s="9">
        <v>0</v>
      </c>
      <c r="DY370" s="16" t="s">
        <v>1286</v>
      </c>
      <c r="DZ370" s="16" t="s">
        <v>1288</v>
      </c>
      <c r="EA370" s="16" t="s">
        <v>1257</v>
      </c>
      <c r="EB370" s="16" t="s">
        <v>482</v>
      </c>
      <c r="EC370" s="9">
        <v>471.05403344899997</v>
      </c>
      <c r="ED370" s="17">
        <v>87.195975082069992</v>
      </c>
      <c r="EE370" s="18">
        <v>0.19</v>
      </c>
      <c r="EF370" s="19" t="s">
        <v>192</v>
      </c>
      <c r="EG370" s="16" t="s">
        <v>1286</v>
      </c>
      <c r="EH370" s="20" t="s">
        <v>1253</v>
      </c>
      <c r="EI370" s="20" t="s">
        <v>1287</v>
      </c>
      <c r="EJ370" s="20">
        <v>471.05403344899997</v>
      </c>
      <c r="EK370" s="21">
        <v>4048.8709253875973</v>
      </c>
      <c r="EL370" s="20">
        <v>1.1466666666666667</v>
      </c>
      <c r="EM370" s="20">
        <v>4642.7053277777777</v>
      </c>
      <c r="EN370" s="22">
        <f t="shared" si="162"/>
        <v>0.10804263565891473</v>
      </c>
      <c r="EO370" s="23">
        <f t="shared" si="163"/>
        <v>0</v>
      </c>
      <c r="EP370" s="22">
        <f t="shared" si="164"/>
        <v>0.11441765007696253</v>
      </c>
      <c r="EQ370" s="22">
        <f t="shared" si="165"/>
        <v>0</v>
      </c>
      <c r="ER370" s="22">
        <f t="shared" si="166"/>
        <v>0</v>
      </c>
      <c r="ES370" s="22">
        <f t="shared" si="167"/>
        <v>0</v>
      </c>
      <c r="ET370" s="22">
        <f t="shared" si="168"/>
        <v>0</v>
      </c>
      <c r="EU370" s="22">
        <f t="shared" si="169"/>
        <v>0</v>
      </c>
      <c r="EV370" s="22">
        <f t="shared" si="170"/>
        <v>0</v>
      </c>
      <c r="EW370" s="22">
        <f t="shared" si="171"/>
        <v>0</v>
      </c>
      <c r="EX370" s="22">
        <f t="shared" si="172"/>
        <v>0</v>
      </c>
      <c r="EY370" s="22">
        <f t="shared" si="173"/>
        <v>0.39507439712673165</v>
      </c>
      <c r="EZ370" s="22">
        <f t="shared" si="174"/>
        <v>0</v>
      </c>
      <c r="FA370" s="22">
        <f t="shared" si="175"/>
        <v>0.37865572088250382</v>
      </c>
      <c r="FB370" s="22">
        <f t="shared" si="176"/>
        <v>0.11185223191380195</v>
      </c>
      <c r="FC370" s="22">
        <f t="shared" si="16"/>
        <v>0.54748062015503873</v>
      </c>
      <c r="FD370" s="22">
        <f t="shared" si="177"/>
        <v>0.92920353982300874</v>
      </c>
      <c r="FE370" s="22">
        <f t="shared" si="178"/>
        <v>0</v>
      </c>
      <c r="FF370" s="22">
        <f t="shared" si="179"/>
        <v>0</v>
      </c>
      <c r="FG370" s="22">
        <f t="shared" si="180"/>
        <v>7.0796460176991149E-2</v>
      </c>
      <c r="FH370" s="22">
        <f t="shared" si="181"/>
        <v>0.6531007751937985</v>
      </c>
      <c r="FI370" s="23">
        <f t="shared" si="182"/>
        <v>7.5581395348837205E-2</v>
      </c>
      <c r="FJ370" s="24">
        <f t="shared" si="183"/>
        <v>0.19379844961240308</v>
      </c>
      <c r="FK370" s="22">
        <f t="shared" si="184"/>
        <v>4.3816629376626809E-2</v>
      </c>
      <c r="FL370" s="25">
        <v>1390.979683972912</v>
      </c>
      <c r="FM370" s="25">
        <v>13.444579737086707</v>
      </c>
      <c r="FN370" s="25">
        <v>381.97275262076596</v>
      </c>
      <c r="FO370" s="9">
        <v>187.71099853515625</v>
      </c>
      <c r="FP370" s="26">
        <f t="shared" si="0"/>
        <v>423.7054443359375</v>
      </c>
      <c r="FQ370" s="22">
        <f t="shared" si="185"/>
        <v>4.9622757348771883E-2</v>
      </c>
      <c r="FR370" s="28">
        <f t="shared" si="186"/>
        <v>0.23723393085455649</v>
      </c>
      <c r="FS370" s="28">
        <f t="shared" si="187"/>
        <v>0.71196715490243301</v>
      </c>
      <c r="FT370" s="28">
        <f t="shared" si="188"/>
        <v>0</v>
      </c>
      <c r="FU370" s="28">
        <f t="shared" si="189"/>
        <v>0.40600437830813357</v>
      </c>
      <c r="FV370" s="28">
        <f t="shared" si="190"/>
        <v>0.50750547288516701</v>
      </c>
      <c r="FW370" s="22">
        <f t="shared" si="191"/>
        <v>0.9205426356589147</v>
      </c>
      <c r="FX370" s="22">
        <f t="shared" si="192"/>
        <v>2.0640000000000001</v>
      </c>
      <c r="FY370" s="22">
        <f t="shared" si="193"/>
        <v>0</v>
      </c>
    </row>
    <row r="371" spans="1:181" ht="15.75" customHeight="1">
      <c r="A371" s="9">
        <v>1</v>
      </c>
      <c r="B371" s="9" t="s">
        <v>184</v>
      </c>
      <c r="C371" s="9" t="s">
        <v>1252</v>
      </c>
      <c r="D371" s="9" t="s">
        <v>1253</v>
      </c>
      <c r="E371" s="9" t="s">
        <v>1289</v>
      </c>
      <c r="F371" s="9" t="s">
        <v>631</v>
      </c>
      <c r="G371" s="9">
        <v>300.68990889600002</v>
      </c>
      <c r="H371" s="9">
        <v>109.0625</v>
      </c>
      <c r="I371" s="9">
        <v>42.375</v>
      </c>
      <c r="J371" s="9">
        <v>61.75</v>
      </c>
      <c r="K371" s="9">
        <v>45.1875</v>
      </c>
      <c r="L371" s="9">
        <v>38.0625</v>
      </c>
      <c r="M371" s="9">
        <v>4</v>
      </c>
      <c r="N371" s="9">
        <v>142.57766723632813</v>
      </c>
      <c r="O371" s="9">
        <v>213.49337768554688</v>
      </c>
      <c r="P371" s="9">
        <v>167.34263722892112</v>
      </c>
      <c r="Q371" s="9">
        <v>164.875</v>
      </c>
      <c r="R371" s="9">
        <v>104.875</v>
      </c>
      <c r="S371" s="9">
        <v>0</v>
      </c>
      <c r="T371" s="9">
        <v>8.125</v>
      </c>
      <c r="U371" s="9">
        <v>22.5625</v>
      </c>
      <c r="V371" s="9">
        <v>0</v>
      </c>
      <c r="W371" s="9">
        <v>1378.7782626766418</v>
      </c>
      <c r="X371" s="9">
        <v>14.287934330839569</v>
      </c>
      <c r="Y371" s="9">
        <v>15</v>
      </c>
      <c r="Z371" s="9">
        <v>141191.8596</v>
      </c>
      <c r="AA371" s="9">
        <v>33.840000000000003</v>
      </c>
      <c r="AB371" s="9">
        <v>25.17</v>
      </c>
      <c r="AC371" s="9">
        <v>25.05</v>
      </c>
      <c r="AD371" s="9">
        <v>0.12</v>
      </c>
      <c r="AE371" s="9">
        <v>0.57999999999999996</v>
      </c>
      <c r="AF371" s="9">
        <v>1.59</v>
      </c>
      <c r="AG371" s="9">
        <v>6.5</v>
      </c>
      <c r="AH371" s="9">
        <v>39.800000000000004</v>
      </c>
      <c r="AI371" s="9">
        <v>0</v>
      </c>
      <c r="AJ371" s="9">
        <v>0</v>
      </c>
      <c r="AK371" s="9">
        <v>13.6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1.25</v>
      </c>
      <c r="AR371" s="9">
        <v>0</v>
      </c>
      <c r="AS371" s="9">
        <v>5.6</v>
      </c>
      <c r="AT371" s="9">
        <v>2</v>
      </c>
      <c r="AU371" s="9">
        <v>0</v>
      </c>
      <c r="AV371" s="9">
        <v>0</v>
      </c>
      <c r="AW371" s="9">
        <v>3</v>
      </c>
      <c r="AX371" s="9">
        <v>0</v>
      </c>
      <c r="AY371" s="9">
        <v>0</v>
      </c>
      <c r="AZ371" s="9">
        <v>0</v>
      </c>
      <c r="BA371" s="9">
        <v>0</v>
      </c>
      <c r="BB371" s="9">
        <v>0</v>
      </c>
      <c r="BC371" s="9">
        <v>0.28999999999999998</v>
      </c>
      <c r="BD371" s="9">
        <v>0</v>
      </c>
      <c r="BE371" s="9">
        <v>0</v>
      </c>
      <c r="BF371" s="9">
        <v>0</v>
      </c>
      <c r="BG371" s="9">
        <v>0</v>
      </c>
      <c r="BH371" s="9">
        <v>0</v>
      </c>
      <c r="BI371" s="9">
        <v>0</v>
      </c>
      <c r="BJ371" s="9">
        <v>0</v>
      </c>
      <c r="BK371" s="9">
        <v>0</v>
      </c>
      <c r="BL371" s="9">
        <v>0</v>
      </c>
      <c r="BM371" s="9">
        <v>0</v>
      </c>
      <c r="BN371" s="9">
        <v>0</v>
      </c>
      <c r="BO371" s="9">
        <v>13.72</v>
      </c>
      <c r="BP371" s="9">
        <v>0</v>
      </c>
      <c r="BQ371" s="9">
        <v>0</v>
      </c>
      <c r="BR371" s="9">
        <v>0</v>
      </c>
      <c r="BS371" s="9">
        <v>0</v>
      </c>
      <c r="BT371" s="9">
        <v>0</v>
      </c>
      <c r="BU371" s="9">
        <v>0</v>
      </c>
      <c r="BV371" s="9">
        <v>0</v>
      </c>
      <c r="BW371" s="9">
        <v>0</v>
      </c>
      <c r="BX371" s="9">
        <v>0</v>
      </c>
      <c r="BY371" s="9">
        <v>0</v>
      </c>
      <c r="BZ371" s="9">
        <v>0</v>
      </c>
      <c r="CA371" s="9">
        <v>0.5</v>
      </c>
      <c r="CB371" s="9">
        <v>0</v>
      </c>
      <c r="CC371" s="9">
        <v>0</v>
      </c>
      <c r="CD371" s="9">
        <v>0</v>
      </c>
      <c r="CE371" s="9">
        <v>0</v>
      </c>
      <c r="CF371" s="9">
        <v>0</v>
      </c>
      <c r="CG371" s="9">
        <v>1.1200000000000001</v>
      </c>
      <c r="CH371" s="9">
        <v>0</v>
      </c>
      <c r="CI371" s="9">
        <v>0</v>
      </c>
      <c r="CJ371" s="9">
        <v>0</v>
      </c>
      <c r="CK371" s="9">
        <v>1.41</v>
      </c>
      <c r="CL371" s="9">
        <v>0</v>
      </c>
      <c r="CM371" s="9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9">
        <v>4.95</v>
      </c>
      <c r="CT371" s="9">
        <v>0</v>
      </c>
      <c r="CU371" s="9">
        <v>31</v>
      </c>
      <c r="CV371" s="9">
        <v>24</v>
      </c>
      <c r="CW371" s="9" t="s">
        <v>1289</v>
      </c>
      <c r="CX371" s="9">
        <v>300.69</v>
      </c>
      <c r="CY371" s="9">
        <v>0.62</v>
      </c>
      <c r="CZ371" s="9">
        <v>0.23</v>
      </c>
      <c r="DA371" s="9">
        <v>0</v>
      </c>
      <c r="DB371" s="9">
        <v>0</v>
      </c>
      <c r="DC371" s="9">
        <v>0</v>
      </c>
      <c r="DD371" s="9">
        <v>0</v>
      </c>
      <c r="DE371" s="9">
        <v>0.01</v>
      </c>
      <c r="DF371" s="9">
        <v>0.06</v>
      </c>
      <c r="DG371" s="9">
        <v>0</v>
      </c>
      <c r="DH371" s="9">
        <v>0</v>
      </c>
      <c r="DI371" s="9">
        <v>0</v>
      </c>
      <c r="DJ371" s="9">
        <v>0</v>
      </c>
      <c r="DK371" s="9">
        <v>0</v>
      </c>
      <c r="DL371" s="9">
        <v>0</v>
      </c>
      <c r="DM371" s="9">
        <v>0</v>
      </c>
      <c r="DN371" s="9">
        <v>0.02</v>
      </c>
      <c r="DO371" s="9">
        <v>0</v>
      </c>
      <c r="DP371" s="9">
        <v>0.02</v>
      </c>
      <c r="DQ371" s="9">
        <v>0</v>
      </c>
      <c r="DR371" s="9">
        <v>0</v>
      </c>
      <c r="DS371" s="9">
        <v>0</v>
      </c>
      <c r="DT371" s="9">
        <v>0</v>
      </c>
      <c r="DU371" s="9">
        <v>0.04</v>
      </c>
      <c r="DV371" s="9">
        <v>0</v>
      </c>
      <c r="DW371" s="9">
        <v>0</v>
      </c>
      <c r="DX371" s="9">
        <v>0</v>
      </c>
      <c r="DY371" s="16" t="s">
        <v>1289</v>
      </c>
      <c r="DZ371" s="16" t="s">
        <v>632</v>
      </c>
      <c r="EA371" s="16" t="s">
        <v>1257</v>
      </c>
      <c r="EB371" s="16" t="s">
        <v>482</v>
      </c>
      <c r="EC371" s="9">
        <v>300.68990889600002</v>
      </c>
      <c r="ED371" s="17">
        <v>0</v>
      </c>
      <c r="EE371" s="18">
        <v>0</v>
      </c>
      <c r="EF371" s="19" t="s">
        <v>192</v>
      </c>
      <c r="EG371" s="16" t="s">
        <v>1289</v>
      </c>
      <c r="EH371" s="20" t="s">
        <v>1253</v>
      </c>
      <c r="EI371" s="20" t="s">
        <v>631</v>
      </c>
      <c r="EJ371" s="20">
        <v>300.68990889600002</v>
      </c>
      <c r="EK371" s="21">
        <v>4172.3362765957445</v>
      </c>
      <c r="EL371" s="20">
        <v>1.4100000000000001</v>
      </c>
      <c r="EM371" s="20">
        <v>5882.9941499999995</v>
      </c>
      <c r="EN371" s="22">
        <f t="shared" si="162"/>
        <v>0.59869976359338051</v>
      </c>
      <c r="EO371" s="23">
        <f t="shared" si="163"/>
        <v>3.7492501499700057E-2</v>
      </c>
      <c r="EP371" s="22">
        <f t="shared" si="164"/>
        <v>0.18024513338139869</v>
      </c>
      <c r="EQ371" s="22">
        <f t="shared" si="165"/>
        <v>1.0454217736121122E-2</v>
      </c>
      <c r="ER371" s="22">
        <f t="shared" si="166"/>
        <v>0</v>
      </c>
      <c r="ES371" s="22">
        <f t="shared" si="167"/>
        <v>0</v>
      </c>
      <c r="ET371" s="22">
        <f t="shared" si="168"/>
        <v>0</v>
      </c>
      <c r="EU371" s="22">
        <f t="shared" si="169"/>
        <v>0</v>
      </c>
      <c r="EV371" s="22">
        <f t="shared" si="170"/>
        <v>0</v>
      </c>
      <c r="EW371" s="22">
        <f t="shared" si="171"/>
        <v>0.49459264599855801</v>
      </c>
      <c r="EX371" s="22">
        <f t="shared" si="172"/>
        <v>0</v>
      </c>
      <c r="EY371" s="22">
        <f t="shared" si="173"/>
        <v>5.0829127613554424E-2</v>
      </c>
      <c r="EZ371" s="22">
        <f t="shared" si="174"/>
        <v>0</v>
      </c>
      <c r="FA371" s="22">
        <f t="shared" si="175"/>
        <v>4.0374909877433307E-2</v>
      </c>
      <c r="FB371" s="22">
        <f t="shared" si="176"/>
        <v>0.17844268204758471</v>
      </c>
      <c r="FC371" s="22">
        <f t="shared" si="16"/>
        <v>1.5780141843971631</v>
      </c>
      <c r="FD371" s="22">
        <f t="shared" si="177"/>
        <v>0.74531835205992514</v>
      </c>
      <c r="FE371" s="22">
        <f t="shared" si="178"/>
        <v>0</v>
      </c>
      <c r="FF371" s="22">
        <f t="shared" si="179"/>
        <v>0</v>
      </c>
      <c r="FG371" s="22">
        <f t="shared" si="180"/>
        <v>0.25468164794007486</v>
      </c>
      <c r="FH371" s="22">
        <f t="shared" si="181"/>
        <v>0.74379432624113473</v>
      </c>
      <c r="FI371" s="23">
        <f t="shared" si="182"/>
        <v>4.6985815602836878E-2</v>
      </c>
      <c r="FJ371" s="24">
        <f t="shared" si="183"/>
        <v>0.19208037825059099</v>
      </c>
      <c r="FK371" s="22">
        <f t="shared" si="184"/>
        <v>0.11254118944079458</v>
      </c>
      <c r="FL371" s="25">
        <v>1378.7782626766418</v>
      </c>
      <c r="FM371" s="25">
        <v>14.287934330839569</v>
      </c>
      <c r="FN371" s="25">
        <v>167.34263722892112</v>
      </c>
      <c r="FO371" s="9">
        <v>142.57766723632813</v>
      </c>
      <c r="FP371" s="26">
        <f t="shared" si="0"/>
        <v>70.91571044921875</v>
      </c>
      <c r="FQ371" s="22">
        <f t="shared" si="185"/>
        <v>0.50363346264599074</v>
      </c>
      <c r="FR371" s="28">
        <f t="shared" si="186"/>
        <v>0.35564046825723905</v>
      </c>
      <c r="FS371" s="28">
        <f t="shared" si="187"/>
        <v>0.13988663655004202</v>
      </c>
      <c r="FT371" s="28">
        <f t="shared" si="188"/>
        <v>0.34878124239371544</v>
      </c>
      <c r="FU371" s="28">
        <f t="shared" si="189"/>
        <v>2.7021192795699051E-2</v>
      </c>
      <c r="FV371" s="28">
        <f t="shared" si="190"/>
        <v>7.5035773840364292E-2</v>
      </c>
      <c r="FW371" s="22">
        <f t="shared" si="191"/>
        <v>0.91607565011820324</v>
      </c>
      <c r="FX371" s="22">
        <f t="shared" si="192"/>
        <v>2.2560000000000002</v>
      </c>
      <c r="FY371" s="22">
        <f t="shared" si="193"/>
        <v>0.37333333333333329</v>
      </c>
    </row>
    <row r="372" spans="1:181" ht="15.75" customHeight="1">
      <c r="A372" s="9">
        <v>1</v>
      </c>
      <c r="B372" s="9" t="s">
        <v>184</v>
      </c>
      <c r="C372" s="9" t="s">
        <v>1252</v>
      </c>
      <c r="D372" s="9" t="s">
        <v>1253</v>
      </c>
      <c r="E372" s="9" t="s">
        <v>1290</v>
      </c>
      <c r="F372" s="9" t="s">
        <v>1291</v>
      </c>
      <c r="G372" s="9">
        <v>318.46591498700002</v>
      </c>
      <c r="H372" s="9">
        <v>66.75</v>
      </c>
      <c r="I372" s="9">
        <v>46.6875</v>
      </c>
      <c r="J372" s="9">
        <v>46.375</v>
      </c>
      <c r="K372" s="9">
        <v>43.3125</v>
      </c>
      <c r="L372" s="9">
        <v>50.9375</v>
      </c>
      <c r="M372" s="9">
        <v>64.75</v>
      </c>
      <c r="N372" s="9">
        <v>121.29135894775391</v>
      </c>
      <c r="O372" s="9">
        <v>389.8399658203125</v>
      </c>
      <c r="P372" s="9">
        <v>190.81964731431432</v>
      </c>
      <c r="Q372" s="9">
        <v>0</v>
      </c>
      <c r="R372" s="9">
        <v>0</v>
      </c>
      <c r="S372" s="9">
        <v>0</v>
      </c>
      <c r="T372" s="9">
        <v>88.1875</v>
      </c>
      <c r="U372" s="9">
        <v>198.25</v>
      </c>
      <c r="V372" s="9">
        <v>32.375</v>
      </c>
      <c r="W372" s="9">
        <v>1398.7894840102022</v>
      </c>
      <c r="X372" s="9">
        <v>14.090527761428291</v>
      </c>
      <c r="Y372" s="9">
        <v>6</v>
      </c>
      <c r="Z372" s="9">
        <v>26673.281900000002</v>
      </c>
      <c r="AA372" s="9">
        <v>15.19</v>
      </c>
      <c r="AB372" s="9">
        <v>12.64</v>
      </c>
      <c r="AC372" s="9">
        <v>12.64</v>
      </c>
      <c r="AD372" s="9">
        <v>0</v>
      </c>
      <c r="AE372" s="9">
        <v>0.77</v>
      </c>
      <c r="AF372" s="9">
        <v>1.78</v>
      </c>
      <c r="AG372" s="9">
        <v>0</v>
      </c>
      <c r="AH372" s="9">
        <v>1.2</v>
      </c>
      <c r="AI372" s="9">
        <v>0</v>
      </c>
      <c r="AJ372" s="9">
        <v>3.9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0.6</v>
      </c>
      <c r="BD372" s="9">
        <v>0</v>
      </c>
      <c r="BE372" s="9">
        <v>0</v>
      </c>
      <c r="BF372" s="9">
        <v>0</v>
      </c>
      <c r="BG372" s="9">
        <v>0</v>
      </c>
      <c r="BH372" s="9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0</v>
      </c>
      <c r="BO372" s="9">
        <v>6.5</v>
      </c>
      <c r="BP372" s="9">
        <v>0</v>
      </c>
      <c r="BQ372" s="9">
        <v>0</v>
      </c>
      <c r="BR372" s="9">
        <v>0</v>
      </c>
      <c r="BS372" s="9">
        <v>0</v>
      </c>
      <c r="BT372" s="9">
        <v>1.17</v>
      </c>
      <c r="BU372" s="9">
        <v>0</v>
      </c>
      <c r="BV372" s="9">
        <v>0</v>
      </c>
      <c r="BW372" s="9">
        <v>0</v>
      </c>
      <c r="BX372" s="9">
        <v>0</v>
      </c>
      <c r="BY372" s="9">
        <v>0</v>
      </c>
      <c r="BZ372" s="9">
        <v>0</v>
      </c>
      <c r="CA372" s="9">
        <v>0</v>
      </c>
      <c r="CB372" s="9">
        <v>0</v>
      </c>
      <c r="CC372" s="9">
        <v>0</v>
      </c>
      <c r="CD372" s="9">
        <v>4.66</v>
      </c>
      <c r="CE372" s="9">
        <v>0</v>
      </c>
      <c r="CF372" s="9">
        <v>0</v>
      </c>
      <c r="CG372" s="9">
        <v>0</v>
      </c>
      <c r="CH372" s="9">
        <v>0</v>
      </c>
      <c r="CI372" s="9">
        <v>0</v>
      </c>
      <c r="CJ372" s="9">
        <v>0</v>
      </c>
      <c r="CK372" s="9">
        <v>0.31</v>
      </c>
      <c r="CL372" s="9">
        <v>0</v>
      </c>
      <c r="CM372" s="9">
        <v>0</v>
      </c>
      <c r="CN372" s="9">
        <v>0</v>
      </c>
      <c r="CO372" s="9">
        <v>0</v>
      </c>
      <c r="CP372" s="9">
        <v>1.95</v>
      </c>
      <c r="CQ372" s="9">
        <v>0</v>
      </c>
      <c r="CR372" s="9">
        <v>0</v>
      </c>
      <c r="CS372" s="9">
        <v>0</v>
      </c>
      <c r="CT372" s="9">
        <v>0</v>
      </c>
      <c r="CU372" s="9">
        <v>10</v>
      </c>
      <c r="CV372" s="9">
        <v>7.8000000000000007</v>
      </c>
      <c r="CW372" s="9" t="s">
        <v>1290</v>
      </c>
      <c r="CX372" s="9">
        <v>318.47000000000003</v>
      </c>
      <c r="CY372" s="9">
        <v>0.13</v>
      </c>
      <c r="CZ372" s="9">
        <v>0.18</v>
      </c>
      <c r="DA372" s="9">
        <v>0</v>
      </c>
      <c r="DB372" s="9">
        <v>0.01</v>
      </c>
      <c r="DC372" s="9">
        <v>0</v>
      </c>
      <c r="DD372" s="9">
        <v>0</v>
      </c>
      <c r="DE372" s="9">
        <v>0</v>
      </c>
      <c r="DF372" s="9">
        <v>0.06</v>
      </c>
      <c r="DG372" s="9">
        <v>0</v>
      </c>
      <c r="DH372" s="9">
        <v>0</v>
      </c>
      <c r="DI372" s="9">
        <v>0</v>
      </c>
      <c r="DJ372" s="9">
        <v>0</v>
      </c>
      <c r="DK372" s="9">
        <v>0</v>
      </c>
      <c r="DL372" s="9">
        <v>0.03</v>
      </c>
      <c r="DM372" s="9">
        <v>0</v>
      </c>
      <c r="DN372" s="9">
        <v>0.5</v>
      </c>
      <c r="DO372" s="9">
        <v>0</v>
      </c>
      <c r="DP372" s="9">
        <v>0.04</v>
      </c>
      <c r="DQ372" s="9">
        <v>0</v>
      </c>
      <c r="DR372" s="9">
        <v>0</v>
      </c>
      <c r="DS372" s="9">
        <v>0</v>
      </c>
      <c r="DT372" s="9">
        <v>0</v>
      </c>
      <c r="DU372" s="9">
        <v>0.05</v>
      </c>
      <c r="DV372" s="9">
        <v>0</v>
      </c>
      <c r="DW372" s="9">
        <v>0</v>
      </c>
      <c r="DX372" s="9">
        <v>0</v>
      </c>
      <c r="DY372" s="16" t="s">
        <v>1290</v>
      </c>
      <c r="DZ372" s="16" t="s">
        <v>1292</v>
      </c>
      <c r="EA372" s="16" t="s">
        <v>1257</v>
      </c>
      <c r="EB372" s="16" t="s">
        <v>482</v>
      </c>
      <c r="EC372" s="9">
        <v>318.46591498700002</v>
      </c>
      <c r="ED372" s="17">
        <v>476.51540088436195</v>
      </c>
      <c r="EE372" s="18">
        <v>1.5</v>
      </c>
      <c r="EF372" s="19" t="s">
        <v>192</v>
      </c>
      <c r="EG372" s="16" t="s">
        <v>1290</v>
      </c>
      <c r="EH372" s="20" t="s">
        <v>1253</v>
      </c>
      <c r="EI372" s="20" t="s">
        <v>1291</v>
      </c>
      <c r="EJ372" s="20">
        <v>318.46591498700002</v>
      </c>
      <c r="EK372" s="21">
        <v>1755.9764252797895</v>
      </c>
      <c r="EL372" s="20">
        <v>1.9474358974358972</v>
      </c>
      <c r="EM372" s="20">
        <v>3419.6515256410257</v>
      </c>
      <c r="EN372" s="22">
        <f t="shared" si="162"/>
        <v>0.54443712969058589</v>
      </c>
      <c r="EO372" s="23">
        <f t="shared" si="163"/>
        <v>0</v>
      </c>
      <c r="EP372" s="22">
        <f t="shared" si="164"/>
        <v>0</v>
      </c>
      <c r="EQ372" s="22">
        <f t="shared" si="165"/>
        <v>3.9499670836076368E-2</v>
      </c>
      <c r="ER372" s="22">
        <f t="shared" si="166"/>
        <v>0</v>
      </c>
      <c r="ES372" s="22">
        <f t="shared" si="167"/>
        <v>0</v>
      </c>
      <c r="ET372" s="22">
        <f t="shared" si="168"/>
        <v>0</v>
      </c>
      <c r="EU372" s="22">
        <f t="shared" si="169"/>
        <v>0</v>
      </c>
      <c r="EV372" s="22">
        <f t="shared" si="170"/>
        <v>0</v>
      </c>
      <c r="EW372" s="22">
        <f t="shared" si="171"/>
        <v>0.42791310072416067</v>
      </c>
      <c r="EX372" s="22">
        <f t="shared" si="172"/>
        <v>0</v>
      </c>
      <c r="EY372" s="22">
        <f t="shared" si="173"/>
        <v>2.0408163265306124E-2</v>
      </c>
      <c r="EZ372" s="22">
        <f t="shared" si="174"/>
        <v>7.7024358130348913E-2</v>
      </c>
      <c r="FA372" s="22">
        <f t="shared" si="175"/>
        <v>0.30678077682685978</v>
      </c>
      <c r="FB372" s="22">
        <f t="shared" si="176"/>
        <v>0.12837393021724819</v>
      </c>
      <c r="FC372" s="22">
        <f t="shared" si="16"/>
        <v>0.3357472021066491</v>
      </c>
      <c r="FD372" s="22">
        <f t="shared" si="177"/>
        <v>0.23529411764705882</v>
      </c>
      <c r="FE372" s="22">
        <f t="shared" si="178"/>
        <v>0</v>
      </c>
      <c r="FF372" s="22">
        <f t="shared" si="179"/>
        <v>0.76470588235294124</v>
      </c>
      <c r="FG372" s="22">
        <f t="shared" si="180"/>
        <v>0</v>
      </c>
      <c r="FH372" s="22">
        <f t="shared" si="181"/>
        <v>0.83212639894667551</v>
      </c>
      <c r="FI372" s="23">
        <f t="shared" si="182"/>
        <v>0.11718235681369323</v>
      </c>
      <c r="FJ372" s="24">
        <f t="shared" si="183"/>
        <v>0</v>
      </c>
      <c r="FK372" s="22">
        <f t="shared" si="184"/>
        <v>4.7697412141013786E-2</v>
      </c>
      <c r="FL372" s="25">
        <v>1398.7894840102022</v>
      </c>
      <c r="FM372" s="25">
        <v>14.090527761428291</v>
      </c>
      <c r="FN372" s="25">
        <v>190.81964731431432</v>
      </c>
      <c r="FO372" s="9">
        <v>121.29135894775391</v>
      </c>
      <c r="FP372" s="26">
        <f t="shared" si="0"/>
        <v>268.54860687255859</v>
      </c>
      <c r="FQ372" s="22">
        <f t="shared" si="185"/>
        <v>0.35619981499316994</v>
      </c>
      <c r="FR372" s="28">
        <f t="shared" si="186"/>
        <v>0.28162354518743743</v>
      </c>
      <c r="FS372" s="28">
        <f t="shared" si="187"/>
        <v>0.36326493529055515</v>
      </c>
      <c r="FT372" s="28">
        <f t="shared" si="188"/>
        <v>0</v>
      </c>
      <c r="FU372" s="28">
        <f t="shared" si="189"/>
        <v>0.27691346498918062</v>
      </c>
      <c r="FV372" s="28">
        <f t="shared" si="190"/>
        <v>0.72417483048198195</v>
      </c>
      <c r="FW372" s="22">
        <f t="shared" si="191"/>
        <v>0.65832784726793947</v>
      </c>
      <c r="FX372" s="22">
        <f t="shared" si="192"/>
        <v>2.5316666666666667</v>
      </c>
      <c r="FY372" s="22">
        <f t="shared" si="193"/>
        <v>0</v>
      </c>
    </row>
    <row r="373" spans="1:181" ht="15.75" customHeight="1">
      <c r="A373" s="9">
        <v>1</v>
      </c>
      <c r="B373" s="9" t="s">
        <v>184</v>
      </c>
      <c r="C373" s="9" t="s">
        <v>1252</v>
      </c>
      <c r="D373" s="9" t="s">
        <v>1253</v>
      </c>
      <c r="E373" s="9" t="s">
        <v>1293</v>
      </c>
      <c r="F373" s="9" t="s">
        <v>1294</v>
      </c>
      <c r="G373" s="9">
        <v>376.29016361499998</v>
      </c>
      <c r="H373" s="9">
        <v>27.5</v>
      </c>
      <c r="I373" s="9">
        <v>60.125</v>
      </c>
      <c r="J373" s="9">
        <v>105.25</v>
      </c>
      <c r="K373" s="9">
        <v>80.4375</v>
      </c>
      <c r="L373" s="9">
        <v>83.5</v>
      </c>
      <c r="M373" s="9">
        <v>19.625</v>
      </c>
      <c r="N373" s="9">
        <v>138.85548400878906</v>
      </c>
      <c r="O373" s="9">
        <v>283.737060546875</v>
      </c>
      <c r="P373" s="9">
        <v>189.92355498684893</v>
      </c>
      <c r="Q373" s="9">
        <v>48.8125</v>
      </c>
      <c r="R373" s="9">
        <v>0</v>
      </c>
      <c r="S373" s="9">
        <v>0</v>
      </c>
      <c r="T373" s="9">
        <v>109.5625</v>
      </c>
      <c r="U373" s="9">
        <v>218.0625</v>
      </c>
      <c r="V373" s="9">
        <v>0</v>
      </c>
      <c r="W373" s="9">
        <v>1385.5338533023564</v>
      </c>
      <c r="X373" s="9">
        <v>14.217497510786592</v>
      </c>
      <c r="Y373" s="9">
        <v>32</v>
      </c>
      <c r="Z373" s="9">
        <v>399254.41200000001</v>
      </c>
      <c r="AA373" s="9">
        <v>124.37</v>
      </c>
      <c r="AB373" s="9">
        <v>90.33</v>
      </c>
      <c r="AC373" s="9">
        <v>81.47</v>
      </c>
      <c r="AD373" s="9">
        <v>8.86</v>
      </c>
      <c r="AE373" s="9">
        <v>1.56</v>
      </c>
      <c r="AF373" s="9">
        <v>22.46</v>
      </c>
      <c r="AG373" s="9">
        <v>10.02</v>
      </c>
      <c r="AH373" s="9">
        <v>63.4</v>
      </c>
      <c r="AI373" s="9">
        <v>0.4</v>
      </c>
      <c r="AJ373" s="9">
        <v>0</v>
      </c>
      <c r="AK373" s="9">
        <v>19.2</v>
      </c>
      <c r="AL373" s="9">
        <v>1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5.52</v>
      </c>
      <c r="AT373" s="9">
        <v>0</v>
      </c>
      <c r="AU373" s="9">
        <v>0</v>
      </c>
      <c r="AV373" s="9">
        <v>0</v>
      </c>
      <c r="AW373" s="9">
        <v>1.85</v>
      </c>
      <c r="AX373" s="9">
        <v>0</v>
      </c>
      <c r="AY373" s="9">
        <v>0</v>
      </c>
      <c r="AZ373" s="9">
        <v>0</v>
      </c>
      <c r="BA373" s="9">
        <v>0</v>
      </c>
      <c r="BB373" s="9">
        <v>14.49</v>
      </c>
      <c r="BC373" s="9">
        <v>7.65</v>
      </c>
      <c r="BD373" s="9">
        <v>0</v>
      </c>
      <c r="BE373" s="9">
        <v>0</v>
      </c>
      <c r="BF373" s="9">
        <v>0</v>
      </c>
      <c r="BG373" s="9">
        <v>0</v>
      </c>
      <c r="BH373" s="9">
        <v>0</v>
      </c>
      <c r="BI373" s="9">
        <v>1</v>
      </c>
      <c r="BJ373" s="9">
        <v>0</v>
      </c>
      <c r="BK373" s="9">
        <v>0</v>
      </c>
      <c r="BL373" s="9">
        <v>0</v>
      </c>
      <c r="BM373" s="9">
        <v>2.46</v>
      </c>
      <c r="BN373" s="9">
        <v>1.7</v>
      </c>
      <c r="BO373" s="9">
        <v>15.12</v>
      </c>
      <c r="BP373" s="9">
        <v>0</v>
      </c>
      <c r="BQ373" s="9">
        <v>0</v>
      </c>
      <c r="BR373" s="9">
        <v>0</v>
      </c>
      <c r="BS373" s="9">
        <v>5.03</v>
      </c>
      <c r="BT373" s="9">
        <v>0</v>
      </c>
      <c r="BU373" s="9">
        <v>0</v>
      </c>
      <c r="BV373" s="9">
        <v>0</v>
      </c>
      <c r="BW373" s="9">
        <v>0</v>
      </c>
      <c r="BX373" s="9">
        <v>0</v>
      </c>
      <c r="BY373" s="9">
        <v>0</v>
      </c>
      <c r="BZ373" s="9">
        <v>0</v>
      </c>
      <c r="CA373" s="9">
        <v>0</v>
      </c>
      <c r="CB373" s="9">
        <v>3</v>
      </c>
      <c r="CC373" s="9">
        <v>0</v>
      </c>
      <c r="CD373" s="9">
        <v>0</v>
      </c>
      <c r="CE373" s="9">
        <v>0</v>
      </c>
      <c r="CF373" s="9">
        <v>26.72</v>
      </c>
      <c r="CG373" s="9">
        <v>1.45</v>
      </c>
      <c r="CH373" s="9">
        <v>1.85</v>
      </c>
      <c r="CI373" s="9">
        <v>3.5</v>
      </c>
      <c r="CJ373" s="9">
        <v>0</v>
      </c>
      <c r="CK373" s="9">
        <v>0</v>
      </c>
      <c r="CL373" s="9">
        <v>0</v>
      </c>
      <c r="CM373" s="9">
        <v>0</v>
      </c>
      <c r="CN373" s="9">
        <v>2.6</v>
      </c>
      <c r="CO373" s="9">
        <v>3.89</v>
      </c>
      <c r="CP373" s="9">
        <v>1.1000000000000001</v>
      </c>
      <c r="CQ373" s="9">
        <v>0</v>
      </c>
      <c r="CR373" s="9">
        <v>0</v>
      </c>
      <c r="CS373" s="9">
        <v>24.44</v>
      </c>
      <c r="CT373" s="9">
        <v>0</v>
      </c>
      <c r="CU373" s="9">
        <v>99</v>
      </c>
      <c r="CV373" s="9">
        <v>51.2</v>
      </c>
      <c r="CW373" s="9" t="s">
        <v>1293</v>
      </c>
      <c r="CX373" s="9">
        <v>376.29</v>
      </c>
      <c r="CY373" s="9">
        <v>0.37</v>
      </c>
      <c r="CZ373" s="9">
        <v>0.23</v>
      </c>
      <c r="DA373" s="9">
        <v>0</v>
      </c>
      <c r="DB373" s="9">
        <v>0.04</v>
      </c>
      <c r="DC373" s="9">
        <v>0</v>
      </c>
      <c r="DD373" s="9">
        <v>0</v>
      </c>
      <c r="DE373" s="9">
        <v>0.02</v>
      </c>
      <c r="DF373" s="9">
        <v>0.1</v>
      </c>
      <c r="DG373" s="9">
        <v>0</v>
      </c>
      <c r="DH373" s="9">
        <v>0</v>
      </c>
      <c r="DI373" s="9">
        <v>0</v>
      </c>
      <c r="DJ373" s="9">
        <v>0</v>
      </c>
      <c r="DK373" s="9">
        <v>0</v>
      </c>
      <c r="DL373" s="9">
        <v>0</v>
      </c>
      <c r="DM373" s="9">
        <v>0</v>
      </c>
      <c r="DN373" s="9">
        <v>0.17</v>
      </c>
      <c r="DO373" s="9">
        <v>0</v>
      </c>
      <c r="DP373" s="9">
        <v>0.03</v>
      </c>
      <c r="DQ373" s="9">
        <v>0.02</v>
      </c>
      <c r="DR373" s="9">
        <v>0</v>
      </c>
      <c r="DS373" s="9">
        <v>0</v>
      </c>
      <c r="DT373" s="9">
        <v>0</v>
      </c>
      <c r="DU373" s="9">
        <v>0.03</v>
      </c>
      <c r="DV373" s="9">
        <v>0</v>
      </c>
      <c r="DW373" s="9">
        <v>0</v>
      </c>
      <c r="DX373" s="9">
        <v>0</v>
      </c>
      <c r="DY373" s="16" t="s">
        <v>1293</v>
      </c>
      <c r="DZ373" s="16" t="s">
        <v>1295</v>
      </c>
      <c r="EA373" s="16" t="s">
        <v>1257</v>
      </c>
      <c r="EB373" s="16" t="s">
        <v>482</v>
      </c>
      <c r="EC373" s="9">
        <v>376.29016361499998</v>
      </c>
      <c r="ED373" s="17">
        <v>80.932934924080001</v>
      </c>
      <c r="EE373" s="18">
        <v>0.22</v>
      </c>
      <c r="EF373" s="19" t="s">
        <v>192</v>
      </c>
      <c r="EG373" s="16" t="s">
        <v>1293</v>
      </c>
      <c r="EH373" s="20" t="s">
        <v>1253</v>
      </c>
      <c r="EI373" s="20" t="s">
        <v>1294</v>
      </c>
      <c r="EJ373" s="20">
        <v>376.29016361499998</v>
      </c>
      <c r="EK373" s="21">
        <v>3210.214778483557</v>
      </c>
      <c r="EL373" s="20">
        <v>2.4291015625000001</v>
      </c>
      <c r="EM373" s="20">
        <v>7797.9377343750002</v>
      </c>
      <c r="EN373" s="22">
        <f t="shared" si="162"/>
        <v>0.34421484280775105</v>
      </c>
      <c r="EO373" s="23">
        <f t="shared" si="163"/>
        <v>8.0405242421805901E-3</v>
      </c>
      <c r="EP373" s="22">
        <f t="shared" si="164"/>
        <v>0.13748422381152711</v>
      </c>
      <c r="EQ373" s="22">
        <f t="shared" si="165"/>
        <v>6.4366848969289014E-2</v>
      </c>
      <c r="ER373" s="22">
        <f t="shared" si="166"/>
        <v>8.4139671855279763E-3</v>
      </c>
      <c r="ES373" s="22">
        <f t="shared" si="167"/>
        <v>0</v>
      </c>
      <c r="ET373" s="22">
        <f t="shared" si="168"/>
        <v>0</v>
      </c>
      <c r="EU373" s="22">
        <f t="shared" si="169"/>
        <v>2.069835927639882E-2</v>
      </c>
      <c r="EV373" s="22">
        <f t="shared" si="170"/>
        <v>1.4303744215397559E-2</v>
      </c>
      <c r="EW373" s="22">
        <f t="shared" si="171"/>
        <v>0.12721918384518299</v>
      </c>
      <c r="EX373" s="22">
        <f t="shared" si="172"/>
        <v>0</v>
      </c>
      <c r="EY373" s="22">
        <f t="shared" si="173"/>
        <v>8.7336979385780389E-2</v>
      </c>
      <c r="EZ373" s="22">
        <f t="shared" si="174"/>
        <v>0</v>
      </c>
      <c r="FA373" s="22">
        <f t="shared" si="175"/>
        <v>0.262263357172907</v>
      </c>
      <c r="FB373" s="22">
        <f t="shared" si="176"/>
        <v>0.26949936895246107</v>
      </c>
      <c r="FC373" s="22">
        <f t="shared" si="16"/>
        <v>0.66736351210098899</v>
      </c>
      <c r="FD373" s="22">
        <f t="shared" si="177"/>
        <v>0.76385542168674692</v>
      </c>
      <c r="FE373" s="22">
        <f t="shared" si="178"/>
        <v>4.8192771084337354E-3</v>
      </c>
      <c r="FF373" s="22">
        <f t="shared" si="179"/>
        <v>0</v>
      </c>
      <c r="FG373" s="22">
        <f t="shared" si="180"/>
        <v>0.23132530120481926</v>
      </c>
      <c r="FH373" s="22">
        <f t="shared" si="181"/>
        <v>0.72630055479617261</v>
      </c>
      <c r="FI373" s="23">
        <f t="shared" si="182"/>
        <v>0.18059017447937606</v>
      </c>
      <c r="FJ373" s="24">
        <f t="shared" si="183"/>
        <v>8.0566052906649505E-2</v>
      </c>
      <c r="FK373" s="22">
        <f t="shared" si="184"/>
        <v>0.33051621335297182</v>
      </c>
      <c r="FL373" s="25">
        <v>1385.5338533023564</v>
      </c>
      <c r="FM373" s="25">
        <v>14.217497510786592</v>
      </c>
      <c r="FN373" s="25">
        <v>189.92355498684893</v>
      </c>
      <c r="FO373" s="9">
        <v>138.85548400878906</v>
      </c>
      <c r="FP373" s="26">
        <f t="shared" si="0"/>
        <v>144.88157653808594</v>
      </c>
      <c r="FQ373" s="22">
        <f t="shared" si="185"/>
        <v>0.2328655077193387</v>
      </c>
      <c r="FR373" s="28">
        <f t="shared" si="186"/>
        <v>0.49346891828399092</v>
      </c>
      <c r="FS373" s="28">
        <f t="shared" si="187"/>
        <v>0.27405712392076237</v>
      </c>
      <c r="FT373" s="28">
        <f t="shared" si="188"/>
        <v>0</v>
      </c>
      <c r="FU373" s="28">
        <f t="shared" si="189"/>
        <v>0.29116493226248269</v>
      </c>
      <c r="FV373" s="28">
        <f t="shared" si="190"/>
        <v>0.57950624567244846</v>
      </c>
      <c r="FW373" s="22">
        <f t="shared" si="191"/>
        <v>0.7960118999758784</v>
      </c>
      <c r="FX373" s="22">
        <f t="shared" si="192"/>
        <v>3.8865625000000001</v>
      </c>
      <c r="FY373" s="22">
        <f t="shared" si="193"/>
        <v>0.17249999999999999</v>
      </c>
    </row>
    <row r="374" spans="1:181" ht="15.75" customHeight="1">
      <c r="A374" s="9">
        <v>1</v>
      </c>
      <c r="B374" s="9" t="s">
        <v>184</v>
      </c>
      <c r="C374" s="9" t="s">
        <v>1252</v>
      </c>
      <c r="D374" s="9" t="s">
        <v>1253</v>
      </c>
      <c r="E374" s="9" t="s">
        <v>1296</v>
      </c>
      <c r="F374" s="9" t="s">
        <v>508</v>
      </c>
      <c r="G374" s="9">
        <v>205.704914527</v>
      </c>
      <c r="H374" s="9">
        <v>4.75</v>
      </c>
      <c r="I374" s="9">
        <v>15.75</v>
      </c>
      <c r="J374" s="9">
        <v>26.0625</v>
      </c>
      <c r="K374" s="9">
        <v>22.5</v>
      </c>
      <c r="L374" s="9">
        <v>59.75</v>
      </c>
      <c r="M374" s="9">
        <v>77.1875</v>
      </c>
      <c r="N374" s="9">
        <v>158.44548034667969</v>
      </c>
      <c r="O374" s="9">
        <v>412.62179565429688</v>
      </c>
      <c r="P374" s="9">
        <v>250.78146603963907</v>
      </c>
      <c r="Q374" s="9">
        <v>0</v>
      </c>
      <c r="R374" s="9">
        <v>0</v>
      </c>
      <c r="S374" s="9">
        <v>0</v>
      </c>
      <c r="T374" s="9">
        <v>109.6875</v>
      </c>
      <c r="U374" s="9">
        <v>96.3125</v>
      </c>
      <c r="V374" s="9">
        <v>0</v>
      </c>
      <c r="W374" s="9">
        <v>1418.8793313069909</v>
      </c>
      <c r="X374" s="9">
        <v>13.960872340425533</v>
      </c>
      <c r="Y374" s="9">
        <v>10</v>
      </c>
      <c r="Z374" s="9">
        <v>88874.504700000005</v>
      </c>
      <c r="AA374" s="9">
        <v>37.730000000000004</v>
      </c>
      <c r="AB374" s="9">
        <v>30.85</v>
      </c>
      <c r="AC374" s="9">
        <v>30.7</v>
      </c>
      <c r="AD374" s="9">
        <v>0.15</v>
      </c>
      <c r="AE374" s="9">
        <v>1.31</v>
      </c>
      <c r="AF374" s="9">
        <v>5.57</v>
      </c>
      <c r="AG374" s="9">
        <v>0</v>
      </c>
      <c r="AH374" s="9">
        <v>38.9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8.9700000000000006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0</v>
      </c>
      <c r="AZ374" s="9">
        <v>0</v>
      </c>
      <c r="BA374" s="9">
        <v>0</v>
      </c>
      <c r="BB374" s="9">
        <v>0</v>
      </c>
      <c r="BC374" s="9">
        <v>3.72</v>
      </c>
      <c r="BD374" s="9">
        <v>0</v>
      </c>
      <c r="BE374" s="9">
        <v>0</v>
      </c>
      <c r="BF374" s="9">
        <v>0</v>
      </c>
      <c r="BG374" s="9">
        <v>0</v>
      </c>
      <c r="BH374" s="9">
        <v>0</v>
      </c>
      <c r="BI374" s="9">
        <v>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9">
        <v>22.5</v>
      </c>
      <c r="BP374" s="9">
        <v>0</v>
      </c>
      <c r="BQ374" s="9">
        <v>0</v>
      </c>
      <c r="BR374" s="9">
        <v>0</v>
      </c>
      <c r="BS374" s="9">
        <v>0</v>
      </c>
      <c r="BT374" s="9">
        <v>0</v>
      </c>
      <c r="BU374" s="9">
        <v>0</v>
      </c>
      <c r="BV374" s="9">
        <v>0</v>
      </c>
      <c r="BW374" s="9">
        <v>0</v>
      </c>
      <c r="BX374" s="9">
        <v>0</v>
      </c>
      <c r="BY374" s="9">
        <v>0</v>
      </c>
      <c r="BZ374" s="9">
        <v>0</v>
      </c>
      <c r="CA374" s="9">
        <v>0</v>
      </c>
      <c r="CB374" s="9">
        <v>0</v>
      </c>
      <c r="CC374" s="9">
        <v>0</v>
      </c>
      <c r="CD374" s="9">
        <v>0</v>
      </c>
      <c r="CE374" s="9">
        <v>0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0.57999999999999996</v>
      </c>
      <c r="CL374" s="9">
        <v>0</v>
      </c>
      <c r="CM374" s="9">
        <v>0</v>
      </c>
      <c r="CN374" s="9">
        <v>0</v>
      </c>
      <c r="CO374" s="9">
        <v>0</v>
      </c>
      <c r="CP374" s="9">
        <v>1.08</v>
      </c>
      <c r="CQ374" s="9">
        <v>0</v>
      </c>
      <c r="CR374" s="9">
        <v>0</v>
      </c>
      <c r="CS374" s="9">
        <v>0.88</v>
      </c>
      <c r="CT374" s="9">
        <v>0</v>
      </c>
      <c r="CU374" s="9">
        <v>28</v>
      </c>
      <c r="CV374" s="9">
        <v>10</v>
      </c>
      <c r="CW374" s="9" t="s">
        <v>1296</v>
      </c>
      <c r="CX374" s="9">
        <v>205.7</v>
      </c>
      <c r="CY374" s="9">
        <v>0.18</v>
      </c>
      <c r="CZ374" s="9">
        <v>0.22</v>
      </c>
      <c r="DA374" s="9">
        <v>0</v>
      </c>
      <c r="DB374" s="9">
        <v>0.04</v>
      </c>
      <c r="DC374" s="9">
        <v>0.01</v>
      </c>
      <c r="DD374" s="9">
        <v>0</v>
      </c>
      <c r="DE374" s="9">
        <v>0</v>
      </c>
      <c r="DF374" s="9">
        <v>0.03</v>
      </c>
      <c r="DG374" s="9">
        <v>0</v>
      </c>
      <c r="DH374" s="9">
        <v>0</v>
      </c>
      <c r="DI374" s="9">
        <v>0</v>
      </c>
      <c r="DJ374" s="9">
        <v>0</v>
      </c>
      <c r="DK374" s="9">
        <v>0</v>
      </c>
      <c r="DL374" s="9">
        <v>0</v>
      </c>
      <c r="DM374" s="9">
        <v>0</v>
      </c>
      <c r="DN374" s="9">
        <v>0.45</v>
      </c>
      <c r="DO374" s="9">
        <v>0</v>
      </c>
      <c r="DP374" s="9">
        <v>0.03</v>
      </c>
      <c r="DQ374" s="9">
        <v>0</v>
      </c>
      <c r="DR374" s="9">
        <v>0</v>
      </c>
      <c r="DS374" s="9">
        <v>0</v>
      </c>
      <c r="DT374" s="9">
        <v>0</v>
      </c>
      <c r="DU374" s="9">
        <v>0.03</v>
      </c>
      <c r="DV374" s="9">
        <v>0</v>
      </c>
      <c r="DW374" s="9">
        <v>0</v>
      </c>
      <c r="DX374" s="9">
        <v>0</v>
      </c>
      <c r="DY374" s="16" t="s">
        <v>1296</v>
      </c>
      <c r="DZ374" s="16" t="s">
        <v>509</v>
      </c>
      <c r="EA374" s="16" t="s">
        <v>1257</v>
      </c>
      <c r="EB374" s="16" t="s">
        <v>482</v>
      </c>
      <c r="EC374" s="9">
        <v>205.704914527</v>
      </c>
      <c r="ED374" s="17">
        <v>130.4749730751</v>
      </c>
      <c r="EE374" s="18">
        <v>0.63</v>
      </c>
      <c r="EF374" s="19" t="s">
        <v>192</v>
      </c>
      <c r="EG374" s="16" t="s">
        <v>1296</v>
      </c>
      <c r="EH374" s="20" t="s">
        <v>1253</v>
      </c>
      <c r="EI374" s="20" t="s">
        <v>508</v>
      </c>
      <c r="EJ374" s="20">
        <v>205.704914527</v>
      </c>
      <c r="EK374" s="21">
        <v>2355.5394831698914</v>
      </c>
      <c r="EL374" s="20">
        <v>3.7730000000000006</v>
      </c>
      <c r="EM374" s="20">
        <v>8887.4504699999998</v>
      </c>
      <c r="EN374" s="22">
        <f t="shared" si="162"/>
        <v>0.69493771534587856</v>
      </c>
      <c r="EO374" s="23">
        <f t="shared" si="163"/>
        <v>0</v>
      </c>
      <c r="EP374" s="22">
        <f t="shared" si="164"/>
        <v>0</v>
      </c>
      <c r="EQ374" s="22">
        <f t="shared" si="165"/>
        <v>0.12934631432545199</v>
      </c>
      <c r="ER374" s="22">
        <f t="shared" si="166"/>
        <v>0</v>
      </c>
      <c r="ES374" s="22">
        <f t="shared" si="167"/>
        <v>0</v>
      </c>
      <c r="ET374" s="22">
        <f t="shared" si="168"/>
        <v>0</v>
      </c>
      <c r="EU374" s="22">
        <f t="shared" si="169"/>
        <v>0</v>
      </c>
      <c r="EV374" s="22">
        <f t="shared" si="170"/>
        <v>0</v>
      </c>
      <c r="EW374" s="22">
        <f t="shared" si="171"/>
        <v>0.78233657858136285</v>
      </c>
      <c r="EX374" s="22">
        <f t="shared" si="172"/>
        <v>0</v>
      </c>
      <c r="EY374" s="22">
        <f t="shared" si="173"/>
        <v>2.0166898470097352E-2</v>
      </c>
      <c r="EZ374" s="22">
        <f t="shared" si="174"/>
        <v>0</v>
      </c>
      <c r="FA374" s="22">
        <f t="shared" si="175"/>
        <v>0</v>
      </c>
      <c r="FB374" s="22">
        <f t="shared" si="176"/>
        <v>6.8150208623087613E-2</v>
      </c>
      <c r="FC374" s="22">
        <f t="shared" si="16"/>
        <v>1.0310098065200104</v>
      </c>
      <c r="FD374" s="22">
        <f t="shared" si="177"/>
        <v>1</v>
      </c>
      <c r="FE374" s="22">
        <f t="shared" si="178"/>
        <v>0</v>
      </c>
      <c r="FF374" s="22">
        <f t="shared" si="179"/>
        <v>0</v>
      </c>
      <c r="FG374" s="22">
        <f t="shared" si="180"/>
        <v>0</v>
      </c>
      <c r="FH374" s="22">
        <f t="shared" si="181"/>
        <v>0.81765173601908292</v>
      </c>
      <c r="FI374" s="23">
        <f t="shared" si="182"/>
        <v>0.14762788232175986</v>
      </c>
      <c r="FJ374" s="24">
        <f t="shared" si="183"/>
        <v>0</v>
      </c>
      <c r="FK374" s="22">
        <f t="shared" si="184"/>
        <v>0.18341807771951757</v>
      </c>
      <c r="FL374" s="25">
        <v>1418.8793313069909</v>
      </c>
      <c r="FM374" s="25">
        <v>13.960872340425533</v>
      </c>
      <c r="FN374" s="25">
        <v>250.78146603963907</v>
      </c>
      <c r="FO374" s="9">
        <v>158.44548034667969</v>
      </c>
      <c r="FP374" s="26">
        <f t="shared" si="0"/>
        <v>254.17631530761719</v>
      </c>
      <c r="FQ374" s="22">
        <f t="shared" si="185"/>
        <v>9.9657317605356732E-2</v>
      </c>
      <c r="FR374" s="28">
        <f t="shared" si="186"/>
        <v>0.23607846274195787</v>
      </c>
      <c r="FS374" s="28">
        <f t="shared" si="187"/>
        <v>0.66569872827236776</v>
      </c>
      <c r="FT374" s="28">
        <f t="shared" si="188"/>
        <v>0</v>
      </c>
      <c r="FU374" s="28">
        <f t="shared" si="189"/>
        <v>0.53322741584573496</v>
      </c>
      <c r="FV374" s="28">
        <f t="shared" si="190"/>
        <v>0.46820709277394734</v>
      </c>
      <c r="FW374" s="22">
        <f t="shared" si="191"/>
        <v>0.74211502782931349</v>
      </c>
      <c r="FX374" s="22">
        <f t="shared" si="192"/>
        <v>3.7730000000000006</v>
      </c>
      <c r="FY374" s="22">
        <f t="shared" si="193"/>
        <v>0.89700000000000002</v>
      </c>
    </row>
    <row r="375" spans="1:181" ht="15.75" customHeight="1">
      <c r="A375" s="9">
        <v>1</v>
      </c>
      <c r="B375" s="9" t="s">
        <v>184</v>
      </c>
      <c r="C375" s="9" t="s">
        <v>1252</v>
      </c>
      <c r="D375" s="9" t="s">
        <v>1253</v>
      </c>
      <c r="E375" s="9" t="s">
        <v>1297</v>
      </c>
      <c r="F375" s="9" t="s">
        <v>1298</v>
      </c>
      <c r="G375" s="9">
        <v>171.503960084</v>
      </c>
      <c r="H375" s="9">
        <v>3.5</v>
      </c>
      <c r="I375" s="9">
        <v>9.5625</v>
      </c>
      <c r="J375" s="9">
        <v>26.875</v>
      </c>
      <c r="K375" s="9">
        <v>31.8125</v>
      </c>
      <c r="L375" s="9">
        <v>62</v>
      </c>
      <c r="M375" s="9">
        <v>37.875</v>
      </c>
      <c r="N375" s="9">
        <v>167.11026000976563</v>
      </c>
      <c r="O375" s="9">
        <v>394.2232666015625</v>
      </c>
      <c r="P375" s="9">
        <v>246.38121351115649</v>
      </c>
      <c r="Q375" s="9">
        <v>0</v>
      </c>
      <c r="R375" s="9">
        <v>0</v>
      </c>
      <c r="S375" s="9">
        <v>0</v>
      </c>
      <c r="T375" s="9">
        <v>130.75</v>
      </c>
      <c r="U375" s="9">
        <v>40.875</v>
      </c>
      <c r="V375" s="9">
        <v>0</v>
      </c>
      <c r="W375" s="9">
        <v>1392.1523082515448</v>
      </c>
      <c r="X375" s="9">
        <v>13.923067975281715</v>
      </c>
      <c r="Y375" s="9">
        <v>8</v>
      </c>
      <c r="Z375" s="9">
        <v>102980.6412</v>
      </c>
      <c r="AA375" s="9">
        <v>82.26</v>
      </c>
      <c r="AB375" s="9">
        <v>53.49</v>
      </c>
      <c r="AC375" s="9">
        <v>53.49</v>
      </c>
      <c r="AD375" s="9">
        <v>0</v>
      </c>
      <c r="AE375" s="9">
        <v>0.33</v>
      </c>
      <c r="AF375" s="9">
        <v>5.94</v>
      </c>
      <c r="AG375" s="9">
        <v>22.5</v>
      </c>
      <c r="AH375" s="9">
        <v>14.7</v>
      </c>
      <c r="AI375" s="9">
        <v>1.2</v>
      </c>
      <c r="AJ375" s="9">
        <v>2</v>
      </c>
      <c r="AK375" s="9">
        <v>16.8</v>
      </c>
      <c r="AL375" s="9">
        <v>2.68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  <c r="BD375" s="9">
        <v>0</v>
      </c>
      <c r="BE375" s="9">
        <v>0</v>
      </c>
      <c r="BF375" s="9">
        <v>0</v>
      </c>
      <c r="BG375" s="9">
        <v>0</v>
      </c>
      <c r="BH375" s="9">
        <v>0</v>
      </c>
      <c r="BI375" s="9">
        <v>0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9">
        <v>13.4</v>
      </c>
      <c r="BP375" s="9">
        <v>0</v>
      </c>
      <c r="BQ375" s="9">
        <v>0</v>
      </c>
      <c r="BR375" s="9">
        <v>0</v>
      </c>
      <c r="BS375" s="9">
        <v>55.5</v>
      </c>
      <c r="BT375" s="9">
        <v>0</v>
      </c>
      <c r="BU375" s="9">
        <v>0</v>
      </c>
      <c r="BV375" s="9">
        <v>0</v>
      </c>
      <c r="BW375" s="9">
        <v>0</v>
      </c>
      <c r="BX375" s="9">
        <v>0</v>
      </c>
      <c r="BY375" s="9">
        <v>0</v>
      </c>
      <c r="BZ375" s="9">
        <v>0</v>
      </c>
      <c r="CA375" s="9">
        <v>0</v>
      </c>
      <c r="CB375" s="9">
        <v>0</v>
      </c>
      <c r="CC375" s="9">
        <v>0</v>
      </c>
      <c r="CD375" s="9">
        <v>0</v>
      </c>
      <c r="CE375" s="9">
        <v>0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2.1</v>
      </c>
      <c r="CQ375" s="9">
        <v>0</v>
      </c>
      <c r="CR375" s="9">
        <v>0</v>
      </c>
      <c r="CS375" s="9">
        <v>8.58</v>
      </c>
      <c r="CT375" s="9">
        <v>0</v>
      </c>
      <c r="CU375" s="9">
        <v>35</v>
      </c>
      <c r="CV375" s="9">
        <v>14.4</v>
      </c>
      <c r="CW375" s="9" t="s">
        <v>1297</v>
      </c>
      <c r="CX375" s="9">
        <v>171.5</v>
      </c>
      <c r="CY375" s="9">
        <v>0.27</v>
      </c>
      <c r="CZ375" s="9">
        <v>0.1</v>
      </c>
      <c r="DA375" s="9">
        <v>0</v>
      </c>
      <c r="DB375" s="9">
        <v>0.06</v>
      </c>
      <c r="DC375" s="9">
        <v>0</v>
      </c>
      <c r="DD375" s="9">
        <v>0</v>
      </c>
      <c r="DE375" s="9">
        <v>0</v>
      </c>
      <c r="DF375" s="9">
        <v>0</v>
      </c>
      <c r="DG375" s="9">
        <v>0</v>
      </c>
      <c r="DH375" s="9">
        <v>0</v>
      </c>
      <c r="DI375" s="9">
        <v>0</v>
      </c>
      <c r="DJ375" s="9">
        <v>0</v>
      </c>
      <c r="DK375" s="9">
        <v>0</v>
      </c>
      <c r="DL375" s="9">
        <v>0.01</v>
      </c>
      <c r="DM375" s="9">
        <v>0</v>
      </c>
      <c r="DN375" s="9">
        <v>0.3</v>
      </c>
      <c r="DO375" s="9">
        <v>0</v>
      </c>
      <c r="DP375" s="9">
        <v>0.01</v>
      </c>
      <c r="DQ375" s="9">
        <v>0.05</v>
      </c>
      <c r="DR375" s="9">
        <v>0</v>
      </c>
      <c r="DS375" s="9">
        <v>0</v>
      </c>
      <c r="DT375" s="9">
        <v>0.12</v>
      </c>
      <c r="DU375" s="9">
        <v>0.08</v>
      </c>
      <c r="DV375" s="9">
        <v>0</v>
      </c>
      <c r="DW375" s="9">
        <v>0</v>
      </c>
      <c r="DX375" s="9">
        <v>0</v>
      </c>
      <c r="DY375" s="16" t="s">
        <v>1297</v>
      </c>
      <c r="DZ375" s="16" t="s">
        <v>1299</v>
      </c>
      <c r="EA375" s="16" t="s">
        <v>1257</v>
      </c>
      <c r="EB375" s="16" t="s">
        <v>482</v>
      </c>
      <c r="EC375" s="9">
        <v>171.503960084</v>
      </c>
      <c r="ED375" s="17">
        <v>65.641014175799995</v>
      </c>
      <c r="EE375" s="18">
        <v>0.38</v>
      </c>
      <c r="EF375" s="19" t="s">
        <v>192</v>
      </c>
      <c r="EG375" s="16" t="s">
        <v>1297</v>
      </c>
      <c r="EH375" s="20" t="s">
        <v>1253</v>
      </c>
      <c r="EI375" s="20" t="s">
        <v>1298</v>
      </c>
      <c r="EJ375" s="20">
        <v>171.503960084</v>
      </c>
      <c r="EK375" s="21">
        <v>1251.8920641867248</v>
      </c>
      <c r="EL375" s="20">
        <v>5.7125000000000004</v>
      </c>
      <c r="EM375" s="20">
        <v>7151.4334166666667</v>
      </c>
      <c r="EN375" s="22">
        <f t="shared" si="162"/>
        <v>0.19547775346462437</v>
      </c>
      <c r="EO375" s="23">
        <f t="shared" si="163"/>
        <v>3.2579625577437391E-2</v>
      </c>
      <c r="EP375" s="22">
        <f t="shared" si="164"/>
        <v>0</v>
      </c>
      <c r="EQ375" s="22">
        <f t="shared" si="165"/>
        <v>0</v>
      </c>
      <c r="ER375" s="22">
        <f t="shared" si="166"/>
        <v>0</v>
      </c>
      <c r="ES375" s="22">
        <f t="shared" si="167"/>
        <v>0</v>
      </c>
      <c r="ET375" s="22">
        <f t="shared" si="168"/>
        <v>0</v>
      </c>
      <c r="EU375" s="22">
        <f t="shared" si="169"/>
        <v>0</v>
      </c>
      <c r="EV375" s="22">
        <f t="shared" si="170"/>
        <v>0</v>
      </c>
      <c r="EW375" s="22">
        <f t="shared" si="171"/>
        <v>0.16289812788718697</v>
      </c>
      <c r="EX375" s="22">
        <f t="shared" si="172"/>
        <v>0</v>
      </c>
      <c r="EY375" s="22">
        <f t="shared" si="173"/>
        <v>0.67469000729394601</v>
      </c>
      <c r="EZ375" s="22">
        <f t="shared" si="174"/>
        <v>0</v>
      </c>
      <c r="FA375" s="22">
        <f t="shared" si="175"/>
        <v>0</v>
      </c>
      <c r="FB375" s="22">
        <f t="shared" si="176"/>
        <v>0.12983223924142961</v>
      </c>
      <c r="FC375" s="22">
        <f t="shared" si="16"/>
        <v>0.42183321176756627</v>
      </c>
      <c r="FD375" s="22">
        <f t="shared" si="177"/>
        <v>0.42363112391930829</v>
      </c>
      <c r="FE375" s="22">
        <f t="shared" si="178"/>
        <v>3.4582132564841495E-2</v>
      </c>
      <c r="FF375" s="22">
        <f t="shared" si="179"/>
        <v>5.7636887608069162E-2</v>
      </c>
      <c r="FG375" s="22">
        <f t="shared" si="180"/>
        <v>0.48414985590778098</v>
      </c>
      <c r="FH375" s="22">
        <f t="shared" si="181"/>
        <v>0.65025528811086797</v>
      </c>
      <c r="FI375" s="23">
        <f t="shared" si="182"/>
        <v>7.2210065645514229E-2</v>
      </c>
      <c r="FJ375" s="24">
        <f t="shared" si="183"/>
        <v>0.2735229759299781</v>
      </c>
      <c r="FK375" s="22">
        <f t="shared" si="184"/>
        <v>0.47963907048974452</v>
      </c>
      <c r="FL375" s="25">
        <v>1392.1523082515448</v>
      </c>
      <c r="FM375" s="25">
        <v>13.923067975281715</v>
      </c>
      <c r="FN375" s="25">
        <v>246.38121351115649</v>
      </c>
      <c r="FO375" s="9">
        <v>167.11026000976563</v>
      </c>
      <c r="FP375" s="26">
        <f t="shared" si="0"/>
        <v>227.11300659179688</v>
      </c>
      <c r="FQ375" s="22">
        <f t="shared" si="185"/>
        <v>7.6164422055340228E-2</v>
      </c>
      <c r="FR375" s="28">
        <f t="shared" si="186"/>
        <v>0.34219326464097838</v>
      </c>
      <c r="FS375" s="28">
        <f t="shared" si="187"/>
        <v>0.58234806911212289</v>
      </c>
      <c r="FT375" s="28">
        <f t="shared" si="188"/>
        <v>0</v>
      </c>
      <c r="FU375" s="28">
        <f t="shared" si="189"/>
        <v>0.76237306669747251</v>
      </c>
      <c r="FV375" s="28">
        <f t="shared" si="190"/>
        <v>0.23833268911096894</v>
      </c>
      <c r="FW375" s="22">
        <f t="shared" si="191"/>
        <v>0.42548018477996591</v>
      </c>
      <c r="FX375" s="22">
        <f t="shared" si="192"/>
        <v>10.282500000000001</v>
      </c>
      <c r="FY375" s="22">
        <f t="shared" si="193"/>
        <v>0</v>
      </c>
    </row>
    <row r="376" spans="1:181" ht="15.75" customHeight="1">
      <c r="A376" s="9">
        <v>1</v>
      </c>
      <c r="B376" s="9" t="s">
        <v>184</v>
      </c>
      <c r="C376" s="9" t="s">
        <v>1252</v>
      </c>
      <c r="D376" s="9" t="s">
        <v>1253</v>
      </c>
      <c r="E376" s="9" t="s">
        <v>1300</v>
      </c>
      <c r="F376" s="9" t="s">
        <v>1073</v>
      </c>
      <c r="G376" s="9">
        <v>152.43041419599999</v>
      </c>
      <c r="H376" s="9">
        <v>3</v>
      </c>
      <c r="I376" s="9">
        <v>6.4375</v>
      </c>
      <c r="J376" s="9">
        <v>28.375</v>
      </c>
      <c r="K376" s="9">
        <v>30.5</v>
      </c>
      <c r="L376" s="9">
        <v>47</v>
      </c>
      <c r="M376" s="9">
        <v>37.1875</v>
      </c>
      <c r="N376" s="9">
        <v>160.51649475097656</v>
      </c>
      <c r="O376" s="9">
        <v>422.18093872070313</v>
      </c>
      <c r="P376" s="9">
        <v>293.78509508977169</v>
      </c>
      <c r="Q376" s="9">
        <v>0</v>
      </c>
      <c r="R376" s="9">
        <v>0</v>
      </c>
      <c r="S376" s="9">
        <v>20.125</v>
      </c>
      <c r="T376" s="9">
        <v>10.625</v>
      </c>
      <c r="U376" s="9">
        <v>121.75</v>
      </c>
      <c r="V376" s="9">
        <v>0</v>
      </c>
      <c r="W376" s="9">
        <v>1377.378787878788</v>
      </c>
      <c r="X376" s="9">
        <v>13.835217035217035</v>
      </c>
      <c r="Y376" s="9">
        <v>10</v>
      </c>
      <c r="Z376" s="9">
        <v>72657.876399999994</v>
      </c>
      <c r="AA376" s="9">
        <v>28.03</v>
      </c>
      <c r="AB376" s="9">
        <v>16.03</v>
      </c>
      <c r="AC376" s="9">
        <v>15.53</v>
      </c>
      <c r="AD376" s="9">
        <v>0.5</v>
      </c>
      <c r="AE376" s="9">
        <v>0.56000000000000005</v>
      </c>
      <c r="AF376" s="9">
        <v>11.44</v>
      </c>
      <c r="AG376" s="9">
        <v>0</v>
      </c>
      <c r="AH376" s="9">
        <v>7.6</v>
      </c>
      <c r="AI376" s="9">
        <v>0</v>
      </c>
      <c r="AJ376" s="9">
        <v>1</v>
      </c>
      <c r="AK376" s="9">
        <v>2.4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1.5</v>
      </c>
      <c r="AT376" s="9">
        <v>0</v>
      </c>
      <c r="AU376" s="9">
        <v>0</v>
      </c>
      <c r="AV376" s="9">
        <v>0</v>
      </c>
      <c r="AW376" s="9">
        <v>4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8</v>
      </c>
      <c r="BD376" s="9">
        <v>0</v>
      </c>
      <c r="BE376" s="9">
        <v>0</v>
      </c>
      <c r="BF376" s="9">
        <v>0</v>
      </c>
      <c r="BG376" s="9">
        <v>0</v>
      </c>
      <c r="BH376" s="9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3.32</v>
      </c>
      <c r="BN376" s="9">
        <v>0</v>
      </c>
      <c r="BO376" s="9">
        <v>0</v>
      </c>
      <c r="BP376" s="9">
        <v>0</v>
      </c>
      <c r="BQ376" s="9">
        <v>0</v>
      </c>
      <c r="BR376" s="9">
        <v>0</v>
      </c>
      <c r="BS376" s="9">
        <v>3</v>
      </c>
      <c r="BT376" s="9">
        <v>0</v>
      </c>
      <c r="BU376" s="9">
        <v>0</v>
      </c>
      <c r="BV376" s="9">
        <v>0</v>
      </c>
      <c r="BW376" s="9">
        <v>0</v>
      </c>
      <c r="BX376" s="9">
        <v>0</v>
      </c>
      <c r="BY376" s="9">
        <v>0</v>
      </c>
      <c r="BZ376" s="9">
        <v>0</v>
      </c>
      <c r="CA376" s="9">
        <v>0</v>
      </c>
      <c r="CB376" s="9">
        <v>0</v>
      </c>
      <c r="CC376" s="9">
        <v>0</v>
      </c>
      <c r="CD376" s="9">
        <v>0</v>
      </c>
      <c r="CE376" s="9">
        <v>0</v>
      </c>
      <c r="CF376" s="9">
        <v>0</v>
      </c>
      <c r="CG376" s="9">
        <v>5.3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9">
        <v>0</v>
      </c>
      <c r="CO376" s="9">
        <v>0</v>
      </c>
      <c r="CP376" s="9">
        <v>1.4</v>
      </c>
      <c r="CQ376" s="9">
        <v>0</v>
      </c>
      <c r="CR376" s="9">
        <v>0</v>
      </c>
      <c r="CS376" s="9">
        <v>1.51</v>
      </c>
      <c r="CT376" s="9">
        <v>0</v>
      </c>
      <c r="CU376" s="9">
        <v>23</v>
      </c>
      <c r="CV376" s="9">
        <v>18</v>
      </c>
      <c r="CW376" s="9" t="s">
        <v>1300</v>
      </c>
      <c r="CX376" s="9">
        <v>152.43</v>
      </c>
      <c r="CY376" s="9">
        <v>0.19</v>
      </c>
      <c r="CZ376" s="9">
        <v>0.22</v>
      </c>
      <c r="DA376" s="9">
        <v>0</v>
      </c>
      <c r="DB376" s="9">
        <v>0.08</v>
      </c>
      <c r="DC376" s="9">
        <v>0.02</v>
      </c>
      <c r="DD376" s="9">
        <v>0</v>
      </c>
      <c r="DE376" s="9">
        <v>0.02</v>
      </c>
      <c r="DF376" s="9">
        <v>0.17</v>
      </c>
      <c r="DG376" s="9">
        <v>0</v>
      </c>
      <c r="DH376" s="9">
        <v>0</v>
      </c>
      <c r="DI376" s="9">
        <v>0</v>
      </c>
      <c r="DJ376" s="9">
        <v>0</v>
      </c>
      <c r="DK376" s="9">
        <v>0</v>
      </c>
      <c r="DL376" s="9">
        <v>0</v>
      </c>
      <c r="DM376" s="9">
        <v>0</v>
      </c>
      <c r="DN376" s="9">
        <v>0.14000000000000001</v>
      </c>
      <c r="DO376" s="9">
        <v>0</v>
      </c>
      <c r="DP376" s="9">
        <v>0.03</v>
      </c>
      <c r="DQ376" s="9">
        <v>0.01</v>
      </c>
      <c r="DR376" s="9">
        <v>0</v>
      </c>
      <c r="DS376" s="9">
        <v>0</v>
      </c>
      <c r="DT376" s="9">
        <v>0</v>
      </c>
      <c r="DU376" s="9">
        <v>0.09</v>
      </c>
      <c r="DV376" s="9">
        <v>0.01</v>
      </c>
      <c r="DW376" s="9">
        <v>0</v>
      </c>
      <c r="DX376" s="9">
        <v>0</v>
      </c>
      <c r="DY376" s="16" t="s">
        <v>1300</v>
      </c>
      <c r="DZ376" s="16" t="s">
        <v>1074</v>
      </c>
      <c r="EA376" s="16" t="s">
        <v>1257</v>
      </c>
      <c r="EB376" s="16" t="s">
        <v>482</v>
      </c>
      <c r="EC376" s="9">
        <v>152.43041419599999</v>
      </c>
      <c r="ED376" s="17">
        <v>20.293947119679999</v>
      </c>
      <c r="EE376" s="18">
        <v>0.13</v>
      </c>
      <c r="EF376" s="19" t="s">
        <v>192</v>
      </c>
      <c r="EG376" s="16" t="s">
        <v>1300</v>
      </c>
      <c r="EH376" s="20" t="s">
        <v>1253</v>
      </c>
      <c r="EI376" s="20" t="s">
        <v>1073</v>
      </c>
      <c r="EJ376" s="20">
        <v>152.43041419599999</v>
      </c>
      <c r="EK376" s="21">
        <v>2592.1468569389936</v>
      </c>
      <c r="EL376" s="20">
        <v>1.5572222222222223</v>
      </c>
      <c r="EM376" s="20">
        <v>4036.5486888888886</v>
      </c>
      <c r="EN376" s="22">
        <f t="shared" si="162"/>
        <v>0.42811273635390651</v>
      </c>
      <c r="EO376" s="23">
        <f t="shared" si="163"/>
        <v>0</v>
      </c>
      <c r="EP376" s="22">
        <f t="shared" si="164"/>
        <v>0.15077271013946475</v>
      </c>
      <c r="EQ376" s="22">
        <f t="shared" si="165"/>
        <v>0.3015454202789295</v>
      </c>
      <c r="ER376" s="22">
        <f t="shared" si="166"/>
        <v>0</v>
      </c>
      <c r="ES376" s="22">
        <f t="shared" si="167"/>
        <v>0</v>
      </c>
      <c r="ET376" s="22">
        <f t="shared" si="168"/>
        <v>0</v>
      </c>
      <c r="EU376" s="22">
        <f t="shared" si="169"/>
        <v>0.12514134941575575</v>
      </c>
      <c r="EV376" s="22">
        <f t="shared" si="170"/>
        <v>0</v>
      </c>
      <c r="EW376" s="22">
        <f t="shared" si="171"/>
        <v>0</v>
      </c>
      <c r="EX376" s="22">
        <f t="shared" si="172"/>
        <v>0</v>
      </c>
      <c r="EY376" s="22">
        <f t="shared" si="173"/>
        <v>0.11307953260459856</v>
      </c>
      <c r="EZ376" s="22">
        <f t="shared" si="174"/>
        <v>0</v>
      </c>
      <c r="FA376" s="22">
        <f t="shared" si="175"/>
        <v>0.19977384093479078</v>
      </c>
      <c r="FB376" s="22">
        <f t="shared" si="176"/>
        <v>0.1096871466264606</v>
      </c>
      <c r="FC376" s="22">
        <f t="shared" si="16"/>
        <v>0.39243667499108098</v>
      </c>
      <c r="FD376" s="22">
        <f t="shared" si="177"/>
        <v>0.69090909090909092</v>
      </c>
      <c r="FE376" s="22">
        <f t="shared" si="178"/>
        <v>0</v>
      </c>
      <c r="FF376" s="22">
        <f t="shared" si="179"/>
        <v>9.0909090909090912E-2</v>
      </c>
      <c r="FG376" s="22">
        <f t="shared" si="180"/>
        <v>0.21818181818181817</v>
      </c>
      <c r="FH376" s="22">
        <f t="shared" si="181"/>
        <v>0.57188726364609344</v>
      </c>
      <c r="FI376" s="23">
        <f t="shared" si="182"/>
        <v>0.40813414199072418</v>
      </c>
      <c r="FJ376" s="24">
        <f t="shared" si="183"/>
        <v>0</v>
      </c>
      <c r="FK376" s="22">
        <f t="shared" si="184"/>
        <v>0.18388718647682814</v>
      </c>
      <c r="FL376" s="25">
        <v>1377.378787878788</v>
      </c>
      <c r="FM376" s="25">
        <v>13.835217035217035</v>
      </c>
      <c r="FN376" s="25">
        <v>293.78509508977169</v>
      </c>
      <c r="FO376" s="9">
        <v>160.51649475097656</v>
      </c>
      <c r="FP376" s="26">
        <f t="shared" si="0"/>
        <v>261.66444396972656</v>
      </c>
      <c r="FQ376" s="22">
        <f t="shared" si="185"/>
        <v>6.1913497052267764E-2</v>
      </c>
      <c r="FR376" s="28">
        <f t="shared" si="186"/>
        <v>0.38624181604792207</v>
      </c>
      <c r="FS376" s="28">
        <f t="shared" si="187"/>
        <v>0.55230119555897139</v>
      </c>
      <c r="FT376" s="28">
        <f t="shared" si="188"/>
        <v>0.13202745729026635</v>
      </c>
      <c r="FU376" s="28">
        <f t="shared" si="189"/>
        <v>6.9703937078712058E-2</v>
      </c>
      <c r="FV376" s="28">
        <f t="shared" si="190"/>
        <v>0.79872511429018289</v>
      </c>
      <c r="FW376" s="22">
        <f t="shared" si="191"/>
        <v>0.82054941134498749</v>
      </c>
      <c r="FX376" s="22">
        <f t="shared" si="192"/>
        <v>2.8029999999999999</v>
      </c>
      <c r="FY376" s="22">
        <f t="shared" si="193"/>
        <v>0.15</v>
      </c>
    </row>
    <row r="377" spans="1:181" ht="15.75" customHeight="1">
      <c r="A377" s="9">
        <v>1</v>
      </c>
      <c r="B377" s="9" t="s">
        <v>184</v>
      </c>
      <c r="C377" s="9" t="s">
        <v>1252</v>
      </c>
      <c r="D377" s="9" t="s">
        <v>1253</v>
      </c>
      <c r="E377" s="9" t="s">
        <v>1301</v>
      </c>
      <c r="F377" s="9" t="s">
        <v>1302</v>
      </c>
      <c r="G377" s="9">
        <v>215.31287992200001</v>
      </c>
      <c r="H377" s="9">
        <v>13.375</v>
      </c>
      <c r="I377" s="9">
        <v>22.1875</v>
      </c>
      <c r="J377" s="9">
        <v>30.75</v>
      </c>
      <c r="K377" s="9">
        <v>29.5</v>
      </c>
      <c r="L377" s="9">
        <v>73.25</v>
      </c>
      <c r="M377" s="9">
        <v>46.3125</v>
      </c>
      <c r="N377" s="9">
        <v>208.20565795898438</v>
      </c>
      <c r="O377" s="9">
        <v>363.89144897460938</v>
      </c>
      <c r="P377" s="9">
        <v>277.55083124179583</v>
      </c>
      <c r="Q377" s="9">
        <v>0</v>
      </c>
      <c r="R377" s="9">
        <v>0</v>
      </c>
      <c r="S377" s="9">
        <v>0</v>
      </c>
      <c r="T377" s="9">
        <v>111.5625</v>
      </c>
      <c r="U377" s="9">
        <v>103.8125</v>
      </c>
      <c r="V377" s="9">
        <v>0</v>
      </c>
      <c r="W377" s="9">
        <v>1387.3332366589327</v>
      </c>
      <c r="X377" s="9">
        <v>13.978320765661254</v>
      </c>
      <c r="Y377" s="9">
        <v>20</v>
      </c>
      <c r="Z377" s="9">
        <v>102513.50509999999</v>
      </c>
      <c r="AA377" s="9">
        <v>45.25</v>
      </c>
      <c r="AB377" s="9">
        <v>28.03</v>
      </c>
      <c r="AC377" s="9">
        <v>27.94</v>
      </c>
      <c r="AD377" s="9">
        <v>0.09</v>
      </c>
      <c r="AE377" s="9">
        <v>0.74</v>
      </c>
      <c r="AF377" s="9">
        <v>16.48</v>
      </c>
      <c r="AG377" s="9">
        <v>0</v>
      </c>
      <c r="AH377" s="9">
        <v>30.8</v>
      </c>
      <c r="AI377" s="9">
        <v>0.1</v>
      </c>
      <c r="AJ377" s="9">
        <v>0.3</v>
      </c>
      <c r="AK377" s="9">
        <v>4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1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10.63</v>
      </c>
      <c r="BD377" s="9">
        <v>0</v>
      </c>
      <c r="BE377" s="9">
        <v>0</v>
      </c>
      <c r="BF377" s="9">
        <v>0</v>
      </c>
      <c r="BG377" s="9">
        <v>0</v>
      </c>
      <c r="BH377" s="9">
        <v>0</v>
      </c>
      <c r="BI377" s="9">
        <v>0</v>
      </c>
      <c r="BJ377" s="9">
        <v>1.55</v>
      </c>
      <c r="BK377" s="9">
        <v>0</v>
      </c>
      <c r="BL377" s="9">
        <v>0</v>
      </c>
      <c r="BM377" s="9">
        <v>0</v>
      </c>
      <c r="BN377" s="9">
        <v>0</v>
      </c>
      <c r="BO377" s="9">
        <v>2.5</v>
      </c>
      <c r="BP377" s="9">
        <v>0</v>
      </c>
      <c r="BQ377" s="9">
        <v>0</v>
      </c>
      <c r="BR377" s="9">
        <v>0</v>
      </c>
      <c r="BS377" s="9">
        <v>0</v>
      </c>
      <c r="BT377" s="9">
        <v>0</v>
      </c>
      <c r="BU377" s="9">
        <v>0</v>
      </c>
      <c r="BV377" s="9">
        <v>0</v>
      </c>
      <c r="BW377" s="9">
        <v>0</v>
      </c>
      <c r="BX377" s="9">
        <v>0</v>
      </c>
      <c r="BY377" s="9">
        <v>0</v>
      </c>
      <c r="BZ377" s="9">
        <v>0</v>
      </c>
      <c r="CA377" s="9">
        <v>0</v>
      </c>
      <c r="CB377" s="9">
        <v>0</v>
      </c>
      <c r="CC377" s="9">
        <v>0</v>
      </c>
      <c r="CD377" s="9">
        <v>0</v>
      </c>
      <c r="CE377" s="9">
        <v>0</v>
      </c>
      <c r="CF377" s="9">
        <v>5.04</v>
      </c>
      <c r="CG377" s="9">
        <v>4.51</v>
      </c>
      <c r="CH377" s="9">
        <v>0</v>
      </c>
      <c r="CI377" s="9">
        <v>0.54</v>
      </c>
      <c r="CJ377" s="9">
        <v>0</v>
      </c>
      <c r="CK377" s="9">
        <v>0</v>
      </c>
      <c r="CL377" s="9">
        <v>0</v>
      </c>
      <c r="CM377" s="9">
        <v>0</v>
      </c>
      <c r="CN377" s="9">
        <v>0</v>
      </c>
      <c r="CO377" s="9">
        <v>4.22</v>
      </c>
      <c r="CP377" s="9">
        <v>0</v>
      </c>
      <c r="CQ377" s="9">
        <v>0</v>
      </c>
      <c r="CR377" s="9">
        <v>0</v>
      </c>
      <c r="CS377" s="9">
        <v>15.26</v>
      </c>
      <c r="CT377" s="9">
        <v>0</v>
      </c>
      <c r="CU377" s="9">
        <v>38</v>
      </c>
      <c r="CV377" s="9">
        <v>32</v>
      </c>
      <c r="CW377" s="9" t="s">
        <v>1301</v>
      </c>
      <c r="CX377" s="9">
        <v>215.31</v>
      </c>
      <c r="CY377" s="9">
        <v>0.1</v>
      </c>
      <c r="CZ377" s="9">
        <v>0.26</v>
      </c>
      <c r="DA377" s="9">
        <v>0</v>
      </c>
      <c r="DB377" s="9">
        <v>0.1</v>
      </c>
      <c r="DC377" s="9">
        <v>0.04</v>
      </c>
      <c r="DD377" s="9">
        <v>0</v>
      </c>
      <c r="DE377" s="9">
        <v>0</v>
      </c>
      <c r="DF377" s="9">
        <v>0.1</v>
      </c>
      <c r="DG377" s="9">
        <v>0</v>
      </c>
      <c r="DH377" s="9">
        <v>0</v>
      </c>
      <c r="DI377" s="9">
        <v>0</v>
      </c>
      <c r="DJ377" s="9">
        <v>0</v>
      </c>
      <c r="DK377" s="9">
        <v>0</v>
      </c>
      <c r="DL377" s="9">
        <v>0.01</v>
      </c>
      <c r="DM377" s="9">
        <v>0</v>
      </c>
      <c r="DN377" s="9">
        <v>0.38</v>
      </c>
      <c r="DO377" s="9">
        <v>0</v>
      </c>
      <c r="DP377" s="9">
        <v>0</v>
      </c>
      <c r="DQ377" s="9">
        <v>0</v>
      </c>
      <c r="DR377" s="9">
        <v>0</v>
      </c>
      <c r="DS377" s="9">
        <v>0</v>
      </c>
      <c r="DT377" s="9">
        <v>0.01</v>
      </c>
      <c r="DU377" s="9">
        <v>0.01</v>
      </c>
      <c r="DV377" s="9">
        <v>0</v>
      </c>
      <c r="DW377" s="9">
        <v>0</v>
      </c>
      <c r="DX377" s="9">
        <v>0</v>
      </c>
      <c r="DY377" s="16" t="s">
        <v>1301</v>
      </c>
      <c r="DZ377" s="16" t="s">
        <v>1303</v>
      </c>
      <c r="EA377" s="16" t="s">
        <v>1257</v>
      </c>
      <c r="EB377" s="16" t="s">
        <v>482</v>
      </c>
      <c r="EC377" s="9">
        <v>215.31287992200001</v>
      </c>
      <c r="ED377" s="17">
        <v>74.240921268449995</v>
      </c>
      <c r="EE377" s="18">
        <v>0.34</v>
      </c>
      <c r="EF377" s="19" t="s">
        <v>192</v>
      </c>
      <c r="EG377" s="16" t="s">
        <v>1301</v>
      </c>
      <c r="EH377" s="20" t="s">
        <v>1253</v>
      </c>
      <c r="EI377" s="20" t="s">
        <v>1302</v>
      </c>
      <c r="EJ377" s="20">
        <v>215.31287992200001</v>
      </c>
      <c r="EK377" s="21">
        <v>2265.4918254143645</v>
      </c>
      <c r="EL377" s="20">
        <v>1.4140625</v>
      </c>
      <c r="EM377" s="20">
        <v>3203.5470343749998</v>
      </c>
      <c r="EN377" s="22">
        <f t="shared" si="162"/>
        <v>0.34651933701657461</v>
      </c>
      <c r="EO377" s="23">
        <f t="shared" si="163"/>
        <v>0</v>
      </c>
      <c r="EP377" s="22">
        <f t="shared" si="164"/>
        <v>2.2099447513812154E-2</v>
      </c>
      <c r="EQ377" s="22">
        <f t="shared" si="165"/>
        <v>0.23491712707182322</v>
      </c>
      <c r="ER377" s="22">
        <f t="shared" si="166"/>
        <v>3.4254143646408844E-2</v>
      </c>
      <c r="ES377" s="22">
        <f t="shared" si="167"/>
        <v>0</v>
      </c>
      <c r="ET377" s="22">
        <f t="shared" si="168"/>
        <v>0</v>
      </c>
      <c r="EU377" s="22">
        <f t="shared" si="169"/>
        <v>0</v>
      </c>
      <c r="EV377" s="22">
        <f t="shared" si="170"/>
        <v>0</v>
      </c>
      <c r="EW377" s="22">
        <f t="shared" si="171"/>
        <v>5.5248618784530384E-2</v>
      </c>
      <c r="EX377" s="22">
        <f t="shared" si="172"/>
        <v>0</v>
      </c>
      <c r="EY377" s="22">
        <f t="shared" si="173"/>
        <v>1.1933701657458565E-2</v>
      </c>
      <c r="EZ377" s="22">
        <f t="shared" si="174"/>
        <v>0</v>
      </c>
      <c r="FA377" s="22">
        <f t="shared" si="175"/>
        <v>0.21104972375690609</v>
      </c>
      <c r="FB377" s="22">
        <f t="shared" si="176"/>
        <v>0.43049723756906078</v>
      </c>
      <c r="FC377" s="22">
        <f t="shared" si="16"/>
        <v>0.77790055248618795</v>
      </c>
      <c r="FD377" s="22">
        <f t="shared" si="177"/>
        <v>0.875</v>
      </c>
      <c r="FE377" s="22">
        <f t="shared" si="178"/>
        <v>2.840909090909091E-3</v>
      </c>
      <c r="FF377" s="22">
        <f t="shared" si="179"/>
        <v>8.5227272727272721E-3</v>
      </c>
      <c r="FG377" s="22">
        <f t="shared" si="180"/>
        <v>0.11363636363636363</v>
      </c>
      <c r="FH377" s="22">
        <f t="shared" si="181"/>
        <v>0.61944751381215468</v>
      </c>
      <c r="FI377" s="23">
        <f t="shared" si="182"/>
        <v>0.36419889502762431</v>
      </c>
      <c r="FJ377" s="24">
        <f t="shared" si="183"/>
        <v>0</v>
      </c>
      <c r="FK377" s="22">
        <f t="shared" si="184"/>
        <v>0.21015928084001487</v>
      </c>
      <c r="FL377" s="25">
        <v>1387.3332366589327</v>
      </c>
      <c r="FM377" s="25">
        <v>13.978320765661254</v>
      </c>
      <c r="FN377" s="25">
        <v>277.55083124179583</v>
      </c>
      <c r="FO377" s="9">
        <v>208.20565795898438</v>
      </c>
      <c r="FP377" s="26">
        <f t="shared" si="0"/>
        <v>155.685791015625</v>
      </c>
      <c r="FQ377" s="22">
        <f t="shared" si="185"/>
        <v>0.16516661712426584</v>
      </c>
      <c r="FR377" s="28">
        <f t="shared" si="186"/>
        <v>0.27982534078698112</v>
      </c>
      <c r="FS377" s="28">
        <f t="shared" si="187"/>
        <v>0.55529655282727686</v>
      </c>
      <c r="FT377" s="28">
        <f t="shared" si="188"/>
        <v>0</v>
      </c>
      <c r="FU377" s="28">
        <f t="shared" si="189"/>
        <v>0.51814132085556153</v>
      </c>
      <c r="FV377" s="28">
        <f t="shared" si="190"/>
        <v>0.48214718988296229</v>
      </c>
      <c r="FW377" s="22">
        <f t="shared" si="191"/>
        <v>0.83977900552486184</v>
      </c>
      <c r="FX377" s="22">
        <f t="shared" si="192"/>
        <v>2.2625000000000002</v>
      </c>
      <c r="FY377" s="22">
        <f t="shared" si="193"/>
        <v>0</v>
      </c>
    </row>
    <row r="378" spans="1:181" ht="15.75" customHeight="1">
      <c r="A378" s="9">
        <v>1</v>
      </c>
      <c r="B378" s="9" t="s">
        <v>184</v>
      </c>
      <c r="C378" s="9" t="s">
        <v>1252</v>
      </c>
      <c r="D378" s="9" t="s">
        <v>1253</v>
      </c>
      <c r="E378" s="9" t="s">
        <v>1304</v>
      </c>
      <c r="F378" s="9" t="s">
        <v>1305</v>
      </c>
      <c r="G378" s="9">
        <v>702.59817904500005</v>
      </c>
      <c r="H378" s="9">
        <v>17.5625</v>
      </c>
      <c r="I378" s="9">
        <v>52.875</v>
      </c>
      <c r="J378" s="9">
        <v>71.5</v>
      </c>
      <c r="K378" s="9">
        <v>87.375</v>
      </c>
      <c r="L378" s="9">
        <v>196.9375</v>
      </c>
      <c r="M378" s="9">
        <v>275.5</v>
      </c>
      <c r="N378" s="9">
        <v>223.94972229003906</v>
      </c>
      <c r="O378" s="9">
        <v>552.60601806640625</v>
      </c>
      <c r="P378" s="9">
        <v>400.55288406007861</v>
      </c>
      <c r="Q378" s="9">
        <v>0</v>
      </c>
      <c r="R378" s="9">
        <v>77.375</v>
      </c>
      <c r="S378" s="9">
        <v>0</v>
      </c>
      <c r="T378" s="9">
        <v>465.75</v>
      </c>
      <c r="U378" s="9">
        <v>158.625</v>
      </c>
      <c r="V378" s="9">
        <v>0</v>
      </c>
      <c r="W378" s="9">
        <v>1392.4728971962618</v>
      </c>
      <c r="X378" s="9">
        <v>13.44660347129506</v>
      </c>
      <c r="Y378" s="9">
        <v>19</v>
      </c>
      <c r="Z378" s="9">
        <v>121209.8435</v>
      </c>
      <c r="AA378" s="9">
        <v>66.790000000000006</v>
      </c>
      <c r="AB378" s="9">
        <v>41.63</v>
      </c>
      <c r="AC378" s="9">
        <v>37.81</v>
      </c>
      <c r="AD378" s="9">
        <v>3.82</v>
      </c>
      <c r="AE378" s="9">
        <v>1.1100000000000001</v>
      </c>
      <c r="AF378" s="9">
        <v>21.3</v>
      </c>
      <c r="AG378" s="9">
        <v>2.75</v>
      </c>
      <c r="AH378" s="9">
        <v>18</v>
      </c>
      <c r="AI378" s="9">
        <v>0.7</v>
      </c>
      <c r="AJ378" s="9">
        <v>0.2</v>
      </c>
      <c r="AK378" s="9">
        <v>3.2</v>
      </c>
      <c r="AL378" s="9">
        <v>13.01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3.54</v>
      </c>
      <c r="AT378" s="9">
        <v>0</v>
      </c>
      <c r="AU378" s="9">
        <v>0</v>
      </c>
      <c r="AV378" s="9">
        <v>0.33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7.76</v>
      </c>
      <c r="BD378" s="9">
        <v>0</v>
      </c>
      <c r="BE378" s="9">
        <v>0</v>
      </c>
      <c r="BF378" s="9">
        <v>0</v>
      </c>
      <c r="BG378" s="9">
        <v>0</v>
      </c>
      <c r="BH378" s="9">
        <v>0</v>
      </c>
      <c r="BI378" s="9">
        <v>0</v>
      </c>
      <c r="BJ378" s="9">
        <v>0</v>
      </c>
      <c r="BK378" s="9">
        <v>0</v>
      </c>
      <c r="BL378" s="9">
        <v>0</v>
      </c>
      <c r="BM378" s="9">
        <v>14.87</v>
      </c>
      <c r="BN378" s="9">
        <v>1.63</v>
      </c>
      <c r="BO378" s="9">
        <v>3.09</v>
      </c>
      <c r="BP378" s="9">
        <v>0</v>
      </c>
      <c r="BQ378" s="9">
        <v>0</v>
      </c>
      <c r="BR378" s="9">
        <v>0</v>
      </c>
      <c r="BS378" s="9">
        <v>0</v>
      </c>
      <c r="BT378" s="9">
        <v>0</v>
      </c>
      <c r="BU378" s="9">
        <v>0</v>
      </c>
      <c r="BV378" s="9">
        <v>0</v>
      </c>
      <c r="BW378" s="9">
        <v>0</v>
      </c>
      <c r="BX378" s="9">
        <v>0</v>
      </c>
      <c r="BY378" s="9">
        <v>0</v>
      </c>
      <c r="BZ378" s="9">
        <v>0</v>
      </c>
      <c r="CA378" s="9">
        <v>0</v>
      </c>
      <c r="CB378" s="9">
        <v>0</v>
      </c>
      <c r="CC378" s="9">
        <v>0</v>
      </c>
      <c r="CD378" s="9">
        <v>0</v>
      </c>
      <c r="CE378" s="9">
        <v>0</v>
      </c>
      <c r="CF378" s="9">
        <v>4.6100000000000003</v>
      </c>
      <c r="CG378" s="9">
        <v>2.0100000000000002</v>
      </c>
      <c r="CH378" s="9">
        <v>0</v>
      </c>
      <c r="CI378" s="9">
        <v>2.19</v>
      </c>
      <c r="CJ378" s="9">
        <v>0</v>
      </c>
      <c r="CK378" s="9">
        <v>0</v>
      </c>
      <c r="CL378" s="9">
        <v>0</v>
      </c>
      <c r="CM378" s="9">
        <v>0</v>
      </c>
      <c r="CN378" s="9">
        <v>1.22</v>
      </c>
      <c r="CO378" s="9">
        <v>0</v>
      </c>
      <c r="CP378" s="9">
        <v>2.19</v>
      </c>
      <c r="CQ378" s="9">
        <v>0</v>
      </c>
      <c r="CR378" s="9">
        <v>0</v>
      </c>
      <c r="CS378" s="9">
        <v>10.34</v>
      </c>
      <c r="CT378" s="9">
        <v>0</v>
      </c>
      <c r="CU378" s="9">
        <v>55</v>
      </c>
      <c r="CV378" s="9">
        <v>32.299999999999997</v>
      </c>
      <c r="CW378" s="9" t="s">
        <v>1304</v>
      </c>
      <c r="CX378" s="9">
        <v>702.6</v>
      </c>
      <c r="CY378" s="9">
        <v>0.11</v>
      </c>
      <c r="CZ378" s="9">
        <v>0.1</v>
      </c>
      <c r="DA378" s="9">
        <v>0</v>
      </c>
      <c r="DB378" s="9">
        <v>0.02</v>
      </c>
      <c r="DC378" s="9">
        <v>0.02</v>
      </c>
      <c r="DD378" s="9">
        <v>0</v>
      </c>
      <c r="DE378" s="9">
        <v>0</v>
      </c>
      <c r="DF378" s="9">
        <v>0.04</v>
      </c>
      <c r="DG378" s="9">
        <v>0</v>
      </c>
      <c r="DH378" s="9">
        <v>0</v>
      </c>
      <c r="DI378" s="9">
        <v>0</v>
      </c>
      <c r="DJ378" s="9">
        <v>0</v>
      </c>
      <c r="DK378" s="9">
        <v>0</v>
      </c>
      <c r="DL378" s="9">
        <v>0.03</v>
      </c>
      <c r="DM378" s="9">
        <v>0</v>
      </c>
      <c r="DN378" s="9">
        <v>0.49</v>
      </c>
      <c r="DO378" s="9">
        <v>0</v>
      </c>
      <c r="DP378" s="9">
        <v>0.04</v>
      </c>
      <c r="DQ378" s="9">
        <v>0</v>
      </c>
      <c r="DR378" s="9">
        <v>0</v>
      </c>
      <c r="DS378" s="9">
        <v>0</v>
      </c>
      <c r="DT378" s="9">
        <v>0</v>
      </c>
      <c r="DU378" s="9">
        <v>0.15</v>
      </c>
      <c r="DV378" s="9">
        <v>0</v>
      </c>
      <c r="DW378" s="9">
        <v>0</v>
      </c>
      <c r="DX378" s="9">
        <v>0</v>
      </c>
      <c r="DY378" s="16" t="s">
        <v>1304</v>
      </c>
      <c r="DZ378" s="16" t="s">
        <v>1306</v>
      </c>
      <c r="EA378" s="16" t="s">
        <v>1257</v>
      </c>
      <c r="EB378" s="16" t="s">
        <v>482</v>
      </c>
      <c r="EC378" s="9">
        <v>702.59817904500005</v>
      </c>
      <c r="ED378" s="17">
        <v>782.89447636479997</v>
      </c>
      <c r="EE378" s="18">
        <v>1.1100000000000001</v>
      </c>
      <c r="EF378" s="19" t="s">
        <v>192</v>
      </c>
      <c r="EG378" s="16" t="s">
        <v>1304</v>
      </c>
      <c r="EH378" s="20" t="s">
        <v>1253</v>
      </c>
      <c r="EI378" s="20" t="s">
        <v>1305</v>
      </c>
      <c r="EJ378" s="20">
        <v>702.59817904500005</v>
      </c>
      <c r="EK378" s="21">
        <v>1814.790290462644</v>
      </c>
      <c r="EL378" s="20">
        <v>2.0678018575851396</v>
      </c>
      <c r="EM378" s="20">
        <v>3752.6267337461304</v>
      </c>
      <c r="EN378" s="22">
        <f t="shared" si="162"/>
        <v>0.38658481808653988</v>
      </c>
      <c r="EO378" s="23">
        <f t="shared" si="163"/>
        <v>0.19478963916754002</v>
      </c>
      <c r="EP378" s="22">
        <f t="shared" si="164"/>
        <v>5.2173913043478256E-3</v>
      </c>
      <c r="EQ378" s="22">
        <f t="shared" si="165"/>
        <v>0.1226877470355731</v>
      </c>
      <c r="ER378" s="22">
        <f t="shared" si="166"/>
        <v>0</v>
      </c>
      <c r="ES378" s="22">
        <f t="shared" si="167"/>
        <v>0</v>
      </c>
      <c r="ET378" s="22">
        <f t="shared" si="168"/>
        <v>0</v>
      </c>
      <c r="EU378" s="22">
        <f t="shared" si="169"/>
        <v>0.23509881422924897</v>
      </c>
      <c r="EV378" s="22">
        <f t="shared" si="170"/>
        <v>2.5770750988142289E-2</v>
      </c>
      <c r="EW378" s="22">
        <f t="shared" si="171"/>
        <v>4.8853754940711452E-2</v>
      </c>
      <c r="EX378" s="22">
        <f t="shared" si="172"/>
        <v>0</v>
      </c>
      <c r="EY378" s="22">
        <f t="shared" si="173"/>
        <v>3.4624505928853751E-2</v>
      </c>
      <c r="EZ378" s="22">
        <f t="shared" si="174"/>
        <v>0</v>
      </c>
      <c r="FA378" s="22">
        <f t="shared" si="175"/>
        <v>0.10466403162055336</v>
      </c>
      <c r="FB378" s="22">
        <f t="shared" si="176"/>
        <v>0.21739130434782605</v>
      </c>
      <c r="FC378" s="22">
        <f t="shared" si="16"/>
        <v>0.33088785746369209</v>
      </c>
      <c r="FD378" s="22">
        <f t="shared" si="177"/>
        <v>0.81447963800904988</v>
      </c>
      <c r="FE378" s="22">
        <f t="shared" si="178"/>
        <v>3.1674208144796379E-2</v>
      </c>
      <c r="FF378" s="22">
        <f t="shared" si="179"/>
        <v>9.0497737556561094E-3</v>
      </c>
      <c r="FG378" s="22">
        <f t="shared" si="180"/>
        <v>0.14479638009049775</v>
      </c>
      <c r="FH378" s="22">
        <f t="shared" si="181"/>
        <v>0.62329690073364274</v>
      </c>
      <c r="FI378" s="23">
        <f t="shared" si="182"/>
        <v>0.31891001646953132</v>
      </c>
      <c r="FJ378" s="24">
        <f t="shared" si="183"/>
        <v>4.1173828417427755E-2</v>
      </c>
      <c r="FK378" s="22">
        <f t="shared" si="184"/>
        <v>9.5061447626840823E-2</v>
      </c>
      <c r="FL378" s="25">
        <v>1392.4728971962618</v>
      </c>
      <c r="FM378" s="25">
        <v>13.44660347129506</v>
      </c>
      <c r="FN378" s="25">
        <v>400.55288406007861</v>
      </c>
      <c r="FO378" s="9">
        <v>223.94972229003906</v>
      </c>
      <c r="FP378" s="26">
        <f t="shared" si="0"/>
        <v>328.65629577636719</v>
      </c>
      <c r="FQ378" s="22">
        <f t="shared" si="185"/>
        <v>0.10025289290635724</v>
      </c>
      <c r="FR378" s="28">
        <f t="shared" si="186"/>
        <v>0.22612498116056798</v>
      </c>
      <c r="FS378" s="28">
        <f t="shared" si="187"/>
        <v>0.67241492234175193</v>
      </c>
      <c r="FT378" s="28">
        <f t="shared" si="188"/>
        <v>0.11012695778000911</v>
      </c>
      <c r="FU378" s="28">
        <f t="shared" si="189"/>
        <v>0.66289667962570908</v>
      </c>
      <c r="FV378" s="28">
        <f t="shared" si="190"/>
        <v>0.22576915900295891</v>
      </c>
      <c r="FW378" s="22">
        <f t="shared" si="191"/>
        <v>0.82347656834855509</v>
      </c>
      <c r="FX378" s="22">
        <f t="shared" si="192"/>
        <v>3.5152631578947373</v>
      </c>
      <c r="FY378" s="22">
        <f t="shared" si="193"/>
        <v>0.18631578947368421</v>
      </c>
    </row>
    <row r="379" spans="1:181" ht="15.75" customHeight="1">
      <c r="A379" s="9">
        <v>1</v>
      </c>
      <c r="B379" s="9" t="s">
        <v>184</v>
      </c>
      <c r="C379" s="9" t="s">
        <v>1252</v>
      </c>
      <c r="D379" s="9" t="s">
        <v>1253</v>
      </c>
      <c r="E379" s="9" t="s">
        <v>1307</v>
      </c>
      <c r="F379" s="9" t="s">
        <v>1308</v>
      </c>
      <c r="G379" s="9">
        <v>246.10612659099999</v>
      </c>
      <c r="H379" s="9">
        <v>35.9375</v>
      </c>
      <c r="I379" s="9">
        <v>47.5625</v>
      </c>
      <c r="J379" s="9">
        <v>72.5625</v>
      </c>
      <c r="K379" s="9">
        <v>47</v>
      </c>
      <c r="L379" s="9">
        <v>34.375</v>
      </c>
      <c r="M379" s="9">
        <v>8.5</v>
      </c>
      <c r="N379" s="9">
        <v>84.21942138671875</v>
      </c>
      <c r="O379" s="9">
        <v>220</v>
      </c>
      <c r="P379" s="9">
        <v>127.79099113532216</v>
      </c>
      <c r="Q379" s="9">
        <v>34.25</v>
      </c>
      <c r="R379" s="9">
        <v>0</v>
      </c>
      <c r="S379" s="9">
        <v>0</v>
      </c>
      <c r="T379" s="9">
        <v>13.25</v>
      </c>
      <c r="U379" s="9">
        <v>198.4375</v>
      </c>
      <c r="V379" s="9">
        <v>0</v>
      </c>
      <c r="W379" s="9">
        <v>1389.1339918946303</v>
      </c>
      <c r="X379" s="9">
        <v>14.436327254305978</v>
      </c>
      <c r="Y379" s="9">
        <v>9</v>
      </c>
      <c r="Z379" s="9">
        <v>91509.713000000003</v>
      </c>
      <c r="AA379" s="9">
        <v>32.340000000000003</v>
      </c>
      <c r="AB379" s="9">
        <v>23.77</v>
      </c>
      <c r="AC379" s="9">
        <v>23.77</v>
      </c>
      <c r="AD379" s="9">
        <v>0</v>
      </c>
      <c r="AE379" s="9">
        <v>1.56</v>
      </c>
      <c r="AF379" s="9">
        <v>2.0099999999999998</v>
      </c>
      <c r="AG379" s="9">
        <v>5</v>
      </c>
      <c r="AH379" s="9">
        <v>53.4</v>
      </c>
      <c r="AI379" s="9">
        <v>2.3000000000000003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4.92</v>
      </c>
      <c r="BC379" s="9">
        <v>0</v>
      </c>
      <c r="BD379" s="9">
        <v>0</v>
      </c>
      <c r="BE379" s="9">
        <v>0</v>
      </c>
      <c r="BF379" s="9">
        <v>0</v>
      </c>
      <c r="BG379" s="9">
        <v>0</v>
      </c>
      <c r="BH379" s="9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9">
        <v>20.330000000000002</v>
      </c>
      <c r="BP379" s="9">
        <v>0</v>
      </c>
      <c r="BQ379" s="9">
        <v>0</v>
      </c>
      <c r="BR379" s="9">
        <v>1.42</v>
      </c>
      <c r="BS379" s="9">
        <v>0</v>
      </c>
      <c r="BT379" s="9">
        <v>0</v>
      </c>
      <c r="BU379" s="9">
        <v>0</v>
      </c>
      <c r="BV379" s="9">
        <v>0</v>
      </c>
      <c r="BW379" s="9">
        <v>0</v>
      </c>
      <c r="BX379" s="9">
        <v>0</v>
      </c>
      <c r="BY379" s="9">
        <v>0</v>
      </c>
      <c r="BZ379" s="9">
        <v>0</v>
      </c>
      <c r="CA379" s="9">
        <v>0</v>
      </c>
      <c r="CB379" s="9">
        <v>0</v>
      </c>
      <c r="CC379" s="9">
        <v>0</v>
      </c>
      <c r="CD379" s="9">
        <v>0</v>
      </c>
      <c r="CE379" s="9">
        <v>0</v>
      </c>
      <c r="CF379" s="9">
        <v>0</v>
      </c>
      <c r="CG379" s="9">
        <v>2.38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9">
        <v>0</v>
      </c>
      <c r="CO379" s="9">
        <v>0</v>
      </c>
      <c r="CP379" s="9">
        <v>3.29</v>
      </c>
      <c r="CQ379" s="9">
        <v>0</v>
      </c>
      <c r="CR379" s="9">
        <v>0</v>
      </c>
      <c r="CS379" s="9">
        <v>0</v>
      </c>
      <c r="CT379" s="9">
        <v>0</v>
      </c>
      <c r="CU379" s="9">
        <v>30</v>
      </c>
      <c r="CV379" s="9">
        <v>18</v>
      </c>
      <c r="CW379" s="9" t="s">
        <v>1307</v>
      </c>
      <c r="CX379" s="9">
        <v>246.11</v>
      </c>
      <c r="CY379" s="9">
        <v>0.39</v>
      </c>
      <c r="CZ379" s="9">
        <v>0.2</v>
      </c>
      <c r="DA379" s="9">
        <v>0</v>
      </c>
      <c r="DB379" s="9">
        <v>0.04</v>
      </c>
      <c r="DC379" s="9">
        <v>0.05</v>
      </c>
      <c r="DD379" s="9">
        <v>0</v>
      </c>
      <c r="DE379" s="9">
        <v>0</v>
      </c>
      <c r="DF379" s="9">
        <v>0.04</v>
      </c>
      <c r="DG379" s="9">
        <v>0</v>
      </c>
      <c r="DH379" s="9">
        <v>0</v>
      </c>
      <c r="DI379" s="9">
        <v>0</v>
      </c>
      <c r="DJ379" s="9">
        <v>0</v>
      </c>
      <c r="DK379" s="9">
        <v>0</v>
      </c>
      <c r="DL379" s="9">
        <v>0.11</v>
      </c>
      <c r="DM379" s="9">
        <v>0</v>
      </c>
      <c r="DN379" s="9">
        <v>0.01</v>
      </c>
      <c r="DO379" s="9">
        <v>0</v>
      </c>
      <c r="DP379" s="9">
        <v>0</v>
      </c>
      <c r="DQ379" s="9">
        <v>0</v>
      </c>
      <c r="DR379" s="9">
        <v>0</v>
      </c>
      <c r="DS379" s="9">
        <v>0</v>
      </c>
      <c r="DT379" s="9">
        <v>0.05</v>
      </c>
      <c r="DU379" s="9">
        <v>0.11</v>
      </c>
      <c r="DV379" s="9">
        <v>0</v>
      </c>
      <c r="DW379" s="9">
        <v>0</v>
      </c>
      <c r="DX379" s="9">
        <v>0.01</v>
      </c>
      <c r="DY379" s="16" t="s">
        <v>1307</v>
      </c>
      <c r="DZ379" s="16" t="s">
        <v>1309</v>
      </c>
      <c r="EA379" s="16" t="s">
        <v>1257</v>
      </c>
      <c r="EB379" s="16" t="s">
        <v>482</v>
      </c>
      <c r="EC379" s="9">
        <v>246.10612659099999</v>
      </c>
      <c r="ED379" s="17">
        <v>11.223662259764</v>
      </c>
      <c r="EE379" s="18">
        <v>0.05</v>
      </c>
      <c r="EF379" s="19" t="s">
        <v>192</v>
      </c>
      <c r="EG379" s="16" t="s">
        <v>1307</v>
      </c>
      <c r="EH379" s="20" t="s">
        <v>1253</v>
      </c>
      <c r="EI379" s="20" t="s">
        <v>1308</v>
      </c>
      <c r="EJ379" s="20">
        <v>246.10612659099999</v>
      </c>
      <c r="EK379" s="21">
        <v>2829.6138837353119</v>
      </c>
      <c r="EL379" s="20">
        <v>1.7966666666666669</v>
      </c>
      <c r="EM379" s="20">
        <v>5083.8729444444443</v>
      </c>
      <c r="EN379" s="22">
        <f t="shared" si="162"/>
        <v>0.78076685219542352</v>
      </c>
      <c r="EO379" s="23">
        <f t="shared" si="163"/>
        <v>0</v>
      </c>
      <c r="EP379" s="22">
        <f t="shared" si="164"/>
        <v>0.15213358070500926</v>
      </c>
      <c r="EQ379" s="22">
        <f t="shared" si="165"/>
        <v>0</v>
      </c>
      <c r="ER379" s="22">
        <f t="shared" si="166"/>
        <v>0</v>
      </c>
      <c r="ES379" s="22">
        <f t="shared" si="167"/>
        <v>0</v>
      </c>
      <c r="ET379" s="22">
        <f t="shared" si="168"/>
        <v>0</v>
      </c>
      <c r="EU379" s="22">
        <f t="shared" si="169"/>
        <v>0</v>
      </c>
      <c r="EV379" s="22">
        <f t="shared" si="170"/>
        <v>0</v>
      </c>
      <c r="EW379" s="22">
        <f t="shared" si="171"/>
        <v>0.62863327149041437</v>
      </c>
      <c r="EX379" s="22">
        <f t="shared" si="172"/>
        <v>0</v>
      </c>
      <c r="EY379" s="22">
        <f t="shared" si="173"/>
        <v>4.3908472479901046E-2</v>
      </c>
      <c r="EZ379" s="22">
        <f t="shared" si="174"/>
        <v>0</v>
      </c>
      <c r="FA379" s="22">
        <f t="shared" si="175"/>
        <v>7.3593073593073585E-2</v>
      </c>
      <c r="FB379" s="22">
        <f t="shared" si="176"/>
        <v>0.10173160173160173</v>
      </c>
      <c r="FC379" s="22">
        <f t="shared" si="16"/>
        <v>1.7223252937538649</v>
      </c>
      <c r="FD379" s="22">
        <f t="shared" si="177"/>
        <v>0.95870736086175945</v>
      </c>
      <c r="FE379" s="22">
        <f t="shared" si="178"/>
        <v>4.1292639138240585E-2</v>
      </c>
      <c r="FF379" s="22">
        <f t="shared" si="179"/>
        <v>0</v>
      </c>
      <c r="FG379" s="22">
        <f t="shared" si="180"/>
        <v>0</v>
      </c>
      <c r="FH379" s="22">
        <f t="shared" si="181"/>
        <v>0.73500309214594917</v>
      </c>
      <c r="FI379" s="23">
        <f t="shared" si="182"/>
        <v>6.2152133580704996E-2</v>
      </c>
      <c r="FJ379" s="24">
        <f t="shared" si="183"/>
        <v>0.1546072974644403</v>
      </c>
      <c r="FK379" s="22">
        <f t="shared" si="184"/>
        <v>0.13140672460277819</v>
      </c>
      <c r="FL379" s="25">
        <v>1389.1339918946303</v>
      </c>
      <c r="FM379" s="25">
        <v>14.436327254305978</v>
      </c>
      <c r="FN379" s="25">
        <v>127.79099113532216</v>
      </c>
      <c r="FO379" s="9">
        <v>84.21942138671875</v>
      </c>
      <c r="FP379" s="26">
        <f t="shared" si="0"/>
        <v>135.78057861328125</v>
      </c>
      <c r="FQ379" s="22">
        <f t="shared" si="185"/>
        <v>0.33928452394347491</v>
      </c>
      <c r="FR379" s="28">
        <f t="shared" si="186"/>
        <v>0.48581683705379303</v>
      </c>
      <c r="FS379" s="28">
        <f t="shared" si="187"/>
        <v>0.17421346064762258</v>
      </c>
      <c r="FT379" s="28">
        <f t="shared" si="188"/>
        <v>0</v>
      </c>
      <c r="FU379" s="28">
        <f t="shared" si="189"/>
        <v>5.3838562182647216E-2</v>
      </c>
      <c r="FV379" s="28">
        <f t="shared" si="190"/>
        <v>0.80630865532974016</v>
      </c>
      <c r="FW379" s="22">
        <f t="shared" si="191"/>
        <v>0.92764378478664178</v>
      </c>
      <c r="FX379" s="22">
        <f t="shared" si="192"/>
        <v>3.5933333333333337</v>
      </c>
      <c r="FY379" s="22">
        <f t="shared" si="193"/>
        <v>0</v>
      </c>
    </row>
    <row r="380" spans="1:181" ht="15.75" customHeight="1">
      <c r="A380" s="9">
        <v>1</v>
      </c>
      <c r="B380" s="9" t="s">
        <v>184</v>
      </c>
      <c r="C380" s="9" t="s">
        <v>1252</v>
      </c>
      <c r="D380" s="9" t="s">
        <v>1253</v>
      </c>
      <c r="E380" s="9" t="s">
        <v>1310</v>
      </c>
      <c r="F380" s="9" t="s">
        <v>1311</v>
      </c>
      <c r="G380" s="9">
        <v>450.57298870800003</v>
      </c>
      <c r="H380" s="9">
        <v>40.8125</v>
      </c>
      <c r="I380" s="9">
        <v>37.5625</v>
      </c>
      <c r="J380" s="9">
        <v>61</v>
      </c>
      <c r="K380" s="9">
        <v>59.1875</v>
      </c>
      <c r="L380" s="9">
        <v>120.375</v>
      </c>
      <c r="M380" s="9">
        <v>132.3125</v>
      </c>
      <c r="N380" s="9">
        <v>124.34121704101563</v>
      </c>
      <c r="O380" s="9">
        <v>533.59967041015625</v>
      </c>
      <c r="P380" s="9">
        <v>254.43551586182824</v>
      </c>
      <c r="Q380" s="9">
        <v>0</v>
      </c>
      <c r="R380" s="9">
        <v>0</v>
      </c>
      <c r="S380" s="9">
        <v>0</v>
      </c>
      <c r="T380" s="9">
        <v>278.6875</v>
      </c>
      <c r="U380" s="9">
        <v>128.4375</v>
      </c>
      <c r="V380" s="9">
        <v>44.125</v>
      </c>
      <c r="W380" s="9">
        <v>1386.3941494523776</v>
      </c>
      <c r="X380" s="9">
        <v>14.013840288368224</v>
      </c>
      <c r="Y380" s="9">
        <v>9</v>
      </c>
      <c r="Z380" s="9">
        <v>147997.6202</v>
      </c>
      <c r="AA380" s="9">
        <v>63.12</v>
      </c>
      <c r="AB380" s="9">
        <v>52.83</v>
      </c>
      <c r="AC380" s="9">
        <v>52.83</v>
      </c>
      <c r="AD380" s="9">
        <v>0</v>
      </c>
      <c r="AE380" s="9">
        <v>0.93</v>
      </c>
      <c r="AF380" s="9">
        <v>7.39</v>
      </c>
      <c r="AG380" s="9">
        <v>1.97</v>
      </c>
      <c r="AH380" s="9">
        <v>87.8</v>
      </c>
      <c r="AI380" s="9">
        <v>2.7</v>
      </c>
      <c r="AJ380" s="9">
        <v>0</v>
      </c>
      <c r="AK380" s="9">
        <v>0.8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0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0</v>
      </c>
      <c r="BA380" s="9">
        <v>0</v>
      </c>
      <c r="BB380" s="9">
        <v>0</v>
      </c>
      <c r="BC380" s="9">
        <v>6.5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9">
        <v>42.7</v>
      </c>
      <c r="BP380" s="9">
        <v>0</v>
      </c>
      <c r="BQ380" s="9">
        <v>2.13</v>
      </c>
      <c r="BR380" s="9">
        <v>0</v>
      </c>
      <c r="BS380" s="9">
        <v>0</v>
      </c>
      <c r="BT380" s="9">
        <v>0</v>
      </c>
      <c r="BU380" s="9">
        <v>0</v>
      </c>
      <c r="BV380" s="9">
        <v>0</v>
      </c>
      <c r="BW380" s="9">
        <v>0</v>
      </c>
      <c r="BX380" s="9">
        <v>0</v>
      </c>
      <c r="BY380" s="9">
        <v>0</v>
      </c>
      <c r="BZ380" s="9">
        <v>0</v>
      </c>
      <c r="CA380" s="9">
        <v>0</v>
      </c>
      <c r="CB380" s="9">
        <v>0</v>
      </c>
      <c r="CC380" s="9">
        <v>0</v>
      </c>
      <c r="CD380" s="9">
        <v>0</v>
      </c>
      <c r="CE380" s="9">
        <v>0</v>
      </c>
      <c r="CF380" s="9">
        <v>3.57</v>
      </c>
      <c r="CG380" s="9">
        <v>0</v>
      </c>
      <c r="CH380" s="9">
        <v>0</v>
      </c>
      <c r="CI380" s="9">
        <v>3.94</v>
      </c>
      <c r="CJ380" s="9">
        <v>0</v>
      </c>
      <c r="CK380" s="9">
        <v>0</v>
      </c>
      <c r="CL380" s="9">
        <v>0</v>
      </c>
      <c r="CM380" s="9">
        <v>0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9">
        <v>4.28</v>
      </c>
      <c r="CT380" s="9">
        <v>0</v>
      </c>
      <c r="CU380" s="9">
        <v>42</v>
      </c>
      <c r="CV380" s="9">
        <v>13.5</v>
      </c>
      <c r="CW380" s="9" t="s">
        <v>1310</v>
      </c>
      <c r="CX380" s="9">
        <v>450.57</v>
      </c>
      <c r="CY380" s="9">
        <v>0.26</v>
      </c>
      <c r="CZ380" s="9">
        <v>0.15</v>
      </c>
      <c r="DA380" s="9">
        <v>0</v>
      </c>
      <c r="DB380" s="9">
        <v>0</v>
      </c>
      <c r="DC380" s="9">
        <v>0.01</v>
      </c>
      <c r="DD380" s="9">
        <v>0</v>
      </c>
      <c r="DE380" s="9">
        <v>0</v>
      </c>
      <c r="DF380" s="9">
        <v>0.01</v>
      </c>
      <c r="DG380" s="9">
        <v>0</v>
      </c>
      <c r="DH380" s="9">
        <v>0</v>
      </c>
      <c r="DI380" s="9">
        <v>0</v>
      </c>
      <c r="DJ380" s="9">
        <v>0</v>
      </c>
      <c r="DK380" s="9">
        <v>0</v>
      </c>
      <c r="DL380" s="9">
        <v>0.01</v>
      </c>
      <c r="DM380" s="9">
        <v>0</v>
      </c>
      <c r="DN380" s="9">
        <v>0.38</v>
      </c>
      <c r="DO380" s="9">
        <v>0</v>
      </c>
      <c r="DP380" s="9">
        <v>0.03</v>
      </c>
      <c r="DQ380" s="9">
        <v>0</v>
      </c>
      <c r="DR380" s="9">
        <v>0</v>
      </c>
      <c r="DS380" s="9">
        <v>0</v>
      </c>
      <c r="DT380" s="9">
        <v>0</v>
      </c>
      <c r="DU380" s="9">
        <v>0.15</v>
      </c>
      <c r="DV380" s="9">
        <v>0</v>
      </c>
      <c r="DW380" s="9">
        <v>0</v>
      </c>
      <c r="DX380" s="9">
        <v>0</v>
      </c>
      <c r="DY380" s="16" t="s">
        <v>1310</v>
      </c>
      <c r="DZ380" s="16" t="s">
        <v>1312</v>
      </c>
      <c r="EA380" s="16" t="s">
        <v>1257</v>
      </c>
      <c r="EB380" s="16" t="s">
        <v>482</v>
      </c>
      <c r="EC380" s="9">
        <v>450.57298870800003</v>
      </c>
      <c r="ED380" s="17">
        <v>547.60285333555998</v>
      </c>
      <c r="EE380" s="18">
        <v>1.22</v>
      </c>
      <c r="EF380" s="19" t="s">
        <v>192</v>
      </c>
      <c r="EG380" s="16" t="s">
        <v>1310</v>
      </c>
      <c r="EH380" s="20" t="s">
        <v>1253</v>
      </c>
      <c r="EI380" s="20" t="s">
        <v>1311</v>
      </c>
      <c r="EJ380" s="20">
        <v>450.57298870800003</v>
      </c>
      <c r="EK380" s="21">
        <v>2344.7024746514576</v>
      </c>
      <c r="EL380" s="20">
        <v>4.6755555555555555</v>
      </c>
      <c r="EM380" s="20">
        <v>10962.786681481482</v>
      </c>
      <c r="EN380" s="22">
        <f t="shared" si="162"/>
        <v>0.8132129277566541</v>
      </c>
      <c r="EO380" s="23">
        <f t="shared" si="163"/>
        <v>0</v>
      </c>
      <c r="EP380" s="22">
        <f t="shared" si="164"/>
        <v>0</v>
      </c>
      <c r="EQ380" s="22">
        <f t="shared" si="165"/>
        <v>0.10297845373891001</v>
      </c>
      <c r="ER380" s="22">
        <f t="shared" si="166"/>
        <v>0</v>
      </c>
      <c r="ES380" s="22">
        <f t="shared" si="167"/>
        <v>0</v>
      </c>
      <c r="ET380" s="22">
        <f t="shared" si="168"/>
        <v>0</v>
      </c>
      <c r="EU380" s="22">
        <f t="shared" si="169"/>
        <v>0</v>
      </c>
      <c r="EV380" s="22">
        <f t="shared" si="170"/>
        <v>0</v>
      </c>
      <c r="EW380" s="22">
        <f t="shared" si="171"/>
        <v>0.67648922686945512</v>
      </c>
      <c r="EX380" s="22">
        <f t="shared" si="172"/>
        <v>3.374524714828897E-2</v>
      </c>
      <c r="EY380" s="22">
        <f t="shared" si="173"/>
        <v>6.2420785804816227E-2</v>
      </c>
      <c r="EZ380" s="22">
        <f t="shared" si="174"/>
        <v>0</v>
      </c>
      <c r="FA380" s="22">
        <f t="shared" si="175"/>
        <v>5.6558935361216728E-2</v>
      </c>
      <c r="FB380" s="22">
        <f t="shared" si="176"/>
        <v>6.7807351077313061E-2</v>
      </c>
      <c r="FC380" s="22">
        <f t="shared" si="16"/>
        <v>1.4464512040557669</v>
      </c>
      <c r="FD380" s="22">
        <f t="shared" si="177"/>
        <v>0.96166484118291351</v>
      </c>
      <c r="FE380" s="22">
        <f t="shared" si="178"/>
        <v>2.9572836801752468E-2</v>
      </c>
      <c r="FF380" s="22">
        <f t="shared" si="179"/>
        <v>0</v>
      </c>
      <c r="FG380" s="22">
        <f t="shared" si="180"/>
        <v>8.7623220153340651E-3</v>
      </c>
      <c r="FH380" s="22">
        <f t="shared" si="181"/>
        <v>0.83697718631178708</v>
      </c>
      <c r="FI380" s="23">
        <f t="shared" si="182"/>
        <v>0.11707858048162231</v>
      </c>
      <c r="FJ380" s="24">
        <f t="shared" si="183"/>
        <v>3.1210392902408114E-2</v>
      </c>
      <c r="FK380" s="22">
        <f t="shared" si="184"/>
        <v>0.14008829109129259</v>
      </c>
      <c r="FL380" s="25">
        <v>1386.3941494523776</v>
      </c>
      <c r="FM380" s="25">
        <v>14.013840288368224</v>
      </c>
      <c r="FN380" s="25">
        <v>254.43551586182824</v>
      </c>
      <c r="FO380" s="9">
        <v>124.34121704101563</v>
      </c>
      <c r="FP380" s="26">
        <f t="shared" si="0"/>
        <v>409.25845336914063</v>
      </c>
      <c r="FQ380" s="22">
        <f t="shared" si="185"/>
        <v>0.17394518083460167</v>
      </c>
      <c r="FR380" s="28">
        <f t="shared" si="186"/>
        <v>0.26674368639947288</v>
      </c>
      <c r="FS380" s="28">
        <f t="shared" si="187"/>
        <v>0.56081368908635931</v>
      </c>
      <c r="FT380" s="28">
        <f t="shared" si="188"/>
        <v>0</v>
      </c>
      <c r="FU380" s="28">
        <f t="shared" si="189"/>
        <v>0.61851799150038977</v>
      </c>
      <c r="FV380" s="28">
        <f t="shared" si="190"/>
        <v>0.382984564820044</v>
      </c>
      <c r="FW380" s="22">
        <f t="shared" si="191"/>
        <v>0.66539923954372626</v>
      </c>
      <c r="FX380" s="22">
        <f t="shared" si="192"/>
        <v>7.0133333333333328</v>
      </c>
      <c r="FY380" s="22">
        <f t="shared" si="193"/>
        <v>0</v>
      </c>
    </row>
    <row r="381" spans="1:181" ht="15.75" customHeight="1">
      <c r="A381" s="9">
        <v>1</v>
      </c>
      <c r="B381" s="9" t="s">
        <v>184</v>
      </c>
      <c r="C381" s="9" t="s">
        <v>1252</v>
      </c>
      <c r="D381" s="9" t="s">
        <v>1253</v>
      </c>
      <c r="E381" s="9" t="s">
        <v>1313</v>
      </c>
      <c r="F381" s="9" t="s">
        <v>1314</v>
      </c>
      <c r="G381" s="9">
        <v>397.57224676200002</v>
      </c>
      <c r="H381" s="9">
        <v>39.6875</v>
      </c>
      <c r="I381" s="9">
        <v>57.25</v>
      </c>
      <c r="J381" s="9">
        <v>103</v>
      </c>
      <c r="K381" s="9">
        <v>81.6875</v>
      </c>
      <c r="L381" s="9">
        <v>81.375</v>
      </c>
      <c r="M381" s="9">
        <v>34.25</v>
      </c>
      <c r="N381" s="9">
        <v>106.70939636230469</v>
      </c>
      <c r="O381" s="9">
        <v>234.48448181152344</v>
      </c>
      <c r="P381" s="9">
        <v>161.57864017138473</v>
      </c>
      <c r="Q381" s="9">
        <v>13.5625</v>
      </c>
      <c r="R381" s="9">
        <v>0</v>
      </c>
      <c r="S381" s="9">
        <v>0</v>
      </c>
      <c r="T381" s="9">
        <v>143.25</v>
      </c>
      <c r="U381" s="9">
        <v>240.4375</v>
      </c>
      <c r="V381" s="9">
        <v>0</v>
      </c>
      <c r="W381" s="9">
        <v>1384.0039283469516</v>
      </c>
      <c r="X381" s="9">
        <v>14.339844437460718</v>
      </c>
      <c r="Y381" s="9">
        <v>19</v>
      </c>
      <c r="Z381" s="9">
        <v>545781.22730000003</v>
      </c>
      <c r="AA381" s="9">
        <v>85.37</v>
      </c>
      <c r="AB381" s="9">
        <v>65.650000000000006</v>
      </c>
      <c r="AC381" s="9">
        <v>65.650000000000006</v>
      </c>
      <c r="AD381" s="9">
        <v>0</v>
      </c>
      <c r="AE381" s="9">
        <v>0.28000000000000003</v>
      </c>
      <c r="AF381" s="9">
        <v>19.440000000000001</v>
      </c>
      <c r="AG381" s="9">
        <v>0</v>
      </c>
      <c r="AH381" s="9">
        <v>218.5</v>
      </c>
      <c r="AI381" s="9">
        <v>0.1</v>
      </c>
      <c r="AJ381" s="9">
        <v>0</v>
      </c>
      <c r="AK381" s="9">
        <v>9.6</v>
      </c>
      <c r="AL381" s="9">
        <v>1.1599999999999999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1.8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2.41</v>
      </c>
      <c r="BD381" s="9">
        <v>0</v>
      </c>
      <c r="BE381" s="9">
        <v>0</v>
      </c>
      <c r="BF381" s="9">
        <v>0</v>
      </c>
      <c r="BG381" s="9">
        <v>0</v>
      </c>
      <c r="BH381" s="9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47.6</v>
      </c>
      <c r="BO381" s="9">
        <v>5.6</v>
      </c>
      <c r="BP381" s="9">
        <v>0</v>
      </c>
      <c r="BQ381" s="9">
        <v>0</v>
      </c>
      <c r="BR381" s="9">
        <v>0</v>
      </c>
      <c r="BS381" s="9">
        <v>0</v>
      </c>
      <c r="BT381" s="9">
        <v>0</v>
      </c>
      <c r="BU381" s="9">
        <v>0</v>
      </c>
      <c r="BV381" s="9">
        <v>0</v>
      </c>
      <c r="BW381" s="9">
        <v>0</v>
      </c>
      <c r="BX381" s="9">
        <v>0</v>
      </c>
      <c r="BY381" s="9">
        <v>0</v>
      </c>
      <c r="BZ381" s="9">
        <v>0</v>
      </c>
      <c r="CA381" s="9">
        <v>1.65</v>
      </c>
      <c r="CB381" s="9">
        <v>0</v>
      </c>
      <c r="CC381" s="9">
        <v>0</v>
      </c>
      <c r="CD381" s="9">
        <v>2.41</v>
      </c>
      <c r="CE381" s="9">
        <v>0</v>
      </c>
      <c r="CF381" s="9">
        <v>0</v>
      </c>
      <c r="CG381" s="9">
        <v>1.3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9">
        <v>2.0300000000000002</v>
      </c>
      <c r="CO381" s="9">
        <v>0</v>
      </c>
      <c r="CP381" s="9">
        <v>1.07</v>
      </c>
      <c r="CQ381" s="9">
        <v>0</v>
      </c>
      <c r="CR381" s="9">
        <v>0</v>
      </c>
      <c r="CS381" s="9">
        <v>18.34</v>
      </c>
      <c r="CT381" s="9">
        <v>0</v>
      </c>
      <c r="CU381" s="9">
        <v>63</v>
      </c>
      <c r="CV381" s="9">
        <v>32.299999999999997</v>
      </c>
      <c r="CW381" s="9" t="s">
        <v>1313</v>
      </c>
      <c r="CX381" s="9">
        <v>397.57</v>
      </c>
      <c r="CY381" s="9">
        <v>0.36</v>
      </c>
      <c r="CZ381" s="9">
        <v>0.25</v>
      </c>
      <c r="DA381" s="9">
        <v>0</v>
      </c>
      <c r="DB381" s="9">
        <v>0.05</v>
      </c>
      <c r="DC381" s="9">
        <v>0.03</v>
      </c>
      <c r="DD381" s="9">
        <v>0</v>
      </c>
      <c r="DE381" s="9">
        <v>0</v>
      </c>
      <c r="DF381" s="9">
        <v>0.01</v>
      </c>
      <c r="DG381" s="9">
        <v>0</v>
      </c>
      <c r="DH381" s="9">
        <v>0</v>
      </c>
      <c r="DI381" s="9">
        <v>0</v>
      </c>
      <c r="DJ381" s="9">
        <v>0</v>
      </c>
      <c r="DK381" s="9">
        <v>0</v>
      </c>
      <c r="DL381" s="9">
        <v>0.03</v>
      </c>
      <c r="DM381" s="9">
        <v>0</v>
      </c>
      <c r="DN381" s="9">
        <v>0.18</v>
      </c>
      <c r="DO381" s="9">
        <v>0</v>
      </c>
      <c r="DP381" s="9">
        <v>0.03</v>
      </c>
      <c r="DQ381" s="9">
        <v>0.02</v>
      </c>
      <c r="DR381" s="9">
        <v>0</v>
      </c>
      <c r="DS381" s="9">
        <v>0</v>
      </c>
      <c r="DT381" s="9">
        <v>0</v>
      </c>
      <c r="DU381" s="9">
        <v>0.03</v>
      </c>
      <c r="DV381" s="9">
        <v>0</v>
      </c>
      <c r="DW381" s="9">
        <v>0</v>
      </c>
      <c r="DX381" s="9">
        <v>0</v>
      </c>
      <c r="DY381" s="16" t="s">
        <v>1313</v>
      </c>
      <c r="DZ381" s="16" t="s">
        <v>1315</v>
      </c>
      <c r="EA381" s="16" t="s">
        <v>1257</v>
      </c>
      <c r="EB381" s="16" t="s">
        <v>482</v>
      </c>
      <c r="EC381" s="9">
        <v>397.57224676200002</v>
      </c>
      <c r="ED381" s="17">
        <v>34.689406089160002</v>
      </c>
      <c r="EE381" s="18">
        <v>0.09</v>
      </c>
      <c r="EF381" s="19" t="s">
        <v>192</v>
      </c>
      <c r="EG381" s="16" t="s">
        <v>1313</v>
      </c>
      <c r="EH381" s="20" t="s">
        <v>1253</v>
      </c>
      <c r="EI381" s="20" t="s">
        <v>1314</v>
      </c>
      <c r="EJ381" s="20">
        <v>397.57224676200002</v>
      </c>
      <c r="EK381" s="21">
        <v>6393.1267107883332</v>
      </c>
      <c r="EL381" s="20">
        <v>2.6430340557275547</v>
      </c>
      <c r="EM381" s="20">
        <v>16897.251619195049</v>
      </c>
      <c r="EN381" s="22">
        <f t="shared" si="162"/>
        <v>0.66498770059739953</v>
      </c>
      <c r="EO381" s="23">
        <f t="shared" si="163"/>
        <v>1.385570950788342E-2</v>
      </c>
      <c r="EP381" s="22">
        <f t="shared" si="164"/>
        <v>0</v>
      </c>
      <c r="EQ381" s="22">
        <f t="shared" si="165"/>
        <v>2.94189453125E-2</v>
      </c>
      <c r="ER381" s="22">
        <f t="shared" si="166"/>
        <v>0</v>
      </c>
      <c r="ES381" s="22">
        <f t="shared" si="167"/>
        <v>0</v>
      </c>
      <c r="ET381" s="22">
        <f t="shared" si="168"/>
        <v>0</v>
      </c>
      <c r="EU381" s="22">
        <f t="shared" si="169"/>
        <v>0</v>
      </c>
      <c r="EV381" s="22">
        <f t="shared" si="170"/>
        <v>0.5810546875</v>
      </c>
      <c r="EW381" s="22">
        <f t="shared" si="171"/>
        <v>6.8359375E-2</v>
      </c>
      <c r="EX381" s="22">
        <f t="shared" si="172"/>
        <v>0</v>
      </c>
      <c r="EY381" s="22">
        <f t="shared" si="173"/>
        <v>0</v>
      </c>
      <c r="EZ381" s="22">
        <f t="shared" si="174"/>
        <v>0</v>
      </c>
      <c r="FA381" s="22">
        <f t="shared" si="175"/>
        <v>4.52880859375E-2</v>
      </c>
      <c r="FB381" s="22">
        <f t="shared" si="176"/>
        <v>0.26171875</v>
      </c>
      <c r="FC381" s="22">
        <f t="shared" si="16"/>
        <v>2.6730701651634061</v>
      </c>
      <c r="FD381" s="22">
        <f t="shared" si="177"/>
        <v>0.9574934268185803</v>
      </c>
      <c r="FE381" s="22">
        <f t="shared" si="178"/>
        <v>4.3821209465381251E-4</v>
      </c>
      <c r="FF381" s="22">
        <f t="shared" si="179"/>
        <v>0</v>
      </c>
      <c r="FG381" s="22">
        <f t="shared" si="180"/>
        <v>4.2068361086765996E-2</v>
      </c>
      <c r="FH381" s="22">
        <f t="shared" si="181"/>
        <v>0.76900550544687829</v>
      </c>
      <c r="FI381" s="23">
        <f t="shared" si="182"/>
        <v>0.22771465385966969</v>
      </c>
      <c r="FJ381" s="24">
        <f t="shared" si="183"/>
        <v>0</v>
      </c>
      <c r="FK381" s="22">
        <f t="shared" si="184"/>
        <v>0.21472826812054949</v>
      </c>
      <c r="FL381" s="25">
        <v>1384.0039283469516</v>
      </c>
      <c r="FM381" s="25">
        <v>14.339844437460718</v>
      </c>
      <c r="FN381" s="25">
        <v>161.57864017138473</v>
      </c>
      <c r="FO381" s="9">
        <v>106.70939636230469</v>
      </c>
      <c r="FP381" s="26">
        <f t="shared" si="0"/>
        <v>127.77508544921875</v>
      </c>
      <c r="FQ381" s="22">
        <f t="shared" si="185"/>
        <v>0.2438236088899586</v>
      </c>
      <c r="FR381" s="28">
        <f t="shared" si="186"/>
        <v>0.46453821036094628</v>
      </c>
      <c r="FS381" s="28">
        <f t="shared" si="187"/>
        <v>0.29082764438840969</v>
      </c>
      <c r="FT381" s="28">
        <f t="shared" si="188"/>
        <v>0</v>
      </c>
      <c r="FU381" s="28">
        <f t="shared" si="189"/>
        <v>0.36031187077742433</v>
      </c>
      <c r="FV381" s="28">
        <f t="shared" si="190"/>
        <v>0.60476429619579031</v>
      </c>
      <c r="FW381" s="22">
        <f t="shared" si="191"/>
        <v>0.73796415602670729</v>
      </c>
      <c r="FX381" s="22">
        <f t="shared" si="192"/>
        <v>4.493157894736842</v>
      </c>
      <c r="FY381" s="22">
        <f t="shared" si="193"/>
        <v>9.4736842105263161E-2</v>
      </c>
    </row>
    <row r="382" spans="1:181" ht="15.75" customHeight="1">
      <c r="A382" s="9">
        <v>1</v>
      </c>
      <c r="B382" s="9" t="s">
        <v>184</v>
      </c>
      <c r="C382" s="9" t="s">
        <v>1252</v>
      </c>
      <c r="D382" s="9" t="s">
        <v>1253</v>
      </c>
      <c r="E382" s="9" t="s">
        <v>1316</v>
      </c>
      <c r="F382" s="9" t="s">
        <v>1317</v>
      </c>
      <c r="G382" s="9">
        <v>649.43818256199995</v>
      </c>
      <c r="H382" s="9">
        <v>12.875</v>
      </c>
      <c r="I382" s="9">
        <v>24</v>
      </c>
      <c r="J382" s="9">
        <v>71.9375</v>
      </c>
      <c r="K382" s="9">
        <v>90.25</v>
      </c>
      <c r="L382" s="9">
        <v>209.875</v>
      </c>
      <c r="M382" s="9">
        <v>241</v>
      </c>
      <c r="N382" s="9">
        <v>189.43917846679688</v>
      </c>
      <c r="O382" s="9">
        <v>554.51922607421875</v>
      </c>
      <c r="P382" s="9">
        <v>360.99120201171735</v>
      </c>
      <c r="Q382" s="9">
        <v>0</v>
      </c>
      <c r="R382" s="9">
        <v>0</v>
      </c>
      <c r="S382" s="9">
        <v>0</v>
      </c>
      <c r="T382" s="9">
        <v>444.1875</v>
      </c>
      <c r="U382" s="9">
        <v>205.75</v>
      </c>
      <c r="V382" s="9">
        <v>0</v>
      </c>
      <c r="W382" s="9">
        <v>1375.1266346153845</v>
      </c>
      <c r="X382" s="9">
        <v>13.662438461538461</v>
      </c>
      <c r="Y382" s="9">
        <v>44</v>
      </c>
      <c r="Z382" s="9">
        <v>174631.171</v>
      </c>
      <c r="AA382" s="9">
        <v>98.81</v>
      </c>
      <c r="AB382" s="9">
        <v>65.14</v>
      </c>
      <c r="AC382" s="9">
        <v>63.64</v>
      </c>
      <c r="AD382" s="9">
        <v>1.5</v>
      </c>
      <c r="AE382" s="9">
        <v>5.31</v>
      </c>
      <c r="AF382" s="9">
        <v>25.81</v>
      </c>
      <c r="AG382" s="9">
        <v>2.5499999999999998</v>
      </c>
      <c r="AH382" s="9">
        <v>65.5</v>
      </c>
      <c r="AI382" s="9">
        <v>0.6</v>
      </c>
      <c r="AJ382" s="9">
        <v>0.6</v>
      </c>
      <c r="AK382" s="9">
        <v>0</v>
      </c>
      <c r="AL382" s="9">
        <v>12.54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3.2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14.19</v>
      </c>
      <c r="BD382" s="9">
        <v>0</v>
      </c>
      <c r="BE382" s="9">
        <v>0</v>
      </c>
      <c r="BF382" s="9">
        <v>0</v>
      </c>
      <c r="BG382" s="9">
        <v>0</v>
      </c>
      <c r="BH382" s="9">
        <v>0</v>
      </c>
      <c r="BI382" s="9">
        <v>0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9">
        <v>6</v>
      </c>
      <c r="BP382" s="9">
        <v>0</v>
      </c>
      <c r="BQ382" s="9">
        <v>0</v>
      </c>
      <c r="BR382" s="9">
        <v>0</v>
      </c>
      <c r="BS382" s="9">
        <v>0</v>
      </c>
      <c r="BT382" s="9">
        <v>0</v>
      </c>
      <c r="BU382" s="9">
        <v>0</v>
      </c>
      <c r="BV382" s="9">
        <v>0</v>
      </c>
      <c r="BW382" s="9">
        <v>0</v>
      </c>
      <c r="BX382" s="9">
        <v>0</v>
      </c>
      <c r="BY382" s="9">
        <v>0</v>
      </c>
      <c r="BZ382" s="9">
        <v>0</v>
      </c>
      <c r="CA382" s="9">
        <v>0</v>
      </c>
      <c r="CB382" s="9">
        <v>0</v>
      </c>
      <c r="CC382" s="9">
        <v>0</v>
      </c>
      <c r="CD382" s="9">
        <v>4.7</v>
      </c>
      <c r="CE382" s="9">
        <v>0</v>
      </c>
      <c r="CF382" s="9">
        <v>15.54</v>
      </c>
      <c r="CG382" s="9">
        <v>7.56</v>
      </c>
      <c r="CH382" s="9">
        <v>0</v>
      </c>
      <c r="CI382" s="9">
        <v>0</v>
      </c>
      <c r="CJ382" s="9">
        <v>0</v>
      </c>
      <c r="CK382" s="9">
        <v>0.5</v>
      </c>
      <c r="CL382" s="9">
        <v>0</v>
      </c>
      <c r="CM382" s="9">
        <v>0</v>
      </c>
      <c r="CN382" s="9">
        <v>0</v>
      </c>
      <c r="CO382" s="9">
        <v>4.3100000000000005</v>
      </c>
      <c r="CP382" s="9">
        <v>3.45</v>
      </c>
      <c r="CQ382" s="9">
        <v>0</v>
      </c>
      <c r="CR382" s="9">
        <v>0</v>
      </c>
      <c r="CS382" s="9">
        <v>26.82</v>
      </c>
      <c r="CT382" s="9">
        <v>0</v>
      </c>
      <c r="CU382" s="9">
        <v>86</v>
      </c>
      <c r="CV382" s="9">
        <v>88</v>
      </c>
      <c r="CW382" s="9" t="s">
        <v>1316</v>
      </c>
      <c r="CX382" s="9">
        <v>649.44000000000005</v>
      </c>
      <c r="CY382" s="9">
        <v>0.1</v>
      </c>
      <c r="CZ382" s="9">
        <v>0.1</v>
      </c>
      <c r="DA382" s="9">
        <v>0</v>
      </c>
      <c r="DB382" s="9">
        <v>0.05</v>
      </c>
      <c r="DC382" s="9">
        <v>0</v>
      </c>
      <c r="DD382" s="9">
        <v>0</v>
      </c>
      <c r="DE382" s="9">
        <v>0</v>
      </c>
      <c r="DF382" s="9">
        <v>0.2</v>
      </c>
      <c r="DG382" s="9">
        <v>0</v>
      </c>
      <c r="DH382" s="9">
        <v>0</v>
      </c>
      <c r="DI382" s="9">
        <v>0</v>
      </c>
      <c r="DJ382" s="9">
        <v>0</v>
      </c>
      <c r="DK382" s="9">
        <v>0</v>
      </c>
      <c r="DL382" s="9">
        <v>0.01</v>
      </c>
      <c r="DM382" s="9">
        <v>0</v>
      </c>
      <c r="DN382" s="9">
        <v>0.41</v>
      </c>
      <c r="DO382" s="9">
        <v>0</v>
      </c>
      <c r="DP382" s="9">
        <v>0.08</v>
      </c>
      <c r="DQ382" s="9">
        <v>0.01</v>
      </c>
      <c r="DR382" s="9">
        <v>0</v>
      </c>
      <c r="DS382" s="9">
        <v>0</v>
      </c>
      <c r="DT382" s="9">
        <v>0</v>
      </c>
      <c r="DU382" s="9">
        <v>0.03</v>
      </c>
      <c r="DV382" s="9">
        <v>0</v>
      </c>
      <c r="DW382" s="9">
        <v>0</v>
      </c>
      <c r="DX382" s="9">
        <v>0</v>
      </c>
      <c r="DY382" s="16" t="s">
        <v>1316</v>
      </c>
      <c r="DZ382" s="16" t="s">
        <v>1318</v>
      </c>
      <c r="EA382" s="16" t="s">
        <v>1257</v>
      </c>
      <c r="EB382" s="16" t="s">
        <v>482</v>
      </c>
      <c r="EC382" s="9">
        <v>649.43818256199995</v>
      </c>
      <c r="ED382" s="17">
        <v>335.34474718703996</v>
      </c>
      <c r="EE382" s="18">
        <v>0.52</v>
      </c>
      <c r="EF382" s="19" t="s">
        <v>192</v>
      </c>
      <c r="EG382" s="16" t="s">
        <v>1316</v>
      </c>
      <c r="EH382" s="20" t="s">
        <v>1253</v>
      </c>
      <c r="EI382" s="20" t="s">
        <v>1317</v>
      </c>
      <c r="EJ382" s="20">
        <v>649.43818256199995</v>
      </c>
      <c r="EK382" s="21">
        <v>1767.343092804372</v>
      </c>
      <c r="EL382" s="20">
        <v>1.1228409090909091</v>
      </c>
      <c r="EM382" s="20">
        <v>1984.445125</v>
      </c>
      <c r="EN382" s="22">
        <f t="shared" si="162"/>
        <v>0.33124177714806191</v>
      </c>
      <c r="EO382" s="23">
        <f t="shared" si="163"/>
        <v>0.12691023175791924</v>
      </c>
      <c r="EP382" s="22">
        <f t="shared" si="164"/>
        <v>0</v>
      </c>
      <c r="EQ382" s="22">
        <f t="shared" si="165"/>
        <v>0.14841543771572011</v>
      </c>
      <c r="ER382" s="22">
        <f t="shared" si="166"/>
        <v>0</v>
      </c>
      <c r="ES382" s="22">
        <f t="shared" si="167"/>
        <v>0</v>
      </c>
      <c r="ET382" s="22">
        <f t="shared" si="168"/>
        <v>0</v>
      </c>
      <c r="EU382" s="22">
        <f t="shared" si="169"/>
        <v>0</v>
      </c>
      <c r="EV382" s="22">
        <f t="shared" si="170"/>
        <v>0</v>
      </c>
      <c r="EW382" s="22">
        <f t="shared" si="171"/>
        <v>6.2754941951678689E-2</v>
      </c>
      <c r="EX382" s="22">
        <f t="shared" si="172"/>
        <v>0</v>
      </c>
      <c r="EY382" s="22">
        <f t="shared" si="173"/>
        <v>5.2295784959732246E-3</v>
      </c>
      <c r="EZ382" s="22">
        <f t="shared" si="174"/>
        <v>0</v>
      </c>
      <c r="FA382" s="22">
        <f t="shared" si="175"/>
        <v>0.29076456437611126</v>
      </c>
      <c r="FB382" s="22">
        <f t="shared" si="176"/>
        <v>0.36167764878150821</v>
      </c>
      <c r="FC382" s="22">
        <f t="shared" si="16"/>
        <v>0.67503289140775213</v>
      </c>
      <c r="FD382" s="22">
        <f t="shared" si="177"/>
        <v>0.98200899550224907</v>
      </c>
      <c r="FE382" s="22">
        <f t="shared" si="178"/>
        <v>8.9955022488755632E-3</v>
      </c>
      <c r="FF382" s="22">
        <f t="shared" si="179"/>
        <v>8.9955022488755632E-3</v>
      </c>
      <c r="FG382" s="22">
        <f t="shared" si="180"/>
        <v>0</v>
      </c>
      <c r="FH382" s="22">
        <f t="shared" si="181"/>
        <v>0.65924501568667138</v>
      </c>
      <c r="FI382" s="23">
        <f t="shared" si="182"/>
        <v>0.26120837971865196</v>
      </c>
      <c r="FJ382" s="24">
        <f t="shared" si="183"/>
        <v>2.5807104544074484E-2</v>
      </c>
      <c r="FK382" s="22">
        <f t="shared" si="184"/>
        <v>0.15214689042488952</v>
      </c>
      <c r="FL382" s="25">
        <v>1375.1266346153845</v>
      </c>
      <c r="FM382" s="25">
        <v>13.662438461538461</v>
      </c>
      <c r="FN382" s="25">
        <v>360.99120201171735</v>
      </c>
      <c r="FO382" s="9">
        <v>189.43917846679688</v>
      </c>
      <c r="FP382" s="26">
        <f t="shared" si="0"/>
        <v>365.08004760742188</v>
      </c>
      <c r="FQ382" s="22">
        <f t="shared" si="185"/>
        <v>5.6779846011717448E-2</v>
      </c>
      <c r="FR382" s="28">
        <f t="shared" si="186"/>
        <v>0.24973508542441827</v>
      </c>
      <c r="FS382" s="28">
        <f t="shared" si="187"/>
        <v>0.69425391377716894</v>
      </c>
      <c r="FT382" s="28">
        <f t="shared" si="188"/>
        <v>0</v>
      </c>
      <c r="FU382" s="28">
        <f t="shared" si="189"/>
        <v>0.68395655187334892</v>
      </c>
      <c r="FV382" s="28">
        <f t="shared" si="190"/>
        <v>0.31681229333995564</v>
      </c>
      <c r="FW382" s="22">
        <f t="shared" si="191"/>
        <v>0.87035725129035524</v>
      </c>
      <c r="FX382" s="22">
        <f t="shared" si="192"/>
        <v>2.2456818181818181</v>
      </c>
      <c r="FY382" s="22">
        <f t="shared" si="193"/>
        <v>7.2727272727272738E-2</v>
      </c>
    </row>
    <row r="383" spans="1:181" ht="15.75" customHeight="1">
      <c r="A383" s="9">
        <v>1</v>
      </c>
      <c r="B383" s="9" t="s">
        <v>184</v>
      </c>
      <c r="C383" s="9" t="s">
        <v>1252</v>
      </c>
      <c r="D383" s="9" t="s">
        <v>1253</v>
      </c>
      <c r="E383" s="9" t="s">
        <v>1319</v>
      </c>
      <c r="F383" s="9" t="s">
        <v>1320</v>
      </c>
      <c r="G383" s="9">
        <v>361.014217282</v>
      </c>
      <c r="H383" s="9">
        <v>43.1875</v>
      </c>
      <c r="I383" s="9">
        <v>40.8125</v>
      </c>
      <c r="J383" s="9">
        <v>48.75</v>
      </c>
      <c r="K383" s="9">
        <v>48.5625</v>
      </c>
      <c r="L383" s="9">
        <v>95.9375</v>
      </c>
      <c r="M383" s="9">
        <v>84.25</v>
      </c>
      <c r="N383" s="9">
        <v>227.32514953613281</v>
      </c>
      <c r="O383" s="9">
        <v>456.11422729492188</v>
      </c>
      <c r="P383" s="9">
        <v>323.69665233722861</v>
      </c>
      <c r="Q383" s="9">
        <v>0</v>
      </c>
      <c r="R383" s="9">
        <v>45.8125</v>
      </c>
      <c r="S383" s="9">
        <v>0</v>
      </c>
      <c r="T383" s="9">
        <v>235.8125</v>
      </c>
      <c r="U383" s="9">
        <v>79.875</v>
      </c>
      <c r="V383" s="9">
        <v>0</v>
      </c>
      <c r="W383" s="9">
        <v>1427.5659920428991</v>
      </c>
      <c r="X383" s="9">
        <v>13.688254627227122</v>
      </c>
      <c r="Y383" s="9">
        <v>20</v>
      </c>
      <c r="Z383" s="9">
        <v>140596.36989999999</v>
      </c>
      <c r="AA383" s="9">
        <v>50.13</v>
      </c>
      <c r="AB383" s="9">
        <v>42.2</v>
      </c>
      <c r="AC383" s="9">
        <v>42.2</v>
      </c>
      <c r="AD383" s="9">
        <v>0</v>
      </c>
      <c r="AE383" s="9">
        <v>1.75</v>
      </c>
      <c r="AF383" s="9">
        <v>6.18</v>
      </c>
      <c r="AG383" s="9">
        <v>0</v>
      </c>
      <c r="AH383" s="9">
        <v>66.3</v>
      </c>
      <c r="AI383" s="9">
        <v>0</v>
      </c>
      <c r="AJ383" s="9">
        <v>0.4</v>
      </c>
      <c r="AK383" s="9">
        <v>1.6</v>
      </c>
      <c r="AL383" s="9">
        <v>4.82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0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7.72</v>
      </c>
      <c r="BO383" s="9">
        <v>9.18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0</v>
      </c>
      <c r="BX383" s="9">
        <v>0</v>
      </c>
      <c r="BY383" s="9">
        <v>0</v>
      </c>
      <c r="BZ383" s="9">
        <v>0</v>
      </c>
      <c r="CA383" s="9">
        <v>0</v>
      </c>
      <c r="CB383" s="9">
        <v>0</v>
      </c>
      <c r="CC383" s="9">
        <v>0</v>
      </c>
      <c r="CD383" s="9">
        <v>0</v>
      </c>
      <c r="CE383" s="9">
        <v>0</v>
      </c>
      <c r="CF383" s="9">
        <v>3.1</v>
      </c>
      <c r="CG383" s="9">
        <v>1.54</v>
      </c>
      <c r="CH383" s="9">
        <v>0</v>
      </c>
      <c r="CI383" s="9">
        <v>8.27</v>
      </c>
      <c r="CJ383" s="9">
        <v>0</v>
      </c>
      <c r="CK383" s="9">
        <v>2.42</v>
      </c>
      <c r="CL383" s="9">
        <v>0</v>
      </c>
      <c r="CM383" s="9">
        <v>0</v>
      </c>
      <c r="CN383" s="9">
        <v>3.34</v>
      </c>
      <c r="CO383" s="9">
        <v>0</v>
      </c>
      <c r="CP383" s="9">
        <v>3.24</v>
      </c>
      <c r="CQ383" s="9">
        <v>0</v>
      </c>
      <c r="CR383" s="9">
        <v>0</v>
      </c>
      <c r="CS383" s="9">
        <v>6.5</v>
      </c>
      <c r="CT383" s="9">
        <v>0</v>
      </c>
      <c r="CU383" s="9">
        <v>38</v>
      </c>
      <c r="CV383" s="9">
        <v>36</v>
      </c>
      <c r="CW383" s="9" t="s">
        <v>1319</v>
      </c>
      <c r="CX383" s="9">
        <v>361.01</v>
      </c>
      <c r="CY383" s="9">
        <v>0.11</v>
      </c>
      <c r="CZ383" s="9">
        <v>0.11</v>
      </c>
      <c r="DA383" s="9">
        <v>0</v>
      </c>
      <c r="DB383" s="9">
        <v>0</v>
      </c>
      <c r="DC383" s="9">
        <v>0.02</v>
      </c>
      <c r="DD383" s="9">
        <v>0</v>
      </c>
      <c r="DE383" s="9">
        <v>0</v>
      </c>
      <c r="DF383" s="9">
        <v>0.12</v>
      </c>
      <c r="DG383" s="9">
        <v>0</v>
      </c>
      <c r="DH383" s="9">
        <v>0</v>
      </c>
      <c r="DI383" s="9">
        <v>0</v>
      </c>
      <c r="DJ383" s="9">
        <v>0</v>
      </c>
      <c r="DK383" s="9">
        <v>0</v>
      </c>
      <c r="DL383" s="9">
        <v>0</v>
      </c>
      <c r="DM383" s="9">
        <v>0</v>
      </c>
      <c r="DN383" s="9">
        <v>0.49</v>
      </c>
      <c r="DO383" s="9">
        <v>0</v>
      </c>
      <c r="DP383" s="9">
        <v>0.01</v>
      </c>
      <c r="DQ383" s="9">
        <v>0.03</v>
      </c>
      <c r="DR383" s="9">
        <v>0</v>
      </c>
      <c r="DS383" s="9">
        <v>0</v>
      </c>
      <c r="DT383" s="9">
        <v>0</v>
      </c>
      <c r="DU383" s="9">
        <v>0.08</v>
      </c>
      <c r="DV383" s="9">
        <v>0.02</v>
      </c>
      <c r="DW383" s="9">
        <v>0</v>
      </c>
      <c r="DX383" s="9">
        <v>0</v>
      </c>
      <c r="DY383" s="16" t="s">
        <v>1319</v>
      </c>
      <c r="DZ383" s="16" t="s">
        <v>1321</v>
      </c>
      <c r="EA383" s="16" t="s">
        <v>1257</v>
      </c>
      <c r="EB383" s="16" t="s">
        <v>482</v>
      </c>
      <c r="EC383" s="9">
        <v>361.014217282</v>
      </c>
      <c r="ED383" s="17">
        <v>213.80368421087701</v>
      </c>
      <c r="EE383" s="18">
        <v>0.59</v>
      </c>
      <c r="EF383" s="19" t="s">
        <v>192</v>
      </c>
      <c r="EG383" s="16" t="s">
        <v>1319</v>
      </c>
      <c r="EH383" s="20" t="s">
        <v>1253</v>
      </c>
      <c r="EI383" s="20" t="s">
        <v>1320</v>
      </c>
      <c r="EJ383" s="20">
        <v>361.014217282</v>
      </c>
      <c r="EK383" s="21">
        <v>2804.6353461001395</v>
      </c>
      <c r="EL383" s="20">
        <v>1.3925000000000001</v>
      </c>
      <c r="EM383" s="20">
        <v>3905.454719444444</v>
      </c>
      <c r="EN383" s="22">
        <f t="shared" si="162"/>
        <v>0.43327348892878509</v>
      </c>
      <c r="EO383" s="23">
        <f t="shared" si="163"/>
        <v>9.6150009974067419E-2</v>
      </c>
      <c r="EP383" s="22">
        <f t="shared" si="164"/>
        <v>0</v>
      </c>
      <c r="EQ383" s="22">
        <f t="shared" si="165"/>
        <v>0</v>
      </c>
      <c r="ER383" s="22">
        <f t="shared" si="166"/>
        <v>0</v>
      </c>
      <c r="ES383" s="22">
        <f t="shared" si="167"/>
        <v>0</v>
      </c>
      <c r="ET383" s="22">
        <f t="shared" si="168"/>
        <v>0</v>
      </c>
      <c r="EU383" s="22">
        <f t="shared" si="169"/>
        <v>0</v>
      </c>
      <c r="EV383" s="22">
        <f t="shared" si="170"/>
        <v>0.15399960103730301</v>
      </c>
      <c r="EW383" s="22">
        <f t="shared" si="171"/>
        <v>0.18312387791741472</v>
      </c>
      <c r="EX383" s="22">
        <f t="shared" si="172"/>
        <v>0</v>
      </c>
      <c r="EY383" s="22">
        <f t="shared" si="173"/>
        <v>0.21324556153999599</v>
      </c>
      <c r="EZ383" s="22">
        <f t="shared" si="174"/>
        <v>0</v>
      </c>
      <c r="FA383" s="22">
        <f t="shared" si="175"/>
        <v>9.2559345701176951E-2</v>
      </c>
      <c r="FB383" s="22">
        <f t="shared" si="176"/>
        <v>0.26092160383004187</v>
      </c>
      <c r="FC383" s="22">
        <f t="shared" si="16"/>
        <v>1.3624576102134449</v>
      </c>
      <c r="FD383" s="22">
        <f t="shared" si="177"/>
        <v>0.97071742313323572</v>
      </c>
      <c r="FE383" s="22">
        <f t="shared" si="178"/>
        <v>0</v>
      </c>
      <c r="FF383" s="22">
        <f t="shared" si="179"/>
        <v>5.8565153733528552E-3</v>
      </c>
      <c r="FG383" s="22">
        <f t="shared" si="180"/>
        <v>2.3426061493411421E-2</v>
      </c>
      <c r="FH383" s="22">
        <f t="shared" si="181"/>
        <v>0.84181129064432481</v>
      </c>
      <c r="FI383" s="23">
        <f t="shared" si="182"/>
        <v>0.12327947336923996</v>
      </c>
      <c r="FJ383" s="24">
        <f t="shared" si="183"/>
        <v>0</v>
      </c>
      <c r="FK383" s="22">
        <f t="shared" si="184"/>
        <v>0.13885879724465761</v>
      </c>
      <c r="FL383" s="25">
        <v>1427.5659920428991</v>
      </c>
      <c r="FM383" s="25">
        <v>13.688254627227122</v>
      </c>
      <c r="FN383" s="25">
        <v>323.69665233722861</v>
      </c>
      <c r="FO383" s="9">
        <v>227.32514953613281</v>
      </c>
      <c r="FP383" s="26">
        <f t="shared" si="0"/>
        <v>228.78907775878906</v>
      </c>
      <c r="FQ383" s="22">
        <f t="shared" si="185"/>
        <v>0.23267781704670332</v>
      </c>
      <c r="FR383" s="28">
        <f t="shared" si="186"/>
        <v>0.2695530960875871</v>
      </c>
      <c r="FS383" s="28">
        <f t="shared" si="187"/>
        <v>0.49911469237027212</v>
      </c>
      <c r="FT383" s="28">
        <f t="shared" si="188"/>
        <v>0.1268994344458583</v>
      </c>
      <c r="FU383" s="28">
        <f t="shared" si="189"/>
        <v>0.65319449681340158</v>
      </c>
      <c r="FV383" s="28">
        <f t="shared" si="190"/>
        <v>0.22125167424530273</v>
      </c>
      <c r="FW383" s="22">
        <f t="shared" si="191"/>
        <v>0.75802912427688007</v>
      </c>
      <c r="FX383" s="22">
        <f t="shared" si="192"/>
        <v>2.5065</v>
      </c>
      <c r="FY383" s="22">
        <f t="shared" si="193"/>
        <v>0</v>
      </c>
    </row>
    <row r="384" spans="1:181" ht="15.75" customHeight="1">
      <c r="A384" s="9">
        <v>1</v>
      </c>
      <c r="B384" s="9" t="s">
        <v>184</v>
      </c>
      <c r="C384" s="9" t="s">
        <v>1252</v>
      </c>
      <c r="D384" s="9" t="s">
        <v>1253</v>
      </c>
      <c r="E384" s="9" t="s">
        <v>1322</v>
      </c>
      <c r="F384" s="9" t="s">
        <v>1323</v>
      </c>
      <c r="G384" s="9">
        <v>723.60951672800002</v>
      </c>
      <c r="H384" s="9">
        <v>20.25</v>
      </c>
      <c r="I384" s="9">
        <v>58.75</v>
      </c>
      <c r="J384" s="9">
        <v>83.6875</v>
      </c>
      <c r="K384" s="9">
        <v>88.8125</v>
      </c>
      <c r="L384" s="9">
        <v>184.3125</v>
      </c>
      <c r="M384" s="9">
        <v>287.375</v>
      </c>
      <c r="N384" s="9">
        <v>154.9569091796875</v>
      </c>
      <c r="O384" s="9">
        <v>541.9000244140625</v>
      </c>
      <c r="P384" s="9">
        <v>327.92064049130397</v>
      </c>
      <c r="Q384" s="9">
        <v>0</v>
      </c>
      <c r="R384" s="9">
        <v>64.5625</v>
      </c>
      <c r="S384" s="9">
        <v>71</v>
      </c>
      <c r="T384" s="9">
        <v>319.75</v>
      </c>
      <c r="U384" s="9">
        <v>267.875</v>
      </c>
      <c r="V384" s="9">
        <v>0</v>
      </c>
      <c r="W384" s="9">
        <v>1430.659585492228</v>
      </c>
      <c r="X384" s="9">
        <v>13.617335924006909</v>
      </c>
      <c r="Y384" s="9">
        <v>27</v>
      </c>
      <c r="Z384" s="9">
        <v>438565.44870000001</v>
      </c>
      <c r="AA384" s="9">
        <v>126.64</v>
      </c>
      <c r="AB384" s="9">
        <v>105.49</v>
      </c>
      <c r="AC384" s="9">
        <v>104.06</v>
      </c>
      <c r="AD384" s="9">
        <v>1.43</v>
      </c>
      <c r="AE384" s="9">
        <v>3.25</v>
      </c>
      <c r="AF384" s="9">
        <v>14.3</v>
      </c>
      <c r="AG384" s="9">
        <v>3.6</v>
      </c>
      <c r="AH384" s="9">
        <v>165.9</v>
      </c>
      <c r="AI384" s="9">
        <v>3.7</v>
      </c>
      <c r="AJ384" s="9">
        <v>0.3</v>
      </c>
      <c r="AK384" s="9">
        <v>2.4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7.45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3</v>
      </c>
      <c r="BC384" s="9">
        <v>5</v>
      </c>
      <c r="BD384" s="9">
        <v>0</v>
      </c>
      <c r="BE384" s="9">
        <v>0</v>
      </c>
      <c r="BF384" s="9">
        <v>0</v>
      </c>
      <c r="BG384" s="9">
        <v>0</v>
      </c>
      <c r="BH384" s="9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56.25</v>
      </c>
      <c r="BO384" s="9">
        <v>20.100000000000001</v>
      </c>
      <c r="BP384" s="9">
        <v>0</v>
      </c>
      <c r="BQ384" s="9">
        <v>2.52</v>
      </c>
      <c r="BR384" s="9">
        <v>0</v>
      </c>
      <c r="BS384" s="9">
        <v>0</v>
      </c>
      <c r="BT384" s="9">
        <v>0</v>
      </c>
      <c r="BU384" s="9">
        <v>0</v>
      </c>
      <c r="BV384" s="9">
        <v>0</v>
      </c>
      <c r="BW384" s="9">
        <v>0</v>
      </c>
      <c r="BX384" s="9">
        <v>0</v>
      </c>
      <c r="BY384" s="9">
        <v>0</v>
      </c>
      <c r="BZ384" s="9">
        <v>0</v>
      </c>
      <c r="CA384" s="9">
        <v>1.6</v>
      </c>
      <c r="CB384" s="9">
        <v>0</v>
      </c>
      <c r="CC384" s="9">
        <v>0</v>
      </c>
      <c r="CD384" s="9">
        <v>1.3</v>
      </c>
      <c r="CE384" s="9">
        <v>0</v>
      </c>
      <c r="CF384" s="9">
        <v>9.09</v>
      </c>
      <c r="CG384" s="9">
        <v>0</v>
      </c>
      <c r="CH384" s="9">
        <v>0</v>
      </c>
      <c r="CI384" s="9">
        <v>5.64</v>
      </c>
      <c r="CJ384" s="9">
        <v>0</v>
      </c>
      <c r="CK384" s="9">
        <v>0</v>
      </c>
      <c r="CL384" s="9">
        <v>0</v>
      </c>
      <c r="CM384" s="9">
        <v>0</v>
      </c>
      <c r="CN384" s="9">
        <v>0</v>
      </c>
      <c r="CO384" s="9">
        <v>2.6</v>
      </c>
      <c r="CP384" s="9">
        <v>2.83</v>
      </c>
      <c r="CQ384" s="9">
        <v>0</v>
      </c>
      <c r="CR384" s="9">
        <v>0</v>
      </c>
      <c r="CS384" s="9">
        <v>9.26</v>
      </c>
      <c r="CT384" s="9">
        <v>0</v>
      </c>
      <c r="CU384" s="9">
        <v>114</v>
      </c>
      <c r="CV384" s="9">
        <v>54</v>
      </c>
      <c r="CW384" s="9" t="s">
        <v>1322</v>
      </c>
      <c r="CX384" s="9">
        <v>723.61</v>
      </c>
      <c r="CY384" s="9">
        <v>0.08</v>
      </c>
      <c r="CZ384" s="9">
        <v>0.09</v>
      </c>
      <c r="DA384" s="9">
        <v>0</v>
      </c>
      <c r="DB384" s="9">
        <v>0.02</v>
      </c>
      <c r="DC384" s="9">
        <v>0.02</v>
      </c>
      <c r="DD384" s="9">
        <v>0</v>
      </c>
      <c r="DE384" s="9">
        <v>0</v>
      </c>
      <c r="DF384" s="9">
        <v>0.18</v>
      </c>
      <c r="DG384" s="9">
        <v>0</v>
      </c>
      <c r="DH384" s="9">
        <v>0</v>
      </c>
      <c r="DI384" s="9">
        <v>0</v>
      </c>
      <c r="DJ384" s="9">
        <v>0</v>
      </c>
      <c r="DK384" s="9">
        <v>0</v>
      </c>
      <c r="DL384" s="9">
        <v>0.03</v>
      </c>
      <c r="DM384" s="9">
        <v>0</v>
      </c>
      <c r="DN384" s="9">
        <v>0.51</v>
      </c>
      <c r="DO384" s="9">
        <v>0</v>
      </c>
      <c r="DP384" s="9">
        <v>0.05</v>
      </c>
      <c r="DQ384" s="9">
        <v>0</v>
      </c>
      <c r="DR384" s="9">
        <v>0</v>
      </c>
      <c r="DS384" s="9">
        <v>0</v>
      </c>
      <c r="DT384" s="9">
        <v>0</v>
      </c>
      <c r="DU384" s="9">
        <v>0.02</v>
      </c>
      <c r="DV384" s="9">
        <v>0</v>
      </c>
      <c r="DW384" s="9">
        <v>0</v>
      </c>
      <c r="DX384" s="9">
        <v>0</v>
      </c>
      <c r="DY384" s="16" t="s">
        <v>1322</v>
      </c>
      <c r="DZ384" s="16" t="s">
        <v>1324</v>
      </c>
      <c r="EA384" s="16" t="s">
        <v>1257</v>
      </c>
      <c r="EB384" s="16" t="s">
        <v>482</v>
      </c>
      <c r="EC384" s="9">
        <v>723.60951672800002</v>
      </c>
      <c r="ED384" s="17">
        <v>270.9722699344</v>
      </c>
      <c r="EE384" s="18">
        <v>0.37</v>
      </c>
      <c r="EF384" s="19" t="s">
        <v>192</v>
      </c>
      <c r="EG384" s="16" t="s">
        <v>1322</v>
      </c>
      <c r="EH384" s="20" t="s">
        <v>1253</v>
      </c>
      <c r="EI384" s="20" t="s">
        <v>1323</v>
      </c>
      <c r="EJ384" s="20">
        <v>723.60951672800002</v>
      </c>
      <c r="EK384" s="21">
        <v>3463.0878766582441</v>
      </c>
      <c r="EL384" s="20">
        <v>2.3451851851851853</v>
      </c>
      <c r="EM384" s="20">
        <v>8121.5823833333334</v>
      </c>
      <c r="EN384" s="22">
        <f t="shared" si="162"/>
        <v>0.6859602021478205</v>
      </c>
      <c r="EO384" s="23">
        <f t="shared" si="163"/>
        <v>0</v>
      </c>
      <c r="EP384" s="22">
        <f t="shared" si="164"/>
        <v>2.5512373501148055E-2</v>
      </c>
      <c r="EQ384" s="22">
        <f t="shared" si="165"/>
        <v>4.2520622501913428E-2</v>
      </c>
      <c r="ER384" s="22">
        <f t="shared" si="166"/>
        <v>0</v>
      </c>
      <c r="ES384" s="22">
        <f t="shared" si="167"/>
        <v>0</v>
      </c>
      <c r="ET384" s="22">
        <f t="shared" si="168"/>
        <v>0</v>
      </c>
      <c r="EU384" s="22">
        <f t="shared" si="169"/>
        <v>0</v>
      </c>
      <c r="EV384" s="22">
        <f t="shared" si="170"/>
        <v>0.47835700314652607</v>
      </c>
      <c r="EW384" s="22">
        <f t="shared" si="171"/>
        <v>0.17093290245769199</v>
      </c>
      <c r="EX384" s="22">
        <f t="shared" si="172"/>
        <v>2.1430393740964369E-2</v>
      </c>
      <c r="EY384" s="22">
        <f t="shared" si="173"/>
        <v>4.7963262182158344E-2</v>
      </c>
      <c r="EZ384" s="22">
        <f t="shared" si="174"/>
        <v>0</v>
      </c>
      <c r="FA384" s="22">
        <f t="shared" si="175"/>
        <v>8.8357853558976102E-2</v>
      </c>
      <c r="FB384" s="22">
        <f t="shared" si="176"/>
        <v>0.12492558891062164</v>
      </c>
      <c r="FC384" s="22">
        <f t="shared" si="16"/>
        <v>1.3605495893872395</v>
      </c>
      <c r="FD384" s="22">
        <f t="shared" si="177"/>
        <v>0.96285548461984904</v>
      </c>
      <c r="FE384" s="22">
        <f t="shared" si="178"/>
        <v>2.1474172954149738E-2</v>
      </c>
      <c r="FF384" s="22">
        <f t="shared" si="179"/>
        <v>1.7411491584445732E-3</v>
      </c>
      <c r="FG384" s="22">
        <f t="shared" si="180"/>
        <v>1.3929193267556586E-2</v>
      </c>
      <c r="FH384" s="22">
        <f t="shared" si="181"/>
        <v>0.83299115603284901</v>
      </c>
      <c r="FI384" s="23">
        <f t="shared" si="182"/>
        <v>0.11291850915982313</v>
      </c>
      <c r="FJ384" s="24">
        <f t="shared" si="183"/>
        <v>2.8427037271004423E-2</v>
      </c>
      <c r="FK384" s="22">
        <f t="shared" si="184"/>
        <v>0.17501151805277201</v>
      </c>
      <c r="FL384" s="25">
        <v>1430.659585492228</v>
      </c>
      <c r="FM384" s="25">
        <v>13.617335924006909</v>
      </c>
      <c r="FN384" s="25">
        <v>327.92064049130397</v>
      </c>
      <c r="FO384" s="9">
        <v>154.9569091796875</v>
      </c>
      <c r="FP384" s="26">
        <f t="shared" si="0"/>
        <v>386.943115234375</v>
      </c>
      <c r="FQ384" s="22">
        <f t="shared" si="185"/>
        <v>0.10917490466020995</v>
      </c>
      <c r="FR384" s="28">
        <f t="shared" si="186"/>
        <v>0.23838824118843313</v>
      </c>
      <c r="FS384" s="28">
        <f t="shared" si="187"/>
        <v>0.65185364356851627</v>
      </c>
      <c r="FT384" s="28">
        <f t="shared" si="188"/>
        <v>0.18734206345569254</v>
      </c>
      <c r="FU384" s="28">
        <f t="shared" si="189"/>
        <v>0.44188197171015359</v>
      </c>
      <c r="FV384" s="28">
        <f t="shared" si="190"/>
        <v>0.37019275425131315</v>
      </c>
      <c r="FW384" s="22">
        <f t="shared" si="191"/>
        <v>0.90018951358180666</v>
      </c>
      <c r="FX384" s="22">
        <f t="shared" si="192"/>
        <v>4.6903703703703705</v>
      </c>
      <c r="FY384" s="22">
        <f t="shared" si="193"/>
        <v>0.27592592592592591</v>
      </c>
    </row>
    <row r="385" spans="1:181" ht="15.75" customHeight="1">
      <c r="A385" s="9">
        <v>1</v>
      </c>
      <c r="B385" s="9" t="s">
        <v>184</v>
      </c>
      <c r="C385" s="9" t="s">
        <v>1252</v>
      </c>
      <c r="D385" s="9" t="s">
        <v>1253</v>
      </c>
      <c r="E385" s="9" t="s">
        <v>1325</v>
      </c>
      <c r="F385" s="9" t="s">
        <v>1326</v>
      </c>
      <c r="G385" s="9">
        <v>497.250096891</v>
      </c>
      <c r="H385" s="9">
        <v>76.1875</v>
      </c>
      <c r="I385" s="9">
        <v>101.75</v>
      </c>
      <c r="J385" s="9">
        <v>120.5625</v>
      </c>
      <c r="K385" s="9">
        <v>91.625</v>
      </c>
      <c r="L385" s="9">
        <v>92.125</v>
      </c>
      <c r="M385" s="9">
        <v>15.125</v>
      </c>
      <c r="N385" s="9">
        <v>82.440452575683594</v>
      </c>
      <c r="O385" s="9">
        <v>260.19845581054688</v>
      </c>
      <c r="P385" s="9">
        <v>138.38997141552139</v>
      </c>
      <c r="Q385" s="9">
        <v>25</v>
      </c>
      <c r="R385" s="9">
        <v>0</v>
      </c>
      <c r="S385" s="9">
        <v>0</v>
      </c>
      <c r="T385" s="9">
        <v>147.125</v>
      </c>
      <c r="U385" s="9">
        <v>325.25</v>
      </c>
      <c r="V385" s="9">
        <v>0</v>
      </c>
      <c r="W385" s="9">
        <v>1375.644938457674</v>
      </c>
      <c r="X385" s="9">
        <v>14.40415975885456</v>
      </c>
      <c r="Y385" s="9">
        <v>13</v>
      </c>
      <c r="Z385" s="9">
        <v>203295.40700000001</v>
      </c>
      <c r="AA385" s="9">
        <v>69.38</v>
      </c>
      <c r="AB385" s="9">
        <v>37.450000000000003</v>
      </c>
      <c r="AC385" s="9">
        <v>37.450000000000003</v>
      </c>
      <c r="AD385" s="9">
        <v>0</v>
      </c>
      <c r="AE385" s="9">
        <v>0.42</v>
      </c>
      <c r="AF385" s="9">
        <v>31.51</v>
      </c>
      <c r="AG385" s="9">
        <v>0</v>
      </c>
      <c r="AH385" s="9">
        <v>54.1</v>
      </c>
      <c r="AI385" s="9">
        <v>0.9</v>
      </c>
      <c r="AJ385" s="9">
        <v>0.2</v>
      </c>
      <c r="AK385" s="9">
        <v>0.8</v>
      </c>
      <c r="AL385" s="9">
        <v>6.78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1.1000000000000001</v>
      </c>
      <c r="AU385" s="9">
        <v>0</v>
      </c>
      <c r="AV385" s="9">
        <v>0</v>
      </c>
      <c r="AW385" s="9">
        <v>3.24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27.5</v>
      </c>
      <c r="BD385" s="9">
        <v>0</v>
      </c>
      <c r="BE385" s="9">
        <v>0</v>
      </c>
      <c r="BF385" s="9">
        <v>0</v>
      </c>
      <c r="BG385" s="9">
        <v>0</v>
      </c>
      <c r="BH385" s="9">
        <v>0</v>
      </c>
      <c r="BI385" s="9">
        <v>0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9">
        <v>10.4</v>
      </c>
      <c r="BP385" s="9">
        <v>0</v>
      </c>
      <c r="BQ385" s="9">
        <v>0</v>
      </c>
      <c r="BR385" s="9">
        <v>0</v>
      </c>
      <c r="BS385" s="9">
        <v>0</v>
      </c>
      <c r="BT385" s="9">
        <v>0</v>
      </c>
      <c r="BU385" s="9">
        <v>0</v>
      </c>
      <c r="BV385" s="9">
        <v>0</v>
      </c>
      <c r="BW385" s="9">
        <v>0</v>
      </c>
      <c r="BX385" s="9">
        <v>0</v>
      </c>
      <c r="BY385" s="9">
        <v>0</v>
      </c>
      <c r="BZ385" s="9">
        <v>0</v>
      </c>
      <c r="CA385" s="9">
        <v>0</v>
      </c>
      <c r="CB385" s="9">
        <v>1.1500000000000001</v>
      </c>
      <c r="CC385" s="9">
        <v>0</v>
      </c>
      <c r="CD385" s="9">
        <v>7.44</v>
      </c>
      <c r="CE385" s="9">
        <v>0</v>
      </c>
      <c r="CF385" s="9">
        <v>1.48</v>
      </c>
      <c r="CG385" s="9">
        <v>0</v>
      </c>
      <c r="CH385" s="9">
        <v>0</v>
      </c>
      <c r="CI385" s="9">
        <v>3.37</v>
      </c>
      <c r="CJ385" s="9">
        <v>0</v>
      </c>
      <c r="CK385" s="9">
        <v>0</v>
      </c>
      <c r="CL385" s="9">
        <v>0</v>
      </c>
      <c r="CM385" s="9">
        <v>0</v>
      </c>
      <c r="CN385" s="9">
        <v>0</v>
      </c>
      <c r="CO385" s="9">
        <v>0</v>
      </c>
      <c r="CP385" s="9">
        <v>2.2600000000000002</v>
      </c>
      <c r="CQ385" s="9">
        <v>0</v>
      </c>
      <c r="CR385" s="9">
        <v>0</v>
      </c>
      <c r="CS385" s="9">
        <v>4.66</v>
      </c>
      <c r="CT385" s="9">
        <v>0</v>
      </c>
      <c r="CU385" s="9">
        <v>63</v>
      </c>
      <c r="CV385" s="9">
        <v>28.6</v>
      </c>
      <c r="CW385" s="9" t="s">
        <v>1325</v>
      </c>
      <c r="CX385" s="9">
        <v>497.25</v>
      </c>
      <c r="CY385" s="9">
        <v>0.47</v>
      </c>
      <c r="CZ385" s="9">
        <v>0.15</v>
      </c>
      <c r="DA385" s="9">
        <v>0</v>
      </c>
      <c r="DB385" s="9">
        <v>0.02</v>
      </c>
      <c r="DC385" s="9">
        <v>0</v>
      </c>
      <c r="DD385" s="9">
        <v>0</v>
      </c>
      <c r="DE385" s="9">
        <v>0.01</v>
      </c>
      <c r="DF385" s="9">
        <v>0.11</v>
      </c>
      <c r="DG385" s="9">
        <v>0</v>
      </c>
      <c r="DH385" s="9">
        <v>0</v>
      </c>
      <c r="DI385" s="9">
        <v>0</v>
      </c>
      <c r="DJ385" s="9">
        <v>0</v>
      </c>
      <c r="DK385" s="9">
        <v>0</v>
      </c>
      <c r="DL385" s="9">
        <v>0</v>
      </c>
      <c r="DM385" s="9">
        <v>0</v>
      </c>
      <c r="DN385" s="9">
        <v>0.13</v>
      </c>
      <c r="DO385" s="9">
        <v>0</v>
      </c>
      <c r="DP385" s="9">
        <v>0.04</v>
      </c>
      <c r="DQ385" s="9">
        <v>0.01</v>
      </c>
      <c r="DR385" s="9">
        <v>0</v>
      </c>
      <c r="DS385" s="9">
        <v>0</v>
      </c>
      <c r="DT385" s="9">
        <v>0.02</v>
      </c>
      <c r="DU385" s="9">
        <v>0.01</v>
      </c>
      <c r="DV385" s="9">
        <v>0</v>
      </c>
      <c r="DW385" s="9">
        <v>0</v>
      </c>
      <c r="DX385" s="9">
        <v>0.01</v>
      </c>
      <c r="DY385" s="16" t="s">
        <v>1325</v>
      </c>
      <c r="DZ385" s="16" t="s">
        <v>1327</v>
      </c>
      <c r="EA385" s="16" t="s">
        <v>1257</v>
      </c>
      <c r="EB385" s="16" t="s">
        <v>482</v>
      </c>
      <c r="EC385" s="9">
        <v>497.250096891</v>
      </c>
      <c r="ED385" s="17">
        <v>52.800817679474001</v>
      </c>
      <c r="EE385" s="18">
        <v>0.11</v>
      </c>
      <c r="EF385" s="19" t="s">
        <v>192</v>
      </c>
      <c r="EG385" s="16" t="s">
        <v>1325</v>
      </c>
      <c r="EH385" s="20" t="s">
        <v>1253</v>
      </c>
      <c r="EI385" s="20" t="s">
        <v>1326</v>
      </c>
      <c r="EJ385" s="20">
        <v>497.250096891</v>
      </c>
      <c r="EK385" s="21">
        <v>2930.1730614009803</v>
      </c>
      <c r="EL385" s="20">
        <v>2.4258741258741257</v>
      </c>
      <c r="EM385" s="20">
        <v>7108.2310139860137</v>
      </c>
      <c r="EN385" s="22">
        <f t="shared" si="162"/>
        <v>0.70654367252810613</v>
      </c>
      <c r="EO385" s="23">
        <f t="shared" si="163"/>
        <v>9.7722686653214194E-2</v>
      </c>
      <c r="EP385" s="22">
        <f t="shared" si="164"/>
        <v>6.2554050158547134E-2</v>
      </c>
      <c r="EQ385" s="22">
        <f t="shared" si="165"/>
        <v>0.39636782934563275</v>
      </c>
      <c r="ER385" s="22">
        <f t="shared" si="166"/>
        <v>0</v>
      </c>
      <c r="ES385" s="22">
        <f t="shared" si="167"/>
        <v>0</v>
      </c>
      <c r="ET385" s="22">
        <f t="shared" si="168"/>
        <v>0</v>
      </c>
      <c r="EU385" s="22">
        <f t="shared" si="169"/>
        <v>0</v>
      </c>
      <c r="EV385" s="22">
        <f t="shared" si="170"/>
        <v>0</v>
      </c>
      <c r="EW385" s="22">
        <f t="shared" si="171"/>
        <v>0.14989910637071205</v>
      </c>
      <c r="EX385" s="22">
        <f t="shared" si="172"/>
        <v>0</v>
      </c>
      <c r="EY385" s="22">
        <f t="shared" si="173"/>
        <v>4.8573075814355729E-2</v>
      </c>
      <c r="EZ385" s="22">
        <f t="shared" si="174"/>
        <v>0</v>
      </c>
      <c r="FA385" s="22">
        <f t="shared" si="175"/>
        <v>0.14514269241856445</v>
      </c>
      <c r="FB385" s="22">
        <f t="shared" si="176"/>
        <v>9.9740559238973778E-2</v>
      </c>
      <c r="FC385" s="22">
        <f t="shared" si="16"/>
        <v>0.807149034303834</v>
      </c>
      <c r="FD385" s="22">
        <f t="shared" si="177"/>
        <v>0.96607142857142858</v>
      </c>
      <c r="FE385" s="22">
        <f t="shared" si="178"/>
        <v>1.6071428571428573E-2</v>
      </c>
      <c r="FF385" s="22">
        <f t="shared" si="179"/>
        <v>3.5714285714285718E-3</v>
      </c>
      <c r="FG385" s="22">
        <f t="shared" si="180"/>
        <v>1.4285714285714287E-2</v>
      </c>
      <c r="FH385" s="22">
        <f t="shared" si="181"/>
        <v>0.53978091669068906</v>
      </c>
      <c r="FI385" s="23">
        <f t="shared" si="182"/>
        <v>0.45416546555203235</v>
      </c>
      <c r="FJ385" s="24">
        <f t="shared" si="183"/>
        <v>0</v>
      </c>
      <c r="FK385" s="22">
        <f t="shared" si="184"/>
        <v>0.13952737351644695</v>
      </c>
      <c r="FL385" s="25">
        <v>1375.644938457674</v>
      </c>
      <c r="FM385" s="25">
        <v>14.40415975885456</v>
      </c>
      <c r="FN385" s="25">
        <v>138.38997141552139</v>
      </c>
      <c r="FO385" s="9">
        <v>82.440452575683594</v>
      </c>
      <c r="FP385" s="26">
        <f t="shared" si="0"/>
        <v>177.75800323486328</v>
      </c>
      <c r="FQ385" s="22">
        <f t="shared" si="185"/>
        <v>0.35784306752785788</v>
      </c>
      <c r="FR385" s="28">
        <f t="shared" si="186"/>
        <v>0.42672188769128122</v>
      </c>
      <c r="FS385" s="28">
        <f t="shared" si="187"/>
        <v>0.21568623248254448</v>
      </c>
      <c r="FT385" s="28">
        <f t="shared" si="188"/>
        <v>0</v>
      </c>
      <c r="FU385" s="28">
        <f t="shared" si="189"/>
        <v>0.29587726763631106</v>
      </c>
      <c r="FV385" s="28">
        <f t="shared" si="190"/>
        <v>0.65409740899718039</v>
      </c>
      <c r="FW385" s="22">
        <f t="shared" si="191"/>
        <v>0.90804266359181329</v>
      </c>
      <c r="FX385" s="22">
        <f t="shared" si="192"/>
        <v>5.3369230769230764</v>
      </c>
      <c r="FY385" s="22">
        <f t="shared" si="193"/>
        <v>0</v>
      </c>
    </row>
    <row r="386" spans="1:181" ht="15.75" customHeight="1">
      <c r="A386" s="9">
        <v>1</v>
      </c>
      <c r="B386" s="9" t="s">
        <v>184</v>
      </c>
      <c r="C386" s="9" t="s">
        <v>1252</v>
      </c>
      <c r="D386" s="9" t="s">
        <v>1253</v>
      </c>
      <c r="E386" s="9" t="s">
        <v>1328</v>
      </c>
      <c r="F386" s="9" t="s">
        <v>1329</v>
      </c>
      <c r="G386" s="9">
        <v>125.638208585</v>
      </c>
      <c r="H386" s="9">
        <v>5.9375</v>
      </c>
      <c r="I386" s="9">
        <v>10.25</v>
      </c>
      <c r="J386" s="9">
        <v>22.1875</v>
      </c>
      <c r="K386" s="9">
        <v>27</v>
      </c>
      <c r="L386" s="9">
        <v>42.75</v>
      </c>
      <c r="M386" s="9">
        <v>17.125</v>
      </c>
      <c r="N386" s="9">
        <v>158.59217834472656</v>
      </c>
      <c r="O386" s="9">
        <v>299.22793579101563</v>
      </c>
      <c r="P386" s="9">
        <v>204.33992803881983</v>
      </c>
      <c r="Q386" s="9">
        <v>50.625</v>
      </c>
      <c r="R386" s="9">
        <v>0</v>
      </c>
      <c r="S386" s="9">
        <v>0</v>
      </c>
      <c r="T386" s="9">
        <v>0</v>
      </c>
      <c r="U386" s="9">
        <v>74.625</v>
      </c>
      <c r="V386" s="9">
        <v>0</v>
      </c>
      <c r="W386" s="9">
        <v>1382.8774289985051</v>
      </c>
      <c r="X386" s="9">
        <v>14.130373692077729</v>
      </c>
      <c r="Y386" s="9">
        <v>9</v>
      </c>
      <c r="Z386" s="9">
        <v>184823.60320000001</v>
      </c>
      <c r="AA386" s="9">
        <v>28.9</v>
      </c>
      <c r="AB386" s="9">
        <v>25.65</v>
      </c>
      <c r="AC386" s="9">
        <v>25.07</v>
      </c>
      <c r="AD386" s="9">
        <v>0.57999999999999996</v>
      </c>
      <c r="AE386" s="9">
        <v>0.28999999999999998</v>
      </c>
      <c r="AF386" s="9">
        <v>2.96</v>
      </c>
      <c r="AG386" s="9">
        <v>0</v>
      </c>
      <c r="AH386" s="9">
        <v>12.4</v>
      </c>
      <c r="AI386" s="9">
        <v>1.7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1.75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7</v>
      </c>
      <c r="AY386" s="9">
        <v>0</v>
      </c>
      <c r="AZ386" s="9">
        <v>0</v>
      </c>
      <c r="BA386" s="9">
        <v>0</v>
      </c>
      <c r="BB386" s="9">
        <v>0</v>
      </c>
      <c r="BC386" s="9">
        <v>2.7</v>
      </c>
      <c r="BD386" s="9">
        <v>0</v>
      </c>
      <c r="BE386" s="9">
        <v>0</v>
      </c>
      <c r="BF386" s="9">
        <v>0</v>
      </c>
      <c r="BG386" s="9">
        <v>0</v>
      </c>
      <c r="BH386" s="9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9">
        <v>11.46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0</v>
      </c>
      <c r="BX386" s="9">
        <v>0</v>
      </c>
      <c r="BY386" s="9">
        <v>0</v>
      </c>
      <c r="BZ386" s="9">
        <v>0</v>
      </c>
      <c r="CA386" s="9">
        <v>0</v>
      </c>
      <c r="CB386" s="9">
        <v>0</v>
      </c>
      <c r="CC386" s="9">
        <v>0</v>
      </c>
      <c r="CD386" s="9">
        <v>0</v>
      </c>
      <c r="CE386" s="9">
        <v>0</v>
      </c>
      <c r="CF386" s="9">
        <v>0</v>
      </c>
      <c r="CG386" s="9">
        <v>3.22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9">
        <v>0</v>
      </c>
      <c r="CO386" s="9">
        <v>1.48</v>
      </c>
      <c r="CP386" s="9">
        <v>1.29</v>
      </c>
      <c r="CQ386" s="9">
        <v>0</v>
      </c>
      <c r="CR386" s="9">
        <v>0</v>
      </c>
      <c r="CS386" s="9">
        <v>0</v>
      </c>
      <c r="CT386" s="9">
        <v>0</v>
      </c>
      <c r="CU386" s="9">
        <v>20</v>
      </c>
      <c r="CV386" s="9">
        <v>11.700000000000001</v>
      </c>
      <c r="CW386" s="9" t="s">
        <v>1328</v>
      </c>
      <c r="CX386" s="9">
        <v>125.64</v>
      </c>
      <c r="CY386" s="9">
        <v>0.34</v>
      </c>
      <c r="CZ386" s="9">
        <v>0.28999999999999998</v>
      </c>
      <c r="DA386" s="9">
        <v>0</v>
      </c>
      <c r="DB386" s="9">
        <v>0.01</v>
      </c>
      <c r="DC386" s="9">
        <v>0</v>
      </c>
      <c r="DD386" s="9">
        <v>0</v>
      </c>
      <c r="DE386" s="9">
        <v>0</v>
      </c>
      <c r="DF386" s="9">
        <v>0.01</v>
      </c>
      <c r="DG386" s="9">
        <v>0</v>
      </c>
      <c r="DH386" s="9">
        <v>0</v>
      </c>
      <c r="DI386" s="9">
        <v>0</v>
      </c>
      <c r="DJ386" s="9">
        <v>0</v>
      </c>
      <c r="DK386" s="9">
        <v>0</v>
      </c>
      <c r="DL386" s="9">
        <v>0</v>
      </c>
      <c r="DM386" s="9">
        <v>0</v>
      </c>
      <c r="DN386" s="9">
        <v>0.05</v>
      </c>
      <c r="DO386" s="9">
        <v>0</v>
      </c>
      <c r="DP386" s="9">
        <v>0.24</v>
      </c>
      <c r="DQ386" s="9">
        <v>0</v>
      </c>
      <c r="DR386" s="9">
        <v>0</v>
      </c>
      <c r="DS386" s="9">
        <v>0</v>
      </c>
      <c r="DT386" s="9">
        <v>0</v>
      </c>
      <c r="DU386" s="9">
        <v>0.06</v>
      </c>
      <c r="DV386" s="9">
        <v>0</v>
      </c>
      <c r="DW386" s="9">
        <v>0</v>
      </c>
      <c r="DX386" s="9">
        <v>0</v>
      </c>
      <c r="DY386" s="16" t="s">
        <v>1328</v>
      </c>
      <c r="DZ386" s="16" t="s">
        <v>1330</v>
      </c>
      <c r="EA386" s="16" t="s">
        <v>1257</v>
      </c>
      <c r="EB386" s="16" t="s">
        <v>482</v>
      </c>
      <c r="EC386" s="9">
        <v>125.638208585</v>
      </c>
      <c r="ED386" s="17">
        <v>21.09570069906</v>
      </c>
      <c r="EE386" s="18">
        <v>0.17</v>
      </c>
      <c r="EF386" s="19" t="s">
        <v>192</v>
      </c>
      <c r="EG386" s="16" t="s">
        <v>1328</v>
      </c>
      <c r="EH386" s="20" t="s">
        <v>1253</v>
      </c>
      <c r="EI386" s="20" t="s">
        <v>1329</v>
      </c>
      <c r="EJ386" s="20">
        <v>125.638208585</v>
      </c>
      <c r="EK386" s="21">
        <v>6395.2803875432537</v>
      </c>
      <c r="EL386" s="20">
        <v>2.4700854700854697</v>
      </c>
      <c r="EM386" s="20">
        <v>15796.889162393161</v>
      </c>
      <c r="EN386" s="22">
        <f t="shared" si="162"/>
        <v>0.79273356401384087</v>
      </c>
      <c r="EO386" s="23">
        <f t="shared" si="163"/>
        <v>6.0553633217993084E-2</v>
      </c>
      <c r="EP386" s="22">
        <f t="shared" si="164"/>
        <v>0.24221453287197234</v>
      </c>
      <c r="EQ386" s="22">
        <f t="shared" si="165"/>
        <v>9.3425605536332196E-2</v>
      </c>
      <c r="ER386" s="22">
        <f t="shared" si="166"/>
        <v>0</v>
      </c>
      <c r="ES386" s="22">
        <f t="shared" si="167"/>
        <v>0</v>
      </c>
      <c r="ET386" s="22">
        <f t="shared" si="168"/>
        <v>0</v>
      </c>
      <c r="EU386" s="22">
        <f t="shared" si="169"/>
        <v>0</v>
      </c>
      <c r="EV386" s="22">
        <f t="shared" si="170"/>
        <v>0</v>
      </c>
      <c r="EW386" s="22">
        <f t="shared" si="171"/>
        <v>0.39653979238754328</v>
      </c>
      <c r="EX386" s="22">
        <f t="shared" si="172"/>
        <v>0</v>
      </c>
      <c r="EY386" s="22">
        <f t="shared" si="173"/>
        <v>0</v>
      </c>
      <c r="EZ386" s="22">
        <f t="shared" si="174"/>
        <v>0</v>
      </c>
      <c r="FA386" s="22">
        <f t="shared" si="175"/>
        <v>0.11141868512110728</v>
      </c>
      <c r="FB386" s="22">
        <f t="shared" si="176"/>
        <v>9.5847750865051914E-2</v>
      </c>
      <c r="FC386" s="22">
        <f t="shared" si="16"/>
        <v>0.48788927335640142</v>
      </c>
      <c r="FD386" s="22">
        <f t="shared" si="177"/>
        <v>0.87943262411347523</v>
      </c>
      <c r="FE386" s="22">
        <f t="shared" si="178"/>
        <v>0.12056737588652482</v>
      </c>
      <c r="FF386" s="22">
        <f t="shared" si="179"/>
        <v>0</v>
      </c>
      <c r="FG386" s="22">
        <f t="shared" si="180"/>
        <v>0</v>
      </c>
      <c r="FH386" s="22">
        <f t="shared" si="181"/>
        <v>0.88754325259515565</v>
      </c>
      <c r="FI386" s="23">
        <f t="shared" si="182"/>
        <v>0.10242214532871972</v>
      </c>
      <c r="FJ386" s="24">
        <f t="shared" si="183"/>
        <v>0</v>
      </c>
      <c r="FK386" s="22">
        <f t="shared" si="184"/>
        <v>0.2300255656737403</v>
      </c>
      <c r="FL386" s="25">
        <v>1382.8774289985051</v>
      </c>
      <c r="FM386" s="25">
        <v>14.130373692077729</v>
      </c>
      <c r="FN386" s="25">
        <v>204.33992803881983</v>
      </c>
      <c r="FO386" s="9">
        <v>158.59217834472656</v>
      </c>
      <c r="FP386" s="26">
        <f t="shared" si="0"/>
        <v>140.63575744628906</v>
      </c>
      <c r="FQ386" s="22">
        <f t="shared" si="185"/>
        <v>0.12884217454476371</v>
      </c>
      <c r="FR386" s="28">
        <f t="shared" si="186"/>
        <v>0.39150112496806577</v>
      </c>
      <c r="FS386" s="28">
        <f t="shared" si="187"/>
        <v>0.47656680777561244</v>
      </c>
      <c r="FT386" s="28">
        <f t="shared" si="188"/>
        <v>0</v>
      </c>
      <c r="FU386" s="28">
        <f t="shared" si="189"/>
        <v>0</v>
      </c>
      <c r="FV386" s="28">
        <f t="shared" si="190"/>
        <v>0.59396739925269448</v>
      </c>
      <c r="FW386" s="22">
        <f t="shared" si="191"/>
        <v>0.69204152249134954</v>
      </c>
      <c r="FX386" s="22">
        <f t="shared" si="192"/>
        <v>3.2111111111111108</v>
      </c>
      <c r="FY386" s="22">
        <f t="shared" si="193"/>
        <v>0</v>
      </c>
    </row>
    <row r="387" spans="1:181" ht="15.75" customHeight="1">
      <c r="A387" s="9">
        <v>1</v>
      </c>
      <c r="B387" s="9" t="s">
        <v>184</v>
      </c>
      <c r="C387" s="9" t="s">
        <v>1252</v>
      </c>
      <c r="D387" s="9" t="s">
        <v>1253</v>
      </c>
      <c r="E387" s="9" t="s">
        <v>1331</v>
      </c>
      <c r="F387" s="9" t="s">
        <v>1332</v>
      </c>
      <c r="G387" s="9">
        <v>413.033672287</v>
      </c>
      <c r="H387" s="9">
        <v>6.8125</v>
      </c>
      <c r="I387" s="9">
        <v>11.25</v>
      </c>
      <c r="J387" s="9">
        <v>41.625</v>
      </c>
      <c r="K387" s="9">
        <v>65.25</v>
      </c>
      <c r="L387" s="9">
        <v>158.75</v>
      </c>
      <c r="M387" s="9">
        <v>128.875</v>
      </c>
      <c r="N387" s="9">
        <v>201.28359985351563</v>
      </c>
      <c r="O387" s="9">
        <v>516.791748046875</v>
      </c>
      <c r="P387" s="9">
        <v>349.39456957149753</v>
      </c>
      <c r="Q387" s="9">
        <v>14.9375</v>
      </c>
      <c r="R387" s="9">
        <v>0</v>
      </c>
      <c r="S387" s="9">
        <v>0</v>
      </c>
      <c r="T387" s="9">
        <v>82.5625</v>
      </c>
      <c r="U387" s="9">
        <v>315.0625</v>
      </c>
      <c r="V387" s="9">
        <v>0</v>
      </c>
      <c r="W387" s="9">
        <v>1384.9514151657334</v>
      </c>
      <c r="X387" s="9">
        <v>13.677744816104132</v>
      </c>
      <c r="Y387" s="9">
        <v>16</v>
      </c>
      <c r="Z387" s="9">
        <v>133473.43119999999</v>
      </c>
      <c r="AA387" s="9">
        <v>41.26</v>
      </c>
      <c r="AB387" s="9">
        <v>30.32</v>
      </c>
      <c r="AC387" s="9">
        <v>29.96</v>
      </c>
      <c r="AD387" s="9">
        <v>0.36</v>
      </c>
      <c r="AE387" s="9">
        <v>2.0099999999999998</v>
      </c>
      <c r="AF387" s="9">
        <v>8.93</v>
      </c>
      <c r="AG387" s="9">
        <v>0</v>
      </c>
      <c r="AH387" s="9">
        <v>62.1</v>
      </c>
      <c r="AI387" s="9">
        <v>5.1000000000000005</v>
      </c>
      <c r="AJ387" s="9">
        <v>1.2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2.31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1.71</v>
      </c>
      <c r="BD387" s="9">
        <v>0</v>
      </c>
      <c r="BE387" s="9">
        <v>0</v>
      </c>
      <c r="BF387" s="9">
        <v>0</v>
      </c>
      <c r="BG387" s="9">
        <v>0</v>
      </c>
      <c r="BH387" s="9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18.190000000000001</v>
      </c>
      <c r="BP387" s="9">
        <v>0</v>
      </c>
      <c r="BQ387" s="9">
        <v>0</v>
      </c>
      <c r="BR387" s="9">
        <v>0</v>
      </c>
      <c r="BS387" s="9">
        <v>0</v>
      </c>
      <c r="BT387" s="9">
        <v>0</v>
      </c>
      <c r="BU387" s="9">
        <v>0</v>
      </c>
      <c r="BV387" s="9">
        <v>0</v>
      </c>
      <c r="BW387" s="9">
        <v>0</v>
      </c>
      <c r="BX387" s="9">
        <v>0</v>
      </c>
      <c r="BY387" s="9">
        <v>0</v>
      </c>
      <c r="BZ387" s="9">
        <v>0</v>
      </c>
      <c r="CA387" s="9">
        <v>0</v>
      </c>
      <c r="CB387" s="9">
        <v>0</v>
      </c>
      <c r="CC387" s="9">
        <v>0</v>
      </c>
      <c r="CD387" s="9">
        <v>1.1000000000000001</v>
      </c>
      <c r="CE387" s="9">
        <v>0</v>
      </c>
      <c r="CF387" s="9">
        <v>3</v>
      </c>
      <c r="CG387" s="9">
        <v>0.6</v>
      </c>
      <c r="CH387" s="9">
        <v>0</v>
      </c>
      <c r="CI387" s="9">
        <v>1.33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13.02</v>
      </c>
      <c r="CT387" s="9">
        <v>0</v>
      </c>
      <c r="CU387" s="9">
        <v>34</v>
      </c>
      <c r="CV387" s="9">
        <v>22.4</v>
      </c>
      <c r="CW387" s="9" t="s">
        <v>1331</v>
      </c>
      <c r="CX387" s="9">
        <v>413.03</v>
      </c>
      <c r="CY387" s="9">
        <v>0.37</v>
      </c>
      <c r="CZ387" s="9">
        <v>0.1</v>
      </c>
      <c r="DA387" s="9">
        <v>0</v>
      </c>
      <c r="DB387" s="9">
        <v>0.01</v>
      </c>
      <c r="DC387" s="9">
        <v>0</v>
      </c>
      <c r="DD387" s="9">
        <v>0</v>
      </c>
      <c r="DE387" s="9">
        <v>0</v>
      </c>
      <c r="DF387" s="9">
        <v>0.12</v>
      </c>
      <c r="DG387" s="9">
        <v>0</v>
      </c>
      <c r="DH387" s="9">
        <v>0</v>
      </c>
      <c r="DI387" s="9">
        <v>0</v>
      </c>
      <c r="DJ387" s="9">
        <v>0</v>
      </c>
      <c r="DK387" s="9">
        <v>0</v>
      </c>
      <c r="DL387" s="9">
        <v>0</v>
      </c>
      <c r="DM387" s="9">
        <v>0</v>
      </c>
      <c r="DN387" s="9">
        <v>0.28000000000000003</v>
      </c>
      <c r="DO387" s="9">
        <v>0</v>
      </c>
      <c r="DP387" s="9">
        <v>0.04</v>
      </c>
      <c r="DQ387" s="9">
        <v>0.02</v>
      </c>
      <c r="DR387" s="9">
        <v>0</v>
      </c>
      <c r="DS387" s="9">
        <v>0</v>
      </c>
      <c r="DT387" s="9">
        <v>0</v>
      </c>
      <c r="DU387" s="9">
        <v>0.06</v>
      </c>
      <c r="DV387" s="9">
        <v>0</v>
      </c>
      <c r="DW387" s="9">
        <v>0</v>
      </c>
      <c r="DX387" s="9">
        <v>0</v>
      </c>
      <c r="DY387" s="16" t="s">
        <v>1331</v>
      </c>
      <c r="DZ387" s="16" t="s">
        <v>1333</v>
      </c>
      <c r="EA387" s="16" t="s">
        <v>1257</v>
      </c>
      <c r="EB387" s="16" t="s">
        <v>482</v>
      </c>
      <c r="EC387" s="9">
        <v>413.033672287</v>
      </c>
      <c r="ED387" s="17">
        <v>82.360190328703993</v>
      </c>
      <c r="EE387" s="18">
        <v>0.2</v>
      </c>
      <c r="EF387" s="19" t="s">
        <v>192</v>
      </c>
      <c r="EG387" s="16" t="s">
        <v>1331</v>
      </c>
      <c r="EH387" s="20" t="s">
        <v>1253</v>
      </c>
      <c r="EI387" s="29" t="s">
        <v>1332</v>
      </c>
      <c r="EJ387" s="20">
        <v>413.033672287</v>
      </c>
      <c r="EK387" s="21">
        <v>3234.9353174987882</v>
      </c>
      <c r="EL387" s="20">
        <v>1.8419642857142857</v>
      </c>
      <c r="EM387" s="20">
        <v>5958.6353214285718</v>
      </c>
      <c r="EN387" s="22">
        <f t="shared" si="162"/>
        <v>0.48230731943771216</v>
      </c>
      <c r="EO387" s="23">
        <f t="shared" si="163"/>
        <v>0</v>
      </c>
      <c r="EP387" s="22">
        <f t="shared" si="164"/>
        <v>0</v>
      </c>
      <c r="EQ387" s="22">
        <f t="shared" si="165"/>
        <v>4.3902439024390248E-2</v>
      </c>
      <c r="ER387" s="22">
        <f t="shared" si="166"/>
        <v>0</v>
      </c>
      <c r="ES387" s="22">
        <f t="shared" si="167"/>
        <v>0</v>
      </c>
      <c r="ET387" s="22">
        <f t="shared" si="168"/>
        <v>0</v>
      </c>
      <c r="EU387" s="22">
        <f t="shared" si="169"/>
        <v>0</v>
      </c>
      <c r="EV387" s="22">
        <f t="shared" si="170"/>
        <v>0</v>
      </c>
      <c r="EW387" s="22">
        <f t="shared" si="171"/>
        <v>0.46700898587933254</v>
      </c>
      <c r="EX387" s="22">
        <f t="shared" si="172"/>
        <v>0</v>
      </c>
      <c r="EY387" s="22">
        <f t="shared" si="173"/>
        <v>3.4146341463414637E-2</v>
      </c>
      <c r="EZ387" s="22">
        <f t="shared" si="174"/>
        <v>0</v>
      </c>
      <c r="FA387" s="22">
        <f t="shared" si="175"/>
        <v>0.12066752246469832</v>
      </c>
      <c r="FB387" s="22">
        <f t="shared" si="176"/>
        <v>0.33427471116816432</v>
      </c>
      <c r="FC387" s="22">
        <f t="shared" si="16"/>
        <v>1.6577799321376638</v>
      </c>
      <c r="FD387" s="22">
        <f t="shared" si="177"/>
        <v>0.9078947368421052</v>
      </c>
      <c r="FE387" s="22">
        <f t="shared" si="178"/>
        <v>7.4561403508771926E-2</v>
      </c>
      <c r="FF387" s="22">
        <f t="shared" si="179"/>
        <v>1.7543859649122806E-2</v>
      </c>
      <c r="FG387" s="22">
        <f t="shared" si="180"/>
        <v>0</v>
      </c>
      <c r="FH387" s="22">
        <f t="shared" si="181"/>
        <v>0.73485215705283569</v>
      </c>
      <c r="FI387" s="23">
        <f t="shared" si="182"/>
        <v>0.21643238002908385</v>
      </c>
      <c r="FJ387" s="24">
        <f t="shared" si="183"/>
        <v>0</v>
      </c>
      <c r="FK387" s="22">
        <f t="shared" si="184"/>
        <v>9.9895003164124918E-2</v>
      </c>
      <c r="FL387" s="25">
        <v>1384.9514151657334</v>
      </c>
      <c r="FM387" s="25">
        <v>13.677744816104132</v>
      </c>
      <c r="FN387" s="25">
        <v>349.39456957149753</v>
      </c>
      <c r="FO387" s="9">
        <v>201.28359985351563</v>
      </c>
      <c r="FP387" s="26">
        <f t="shared" si="0"/>
        <v>315.50814819335938</v>
      </c>
      <c r="FQ387" s="22">
        <f t="shared" si="185"/>
        <v>4.3731301373049113E-2</v>
      </c>
      <c r="FR387" s="28">
        <f t="shared" si="186"/>
        <v>0.25875614307236672</v>
      </c>
      <c r="FS387" s="28">
        <f t="shared" si="187"/>
        <v>0.69637179556668516</v>
      </c>
      <c r="FT387" s="28">
        <f t="shared" si="188"/>
        <v>0</v>
      </c>
      <c r="FU387" s="28">
        <f t="shared" si="189"/>
        <v>0.19989290350795114</v>
      </c>
      <c r="FV387" s="28">
        <f t="shared" si="190"/>
        <v>0.76280100422678399</v>
      </c>
      <c r="FW387" s="22">
        <f t="shared" si="191"/>
        <v>0.82404265632573925</v>
      </c>
      <c r="FX387" s="22">
        <f t="shared" si="192"/>
        <v>2.5787499999999999</v>
      </c>
      <c r="FY387" s="22">
        <f t="shared" si="193"/>
        <v>0.144375</v>
      </c>
    </row>
    <row r="388" spans="1:181" ht="15.75" customHeight="1">
      <c r="A388" s="9">
        <v>1</v>
      </c>
      <c r="B388" s="9" t="s">
        <v>184</v>
      </c>
      <c r="C388" s="9" t="s">
        <v>1252</v>
      </c>
      <c r="D388" s="9" t="s">
        <v>1253</v>
      </c>
      <c r="E388" s="9" t="s">
        <v>1334</v>
      </c>
      <c r="F388" s="9" t="s">
        <v>1335</v>
      </c>
      <c r="G388" s="9">
        <v>472.47074981399999</v>
      </c>
      <c r="H388" s="9">
        <v>37.1875</v>
      </c>
      <c r="I388" s="9">
        <v>62.3125</v>
      </c>
      <c r="J388" s="9">
        <v>98.4375</v>
      </c>
      <c r="K388" s="9">
        <v>88.1875</v>
      </c>
      <c r="L388" s="9">
        <v>121.0625</v>
      </c>
      <c r="M388" s="9">
        <v>65.0625</v>
      </c>
      <c r="N388" s="9">
        <v>96.826705932617188</v>
      </c>
      <c r="O388" s="9">
        <v>270</v>
      </c>
      <c r="P388" s="9">
        <v>156.23725859610224</v>
      </c>
      <c r="Q388" s="9">
        <v>52.375</v>
      </c>
      <c r="R388" s="9">
        <v>0</v>
      </c>
      <c r="S388" s="9">
        <v>0</v>
      </c>
      <c r="T388" s="9">
        <v>136.8125</v>
      </c>
      <c r="U388" s="9">
        <v>283.0625</v>
      </c>
      <c r="V388" s="9">
        <v>0</v>
      </c>
      <c r="W388" s="9">
        <v>1369.2386679000924</v>
      </c>
      <c r="X388" s="9">
        <v>14.341864675564953</v>
      </c>
      <c r="Y388" s="9">
        <v>10</v>
      </c>
      <c r="Z388" s="9">
        <v>29109.731400000001</v>
      </c>
      <c r="AA388" s="9">
        <v>25.89</v>
      </c>
      <c r="AB388" s="9">
        <v>22.08</v>
      </c>
      <c r="AC388" s="9">
        <v>12.08</v>
      </c>
      <c r="AD388" s="9">
        <v>10</v>
      </c>
      <c r="AE388" s="9">
        <v>1.23</v>
      </c>
      <c r="AF388" s="9">
        <v>2.58</v>
      </c>
      <c r="AG388" s="9">
        <v>0</v>
      </c>
      <c r="AH388" s="9">
        <v>7.2</v>
      </c>
      <c r="AI388" s="9">
        <v>0</v>
      </c>
      <c r="AJ388" s="9">
        <v>0</v>
      </c>
      <c r="AK388" s="9">
        <v>0</v>
      </c>
      <c r="AL388" s="9">
        <v>2.17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2.4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1.45</v>
      </c>
      <c r="BD388" s="9">
        <v>0</v>
      </c>
      <c r="BE388" s="9">
        <v>0</v>
      </c>
      <c r="BF388" s="9">
        <v>0</v>
      </c>
      <c r="BG388" s="9">
        <v>0</v>
      </c>
      <c r="BH388" s="9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9">
        <v>0</v>
      </c>
      <c r="BP388" s="9">
        <v>0</v>
      </c>
      <c r="BQ388" s="9">
        <v>0</v>
      </c>
      <c r="BR388" s="9">
        <v>0</v>
      </c>
      <c r="BS388" s="9">
        <v>0</v>
      </c>
      <c r="BT388" s="9">
        <v>0</v>
      </c>
      <c r="BU388" s="9">
        <v>0</v>
      </c>
      <c r="BV388" s="9">
        <v>0</v>
      </c>
      <c r="BW388" s="9">
        <v>0</v>
      </c>
      <c r="BX388" s="9">
        <v>0</v>
      </c>
      <c r="BY388" s="9">
        <v>0</v>
      </c>
      <c r="BZ388" s="9">
        <v>0</v>
      </c>
      <c r="CA388" s="9">
        <v>0</v>
      </c>
      <c r="CB388" s="9">
        <v>0</v>
      </c>
      <c r="CC388" s="9">
        <v>0</v>
      </c>
      <c r="CD388" s="9">
        <v>0</v>
      </c>
      <c r="CE388" s="9">
        <v>0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0</v>
      </c>
      <c r="CN388" s="9">
        <v>0</v>
      </c>
      <c r="CO388" s="9">
        <v>7.27</v>
      </c>
      <c r="CP388" s="9">
        <v>1.34</v>
      </c>
      <c r="CQ388" s="9">
        <v>0</v>
      </c>
      <c r="CR388" s="9">
        <v>0</v>
      </c>
      <c r="CS388" s="9">
        <v>0.96</v>
      </c>
      <c r="CT388" s="9">
        <v>10.3</v>
      </c>
      <c r="CU388" s="9">
        <v>13</v>
      </c>
      <c r="CV388" s="9">
        <v>8</v>
      </c>
      <c r="CW388" s="9" t="s">
        <v>1334</v>
      </c>
      <c r="CX388" s="9">
        <v>472.47</v>
      </c>
      <c r="CY388" s="9">
        <v>0.41</v>
      </c>
      <c r="CZ388" s="9">
        <v>0.08</v>
      </c>
      <c r="DA388" s="9">
        <v>0</v>
      </c>
      <c r="DB388" s="9">
        <v>0.02</v>
      </c>
      <c r="DC388" s="9">
        <v>0.01</v>
      </c>
      <c r="DD388" s="9">
        <v>0</v>
      </c>
      <c r="DE388" s="9">
        <v>0</v>
      </c>
      <c r="DF388" s="9">
        <v>0.06</v>
      </c>
      <c r="DG388" s="9">
        <v>0</v>
      </c>
      <c r="DH388" s="9">
        <v>0</v>
      </c>
      <c r="DI388" s="9">
        <v>0</v>
      </c>
      <c r="DJ388" s="9">
        <v>0</v>
      </c>
      <c r="DK388" s="9">
        <v>0</v>
      </c>
      <c r="DL388" s="9">
        <v>0.02</v>
      </c>
      <c r="DM388" s="9">
        <v>0</v>
      </c>
      <c r="DN388" s="9">
        <v>0.17</v>
      </c>
      <c r="DO388" s="9">
        <v>0</v>
      </c>
      <c r="DP388" s="9">
        <v>0.05</v>
      </c>
      <c r="DQ388" s="9">
        <v>0.02</v>
      </c>
      <c r="DR388" s="9">
        <v>0</v>
      </c>
      <c r="DS388" s="9">
        <v>0</v>
      </c>
      <c r="DT388" s="9">
        <v>0.03</v>
      </c>
      <c r="DU388" s="9">
        <v>0.1</v>
      </c>
      <c r="DV388" s="9">
        <v>0.01</v>
      </c>
      <c r="DW388" s="9">
        <v>0</v>
      </c>
      <c r="DX388" s="9">
        <v>0.01</v>
      </c>
      <c r="DY388" s="16" t="s">
        <v>1334</v>
      </c>
      <c r="DZ388" s="16" t="s">
        <v>1336</v>
      </c>
      <c r="EA388" s="16" t="s">
        <v>1257</v>
      </c>
      <c r="EB388" s="16" t="s">
        <v>482</v>
      </c>
      <c r="EC388" s="9">
        <v>472.47074981399999</v>
      </c>
      <c r="ED388" s="17">
        <v>98.063594422400001</v>
      </c>
      <c r="EE388" s="18">
        <v>0.21</v>
      </c>
      <c r="EF388" s="19" t="s">
        <v>192</v>
      </c>
      <c r="EG388" s="16" t="s">
        <v>1334</v>
      </c>
      <c r="EH388" s="20" t="s">
        <v>1253</v>
      </c>
      <c r="EI388" s="20" t="s">
        <v>1335</v>
      </c>
      <c r="EJ388" s="20">
        <v>472.47074981399999</v>
      </c>
      <c r="EK388" s="21">
        <v>1124.3619698725377</v>
      </c>
      <c r="EL388" s="20">
        <v>3.2362500000000001</v>
      </c>
      <c r="EM388" s="20">
        <v>3638.7164250000001</v>
      </c>
      <c r="EN388" s="22">
        <f t="shared" si="162"/>
        <v>0.13982232522209348</v>
      </c>
      <c r="EO388" s="23">
        <f t="shared" si="163"/>
        <v>0.13919178960872353</v>
      </c>
      <c r="EP388" s="22">
        <f t="shared" si="164"/>
        <v>0</v>
      </c>
      <c r="EQ388" s="22">
        <f t="shared" si="165"/>
        <v>0.10993176648976498</v>
      </c>
      <c r="ER388" s="22">
        <f t="shared" si="166"/>
        <v>0</v>
      </c>
      <c r="ES388" s="22">
        <f t="shared" si="167"/>
        <v>0</v>
      </c>
      <c r="ET388" s="22">
        <f t="shared" si="168"/>
        <v>0</v>
      </c>
      <c r="EU388" s="22">
        <f t="shared" si="169"/>
        <v>0</v>
      </c>
      <c r="EV388" s="22">
        <f t="shared" si="170"/>
        <v>0</v>
      </c>
      <c r="EW388" s="22">
        <f t="shared" si="171"/>
        <v>0</v>
      </c>
      <c r="EX388" s="22">
        <f t="shared" si="172"/>
        <v>0</v>
      </c>
      <c r="EY388" s="22">
        <f t="shared" si="173"/>
        <v>0</v>
      </c>
      <c r="EZ388" s="22">
        <f t="shared" si="174"/>
        <v>0</v>
      </c>
      <c r="FA388" s="22">
        <f t="shared" si="175"/>
        <v>0</v>
      </c>
      <c r="FB388" s="22">
        <f t="shared" si="176"/>
        <v>0.72554965883244882</v>
      </c>
      <c r="FC388" s="22">
        <f t="shared" si="16"/>
        <v>0.27809965237543455</v>
      </c>
      <c r="FD388" s="22">
        <f t="shared" si="177"/>
        <v>1</v>
      </c>
      <c r="FE388" s="22">
        <f t="shared" si="178"/>
        <v>0</v>
      </c>
      <c r="FF388" s="22">
        <f t="shared" si="179"/>
        <v>0</v>
      </c>
      <c r="FG388" s="22">
        <f t="shared" si="180"/>
        <v>0</v>
      </c>
      <c r="FH388" s="22">
        <f t="shared" si="181"/>
        <v>0.85283893395133248</v>
      </c>
      <c r="FI388" s="23">
        <f t="shared" si="182"/>
        <v>9.9652375434530704E-2</v>
      </c>
      <c r="FJ388" s="24">
        <f t="shared" si="183"/>
        <v>0</v>
      </c>
      <c r="FK388" s="22">
        <f t="shared" si="184"/>
        <v>5.4797043013122507E-2</v>
      </c>
      <c r="FL388" s="25">
        <v>1369.2386679000924</v>
      </c>
      <c r="FM388" s="25">
        <v>14.341864675564953</v>
      </c>
      <c r="FN388" s="25">
        <v>156.23725859610224</v>
      </c>
      <c r="FO388" s="9">
        <v>96.826705932617188</v>
      </c>
      <c r="FP388" s="26">
        <f t="shared" si="0"/>
        <v>173.17329406738281</v>
      </c>
      <c r="FQ388" s="22">
        <f t="shared" si="185"/>
        <v>0.21059504750118538</v>
      </c>
      <c r="FR388" s="28">
        <f t="shared" si="186"/>
        <v>0.39499799738601732</v>
      </c>
      <c r="FS388" s="28">
        <f t="shared" si="187"/>
        <v>0.39393973081565958</v>
      </c>
      <c r="FT388" s="28">
        <f t="shared" si="188"/>
        <v>0</v>
      </c>
      <c r="FU388" s="28">
        <f t="shared" si="189"/>
        <v>0.28956819031412989</v>
      </c>
      <c r="FV388" s="28">
        <f t="shared" si="190"/>
        <v>0.5991111621437617</v>
      </c>
      <c r="FW388" s="22">
        <f t="shared" si="191"/>
        <v>0.50212437234453455</v>
      </c>
      <c r="FX388" s="22">
        <f t="shared" si="192"/>
        <v>2.589</v>
      </c>
      <c r="FY388" s="22">
        <f t="shared" si="193"/>
        <v>0.24</v>
      </c>
    </row>
    <row r="389" spans="1:181" ht="15.75" customHeight="1">
      <c r="A389" s="9">
        <v>1</v>
      </c>
      <c r="B389" s="9" t="s">
        <v>184</v>
      </c>
      <c r="C389" s="9" t="s">
        <v>1252</v>
      </c>
      <c r="D389" s="9" t="s">
        <v>1253</v>
      </c>
      <c r="E389" s="9" t="s">
        <v>1337</v>
      </c>
      <c r="F389" s="9" t="s">
        <v>1338</v>
      </c>
      <c r="G389" s="9">
        <v>368.826957558</v>
      </c>
      <c r="H389" s="9">
        <v>17.8125</v>
      </c>
      <c r="I389" s="9">
        <v>22.8125</v>
      </c>
      <c r="J389" s="9">
        <v>42.8125</v>
      </c>
      <c r="K389" s="9">
        <v>58.3125</v>
      </c>
      <c r="L389" s="9">
        <v>126.1875</v>
      </c>
      <c r="M389" s="9">
        <v>100.4375</v>
      </c>
      <c r="N389" s="9">
        <v>157.914794921875</v>
      </c>
      <c r="O389" s="9">
        <v>410</v>
      </c>
      <c r="P389" s="9">
        <v>238.30507298506112</v>
      </c>
      <c r="Q389" s="9">
        <v>15.625</v>
      </c>
      <c r="R389" s="9">
        <v>0</v>
      </c>
      <c r="S389" s="9">
        <v>0</v>
      </c>
      <c r="T389" s="9">
        <v>230.8125</v>
      </c>
      <c r="U389" s="9">
        <v>121.9375</v>
      </c>
      <c r="V389" s="9">
        <v>0</v>
      </c>
      <c r="W389" s="9">
        <v>1383.3569006442863</v>
      </c>
      <c r="X389" s="9">
        <v>14.103275686673449</v>
      </c>
      <c r="Y389" s="9">
        <v>9</v>
      </c>
      <c r="Z389" s="9">
        <v>401766.13919999998</v>
      </c>
      <c r="AA389" s="9">
        <v>51.18</v>
      </c>
      <c r="AB389" s="9">
        <v>18.61</v>
      </c>
      <c r="AC389" s="9">
        <v>18.61</v>
      </c>
      <c r="AD389" s="9">
        <v>0</v>
      </c>
      <c r="AE389" s="9">
        <v>0.8</v>
      </c>
      <c r="AF389" s="9">
        <v>31.77</v>
      </c>
      <c r="AG389" s="9">
        <v>0</v>
      </c>
      <c r="AH389" s="9">
        <v>2.3000000000000003</v>
      </c>
      <c r="AI389" s="9">
        <v>0</v>
      </c>
      <c r="AJ389" s="9">
        <v>0.4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15.01</v>
      </c>
      <c r="AY389" s="9">
        <v>0</v>
      </c>
      <c r="AZ389" s="9">
        <v>0</v>
      </c>
      <c r="BA389" s="9">
        <v>0</v>
      </c>
      <c r="BB389" s="9">
        <v>0</v>
      </c>
      <c r="BC389" s="9">
        <v>30</v>
      </c>
      <c r="BD389" s="9">
        <v>0</v>
      </c>
      <c r="BE389" s="9">
        <v>0</v>
      </c>
      <c r="BF389" s="9">
        <v>0</v>
      </c>
      <c r="BG389" s="9">
        <v>0</v>
      </c>
      <c r="BH389" s="9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9">
        <v>0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0</v>
      </c>
      <c r="BX389" s="9">
        <v>0</v>
      </c>
      <c r="BY389" s="9">
        <v>0</v>
      </c>
      <c r="BZ389" s="9">
        <v>0</v>
      </c>
      <c r="CA389" s="9">
        <v>0</v>
      </c>
      <c r="CB389" s="9">
        <v>0</v>
      </c>
      <c r="CC389" s="9">
        <v>0</v>
      </c>
      <c r="CD389" s="9">
        <v>0.57000000000000006</v>
      </c>
      <c r="CE389" s="9">
        <v>0</v>
      </c>
      <c r="CF389" s="9">
        <v>0</v>
      </c>
      <c r="CG389" s="9">
        <v>0.84</v>
      </c>
      <c r="CH389" s="9">
        <v>0</v>
      </c>
      <c r="CI389" s="9">
        <v>0</v>
      </c>
      <c r="CJ389" s="9">
        <v>0</v>
      </c>
      <c r="CK389" s="9">
        <v>0.88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3.88</v>
      </c>
      <c r="CT389" s="9">
        <v>0</v>
      </c>
      <c r="CU389" s="9">
        <v>19</v>
      </c>
      <c r="CV389" s="9">
        <v>61.199999999999996</v>
      </c>
      <c r="CW389" s="9" t="s">
        <v>1337</v>
      </c>
      <c r="CX389" s="9">
        <v>368.83</v>
      </c>
      <c r="CY389" s="9">
        <v>0.28000000000000003</v>
      </c>
      <c r="CZ389" s="9">
        <v>0.03</v>
      </c>
      <c r="DA389" s="9">
        <v>0</v>
      </c>
      <c r="DB389" s="9">
        <v>0.08</v>
      </c>
      <c r="DC389" s="9">
        <v>0</v>
      </c>
      <c r="DD389" s="9">
        <v>0</v>
      </c>
      <c r="DE389" s="9">
        <v>0</v>
      </c>
      <c r="DF389" s="9">
        <v>7.0000000000000007E-2</v>
      </c>
      <c r="DG389" s="9">
        <v>0</v>
      </c>
      <c r="DH389" s="9">
        <v>0</v>
      </c>
      <c r="DI389" s="9">
        <v>0</v>
      </c>
      <c r="DJ389" s="9">
        <v>0</v>
      </c>
      <c r="DK389" s="9">
        <v>0</v>
      </c>
      <c r="DL389" s="9">
        <v>0.02</v>
      </c>
      <c r="DM389" s="9">
        <v>0</v>
      </c>
      <c r="DN389" s="9">
        <v>0.38</v>
      </c>
      <c r="DO389" s="9">
        <v>0</v>
      </c>
      <c r="DP389" s="9">
        <v>0.04</v>
      </c>
      <c r="DQ389" s="9">
        <v>0</v>
      </c>
      <c r="DR389" s="9">
        <v>0</v>
      </c>
      <c r="DS389" s="9">
        <v>0</v>
      </c>
      <c r="DT389" s="9">
        <v>0.02</v>
      </c>
      <c r="DU389" s="9">
        <v>7.0000000000000007E-2</v>
      </c>
      <c r="DV389" s="9">
        <v>0</v>
      </c>
      <c r="DW389" s="9">
        <v>0</v>
      </c>
      <c r="DX389" s="9">
        <v>0</v>
      </c>
      <c r="DY389" s="16" t="s">
        <v>1337</v>
      </c>
      <c r="DZ389" s="16" t="s">
        <v>1339</v>
      </c>
      <c r="EA389" s="16" t="s">
        <v>1257</v>
      </c>
      <c r="EB389" s="16" t="s">
        <v>482</v>
      </c>
      <c r="EC389" s="9">
        <v>368.826957558</v>
      </c>
      <c r="ED389" s="17">
        <v>143.67383164379999</v>
      </c>
      <c r="EE389" s="18">
        <v>0.39</v>
      </c>
      <c r="EF389" s="19" t="s">
        <v>192</v>
      </c>
      <c r="EG389" s="16" t="s">
        <v>1337</v>
      </c>
      <c r="EH389" s="20" t="s">
        <v>1253</v>
      </c>
      <c r="EI389" s="20" t="s">
        <v>1338</v>
      </c>
      <c r="EJ389" s="20">
        <v>368.826957558</v>
      </c>
      <c r="EK389" s="21">
        <v>7850.0613364595538</v>
      </c>
      <c r="EL389" s="20">
        <v>0.8362745098039216</v>
      </c>
      <c r="EM389" s="20">
        <v>6564.8061960784316</v>
      </c>
      <c r="EN389" s="22">
        <f t="shared" si="162"/>
        <v>0.87944509574052365</v>
      </c>
      <c r="EO389" s="23">
        <f t="shared" si="163"/>
        <v>0</v>
      </c>
      <c r="EP389" s="22">
        <f t="shared" si="164"/>
        <v>0.29327862446268071</v>
      </c>
      <c r="EQ389" s="22">
        <f t="shared" si="165"/>
        <v>0.58616647127784294</v>
      </c>
      <c r="ER389" s="22">
        <f t="shared" si="166"/>
        <v>0</v>
      </c>
      <c r="ES389" s="22">
        <f t="shared" si="167"/>
        <v>0</v>
      </c>
      <c r="ET389" s="22">
        <f t="shared" si="168"/>
        <v>0</v>
      </c>
      <c r="EU389" s="22">
        <f t="shared" si="169"/>
        <v>0</v>
      </c>
      <c r="EV389" s="22">
        <f t="shared" si="170"/>
        <v>0</v>
      </c>
      <c r="EW389" s="22">
        <f t="shared" si="171"/>
        <v>0</v>
      </c>
      <c r="EX389" s="22">
        <f t="shared" si="172"/>
        <v>0</v>
      </c>
      <c r="EY389" s="22">
        <f t="shared" si="173"/>
        <v>1.7194216490816726E-2</v>
      </c>
      <c r="EZ389" s="22">
        <f t="shared" si="174"/>
        <v>0</v>
      </c>
      <c r="FA389" s="22">
        <f t="shared" si="175"/>
        <v>2.7549824150058619E-2</v>
      </c>
      <c r="FB389" s="22">
        <f t="shared" si="176"/>
        <v>7.581086361860101E-2</v>
      </c>
      <c r="FC389" s="22">
        <f t="shared" si="16"/>
        <v>5.2754982415005869E-2</v>
      </c>
      <c r="FD389" s="22">
        <f t="shared" si="177"/>
        <v>0.85185185185185186</v>
      </c>
      <c r="FE389" s="22">
        <f t="shared" si="178"/>
        <v>0</v>
      </c>
      <c r="FF389" s="22">
        <f t="shared" si="179"/>
        <v>0.14814814814814814</v>
      </c>
      <c r="FG389" s="22">
        <f t="shared" si="180"/>
        <v>0</v>
      </c>
      <c r="FH389" s="22">
        <f t="shared" si="181"/>
        <v>0.36361860101602189</v>
      </c>
      <c r="FI389" s="23">
        <f t="shared" si="182"/>
        <v>0.62075029308323559</v>
      </c>
      <c r="FJ389" s="24">
        <f t="shared" si="183"/>
        <v>0</v>
      </c>
      <c r="FK389" s="22">
        <f t="shared" si="184"/>
        <v>0.13876426045119458</v>
      </c>
      <c r="FL389" s="25">
        <v>1383.3569006442863</v>
      </c>
      <c r="FM389" s="25">
        <v>14.103275686673449</v>
      </c>
      <c r="FN389" s="25">
        <v>238.30507298506112</v>
      </c>
      <c r="FO389" s="9">
        <v>157.914794921875</v>
      </c>
      <c r="FP389" s="26">
        <f t="shared" si="0"/>
        <v>252.085205078125</v>
      </c>
      <c r="FQ389" s="22">
        <f t="shared" si="185"/>
        <v>0.11014650411937826</v>
      </c>
      <c r="FR389" s="28">
        <f t="shared" si="186"/>
        <v>0.27418006717716004</v>
      </c>
      <c r="FS389" s="28">
        <f t="shared" si="187"/>
        <v>0.61444803682594706</v>
      </c>
      <c r="FT389" s="28">
        <f t="shared" si="188"/>
        <v>0</v>
      </c>
      <c r="FU389" s="28">
        <f t="shared" si="189"/>
        <v>0.62580159955825221</v>
      </c>
      <c r="FV389" s="28">
        <f t="shared" si="190"/>
        <v>0.33060896851831845</v>
      </c>
      <c r="FW389" s="22">
        <f t="shared" si="191"/>
        <v>0.37123876514263382</v>
      </c>
      <c r="FX389" s="22">
        <f t="shared" si="192"/>
        <v>5.6866666666666665</v>
      </c>
      <c r="FY389" s="22">
        <f t="shared" si="193"/>
        <v>0</v>
      </c>
    </row>
    <row r="390" spans="1:181" ht="15.75" customHeight="1">
      <c r="A390" s="9">
        <v>1</v>
      </c>
      <c r="B390" s="9" t="s">
        <v>184</v>
      </c>
      <c r="C390" s="9" t="s">
        <v>1252</v>
      </c>
      <c r="D390" s="9" t="s">
        <v>1253</v>
      </c>
      <c r="E390" s="9" t="s">
        <v>1340</v>
      </c>
      <c r="F390" s="9" t="s">
        <v>1341</v>
      </c>
      <c r="G390" s="9">
        <v>330.99226050800002</v>
      </c>
      <c r="H390" s="9">
        <v>11.4375</v>
      </c>
      <c r="I390" s="9">
        <v>22.9375</v>
      </c>
      <c r="J390" s="9">
        <v>52.625</v>
      </c>
      <c r="K390" s="9">
        <v>61.6875</v>
      </c>
      <c r="L390" s="9">
        <v>105.5</v>
      </c>
      <c r="M390" s="9">
        <v>76.9375</v>
      </c>
      <c r="N390" s="9">
        <v>178.42573547363281</v>
      </c>
      <c r="O390" s="9">
        <v>457.21078491210938</v>
      </c>
      <c r="P390" s="9">
        <v>291.50332881514197</v>
      </c>
      <c r="Q390" s="9">
        <v>0</v>
      </c>
      <c r="R390" s="9">
        <v>0.6875</v>
      </c>
      <c r="S390" s="9">
        <v>0</v>
      </c>
      <c r="T390" s="9">
        <v>171</v>
      </c>
      <c r="U390" s="9">
        <v>159.4375</v>
      </c>
      <c r="V390" s="9">
        <v>0</v>
      </c>
      <c r="W390" s="9">
        <v>1426.8504814045687</v>
      </c>
      <c r="X390" s="9">
        <v>13.71953747404191</v>
      </c>
      <c r="Y390" s="9">
        <v>18</v>
      </c>
      <c r="Z390" s="9">
        <v>306949.89750000002</v>
      </c>
      <c r="AA390" s="9">
        <v>68.33</v>
      </c>
      <c r="AB390" s="9">
        <v>41.78</v>
      </c>
      <c r="AC390" s="9">
        <v>40.76</v>
      </c>
      <c r="AD390" s="9">
        <v>1.02</v>
      </c>
      <c r="AE390" s="9">
        <v>1.86</v>
      </c>
      <c r="AF390" s="9">
        <v>22.09</v>
      </c>
      <c r="AG390" s="9">
        <v>2.6</v>
      </c>
      <c r="AH390" s="9">
        <v>74.100000000000009</v>
      </c>
      <c r="AI390" s="9">
        <v>1</v>
      </c>
      <c r="AJ390" s="9">
        <v>2.6</v>
      </c>
      <c r="AK390" s="9">
        <v>4</v>
      </c>
      <c r="AL390" s="9">
        <v>3.88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2.6</v>
      </c>
      <c r="AU390" s="9">
        <v>0.28999999999999998</v>
      </c>
      <c r="AV390" s="9">
        <v>0</v>
      </c>
      <c r="AW390" s="9">
        <v>0</v>
      </c>
      <c r="AX390" s="9">
        <v>0</v>
      </c>
      <c r="AY390" s="9">
        <v>0</v>
      </c>
      <c r="AZ390" s="9">
        <v>0</v>
      </c>
      <c r="BA390" s="9">
        <v>0</v>
      </c>
      <c r="BB390" s="9">
        <v>0</v>
      </c>
      <c r="BC390" s="9">
        <v>16.12</v>
      </c>
      <c r="BD390" s="9">
        <v>0</v>
      </c>
      <c r="BE390" s="9">
        <v>0</v>
      </c>
      <c r="BF390" s="9">
        <v>0</v>
      </c>
      <c r="BG390" s="9">
        <v>0</v>
      </c>
      <c r="BH390" s="9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10.18</v>
      </c>
      <c r="BO390" s="9">
        <v>8.9600000000000009</v>
      </c>
      <c r="BP390" s="9">
        <v>0</v>
      </c>
      <c r="BQ390" s="9">
        <v>0</v>
      </c>
      <c r="BR390" s="9">
        <v>0</v>
      </c>
      <c r="BS390" s="9">
        <v>0</v>
      </c>
      <c r="BT390" s="9">
        <v>0.8</v>
      </c>
      <c r="BU390" s="9">
        <v>0</v>
      </c>
      <c r="BV390" s="9">
        <v>0</v>
      </c>
      <c r="BW390" s="9">
        <v>0</v>
      </c>
      <c r="BX390" s="9">
        <v>0</v>
      </c>
      <c r="BY390" s="9">
        <v>0</v>
      </c>
      <c r="BZ390" s="9">
        <v>0</v>
      </c>
      <c r="CA390" s="9">
        <v>0</v>
      </c>
      <c r="CB390" s="9">
        <v>0</v>
      </c>
      <c r="CC390" s="9">
        <v>0</v>
      </c>
      <c r="CD390" s="9">
        <v>0</v>
      </c>
      <c r="CE390" s="9">
        <v>0</v>
      </c>
      <c r="CF390" s="9">
        <v>0</v>
      </c>
      <c r="CG390" s="9">
        <v>13.05</v>
      </c>
      <c r="CH390" s="9">
        <v>0</v>
      </c>
      <c r="CI390" s="9">
        <v>0</v>
      </c>
      <c r="CJ390" s="9">
        <v>0</v>
      </c>
      <c r="CK390" s="9">
        <v>0.5</v>
      </c>
      <c r="CL390" s="9">
        <v>0</v>
      </c>
      <c r="CM390" s="9">
        <v>0</v>
      </c>
      <c r="CN390" s="9">
        <v>0</v>
      </c>
      <c r="CO390" s="9">
        <v>6.91</v>
      </c>
      <c r="CP390" s="9">
        <v>0</v>
      </c>
      <c r="CQ390" s="9">
        <v>0</v>
      </c>
      <c r="CR390" s="9">
        <v>0</v>
      </c>
      <c r="CS390" s="9">
        <v>5.04</v>
      </c>
      <c r="CT390" s="9">
        <v>0</v>
      </c>
      <c r="CU390" s="9">
        <v>50</v>
      </c>
      <c r="CV390" s="9">
        <v>36</v>
      </c>
      <c r="CW390" s="9" t="s">
        <v>1340</v>
      </c>
      <c r="CX390" s="9">
        <v>330.99</v>
      </c>
      <c r="CY390" s="9">
        <v>0.11</v>
      </c>
      <c r="CZ390" s="9">
        <v>0.23</v>
      </c>
      <c r="DA390" s="9">
        <v>0</v>
      </c>
      <c r="DB390" s="9">
        <v>7.0000000000000007E-2</v>
      </c>
      <c r="DC390" s="9">
        <v>0</v>
      </c>
      <c r="DD390" s="9">
        <v>0</v>
      </c>
      <c r="DE390" s="9">
        <v>0.01</v>
      </c>
      <c r="DF390" s="9">
        <v>0.02</v>
      </c>
      <c r="DG390" s="9">
        <v>0</v>
      </c>
      <c r="DH390" s="9">
        <v>0</v>
      </c>
      <c r="DI390" s="9">
        <v>0</v>
      </c>
      <c r="DJ390" s="9">
        <v>0</v>
      </c>
      <c r="DK390" s="9">
        <v>0</v>
      </c>
      <c r="DL390" s="9">
        <v>0.02</v>
      </c>
      <c r="DM390" s="9">
        <v>0</v>
      </c>
      <c r="DN390" s="9">
        <v>0.43</v>
      </c>
      <c r="DO390" s="9">
        <v>0</v>
      </c>
      <c r="DP390" s="9">
        <v>0</v>
      </c>
      <c r="DQ390" s="9">
        <v>0.04</v>
      </c>
      <c r="DR390" s="9">
        <v>0</v>
      </c>
      <c r="DS390" s="9">
        <v>0</v>
      </c>
      <c r="DT390" s="9">
        <v>0.01</v>
      </c>
      <c r="DU390" s="9">
        <v>7.0000000000000007E-2</v>
      </c>
      <c r="DV390" s="9">
        <v>0</v>
      </c>
      <c r="DW390" s="9">
        <v>0</v>
      </c>
      <c r="DX390" s="9">
        <v>0</v>
      </c>
      <c r="DY390" s="16" t="s">
        <v>1340</v>
      </c>
      <c r="DZ390" s="16" t="s">
        <v>1342</v>
      </c>
      <c r="EA390" s="16" t="s">
        <v>1257</v>
      </c>
      <c r="EB390" s="16" t="s">
        <v>482</v>
      </c>
      <c r="EC390" s="9">
        <v>330.99226050800002</v>
      </c>
      <c r="ED390" s="17">
        <v>185.30181263719999</v>
      </c>
      <c r="EE390" s="18">
        <v>0.56000000000000005</v>
      </c>
      <c r="EF390" s="19" t="s">
        <v>192</v>
      </c>
      <c r="EG390" s="16" t="s">
        <v>1340</v>
      </c>
      <c r="EH390" s="20" t="s">
        <v>1253</v>
      </c>
      <c r="EI390" s="20" t="s">
        <v>1341</v>
      </c>
      <c r="EJ390" s="20">
        <v>330.99226050800002</v>
      </c>
      <c r="EK390" s="21">
        <v>4492.1688496999859</v>
      </c>
      <c r="EL390" s="20">
        <v>1.8980555555555556</v>
      </c>
      <c r="EM390" s="20">
        <v>8526.3860416666666</v>
      </c>
      <c r="EN390" s="22">
        <f t="shared" ref="EN390:EN453" si="194">(((SUM(AL390:BL390))+(SUM(BN390:BQ390))+BT390)-AS390)/AA390</f>
        <v>0.62681106395433928</v>
      </c>
      <c r="EO390" s="23">
        <f t="shared" ref="EO390:EO453" si="195">SUM(AL390:AR390)/(AA390-(SUM(BU390:CA390))-CT390)</f>
        <v>5.6783257719888777E-2</v>
      </c>
      <c r="EP390" s="22">
        <f t="shared" ref="EP390:EP453" si="196">SUM(AT390:BB390)/(AA390-(SUM(BU390:CA390))-CT390-AS390)</f>
        <v>4.2294746085174889E-2</v>
      </c>
      <c r="EQ390" s="22">
        <f t="shared" ref="EQ390:EQ453" si="197">SUM(BC390:BF390)/(AA390-(SUM(BU390:CA390))-CT390-AS390)</f>
        <v>0.23591394702180596</v>
      </c>
      <c r="ER390" s="22">
        <f t="shared" ref="ER390:ER453" si="198">SUM(BH390:BK390)/(AA390-(SUM(BU390:CA390))-CT390-AS390)</f>
        <v>0</v>
      </c>
      <c r="ES390" s="22">
        <f t="shared" ref="ES390:ES453" si="199">BG390/(AA390-(SUM(BU390:CA390))-CT390-AS390)</f>
        <v>0</v>
      </c>
      <c r="ET390" s="22">
        <f t="shared" ref="ET390:ET453" si="200">BL390/(AA390-(SUM(BU390:CA390))-CT390-AS390)</f>
        <v>0</v>
      </c>
      <c r="EU390" s="22">
        <f t="shared" ref="EU390:EU453" si="201">BM390/(AA390-(SUM(BU390:CA390))-CT390-AS390)</f>
        <v>0</v>
      </c>
      <c r="EV390" s="22">
        <f t="shared" ref="EV390:EV453" si="202">BN390/(AA390-(SUM(BU390:CA390))-CT390-AS390)</f>
        <v>0.1489828772135226</v>
      </c>
      <c r="EW390" s="22">
        <f t="shared" ref="EW390:EW453" si="203">(BO390+BP390)/(AA390-(SUM(BU390:CA390))-CT390-AS390)</f>
        <v>0.13112834772427925</v>
      </c>
      <c r="EX390" s="22">
        <f t="shared" ref="EX390:EX453" si="204">BQ390/(AA390-(SUM(BU390:CA390))-CT390-AS390)</f>
        <v>0</v>
      </c>
      <c r="EY390" s="22">
        <f t="shared" ref="EY390:EY453" si="205">(BR390+BS390+CH390+CI390+CJ390+CK390)/(AA390-(SUM(BU390:CA390))-CT390-AS390)</f>
        <v>7.3174301185423684E-3</v>
      </c>
      <c r="EZ390" s="22">
        <f t="shared" ref="EZ390:EZ453" si="206">BT390/(AA390-(SUM(BU390:CA390))-CT390-AS390)</f>
        <v>1.170788818966779E-2</v>
      </c>
      <c r="FA390" s="22">
        <f t="shared" ref="FA390:FA453" si="207">SUM(CB390:CG390)/(AA390-(SUM(BU390:CA390))-CT390-AS390)</f>
        <v>0.19098492609395581</v>
      </c>
      <c r="FB390" s="22">
        <f t="shared" ref="FB390:FB453" si="208">SUM(CL390:CS390)/(AA390-(SUM(BU390:CA390))-CT390-AS390)</f>
        <v>0.17488657983316258</v>
      </c>
      <c r="FC390" s="22">
        <f t="shared" si="16"/>
        <v>1.1956680813698231</v>
      </c>
      <c r="FD390" s="22">
        <f t="shared" ref="FD390:FD453" si="209">AH390/SUM(AH390:AK390)</f>
        <v>0.90697674418604657</v>
      </c>
      <c r="FE390" s="22">
        <f t="shared" ref="FE390:FE453" si="210">AI390/SUM(AH390:AK390)</f>
        <v>1.2239902080783353E-2</v>
      </c>
      <c r="FF390" s="22">
        <f t="shared" ref="FF390:FF453" si="211">AJ390/SUM(AH390:AK390)</f>
        <v>3.182374541003672E-2</v>
      </c>
      <c r="FG390" s="22">
        <f t="shared" ref="FG390:FG453" si="212">AK390/SUM(AH390:AK390)</f>
        <v>4.8959608323133411E-2</v>
      </c>
      <c r="FH390" s="22">
        <f t="shared" ref="FH390:FH453" si="213">AB390/AA390</f>
        <v>0.61144446070540026</v>
      </c>
      <c r="FI390" s="23">
        <f t="shared" ref="FI390:FI453" si="214">AF390/AA390</f>
        <v>0.32328406263720183</v>
      </c>
      <c r="FJ390" s="24">
        <f t="shared" ref="FJ390:FJ453" si="215">(AG390)/AA390</f>
        <v>3.8050636616420316E-2</v>
      </c>
      <c r="FK390" s="22">
        <f t="shared" ref="FK390:FK453" si="216">AA390/EJ390</f>
        <v>0.20643987232549951</v>
      </c>
      <c r="FL390" s="25">
        <v>1426.8504814045687</v>
      </c>
      <c r="FM390" s="25">
        <v>13.71953747404191</v>
      </c>
      <c r="FN390" s="25">
        <v>291.50332881514197</v>
      </c>
      <c r="FO390" s="9">
        <v>178.42573547363281</v>
      </c>
      <c r="FP390" s="26">
        <f t="shared" si="0"/>
        <v>278.78504943847656</v>
      </c>
      <c r="FQ390" s="22">
        <f t="shared" ref="FQ390:FQ453" si="217">(H390+I390)/G390</f>
        <v>0.10385439208530728</v>
      </c>
      <c r="FR390" s="28">
        <f t="shared" ref="FR390:FR453" si="218">(J390+K390)/G390</f>
        <v>0.34536306022550362</v>
      </c>
      <c r="FS390" s="28">
        <f t="shared" ref="FS390:FS453" si="219">(L390+M390)/G390</f>
        <v>0.55118358272183987</v>
      </c>
      <c r="FT390" s="28">
        <f t="shared" ref="FT390:FT453" si="220">(R390+S390)/G390</f>
        <v>2.0770878417061454E-3</v>
      </c>
      <c r="FU390" s="28">
        <f t="shared" ref="FU390:FU453" si="221">T390/G390</f>
        <v>0.51662839408254668</v>
      </c>
      <c r="FV390" s="28">
        <f t="shared" ref="FV390:FV453" si="222">(U390+V390)/G390</f>
        <v>0.4816955531083979</v>
      </c>
      <c r="FW390" s="22">
        <f t="shared" ref="FW390:FW453" si="223">CU390/AA390</f>
        <v>0.73174301185423685</v>
      </c>
      <c r="FX390" s="22">
        <f t="shared" ref="FX390:FX453" si="224">AA390/Y390</f>
        <v>3.7961111111111112</v>
      </c>
      <c r="FY390" s="22">
        <f t="shared" ref="FY390:FY453" si="225">AS390/Y390</f>
        <v>0</v>
      </c>
    </row>
    <row r="391" spans="1:181" ht="15.75" customHeight="1">
      <c r="A391" s="9">
        <v>1</v>
      </c>
      <c r="B391" s="9" t="s">
        <v>184</v>
      </c>
      <c r="C391" s="9" t="s">
        <v>1252</v>
      </c>
      <c r="D391" s="9" t="s">
        <v>1253</v>
      </c>
      <c r="E391" s="9" t="s">
        <v>1343</v>
      </c>
      <c r="F391" s="9" t="s">
        <v>1344</v>
      </c>
      <c r="G391" s="9">
        <v>69.299249175699998</v>
      </c>
      <c r="H391" s="9">
        <v>10.375</v>
      </c>
      <c r="I391" s="9">
        <v>26.875</v>
      </c>
      <c r="J391" s="9">
        <v>12.25</v>
      </c>
      <c r="K391" s="9">
        <v>9.25</v>
      </c>
      <c r="L391" s="9">
        <v>10.1875</v>
      </c>
      <c r="M391" s="9">
        <v>0.5</v>
      </c>
      <c r="N391" s="9">
        <v>179.84886169433594</v>
      </c>
      <c r="O391" s="9">
        <v>283.15411376953125</v>
      </c>
      <c r="P391" s="9">
        <v>217.62405898182593</v>
      </c>
      <c r="Q391" s="9">
        <v>69.4375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1378.0414788097385</v>
      </c>
      <c r="X391" s="9">
        <v>14.109666366095583</v>
      </c>
      <c r="Y391" s="9">
        <v>1</v>
      </c>
      <c r="Z391" s="9" t="s">
        <v>285</v>
      </c>
      <c r="AA391" s="9">
        <v>10.31</v>
      </c>
      <c r="AB391" s="9">
        <v>1.53</v>
      </c>
      <c r="AC391" s="9">
        <v>1.53</v>
      </c>
      <c r="AD391" s="9">
        <v>0</v>
      </c>
      <c r="AE391" s="9">
        <v>0.2</v>
      </c>
      <c r="AF391" s="9">
        <v>8.58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10.31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</v>
      </c>
      <c r="BG391" s="9">
        <v>0</v>
      </c>
      <c r="BH391" s="9">
        <v>0</v>
      </c>
      <c r="BI391" s="9">
        <v>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9">
        <v>0</v>
      </c>
      <c r="BP391" s="9">
        <v>0</v>
      </c>
      <c r="BQ391" s="9">
        <v>0</v>
      </c>
      <c r="BR391" s="9">
        <v>0</v>
      </c>
      <c r="BS391" s="9">
        <v>0</v>
      </c>
      <c r="BT391" s="9">
        <v>0</v>
      </c>
      <c r="BU391" s="9">
        <v>0</v>
      </c>
      <c r="BV391" s="9">
        <v>0</v>
      </c>
      <c r="BW391" s="9">
        <v>0</v>
      </c>
      <c r="BX391" s="9">
        <v>0</v>
      </c>
      <c r="BY391" s="9">
        <v>0</v>
      </c>
      <c r="BZ391" s="9">
        <v>0</v>
      </c>
      <c r="CA391" s="9">
        <v>0</v>
      </c>
      <c r="CB391" s="9">
        <v>0</v>
      </c>
      <c r="CC391" s="9">
        <v>0</v>
      </c>
      <c r="CD391" s="9">
        <v>0</v>
      </c>
      <c r="CE391" s="9">
        <v>0</v>
      </c>
      <c r="CF391" s="9">
        <v>0</v>
      </c>
      <c r="CG391" s="9">
        <v>0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9">
        <v>0</v>
      </c>
      <c r="CT391" s="9">
        <v>0</v>
      </c>
      <c r="CU391" s="9">
        <v>10</v>
      </c>
      <c r="CV391" s="9">
        <v>1.4</v>
      </c>
      <c r="CW391" s="9" t="s">
        <v>1343</v>
      </c>
      <c r="CX391" s="9">
        <v>69.3</v>
      </c>
      <c r="CY391" s="9">
        <v>1</v>
      </c>
      <c r="CZ391" s="9">
        <v>0.01</v>
      </c>
      <c r="DA391" s="9">
        <v>0</v>
      </c>
      <c r="DB391" s="9">
        <v>0</v>
      </c>
      <c r="DC391" s="9">
        <v>0</v>
      </c>
      <c r="DD391" s="9">
        <v>0</v>
      </c>
      <c r="DE391" s="9">
        <v>0</v>
      </c>
      <c r="DF391" s="9">
        <v>0</v>
      </c>
      <c r="DG391" s="9">
        <v>0</v>
      </c>
      <c r="DH391" s="9">
        <v>0</v>
      </c>
      <c r="DI391" s="9">
        <v>0</v>
      </c>
      <c r="DJ391" s="9">
        <v>0</v>
      </c>
      <c r="DK391" s="9">
        <v>0</v>
      </c>
      <c r="DL391" s="9">
        <v>0</v>
      </c>
      <c r="DM391" s="9">
        <v>0</v>
      </c>
      <c r="DN391" s="9">
        <v>0</v>
      </c>
      <c r="DO391" s="9">
        <v>0</v>
      </c>
      <c r="DP391" s="9">
        <v>0</v>
      </c>
      <c r="DQ391" s="9">
        <v>0</v>
      </c>
      <c r="DR391" s="9">
        <v>0</v>
      </c>
      <c r="DS391" s="9">
        <v>0</v>
      </c>
      <c r="DT391" s="9">
        <v>0</v>
      </c>
      <c r="DU391" s="9">
        <v>0</v>
      </c>
      <c r="DV391" s="9">
        <v>0</v>
      </c>
      <c r="DW391" s="9">
        <v>0</v>
      </c>
      <c r="DX391" s="9">
        <v>0</v>
      </c>
      <c r="DY391" s="16" t="s">
        <v>1343</v>
      </c>
      <c r="DZ391" s="16" t="s">
        <v>1345</v>
      </c>
      <c r="EA391" s="16" t="s">
        <v>1257</v>
      </c>
      <c r="EB391" s="16" t="s">
        <v>482</v>
      </c>
      <c r="EC391" s="9">
        <v>69.299249175699998</v>
      </c>
      <c r="ED391" s="17">
        <v>0</v>
      </c>
      <c r="EE391" s="18">
        <v>0</v>
      </c>
      <c r="EF391" s="19" t="s">
        <v>192</v>
      </c>
      <c r="EG391" s="16" t="s">
        <v>1343</v>
      </c>
      <c r="EH391" s="20" t="s">
        <v>1253</v>
      </c>
      <c r="EI391" s="20" t="s">
        <v>1344</v>
      </c>
      <c r="EJ391" s="20">
        <v>69.299249175699998</v>
      </c>
      <c r="EK391" s="21" t="s">
        <v>287</v>
      </c>
      <c r="EL391" s="20">
        <v>7.3642857142857148</v>
      </c>
      <c r="EM391" s="20" t="s">
        <v>287</v>
      </c>
      <c r="EN391" s="22">
        <f t="shared" si="194"/>
        <v>1</v>
      </c>
      <c r="EO391" s="23">
        <f t="shared" si="195"/>
        <v>0</v>
      </c>
      <c r="EP391" s="22">
        <f t="shared" si="196"/>
        <v>1</v>
      </c>
      <c r="EQ391" s="22">
        <f t="shared" si="197"/>
        <v>0</v>
      </c>
      <c r="ER391" s="22">
        <f t="shared" si="198"/>
        <v>0</v>
      </c>
      <c r="ES391" s="22">
        <f t="shared" si="199"/>
        <v>0</v>
      </c>
      <c r="ET391" s="22">
        <f t="shared" si="200"/>
        <v>0</v>
      </c>
      <c r="EU391" s="22">
        <f t="shared" si="201"/>
        <v>0</v>
      </c>
      <c r="EV391" s="22">
        <f t="shared" si="202"/>
        <v>0</v>
      </c>
      <c r="EW391" s="22">
        <f t="shared" si="203"/>
        <v>0</v>
      </c>
      <c r="EX391" s="22">
        <f t="shared" si="204"/>
        <v>0</v>
      </c>
      <c r="EY391" s="22">
        <f t="shared" si="205"/>
        <v>0</v>
      </c>
      <c r="EZ391" s="22">
        <f t="shared" si="206"/>
        <v>0</v>
      </c>
      <c r="FA391" s="22">
        <f t="shared" si="207"/>
        <v>0</v>
      </c>
      <c r="FB391" s="22">
        <f t="shared" si="208"/>
        <v>0</v>
      </c>
      <c r="FC391" s="22">
        <f t="shared" si="16"/>
        <v>0</v>
      </c>
      <c r="FD391" s="22" t="e">
        <f t="shared" si="209"/>
        <v>#DIV/0!</v>
      </c>
      <c r="FE391" s="22" t="e">
        <f t="shared" si="210"/>
        <v>#DIV/0!</v>
      </c>
      <c r="FF391" s="22" t="e">
        <f t="shared" si="211"/>
        <v>#DIV/0!</v>
      </c>
      <c r="FG391" s="22" t="e">
        <f t="shared" si="212"/>
        <v>#DIV/0!</v>
      </c>
      <c r="FH391" s="22">
        <f t="shared" si="213"/>
        <v>0.1483996120271581</v>
      </c>
      <c r="FI391" s="23">
        <f t="shared" si="214"/>
        <v>0.8322017458777885</v>
      </c>
      <c r="FJ391" s="24">
        <f t="shared" si="215"/>
        <v>0</v>
      </c>
      <c r="FK391" s="22">
        <f t="shared" si="216"/>
        <v>0.14877506066278182</v>
      </c>
      <c r="FL391" s="25">
        <v>1378.0414788097385</v>
      </c>
      <c r="FM391" s="25">
        <v>14.109666366095583</v>
      </c>
      <c r="FN391" s="25">
        <v>217.62405898182593</v>
      </c>
      <c r="FO391" s="9">
        <v>179.84886169433594</v>
      </c>
      <c r="FP391" s="26">
        <f t="shared" si="0"/>
        <v>103.30525207519531</v>
      </c>
      <c r="FQ391" s="22">
        <f t="shared" si="217"/>
        <v>0.53752386126950757</v>
      </c>
      <c r="FR391" s="28">
        <f t="shared" si="218"/>
        <v>0.31024867160521913</v>
      </c>
      <c r="FS391" s="28">
        <f t="shared" si="219"/>
        <v>0.15422245012933858</v>
      </c>
      <c r="FT391" s="28">
        <f t="shared" si="220"/>
        <v>0</v>
      </c>
      <c r="FU391" s="28">
        <f t="shared" si="221"/>
        <v>0</v>
      </c>
      <c r="FV391" s="28">
        <f t="shared" si="222"/>
        <v>0</v>
      </c>
      <c r="FW391" s="22">
        <f t="shared" si="223"/>
        <v>0.96993210475266722</v>
      </c>
      <c r="FX391" s="22">
        <f t="shared" si="224"/>
        <v>10.31</v>
      </c>
      <c r="FY391" s="22">
        <f t="shared" si="225"/>
        <v>0</v>
      </c>
    </row>
    <row r="392" spans="1:181" ht="15.75" customHeight="1">
      <c r="A392" s="9">
        <v>1</v>
      </c>
      <c r="B392" s="9" t="s">
        <v>184</v>
      </c>
      <c r="C392" s="9" t="s">
        <v>1252</v>
      </c>
      <c r="D392" s="9" t="s">
        <v>1253</v>
      </c>
      <c r="E392" s="9" t="s">
        <v>1346</v>
      </c>
      <c r="F392" s="9" t="s">
        <v>1347</v>
      </c>
      <c r="G392" s="9">
        <v>239.11139629799999</v>
      </c>
      <c r="H392" s="9">
        <v>10.6875</v>
      </c>
      <c r="I392" s="9">
        <v>14.8125</v>
      </c>
      <c r="J392" s="9">
        <v>48.4375</v>
      </c>
      <c r="K392" s="9">
        <v>54.875</v>
      </c>
      <c r="L392" s="9">
        <v>80.25</v>
      </c>
      <c r="M392" s="9">
        <v>29.75</v>
      </c>
      <c r="N392" s="9">
        <v>172.11732482910156</v>
      </c>
      <c r="O392" s="9">
        <v>389.0631103515625</v>
      </c>
      <c r="P392" s="9">
        <v>246.71940133584729</v>
      </c>
      <c r="Q392" s="9">
        <v>0</v>
      </c>
      <c r="R392" s="9">
        <v>0</v>
      </c>
      <c r="S392" s="9">
        <v>0</v>
      </c>
      <c r="T392" s="9">
        <v>104</v>
      </c>
      <c r="U392" s="9">
        <v>134.8125</v>
      </c>
      <c r="V392" s="9">
        <v>0</v>
      </c>
      <c r="W392" s="9">
        <v>1390.4800942902043</v>
      </c>
      <c r="X392" s="9">
        <v>14.017092718700889</v>
      </c>
      <c r="Y392" s="9">
        <v>19</v>
      </c>
      <c r="Z392" s="9">
        <v>113592.42819999999</v>
      </c>
      <c r="AA392" s="9">
        <v>49</v>
      </c>
      <c r="AB392" s="9">
        <v>29.82</v>
      </c>
      <c r="AC392" s="9">
        <v>29.82</v>
      </c>
      <c r="AD392" s="9">
        <v>0</v>
      </c>
      <c r="AE392" s="9">
        <v>2.21</v>
      </c>
      <c r="AF392" s="9">
        <v>16.97</v>
      </c>
      <c r="AG392" s="9">
        <v>0</v>
      </c>
      <c r="AH392" s="9">
        <v>22.4</v>
      </c>
      <c r="AI392" s="9">
        <v>1.2</v>
      </c>
      <c r="AJ392" s="9">
        <v>0.5</v>
      </c>
      <c r="AK392" s="9">
        <v>2.4</v>
      </c>
      <c r="AL392" s="9">
        <v>2.1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3.9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10.14</v>
      </c>
      <c r="BD392" s="9">
        <v>0</v>
      </c>
      <c r="BE392" s="9">
        <v>0</v>
      </c>
      <c r="BF392" s="9">
        <v>0</v>
      </c>
      <c r="BG392" s="9">
        <v>0</v>
      </c>
      <c r="BH392" s="9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9">
        <v>3.53</v>
      </c>
      <c r="BP392" s="9">
        <v>0</v>
      </c>
      <c r="BQ392" s="9">
        <v>0</v>
      </c>
      <c r="BR392" s="9">
        <v>0</v>
      </c>
      <c r="BS392" s="9">
        <v>0</v>
      </c>
      <c r="BT392" s="9">
        <v>0</v>
      </c>
      <c r="BU392" s="9">
        <v>0</v>
      </c>
      <c r="BV392" s="9">
        <v>0</v>
      </c>
      <c r="BW392" s="9">
        <v>0</v>
      </c>
      <c r="BX392" s="9">
        <v>0</v>
      </c>
      <c r="BY392" s="9">
        <v>0</v>
      </c>
      <c r="BZ392" s="9">
        <v>0</v>
      </c>
      <c r="CA392" s="9">
        <v>0</v>
      </c>
      <c r="CB392" s="9">
        <v>0</v>
      </c>
      <c r="CC392" s="9">
        <v>0</v>
      </c>
      <c r="CD392" s="9">
        <v>3.01</v>
      </c>
      <c r="CE392" s="9">
        <v>0</v>
      </c>
      <c r="CF392" s="9">
        <v>8.57</v>
      </c>
      <c r="CG392" s="9">
        <v>2.12</v>
      </c>
      <c r="CH392" s="9">
        <v>0</v>
      </c>
      <c r="CI392" s="9">
        <v>9.98</v>
      </c>
      <c r="CJ392" s="9">
        <v>0</v>
      </c>
      <c r="CK392" s="9">
        <v>0</v>
      </c>
      <c r="CL392" s="9">
        <v>0</v>
      </c>
      <c r="CM392" s="9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9">
        <v>5.65</v>
      </c>
      <c r="CT392" s="9">
        <v>0</v>
      </c>
      <c r="CU392" s="9">
        <v>40</v>
      </c>
      <c r="CV392" s="9">
        <v>22.8</v>
      </c>
      <c r="CW392" s="9" t="s">
        <v>1346</v>
      </c>
      <c r="CX392" s="9">
        <v>239.11</v>
      </c>
      <c r="CY392" s="9">
        <v>0.23</v>
      </c>
      <c r="CZ392" s="9">
        <v>0.22</v>
      </c>
      <c r="DA392" s="9">
        <v>0</v>
      </c>
      <c r="DB392" s="9">
        <v>0.05</v>
      </c>
      <c r="DC392" s="9">
        <v>0.01</v>
      </c>
      <c r="DD392" s="9">
        <v>0</v>
      </c>
      <c r="DE392" s="9">
        <v>0</v>
      </c>
      <c r="DF392" s="9">
        <v>0.09</v>
      </c>
      <c r="DG392" s="9">
        <v>0</v>
      </c>
      <c r="DH392" s="9">
        <v>0</v>
      </c>
      <c r="DI392" s="9">
        <v>0</v>
      </c>
      <c r="DJ392" s="9">
        <v>0</v>
      </c>
      <c r="DK392" s="9">
        <v>0</v>
      </c>
      <c r="DL392" s="9">
        <v>0</v>
      </c>
      <c r="DM392" s="9">
        <v>0</v>
      </c>
      <c r="DN392" s="9">
        <v>0.28000000000000003</v>
      </c>
      <c r="DO392" s="9">
        <v>0</v>
      </c>
      <c r="DP392" s="9">
        <v>0.04</v>
      </c>
      <c r="DQ392" s="9">
        <v>0.08</v>
      </c>
      <c r="DR392" s="9">
        <v>0</v>
      </c>
      <c r="DS392" s="9">
        <v>0</v>
      </c>
      <c r="DT392" s="9">
        <v>0.01</v>
      </c>
      <c r="DU392" s="9">
        <v>0</v>
      </c>
      <c r="DV392" s="9">
        <v>0</v>
      </c>
      <c r="DW392" s="9">
        <v>0</v>
      </c>
      <c r="DX392" s="9">
        <v>0</v>
      </c>
      <c r="DY392" s="16" t="s">
        <v>1346</v>
      </c>
      <c r="DZ392" s="16" t="s">
        <v>1348</v>
      </c>
      <c r="EA392" s="16" t="s">
        <v>1257</v>
      </c>
      <c r="EB392" s="16" t="s">
        <v>482</v>
      </c>
      <c r="EC392" s="9">
        <v>239.11139629799999</v>
      </c>
      <c r="ED392" s="17">
        <v>70.275575487067997</v>
      </c>
      <c r="EE392" s="18">
        <v>0.28999999999999998</v>
      </c>
      <c r="EF392" s="19" t="s">
        <v>192</v>
      </c>
      <c r="EG392" s="16" t="s">
        <v>1346</v>
      </c>
      <c r="EH392" s="20" t="s">
        <v>1253</v>
      </c>
      <c r="EI392" s="20" t="s">
        <v>1347</v>
      </c>
      <c r="EJ392" s="20">
        <v>239.11139629799999</v>
      </c>
      <c r="EK392" s="21">
        <v>2318.2128204081632</v>
      </c>
      <c r="EL392" s="20">
        <v>2.1491228070175437</v>
      </c>
      <c r="EM392" s="20">
        <v>4982.1240438596487</v>
      </c>
      <c r="EN392" s="22">
        <f t="shared" si="194"/>
        <v>0.40142857142857147</v>
      </c>
      <c r="EO392" s="23">
        <f t="shared" si="195"/>
        <v>4.2857142857142858E-2</v>
      </c>
      <c r="EP392" s="22">
        <f t="shared" si="196"/>
        <v>7.9591836734693874E-2</v>
      </c>
      <c r="EQ392" s="22">
        <f t="shared" si="197"/>
        <v>0.20693877551020409</v>
      </c>
      <c r="ER392" s="22">
        <f t="shared" si="198"/>
        <v>0</v>
      </c>
      <c r="ES392" s="22">
        <f t="shared" si="199"/>
        <v>0</v>
      </c>
      <c r="ET392" s="22">
        <f t="shared" si="200"/>
        <v>0</v>
      </c>
      <c r="EU392" s="22">
        <f t="shared" si="201"/>
        <v>0</v>
      </c>
      <c r="EV392" s="22">
        <f t="shared" si="202"/>
        <v>0</v>
      </c>
      <c r="EW392" s="22">
        <f t="shared" si="203"/>
        <v>7.2040816326530602E-2</v>
      </c>
      <c r="EX392" s="22">
        <f t="shared" si="204"/>
        <v>0</v>
      </c>
      <c r="EY392" s="22">
        <f t="shared" si="205"/>
        <v>0.2036734693877551</v>
      </c>
      <c r="EZ392" s="22">
        <f t="shared" si="206"/>
        <v>0</v>
      </c>
      <c r="FA392" s="22">
        <f t="shared" si="207"/>
        <v>0.27959183673469384</v>
      </c>
      <c r="FB392" s="22">
        <f t="shared" si="208"/>
        <v>0.1153061224489796</v>
      </c>
      <c r="FC392" s="22">
        <f t="shared" si="16"/>
        <v>0.54081632653061218</v>
      </c>
      <c r="FD392" s="22">
        <f t="shared" si="209"/>
        <v>0.84528301886792456</v>
      </c>
      <c r="FE392" s="22">
        <f t="shared" si="210"/>
        <v>4.5283018867924532E-2</v>
      </c>
      <c r="FF392" s="22">
        <f t="shared" si="211"/>
        <v>1.886792452830189E-2</v>
      </c>
      <c r="FG392" s="22">
        <f t="shared" si="212"/>
        <v>9.0566037735849064E-2</v>
      </c>
      <c r="FH392" s="22">
        <f t="shared" si="213"/>
        <v>0.60857142857142854</v>
      </c>
      <c r="FI392" s="23">
        <f t="shared" si="214"/>
        <v>0.34632653061224489</v>
      </c>
      <c r="FJ392" s="24">
        <f t="shared" si="215"/>
        <v>0</v>
      </c>
      <c r="FK392" s="22">
        <f t="shared" si="216"/>
        <v>0.20492540614388882</v>
      </c>
      <c r="FL392" s="25">
        <v>1390.4800942902043</v>
      </c>
      <c r="FM392" s="25">
        <v>14.017092718700889</v>
      </c>
      <c r="FN392" s="25">
        <v>246.71940133584729</v>
      </c>
      <c r="FO392" s="9">
        <v>172.11732482910156</v>
      </c>
      <c r="FP392" s="26">
        <f t="shared" si="0"/>
        <v>216.94578552246094</v>
      </c>
      <c r="FQ392" s="22">
        <f t="shared" si="217"/>
        <v>0.10664485421773806</v>
      </c>
      <c r="FR392" s="28">
        <f t="shared" si="218"/>
        <v>0.43206849024980637</v>
      </c>
      <c r="FS392" s="28">
        <f t="shared" si="219"/>
        <v>0.46003662603730144</v>
      </c>
      <c r="FT392" s="28">
        <f t="shared" si="220"/>
        <v>0</v>
      </c>
      <c r="FU392" s="28">
        <f t="shared" si="221"/>
        <v>0.43494371916253954</v>
      </c>
      <c r="FV392" s="28">
        <f t="shared" si="222"/>
        <v>0.56380625134230633</v>
      </c>
      <c r="FW392" s="22">
        <f t="shared" si="223"/>
        <v>0.81632653061224492</v>
      </c>
      <c r="FX392" s="22">
        <f t="shared" si="224"/>
        <v>2.5789473684210527</v>
      </c>
      <c r="FY392" s="22">
        <f t="shared" si="225"/>
        <v>0</v>
      </c>
    </row>
    <row r="393" spans="1:181" ht="15.75" customHeight="1">
      <c r="A393" s="9">
        <v>1</v>
      </c>
      <c r="B393" s="9" t="s">
        <v>184</v>
      </c>
      <c r="C393" s="9" t="s">
        <v>1252</v>
      </c>
      <c r="D393" s="9" t="s">
        <v>1253</v>
      </c>
      <c r="E393" s="9" t="s">
        <v>1349</v>
      </c>
      <c r="F393" s="9" t="s">
        <v>1350</v>
      </c>
      <c r="G393" s="9">
        <v>193.268303871</v>
      </c>
      <c r="H393" s="9">
        <v>12.0625</v>
      </c>
      <c r="I393" s="9">
        <v>14.1875</v>
      </c>
      <c r="J393" s="9">
        <v>18.625</v>
      </c>
      <c r="K393" s="9">
        <v>25.4375</v>
      </c>
      <c r="L393" s="9">
        <v>59.0625</v>
      </c>
      <c r="M393" s="9">
        <v>64.0625</v>
      </c>
      <c r="N393" s="9">
        <v>216.58909606933594</v>
      </c>
      <c r="O393" s="9">
        <v>463.9705810546875</v>
      </c>
      <c r="P393" s="9">
        <v>309.99562083600216</v>
      </c>
      <c r="Q393" s="9">
        <v>4.5625</v>
      </c>
      <c r="R393" s="9">
        <v>0</v>
      </c>
      <c r="S393" s="9">
        <v>0</v>
      </c>
      <c r="T393" s="9">
        <v>25</v>
      </c>
      <c r="U393" s="9">
        <v>163.875</v>
      </c>
      <c r="V393" s="9">
        <v>0</v>
      </c>
      <c r="W393" s="9">
        <v>1389.5204904808002</v>
      </c>
      <c r="X393" s="9">
        <v>13.666953856082607</v>
      </c>
      <c r="Y393" s="9">
        <v>12</v>
      </c>
      <c r="Z393" s="9">
        <v>524665.25419999997</v>
      </c>
      <c r="AA393" s="9">
        <v>42.31</v>
      </c>
      <c r="AB393" s="9">
        <v>25.89</v>
      </c>
      <c r="AC393" s="9">
        <v>25.89</v>
      </c>
      <c r="AD393" s="9">
        <v>0</v>
      </c>
      <c r="AE393" s="9">
        <v>0.31</v>
      </c>
      <c r="AF393" s="9">
        <v>16.11</v>
      </c>
      <c r="AG393" s="9">
        <v>0</v>
      </c>
      <c r="AH393" s="9">
        <v>41.1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4.58</v>
      </c>
      <c r="AT393" s="9">
        <v>0</v>
      </c>
      <c r="AU393" s="9">
        <v>0</v>
      </c>
      <c r="AV393" s="9">
        <v>0</v>
      </c>
      <c r="AW393" s="9">
        <v>1.02</v>
      </c>
      <c r="AX393" s="9">
        <v>0</v>
      </c>
      <c r="AY393" s="9">
        <v>0</v>
      </c>
      <c r="AZ393" s="9">
        <v>0</v>
      </c>
      <c r="BA393" s="9">
        <v>0</v>
      </c>
      <c r="BB393" s="9">
        <v>0.39</v>
      </c>
      <c r="BC393" s="9">
        <v>0</v>
      </c>
      <c r="BD393" s="9">
        <v>0</v>
      </c>
      <c r="BE393" s="9">
        <v>0</v>
      </c>
      <c r="BF393" s="9">
        <v>0</v>
      </c>
      <c r="BG393" s="9">
        <v>0</v>
      </c>
      <c r="BH393" s="9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8.84</v>
      </c>
      <c r="BO393" s="9">
        <v>5.01</v>
      </c>
      <c r="BP393" s="9">
        <v>0</v>
      </c>
      <c r="BQ393" s="9">
        <v>0</v>
      </c>
      <c r="BR393" s="9">
        <v>0</v>
      </c>
      <c r="BS393" s="9">
        <v>0</v>
      </c>
      <c r="BT393" s="9">
        <v>0</v>
      </c>
      <c r="BU393" s="9">
        <v>0</v>
      </c>
      <c r="BV393" s="9">
        <v>0</v>
      </c>
      <c r="BW393" s="9">
        <v>0</v>
      </c>
      <c r="BX393" s="9">
        <v>11</v>
      </c>
      <c r="BY393" s="9">
        <v>0</v>
      </c>
      <c r="BZ393" s="9">
        <v>0</v>
      </c>
      <c r="CA393" s="9">
        <v>0</v>
      </c>
      <c r="CB393" s="9">
        <v>0</v>
      </c>
      <c r="CC393" s="9">
        <v>0</v>
      </c>
      <c r="CD393" s="9">
        <v>0</v>
      </c>
      <c r="CE393" s="9">
        <v>0</v>
      </c>
      <c r="CF393" s="9">
        <v>4</v>
      </c>
      <c r="CG393" s="9">
        <v>3.02</v>
      </c>
      <c r="CH393" s="9">
        <v>0</v>
      </c>
      <c r="CI393" s="9">
        <v>0</v>
      </c>
      <c r="CJ393" s="9">
        <v>0</v>
      </c>
      <c r="CK393" s="9">
        <v>2.4500000000000002</v>
      </c>
      <c r="CL393" s="9">
        <v>0</v>
      </c>
      <c r="CM393" s="9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9">
        <v>2</v>
      </c>
      <c r="CT393" s="9">
        <v>0</v>
      </c>
      <c r="CU393" s="9">
        <v>40</v>
      </c>
      <c r="CV393" s="9">
        <v>27.599999999999998</v>
      </c>
      <c r="CW393" s="9" t="s">
        <v>1349</v>
      </c>
      <c r="CX393" s="9">
        <v>193.27</v>
      </c>
      <c r="CY393" s="9">
        <v>0.27</v>
      </c>
      <c r="CZ393" s="9">
        <v>0.3</v>
      </c>
      <c r="DA393" s="9">
        <v>0</v>
      </c>
      <c r="DB393" s="9">
        <v>0</v>
      </c>
      <c r="DC393" s="9">
        <v>0</v>
      </c>
      <c r="DD393" s="9">
        <v>0</v>
      </c>
      <c r="DE393" s="9">
        <v>0</v>
      </c>
      <c r="DF393" s="9">
        <v>0.06</v>
      </c>
      <c r="DG393" s="9">
        <v>0</v>
      </c>
      <c r="DH393" s="9">
        <v>0</v>
      </c>
      <c r="DI393" s="9">
        <v>0</v>
      </c>
      <c r="DJ393" s="9">
        <v>0</v>
      </c>
      <c r="DK393" s="9">
        <v>0</v>
      </c>
      <c r="DL393" s="9">
        <v>0</v>
      </c>
      <c r="DM393" s="9">
        <v>0</v>
      </c>
      <c r="DN393" s="9">
        <v>0.24</v>
      </c>
      <c r="DO393" s="9">
        <v>0</v>
      </c>
      <c r="DP393" s="9">
        <v>0.08</v>
      </c>
      <c r="DQ393" s="9">
        <v>0</v>
      </c>
      <c r="DR393" s="9">
        <v>0</v>
      </c>
      <c r="DS393" s="9">
        <v>0</v>
      </c>
      <c r="DT393" s="9">
        <v>0</v>
      </c>
      <c r="DU393" s="9">
        <v>0.06</v>
      </c>
      <c r="DV393" s="9">
        <v>0</v>
      </c>
      <c r="DW393" s="9">
        <v>0</v>
      </c>
      <c r="DX393" s="9">
        <v>0</v>
      </c>
      <c r="DY393" s="16" t="s">
        <v>1349</v>
      </c>
      <c r="DZ393" s="16" t="s">
        <v>1351</v>
      </c>
      <c r="EA393" s="16" t="s">
        <v>1257</v>
      </c>
      <c r="EB393" s="16" t="s">
        <v>482</v>
      </c>
      <c r="EC393" s="9">
        <v>193.268303871</v>
      </c>
      <c r="ED393" s="17">
        <v>6.6049803135799996</v>
      </c>
      <c r="EE393" s="18">
        <v>0.03</v>
      </c>
      <c r="EF393" s="19" t="s">
        <v>192</v>
      </c>
      <c r="EG393" s="16" t="s">
        <v>1349</v>
      </c>
      <c r="EH393" s="20" t="s">
        <v>1253</v>
      </c>
      <c r="EI393" s="20" t="s">
        <v>1350</v>
      </c>
      <c r="EJ393" s="20">
        <v>193.268303871</v>
      </c>
      <c r="EK393" s="21">
        <v>12400.502344599385</v>
      </c>
      <c r="EL393" s="20">
        <v>1.5329710144927537</v>
      </c>
      <c r="EM393" s="20">
        <v>19009.61065942029</v>
      </c>
      <c r="EN393" s="22">
        <f t="shared" si="194"/>
        <v>0.36067123611439372</v>
      </c>
      <c r="EO393" s="23">
        <f t="shared" si="195"/>
        <v>0</v>
      </c>
      <c r="EP393" s="22">
        <f t="shared" si="196"/>
        <v>5.2749719416386079E-2</v>
      </c>
      <c r="EQ393" s="22">
        <f t="shared" si="197"/>
        <v>0</v>
      </c>
      <c r="ER393" s="22">
        <f t="shared" si="198"/>
        <v>0</v>
      </c>
      <c r="ES393" s="22">
        <f t="shared" si="199"/>
        <v>0</v>
      </c>
      <c r="ET393" s="22">
        <f t="shared" si="200"/>
        <v>0</v>
      </c>
      <c r="EU393" s="22">
        <f t="shared" si="201"/>
        <v>0</v>
      </c>
      <c r="EV393" s="22">
        <f t="shared" si="202"/>
        <v>0.3307145529367751</v>
      </c>
      <c r="EW393" s="22">
        <f t="shared" si="203"/>
        <v>0.18742985409652071</v>
      </c>
      <c r="EX393" s="22">
        <f t="shared" si="204"/>
        <v>0</v>
      </c>
      <c r="EY393" s="22">
        <f t="shared" si="205"/>
        <v>9.1657313879536101E-2</v>
      </c>
      <c r="EZ393" s="22">
        <f t="shared" si="206"/>
        <v>0</v>
      </c>
      <c r="FA393" s="22">
        <f t="shared" si="207"/>
        <v>0.2626262626262626</v>
      </c>
      <c r="FB393" s="22">
        <f t="shared" si="208"/>
        <v>7.4822297044519259E-2</v>
      </c>
      <c r="FC393" s="22">
        <f t="shared" si="16"/>
        <v>0.97140155991491373</v>
      </c>
      <c r="FD393" s="22">
        <f t="shared" si="209"/>
        <v>1</v>
      </c>
      <c r="FE393" s="22">
        <f t="shared" si="210"/>
        <v>0</v>
      </c>
      <c r="FF393" s="22">
        <f t="shared" si="211"/>
        <v>0</v>
      </c>
      <c r="FG393" s="22">
        <f t="shared" si="212"/>
        <v>0</v>
      </c>
      <c r="FH393" s="22">
        <f t="shared" si="213"/>
        <v>0.61191207752304422</v>
      </c>
      <c r="FI393" s="23">
        <f t="shared" si="214"/>
        <v>0.38076104939730554</v>
      </c>
      <c r="FJ393" s="24">
        <f t="shared" si="215"/>
        <v>0</v>
      </c>
      <c r="FK393" s="22">
        <f t="shared" si="216"/>
        <v>0.21891846284448424</v>
      </c>
      <c r="FL393" s="25">
        <v>1389.5204904808002</v>
      </c>
      <c r="FM393" s="25">
        <v>13.666953856082607</v>
      </c>
      <c r="FN393" s="25">
        <v>309.99562083600216</v>
      </c>
      <c r="FO393" s="9">
        <v>216.58909606933594</v>
      </c>
      <c r="FP393" s="26">
        <f t="shared" si="0"/>
        <v>247.38148498535156</v>
      </c>
      <c r="FQ393" s="22">
        <f t="shared" si="217"/>
        <v>0.1358215469077691</v>
      </c>
      <c r="FR393" s="28">
        <f t="shared" si="218"/>
        <v>0.22798616802375529</v>
      </c>
      <c r="FS393" s="28">
        <f t="shared" si="219"/>
        <v>0.63706773192453603</v>
      </c>
      <c r="FT393" s="28">
        <f t="shared" si="220"/>
        <v>0</v>
      </c>
      <c r="FU393" s="28">
        <f t="shared" si="221"/>
        <v>0.12935385419787535</v>
      </c>
      <c r="FV393" s="28">
        <f t="shared" si="222"/>
        <v>0.84791451426707287</v>
      </c>
      <c r="FW393" s="22">
        <f t="shared" si="223"/>
        <v>0.94540297801938067</v>
      </c>
      <c r="FX393" s="22">
        <f t="shared" si="224"/>
        <v>3.5258333333333334</v>
      </c>
      <c r="FY393" s="22">
        <f t="shared" si="225"/>
        <v>0.38166666666666665</v>
      </c>
    </row>
    <row r="394" spans="1:181" ht="15.75" customHeight="1">
      <c r="A394" s="9">
        <v>1</v>
      </c>
      <c r="B394" s="9" t="s">
        <v>184</v>
      </c>
      <c r="C394" s="9" t="s">
        <v>1252</v>
      </c>
      <c r="D394" s="9" t="s">
        <v>1253</v>
      </c>
      <c r="E394" s="9" t="s">
        <v>1352</v>
      </c>
      <c r="F394" s="9" t="s">
        <v>1353</v>
      </c>
      <c r="G394" s="9">
        <v>329.47934749199999</v>
      </c>
      <c r="H394" s="9">
        <v>33.75</v>
      </c>
      <c r="I394" s="9">
        <v>29</v>
      </c>
      <c r="J394" s="9">
        <v>48.0625</v>
      </c>
      <c r="K394" s="9">
        <v>55.875</v>
      </c>
      <c r="L394" s="9">
        <v>112.5625</v>
      </c>
      <c r="M394" s="9">
        <v>50.625</v>
      </c>
      <c r="N394" s="9">
        <v>178.96907043457031</v>
      </c>
      <c r="O394" s="9">
        <v>350</v>
      </c>
      <c r="P394" s="9">
        <v>261.35857689999506</v>
      </c>
      <c r="Q394" s="9">
        <v>76.625</v>
      </c>
      <c r="R394" s="9">
        <v>0</v>
      </c>
      <c r="S394" s="9">
        <v>0</v>
      </c>
      <c r="T394" s="9">
        <v>81.1875</v>
      </c>
      <c r="U394" s="9">
        <v>172.0625</v>
      </c>
      <c r="V394" s="9">
        <v>0</v>
      </c>
      <c r="W394" s="9">
        <v>1386.2979893778452</v>
      </c>
      <c r="X394" s="9">
        <v>13.885320561456753</v>
      </c>
      <c r="Y394" s="9">
        <v>17</v>
      </c>
      <c r="Z394" s="9">
        <v>96825.373999999996</v>
      </c>
      <c r="AA394" s="9">
        <v>55.4</v>
      </c>
      <c r="AB394" s="9">
        <v>36.299999999999997</v>
      </c>
      <c r="AC394" s="9">
        <v>31.86</v>
      </c>
      <c r="AD394" s="9">
        <v>4.4400000000000004</v>
      </c>
      <c r="AE394" s="9">
        <v>0.87</v>
      </c>
      <c r="AF394" s="9">
        <v>16.38</v>
      </c>
      <c r="AG394" s="9">
        <v>1.85</v>
      </c>
      <c r="AH394" s="9">
        <v>23.3</v>
      </c>
      <c r="AI394" s="9">
        <v>0.8</v>
      </c>
      <c r="AJ394" s="9">
        <v>1</v>
      </c>
      <c r="AK394" s="9">
        <v>1.6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9.99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3.7</v>
      </c>
      <c r="BD394" s="9">
        <v>0</v>
      </c>
      <c r="BE394" s="9">
        <v>0</v>
      </c>
      <c r="BF394" s="9">
        <v>0</v>
      </c>
      <c r="BG394" s="9">
        <v>0</v>
      </c>
      <c r="BH394" s="9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1.8</v>
      </c>
      <c r="BN394" s="9">
        <v>0</v>
      </c>
      <c r="BO394" s="9">
        <v>0</v>
      </c>
      <c r="BP394" s="9">
        <v>0</v>
      </c>
      <c r="BQ394" s="9">
        <v>0</v>
      </c>
      <c r="BR394" s="9">
        <v>0</v>
      </c>
      <c r="BS394" s="9">
        <v>0</v>
      </c>
      <c r="BT394" s="9">
        <v>0</v>
      </c>
      <c r="BU394" s="9">
        <v>0</v>
      </c>
      <c r="BV394" s="9">
        <v>0</v>
      </c>
      <c r="BW394" s="9">
        <v>0</v>
      </c>
      <c r="BX394" s="9">
        <v>0</v>
      </c>
      <c r="BY394" s="9">
        <v>0</v>
      </c>
      <c r="BZ394" s="9">
        <v>0</v>
      </c>
      <c r="CA394" s="9">
        <v>0</v>
      </c>
      <c r="CB394" s="9">
        <v>0</v>
      </c>
      <c r="CC394" s="9">
        <v>0</v>
      </c>
      <c r="CD394" s="9">
        <v>12.78</v>
      </c>
      <c r="CE394" s="9">
        <v>0</v>
      </c>
      <c r="CF394" s="9">
        <v>3.05</v>
      </c>
      <c r="CG394" s="9">
        <v>9.56</v>
      </c>
      <c r="CH394" s="9">
        <v>0</v>
      </c>
      <c r="CI394" s="9">
        <v>0</v>
      </c>
      <c r="CJ394" s="9">
        <v>0</v>
      </c>
      <c r="CK394" s="9">
        <v>0</v>
      </c>
      <c r="CL394" s="9">
        <v>0</v>
      </c>
      <c r="CM394" s="9">
        <v>0</v>
      </c>
      <c r="CN394" s="9">
        <v>8.59</v>
      </c>
      <c r="CO394" s="9">
        <v>0</v>
      </c>
      <c r="CP394" s="9">
        <v>0</v>
      </c>
      <c r="CQ394" s="9">
        <v>0</v>
      </c>
      <c r="CR394" s="9">
        <v>0</v>
      </c>
      <c r="CS394" s="9">
        <v>5.93</v>
      </c>
      <c r="CT394" s="9">
        <v>0</v>
      </c>
      <c r="CU394" s="9">
        <v>41</v>
      </c>
      <c r="CV394" s="9">
        <v>27.200000000000003</v>
      </c>
      <c r="CW394" s="9" t="s">
        <v>1352</v>
      </c>
      <c r="CX394" s="9">
        <v>329.48</v>
      </c>
      <c r="CY394" s="9">
        <v>0.35</v>
      </c>
      <c r="CZ394" s="9">
        <v>0.1</v>
      </c>
      <c r="DA394" s="9">
        <v>0</v>
      </c>
      <c r="DB394" s="9">
        <v>0.02</v>
      </c>
      <c r="DC394" s="9">
        <v>0.01</v>
      </c>
      <c r="DD394" s="9">
        <v>0</v>
      </c>
      <c r="DE394" s="9">
        <v>0</v>
      </c>
      <c r="DF394" s="9">
        <v>0.25</v>
      </c>
      <c r="DG394" s="9">
        <v>0</v>
      </c>
      <c r="DH394" s="9">
        <v>0</v>
      </c>
      <c r="DI394" s="9">
        <v>0</v>
      </c>
      <c r="DJ394" s="9">
        <v>0</v>
      </c>
      <c r="DK394" s="9">
        <v>0</v>
      </c>
      <c r="DL394" s="9">
        <v>0</v>
      </c>
      <c r="DM394" s="9">
        <v>0</v>
      </c>
      <c r="DN394" s="9">
        <v>0.11</v>
      </c>
      <c r="DO394" s="9">
        <v>0</v>
      </c>
      <c r="DP394" s="9">
        <v>0.04</v>
      </c>
      <c r="DQ394" s="9">
        <v>0.01</v>
      </c>
      <c r="DR394" s="9">
        <v>0</v>
      </c>
      <c r="DS394" s="9">
        <v>0</v>
      </c>
      <c r="DT394" s="9">
        <v>0</v>
      </c>
      <c r="DU394" s="9">
        <v>0.1</v>
      </c>
      <c r="DV394" s="9">
        <v>0</v>
      </c>
      <c r="DW394" s="9">
        <v>0</v>
      </c>
      <c r="DX394" s="9">
        <v>0</v>
      </c>
      <c r="DY394" s="16" t="s">
        <v>1352</v>
      </c>
      <c r="DZ394" s="16" t="s">
        <v>1354</v>
      </c>
      <c r="EA394" s="16" t="s">
        <v>1257</v>
      </c>
      <c r="EB394" s="16" t="s">
        <v>482</v>
      </c>
      <c r="EC394" s="9">
        <v>329.47934749199999</v>
      </c>
      <c r="ED394" s="17">
        <v>5.3157769096400003</v>
      </c>
      <c r="EE394" s="18">
        <v>0.02</v>
      </c>
      <c r="EF394" s="19" t="s">
        <v>192</v>
      </c>
      <c r="EG394" s="16" t="s">
        <v>1352</v>
      </c>
      <c r="EH394" s="20" t="s">
        <v>1253</v>
      </c>
      <c r="EI394" s="20" t="s">
        <v>1353</v>
      </c>
      <c r="EJ394" s="20">
        <v>329.47934749199999</v>
      </c>
      <c r="EK394" s="21">
        <v>1747.7504332129963</v>
      </c>
      <c r="EL394" s="20">
        <v>2.0367647058823528</v>
      </c>
      <c r="EM394" s="20">
        <v>3559.756397058823</v>
      </c>
      <c r="EN394" s="22">
        <f t="shared" si="194"/>
        <v>6.6787003610108323E-2</v>
      </c>
      <c r="EO394" s="23">
        <f t="shared" si="195"/>
        <v>0</v>
      </c>
      <c r="EP394" s="22">
        <f t="shared" si="196"/>
        <v>0</v>
      </c>
      <c r="EQ394" s="22">
        <f t="shared" si="197"/>
        <v>8.1479850253248193E-2</v>
      </c>
      <c r="ER394" s="22">
        <f t="shared" si="198"/>
        <v>0</v>
      </c>
      <c r="ES394" s="22">
        <f t="shared" si="199"/>
        <v>0</v>
      </c>
      <c r="ET394" s="22">
        <f t="shared" si="200"/>
        <v>0</v>
      </c>
      <c r="EU394" s="22">
        <f t="shared" si="201"/>
        <v>3.9638846069147769E-2</v>
      </c>
      <c r="EV394" s="22">
        <f t="shared" si="202"/>
        <v>0</v>
      </c>
      <c r="EW394" s="22">
        <f t="shared" si="203"/>
        <v>0</v>
      </c>
      <c r="EX394" s="22">
        <f t="shared" si="204"/>
        <v>0</v>
      </c>
      <c r="EY394" s="22">
        <f t="shared" si="205"/>
        <v>0</v>
      </c>
      <c r="EZ394" s="22">
        <f t="shared" si="206"/>
        <v>0</v>
      </c>
      <c r="FA394" s="22">
        <f t="shared" si="207"/>
        <v>0.55912794538647881</v>
      </c>
      <c r="FB394" s="22">
        <f t="shared" si="208"/>
        <v>0.31975335829112533</v>
      </c>
      <c r="FC394" s="22">
        <f t="shared" si="16"/>
        <v>0.48194945848375459</v>
      </c>
      <c r="FD394" s="22">
        <f t="shared" si="209"/>
        <v>0.87265917602996246</v>
      </c>
      <c r="FE394" s="22">
        <f t="shared" si="210"/>
        <v>2.9962546816479398E-2</v>
      </c>
      <c r="FF394" s="22">
        <f t="shared" si="211"/>
        <v>3.7453183520599245E-2</v>
      </c>
      <c r="FG394" s="22">
        <f t="shared" si="212"/>
        <v>5.9925093632958795E-2</v>
      </c>
      <c r="FH394" s="22">
        <f t="shared" si="213"/>
        <v>0.65523465703971118</v>
      </c>
      <c r="FI394" s="23">
        <f t="shared" si="214"/>
        <v>0.29566787003610107</v>
      </c>
      <c r="FJ394" s="24">
        <f t="shared" si="215"/>
        <v>3.3393501805054154E-2</v>
      </c>
      <c r="FK394" s="22">
        <f t="shared" si="216"/>
        <v>0.16814407464900408</v>
      </c>
      <c r="FL394" s="25">
        <v>1386.2979893778452</v>
      </c>
      <c r="FM394" s="25">
        <v>13.885320561456753</v>
      </c>
      <c r="FN394" s="25">
        <v>261.35857689999506</v>
      </c>
      <c r="FO394" s="9">
        <v>178.96907043457031</v>
      </c>
      <c r="FP394" s="26">
        <f t="shared" si="0"/>
        <v>171.03092956542969</v>
      </c>
      <c r="FQ394" s="22">
        <f t="shared" si="217"/>
        <v>0.19045199791019865</v>
      </c>
      <c r="FR394" s="28">
        <f t="shared" si="218"/>
        <v>0.3154598331918928</v>
      </c>
      <c r="FS394" s="28">
        <f t="shared" si="219"/>
        <v>0.49528901050152263</v>
      </c>
      <c r="FT394" s="28">
        <f t="shared" si="220"/>
        <v>0</v>
      </c>
      <c r="FU394" s="28">
        <f t="shared" si="221"/>
        <v>0.24641149928819528</v>
      </c>
      <c r="FV394" s="28">
        <f t="shared" si="222"/>
        <v>0.52222544845296504</v>
      </c>
      <c r="FW394" s="22">
        <f t="shared" si="223"/>
        <v>0.74007220216606495</v>
      </c>
      <c r="FX394" s="22">
        <f t="shared" si="224"/>
        <v>3.2588235294117647</v>
      </c>
      <c r="FY394" s="22">
        <f t="shared" si="225"/>
        <v>0.58764705882352941</v>
      </c>
    </row>
    <row r="395" spans="1:181" ht="15.75" customHeight="1">
      <c r="A395" s="9">
        <v>1</v>
      </c>
      <c r="B395" s="9" t="s">
        <v>184</v>
      </c>
      <c r="C395" s="9" t="s">
        <v>1252</v>
      </c>
      <c r="D395" s="9" t="s">
        <v>1253</v>
      </c>
      <c r="E395" s="9" t="s">
        <v>1355</v>
      </c>
      <c r="F395" s="9" t="s">
        <v>1356</v>
      </c>
      <c r="G395" s="9">
        <v>601.10297952400003</v>
      </c>
      <c r="H395" s="9">
        <v>218.625</v>
      </c>
      <c r="I395" s="9">
        <v>190.8125</v>
      </c>
      <c r="J395" s="9">
        <v>118.75</v>
      </c>
      <c r="K395" s="9">
        <v>43.3125</v>
      </c>
      <c r="L395" s="9">
        <v>27.125</v>
      </c>
      <c r="M395" s="9">
        <v>2.0625</v>
      </c>
      <c r="N395" s="9">
        <v>97.850013732910156</v>
      </c>
      <c r="O395" s="9">
        <v>205.92233276367188</v>
      </c>
      <c r="P395" s="9">
        <v>130.56757432292446</v>
      </c>
      <c r="Q395" s="9">
        <v>22.375</v>
      </c>
      <c r="R395" s="9">
        <v>0</v>
      </c>
      <c r="S395" s="9">
        <v>0</v>
      </c>
      <c r="T395" s="9">
        <v>12.3125</v>
      </c>
      <c r="U395" s="9">
        <v>540.25</v>
      </c>
      <c r="V395" s="9">
        <v>25.75</v>
      </c>
      <c r="W395" s="9">
        <v>1388.755276016218</v>
      </c>
      <c r="X395" s="9">
        <v>14.396991371244413</v>
      </c>
      <c r="Y395" s="9">
        <v>44</v>
      </c>
      <c r="Z395" s="9">
        <v>1401896.3558</v>
      </c>
      <c r="AA395" s="9">
        <v>133.08000000000001</v>
      </c>
      <c r="AB395" s="9">
        <v>103.47</v>
      </c>
      <c r="AC395" s="9">
        <v>100.75</v>
      </c>
      <c r="AD395" s="9">
        <v>2.72</v>
      </c>
      <c r="AE395" s="9">
        <v>4.5199999999999996</v>
      </c>
      <c r="AF395" s="9">
        <v>20.25</v>
      </c>
      <c r="AG395" s="9">
        <v>4.84</v>
      </c>
      <c r="AH395" s="9">
        <v>44.8</v>
      </c>
      <c r="AI395" s="9">
        <v>1.1000000000000001</v>
      </c>
      <c r="AJ395" s="9">
        <v>1.1000000000000001</v>
      </c>
      <c r="AK395" s="9">
        <v>16.8</v>
      </c>
      <c r="AL395" s="9">
        <v>9.5500000000000007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29.9</v>
      </c>
      <c r="AT395" s="9">
        <v>0</v>
      </c>
      <c r="AU395" s="9">
        <v>0</v>
      </c>
      <c r="AV395" s="9">
        <v>0</v>
      </c>
      <c r="AW395" s="9">
        <v>5.48</v>
      </c>
      <c r="AX395" s="9">
        <v>5.67</v>
      </c>
      <c r="AY395" s="9">
        <v>0</v>
      </c>
      <c r="AZ395" s="9">
        <v>0</v>
      </c>
      <c r="BA395" s="9">
        <v>0</v>
      </c>
      <c r="BB395" s="9">
        <v>0</v>
      </c>
      <c r="BC395" s="9">
        <v>3.2</v>
      </c>
      <c r="BD395" s="9">
        <v>0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9">
        <v>15.75</v>
      </c>
      <c r="BP395" s="9">
        <v>0</v>
      </c>
      <c r="BQ395" s="9">
        <v>0</v>
      </c>
      <c r="BR395" s="9">
        <v>0</v>
      </c>
      <c r="BS395" s="9">
        <v>3.7</v>
      </c>
      <c r="BT395" s="9">
        <v>0</v>
      </c>
      <c r="BU395" s="9">
        <v>0</v>
      </c>
      <c r="BV395" s="9">
        <v>0</v>
      </c>
      <c r="BW395" s="9">
        <v>0</v>
      </c>
      <c r="BX395" s="9">
        <v>0</v>
      </c>
      <c r="BY395" s="9">
        <v>0</v>
      </c>
      <c r="BZ395" s="9">
        <v>0</v>
      </c>
      <c r="CA395" s="9">
        <v>1.5</v>
      </c>
      <c r="CB395" s="9">
        <v>4.0999999999999996</v>
      </c>
      <c r="CC395" s="9">
        <v>0</v>
      </c>
      <c r="CD395" s="9">
        <v>1.55</v>
      </c>
      <c r="CE395" s="9">
        <v>0</v>
      </c>
      <c r="CF395" s="9">
        <v>13.76</v>
      </c>
      <c r="CG395" s="9">
        <v>2.02</v>
      </c>
      <c r="CH395" s="9">
        <v>0</v>
      </c>
      <c r="CI395" s="9">
        <v>10.85</v>
      </c>
      <c r="CJ395" s="9">
        <v>0</v>
      </c>
      <c r="CK395" s="9">
        <v>3.56</v>
      </c>
      <c r="CL395" s="9">
        <v>0</v>
      </c>
      <c r="CM395" s="9">
        <v>0</v>
      </c>
      <c r="CN395" s="9">
        <v>0</v>
      </c>
      <c r="CO395" s="9">
        <v>0</v>
      </c>
      <c r="CP395" s="9">
        <v>4</v>
      </c>
      <c r="CQ395" s="9">
        <v>0</v>
      </c>
      <c r="CR395" s="9">
        <v>0</v>
      </c>
      <c r="CS395" s="9">
        <v>16.990000000000002</v>
      </c>
      <c r="CT395" s="9">
        <v>1.5</v>
      </c>
      <c r="CU395" s="9">
        <v>105</v>
      </c>
      <c r="CV395" s="9">
        <v>92.4</v>
      </c>
      <c r="CW395" s="9" t="s">
        <v>1355</v>
      </c>
      <c r="CX395" s="9">
        <v>601.1</v>
      </c>
      <c r="CY395" s="9">
        <v>0.41</v>
      </c>
      <c r="CZ395" s="9">
        <v>0.25</v>
      </c>
      <c r="DA395" s="9">
        <v>0</v>
      </c>
      <c r="DB395" s="9">
        <v>0.04</v>
      </c>
      <c r="DC395" s="9">
        <v>0.01</v>
      </c>
      <c r="DD395" s="9">
        <v>0</v>
      </c>
      <c r="DE395" s="9">
        <v>0</v>
      </c>
      <c r="DF395" s="9">
        <v>0.06</v>
      </c>
      <c r="DG395" s="9">
        <v>0</v>
      </c>
      <c r="DH395" s="9">
        <v>0</v>
      </c>
      <c r="DI395" s="9">
        <v>0</v>
      </c>
      <c r="DJ395" s="9">
        <v>0</v>
      </c>
      <c r="DK395" s="9">
        <v>0</v>
      </c>
      <c r="DL395" s="9">
        <v>0.02</v>
      </c>
      <c r="DM395" s="9">
        <v>0</v>
      </c>
      <c r="DN395" s="9">
        <v>7.0000000000000007E-2</v>
      </c>
      <c r="DO395" s="9">
        <v>0</v>
      </c>
      <c r="DP395" s="9">
        <v>0.05</v>
      </c>
      <c r="DQ395" s="9">
        <v>0</v>
      </c>
      <c r="DR395" s="9">
        <v>0</v>
      </c>
      <c r="DS395" s="9">
        <v>0</v>
      </c>
      <c r="DT395" s="9">
        <v>0.03</v>
      </c>
      <c r="DU395" s="9">
        <v>0.05</v>
      </c>
      <c r="DV395" s="9">
        <v>0</v>
      </c>
      <c r="DW395" s="9">
        <v>0</v>
      </c>
      <c r="DX395" s="9">
        <v>0.02</v>
      </c>
      <c r="DY395" s="16" t="s">
        <v>1355</v>
      </c>
      <c r="DZ395" s="16" t="s">
        <v>1357</v>
      </c>
      <c r="EA395" s="16" t="s">
        <v>1257</v>
      </c>
      <c r="EB395" s="16" t="s">
        <v>482</v>
      </c>
      <c r="EC395" s="9">
        <v>601.10297952400003</v>
      </c>
      <c r="ED395" s="17">
        <v>30.384137374130404</v>
      </c>
      <c r="EE395" s="18">
        <v>0.05</v>
      </c>
      <c r="EF395" s="19" t="s">
        <v>192</v>
      </c>
      <c r="EG395" s="16" t="s">
        <v>1355</v>
      </c>
      <c r="EH395" s="20" t="s">
        <v>1253</v>
      </c>
      <c r="EI395" s="20" t="s">
        <v>1356</v>
      </c>
      <c r="EJ395" s="20">
        <v>601.10297952400003</v>
      </c>
      <c r="EK395" s="21">
        <v>10534.237720168319</v>
      </c>
      <c r="EL395" s="20">
        <v>1.4402597402597404</v>
      </c>
      <c r="EM395" s="20">
        <v>15172.038482683982</v>
      </c>
      <c r="EN395" s="22">
        <f t="shared" si="194"/>
        <v>0.297941088067328</v>
      </c>
      <c r="EO395" s="23">
        <f t="shared" si="195"/>
        <v>7.3416359163591641E-2</v>
      </c>
      <c r="EP395" s="22">
        <f t="shared" si="196"/>
        <v>0.11129966061090038</v>
      </c>
      <c r="EQ395" s="22">
        <f t="shared" si="197"/>
        <v>3.1942503493711319E-2</v>
      </c>
      <c r="ER395" s="22">
        <f t="shared" si="198"/>
        <v>0</v>
      </c>
      <c r="ES395" s="22">
        <f t="shared" si="199"/>
        <v>0</v>
      </c>
      <c r="ET395" s="22">
        <f t="shared" si="200"/>
        <v>0</v>
      </c>
      <c r="EU395" s="22">
        <f t="shared" si="201"/>
        <v>0</v>
      </c>
      <c r="EV395" s="22">
        <f t="shared" si="202"/>
        <v>0</v>
      </c>
      <c r="EW395" s="22">
        <f t="shared" si="203"/>
        <v>0.1572170093831104</v>
      </c>
      <c r="EX395" s="22">
        <f t="shared" si="204"/>
        <v>0</v>
      </c>
      <c r="EY395" s="22">
        <f t="shared" si="205"/>
        <v>0.18077460570972248</v>
      </c>
      <c r="EZ395" s="22">
        <f t="shared" si="206"/>
        <v>0</v>
      </c>
      <c r="FA395" s="22">
        <f t="shared" si="207"/>
        <v>0.21391495308444797</v>
      </c>
      <c r="FB395" s="22">
        <f t="shared" si="208"/>
        <v>0.20952285885406269</v>
      </c>
      <c r="FC395" s="22">
        <f t="shared" si="16"/>
        <v>0.47941088067327914</v>
      </c>
      <c r="FD395" s="22">
        <f t="shared" si="209"/>
        <v>0.70219435736677116</v>
      </c>
      <c r="FE395" s="22">
        <f t="shared" si="210"/>
        <v>1.7241379310344831E-2</v>
      </c>
      <c r="FF395" s="22">
        <f t="shared" si="211"/>
        <v>1.7241379310344831E-2</v>
      </c>
      <c r="FG395" s="22">
        <f t="shared" si="212"/>
        <v>0.26332288401253923</v>
      </c>
      <c r="FH395" s="22">
        <f t="shared" si="213"/>
        <v>0.77750225428313791</v>
      </c>
      <c r="FI395" s="23">
        <f t="shared" si="214"/>
        <v>0.15216411181244363</v>
      </c>
      <c r="FJ395" s="24">
        <f t="shared" si="215"/>
        <v>3.6369101292455658E-2</v>
      </c>
      <c r="FK395" s="22">
        <f t="shared" si="216"/>
        <v>0.22139301339910689</v>
      </c>
      <c r="FL395" s="25">
        <v>1388.755276016218</v>
      </c>
      <c r="FM395" s="25">
        <v>14.396991371244413</v>
      </c>
      <c r="FN395" s="25">
        <v>130.56757432292446</v>
      </c>
      <c r="FO395" s="9">
        <v>97.850013732910156</v>
      </c>
      <c r="FP395" s="26">
        <f t="shared" si="0"/>
        <v>108.07231903076172</v>
      </c>
      <c r="FQ395" s="22">
        <f t="shared" si="217"/>
        <v>0.68114368743309905</v>
      </c>
      <c r="FR395" s="28">
        <f t="shared" si="218"/>
        <v>0.2696085454913793</v>
      </c>
      <c r="FS395" s="28">
        <f t="shared" si="219"/>
        <v>4.8556571825867388E-2</v>
      </c>
      <c r="FT395" s="28">
        <f t="shared" si="220"/>
        <v>0</v>
      </c>
      <c r="FU395" s="28">
        <f t="shared" si="221"/>
        <v>2.0483179121404443E-2</v>
      </c>
      <c r="FV395" s="28">
        <f t="shared" si="222"/>
        <v>0.94160238641339411</v>
      </c>
      <c r="FW395" s="22">
        <f t="shared" si="223"/>
        <v>0.78899909828674475</v>
      </c>
      <c r="FX395" s="22">
        <f t="shared" si="224"/>
        <v>3.0245454545454549</v>
      </c>
      <c r="FY395" s="22">
        <f t="shared" si="225"/>
        <v>0.67954545454545456</v>
      </c>
    </row>
    <row r="396" spans="1:181" ht="15.75" customHeight="1">
      <c r="A396" s="9">
        <v>1</v>
      </c>
      <c r="B396" s="9" t="s">
        <v>184</v>
      </c>
      <c r="C396" s="9" t="s">
        <v>1252</v>
      </c>
      <c r="D396" s="9" t="s">
        <v>1253</v>
      </c>
      <c r="E396" s="9" t="s">
        <v>1358</v>
      </c>
      <c r="F396" s="9" t="s">
        <v>532</v>
      </c>
      <c r="G396" s="9">
        <v>527.68278853599998</v>
      </c>
      <c r="H396" s="9">
        <v>30.625</v>
      </c>
      <c r="I396" s="9">
        <v>46.125</v>
      </c>
      <c r="J396" s="9">
        <v>87.125</v>
      </c>
      <c r="K396" s="9">
        <v>91.9375</v>
      </c>
      <c r="L396" s="9">
        <v>150.1875</v>
      </c>
      <c r="M396" s="9">
        <v>121.625</v>
      </c>
      <c r="N396" s="9">
        <v>330.72488403320313</v>
      </c>
      <c r="O396" s="9">
        <v>582.5380859375</v>
      </c>
      <c r="P396" s="9">
        <v>481.36207322096038</v>
      </c>
      <c r="Q396" s="9">
        <v>0</v>
      </c>
      <c r="R396" s="9">
        <v>0</v>
      </c>
      <c r="S396" s="9">
        <v>0</v>
      </c>
      <c r="T396" s="9">
        <v>358.0625</v>
      </c>
      <c r="U396" s="9">
        <v>169.5625</v>
      </c>
      <c r="V396" s="9">
        <v>0</v>
      </c>
      <c r="W396" s="9">
        <v>1390.8093883357042</v>
      </c>
      <c r="X396" s="9">
        <v>13.144295874822189</v>
      </c>
      <c r="Y396" s="9">
        <v>31</v>
      </c>
      <c r="Z396" s="9">
        <v>105443.322</v>
      </c>
      <c r="AA396" s="9">
        <v>77.790000000000006</v>
      </c>
      <c r="AB396" s="9">
        <v>41.32</v>
      </c>
      <c r="AC396" s="9">
        <v>41.26</v>
      </c>
      <c r="AD396" s="9">
        <v>0.06</v>
      </c>
      <c r="AE396" s="9">
        <v>3.13</v>
      </c>
      <c r="AF396" s="9">
        <v>12.12</v>
      </c>
      <c r="AG396" s="9">
        <v>21.22</v>
      </c>
      <c r="AH396" s="9">
        <v>31.4</v>
      </c>
      <c r="AI396" s="9">
        <v>20</v>
      </c>
      <c r="AJ396" s="9">
        <v>0.6</v>
      </c>
      <c r="AK396" s="9">
        <v>0.8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2.72</v>
      </c>
      <c r="BD396" s="9">
        <v>0</v>
      </c>
      <c r="BE396" s="9">
        <v>0</v>
      </c>
      <c r="BF396" s="9">
        <v>0</v>
      </c>
      <c r="BG396" s="9">
        <v>0</v>
      </c>
      <c r="BH396" s="9">
        <v>0</v>
      </c>
      <c r="BI396" s="9">
        <v>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9">
        <v>1.1000000000000001</v>
      </c>
      <c r="BP396" s="9">
        <v>0</v>
      </c>
      <c r="BQ396" s="9">
        <v>32</v>
      </c>
      <c r="BR396" s="9">
        <v>0</v>
      </c>
      <c r="BS396" s="9">
        <v>0</v>
      </c>
      <c r="BT396" s="9">
        <v>0</v>
      </c>
      <c r="BU396" s="9">
        <v>0</v>
      </c>
      <c r="BV396" s="9">
        <v>0</v>
      </c>
      <c r="BW396" s="9">
        <v>0</v>
      </c>
      <c r="BX396" s="9">
        <v>0</v>
      </c>
      <c r="BY396" s="9">
        <v>0</v>
      </c>
      <c r="BZ396" s="9">
        <v>0</v>
      </c>
      <c r="CA396" s="9">
        <v>0</v>
      </c>
      <c r="CB396" s="9">
        <v>0</v>
      </c>
      <c r="CC396" s="9">
        <v>0</v>
      </c>
      <c r="CD396" s="9">
        <v>1.4</v>
      </c>
      <c r="CE396" s="9">
        <v>0</v>
      </c>
      <c r="CF396" s="9">
        <v>3.58</v>
      </c>
      <c r="CG396" s="9">
        <v>3.43</v>
      </c>
      <c r="CH396" s="9">
        <v>0</v>
      </c>
      <c r="CI396" s="9">
        <v>4.21</v>
      </c>
      <c r="CJ396" s="9">
        <v>0</v>
      </c>
      <c r="CK396" s="9">
        <v>0</v>
      </c>
      <c r="CL396" s="9">
        <v>0</v>
      </c>
      <c r="CM396" s="9">
        <v>0</v>
      </c>
      <c r="CN396" s="9">
        <v>1.24</v>
      </c>
      <c r="CO396" s="9">
        <v>0</v>
      </c>
      <c r="CP396" s="9">
        <v>1.8</v>
      </c>
      <c r="CQ396" s="9">
        <v>4</v>
      </c>
      <c r="CR396" s="9">
        <v>0</v>
      </c>
      <c r="CS396" s="9">
        <v>22.31</v>
      </c>
      <c r="CT396" s="9">
        <v>0</v>
      </c>
      <c r="CU396" s="9">
        <v>55</v>
      </c>
      <c r="CV396" s="9">
        <v>52.699999999999996</v>
      </c>
      <c r="CW396" s="9" t="s">
        <v>1358</v>
      </c>
      <c r="CX396" s="9">
        <v>527.67999999999995</v>
      </c>
      <c r="CY396" s="9">
        <v>7.0000000000000007E-2</v>
      </c>
      <c r="CZ396" s="9">
        <v>0.16</v>
      </c>
      <c r="DA396" s="9">
        <v>0</v>
      </c>
      <c r="DB396" s="9">
        <v>0.01</v>
      </c>
      <c r="DC396" s="9">
        <v>0.01</v>
      </c>
      <c r="DD396" s="9">
        <v>0</v>
      </c>
      <c r="DE396" s="9">
        <v>0</v>
      </c>
      <c r="DF396" s="9">
        <v>0.05</v>
      </c>
      <c r="DG396" s="9">
        <v>0</v>
      </c>
      <c r="DH396" s="9">
        <v>0</v>
      </c>
      <c r="DI396" s="9">
        <v>0</v>
      </c>
      <c r="DJ396" s="9">
        <v>0</v>
      </c>
      <c r="DK396" s="9">
        <v>0</v>
      </c>
      <c r="DL396" s="9">
        <v>7.0000000000000007E-2</v>
      </c>
      <c r="DM396" s="9">
        <v>0</v>
      </c>
      <c r="DN396" s="9">
        <v>0.37</v>
      </c>
      <c r="DO396" s="9">
        <v>0</v>
      </c>
      <c r="DP396" s="9">
        <v>0.03</v>
      </c>
      <c r="DQ396" s="9">
        <v>0.02</v>
      </c>
      <c r="DR396" s="9">
        <v>0</v>
      </c>
      <c r="DS396" s="9">
        <v>0</v>
      </c>
      <c r="DT396" s="9">
        <v>0.01</v>
      </c>
      <c r="DU396" s="9">
        <v>0.21</v>
      </c>
      <c r="DV396" s="9">
        <v>0</v>
      </c>
      <c r="DW396" s="9">
        <v>0</v>
      </c>
      <c r="DX396" s="9">
        <v>0</v>
      </c>
      <c r="DY396" s="16" t="s">
        <v>1358</v>
      </c>
      <c r="DZ396" s="16" t="s">
        <v>533</v>
      </c>
      <c r="EA396" s="16" t="s">
        <v>1257</v>
      </c>
      <c r="EB396" s="16" t="s">
        <v>482</v>
      </c>
      <c r="EC396" s="9">
        <v>527.68278853599998</v>
      </c>
      <c r="ED396" s="17">
        <v>553.58051544451655</v>
      </c>
      <c r="EE396" s="18">
        <v>1.05</v>
      </c>
      <c r="EF396" s="19" t="s">
        <v>192</v>
      </c>
      <c r="EG396" s="16" t="s">
        <v>1358</v>
      </c>
      <c r="EH396" s="20" t="s">
        <v>1253</v>
      </c>
      <c r="EI396" s="20" t="s">
        <v>532</v>
      </c>
      <c r="EJ396" s="20">
        <v>527.68278853599998</v>
      </c>
      <c r="EK396" s="21">
        <v>1355.4868492094099</v>
      </c>
      <c r="EL396" s="20">
        <v>1.4760910815939281</v>
      </c>
      <c r="EM396" s="20">
        <v>2000.8220493358635</v>
      </c>
      <c r="EN396" s="22">
        <f t="shared" si="194"/>
        <v>0.46047049749325103</v>
      </c>
      <c r="EO396" s="23">
        <f t="shared" si="195"/>
        <v>0</v>
      </c>
      <c r="EP396" s="22">
        <f t="shared" si="196"/>
        <v>0</v>
      </c>
      <c r="EQ396" s="22">
        <f t="shared" si="197"/>
        <v>3.4965933924668978E-2</v>
      </c>
      <c r="ER396" s="22">
        <f t="shared" si="198"/>
        <v>0</v>
      </c>
      <c r="ES396" s="22">
        <f t="shared" si="199"/>
        <v>0</v>
      </c>
      <c r="ET396" s="22">
        <f t="shared" si="200"/>
        <v>0</v>
      </c>
      <c r="EU396" s="22">
        <f t="shared" si="201"/>
        <v>0</v>
      </c>
      <c r="EV396" s="22">
        <f t="shared" si="202"/>
        <v>0</v>
      </c>
      <c r="EW396" s="22">
        <f t="shared" si="203"/>
        <v>1.4140635043064662E-2</v>
      </c>
      <c r="EX396" s="22">
        <f t="shared" si="204"/>
        <v>0.4113639285255174</v>
      </c>
      <c r="EY396" s="22">
        <f t="shared" si="205"/>
        <v>5.4120066846638379E-2</v>
      </c>
      <c r="EZ396" s="22">
        <f t="shared" si="206"/>
        <v>0</v>
      </c>
      <c r="FA396" s="22">
        <f t="shared" si="207"/>
        <v>0.10811158246561255</v>
      </c>
      <c r="FB396" s="22">
        <f t="shared" si="208"/>
        <v>0.37729785319449793</v>
      </c>
      <c r="FC396" s="22">
        <f t="shared" si="16"/>
        <v>0.67875048206710364</v>
      </c>
      <c r="FD396" s="22">
        <f t="shared" si="209"/>
        <v>0.59469696969696972</v>
      </c>
      <c r="FE396" s="22">
        <f t="shared" si="210"/>
        <v>0.37878787878787878</v>
      </c>
      <c r="FF396" s="22">
        <f t="shared" si="211"/>
        <v>1.1363636363636364E-2</v>
      </c>
      <c r="FG396" s="22">
        <f t="shared" si="212"/>
        <v>1.5151515151515154E-2</v>
      </c>
      <c r="FH396" s="22">
        <f t="shared" si="213"/>
        <v>0.5311736727085743</v>
      </c>
      <c r="FI396" s="23">
        <f t="shared" si="214"/>
        <v>0.15580408792903969</v>
      </c>
      <c r="FJ396" s="24">
        <f t="shared" si="215"/>
        <v>0.27278570510348371</v>
      </c>
      <c r="FK396" s="22">
        <f t="shared" si="216"/>
        <v>0.1474181112024141</v>
      </c>
      <c r="FL396" s="25">
        <v>1390.8093883357042</v>
      </c>
      <c r="FM396" s="25">
        <v>13.144295874822189</v>
      </c>
      <c r="FN396" s="25">
        <v>481.36207322096038</v>
      </c>
      <c r="FO396" s="9">
        <v>330.72488403320313</v>
      </c>
      <c r="FP396" s="26">
        <f t="shared" si="0"/>
        <v>251.81320190429688</v>
      </c>
      <c r="FQ396" s="22">
        <f t="shared" si="217"/>
        <v>0.1454472301682129</v>
      </c>
      <c r="FR396" s="28">
        <f t="shared" si="218"/>
        <v>0.33933738960254883</v>
      </c>
      <c r="FS396" s="28">
        <f t="shared" si="219"/>
        <v>0.51510586645078005</v>
      </c>
      <c r="FT396" s="28">
        <f t="shared" si="220"/>
        <v>0</v>
      </c>
      <c r="FU396" s="28">
        <f t="shared" si="221"/>
        <v>0.67855633683525385</v>
      </c>
      <c r="FV396" s="28">
        <f t="shared" si="222"/>
        <v>0.3213341493862879</v>
      </c>
      <c r="FW396" s="22">
        <f t="shared" si="223"/>
        <v>0.707031752153233</v>
      </c>
      <c r="FX396" s="22">
        <f t="shared" si="224"/>
        <v>2.5093548387096778</v>
      </c>
      <c r="FY396" s="22">
        <f t="shared" si="225"/>
        <v>0</v>
      </c>
    </row>
    <row r="397" spans="1:181" ht="15.75" customHeight="1">
      <c r="A397" s="9">
        <v>1</v>
      </c>
      <c r="B397" s="9" t="s">
        <v>184</v>
      </c>
      <c r="C397" s="9" t="s">
        <v>1252</v>
      </c>
      <c r="D397" s="9" t="s">
        <v>1253</v>
      </c>
      <c r="E397" s="9" t="s">
        <v>1359</v>
      </c>
      <c r="F397" s="9" t="s">
        <v>1360</v>
      </c>
      <c r="G397" s="9">
        <v>502.05451664600002</v>
      </c>
      <c r="H397" s="9">
        <v>77.3125</v>
      </c>
      <c r="I397" s="9">
        <v>118.25</v>
      </c>
      <c r="J397" s="9">
        <v>141.4375</v>
      </c>
      <c r="K397" s="9">
        <v>89.1875</v>
      </c>
      <c r="L397" s="9">
        <v>66.875</v>
      </c>
      <c r="M397" s="9">
        <v>9.4375</v>
      </c>
      <c r="N397" s="9">
        <v>86.120124816894531</v>
      </c>
      <c r="O397" s="9">
        <v>186.7708740234375</v>
      </c>
      <c r="P397" s="9">
        <v>127.45016028845488</v>
      </c>
      <c r="Q397" s="9">
        <v>0</v>
      </c>
      <c r="R397" s="9">
        <v>0</v>
      </c>
      <c r="S397" s="9">
        <v>0</v>
      </c>
      <c r="T397" s="9">
        <v>5.875</v>
      </c>
      <c r="U397" s="9">
        <v>496.625</v>
      </c>
      <c r="V397" s="9">
        <v>0</v>
      </c>
      <c r="W397" s="9">
        <v>1400.8859987554449</v>
      </c>
      <c r="X397" s="9">
        <v>14.438506533914126</v>
      </c>
      <c r="Y397" s="9">
        <v>30</v>
      </c>
      <c r="Z397" s="9">
        <v>610311.36010000005</v>
      </c>
      <c r="AA397" s="9">
        <v>120.73</v>
      </c>
      <c r="AB397" s="9">
        <v>75.569999999999993</v>
      </c>
      <c r="AC397" s="9">
        <v>71.569999999999993</v>
      </c>
      <c r="AD397" s="9">
        <v>4</v>
      </c>
      <c r="AE397" s="9">
        <v>2.86</v>
      </c>
      <c r="AF397" s="9">
        <v>28.19</v>
      </c>
      <c r="AG397" s="9">
        <v>14.11</v>
      </c>
      <c r="AH397" s="9">
        <v>236.7</v>
      </c>
      <c r="AI397" s="9">
        <v>0.8</v>
      </c>
      <c r="AJ397" s="9">
        <v>1.1000000000000001</v>
      </c>
      <c r="AK397" s="9">
        <v>0</v>
      </c>
      <c r="AL397" s="9">
        <v>6.56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8.7000000000000011</v>
      </c>
      <c r="AT397" s="9">
        <v>0</v>
      </c>
      <c r="AU397" s="9">
        <v>0</v>
      </c>
      <c r="AV397" s="9">
        <v>0</v>
      </c>
      <c r="AW397" s="9">
        <v>0.91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22.21</v>
      </c>
      <c r="BD397" s="9">
        <v>0</v>
      </c>
      <c r="BE397" s="9">
        <v>0</v>
      </c>
      <c r="BF397" s="9">
        <v>0</v>
      </c>
      <c r="BG397" s="9">
        <v>0</v>
      </c>
      <c r="BH397" s="9">
        <v>0</v>
      </c>
      <c r="BI397" s="9">
        <v>0</v>
      </c>
      <c r="BJ397" s="9">
        <v>0</v>
      </c>
      <c r="BK397" s="9">
        <v>3.44</v>
      </c>
      <c r="BL397" s="9">
        <v>0</v>
      </c>
      <c r="BM397" s="9">
        <v>0</v>
      </c>
      <c r="BN397" s="9">
        <v>6.5</v>
      </c>
      <c r="BO397" s="9">
        <v>27.94</v>
      </c>
      <c r="BP397" s="9">
        <v>0</v>
      </c>
      <c r="BQ397" s="9">
        <v>0</v>
      </c>
      <c r="BR397" s="9">
        <v>0</v>
      </c>
      <c r="BS397" s="9">
        <v>8.1</v>
      </c>
      <c r="BT397" s="9">
        <v>0</v>
      </c>
      <c r="BU397" s="9">
        <v>0</v>
      </c>
      <c r="BV397" s="9">
        <v>0</v>
      </c>
      <c r="BW397" s="9">
        <v>0</v>
      </c>
      <c r="BX397" s="9">
        <v>0</v>
      </c>
      <c r="BY397" s="9">
        <v>0</v>
      </c>
      <c r="BZ397" s="9">
        <v>0</v>
      </c>
      <c r="CA397" s="9">
        <v>0</v>
      </c>
      <c r="CB397" s="9">
        <v>0</v>
      </c>
      <c r="CC397" s="9">
        <v>4.5</v>
      </c>
      <c r="CD397" s="9">
        <v>0</v>
      </c>
      <c r="CE397" s="9">
        <v>0</v>
      </c>
      <c r="CF397" s="9">
        <v>0</v>
      </c>
      <c r="CG397" s="9">
        <v>10.6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0</v>
      </c>
      <c r="CN397" s="9">
        <v>0</v>
      </c>
      <c r="CO397" s="9">
        <v>2.1800000000000002</v>
      </c>
      <c r="CP397" s="9">
        <v>2.15</v>
      </c>
      <c r="CQ397" s="9">
        <v>0</v>
      </c>
      <c r="CR397" s="9">
        <v>0</v>
      </c>
      <c r="CS397" s="9">
        <v>16.940000000000001</v>
      </c>
      <c r="CT397" s="9">
        <v>0</v>
      </c>
      <c r="CU397" s="9">
        <v>89</v>
      </c>
      <c r="CV397" s="9">
        <v>36</v>
      </c>
      <c r="CW397" s="9" t="s">
        <v>1359</v>
      </c>
      <c r="CX397" s="9">
        <v>502.05</v>
      </c>
      <c r="CY397" s="9">
        <v>0.41</v>
      </c>
      <c r="CZ397" s="9">
        <v>0.3</v>
      </c>
      <c r="DA397" s="9">
        <v>0</v>
      </c>
      <c r="DB397" s="9">
        <v>0.06</v>
      </c>
      <c r="DC397" s="9">
        <v>0</v>
      </c>
      <c r="DD397" s="9">
        <v>0</v>
      </c>
      <c r="DE397" s="9">
        <v>0</v>
      </c>
      <c r="DF397" s="9">
        <v>0.02</v>
      </c>
      <c r="DG397" s="9">
        <v>0</v>
      </c>
      <c r="DH397" s="9">
        <v>0</v>
      </c>
      <c r="DI397" s="9">
        <v>0</v>
      </c>
      <c r="DJ397" s="9">
        <v>0</v>
      </c>
      <c r="DK397" s="9">
        <v>0</v>
      </c>
      <c r="DL397" s="9">
        <v>0.04</v>
      </c>
      <c r="DM397" s="9">
        <v>0</v>
      </c>
      <c r="DN397" s="9">
        <v>0.06</v>
      </c>
      <c r="DO397" s="9">
        <v>0</v>
      </c>
      <c r="DP397" s="9">
        <v>0.04</v>
      </c>
      <c r="DQ397" s="9">
        <v>0</v>
      </c>
      <c r="DR397" s="9">
        <v>0</v>
      </c>
      <c r="DS397" s="9">
        <v>0</v>
      </c>
      <c r="DT397" s="9">
        <v>0.02</v>
      </c>
      <c r="DU397" s="9">
        <v>0.03</v>
      </c>
      <c r="DV397" s="9">
        <v>0</v>
      </c>
      <c r="DW397" s="9">
        <v>0</v>
      </c>
      <c r="DX397" s="9">
        <v>0.02</v>
      </c>
      <c r="DY397" s="16" t="s">
        <v>1359</v>
      </c>
      <c r="DZ397" s="16" t="s">
        <v>1361</v>
      </c>
      <c r="EA397" s="16" t="s">
        <v>1257</v>
      </c>
      <c r="EB397" s="16" t="s">
        <v>482</v>
      </c>
      <c r="EC397" s="9">
        <v>502.05451664600002</v>
      </c>
      <c r="ED397" s="17">
        <v>22.047410769759999</v>
      </c>
      <c r="EE397" s="18">
        <v>0.04</v>
      </c>
      <c r="EF397" s="19" t="s">
        <v>192</v>
      </c>
      <c r="EG397" s="16" t="s">
        <v>1359</v>
      </c>
      <c r="EH397" s="20" t="s">
        <v>1253</v>
      </c>
      <c r="EI397" s="20" t="s">
        <v>1360</v>
      </c>
      <c r="EJ397" s="20">
        <v>502.05451664600002</v>
      </c>
      <c r="EK397" s="21">
        <v>5055.1756821005556</v>
      </c>
      <c r="EL397" s="20">
        <v>3.3536111111111113</v>
      </c>
      <c r="EM397" s="20">
        <v>16953.093336111113</v>
      </c>
      <c r="EN397" s="22">
        <f t="shared" si="194"/>
        <v>0.55959579226372891</v>
      </c>
      <c r="EO397" s="23">
        <f t="shared" si="195"/>
        <v>5.4336121924956508E-2</v>
      </c>
      <c r="EP397" s="22">
        <f t="shared" si="196"/>
        <v>8.1228242435062038E-3</v>
      </c>
      <c r="EQ397" s="22">
        <f t="shared" si="197"/>
        <v>0.1982504686244756</v>
      </c>
      <c r="ER397" s="22">
        <f t="shared" si="198"/>
        <v>3.0706060876550922E-2</v>
      </c>
      <c r="ES397" s="22">
        <f t="shared" si="199"/>
        <v>0</v>
      </c>
      <c r="ET397" s="22">
        <f t="shared" si="200"/>
        <v>0</v>
      </c>
      <c r="EU397" s="22">
        <f t="shared" si="201"/>
        <v>0</v>
      </c>
      <c r="EV397" s="22">
        <f t="shared" si="202"/>
        <v>5.8020173167901451E-2</v>
      </c>
      <c r="EW397" s="22">
        <f t="shared" si="203"/>
        <v>0.24939748281710258</v>
      </c>
      <c r="EX397" s="22">
        <f t="shared" si="204"/>
        <v>0</v>
      </c>
      <c r="EY397" s="22">
        <f t="shared" si="205"/>
        <v>7.2302061947692578E-2</v>
      </c>
      <c r="EZ397" s="22">
        <f t="shared" si="206"/>
        <v>0</v>
      </c>
      <c r="FA397" s="22">
        <f t="shared" si="207"/>
        <v>0.13478532535927876</v>
      </c>
      <c r="FB397" s="22">
        <f t="shared" si="208"/>
        <v>0.18985985896634833</v>
      </c>
      <c r="FC397" s="22">
        <f t="shared" si="16"/>
        <v>1.9763107761119854</v>
      </c>
      <c r="FD397" s="22">
        <f t="shared" si="209"/>
        <v>0.9920368818105616</v>
      </c>
      <c r="FE397" s="22">
        <f t="shared" si="210"/>
        <v>3.3528918692372176E-3</v>
      </c>
      <c r="FF397" s="22">
        <f t="shared" si="211"/>
        <v>4.610226320201174E-3</v>
      </c>
      <c r="FG397" s="22">
        <f t="shared" si="212"/>
        <v>0</v>
      </c>
      <c r="FH397" s="22">
        <f t="shared" si="213"/>
        <v>0.62594218504100052</v>
      </c>
      <c r="FI397" s="23">
        <f t="shared" si="214"/>
        <v>0.23349623125983601</v>
      </c>
      <c r="FJ397" s="24">
        <f t="shared" si="215"/>
        <v>0.11687235981114884</v>
      </c>
      <c r="FK397" s="22">
        <f t="shared" si="216"/>
        <v>0.24047189298593055</v>
      </c>
      <c r="FL397" s="25">
        <v>1400.8859987554449</v>
      </c>
      <c r="FM397" s="25">
        <v>14.438506533914126</v>
      </c>
      <c r="FN397" s="25">
        <v>127.45016028845488</v>
      </c>
      <c r="FO397" s="9">
        <v>86.120124816894531</v>
      </c>
      <c r="FP397" s="26">
        <f t="shared" si="0"/>
        <v>100.65074920654297</v>
      </c>
      <c r="FQ397" s="22">
        <f t="shared" si="217"/>
        <v>0.38952443114438035</v>
      </c>
      <c r="FR397" s="28">
        <f t="shared" si="218"/>
        <v>0.45936246434092792</v>
      </c>
      <c r="FS397" s="28">
        <f t="shared" si="219"/>
        <v>0.15200042519248591</v>
      </c>
      <c r="FT397" s="28">
        <f t="shared" si="220"/>
        <v>0</v>
      </c>
      <c r="FU397" s="28">
        <f t="shared" si="221"/>
        <v>1.1701916435785156E-2</v>
      </c>
      <c r="FV397" s="28">
        <f t="shared" si="222"/>
        <v>0.98918540424200907</v>
      </c>
      <c r="FW397" s="22">
        <f t="shared" si="223"/>
        <v>0.73718214196968435</v>
      </c>
      <c r="FX397" s="22">
        <f t="shared" si="224"/>
        <v>4.0243333333333338</v>
      </c>
      <c r="FY397" s="22">
        <f t="shared" si="225"/>
        <v>0.29000000000000004</v>
      </c>
    </row>
    <row r="398" spans="1:181" ht="15.75" customHeight="1">
      <c r="A398" s="9">
        <v>1</v>
      </c>
      <c r="B398" s="9" t="s">
        <v>184</v>
      </c>
      <c r="C398" s="9" t="s">
        <v>1252</v>
      </c>
      <c r="D398" s="9" t="s">
        <v>1253</v>
      </c>
      <c r="E398" s="9" t="s">
        <v>1362</v>
      </c>
      <c r="F398" s="9" t="s">
        <v>1363</v>
      </c>
      <c r="G398" s="9">
        <v>433.61163081199999</v>
      </c>
      <c r="H398" s="9">
        <v>85.375</v>
      </c>
      <c r="I398" s="9">
        <v>66.9375</v>
      </c>
      <c r="J398" s="9">
        <v>61.3125</v>
      </c>
      <c r="K398" s="9">
        <v>40.6875</v>
      </c>
      <c r="L398" s="9">
        <v>57.3125</v>
      </c>
      <c r="M398" s="9">
        <v>122.3125</v>
      </c>
      <c r="N398" s="9">
        <v>127.44368743896484</v>
      </c>
      <c r="O398" s="9">
        <v>360.78958129882813</v>
      </c>
      <c r="P398" s="9">
        <v>211.18745993441539</v>
      </c>
      <c r="Q398" s="9">
        <v>0</v>
      </c>
      <c r="R398" s="9">
        <v>0</v>
      </c>
      <c r="S398" s="9">
        <v>0</v>
      </c>
      <c r="T398" s="9">
        <v>208.1875</v>
      </c>
      <c r="U398" s="9">
        <v>225.75</v>
      </c>
      <c r="V398" s="9">
        <v>0</v>
      </c>
      <c r="W398" s="9">
        <v>1404.4945895253211</v>
      </c>
      <c r="X398" s="9">
        <v>14.087594863656038</v>
      </c>
      <c r="Y398" s="9">
        <v>17</v>
      </c>
      <c r="Z398" s="9">
        <v>238314.55660000001</v>
      </c>
      <c r="AA398" s="9">
        <v>93.63</v>
      </c>
      <c r="AB398" s="9">
        <v>36.14</v>
      </c>
      <c r="AC398" s="9">
        <v>36.14</v>
      </c>
      <c r="AD398" s="9">
        <v>0</v>
      </c>
      <c r="AE398" s="9">
        <v>0.78</v>
      </c>
      <c r="AF398" s="9">
        <v>56.64</v>
      </c>
      <c r="AG398" s="9">
        <v>7.0000000000000007E-2</v>
      </c>
      <c r="AH398" s="9">
        <v>8.4</v>
      </c>
      <c r="AI398" s="9">
        <v>1.3</v>
      </c>
      <c r="AJ398" s="9">
        <v>0</v>
      </c>
      <c r="AK398" s="9">
        <v>0.8</v>
      </c>
      <c r="AL398" s="9">
        <v>5.27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12.14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24.48</v>
      </c>
      <c r="BD398" s="9">
        <v>0</v>
      </c>
      <c r="BE398" s="9">
        <v>0</v>
      </c>
      <c r="BF398" s="9">
        <v>0</v>
      </c>
      <c r="BG398" s="9">
        <v>0</v>
      </c>
      <c r="BH398" s="9">
        <v>1.37</v>
      </c>
      <c r="BI398" s="9">
        <v>0</v>
      </c>
      <c r="BJ398" s="9">
        <v>31.18</v>
      </c>
      <c r="BK398" s="9">
        <v>0</v>
      </c>
      <c r="BL398" s="9">
        <v>0</v>
      </c>
      <c r="BM398" s="9">
        <v>0</v>
      </c>
      <c r="BN398" s="9">
        <v>0</v>
      </c>
      <c r="BO398" s="9">
        <v>5.03</v>
      </c>
      <c r="BP398" s="9">
        <v>0</v>
      </c>
      <c r="BQ398" s="9">
        <v>0</v>
      </c>
      <c r="BR398" s="9">
        <v>0</v>
      </c>
      <c r="BS398" s="9">
        <v>10.27</v>
      </c>
      <c r="BT398" s="9">
        <v>0</v>
      </c>
      <c r="BU398" s="9">
        <v>0</v>
      </c>
      <c r="BV398" s="9">
        <v>0</v>
      </c>
      <c r="BW398" s="9">
        <v>0</v>
      </c>
      <c r="BX398" s="9">
        <v>0</v>
      </c>
      <c r="BY398" s="9">
        <v>0</v>
      </c>
      <c r="BZ398" s="9">
        <v>0</v>
      </c>
      <c r="CA398" s="9">
        <v>0</v>
      </c>
      <c r="CB398" s="9">
        <v>0</v>
      </c>
      <c r="CC398" s="9">
        <v>0</v>
      </c>
      <c r="CD398" s="9">
        <v>0</v>
      </c>
      <c r="CE398" s="9">
        <v>0</v>
      </c>
      <c r="CF398" s="9">
        <v>2.74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9">
        <v>0</v>
      </c>
      <c r="CO398" s="9">
        <v>0</v>
      </c>
      <c r="CP398" s="9">
        <v>1.1500000000000001</v>
      </c>
      <c r="CQ398" s="9">
        <v>0</v>
      </c>
      <c r="CR398" s="9">
        <v>0</v>
      </c>
      <c r="CS398" s="9">
        <v>0</v>
      </c>
      <c r="CT398" s="9">
        <v>0</v>
      </c>
      <c r="CU398" s="9">
        <v>62</v>
      </c>
      <c r="CV398" s="9">
        <v>30.6</v>
      </c>
      <c r="CW398" s="9" t="s">
        <v>1362</v>
      </c>
      <c r="CX398" s="9">
        <v>433.61</v>
      </c>
      <c r="CY398" s="9">
        <v>0.17</v>
      </c>
      <c r="CZ398" s="9">
        <v>0.15</v>
      </c>
      <c r="DA398" s="9">
        <v>0</v>
      </c>
      <c r="DB398" s="9">
        <v>0</v>
      </c>
      <c r="DC398" s="9">
        <v>0.05</v>
      </c>
      <c r="DD398" s="9">
        <v>0</v>
      </c>
      <c r="DE398" s="9">
        <v>0</v>
      </c>
      <c r="DF398" s="9">
        <v>7.0000000000000007E-2</v>
      </c>
      <c r="DG398" s="9">
        <v>0</v>
      </c>
      <c r="DH398" s="9">
        <v>0</v>
      </c>
      <c r="DI398" s="9">
        <v>0</v>
      </c>
      <c r="DJ398" s="9">
        <v>0</v>
      </c>
      <c r="DK398" s="9">
        <v>0</v>
      </c>
      <c r="DL398" s="9">
        <v>0.02</v>
      </c>
      <c r="DM398" s="9">
        <v>0</v>
      </c>
      <c r="DN398" s="9">
        <v>0.36</v>
      </c>
      <c r="DO398" s="9">
        <v>0</v>
      </c>
      <c r="DP398" s="9">
        <v>0.1</v>
      </c>
      <c r="DQ398" s="9">
        <v>0.01</v>
      </c>
      <c r="DR398" s="9">
        <v>0</v>
      </c>
      <c r="DS398" s="9">
        <v>0</v>
      </c>
      <c r="DT398" s="9">
        <v>0.01</v>
      </c>
      <c r="DU398" s="9">
        <v>0.06</v>
      </c>
      <c r="DV398" s="9">
        <v>0</v>
      </c>
      <c r="DW398" s="9">
        <v>0</v>
      </c>
      <c r="DX398" s="9">
        <v>0</v>
      </c>
      <c r="DY398" s="16" t="s">
        <v>1362</v>
      </c>
      <c r="DZ398" s="16" t="s">
        <v>1364</v>
      </c>
      <c r="EA398" s="16" t="s">
        <v>1257</v>
      </c>
      <c r="EB398" s="16" t="s">
        <v>482</v>
      </c>
      <c r="EC398" s="9">
        <v>433.61163081199999</v>
      </c>
      <c r="ED398" s="17">
        <v>405.77119952011947</v>
      </c>
      <c r="EE398" s="18">
        <v>0.94</v>
      </c>
      <c r="EF398" s="19" t="s">
        <v>192</v>
      </c>
      <c r="EG398" s="16" t="s">
        <v>1362</v>
      </c>
      <c r="EH398" s="20" t="s">
        <v>1253</v>
      </c>
      <c r="EI398" s="20" t="s">
        <v>1363</v>
      </c>
      <c r="EJ398" s="20">
        <v>433.61163081199999</v>
      </c>
      <c r="EK398" s="21">
        <v>2545.2798953326928</v>
      </c>
      <c r="EL398" s="20">
        <v>3.0598039215686272</v>
      </c>
      <c r="EM398" s="20">
        <v>7788.0574052287584</v>
      </c>
      <c r="EN398" s="22">
        <f t="shared" si="194"/>
        <v>0.71910712378511166</v>
      </c>
      <c r="EO398" s="23">
        <f t="shared" si="195"/>
        <v>5.6285378617964323E-2</v>
      </c>
      <c r="EP398" s="22">
        <f t="shared" si="196"/>
        <v>0</v>
      </c>
      <c r="EQ398" s="22">
        <f t="shared" si="197"/>
        <v>0.30040495766351705</v>
      </c>
      <c r="ER398" s="22">
        <f t="shared" si="198"/>
        <v>0.399435513559946</v>
      </c>
      <c r="ES398" s="22">
        <f t="shared" si="199"/>
        <v>0</v>
      </c>
      <c r="ET398" s="22">
        <f t="shared" si="200"/>
        <v>0</v>
      </c>
      <c r="EU398" s="22">
        <f t="shared" si="201"/>
        <v>0</v>
      </c>
      <c r="EV398" s="22">
        <f t="shared" si="202"/>
        <v>0</v>
      </c>
      <c r="EW398" s="22">
        <f t="shared" si="203"/>
        <v>6.1725365075469392E-2</v>
      </c>
      <c r="EX398" s="22">
        <f t="shared" si="204"/>
        <v>0</v>
      </c>
      <c r="EY398" s="22">
        <f t="shared" si="205"/>
        <v>0.12602773346422874</v>
      </c>
      <c r="EZ398" s="22">
        <f t="shared" si="206"/>
        <v>0</v>
      </c>
      <c r="FA398" s="22">
        <f t="shared" si="207"/>
        <v>3.3623757516259671E-2</v>
      </c>
      <c r="FB398" s="22">
        <f t="shared" si="208"/>
        <v>1.4112161001349861E-2</v>
      </c>
      <c r="FC398" s="22">
        <f t="shared" si="16"/>
        <v>0.11214354373598208</v>
      </c>
      <c r="FD398" s="22">
        <f t="shared" si="209"/>
        <v>0.79999999999999993</v>
      </c>
      <c r="FE398" s="22">
        <f t="shared" si="210"/>
        <v>0.12380952380952379</v>
      </c>
      <c r="FF398" s="22">
        <f t="shared" si="211"/>
        <v>0</v>
      </c>
      <c r="FG398" s="22">
        <f t="shared" si="212"/>
        <v>7.6190476190476183E-2</v>
      </c>
      <c r="FH398" s="22">
        <f t="shared" si="213"/>
        <v>0.38598739720175163</v>
      </c>
      <c r="FI398" s="23">
        <f t="shared" si="214"/>
        <v>0.60493431592438329</v>
      </c>
      <c r="FJ398" s="24">
        <f t="shared" si="215"/>
        <v>7.4762362490654718E-4</v>
      </c>
      <c r="FK398" s="22">
        <f t="shared" si="216"/>
        <v>0.21593055477931805</v>
      </c>
      <c r="FL398" s="25">
        <v>1404.4945895253211</v>
      </c>
      <c r="FM398" s="25">
        <v>14.087594863656038</v>
      </c>
      <c r="FN398" s="25">
        <v>211.18745993441539</v>
      </c>
      <c r="FO398" s="9">
        <v>127.44368743896484</v>
      </c>
      <c r="FP398" s="26">
        <f t="shared" si="0"/>
        <v>233.34589385986328</v>
      </c>
      <c r="FQ398" s="22">
        <f t="shared" si="217"/>
        <v>0.35126479360060753</v>
      </c>
      <c r="FR398" s="28">
        <f t="shared" si="218"/>
        <v>0.23523354253434201</v>
      </c>
      <c r="FS398" s="28">
        <f t="shared" si="219"/>
        <v>0.41425318703658021</v>
      </c>
      <c r="FT398" s="28">
        <f t="shared" si="220"/>
        <v>0</v>
      </c>
      <c r="FU398" s="28">
        <f t="shared" si="221"/>
        <v>0.48012434447419927</v>
      </c>
      <c r="FV398" s="28">
        <f t="shared" si="222"/>
        <v>0.52062717869733044</v>
      </c>
      <c r="FW398" s="22">
        <f t="shared" si="223"/>
        <v>0.66218092491722746</v>
      </c>
      <c r="FX398" s="22">
        <f t="shared" si="224"/>
        <v>5.5076470588235296</v>
      </c>
      <c r="FY398" s="22">
        <f t="shared" si="225"/>
        <v>0.71411764705882352</v>
      </c>
    </row>
    <row r="399" spans="1:181" ht="15.75" customHeight="1">
      <c r="A399" s="9">
        <v>1</v>
      </c>
      <c r="B399" s="9" t="s">
        <v>184</v>
      </c>
      <c r="C399" s="9" t="s">
        <v>1252</v>
      </c>
      <c r="D399" s="9" t="s">
        <v>1253</v>
      </c>
      <c r="E399" s="9" t="s">
        <v>1365</v>
      </c>
      <c r="F399" s="9" t="s">
        <v>1366</v>
      </c>
      <c r="G399" s="9">
        <v>223.47758921400001</v>
      </c>
      <c r="H399" s="9">
        <v>21.6875</v>
      </c>
      <c r="I399" s="9">
        <v>44.875</v>
      </c>
      <c r="J399" s="9">
        <v>53.125</v>
      </c>
      <c r="K399" s="9">
        <v>35</v>
      </c>
      <c r="L399" s="9">
        <v>50.25</v>
      </c>
      <c r="M399" s="9">
        <v>18.875</v>
      </c>
      <c r="N399" s="9">
        <v>111.12653350830078</v>
      </c>
      <c r="O399" s="9">
        <v>233.20323181152344</v>
      </c>
      <c r="P399" s="9">
        <v>153.3581378897353</v>
      </c>
      <c r="Q399" s="9">
        <v>0</v>
      </c>
      <c r="R399" s="9">
        <v>0</v>
      </c>
      <c r="S399" s="9">
        <v>0</v>
      </c>
      <c r="T399" s="9">
        <v>0</v>
      </c>
      <c r="U399" s="9">
        <v>198.625</v>
      </c>
      <c r="V399" s="9">
        <v>25.1875</v>
      </c>
      <c r="W399" s="9">
        <v>1391.0868957809444</v>
      </c>
      <c r="X399" s="9">
        <v>14.30911427773121</v>
      </c>
      <c r="Y399" s="9">
        <v>13</v>
      </c>
      <c r="Z399" s="9">
        <v>103620.6501</v>
      </c>
      <c r="AA399" s="9">
        <v>31.7</v>
      </c>
      <c r="AB399" s="9">
        <v>23.91</v>
      </c>
      <c r="AC399" s="9">
        <v>23.36</v>
      </c>
      <c r="AD399" s="9">
        <v>0.55000000000000004</v>
      </c>
      <c r="AE399" s="9">
        <v>0.91</v>
      </c>
      <c r="AF399" s="9">
        <v>6.88</v>
      </c>
      <c r="AG399" s="9">
        <v>0</v>
      </c>
      <c r="AH399" s="9">
        <v>50.5</v>
      </c>
      <c r="AI399" s="9">
        <v>0</v>
      </c>
      <c r="AJ399" s="9">
        <v>0</v>
      </c>
      <c r="AK399" s="9">
        <v>1.6</v>
      </c>
      <c r="AL399" s="9">
        <v>2.54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1.86</v>
      </c>
      <c r="BD399" s="9">
        <v>0</v>
      </c>
      <c r="BE399" s="9">
        <v>0</v>
      </c>
      <c r="BF399" s="9">
        <v>0</v>
      </c>
      <c r="BG399" s="9">
        <v>0</v>
      </c>
      <c r="BH399" s="9">
        <v>0</v>
      </c>
      <c r="BI399" s="9">
        <v>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9">
        <v>14.16</v>
      </c>
      <c r="BP399" s="9">
        <v>0</v>
      </c>
      <c r="BQ399" s="9">
        <v>0</v>
      </c>
      <c r="BR399" s="9">
        <v>0</v>
      </c>
      <c r="BS399" s="9">
        <v>0</v>
      </c>
      <c r="BT399" s="9">
        <v>0</v>
      </c>
      <c r="BU399" s="9">
        <v>0</v>
      </c>
      <c r="BV399" s="9">
        <v>0</v>
      </c>
      <c r="BW399" s="9">
        <v>0</v>
      </c>
      <c r="BX399" s="9">
        <v>0</v>
      </c>
      <c r="BY399" s="9">
        <v>0</v>
      </c>
      <c r="BZ399" s="9">
        <v>0</v>
      </c>
      <c r="CA399" s="9">
        <v>0</v>
      </c>
      <c r="CB399" s="9">
        <v>0</v>
      </c>
      <c r="CC399" s="9">
        <v>0</v>
      </c>
      <c r="CD399" s="9">
        <v>2.8</v>
      </c>
      <c r="CE399" s="9">
        <v>0</v>
      </c>
      <c r="CF399" s="9">
        <v>2.4</v>
      </c>
      <c r="CG399" s="9">
        <v>1.53</v>
      </c>
      <c r="CH399" s="9">
        <v>0</v>
      </c>
      <c r="CI399" s="9">
        <v>1.33</v>
      </c>
      <c r="CJ399" s="9">
        <v>0</v>
      </c>
      <c r="CK399" s="9">
        <v>0</v>
      </c>
      <c r="CL399" s="9">
        <v>0</v>
      </c>
      <c r="CM399" s="9">
        <v>0</v>
      </c>
      <c r="CN399" s="9">
        <v>0</v>
      </c>
      <c r="CO399" s="9">
        <v>0</v>
      </c>
      <c r="CP399" s="9">
        <v>0</v>
      </c>
      <c r="CQ399" s="9">
        <v>3.58</v>
      </c>
      <c r="CR399" s="9">
        <v>0</v>
      </c>
      <c r="CS399" s="9">
        <v>1.5</v>
      </c>
      <c r="CT399" s="9">
        <v>0</v>
      </c>
      <c r="CU399" s="9">
        <v>22</v>
      </c>
      <c r="CV399" s="9">
        <v>14.3</v>
      </c>
      <c r="CW399" s="9" t="s">
        <v>1365</v>
      </c>
      <c r="CX399" s="9">
        <v>223.48</v>
      </c>
      <c r="CY399" s="9">
        <v>0.28000000000000003</v>
      </c>
      <c r="CZ399" s="9">
        <v>0.17</v>
      </c>
      <c r="DA399" s="9">
        <v>0</v>
      </c>
      <c r="DB399" s="9">
        <v>0.01</v>
      </c>
      <c r="DC399" s="9">
        <v>0.01</v>
      </c>
      <c r="DD399" s="9">
        <v>0</v>
      </c>
      <c r="DE399" s="9">
        <v>0</v>
      </c>
      <c r="DF399" s="9">
        <v>0.1</v>
      </c>
      <c r="DG399" s="9">
        <v>0</v>
      </c>
      <c r="DH399" s="9">
        <v>0</v>
      </c>
      <c r="DI399" s="9">
        <v>0</v>
      </c>
      <c r="DJ399" s="9">
        <v>0</v>
      </c>
      <c r="DK399" s="9">
        <v>0</v>
      </c>
      <c r="DL399" s="9">
        <v>0.04</v>
      </c>
      <c r="DM399" s="9">
        <v>0</v>
      </c>
      <c r="DN399" s="9">
        <v>0.27</v>
      </c>
      <c r="DO399" s="9">
        <v>0</v>
      </c>
      <c r="DP399" s="9">
        <v>7.0000000000000007E-2</v>
      </c>
      <c r="DQ399" s="9">
        <v>0</v>
      </c>
      <c r="DR399" s="9">
        <v>0</v>
      </c>
      <c r="DS399" s="9">
        <v>0</v>
      </c>
      <c r="DT399" s="9">
        <v>0.02</v>
      </c>
      <c r="DU399" s="9">
        <v>0.02</v>
      </c>
      <c r="DV399" s="9">
        <v>0</v>
      </c>
      <c r="DW399" s="9">
        <v>0</v>
      </c>
      <c r="DX399" s="9">
        <v>0.01</v>
      </c>
      <c r="DY399" s="16" t="s">
        <v>1365</v>
      </c>
      <c r="DZ399" s="16" t="s">
        <v>1367</v>
      </c>
      <c r="EA399" s="16" t="s">
        <v>1257</v>
      </c>
      <c r="EB399" s="16" t="s">
        <v>482</v>
      </c>
      <c r="EC399" s="9">
        <v>223.47758921400001</v>
      </c>
      <c r="ED399" s="17">
        <v>20.422833334299998</v>
      </c>
      <c r="EE399" s="18">
        <v>0.09</v>
      </c>
      <c r="EF399" s="19" t="s">
        <v>192</v>
      </c>
      <c r="EG399" s="16" t="s">
        <v>1365</v>
      </c>
      <c r="EH399" s="20" t="s">
        <v>1253</v>
      </c>
      <c r="EI399" s="20" t="s">
        <v>1366</v>
      </c>
      <c r="EJ399" s="20">
        <v>223.47758921400001</v>
      </c>
      <c r="EK399" s="21">
        <v>3268.7902239747636</v>
      </c>
      <c r="EL399" s="20">
        <v>2.2167832167832167</v>
      </c>
      <c r="EM399" s="20">
        <v>7246.1993076923072</v>
      </c>
      <c r="EN399" s="22">
        <f t="shared" si="194"/>
        <v>0.58548895899053632</v>
      </c>
      <c r="EO399" s="23">
        <f t="shared" si="195"/>
        <v>8.0126182965299692E-2</v>
      </c>
      <c r="EP399" s="22">
        <f t="shared" si="196"/>
        <v>0</v>
      </c>
      <c r="EQ399" s="22">
        <f t="shared" si="197"/>
        <v>5.8675078864353317E-2</v>
      </c>
      <c r="ER399" s="22">
        <f t="shared" si="198"/>
        <v>0</v>
      </c>
      <c r="ES399" s="22">
        <f t="shared" si="199"/>
        <v>0</v>
      </c>
      <c r="ET399" s="22">
        <f t="shared" si="200"/>
        <v>0</v>
      </c>
      <c r="EU399" s="22">
        <f t="shared" si="201"/>
        <v>0</v>
      </c>
      <c r="EV399" s="22">
        <f t="shared" si="202"/>
        <v>0</v>
      </c>
      <c r="EW399" s="22">
        <f t="shared" si="203"/>
        <v>0.4466876971608833</v>
      </c>
      <c r="EX399" s="22">
        <f t="shared" si="204"/>
        <v>0</v>
      </c>
      <c r="EY399" s="22">
        <f t="shared" si="205"/>
        <v>4.195583596214511E-2</v>
      </c>
      <c r="EZ399" s="22">
        <f t="shared" si="206"/>
        <v>0</v>
      </c>
      <c r="FA399" s="22">
        <f t="shared" si="207"/>
        <v>0.21230283911671924</v>
      </c>
      <c r="FB399" s="22">
        <f t="shared" si="208"/>
        <v>0.16025236593059938</v>
      </c>
      <c r="FC399" s="22">
        <f t="shared" si="16"/>
        <v>1.6435331230283912</v>
      </c>
      <c r="FD399" s="22">
        <f t="shared" si="209"/>
        <v>0.96928982725527824</v>
      </c>
      <c r="FE399" s="22">
        <f t="shared" si="210"/>
        <v>0</v>
      </c>
      <c r="FF399" s="22">
        <f t="shared" si="211"/>
        <v>0</v>
      </c>
      <c r="FG399" s="22">
        <f t="shared" si="212"/>
        <v>3.0710172744721691E-2</v>
      </c>
      <c r="FH399" s="22">
        <f t="shared" si="213"/>
        <v>0.75425867507886435</v>
      </c>
      <c r="FI399" s="23">
        <f t="shared" si="214"/>
        <v>0.21703470031545741</v>
      </c>
      <c r="FJ399" s="24">
        <f t="shared" si="215"/>
        <v>0</v>
      </c>
      <c r="FK399" s="22">
        <f t="shared" si="216"/>
        <v>0.14184867534813247</v>
      </c>
      <c r="FL399" s="25">
        <v>1391.0868957809444</v>
      </c>
      <c r="FM399" s="25">
        <v>14.30911427773121</v>
      </c>
      <c r="FN399" s="25">
        <v>153.3581378897353</v>
      </c>
      <c r="FO399" s="9">
        <v>111.12653350830078</v>
      </c>
      <c r="FP399" s="26">
        <f t="shared" si="0"/>
        <v>122.07669830322266</v>
      </c>
      <c r="FQ399" s="22">
        <f t="shared" si="217"/>
        <v>0.29784865781892961</v>
      </c>
      <c r="FR399" s="28">
        <f t="shared" si="218"/>
        <v>0.39433484274618846</v>
      </c>
      <c r="FS399" s="28">
        <f t="shared" si="219"/>
        <v>0.30931513196970528</v>
      </c>
      <c r="FT399" s="28">
        <f t="shared" si="220"/>
        <v>0</v>
      </c>
      <c r="FU399" s="28">
        <f t="shared" si="221"/>
        <v>0</v>
      </c>
      <c r="FV399" s="28">
        <f t="shared" si="222"/>
        <v>1.0014986325348234</v>
      </c>
      <c r="FW399" s="22">
        <f t="shared" si="223"/>
        <v>0.694006309148265</v>
      </c>
      <c r="FX399" s="22">
        <f t="shared" si="224"/>
        <v>2.4384615384615382</v>
      </c>
      <c r="FY399" s="22">
        <f t="shared" si="225"/>
        <v>0</v>
      </c>
    </row>
    <row r="400" spans="1:181" ht="15.75" customHeight="1">
      <c r="A400" s="9">
        <v>1</v>
      </c>
      <c r="B400" s="9" t="s">
        <v>184</v>
      </c>
      <c r="C400" s="9" t="s">
        <v>1252</v>
      </c>
      <c r="D400" s="9" t="s">
        <v>1253</v>
      </c>
      <c r="E400" s="9" t="s">
        <v>1368</v>
      </c>
      <c r="F400" s="9" t="s">
        <v>1369</v>
      </c>
      <c r="G400" s="9">
        <v>505.27009177299999</v>
      </c>
      <c r="H400" s="9">
        <v>47.4375</v>
      </c>
      <c r="I400" s="9">
        <v>37.9375</v>
      </c>
      <c r="J400" s="9">
        <v>56.3125</v>
      </c>
      <c r="K400" s="9">
        <v>57.0625</v>
      </c>
      <c r="L400" s="9">
        <v>131.625</v>
      </c>
      <c r="M400" s="9">
        <v>175.0625</v>
      </c>
      <c r="N400" s="9">
        <v>141.89854431152344</v>
      </c>
      <c r="O400" s="9">
        <v>502.8304443359375</v>
      </c>
      <c r="P400" s="9">
        <v>268.56267517512492</v>
      </c>
      <c r="Q400" s="9">
        <v>0</v>
      </c>
      <c r="R400" s="9">
        <v>0</v>
      </c>
      <c r="S400" s="9">
        <v>0</v>
      </c>
      <c r="T400" s="9">
        <v>276.375</v>
      </c>
      <c r="U400" s="9">
        <v>229.0625</v>
      </c>
      <c r="V400" s="9">
        <v>0</v>
      </c>
      <c r="W400" s="9">
        <v>1416.4441696550018</v>
      </c>
      <c r="X400" s="9">
        <v>13.845992333374552</v>
      </c>
      <c r="Y400" s="9">
        <v>26</v>
      </c>
      <c r="Z400" s="9">
        <v>340145.31329999998</v>
      </c>
      <c r="AA400" s="9">
        <v>120.38</v>
      </c>
      <c r="AB400" s="9">
        <v>82.37</v>
      </c>
      <c r="AC400" s="9">
        <v>76.709999999999994</v>
      </c>
      <c r="AD400" s="9">
        <v>5.66</v>
      </c>
      <c r="AE400" s="9">
        <v>3.19</v>
      </c>
      <c r="AF400" s="9">
        <v>30.32</v>
      </c>
      <c r="AG400" s="9">
        <v>4.5</v>
      </c>
      <c r="AH400" s="9">
        <v>87.8</v>
      </c>
      <c r="AI400" s="9">
        <v>1.4</v>
      </c>
      <c r="AJ400" s="9">
        <v>1.2</v>
      </c>
      <c r="AK400" s="9">
        <v>10.4</v>
      </c>
      <c r="AL400" s="9">
        <v>8.15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4.75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28.23</v>
      </c>
      <c r="BD400" s="9">
        <v>0</v>
      </c>
      <c r="BE400" s="9">
        <v>0</v>
      </c>
      <c r="BF400" s="9">
        <v>0</v>
      </c>
      <c r="BG400" s="9">
        <v>0</v>
      </c>
      <c r="BH400" s="9">
        <v>0</v>
      </c>
      <c r="BI400" s="9">
        <v>0</v>
      </c>
      <c r="BJ400" s="9">
        <v>0</v>
      </c>
      <c r="BK400" s="9">
        <v>0</v>
      </c>
      <c r="BL400" s="9">
        <v>0</v>
      </c>
      <c r="BM400" s="9">
        <v>0</v>
      </c>
      <c r="BN400" s="9">
        <v>23.07</v>
      </c>
      <c r="BO400" s="9">
        <v>6.97</v>
      </c>
      <c r="BP400" s="9">
        <v>0</v>
      </c>
      <c r="BQ400" s="9">
        <v>0</v>
      </c>
      <c r="BR400" s="9">
        <v>0</v>
      </c>
      <c r="BS400" s="9">
        <v>16.7</v>
      </c>
      <c r="BT400" s="9">
        <v>0</v>
      </c>
      <c r="BU400" s="9">
        <v>0</v>
      </c>
      <c r="BV400" s="9">
        <v>0</v>
      </c>
      <c r="BW400" s="9">
        <v>0</v>
      </c>
      <c r="BX400" s="9">
        <v>0</v>
      </c>
      <c r="BY400" s="9">
        <v>0</v>
      </c>
      <c r="BZ400" s="9">
        <v>0</v>
      </c>
      <c r="CA400" s="9">
        <v>0</v>
      </c>
      <c r="CB400" s="9">
        <v>0</v>
      </c>
      <c r="CC400" s="9">
        <v>0</v>
      </c>
      <c r="CD400" s="9">
        <v>0</v>
      </c>
      <c r="CE400" s="9">
        <v>0</v>
      </c>
      <c r="CF400" s="9">
        <v>14.75</v>
      </c>
      <c r="CG400" s="9">
        <v>1.86</v>
      </c>
      <c r="CH400" s="9">
        <v>0</v>
      </c>
      <c r="CI400" s="9">
        <v>0</v>
      </c>
      <c r="CJ400" s="9">
        <v>0</v>
      </c>
      <c r="CK400" s="9">
        <v>0</v>
      </c>
      <c r="CL400" s="9">
        <v>0</v>
      </c>
      <c r="CM400" s="9">
        <v>0</v>
      </c>
      <c r="CN400" s="9">
        <v>0</v>
      </c>
      <c r="CO400" s="9">
        <v>7.5</v>
      </c>
      <c r="CP400" s="9">
        <v>2</v>
      </c>
      <c r="CQ400" s="9">
        <v>0</v>
      </c>
      <c r="CR400" s="9">
        <v>0</v>
      </c>
      <c r="CS400" s="9">
        <v>6.4</v>
      </c>
      <c r="CT400" s="9">
        <v>0</v>
      </c>
      <c r="CU400" s="9">
        <v>95</v>
      </c>
      <c r="CV400" s="9">
        <v>36.4</v>
      </c>
      <c r="CW400" s="9" t="s">
        <v>1368</v>
      </c>
      <c r="CX400" s="9">
        <v>505.27</v>
      </c>
      <c r="CY400" s="9">
        <v>0.09</v>
      </c>
      <c r="CZ400" s="9">
        <v>0.11</v>
      </c>
      <c r="DA400" s="9">
        <v>0</v>
      </c>
      <c r="DB400" s="9">
        <v>0.02</v>
      </c>
      <c r="DC400" s="9">
        <v>0.05</v>
      </c>
      <c r="DD400" s="9">
        <v>0</v>
      </c>
      <c r="DE400" s="9">
        <v>0</v>
      </c>
      <c r="DF400" s="9">
        <v>0.13</v>
      </c>
      <c r="DG400" s="9">
        <v>0</v>
      </c>
      <c r="DH400" s="9">
        <v>0</v>
      </c>
      <c r="DI400" s="9">
        <v>0</v>
      </c>
      <c r="DJ400" s="9">
        <v>0</v>
      </c>
      <c r="DK400" s="9">
        <v>0</v>
      </c>
      <c r="DL400" s="9">
        <v>0.01</v>
      </c>
      <c r="DM400" s="9">
        <v>0</v>
      </c>
      <c r="DN400" s="9">
        <v>0.49</v>
      </c>
      <c r="DO400" s="9">
        <v>0</v>
      </c>
      <c r="DP400" s="9">
        <v>0.02</v>
      </c>
      <c r="DQ400" s="9">
        <v>0</v>
      </c>
      <c r="DR400" s="9">
        <v>0</v>
      </c>
      <c r="DS400" s="9">
        <v>0</v>
      </c>
      <c r="DT400" s="9">
        <v>0</v>
      </c>
      <c r="DU400" s="9">
        <v>0.04</v>
      </c>
      <c r="DV400" s="9">
        <v>0.04</v>
      </c>
      <c r="DW400" s="9">
        <v>0</v>
      </c>
      <c r="DX400" s="9">
        <v>0</v>
      </c>
      <c r="DY400" s="16" t="s">
        <v>1368</v>
      </c>
      <c r="DZ400" s="16" t="s">
        <v>1370</v>
      </c>
      <c r="EA400" s="16" t="s">
        <v>1257</v>
      </c>
      <c r="EB400" s="16" t="s">
        <v>482</v>
      </c>
      <c r="EC400" s="9">
        <v>505.27009177299999</v>
      </c>
      <c r="ED400" s="17">
        <v>506.89457765103998</v>
      </c>
      <c r="EE400" s="18">
        <v>1</v>
      </c>
      <c r="EF400" s="19" t="s">
        <v>192</v>
      </c>
      <c r="EG400" s="16" t="s">
        <v>1368</v>
      </c>
      <c r="EH400" s="20" t="s">
        <v>1253</v>
      </c>
      <c r="EI400" s="20" t="s">
        <v>1369</v>
      </c>
      <c r="EJ400" s="20">
        <v>505.27009177299999</v>
      </c>
      <c r="EK400" s="21">
        <v>2825.5965550755941</v>
      </c>
      <c r="EL400" s="20">
        <v>3.3071428571428569</v>
      </c>
      <c r="EM400" s="20">
        <v>9344.6514642857146</v>
      </c>
      <c r="EN400" s="22">
        <f t="shared" si="194"/>
        <v>0.55175278285429474</v>
      </c>
      <c r="EO400" s="23">
        <f t="shared" si="195"/>
        <v>6.770227612560227E-2</v>
      </c>
      <c r="EP400" s="22">
        <f t="shared" si="196"/>
        <v>0</v>
      </c>
      <c r="EQ400" s="22">
        <f t="shared" si="197"/>
        <v>0.24414079391161464</v>
      </c>
      <c r="ER400" s="22">
        <f t="shared" si="198"/>
        <v>0</v>
      </c>
      <c r="ES400" s="22">
        <f t="shared" si="199"/>
        <v>0</v>
      </c>
      <c r="ET400" s="22">
        <f t="shared" si="200"/>
        <v>0</v>
      </c>
      <c r="EU400" s="22">
        <f t="shared" si="201"/>
        <v>0</v>
      </c>
      <c r="EV400" s="22">
        <f t="shared" si="202"/>
        <v>0.19951569661852461</v>
      </c>
      <c r="EW400" s="22">
        <f t="shared" si="203"/>
        <v>6.0278474444348355E-2</v>
      </c>
      <c r="EX400" s="22">
        <f t="shared" si="204"/>
        <v>0</v>
      </c>
      <c r="EY400" s="22">
        <f t="shared" si="205"/>
        <v>0.14442618697569834</v>
      </c>
      <c r="EZ400" s="22">
        <f t="shared" si="206"/>
        <v>0</v>
      </c>
      <c r="FA400" s="22">
        <f t="shared" si="207"/>
        <v>0.14364784225547003</v>
      </c>
      <c r="FB400" s="22">
        <f t="shared" si="208"/>
        <v>0.13750756724033555</v>
      </c>
      <c r="FC400" s="22">
        <f t="shared" si="16"/>
        <v>0.83734839674364525</v>
      </c>
      <c r="FD400" s="22">
        <f t="shared" si="209"/>
        <v>0.87103174603174593</v>
      </c>
      <c r="FE400" s="22">
        <f t="shared" si="210"/>
        <v>1.3888888888888886E-2</v>
      </c>
      <c r="FF400" s="22">
        <f t="shared" si="211"/>
        <v>1.1904761904761902E-2</v>
      </c>
      <c r="FG400" s="22">
        <f t="shared" si="212"/>
        <v>0.10317460317460317</v>
      </c>
      <c r="FH400" s="22">
        <f t="shared" si="213"/>
        <v>0.68424987539458393</v>
      </c>
      <c r="FI400" s="23">
        <f t="shared" si="214"/>
        <v>0.25186908124273139</v>
      </c>
      <c r="FJ400" s="24">
        <f t="shared" si="215"/>
        <v>3.7381624854627017E-2</v>
      </c>
      <c r="FK400" s="22">
        <f t="shared" si="216"/>
        <v>0.23824881377321355</v>
      </c>
      <c r="FL400" s="25">
        <v>1416.4441696550018</v>
      </c>
      <c r="FM400" s="25">
        <v>13.845992333374552</v>
      </c>
      <c r="FN400" s="25">
        <v>268.56267517512492</v>
      </c>
      <c r="FO400" s="9">
        <v>141.89854431152344</v>
      </c>
      <c r="FP400" s="26">
        <f t="shared" si="0"/>
        <v>360.93190002441406</v>
      </c>
      <c r="FQ400" s="22">
        <f t="shared" si="217"/>
        <v>0.16896903535378061</v>
      </c>
      <c r="FR400" s="28">
        <f t="shared" si="218"/>
        <v>0.22438494153130162</v>
      </c>
      <c r="FS400" s="28">
        <f t="shared" si="219"/>
        <v>0.60697734735065989</v>
      </c>
      <c r="FT400" s="28">
        <f t="shared" si="220"/>
        <v>0</v>
      </c>
      <c r="FU400" s="28">
        <f t="shared" si="221"/>
        <v>0.54698468106472753</v>
      </c>
      <c r="FV400" s="28">
        <f t="shared" si="222"/>
        <v>0.45334664317101453</v>
      </c>
      <c r="FW400" s="22">
        <f t="shared" si="223"/>
        <v>0.78916763581990368</v>
      </c>
      <c r="FX400" s="22">
        <f t="shared" si="224"/>
        <v>4.63</v>
      </c>
      <c r="FY400" s="22">
        <f t="shared" si="225"/>
        <v>0.18269230769230768</v>
      </c>
    </row>
    <row r="401" spans="1:181" ht="15.75" customHeight="1">
      <c r="A401" s="9">
        <v>1</v>
      </c>
      <c r="B401" s="9" t="s">
        <v>184</v>
      </c>
      <c r="C401" s="9" t="s">
        <v>1252</v>
      </c>
      <c r="D401" s="9" t="s">
        <v>1253</v>
      </c>
      <c r="E401" s="9" t="s">
        <v>1371</v>
      </c>
      <c r="F401" s="9" t="s">
        <v>1372</v>
      </c>
      <c r="G401" s="9">
        <v>238.10352897499999</v>
      </c>
      <c r="H401" s="9">
        <v>32.5625</v>
      </c>
      <c r="I401" s="9">
        <v>35.6875</v>
      </c>
      <c r="J401" s="9">
        <v>44.1875</v>
      </c>
      <c r="K401" s="9">
        <v>29.875</v>
      </c>
      <c r="L401" s="9">
        <v>60.5</v>
      </c>
      <c r="M401" s="9">
        <v>34.75</v>
      </c>
      <c r="N401" s="9">
        <v>139.51579284667969</v>
      </c>
      <c r="O401" s="9">
        <v>344.41546630859375</v>
      </c>
      <c r="P401" s="9">
        <v>205.67471462812779</v>
      </c>
      <c r="Q401" s="9">
        <v>0</v>
      </c>
      <c r="R401" s="9">
        <v>0</v>
      </c>
      <c r="S401" s="9">
        <v>0</v>
      </c>
      <c r="T401" s="9">
        <v>71.8125</v>
      </c>
      <c r="U401" s="9">
        <v>160.5625</v>
      </c>
      <c r="V401" s="9">
        <v>5.1875</v>
      </c>
      <c r="W401" s="9">
        <v>1423.4270724029382</v>
      </c>
      <c r="X401" s="9">
        <v>14.001933368310599</v>
      </c>
      <c r="Y401" s="9">
        <v>24</v>
      </c>
      <c r="Z401" s="9">
        <v>111065.39780000001</v>
      </c>
      <c r="AA401" s="9">
        <v>55.79</v>
      </c>
      <c r="AB401" s="9">
        <v>36.380000000000003</v>
      </c>
      <c r="AC401" s="9">
        <v>36.380000000000003</v>
      </c>
      <c r="AD401" s="9">
        <v>0</v>
      </c>
      <c r="AE401" s="9">
        <v>2.08</v>
      </c>
      <c r="AF401" s="9">
        <v>9.86</v>
      </c>
      <c r="AG401" s="9">
        <v>7.47</v>
      </c>
      <c r="AH401" s="9">
        <v>41.7</v>
      </c>
      <c r="AI401" s="9">
        <v>6</v>
      </c>
      <c r="AJ401" s="9">
        <v>2.9</v>
      </c>
      <c r="AK401" s="9">
        <v>0</v>
      </c>
      <c r="AL401" s="9">
        <v>2.5100000000000002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1.22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1.75</v>
      </c>
      <c r="BD401" s="9">
        <v>0</v>
      </c>
      <c r="BE401" s="9">
        <v>0</v>
      </c>
      <c r="BF401" s="9">
        <v>0</v>
      </c>
      <c r="BG401" s="9">
        <v>0</v>
      </c>
      <c r="BH401" s="9">
        <v>0</v>
      </c>
      <c r="BI401" s="9">
        <v>0</v>
      </c>
      <c r="BJ401" s="9">
        <v>0</v>
      </c>
      <c r="BK401" s="9">
        <v>0</v>
      </c>
      <c r="BL401" s="9">
        <v>0</v>
      </c>
      <c r="BM401" s="9">
        <v>1.34</v>
      </c>
      <c r="BN401" s="9">
        <v>0</v>
      </c>
      <c r="BO401" s="9">
        <v>15.54</v>
      </c>
      <c r="BP401" s="9">
        <v>0</v>
      </c>
      <c r="BQ401" s="9">
        <v>0</v>
      </c>
      <c r="BR401" s="9">
        <v>0</v>
      </c>
      <c r="BS401" s="9">
        <v>1.81</v>
      </c>
      <c r="BT401" s="9">
        <v>2.5</v>
      </c>
      <c r="BU401" s="9">
        <v>0</v>
      </c>
      <c r="BV401" s="9">
        <v>0</v>
      </c>
      <c r="BW401" s="9">
        <v>0</v>
      </c>
      <c r="BX401" s="9">
        <v>0</v>
      </c>
      <c r="BY401" s="9">
        <v>0</v>
      </c>
      <c r="BZ401" s="9">
        <v>0</v>
      </c>
      <c r="CA401" s="9">
        <v>0</v>
      </c>
      <c r="CB401" s="9">
        <v>0</v>
      </c>
      <c r="CC401" s="9">
        <v>0</v>
      </c>
      <c r="CD401" s="9">
        <v>0</v>
      </c>
      <c r="CE401" s="9">
        <v>0</v>
      </c>
      <c r="CF401" s="9">
        <v>3.35</v>
      </c>
      <c r="CG401" s="9">
        <v>5.62</v>
      </c>
      <c r="CH401" s="9">
        <v>0</v>
      </c>
      <c r="CI401" s="9">
        <v>2.72</v>
      </c>
      <c r="CJ401" s="9">
        <v>0</v>
      </c>
      <c r="CK401" s="9">
        <v>1.1599999999999999</v>
      </c>
      <c r="CL401" s="9">
        <v>0</v>
      </c>
      <c r="CM401" s="9">
        <v>0</v>
      </c>
      <c r="CN401" s="9">
        <v>0</v>
      </c>
      <c r="CO401" s="9">
        <v>1.3</v>
      </c>
      <c r="CP401" s="9">
        <v>0</v>
      </c>
      <c r="CQ401" s="9">
        <v>10.59</v>
      </c>
      <c r="CR401" s="9">
        <v>0</v>
      </c>
      <c r="CS401" s="9">
        <v>4.38</v>
      </c>
      <c r="CT401" s="9">
        <v>0</v>
      </c>
      <c r="CU401" s="9">
        <v>40</v>
      </c>
      <c r="CV401" s="9">
        <v>31.200000000000003</v>
      </c>
      <c r="CW401" s="9" t="s">
        <v>1371</v>
      </c>
      <c r="CX401" s="9">
        <v>238.1</v>
      </c>
      <c r="CY401" s="9">
        <v>0.35</v>
      </c>
      <c r="CZ401" s="9">
        <v>0.34</v>
      </c>
      <c r="DA401" s="9">
        <v>0</v>
      </c>
      <c r="DB401" s="9">
        <v>0.02</v>
      </c>
      <c r="DC401" s="9">
        <v>0</v>
      </c>
      <c r="DD401" s="9">
        <v>0</v>
      </c>
      <c r="DE401" s="9">
        <v>0</v>
      </c>
      <c r="DF401" s="9">
        <v>0.01</v>
      </c>
      <c r="DG401" s="9">
        <v>0</v>
      </c>
      <c r="DH401" s="9">
        <v>0</v>
      </c>
      <c r="DI401" s="9">
        <v>0</v>
      </c>
      <c r="DJ401" s="9">
        <v>0</v>
      </c>
      <c r="DK401" s="9">
        <v>0</v>
      </c>
      <c r="DL401" s="9">
        <v>0.01</v>
      </c>
      <c r="DM401" s="9">
        <v>0</v>
      </c>
      <c r="DN401" s="9">
        <v>0.28000000000000003</v>
      </c>
      <c r="DO401" s="9">
        <v>0</v>
      </c>
      <c r="DP401" s="9">
        <v>0</v>
      </c>
      <c r="DQ401" s="9">
        <v>0</v>
      </c>
      <c r="DR401" s="9">
        <v>0</v>
      </c>
      <c r="DS401" s="9">
        <v>0</v>
      </c>
      <c r="DT401" s="9">
        <v>0.01</v>
      </c>
      <c r="DU401" s="9">
        <v>0</v>
      </c>
      <c r="DV401" s="9">
        <v>0</v>
      </c>
      <c r="DW401" s="9">
        <v>0</v>
      </c>
      <c r="DX401" s="9">
        <v>0</v>
      </c>
      <c r="DY401" s="16" t="s">
        <v>1371</v>
      </c>
      <c r="DZ401" s="16" t="s">
        <v>1373</v>
      </c>
      <c r="EA401" s="16" t="s">
        <v>1257</v>
      </c>
      <c r="EB401" s="16" t="s">
        <v>482</v>
      </c>
      <c r="EC401" s="9">
        <v>238.10352897499999</v>
      </c>
      <c r="ED401" s="17">
        <v>23.4701863493</v>
      </c>
      <c r="EE401" s="18">
        <v>0.1</v>
      </c>
      <c r="EF401" s="19" t="s">
        <v>192</v>
      </c>
      <c r="EG401" s="16" t="s">
        <v>1371</v>
      </c>
      <c r="EH401" s="20" t="s">
        <v>1253</v>
      </c>
      <c r="EI401" s="20" t="s">
        <v>1372</v>
      </c>
      <c r="EJ401" s="20">
        <v>238.10352897499999</v>
      </c>
      <c r="EK401" s="21">
        <v>1990.77608531995</v>
      </c>
      <c r="EL401" s="20">
        <v>1.7881410256410255</v>
      </c>
      <c r="EM401" s="20">
        <v>3559.788391025641</v>
      </c>
      <c r="EN401" s="22">
        <f t="shared" si="194"/>
        <v>0.39971321025273349</v>
      </c>
      <c r="EO401" s="23">
        <f t="shared" si="195"/>
        <v>4.4990141602437715E-2</v>
      </c>
      <c r="EP401" s="22">
        <f t="shared" si="196"/>
        <v>0</v>
      </c>
      <c r="EQ401" s="22">
        <f t="shared" si="197"/>
        <v>3.2068902327286056E-2</v>
      </c>
      <c r="ER401" s="22">
        <f t="shared" si="198"/>
        <v>0</v>
      </c>
      <c r="ES401" s="22">
        <f t="shared" si="199"/>
        <v>0</v>
      </c>
      <c r="ET401" s="22">
        <f t="shared" si="200"/>
        <v>0</v>
      </c>
      <c r="EU401" s="22">
        <f t="shared" si="201"/>
        <v>2.4555616639179038E-2</v>
      </c>
      <c r="EV401" s="22">
        <f t="shared" si="202"/>
        <v>0</v>
      </c>
      <c r="EW401" s="22">
        <f t="shared" si="203"/>
        <v>0.28477185266630017</v>
      </c>
      <c r="EX401" s="22">
        <f t="shared" si="204"/>
        <v>0</v>
      </c>
      <c r="EY401" s="22">
        <f t="shared" si="205"/>
        <v>0.1042697452812901</v>
      </c>
      <c r="EZ401" s="22">
        <f t="shared" si="206"/>
        <v>4.581271761040865E-2</v>
      </c>
      <c r="FA401" s="22">
        <f t="shared" si="207"/>
        <v>0.16437603078614624</v>
      </c>
      <c r="FB401" s="22">
        <f t="shared" si="208"/>
        <v>0.29814916620853948</v>
      </c>
      <c r="FC401" s="22">
        <f t="shared" si="16"/>
        <v>0.90697257573041767</v>
      </c>
      <c r="FD401" s="22">
        <f t="shared" si="209"/>
        <v>0.82411067193675891</v>
      </c>
      <c r="FE401" s="22">
        <f t="shared" si="210"/>
        <v>0.11857707509881422</v>
      </c>
      <c r="FF401" s="22">
        <f t="shared" si="211"/>
        <v>5.7312252964426873E-2</v>
      </c>
      <c r="FG401" s="22">
        <f t="shared" si="212"/>
        <v>0</v>
      </c>
      <c r="FH401" s="22">
        <f t="shared" si="213"/>
        <v>0.65208818784728451</v>
      </c>
      <c r="FI401" s="23">
        <f t="shared" si="214"/>
        <v>0.17673418175300232</v>
      </c>
      <c r="FJ401" s="24">
        <f t="shared" si="215"/>
        <v>0.13389496325506364</v>
      </c>
      <c r="FK401" s="22">
        <f t="shared" si="216"/>
        <v>0.2343098409341835</v>
      </c>
      <c r="FL401" s="25">
        <v>1423.4270724029382</v>
      </c>
      <c r="FM401" s="25">
        <v>14.001933368310599</v>
      </c>
      <c r="FN401" s="25">
        <v>205.67471462812779</v>
      </c>
      <c r="FO401" s="9">
        <v>139.51579284667969</v>
      </c>
      <c r="FP401" s="26">
        <f t="shared" si="0"/>
        <v>204.89967346191406</v>
      </c>
      <c r="FQ401" s="22">
        <f t="shared" si="217"/>
        <v>0.28664001870869377</v>
      </c>
      <c r="FR401" s="28">
        <f t="shared" si="218"/>
        <v>0.3110516686536649</v>
      </c>
      <c r="FS401" s="28">
        <f t="shared" si="219"/>
        <v>0.40003607006597919</v>
      </c>
      <c r="FT401" s="28">
        <f t="shared" si="220"/>
        <v>0</v>
      </c>
      <c r="FU401" s="28">
        <f t="shared" si="221"/>
        <v>0.30160199770722446</v>
      </c>
      <c r="FV401" s="28">
        <f t="shared" si="222"/>
        <v>0.69612575972111335</v>
      </c>
      <c r="FW401" s="22">
        <f t="shared" si="223"/>
        <v>0.71697436816633808</v>
      </c>
      <c r="FX401" s="22">
        <f t="shared" si="224"/>
        <v>2.3245833333333334</v>
      </c>
      <c r="FY401" s="22">
        <f t="shared" si="225"/>
        <v>5.0833333333333335E-2</v>
      </c>
    </row>
    <row r="402" spans="1:181" ht="15.75" customHeight="1">
      <c r="A402" s="9">
        <v>1</v>
      </c>
      <c r="B402" s="9" t="s">
        <v>184</v>
      </c>
      <c r="C402" s="9" t="s">
        <v>1252</v>
      </c>
      <c r="D402" s="9" t="s">
        <v>1253</v>
      </c>
      <c r="E402" s="9" t="s">
        <v>1374</v>
      </c>
      <c r="F402" s="9" t="s">
        <v>1375</v>
      </c>
      <c r="G402" s="9">
        <v>440.510569782</v>
      </c>
      <c r="H402" s="9">
        <v>80.75</v>
      </c>
      <c r="I402" s="9">
        <v>77.1875</v>
      </c>
      <c r="J402" s="9">
        <v>61</v>
      </c>
      <c r="K402" s="9">
        <v>41.625</v>
      </c>
      <c r="L402" s="9">
        <v>81.25</v>
      </c>
      <c r="M402" s="9">
        <v>98.25</v>
      </c>
      <c r="N402" s="9">
        <v>119.90985107421875</v>
      </c>
      <c r="O402" s="9">
        <v>500.20401000976563</v>
      </c>
      <c r="P402" s="9">
        <v>211.13397627793799</v>
      </c>
      <c r="Q402" s="9">
        <v>0</v>
      </c>
      <c r="R402" s="9">
        <v>0</v>
      </c>
      <c r="S402" s="9">
        <v>0</v>
      </c>
      <c r="T402" s="9">
        <v>218.9375</v>
      </c>
      <c r="U402" s="9">
        <v>165.0625</v>
      </c>
      <c r="V402" s="9">
        <v>56.0625</v>
      </c>
      <c r="W402" s="9">
        <v>1389.1809537326142</v>
      </c>
      <c r="X402" s="9">
        <v>14.011693159239284</v>
      </c>
      <c r="Y402" s="9">
        <v>16</v>
      </c>
      <c r="Z402" s="9">
        <v>727201.79209999996</v>
      </c>
      <c r="AA402" s="9">
        <v>134.04</v>
      </c>
      <c r="AB402" s="9">
        <v>120.36</v>
      </c>
      <c r="AC402" s="9">
        <v>120.21</v>
      </c>
      <c r="AD402" s="9">
        <v>0.15</v>
      </c>
      <c r="AE402" s="9">
        <v>1.57</v>
      </c>
      <c r="AF402" s="9">
        <v>4.3099999999999996</v>
      </c>
      <c r="AG402" s="9">
        <v>7.8</v>
      </c>
      <c r="AH402" s="9">
        <v>285</v>
      </c>
      <c r="AI402" s="9">
        <v>6.7</v>
      </c>
      <c r="AJ402" s="9">
        <v>0</v>
      </c>
      <c r="AK402" s="9">
        <v>2.4</v>
      </c>
      <c r="AL402" s="9">
        <v>3.52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6.77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  <c r="BD402" s="9">
        <v>0</v>
      </c>
      <c r="BE402" s="9">
        <v>0</v>
      </c>
      <c r="BF402" s="9">
        <v>0</v>
      </c>
      <c r="BG402" s="9">
        <v>0</v>
      </c>
      <c r="BH402" s="9">
        <v>0</v>
      </c>
      <c r="BI402" s="9">
        <v>0</v>
      </c>
      <c r="BJ402" s="9">
        <v>0</v>
      </c>
      <c r="BK402" s="9">
        <v>0</v>
      </c>
      <c r="BL402" s="9">
        <v>0</v>
      </c>
      <c r="BM402" s="9">
        <v>0</v>
      </c>
      <c r="BN402" s="9">
        <v>104.4</v>
      </c>
      <c r="BO402" s="9">
        <v>0.45</v>
      </c>
      <c r="BP402" s="9">
        <v>0</v>
      </c>
      <c r="BQ402" s="9">
        <v>7.8</v>
      </c>
      <c r="BR402" s="9">
        <v>0</v>
      </c>
      <c r="BS402" s="9">
        <v>1.1500000000000001</v>
      </c>
      <c r="BT402" s="9">
        <v>0</v>
      </c>
      <c r="BU402" s="9">
        <v>0</v>
      </c>
      <c r="BV402" s="9">
        <v>0</v>
      </c>
      <c r="BW402" s="9">
        <v>0</v>
      </c>
      <c r="BX402" s="9">
        <v>0</v>
      </c>
      <c r="BY402" s="9">
        <v>0</v>
      </c>
      <c r="BZ402" s="9">
        <v>0</v>
      </c>
      <c r="CA402" s="9">
        <v>0</v>
      </c>
      <c r="CB402" s="9">
        <v>0</v>
      </c>
      <c r="CC402" s="9">
        <v>0</v>
      </c>
      <c r="CD402" s="9">
        <v>0</v>
      </c>
      <c r="CE402" s="9">
        <v>0</v>
      </c>
      <c r="CF402" s="9">
        <v>3.86</v>
      </c>
      <c r="CG402" s="9">
        <v>0</v>
      </c>
      <c r="CH402" s="9">
        <v>0</v>
      </c>
      <c r="CI402" s="9">
        <v>4.4400000000000004</v>
      </c>
      <c r="CJ402" s="9">
        <v>0</v>
      </c>
      <c r="CK402" s="9">
        <v>0.37</v>
      </c>
      <c r="CL402" s="9">
        <v>0</v>
      </c>
      <c r="CM402" s="9">
        <v>0</v>
      </c>
      <c r="CN402" s="9">
        <v>0</v>
      </c>
      <c r="CO402" s="9">
        <v>0</v>
      </c>
      <c r="CP402" s="9">
        <v>1.28</v>
      </c>
      <c r="CQ402" s="9">
        <v>0</v>
      </c>
      <c r="CR402" s="9">
        <v>0</v>
      </c>
      <c r="CS402" s="9">
        <v>0</v>
      </c>
      <c r="CT402" s="9">
        <v>0</v>
      </c>
      <c r="CU402" s="9">
        <v>84</v>
      </c>
      <c r="CV402" s="9">
        <v>25.6</v>
      </c>
      <c r="CW402" s="9" t="s">
        <v>1374</v>
      </c>
      <c r="CX402" s="9">
        <v>440.51</v>
      </c>
      <c r="CY402" s="9">
        <v>0.15</v>
      </c>
      <c r="CZ402" s="9">
        <v>0.2</v>
      </c>
      <c r="DA402" s="9">
        <v>0</v>
      </c>
      <c r="DB402" s="9">
        <v>0</v>
      </c>
      <c r="DC402" s="9">
        <v>0.01</v>
      </c>
      <c r="DD402" s="9">
        <v>0</v>
      </c>
      <c r="DE402" s="9">
        <v>0</v>
      </c>
      <c r="DF402" s="9">
        <v>0.03</v>
      </c>
      <c r="DG402" s="9">
        <v>0</v>
      </c>
      <c r="DH402" s="9">
        <v>0</v>
      </c>
      <c r="DI402" s="9">
        <v>0</v>
      </c>
      <c r="DJ402" s="9">
        <v>0</v>
      </c>
      <c r="DK402" s="9">
        <v>0</v>
      </c>
      <c r="DL402" s="9">
        <v>0.01</v>
      </c>
      <c r="DM402" s="9">
        <v>0</v>
      </c>
      <c r="DN402" s="9">
        <v>0.41</v>
      </c>
      <c r="DO402" s="9">
        <v>0</v>
      </c>
      <c r="DP402" s="9">
        <v>7.0000000000000007E-2</v>
      </c>
      <c r="DQ402" s="9">
        <v>0</v>
      </c>
      <c r="DR402" s="9">
        <v>0</v>
      </c>
      <c r="DS402" s="9">
        <v>0</v>
      </c>
      <c r="DT402" s="9">
        <v>0</v>
      </c>
      <c r="DU402" s="9">
        <v>0.12</v>
      </c>
      <c r="DV402" s="9">
        <v>0</v>
      </c>
      <c r="DW402" s="9">
        <v>0</v>
      </c>
      <c r="DX402" s="9">
        <v>0</v>
      </c>
      <c r="DY402" s="16" t="s">
        <v>1374</v>
      </c>
      <c r="DZ402" s="16" t="s">
        <v>1376</v>
      </c>
      <c r="EA402" s="16" t="s">
        <v>1257</v>
      </c>
      <c r="EB402" s="16" t="s">
        <v>482</v>
      </c>
      <c r="EC402" s="9">
        <v>440.510569782</v>
      </c>
      <c r="ED402" s="17">
        <v>232.548987963992</v>
      </c>
      <c r="EE402" s="18">
        <v>0.53</v>
      </c>
      <c r="EF402" s="19" t="s">
        <v>192</v>
      </c>
      <c r="EG402" s="16" t="s">
        <v>1374</v>
      </c>
      <c r="EH402" s="20" t="s">
        <v>1253</v>
      </c>
      <c r="EI402" s="20" t="s">
        <v>1375</v>
      </c>
      <c r="EJ402" s="20">
        <v>440.510569782</v>
      </c>
      <c r="EK402" s="21">
        <v>5425.2595650552075</v>
      </c>
      <c r="EL402" s="20">
        <v>5.2359374999999995</v>
      </c>
      <c r="EM402" s="20">
        <v>28406.320003906247</v>
      </c>
      <c r="EN402" s="22">
        <f t="shared" si="194"/>
        <v>0.86668158758579539</v>
      </c>
      <c r="EO402" s="23">
        <f t="shared" si="195"/>
        <v>2.6260817666368251E-2</v>
      </c>
      <c r="EP402" s="22">
        <f t="shared" si="196"/>
        <v>0</v>
      </c>
      <c r="EQ402" s="22">
        <f t="shared" si="197"/>
        <v>0</v>
      </c>
      <c r="ER402" s="22">
        <f t="shared" si="198"/>
        <v>0</v>
      </c>
      <c r="ES402" s="22">
        <f t="shared" si="199"/>
        <v>0</v>
      </c>
      <c r="ET402" s="22">
        <f t="shared" si="200"/>
        <v>0</v>
      </c>
      <c r="EU402" s="22">
        <f t="shared" si="201"/>
        <v>0</v>
      </c>
      <c r="EV402" s="22">
        <f t="shared" si="202"/>
        <v>0.82030329221340459</v>
      </c>
      <c r="EW402" s="22">
        <f t="shared" si="203"/>
        <v>3.5357900526439856E-3</v>
      </c>
      <c r="EX402" s="22">
        <f t="shared" si="204"/>
        <v>6.1287027579162413E-2</v>
      </c>
      <c r="EY402" s="22">
        <f t="shared" si="205"/>
        <v>4.6829574919462567E-2</v>
      </c>
      <c r="EZ402" s="22">
        <f t="shared" si="206"/>
        <v>0</v>
      </c>
      <c r="FA402" s="22">
        <f t="shared" si="207"/>
        <v>3.0329221340457294E-2</v>
      </c>
      <c r="FB402" s="22">
        <f t="shared" si="208"/>
        <v>1.0057358371965114E-2</v>
      </c>
      <c r="FC402" s="22">
        <f t="shared" si="16"/>
        <v>2.1941211578633242</v>
      </c>
      <c r="FD402" s="22">
        <f t="shared" si="209"/>
        <v>0.96905814348860941</v>
      </c>
      <c r="FE402" s="22">
        <f t="shared" si="210"/>
        <v>2.2781366882012925E-2</v>
      </c>
      <c r="FF402" s="22">
        <f t="shared" si="211"/>
        <v>0</v>
      </c>
      <c r="FG402" s="22">
        <f t="shared" si="212"/>
        <v>8.1604896293777634E-3</v>
      </c>
      <c r="FH402" s="22">
        <f t="shared" si="213"/>
        <v>0.89794091316025071</v>
      </c>
      <c r="FI402" s="23">
        <f t="shared" si="214"/>
        <v>3.2154580722172484E-2</v>
      </c>
      <c r="FJ402" s="24">
        <f t="shared" si="215"/>
        <v>5.819158460161146E-2</v>
      </c>
      <c r="FK402" s="22">
        <f t="shared" si="216"/>
        <v>0.30428327762108803</v>
      </c>
      <c r="FL402" s="25">
        <v>1389.1809537326142</v>
      </c>
      <c r="FM402" s="25">
        <v>14.011693159239284</v>
      </c>
      <c r="FN402" s="25">
        <v>211.13397627793799</v>
      </c>
      <c r="FO402" s="9">
        <v>119.90985107421875</v>
      </c>
      <c r="FP402" s="26">
        <f t="shared" si="0"/>
        <v>380.29415893554688</v>
      </c>
      <c r="FQ402" s="22">
        <f t="shared" si="217"/>
        <v>0.35853282721038943</v>
      </c>
      <c r="FR402" s="28">
        <f t="shared" si="218"/>
        <v>0.23296830323682605</v>
      </c>
      <c r="FS402" s="28">
        <f t="shared" si="219"/>
        <v>0.40748170943737178</v>
      </c>
      <c r="FT402" s="28">
        <f t="shared" si="220"/>
        <v>0</v>
      </c>
      <c r="FU402" s="28">
        <f t="shared" si="221"/>
        <v>0.49700850562643217</v>
      </c>
      <c r="FV402" s="28">
        <f t="shared" si="222"/>
        <v>0.50197433425815507</v>
      </c>
      <c r="FW402" s="22">
        <f t="shared" si="223"/>
        <v>0.62667860340196957</v>
      </c>
      <c r="FX402" s="22">
        <f t="shared" si="224"/>
        <v>8.3774999999999995</v>
      </c>
      <c r="FY402" s="22">
        <f t="shared" si="225"/>
        <v>0.42312499999999997</v>
      </c>
    </row>
    <row r="403" spans="1:181" ht="15.75" customHeight="1">
      <c r="A403" s="9">
        <v>1</v>
      </c>
      <c r="B403" s="9" t="s">
        <v>184</v>
      </c>
      <c r="C403" s="9" t="s">
        <v>1252</v>
      </c>
      <c r="D403" s="9" t="s">
        <v>1253</v>
      </c>
      <c r="E403" s="9" t="s">
        <v>1377</v>
      </c>
      <c r="F403" s="9" t="s">
        <v>1378</v>
      </c>
      <c r="G403" s="9">
        <v>260.31471443700002</v>
      </c>
      <c r="H403" s="9">
        <v>44.3125</v>
      </c>
      <c r="I403" s="9">
        <v>26.3125</v>
      </c>
      <c r="J403" s="9">
        <v>37.25</v>
      </c>
      <c r="K403" s="9">
        <v>48.75</v>
      </c>
      <c r="L403" s="9">
        <v>69.9375</v>
      </c>
      <c r="M403" s="9">
        <v>34.3125</v>
      </c>
      <c r="N403" s="9">
        <v>142.53524780273438</v>
      </c>
      <c r="O403" s="9">
        <v>306.38296508789063</v>
      </c>
      <c r="P403" s="9">
        <v>202.60458204765666</v>
      </c>
      <c r="Q403" s="9">
        <v>25.5625</v>
      </c>
      <c r="R403" s="9">
        <v>65.5</v>
      </c>
      <c r="S403" s="9">
        <v>0</v>
      </c>
      <c r="T403" s="9">
        <v>3.75</v>
      </c>
      <c r="U403" s="9">
        <v>166.0625</v>
      </c>
      <c r="V403" s="9">
        <v>0</v>
      </c>
      <c r="W403" s="9">
        <v>1385.051066890434</v>
      </c>
      <c r="X403" s="9">
        <v>14.152620474706305</v>
      </c>
      <c r="Y403" s="9">
        <v>17</v>
      </c>
      <c r="Z403" s="9">
        <v>468852.5552</v>
      </c>
      <c r="AA403" s="9">
        <v>59.3</v>
      </c>
      <c r="AB403" s="9">
        <v>44.73</v>
      </c>
      <c r="AC403" s="9">
        <v>44.73</v>
      </c>
      <c r="AD403" s="9">
        <v>0</v>
      </c>
      <c r="AE403" s="9">
        <v>1.1599999999999999</v>
      </c>
      <c r="AF403" s="9">
        <v>6.76</v>
      </c>
      <c r="AG403" s="9">
        <v>6.65</v>
      </c>
      <c r="AH403" s="9">
        <v>135.30000000000001</v>
      </c>
      <c r="AI403" s="9">
        <v>0.9</v>
      </c>
      <c r="AJ403" s="9">
        <v>0</v>
      </c>
      <c r="AK403" s="9">
        <v>6.4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4.25</v>
      </c>
      <c r="BC403" s="9">
        <v>3.97</v>
      </c>
      <c r="BD403" s="9">
        <v>0</v>
      </c>
      <c r="BE403" s="9">
        <v>0</v>
      </c>
      <c r="BF403" s="9">
        <v>0</v>
      </c>
      <c r="BG403" s="9">
        <v>1.53</v>
      </c>
      <c r="BH403" s="9">
        <v>0</v>
      </c>
      <c r="BI403" s="9">
        <v>0</v>
      </c>
      <c r="BJ403" s="9">
        <v>0</v>
      </c>
      <c r="BK403" s="9">
        <v>0</v>
      </c>
      <c r="BL403" s="9">
        <v>0</v>
      </c>
      <c r="BM403" s="9">
        <v>0</v>
      </c>
      <c r="BN403" s="9">
        <v>28.53</v>
      </c>
      <c r="BO403" s="9">
        <v>3.3</v>
      </c>
      <c r="BP403" s="9">
        <v>0</v>
      </c>
      <c r="BQ403" s="9">
        <v>0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0</v>
      </c>
      <c r="BX403" s="9">
        <v>0</v>
      </c>
      <c r="BY403" s="9">
        <v>0</v>
      </c>
      <c r="BZ403" s="9">
        <v>0</v>
      </c>
      <c r="CA403" s="9">
        <v>0</v>
      </c>
      <c r="CB403" s="9">
        <v>0</v>
      </c>
      <c r="CC403" s="9">
        <v>4.37</v>
      </c>
      <c r="CD403" s="9">
        <v>0</v>
      </c>
      <c r="CE403" s="9">
        <v>0</v>
      </c>
      <c r="CF403" s="9">
        <v>0</v>
      </c>
      <c r="CG403" s="9">
        <v>2.25</v>
      </c>
      <c r="CH403" s="9">
        <v>0</v>
      </c>
      <c r="CI403" s="9">
        <v>2</v>
      </c>
      <c r="CJ403" s="9">
        <v>0</v>
      </c>
      <c r="CK403" s="9">
        <v>0.03</v>
      </c>
      <c r="CL403" s="9">
        <v>0</v>
      </c>
      <c r="CM403" s="9">
        <v>0</v>
      </c>
      <c r="CN403" s="9">
        <v>0</v>
      </c>
      <c r="CO403" s="9">
        <v>0</v>
      </c>
      <c r="CP403" s="9">
        <v>0.51</v>
      </c>
      <c r="CQ403" s="9">
        <v>0</v>
      </c>
      <c r="CR403" s="9">
        <v>0</v>
      </c>
      <c r="CS403" s="9">
        <v>8.56</v>
      </c>
      <c r="CT403" s="9">
        <v>0</v>
      </c>
      <c r="CU403" s="9">
        <v>52</v>
      </c>
      <c r="CV403" s="9">
        <v>32.299999999999997</v>
      </c>
      <c r="CW403" s="9" t="s">
        <v>1377</v>
      </c>
      <c r="CX403" s="9">
        <v>260.31</v>
      </c>
      <c r="CY403" s="9">
        <v>0.35</v>
      </c>
      <c r="CZ403" s="9">
        <v>0.28000000000000003</v>
      </c>
      <c r="DA403" s="9">
        <v>0</v>
      </c>
      <c r="DB403" s="9">
        <v>0.02</v>
      </c>
      <c r="DC403" s="9">
        <v>0.01</v>
      </c>
      <c r="DD403" s="9">
        <v>0</v>
      </c>
      <c r="DE403" s="9">
        <v>0</v>
      </c>
      <c r="DF403" s="9">
        <v>0.03</v>
      </c>
      <c r="DG403" s="9">
        <v>0</v>
      </c>
      <c r="DH403" s="9">
        <v>0</v>
      </c>
      <c r="DI403" s="9">
        <v>0</v>
      </c>
      <c r="DJ403" s="9">
        <v>0</v>
      </c>
      <c r="DK403" s="9">
        <v>0</v>
      </c>
      <c r="DL403" s="9">
        <v>0</v>
      </c>
      <c r="DM403" s="9">
        <v>0</v>
      </c>
      <c r="DN403" s="9">
        <v>0.11</v>
      </c>
      <c r="DO403" s="9">
        <v>0</v>
      </c>
      <c r="DP403" s="9">
        <v>0.13</v>
      </c>
      <c r="DQ403" s="9">
        <v>0.01</v>
      </c>
      <c r="DR403" s="9">
        <v>0</v>
      </c>
      <c r="DS403" s="9">
        <v>0</v>
      </c>
      <c r="DT403" s="9">
        <v>0</v>
      </c>
      <c r="DU403" s="9">
        <v>0.06</v>
      </c>
      <c r="DV403" s="9">
        <v>0</v>
      </c>
      <c r="DW403" s="9">
        <v>0</v>
      </c>
      <c r="DX403" s="9">
        <v>0</v>
      </c>
      <c r="DY403" s="16" t="s">
        <v>1377</v>
      </c>
      <c r="DZ403" s="16" t="s">
        <v>1379</v>
      </c>
      <c r="EA403" s="16" t="s">
        <v>1257</v>
      </c>
      <c r="EB403" s="16" t="s">
        <v>482</v>
      </c>
      <c r="EC403" s="9">
        <v>260.31471443700002</v>
      </c>
      <c r="ED403" s="17">
        <v>29.745443495469999</v>
      </c>
      <c r="EE403" s="18">
        <v>0.11</v>
      </c>
      <c r="EF403" s="19" t="s">
        <v>192</v>
      </c>
      <c r="EG403" s="16" t="s">
        <v>1377</v>
      </c>
      <c r="EH403" s="20" t="s">
        <v>1253</v>
      </c>
      <c r="EI403" s="20" t="s">
        <v>1378</v>
      </c>
      <c r="EJ403" s="20">
        <v>260.31471443700002</v>
      </c>
      <c r="EK403" s="21">
        <v>7906.4511838111302</v>
      </c>
      <c r="EL403" s="20">
        <v>1.8359133126934986</v>
      </c>
      <c r="EM403" s="20">
        <v>14515.558984520125</v>
      </c>
      <c r="EN403" s="22">
        <f t="shared" si="194"/>
        <v>0.70118043844856659</v>
      </c>
      <c r="EO403" s="23">
        <f t="shared" si="195"/>
        <v>0</v>
      </c>
      <c r="EP403" s="22">
        <f t="shared" si="196"/>
        <v>7.1669477234401355E-2</v>
      </c>
      <c r="EQ403" s="22">
        <f t="shared" si="197"/>
        <v>6.6947723440134915E-2</v>
      </c>
      <c r="ER403" s="22">
        <f t="shared" si="198"/>
        <v>0</v>
      </c>
      <c r="ES403" s="22">
        <f t="shared" si="199"/>
        <v>2.5801011804384488E-2</v>
      </c>
      <c r="ET403" s="22">
        <f t="shared" si="200"/>
        <v>0</v>
      </c>
      <c r="EU403" s="22">
        <f t="shared" si="201"/>
        <v>0</v>
      </c>
      <c r="EV403" s="22">
        <f t="shared" si="202"/>
        <v>0.4811129848229343</v>
      </c>
      <c r="EW403" s="22">
        <f t="shared" si="203"/>
        <v>5.5649241146711638E-2</v>
      </c>
      <c r="EX403" s="22">
        <f t="shared" si="204"/>
        <v>0</v>
      </c>
      <c r="EY403" s="22">
        <f t="shared" si="205"/>
        <v>3.4232715008431704E-2</v>
      </c>
      <c r="EZ403" s="22">
        <f t="shared" si="206"/>
        <v>0</v>
      </c>
      <c r="FA403" s="22">
        <f t="shared" si="207"/>
        <v>0.11163575042158516</v>
      </c>
      <c r="FB403" s="22">
        <f t="shared" si="208"/>
        <v>0.15295109612141655</v>
      </c>
      <c r="FC403" s="22">
        <f t="shared" si="16"/>
        <v>2.4047217537942669</v>
      </c>
      <c r="FD403" s="22">
        <f t="shared" si="209"/>
        <v>0.94880785413744728</v>
      </c>
      <c r="FE403" s="22">
        <f t="shared" si="210"/>
        <v>6.3113604488078531E-3</v>
      </c>
      <c r="FF403" s="22">
        <f t="shared" si="211"/>
        <v>0</v>
      </c>
      <c r="FG403" s="22">
        <f t="shared" si="212"/>
        <v>4.4880785413744739E-2</v>
      </c>
      <c r="FH403" s="22">
        <f t="shared" si="213"/>
        <v>0.75430016863406402</v>
      </c>
      <c r="FI403" s="23">
        <f t="shared" si="214"/>
        <v>0.11399662731871839</v>
      </c>
      <c r="FJ403" s="24">
        <f t="shared" si="215"/>
        <v>0.11214165261382801</v>
      </c>
      <c r="FK403" s="22">
        <f t="shared" si="216"/>
        <v>0.22780118338009459</v>
      </c>
      <c r="FL403" s="25">
        <v>1385.051066890434</v>
      </c>
      <c r="FM403" s="25">
        <v>14.152620474706305</v>
      </c>
      <c r="FN403" s="25">
        <v>202.60458204765666</v>
      </c>
      <c r="FO403" s="9">
        <v>142.53524780273438</v>
      </c>
      <c r="FP403" s="26">
        <f t="shared" si="0"/>
        <v>163.84771728515625</v>
      </c>
      <c r="FQ403" s="22">
        <f t="shared" si="217"/>
        <v>0.27130621545057643</v>
      </c>
      <c r="FR403" s="28">
        <f t="shared" si="218"/>
        <v>0.33036933846017091</v>
      </c>
      <c r="FS403" s="28">
        <f t="shared" si="219"/>
        <v>0.40047678528456765</v>
      </c>
      <c r="FT403" s="28">
        <f t="shared" si="220"/>
        <v>0.25161850778071154</v>
      </c>
      <c r="FU403" s="28">
        <f t="shared" si="221"/>
        <v>1.4405639758437686E-2</v>
      </c>
      <c r="FV403" s="28">
        <f t="shared" si="222"/>
        <v>0.63792974730281549</v>
      </c>
      <c r="FW403" s="22">
        <f t="shared" si="223"/>
        <v>0.87689713322091067</v>
      </c>
      <c r="FX403" s="22">
        <f t="shared" si="224"/>
        <v>3.4882352941176471</v>
      </c>
      <c r="FY403" s="22">
        <f t="shared" si="225"/>
        <v>0</v>
      </c>
    </row>
    <row r="404" spans="1:181" ht="15.75" customHeight="1">
      <c r="A404" s="9">
        <v>1</v>
      </c>
      <c r="B404" s="9" t="s">
        <v>184</v>
      </c>
      <c r="C404" s="9" t="s">
        <v>1252</v>
      </c>
      <c r="D404" s="9" t="s">
        <v>1253</v>
      </c>
      <c r="E404" s="9" t="s">
        <v>1380</v>
      </c>
      <c r="F404" s="9" t="s">
        <v>1381</v>
      </c>
      <c r="G404" s="9">
        <v>284.38376908100003</v>
      </c>
      <c r="H404" s="9">
        <v>106.75</v>
      </c>
      <c r="I404" s="9">
        <v>95.625</v>
      </c>
      <c r="J404" s="9">
        <v>46.0625</v>
      </c>
      <c r="K404" s="9">
        <v>20.75</v>
      </c>
      <c r="L404" s="9">
        <v>13</v>
      </c>
      <c r="M404" s="9">
        <v>1.9375</v>
      </c>
      <c r="N404" s="9">
        <v>115.62966918945313</v>
      </c>
      <c r="O404" s="9">
        <v>191.31044006347656</v>
      </c>
      <c r="P404" s="9">
        <v>140.81759067741828</v>
      </c>
      <c r="Q404" s="9">
        <v>0</v>
      </c>
      <c r="R404" s="9">
        <v>0</v>
      </c>
      <c r="S404" s="9">
        <v>0</v>
      </c>
      <c r="T404" s="9">
        <v>0</v>
      </c>
      <c r="U404" s="9">
        <v>243.8125</v>
      </c>
      <c r="V404" s="9">
        <v>40.3125</v>
      </c>
      <c r="W404" s="9">
        <v>1390.6544133832269</v>
      </c>
      <c r="X404" s="9">
        <v>14.374360554699537</v>
      </c>
      <c r="Y404" s="9">
        <v>5</v>
      </c>
      <c r="Z404" s="9">
        <v>177456.4565</v>
      </c>
      <c r="AA404" s="9">
        <v>30.99</v>
      </c>
      <c r="AB404" s="9">
        <v>24.94</v>
      </c>
      <c r="AC404" s="9">
        <v>24.94</v>
      </c>
      <c r="AD404" s="9">
        <v>0</v>
      </c>
      <c r="AE404" s="9">
        <v>0.5</v>
      </c>
      <c r="AF404" s="9">
        <v>5.55</v>
      </c>
      <c r="AG404" s="9">
        <v>0</v>
      </c>
      <c r="AH404" s="9">
        <v>69.3</v>
      </c>
      <c r="AI404" s="9">
        <v>2.8</v>
      </c>
      <c r="AJ404" s="9">
        <v>0</v>
      </c>
      <c r="AK404" s="9">
        <v>0</v>
      </c>
      <c r="AL404" s="9">
        <v>1.29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7.95</v>
      </c>
      <c r="BD404" s="9">
        <v>0</v>
      </c>
      <c r="BE404" s="9">
        <v>0</v>
      </c>
      <c r="BF404" s="9">
        <v>0</v>
      </c>
      <c r="BG404" s="9">
        <v>0</v>
      </c>
      <c r="BH404" s="9">
        <v>0</v>
      </c>
      <c r="BI404" s="9">
        <v>0</v>
      </c>
      <c r="BJ404" s="9">
        <v>0</v>
      </c>
      <c r="BK404" s="9">
        <v>0</v>
      </c>
      <c r="BL404" s="9">
        <v>0</v>
      </c>
      <c r="BM404" s="9">
        <v>0</v>
      </c>
      <c r="BN404" s="9">
        <v>20.29</v>
      </c>
      <c r="BO404" s="9">
        <v>0</v>
      </c>
      <c r="BP404" s="9">
        <v>0</v>
      </c>
      <c r="BQ404" s="9">
        <v>0</v>
      </c>
      <c r="BR404" s="9">
        <v>0</v>
      </c>
      <c r="BS404" s="9">
        <v>0</v>
      </c>
      <c r="BT404" s="9">
        <v>0</v>
      </c>
      <c r="BU404" s="9">
        <v>0</v>
      </c>
      <c r="BV404" s="9">
        <v>0</v>
      </c>
      <c r="BW404" s="9">
        <v>0</v>
      </c>
      <c r="BX404" s="9">
        <v>0</v>
      </c>
      <c r="BY404" s="9">
        <v>0</v>
      </c>
      <c r="BZ404" s="9">
        <v>0</v>
      </c>
      <c r="CA404" s="9">
        <v>0</v>
      </c>
      <c r="CB404" s="9">
        <v>0</v>
      </c>
      <c r="CC404" s="9">
        <v>0</v>
      </c>
      <c r="CD404" s="9">
        <v>0</v>
      </c>
      <c r="CE404" s="9">
        <v>0</v>
      </c>
      <c r="CF404" s="9">
        <v>0</v>
      </c>
      <c r="CG404" s="9">
        <v>1.46</v>
      </c>
      <c r="CH404" s="9">
        <v>0</v>
      </c>
      <c r="CI404" s="9">
        <v>0</v>
      </c>
      <c r="CJ404" s="9">
        <v>0</v>
      </c>
      <c r="CK404" s="9">
        <v>0</v>
      </c>
      <c r="CL404" s="9">
        <v>0</v>
      </c>
      <c r="CM404" s="9">
        <v>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9">
        <v>0</v>
      </c>
      <c r="CT404" s="9">
        <v>0</v>
      </c>
      <c r="CU404" s="9">
        <v>18</v>
      </c>
      <c r="CV404" s="9">
        <v>4</v>
      </c>
      <c r="CW404" s="9" t="s">
        <v>1380</v>
      </c>
      <c r="CX404" s="9">
        <v>284.38</v>
      </c>
      <c r="CY404" s="9">
        <v>0.27</v>
      </c>
      <c r="CZ404" s="9">
        <v>0.16</v>
      </c>
      <c r="DA404" s="9">
        <v>0</v>
      </c>
      <c r="DB404" s="9">
        <v>0.01</v>
      </c>
      <c r="DC404" s="9">
        <v>0.02</v>
      </c>
      <c r="DD404" s="9">
        <v>0</v>
      </c>
      <c r="DE404" s="9">
        <v>0</v>
      </c>
      <c r="DF404" s="9">
        <v>0.17</v>
      </c>
      <c r="DG404" s="9">
        <v>0</v>
      </c>
      <c r="DH404" s="9">
        <v>0</v>
      </c>
      <c r="DI404" s="9">
        <v>0</v>
      </c>
      <c r="DJ404" s="9">
        <v>0</v>
      </c>
      <c r="DK404" s="9">
        <v>0</v>
      </c>
      <c r="DL404" s="9">
        <v>0.01</v>
      </c>
      <c r="DM404" s="9">
        <v>0</v>
      </c>
      <c r="DN404" s="9">
        <v>0.17</v>
      </c>
      <c r="DO404" s="9">
        <v>0</v>
      </c>
      <c r="DP404" s="9">
        <v>0.09</v>
      </c>
      <c r="DQ404" s="9">
        <v>0.01</v>
      </c>
      <c r="DR404" s="9">
        <v>0</v>
      </c>
      <c r="DS404" s="9">
        <v>0</v>
      </c>
      <c r="DT404" s="9">
        <v>0.04</v>
      </c>
      <c r="DU404" s="9">
        <v>0.05</v>
      </c>
      <c r="DV404" s="9">
        <v>0</v>
      </c>
      <c r="DW404" s="9">
        <v>0</v>
      </c>
      <c r="DX404" s="9">
        <v>0</v>
      </c>
      <c r="DY404" s="16" t="s">
        <v>1380</v>
      </c>
      <c r="DZ404" s="16" t="s">
        <v>1382</v>
      </c>
      <c r="EA404" s="16" t="s">
        <v>1257</v>
      </c>
      <c r="EB404" s="16" t="s">
        <v>482</v>
      </c>
      <c r="EC404" s="9">
        <v>284.38376908100003</v>
      </c>
      <c r="ED404" s="17">
        <v>41.875747154000003</v>
      </c>
      <c r="EE404" s="18">
        <v>0.15</v>
      </c>
      <c r="EF404" s="19" t="s">
        <v>192</v>
      </c>
      <c r="EG404" s="16" t="s">
        <v>1380</v>
      </c>
      <c r="EH404" s="20" t="s">
        <v>1253</v>
      </c>
      <c r="EI404" s="20" t="s">
        <v>1381</v>
      </c>
      <c r="EJ404" s="20">
        <v>284.38376908100003</v>
      </c>
      <c r="EK404" s="21">
        <v>5726.2489996773156</v>
      </c>
      <c r="EL404" s="20">
        <v>7.7474999999999996</v>
      </c>
      <c r="EM404" s="20">
        <v>44364.114125</v>
      </c>
      <c r="EN404" s="22">
        <f t="shared" si="194"/>
        <v>0.95288802839625697</v>
      </c>
      <c r="EO404" s="23">
        <f t="shared" si="195"/>
        <v>4.1626331074540175E-2</v>
      </c>
      <c r="EP404" s="22">
        <f t="shared" si="196"/>
        <v>0</v>
      </c>
      <c r="EQ404" s="22">
        <f t="shared" si="197"/>
        <v>0.2565343659244918</v>
      </c>
      <c r="ER404" s="22">
        <f t="shared" si="198"/>
        <v>0</v>
      </c>
      <c r="ES404" s="22">
        <f t="shared" si="199"/>
        <v>0</v>
      </c>
      <c r="ET404" s="22">
        <f t="shared" si="200"/>
        <v>0</v>
      </c>
      <c r="EU404" s="22">
        <f t="shared" si="201"/>
        <v>0</v>
      </c>
      <c r="EV404" s="22">
        <f t="shared" si="202"/>
        <v>0.65472733139722494</v>
      </c>
      <c r="EW404" s="22">
        <f t="shared" si="203"/>
        <v>0</v>
      </c>
      <c r="EX404" s="22">
        <f t="shared" si="204"/>
        <v>0</v>
      </c>
      <c r="EY404" s="22">
        <f t="shared" si="205"/>
        <v>0</v>
      </c>
      <c r="EZ404" s="22">
        <f t="shared" si="206"/>
        <v>0</v>
      </c>
      <c r="FA404" s="22">
        <f t="shared" si="207"/>
        <v>4.7111971603743141E-2</v>
      </c>
      <c r="FB404" s="22">
        <f t="shared" si="208"/>
        <v>0</v>
      </c>
      <c r="FC404" s="22">
        <f t="shared" si="16"/>
        <v>2.3265569538560826</v>
      </c>
      <c r="FD404" s="22">
        <f t="shared" si="209"/>
        <v>0.96116504854368934</v>
      </c>
      <c r="FE404" s="22">
        <f t="shared" si="210"/>
        <v>3.8834951456310683E-2</v>
      </c>
      <c r="FF404" s="22">
        <f t="shared" si="211"/>
        <v>0</v>
      </c>
      <c r="FG404" s="22">
        <f t="shared" si="212"/>
        <v>0</v>
      </c>
      <c r="FH404" s="22">
        <f t="shared" si="213"/>
        <v>0.80477573410777681</v>
      </c>
      <c r="FI404" s="23">
        <f t="shared" si="214"/>
        <v>0.17909002904162633</v>
      </c>
      <c r="FJ404" s="24">
        <f t="shared" si="215"/>
        <v>0</v>
      </c>
      <c r="FK404" s="22">
        <f t="shared" si="216"/>
        <v>0.10897246386509923</v>
      </c>
      <c r="FL404" s="25">
        <v>1390.6544133832269</v>
      </c>
      <c r="FM404" s="25">
        <v>14.374360554699537</v>
      </c>
      <c r="FN404" s="25">
        <v>140.81759067741828</v>
      </c>
      <c r="FO404" s="9">
        <v>115.62966918945313</v>
      </c>
      <c r="FP404" s="26">
        <f t="shared" si="0"/>
        <v>75.680770874023438</v>
      </c>
      <c r="FQ404" s="22">
        <f t="shared" si="217"/>
        <v>0.71162640770246721</v>
      </c>
      <c r="FR404" s="28">
        <f t="shared" si="218"/>
        <v>0.23493781032549024</v>
      </c>
      <c r="FS404" s="28">
        <f t="shared" si="219"/>
        <v>5.2525852823004836E-2</v>
      </c>
      <c r="FT404" s="28">
        <f t="shared" si="220"/>
        <v>0</v>
      </c>
      <c r="FU404" s="28">
        <f t="shared" si="221"/>
        <v>0</v>
      </c>
      <c r="FV404" s="28">
        <f t="shared" si="222"/>
        <v>0.99909007085096224</v>
      </c>
      <c r="FW404" s="22">
        <f t="shared" si="223"/>
        <v>0.58083252662149087</v>
      </c>
      <c r="FX404" s="22">
        <f t="shared" si="224"/>
        <v>6.1979999999999995</v>
      </c>
      <c r="FY404" s="22">
        <f t="shared" si="225"/>
        <v>0</v>
      </c>
    </row>
    <row r="405" spans="1:181" ht="15.75" customHeight="1">
      <c r="A405" s="9">
        <v>1</v>
      </c>
      <c r="B405" s="9" t="s">
        <v>184</v>
      </c>
      <c r="C405" s="9" t="s">
        <v>1252</v>
      </c>
      <c r="D405" s="9" t="s">
        <v>1253</v>
      </c>
      <c r="E405" s="9" t="s">
        <v>1383</v>
      </c>
      <c r="F405" s="9" t="s">
        <v>1384</v>
      </c>
      <c r="G405" s="9">
        <v>273.98064593700002</v>
      </c>
      <c r="H405" s="9">
        <v>35.25</v>
      </c>
      <c r="I405" s="9">
        <v>41.5</v>
      </c>
      <c r="J405" s="9">
        <v>44.5</v>
      </c>
      <c r="K405" s="9">
        <v>33.25</v>
      </c>
      <c r="L405" s="9">
        <v>64.0625</v>
      </c>
      <c r="M405" s="9">
        <v>55.5</v>
      </c>
      <c r="N405" s="9">
        <v>141.88128662109375</v>
      </c>
      <c r="O405" s="9">
        <v>348.41156005859375</v>
      </c>
      <c r="P405" s="9">
        <v>235.97922663585354</v>
      </c>
      <c r="Q405" s="9">
        <v>0</v>
      </c>
      <c r="R405" s="9">
        <v>0</v>
      </c>
      <c r="S405" s="9">
        <v>0</v>
      </c>
      <c r="T405" s="9">
        <v>85.5625</v>
      </c>
      <c r="U405" s="9">
        <v>188.5</v>
      </c>
      <c r="V405" s="9">
        <v>0</v>
      </c>
      <c r="W405" s="9">
        <v>1391.2030143868462</v>
      </c>
      <c r="X405" s="9">
        <v>14.05984242977849</v>
      </c>
      <c r="Y405" s="9">
        <v>16</v>
      </c>
      <c r="Z405" s="9">
        <v>728376.79819999996</v>
      </c>
      <c r="AA405" s="9">
        <v>109.97</v>
      </c>
      <c r="AB405" s="9">
        <v>82.71</v>
      </c>
      <c r="AC405" s="9">
        <v>81.95</v>
      </c>
      <c r="AD405" s="9">
        <v>0.76</v>
      </c>
      <c r="AE405" s="9">
        <v>0.84</v>
      </c>
      <c r="AF405" s="9">
        <v>26.42</v>
      </c>
      <c r="AG405" s="9">
        <v>0</v>
      </c>
      <c r="AH405" s="9">
        <v>280.7</v>
      </c>
      <c r="AI405" s="9">
        <v>8.3000000000000007</v>
      </c>
      <c r="AJ405" s="9">
        <v>0.2</v>
      </c>
      <c r="AK405" s="9">
        <v>2.4</v>
      </c>
      <c r="AL405" s="9">
        <v>3.57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9.620000000000001</v>
      </c>
      <c r="AT405" s="9">
        <v>0</v>
      </c>
      <c r="AU405" s="9">
        <v>0</v>
      </c>
      <c r="AV405" s="9">
        <v>0</v>
      </c>
      <c r="AW405" s="9">
        <v>2</v>
      </c>
      <c r="AX405" s="9">
        <v>0</v>
      </c>
      <c r="AY405" s="9">
        <v>0</v>
      </c>
      <c r="AZ405" s="9">
        <v>0</v>
      </c>
      <c r="BA405" s="9">
        <v>0</v>
      </c>
      <c r="BB405" s="9">
        <v>0.83</v>
      </c>
      <c r="BC405" s="9">
        <v>23.16</v>
      </c>
      <c r="BD405" s="9">
        <v>0</v>
      </c>
      <c r="BE405" s="9">
        <v>0</v>
      </c>
      <c r="BF405" s="9">
        <v>0</v>
      </c>
      <c r="BG405" s="9">
        <v>0</v>
      </c>
      <c r="BH405" s="9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46.32</v>
      </c>
      <c r="BO405" s="9">
        <v>0</v>
      </c>
      <c r="BP405" s="9">
        <v>0</v>
      </c>
      <c r="BQ405" s="9">
        <v>0</v>
      </c>
      <c r="BR405" s="9">
        <v>0</v>
      </c>
      <c r="BS405" s="9">
        <v>5.5</v>
      </c>
      <c r="BT405" s="9">
        <v>0</v>
      </c>
      <c r="BU405" s="9">
        <v>0</v>
      </c>
      <c r="BV405" s="9">
        <v>0</v>
      </c>
      <c r="BW405" s="9">
        <v>0</v>
      </c>
      <c r="BX405" s="9">
        <v>0</v>
      </c>
      <c r="BY405" s="9">
        <v>0</v>
      </c>
      <c r="BZ405" s="9">
        <v>0</v>
      </c>
      <c r="CA405" s="9">
        <v>0</v>
      </c>
      <c r="CB405" s="9">
        <v>0</v>
      </c>
      <c r="CC405" s="9">
        <v>0</v>
      </c>
      <c r="CD405" s="9">
        <v>0</v>
      </c>
      <c r="CE405" s="9">
        <v>0</v>
      </c>
      <c r="CF405" s="9">
        <v>5.87</v>
      </c>
      <c r="CG405" s="9">
        <v>0</v>
      </c>
      <c r="CH405" s="9">
        <v>0</v>
      </c>
      <c r="CI405" s="9">
        <v>0</v>
      </c>
      <c r="CJ405" s="9">
        <v>0</v>
      </c>
      <c r="CK405" s="9">
        <v>0.32</v>
      </c>
      <c r="CL405" s="9">
        <v>0</v>
      </c>
      <c r="CM405" s="9">
        <v>0</v>
      </c>
      <c r="CN405" s="9">
        <v>4.47</v>
      </c>
      <c r="CO405" s="9">
        <v>0</v>
      </c>
      <c r="CP405" s="9">
        <v>0</v>
      </c>
      <c r="CQ405" s="9">
        <v>0</v>
      </c>
      <c r="CR405" s="9">
        <v>0</v>
      </c>
      <c r="CS405" s="9">
        <v>8.31</v>
      </c>
      <c r="CT405" s="9">
        <v>0</v>
      </c>
      <c r="CU405" s="9">
        <v>92</v>
      </c>
      <c r="CV405" s="9">
        <v>30.4</v>
      </c>
      <c r="CW405" s="9" t="s">
        <v>1383</v>
      </c>
      <c r="CX405" s="9">
        <v>273.98</v>
      </c>
      <c r="CY405" s="9">
        <v>0.15</v>
      </c>
      <c r="CZ405" s="9">
        <v>0.26</v>
      </c>
      <c r="DA405" s="9">
        <v>0</v>
      </c>
      <c r="DB405" s="9">
        <v>0.1</v>
      </c>
      <c r="DC405" s="9">
        <v>0</v>
      </c>
      <c r="DD405" s="9">
        <v>0</v>
      </c>
      <c r="DE405" s="9">
        <v>0</v>
      </c>
      <c r="DF405" s="9">
        <v>0.05</v>
      </c>
      <c r="DG405" s="9">
        <v>0</v>
      </c>
      <c r="DH405" s="9">
        <v>0</v>
      </c>
      <c r="DI405" s="9">
        <v>0</v>
      </c>
      <c r="DJ405" s="9">
        <v>0</v>
      </c>
      <c r="DK405" s="9">
        <v>0</v>
      </c>
      <c r="DL405" s="9">
        <v>0.02</v>
      </c>
      <c r="DM405" s="9">
        <v>0</v>
      </c>
      <c r="DN405" s="9">
        <v>0.31</v>
      </c>
      <c r="DO405" s="9">
        <v>0</v>
      </c>
      <c r="DP405" s="9">
        <v>0.04</v>
      </c>
      <c r="DQ405" s="9">
        <v>0</v>
      </c>
      <c r="DR405" s="9">
        <v>0</v>
      </c>
      <c r="DS405" s="9">
        <v>0</v>
      </c>
      <c r="DT405" s="9">
        <v>0.01</v>
      </c>
      <c r="DU405" s="9">
        <v>0.05</v>
      </c>
      <c r="DV405" s="9">
        <v>0.01</v>
      </c>
      <c r="DW405" s="9">
        <v>0</v>
      </c>
      <c r="DX405" s="9">
        <v>0</v>
      </c>
      <c r="DY405" s="16" t="s">
        <v>1383</v>
      </c>
      <c r="DZ405" s="16" t="s">
        <v>1385</v>
      </c>
      <c r="EA405" s="16" t="s">
        <v>1257</v>
      </c>
      <c r="EB405" s="16" t="s">
        <v>482</v>
      </c>
      <c r="EC405" s="9">
        <v>273.98064593700002</v>
      </c>
      <c r="ED405" s="17">
        <v>115.98301878574</v>
      </c>
      <c r="EE405" s="18">
        <v>0.42</v>
      </c>
      <c r="EF405" s="19" t="s">
        <v>192</v>
      </c>
      <c r="EG405" s="16" t="s">
        <v>1383</v>
      </c>
      <c r="EH405" s="20" t="s">
        <v>1253</v>
      </c>
      <c r="EI405" s="20" t="s">
        <v>1384</v>
      </c>
      <c r="EJ405" s="20">
        <v>273.98064593700002</v>
      </c>
      <c r="EK405" s="21">
        <v>6623.4136419023371</v>
      </c>
      <c r="EL405" s="20">
        <v>3.6174342105263158</v>
      </c>
      <c r="EM405" s="20">
        <v>23959.763098684209</v>
      </c>
      <c r="EN405" s="22">
        <f t="shared" si="194"/>
        <v>0.69000636537237425</v>
      </c>
      <c r="EO405" s="23">
        <f t="shared" si="195"/>
        <v>3.2463399108847865E-2</v>
      </c>
      <c r="EP405" s="22">
        <f t="shared" si="196"/>
        <v>2.8201295465869459E-2</v>
      </c>
      <c r="EQ405" s="22">
        <f t="shared" si="197"/>
        <v>0.23079222720478326</v>
      </c>
      <c r="ER405" s="22">
        <f t="shared" si="198"/>
        <v>0</v>
      </c>
      <c r="ES405" s="22">
        <f t="shared" si="199"/>
        <v>0</v>
      </c>
      <c r="ET405" s="22">
        <f t="shared" si="200"/>
        <v>0</v>
      </c>
      <c r="EU405" s="22">
        <f t="shared" si="201"/>
        <v>0</v>
      </c>
      <c r="EV405" s="22">
        <f t="shared" si="202"/>
        <v>0.46158445440956652</v>
      </c>
      <c r="EW405" s="22">
        <f t="shared" si="203"/>
        <v>0</v>
      </c>
      <c r="EX405" s="22">
        <f t="shared" si="204"/>
        <v>0</v>
      </c>
      <c r="EY405" s="22">
        <f t="shared" si="205"/>
        <v>5.7997010463378185E-2</v>
      </c>
      <c r="EZ405" s="22">
        <f t="shared" si="206"/>
        <v>0</v>
      </c>
      <c r="FA405" s="22">
        <f t="shared" si="207"/>
        <v>5.8495266567015453E-2</v>
      </c>
      <c r="FB405" s="22">
        <f t="shared" si="208"/>
        <v>0.12735426008968612</v>
      </c>
      <c r="FC405" s="22">
        <f t="shared" si="16"/>
        <v>2.6516322633445482</v>
      </c>
      <c r="FD405" s="22">
        <f t="shared" si="209"/>
        <v>0.96262002743484232</v>
      </c>
      <c r="FE405" s="22">
        <f t="shared" si="210"/>
        <v>2.8463648834019209E-2</v>
      </c>
      <c r="FF405" s="22">
        <f t="shared" si="211"/>
        <v>6.8587105624142678E-4</v>
      </c>
      <c r="FG405" s="22">
        <f t="shared" si="212"/>
        <v>8.23045267489712E-3</v>
      </c>
      <c r="FH405" s="22">
        <f t="shared" si="213"/>
        <v>0.75211421296717285</v>
      </c>
      <c r="FI405" s="23">
        <f t="shared" si="214"/>
        <v>0.24024734018368649</v>
      </c>
      <c r="FJ405" s="24">
        <f t="shared" si="215"/>
        <v>0</v>
      </c>
      <c r="FK405" s="22">
        <f t="shared" si="216"/>
        <v>0.40137871645607714</v>
      </c>
      <c r="FL405" s="25">
        <v>1391.2030143868462</v>
      </c>
      <c r="FM405" s="25">
        <v>14.05984242977849</v>
      </c>
      <c r="FN405" s="25">
        <v>235.97922663585354</v>
      </c>
      <c r="FO405" s="9">
        <v>141.88128662109375</v>
      </c>
      <c r="FP405" s="26">
        <f t="shared" si="0"/>
        <v>206.5302734375</v>
      </c>
      <c r="FQ405" s="22">
        <f t="shared" si="217"/>
        <v>0.28012927605714216</v>
      </c>
      <c r="FR405" s="28">
        <f t="shared" si="218"/>
        <v>0.28377916890479221</v>
      </c>
      <c r="FS405" s="28">
        <f t="shared" si="219"/>
        <v>0.43639031359716035</v>
      </c>
      <c r="FT405" s="28">
        <f t="shared" si="220"/>
        <v>0</v>
      </c>
      <c r="FU405" s="28">
        <f t="shared" si="221"/>
        <v>0.31229395677705829</v>
      </c>
      <c r="FV405" s="28">
        <f t="shared" si="222"/>
        <v>0.68800480178203638</v>
      </c>
      <c r="FW405" s="22">
        <f t="shared" si="223"/>
        <v>0.83659179776302628</v>
      </c>
      <c r="FX405" s="22">
        <f t="shared" si="224"/>
        <v>6.8731249999999999</v>
      </c>
      <c r="FY405" s="22">
        <f t="shared" si="225"/>
        <v>0.60125000000000006</v>
      </c>
    </row>
    <row r="406" spans="1:181" ht="15.75" customHeight="1">
      <c r="A406" s="9">
        <v>1</v>
      </c>
      <c r="B406" s="9" t="s">
        <v>184</v>
      </c>
      <c r="C406" s="9" t="s">
        <v>1252</v>
      </c>
      <c r="D406" s="9" t="s">
        <v>1253</v>
      </c>
      <c r="E406" s="9" t="s">
        <v>1386</v>
      </c>
      <c r="F406" s="9" t="s">
        <v>1387</v>
      </c>
      <c r="G406" s="9">
        <v>486.84734729799999</v>
      </c>
      <c r="H406" s="9">
        <v>56</v>
      </c>
      <c r="I406" s="9">
        <v>77.625</v>
      </c>
      <c r="J406" s="9">
        <v>93.125</v>
      </c>
      <c r="K406" s="9">
        <v>60</v>
      </c>
      <c r="L406" s="9">
        <v>82.5</v>
      </c>
      <c r="M406" s="9">
        <v>117.1875</v>
      </c>
      <c r="N406" s="9">
        <v>109.70676422119141</v>
      </c>
      <c r="O406" s="9">
        <v>444.02578735351563</v>
      </c>
      <c r="P406" s="9">
        <v>245.23715923789166</v>
      </c>
      <c r="Q406" s="9">
        <v>32.4375</v>
      </c>
      <c r="R406" s="9">
        <v>0</v>
      </c>
      <c r="S406" s="9">
        <v>0</v>
      </c>
      <c r="T406" s="9">
        <v>233.6875</v>
      </c>
      <c r="U406" s="9">
        <v>214.875</v>
      </c>
      <c r="V406" s="9">
        <v>5.4375</v>
      </c>
      <c r="W406" s="9">
        <v>1415.5766020290228</v>
      </c>
      <c r="X406" s="9">
        <v>13.980721715679978</v>
      </c>
      <c r="Y406" s="9">
        <v>31</v>
      </c>
      <c r="Z406" s="9">
        <v>221904.9099</v>
      </c>
      <c r="AA406" s="9">
        <v>93.62</v>
      </c>
      <c r="AB406" s="9">
        <v>57.6</v>
      </c>
      <c r="AC406" s="9">
        <v>57.01</v>
      </c>
      <c r="AD406" s="9">
        <v>0.59</v>
      </c>
      <c r="AE406" s="9">
        <v>2.94</v>
      </c>
      <c r="AF406" s="9">
        <v>27.33</v>
      </c>
      <c r="AG406" s="9">
        <v>5.75</v>
      </c>
      <c r="AH406" s="9">
        <v>89.7</v>
      </c>
      <c r="AI406" s="9">
        <v>7.5</v>
      </c>
      <c r="AJ406" s="9">
        <v>0.7</v>
      </c>
      <c r="AK406" s="9">
        <v>1.6</v>
      </c>
      <c r="AL406" s="9">
        <v>0</v>
      </c>
      <c r="AM406" s="9">
        <v>0</v>
      </c>
      <c r="AN406" s="9">
        <v>0</v>
      </c>
      <c r="AO406" s="9">
        <v>0</v>
      </c>
      <c r="AP406" s="9">
        <v>0</v>
      </c>
      <c r="AQ406" s="9">
        <v>0</v>
      </c>
      <c r="AR406" s="9">
        <v>0</v>
      </c>
      <c r="AS406" s="9">
        <v>7.56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0</v>
      </c>
      <c r="BA406" s="9">
        <v>0</v>
      </c>
      <c r="BB406" s="9">
        <v>0</v>
      </c>
      <c r="BC406" s="9">
        <v>17.059999999999999</v>
      </c>
      <c r="BD406" s="9">
        <v>0</v>
      </c>
      <c r="BE406" s="9">
        <v>0</v>
      </c>
      <c r="BF406" s="9">
        <v>0</v>
      </c>
      <c r="BG406" s="9">
        <v>0</v>
      </c>
      <c r="BH406" s="9">
        <v>0</v>
      </c>
      <c r="BI406" s="9">
        <v>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9">
        <v>16.740000000000002</v>
      </c>
      <c r="BP406" s="9">
        <v>0</v>
      </c>
      <c r="BQ406" s="9"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0</v>
      </c>
      <c r="BX406" s="9">
        <v>0</v>
      </c>
      <c r="BY406" s="9">
        <v>0</v>
      </c>
      <c r="BZ406" s="9">
        <v>0</v>
      </c>
      <c r="CA406" s="9">
        <v>0</v>
      </c>
      <c r="CB406" s="9">
        <v>0</v>
      </c>
      <c r="CC406" s="9">
        <v>0</v>
      </c>
      <c r="CD406" s="9">
        <v>0</v>
      </c>
      <c r="CE406" s="9">
        <v>0</v>
      </c>
      <c r="CF406" s="9">
        <v>4.57</v>
      </c>
      <c r="CG406" s="9">
        <v>10.029999999999999</v>
      </c>
      <c r="CH406" s="9">
        <v>0</v>
      </c>
      <c r="CI406" s="9">
        <v>22.85</v>
      </c>
      <c r="CJ406" s="9">
        <v>0</v>
      </c>
      <c r="CK406" s="9">
        <v>0</v>
      </c>
      <c r="CL406" s="9">
        <v>0</v>
      </c>
      <c r="CM406" s="9">
        <v>0</v>
      </c>
      <c r="CN406" s="9">
        <v>6.03</v>
      </c>
      <c r="CO406" s="9">
        <v>0</v>
      </c>
      <c r="CP406" s="9">
        <v>0</v>
      </c>
      <c r="CQ406" s="9">
        <v>0.46</v>
      </c>
      <c r="CR406" s="9">
        <v>0</v>
      </c>
      <c r="CS406" s="9">
        <v>8.32</v>
      </c>
      <c r="CT406" s="9">
        <v>0</v>
      </c>
      <c r="CU406" s="9">
        <v>62</v>
      </c>
      <c r="CV406" s="9">
        <v>49.6</v>
      </c>
      <c r="CW406" s="9" t="s">
        <v>1386</v>
      </c>
      <c r="CX406" s="9">
        <v>486.85</v>
      </c>
      <c r="CY406" s="9">
        <v>0.13</v>
      </c>
      <c r="CZ406" s="9">
        <v>0.15</v>
      </c>
      <c r="DA406" s="9">
        <v>0</v>
      </c>
      <c r="DB406" s="9">
        <v>0.05</v>
      </c>
      <c r="DC406" s="9">
        <v>7.0000000000000007E-2</v>
      </c>
      <c r="DD406" s="9">
        <v>0</v>
      </c>
      <c r="DE406" s="9">
        <v>0</v>
      </c>
      <c r="DF406" s="9">
        <v>0.08</v>
      </c>
      <c r="DG406" s="9">
        <v>0</v>
      </c>
      <c r="DH406" s="9">
        <v>0</v>
      </c>
      <c r="DI406" s="9">
        <v>0</v>
      </c>
      <c r="DJ406" s="9">
        <v>0</v>
      </c>
      <c r="DK406" s="9">
        <v>0</v>
      </c>
      <c r="DL406" s="9">
        <v>0.03</v>
      </c>
      <c r="DM406" s="9">
        <v>0</v>
      </c>
      <c r="DN406" s="9">
        <v>0.39</v>
      </c>
      <c r="DO406" s="9">
        <v>0</v>
      </c>
      <c r="DP406" s="9">
        <v>0.01</v>
      </c>
      <c r="DQ406" s="9">
        <v>0</v>
      </c>
      <c r="DR406" s="9">
        <v>0</v>
      </c>
      <c r="DS406" s="9">
        <v>0</v>
      </c>
      <c r="DT406" s="9">
        <v>0.02</v>
      </c>
      <c r="DU406" s="9">
        <v>0.06</v>
      </c>
      <c r="DV406" s="9">
        <v>0</v>
      </c>
      <c r="DW406" s="9">
        <v>0</v>
      </c>
      <c r="DX406" s="9">
        <v>0</v>
      </c>
      <c r="DY406" s="16" t="s">
        <v>1386</v>
      </c>
      <c r="DZ406" s="16" t="s">
        <v>1388</v>
      </c>
      <c r="EA406" s="16" t="s">
        <v>1257</v>
      </c>
      <c r="EB406" s="16" t="s">
        <v>482</v>
      </c>
      <c r="EC406" s="9">
        <v>486.84734729799999</v>
      </c>
      <c r="ED406" s="17">
        <v>269.07785540404001</v>
      </c>
      <c r="EE406" s="18">
        <v>0.55000000000000004</v>
      </c>
      <c r="EF406" s="19" t="s">
        <v>192</v>
      </c>
      <c r="EG406" s="16" t="s">
        <v>1386</v>
      </c>
      <c r="EH406" s="20" t="s">
        <v>1253</v>
      </c>
      <c r="EI406" s="20" t="s">
        <v>1387</v>
      </c>
      <c r="EJ406" s="20">
        <v>486.84734729799999</v>
      </c>
      <c r="EK406" s="21">
        <v>2370.2724834437086</v>
      </c>
      <c r="EL406" s="20">
        <v>1.8875</v>
      </c>
      <c r="EM406" s="20">
        <v>4473.8893124999995</v>
      </c>
      <c r="EN406" s="22">
        <f t="shared" si="194"/>
        <v>0.36103396710104674</v>
      </c>
      <c r="EO406" s="23">
        <f t="shared" si="195"/>
        <v>0</v>
      </c>
      <c r="EP406" s="22">
        <f t="shared" si="196"/>
        <v>0</v>
      </c>
      <c r="EQ406" s="22">
        <f t="shared" si="197"/>
        <v>0.19823379037880545</v>
      </c>
      <c r="ER406" s="22">
        <f t="shared" si="198"/>
        <v>0</v>
      </c>
      <c r="ES406" s="22">
        <f t="shared" si="199"/>
        <v>0</v>
      </c>
      <c r="ET406" s="22">
        <f t="shared" si="200"/>
        <v>0</v>
      </c>
      <c r="EU406" s="22">
        <f t="shared" si="201"/>
        <v>0</v>
      </c>
      <c r="EV406" s="22">
        <f t="shared" si="202"/>
        <v>0</v>
      </c>
      <c r="EW406" s="22">
        <f t="shared" si="203"/>
        <v>0.19451545433418546</v>
      </c>
      <c r="EX406" s="22">
        <f t="shared" si="204"/>
        <v>0</v>
      </c>
      <c r="EY406" s="22">
        <f t="shared" si="205"/>
        <v>0.2655124331861492</v>
      </c>
      <c r="EZ406" s="22">
        <f t="shared" si="206"/>
        <v>0</v>
      </c>
      <c r="FA406" s="22">
        <f t="shared" si="207"/>
        <v>0.16964908203578899</v>
      </c>
      <c r="FB406" s="22">
        <f t="shared" si="208"/>
        <v>0.17208924006507087</v>
      </c>
      <c r="FC406" s="22">
        <f t="shared" si="16"/>
        <v>1.0628070925016022</v>
      </c>
      <c r="FD406" s="22">
        <f t="shared" si="209"/>
        <v>0.90150753768844227</v>
      </c>
      <c r="FE406" s="22">
        <f t="shared" si="210"/>
        <v>7.5376884422110546E-2</v>
      </c>
      <c r="FF406" s="22">
        <f t="shared" si="211"/>
        <v>7.0351758793969843E-3</v>
      </c>
      <c r="FG406" s="22">
        <f t="shared" si="212"/>
        <v>1.6080402010050253E-2</v>
      </c>
      <c r="FH406" s="22">
        <f t="shared" si="213"/>
        <v>0.61525315103610334</v>
      </c>
      <c r="FI406" s="23">
        <f t="shared" si="214"/>
        <v>0.29192480239265112</v>
      </c>
      <c r="FJ406" s="24">
        <f t="shared" si="215"/>
        <v>6.1418500320444346E-2</v>
      </c>
      <c r="FK406" s="22">
        <f t="shared" si="216"/>
        <v>0.19229846998158759</v>
      </c>
      <c r="FL406" s="25">
        <v>1415.5766020290228</v>
      </c>
      <c r="FM406" s="25">
        <v>13.980721715679978</v>
      </c>
      <c r="FN406" s="25">
        <v>245.23715923789166</v>
      </c>
      <c r="FO406" s="9">
        <v>109.70676422119141</v>
      </c>
      <c r="FP406" s="26">
        <f t="shared" si="0"/>
        <v>334.31902313232422</v>
      </c>
      <c r="FQ406" s="22">
        <f t="shared" si="217"/>
        <v>0.27447001763821449</v>
      </c>
      <c r="FR406" s="28">
        <f t="shared" si="218"/>
        <v>0.31452364041797265</v>
      </c>
      <c r="FS406" s="28">
        <f t="shared" si="219"/>
        <v>0.41016450250425412</v>
      </c>
      <c r="FT406" s="28">
        <f t="shared" si="220"/>
        <v>0</v>
      </c>
      <c r="FU406" s="28">
        <f t="shared" si="221"/>
        <v>0.48000158837665297</v>
      </c>
      <c r="FV406" s="28">
        <f t="shared" si="222"/>
        <v>0.45252891121361372</v>
      </c>
      <c r="FW406" s="22">
        <f t="shared" si="223"/>
        <v>0.66225165562913901</v>
      </c>
      <c r="FX406" s="22">
        <f t="shared" si="224"/>
        <v>3.02</v>
      </c>
      <c r="FY406" s="22">
        <f t="shared" si="225"/>
        <v>0.24387096774193548</v>
      </c>
    </row>
    <row r="407" spans="1:181" ht="15.75" customHeight="1">
      <c r="A407" s="9">
        <v>1</v>
      </c>
      <c r="B407" s="9" t="s">
        <v>184</v>
      </c>
      <c r="C407" s="9" t="s">
        <v>1252</v>
      </c>
      <c r="D407" s="9" t="s">
        <v>1253</v>
      </c>
      <c r="E407" s="9" t="s">
        <v>1389</v>
      </c>
      <c r="F407" s="9" t="s">
        <v>1390</v>
      </c>
      <c r="G407" s="9">
        <v>268.436288843</v>
      </c>
      <c r="H407" s="9">
        <v>11.125</v>
      </c>
      <c r="I407" s="9">
        <v>22.375</v>
      </c>
      <c r="J407" s="9">
        <v>44.5</v>
      </c>
      <c r="K407" s="9">
        <v>37.0625</v>
      </c>
      <c r="L407" s="9">
        <v>80.125</v>
      </c>
      <c r="M407" s="9">
        <v>73.375</v>
      </c>
      <c r="N407" s="9">
        <v>98.758682250976563</v>
      </c>
      <c r="O407" s="9">
        <v>405.69271850585938</v>
      </c>
      <c r="P407" s="9">
        <v>220.21743330002275</v>
      </c>
      <c r="Q407" s="9">
        <v>26.625</v>
      </c>
      <c r="R407" s="9">
        <v>0</v>
      </c>
      <c r="S407" s="9">
        <v>0</v>
      </c>
      <c r="T407" s="9">
        <v>97.0625</v>
      </c>
      <c r="U407" s="9">
        <v>144.875</v>
      </c>
      <c r="V407" s="9">
        <v>0</v>
      </c>
      <c r="W407" s="9">
        <v>1393.3292966930601</v>
      </c>
      <c r="X407" s="9">
        <v>13.965980437820214</v>
      </c>
      <c r="Y407" s="9">
        <v>6</v>
      </c>
      <c r="Z407" s="9">
        <v>119797.5528</v>
      </c>
      <c r="AA407" s="9">
        <v>24.02</v>
      </c>
      <c r="AB407" s="9">
        <v>20.350000000000001</v>
      </c>
      <c r="AC407" s="9">
        <v>20.350000000000001</v>
      </c>
      <c r="AD407" s="9">
        <v>0</v>
      </c>
      <c r="AE407" s="9">
        <v>0.76</v>
      </c>
      <c r="AF407" s="9">
        <v>2.91</v>
      </c>
      <c r="AG407" s="9">
        <v>0</v>
      </c>
      <c r="AH407" s="9">
        <v>44.1</v>
      </c>
      <c r="AI407" s="9">
        <v>0.2</v>
      </c>
      <c r="AJ407" s="9">
        <v>0</v>
      </c>
      <c r="AK407" s="9">
        <v>0.8</v>
      </c>
      <c r="AL407" s="9">
        <v>6.85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4.0200000000000005</v>
      </c>
      <c r="BD407" s="9">
        <v>0</v>
      </c>
      <c r="BE407" s="9">
        <v>0</v>
      </c>
      <c r="BF407" s="9">
        <v>0</v>
      </c>
      <c r="BG407" s="9">
        <v>0</v>
      </c>
      <c r="BH407" s="9">
        <v>0</v>
      </c>
      <c r="BI407" s="9">
        <v>0</v>
      </c>
      <c r="BJ407" s="9">
        <v>0</v>
      </c>
      <c r="BK407" s="9">
        <v>0</v>
      </c>
      <c r="BL407" s="9">
        <v>0</v>
      </c>
      <c r="BM407" s="9">
        <v>0</v>
      </c>
      <c r="BN407" s="9">
        <v>9.9600000000000009</v>
      </c>
      <c r="BO407" s="9">
        <v>3.19</v>
      </c>
      <c r="BP407" s="9">
        <v>0</v>
      </c>
      <c r="BQ407" s="9">
        <v>0</v>
      </c>
      <c r="BR407" s="9">
        <v>0</v>
      </c>
      <c r="BS407" s="9">
        <v>0</v>
      </c>
      <c r="BT407" s="9">
        <v>0</v>
      </c>
      <c r="BU407" s="9">
        <v>0</v>
      </c>
      <c r="BV407" s="9">
        <v>0</v>
      </c>
      <c r="BW407" s="9">
        <v>0</v>
      </c>
      <c r="BX407" s="9">
        <v>0</v>
      </c>
      <c r="BY407" s="9">
        <v>0</v>
      </c>
      <c r="BZ407" s="9">
        <v>0</v>
      </c>
      <c r="CA407" s="9">
        <v>0</v>
      </c>
      <c r="CB407" s="9">
        <v>0</v>
      </c>
      <c r="CC407" s="9">
        <v>0</v>
      </c>
      <c r="CD407" s="9">
        <v>0</v>
      </c>
      <c r="CE407" s="9">
        <v>0</v>
      </c>
      <c r="CF407" s="9">
        <v>0</v>
      </c>
      <c r="CG407" s="9">
        <v>0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9">
        <v>0</v>
      </c>
      <c r="CT407" s="9">
        <v>0</v>
      </c>
      <c r="CU407" s="9">
        <v>21</v>
      </c>
      <c r="CV407" s="9">
        <v>10.199999999999999</v>
      </c>
      <c r="CW407" s="9" t="s">
        <v>1389</v>
      </c>
      <c r="CX407" s="9">
        <v>268.44</v>
      </c>
      <c r="CY407" s="9">
        <v>0.22</v>
      </c>
      <c r="CZ407" s="9">
        <v>0.12</v>
      </c>
      <c r="DA407" s="9">
        <v>0</v>
      </c>
      <c r="DB407" s="9">
        <v>0.01</v>
      </c>
      <c r="DC407" s="9">
        <v>0</v>
      </c>
      <c r="DD407" s="9">
        <v>0</v>
      </c>
      <c r="DE407" s="9">
        <v>0</v>
      </c>
      <c r="DF407" s="9">
        <v>0.02</v>
      </c>
      <c r="DG407" s="9">
        <v>0</v>
      </c>
      <c r="DH407" s="9">
        <v>0</v>
      </c>
      <c r="DI407" s="9">
        <v>0</v>
      </c>
      <c r="DJ407" s="9">
        <v>0</v>
      </c>
      <c r="DK407" s="9">
        <v>0</v>
      </c>
      <c r="DL407" s="9">
        <v>0.04</v>
      </c>
      <c r="DM407" s="9">
        <v>0</v>
      </c>
      <c r="DN407" s="9">
        <v>0.32</v>
      </c>
      <c r="DO407" s="9">
        <v>0</v>
      </c>
      <c r="DP407" s="9">
        <v>0.01</v>
      </c>
      <c r="DQ407" s="9">
        <v>0</v>
      </c>
      <c r="DR407" s="9">
        <v>0</v>
      </c>
      <c r="DS407" s="9">
        <v>0</v>
      </c>
      <c r="DT407" s="9">
        <v>0.05</v>
      </c>
      <c r="DU407" s="9">
        <v>0.2</v>
      </c>
      <c r="DV407" s="9">
        <v>0</v>
      </c>
      <c r="DW407" s="9">
        <v>0</v>
      </c>
      <c r="DX407" s="9">
        <v>0</v>
      </c>
      <c r="DY407" s="16" t="s">
        <v>1389</v>
      </c>
      <c r="DZ407" s="16" t="s">
        <v>1391</v>
      </c>
      <c r="EA407" s="16" t="s">
        <v>1257</v>
      </c>
      <c r="EB407" s="16" t="s">
        <v>482</v>
      </c>
      <c r="EC407" s="9">
        <v>268.436288843</v>
      </c>
      <c r="ED407" s="17">
        <v>251.14965064801197</v>
      </c>
      <c r="EE407" s="18">
        <v>0.94</v>
      </c>
      <c r="EF407" s="19" t="s">
        <v>192</v>
      </c>
      <c r="EG407" s="16" t="s">
        <v>1389</v>
      </c>
      <c r="EH407" s="20" t="s">
        <v>1253</v>
      </c>
      <c r="EI407" s="20" t="s">
        <v>1390</v>
      </c>
      <c r="EJ407" s="20">
        <v>268.436288843</v>
      </c>
      <c r="EK407" s="21">
        <v>4987.4085262281433</v>
      </c>
      <c r="EL407" s="20">
        <v>2.3549019607843138</v>
      </c>
      <c r="EM407" s="20">
        <v>11744.85811764706</v>
      </c>
      <c r="EN407" s="22">
        <f t="shared" si="194"/>
        <v>1.0000000000000002</v>
      </c>
      <c r="EO407" s="23">
        <f t="shared" si="195"/>
        <v>0.28517901748542879</v>
      </c>
      <c r="EP407" s="22">
        <f t="shared" si="196"/>
        <v>0</v>
      </c>
      <c r="EQ407" s="22">
        <f t="shared" si="197"/>
        <v>0.16736053288925898</v>
      </c>
      <c r="ER407" s="22">
        <f t="shared" si="198"/>
        <v>0</v>
      </c>
      <c r="ES407" s="22">
        <f t="shared" si="199"/>
        <v>0</v>
      </c>
      <c r="ET407" s="22">
        <f t="shared" si="200"/>
        <v>0</v>
      </c>
      <c r="EU407" s="22">
        <f t="shared" si="201"/>
        <v>0</v>
      </c>
      <c r="EV407" s="22">
        <f t="shared" si="202"/>
        <v>0.41465445462114908</v>
      </c>
      <c r="EW407" s="22">
        <f t="shared" si="203"/>
        <v>0.13280599500416321</v>
      </c>
      <c r="EX407" s="22">
        <f t="shared" si="204"/>
        <v>0</v>
      </c>
      <c r="EY407" s="22">
        <f t="shared" si="205"/>
        <v>0</v>
      </c>
      <c r="EZ407" s="22">
        <f t="shared" si="206"/>
        <v>0</v>
      </c>
      <c r="FA407" s="22">
        <f t="shared" si="207"/>
        <v>0</v>
      </c>
      <c r="FB407" s="22">
        <f t="shared" si="208"/>
        <v>0</v>
      </c>
      <c r="FC407" s="22">
        <f t="shared" si="16"/>
        <v>1.8776019983347212</v>
      </c>
      <c r="FD407" s="22">
        <f t="shared" si="209"/>
        <v>0.97782705099778267</v>
      </c>
      <c r="FE407" s="22">
        <f t="shared" si="210"/>
        <v>4.434589800443459E-3</v>
      </c>
      <c r="FF407" s="22">
        <f t="shared" si="211"/>
        <v>0</v>
      </c>
      <c r="FG407" s="22">
        <f t="shared" si="212"/>
        <v>1.7738359201773836E-2</v>
      </c>
      <c r="FH407" s="22">
        <f t="shared" si="213"/>
        <v>0.84721065778517912</v>
      </c>
      <c r="FI407" s="23">
        <f t="shared" si="214"/>
        <v>0.12114904246461283</v>
      </c>
      <c r="FJ407" s="24">
        <f t="shared" si="215"/>
        <v>0</v>
      </c>
      <c r="FK407" s="22">
        <f t="shared" si="216"/>
        <v>8.948119534631381E-2</v>
      </c>
      <c r="FL407" s="25">
        <v>1393.3292966930601</v>
      </c>
      <c r="FM407" s="25">
        <v>13.965980437820214</v>
      </c>
      <c r="FN407" s="25">
        <v>220.21743330002275</v>
      </c>
      <c r="FO407" s="9">
        <v>98.758682250976563</v>
      </c>
      <c r="FP407" s="26">
        <f t="shared" si="0"/>
        <v>306.93403625488281</v>
      </c>
      <c r="FQ407" s="22">
        <f t="shared" si="217"/>
        <v>0.12479683780605798</v>
      </c>
      <c r="FR407" s="28">
        <f t="shared" si="218"/>
        <v>0.30384304727034639</v>
      </c>
      <c r="FS407" s="28">
        <f t="shared" si="219"/>
        <v>0.57183028666357905</v>
      </c>
      <c r="FT407" s="28">
        <f t="shared" si="220"/>
        <v>0</v>
      </c>
      <c r="FU407" s="28">
        <f t="shared" si="221"/>
        <v>0.36158486774777615</v>
      </c>
      <c r="FV407" s="28">
        <f t="shared" si="222"/>
        <v>0.53969975752694477</v>
      </c>
      <c r="FW407" s="22">
        <f t="shared" si="223"/>
        <v>0.87427144046627814</v>
      </c>
      <c r="FX407" s="22">
        <f t="shared" si="224"/>
        <v>4.003333333333333</v>
      </c>
      <c r="FY407" s="22">
        <f t="shared" si="225"/>
        <v>0</v>
      </c>
    </row>
    <row r="408" spans="1:181" ht="15.75" customHeight="1">
      <c r="A408" s="9">
        <v>1</v>
      </c>
      <c r="B408" s="9" t="s">
        <v>184</v>
      </c>
      <c r="C408" s="9" t="s">
        <v>1252</v>
      </c>
      <c r="D408" s="9" t="s">
        <v>1253</v>
      </c>
      <c r="E408" s="9" t="s">
        <v>1392</v>
      </c>
      <c r="F408" s="9" t="s">
        <v>1393</v>
      </c>
      <c r="G408" s="9">
        <v>195.56116291000001</v>
      </c>
      <c r="H408" s="9">
        <v>2.0625</v>
      </c>
      <c r="I408" s="9">
        <v>4.125</v>
      </c>
      <c r="J408" s="9">
        <v>18.125</v>
      </c>
      <c r="K408" s="9">
        <v>25.375</v>
      </c>
      <c r="L408" s="9">
        <v>62</v>
      </c>
      <c r="M408" s="9">
        <v>83.75</v>
      </c>
      <c r="N408" s="9">
        <v>169.11029052734375</v>
      </c>
      <c r="O408" s="9">
        <v>470.91445922851563</v>
      </c>
      <c r="P408" s="9">
        <v>308.32230318397006</v>
      </c>
      <c r="Q408" s="9">
        <v>0</v>
      </c>
      <c r="R408" s="9">
        <v>0</v>
      </c>
      <c r="S408" s="9">
        <v>0</v>
      </c>
      <c r="T408" s="9">
        <v>108.875</v>
      </c>
      <c r="U408" s="9">
        <v>86.5625</v>
      </c>
      <c r="V408" s="9">
        <v>0</v>
      </c>
      <c r="W408" s="9">
        <v>1378.8759615384615</v>
      </c>
      <c r="X408" s="9">
        <v>13.799660256410256</v>
      </c>
      <c r="Y408" s="9">
        <v>18</v>
      </c>
      <c r="Z408" s="9">
        <v>92896.8076</v>
      </c>
      <c r="AA408" s="9">
        <v>21.31</v>
      </c>
      <c r="AB408" s="9">
        <v>17.03</v>
      </c>
      <c r="AC408" s="9">
        <v>16.829999999999998</v>
      </c>
      <c r="AD408" s="9">
        <v>0.2</v>
      </c>
      <c r="AE408" s="9">
        <v>1.68</v>
      </c>
      <c r="AF408" s="9">
        <v>2.6</v>
      </c>
      <c r="AG408" s="9">
        <v>0</v>
      </c>
      <c r="AH408" s="9">
        <v>2.8</v>
      </c>
      <c r="AI408" s="9">
        <v>0</v>
      </c>
      <c r="AJ408" s="9">
        <v>0</v>
      </c>
      <c r="AK408" s="9">
        <v>0.8</v>
      </c>
      <c r="AL408" s="9">
        <v>3.8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3.98</v>
      </c>
      <c r="AY408" s="9">
        <v>1.56</v>
      </c>
      <c r="AZ408" s="9">
        <v>0</v>
      </c>
      <c r="BA408" s="9">
        <v>0</v>
      </c>
      <c r="BB408" s="9">
        <v>1.17</v>
      </c>
      <c r="BC408" s="9">
        <v>0</v>
      </c>
      <c r="BD408" s="9">
        <v>0</v>
      </c>
      <c r="BE408" s="9">
        <v>0</v>
      </c>
      <c r="BF408" s="9">
        <v>0</v>
      </c>
      <c r="BG408" s="9">
        <v>0</v>
      </c>
      <c r="BH408" s="9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0</v>
      </c>
      <c r="BO408" s="9">
        <v>2.46</v>
      </c>
      <c r="BP408" s="9">
        <v>0</v>
      </c>
      <c r="BQ408" s="9"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0</v>
      </c>
      <c r="BX408" s="9">
        <v>0</v>
      </c>
      <c r="BY408" s="9">
        <v>0</v>
      </c>
      <c r="BZ408" s="9">
        <v>0</v>
      </c>
      <c r="CA408" s="9">
        <v>0</v>
      </c>
      <c r="CB408" s="9">
        <v>0</v>
      </c>
      <c r="CC408" s="9">
        <v>0</v>
      </c>
      <c r="CD408" s="9">
        <v>0</v>
      </c>
      <c r="CE408" s="9">
        <v>0</v>
      </c>
      <c r="CF408" s="9">
        <v>3</v>
      </c>
      <c r="CG408" s="9">
        <v>0.64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9">
        <v>0</v>
      </c>
      <c r="CO408" s="9">
        <v>0</v>
      </c>
      <c r="CP408" s="9">
        <v>2.5</v>
      </c>
      <c r="CQ408" s="9">
        <v>0</v>
      </c>
      <c r="CR408" s="9">
        <v>0</v>
      </c>
      <c r="CS408" s="9">
        <v>2.2000000000000002</v>
      </c>
      <c r="CT408" s="9">
        <v>0</v>
      </c>
      <c r="CU408" s="9">
        <v>19</v>
      </c>
      <c r="CV408" s="9">
        <v>21.599999999999998</v>
      </c>
      <c r="CW408" s="9" t="s">
        <v>1392</v>
      </c>
      <c r="CX408" s="9">
        <v>195.56</v>
      </c>
      <c r="CY408" s="9">
        <v>0.2</v>
      </c>
      <c r="CZ408" s="9">
        <v>0.02</v>
      </c>
      <c r="DA408" s="9">
        <v>0</v>
      </c>
      <c r="DB408" s="9">
        <v>0</v>
      </c>
      <c r="DC408" s="9">
        <v>0</v>
      </c>
      <c r="DD408" s="9">
        <v>0</v>
      </c>
      <c r="DE408" s="9">
        <v>0</v>
      </c>
      <c r="DF408" s="9">
        <v>0.37</v>
      </c>
      <c r="DG408" s="9">
        <v>0</v>
      </c>
      <c r="DH408" s="9">
        <v>0</v>
      </c>
      <c r="DI408" s="9">
        <v>0</v>
      </c>
      <c r="DJ408" s="9">
        <v>0</v>
      </c>
      <c r="DK408" s="9">
        <v>0</v>
      </c>
      <c r="DL408" s="9">
        <v>0</v>
      </c>
      <c r="DM408" s="9">
        <v>0</v>
      </c>
      <c r="DN408" s="9">
        <v>0.25</v>
      </c>
      <c r="DO408" s="9">
        <v>0</v>
      </c>
      <c r="DP408" s="9">
        <v>0.12</v>
      </c>
      <c r="DQ408" s="9">
        <v>0</v>
      </c>
      <c r="DR408" s="9">
        <v>0</v>
      </c>
      <c r="DS408" s="9">
        <v>0</v>
      </c>
      <c r="DT408" s="9">
        <v>0</v>
      </c>
      <c r="DU408" s="9">
        <v>0.04</v>
      </c>
      <c r="DV408" s="9">
        <v>0</v>
      </c>
      <c r="DW408" s="9">
        <v>0</v>
      </c>
      <c r="DX408" s="9">
        <v>0</v>
      </c>
      <c r="DY408" s="16" t="s">
        <v>1392</v>
      </c>
      <c r="DZ408" s="16" t="s">
        <v>1394</v>
      </c>
      <c r="EA408" s="16" t="s">
        <v>1257</v>
      </c>
      <c r="EB408" s="16" t="s">
        <v>482</v>
      </c>
      <c r="EC408" s="9">
        <v>195.56116291000001</v>
      </c>
      <c r="ED408" s="17">
        <v>12.823265925699999</v>
      </c>
      <c r="EE408" s="18">
        <v>7.0000000000000007E-2</v>
      </c>
      <c r="EF408" s="19" t="s">
        <v>192</v>
      </c>
      <c r="EG408" s="16" t="s">
        <v>1392</v>
      </c>
      <c r="EH408" s="20" t="s">
        <v>1253</v>
      </c>
      <c r="EI408" s="20" t="s">
        <v>1393</v>
      </c>
      <c r="EJ408" s="20">
        <v>195.56116291000001</v>
      </c>
      <c r="EK408" s="21">
        <v>4359.3058470201786</v>
      </c>
      <c r="EL408" s="20">
        <v>0.98657407407407416</v>
      </c>
      <c r="EM408" s="20">
        <v>4300.7781296296298</v>
      </c>
      <c r="EN408" s="22">
        <f t="shared" si="194"/>
        <v>0.60863444392304078</v>
      </c>
      <c r="EO408" s="23">
        <f t="shared" si="195"/>
        <v>0.17832003754106054</v>
      </c>
      <c r="EP408" s="22">
        <f t="shared" si="196"/>
        <v>0.31487564523697797</v>
      </c>
      <c r="EQ408" s="22">
        <f t="shared" si="197"/>
        <v>0</v>
      </c>
      <c r="ER408" s="22">
        <f t="shared" si="198"/>
        <v>0</v>
      </c>
      <c r="ES408" s="22">
        <f t="shared" si="199"/>
        <v>0</v>
      </c>
      <c r="ET408" s="22">
        <f t="shared" si="200"/>
        <v>0</v>
      </c>
      <c r="EU408" s="22">
        <f t="shared" si="201"/>
        <v>0</v>
      </c>
      <c r="EV408" s="22">
        <f t="shared" si="202"/>
        <v>0</v>
      </c>
      <c r="EW408" s="22">
        <f t="shared" si="203"/>
        <v>0.11543876114500236</v>
      </c>
      <c r="EX408" s="22">
        <f t="shared" si="204"/>
        <v>0</v>
      </c>
      <c r="EY408" s="22">
        <f t="shared" si="205"/>
        <v>0</v>
      </c>
      <c r="EZ408" s="22">
        <f t="shared" si="206"/>
        <v>0</v>
      </c>
      <c r="FA408" s="22">
        <f t="shared" si="207"/>
        <v>0.17081182543406853</v>
      </c>
      <c r="FB408" s="22">
        <f t="shared" si="208"/>
        <v>0.22055373064289069</v>
      </c>
      <c r="FC408" s="22">
        <f t="shared" si="16"/>
        <v>0.16893477240732049</v>
      </c>
      <c r="FD408" s="22">
        <f t="shared" si="209"/>
        <v>0.77777777777777779</v>
      </c>
      <c r="FE408" s="22">
        <f t="shared" si="210"/>
        <v>0</v>
      </c>
      <c r="FF408" s="22">
        <f t="shared" si="211"/>
        <v>0</v>
      </c>
      <c r="FG408" s="22">
        <f t="shared" si="212"/>
        <v>0.22222222222222227</v>
      </c>
      <c r="FH408" s="22">
        <f t="shared" si="213"/>
        <v>0.79915532613796347</v>
      </c>
      <c r="FI408" s="23">
        <f t="shared" si="214"/>
        <v>0.12200844673862038</v>
      </c>
      <c r="FJ408" s="24">
        <f t="shared" si="215"/>
        <v>0</v>
      </c>
      <c r="FK408" s="22">
        <f t="shared" si="216"/>
        <v>0.10896846635038246</v>
      </c>
      <c r="FL408" s="25">
        <v>1378.8759615384615</v>
      </c>
      <c r="FM408" s="25">
        <v>13.799660256410256</v>
      </c>
      <c r="FN408" s="25">
        <v>308.32230318397006</v>
      </c>
      <c r="FO408" s="9">
        <v>169.11029052734375</v>
      </c>
      <c r="FP408" s="26">
        <f t="shared" si="0"/>
        <v>301.80416870117188</v>
      </c>
      <c r="FQ408" s="22">
        <f t="shared" si="217"/>
        <v>3.1639717763631697E-2</v>
      </c>
      <c r="FR408" s="28">
        <f t="shared" si="218"/>
        <v>0.22243680367159255</v>
      </c>
      <c r="FS408" s="28">
        <f t="shared" si="219"/>
        <v>0.74529112954332444</v>
      </c>
      <c r="FT408" s="28">
        <f t="shared" si="220"/>
        <v>0</v>
      </c>
      <c r="FU408" s="28">
        <f t="shared" si="221"/>
        <v>0.55673119539642846</v>
      </c>
      <c r="FV408" s="28">
        <f t="shared" si="222"/>
        <v>0.44263645558212023</v>
      </c>
      <c r="FW408" s="22">
        <f t="shared" si="223"/>
        <v>0.89160018770530269</v>
      </c>
      <c r="FX408" s="22">
        <f t="shared" si="224"/>
        <v>1.1838888888888888</v>
      </c>
      <c r="FY408" s="22">
        <f t="shared" si="225"/>
        <v>0</v>
      </c>
    </row>
    <row r="409" spans="1:181" ht="15.75" customHeight="1">
      <c r="A409" s="9">
        <v>1</v>
      </c>
      <c r="B409" s="9" t="s">
        <v>184</v>
      </c>
      <c r="C409" s="9" t="s">
        <v>1252</v>
      </c>
      <c r="D409" s="9" t="s">
        <v>1253</v>
      </c>
      <c r="E409" s="9" t="s">
        <v>1395</v>
      </c>
      <c r="F409" s="9" t="s">
        <v>1396</v>
      </c>
      <c r="G409" s="9">
        <v>278.12151004499998</v>
      </c>
      <c r="H409" s="9">
        <v>35.625</v>
      </c>
      <c r="I409" s="9">
        <v>60.3125</v>
      </c>
      <c r="J409" s="9">
        <v>55</v>
      </c>
      <c r="K409" s="9">
        <v>33.3125</v>
      </c>
      <c r="L409" s="9">
        <v>54.375</v>
      </c>
      <c r="M409" s="9">
        <v>39.6875</v>
      </c>
      <c r="N409" s="9">
        <v>238.464111328125</v>
      </c>
      <c r="O409" s="9">
        <v>432.64382934570313</v>
      </c>
      <c r="P409" s="9">
        <v>354.04177375688943</v>
      </c>
      <c r="Q409" s="9">
        <v>0</v>
      </c>
      <c r="R409" s="9">
        <v>0</v>
      </c>
      <c r="S409" s="9">
        <v>0</v>
      </c>
      <c r="T409" s="9">
        <v>27.875</v>
      </c>
      <c r="U409" s="9">
        <v>250.4375</v>
      </c>
      <c r="V409" s="9">
        <v>0</v>
      </c>
      <c r="W409" s="9">
        <v>1441.3705035971223</v>
      </c>
      <c r="X409" s="9">
        <v>13.449919064748201</v>
      </c>
      <c r="Y409" s="9">
        <v>13</v>
      </c>
      <c r="Z409" s="9">
        <v>266737.2721</v>
      </c>
      <c r="AA409" s="9">
        <v>34.020000000000003</v>
      </c>
      <c r="AB409" s="9">
        <v>20.3</v>
      </c>
      <c r="AC409" s="9">
        <v>20.3</v>
      </c>
      <c r="AD409" s="9">
        <v>0</v>
      </c>
      <c r="AE409" s="9">
        <v>1.3</v>
      </c>
      <c r="AF409" s="9">
        <v>2.42</v>
      </c>
      <c r="AG409" s="9">
        <v>10</v>
      </c>
      <c r="AH409" s="9">
        <v>3.8</v>
      </c>
      <c r="AI409" s="9">
        <v>2.1</v>
      </c>
      <c r="AJ409" s="9">
        <v>1.2</v>
      </c>
      <c r="AK409" s="9">
        <v>2.4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5.45</v>
      </c>
      <c r="AT409" s="9">
        <v>4.6000000000000005</v>
      </c>
      <c r="AU409" s="9">
        <v>1.38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  <c r="BD409" s="9">
        <v>0</v>
      </c>
      <c r="BE409" s="9">
        <v>0</v>
      </c>
      <c r="BF409" s="9">
        <v>0</v>
      </c>
      <c r="BG409" s="9">
        <v>0</v>
      </c>
      <c r="BH409" s="9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9">
        <v>1.5</v>
      </c>
      <c r="BP409" s="9">
        <v>0</v>
      </c>
      <c r="BQ409" s="9">
        <v>6</v>
      </c>
      <c r="BR409" s="9">
        <v>0</v>
      </c>
      <c r="BS409" s="9">
        <v>0</v>
      </c>
      <c r="BT409" s="9">
        <v>0</v>
      </c>
      <c r="BU409" s="9">
        <v>0</v>
      </c>
      <c r="BV409" s="9">
        <v>0</v>
      </c>
      <c r="BW409" s="9">
        <v>0</v>
      </c>
      <c r="BX409" s="9">
        <v>0</v>
      </c>
      <c r="BY409" s="9">
        <v>0</v>
      </c>
      <c r="BZ409" s="9">
        <v>0</v>
      </c>
      <c r="CA409" s="9">
        <v>0</v>
      </c>
      <c r="CB409" s="9">
        <v>0</v>
      </c>
      <c r="CC409" s="9">
        <v>0</v>
      </c>
      <c r="CD409" s="9">
        <v>0</v>
      </c>
      <c r="CE409" s="9">
        <v>0</v>
      </c>
      <c r="CF409" s="9">
        <v>0</v>
      </c>
      <c r="CG409" s="9">
        <v>3.78</v>
      </c>
      <c r="CH409" s="9">
        <v>0</v>
      </c>
      <c r="CI409" s="9">
        <v>0</v>
      </c>
      <c r="CJ409" s="9">
        <v>0</v>
      </c>
      <c r="CK409" s="9">
        <v>0.24</v>
      </c>
      <c r="CL409" s="9">
        <v>0</v>
      </c>
      <c r="CM409" s="9">
        <v>0</v>
      </c>
      <c r="CN409" s="9">
        <v>0</v>
      </c>
      <c r="CO409" s="9">
        <v>0</v>
      </c>
      <c r="CP409" s="9">
        <v>1.06</v>
      </c>
      <c r="CQ409" s="9">
        <v>0</v>
      </c>
      <c r="CR409" s="9">
        <v>0</v>
      </c>
      <c r="CS409" s="9">
        <v>10.01</v>
      </c>
      <c r="CT409" s="9">
        <v>0</v>
      </c>
      <c r="CU409" s="9">
        <v>15</v>
      </c>
      <c r="CV409" s="9">
        <v>26</v>
      </c>
      <c r="CW409" s="9" t="s">
        <v>1395</v>
      </c>
      <c r="CX409" s="9">
        <v>278.12</v>
      </c>
      <c r="CY409" s="9">
        <v>0.28999999999999998</v>
      </c>
      <c r="CZ409" s="9">
        <v>0.19</v>
      </c>
      <c r="DA409" s="9">
        <v>0</v>
      </c>
      <c r="DB409" s="9">
        <v>0.01</v>
      </c>
      <c r="DC409" s="9">
        <v>0</v>
      </c>
      <c r="DD409" s="9">
        <v>0</v>
      </c>
      <c r="DE409" s="9">
        <v>0.02</v>
      </c>
      <c r="DF409" s="9">
        <v>0.02</v>
      </c>
      <c r="DG409" s="9">
        <v>0</v>
      </c>
      <c r="DH409" s="9">
        <v>0</v>
      </c>
      <c r="DI409" s="9">
        <v>0</v>
      </c>
      <c r="DJ409" s="9">
        <v>0</v>
      </c>
      <c r="DK409" s="9">
        <v>0</v>
      </c>
      <c r="DL409" s="9">
        <v>0.01</v>
      </c>
      <c r="DM409" s="9">
        <v>0</v>
      </c>
      <c r="DN409" s="9">
        <v>0.39</v>
      </c>
      <c r="DO409" s="9">
        <v>0</v>
      </c>
      <c r="DP409" s="9">
        <v>0.01</v>
      </c>
      <c r="DQ409" s="9">
        <v>0.02</v>
      </c>
      <c r="DR409" s="9">
        <v>0</v>
      </c>
      <c r="DS409" s="9">
        <v>0</v>
      </c>
      <c r="DT409" s="9">
        <v>0.02</v>
      </c>
      <c r="DU409" s="9">
        <v>0.03</v>
      </c>
      <c r="DV409" s="9">
        <v>0</v>
      </c>
      <c r="DW409" s="9">
        <v>0</v>
      </c>
      <c r="DX409" s="9">
        <v>0</v>
      </c>
      <c r="DY409" s="16" t="s">
        <v>1395</v>
      </c>
      <c r="DZ409" s="16" t="s">
        <v>1397</v>
      </c>
      <c r="EA409" s="16" t="s">
        <v>1257</v>
      </c>
      <c r="EB409" s="16" t="s">
        <v>482</v>
      </c>
      <c r="EC409" s="9">
        <v>278.12151004499998</v>
      </c>
      <c r="ED409" s="17">
        <v>83.363733115593988</v>
      </c>
      <c r="EE409" s="18">
        <v>0.3</v>
      </c>
      <c r="EF409" s="19" t="s">
        <v>192</v>
      </c>
      <c r="EG409" s="16" t="s">
        <v>1395</v>
      </c>
      <c r="EH409" s="20" t="s">
        <v>1253</v>
      </c>
      <c r="EI409" s="20" t="s">
        <v>1396</v>
      </c>
      <c r="EJ409" s="20">
        <v>278.12151004499998</v>
      </c>
      <c r="EK409" s="21">
        <v>7840.6017666078769</v>
      </c>
      <c r="EL409" s="20">
        <v>1.3084615384615386</v>
      </c>
      <c r="EM409" s="20">
        <v>10259.12585</v>
      </c>
      <c r="EN409" s="22">
        <f t="shared" si="194"/>
        <v>0.39623750734861846</v>
      </c>
      <c r="EO409" s="23">
        <f t="shared" si="195"/>
        <v>0</v>
      </c>
      <c r="EP409" s="22">
        <f t="shared" si="196"/>
        <v>0.20931046552327615</v>
      </c>
      <c r="EQ409" s="22">
        <f t="shared" si="197"/>
        <v>0</v>
      </c>
      <c r="ER409" s="22">
        <f t="shared" si="198"/>
        <v>0</v>
      </c>
      <c r="ES409" s="22">
        <f t="shared" si="199"/>
        <v>0</v>
      </c>
      <c r="ET409" s="22">
        <f t="shared" si="200"/>
        <v>0</v>
      </c>
      <c r="EU409" s="22">
        <f t="shared" si="201"/>
        <v>0</v>
      </c>
      <c r="EV409" s="22">
        <f t="shared" si="202"/>
        <v>0</v>
      </c>
      <c r="EW409" s="22">
        <f t="shared" si="203"/>
        <v>5.2502625131256558E-2</v>
      </c>
      <c r="EX409" s="22">
        <f t="shared" si="204"/>
        <v>0.21001050052502623</v>
      </c>
      <c r="EY409" s="22">
        <f t="shared" si="205"/>
        <v>8.4004200210010486E-3</v>
      </c>
      <c r="EZ409" s="22">
        <f t="shared" si="206"/>
        <v>0</v>
      </c>
      <c r="FA409" s="22">
        <f t="shared" si="207"/>
        <v>0.13230661533076651</v>
      </c>
      <c r="FB409" s="22">
        <f t="shared" si="208"/>
        <v>0.38746937346867338</v>
      </c>
      <c r="FC409" s="22">
        <f t="shared" si="16"/>
        <v>0.27924750146972366</v>
      </c>
      <c r="FD409" s="22">
        <f t="shared" si="209"/>
        <v>0.39999999999999997</v>
      </c>
      <c r="FE409" s="22">
        <f t="shared" si="210"/>
        <v>0.22105263157894739</v>
      </c>
      <c r="FF409" s="22">
        <f t="shared" si="211"/>
        <v>0.12631578947368421</v>
      </c>
      <c r="FG409" s="22">
        <f t="shared" si="212"/>
        <v>0.25263157894736843</v>
      </c>
      <c r="FH409" s="22">
        <f t="shared" si="213"/>
        <v>0.5967078189300411</v>
      </c>
      <c r="FI409" s="23">
        <f t="shared" si="214"/>
        <v>7.1134626690182237E-2</v>
      </c>
      <c r="FJ409" s="24">
        <f t="shared" si="215"/>
        <v>0.29394473838918278</v>
      </c>
      <c r="FK409" s="22">
        <f t="shared" si="216"/>
        <v>0.12232063602162802</v>
      </c>
      <c r="FL409" s="25">
        <v>1441.3705035971223</v>
      </c>
      <c r="FM409" s="25">
        <v>13.449919064748201</v>
      </c>
      <c r="FN409" s="25">
        <v>354.04177375688943</v>
      </c>
      <c r="FO409" s="9">
        <v>238.464111328125</v>
      </c>
      <c r="FP409" s="26">
        <f t="shared" si="0"/>
        <v>194.17971801757813</v>
      </c>
      <c r="FQ409" s="22">
        <f t="shared" si="217"/>
        <v>0.34494814868680002</v>
      </c>
      <c r="FR409" s="28">
        <f t="shared" si="218"/>
        <v>0.3175320743286309</v>
      </c>
      <c r="FS409" s="28">
        <f t="shared" si="219"/>
        <v>0.33820649105774203</v>
      </c>
      <c r="FT409" s="28">
        <f t="shared" si="220"/>
        <v>0</v>
      </c>
      <c r="FU409" s="28">
        <f t="shared" si="221"/>
        <v>0.10022597675199532</v>
      </c>
      <c r="FV409" s="28">
        <f t="shared" si="222"/>
        <v>0.90046073732117771</v>
      </c>
      <c r="FW409" s="22">
        <f t="shared" si="223"/>
        <v>0.44091710758377423</v>
      </c>
      <c r="FX409" s="22">
        <f t="shared" si="224"/>
        <v>2.6169230769230771</v>
      </c>
      <c r="FY409" s="22">
        <f t="shared" si="225"/>
        <v>0.41923076923076924</v>
      </c>
    </row>
    <row r="410" spans="1:181" ht="15.75" customHeight="1">
      <c r="A410" s="9">
        <v>1</v>
      </c>
      <c r="B410" s="9" t="s">
        <v>184</v>
      </c>
      <c r="C410" s="9" t="s">
        <v>1252</v>
      </c>
      <c r="D410" s="9" t="s">
        <v>1253</v>
      </c>
      <c r="E410" s="9" t="s">
        <v>1398</v>
      </c>
      <c r="F410" s="9" t="s">
        <v>1399</v>
      </c>
      <c r="G410" s="9">
        <v>522.32138356200005</v>
      </c>
      <c r="H410" s="9">
        <v>45.25</v>
      </c>
      <c r="I410" s="9">
        <v>74.5625</v>
      </c>
      <c r="J410" s="9">
        <v>118.25</v>
      </c>
      <c r="K410" s="9">
        <v>92.8125</v>
      </c>
      <c r="L410" s="9">
        <v>140.125</v>
      </c>
      <c r="M410" s="9">
        <v>52.125</v>
      </c>
      <c r="N410" s="9">
        <v>87.556510925292969</v>
      </c>
      <c r="O410" s="9">
        <v>257.48361206054688</v>
      </c>
      <c r="P410" s="9">
        <v>158.22017779606645</v>
      </c>
      <c r="Q410" s="9">
        <v>99.75</v>
      </c>
      <c r="R410" s="9">
        <v>3</v>
      </c>
      <c r="S410" s="9">
        <v>0</v>
      </c>
      <c r="T410" s="9">
        <v>222.625</v>
      </c>
      <c r="U410" s="9">
        <v>197.75</v>
      </c>
      <c r="V410" s="9">
        <v>0</v>
      </c>
      <c r="W410" s="9">
        <v>1394.5132934131736</v>
      </c>
      <c r="X410" s="9">
        <v>14.320536526946107</v>
      </c>
      <c r="Y410" s="9">
        <v>22</v>
      </c>
      <c r="Z410" s="9">
        <v>305241.11249999999</v>
      </c>
      <c r="AA410" s="9">
        <v>93.88</v>
      </c>
      <c r="AB410" s="9">
        <v>73.010000000000005</v>
      </c>
      <c r="AC410" s="9">
        <v>72.86</v>
      </c>
      <c r="AD410" s="9">
        <v>0.15</v>
      </c>
      <c r="AE410" s="9">
        <v>1.71</v>
      </c>
      <c r="AF410" s="9">
        <v>11.84</v>
      </c>
      <c r="AG410" s="9">
        <v>7.32</v>
      </c>
      <c r="AH410" s="9">
        <v>97</v>
      </c>
      <c r="AI410" s="9">
        <v>1.1000000000000001</v>
      </c>
      <c r="AJ410" s="9">
        <v>0.1</v>
      </c>
      <c r="AK410" s="9">
        <v>0.8</v>
      </c>
      <c r="AL410" s="9">
        <v>7</v>
      </c>
      <c r="AM410" s="9">
        <v>0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1.56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6.04</v>
      </c>
      <c r="BD410" s="9">
        <v>0</v>
      </c>
      <c r="BE410" s="9">
        <v>0</v>
      </c>
      <c r="BF410" s="9">
        <v>0</v>
      </c>
      <c r="BG410" s="9">
        <v>0</v>
      </c>
      <c r="BH410" s="9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29.1</v>
      </c>
      <c r="BO410" s="9">
        <v>3.32</v>
      </c>
      <c r="BP410" s="9">
        <v>10.130000000000001</v>
      </c>
      <c r="BQ410" s="9">
        <v>0</v>
      </c>
      <c r="BR410" s="9">
        <v>0</v>
      </c>
      <c r="BS410" s="9">
        <v>2.5300000000000002</v>
      </c>
      <c r="BT410" s="9">
        <v>0</v>
      </c>
      <c r="BU410" s="9">
        <v>0</v>
      </c>
      <c r="BV410" s="9">
        <v>0</v>
      </c>
      <c r="BW410" s="9">
        <v>0</v>
      </c>
      <c r="BX410" s="9">
        <v>0</v>
      </c>
      <c r="BY410" s="9">
        <v>0</v>
      </c>
      <c r="BZ410" s="9">
        <v>0</v>
      </c>
      <c r="CA410" s="9">
        <v>0</v>
      </c>
      <c r="CB410" s="9">
        <v>0</v>
      </c>
      <c r="CC410" s="9">
        <v>2.5</v>
      </c>
      <c r="CD410" s="9">
        <v>8.2200000000000006</v>
      </c>
      <c r="CE410" s="9">
        <v>0</v>
      </c>
      <c r="CF410" s="9">
        <v>8.42</v>
      </c>
      <c r="CG410" s="9">
        <v>2.8</v>
      </c>
      <c r="CH410" s="9">
        <v>0</v>
      </c>
      <c r="CI410" s="9">
        <v>1.5</v>
      </c>
      <c r="CJ410" s="9">
        <v>0</v>
      </c>
      <c r="CK410" s="9">
        <v>0</v>
      </c>
      <c r="CL410" s="9">
        <v>0</v>
      </c>
      <c r="CM410" s="9">
        <v>0</v>
      </c>
      <c r="CN410" s="9">
        <v>0</v>
      </c>
      <c r="CO410" s="9">
        <v>2.58</v>
      </c>
      <c r="CP410" s="9">
        <v>1.01</v>
      </c>
      <c r="CQ410" s="9">
        <v>3.46</v>
      </c>
      <c r="CR410" s="9">
        <v>0</v>
      </c>
      <c r="CS410" s="9">
        <v>3.71</v>
      </c>
      <c r="CT410" s="9">
        <v>0</v>
      </c>
      <c r="CU410" s="9">
        <v>80</v>
      </c>
      <c r="CV410" s="9">
        <v>35.200000000000003</v>
      </c>
      <c r="CW410" s="9" t="s">
        <v>1398</v>
      </c>
      <c r="CX410" s="9">
        <v>522.32000000000005</v>
      </c>
      <c r="CY410" s="9">
        <v>0.42</v>
      </c>
      <c r="CZ410" s="9">
        <v>0.21</v>
      </c>
      <c r="DA410" s="9">
        <v>0</v>
      </c>
      <c r="DB410" s="9">
        <v>0</v>
      </c>
      <c r="DC410" s="9">
        <v>0</v>
      </c>
      <c r="DD410" s="9">
        <v>0</v>
      </c>
      <c r="DE410" s="9">
        <v>0</v>
      </c>
      <c r="DF410" s="9">
        <v>0.01</v>
      </c>
      <c r="DG410" s="9">
        <v>0</v>
      </c>
      <c r="DH410" s="9">
        <v>0</v>
      </c>
      <c r="DI410" s="9">
        <v>0</v>
      </c>
      <c r="DJ410" s="9">
        <v>0</v>
      </c>
      <c r="DK410" s="9">
        <v>0</v>
      </c>
      <c r="DL410" s="9">
        <v>0.06</v>
      </c>
      <c r="DM410" s="9">
        <v>0</v>
      </c>
      <c r="DN410" s="9">
        <v>0.16</v>
      </c>
      <c r="DO410" s="9">
        <v>0</v>
      </c>
      <c r="DP410" s="9">
        <v>0.02</v>
      </c>
      <c r="DQ410" s="9">
        <v>0.01</v>
      </c>
      <c r="DR410" s="9">
        <v>0</v>
      </c>
      <c r="DS410" s="9">
        <v>0</v>
      </c>
      <c r="DT410" s="9">
        <v>0.02</v>
      </c>
      <c r="DU410" s="9">
        <v>0.08</v>
      </c>
      <c r="DV410" s="9">
        <v>0.01</v>
      </c>
      <c r="DW410" s="9">
        <v>0</v>
      </c>
      <c r="DX410" s="9">
        <v>0.01</v>
      </c>
      <c r="DY410" s="16" t="s">
        <v>1398</v>
      </c>
      <c r="DZ410" s="16" t="s">
        <v>1400</v>
      </c>
      <c r="EA410" s="16" t="s">
        <v>1257</v>
      </c>
      <c r="EB410" s="16" t="s">
        <v>482</v>
      </c>
      <c r="EC410" s="9">
        <v>522.32138356200005</v>
      </c>
      <c r="ED410" s="17">
        <v>82.325820639199989</v>
      </c>
      <c r="EE410" s="18">
        <v>0.16</v>
      </c>
      <c r="EF410" s="19" t="s">
        <v>192</v>
      </c>
      <c r="EG410" s="16" t="s">
        <v>1398</v>
      </c>
      <c r="EH410" s="20" t="s">
        <v>1253</v>
      </c>
      <c r="EI410" s="20" t="s">
        <v>1399</v>
      </c>
      <c r="EJ410" s="20">
        <v>522.32138356200005</v>
      </c>
      <c r="EK410" s="21">
        <v>3251.3965967192162</v>
      </c>
      <c r="EL410" s="20">
        <v>2.6670454545454541</v>
      </c>
      <c r="EM410" s="20">
        <v>8671.6225142045441</v>
      </c>
      <c r="EN410" s="22">
        <f t="shared" si="194"/>
        <v>0.59213890072432895</v>
      </c>
      <c r="EO410" s="23">
        <f t="shared" si="195"/>
        <v>7.4563272262462718E-2</v>
      </c>
      <c r="EP410" s="22">
        <f t="shared" si="196"/>
        <v>0</v>
      </c>
      <c r="EQ410" s="22">
        <f t="shared" si="197"/>
        <v>6.5424610051993071E-2</v>
      </c>
      <c r="ER410" s="22">
        <f t="shared" si="198"/>
        <v>0</v>
      </c>
      <c r="ES410" s="22">
        <f t="shared" si="199"/>
        <v>0</v>
      </c>
      <c r="ET410" s="22">
        <f t="shared" si="200"/>
        <v>0</v>
      </c>
      <c r="EU410" s="22">
        <f t="shared" si="201"/>
        <v>0</v>
      </c>
      <c r="EV410" s="22">
        <f t="shared" si="202"/>
        <v>0.31520797227036401</v>
      </c>
      <c r="EW410" s="22">
        <f t="shared" si="203"/>
        <v>0.14568890814558061</v>
      </c>
      <c r="EX410" s="22">
        <f t="shared" si="204"/>
        <v>0</v>
      </c>
      <c r="EY410" s="22">
        <f t="shared" si="205"/>
        <v>4.3652512998266904E-2</v>
      </c>
      <c r="EZ410" s="22">
        <f t="shared" si="206"/>
        <v>0</v>
      </c>
      <c r="FA410" s="22">
        <f t="shared" si="207"/>
        <v>0.2376516464471404</v>
      </c>
      <c r="FB410" s="22">
        <f t="shared" si="208"/>
        <v>0.11655112651646447</v>
      </c>
      <c r="FC410" s="22">
        <f t="shared" si="16"/>
        <v>1.0545377077119726</v>
      </c>
      <c r="FD410" s="22">
        <f t="shared" si="209"/>
        <v>0.97979797979797989</v>
      </c>
      <c r="FE410" s="22">
        <f t="shared" si="210"/>
        <v>1.1111111111111113E-2</v>
      </c>
      <c r="FF410" s="22">
        <f t="shared" si="211"/>
        <v>1.0101010101010103E-3</v>
      </c>
      <c r="FG410" s="22">
        <f t="shared" si="212"/>
        <v>8.0808080808080825E-3</v>
      </c>
      <c r="FH410" s="22">
        <f t="shared" si="213"/>
        <v>0.77769492969748621</v>
      </c>
      <c r="FI410" s="23">
        <f t="shared" si="214"/>
        <v>0.12611844908393693</v>
      </c>
      <c r="FJ410" s="24">
        <f t="shared" si="215"/>
        <v>7.7971878994461022E-2</v>
      </c>
      <c r="FK410" s="22">
        <f t="shared" si="216"/>
        <v>0.17973608386426773</v>
      </c>
      <c r="FL410" s="25">
        <v>1394.5132934131736</v>
      </c>
      <c r="FM410" s="25">
        <v>14.320536526946107</v>
      </c>
      <c r="FN410" s="25">
        <v>158.22017779606645</v>
      </c>
      <c r="FO410" s="9">
        <v>87.556510925292969</v>
      </c>
      <c r="FP410" s="26">
        <f t="shared" si="0"/>
        <v>169.92710113525391</v>
      </c>
      <c r="FQ410" s="22">
        <f t="shared" si="217"/>
        <v>0.22938463515112462</v>
      </c>
      <c r="FR410" s="28">
        <f t="shared" si="218"/>
        <v>0.40408550490628475</v>
      </c>
      <c r="FS410" s="28">
        <f t="shared" si="219"/>
        <v>0.36806840778552913</v>
      </c>
      <c r="FT410" s="28">
        <f t="shared" si="220"/>
        <v>5.7435902385258118E-3</v>
      </c>
      <c r="FU410" s="28">
        <f t="shared" si="221"/>
        <v>0.42622225895060295</v>
      </c>
      <c r="FV410" s="28">
        <f t="shared" si="222"/>
        <v>0.37859832322282644</v>
      </c>
      <c r="FW410" s="22">
        <f t="shared" si="223"/>
        <v>0.852151682999574</v>
      </c>
      <c r="FX410" s="22">
        <f t="shared" si="224"/>
        <v>4.2672727272727267</v>
      </c>
      <c r="FY410" s="22">
        <f t="shared" si="225"/>
        <v>7.0909090909090908E-2</v>
      </c>
    </row>
    <row r="411" spans="1:181" ht="15.75" customHeight="1">
      <c r="A411" s="9">
        <v>1</v>
      </c>
      <c r="B411" s="9" t="s">
        <v>184</v>
      </c>
      <c r="C411" s="9" t="s">
        <v>1252</v>
      </c>
      <c r="D411" s="9" t="s">
        <v>1253</v>
      </c>
      <c r="E411" s="9" t="s">
        <v>1401</v>
      </c>
      <c r="F411" s="9" t="s">
        <v>1402</v>
      </c>
      <c r="G411" s="9">
        <v>299.00715128600001</v>
      </c>
      <c r="H411" s="9">
        <v>98.5625</v>
      </c>
      <c r="I411" s="9">
        <v>61.5</v>
      </c>
      <c r="J411" s="9">
        <v>52.875</v>
      </c>
      <c r="K411" s="9">
        <v>28.125</v>
      </c>
      <c r="L411" s="9">
        <v>35.9375</v>
      </c>
      <c r="M411" s="9">
        <v>23</v>
      </c>
      <c r="N411" s="9">
        <v>127.89133453369141</v>
      </c>
      <c r="O411" s="9">
        <v>273.41311645507813</v>
      </c>
      <c r="P411" s="9">
        <v>172.67417965094248</v>
      </c>
      <c r="Q411" s="9">
        <v>0</v>
      </c>
      <c r="R411" s="9">
        <v>73.125</v>
      </c>
      <c r="S411" s="9">
        <v>0</v>
      </c>
      <c r="T411" s="9">
        <v>119.75</v>
      </c>
      <c r="U411" s="9">
        <v>107.125</v>
      </c>
      <c r="V411" s="9">
        <v>0</v>
      </c>
      <c r="W411" s="9">
        <v>1408.0118973074514</v>
      </c>
      <c r="X411" s="9">
        <v>14.254992694635776</v>
      </c>
      <c r="Y411" s="9">
        <v>19</v>
      </c>
      <c r="Z411" s="9">
        <v>1154052.4155999999</v>
      </c>
      <c r="AA411" s="9">
        <v>116.42</v>
      </c>
      <c r="AB411" s="9">
        <v>93.21</v>
      </c>
      <c r="AC411" s="9">
        <v>93.21</v>
      </c>
      <c r="AD411" s="9">
        <v>0</v>
      </c>
      <c r="AE411" s="9">
        <v>2.2599999999999998</v>
      </c>
      <c r="AF411" s="9">
        <v>20.95</v>
      </c>
      <c r="AG411" s="9">
        <v>0</v>
      </c>
      <c r="AH411" s="9">
        <v>311.5</v>
      </c>
      <c r="AI411" s="9">
        <v>0</v>
      </c>
      <c r="AJ411" s="9">
        <v>0</v>
      </c>
      <c r="AK411" s="9">
        <v>0.8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6.7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4.57</v>
      </c>
      <c r="BD411" s="9">
        <v>0</v>
      </c>
      <c r="BE411" s="9">
        <v>0</v>
      </c>
      <c r="BF411" s="9">
        <v>0</v>
      </c>
      <c r="BG411" s="9">
        <v>0</v>
      </c>
      <c r="BH411" s="9">
        <v>0</v>
      </c>
      <c r="BI411" s="9">
        <v>0</v>
      </c>
      <c r="BJ411" s="9">
        <v>0</v>
      </c>
      <c r="BK411" s="9">
        <v>0</v>
      </c>
      <c r="BL411" s="9">
        <v>0</v>
      </c>
      <c r="BM411" s="9">
        <v>7.82</v>
      </c>
      <c r="BN411" s="9">
        <v>60.55</v>
      </c>
      <c r="BO411" s="9">
        <v>6.35</v>
      </c>
      <c r="BP411" s="9">
        <v>0</v>
      </c>
      <c r="BQ411" s="9">
        <v>0</v>
      </c>
      <c r="BR411" s="9">
        <v>0</v>
      </c>
      <c r="BS411" s="9">
        <v>0</v>
      </c>
      <c r="BT411" s="9">
        <v>0</v>
      </c>
      <c r="BU411" s="9">
        <v>0</v>
      </c>
      <c r="BV411" s="9">
        <v>0</v>
      </c>
      <c r="BW411" s="9">
        <v>0</v>
      </c>
      <c r="BX411" s="9">
        <v>1.56</v>
      </c>
      <c r="BY411" s="9">
        <v>0</v>
      </c>
      <c r="BZ411" s="9">
        <v>0</v>
      </c>
      <c r="CA411" s="9">
        <v>1.02</v>
      </c>
      <c r="CB411" s="9">
        <v>0</v>
      </c>
      <c r="CC411" s="9">
        <v>0</v>
      </c>
      <c r="CD411" s="9">
        <v>0</v>
      </c>
      <c r="CE411" s="9">
        <v>11.6</v>
      </c>
      <c r="CF411" s="9">
        <v>3.31</v>
      </c>
      <c r="CG411" s="9">
        <v>0</v>
      </c>
      <c r="CH411" s="9">
        <v>0</v>
      </c>
      <c r="CI411" s="9">
        <v>4</v>
      </c>
      <c r="CJ411" s="9">
        <v>0</v>
      </c>
      <c r="CK411" s="9">
        <v>0</v>
      </c>
      <c r="CL411" s="9">
        <v>0</v>
      </c>
      <c r="CM411" s="9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9">
        <v>8.94</v>
      </c>
      <c r="CT411" s="9">
        <v>0</v>
      </c>
      <c r="CU411" s="9">
        <v>106</v>
      </c>
      <c r="CV411" s="9">
        <v>34.200000000000003</v>
      </c>
      <c r="CW411" s="9" t="s">
        <v>1401</v>
      </c>
      <c r="CX411" s="9">
        <v>299.01</v>
      </c>
      <c r="CY411" s="9">
        <v>0.24</v>
      </c>
      <c r="CZ411" s="9">
        <v>0.25</v>
      </c>
      <c r="DA411" s="9">
        <v>0</v>
      </c>
      <c r="DB411" s="9">
        <v>0.03</v>
      </c>
      <c r="DC411" s="9">
        <v>0.04</v>
      </c>
      <c r="DD411" s="9">
        <v>0</v>
      </c>
      <c r="DE411" s="9">
        <v>0</v>
      </c>
      <c r="DF411" s="9">
        <v>0.13</v>
      </c>
      <c r="DG411" s="9">
        <v>0</v>
      </c>
      <c r="DH411" s="9">
        <v>0</v>
      </c>
      <c r="DI411" s="9">
        <v>0</v>
      </c>
      <c r="DJ411" s="9">
        <v>0</v>
      </c>
      <c r="DK411" s="9">
        <v>0</v>
      </c>
      <c r="DL411" s="9">
        <v>0.01</v>
      </c>
      <c r="DM411" s="9">
        <v>0</v>
      </c>
      <c r="DN411" s="9">
        <v>0.19</v>
      </c>
      <c r="DO411" s="9">
        <v>0.02</v>
      </c>
      <c r="DP411" s="9">
        <v>0.03</v>
      </c>
      <c r="DQ411" s="9">
        <v>0</v>
      </c>
      <c r="DR411" s="9">
        <v>0</v>
      </c>
      <c r="DS411" s="9">
        <v>0</v>
      </c>
      <c r="DT411" s="9">
        <v>0.02</v>
      </c>
      <c r="DU411" s="9">
        <v>0.05</v>
      </c>
      <c r="DV411" s="9">
        <v>0</v>
      </c>
      <c r="DW411" s="9">
        <v>0</v>
      </c>
      <c r="DX411" s="9">
        <v>0</v>
      </c>
      <c r="DY411" s="16" t="s">
        <v>1401</v>
      </c>
      <c r="DZ411" s="16" t="s">
        <v>1403</v>
      </c>
      <c r="EA411" s="16" t="s">
        <v>1257</v>
      </c>
      <c r="EB411" s="16" t="s">
        <v>482</v>
      </c>
      <c r="EC411" s="9">
        <v>299.00715128600001</v>
      </c>
      <c r="ED411" s="17">
        <v>58.416121317244993</v>
      </c>
      <c r="EE411" s="18">
        <v>0.2</v>
      </c>
      <c r="EF411" s="19" t="s">
        <v>192</v>
      </c>
      <c r="EG411" s="16" t="s">
        <v>1401</v>
      </c>
      <c r="EH411" s="20" t="s">
        <v>1253</v>
      </c>
      <c r="EI411" s="20" t="s">
        <v>1402</v>
      </c>
      <c r="EJ411" s="20">
        <v>299.00715128600001</v>
      </c>
      <c r="EK411" s="21">
        <v>9912.8364164232935</v>
      </c>
      <c r="EL411" s="20">
        <v>3.4040935672514618</v>
      </c>
      <c r="EM411" s="20">
        <v>33744.222678362567</v>
      </c>
      <c r="EN411" s="22">
        <f t="shared" si="194"/>
        <v>0.61389795567771843</v>
      </c>
      <c r="EO411" s="23">
        <f t="shared" si="195"/>
        <v>0</v>
      </c>
      <c r="EP411" s="22">
        <f t="shared" si="196"/>
        <v>0</v>
      </c>
      <c r="EQ411" s="22">
        <f t="shared" si="197"/>
        <v>4.2654470785887626E-2</v>
      </c>
      <c r="ER411" s="22">
        <f t="shared" si="198"/>
        <v>0</v>
      </c>
      <c r="ES411" s="22">
        <f t="shared" si="199"/>
        <v>0</v>
      </c>
      <c r="ET411" s="22">
        <f t="shared" si="200"/>
        <v>0</v>
      </c>
      <c r="EU411" s="22">
        <f t="shared" si="201"/>
        <v>7.2988613029680793E-2</v>
      </c>
      <c r="EV411" s="22">
        <f t="shared" si="202"/>
        <v>0.56514840395743882</v>
      </c>
      <c r="EW411" s="22">
        <f t="shared" si="203"/>
        <v>5.9268247153257417E-2</v>
      </c>
      <c r="EX411" s="22">
        <f t="shared" si="204"/>
        <v>0</v>
      </c>
      <c r="EY411" s="22">
        <f t="shared" si="205"/>
        <v>3.7334328915437746E-2</v>
      </c>
      <c r="EZ411" s="22">
        <f t="shared" si="206"/>
        <v>0</v>
      </c>
      <c r="FA411" s="22">
        <f t="shared" si="207"/>
        <v>0.13916371103229419</v>
      </c>
      <c r="FB411" s="22">
        <f t="shared" si="208"/>
        <v>8.3442225126003355E-2</v>
      </c>
      <c r="FC411" s="22">
        <f t="shared" si="16"/>
        <v>2.682528775124549</v>
      </c>
      <c r="FD411" s="22">
        <f t="shared" si="209"/>
        <v>0.99743836055075241</v>
      </c>
      <c r="FE411" s="22">
        <f t="shared" si="210"/>
        <v>0</v>
      </c>
      <c r="FF411" s="22">
        <f t="shared" si="211"/>
        <v>0</v>
      </c>
      <c r="FG411" s="22">
        <f t="shared" si="212"/>
        <v>2.5616394492475186E-3</v>
      </c>
      <c r="FH411" s="22">
        <f t="shared" si="213"/>
        <v>0.80063562961690427</v>
      </c>
      <c r="FI411" s="23">
        <f t="shared" si="214"/>
        <v>0.17995189829926128</v>
      </c>
      <c r="FJ411" s="24">
        <f t="shared" si="215"/>
        <v>0</v>
      </c>
      <c r="FK411" s="22">
        <f t="shared" si="216"/>
        <v>0.3893552361516745</v>
      </c>
      <c r="FL411" s="25">
        <v>1408.0118973074514</v>
      </c>
      <c r="FM411" s="25">
        <v>14.254992694635776</v>
      </c>
      <c r="FN411" s="25">
        <v>172.67417965094248</v>
      </c>
      <c r="FO411" s="9">
        <v>127.89133453369141</v>
      </c>
      <c r="FP411" s="26">
        <f t="shared" si="0"/>
        <v>145.52178192138672</v>
      </c>
      <c r="FQ411" s="22">
        <f t="shared" si="217"/>
        <v>0.5353132836843103</v>
      </c>
      <c r="FR411" s="28">
        <f t="shared" si="218"/>
        <v>0.2708965309077962</v>
      </c>
      <c r="FS411" s="28">
        <f t="shared" si="219"/>
        <v>0.19711067025158321</v>
      </c>
      <c r="FT411" s="28">
        <f t="shared" si="220"/>
        <v>0.24455936818064936</v>
      </c>
      <c r="FU411" s="28">
        <f t="shared" si="221"/>
        <v>0.40049209353343945</v>
      </c>
      <c r="FV411" s="28">
        <f t="shared" si="222"/>
        <v>0.35826902312960085</v>
      </c>
      <c r="FW411" s="22">
        <f t="shared" si="223"/>
        <v>0.91049647826833879</v>
      </c>
      <c r="FX411" s="22">
        <f t="shared" si="224"/>
        <v>6.1273684210526316</v>
      </c>
      <c r="FY411" s="22">
        <f t="shared" si="225"/>
        <v>0.35263157894736841</v>
      </c>
    </row>
    <row r="412" spans="1:181" ht="15.75" customHeight="1">
      <c r="A412" s="9">
        <v>1</v>
      </c>
      <c r="B412" s="9" t="s">
        <v>184</v>
      </c>
      <c r="C412" s="9" t="s">
        <v>1252</v>
      </c>
      <c r="D412" s="9" t="s">
        <v>1253</v>
      </c>
      <c r="E412" s="9" t="s">
        <v>1404</v>
      </c>
      <c r="F412" s="9" t="s">
        <v>1405</v>
      </c>
      <c r="G412" s="9">
        <v>199.94881589900001</v>
      </c>
      <c r="H412" s="9">
        <v>12.0625</v>
      </c>
      <c r="I412" s="9">
        <v>25.4375</v>
      </c>
      <c r="J412" s="9">
        <v>41.375</v>
      </c>
      <c r="K412" s="9">
        <v>35.6875</v>
      </c>
      <c r="L412" s="9">
        <v>60.625</v>
      </c>
      <c r="M412" s="9">
        <v>25</v>
      </c>
      <c r="N412" s="9">
        <v>177.96128845214844</v>
      </c>
      <c r="O412" s="9">
        <v>390</v>
      </c>
      <c r="P412" s="9">
        <v>244.86293199856578</v>
      </c>
      <c r="Q412" s="9">
        <v>0</v>
      </c>
      <c r="R412" s="9">
        <v>0</v>
      </c>
      <c r="S412" s="9">
        <v>0</v>
      </c>
      <c r="T412" s="9">
        <v>23.625</v>
      </c>
      <c r="U412" s="9">
        <v>176.5625</v>
      </c>
      <c r="V412" s="9">
        <v>0</v>
      </c>
      <c r="W412" s="9">
        <v>1386.2244069912608</v>
      </c>
      <c r="X412" s="9">
        <v>14.043039950062424</v>
      </c>
      <c r="Y412" s="9">
        <v>21</v>
      </c>
      <c r="Z412" s="9">
        <v>74340.906799999997</v>
      </c>
      <c r="AA412" s="9">
        <v>32.22</v>
      </c>
      <c r="AB412" s="9">
        <v>24.61</v>
      </c>
      <c r="AC412" s="9">
        <v>22.13</v>
      </c>
      <c r="AD412" s="9">
        <v>2.48</v>
      </c>
      <c r="AE412" s="9">
        <v>0.7</v>
      </c>
      <c r="AF412" s="9">
        <v>6.91</v>
      </c>
      <c r="AG412" s="9">
        <v>0</v>
      </c>
      <c r="AH412" s="9">
        <v>18.600000000000001</v>
      </c>
      <c r="AI412" s="9">
        <v>0</v>
      </c>
      <c r="AJ412" s="9">
        <v>0.5</v>
      </c>
      <c r="AK412" s="9">
        <v>2.4</v>
      </c>
      <c r="AL412" s="9">
        <v>1.2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0.22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1.1599999999999999</v>
      </c>
      <c r="BD412" s="9">
        <v>0</v>
      </c>
      <c r="BE412" s="9">
        <v>0</v>
      </c>
      <c r="BF412" s="9">
        <v>0</v>
      </c>
      <c r="BG412" s="9">
        <v>0</v>
      </c>
      <c r="BH412" s="9">
        <v>0</v>
      </c>
      <c r="BI412" s="9">
        <v>0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9">
        <v>0</v>
      </c>
      <c r="BP412" s="9">
        <v>0</v>
      </c>
      <c r="BQ412" s="9">
        <v>0</v>
      </c>
      <c r="BR412" s="9">
        <v>0</v>
      </c>
      <c r="BS412" s="9">
        <v>0</v>
      </c>
      <c r="BT412" s="9">
        <v>0</v>
      </c>
      <c r="BU412" s="9">
        <v>0</v>
      </c>
      <c r="BV412" s="9">
        <v>0</v>
      </c>
      <c r="BW412" s="9">
        <v>0</v>
      </c>
      <c r="BX412" s="9">
        <v>0</v>
      </c>
      <c r="BY412" s="9">
        <v>0</v>
      </c>
      <c r="BZ412" s="9">
        <v>0</v>
      </c>
      <c r="CA412" s="9">
        <v>1.42</v>
      </c>
      <c r="CB412" s="9">
        <v>0</v>
      </c>
      <c r="CC412" s="9">
        <v>0</v>
      </c>
      <c r="CD412" s="9">
        <v>0</v>
      </c>
      <c r="CE412" s="9">
        <v>0</v>
      </c>
      <c r="CF412" s="9">
        <v>3.17</v>
      </c>
      <c r="CG412" s="9">
        <v>3.37</v>
      </c>
      <c r="CH412" s="9">
        <v>0</v>
      </c>
      <c r="CI412" s="9">
        <v>0.43</v>
      </c>
      <c r="CJ412" s="9">
        <v>0</v>
      </c>
      <c r="CK412" s="9">
        <v>0</v>
      </c>
      <c r="CL412" s="9">
        <v>0</v>
      </c>
      <c r="CM412" s="9">
        <v>0</v>
      </c>
      <c r="CN412" s="9">
        <v>0</v>
      </c>
      <c r="CO412" s="9">
        <v>0</v>
      </c>
      <c r="CP412" s="9">
        <v>2.63</v>
      </c>
      <c r="CQ412" s="9">
        <v>0</v>
      </c>
      <c r="CR412" s="9">
        <v>0</v>
      </c>
      <c r="CS412" s="9">
        <v>18.62</v>
      </c>
      <c r="CT412" s="9">
        <v>0</v>
      </c>
      <c r="CU412" s="9">
        <v>27</v>
      </c>
      <c r="CV412" s="9">
        <v>27.3</v>
      </c>
      <c r="CW412" s="9" t="s">
        <v>1404</v>
      </c>
      <c r="CX412" s="9">
        <v>199.95</v>
      </c>
      <c r="CY412" s="9">
        <v>0.35</v>
      </c>
      <c r="CZ412" s="9">
        <v>0.37</v>
      </c>
      <c r="DA412" s="9">
        <v>0</v>
      </c>
      <c r="DB412" s="9">
        <v>0.01</v>
      </c>
      <c r="DC412" s="9">
        <v>0.01</v>
      </c>
      <c r="DD412" s="9">
        <v>0</v>
      </c>
      <c r="DE412" s="9">
        <v>0</v>
      </c>
      <c r="DF412" s="9">
        <v>0.03</v>
      </c>
      <c r="DG412" s="9">
        <v>0</v>
      </c>
      <c r="DH412" s="9">
        <v>0</v>
      </c>
      <c r="DI412" s="9">
        <v>0</v>
      </c>
      <c r="DJ412" s="9">
        <v>0</v>
      </c>
      <c r="DK412" s="9">
        <v>0</v>
      </c>
      <c r="DL412" s="9">
        <v>0</v>
      </c>
      <c r="DM412" s="9">
        <v>0</v>
      </c>
      <c r="DN412" s="9">
        <v>0.16</v>
      </c>
      <c r="DO412" s="9">
        <v>0</v>
      </c>
      <c r="DP412" s="9">
        <v>0.02</v>
      </c>
      <c r="DQ412" s="9">
        <v>0.02</v>
      </c>
      <c r="DR412" s="9">
        <v>0</v>
      </c>
      <c r="DS412" s="9">
        <v>0</v>
      </c>
      <c r="DT412" s="9">
        <v>0.01</v>
      </c>
      <c r="DU412" s="9">
        <v>0.03</v>
      </c>
      <c r="DV412" s="9">
        <v>0</v>
      </c>
      <c r="DW412" s="9">
        <v>0</v>
      </c>
      <c r="DX412" s="9">
        <v>0</v>
      </c>
      <c r="DY412" s="16" t="s">
        <v>1404</v>
      </c>
      <c r="DZ412" s="16" t="s">
        <v>1406</v>
      </c>
      <c r="EA412" s="16" t="s">
        <v>1257</v>
      </c>
      <c r="EB412" s="16" t="s">
        <v>482</v>
      </c>
      <c r="EC412" s="9">
        <v>199.94881589900001</v>
      </c>
      <c r="ED412" s="17">
        <v>30.291442791140003</v>
      </c>
      <c r="EE412" s="18">
        <v>0.15</v>
      </c>
      <c r="EF412" s="19" t="s">
        <v>192</v>
      </c>
      <c r="EG412" s="16" t="s">
        <v>1404</v>
      </c>
      <c r="EH412" s="20" t="s">
        <v>1253</v>
      </c>
      <c r="EI412" s="20" t="s">
        <v>1405</v>
      </c>
      <c r="EJ412" s="20">
        <v>199.94881589900001</v>
      </c>
      <c r="EK412" s="21">
        <v>2307.2907138423338</v>
      </c>
      <c r="EL412" s="20">
        <v>1.1802197802197802</v>
      </c>
      <c r="EM412" s="20">
        <v>2723.1101391941388</v>
      </c>
      <c r="EN412" s="22">
        <f t="shared" si="194"/>
        <v>8.0074487895716945E-2</v>
      </c>
      <c r="EO412" s="23">
        <f t="shared" si="195"/>
        <v>3.896103896103896E-2</v>
      </c>
      <c r="EP412" s="22">
        <f t="shared" si="196"/>
        <v>7.1428571428571435E-3</v>
      </c>
      <c r="EQ412" s="22">
        <f t="shared" si="197"/>
        <v>3.7662337662337661E-2</v>
      </c>
      <c r="ER412" s="22">
        <f t="shared" si="198"/>
        <v>0</v>
      </c>
      <c r="ES412" s="22">
        <f t="shared" si="199"/>
        <v>0</v>
      </c>
      <c r="ET412" s="22">
        <f t="shared" si="200"/>
        <v>0</v>
      </c>
      <c r="EU412" s="22">
        <f t="shared" si="201"/>
        <v>0</v>
      </c>
      <c r="EV412" s="22">
        <f t="shared" si="202"/>
        <v>0</v>
      </c>
      <c r="EW412" s="22">
        <f t="shared" si="203"/>
        <v>0</v>
      </c>
      <c r="EX412" s="22">
        <f t="shared" si="204"/>
        <v>0</v>
      </c>
      <c r="EY412" s="22">
        <f t="shared" si="205"/>
        <v>1.3961038961038962E-2</v>
      </c>
      <c r="EZ412" s="22">
        <f t="shared" si="206"/>
        <v>0</v>
      </c>
      <c r="FA412" s="22">
        <f t="shared" si="207"/>
        <v>0.21233766233766235</v>
      </c>
      <c r="FB412" s="22">
        <f t="shared" si="208"/>
        <v>0.68993506493506496</v>
      </c>
      <c r="FC412" s="22">
        <f t="shared" si="16"/>
        <v>0.66728739913097457</v>
      </c>
      <c r="FD412" s="22">
        <f t="shared" si="209"/>
        <v>0.86511627906976751</v>
      </c>
      <c r="FE412" s="22">
        <f t="shared" si="210"/>
        <v>0</v>
      </c>
      <c r="FF412" s="22">
        <f t="shared" si="211"/>
        <v>2.3255813953488372E-2</v>
      </c>
      <c r="FG412" s="22">
        <f t="shared" si="212"/>
        <v>0.11162790697674418</v>
      </c>
      <c r="FH412" s="22">
        <f t="shared" si="213"/>
        <v>0.7638112973308504</v>
      </c>
      <c r="FI412" s="23">
        <f t="shared" si="214"/>
        <v>0.2144630664183737</v>
      </c>
      <c r="FJ412" s="24">
        <f t="shared" si="215"/>
        <v>0</v>
      </c>
      <c r="FK412" s="22">
        <f t="shared" si="216"/>
        <v>0.16114123934735008</v>
      </c>
      <c r="FL412" s="25">
        <v>1386.2244069912608</v>
      </c>
      <c r="FM412" s="25">
        <v>14.043039950062424</v>
      </c>
      <c r="FN412" s="25">
        <v>244.86293199856578</v>
      </c>
      <c r="FO412" s="9">
        <v>177.96128845214844</v>
      </c>
      <c r="FP412" s="26">
        <f t="shared" si="0"/>
        <v>212.03871154785156</v>
      </c>
      <c r="FQ412" s="22">
        <f t="shared" si="217"/>
        <v>0.18754799737820077</v>
      </c>
      <c r="FR412" s="28">
        <f t="shared" si="218"/>
        <v>0.38541113461220255</v>
      </c>
      <c r="FS412" s="28">
        <f t="shared" si="219"/>
        <v>0.4282345940135584</v>
      </c>
      <c r="FT412" s="28">
        <f t="shared" si="220"/>
        <v>0</v>
      </c>
      <c r="FU412" s="28">
        <f t="shared" si="221"/>
        <v>0.11815523834826648</v>
      </c>
      <c r="FV412" s="28">
        <f t="shared" si="222"/>
        <v>0.88303848765569526</v>
      </c>
      <c r="FW412" s="22">
        <f t="shared" si="223"/>
        <v>0.83798882681564246</v>
      </c>
      <c r="FX412" s="22">
        <f t="shared" si="224"/>
        <v>1.5342857142857143</v>
      </c>
      <c r="FY412" s="22">
        <f t="shared" si="225"/>
        <v>0</v>
      </c>
    </row>
    <row r="413" spans="1:181" ht="15.75" customHeight="1">
      <c r="A413" s="9">
        <v>1</v>
      </c>
      <c r="B413" s="9" t="s">
        <v>184</v>
      </c>
      <c r="C413" s="9" t="s">
        <v>1252</v>
      </c>
      <c r="D413" s="9" t="s">
        <v>1253</v>
      </c>
      <c r="E413" s="9" t="s">
        <v>1407</v>
      </c>
      <c r="F413" s="9" t="s">
        <v>1408</v>
      </c>
      <c r="G413" s="9">
        <v>220.83799495599999</v>
      </c>
      <c r="H413" s="9">
        <v>31</v>
      </c>
      <c r="I413" s="9">
        <v>25</v>
      </c>
      <c r="J413" s="9">
        <v>40</v>
      </c>
      <c r="K413" s="9">
        <v>41.125</v>
      </c>
      <c r="L413" s="9">
        <v>61.875</v>
      </c>
      <c r="M413" s="9">
        <v>22.1875</v>
      </c>
      <c r="N413" s="9">
        <v>136.45758056640625</v>
      </c>
      <c r="O413" s="9">
        <v>350.17672729492188</v>
      </c>
      <c r="P413" s="9">
        <v>190.8532254579344</v>
      </c>
      <c r="Q413" s="9">
        <v>10.625</v>
      </c>
      <c r="R413" s="9">
        <v>74.9375</v>
      </c>
      <c r="S413" s="9">
        <v>0</v>
      </c>
      <c r="T413" s="9">
        <v>27.4375</v>
      </c>
      <c r="U413" s="9">
        <v>108.1875</v>
      </c>
      <c r="V413" s="9">
        <v>0</v>
      </c>
      <c r="W413" s="9">
        <v>1388.0127514876735</v>
      </c>
      <c r="X413" s="9">
        <v>14.170127514876736</v>
      </c>
      <c r="Y413" s="9">
        <v>13</v>
      </c>
      <c r="Z413" s="9">
        <v>461938.74089999998</v>
      </c>
      <c r="AA413" s="9">
        <v>71.28</v>
      </c>
      <c r="AB413" s="9">
        <v>52.06</v>
      </c>
      <c r="AC413" s="9">
        <v>52.06</v>
      </c>
      <c r="AD413" s="9">
        <v>0</v>
      </c>
      <c r="AE413" s="9">
        <v>0.97</v>
      </c>
      <c r="AF413" s="9">
        <v>18.25</v>
      </c>
      <c r="AG413" s="9">
        <v>0</v>
      </c>
      <c r="AH413" s="9">
        <v>107.4</v>
      </c>
      <c r="AI413" s="9">
        <v>0.3</v>
      </c>
      <c r="AJ413" s="9">
        <v>0.3</v>
      </c>
      <c r="AK413" s="9">
        <v>4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3.25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10.42</v>
      </c>
      <c r="BD413" s="9">
        <v>0</v>
      </c>
      <c r="BE413" s="9">
        <v>0</v>
      </c>
      <c r="BF413" s="9">
        <v>0</v>
      </c>
      <c r="BG413" s="9">
        <v>0</v>
      </c>
      <c r="BH413" s="9">
        <v>0</v>
      </c>
      <c r="BI413" s="9">
        <v>0</v>
      </c>
      <c r="BJ413" s="9">
        <v>0</v>
      </c>
      <c r="BK413" s="9">
        <v>0</v>
      </c>
      <c r="BL413" s="9">
        <v>0</v>
      </c>
      <c r="BM413" s="9">
        <v>0</v>
      </c>
      <c r="BN413" s="9">
        <v>21.12</v>
      </c>
      <c r="BO413" s="9">
        <v>2</v>
      </c>
      <c r="BP413" s="9">
        <v>0</v>
      </c>
      <c r="BQ413" s="9">
        <v>0</v>
      </c>
      <c r="BR413" s="9">
        <v>0</v>
      </c>
      <c r="BS413" s="9">
        <v>0</v>
      </c>
      <c r="BT413" s="9">
        <v>0</v>
      </c>
      <c r="BU413" s="9">
        <v>0</v>
      </c>
      <c r="BV413" s="9">
        <v>0</v>
      </c>
      <c r="BW413" s="9">
        <v>0</v>
      </c>
      <c r="BX413" s="9">
        <v>0</v>
      </c>
      <c r="BY413" s="9">
        <v>0</v>
      </c>
      <c r="BZ413" s="9">
        <v>0</v>
      </c>
      <c r="CA413" s="9">
        <v>0</v>
      </c>
      <c r="CB413" s="9">
        <v>0</v>
      </c>
      <c r="CC413" s="9">
        <v>7.05</v>
      </c>
      <c r="CD413" s="9">
        <v>0</v>
      </c>
      <c r="CE413" s="9">
        <v>0</v>
      </c>
      <c r="CF413" s="9">
        <v>1.26</v>
      </c>
      <c r="CG413" s="9">
        <v>0</v>
      </c>
      <c r="CH413" s="9">
        <v>0</v>
      </c>
      <c r="CI413" s="9">
        <v>0</v>
      </c>
      <c r="CJ413" s="9">
        <v>0</v>
      </c>
      <c r="CK413" s="9">
        <v>0</v>
      </c>
      <c r="CL413" s="9">
        <v>0</v>
      </c>
      <c r="CM413" s="9">
        <v>0</v>
      </c>
      <c r="CN413" s="9">
        <v>0</v>
      </c>
      <c r="CO413" s="9">
        <v>0</v>
      </c>
      <c r="CP413" s="9">
        <v>1.3</v>
      </c>
      <c r="CQ413" s="9">
        <v>0</v>
      </c>
      <c r="CR413" s="9">
        <v>0</v>
      </c>
      <c r="CS413" s="9">
        <v>24.88</v>
      </c>
      <c r="CT413" s="9">
        <v>0</v>
      </c>
      <c r="CU413" s="9">
        <v>56</v>
      </c>
      <c r="CV413" s="9">
        <v>27.3</v>
      </c>
      <c r="CW413" s="9" t="s">
        <v>1407</v>
      </c>
      <c r="CX413" s="9">
        <v>220.84</v>
      </c>
      <c r="CY413" s="9">
        <v>0.28999999999999998</v>
      </c>
      <c r="CZ413" s="9">
        <v>0.35</v>
      </c>
      <c r="DA413" s="9">
        <v>0</v>
      </c>
      <c r="DB413" s="9">
        <v>0.06</v>
      </c>
      <c r="DC413" s="9">
        <v>0</v>
      </c>
      <c r="DD413" s="9">
        <v>0</v>
      </c>
      <c r="DE413" s="9">
        <v>0</v>
      </c>
      <c r="DF413" s="9">
        <v>0.01</v>
      </c>
      <c r="DG413" s="9">
        <v>0</v>
      </c>
      <c r="DH413" s="9">
        <v>0</v>
      </c>
      <c r="DI413" s="9">
        <v>0</v>
      </c>
      <c r="DJ413" s="9">
        <v>0.01</v>
      </c>
      <c r="DK413" s="9">
        <v>0</v>
      </c>
      <c r="DL413" s="9">
        <v>0.03</v>
      </c>
      <c r="DM413" s="9">
        <v>0</v>
      </c>
      <c r="DN413" s="9">
        <v>0.15</v>
      </c>
      <c r="DO413" s="9">
        <v>0</v>
      </c>
      <c r="DP413" s="9">
        <v>0.01</v>
      </c>
      <c r="DQ413" s="9">
        <v>0.02</v>
      </c>
      <c r="DR413" s="9">
        <v>0</v>
      </c>
      <c r="DS413" s="9">
        <v>0</v>
      </c>
      <c r="DT413" s="9">
        <v>0.04</v>
      </c>
      <c r="DU413" s="9">
        <v>0.03</v>
      </c>
      <c r="DV413" s="9">
        <v>0</v>
      </c>
      <c r="DW413" s="9">
        <v>0</v>
      </c>
      <c r="DX413" s="9">
        <v>0</v>
      </c>
      <c r="DY413" s="16" t="s">
        <v>1407</v>
      </c>
      <c r="DZ413" s="16" t="s">
        <v>1409</v>
      </c>
      <c r="EA413" s="16" t="s">
        <v>1257</v>
      </c>
      <c r="EB413" s="16" t="s">
        <v>482</v>
      </c>
      <c r="EC413" s="9">
        <v>220.83799495599999</v>
      </c>
      <c r="ED413" s="17">
        <v>22.378358284409998</v>
      </c>
      <c r="EE413" s="18">
        <v>0.1</v>
      </c>
      <c r="EF413" s="19" t="s">
        <v>192</v>
      </c>
      <c r="EG413" s="16" t="s">
        <v>1407</v>
      </c>
      <c r="EH413" s="20" t="s">
        <v>1253</v>
      </c>
      <c r="EI413" s="20" t="s">
        <v>1408</v>
      </c>
      <c r="EJ413" s="20">
        <v>220.83799495599999</v>
      </c>
      <c r="EK413" s="21">
        <v>6480.6220664983157</v>
      </c>
      <c r="EL413" s="20">
        <v>2.610989010989011</v>
      </c>
      <c r="EM413" s="20">
        <v>16920.832999999999</v>
      </c>
      <c r="EN413" s="22">
        <f t="shared" si="194"/>
        <v>0.51613355780022441</v>
      </c>
      <c r="EO413" s="23">
        <f t="shared" si="195"/>
        <v>0</v>
      </c>
      <c r="EP413" s="22">
        <f t="shared" si="196"/>
        <v>4.5594837261503929E-2</v>
      </c>
      <c r="EQ413" s="22">
        <f t="shared" si="197"/>
        <v>0.14618406285072952</v>
      </c>
      <c r="ER413" s="22">
        <f t="shared" si="198"/>
        <v>0</v>
      </c>
      <c r="ES413" s="22">
        <f t="shared" si="199"/>
        <v>0</v>
      </c>
      <c r="ET413" s="22">
        <f t="shared" si="200"/>
        <v>0</v>
      </c>
      <c r="EU413" s="22">
        <f t="shared" si="201"/>
        <v>0</v>
      </c>
      <c r="EV413" s="22">
        <f t="shared" si="202"/>
        <v>0.29629629629629628</v>
      </c>
      <c r="EW413" s="22">
        <f t="shared" si="203"/>
        <v>2.8058361391694726E-2</v>
      </c>
      <c r="EX413" s="22">
        <f t="shared" si="204"/>
        <v>0</v>
      </c>
      <c r="EY413" s="22">
        <f t="shared" si="205"/>
        <v>0</v>
      </c>
      <c r="EZ413" s="22">
        <f t="shared" si="206"/>
        <v>0</v>
      </c>
      <c r="FA413" s="22">
        <f t="shared" si="207"/>
        <v>0.11658249158249159</v>
      </c>
      <c r="FB413" s="22">
        <f t="shared" si="208"/>
        <v>0.36728395061728392</v>
      </c>
      <c r="FC413" s="22">
        <f t="shared" si="16"/>
        <v>1.5712682379349046</v>
      </c>
      <c r="FD413" s="22">
        <f t="shared" si="209"/>
        <v>0.95892857142857146</v>
      </c>
      <c r="FE413" s="22">
        <f t="shared" si="210"/>
        <v>2.6785714285714286E-3</v>
      </c>
      <c r="FF413" s="22">
        <f t="shared" si="211"/>
        <v>2.6785714285714286E-3</v>
      </c>
      <c r="FG413" s="22">
        <f t="shared" si="212"/>
        <v>3.5714285714285712E-2</v>
      </c>
      <c r="FH413" s="22">
        <f t="shared" si="213"/>
        <v>0.73035914702581373</v>
      </c>
      <c r="FI413" s="23">
        <f t="shared" si="214"/>
        <v>0.25603254769921435</v>
      </c>
      <c r="FJ413" s="24">
        <f t="shared" si="215"/>
        <v>0</v>
      </c>
      <c r="FK413" s="22">
        <f t="shared" si="216"/>
        <v>0.32277054505137082</v>
      </c>
      <c r="FL413" s="25">
        <v>1388.0127514876735</v>
      </c>
      <c r="FM413" s="25">
        <v>14.170127514876736</v>
      </c>
      <c r="FN413" s="25">
        <v>190.8532254579344</v>
      </c>
      <c r="FO413" s="9">
        <v>136.45758056640625</v>
      </c>
      <c r="FP413" s="26">
        <f t="shared" si="0"/>
        <v>213.71914672851563</v>
      </c>
      <c r="FQ413" s="22">
        <f t="shared" si="217"/>
        <v>0.2535795527900781</v>
      </c>
      <c r="FR413" s="28">
        <f t="shared" si="218"/>
        <v>0.36735073607312652</v>
      </c>
      <c r="FS413" s="28">
        <f t="shared" si="219"/>
        <v>0.38065234207885607</v>
      </c>
      <c r="FT413" s="28">
        <f t="shared" si="220"/>
        <v>0.33933245959297281</v>
      </c>
      <c r="FU413" s="28">
        <f t="shared" si="221"/>
        <v>0.12424266035138871</v>
      </c>
      <c r="FV413" s="28">
        <f t="shared" si="222"/>
        <v>0.48989531906208167</v>
      </c>
      <c r="FW413" s="22">
        <f t="shared" si="223"/>
        <v>0.78563411896745228</v>
      </c>
      <c r="FX413" s="22">
        <f t="shared" si="224"/>
        <v>5.483076923076923</v>
      </c>
      <c r="FY413" s="22">
        <f t="shared" si="225"/>
        <v>0</v>
      </c>
    </row>
    <row r="414" spans="1:181" ht="15.75" customHeight="1">
      <c r="A414" s="9">
        <v>1</v>
      </c>
      <c r="B414" s="9" t="s">
        <v>184</v>
      </c>
      <c r="C414" s="9" t="s">
        <v>1252</v>
      </c>
      <c r="D414" s="9" t="s">
        <v>1253</v>
      </c>
      <c r="E414" s="9" t="s">
        <v>1410</v>
      </c>
      <c r="F414" s="9" t="s">
        <v>1411</v>
      </c>
      <c r="G414" s="9">
        <v>330.42718940100002</v>
      </c>
      <c r="H414" s="9">
        <v>92.6875</v>
      </c>
      <c r="I414" s="9">
        <v>74.4375</v>
      </c>
      <c r="J414" s="9">
        <v>36.375</v>
      </c>
      <c r="K414" s="9">
        <v>19.375</v>
      </c>
      <c r="L414" s="9">
        <v>36.75</v>
      </c>
      <c r="M414" s="9">
        <v>70.0625</v>
      </c>
      <c r="N414" s="9">
        <v>122.02085876464844</v>
      </c>
      <c r="O414" s="9">
        <v>472.34671020507813</v>
      </c>
      <c r="P414" s="9">
        <v>188.04248900065491</v>
      </c>
      <c r="Q414" s="9">
        <v>35.125</v>
      </c>
      <c r="R414" s="9">
        <v>17.25</v>
      </c>
      <c r="S414" s="9">
        <v>0</v>
      </c>
      <c r="T414" s="9">
        <v>91.5</v>
      </c>
      <c r="U414" s="9">
        <v>185.8125</v>
      </c>
      <c r="V414" s="9">
        <v>0</v>
      </c>
      <c r="W414" s="9">
        <v>1410.6282851200606</v>
      </c>
      <c r="X414" s="9">
        <v>14.198251087162035</v>
      </c>
      <c r="Y414" s="9">
        <v>22</v>
      </c>
      <c r="Z414" s="9">
        <v>232170.7941</v>
      </c>
      <c r="AA414" s="9">
        <v>93.99</v>
      </c>
      <c r="AB414" s="9">
        <v>42.07</v>
      </c>
      <c r="AC414" s="9">
        <v>42.07</v>
      </c>
      <c r="AD414" s="9">
        <v>0</v>
      </c>
      <c r="AE414" s="9">
        <v>1.23</v>
      </c>
      <c r="AF414" s="9">
        <v>47.86</v>
      </c>
      <c r="AG414" s="9">
        <v>2.83</v>
      </c>
      <c r="AH414" s="9">
        <v>20.3</v>
      </c>
      <c r="AI414" s="9">
        <v>0</v>
      </c>
      <c r="AJ414" s="9">
        <v>0.9</v>
      </c>
      <c r="AK414" s="9">
        <v>8.8000000000000007</v>
      </c>
      <c r="AL414" s="9">
        <v>3.73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9.82</v>
      </c>
      <c r="BD414" s="9">
        <v>0</v>
      </c>
      <c r="BE414" s="9">
        <v>0</v>
      </c>
      <c r="BF414" s="9">
        <v>0</v>
      </c>
      <c r="BG414" s="9">
        <v>0</v>
      </c>
      <c r="BH414" s="9">
        <v>0</v>
      </c>
      <c r="BI414" s="9">
        <v>0</v>
      </c>
      <c r="BJ414" s="9">
        <v>0</v>
      </c>
      <c r="BK414" s="9">
        <v>0</v>
      </c>
      <c r="BL414" s="9">
        <v>0</v>
      </c>
      <c r="BM414" s="9">
        <v>36.76</v>
      </c>
      <c r="BN414" s="9">
        <v>0</v>
      </c>
      <c r="BO414" s="9">
        <v>4.4800000000000004</v>
      </c>
      <c r="BP414" s="9">
        <v>0</v>
      </c>
      <c r="BQ414" s="9">
        <v>0</v>
      </c>
      <c r="BR414" s="9">
        <v>0</v>
      </c>
      <c r="BS414" s="9">
        <v>0</v>
      </c>
      <c r="BT414" s="9">
        <v>0</v>
      </c>
      <c r="BU414" s="9">
        <v>0</v>
      </c>
      <c r="BV414" s="9">
        <v>0</v>
      </c>
      <c r="BW414" s="9">
        <v>0</v>
      </c>
      <c r="BX414" s="9">
        <v>0</v>
      </c>
      <c r="BY414" s="9">
        <v>0</v>
      </c>
      <c r="BZ414" s="9">
        <v>0</v>
      </c>
      <c r="CA414" s="9">
        <v>0</v>
      </c>
      <c r="CB414" s="9">
        <v>0</v>
      </c>
      <c r="CC414" s="9">
        <v>7.43</v>
      </c>
      <c r="CD414" s="9">
        <v>0</v>
      </c>
      <c r="CE414" s="9">
        <v>1.1300000000000001</v>
      </c>
      <c r="CF414" s="9">
        <v>4.58</v>
      </c>
      <c r="CG414" s="9">
        <v>1.05</v>
      </c>
      <c r="CH414" s="9">
        <v>0</v>
      </c>
      <c r="CI414" s="9">
        <v>12.22</v>
      </c>
      <c r="CJ414" s="9"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5.17</v>
      </c>
      <c r="CQ414" s="9">
        <v>0</v>
      </c>
      <c r="CR414" s="9">
        <v>0</v>
      </c>
      <c r="CS414" s="9">
        <v>7.62</v>
      </c>
      <c r="CT414" s="9">
        <v>0</v>
      </c>
      <c r="CU414" s="9">
        <v>58</v>
      </c>
      <c r="CV414" s="9">
        <v>44</v>
      </c>
      <c r="CW414" s="9" t="s">
        <v>1410</v>
      </c>
      <c r="CX414" s="9">
        <v>330.43</v>
      </c>
      <c r="CY414" s="9">
        <v>0.28999999999999998</v>
      </c>
      <c r="CZ414" s="9">
        <v>0.17</v>
      </c>
      <c r="DA414" s="9">
        <v>0</v>
      </c>
      <c r="DB414" s="9">
        <v>0.06</v>
      </c>
      <c r="DC414" s="9">
        <v>0.08</v>
      </c>
      <c r="DD414" s="9">
        <v>0</v>
      </c>
      <c r="DE414" s="9">
        <v>0</v>
      </c>
      <c r="DF414" s="9">
        <v>0.09</v>
      </c>
      <c r="DG414" s="9">
        <v>0</v>
      </c>
      <c r="DH414" s="9">
        <v>0</v>
      </c>
      <c r="DI414" s="9">
        <v>0</v>
      </c>
      <c r="DJ414" s="9">
        <v>0</v>
      </c>
      <c r="DK414" s="9">
        <v>0</v>
      </c>
      <c r="DL414" s="9">
        <v>0.02</v>
      </c>
      <c r="DM414" s="9">
        <v>0</v>
      </c>
      <c r="DN414" s="9">
        <v>0.24</v>
      </c>
      <c r="DO414" s="9">
        <v>0</v>
      </c>
      <c r="DP414" s="9">
        <v>0.03</v>
      </c>
      <c r="DQ414" s="9">
        <v>0</v>
      </c>
      <c r="DR414" s="9">
        <v>0</v>
      </c>
      <c r="DS414" s="9">
        <v>0</v>
      </c>
      <c r="DT414" s="9">
        <v>0.01</v>
      </c>
      <c r="DU414" s="9">
        <v>0.01</v>
      </c>
      <c r="DV414" s="9">
        <v>0</v>
      </c>
      <c r="DW414" s="9">
        <v>0</v>
      </c>
      <c r="DX414" s="9">
        <v>0</v>
      </c>
      <c r="DY414" s="16" t="s">
        <v>1410</v>
      </c>
      <c r="DZ414" s="16" t="s">
        <v>1412</v>
      </c>
      <c r="EA414" s="16" t="s">
        <v>1257</v>
      </c>
      <c r="EB414" s="16" t="s">
        <v>482</v>
      </c>
      <c r="EC414" s="9">
        <v>330.42718940100002</v>
      </c>
      <c r="ED414" s="17">
        <v>49.334864220120004</v>
      </c>
      <c r="EE414" s="18">
        <v>0.15</v>
      </c>
      <c r="EF414" s="19" t="s">
        <v>192</v>
      </c>
      <c r="EG414" s="16" t="s">
        <v>1410</v>
      </c>
      <c r="EH414" s="20" t="s">
        <v>1253</v>
      </c>
      <c r="EI414" s="20" t="s">
        <v>1411</v>
      </c>
      <c r="EJ414" s="20">
        <v>330.42718940100002</v>
      </c>
      <c r="EK414" s="21">
        <v>2470.1648483881263</v>
      </c>
      <c r="EL414" s="20">
        <v>2.1361363636363637</v>
      </c>
      <c r="EM414" s="20">
        <v>5276.6089568181815</v>
      </c>
      <c r="EN414" s="22">
        <f t="shared" si="194"/>
        <v>0.19182891796999682</v>
      </c>
      <c r="EO414" s="23">
        <f t="shared" si="195"/>
        <v>3.9685072880093632E-2</v>
      </c>
      <c r="EP414" s="22">
        <f t="shared" si="196"/>
        <v>0</v>
      </c>
      <c r="EQ414" s="22">
        <f t="shared" si="197"/>
        <v>0.10447919991488457</v>
      </c>
      <c r="ER414" s="22">
        <f t="shared" si="198"/>
        <v>0</v>
      </c>
      <c r="ES414" s="22">
        <f t="shared" si="199"/>
        <v>0</v>
      </c>
      <c r="ET414" s="22">
        <f t="shared" si="200"/>
        <v>0</v>
      </c>
      <c r="EU414" s="22">
        <f t="shared" si="201"/>
        <v>0.39110543674859027</v>
      </c>
      <c r="EV414" s="22">
        <f t="shared" si="202"/>
        <v>0</v>
      </c>
      <c r="EW414" s="22">
        <f t="shared" si="203"/>
        <v>4.7664645175018623E-2</v>
      </c>
      <c r="EX414" s="22">
        <f t="shared" si="204"/>
        <v>0</v>
      </c>
      <c r="EY414" s="22">
        <f t="shared" si="205"/>
        <v>0.13001383125864455</v>
      </c>
      <c r="EZ414" s="22">
        <f t="shared" si="206"/>
        <v>0</v>
      </c>
      <c r="FA414" s="22">
        <f t="shared" si="207"/>
        <v>0.15097350781998087</v>
      </c>
      <c r="FB414" s="22">
        <f t="shared" si="208"/>
        <v>0.13607830620278752</v>
      </c>
      <c r="FC414" s="22">
        <f t="shared" si="16"/>
        <v>0.31918289179699971</v>
      </c>
      <c r="FD414" s="22">
        <f t="shared" si="209"/>
        <v>0.67666666666666664</v>
      </c>
      <c r="FE414" s="22">
        <f t="shared" si="210"/>
        <v>0</v>
      </c>
      <c r="FF414" s="22">
        <f t="shared" si="211"/>
        <v>3.0000000000000002E-2</v>
      </c>
      <c r="FG414" s="22">
        <f t="shared" si="212"/>
        <v>0.29333333333333333</v>
      </c>
      <c r="FH414" s="22">
        <f t="shared" si="213"/>
        <v>0.44760080859665924</v>
      </c>
      <c r="FI414" s="23">
        <f t="shared" si="214"/>
        <v>0.50920310671348012</v>
      </c>
      <c r="FJ414" s="24">
        <f t="shared" si="215"/>
        <v>3.0109586126183641E-2</v>
      </c>
      <c r="FK414" s="22">
        <f t="shared" si="216"/>
        <v>0.28444995755459929</v>
      </c>
      <c r="FL414" s="25">
        <v>1410.6282851200606</v>
      </c>
      <c r="FM414" s="25">
        <v>14.198251087162035</v>
      </c>
      <c r="FN414" s="25">
        <v>188.04248900065491</v>
      </c>
      <c r="FO414" s="9">
        <v>122.02085876464844</v>
      </c>
      <c r="FP414" s="26">
        <f t="shared" si="0"/>
        <v>350.32585144042969</v>
      </c>
      <c r="FQ414" s="22">
        <f t="shared" si="217"/>
        <v>0.50578464896597941</v>
      </c>
      <c r="FR414" s="28">
        <f t="shared" si="218"/>
        <v>0.16872098237758176</v>
      </c>
      <c r="FS414" s="28">
        <f t="shared" si="219"/>
        <v>0.32325578350144313</v>
      </c>
      <c r="FT414" s="28">
        <f t="shared" si="220"/>
        <v>5.2205147013691222E-2</v>
      </c>
      <c r="FU414" s="28">
        <f t="shared" si="221"/>
        <v>0.27691425807262299</v>
      </c>
      <c r="FV414" s="28">
        <f t="shared" si="222"/>
        <v>0.56234022489747826</v>
      </c>
      <c r="FW414" s="22">
        <f t="shared" si="223"/>
        <v>0.61708692414086608</v>
      </c>
      <c r="FX414" s="22">
        <f t="shared" si="224"/>
        <v>4.2722727272727274</v>
      </c>
      <c r="FY414" s="22">
        <f t="shared" si="225"/>
        <v>0</v>
      </c>
    </row>
    <row r="415" spans="1:181" ht="15.75" customHeight="1">
      <c r="A415" s="9">
        <v>1</v>
      </c>
      <c r="B415" s="9" t="s">
        <v>184</v>
      </c>
      <c r="C415" s="9" t="s">
        <v>1252</v>
      </c>
      <c r="D415" s="9" t="s">
        <v>1253</v>
      </c>
      <c r="E415" s="9" t="s">
        <v>1413</v>
      </c>
      <c r="F415" s="9" t="s">
        <v>1414</v>
      </c>
      <c r="G415" s="9">
        <v>495.84390397300001</v>
      </c>
      <c r="H415" s="9">
        <v>65.8125</v>
      </c>
      <c r="I415" s="9">
        <v>53.8125</v>
      </c>
      <c r="J415" s="9">
        <v>66.9375</v>
      </c>
      <c r="K415" s="9">
        <v>50.125</v>
      </c>
      <c r="L415" s="9">
        <v>106.5</v>
      </c>
      <c r="M415" s="9">
        <v>152.75</v>
      </c>
      <c r="N415" s="9">
        <v>114.57874298095703</v>
      </c>
      <c r="O415" s="9">
        <v>430</v>
      </c>
      <c r="P415" s="9">
        <v>216.11867208306566</v>
      </c>
      <c r="Q415" s="9">
        <v>0</v>
      </c>
      <c r="R415" s="9">
        <v>0</v>
      </c>
      <c r="S415" s="9">
        <v>0</v>
      </c>
      <c r="T415" s="9">
        <v>165.0625</v>
      </c>
      <c r="U415" s="9">
        <v>298.5</v>
      </c>
      <c r="V415" s="9">
        <v>32.375</v>
      </c>
      <c r="W415" s="9">
        <v>1392.8497481108313</v>
      </c>
      <c r="X415" s="9">
        <v>14.001880352644838</v>
      </c>
      <c r="Y415" s="9">
        <v>28</v>
      </c>
      <c r="Z415" s="9">
        <v>250681.50539999999</v>
      </c>
      <c r="AA415" s="9">
        <v>80.63</v>
      </c>
      <c r="AB415" s="9">
        <v>42.5</v>
      </c>
      <c r="AC415" s="9">
        <v>40.75</v>
      </c>
      <c r="AD415" s="9">
        <v>1.75</v>
      </c>
      <c r="AE415" s="9">
        <v>2.61</v>
      </c>
      <c r="AF415" s="9">
        <v>27.05</v>
      </c>
      <c r="AG415" s="9">
        <v>8.4700000000000006</v>
      </c>
      <c r="AH415" s="9">
        <v>69.100000000000009</v>
      </c>
      <c r="AI415" s="9">
        <v>1.5</v>
      </c>
      <c r="AJ415" s="9">
        <v>0.8</v>
      </c>
      <c r="AK415" s="9">
        <v>6.4</v>
      </c>
      <c r="AL415" s="9">
        <v>3.32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1.22</v>
      </c>
      <c r="AT415" s="9">
        <v>0</v>
      </c>
      <c r="AU415" s="9">
        <v>0.48</v>
      </c>
      <c r="AV415" s="9">
        <v>0</v>
      </c>
      <c r="AW415" s="9">
        <v>0</v>
      </c>
      <c r="AX415" s="9">
        <v>0</v>
      </c>
      <c r="AY415" s="9">
        <v>0</v>
      </c>
      <c r="AZ415" s="9">
        <v>0</v>
      </c>
      <c r="BA415" s="9">
        <v>0</v>
      </c>
      <c r="BB415" s="9">
        <v>0</v>
      </c>
      <c r="BC415" s="9">
        <v>19.02</v>
      </c>
      <c r="BD415" s="9">
        <v>0</v>
      </c>
      <c r="BE415" s="9">
        <v>0</v>
      </c>
      <c r="BF415" s="9">
        <v>0</v>
      </c>
      <c r="BG415" s="9">
        <v>0</v>
      </c>
      <c r="BH415" s="9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5.56</v>
      </c>
      <c r="BO415" s="9">
        <v>26.8</v>
      </c>
      <c r="BP415" s="9">
        <v>0</v>
      </c>
      <c r="BQ415" s="9">
        <v>0</v>
      </c>
      <c r="BR415" s="9">
        <v>0</v>
      </c>
      <c r="BS415" s="9">
        <v>0</v>
      </c>
      <c r="BT415" s="9">
        <v>0</v>
      </c>
      <c r="BU415" s="9">
        <v>0</v>
      </c>
      <c r="BV415" s="9">
        <v>0</v>
      </c>
      <c r="BW415" s="9">
        <v>0</v>
      </c>
      <c r="BX415" s="9">
        <v>0</v>
      </c>
      <c r="BY415" s="9">
        <v>0</v>
      </c>
      <c r="BZ415" s="9">
        <v>0</v>
      </c>
      <c r="CA415" s="9">
        <v>2.25</v>
      </c>
      <c r="CB415" s="9">
        <v>0</v>
      </c>
      <c r="CC415" s="9">
        <v>0</v>
      </c>
      <c r="CD415" s="9">
        <v>5.5</v>
      </c>
      <c r="CE415" s="9">
        <v>0</v>
      </c>
      <c r="CF415" s="9">
        <v>1.84</v>
      </c>
      <c r="CG415" s="9">
        <v>3.11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9">
        <v>1.84</v>
      </c>
      <c r="CO415" s="9">
        <v>0</v>
      </c>
      <c r="CP415" s="9">
        <v>4.1399999999999997</v>
      </c>
      <c r="CQ415" s="9">
        <v>3.77</v>
      </c>
      <c r="CR415" s="9">
        <v>0</v>
      </c>
      <c r="CS415" s="9">
        <v>1.78</v>
      </c>
      <c r="CT415" s="9">
        <v>0</v>
      </c>
      <c r="CU415" s="9">
        <v>46</v>
      </c>
      <c r="CV415" s="9">
        <v>36.4</v>
      </c>
      <c r="CW415" s="9" t="s">
        <v>1413</v>
      </c>
      <c r="CX415" s="9">
        <v>495.84</v>
      </c>
      <c r="CY415" s="9">
        <v>0.11</v>
      </c>
      <c r="CZ415" s="9">
        <v>0.2</v>
      </c>
      <c r="DA415" s="9">
        <v>0</v>
      </c>
      <c r="DB415" s="9">
        <v>0.03</v>
      </c>
      <c r="DC415" s="9">
        <v>0.06</v>
      </c>
      <c r="DD415" s="9">
        <v>0</v>
      </c>
      <c r="DE415" s="9">
        <v>0</v>
      </c>
      <c r="DF415" s="9">
        <v>0.05</v>
      </c>
      <c r="DG415" s="9">
        <v>0</v>
      </c>
      <c r="DH415" s="9">
        <v>0</v>
      </c>
      <c r="DI415" s="9">
        <v>0</v>
      </c>
      <c r="DJ415" s="9">
        <v>0</v>
      </c>
      <c r="DK415" s="9">
        <v>0</v>
      </c>
      <c r="DL415" s="9">
        <v>0</v>
      </c>
      <c r="DM415" s="9">
        <v>0</v>
      </c>
      <c r="DN415" s="9">
        <v>0.32</v>
      </c>
      <c r="DO415" s="9">
        <v>0</v>
      </c>
      <c r="DP415" s="9">
        <v>0.19</v>
      </c>
      <c r="DQ415" s="9">
        <v>0</v>
      </c>
      <c r="DR415" s="9">
        <v>0</v>
      </c>
      <c r="DS415" s="9">
        <v>0</v>
      </c>
      <c r="DT415" s="9">
        <v>0.03</v>
      </c>
      <c r="DU415" s="9">
        <v>0.01</v>
      </c>
      <c r="DV415" s="9">
        <v>0</v>
      </c>
      <c r="DW415" s="9">
        <v>0</v>
      </c>
      <c r="DX415" s="9">
        <v>0</v>
      </c>
      <c r="DY415" s="16" t="s">
        <v>1413</v>
      </c>
      <c r="DZ415" s="16" t="s">
        <v>1415</v>
      </c>
      <c r="EA415" s="16" t="s">
        <v>1257</v>
      </c>
      <c r="EB415" s="16" t="s">
        <v>482</v>
      </c>
      <c r="EC415" s="9">
        <v>495.84390397300001</v>
      </c>
      <c r="ED415" s="17">
        <v>232.30362566815998</v>
      </c>
      <c r="EE415" s="18">
        <v>0.47</v>
      </c>
      <c r="EF415" s="19" t="s">
        <v>192</v>
      </c>
      <c r="EG415" s="16" t="s">
        <v>1413</v>
      </c>
      <c r="EH415" s="20" t="s">
        <v>1253</v>
      </c>
      <c r="EI415" s="20" t="s">
        <v>1414</v>
      </c>
      <c r="EJ415" s="20">
        <v>495.84390397300001</v>
      </c>
      <c r="EK415" s="21">
        <v>3109.0351655711274</v>
      </c>
      <c r="EL415" s="20">
        <v>2.2151098901098902</v>
      </c>
      <c r="EM415" s="20">
        <v>6886.8545439560439</v>
      </c>
      <c r="EN415" s="22">
        <f t="shared" si="194"/>
        <v>0.68436065980404315</v>
      </c>
      <c r="EO415" s="23">
        <f t="shared" si="195"/>
        <v>4.2357744322531261E-2</v>
      </c>
      <c r="EP415" s="22">
        <f t="shared" si="196"/>
        <v>6.2208398133748056E-3</v>
      </c>
      <c r="EQ415" s="22">
        <f t="shared" si="197"/>
        <v>0.24650077760497668</v>
      </c>
      <c r="ER415" s="22">
        <f t="shared" si="198"/>
        <v>0</v>
      </c>
      <c r="ES415" s="22">
        <f t="shared" si="199"/>
        <v>0</v>
      </c>
      <c r="ET415" s="22">
        <f t="shared" si="200"/>
        <v>0</v>
      </c>
      <c r="EU415" s="22">
        <f t="shared" si="201"/>
        <v>0</v>
      </c>
      <c r="EV415" s="22">
        <f t="shared" si="202"/>
        <v>7.2058061171591498E-2</v>
      </c>
      <c r="EW415" s="22">
        <f t="shared" si="203"/>
        <v>0.34733022291342669</v>
      </c>
      <c r="EX415" s="22">
        <f t="shared" si="204"/>
        <v>0</v>
      </c>
      <c r="EY415" s="22">
        <f t="shared" si="205"/>
        <v>0</v>
      </c>
      <c r="EZ415" s="22">
        <f t="shared" si="206"/>
        <v>0</v>
      </c>
      <c r="FA415" s="22">
        <f t="shared" si="207"/>
        <v>0.13543286677034733</v>
      </c>
      <c r="FB415" s="22">
        <f t="shared" si="208"/>
        <v>0.14942975635044065</v>
      </c>
      <c r="FC415" s="22">
        <f t="shared" si="16"/>
        <v>0.96490140146347536</v>
      </c>
      <c r="FD415" s="22">
        <f t="shared" si="209"/>
        <v>0.88817480719794339</v>
      </c>
      <c r="FE415" s="22">
        <f t="shared" si="210"/>
        <v>1.9280205655526989E-2</v>
      </c>
      <c r="FF415" s="22">
        <f t="shared" si="211"/>
        <v>1.0282776349614395E-2</v>
      </c>
      <c r="FG415" s="22">
        <f t="shared" si="212"/>
        <v>8.2262210796915161E-2</v>
      </c>
      <c r="FH415" s="22">
        <f t="shared" si="213"/>
        <v>0.52709909462979043</v>
      </c>
      <c r="FI415" s="23">
        <f t="shared" si="214"/>
        <v>0.33548307081731366</v>
      </c>
      <c r="FJ415" s="24">
        <f t="shared" si="215"/>
        <v>0.10504774897680766</v>
      </c>
      <c r="FK415" s="22">
        <f t="shared" si="216"/>
        <v>0.16261165934267593</v>
      </c>
      <c r="FL415" s="25">
        <v>1392.8497481108313</v>
      </c>
      <c r="FM415" s="25">
        <v>14.001880352644838</v>
      </c>
      <c r="FN415" s="25">
        <v>216.11867208306566</v>
      </c>
      <c r="FO415" s="9">
        <v>114.57874298095703</v>
      </c>
      <c r="FP415" s="26">
        <f t="shared" si="0"/>
        <v>315.42125701904297</v>
      </c>
      <c r="FQ415" s="22">
        <f t="shared" si="217"/>
        <v>0.24125536089380639</v>
      </c>
      <c r="FR415" s="28">
        <f t="shared" si="218"/>
        <v>0.23608740384226717</v>
      </c>
      <c r="FS415" s="28">
        <f t="shared" si="219"/>
        <v>0.52284599633621154</v>
      </c>
      <c r="FT415" s="28">
        <f t="shared" si="220"/>
        <v>0</v>
      </c>
      <c r="FU415" s="28">
        <f t="shared" si="221"/>
        <v>0.33289206275890421</v>
      </c>
      <c r="FV415" s="28">
        <f t="shared" si="222"/>
        <v>0.6672966983133809</v>
      </c>
      <c r="FW415" s="22">
        <f t="shared" si="223"/>
        <v>0.57050725536400848</v>
      </c>
      <c r="FX415" s="22">
        <f t="shared" si="224"/>
        <v>2.8796428571428572</v>
      </c>
      <c r="FY415" s="22">
        <f t="shared" si="225"/>
        <v>4.3571428571428573E-2</v>
      </c>
    </row>
    <row r="416" spans="1:181" ht="15.75" customHeight="1">
      <c r="A416" s="9">
        <v>1</v>
      </c>
      <c r="B416" s="9" t="s">
        <v>184</v>
      </c>
      <c r="C416" s="9" t="s">
        <v>1252</v>
      </c>
      <c r="D416" s="9" t="s">
        <v>1253</v>
      </c>
      <c r="E416" s="9" t="s">
        <v>1416</v>
      </c>
      <c r="F416" s="9" t="s">
        <v>1417</v>
      </c>
      <c r="G416" s="9">
        <v>40.751239315200003</v>
      </c>
      <c r="H416" s="9">
        <v>8.5</v>
      </c>
      <c r="I416" s="9">
        <v>16.125</v>
      </c>
      <c r="J416" s="9">
        <v>6.875</v>
      </c>
      <c r="K416" s="9">
        <v>4.9375</v>
      </c>
      <c r="L416" s="9">
        <v>3.375</v>
      </c>
      <c r="M416" s="9">
        <v>1.1875</v>
      </c>
      <c r="N416" s="9">
        <v>162.73580932617188</v>
      </c>
      <c r="O416" s="9">
        <v>221.63075256347656</v>
      </c>
      <c r="P416" s="9">
        <v>185.29993596891077</v>
      </c>
      <c r="Q416" s="9">
        <v>39</v>
      </c>
      <c r="R416" s="9">
        <v>0</v>
      </c>
      <c r="S416" s="9">
        <v>0</v>
      </c>
      <c r="T416" s="9">
        <v>0</v>
      </c>
      <c r="U416" s="9">
        <v>2</v>
      </c>
      <c r="V416" s="9">
        <v>0</v>
      </c>
      <c r="W416" s="9">
        <v>1379.1884498480242</v>
      </c>
      <c r="X416" s="9">
        <v>14.089361702127659</v>
      </c>
      <c r="Y416" s="9">
        <v>1</v>
      </c>
      <c r="Z416" s="9" t="s">
        <v>285</v>
      </c>
      <c r="AA416" s="9">
        <v>2.8</v>
      </c>
      <c r="AB416" s="9">
        <v>2.11</v>
      </c>
      <c r="AC416" s="9">
        <v>2.11</v>
      </c>
      <c r="AD416" s="9">
        <v>0</v>
      </c>
      <c r="AE416" s="9">
        <v>0.2</v>
      </c>
      <c r="AF416" s="9">
        <v>0.49</v>
      </c>
      <c r="AG416" s="9">
        <v>0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  <c r="BD416" s="9">
        <v>0</v>
      </c>
      <c r="BE416" s="9">
        <v>0</v>
      </c>
      <c r="BF416" s="9">
        <v>0</v>
      </c>
      <c r="BG416" s="9">
        <v>0</v>
      </c>
      <c r="BH416" s="9">
        <v>0</v>
      </c>
      <c r="BI416" s="9">
        <v>0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9">
        <v>0</v>
      </c>
      <c r="BP416" s="9">
        <v>0</v>
      </c>
      <c r="BQ416" s="9">
        <v>0</v>
      </c>
      <c r="BR416" s="9">
        <v>0</v>
      </c>
      <c r="BS416" s="9">
        <v>0</v>
      </c>
      <c r="BT416" s="9">
        <v>0</v>
      </c>
      <c r="BU416" s="9">
        <v>0</v>
      </c>
      <c r="BV416" s="9">
        <v>0</v>
      </c>
      <c r="BW416" s="9">
        <v>0</v>
      </c>
      <c r="BX416" s="9">
        <v>0</v>
      </c>
      <c r="BY416" s="9">
        <v>0</v>
      </c>
      <c r="BZ416" s="9">
        <v>0</v>
      </c>
      <c r="CA416" s="9">
        <v>0</v>
      </c>
      <c r="CB416" s="9">
        <v>0</v>
      </c>
      <c r="CC416" s="9">
        <v>0</v>
      </c>
      <c r="CD416" s="9">
        <v>0</v>
      </c>
      <c r="CE416" s="9">
        <v>0</v>
      </c>
      <c r="CF416" s="9">
        <v>2.8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9">
        <v>0</v>
      </c>
      <c r="CT416" s="9">
        <v>0</v>
      </c>
      <c r="CU416" s="9">
        <v>3</v>
      </c>
      <c r="CV416" s="9">
        <v>2.1</v>
      </c>
      <c r="CW416" s="9" t="s">
        <v>1416</v>
      </c>
      <c r="CX416" s="9">
        <v>40.75</v>
      </c>
      <c r="CY416" s="9">
        <v>0.82</v>
      </c>
      <c r="CZ416" s="9">
        <v>0.11</v>
      </c>
      <c r="DA416" s="9">
        <v>0</v>
      </c>
      <c r="DB416" s="9">
        <v>0</v>
      </c>
      <c r="DC416" s="9">
        <v>0</v>
      </c>
      <c r="DD416" s="9">
        <v>0</v>
      </c>
      <c r="DE416" s="9">
        <v>0</v>
      </c>
      <c r="DF416" s="9">
        <v>0.06</v>
      </c>
      <c r="DG416" s="9">
        <v>0</v>
      </c>
      <c r="DH416" s="9">
        <v>0</v>
      </c>
      <c r="DI416" s="9">
        <v>0</v>
      </c>
      <c r="DJ416" s="9">
        <v>0</v>
      </c>
      <c r="DK416" s="9">
        <v>0</v>
      </c>
      <c r="DL416" s="9">
        <v>0</v>
      </c>
      <c r="DM416" s="9">
        <v>0</v>
      </c>
      <c r="DN416" s="9">
        <v>0</v>
      </c>
      <c r="DO416" s="9">
        <v>0</v>
      </c>
      <c r="DP416" s="9">
        <v>0</v>
      </c>
      <c r="DQ416" s="9">
        <v>0</v>
      </c>
      <c r="DR416" s="9">
        <v>0</v>
      </c>
      <c r="DS416" s="9">
        <v>0</v>
      </c>
      <c r="DT416" s="9">
        <v>0</v>
      </c>
      <c r="DU416" s="9">
        <v>0.02</v>
      </c>
      <c r="DV416" s="9">
        <v>0</v>
      </c>
      <c r="DW416" s="9">
        <v>0</v>
      </c>
      <c r="DX416" s="9">
        <v>0</v>
      </c>
      <c r="DY416" s="16" t="s">
        <v>1416</v>
      </c>
      <c r="DZ416" s="16" t="s">
        <v>1418</v>
      </c>
      <c r="EA416" s="16" t="s">
        <v>1257</v>
      </c>
      <c r="EB416" s="16" t="s">
        <v>482</v>
      </c>
      <c r="EC416" s="9">
        <v>40.751239315200003</v>
      </c>
      <c r="ED416" s="17">
        <v>0</v>
      </c>
      <c r="EE416" s="18">
        <v>0</v>
      </c>
      <c r="EF416" s="19" t="s">
        <v>192</v>
      </c>
      <c r="EG416" s="16" t="s">
        <v>1416</v>
      </c>
      <c r="EH416" s="20" t="s">
        <v>1253</v>
      </c>
      <c r="EI416" s="20" t="s">
        <v>1417</v>
      </c>
      <c r="EJ416" s="20">
        <v>40.751239315200003</v>
      </c>
      <c r="EK416" s="21" t="s">
        <v>287</v>
      </c>
      <c r="EL416" s="20">
        <v>1.3333333333333333</v>
      </c>
      <c r="EM416" s="20" t="s">
        <v>287</v>
      </c>
      <c r="EN416" s="22">
        <f t="shared" si="194"/>
        <v>0</v>
      </c>
      <c r="EO416" s="23">
        <f t="shared" si="195"/>
        <v>0</v>
      </c>
      <c r="EP416" s="22">
        <f t="shared" si="196"/>
        <v>0</v>
      </c>
      <c r="EQ416" s="22">
        <f t="shared" si="197"/>
        <v>0</v>
      </c>
      <c r="ER416" s="22">
        <f t="shared" si="198"/>
        <v>0</v>
      </c>
      <c r="ES416" s="22">
        <f t="shared" si="199"/>
        <v>0</v>
      </c>
      <c r="ET416" s="22">
        <f t="shared" si="200"/>
        <v>0</v>
      </c>
      <c r="EU416" s="22">
        <f t="shared" si="201"/>
        <v>0</v>
      </c>
      <c r="EV416" s="22">
        <f t="shared" si="202"/>
        <v>0</v>
      </c>
      <c r="EW416" s="22">
        <f t="shared" si="203"/>
        <v>0</v>
      </c>
      <c r="EX416" s="22">
        <f t="shared" si="204"/>
        <v>0</v>
      </c>
      <c r="EY416" s="22">
        <f t="shared" si="205"/>
        <v>0</v>
      </c>
      <c r="EZ416" s="22">
        <f t="shared" si="206"/>
        <v>0</v>
      </c>
      <c r="FA416" s="22">
        <f t="shared" si="207"/>
        <v>1</v>
      </c>
      <c r="FB416" s="22">
        <f t="shared" si="208"/>
        <v>0</v>
      </c>
      <c r="FC416" s="22">
        <f t="shared" si="16"/>
        <v>0</v>
      </c>
      <c r="FD416" s="22" t="e">
        <f t="shared" si="209"/>
        <v>#DIV/0!</v>
      </c>
      <c r="FE416" s="22" t="e">
        <f t="shared" si="210"/>
        <v>#DIV/0!</v>
      </c>
      <c r="FF416" s="22" t="e">
        <f t="shared" si="211"/>
        <v>#DIV/0!</v>
      </c>
      <c r="FG416" s="22" t="e">
        <f t="shared" si="212"/>
        <v>#DIV/0!</v>
      </c>
      <c r="FH416" s="22">
        <f t="shared" si="213"/>
        <v>0.75357142857142856</v>
      </c>
      <c r="FI416" s="23">
        <f t="shared" si="214"/>
        <v>0.17500000000000002</v>
      </c>
      <c r="FJ416" s="24">
        <f t="shared" si="215"/>
        <v>0</v>
      </c>
      <c r="FK416" s="22">
        <f t="shared" si="216"/>
        <v>6.870956680219574E-2</v>
      </c>
      <c r="FL416" s="25">
        <v>1379.1884498480242</v>
      </c>
      <c r="FM416" s="25">
        <v>14.089361702127659</v>
      </c>
      <c r="FN416" s="25">
        <v>185.29993596891077</v>
      </c>
      <c r="FO416" s="9">
        <v>162.73580932617188</v>
      </c>
      <c r="FP416" s="26">
        <f t="shared" si="0"/>
        <v>58.894943237304688</v>
      </c>
      <c r="FQ416" s="22">
        <f t="shared" si="217"/>
        <v>0.60427610089431072</v>
      </c>
      <c r="FR416" s="28">
        <f t="shared" si="218"/>
        <v>0.28986848494676326</v>
      </c>
      <c r="FS416" s="28">
        <f t="shared" si="219"/>
        <v>0.11195978519107788</v>
      </c>
      <c r="FT416" s="28">
        <f t="shared" si="220"/>
        <v>0</v>
      </c>
      <c r="FU416" s="28">
        <f t="shared" si="221"/>
        <v>0</v>
      </c>
      <c r="FV416" s="28">
        <f t="shared" si="222"/>
        <v>4.9078262001568389E-2</v>
      </c>
      <c r="FW416" s="22">
        <f t="shared" si="223"/>
        <v>1.0714285714285714</v>
      </c>
      <c r="FX416" s="22">
        <f t="shared" si="224"/>
        <v>2.8</v>
      </c>
      <c r="FY416" s="22">
        <f t="shared" si="225"/>
        <v>0</v>
      </c>
    </row>
    <row r="417" spans="1:181" ht="15.75" customHeight="1">
      <c r="A417" s="9">
        <v>1</v>
      </c>
      <c r="B417" s="9" t="s">
        <v>184</v>
      </c>
      <c r="C417" s="9" t="s">
        <v>1252</v>
      </c>
      <c r="D417" s="9" t="s">
        <v>1253</v>
      </c>
      <c r="E417" s="9" t="s">
        <v>1419</v>
      </c>
      <c r="F417" s="9" t="s">
        <v>1420</v>
      </c>
      <c r="G417" s="9">
        <v>520.93799755500004</v>
      </c>
      <c r="H417" s="9">
        <v>16.125</v>
      </c>
      <c r="I417" s="9">
        <v>31.9375</v>
      </c>
      <c r="J417" s="9">
        <v>70.125</v>
      </c>
      <c r="K417" s="9">
        <v>81.3125</v>
      </c>
      <c r="L417" s="9">
        <v>188.8125</v>
      </c>
      <c r="M417" s="9">
        <v>132.5625</v>
      </c>
      <c r="N417" s="9">
        <v>258.3179931640625</v>
      </c>
      <c r="O417" s="9">
        <v>591.558837890625</v>
      </c>
      <c r="P417" s="9">
        <v>432.72000185053554</v>
      </c>
      <c r="Q417" s="9">
        <v>0</v>
      </c>
      <c r="R417" s="9">
        <v>0</v>
      </c>
      <c r="S417" s="9">
        <v>65.5625</v>
      </c>
      <c r="T417" s="9">
        <v>278.1875</v>
      </c>
      <c r="U417" s="9">
        <v>177.125</v>
      </c>
      <c r="V417" s="9">
        <v>0</v>
      </c>
      <c r="W417" s="9">
        <v>1391.6605064202568</v>
      </c>
      <c r="X417" s="9">
        <v>13.409948397935919</v>
      </c>
      <c r="Y417" s="9">
        <v>13</v>
      </c>
      <c r="Z417" s="9">
        <v>70523.003599999996</v>
      </c>
      <c r="AA417" s="9">
        <v>38.46</v>
      </c>
      <c r="AB417" s="9">
        <v>31.37</v>
      </c>
      <c r="AC417" s="9">
        <v>31.37</v>
      </c>
      <c r="AD417" s="9">
        <v>0</v>
      </c>
      <c r="AE417" s="9">
        <v>0.79</v>
      </c>
      <c r="AF417" s="9">
        <v>4.3</v>
      </c>
      <c r="AG417" s="9">
        <v>2</v>
      </c>
      <c r="AH417" s="9">
        <v>10.7</v>
      </c>
      <c r="AI417" s="9">
        <v>6.9</v>
      </c>
      <c r="AJ417" s="9">
        <v>7</v>
      </c>
      <c r="AK417" s="9">
        <v>0</v>
      </c>
      <c r="AL417" s="9">
        <v>2.63</v>
      </c>
      <c r="AM417" s="9">
        <v>0</v>
      </c>
      <c r="AN417" s="9">
        <v>0</v>
      </c>
      <c r="AO417" s="9">
        <v>0.82</v>
      </c>
      <c r="AP417" s="9">
        <v>0</v>
      </c>
      <c r="AQ417" s="9">
        <v>0</v>
      </c>
      <c r="AR417" s="9">
        <v>0</v>
      </c>
      <c r="AS417" s="9">
        <v>7.33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  <c r="BD417" s="9">
        <v>0</v>
      </c>
      <c r="BE417" s="9">
        <v>0</v>
      </c>
      <c r="BF417" s="9">
        <v>0</v>
      </c>
      <c r="BG417" s="9">
        <v>0</v>
      </c>
      <c r="BH417" s="9">
        <v>0</v>
      </c>
      <c r="BI417" s="9">
        <v>0</v>
      </c>
      <c r="BJ417" s="9">
        <v>0</v>
      </c>
      <c r="BK417" s="9">
        <v>6.55</v>
      </c>
      <c r="BL417" s="9">
        <v>0</v>
      </c>
      <c r="BM417" s="9">
        <v>0</v>
      </c>
      <c r="BN417" s="9">
        <v>0</v>
      </c>
      <c r="BO417" s="9">
        <v>0</v>
      </c>
      <c r="BP417" s="9">
        <v>0</v>
      </c>
      <c r="BQ417" s="9">
        <v>0</v>
      </c>
      <c r="BR417" s="9">
        <v>0</v>
      </c>
      <c r="BS417" s="9">
        <v>6.32</v>
      </c>
      <c r="BT417" s="9">
        <v>0</v>
      </c>
      <c r="BU417" s="9">
        <v>0</v>
      </c>
      <c r="BV417" s="9">
        <v>0</v>
      </c>
      <c r="BW417" s="9">
        <v>0</v>
      </c>
      <c r="BX417" s="9">
        <v>0</v>
      </c>
      <c r="BY417" s="9">
        <v>0</v>
      </c>
      <c r="BZ417" s="9">
        <v>0</v>
      </c>
      <c r="CA417" s="9">
        <v>0</v>
      </c>
      <c r="CB417" s="9">
        <v>0</v>
      </c>
      <c r="CC417" s="9">
        <v>0</v>
      </c>
      <c r="CD417" s="9">
        <v>0</v>
      </c>
      <c r="CE417" s="9">
        <v>0</v>
      </c>
      <c r="CF417" s="9">
        <v>8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9">
        <v>1.97</v>
      </c>
      <c r="CO417" s="9">
        <v>0</v>
      </c>
      <c r="CP417" s="9">
        <v>1.06</v>
      </c>
      <c r="CQ417" s="9">
        <v>0</v>
      </c>
      <c r="CR417" s="9">
        <v>0</v>
      </c>
      <c r="CS417" s="9">
        <v>3.78</v>
      </c>
      <c r="CT417" s="9">
        <v>0</v>
      </c>
      <c r="CU417" s="9">
        <v>32</v>
      </c>
      <c r="CV417" s="9">
        <v>29.9</v>
      </c>
      <c r="CW417" s="9" t="s">
        <v>1419</v>
      </c>
      <c r="CX417" s="9">
        <v>520.94000000000005</v>
      </c>
      <c r="CY417" s="9">
        <v>0.18</v>
      </c>
      <c r="CZ417" s="9">
        <v>0.19</v>
      </c>
      <c r="DA417" s="9">
        <v>0</v>
      </c>
      <c r="DB417" s="9">
        <v>0.01</v>
      </c>
      <c r="DC417" s="9">
        <v>0</v>
      </c>
      <c r="DD417" s="9">
        <v>0</v>
      </c>
      <c r="DE417" s="9">
        <v>0</v>
      </c>
      <c r="DF417" s="9">
        <v>7.0000000000000007E-2</v>
      </c>
      <c r="DG417" s="9">
        <v>0</v>
      </c>
      <c r="DH417" s="9">
        <v>0</v>
      </c>
      <c r="DI417" s="9">
        <v>0</v>
      </c>
      <c r="DJ417" s="9">
        <v>0</v>
      </c>
      <c r="DK417" s="9">
        <v>0</v>
      </c>
      <c r="DL417" s="9">
        <v>0</v>
      </c>
      <c r="DM417" s="9">
        <v>0</v>
      </c>
      <c r="DN417" s="9">
        <v>0.43</v>
      </c>
      <c r="DO417" s="9">
        <v>0</v>
      </c>
      <c r="DP417" s="9">
        <v>7.0000000000000007E-2</v>
      </c>
      <c r="DQ417" s="9">
        <v>0</v>
      </c>
      <c r="DR417" s="9">
        <v>0</v>
      </c>
      <c r="DS417" s="9">
        <v>0</v>
      </c>
      <c r="DT417" s="9">
        <v>0</v>
      </c>
      <c r="DU417" s="9">
        <v>0.05</v>
      </c>
      <c r="DV417" s="9">
        <v>0</v>
      </c>
      <c r="DW417" s="9">
        <v>0</v>
      </c>
      <c r="DX417" s="9">
        <v>0</v>
      </c>
      <c r="DY417" s="16" t="s">
        <v>1419</v>
      </c>
      <c r="DZ417" s="16" t="s">
        <v>1421</v>
      </c>
      <c r="EA417" s="16" t="s">
        <v>1257</v>
      </c>
      <c r="EB417" s="16" t="s">
        <v>482</v>
      </c>
      <c r="EC417" s="9">
        <v>520.93799755500004</v>
      </c>
      <c r="ED417" s="17">
        <v>228.16433162734</v>
      </c>
      <c r="EE417" s="18">
        <v>0.44</v>
      </c>
      <c r="EF417" s="19" t="s">
        <v>192</v>
      </c>
      <c r="EG417" s="16" t="s">
        <v>1419</v>
      </c>
      <c r="EH417" s="20" t="s">
        <v>1253</v>
      </c>
      <c r="EI417" s="20" t="s">
        <v>1420</v>
      </c>
      <c r="EJ417" s="20">
        <v>520.93799755500004</v>
      </c>
      <c r="EK417" s="21">
        <v>1833.6714404576182</v>
      </c>
      <c r="EL417" s="20">
        <v>1.2862876254180602</v>
      </c>
      <c r="EM417" s="20">
        <v>2358.6288829431437</v>
      </c>
      <c r="EN417" s="22">
        <f t="shared" si="194"/>
        <v>0.26001040041601658</v>
      </c>
      <c r="EO417" s="23">
        <f t="shared" si="195"/>
        <v>8.9703588143525734E-2</v>
      </c>
      <c r="EP417" s="22">
        <f t="shared" si="196"/>
        <v>0</v>
      </c>
      <c r="EQ417" s="22">
        <f t="shared" si="197"/>
        <v>0</v>
      </c>
      <c r="ER417" s="22">
        <f t="shared" si="198"/>
        <v>0.21040796659171215</v>
      </c>
      <c r="ES417" s="22">
        <f t="shared" si="199"/>
        <v>0</v>
      </c>
      <c r="ET417" s="22">
        <f t="shared" si="200"/>
        <v>0</v>
      </c>
      <c r="EU417" s="22">
        <f t="shared" si="201"/>
        <v>0</v>
      </c>
      <c r="EV417" s="22">
        <f t="shared" si="202"/>
        <v>0</v>
      </c>
      <c r="EW417" s="22">
        <f t="shared" si="203"/>
        <v>0</v>
      </c>
      <c r="EX417" s="22">
        <f t="shared" si="204"/>
        <v>0</v>
      </c>
      <c r="EY417" s="22">
        <f t="shared" si="205"/>
        <v>0.20301959524574364</v>
      </c>
      <c r="EZ417" s="22">
        <f t="shared" si="206"/>
        <v>0</v>
      </c>
      <c r="FA417" s="22">
        <f t="shared" si="207"/>
        <v>0.25698682942499196</v>
      </c>
      <c r="FB417" s="22">
        <f t="shared" si="208"/>
        <v>0.21876003854802442</v>
      </c>
      <c r="FC417" s="22">
        <f t="shared" si="16"/>
        <v>0.63962558502340094</v>
      </c>
      <c r="FD417" s="22">
        <f t="shared" si="209"/>
        <v>0.43495934959349586</v>
      </c>
      <c r="FE417" s="22">
        <f t="shared" si="210"/>
        <v>0.28048780487804875</v>
      </c>
      <c r="FF417" s="22">
        <f t="shared" si="211"/>
        <v>0.28455284552845528</v>
      </c>
      <c r="FG417" s="22">
        <f t="shared" si="212"/>
        <v>0</v>
      </c>
      <c r="FH417" s="22">
        <f t="shared" si="213"/>
        <v>0.81565262610504419</v>
      </c>
      <c r="FI417" s="23">
        <f t="shared" si="214"/>
        <v>0.11180447217888714</v>
      </c>
      <c r="FJ417" s="24">
        <f t="shared" si="215"/>
        <v>5.2002080083203325E-2</v>
      </c>
      <c r="FK417" s="22">
        <f t="shared" si="216"/>
        <v>7.3828363798590896E-2</v>
      </c>
      <c r="FL417" s="25">
        <v>1391.6605064202568</v>
      </c>
      <c r="FM417" s="25">
        <v>13.409948397935919</v>
      </c>
      <c r="FN417" s="25">
        <v>432.72000185053554</v>
      </c>
      <c r="FO417" s="9">
        <v>258.3179931640625</v>
      </c>
      <c r="FP417" s="26">
        <f t="shared" si="0"/>
        <v>333.2408447265625</v>
      </c>
      <c r="FQ417" s="22">
        <f t="shared" si="217"/>
        <v>9.2261459570196963E-2</v>
      </c>
      <c r="FR417" s="28">
        <f t="shared" si="218"/>
        <v>0.29070158197475582</v>
      </c>
      <c r="FS417" s="28">
        <f t="shared" si="219"/>
        <v>0.61691602745117402</v>
      </c>
      <c r="FT417" s="28">
        <f t="shared" si="220"/>
        <v>0.12585470882852615</v>
      </c>
      <c r="FU417" s="28">
        <f t="shared" si="221"/>
        <v>0.53401268731722584</v>
      </c>
      <c r="FV417" s="28">
        <f t="shared" si="222"/>
        <v>0.34001167285037476</v>
      </c>
      <c r="FW417" s="22">
        <f t="shared" si="223"/>
        <v>0.8320332813312532</v>
      </c>
      <c r="FX417" s="22">
        <f t="shared" si="224"/>
        <v>2.9584615384615387</v>
      </c>
      <c r="FY417" s="22">
        <f t="shared" si="225"/>
        <v>0.56384615384615389</v>
      </c>
    </row>
    <row r="418" spans="1:181" ht="15.75" customHeight="1">
      <c r="A418" s="9">
        <v>1</v>
      </c>
      <c r="B418" s="9" t="s">
        <v>184</v>
      </c>
      <c r="C418" s="9" t="s">
        <v>1252</v>
      </c>
      <c r="D418" s="9" t="s">
        <v>1253</v>
      </c>
      <c r="E418" s="9" t="s">
        <v>1422</v>
      </c>
      <c r="F418" s="9" t="s">
        <v>1423</v>
      </c>
      <c r="G418" s="9">
        <v>1038.5107790699999</v>
      </c>
      <c r="H418" s="9">
        <v>84.4375</v>
      </c>
      <c r="I418" s="9">
        <v>109.1875</v>
      </c>
      <c r="J418" s="9">
        <v>198</v>
      </c>
      <c r="K418" s="9">
        <v>157.6875</v>
      </c>
      <c r="L418" s="9">
        <v>268.6875</v>
      </c>
      <c r="M418" s="9">
        <v>220.5625</v>
      </c>
      <c r="N418" s="9">
        <v>186.44412231445313</v>
      </c>
      <c r="O418" s="9">
        <v>500.62869262695313</v>
      </c>
      <c r="P418" s="9">
        <v>307.65761344906451</v>
      </c>
      <c r="Q418" s="9">
        <v>0</v>
      </c>
      <c r="R418" s="9">
        <v>32</v>
      </c>
      <c r="S418" s="9">
        <v>0</v>
      </c>
      <c r="T418" s="9">
        <v>456.25</v>
      </c>
      <c r="U418" s="9">
        <v>550.3125</v>
      </c>
      <c r="V418" s="9">
        <v>0</v>
      </c>
      <c r="W418" s="9">
        <v>1385.6342227308319</v>
      </c>
      <c r="X418" s="9">
        <v>13.834630488465939</v>
      </c>
      <c r="Y418" s="9">
        <v>64</v>
      </c>
      <c r="Z418" s="9">
        <v>606851.98470000003</v>
      </c>
      <c r="AA418" s="9">
        <v>246.56</v>
      </c>
      <c r="AB418" s="9">
        <v>149.66</v>
      </c>
      <c r="AC418" s="9">
        <v>144.1</v>
      </c>
      <c r="AD418" s="9">
        <v>5.56</v>
      </c>
      <c r="AE418" s="9">
        <v>5.28</v>
      </c>
      <c r="AF418" s="9">
        <v>83.96</v>
      </c>
      <c r="AG418" s="9">
        <v>7.66</v>
      </c>
      <c r="AH418" s="9">
        <v>153</v>
      </c>
      <c r="AI418" s="9">
        <v>0</v>
      </c>
      <c r="AJ418" s="9">
        <v>0</v>
      </c>
      <c r="AK418" s="9">
        <v>10.4</v>
      </c>
      <c r="AL418" s="9">
        <v>36.46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18.57</v>
      </c>
      <c r="AT418" s="9">
        <v>2.5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49.46</v>
      </c>
      <c r="BD418" s="9">
        <v>0</v>
      </c>
      <c r="BE418" s="9">
        <v>0</v>
      </c>
      <c r="BF418" s="9">
        <v>0</v>
      </c>
      <c r="BG418" s="9">
        <v>0</v>
      </c>
      <c r="BH418" s="9">
        <v>0</v>
      </c>
      <c r="BI418" s="9">
        <v>0</v>
      </c>
      <c r="BJ418" s="9">
        <v>14.4</v>
      </c>
      <c r="BK418" s="9">
        <v>1.4</v>
      </c>
      <c r="BL418" s="9">
        <v>0</v>
      </c>
      <c r="BM418" s="9">
        <v>0</v>
      </c>
      <c r="BN418" s="9">
        <v>24.84</v>
      </c>
      <c r="BO418" s="9">
        <v>3.88</v>
      </c>
      <c r="BP418" s="9">
        <v>0</v>
      </c>
      <c r="BQ418" s="9">
        <v>0</v>
      </c>
      <c r="BR418" s="9">
        <v>0</v>
      </c>
      <c r="BS418" s="9">
        <v>0</v>
      </c>
      <c r="BT418" s="9">
        <v>0</v>
      </c>
      <c r="BU418" s="9">
        <v>0</v>
      </c>
      <c r="BV418" s="9">
        <v>0</v>
      </c>
      <c r="BW418" s="9">
        <v>0</v>
      </c>
      <c r="BX418" s="9">
        <v>0</v>
      </c>
      <c r="BY418" s="9">
        <v>0</v>
      </c>
      <c r="BZ418" s="9">
        <v>0</v>
      </c>
      <c r="CA418" s="9">
        <v>0</v>
      </c>
      <c r="CB418" s="9">
        <v>0</v>
      </c>
      <c r="CC418" s="9">
        <v>0</v>
      </c>
      <c r="CD418" s="9">
        <v>5.77</v>
      </c>
      <c r="CE418" s="9">
        <v>0</v>
      </c>
      <c r="CF418" s="9">
        <v>26.66</v>
      </c>
      <c r="CG418" s="9">
        <v>0</v>
      </c>
      <c r="CH418" s="9">
        <v>0</v>
      </c>
      <c r="CI418" s="9">
        <v>3.46</v>
      </c>
      <c r="CJ418" s="9">
        <v>0</v>
      </c>
      <c r="CK418" s="9">
        <v>0.79</v>
      </c>
      <c r="CL418" s="9">
        <v>0</v>
      </c>
      <c r="CM418" s="9">
        <v>0</v>
      </c>
      <c r="CN418" s="9">
        <v>0</v>
      </c>
      <c r="CO418" s="9">
        <v>14.31</v>
      </c>
      <c r="CP418" s="9">
        <v>4.46</v>
      </c>
      <c r="CQ418" s="9">
        <v>0</v>
      </c>
      <c r="CR418" s="9">
        <v>0</v>
      </c>
      <c r="CS418" s="9">
        <v>39.6</v>
      </c>
      <c r="CT418" s="9">
        <v>0</v>
      </c>
      <c r="CU418" s="9">
        <v>223</v>
      </c>
      <c r="CV418" s="9">
        <v>121.6</v>
      </c>
      <c r="CW418" s="9" t="s">
        <v>1422</v>
      </c>
      <c r="CX418" s="9">
        <v>1038.51</v>
      </c>
      <c r="CY418" s="9">
        <v>0.13</v>
      </c>
      <c r="CZ418" s="9">
        <v>0.25</v>
      </c>
      <c r="DA418" s="9">
        <v>0</v>
      </c>
      <c r="DB418" s="9">
        <v>0.05</v>
      </c>
      <c r="DC418" s="9">
        <v>0.05</v>
      </c>
      <c r="DD418" s="9">
        <v>0</v>
      </c>
      <c r="DE418" s="9">
        <v>0</v>
      </c>
      <c r="DF418" s="9">
        <v>0.04</v>
      </c>
      <c r="DG418" s="9">
        <v>0</v>
      </c>
      <c r="DH418" s="9">
        <v>0</v>
      </c>
      <c r="DI418" s="9">
        <v>0</v>
      </c>
      <c r="DJ418" s="9">
        <v>0</v>
      </c>
      <c r="DK418" s="9">
        <v>0</v>
      </c>
      <c r="DL418" s="9">
        <v>0.05</v>
      </c>
      <c r="DM418" s="9">
        <v>0</v>
      </c>
      <c r="DN418" s="9">
        <v>0.35</v>
      </c>
      <c r="DO418" s="9">
        <v>0</v>
      </c>
      <c r="DP418" s="9">
        <v>7.0000000000000007E-2</v>
      </c>
      <c r="DQ418" s="9">
        <v>0</v>
      </c>
      <c r="DR418" s="9">
        <v>0</v>
      </c>
      <c r="DS418" s="9">
        <v>0</v>
      </c>
      <c r="DT418" s="9">
        <v>0</v>
      </c>
      <c r="DU418" s="9">
        <v>0.01</v>
      </c>
      <c r="DV418" s="9">
        <v>0</v>
      </c>
      <c r="DW418" s="9">
        <v>0</v>
      </c>
      <c r="DX418" s="9">
        <v>0</v>
      </c>
      <c r="DY418" s="16" t="s">
        <v>1422</v>
      </c>
      <c r="DZ418" s="16" t="s">
        <v>1424</v>
      </c>
      <c r="EA418" s="16" t="s">
        <v>1257</v>
      </c>
      <c r="EB418" s="16" t="s">
        <v>482</v>
      </c>
      <c r="EC418" s="9">
        <v>1038.5107790699999</v>
      </c>
      <c r="ED418" s="17">
        <v>607.26771749955003</v>
      </c>
      <c r="EE418" s="18">
        <v>0.57999999999999996</v>
      </c>
      <c r="EF418" s="19" t="s">
        <v>192</v>
      </c>
      <c r="EG418" s="16" t="s">
        <v>1422</v>
      </c>
      <c r="EH418" s="20" t="s">
        <v>1253</v>
      </c>
      <c r="EI418" s="20" t="s">
        <v>1423</v>
      </c>
      <c r="EJ418" s="20">
        <v>1038.5107790699999</v>
      </c>
      <c r="EK418" s="21">
        <v>2461.2750839552241</v>
      </c>
      <c r="EL418" s="20">
        <v>2.0276315789473687</v>
      </c>
      <c r="EM418" s="20">
        <v>4990.5590847039475</v>
      </c>
      <c r="EN418" s="22">
        <f t="shared" si="194"/>
        <v>0.53917910447761208</v>
      </c>
      <c r="EO418" s="23">
        <f t="shared" si="195"/>
        <v>0.147874756651525</v>
      </c>
      <c r="EP418" s="22">
        <f t="shared" si="196"/>
        <v>1.0965393219000833E-2</v>
      </c>
      <c r="EQ418" s="22">
        <f t="shared" si="197"/>
        <v>0.21693933944471247</v>
      </c>
      <c r="ER418" s="22">
        <f t="shared" si="198"/>
        <v>6.9301285144085262E-2</v>
      </c>
      <c r="ES418" s="22">
        <f t="shared" si="199"/>
        <v>0</v>
      </c>
      <c r="ET418" s="22">
        <f t="shared" si="200"/>
        <v>0</v>
      </c>
      <c r="EU418" s="22">
        <f t="shared" si="201"/>
        <v>0</v>
      </c>
      <c r="EV418" s="22">
        <f t="shared" si="202"/>
        <v>0.10895214702399228</v>
      </c>
      <c r="EW418" s="22">
        <f t="shared" si="203"/>
        <v>1.7018290275889292E-2</v>
      </c>
      <c r="EX418" s="22">
        <f t="shared" si="204"/>
        <v>0</v>
      </c>
      <c r="EY418" s="22">
        <f t="shared" si="205"/>
        <v>1.8641168472301416E-2</v>
      </c>
      <c r="EZ418" s="22">
        <f t="shared" si="206"/>
        <v>0</v>
      </c>
      <c r="FA418" s="22">
        <f t="shared" si="207"/>
        <v>0.14224308083687881</v>
      </c>
      <c r="FB418" s="22">
        <f t="shared" si="208"/>
        <v>0.25602000087723148</v>
      </c>
      <c r="FC418" s="22">
        <f t="shared" si="16"/>
        <v>0.66271901362751462</v>
      </c>
      <c r="FD418" s="22">
        <f t="shared" si="209"/>
        <v>0.93635250917992652</v>
      </c>
      <c r="FE418" s="22">
        <f t="shared" si="210"/>
        <v>0</v>
      </c>
      <c r="FF418" s="22">
        <f t="shared" si="211"/>
        <v>0</v>
      </c>
      <c r="FG418" s="22">
        <f t="shared" si="212"/>
        <v>6.3647490820073441E-2</v>
      </c>
      <c r="FH418" s="22">
        <f t="shared" si="213"/>
        <v>0.60699221284879945</v>
      </c>
      <c r="FI418" s="23">
        <f t="shared" si="214"/>
        <v>0.34052563270603503</v>
      </c>
      <c r="FJ418" s="24">
        <f t="shared" si="215"/>
        <v>3.1067488643737831E-2</v>
      </c>
      <c r="FK418" s="22">
        <f t="shared" si="216"/>
        <v>0.23741689057941001</v>
      </c>
      <c r="FL418" s="25">
        <v>1385.6342227308319</v>
      </c>
      <c r="FM418" s="25">
        <v>13.834630488465939</v>
      </c>
      <c r="FN418" s="25">
        <v>307.65761344906451</v>
      </c>
      <c r="FO418" s="9">
        <v>186.44412231445313</v>
      </c>
      <c r="FP418" s="26">
        <f t="shared" si="0"/>
        <v>314.1845703125</v>
      </c>
      <c r="FQ418" s="22">
        <f t="shared" si="217"/>
        <v>0.1864448630695906</v>
      </c>
      <c r="FR418" s="28">
        <f t="shared" si="218"/>
        <v>0.34249764871821825</v>
      </c>
      <c r="FS418" s="28">
        <f t="shared" si="219"/>
        <v>0.47110729119068928</v>
      </c>
      <c r="FT418" s="28">
        <f t="shared" si="220"/>
        <v>3.0813353741649577E-2</v>
      </c>
      <c r="FU418" s="28">
        <f t="shared" si="221"/>
        <v>0.43933102014461312</v>
      </c>
      <c r="FV418" s="28">
        <f t="shared" si="222"/>
        <v>0.52990542909223537</v>
      </c>
      <c r="FW418" s="22">
        <f t="shared" si="223"/>
        <v>0.90444516547696296</v>
      </c>
      <c r="FX418" s="22">
        <f t="shared" si="224"/>
        <v>3.8525</v>
      </c>
      <c r="FY418" s="22">
        <f t="shared" si="225"/>
        <v>0.29015625</v>
      </c>
    </row>
    <row r="419" spans="1:181" ht="15.75" customHeight="1">
      <c r="A419" s="9">
        <v>1</v>
      </c>
      <c r="B419" s="9" t="s">
        <v>184</v>
      </c>
      <c r="C419" s="9" t="s">
        <v>1252</v>
      </c>
      <c r="D419" s="9" t="s">
        <v>1253</v>
      </c>
      <c r="E419" s="9" t="s">
        <v>1425</v>
      </c>
      <c r="F419" s="9" t="s">
        <v>1426</v>
      </c>
      <c r="G419" s="9">
        <v>514.43991105999999</v>
      </c>
      <c r="H419" s="9">
        <v>39</v>
      </c>
      <c r="I419" s="9">
        <v>62.75</v>
      </c>
      <c r="J419" s="9">
        <v>125.75</v>
      </c>
      <c r="K419" s="9">
        <v>103.3125</v>
      </c>
      <c r="L419" s="9">
        <v>122.5625</v>
      </c>
      <c r="M419" s="9">
        <v>61.5</v>
      </c>
      <c r="N419" s="9">
        <v>81.214179992675781</v>
      </c>
      <c r="O419" s="9">
        <v>410</v>
      </c>
      <c r="P419" s="9">
        <v>172.73752007295738</v>
      </c>
      <c r="Q419" s="9">
        <v>17</v>
      </c>
      <c r="R419" s="9">
        <v>0</v>
      </c>
      <c r="S419" s="9">
        <v>0</v>
      </c>
      <c r="T419" s="9">
        <v>57.6875</v>
      </c>
      <c r="U419" s="9">
        <v>440.1875</v>
      </c>
      <c r="V419" s="9">
        <v>0</v>
      </c>
      <c r="W419" s="9">
        <v>1390.4347720364742</v>
      </c>
      <c r="X419" s="9">
        <v>14.261953799392098</v>
      </c>
      <c r="Y419" s="9">
        <v>24</v>
      </c>
      <c r="Z419" s="9">
        <v>321292.02130000002</v>
      </c>
      <c r="AA419" s="9">
        <v>82.81</v>
      </c>
      <c r="AB419" s="9">
        <v>48.31</v>
      </c>
      <c r="AC419" s="9">
        <v>48.31</v>
      </c>
      <c r="AD419" s="9">
        <v>0</v>
      </c>
      <c r="AE419" s="9">
        <v>1.6</v>
      </c>
      <c r="AF419" s="9">
        <v>32.9</v>
      </c>
      <c r="AG419" s="9">
        <v>0</v>
      </c>
      <c r="AH419" s="9">
        <v>11.4</v>
      </c>
      <c r="AI419" s="9">
        <v>0.2</v>
      </c>
      <c r="AJ419" s="9">
        <v>0</v>
      </c>
      <c r="AK419" s="9">
        <v>4</v>
      </c>
      <c r="AL419" s="9">
        <v>4.26</v>
      </c>
      <c r="AM419" s="9">
        <v>0</v>
      </c>
      <c r="AN419" s="9">
        <v>0</v>
      </c>
      <c r="AO419" s="9">
        <v>0</v>
      </c>
      <c r="AP419" s="9">
        <v>0</v>
      </c>
      <c r="AQ419" s="9">
        <v>3</v>
      </c>
      <c r="AR419" s="9">
        <v>0</v>
      </c>
      <c r="AS419" s="9">
        <v>3.26</v>
      </c>
      <c r="AT419" s="9">
        <v>0</v>
      </c>
      <c r="AU419" s="9">
        <v>0</v>
      </c>
      <c r="AV419" s="9">
        <v>0</v>
      </c>
      <c r="AW419" s="9">
        <v>9.5</v>
      </c>
      <c r="AX419" s="9">
        <v>0</v>
      </c>
      <c r="AY419" s="9">
        <v>0</v>
      </c>
      <c r="AZ419" s="9">
        <v>0</v>
      </c>
      <c r="BA419" s="9">
        <v>0</v>
      </c>
      <c r="BB419" s="9">
        <v>2.58</v>
      </c>
      <c r="BC419" s="9">
        <v>25.5</v>
      </c>
      <c r="BD419" s="9">
        <v>0</v>
      </c>
      <c r="BE419" s="9">
        <v>0</v>
      </c>
      <c r="BF419" s="9">
        <v>0</v>
      </c>
      <c r="BG419" s="9">
        <v>0</v>
      </c>
      <c r="BH419" s="9">
        <v>0</v>
      </c>
      <c r="BI419" s="9">
        <v>0</v>
      </c>
      <c r="BJ419" s="9">
        <v>4.5</v>
      </c>
      <c r="BK419" s="9">
        <v>0</v>
      </c>
      <c r="BL419" s="9">
        <v>0</v>
      </c>
      <c r="BM419" s="9">
        <v>0</v>
      </c>
      <c r="BN419" s="9">
        <v>1.88</v>
      </c>
      <c r="BO419" s="9">
        <v>0</v>
      </c>
      <c r="BP419" s="9">
        <v>0</v>
      </c>
      <c r="BQ419" s="9">
        <v>0</v>
      </c>
      <c r="BR419" s="9">
        <v>0</v>
      </c>
      <c r="BS419" s="9">
        <v>0</v>
      </c>
      <c r="BT419" s="9">
        <v>0</v>
      </c>
      <c r="BU419" s="9">
        <v>0</v>
      </c>
      <c r="BV419" s="9">
        <v>0</v>
      </c>
      <c r="BW419" s="9">
        <v>0</v>
      </c>
      <c r="BX419" s="9">
        <v>0</v>
      </c>
      <c r="BY419" s="9">
        <v>0</v>
      </c>
      <c r="BZ419" s="9">
        <v>0</v>
      </c>
      <c r="CA419" s="9">
        <v>0</v>
      </c>
      <c r="CB419" s="9">
        <v>0</v>
      </c>
      <c r="CC419" s="9">
        <v>14.2</v>
      </c>
      <c r="CD419" s="9">
        <v>0</v>
      </c>
      <c r="CE419" s="9">
        <v>0</v>
      </c>
      <c r="CF419" s="9">
        <v>2.99</v>
      </c>
      <c r="CG419" s="9">
        <v>1.56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3.87</v>
      </c>
      <c r="CQ419" s="9">
        <v>0</v>
      </c>
      <c r="CR419" s="9">
        <v>0</v>
      </c>
      <c r="CS419" s="9">
        <v>5.71</v>
      </c>
      <c r="CT419" s="9">
        <v>0</v>
      </c>
      <c r="CU419" s="9">
        <v>51</v>
      </c>
      <c r="CV419" s="9">
        <v>52.800000000000004</v>
      </c>
      <c r="CW419" s="9" t="s">
        <v>1425</v>
      </c>
      <c r="CX419" s="9">
        <v>514.44000000000005</v>
      </c>
      <c r="CY419" s="9">
        <v>0.32</v>
      </c>
      <c r="CZ419" s="9">
        <v>0.12</v>
      </c>
      <c r="DA419" s="9">
        <v>0</v>
      </c>
      <c r="DB419" s="9">
        <v>0.08</v>
      </c>
      <c r="DC419" s="9">
        <v>0</v>
      </c>
      <c r="DD419" s="9">
        <v>0</v>
      </c>
      <c r="DE419" s="9">
        <v>0.02</v>
      </c>
      <c r="DF419" s="9">
        <v>7.0000000000000007E-2</v>
      </c>
      <c r="DG419" s="9">
        <v>0</v>
      </c>
      <c r="DH419" s="9">
        <v>0</v>
      </c>
      <c r="DI419" s="9">
        <v>0</v>
      </c>
      <c r="DJ419" s="9">
        <v>0</v>
      </c>
      <c r="DK419" s="9">
        <v>0</v>
      </c>
      <c r="DL419" s="9">
        <v>0.03</v>
      </c>
      <c r="DM419" s="9">
        <v>0</v>
      </c>
      <c r="DN419" s="9">
        <v>0.13</v>
      </c>
      <c r="DO419" s="9">
        <v>0</v>
      </c>
      <c r="DP419" s="9">
        <v>0.03</v>
      </c>
      <c r="DQ419" s="9">
        <v>0</v>
      </c>
      <c r="DR419" s="9">
        <v>0</v>
      </c>
      <c r="DS419" s="9">
        <v>0</v>
      </c>
      <c r="DT419" s="9">
        <v>0.03</v>
      </c>
      <c r="DU419" s="9">
        <v>0.16</v>
      </c>
      <c r="DV419" s="9">
        <v>0</v>
      </c>
      <c r="DW419" s="9">
        <v>0</v>
      </c>
      <c r="DX419" s="9">
        <v>0</v>
      </c>
      <c r="DY419" s="16" t="s">
        <v>1425</v>
      </c>
      <c r="DZ419" s="16" t="s">
        <v>1427</v>
      </c>
      <c r="EA419" s="16" t="s">
        <v>1257</v>
      </c>
      <c r="EB419" s="16" t="s">
        <v>482</v>
      </c>
      <c r="EC419" s="9">
        <v>514.43991105999999</v>
      </c>
      <c r="ED419" s="17">
        <v>77.889674730731002</v>
      </c>
      <c r="EE419" s="18">
        <v>0.15</v>
      </c>
      <c r="EF419" s="19" t="s">
        <v>192</v>
      </c>
      <c r="EG419" s="16" t="s">
        <v>1425</v>
      </c>
      <c r="EH419" s="20" t="s">
        <v>1253</v>
      </c>
      <c r="EI419" s="20" t="s">
        <v>1426</v>
      </c>
      <c r="EJ419" s="20">
        <v>514.43991105999999</v>
      </c>
      <c r="EK419" s="21">
        <v>3879.8698381837944</v>
      </c>
      <c r="EL419" s="20">
        <v>1.5683712121212121</v>
      </c>
      <c r="EM419" s="20">
        <v>6085.0761609848487</v>
      </c>
      <c r="EN419" s="22">
        <f t="shared" si="194"/>
        <v>0.61852433281004715</v>
      </c>
      <c r="EO419" s="23">
        <f t="shared" si="195"/>
        <v>8.7670571187054694E-2</v>
      </c>
      <c r="EP419" s="22">
        <f t="shared" si="196"/>
        <v>0.1518541797611565</v>
      </c>
      <c r="EQ419" s="22">
        <f t="shared" si="197"/>
        <v>0.32055311125078567</v>
      </c>
      <c r="ER419" s="22">
        <f t="shared" si="198"/>
        <v>5.6568196103079824E-2</v>
      </c>
      <c r="ES419" s="22">
        <f t="shared" si="199"/>
        <v>0</v>
      </c>
      <c r="ET419" s="22">
        <f t="shared" si="200"/>
        <v>0</v>
      </c>
      <c r="EU419" s="22">
        <f t="shared" si="201"/>
        <v>0</v>
      </c>
      <c r="EV419" s="22">
        <f t="shared" si="202"/>
        <v>2.3632935260842237E-2</v>
      </c>
      <c r="EW419" s="22">
        <f t="shared" si="203"/>
        <v>0</v>
      </c>
      <c r="EX419" s="22">
        <f t="shared" si="204"/>
        <v>0</v>
      </c>
      <c r="EY419" s="22">
        <f t="shared" si="205"/>
        <v>0</v>
      </c>
      <c r="EZ419" s="22">
        <f t="shared" si="206"/>
        <v>0</v>
      </c>
      <c r="FA419" s="22">
        <f t="shared" si="207"/>
        <v>0.23570081709616589</v>
      </c>
      <c r="FB419" s="22">
        <f t="shared" si="208"/>
        <v>0.12042740414833439</v>
      </c>
      <c r="FC419" s="22">
        <f t="shared" si="16"/>
        <v>0.18838304552590265</v>
      </c>
      <c r="FD419" s="22">
        <f t="shared" si="209"/>
        <v>0.73076923076923084</v>
      </c>
      <c r="FE419" s="22">
        <f t="shared" si="210"/>
        <v>1.2820512820512822E-2</v>
      </c>
      <c r="FF419" s="22">
        <f t="shared" si="211"/>
        <v>0</v>
      </c>
      <c r="FG419" s="22">
        <f t="shared" si="212"/>
        <v>0.25641025641025644</v>
      </c>
      <c r="FH419" s="22">
        <f t="shared" si="213"/>
        <v>0.58338364931771525</v>
      </c>
      <c r="FI419" s="23">
        <f t="shared" si="214"/>
        <v>0.39729501267962802</v>
      </c>
      <c r="FJ419" s="24">
        <f t="shared" si="215"/>
        <v>0</v>
      </c>
      <c r="FK419" s="22">
        <f t="shared" si="216"/>
        <v>0.16097118092834312</v>
      </c>
      <c r="FL419" s="25">
        <v>1390.4347720364742</v>
      </c>
      <c r="FM419" s="25">
        <v>14.261953799392098</v>
      </c>
      <c r="FN419" s="25">
        <v>172.73752007295738</v>
      </c>
      <c r="FO419" s="9">
        <v>81.214179992675781</v>
      </c>
      <c r="FP419" s="26">
        <f t="shared" si="0"/>
        <v>328.78582000732422</v>
      </c>
      <c r="FQ419" s="22">
        <f t="shared" si="217"/>
        <v>0.19778792005142992</v>
      </c>
      <c r="FR419" s="28">
        <f t="shared" si="218"/>
        <v>0.44526580281848321</v>
      </c>
      <c r="FS419" s="28">
        <f t="shared" si="219"/>
        <v>0.35779202982276481</v>
      </c>
      <c r="FT419" s="28">
        <f t="shared" si="220"/>
        <v>0</v>
      </c>
      <c r="FU419" s="28">
        <f t="shared" si="221"/>
        <v>0.11213651732645566</v>
      </c>
      <c r="FV419" s="28">
        <f t="shared" si="222"/>
        <v>0.85566358779006202</v>
      </c>
      <c r="FW419" s="22">
        <f t="shared" si="223"/>
        <v>0.61586764883468181</v>
      </c>
      <c r="FX419" s="22">
        <f t="shared" si="224"/>
        <v>3.4504166666666669</v>
      </c>
      <c r="FY419" s="22">
        <f t="shared" si="225"/>
        <v>0.13583333333333333</v>
      </c>
    </row>
    <row r="420" spans="1:181" ht="15.75" customHeight="1">
      <c r="A420" s="9">
        <v>1</v>
      </c>
      <c r="B420" s="9" t="s">
        <v>184</v>
      </c>
      <c r="C420" s="9" t="s">
        <v>1252</v>
      </c>
      <c r="D420" s="9" t="s">
        <v>1253</v>
      </c>
      <c r="E420" s="9" t="s">
        <v>1428</v>
      </c>
      <c r="F420" s="9" t="s">
        <v>1429</v>
      </c>
      <c r="G420" s="9">
        <v>246.48275686599999</v>
      </c>
      <c r="H420" s="9">
        <v>22.875</v>
      </c>
      <c r="I420" s="9">
        <v>20.1875</v>
      </c>
      <c r="J420" s="9">
        <v>26.3125</v>
      </c>
      <c r="K420" s="9">
        <v>33.75</v>
      </c>
      <c r="L420" s="9">
        <v>87.4375</v>
      </c>
      <c r="M420" s="9">
        <v>55.5625</v>
      </c>
      <c r="N420" s="9">
        <v>148.62556457519531</v>
      </c>
      <c r="O420" s="9">
        <v>350</v>
      </c>
      <c r="P420" s="9">
        <v>203.96861059402923</v>
      </c>
      <c r="Q420" s="9">
        <v>0</v>
      </c>
      <c r="R420" s="9">
        <v>2.6875</v>
      </c>
      <c r="S420" s="9">
        <v>7.8125</v>
      </c>
      <c r="T420" s="9">
        <v>83.4375</v>
      </c>
      <c r="U420" s="9">
        <v>152.1875</v>
      </c>
      <c r="V420" s="9">
        <v>0</v>
      </c>
      <c r="W420" s="9">
        <v>1344.8129277566541</v>
      </c>
      <c r="X420" s="9">
        <v>14.335447401774397</v>
      </c>
      <c r="Y420" s="9">
        <v>13</v>
      </c>
      <c r="Z420" s="9">
        <v>103987.2267</v>
      </c>
      <c r="AA420" s="9">
        <v>35.130000000000003</v>
      </c>
      <c r="AB420" s="9">
        <v>24.65</v>
      </c>
      <c r="AC420" s="9">
        <v>24.65</v>
      </c>
      <c r="AD420" s="9">
        <v>0</v>
      </c>
      <c r="AE420" s="9">
        <v>1.97</v>
      </c>
      <c r="AF420" s="9">
        <v>8.51</v>
      </c>
      <c r="AG420" s="9">
        <v>0</v>
      </c>
      <c r="AH420" s="9">
        <v>64</v>
      </c>
      <c r="AI420" s="9">
        <v>0</v>
      </c>
      <c r="AJ420" s="9">
        <v>0</v>
      </c>
      <c r="AK420" s="9">
        <v>4</v>
      </c>
      <c r="AL420" s="9">
        <v>0</v>
      </c>
      <c r="AM420" s="9">
        <v>0</v>
      </c>
      <c r="AN420" s="9">
        <v>0</v>
      </c>
      <c r="AO420" s="9">
        <v>0</v>
      </c>
      <c r="AP420" s="9">
        <v>0</v>
      </c>
      <c r="AQ420" s="9">
        <v>0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2.4500000000000002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9">
        <v>6.2</v>
      </c>
      <c r="BP420" s="9">
        <v>0</v>
      </c>
      <c r="BQ420" s="9">
        <v>0</v>
      </c>
      <c r="BR420" s="9">
        <v>0</v>
      </c>
      <c r="BS420" s="9">
        <v>0</v>
      </c>
      <c r="BT420" s="9">
        <v>0</v>
      </c>
      <c r="BU420" s="9">
        <v>0</v>
      </c>
      <c r="BV420" s="9">
        <v>0</v>
      </c>
      <c r="BW420" s="9">
        <v>0</v>
      </c>
      <c r="BX420" s="9">
        <v>0</v>
      </c>
      <c r="BY420" s="9">
        <v>0</v>
      </c>
      <c r="BZ420" s="9">
        <v>0</v>
      </c>
      <c r="CA420" s="9">
        <v>0</v>
      </c>
      <c r="CB420" s="9">
        <v>0</v>
      </c>
      <c r="CC420" s="9">
        <v>0</v>
      </c>
      <c r="CD420" s="9">
        <v>4.2</v>
      </c>
      <c r="CE420" s="9">
        <v>0</v>
      </c>
      <c r="CF420" s="9">
        <v>2.42</v>
      </c>
      <c r="CG420" s="9">
        <v>7</v>
      </c>
      <c r="CH420" s="9">
        <v>0</v>
      </c>
      <c r="CI420" s="9">
        <v>7.2</v>
      </c>
      <c r="CJ420" s="9">
        <v>0</v>
      </c>
      <c r="CK420" s="9">
        <v>0</v>
      </c>
      <c r="CL420" s="9">
        <v>0</v>
      </c>
      <c r="CM420" s="9">
        <v>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9">
        <v>5.66</v>
      </c>
      <c r="CT420" s="9">
        <v>0</v>
      </c>
      <c r="CU420" s="9">
        <v>30</v>
      </c>
      <c r="CV420" s="9">
        <v>24.7</v>
      </c>
      <c r="CW420" s="9" t="s">
        <v>1428</v>
      </c>
      <c r="CX420" s="9">
        <v>246.48</v>
      </c>
      <c r="CY420" s="9">
        <v>0.23</v>
      </c>
      <c r="CZ420" s="9">
        <v>0.12</v>
      </c>
      <c r="DA420" s="9">
        <v>0</v>
      </c>
      <c r="DB420" s="9">
        <v>0.03</v>
      </c>
      <c r="DC420" s="9">
        <v>0</v>
      </c>
      <c r="DD420" s="9">
        <v>0</v>
      </c>
      <c r="DE420" s="9">
        <v>0</v>
      </c>
      <c r="DF420" s="9">
        <v>0.27</v>
      </c>
      <c r="DG420" s="9">
        <v>0</v>
      </c>
      <c r="DH420" s="9">
        <v>0</v>
      </c>
      <c r="DI420" s="9">
        <v>0</v>
      </c>
      <c r="DJ420" s="9">
        <v>0</v>
      </c>
      <c r="DK420" s="9">
        <v>0</v>
      </c>
      <c r="DL420" s="9">
        <v>0.02</v>
      </c>
      <c r="DM420" s="9">
        <v>0</v>
      </c>
      <c r="DN420" s="9">
        <v>0.19</v>
      </c>
      <c r="DO420" s="9">
        <v>0</v>
      </c>
      <c r="DP420" s="9">
        <v>0.04</v>
      </c>
      <c r="DQ420" s="9">
        <v>0.01</v>
      </c>
      <c r="DR420" s="9">
        <v>0</v>
      </c>
      <c r="DS420" s="9">
        <v>0</v>
      </c>
      <c r="DT420" s="9">
        <v>0.01</v>
      </c>
      <c r="DU420" s="9">
        <v>0.03</v>
      </c>
      <c r="DV420" s="9">
        <v>0</v>
      </c>
      <c r="DW420" s="9">
        <v>0</v>
      </c>
      <c r="DX420" s="9">
        <v>0.04</v>
      </c>
      <c r="DY420" s="16" t="s">
        <v>1428</v>
      </c>
      <c r="DZ420" s="16" t="s">
        <v>1430</v>
      </c>
      <c r="EA420" s="16" t="s">
        <v>1257</v>
      </c>
      <c r="EB420" s="16" t="s">
        <v>482</v>
      </c>
      <c r="EC420" s="9">
        <v>246.48275686599999</v>
      </c>
      <c r="ED420" s="17">
        <v>41.535233658465003</v>
      </c>
      <c r="EE420" s="18">
        <v>0.17</v>
      </c>
      <c r="EF420" s="19" t="s">
        <v>192</v>
      </c>
      <c r="EG420" s="16" t="s">
        <v>1428</v>
      </c>
      <c r="EH420" s="20" t="s">
        <v>1253</v>
      </c>
      <c r="EI420" s="20" t="s">
        <v>1429</v>
      </c>
      <c r="EJ420" s="20">
        <v>246.48275686599999</v>
      </c>
      <c r="EK420" s="21">
        <v>2960.0690777113577</v>
      </c>
      <c r="EL420" s="20">
        <v>1.4222672064777329</v>
      </c>
      <c r="EM420" s="20">
        <v>4210.0091781376523</v>
      </c>
      <c r="EN420" s="22">
        <f t="shared" si="194"/>
        <v>0.2462282949046399</v>
      </c>
      <c r="EO420" s="23">
        <f t="shared" si="195"/>
        <v>0</v>
      </c>
      <c r="EP420" s="22">
        <f t="shared" si="196"/>
        <v>6.9740962140620547E-2</v>
      </c>
      <c r="EQ420" s="22">
        <f t="shared" si="197"/>
        <v>0</v>
      </c>
      <c r="ER420" s="22">
        <f t="shared" si="198"/>
        <v>0</v>
      </c>
      <c r="ES420" s="22">
        <f t="shared" si="199"/>
        <v>0</v>
      </c>
      <c r="ET420" s="22">
        <f t="shared" si="200"/>
        <v>0</v>
      </c>
      <c r="EU420" s="22">
        <f t="shared" si="201"/>
        <v>0</v>
      </c>
      <c r="EV420" s="22">
        <f t="shared" si="202"/>
        <v>0</v>
      </c>
      <c r="EW420" s="22">
        <f t="shared" si="203"/>
        <v>0.17648733276401934</v>
      </c>
      <c r="EX420" s="22">
        <f t="shared" si="204"/>
        <v>0</v>
      </c>
      <c r="EY420" s="22">
        <f t="shared" si="205"/>
        <v>0.20495303159692568</v>
      </c>
      <c r="EZ420" s="22">
        <f t="shared" si="206"/>
        <v>0</v>
      </c>
      <c r="FA420" s="22">
        <f t="shared" si="207"/>
        <v>0.38770281810418444</v>
      </c>
      <c r="FB420" s="22">
        <f t="shared" si="208"/>
        <v>0.16111585539424991</v>
      </c>
      <c r="FC420" s="22">
        <f t="shared" si="16"/>
        <v>1.9356675206376315</v>
      </c>
      <c r="FD420" s="22">
        <f t="shared" si="209"/>
        <v>0.94117647058823528</v>
      </c>
      <c r="FE420" s="22">
        <f t="shared" si="210"/>
        <v>0</v>
      </c>
      <c r="FF420" s="22">
        <f t="shared" si="211"/>
        <v>0</v>
      </c>
      <c r="FG420" s="22">
        <f t="shared" si="212"/>
        <v>5.8823529411764705E-2</v>
      </c>
      <c r="FH420" s="22">
        <f t="shared" si="213"/>
        <v>0.70167947623114135</v>
      </c>
      <c r="FI420" s="23">
        <f t="shared" si="214"/>
        <v>0.24224309706803299</v>
      </c>
      <c r="FJ420" s="24">
        <f t="shared" si="215"/>
        <v>0</v>
      </c>
      <c r="FK420" s="22">
        <f t="shared" si="216"/>
        <v>0.14252518288367888</v>
      </c>
      <c r="FL420" s="25">
        <v>1344.8129277566541</v>
      </c>
      <c r="FM420" s="25">
        <v>14.335447401774397</v>
      </c>
      <c r="FN420" s="25">
        <v>203.96861059402923</v>
      </c>
      <c r="FO420" s="9">
        <v>148.62556457519531</v>
      </c>
      <c r="FP420" s="26">
        <f t="shared" si="0"/>
        <v>201.37443542480469</v>
      </c>
      <c r="FQ420" s="22">
        <f t="shared" si="217"/>
        <v>0.17470796151233764</v>
      </c>
      <c r="FR420" s="28">
        <f t="shared" si="218"/>
        <v>0.24367830335755655</v>
      </c>
      <c r="FS420" s="28">
        <f t="shared" si="219"/>
        <v>0.5801622872862533</v>
      </c>
      <c r="FT420" s="28">
        <f t="shared" si="220"/>
        <v>4.2599328786752863E-2</v>
      </c>
      <c r="FU420" s="28">
        <f t="shared" si="221"/>
        <v>0.33851252339473259</v>
      </c>
      <c r="FV420" s="28">
        <f t="shared" si="222"/>
        <v>0.617436699974662</v>
      </c>
      <c r="FW420" s="22">
        <f t="shared" si="223"/>
        <v>0.85397096498719038</v>
      </c>
      <c r="FX420" s="22">
        <f t="shared" si="224"/>
        <v>2.7023076923076923</v>
      </c>
      <c r="FY420" s="22">
        <f t="shared" si="225"/>
        <v>0</v>
      </c>
    </row>
    <row r="421" spans="1:181" ht="15.75" customHeight="1">
      <c r="A421" s="9">
        <v>1</v>
      </c>
      <c r="B421" s="9" t="s">
        <v>184</v>
      </c>
      <c r="C421" s="9" t="s">
        <v>1252</v>
      </c>
      <c r="D421" s="9" t="s">
        <v>1253</v>
      </c>
      <c r="E421" s="9" t="s">
        <v>1431</v>
      </c>
      <c r="F421" s="9" t="s">
        <v>1432</v>
      </c>
      <c r="G421" s="9">
        <v>448.84866853199998</v>
      </c>
      <c r="H421" s="9">
        <v>79.5</v>
      </c>
      <c r="I421" s="9">
        <v>87.5625</v>
      </c>
      <c r="J421" s="9">
        <v>90</v>
      </c>
      <c r="K421" s="9">
        <v>68.625</v>
      </c>
      <c r="L421" s="9">
        <v>87.9375</v>
      </c>
      <c r="M421" s="9">
        <v>35.125</v>
      </c>
      <c r="N421" s="9">
        <v>94.9677734375</v>
      </c>
      <c r="O421" s="9">
        <v>280.31149291992188</v>
      </c>
      <c r="P421" s="9">
        <v>156.48063254077454</v>
      </c>
      <c r="Q421" s="9">
        <v>0</v>
      </c>
      <c r="R421" s="9">
        <v>46.5625</v>
      </c>
      <c r="S421" s="9">
        <v>0</v>
      </c>
      <c r="T421" s="9">
        <v>131.4375</v>
      </c>
      <c r="U421" s="9">
        <v>270.75</v>
      </c>
      <c r="V421" s="9">
        <v>0</v>
      </c>
      <c r="W421" s="9">
        <v>1385.7792786519983</v>
      </c>
      <c r="X421" s="9">
        <v>14.314598245369725</v>
      </c>
      <c r="Y421" s="9">
        <v>28</v>
      </c>
      <c r="Z421" s="9">
        <v>254361.8175</v>
      </c>
      <c r="AA421" s="9">
        <v>77.48</v>
      </c>
      <c r="AB421" s="9">
        <v>49.82</v>
      </c>
      <c r="AC421" s="9">
        <v>48.94</v>
      </c>
      <c r="AD421" s="9">
        <v>0.88</v>
      </c>
      <c r="AE421" s="9">
        <v>0.82</v>
      </c>
      <c r="AF421" s="9">
        <v>25.34</v>
      </c>
      <c r="AG421" s="9">
        <v>1.5</v>
      </c>
      <c r="AH421" s="9">
        <v>52.7</v>
      </c>
      <c r="AI421" s="9">
        <v>1.9</v>
      </c>
      <c r="AJ421" s="9">
        <v>0.7</v>
      </c>
      <c r="AK421" s="9">
        <v>1.6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2.82</v>
      </c>
      <c r="AT421" s="9">
        <v>0</v>
      </c>
      <c r="AU421" s="9">
        <v>0</v>
      </c>
      <c r="AV421" s="9">
        <v>0</v>
      </c>
      <c r="AW421" s="9">
        <v>13</v>
      </c>
      <c r="AX421" s="9">
        <v>0</v>
      </c>
      <c r="AY421" s="9">
        <v>0</v>
      </c>
      <c r="AZ421" s="9">
        <v>0</v>
      </c>
      <c r="BA421" s="9">
        <v>0</v>
      </c>
      <c r="BB421" s="9">
        <v>0</v>
      </c>
      <c r="BC421" s="9">
        <v>9.26</v>
      </c>
      <c r="BD421" s="9">
        <v>0</v>
      </c>
      <c r="BE421" s="9">
        <v>0</v>
      </c>
      <c r="BF421" s="9">
        <v>0</v>
      </c>
      <c r="BG421" s="9">
        <v>3</v>
      </c>
      <c r="BH421" s="9">
        <v>0</v>
      </c>
      <c r="BI421" s="9">
        <v>0</v>
      </c>
      <c r="BJ421" s="9">
        <v>2.0100000000000002</v>
      </c>
      <c r="BK421" s="9">
        <v>1</v>
      </c>
      <c r="BL421" s="9">
        <v>0</v>
      </c>
      <c r="BM421" s="9">
        <v>0</v>
      </c>
      <c r="BN421" s="9">
        <v>0</v>
      </c>
      <c r="BO421" s="9">
        <v>3.52</v>
      </c>
      <c r="BP421" s="9">
        <v>0</v>
      </c>
      <c r="BQ421" s="9">
        <v>0</v>
      </c>
      <c r="BR421" s="9">
        <v>0</v>
      </c>
      <c r="BS421" s="9">
        <v>0</v>
      </c>
      <c r="BT421" s="9">
        <v>0</v>
      </c>
      <c r="BU421" s="9">
        <v>0</v>
      </c>
      <c r="BV421" s="9">
        <v>0</v>
      </c>
      <c r="BW421" s="9">
        <v>0</v>
      </c>
      <c r="BX421" s="9">
        <v>0</v>
      </c>
      <c r="BY421" s="9">
        <v>0</v>
      </c>
      <c r="BZ421" s="9">
        <v>0</v>
      </c>
      <c r="CA421" s="9">
        <v>0</v>
      </c>
      <c r="CB421" s="9">
        <v>5</v>
      </c>
      <c r="CC421" s="9">
        <v>0</v>
      </c>
      <c r="CD421" s="9">
        <v>4.0999999999999996</v>
      </c>
      <c r="CE421" s="9">
        <v>0</v>
      </c>
      <c r="CF421" s="9">
        <v>4.57</v>
      </c>
      <c r="CG421" s="9">
        <v>3</v>
      </c>
      <c r="CH421" s="9">
        <v>0</v>
      </c>
      <c r="CI421" s="9">
        <v>1.2</v>
      </c>
      <c r="CJ421" s="9">
        <v>0</v>
      </c>
      <c r="CK421" s="9">
        <v>0</v>
      </c>
      <c r="CL421" s="9">
        <v>0</v>
      </c>
      <c r="CM421" s="9">
        <v>0</v>
      </c>
      <c r="CN421" s="9">
        <v>0</v>
      </c>
      <c r="CO421" s="9">
        <v>0</v>
      </c>
      <c r="CP421" s="9">
        <v>3.12</v>
      </c>
      <c r="CQ421" s="9">
        <v>0</v>
      </c>
      <c r="CR421" s="9">
        <v>0</v>
      </c>
      <c r="CS421" s="9">
        <v>21.88</v>
      </c>
      <c r="CT421" s="9">
        <v>0</v>
      </c>
      <c r="CU421" s="9">
        <v>66</v>
      </c>
      <c r="CV421" s="9">
        <v>33.6</v>
      </c>
      <c r="CW421" s="9" t="s">
        <v>1431</v>
      </c>
      <c r="CX421" s="9">
        <v>448.85</v>
      </c>
      <c r="CY421" s="9">
        <v>0.32</v>
      </c>
      <c r="CZ421" s="9">
        <v>0.2</v>
      </c>
      <c r="DA421" s="9">
        <v>0</v>
      </c>
      <c r="DB421" s="9">
        <v>0.01</v>
      </c>
      <c r="DC421" s="9">
        <v>0.02</v>
      </c>
      <c r="DD421" s="9">
        <v>0</v>
      </c>
      <c r="DE421" s="9">
        <v>0</v>
      </c>
      <c r="DF421" s="9">
        <v>0.05</v>
      </c>
      <c r="DG421" s="9">
        <v>0</v>
      </c>
      <c r="DH421" s="9">
        <v>0</v>
      </c>
      <c r="DI421" s="9">
        <v>0</v>
      </c>
      <c r="DJ421" s="9">
        <v>0</v>
      </c>
      <c r="DK421" s="9">
        <v>0</v>
      </c>
      <c r="DL421" s="9">
        <v>0.04</v>
      </c>
      <c r="DM421" s="9">
        <v>0</v>
      </c>
      <c r="DN421" s="9">
        <v>0.19</v>
      </c>
      <c r="DO421" s="9">
        <v>0</v>
      </c>
      <c r="DP421" s="9">
        <v>0.04</v>
      </c>
      <c r="DQ421" s="9">
        <v>0.03</v>
      </c>
      <c r="DR421" s="9">
        <v>0</v>
      </c>
      <c r="DS421" s="9">
        <v>0</v>
      </c>
      <c r="DT421" s="9">
        <v>0.01</v>
      </c>
      <c r="DU421" s="9">
        <v>0.08</v>
      </c>
      <c r="DV421" s="9">
        <v>0</v>
      </c>
      <c r="DW421" s="9">
        <v>0</v>
      </c>
      <c r="DX421" s="9">
        <v>0</v>
      </c>
      <c r="DY421" s="16" t="s">
        <v>1431</v>
      </c>
      <c r="DZ421" s="16" t="s">
        <v>1433</v>
      </c>
      <c r="EA421" s="16" t="s">
        <v>1257</v>
      </c>
      <c r="EB421" s="16" t="s">
        <v>482</v>
      </c>
      <c r="EC421" s="9">
        <v>448.84866853199998</v>
      </c>
      <c r="ED421" s="17">
        <v>175.335409053592</v>
      </c>
      <c r="EE421" s="18">
        <v>0.39</v>
      </c>
      <c r="EF421" s="19" t="s">
        <v>192</v>
      </c>
      <c r="EG421" s="16" t="s">
        <v>1431</v>
      </c>
      <c r="EH421" s="20" t="s">
        <v>1253</v>
      </c>
      <c r="EI421" s="20" t="s">
        <v>1432</v>
      </c>
      <c r="EJ421" s="20">
        <v>448.84866853199998</v>
      </c>
      <c r="EK421" s="21">
        <v>3282.9351768198244</v>
      </c>
      <c r="EL421" s="20">
        <v>2.3059523809523808</v>
      </c>
      <c r="EM421" s="20">
        <v>7570.2921875000002</v>
      </c>
      <c r="EN421" s="22">
        <f t="shared" si="194"/>
        <v>0.4102994321115126</v>
      </c>
      <c r="EO421" s="23">
        <f t="shared" si="195"/>
        <v>0</v>
      </c>
      <c r="EP421" s="22">
        <f t="shared" si="196"/>
        <v>0.1741226895258505</v>
      </c>
      <c r="EQ421" s="22">
        <f t="shared" si="197"/>
        <v>0.12402893115456735</v>
      </c>
      <c r="ER421" s="22">
        <f t="shared" si="198"/>
        <v>4.0316099651754617E-2</v>
      </c>
      <c r="ES421" s="22">
        <f t="shared" si="199"/>
        <v>4.0182159121350113E-2</v>
      </c>
      <c r="ET421" s="22">
        <f t="shared" si="200"/>
        <v>0</v>
      </c>
      <c r="EU421" s="22">
        <f t="shared" si="201"/>
        <v>0</v>
      </c>
      <c r="EV421" s="22">
        <f t="shared" si="202"/>
        <v>0</v>
      </c>
      <c r="EW421" s="22">
        <f t="shared" si="203"/>
        <v>4.7147066702384138E-2</v>
      </c>
      <c r="EX421" s="22">
        <f t="shared" si="204"/>
        <v>0</v>
      </c>
      <c r="EY421" s="22">
        <f t="shared" si="205"/>
        <v>1.6072863648540044E-2</v>
      </c>
      <c r="EZ421" s="22">
        <f t="shared" si="206"/>
        <v>0</v>
      </c>
      <c r="FA421" s="22">
        <f t="shared" si="207"/>
        <v>0.22327886418430215</v>
      </c>
      <c r="FB421" s="22">
        <f t="shared" si="208"/>
        <v>0.33485132601125095</v>
      </c>
      <c r="FC421" s="22">
        <f t="shared" si="16"/>
        <v>0.7343830665978317</v>
      </c>
      <c r="FD421" s="22">
        <f t="shared" si="209"/>
        <v>0.92618629173989453</v>
      </c>
      <c r="FE421" s="22">
        <f t="shared" si="210"/>
        <v>3.3391915641476269E-2</v>
      </c>
      <c r="FF421" s="22">
        <f t="shared" si="211"/>
        <v>1.2302284710017573E-2</v>
      </c>
      <c r="FG421" s="22">
        <f t="shared" si="212"/>
        <v>2.8119507908611598E-2</v>
      </c>
      <c r="FH421" s="22">
        <f t="shared" si="213"/>
        <v>0.64300464636035104</v>
      </c>
      <c r="FI421" s="23">
        <f t="shared" si="214"/>
        <v>0.3270521424883841</v>
      </c>
      <c r="FJ421" s="24">
        <f t="shared" si="215"/>
        <v>1.9359834796076406E-2</v>
      </c>
      <c r="FK421" s="22">
        <f t="shared" si="216"/>
        <v>0.17261942706303512</v>
      </c>
      <c r="FL421" s="25">
        <v>1385.7792786519983</v>
      </c>
      <c r="FM421" s="25">
        <v>14.314598245369725</v>
      </c>
      <c r="FN421" s="25">
        <v>156.48063254077454</v>
      </c>
      <c r="FO421" s="9">
        <v>94.9677734375</v>
      </c>
      <c r="FP421" s="26">
        <f t="shared" si="0"/>
        <v>185.34371948242188</v>
      </c>
      <c r="FQ421" s="22">
        <f t="shared" si="217"/>
        <v>0.37220228489569318</v>
      </c>
      <c r="FR421" s="28">
        <f t="shared" si="218"/>
        <v>0.353404189698941</v>
      </c>
      <c r="FS421" s="28">
        <f t="shared" si="219"/>
        <v>0.27417369957337068</v>
      </c>
      <c r="FT421" s="28">
        <f t="shared" si="220"/>
        <v>0.10373763645615092</v>
      </c>
      <c r="FU421" s="28">
        <f t="shared" si="221"/>
        <v>0.2928325496205173</v>
      </c>
      <c r="FV421" s="28">
        <f t="shared" si="222"/>
        <v>0.60320998809133664</v>
      </c>
      <c r="FW421" s="22">
        <f t="shared" si="223"/>
        <v>0.8518327310273619</v>
      </c>
      <c r="FX421" s="22">
        <f t="shared" si="224"/>
        <v>2.7671428571428573</v>
      </c>
      <c r="FY421" s="22">
        <f t="shared" si="225"/>
        <v>0.10071428571428571</v>
      </c>
    </row>
    <row r="422" spans="1:181" ht="15.75" customHeight="1">
      <c r="A422" s="9">
        <v>1</v>
      </c>
      <c r="B422" s="9" t="s">
        <v>184</v>
      </c>
      <c r="C422" s="9" t="s">
        <v>1252</v>
      </c>
      <c r="D422" s="9" t="s">
        <v>1253</v>
      </c>
      <c r="E422" s="9" t="s">
        <v>1434</v>
      </c>
      <c r="F422" s="9" t="s">
        <v>1435</v>
      </c>
      <c r="G422" s="9">
        <v>309.29165566799998</v>
      </c>
      <c r="H422" s="9">
        <v>5.875</v>
      </c>
      <c r="I422" s="9">
        <v>18.625</v>
      </c>
      <c r="J422" s="9">
        <v>46.625</v>
      </c>
      <c r="K422" s="9">
        <v>48.1875</v>
      </c>
      <c r="L422" s="9">
        <v>108.6875</v>
      </c>
      <c r="M422" s="9">
        <v>80.875</v>
      </c>
      <c r="N422" s="9">
        <v>238.57173156738281</v>
      </c>
      <c r="O422" s="9">
        <v>472.52896118164063</v>
      </c>
      <c r="P422" s="9">
        <v>364.4795695590085</v>
      </c>
      <c r="Q422" s="9">
        <v>0</v>
      </c>
      <c r="R422" s="9">
        <v>0</v>
      </c>
      <c r="S422" s="9">
        <v>0</v>
      </c>
      <c r="T422" s="9">
        <v>94.9375</v>
      </c>
      <c r="U422" s="9">
        <v>213.9375</v>
      </c>
      <c r="V422" s="9">
        <v>0</v>
      </c>
      <c r="W422" s="9">
        <v>1390.3716420925066</v>
      </c>
      <c r="X422" s="9">
        <v>13.595384770753382</v>
      </c>
      <c r="Y422" s="9">
        <v>8</v>
      </c>
      <c r="Z422" s="9">
        <v>61045.0792</v>
      </c>
      <c r="AA422" s="9">
        <v>98.22</v>
      </c>
      <c r="AB422" s="9">
        <v>20.11</v>
      </c>
      <c r="AC422" s="9">
        <v>20.11</v>
      </c>
      <c r="AD422" s="9">
        <v>0</v>
      </c>
      <c r="AE422" s="9">
        <v>0.57999999999999996</v>
      </c>
      <c r="AF422" s="9">
        <v>0.53</v>
      </c>
      <c r="AG422" s="9">
        <v>77</v>
      </c>
      <c r="AH422" s="9">
        <v>34.800000000000004</v>
      </c>
      <c r="AI422" s="9">
        <v>0</v>
      </c>
      <c r="AJ422" s="9">
        <v>0</v>
      </c>
      <c r="AK422" s="9">
        <v>0</v>
      </c>
      <c r="AL422" s="9">
        <v>13.39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0</v>
      </c>
      <c r="BE422" s="9">
        <v>0</v>
      </c>
      <c r="BF422" s="9">
        <v>0</v>
      </c>
      <c r="BG422" s="9">
        <v>0</v>
      </c>
      <c r="BH422" s="9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9">
        <v>77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0</v>
      </c>
      <c r="BX422" s="9">
        <v>0</v>
      </c>
      <c r="BY422" s="9">
        <v>0</v>
      </c>
      <c r="BZ422" s="9">
        <v>0</v>
      </c>
      <c r="CA422" s="9">
        <v>0</v>
      </c>
      <c r="CB422" s="9">
        <v>0</v>
      </c>
      <c r="CC422" s="9">
        <v>0</v>
      </c>
      <c r="CD422" s="9">
        <v>0</v>
      </c>
      <c r="CE422" s="9">
        <v>0</v>
      </c>
      <c r="CF422" s="9">
        <v>1.4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1.85</v>
      </c>
      <c r="CP422" s="9">
        <v>2.06</v>
      </c>
      <c r="CQ422" s="9">
        <v>0</v>
      </c>
      <c r="CR422" s="9">
        <v>0</v>
      </c>
      <c r="CS422" s="9">
        <v>2.52</v>
      </c>
      <c r="CT422" s="9">
        <v>0</v>
      </c>
      <c r="CU422" s="9">
        <v>21</v>
      </c>
      <c r="CV422" s="9">
        <v>16</v>
      </c>
      <c r="CW422" s="9" t="s">
        <v>1434</v>
      </c>
      <c r="CX422" s="9">
        <v>309.29000000000002</v>
      </c>
      <c r="CY422" s="9">
        <v>0.2</v>
      </c>
      <c r="CZ422" s="9">
        <v>0.22</v>
      </c>
      <c r="DA422" s="9">
        <v>0</v>
      </c>
      <c r="DB422" s="9">
        <v>0</v>
      </c>
      <c r="DC422" s="9">
        <v>0.01</v>
      </c>
      <c r="DD422" s="9">
        <v>0</v>
      </c>
      <c r="DE422" s="9">
        <v>0</v>
      </c>
      <c r="DF422" s="9">
        <v>0.03</v>
      </c>
      <c r="DG422" s="9">
        <v>0</v>
      </c>
      <c r="DH422" s="9">
        <v>0</v>
      </c>
      <c r="DI422" s="9">
        <v>0</v>
      </c>
      <c r="DJ422" s="9">
        <v>0</v>
      </c>
      <c r="DK422" s="9">
        <v>0</v>
      </c>
      <c r="DL422" s="9">
        <v>0.06</v>
      </c>
      <c r="DM422" s="9">
        <v>0</v>
      </c>
      <c r="DN422" s="9">
        <v>0.26</v>
      </c>
      <c r="DO422" s="9">
        <v>0</v>
      </c>
      <c r="DP422" s="9">
        <v>0.13</v>
      </c>
      <c r="DQ422" s="9">
        <v>0.01</v>
      </c>
      <c r="DR422" s="9">
        <v>0</v>
      </c>
      <c r="DS422" s="9">
        <v>0</v>
      </c>
      <c r="DT422" s="9">
        <v>0</v>
      </c>
      <c r="DU422" s="9">
        <v>0.08</v>
      </c>
      <c r="DV422" s="9">
        <v>0</v>
      </c>
      <c r="DW422" s="9">
        <v>0</v>
      </c>
      <c r="DX422" s="9">
        <v>0</v>
      </c>
      <c r="DY422" s="16" t="s">
        <v>1434</v>
      </c>
      <c r="DZ422" s="16" t="s">
        <v>1436</v>
      </c>
      <c r="EA422" s="16" t="s">
        <v>1257</v>
      </c>
      <c r="EB422" s="16" t="s">
        <v>482</v>
      </c>
      <c r="EC422" s="9">
        <v>309.29165566799998</v>
      </c>
      <c r="ED422" s="17">
        <v>20.953231804400001</v>
      </c>
      <c r="EE422" s="18">
        <v>7.0000000000000007E-2</v>
      </c>
      <c r="EF422" s="19" t="s">
        <v>192</v>
      </c>
      <c r="EG422" s="16" t="s">
        <v>1434</v>
      </c>
      <c r="EH422" s="20" t="s">
        <v>1253</v>
      </c>
      <c r="EI422" s="20" t="s">
        <v>1435</v>
      </c>
      <c r="EJ422" s="20">
        <v>309.29165566799998</v>
      </c>
      <c r="EK422" s="21">
        <v>621.5137365098758</v>
      </c>
      <c r="EL422" s="20">
        <v>6.1387499999999999</v>
      </c>
      <c r="EM422" s="20">
        <v>3815.31745</v>
      </c>
      <c r="EN422" s="22">
        <f t="shared" si="194"/>
        <v>0.92028100183262063</v>
      </c>
      <c r="EO422" s="23">
        <f t="shared" si="195"/>
        <v>0.13632661372429242</v>
      </c>
      <c r="EP422" s="22">
        <f t="shared" si="196"/>
        <v>0</v>
      </c>
      <c r="EQ422" s="22">
        <f t="shared" si="197"/>
        <v>0</v>
      </c>
      <c r="ER422" s="22">
        <f t="shared" si="198"/>
        <v>0</v>
      </c>
      <c r="ES422" s="22">
        <f t="shared" si="199"/>
        <v>0</v>
      </c>
      <c r="ET422" s="22">
        <f t="shared" si="200"/>
        <v>0</v>
      </c>
      <c r="EU422" s="22">
        <f t="shared" si="201"/>
        <v>0</v>
      </c>
      <c r="EV422" s="22">
        <f t="shared" si="202"/>
        <v>0</v>
      </c>
      <c r="EW422" s="22">
        <f t="shared" si="203"/>
        <v>0.78395438810832829</v>
      </c>
      <c r="EX422" s="22">
        <f t="shared" si="204"/>
        <v>0</v>
      </c>
      <c r="EY422" s="22">
        <f t="shared" si="205"/>
        <v>0</v>
      </c>
      <c r="EZ422" s="22">
        <f t="shared" si="206"/>
        <v>0</v>
      </c>
      <c r="FA422" s="22">
        <f t="shared" si="207"/>
        <v>1.4253716147424149E-2</v>
      </c>
      <c r="FB422" s="22">
        <f t="shared" si="208"/>
        <v>6.5465282019955204E-2</v>
      </c>
      <c r="FC422" s="22">
        <f t="shared" si="16"/>
        <v>0.35430665852168608</v>
      </c>
      <c r="FD422" s="22">
        <f t="shared" si="209"/>
        <v>1</v>
      </c>
      <c r="FE422" s="22">
        <f t="shared" si="210"/>
        <v>0</v>
      </c>
      <c r="FF422" s="22">
        <f t="shared" si="211"/>
        <v>0</v>
      </c>
      <c r="FG422" s="22">
        <f t="shared" si="212"/>
        <v>0</v>
      </c>
      <c r="FH422" s="22">
        <f t="shared" si="213"/>
        <v>0.20474445123192833</v>
      </c>
      <c r="FI422" s="23">
        <f t="shared" si="214"/>
        <v>5.3960496843819998E-3</v>
      </c>
      <c r="FJ422" s="24">
        <f t="shared" si="215"/>
        <v>0.78395438810832829</v>
      </c>
      <c r="FK422" s="22">
        <f t="shared" si="216"/>
        <v>0.31756433838432219</v>
      </c>
      <c r="FL422" s="25">
        <v>1390.3716420925066</v>
      </c>
      <c r="FM422" s="25">
        <v>13.595384770753382</v>
      </c>
      <c r="FN422" s="25">
        <v>364.4795695590085</v>
      </c>
      <c r="FO422" s="9">
        <v>238.57173156738281</v>
      </c>
      <c r="FP422" s="26">
        <f t="shared" si="0"/>
        <v>233.95722961425781</v>
      </c>
      <c r="FQ422" s="22">
        <f t="shared" si="217"/>
        <v>7.9213258912806894E-2</v>
      </c>
      <c r="FR422" s="28">
        <f t="shared" si="218"/>
        <v>0.30654722900695935</v>
      </c>
      <c r="FS422" s="28">
        <f t="shared" si="219"/>
        <v>0.612892383373835</v>
      </c>
      <c r="FT422" s="28">
        <f t="shared" si="220"/>
        <v>0</v>
      </c>
      <c r="FU422" s="28">
        <f t="shared" si="221"/>
        <v>0.30695137828712671</v>
      </c>
      <c r="FV422" s="28">
        <f t="shared" si="222"/>
        <v>0.69170149300647443</v>
      </c>
      <c r="FW422" s="22">
        <f t="shared" si="223"/>
        <v>0.21380574221136225</v>
      </c>
      <c r="FX422" s="22">
        <f t="shared" si="224"/>
        <v>12.2775</v>
      </c>
      <c r="FY422" s="22">
        <f t="shared" si="225"/>
        <v>0</v>
      </c>
    </row>
    <row r="423" spans="1:181" ht="15.75" customHeight="1">
      <c r="A423" s="9">
        <v>1</v>
      </c>
      <c r="B423" s="9" t="s">
        <v>184</v>
      </c>
      <c r="C423" s="9" t="s">
        <v>1252</v>
      </c>
      <c r="D423" s="9" t="s">
        <v>1253</v>
      </c>
      <c r="E423" s="9" t="s">
        <v>1437</v>
      </c>
      <c r="F423" s="9" t="s">
        <v>1438</v>
      </c>
      <c r="G423" s="9">
        <v>331.478531449</v>
      </c>
      <c r="H423" s="9">
        <v>32.125</v>
      </c>
      <c r="I423" s="9">
        <v>43.25</v>
      </c>
      <c r="J423" s="9">
        <v>62.625</v>
      </c>
      <c r="K423" s="9">
        <v>59.4375</v>
      </c>
      <c r="L423" s="9">
        <v>89.375</v>
      </c>
      <c r="M423" s="9">
        <v>44.4375</v>
      </c>
      <c r="N423" s="9">
        <v>162.42779541015625</v>
      </c>
      <c r="O423" s="9">
        <v>437.13461303710938</v>
      </c>
      <c r="P423" s="9">
        <v>260.12116889809664</v>
      </c>
      <c r="Q423" s="9">
        <v>160.0625</v>
      </c>
      <c r="R423" s="9">
        <v>0</v>
      </c>
      <c r="S423" s="9">
        <v>0</v>
      </c>
      <c r="T423" s="9">
        <v>20.375</v>
      </c>
      <c r="U423" s="9">
        <v>150.8125</v>
      </c>
      <c r="V423" s="9">
        <v>0</v>
      </c>
      <c r="W423" s="9">
        <v>1384.1115725882576</v>
      </c>
      <c r="X423" s="9">
        <v>13.894893335850481</v>
      </c>
      <c r="Y423" s="9">
        <v>21</v>
      </c>
      <c r="Z423" s="9">
        <v>288908.63429999998</v>
      </c>
      <c r="AA423" s="9">
        <v>68.820000000000007</v>
      </c>
      <c r="AB423" s="9">
        <v>47.24</v>
      </c>
      <c r="AC423" s="9">
        <v>47.24</v>
      </c>
      <c r="AD423" s="9">
        <v>0</v>
      </c>
      <c r="AE423" s="9">
        <v>2.73</v>
      </c>
      <c r="AF423" s="9">
        <v>13.94</v>
      </c>
      <c r="AG423" s="9">
        <v>4.91</v>
      </c>
      <c r="AH423" s="9">
        <v>20.400000000000002</v>
      </c>
      <c r="AI423" s="9">
        <v>0.1</v>
      </c>
      <c r="AJ423" s="9">
        <v>0.4</v>
      </c>
      <c r="AK423" s="9">
        <v>4.8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6.5</v>
      </c>
      <c r="AX423" s="9">
        <v>0</v>
      </c>
      <c r="AY423" s="9">
        <v>0</v>
      </c>
      <c r="AZ423" s="9">
        <v>0</v>
      </c>
      <c r="BA423" s="9">
        <v>0</v>
      </c>
      <c r="BB423" s="9">
        <v>10.24</v>
      </c>
      <c r="BC423" s="9">
        <v>11.35</v>
      </c>
      <c r="BD423" s="9">
        <v>0</v>
      </c>
      <c r="BE423" s="9">
        <v>0</v>
      </c>
      <c r="BF423" s="9">
        <v>0</v>
      </c>
      <c r="BG423" s="9">
        <v>0</v>
      </c>
      <c r="BH423" s="9">
        <v>0</v>
      </c>
      <c r="BI423" s="9">
        <v>0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9">
        <v>8.620000000000001</v>
      </c>
      <c r="BP423" s="9">
        <v>0</v>
      </c>
      <c r="BQ423" s="9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0</v>
      </c>
      <c r="BX423" s="9">
        <v>0</v>
      </c>
      <c r="BY423" s="9">
        <v>0</v>
      </c>
      <c r="BZ423" s="9">
        <v>0</v>
      </c>
      <c r="CA423" s="9">
        <v>2</v>
      </c>
      <c r="CB423" s="9">
        <v>0</v>
      </c>
      <c r="CC423" s="9">
        <v>0</v>
      </c>
      <c r="CD423" s="9">
        <v>1.2</v>
      </c>
      <c r="CE423" s="9">
        <v>0</v>
      </c>
      <c r="CF423" s="9">
        <v>0</v>
      </c>
      <c r="CG423" s="9">
        <v>3.2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9">
        <v>25.71</v>
      </c>
      <c r="CT423" s="9">
        <v>0</v>
      </c>
      <c r="CU423" s="9">
        <v>57</v>
      </c>
      <c r="CV423" s="9">
        <v>29.4</v>
      </c>
      <c r="CW423" s="9" t="s">
        <v>1437</v>
      </c>
      <c r="CX423" s="9">
        <v>331.48</v>
      </c>
      <c r="CY423" s="9">
        <v>0.4</v>
      </c>
      <c r="CZ423" s="9">
        <v>0.2</v>
      </c>
      <c r="DA423" s="9">
        <v>0</v>
      </c>
      <c r="DB423" s="9">
        <v>0.02</v>
      </c>
      <c r="DC423" s="9">
        <v>0.01</v>
      </c>
      <c r="DD423" s="9">
        <v>0</v>
      </c>
      <c r="DE423" s="9">
        <v>0</v>
      </c>
      <c r="DF423" s="9">
        <v>0.1</v>
      </c>
      <c r="DG423" s="9">
        <v>0</v>
      </c>
      <c r="DH423" s="9">
        <v>0</v>
      </c>
      <c r="DI423" s="9">
        <v>0</v>
      </c>
      <c r="DJ423" s="9">
        <v>0</v>
      </c>
      <c r="DK423" s="9">
        <v>0</v>
      </c>
      <c r="DL423" s="9">
        <v>0</v>
      </c>
      <c r="DM423" s="9">
        <v>0</v>
      </c>
      <c r="DN423" s="9">
        <v>0.1</v>
      </c>
      <c r="DO423" s="9">
        <v>0</v>
      </c>
      <c r="DP423" s="9">
        <v>0.12</v>
      </c>
      <c r="DQ423" s="9">
        <v>0</v>
      </c>
      <c r="DR423" s="9">
        <v>0</v>
      </c>
      <c r="DS423" s="9">
        <v>0</v>
      </c>
      <c r="DT423" s="9">
        <v>0</v>
      </c>
      <c r="DU423" s="9">
        <v>0.03</v>
      </c>
      <c r="DV423" s="9">
        <v>0</v>
      </c>
      <c r="DW423" s="9">
        <v>0</v>
      </c>
      <c r="DX423" s="9">
        <v>0</v>
      </c>
      <c r="DY423" s="16" t="s">
        <v>1437</v>
      </c>
      <c r="DZ423" s="16" t="s">
        <v>1439</v>
      </c>
      <c r="EA423" s="16" t="s">
        <v>1257</v>
      </c>
      <c r="EB423" s="16" t="s">
        <v>482</v>
      </c>
      <c r="EC423" s="9">
        <v>331.478531449</v>
      </c>
      <c r="ED423" s="17">
        <v>1.93382857044226</v>
      </c>
      <c r="EE423" s="18">
        <v>0.01</v>
      </c>
      <c r="EF423" s="19" t="s">
        <v>192</v>
      </c>
      <c r="EG423" s="16" t="s">
        <v>1437</v>
      </c>
      <c r="EH423" s="20" t="s">
        <v>1253</v>
      </c>
      <c r="EI423" s="20" t="s">
        <v>1438</v>
      </c>
      <c r="EJ423" s="20">
        <v>331.478531449</v>
      </c>
      <c r="EK423" s="21">
        <v>4198.0330470793369</v>
      </c>
      <c r="EL423" s="20">
        <v>2.3408163265306126</v>
      </c>
      <c r="EM423" s="20">
        <v>9826.8242959183663</v>
      </c>
      <c r="EN423" s="22">
        <f t="shared" si="194"/>
        <v>0.5334205172914851</v>
      </c>
      <c r="EO423" s="23">
        <f t="shared" si="195"/>
        <v>0</v>
      </c>
      <c r="EP423" s="22">
        <f t="shared" si="196"/>
        <v>0.25052379527087698</v>
      </c>
      <c r="EQ423" s="22">
        <f t="shared" si="197"/>
        <v>0.16985932355582159</v>
      </c>
      <c r="ER423" s="22">
        <f t="shared" si="198"/>
        <v>0</v>
      </c>
      <c r="ES423" s="22">
        <f t="shared" si="199"/>
        <v>0</v>
      </c>
      <c r="ET423" s="22">
        <f t="shared" si="200"/>
        <v>0</v>
      </c>
      <c r="EU423" s="22">
        <f t="shared" si="201"/>
        <v>0</v>
      </c>
      <c r="EV423" s="22">
        <f t="shared" si="202"/>
        <v>0</v>
      </c>
      <c r="EW423" s="22">
        <f t="shared" si="203"/>
        <v>0.12900329242741695</v>
      </c>
      <c r="EX423" s="22">
        <f t="shared" si="204"/>
        <v>0</v>
      </c>
      <c r="EY423" s="22">
        <f t="shared" si="205"/>
        <v>0</v>
      </c>
      <c r="EZ423" s="22">
        <f t="shared" si="206"/>
        <v>0</v>
      </c>
      <c r="FA423" s="22">
        <f t="shared" si="207"/>
        <v>6.5848548338820714E-2</v>
      </c>
      <c r="FB423" s="22">
        <f t="shared" si="208"/>
        <v>0.38476504040706372</v>
      </c>
      <c r="FC423" s="22">
        <f t="shared" si="16"/>
        <v>0.37343795408311536</v>
      </c>
      <c r="FD423" s="22">
        <f t="shared" si="209"/>
        <v>0.79377431906614782</v>
      </c>
      <c r="FE423" s="22">
        <f t="shared" si="210"/>
        <v>3.8910505836575872E-3</v>
      </c>
      <c r="FF423" s="22">
        <f t="shared" si="211"/>
        <v>1.5564202334630349E-2</v>
      </c>
      <c r="FG423" s="22">
        <f t="shared" si="212"/>
        <v>0.18677042801556418</v>
      </c>
      <c r="FH423" s="22">
        <f t="shared" si="213"/>
        <v>0.68642836384771866</v>
      </c>
      <c r="FI423" s="23">
        <f t="shared" si="214"/>
        <v>0.20255739610578316</v>
      </c>
      <c r="FJ423" s="24">
        <f t="shared" si="215"/>
        <v>7.1345539087474569E-2</v>
      </c>
      <c r="FK423" s="22">
        <f t="shared" si="216"/>
        <v>0.20761525550136084</v>
      </c>
      <c r="FL423" s="25">
        <v>1384.1115725882576</v>
      </c>
      <c r="FM423" s="25">
        <v>13.894893335850481</v>
      </c>
      <c r="FN423" s="25">
        <v>260.12116889809664</v>
      </c>
      <c r="FO423" s="9">
        <v>162.42779541015625</v>
      </c>
      <c r="FP423" s="26">
        <f t="shared" si="0"/>
        <v>274.70681762695313</v>
      </c>
      <c r="FQ423" s="22">
        <f t="shared" si="217"/>
        <v>0.22739029182526985</v>
      </c>
      <c r="FR423" s="28">
        <f t="shared" si="218"/>
        <v>0.3682365173588325</v>
      </c>
      <c r="FS423" s="28">
        <f t="shared" si="219"/>
        <v>0.40368376019726598</v>
      </c>
      <c r="FT423" s="28">
        <f t="shared" si="220"/>
        <v>0</v>
      </c>
      <c r="FU423" s="28">
        <f t="shared" si="221"/>
        <v>6.1467027475155867E-2</v>
      </c>
      <c r="FV423" s="28">
        <f t="shared" si="222"/>
        <v>0.45496913281457391</v>
      </c>
      <c r="FW423" s="22">
        <f t="shared" si="223"/>
        <v>0.8282476024411507</v>
      </c>
      <c r="FX423" s="22">
        <f t="shared" si="224"/>
        <v>3.2771428571428576</v>
      </c>
      <c r="FY423" s="22">
        <f t="shared" si="225"/>
        <v>0</v>
      </c>
    </row>
    <row r="424" spans="1:181" ht="15.75" customHeight="1">
      <c r="A424" s="9">
        <v>1</v>
      </c>
      <c r="B424" s="9" t="s">
        <v>184</v>
      </c>
      <c r="C424" s="9" t="s">
        <v>1252</v>
      </c>
      <c r="D424" s="9" t="s">
        <v>1253</v>
      </c>
      <c r="E424" s="9" t="s">
        <v>1440</v>
      </c>
      <c r="F424" s="9" t="s">
        <v>1441</v>
      </c>
      <c r="G424" s="9">
        <v>232.11228761000001</v>
      </c>
      <c r="H424" s="9">
        <v>17.25</v>
      </c>
      <c r="I424" s="9">
        <v>23.8125</v>
      </c>
      <c r="J424" s="9">
        <v>29.875</v>
      </c>
      <c r="K424" s="9">
        <v>32.1875</v>
      </c>
      <c r="L424" s="9">
        <v>70.125</v>
      </c>
      <c r="M424" s="9">
        <v>59.0625</v>
      </c>
      <c r="N424" s="9">
        <v>123.10346984863281</v>
      </c>
      <c r="O424" s="9">
        <v>374.53665161132813</v>
      </c>
      <c r="P424" s="9">
        <v>213.35590208811499</v>
      </c>
      <c r="Q424" s="9">
        <v>0</v>
      </c>
      <c r="R424" s="9">
        <v>0</v>
      </c>
      <c r="S424" s="9">
        <v>0</v>
      </c>
      <c r="T424" s="9">
        <v>122.9375</v>
      </c>
      <c r="U424" s="9">
        <v>109.375</v>
      </c>
      <c r="V424" s="9">
        <v>0</v>
      </c>
      <c r="W424" s="9">
        <v>1413.8869448183041</v>
      </c>
      <c r="X424" s="9">
        <v>14.105246298788694</v>
      </c>
      <c r="Y424" s="9">
        <v>16</v>
      </c>
      <c r="Z424" s="9">
        <v>134946.21979999999</v>
      </c>
      <c r="AA424" s="9">
        <v>43.81</v>
      </c>
      <c r="AB424" s="9">
        <v>30.11</v>
      </c>
      <c r="AC424" s="9">
        <v>30.11</v>
      </c>
      <c r="AD424" s="9">
        <v>0</v>
      </c>
      <c r="AE424" s="9">
        <v>1.19</v>
      </c>
      <c r="AF424" s="9">
        <v>9.44</v>
      </c>
      <c r="AG424" s="9">
        <v>3.07</v>
      </c>
      <c r="AH424" s="9">
        <v>39.6</v>
      </c>
      <c r="AI424" s="9">
        <v>0.2</v>
      </c>
      <c r="AJ424" s="9">
        <v>0.9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16.260000000000002</v>
      </c>
      <c r="AT424" s="9">
        <v>0</v>
      </c>
      <c r="AU424" s="9">
        <v>0</v>
      </c>
      <c r="AV424" s="9">
        <v>0</v>
      </c>
      <c r="AW424" s="9">
        <v>1.92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2.0300000000000002</v>
      </c>
      <c r="BD424" s="9">
        <v>0</v>
      </c>
      <c r="BE424" s="9">
        <v>0</v>
      </c>
      <c r="BF424" s="9">
        <v>0</v>
      </c>
      <c r="BG424" s="9">
        <v>0</v>
      </c>
      <c r="BH424" s="9">
        <v>0</v>
      </c>
      <c r="BI424" s="9">
        <v>0</v>
      </c>
      <c r="BJ424" s="9">
        <v>0</v>
      </c>
      <c r="BK424" s="9">
        <v>0</v>
      </c>
      <c r="BL424" s="9">
        <v>0</v>
      </c>
      <c r="BM424" s="9">
        <v>0</v>
      </c>
      <c r="BN424" s="9">
        <v>4.3500000000000005</v>
      </c>
      <c r="BO424" s="9">
        <v>4</v>
      </c>
      <c r="BP424" s="9">
        <v>0</v>
      </c>
      <c r="BQ424" s="9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0</v>
      </c>
      <c r="BX424" s="9">
        <v>0</v>
      </c>
      <c r="BY424" s="9">
        <v>0</v>
      </c>
      <c r="BZ424" s="9">
        <v>0</v>
      </c>
      <c r="CA424" s="9">
        <v>0</v>
      </c>
      <c r="CB424" s="9">
        <v>0</v>
      </c>
      <c r="CC424" s="9">
        <v>0</v>
      </c>
      <c r="CD424" s="9">
        <v>0</v>
      </c>
      <c r="CE424" s="9">
        <v>0</v>
      </c>
      <c r="CF424" s="9">
        <v>1.38</v>
      </c>
      <c r="CG424" s="9">
        <v>2.77</v>
      </c>
      <c r="CH424" s="9">
        <v>0</v>
      </c>
      <c r="CI424" s="9">
        <v>3.22</v>
      </c>
      <c r="CJ424" s="9">
        <v>0</v>
      </c>
      <c r="CK424" s="9">
        <v>0.8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7.08</v>
      </c>
      <c r="CT424" s="9">
        <v>0</v>
      </c>
      <c r="CU424" s="9">
        <v>34</v>
      </c>
      <c r="CV424" s="9">
        <v>17.600000000000001</v>
      </c>
      <c r="CW424" s="9" t="s">
        <v>1440</v>
      </c>
      <c r="CX424" s="9">
        <v>232.11</v>
      </c>
      <c r="CY424" s="9">
        <v>0.23</v>
      </c>
      <c r="CZ424" s="9">
        <v>0.25</v>
      </c>
      <c r="DA424" s="9">
        <v>0</v>
      </c>
      <c r="DB424" s="9">
        <v>0.01</v>
      </c>
      <c r="DC424" s="9">
        <v>0</v>
      </c>
      <c r="DD424" s="9">
        <v>0</v>
      </c>
      <c r="DE424" s="9">
        <v>0</v>
      </c>
      <c r="DF424" s="9">
        <v>0</v>
      </c>
      <c r="DG424" s="9">
        <v>0</v>
      </c>
      <c r="DH424" s="9">
        <v>0</v>
      </c>
      <c r="DI424" s="9">
        <v>0</v>
      </c>
      <c r="DJ424" s="9">
        <v>0</v>
      </c>
      <c r="DK424" s="9">
        <v>0</v>
      </c>
      <c r="DL424" s="9">
        <v>0.01</v>
      </c>
      <c r="DM424" s="9">
        <v>0</v>
      </c>
      <c r="DN424" s="9">
        <v>0.43</v>
      </c>
      <c r="DO424" s="9">
        <v>0</v>
      </c>
      <c r="DP424" s="9">
        <v>0.02</v>
      </c>
      <c r="DQ424" s="9">
        <v>0</v>
      </c>
      <c r="DR424" s="9">
        <v>0</v>
      </c>
      <c r="DS424" s="9">
        <v>0</v>
      </c>
      <c r="DT424" s="9">
        <v>0.02</v>
      </c>
      <c r="DU424" s="9">
        <v>0.02</v>
      </c>
      <c r="DV424" s="9">
        <v>0</v>
      </c>
      <c r="DW424" s="9">
        <v>0</v>
      </c>
      <c r="DX424" s="9">
        <v>0</v>
      </c>
      <c r="DY424" s="16" t="s">
        <v>1440</v>
      </c>
      <c r="DZ424" s="16" t="s">
        <v>1442</v>
      </c>
      <c r="EA424" s="16" t="s">
        <v>1257</v>
      </c>
      <c r="EB424" s="16" t="s">
        <v>482</v>
      </c>
      <c r="EC424" s="9">
        <v>232.11228761000001</v>
      </c>
      <c r="ED424" s="17">
        <v>156.6505136159</v>
      </c>
      <c r="EE424" s="18">
        <v>0.67</v>
      </c>
      <c r="EF424" s="19" t="s">
        <v>192</v>
      </c>
      <c r="EG424" s="16" t="s">
        <v>1440</v>
      </c>
      <c r="EH424" s="20" t="s">
        <v>1253</v>
      </c>
      <c r="EI424" s="20" t="s">
        <v>1441</v>
      </c>
      <c r="EJ424" s="20">
        <v>232.11228761000001</v>
      </c>
      <c r="EK424" s="21">
        <v>3080.260666514494</v>
      </c>
      <c r="EL424" s="20">
        <v>2.4892045454545455</v>
      </c>
      <c r="EM424" s="20">
        <v>7667.3988522727259</v>
      </c>
      <c r="EN424" s="22">
        <f t="shared" si="194"/>
        <v>0.28075781784980597</v>
      </c>
      <c r="EO424" s="23">
        <f t="shared" si="195"/>
        <v>0</v>
      </c>
      <c r="EP424" s="22">
        <f t="shared" si="196"/>
        <v>6.9691470054446453E-2</v>
      </c>
      <c r="EQ424" s="22">
        <f t="shared" si="197"/>
        <v>7.3684210526315796E-2</v>
      </c>
      <c r="ER424" s="22">
        <f t="shared" si="198"/>
        <v>0</v>
      </c>
      <c r="ES424" s="22">
        <f t="shared" si="199"/>
        <v>0</v>
      </c>
      <c r="ET424" s="22">
        <f t="shared" si="200"/>
        <v>0</v>
      </c>
      <c r="EU424" s="22">
        <f t="shared" si="201"/>
        <v>0</v>
      </c>
      <c r="EV424" s="22">
        <f t="shared" si="202"/>
        <v>0.15789473684210528</v>
      </c>
      <c r="EW424" s="22">
        <f t="shared" si="203"/>
        <v>0.14519056261343014</v>
      </c>
      <c r="EX424" s="22">
        <f t="shared" si="204"/>
        <v>0</v>
      </c>
      <c r="EY424" s="22">
        <f t="shared" si="205"/>
        <v>0.14591651542649728</v>
      </c>
      <c r="EZ424" s="22">
        <f t="shared" si="206"/>
        <v>0</v>
      </c>
      <c r="FA424" s="22">
        <f t="shared" si="207"/>
        <v>0.15063520871143377</v>
      </c>
      <c r="FB424" s="22">
        <f t="shared" si="208"/>
        <v>0.25698729582577134</v>
      </c>
      <c r="FC424" s="22">
        <f t="shared" si="16"/>
        <v>0.92901164117781332</v>
      </c>
      <c r="FD424" s="22">
        <f t="shared" si="209"/>
        <v>0.97297297297297292</v>
      </c>
      <c r="FE424" s="22">
        <f t="shared" si="210"/>
        <v>4.9140049140049139E-3</v>
      </c>
      <c r="FF424" s="22">
        <f t="shared" si="211"/>
        <v>2.2113022113022112E-2</v>
      </c>
      <c r="FG424" s="22">
        <f t="shared" si="212"/>
        <v>0</v>
      </c>
      <c r="FH424" s="22">
        <f t="shared" si="213"/>
        <v>0.68728600776078519</v>
      </c>
      <c r="FI424" s="23">
        <f t="shared" si="214"/>
        <v>0.21547591874001368</v>
      </c>
      <c r="FJ424" s="24">
        <f t="shared" si="215"/>
        <v>7.0075325268203606E-2</v>
      </c>
      <c r="FK424" s="22">
        <f t="shared" si="216"/>
        <v>0.18874485470416152</v>
      </c>
      <c r="FL424" s="25">
        <v>1413.8869448183041</v>
      </c>
      <c r="FM424" s="25">
        <v>14.105246298788694</v>
      </c>
      <c r="FN424" s="25">
        <v>213.35590208811499</v>
      </c>
      <c r="FO424" s="9">
        <v>123.10346984863281</v>
      </c>
      <c r="FP424" s="26">
        <f t="shared" si="0"/>
        <v>251.43318176269531</v>
      </c>
      <c r="FQ424" s="22">
        <f t="shared" si="217"/>
        <v>0.17690791135105299</v>
      </c>
      <c r="FR424" s="28">
        <f t="shared" si="218"/>
        <v>0.26738136373150018</v>
      </c>
      <c r="FS424" s="28">
        <f t="shared" si="219"/>
        <v>0.55657329187614391</v>
      </c>
      <c r="FT424" s="28">
        <f t="shared" si="220"/>
        <v>0</v>
      </c>
      <c r="FU424" s="28">
        <f t="shared" si="221"/>
        <v>0.52964666914386793</v>
      </c>
      <c r="FV424" s="28">
        <f t="shared" si="222"/>
        <v>0.47121589781482914</v>
      </c>
      <c r="FW424" s="22">
        <f t="shared" si="223"/>
        <v>0.77607852088564255</v>
      </c>
      <c r="FX424" s="22">
        <f t="shared" si="224"/>
        <v>2.7381250000000001</v>
      </c>
      <c r="FY424" s="22">
        <f t="shared" si="225"/>
        <v>1.0162500000000001</v>
      </c>
    </row>
    <row r="425" spans="1:181" ht="15.75" customHeight="1">
      <c r="A425" s="9">
        <v>1</v>
      </c>
      <c r="B425" s="9" t="s">
        <v>184</v>
      </c>
      <c r="C425" s="9" t="s">
        <v>1252</v>
      </c>
      <c r="D425" s="9" t="s">
        <v>1253</v>
      </c>
      <c r="E425" s="9" t="s">
        <v>1443</v>
      </c>
      <c r="F425" s="9" t="s">
        <v>1444</v>
      </c>
      <c r="G425" s="9">
        <v>238.46348752700001</v>
      </c>
      <c r="H425" s="9">
        <v>32.9375</v>
      </c>
      <c r="I425" s="9">
        <v>51.875</v>
      </c>
      <c r="J425" s="9">
        <v>68</v>
      </c>
      <c r="K425" s="9">
        <v>36</v>
      </c>
      <c r="L425" s="9">
        <v>39.375</v>
      </c>
      <c r="M425" s="9">
        <v>10.5</v>
      </c>
      <c r="N425" s="9">
        <v>106.00710296630859</v>
      </c>
      <c r="O425" s="9">
        <v>288.09814453125</v>
      </c>
      <c r="P425" s="9">
        <v>156.52169089206197</v>
      </c>
      <c r="Q425" s="9">
        <v>49.25</v>
      </c>
      <c r="R425" s="9">
        <v>0</v>
      </c>
      <c r="S425" s="9">
        <v>0</v>
      </c>
      <c r="T425" s="9">
        <v>61.25</v>
      </c>
      <c r="U425" s="9">
        <v>124.1875</v>
      </c>
      <c r="V425" s="9">
        <v>4</v>
      </c>
      <c r="W425" s="9">
        <v>1399.0461457787101</v>
      </c>
      <c r="X425" s="9">
        <v>14.315427372836917</v>
      </c>
      <c r="Y425" s="9">
        <v>16</v>
      </c>
      <c r="Z425" s="9">
        <v>135114.4485</v>
      </c>
      <c r="AA425" s="9">
        <v>45.43</v>
      </c>
      <c r="AB425" s="9">
        <v>30.65</v>
      </c>
      <c r="AC425" s="9">
        <v>30.65</v>
      </c>
      <c r="AD425" s="9">
        <v>0</v>
      </c>
      <c r="AE425" s="9">
        <v>0.94</v>
      </c>
      <c r="AF425" s="9">
        <v>12.26</v>
      </c>
      <c r="AG425" s="9">
        <v>1.58</v>
      </c>
      <c r="AH425" s="9">
        <v>7.3</v>
      </c>
      <c r="AI425" s="9">
        <v>0</v>
      </c>
      <c r="AJ425" s="9">
        <v>0.2</v>
      </c>
      <c r="AK425" s="9">
        <v>1.6</v>
      </c>
      <c r="AL425" s="9">
        <v>6.62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1.51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6.99</v>
      </c>
      <c r="BB425" s="9">
        <v>0</v>
      </c>
      <c r="BC425" s="9">
        <v>0.51</v>
      </c>
      <c r="BD425" s="9">
        <v>0</v>
      </c>
      <c r="BE425" s="9">
        <v>0</v>
      </c>
      <c r="BF425" s="9">
        <v>0</v>
      </c>
      <c r="BG425" s="9">
        <v>0</v>
      </c>
      <c r="BH425" s="9">
        <v>0</v>
      </c>
      <c r="BI425" s="9">
        <v>0</v>
      </c>
      <c r="BJ425" s="9">
        <v>0</v>
      </c>
      <c r="BK425" s="9">
        <v>0</v>
      </c>
      <c r="BL425" s="9">
        <v>0</v>
      </c>
      <c r="BM425" s="9">
        <v>2.04</v>
      </c>
      <c r="BN425" s="9">
        <v>0</v>
      </c>
      <c r="BO425" s="9">
        <v>0</v>
      </c>
      <c r="BP425" s="9">
        <v>0</v>
      </c>
      <c r="BQ425" s="9">
        <v>0</v>
      </c>
      <c r="BR425" s="9">
        <v>0</v>
      </c>
      <c r="BS425" s="9">
        <v>0</v>
      </c>
      <c r="BT425" s="9">
        <v>0</v>
      </c>
      <c r="BU425" s="9">
        <v>0</v>
      </c>
      <c r="BV425" s="9">
        <v>0</v>
      </c>
      <c r="BW425" s="9">
        <v>0</v>
      </c>
      <c r="BX425" s="9">
        <v>0</v>
      </c>
      <c r="BY425" s="9">
        <v>0</v>
      </c>
      <c r="BZ425" s="9">
        <v>0</v>
      </c>
      <c r="CA425" s="9">
        <v>0</v>
      </c>
      <c r="CB425" s="9">
        <v>0</v>
      </c>
      <c r="CC425" s="9">
        <v>0</v>
      </c>
      <c r="CD425" s="9">
        <v>0</v>
      </c>
      <c r="CE425" s="9">
        <v>0</v>
      </c>
      <c r="CF425" s="9">
        <v>15</v>
      </c>
      <c r="CG425" s="9">
        <v>3.18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9">
        <v>0</v>
      </c>
      <c r="CO425" s="9">
        <v>0</v>
      </c>
      <c r="CP425" s="9">
        <v>1.2</v>
      </c>
      <c r="CQ425" s="9">
        <v>0</v>
      </c>
      <c r="CR425" s="9">
        <v>0</v>
      </c>
      <c r="CS425" s="9">
        <v>8.3800000000000008</v>
      </c>
      <c r="CT425" s="9">
        <v>0</v>
      </c>
      <c r="CU425" s="9">
        <v>39</v>
      </c>
      <c r="CV425" s="9">
        <v>22.4</v>
      </c>
      <c r="CW425" s="9" t="s">
        <v>1443</v>
      </c>
      <c r="CX425" s="9">
        <v>238.46</v>
      </c>
      <c r="CY425" s="9">
        <v>0.39</v>
      </c>
      <c r="CZ425" s="9">
        <v>0.12</v>
      </c>
      <c r="DA425" s="9">
        <v>0</v>
      </c>
      <c r="DB425" s="9">
        <v>0.03</v>
      </c>
      <c r="DC425" s="9">
        <v>0.04</v>
      </c>
      <c r="DD425" s="9">
        <v>0</v>
      </c>
      <c r="DE425" s="9">
        <v>0</v>
      </c>
      <c r="DF425" s="9">
        <v>0.08</v>
      </c>
      <c r="DG425" s="9">
        <v>0</v>
      </c>
      <c r="DH425" s="9">
        <v>0</v>
      </c>
      <c r="DI425" s="9">
        <v>0</v>
      </c>
      <c r="DJ425" s="9">
        <v>0</v>
      </c>
      <c r="DK425" s="9">
        <v>0</v>
      </c>
      <c r="DL425" s="9">
        <v>0.03</v>
      </c>
      <c r="DM425" s="9">
        <v>0</v>
      </c>
      <c r="DN425" s="9">
        <v>0.23</v>
      </c>
      <c r="DO425" s="9">
        <v>0</v>
      </c>
      <c r="DP425" s="9">
        <v>0.02</v>
      </c>
      <c r="DQ425" s="9">
        <v>0</v>
      </c>
      <c r="DR425" s="9">
        <v>0</v>
      </c>
      <c r="DS425" s="9">
        <v>0</v>
      </c>
      <c r="DT425" s="9">
        <v>0.01</v>
      </c>
      <c r="DU425" s="9">
        <v>0.04</v>
      </c>
      <c r="DV425" s="9">
        <v>0</v>
      </c>
      <c r="DW425" s="9">
        <v>0</v>
      </c>
      <c r="DX425" s="9">
        <v>0</v>
      </c>
      <c r="DY425" s="16" t="s">
        <v>1443</v>
      </c>
      <c r="DZ425" s="16" t="s">
        <v>1445</v>
      </c>
      <c r="EA425" s="16" t="s">
        <v>1257</v>
      </c>
      <c r="EB425" s="16" t="s">
        <v>482</v>
      </c>
      <c r="EC425" s="9">
        <v>238.46348752700001</v>
      </c>
      <c r="ED425" s="17">
        <v>30.201927091159998</v>
      </c>
      <c r="EE425" s="18">
        <v>0.13</v>
      </c>
      <c r="EF425" s="19" t="s">
        <v>192</v>
      </c>
      <c r="EG425" s="16" t="s">
        <v>1443</v>
      </c>
      <c r="EH425" s="20" t="s">
        <v>1253</v>
      </c>
      <c r="EI425" s="20" t="s">
        <v>1444</v>
      </c>
      <c r="EJ425" s="20">
        <v>238.46348752700001</v>
      </c>
      <c r="EK425" s="21">
        <v>2974.1238939027076</v>
      </c>
      <c r="EL425" s="20">
        <v>2.0281250000000002</v>
      </c>
      <c r="EM425" s="20">
        <v>6031.8950223214288</v>
      </c>
      <c r="EN425" s="22">
        <f t="shared" si="194"/>
        <v>0.31080783623156505</v>
      </c>
      <c r="EO425" s="23">
        <f t="shared" si="195"/>
        <v>0.14571868809156946</v>
      </c>
      <c r="EP425" s="22">
        <f t="shared" si="196"/>
        <v>0.15915300546448088</v>
      </c>
      <c r="EQ425" s="22">
        <f t="shared" si="197"/>
        <v>1.1612021857923496E-2</v>
      </c>
      <c r="ER425" s="22">
        <f t="shared" si="198"/>
        <v>0</v>
      </c>
      <c r="ES425" s="22">
        <f t="shared" si="199"/>
        <v>0</v>
      </c>
      <c r="ET425" s="22">
        <f t="shared" si="200"/>
        <v>0</v>
      </c>
      <c r="EU425" s="22">
        <f t="shared" si="201"/>
        <v>4.6448087431693985E-2</v>
      </c>
      <c r="EV425" s="22">
        <f t="shared" si="202"/>
        <v>0</v>
      </c>
      <c r="EW425" s="22">
        <f t="shared" si="203"/>
        <v>0</v>
      </c>
      <c r="EX425" s="22">
        <f t="shared" si="204"/>
        <v>0</v>
      </c>
      <c r="EY425" s="22">
        <f t="shared" si="205"/>
        <v>0</v>
      </c>
      <c r="EZ425" s="22">
        <f t="shared" si="206"/>
        <v>0</v>
      </c>
      <c r="FA425" s="22">
        <f t="shared" si="207"/>
        <v>0.41393442622950816</v>
      </c>
      <c r="FB425" s="22">
        <f t="shared" si="208"/>
        <v>0.2181238615664845</v>
      </c>
      <c r="FC425" s="22">
        <f t="shared" si="16"/>
        <v>0.20030816640986132</v>
      </c>
      <c r="FD425" s="22">
        <f t="shared" si="209"/>
        <v>0.80219780219780223</v>
      </c>
      <c r="FE425" s="22">
        <f t="shared" si="210"/>
        <v>0</v>
      </c>
      <c r="FF425" s="22">
        <f t="shared" si="211"/>
        <v>2.197802197802198E-2</v>
      </c>
      <c r="FG425" s="22">
        <f t="shared" si="212"/>
        <v>0.17582417582417584</v>
      </c>
      <c r="FH425" s="22">
        <f t="shared" si="213"/>
        <v>0.6746643187321153</v>
      </c>
      <c r="FI425" s="23">
        <f t="shared" si="214"/>
        <v>0.26986572749284615</v>
      </c>
      <c r="FJ425" s="24">
        <f t="shared" si="215"/>
        <v>3.4778780541492409E-2</v>
      </c>
      <c r="FK425" s="22">
        <f t="shared" si="216"/>
        <v>0.19051134608125778</v>
      </c>
      <c r="FL425" s="25">
        <v>1399.0461457787101</v>
      </c>
      <c r="FM425" s="25">
        <v>14.315427372836917</v>
      </c>
      <c r="FN425" s="25">
        <v>156.52169089206197</v>
      </c>
      <c r="FO425" s="9">
        <v>106.00710296630859</v>
      </c>
      <c r="FP425" s="26">
        <f t="shared" si="0"/>
        <v>182.09104156494141</v>
      </c>
      <c r="FQ425" s="22">
        <f t="shared" si="217"/>
        <v>0.3556624155737767</v>
      </c>
      <c r="FR425" s="28">
        <f t="shared" si="218"/>
        <v>0.43612546758641452</v>
      </c>
      <c r="FS425" s="28">
        <f t="shared" si="219"/>
        <v>0.20915151630646561</v>
      </c>
      <c r="FT425" s="28">
        <f t="shared" si="220"/>
        <v>0</v>
      </c>
      <c r="FU425" s="28">
        <f t="shared" si="221"/>
        <v>0.25685273932372971</v>
      </c>
      <c r="FV425" s="28">
        <f t="shared" si="222"/>
        <v>0.5375560901560914</v>
      </c>
      <c r="FW425" s="22">
        <f t="shared" si="223"/>
        <v>0.85846357032797715</v>
      </c>
      <c r="FX425" s="22">
        <f t="shared" si="224"/>
        <v>2.839375</v>
      </c>
      <c r="FY425" s="22">
        <f t="shared" si="225"/>
        <v>9.4375000000000001E-2</v>
      </c>
    </row>
    <row r="426" spans="1:181" ht="15.75" customHeight="1">
      <c r="A426" s="9">
        <v>1</v>
      </c>
      <c r="B426" s="9" t="s">
        <v>184</v>
      </c>
      <c r="C426" s="9" t="s">
        <v>1252</v>
      </c>
      <c r="D426" s="9" t="s">
        <v>1253</v>
      </c>
      <c r="E426" s="9" t="s">
        <v>1446</v>
      </c>
      <c r="F426" s="9" t="s">
        <v>1447</v>
      </c>
      <c r="G426" s="9">
        <v>184.77910880300001</v>
      </c>
      <c r="H426" s="9">
        <v>31.25</v>
      </c>
      <c r="I426" s="9">
        <v>27.25</v>
      </c>
      <c r="J426" s="9">
        <v>23.75</v>
      </c>
      <c r="K426" s="9">
        <v>16</v>
      </c>
      <c r="L426" s="9">
        <v>46.4375</v>
      </c>
      <c r="M426" s="9">
        <v>39.8125</v>
      </c>
      <c r="N426" s="9">
        <v>133.05332946777344</v>
      </c>
      <c r="O426" s="9">
        <v>389.48599243164063</v>
      </c>
      <c r="P426" s="9">
        <v>193.12814136701547</v>
      </c>
      <c r="Q426" s="9">
        <v>0</v>
      </c>
      <c r="R426" s="9">
        <v>0</v>
      </c>
      <c r="S426" s="9">
        <v>0</v>
      </c>
      <c r="T426" s="9">
        <v>80.0625</v>
      </c>
      <c r="U426" s="9">
        <v>104.4375</v>
      </c>
      <c r="V426" s="9">
        <v>0</v>
      </c>
      <c r="W426" s="9">
        <v>1391.678149273894</v>
      </c>
      <c r="X426" s="9">
        <v>14.163404255319149</v>
      </c>
      <c r="Y426" s="9">
        <v>1</v>
      </c>
      <c r="Z426" s="9" t="s">
        <v>285</v>
      </c>
      <c r="AA426" s="9">
        <v>1.5</v>
      </c>
      <c r="AB426" s="9">
        <v>1.33</v>
      </c>
      <c r="AC426" s="9">
        <v>1.33</v>
      </c>
      <c r="AD426" s="9">
        <v>0</v>
      </c>
      <c r="AE426" s="9">
        <v>0.02</v>
      </c>
      <c r="AF426" s="9">
        <v>0.15</v>
      </c>
      <c r="AG426" s="9">
        <v>0</v>
      </c>
      <c r="AH426" s="9">
        <v>1.2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  <c r="BD426" s="9">
        <v>0</v>
      </c>
      <c r="BE426" s="9">
        <v>0</v>
      </c>
      <c r="BF426" s="9">
        <v>0</v>
      </c>
      <c r="BG426" s="9">
        <v>0</v>
      </c>
      <c r="BH426" s="9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9">
        <v>0</v>
      </c>
      <c r="BP426" s="9">
        <v>0</v>
      </c>
      <c r="BQ426" s="9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0</v>
      </c>
      <c r="BX426" s="9">
        <v>0</v>
      </c>
      <c r="BY426" s="9">
        <v>0</v>
      </c>
      <c r="BZ426" s="9">
        <v>0</v>
      </c>
      <c r="CA426" s="9">
        <v>0</v>
      </c>
      <c r="CB426" s="9">
        <v>0</v>
      </c>
      <c r="CC426" s="9">
        <v>0</v>
      </c>
      <c r="CD426" s="9">
        <v>0</v>
      </c>
      <c r="CE426" s="9">
        <v>0</v>
      </c>
      <c r="CF426" s="9">
        <v>0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S426" s="9">
        <v>1.5</v>
      </c>
      <c r="CT426" s="9">
        <v>0</v>
      </c>
      <c r="CU426" s="9">
        <v>1</v>
      </c>
      <c r="CV426" s="9">
        <v>0.1</v>
      </c>
      <c r="CW426" s="9" t="s">
        <v>1446</v>
      </c>
      <c r="CX426" s="9">
        <v>184.78</v>
      </c>
      <c r="CY426" s="9">
        <v>0.2</v>
      </c>
      <c r="CZ426" s="9">
        <v>0.26</v>
      </c>
      <c r="DA426" s="9">
        <v>0</v>
      </c>
      <c r="DB426" s="9">
        <v>0</v>
      </c>
      <c r="DC426" s="9">
        <v>0.01</v>
      </c>
      <c r="DD426" s="9">
        <v>0</v>
      </c>
      <c r="DE426" s="9">
        <v>0</v>
      </c>
      <c r="DF426" s="9">
        <v>0.06</v>
      </c>
      <c r="DG426" s="9">
        <v>0</v>
      </c>
      <c r="DH426" s="9">
        <v>0</v>
      </c>
      <c r="DI426" s="9">
        <v>0</v>
      </c>
      <c r="DJ426" s="9">
        <v>0</v>
      </c>
      <c r="DK426" s="9">
        <v>0</v>
      </c>
      <c r="DL426" s="9">
        <v>0.05</v>
      </c>
      <c r="DM426" s="9">
        <v>0</v>
      </c>
      <c r="DN426" s="9">
        <v>0.33</v>
      </c>
      <c r="DO426" s="9">
        <v>0</v>
      </c>
      <c r="DP426" s="9">
        <v>7.0000000000000007E-2</v>
      </c>
      <c r="DQ426" s="9">
        <v>0</v>
      </c>
      <c r="DR426" s="9">
        <v>0</v>
      </c>
      <c r="DS426" s="9">
        <v>0</v>
      </c>
      <c r="DT426" s="9">
        <v>0</v>
      </c>
      <c r="DU426" s="9">
        <v>0.03</v>
      </c>
      <c r="DV426" s="9">
        <v>0</v>
      </c>
      <c r="DW426" s="9">
        <v>0</v>
      </c>
      <c r="DX426" s="9">
        <v>0</v>
      </c>
      <c r="DY426" s="16" t="s">
        <v>1446</v>
      </c>
      <c r="DZ426" s="16" t="s">
        <v>1448</v>
      </c>
      <c r="EA426" s="16" t="s">
        <v>1257</v>
      </c>
      <c r="EB426" s="16" t="s">
        <v>482</v>
      </c>
      <c r="EC426" s="9">
        <v>184.77910880300001</v>
      </c>
      <c r="ED426" s="17">
        <v>122.45436005083</v>
      </c>
      <c r="EE426" s="18">
        <v>0.66</v>
      </c>
      <c r="EF426" s="19" t="s">
        <v>192</v>
      </c>
      <c r="EG426" s="16" t="s">
        <v>1446</v>
      </c>
      <c r="EH426" s="20" t="s">
        <v>1253</v>
      </c>
      <c r="EI426" s="20" t="s">
        <v>1447</v>
      </c>
      <c r="EJ426" s="20">
        <v>184.77910880300001</v>
      </c>
      <c r="EK426" s="21" t="s">
        <v>287</v>
      </c>
      <c r="EL426" s="20">
        <v>15</v>
      </c>
      <c r="EM426" s="20" t="s">
        <v>287</v>
      </c>
      <c r="EN426" s="22">
        <f t="shared" si="194"/>
        <v>0</v>
      </c>
      <c r="EO426" s="23">
        <f t="shared" si="195"/>
        <v>0</v>
      </c>
      <c r="EP426" s="22">
        <f t="shared" si="196"/>
        <v>0</v>
      </c>
      <c r="EQ426" s="22">
        <f t="shared" si="197"/>
        <v>0</v>
      </c>
      <c r="ER426" s="22">
        <f t="shared" si="198"/>
        <v>0</v>
      </c>
      <c r="ES426" s="22">
        <f t="shared" si="199"/>
        <v>0</v>
      </c>
      <c r="ET426" s="22">
        <f t="shared" si="200"/>
        <v>0</v>
      </c>
      <c r="EU426" s="22">
        <f t="shared" si="201"/>
        <v>0</v>
      </c>
      <c r="EV426" s="22">
        <f t="shared" si="202"/>
        <v>0</v>
      </c>
      <c r="EW426" s="22">
        <f t="shared" si="203"/>
        <v>0</v>
      </c>
      <c r="EX426" s="22">
        <f t="shared" si="204"/>
        <v>0</v>
      </c>
      <c r="EY426" s="22">
        <f t="shared" si="205"/>
        <v>0</v>
      </c>
      <c r="EZ426" s="22">
        <f t="shared" si="206"/>
        <v>0</v>
      </c>
      <c r="FA426" s="22">
        <f t="shared" si="207"/>
        <v>0</v>
      </c>
      <c r="FB426" s="22">
        <f t="shared" si="208"/>
        <v>1</v>
      </c>
      <c r="FC426" s="22">
        <f t="shared" si="16"/>
        <v>0.79999999999999993</v>
      </c>
      <c r="FD426" s="22">
        <f t="shared" si="209"/>
        <v>1</v>
      </c>
      <c r="FE426" s="22">
        <f t="shared" si="210"/>
        <v>0</v>
      </c>
      <c r="FF426" s="22">
        <f t="shared" si="211"/>
        <v>0</v>
      </c>
      <c r="FG426" s="22">
        <f t="shared" si="212"/>
        <v>0</v>
      </c>
      <c r="FH426" s="22">
        <f t="shared" si="213"/>
        <v>0.88666666666666671</v>
      </c>
      <c r="FI426" s="23">
        <f t="shared" si="214"/>
        <v>9.9999999999999992E-2</v>
      </c>
      <c r="FJ426" s="24">
        <f t="shared" si="215"/>
        <v>0</v>
      </c>
      <c r="FK426" s="22">
        <f t="shared" si="216"/>
        <v>8.1178008148053496E-3</v>
      </c>
      <c r="FL426" s="25">
        <v>1391.678149273894</v>
      </c>
      <c r="FM426" s="25">
        <v>14.163404255319149</v>
      </c>
      <c r="FN426" s="25">
        <v>193.12814136701547</v>
      </c>
      <c r="FO426" s="9">
        <v>133.05332946777344</v>
      </c>
      <c r="FP426" s="26">
        <f t="shared" si="0"/>
        <v>256.43266296386719</v>
      </c>
      <c r="FQ426" s="22">
        <f t="shared" si="217"/>
        <v>0.31659423177740864</v>
      </c>
      <c r="FR426" s="28">
        <f t="shared" si="218"/>
        <v>0.21512172159234177</v>
      </c>
      <c r="FS426" s="28">
        <f t="shared" si="219"/>
        <v>0.46677354685130762</v>
      </c>
      <c r="FT426" s="28">
        <f t="shared" si="220"/>
        <v>0</v>
      </c>
      <c r="FU426" s="28">
        <f t="shared" si="221"/>
        <v>0.43328761849023556</v>
      </c>
      <c r="FV426" s="28">
        <f t="shared" si="222"/>
        <v>0.56520188173082253</v>
      </c>
      <c r="FW426" s="22">
        <f t="shared" si="223"/>
        <v>0.66666666666666663</v>
      </c>
      <c r="FX426" s="22">
        <f t="shared" si="224"/>
        <v>1.5</v>
      </c>
      <c r="FY426" s="22">
        <f t="shared" si="225"/>
        <v>0</v>
      </c>
    </row>
    <row r="427" spans="1:181" ht="15.75" customHeight="1">
      <c r="A427" s="9">
        <v>1</v>
      </c>
      <c r="B427" s="9" t="s">
        <v>184</v>
      </c>
      <c r="C427" s="9" t="s">
        <v>1449</v>
      </c>
      <c r="D427" s="9" t="s">
        <v>1450</v>
      </c>
      <c r="E427" s="9" t="s">
        <v>1451</v>
      </c>
      <c r="F427" s="9" t="s">
        <v>1452</v>
      </c>
      <c r="G427" s="9">
        <v>273.45553072199999</v>
      </c>
      <c r="H427" s="9">
        <v>34</v>
      </c>
      <c r="I427" s="9">
        <v>38.1875</v>
      </c>
      <c r="J427" s="9">
        <v>75.4375</v>
      </c>
      <c r="K427" s="9">
        <v>52.25</v>
      </c>
      <c r="L427" s="9">
        <v>63.0625</v>
      </c>
      <c r="M427" s="9">
        <v>10.8125</v>
      </c>
      <c r="N427" s="9">
        <v>29.948053359985352</v>
      </c>
      <c r="O427" s="9">
        <v>233.76820373535156</v>
      </c>
      <c r="P427" s="9">
        <v>100.58826000831988</v>
      </c>
      <c r="Q427" s="9">
        <v>0</v>
      </c>
      <c r="R427" s="9">
        <v>0</v>
      </c>
      <c r="S427" s="9">
        <v>0</v>
      </c>
      <c r="T427" s="9">
        <v>97.9375</v>
      </c>
      <c r="U427" s="9">
        <v>139.375</v>
      </c>
      <c r="V427" s="9">
        <v>36.4375</v>
      </c>
      <c r="W427" s="9">
        <v>1390.4700639853747</v>
      </c>
      <c r="X427" s="9">
        <v>14.536460237659963</v>
      </c>
      <c r="Y427" s="9">
        <v>23</v>
      </c>
      <c r="Z427" s="9">
        <v>214458.3437</v>
      </c>
      <c r="AA427" s="9">
        <v>93.39</v>
      </c>
      <c r="AB427" s="9">
        <v>29.95</v>
      </c>
      <c r="AC427" s="9">
        <v>27.56</v>
      </c>
      <c r="AD427" s="9">
        <v>2.39</v>
      </c>
      <c r="AE427" s="9">
        <v>2.57</v>
      </c>
      <c r="AF427" s="9">
        <v>59.91</v>
      </c>
      <c r="AG427" s="9">
        <v>0.96</v>
      </c>
      <c r="AH427" s="9">
        <v>20.400000000000002</v>
      </c>
      <c r="AI427" s="9">
        <v>2.5</v>
      </c>
      <c r="AJ427" s="9">
        <v>0.2</v>
      </c>
      <c r="AK427" s="9">
        <v>0.8</v>
      </c>
      <c r="AL427" s="9">
        <v>2.74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1.04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0.4</v>
      </c>
      <c r="BC427" s="9">
        <v>12.48</v>
      </c>
      <c r="BD427" s="9">
        <v>0</v>
      </c>
      <c r="BE427" s="9">
        <v>0</v>
      </c>
      <c r="BF427" s="9">
        <v>0</v>
      </c>
      <c r="BG427" s="9">
        <v>0</v>
      </c>
      <c r="BH427" s="9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52.78</v>
      </c>
      <c r="BN427" s="9">
        <v>0</v>
      </c>
      <c r="BO427" s="9">
        <v>12.9</v>
      </c>
      <c r="BP427" s="9">
        <v>0</v>
      </c>
      <c r="BQ427" s="9">
        <v>0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0</v>
      </c>
      <c r="BX427" s="9">
        <v>0</v>
      </c>
      <c r="BY427" s="9">
        <v>0</v>
      </c>
      <c r="BZ427" s="9">
        <v>0</v>
      </c>
      <c r="CA427" s="9">
        <v>0</v>
      </c>
      <c r="CB427" s="9">
        <v>0</v>
      </c>
      <c r="CC427" s="9">
        <v>0</v>
      </c>
      <c r="CD427" s="9">
        <v>0</v>
      </c>
      <c r="CE427" s="9">
        <v>0</v>
      </c>
      <c r="CF427" s="9">
        <v>4.3</v>
      </c>
      <c r="CG427" s="9">
        <v>0</v>
      </c>
      <c r="CH427" s="9">
        <v>0</v>
      </c>
      <c r="CI427" s="9">
        <v>0</v>
      </c>
      <c r="CJ427" s="9">
        <v>0</v>
      </c>
      <c r="CK427" s="9">
        <v>2.1</v>
      </c>
      <c r="CL427" s="9">
        <v>0</v>
      </c>
      <c r="CM427" s="9">
        <v>0</v>
      </c>
      <c r="CN427" s="9">
        <v>0</v>
      </c>
      <c r="CO427" s="9">
        <v>0</v>
      </c>
      <c r="CP427" s="9">
        <v>1.1300000000000001</v>
      </c>
      <c r="CQ427" s="9">
        <v>1.66</v>
      </c>
      <c r="CR427" s="9">
        <v>0</v>
      </c>
      <c r="CS427" s="9">
        <v>1.86</v>
      </c>
      <c r="CT427" s="9">
        <v>0</v>
      </c>
      <c r="CU427" s="9">
        <v>71</v>
      </c>
      <c r="CV427" s="9">
        <v>34.5</v>
      </c>
      <c r="CW427" s="9" t="s">
        <v>1451</v>
      </c>
      <c r="CX427" s="9">
        <v>273.45999999999998</v>
      </c>
      <c r="CY427" s="9">
        <v>0.11</v>
      </c>
      <c r="CZ427" s="9">
        <v>0.17</v>
      </c>
      <c r="DA427" s="9">
        <v>0</v>
      </c>
      <c r="DB427" s="9">
        <v>0.17</v>
      </c>
      <c r="DC427" s="9">
        <v>0.1</v>
      </c>
      <c r="DD427" s="9">
        <v>0</v>
      </c>
      <c r="DE427" s="9">
        <v>0</v>
      </c>
      <c r="DF427" s="9">
        <v>0.14000000000000001</v>
      </c>
      <c r="DG427" s="9">
        <v>0</v>
      </c>
      <c r="DH427" s="9">
        <v>0</v>
      </c>
      <c r="DI427" s="9">
        <v>0</v>
      </c>
      <c r="DJ427" s="9">
        <v>0</v>
      </c>
      <c r="DK427" s="9">
        <v>0</v>
      </c>
      <c r="DL427" s="9">
        <v>0.04</v>
      </c>
      <c r="DM427" s="9">
        <v>0</v>
      </c>
      <c r="DN427" s="9">
        <v>0.14000000000000001</v>
      </c>
      <c r="DO427" s="9">
        <v>0</v>
      </c>
      <c r="DP427" s="9">
        <v>0.06</v>
      </c>
      <c r="DQ427" s="9">
        <v>0.05</v>
      </c>
      <c r="DR427" s="9">
        <v>0</v>
      </c>
      <c r="DS427" s="9">
        <v>0</v>
      </c>
      <c r="DT427" s="9">
        <v>0</v>
      </c>
      <c r="DU427" s="9">
        <v>0.01</v>
      </c>
      <c r="DV427" s="9">
        <v>0</v>
      </c>
      <c r="DW427" s="9">
        <v>0</v>
      </c>
      <c r="DX427" s="9">
        <v>0.01</v>
      </c>
      <c r="DY427" s="16" t="s">
        <v>1451</v>
      </c>
      <c r="DZ427" s="16" t="s">
        <v>1453</v>
      </c>
      <c r="EA427" s="16" t="s">
        <v>1454</v>
      </c>
      <c r="EB427" s="16" t="s">
        <v>482</v>
      </c>
      <c r="EC427" s="9">
        <v>273.45553072199999</v>
      </c>
      <c r="ED427" s="17">
        <v>97.528608548090006</v>
      </c>
      <c r="EE427" s="18">
        <v>0.36</v>
      </c>
      <c r="EF427" s="19" t="s">
        <v>192</v>
      </c>
      <c r="EG427" s="16" t="s">
        <v>1451</v>
      </c>
      <c r="EH427" s="20" t="s">
        <v>1450</v>
      </c>
      <c r="EI427" s="20" t="s">
        <v>1452</v>
      </c>
      <c r="EJ427" s="20">
        <v>273.45553072199999</v>
      </c>
      <c r="EK427" s="21">
        <v>2296.3737412999249</v>
      </c>
      <c r="EL427" s="20">
        <v>2.7069565217391305</v>
      </c>
      <c r="EM427" s="20">
        <v>6216.1838753623188</v>
      </c>
      <c r="EN427" s="22">
        <f t="shared" si="194"/>
        <v>0.30538601563336548</v>
      </c>
      <c r="EO427" s="23">
        <f t="shared" si="195"/>
        <v>2.9339329692686586E-2</v>
      </c>
      <c r="EP427" s="22">
        <f t="shared" si="196"/>
        <v>4.3313481321061182E-3</v>
      </c>
      <c r="EQ427" s="22">
        <f t="shared" si="197"/>
        <v>0.13513806172171089</v>
      </c>
      <c r="ER427" s="22">
        <f t="shared" si="198"/>
        <v>0</v>
      </c>
      <c r="ES427" s="22">
        <f t="shared" si="199"/>
        <v>0</v>
      </c>
      <c r="ET427" s="22">
        <f t="shared" si="200"/>
        <v>0</v>
      </c>
      <c r="EU427" s="22">
        <f t="shared" si="201"/>
        <v>0.57152138603140235</v>
      </c>
      <c r="EV427" s="22">
        <f t="shared" si="202"/>
        <v>0</v>
      </c>
      <c r="EW427" s="22">
        <f t="shared" si="203"/>
        <v>0.13968597726042231</v>
      </c>
      <c r="EX427" s="22">
        <f t="shared" si="204"/>
        <v>0</v>
      </c>
      <c r="EY427" s="22">
        <f t="shared" si="205"/>
        <v>2.2739577693557122E-2</v>
      </c>
      <c r="EZ427" s="22">
        <f t="shared" si="206"/>
        <v>0</v>
      </c>
      <c r="FA427" s="22">
        <f t="shared" si="207"/>
        <v>4.6561992420140773E-2</v>
      </c>
      <c r="FB427" s="22">
        <f t="shared" si="208"/>
        <v>5.0351922035733632E-2</v>
      </c>
      <c r="FC427" s="22">
        <f t="shared" si="16"/>
        <v>0.25591605096905451</v>
      </c>
      <c r="FD427" s="22">
        <f t="shared" si="209"/>
        <v>0.85355648535564854</v>
      </c>
      <c r="FE427" s="22">
        <f t="shared" si="210"/>
        <v>0.10460251046025104</v>
      </c>
      <c r="FF427" s="22">
        <f t="shared" si="211"/>
        <v>8.368200836820083E-3</v>
      </c>
      <c r="FG427" s="22">
        <f t="shared" si="212"/>
        <v>3.3472803347280332E-2</v>
      </c>
      <c r="FH427" s="22">
        <f t="shared" si="213"/>
        <v>0.3206981475532712</v>
      </c>
      <c r="FI427" s="23">
        <f t="shared" si="214"/>
        <v>0.64150337295213611</v>
      </c>
      <c r="FJ427" s="24">
        <f t="shared" si="215"/>
        <v>1.0279473176999678E-2</v>
      </c>
      <c r="FK427" s="22">
        <f t="shared" si="216"/>
        <v>0.34151805141195707</v>
      </c>
      <c r="FL427" s="25">
        <v>1390.4700639853747</v>
      </c>
      <c r="FM427" s="25">
        <v>14.536460237659963</v>
      </c>
      <c r="FN427" s="25">
        <v>100.58826000831988</v>
      </c>
      <c r="FO427" s="9">
        <v>29.948053359985352</v>
      </c>
      <c r="FP427" s="26">
        <f t="shared" si="0"/>
        <v>203.82015037536621</v>
      </c>
      <c r="FQ427" s="22">
        <f t="shared" si="217"/>
        <v>0.2639825927433414</v>
      </c>
      <c r="FR427" s="28">
        <f t="shared" si="218"/>
        <v>0.46694063807328695</v>
      </c>
      <c r="FS427" s="28">
        <f t="shared" si="219"/>
        <v>0.27015361439188701</v>
      </c>
      <c r="FT427" s="28">
        <f t="shared" si="220"/>
        <v>0</v>
      </c>
      <c r="FU427" s="28">
        <f t="shared" si="221"/>
        <v>0.35814781197300083</v>
      </c>
      <c r="FV427" s="28">
        <f t="shared" si="222"/>
        <v>0.64292903323551454</v>
      </c>
      <c r="FW427" s="22">
        <f t="shared" si="223"/>
        <v>0.76025270371560127</v>
      </c>
      <c r="FX427" s="22">
        <f t="shared" si="224"/>
        <v>4.0604347826086959</v>
      </c>
      <c r="FY427" s="22">
        <f t="shared" si="225"/>
        <v>4.5217391304347827E-2</v>
      </c>
    </row>
    <row r="428" spans="1:181" ht="15.75" customHeight="1">
      <c r="A428" s="9">
        <v>1</v>
      </c>
      <c r="B428" s="9" t="s">
        <v>184</v>
      </c>
      <c r="C428" s="9" t="s">
        <v>1449</v>
      </c>
      <c r="D428" s="9" t="s">
        <v>1450</v>
      </c>
      <c r="E428" s="9" t="s">
        <v>1455</v>
      </c>
      <c r="F428" s="9" t="s">
        <v>1456</v>
      </c>
      <c r="G428" s="9">
        <v>237.413167638</v>
      </c>
      <c r="H428" s="9">
        <v>10.125</v>
      </c>
      <c r="I428" s="9">
        <v>10.125</v>
      </c>
      <c r="J428" s="9">
        <v>21.0625</v>
      </c>
      <c r="K428" s="9">
        <v>24.625</v>
      </c>
      <c r="L428" s="9">
        <v>66.4375</v>
      </c>
      <c r="M428" s="9">
        <v>105.3125</v>
      </c>
      <c r="N428" s="9">
        <v>40</v>
      </c>
      <c r="O428" s="9">
        <v>290.50741577148438</v>
      </c>
      <c r="P428" s="9">
        <v>120.64175921792956</v>
      </c>
      <c r="Q428" s="9">
        <v>0</v>
      </c>
      <c r="R428" s="9">
        <v>0</v>
      </c>
      <c r="S428" s="9">
        <v>0</v>
      </c>
      <c r="T428" s="9">
        <v>174.625</v>
      </c>
      <c r="U428" s="9">
        <v>63.0625</v>
      </c>
      <c r="V428" s="9">
        <v>0</v>
      </c>
      <c r="W428" s="9">
        <v>1388.8204318062137</v>
      </c>
      <c r="X428" s="9">
        <v>14.346255924170617</v>
      </c>
      <c r="Y428" s="9">
        <v>8</v>
      </c>
      <c r="Z428" s="9">
        <v>31533.639299999999</v>
      </c>
      <c r="AA428" s="9">
        <v>20.7</v>
      </c>
      <c r="AB428" s="9">
        <v>15.4</v>
      </c>
      <c r="AC428" s="9">
        <v>15.4</v>
      </c>
      <c r="AD428" s="9">
        <v>0</v>
      </c>
      <c r="AE428" s="9">
        <v>0.59</v>
      </c>
      <c r="AF428" s="9">
        <v>3.91</v>
      </c>
      <c r="AG428" s="9">
        <v>0.8</v>
      </c>
      <c r="AH428" s="9">
        <v>15.2</v>
      </c>
      <c r="AI428" s="9">
        <v>1.5</v>
      </c>
      <c r="AJ428" s="9">
        <v>0</v>
      </c>
      <c r="AK428" s="9">
        <v>9.6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2.2000000000000002</v>
      </c>
      <c r="BD428" s="9">
        <v>0</v>
      </c>
      <c r="BE428" s="9">
        <v>0</v>
      </c>
      <c r="BF428" s="9">
        <v>0</v>
      </c>
      <c r="BG428" s="9">
        <v>0</v>
      </c>
      <c r="BH428" s="9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9">
        <v>1.66</v>
      </c>
      <c r="BP428" s="9">
        <v>0</v>
      </c>
      <c r="BQ428" s="9"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0</v>
      </c>
      <c r="BX428" s="9">
        <v>0</v>
      </c>
      <c r="BY428" s="9">
        <v>0</v>
      </c>
      <c r="BZ428" s="9">
        <v>0</v>
      </c>
      <c r="CA428" s="9">
        <v>0</v>
      </c>
      <c r="CB428" s="9">
        <v>0</v>
      </c>
      <c r="CC428" s="9">
        <v>0</v>
      </c>
      <c r="CD428" s="9">
        <v>0</v>
      </c>
      <c r="CE428" s="9">
        <v>0</v>
      </c>
      <c r="CF428" s="9">
        <v>10.32</v>
      </c>
      <c r="CG428" s="9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9">
        <v>4.5</v>
      </c>
      <c r="CO428" s="9">
        <v>0.66</v>
      </c>
      <c r="CP428" s="9">
        <v>0</v>
      </c>
      <c r="CQ428" s="9">
        <v>0</v>
      </c>
      <c r="CR428" s="9">
        <v>0</v>
      </c>
      <c r="CS428" s="9">
        <v>1.36</v>
      </c>
      <c r="CT428" s="9">
        <v>0</v>
      </c>
      <c r="CU428" s="9">
        <v>16</v>
      </c>
      <c r="CV428" s="9">
        <v>12</v>
      </c>
      <c r="CW428" s="9" t="s">
        <v>1455</v>
      </c>
      <c r="CX428" s="9">
        <v>237.41</v>
      </c>
      <c r="CY428" s="9">
        <v>0.02</v>
      </c>
      <c r="CZ428" s="9">
        <v>0.12</v>
      </c>
      <c r="DA428" s="9">
        <v>0</v>
      </c>
      <c r="DB428" s="9">
        <v>0</v>
      </c>
      <c r="DC428" s="9">
        <v>0</v>
      </c>
      <c r="DD428" s="9">
        <v>0</v>
      </c>
      <c r="DE428" s="9">
        <v>0</v>
      </c>
      <c r="DF428" s="9">
        <v>0.06</v>
      </c>
      <c r="DG428" s="9">
        <v>0</v>
      </c>
      <c r="DH428" s="9">
        <v>0</v>
      </c>
      <c r="DI428" s="9">
        <v>0</v>
      </c>
      <c r="DJ428" s="9">
        <v>0</v>
      </c>
      <c r="DK428" s="9">
        <v>0</v>
      </c>
      <c r="DL428" s="9">
        <v>0</v>
      </c>
      <c r="DM428" s="9">
        <v>0</v>
      </c>
      <c r="DN428" s="9">
        <v>0.3</v>
      </c>
      <c r="DO428" s="9">
        <v>0</v>
      </c>
      <c r="DP428" s="9">
        <v>7.0000000000000007E-2</v>
      </c>
      <c r="DQ428" s="9">
        <v>0.16</v>
      </c>
      <c r="DR428" s="9">
        <v>0</v>
      </c>
      <c r="DS428" s="9">
        <v>0</v>
      </c>
      <c r="DT428" s="9">
        <v>0</v>
      </c>
      <c r="DU428" s="9">
        <v>0.24</v>
      </c>
      <c r="DV428" s="9">
        <v>0</v>
      </c>
      <c r="DW428" s="9">
        <v>0</v>
      </c>
      <c r="DX428" s="9">
        <v>0.03</v>
      </c>
      <c r="DY428" s="16" t="s">
        <v>1455</v>
      </c>
      <c r="DZ428" s="16" t="s">
        <v>1457</v>
      </c>
      <c r="EA428" s="16" t="s">
        <v>1454</v>
      </c>
      <c r="EB428" s="16" t="s">
        <v>482</v>
      </c>
      <c r="EC428" s="9">
        <v>237.413167638</v>
      </c>
      <c r="ED428" s="17">
        <v>560.09958447501401</v>
      </c>
      <c r="EE428" s="18">
        <v>2.36</v>
      </c>
      <c r="EF428" s="19" t="s">
        <v>192</v>
      </c>
      <c r="EG428" s="16" t="s">
        <v>1455</v>
      </c>
      <c r="EH428" s="20" t="s">
        <v>1450</v>
      </c>
      <c r="EI428" s="20" t="s">
        <v>1456</v>
      </c>
      <c r="EJ428" s="20">
        <v>237.413167638</v>
      </c>
      <c r="EK428" s="21">
        <v>1523.3642173913042</v>
      </c>
      <c r="EL428" s="20">
        <v>1.7249999999999999</v>
      </c>
      <c r="EM428" s="20">
        <v>2627.8032749999998</v>
      </c>
      <c r="EN428" s="22">
        <f t="shared" si="194"/>
        <v>0.18647342995169083</v>
      </c>
      <c r="EO428" s="23">
        <f t="shared" si="195"/>
        <v>0</v>
      </c>
      <c r="EP428" s="22">
        <f t="shared" si="196"/>
        <v>0</v>
      </c>
      <c r="EQ428" s="22">
        <f t="shared" si="197"/>
        <v>0.10628019323671499</v>
      </c>
      <c r="ER428" s="22">
        <f t="shared" si="198"/>
        <v>0</v>
      </c>
      <c r="ES428" s="22">
        <f t="shared" si="199"/>
        <v>0</v>
      </c>
      <c r="ET428" s="22">
        <f t="shared" si="200"/>
        <v>0</v>
      </c>
      <c r="EU428" s="22">
        <f t="shared" si="201"/>
        <v>0</v>
      </c>
      <c r="EV428" s="22">
        <f t="shared" si="202"/>
        <v>0</v>
      </c>
      <c r="EW428" s="22">
        <f t="shared" si="203"/>
        <v>8.0193236714975843E-2</v>
      </c>
      <c r="EX428" s="22">
        <f t="shared" si="204"/>
        <v>0</v>
      </c>
      <c r="EY428" s="22">
        <f t="shared" si="205"/>
        <v>0</v>
      </c>
      <c r="EZ428" s="22">
        <f t="shared" si="206"/>
        <v>0</v>
      </c>
      <c r="FA428" s="22">
        <f t="shared" si="207"/>
        <v>0.49855072463768119</v>
      </c>
      <c r="FB428" s="22">
        <f t="shared" si="208"/>
        <v>0.31497584541062806</v>
      </c>
      <c r="FC428" s="22">
        <f t="shared" si="16"/>
        <v>1.2705314009661834</v>
      </c>
      <c r="FD428" s="22">
        <f t="shared" si="209"/>
        <v>0.57794676806083656</v>
      </c>
      <c r="FE428" s="22">
        <f t="shared" si="210"/>
        <v>5.70342205323194E-2</v>
      </c>
      <c r="FF428" s="22">
        <f t="shared" si="211"/>
        <v>0</v>
      </c>
      <c r="FG428" s="22">
        <f t="shared" si="212"/>
        <v>0.36501901140684412</v>
      </c>
      <c r="FH428" s="22">
        <f t="shared" si="213"/>
        <v>0.74396135265700492</v>
      </c>
      <c r="FI428" s="23">
        <f t="shared" si="214"/>
        <v>0.18888888888888891</v>
      </c>
      <c r="FJ428" s="24">
        <f t="shared" si="215"/>
        <v>3.8647342995169087E-2</v>
      </c>
      <c r="FK428" s="22">
        <f t="shared" si="216"/>
        <v>8.7189772184678049E-2</v>
      </c>
      <c r="FL428" s="25">
        <v>1388.8204318062137</v>
      </c>
      <c r="FM428" s="25">
        <v>14.346255924170617</v>
      </c>
      <c r="FN428" s="25">
        <v>120.64175921792956</v>
      </c>
      <c r="FO428" s="9">
        <v>40</v>
      </c>
      <c r="FP428" s="26">
        <f t="shared" si="0"/>
        <v>250.50741577148438</v>
      </c>
      <c r="FQ428" s="22">
        <f t="shared" si="217"/>
        <v>8.529434235457635E-2</v>
      </c>
      <c r="FR428" s="28">
        <f t="shared" si="218"/>
        <v>0.19243877858393615</v>
      </c>
      <c r="FS428" s="28">
        <f t="shared" si="219"/>
        <v>0.72342238515548096</v>
      </c>
      <c r="FT428" s="28">
        <f t="shared" si="220"/>
        <v>0</v>
      </c>
      <c r="FU428" s="28">
        <f t="shared" si="221"/>
        <v>0.73553207573668622</v>
      </c>
      <c r="FV428" s="28">
        <f t="shared" si="222"/>
        <v>0.26562343035730723</v>
      </c>
      <c r="FW428" s="22">
        <f t="shared" si="223"/>
        <v>0.77294685990338163</v>
      </c>
      <c r="FX428" s="22">
        <f t="shared" si="224"/>
        <v>2.5874999999999999</v>
      </c>
      <c r="FY428" s="22">
        <f t="shared" si="225"/>
        <v>0</v>
      </c>
    </row>
    <row r="429" spans="1:181" ht="15.75" customHeight="1">
      <c r="A429" s="9">
        <v>1</v>
      </c>
      <c r="B429" s="9" t="s">
        <v>184</v>
      </c>
      <c r="C429" s="9" t="s">
        <v>1449</v>
      </c>
      <c r="D429" s="9" t="s">
        <v>1450</v>
      </c>
      <c r="E429" s="9" t="s">
        <v>1458</v>
      </c>
      <c r="F429" s="9" t="s">
        <v>1459</v>
      </c>
      <c r="G429" s="9">
        <v>258.06063580699998</v>
      </c>
      <c r="H429" s="9">
        <v>6.5</v>
      </c>
      <c r="I429" s="9">
        <v>10.125</v>
      </c>
      <c r="J429" s="9">
        <v>26.375</v>
      </c>
      <c r="K429" s="9">
        <v>37.0625</v>
      </c>
      <c r="L429" s="9">
        <v>81.5625</v>
      </c>
      <c r="M429" s="9">
        <v>96.875</v>
      </c>
      <c r="N429" s="9">
        <v>190</v>
      </c>
      <c r="O429" s="9">
        <v>464.42742919921875</v>
      </c>
      <c r="P429" s="9">
        <v>278.41207986827976</v>
      </c>
      <c r="Q429" s="9">
        <v>0</v>
      </c>
      <c r="R429" s="9">
        <v>0</v>
      </c>
      <c r="S429" s="9">
        <v>0</v>
      </c>
      <c r="T429" s="9">
        <v>81.5625</v>
      </c>
      <c r="U429" s="9">
        <v>176.9375</v>
      </c>
      <c r="V429" s="9">
        <v>0</v>
      </c>
      <c r="W429" s="9">
        <v>1374.0203094777562</v>
      </c>
      <c r="X429" s="9">
        <v>14.111179883945843</v>
      </c>
      <c r="Y429" s="9">
        <v>20</v>
      </c>
      <c r="Z429" s="9">
        <v>58541.102299999999</v>
      </c>
      <c r="AA429" s="9">
        <v>51.87</v>
      </c>
      <c r="AB429" s="9">
        <v>25.48</v>
      </c>
      <c r="AC429" s="9">
        <v>20.27</v>
      </c>
      <c r="AD429" s="9">
        <v>5.21</v>
      </c>
      <c r="AE429" s="9">
        <v>1.6</v>
      </c>
      <c r="AF429" s="9">
        <v>5.27</v>
      </c>
      <c r="AG429" s="9">
        <v>19.52</v>
      </c>
      <c r="AH429" s="9">
        <v>19.400000000000002</v>
      </c>
      <c r="AI429" s="9">
        <v>10</v>
      </c>
      <c r="AJ429" s="9">
        <v>6.3</v>
      </c>
      <c r="AK429" s="9">
        <v>2.4</v>
      </c>
      <c r="AL429" s="9">
        <v>1.06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  <c r="BD429" s="9">
        <v>0</v>
      </c>
      <c r="BE429" s="9">
        <v>0</v>
      </c>
      <c r="BF429" s="9">
        <v>0</v>
      </c>
      <c r="BG429" s="9">
        <v>0</v>
      </c>
      <c r="BH429" s="9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9">
        <v>10.200000000000001</v>
      </c>
      <c r="BP429" s="9">
        <v>0</v>
      </c>
      <c r="BQ429" s="9">
        <v>12.26</v>
      </c>
      <c r="BR429" s="9">
        <v>0</v>
      </c>
      <c r="BS429" s="9">
        <v>3.81</v>
      </c>
      <c r="BT429" s="9">
        <v>1.69</v>
      </c>
      <c r="BU429" s="9">
        <v>0</v>
      </c>
      <c r="BV429" s="9">
        <v>0</v>
      </c>
      <c r="BW429" s="9">
        <v>0</v>
      </c>
      <c r="BX429" s="9">
        <v>0</v>
      </c>
      <c r="BY429" s="9">
        <v>0</v>
      </c>
      <c r="BZ429" s="9">
        <v>0</v>
      </c>
      <c r="CA429" s="9">
        <v>0</v>
      </c>
      <c r="CB429" s="9">
        <v>0</v>
      </c>
      <c r="CC429" s="9">
        <v>0</v>
      </c>
      <c r="CD429" s="9">
        <v>7.04</v>
      </c>
      <c r="CE429" s="9">
        <v>0</v>
      </c>
      <c r="CF429" s="9">
        <v>0</v>
      </c>
      <c r="CG429" s="9">
        <v>8.51</v>
      </c>
      <c r="CH429" s="9">
        <v>0</v>
      </c>
      <c r="CI429" s="9">
        <v>0.2</v>
      </c>
      <c r="CJ429" s="9">
        <v>0</v>
      </c>
      <c r="CK429" s="9">
        <v>0</v>
      </c>
      <c r="CL429" s="9">
        <v>0</v>
      </c>
      <c r="CM429" s="9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9">
        <v>7.1</v>
      </c>
      <c r="CT429" s="9">
        <v>0</v>
      </c>
      <c r="CU429" s="9">
        <v>24</v>
      </c>
      <c r="CV429" s="9">
        <v>18</v>
      </c>
      <c r="CW429" s="9" t="s">
        <v>1458</v>
      </c>
      <c r="CX429" s="9">
        <v>258.06</v>
      </c>
      <c r="CY429" s="9">
        <v>7.0000000000000007E-2</v>
      </c>
      <c r="CZ429" s="9">
        <v>0.35</v>
      </c>
      <c r="DA429" s="9">
        <v>0</v>
      </c>
      <c r="DB429" s="9">
        <v>0</v>
      </c>
      <c r="DC429" s="9">
        <v>0</v>
      </c>
      <c r="DD429" s="9">
        <v>0</v>
      </c>
      <c r="DE429" s="9">
        <v>0</v>
      </c>
      <c r="DF429" s="9">
        <v>0.11</v>
      </c>
      <c r="DG429" s="9">
        <v>0</v>
      </c>
      <c r="DH429" s="9">
        <v>0</v>
      </c>
      <c r="DI429" s="9">
        <v>0</v>
      </c>
      <c r="DJ429" s="9">
        <v>0</v>
      </c>
      <c r="DK429" s="9">
        <v>0</v>
      </c>
      <c r="DL429" s="9">
        <v>0</v>
      </c>
      <c r="DM429" s="9">
        <v>0</v>
      </c>
      <c r="DN429" s="9">
        <v>0.15</v>
      </c>
      <c r="DO429" s="9">
        <v>0</v>
      </c>
      <c r="DP429" s="9">
        <v>0.06</v>
      </c>
      <c r="DQ429" s="9">
        <v>0.21</v>
      </c>
      <c r="DR429" s="9">
        <v>0</v>
      </c>
      <c r="DS429" s="9">
        <v>0</v>
      </c>
      <c r="DT429" s="9">
        <v>0</v>
      </c>
      <c r="DU429" s="9">
        <v>0.04</v>
      </c>
      <c r="DV429" s="9">
        <v>0</v>
      </c>
      <c r="DW429" s="9">
        <v>0</v>
      </c>
      <c r="DX429" s="9">
        <v>0.01</v>
      </c>
      <c r="DY429" s="16" t="s">
        <v>1458</v>
      </c>
      <c r="DZ429" s="16" t="s">
        <v>1460</v>
      </c>
      <c r="EA429" s="16" t="s">
        <v>1454</v>
      </c>
      <c r="EB429" s="16" t="s">
        <v>482</v>
      </c>
      <c r="EC429" s="9">
        <v>258.06063580699998</v>
      </c>
      <c r="ED429" s="17">
        <v>77.501815658311997</v>
      </c>
      <c r="EE429" s="18">
        <v>0.3</v>
      </c>
      <c r="EF429" s="19" t="s">
        <v>192</v>
      </c>
      <c r="EG429" s="16" t="s">
        <v>1458</v>
      </c>
      <c r="EH429" s="20" t="s">
        <v>1450</v>
      </c>
      <c r="EI429" s="20" t="s">
        <v>1459</v>
      </c>
      <c r="EJ429" s="20">
        <v>258.06063580699998</v>
      </c>
      <c r="EK429" s="21">
        <v>1128.6119587430114</v>
      </c>
      <c r="EL429" s="20">
        <v>2.8816666666666664</v>
      </c>
      <c r="EM429" s="20">
        <v>3252.2834611111111</v>
      </c>
      <c r="EN429" s="22">
        <f t="shared" si="194"/>
        <v>0.48602274918064398</v>
      </c>
      <c r="EO429" s="23">
        <f t="shared" si="195"/>
        <v>2.0435704646230964E-2</v>
      </c>
      <c r="EP429" s="22">
        <f t="shared" si="196"/>
        <v>0</v>
      </c>
      <c r="EQ429" s="22">
        <f t="shared" si="197"/>
        <v>0</v>
      </c>
      <c r="ER429" s="22">
        <f t="shared" si="198"/>
        <v>0</v>
      </c>
      <c r="ES429" s="22">
        <f t="shared" si="199"/>
        <v>0</v>
      </c>
      <c r="ET429" s="22">
        <f t="shared" si="200"/>
        <v>0</v>
      </c>
      <c r="EU429" s="22">
        <f t="shared" si="201"/>
        <v>0</v>
      </c>
      <c r="EV429" s="22">
        <f t="shared" si="202"/>
        <v>0</v>
      </c>
      <c r="EW429" s="22">
        <f t="shared" si="203"/>
        <v>0.19664545980335457</v>
      </c>
      <c r="EX429" s="22">
        <f t="shared" si="204"/>
        <v>0.23636013109697321</v>
      </c>
      <c r="EY429" s="22">
        <f t="shared" si="205"/>
        <v>7.7308656256024677E-2</v>
      </c>
      <c r="EZ429" s="22">
        <f t="shared" si="206"/>
        <v>3.2581453634085211E-2</v>
      </c>
      <c r="FA429" s="22">
        <f t="shared" si="207"/>
        <v>0.29978793136687876</v>
      </c>
      <c r="FB429" s="22">
        <f t="shared" si="208"/>
        <v>0.13688066319645267</v>
      </c>
      <c r="FC429" s="22">
        <f t="shared" si="16"/>
        <v>0.73452862926547147</v>
      </c>
      <c r="FD429" s="22">
        <f t="shared" si="209"/>
        <v>0.50918635170603677</v>
      </c>
      <c r="FE429" s="22">
        <f t="shared" si="210"/>
        <v>0.26246719160104987</v>
      </c>
      <c r="FF429" s="22">
        <f t="shared" si="211"/>
        <v>0.1653543307086614</v>
      </c>
      <c r="FG429" s="22">
        <f t="shared" si="212"/>
        <v>6.2992125984251968E-2</v>
      </c>
      <c r="FH429" s="22">
        <f t="shared" si="213"/>
        <v>0.49122807017543862</v>
      </c>
      <c r="FI429" s="23">
        <f t="shared" si="214"/>
        <v>0.10160015423173317</v>
      </c>
      <c r="FJ429" s="24">
        <f t="shared" si="215"/>
        <v>0.37632542895700793</v>
      </c>
      <c r="FK429" s="22">
        <f t="shared" si="216"/>
        <v>0.20099927227488062</v>
      </c>
      <c r="FL429" s="25">
        <v>1374.0203094777562</v>
      </c>
      <c r="FM429" s="25">
        <v>14.111179883945843</v>
      </c>
      <c r="FN429" s="25">
        <v>278.41207986827976</v>
      </c>
      <c r="FO429" s="9">
        <v>190</v>
      </c>
      <c r="FP429" s="26">
        <f t="shared" si="0"/>
        <v>274.42742919921875</v>
      </c>
      <c r="FQ429" s="22">
        <f t="shared" si="217"/>
        <v>6.4422843677846356E-2</v>
      </c>
      <c r="FR429" s="28">
        <f t="shared" si="218"/>
        <v>0.24582400877072952</v>
      </c>
      <c r="FS429" s="28">
        <f t="shared" si="219"/>
        <v>0.69145570939944112</v>
      </c>
      <c r="FT429" s="28">
        <f t="shared" si="220"/>
        <v>0</v>
      </c>
      <c r="FU429" s="28">
        <f t="shared" si="221"/>
        <v>0.31605943984808083</v>
      </c>
      <c r="FV429" s="28">
        <f t="shared" si="222"/>
        <v>0.68564312199993627</v>
      </c>
      <c r="FW429" s="22">
        <f t="shared" si="223"/>
        <v>0.46269519953730481</v>
      </c>
      <c r="FX429" s="22">
        <f t="shared" si="224"/>
        <v>2.5934999999999997</v>
      </c>
      <c r="FY429" s="22">
        <f t="shared" si="225"/>
        <v>0</v>
      </c>
    </row>
    <row r="430" spans="1:181" ht="15.75" customHeight="1">
      <c r="A430" s="9">
        <v>1</v>
      </c>
      <c r="B430" s="9" t="s">
        <v>184</v>
      </c>
      <c r="C430" s="9" t="s">
        <v>1449</v>
      </c>
      <c r="D430" s="9" t="s">
        <v>1450</v>
      </c>
      <c r="E430" s="9" t="s">
        <v>1461</v>
      </c>
      <c r="F430" s="9" t="s">
        <v>1278</v>
      </c>
      <c r="G430" s="9">
        <v>472.29455590999999</v>
      </c>
      <c r="H430" s="9">
        <v>29.5</v>
      </c>
      <c r="I430" s="9">
        <v>42.6875</v>
      </c>
      <c r="J430" s="9">
        <v>87.8125</v>
      </c>
      <c r="K430" s="9">
        <v>92.4375</v>
      </c>
      <c r="L430" s="9">
        <v>130.5625</v>
      </c>
      <c r="M430" s="9">
        <v>89.0625</v>
      </c>
      <c r="N430" s="9">
        <v>223.88453674316406</v>
      </c>
      <c r="O430" s="9">
        <v>510.51483154296875</v>
      </c>
      <c r="P430" s="9">
        <v>343.84623528158176</v>
      </c>
      <c r="Q430" s="9">
        <v>0</v>
      </c>
      <c r="R430" s="9">
        <v>0</v>
      </c>
      <c r="S430" s="9">
        <v>0</v>
      </c>
      <c r="T430" s="9">
        <v>228.125</v>
      </c>
      <c r="U430" s="9">
        <v>243.9375</v>
      </c>
      <c r="V430" s="9">
        <v>0</v>
      </c>
      <c r="W430" s="9">
        <v>1396.9309615130273</v>
      </c>
      <c r="X430" s="9">
        <v>13.716287528104749</v>
      </c>
      <c r="Y430" s="9">
        <v>31</v>
      </c>
      <c r="Z430" s="9">
        <v>137996.80470000001</v>
      </c>
      <c r="AA430" s="9">
        <v>71.11</v>
      </c>
      <c r="AB430" s="9">
        <v>45.29</v>
      </c>
      <c r="AC430" s="9">
        <v>44.6</v>
      </c>
      <c r="AD430" s="9">
        <v>0.69</v>
      </c>
      <c r="AE430" s="9">
        <v>2.78</v>
      </c>
      <c r="AF430" s="9">
        <v>12.49</v>
      </c>
      <c r="AG430" s="9">
        <v>10.55</v>
      </c>
      <c r="AH430" s="9">
        <v>61.7</v>
      </c>
      <c r="AI430" s="9">
        <v>9.1</v>
      </c>
      <c r="AJ430" s="9">
        <v>0.5</v>
      </c>
      <c r="AK430" s="9">
        <v>4.8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1.78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6.82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9">
        <v>15.03</v>
      </c>
      <c r="BP430" s="9">
        <v>0</v>
      </c>
      <c r="BQ430" s="9">
        <v>0</v>
      </c>
      <c r="BR430" s="9">
        <v>0</v>
      </c>
      <c r="BS430" s="9">
        <v>1.82</v>
      </c>
      <c r="BT430" s="9">
        <v>0</v>
      </c>
      <c r="BU430" s="9">
        <v>0</v>
      </c>
      <c r="BV430" s="9">
        <v>0</v>
      </c>
      <c r="BW430" s="9">
        <v>0</v>
      </c>
      <c r="BX430" s="9">
        <v>0</v>
      </c>
      <c r="BY430" s="9">
        <v>0</v>
      </c>
      <c r="BZ430" s="9">
        <v>0</v>
      </c>
      <c r="CA430" s="9">
        <v>1.6</v>
      </c>
      <c r="CB430" s="9">
        <v>0</v>
      </c>
      <c r="CC430" s="9">
        <v>0</v>
      </c>
      <c r="CD430" s="9">
        <v>3.04</v>
      </c>
      <c r="CE430" s="9">
        <v>0</v>
      </c>
      <c r="CF430" s="9">
        <v>1.35</v>
      </c>
      <c r="CG430" s="9">
        <v>1.47</v>
      </c>
      <c r="CH430" s="9">
        <v>0</v>
      </c>
      <c r="CI430" s="9">
        <v>6.56</v>
      </c>
      <c r="CJ430" s="9">
        <v>0</v>
      </c>
      <c r="CK430" s="9">
        <v>7.7</v>
      </c>
      <c r="CL430" s="9">
        <v>0</v>
      </c>
      <c r="CM430" s="9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9">
        <v>23.94</v>
      </c>
      <c r="CT430" s="9">
        <v>0</v>
      </c>
      <c r="CU430" s="9">
        <v>47</v>
      </c>
      <c r="CV430" s="9">
        <v>49.6</v>
      </c>
      <c r="CW430" s="9" t="s">
        <v>1461</v>
      </c>
      <c r="CX430" s="9">
        <v>472.29</v>
      </c>
      <c r="CY430" s="9">
        <v>0.08</v>
      </c>
      <c r="CZ430" s="9">
        <v>0.27</v>
      </c>
      <c r="DA430" s="9">
        <v>0</v>
      </c>
      <c r="DB430" s="9">
        <v>0.03</v>
      </c>
      <c r="DC430" s="9">
        <v>0.01</v>
      </c>
      <c r="DD430" s="9">
        <v>0</v>
      </c>
      <c r="DE430" s="9">
        <v>0</v>
      </c>
      <c r="DF430" s="9">
        <v>0.04</v>
      </c>
      <c r="DG430" s="9">
        <v>0</v>
      </c>
      <c r="DH430" s="9">
        <v>0</v>
      </c>
      <c r="DI430" s="9">
        <v>0</v>
      </c>
      <c r="DJ430" s="9">
        <v>0</v>
      </c>
      <c r="DK430" s="9">
        <v>0</v>
      </c>
      <c r="DL430" s="9">
        <v>0.01</v>
      </c>
      <c r="DM430" s="9">
        <v>0.01</v>
      </c>
      <c r="DN430" s="9">
        <v>0.28999999999999998</v>
      </c>
      <c r="DO430" s="9">
        <v>0</v>
      </c>
      <c r="DP430" s="9">
        <v>0.02</v>
      </c>
      <c r="DQ430" s="9">
        <v>0.1</v>
      </c>
      <c r="DR430" s="9">
        <v>0</v>
      </c>
      <c r="DS430" s="9">
        <v>0</v>
      </c>
      <c r="DT430" s="9">
        <v>0</v>
      </c>
      <c r="DU430" s="9">
        <v>0.16</v>
      </c>
      <c r="DV430" s="9">
        <v>0</v>
      </c>
      <c r="DW430" s="9">
        <v>0</v>
      </c>
      <c r="DX430" s="9">
        <v>0</v>
      </c>
      <c r="DY430" s="16" t="s">
        <v>1461</v>
      </c>
      <c r="DZ430" s="16" t="s">
        <v>1279</v>
      </c>
      <c r="EA430" s="16" t="s">
        <v>1454</v>
      </c>
      <c r="EB430" s="16" t="s">
        <v>482</v>
      </c>
      <c r="EC430" s="9">
        <v>472.29455590999999</v>
      </c>
      <c r="ED430" s="17">
        <v>158.56122120546999</v>
      </c>
      <c r="EE430" s="18">
        <v>0.34</v>
      </c>
      <c r="EF430" s="19" t="s">
        <v>192</v>
      </c>
      <c r="EG430" s="16" t="s">
        <v>1461</v>
      </c>
      <c r="EH430" s="20" t="s">
        <v>1450</v>
      </c>
      <c r="EI430" s="20" t="s">
        <v>1278</v>
      </c>
      <c r="EJ430" s="20">
        <v>472.29455590999999</v>
      </c>
      <c r="EK430" s="21">
        <v>1940.6103881310646</v>
      </c>
      <c r="EL430" s="20">
        <v>1.4336693548387096</v>
      </c>
      <c r="EM430" s="20">
        <v>2782.1936431451613</v>
      </c>
      <c r="EN430" s="22">
        <f t="shared" si="194"/>
        <v>0.30727042610040778</v>
      </c>
      <c r="EO430" s="23">
        <f t="shared" si="195"/>
        <v>0</v>
      </c>
      <c r="EP430" s="22">
        <f t="shared" si="196"/>
        <v>0</v>
      </c>
      <c r="EQ430" s="22">
        <f t="shared" si="197"/>
        <v>0.10069393178798169</v>
      </c>
      <c r="ER430" s="22">
        <f t="shared" si="198"/>
        <v>0</v>
      </c>
      <c r="ES430" s="22">
        <f t="shared" si="199"/>
        <v>0</v>
      </c>
      <c r="ET430" s="22">
        <f t="shared" si="200"/>
        <v>0</v>
      </c>
      <c r="EU430" s="22">
        <f t="shared" si="201"/>
        <v>0</v>
      </c>
      <c r="EV430" s="22">
        <f t="shared" si="202"/>
        <v>0</v>
      </c>
      <c r="EW430" s="22">
        <f t="shared" si="203"/>
        <v>0.22191052709286871</v>
      </c>
      <c r="EX430" s="22">
        <f t="shared" si="204"/>
        <v>0</v>
      </c>
      <c r="EY430" s="22">
        <f t="shared" si="205"/>
        <v>0.23741325852650225</v>
      </c>
      <c r="EZ430" s="22">
        <f t="shared" si="206"/>
        <v>0</v>
      </c>
      <c r="FA430" s="22">
        <f t="shared" si="207"/>
        <v>8.6520005905802444E-2</v>
      </c>
      <c r="FB430" s="22">
        <f t="shared" si="208"/>
        <v>0.35346227668684482</v>
      </c>
      <c r="FC430" s="22">
        <f t="shared" si="16"/>
        <v>1.0701729714526789</v>
      </c>
      <c r="FD430" s="22">
        <f t="shared" si="209"/>
        <v>0.81077529566360063</v>
      </c>
      <c r="FE430" s="22">
        <f t="shared" si="210"/>
        <v>0.11957950065703023</v>
      </c>
      <c r="FF430" s="22">
        <f t="shared" si="211"/>
        <v>6.5703022339027601E-3</v>
      </c>
      <c r="FG430" s="22">
        <f t="shared" si="212"/>
        <v>6.30749014454665E-2</v>
      </c>
      <c r="FH430" s="22">
        <f t="shared" si="213"/>
        <v>0.63690057657150889</v>
      </c>
      <c r="FI430" s="23">
        <f t="shared" si="214"/>
        <v>0.1756433694276473</v>
      </c>
      <c r="FJ430" s="24">
        <f t="shared" si="215"/>
        <v>0.1483616931514555</v>
      </c>
      <c r="FK430" s="22">
        <f t="shared" si="216"/>
        <v>0.15056281955862869</v>
      </c>
      <c r="FL430" s="25">
        <v>1396.9309615130273</v>
      </c>
      <c r="FM430" s="25">
        <v>13.716287528104749</v>
      </c>
      <c r="FN430" s="25">
        <v>343.84623528158176</v>
      </c>
      <c r="FO430" s="9">
        <v>223.88453674316406</v>
      </c>
      <c r="FP430" s="26">
        <f t="shared" si="0"/>
        <v>286.63029479980469</v>
      </c>
      <c r="FQ430" s="22">
        <f t="shared" si="217"/>
        <v>0.15284423480366346</v>
      </c>
      <c r="FR430" s="28">
        <f t="shared" si="218"/>
        <v>0.38164742266126878</v>
      </c>
      <c r="FS430" s="28">
        <f t="shared" si="219"/>
        <v>0.46501700528144885</v>
      </c>
      <c r="FT430" s="28">
        <f t="shared" si="220"/>
        <v>0</v>
      </c>
      <c r="FU430" s="28">
        <f t="shared" si="221"/>
        <v>0.4830142485137417</v>
      </c>
      <c r="FV430" s="28">
        <f t="shared" si="222"/>
        <v>0.51649441423263942</v>
      </c>
      <c r="FW430" s="22">
        <f t="shared" si="223"/>
        <v>0.66094782730980173</v>
      </c>
      <c r="FX430" s="22">
        <f t="shared" si="224"/>
        <v>2.2938709677419356</v>
      </c>
      <c r="FY430" s="22">
        <f t="shared" si="225"/>
        <v>5.7419354838709677E-2</v>
      </c>
    </row>
    <row r="431" spans="1:181" ht="15.75" customHeight="1">
      <c r="A431" s="9">
        <v>1</v>
      </c>
      <c r="B431" s="9" t="s">
        <v>184</v>
      </c>
      <c r="C431" s="9" t="s">
        <v>1449</v>
      </c>
      <c r="D431" s="9" t="s">
        <v>1450</v>
      </c>
      <c r="E431" s="9" t="s">
        <v>1462</v>
      </c>
      <c r="F431" s="9" t="s">
        <v>1463</v>
      </c>
      <c r="G431" s="9">
        <v>325.75937232400003</v>
      </c>
      <c r="H431" s="9">
        <v>58.8125</v>
      </c>
      <c r="I431" s="9">
        <v>59.875</v>
      </c>
      <c r="J431" s="9">
        <v>68.375</v>
      </c>
      <c r="K431" s="9">
        <v>47.5625</v>
      </c>
      <c r="L431" s="9">
        <v>53.5</v>
      </c>
      <c r="M431" s="9">
        <v>36.875</v>
      </c>
      <c r="N431" s="9">
        <v>126.45752716064453</v>
      </c>
      <c r="O431" s="9">
        <v>419.80044555664063</v>
      </c>
      <c r="P431" s="9">
        <v>202.85468792695266</v>
      </c>
      <c r="Q431" s="9">
        <v>0</v>
      </c>
      <c r="R431" s="9">
        <v>0</v>
      </c>
      <c r="S431" s="9">
        <v>0</v>
      </c>
      <c r="T431" s="9">
        <v>81.25</v>
      </c>
      <c r="U431" s="9">
        <v>185.875</v>
      </c>
      <c r="V431" s="9">
        <v>57.875</v>
      </c>
      <c r="W431" s="9">
        <v>1390.5216724204065</v>
      </c>
      <c r="X431" s="9">
        <v>14.215832374376678</v>
      </c>
      <c r="Y431" s="9">
        <v>18</v>
      </c>
      <c r="Z431" s="9">
        <v>335326.21960000001</v>
      </c>
      <c r="AA431" s="9">
        <v>55.55</v>
      </c>
      <c r="AB431" s="9">
        <v>45.26</v>
      </c>
      <c r="AC431" s="9">
        <v>44.24</v>
      </c>
      <c r="AD431" s="9">
        <v>1.02</v>
      </c>
      <c r="AE431" s="9">
        <v>0.74</v>
      </c>
      <c r="AF431" s="9">
        <v>7.4</v>
      </c>
      <c r="AG431" s="9">
        <v>2.15</v>
      </c>
      <c r="AH431" s="9">
        <v>105.2</v>
      </c>
      <c r="AI431" s="9">
        <v>1.9</v>
      </c>
      <c r="AJ431" s="9">
        <v>0</v>
      </c>
      <c r="AK431" s="9">
        <v>0</v>
      </c>
      <c r="AL431" s="9">
        <v>3.08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3.43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1.02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4.33</v>
      </c>
      <c r="BL431" s="9">
        <v>0</v>
      </c>
      <c r="BM431" s="9">
        <v>0</v>
      </c>
      <c r="BN431" s="9">
        <v>22.52</v>
      </c>
      <c r="BO431" s="9">
        <v>3.66</v>
      </c>
      <c r="BP431" s="9">
        <v>0</v>
      </c>
      <c r="BQ431" s="9">
        <v>0</v>
      </c>
      <c r="BR431" s="9">
        <v>0</v>
      </c>
      <c r="BS431" s="9">
        <v>0</v>
      </c>
      <c r="BT431" s="9">
        <v>0</v>
      </c>
      <c r="BU431" s="9">
        <v>0</v>
      </c>
      <c r="BV431" s="9">
        <v>0</v>
      </c>
      <c r="BW431" s="9">
        <v>0</v>
      </c>
      <c r="BX431" s="9">
        <v>0</v>
      </c>
      <c r="BY431" s="9">
        <v>0</v>
      </c>
      <c r="BZ431" s="9">
        <v>0</v>
      </c>
      <c r="CA431" s="9">
        <v>0</v>
      </c>
      <c r="CB431" s="9">
        <v>0</v>
      </c>
      <c r="CC431" s="9">
        <v>0</v>
      </c>
      <c r="CD431" s="9">
        <v>0</v>
      </c>
      <c r="CE431" s="9">
        <v>0</v>
      </c>
      <c r="CF431" s="9">
        <v>1.6</v>
      </c>
      <c r="CG431" s="9">
        <v>0</v>
      </c>
      <c r="CH431" s="9">
        <v>0</v>
      </c>
      <c r="CI431" s="9">
        <v>4.72</v>
      </c>
      <c r="CJ431" s="9">
        <v>0</v>
      </c>
      <c r="CK431" s="9">
        <v>1.38</v>
      </c>
      <c r="CL431" s="9">
        <v>0</v>
      </c>
      <c r="CM431" s="9">
        <v>0</v>
      </c>
      <c r="CN431" s="9">
        <v>0</v>
      </c>
      <c r="CO431" s="9">
        <v>0</v>
      </c>
      <c r="CP431" s="9">
        <v>6.07</v>
      </c>
      <c r="CQ431" s="9">
        <v>0</v>
      </c>
      <c r="CR431" s="9">
        <v>0</v>
      </c>
      <c r="CS431" s="9">
        <v>3.74</v>
      </c>
      <c r="CT431" s="9">
        <v>0</v>
      </c>
      <c r="CU431" s="9">
        <v>47</v>
      </c>
      <c r="CV431" s="9">
        <v>41.4</v>
      </c>
      <c r="CW431" s="9" t="s">
        <v>1462</v>
      </c>
      <c r="CX431" s="9">
        <v>325.76</v>
      </c>
      <c r="CY431" s="9">
        <v>0.19</v>
      </c>
      <c r="CZ431" s="9">
        <v>0.24</v>
      </c>
      <c r="DA431" s="9">
        <v>0</v>
      </c>
      <c r="DB431" s="9">
        <v>0.01</v>
      </c>
      <c r="DC431" s="9">
        <v>0.09</v>
      </c>
      <c r="DD431" s="9">
        <v>0</v>
      </c>
      <c r="DE431" s="9">
        <v>0</v>
      </c>
      <c r="DF431" s="9">
        <v>0.06</v>
      </c>
      <c r="DG431" s="9">
        <v>0</v>
      </c>
      <c r="DH431" s="9">
        <v>0</v>
      </c>
      <c r="DI431" s="9">
        <v>0</v>
      </c>
      <c r="DJ431" s="9">
        <v>0</v>
      </c>
      <c r="DK431" s="9">
        <v>0</v>
      </c>
      <c r="DL431" s="9">
        <v>0.01</v>
      </c>
      <c r="DM431" s="9">
        <v>0</v>
      </c>
      <c r="DN431" s="9">
        <v>0.3</v>
      </c>
      <c r="DO431" s="9">
        <v>0</v>
      </c>
      <c r="DP431" s="9">
        <v>0.06</v>
      </c>
      <c r="DQ431" s="9">
        <v>0</v>
      </c>
      <c r="DR431" s="9">
        <v>0</v>
      </c>
      <c r="DS431" s="9">
        <v>0</v>
      </c>
      <c r="DT431" s="9">
        <v>0</v>
      </c>
      <c r="DU431" s="9">
        <v>0.03</v>
      </c>
      <c r="DV431" s="9">
        <v>0</v>
      </c>
      <c r="DW431" s="9">
        <v>0</v>
      </c>
      <c r="DX431" s="9">
        <v>0</v>
      </c>
      <c r="DY431" s="16" t="s">
        <v>1462</v>
      </c>
      <c r="DZ431" s="16" t="s">
        <v>1464</v>
      </c>
      <c r="EA431" s="16" t="s">
        <v>1454</v>
      </c>
      <c r="EB431" s="16" t="s">
        <v>482</v>
      </c>
      <c r="EC431" s="9">
        <v>325.75937232400003</v>
      </c>
      <c r="ED431" s="17">
        <v>86.257239293662195</v>
      </c>
      <c r="EE431" s="18">
        <v>0.26</v>
      </c>
      <c r="EF431" s="19" t="s">
        <v>192</v>
      </c>
      <c r="EG431" s="16" t="s">
        <v>1462</v>
      </c>
      <c r="EH431" s="20" t="s">
        <v>1450</v>
      </c>
      <c r="EI431" s="20" t="s">
        <v>1463</v>
      </c>
      <c r="EJ431" s="20">
        <v>325.75937232400003</v>
      </c>
      <c r="EK431" s="21">
        <v>6036.4756003600369</v>
      </c>
      <c r="EL431" s="20">
        <v>1.3417874396135265</v>
      </c>
      <c r="EM431" s="20">
        <v>8099.6671400966188</v>
      </c>
      <c r="EN431" s="22">
        <f t="shared" si="194"/>
        <v>0.68478847884788485</v>
      </c>
      <c r="EO431" s="23">
        <f t="shared" si="195"/>
        <v>5.5445544554455446E-2</v>
      </c>
      <c r="EP431" s="22">
        <f t="shared" si="196"/>
        <v>6.1746174617461749E-2</v>
      </c>
      <c r="EQ431" s="22">
        <f t="shared" si="197"/>
        <v>1.8361836183618363E-2</v>
      </c>
      <c r="ER431" s="22">
        <f t="shared" si="198"/>
        <v>7.7947794779477955E-2</v>
      </c>
      <c r="ES431" s="22">
        <f t="shared" si="199"/>
        <v>0</v>
      </c>
      <c r="ET431" s="22">
        <f t="shared" si="200"/>
        <v>0</v>
      </c>
      <c r="EU431" s="22">
        <f t="shared" si="201"/>
        <v>0</v>
      </c>
      <c r="EV431" s="22">
        <f t="shared" si="202"/>
        <v>0.40540054005400539</v>
      </c>
      <c r="EW431" s="22">
        <f t="shared" si="203"/>
        <v>6.5886588658865888E-2</v>
      </c>
      <c r="EX431" s="22">
        <f t="shared" si="204"/>
        <v>0</v>
      </c>
      <c r="EY431" s="22">
        <f t="shared" si="205"/>
        <v>0.10981098109810981</v>
      </c>
      <c r="EZ431" s="22">
        <f t="shared" si="206"/>
        <v>0</v>
      </c>
      <c r="FA431" s="22">
        <f t="shared" si="207"/>
        <v>2.8802880288028805E-2</v>
      </c>
      <c r="FB431" s="22">
        <f t="shared" si="208"/>
        <v>0.17659765976597661</v>
      </c>
      <c r="FC431" s="22">
        <f t="shared" si="16"/>
        <v>1.9279927992799282</v>
      </c>
      <c r="FD431" s="22">
        <f t="shared" si="209"/>
        <v>0.98225957049486456</v>
      </c>
      <c r="FE431" s="22">
        <f t="shared" si="210"/>
        <v>1.7740429505135387E-2</v>
      </c>
      <c r="FF431" s="22">
        <f t="shared" si="211"/>
        <v>0</v>
      </c>
      <c r="FG431" s="22">
        <f t="shared" si="212"/>
        <v>0</v>
      </c>
      <c r="FH431" s="22">
        <f t="shared" si="213"/>
        <v>0.81476147614761474</v>
      </c>
      <c r="FI431" s="23">
        <f t="shared" si="214"/>
        <v>0.13321332133213323</v>
      </c>
      <c r="FJ431" s="24">
        <f t="shared" si="215"/>
        <v>3.8703870387038701E-2</v>
      </c>
      <c r="FK431" s="22">
        <f t="shared" si="216"/>
        <v>0.17052464094494266</v>
      </c>
      <c r="FL431" s="25">
        <v>1390.5216724204065</v>
      </c>
      <c r="FM431" s="25">
        <v>14.215832374376678</v>
      </c>
      <c r="FN431" s="25">
        <v>202.85468792695266</v>
      </c>
      <c r="FO431" s="9">
        <v>126.45752716064453</v>
      </c>
      <c r="FP431" s="26">
        <f t="shared" si="0"/>
        <v>293.34291839599609</v>
      </c>
      <c r="FQ431" s="22">
        <f t="shared" si="217"/>
        <v>0.3643410139001419</v>
      </c>
      <c r="FR431" s="28">
        <f t="shared" si="218"/>
        <v>0.35589919999197644</v>
      </c>
      <c r="FS431" s="28">
        <f t="shared" si="219"/>
        <v>0.27742870252743823</v>
      </c>
      <c r="FT431" s="28">
        <f t="shared" si="220"/>
        <v>0</v>
      </c>
      <c r="FU431" s="28">
        <f t="shared" si="221"/>
        <v>0.24941722910488914</v>
      </c>
      <c r="FV431" s="28">
        <f t="shared" si="222"/>
        <v>0.7482516873146674</v>
      </c>
      <c r="FW431" s="22">
        <f t="shared" si="223"/>
        <v>0.8460846084608461</v>
      </c>
      <c r="FX431" s="22">
        <f t="shared" si="224"/>
        <v>3.0861111111111108</v>
      </c>
      <c r="FY431" s="22">
        <f t="shared" si="225"/>
        <v>0</v>
      </c>
    </row>
    <row r="432" spans="1:181" ht="15.75" customHeight="1">
      <c r="A432" s="9">
        <v>1</v>
      </c>
      <c r="B432" s="9" t="s">
        <v>184</v>
      </c>
      <c r="C432" s="9" t="s">
        <v>1449</v>
      </c>
      <c r="D432" s="9" t="s">
        <v>1450</v>
      </c>
      <c r="E432" s="9" t="s">
        <v>1465</v>
      </c>
      <c r="F432" s="9" t="s">
        <v>1466</v>
      </c>
      <c r="G432" s="9">
        <v>290.93302538900002</v>
      </c>
      <c r="H432" s="9">
        <v>7.875</v>
      </c>
      <c r="I432" s="9">
        <v>9.5625</v>
      </c>
      <c r="J432" s="9">
        <v>18.5625</v>
      </c>
      <c r="K432" s="9">
        <v>36.75</v>
      </c>
      <c r="L432" s="9">
        <v>121.4375</v>
      </c>
      <c r="M432" s="9">
        <v>96.6875</v>
      </c>
      <c r="N432" s="9">
        <v>147.34088134765625</v>
      </c>
      <c r="O432" s="9">
        <v>461.04244995117188</v>
      </c>
      <c r="P432" s="9">
        <v>325.62529596936105</v>
      </c>
      <c r="Q432" s="9">
        <v>0</v>
      </c>
      <c r="R432" s="9">
        <v>0</v>
      </c>
      <c r="S432" s="9">
        <v>0</v>
      </c>
      <c r="T432" s="9">
        <v>141.8125</v>
      </c>
      <c r="U432" s="9">
        <v>149.0625</v>
      </c>
      <c r="V432" s="9">
        <v>0</v>
      </c>
      <c r="W432" s="9">
        <v>1413.5150343642611</v>
      </c>
      <c r="X432" s="9">
        <v>13.724450171821307</v>
      </c>
      <c r="Y432" s="9">
        <v>29</v>
      </c>
      <c r="Z432" s="9">
        <v>100391.0615</v>
      </c>
      <c r="AA432" s="9">
        <v>54.25</v>
      </c>
      <c r="AB432" s="9">
        <v>41.89</v>
      </c>
      <c r="AC432" s="9">
        <v>40.68</v>
      </c>
      <c r="AD432" s="9">
        <v>1.21</v>
      </c>
      <c r="AE432" s="9">
        <v>0.66</v>
      </c>
      <c r="AF432" s="9">
        <v>5.07</v>
      </c>
      <c r="AG432" s="9">
        <v>6.63</v>
      </c>
      <c r="AH432" s="9">
        <v>41.6</v>
      </c>
      <c r="AI432" s="9">
        <v>4.0999999999999996</v>
      </c>
      <c r="AJ432" s="9">
        <v>0</v>
      </c>
      <c r="AK432" s="9">
        <v>24.8</v>
      </c>
      <c r="AL432" s="9">
        <v>6.2</v>
      </c>
      <c r="AM432" s="9">
        <v>0</v>
      </c>
      <c r="AN432" s="9">
        <v>0</v>
      </c>
      <c r="AO432" s="9">
        <v>0</v>
      </c>
      <c r="AP432" s="9">
        <v>0</v>
      </c>
      <c r="AQ432" s="9">
        <v>0</v>
      </c>
      <c r="AR432" s="9">
        <v>0</v>
      </c>
      <c r="AS432" s="9">
        <v>2.96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0</v>
      </c>
      <c r="BA432" s="9">
        <v>0</v>
      </c>
      <c r="BB432" s="9">
        <v>0</v>
      </c>
      <c r="BC432" s="9">
        <v>1.51</v>
      </c>
      <c r="BD432" s="9">
        <v>0</v>
      </c>
      <c r="BE432" s="9">
        <v>0</v>
      </c>
      <c r="BF432" s="9">
        <v>0</v>
      </c>
      <c r="BG432" s="9">
        <v>0</v>
      </c>
      <c r="BH432" s="9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9">
        <v>8.33</v>
      </c>
      <c r="BP432" s="9">
        <v>0</v>
      </c>
      <c r="BQ432" s="9">
        <v>0</v>
      </c>
      <c r="BR432" s="9">
        <v>0</v>
      </c>
      <c r="BS432" s="9">
        <v>0.53</v>
      </c>
      <c r="BT432" s="9">
        <v>0</v>
      </c>
      <c r="BU432" s="9">
        <v>0</v>
      </c>
      <c r="BV432" s="9">
        <v>0</v>
      </c>
      <c r="BW432" s="9">
        <v>0</v>
      </c>
      <c r="BX432" s="9">
        <v>0</v>
      </c>
      <c r="BY432" s="9">
        <v>0</v>
      </c>
      <c r="BZ432" s="9">
        <v>0</v>
      </c>
      <c r="CA432" s="9">
        <v>2.52</v>
      </c>
      <c r="CB432" s="9">
        <v>0</v>
      </c>
      <c r="CC432" s="9">
        <v>0</v>
      </c>
      <c r="CD432" s="9">
        <v>0</v>
      </c>
      <c r="CE432" s="9">
        <v>0</v>
      </c>
      <c r="CF432" s="9">
        <v>3.66</v>
      </c>
      <c r="CG432" s="9">
        <v>0</v>
      </c>
      <c r="CH432" s="9">
        <v>0</v>
      </c>
      <c r="CI432" s="9">
        <v>3.99</v>
      </c>
      <c r="CJ432" s="9">
        <v>0</v>
      </c>
      <c r="CK432" s="9">
        <v>0.72</v>
      </c>
      <c r="CL432" s="9">
        <v>0</v>
      </c>
      <c r="CM432" s="9">
        <v>0</v>
      </c>
      <c r="CN432" s="9">
        <v>2.16</v>
      </c>
      <c r="CO432" s="9">
        <v>2.39</v>
      </c>
      <c r="CP432" s="9">
        <v>5.95</v>
      </c>
      <c r="CQ432" s="9">
        <v>0</v>
      </c>
      <c r="CR432" s="9">
        <v>0</v>
      </c>
      <c r="CS432" s="9">
        <v>13.33</v>
      </c>
      <c r="CT432" s="9">
        <v>0</v>
      </c>
      <c r="CU432" s="9">
        <v>53</v>
      </c>
      <c r="CV432" s="9">
        <v>66.699999999999989</v>
      </c>
      <c r="CW432" s="9" t="s">
        <v>1465</v>
      </c>
      <c r="CX432" s="9">
        <v>290.93</v>
      </c>
      <c r="CY432" s="9">
        <v>0.15</v>
      </c>
      <c r="CZ432" s="9">
        <v>7.0000000000000007E-2</v>
      </c>
      <c r="DA432" s="9">
        <v>0</v>
      </c>
      <c r="DB432" s="9">
        <v>0.01</v>
      </c>
      <c r="DC432" s="9">
        <v>0</v>
      </c>
      <c r="DD432" s="9">
        <v>0.01</v>
      </c>
      <c r="DE432" s="9">
        <v>0.02</v>
      </c>
      <c r="DF432" s="9">
        <v>0.22</v>
      </c>
      <c r="DG432" s="9">
        <v>0</v>
      </c>
      <c r="DH432" s="9">
        <v>0</v>
      </c>
      <c r="DI432" s="9">
        <v>0</v>
      </c>
      <c r="DJ432" s="9">
        <v>0</v>
      </c>
      <c r="DK432" s="9">
        <v>0</v>
      </c>
      <c r="DL432" s="9">
        <v>0.04</v>
      </c>
      <c r="DM432" s="9">
        <v>0</v>
      </c>
      <c r="DN432" s="9">
        <v>0.22</v>
      </c>
      <c r="DO432" s="9">
        <v>0</v>
      </c>
      <c r="DP432" s="9">
        <v>0.06</v>
      </c>
      <c r="DQ432" s="9">
        <v>0.02</v>
      </c>
      <c r="DR432" s="9">
        <v>0</v>
      </c>
      <c r="DS432" s="9">
        <v>0</v>
      </c>
      <c r="DT432" s="9">
        <v>0</v>
      </c>
      <c r="DU432" s="9">
        <v>0.16</v>
      </c>
      <c r="DV432" s="9">
        <v>0</v>
      </c>
      <c r="DW432" s="9">
        <v>0</v>
      </c>
      <c r="DX432" s="9">
        <v>0</v>
      </c>
      <c r="DY432" s="16" t="s">
        <v>1465</v>
      </c>
      <c r="DZ432" s="16" t="s">
        <v>1467</v>
      </c>
      <c r="EA432" s="16" t="s">
        <v>1454</v>
      </c>
      <c r="EB432" s="16" t="s">
        <v>482</v>
      </c>
      <c r="EC432" s="9">
        <v>290.93302538900002</v>
      </c>
      <c r="ED432" s="17">
        <v>152.36097411192</v>
      </c>
      <c r="EE432" s="18">
        <v>0.52</v>
      </c>
      <c r="EF432" s="19" t="s">
        <v>192</v>
      </c>
      <c r="EG432" s="16" t="s">
        <v>1465</v>
      </c>
      <c r="EH432" s="20" t="s">
        <v>1450</v>
      </c>
      <c r="EI432" s="20" t="s">
        <v>1466</v>
      </c>
      <c r="EJ432" s="20">
        <v>290.93302538900002</v>
      </c>
      <c r="EK432" s="21">
        <v>1850.5264792626726</v>
      </c>
      <c r="EL432" s="20">
        <v>0.81334332833583223</v>
      </c>
      <c r="EM432" s="20">
        <v>1505.1133658170916</v>
      </c>
      <c r="EN432" s="22">
        <f t="shared" si="194"/>
        <v>0.29566820276497696</v>
      </c>
      <c r="EO432" s="23">
        <f t="shared" si="195"/>
        <v>0.11985308331722405</v>
      </c>
      <c r="EP432" s="22">
        <f t="shared" si="196"/>
        <v>0</v>
      </c>
      <c r="EQ432" s="22">
        <f t="shared" si="197"/>
        <v>3.0961656756202587E-2</v>
      </c>
      <c r="ER432" s="22">
        <f t="shared" si="198"/>
        <v>0</v>
      </c>
      <c r="ES432" s="22">
        <f t="shared" si="199"/>
        <v>0</v>
      </c>
      <c r="ET432" s="22">
        <f t="shared" si="200"/>
        <v>0</v>
      </c>
      <c r="EU432" s="22">
        <f t="shared" si="201"/>
        <v>0</v>
      </c>
      <c r="EV432" s="22">
        <f t="shared" si="202"/>
        <v>0</v>
      </c>
      <c r="EW432" s="22">
        <f t="shared" si="203"/>
        <v>0.17080172237030963</v>
      </c>
      <c r="EX432" s="22">
        <f t="shared" si="204"/>
        <v>0</v>
      </c>
      <c r="EY432" s="22">
        <f t="shared" si="205"/>
        <v>0.10744310026655732</v>
      </c>
      <c r="EZ432" s="22">
        <f t="shared" si="206"/>
        <v>0</v>
      </c>
      <c r="FA432" s="22">
        <f t="shared" si="207"/>
        <v>7.5046134919007593E-2</v>
      </c>
      <c r="FB432" s="22">
        <f t="shared" si="208"/>
        <v>0.48862005331146197</v>
      </c>
      <c r="FC432" s="22">
        <f t="shared" si="16"/>
        <v>1.2995391705069124</v>
      </c>
      <c r="FD432" s="22">
        <f t="shared" si="209"/>
        <v>0.59007092198581568</v>
      </c>
      <c r="FE432" s="22">
        <f t="shared" si="210"/>
        <v>5.815602836879432E-2</v>
      </c>
      <c r="FF432" s="22">
        <f t="shared" si="211"/>
        <v>0</v>
      </c>
      <c r="FG432" s="22">
        <f t="shared" si="212"/>
        <v>0.35177304964539008</v>
      </c>
      <c r="FH432" s="22">
        <f t="shared" si="213"/>
        <v>0.7721658986175115</v>
      </c>
      <c r="FI432" s="23">
        <f t="shared" si="214"/>
        <v>9.3456221198156691E-2</v>
      </c>
      <c r="FJ432" s="24">
        <f t="shared" si="215"/>
        <v>0.12221198156682027</v>
      </c>
      <c r="FK432" s="22">
        <f t="shared" si="216"/>
        <v>0.18646903330229883</v>
      </c>
      <c r="FL432" s="25">
        <v>1413.5150343642611</v>
      </c>
      <c r="FM432" s="25">
        <v>13.724450171821307</v>
      </c>
      <c r="FN432" s="25">
        <v>325.62529596936105</v>
      </c>
      <c r="FO432" s="9">
        <v>147.34088134765625</v>
      </c>
      <c r="FP432" s="26">
        <f t="shared" si="0"/>
        <v>313.70156860351563</v>
      </c>
      <c r="FQ432" s="22">
        <f t="shared" si="217"/>
        <v>5.9936474990024628E-2</v>
      </c>
      <c r="FR432" s="28">
        <f t="shared" si="218"/>
        <v>0.19012107658126093</v>
      </c>
      <c r="FS432" s="28">
        <f t="shared" si="219"/>
        <v>0.74974300256339055</v>
      </c>
      <c r="FT432" s="28">
        <f t="shared" si="220"/>
        <v>0</v>
      </c>
      <c r="FU432" s="28">
        <f t="shared" si="221"/>
        <v>0.48744036470382035</v>
      </c>
      <c r="FV432" s="28">
        <f t="shared" si="222"/>
        <v>0.51236018943085571</v>
      </c>
      <c r="FW432" s="22">
        <f t="shared" si="223"/>
        <v>0.97695852534562211</v>
      </c>
      <c r="FX432" s="22">
        <f t="shared" si="224"/>
        <v>1.8706896551724137</v>
      </c>
      <c r="FY432" s="22">
        <f t="shared" si="225"/>
        <v>0.10206896551724137</v>
      </c>
    </row>
    <row r="433" spans="1:181" ht="15.75" customHeight="1">
      <c r="A433" s="9">
        <v>1</v>
      </c>
      <c r="B433" s="9" t="s">
        <v>184</v>
      </c>
      <c r="C433" s="9" t="s">
        <v>1449</v>
      </c>
      <c r="D433" s="9" t="s">
        <v>1450</v>
      </c>
      <c r="E433" s="9" t="s">
        <v>1468</v>
      </c>
      <c r="F433" s="9" t="s">
        <v>1469</v>
      </c>
      <c r="G433" s="9">
        <v>435.76758543300002</v>
      </c>
      <c r="H433" s="9">
        <v>6.9375</v>
      </c>
      <c r="I433" s="9">
        <v>9.875</v>
      </c>
      <c r="J433" s="9">
        <v>26.5</v>
      </c>
      <c r="K433" s="9">
        <v>36.75</v>
      </c>
      <c r="L433" s="9">
        <v>108.4375</v>
      </c>
      <c r="M433" s="9">
        <v>247.0625</v>
      </c>
      <c r="N433" s="9">
        <v>190</v>
      </c>
      <c r="O433" s="9">
        <v>517.28790283203125</v>
      </c>
      <c r="P433" s="9">
        <v>345.31344774837112</v>
      </c>
      <c r="Q433" s="9">
        <v>0</v>
      </c>
      <c r="R433" s="9">
        <v>0</v>
      </c>
      <c r="S433" s="9">
        <v>0</v>
      </c>
      <c r="T433" s="9">
        <v>230.1875</v>
      </c>
      <c r="U433" s="9">
        <v>205.375</v>
      </c>
      <c r="V433" s="9">
        <v>0</v>
      </c>
      <c r="W433" s="9">
        <v>1378.7761836441894</v>
      </c>
      <c r="X433" s="9">
        <v>13.853923959827835</v>
      </c>
      <c r="Y433" s="9">
        <v>17</v>
      </c>
      <c r="Z433" s="9">
        <v>32252.8318</v>
      </c>
      <c r="AA433" s="9">
        <v>27.21</v>
      </c>
      <c r="AB433" s="9">
        <v>15.78</v>
      </c>
      <c r="AC433" s="9">
        <v>15.57</v>
      </c>
      <c r="AD433" s="9">
        <v>0.21</v>
      </c>
      <c r="AE433" s="9">
        <v>2.15</v>
      </c>
      <c r="AF433" s="9">
        <v>3.93</v>
      </c>
      <c r="AG433" s="9">
        <v>5.35</v>
      </c>
      <c r="AH433" s="9">
        <v>3.6</v>
      </c>
      <c r="AI433" s="9">
        <v>3.5</v>
      </c>
      <c r="AJ433" s="9">
        <v>1.2</v>
      </c>
      <c r="AK433" s="9">
        <v>0.8</v>
      </c>
      <c r="AL433" s="9">
        <v>2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0</v>
      </c>
      <c r="AY433" s="9">
        <v>0</v>
      </c>
      <c r="AZ433" s="9">
        <v>0</v>
      </c>
      <c r="BA433" s="9">
        <v>0</v>
      </c>
      <c r="BB433" s="9">
        <v>0</v>
      </c>
      <c r="BC433" s="9">
        <v>0.5</v>
      </c>
      <c r="BD433" s="9">
        <v>0</v>
      </c>
      <c r="BE433" s="9">
        <v>0</v>
      </c>
      <c r="BF433" s="9">
        <v>0</v>
      </c>
      <c r="BG433" s="9">
        <v>0</v>
      </c>
      <c r="BH433" s="9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9">
        <v>0</v>
      </c>
      <c r="BP433" s="9">
        <v>0</v>
      </c>
      <c r="BQ433" s="9">
        <v>0</v>
      </c>
      <c r="BR433" s="9">
        <v>0</v>
      </c>
      <c r="BS433" s="9">
        <v>0</v>
      </c>
      <c r="BT433" s="9">
        <v>0</v>
      </c>
      <c r="BU433" s="9">
        <v>0</v>
      </c>
      <c r="BV433" s="9">
        <v>0</v>
      </c>
      <c r="BW433" s="9">
        <v>0</v>
      </c>
      <c r="BX433" s="9">
        <v>0</v>
      </c>
      <c r="BY433" s="9">
        <v>0</v>
      </c>
      <c r="BZ433" s="9">
        <v>0</v>
      </c>
      <c r="CA433" s="9">
        <v>0</v>
      </c>
      <c r="CB433" s="9">
        <v>0</v>
      </c>
      <c r="CC433" s="9">
        <v>0</v>
      </c>
      <c r="CD433" s="9">
        <v>2.13</v>
      </c>
      <c r="CE433" s="9">
        <v>0</v>
      </c>
      <c r="CF433" s="9">
        <v>8.69</v>
      </c>
      <c r="CG433" s="9">
        <v>3.25</v>
      </c>
      <c r="CH433" s="9">
        <v>0</v>
      </c>
      <c r="CI433" s="9">
        <v>1.82</v>
      </c>
      <c r="CJ433" s="9"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4.88</v>
      </c>
      <c r="CQ433" s="9">
        <v>0</v>
      </c>
      <c r="CR433" s="9">
        <v>0</v>
      </c>
      <c r="CS433" s="9">
        <v>3.94</v>
      </c>
      <c r="CT433" s="9">
        <v>0</v>
      </c>
      <c r="CU433" s="9">
        <v>18</v>
      </c>
      <c r="CV433" s="9">
        <v>17</v>
      </c>
      <c r="CW433" s="9" t="s">
        <v>1468</v>
      </c>
      <c r="CX433" s="9">
        <v>435.77</v>
      </c>
      <c r="CY433" s="9">
        <v>0.05</v>
      </c>
      <c r="CZ433" s="9">
        <v>0.18</v>
      </c>
      <c r="DA433" s="9">
        <v>0</v>
      </c>
      <c r="DB433" s="9">
        <v>0</v>
      </c>
      <c r="DC433" s="9">
        <v>0</v>
      </c>
      <c r="DD433" s="9">
        <v>0</v>
      </c>
      <c r="DE433" s="9">
        <v>0</v>
      </c>
      <c r="DF433" s="9">
        <v>0.08</v>
      </c>
      <c r="DG433" s="9">
        <v>0</v>
      </c>
      <c r="DH433" s="9">
        <v>0</v>
      </c>
      <c r="DI433" s="9">
        <v>0</v>
      </c>
      <c r="DJ433" s="9">
        <v>0</v>
      </c>
      <c r="DK433" s="9">
        <v>0</v>
      </c>
      <c r="DL433" s="9">
        <v>0</v>
      </c>
      <c r="DM433" s="9">
        <v>0</v>
      </c>
      <c r="DN433" s="9">
        <v>0.22</v>
      </c>
      <c r="DO433" s="9">
        <v>0</v>
      </c>
      <c r="DP433" s="9">
        <v>0.11</v>
      </c>
      <c r="DQ433" s="9">
        <v>0.1</v>
      </c>
      <c r="DR433" s="9">
        <v>0</v>
      </c>
      <c r="DS433" s="9">
        <v>0</v>
      </c>
      <c r="DT433" s="9">
        <v>0</v>
      </c>
      <c r="DU433" s="9">
        <v>0.23</v>
      </c>
      <c r="DV433" s="9">
        <v>0.02</v>
      </c>
      <c r="DW433" s="9">
        <v>0</v>
      </c>
      <c r="DX433" s="9">
        <v>0</v>
      </c>
      <c r="DY433" s="16" t="s">
        <v>1468</v>
      </c>
      <c r="DZ433" s="16" t="s">
        <v>1470</v>
      </c>
      <c r="EA433" s="16" t="s">
        <v>1454</v>
      </c>
      <c r="EB433" s="16" t="s">
        <v>482</v>
      </c>
      <c r="EC433" s="9">
        <v>435.76758543300002</v>
      </c>
      <c r="ED433" s="17">
        <v>700.71958661809992</v>
      </c>
      <c r="EE433" s="18">
        <v>1.61</v>
      </c>
      <c r="EF433" s="19" t="s">
        <v>192</v>
      </c>
      <c r="EG433" s="16" t="s">
        <v>1468</v>
      </c>
      <c r="EH433" s="20" t="s">
        <v>1450</v>
      </c>
      <c r="EI433" s="20" t="s">
        <v>1469</v>
      </c>
      <c r="EJ433" s="20">
        <v>435.76758543300002</v>
      </c>
      <c r="EK433" s="21">
        <v>1185.330091877986</v>
      </c>
      <c r="EL433" s="20">
        <v>1.6005882352941176</v>
      </c>
      <c r="EM433" s="20">
        <v>1897.2254</v>
      </c>
      <c r="EN433" s="22">
        <f t="shared" si="194"/>
        <v>9.1877986034546125E-2</v>
      </c>
      <c r="EO433" s="23">
        <f t="shared" si="195"/>
        <v>7.3502388827636891E-2</v>
      </c>
      <c r="EP433" s="22">
        <f t="shared" si="196"/>
        <v>0</v>
      </c>
      <c r="EQ433" s="22">
        <f t="shared" si="197"/>
        <v>1.8375597206909223E-2</v>
      </c>
      <c r="ER433" s="22">
        <f t="shared" si="198"/>
        <v>0</v>
      </c>
      <c r="ES433" s="22">
        <f t="shared" si="199"/>
        <v>0</v>
      </c>
      <c r="ET433" s="22">
        <f t="shared" si="200"/>
        <v>0</v>
      </c>
      <c r="EU433" s="22">
        <f t="shared" si="201"/>
        <v>0</v>
      </c>
      <c r="EV433" s="22">
        <f t="shared" si="202"/>
        <v>0</v>
      </c>
      <c r="EW433" s="22">
        <f t="shared" si="203"/>
        <v>0</v>
      </c>
      <c r="EX433" s="22">
        <f t="shared" si="204"/>
        <v>0</v>
      </c>
      <c r="EY433" s="22">
        <f t="shared" si="205"/>
        <v>6.6887173833149571E-2</v>
      </c>
      <c r="EZ433" s="22">
        <f t="shared" si="206"/>
        <v>0</v>
      </c>
      <c r="FA433" s="22">
        <f t="shared" si="207"/>
        <v>0.51708930540242559</v>
      </c>
      <c r="FB433" s="22">
        <f t="shared" si="208"/>
        <v>0.32414553472987873</v>
      </c>
      <c r="FC433" s="22">
        <f t="shared" si="16"/>
        <v>0.33443586916574786</v>
      </c>
      <c r="FD433" s="22">
        <f t="shared" si="209"/>
        <v>0.39560439560439564</v>
      </c>
      <c r="FE433" s="22">
        <f t="shared" si="210"/>
        <v>0.38461538461538464</v>
      </c>
      <c r="FF433" s="22">
        <f t="shared" si="211"/>
        <v>0.13186813186813187</v>
      </c>
      <c r="FG433" s="22">
        <f t="shared" si="212"/>
        <v>8.7912087912087919E-2</v>
      </c>
      <c r="FH433" s="22">
        <f t="shared" si="213"/>
        <v>0.57993384785005508</v>
      </c>
      <c r="FI433" s="23">
        <f t="shared" si="214"/>
        <v>0.1444321940463065</v>
      </c>
      <c r="FJ433" s="24">
        <f t="shared" si="215"/>
        <v>0.19661889011392869</v>
      </c>
      <c r="FK433" s="22">
        <f t="shared" si="216"/>
        <v>6.2441542027415399E-2</v>
      </c>
      <c r="FL433" s="25">
        <v>1378.7761836441894</v>
      </c>
      <c r="FM433" s="25">
        <v>13.853923959827835</v>
      </c>
      <c r="FN433" s="25">
        <v>345.31344774837112</v>
      </c>
      <c r="FO433" s="9">
        <v>190</v>
      </c>
      <c r="FP433" s="26">
        <f t="shared" si="0"/>
        <v>327.28790283203125</v>
      </c>
      <c r="FQ433" s="22">
        <f t="shared" si="217"/>
        <v>3.8581346024840917E-2</v>
      </c>
      <c r="FR433" s="28">
        <f t="shared" si="218"/>
        <v>0.14514617909717104</v>
      </c>
      <c r="FS433" s="28">
        <f t="shared" si="219"/>
        <v>0.81580184456987037</v>
      </c>
      <c r="FT433" s="28">
        <f t="shared" si="220"/>
        <v>0</v>
      </c>
      <c r="FU433" s="28">
        <f t="shared" si="221"/>
        <v>0.52823456286055426</v>
      </c>
      <c r="FV433" s="28">
        <f t="shared" si="222"/>
        <v>0.47129480683132807</v>
      </c>
      <c r="FW433" s="22">
        <f t="shared" si="223"/>
        <v>0.66152149944873206</v>
      </c>
      <c r="FX433" s="22">
        <f t="shared" si="224"/>
        <v>1.6005882352941176</v>
      </c>
      <c r="FY433" s="22">
        <f t="shared" si="225"/>
        <v>0</v>
      </c>
    </row>
    <row r="434" spans="1:181" ht="15.75" customHeight="1">
      <c r="A434" s="9">
        <v>1</v>
      </c>
      <c r="B434" s="9" t="s">
        <v>184</v>
      </c>
      <c r="C434" s="9" t="s">
        <v>1449</v>
      </c>
      <c r="D434" s="9" t="s">
        <v>1450</v>
      </c>
      <c r="E434" s="9" t="s">
        <v>1471</v>
      </c>
      <c r="F434" s="9" t="s">
        <v>505</v>
      </c>
      <c r="G434" s="9">
        <v>508.68534721100002</v>
      </c>
      <c r="H434" s="9">
        <v>14.3125</v>
      </c>
      <c r="I434" s="9">
        <v>31.75</v>
      </c>
      <c r="J434" s="9">
        <v>63.625</v>
      </c>
      <c r="K434" s="9">
        <v>70.0625</v>
      </c>
      <c r="L434" s="9">
        <v>128.6875</v>
      </c>
      <c r="M434" s="9">
        <v>200.625</v>
      </c>
      <c r="N434" s="9">
        <v>127.54083251953125</v>
      </c>
      <c r="O434" s="9">
        <v>489.447265625</v>
      </c>
      <c r="P434" s="9">
        <v>285.34752762655745</v>
      </c>
      <c r="Q434" s="9">
        <v>0</v>
      </c>
      <c r="R434" s="9">
        <v>0</v>
      </c>
      <c r="S434" s="9">
        <v>0</v>
      </c>
      <c r="T434" s="9">
        <v>342.8125</v>
      </c>
      <c r="U434" s="9">
        <v>166.25</v>
      </c>
      <c r="V434" s="9">
        <v>0</v>
      </c>
      <c r="W434" s="9">
        <v>1404.7982079292992</v>
      </c>
      <c r="X434" s="9">
        <v>13.871375966613478</v>
      </c>
      <c r="Y434" s="9">
        <v>35</v>
      </c>
      <c r="Z434" s="9">
        <v>292487.93660000002</v>
      </c>
      <c r="AA434" s="9">
        <v>94.29</v>
      </c>
      <c r="AB434" s="9">
        <v>70.930000000000007</v>
      </c>
      <c r="AC434" s="9">
        <v>70.81</v>
      </c>
      <c r="AD434" s="9">
        <v>0.12</v>
      </c>
      <c r="AE434" s="9">
        <v>3</v>
      </c>
      <c r="AF434" s="9">
        <v>18.32</v>
      </c>
      <c r="AG434" s="9">
        <v>2.04</v>
      </c>
      <c r="AH434" s="9">
        <v>120.7</v>
      </c>
      <c r="AI434" s="9">
        <v>5.3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4.68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12.2</v>
      </c>
      <c r="BD434" s="9">
        <v>0</v>
      </c>
      <c r="BE434" s="9">
        <v>0</v>
      </c>
      <c r="BF434" s="9">
        <v>0</v>
      </c>
      <c r="BG434" s="9">
        <v>0</v>
      </c>
      <c r="BH434" s="9">
        <v>0</v>
      </c>
      <c r="BI434" s="9">
        <v>0</v>
      </c>
      <c r="BJ434" s="9">
        <v>0</v>
      </c>
      <c r="BK434" s="9">
        <v>0</v>
      </c>
      <c r="BL434" s="9">
        <v>0</v>
      </c>
      <c r="BM434" s="9">
        <v>1.63</v>
      </c>
      <c r="BN434" s="9">
        <v>23.59</v>
      </c>
      <c r="BO434" s="9">
        <v>30.91</v>
      </c>
      <c r="BP434" s="9">
        <v>0</v>
      </c>
      <c r="BQ434" s="9">
        <v>0</v>
      </c>
      <c r="BR434" s="9">
        <v>0</v>
      </c>
      <c r="BS434" s="9">
        <v>0</v>
      </c>
      <c r="BT434" s="9">
        <v>0</v>
      </c>
      <c r="BU434" s="9">
        <v>0</v>
      </c>
      <c r="BV434" s="9">
        <v>0</v>
      </c>
      <c r="BW434" s="9">
        <v>0</v>
      </c>
      <c r="BX434" s="9">
        <v>0</v>
      </c>
      <c r="BY434" s="9">
        <v>0</v>
      </c>
      <c r="BZ434" s="9">
        <v>0</v>
      </c>
      <c r="CA434" s="9">
        <v>0</v>
      </c>
      <c r="CB434" s="9">
        <v>0</v>
      </c>
      <c r="CC434" s="9">
        <v>0</v>
      </c>
      <c r="CD434" s="9">
        <v>0</v>
      </c>
      <c r="CE434" s="9">
        <v>0</v>
      </c>
      <c r="CF434" s="9">
        <v>2.4</v>
      </c>
      <c r="CG434" s="9">
        <v>0.6</v>
      </c>
      <c r="CH434" s="9">
        <v>0</v>
      </c>
      <c r="CI434" s="9">
        <v>5.45</v>
      </c>
      <c r="CJ434" s="9">
        <v>0</v>
      </c>
      <c r="CK434" s="9">
        <v>0.67</v>
      </c>
      <c r="CL434" s="9">
        <v>0</v>
      </c>
      <c r="CM434" s="9">
        <v>0</v>
      </c>
      <c r="CN434" s="9">
        <v>1.28</v>
      </c>
      <c r="CO434" s="9">
        <v>0</v>
      </c>
      <c r="CP434" s="9">
        <v>0.7</v>
      </c>
      <c r="CQ434" s="9">
        <v>0</v>
      </c>
      <c r="CR434" s="9">
        <v>0</v>
      </c>
      <c r="CS434" s="9">
        <v>10.18</v>
      </c>
      <c r="CT434" s="9">
        <v>0</v>
      </c>
      <c r="CU434" s="9">
        <v>85</v>
      </c>
      <c r="CV434" s="9">
        <v>59.5</v>
      </c>
      <c r="CW434" s="9" t="s">
        <v>1471</v>
      </c>
      <c r="CX434" s="9">
        <v>508.69</v>
      </c>
      <c r="CY434" s="9">
        <v>0.05</v>
      </c>
      <c r="CZ434" s="9">
        <v>0.15</v>
      </c>
      <c r="DA434" s="9">
        <v>0</v>
      </c>
      <c r="DB434" s="9">
        <v>0.04</v>
      </c>
      <c r="DC434" s="9">
        <v>0</v>
      </c>
      <c r="DD434" s="9">
        <v>0</v>
      </c>
      <c r="DE434" s="9">
        <v>0</v>
      </c>
      <c r="DF434" s="9">
        <v>0.12</v>
      </c>
      <c r="DG434" s="9">
        <v>0</v>
      </c>
      <c r="DH434" s="9">
        <v>0</v>
      </c>
      <c r="DI434" s="9">
        <v>0</v>
      </c>
      <c r="DJ434" s="9">
        <v>0</v>
      </c>
      <c r="DK434" s="9">
        <v>0</v>
      </c>
      <c r="DL434" s="9">
        <v>0</v>
      </c>
      <c r="DM434" s="9">
        <v>0</v>
      </c>
      <c r="DN434" s="9">
        <v>0.28999999999999998</v>
      </c>
      <c r="DO434" s="9">
        <v>0</v>
      </c>
      <c r="DP434" s="9">
        <v>0.1</v>
      </c>
      <c r="DQ434" s="9">
        <v>0.06</v>
      </c>
      <c r="DR434" s="9">
        <v>0</v>
      </c>
      <c r="DS434" s="9">
        <v>0</v>
      </c>
      <c r="DT434" s="9">
        <v>0</v>
      </c>
      <c r="DU434" s="9">
        <v>0.19</v>
      </c>
      <c r="DV434" s="9">
        <v>0</v>
      </c>
      <c r="DW434" s="9">
        <v>0</v>
      </c>
      <c r="DX434" s="9">
        <v>0</v>
      </c>
      <c r="DY434" s="16" t="s">
        <v>1471</v>
      </c>
      <c r="DZ434" s="16" t="s">
        <v>506</v>
      </c>
      <c r="EA434" s="16" t="s">
        <v>1454</v>
      </c>
      <c r="EB434" s="16" t="s">
        <v>482</v>
      </c>
      <c r="EC434" s="9">
        <v>508.68534721100002</v>
      </c>
      <c r="ED434" s="17">
        <v>345.38868380400004</v>
      </c>
      <c r="EE434" s="18">
        <v>0.68</v>
      </c>
      <c r="EF434" s="19" t="s">
        <v>192</v>
      </c>
      <c r="EG434" s="16" t="s">
        <v>1471</v>
      </c>
      <c r="EH434" s="20" t="s">
        <v>1450</v>
      </c>
      <c r="EI434" s="20" t="s">
        <v>505</v>
      </c>
      <c r="EJ434" s="20">
        <v>508.68534721100002</v>
      </c>
      <c r="EK434" s="21">
        <v>3102.0037819493054</v>
      </c>
      <c r="EL434" s="20">
        <v>1.5847058823529412</v>
      </c>
      <c r="EM434" s="20">
        <v>4915.7636403361348</v>
      </c>
      <c r="EN434" s="22">
        <f t="shared" si="194"/>
        <v>0.70739208823841326</v>
      </c>
      <c r="EO434" s="23">
        <f t="shared" si="195"/>
        <v>0</v>
      </c>
      <c r="EP434" s="22">
        <f t="shared" si="196"/>
        <v>0</v>
      </c>
      <c r="EQ434" s="22">
        <f t="shared" si="197"/>
        <v>0.13614551947327305</v>
      </c>
      <c r="ER434" s="22">
        <f t="shared" si="198"/>
        <v>0</v>
      </c>
      <c r="ES434" s="22">
        <f t="shared" si="199"/>
        <v>0</v>
      </c>
      <c r="ET434" s="22">
        <f t="shared" si="200"/>
        <v>0</v>
      </c>
      <c r="EU434" s="22">
        <f t="shared" si="201"/>
        <v>1.818993415913402E-2</v>
      </c>
      <c r="EV434" s="22">
        <f t="shared" si="202"/>
        <v>0.2632518692110255</v>
      </c>
      <c r="EW434" s="22">
        <f t="shared" si="203"/>
        <v>0.34493918089498937</v>
      </c>
      <c r="EX434" s="22">
        <f t="shared" si="204"/>
        <v>0</v>
      </c>
      <c r="EY434" s="22">
        <f t="shared" si="205"/>
        <v>6.8295949112822218E-2</v>
      </c>
      <c r="EZ434" s="22">
        <f t="shared" si="206"/>
        <v>0</v>
      </c>
      <c r="FA434" s="22">
        <f t="shared" si="207"/>
        <v>3.3478406427854032E-2</v>
      </c>
      <c r="FB434" s="22">
        <f t="shared" si="208"/>
        <v>0.13569914072090167</v>
      </c>
      <c r="FC434" s="22">
        <f t="shared" si="16"/>
        <v>1.3363028953229399</v>
      </c>
      <c r="FD434" s="22">
        <f t="shared" si="209"/>
        <v>0.95793650793650797</v>
      </c>
      <c r="FE434" s="22">
        <f t="shared" si="210"/>
        <v>4.206349206349206E-2</v>
      </c>
      <c r="FF434" s="22">
        <f t="shared" si="211"/>
        <v>0</v>
      </c>
      <c r="FG434" s="22">
        <f t="shared" si="212"/>
        <v>0</v>
      </c>
      <c r="FH434" s="22">
        <f t="shared" si="213"/>
        <v>0.75225368543854065</v>
      </c>
      <c r="FI434" s="23">
        <f t="shared" si="214"/>
        <v>0.19429419874854173</v>
      </c>
      <c r="FJ434" s="24">
        <f t="shared" si="215"/>
        <v>2.1635380209990455E-2</v>
      </c>
      <c r="FK434" s="22">
        <f t="shared" si="216"/>
        <v>0.18536016521208937</v>
      </c>
      <c r="FL434" s="25">
        <v>1404.7982079292992</v>
      </c>
      <c r="FM434" s="25">
        <v>13.871375966613478</v>
      </c>
      <c r="FN434" s="25">
        <v>285.34752762655745</v>
      </c>
      <c r="FO434" s="9">
        <v>127.54083251953125</v>
      </c>
      <c r="FP434" s="26">
        <f t="shared" si="0"/>
        <v>361.90643310546875</v>
      </c>
      <c r="FQ434" s="22">
        <f t="shared" si="217"/>
        <v>9.0552048044138994E-2</v>
      </c>
      <c r="FR434" s="28">
        <f t="shared" si="218"/>
        <v>0.26280981108061507</v>
      </c>
      <c r="FS434" s="28">
        <f t="shared" si="219"/>
        <v>0.64737956736033697</v>
      </c>
      <c r="FT434" s="28">
        <f t="shared" si="220"/>
        <v>0</v>
      </c>
      <c r="FU434" s="28">
        <f t="shared" si="221"/>
        <v>0.67391856651574278</v>
      </c>
      <c r="FV434" s="28">
        <f t="shared" si="222"/>
        <v>0.32682285996934834</v>
      </c>
      <c r="FW434" s="22">
        <f t="shared" si="223"/>
        <v>0.90147417541626895</v>
      </c>
      <c r="FX434" s="22">
        <f t="shared" si="224"/>
        <v>2.6940000000000004</v>
      </c>
      <c r="FY434" s="22">
        <f t="shared" si="225"/>
        <v>0.1337142857142857</v>
      </c>
    </row>
    <row r="435" spans="1:181" ht="15.75" customHeight="1">
      <c r="A435" s="9">
        <v>1</v>
      </c>
      <c r="B435" s="9" t="s">
        <v>184</v>
      </c>
      <c r="C435" s="9" t="s">
        <v>1449</v>
      </c>
      <c r="D435" s="9" t="s">
        <v>1450</v>
      </c>
      <c r="E435" s="9" t="s">
        <v>1472</v>
      </c>
      <c r="F435" s="9" t="s">
        <v>1473</v>
      </c>
      <c r="G435" s="9">
        <v>590.90491732999999</v>
      </c>
      <c r="H435" s="9">
        <v>27.125</v>
      </c>
      <c r="I435" s="9">
        <v>45.875</v>
      </c>
      <c r="J435" s="9">
        <v>103.5625</v>
      </c>
      <c r="K435" s="9">
        <v>100.3125</v>
      </c>
      <c r="L435" s="9">
        <v>176.5625</v>
      </c>
      <c r="M435" s="9">
        <v>137.75</v>
      </c>
      <c r="N435" s="9">
        <v>155.95504760742188</v>
      </c>
      <c r="O435" s="9">
        <v>390.4234619140625</v>
      </c>
      <c r="P435" s="9">
        <v>247.96996684446938</v>
      </c>
      <c r="Q435" s="9">
        <v>0</v>
      </c>
      <c r="R435" s="9">
        <v>0</v>
      </c>
      <c r="S435" s="9">
        <v>0</v>
      </c>
      <c r="T435" s="9">
        <v>237</v>
      </c>
      <c r="U435" s="9">
        <v>354.1875</v>
      </c>
      <c r="V435" s="9">
        <v>0</v>
      </c>
      <c r="W435" s="9">
        <v>1385.9332628239026</v>
      </c>
      <c r="X435" s="9">
        <v>14.094439978847172</v>
      </c>
      <c r="Y435" s="9">
        <v>39</v>
      </c>
      <c r="Z435" s="9">
        <v>171287.64120000001</v>
      </c>
      <c r="AA435" s="9">
        <v>103.52</v>
      </c>
      <c r="AB435" s="9">
        <v>51.62</v>
      </c>
      <c r="AC435" s="9">
        <v>50.8</v>
      </c>
      <c r="AD435" s="9">
        <v>0.82</v>
      </c>
      <c r="AE435" s="9">
        <v>1.87</v>
      </c>
      <c r="AF435" s="9">
        <v>23.6</v>
      </c>
      <c r="AG435" s="9">
        <v>26.43</v>
      </c>
      <c r="AH435" s="9">
        <v>40.1</v>
      </c>
      <c r="AI435" s="9">
        <v>14.2</v>
      </c>
      <c r="AJ435" s="9">
        <v>0.9</v>
      </c>
      <c r="AK435" s="9">
        <v>2.4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2.0699999999999998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1.38</v>
      </c>
      <c r="BD435" s="9">
        <v>0</v>
      </c>
      <c r="BE435" s="9">
        <v>0</v>
      </c>
      <c r="BF435" s="9">
        <v>0</v>
      </c>
      <c r="BG435" s="9">
        <v>0</v>
      </c>
      <c r="BH435" s="9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0</v>
      </c>
      <c r="BO435" s="9">
        <v>7.37</v>
      </c>
      <c r="BP435" s="9">
        <v>0</v>
      </c>
      <c r="BQ435" s="9">
        <v>2</v>
      </c>
      <c r="BR435" s="9">
        <v>0</v>
      </c>
      <c r="BS435" s="9">
        <v>6.6</v>
      </c>
      <c r="BT435" s="9">
        <v>0</v>
      </c>
      <c r="BU435" s="9">
        <v>0</v>
      </c>
      <c r="BV435" s="9">
        <v>0</v>
      </c>
      <c r="BW435" s="9">
        <v>0</v>
      </c>
      <c r="BX435" s="9">
        <v>0</v>
      </c>
      <c r="BY435" s="9">
        <v>0</v>
      </c>
      <c r="BZ435" s="9">
        <v>0</v>
      </c>
      <c r="CA435" s="9">
        <v>7.22</v>
      </c>
      <c r="CB435" s="9">
        <v>0</v>
      </c>
      <c r="CC435" s="9">
        <v>0</v>
      </c>
      <c r="CD435" s="9">
        <v>8.870000000000001</v>
      </c>
      <c r="CE435" s="9">
        <v>0</v>
      </c>
      <c r="CF435" s="9">
        <v>4.29</v>
      </c>
      <c r="CG435" s="9">
        <v>32.33</v>
      </c>
      <c r="CH435" s="9">
        <v>0</v>
      </c>
      <c r="CI435" s="9">
        <v>7.8</v>
      </c>
      <c r="CJ435" s="9">
        <v>0</v>
      </c>
      <c r="CK435" s="9">
        <v>0.28999999999999998</v>
      </c>
      <c r="CL435" s="9">
        <v>0</v>
      </c>
      <c r="CM435" s="9">
        <v>0</v>
      </c>
      <c r="CN435" s="9">
        <v>0</v>
      </c>
      <c r="CO435" s="9">
        <v>0</v>
      </c>
      <c r="CP435" s="9">
        <v>1.45</v>
      </c>
      <c r="CQ435" s="9">
        <v>4.3</v>
      </c>
      <c r="CR435" s="9">
        <v>0</v>
      </c>
      <c r="CS435" s="9">
        <v>17.55</v>
      </c>
      <c r="CT435" s="9">
        <v>0</v>
      </c>
      <c r="CU435" s="9">
        <v>66</v>
      </c>
      <c r="CV435" s="9">
        <v>39</v>
      </c>
      <c r="CW435" s="9" t="s">
        <v>1472</v>
      </c>
      <c r="CX435" s="9">
        <v>590.9</v>
      </c>
      <c r="CY435" s="9">
        <v>0.16</v>
      </c>
      <c r="CZ435" s="9">
        <v>0.11</v>
      </c>
      <c r="DA435" s="9">
        <v>0</v>
      </c>
      <c r="DB435" s="9">
        <v>0.02</v>
      </c>
      <c r="DC435" s="9">
        <v>0</v>
      </c>
      <c r="DD435" s="9">
        <v>0</v>
      </c>
      <c r="DE435" s="9">
        <v>0</v>
      </c>
      <c r="DF435" s="9">
        <v>0.16</v>
      </c>
      <c r="DG435" s="9">
        <v>0</v>
      </c>
      <c r="DH435" s="9">
        <v>0</v>
      </c>
      <c r="DI435" s="9">
        <v>0</v>
      </c>
      <c r="DJ435" s="9">
        <v>0</v>
      </c>
      <c r="DK435" s="9">
        <v>0</v>
      </c>
      <c r="DL435" s="9">
        <v>0.02</v>
      </c>
      <c r="DM435" s="9">
        <v>0</v>
      </c>
      <c r="DN435" s="9">
        <v>0.31</v>
      </c>
      <c r="DO435" s="9">
        <v>0</v>
      </c>
      <c r="DP435" s="9">
        <v>0.08</v>
      </c>
      <c r="DQ435" s="9">
        <v>0.03</v>
      </c>
      <c r="DR435" s="9">
        <v>0</v>
      </c>
      <c r="DS435" s="9">
        <v>0</v>
      </c>
      <c r="DT435" s="9">
        <v>0</v>
      </c>
      <c r="DU435" s="9">
        <v>0.11</v>
      </c>
      <c r="DV435" s="9">
        <v>0</v>
      </c>
      <c r="DW435" s="9">
        <v>0</v>
      </c>
      <c r="DX435" s="9">
        <v>0</v>
      </c>
      <c r="DY435" s="16" t="s">
        <v>1472</v>
      </c>
      <c r="DZ435" s="16" t="s">
        <v>1474</v>
      </c>
      <c r="EA435" s="16" t="s">
        <v>1454</v>
      </c>
      <c r="EB435" s="16" t="s">
        <v>482</v>
      </c>
      <c r="EC435" s="9">
        <v>590.90491732999999</v>
      </c>
      <c r="ED435" s="17">
        <v>241.042344981772</v>
      </c>
      <c r="EE435" s="18">
        <v>0.41</v>
      </c>
      <c r="EF435" s="19" t="s">
        <v>192</v>
      </c>
      <c r="EG435" s="16" t="s">
        <v>1472</v>
      </c>
      <c r="EH435" s="20" t="s">
        <v>1450</v>
      </c>
      <c r="EI435" s="20" t="s">
        <v>1473</v>
      </c>
      <c r="EJ435" s="20">
        <v>590.90491732999999</v>
      </c>
      <c r="EK435" s="21">
        <v>1654.6333191653789</v>
      </c>
      <c r="EL435" s="20">
        <v>2.6543589743589742</v>
      </c>
      <c r="EM435" s="20">
        <v>4391.9908000000005</v>
      </c>
      <c r="EN435" s="22">
        <f t="shared" si="194"/>
        <v>0.10384466769706337</v>
      </c>
      <c r="EO435" s="23">
        <f t="shared" si="195"/>
        <v>0</v>
      </c>
      <c r="EP435" s="22">
        <f t="shared" si="196"/>
        <v>0</v>
      </c>
      <c r="EQ435" s="22">
        <f t="shared" si="197"/>
        <v>1.4645017510347021E-2</v>
      </c>
      <c r="ER435" s="22">
        <f t="shared" si="198"/>
        <v>0</v>
      </c>
      <c r="ES435" s="22">
        <f t="shared" si="199"/>
        <v>0</v>
      </c>
      <c r="ET435" s="22">
        <f t="shared" si="200"/>
        <v>0</v>
      </c>
      <c r="EU435" s="22">
        <f t="shared" si="201"/>
        <v>0</v>
      </c>
      <c r="EV435" s="22">
        <f t="shared" si="202"/>
        <v>0</v>
      </c>
      <c r="EW435" s="22">
        <f t="shared" si="203"/>
        <v>7.8212883370476494E-2</v>
      </c>
      <c r="EX435" s="22">
        <f t="shared" si="204"/>
        <v>2.1224663058473946E-2</v>
      </c>
      <c r="EY435" s="22">
        <f t="shared" si="205"/>
        <v>0.1558951501644911</v>
      </c>
      <c r="EZ435" s="22">
        <f t="shared" si="206"/>
        <v>0</v>
      </c>
      <c r="FA435" s="22">
        <f t="shared" si="207"/>
        <v>0.48275496126498985</v>
      </c>
      <c r="FB435" s="22">
        <f t="shared" si="208"/>
        <v>0.24726732463122147</v>
      </c>
      <c r="FC435" s="22">
        <f t="shared" si="16"/>
        <v>0.55641421947449765</v>
      </c>
      <c r="FD435" s="22">
        <f t="shared" si="209"/>
        <v>0.69618055555555569</v>
      </c>
      <c r="FE435" s="22">
        <f t="shared" si="210"/>
        <v>0.24652777777777779</v>
      </c>
      <c r="FF435" s="22">
        <f t="shared" si="211"/>
        <v>1.5625000000000003E-2</v>
      </c>
      <c r="FG435" s="22">
        <f t="shared" si="212"/>
        <v>4.1666666666666671E-2</v>
      </c>
      <c r="FH435" s="22">
        <f t="shared" si="213"/>
        <v>0.49864760432766614</v>
      </c>
      <c r="FI435" s="23">
        <f t="shared" si="214"/>
        <v>0.22797527047913449</v>
      </c>
      <c r="FJ435" s="24">
        <f t="shared" si="215"/>
        <v>0.2553129829984544</v>
      </c>
      <c r="FK435" s="22">
        <f t="shared" si="216"/>
        <v>0.17518892966359875</v>
      </c>
      <c r="FL435" s="25">
        <v>1385.9332628239026</v>
      </c>
      <c r="FM435" s="25">
        <v>14.094439978847172</v>
      </c>
      <c r="FN435" s="25">
        <v>247.96996684446938</v>
      </c>
      <c r="FO435" s="9">
        <v>155.95504760742188</v>
      </c>
      <c r="FP435" s="26">
        <f t="shared" si="0"/>
        <v>234.46841430664063</v>
      </c>
      <c r="FQ435" s="22">
        <f t="shared" si="217"/>
        <v>0.12353933409430747</v>
      </c>
      <c r="FR435" s="28">
        <f t="shared" si="218"/>
        <v>0.34502166765036896</v>
      </c>
      <c r="FS435" s="28">
        <f t="shared" si="219"/>
        <v>0.5319172184591372</v>
      </c>
      <c r="FT435" s="28">
        <f t="shared" si="220"/>
        <v>0</v>
      </c>
      <c r="FU435" s="28">
        <f t="shared" si="221"/>
        <v>0.40107975589521738</v>
      </c>
      <c r="FV435" s="28">
        <f t="shared" si="222"/>
        <v>0.59939846430859622</v>
      </c>
      <c r="FW435" s="22">
        <f t="shared" si="223"/>
        <v>0.63755795981452856</v>
      </c>
      <c r="FX435" s="22">
        <f t="shared" si="224"/>
        <v>2.6543589743589742</v>
      </c>
      <c r="FY435" s="22">
        <f t="shared" si="225"/>
        <v>5.307692307692307E-2</v>
      </c>
    </row>
    <row r="436" spans="1:181" ht="15.75" customHeight="1">
      <c r="A436" s="9">
        <v>1</v>
      </c>
      <c r="B436" s="9" t="s">
        <v>184</v>
      </c>
      <c r="C436" s="9" t="s">
        <v>1449</v>
      </c>
      <c r="D436" s="9" t="s">
        <v>1450</v>
      </c>
      <c r="E436" s="9" t="s">
        <v>1475</v>
      </c>
      <c r="F436" s="9" t="s">
        <v>1476</v>
      </c>
      <c r="G436" s="9">
        <v>420.481909191</v>
      </c>
      <c r="H436" s="9">
        <v>14.125</v>
      </c>
      <c r="I436" s="9">
        <v>15.3125</v>
      </c>
      <c r="J436" s="9">
        <v>30.1875</v>
      </c>
      <c r="K436" s="9">
        <v>44.6875</v>
      </c>
      <c r="L436" s="9">
        <v>127.875</v>
      </c>
      <c r="M436" s="9">
        <v>188.25</v>
      </c>
      <c r="N436" s="9">
        <v>289.35308837890625</v>
      </c>
      <c r="O436" s="9">
        <v>707.9805908203125</v>
      </c>
      <c r="P436" s="9">
        <v>444.16018606440809</v>
      </c>
      <c r="Q436" s="9">
        <v>0</v>
      </c>
      <c r="R436" s="9">
        <v>0</v>
      </c>
      <c r="S436" s="9">
        <v>87.5</v>
      </c>
      <c r="T436" s="9">
        <v>199.4375</v>
      </c>
      <c r="U436" s="9">
        <v>133.5</v>
      </c>
      <c r="V436" s="9">
        <v>0</v>
      </c>
      <c r="W436" s="9">
        <v>1405.2613805415056</v>
      </c>
      <c r="X436" s="9">
        <v>13.283074977685212</v>
      </c>
      <c r="Y436" s="9">
        <v>12</v>
      </c>
      <c r="Z436" s="9">
        <v>43876.685599999997</v>
      </c>
      <c r="AA436" s="9">
        <v>25.23</v>
      </c>
      <c r="AB436" s="9">
        <v>20.059999999999999</v>
      </c>
      <c r="AC436" s="9">
        <v>18.96</v>
      </c>
      <c r="AD436" s="9">
        <v>1.1000000000000001</v>
      </c>
      <c r="AE436" s="9">
        <v>0.56999999999999995</v>
      </c>
      <c r="AF436" s="9">
        <v>2.82</v>
      </c>
      <c r="AG436" s="9">
        <v>1.78</v>
      </c>
      <c r="AH436" s="9">
        <v>12.7</v>
      </c>
      <c r="AI436" s="9">
        <v>3.4</v>
      </c>
      <c r="AJ436" s="9">
        <v>2</v>
      </c>
      <c r="AK436" s="9">
        <v>6.4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1.26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0.79</v>
      </c>
      <c r="BD436" s="9">
        <v>0</v>
      </c>
      <c r="BE436" s="9">
        <v>0</v>
      </c>
      <c r="BF436" s="9">
        <v>0</v>
      </c>
      <c r="BG436" s="9">
        <v>0</v>
      </c>
      <c r="BH436" s="9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9">
        <v>6.28</v>
      </c>
      <c r="BP436" s="9">
        <v>0</v>
      </c>
      <c r="BQ436" s="9">
        <v>2.97</v>
      </c>
      <c r="BR436" s="9">
        <v>0</v>
      </c>
      <c r="BS436" s="9">
        <v>5.68</v>
      </c>
      <c r="BT436" s="9">
        <v>0</v>
      </c>
      <c r="BU436" s="9">
        <v>0</v>
      </c>
      <c r="BV436" s="9">
        <v>0</v>
      </c>
      <c r="BW436" s="9">
        <v>0</v>
      </c>
      <c r="BX436" s="9">
        <v>0</v>
      </c>
      <c r="BY436" s="9">
        <v>0</v>
      </c>
      <c r="BZ436" s="9">
        <v>0</v>
      </c>
      <c r="CA436" s="9">
        <v>0</v>
      </c>
      <c r="CB436" s="9">
        <v>0</v>
      </c>
      <c r="CC436" s="9">
        <v>0</v>
      </c>
      <c r="CD436" s="9">
        <v>0</v>
      </c>
      <c r="CE436" s="9">
        <v>0</v>
      </c>
      <c r="CF436" s="9">
        <v>2.1</v>
      </c>
      <c r="CG436" s="9">
        <v>0</v>
      </c>
      <c r="CH436" s="9">
        <v>0</v>
      </c>
      <c r="CI436" s="9">
        <v>1.9</v>
      </c>
      <c r="CJ436" s="9">
        <v>0</v>
      </c>
      <c r="CK436" s="9">
        <v>0</v>
      </c>
      <c r="CL436" s="9">
        <v>0</v>
      </c>
      <c r="CM436" s="9">
        <v>0</v>
      </c>
      <c r="CN436" s="9">
        <v>0</v>
      </c>
      <c r="CO436" s="9">
        <v>0</v>
      </c>
      <c r="CP436" s="9">
        <v>0.66</v>
      </c>
      <c r="CQ436" s="9">
        <v>0</v>
      </c>
      <c r="CR436" s="9">
        <v>0</v>
      </c>
      <c r="CS436" s="9">
        <v>3.59</v>
      </c>
      <c r="CT436" s="9">
        <v>0</v>
      </c>
      <c r="CU436" s="9">
        <v>18</v>
      </c>
      <c r="CV436" s="9">
        <v>16.799999999999997</v>
      </c>
      <c r="CW436" s="9" t="s">
        <v>1475</v>
      </c>
      <c r="CX436" s="9">
        <v>420.48</v>
      </c>
      <c r="CY436" s="9">
        <v>0.08</v>
      </c>
      <c r="CZ436" s="9">
        <v>0.13</v>
      </c>
      <c r="DA436" s="9">
        <v>0</v>
      </c>
      <c r="DB436" s="9">
        <v>0.01</v>
      </c>
      <c r="DC436" s="9">
        <v>0</v>
      </c>
      <c r="DD436" s="9">
        <v>0</v>
      </c>
      <c r="DE436" s="9">
        <v>0</v>
      </c>
      <c r="DF436" s="9">
        <v>0.02</v>
      </c>
      <c r="DG436" s="9">
        <v>0</v>
      </c>
      <c r="DH436" s="9">
        <v>0</v>
      </c>
      <c r="DI436" s="9">
        <v>0</v>
      </c>
      <c r="DJ436" s="9">
        <v>0</v>
      </c>
      <c r="DK436" s="9">
        <v>0</v>
      </c>
      <c r="DL436" s="9">
        <v>0.04</v>
      </c>
      <c r="DM436" s="9">
        <v>0</v>
      </c>
      <c r="DN436" s="9">
        <v>0.34</v>
      </c>
      <c r="DO436" s="9">
        <v>0</v>
      </c>
      <c r="DP436" s="9">
        <v>0.05</v>
      </c>
      <c r="DQ436" s="9">
        <v>0.03</v>
      </c>
      <c r="DR436" s="9">
        <v>0</v>
      </c>
      <c r="DS436" s="9">
        <v>0</v>
      </c>
      <c r="DT436" s="9">
        <v>0</v>
      </c>
      <c r="DU436" s="9">
        <v>0.3</v>
      </c>
      <c r="DV436" s="9">
        <v>0</v>
      </c>
      <c r="DW436" s="9">
        <v>0</v>
      </c>
      <c r="DX436" s="9">
        <v>0</v>
      </c>
      <c r="DY436" s="16" t="s">
        <v>1475</v>
      </c>
      <c r="DZ436" s="16" t="s">
        <v>1477</v>
      </c>
      <c r="EA436" s="16" t="s">
        <v>1454</v>
      </c>
      <c r="EB436" s="16" t="s">
        <v>482</v>
      </c>
      <c r="EC436" s="9">
        <v>420.481909191</v>
      </c>
      <c r="ED436" s="17">
        <v>311.53338197229999</v>
      </c>
      <c r="EE436" s="18">
        <v>0.74</v>
      </c>
      <c r="EF436" s="19" t="s">
        <v>192</v>
      </c>
      <c r="EG436" s="16" t="s">
        <v>1475</v>
      </c>
      <c r="EH436" s="20" t="s">
        <v>1450</v>
      </c>
      <c r="EI436" s="20" t="s">
        <v>1476</v>
      </c>
      <c r="EJ436" s="20">
        <v>420.481909191</v>
      </c>
      <c r="EK436" s="21">
        <v>1739.0679984145856</v>
      </c>
      <c r="EL436" s="20">
        <v>1.5017857142857145</v>
      </c>
      <c r="EM436" s="20">
        <v>2611.7074761904764</v>
      </c>
      <c r="EN436" s="22">
        <f t="shared" si="194"/>
        <v>0.39793896155370595</v>
      </c>
      <c r="EO436" s="23">
        <f t="shared" si="195"/>
        <v>0</v>
      </c>
      <c r="EP436" s="22">
        <f t="shared" si="196"/>
        <v>0</v>
      </c>
      <c r="EQ436" s="22">
        <f t="shared" si="197"/>
        <v>3.2957863996662499E-2</v>
      </c>
      <c r="ER436" s="22">
        <f t="shared" si="198"/>
        <v>0</v>
      </c>
      <c r="ES436" s="22">
        <f t="shared" si="199"/>
        <v>0</v>
      </c>
      <c r="ET436" s="22">
        <f t="shared" si="200"/>
        <v>0</v>
      </c>
      <c r="EU436" s="22">
        <f t="shared" si="201"/>
        <v>0</v>
      </c>
      <c r="EV436" s="22">
        <f t="shared" si="202"/>
        <v>0</v>
      </c>
      <c r="EW436" s="22">
        <f t="shared" si="203"/>
        <v>0.26199415936587406</v>
      </c>
      <c r="EX436" s="22">
        <f t="shared" si="204"/>
        <v>0.12390488110137673</v>
      </c>
      <c r="EY436" s="22">
        <f t="shared" si="205"/>
        <v>0.31622861910721739</v>
      </c>
      <c r="EZ436" s="22">
        <f t="shared" si="206"/>
        <v>0</v>
      </c>
      <c r="FA436" s="22">
        <f t="shared" si="207"/>
        <v>8.7609511889862338E-2</v>
      </c>
      <c r="FB436" s="22">
        <f t="shared" si="208"/>
        <v>0.1773049645390071</v>
      </c>
      <c r="FC436" s="22">
        <f t="shared" si="16"/>
        <v>0.97106619104240977</v>
      </c>
      <c r="FD436" s="22">
        <f t="shared" si="209"/>
        <v>0.51836734693877551</v>
      </c>
      <c r="FE436" s="22">
        <f t="shared" si="210"/>
        <v>0.13877551020408163</v>
      </c>
      <c r="FF436" s="22">
        <f t="shared" si="211"/>
        <v>8.1632653061224483E-2</v>
      </c>
      <c r="FG436" s="22">
        <f t="shared" si="212"/>
        <v>0.26122448979591839</v>
      </c>
      <c r="FH436" s="22">
        <f t="shared" si="213"/>
        <v>0.79508521601268323</v>
      </c>
      <c r="FI436" s="23">
        <f t="shared" si="214"/>
        <v>0.11177170035671818</v>
      </c>
      <c r="FJ436" s="24">
        <f t="shared" si="215"/>
        <v>7.0550931430836308E-2</v>
      </c>
      <c r="FK436" s="22">
        <f t="shared" si="216"/>
        <v>6.0002581439334901E-2</v>
      </c>
      <c r="FL436" s="25">
        <v>1405.2613805415056</v>
      </c>
      <c r="FM436" s="25">
        <v>13.283074977685212</v>
      </c>
      <c r="FN436" s="25">
        <v>444.16018606440809</v>
      </c>
      <c r="FO436" s="9">
        <v>289.35308837890625</v>
      </c>
      <c r="FP436" s="26">
        <f t="shared" si="0"/>
        <v>418.62750244140625</v>
      </c>
      <c r="FQ436" s="22">
        <f t="shared" si="217"/>
        <v>7.0008957238225172E-2</v>
      </c>
      <c r="FR436" s="28">
        <f t="shared" si="218"/>
        <v>0.17806949208363856</v>
      </c>
      <c r="FS436" s="28">
        <f t="shared" si="219"/>
        <v>0.75181593569202321</v>
      </c>
      <c r="FT436" s="28">
        <f t="shared" si="220"/>
        <v>0.20809456503931051</v>
      </c>
      <c r="FU436" s="28">
        <f t="shared" si="221"/>
        <v>0.47430696931459987</v>
      </c>
      <c r="FV436" s="28">
        <f t="shared" si="222"/>
        <v>0.31749285065997657</v>
      </c>
      <c r="FW436" s="22">
        <f t="shared" si="223"/>
        <v>0.71343638525564801</v>
      </c>
      <c r="FX436" s="22">
        <f t="shared" si="224"/>
        <v>2.1025</v>
      </c>
      <c r="FY436" s="22">
        <f t="shared" si="225"/>
        <v>0.105</v>
      </c>
    </row>
    <row r="437" spans="1:181" ht="15.75" customHeight="1">
      <c r="A437" s="9">
        <v>1</v>
      </c>
      <c r="B437" s="9" t="s">
        <v>184</v>
      </c>
      <c r="C437" s="9" t="s">
        <v>1449</v>
      </c>
      <c r="D437" s="9" t="s">
        <v>1450</v>
      </c>
      <c r="E437" s="9" t="s">
        <v>1478</v>
      </c>
      <c r="F437" s="9" t="s">
        <v>1479</v>
      </c>
      <c r="G437" s="9">
        <v>500.51574465099998</v>
      </c>
      <c r="H437" s="9">
        <v>4.5</v>
      </c>
      <c r="I437" s="9">
        <v>6.6875</v>
      </c>
      <c r="J437" s="9">
        <v>16.375</v>
      </c>
      <c r="K437" s="9">
        <v>24.5625</v>
      </c>
      <c r="L437" s="9">
        <v>97.5625</v>
      </c>
      <c r="M437" s="9">
        <v>350</v>
      </c>
      <c r="N437" s="9">
        <v>40.104042053222656</v>
      </c>
      <c r="O437" s="9">
        <v>480.085205078125</v>
      </c>
      <c r="P437" s="9">
        <v>223.05148026285656</v>
      </c>
      <c r="Q437" s="9">
        <v>0</v>
      </c>
      <c r="R437" s="9">
        <v>0</v>
      </c>
      <c r="S437" s="9">
        <v>202.8125</v>
      </c>
      <c r="T437" s="9">
        <v>160.0625</v>
      </c>
      <c r="U437" s="9">
        <v>136.8125</v>
      </c>
      <c r="V437" s="9">
        <v>0</v>
      </c>
      <c r="W437" s="9">
        <v>1393.1566054243219</v>
      </c>
      <c r="X437" s="9">
        <v>14.014663167104111</v>
      </c>
      <c r="Y437" s="9">
        <v>22</v>
      </c>
      <c r="Z437" s="9">
        <v>135113.03150000001</v>
      </c>
      <c r="AA437" s="9">
        <v>69.97</v>
      </c>
      <c r="AB437" s="9">
        <v>61.64</v>
      </c>
      <c r="AC437" s="9">
        <v>59.69</v>
      </c>
      <c r="AD437" s="9">
        <v>1.95</v>
      </c>
      <c r="AE437" s="9">
        <v>2.86</v>
      </c>
      <c r="AF437" s="9">
        <v>3.52</v>
      </c>
      <c r="AG437" s="9">
        <v>1.95</v>
      </c>
      <c r="AH437" s="9">
        <v>54.1</v>
      </c>
      <c r="AI437" s="9">
        <v>6</v>
      </c>
      <c r="AJ437" s="9">
        <v>4</v>
      </c>
      <c r="AK437" s="9">
        <v>0</v>
      </c>
      <c r="AL437" s="9">
        <v>3.82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5.2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</v>
      </c>
      <c r="BG437" s="9">
        <v>0</v>
      </c>
      <c r="BH437" s="9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9">
        <v>37.410000000000004</v>
      </c>
      <c r="BP437" s="9">
        <v>0</v>
      </c>
      <c r="BQ437" s="9">
        <v>0.59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0</v>
      </c>
      <c r="BX437" s="9">
        <v>0</v>
      </c>
      <c r="BY437" s="9">
        <v>0</v>
      </c>
      <c r="BZ437" s="9">
        <v>0</v>
      </c>
      <c r="CA437" s="9">
        <v>4.75</v>
      </c>
      <c r="CB437" s="9">
        <v>0</v>
      </c>
      <c r="CC437" s="9">
        <v>0</v>
      </c>
      <c r="CD437" s="9">
        <v>0</v>
      </c>
      <c r="CE437" s="9">
        <v>0</v>
      </c>
      <c r="CF437" s="9">
        <v>0</v>
      </c>
      <c r="CG437" s="9">
        <v>0</v>
      </c>
      <c r="CH437" s="9">
        <v>0</v>
      </c>
      <c r="CI437" s="9">
        <v>4.5600000000000005</v>
      </c>
      <c r="CJ437" s="9">
        <v>0</v>
      </c>
      <c r="CK437" s="9">
        <v>0</v>
      </c>
      <c r="CL437" s="9">
        <v>0</v>
      </c>
      <c r="CM437" s="9">
        <v>0</v>
      </c>
      <c r="CN437" s="9">
        <v>3.66</v>
      </c>
      <c r="CO437" s="9">
        <v>0</v>
      </c>
      <c r="CP437" s="9">
        <v>0</v>
      </c>
      <c r="CQ437" s="9">
        <v>0</v>
      </c>
      <c r="CR437" s="9">
        <v>0</v>
      </c>
      <c r="CS437" s="9">
        <v>9.98</v>
      </c>
      <c r="CT437" s="9">
        <v>0</v>
      </c>
      <c r="CU437" s="9">
        <v>39</v>
      </c>
      <c r="CV437" s="9">
        <v>35.200000000000003</v>
      </c>
      <c r="CW437" s="9" t="s">
        <v>1478</v>
      </c>
      <c r="CX437" s="9">
        <v>500.52</v>
      </c>
      <c r="CY437" s="9">
        <v>0.03</v>
      </c>
      <c r="CZ437" s="9">
        <v>7.0000000000000007E-2</v>
      </c>
      <c r="DA437" s="9">
        <v>0</v>
      </c>
      <c r="DB437" s="9">
        <v>0</v>
      </c>
      <c r="DC437" s="9">
        <v>0</v>
      </c>
      <c r="DD437" s="9">
        <v>0</v>
      </c>
      <c r="DE437" s="9">
        <v>0</v>
      </c>
      <c r="DF437" s="9">
        <v>0.11</v>
      </c>
      <c r="DG437" s="9">
        <v>0</v>
      </c>
      <c r="DH437" s="9">
        <v>0</v>
      </c>
      <c r="DI437" s="9">
        <v>0</v>
      </c>
      <c r="DJ437" s="9">
        <v>0</v>
      </c>
      <c r="DK437" s="9">
        <v>0</v>
      </c>
      <c r="DL437" s="9">
        <v>7.0000000000000007E-2</v>
      </c>
      <c r="DM437" s="9">
        <v>0</v>
      </c>
      <c r="DN437" s="9">
        <v>0.28000000000000003</v>
      </c>
      <c r="DO437" s="9">
        <v>0</v>
      </c>
      <c r="DP437" s="9">
        <v>0.12</v>
      </c>
      <c r="DQ437" s="9">
        <v>0.03</v>
      </c>
      <c r="DR437" s="9">
        <v>0</v>
      </c>
      <c r="DS437" s="9">
        <v>0</v>
      </c>
      <c r="DT437" s="9">
        <v>0</v>
      </c>
      <c r="DU437" s="9">
        <v>0.26</v>
      </c>
      <c r="DV437" s="9">
        <v>0</v>
      </c>
      <c r="DW437" s="9">
        <v>0</v>
      </c>
      <c r="DX437" s="9">
        <v>0.01</v>
      </c>
      <c r="DY437" s="16" t="s">
        <v>1478</v>
      </c>
      <c r="DZ437" s="16" t="s">
        <v>1480</v>
      </c>
      <c r="EA437" s="16" t="s">
        <v>1454</v>
      </c>
      <c r="EB437" s="16" t="s">
        <v>482</v>
      </c>
      <c r="EC437" s="9">
        <v>500.51574465099998</v>
      </c>
      <c r="ED437" s="17">
        <v>670.43462991274998</v>
      </c>
      <c r="EE437" s="18">
        <v>1.34</v>
      </c>
      <c r="EF437" s="19" t="s">
        <v>192</v>
      </c>
      <c r="EG437" s="16" t="s">
        <v>1478</v>
      </c>
      <c r="EH437" s="20" t="s">
        <v>1450</v>
      </c>
      <c r="EI437" s="20" t="s">
        <v>1479</v>
      </c>
      <c r="EJ437" s="20">
        <v>500.51574465099998</v>
      </c>
      <c r="EK437" s="21">
        <v>1931.0137416035445</v>
      </c>
      <c r="EL437" s="20">
        <v>1.9877840909090907</v>
      </c>
      <c r="EM437" s="20">
        <v>3838.4383948863638</v>
      </c>
      <c r="EN437" s="22">
        <f t="shared" si="194"/>
        <v>0.59768472202372458</v>
      </c>
      <c r="EO437" s="23">
        <f t="shared" si="195"/>
        <v>5.857099049371358E-2</v>
      </c>
      <c r="EP437" s="22">
        <f t="shared" si="196"/>
        <v>0</v>
      </c>
      <c r="EQ437" s="22">
        <f t="shared" si="197"/>
        <v>0</v>
      </c>
      <c r="ER437" s="22">
        <f t="shared" si="198"/>
        <v>0</v>
      </c>
      <c r="ES437" s="22">
        <f t="shared" si="199"/>
        <v>0</v>
      </c>
      <c r="ET437" s="22">
        <f t="shared" si="200"/>
        <v>0</v>
      </c>
      <c r="EU437" s="22">
        <f t="shared" si="201"/>
        <v>0</v>
      </c>
      <c r="EV437" s="22">
        <f t="shared" si="202"/>
        <v>0</v>
      </c>
      <c r="EW437" s="22">
        <f t="shared" si="203"/>
        <v>0.62329223592135963</v>
      </c>
      <c r="EX437" s="22">
        <f t="shared" si="204"/>
        <v>9.8300566477840714E-3</v>
      </c>
      <c r="EY437" s="22">
        <f t="shared" si="205"/>
        <v>7.5974675108297252E-2</v>
      </c>
      <c r="EZ437" s="22">
        <f t="shared" si="206"/>
        <v>0</v>
      </c>
      <c r="FA437" s="22">
        <f t="shared" si="207"/>
        <v>0</v>
      </c>
      <c r="FB437" s="22">
        <f t="shared" si="208"/>
        <v>0.22725758080639788</v>
      </c>
      <c r="FC437" s="22">
        <f t="shared" si="16"/>
        <v>0.91610690295841068</v>
      </c>
      <c r="FD437" s="22">
        <f t="shared" si="209"/>
        <v>0.84399375975039015</v>
      </c>
      <c r="FE437" s="22">
        <f t="shared" si="210"/>
        <v>9.3603744149765994E-2</v>
      </c>
      <c r="FF437" s="22">
        <f t="shared" si="211"/>
        <v>6.2402496099843996E-2</v>
      </c>
      <c r="FG437" s="22">
        <f t="shared" si="212"/>
        <v>0</v>
      </c>
      <c r="FH437" s="22">
        <f t="shared" si="213"/>
        <v>0.88094897813348583</v>
      </c>
      <c r="FI437" s="23">
        <f t="shared" si="214"/>
        <v>5.0307274546234099E-2</v>
      </c>
      <c r="FJ437" s="24">
        <f t="shared" si="215"/>
        <v>2.7869086751464912E-2</v>
      </c>
      <c r="FK437" s="22">
        <f t="shared" si="216"/>
        <v>0.13979580212564288</v>
      </c>
      <c r="FL437" s="25">
        <v>1393.1566054243219</v>
      </c>
      <c r="FM437" s="25">
        <v>14.014663167104111</v>
      </c>
      <c r="FN437" s="25">
        <v>223.05148026285656</v>
      </c>
      <c r="FO437" s="9">
        <v>40.104042053222656</v>
      </c>
      <c r="FP437" s="26">
        <f t="shared" si="0"/>
        <v>439.98116302490234</v>
      </c>
      <c r="FQ437" s="22">
        <f t="shared" si="217"/>
        <v>2.2351944208669858E-2</v>
      </c>
      <c r="FR437" s="28">
        <f t="shared" si="218"/>
        <v>8.1790633836194171E-2</v>
      </c>
      <c r="FS437" s="28">
        <f t="shared" si="219"/>
        <v>0.89420263954349077</v>
      </c>
      <c r="FT437" s="28">
        <f t="shared" si="220"/>
        <v>0.40520703328007646</v>
      </c>
      <c r="FU437" s="28">
        <f t="shared" si="221"/>
        <v>0.31979513473968441</v>
      </c>
      <c r="FV437" s="28">
        <f t="shared" si="222"/>
        <v>0.27334304956859395</v>
      </c>
      <c r="FW437" s="22">
        <f t="shared" si="223"/>
        <v>0.55738173502929833</v>
      </c>
      <c r="FX437" s="22">
        <f t="shared" si="224"/>
        <v>3.1804545454545452</v>
      </c>
      <c r="FY437" s="22">
        <f t="shared" si="225"/>
        <v>0.23636363636363636</v>
      </c>
    </row>
    <row r="438" spans="1:181" ht="15.75" customHeight="1">
      <c r="A438" s="9">
        <v>1</v>
      </c>
      <c r="B438" s="9" t="s">
        <v>184</v>
      </c>
      <c r="C438" s="9" t="s">
        <v>1449</v>
      </c>
      <c r="D438" s="9" t="s">
        <v>1450</v>
      </c>
      <c r="E438" s="9" t="s">
        <v>1481</v>
      </c>
      <c r="F438" s="9" t="s">
        <v>1482</v>
      </c>
      <c r="G438" s="9">
        <v>282.33130136099999</v>
      </c>
      <c r="H438" s="9">
        <v>14.0625</v>
      </c>
      <c r="I438" s="9">
        <v>27.1875</v>
      </c>
      <c r="J438" s="9">
        <v>44.4375</v>
      </c>
      <c r="K438" s="9">
        <v>49.375</v>
      </c>
      <c r="L438" s="9">
        <v>77.375</v>
      </c>
      <c r="M438" s="9">
        <v>69.5</v>
      </c>
      <c r="N438" s="9">
        <v>171.64602661132813</v>
      </c>
      <c r="O438" s="9">
        <v>457.22799682617188</v>
      </c>
      <c r="P438" s="9">
        <v>306.87427411663958</v>
      </c>
      <c r="Q438" s="9">
        <v>0</v>
      </c>
      <c r="R438" s="9">
        <v>0</v>
      </c>
      <c r="S438" s="9">
        <v>0</v>
      </c>
      <c r="T438" s="9">
        <v>205.1875</v>
      </c>
      <c r="U438" s="9">
        <v>76.75</v>
      </c>
      <c r="V438" s="9">
        <v>0</v>
      </c>
      <c r="W438" s="9">
        <v>1398.9192477876106</v>
      </c>
      <c r="X438" s="9">
        <v>13.924993362831858</v>
      </c>
      <c r="Y438" s="9">
        <v>4</v>
      </c>
      <c r="Z438" s="9">
        <v>12646.2364</v>
      </c>
      <c r="AA438" s="9">
        <v>7.39</v>
      </c>
      <c r="AB438" s="9">
        <v>6.18</v>
      </c>
      <c r="AC438" s="9">
        <v>6.18</v>
      </c>
      <c r="AD438" s="9">
        <v>0</v>
      </c>
      <c r="AE438" s="9">
        <v>0.17</v>
      </c>
      <c r="AF438" s="9">
        <v>0.34</v>
      </c>
      <c r="AG438" s="9">
        <v>0.7</v>
      </c>
      <c r="AH438" s="9">
        <v>4.4000000000000004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3.11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  <c r="BD438" s="9">
        <v>0</v>
      </c>
      <c r="BE438" s="9">
        <v>0</v>
      </c>
      <c r="BF438" s="9">
        <v>0</v>
      </c>
      <c r="BG438" s="9">
        <v>0</v>
      </c>
      <c r="BH438" s="9">
        <v>0</v>
      </c>
      <c r="BI438" s="9">
        <v>0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9">
        <v>0.7</v>
      </c>
      <c r="BP438" s="9">
        <v>0</v>
      </c>
      <c r="BQ438" s="9">
        <v>0</v>
      </c>
      <c r="BR438" s="9">
        <v>0</v>
      </c>
      <c r="BS438" s="9">
        <v>0</v>
      </c>
      <c r="BT438" s="9">
        <v>0</v>
      </c>
      <c r="BU438" s="9">
        <v>0</v>
      </c>
      <c r="BV438" s="9">
        <v>0</v>
      </c>
      <c r="BW438" s="9">
        <v>0</v>
      </c>
      <c r="BX438" s="9">
        <v>0</v>
      </c>
      <c r="BY438" s="9">
        <v>0</v>
      </c>
      <c r="BZ438" s="9">
        <v>0</v>
      </c>
      <c r="CA438" s="9">
        <v>0</v>
      </c>
      <c r="CB438" s="9">
        <v>0</v>
      </c>
      <c r="CC438" s="9">
        <v>0</v>
      </c>
      <c r="CD438" s="9">
        <v>0</v>
      </c>
      <c r="CE438" s="9">
        <v>0</v>
      </c>
      <c r="CF438" s="9">
        <v>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3.58</v>
      </c>
      <c r="CQ438" s="9">
        <v>0</v>
      </c>
      <c r="CR438" s="9">
        <v>0</v>
      </c>
      <c r="CS438" s="9">
        <v>0</v>
      </c>
      <c r="CT438" s="9">
        <v>0</v>
      </c>
      <c r="CU438" s="9">
        <v>6</v>
      </c>
      <c r="CV438" s="9">
        <v>6.4</v>
      </c>
      <c r="CW438" s="9" t="s">
        <v>1481</v>
      </c>
      <c r="CX438" s="9">
        <v>282.33</v>
      </c>
      <c r="CY438" s="9">
        <v>0.13</v>
      </c>
      <c r="CZ438" s="9">
        <v>0.15</v>
      </c>
      <c r="DA438" s="9">
        <v>0</v>
      </c>
      <c r="DB438" s="9">
        <v>0.02</v>
      </c>
      <c r="DC438" s="9">
        <v>0</v>
      </c>
      <c r="DD438" s="9">
        <v>0</v>
      </c>
      <c r="DE438" s="9">
        <v>0</v>
      </c>
      <c r="DF438" s="9">
        <v>0.03</v>
      </c>
      <c r="DG438" s="9">
        <v>0</v>
      </c>
      <c r="DH438" s="9">
        <v>0</v>
      </c>
      <c r="DI438" s="9">
        <v>0</v>
      </c>
      <c r="DJ438" s="9">
        <v>0</v>
      </c>
      <c r="DK438" s="9">
        <v>0</v>
      </c>
      <c r="DL438" s="9">
        <v>0</v>
      </c>
      <c r="DM438" s="9">
        <v>0</v>
      </c>
      <c r="DN438" s="9">
        <v>0.48</v>
      </c>
      <c r="DO438" s="9">
        <v>0</v>
      </c>
      <c r="DP438" s="9">
        <v>0.01</v>
      </c>
      <c r="DQ438" s="9">
        <v>0.01</v>
      </c>
      <c r="DR438" s="9">
        <v>0</v>
      </c>
      <c r="DS438" s="9">
        <v>0</v>
      </c>
      <c r="DT438" s="9">
        <v>0</v>
      </c>
      <c r="DU438" s="9">
        <v>0.17</v>
      </c>
      <c r="DV438" s="9">
        <v>0</v>
      </c>
      <c r="DW438" s="9">
        <v>0</v>
      </c>
      <c r="DX438" s="9">
        <v>0</v>
      </c>
      <c r="DY438" s="16" t="s">
        <v>1481</v>
      </c>
      <c r="DZ438" s="16" t="s">
        <v>1483</v>
      </c>
      <c r="EA438" s="16" t="s">
        <v>1454</v>
      </c>
      <c r="EB438" s="16" t="s">
        <v>482</v>
      </c>
      <c r="EC438" s="9">
        <v>282.33130136099999</v>
      </c>
      <c r="ED438" s="17">
        <v>413.89192597379855</v>
      </c>
      <c r="EE438" s="18">
        <v>1.47</v>
      </c>
      <c r="EF438" s="19" t="s">
        <v>192</v>
      </c>
      <c r="EG438" s="16" t="s">
        <v>1481</v>
      </c>
      <c r="EH438" s="20" t="s">
        <v>1450</v>
      </c>
      <c r="EI438" s="20" t="s">
        <v>1482</v>
      </c>
      <c r="EJ438" s="20">
        <v>282.33130136099999</v>
      </c>
      <c r="EK438" s="21">
        <v>1711.2633829499323</v>
      </c>
      <c r="EL438" s="20">
        <v>1.1546874999999999</v>
      </c>
      <c r="EM438" s="20">
        <v>1975.9744374999998</v>
      </c>
      <c r="EN438" s="22">
        <f t="shared" si="194"/>
        <v>9.4722598105548006E-2</v>
      </c>
      <c r="EO438" s="23">
        <f t="shared" si="195"/>
        <v>0</v>
      </c>
      <c r="EP438" s="22">
        <f t="shared" si="196"/>
        <v>0</v>
      </c>
      <c r="EQ438" s="22">
        <f t="shared" si="197"/>
        <v>0</v>
      </c>
      <c r="ER438" s="22">
        <f t="shared" si="198"/>
        <v>0</v>
      </c>
      <c r="ES438" s="22">
        <f t="shared" si="199"/>
        <v>0</v>
      </c>
      <c r="ET438" s="22">
        <f t="shared" si="200"/>
        <v>0</v>
      </c>
      <c r="EU438" s="22">
        <f t="shared" si="201"/>
        <v>0</v>
      </c>
      <c r="EV438" s="22">
        <f t="shared" si="202"/>
        <v>0</v>
      </c>
      <c r="EW438" s="22">
        <f t="shared" si="203"/>
        <v>0.1635514018691589</v>
      </c>
      <c r="EX438" s="22">
        <f t="shared" si="204"/>
        <v>0</v>
      </c>
      <c r="EY438" s="22">
        <f t="shared" si="205"/>
        <v>0</v>
      </c>
      <c r="EZ438" s="22">
        <f t="shared" si="206"/>
        <v>0</v>
      </c>
      <c r="FA438" s="22">
        <f t="shared" si="207"/>
        <v>0</v>
      </c>
      <c r="FB438" s="22">
        <f t="shared" si="208"/>
        <v>0.83644859813084127</v>
      </c>
      <c r="FC438" s="22">
        <f t="shared" si="16"/>
        <v>0.59539918809201631</v>
      </c>
      <c r="FD438" s="22">
        <f t="shared" si="209"/>
        <v>1</v>
      </c>
      <c r="FE438" s="22">
        <f t="shared" si="210"/>
        <v>0</v>
      </c>
      <c r="FF438" s="22">
        <f t="shared" si="211"/>
        <v>0</v>
      </c>
      <c r="FG438" s="22">
        <f t="shared" si="212"/>
        <v>0</v>
      </c>
      <c r="FH438" s="22">
        <f t="shared" si="213"/>
        <v>0.83626522327469555</v>
      </c>
      <c r="FI438" s="23">
        <f t="shared" si="214"/>
        <v>4.6008119079837623E-2</v>
      </c>
      <c r="FJ438" s="24">
        <f t="shared" si="215"/>
        <v>9.4722598105548034E-2</v>
      </c>
      <c r="FK438" s="22">
        <f t="shared" si="216"/>
        <v>2.6174922739263872E-2</v>
      </c>
      <c r="FL438" s="25">
        <v>1398.9192477876106</v>
      </c>
      <c r="FM438" s="25">
        <v>13.924993362831858</v>
      </c>
      <c r="FN438" s="25">
        <v>306.87427411663958</v>
      </c>
      <c r="FO438" s="9">
        <v>171.64602661132813</v>
      </c>
      <c r="FP438" s="26">
        <f t="shared" si="0"/>
        <v>285.58197021484375</v>
      </c>
      <c r="FQ438" s="22">
        <f t="shared" si="217"/>
        <v>0.14610494763120904</v>
      </c>
      <c r="FR438" s="28">
        <f t="shared" si="218"/>
        <v>0.33227807029461326</v>
      </c>
      <c r="FS438" s="28">
        <f t="shared" si="219"/>
        <v>0.52022216202021399</v>
      </c>
      <c r="FT438" s="28">
        <f t="shared" si="220"/>
        <v>0</v>
      </c>
      <c r="FU438" s="28">
        <f t="shared" si="221"/>
        <v>0.72676142889887774</v>
      </c>
      <c r="FV438" s="28">
        <f t="shared" si="222"/>
        <v>0.27184375104715863</v>
      </c>
      <c r="FW438" s="22">
        <f t="shared" si="223"/>
        <v>0.81190798376184037</v>
      </c>
      <c r="FX438" s="22">
        <f t="shared" si="224"/>
        <v>1.8474999999999999</v>
      </c>
      <c r="FY438" s="22">
        <f t="shared" si="225"/>
        <v>0.77749999999999997</v>
      </c>
    </row>
    <row r="439" spans="1:181" ht="15.75" customHeight="1">
      <c r="A439" s="9">
        <v>1</v>
      </c>
      <c r="B439" s="9" t="s">
        <v>184</v>
      </c>
      <c r="C439" s="9" t="s">
        <v>1449</v>
      </c>
      <c r="D439" s="9" t="s">
        <v>1450</v>
      </c>
      <c r="E439" s="9" t="s">
        <v>1484</v>
      </c>
      <c r="F439" s="9" t="s">
        <v>1485</v>
      </c>
      <c r="G439" s="9">
        <v>543.58441361099995</v>
      </c>
      <c r="H439" s="9">
        <v>83.5625</v>
      </c>
      <c r="I439" s="9">
        <v>64.75</v>
      </c>
      <c r="J439" s="9">
        <v>69.375</v>
      </c>
      <c r="K439" s="9">
        <v>64.625</v>
      </c>
      <c r="L439" s="9">
        <v>98.25</v>
      </c>
      <c r="M439" s="9">
        <v>162.25</v>
      </c>
      <c r="N439" s="9">
        <v>128.85031127929688</v>
      </c>
      <c r="O439" s="9">
        <v>520</v>
      </c>
      <c r="P439" s="9">
        <v>222.61045878162724</v>
      </c>
      <c r="Q439" s="9">
        <v>0</v>
      </c>
      <c r="R439" s="9">
        <v>0</v>
      </c>
      <c r="S439" s="9">
        <v>0</v>
      </c>
      <c r="T439" s="9">
        <v>184.6875</v>
      </c>
      <c r="U439" s="9">
        <v>241.0625</v>
      </c>
      <c r="V439" s="9">
        <v>117.0625</v>
      </c>
      <c r="W439" s="9">
        <v>1375.374583859488</v>
      </c>
      <c r="X439" s="9">
        <v>14.202496843071978</v>
      </c>
      <c r="Y439" s="9">
        <v>28</v>
      </c>
      <c r="Z439" s="9">
        <v>100665.1802</v>
      </c>
      <c r="AA439" s="9">
        <v>68.680000000000007</v>
      </c>
      <c r="AB439" s="9">
        <v>59.52</v>
      </c>
      <c r="AC439" s="9">
        <v>52.98</v>
      </c>
      <c r="AD439" s="9">
        <v>6.54</v>
      </c>
      <c r="AE439" s="9">
        <v>1.78</v>
      </c>
      <c r="AF439" s="9">
        <v>4.97</v>
      </c>
      <c r="AG439" s="9">
        <v>2.41</v>
      </c>
      <c r="AH439" s="9">
        <v>16.2</v>
      </c>
      <c r="AI439" s="9">
        <v>4.0999999999999996</v>
      </c>
      <c r="AJ439" s="9">
        <v>2.9</v>
      </c>
      <c r="AK439" s="9">
        <v>0.8</v>
      </c>
      <c r="AL439" s="9">
        <v>10.42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11.02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  <c r="BD439" s="9">
        <v>0</v>
      </c>
      <c r="BE439" s="9">
        <v>0</v>
      </c>
      <c r="BF439" s="9">
        <v>0</v>
      </c>
      <c r="BG439" s="9">
        <v>0</v>
      </c>
      <c r="BH439" s="9">
        <v>0</v>
      </c>
      <c r="BI439" s="9">
        <v>0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9">
        <v>3.3</v>
      </c>
      <c r="BP439" s="9">
        <v>0</v>
      </c>
      <c r="BQ439" s="9">
        <v>0</v>
      </c>
      <c r="BR439" s="9">
        <v>0</v>
      </c>
      <c r="BS439" s="9">
        <v>2.97</v>
      </c>
      <c r="BT439" s="9">
        <v>0</v>
      </c>
      <c r="BU439" s="9">
        <v>0</v>
      </c>
      <c r="BV439" s="9">
        <v>0</v>
      </c>
      <c r="BW439" s="9">
        <v>0</v>
      </c>
      <c r="BX439" s="9">
        <v>0</v>
      </c>
      <c r="BY439" s="9">
        <v>0</v>
      </c>
      <c r="BZ439" s="9">
        <v>0</v>
      </c>
      <c r="CA439" s="9">
        <v>0</v>
      </c>
      <c r="CB439" s="9">
        <v>0</v>
      </c>
      <c r="CC439" s="9">
        <v>0</v>
      </c>
      <c r="CD439" s="9">
        <v>0</v>
      </c>
      <c r="CE439" s="9">
        <v>0</v>
      </c>
      <c r="CF439" s="9">
        <v>1.97</v>
      </c>
      <c r="CG439" s="9">
        <v>1.67</v>
      </c>
      <c r="CH439" s="9">
        <v>0</v>
      </c>
      <c r="CI439" s="9">
        <v>3.63</v>
      </c>
      <c r="CJ439" s="9">
        <v>0</v>
      </c>
      <c r="CK439" s="9">
        <v>0</v>
      </c>
      <c r="CL439" s="9">
        <v>0</v>
      </c>
      <c r="CM439" s="9">
        <v>0</v>
      </c>
      <c r="CN439" s="9">
        <v>6.66</v>
      </c>
      <c r="CO439" s="9">
        <v>0</v>
      </c>
      <c r="CP439" s="9">
        <v>13.21</v>
      </c>
      <c r="CQ439" s="9">
        <v>0</v>
      </c>
      <c r="CR439" s="9">
        <v>0</v>
      </c>
      <c r="CS439" s="9">
        <v>13.83</v>
      </c>
      <c r="CT439" s="9">
        <v>0</v>
      </c>
      <c r="CU439" s="9">
        <v>51</v>
      </c>
      <c r="CV439" s="9">
        <v>36.4</v>
      </c>
      <c r="CW439" s="9" t="s">
        <v>1484</v>
      </c>
      <c r="CX439" s="9">
        <v>543.58000000000004</v>
      </c>
      <c r="CY439" s="9">
        <v>0.11</v>
      </c>
      <c r="CZ439" s="9">
        <v>0.19</v>
      </c>
      <c r="DA439" s="9">
        <v>0</v>
      </c>
      <c r="DB439" s="9">
        <v>0</v>
      </c>
      <c r="DC439" s="9">
        <v>0.01</v>
      </c>
      <c r="DD439" s="9">
        <v>0</v>
      </c>
      <c r="DE439" s="9">
        <v>0</v>
      </c>
      <c r="DF439" s="9">
        <v>0.1</v>
      </c>
      <c r="DG439" s="9">
        <v>0</v>
      </c>
      <c r="DH439" s="9">
        <v>0</v>
      </c>
      <c r="DI439" s="9">
        <v>0</v>
      </c>
      <c r="DJ439" s="9">
        <v>0</v>
      </c>
      <c r="DK439" s="9">
        <v>0</v>
      </c>
      <c r="DL439" s="9">
        <v>0.08</v>
      </c>
      <c r="DM439" s="9">
        <v>0</v>
      </c>
      <c r="DN439" s="9">
        <v>0.44</v>
      </c>
      <c r="DO439" s="9">
        <v>0</v>
      </c>
      <c r="DP439" s="9">
        <v>0.02</v>
      </c>
      <c r="DQ439" s="9">
        <v>0</v>
      </c>
      <c r="DR439" s="9">
        <v>0</v>
      </c>
      <c r="DS439" s="9">
        <v>0</v>
      </c>
      <c r="DT439" s="9">
        <v>0</v>
      </c>
      <c r="DU439" s="9">
        <v>0.04</v>
      </c>
      <c r="DV439" s="9">
        <v>0</v>
      </c>
      <c r="DW439" s="9">
        <v>0</v>
      </c>
      <c r="DX439" s="9">
        <v>0</v>
      </c>
      <c r="DY439" s="16" t="s">
        <v>1484</v>
      </c>
      <c r="DZ439" s="16" t="s">
        <v>1486</v>
      </c>
      <c r="EA439" s="16" t="s">
        <v>1454</v>
      </c>
      <c r="EB439" s="16" t="s">
        <v>482</v>
      </c>
      <c r="EC439" s="9">
        <v>543.58441361099995</v>
      </c>
      <c r="ED439" s="17">
        <v>479.832963963</v>
      </c>
      <c r="EE439" s="18">
        <v>0.88</v>
      </c>
      <c r="EF439" s="19" t="s">
        <v>192</v>
      </c>
      <c r="EG439" s="16" t="s">
        <v>1484</v>
      </c>
      <c r="EH439" s="20" t="s">
        <v>1450</v>
      </c>
      <c r="EI439" s="20" t="s">
        <v>1485</v>
      </c>
      <c r="EJ439" s="20">
        <v>543.58441361099995</v>
      </c>
      <c r="EK439" s="21">
        <v>1465.7131654047757</v>
      </c>
      <c r="EL439" s="20">
        <v>1.886813186813187</v>
      </c>
      <c r="EM439" s="20">
        <v>2765.5269285714289</v>
      </c>
      <c r="EN439" s="22">
        <f t="shared" si="194"/>
        <v>0.19976703552708208</v>
      </c>
      <c r="EO439" s="23">
        <f t="shared" si="195"/>
        <v>0.15171811298776935</v>
      </c>
      <c r="EP439" s="22">
        <f t="shared" si="196"/>
        <v>0</v>
      </c>
      <c r="EQ439" s="22">
        <f t="shared" si="197"/>
        <v>0</v>
      </c>
      <c r="ER439" s="22">
        <f t="shared" si="198"/>
        <v>0</v>
      </c>
      <c r="ES439" s="22">
        <f t="shared" si="199"/>
        <v>0</v>
      </c>
      <c r="ET439" s="22">
        <f t="shared" si="200"/>
        <v>0</v>
      </c>
      <c r="EU439" s="22">
        <f t="shared" si="201"/>
        <v>0</v>
      </c>
      <c r="EV439" s="22">
        <f t="shared" si="202"/>
        <v>0</v>
      </c>
      <c r="EW439" s="22">
        <f t="shared" si="203"/>
        <v>5.7232049947970848E-2</v>
      </c>
      <c r="EX439" s="22">
        <f t="shared" si="204"/>
        <v>0</v>
      </c>
      <c r="EY439" s="22">
        <f t="shared" si="205"/>
        <v>0.1144640998959417</v>
      </c>
      <c r="EZ439" s="22">
        <f t="shared" si="206"/>
        <v>0</v>
      </c>
      <c r="FA439" s="22">
        <f t="shared" si="207"/>
        <v>6.3128685397155729E-2</v>
      </c>
      <c r="FB439" s="22">
        <f t="shared" si="208"/>
        <v>0.58446063128685388</v>
      </c>
      <c r="FC439" s="22">
        <f t="shared" si="16"/>
        <v>0.34944670937681993</v>
      </c>
      <c r="FD439" s="22">
        <f t="shared" si="209"/>
        <v>0.67500000000000004</v>
      </c>
      <c r="FE439" s="22">
        <f t="shared" si="210"/>
        <v>0.17083333333333334</v>
      </c>
      <c r="FF439" s="22">
        <f t="shared" si="211"/>
        <v>0.12083333333333335</v>
      </c>
      <c r="FG439" s="22">
        <f t="shared" si="212"/>
        <v>3.333333333333334E-2</v>
      </c>
      <c r="FH439" s="22">
        <f t="shared" si="213"/>
        <v>0.8666278392545137</v>
      </c>
      <c r="FI439" s="23">
        <f t="shared" si="214"/>
        <v>7.2364589400116475E-2</v>
      </c>
      <c r="FJ439" s="24">
        <f t="shared" si="215"/>
        <v>3.5090273733255677E-2</v>
      </c>
      <c r="FK439" s="22">
        <f t="shared" si="216"/>
        <v>0.12634652186541317</v>
      </c>
      <c r="FL439" s="25">
        <v>1375.374583859488</v>
      </c>
      <c r="FM439" s="25">
        <v>14.202496843071978</v>
      </c>
      <c r="FN439" s="25">
        <v>222.61045878162724</v>
      </c>
      <c r="FO439" s="9">
        <v>128.85031127929688</v>
      </c>
      <c r="FP439" s="26">
        <f t="shared" si="0"/>
        <v>391.14968872070313</v>
      </c>
      <c r="FQ439" s="22">
        <f t="shared" si="217"/>
        <v>0.27284170827262799</v>
      </c>
      <c r="FR439" s="28">
        <f t="shared" si="218"/>
        <v>0.24651185104783582</v>
      </c>
      <c r="FS439" s="28">
        <f t="shared" si="219"/>
        <v>0.4792263969997107</v>
      </c>
      <c r="FT439" s="28">
        <f t="shared" si="220"/>
        <v>0</v>
      </c>
      <c r="FU439" s="28">
        <f t="shared" si="221"/>
        <v>0.33975863798803863</v>
      </c>
      <c r="FV439" s="28">
        <f t="shared" si="222"/>
        <v>0.65882131833213586</v>
      </c>
      <c r="FW439" s="22">
        <f t="shared" si="223"/>
        <v>0.74257425742574246</v>
      </c>
      <c r="FX439" s="22">
        <f t="shared" si="224"/>
        <v>2.4528571428571433</v>
      </c>
      <c r="FY439" s="22">
        <f t="shared" si="225"/>
        <v>0.39357142857142857</v>
      </c>
    </row>
    <row r="440" spans="1:181" ht="15.75" customHeight="1">
      <c r="A440" s="9">
        <v>1</v>
      </c>
      <c r="B440" s="9" t="s">
        <v>184</v>
      </c>
      <c r="C440" s="9" t="s">
        <v>1449</v>
      </c>
      <c r="D440" s="9" t="s">
        <v>1450</v>
      </c>
      <c r="E440" s="9" t="s">
        <v>1487</v>
      </c>
      <c r="F440" s="9" t="s">
        <v>1488</v>
      </c>
      <c r="G440" s="9">
        <v>451.88370709999998</v>
      </c>
      <c r="H440" s="9">
        <v>22.4375</v>
      </c>
      <c r="I440" s="9">
        <v>55.875</v>
      </c>
      <c r="J440" s="9">
        <v>72.8125</v>
      </c>
      <c r="K440" s="9">
        <v>46.0625</v>
      </c>
      <c r="L440" s="9">
        <v>89.0625</v>
      </c>
      <c r="M440" s="9">
        <v>165.6875</v>
      </c>
      <c r="N440" s="9">
        <v>92.031547546386719</v>
      </c>
      <c r="O440" s="9">
        <v>460.23587036132813</v>
      </c>
      <c r="P440" s="9">
        <v>202.72189717958156</v>
      </c>
      <c r="Q440" s="9">
        <v>0</v>
      </c>
      <c r="R440" s="9">
        <v>0</v>
      </c>
      <c r="S440" s="9">
        <v>0</v>
      </c>
      <c r="T440" s="9">
        <v>164.9375</v>
      </c>
      <c r="U440" s="9">
        <v>287</v>
      </c>
      <c r="V440" s="9">
        <v>0</v>
      </c>
      <c r="W440" s="9">
        <v>1396.1085153442079</v>
      </c>
      <c r="X440" s="9">
        <v>14.057150953829142</v>
      </c>
      <c r="Y440" s="9">
        <v>36</v>
      </c>
      <c r="Z440" s="9">
        <v>488990.26679999998</v>
      </c>
      <c r="AA440" s="9">
        <v>160.83000000000001</v>
      </c>
      <c r="AB440" s="9">
        <v>36.07</v>
      </c>
      <c r="AC440" s="9">
        <v>28.65</v>
      </c>
      <c r="AD440" s="9">
        <v>7.42</v>
      </c>
      <c r="AE440" s="9">
        <v>0.71</v>
      </c>
      <c r="AF440" s="9">
        <v>118.65</v>
      </c>
      <c r="AG440" s="9">
        <v>5.4</v>
      </c>
      <c r="AH440" s="9">
        <v>22.8</v>
      </c>
      <c r="AI440" s="9">
        <v>7.5</v>
      </c>
      <c r="AJ440" s="9">
        <v>0</v>
      </c>
      <c r="AK440" s="9">
        <v>0.8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6.03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41.92</v>
      </c>
      <c r="BD440" s="9">
        <v>0</v>
      </c>
      <c r="BE440" s="9">
        <v>0</v>
      </c>
      <c r="BF440" s="9">
        <v>0</v>
      </c>
      <c r="BG440" s="9">
        <v>0</v>
      </c>
      <c r="BH440" s="9">
        <v>0</v>
      </c>
      <c r="BI440" s="9">
        <v>0</v>
      </c>
      <c r="BJ440" s="9">
        <v>79.22</v>
      </c>
      <c r="BK440" s="9">
        <v>0.38</v>
      </c>
      <c r="BL440" s="9">
        <v>0</v>
      </c>
      <c r="BM440" s="9">
        <v>0</v>
      </c>
      <c r="BN440" s="9">
        <v>0</v>
      </c>
      <c r="BO440" s="9">
        <v>2.62</v>
      </c>
      <c r="BP440" s="9">
        <v>0</v>
      </c>
      <c r="BQ440" s="9">
        <v>0.82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0</v>
      </c>
      <c r="BX440" s="9">
        <v>0</v>
      </c>
      <c r="BY440" s="9">
        <v>0.25</v>
      </c>
      <c r="BZ440" s="9">
        <v>0</v>
      </c>
      <c r="CA440" s="9">
        <v>8.620000000000001</v>
      </c>
      <c r="CB440" s="9">
        <v>0</v>
      </c>
      <c r="CC440" s="9">
        <v>0</v>
      </c>
      <c r="CD440" s="9">
        <v>1.24</v>
      </c>
      <c r="CE440" s="9">
        <v>0</v>
      </c>
      <c r="CF440" s="9">
        <v>1.65</v>
      </c>
      <c r="CG440" s="9">
        <v>0</v>
      </c>
      <c r="CH440" s="9">
        <v>0</v>
      </c>
      <c r="CI440" s="9">
        <v>0</v>
      </c>
      <c r="CJ440" s="9">
        <v>0</v>
      </c>
      <c r="CK440" s="9">
        <v>0.62</v>
      </c>
      <c r="CL440" s="9">
        <v>0</v>
      </c>
      <c r="CM440" s="9">
        <v>0</v>
      </c>
      <c r="CN440" s="9">
        <v>2.94</v>
      </c>
      <c r="CO440" s="9">
        <v>1.6</v>
      </c>
      <c r="CP440" s="9">
        <v>0</v>
      </c>
      <c r="CQ440" s="9">
        <v>3.68</v>
      </c>
      <c r="CR440" s="9">
        <v>0</v>
      </c>
      <c r="CS440" s="9">
        <v>9.24</v>
      </c>
      <c r="CT440" s="9">
        <v>0</v>
      </c>
      <c r="CU440" s="9">
        <v>139</v>
      </c>
      <c r="CV440" s="9">
        <v>86.399999999999991</v>
      </c>
      <c r="CW440" s="9" t="s">
        <v>1487</v>
      </c>
      <c r="CX440" s="9">
        <v>451.88</v>
      </c>
      <c r="CY440" s="9">
        <v>7.0000000000000007E-2</v>
      </c>
      <c r="CZ440" s="9">
        <v>0.15</v>
      </c>
      <c r="DA440" s="9">
        <v>0</v>
      </c>
      <c r="DB440" s="9">
        <v>0.11</v>
      </c>
      <c r="DC440" s="9">
        <v>0.06</v>
      </c>
      <c r="DD440" s="9">
        <v>0.01</v>
      </c>
      <c r="DE440" s="9">
        <v>0</v>
      </c>
      <c r="DF440" s="9">
        <v>0.18</v>
      </c>
      <c r="DG440" s="9">
        <v>0</v>
      </c>
      <c r="DH440" s="9">
        <v>0</v>
      </c>
      <c r="DI440" s="9">
        <v>0</v>
      </c>
      <c r="DJ440" s="9">
        <v>0</v>
      </c>
      <c r="DK440" s="9">
        <v>0</v>
      </c>
      <c r="DL440" s="9">
        <v>0</v>
      </c>
      <c r="DM440" s="9">
        <v>0</v>
      </c>
      <c r="DN440" s="9">
        <v>0.11</v>
      </c>
      <c r="DO440" s="9">
        <v>0</v>
      </c>
      <c r="DP440" s="9">
        <v>0.23</v>
      </c>
      <c r="DQ440" s="9">
        <v>0.04</v>
      </c>
      <c r="DR440" s="9">
        <v>0</v>
      </c>
      <c r="DS440" s="9">
        <v>0</v>
      </c>
      <c r="DT440" s="9">
        <v>0</v>
      </c>
      <c r="DU440" s="9">
        <v>0.04</v>
      </c>
      <c r="DV440" s="9">
        <v>0</v>
      </c>
      <c r="DW440" s="9">
        <v>0</v>
      </c>
      <c r="DX440" s="9">
        <v>0</v>
      </c>
      <c r="DY440" s="16" t="s">
        <v>1487</v>
      </c>
      <c r="DZ440" s="16" t="s">
        <v>1489</v>
      </c>
      <c r="EA440" s="16" t="s">
        <v>1454</v>
      </c>
      <c r="EB440" s="16" t="s">
        <v>482</v>
      </c>
      <c r="EC440" s="9">
        <v>451.88370709999998</v>
      </c>
      <c r="ED440" s="17">
        <v>138.53873985887</v>
      </c>
      <c r="EE440" s="18">
        <v>0.31</v>
      </c>
      <c r="EF440" s="19" t="s">
        <v>192</v>
      </c>
      <c r="EG440" s="16" t="s">
        <v>1487</v>
      </c>
      <c r="EH440" s="20" t="s">
        <v>1450</v>
      </c>
      <c r="EI440" s="20" t="s">
        <v>1488</v>
      </c>
      <c r="EJ440" s="20">
        <v>451.88370709999998</v>
      </c>
      <c r="EK440" s="21">
        <v>3040.4170042902442</v>
      </c>
      <c r="EL440" s="20">
        <v>1.8614583333333337</v>
      </c>
      <c r="EM440" s="20">
        <v>5659.6095694444448</v>
      </c>
      <c r="EN440" s="22">
        <f t="shared" si="194"/>
        <v>0.77696947086986257</v>
      </c>
      <c r="EO440" s="23">
        <f t="shared" si="195"/>
        <v>0</v>
      </c>
      <c r="EP440" s="22">
        <f t="shared" si="196"/>
        <v>0</v>
      </c>
      <c r="EQ440" s="22">
        <f t="shared" si="197"/>
        <v>0.28726101555540329</v>
      </c>
      <c r="ER440" s="22">
        <f t="shared" si="198"/>
        <v>0.54546700472829435</v>
      </c>
      <c r="ES440" s="22">
        <f t="shared" si="199"/>
        <v>0</v>
      </c>
      <c r="ET440" s="22">
        <f t="shared" si="200"/>
        <v>0</v>
      </c>
      <c r="EU440" s="22">
        <f t="shared" si="201"/>
        <v>0</v>
      </c>
      <c r="EV440" s="22">
        <f t="shared" si="202"/>
        <v>0</v>
      </c>
      <c r="EW440" s="22">
        <f t="shared" si="203"/>
        <v>1.7953813472212705E-2</v>
      </c>
      <c r="EX440" s="22">
        <f t="shared" si="204"/>
        <v>5.6191324607688612E-3</v>
      </c>
      <c r="EY440" s="22">
        <f t="shared" si="205"/>
        <v>4.2486123483862119E-3</v>
      </c>
      <c r="EZ440" s="22">
        <f t="shared" si="206"/>
        <v>0</v>
      </c>
      <c r="FA440" s="22">
        <f t="shared" si="207"/>
        <v>1.9804015623929278E-2</v>
      </c>
      <c r="FB440" s="22">
        <f t="shared" si="208"/>
        <v>0.11964640581100527</v>
      </c>
      <c r="FC440" s="22">
        <f t="shared" si="16"/>
        <v>0.19337188335509545</v>
      </c>
      <c r="FD440" s="22">
        <f t="shared" si="209"/>
        <v>0.73311897106109325</v>
      </c>
      <c r="FE440" s="22">
        <f t="shared" si="210"/>
        <v>0.24115755627009644</v>
      </c>
      <c r="FF440" s="22">
        <f t="shared" si="211"/>
        <v>0</v>
      </c>
      <c r="FG440" s="22">
        <f t="shared" si="212"/>
        <v>2.5723472668810289E-2</v>
      </c>
      <c r="FH440" s="22">
        <f t="shared" si="213"/>
        <v>0.2242740782192377</v>
      </c>
      <c r="FI440" s="23">
        <f t="shared" si="214"/>
        <v>0.73773549710874831</v>
      </c>
      <c r="FJ440" s="24">
        <f t="shared" si="215"/>
        <v>3.3575825405707888E-2</v>
      </c>
      <c r="FK440" s="22">
        <f t="shared" si="216"/>
        <v>0.35591015447788427</v>
      </c>
      <c r="FL440" s="25">
        <v>1396.1085153442079</v>
      </c>
      <c r="FM440" s="25">
        <v>14.057150953829142</v>
      </c>
      <c r="FN440" s="25">
        <v>202.72189717958156</v>
      </c>
      <c r="FO440" s="9">
        <v>92.031547546386719</v>
      </c>
      <c r="FP440" s="26">
        <f t="shared" si="0"/>
        <v>368.20432281494141</v>
      </c>
      <c r="FQ440" s="22">
        <f t="shared" si="217"/>
        <v>0.17330233148386068</v>
      </c>
      <c r="FR440" s="28">
        <f t="shared" si="218"/>
        <v>0.26306547045674622</v>
      </c>
      <c r="FS440" s="28">
        <f t="shared" si="219"/>
        <v>0.56375123952770634</v>
      </c>
      <c r="FT440" s="28">
        <f t="shared" si="220"/>
        <v>0</v>
      </c>
      <c r="FU440" s="28">
        <f t="shared" si="221"/>
        <v>0.36499988251070098</v>
      </c>
      <c r="FV440" s="28">
        <f t="shared" si="222"/>
        <v>0.63511915895761228</v>
      </c>
      <c r="FW440" s="22">
        <f t="shared" si="223"/>
        <v>0.86426661692470308</v>
      </c>
      <c r="FX440" s="22">
        <f t="shared" si="224"/>
        <v>4.4675000000000002</v>
      </c>
      <c r="FY440" s="22">
        <f t="shared" si="225"/>
        <v>0.16750000000000001</v>
      </c>
    </row>
    <row r="441" spans="1:181" ht="15.75" customHeight="1">
      <c r="A441" s="9">
        <v>1</v>
      </c>
      <c r="B441" s="9" t="s">
        <v>184</v>
      </c>
      <c r="C441" s="9" t="s">
        <v>1449</v>
      </c>
      <c r="D441" s="9" t="s">
        <v>1450</v>
      </c>
      <c r="E441" s="9" t="s">
        <v>1490</v>
      </c>
      <c r="F441" s="9" t="s">
        <v>1491</v>
      </c>
      <c r="G441" s="9">
        <v>601.90177804500001</v>
      </c>
      <c r="H441" s="9">
        <v>29.125</v>
      </c>
      <c r="I441" s="9">
        <v>82.125</v>
      </c>
      <c r="J441" s="9">
        <v>69.6875</v>
      </c>
      <c r="K441" s="9">
        <v>74.8125</v>
      </c>
      <c r="L441" s="9">
        <v>154.375</v>
      </c>
      <c r="M441" s="9">
        <v>191.75</v>
      </c>
      <c r="N441" s="9">
        <v>190.66720581054688</v>
      </c>
      <c r="O441" s="9">
        <v>485.76324462890625</v>
      </c>
      <c r="P441" s="9">
        <v>321.05283456170548</v>
      </c>
      <c r="Q441" s="9">
        <v>0</v>
      </c>
      <c r="R441" s="9">
        <v>0</v>
      </c>
      <c r="S441" s="9">
        <v>0</v>
      </c>
      <c r="T441" s="9">
        <v>378.3125</v>
      </c>
      <c r="U441" s="9">
        <v>223.5625</v>
      </c>
      <c r="V441" s="9">
        <v>0</v>
      </c>
      <c r="W441" s="9">
        <v>1405.320103896104</v>
      </c>
      <c r="X441" s="9">
        <v>13.771804675324674</v>
      </c>
      <c r="Y441" s="9">
        <v>20</v>
      </c>
      <c r="Z441" s="9">
        <v>118877.34110000001</v>
      </c>
      <c r="AA441" s="9">
        <v>59.81</v>
      </c>
      <c r="AB441" s="9">
        <v>22.89</v>
      </c>
      <c r="AC441" s="9">
        <v>22.3</v>
      </c>
      <c r="AD441" s="9">
        <v>0.59</v>
      </c>
      <c r="AE441" s="9">
        <v>0.36</v>
      </c>
      <c r="AF441" s="9">
        <v>17.98</v>
      </c>
      <c r="AG441" s="9">
        <v>18.579999999999998</v>
      </c>
      <c r="AH441" s="9">
        <v>30.6</v>
      </c>
      <c r="AI441" s="9">
        <v>6.1</v>
      </c>
      <c r="AJ441" s="9">
        <v>2.7</v>
      </c>
      <c r="AK441" s="9">
        <v>0</v>
      </c>
      <c r="AL441" s="9">
        <v>1.08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1.75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19.28</v>
      </c>
      <c r="BD441" s="9">
        <v>0</v>
      </c>
      <c r="BE441" s="9">
        <v>0</v>
      </c>
      <c r="BF441" s="9">
        <v>0</v>
      </c>
      <c r="BG441" s="9">
        <v>0</v>
      </c>
      <c r="BH441" s="9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9">
        <v>13.86</v>
      </c>
      <c r="BP441" s="9">
        <v>0</v>
      </c>
      <c r="BQ441" s="9">
        <v>1.35</v>
      </c>
      <c r="BR441" s="9">
        <v>0</v>
      </c>
      <c r="BS441" s="9">
        <v>0</v>
      </c>
      <c r="BT441" s="9">
        <v>1.58</v>
      </c>
      <c r="BU441" s="9">
        <v>0</v>
      </c>
      <c r="BV441" s="9">
        <v>0</v>
      </c>
      <c r="BW441" s="9">
        <v>0</v>
      </c>
      <c r="BX441" s="9">
        <v>0</v>
      </c>
      <c r="BY441" s="9">
        <v>0.32</v>
      </c>
      <c r="BZ441" s="9">
        <v>0</v>
      </c>
      <c r="CA441" s="9">
        <v>1.31</v>
      </c>
      <c r="CB441" s="9">
        <v>0</v>
      </c>
      <c r="CC441" s="9">
        <v>0</v>
      </c>
      <c r="CD441" s="9">
        <v>0</v>
      </c>
      <c r="CE441" s="9">
        <v>0</v>
      </c>
      <c r="CF441" s="9">
        <v>0</v>
      </c>
      <c r="CG441" s="9">
        <v>0</v>
      </c>
      <c r="CH441" s="9">
        <v>0</v>
      </c>
      <c r="CI441" s="9">
        <v>0.83</v>
      </c>
      <c r="CJ441" s="9">
        <v>0</v>
      </c>
      <c r="CK441" s="9">
        <v>4.59</v>
      </c>
      <c r="CL441" s="9">
        <v>0</v>
      </c>
      <c r="CM441" s="9">
        <v>0</v>
      </c>
      <c r="CN441" s="9">
        <v>1.35</v>
      </c>
      <c r="CO441" s="9">
        <v>7</v>
      </c>
      <c r="CP441" s="9">
        <v>0</v>
      </c>
      <c r="CQ441" s="9">
        <v>5.51</v>
      </c>
      <c r="CR441" s="9">
        <v>0</v>
      </c>
      <c r="CS441" s="9">
        <v>0</v>
      </c>
      <c r="CT441" s="9">
        <v>0</v>
      </c>
      <c r="CU441" s="9">
        <v>35</v>
      </c>
      <c r="CV441" s="9">
        <v>38</v>
      </c>
      <c r="CW441" s="9" t="s">
        <v>1490</v>
      </c>
      <c r="CX441" s="9">
        <v>601.9</v>
      </c>
      <c r="CY441" s="9">
        <v>0.11</v>
      </c>
      <c r="CZ441" s="9">
        <v>0.14000000000000001</v>
      </c>
      <c r="DA441" s="9">
        <v>0</v>
      </c>
      <c r="DB441" s="9">
        <v>0.04</v>
      </c>
      <c r="DC441" s="9">
        <v>0</v>
      </c>
      <c r="DD441" s="9">
        <v>0</v>
      </c>
      <c r="DE441" s="9">
        <v>0.01</v>
      </c>
      <c r="DF441" s="9">
        <v>0.04</v>
      </c>
      <c r="DG441" s="9">
        <v>0</v>
      </c>
      <c r="DH441" s="9">
        <v>0</v>
      </c>
      <c r="DI441" s="9">
        <v>0</v>
      </c>
      <c r="DJ441" s="9">
        <v>0</v>
      </c>
      <c r="DK441" s="9">
        <v>0</v>
      </c>
      <c r="DL441" s="9">
        <v>0.01</v>
      </c>
      <c r="DM441" s="9">
        <v>0</v>
      </c>
      <c r="DN441" s="9">
        <v>0.44</v>
      </c>
      <c r="DO441" s="9">
        <v>0</v>
      </c>
      <c r="DP441" s="9">
        <v>0.06</v>
      </c>
      <c r="DQ441" s="9">
        <v>0.04</v>
      </c>
      <c r="DR441" s="9">
        <v>0</v>
      </c>
      <c r="DS441" s="9">
        <v>0</v>
      </c>
      <c r="DT441" s="9">
        <v>0</v>
      </c>
      <c r="DU441" s="9">
        <v>0.13</v>
      </c>
      <c r="DV441" s="9">
        <v>0</v>
      </c>
      <c r="DW441" s="9">
        <v>0</v>
      </c>
      <c r="DX441" s="9">
        <v>0</v>
      </c>
      <c r="DY441" s="16" t="s">
        <v>1490</v>
      </c>
      <c r="DZ441" s="16" t="s">
        <v>1492</v>
      </c>
      <c r="EA441" s="16" t="s">
        <v>1454</v>
      </c>
      <c r="EB441" s="16" t="s">
        <v>482</v>
      </c>
      <c r="EC441" s="9">
        <v>601.90177804500001</v>
      </c>
      <c r="ED441" s="17">
        <v>491.43770495249521</v>
      </c>
      <c r="EE441" s="18">
        <v>0.82</v>
      </c>
      <c r="EF441" s="19" t="s">
        <v>192</v>
      </c>
      <c r="EG441" s="16" t="s">
        <v>1490</v>
      </c>
      <c r="EH441" s="20" t="s">
        <v>1450</v>
      </c>
      <c r="EI441" s="20" t="s">
        <v>1491</v>
      </c>
      <c r="EJ441" s="20">
        <v>601.90177804500001</v>
      </c>
      <c r="EK441" s="21">
        <v>1987.5830312656747</v>
      </c>
      <c r="EL441" s="20">
        <v>1.5739473684210528</v>
      </c>
      <c r="EM441" s="20">
        <v>3128.3510815789473</v>
      </c>
      <c r="EN441" s="22">
        <f t="shared" si="194"/>
        <v>0.62113358970071886</v>
      </c>
      <c r="EO441" s="23">
        <f t="shared" si="195"/>
        <v>1.8563080096253008E-2</v>
      </c>
      <c r="EP441" s="22">
        <f t="shared" si="196"/>
        <v>0</v>
      </c>
      <c r="EQ441" s="22">
        <f t="shared" si="197"/>
        <v>0.3416622363990785</v>
      </c>
      <c r="ER441" s="22">
        <f t="shared" si="198"/>
        <v>0</v>
      </c>
      <c r="ES441" s="22">
        <f t="shared" si="199"/>
        <v>0</v>
      </c>
      <c r="ET441" s="22">
        <f t="shared" si="200"/>
        <v>0</v>
      </c>
      <c r="EU441" s="22">
        <f t="shared" si="201"/>
        <v>0</v>
      </c>
      <c r="EV441" s="22">
        <f t="shared" si="202"/>
        <v>0</v>
      </c>
      <c r="EW441" s="22">
        <f t="shared" si="203"/>
        <v>0.24561403508771928</v>
      </c>
      <c r="EX441" s="22">
        <f t="shared" si="204"/>
        <v>2.3923444976076558E-2</v>
      </c>
      <c r="EY441" s="22">
        <f t="shared" si="205"/>
        <v>9.6048201311359202E-2</v>
      </c>
      <c r="EZ441" s="22">
        <f t="shared" si="206"/>
        <v>2.7999291157185895E-2</v>
      </c>
      <c r="FA441" s="22">
        <f t="shared" si="207"/>
        <v>0</v>
      </c>
      <c r="FB441" s="22">
        <f t="shared" si="208"/>
        <v>0.24561403508771928</v>
      </c>
      <c r="FC441" s="22">
        <f t="shared" si="16"/>
        <v>0.65875271693696713</v>
      </c>
      <c r="FD441" s="22">
        <f t="shared" si="209"/>
        <v>0.77664974619289329</v>
      </c>
      <c r="FE441" s="22">
        <f t="shared" si="210"/>
        <v>0.15482233502538068</v>
      </c>
      <c r="FF441" s="22">
        <f t="shared" si="211"/>
        <v>6.8527918781725886E-2</v>
      </c>
      <c r="FG441" s="22">
        <f t="shared" si="212"/>
        <v>0</v>
      </c>
      <c r="FH441" s="22">
        <f t="shared" si="213"/>
        <v>0.38271192108343088</v>
      </c>
      <c r="FI441" s="23">
        <f t="shared" si="214"/>
        <v>0.30061862564788494</v>
      </c>
      <c r="FJ441" s="24">
        <f t="shared" si="215"/>
        <v>0.31065039291088442</v>
      </c>
      <c r="FK441" s="22">
        <f t="shared" si="216"/>
        <v>9.9368372351823192E-2</v>
      </c>
      <c r="FL441" s="25">
        <v>1405.320103896104</v>
      </c>
      <c r="FM441" s="25">
        <v>13.771804675324674</v>
      </c>
      <c r="FN441" s="25">
        <v>321.05283456170548</v>
      </c>
      <c r="FO441" s="9">
        <v>190.66720581054688</v>
      </c>
      <c r="FP441" s="26">
        <f t="shared" si="0"/>
        <v>295.09603881835938</v>
      </c>
      <c r="FQ441" s="22">
        <f t="shared" si="217"/>
        <v>0.1848308213365713</v>
      </c>
      <c r="FR441" s="28">
        <f t="shared" si="218"/>
        <v>0.24007239265738925</v>
      </c>
      <c r="FS441" s="28">
        <f t="shared" si="219"/>
        <v>0.57505229694490556</v>
      </c>
      <c r="FT441" s="28">
        <f t="shared" si="220"/>
        <v>0</v>
      </c>
      <c r="FU441" s="28">
        <f t="shared" si="221"/>
        <v>0.62852863008441917</v>
      </c>
      <c r="FV441" s="28">
        <f t="shared" si="222"/>
        <v>0.37142688085444697</v>
      </c>
      <c r="FW441" s="22">
        <f t="shared" si="223"/>
        <v>0.58518642367497076</v>
      </c>
      <c r="FX441" s="22">
        <f t="shared" si="224"/>
        <v>2.9904999999999999</v>
      </c>
      <c r="FY441" s="22">
        <f t="shared" si="225"/>
        <v>8.7499999999999994E-2</v>
      </c>
    </row>
    <row r="442" spans="1:181" ht="15.75" customHeight="1">
      <c r="A442" s="9">
        <v>1</v>
      </c>
      <c r="B442" s="9" t="s">
        <v>184</v>
      </c>
      <c r="C442" s="9" t="s">
        <v>1449</v>
      </c>
      <c r="D442" s="9" t="s">
        <v>1450</v>
      </c>
      <c r="E442" s="9" t="s">
        <v>1493</v>
      </c>
      <c r="F442" s="9" t="s">
        <v>329</v>
      </c>
      <c r="G442" s="9">
        <v>180.67177586299999</v>
      </c>
      <c r="H442" s="9">
        <v>5.25</v>
      </c>
      <c r="I442" s="9">
        <v>12.875</v>
      </c>
      <c r="J442" s="9">
        <v>28.6875</v>
      </c>
      <c r="K442" s="9">
        <v>26.1875</v>
      </c>
      <c r="L442" s="9">
        <v>60.625</v>
      </c>
      <c r="M442" s="9">
        <v>47.125</v>
      </c>
      <c r="N442" s="9">
        <v>179.11151123046875</v>
      </c>
      <c r="O442" s="9">
        <v>441.01168823242188</v>
      </c>
      <c r="P442" s="9">
        <v>275.96002020512708</v>
      </c>
      <c r="Q442" s="9">
        <v>0</v>
      </c>
      <c r="R442" s="9">
        <v>0</v>
      </c>
      <c r="S442" s="9">
        <v>0</v>
      </c>
      <c r="T442" s="9">
        <v>95.5625</v>
      </c>
      <c r="U442" s="9">
        <v>73.6875</v>
      </c>
      <c r="V442" s="9">
        <v>11.5</v>
      </c>
      <c r="W442" s="9">
        <v>1399.9213988919666</v>
      </c>
      <c r="X442" s="9">
        <v>14.063704986149585</v>
      </c>
      <c r="Y442" s="9">
        <v>5</v>
      </c>
      <c r="Z442" s="9">
        <v>233078.7947</v>
      </c>
      <c r="AA442" s="9">
        <v>29.77</v>
      </c>
      <c r="AB442" s="9">
        <v>10.35</v>
      </c>
      <c r="AC442" s="9">
        <v>10.35</v>
      </c>
      <c r="AD442" s="9">
        <v>0</v>
      </c>
      <c r="AE442" s="9">
        <v>0.13</v>
      </c>
      <c r="AF442" s="9">
        <v>9.2200000000000006</v>
      </c>
      <c r="AG442" s="9">
        <v>10.07</v>
      </c>
      <c r="AH442" s="9">
        <v>24.8</v>
      </c>
      <c r="AI442" s="9">
        <v>0.6</v>
      </c>
      <c r="AJ442" s="9">
        <v>0</v>
      </c>
      <c r="AK442" s="9">
        <v>1.6</v>
      </c>
      <c r="AL442" s="9">
        <v>0</v>
      </c>
      <c r="AM442" s="9">
        <v>0</v>
      </c>
      <c r="AN442" s="9">
        <v>0</v>
      </c>
      <c r="AO442" s="9">
        <v>0</v>
      </c>
      <c r="AP442" s="9">
        <v>0</v>
      </c>
      <c r="AQ442" s="9">
        <v>0</v>
      </c>
      <c r="AR442" s="9">
        <v>0</v>
      </c>
      <c r="AS442" s="9">
        <v>0</v>
      </c>
      <c r="AT442" s="9">
        <v>0</v>
      </c>
      <c r="AU442" s="9">
        <v>0</v>
      </c>
      <c r="AV442" s="9">
        <v>0</v>
      </c>
      <c r="AW442" s="9">
        <v>0</v>
      </c>
      <c r="AX442" s="9">
        <v>0</v>
      </c>
      <c r="AY442" s="9">
        <v>0</v>
      </c>
      <c r="AZ442" s="9">
        <v>0</v>
      </c>
      <c r="BA442" s="9">
        <v>0</v>
      </c>
      <c r="BB442" s="9">
        <v>7.32</v>
      </c>
      <c r="BC442" s="9">
        <v>5.6</v>
      </c>
      <c r="BD442" s="9">
        <v>0</v>
      </c>
      <c r="BE442" s="9">
        <v>0</v>
      </c>
      <c r="BF442" s="9">
        <v>0</v>
      </c>
      <c r="BG442" s="9">
        <v>0</v>
      </c>
      <c r="BH442" s="9">
        <v>0</v>
      </c>
      <c r="BI442" s="9">
        <v>0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9">
        <v>0</v>
      </c>
      <c r="BP442" s="9">
        <v>0</v>
      </c>
      <c r="BQ442" s="9">
        <v>0</v>
      </c>
      <c r="BR442" s="9">
        <v>0</v>
      </c>
      <c r="BS442" s="9">
        <v>0</v>
      </c>
      <c r="BT442" s="9">
        <v>0</v>
      </c>
      <c r="BU442" s="9">
        <v>0</v>
      </c>
      <c r="BV442" s="9">
        <v>0</v>
      </c>
      <c r="BW442" s="9">
        <v>0</v>
      </c>
      <c r="BX442" s="9">
        <v>0</v>
      </c>
      <c r="BY442" s="9">
        <v>0</v>
      </c>
      <c r="BZ442" s="9">
        <v>0</v>
      </c>
      <c r="CA442" s="9">
        <v>0</v>
      </c>
      <c r="CB442" s="9">
        <v>0</v>
      </c>
      <c r="CC442" s="9">
        <v>0</v>
      </c>
      <c r="CD442" s="9">
        <v>0</v>
      </c>
      <c r="CE442" s="9">
        <v>0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9">
        <v>0</v>
      </c>
      <c r="CO442" s="9">
        <v>1.1300000000000001</v>
      </c>
      <c r="CP442" s="9">
        <v>1.58</v>
      </c>
      <c r="CQ442" s="9">
        <v>14.14</v>
      </c>
      <c r="CR442" s="9">
        <v>0</v>
      </c>
      <c r="CS442" s="9">
        <v>0</v>
      </c>
      <c r="CT442" s="9">
        <v>0</v>
      </c>
      <c r="CU442" s="9">
        <v>30</v>
      </c>
      <c r="CV442" s="9">
        <v>11.5</v>
      </c>
      <c r="CW442" s="9" t="s">
        <v>1493</v>
      </c>
      <c r="CX442" s="9">
        <v>180.67</v>
      </c>
      <c r="CY442" s="9">
        <v>0.15</v>
      </c>
      <c r="CZ442" s="9">
        <v>0.25</v>
      </c>
      <c r="DA442" s="9">
        <v>0</v>
      </c>
      <c r="DB442" s="9">
        <v>0.02</v>
      </c>
      <c r="DC442" s="9">
        <v>0.03</v>
      </c>
      <c r="DD442" s="9">
        <v>0</v>
      </c>
      <c r="DE442" s="9">
        <v>0</v>
      </c>
      <c r="DF442" s="9">
        <v>0</v>
      </c>
      <c r="DG442" s="9">
        <v>0</v>
      </c>
      <c r="DH442" s="9">
        <v>0</v>
      </c>
      <c r="DI442" s="9">
        <v>0</v>
      </c>
      <c r="DJ442" s="9">
        <v>0</v>
      </c>
      <c r="DK442" s="9">
        <v>0</v>
      </c>
      <c r="DL442" s="9">
        <v>0</v>
      </c>
      <c r="DM442" s="9">
        <v>0</v>
      </c>
      <c r="DN442" s="9">
        <v>0.34</v>
      </c>
      <c r="DO442" s="9">
        <v>0</v>
      </c>
      <c r="DP442" s="9">
        <v>0.04</v>
      </c>
      <c r="DQ442" s="9">
        <v>0</v>
      </c>
      <c r="DR442" s="9">
        <v>0</v>
      </c>
      <c r="DS442" s="9">
        <v>0</v>
      </c>
      <c r="DT442" s="9">
        <v>0</v>
      </c>
      <c r="DU442" s="9">
        <v>0.17</v>
      </c>
      <c r="DV442" s="9">
        <v>0</v>
      </c>
      <c r="DW442" s="9">
        <v>0</v>
      </c>
      <c r="DX442" s="9">
        <v>0</v>
      </c>
      <c r="DY442" s="16" t="s">
        <v>1493</v>
      </c>
      <c r="DZ442" s="16" t="s">
        <v>330</v>
      </c>
      <c r="EA442" s="16" t="s">
        <v>1454</v>
      </c>
      <c r="EB442" s="16" t="s">
        <v>482</v>
      </c>
      <c r="EC442" s="9">
        <v>180.67177586299999</v>
      </c>
      <c r="ED442" s="17">
        <v>147.12105420972</v>
      </c>
      <c r="EE442" s="18">
        <v>0.81</v>
      </c>
      <c r="EF442" s="19" t="s">
        <v>192</v>
      </c>
      <c r="EG442" s="16" t="s">
        <v>1493</v>
      </c>
      <c r="EH442" s="20" t="s">
        <v>1450</v>
      </c>
      <c r="EI442" s="20" t="s">
        <v>329</v>
      </c>
      <c r="EJ442" s="20">
        <v>180.67177586299999</v>
      </c>
      <c r="EK442" s="21">
        <v>7829.3179274437352</v>
      </c>
      <c r="EL442" s="20">
        <v>2.5886956521739131</v>
      </c>
      <c r="EM442" s="20">
        <v>20267.721278260869</v>
      </c>
      <c r="EN442" s="22">
        <f t="shared" si="194"/>
        <v>0.43399395364460869</v>
      </c>
      <c r="EO442" s="23">
        <f t="shared" si="195"/>
        <v>0</v>
      </c>
      <c r="EP442" s="22">
        <f t="shared" si="196"/>
        <v>0.24588511924756468</v>
      </c>
      <c r="EQ442" s="22">
        <f t="shared" si="197"/>
        <v>0.18810883439704398</v>
      </c>
      <c r="ER442" s="22">
        <f t="shared" si="198"/>
        <v>0</v>
      </c>
      <c r="ES442" s="22">
        <f t="shared" si="199"/>
        <v>0</v>
      </c>
      <c r="ET442" s="22">
        <f t="shared" si="200"/>
        <v>0</v>
      </c>
      <c r="EU442" s="22">
        <f t="shared" si="201"/>
        <v>0</v>
      </c>
      <c r="EV442" s="22">
        <f t="shared" si="202"/>
        <v>0</v>
      </c>
      <c r="EW442" s="22">
        <f t="shared" si="203"/>
        <v>0</v>
      </c>
      <c r="EX442" s="22">
        <f t="shared" si="204"/>
        <v>0</v>
      </c>
      <c r="EY442" s="22">
        <f t="shared" si="205"/>
        <v>0</v>
      </c>
      <c r="EZ442" s="22">
        <f t="shared" si="206"/>
        <v>0</v>
      </c>
      <c r="FA442" s="22">
        <f t="shared" si="207"/>
        <v>0</v>
      </c>
      <c r="FB442" s="22">
        <f t="shared" si="208"/>
        <v>0.56600604635539142</v>
      </c>
      <c r="FC442" s="22">
        <f t="shared" si="16"/>
        <v>0.90695330870003377</v>
      </c>
      <c r="FD442" s="22">
        <f t="shared" si="209"/>
        <v>0.9185185185185184</v>
      </c>
      <c r="FE442" s="22">
        <f t="shared" si="210"/>
        <v>2.222222222222222E-2</v>
      </c>
      <c r="FF442" s="22">
        <f t="shared" si="211"/>
        <v>0</v>
      </c>
      <c r="FG442" s="22">
        <f t="shared" si="212"/>
        <v>5.9259259259259255E-2</v>
      </c>
      <c r="FH442" s="22">
        <f t="shared" si="213"/>
        <v>0.34766543500167951</v>
      </c>
      <c r="FI442" s="23">
        <f t="shared" si="214"/>
        <v>0.30970775948941892</v>
      </c>
      <c r="FJ442" s="24">
        <f t="shared" si="215"/>
        <v>0.33825999328182738</v>
      </c>
      <c r="FK442" s="22">
        <f t="shared" si="216"/>
        <v>0.16477393803099621</v>
      </c>
      <c r="FL442" s="25">
        <v>1399.9213988919666</v>
      </c>
      <c r="FM442" s="25">
        <v>14.063704986149585</v>
      </c>
      <c r="FN442" s="25">
        <v>275.96002020512708</v>
      </c>
      <c r="FO442" s="9">
        <v>179.11151123046875</v>
      </c>
      <c r="FP442" s="26">
        <f t="shared" si="0"/>
        <v>261.90017700195313</v>
      </c>
      <c r="FQ442" s="22">
        <f t="shared" si="217"/>
        <v>0.10032004120966767</v>
      </c>
      <c r="FR442" s="28">
        <f t="shared" si="218"/>
        <v>0.30372757304168352</v>
      </c>
      <c r="FS442" s="28">
        <f t="shared" si="219"/>
        <v>0.59638534843264501</v>
      </c>
      <c r="FT442" s="28">
        <f t="shared" si="220"/>
        <v>0</v>
      </c>
      <c r="FU442" s="28">
        <f t="shared" si="221"/>
        <v>0.52892876899855812</v>
      </c>
      <c r="FV442" s="28">
        <f t="shared" si="222"/>
        <v>0.47150419368543806</v>
      </c>
      <c r="FW442" s="22">
        <f t="shared" si="223"/>
        <v>1.0077258985555928</v>
      </c>
      <c r="FX442" s="22">
        <f t="shared" si="224"/>
        <v>5.9539999999999997</v>
      </c>
      <c r="FY442" s="22">
        <f t="shared" si="225"/>
        <v>0</v>
      </c>
    </row>
    <row r="443" spans="1:181" ht="15.75" customHeight="1">
      <c r="A443" s="9">
        <v>1</v>
      </c>
      <c r="B443" s="9" t="s">
        <v>184</v>
      </c>
      <c r="C443" s="9" t="s">
        <v>1449</v>
      </c>
      <c r="D443" s="9" t="s">
        <v>1450</v>
      </c>
      <c r="E443" s="9" t="s">
        <v>1494</v>
      </c>
      <c r="F443" s="9" t="s">
        <v>1495</v>
      </c>
      <c r="G443" s="9">
        <v>329.43761624299998</v>
      </c>
      <c r="H443" s="9">
        <v>66</v>
      </c>
      <c r="I443" s="9">
        <v>70.625</v>
      </c>
      <c r="J443" s="9">
        <v>73.625</v>
      </c>
      <c r="K443" s="9">
        <v>42.5625</v>
      </c>
      <c r="L443" s="9">
        <v>49.75</v>
      </c>
      <c r="M443" s="9">
        <v>27</v>
      </c>
      <c r="N443" s="9">
        <v>39.310539245605469</v>
      </c>
      <c r="O443" s="9">
        <v>209.85194396972656</v>
      </c>
      <c r="P443" s="9">
        <v>99.342899925134986</v>
      </c>
      <c r="Q443" s="9">
        <v>0</v>
      </c>
      <c r="R443" s="9">
        <v>0</v>
      </c>
      <c r="S443" s="9">
        <v>0</v>
      </c>
      <c r="T443" s="9">
        <v>14.625</v>
      </c>
      <c r="U443" s="9">
        <v>313.1875</v>
      </c>
      <c r="V443" s="9">
        <v>1.75</v>
      </c>
      <c r="W443" s="9">
        <v>1386.5351176917236</v>
      </c>
      <c r="X443" s="9">
        <v>14.495001898253607</v>
      </c>
      <c r="Y443" s="9">
        <v>36</v>
      </c>
      <c r="Z443" s="9">
        <v>197813.2745</v>
      </c>
      <c r="AA443" s="9">
        <v>99.63</v>
      </c>
      <c r="AB443" s="9">
        <v>79.150000000000006</v>
      </c>
      <c r="AC443" s="9">
        <v>76.06</v>
      </c>
      <c r="AD443" s="9">
        <v>3.09</v>
      </c>
      <c r="AE443" s="9">
        <v>2.5299999999999998</v>
      </c>
      <c r="AF443" s="9">
        <v>8.14</v>
      </c>
      <c r="AG443" s="9">
        <v>9.81</v>
      </c>
      <c r="AH443" s="9">
        <v>98.2</v>
      </c>
      <c r="AI443" s="9">
        <v>3.2</v>
      </c>
      <c r="AJ443" s="9">
        <v>0.6</v>
      </c>
      <c r="AK443" s="9">
        <v>1.6</v>
      </c>
      <c r="AL443" s="9">
        <v>3.81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4.04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  <c r="BD443" s="9">
        <v>0</v>
      </c>
      <c r="BE443" s="9">
        <v>0</v>
      </c>
      <c r="BF443" s="9">
        <v>0</v>
      </c>
      <c r="BG443" s="9">
        <v>0</v>
      </c>
      <c r="BH443" s="9">
        <v>0</v>
      </c>
      <c r="BI443" s="9">
        <v>0</v>
      </c>
      <c r="BJ443" s="9">
        <v>0</v>
      </c>
      <c r="BK443" s="9">
        <v>0</v>
      </c>
      <c r="BL443" s="9">
        <v>0</v>
      </c>
      <c r="BM443" s="9">
        <v>0</v>
      </c>
      <c r="BN443" s="9">
        <v>11.7</v>
      </c>
      <c r="BO443" s="9">
        <v>48.63</v>
      </c>
      <c r="BP443" s="9">
        <v>0</v>
      </c>
      <c r="BQ443" s="9">
        <v>1.6</v>
      </c>
      <c r="BR443" s="9">
        <v>0</v>
      </c>
      <c r="BS443" s="9">
        <v>1.1000000000000001</v>
      </c>
      <c r="BT443" s="9">
        <v>1.57</v>
      </c>
      <c r="BU443" s="9">
        <v>0</v>
      </c>
      <c r="BV443" s="9">
        <v>0</v>
      </c>
      <c r="BW443" s="9">
        <v>0</v>
      </c>
      <c r="BX443" s="9">
        <v>0</v>
      </c>
      <c r="BY443" s="9">
        <v>0</v>
      </c>
      <c r="BZ443" s="9">
        <v>0</v>
      </c>
      <c r="CA443" s="9">
        <v>1.05</v>
      </c>
      <c r="CB443" s="9">
        <v>0</v>
      </c>
      <c r="CC443" s="9">
        <v>0</v>
      </c>
      <c r="CD443" s="9">
        <v>0</v>
      </c>
      <c r="CE443" s="9">
        <v>1.63</v>
      </c>
      <c r="CF443" s="9">
        <v>1.02</v>
      </c>
      <c r="CG443" s="9">
        <v>0</v>
      </c>
      <c r="CH443" s="9">
        <v>0</v>
      </c>
      <c r="CI443" s="9">
        <v>5.82</v>
      </c>
      <c r="CJ443" s="9">
        <v>0</v>
      </c>
      <c r="CK443" s="9">
        <v>0</v>
      </c>
      <c r="CL443" s="9">
        <v>0</v>
      </c>
      <c r="CM443" s="9">
        <v>0</v>
      </c>
      <c r="CN443" s="9">
        <v>1.2</v>
      </c>
      <c r="CO443" s="9">
        <v>0</v>
      </c>
      <c r="CP443" s="9">
        <v>9.7200000000000006</v>
      </c>
      <c r="CQ443" s="9">
        <v>0</v>
      </c>
      <c r="CR443" s="9">
        <v>0</v>
      </c>
      <c r="CS443" s="9">
        <v>6.74</v>
      </c>
      <c r="CT443" s="9">
        <v>0</v>
      </c>
      <c r="CU443" s="9">
        <v>90</v>
      </c>
      <c r="CV443" s="9">
        <v>46.800000000000004</v>
      </c>
      <c r="CW443" s="9" t="s">
        <v>1494</v>
      </c>
      <c r="CX443" s="9">
        <v>329.44</v>
      </c>
      <c r="CY443" s="9">
        <v>0.13</v>
      </c>
      <c r="CZ443" s="9">
        <v>0.37</v>
      </c>
      <c r="DA443" s="9">
        <v>0</v>
      </c>
      <c r="DB443" s="9">
        <v>0.02</v>
      </c>
      <c r="DC443" s="9">
        <v>0.05</v>
      </c>
      <c r="DD443" s="9">
        <v>0</v>
      </c>
      <c r="DE443" s="9">
        <v>0</v>
      </c>
      <c r="DF443" s="9">
        <v>0.15</v>
      </c>
      <c r="DG443" s="9">
        <v>0</v>
      </c>
      <c r="DH443" s="9">
        <v>0</v>
      </c>
      <c r="DI443" s="9">
        <v>0</v>
      </c>
      <c r="DJ443" s="9">
        <v>0</v>
      </c>
      <c r="DK443" s="9">
        <v>0</v>
      </c>
      <c r="DL443" s="9">
        <v>0</v>
      </c>
      <c r="DM443" s="9">
        <v>0</v>
      </c>
      <c r="DN443" s="9">
        <v>0.01</v>
      </c>
      <c r="DO443" s="9">
        <v>0</v>
      </c>
      <c r="DP443" s="9">
        <v>0.09</v>
      </c>
      <c r="DQ443" s="9">
        <v>0.16</v>
      </c>
      <c r="DR443" s="9">
        <v>0</v>
      </c>
      <c r="DS443" s="9">
        <v>0</v>
      </c>
      <c r="DT443" s="9">
        <v>0.01</v>
      </c>
      <c r="DU443" s="9">
        <v>0.01</v>
      </c>
      <c r="DV443" s="9">
        <v>0</v>
      </c>
      <c r="DW443" s="9">
        <v>0</v>
      </c>
      <c r="DX443" s="9">
        <v>0.01</v>
      </c>
      <c r="DY443" s="16" t="s">
        <v>1494</v>
      </c>
      <c r="DZ443" s="16" t="s">
        <v>1496</v>
      </c>
      <c r="EA443" s="16" t="s">
        <v>1454</v>
      </c>
      <c r="EB443" s="16" t="s">
        <v>482</v>
      </c>
      <c r="EC443" s="9">
        <v>329.43761624299998</v>
      </c>
      <c r="ED443" s="17">
        <v>9.8089258146688998</v>
      </c>
      <c r="EE443" s="18">
        <v>0.03</v>
      </c>
      <c r="EF443" s="19" t="s">
        <v>192</v>
      </c>
      <c r="EG443" s="16" t="s">
        <v>1494</v>
      </c>
      <c r="EH443" s="20" t="s">
        <v>1450</v>
      </c>
      <c r="EI443" s="20" t="s">
        <v>1495</v>
      </c>
      <c r="EJ443" s="20">
        <v>329.43761624299998</v>
      </c>
      <c r="EK443" s="21">
        <v>1985.4790173642477</v>
      </c>
      <c r="EL443" s="20">
        <v>2.1288461538461534</v>
      </c>
      <c r="EM443" s="20">
        <v>4226.7793696581193</v>
      </c>
      <c r="EN443" s="22">
        <f t="shared" si="194"/>
        <v>0.67559971896015247</v>
      </c>
      <c r="EO443" s="23">
        <f t="shared" si="195"/>
        <v>3.8648813146682899E-2</v>
      </c>
      <c r="EP443" s="22">
        <f t="shared" si="196"/>
        <v>0</v>
      </c>
      <c r="EQ443" s="22">
        <f t="shared" si="197"/>
        <v>0</v>
      </c>
      <c r="ER443" s="22">
        <f t="shared" si="198"/>
        <v>0</v>
      </c>
      <c r="ES443" s="22">
        <f t="shared" si="199"/>
        <v>0</v>
      </c>
      <c r="ET443" s="22">
        <f t="shared" si="200"/>
        <v>0</v>
      </c>
      <c r="EU443" s="22">
        <f t="shared" si="201"/>
        <v>0</v>
      </c>
      <c r="EV443" s="22">
        <f t="shared" si="202"/>
        <v>0.12375713983499048</v>
      </c>
      <c r="EW443" s="22">
        <f t="shared" si="203"/>
        <v>0.51438544531415276</v>
      </c>
      <c r="EX443" s="22">
        <f t="shared" si="204"/>
        <v>1.692405331076793E-2</v>
      </c>
      <c r="EY443" s="22">
        <f t="shared" si="205"/>
        <v>7.31965305690713E-2</v>
      </c>
      <c r="EZ443" s="22">
        <f t="shared" si="206"/>
        <v>1.6606727311191033E-2</v>
      </c>
      <c r="FA443" s="22">
        <f t="shared" si="207"/>
        <v>2.8030463295959384E-2</v>
      </c>
      <c r="FB443" s="22">
        <f t="shared" si="208"/>
        <v>0.18679923841760104</v>
      </c>
      <c r="FC443" s="22">
        <f t="shared" si="16"/>
        <v>1.0398474355113922</v>
      </c>
      <c r="FD443" s="22">
        <f t="shared" si="209"/>
        <v>0.94787644787644798</v>
      </c>
      <c r="FE443" s="22">
        <f t="shared" si="210"/>
        <v>3.0888030888030892E-2</v>
      </c>
      <c r="FF443" s="22">
        <f t="shared" si="211"/>
        <v>5.7915057915057912E-3</v>
      </c>
      <c r="FG443" s="22">
        <f t="shared" si="212"/>
        <v>1.5444015444015446E-2</v>
      </c>
      <c r="FH443" s="22">
        <f t="shared" si="213"/>
        <v>0.79443942587574035</v>
      </c>
      <c r="FI443" s="23">
        <f t="shared" si="214"/>
        <v>8.1702298504466531E-2</v>
      </c>
      <c r="FJ443" s="24">
        <f t="shared" si="215"/>
        <v>9.8464317976513102E-2</v>
      </c>
      <c r="FK443" s="22">
        <f t="shared" si="216"/>
        <v>0.30242448065345051</v>
      </c>
      <c r="FL443" s="25">
        <v>1386.5351176917236</v>
      </c>
      <c r="FM443" s="25">
        <v>14.495001898253607</v>
      </c>
      <c r="FN443" s="25">
        <v>99.342899925134986</v>
      </c>
      <c r="FO443" s="9">
        <v>39.310539245605469</v>
      </c>
      <c r="FP443" s="26">
        <f t="shared" si="0"/>
        <v>170.54140472412109</v>
      </c>
      <c r="FQ443" s="22">
        <f t="shared" si="217"/>
        <v>0.41472191778859457</v>
      </c>
      <c r="FR443" s="28">
        <f t="shared" si="218"/>
        <v>0.35268437564912958</v>
      </c>
      <c r="FS443" s="28">
        <f t="shared" si="219"/>
        <v>0.23297278821792961</v>
      </c>
      <c r="FT443" s="28">
        <f t="shared" si="220"/>
        <v>0</v>
      </c>
      <c r="FU443" s="28">
        <f t="shared" si="221"/>
        <v>4.4393837494296033E-2</v>
      </c>
      <c r="FV443" s="28">
        <f t="shared" si="222"/>
        <v>0.95598524416135766</v>
      </c>
      <c r="FW443" s="22">
        <f t="shared" si="223"/>
        <v>0.90334236675700097</v>
      </c>
      <c r="FX443" s="22">
        <f t="shared" si="224"/>
        <v>2.7675000000000001</v>
      </c>
      <c r="FY443" s="22">
        <f t="shared" si="225"/>
        <v>0.11222222222222222</v>
      </c>
    </row>
    <row r="444" spans="1:181" ht="15.75" customHeight="1">
      <c r="A444" s="9">
        <v>1</v>
      </c>
      <c r="B444" s="9" t="s">
        <v>184</v>
      </c>
      <c r="C444" s="9" t="s">
        <v>1449</v>
      </c>
      <c r="D444" s="9" t="s">
        <v>1450</v>
      </c>
      <c r="E444" s="9" t="s">
        <v>1497</v>
      </c>
      <c r="F444" s="9" t="s">
        <v>706</v>
      </c>
      <c r="G444" s="9">
        <v>123.717464234</v>
      </c>
      <c r="H444" s="9">
        <v>3.25</v>
      </c>
      <c r="I444" s="9">
        <v>20.25</v>
      </c>
      <c r="J444" s="9">
        <v>36.5</v>
      </c>
      <c r="K444" s="9">
        <v>17.9375</v>
      </c>
      <c r="L444" s="9">
        <v>26.8125</v>
      </c>
      <c r="M444" s="9">
        <v>18.5</v>
      </c>
      <c r="N444" s="9">
        <v>73.346420288085938</v>
      </c>
      <c r="O444" s="9">
        <v>256.28134155273438</v>
      </c>
      <c r="P444" s="9">
        <v>137.92061394465139</v>
      </c>
      <c r="Q444" s="9">
        <v>0</v>
      </c>
      <c r="R444" s="9">
        <v>0</v>
      </c>
      <c r="S444" s="9">
        <v>0</v>
      </c>
      <c r="T444" s="9">
        <v>10.6875</v>
      </c>
      <c r="U444" s="9">
        <v>112.5625</v>
      </c>
      <c r="V444" s="9">
        <v>0</v>
      </c>
      <c r="W444" s="9">
        <v>1396.7966616084977</v>
      </c>
      <c r="X444" s="9">
        <v>14.436327769347496</v>
      </c>
      <c r="Y444" s="9">
        <v>13</v>
      </c>
      <c r="Z444" s="9">
        <v>108033.7304</v>
      </c>
      <c r="AA444" s="9">
        <v>52.15</v>
      </c>
      <c r="AB444" s="9">
        <v>17.690000000000001</v>
      </c>
      <c r="AC444" s="9">
        <v>15.32</v>
      </c>
      <c r="AD444" s="9">
        <v>2.37</v>
      </c>
      <c r="AE444" s="9">
        <v>0.18</v>
      </c>
      <c r="AF444" s="9">
        <v>34.28</v>
      </c>
      <c r="AG444" s="9">
        <v>0</v>
      </c>
      <c r="AH444" s="9">
        <v>9.6</v>
      </c>
      <c r="AI444" s="9">
        <v>0.9</v>
      </c>
      <c r="AJ444" s="9">
        <v>0</v>
      </c>
      <c r="AK444" s="9">
        <v>0</v>
      </c>
      <c r="AL444" s="9">
        <v>2.56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3.84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37.46</v>
      </c>
      <c r="BD444" s="9">
        <v>0</v>
      </c>
      <c r="BE444" s="9">
        <v>0</v>
      </c>
      <c r="BF444" s="9">
        <v>0</v>
      </c>
      <c r="BG444" s="9">
        <v>0</v>
      </c>
      <c r="BH444" s="9">
        <v>0</v>
      </c>
      <c r="BI444" s="9">
        <v>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9">
        <v>4.08</v>
      </c>
      <c r="BP444" s="9">
        <v>0</v>
      </c>
      <c r="BQ444" s="9">
        <v>0</v>
      </c>
      <c r="BR444" s="9">
        <v>0</v>
      </c>
      <c r="BS444" s="9">
        <v>0</v>
      </c>
      <c r="BT444" s="9">
        <v>0</v>
      </c>
      <c r="BU444" s="9">
        <v>0</v>
      </c>
      <c r="BV444" s="9">
        <v>0</v>
      </c>
      <c r="BW444" s="9">
        <v>0</v>
      </c>
      <c r="BX444" s="9">
        <v>0</v>
      </c>
      <c r="BY444" s="9">
        <v>0</v>
      </c>
      <c r="BZ444" s="9">
        <v>0</v>
      </c>
      <c r="CA444" s="9">
        <v>0</v>
      </c>
      <c r="CB444" s="9">
        <v>0</v>
      </c>
      <c r="CC444" s="9">
        <v>0</v>
      </c>
      <c r="CD444" s="9">
        <v>0</v>
      </c>
      <c r="CE444" s="9">
        <v>0</v>
      </c>
      <c r="CF444" s="9">
        <v>2.27</v>
      </c>
      <c r="CG444" s="9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1.08</v>
      </c>
      <c r="CQ444" s="9">
        <v>0</v>
      </c>
      <c r="CR444" s="9">
        <v>0</v>
      </c>
      <c r="CS444" s="9">
        <v>0.86</v>
      </c>
      <c r="CT444" s="9">
        <v>0</v>
      </c>
      <c r="CU444" s="9">
        <v>40</v>
      </c>
      <c r="CV444" s="9">
        <v>26</v>
      </c>
      <c r="CW444" s="9" t="s">
        <v>1497</v>
      </c>
      <c r="CX444" s="9">
        <v>123.72</v>
      </c>
      <c r="CY444" s="9">
        <v>0.22</v>
      </c>
      <c r="CZ444" s="9">
        <v>0.21</v>
      </c>
      <c r="DA444" s="9">
        <v>0</v>
      </c>
      <c r="DB444" s="9">
        <v>0.15</v>
      </c>
      <c r="DC444" s="9">
        <v>0.03</v>
      </c>
      <c r="DD444" s="9">
        <v>0</v>
      </c>
      <c r="DE444" s="9">
        <v>0</v>
      </c>
      <c r="DF444" s="9">
        <v>0.08</v>
      </c>
      <c r="DG444" s="9">
        <v>0</v>
      </c>
      <c r="DH444" s="9">
        <v>0</v>
      </c>
      <c r="DI444" s="9">
        <v>0</v>
      </c>
      <c r="DJ444" s="9">
        <v>0</v>
      </c>
      <c r="DK444" s="9">
        <v>0</v>
      </c>
      <c r="DL444" s="9">
        <v>0.04</v>
      </c>
      <c r="DM444" s="9">
        <v>0</v>
      </c>
      <c r="DN444" s="9">
        <v>0.09</v>
      </c>
      <c r="DO444" s="9">
        <v>0</v>
      </c>
      <c r="DP444" s="9">
        <v>7.0000000000000007E-2</v>
      </c>
      <c r="DQ444" s="9">
        <v>0.03</v>
      </c>
      <c r="DR444" s="9">
        <v>0</v>
      </c>
      <c r="DS444" s="9">
        <v>0</v>
      </c>
      <c r="DT444" s="9">
        <v>0</v>
      </c>
      <c r="DU444" s="9">
        <v>0.05</v>
      </c>
      <c r="DV444" s="9">
        <v>0</v>
      </c>
      <c r="DW444" s="9">
        <v>0</v>
      </c>
      <c r="DX444" s="9">
        <v>0</v>
      </c>
      <c r="DY444" s="16" t="s">
        <v>1497</v>
      </c>
      <c r="DZ444" s="16" t="s">
        <v>707</v>
      </c>
      <c r="EA444" s="16" t="s">
        <v>1454</v>
      </c>
      <c r="EB444" s="16" t="s">
        <v>482</v>
      </c>
      <c r="EC444" s="9">
        <v>123.717464234</v>
      </c>
      <c r="ED444" s="17">
        <v>54.34026065965999</v>
      </c>
      <c r="EE444" s="18">
        <v>0.44</v>
      </c>
      <c r="EF444" s="19" t="s">
        <v>192</v>
      </c>
      <c r="EG444" s="16" t="s">
        <v>1497</v>
      </c>
      <c r="EH444" s="20" t="s">
        <v>1450</v>
      </c>
      <c r="EI444" s="20" t="s">
        <v>706</v>
      </c>
      <c r="EJ444" s="20">
        <v>123.717464234</v>
      </c>
      <c r="EK444" s="21">
        <v>2071.5959808245448</v>
      </c>
      <c r="EL444" s="20">
        <v>2.0057692307692307</v>
      </c>
      <c r="EM444" s="20">
        <v>4155.1434769230773</v>
      </c>
      <c r="EN444" s="22">
        <f t="shared" si="194"/>
        <v>0.84563758389261734</v>
      </c>
      <c r="EO444" s="23">
        <f t="shared" si="195"/>
        <v>4.9089165867689362E-2</v>
      </c>
      <c r="EP444" s="22">
        <f t="shared" si="196"/>
        <v>0</v>
      </c>
      <c r="EQ444" s="22">
        <f t="shared" si="197"/>
        <v>0.7754088180500931</v>
      </c>
      <c r="ER444" s="22">
        <f t="shared" si="198"/>
        <v>0</v>
      </c>
      <c r="ES444" s="22">
        <f t="shared" si="199"/>
        <v>0</v>
      </c>
      <c r="ET444" s="22">
        <f t="shared" si="200"/>
        <v>0</v>
      </c>
      <c r="EU444" s="22">
        <f t="shared" si="201"/>
        <v>0</v>
      </c>
      <c r="EV444" s="22">
        <f t="shared" si="202"/>
        <v>0</v>
      </c>
      <c r="EW444" s="22">
        <f t="shared" si="203"/>
        <v>8.445456427240737E-2</v>
      </c>
      <c r="EX444" s="22">
        <f t="shared" si="204"/>
        <v>0</v>
      </c>
      <c r="EY444" s="22">
        <f t="shared" si="205"/>
        <v>0</v>
      </c>
      <c r="EZ444" s="22">
        <f t="shared" si="206"/>
        <v>0</v>
      </c>
      <c r="FA444" s="22">
        <f t="shared" si="207"/>
        <v>4.6988201200579588E-2</v>
      </c>
      <c r="FB444" s="22">
        <f t="shared" si="208"/>
        <v>4.0157317325605464E-2</v>
      </c>
      <c r="FC444" s="22">
        <f t="shared" si="16"/>
        <v>0.20134228187919465</v>
      </c>
      <c r="FD444" s="22">
        <f t="shared" si="209"/>
        <v>0.91428571428571426</v>
      </c>
      <c r="FE444" s="22">
        <f t="shared" si="210"/>
        <v>8.5714285714285715E-2</v>
      </c>
      <c r="FF444" s="22">
        <f t="shared" si="211"/>
        <v>0</v>
      </c>
      <c r="FG444" s="22">
        <f t="shared" si="212"/>
        <v>0</v>
      </c>
      <c r="FH444" s="22">
        <f t="shared" si="213"/>
        <v>0.33921380632790032</v>
      </c>
      <c r="FI444" s="23">
        <f t="shared" si="214"/>
        <v>0.65733461169702789</v>
      </c>
      <c r="FJ444" s="24">
        <f t="shared" si="215"/>
        <v>0</v>
      </c>
      <c r="FK444" s="22">
        <f t="shared" si="216"/>
        <v>0.42152496676914714</v>
      </c>
      <c r="FL444" s="25">
        <v>1396.7966616084977</v>
      </c>
      <c r="FM444" s="25">
        <v>14.436327769347496</v>
      </c>
      <c r="FN444" s="25">
        <v>137.92061394465139</v>
      </c>
      <c r="FO444" s="9">
        <v>73.346420288085938</v>
      </c>
      <c r="FP444" s="26">
        <f t="shared" si="0"/>
        <v>182.93492126464844</v>
      </c>
      <c r="FQ444" s="22">
        <f t="shared" si="217"/>
        <v>0.18994893037535873</v>
      </c>
      <c r="FR444" s="28">
        <f t="shared" si="218"/>
        <v>0.44001467648121662</v>
      </c>
      <c r="FS444" s="28">
        <f t="shared" si="219"/>
        <v>0.36625791096312521</v>
      </c>
      <c r="FT444" s="28">
        <f t="shared" si="220"/>
        <v>0</v>
      </c>
      <c r="FU444" s="28">
        <f t="shared" si="221"/>
        <v>8.6386348654750908E-2</v>
      </c>
      <c r="FV444" s="28">
        <f t="shared" si="222"/>
        <v>0.90983516916494966</v>
      </c>
      <c r="FW444" s="22">
        <f t="shared" si="223"/>
        <v>0.76701821668264625</v>
      </c>
      <c r="FX444" s="22">
        <f t="shared" si="224"/>
        <v>4.0115384615384615</v>
      </c>
      <c r="FY444" s="22">
        <f t="shared" si="225"/>
        <v>0.29538461538461536</v>
      </c>
    </row>
    <row r="445" spans="1:181" ht="15.75" customHeight="1">
      <c r="A445" s="9">
        <v>1</v>
      </c>
      <c r="B445" s="9" t="s">
        <v>184</v>
      </c>
      <c r="C445" s="9" t="s">
        <v>1449</v>
      </c>
      <c r="D445" s="9" t="s">
        <v>1450</v>
      </c>
      <c r="E445" s="9" t="s">
        <v>1498</v>
      </c>
      <c r="F445" s="9" t="s">
        <v>1499</v>
      </c>
      <c r="G445" s="9">
        <v>554.64602586900003</v>
      </c>
      <c r="H445" s="9">
        <v>68.4375</v>
      </c>
      <c r="I445" s="9">
        <v>79.625</v>
      </c>
      <c r="J445" s="9">
        <v>91.6875</v>
      </c>
      <c r="K445" s="9">
        <v>76.625</v>
      </c>
      <c r="L445" s="9">
        <v>121.875</v>
      </c>
      <c r="M445" s="9">
        <v>116.25</v>
      </c>
      <c r="N445" s="9">
        <v>158.52909851074219</v>
      </c>
      <c r="O445" s="9">
        <v>382.56716918945313</v>
      </c>
      <c r="P445" s="9">
        <v>225.42040701746618</v>
      </c>
      <c r="Q445" s="9">
        <v>135.8125</v>
      </c>
      <c r="R445" s="9">
        <v>0</v>
      </c>
      <c r="S445" s="9">
        <v>0</v>
      </c>
      <c r="T445" s="9">
        <v>222.1875</v>
      </c>
      <c r="U445" s="9">
        <v>196.5</v>
      </c>
      <c r="V445" s="9">
        <v>0</v>
      </c>
      <c r="W445" s="9">
        <v>1390.5655312429506</v>
      </c>
      <c r="X445" s="9">
        <v>14.141180915858335</v>
      </c>
      <c r="Y445" s="9">
        <v>16</v>
      </c>
      <c r="Z445" s="9">
        <v>159767.1256</v>
      </c>
      <c r="AA445" s="9">
        <v>51.15</v>
      </c>
      <c r="AB445" s="9">
        <v>32.11</v>
      </c>
      <c r="AC445" s="9">
        <v>32.11</v>
      </c>
      <c r="AD445" s="9">
        <v>0</v>
      </c>
      <c r="AE445" s="9">
        <v>0.71</v>
      </c>
      <c r="AF445" s="9">
        <v>16.739999999999998</v>
      </c>
      <c r="AG445" s="9">
        <v>1.59</v>
      </c>
      <c r="AH445" s="9">
        <v>35.1</v>
      </c>
      <c r="AI445" s="9">
        <v>11.3</v>
      </c>
      <c r="AJ445" s="9">
        <v>11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1.82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10.5</v>
      </c>
      <c r="BB445" s="9">
        <v>0</v>
      </c>
      <c r="BC445" s="9">
        <v>6.05</v>
      </c>
      <c r="BD445" s="9">
        <v>0</v>
      </c>
      <c r="BE445" s="9">
        <v>0</v>
      </c>
      <c r="BF445" s="9">
        <v>0</v>
      </c>
      <c r="BG445" s="9">
        <v>0</v>
      </c>
      <c r="BH445" s="9">
        <v>0</v>
      </c>
      <c r="BI445" s="9">
        <v>0</v>
      </c>
      <c r="BJ445" s="9">
        <v>0</v>
      </c>
      <c r="BK445" s="9">
        <v>0</v>
      </c>
      <c r="BL445" s="9">
        <v>0</v>
      </c>
      <c r="BM445" s="9">
        <v>8.8000000000000007</v>
      </c>
      <c r="BN445" s="9">
        <v>0</v>
      </c>
      <c r="BO445" s="9">
        <v>3.35</v>
      </c>
      <c r="BP445" s="9">
        <v>0</v>
      </c>
      <c r="BQ445" s="9">
        <v>0</v>
      </c>
      <c r="BR445" s="9">
        <v>0</v>
      </c>
      <c r="BS445" s="9">
        <v>0</v>
      </c>
      <c r="BT445" s="9">
        <v>1</v>
      </c>
      <c r="BU445" s="9">
        <v>0</v>
      </c>
      <c r="BV445" s="9">
        <v>0</v>
      </c>
      <c r="BW445" s="9">
        <v>0</v>
      </c>
      <c r="BX445" s="9">
        <v>0</v>
      </c>
      <c r="BY445" s="9">
        <v>0</v>
      </c>
      <c r="BZ445" s="9">
        <v>0</v>
      </c>
      <c r="CA445" s="9">
        <v>0</v>
      </c>
      <c r="CB445" s="9">
        <v>0</v>
      </c>
      <c r="CC445" s="9">
        <v>0</v>
      </c>
      <c r="CD445" s="9">
        <v>0</v>
      </c>
      <c r="CE445" s="9">
        <v>0</v>
      </c>
      <c r="CF445" s="9">
        <v>9.2000000000000011</v>
      </c>
      <c r="CG445" s="9">
        <v>1.5</v>
      </c>
      <c r="CH445" s="9">
        <v>0</v>
      </c>
      <c r="CI445" s="9">
        <v>1.69</v>
      </c>
      <c r="CJ445" s="9">
        <v>0</v>
      </c>
      <c r="CK445" s="9">
        <v>0</v>
      </c>
      <c r="CL445" s="9">
        <v>0</v>
      </c>
      <c r="CM445" s="9">
        <v>0</v>
      </c>
      <c r="CN445" s="9">
        <v>0</v>
      </c>
      <c r="CO445" s="9">
        <v>0</v>
      </c>
      <c r="CP445" s="9">
        <v>1.02</v>
      </c>
      <c r="CQ445" s="9">
        <v>0</v>
      </c>
      <c r="CR445" s="9">
        <v>0</v>
      </c>
      <c r="CS445" s="9">
        <v>6.22</v>
      </c>
      <c r="CT445" s="9">
        <v>0</v>
      </c>
      <c r="CU445" s="9">
        <v>46</v>
      </c>
      <c r="CV445" s="9">
        <v>20.8</v>
      </c>
      <c r="CW445" s="9" t="s">
        <v>1498</v>
      </c>
      <c r="CX445" s="9">
        <v>554.65</v>
      </c>
      <c r="CY445" s="9">
        <v>0.34</v>
      </c>
      <c r="CZ445" s="9">
        <v>0.18</v>
      </c>
      <c r="DA445" s="9">
        <v>0</v>
      </c>
      <c r="DB445" s="9">
        <v>0.02</v>
      </c>
      <c r="DC445" s="9">
        <v>0</v>
      </c>
      <c r="DD445" s="9">
        <v>0.01</v>
      </c>
      <c r="DE445" s="9">
        <v>0</v>
      </c>
      <c r="DF445" s="9">
        <v>7.0000000000000007E-2</v>
      </c>
      <c r="DG445" s="9">
        <v>0</v>
      </c>
      <c r="DH445" s="9">
        <v>0</v>
      </c>
      <c r="DI445" s="9">
        <v>0</v>
      </c>
      <c r="DJ445" s="9">
        <v>0</v>
      </c>
      <c r="DK445" s="9">
        <v>0</v>
      </c>
      <c r="DL445" s="9">
        <v>0.03</v>
      </c>
      <c r="DM445" s="9">
        <v>0</v>
      </c>
      <c r="DN445" s="9">
        <v>0.19</v>
      </c>
      <c r="DO445" s="9">
        <v>0</v>
      </c>
      <c r="DP445" s="9">
        <v>0.03</v>
      </c>
      <c r="DQ445" s="9">
        <v>0</v>
      </c>
      <c r="DR445" s="9">
        <v>0</v>
      </c>
      <c r="DS445" s="9">
        <v>0</v>
      </c>
      <c r="DT445" s="9">
        <v>0</v>
      </c>
      <c r="DU445" s="9">
        <v>0.12</v>
      </c>
      <c r="DV445" s="9">
        <v>0</v>
      </c>
      <c r="DW445" s="9">
        <v>0</v>
      </c>
      <c r="DX445" s="9">
        <v>0</v>
      </c>
      <c r="DY445" s="16" t="s">
        <v>1498</v>
      </c>
      <c r="DZ445" s="16" t="s">
        <v>1500</v>
      </c>
      <c r="EA445" s="16" t="s">
        <v>1454</v>
      </c>
      <c r="EB445" s="16" t="s">
        <v>482</v>
      </c>
      <c r="EC445" s="9">
        <v>554.64602586900003</v>
      </c>
      <c r="ED445" s="17">
        <v>240.84966605500648</v>
      </c>
      <c r="EE445" s="18">
        <v>0.43</v>
      </c>
      <c r="EF445" s="19" t="s">
        <v>192</v>
      </c>
      <c r="EG445" s="16" t="s">
        <v>1498</v>
      </c>
      <c r="EH445" s="20" t="s">
        <v>1450</v>
      </c>
      <c r="EI445" s="20" t="s">
        <v>1499</v>
      </c>
      <c r="EJ445" s="20">
        <v>554.64602586900003</v>
      </c>
      <c r="EK445" s="21">
        <v>3123.5019667644183</v>
      </c>
      <c r="EL445" s="20">
        <v>2.4591346153846154</v>
      </c>
      <c r="EM445" s="20">
        <v>7681.1118076923076</v>
      </c>
      <c r="EN445" s="22">
        <f t="shared" si="194"/>
        <v>0.40860215053763443</v>
      </c>
      <c r="EO445" s="23">
        <f t="shared" si="195"/>
        <v>0</v>
      </c>
      <c r="EP445" s="22">
        <f t="shared" si="196"/>
        <v>0.21285221974457735</v>
      </c>
      <c r="EQ445" s="22">
        <f t="shared" si="197"/>
        <v>0.12264342185282789</v>
      </c>
      <c r="ER445" s="22">
        <f t="shared" si="198"/>
        <v>0</v>
      </c>
      <c r="ES445" s="22">
        <f t="shared" si="199"/>
        <v>0</v>
      </c>
      <c r="ET445" s="22">
        <f t="shared" si="200"/>
        <v>0</v>
      </c>
      <c r="EU445" s="22">
        <f t="shared" si="201"/>
        <v>0.1783904317859315</v>
      </c>
      <c r="EV445" s="22">
        <f t="shared" si="202"/>
        <v>0</v>
      </c>
      <c r="EW445" s="22">
        <f t="shared" si="203"/>
        <v>6.7909993918508008E-2</v>
      </c>
      <c r="EX445" s="22">
        <f t="shared" si="204"/>
        <v>0</v>
      </c>
      <c r="EY445" s="22">
        <f t="shared" si="205"/>
        <v>3.4259071558889118E-2</v>
      </c>
      <c r="EZ445" s="22">
        <f t="shared" si="206"/>
        <v>2.0271639975674032E-2</v>
      </c>
      <c r="FA445" s="22">
        <f t="shared" si="207"/>
        <v>0.21690654773971219</v>
      </c>
      <c r="FB445" s="22">
        <f t="shared" si="208"/>
        <v>0.14676667342388</v>
      </c>
      <c r="FC445" s="22">
        <f t="shared" si="16"/>
        <v>1.1221896383186707</v>
      </c>
      <c r="FD445" s="22">
        <f t="shared" si="209"/>
        <v>0.61149825783972123</v>
      </c>
      <c r="FE445" s="22">
        <f t="shared" si="210"/>
        <v>0.19686411149825783</v>
      </c>
      <c r="FF445" s="22">
        <f t="shared" si="211"/>
        <v>0.19163763066202089</v>
      </c>
      <c r="FG445" s="22">
        <f t="shared" si="212"/>
        <v>0</v>
      </c>
      <c r="FH445" s="22">
        <f t="shared" si="213"/>
        <v>0.627761485826002</v>
      </c>
      <c r="FI445" s="23">
        <f t="shared" si="214"/>
        <v>0.32727272727272727</v>
      </c>
      <c r="FJ445" s="24">
        <f t="shared" si="215"/>
        <v>3.1085043988269796E-2</v>
      </c>
      <c r="FK445" s="22">
        <f t="shared" si="216"/>
        <v>9.2220979894086438E-2</v>
      </c>
      <c r="FL445" s="25">
        <v>1390.5655312429506</v>
      </c>
      <c r="FM445" s="25">
        <v>14.141180915858335</v>
      </c>
      <c r="FN445" s="25">
        <v>225.42040701746618</v>
      </c>
      <c r="FO445" s="9">
        <v>158.52909851074219</v>
      </c>
      <c r="FP445" s="26">
        <f t="shared" si="0"/>
        <v>224.03807067871094</v>
      </c>
      <c r="FQ445" s="22">
        <f t="shared" si="217"/>
        <v>0.26694953735226146</v>
      </c>
      <c r="FR445" s="28">
        <f t="shared" si="218"/>
        <v>0.30345930945109334</v>
      </c>
      <c r="FS445" s="28">
        <f t="shared" si="219"/>
        <v>0.4293278756066341</v>
      </c>
      <c r="FT445" s="28">
        <f t="shared" si="220"/>
        <v>0</v>
      </c>
      <c r="FU445" s="28">
        <f t="shared" si="221"/>
        <v>0.40059333275107195</v>
      </c>
      <c r="FV445" s="28">
        <f t="shared" si="222"/>
        <v>0.35428001073681303</v>
      </c>
      <c r="FW445" s="22">
        <f t="shared" si="223"/>
        <v>0.89931573802541542</v>
      </c>
      <c r="FX445" s="22">
        <f t="shared" si="224"/>
        <v>3.1968749999999999</v>
      </c>
      <c r="FY445" s="22">
        <f t="shared" si="225"/>
        <v>0.11375</v>
      </c>
    </row>
    <row r="446" spans="1:181" ht="15.75" customHeight="1">
      <c r="A446" s="9">
        <v>1</v>
      </c>
      <c r="B446" s="9" t="s">
        <v>184</v>
      </c>
      <c r="C446" s="9" t="s">
        <v>1449</v>
      </c>
      <c r="D446" s="9" t="s">
        <v>1450</v>
      </c>
      <c r="E446" s="9" t="s">
        <v>1501</v>
      </c>
      <c r="F446" s="9" t="s">
        <v>712</v>
      </c>
      <c r="G446" s="9">
        <v>496.46330336699998</v>
      </c>
      <c r="H446" s="9">
        <v>11.3125</v>
      </c>
      <c r="I446" s="9">
        <v>15.3125</v>
      </c>
      <c r="J446" s="9">
        <v>37.6875</v>
      </c>
      <c r="K446" s="9">
        <v>46.625</v>
      </c>
      <c r="L446" s="9">
        <v>130.625</v>
      </c>
      <c r="M446" s="9">
        <v>254.625</v>
      </c>
      <c r="N446" s="9">
        <v>194.33319091796875</v>
      </c>
      <c r="O446" s="9">
        <v>562.0989990234375</v>
      </c>
      <c r="P446" s="9">
        <v>349.24566191416091</v>
      </c>
      <c r="Q446" s="9">
        <v>0</v>
      </c>
      <c r="R446" s="9">
        <v>0</v>
      </c>
      <c r="S446" s="9">
        <v>0</v>
      </c>
      <c r="T446" s="9">
        <v>363.875</v>
      </c>
      <c r="U446" s="9">
        <v>132.3125</v>
      </c>
      <c r="V446" s="9">
        <v>0</v>
      </c>
      <c r="W446" s="9">
        <v>1393.7590983503337</v>
      </c>
      <c r="X446" s="9">
        <v>13.708831381438106</v>
      </c>
      <c r="Y446" s="9">
        <v>24</v>
      </c>
      <c r="Z446" s="9">
        <v>89816.478799999997</v>
      </c>
      <c r="AA446" s="9">
        <v>46.06</v>
      </c>
      <c r="AB446" s="9">
        <v>28.56</v>
      </c>
      <c r="AC446" s="9">
        <v>28.56</v>
      </c>
      <c r="AD446" s="9">
        <v>0</v>
      </c>
      <c r="AE446" s="9">
        <v>1.64</v>
      </c>
      <c r="AF446" s="9">
        <v>11.08</v>
      </c>
      <c r="AG446" s="9">
        <v>4.78</v>
      </c>
      <c r="AH446" s="9">
        <v>38.700000000000003</v>
      </c>
      <c r="AI446" s="9">
        <v>4.2</v>
      </c>
      <c r="AJ446" s="9">
        <v>1.1000000000000001</v>
      </c>
      <c r="AK446" s="9">
        <v>1.6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3.07</v>
      </c>
      <c r="BD446" s="9">
        <v>0</v>
      </c>
      <c r="BE446" s="9">
        <v>0</v>
      </c>
      <c r="BF446" s="9">
        <v>0</v>
      </c>
      <c r="BG446" s="9">
        <v>0</v>
      </c>
      <c r="BH446" s="9">
        <v>0</v>
      </c>
      <c r="BI446" s="9">
        <v>0</v>
      </c>
      <c r="BJ446" s="9">
        <v>0</v>
      </c>
      <c r="BK446" s="9">
        <v>0</v>
      </c>
      <c r="BL446" s="9">
        <v>0</v>
      </c>
      <c r="BM446" s="9">
        <v>3.62</v>
      </c>
      <c r="BN446" s="9">
        <v>0</v>
      </c>
      <c r="BO446" s="9">
        <v>6.48</v>
      </c>
      <c r="BP446" s="9">
        <v>0</v>
      </c>
      <c r="BQ446" s="9">
        <v>0</v>
      </c>
      <c r="BR446" s="9">
        <v>0</v>
      </c>
      <c r="BS446" s="9">
        <v>0</v>
      </c>
      <c r="BT446" s="9">
        <v>0</v>
      </c>
      <c r="BU446" s="9">
        <v>0</v>
      </c>
      <c r="BV446" s="9">
        <v>0</v>
      </c>
      <c r="BW446" s="9">
        <v>0</v>
      </c>
      <c r="BX446" s="9">
        <v>0</v>
      </c>
      <c r="BY446" s="9">
        <v>0</v>
      </c>
      <c r="BZ446" s="9">
        <v>0</v>
      </c>
      <c r="CA446" s="9">
        <v>0</v>
      </c>
      <c r="CB446" s="9">
        <v>0</v>
      </c>
      <c r="CC446" s="9">
        <v>0</v>
      </c>
      <c r="CD446" s="9">
        <v>1.19</v>
      </c>
      <c r="CE446" s="9">
        <v>0</v>
      </c>
      <c r="CF446" s="9">
        <v>4.59</v>
      </c>
      <c r="CG446" s="9">
        <v>0</v>
      </c>
      <c r="CH446" s="9">
        <v>0</v>
      </c>
      <c r="CI446" s="9">
        <v>0</v>
      </c>
      <c r="CJ446" s="9">
        <v>0</v>
      </c>
      <c r="CK446" s="9">
        <v>1.2</v>
      </c>
      <c r="CL446" s="9">
        <v>0</v>
      </c>
      <c r="CM446" s="9">
        <v>0</v>
      </c>
      <c r="CN446" s="9">
        <v>0</v>
      </c>
      <c r="CO446" s="9">
        <v>1.67</v>
      </c>
      <c r="CP446" s="9">
        <v>0</v>
      </c>
      <c r="CQ446" s="9">
        <v>0</v>
      </c>
      <c r="CR446" s="9">
        <v>0</v>
      </c>
      <c r="CS446" s="9">
        <v>24.24</v>
      </c>
      <c r="CT446" s="9">
        <v>0</v>
      </c>
      <c r="CU446" s="9">
        <v>35</v>
      </c>
      <c r="CV446" s="9">
        <v>36</v>
      </c>
      <c r="CW446" s="9" t="s">
        <v>1501</v>
      </c>
      <c r="CX446" s="9">
        <v>496.46</v>
      </c>
      <c r="CY446" s="9">
        <v>0.06</v>
      </c>
      <c r="CZ446" s="9">
        <v>0.16</v>
      </c>
      <c r="DA446" s="9">
        <v>0</v>
      </c>
      <c r="DB446" s="9">
        <v>0.02</v>
      </c>
      <c r="DC446" s="9">
        <v>0</v>
      </c>
      <c r="DD446" s="9">
        <v>0.01</v>
      </c>
      <c r="DE446" s="9">
        <v>0.01</v>
      </c>
      <c r="DF446" s="9">
        <v>0.03</v>
      </c>
      <c r="DG446" s="9">
        <v>0</v>
      </c>
      <c r="DH446" s="9">
        <v>0</v>
      </c>
      <c r="DI446" s="9">
        <v>0</v>
      </c>
      <c r="DJ446" s="9">
        <v>0</v>
      </c>
      <c r="DK446" s="9">
        <v>0</v>
      </c>
      <c r="DL446" s="9">
        <v>0</v>
      </c>
      <c r="DM446" s="9">
        <v>0</v>
      </c>
      <c r="DN446" s="9">
        <v>0.4</v>
      </c>
      <c r="DO446" s="9">
        <v>0</v>
      </c>
      <c r="DP446" s="9">
        <v>7.0000000000000007E-2</v>
      </c>
      <c r="DQ446" s="9">
        <v>0.12</v>
      </c>
      <c r="DR446" s="9">
        <v>0</v>
      </c>
      <c r="DS446" s="9">
        <v>0</v>
      </c>
      <c r="DT446" s="9">
        <v>0</v>
      </c>
      <c r="DU446" s="9">
        <v>0.12</v>
      </c>
      <c r="DV446" s="9">
        <v>0</v>
      </c>
      <c r="DW446" s="9">
        <v>0</v>
      </c>
      <c r="DX446" s="9">
        <v>0</v>
      </c>
      <c r="DY446" s="16" t="s">
        <v>1501</v>
      </c>
      <c r="DZ446" s="16" t="s">
        <v>713</v>
      </c>
      <c r="EA446" s="16" t="s">
        <v>1454</v>
      </c>
      <c r="EB446" s="16" t="s">
        <v>482</v>
      </c>
      <c r="EC446" s="9">
        <v>496.46330336699998</v>
      </c>
      <c r="ED446" s="17">
        <v>347.67652503033997</v>
      </c>
      <c r="EE446" s="18">
        <v>0.7</v>
      </c>
      <c r="EF446" s="19" t="s">
        <v>192</v>
      </c>
      <c r="EG446" s="16" t="s">
        <v>1501</v>
      </c>
      <c r="EH446" s="20" t="s">
        <v>1450</v>
      </c>
      <c r="EI446" s="20" t="s">
        <v>712</v>
      </c>
      <c r="EJ446" s="20">
        <v>496.46330336699998</v>
      </c>
      <c r="EK446" s="21">
        <v>1949.9886843247937</v>
      </c>
      <c r="EL446" s="20">
        <v>1.2794444444444446</v>
      </c>
      <c r="EM446" s="20">
        <v>2494.9021888888888</v>
      </c>
      <c r="EN446" s="22">
        <f t="shared" si="194"/>
        <v>0.20733825445071646</v>
      </c>
      <c r="EO446" s="23">
        <f t="shared" si="195"/>
        <v>0</v>
      </c>
      <c r="EP446" s="22">
        <f t="shared" si="196"/>
        <v>0</v>
      </c>
      <c r="EQ446" s="22">
        <f t="shared" si="197"/>
        <v>6.6652192792010415E-2</v>
      </c>
      <c r="ER446" s="22">
        <f t="shared" si="198"/>
        <v>0</v>
      </c>
      <c r="ES446" s="22">
        <f t="shared" si="199"/>
        <v>0</v>
      </c>
      <c r="ET446" s="22">
        <f t="shared" si="200"/>
        <v>0</v>
      </c>
      <c r="EU446" s="22">
        <f t="shared" si="201"/>
        <v>7.8593139383412933E-2</v>
      </c>
      <c r="EV446" s="22">
        <f t="shared" si="202"/>
        <v>0</v>
      </c>
      <c r="EW446" s="22">
        <f t="shared" si="203"/>
        <v>0.14068606165870604</v>
      </c>
      <c r="EX446" s="22">
        <f t="shared" si="204"/>
        <v>0</v>
      </c>
      <c r="EY446" s="22">
        <f t="shared" si="205"/>
        <v>2.6052974381241857E-2</v>
      </c>
      <c r="EZ446" s="22">
        <f t="shared" si="206"/>
        <v>0</v>
      </c>
      <c r="FA446" s="22">
        <f t="shared" si="207"/>
        <v>0.12548849326964825</v>
      </c>
      <c r="FB446" s="22">
        <f t="shared" si="208"/>
        <v>0.56252713851498037</v>
      </c>
      <c r="FC446" s="22">
        <f t="shared" si="16"/>
        <v>0.99001302648719081</v>
      </c>
      <c r="FD446" s="22">
        <f t="shared" si="209"/>
        <v>0.84868421052631571</v>
      </c>
      <c r="FE446" s="22">
        <f t="shared" si="210"/>
        <v>9.2105263157894718E-2</v>
      </c>
      <c r="FF446" s="22">
        <f t="shared" si="211"/>
        <v>2.4122807017543858E-2</v>
      </c>
      <c r="FG446" s="22">
        <f t="shared" si="212"/>
        <v>3.5087719298245612E-2</v>
      </c>
      <c r="FH446" s="22">
        <f t="shared" si="213"/>
        <v>0.62006079027355621</v>
      </c>
      <c r="FI446" s="23">
        <f t="shared" si="214"/>
        <v>0.24055579678679981</v>
      </c>
      <c r="FJ446" s="24">
        <f t="shared" si="215"/>
        <v>0.10377768128528007</v>
      </c>
      <c r="FK446" s="22">
        <f t="shared" si="216"/>
        <v>9.2776242851430088E-2</v>
      </c>
      <c r="FL446" s="25">
        <v>1393.7590983503337</v>
      </c>
      <c r="FM446" s="25">
        <v>13.708831381438106</v>
      </c>
      <c r="FN446" s="25">
        <v>349.24566191416091</v>
      </c>
      <c r="FO446" s="9">
        <v>194.33319091796875</v>
      </c>
      <c r="FP446" s="26">
        <f t="shared" si="0"/>
        <v>367.76580810546875</v>
      </c>
      <c r="FQ446" s="22">
        <f t="shared" si="217"/>
        <v>5.3629341422477772E-2</v>
      </c>
      <c r="FR446" s="28">
        <f t="shared" si="218"/>
        <v>0.16982624783784628</v>
      </c>
      <c r="FS446" s="28">
        <f t="shared" si="219"/>
        <v>0.77598887447923237</v>
      </c>
      <c r="FT446" s="28">
        <f t="shared" si="220"/>
        <v>0</v>
      </c>
      <c r="FU446" s="28">
        <f t="shared" si="221"/>
        <v>0.73293433277386288</v>
      </c>
      <c r="FV446" s="28">
        <f t="shared" si="222"/>
        <v>0.26651013096569354</v>
      </c>
      <c r="FW446" s="22">
        <f t="shared" si="223"/>
        <v>0.75987841945288748</v>
      </c>
      <c r="FX446" s="22">
        <f t="shared" si="224"/>
        <v>1.9191666666666667</v>
      </c>
      <c r="FY446" s="22">
        <f t="shared" si="225"/>
        <v>0</v>
      </c>
    </row>
    <row r="447" spans="1:181" ht="15.75" customHeight="1">
      <c r="A447" s="9">
        <v>1</v>
      </c>
      <c r="B447" s="9" t="s">
        <v>184</v>
      </c>
      <c r="C447" s="9" t="s">
        <v>1449</v>
      </c>
      <c r="D447" s="9" t="s">
        <v>1450</v>
      </c>
      <c r="E447" s="9" t="s">
        <v>1502</v>
      </c>
      <c r="F447" s="9" t="s">
        <v>1503</v>
      </c>
      <c r="G447" s="9">
        <v>841.66699489899997</v>
      </c>
      <c r="H447" s="9">
        <v>28.6875</v>
      </c>
      <c r="I447" s="9">
        <v>47.5625</v>
      </c>
      <c r="J447" s="9">
        <v>85.75</v>
      </c>
      <c r="K447" s="9">
        <v>101.25</v>
      </c>
      <c r="L447" s="9">
        <v>212.75</v>
      </c>
      <c r="M447" s="9">
        <v>365.5625</v>
      </c>
      <c r="N447" s="9">
        <v>240.31002807617188</v>
      </c>
      <c r="O447" s="9">
        <v>740.2369384765625</v>
      </c>
      <c r="P447" s="9">
        <v>399.92691320284035</v>
      </c>
      <c r="Q447" s="9">
        <v>0</v>
      </c>
      <c r="R447" s="9">
        <v>0</v>
      </c>
      <c r="S447" s="9">
        <v>258.9375</v>
      </c>
      <c r="T447" s="9">
        <v>299.5625</v>
      </c>
      <c r="U447" s="9">
        <v>283.0625</v>
      </c>
      <c r="V447" s="9">
        <v>0</v>
      </c>
      <c r="W447" s="9">
        <v>1404.0454410454411</v>
      </c>
      <c r="X447" s="9">
        <v>13.510073507573507</v>
      </c>
      <c r="Y447" s="9">
        <v>31</v>
      </c>
      <c r="Z447" s="9">
        <v>176874.5619</v>
      </c>
      <c r="AA447" s="9">
        <v>82.54</v>
      </c>
      <c r="AB447" s="9">
        <v>50.71</v>
      </c>
      <c r="AC447" s="9">
        <v>50.71</v>
      </c>
      <c r="AD447" s="9">
        <v>0</v>
      </c>
      <c r="AE447" s="9">
        <v>4.17</v>
      </c>
      <c r="AF447" s="9">
        <v>12.58</v>
      </c>
      <c r="AG447" s="9">
        <v>15.08</v>
      </c>
      <c r="AH447" s="9">
        <v>25.5</v>
      </c>
      <c r="AI447" s="9">
        <v>7.5</v>
      </c>
      <c r="AJ447" s="9">
        <v>10.1</v>
      </c>
      <c r="AK447" s="9">
        <v>0.8</v>
      </c>
      <c r="AL447" s="9">
        <v>6.78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8.120000000000001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1</v>
      </c>
      <c r="BB447" s="9">
        <v>0</v>
      </c>
      <c r="BC447" s="9">
        <v>19.29</v>
      </c>
      <c r="BD447" s="9">
        <v>0</v>
      </c>
      <c r="BE447" s="9">
        <v>0</v>
      </c>
      <c r="BF447" s="9">
        <v>0</v>
      </c>
      <c r="BG447" s="9">
        <v>0</v>
      </c>
      <c r="BH447" s="9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9">
        <v>7.1</v>
      </c>
      <c r="BP447" s="9">
        <v>0</v>
      </c>
      <c r="BQ447" s="9">
        <v>0</v>
      </c>
      <c r="BR447" s="9">
        <v>0</v>
      </c>
      <c r="BS447" s="9">
        <v>0.74</v>
      </c>
      <c r="BT447" s="9">
        <v>13.88</v>
      </c>
      <c r="BU447" s="9">
        <v>0</v>
      </c>
      <c r="BV447" s="9">
        <v>0</v>
      </c>
      <c r="BW447" s="9">
        <v>0</v>
      </c>
      <c r="BX447" s="9">
        <v>0</v>
      </c>
      <c r="BY447" s="9">
        <v>0</v>
      </c>
      <c r="BZ447" s="9">
        <v>0</v>
      </c>
      <c r="CA447" s="9">
        <v>0.99</v>
      </c>
      <c r="CB447" s="9">
        <v>0</v>
      </c>
      <c r="CC447" s="9">
        <v>0</v>
      </c>
      <c r="CD447" s="9">
        <v>0</v>
      </c>
      <c r="CE447" s="9">
        <v>0</v>
      </c>
      <c r="CF447" s="9">
        <v>0</v>
      </c>
      <c r="CG447" s="9">
        <v>0</v>
      </c>
      <c r="CH447" s="9">
        <v>0</v>
      </c>
      <c r="CI447" s="9">
        <v>10.46</v>
      </c>
      <c r="CJ447" s="9">
        <v>0</v>
      </c>
      <c r="CK447" s="9">
        <v>0</v>
      </c>
      <c r="CL447" s="9">
        <v>0</v>
      </c>
      <c r="CM447" s="9">
        <v>0</v>
      </c>
      <c r="CN447" s="9">
        <v>0.5</v>
      </c>
      <c r="CO447" s="9">
        <v>0</v>
      </c>
      <c r="CP447" s="9">
        <v>1.57</v>
      </c>
      <c r="CQ447" s="9">
        <v>0</v>
      </c>
      <c r="CR447" s="9">
        <v>0</v>
      </c>
      <c r="CS447" s="9">
        <v>12.11</v>
      </c>
      <c r="CT447" s="9">
        <v>0</v>
      </c>
      <c r="CU447" s="9">
        <v>50</v>
      </c>
      <c r="CV447" s="9">
        <v>40.300000000000004</v>
      </c>
      <c r="CW447" s="9" t="s">
        <v>1502</v>
      </c>
      <c r="CX447" s="9">
        <v>841.67</v>
      </c>
      <c r="CY447" s="9">
        <v>0.06</v>
      </c>
      <c r="CZ447" s="9">
        <v>0.15</v>
      </c>
      <c r="DA447" s="9">
        <v>0</v>
      </c>
      <c r="DB447" s="9">
        <v>0</v>
      </c>
      <c r="DC447" s="9">
        <v>0</v>
      </c>
      <c r="DD447" s="9">
        <v>0</v>
      </c>
      <c r="DE447" s="9">
        <v>0</v>
      </c>
      <c r="DF447" s="9">
        <v>0.06</v>
      </c>
      <c r="DG447" s="9">
        <v>0</v>
      </c>
      <c r="DH447" s="9">
        <v>0</v>
      </c>
      <c r="DI447" s="9">
        <v>0</v>
      </c>
      <c r="DJ447" s="9">
        <v>0</v>
      </c>
      <c r="DK447" s="9">
        <v>0</v>
      </c>
      <c r="DL447" s="9">
        <v>0.01</v>
      </c>
      <c r="DM447" s="9">
        <v>0</v>
      </c>
      <c r="DN447" s="9">
        <v>0.28000000000000003</v>
      </c>
      <c r="DO447" s="9">
        <v>0</v>
      </c>
      <c r="DP447" s="9">
        <v>0.04</v>
      </c>
      <c r="DQ447" s="9">
        <v>0.03</v>
      </c>
      <c r="DR447" s="9">
        <v>0</v>
      </c>
      <c r="DS447" s="9">
        <v>0.01</v>
      </c>
      <c r="DT447" s="9">
        <v>0</v>
      </c>
      <c r="DU447" s="9">
        <v>0.35</v>
      </c>
      <c r="DV447" s="9">
        <v>0</v>
      </c>
      <c r="DW447" s="9">
        <v>0</v>
      </c>
      <c r="DX447" s="9">
        <v>0</v>
      </c>
      <c r="DY447" s="16" t="s">
        <v>1502</v>
      </c>
      <c r="DZ447" s="16" t="s">
        <v>1504</v>
      </c>
      <c r="EA447" s="16" t="s">
        <v>1454</v>
      </c>
      <c r="EB447" s="16" t="s">
        <v>482</v>
      </c>
      <c r="EC447" s="9">
        <v>841.66699489899997</v>
      </c>
      <c r="ED447" s="17">
        <v>1098.7309500353979</v>
      </c>
      <c r="EE447" s="18">
        <v>1.31</v>
      </c>
      <c r="EF447" s="19" t="s">
        <v>192</v>
      </c>
      <c r="EG447" s="16" t="s">
        <v>1502</v>
      </c>
      <c r="EH447" s="20" t="s">
        <v>1450</v>
      </c>
      <c r="EI447" s="20" t="s">
        <v>1503</v>
      </c>
      <c r="EJ447" s="20">
        <v>841.66699489899997</v>
      </c>
      <c r="EK447" s="21">
        <v>2142.8951041919067</v>
      </c>
      <c r="EL447" s="20">
        <v>2.0481389578163771</v>
      </c>
      <c r="EM447" s="20">
        <v>4388.9469454094287</v>
      </c>
      <c r="EN447" s="22">
        <f t="shared" si="194"/>
        <v>0.58214199176157011</v>
      </c>
      <c r="EO447" s="23">
        <f t="shared" si="195"/>
        <v>8.3139178418148371E-2</v>
      </c>
      <c r="EP447" s="22">
        <f t="shared" si="196"/>
        <v>1.3618412093149937E-2</v>
      </c>
      <c r="EQ447" s="22">
        <f t="shared" si="197"/>
        <v>0.26269916927686227</v>
      </c>
      <c r="ER447" s="22">
        <f t="shared" si="198"/>
        <v>0</v>
      </c>
      <c r="ES447" s="22">
        <f t="shared" si="199"/>
        <v>0</v>
      </c>
      <c r="ET447" s="22">
        <f t="shared" si="200"/>
        <v>0</v>
      </c>
      <c r="EU447" s="22">
        <f t="shared" si="201"/>
        <v>0</v>
      </c>
      <c r="EV447" s="22">
        <f t="shared" si="202"/>
        <v>0</v>
      </c>
      <c r="EW447" s="22">
        <f t="shared" si="203"/>
        <v>9.6690725861364554E-2</v>
      </c>
      <c r="EX447" s="22">
        <f t="shared" si="204"/>
        <v>0</v>
      </c>
      <c r="EY447" s="22">
        <f t="shared" si="205"/>
        <v>0.15252621544327932</v>
      </c>
      <c r="EZ447" s="22">
        <f t="shared" si="206"/>
        <v>0.18902355985292113</v>
      </c>
      <c r="FA447" s="22">
        <f t="shared" si="207"/>
        <v>0</v>
      </c>
      <c r="FB447" s="22">
        <f t="shared" si="208"/>
        <v>0.19310908348086611</v>
      </c>
      <c r="FC447" s="22">
        <f t="shared" si="16"/>
        <v>0.53186333898715765</v>
      </c>
      <c r="FD447" s="22">
        <f t="shared" si="209"/>
        <v>0.5808656036446469</v>
      </c>
      <c r="FE447" s="22">
        <f t="shared" si="210"/>
        <v>0.17084282460136674</v>
      </c>
      <c r="FF447" s="22">
        <f t="shared" si="211"/>
        <v>0.23006833712984054</v>
      </c>
      <c r="FG447" s="22">
        <f t="shared" si="212"/>
        <v>1.8223234624145788E-2</v>
      </c>
      <c r="FH447" s="22">
        <f t="shared" si="213"/>
        <v>0.61436879088926577</v>
      </c>
      <c r="FI447" s="23">
        <f t="shared" si="214"/>
        <v>0.15241095226556819</v>
      </c>
      <c r="FJ447" s="24">
        <f t="shared" si="215"/>
        <v>0.18269929731039494</v>
      </c>
      <c r="FK447" s="22">
        <f t="shared" si="216"/>
        <v>9.806728848848921E-2</v>
      </c>
      <c r="FL447" s="25">
        <v>1404.0454410454411</v>
      </c>
      <c r="FM447" s="25">
        <v>13.510073507573507</v>
      </c>
      <c r="FN447" s="25">
        <v>399.92691320284035</v>
      </c>
      <c r="FO447" s="9">
        <v>240.31002807617188</v>
      </c>
      <c r="FP447" s="26">
        <f t="shared" si="0"/>
        <v>499.92691040039063</v>
      </c>
      <c r="FQ447" s="22">
        <f t="shared" si="217"/>
        <v>9.0594024076172786E-2</v>
      </c>
      <c r="FR447" s="28">
        <f t="shared" si="218"/>
        <v>0.22217813117697457</v>
      </c>
      <c r="FS447" s="28">
        <f t="shared" si="219"/>
        <v>0.6871036924400219</v>
      </c>
      <c r="FT447" s="28">
        <f t="shared" si="220"/>
        <v>0.30764839487506873</v>
      </c>
      <c r="FU447" s="28">
        <f t="shared" si="221"/>
        <v>0.35591570278450507</v>
      </c>
      <c r="FV447" s="28">
        <f t="shared" si="222"/>
        <v>0.33631175003359554</v>
      </c>
      <c r="FW447" s="22">
        <f t="shared" si="223"/>
        <v>0.60576690089653495</v>
      </c>
      <c r="FX447" s="22">
        <f t="shared" si="224"/>
        <v>2.6625806451612903</v>
      </c>
      <c r="FY447" s="22">
        <f t="shared" si="225"/>
        <v>0.26193548387096777</v>
      </c>
    </row>
    <row r="448" spans="1:181" ht="15.75" customHeight="1">
      <c r="A448" s="9">
        <v>1</v>
      </c>
      <c r="B448" s="9" t="s">
        <v>184</v>
      </c>
      <c r="C448" s="9" t="s">
        <v>1449</v>
      </c>
      <c r="D448" s="9" t="s">
        <v>1450</v>
      </c>
      <c r="E448" s="9" t="s">
        <v>1505</v>
      </c>
      <c r="F448" s="9" t="s">
        <v>1506</v>
      </c>
      <c r="G448" s="9">
        <v>204.76827513800001</v>
      </c>
      <c r="H448" s="9">
        <v>39.625</v>
      </c>
      <c r="I448" s="9">
        <v>46.5</v>
      </c>
      <c r="J448" s="9">
        <v>45.625</v>
      </c>
      <c r="K448" s="9">
        <v>24.1875</v>
      </c>
      <c r="L448" s="9">
        <v>27.75</v>
      </c>
      <c r="M448" s="9">
        <v>21.3125</v>
      </c>
      <c r="N448" s="9">
        <v>123.29053497314453</v>
      </c>
      <c r="O448" s="9">
        <v>400.18869018554688</v>
      </c>
      <c r="P448" s="9">
        <v>180.74074574214657</v>
      </c>
      <c r="Q448" s="9">
        <v>0</v>
      </c>
      <c r="R448" s="9">
        <v>0</v>
      </c>
      <c r="S448" s="9">
        <v>0</v>
      </c>
      <c r="T448" s="9">
        <v>40</v>
      </c>
      <c r="U448" s="9">
        <v>109.625</v>
      </c>
      <c r="V448" s="9">
        <v>55.375</v>
      </c>
      <c r="W448" s="9">
        <v>1389.9764813683566</v>
      </c>
      <c r="X448" s="9">
        <v>14.243411728772143</v>
      </c>
      <c r="Y448" s="9">
        <v>10</v>
      </c>
      <c r="Z448" s="9">
        <v>855161.96519999998</v>
      </c>
      <c r="AA448" s="9">
        <v>93.14</v>
      </c>
      <c r="AB448" s="9">
        <v>80.260000000000005</v>
      </c>
      <c r="AC448" s="9">
        <v>80.260000000000005</v>
      </c>
      <c r="AD448" s="9">
        <v>0</v>
      </c>
      <c r="AE448" s="9">
        <v>0.27</v>
      </c>
      <c r="AF448" s="9">
        <v>12.61</v>
      </c>
      <c r="AG448" s="9">
        <v>0</v>
      </c>
      <c r="AH448" s="9">
        <v>338.9</v>
      </c>
      <c r="AI448" s="9">
        <v>0.6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2.1</v>
      </c>
      <c r="BD448" s="9">
        <v>0</v>
      </c>
      <c r="BE448" s="9">
        <v>0</v>
      </c>
      <c r="BF448" s="9">
        <v>0</v>
      </c>
      <c r="BG448" s="9">
        <v>0</v>
      </c>
      <c r="BH448" s="9">
        <v>0</v>
      </c>
      <c r="BI448" s="9">
        <v>0</v>
      </c>
      <c r="BJ448" s="9">
        <v>0</v>
      </c>
      <c r="BK448" s="9">
        <v>0</v>
      </c>
      <c r="BL448" s="9">
        <v>0</v>
      </c>
      <c r="BM448" s="9">
        <v>0</v>
      </c>
      <c r="BN448" s="9">
        <v>75.17</v>
      </c>
      <c r="BO448" s="9">
        <v>11.47</v>
      </c>
      <c r="BP448" s="9">
        <v>0</v>
      </c>
      <c r="BQ448" s="9">
        <v>0</v>
      </c>
      <c r="BR448" s="9">
        <v>0</v>
      </c>
      <c r="BS448" s="9">
        <v>0</v>
      </c>
      <c r="BT448" s="9">
        <v>0</v>
      </c>
      <c r="BU448" s="9">
        <v>0</v>
      </c>
      <c r="BV448" s="9">
        <v>0</v>
      </c>
      <c r="BW448" s="9">
        <v>2.12</v>
      </c>
      <c r="BX448" s="9">
        <v>0</v>
      </c>
      <c r="BY448" s="9">
        <v>0</v>
      </c>
      <c r="BZ448" s="9">
        <v>0</v>
      </c>
      <c r="CA448" s="9">
        <v>0</v>
      </c>
      <c r="CB448" s="9">
        <v>0</v>
      </c>
      <c r="CC448" s="9">
        <v>0</v>
      </c>
      <c r="CD448" s="9">
        <v>0</v>
      </c>
      <c r="CE448" s="9">
        <v>0</v>
      </c>
      <c r="CF448" s="9">
        <v>0</v>
      </c>
      <c r="CG448" s="9">
        <v>0</v>
      </c>
      <c r="CH448" s="9">
        <v>0</v>
      </c>
      <c r="CI448" s="9">
        <v>1.06</v>
      </c>
      <c r="CJ448" s="9"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1.22</v>
      </c>
      <c r="CQ448" s="9">
        <v>0</v>
      </c>
      <c r="CR448" s="9">
        <v>0</v>
      </c>
      <c r="CS448" s="9">
        <v>0</v>
      </c>
      <c r="CT448" s="9">
        <v>0</v>
      </c>
      <c r="CU448" s="9">
        <v>84</v>
      </c>
      <c r="CV448" s="9">
        <v>23</v>
      </c>
      <c r="CW448" s="9" t="s">
        <v>1505</v>
      </c>
      <c r="CX448" s="9">
        <v>204.77</v>
      </c>
      <c r="CY448" s="9">
        <v>0.23</v>
      </c>
      <c r="CZ448" s="9">
        <v>0.34</v>
      </c>
      <c r="DA448" s="9">
        <v>0</v>
      </c>
      <c r="DB448" s="9">
        <v>0</v>
      </c>
      <c r="DC448" s="9">
        <v>7.0000000000000007E-2</v>
      </c>
      <c r="DD448" s="9">
        <v>0</v>
      </c>
      <c r="DE448" s="9">
        <v>0</v>
      </c>
      <c r="DF448" s="9">
        <v>0.01</v>
      </c>
      <c r="DG448" s="9">
        <v>0</v>
      </c>
      <c r="DH448" s="9">
        <v>0</v>
      </c>
      <c r="DI448" s="9">
        <v>0</v>
      </c>
      <c r="DJ448" s="9">
        <v>0</v>
      </c>
      <c r="DK448" s="9">
        <v>0</v>
      </c>
      <c r="DL448" s="9">
        <v>0.01</v>
      </c>
      <c r="DM448" s="9">
        <v>0</v>
      </c>
      <c r="DN448" s="9">
        <v>0.25</v>
      </c>
      <c r="DO448" s="9">
        <v>0</v>
      </c>
      <c r="DP448" s="9">
        <v>0.06</v>
      </c>
      <c r="DQ448" s="9">
        <v>0</v>
      </c>
      <c r="DR448" s="9">
        <v>0</v>
      </c>
      <c r="DS448" s="9">
        <v>0</v>
      </c>
      <c r="DT448" s="9">
        <v>0</v>
      </c>
      <c r="DU448" s="9">
        <v>0.03</v>
      </c>
      <c r="DV448" s="9">
        <v>0</v>
      </c>
      <c r="DW448" s="9">
        <v>0</v>
      </c>
      <c r="DX448" s="9">
        <v>0</v>
      </c>
      <c r="DY448" s="16" t="s">
        <v>1505</v>
      </c>
      <c r="DZ448" s="16" t="s">
        <v>1507</v>
      </c>
      <c r="EA448" s="16" t="s">
        <v>1454</v>
      </c>
      <c r="EB448" s="16" t="s">
        <v>482</v>
      </c>
      <c r="EC448" s="9">
        <v>204.76827513800001</v>
      </c>
      <c r="ED448" s="17">
        <v>152.75499149469047</v>
      </c>
      <c r="EE448" s="18">
        <v>0.75</v>
      </c>
      <c r="EF448" s="19" t="s">
        <v>192</v>
      </c>
      <c r="EG448" s="16" t="s">
        <v>1505</v>
      </c>
      <c r="EH448" s="20" t="s">
        <v>1450</v>
      </c>
      <c r="EI448" s="20" t="s">
        <v>1506</v>
      </c>
      <c r="EJ448" s="20">
        <v>204.76827513800001</v>
      </c>
      <c r="EK448" s="21">
        <v>9181.4683830792346</v>
      </c>
      <c r="EL448" s="20">
        <v>4.0495652173913044</v>
      </c>
      <c r="EM448" s="20">
        <v>37180.955008695651</v>
      </c>
      <c r="EN448" s="22">
        <f t="shared" si="194"/>
        <v>0.95275928709469615</v>
      </c>
      <c r="EO448" s="23">
        <f t="shared" si="195"/>
        <v>0</v>
      </c>
      <c r="EP448" s="22">
        <f t="shared" si="196"/>
        <v>0</v>
      </c>
      <c r="EQ448" s="22">
        <f t="shared" si="197"/>
        <v>2.3071852340145024E-2</v>
      </c>
      <c r="ER448" s="22">
        <f t="shared" si="198"/>
        <v>0</v>
      </c>
      <c r="ES448" s="22">
        <f t="shared" si="199"/>
        <v>0</v>
      </c>
      <c r="ET448" s="22">
        <f t="shared" si="200"/>
        <v>0</v>
      </c>
      <c r="EU448" s="22">
        <f t="shared" si="201"/>
        <v>0</v>
      </c>
      <c r="EV448" s="22">
        <f t="shared" si="202"/>
        <v>0.82586244781366736</v>
      </c>
      <c r="EW448" s="22">
        <f t="shared" si="203"/>
        <v>0.12601626016260165</v>
      </c>
      <c r="EX448" s="22">
        <f t="shared" si="204"/>
        <v>0</v>
      </c>
      <c r="EY448" s="22">
        <f t="shared" si="205"/>
        <v>1.1645792133597012E-2</v>
      </c>
      <c r="EZ448" s="22">
        <f t="shared" si="206"/>
        <v>0</v>
      </c>
      <c r="FA448" s="22">
        <f t="shared" si="207"/>
        <v>0</v>
      </c>
      <c r="FB448" s="22">
        <f t="shared" si="208"/>
        <v>1.3403647549989014E-2</v>
      </c>
      <c r="FC448" s="22">
        <f t="shared" si="16"/>
        <v>3.6450504616706034</v>
      </c>
      <c r="FD448" s="22">
        <f t="shared" si="209"/>
        <v>0.99823269513991153</v>
      </c>
      <c r="FE448" s="22">
        <f t="shared" si="210"/>
        <v>1.7673048600883653E-3</v>
      </c>
      <c r="FF448" s="22">
        <f t="shared" si="211"/>
        <v>0</v>
      </c>
      <c r="FG448" s="22">
        <f t="shared" si="212"/>
        <v>0</v>
      </c>
      <c r="FH448" s="22">
        <f t="shared" si="213"/>
        <v>0.86171354949538337</v>
      </c>
      <c r="FI448" s="23">
        <f t="shared" si="214"/>
        <v>0.1353875885763367</v>
      </c>
      <c r="FJ448" s="24">
        <f t="shared" si="215"/>
        <v>0</v>
      </c>
      <c r="FK448" s="22">
        <f t="shared" si="216"/>
        <v>0.45485561636552302</v>
      </c>
      <c r="FL448" s="25">
        <v>1389.9764813683566</v>
      </c>
      <c r="FM448" s="25">
        <v>14.243411728772143</v>
      </c>
      <c r="FN448" s="25">
        <v>180.74074574214657</v>
      </c>
      <c r="FO448" s="9">
        <v>123.29053497314453</v>
      </c>
      <c r="FP448" s="26">
        <f t="shared" si="0"/>
        <v>276.89815521240234</v>
      </c>
      <c r="FQ448" s="22">
        <f t="shared" si="217"/>
        <v>0.42059737985270207</v>
      </c>
      <c r="FR448" s="28">
        <f t="shared" si="218"/>
        <v>0.34093416059177667</v>
      </c>
      <c r="FS448" s="28">
        <f t="shared" si="219"/>
        <v>0.2396001039073811</v>
      </c>
      <c r="FT448" s="28">
        <f t="shared" si="220"/>
        <v>0</v>
      </c>
      <c r="FU448" s="28">
        <f t="shared" si="221"/>
        <v>0.19534275987353361</v>
      </c>
      <c r="FV448" s="28">
        <f t="shared" si="222"/>
        <v>0.8057888844783262</v>
      </c>
      <c r="FW448" s="22">
        <f t="shared" si="223"/>
        <v>0.90186815546489152</v>
      </c>
      <c r="FX448" s="22">
        <f t="shared" si="224"/>
        <v>9.3140000000000001</v>
      </c>
      <c r="FY448" s="22">
        <f t="shared" si="225"/>
        <v>0</v>
      </c>
    </row>
    <row r="449" spans="1:181" ht="15.75" customHeight="1">
      <c r="A449" s="9">
        <v>1</v>
      </c>
      <c r="B449" s="9" t="s">
        <v>184</v>
      </c>
      <c r="C449" s="9" t="s">
        <v>1449</v>
      </c>
      <c r="D449" s="9" t="s">
        <v>1450</v>
      </c>
      <c r="E449" s="9" t="s">
        <v>1508</v>
      </c>
      <c r="F449" s="9" t="s">
        <v>1509</v>
      </c>
      <c r="G449" s="9">
        <v>546.20736808200002</v>
      </c>
      <c r="H449" s="9">
        <v>21.9375</v>
      </c>
      <c r="I449" s="9">
        <v>26.75</v>
      </c>
      <c r="J449" s="9">
        <v>51.125</v>
      </c>
      <c r="K449" s="9">
        <v>60.8125</v>
      </c>
      <c r="L449" s="9">
        <v>160.1875</v>
      </c>
      <c r="M449" s="9">
        <v>225.5</v>
      </c>
      <c r="N449" s="9">
        <v>88.584381103515625</v>
      </c>
      <c r="O449" s="9">
        <v>460.55606079101563</v>
      </c>
      <c r="P449" s="9">
        <v>241.94009157727831</v>
      </c>
      <c r="Q449" s="9">
        <v>0</v>
      </c>
      <c r="R449" s="9">
        <v>0</v>
      </c>
      <c r="S449" s="9">
        <v>0</v>
      </c>
      <c r="T449" s="9">
        <v>287.625</v>
      </c>
      <c r="U449" s="9">
        <v>258.6875</v>
      </c>
      <c r="V449" s="9">
        <v>0</v>
      </c>
      <c r="W449" s="9">
        <v>1399.769723302081</v>
      </c>
      <c r="X449" s="9">
        <v>13.912306197118683</v>
      </c>
      <c r="Y449" s="9">
        <v>25</v>
      </c>
      <c r="Z449" s="9">
        <v>194561.07689999999</v>
      </c>
      <c r="AA449" s="9">
        <v>97.14</v>
      </c>
      <c r="AB449" s="9">
        <v>66.489999999999995</v>
      </c>
      <c r="AC449" s="9">
        <v>65</v>
      </c>
      <c r="AD449" s="9">
        <v>1.49</v>
      </c>
      <c r="AE449" s="9">
        <v>2.13</v>
      </c>
      <c r="AF449" s="9">
        <v>13.16</v>
      </c>
      <c r="AG449" s="9">
        <v>15.36</v>
      </c>
      <c r="AH449" s="9">
        <v>90.1</v>
      </c>
      <c r="AI449" s="9">
        <v>5.1000000000000005</v>
      </c>
      <c r="AJ449" s="9">
        <v>16.600000000000001</v>
      </c>
      <c r="AK449" s="9">
        <v>4.8</v>
      </c>
      <c r="AL449" s="9">
        <v>1.4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  <c r="BD449" s="9">
        <v>0</v>
      </c>
      <c r="BE449" s="9">
        <v>0</v>
      </c>
      <c r="BF449" s="9">
        <v>0</v>
      </c>
      <c r="BG449" s="9">
        <v>0</v>
      </c>
      <c r="BH449" s="9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9">
        <v>15.84</v>
      </c>
      <c r="BP449" s="9">
        <v>0</v>
      </c>
      <c r="BQ449" s="9">
        <v>0</v>
      </c>
      <c r="BR449" s="9">
        <v>0</v>
      </c>
      <c r="BS449" s="9">
        <v>0</v>
      </c>
      <c r="BT449" s="9">
        <v>2.4500000000000002</v>
      </c>
      <c r="BU449" s="9">
        <v>0</v>
      </c>
      <c r="BV449" s="9">
        <v>0</v>
      </c>
      <c r="BW449" s="9">
        <v>0</v>
      </c>
      <c r="BX449" s="9">
        <v>0</v>
      </c>
      <c r="BY449" s="9">
        <v>0</v>
      </c>
      <c r="BZ449" s="9">
        <v>0</v>
      </c>
      <c r="CA449" s="9">
        <v>0</v>
      </c>
      <c r="CB449" s="9">
        <v>0</v>
      </c>
      <c r="CC449" s="9">
        <v>0</v>
      </c>
      <c r="CD449" s="9">
        <v>0</v>
      </c>
      <c r="CE449" s="9">
        <v>0</v>
      </c>
      <c r="CF449" s="9">
        <v>7</v>
      </c>
      <c r="CG449" s="9">
        <v>0.57000000000000006</v>
      </c>
      <c r="CH449" s="9">
        <v>0</v>
      </c>
      <c r="CI449" s="9">
        <v>42.12</v>
      </c>
      <c r="CJ449" s="9"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1.98</v>
      </c>
      <c r="CP449" s="9">
        <v>4.58</v>
      </c>
      <c r="CQ449" s="9">
        <v>7.46</v>
      </c>
      <c r="CR449" s="9">
        <v>0</v>
      </c>
      <c r="CS449" s="9">
        <v>13.74</v>
      </c>
      <c r="CT449" s="9">
        <v>0</v>
      </c>
      <c r="CU449" s="9">
        <v>79</v>
      </c>
      <c r="CV449" s="9">
        <v>45</v>
      </c>
      <c r="CW449" s="9" t="s">
        <v>1508</v>
      </c>
      <c r="CX449" s="9">
        <v>546.21</v>
      </c>
      <c r="CY449" s="9">
        <v>0.05</v>
      </c>
      <c r="CZ449" s="9">
        <v>0.18</v>
      </c>
      <c r="DA449" s="9">
        <v>0</v>
      </c>
      <c r="DB449" s="9">
        <v>0</v>
      </c>
      <c r="DC449" s="9">
        <v>0</v>
      </c>
      <c r="DD449" s="9">
        <v>0</v>
      </c>
      <c r="DE449" s="9">
        <v>0</v>
      </c>
      <c r="DF449" s="9">
        <v>0.06</v>
      </c>
      <c r="DG449" s="9">
        <v>0</v>
      </c>
      <c r="DH449" s="9">
        <v>0</v>
      </c>
      <c r="DI449" s="9">
        <v>0</v>
      </c>
      <c r="DJ449" s="9">
        <v>0</v>
      </c>
      <c r="DK449" s="9">
        <v>0</v>
      </c>
      <c r="DL449" s="9">
        <v>0</v>
      </c>
      <c r="DM449" s="9">
        <v>0</v>
      </c>
      <c r="DN449" s="9">
        <v>0.38</v>
      </c>
      <c r="DO449" s="9">
        <v>0</v>
      </c>
      <c r="DP449" s="9">
        <v>0.01</v>
      </c>
      <c r="DQ449" s="9">
        <v>7.0000000000000007E-2</v>
      </c>
      <c r="DR449" s="9">
        <v>0</v>
      </c>
      <c r="DS449" s="9">
        <v>0</v>
      </c>
      <c r="DT449" s="9">
        <v>0</v>
      </c>
      <c r="DU449" s="9">
        <v>0.25</v>
      </c>
      <c r="DV449" s="9">
        <v>0</v>
      </c>
      <c r="DW449" s="9">
        <v>0</v>
      </c>
      <c r="DX449" s="9">
        <v>0</v>
      </c>
      <c r="DY449" s="16" t="s">
        <v>1508</v>
      </c>
      <c r="DZ449" s="16" t="s">
        <v>1510</v>
      </c>
      <c r="EA449" s="16" t="s">
        <v>1454</v>
      </c>
      <c r="EB449" s="16" t="s">
        <v>482</v>
      </c>
      <c r="EC449" s="9">
        <v>546.20736808200002</v>
      </c>
      <c r="ED449" s="17">
        <v>728.53857991859991</v>
      </c>
      <c r="EE449" s="18">
        <v>1.33</v>
      </c>
      <c r="EF449" s="19" t="s">
        <v>192</v>
      </c>
      <c r="EG449" s="16" t="s">
        <v>1508</v>
      </c>
      <c r="EH449" s="20" t="s">
        <v>1450</v>
      </c>
      <c r="EI449" s="20" t="s">
        <v>1509</v>
      </c>
      <c r="EJ449" s="20">
        <v>546.20736808200002</v>
      </c>
      <c r="EK449" s="21">
        <v>2002.8935237801111</v>
      </c>
      <c r="EL449" s="20">
        <v>2.1586666666666665</v>
      </c>
      <c r="EM449" s="20">
        <v>4323.5794866666665</v>
      </c>
      <c r="EN449" s="22">
        <f t="shared" si="194"/>
        <v>0.20269713815112206</v>
      </c>
      <c r="EO449" s="23">
        <f t="shared" si="195"/>
        <v>1.4412188593782169E-2</v>
      </c>
      <c r="EP449" s="22">
        <f t="shared" si="196"/>
        <v>0</v>
      </c>
      <c r="EQ449" s="22">
        <f t="shared" si="197"/>
        <v>0</v>
      </c>
      <c r="ER449" s="22">
        <f t="shared" si="198"/>
        <v>0</v>
      </c>
      <c r="ES449" s="22">
        <f t="shared" si="199"/>
        <v>0</v>
      </c>
      <c r="ET449" s="22">
        <f t="shared" si="200"/>
        <v>0</v>
      </c>
      <c r="EU449" s="22">
        <f t="shared" si="201"/>
        <v>0</v>
      </c>
      <c r="EV449" s="22">
        <f t="shared" si="202"/>
        <v>0</v>
      </c>
      <c r="EW449" s="22">
        <f t="shared" si="203"/>
        <v>0.16306361951822113</v>
      </c>
      <c r="EX449" s="22">
        <f t="shared" si="204"/>
        <v>0</v>
      </c>
      <c r="EY449" s="22">
        <f t="shared" si="205"/>
        <v>0.43360098826436066</v>
      </c>
      <c r="EZ449" s="22">
        <f t="shared" si="206"/>
        <v>2.5221330039118799E-2</v>
      </c>
      <c r="FA449" s="22">
        <f t="shared" si="207"/>
        <v>7.7928762610665017E-2</v>
      </c>
      <c r="FB449" s="22">
        <f t="shared" si="208"/>
        <v>0.28577311097385216</v>
      </c>
      <c r="FC449" s="22">
        <f t="shared" si="16"/>
        <v>1.200329421453572</v>
      </c>
      <c r="FD449" s="22">
        <f t="shared" si="209"/>
        <v>0.77272727272727282</v>
      </c>
      <c r="FE449" s="22">
        <f t="shared" si="210"/>
        <v>4.3739279588336205E-2</v>
      </c>
      <c r="FF449" s="22">
        <f t="shared" si="211"/>
        <v>0.14236706689536882</v>
      </c>
      <c r="FG449" s="22">
        <f t="shared" si="212"/>
        <v>4.1166380789022301E-2</v>
      </c>
      <c r="FH449" s="22">
        <f t="shared" si="213"/>
        <v>0.68447601400041169</v>
      </c>
      <c r="FI449" s="23">
        <f t="shared" si="214"/>
        <v>0.13547457278155239</v>
      </c>
      <c r="FJ449" s="24">
        <f t="shared" si="215"/>
        <v>0.15812229771463865</v>
      </c>
      <c r="FK449" s="22">
        <f t="shared" si="216"/>
        <v>0.17784454343980352</v>
      </c>
      <c r="FL449" s="25">
        <v>1399.769723302081</v>
      </c>
      <c r="FM449" s="25">
        <v>13.912306197118683</v>
      </c>
      <c r="FN449" s="25">
        <v>241.94009157727831</v>
      </c>
      <c r="FO449" s="9">
        <v>88.584381103515625</v>
      </c>
      <c r="FP449" s="26">
        <f t="shared" si="0"/>
        <v>371.9716796875</v>
      </c>
      <c r="FQ449" s="22">
        <f t="shared" si="217"/>
        <v>8.9137391483687808E-2</v>
      </c>
      <c r="FR449" s="28">
        <f t="shared" si="218"/>
        <v>0.20493590262809352</v>
      </c>
      <c r="FS449" s="28">
        <f t="shared" si="219"/>
        <v>0.7061191820870828</v>
      </c>
      <c r="FT449" s="28">
        <f t="shared" si="220"/>
        <v>0</v>
      </c>
      <c r="FU449" s="28">
        <f t="shared" si="221"/>
        <v>0.52658571965074619</v>
      </c>
      <c r="FV449" s="28">
        <f t="shared" si="222"/>
        <v>0.4736067565481179</v>
      </c>
      <c r="FW449" s="22">
        <f t="shared" si="223"/>
        <v>0.81325921350627961</v>
      </c>
      <c r="FX449" s="22">
        <f t="shared" si="224"/>
        <v>3.8856000000000002</v>
      </c>
      <c r="FY449" s="22">
        <f t="shared" si="225"/>
        <v>0</v>
      </c>
    </row>
    <row r="450" spans="1:181" ht="15.75" customHeight="1">
      <c r="A450" s="9">
        <v>1</v>
      </c>
      <c r="B450" s="9" t="s">
        <v>184</v>
      </c>
      <c r="C450" s="9" t="s">
        <v>1449</v>
      </c>
      <c r="D450" s="9" t="s">
        <v>1450</v>
      </c>
      <c r="E450" s="9" t="s">
        <v>1511</v>
      </c>
      <c r="F450" s="9" t="s">
        <v>1426</v>
      </c>
      <c r="G450" s="9">
        <v>964.51460792600005</v>
      </c>
      <c r="H450" s="9">
        <v>60.6875</v>
      </c>
      <c r="I450" s="9">
        <v>90.3125</v>
      </c>
      <c r="J450" s="9">
        <v>156.375</v>
      </c>
      <c r="K450" s="9">
        <v>161.375</v>
      </c>
      <c r="L450" s="9">
        <v>279</v>
      </c>
      <c r="M450" s="9">
        <v>216.5</v>
      </c>
      <c r="N450" s="9">
        <v>339.9967041015625</v>
      </c>
      <c r="O450" s="9">
        <v>623.088134765625</v>
      </c>
      <c r="P450" s="9">
        <v>500.00182824979214</v>
      </c>
      <c r="Q450" s="9">
        <v>0</v>
      </c>
      <c r="R450" s="9">
        <v>0</v>
      </c>
      <c r="S450" s="9">
        <v>0</v>
      </c>
      <c r="T450" s="9">
        <v>447.125</v>
      </c>
      <c r="U450" s="9">
        <v>517.125</v>
      </c>
      <c r="V450" s="9">
        <v>0</v>
      </c>
      <c r="W450" s="9">
        <v>1403.54322187662</v>
      </c>
      <c r="X450" s="9">
        <v>13.15974727838258</v>
      </c>
      <c r="Y450" s="9">
        <v>57</v>
      </c>
      <c r="Z450" s="9">
        <v>187785.62299999999</v>
      </c>
      <c r="AA450" s="9">
        <v>134.42000000000002</v>
      </c>
      <c r="AB450" s="9">
        <v>58.16</v>
      </c>
      <c r="AC450" s="9">
        <v>56.28</v>
      </c>
      <c r="AD450" s="9">
        <v>1.88</v>
      </c>
      <c r="AE450" s="9">
        <v>3.85</v>
      </c>
      <c r="AF450" s="9">
        <v>8.34</v>
      </c>
      <c r="AG450" s="9">
        <v>64.069999999999993</v>
      </c>
      <c r="AH450" s="9">
        <v>80.8</v>
      </c>
      <c r="AI450" s="9">
        <v>19.400000000000002</v>
      </c>
      <c r="AJ450" s="9">
        <v>1</v>
      </c>
      <c r="AK450" s="9">
        <v>0.8</v>
      </c>
      <c r="AL450" s="9">
        <v>0</v>
      </c>
      <c r="AM450" s="9">
        <v>0</v>
      </c>
      <c r="AN450" s="9">
        <v>0</v>
      </c>
      <c r="AO450" s="9">
        <v>0</v>
      </c>
      <c r="AP450" s="9">
        <v>0</v>
      </c>
      <c r="AQ450" s="9">
        <v>0</v>
      </c>
      <c r="AR450" s="9">
        <v>0</v>
      </c>
      <c r="AS450" s="9">
        <v>8.27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0</v>
      </c>
      <c r="BA450" s="9">
        <v>0</v>
      </c>
      <c r="BB450" s="9">
        <v>0</v>
      </c>
      <c r="BC450" s="9">
        <v>1.39</v>
      </c>
      <c r="BD450" s="9">
        <v>0</v>
      </c>
      <c r="BE450" s="9">
        <v>0</v>
      </c>
      <c r="BF450" s="9">
        <v>0</v>
      </c>
      <c r="BG450" s="9">
        <v>0</v>
      </c>
      <c r="BH450" s="9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0</v>
      </c>
      <c r="BO450" s="9">
        <v>26.88</v>
      </c>
      <c r="BP450" s="9">
        <v>0</v>
      </c>
      <c r="BQ450" s="9">
        <v>2.33</v>
      </c>
      <c r="BR450" s="9">
        <v>3.67</v>
      </c>
      <c r="BS450" s="9">
        <v>1.82</v>
      </c>
      <c r="BT450" s="9">
        <v>0.3</v>
      </c>
      <c r="BU450" s="9">
        <v>0</v>
      </c>
      <c r="BV450" s="9">
        <v>0</v>
      </c>
      <c r="BW450" s="9">
        <v>0</v>
      </c>
      <c r="BX450" s="9">
        <v>0</v>
      </c>
      <c r="BY450" s="9">
        <v>0</v>
      </c>
      <c r="BZ450" s="9">
        <v>0</v>
      </c>
      <c r="CA450" s="9">
        <v>9.41</v>
      </c>
      <c r="CB450" s="9">
        <v>0</v>
      </c>
      <c r="CC450" s="9">
        <v>0</v>
      </c>
      <c r="CD450" s="9">
        <v>0</v>
      </c>
      <c r="CE450" s="9">
        <v>0</v>
      </c>
      <c r="CF450" s="9">
        <v>4.43</v>
      </c>
      <c r="CG450" s="9">
        <v>0</v>
      </c>
      <c r="CH450" s="9">
        <v>0</v>
      </c>
      <c r="CI450" s="9">
        <v>35.57</v>
      </c>
      <c r="CJ450" s="9">
        <v>0</v>
      </c>
      <c r="CK450" s="9">
        <v>5.44</v>
      </c>
      <c r="CL450" s="9">
        <v>0</v>
      </c>
      <c r="CM450" s="9">
        <v>0</v>
      </c>
      <c r="CN450" s="9">
        <v>2.85</v>
      </c>
      <c r="CO450" s="9">
        <v>3.48</v>
      </c>
      <c r="CP450" s="9">
        <v>0</v>
      </c>
      <c r="CQ450" s="9">
        <v>0</v>
      </c>
      <c r="CR450" s="9">
        <v>0</v>
      </c>
      <c r="CS450" s="9">
        <v>28.58</v>
      </c>
      <c r="CT450" s="9">
        <v>0</v>
      </c>
      <c r="CU450" s="9">
        <v>52</v>
      </c>
      <c r="CV450" s="9">
        <v>85.5</v>
      </c>
      <c r="CW450" s="9" t="s">
        <v>1511</v>
      </c>
      <c r="CX450" s="9">
        <v>964.51</v>
      </c>
      <c r="CY450" s="9">
        <v>0.05</v>
      </c>
      <c r="CZ450" s="9">
        <v>0.31</v>
      </c>
      <c r="DA450" s="9">
        <v>0</v>
      </c>
      <c r="DB450" s="9">
        <v>0</v>
      </c>
      <c r="DC450" s="9">
        <v>0</v>
      </c>
      <c r="DD450" s="9">
        <v>0</v>
      </c>
      <c r="DE450" s="9">
        <v>0.02</v>
      </c>
      <c r="DF450" s="9">
        <v>0.03</v>
      </c>
      <c r="DG450" s="9">
        <v>0</v>
      </c>
      <c r="DH450" s="9">
        <v>0</v>
      </c>
      <c r="DI450" s="9">
        <v>0</v>
      </c>
      <c r="DJ450" s="9">
        <v>0</v>
      </c>
      <c r="DK450" s="9">
        <v>0</v>
      </c>
      <c r="DL450" s="9">
        <v>0.01</v>
      </c>
      <c r="DM450" s="9">
        <v>0</v>
      </c>
      <c r="DN450" s="9">
        <v>0.22</v>
      </c>
      <c r="DO450" s="9">
        <v>0</v>
      </c>
      <c r="DP450" s="9">
        <v>0.2</v>
      </c>
      <c r="DQ450" s="9">
        <v>0.04</v>
      </c>
      <c r="DR450" s="9">
        <v>0</v>
      </c>
      <c r="DS450" s="9">
        <v>0</v>
      </c>
      <c r="DT450" s="9">
        <v>0</v>
      </c>
      <c r="DU450" s="9">
        <v>0.12</v>
      </c>
      <c r="DV450" s="9">
        <v>0</v>
      </c>
      <c r="DW450" s="9">
        <v>0</v>
      </c>
      <c r="DX450" s="9">
        <v>0</v>
      </c>
      <c r="DY450" s="16" t="s">
        <v>1511</v>
      </c>
      <c r="DZ450" s="16" t="s">
        <v>1427</v>
      </c>
      <c r="EA450" s="16" t="s">
        <v>1454</v>
      </c>
      <c r="EB450" s="16" t="s">
        <v>482</v>
      </c>
      <c r="EC450" s="9">
        <v>964.51460792600005</v>
      </c>
      <c r="ED450" s="17">
        <v>314.78511451040566</v>
      </c>
      <c r="EE450" s="18">
        <v>0.33</v>
      </c>
      <c r="EF450" s="19" t="s">
        <v>192</v>
      </c>
      <c r="EG450" s="16" t="s">
        <v>1511</v>
      </c>
      <c r="EH450" s="20" t="s">
        <v>1450</v>
      </c>
      <c r="EI450" s="20" t="s">
        <v>1426</v>
      </c>
      <c r="EJ450" s="20">
        <v>964.51460792600005</v>
      </c>
      <c r="EK450" s="21">
        <v>1397.0065689629516</v>
      </c>
      <c r="EL450" s="20">
        <v>1.5721637426900588</v>
      </c>
      <c r="EM450" s="20">
        <v>2196.3230760233919</v>
      </c>
      <c r="EN450" s="22">
        <f t="shared" si="194"/>
        <v>0.22987650647225114</v>
      </c>
      <c r="EO450" s="23">
        <f t="shared" si="195"/>
        <v>0</v>
      </c>
      <c r="EP450" s="22">
        <f t="shared" si="196"/>
        <v>0</v>
      </c>
      <c r="EQ450" s="22">
        <f t="shared" si="197"/>
        <v>1.1906801439095423E-2</v>
      </c>
      <c r="ER450" s="22">
        <f t="shared" si="198"/>
        <v>0</v>
      </c>
      <c r="ES450" s="22">
        <f t="shared" si="199"/>
        <v>0</v>
      </c>
      <c r="ET450" s="22">
        <f t="shared" si="200"/>
        <v>0</v>
      </c>
      <c r="EU450" s="22">
        <f t="shared" si="201"/>
        <v>0</v>
      </c>
      <c r="EV450" s="22">
        <f t="shared" si="202"/>
        <v>0</v>
      </c>
      <c r="EW450" s="22">
        <f t="shared" si="203"/>
        <v>0.23025526811718344</v>
      </c>
      <c r="EX450" s="22">
        <f t="shared" si="204"/>
        <v>1.9958882987836213E-2</v>
      </c>
      <c r="EY450" s="22">
        <f t="shared" si="205"/>
        <v>0.39832105533664547</v>
      </c>
      <c r="EZ450" s="22">
        <f t="shared" si="206"/>
        <v>2.569813260236422E-3</v>
      </c>
      <c r="FA450" s="22">
        <f t="shared" si="207"/>
        <v>3.7947575809491166E-2</v>
      </c>
      <c r="FB450" s="22">
        <f t="shared" si="208"/>
        <v>0.29904060304951163</v>
      </c>
      <c r="FC450" s="22">
        <f t="shared" si="16"/>
        <v>0.75881565243267357</v>
      </c>
      <c r="FD450" s="22">
        <f t="shared" si="209"/>
        <v>0.792156862745098</v>
      </c>
      <c r="FE450" s="22">
        <f t="shared" si="210"/>
        <v>0.19019607843137257</v>
      </c>
      <c r="FF450" s="22">
        <f t="shared" si="211"/>
        <v>9.8039215686274508E-3</v>
      </c>
      <c r="FG450" s="22">
        <f t="shared" si="212"/>
        <v>7.8431372549019607E-3</v>
      </c>
      <c r="FH450" s="22">
        <f t="shared" si="213"/>
        <v>0.43267370926945387</v>
      </c>
      <c r="FI450" s="23">
        <f t="shared" si="214"/>
        <v>6.204433864008331E-2</v>
      </c>
      <c r="FJ450" s="24">
        <f t="shared" si="215"/>
        <v>0.47664038089569993</v>
      </c>
      <c r="FK450" s="22">
        <f t="shared" si="216"/>
        <v>0.13936543717989291</v>
      </c>
      <c r="FL450" s="25">
        <v>1403.54322187662</v>
      </c>
      <c r="FM450" s="25">
        <v>13.15974727838258</v>
      </c>
      <c r="FN450" s="25">
        <v>500.00182824979214</v>
      </c>
      <c r="FO450" s="9">
        <v>339.9967041015625</v>
      </c>
      <c r="FP450" s="26">
        <f t="shared" si="0"/>
        <v>283.0914306640625</v>
      </c>
      <c r="FQ450" s="22">
        <f t="shared" si="217"/>
        <v>0.15655543084484325</v>
      </c>
      <c r="FR450" s="28">
        <f t="shared" si="218"/>
        <v>0.32944031888045655</v>
      </c>
      <c r="FS450" s="28">
        <f t="shared" si="219"/>
        <v>0.5137299071762903</v>
      </c>
      <c r="FT450" s="28">
        <f t="shared" si="220"/>
        <v>0</v>
      </c>
      <c r="FU450" s="28">
        <f t="shared" si="221"/>
        <v>0.46357514580463932</v>
      </c>
      <c r="FV450" s="28">
        <f t="shared" si="222"/>
        <v>0.53615051109695078</v>
      </c>
      <c r="FW450" s="22">
        <f t="shared" si="223"/>
        <v>0.38684719535783363</v>
      </c>
      <c r="FX450" s="22">
        <f t="shared" si="224"/>
        <v>2.3582456140350878</v>
      </c>
      <c r="FY450" s="22">
        <f t="shared" si="225"/>
        <v>0.1450877192982456</v>
      </c>
    </row>
    <row r="451" spans="1:181" ht="15.75" customHeight="1">
      <c r="A451" s="9">
        <v>1</v>
      </c>
      <c r="B451" s="9" t="s">
        <v>184</v>
      </c>
      <c r="C451" s="9" t="s">
        <v>1449</v>
      </c>
      <c r="D451" s="9" t="s">
        <v>1450</v>
      </c>
      <c r="E451" s="9" t="s">
        <v>1512</v>
      </c>
      <c r="F451" s="9" t="s">
        <v>1513</v>
      </c>
      <c r="G451" s="9">
        <v>1017.27935703</v>
      </c>
      <c r="H451" s="9">
        <v>28.9375</v>
      </c>
      <c r="I451" s="9">
        <v>27.4375</v>
      </c>
      <c r="J451" s="9">
        <v>61.125</v>
      </c>
      <c r="K451" s="9">
        <v>86.75</v>
      </c>
      <c r="L451" s="9">
        <v>246</v>
      </c>
      <c r="M451" s="9">
        <v>566.75</v>
      </c>
      <c r="N451" s="9">
        <v>190</v>
      </c>
      <c r="O451" s="9">
        <v>705.37103271484375</v>
      </c>
      <c r="P451" s="9">
        <v>362.47525890316581</v>
      </c>
      <c r="Q451" s="9">
        <v>0</v>
      </c>
      <c r="R451" s="9">
        <v>0</v>
      </c>
      <c r="S451" s="9">
        <v>24.3125</v>
      </c>
      <c r="T451" s="9">
        <v>605.25</v>
      </c>
      <c r="U451" s="9">
        <v>387.4375</v>
      </c>
      <c r="V451" s="9">
        <v>0</v>
      </c>
      <c r="W451" s="9">
        <v>1371.9308353808353</v>
      </c>
      <c r="X451" s="9">
        <v>13.596232186732186</v>
      </c>
      <c r="Y451" s="9">
        <v>53</v>
      </c>
      <c r="Z451" s="9">
        <v>206394.72659999999</v>
      </c>
      <c r="AA451" s="9">
        <v>106.74</v>
      </c>
      <c r="AB451" s="9">
        <v>74.459999999999994</v>
      </c>
      <c r="AC451" s="9">
        <v>72.69</v>
      </c>
      <c r="AD451" s="9">
        <v>1.77</v>
      </c>
      <c r="AE451" s="9">
        <v>3.74</v>
      </c>
      <c r="AF451" s="9">
        <v>13.04</v>
      </c>
      <c r="AG451" s="9">
        <v>15.5</v>
      </c>
      <c r="AH451" s="9">
        <v>53.3</v>
      </c>
      <c r="AI451" s="9">
        <v>20.7</v>
      </c>
      <c r="AJ451" s="9">
        <v>0.6</v>
      </c>
      <c r="AK451" s="9">
        <v>0.8</v>
      </c>
      <c r="AL451" s="9">
        <v>1.59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1.1300000000000001</v>
      </c>
      <c r="BD451" s="9">
        <v>0</v>
      </c>
      <c r="BE451" s="9">
        <v>0</v>
      </c>
      <c r="BF451" s="9">
        <v>0</v>
      </c>
      <c r="BG451" s="9">
        <v>0</v>
      </c>
      <c r="BH451" s="9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9">
        <v>32.619999999999997</v>
      </c>
      <c r="BP451" s="9">
        <v>0</v>
      </c>
      <c r="BQ451" s="9">
        <v>3.39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0</v>
      </c>
      <c r="BX451" s="9">
        <v>0</v>
      </c>
      <c r="BY451" s="9">
        <v>0.27</v>
      </c>
      <c r="BZ451" s="9">
        <v>0</v>
      </c>
      <c r="CA451" s="9">
        <v>2.1</v>
      </c>
      <c r="CB451" s="9">
        <v>0</v>
      </c>
      <c r="CC451" s="9">
        <v>0</v>
      </c>
      <c r="CD451" s="9">
        <v>7.75</v>
      </c>
      <c r="CE451" s="9">
        <v>0</v>
      </c>
      <c r="CF451" s="9">
        <v>1.55</v>
      </c>
      <c r="CG451" s="9">
        <v>1.0900000000000001</v>
      </c>
      <c r="CH451" s="9">
        <v>0</v>
      </c>
      <c r="CI451" s="9">
        <v>24.13</v>
      </c>
      <c r="CJ451" s="9">
        <v>0</v>
      </c>
      <c r="CK451" s="9">
        <v>0</v>
      </c>
      <c r="CL451" s="9">
        <v>0</v>
      </c>
      <c r="CM451" s="9">
        <v>0</v>
      </c>
      <c r="CN451" s="9">
        <v>0</v>
      </c>
      <c r="CO451" s="9">
        <v>4.28</v>
      </c>
      <c r="CP451" s="9">
        <v>4.07</v>
      </c>
      <c r="CQ451" s="9">
        <v>0.85</v>
      </c>
      <c r="CR451" s="9">
        <v>0</v>
      </c>
      <c r="CS451" s="9">
        <v>21.92</v>
      </c>
      <c r="CT451" s="9">
        <v>0</v>
      </c>
      <c r="CU451" s="9">
        <v>87</v>
      </c>
      <c r="CV451" s="9">
        <v>79.5</v>
      </c>
      <c r="CW451" s="9" t="s">
        <v>1512</v>
      </c>
      <c r="CX451" s="9">
        <v>1017.28</v>
      </c>
      <c r="CY451" s="9">
        <v>7.0000000000000007E-2</v>
      </c>
      <c r="CZ451" s="9">
        <v>0.09</v>
      </c>
      <c r="DA451" s="9">
        <v>0</v>
      </c>
      <c r="DB451" s="9">
        <v>0</v>
      </c>
      <c r="DC451" s="9">
        <v>0</v>
      </c>
      <c r="DD451" s="9">
        <v>0</v>
      </c>
      <c r="DE451" s="9">
        <v>0</v>
      </c>
      <c r="DF451" s="9">
        <v>0.14000000000000001</v>
      </c>
      <c r="DG451" s="9">
        <v>0</v>
      </c>
      <c r="DH451" s="9">
        <v>0</v>
      </c>
      <c r="DI451" s="9">
        <v>0</v>
      </c>
      <c r="DJ451" s="9">
        <v>0</v>
      </c>
      <c r="DK451" s="9">
        <v>0</v>
      </c>
      <c r="DL451" s="9">
        <v>0.01</v>
      </c>
      <c r="DM451" s="9">
        <v>0</v>
      </c>
      <c r="DN451" s="9">
        <v>0.22</v>
      </c>
      <c r="DO451" s="9">
        <v>0</v>
      </c>
      <c r="DP451" s="9">
        <v>0.15</v>
      </c>
      <c r="DQ451" s="9">
        <v>0.08</v>
      </c>
      <c r="DR451" s="9">
        <v>0</v>
      </c>
      <c r="DS451" s="9">
        <v>0</v>
      </c>
      <c r="DT451" s="9">
        <v>0</v>
      </c>
      <c r="DU451" s="9">
        <v>0.19</v>
      </c>
      <c r="DV451" s="9">
        <v>0.03</v>
      </c>
      <c r="DW451" s="9">
        <v>0</v>
      </c>
      <c r="DX451" s="9">
        <v>0.02</v>
      </c>
      <c r="DY451" s="16" t="s">
        <v>1512</v>
      </c>
      <c r="DZ451" s="16" t="s">
        <v>1514</v>
      </c>
      <c r="EA451" s="16" t="s">
        <v>1454</v>
      </c>
      <c r="EB451" s="16" t="s">
        <v>482</v>
      </c>
      <c r="EC451" s="9">
        <v>1017.27935703</v>
      </c>
      <c r="ED451" s="17">
        <v>1408.5535001152</v>
      </c>
      <c r="EE451" s="18">
        <v>1.38</v>
      </c>
      <c r="EF451" s="19" t="s">
        <v>192</v>
      </c>
      <c r="EG451" s="16" t="s">
        <v>1512</v>
      </c>
      <c r="EH451" s="20" t="s">
        <v>1450</v>
      </c>
      <c r="EI451" s="20" t="s">
        <v>1513</v>
      </c>
      <c r="EJ451" s="20">
        <v>1017.27935703</v>
      </c>
      <c r="EK451" s="21">
        <v>1933.6211973018551</v>
      </c>
      <c r="EL451" s="20">
        <v>1.3426415094339621</v>
      </c>
      <c r="EM451" s="20">
        <v>2596.1600830188677</v>
      </c>
      <c r="EN451" s="22">
        <f t="shared" si="194"/>
        <v>0.36284429454749856</v>
      </c>
      <c r="EO451" s="23">
        <f t="shared" si="195"/>
        <v>1.5234262719172179E-2</v>
      </c>
      <c r="EP451" s="22">
        <f t="shared" si="196"/>
        <v>0</v>
      </c>
      <c r="EQ451" s="22">
        <f t="shared" si="197"/>
        <v>1.0826865957650669E-2</v>
      </c>
      <c r="ER451" s="22">
        <f t="shared" si="198"/>
        <v>0</v>
      </c>
      <c r="ES451" s="22">
        <f t="shared" si="199"/>
        <v>0</v>
      </c>
      <c r="ET451" s="22">
        <f t="shared" si="200"/>
        <v>0</v>
      </c>
      <c r="EU451" s="22">
        <f t="shared" si="201"/>
        <v>0</v>
      </c>
      <c r="EV451" s="22">
        <f t="shared" si="202"/>
        <v>0</v>
      </c>
      <c r="EW451" s="22">
        <f t="shared" si="203"/>
        <v>0.31254191817572102</v>
      </c>
      <c r="EX451" s="22">
        <f t="shared" si="204"/>
        <v>3.2480597872952002E-2</v>
      </c>
      <c r="EY451" s="22">
        <f t="shared" si="205"/>
        <v>0.23119670403372619</v>
      </c>
      <c r="EZ451" s="22">
        <f t="shared" si="206"/>
        <v>0</v>
      </c>
      <c r="FA451" s="22">
        <f t="shared" si="207"/>
        <v>9.9549679026540203E-2</v>
      </c>
      <c r="FB451" s="22">
        <f t="shared" si="208"/>
        <v>0.29816997221423786</v>
      </c>
      <c r="FC451" s="22">
        <f t="shared" si="16"/>
        <v>0.7063893573168446</v>
      </c>
      <c r="FD451" s="22">
        <f t="shared" si="209"/>
        <v>0.70689655172413801</v>
      </c>
      <c r="FE451" s="22">
        <f t="shared" si="210"/>
        <v>0.27453580901856767</v>
      </c>
      <c r="FF451" s="22">
        <f t="shared" si="211"/>
        <v>7.9575596816976128E-3</v>
      </c>
      <c r="FG451" s="22">
        <f t="shared" si="212"/>
        <v>1.0610079575596818E-2</v>
      </c>
      <c r="FH451" s="22">
        <f t="shared" si="213"/>
        <v>0.69758291174817311</v>
      </c>
      <c r="FI451" s="23">
        <f t="shared" si="214"/>
        <v>0.12216601086752857</v>
      </c>
      <c r="FJ451" s="24">
        <f t="shared" si="215"/>
        <v>0.14521266629192431</v>
      </c>
      <c r="FK451" s="22">
        <f t="shared" si="216"/>
        <v>0.10492693011252384</v>
      </c>
      <c r="FL451" s="25">
        <v>1371.9308353808353</v>
      </c>
      <c r="FM451" s="25">
        <v>13.596232186732186</v>
      </c>
      <c r="FN451" s="25">
        <v>362.47525890316581</v>
      </c>
      <c r="FO451" s="9">
        <v>190</v>
      </c>
      <c r="FP451" s="26">
        <f t="shared" si="0"/>
        <v>515.37103271484375</v>
      </c>
      <c r="FQ451" s="22">
        <f t="shared" si="217"/>
        <v>5.5417422569735163E-2</v>
      </c>
      <c r="FR451" s="28">
        <f t="shared" si="218"/>
        <v>0.14536321707316341</v>
      </c>
      <c r="FS451" s="28">
        <f t="shared" si="219"/>
        <v>0.7989447484443859</v>
      </c>
      <c r="FT451" s="28">
        <f t="shared" si="220"/>
        <v>2.3899531463001087E-2</v>
      </c>
      <c r="FU451" s="28">
        <f t="shared" si="221"/>
        <v>0.59496931282185739</v>
      </c>
      <c r="FV451" s="28">
        <f t="shared" si="222"/>
        <v>0.38085654380242606</v>
      </c>
      <c r="FW451" s="22">
        <f t="shared" si="223"/>
        <v>0.81506464305789772</v>
      </c>
      <c r="FX451" s="22">
        <f t="shared" si="224"/>
        <v>2.0139622641509431</v>
      </c>
      <c r="FY451" s="22">
        <f t="shared" si="225"/>
        <v>0</v>
      </c>
    </row>
    <row r="452" spans="1:181" ht="15.75" customHeight="1">
      <c r="A452" s="9">
        <v>1</v>
      </c>
      <c r="B452" s="9" t="s">
        <v>184</v>
      </c>
      <c r="C452" s="9" t="s">
        <v>1449</v>
      </c>
      <c r="D452" s="9" t="s">
        <v>1450</v>
      </c>
      <c r="E452" s="9" t="s">
        <v>1515</v>
      </c>
      <c r="F452" s="9" t="s">
        <v>1516</v>
      </c>
      <c r="G452" s="9">
        <v>662.84757237999997</v>
      </c>
      <c r="H452" s="9">
        <v>72.3125</v>
      </c>
      <c r="I452" s="9">
        <v>92</v>
      </c>
      <c r="J452" s="9">
        <v>148.3125</v>
      </c>
      <c r="K452" s="9">
        <v>119.5</v>
      </c>
      <c r="L452" s="9">
        <v>152.3125</v>
      </c>
      <c r="M452" s="9">
        <v>78.375</v>
      </c>
      <c r="N452" s="9">
        <v>129.15284729003906</v>
      </c>
      <c r="O452" s="9">
        <v>393.31582641601563</v>
      </c>
      <c r="P452" s="9">
        <v>196.82810565493457</v>
      </c>
      <c r="Q452" s="9">
        <v>0</v>
      </c>
      <c r="R452" s="9">
        <v>0</v>
      </c>
      <c r="S452" s="9">
        <v>0</v>
      </c>
      <c r="T452" s="9">
        <v>242.625</v>
      </c>
      <c r="U452" s="9">
        <v>369.3125</v>
      </c>
      <c r="V452" s="9">
        <v>50.875</v>
      </c>
      <c r="W452" s="9">
        <v>1372.3380467571644</v>
      </c>
      <c r="X452" s="9">
        <v>14.329774698340875</v>
      </c>
      <c r="Y452" s="9">
        <v>21</v>
      </c>
      <c r="Z452" s="9">
        <v>80081.725999999995</v>
      </c>
      <c r="AA452" s="9">
        <v>74.05</v>
      </c>
      <c r="AB452" s="9">
        <v>20.53</v>
      </c>
      <c r="AC452" s="9">
        <v>18.34</v>
      </c>
      <c r="AD452" s="9">
        <v>2.19</v>
      </c>
      <c r="AE452" s="9">
        <v>0.97</v>
      </c>
      <c r="AF452" s="9">
        <v>12.3</v>
      </c>
      <c r="AG452" s="9">
        <v>40.25</v>
      </c>
      <c r="AH452" s="9">
        <v>32.200000000000003</v>
      </c>
      <c r="AI452" s="9">
        <v>7.2</v>
      </c>
      <c r="AJ452" s="9">
        <v>0</v>
      </c>
      <c r="AK452" s="9">
        <v>3.2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15.16</v>
      </c>
      <c r="BD452" s="9">
        <v>0</v>
      </c>
      <c r="BE452" s="9">
        <v>0</v>
      </c>
      <c r="BF452" s="9">
        <v>0</v>
      </c>
      <c r="BG452" s="9">
        <v>0</v>
      </c>
      <c r="BH452" s="9">
        <v>0</v>
      </c>
      <c r="BI452" s="9">
        <v>0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9">
        <v>16.95</v>
      </c>
      <c r="BP452" s="9">
        <v>0</v>
      </c>
      <c r="BQ452" s="9">
        <v>2.5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0</v>
      </c>
      <c r="BX452" s="9">
        <v>0</v>
      </c>
      <c r="BY452" s="9">
        <v>0</v>
      </c>
      <c r="BZ452" s="9">
        <v>0</v>
      </c>
      <c r="CA452" s="9">
        <v>0</v>
      </c>
      <c r="CB452" s="9">
        <v>0</v>
      </c>
      <c r="CC452" s="9">
        <v>0</v>
      </c>
      <c r="CD452" s="9">
        <v>11.36</v>
      </c>
      <c r="CE452" s="9">
        <v>0</v>
      </c>
      <c r="CF452" s="9">
        <v>15.56</v>
      </c>
      <c r="CG452" s="9">
        <v>4.5600000000000005</v>
      </c>
      <c r="CH452" s="9">
        <v>0</v>
      </c>
      <c r="CI452" s="9">
        <v>3.11</v>
      </c>
      <c r="CJ452" s="9"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4.8500000000000005</v>
      </c>
      <c r="CT452" s="9">
        <v>0</v>
      </c>
      <c r="CU452" s="9">
        <v>25</v>
      </c>
      <c r="CV452" s="9">
        <v>21</v>
      </c>
      <c r="CW452" s="9" t="s">
        <v>1515</v>
      </c>
      <c r="CX452" s="9">
        <v>662.85</v>
      </c>
      <c r="CY452" s="9">
        <v>0.22</v>
      </c>
      <c r="CZ452" s="9">
        <v>0.14000000000000001</v>
      </c>
      <c r="DA452" s="9">
        <v>0</v>
      </c>
      <c r="DB452" s="9">
        <v>0.01</v>
      </c>
      <c r="DC452" s="9">
        <v>0</v>
      </c>
      <c r="DD452" s="9">
        <v>0</v>
      </c>
      <c r="DE452" s="9">
        <v>0</v>
      </c>
      <c r="DF452" s="9">
        <v>0.09</v>
      </c>
      <c r="DG452" s="9">
        <v>0</v>
      </c>
      <c r="DH452" s="9">
        <v>0</v>
      </c>
      <c r="DI452" s="9">
        <v>0</v>
      </c>
      <c r="DJ452" s="9">
        <v>0</v>
      </c>
      <c r="DK452" s="9">
        <v>0</v>
      </c>
      <c r="DL452" s="9">
        <v>7.0000000000000007E-2</v>
      </c>
      <c r="DM452" s="9">
        <v>0</v>
      </c>
      <c r="DN452" s="9">
        <v>0.16</v>
      </c>
      <c r="DO452" s="9">
        <v>0</v>
      </c>
      <c r="DP452" s="9">
        <v>0.18</v>
      </c>
      <c r="DQ452" s="9">
        <v>0.03</v>
      </c>
      <c r="DR452" s="9">
        <v>0</v>
      </c>
      <c r="DS452" s="9">
        <v>0</v>
      </c>
      <c r="DT452" s="9">
        <v>0.02</v>
      </c>
      <c r="DU452" s="9">
        <v>0.08</v>
      </c>
      <c r="DV452" s="9">
        <v>0</v>
      </c>
      <c r="DW452" s="9">
        <v>0</v>
      </c>
      <c r="DX452" s="9">
        <v>0</v>
      </c>
      <c r="DY452" s="16" t="s">
        <v>1515</v>
      </c>
      <c r="DZ452" s="16" t="s">
        <v>1517</v>
      </c>
      <c r="EA452" s="16" t="s">
        <v>1454</v>
      </c>
      <c r="EB452" s="16" t="s">
        <v>482</v>
      </c>
      <c r="EC452" s="9">
        <v>662.84757237999997</v>
      </c>
      <c r="ED452" s="17">
        <v>224.97863037075999</v>
      </c>
      <c r="EE452" s="18">
        <v>0.34</v>
      </c>
      <c r="EF452" s="19" t="s">
        <v>192</v>
      </c>
      <c r="EG452" s="16" t="s">
        <v>1515</v>
      </c>
      <c r="EH452" s="20" t="s">
        <v>1450</v>
      </c>
      <c r="EI452" s="20" t="s">
        <v>1516</v>
      </c>
      <c r="EJ452" s="20">
        <v>662.84757237999997</v>
      </c>
      <c r="EK452" s="21">
        <v>1081.4547738014855</v>
      </c>
      <c r="EL452" s="20">
        <v>3.5261904761904761</v>
      </c>
      <c r="EM452" s="20">
        <v>3813.4155238095236</v>
      </c>
      <c r="EN452" s="22">
        <f t="shared" si="194"/>
        <v>0.46738690074274142</v>
      </c>
      <c r="EO452" s="23">
        <f t="shared" si="195"/>
        <v>0</v>
      </c>
      <c r="EP452" s="22">
        <f t="shared" si="196"/>
        <v>0</v>
      </c>
      <c r="EQ452" s="22">
        <f t="shared" si="197"/>
        <v>0.20472653612424038</v>
      </c>
      <c r="ER452" s="22">
        <f t="shared" si="198"/>
        <v>0</v>
      </c>
      <c r="ES452" s="22">
        <f t="shared" si="199"/>
        <v>0</v>
      </c>
      <c r="ET452" s="22">
        <f t="shared" si="200"/>
        <v>0</v>
      </c>
      <c r="EU452" s="22">
        <f t="shared" si="201"/>
        <v>0</v>
      </c>
      <c r="EV452" s="22">
        <f t="shared" si="202"/>
        <v>0</v>
      </c>
      <c r="EW452" s="22">
        <f t="shared" si="203"/>
        <v>0.22889939230249831</v>
      </c>
      <c r="EX452" s="22">
        <f t="shared" si="204"/>
        <v>3.3760972316002703E-2</v>
      </c>
      <c r="EY452" s="22">
        <f t="shared" si="205"/>
        <v>4.1998649561107361E-2</v>
      </c>
      <c r="EZ452" s="22">
        <f t="shared" si="206"/>
        <v>0</v>
      </c>
      <c r="FA452" s="22">
        <f t="shared" si="207"/>
        <v>0.4251181634031061</v>
      </c>
      <c r="FB452" s="22">
        <f t="shared" si="208"/>
        <v>6.5496286293045256E-2</v>
      </c>
      <c r="FC452" s="22">
        <f t="shared" si="16"/>
        <v>0.57528696826468617</v>
      </c>
      <c r="FD452" s="22">
        <f t="shared" si="209"/>
        <v>0.75586854460093889</v>
      </c>
      <c r="FE452" s="22">
        <f t="shared" si="210"/>
        <v>0.16901408450704222</v>
      </c>
      <c r="FF452" s="22">
        <f t="shared" si="211"/>
        <v>0</v>
      </c>
      <c r="FG452" s="22">
        <f t="shared" si="212"/>
        <v>7.5117370892018767E-2</v>
      </c>
      <c r="FH452" s="22">
        <f t="shared" si="213"/>
        <v>0.2772451046590142</v>
      </c>
      <c r="FI452" s="23">
        <f t="shared" si="214"/>
        <v>0.16610398379473332</v>
      </c>
      <c r="FJ452" s="24">
        <f t="shared" si="215"/>
        <v>0.54355165428764352</v>
      </c>
      <c r="FK452" s="22">
        <f t="shared" si="216"/>
        <v>0.1117149750343331</v>
      </c>
      <c r="FL452" s="25">
        <v>1372.3380467571644</v>
      </c>
      <c r="FM452" s="25">
        <v>14.329774698340875</v>
      </c>
      <c r="FN452" s="25">
        <v>196.82810565493457</v>
      </c>
      <c r="FO452" s="9">
        <v>129.15284729003906</v>
      </c>
      <c r="FP452" s="26">
        <f t="shared" si="0"/>
        <v>264.16297912597656</v>
      </c>
      <c r="FQ452" s="22">
        <f t="shared" si="217"/>
        <v>0.24788881614218577</v>
      </c>
      <c r="FR452" s="28">
        <f t="shared" si="218"/>
        <v>0.40403331197005177</v>
      </c>
      <c r="FS452" s="28">
        <f t="shared" si="219"/>
        <v>0.34802496020570856</v>
      </c>
      <c r="FT452" s="28">
        <f t="shared" si="220"/>
        <v>0</v>
      </c>
      <c r="FU452" s="28">
        <f t="shared" si="221"/>
        <v>0.36603437971242497</v>
      </c>
      <c r="FV452" s="28">
        <f t="shared" si="222"/>
        <v>0.63391270860552118</v>
      </c>
      <c r="FW452" s="22">
        <f t="shared" si="223"/>
        <v>0.33760972316002702</v>
      </c>
      <c r="FX452" s="22">
        <f t="shared" si="224"/>
        <v>3.5261904761904761</v>
      </c>
      <c r="FY452" s="22">
        <f t="shared" si="225"/>
        <v>0</v>
      </c>
    </row>
    <row r="453" spans="1:181" ht="15.75" customHeight="1">
      <c r="A453" s="9">
        <v>1</v>
      </c>
      <c r="B453" s="9" t="s">
        <v>184</v>
      </c>
      <c r="C453" s="9" t="s">
        <v>1449</v>
      </c>
      <c r="D453" s="9" t="s">
        <v>1450</v>
      </c>
      <c r="E453" s="9" t="s">
        <v>1518</v>
      </c>
      <c r="F453" s="9" t="s">
        <v>1519</v>
      </c>
      <c r="G453" s="9">
        <v>406.81877333599999</v>
      </c>
      <c r="H453" s="9">
        <v>9.4375</v>
      </c>
      <c r="I453" s="9">
        <v>20</v>
      </c>
      <c r="J453" s="9">
        <v>45.25</v>
      </c>
      <c r="K453" s="9">
        <v>57.625</v>
      </c>
      <c r="L453" s="9">
        <v>133.125</v>
      </c>
      <c r="M453" s="9">
        <v>141.9375</v>
      </c>
      <c r="N453" s="9">
        <v>171.33845520019531</v>
      </c>
      <c r="O453" s="9">
        <v>554.0576171875</v>
      </c>
      <c r="P453" s="9">
        <v>314.30254155428509</v>
      </c>
      <c r="Q453" s="9">
        <v>0</v>
      </c>
      <c r="R453" s="9">
        <v>0</v>
      </c>
      <c r="S453" s="9">
        <v>0</v>
      </c>
      <c r="T453" s="9">
        <v>259.4375</v>
      </c>
      <c r="U453" s="9">
        <v>147.9375</v>
      </c>
      <c r="V453" s="9">
        <v>0</v>
      </c>
      <c r="W453" s="9">
        <v>1380.6685617701291</v>
      </c>
      <c r="X453" s="9">
        <v>13.940447141979103</v>
      </c>
      <c r="Y453" s="9">
        <v>33</v>
      </c>
      <c r="Z453" s="9">
        <v>138324.84669999999</v>
      </c>
      <c r="AA453" s="9">
        <v>86.39</v>
      </c>
      <c r="AB453" s="9">
        <v>37.549999999999997</v>
      </c>
      <c r="AC453" s="9">
        <v>37.549999999999997</v>
      </c>
      <c r="AD453" s="9">
        <v>0</v>
      </c>
      <c r="AE453" s="9">
        <v>2.4</v>
      </c>
      <c r="AF453" s="9">
        <v>12.23</v>
      </c>
      <c r="AG453" s="9">
        <v>34.21</v>
      </c>
      <c r="AH453" s="9">
        <v>86.4</v>
      </c>
      <c r="AI453" s="9">
        <v>10.200000000000001</v>
      </c>
      <c r="AJ453" s="9">
        <v>13.6</v>
      </c>
      <c r="AK453" s="9">
        <v>2.4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1.52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3.1</v>
      </c>
      <c r="BD453" s="9">
        <v>0</v>
      </c>
      <c r="BE453" s="9">
        <v>0</v>
      </c>
      <c r="BF453" s="9">
        <v>0</v>
      </c>
      <c r="BG453" s="9">
        <v>0</v>
      </c>
      <c r="BH453" s="9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9">
        <v>21.16</v>
      </c>
      <c r="BP453" s="9">
        <v>0</v>
      </c>
      <c r="BQ453" s="9">
        <v>0</v>
      </c>
      <c r="BR453" s="9">
        <v>0</v>
      </c>
      <c r="BS453" s="9">
        <v>0</v>
      </c>
      <c r="BT453" s="9">
        <v>4.8600000000000003</v>
      </c>
      <c r="BU453" s="9">
        <v>0</v>
      </c>
      <c r="BV453" s="9">
        <v>0</v>
      </c>
      <c r="BW453" s="9">
        <v>0</v>
      </c>
      <c r="BX453" s="9">
        <v>0</v>
      </c>
      <c r="BY453" s="9">
        <v>0</v>
      </c>
      <c r="BZ453" s="9">
        <v>0</v>
      </c>
      <c r="CA453" s="9">
        <v>0</v>
      </c>
      <c r="CB453" s="9">
        <v>0</v>
      </c>
      <c r="CC453" s="9">
        <v>0</v>
      </c>
      <c r="CD453" s="9">
        <v>10.7</v>
      </c>
      <c r="CE453" s="9">
        <v>0</v>
      </c>
      <c r="CF453" s="9">
        <v>1.98</v>
      </c>
      <c r="CG453" s="9">
        <v>4.68</v>
      </c>
      <c r="CH453" s="9">
        <v>0</v>
      </c>
      <c r="CI453" s="9">
        <v>7.2</v>
      </c>
      <c r="CJ453" s="9">
        <v>0</v>
      </c>
      <c r="CK453" s="9">
        <v>0</v>
      </c>
      <c r="CL453" s="9">
        <v>0</v>
      </c>
      <c r="CM453" s="9">
        <v>0</v>
      </c>
      <c r="CN453" s="9">
        <v>1.7</v>
      </c>
      <c r="CO453" s="9">
        <v>0</v>
      </c>
      <c r="CP453" s="9">
        <v>0</v>
      </c>
      <c r="CQ453" s="9">
        <v>2.2800000000000002</v>
      </c>
      <c r="CR453" s="9">
        <v>0</v>
      </c>
      <c r="CS453" s="9">
        <v>27.21</v>
      </c>
      <c r="CT453" s="9">
        <v>0</v>
      </c>
      <c r="CU453" s="9">
        <v>67</v>
      </c>
      <c r="CV453" s="9">
        <v>36.300000000000004</v>
      </c>
      <c r="CW453" s="9" t="s">
        <v>1518</v>
      </c>
      <c r="CX453" s="9">
        <v>406.82</v>
      </c>
      <c r="CY453" s="9">
        <v>0.11</v>
      </c>
      <c r="CZ453" s="9">
        <v>0.25</v>
      </c>
      <c r="DA453" s="9">
        <v>0</v>
      </c>
      <c r="DB453" s="9">
        <v>0</v>
      </c>
      <c r="DC453" s="9">
        <v>0</v>
      </c>
      <c r="DD453" s="9">
        <v>0</v>
      </c>
      <c r="DE453" s="9">
        <v>0</v>
      </c>
      <c r="DF453" s="9">
        <v>0.1</v>
      </c>
      <c r="DG453" s="9">
        <v>0</v>
      </c>
      <c r="DH453" s="9">
        <v>0</v>
      </c>
      <c r="DI453" s="9">
        <v>0</v>
      </c>
      <c r="DJ453" s="9">
        <v>0</v>
      </c>
      <c r="DK453" s="9">
        <v>0</v>
      </c>
      <c r="DL453" s="9">
        <v>0</v>
      </c>
      <c r="DM453" s="9">
        <v>0</v>
      </c>
      <c r="DN453" s="9">
        <v>0.25</v>
      </c>
      <c r="DO453" s="9">
        <v>0</v>
      </c>
      <c r="DP453" s="9">
        <v>0.06</v>
      </c>
      <c r="DQ453" s="9">
        <v>0.09</v>
      </c>
      <c r="DR453" s="9">
        <v>0</v>
      </c>
      <c r="DS453" s="9">
        <v>0</v>
      </c>
      <c r="DT453" s="9">
        <v>0</v>
      </c>
      <c r="DU453" s="9">
        <v>0.14000000000000001</v>
      </c>
      <c r="DV453" s="9">
        <v>0</v>
      </c>
      <c r="DW453" s="9">
        <v>0</v>
      </c>
      <c r="DX453" s="9">
        <v>0.01</v>
      </c>
      <c r="DY453" s="16" t="s">
        <v>1518</v>
      </c>
      <c r="DZ453" s="16" t="s">
        <v>1520</v>
      </c>
      <c r="EA453" s="16" t="s">
        <v>1454</v>
      </c>
      <c r="EB453" s="16" t="s">
        <v>482</v>
      </c>
      <c r="EC453" s="9">
        <v>406.81877333599999</v>
      </c>
      <c r="ED453" s="17">
        <v>282.19954230554004</v>
      </c>
      <c r="EE453" s="18">
        <v>0.69</v>
      </c>
      <c r="EF453" s="19" t="s">
        <v>192</v>
      </c>
      <c r="EG453" s="16" t="s">
        <v>1518</v>
      </c>
      <c r="EH453" s="20" t="s">
        <v>1450</v>
      </c>
      <c r="EI453" s="20" t="s">
        <v>1519</v>
      </c>
      <c r="EJ453" s="20">
        <v>406.81877333599999</v>
      </c>
      <c r="EK453" s="21">
        <v>1601.1673422849867</v>
      </c>
      <c r="EL453" s="20">
        <v>2.3798898071625341</v>
      </c>
      <c r="EM453" s="20">
        <v>3810.6018374655641</v>
      </c>
      <c r="EN453" s="22">
        <f t="shared" si="194"/>
        <v>0.33707605046880429</v>
      </c>
      <c r="EO453" s="23">
        <f t="shared" si="195"/>
        <v>0</v>
      </c>
      <c r="EP453" s="22">
        <f t="shared" si="196"/>
        <v>0</v>
      </c>
      <c r="EQ453" s="22">
        <f t="shared" si="197"/>
        <v>3.6526452221043948E-2</v>
      </c>
      <c r="ER453" s="22">
        <f t="shared" si="198"/>
        <v>0</v>
      </c>
      <c r="ES453" s="22">
        <f t="shared" si="199"/>
        <v>0</v>
      </c>
      <c r="ET453" s="22">
        <f t="shared" si="200"/>
        <v>0</v>
      </c>
      <c r="EU453" s="22">
        <f t="shared" si="201"/>
        <v>0</v>
      </c>
      <c r="EV453" s="22">
        <f t="shared" si="202"/>
        <v>0</v>
      </c>
      <c r="EW453" s="22">
        <f t="shared" si="203"/>
        <v>0.24932249322493225</v>
      </c>
      <c r="EX453" s="22">
        <f t="shared" si="204"/>
        <v>0</v>
      </c>
      <c r="EY453" s="22">
        <f t="shared" si="205"/>
        <v>8.4835630965005293E-2</v>
      </c>
      <c r="EZ453" s="22">
        <f t="shared" si="206"/>
        <v>5.726405090137858E-2</v>
      </c>
      <c r="FA453" s="22">
        <f t="shared" si="207"/>
        <v>0.20454813243784609</v>
      </c>
      <c r="FB453" s="22">
        <f t="shared" si="208"/>
        <v>0.36750324024979381</v>
      </c>
      <c r="FC453" s="22">
        <f t="shared" si="16"/>
        <v>1.3033915962495659</v>
      </c>
      <c r="FD453" s="22">
        <f t="shared" si="209"/>
        <v>0.76731793960923622</v>
      </c>
      <c r="FE453" s="22">
        <f t="shared" si="210"/>
        <v>9.0586145648312619E-2</v>
      </c>
      <c r="FF453" s="22">
        <f t="shared" si="211"/>
        <v>0.12078152753108347</v>
      </c>
      <c r="FG453" s="22">
        <f t="shared" si="212"/>
        <v>2.1314387211367671E-2</v>
      </c>
      <c r="FH453" s="22">
        <f t="shared" si="213"/>
        <v>0.43465678898020599</v>
      </c>
      <c r="FI453" s="23">
        <f t="shared" si="214"/>
        <v>0.14156731103136938</v>
      </c>
      <c r="FJ453" s="24">
        <f t="shared" si="215"/>
        <v>0.39599490681791877</v>
      </c>
      <c r="FK453" s="22">
        <f t="shared" si="216"/>
        <v>0.21235499849621917</v>
      </c>
      <c r="FL453" s="25">
        <v>1380.6685617701291</v>
      </c>
      <c r="FM453" s="25">
        <v>13.940447141979103</v>
      </c>
      <c r="FN453" s="25">
        <v>314.30254155428509</v>
      </c>
      <c r="FO453" s="9">
        <v>171.33845520019531</v>
      </c>
      <c r="FP453" s="26">
        <f t="shared" si="0"/>
        <v>382.71916198730469</v>
      </c>
      <c r="FQ453" s="22">
        <f t="shared" si="217"/>
        <v>7.2360229983012517E-2</v>
      </c>
      <c r="FR453" s="28">
        <f t="shared" si="218"/>
        <v>0.25287672728670618</v>
      </c>
      <c r="FS453" s="28">
        <f t="shared" si="219"/>
        <v>0.67613030181579215</v>
      </c>
      <c r="FT453" s="28">
        <f t="shared" si="220"/>
        <v>0</v>
      </c>
      <c r="FU453" s="28">
        <f t="shared" si="221"/>
        <v>0.63772253643202748</v>
      </c>
      <c r="FV453" s="28">
        <f t="shared" si="222"/>
        <v>0.3636447226534833</v>
      </c>
      <c r="FW453" s="22">
        <f t="shared" si="223"/>
        <v>0.77555272600995484</v>
      </c>
      <c r="FX453" s="22">
        <f t="shared" si="224"/>
        <v>2.6178787878787877</v>
      </c>
      <c r="FY453" s="22">
        <f t="shared" si="225"/>
        <v>4.6060606060606059E-2</v>
      </c>
    </row>
    <row r="454" spans="1:181" ht="15.75" customHeight="1">
      <c r="A454" s="9">
        <v>1</v>
      </c>
      <c r="B454" s="9" t="s">
        <v>184</v>
      </c>
      <c r="C454" s="9" t="s">
        <v>1449</v>
      </c>
      <c r="D454" s="9" t="s">
        <v>1450</v>
      </c>
      <c r="E454" s="9" t="s">
        <v>1521</v>
      </c>
      <c r="F454" s="9" t="s">
        <v>1522</v>
      </c>
      <c r="G454" s="9">
        <v>268.49938459600003</v>
      </c>
      <c r="H454" s="9">
        <v>47.1875</v>
      </c>
      <c r="I454" s="9">
        <v>51.1875</v>
      </c>
      <c r="J454" s="9">
        <v>62.625</v>
      </c>
      <c r="K454" s="9">
        <v>38.375</v>
      </c>
      <c r="L454" s="9">
        <v>44.3125</v>
      </c>
      <c r="M454" s="9">
        <v>24.75</v>
      </c>
      <c r="N454" s="9">
        <v>40</v>
      </c>
      <c r="O454" s="9">
        <v>164.5184326171875</v>
      </c>
      <c r="P454" s="9">
        <v>90.243509983156002</v>
      </c>
      <c r="Q454" s="9">
        <v>0</v>
      </c>
      <c r="R454" s="9">
        <v>0</v>
      </c>
      <c r="S454" s="9">
        <v>0</v>
      </c>
      <c r="T454" s="9">
        <v>115.25</v>
      </c>
      <c r="U454" s="9">
        <v>153.1875</v>
      </c>
      <c r="V454" s="9">
        <v>0</v>
      </c>
      <c r="W454" s="9">
        <v>1384.1820506858869</v>
      </c>
      <c r="X454" s="9">
        <v>14.552764473378284</v>
      </c>
      <c r="Y454" s="9">
        <v>26</v>
      </c>
      <c r="Z454" s="9">
        <v>93779.993900000001</v>
      </c>
      <c r="AA454" s="9">
        <v>53.28</v>
      </c>
      <c r="AB454" s="9">
        <v>37.18</v>
      </c>
      <c r="AC454" s="9">
        <v>36.340000000000003</v>
      </c>
      <c r="AD454" s="9">
        <v>0.84</v>
      </c>
      <c r="AE454" s="9">
        <v>1.65</v>
      </c>
      <c r="AF454" s="9">
        <v>8.7799999999999994</v>
      </c>
      <c r="AG454" s="9">
        <v>5.67</v>
      </c>
      <c r="AH454" s="9">
        <v>36.5</v>
      </c>
      <c r="AI454" s="9">
        <v>4.6000000000000005</v>
      </c>
      <c r="AJ454" s="9">
        <v>0</v>
      </c>
      <c r="AK454" s="9">
        <v>10.4</v>
      </c>
      <c r="AL454" s="9">
        <v>1.26</v>
      </c>
      <c r="AM454" s="9">
        <v>0</v>
      </c>
      <c r="AN454" s="9">
        <v>0</v>
      </c>
      <c r="AO454" s="9">
        <v>0</v>
      </c>
      <c r="AP454" s="9">
        <v>0</v>
      </c>
      <c r="AQ454" s="9">
        <v>0</v>
      </c>
      <c r="AR454" s="9">
        <v>0</v>
      </c>
      <c r="AS454" s="9">
        <v>2.0100000000000002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  <c r="BD454" s="9">
        <v>0</v>
      </c>
      <c r="BE454" s="9">
        <v>0</v>
      </c>
      <c r="BF454" s="9">
        <v>0</v>
      </c>
      <c r="BG454" s="9">
        <v>0</v>
      </c>
      <c r="BH454" s="9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0.8</v>
      </c>
      <c r="BN454" s="9">
        <v>0</v>
      </c>
      <c r="BO454" s="9">
        <v>2.2200000000000002</v>
      </c>
      <c r="BP454" s="9">
        <v>0</v>
      </c>
      <c r="BQ454" s="9">
        <v>0</v>
      </c>
      <c r="BR454" s="9">
        <v>0</v>
      </c>
      <c r="BS454" s="9">
        <v>0</v>
      </c>
      <c r="BT454" s="9">
        <v>0</v>
      </c>
      <c r="BU454" s="9">
        <v>0</v>
      </c>
      <c r="BV454" s="9">
        <v>0</v>
      </c>
      <c r="BW454" s="9">
        <v>0</v>
      </c>
      <c r="BX454" s="9">
        <v>0</v>
      </c>
      <c r="BY454" s="9">
        <v>0</v>
      </c>
      <c r="BZ454" s="9">
        <v>0</v>
      </c>
      <c r="CA454" s="9">
        <v>0</v>
      </c>
      <c r="CB454" s="9">
        <v>0</v>
      </c>
      <c r="CC454" s="9">
        <v>0</v>
      </c>
      <c r="CD454" s="9">
        <v>0</v>
      </c>
      <c r="CE454" s="9">
        <v>1.1000000000000001</v>
      </c>
      <c r="CF454" s="9">
        <v>6.26</v>
      </c>
      <c r="CG454" s="9">
        <v>2.16</v>
      </c>
      <c r="CH454" s="9">
        <v>0</v>
      </c>
      <c r="CI454" s="9">
        <v>0</v>
      </c>
      <c r="CJ454" s="9">
        <v>0</v>
      </c>
      <c r="CK454" s="9">
        <v>0</v>
      </c>
      <c r="CL454" s="9">
        <v>0</v>
      </c>
      <c r="CM454" s="9">
        <v>0</v>
      </c>
      <c r="CN454" s="9">
        <v>0</v>
      </c>
      <c r="CO454" s="9">
        <v>0</v>
      </c>
      <c r="CP454" s="9">
        <v>3.18</v>
      </c>
      <c r="CQ454" s="9">
        <v>2</v>
      </c>
      <c r="CR454" s="9">
        <v>0</v>
      </c>
      <c r="CS454" s="9">
        <v>32.29</v>
      </c>
      <c r="CT454" s="9">
        <v>0</v>
      </c>
      <c r="CU454" s="9">
        <v>46</v>
      </c>
      <c r="CV454" s="9">
        <v>41.6</v>
      </c>
      <c r="CW454" s="9" t="s">
        <v>1521</v>
      </c>
      <c r="CX454" s="9">
        <v>268.5</v>
      </c>
      <c r="CY454" s="9">
        <v>0.06</v>
      </c>
      <c r="CZ454" s="9">
        <v>0.26</v>
      </c>
      <c r="DA454" s="9">
        <v>0</v>
      </c>
      <c r="DB454" s="9">
        <v>0</v>
      </c>
      <c r="DC454" s="9">
        <v>0.02</v>
      </c>
      <c r="DD454" s="9">
        <v>0.01</v>
      </c>
      <c r="DE454" s="9">
        <v>0</v>
      </c>
      <c r="DF454" s="9">
        <v>7.0000000000000007E-2</v>
      </c>
      <c r="DG454" s="9">
        <v>0</v>
      </c>
      <c r="DH454" s="9">
        <v>0</v>
      </c>
      <c r="DI454" s="9">
        <v>0</v>
      </c>
      <c r="DJ454" s="9">
        <v>0</v>
      </c>
      <c r="DK454" s="9">
        <v>0</v>
      </c>
      <c r="DL454" s="9">
        <v>0</v>
      </c>
      <c r="DM454" s="9">
        <v>0</v>
      </c>
      <c r="DN454" s="9">
        <v>0.1</v>
      </c>
      <c r="DO454" s="9">
        <v>0</v>
      </c>
      <c r="DP454" s="9">
        <v>7.0000000000000007E-2</v>
      </c>
      <c r="DQ454" s="9">
        <v>0.27</v>
      </c>
      <c r="DR454" s="9">
        <v>0</v>
      </c>
      <c r="DS454" s="9">
        <v>0</v>
      </c>
      <c r="DT454" s="9">
        <v>0</v>
      </c>
      <c r="DU454" s="9">
        <v>0.11</v>
      </c>
      <c r="DV454" s="9">
        <v>0</v>
      </c>
      <c r="DW454" s="9">
        <v>0</v>
      </c>
      <c r="DX454" s="9">
        <v>0.02</v>
      </c>
      <c r="DY454" s="16" t="s">
        <v>1521</v>
      </c>
      <c r="DZ454" s="16" t="s">
        <v>1523</v>
      </c>
      <c r="EA454" s="16" t="s">
        <v>1454</v>
      </c>
      <c r="EB454" s="16" t="s">
        <v>482</v>
      </c>
      <c r="EC454" s="9">
        <v>268.49938459600003</v>
      </c>
      <c r="ED454" s="17">
        <v>97.988216110929997</v>
      </c>
      <c r="EE454" s="18">
        <v>0.36</v>
      </c>
      <c r="EF454" s="19" t="s">
        <v>192</v>
      </c>
      <c r="EG454" s="16" t="s">
        <v>1521</v>
      </c>
      <c r="EH454" s="20" t="s">
        <v>1450</v>
      </c>
      <c r="EI454" s="20" t="s">
        <v>1522</v>
      </c>
      <c r="EJ454" s="20">
        <v>268.49938459600003</v>
      </c>
      <c r="EK454" s="21">
        <v>1760.1350206456457</v>
      </c>
      <c r="EL454" s="20">
        <v>1.2807692307692307</v>
      </c>
      <c r="EM454" s="20">
        <v>2254.3267764423076</v>
      </c>
      <c r="EN454" s="22">
        <f t="shared" ref="EN454:EN517" si="226">(((SUM(AL454:BL454))+(SUM(BN454:BQ454))+BT454)-AS454)/AA454</f>
        <v>6.5315315315315314E-2</v>
      </c>
      <c r="EO454" s="23">
        <f t="shared" ref="EO454:EO517" si="227">SUM(AL454:AR454)/(AA454-(SUM(BU454:CA454))-CT454)</f>
        <v>2.364864864864865E-2</v>
      </c>
      <c r="EP454" s="22">
        <f t="shared" ref="EP454:EP517" si="228">SUM(AT454:BB454)/(AA454-(SUM(BU454:CA454))-CT454-AS454)</f>
        <v>0</v>
      </c>
      <c r="EQ454" s="22">
        <f t="shared" ref="EQ454:EQ517" si="229">SUM(BC454:BF454)/(AA454-(SUM(BU454:CA454))-CT454-AS454)</f>
        <v>0</v>
      </c>
      <c r="ER454" s="22">
        <f t="shared" ref="ER454:ER517" si="230">SUM(BH454:BK454)/(AA454-(SUM(BU454:CA454))-CT454-AS454)</f>
        <v>0</v>
      </c>
      <c r="ES454" s="22">
        <f t="shared" ref="ES454:ES517" si="231">BG454/(AA454-(SUM(BU454:CA454))-CT454-AS454)</f>
        <v>0</v>
      </c>
      <c r="ET454" s="22">
        <f t="shared" ref="ET454:ET517" si="232">BL454/(AA454-(SUM(BU454:CA454))-CT454-AS454)</f>
        <v>0</v>
      </c>
      <c r="EU454" s="22">
        <f t="shared" ref="EU454:EU517" si="233">BM454/(AA454-(SUM(BU454:CA454))-CT454-AS454)</f>
        <v>1.5603666861712502E-2</v>
      </c>
      <c r="EV454" s="22">
        <f t="shared" ref="EV454:EV517" si="234">BN454/(AA454-(SUM(BU454:CA454))-CT454-AS454)</f>
        <v>0</v>
      </c>
      <c r="EW454" s="22">
        <f t="shared" ref="EW454:EW517" si="235">(BO454+BP454)/(AA454-(SUM(BU454:CA454))-CT454-AS454)</f>
        <v>4.3300175541252192E-2</v>
      </c>
      <c r="EX454" s="22">
        <f t="shared" ref="EX454:EX517" si="236">BQ454/(AA454-(SUM(BU454:CA454))-CT454-AS454)</f>
        <v>0</v>
      </c>
      <c r="EY454" s="22">
        <f t="shared" ref="EY454:EY517" si="237">(BR454+BS454+CH454+CI454+CJ454+CK454)/(AA454-(SUM(BU454:CA454))-CT454-AS454)</f>
        <v>0</v>
      </c>
      <c r="EZ454" s="22">
        <f t="shared" ref="EZ454:EZ517" si="238">BT454/(AA454-(SUM(BU454:CA454))-CT454-AS454)</f>
        <v>0</v>
      </c>
      <c r="FA454" s="22">
        <f t="shared" ref="FA454:FA517" si="239">SUM(CB454:CG454)/(AA454-(SUM(BU454:CA454))-CT454-AS454)</f>
        <v>0.18568363565437876</v>
      </c>
      <c r="FB454" s="22">
        <f t="shared" ref="FB454:FB517" si="240">SUM(CL454:CS454)/(AA454-(SUM(BU454:CA454))-CT454-AS454)</f>
        <v>0.73083674663545928</v>
      </c>
      <c r="FC454" s="22">
        <f t="shared" si="16"/>
        <v>0.96659159159159158</v>
      </c>
      <c r="FD454" s="22">
        <f t="shared" ref="FD454:FD517" si="241">AH454/SUM(AH454:AK454)</f>
        <v>0.70873786407766992</v>
      </c>
      <c r="FE454" s="22">
        <f t="shared" ref="FE454:FE517" si="242">AI454/SUM(AH454:AK454)</f>
        <v>8.9320388349514571E-2</v>
      </c>
      <c r="FF454" s="22">
        <f t="shared" ref="FF454:FF517" si="243">AJ454/SUM(AH454:AK454)</f>
        <v>0</v>
      </c>
      <c r="FG454" s="22">
        <f t="shared" ref="FG454:FG517" si="244">AK454/SUM(AH454:AK454)</f>
        <v>0.20194174757281555</v>
      </c>
      <c r="FH454" s="22">
        <f t="shared" ref="FH454:FH517" si="245">AB454/AA454</f>
        <v>0.69782282282282282</v>
      </c>
      <c r="FI454" s="23">
        <f t="shared" ref="FI454:FI517" si="246">AF454/AA454</f>
        <v>0.16478978978978978</v>
      </c>
      <c r="FJ454" s="24">
        <f t="shared" ref="FJ454:FJ517" si="247">(AG454)/AA454</f>
        <v>0.10641891891891891</v>
      </c>
      <c r="FK454" s="22">
        <f t="shared" ref="FK454:FK517" si="248">AA454/EJ454</f>
        <v>0.19843620900721326</v>
      </c>
      <c r="FL454" s="25">
        <v>1384.1820506858869</v>
      </c>
      <c r="FM454" s="25">
        <v>14.552764473378284</v>
      </c>
      <c r="FN454" s="25">
        <v>90.243509983156002</v>
      </c>
      <c r="FO454" s="9">
        <v>40</v>
      </c>
      <c r="FP454" s="26">
        <f t="shared" si="0"/>
        <v>124.5184326171875</v>
      </c>
      <c r="FQ454" s="22">
        <f t="shared" ref="FQ454:FQ517" si="249">(H454+I454)/G454</f>
        <v>0.36638817682215852</v>
      </c>
      <c r="FR454" s="28">
        <f t="shared" ref="FR454:FR517" si="250">(J454+K454)/G454</f>
        <v>0.3761647355429531</v>
      </c>
      <c r="FS454" s="28">
        <f t="shared" ref="FS454:FS517" si="251">(L454+M454)/G454</f>
        <v>0.25721660443995242</v>
      </c>
      <c r="FT454" s="28">
        <f t="shared" ref="FT454:FT517" si="252">(R454+S454)/G454</f>
        <v>0</v>
      </c>
      <c r="FU454" s="28">
        <f t="shared" ref="FU454:FU517" si="253">T454/G454</f>
        <v>0.42923748288440933</v>
      </c>
      <c r="FV454" s="28">
        <f t="shared" ref="FV454:FV517" si="254">(U454+V454)/G454</f>
        <v>0.57053203392065466</v>
      </c>
      <c r="FW454" s="22">
        <f t="shared" ref="FW454:FW517" si="255">CU454/AA454</f>
        <v>0.86336336336336339</v>
      </c>
      <c r="FX454" s="22">
        <f t="shared" ref="FX454:FX517" si="256">AA454/Y454</f>
        <v>2.0492307692307694</v>
      </c>
      <c r="FY454" s="22">
        <f t="shared" ref="FY454:FY517" si="257">AS454/Y454</f>
        <v>7.7307692307692313E-2</v>
      </c>
    </row>
    <row r="455" spans="1:181" ht="15.75" customHeight="1">
      <c r="A455" s="9">
        <v>1</v>
      </c>
      <c r="B455" s="9" t="s">
        <v>184</v>
      </c>
      <c r="C455" s="9" t="s">
        <v>1449</v>
      </c>
      <c r="D455" s="9" t="s">
        <v>1450</v>
      </c>
      <c r="E455" s="9" t="s">
        <v>1524</v>
      </c>
      <c r="F455" s="9" t="s">
        <v>550</v>
      </c>
      <c r="G455" s="9">
        <v>462.13002227099997</v>
      </c>
      <c r="H455" s="9">
        <v>36.125</v>
      </c>
      <c r="I455" s="9">
        <v>44.0625</v>
      </c>
      <c r="J455" s="9">
        <v>80.125</v>
      </c>
      <c r="K455" s="9">
        <v>85.1875</v>
      </c>
      <c r="L455" s="9">
        <v>133.5625</v>
      </c>
      <c r="M455" s="9">
        <v>83.375</v>
      </c>
      <c r="N455" s="9">
        <v>128.58059692382813</v>
      </c>
      <c r="O455" s="9">
        <v>310</v>
      </c>
      <c r="P455" s="9">
        <v>187.01759003465088</v>
      </c>
      <c r="Q455" s="9">
        <v>0</v>
      </c>
      <c r="R455" s="9">
        <v>0</v>
      </c>
      <c r="S455" s="9">
        <v>0</v>
      </c>
      <c r="T455" s="9">
        <v>227.25</v>
      </c>
      <c r="U455" s="9">
        <v>151.5625</v>
      </c>
      <c r="V455" s="9">
        <v>83.625</v>
      </c>
      <c r="W455" s="9">
        <v>1381.5371598754568</v>
      </c>
      <c r="X455" s="9">
        <v>14.333223229998646</v>
      </c>
      <c r="Y455" s="9">
        <v>31</v>
      </c>
      <c r="Z455" s="9">
        <v>176205.85690000001</v>
      </c>
      <c r="AA455" s="9">
        <v>62.83</v>
      </c>
      <c r="AB455" s="9">
        <v>51.91</v>
      </c>
      <c r="AC455" s="9">
        <v>42.11</v>
      </c>
      <c r="AD455" s="9">
        <v>9.8000000000000007</v>
      </c>
      <c r="AE455" s="9">
        <v>3.84</v>
      </c>
      <c r="AF455" s="9">
        <v>5.24</v>
      </c>
      <c r="AG455" s="9">
        <v>1.84</v>
      </c>
      <c r="AH455" s="9">
        <v>7.1</v>
      </c>
      <c r="AI455" s="9">
        <v>4.6000000000000005</v>
      </c>
      <c r="AJ455" s="9">
        <v>1.3</v>
      </c>
      <c r="AK455" s="9">
        <v>1.6</v>
      </c>
      <c r="AL455" s="9">
        <v>6.55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17.54</v>
      </c>
      <c r="AT455" s="9">
        <v>0</v>
      </c>
      <c r="AU455" s="9">
        <v>1.17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1.03</v>
      </c>
      <c r="BD455" s="9">
        <v>0</v>
      </c>
      <c r="BE455" s="9">
        <v>0</v>
      </c>
      <c r="BF455" s="9">
        <v>0</v>
      </c>
      <c r="BG455" s="9">
        <v>0</v>
      </c>
      <c r="BH455" s="9">
        <v>0</v>
      </c>
      <c r="BI455" s="9">
        <v>0</v>
      </c>
      <c r="BJ455" s="9">
        <v>2.52</v>
      </c>
      <c r="BK455" s="9">
        <v>0</v>
      </c>
      <c r="BL455" s="9">
        <v>0</v>
      </c>
      <c r="BM455" s="9">
        <v>0</v>
      </c>
      <c r="BN455" s="9">
        <v>0</v>
      </c>
      <c r="BO455" s="9">
        <v>6.8</v>
      </c>
      <c r="BP455" s="9">
        <v>0</v>
      </c>
      <c r="BQ455" s="9">
        <v>0</v>
      </c>
      <c r="BR455" s="9">
        <v>1.23</v>
      </c>
      <c r="BS455" s="9">
        <v>0.2</v>
      </c>
      <c r="BT455" s="9">
        <v>0</v>
      </c>
      <c r="BU455" s="9">
        <v>0</v>
      </c>
      <c r="BV455" s="9">
        <v>0</v>
      </c>
      <c r="BW455" s="9">
        <v>0</v>
      </c>
      <c r="BX455" s="9">
        <v>0</v>
      </c>
      <c r="BY455" s="9">
        <v>1.25</v>
      </c>
      <c r="BZ455" s="9">
        <v>0</v>
      </c>
      <c r="CA455" s="9">
        <v>1.06</v>
      </c>
      <c r="CB455" s="9">
        <v>0</v>
      </c>
      <c r="CC455" s="9">
        <v>0</v>
      </c>
      <c r="CD455" s="9">
        <v>0</v>
      </c>
      <c r="CE455" s="9">
        <v>0</v>
      </c>
      <c r="CF455" s="9">
        <v>5.17</v>
      </c>
      <c r="CG455" s="9">
        <v>0</v>
      </c>
      <c r="CH455" s="9">
        <v>0</v>
      </c>
      <c r="CI455" s="9">
        <v>2.04</v>
      </c>
      <c r="CJ455" s="9">
        <v>0</v>
      </c>
      <c r="CK455" s="9">
        <v>6.24</v>
      </c>
      <c r="CL455" s="9">
        <v>0</v>
      </c>
      <c r="CM455" s="9">
        <v>0</v>
      </c>
      <c r="CN455" s="9">
        <v>1.28</v>
      </c>
      <c r="CO455" s="9">
        <v>0</v>
      </c>
      <c r="CP455" s="9">
        <v>7.36</v>
      </c>
      <c r="CQ455" s="9">
        <v>0</v>
      </c>
      <c r="CR455" s="9">
        <v>0</v>
      </c>
      <c r="CS455" s="9">
        <v>1.39</v>
      </c>
      <c r="CT455" s="9">
        <v>0</v>
      </c>
      <c r="CU455" s="9">
        <v>26</v>
      </c>
      <c r="CV455" s="9">
        <v>40.300000000000004</v>
      </c>
      <c r="CW455" s="9" t="s">
        <v>1524</v>
      </c>
      <c r="CX455" s="9">
        <v>462.13</v>
      </c>
      <c r="CY455" s="9">
        <v>0.14000000000000001</v>
      </c>
      <c r="CZ455" s="9">
        <v>0.14000000000000001</v>
      </c>
      <c r="DA455" s="9">
        <v>0</v>
      </c>
      <c r="DB455" s="9">
        <v>0</v>
      </c>
      <c r="DC455" s="9">
        <v>0.01</v>
      </c>
      <c r="DD455" s="9">
        <v>0</v>
      </c>
      <c r="DE455" s="9">
        <v>0</v>
      </c>
      <c r="DF455" s="9">
        <v>0.09</v>
      </c>
      <c r="DG455" s="9">
        <v>0</v>
      </c>
      <c r="DH455" s="9">
        <v>0.01</v>
      </c>
      <c r="DI455" s="9">
        <v>0</v>
      </c>
      <c r="DJ455" s="9">
        <v>0</v>
      </c>
      <c r="DK455" s="9">
        <v>0</v>
      </c>
      <c r="DL455" s="9">
        <v>0.03</v>
      </c>
      <c r="DM455" s="9">
        <v>0</v>
      </c>
      <c r="DN455" s="9">
        <v>0.36</v>
      </c>
      <c r="DO455" s="9">
        <v>0</v>
      </c>
      <c r="DP455" s="9">
        <v>0.09</v>
      </c>
      <c r="DQ455" s="9">
        <v>0</v>
      </c>
      <c r="DR455" s="9">
        <v>0</v>
      </c>
      <c r="DS455" s="9">
        <v>0</v>
      </c>
      <c r="DT455" s="9">
        <v>0</v>
      </c>
      <c r="DU455" s="9">
        <v>0.11</v>
      </c>
      <c r="DV455" s="9">
        <v>0.01</v>
      </c>
      <c r="DW455" s="9">
        <v>0</v>
      </c>
      <c r="DX455" s="9">
        <v>0</v>
      </c>
      <c r="DY455" s="16" t="s">
        <v>1524</v>
      </c>
      <c r="DZ455" s="16" t="s">
        <v>551</v>
      </c>
      <c r="EA455" s="16" t="s">
        <v>1454</v>
      </c>
      <c r="EB455" s="16" t="s">
        <v>482</v>
      </c>
      <c r="EC455" s="9">
        <v>462.13002227099997</v>
      </c>
      <c r="ED455" s="17">
        <v>320.48625729570006</v>
      </c>
      <c r="EE455" s="18">
        <v>0.69</v>
      </c>
      <c r="EF455" s="19" t="s">
        <v>192</v>
      </c>
      <c r="EG455" s="16" t="s">
        <v>1524</v>
      </c>
      <c r="EH455" s="20" t="s">
        <v>1450</v>
      </c>
      <c r="EI455" s="20" t="s">
        <v>550</v>
      </c>
      <c r="EJ455" s="20">
        <v>462.13002227099997</v>
      </c>
      <c r="EK455" s="21">
        <v>2804.4860241922652</v>
      </c>
      <c r="EL455" s="20">
        <v>1.5590570719602976</v>
      </c>
      <c r="EM455" s="20">
        <v>4372.3537692307691</v>
      </c>
      <c r="EN455" s="22">
        <f t="shared" si="226"/>
        <v>0.28760146426866146</v>
      </c>
      <c r="EO455" s="23">
        <f t="shared" si="227"/>
        <v>0.1082286847323199</v>
      </c>
      <c r="EP455" s="22">
        <f t="shared" si="228"/>
        <v>2.7221963704048394E-2</v>
      </c>
      <c r="EQ455" s="22">
        <f t="shared" si="229"/>
        <v>2.3964634713820383E-2</v>
      </c>
      <c r="ER455" s="22">
        <f t="shared" si="230"/>
        <v>5.863192182410424E-2</v>
      </c>
      <c r="ES455" s="22">
        <f t="shared" si="231"/>
        <v>0</v>
      </c>
      <c r="ET455" s="22">
        <f t="shared" si="232"/>
        <v>0</v>
      </c>
      <c r="EU455" s="22">
        <f t="shared" si="233"/>
        <v>0</v>
      </c>
      <c r="EV455" s="22">
        <f t="shared" si="234"/>
        <v>0</v>
      </c>
      <c r="EW455" s="22">
        <f t="shared" si="235"/>
        <v>0.15821312238250348</v>
      </c>
      <c r="EX455" s="22">
        <f t="shared" si="236"/>
        <v>0</v>
      </c>
      <c r="EY455" s="22">
        <f t="shared" si="237"/>
        <v>0.22591903210795722</v>
      </c>
      <c r="EZ455" s="22">
        <f t="shared" si="238"/>
        <v>0</v>
      </c>
      <c r="FA455" s="22">
        <f t="shared" si="239"/>
        <v>0.12028850628199163</v>
      </c>
      <c r="FB455" s="22">
        <f t="shared" si="240"/>
        <v>0.23336435551419268</v>
      </c>
      <c r="FC455" s="22">
        <f t="shared" si="16"/>
        <v>0.23237307018939996</v>
      </c>
      <c r="FD455" s="22">
        <f t="shared" si="241"/>
        <v>0.4863013698630137</v>
      </c>
      <c r="FE455" s="22">
        <f t="shared" si="242"/>
        <v>0.31506849315068497</v>
      </c>
      <c r="FF455" s="22">
        <f t="shared" si="243"/>
        <v>8.9041095890410968E-2</v>
      </c>
      <c r="FG455" s="22">
        <f t="shared" si="244"/>
        <v>0.10958904109589042</v>
      </c>
      <c r="FH455" s="22">
        <f t="shared" si="245"/>
        <v>0.82619767626929808</v>
      </c>
      <c r="FI455" s="23">
        <f t="shared" si="246"/>
        <v>8.3399649848798357E-2</v>
      </c>
      <c r="FJ455" s="24">
        <f t="shared" si="247"/>
        <v>2.928537322934904E-2</v>
      </c>
      <c r="FK455" s="22">
        <f t="shared" si="248"/>
        <v>0.13595740802824435</v>
      </c>
      <c r="FL455" s="25">
        <v>1381.5371598754568</v>
      </c>
      <c r="FM455" s="25">
        <v>14.333223229998646</v>
      </c>
      <c r="FN455" s="25">
        <v>187.01759003465088</v>
      </c>
      <c r="FO455" s="9">
        <v>128.58059692382813</v>
      </c>
      <c r="FP455" s="26">
        <f t="shared" si="0"/>
        <v>181.41940307617188</v>
      </c>
      <c r="FQ455" s="22">
        <f t="shared" si="249"/>
        <v>0.17351718376993228</v>
      </c>
      <c r="FR455" s="28">
        <f t="shared" si="250"/>
        <v>0.35771859007908874</v>
      </c>
      <c r="FS455" s="28">
        <f t="shared" si="251"/>
        <v>0.46942957510945826</v>
      </c>
      <c r="FT455" s="28">
        <f t="shared" si="252"/>
        <v>0</v>
      </c>
      <c r="FU455" s="28">
        <f t="shared" si="253"/>
        <v>0.49174472345087589</v>
      </c>
      <c r="FV455" s="28">
        <f t="shared" si="254"/>
        <v>0.50892062550760342</v>
      </c>
      <c r="FW455" s="22">
        <f t="shared" si="255"/>
        <v>0.41381505650167116</v>
      </c>
      <c r="FX455" s="22">
        <f t="shared" si="256"/>
        <v>2.0267741935483872</v>
      </c>
      <c r="FY455" s="22">
        <f t="shared" si="257"/>
        <v>0.56580645161290322</v>
      </c>
    </row>
    <row r="456" spans="1:181" ht="15.75" customHeight="1">
      <c r="A456" s="30">
        <v>1</v>
      </c>
      <c r="B456" s="30" t="s">
        <v>184</v>
      </c>
      <c r="C456" s="30" t="s">
        <v>1525</v>
      </c>
      <c r="D456" s="30" t="s">
        <v>1526</v>
      </c>
      <c r="E456" s="9" t="s">
        <v>1527</v>
      </c>
      <c r="F456" s="9" t="s">
        <v>1528</v>
      </c>
      <c r="G456" s="9">
        <v>376.49188419199999</v>
      </c>
      <c r="H456" s="9">
        <v>5.25</v>
      </c>
      <c r="I456" s="9">
        <v>13.25</v>
      </c>
      <c r="J456" s="9">
        <v>21.125</v>
      </c>
      <c r="K456" s="9">
        <v>26.125</v>
      </c>
      <c r="L456" s="9">
        <v>74.0625</v>
      </c>
      <c r="M456" s="9">
        <v>237.5</v>
      </c>
      <c r="N456" s="9">
        <v>59.652572631835938</v>
      </c>
      <c r="O456" s="9">
        <v>668.537109375</v>
      </c>
      <c r="P456" s="9">
        <v>307.81981544690512</v>
      </c>
      <c r="Q456" s="9">
        <v>0</v>
      </c>
      <c r="R456" s="9">
        <v>0</v>
      </c>
      <c r="S456" s="9">
        <v>41.5625</v>
      </c>
      <c r="T456" s="9">
        <v>144.4375</v>
      </c>
      <c r="U456" s="9">
        <v>191.3125</v>
      </c>
      <c r="V456" s="9">
        <v>0</v>
      </c>
      <c r="W456" s="9">
        <v>1420.0132406487917</v>
      </c>
      <c r="X456" s="9">
        <v>13.78172624958623</v>
      </c>
      <c r="Y456" s="9">
        <v>26</v>
      </c>
      <c r="Z456" s="9">
        <v>171412.109</v>
      </c>
      <c r="AA456" s="9">
        <v>84</v>
      </c>
      <c r="AB456" s="9">
        <v>61.71</v>
      </c>
      <c r="AC456" s="9">
        <v>58.96</v>
      </c>
      <c r="AD456" s="9">
        <v>2.75</v>
      </c>
      <c r="AE456" s="9">
        <v>2.81</v>
      </c>
      <c r="AF456" s="9">
        <v>15.42</v>
      </c>
      <c r="AG456" s="9">
        <v>4.0599999999999996</v>
      </c>
      <c r="AH456" s="9">
        <v>36.9</v>
      </c>
      <c r="AI456" s="9">
        <v>0.8</v>
      </c>
      <c r="AJ456" s="9">
        <v>0</v>
      </c>
      <c r="AK456" s="9">
        <v>12</v>
      </c>
      <c r="AL456" s="9">
        <v>1.36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2.2800000000000002</v>
      </c>
      <c r="AT456" s="9">
        <v>0.66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0</v>
      </c>
      <c r="BA456" s="9">
        <v>0</v>
      </c>
      <c r="BB456" s="9">
        <v>0</v>
      </c>
      <c r="BC456" s="9">
        <v>9.08</v>
      </c>
      <c r="BD456" s="9">
        <v>0</v>
      </c>
      <c r="BE456" s="9">
        <v>0</v>
      </c>
      <c r="BF456" s="9">
        <v>0</v>
      </c>
      <c r="BG456" s="9">
        <v>0</v>
      </c>
      <c r="BH456" s="9">
        <v>0</v>
      </c>
      <c r="BI456" s="9">
        <v>0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9">
        <v>16.73</v>
      </c>
      <c r="BP456" s="9">
        <v>0</v>
      </c>
      <c r="BQ456" s="9">
        <v>0</v>
      </c>
      <c r="BR456" s="9">
        <v>0</v>
      </c>
      <c r="BS456" s="9">
        <v>0</v>
      </c>
      <c r="BT456" s="9">
        <v>0</v>
      </c>
      <c r="BU456" s="9">
        <v>0</v>
      </c>
      <c r="BV456" s="9">
        <v>0</v>
      </c>
      <c r="BW456" s="9">
        <v>0</v>
      </c>
      <c r="BX456" s="9">
        <v>0</v>
      </c>
      <c r="BY456" s="9">
        <v>0</v>
      </c>
      <c r="BZ456" s="9">
        <v>0</v>
      </c>
      <c r="CA456" s="9">
        <v>3.02</v>
      </c>
      <c r="CB456" s="9">
        <v>0</v>
      </c>
      <c r="CC456" s="9">
        <v>0</v>
      </c>
      <c r="CD456" s="9">
        <v>0</v>
      </c>
      <c r="CE456" s="9">
        <v>0</v>
      </c>
      <c r="CF456" s="9">
        <v>2.29</v>
      </c>
      <c r="CG456" s="9">
        <v>1.38</v>
      </c>
      <c r="CH456" s="9">
        <v>0</v>
      </c>
      <c r="CI456" s="9">
        <v>15.11</v>
      </c>
      <c r="CJ456" s="9">
        <v>0</v>
      </c>
      <c r="CK456" s="9">
        <v>0</v>
      </c>
      <c r="CL456" s="9">
        <v>0</v>
      </c>
      <c r="CM456" s="9">
        <v>0</v>
      </c>
      <c r="CN456" s="9">
        <v>2.2000000000000002</v>
      </c>
      <c r="CO456" s="9">
        <v>5.42</v>
      </c>
      <c r="CP456" s="9">
        <v>0</v>
      </c>
      <c r="CQ456" s="9">
        <v>0</v>
      </c>
      <c r="CR456" s="9">
        <v>0</v>
      </c>
      <c r="CS456" s="9">
        <v>24.47</v>
      </c>
      <c r="CT456" s="9">
        <v>0</v>
      </c>
      <c r="CU456" s="9">
        <v>29</v>
      </c>
      <c r="CV456" s="9">
        <v>41.6</v>
      </c>
      <c r="CW456" s="9" t="s">
        <v>1527</v>
      </c>
      <c r="CX456" s="9">
        <v>376.49</v>
      </c>
      <c r="CY456" s="9">
        <v>0.08</v>
      </c>
      <c r="CZ456" s="9">
        <v>0.03</v>
      </c>
      <c r="DA456" s="9">
        <v>0</v>
      </c>
      <c r="DB456" s="9">
        <v>0.03</v>
      </c>
      <c r="DC456" s="9">
        <v>0.01</v>
      </c>
      <c r="DD456" s="9">
        <v>0</v>
      </c>
      <c r="DE456" s="9">
        <v>0</v>
      </c>
      <c r="DF456" s="9">
        <v>0.24</v>
      </c>
      <c r="DG456" s="9">
        <v>0</v>
      </c>
      <c r="DH456" s="9">
        <v>0.01</v>
      </c>
      <c r="DI456" s="9">
        <v>0</v>
      </c>
      <c r="DJ456" s="9">
        <v>0</v>
      </c>
      <c r="DK456" s="9">
        <v>0</v>
      </c>
      <c r="DL456" s="9">
        <v>0.05</v>
      </c>
      <c r="DM456" s="9">
        <v>0</v>
      </c>
      <c r="DN456" s="9">
        <v>0.04</v>
      </c>
      <c r="DO456" s="9">
        <v>0</v>
      </c>
      <c r="DP456" s="9">
        <v>0.05</v>
      </c>
      <c r="DQ456" s="9">
        <v>0.26</v>
      </c>
      <c r="DR456" s="9">
        <v>0</v>
      </c>
      <c r="DS456" s="9">
        <v>0</v>
      </c>
      <c r="DT456" s="9">
        <v>0</v>
      </c>
      <c r="DU456" s="9">
        <v>0.19</v>
      </c>
      <c r="DV456" s="9">
        <v>0</v>
      </c>
      <c r="DW456" s="9">
        <v>0</v>
      </c>
      <c r="DX456" s="9">
        <v>0.01</v>
      </c>
      <c r="DY456" s="16" t="s">
        <v>1527</v>
      </c>
      <c r="DZ456" s="16" t="s">
        <v>1529</v>
      </c>
      <c r="EA456" s="16" t="s">
        <v>1530</v>
      </c>
      <c r="EB456" s="16" t="s">
        <v>482</v>
      </c>
      <c r="EC456" s="9">
        <v>376.49188419199999</v>
      </c>
      <c r="ED456" s="17">
        <v>258.22780665803003</v>
      </c>
      <c r="EE456" s="18">
        <v>0.69</v>
      </c>
      <c r="EF456" s="19" t="s">
        <v>192</v>
      </c>
      <c r="EG456" s="16" t="s">
        <v>1527</v>
      </c>
      <c r="EH456" s="20" t="s">
        <v>1526</v>
      </c>
      <c r="EI456" s="20" t="s">
        <v>1528</v>
      </c>
      <c r="EJ456" s="20">
        <v>376.49188419199999</v>
      </c>
      <c r="EK456" s="21">
        <v>2040.6203452380953</v>
      </c>
      <c r="EL456" s="20">
        <v>2.0192307692307692</v>
      </c>
      <c r="EM456" s="20">
        <v>4120.4833894230769</v>
      </c>
      <c r="EN456" s="22">
        <f t="shared" si="226"/>
        <v>0.33130952380952378</v>
      </c>
      <c r="EO456" s="23">
        <f t="shared" si="227"/>
        <v>1.6794270190170414E-2</v>
      </c>
      <c r="EP456" s="22">
        <f t="shared" si="228"/>
        <v>8.3862770012706478E-3</v>
      </c>
      <c r="EQ456" s="22">
        <f t="shared" si="229"/>
        <v>0.11537484116899618</v>
      </c>
      <c r="ER456" s="22">
        <f t="shared" si="230"/>
        <v>0</v>
      </c>
      <c r="ES456" s="22">
        <f t="shared" si="231"/>
        <v>0</v>
      </c>
      <c r="ET456" s="22">
        <f t="shared" si="232"/>
        <v>0</v>
      </c>
      <c r="EU456" s="22">
        <f t="shared" si="233"/>
        <v>0</v>
      </c>
      <c r="EV456" s="22">
        <f t="shared" si="234"/>
        <v>0</v>
      </c>
      <c r="EW456" s="22">
        <f t="shared" si="235"/>
        <v>0.21257941550190598</v>
      </c>
      <c r="EX456" s="22">
        <f t="shared" si="236"/>
        <v>0</v>
      </c>
      <c r="EY456" s="22">
        <f t="shared" si="237"/>
        <v>0.191994917407878</v>
      </c>
      <c r="EZ456" s="22">
        <f t="shared" si="238"/>
        <v>0</v>
      </c>
      <c r="FA456" s="22">
        <f t="shared" si="239"/>
        <v>4.6632782719186784E-2</v>
      </c>
      <c r="FB456" s="22">
        <f t="shared" si="240"/>
        <v>0.40775095298602282</v>
      </c>
      <c r="FC456" s="22">
        <f t="shared" si="16"/>
        <v>0.59166666666666656</v>
      </c>
      <c r="FD456" s="22">
        <f t="shared" si="241"/>
        <v>0.74245472837022142</v>
      </c>
      <c r="FE456" s="22">
        <f t="shared" si="242"/>
        <v>1.6096579476861168E-2</v>
      </c>
      <c r="FF456" s="22">
        <f t="shared" si="243"/>
        <v>0</v>
      </c>
      <c r="FG456" s="22">
        <f t="shared" si="244"/>
        <v>0.24144869215291753</v>
      </c>
      <c r="FH456" s="22">
        <f t="shared" si="245"/>
        <v>0.73464285714285715</v>
      </c>
      <c r="FI456" s="23">
        <f t="shared" si="246"/>
        <v>0.18357142857142858</v>
      </c>
      <c r="FJ456" s="24">
        <f t="shared" si="247"/>
        <v>4.8333333333333325E-2</v>
      </c>
      <c r="FK456" s="22">
        <f t="shared" si="248"/>
        <v>0.22311237911615228</v>
      </c>
      <c r="FL456" s="25">
        <v>1420.0132406487917</v>
      </c>
      <c r="FM456" s="25">
        <v>13.78172624958623</v>
      </c>
      <c r="FN456" s="25">
        <v>307.81981544690512</v>
      </c>
      <c r="FO456" s="9">
        <v>59.652572631835938</v>
      </c>
      <c r="FP456" s="26">
        <f t="shared" si="0"/>
        <v>608.88453674316406</v>
      </c>
      <c r="FQ456" s="22">
        <f t="shared" si="249"/>
        <v>4.9137845400581158E-2</v>
      </c>
      <c r="FR456" s="28">
        <f t="shared" si="250"/>
        <v>0.12550071325283566</v>
      </c>
      <c r="FS456" s="28">
        <f t="shared" si="251"/>
        <v>0.82754107879019279</v>
      </c>
      <c r="FT456" s="28">
        <f t="shared" si="252"/>
        <v>0.11039414591684618</v>
      </c>
      <c r="FU456" s="28">
        <f t="shared" si="253"/>
        <v>0.38364040784034814</v>
      </c>
      <c r="FV456" s="28">
        <f t="shared" si="254"/>
        <v>0.50814508368641531</v>
      </c>
      <c r="FW456" s="22">
        <f t="shared" si="255"/>
        <v>0.34523809523809523</v>
      </c>
      <c r="FX456" s="22">
        <f t="shared" si="256"/>
        <v>3.2307692307692308</v>
      </c>
      <c r="FY456" s="22">
        <f t="shared" si="257"/>
        <v>8.7692307692307708E-2</v>
      </c>
    </row>
    <row r="457" spans="1:181" ht="15.75" customHeight="1">
      <c r="A457" s="30">
        <v>1</v>
      </c>
      <c r="B457" s="30" t="s">
        <v>184</v>
      </c>
      <c r="C457" s="30" t="s">
        <v>1525</v>
      </c>
      <c r="D457" s="30" t="s">
        <v>1526</v>
      </c>
      <c r="E457" s="9" t="s">
        <v>1531</v>
      </c>
      <c r="F457" s="9" t="s">
        <v>1532</v>
      </c>
      <c r="G457" s="9">
        <v>648.97865437799999</v>
      </c>
      <c r="H457" s="9">
        <v>16.9375</v>
      </c>
      <c r="I457" s="9">
        <v>21.25</v>
      </c>
      <c r="J457" s="9">
        <v>47.25</v>
      </c>
      <c r="K457" s="9">
        <v>47.125</v>
      </c>
      <c r="L457" s="9">
        <v>109.75</v>
      </c>
      <c r="M457" s="9">
        <v>406.4375</v>
      </c>
      <c r="N457" s="9">
        <v>455.21688842773438</v>
      </c>
      <c r="O457" s="9">
        <v>1179.1241455078125</v>
      </c>
      <c r="P457" s="9">
        <v>825.35434112254825</v>
      </c>
      <c r="Q457" s="9">
        <v>0</v>
      </c>
      <c r="R457" s="9">
        <v>0</v>
      </c>
      <c r="S457" s="9">
        <v>648.75</v>
      </c>
      <c r="T457" s="9">
        <v>0</v>
      </c>
      <c r="U457" s="9">
        <v>0</v>
      </c>
      <c r="V457" s="9">
        <v>0</v>
      </c>
      <c r="W457" s="9">
        <v>1453.9959568733154</v>
      </c>
      <c r="X457" s="9">
        <v>11.744824797843666</v>
      </c>
      <c r="Y457" s="9">
        <v>12</v>
      </c>
      <c r="Z457" s="9">
        <v>106428.5744</v>
      </c>
      <c r="AA457" s="9">
        <v>75.260000000000005</v>
      </c>
      <c r="AB457" s="9">
        <v>52.22</v>
      </c>
      <c r="AC457" s="9">
        <v>52.22</v>
      </c>
      <c r="AD457" s="9">
        <v>0</v>
      </c>
      <c r="AE457" s="9">
        <v>0.84</v>
      </c>
      <c r="AF457" s="9">
        <v>0.24</v>
      </c>
      <c r="AG457" s="9">
        <v>21.96</v>
      </c>
      <c r="AH457" s="9">
        <v>38.1</v>
      </c>
      <c r="AI457" s="9">
        <v>0</v>
      </c>
      <c r="AJ457" s="9">
        <v>33</v>
      </c>
      <c r="AK457" s="9">
        <v>5.6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2.35</v>
      </c>
      <c r="AT457" s="9">
        <v>0</v>
      </c>
      <c r="AU457" s="9">
        <v>0</v>
      </c>
      <c r="AV457" s="9">
        <v>0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  <c r="BD457" s="9">
        <v>0</v>
      </c>
      <c r="BE457" s="9">
        <v>0</v>
      </c>
      <c r="BF457" s="9">
        <v>0</v>
      </c>
      <c r="BG457" s="9">
        <v>0</v>
      </c>
      <c r="BH457" s="9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9">
        <v>57.42</v>
      </c>
      <c r="BP457" s="9">
        <v>0</v>
      </c>
      <c r="BQ457" s="9">
        <v>0</v>
      </c>
      <c r="BR457" s="9">
        <v>0</v>
      </c>
      <c r="BS457" s="9">
        <v>1.81</v>
      </c>
      <c r="BT457" s="9">
        <v>13.68</v>
      </c>
      <c r="BU457" s="9">
        <v>0</v>
      </c>
      <c r="BV457" s="9">
        <v>0</v>
      </c>
      <c r="BW457" s="9">
        <v>0</v>
      </c>
      <c r="BX457" s="9">
        <v>0</v>
      </c>
      <c r="BY457" s="9">
        <v>0</v>
      </c>
      <c r="BZ457" s="9">
        <v>0</v>
      </c>
      <c r="CA457" s="9">
        <v>0</v>
      </c>
      <c r="CB457" s="9">
        <v>0</v>
      </c>
      <c r="CC457" s="9">
        <v>0</v>
      </c>
      <c r="CD457" s="9">
        <v>0</v>
      </c>
      <c r="CE457" s="9">
        <v>0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9">
        <v>0</v>
      </c>
      <c r="CT457" s="9">
        <v>0</v>
      </c>
      <c r="CU457" s="9">
        <v>70</v>
      </c>
      <c r="CV457" s="9">
        <v>20.399999999999999</v>
      </c>
      <c r="CW457" s="9" t="s">
        <v>1531</v>
      </c>
      <c r="CX457" s="9">
        <v>648.98</v>
      </c>
      <c r="CY457" s="9">
        <v>0.01</v>
      </c>
      <c r="CZ457" s="9">
        <v>0.03</v>
      </c>
      <c r="DA457" s="9">
        <v>0</v>
      </c>
      <c r="DB457" s="9">
        <v>0</v>
      </c>
      <c r="DC457" s="9">
        <v>0</v>
      </c>
      <c r="DD457" s="9">
        <v>0</v>
      </c>
      <c r="DE457" s="9">
        <v>0.02</v>
      </c>
      <c r="DF457" s="9">
        <v>0.02</v>
      </c>
      <c r="DG457" s="9">
        <v>0</v>
      </c>
      <c r="DH457" s="9">
        <v>0</v>
      </c>
      <c r="DI457" s="9">
        <v>0</v>
      </c>
      <c r="DJ457" s="9">
        <v>0</v>
      </c>
      <c r="DK457" s="9">
        <v>0</v>
      </c>
      <c r="DL457" s="9">
        <v>0</v>
      </c>
      <c r="DM457" s="9">
        <v>0</v>
      </c>
      <c r="DN457" s="9">
        <v>0</v>
      </c>
      <c r="DO457" s="9">
        <v>0</v>
      </c>
      <c r="DP457" s="9">
        <v>0.05</v>
      </c>
      <c r="DQ457" s="9">
        <v>0</v>
      </c>
      <c r="DR457" s="9">
        <v>0</v>
      </c>
      <c r="DS457" s="9">
        <v>0</v>
      </c>
      <c r="DT457" s="9">
        <v>0</v>
      </c>
      <c r="DU457" s="9">
        <v>0.7</v>
      </c>
      <c r="DV457" s="9">
        <v>0.17</v>
      </c>
      <c r="DW457" s="9">
        <v>0</v>
      </c>
      <c r="DX457" s="9">
        <v>0</v>
      </c>
      <c r="DY457" s="16" t="s">
        <v>1531</v>
      </c>
      <c r="DZ457" s="16" t="s">
        <v>1533</v>
      </c>
      <c r="EA457" s="16" t="s">
        <v>1530</v>
      </c>
      <c r="EB457" s="16" t="s">
        <v>482</v>
      </c>
      <c r="EC457" s="9">
        <v>648.97865437799999</v>
      </c>
      <c r="ED457" s="17">
        <v>177.25094432384</v>
      </c>
      <c r="EE457" s="18">
        <v>0.27</v>
      </c>
      <c r="EF457" s="19" t="s">
        <v>192</v>
      </c>
      <c r="EG457" s="16" t="s">
        <v>1531</v>
      </c>
      <c r="EH457" s="20" t="s">
        <v>1526</v>
      </c>
      <c r="EI457" s="20" t="s">
        <v>1532</v>
      </c>
      <c r="EJ457" s="20">
        <v>648.97865437799999</v>
      </c>
      <c r="EK457" s="21">
        <v>1414.1452883337761</v>
      </c>
      <c r="EL457" s="20">
        <v>3.6892156862745105</v>
      </c>
      <c r="EM457" s="20">
        <v>5217.0869803921569</v>
      </c>
      <c r="EN457" s="22">
        <f t="shared" si="226"/>
        <v>0.94472495349455232</v>
      </c>
      <c r="EO457" s="23">
        <f t="shared" si="227"/>
        <v>0</v>
      </c>
      <c r="EP457" s="22">
        <f t="shared" si="228"/>
        <v>0</v>
      </c>
      <c r="EQ457" s="22">
        <f t="shared" si="229"/>
        <v>0</v>
      </c>
      <c r="ER457" s="22">
        <f t="shared" si="230"/>
        <v>0</v>
      </c>
      <c r="ES457" s="22">
        <f t="shared" si="231"/>
        <v>0</v>
      </c>
      <c r="ET457" s="22">
        <f t="shared" si="232"/>
        <v>0</v>
      </c>
      <c r="EU457" s="22">
        <f t="shared" si="233"/>
        <v>0</v>
      </c>
      <c r="EV457" s="22">
        <f t="shared" si="234"/>
        <v>0</v>
      </c>
      <c r="EW457" s="22">
        <f t="shared" si="235"/>
        <v>0.78754628994650933</v>
      </c>
      <c r="EX457" s="22">
        <f t="shared" si="236"/>
        <v>0</v>
      </c>
      <c r="EY457" s="22">
        <f t="shared" si="237"/>
        <v>2.4825126868742282E-2</v>
      </c>
      <c r="EZ457" s="22">
        <f t="shared" si="238"/>
        <v>0.18762858318474829</v>
      </c>
      <c r="FA457" s="22">
        <f t="shared" si="239"/>
        <v>0</v>
      </c>
      <c r="FB457" s="22">
        <f t="shared" si="240"/>
        <v>0</v>
      </c>
      <c r="FC457" s="22">
        <f t="shared" si="16"/>
        <v>1.0191336699441933</v>
      </c>
      <c r="FD457" s="22">
        <f t="shared" si="241"/>
        <v>0.49674054758800529</v>
      </c>
      <c r="FE457" s="22">
        <f t="shared" si="242"/>
        <v>0</v>
      </c>
      <c r="FF457" s="22">
        <f t="shared" si="243"/>
        <v>0.43024771838331166</v>
      </c>
      <c r="FG457" s="22">
        <f t="shared" si="244"/>
        <v>7.301173402868319E-2</v>
      </c>
      <c r="FH457" s="22">
        <f t="shared" si="245"/>
        <v>0.69386128089290455</v>
      </c>
      <c r="FI457" s="23">
        <f t="shared" si="246"/>
        <v>3.18894499069891E-3</v>
      </c>
      <c r="FJ457" s="24">
        <f t="shared" si="247"/>
        <v>0.29178846664895031</v>
      </c>
      <c r="FK457" s="22">
        <f t="shared" si="248"/>
        <v>0.11596683418213713</v>
      </c>
      <c r="FL457" s="25">
        <v>1453.9959568733154</v>
      </c>
      <c r="FM457" s="25">
        <v>11.744824797843666</v>
      </c>
      <c r="FN457" s="25">
        <v>825.35434112254825</v>
      </c>
      <c r="FO457" s="9">
        <v>455.21688842773438</v>
      </c>
      <c r="FP457" s="26">
        <f t="shared" si="0"/>
        <v>723.90725708007813</v>
      </c>
      <c r="FQ457" s="22">
        <f t="shared" si="249"/>
        <v>5.8842459212468258E-2</v>
      </c>
      <c r="FR457" s="28">
        <f t="shared" si="250"/>
        <v>0.14542080754636183</v>
      </c>
      <c r="FS457" s="28">
        <f t="shared" si="251"/>
        <v>0.79538440365920682</v>
      </c>
      <c r="FT457" s="28">
        <f t="shared" si="252"/>
        <v>0.99964767041803693</v>
      </c>
      <c r="FU457" s="28">
        <f t="shared" si="253"/>
        <v>0</v>
      </c>
      <c r="FV457" s="28">
        <f t="shared" si="254"/>
        <v>0</v>
      </c>
      <c r="FW457" s="22">
        <f t="shared" si="255"/>
        <v>0.93010895562051543</v>
      </c>
      <c r="FX457" s="22">
        <f t="shared" si="256"/>
        <v>6.2716666666666674</v>
      </c>
      <c r="FY457" s="22">
        <f t="shared" si="257"/>
        <v>0.19583333333333333</v>
      </c>
    </row>
    <row r="458" spans="1:181" ht="15.75" customHeight="1">
      <c r="A458" s="30">
        <v>1</v>
      </c>
      <c r="B458" s="30" t="s">
        <v>184</v>
      </c>
      <c r="C458" s="30" t="s">
        <v>1525</v>
      </c>
      <c r="D458" s="30" t="s">
        <v>1526</v>
      </c>
      <c r="E458" s="9" t="s">
        <v>1534</v>
      </c>
      <c r="F458" s="9" t="s">
        <v>1535</v>
      </c>
      <c r="G458" s="9">
        <v>6876.4761347499998</v>
      </c>
      <c r="H458" s="9">
        <v>424.4375</v>
      </c>
      <c r="I458" s="9">
        <v>129</v>
      </c>
      <c r="J458" s="9">
        <v>222</v>
      </c>
      <c r="K458" s="9">
        <v>302.75</v>
      </c>
      <c r="L458" s="9">
        <v>826.8125</v>
      </c>
      <c r="M458" s="9">
        <v>4964.0625</v>
      </c>
      <c r="N458" s="9">
        <v>475.38772583007813</v>
      </c>
      <c r="O458" s="9">
        <v>1531.72900390625</v>
      </c>
      <c r="P458" s="9">
        <v>959.49886122017278</v>
      </c>
      <c r="Q458" s="9">
        <v>354.875</v>
      </c>
      <c r="R458" s="9">
        <v>131.25</v>
      </c>
      <c r="S458" s="9">
        <v>6324.5</v>
      </c>
      <c r="T458" s="9">
        <v>58.4375</v>
      </c>
      <c r="U458" s="9">
        <v>0</v>
      </c>
      <c r="V458" s="9">
        <v>0</v>
      </c>
      <c r="W458" s="9">
        <v>1442.0537431431001</v>
      </c>
      <c r="X458" s="9">
        <v>10.792464185255447</v>
      </c>
      <c r="Y458" s="9">
        <v>7</v>
      </c>
      <c r="Z458" s="9">
        <v>171101.6384</v>
      </c>
      <c r="AA458" s="9">
        <v>2445.86</v>
      </c>
      <c r="AB458" s="9">
        <v>7.39</v>
      </c>
      <c r="AC458" s="9">
        <v>7.39</v>
      </c>
      <c r="AD458" s="9">
        <v>0</v>
      </c>
      <c r="AE458" s="9">
        <v>0.56000000000000005</v>
      </c>
      <c r="AF458" s="9">
        <v>0.12</v>
      </c>
      <c r="AG458" s="9">
        <v>2437.79</v>
      </c>
      <c r="AH458" s="9">
        <v>29.1</v>
      </c>
      <c r="AI458" s="9">
        <v>3.8</v>
      </c>
      <c r="AJ458" s="9">
        <v>1.1000000000000001</v>
      </c>
      <c r="AK458" s="9">
        <v>9.6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2437.79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0</v>
      </c>
      <c r="AZ458" s="9">
        <v>0</v>
      </c>
      <c r="BA458" s="9">
        <v>0</v>
      </c>
      <c r="BB458" s="9">
        <v>0</v>
      </c>
      <c r="BC458" s="9">
        <v>0</v>
      </c>
      <c r="BD458" s="9">
        <v>0</v>
      </c>
      <c r="BE458" s="9">
        <v>0</v>
      </c>
      <c r="BF458" s="9">
        <v>0</v>
      </c>
      <c r="BG458" s="9">
        <v>0</v>
      </c>
      <c r="BH458" s="9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9">
        <v>3.89</v>
      </c>
      <c r="BP458" s="9">
        <v>0</v>
      </c>
      <c r="BQ458" s="9">
        <v>1.97</v>
      </c>
      <c r="BR458" s="9">
        <v>0</v>
      </c>
      <c r="BS458" s="9">
        <v>0</v>
      </c>
      <c r="BT458" s="9">
        <v>0</v>
      </c>
      <c r="BU458" s="9">
        <v>0</v>
      </c>
      <c r="BV458" s="9">
        <v>0</v>
      </c>
      <c r="BW458" s="9">
        <v>0</v>
      </c>
      <c r="BX458" s="9">
        <v>0</v>
      </c>
      <c r="BY458" s="9">
        <v>0</v>
      </c>
      <c r="BZ458" s="9">
        <v>0</v>
      </c>
      <c r="CA458" s="9">
        <v>0</v>
      </c>
      <c r="CB458" s="9">
        <v>0</v>
      </c>
      <c r="CC458" s="9">
        <v>0</v>
      </c>
      <c r="CD458" s="9">
        <v>0</v>
      </c>
      <c r="CE458" s="9">
        <v>0</v>
      </c>
      <c r="CF458" s="9">
        <v>0</v>
      </c>
      <c r="CG458" s="9">
        <v>0</v>
      </c>
      <c r="CH458" s="9">
        <v>0</v>
      </c>
      <c r="CI458" s="9">
        <v>2.21</v>
      </c>
      <c r="CJ458" s="9">
        <v>0</v>
      </c>
      <c r="CK458" s="9">
        <v>0</v>
      </c>
      <c r="CL458" s="9">
        <v>0</v>
      </c>
      <c r="CM458" s="9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S458" s="9">
        <v>0</v>
      </c>
      <c r="CT458" s="9">
        <v>0</v>
      </c>
      <c r="CU458" s="9">
        <v>8</v>
      </c>
      <c r="CV458" s="9">
        <v>8.4</v>
      </c>
      <c r="CW458" s="9" t="s">
        <v>1534</v>
      </c>
      <c r="CX458" s="9">
        <v>6876.48</v>
      </c>
      <c r="CY458" s="9">
        <v>0</v>
      </c>
      <c r="CZ458" s="9">
        <v>0</v>
      </c>
      <c r="DA458" s="9">
        <v>0</v>
      </c>
      <c r="DB458" s="9">
        <v>0</v>
      </c>
      <c r="DC458" s="9">
        <v>0</v>
      </c>
      <c r="DD458" s="9">
        <v>0</v>
      </c>
      <c r="DE458" s="9">
        <v>0.01</v>
      </c>
      <c r="DF458" s="9">
        <v>0</v>
      </c>
      <c r="DG458" s="9">
        <v>0</v>
      </c>
      <c r="DH458" s="9">
        <v>0</v>
      </c>
      <c r="DI458" s="9">
        <v>0</v>
      </c>
      <c r="DJ458" s="9">
        <v>0</v>
      </c>
      <c r="DK458" s="9">
        <v>0</v>
      </c>
      <c r="DL458" s="9">
        <v>0.03</v>
      </c>
      <c r="DM458" s="9">
        <v>0</v>
      </c>
      <c r="DN458" s="9">
        <v>0</v>
      </c>
      <c r="DO458" s="9">
        <v>0</v>
      </c>
      <c r="DP458" s="9">
        <v>0.2</v>
      </c>
      <c r="DQ458" s="9">
        <v>0.03</v>
      </c>
      <c r="DR458" s="9">
        <v>0</v>
      </c>
      <c r="DS458" s="9">
        <v>0</v>
      </c>
      <c r="DT458" s="9">
        <v>0</v>
      </c>
      <c r="DU458" s="9">
        <v>0.27</v>
      </c>
      <c r="DV458" s="9">
        <v>0.4</v>
      </c>
      <c r="DW458" s="9">
        <v>0</v>
      </c>
      <c r="DX458" s="9">
        <v>0.05</v>
      </c>
      <c r="DY458" s="16" t="s">
        <v>1534</v>
      </c>
      <c r="DZ458" s="16" t="s">
        <v>1536</v>
      </c>
      <c r="EA458" s="16" t="s">
        <v>1530</v>
      </c>
      <c r="EB458" s="16" t="s">
        <v>482</v>
      </c>
      <c r="EC458" s="9">
        <v>6876.4761347499998</v>
      </c>
      <c r="ED458" s="17">
        <v>2258.1462260838398</v>
      </c>
      <c r="EE458" s="18">
        <v>0.33</v>
      </c>
      <c r="EF458" s="19" t="s">
        <v>192</v>
      </c>
      <c r="EG458" s="16" t="s">
        <v>1534</v>
      </c>
      <c r="EH458" s="20" t="s">
        <v>1526</v>
      </c>
      <c r="EI458" s="20" t="s">
        <v>1535</v>
      </c>
      <c r="EJ458" s="20">
        <v>6876.4761347499998</v>
      </c>
      <c r="EK458" s="21">
        <v>69.955614139811757</v>
      </c>
      <c r="EL458" s="20">
        <v>291.17380952380955</v>
      </c>
      <c r="EM458" s="20">
        <v>20369.242666666665</v>
      </c>
      <c r="EN458" s="22">
        <f t="shared" si="226"/>
        <v>2.3958852918810262E-3</v>
      </c>
      <c r="EO458" s="23">
        <f t="shared" si="227"/>
        <v>0</v>
      </c>
      <c r="EP458" s="22">
        <f t="shared" si="228"/>
        <v>0</v>
      </c>
      <c r="EQ458" s="22">
        <f t="shared" si="229"/>
        <v>0</v>
      </c>
      <c r="ER458" s="22">
        <f t="shared" si="230"/>
        <v>0</v>
      </c>
      <c r="ES458" s="22">
        <f t="shared" si="231"/>
        <v>0</v>
      </c>
      <c r="ET458" s="22">
        <f t="shared" si="232"/>
        <v>0</v>
      </c>
      <c r="EU458" s="22">
        <f t="shared" si="233"/>
        <v>0</v>
      </c>
      <c r="EV458" s="22">
        <f t="shared" si="234"/>
        <v>0</v>
      </c>
      <c r="EW458" s="22">
        <f t="shared" si="235"/>
        <v>0.48203221809168789</v>
      </c>
      <c r="EX458" s="22">
        <f t="shared" si="236"/>
        <v>0.24411400247830978</v>
      </c>
      <c r="EY458" s="22">
        <f t="shared" si="237"/>
        <v>0.27385377942998207</v>
      </c>
      <c r="EZ458" s="22">
        <f t="shared" si="238"/>
        <v>0</v>
      </c>
      <c r="FA458" s="22">
        <f t="shared" si="239"/>
        <v>0</v>
      </c>
      <c r="FB458" s="22">
        <f t="shared" si="240"/>
        <v>0</v>
      </c>
      <c r="FC458" s="22">
        <f t="shared" si="16"/>
        <v>1.7826040738227043E-2</v>
      </c>
      <c r="FD458" s="22">
        <f t="shared" si="241"/>
        <v>0.66743119266055051</v>
      </c>
      <c r="FE458" s="22">
        <f t="shared" si="242"/>
        <v>8.7155963302752285E-2</v>
      </c>
      <c r="FF458" s="22">
        <f t="shared" si="243"/>
        <v>2.5229357798165139E-2</v>
      </c>
      <c r="FG458" s="22">
        <f t="shared" si="244"/>
        <v>0.22018348623853209</v>
      </c>
      <c r="FH458" s="22">
        <f t="shared" si="245"/>
        <v>3.0214321343004094E-3</v>
      </c>
      <c r="FI458" s="23">
        <f t="shared" si="246"/>
        <v>4.9062497444661586E-5</v>
      </c>
      <c r="FJ458" s="24">
        <f t="shared" si="247"/>
        <v>0.99670054704684641</v>
      </c>
      <c r="FK458" s="22">
        <f t="shared" si="248"/>
        <v>0.35568508521973102</v>
      </c>
      <c r="FL458" s="25">
        <v>1442.0537431431001</v>
      </c>
      <c r="FM458" s="25">
        <v>10.792464185255447</v>
      </c>
      <c r="FN458" s="25">
        <v>959.49886122017278</v>
      </c>
      <c r="FO458" s="9">
        <v>475.38772583007813</v>
      </c>
      <c r="FP458" s="26">
        <f t="shared" si="0"/>
        <v>1056.3412780761719</v>
      </c>
      <c r="FQ458" s="22">
        <f t="shared" si="249"/>
        <v>8.0482719514320067E-2</v>
      </c>
      <c r="FR458" s="28">
        <f t="shared" si="250"/>
        <v>7.6310887977665859E-2</v>
      </c>
      <c r="FS458" s="28">
        <f t="shared" si="251"/>
        <v>0.8421282771179911</v>
      </c>
      <c r="FT458" s="28">
        <f t="shared" si="252"/>
        <v>0.93881660802632949</v>
      </c>
      <c r="FU458" s="28">
        <f t="shared" si="253"/>
        <v>8.4981753524437341E-3</v>
      </c>
      <c r="FV458" s="28">
        <f t="shared" si="254"/>
        <v>0</v>
      </c>
      <c r="FW458" s="22">
        <f t="shared" si="255"/>
        <v>3.2708331629774392E-3</v>
      </c>
      <c r="FX458" s="22">
        <f t="shared" si="256"/>
        <v>349.40857142857146</v>
      </c>
      <c r="FY458" s="22">
        <f t="shared" si="257"/>
        <v>348.2557142857143</v>
      </c>
    </row>
    <row r="459" spans="1:181" ht="15.75" customHeight="1">
      <c r="A459" s="30">
        <v>1</v>
      </c>
      <c r="B459" s="30" t="s">
        <v>184</v>
      </c>
      <c r="C459" s="30" t="s">
        <v>1525</v>
      </c>
      <c r="D459" s="30" t="s">
        <v>1526</v>
      </c>
      <c r="E459" s="9" t="s">
        <v>1537</v>
      </c>
      <c r="F459" s="9" t="s">
        <v>1538</v>
      </c>
      <c r="G459" s="9">
        <v>905.34208716700005</v>
      </c>
      <c r="H459" s="9">
        <v>5.1875</v>
      </c>
      <c r="I459" s="9">
        <v>8.3125</v>
      </c>
      <c r="J459" s="9">
        <v>16.3125</v>
      </c>
      <c r="K459" s="9">
        <v>27.625</v>
      </c>
      <c r="L459" s="9">
        <v>106.125</v>
      </c>
      <c r="M459" s="9">
        <v>741.8125</v>
      </c>
      <c r="N459" s="9">
        <v>132.9248046875</v>
      </c>
      <c r="O459" s="9">
        <v>800</v>
      </c>
      <c r="P459" s="9">
        <v>497.23757460353357</v>
      </c>
      <c r="Q459" s="9">
        <v>0</v>
      </c>
      <c r="R459" s="9">
        <v>0</v>
      </c>
      <c r="S459" s="9">
        <v>357.9375</v>
      </c>
      <c r="T459" s="9">
        <v>508.5</v>
      </c>
      <c r="U459" s="9">
        <v>38.9375</v>
      </c>
      <c r="V459" s="9">
        <v>0</v>
      </c>
      <c r="W459" s="9">
        <v>1423.2271221532092</v>
      </c>
      <c r="X459" s="9">
        <v>13.038376121463077</v>
      </c>
      <c r="Y459" s="9">
        <v>33</v>
      </c>
      <c r="Z459" s="9">
        <v>214811.8757</v>
      </c>
      <c r="AA459" s="9">
        <v>321.10000000000002</v>
      </c>
      <c r="AB459" s="9">
        <v>69.819999999999993</v>
      </c>
      <c r="AC459" s="9">
        <v>66.64</v>
      </c>
      <c r="AD459" s="9">
        <v>3.18</v>
      </c>
      <c r="AE459" s="9">
        <v>2.66</v>
      </c>
      <c r="AF459" s="9">
        <v>3.56</v>
      </c>
      <c r="AG459" s="9">
        <v>245.06</v>
      </c>
      <c r="AH459" s="9">
        <v>90.4</v>
      </c>
      <c r="AI459" s="9">
        <v>1.5</v>
      </c>
      <c r="AJ459" s="9">
        <v>58</v>
      </c>
      <c r="AK459" s="9">
        <v>4.8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210.1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0</v>
      </c>
      <c r="BC459" s="9">
        <v>2.64</v>
      </c>
      <c r="BD459" s="9">
        <v>0</v>
      </c>
      <c r="BE459" s="9">
        <v>0</v>
      </c>
      <c r="BF459" s="9">
        <v>0</v>
      </c>
      <c r="BG459" s="9">
        <v>0</v>
      </c>
      <c r="BH459" s="9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9">
        <v>60.5</v>
      </c>
      <c r="BP459" s="9">
        <v>0</v>
      </c>
      <c r="BQ459" s="9">
        <v>1.97</v>
      </c>
      <c r="BR459" s="9">
        <v>0</v>
      </c>
      <c r="BS459" s="9">
        <v>0</v>
      </c>
      <c r="BT459" s="9">
        <v>22.57</v>
      </c>
      <c r="BU459" s="9">
        <v>0</v>
      </c>
      <c r="BV459" s="9">
        <v>0</v>
      </c>
      <c r="BW459" s="9">
        <v>0</v>
      </c>
      <c r="BX459" s="9">
        <v>0</v>
      </c>
      <c r="BY459" s="9">
        <v>0</v>
      </c>
      <c r="BZ459" s="9">
        <v>0</v>
      </c>
      <c r="CA459" s="9">
        <v>0</v>
      </c>
      <c r="CB459" s="9">
        <v>0</v>
      </c>
      <c r="CC459" s="9">
        <v>0</v>
      </c>
      <c r="CD459" s="9">
        <v>0</v>
      </c>
      <c r="CE459" s="9">
        <v>0</v>
      </c>
      <c r="CF459" s="9">
        <v>4.8500000000000005</v>
      </c>
      <c r="CG459" s="9">
        <v>2.37</v>
      </c>
      <c r="CH459" s="9">
        <v>0</v>
      </c>
      <c r="CI459" s="9">
        <v>6.89</v>
      </c>
      <c r="CJ459" s="9">
        <v>0</v>
      </c>
      <c r="CK459" s="9">
        <v>0</v>
      </c>
      <c r="CL459" s="9">
        <v>0</v>
      </c>
      <c r="CM459" s="9">
        <v>0</v>
      </c>
      <c r="CN459" s="9">
        <v>0</v>
      </c>
      <c r="CO459" s="9">
        <v>3.5</v>
      </c>
      <c r="CP459" s="9">
        <v>1.2</v>
      </c>
      <c r="CQ459" s="9">
        <v>0</v>
      </c>
      <c r="CR459" s="9">
        <v>0</v>
      </c>
      <c r="CS459" s="9">
        <v>4.51</v>
      </c>
      <c r="CT459" s="9">
        <v>0</v>
      </c>
      <c r="CU459" s="9">
        <v>86</v>
      </c>
      <c r="CV459" s="9">
        <v>62.699999999999996</v>
      </c>
      <c r="CW459" s="9" t="s">
        <v>1537</v>
      </c>
      <c r="CX459" s="9">
        <v>905.34</v>
      </c>
      <c r="CY459" s="9">
        <v>0.02</v>
      </c>
      <c r="CZ459" s="9">
        <v>7.0000000000000007E-2</v>
      </c>
      <c r="DA459" s="9">
        <v>0</v>
      </c>
      <c r="DB459" s="9">
        <v>0</v>
      </c>
      <c r="DC459" s="9">
        <v>0</v>
      </c>
      <c r="DD459" s="9">
        <v>0</v>
      </c>
      <c r="DE459" s="9">
        <v>0</v>
      </c>
      <c r="DF459" s="9">
        <v>0.08</v>
      </c>
      <c r="DG459" s="9">
        <v>0</v>
      </c>
      <c r="DH459" s="9">
        <v>0</v>
      </c>
      <c r="DI459" s="9">
        <v>0</v>
      </c>
      <c r="DJ459" s="9">
        <v>0</v>
      </c>
      <c r="DK459" s="9">
        <v>0</v>
      </c>
      <c r="DL459" s="9">
        <v>0.2</v>
      </c>
      <c r="DM459" s="9">
        <v>0</v>
      </c>
      <c r="DN459" s="9">
        <v>0.06</v>
      </c>
      <c r="DO459" s="9">
        <v>0</v>
      </c>
      <c r="DP459" s="9">
        <v>0.23</v>
      </c>
      <c r="DQ459" s="9">
        <v>0.09</v>
      </c>
      <c r="DR459" s="9">
        <v>0</v>
      </c>
      <c r="DS459" s="9">
        <v>0</v>
      </c>
      <c r="DT459" s="9">
        <v>0</v>
      </c>
      <c r="DU459" s="9">
        <v>0.21</v>
      </c>
      <c r="DV459" s="9">
        <v>0.04</v>
      </c>
      <c r="DW459" s="9">
        <v>0</v>
      </c>
      <c r="DX459" s="9">
        <v>0</v>
      </c>
      <c r="DY459" s="16" t="s">
        <v>1537</v>
      </c>
      <c r="DZ459" s="16" t="s">
        <v>1539</v>
      </c>
      <c r="EA459" s="16" t="s">
        <v>1530</v>
      </c>
      <c r="EB459" s="16" t="s">
        <v>482</v>
      </c>
      <c r="EC459" s="9">
        <v>905.34208716700005</v>
      </c>
      <c r="ED459" s="17">
        <v>321.58157241511998</v>
      </c>
      <c r="EE459" s="18">
        <v>0.36</v>
      </c>
      <c r="EF459" s="19" t="s">
        <v>192</v>
      </c>
      <c r="EG459" s="16" t="s">
        <v>1537</v>
      </c>
      <c r="EH459" s="20" t="s">
        <v>1526</v>
      </c>
      <c r="EI459" s="20" t="s">
        <v>1538</v>
      </c>
      <c r="EJ459" s="20">
        <v>905.34208716700005</v>
      </c>
      <c r="EK459" s="21">
        <v>668.98746714419178</v>
      </c>
      <c r="EL459" s="20">
        <v>5.121212121212122</v>
      </c>
      <c r="EM459" s="20">
        <v>3426.0267256778311</v>
      </c>
      <c r="EN459" s="22">
        <f t="shared" si="226"/>
        <v>0.27306135160386164</v>
      </c>
      <c r="EO459" s="23">
        <f t="shared" si="227"/>
        <v>0</v>
      </c>
      <c r="EP459" s="22">
        <f t="shared" si="228"/>
        <v>0</v>
      </c>
      <c r="EQ459" s="22">
        <f t="shared" si="229"/>
        <v>2.378378378378378E-2</v>
      </c>
      <c r="ER459" s="22">
        <f t="shared" si="230"/>
        <v>0</v>
      </c>
      <c r="ES459" s="22">
        <f t="shared" si="231"/>
        <v>0</v>
      </c>
      <c r="ET459" s="22">
        <f t="shared" si="232"/>
        <v>0</v>
      </c>
      <c r="EU459" s="22">
        <f t="shared" si="233"/>
        <v>0</v>
      </c>
      <c r="EV459" s="22">
        <f t="shared" si="234"/>
        <v>0</v>
      </c>
      <c r="EW459" s="22">
        <f t="shared" si="235"/>
        <v>0.54504504504504492</v>
      </c>
      <c r="EX459" s="22">
        <f t="shared" si="236"/>
        <v>1.7747747747747743E-2</v>
      </c>
      <c r="EY459" s="22">
        <f t="shared" si="237"/>
        <v>6.2072072072072056E-2</v>
      </c>
      <c r="EZ459" s="22">
        <f t="shared" si="238"/>
        <v>0.20333333333333328</v>
      </c>
      <c r="FA459" s="22">
        <f t="shared" si="239"/>
        <v>6.5045045045045033E-2</v>
      </c>
      <c r="FB459" s="22">
        <f t="shared" si="240"/>
        <v>8.2972972972972958E-2</v>
      </c>
      <c r="FC459" s="22">
        <f t="shared" si="16"/>
        <v>0.48178137651821862</v>
      </c>
      <c r="FD459" s="22">
        <f t="shared" si="241"/>
        <v>0.58435681965093722</v>
      </c>
      <c r="FE459" s="22">
        <f t="shared" si="242"/>
        <v>9.6961861667744006E-3</v>
      </c>
      <c r="FF459" s="22">
        <f t="shared" si="243"/>
        <v>0.37491919844861016</v>
      </c>
      <c r="FG459" s="22">
        <f t="shared" si="244"/>
        <v>3.102779573367808E-2</v>
      </c>
      <c r="FH459" s="22">
        <f t="shared" si="245"/>
        <v>0.21744004982871376</v>
      </c>
      <c r="FI459" s="23">
        <f t="shared" si="246"/>
        <v>1.1086888819682341E-2</v>
      </c>
      <c r="FJ459" s="24">
        <f t="shared" si="247"/>
        <v>0.76318903768296475</v>
      </c>
      <c r="FK459" s="22">
        <f t="shared" si="248"/>
        <v>0.35467256471505415</v>
      </c>
      <c r="FL459" s="25">
        <v>1423.2271221532092</v>
      </c>
      <c r="FM459" s="25">
        <v>13.038376121463077</v>
      </c>
      <c r="FN459" s="25">
        <v>497.23757460353357</v>
      </c>
      <c r="FO459" s="9">
        <v>132.9248046875</v>
      </c>
      <c r="FP459" s="26">
        <f t="shared" si="0"/>
        <v>667.0751953125</v>
      </c>
      <c r="FQ459" s="22">
        <f t="shared" si="249"/>
        <v>1.4911490575064561E-2</v>
      </c>
      <c r="FR459" s="28">
        <f t="shared" si="250"/>
        <v>4.853137904754809E-2</v>
      </c>
      <c r="FS459" s="28">
        <f t="shared" si="251"/>
        <v>0.93659348440694867</v>
      </c>
      <c r="FT459" s="28">
        <f t="shared" si="252"/>
        <v>0.39536160427497569</v>
      </c>
      <c r="FU459" s="28">
        <f t="shared" si="253"/>
        <v>0.5616661449940985</v>
      </c>
      <c r="FV459" s="28">
        <f t="shared" si="254"/>
        <v>4.3008604760487137E-2</v>
      </c>
      <c r="FW459" s="22">
        <f t="shared" si="255"/>
        <v>0.26782933665524755</v>
      </c>
      <c r="FX459" s="22">
        <f t="shared" si="256"/>
        <v>9.7303030303030305</v>
      </c>
      <c r="FY459" s="22">
        <f t="shared" si="257"/>
        <v>6.3666666666666663</v>
      </c>
    </row>
    <row r="460" spans="1:181" ht="15.75" customHeight="1">
      <c r="A460" s="30">
        <v>1</v>
      </c>
      <c r="B460" s="30" t="s">
        <v>184</v>
      </c>
      <c r="C460" s="30" t="s">
        <v>1525</v>
      </c>
      <c r="D460" s="30" t="s">
        <v>1526</v>
      </c>
      <c r="E460" s="9" t="s">
        <v>1540</v>
      </c>
      <c r="F460" s="9" t="s">
        <v>1541</v>
      </c>
      <c r="G460" s="9">
        <v>799.26363578200005</v>
      </c>
      <c r="H460" s="9">
        <v>7</v>
      </c>
      <c r="I460" s="9">
        <v>9.875</v>
      </c>
      <c r="J460" s="9">
        <v>22.0625</v>
      </c>
      <c r="K460" s="9">
        <v>34.25</v>
      </c>
      <c r="L460" s="9">
        <v>115.5</v>
      </c>
      <c r="M460" s="9">
        <v>610.875</v>
      </c>
      <c r="N460" s="9">
        <v>128.40493774414063</v>
      </c>
      <c r="O460" s="9">
        <v>986.5623779296875</v>
      </c>
      <c r="P460" s="9">
        <v>553.08886759064785</v>
      </c>
      <c r="Q460" s="9">
        <v>0</v>
      </c>
      <c r="R460" s="9">
        <v>0</v>
      </c>
      <c r="S460" s="9">
        <v>499.6875</v>
      </c>
      <c r="T460" s="9">
        <v>299.875</v>
      </c>
      <c r="U460" s="9">
        <v>0</v>
      </c>
      <c r="V460" s="9">
        <v>0</v>
      </c>
      <c r="W460" s="9">
        <v>1425.3977175017587</v>
      </c>
      <c r="X460" s="9">
        <v>12.747182834362542</v>
      </c>
      <c r="Y460" s="9">
        <v>38</v>
      </c>
      <c r="Z460" s="9">
        <v>192951.8542</v>
      </c>
      <c r="AA460" s="9">
        <v>167.15</v>
      </c>
      <c r="AB460" s="9">
        <v>111.01</v>
      </c>
      <c r="AC460" s="9">
        <v>109.55</v>
      </c>
      <c r="AD460" s="9">
        <v>1.46</v>
      </c>
      <c r="AE460" s="9">
        <v>3.9</v>
      </c>
      <c r="AF460" s="9">
        <v>4.59</v>
      </c>
      <c r="AG460" s="9">
        <v>47.65</v>
      </c>
      <c r="AH460" s="9">
        <v>100.9</v>
      </c>
      <c r="AI460" s="9">
        <v>7.5</v>
      </c>
      <c r="AJ460" s="9">
        <v>0.3</v>
      </c>
      <c r="AK460" s="9">
        <v>29.6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4.57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  <c r="BD460" s="9">
        <v>0</v>
      </c>
      <c r="BE460" s="9">
        <v>0</v>
      </c>
      <c r="BF460" s="9">
        <v>0</v>
      </c>
      <c r="BG460" s="9">
        <v>0</v>
      </c>
      <c r="BH460" s="9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9">
        <v>116.62</v>
      </c>
      <c r="BP460" s="9">
        <v>0</v>
      </c>
      <c r="BQ460" s="9">
        <v>11.98</v>
      </c>
      <c r="BR460" s="9">
        <v>0</v>
      </c>
      <c r="BS460" s="9">
        <v>27.36</v>
      </c>
      <c r="BT460" s="9">
        <v>0</v>
      </c>
      <c r="BU460" s="9">
        <v>0</v>
      </c>
      <c r="BV460" s="9">
        <v>0</v>
      </c>
      <c r="BW460" s="9">
        <v>0</v>
      </c>
      <c r="BX460" s="9">
        <v>0</v>
      </c>
      <c r="BY460" s="9">
        <v>0</v>
      </c>
      <c r="BZ460" s="9">
        <v>0</v>
      </c>
      <c r="CA460" s="9">
        <v>0</v>
      </c>
      <c r="CB460" s="9">
        <v>0</v>
      </c>
      <c r="CC460" s="9">
        <v>0</v>
      </c>
      <c r="CD460" s="9">
        <v>0</v>
      </c>
      <c r="CE460" s="9">
        <v>0</v>
      </c>
      <c r="CF460" s="9">
        <v>0</v>
      </c>
      <c r="CG460" s="9">
        <v>0</v>
      </c>
      <c r="CH460" s="9">
        <v>0</v>
      </c>
      <c r="CI460" s="9">
        <v>2.95</v>
      </c>
      <c r="CJ460" s="9">
        <v>0</v>
      </c>
      <c r="CK460" s="9">
        <v>0</v>
      </c>
      <c r="CL460" s="9">
        <v>0</v>
      </c>
      <c r="CM460" s="9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9">
        <v>3.67</v>
      </c>
      <c r="CT460" s="9">
        <v>0</v>
      </c>
      <c r="CU460" s="9">
        <v>146</v>
      </c>
      <c r="CV460" s="9">
        <v>68.400000000000006</v>
      </c>
      <c r="CW460" s="9" t="s">
        <v>1540</v>
      </c>
      <c r="CX460" s="9">
        <v>799.26</v>
      </c>
      <c r="CY460" s="9">
        <v>0.02</v>
      </c>
      <c r="CZ460" s="9">
        <v>0.06</v>
      </c>
      <c r="DA460" s="9">
        <v>0</v>
      </c>
      <c r="DB460" s="9">
        <v>0</v>
      </c>
      <c r="DC460" s="9">
        <v>0</v>
      </c>
      <c r="DD460" s="9">
        <v>0</v>
      </c>
      <c r="DE460" s="9">
        <v>0</v>
      </c>
      <c r="DF460" s="9">
        <v>0.14000000000000001</v>
      </c>
      <c r="DG460" s="9">
        <v>0</v>
      </c>
      <c r="DH460" s="9">
        <v>0</v>
      </c>
      <c r="DI460" s="9">
        <v>0</v>
      </c>
      <c r="DJ460" s="9">
        <v>0</v>
      </c>
      <c r="DK460" s="9">
        <v>0</v>
      </c>
      <c r="DL460" s="9">
        <v>0.19</v>
      </c>
      <c r="DM460" s="9">
        <v>0</v>
      </c>
      <c r="DN460" s="9">
        <v>0.02</v>
      </c>
      <c r="DO460" s="9">
        <v>0</v>
      </c>
      <c r="DP460" s="9">
        <v>0.01</v>
      </c>
      <c r="DQ460" s="9">
        <v>0.16</v>
      </c>
      <c r="DR460" s="9">
        <v>0</v>
      </c>
      <c r="DS460" s="9">
        <v>0</v>
      </c>
      <c r="DT460" s="9">
        <v>0</v>
      </c>
      <c r="DU460" s="9">
        <v>0.39</v>
      </c>
      <c r="DV460" s="9">
        <v>0.01</v>
      </c>
      <c r="DW460" s="9">
        <v>0</v>
      </c>
      <c r="DX460" s="9">
        <v>0</v>
      </c>
      <c r="DY460" s="16" t="s">
        <v>1540</v>
      </c>
      <c r="DZ460" s="16" t="s">
        <v>1542</v>
      </c>
      <c r="EA460" s="16" t="s">
        <v>1530</v>
      </c>
      <c r="EB460" s="16" t="s">
        <v>482</v>
      </c>
      <c r="EC460" s="9">
        <v>799.26363578200005</v>
      </c>
      <c r="ED460" s="17">
        <v>313.34224367010114</v>
      </c>
      <c r="EE460" s="18">
        <v>0.39</v>
      </c>
      <c r="EF460" s="19" t="s">
        <v>192</v>
      </c>
      <c r="EG460" s="16" t="s">
        <v>1540</v>
      </c>
      <c r="EH460" s="20" t="s">
        <v>1526</v>
      </c>
      <c r="EI460" s="20" t="s">
        <v>1541</v>
      </c>
      <c r="EJ460" s="20">
        <v>799.26363578200005</v>
      </c>
      <c r="EK460" s="21">
        <v>1154.3634711337122</v>
      </c>
      <c r="EL460" s="20">
        <v>2.4437134502923974</v>
      </c>
      <c r="EM460" s="20">
        <v>2820.9335409356722</v>
      </c>
      <c r="EN460" s="22">
        <f t="shared" si="226"/>
        <v>0.76936883039186355</v>
      </c>
      <c r="EO460" s="23">
        <f t="shared" si="227"/>
        <v>0</v>
      </c>
      <c r="EP460" s="22">
        <f t="shared" si="228"/>
        <v>0</v>
      </c>
      <c r="EQ460" s="22">
        <f t="shared" si="229"/>
        <v>0</v>
      </c>
      <c r="ER460" s="22">
        <f t="shared" si="230"/>
        <v>0</v>
      </c>
      <c r="ES460" s="22">
        <f t="shared" si="231"/>
        <v>0</v>
      </c>
      <c r="ET460" s="22">
        <f t="shared" si="232"/>
        <v>0</v>
      </c>
      <c r="EU460" s="22">
        <f t="shared" si="233"/>
        <v>0</v>
      </c>
      <c r="EV460" s="22">
        <f t="shared" si="234"/>
        <v>0</v>
      </c>
      <c r="EW460" s="22">
        <f t="shared" si="235"/>
        <v>0.71730840201746826</v>
      </c>
      <c r="EX460" s="22">
        <f t="shared" si="236"/>
        <v>7.3686800344445802E-2</v>
      </c>
      <c r="EY460" s="22">
        <f t="shared" si="237"/>
        <v>0.18643129536228317</v>
      </c>
      <c r="EZ460" s="22">
        <f t="shared" si="238"/>
        <v>0</v>
      </c>
      <c r="FA460" s="22">
        <f t="shared" si="239"/>
        <v>0</v>
      </c>
      <c r="FB460" s="22">
        <f t="shared" si="240"/>
        <v>2.2573502275802678E-2</v>
      </c>
      <c r="FC460" s="22">
        <f t="shared" si="16"/>
        <v>0.82740053843852834</v>
      </c>
      <c r="FD460" s="22">
        <f t="shared" si="241"/>
        <v>0.72957339117859721</v>
      </c>
      <c r="FE460" s="22">
        <f t="shared" si="242"/>
        <v>5.4229934924078085E-2</v>
      </c>
      <c r="FF460" s="22">
        <f t="shared" si="243"/>
        <v>2.1691973969631233E-3</v>
      </c>
      <c r="FG460" s="22">
        <f t="shared" si="244"/>
        <v>0.21402747650036152</v>
      </c>
      <c r="FH460" s="22">
        <f t="shared" si="245"/>
        <v>0.66413401136703565</v>
      </c>
      <c r="FI460" s="23">
        <f t="shared" si="246"/>
        <v>2.7460364941669157E-2</v>
      </c>
      <c r="FJ460" s="24">
        <f t="shared" si="247"/>
        <v>0.28507328746634758</v>
      </c>
      <c r="FK460" s="22">
        <f t="shared" si="248"/>
        <v>0.20912999480635741</v>
      </c>
      <c r="FL460" s="25">
        <v>1425.3977175017587</v>
      </c>
      <c r="FM460" s="25">
        <v>12.747182834362542</v>
      </c>
      <c r="FN460" s="25">
        <v>553.08886759064785</v>
      </c>
      <c r="FO460" s="9">
        <v>128.40493774414063</v>
      </c>
      <c r="FP460" s="26">
        <f t="shared" si="0"/>
        <v>858.15744018554688</v>
      </c>
      <c r="FQ460" s="22">
        <f t="shared" si="249"/>
        <v>2.1113183741293933E-2</v>
      </c>
      <c r="FR460" s="28">
        <f t="shared" si="250"/>
        <v>7.0455476114466051E-2</v>
      </c>
      <c r="FS460" s="28">
        <f t="shared" si="251"/>
        <v>0.90880526459747446</v>
      </c>
      <c r="FT460" s="28">
        <f t="shared" si="252"/>
        <v>0.62518482967275923</v>
      </c>
      <c r="FU460" s="28">
        <f t="shared" si="253"/>
        <v>0.37518909478047519</v>
      </c>
      <c r="FV460" s="28">
        <f t="shared" si="254"/>
        <v>0</v>
      </c>
      <c r="FW460" s="22">
        <f t="shared" si="255"/>
        <v>0.87346694585701468</v>
      </c>
      <c r="FX460" s="22">
        <f t="shared" si="256"/>
        <v>4.3986842105263158</v>
      </c>
      <c r="FY460" s="22">
        <f t="shared" si="257"/>
        <v>0.12026315789473685</v>
      </c>
    </row>
    <row r="461" spans="1:181" ht="15.75" customHeight="1">
      <c r="A461" s="30">
        <v>1</v>
      </c>
      <c r="B461" s="30" t="s">
        <v>184</v>
      </c>
      <c r="C461" s="30" t="s">
        <v>1525</v>
      </c>
      <c r="D461" s="30" t="s">
        <v>1526</v>
      </c>
      <c r="E461" s="9" t="s">
        <v>1543</v>
      </c>
      <c r="F461" s="9" t="s">
        <v>1544</v>
      </c>
      <c r="G461" s="9">
        <v>829.530891892</v>
      </c>
      <c r="H461" s="9">
        <v>7.0625</v>
      </c>
      <c r="I461" s="9">
        <v>10.5625</v>
      </c>
      <c r="J461" s="9">
        <v>26.1875</v>
      </c>
      <c r="K461" s="9">
        <v>45.75</v>
      </c>
      <c r="L461" s="9">
        <v>140.6875</v>
      </c>
      <c r="M461" s="9">
        <v>598.75</v>
      </c>
      <c r="N461" s="9">
        <v>107.31841278076172</v>
      </c>
      <c r="O461" s="9">
        <v>825.16558837890625</v>
      </c>
      <c r="P461" s="9">
        <v>494.5671704750153</v>
      </c>
      <c r="Q461" s="9">
        <v>0</v>
      </c>
      <c r="R461" s="9">
        <v>0</v>
      </c>
      <c r="S461" s="9">
        <v>382.0625</v>
      </c>
      <c r="T461" s="9">
        <v>294.5</v>
      </c>
      <c r="U461" s="9">
        <v>152.4375</v>
      </c>
      <c r="V461" s="9">
        <v>0</v>
      </c>
      <c r="W461" s="9">
        <v>1434.8270013568522</v>
      </c>
      <c r="X461" s="9">
        <v>12.911387004372079</v>
      </c>
      <c r="Y461" s="9">
        <v>52</v>
      </c>
      <c r="Z461" s="9">
        <v>169413.08319999999</v>
      </c>
      <c r="AA461" s="9">
        <v>260.51</v>
      </c>
      <c r="AB461" s="9">
        <v>83.34</v>
      </c>
      <c r="AC461" s="9">
        <v>79.430000000000007</v>
      </c>
      <c r="AD461" s="9">
        <v>3.91</v>
      </c>
      <c r="AE461" s="9">
        <v>3.81</v>
      </c>
      <c r="AF461" s="9">
        <v>9.68</v>
      </c>
      <c r="AG461" s="9">
        <v>163.68</v>
      </c>
      <c r="AH461" s="9">
        <v>57.9</v>
      </c>
      <c r="AI461" s="9">
        <v>3.2</v>
      </c>
      <c r="AJ461" s="9">
        <v>2</v>
      </c>
      <c r="AK461" s="9">
        <v>25.6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152.51</v>
      </c>
      <c r="AT461" s="9">
        <v>0</v>
      </c>
      <c r="AU461" s="9">
        <v>0</v>
      </c>
      <c r="AV461" s="9">
        <v>0</v>
      </c>
      <c r="AW461" s="9">
        <v>0</v>
      </c>
      <c r="AX461" s="9">
        <v>0</v>
      </c>
      <c r="AY461" s="9">
        <v>0</v>
      </c>
      <c r="AZ461" s="9">
        <v>0</v>
      </c>
      <c r="BA461" s="9">
        <v>0</v>
      </c>
      <c r="BB461" s="9">
        <v>0</v>
      </c>
      <c r="BC461" s="9">
        <v>0</v>
      </c>
      <c r="BD461" s="9">
        <v>0</v>
      </c>
      <c r="BE461" s="9">
        <v>0</v>
      </c>
      <c r="BF461" s="9">
        <v>0</v>
      </c>
      <c r="BG461" s="9">
        <v>0</v>
      </c>
      <c r="BH461" s="9">
        <v>0</v>
      </c>
      <c r="BI461" s="9">
        <v>0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9">
        <v>28.9</v>
      </c>
      <c r="BP461" s="9">
        <v>0</v>
      </c>
      <c r="BQ461" s="9">
        <v>2</v>
      </c>
      <c r="BR461" s="9">
        <v>0</v>
      </c>
      <c r="BS461" s="9">
        <v>6.3</v>
      </c>
      <c r="BT461" s="9">
        <v>0.57000000000000006</v>
      </c>
      <c r="BU461" s="9">
        <v>0.08</v>
      </c>
      <c r="BV461" s="9">
        <v>0</v>
      </c>
      <c r="BW461" s="9">
        <v>0</v>
      </c>
      <c r="BX461" s="9">
        <v>0</v>
      </c>
      <c r="BY461" s="9">
        <v>0</v>
      </c>
      <c r="BZ461" s="9">
        <v>0</v>
      </c>
      <c r="CA461" s="9">
        <v>4.46</v>
      </c>
      <c r="CB461" s="9">
        <v>0</v>
      </c>
      <c r="CC461" s="9">
        <v>0</v>
      </c>
      <c r="CD461" s="9">
        <v>2</v>
      </c>
      <c r="CE461" s="9">
        <v>0</v>
      </c>
      <c r="CF461" s="9">
        <v>1.57</v>
      </c>
      <c r="CG461" s="9">
        <v>1.66</v>
      </c>
      <c r="CH461" s="9">
        <v>0</v>
      </c>
      <c r="CI461" s="9">
        <v>23.85</v>
      </c>
      <c r="CJ461" s="9">
        <v>0</v>
      </c>
      <c r="CK461" s="9">
        <v>0.7</v>
      </c>
      <c r="CL461" s="9">
        <v>0</v>
      </c>
      <c r="CM461" s="9">
        <v>0</v>
      </c>
      <c r="CN461" s="9">
        <v>0</v>
      </c>
      <c r="CO461" s="9">
        <v>0</v>
      </c>
      <c r="CP461" s="9">
        <v>2.35</v>
      </c>
      <c r="CQ461" s="9">
        <v>0</v>
      </c>
      <c r="CR461" s="9">
        <v>0</v>
      </c>
      <c r="CS461" s="9">
        <v>33.56</v>
      </c>
      <c r="CT461" s="9">
        <v>0</v>
      </c>
      <c r="CU461" s="9">
        <v>41</v>
      </c>
      <c r="CV461" s="9">
        <v>67.600000000000009</v>
      </c>
      <c r="CW461" s="9" t="s">
        <v>1543</v>
      </c>
      <c r="CX461" s="9">
        <v>829.53</v>
      </c>
      <c r="CY461" s="9">
        <v>0.03</v>
      </c>
      <c r="CZ461" s="9">
        <v>0.06</v>
      </c>
      <c r="DA461" s="9">
        <v>0</v>
      </c>
      <c r="DB461" s="9">
        <v>0</v>
      </c>
      <c r="DC461" s="9">
        <v>0</v>
      </c>
      <c r="DD461" s="9">
        <v>0</v>
      </c>
      <c r="DE461" s="9">
        <v>0</v>
      </c>
      <c r="DF461" s="9">
        <v>0.13</v>
      </c>
      <c r="DG461" s="9">
        <v>0</v>
      </c>
      <c r="DH461" s="9">
        <v>0</v>
      </c>
      <c r="DI461" s="9">
        <v>0</v>
      </c>
      <c r="DJ461" s="9">
        <v>0</v>
      </c>
      <c r="DK461" s="9">
        <v>0</v>
      </c>
      <c r="DL461" s="9">
        <v>0.23</v>
      </c>
      <c r="DM461" s="9">
        <v>0</v>
      </c>
      <c r="DN461" s="9">
        <v>0.01</v>
      </c>
      <c r="DO461" s="9">
        <v>0</v>
      </c>
      <c r="DP461" s="9">
        <v>0.01</v>
      </c>
      <c r="DQ461" s="9">
        <v>0.08</v>
      </c>
      <c r="DR461" s="9">
        <v>0</v>
      </c>
      <c r="DS461" s="9">
        <v>0.01</v>
      </c>
      <c r="DT461" s="9">
        <v>0</v>
      </c>
      <c r="DU461" s="9">
        <v>0.45</v>
      </c>
      <c r="DV461" s="9">
        <v>0</v>
      </c>
      <c r="DW461" s="9">
        <v>0</v>
      </c>
      <c r="DX461" s="9">
        <v>0</v>
      </c>
      <c r="DY461" s="16" t="s">
        <v>1543</v>
      </c>
      <c r="DZ461" s="16" t="s">
        <v>1545</v>
      </c>
      <c r="EA461" s="16" t="s">
        <v>1530</v>
      </c>
      <c r="EB461" s="16" t="s">
        <v>482</v>
      </c>
      <c r="EC461" s="9">
        <v>829.530891892</v>
      </c>
      <c r="ED461" s="17">
        <v>639.29269911239805</v>
      </c>
      <c r="EE461" s="18">
        <v>0.77</v>
      </c>
      <c r="EF461" s="19" t="s">
        <v>192</v>
      </c>
      <c r="EG461" s="16" t="s">
        <v>1543</v>
      </c>
      <c r="EH461" s="20" t="s">
        <v>1526</v>
      </c>
      <c r="EI461" s="20" t="s">
        <v>1544</v>
      </c>
      <c r="EJ461" s="20">
        <v>829.530891892</v>
      </c>
      <c r="EK461" s="21">
        <v>650.31316724885801</v>
      </c>
      <c r="EL461" s="20">
        <v>3.8536982248520704</v>
      </c>
      <c r="EM461" s="20">
        <v>2506.1106982248516</v>
      </c>
      <c r="EN461" s="22">
        <f t="shared" si="226"/>
        <v>0.12080150474070094</v>
      </c>
      <c r="EO461" s="23">
        <f t="shared" si="227"/>
        <v>0</v>
      </c>
      <c r="EP461" s="22">
        <f t="shared" si="228"/>
        <v>0</v>
      </c>
      <c r="EQ461" s="22">
        <f t="shared" si="229"/>
        <v>0</v>
      </c>
      <c r="ER461" s="22">
        <f t="shared" si="230"/>
        <v>0</v>
      </c>
      <c r="ES461" s="22">
        <f t="shared" si="231"/>
        <v>0</v>
      </c>
      <c r="ET461" s="22">
        <f t="shared" si="232"/>
        <v>0</v>
      </c>
      <c r="EU461" s="22">
        <f t="shared" si="233"/>
        <v>0</v>
      </c>
      <c r="EV461" s="22">
        <f t="shared" si="234"/>
        <v>0</v>
      </c>
      <c r="EW461" s="22">
        <f t="shared" si="235"/>
        <v>0.27933500869901406</v>
      </c>
      <c r="EX461" s="22">
        <f t="shared" si="236"/>
        <v>1.9331142470520007E-2</v>
      </c>
      <c r="EY461" s="22">
        <f t="shared" si="237"/>
        <v>0.2981828726077711</v>
      </c>
      <c r="EZ461" s="22">
        <f t="shared" si="238"/>
        <v>5.5093756040982024E-3</v>
      </c>
      <c r="FA461" s="22">
        <f t="shared" si="239"/>
        <v>5.055093756040982E-2</v>
      </c>
      <c r="FB461" s="22">
        <f t="shared" si="240"/>
        <v>0.34709066305818675</v>
      </c>
      <c r="FC461" s="22">
        <f t="shared" si="16"/>
        <v>0.3404859698284135</v>
      </c>
      <c r="FD461" s="22">
        <f t="shared" si="241"/>
        <v>0.6527621195039458</v>
      </c>
      <c r="FE461" s="22">
        <f t="shared" si="242"/>
        <v>3.6076662908680945E-2</v>
      </c>
      <c r="FF461" s="22">
        <f t="shared" si="243"/>
        <v>2.2547914317925591E-2</v>
      </c>
      <c r="FG461" s="22">
        <f t="shared" si="244"/>
        <v>0.28861330326944756</v>
      </c>
      <c r="FH461" s="22">
        <f t="shared" si="245"/>
        <v>0.31991094391769992</v>
      </c>
      <c r="FI461" s="23">
        <f t="shared" si="246"/>
        <v>3.7157882614870831E-2</v>
      </c>
      <c r="FJ461" s="24">
        <f t="shared" si="247"/>
        <v>0.6283060151241795</v>
      </c>
      <c r="FK461" s="22">
        <f t="shared" si="248"/>
        <v>0.31404496510772123</v>
      </c>
      <c r="FL461" s="25">
        <v>1434.8270013568522</v>
      </c>
      <c r="FM461" s="25">
        <v>12.911387004372079</v>
      </c>
      <c r="FN461" s="25">
        <v>494.5671704750153</v>
      </c>
      <c r="FO461" s="9">
        <v>107.31841278076172</v>
      </c>
      <c r="FP461" s="26">
        <f t="shared" si="0"/>
        <v>717.84717559814453</v>
      </c>
      <c r="FQ461" s="22">
        <f t="shared" si="249"/>
        <v>2.1246948332208308E-2</v>
      </c>
      <c r="FR461" s="28">
        <f t="shared" si="250"/>
        <v>8.6720700462311215E-2</v>
      </c>
      <c r="FS461" s="28">
        <f t="shared" si="251"/>
        <v>0.89139236070339178</v>
      </c>
      <c r="FT461" s="28">
        <f t="shared" si="252"/>
        <v>0.46057657856308293</v>
      </c>
      <c r="FU461" s="28">
        <f t="shared" si="253"/>
        <v>0.3550199309977502</v>
      </c>
      <c r="FV461" s="28">
        <f t="shared" si="254"/>
        <v>0.18376349993707825</v>
      </c>
      <c r="FW461" s="22">
        <f t="shared" si="255"/>
        <v>0.15738359372001076</v>
      </c>
      <c r="FX461" s="22">
        <f t="shared" si="256"/>
        <v>5.0098076923076924</v>
      </c>
      <c r="FY461" s="22">
        <f t="shared" si="257"/>
        <v>2.9328846153846153</v>
      </c>
    </row>
    <row r="462" spans="1:181" ht="15.75" customHeight="1">
      <c r="A462" s="30">
        <v>1</v>
      </c>
      <c r="B462" s="30" t="s">
        <v>184</v>
      </c>
      <c r="C462" s="30" t="s">
        <v>1525</v>
      </c>
      <c r="D462" s="30" t="s">
        <v>1526</v>
      </c>
      <c r="E462" s="9" t="s">
        <v>1546</v>
      </c>
      <c r="F462" s="9" t="s">
        <v>1547</v>
      </c>
      <c r="G462" s="9">
        <v>1754.09556651</v>
      </c>
      <c r="H462" s="9">
        <v>36.3125</v>
      </c>
      <c r="I462" s="9">
        <v>50.25</v>
      </c>
      <c r="J462" s="9">
        <v>107</v>
      </c>
      <c r="K462" s="9">
        <v>126.5625</v>
      </c>
      <c r="L462" s="9">
        <v>339.5625</v>
      </c>
      <c r="M462" s="9">
        <v>1095</v>
      </c>
      <c r="N462" s="9">
        <v>131.66233825683594</v>
      </c>
      <c r="O462" s="9">
        <v>1088.377197265625</v>
      </c>
      <c r="P462" s="9">
        <v>643.19970792748302</v>
      </c>
      <c r="Q462" s="9">
        <v>0</v>
      </c>
      <c r="R462" s="9">
        <v>0</v>
      </c>
      <c r="S462" s="9">
        <v>1572.5</v>
      </c>
      <c r="T462" s="9">
        <v>182.1875</v>
      </c>
      <c r="U462" s="9">
        <v>0</v>
      </c>
      <c r="V462" s="9">
        <v>0</v>
      </c>
      <c r="W462" s="9">
        <v>1450.866590649943</v>
      </c>
      <c r="X462" s="9">
        <v>12.401982254846066</v>
      </c>
      <c r="Y462" s="9">
        <v>36</v>
      </c>
      <c r="Z462" s="9">
        <v>195221.9566</v>
      </c>
      <c r="AA462" s="9">
        <v>174.58</v>
      </c>
      <c r="AB462" s="9">
        <v>81.52</v>
      </c>
      <c r="AC462" s="9">
        <v>77.8</v>
      </c>
      <c r="AD462" s="9">
        <v>3.72</v>
      </c>
      <c r="AE462" s="9">
        <v>2.5</v>
      </c>
      <c r="AF462" s="9">
        <v>1.58</v>
      </c>
      <c r="AG462" s="9">
        <v>88.98</v>
      </c>
      <c r="AH462" s="9">
        <v>122.3</v>
      </c>
      <c r="AI462" s="9">
        <v>3.7</v>
      </c>
      <c r="AJ462" s="9">
        <v>17.5</v>
      </c>
      <c r="AK462" s="9">
        <v>88.8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10.200000000000001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  <c r="BD462" s="9">
        <v>0</v>
      </c>
      <c r="BE462" s="9">
        <v>0</v>
      </c>
      <c r="BF462" s="9">
        <v>0</v>
      </c>
      <c r="BG462" s="9">
        <v>0</v>
      </c>
      <c r="BH462" s="9">
        <v>0</v>
      </c>
      <c r="BI462" s="9">
        <v>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9">
        <v>90.99</v>
      </c>
      <c r="BP462" s="9">
        <v>0</v>
      </c>
      <c r="BQ462" s="9">
        <v>2.68</v>
      </c>
      <c r="BR462" s="9">
        <v>0</v>
      </c>
      <c r="BS462" s="9">
        <v>57.35</v>
      </c>
      <c r="BT462" s="9">
        <v>8.67</v>
      </c>
      <c r="BU462" s="9">
        <v>0</v>
      </c>
      <c r="BV462" s="9">
        <v>0</v>
      </c>
      <c r="BW462" s="9">
        <v>0</v>
      </c>
      <c r="BX462" s="9">
        <v>0</v>
      </c>
      <c r="BY462" s="9">
        <v>0</v>
      </c>
      <c r="BZ462" s="9">
        <v>0</v>
      </c>
      <c r="CA462" s="9">
        <v>0</v>
      </c>
      <c r="CB462" s="9">
        <v>0</v>
      </c>
      <c r="CC462" s="9">
        <v>0</v>
      </c>
      <c r="CD462" s="9">
        <v>0</v>
      </c>
      <c r="CE462" s="9">
        <v>0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9">
        <v>4.6900000000000004</v>
      </c>
      <c r="CT462" s="9">
        <v>0</v>
      </c>
      <c r="CU462" s="9">
        <v>116</v>
      </c>
      <c r="CV462" s="9">
        <v>79.2</v>
      </c>
      <c r="CW462" s="9" t="s">
        <v>1546</v>
      </c>
      <c r="CX462" s="9">
        <v>1754.1</v>
      </c>
      <c r="CY462" s="9">
        <v>0.01</v>
      </c>
      <c r="CZ462" s="9">
        <v>0.04</v>
      </c>
      <c r="DA462" s="9">
        <v>0</v>
      </c>
      <c r="DB462" s="9">
        <v>0</v>
      </c>
      <c r="DC462" s="9">
        <v>0</v>
      </c>
      <c r="DD462" s="9">
        <v>0</v>
      </c>
      <c r="DE462" s="9">
        <v>0.01</v>
      </c>
      <c r="DF462" s="9">
        <v>7.0000000000000007E-2</v>
      </c>
      <c r="DG462" s="9">
        <v>0</v>
      </c>
      <c r="DH462" s="9">
        <v>0</v>
      </c>
      <c r="DI462" s="9">
        <v>0</v>
      </c>
      <c r="DJ462" s="9">
        <v>0</v>
      </c>
      <c r="DK462" s="9">
        <v>0</v>
      </c>
      <c r="DL462" s="9">
        <v>0.08</v>
      </c>
      <c r="DM462" s="9">
        <v>0</v>
      </c>
      <c r="DN462" s="9">
        <v>0.01</v>
      </c>
      <c r="DO462" s="9">
        <v>0</v>
      </c>
      <c r="DP462" s="9">
        <v>0.09</v>
      </c>
      <c r="DQ462" s="9">
        <v>0.06</v>
      </c>
      <c r="DR462" s="9">
        <v>0</v>
      </c>
      <c r="DS462" s="9">
        <v>0</v>
      </c>
      <c r="DT462" s="9">
        <v>0</v>
      </c>
      <c r="DU462" s="9">
        <v>0.62</v>
      </c>
      <c r="DV462" s="9">
        <v>0.02</v>
      </c>
      <c r="DW462" s="9">
        <v>0</v>
      </c>
      <c r="DX462" s="9">
        <v>0</v>
      </c>
      <c r="DY462" s="16" t="s">
        <v>1546</v>
      </c>
      <c r="DZ462" s="16" t="s">
        <v>1548</v>
      </c>
      <c r="EA462" s="16" t="s">
        <v>1530</v>
      </c>
      <c r="EB462" s="16" t="s">
        <v>482</v>
      </c>
      <c r="EC462" s="9">
        <v>1754.09556651</v>
      </c>
      <c r="ED462" s="17">
        <v>953.79518249051603</v>
      </c>
      <c r="EE462" s="18">
        <v>0.54</v>
      </c>
      <c r="EF462" s="19" t="s">
        <v>192</v>
      </c>
      <c r="EG462" s="16" t="s">
        <v>1546</v>
      </c>
      <c r="EH462" s="20" t="s">
        <v>1526</v>
      </c>
      <c r="EI462" s="20" t="s">
        <v>1547</v>
      </c>
      <c r="EJ462" s="20">
        <v>1754.09556651</v>
      </c>
      <c r="EK462" s="21">
        <v>1118.2378084545767</v>
      </c>
      <c r="EL462" s="20">
        <v>2.2042929292929294</v>
      </c>
      <c r="EM462" s="20">
        <v>2464.9236944444442</v>
      </c>
      <c r="EN462" s="22">
        <f t="shared" si="226"/>
        <v>0.58620689655172409</v>
      </c>
      <c r="EO462" s="23">
        <f t="shared" si="227"/>
        <v>0</v>
      </c>
      <c r="EP462" s="22">
        <f t="shared" si="228"/>
        <v>0</v>
      </c>
      <c r="EQ462" s="22">
        <f t="shared" si="229"/>
        <v>0</v>
      </c>
      <c r="ER462" s="22">
        <f t="shared" si="230"/>
        <v>0</v>
      </c>
      <c r="ES462" s="22">
        <f t="shared" si="231"/>
        <v>0</v>
      </c>
      <c r="ET462" s="22">
        <f t="shared" si="232"/>
        <v>0</v>
      </c>
      <c r="EU462" s="22">
        <f t="shared" si="233"/>
        <v>0</v>
      </c>
      <c r="EV462" s="22">
        <f t="shared" si="234"/>
        <v>0</v>
      </c>
      <c r="EW462" s="22">
        <f t="shared" si="235"/>
        <v>0.5535344932473536</v>
      </c>
      <c r="EX462" s="22">
        <f t="shared" si="236"/>
        <v>1.6303686579875895E-2</v>
      </c>
      <c r="EY462" s="22">
        <f t="shared" si="237"/>
        <v>0.34888672587906067</v>
      </c>
      <c r="EZ462" s="22">
        <f t="shared" si="238"/>
        <v>5.2743642778926868E-2</v>
      </c>
      <c r="FA462" s="22">
        <f t="shared" si="239"/>
        <v>0</v>
      </c>
      <c r="FB462" s="22">
        <f t="shared" si="240"/>
        <v>2.853145151478282E-2</v>
      </c>
      <c r="FC462" s="22">
        <f t="shared" si="16"/>
        <v>1.3306220643830908</v>
      </c>
      <c r="FD462" s="22">
        <f t="shared" si="241"/>
        <v>0.52647438656909162</v>
      </c>
      <c r="FE462" s="22">
        <f t="shared" si="242"/>
        <v>1.5927679724494187E-2</v>
      </c>
      <c r="FF462" s="22">
        <f t="shared" si="243"/>
        <v>7.533362031855359E-2</v>
      </c>
      <c r="FG462" s="22">
        <f t="shared" si="244"/>
        <v>0.38226431338786049</v>
      </c>
      <c r="FH462" s="22">
        <f t="shared" si="245"/>
        <v>0.46694924962767781</v>
      </c>
      <c r="FI462" s="23">
        <f t="shared" si="246"/>
        <v>9.0502921296826671E-3</v>
      </c>
      <c r="FJ462" s="24">
        <f t="shared" si="247"/>
        <v>0.50968037575896441</v>
      </c>
      <c r="FK462" s="22">
        <f t="shared" si="248"/>
        <v>9.9527074426936438E-2</v>
      </c>
      <c r="FL462" s="25">
        <v>1450.866590649943</v>
      </c>
      <c r="FM462" s="25">
        <v>12.401982254846066</v>
      </c>
      <c r="FN462" s="25">
        <v>643.19970792748302</v>
      </c>
      <c r="FO462" s="9">
        <v>131.66233825683594</v>
      </c>
      <c r="FP462" s="26">
        <f t="shared" si="0"/>
        <v>956.71485900878906</v>
      </c>
      <c r="FQ462" s="22">
        <f t="shared" si="249"/>
        <v>4.9348793562158808E-2</v>
      </c>
      <c r="FR462" s="28">
        <f t="shared" si="250"/>
        <v>0.13315266537313175</v>
      </c>
      <c r="FS462" s="28">
        <f t="shared" si="251"/>
        <v>0.81783599901244131</v>
      </c>
      <c r="FT462" s="28">
        <f t="shared" si="252"/>
        <v>0.89647339063098608</v>
      </c>
      <c r="FU462" s="28">
        <f t="shared" si="253"/>
        <v>0.1038640673167458</v>
      </c>
      <c r="FV462" s="28">
        <f t="shared" si="254"/>
        <v>0</v>
      </c>
      <c r="FW462" s="22">
        <f t="shared" si="255"/>
        <v>0.66445182724252483</v>
      </c>
      <c r="FX462" s="22">
        <f t="shared" si="256"/>
        <v>4.8494444444444449</v>
      </c>
      <c r="FY462" s="22">
        <f t="shared" si="257"/>
        <v>0.28333333333333338</v>
      </c>
    </row>
    <row r="463" spans="1:181" ht="15.75" customHeight="1">
      <c r="A463" s="30">
        <v>1</v>
      </c>
      <c r="B463" s="30" t="s">
        <v>184</v>
      </c>
      <c r="C463" s="30" t="s">
        <v>1525</v>
      </c>
      <c r="D463" s="30" t="s">
        <v>1526</v>
      </c>
      <c r="E463" s="9" t="s">
        <v>1549</v>
      </c>
      <c r="F463" s="9" t="s">
        <v>1550</v>
      </c>
      <c r="G463" s="9">
        <v>1809.47862635</v>
      </c>
      <c r="H463" s="9">
        <v>21.3125</v>
      </c>
      <c r="I463" s="9">
        <v>37.0625</v>
      </c>
      <c r="J463" s="9">
        <v>75.375</v>
      </c>
      <c r="K463" s="9">
        <v>90.8125</v>
      </c>
      <c r="L463" s="9">
        <v>245.9375</v>
      </c>
      <c r="M463" s="9">
        <v>1338.875</v>
      </c>
      <c r="N463" s="9">
        <v>242.4122314453125</v>
      </c>
      <c r="O463" s="9">
        <v>978.04022216796875</v>
      </c>
      <c r="P463" s="9">
        <v>639.06074938205859</v>
      </c>
      <c r="Q463" s="9">
        <v>0</v>
      </c>
      <c r="R463" s="9">
        <v>0</v>
      </c>
      <c r="S463" s="9">
        <v>1424.9375</v>
      </c>
      <c r="T463" s="9">
        <v>282.75</v>
      </c>
      <c r="U463" s="9">
        <v>101.6875</v>
      </c>
      <c r="V463" s="9">
        <v>0</v>
      </c>
      <c r="W463" s="9">
        <v>1421.5371995026251</v>
      </c>
      <c r="X463" s="9">
        <v>12.617289651837526</v>
      </c>
      <c r="Y463" s="9">
        <v>27</v>
      </c>
      <c r="Z463" s="9">
        <v>239194.3235</v>
      </c>
      <c r="AA463" s="9">
        <v>737.9</v>
      </c>
      <c r="AB463" s="9">
        <v>39.08</v>
      </c>
      <c r="AC463" s="9">
        <v>39.08</v>
      </c>
      <c r="AD463" s="9">
        <v>0</v>
      </c>
      <c r="AE463" s="9">
        <v>2.0099999999999998</v>
      </c>
      <c r="AF463" s="9">
        <v>1.54</v>
      </c>
      <c r="AG463" s="9">
        <v>695.27</v>
      </c>
      <c r="AH463" s="9">
        <v>58.6</v>
      </c>
      <c r="AI463" s="9">
        <v>1.3</v>
      </c>
      <c r="AJ463" s="9">
        <v>104.9</v>
      </c>
      <c r="AK463" s="9">
        <v>14.4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678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  <c r="BD463" s="9">
        <v>0</v>
      </c>
      <c r="BE463" s="9">
        <v>0</v>
      </c>
      <c r="BF463" s="9">
        <v>0</v>
      </c>
      <c r="BG463" s="9">
        <v>0</v>
      </c>
      <c r="BH463" s="9">
        <v>0</v>
      </c>
      <c r="BI463" s="9">
        <v>0</v>
      </c>
      <c r="BJ463" s="9">
        <v>0</v>
      </c>
      <c r="BK463" s="9">
        <v>0</v>
      </c>
      <c r="BL463" s="9">
        <v>0</v>
      </c>
      <c r="BM463" s="9">
        <v>0</v>
      </c>
      <c r="BN463" s="9">
        <v>0</v>
      </c>
      <c r="BO463" s="9">
        <v>44.89</v>
      </c>
      <c r="BP463" s="9">
        <v>0</v>
      </c>
      <c r="BQ463" s="9">
        <v>0</v>
      </c>
      <c r="BR463" s="9">
        <v>0</v>
      </c>
      <c r="BS463" s="9">
        <v>6.11</v>
      </c>
      <c r="BT463" s="9">
        <v>3.18</v>
      </c>
      <c r="BU463" s="9">
        <v>0</v>
      </c>
      <c r="BV463" s="9">
        <v>0</v>
      </c>
      <c r="BW463" s="9">
        <v>0</v>
      </c>
      <c r="BX463" s="9">
        <v>0</v>
      </c>
      <c r="BY463" s="9">
        <v>0</v>
      </c>
      <c r="BZ463" s="9">
        <v>0</v>
      </c>
      <c r="CA463" s="9">
        <v>0</v>
      </c>
      <c r="CB463" s="9">
        <v>0</v>
      </c>
      <c r="CC463" s="9">
        <v>0</v>
      </c>
      <c r="CD463" s="9">
        <v>0</v>
      </c>
      <c r="CE463" s="9">
        <v>0</v>
      </c>
      <c r="CF463" s="9">
        <v>0</v>
      </c>
      <c r="CG463" s="9">
        <v>0</v>
      </c>
      <c r="CH463" s="9">
        <v>0</v>
      </c>
      <c r="CI463" s="9">
        <v>5.72</v>
      </c>
      <c r="CJ463" s="9">
        <v>0</v>
      </c>
      <c r="CK463" s="9">
        <v>0</v>
      </c>
      <c r="CL463" s="9">
        <v>0</v>
      </c>
      <c r="CM463" s="9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9">
        <v>0</v>
      </c>
      <c r="CT463" s="9">
        <v>0</v>
      </c>
      <c r="CU463" s="9">
        <v>53</v>
      </c>
      <c r="CV463" s="9">
        <v>43.2</v>
      </c>
      <c r="CW463" s="9" t="s">
        <v>1549</v>
      </c>
      <c r="CX463" s="9">
        <v>1809.48</v>
      </c>
      <c r="CY463" s="9">
        <v>0.02</v>
      </c>
      <c r="CZ463" s="9">
        <v>0.04</v>
      </c>
      <c r="DA463" s="9">
        <v>0</v>
      </c>
      <c r="DB463" s="9">
        <v>0</v>
      </c>
      <c r="DC463" s="9">
        <v>0</v>
      </c>
      <c r="DD463" s="9">
        <v>0</v>
      </c>
      <c r="DE463" s="9">
        <v>0</v>
      </c>
      <c r="DF463" s="9">
        <v>0.02</v>
      </c>
      <c r="DG463" s="9">
        <v>0</v>
      </c>
      <c r="DH463" s="9">
        <v>0</v>
      </c>
      <c r="DI463" s="9">
        <v>0</v>
      </c>
      <c r="DJ463" s="9">
        <v>0</v>
      </c>
      <c r="DK463" s="9">
        <v>0</v>
      </c>
      <c r="DL463" s="9">
        <v>0.16</v>
      </c>
      <c r="DM463" s="9">
        <v>0</v>
      </c>
      <c r="DN463" s="9">
        <v>0.01</v>
      </c>
      <c r="DO463" s="9">
        <v>0</v>
      </c>
      <c r="DP463" s="9">
        <v>0.01</v>
      </c>
      <c r="DQ463" s="9">
        <v>0.14000000000000001</v>
      </c>
      <c r="DR463" s="9">
        <v>0</v>
      </c>
      <c r="DS463" s="9">
        <v>0.01</v>
      </c>
      <c r="DT463" s="9">
        <v>0</v>
      </c>
      <c r="DU463" s="9">
        <v>0.56999999999999995</v>
      </c>
      <c r="DV463" s="9">
        <v>0.03</v>
      </c>
      <c r="DW463" s="9">
        <v>0</v>
      </c>
      <c r="DX463" s="9">
        <v>0</v>
      </c>
      <c r="DY463" s="16" t="s">
        <v>1549</v>
      </c>
      <c r="DZ463" s="16" t="s">
        <v>1551</v>
      </c>
      <c r="EA463" s="16" t="s">
        <v>1530</v>
      </c>
      <c r="EB463" s="16" t="s">
        <v>482</v>
      </c>
      <c r="EC463" s="9">
        <v>1809.47862635</v>
      </c>
      <c r="ED463" s="17">
        <v>1454.1655188335451</v>
      </c>
      <c r="EE463" s="18">
        <v>0.8</v>
      </c>
      <c r="EF463" s="19" t="s">
        <v>192</v>
      </c>
      <c r="EG463" s="16" t="s">
        <v>1549</v>
      </c>
      <c r="EH463" s="20" t="s">
        <v>1526</v>
      </c>
      <c r="EI463" s="20" t="s">
        <v>1550</v>
      </c>
      <c r="EJ463" s="20">
        <v>1809.47862635</v>
      </c>
      <c r="EK463" s="21">
        <v>324.15547296381624</v>
      </c>
      <c r="EL463" s="20">
        <v>17.081018518518515</v>
      </c>
      <c r="EM463" s="20">
        <v>5536.9056365740735</v>
      </c>
      <c r="EN463" s="22">
        <f t="shared" si="226"/>
        <v>6.5144328499796636E-2</v>
      </c>
      <c r="EO463" s="23">
        <f t="shared" si="227"/>
        <v>0</v>
      </c>
      <c r="EP463" s="22">
        <f t="shared" si="228"/>
        <v>0</v>
      </c>
      <c r="EQ463" s="22">
        <f t="shared" si="229"/>
        <v>0</v>
      </c>
      <c r="ER463" s="22">
        <f t="shared" si="230"/>
        <v>0</v>
      </c>
      <c r="ES463" s="22">
        <f t="shared" si="231"/>
        <v>0</v>
      </c>
      <c r="ET463" s="22">
        <f t="shared" si="232"/>
        <v>0</v>
      </c>
      <c r="EU463" s="22">
        <f t="shared" si="233"/>
        <v>0</v>
      </c>
      <c r="EV463" s="22">
        <f t="shared" si="234"/>
        <v>0</v>
      </c>
      <c r="EW463" s="22">
        <f t="shared" si="235"/>
        <v>0.74941569282136922</v>
      </c>
      <c r="EX463" s="22">
        <f t="shared" si="236"/>
        <v>0</v>
      </c>
      <c r="EY463" s="22">
        <f t="shared" si="237"/>
        <v>0.19749582637729557</v>
      </c>
      <c r="EZ463" s="22">
        <f t="shared" si="238"/>
        <v>5.3088480801335582E-2</v>
      </c>
      <c r="FA463" s="22">
        <f t="shared" si="239"/>
        <v>0</v>
      </c>
      <c r="FB463" s="22">
        <f t="shared" si="240"/>
        <v>0</v>
      </c>
      <c r="FC463" s="22">
        <f t="shared" si="16"/>
        <v>0.2428513348692235</v>
      </c>
      <c r="FD463" s="22">
        <f t="shared" si="241"/>
        <v>0.32700892857142855</v>
      </c>
      <c r="FE463" s="22">
        <f t="shared" si="242"/>
        <v>7.2544642857142851E-3</v>
      </c>
      <c r="FF463" s="22">
        <f t="shared" si="243"/>
        <v>0.5853794642857143</v>
      </c>
      <c r="FG463" s="22">
        <f t="shared" si="244"/>
        <v>8.0357142857142849E-2</v>
      </c>
      <c r="FH463" s="22">
        <f t="shared" si="245"/>
        <v>5.2961105840899851E-2</v>
      </c>
      <c r="FI463" s="23">
        <f t="shared" si="246"/>
        <v>2.0870036590323895E-3</v>
      </c>
      <c r="FJ463" s="24">
        <f t="shared" si="247"/>
        <v>0.94222794416587619</v>
      </c>
      <c r="FK463" s="22">
        <f t="shared" si="248"/>
        <v>0.40779702465370321</v>
      </c>
      <c r="FL463" s="25">
        <v>1421.5371995026251</v>
      </c>
      <c r="FM463" s="25">
        <v>12.617289651837526</v>
      </c>
      <c r="FN463" s="25">
        <v>639.06074938205859</v>
      </c>
      <c r="FO463" s="9">
        <v>242.4122314453125</v>
      </c>
      <c r="FP463" s="26">
        <f t="shared" si="0"/>
        <v>735.62799072265625</v>
      </c>
      <c r="FQ463" s="22">
        <f t="shared" si="249"/>
        <v>3.2260673958747696E-2</v>
      </c>
      <c r="FR463" s="28">
        <f t="shared" si="250"/>
        <v>9.1842753807612559E-2</v>
      </c>
      <c r="FS463" s="28">
        <f t="shared" si="251"/>
        <v>0.87583930361024132</v>
      </c>
      <c r="FT463" s="28">
        <f t="shared" si="252"/>
        <v>0.7874851237531999</v>
      </c>
      <c r="FU463" s="28">
        <f t="shared" si="253"/>
        <v>0.15626048071667514</v>
      </c>
      <c r="FV463" s="28">
        <f t="shared" si="254"/>
        <v>5.6197126906726451E-2</v>
      </c>
      <c r="FW463" s="22">
        <f t="shared" si="255"/>
        <v>7.1825450603062752E-2</v>
      </c>
      <c r="FX463" s="22">
        <f t="shared" si="256"/>
        <v>27.329629629629629</v>
      </c>
      <c r="FY463" s="22">
        <f t="shared" si="257"/>
        <v>25.111111111111111</v>
      </c>
    </row>
    <row r="464" spans="1:181" ht="15.75" customHeight="1">
      <c r="A464" s="30">
        <v>1</v>
      </c>
      <c r="B464" s="30" t="s">
        <v>184</v>
      </c>
      <c r="C464" s="30" t="s">
        <v>1525</v>
      </c>
      <c r="D464" s="30" t="s">
        <v>1526</v>
      </c>
      <c r="E464" s="9" t="s">
        <v>1552</v>
      </c>
      <c r="F464" s="9" t="s">
        <v>1553</v>
      </c>
      <c r="G464" s="9">
        <v>740.07621919099995</v>
      </c>
      <c r="H464" s="9">
        <v>9.0625</v>
      </c>
      <c r="I464" s="9">
        <v>13</v>
      </c>
      <c r="J464" s="9">
        <v>32.625</v>
      </c>
      <c r="K464" s="9">
        <v>50.75</v>
      </c>
      <c r="L464" s="9">
        <v>149.8125</v>
      </c>
      <c r="M464" s="9">
        <v>484.5</v>
      </c>
      <c r="N464" s="9">
        <v>100</v>
      </c>
      <c r="O464" s="9">
        <v>765.43853759765625</v>
      </c>
      <c r="P464" s="9">
        <v>391.84106596404939</v>
      </c>
      <c r="Q464" s="9">
        <v>0</v>
      </c>
      <c r="R464" s="9">
        <v>0</v>
      </c>
      <c r="S464" s="9">
        <v>152.375</v>
      </c>
      <c r="T464" s="9">
        <v>559.625</v>
      </c>
      <c r="U464" s="9">
        <v>27.75</v>
      </c>
      <c r="V464" s="9">
        <v>0</v>
      </c>
      <c r="W464" s="9">
        <v>1425.1607459286136</v>
      </c>
      <c r="X464" s="9">
        <v>13.519700447219643</v>
      </c>
      <c r="Y464" s="9">
        <v>29</v>
      </c>
      <c r="Z464" s="9">
        <v>136462.16029999999</v>
      </c>
      <c r="AA464" s="9">
        <v>67.45</v>
      </c>
      <c r="AB464" s="9">
        <v>49.03</v>
      </c>
      <c r="AC464" s="9">
        <v>43.7</v>
      </c>
      <c r="AD464" s="9">
        <v>5.33</v>
      </c>
      <c r="AE464" s="9">
        <v>2.7</v>
      </c>
      <c r="AF464" s="9">
        <v>9.67</v>
      </c>
      <c r="AG464" s="9">
        <v>6.05</v>
      </c>
      <c r="AH464" s="9">
        <v>32.700000000000003</v>
      </c>
      <c r="AI464" s="9">
        <v>7.4</v>
      </c>
      <c r="AJ464" s="9">
        <v>48.4</v>
      </c>
      <c r="AK464" s="9">
        <v>5.6</v>
      </c>
      <c r="AL464" s="9">
        <v>3.08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16.010000000000002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4.3500000000000005</v>
      </c>
      <c r="BD464" s="9">
        <v>0</v>
      </c>
      <c r="BE464" s="9">
        <v>0</v>
      </c>
      <c r="BF464" s="9">
        <v>0</v>
      </c>
      <c r="BG464" s="9">
        <v>0</v>
      </c>
      <c r="BH464" s="9">
        <v>0</v>
      </c>
      <c r="BI464" s="9">
        <v>0</v>
      </c>
      <c r="BJ464" s="9">
        <v>0</v>
      </c>
      <c r="BK464" s="9">
        <v>0</v>
      </c>
      <c r="BL464" s="9">
        <v>0</v>
      </c>
      <c r="BM464" s="9">
        <v>0</v>
      </c>
      <c r="BN464" s="9">
        <v>0</v>
      </c>
      <c r="BO464" s="9">
        <v>15.72</v>
      </c>
      <c r="BP464" s="9">
        <v>0</v>
      </c>
      <c r="BQ464" s="9">
        <v>4.6399999999999997</v>
      </c>
      <c r="BR464" s="9">
        <v>0</v>
      </c>
      <c r="BS464" s="9">
        <v>0</v>
      </c>
      <c r="BT464" s="9">
        <v>5.69</v>
      </c>
      <c r="BU464" s="9">
        <v>0</v>
      </c>
      <c r="BV464" s="9">
        <v>0</v>
      </c>
      <c r="BW464" s="9">
        <v>0</v>
      </c>
      <c r="BX464" s="9">
        <v>0</v>
      </c>
      <c r="BY464" s="9">
        <v>0</v>
      </c>
      <c r="BZ464" s="9">
        <v>0</v>
      </c>
      <c r="CA464" s="9">
        <v>0.71</v>
      </c>
      <c r="CB464" s="9">
        <v>0</v>
      </c>
      <c r="CC464" s="9">
        <v>0</v>
      </c>
      <c r="CD464" s="9">
        <v>0</v>
      </c>
      <c r="CE464" s="9">
        <v>0</v>
      </c>
      <c r="CF464" s="9">
        <v>0</v>
      </c>
      <c r="CG464" s="9">
        <v>0</v>
      </c>
      <c r="CH464" s="9">
        <v>0</v>
      </c>
      <c r="CI464" s="9">
        <v>4.01</v>
      </c>
      <c r="CJ464" s="9"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1.73</v>
      </c>
      <c r="CQ464" s="9">
        <v>0</v>
      </c>
      <c r="CR464" s="9">
        <v>0</v>
      </c>
      <c r="CS464" s="9">
        <v>8.61</v>
      </c>
      <c r="CT464" s="9">
        <v>2.9</v>
      </c>
      <c r="CU464" s="9">
        <v>53</v>
      </c>
      <c r="CV464" s="9">
        <v>46.400000000000006</v>
      </c>
      <c r="CW464" s="9" t="s">
        <v>1552</v>
      </c>
      <c r="CX464" s="9">
        <v>740.08</v>
      </c>
      <c r="CY464" s="9">
        <v>0.05</v>
      </c>
      <c r="CZ464" s="9">
        <v>0.05</v>
      </c>
      <c r="DA464" s="9">
        <v>0</v>
      </c>
      <c r="DB464" s="9">
        <v>0.01</v>
      </c>
      <c r="DC464" s="9">
        <v>0.01</v>
      </c>
      <c r="DD464" s="9">
        <v>0</v>
      </c>
      <c r="DE464" s="9">
        <v>0.03</v>
      </c>
      <c r="DF464" s="9">
        <v>0.1</v>
      </c>
      <c r="DG464" s="9">
        <v>0</v>
      </c>
      <c r="DH464" s="9">
        <v>0</v>
      </c>
      <c r="DI464" s="9">
        <v>0</v>
      </c>
      <c r="DJ464" s="9">
        <v>0</v>
      </c>
      <c r="DK464" s="9">
        <v>0</v>
      </c>
      <c r="DL464" s="9">
        <v>0.11</v>
      </c>
      <c r="DM464" s="9">
        <v>0</v>
      </c>
      <c r="DN464" s="9">
        <v>0.08</v>
      </c>
      <c r="DO464" s="9">
        <v>0</v>
      </c>
      <c r="DP464" s="9">
        <v>0.1</v>
      </c>
      <c r="DQ464" s="9">
        <v>0.11</v>
      </c>
      <c r="DR464" s="9">
        <v>0</v>
      </c>
      <c r="DS464" s="9">
        <v>0</v>
      </c>
      <c r="DT464" s="9">
        <v>0</v>
      </c>
      <c r="DU464" s="9">
        <v>0.35</v>
      </c>
      <c r="DV464" s="9">
        <v>0</v>
      </c>
      <c r="DW464" s="9">
        <v>0</v>
      </c>
      <c r="DX464" s="9">
        <v>0</v>
      </c>
      <c r="DY464" s="16" t="s">
        <v>1552</v>
      </c>
      <c r="DZ464" s="16" t="s">
        <v>1554</v>
      </c>
      <c r="EA464" s="16" t="s">
        <v>1530</v>
      </c>
      <c r="EB464" s="16" t="s">
        <v>482</v>
      </c>
      <c r="EC464" s="9">
        <v>740.07621919099995</v>
      </c>
      <c r="ED464" s="17">
        <v>429.39623282829996</v>
      </c>
      <c r="EE464" s="18">
        <v>0.57999999999999996</v>
      </c>
      <c r="EF464" s="19" t="s">
        <v>192</v>
      </c>
      <c r="EG464" s="16" t="s">
        <v>1552</v>
      </c>
      <c r="EH464" s="20" t="s">
        <v>1526</v>
      </c>
      <c r="EI464" s="20" t="s">
        <v>1553</v>
      </c>
      <c r="EJ464" s="20">
        <v>740.07621919099995</v>
      </c>
      <c r="EK464" s="21">
        <v>2023.1602713120828</v>
      </c>
      <c r="EL464" s="20">
        <v>1.4536637931034482</v>
      </c>
      <c r="EM464" s="20">
        <v>2940.9948340517235</v>
      </c>
      <c r="EN464" s="22">
        <f t="shared" si="226"/>
        <v>0.49636767976278728</v>
      </c>
      <c r="EO464" s="23">
        <f t="shared" si="227"/>
        <v>4.824561403508771E-2</v>
      </c>
      <c r="EP464" s="22">
        <f t="shared" si="228"/>
        <v>0</v>
      </c>
      <c r="EQ464" s="22">
        <f t="shared" si="229"/>
        <v>9.094710432782771E-2</v>
      </c>
      <c r="ER464" s="22">
        <f t="shared" si="230"/>
        <v>0</v>
      </c>
      <c r="ES464" s="22">
        <f t="shared" si="231"/>
        <v>0</v>
      </c>
      <c r="ET464" s="22">
        <f t="shared" si="232"/>
        <v>0</v>
      </c>
      <c r="EU464" s="22">
        <f t="shared" si="233"/>
        <v>0</v>
      </c>
      <c r="EV464" s="22">
        <f t="shared" si="234"/>
        <v>0</v>
      </c>
      <c r="EW464" s="22">
        <f t="shared" si="235"/>
        <v>0.32866401839849457</v>
      </c>
      <c r="EX464" s="22">
        <f t="shared" si="236"/>
        <v>9.7010244616349536E-2</v>
      </c>
      <c r="EY464" s="22">
        <f t="shared" si="237"/>
        <v>8.3838595024043464E-2</v>
      </c>
      <c r="EZ464" s="22">
        <f t="shared" si="238"/>
        <v>0.11896299393685969</v>
      </c>
      <c r="FA464" s="22">
        <f t="shared" si="239"/>
        <v>0</v>
      </c>
      <c r="FB464" s="22">
        <f t="shared" si="240"/>
        <v>0.2161823123562617</v>
      </c>
      <c r="FC464" s="22">
        <f t="shared" si="16"/>
        <v>1.3951074870274276</v>
      </c>
      <c r="FD464" s="22">
        <f t="shared" si="241"/>
        <v>0.34750265674814035</v>
      </c>
      <c r="FE464" s="22">
        <f t="shared" si="242"/>
        <v>7.8639744952178542E-2</v>
      </c>
      <c r="FF464" s="22">
        <f t="shared" si="243"/>
        <v>0.51434643995749207</v>
      </c>
      <c r="FG464" s="22">
        <f t="shared" si="244"/>
        <v>5.951115834218916E-2</v>
      </c>
      <c r="FH464" s="22">
        <f t="shared" si="245"/>
        <v>0.72690882134914747</v>
      </c>
      <c r="FI464" s="23">
        <f t="shared" si="246"/>
        <v>0.14336545589325425</v>
      </c>
      <c r="FJ464" s="24">
        <f t="shared" si="247"/>
        <v>8.9696071163825053E-2</v>
      </c>
      <c r="FK464" s="22">
        <f t="shared" si="248"/>
        <v>9.1139261404361391E-2</v>
      </c>
      <c r="FL464" s="25">
        <v>1425.1607459286136</v>
      </c>
      <c r="FM464" s="25">
        <v>13.519700447219643</v>
      </c>
      <c r="FN464" s="25">
        <v>391.84106596404939</v>
      </c>
      <c r="FO464" s="9">
        <v>100</v>
      </c>
      <c r="FP464" s="26">
        <f t="shared" si="0"/>
        <v>665.43853759765625</v>
      </c>
      <c r="FQ464" s="22">
        <f t="shared" si="249"/>
        <v>2.9811118676556309E-2</v>
      </c>
      <c r="FR464" s="28">
        <f t="shared" si="250"/>
        <v>0.11265731533860091</v>
      </c>
      <c r="FS464" s="28">
        <f t="shared" si="251"/>
        <v>0.85709077464127481</v>
      </c>
      <c r="FT464" s="28">
        <f t="shared" si="252"/>
        <v>0.20589095561882234</v>
      </c>
      <c r="FU464" s="28">
        <f t="shared" si="253"/>
        <v>0.75617211509882498</v>
      </c>
      <c r="FV464" s="28">
        <f t="shared" si="254"/>
        <v>3.7496137938784709E-2</v>
      </c>
      <c r="FW464" s="22">
        <f t="shared" si="255"/>
        <v>0.78576723498888057</v>
      </c>
      <c r="FX464" s="22">
        <f t="shared" si="256"/>
        <v>2.3258620689655172</v>
      </c>
      <c r="FY464" s="22">
        <f t="shared" si="257"/>
        <v>0.55206896551724138</v>
      </c>
    </row>
    <row r="465" spans="1:181" ht="15.75" customHeight="1">
      <c r="A465" s="30">
        <v>1</v>
      </c>
      <c r="B465" s="30" t="s">
        <v>184</v>
      </c>
      <c r="C465" s="30" t="s">
        <v>1525</v>
      </c>
      <c r="D465" s="30" t="s">
        <v>1526</v>
      </c>
      <c r="E465" s="9" t="s">
        <v>1555</v>
      </c>
      <c r="F465" s="9" t="s">
        <v>1556</v>
      </c>
      <c r="G465" s="9">
        <v>335.383422489</v>
      </c>
      <c r="H465" s="9">
        <v>4.5</v>
      </c>
      <c r="I465" s="9">
        <v>5.9375</v>
      </c>
      <c r="J465" s="9">
        <v>11.9375</v>
      </c>
      <c r="K465" s="9">
        <v>17.5</v>
      </c>
      <c r="L465" s="9">
        <v>53.3125</v>
      </c>
      <c r="M465" s="9">
        <v>242.5</v>
      </c>
      <c r="N465" s="9">
        <v>69.538780212402344</v>
      </c>
      <c r="O465" s="9">
        <v>535.42010498046875</v>
      </c>
      <c r="P465" s="9">
        <v>246.48128951290559</v>
      </c>
      <c r="Q465" s="9">
        <v>23.4375</v>
      </c>
      <c r="R465" s="9">
        <v>0</v>
      </c>
      <c r="S465" s="9">
        <v>0</v>
      </c>
      <c r="T465" s="9">
        <v>298.125</v>
      </c>
      <c r="U465" s="9">
        <v>14.125</v>
      </c>
      <c r="V465" s="9">
        <v>0</v>
      </c>
      <c r="W465" s="9">
        <v>1408.6660458185881</v>
      </c>
      <c r="X465" s="9">
        <v>13.910096852300242</v>
      </c>
      <c r="Y465" s="9">
        <v>16</v>
      </c>
      <c r="Z465" s="9">
        <v>61959.118300000002</v>
      </c>
      <c r="AA465" s="9">
        <v>38.130000000000003</v>
      </c>
      <c r="AB465" s="9">
        <v>26.99</v>
      </c>
      <c r="AC465" s="9">
        <v>21.12</v>
      </c>
      <c r="AD465" s="9">
        <v>5.87</v>
      </c>
      <c r="AE465" s="9">
        <v>1.53</v>
      </c>
      <c r="AF465" s="9">
        <v>9.61</v>
      </c>
      <c r="AG465" s="9">
        <v>0</v>
      </c>
      <c r="AH465" s="9">
        <v>5</v>
      </c>
      <c r="AI465" s="9">
        <v>0</v>
      </c>
      <c r="AJ465" s="9">
        <v>0.3</v>
      </c>
      <c r="AK465" s="9">
        <v>3.2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1.44</v>
      </c>
      <c r="AR465" s="9">
        <v>0</v>
      </c>
      <c r="AS465" s="9">
        <v>5.21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2.87</v>
      </c>
      <c r="BD465" s="9">
        <v>0</v>
      </c>
      <c r="BE465" s="9">
        <v>0</v>
      </c>
      <c r="BF465" s="9">
        <v>0</v>
      </c>
      <c r="BG465" s="9">
        <v>0</v>
      </c>
      <c r="BH465" s="9">
        <v>6.09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9">
        <v>0</v>
      </c>
      <c r="BP465" s="9">
        <v>0</v>
      </c>
      <c r="BQ465" s="9">
        <v>0</v>
      </c>
      <c r="BR465" s="9">
        <v>0</v>
      </c>
      <c r="BS465" s="9">
        <v>0</v>
      </c>
      <c r="BT465" s="9">
        <v>0</v>
      </c>
      <c r="BU465" s="9">
        <v>0</v>
      </c>
      <c r="BV465" s="9">
        <v>0</v>
      </c>
      <c r="BW465" s="9">
        <v>0</v>
      </c>
      <c r="BX465" s="9">
        <v>0</v>
      </c>
      <c r="BY465" s="9">
        <v>0</v>
      </c>
      <c r="BZ465" s="9">
        <v>0</v>
      </c>
      <c r="CA465" s="9">
        <v>1.1500000000000001</v>
      </c>
      <c r="CB465" s="9">
        <v>0</v>
      </c>
      <c r="CC465" s="9">
        <v>0</v>
      </c>
      <c r="CD465" s="9">
        <v>0</v>
      </c>
      <c r="CE465" s="9">
        <v>3.95</v>
      </c>
      <c r="CF465" s="9">
        <v>1.0900000000000001</v>
      </c>
      <c r="CG465" s="9">
        <v>0</v>
      </c>
      <c r="CH465" s="9">
        <v>0</v>
      </c>
      <c r="CI465" s="9">
        <v>10.73</v>
      </c>
      <c r="CJ465" s="9">
        <v>0</v>
      </c>
      <c r="CK465" s="9">
        <v>1.4</v>
      </c>
      <c r="CL465" s="9">
        <v>0</v>
      </c>
      <c r="CM465" s="9">
        <v>0</v>
      </c>
      <c r="CN465" s="9">
        <v>0</v>
      </c>
      <c r="CO465" s="9">
        <v>0</v>
      </c>
      <c r="CP465" s="9">
        <v>3.46</v>
      </c>
      <c r="CQ465" s="9">
        <v>0</v>
      </c>
      <c r="CR465" s="9">
        <v>0</v>
      </c>
      <c r="CS465" s="9">
        <v>0.74</v>
      </c>
      <c r="CT465" s="9">
        <v>0</v>
      </c>
      <c r="CU465" s="9">
        <v>26</v>
      </c>
      <c r="CV465" s="9">
        <v>24</v>
      </c>
      <c r="CW465" s="9" t="s">
        <v>1555</v>
      </c>
      <c r="CX465" s="9">
        <v>335.38</v>
      </c>
      <c r="CY465" s="9">
        <v>0.11</v>
      </c>
      <c r="CZ465" s="9">
        <v>0.01</v>
      </c>
      <c r="DA465" s="9">
        <v>0</v>
      </c>
      <c r="DB465" s="9">
        <v>0</v>
      </c>
      <c r="DC465" s="9">
        <v>0</v>
      </c>
      <c r="DD465" s="9">
        <v>0</v>
      </c>
      <c r="DE465" s="9">
        <v>0</v>
      </c>
      <c r="DF465" s="9">
        <v>0.22</v>
      </c>
      <c r="DG465" s="9">
        <v>0</v>
      </c>
      <c r="DH465" s="9">
        <v>0</v>
      </c>
      <c r="DI465" s="9">
        <v>0</v>
      </c>
      <c r="DJ465" s="9">
        <v>0</v>
      </c>
      <c r="DK465" s="9">
        <v>0</v>
      </c>
      <c r="DL465" s="9">
        <v>0.1</v>
      </c>
      <c r="DM465" s="9">
        <v>0</v>
      </c>
      <c r="DN465" s="9">
        <v>0.01</v>
      </c>
      <c r="DO465" s="9">
        <v>0</v>
      </c>
      <c r="DP465" s="9">
        <v>0.1</v>
      </c>
      <c r="DQ465" s="9">
        <v>0.38</v>
      </c>
      <c r="DR465" s="9">
        <v>0</v>
      </c>
      <c r="DS465" s="9">
        <v>0</v>
      </c>
      <c r="DT465" s="9">
        <v>0</v>
      </c>
      <c r="DU465" s="9">
        <v>0.05</v>
      </c>
      <c r="DV465" s="9">
        <v>0</v>
      </c>
      <c r="DW465" s="9">
        <v>0</v>
      </c>
      <c r="DX465" s="9">
        <v>0</v>
      </c>
      <c r="DY465" s="16" t="s">
        <v>1555</v>
      </c>
      <c r="DZ465" s="16" t="s">
        <v>1557</v>
      </c>
      <c r="EA465" s="16" t="s">
        <v>1530</v>
      </c>
      <c r="EB465" s="16" t="s">
        <v>482</v>
      </c>
      <c r="EC465" s="9">
        <v>335.383422489</v>
      </c>
      <c r="ED465" s="17">
        <v>48.885101093022001</v>
      </c>
      <c r="EE465" s="18">
        <v>0.15</v>
      </c>
      <c r="EF465" s="19" t="s">
        <v>192</v>
      </c>
      <c r="EG465" s="16" t="s">
        <v>1555</v>
      </c>
      <c r="EH465" s="20" t="s">
        <v>1526</v>
      </c>
      <c r="EI465" s="20" t="s">
        <v>1556</v>
      </c>
      <c r="EJ465" s="20">
        <v>335.383422489</v>
      </c>
      <c r="EK465" s="21">
        <v>1624.944093889326</v>
      </c>
      <c r="EL465" s="20">
        <v>1.5887500000000001</v>
      </c>
      <c r="EM465" s="20">
        <v>2581.6299291666669</v>
      </c>
      <c r="EN465" s="22">
        <f t="shared" si="226"/>
        <v>0.27275111460792023</v>
      </c>
      <c r="EO465" s="23">
        <f t="shared" si="227"/>
        <v>3.8939967550027037E-2</v>
      </c>
      <c r="EP465" s="22">
        <f t="shared" si="228"/>
        <v>0</v>
      </c>
      <c r="EQ465" s="22">
        <f t="shared" si="229"/>
        <v>9.0336795719231977E-2</v>
      </c>
      <c r="ER465" s="22">
        <f t="shared" si="230"/>
        <v>0.19169027384324833</v>
      </c>
      <c r="ES465" s="22">
        <f t="shared" si="231"/>
        <v>0</v>
      </c>
      <c r="ET465" s="22">
        <f t="shared" si="232"/>
        <v>0</v>
      </c>
      <c r="EU465" s="22">
        <f t="shared" si="233"/>
        <v>0</v>
      </c>
      <c r="EV465" s="22">
        <f t="shared" si="234"/>
        <v>0</v>
      </c>
      <c r="EW465" s="22">
        <f t="shared" si="235"/>
        <v>0</v>
      </c>
      <c r="EX465" s="22">
        <f t="shared" si="236"/>
        <v>0</v>
      </c>
      <c r="EY465" s="22">
        <f t="shared" si="237"/>
        <v>0.38180673591438463</v>
      </c>
      <c r="EZ465" s="22">
        <f t="shared" si="238"/>
        <v>0</v>
      </c>
      <c r="FA465" s="22">
        <f t="shared" si="239"/>
        <v>0.15864022662889518</v>
      </c>
      <c r="FB465" s="22">
        <f t="shared" si="240"/>
        <v>0.13220018885741264</v>
      </c>
      <c r="FC465" s="22">
        <f t="shared" si="16"/>
        <v>0.2229215840545502</v>
      </c>
      <c r="FD465" s="22">
        <f t="shared" si="241"/>
        <v>0.58823529411764708</v>
      </c>
      <c r="FE465" s="22">
        <f t="shared" si="242"/>
        <v>0</v>
      </c>
      <c r="FF465" s="22">
        <f t="shared" si="243"/>
        <v>3.5294117647058823E-2</v>
      </c>
      <c r="FG465" s="22">
        <f t="shared" si="244"/>
        <v>0.37647058823529411</v>
      </c>
      <c r="FH465" s="22">
        <f t="shared" si="245"/>
        <v>0.70784159454497764</v>
      </c>
      <c r="FI465" s="23">
        <f t="shared" si="246"/>
        <v>0.25203252032520324</v>
      </c>
      <c r="FJ465" s="24">
        <f t="shared" si="247"/>
        <v>0</v>
      </c>
      <c r="FK465" s="22">
        <f t="shared" si="248"/>
        <v>0.11369077134768223</v>
      </c>
      <c r="FL465" s="25">
        <v>1408.6660458185881</v>
      </c>
      <c r="FM465" s="25">
        <v>13.910096852300242</v>
      </c>
      <c r="FN465" s="25">
        <v>246.48128951290559</v>
      </c>
      <c r="FO465" s="9">
        <v>69.538780212402344</v>
      </c>
      <c r="FP465" s="26">
        <f t="shared" si="0"/>
        <v>465.88132476806641</v>
      </c>
      <c r="FQ465" s="22">
        <f t="shared" si="249"/>
        <v>3.1121096930013983E-2</v>
      </c>
      <c r="FR465" s="28">
        <f t="shared" si="250"/>
        <v>8.7772674575069376E-2</v>
      </c>
      <c r="FS465" s="28">
        <f t="shared" si="251"/>
        <v>0.88201288484883933</v>
      </c>
      <c r="FT465" s="28">
        <f t="shared" si="252"/>
        <v>0</v>
      </c>
      <c r="FU465" s="28">
        <f t="shared" si="253"/>
        <v>0.88890797818063882</v>
      </c>
      <c r="FV465" s="28">
        <f t="shared" si="254"/>
        <v>4.2115975486126708E-2</v>
      </c>
      <c r="FW465" s="22">
        <f t="shared" si="255"/>
        <v>0.68187778651980069</v>
      </c>
      <c r="FX465" s="22">
        <f t="shared" si="256"/>
        <v>2.3831250000000002</v>
      </c>
      <c r="FY465" s="22">
        <f t="shared" si="257"/>
        <v>0.325625</v>
      </c>
    </row>
    <row r="466" spans="1:181" ht="15.75" customHeight="1">
      <c r="A466" s="30">
        <v>1</v>
      </c>
      <c r="B466" s="30" t="s">
        <v>184</v>
      </c>
      <c r="C466" s="30" t="s">
        <v>1525</v>
      </c>
      <c r="D466" s="30" t="s">
        <v>1526</v>
      </c>
      <c r="E466" s="9" t="s">
        <v>1558</v>
      </c>
      <c r="F466" s="9" t="s">
        <v>1197</v>
      </c>
      <c r="G466" s="9">
        <v>1196.8085909399999</v>
      </c>
      <c r="H466" s="9">
        <v>31.4375</v>
      </c>
      <c r="I466" s="9">
        <v>47.8125</v>
      </c>
      <c r="J466" s="9">
        <v>95.6875</v>
      </c>
      <c r="K466" s="9">
        <v>133.6875</v>
      </c>
      <c r="L466" s="9">
        <v>311.375</v>
      </c>
      <c r="M466" s="9">
        <v>577.3125</v>
      </c>
      <c r="N466" s="9">
        <v>501.2442626953125</v>
      </c>
      <c r="O466" s="9">
        <v>915.945068359375</v>
      </c>
      <c r="P466" s="9">
        <v>779.94533312967258</v>
      </c>
      <c r="Q466" s="9">
        <v>0</v>
      </c>
      <c r="R466" s="9">
        <v>0</v>
      </c>
      <c r="S466" s="9">
        <v>926.375</v>
      </c>
      <c r="T466" s="9">
        <v>270.9375</v>
      </c>
      <c r="U466" s="9">
        <v>0</v>
      </c>
      <c r="V466" s="9">
        <v>0</v>
      </c>
      <c r="W466" s="9">
        <v>1441.1103570682815</v>
      </c>
      <c r="X466" s="9">
        <v>11.798502818960117</v>
      </c>
      <c r="Y466" s="9">
        <v>31</v>
      </c>
      <c r="Z466" s="9">
        <v>281720.96679999999</v>
      </c>
      <c r="AA466" s="9">
        <v>563.63</v>
      </c>
      <c r="AB466" s="9">
        <v>27.85</v>
      </c>
      <c r="AC466" s="9">
        <v>27.09</v>
      </c>
      <c r="AD466" s="9">
        <v>0.76</v>
      </c>
      <c r="AE466" s="9">
        <v>2.5</v>
      </c>
      <c r="AF466" s="9">
        <v>0.52</v>
      </c>
      <c r="AG466" s="9">
        <v>532.76</v>
      </c>
      <c r="AH466" s="9">
        <v>175.6</v>
      </c>
      <c r="AI466" s="9">
        <v>0</v>
      </c>
      <c r="AJ466" s="9">
        <v>107.6</v>
      </c>
      <c r="AK466" s="9">
        <v>91.2</v>
      </c>
      <c r="AL466" s="9">
        <v>6.87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335.68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  <c r="BD466" s="9">
        <v>0</v>
      </c>
      <c r="BE466" s="9">
        <v>0</v>
      </c>
      <c r="BF466" s="9">
        <v>0</v>
      </c>
      <c r="BG466" s="9">
        <v>0</v>
      </c>
      <c r="BH466" s="9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9">
        <v>130.93</v>
      </c>
      <c r="BP466" s="9">
        <v>0</v>
      </c>
      <c r="BQ466" s="9">
        <v>0</v>
      </c>
      <c r="BR466" s="9">
        <v>0</v>
      </c>
      <c r="BS466" s="9">
        <v>2.81</v>
      </c>
      <c r="BT466" s="9">
        <v>49.01</v>
      </c>
      <c r="BU466" s="9">
        <v>0</v>
      </c>
      <c r="BV466" s="9">
        <v>0</v>
      </c>
      <c r="BW466" s="9">
        <v>0</v>
      </c>
      <c r="BX466" s="9">
        <v>0</v>
      </c>
      <c r="BY466" s="9">
        <v>0</v>
      </c>
      <c r="BZ466" s="9">
        <v>0</v>
      </c>
      <c r="CA466" s="9">
        <v>0</v>
      </c>
      <c r="CB466" s="9">
        <v>0</v>
      </c>
      <c r="CC466" s="9">
        <v>0</v>
      </c>
      <c r="CD466" s="9">
        <v>0</v>
      </c>
      <c r="CE466" s="9">
        <v>0</v>
      </c>
      <c r="CF466" s="9">
        <v>0</v>
      </c>
      <c r="CG466" s="9">
        <v>0</v>
      </c>
      <c r="CH466" s="9">
        <v>0</v>
      </c>
      <c r="CI466" s="9">
        <v>26.53</v>
      </c>
      <c r="CJ466" s="9">
        <v>0</v>
      </c>
      <c r="CK466" s="9">
        <v>0</v>
      </c>
      <c r="CL466" s="9">
        <v>0</v>
      </c>
      <c r="CM466" s="9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9">
        <v>7.28</v>
      </c>
      <c r="CT466" s="9">
        <v>4.5200000000000005</v>
      </c>
      <c r="CU466" s="9">
        <v>18</v>
      </c>
      <c r="CV466" s="9">
        <v>55.800000000000004</v>
      </c>
      <c r="CW466" s="9" t="s">
        <v>1558</v>
      </c>
      <c r="CX466" s="9">
        <v>1196.81</v>
      </c>
      <c r="CY466" s="9">
        <v>0.01</v>
      </c>
      <c r="CZ466" s="9">
        <v>0.05</v>
      </c>
      <c r="DA466" s="9">
        <v>0</v>
      </c>
      <c r="DB466" s="9">
        <v>0</v>
      </c>
      <c r="DC466" s="9">
        <v>0</v>
      </c>
      <c r="DD466" s="9">
        <v>0</v>
      </c>
      <c r="DE466" s="9">
        <v>0</v>
      </c>
      <c r="DF466" s="9">
        <v>7.0000000000000007E-2</v>
      </c>
      <c r="DG466" s="9">
        <v>0</v>
      </c>
      <c r="DH466" s="9">
        <v>0</v>
      </c>
      <c r="DI466" s="9">
        <v>0</v>
      </c>
      <c r="DJ466" s="9">
        <v>0</v>
      </c>
      <c r="DK466" s="9">
        <v>0</v>
      </c>
      <c r="DL466" s="9">
        <v>0.11</v>
      </c>
      <c r="DM466" s="9">
        <v>0</v>
      </c>
      <c r="DN466" s="9">
        <v>0</v>
      </c>
      <c r="DO466" s="9">
        <v>0</v>
      </c>
      <c r="DP466" s="9">
        <v>0.01</v>
      </c>
      <c r="DQ466" s="9">
        <v>0.03</v>
      </c>
      <c r="DR466" s="9">
        <v>0</v>
      </c>
      <c r="DS466" s="9">
        <v>0.01</v>
      </c>
      <c r="DT466" s="9">
        <v>0</v>
      </c>
      <c r="DU466" s="9">
        <v>0.61</v>
      </c>
      <c r="DV466" s="9">
        <v>0.1</v>
      </c>
      <c r="DW466" s="9">
        <v>0</v>
      </c>
      <c r="DX466" s="9">
        <v>0</v>
      </c>
      <c r="DY466" s="16" t="s">
        <v>1558</v>
      </c>
      <c r="DZ466" s="16" t="s">
        <v>1198</v>
      </c>
      <c r="EA466" s="16" t="s">
        <v>1530</v>
      </c>
      <c r="EB466" s="16" t="s">
        <v>482</v>
      </c>
      <c r="EC466" s="9">
        <v>1196.8085909399999</v>
      </c>
      <c r="ED466" s="17">
        <v>807.71115787122005</v>
      </c>
      <c r="EE466" s="18">
        <v>0.67</v>
      </c>
      <c r="EF466" s="19" t="s">
        <v>192</v>
      </c>
      <c r="EG466" s="16" t="s">
        <v>1558</v>
      </c>
      <c r="EH466" s="20" t="s">
        <v>1526</v>
      </c>
      <c r="EI466" s="20" t="s">
        <v>1197</v>
      </c>
      <c r="EJ466" s="20">
        <v>1196.8085909399999</v>
      </c>
      <c r="EK466" s="21">
        <v>499.83316501960508</v>
      </c>
      <c r="EL466" s="20">
        <v>10.10089605734767</v>
      </c>
      <c r="EM466" s="20">
        <v>5048.7628458781355</v>
      </c>
      <c r="EN466" s="22">
        <f t="shared" si="226"/>
        <v>0.33144083884818054</v>
      </c>
      <c r="EO466" s="23">
        <f t="shared" si="227"/>
        <v>1.2287385308794333E-2</v>
      </c>
      <c r="EP466" s="22">
        <f t="shared" si="228"/>
        <v>0</v>
      </c>
      <c r="EQ466" s="22">
        <f t="shared" si="229"/>
        <v>0</v>
      </c>
      <c r="ER466" s="22">
        <f t="shared" si="230"/>
        <v>0</v>
      </c>
      <c r="ES466" s="22">
        <f t="shared" si="231"/>
        <v>0</v>
      </c>
      <c r="ET466" s="22">
        <f t="shared" si="232"/>
        <v>0</v>
      </c>
      <c r="EU466" s="22">
        <f t="shared" si="233"/>
        <v>0</v>
      </c>
      <c r="EV466" s="22">
        <f t="shared" si="234"/>
        <v>0</v>
      </c>
      <c r="EW466" s="22">
        <f t="shared" si="235"/>
        <v>0.58600008951349414</v>
      </c>
      <c r="EX466" s="22">
        <f t="shared" si="236"/>
        <v>0</v>
      </c>
      <c r="EY466" s="22">
        <f t="shared" si="237"/>
        <v>0.13131629593161168</v>
      </c>
      <c r="EZ466" s="22">
        <f t="shared" si="238"/>
        <v>0.21935281743722865</v>
      </c>
      <c r="FA466" s="22">
        <f t="shared" si="239"/>
        <v>0</v>
      </c>
      <c r="FB466" s="22">
        <f t="shared" si="240"/>
        <v>3.2582911873965004E-2</v>
      </c>
      <c r="FC466" s="22">
        <f t="shared" si="16"/>
        <v>0.66426556428862904</v>
      </c>
      <c r="FD466" s="22">
        <f t="shared" si="241"/>
        <v>0.46901709401709402</v>
      </c>
      <c r="FE466" s="22">
        <f t="shared" si="242"/>
        <v>0</v>
      </c>
      <c r="FF466" s="22">
        <f t="shared" si="243"/>
        <v>0.28739316239316237</v>
      </c>
      <c r="FG466" s="22">
        <f t="shared" si="244"/>
        <v>0.24358974358974361</v>
      </c>
      <c r="FH466" s="22">
        <f t="shared" si="245"/>
        <v>4.9411848198286111E-2</v>
      </c>
      <c r="FI466" s="23">
        <f t="shared" si="246"/>
        <v>9.225910615119848E-4</v>
      </c>
      <c r="FJ466" s="24">
        <f t="shared" si="247"/>
        <v>0.94523002679062507</v>
      </c>
      <c r="FK466" s="22">
        <f t="shared" si="248"/>
        <v>0.47094414617905822</v>
      </c>
      <c r="FL466" s="25">
        <v>1441.1103570682815</v>
      </c>
      <c r="FM466" s="25">
        <v>11.798502818960117</v>
      </c>
      <c r="FN466" s="25">
        <v>779.94533312967258</v>
      </c>
      <c r="FO466" s="9">
        <v>501.2442626953125</v>
      </c>
      <c r="FP466" s="26">
        <f t="shared" si="0"/>
        <v>414.7008056640625</v>
      </c>
      <c r="FQ466" s="22">
        <f t="shared" si="249"/>
        <v>6.6217773334794741E-2</v>
      </c>
      <c r="FR466" s="28">
        <f t="shared" si="250"/>
        <v>0.19165554269613305</v>
      </c>
      <c r="FS466" s="28">
        <f t="shared" si="251"/>
        <v>0.74254772795539947</v>
      </c>
      <c r="FT466" s="28">
        <f t="shared" si="252"/>
        <v>0.77403772584252972</v>
      </c>
      <c r="FU466" s="28">
        <f t="shared" si="253"/>
        <v>0.2263833181437975</v>
      </c>
      <c r="FV466" s="28">
        <f t="shared" si="254"/>
        <v>0</v>
      </c>
      <c r="FW466" s="22">
        <f t="shared" si="255"/>
        <v>3.1935844436953319E-2</v>
      </c>
      <c r="FX466" s="22">
        <f t="shared" si="256"/>
        <v>18.181612903225805</v>
      </c>
      <c r="FY466" s="22">
        <f t="shared" si="257"/>
        <v>10.828387096774193</v>
      </c>
    </row>
    <row r="467" spans="1:181" ht="15.75" customHeight="1">
      <c r="A467" s="30">
        <v>1</v>
      </c>
      <c r="B467" s="30" t="s">
        <v>184</v>
      </c>
      <c r="C467" s="30" t="s">
        <v>1525</v>
      </c>
      <c r="D467" s="30" t="s">
        <v>1526</v>
      </c>
      <c r="E467" s="9" t="s">
        <v>1559</v>
      </c>
      <c r="F467" s="9" t="s">
        <v>1560</v>
      </c>
      <c r="G467" s="9">
        <v>224.51714689600001</v>
      </c>
      <c r="H467" s="9">
        <v>0.5625</v>
      </c>
      <c r="I467" s="9">
        <v>1.0625</v>
      </c>
      <c r="J467" s="9">
        <v>4.0625</v>
      </c>
      <c r="K467" s="9">
        <v>10.5</v>
      </c>
      <c r="L467" s="9">
        <v>36.75</v>
      </c>
      <c r="M467" s="9">
        <v>171.375</v>
      </c>
      <c r="N467" s="9">
        <v>59.145126342773438</v>
      </c>
      <c r="O467" s="9">
        <v>525.32232666015625</v>
      </c>
      <c r="P467" s="9">
        <v>259.24563003948185</v>
      </c>
      <c r="Q467" s="9">
        <v>0</v>
      </c>
      <c r="R467" s="9">
        <v>0</v>
      </c>
      <c r="S467" s="9">
        <v>3.4375</v>
      </c>
      <c r="T467" s="9">
        <v>116.0625</v>
      </c>
      <c r="U467" s="9">
        <v>104.8125</v>
      </c>
      <c r="V467" s="9">
        <v>0</v>
      </c>
      <c r="W467" s="9">
        <v>1422.1499162479063</v>
      </c>
      <c r="X467" s="9">
        <v>13.756186487995533</v>
      </c>
      <c r="Y467" s="9">
        <v>22</v>
      </c>
      <c r="Z467" s="9">
        <v>59844.461500000005</v>
      </c>
      <c r="AA467" s="9">
        <v>44.81</v>
      </c>
      <c r="AB467" s="9">
        <v>32.729999999999997</v>
      </c>
      <c r="AC467" s="9">
        <v>27.71</v>
      </c>
      <c r="AD467" s="9">
        <v>5.0199999999999996</v>
      </c>
      <c r="AE467" s="9">
        <v>2.4</v>
      </c>
      <c r="AF467" s="9">
        <v>5.25</v>
      </c>
      <c r="AG467" s="9">
        <v>4.43</v>
      </c>
      <c r="AH467" s="9">
        <v>10.4</v>
      </c>
      <c r="AI467" s="9">
        <v>3.8</v>
      </c>
      <c r="AJ467" s="9">
        <v>0</v>
      </c>
      <c r="AK467" s="9">
        <v>0.8</v>
      </c>
      <c r="AL467" s="9">
        <v>7.28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7.92</v>
      </c>
      <c r="AT467" s="9">
        <v>0</v>
      </c>
      <c r="AU467" s="9">
        <v>0</v>
      </c>
      <c r="AV467" s="9">
        <v>0</v>
      </c>
      <c r="AW467" s="9">
        <v>0</v>
      </c>
      <c r="AX467" s="9">
        <v>0</v>
      </c>
      <c r="AY467" s="9">
        <v>0</v>
      </c>
      <c r="AZ467" s="9">
        <v>0</v>
      </c>
      <c r="BA467" s="9">
        <v>0</v>
      </c>
      <c r="BB467" s="9">
        <v>0</v>
      </c>
      <c r="BC467" s="9">
        <v>0</v>
      </c>
      <c r="BD467" s="9">
        <v>0</v>
      </c>
      <c r="BE467" s="9">
        <v>0</v>
      </c>
      <c r="BF467" s="9">
        <v>0</v>
      </c>
      <c r="BG467" s="9">
        <v>0</v>
      </c>
      <c r="BH467" s="9">
        <v>0</v>
      </c>
      <c r="BI467" s="9">
        <v>0</v>
      </c>
      <c r="BJ467" s="9">
        <v>0</v>
      </c>
      <c r="BK467" s="9">
        <v>0</v>
      </c>
      <c r="BL467" s="9">
        <v>0</v>
      </c>
      <c r="BM467" s="9">
        <v>0</v>
      </c>
      <c r="BN467" s="9">
        <v>0</v>
      </c>
      <c r="BO467" s="9">
        <v>1.5</v>
      </c>
      <c r="BP467" s="9">
        <v>0</v>
      </c>
      <c r="BQ467" s="9">
        <v>1.95</v>
      </c>
      <c r="BR467" s="9">
        <v>0</v>
      </c>
      <c r="BS467" s="9">
        <v>0</v>
      </c>
      <c r="BT467" s="9">
        <v>0</v>
      </c>
      <c r="BU467" s="9">
        <v>0</v>
      </c>
      <c r="BV467" s="9">
        <v>0</v>
      </c>
      <c r="BW467" s="9">
        <v>0</v>
      </c>
      <c r="BX467" s="9">
        <v>0</v>
      </c>
      <c r="BY467" s="9">
        <v>0</v>
      </c>
      <c r="BZ467" s="9">
        <v>0</v>
      </c>
      <c r="CA467" s="9">
        <v>0</v>
      </c>
      <c r="CB467" s="9">
        <v>0</v>
      </c>
      <c r="CC467" s="9">
        <v>0</v>
      </c>
      <c r="CD467" s="9">
        <v>3.02</v>
      </c>
      <c r="CE467" s="9">
        <v>0</v>
      </c>
      <c r="CF467" s="9">
        <v>1.59</v>
      </c>
      <c r="CG467" s="9">
        <v>3.4</v>
      </c>
      <c r="CH467" s="9">
        <v>0</v>
      </c>
      <c r="CI467" s="9">
        <v>6.06</v>
      </c>
      <c r="CJ467" s="9">
        <v>0</v>
      </c>
      <c r="CK467" s="9">
        <v>1.85</v>
      </c>
      <c r="CL467" s="9">
        <v>0</v>
      </c>
      <c r="CM467" s="9">
        <v>0</v>
      </c>
      <c r="CN467" s="9">
        <v>0.5</v>
      </c>
      <c r="CO467" s="9">
        <v>0</v>
      </c>
      <c r="CP467" s="9">
        <v>0</v>
      </c>
      <c r="CQ467" s="9">
        <v>1.49</v>
      </c>
      <c r="CR467" s="9">
        <v>0</v>
      </c>
      <c r="CS467" s="9">
        <v>8.25</v>
      </c>
      <c r="CT467" s="9">
        <v>0</v>
      </c>
      <c r="CU467" s="9">
        <v>17</v>
      </c>
      <c r="CV467" s="9">
        <v>28.6</v>
      </c>
      <c r="CW467" s="9" t="s">
        <v>1559</v>
      </c>
      <c r="CX467" s="9">
        <v>224.52</v>
      </c>
      <c r="CY467" s="9">
        <v>0.05</v>
      </c>
      <c r="CZ467" s="9">
        <v>0</v>
      </c>
      <c r="DA467" s="9">
        <v>0</v>
      </c>
      <c r="DB467" s="9">
        <v>0</v>
      </c>
      <c r="DC467" s="9">
        <v>0</v>
      </c>
      <c r="DD467" s="9">
        <v>0</v>
      </c>
      <c r="DE467" s="9">
        <v>0</v>
      </c>
      <c r="DF467" s="9">
        <v>0.33</v>
      </c>
      <c r="DG467" s="9">
        <v>0</v>
      </c>
      <c r="DH467" s="9">
        <v>0</v>
      </c>
      <c r="DI467" s="9">
        <v>0</v>
      </c>
      <c r="DJ467" s="9">
        <v>0</v>
      </c>
      <c r="DK467" s="9">
        <v>0</v>
      </c>
      <c r="DL467" s="9">
        <v>7.0000000000000007E-2</v>
      </c>
      <c r="DM467" s="9">
        <v>0</v>
      </c>
      <c r="DN467" s="9">
        <v>7.0000000000000007E-2</v>
      </c>
      <c r="DO467" s="9">
        <v>0</v>
      </c>
      <c r="DP467" s="9">
        <v>0.04</v>
      </c>
      <c r="DQ467" s="9">
        <v>0.4</v>
      </c>
      <c r="DR467" s="9">
        <v>0</v>
      </c>
      <c r="DS467" s="9">
        <v>0</v>
      </c>
      <c r="DT467" s="9">
        <v>0</v>
      </c>
      <c r="DU467" s="9">
        <v>0.03</v>
      </c>
      <c r="DV467" s="9">
        <v>0</v>
      </c>
      <c r="DW467" s="9">
        <v>0</v>
      </c>
      <c r="DX467" s="9">
        <v>0</v>
      </c>
      <c r="DY467" s="16" t="s">
        <v>1559</v>
      </c>
      <c r="DZ467" s="16" t="s">
        <v>1561</v>
      </c>
      <c r="EA467" s="16" t="s">
        <v>1530</v>
      </c>
      <c r="EB467" s="16" t="s">
        <v>482</v>
      </c>
      <c r="EC467" s="9">
        <v>224.51714689600001</v>
      </c>
      <c r="ED467" s="17">
        <v>46.236121115062005</v>
      </c>
      <c r="EE467" s="18">
        <v>0.21</v>
      </c>
      <c r="EF467" s="19" t="s">
        <v>192</v>
      </c>
      <c r="EG467" s="16" t="s">
        <v>1559</v>
      </c>
      <c r="EH467" s="20" t="s">
        <v>1526</v>
      </c>
      <c r="EI467" s="20" t="s">
        <v>1560</v>
      </c>
      <c r="EJ467" s="20">
        <v>224.51714689600001</v>
      </c>
      <c r="EK467" s="21">
        <v>1335.5157665699621</v>
      </c>
      <c r="EL467" s="20">
        <v>1.5667832167832167</v>
      </c>
      <c r="EM467" s="20">
        <v>2092.4636888111891</v>
      </c>
      <c r="EN467" s="22">
        <f t="shared" si="226"/>
        <v>0.23945547868779285</v>
      </c>
      <c r="EO467" s="23">
        <f t="shared" si="227"/>
        <v>0.16246373577326489</v>
      </c>
      <c r="EP467" s="22">
        <f t="shared" si="228"/>
        <v>0</v>
      </c>
      <c r="EQ467" s="22">
        <f t="shared" si="229"/>
        <v>0</v>
      </c>
      <c r="ER467" s="22">
        <f t="shared" si="230"/>
        <v>0</v>
      </c>
      <c r="ES467" s="22">
        <f t="shared" si="231"/>
        <v>0</v>
      </c>
      <c r="ET467" s="22">
        <f t="shared" si="232"/>
        <v>0</v>
      </c>
      <c r="EU467" s="22">
        <f t="shared" si="233"/>
        <v>0</v>
      </c>
      <c r="EV467" s="22">
        <f t="shared" si="234"/>
        <v>0</v>
      </c>
      <c r="EW467" s="22">
        <f t="shared" si="235"/>
        <v>4.0661425860666844E-2</v>
      </c>
      <c r="EX467" s="22">
        <f t="shared" si="236"/>
        <v>5.28598536188669E-2</v>
      </c>
      <c r="EY467" s="22">
        <f t="shared" si="237"/>
        <v>0.2144212523719165</v>
      </c>
      <c r="EZ467" s="22">
        <f t="shared" si="238"/>
        <v>0</v>
      </c>
      <c r="FA467" s="22">
        <f t="shared" si="239"/>
        <v>0.21713201409596095</v>
      </c>
      <c r="FB467" s="22">
        <f t="shared" si="240"/>
        <v>0.27758200054215237</v>
      </c>
      <c r="FC467" s="22">
        <f t="shared" si="16"/>
        <v>0.3347467083240348</v>
      </c>
      <c r="FD467" s="22">
        <f t="shared" si="241"/>
        <v>0.69333333333333336</v>
      </c>
      <c r="FE467" s="22">
        <f t="shared" si="242"/>
        <v>0.2533333333333333</v>
      </c>
      <c r="FF467" s="22">
        <f t="shared" si="243"/>
        <v>0</v>
      </c>
      <c r="FG467" s="22">
        <f t="shared" si="244"/>
        <v>5.3333333333333337E-2</v>
      </c>
      <c r="FH467" s="22">
        <f t="shared" si="245"/>
        <v>0.73041731756304384</v>
      </c>
      <c r="FI467" s="23">
        <f t="shared" si="246"/>
        <v>0.11716134791341218</v>
      </c>
      <c r="FJ467" s="24">
        <f t="shared" si="247"/>
        <v>9.8861861191698264E-2</v>
      </c>
      <c r="FK467" s="22">
        <f t="shared" si="248"/>
        <v>0.19958386528382493</v>
      </c>
      <c r="FL467" s="25">
        <v>1422.1499162479063</v>
      </c>
      <c r="FM467" s="25">
        <v>13.756186487995533</v>
      </c>
      <c r="FN467" s="25">
        <v>259.24563003948185</v>
      </c>
      <c r="FO467" s="9">
        <v>59.145126342773438</v>
      </c>
      <c r="FP467" s="26">
        <f t="shared" si="0"/>
        <v>466.17720031738281</v>
      </c>
      <c r="FQ467" s="22">
        <f t="shared" si="249"/>
        <v>7.2377545433210339E-3</v>
      </c>
      <c r="FR467" s="28">
        <f t="shared" si="250"/>
        <v>6.4861415715146184E-2</v>
      </c>
      <c r="FS467" s="28">
        <f t="shared" si="251"/>
        <v>0.92698933189457855</v>
      </c>
      <c r="FT467" s="28">
        <f t="shared" si="252"/>
        <v>1.5310634610871418E-2</v>
      </c>
      <c r="FU467" s="28">
        <f t="shared" si="253"/>
        <v>0.51694269949796767</v>
      </c>
      <c r="FV467" s="28">
        <f t="shared" si="254"/>
        <v>0.46683516804420666</v>
      </c>
      <c r="FW467" s="22">
        <f t="shared" si="255"/>
        <v>0.37937960276723942</v>
      </c>
      <c r="FX467" s="22">
        <f t="shared" si="256"/>
        <v>2.0368181818181821</v>
      </c>
      <c r="FY467" s="22">
        <f t="shared" si="257"/>
        <v>0.36</v>
      </c>
    </row>
    <row r="468" spans="1:181" ht="15.75" customHeight="1">
      <c r="A468" s="30">
        <v>1</v>
      </c>
      <c r="B468" s="30" t="s">
        <v>184</v>
      </c>
      <c r="C468" s="30" t="s">
        <v>1525</v>
      </c>
      <c r="D468" s="30" t="s">
        <v>1526</v>
      </c>
      <c r="E468" s="9" t="s">
        <v>1562</v>
      </c>
      <c r="F468" s="9" t="s">
        <v>1563</v>
      </c>
      <c r="G468" s="9">
        <v>1395.3666318999999</v>
      </c>
      <c r="H468" s="9">
        <v>116.625</v>
      </c>
      <c r="I468" s="9">
        <v>19.625</v>
      </c>
      <c r="J468" s="9">
        <v>30.875</v>
      </c>
      <c r="K468" s="9">
        <v>48.1875</v>
      </c>
      <c r="L468" s="9">
        <v>168.375</v>
      </c>
      <c r="M468" s="9">
        <v>1011.25</v>
      </c>
      <c r="N468" s="9">
        <v>153.2613525390625</v>
      </c>
      <c r="O468" s="9">
        <v>910</v>
      </c>
      <c r="P468" s="9">
        <v>417.69279902077176</v>
      </c>
      <c r="Q468" s="9">
        <v>107.0625</v>
      </c>
      <c r="R468" s="9">
        <v>0</v>
      </c>
      <c r="S468" s="9">
        <v>1017.1875</v>
      </c>
      <c r="T468" s="9">
        <v>0</v>
      </c>
      <c r="U468" s="9">
        <v>270.6875</v>
      </c>
      <c r="V468" s="9">
        <v>0</v>
      </c>
      <c r="W468" s="9">
        <v>1392.9947118401003</v>
      </c>
      <c r="X468" s="9">
        <v>13.592152012189656</v>
      </c>
      <c r="Y468" s="9">
        <v>38</v>
      </c>
      <c r="Z468" s="9">
        <v>194102.7879</v>
      </c>
      <c r="AA468" s="9">
        <v>292.27</v>
      </c>
      <c r="AB468" s="9">
        <v>42.11</v>
      </c>
      <c r="AC468" s="9">
        <v>34.119999999999997</v>
      </c>
      <c r="AD468" s="9">
        <v>7.99</v>
      </c>
      <c r="AE468" s="9">
        <v>2.77</v>
      </c>
      <c r="AF468" s="9">
        <v>9.1999999999999993</v>
      </c>
      <c r="AG468" s="9">
        <v>238.19</v>
      </c>
      <c r="AH468" s="9">
        <v>58.5</v>
      </c>
      <c r="AI468" s="9">
        <v>1.5</v>
      </c>
      <c r="AJ468" s="9">
        <v>23.8</v>
      </c>
      <c r="AK468" s="9">
        <v>0.8</v>
      </c>
      <c r="AL468" s="9">
        <v>16.990000000000002</v>
      </c>
      <c r="AM468" s="9">
        <v>0</v>
      </c>
      <c r="AN468" s="9">
        <v>0</v>
      </c>
      <c r="AO468" s="9">
        <v>2.46</v>
      </c>
      <c r="AP468" s="9">
        <v>0</v>
      </c>
      <c r="AQ468" s="9">
        <v>0</v>
      </c>
      <c r="AR468" s="9">
        <v>0</v>
      </c>
      <c r="AS468" s="9">
        <v>196.68</v>
      </c>
      <c r="AT468" s="9">
        <v>0</v>
      </c>
      <c r="AU468" s="9">
        <v>0</v>
      </c>
      <c r="AV468" s="9">
        <v>0</v>
      </c>
      <c r="AW468" s="9">
        <v>1.69</v>
      </c>
      <c r="AX468" s="9">
        <v>0</v>
      </c>
      <c r="AY468" s="9">
        <v>0</v>
      </c>
      <c r="AZ468" s="9">
        <v>0</v>
      </c>
      <c r="BA468" s="9">
        <v>3.13</v>
      </c>
      <c r="BB468" s="9">
        <v>0</v>
      </c>
      <c r="BC468" s="9">
        <v>0</v>
      </c>
      <c r="BD468" s="9">
        <v>0</v>
      </c>
      <c r="BE468" s="9">
        <v>0</v>
      </c>
      <c r="BF468" s="9">
        <v>0</v>
      </c>
      <c r="BG468" s="9">
        <v>0</v>
      </c>
      <c r="BH468" s="9">
        <v>0</v>
      </c>
      <c r="BI468" s="9">
        <v>0</v>
      </c>
      <c r="BJ468" s="9">
        <v>0</v>
      </c>
      <c r="BK468" s="9">
        <v>0</v>
      </c>
      <c r="BL468" s="9">
        <v>0</v>
      </c>
      <c r="BM468" s="9">
        <v>0</v>
      </c>
      <c r="BN468" s="9">
        <v>0</v>
      </c>
      <c r="BO468" s="9">
        <v>17.47</v>
      </c>
      <c r="BP468" s="9">
        <v>0</v>
      </c>
      <c r="BQ468" s="9">
        <v>0</v>
      </c>
      <c r="BR468" s="9">
        <v>0</v>
      </c>
      <c r="BS468" s="9">
        <v>0</v>
      </c>
      <c r="BT468" s="9">
        <v>8.26</v>
      </c>
      <c r="BU468" s="9">
        <v>0</v>
      </c>
      <c r="BV468" s="9">
        <v>0</v>
      </c>
      <c r="BW468" s="9">
        <v>0</v>
      </c>
      <c r="BX468" s="9">
        <v>0</v>
      </c>
      <c r="BY468" s="9">
        <v>0</v>
      </c>
      <c r="BZ468" s="9">
        <v>0</v>
      </c>
      <c r="CA468" s="9">
        <v>1.37</v>
      </c>
      <c r="CB468" s="9">
        <v>0</v>
      </c>
      <c r="CC468" s="9">
        <v>0</v>
      </c>
      <c r="CD468" s="9">
        <v>7.9300000000000006</v>
      </c>
      <c r="CE468" s="9">
        <v>0</v>
      </c>
      <c r="CF468" s="9">
        <v>2.88</v>
      </c>
      <c r="CG468" s="9">
        <v>3.52</v>
      </c>
      <c r="CH468" s="9">
        <v>0</v>
      </c>
      <c r="CI468" s="9">
        <v>2.68</v>
      </c>
      <c r="CJ468" s="9"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4.55</v>
      </c>
      <c r="CP468" s="9">
        <v>0</v>
      </c>
      <c r="CQ468" s="9">
        <v>0</v>
      </c>
      <c r="CR468" s="9">
        <v>0</v>
      </c>
      <c r="CS468" s="9">
        <v>22.66</v>
      </c>
      <c r="CT468" s="9">
        <v>0</v>
      </c>
      <c r="CU468" s="9">
        <v>67</v>
      </c>
      <c r="CV468" s="9">
        <v>60.800000000000004</v>
      </c>
      <c r="CW468" s="9" t="s">
        <v>1562</v>
      </c>
      <c r="CX468" s="9">
        <v>1395.37</v>
      </c>
      <c r="CY468" s="9">
        <v>0.06</v>
      </c>
      <c r="CZ468" s="9">
        <v>0.01</v>
      </c>
      <c r="DA468" s="9">
        <v>0</v>
      </c>
      <c r="DB468" s="9">
        <v>0</v>
      </c>
      <c r="DC468" s="9">
        <v>0</v>
      </c>
      <c r="DD468" s="9">
        <v>0</v>
      </c>
      <c r="DE468" s="9">
        <v>0</v>
      </c>
      <c r="DF468" s="9">
        <v>0.08</v>
      </c>
      <c r="DG468" s="9">
        <v>0</v>
      </c>
      <c r="DH468" s="9">
        <v>0</v>
      </c>
      <c r="DI468" s="9">
        <v>0</v>
      </c>
      <c r="DJ468" s="9">
        <v>0</v>
      </c>
      <c r="DK468" s="9">
        <v>0</v>
      </c>
      <c r="DL468" s="9">
        <v>0.2</v>
      </c>
      <c r="DM468" s="9">
        <v>0</v>
      </c>
      <c r="DN468" s="9">
        <v>0.1</v>
      </c>
      <c r="DO468" s="9">
        <v>0</v>
      </c>
      <c r="DP468" s="9">
        <v>0.01</v>
      </c>
      <c r="DQ468" s="9">
        <v>0.27</v>
      </c>
      <c r="DR468" s="9">
        <v>0</v>
      </c>
      <c r="DS468" s="9">
        <v>7.0000000000000007E-2</v>
      </c>
      <c r="DT468" s="9">
        <v>0</v>
      </c>
      <c r="DU468" s="9">
        <v>0.11</v>
      </c>
      <c r="DV468" s="9">
        <v>0</v>
      </c>
      <c r="DW468" s="9">
        <v>0</v>
      </c>
      <c r="DX468" s="9">
        <v>0.08</v>
      </c>
      <c r="DY468" s="16" t="s">
        <v>1562</v>
      </c>
      <c r="DZ468" s="16" t="s">
        <v>1564</v>
      </c>
      <c r="EA468" s="16" t="s">
        <v>1530</v>
      </c>
      <c r="EB468" s="16" t="s">
        <v>482</v>
      </c>
      <c r="EC468" s="9">
        <v>1395.3666318999999</v>
      </c>
      <c r="ED468" s="17">
        <v>781.15671579585</v>
      </c>
      <c r="EE468" s="18">
        <v>0.56000000000000005</v>
      </c>
      <c r="EF468" s="19" t="s">
        <v>192</v>
      </c>
      <c r="EG468" s="16" t="s">
        <v>1562</v>
      </c>
      <c r="EH468" s="20" t="s">
        <v>1526</v>
      </c>
      <c r="EI468" s="20" t="s">
        <v>1563</v>
      </c>
      <c r="EJ468" s="20">
        <v>1395.3666318999999</v>
      </c>
      <c r="EK468" s="21">
        <v>664.12149006056052</v>
      </c>
      <c r="EL468" s="20">
        <v>4.8070723684210517</v>
      </c>
      <c r="EM468" s="20">
        <v>3192.4800641447364</v>
      </c>
      <c r="EN468" s="22">
        <f t="shared" si="226"/>
        <v>0.17107469121018229</v>
      </c>
      <c r="EO468" s="23">
        <f t="shared" si="227"/>
        <v>6.686146442076317E-2</v>
      </c>
      <c r="EP468" s="22">
        <f t="shared" si="228"/>
        <v>5.1156866907238398E-2</v>
      </c>
      <c r="EQ468" s="22">
        <f t="shared" si="229"/>
        <v>0</v>
      </c>
      <c r="ER468" s="22">
        <f t="shared" si="230"/>
        <v>0</v>
      </c>
      <c r="ES468" s="22">
        <f t="shared" si="231"/>
        <v>0</v>
      </c>
      <c r="ET468" s="22">
        <f t="shared" si="232"/>
        <v>0</v>
      </c>
      <c r="EU468" s="22">
        <f t="shared" si="233"/>
        <v>0</v>
      </c>
      <c r="EV468" s="22">
        <f t="shared" si="234"/>
        <v>0</v>
      </c>
      <c r="EW468" s="22">
        <f t="shared" si="235"/>
        <v>0.18541710889407773</v>
      </c>
      <c r="EX468" s="22">
        <f t="shared" si="236"/>
        <v>0</v>
      </c>
      <c r="EY468" s="22">
        <f t="shared" si="237"/>
        <v>2.8444067077053714E-2</v>
      </c>
      <c r="EZ468" s="22">
        <f t="shared" si="238"/>
        <v>8.7667161961367035E-2</v>
      </c>
      <c r="FA468" s="22">
        <f t="shared" si="239"/>
        <v>0.15209085119932078</v>
      </c>
      <c r="FB468" s="22">
        <f t="shared" si="240"/>
        <v>0.28879218849501176</v>
      </c>
      <c r="FC468" s="22">
        <f t="shared" si="16"/>
        <v>0.28945837752762854</v>
      </c>
      <c r="FD468" s="22">
        <f t="shared" si="241"/>
        <v>0.69148936170212771</v>
      </c>
      <c r="FE468" s="22">
        <f t="shared" si="242"/>
        <v>1.7730496453900711E-2</v>
      </c>
      <c r="FF468" s="22">
        <f t="shared" si="243"/>
        <v>0.28132387706855794</v>
      </c>
      <c r="FG468" s="22">
        <f t="shared" si="244"/>
        <v>9.4562647754137131E-3</v>
      </c>
      <c r="FH468" s="22">
        <f t="shared" si="245"/>
        <v>0.1440791049372156</v>
      </c>
      <c r="FI468" s="23">
        <f t="shared" si="246"/>
        <v>3.1477743182673552E-2</v>
      </c>
      <c r="FJ468" s="24">
        <f t="shared" si="247"/>
        <v>0.81496561398706679</v>
      </c>
      <c r="FK468" s="22">
        <f t="shared" si="248"/>
        <v>0.2094574954842017</v>
      </c>
      <c r="FL468" s="25">
        <v>1392.9947118401003</v>
      </c>
      <c r="FM468" s="25">
        <v>13.592152012189656</v>
      </c>
      <c r="FN468" s="25">
        <v>417.69279902077176</v>
      </c>
      <c r="FO468" s="9">
        <v>153.2613525390625</v>
      </c>
      <c r="FP468" s="26">
        <f t="shared" si="0"/>
        <v>756.7386474609375</v>
      </c>
      <c r="FQ468" s="22">
        <f t="shared" si="249"/>
        <v>9.764458808540899E-2</v>
      </c>
      <c r="FR468" s="28">
        <f t="shared" si="250"/>
        <v>5.6660735746808424E-2</v>
      </c>
      <c r="FS468" s="28">
        <f t="shared" si="251"/>
        <v>0.84538713556147216</v>
      </c>
      <c r="FT468" s="28">
        <f t="shared" si="252"/>
        <v>0.72897507848166576</v>
      </c>
      <c r="FU468" s="28">
        <f t="shared" si="253"/>
        <v>0</v>
      </c>
      <c r="FV468" s="28">
        <f t="shared" si="254"/>
        <v>0.19399023440270932</v>
      </c>
      <c r="FW468" s="22">
        <f t="shared" si="255"/>
        <v>0.22924008622164438</v>
      </c>
      <c r="FX468" s="22">
        <f t="shared" si="256"/>
        <v>7.6913157894736841</v>
      </c>
      <c r="FY468" s="22">
        <f t="shared" si="257"/>
        <v>5.1757894736842109</v>
      </c>
    </row>
    <row r="469" spans="1:181" ht="15.75" customHeight="1">
      <c r="A469" s="30">
        <v>1</v>
      </c>
      <c r="B469" s="30" t="s">
        <v>184</v>
      </c>
      <c r="C469" s="30" t="s">
        <v>1525</v>
      </c>
      <c r="D469" s="30" t="s">
        <v>1526</v>
      </c>
      <c r="E469" s="9" t="s">
        <v>1565</v>
      </c>
      <c r="F469" s="9" t="s">
        <v>377</v>
      </c>
      <c r="G469" s="9">
        <v>402.60634825400001</v>
      </c>
      <c r="H469" s="9">
        <v>4.875</v>
      </c>
      <c r="I469" s="9">
        <v>11.125</v>
      </c>
      <c r="J469" s="9">
        <v>28.375</v>
      </c>
      <c r="K469" s="9">
        <v>45.875</v>
      </c>
      <c r="L469" s="9">
        <v>98</v>
      </c>
      <c r="M469" s="9">
        <v>214.4375</v>
      </c>
      <c r="N469" s="9">
        <v>51.813735961914063</v>
      </c>
      <c r="O469" s="9">
        <v>501.668701171875</v>
      </c>
      <c r="P469" s="9">
        <v>222.34755979316233</v>
      </c>
      <c r="Q469" s="9">
        <v>0</v>
      </c>
      <c r="R469" s="9">
        <v>0</v>
      </c>
      <c r="S469" s="9">
        <v>0</v>
      </c>
      <c r="T469" s="9">
        <v>202.8125</v>
      </c>
      <c r="U469" s="9">
        <v>199.875</v>
      </c>
      <c r="V469" s="9">
        <v>0</v>
      </c>
      <c r="W469" s="9">
        <v>1414.8546132339236</v>
      </c>
      <c r="X469" s="9">
        <v>14.181512892202548</v>
      </c>
      <c r="Y469" s="9">
        <v>44</v>
      </c>
      <c r="Z469" s="9">
        <v>209745.03469999999</v>
      </c>
      <c r="AA469" s="9">
        <v>73.66</v>
      </c>
      <c r="AB469" s="9">
        <v>49.64</v>
      </c>
      <c r="AC469" s="9">
        <v>46.97</v>
      </c>
      <c r="AD469" s="9">
        <v>2.67</v>
      </c>
      <c r="AE469" s="9">
        <v>5.65</v>
      </c>
      <c r="AF469" s="9">
        <v>17</v>
      </c>
      <c r="AG469" s="9">
        <v>1.37</v>
      </c>
      <c r="AH469" s="9">
        <v>12.8</v>
      </c>
      <c r="AI469" s="9">
        <v>6.4</v>
      </c>
      <c r="AJ469" s="9">
        <v>1.3</v>
      </c>
      <c r="AK469" s="9">
        <v>0</v>
      </c>
      <c r="AL469" s="9">
        <v>1.37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1.46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0</v>
      </c>
      <c r="BB469" s="9">
        <v>0</v>
      </c>
      <c r="BC469" s="9">
        <v>0</v>
      </c>
      <c r="BD469" s="9">
        <v>0</v>
      </c>
      <c r="BE469" s="9">
        <v>0</v>
      </c>
      <c r="BF469" s="9">
        <v>0</v>
      </c>
      <c r="BG469" s="9">
        <v>0</v>
      </c>
      <c r="BH469" s="9">
        <v>0</v>
      </c>
      <c r="BI469" s="9">
        <v>2.38</v>
      </c>
      <c r="BJ469" s="9">
        <v>0</v>
      </c>
      <c r="BK469" s="9">
        <v>0</v>
      </c>
      <c r="BL469" s="9">
        <v>0</v>
      </c>
      <c r="BM469" s="9">
        <v>2.17</v>
      </c>
      <c r="BN469" s="9">
        <v>0</v>
      </c>
      <c r="BO469" s="9">
        <v>0</v>
      </c>
      <c r="BP469" s="9">
        <v>0</v>
      </c>
      <c r="BQ469" s="9">
        <v>0</v>
      </c>
      <c r="BR469" s="9">
        <v>0</v>
      </c>
      <c r="BS469" s="9">
        <v>0</v>
      </c>
      <c r="BT469" s="9">
        <v>0</v>
      </c>
      <c r="BU469" s="9">
        <v>0</v>
      </c>
      <c r="BV469" s="9">
        <v>0</v>
      </c>
      <c r="BW469" s="9">
        <v>0</v>
      </c>
      <c r="BX469" s="9">
        <v>0</v>
      </c>
      <c r="BY469" s="9">
        <v>0</v>
      </c>
      <c r="BZ469" s="9">
        <v>0</v>
      </c>
      <c r="CA469" s="9">
        <v>2.0100000000000002</v>
      </c>
      <c r="CB469" s="9">
        <v>0</v>
      </c>
      <c r="CC469" s="9">
        <v>0</v>
      </c>
      <c r="CD469" s="9">
        <v>9.33</v>
      </c>
      <c r="CE469" s="9">
        <v>1.52</v>
      </c>
      <c r="CF469" s="9">
        <v>3.3</v>
      </c>
      <c r="CG469" s="9">
        <v>7.55</v>
      </c>
      <c r="CH469" s="9">
        <v>0</v>
      </c>
      <c r="CI469" s="9">
        <v>0.35</v>
      </c>
      <c r="CJ469" s="9">
        <v>0</v>
      </c>
      <c r="CK469" s="9">
        <v>6.46</v>
      </c>
      <c r="CL469" s="9">
        <v>0</v>
      </c>
      <c r="CM469" s="9">
        <v>0</v>
      </c>
      <c r="CN469" s="9">
        <v>0</v>
      </c>
      <c r="CO469" s="9">
        <v>0</v>
      </c>
      <c r="CP469" s="9">
        <v>2.66</v>
      </c>
      <c r="CQ469" s="9">
        <v>5.0200000000000005</v>
      </c>
      <c r="CR469" s="9">
        <v>0</v>
      </c>
      <c r="CS469" s="9">
        <v>28.08</v>
      </c>
      <c r="CT469" s="9">
        <v>0</v>
      </c>
      <c r="CU469" s="9">
        <v>26</v>
      </c>
      <c r="CV469" s="9">
        <v>61.599999999999994</v>
      </c>
      <c r="CW469" s="9" t="s">
        <v>1565</v>
      </c>
      <c r="CX469" s="9">
        <v>402.61</v>
      </c>
      <c r="CY469" s="9">
        <v>0.04</v>
      </c>
      <c r="CZ469" s="9">
        <v>0</v>
      </c>
      <c r="DA469" s="9">
        <v>0</v>
      </c>
      <c r="DB469" s="9">
        <v>0</v>
      </c>
      <c r="DC469" s="9">
        <v>0</v>
      </c>
      <c r="DD469" s="9">
        <v>0</v>
      </c>
      <c r="DE469" s="9">
        <v>0</v>
      </c>
      <c r="DF469" s="9">
        <v>0.37</v>
      </c>
      <c r="DG469" s="9">
        <v>0</v>
      </c>
      <c r="DH469" s="9">
        <v>0</v>
      </c>
      <c r="DI469" s="9">
        <v>0</v>
      </c>
      <c r="DJ469" s="9">
        <v>0</v>
      </c>
      <c r="DK469" s="9">
        <v>0</v>
      </c>
      <c r="DL469" s="9">
        <v>7.0000000000000007E-2</v>
      </c>
      <c r="DM469" s="9">
        <v>0</v>
      </c>
      <c r="DN469" s="9">
        <v>0.36</v>
      </c>
      <c r="DO469" s="9">
        <v>0</v>
      </c>
      <c r="DP469" s="9">
        <v>0.03</v>
      </c>
      <c r="DQ469" s="9">
        <v>0.03</v>
      </c>
      <c r="DR469" s="9">
        <v>0</v>
      </c>
      <c r="DS469" s="9">
        <v>0</v>
      </c>
      <c r="DT469" s="9">
        <v>0</v>
      </c>
      <c r="DU469" s="9">
        <v>0.1</v>
      </c>
      <c r="DV469" s="9">
        <v>0</v>
      </c>
      <c r="DW469" s="9">
        <v>0</v>
      </c>
      <c r="DX469" s="9">
        <v>0.01</v>
      </c>
      <c r="DY469" s="16" t="s">
        <v>1565</v>
      </c>
      <c r="DZ469" s="16" t="s">
        <v>378</v>
      </c>
      <c r="EA469" s="16" t="s">
        <v>1530</v>
      </c>
      <c r="EB469" s="16" t="s">
        <v>482</v>
      </c>
      <c r="EC469" s="9">
        <v>402.60634825400001</v>
      </c>
      <c r="ED469" s="17">
        <v>297.82100187835999</v>
      </c>
      <c r="EE469" s="18">
        <v>0.74</v>
      </c>
      <c r="EF469" s="19" t="s">
        <v>192</v>
      </c>
      <c r="EG469" s="16" t="s">
        <v>1565</v>
      </c>
      <c r="EH469" s="20" t="s">
        <v>1526</v>
      </c>
      <c r="EI469" s="20" t="s">
        <v>377</v>
      </c>
      <c r="EJ469" s="20">
        <v>402.60634825400001</v>
      </c>
      <c r="EK469" s="21">
        <v>2847.4753556882974</v>
      </c>
      <c r="EL469" s="20">
        <v>1.1957792207792208</v>
      </c>
      <c r="EM469" s="20">
        <v>3404.951862012987</v>
      </c>
      <c r="EN469" s="22">
        <f t="shared" si="226"/>
        <v>5.0909584577789845E-2</v>
      </c>
      <c r="EO469" s="23">
        <f t="shared" si="227"/>
        <v>1.9120725750174462E-2</v>
      </c>
      <c r="EP469" s="22">
        <f t="shared" si="228"/>
        <v>0</v>
      </c>
      <c r="EQ469" s="22">
        <f t="shared" si="229"/>
        <v>0</v>
      </c>
      <c r="ER469" s="22">
        <f t="shared" si="230"/>
        <v>3.3907964097449776E-2</v>
      </c>
      <c r="ES469" s="22">
        <f t="shared" si="231"/>
        <v>0</v>
      </c>
      <c r="ET469" s="22">
        <f t="shared" si="232"/>
        <v>0</v>
      </c>
      <c r="EU469" s="22">
        <f t="shared" si="233"/>
        <v>3.0916084912380681E-2</v>
      </c>
      <c r="EV469" s="22">
        <f t="shared" si="234"/>
        <v>0</v>
      </c>
      <c r="EW469" s="22">
        <f t="shared" si="235"/>
        <v>0</v>
      </c>
      <c r="EX469" s="22">
        <f t="shared" si="236"/>
        <v>0</v>
      </c>
      <c r="EY469" s="22">
        <f t="shared" si="237"/>
        <v>9.7022367858669328E-2</v>
      </c>
      <c r="EZ469" s="22">
        <f t="shared" si="238"/>
        <v>0</v>
      </c>
      <c r="FA469" s="22">
        <f t="shared" si="239"/>
        <v>0.30916084912380681</v>
      </c>
      <c r="FB469" s="22">
        <f t="shared" si="240"/>
        <v>0.50947428408605211</v>
      </c>
      <c r="FC469" s="22">
        <f t="shared" si="16"/>
        <v>0.27830572902525119</v>
      </c>
      <c r="FD469" s="22">
        <f t="shared" si="241"/>
        <v>0.62439024390243891</v>
      </c>
      <c r="FE469" s="22">
        <f t="shared" si="242"/>
        <v>0.31219512195121946</v>
      </c>
      <c r="FF469" s="22">
        <f t="shared" si="243"/>
        <v>6.341463414634145E-2</v>
      </c>
      <c r="FG469" s="22">
        <f t="shared" si="244"/>
        <v>0</v>
      </c>
      <c r="FH469" s="22">
        <f t="shared" si="245"/>
        <v>0.67390714091773019</v>
      </c>
      <c r="FI469" s="23">
        <f t="shared" si="246"/>
        <v>0.23079011675264732</v>
      </c>
      <c r="FJ469" s="24">
        <f t="shared" si="247"/>
        <v>1.8598968232419227E-2</v>
      </c>
      <c r="FK469" s="22">
        <f t="shared" si="248"/>
        <v>0.18295787018621151</v>
      </c>
      <c r="FL469" s="25">
        <v>1414.8546132339236</v>
      </c>
      <c r="FM469" s="25">
        <v>14.181512892202548</v>
      </c>
      <c r="FN469" s="25">
        <v>222.34755979316233</v>
      </c>
      <c r="FO469" s="9">
        <v>51.813735961914063</v>
      </c>
      <c r="FP469" s="26">
        <f t="shared" si="0"/>
        <v>449.85496520996094</v>
      </c>
      <c r="FQ469" s="22">
        <f t="shared" si="249"/>
        <v>3.9741052443380186E-2</v>
      </c>
      <c r="FR469" s="28">
        <f t="shared" si="250"/>
        <v>0.18442332149506116</v>
      </c>
      <c r="FS469" s="28">
        <f t="shared" si="251"/>
        <v>0.77603719204866228</v>
      </c>
      <c r="FT469" s="28">
        <f t="shared" si="252"/>
        <v>0</v>
      </c>
      <c r="FU469" s="28">
        <f t="shared" si="253"/>
        <v>0.50374888741706525</v>
      </c>
      <c r="FV469" s="28">
        <f t="shared" si="254"/>
        <v>0.49645267857003839</v>
      </c>
      <c r="FW469" s="22">
        <f t="shared" si="255"/>
        <v>0.35297311973934292</v>
      </c>
      <c r="FX469" s="22">
        <f t="shared" si="256"/>
        <v>1.6740909090909091</v>
      </c>
      <c r="FY469" s="22">
        <f t="shared" si="257"/>
        <v>3.318181818181818E-2</v>
      </c>
    </row>
    <row r="470" spans="1:181" ht="15.75" customHeight="1">
      <c r="A470" s="30">
        <v>1</v>
      </c>
      <c r="B470" s="30" t="s">
        <v>184</v>
      </c>
      <c r="C470" s="30" t="s">
        <v>1525</v>
      </c>
      <c r="D470" s="30" t="s">
        <v>1526</v>
      </c>
      <c r="E470" s="9" t="s">
        <v>1566</v>
      </c>
      <c r="F470" s="9" t="s">
        <v>1567</v>
      </c>
      <c r="G470" s="9">
        <v>1211.5194272000001</v>
      </c>
      <c r="H470" s="9">
        <v>25.3125</v>
      </c>
      <c r="I470" s="9">
        <v>34.6875</v>
      </c>
      <c r="J470" s="9">
        <v>31.9375</v>
      </c>
      <c r="K470" s="9">
        <v>47.25</v>
      </c>
      <c r="L470" s="9">
        <v>168.125</v>
      </c>
      <c r="M470" s="9">
        <v>903.6875</v>
      </c>
      <c r="N470" s="9">
        <v>60.709690093994141</v>
      </c>
      <c r="O470" s="9">
        <v>814.0166015625</v>
      </c>
      <c r="P470" s="9">
        <v>434.35970353351752</v>
      </c>
      <c r="Q470" s="9">
        <v>51.5625</v>
      </c>
      <c r="R470" s="9">
        <v>0</v>
      </c>
      <c r="S470" s="9">
        <v>972.75</v>
      </c>
      <c r="T470" s="9">
        <v>0</v>
      </c>
      <c r="U470" s="9">
        <v>186.6875</v>
      </c>
      <c r="V470" s="9">
        <v>0</v>
      </c>
      <c r="W470" s="9">
        <v>1402.5846447551726</v>
      </c>
      <c r="X470" s="9">
        <v>13.365333058149734</v>
      </c>
      <c r="Y470" s="9">
        <v>22</v>
      </c>
      <c r="Z470" s="9">
        <v>75970.583700000003</v>
      </c>
      <c r="AA470" s="9">
        <v>54.08</v>
      </c>
      <c r="AB470" s="9">
        <v>22.35</v>
      </c>
      <c r="AC470" s="9">
        <v>22.35</v>
      </c>
      <c r="AD470" s="9">
        <v>0</v>
      </c>
      <c r="AE470" s="9">
        <v>2.5499999999999998</v>
      </c>
      <c r="AF470" s="9">
        <v>10.6</v>
      </c>
      <c r="AG470" s="9">
        <v>18.579999999999998</v>
      </c>
      <c r="AH470" s="9">
        <v>33.6</v>
      </c>
      <c r="AI470" s="9">
        <v>3.7</v>
      </c>
      <c r="AJ470" s="9">
        <v>0</v>
      </c>
      <c r="AK470" s="9">
        <v>6.4</v>
      </c>
      <c r="AL470" s="9">
        <v>7.52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0</v>
      </c>
      <c r="BB470" s="9">
        <v>0</v>
      </c>
      <c r="BC470" s="9">
        <v>2.0300000000000002</v>
      </c>
      <c r="BD470" s="9">
        <v>0</v>
      </c>
      <c r="BE470" s="9">
        <v>0</v>
      </c>
      <c r="BF470" s="9">
        <v>0</v>
      </c>
      <c r="BG470" s="9">
        <v>0</v>
      </c>
      <c r="BH470" s="9">
        <v>0</v>
      </c>
      <c r="BI470" s="9">
        <v>1.1000000000000001</v>
      </c>
      <c r="BJ470" s="9">
        <v>0</v>
      </c>
      <c r="BK470" s="9">
        <v>0</v>
      </c>
      <c r="BL470" s="9">
        <v>0</v>
      </c>
      <c r="BM470" s="9">
        <v>0</v>
      </c>
      <c r="BN470" s="9">
        <v>0</v>
      </c>
      <c r="BO470" s="9">
        <v>4.7700000000000005</v>
      </c>
      <c r="BP470" s="9">
        <v>0</v>
      </c>
      <c r="BQ470" s="9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0</v>
      </c>
      <c r="BX470" s="9">
        <v>0</v>
      </c>
      <c r="BY470" s="9">
        <v>0</v>
      </c>
      <c r="BZ470" s="9">
        <v>0</v>
      </c>
      <c r="CA470" s="9">
        <v>0</v>
      </c>
      <c r="CB470" s="9">
        <v>0</v>
      </c>
      <c r="CC470" s="9">
        <v>0</v>
      </c>
      <c r="CD470" s="9">
        <v>0</v>
      </c>
      <c r="CE470" s="9">
        <v>0</v>
      </c>
      <c r="CF470" s="9">
        <v>1.1500000000000001</v>
      </c>
      <c r="CG470" s="9">
        <v>4.4800000000000004</v>
      </c>
      <c r="CH470" s="9">
        <v>0</v>
      </c>
      <c r="CI470" s="9">
        <v>11.97</v>
      </c>
      <c r="CJ470" s="9">
        <v>0</v>
      </c>
      <c r="CK470" s="9">
        <v>0</v>
      </c>
      <c r="CL470" s="9">
        <v>0</v>
      </c>
      <c r="CM470" s="9">
        <v>0</v>
      </c>
      <c r="CN470" s="9">
        <v>0</v>
      </c>
      <c r="CO470" s="9">
        <v>11.14</v>
      </c>
      <c r="CP470" s="9">
        <v>5.25</v>
      </c>
      <c r="CQ470" s="9">
        <v>0</v>
      </c>
      <c r="CR470" s="9">
        <v>0</v>
      </c>
      <c r="CS470" s="9">
        <v>4.67</v>
      </c>
      <c r="CT470" s="9">
        <v>0</v>
      </c>
      <c r="CU470" s="9">
        <v>48</v>
      </c>
      <c r="CV470" s="9">
        <v>41.8</v>
      </c>
      <c r="CW470" s="9" t="s">
        <v>1566</v>
      </c>
      <c r="CX470" s="9">
        <v>1211.52</v>
      </c>
      <c r="CY470" s="9">
        <v>0.05</v>
      </c>
      <c r="CZ470" s="9">
        <v>0.03</v>
      </c>
      <c r="DA470" s="9">
        <v>0</v>
      </c>
      <c r="DB470" s="9">
        <v>0</v>
      </c>
      <c r="DC470" s="9">
        <v>0</v>
      </c>
      <c r="DD470" s="9">
        <v>0</v>
      </c>
      <c r="DE470" s="9">
        <v>0</v>
      </c>
      <c r="DF470" s="9">
        <v>0.06</v>
      </c>
      <c r="DG470" s="9">
        <v>0</v>
      </c>
      <c r="DH470" s="9">
        <v>0</v>
      </c>
      <c r="DI470" s="9">
        <v>0</v>
      </c>
      <c r="DJ470" s="9">
        <v>0</v>
      </c>
      <c r="DK470" s="9">
        <v>0</v>
      </c>
      <c r="DL470" s="9">
        <v>0.02</v>
      </c>
      <c r="DM470" s="9">
        <v>0</v>
      </c>
      <c r="DN470" s="9">
        <v>0.26</v>
      </c>
      <c r="DO470" s="9">
        <v>0.01</v>
      </c>
      <c r="DP470" s="9">
        <v>0.11</v>
      </c>
      <c r="DQ470" s="9">
        <v>7.0000000000000007E-2</v>
      </c>
      <c r="DR470" s="9">
        <v>0</v>
      </c>
      <c r="DS470" s="9">
        <v>0.03</v>
      </c>
      <c r="DT470" s="9">
        <v>0</v>
      </c>
      <c r="DU470" s="9">
        <v>0.3</v>
      </c>
      <c r="DV470" s="9">
        <v>0.01</v>
      </c>
      <c r="DW470" s="9">
        <v>0</v>
      </c>
      <c r="DX470" s="9">
        <v>0.03</v>
      </c>
      <c r="DY470" s="16" t="s">
        <v>1566</v>
      </c>
      <c r="DZ470" s="16" t="s">
        <v>1568</v>
      </c>
      <c r="EA470" s="16" t="s">
        <v>1530</v>
      </c>
      <c r="EB470" s="16" t="s">
        <v>482</v>
      </c>
      <c r="EC470" s="9">
        <v>1211.5194272000001</v>
      </c>
      <c r="ED470" s="17">
        <v>1780.18611419985</v>
      </c>
      <c r="EE470" s="18">
        <v>1.47</v>
      </c>
      <c r="EF470" s="19" t="s">
        <v>192</v>
      </c>
      <c r="EG470" s="16" t="s">
        <v>1566</v>
      </c>
      <c r="EH470" s="20" t="s">
        <v>1526</v>
      </c>
      <c r="EI470" s="20" t="s">
        <v>1567</v>
      </c>
      <c r="EJ470" s="20">
        <v>1211.5194272000001</v>
      </c>
      <c r="EK470" s="21">
        <v>1404.7815033284026</v>
      </c>
      <c r="EL470" s="20">
        <v>1.2937799043062201</v>
      </c>
      <c r="EM470" s="20">
        <v>1817.4780789473687</v>
      </c>
      <c r="EN470" s="22">
        <f t="shared" si="226"/>
        <v>0.28513313609467461</v>
      </c>
      <c r="EO470" s="23">
        <f t="shared" si="227"/>
        <v>0.13905325443786981</v>
      </c>
      <c r="EP470" s="22">
        <f t="shared" si="228"/>
        <v>0</v>
      </c>
      <c r="EQ470" s="22">
        <f t="shared" si="229"/>
        <v>3.7536982248520714E-2</v>
      </c>
      <c r="ER470" s="22">
        <f t="shared" si="230"/>
        <v>2.0340236686390536E-2</v>
      </c>
      <c r="ES470" s="22">
        <f t="shared" si="231"/>
        <v>0</v>
      </c>
      <c r="ET470" s="22">
        <f t="shared" si="232"/>
        <v>0</v>
      </c>
      <c r="EU470" s="22">
        <f t="shared" si="233"/>
        <v>0</v>
      </c>
      <c r="EV470" s="22">
        <f t="shared" si="234"/>
        <v>0</v>
      </c>
      <c r="EW470" s="22">
        <f t="shared" si="235"/>
        <v>8.8202662721893504E-2</v>
      </c>
      <c r="EX470" s="22">
        <f t="shared" si="236"/>
        <v>0</v>
      </c>
      <c r="EY470" s="22">
        <f t="shared" si="237"/>
        <v>0.22133875739644973</v>
      </c>
      <c r="EZ470" s="22">
        <f t="shared" si="238"/>
        <v>0</v>
      </c>
      <c r="FA470" s="22">
        <f t="shared" si="239"/>
        <v>0.10410502958579883</v>
      </c>
      <c r="FB470" s="22">
        <f t="shared" si="240"/>
        <v>0.38942307692307698</v>
      </c>
      <c r="FC470" s="22">
        <f t="shared" si="16"/>
        <v>0.80806213017751483</v>
      </c>
      <c r="FD470" s="22">
        <f t="shared" si="241"/>
        <v>0.76887871853546907</v>
      </c>
      <c r="FE470" s="22">
        <f t="shared" si="242"/>
        <v>8.4668192219679639E-2</v>
      </c>
      <c r="FF470" s="22">
        <f t="shared" si="243"/>
        <v>0</v>
      </c>
      <c r="FG470" s="22">
        <f t="shared" si="244"/>
        <v>0.14645308924485126</v>
      </c>
      <c r="FH470" s="22">
        <f t="shared" si="245"/>
        <v>0.41327662721893493</v>
      </c>
      <c r="FI470" s="23">
        <f t="shared" si="246"/>
        <v>0.19600591715976332</v>
      </c>
      <c r="FJ470" s="24">
        <f t="shared" si="247"/>
        <v>0.34356508875739644</v>
      </c>
      <c r="FK470" s="22">
        <f t="shared" si="248"/>
        <v>4.4638161622374349E-2</v>
      </c>
      <c r="FL470" s="25">
        <v>1402.5846447551726</v>
      </c>
      <c r="FM470" s="25">
        <v>13.365333058149734</v>
      </c>
      <c r="FN470" s="25">
        <v>434.35970353351752</v>
      </c>
      <c r="FO470" s="9">
        <v>60.709690093994141</v>
      </c>
      <c r="FP470" s="26">
        <f t="shared" si="0"/>
        <v>753.30691146850586</v>
      </c>
      <c r="FQ470" s="22">
        <f t="shared" si="249"/>
        <v>4.9524587598788111E-2</v>
      </c>
      <c r="FR470" s="28">
        <f t="shared" si="250"/>
        <v>6.5362138007983892E-2</v>
      </c>
      <c r="FS470" s="28">
        <f t="shared" si="251"/>
        <v>0.88468453409543468</v>
      </c>
      <c r="FT470" s="28">
        <f t="shared" si="252"/>
        <v>0.80291737644535222</v>
      </c>
      <c r="FU470" s="28">
        <f t="shared" si="253"/>
        <v>0</v>
      </c>
      <c r="FV470" s="28">
        <f t="shared" si="254"/>
        <v>0.15409369078914592</v>
      </c>
      <c r="FW470" s="22">
        <f t="shared" si="255"/>
        <v>0.8875739644970414</v>
      </c>
      <c r="FX470" s="22">
        <f t="shared" si="256"/>
        <v>2.458181818181818</v>
      </c>
      <c r="FY470" s="22">
        <f t="shared" si="257"/>
        <v>0</v>
      </c>
    </row>
    <row r="471" spans="1:181" ht="15.75" customHeight="1">
      <c r="A471" s="30">
        <v>1</v>
      </c>
      <c r="B471" s="30" t="s">
        <v>184</v>
      </c>
      <c r="C471" s="30" t="s">
        <v>1525</v>
      </c>
      <c r="D471" s="30" t="s">
        <v>1526</v>
      </c>
      <c r="E471" s="9" t="s">
        <v>1569</v>
      </c>
      <c r="F471" s="9" t="s">
        <v>1570</v>
      </c>
      <c r="G471" s="9">
        <v>457.55796129300001</v>
      </c>
      <c r="H471" s="9">
        <v>3.6875</v>
      </c>
      <c r="I471" s="9">
        <v>5.75</v>
      </c>
      <c r="J471" s="9">
        <v>12.8125</v>
      </c>
      <c r="K471" s="9">
        <v>20.75</v>
      </c>
      <c r="L471" s="9">
        <v>72.5625</v>
      </c>
      <c r="M471" s="9">
        <v>341.1875</v>
      </c>
      <c r="N471" s="9">
        <v>95.718193054199219</v>
      </c>
      <c r="O471" s="9">
        <v>884.2835693359375</v>
      </c>
      <c r="P471" s="9">
        <v>436.74604727521125</v>
      </c>
      <c r="Q471" s="9">
        <v>0</v>
      </c>
      <c r="R471" s="9">
        <v>0</v>
      </c>
      <c r="S471" s="9">
        <v>176.125</v>
      </c>
      <c r="T471" s="9">
        <v>280.625</v>
      </c>
      <c r="U471" s="9">
        <v>0</v>
      </c>
      <c r="V471" s="9">
        <v>0</v>
      </c>
      <c r="W471" s="9">
        <v>1423.5606723148401</v>
      </c>
      <c r="X471" s="9">
        <v>13.099531292702926</v>
      </c>
      <c r="Y471" s="9">
        <v>16</v>
      </c>
      <c r="Z471" s="9">
        <v>72242.315300000002</v>
      </c>
      <c r="AA471" s="9">
        <v>64.53</v>
      </c>
      <c r="AB471" s="9">
        <v>38.31</v>
      </c>
      <c r="AC471" s="9">
        <v>36.15</v>
      </c>
      <c r="AD471" s="9">
        <v>2.16</v>
      </c>
      <c r="AE471" s="9">
        <v>1.33</v>
      </c>
      <c r="AF471" s="9">
        <v>2.4300000000000002</v>
      </c>
      <c r="AG471" s="9">
        <v>22.46</v>
      </c>
      <c r="AH471" s="9">
        <v>31.2</v>
      </c>
      <c r="AI471" s="9">
        <v>11.4</v>
      </c>
      <c r="AJ471" s="9">
        <v>3.4</v>
      </c>
      <c r="AK471" s="9">
        <v>2.4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8.68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  <c r="BD471" s="9">
        <v>0</v>
      </c>
      <c r="BE471" s="9">
        <v>0</v>
      </c>
      <c r="BF471" s="9">
        <v>0</v>
      </c>
      <c r="BG471" s="9">
        <v>0</v>
      </c>
      <c r="BH471" s="9">
        <v>0</v>
      </c>
      <c r="BI471" s="9">
        <v>0</v>
      </c>
      <c r="BJ471" s="9">
        <v>0</v>
      </c>
      <c r="BK471" s="9">
        <v>0</v>
      </c>
      <c r="BL471" s="9">
        <v>0</v>
      </c>
      <c r="BM471" s="9">
        <v>0</v>
      </c>
      <c r="BN471" s="9">
        <v>0</v>
      </c>
      <c r="BO471" s="9">
        <v>25.78</v>
      </c>
      <c r="BP471" s="9">
        <v>0</v>
      </c>
      <c r="BQ471" s="9">
        <v>0</v>
      </c>
      <c r="BR471" s="9">
        <v>18.14</v>
      </c>
      <c r="BS471" s="9">
        <v>0</v>
      </c>
      <c r="BT471" s="9">
        <v>0.27</v>
      </c>
      <c r="BU471" s="9">
        <v>0</v>
      </c>
      <c r="BV471" s="9">
        <v>0</v>
      </c>
      <c r="BW471" s="9">
        <v>0</v>
      </c>
      <c r="BX471" s="9">
        <v>0</v>
      </c>
      <c r="BY471" s="9">
        <v>0</v>
      </c>
      <c r="BZ471" s="9">
        <v>0</v>
      </c>
      <c r="CA471" s="9">
        <v>1.89</v>
      </c>
      <c r="CB471" s="9">
        <v>0</v>
      </c>
      <c r="CC471" s="9">
        <v>0</v>
      </c>
      <c r="CD471" s="9">
        <v>0</v>
      </c>
      <c r="CE471" s="9">
        <v>1.0900000000000001</v>
      </c>
      <c r="CF471" s="9">
        <v>2.37</v>
      </c>
      <c r="CG471" s="9">
        <v>0</v>
      </c>
      <c r="CH471" s="9">
        <v>0</v>
      </c>
      <c r="CI471" s="9">
        <v>2.38</v>
      </c>
      <c r="CJ471" s="9"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3.93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38</v>
      </c>
      <c r="CV471" s="9">
        <v>33.6</v>
      </c>
      <c r="CW471" s="9" t="s">
        <v>1569</v>
      </c>
      <c r="CX471" s="9">
        <v>457.56</v>
      </c>
      <c r="CY471" s="9">
        <v>0.02</v>
      </c>
      <c r="CZ471" s="9">
        <v>0.03</v>
      </c>
      <c r="DA471" s="9">
        <v>0</v>
      </c>
      <c r="DB471" s="9">
        <v>0</v>
      </c>
      <c r="DC471" s="9">
        <v>0</v>
      </c>
      <c r="DD471" s="9">
        <v>0</v>
      </c>
      <c r="DE471" s="9">
        <v>0</v>
      </c>
      <c r="DF471" s="9">
        <v>0.11</v>
      </c>
      <c r="DG471" s="9">
        <v>0</v>
      </c>
      <c r="DH471" s="9">
        <v>0</v>
      </c>
      <c r="DI471" s="9">
        <v>0</v>
      </c>
      <c r="DJ471" s="9">
        <v>0</v>
      </c>
      <c r="DK471" s="9">
        <v>0</v>
      </c>
      <c r="DL471" s="9">
        <v>0.14000000000000001</v>
      </c>
      <c r="DM471" s="9">
        <v>0</v>
      </c>
      <c r="DN471" s="9">
        <v>0.01</v>
      </c>
      <c r="DO471" s="9">
        <v>0</v>
      </c>
      <c r="DP471" s="9">
        <v>0.06</v>
      </c>
      <c r="DQ471" s="9">
        <v>0.31</v>
      </c>
      <c r="DR471" s="9">
        <v>0</v>
      </c>
      <c r="DS471" s="9">
        <v>0</v>
      </c>
      <c r="DT471" s="9">
        <v>0</v>
      </c>
      <c r="DU471" s="9">
        <v>0.32</v>
      </c>
      <c r="DV471" s="9">
        <v>0</v>
      </c>
      <c r="DW471" s="9">
        <v>0</v>
      </c>
      <c r="DX471" s="9">
        <v>0</v>
      </c>
      <c r="DY471" s="16" t="s">
        <v>1569</v>
      </c>
      <c r="DZ471" s="16" t="s">
        <v>1571</v>
      </c>
      <c r="EA471" s="16" t="s">
        <v>1530</v>
      </c>
      <c r="EB471" s="16" t="s">
        <v>482</v>
      </c>
      <c r="EC471" s="9">
        <v>457.55796129300001</v>
      </c>
      <c r="ED471" s="17">
        <v>227.28893201997238</v>
      </c>
      <c r="EE471" s="18">
        <v>0.5</v>
      </c>
      <c r="EF471" s="19" t="s">
        <v>192</v>
      </c>
      <c r="EG471" s="16" t="s">
        <v>1569</v>
      </c>
      <c r="EH471" s="20" t="s">
        <v>1526</v>
      </c>
      <c r="EI471" s="20" t="s">
        <v>1570</v>
      </c>
      <c r="EJ471" s="20">
        <v>457.55796129300001</v>
      </c>
      <c r="EK471" s="21">
        <v>1119.5151913838524</v>
      </c>
      <c r="EL471" s="20">
        <v>1.9205357142857142</v>
      </c>
      <c r="EM471" s="20">
        <v>2150.0689077380953</v>
      </c>
      <c r="EN471" s="22">
        <f t="shared" si="226"/>
        <v>0.40368820703548741</v>
      </c>
      <c r="EO471" s="23">
        <f t="shared" si="227"/>
        <v>0</v>
      </c>
      <c r="EP471" s="22">
        <f t="shared" si="228"/>
        <v>0</v>
      </c>
      <c r="EQ471" s="22">
        <f t="shared" si="229"/>
        <v>0</v>
      </c>
      <c r="ER471" s="22">
        <f t="shared" si="230"/>
        <v>0</v>
      </c>
      <c r="ES471" s="22">
        <f t="shared" si="231"/>
        <v>0</v>
      </c>
      <c r="ET471" s="22">
        <f t="shared" si="232"/>
        <v>0</v>
      </c>
      <c r="EU471" s="22">
        <f t="shared" si="233"/>
        <v>0</v>
      </c>
      <c r="EV471" s="22">
        <f t="shared" si="234"/>
        <v>0</v>
      </c>
      <c r="EW471" s="22">
        <f t="shared" si="235"/>
        <v>0.47776130467012601</v>
      </c>
      <c r="EX471" s="22">
        <f t="shared" si="236"/>
        <v>0</v>
      </c>
      <c r="EY471" s="22">
        <f t="shared" si="237"/>
        <v>0.38028169014084506</v>
      </c>
      <c r="EZ471" s="22">
        <f t="shared" si="238"/>
        <v>5.0037064492216461E-3</v>
      </c>
      <c r="FA471" s="22">
        <f t="shared" si="239"/>
        <v>6.412157153446997E-2</v>
      </c>
      <c r="FB471" s="22">
        <f t="shared" si="240"/>
        <v>7.2831727205337288E-2</v>
      </c>
      <c r="FC471" s="22">
        <f t="shared" si="16"/>
        <v>0.75003874167054085</v>
      </c>
      <c r="FD471" s="22">
        <f t="shared" si="241"/>
        <v>0.64462809917355368</v>
      </c>
      <c r="FE471" s="22">
        <f t="shared" si="242"/>
        <v>0.23553719008264465</v>
      </c>
      <c r="FF471" s="22">
        <f t="shared" si="243"/>
        <v>7.0247933884297523E-2</v>
      </c>
      <c r="FG471" s="22">
        <f t="shared" si="244"/>
        <v>4.9586776859504134E-2</v>
      </c>
      <c r="FH471" s="22">
        <f t="shared" si="245"/>
        <v>0.59367735936773591</v>
      </c>
      <c r="FI471" s="23">
        <f t="shared" si="246"/>
        <v>3.7656903765690378E-2</v>
      </c>
      <c r="FJ471" s="24">
        <f t="shared" si="247"/>
        <v>0.34805516813885018</v>
      </c>
      <c r="FK471" s="22">
        <f t="shared" si="248"/>
        <v>0.14103131288033216</v>
      </c>
      <c r="FL471" s="25">
        <v>1423.5606723148401</v>
      </c>
      <c r="FM471" s="25">
        <v>13.099531292702926</v>
      </c>
      <c r="FN471" s="25">
        <v>436.74604727521125</v>
      </c>
      <c r="FO471" s="9">
        <v>95.718193054199219</v>
      </c>
      <c r="FP471" s="26">
        <f t="shared" si="0"/>
        <v>788.56537628173828</v>
      </c>
      <c r="FQ471" s="22">
        <f t="shared" si="249"/>
        <v>2.0625802189805281E-2</v>
      </c>
      <c r="FR471" s="28">
        <f t="shared" si="250"/>
        <v>7.3351362754473085E-2</v>
      </c>
      <c r="FS471" s="28">
        <f t="shared" si="251"/>
        <v>0.90425702315570178</v>
      </c>
      <c r="FT471" s="28">
        <f t="shared" si="252"/>
        <v>0.38492391106537277</v>
      </c>
      <c r="FU471" s="28">
        <f t="shared" si="253"/>
        <v>0.61331027703460739</v>
      </c>
      <c r="FV471" s="28">
        <f t="shared" si="254"/>
        <v>0</v>
      </c>
      <c r="FW471" s="22">
        <f t="shared" si="255"/>
        <v>0.58887339222067259</v>
      </c>
      <c r="FX471" s="22">
        <f t="shared" si="256"/>
        <v>4.0331250000000001</v>
      </c>
      <c r="FY471" s="22">
        <f t="shared" si="257"/>
        <v>0.54249999999999998</v>
      </c>
    </row>
    <row r="472" spans="1:181" ht="15.75" customHeight="1">
      <c r="A472" s="30">
        <v>1</v>
      </c>
      <c r="B472" s="30" t="s">
        <v>184</v>
      </c>
      <c r="C472" s="30" t="s">
        <v>1525</v>
      </c>
      <c r="D472" s="30" t="s">
        <v>1526</v>
      </c>
      <c r="E472" s="9" t="s">
        <v>1572</v>
      </c>
      <c r="F472" s="9" t="s">
        <v>1573</v>
      </c>
      <c r="G472" s="9">
        <v>7782.5729955899997</v>
      </c>
      <c r="H472" s="9">
        <v>247.75</v>
      </c>
      <c r="I472" s="9">
        <v>100.6875</v>
      </c>
      <c r="J472" s="9">
        <v>224.625</v>
      </c>
      <c r="K472" s="9">
        <v>329</v>
      </c>
      <c r="L472" s="9">
        <v>975.5</v>
      </c>
      <c r="M472" s="9">
        <v>5905.125</v>
      </c>
      <c r="N472" s="9">
        <v>156.84535217285156</v>
      </c>
      <c r="O472" s="9">
        <v>1469.5196533203125</v>
      </c>
      <c r="P472" s="9">
        <v>797.62715639077453</v>
      </c>
      <c r="Q472" s="9">
        <v>186.5</v>
      </c>
      <c r="R472" s="9">
        <v>47.6875</v>
      </c>
      <c r="S472" s="9">
        <v>7548.5</v>
      </c>
      <c r="T472" s="9">
        <v>0</v>
      </c>
      <c r="U472" s="9">
        <v>0</v>
      </c>
      <c r="V472" s="9">
        <v>0</v>
      </c>
      <c r="W472" s="9">
        <v>1409.6808527723131</v>
      </c>
      <c r="X472" s="9">
        <v>11.841707070301522</v>
      </c>
      <c r="Y472" s="9">
        <v>41</v>
      </c>
      <c r="Z472" s="9">
        <v>205728.74179999999</v>
      </c>
      <c r="AA472" s="9">
        <v>1321.36</v>
      </c>
      <c r="AB472" s="9">
        <v>41.83</v>
      </c>
      <c r="AC472" s="9">
        <v>38.520000000000003</v>
      </c>
      <c r="AD472" s="9">
        <v>3.31</v>
      </c>
      <c r="AE472" s="9">
        <v>1.85</v>
      </c>
      <c r="AF472" s="9">
        <v>10.7</v>
      </c>
      <c r="AG472" s="9">
        <v>1266.98</v>
      </c>
      <c r="AH472" s="9">
        <v>60.8</v>
      </c>
      <c r="AI472" s="9">
        <v>0</v>
      </c>
      <c r="AJ472" s="9">
        <v>22.8</v>
      </c>
      <c r="AK472" s="9">
        <v>7.2</v>
      </c>
      <c r="AL472" s="9">
        <v>3</v>
      </c>
      <c r="AM472" s="9">
        <v>0</v>
      </c>
      <c r="AN472" s="9">
        <v>0</v>
      </c>
      <c r="AO472" s="9">
        <v>1.6</v>
      </c>
      <c r="AP472" s="9">
        <v>0</v>
      </c>
      <c r="AQ472" s="9">
        <v>0</v>
      </c>
      <c r="AR472" s="9">
        <v>0</v>
      </c>
      <c r="AS472" s="9">
        <v>1255.5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1.5</v>
      </c>
      <c r="BD472" s="9">
        <v>1.33</v>
      </c>
      <c r="BE472" s="9">
        <v>0</v>
      </c>
      <c r="BF472" s="9">
        <v>0</v>
      </c>
      <c r="BG472" s="9">
        <v>0</v>
      </c>
      <c r="BH472" s="9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9">
        <v>11.87</v>
      </c>
      <c r="BP472" s="9">
        <v>0</v>
      </c>
      <c r="BQ472" s="9">
        <v>0</v>
      </c>
      <c r="BR472" s="9">
        <v>0</v>
      </c>
      <c r="BS472" s="9">
        <v>8.91</v>
      </c>
      <c r="BT472" s="9">
        <v>7.13</v>
      </c>
      <c r="BU472" s="9">
        <v>0</v>
      </c>
      <c r="BV472" s="9">
        <v>0</v>
      </c>
      <c r="BW472" s="9">
        <v>0</v>
      </c>
      <c r="BX472" s="9">
        <v>0</v>
      </c>
      <c r="BY472" s="9">
        <v>0</v>
      </c>
      <c r="BZ472" s="9">
        <v>0</v>
      </c>
      <c r="CA472" s="9">
        <v>0.78</v>
      </c>
      <c r="CB472" s="9">
        <v>0</v>
      </c>
      <c r="CC472" s="9">
        <v>0</v>
      </c>
      <c r="CD472" s="9">
        <v>0</v>
      </c>
      <c r="CE472" s="9">
        <v>3.7</v>
      </c>
      <c r="CF472" s="9">
        <v>1.32</v>
      </c>
      <c r="CG472" s="9">
        <v>0</v>
      </c>
      <c r="CH472" s="9">
        <v>0</v>
      </c>
      <c r="CI472" s="9">
        <v>6.04</v>
      </c>
      <c r="CJ472" s="9">
        <v>0</v>
      </c>
      <c r="CK472" s="9">
        <v>4.71</v>
      </c>
      <c r="CL472" s="9">
        <v>0</v>
      </c>
      <c r="CM472" s="9">
        <v>0</v>
      </c>
      <c r="CN472" s="9">
        <v>2.86</v>
      </c>
      <c r="CO472" s="9">
        <v>0</v>
      </c>
      <c r="CP472" s="9">
        <v>2.16</v>
      </c>
      <c r="CQ472" s="9">
        <v>0</v>
      </c>
      <c r="CR472" s="9">
        <v>0.03</v>
      </c>
      <c r="CS472" s="9">
        <v>8.92</v>
      </c>
      <c r="CT472" s="9">
        <v>0</v>
      </c>
      <c r="CU472" s="9">
        <v>65</v>
      </c>
      <c r="CV472" s="9">
        <v>53.300000000000004</v>
      </c>
      <c r="CW472" s="9" t="s">
        <v>1572</v>
      </c>
      <c r="CX472" s="9">
        <v>7782.57</v>
      </c>
      <c r="CY472" s="9">
        <v>0.02</v>
      </c>
      <c r="CZ472" s="9">
        <v>0.01</v>
      </c>
      <c r="DA472" s="9">
        <v>0</v>
      </c>
      <c r="DB472" s="9">
        <v>0</v>
      </c>
      <c r="DC472" s="9">
        <v>0</v>
      </c>
      <c r="DD472" s="9">
        <v>0</v>
      </c>
      <c r="DE472" s="9">
        <v>0</v>
      </c>
      <c r="DF472" s="9">
        <v>0.01</v>
      </c>
      <c r="DG472" s="9">
        <v>0</v>
      </c>
      <c r="DH472" s="9">
        <v>0</v>
      </c>
      <c r="DI472" s="9">
        <v>0</v>
      </c>
      <c r="DJ472" s="9">
        <v>0.01</v>
      </c>
      <c r="DK472" s="9">
        <v>0</v>
      </c>
      <c r="DL472" s="9">
        <v>0.08</v>
      </c>
      <c r="DM472" s="9">
        <v>0</v>
      </c>
      <c r="DN472" s="9">
        <v>0</v>
      </c>
      <c r="DO472" s="9">
        <v>0.02</v>
      </c>
      <c r="DP472" s="9">
        <v>0.08</v>
      </c>
      <c r="DQ472" s="9">
        <v>0.22</v>
      </c>
      <c r="DR472" s="9">
        <v>0</v>
      </c>
      <c r="DS472" s="9">
        <v>7.0000000000000007E-2</v>
      </c>
      <c r="DT472" s="9">
        <v>0</v>
      </c>
      <c r="DU472" s="9">
        <v>0.09</v>
      </c>
      <c r="DV472" s="9">
        <v>0.37</v>
      </c>
      <c r="DW472" s="9">
        <v>0</v>
      </c>
      <c r="DX472" s="9">
        <v>0.02</v>
      </c>
      <c r="DY472" s="16" t="s">
        <v>1572</v>
      </c>
      <c r="DZ472" s="16" t="s">
        <v>1574</v>
      </c>
      <c r="EA472" s="16" t="s">
        <v>1530</v>
      </c>
      <c r="EB472" s="16" t="s">
        <v>482</v>
      </c>
      <c r="EC472" s="9">
        <v>7782.5729955899997</v>
      </c>
      <c r="ED472" s="17">
        <v>3152.1229505923002</v>
      </c>
      <c r="EE472" s="18">
        <v>0.41</v>
      </c>
      <c r="EF472" s="19" t="s">
        <v>192</v>
      </c>
      <c r="EG472" s="16" t="s">
        <v>1572</v>
      </c>
      <c r="EH472" s="20" t="s">
        <v>1526</v>
      </c>
      <c r="EI472" s="20" t="s">
        <v>1573</v>
      </c>
      <c r="EJ472" s="20">
        <v>7782.5729955899997</v>
      </c>
      <c r="EK472" s="21">
        <v>155.69469470848216</v>
      </c>
      <c r="EL472" s="20">
        <v>24.790994371482171</v>
      </c>
      <c r="EM472" s="20">
        <v>3859.8263001876167</v>
      </c>
      <c r="EN472" s="22">
        <f t="shared" si="226"/>
        <v>2.0002119028879214E-2</v>
      </c>
      <c r="EO472" s="23">
        <f t="shared" si="227"/>
        <v>3.4833179360583984E-3</v>
      </c>
      <c r="EP472" s="22">
        <f t="shared" si="228"/>
        <v>0</v>
      </c>
      <c r="EQ472" s="22">
        <f t="shared" si="229"/>
        <v>4.3484941610325803E-2</v>
      </c>
      <c r="ER472" s="22">
        <f t="shared" si="230"/>
        <v>0</v>
      </c>
      <c r="ES472" s="22">
        <f t="shared" si="231"/>
        <v>0</v>
      </c>
      <c r="ET472" s="22">
        <f t="shared" si="232"/>
        <v>0</v>
      </c>
      <c r="EU472" s="22">
        <f t="shared" si="233"/>
        <v>0</v>
      </c>
      <c r="EV472" s="22">
        <f t="shared" si="234"/>
        <v>0</v>
      </c>
      <c r="EW472" s="22">
        <f t="shared" si="235"/>
        <v>0.18239090350338064</v>
      </c>
      <c r="EX472" s="22">
        <f t="shared" si="236"/>
        <v>0</v>
      </c>
      <c r="EY472" s="22">
        <f t="shared" si="237"/>
        <v>0.30208973570989583</v>
      </c>
      <c r="EZ472" s="22">
        <f t="shared" si="238"/>
        <v>0.10955746773202225</v>
      </c>
      <c r="FA472" s="22">
        <f t="shared" si="239"/>
        <v>7.7135832821143308E-2</v>
      </c>
      <c r="FB472" s="22">
        <f t="shared" si="240"/>
        <v>0.21465888137676728</v>
      </c>
      <c r="FC472" s="22">
        <f t="shared" si="16"/>
        <v>6.8717079372767456E-2</v>
      </c>
      <c r="FD472" s="22">
        <f t="shared" si="241"/>
        <v>0.66960352422907488</v>
      </c>
      <c r="FE472" s="22">
        <f t="shared" si="242"/>
        <v>0</v>
      </c>
      <c r="FF472" s="22">
        <f t="shared" si="243"/>
        <v>0.25110132158590309</v>
      </c>
      <c r="FG472" s="22">
        <f t="shared" si="244"/>
        <v>7.9295154185022032E-2</v>
      </c>
      <c r="FH472" s="22">
        <f t="shared" si="245"/>
        <v>3.1656777865229767E-2</v>
      </c>
      <c r="FI472" s="23">
        <f t="shared" si="246"/>
        <v>8.097717503178543E-3</v>
      </c>
      <c r="FJ472" s="24">
        <f t="shared" si="247"/>
        <v>0.95884543197917305</v>
      </c>
      <c r="FK472" s="22">
        <f t="shared" si="248"/>
        <v>0.16978446597914976</v>
      </c>
      <c r="FL472" s="25">
        <v>1409.6808527723131</v>
      </c>
      <c r="FM472" s="25">
        <v>11.841707070301522</v>
      </c>
      <c r="FN472" s="25">
        <v>797.62715639077453</v>
      </c>
      <c r="FO472" s="9">
        <v>156.84535217285156</v>
      </c>
      <c r="FP472" s="26">
        <f t="shared" si="0"/>
        <v>1312.6743011474609</v>
      </c>
      <c r="FQ472" s="22">
        <f t="shared" si="249"/>
        <v>4.4771504256682505E-2</v>
      </c>
      <c r="FR472" s="28">
        <f t="shared" si="250"/>
        <v>7.1136499498779135E-2</v>
      </c>
      <c r="FS472" s="28">
        <f t="shared" si="251"/>
        <v>0.88410670916917977</v>
      </c>
      <c r="FT472" s="28">
        <f t="shared" si="252"/>
        <v>0.97605091584806014</v>
      </c>
      <c r="FU472" s="28">
        <f t="shared" si="253"/>
        <v>0</v>
      </c>
      <c r="FV472" s="28">
        <f t="shared" si="254"/>
        <v>0</v>
      </c>
      <c r="FW472" s="22">
        <f t="shared" si="255"/>
        <v>4.9191741841738822E-2</v>
      </c>
      <c r="FX472" s="22">
        <f t="shared" si="256"/>
        <v>32.228292682926828</v>
      </c>
      <c r="FY472" s="22">
        <f t="shared" si="257"/>
        <v>30.621951219512194</v>
      </c>
    </row>
    <row r="473" spans="1:181" ht="15.75" customHeight="1">
      <c r="A473" s="9">
        <v>1</v>
      </c>
      <c r="B473" s="9" t="s">
        <v>184</v>
      </c>
      <c r="C473" s="9" t="s">
        <v>1575</v>
      </c>
      <c r="D473" s="9" t="s">
        <v>1576</v>
      </c>
      <c r="E473" s="9" t="s">
        <v>1577</v>
      </c>
      <c r="F473" s="9" t="s">
        <v>1578</v>
      </c>
      <c r="G473" s="9">
        <v>356.12113180599999</v>
      </c>
      <c r="H473" s="9">
        <v>19.8125</v>
      </c>
      <c r="I473" s="9">
        <v>25.125</v>
      </c>
      <c r="J473" s="9">
        <v>38.125</v>
      </c>
      <c r="K473" s="9">
        <v>36.3125</v>
      </c>
      <c r="L473" s="9">
        <v>80.625</v>
      </c>
      <c r="M473" s="9">
        <v>156.3125</v>
      </c>
      <c r="N473" s="9">
        <v>393.26470947265625</v>
      </c>
      <c r="O473" s="9">
        <v>723.7652587890625</v>
      </c>
      <c r="P473" s="9">
        <v>525.65056524057593</v>
      </c>
      <c r="Q473" s="9">
        <v>0</v>
      </c>
      <c r="R473" s="9">
        <v>0</v>
      </c>
      <c r="S473" s="9">
        <v>0</v>
      </c>
      <c r="T473" s="9">
        <v>254.25</v>
      </c>
      <c r="U473" s="9">
        <v>102.0625</v>
      </c>
      <c r="V473" s="9">
        <v>0</v>
      </c>
      <c r="W473" s="9">
        <v>1393.2382208157524</v>
      </c>
      <c r="X473" s="9">
        <v>13.068310478199718</v>
      </c>
      <c r="Y473" s="9">
        <v>21</v>
      </c>
      <c r="Z473" s="9">
        <v>135546.03349999999</v>
      </c>
      <c r="AA473" s="9">
        <v>80</v>
      </c>
      <c r="AB473" s="9">
        <v>31.67</v>
      </c>
      <c r="AC473" s="9">
        <v>26.48</v>
      </c>
      <c r="AD473" s="9">
        <v>5.19</v>
      </c>
      <c r="AE473" s="9">
        <v>2.71</v>
      </c>
      <c r="AF473" s="9">
        <v>4.53</v>
      </c>
      <c r="AG473" s="9">
        <v>41.09</v>
      </c>
      <c r="AH473" s="9">
        <v>59.1</v>
      </c>
      <c r="AI473" s="9">
        <v>21.5</v>
      </c>
      <c r="AJ473" s="9">
        <v>7.6</v>
      </c>
      <c r="AK473" s="9">
        <v>10.4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11.29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  <c r="BD473" s="9">
        <v>0</v>
      </c>
      <c r="BE473" s="9">
        <v>0</v>
      </c>
      <c r="BF473" s="9">
        <v>0</v>
      </c>
      <c r="BG473" s="9">
        <v>0</v>
      </c>
      <c r="BH473" s="9">
        <v>0</v>
      </c>
      <c r="BI473" s="9">
        <v>0</v>
      </c>
      <c r="BJ473" s="9">
        <v>0</v>
      </c>
      <c r="BK473" s="9">
        <v>0</v>
      </c>
      <c r="BL473" s="9">
        <v>0</v>
      </c>
      <c r="BM473" s="9">
        <v>0</v>
      </c>
      <c r="BN473" s="9">
        <v>8.8800000000000008</v>
      </c>
      <c r="BO473" s="9">
        <v>12.46</v>
      </c>
      <c r="BP473" s="9">
        <v>0</v>
      </c>
      <c r="BQ473" s="9">
        <v>9.8800000000000008</v>
      </c>
      <c r="BR473" s="9">
        <v>5.25</v>
      </c>
      <c r="BS473" s="9">
        <v>7.76</v>
      </c>
      <c r="BT473" s="9">
        <v>0.42</v>
      </c>
      <c r="BU473" s="9">
        <v>0</v>
      </c>
      <c r="BV473" s="9">
        <v>0</v>
      </c>
      <c r="BW473" s="9">
        <v>0</v>
      </c>
      <c r="BX473" s="9">
        <v>0</v>
      </c>
      <c r="BY473" s="9">
        <v>0</v>
      </c>
      <c r="BZ473" s="9">
        <v>0</v>
      </c>
      <c r="CA473" s="9">
        <v>4.7</v>
      </c>
      <c r="CB473" s="9">
        <v>0</v>
      </c>
      <c r="CC473" s="9">
        <v>0</v>
      </c>
      <c r="CD473" s="9">
        <v>0</v>
      </c>
      <c r="CE473" s="9">
        <v>0</v>
      </c>
      <c r="CF473" s="9">
        <v>0</v>
      </c>
      <c r="CG473" s="9">
        <v>0</v>
      </c>
      <c r="CH473" s="9">
        <v>0</v>
      </c>
      <c r="CI473" s="9">
        <v>11.89</v>
      </c>
      <c r="CJ473" s="9">
        <v>0</v>
      </c>
      <c r="CK473" s="9">
        <v>0</v>
      </c>
      <c r="CL473" s="9">
        <v>0</v>
      </c>
      <c r="CM473" s="9">
        <v>0</v>
      </c>
      <c r="CN473" s="9">
        <v>0</v>
      </c>
      <c r="CO473" s="9">
        <v>3.77</v>
      </c>
      <c r="CP473" s="9">
        <v>0</v>
      </c>
      <c r="CQ473" s="9">
        <v>3.7</v>
      </c>
      <c r="CR473" s="9">
        <v>0</v>
      </c>
      <c r="CS473" s="9">
        <v>0</v>
      </c>
      <c r="CT473" s="9">
        <v>0</v>
      </c>
      <c r="CU473" s="9">
        <v>48</v>
      </c>
      <c r="CV473" s="9">
        <v>39.9</v>
      </c>
      <c r="CW473" s="9" t="s">
        <v>1577</v>
      </c>
      <c r="CX473" s="9">
        <v>356.12</v>
      </c>
      <c r="CY473" s="9">
        <v>0.05</v>
      </c>
      <c r="CZ473" s="9">
        <v>0.05</v>
      </c>
      <c r="DA473" s="9">
        <v>0</v>
      </c>
      <c r="DB473" s="9">
        <v>0</v>
      </c>
      <c r="DC473" s="9">
        <v>0</v>
      </c>
      <c r="DD473" s="9">
        <v>0</v>
      </c>
      <c r="DE473" s="9">
        <v>0.14000000000000001</v>
      </c>
      <c r="DF473" s="9">
        <v>0.06</v>
      </c>
      <c r="DG473" s="9">
        <v>0</v>
      </c>
      <c r="DH473" s="9">
        <v>0</v>
      </c>
      <c r="DI473" s="9">
        <v>0</v>
      </c>
      <c r="DJ473" s="9">
        <v>0</v>
      </c>
      <c r="DK473" s="9">
        <v>0</v>
      </c>
      <c r="DL473" s="9">
        <v>0</v>
      </c>
      <c r="DM473" s="9">
        <v>0</v>
      </c>
      <c r="DN473" s="9">
        <v>0.48</v>
      </c>
      <c r="DO473" s="9">
        <v>0</v>
      </c>
      <c r="DP473" s="9">
        <v>0.06</v>
      </c>
      <c r="DQ473" s="9">
        <v>0.01</v>
      </c>
      <c r="DR473" s="9">
        <v>0</v>
      </c>
      <c r="DS473" s="9">
        <v>0</v>
      </c>
      <c r="DT473" s="9">
        <v>0</v>
      </c>
      <c r="DU473" s="9">
        <v>0.14000000000000001</v>
      </c>
      <c r="DV473" s="9">
        <v>0.01</v>
      </c>
      <c r="DW473" s="9">
        <v>0</v>
      </c>
      <c r="DX473" s="9">
        <v>0</v>
      </c>
      <c r="DY473" s="16" t="s">
        <v>1577</v>
      </c>
      <c r="DZ473" s="16" t="s">
        <v>1579</v>
      </c>
      <c r="EA473" s="16" t="s">
        <v>1580</v>
      </c>
      <c r="EB473" s="16" t="s">
        <v>482</v>
      </c>
      <c r="EC473" s="9">
        <v>356.12113180599999</v>
      </c>
      <c r="ED473" s="17">
        <v>256.46169239448</v>
      </c>
      <c r="EE473" s="18">
        <v>0.72</v>
      </c>
      <c r="EF473" s="19" t="s">
        <v>192</v>
      </c>
      <c r="EG473" s="16" t="s">
        <v>1577</v>
      </c>
      <c r="EH473" s="20" t="s">
        <v>1576</v>
      </c>
      <c r="EI473" s="20" t="s">
        <v>1578</v>
      </c>
      <c r="EJ473" s="20">
        <v>356.12113180599999</v>
      </c>
      <c r="EK473" s="21">
        <v>1694.3254187499999</v>
      </c>
      <c r="EL473" s="20">
        <v>2.0050125313283207</v>
      </c>
      <c r="EM473" s="20">
        <v>3397.1436967418545</v>
      </c>
      <c r="EN473" s="22">
        <f t="shared" si="226"/>
        <v>0.39550000000000007</v>
      </c>
      <c r="EO473" s="23">
        <f t="shared" si="227"/>
        <v>0</v>
      </c>
      <c r="EP473" s="22">
        <f t="shared" si="228"/>
        <v>0</v>
      </c>
      <c r="EQ473" s="22">
        <f t="shared" si="229"/>
        <v>0</v>
      </c>
      <c r="ER473" s="22">
        <f t="shared" si="230"/>
        <v>0</v>
      </c>
      <c r="ES473" s="22">
        <f t="shared" si="231"/>
        <v>0</v>
      </c>
      <c r="ET473" s="22">
        <f t="shared" si="232"/>
        <v>0</v>
      </c>
      <c r="EU473" s="22">
        <f t="shared" si="233"/>
        <v>0</v>
      </c>
      <c r="EV473" s="22">
        <f t="shared" si="234"/>
        <v>0.13872832369942201</v>
      </c>
      <c r="EW473" s="22">
        <f t="shared" si="235"/>
        <v>0.19465708483049526</v>
      </c>
      <c r="EX473" s="22">
        <f t="shared" si="236"/>
        <v>0.15435088267458213</v>
      </c>
      <c r="EY473" s="22">
        <f t="shared" si="237"/>
        <v>0.38900171848148729</v>
      </c>
      <c r="EZ473" s="22">
        <f t="shared" si="238"/>
        <v>6.5614747695672557E-3</v>
      </c>
      <c r="FA473" s="22">
        <f t="shared" si="239"/>
        <v>0</v>
      </c>
      <c r="FB473" s="22">
        <f t="shared" si="240"/>
        <v>0.1167005155444462</v>
      </c>
      <c r="FC473" s="22">
        <f t="shared" si="16"/>
        <v>1.2324999999999999</v>
      </c>
      <c r="FD473" s="22">
        <f t="shared" si="241"/>
        <v>0.59939148073022319</v>
      </c>
      <c r="FE473" s="22">
        <f t="shared" si="242"/>
        <v>0.21805273833671401</v>
      </c>
      <c r="FF473" s="22">
        <f t="shared" si="243"/>
        <v>7.7079107505070993E-2</v>
      </c>
      <c r="FG473" s="22">
        <f t="shared" si="244"/>
        <v>0.1054766734279919</v>
      </c>
      <c r="FH473" s="22">
        <f t="shared" si="245"/>
        <v>0.39587500000000003</v>
      </c>
      <c r="FI473" s="23">
        <f t="shared" si="246"/>
        <v>5.6625000000000002E-2</v>
      </c>
      <c r="FJ473" s="24">
        <f t="shared" si="247"/>
        <v>0.513625</v>
      </c>
      <c r="FK473" s="22">
        <f t="shared" si="248"/>
        <v>0.22464266468629746</v>
      </c>
      <c r="FL473" s="25">
        <v>1393.2382208157524</v>
      </c>
      <c r="FM473" s="25">
        <v>13.068310478199718</v>
      </c>
      <c r="FN473" s="25">
        <v>525.65056524057593</v>
      </c>
      <c r="FO473" s="9">
        <v>393.26470947265625</v>
      </c>
      <c r="FP473" s="26">
        <f t="shared" si="0"/>
        <v>330.50054931640625</v>
      </c>
      <c r="FQ473" s="22">
        <f t="shared" si="249"/>
        <v>0.12618599680425616</v>
      </c>
      <c r="FR473" s="28">
        <f t="shared" si="250"/>
        <v>0.20902297940732834</v>
      </c>
      <c r="FS473" s="28">
        <f t="shared" si="251"/>
        <v>0.66532839205137007</v>
      </c>
      <c r="FT473" s="28">
        <f t="shared" si="252"/>
        <v>0</v>
      </c>
      <c r="FU473" s="28">
        <f t="shared" si="253"/>
        <v>0.71394246870613909</v>
      </c>
      <c r="FV473" s="28">
        <f t="shared" si="254"/>
        <v>0.28659489955681544</v>
      </c>
      <c r="FW473" s="22">
        <f t="shared" si="255"/>
        <v>0.6</v>
      </c>
      <c r="FX473" s="22">
        <f t="shared" si="256"/>
        <v>3.8095238095238093</v>
      </c>
      <c r="FY473" s="22">
        <f t="shared" si="257"/>
        <v>0.53761904761904755</v>
      </c>
    </row>
    <row r="474" spans="1:181" ht="15.75" customHeight="1">
      <c r="A474" s="9">
        <v>1</v>
      </c>
      <c r="B474" s="9" t="s">
        <v>184</v>
      </c>
      <c r="C474" s="9" t="s">
        <v>1575</v>
      </c>
      <c r="D474" s="9" t="s">
        <v>1576</v>
      </c>
      <c r="E474" s="9" t="s">
        <v>1581</v>
      </c>
      <c r="F474" s="9" t="s">
        <v>1582</v>
      </c>
      <c r="G474" s="9">
        <v>1705.78742106</v>
      </c>
      <c r="H474" s="9">
        <v>35</v>
      </c>
      <c r="I474" s="9">
        <v>58</v>
      </c>
      <c r="J474" s="9">
        <v>135.1875</v>
      </c>
      <c r="K474" s="9">
        <v>169.375</v>
      </c>
      <c r="L474" s="9">
        <v>408</v>
      </c>
      <c r="M474" s="9">
        <v>899.9375</v>
      </c>
      <c r="N474" s="9">
        <v>368.05087280273438</v>
      </c>
      <c r="O474" s="9">
        <v>1215.215576171875</v>
      </c>
      <c r="P474" s="9">
        <v>786.00931773749096</v>
      </c>
      <c r="Q474" s="9">
        <v>0</v>
      </c>
      <c r="R474" s="9">
        <v>0</v>
      </c>
      <c r="S474" s="9">
        <v>773.375</v>
      </c>
      <c r="T474" s="9">
        <v>657.875</v>
      </c>
      <c r="U474" s="9">
        <v>274.25</v>
      </c>
      <c r="V474" s="9">
        <v>0</v>
      </c>
      <c r="W474" s="9">
        <v>1360.6396482227922</v>
      </c>
      <c r="X474" s="9">
        <v>11.791124587761084</v>
      </c>
      <c r="Y474" s="9">
        <v>36</v>
      </c>
      <c r="Z474" s="9">
        <v>155732.7304</v>
      </c>
      <c r="AA474" s="9">
        <v>267.62</v>
      </c>
      <c r="AB474" s="9">
        <v>23.71</v>
      </c>
      <c r="AC474" s="9">
        <v>22.23</v>
      </c>
      <c r="AD474" s="9">
        <v>1.48</v>
      </c>
      <c r="AE474" s="9">
        <v>3.33</v>
      </c>
      <c r="AF474" s="9">
        <v>11.56</v>
      </c>
      <c r="AG474" s="9">
        <v>229.02</v>
      </c>
      <c r="AH474" s="9">
        <v>152.6</v>
      </c>
      <c r="AI474" s="9">
        <v>13.1</v>
      </c>
      <c r="AJ474" s="9">
        <v>0.7</v>
      </c>
      <c r="AK474" s="9">
        <v>12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110.78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  <c r="BD474" s="9">
        <v>0</v>
      </c>
      <c r="BE474" s="9">
        <v>0</v>
      </c>
      <c r="BF474" s="9">
        <v>0</v>
      </c>
      <c r="BG474" s="9">
        <v>0</v>
      </c>
      <c r="BH474" s="9">
        <v>0</v>
      </c>
      <c r="BI474" s="9">
        <v>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9">
        <v>109.16</v>
      </c>
      <c r="BP474" s="9">
        <v>0</v>
      </c>
      <c r="BQ474" s="9">
        <v>9.44</v>
      </c>
      <c r="BR474" s="9">
        <v>2.93</v>
      </c>
      <c r="BS474" s="9">
        <v>1.7</v>
      </c>
      <c r="BT474" s="9">
        <v>0</v>
      </c>
      <c r="BU474" s="9">
        <v>0</v>
      </c>
      <c r="BV474" s="9">
        <v>0</v>
      </c>
      <c r="BW474" s="9">
        <v>0</v>
      </c>
      <c r="BX474" s="9">
        <v>0</v>
      </c>
      <c r="BY474" s="9">
        <v>0</v>
      </c>
      <c r="BZ474" s="9">
        <v>0</v>
      </c>
      <c r="CA474" s="9">
        <v>0</v>
      </c>
      <c r="CB474" s="9">
        <v>0</v>
      </c>
      <c r="CC474" s="9">
        <v>0</v>
      </c>
      <c r="CD474" s="9">
        <v>0</v>
      </c>
      <c r="CE474" s="9">
        <v>0</v>
      </c>
      <c r="CF474" s="9">
        <v>0</v>
      </c>
      <c r="CG474" s="9">
        <v>0</v>
      </c>
      <c r="CH474" s="9">
        <v>0</v>
      </c>
      <c r="CI474" s="9">
        <v>19.23</v>
      </c>
      <c r="CJ474" s="9">
        <v>0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3.63</v>
      </c>
      <c r="CQ474" s="9">
        <v>0</v>
      </c>
      <c r="CR474" s="9">
        <v>0</v>
      </c>
      <c r="CS474" s="9">
        <v>10.75</v>
      </c>
      <c r="CT474" s="9">
        <v>0</v>
      </c>
      <c r="CU474" s="9">
        <v>151</v>
      </c>
      <c r="CV474" s="9">
        <v>61.199999999999996</v>
      </c>
      <c r="CW474" s="9" t="s">
        <v>1581</v>
      </c>
      <c r="CX474" s="9">
        <v>1705.79</v>
      </c>
      <c r="CY474" s="9">
        <v>0.03</v>
      </c>
      <c r="CZ474" s="9">
        <v>0.06</v>
      </c>
      <c r="DA474" s="9">
        <v>0</v>
      </c>
      <c r="DB474" s="9">
        <v>0</v>
      </c>
      <c r="DC474" s="9">
        <v>0</v>
      </c>
      <c r="DD474" s="9">
        <v>0</v>
      </c>
      <c r="DE474" s="9">
        <v>0</v>
      </c>
      <c r="DF474" s="9">
        <v>0.03</v>
      </c>
      <c r="DG474" s="9">
        <v>0</v>
      </c>
      <c r="DH474" s="9">
        <v>0</v>
      </c>
      <c r="DI474" s="9">
        <v>0</v>
      </c>
      <c r="DJ474" s="9">
        <v>0</v>
      </c>
      <c r="DK474" s="9">
        <v>0</v>
      </c>
      <c r="DL474" s="9">
        <v>7.0000000000000007E-2</v>
      </c>
      <c r="DM474" s="9">
        <v>0</v>
      </c>
      <c r="DN474" s="9">
        <v>0.04</v>
      </c>
      <c r="DO474" s="9">
        <v>0.01</v>
      </c>
      <c r="DP474" s="9">
        <v>0.1</v>
      </c>
      <c r="DQ474" s="9">
        <v>0.16</v>
      </c>
      <c r="DR474" s="9">
        <v>0</v>
      </c>
      <c r="DS474" s="9">
        <v>0.01</v>
      </c>
      <c r="DT474" s="9">
        <v>0</v>
      </c>
      <c r="DU474" s="9">
        <v>0.39</v>
      </c>
      <c r="DV474" s="9">
        <v>0.11</v>
      </c>
      <c r="DW474" s="9">
        <v>0</v>
      </c>
      <c r="DX474" s="9">
        <v>0</v>
      </c>
      <c r="DY474" s="16" t="s">
        <v>1581</v>
      </c>
      <c r="DZ474" s="16" t="s">
        <v>1583</v>
      </c>
      <c r="EA474" s="16" t="s">
        <v>1580</v>
      </c>
      <c r="EB474" s="16" t="s">
        <v>482</v>
      </c>
      <c r="EC474" s="9">
        <v>1705.78742106</v>
      </c>
      <c r="ED474" s="17">
        <v>2553.2919748356003</v>
      </c>
      <c r="EE474" s="18">
        <v>1.5</v>
      </c>
      <c r="EF474" s="19" t="s">
        <v>192</v>
      </c>
      <c r="EG474" s="16" t="s">
        <v>1581</v>
      </c>
      <c r="EH474" s="20" t="s">
        <v>1576</v>
      </c>
      <c r="EI474" s="20" t="s">
        <v>1582</v>
      </c>
      <c r="EJ474" s="20">
        <v>1705.78742106</v>
      </c>
      <c r="EK474" s="21">
        <v>581.91738435094533</v>
      </c>
      <c r="EL474" s="20">
        <v>4.3728758169934645</v>
      </c>
      <c r="EM474" s="20">
        <v>2544.6524575163398</v>
      </c>
      <c r="EN474" s="22">
        <f t="shared" si="226"/>
        <v>0.44316568268440321</v>
      </c>
      <c r="EO474" s="23">
        <f t="shared" si="227"/>
        <v>0</v>
      </c>
      <c r="EP474" s="22">
        <f t="shared" si="228"/>
        <v>0</v>
      </c>
      <c r="EQ474" s="22">
        <f t="shared" si="229"/>
        <v>0</v>
      </c>
      <c r="ER474" s="22">
        <f t="shared" si="230"/>
        <v>0</v>
      </c>
      <c r="ES474" s="22">
        <f t="shared" si="231"/>
        <v>0</v>
      </c>
      <c r="ET474" s="22">
        <f t="shared" si="232"/>
        <v>0</v>
      </c>
      <c r="EU474" s="22">
        <f t="shared" si="233"/>
        <v>0</v>
      </c>
      <c r="EV474" s="22">
        <f t="shared" si="234"/>
        <v>0</v>
      </c>
      <c r="EW474" s="22">
        <f t="shared" si="235"/>
        <v>0.69599591940831418</v>
      </c>
      <c r="EX474" s="22">
        <f t="shared" si="236"/>
        <v>6.0188727365467987E-2</v>
      </c>
      <c r="EY474" s="22">
        <f t="shared" si="237"/>
        <v>0.15212955878602397</v>
      </c>
      <c r="EZ474" s="22">
        <f t="shared" si="238"/>
        <v>0</v>
      </c>
      <c r="FA474" s="22">
        <f t="shared" si="239"/>
        <v>0</v>
      </c>
      <c r="FB474" s="22">
        <f t="shared" si="240"/>
        <v>9.1685794440193813E-2</v>
      </c>
      <c r="FC474" s="22">
        <f t="shared" si="16"/>
        <v>0.66661684477991168</v>
      </c>
      <c r="FD474" s="22">
        <f t="shared" si="241"/>
        <v>0.85538116591928259</v>
      </c>
      <c r="FE474" s="22">
        <f t="shared" si="242"/>
        <v>7.3430493273542605E-2</v>
      </c>
      <c r="FF474" s="22">
        <f t="shared" si="243"/>
        <v>3.9237668161434978E-3</v>
      </c>
      <c r="FG474" s="22">
        <f t="shared" si="244"/>
        <v>6.7264573991031404E-2</v>
      </c>
      <c r="FH474" s="22">
        <f t="shared" si="245"/>
        <v>8.8595770121814521E-2</v>
      </c>
      <c r="FI474" s="23">
        <f t="shared" si="246"/>
        <v>4.3195575816456173E-2</v>
      </c>
      <c r="FJ474" s="24">
        <f t="shared" si="247"/>
        <v>0.85576563784470516</v>
      </c>
      <c r="FK474" s="22">
        <f t="shared" si="248"/>
        <v>0.15688942050803564</v>
      </c>
      <c r="FL474" s="25">
        <v>1360.6396482227922</v>
      </c>
      <c r="FM474" s="25">
        <v>11.791124587761084</v>
      </c>
      <c r="FN474" s="25">
        <v>786.00931773749096</v>
      </c>
      <c r="FO474" s="9">
        <v>368.05087280273438</v>
      </c>
      <c r="FP474" s="26">
        <f t="shared" si="0"/>
        <v>847.16470336914063</v>
      </c>
      <c r="FQ474" s="22">
        <f t="shared" si="249"/>
        <v>5.4520275417559654E-2</v>
      </c>
      <c r="FR474" s="28">
        <f t="shared" si="250"/>
        <v>0.17854657399850013</v>
      </c>
      <c r="FS474" s="28">
        <f t="shared" si="251"/>
        <v>0.76676465299951002</v>
      </c>
      <c r="FT474" s="28">
        <f t="shared" si="252"/>
        <v>0.45338298925865805</v>
      </c>
      <c r="FU474" s="28">
        <f t="shared" si="253"/>
        <v>0.38567232462717266</v>
      </c>
      <c r="FV474" s="28">
        <f t="shared" si="254"/>
        <v>0.1607761885297391</v>
      </c>
      <c r="FW474" s="22">
        <f t="shared" si="255"/>
        <v>0.56423286749869217</v>
      </c>
      <c r="FX474" s="22">
        <f t="shared" si="256"/>
        <v>7.4338888888888892</v>
      </c>
      <c r="FY474" s="22">
        <f t="shared" si="257"/>
        <v>3.0772222222222223</v>
      </c>
    </row>
    <row r="475" spans="1:181" ht="15.75" customHeight="1">
      <c r="A475" s="9">
        <v>1</v>
      </c>
      <c r="B475" s="9" t="s">
        <v>184</v>
      </c>
      <c r="C475" s="9" t="s">
        <v>1575</v>
      </c>
      <c r="D475" s="9" t="s">
        <v>1576</v>
      </c>
      <c r="E475" s="9" t="s">
        <v>1584</v>
      </c>
      <c r="F475" s="9" t="s">
        <v>1463</v>
      </c>
      <c r="G475" s="9">
        <v>1381.08707688</v>
      </c>
      <c r="H475" s="9">
        <v>61.5625</v>
      </c>
      <c r="I475" s="9">
        <v>79.3125</v>
      </c>
      <c r="J475" s="9">
        <v>136.0625</v>
      </c>
      <c r="K475" s="9">
        <v>157.75</v>
      </c>
      <c r="L475" s="9">
        <v>321.0625</v>
      </c>
      <c r="M475" s="9">
        <v>625.8125</v>
      </c>
      <c r="N475" s="9">
        <v>379.06954956054688</v>
      </c>
      <c r="O475" s="9">
        <v>1171.781494140625</v>
      </c>
      <c r="P475" s="9">
        <v>860.64806848925934</v>
      </c>
      <c r="Q475" s="9">
        <v>18.8125</v>
      </c>
      <c r="R475" s="9">
        <v>7.9375</v>
      </c>
      <c r="S475" s="9">
        <v>368.8125</v>
      </c>
      <c r="T475" s="9">
        <v>753.375</v>
      </c>
      <c r="U475" s="9">
        <v>232.625</v>
      </c>
      <c r="V475" s="9">
        <v>0</v>
      </c>
      <c r="W475" s="9">
        <v>1336.8566065047271</v>
      </c>
      <c r="X475" s="9">
        <v>11.323375401456552</v>
      </c>
      <c r="Y475" s="9">
        <v>31</v>
      </c>
      <c r="Z475" s="9">
        <v>222457.42019999999</v>
      </c>
      <c r="AA475" s="9">
        <v>641.94000000000005</v>
      </c>
      <c r="AB475" s="9">
        <v>30.05</v>
      </c>
      <c r="AC475" s="9">
        <v>28.33</v>
      </c>
      <c r="AD475" s="9">
        <v>1.72</v>
      </c>
      <c r="AE475" s="9">
        <v>2.96</v>
      </c>
      <c r="AF475" s="9">
        <v>0.21</v>
      </c>
      <c r="AG475" s="9">
        <v>608.72</v>
      </c>
      <c r="AH475" s="9">
        <v>249.3</v>
      </c>
      <c r="AI475" s="9">
        <v>4.9000000000000004</v>
      </c>
      <c r="AJ475" s="9">
        <v>8.1999999999999993</v>
      </c>
      <c r="AK475" s="9">
        <v>2.4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458.04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  <c r="BD475" s="9">
        <v>0</v>
      </c>
      <c r="BE475" s="9">
        <v>0</v>
      </c>
      <c r="BF475" s="9">
        <v>0</v>
      </c>
      <c r="BG475" s="9">
        <v>0</v>
      </c>
      <c r="BH475" s="9">
        <v>0</v>
      </c>
      <c r="BI475" s="9">
        <v>0</v>
      </c>
      <c r="BJ475" s="9">
        <v>0</v>
      </c>
      <c r="BK475" s="9">
        <v>0</v>
      </c>
      <c r="BL475" s="9">
        <v>0</v>
      </c>
      <c r="BM475" s="9">
        <v>0</v>
      </c>
      <c r="BN475" s="9">
        <v>0</v>
      </c>
      <c r="BO475" s="9">
        <v>162.89000000000001</v>
      </c>
      <c r="BP475" s="9">
        <v>0</v>
      </c>
      <c r="BQ475" s="9">
        <v>3.87</v>
      </c>
      <c r="BR475" s="9">
        <v>1.23</v>
      </c>
      <c r="BS475" s="9">
        <v>0</v>
      </c>
      <c r="BT475" s="9">
        <v>7.49</v>
      </c>
      <c r="BU475" s="9">
        <v>0</v>
      </c>
      <c r="BV475" s="9">
        <v>0</v>
      </c>
      <c r="BW475" s="9">
        <v>0</v>
      </c>
      <c r="BX475" s="9">
        <v>0</v>
      </c>
      <c r="BY475" s="9">
        <v>0</v>
      </c>
      <c r="BZ475" s="9">
        <v>0</v>
      </c>
      <c r="CA475" s="9">
        <v>3.08</v>
      </c>
      <c r="CB475" s="9">
        <v>0</v>
      </c>
      <c r="CC475" s="9">
        <v>0</v>
      </c>
      <c r="CD475" s="9">
        <v>0</v>
      </c>
      <c r="CE475" s="9">
        <v>0</v>
      </c>
      <c r="CF475" s="9">
        <v>0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4.18</v>
      </c>
      <c r="CQ475" s="9">
        <v>0</v>
      </c>
      <c r="CR475" s="9">
        <v>0</v>
      </c>
      <c r="CS475" s="9">
        <v>0</v>
      </c>
      <c r="CT475" s="9">
        <v>1.1599999999999999</v>
      </c>
      <c r="CU475" s="9">
        <v>101</v>
      </c>
      <c r="CV475" s="9">
        <v>52.699999999999996</v>
      </c>
      <c r="CW475" s="9" t="s">
        <v>1584</v>
      </c>
      <c r="CX475" s="9">
        <v>1381.09</v>
      </c>
      <c r="CY475" s="9">
        <v>0.01</v>
      </c>
      <c r="CZ475" s="9">
        <v>0.12</v>
      </c>
      <c r="DA475" s="9">
        <v>0</v>
      </c>
      <c r="DB475" s="9">
        <v>0</v>
      </c>
      <c r="DC475" s="9">
        <v>0</v>
      </c>
      <c r="DD475" s="9">
        <v>0</v>
      </c>
      <c r="DE475" s="9">
        <v>0</v>
      </c>
      <c r="DF475" s="9">
        <v>0.01</v>
      </c>
      <c r="DG475" s="9">
        <v>0</v>
      </c>
      <c r="DH475" s="9">
        <v>0</v>
      </c>
      <c r="DI475" s="9">
        <v>0</v>
      </c>
      <c r="DJ475" s="9">
        <v>0</v>
      </c>
      <c r="DK475" s="9">
        <v>0</v>
      </c>
      <c r="DL475" s="9">
        <v>0.06</v>
      </c>
      <c r="DM475" s="9">
        <v>0</v>
      </c>
      <c r="DN475" s="9">
        <v>0</v>
      </c>
      <c r="DO475" s="9">
        <v>0</v>
      </c>
      <c r="DP475" s="9">
        <v>0.11</v>
      </c>
      <c r="DQ475" s="9">
        <v>0.1</v>
      </c>
      <c r="DR475" s="9">
        <v>0</v>
      </c>
      <c r="DS475" s="9">
        <v>0.02</v>
      </c>
      <c r="DT475" s="9">
        <v>0</v>
      </c>
      <c r="DU475" s="9">
        <v>0.49</v>
      </c>
      <c r="DV475" s="9">
        <v>7.0000000000000007E-2</v>
      </c>
      <c r="DW475" s="9">
        <v>0</v>
      </c>
      <c r="DX475" s="9">
        <v>0.02</v>
      </c>
      <c r="DY475" s="16" t="s">
        <v>1584</v>
      </c>
      <c r="DZ475" s="16" t="s">
        <v>1464</v>
      </c>
      <c r="EA475" s="16" t="s">
        <v>1580</v>
      </c>
      <c r="EB475" s="16" t="s">
        <v>482</v>
      </c>
      <c r="EC475" s="9">
        <v>1381.08707688</v>
      </c>
      <c r="ED475" s="17">
        <v>994.9851275653001</v>
      </c>
      <c r="EE475" s="18">
        <v>0.72</v>
      </c>
      <c r="EF475" s="19" t="s">
        <v>192</v>
      </c>
      <c r="EG475" s="16" t="s">
        <v>1584</v>
      </c>
      <c r="EH475" s="20" t="s">
        <v>1576</v>
      </c>
      <c r="EI475" s="20" t="s">
        <v>1463</v>
      </c>
      <c r="EJ475" s="20">
        <v>1381.08707688</v>
      </c>
      <c r="EK475" s="21">
        <v>346.53927189456954</v>
      </c>
      <c r="EL475" s="20">
        <v>12.181024667931691</v>
      </c>
      <c r="EM475" s="20">
        <v>4221.2034193548388</v>
      </c>
      <c r="EN475" s="22">
        <f t="shared" si="226"/>
        <v>0.27144281397015302</v>
      </c>
      <c r="EO475" s="23">
        <f t="shared" si="227"/>
        <v>0</v>
      </c>
      <c r="EP475" s="22">
        <f t="shared" si="228"/>
        <v>0</v>
      </c>
      <c r="EQ475" s="22">
        <f t="shared" si="229"/>
        <v>0</v>
      </c>
      <c r="ER475" s="22">
        <f t="shared" si="230"/>
        <v>0</v>
      </c>
      <c r="ES475" s="22">
        <f t="shared" si="231"/>
        <v>0</v>
      </c>
      <c r="ET475" s="22">
        <f t="shared" si="232"/>
        <v>0</v>
      </c>
      <c r="EU475" s="22">
        <f t="shared" si="233"/>
        <v>0</v>
      </c>
      <c r="EV475" s="22">
        <f t="shared" si="234"/>
        <v>0</v>
      </c>
      <c r="EW475" s="22">
        <f t="shared" si="235"/>
        <v>0.90665701881331395</v>
      </c>
      <c r="EX475" s="22">
        <f t="shared" si="236"/>
        <v>2.1540687966158295E-2</v>
      </c>
      <c r="EY475" s="22">
        <f t="shared" si="237"/>
        <v>6.8462651675386833E-3</v>
      </c>
      <c r="EZ475" s="22">
        <f t="shared" si="238"/>
        <v>4.1689858621841248E-2</v>
      </c>
      <c r="FA475" s="22">
        <f t="shared" si="239"/>
        <v>0</v>
      </c>
      <c r="FB475" s="22">
        <f t="shared" si="240"/>
        <v>2.3266169431147718E-2</v>
      </c>
      <c r="FC475" s="22">
        <f t="shared" si="16"/>
        <v>0.4124996105555036</v>
      </c>
      <c r="FD475" s="22">
        <f t="shared" si="241"/>
        <v>0.94146525679758308</v>
      </c>
      <c r="FE475" s="22">
        <f t="shared" si="242"/>
        <v>1.8504531722054383E-2</v>
      </c>
      <c r="FF475" s="22">
        <f t="shared" si="243"/>
        <v>3.0966767371601204E-2</v>
      </c>
      <c r="FG475" s="22">
        <f t="shared" si="244"/>
        <v>9.0634441087613284E-3</v>
      </c>
      <c r="FH475" s="22">
        <f t="shared" si="245"/>
        <v>4.6811228463719351E-2</v>
      </c>
      <c r="FI475" s="23">
        <f t="shared" si="246"/>
        <v>3.2713337695111687E-4</v>
      </c>
      <c r="FJ475" s="24">
        <f t="shared" si="247"/>
        <v>0.94825061532230426</v>
      </c>
      <c r="FK475" s="22">
        <f t="shared" si="248"/>
        <v>0.46480776682828739</v>
      </c>
      <c r="FL475" s="25">
        <v>1336.8566065047271</v>
      </c>
      <c r="FM475" s="25">
        <v>11.323375401456552</v>
      </c>
      <c r="FN475" s="25">
        <v>860.64806848925934</v>
      </c>
      <c r="FO475" s="9">
        <v>379.06954956054688</v>
      </c>
      <c r="FP475" s="26">
        <f t="shared" si="0"/>
        <v>792.71194458007813</v>
      </c>
      <c r="FQ475" s="22">
        <f t="shared" si="249"/>
        <v>0.10200298182374518</v>
      </c>
      <c r="FR475" s="28">
        <f t="shared" si="250"/>
        <v>0.21274002553390686</v>
      </c>
      <c r="FS475" s="28">
        <f t="shared" si="251"/>
        <v>0.68560123098036352</v>
      </c>
      <c r="FT475" s="28">
        <f t="shared" si="252"/>
        <v>0.27279235777885358</v>
      </c>
      <c r="FU475" s="28">
        <f t="shared" si="253"/>
        <v>0.54549420714437635</v>
      </c>
      <c r="FV475" s="28">
        <f t="shared" si="254"/>
        <v>0.1684361572085091</v>
      </c>
      <c r="FW475" s="22">
        <f t="shared" si="255"/>
        <v>0.15733557653363242</v>
      </c>
      <c r="FX475" s="22">
        <f t="shared" si="256"/>
        <v>20.707741935483874</v>
      </c>
      <c r="FY475" s="22">
        <f t="shared" si="257"/>
        <v>14.775483870967742</v>
      </c>
    </row>
    <row r="476" spans="1:181" ht="15.75" customHeight="1">
      <c r="A476" s="9">
        <v>1</v>
      </c>
      <c r="B476" s="9" t="s">
        <v>184</v>
      </c>
      <c r="C476" s="9" t="s">
        <v>1575</v>
      </c>
      <c r="D476" s="9" t="s">
        <v>1576</v>
      </c>
      <c r="E476" s="9" t="s">
        <v>1585</v>
      </c>
      <c r="F476" s="9" t="s">
        <v>1586</v>
      </c>
      <c r="G476" s="9">
        <v>691.30786573600005</v>
      </c>
      <c r="H476" s="9">
        <v>39.3125</v>
      </c>
      <c r="I476" s="9">
        <v>23.875</v>
      </c>
      <c r="J476" s="9">
        <v>15.75</v>
      </c>
      <c r="K476" s="9">
        <v>26.5</v>
      </c>
      <c r="L476" s="9">
        <v>90.4375</v>
      </c>
      <c r="M476" s="9">
        <v>495.875</v>
      </c>
      <c r="N476" s="9">
        <v>151.24024963378906</v>
      </c>
      <c r="O476" s="9">
        <v>706.46429443359375</v>
      </c>
      <c r="P476" s="9">
        <v>383.36968410562253</v>
      </c>
      <c r="Q476" s="9">
        <v>76.5625</v>
      </c>
      <c r="R476" s="9">
        <v>0</v>
      </c>
      <c r="S476" s="9">
        <v>75.5625</v>
      </c>
      <c r="T476" s="9">
        <v>319.125</v>
      </c>
      <c r="U476" s="9">
        <v>220.5</v>
      </c>
      <c r="V476" s="9">
        <v>0</v>
      </c>
      <c r="W476" s="9">
        <v>1387.2721684895598</v>
      </c>
      <c r="X476" s="9">
        <v>13.44764982373678</v>
      </c>
      <c r="Y476" s="9">
        <v>15</v>
      </c>
      <c r="Z476" s="9">
        <v>36833.412499999999</v>
      </c>
      <c r="AA476" s="9">
        <v>33.53</v>
      </c>
      <c r="AB476" s="9">
        <v>23.16</v>
      </c>
      <c r="AC476" s="9">
        <v>14.95</v>
      </c>
      <c r="AD476" s="9">
        <v>8.2100000000000009</v>
      </c>
      <c r="AE476" s="9">
        <v>2</v>
      </c>
      <c r="AF476" s="9">
        <v>1.66</v>
      </c>
      <c r="AG476" s="9">
        <v>6.71</v>
      </c>
      <c r="AH476" s="9">
        <v>9.6</v>
      </c>
      <c r="AI476" s="9">
        <v>2.8</v>
      </c>
      <c r="AJ476" s="9">
        <v>0</v>
      </c>
      <c r="AK476" s="9">
        <v>3.2</v>
      </c>
      <c r="AL476" s="9">
        <v>0</v>
      </c>
      <c r="AM476" s="9">
        <v>0</v>
      </c>
      <c r="AN476" s="9">
        <v>0</v>
      </c>
      <c r="AO476" s="9">
        <v>0</v>
      </c>
      <c r="AP476" s="9">
        <v>1.57</v>
      </c>
      <c r="AQ476" s="9">
        <v>0</v>
      </c>
      <c r="AR476" s="9">
        <v>0</v>
      </c>
      <c r="AS476" s="9">
        <v>7.33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0</v>
      </c>
      <c r="BE476" s="9">
        <v>0</v>
      </c>
      <c r="BF476" s="9">
        <v>0</v>
      </c>
      <c r="BG476" s="9">
        <v>0</v>
      </c>
      <c r="BH476" s="9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9">
        <v>4.82</v>
      </c>
      <c r="BP476" s="9">
        <v>0</v>
      </c>
      <c r="BQ476" s="9">
        <v>0</v>
      </c>
      <c r="BR476" s="9">
        <v>0</v>
      </c>
      <c r="BS476" s="9">
        <v>5.5</v>
      </c>
      <c r="BT476" s="9">
        <v>0</v>
      </c>
      <c r="BU476" s="9">
        <v>0</v>
      </c>
      <c r="BV476" s="9">
        <v>0</v>
      </c>
      <c r="BW476" s="9">
        <v>0</v>
      </c>
      <c r="BX476" s="9">
        <v>0</v>
      </c>
      <c r="BY476" s="9">
        <v>0</v>
      </c>
      <c r="BZ476" s="9">
        <v>0</v>
      </c>
      <c r="CA476" s="9">
        <v>3.4</v>
      </c>
      <c r="CB476" s="9">
        <v>0</v>
      </c>
      <c r="CC476" s="9">
        <v>0</v>
      </c>
      <c r="CD476" s="9">
        <v>1.5</v>
      </c>
      <c r="CE476" s="9">
        <v>0</v>
      </c>
      <c r="CF476" s="9">
        <v>0</v>
      </c>
      <c r="CG476" s="9">
        <v>0</v>
      </c>
      <c r="CH476" s="9">
        <v>0</v>
      </c>
      <c r="CI476" s="9">
        <v>1</v>
      </c>
      <c r="CJ476" s="9">
        <v>0</v>
      </c>
      <c r="CK476" s="9">
        <v>2.56</v>
      </c>
      <c r="CL476" s="9">
        <v>0</v>
      </c>
      <c r="CM476" s="9">
        <v>0</v>
      </c>
      <c r="CN476" s="9">
        <v>0</v>
      </c>
      <c r="CO476" s="9">
        <v>2.5500000000000003</v>
      </c>
      <c r="CP476" s="9">
        <v>3.3</v>
      </c>
      <c r="CQ476" s="9">
        <v>0</v>
      </c>
      <c r="CR476" s="9">
        <v>0</v>
      </c>
      <c r="CS476" s="9">
        <v>0</v>
      </c>
      <c r="CT476" s="9">
        <v>0</v>
      </c>
      <c r="CU476" s="9">
        <v>20</v>
      </c>
      <c r="CV476" s="9">
        <v>25.5</v>
      </c>
      <c r="CW476" s="9" t="s">
        <v>1585</v>
      </c>
      <c r="CX476" s="9">
        <v>691.31</v>
      </c>
      <c r="CY476" s="9">
        <v>7.0000000000000007E-2</v>
      </c>
      <c r="CZ476" s="9">
        <v>0.01</v>
      </c>
      <c r="DA476" s="9">
        <v>0</v>
      </c>
      <c r="DB476" s="9">
        <v>0</v>
      </c>
      <c r="DC476" s="9">
        <v>0</v>
      </c>
      <c r="DD476" s="9">
        <v>0</v>
      </c>
      <c r="DE476" s="9">
        <v>0</v>
      </c>
      <c r="DF476" s="9">
        <v>0.11</v>
      </c>
      <c r="DG476" s="9">
        <v>0</v>
      </c>
      <c r="DH476" s="9">
        <v>0</v>
      </c>
      <c r="DI476" s="9">
        <v>0</v>
      </c>
      <c r="DJ476" s="9">
        <v>0</v>
      </c>
      <c r="DK476" s="9">
        <v>0</v>
      </c>
      <c r="DL476" s="9">
        <v>0.08</v>
      </c>
      <c r="DM476" s="9">
        <v>0</v>
      </c>
      <c r="DN476" s="9">
        <v>0.17</v>
      </c>
      <c r="DO476" s="9">
        <v>0</v>
      </c>
      <c r="DP476" s="9">
        <v>0.2</v>
      </c>
      <c r="DQ476" s="9">
        <v>0.06</v>
      </c>
      <c r="DR476" s="9">
        <v>0</v>
      </c>
      <c r="DS476" s="9">
        <v>0</v>
      </c>
      <c r="DT476" s="9">
        <v>0</v>
      </c>
      <c r="DU476" s="9">
        <v>0.23</v>
      </c>
      <c r="DV476" s="9">
        <v>0</v>
      </c>
      <c r="DW476" s="9">
        <v>0</v>
      </c>
      <c r="DX476" s="9">
        <v>0.08</v>
      </c>
      <c r="DY476" s="16" t="s">
        <v>1585</v>
      </c>
      <c r="DZ476" s="16" t="s">
        <v>1587</v>
      </c>
      <c r="EA476" s="16" t="s">
        <v>1580</v>
      </c>
      <c r="EB476" s="16" t="s">
        <v>482</v>
      </c>
      <c r="EC476" s="9">
        <v>691.30786573600005</v>
      </c>
      <c r="ED476" s="17">
        <v>509.9014540390001</v>
      </c>
      <c r="EE476" s="18">
        <v>0.74</v>
      </c>
      <c r="EF476" s="19" t="s">
        <v>192</v>
      </c>
      <c r="EG476" s="16" t="s">
        <v>1585</v>
      </c>
      <c r="EH476" s="20" t="s">
        <v>1576</v>
      </c>
      <c r="EI476" s="20" t="s">
        <v>1586</v>
      </c>
      <c r="EJ476" s="20">
        <v>691.30786573600005</v>
      </c>
      <c r="EK476" s="21">
        <v>1098.5211005070087</v>
      </c>
      <c r="EL476" s="20">
        <v>1.3149019607843138</v>
      </c>
      <c r="EM476" s="20">
        <v>1444.4475490196078</v>
      </c>
      <c r="EN476" s="22">
        <f t="shared" si="226"/>
        <v>0.19057560393677306</v>
      </c>
      <c r="EO476" s="23">
        <f t="shared" si="227"/>
        <v>5.2107534019249918E-2</v>
      </c>
      <c r="EP476" s="22">
        <f t="shared" si="228"/>
        <v>0</v>
      </c>
      <c r="EQ476" s="22">
        <f t="shared" si="229"/>
        <v>0</v>
      </c>
      <c r="ER476" s="22">
        <f t="shared" si="230"/>
        <v>0</v>
      </c>
      <c r="ES476" s="22">
        <f t="shared" si="231"/>
        <v>0</v>
      </c>
      <c r="ET476" s="22">
        <f t="shared" si="232"/>
        <v>0</v>
      </c>
      <c r="EU476" s="22">
        <f t="shared" si="233"/>
        <v>0</v>
      </c>
      <c r="EV476" s="22">
        <f t="shared" si="234"/>
        <v>0</v>
      </c>
      <c r="EW476" s="22">
        <f t="shared" si="235"/>
        <v>0.21140350877192979</v>
      </c>
      <c r="EX476" s="22">
        <f t="shared" si="236"/>
        <v>0</v>
      </c>
      <c r="EY476" s="22">
        <f t="shared" si="237"/>
        <v>0.39736842105263154</v>
      </c>
      <c r="EZ476" s="22">
        <f t="shared" si="238"/>
        <v>0</v>
      </c>
      <c r="FA476" s="22">
        <f t="shared" si="239"/>
        <v>6.5789473684210509E-2</v>
      </c>
      <c r="FB476" s="22">
        <f t="shared" si="240"/>
        <v>0.25657894736842096</v>
      </c>
      <c r="FC476" s="22">
        <f t="shared" si="16"/>
        <v>0.46525499552639421</v>
      </c>
      <c r="FD476" s="22">
        <f t="shared" si="241"/>
        <v>0.61538461538461542</v>
      </c>
      <c r="FE476" s="22">
        <f t="shared" si="242"/>
        <v>0.17948717948717949</v>
      </c>
      <c r="FF476" s="22">
        <f t="shared" si="243"/>
        <v>0</v>
      </c>
      <c r="FG476" s="22">
        <f t="shared" si="244"/>
        <v>0.20512820512820518</v>
      </c>
      <c r="FH476" s="22">
        <f t="shared" si="245"/>
        <v>0.69072472412764685</v>
      </c>
      <c r="FI476" s="23">
        <f t="shared" si="246"/>
        <v>4.9507903370116312E-2</v>
      </c>
      <c r="FJ476" s="24">
        <f t="shared" si="247"/>
        <v>0.20011929615269908</v>
      </c>
      <c r="FK476" s="22">
        <f t="shared" si="248"/>
        <v>4.8502268904900031E-2</v>
      </c>
      <c r="FL476" s="25">
        <v>1387.2721684895598</v>
      </c>
      <c r="FM476" s="25">
        <v>13.44764982373678</v>
      </c>
      <c r="FN476" s="25">
        <v>383.36968410562253</v>
      </c>
      <c r="FO476" s="9">
        <v>151.24024963378906</v>
      </c>
      <c r="FP476" s="26">
        <f t="shared" si="0"/>
        <v>555.22404479980469</v>
      </c>
      <c r="FQ476" s="22">
        <f t="shared" si="249"/>
        <v>9.1402836755990771E-2</v>
      </c>
      <c r="FR476" s="28">
        <f t="shared" si="250"/>
        <v>6.1116041193916677E-2</v>
      </c>
      <c r="FS476" s="28">
        <f t="shared" si="251"/>
        <v>0.84812068408303609</v>
      </c>
      <c r="FT476" s="28">
        <f t="shared" si="252"/>
        <v>0.10930368905835099</v>
      </c>
      <c r="FU476" s="28">
        <f t="shared" si="253"/>
        <v>0.46162500937298606</v>
      </c>
      <c r="FV476" s="28">
        <f t="shared" si="254"/>
        <v>0.31896064102387284</v>
      </c>
      <c r="FW476" s="22">
        <f t="shared" si="255"/>
        <v>0.59648076349537726</v>
      </c>
      <c r="FX476" s="22">
        <f t="shared" si="256"/>
        <v>2.2353333333333336</v>
      </c>
      <c r="FY476" s="22">
        <f t="shared" si="257"/>
        <v>0.48866666666666669</v>
      </c>
    </row>
    <row r="477" spans="1:181" ht="15.75" customHeight="1">
      <c r="A477" s="9">
        <v>1</v>
      </c>
      <c r="B477" s="9" t="s">
        <v>184</v>
      </c>
      <c r="C477" s="9" t="s">
        <v>1575</v>
      </c>
      <c r="D477" s="9" t="s">
        <v>1576</v>
      </c>
      <c r="E477" s="9" t="s">
        <v>1588</v>
      </c>
      <c r="F477" s="9" t="s">
        <v>1589</v>
      </c>
      <c r="G477" s="9">
        <v>1154.2641099</v>
      </c>
      <c r="H477" s="9">
        <v>17.375</v>
      </c>
      <c r="I477" s="9">
        <v>25.75</v>
      </c>
      <c r="J477" s="9">
        <v>54.9375</v>
      </c>
      <c r="K477" s="9">
        <v>76.6875</v>
      </c>
      <c r="L477" s="9">
        <v>240.125</v>
      </c>
      <c r="M477" s="9">
        <v>739.9375</v>
      </c>
      <c r="N477" s="9">
        <v>363.99365234375</v>
      </c>
      <c r="O477" s="9">
        <v>981.49029541015625</v>
      </c>
      <c r="P477" s="9">
        <v>625.41159523878605</v>
      </c>
      <c r="Q477" s="9">
        <v>5.8125</v>
      </c>
      <c r="R477" s="9">
        <v>0</v>
      </c>
      <c r="S477" s="9">
        <v>643.875</v>
      </c>
      <c r="T477" s="9">
        <v>289.625</v>
      </c>
      <c r="U477" s="9">
        <v>215.5</v>
      </c>
      <c r="V477" s="9">
        <v>0</v>
      </c>
      <c r="W477" s="9">
        <v>1379.8983473313465</v>
      </c>
      <c r="X477" s="9">
        <v>12.554835545922515</v>
      </c>
      <c r="Y477" s="9">
        <v>47</v>
      </c>
      <c r="Z477" s="9">
        <v>205633.5282</v>
      </c>
      <c r="AA477" s="9">
        <v>618.14</v>
      </c>
      <c r="AB477" s="9">
        <v>36.74</v>
      </c>
      <c r="AC477" s="9">
        <v>34.840000000000003</v>
      </c>
      <c r="AD477" s="9">
        <v>1.9</v>
      </c>
      <c r="AE477" s="9">
        <v>5.95</v>
      </c>
      <c r="AF477" s="9">
        <v>7.82</v>
      </c>
      <c r="AG477" s="9">
        <v>567.63</v>
      </c>
      <c r="AH477" s="9">
        <v>91.9</v>
      </c>
      <c r="AI477" s="9">
        <v>12.4</v>
      </c>
      <c r="AJ477" s="9">
        <v>3.1</v>
      </c>
      <c r="AK477" s="9">
        <v>142.4</v>
      </c>
      <c r="AL477" s="9">
        <v>1.03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382.82</v>
      </c>
      <c r="AT477" s="9">
        <v>0</v>
      </c>
      <c r="AU477" s="9">
        <v>0</v>
      </c>
      <c r="AV477" s="9">
        <v>0</v>
      </c>
      <c r="AW477" s="9">
        <v>0</v>
      </c>
      <c r="AX477" s="9">
        <v>0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  <c r="BD477" s="9">
        <v>0</v>
      </c>
      <c r="BE477" s="9">
        <v>0</v>
      </c>
      <c r="BF477" s="9">
        <v>0</v>
      </c>
      <c r="BG477" s="9">
        <v>0</v>
      </c>
      <c r="BH477" s="9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9">
        <v>36</v>
      </c>
      <c r="BP477" s="9">
        <v>0</v>
      </c>
      <c r="BQ477" s="9">
        <v>12.41</v>
      </c>
      <c r="BR477" s="9">
        <v>1.72</v>
      </c>
      <c r="BS477" s="9">
        <v>86.38</v>
      </c>
      <c r="BT477" s="9">
        <v>0</v>
      </c>
      <c r="BU477" s="9">
        <v>0</v>
      </c>
      <c r="BV477" s="9">
        <v>0</v>
      </c>
      <c r="BW477" s="9">
        <v>0</v>
      </c>
      <c r="BX477" s="9">
        <v>0</v>
      </c>
      <c r="BY477" s="9">
        <v>0</v>
      </c>
      <c r="BZ477" s="9">
        <v>0</v>
      </c>
      <c r="CA477" s="9">
        <v>6.76</v>
      </c>
      <c r="CB477" s="9">
        <v>0</v>
      </c>
      <c r="CC477" s="9">
        <v>0</v>
      </c>
      <c r="CD477" s="9">
        <v>0</v>
      </c>
      <c r="CE477" s="9">
        <v>0</v>
      </c>
      <c r="CF477" s="9">
        <v>3.9</v>
      </c>
      <c r="CG477" s="9">
        <v>0</v>
      </c>
      <c r="CH477" s="9">
        <v>0</v>
      </c>
      <c r="CI477" s="9">
        <v>34.369999999999997</v>
      </c>
      <c r="CJ477" s="9">
        <v>0</v>
      </c>
      <c r="CK477" s="9">
        <v>21.27</v>
      </c>
      <c r="CL477" s="9">
        <v>0</v>
      </c>
      <c r="CM477" s="9">
        <v>0</v>
      </c>
      <c r="CN477" s="9">
        <v>0</v>
      </c>
      <c r="CO477" s="9">
        <v>0</v>
      </c>
      <c r="CP477" s="9">
        <v>5.68</v>
      </c>
      <c r="CQ477" s="9">
        <v>0</v>
      </c>
      <c r="CR477" s="9">
        <v>0</v>
      </c>
      <c r="CS477" s="9">
        <v>25.8</v>
      </c>
      <c r="CT477" s="9">
        <v>0</v>
      </c>
      <c r="CU477" s="9">
        <v>102</v>
      </c>
      <c r="CV477" s="9">
        <v>98.7</v>
      </c>
      <c r="CW477" s="9" t="s">
        <v>1588</v>
      </c>
      <c r="CX477" s="9">
        <v>1154.26</v>
      </c>
      <c r="CY477" s="9">
        <v>0.06</v>
      </c>
      <c r="CZ477" s="9">
        <v>0.01</v>
      </c>
      <c r="DA477" s="9">
        <v>0</v>
      </c>
      <c r="DB477" s="9">
        <v>0</v>
      </c>
      <c r="DC477" s="9">
        <v>0</v>
      </c>
      <c r="DD477" s="9">
        <v>0</v>
      </c>
      <c r="DE477" s="9">
        <v>0</v>
      </c>
      <c r="DF477" s="9">
        <v>0.1</v>
      </c>
      <c r="DG477" s="9">
        <v>0</v>
      </c>
      <c r="DH477" s="9">
        <v>0</v>
      </c>
      <c r="DI477" s="9">
        <v>0</v>
      </c>
      <c r="DJ477" s="9">
        <v>0</v>
      </c>
      <c r="DK477" s="9">
        <v>0</v>
      </c>
      <c r="DL477" s="9">
        <v>0.09</v>
      </c>
      <c r="DM477" s="9">
        <v>0.01</v>
      </c>
      <c r="DN477" s="9">
        <v>0.01</v>
      </c>
      <c r="DO477" s="9">
        <v>0</v>
      </c>
      <c r="DP477" s="9">
        <v>0.24</v>
      </c>
      <c r="DQ477" s="9">
        <v>7.0000000000000007E-2</v>
      </c>
      <c r="DR477" s="9">
        <v>0</v>
      </c>
      <c r="DS477" s="9">
        <v>0.05</v>
      </c>
      <c r="DT477" s="9">
        <v>0</v>
      </c>
      <c r="DU477" s="9">
        <v>0.33</v>
      </c>
      <c r="DV477" s="9">
        <v>0.03</v>
      </c>
      <c r="DW477" s="9">
        <v>0</v>
      </c>
      <c r="DX477" s="9">
        <v>0</v>
      </c>
      <c r="DY477" s="16" t="s">
        <v>1588</v>
      </c>
      <c r="DZ477" s="16" t="s">
        <v>1590</v>
      </c>
      <c r="EA477" s="16" t="s">
        <v>1580</v>
      </c>
      <c r="EB477" s="16" t="s">
        <v>482</v>
      </c>
      <c r="EC477" s="9">
        <v>1154.2641099</v>
      </c>
      <c r="ED477" s="17">
        <v>1245.9828882793649</v>
      </c>
      <c r="EE477" s="18">
        <v>1.08</v>
      </c>
      <c r="EF477" s="19" t="s">
        <v>192</v>
      </c>
      <c r="EG477" s="16" t="s">
        <v>1588</v>
      </c>
      <c r="EH477" s="20" t="s">
        <v>1576</v>
      </c>
      <c r="EI477" s="20" t="s">
        <v>1589</v>
      </c>
      <c r="EJ477" s="20">
        <v>1154.2641099</v>
      </c>
      <c r="EK477" s="21">
        <v>332.66497589542826</v>
      </c>
      <c r="EL477" s="20">
        <v>6.2628166160081049</v>
      </c>
      <c r="EM477" s="20">
        <v>2083.4197386018236</v>
      </c>
      <c r="EN477" s="22">
        <f t="shared" si="226"/>
        <v>7.9981881127252727E-2</v>
      </c>
      <c r="EO477" s="23">
        <f t="shared" si="227"/>
        <v>1.6847132716150349E-3</v>
      </c>
      <c r="EP477" s="22">
        <f t="shared" si="228"/>
        <v>0</v>
      </c>
      <c r="EQ477" s="22">
        <f t="shared" si="229"/>
        <v>0</v>
      </c>
      <c r="ER477" s="22">
        <f t="shared" si="230"/>
        <v>0</v>
      </c>
      <c r="ES477" s="22">
        <f t="shared" si="231"/>
        <v>0</v>
      </c>
      <c r="ET477" s="22">
        <f t="shared" si="232"/>
        <v>0</v>
      </c>
      <c r="EU477" s="22">
        <f t="shared" si="233"/>
        <v>0</v>
      </c>
      <c r="EV477" s="22">
        <f t="shared" si="234"/>
        <v>0</v>
      </c>
      <c r="EW477" s="22">
        <f t="shared" si="235"/>
        <v>0.15750787539376968</v>
      </c>
      <c r="EX477" s="22">
        <f t="shared" si="236"/>
        <v>5.4296464823241165E-2</v>
      </c>
      <c r="EY477" s="22">
        <f t="shared" si="237"/>
        <v>0.62889394469723492</v>
      </c>
      <c r="EZ477" s="22">
        <f t="shared" si="238"/>
        <v>0</v>
      </c>
      <c r="FA477" s="22">
        <f t="shared" si="239"/>
        <v>1.7063353167658384E-2</v>
      </c>
      <c r="FB477" s="22">
        <f t="shared" si="240"/>
        <v>0.13773188659432972</v>
      </c>
      <c r="FC477" s="22">
        <f t="shared" si="16"/>
        <v>0.40411557252402369</v>
      </c>
      <c r="FD477" s="22">
        <f t="shared" si="241"/>
        <v>0.3678943154523619</v>
      </c>
      <c r="FE477" s="22">
        <f t="shared" si="242"/>
        <v>4.9639711769415534E-2</v>
      </c>
      <c r="FF477" s="22">
        <f t="shared" si="243"/>
        <v>1.2409927942353884E-2</v>
      </c>
      <c r="FG477" s="22">
        <f t="shared" si="244"/>
        <v>0.57005604483586869</v>
      </c>
      <c r="FH477" s="22">
        <f t="shared" si="245"/>
        <v>5.9436373637040157E-2</v>
      </c>
      <c r="FI477" s="23">
        <f t="shared" si="246"/>
        <v>1.2650855793186011E-2</v>
      </c>
      <c r="FJ477" s="24">
        <f t="shared" si="247"/>
        <v>0.91828711942278451</v>
      </c>
      <c r="FK477" s="22">
        <f t="shared" si="248"/>
        <v>0.53552735002178375</v>
      </c>
      <c r="FL477" s="25">
        <v>1379.8983473313465</v>
      </c>
      <c r="FM477" s="25">
        <v>12.554835545922515</v>
      </c>
      <c r="FN477" s="25">
        <v>625.41159523878605</v>
      </c>
      <c r="FO477" s="9">
        <v>363.99365234375</v>
      </c>
      <c r="FP477" s="26">
        <f t="shared" si="0"/>
        <v>617.49664306640625</v>
      </c>
      <c r="FQ477" s="22">
        <f t="shared" si="249"/>
        <v>3.7361466609003503E-2</v>
      </c>
      <c r="FR477" s="28">
        <f t="shared" si="250"/>
        <v>0.11403369373704547</v>
      </c>
      <c r="FS477" s="28">
        <f t="shared" si="251"/>
        <v>0.84907993897939704</v>
      </c>
      <c r="FT477" s="28">
        <f t="shared" si="252"/>
        <v>0.55782294058833926</v>
      </c>
      <c r="FU477" s="28">
        <f t="shared" si="253"/>
        <v>0.25091744386394527</v>
      </c>
      <c r="FV477" s="28">
        <f t="shared" si="254"/>
        <v>0.18669903893890447</v>
      </c>
      <c r="FW477" s="22">
        <f t="shared" si="255"/>
        <v>0.16501116251981751</v>
      </c>
      <c r="FX477" s="22">
        <f t="shared" si="256"/>
        <v>13.151914893617022</v>
      </c>
      <c r="FY477" s="22">
        <f t="shared" si="257"/>
        <v>8.1451063829787227</v>
      </c>
    </row>
    <row r="478" spans="1:181" ht="15.75" customHeight="1">
      <c r="A478" s="9">
        <v>1</v>
      </c>
      <c r="B478" s="9" t="s">
        <v>184</v>
      </c>
      <c r="C478" s="9" t="s">
        <v>1575</v>
      </c>
      <c r="D478" s="9" t="s">
        <v>1576</v>
      </c>
      <c r="E478" s="9" t="s">
        <v>1591</v>
      </c>
      <c r="F478" s="9" t="s">
        <v>1592</v>
      </c>
      <c r="G478" s="9">
        <v>436.77508999999998</v>
      </c>
      <c r="H478" s="9">
        <v>35.25</v>
      </c>
      <c r="I478" s="9">
        <v>3.125</v>
      </c>
      <c r="J478" s="9">
        <v>4.0625</v>
      </c>
      <c r="K478" s="9">
        <v>6.875</v>
      </c>
      <c r="L478" s="9">
        <v>29.9375</v>
      </c>
      <c r="M478" s="9">
        <v>356.9375</v>
      </c>
      <c r="N478" s="9">
        <v>157.05534362792969</v>
      </c>
      <c r="O478" s="9">
        <v>840.38916015625</v>
      </c>
      <c r="P478" s="9">
        <v>426.70833020169954</v>
      </c>
      <c r="Q478" s="9">
        <v>54.5625</v>
      </c>
      <c r="R478" s="9">
        <v>0</v>
      </c>
      <c r="S478" s="9">
        <v>262.6875</v>
      </c>
      <c r="T478" s="9">
        <v>0</v>
      </c>
      <c r="U478" s="9">
        <v>118.9375</v>
      </c>
      <c r="V478" s="9">
        <v>0</v>
      </c>
      <c r="W478" s="9">
        <v>1374.4341484341485</v>
      </c>
      <c r="X478" s="9">
        <v>13.562293722293724</v>
      </c>
      <c r="Y478" s="9">
        <v>19</v>
      </c>
      <c r="Z478" s="9">
        <v>62744.183199999999</v>
      </c>
      <c r="AA478" s="9">
        <v>51.87</v>
      </c>
      <c r="AB478" s="9">
        <v>30.52</v>
      </c>
      <c r="AC478" s="9">
        <v>24.1</v>
      </c>
      <c r="AD478" s="9">
        <v>6.42</v>
      </c>
      <c r="AE478" s="9">
        <v>1.53</v>
      </c>
      <c r="AF478" s="9">
        <v>6.3</v>
      </c>
      <c r="AG478" s="9">
        <v>13.52</v>
      </c>
      <c r="AH478" s="9">
        <v>23.2</v>
      </c>
      <c r="AI478" s="9">
        <v>5</v>
      </c>
      <c r="AJ478" s="9">
        <v>0.1</v>
      </c>
      <c r="AK478" s="9">
        <v>12.8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5.63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  <c r="BD478" s="9">
        <v>0</v>
      </c>
      <c r="BE478" s="9">
        <v>0</v>
      </c>
      <c r="BF478" s="9">
        <v>0</v>
      </c>
      <c r="BG478" s="9">
        <v>0</v>
      </c>
      <c r="BH478" s="9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9">
        <v>6.19</v>
      </c>
      <c r="BP478" s="9">
        <v>0</v>
      </c>
      <c r="BQ478" s="9">
        <v>0</v>
      </c>
      <c r="BR478" s="9">
        <v>0</v>
      </c>
      <c r="BS478" s="9">
        <v>0</v>
      </c>
      <c r="BT478" s="9">
        <v>0</v>
      </c>
      <c r="BU478" s="9">
        <v>0</v>
      </c>
      <c r="BV478" s="9">
        <v>0</v>
      </c>
      <c r="BW478" s="9">
        <v>0</v>
      </c>
      <c r="BX478" s="9">
        <v>0</v>
      </c>
      <c r="BY478" s="9">
        <v>0</v>
      </c>
      <c r="BZ478" s="9">
        <v>0</v>
      </c>
      <c r="CA478" s="9">
        <v>1.73</v>
      </c>
      <c r="CB478" s="9">
        <v>0</v>
      </c>
      <c r="CC478" s="9">
        <v>0</v>
      </c>
      <c r="CD478" s="9">
        <v>0</v>
      </c>
      <c r="CE478" s="9">
        <v>3.63</v>
      </c>
      <c r="CF478" s="9">
        <v>2.84</v>
      </c>
      <c r="CG478" s="9">
        <v>0</v>
      </c>
      <c r="CH478" s="9">
        <v>0</v>
      </c>
      <c r="CI478" s="9">
        <v>12.53</v>
      </c>
      <c r="CJ478" s="9">
        <v>0</v>
      </c>
      <c r="CK478" s="9">
        <v>3.92</v>
      </c>
      <c r="CL478" s="9">
        <v>0</v>
      </c>
      <c r="CM478" s="9">
        <v>0</v>
      </c>
      <c r="CN478" s="9">
        <v>0</v>
      </c>
      <c r="CO478" s="9">
        <v>7.75</v>
      </c>
      <c r="CP478" s="9">
        <v>1.41</v>
      </c>
      <c r="CQ478" s="9">
        <v>0</v>
      </c>
      <c r="CR478" s="9">
        <v>0</v>
      </c>
      <c r="CS478" s="9">
        <v>6.24</v>
      </c>
      <c r="CT478" s="9">
        <v>0</v>
      </c>
      <c r="CU478" s="9">
        <v>41</v>
      </c>
      <c r="CV478" s="9">
        <v>30.400000000000002</v>
      </c>
      <c r="CW478" s="9" t="s">
        <v>1591</v>
      </c>
      <c r="CX478" s="9">
        <v>436.78</v>
      </c>
      <c r="CY478" s="9">
        <v>0.06</v>
      </c>
      <c r="CZ478" s="9">
        <v>0</v>
      </c>
      <c r="DA478" s="9">
        <v>0</v>
      </c>
      <c r="DB478" s="9">
        <v>0</v>
      </c>
      <c r="DC478" s="9">
        <v>0</v>
      </c>
      <c r="DD478" s="9">
        <v>0</v>
      </c>
      <c r="DE478" s="9">
        <v>0</v>
      </c>
      <c r="DF478" s="9">
        <v>0.18</v>
      </c>
      <c r="DG478" s="9">
        <v>0</v>
      </c>
      <c r="DH478" s="9">
        <v>0</v>
      </c>
      <c r="DI478" s="9">
        <v>0</v>
      </c>
      <c r="DJ478" s="9">
        <v>0</v>
      </c>
      <c r="DK478" s="9">
        <v>0</v>
      </c>
      <c r="DL478" s="9">
        <v>0.18</v>
      </c>
      <c r="DM478" s="9">
        <v>0</v>
      </c>
      <c r="DN478" s="9">
        <v>0.04</v>
      </c>
      <c r="DO478" s="9">
        <v>0</v>
      </c>
      <c r="DP478" s="9">
        <v>0.02</v>
      </c>
      <c r="DQ478" s="9">
        <v>0.14000000000000001</v>
      </c>
      <c r="DR478" s="9">
        <v>0</v>
      </c>
      <c r="DS478" s="9">
        <v>0</v>
      </c>
      <c r="DT478" s="9">
        <v>0</v>
      </c>
      <c r="DU478" s="9">
        <v>0.28999999999999998</v>
      </c>
      <c r="DV478" s="9">
        <v>0</v>
      </c>
      <c r="DW478" s="9">
        <v>0</v>
      </c>
      <c r="DX478" s="9">
        <v>0.08</v>
      </c>
      <c r="DY478" s="16" t="s">
        <v>1591</v>
      </c>
      <c r="DZ478" s="16" t="s">
        <v>1593</v>
      </c>
      <c r="EA478" s="16" t="s">
        <v>1580</v>
      </c>
      <c r="EB478" s="16" t="s">
        <v>482</v>
      </c>
      <c r="EC478" s="9">
        <v>436.77508999999998</v>
      </c>
      <c r="ED478" s="17">
        <v>315.45898589441998</v>
      </c>
      <c r="EE478" s="18">
        <v>0.72</v>
      </c>
      <c r="EF478" s="19" t="s">
        <v>192</v>
      </c>
      <c r="EG478" s="16" t="s">
        <v>1591</v>
      </c>
      <c r="EH478" s="20" t="s">
        <v>1576</v>
      </c>
      <c r="EI478" s="20" t="s">
        <v>1592</v>
      </c>
      <c r="EJ478" s="20">
        <v>436.77508999999998</v>
      </c>
      <c r="EK478" s="21">
        <v>1209.6430152303838</v>
      </c>
      <c r="EL478" s="20">
        <v>1.7062499999999998</v>
      </c>
      <c r="EM478" s="20">
        <v>2063.9533947368418</v>
      </c>
      <c r="EN478" s="22">
        <f t="shared" si="226"/>
        <v>0.11933680354732988</v>
      </c>
      <c r="EO478" s="23">
        <f t="shared" si="227"/>
        <v>0</v>
      </c>
      <c r="EP478" s="22">
        <f t="shared" si="228"/>
        <v>0</v>
      </c>
      <c r="EQ478" s="22">
        <f t="shared" si="229"/>
        <v>0</v>
      </c>
      <c r="ER478" s="22">
        <f t="shared" si="230"/>
        <v>0</v>
      </c>
      <c r="ES478" s="22">
        <f t="shared" si="231"/>
        <v>0</v>
      </c>
      <c r="ET478" s="22">
        <f t="shared" si="232"/>
        <v>0</v>
      </c>
      <c r="EU478" s="22">
        <f t="shared" si="233"/>
        <v>0</v>
      </c>
      <c r="EV478" s="22">
        <f t="shared" si="234"/>
        <v>0</v>
      </c>
      <c r="EW478" s="22">
        <f t="shared" si="235"/>
        <v>0.13906987193889014</v>
      </c>
      <c r="EX478" s="22">
        <f t="shared" si="236"/>
        <v>0</v>
      </c>
      <c r="EY478" s="22">
        <f t="shared" si="237"/>
        <v>0.36957986969220402</v>
      </c>
      <c r="EZ478" s="22">
        <f t="shared" si="238"/>
        <v>0</v>
      </c>
      <c r="FA478" s="22">
        <f t="shared" si="239"/>
        <v>0.14536059312514041</v>
      </c>
      <c r="FB478" s="22">
        <f t="shared" si="240"/>
        <v>0.34598966524376545</v>
      </c>
      <c r="FC478" s="22">
        <f t="shared" si="16"/>
        <v>0.79236552920763459</v>
      </c>
      <c r="FD478" s="22">
        <f t="shared" si="241"/>
        <v>0.56447688564476883</v>
      </c>
      <c r="FE478" s="22">
        <f t="shared" si="242"/>
        <v>0.121654501216545</v>
      </c>
      <c r="FF478" s="22">
        <f t="shared" si="243"/>
        <v>2.4330900243309003E-3</v>
      </c>
      <c r="FG478" s="22">
        <f t="shared" si="244"/>
        <v>0.31143552311435524</v>
      </c>
      <c r="FH478" s="22">
        <f t="shared" si="245"/>
        <v>0.58839406207827261</v>
      </c>
      <c r="FI478" s="23">
        <f t="shared" si="246"/>
        <v>0.12145748987854252</v>
      </c>
      <c r="FJ478" s="24">
        <f t="shared" si="247"/>
        <v>0.26065162907268169</v>
      </c>
      <c r="FK478" s="22">
        <f t="shared" si="248"/>
        <v>0.11875677250733324</v>
      </c>
      <c r="FL478" s="25">
        <v>1374.4341484341485</v>
      </c>
      <c r="FM478" s="25">
        <v>13.562293722293724</v>
      </c>
      <c r="FN478" s="25">
        <v>426.70833020169954</v>
      </c>
      <c r="FO478" s="9">
        <v>157.05534362792969</v>
      </c>
      <c r="FP478" s="26">
        <f t="shared" si="0"/>
        <v>683.33381652832031</v>
      </c>
      <c r="FQ478" s="22">
        <f t="shared" si="249"/>
        <v>8.7859863986290976E-2</v>
      </c>
      <c r="FR478" s="28">
        <f t="shared" si="250"/>
        <v>2.5041492178503131E-2</v>
      </c>
      <c r="FS478" s="28">
        <f t="shared" si="251"/>
        <v>0.88575335191391069</v>
      </c>
      <c r="FT478" s="28">
        <f t="shared" si="252"/>
        <v>0.60142509500713515</v>
      </c>
      <c r="FU478" s="28">
        <f t="shared" si="253"/>
        <v>0</v>
      </c>
      <c r="FV478" s="28">
        <f t="shared" si="254"/>
        <v>0.27230834066109405</v>
      </c>
      <c r="FW478" s="22">
        <f t="shared" si="255"/>
        <v>0.79043763254289579</v>
      </c>
      <c r="FX478" s="22">
        <f t="shared" si="256"/>
        <v>2.73</v>
      </c>
      <c r="FY478" s="22">
        <f t="shared" si="257"/>
        <v>0.2963157894736842</v>
      </c>
    </row>
    <row r="479" spans="1:181" ht="15.75" customHeight="1">
      <c r="A479" s="9">
        <v>1</v>
      </c>
      <c r="B479" s="9" t="s">
        <v>184</v>
      </c>
      <c r="C479" s="9" t="s">
        <v>1575</v>
      </c>
      <c r="D479" s="9" t="s">
        <v>1576</v>
      </c>
      <c r="E479" s="9" t="s">
        <v>1594</v>
      </c>
      <c r="F479" s="9" t="s">
        <v>1595</v>
      </c>
      <c r="G479" s="9">
        <v>558.59048682800005</v>
      </c>
      <c r="H479" s="9">
        <v>14.75</v>
      </c>
      <c r="I479" s="9">
        <v>23.5</v>
      </c>
      <c r="J479" s="9">
        <v>58.5</v>
      </c>
      <c r="K479" s="9">
        <v>55.875</v>
      </c>
      <c r="L479" s="9">
        <v>134.125</v>
      </c>
      <c r="M479" s="9">
        <v>271.875</v>
      </c>
      <c r="N479" s="9">
        <v>365.71600341796875</v>
      </c>
      <c r="O479" s="9">
        <v>838.87164306640625</v>
      </c>
      <c r="P479" s="9">
        <v>519.33369438972056</v>
      </c>
      <c r="Q479" s="9">
        <v>0.8125</v>
      </c>
      <c r="R479" s="9">
        <v>0</v>
      </c>
      <c r="S479" s="9">
        <v>110.3125</v>
      </c>
      <c r="T479" s="9">
        <v>132.0625</v>
      </c>
      <c r="U479" s="9">
        <v>315.4375</v>
      </c>
      <c r="V479" s="9">
        <v>0</v>
      </c>
      <c r="W479" s="9">
        <v>1386.497313633311</v>
      </c>
      <c r="X479" s="9">
        <v>13.166985672710991</v>
      </c>
      <c r="Y479" s="9">
        <v>38</v>
      </c>
      <c r="Z479" s="9">
        <v>127515.36749999999</v>
      </c>
      <c r="AA479" s="9">
        <v>129.36000000000001</v>
      </c>
      <c r="AB479" s="9">
        <v>42.8</v>
      </c>
      <c r="AC479" s="9">
        <v>37.42</v>
      </c>
      <c r="AD479" s="9">
        <v>5.38</v>
      </c>
      <c r="AE479" s="9">
        <v>4.8099999999999996</v>
      </c>
      <c r="AF479" s="9">
        <v>8.5500000000000007</v>
      </c>
      <c r="AG479" s="9">
        <v>73.2</v>
      </c>
      <c r="AH479" s="9">
        <v>58.8</v>
      </c>
      <c r="AI479" s="9">
        <v>14.5</v>
      </c>
      <c r="AJ479" s="9">
        <v>0.8</v>
      </c>
      <c r="AK479" s="9">
        <v>22.4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15.12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0.91</v>
      </c>
      <c r="BD479" s="9">
        <v>0.37</v>
      </c>
      <c r="BE479" s="9">
        <v>0</v>
      </c>
      <c r="BF479" s="9">
        <v>0</v>
      </c>
      <c r="BG479" s="9">
        <v>0</v>
      </c>
      <c r="BH479" s="9">
        <v>0</v>
      </c>
      <c r="BI479" s="9">
        <v>0</v>
      </c>
      <c r="BJ479" s="9">
        <v>0</v>
      </c>
      <c r="BK479" s="9">
        <v>0</v>
      </c>
      <c r="BL479" s="9">
        <v>0</v>
      </c>
      <c r="BM479" s="9">
        <v>0</v>
      </c>
      <c r="BN479" s="9">
        <v>0</v>
      </c>
      <c r="BO479" s="9">
        <v>45.34</v>
      </c>
      <c r="BP479" s="9">
        <v>0</v>
      </c>
      <c r="BQ479" s="9">
        <v>7.88</v>
      </c>
      <c r="BR479" s="9">
        <v>0</v>
      </c>
      <c r="BS479" s="9">
        <v>0</v>
      </c>
      <c r="BT479" s="9">
        <v>0</v>
      </c>
      <c r="BU479" s="9">
        <v>0</v>
      </c>
      <c r="BV479" s="9">
        <v>0</v>
      </c>
      <c r="BW479" s="9">
        <v>0</v>
      </c>
      <c r="BX479" s="9">
        <v>0</v>
      </c>
      <c r="BY479" s="9">
        <v>0</v>
      </c>
      <c r="BZ479" s="9">
        <v>0</v>
      </c>
      <c r="CA479" s="9">
        <v>0</v>
      </c>
      <c r="CB479" s="9">
        <v>0</v>
      </c>
      <c r="CC479" s="9">
        <v>0</v>
      </c>
      <c r="CD479" s="9">
        <v>1.3</v>
      </c>
      <c r="CE479" s="9">
        <v>3.42</v>
      </c>
      <c r="CF479" s="9">
        <v>0</v>
      </c>
      <c r="CG479" s="9">
        <v>2.02</v>
      </c>
      <c r="CH479" s="9">
        <v>0</v>
      </c>
      <c r="CI479" s="9">
        <v>37.840000000000003</v>
      </c>
      <c r="CJ479" s="9">
        <v>0</v>
      </c>
      <c r="CK479" s="9">
        <v>5.18</v>
      </c>
      <c r="CL479" s="9">
        <v>0</v>
      </c>
      <c r="CM479" s="9">
        <v>0</v>
      </c>
      <c r="CN479" s="9">
        <v>0</v>
      </c>
      <c r="CO479" s="9">
        <v>2.2400000000000002</v>
      </c>
      <c r="CP479" s="9">
        <v>0</v>
      </c>
      <c r="CQ479" s="9">
        <v>0</v>
      </c>
      <c r="CR479" s="9">
        <v>0</v>
      </c>
      <c r="CS479" s="9">
        <v>7.74</v>
      </c>
      <c r="CT479" s="9">
        <v>0</v>
      </c>
      <c r="CU479" s="9">
        <v>82</v>
      </c>
      <c r="CV479" s="9">
        <v>83.600000000000009</v>
      </c>
      <c r="CW479" s="9" t="s">
        <v>1594</v>
      </c>
      <c r="CX479" s="9">
        <v>558.59</v>
      </c>
      <c r="CY479" s="9">
        <v>0.08</v>
      </c>
      <c r="CZ479" s="9">
        <v>0.13</v>
      </c>
      <c r="DA479" s="9">
        <v>0</v>
      </c>
      <c r="DB479" s="9">
        <v>0</v>
      </c>
      <c r="DC479" s="9">
        <v>0.01</v>
      </c>
      <c r="DD479" s="9">
        <v>0</v>
      </c>
      <c r="DE479" s="9">
        <v>0.01</v>
      </c>
      <c r="DF479" s="9">
        <v>0.17</v>
      </c>
      <c r="DG479" s="9">
        <v>0</v>
      </c>
      <c r="DH479" s="9">
        <v>0</v>
      </c>
      <c r="DI479" s="9">
        <v>0</v>
      </c>
      <c r="DJ479" s="9">
        <v>0</v>
      </c>
      <c r="DK479" s="9">
        <v>0</v>
      </c>
      <c r="DL479" s="9">
        <v>0</v>
      </c>
      <c r="DM479" s="9">
        <v>0</v>
      </c>
      <c r="DN479" s="9">
        <v>0.17</v>
      </c>
      <c r="DO479" s="9">
        <v>0</v>
      </c>
      <c r="DP479" s="9">
        <v>0.15</v>
      </c>
      <c r="DQ479" s="9">
        <v>0.08</v>
      </c>
      <c r="DR479" s="9">
        <v>0</v>
      </c>
      <c r="DS479" s="9">
        <v>0</v>
      </c>
      <c r="DT479" s="9">
        <v>0</v>
      </c>
      <c r="DU479" s="9">
        <v>0.21</v>
      </c>
      <c r="DV479" s="9">
        <v>0</v>
      </c>
      <c r="DW479" s="9">
        <v>0</v>
      </c>
      <c r="DX479" s="9">
        <v>0</v>
      </c>
      <c r="DY479" s="16" t="s">
        <v>1594</v>
      </c>
      <c r="DZ479" s="16" t="s">
        <v>1596</v>
      </c>
      <c r="EA479" s="16" t="s">
        <v>1580</v>
      </c>
      <c r="EB479" s="16" t="s">
        <v>482</v>
      </c>
      <c r="EC479" s="9">
        <v>558.59048682800005</v>
      </c>
      <c r="ED479" s="17">
        <v>458.66833857623993</v>
      </c>
      <c r="EE479" s="18">
        <v>0.82</v>
      </c>
      <c r="EF479" s="19" t="s">
        <v>192</v>
      </c>
      <c r="EG479" s="16" t="s">
        <v>1594</v>
      </c>
      <c r="EH479" s="20" t="s">
        <v>1576</v>
      </c>
      <c r="EI479" s="20" t="s">
        <v>1595</v>
      </c>
      <c r="EJ479" s="20">
        <v>558.59048682800005</v>
      </c>
      <c r="EK479" s="21">
        <v>985.74031771799616</v>
      </c>
      <c r="EL479" s="20">
        <v>1.5473684210526315</v>
      </c>
      <c r="EM479" s="20">
        <v>1525.3034389952152</v>
      </c>
      <c r="EN479" s="22">
        <f t="shared" si="226"/>
        <v>0.42130488559059986</v>
      </c>
      <c r="EO479" s="23">
        <f t="shared" si="227"/>
        <v>0</v>
      </c>
      <c r="EP479" s="22">
        <f t="shared" si="228"/>
        <v>0</v>
      </c>
      <c r="EQ479" s="22">
        <f t="shared" si="229"/>
        <v>1.1204481792717087E-2</v>
      </c>
      <c r="ER479" s="22">
        <f t="shared" si="230"/>
        <v>0</v>
      </c>
      <c r="ES479" s="22">
        <f t="shared" si="231"/>
        <v>0</v>
      </c>
      <c r="ET479" s="22">
        <f t="shared" si="232"/>
        <v>0</v>
      </c>
      <c r="EU479" s="22">
        <f t="shared" si="233"/>
        <v>0</v>
      </c>
      <c r="EV479" s="22">
        <f t="shared" si="234"/>
        <v>0</v>
      </c>
      <c r="EW479" s="22">
        <f t="shared" si="235"/>
        <v>0.39688375350140054</v>
      </c>
      <c r="EX479" s="22">
        <f t="shared" si="236"/>
        <v>6.8977591036414557E-2</v>
      </c>
      <c r="EY479" s="22">
        <f t="shared" si="237"/>
        <v>0.37657563025210083</v>
      </c>
      <c r="EZ479" s="22">
        <f t="shared" si="238"/>
        <v>0</v>
      </c>
      <c r="FA479" s="22">
        <f t="shared" si="239"/>
        <v>5.8998599439775909E-2</v>
      </c>
      <c r="FB479" s="22">
        <f t="shared" si="240"/>
        <v>8.7359943977591031E-2</v>
      </c>
      <c r="FC479" s="22">
        <f t="shared" si="16"/>
        <v>0.74598021026592443</v>
      </c>
      <c r="FD479" s="22">
        <f t="shared" si="241"/>
        <v>0.60932642487046629</v>
      </c>
      <c r="FE479" s="22">
        <f t="shared" si="242"/>
        <v>0.15025906735751296</v>
      </c>
      <c r="FF479" s="22">
        <f t="shared" si="243"/>
        <v>8.2901554404145074E-3</v>
      </c>
      <c r="FG479" s="22">
        <f t="shared" si="244"/>
        <v>0.23212435233160619</v>
      </c>
      <c r="FH479" s="22">
        <f t="shared" si="245"/>
        <v>0.33085961657390223</v>
      </c>
      <c r="FI479" s="23">
        <f t="shared" si="246"/>
        <v>6.6094619666048238E-2</v>
      </c>
      <c r="FJ479" s="24">
        <f t="shared" si="247"/>
        <v>0.56586270871985156</v>
      </c>
      <c r="FK479" s="22">
        <f t="shared" si="248"/>
        <v>0.23158289131377968</v>
      </c>
      <c r="FL479" s="25">
        <v>1386.497313633311</v>
      </c>
      <c r="FM479" s="25">
        <v>13.166985672710991</v>
      </c>
      <c r="FN479" s="25">
        <v>519.33369438972056</v>
      </c>
      <c r="FO479" s="9">
        <v>365.71600341796875</v>
      </c>
      <c r="FP479" s="26">
        <f t="shared" si="0"/>
        <v>473.1556396484375</v>
      </c>
      <c r="FQ479" s="22">
        <f t="shared" si="249"/>
        <v>6.8475924495609714E-2</v>
      </c>
      <c r="FR479" s="28">
        <f t="shared" si="250"/>
        <v>0.2047564408937349</v>
      </c>
      <c r="FS479" s="28">
        <f t="shared" si="251"/>
        <v>0.72682942079000112</v>
      </c>
      <c r="FT479" s="28">
        <f t="shared" si="252"/>
        <v>0.19748367113521426</v>
      </c>
      <c r="FU479" s="28">
        <f t="shared" si="253"/>
        <v>0.23642096153467862</v>
      </c>
      <c r="FV479" s="28">
        <f t="shared" si="254"/>
        <v>0.56470259955774871</v>
      </c>
      <c r="FW479" s="22">
        <f t="shared" si="255"/>
        <v>0.63388991960420527</v>
      </c>
      <c r="FX479" s="22">
        <f t="shared" si="256"/>
        <v>3.40421052631579</v>
      </c>
      <c r="FY479" s="22">
        <f t="shared" si="257"/>
        <v>0.39789473684210525</v>
      </c>
    </row>
    <row r="480" spans="1:181" ht="15.75" customHeight="1">
      <c r="A480" s="9">
        <v>1</v>
      </c>
      <c r="B480" s="9" t="s">
        <v>184</v>
      </c>
      <c r="C480" s="9" t="s">
        <v>1575</v>
      </c>
      <c r="D480" s="9" t="s">
        <v>1576</v>
      </c>
      <c r="E480" s="9" t="s">
        <v>1597</v>
      </c>
      <c r="F480" s="9" t="s">
        <v>1598</v>
      </c>
      <c r="G480" s="9">
        <v>1123.2458120399999</v>
      </c>
      <c r="H480" s="9">
        <v>61.0625</v>
      </c>
      <c r="I480" s="9">
        <v>43.1875</v>
      </c>
      <c r="J480" s="9">
        <v>74.625</v>
      </c>
      <c r="K480" s="9">
        <v>93.5</v>
      </c>
      <c r="L480" s="9">
        <v>217.4375</v>
      </c>
      <c r="M480" s="9">
        <v>633.3125</v>
      </c>
      <c r="N480" s="9">
        <v>199.37017822265625</v>
      </c>
      <c r="O480" s="9">
        <v>882.5072021484375</v>
      </c>
      <c r="P480" s="9">
        <v>450.61202265294179</v>
      </c>
      <c r="Q480" s="9">
        <v>77.8125</v>
      </c>
      <c r="R480" s="9">
        <v>0</v>
      </c>
      <c r="S480" s="9">
        <v>140</v>
      </c>
      <c r="T480" s="9">
        <v>541.75</v>
      </c>
      <c r="U480" s="9">
        <v>363.5625</v>
      </c>
      <c r="V480" s="9">
        <v>0</v>
      </c>
      <c r="W480" s="9">
        <v>1367.320665479635</v>
      </c>
      <c r="X480" s="9">
        <v>13.176807812152237</v>
      </c>
      <c r="Y480" s="9">
        <v>87</v>
      </c>
      <c r="Z480" s="9">
        <v>190015.47690000001</v>
      </c>
      <c r="AA480" s="9">
        <v>162.92000000000002</v>
      </c>
      <c r="AB480" s="9">
        <v>47.78</v>
      </c>
      <c r="AC480" s="9">
        <v>45.29</v>
      </c>
      <c r="AD480" s="9">
        <v>2.4900000000000002</v>
      </c>
      <c r="AE480" s="9">
        <v>3.83</v>
      </c>
      <c r="AF480" s="9">
        <v>21.43</v>
      </c>
      <c r="AG480" s="9">
        <v>89.88</v>
      </c>
      <c r="AH480" s="9">
        <v>72.3</v>
      </c>
      <c r="AI480" s="9">
        <v>21.7</v>
      </c>
      <c r="AJ480" s="9">
        <v>7.2</v>
      </c>
      <c r="AK480" s="9">
        <v>72</v>
      </c>
      <c r="AL480" s="9">
        <v>1.32</v>
      </c>
      <c r="AM480" s="9">
        <v>0</v>
      </c>
      <c r="AN480" s="9">
        <v>0</v>
      </c>
      <c r="AO480" s="9">
        <v>0</v>
      </c>
      <c r="AP480" s="9">
        <v>1.1300000000000001</v>
      </c>
      <c r="AQ480" s="9">
        <v>0</v>
      </c>
      <c r="AR480" s="9">
        <v>0</v>
      </c>
      <c r="AS480" s="9">
        <v>25.05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4.96</v>
      </c>
      <c r="BD480" s="9">
        <v>0</v>
      </c>
      <c r="BE480" s="9">
        <v>0</v>
      </c>
      <c r="BF480" s="9">
        <v>0</v>
      </c>
      <c r="BG480" s="9">
        <v>0</v>
      </c>
      <c r="BH480" s="9">
        <v>0</v>
      </c>
      <c r="BI480" s="9">
        <v>0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9">
        <v>16.170000000000002</v>
      </c>
      <c r="BP480" s="9">
        <v>0</v>
      </c>
      <c r="BQ480" s="9">
        <v>7.29</v>
      </c>
      <c r="BR480" s="9">
        <v>0</v>
      </c>
      <c r="BS480" s="9">
        <v>20.8</v>
      </c>
      <c r="BT480" s="9">
        <v>0</v>
      </c>
      <c r="BU480" s="9">
        <v>0</v>
      </c>
      <c r="BV480" s="9">
        <v>0</v>
      </c>
      <c r="BW480" s="9">
        <v>0</v>
      </c>
      <c r="BX480" s="9">
        <v>0</v>
      </c>
      <c r="BY480" s="9">
        <v>0</v>
      </c>
      <c r="BZ480" s="9">
        <v>0</v>
      </c>
      <c r="CA480" s="9">
        <v>0</v>
      </c>
      <c r="CB480" s="9">
        <v>0</v>
      </c>
      <c r="CC480" s="9">
        <v>0</v>
      </c>
      <c r="CD480" s="9">
        <v>1.1300000000000001</v>
      </c>
      <c r="CE480" s="9">
        <v>0</v>
      </c>
      <c r="CF480" s="9">
        <v>4.8</v>
      </c>
      <c r="CG480" s="9">
        <v>3.12</v>
      </c>
      <c r="CH480" s="9">
        <v>0</v>
      </c>
      <c r="CI480" s="9">
        <v>22.2</v>
      </c>
      <c r="CJ480" s="9">
        <v>0</v>
      </c>
      <c r="CK480" s="9">
        <v>6</v>
      </c>
      <c r="CL480" s="9">
        <v>0</v>
      </c>
      <c r="CM480" s="9">
        <v>0</v>
      </c>
      <c r="CN480" s="9">
        <v>8.58</v>
      </c>
      <c r="CO480" s="9">
        <v>8.3000000000000007</v>
      </c>
      <c r="CP480" s="9">
        <v>13.16</v>
      </c>
      <c r="CQ480" s="9">
        <v>0</v>
      </c>
      <c r="CR480" s="9">
        <v>0</v>
      </c>
      <c r="CS480" s="9">
        <v>18.91</v>
      </c>
      <c r="CT480" s="9">
        <v>0</v>
      </c>
      <c r="CU480" s="9">
        <v>144</v>
      </c>
      <c r="CV480" s="9">
        <v>147.9</v>
      </c>
      <c r="CW480" s="9" t="s">
        <v>1597</v>
      </c>
      <c r="CX480" s="9">
        <v>1123.25</v>
      </c>
      <c r="CY480" s="9">
        <v>0.1</v>
      </c>
      <c r="CZ480" s="9">
        <v>0.03</v>
      </c>
      <c r="DA480" s="9">
        <v>0</v>
      </c>
      <c r="DB480" s="9">
        <v>0</v>
      </c>
      <c r="DC480" s="9">
        <v>0</v>
      </c>
      <c r="DD480" s="9">
        <v>0</v>
      </c>
      <c r="DE480" s="9">
        <v>0</v>
      </c>
      <c r="DF480" s="9">
        <v>0.16</v>
      </c>
      <c r="DG480" s="9">
        <v>0</v>
      </c>
      <c r="DH480" s="9">
        <v>0</v>
      </c>
      <c r="DI480" s="9">
        <v>0</v>
      </c>
      <c r="DJ480" s="9">
        <v>0</v>
      </c>
      <c r="DK480" s="9">
        <v>0</v>
      </c>
      <c r="DL480" s="9">
        <v>0.01</v>
      </c>
      <c r="DM480" s="9">
        <v>0.01</v>
      </c>
      <c r="DN480" s="9">
        <v>0.19</v>
      </c>
      <c r="DO480" s="9">
        <v>0</v>
      </c>
      <c r="DP480" s="9">
        <v>0.14000000000000001</v>
      </c>
      <c r="DQ480" s="9">
        <v>0.1</v>
      </c>
      <c r="DR480" s="9">
        <v>0</v>
      </c>
      <c r="DS480" s="9">
        <v>0</v>
      </c>
      <c r="DT480" s="9">
        <v>0</v>
      </c>
      <c r="DU480" s="9">
        <v>0.2</v>
      </c>
      <c r="DV480" s="9">
        <v>0.02</v>
      </c>
      <c r="DW480" s="9">
        <v>0</v>
      </c>
      <c r="DX480" s="9">
        <v>0.05</v>
      </c>
      <c r="DY480" s="16" t="s">
        <v>1597</v>
      </c>
      <c r="DZ480" s="16" t="s">
        <v>1599</v>
      </c>
      <c r="EA480" s="16" t="s">
        <v>1580</v>
      </c>
      <c r="EB480" s="16" t="s">
        <v>482</v>
      </c>
      <c r="EC480" s="9">
        <v>1123.2458120399999</v>
      </c>
      <c r="ED480" s="17">
        <v>1680.3661054455201</v>
      </c>
      <c r="EE480" s="18">
        <v>1.5</v>
      </c>
      <c r="EF480" s="19" t="s">
        <v>192</v>
      </c>
      <c r="EG480" s="16" t="s">
        <v>1597</v>
      </c>
      <c r="EH480" s="20" t="s">
        <v>1576</v>
      </c>
      <c r="EI480" s="20" t="s">
        <v>1598</v>
      </c>
      <c r="EJ480" s="20">
        <v>1123.2458120399999</v>
      </c>
      <c r="EK480" s="21">
        <v>1166.3115449300269</v>
      </c>
      <c r="EL480" s="20">
        <v>1.101555104800541</v>
      </c>
      <c r="EM480" s="20">
        <v>1284.7564361054767</v>
      </c>
      <c r="EN480" s="22">
        <f t="shared" si="226"/>
        <v>0.18947949914068254</v>
      </c>
      <c r="EO480" s="23">
        <f t="shared" si="227"/>
        <v>1.5038055487355756E-2</v>
      </c>
      <c r="EP480" s="22">
        <f t="shared" si="228"/>
        <v>0</v>
      </c>
      <c r="EQ480" s="22">
        <f t="shared" si="229"/>
        <v>3.5975919344309853E-2</v>
      </c>
      <c r="ER480" s="22">
        <f t="shared" si="230"/>
        <v>0</v>
      </c>
      <c r="ES480" s="22">
        <f t="shared" si="231"/>
        <v>0</v>
      </c>
      <c r="ET480" s="22">
        <f t="shared" si="232"/>
        <v>0</v>
      </c>
      <c r="EU480" s="22">
        <f t="shared" si="233"/>
        <v>0</v>
      </c>
      <c r="EV480" s="22">
        <f t="shared" si="234"/>
        <v>0</v>
      </c>
      <c r="EW480" s="22">
        <f t="shared" si="235"/>
        <v>0.11728439834626823</v>
      </c>
      <c r="EX480" s="22">
        <f t="shared" si="236"/>
        <v>5.2875897584681218E-2</v>
      </c>
      <c r="EY480" s="22">
        <f t="shared" si="237"/>
        <v>0.35540726771596431</v>
      </c>
      <c r="EZ480" s="22">
        <f t="shared" si="238"/>
        <v>0</v>
      </c>
      <c r="FA480" s="22">
        <f t="shared" si="239"/>
        <v>6.5641546384275051E-2</v>
      </c>
      <c r="FB480" s="22">
        <f t="shared" si="240"/>
        <v>0.35504460723870312</v>
      </c>
      <c r="FC480" s="22">
        <f t="shared" si="16"/>
        <v>1.0630984532285783</v>
      </c>
      <c r="FD480" s="22">
        <f t="shared" si="241"/>
        <v>0.41743648960739033</v>
      </c>
      <c r="FE480" s="22">
        <f t="shared" si="242"/>
        <v>0.12528868360277137</v>
      </c>
      <c r="FF480" s="22">
        <f t="shared" si="243"/>
        <v>4.1570438799076216E-2</v>
      </c>
      <c r="FG480" s="22">
        <f t="shared" si="244"/>
        <v>0.41570438799076215</v>
      </c>
      <c r="FH480" s="22">
        <f t="shared" si="245"/>
        <v>0.2932727719125951</v>
      </c>
      <c r="FI480" s="23">
        <f t="shared" si="246"/>
        <v>0.13153695065062607</v>
      </c>
      <c r="FJ480" s="24">
        <f t="shared" si="247"/>
        <v>0.5516818070218511</v>
      </c>
      <c r="FK480" s="22">
        <f t="shared" si="248"/>
        <v>0.14504394163207285</v>
      </c>
      <c r="FL480" s="25">
        <v>1367.320665479635</v>
      </c>
      <c r="FM480" s="25">
        <v>13.176807812152237</v>
      </c>
      <c r="FN480" s="25">
        <v>450.61202265294179</v>
      </c>
      <c r="FO480" s="9">
        <v>199.37017822265625</v>
      </c>
      <c r="FP480" s="26">
        <f t="shared" si="0"/>
        <v>683.13702392578125</v>
      </c>
      <c r="FQ480" s="22">
        <f t="shared" si="249"/>
        <v>9.2811385435450477E-2</v>
      </c>
      <c r="FR480" s="28">
        <f t="shared" si="250"/>
        <v>0.14967783382575647</v>
      </c>
      <c r="FS480" s="28">
        <f t="shared" si="251"/>
        <v>0.75740322454877218</v>
      </c>
      <c r="FT480" s="28">
        <f t="shared" si="252"/>
        <v>0.1246387909924515</v>
      </c>
      <c r="FU480" s="28">
        <f t="shared" si="253"/>
        <v>0.4823076072868614</v>
      </c>
      <c r="FV480" s="28">
        <f t="shared" si="254"/>
        <v>0.32367136035852245</v>
      </c>
      <c r="FW480" s="22">
        <f t="shared" si="255"/>
        <v>0.88386938374662405</v>
      </c>
      <c r="FX480" s="22">
        <f t="shared" si="256"/>
        <v>1.8726436781609197</v>
      </c>
      <c r="FY480" s="22">
        <f t="shared" si="257"/>
        <v>0.28793103448275864</v>
      </c>
    </row>
    <row r="481" spans="1:181" ht="15.75" customHeight="1">
      <c r="A481" s="9">
        <v>1</v>
      </c>
      <c r="B481" s="9" t="s">
        <v>184</v>
      </c>
      <c r="C481" s="9" t="s">
        <v>1575</v>
      </c>
      <c r="D481" s="9" t="s">
        <v>1576</v>
      </c>
      <c r="E481" s="9" t="s">
        <v>1600</v>
      </c>
      <c r="F481" s="9" t="s">
        <v>329</v>
      </c>
      <c r="G481" s="9">
        <v>761.37280409899995</v>
      </c>
      <c r="H481" s="9">
        <v>36.5</v>
      </c>
      <c r="I481" s="9">
        <v>7.3125</v>
      </c>
      <c r="J481" s="9">
        <v>16.375</v>
      </c>
      <c r="K481" s="9">
        <v>25.1875</v>
      </c>
      <c r="L481" s="9">
        <v>97.1875</v>
      </c>
      <c r="M481" s="9">
        <v>578.8125</v>
      </c>
      <c r="N481" s="9">
        <v>158.51667785644531</v>
      </c>
      <c r="O481" s="9">
        <v>907.71435546875</v>
      </c>
      <c r="P481" s="9">
        <v>470.50290277857164</v>
      </c>
      <c r="Q481" s="9">
        <v>60.375</v>
      </c>
      <c r="R481" s="9">
        <v>1.4375</v>
      </c>
      <c r="S481" s="9">
        <v>429.3125</v>
      </c>
      <c r="T481" s="9">
        <v>0</v>
      </c>
      <c r="U481" s="9">
        <v>270.25</v>
      </c>
      <c r="V481" s="9">
        <v>0</v>
      </c>
      <c r="W481" s="9">
        <v>1376.2971442639093</v>
      </c>
      <c r="X481" s="9">
        <v>13.336496799606104</v>
      </c>
      <c r="Y481" s="9">
        <v>35</v>
      </c>
      <c r="Z481" s="9">
        <v>122348.041</v>
      </c>
      <c r="AA481" s="9">
        <v>206.6</v>
      </c>
      <c r="AB481" s="9">
        <v>55.62</v>
      </c>
      <c r="AC481" s="9">
        <v>43.58</v>
      </c>
      <c r="AD481" s="9">
        <v>12.04</v>
      </c>
      <c r="AE481" s="9">
        <v>5.26</v>
      </c>
      <c r="AF481" s="9">
        <v>10.89</v>
      </c>
      <c r="AG481" s="9">
        <v>134.83000000000001</v>
      </c>
      <c r="AH481" s="9">
        <v>37.9</v>
      </c>
      <c r="AI481" s="9">
        <v>5.4</v>
      </c>
      <c r="AJ481" s="9">
        <v>2</v>
      </c>
      <c r="AK481" s="9">
        <v>2.4</v>
      </c>
      <c r="AL481" s="9">
        <v>1.41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103.59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0</v>
      </c>
      <c r="BB481" s="9">
        <v>0</v>
      </c>
      <c r="BC481" s="9">
        <v>0</v>
      </c>
      <c r="BD481" s="9">
        <v>0</v>
      </c>
      <c r="BE481" s="9">
        <v>0</v>
      </c>
      <c r="BF481" s="9">
        <v>1.2</v>
      </c>
      <c r="BG481" s="9">
        <v>0</v>
      </c>
      <c r="BH481" s="9">
        <v>0</v>
      </c>
      <c r="BI481" s="9">
        <v>5.05</v>
      </c>
      <c r="BJ481" s="9">
        <v>0</v>
      </c>
      <c r="BK481" s="9">
        <v>0</v>
      </c>
      <c r="BL481" s="9">
        <v>0</v>
      </c>
      <c r="BM481" s="9">
        <v>0</v>
      </c>
      <c r="BN481" s="9">
        <v>0</v>
      </c>
      <c r="BO481" s="9">
        <v>26.81</v>
      </c>
      <c r="BP481" s="9">
        <v>0</v>
      </c>
      <c r="BQ481" s="9">
        <v>8.24</v>
      </c>
      <c r="BR481" s="9">
        <v>0</v>
      </c>
      <c r="BS481" s="9">
        <v>5.9</v>
      </c>
      <c r="BT481" s="9">
        <v>0</v>
      </c>
      <c r="BU481" s="9">
        <v>0</v>
      </c>
      <c r="BV481" s="9">
        <v>0</v>
      </c>
      <c r="BW481" s="9">
        <v>0</v>
      </c>
      <c r="BX481" s="9">
        <v>0</v>
      </c>
      <c r="BY481" s="9">
        <v>0</v>
      </c>
      <c r="BZ481" s="9">
        <v>0</v>
      </c>
      <c r="CA481" s="9">
        <v>0</v>
      </c>
      <c r="CB481" s="9">
        <v>0</v>
      </c>
      <c r="CC481" s="9">
        <v>0</v>
      </c>
      <c r="CD481" s="9">
        <v>1.26</v>
      </c>
      <c r="CE481" s="9">
        <v>0</v>
      </c>
      <c r="CF481" s="9">
        <v>4.54</v>
      </c>
      <c r="CG481" s="9">
        <v>0</v>
      </c>
      <c r="CH481" s="9">
        <v>0</v>
      </c>
      <c r="CI481" s="9">
        <v>7.88</v>
      </c>
      <c r="CJ481" s="9">
        <v>0</v>
      </c>
      <c r="CK481" s="9">
        <v>2.86</v>
      </c>
      <c r="CL481" s="9">
        <v>0</v>
      </c>
      <c r="CM481" s="9">
        <v>0</v>
      </c>
      <c r="CN481" s="9">
        <v>7.75</v>
      </c>
      <c r="CO481" s="9">
        <v>7.65</v>
      </c>
      <c r="CP481" s="9">
        <v>5.09</v>
      </c>
      <c r="CQ481" s="9">
        <v>0</v>
      </c>
      <c r="CR481" s="9">
        <v>0</v>
      </c>
      <c r="CS481" s="9">
        <v>17.37</v>
      </c>
      <c r="CT481" s="9">
        <v>0</v>
      </c>
      <c r="CU481" s="9">
        <v>82</v>
      </c>
      <c r="CV481" s="9">
        <v>49</v>
      </c>
      <c r="CW481" s="9" t="s">
        <v>1600</v>
      </c>
      <c r="CX481" s="9">
        <v>761.37</v>
      </c>
      <c r="CY481" s="9">
        <v>0.04</v>
      </c>
      <c r="CZ481" s="9">
        <v>0</v>
      </c>
      <c r="DA481" s="9">
        <v>0</v>
      </c>
      <c r="DB481" s="9">
        <v>0</v>
      </c>
      <c r="DC481" s="9">
        <v>0</v>
      </c>
      <c r="DD481" s="9">
        <v>0</v>
      </c>
      <c r="DE481" s="9">
        <v>0</v>
      </c>
      <c r="DF481" s="9">
        <v>0.16</v>
      </c>
      <c r="DG481" s="9">
        <v>0</v>
      </c>
      <c r="DH481" s="9">
        <v>0</v>
      </c>
      <c r="DI481" s="9">
        <v>0</v>
      </c>
      <c r="DJ481" s="9">
        <v>0</v>
      </c>
      <c r="DK481" s="9">
        <v>0</v>
      </c>
      <c r="DL481" s="9">
        <v>0.11</v>
      </c>
      <c r="DM481" s="9">
        <v>0</v>
      </c>
      <c r="DN481" s="9">
        <v>0.01</v>
      </c>
      <c r="DO481" s="9">
        <v>0</v>
      </c>
      <c r="DP481" s="9">
        <v>0.25</v>
      </c>
      <c r="DQ481" s="9">
        <v>0.09</v>
      </c>
      <c r="DR481" s="9">
        <v>0</v>
      </c>
      <c r="DS481" s="9">
        <v>0</v>
      </c>
      <c r="DT481" s="9">
        <v>0</v>
      </c>
      <c r="DU481" s="9">
        <v>0.28999999999999998</v>
      </c>
      <c r="DV481" s="9">
        <v>0</v>
      </c>
      <c r="DW481" s="9">
        <v>0</v>
      </c>
      <c r="DX481" s="9">
        <v>0.05</v>
      </c>
      <c r="DY481" s="16" t="s">
        <v>1600</v>
      </c>
      <c r="DZ481" s="16" t="s">
        <v>330</v>
      </c>
      <c r="EA481" s="16" t="s">
        <v>1580</v>
      </c>
      <c r="EB481" s="16" t="s">
        <v>482</v>
      </c>
      <c r="EC481" s="9">
        <v>761.37280409899995</v>
      </c>
      <c r="ED481" s="17">
        <v>767.14607116382001</v>
      </c>
      <c r="EE481" s="18">
        <v>1.01</v>
      </c>
      <c r="EF481" s="19" t="s">
        <v>192</v>
      </c>
      <c r="EG481" s="16" t="s">
        <v>1600</v>
      </c>
      <c r="EH481" s="20" t="s">
        <v>1576</v>
      </c>
      <c r="EI481" s="20" t="s">
        <v>329</v>
      </c>
      <c r="EJ481" s="20">
        <v>761.37280409899995</v>
      </c>
      <c r="EK481" s="21">
        <v>592.19768151016456</v>
      </c>
      <c r="EL481" s="20">
        <v>4.2163265306122444</v>
      </c>
      <c r="EM481" s="20">
        <v>2496.8987959183673</v>
      </c>
      <c r="EN481" s="22">
        <f t="shared" si="226"/>
        <v>0.20672797676669899</v>
      </c>
      <c r="EO481" s="23">
        <f t="shared" si="227"/>
        <v>6.8247821878025163E-3</v>
      </c>
      <c r="EP481" s="22">
        <f t="shared" si="228"/>
        <v>0</v>
      </c>
      <c r="EQ481" s="22">
        <f t="shared" si="229"/>
        <v>1.1649354431608583E-2</v>
      </c>
      <c r="ER481" s="22">
        <f t="shared" si="230"/>
        <v>4.9024366566352784E-2</v>
      </c>
      <c r="ES481" s="22">
        <f t="shared" si="231"/>
        <v>0</v>
      </c>
      <c r="ET481" s="22">
        <f t="shared" si="232"/>
        <v>0</v>
      </c>
      <c r="EU481" s="22">
        <f t="shared" si="233"/>
        <v>0</v>
      </c>
      <c r="EV481" s="22">
        <f t="shared" si="234"/>
        <v>0</v>
      </c>
      <c r="EW481" s="22">
        <f t="shared" si="235"/>
        <v>0.26026599359285507</v>
      </c>
      <c r="EX481" s="22">
        <f t="shared" si="236"/>
        <v>7.999223376371227E-2</v>
      </c>
      <c r="EY481" s="22">
        <f t="shared" si="237"/>
        <v>0.16153771478497236</v>
      </c>
      <c r="EZ481" s="22">
        <f t="shared" si="238"/>
        <v>0</v>
      </c>
      <c r="FA481" s="22">
        <f t="shared" si="239"/>
        <v>5.6305213086108148E-2</v>
      </c>
      <c r="FB481" s="22">
        <f t="shared" si="240"/>
        <v>0.36753713231725077</v>
      </c>
      <c r="FC481" s="22">
        <f t="shared" si="16"/>
        <v>0.23088092933204257</v>
      </c>
      <c r="FD481" s="22">
        <f t="shared" si="241"/>
        <v>0.79454926624737954</v>
      </c>
      <c r="FE481" s="22">
        <f t="shared" si="242"/>
        <v>0.11320754716981134</v>
      </c>
      <c r="FF481" s="22">
        <f t="shared" si="243"/>
        <v>4.1928721174004195E-2</v>
      </c>
      <c r="FG481" s="22">
        <f t="shared" si="244"/>
        <v>5.0314465408805034E-2</v>
      </c>
      <c r="FH481" s="22">
        <f t="shared" si="245"/>
        <v>0.269215876089061</v>
      </c>
      <c r="FI481" s="23">
        <f t="shared" si="246"/>
        <v>5.2710551790900298E-2</v>
      </c>
      <c r="FJ481" s="24">
        <f t="shared" si="247"/>
        <v>0.65261374636979674</v>
      </c>
      <c r="FK481" s="22">
        <f t="shared" si="248"/>
        <v>0.27135195647615512</v>
      </c>
      <c r="FL481" s="25">
        <v>1376.2971442639093</v>
      </c>
      <c r="FM481" s="25">
        <v>13.336496799606104</v>
      </c>
      <c r="FN481" s="25">
        <v>470.50290277857164</v>
      </c>
      <c r="FO481" s="9">
        <v>158.51667785644531</v>
      </c>
      <c r="FP481" s="26">
        <f t="shared" si="0"/>
        <v>749.19767761230469</v>
      </c>
      <c r="FQ481" s="22">
        <f t="shared" si="249"/>
        <v>5.7544083219320162E-2</v>
      </c>
      <c r="FR481" s="28">
        <f t="shared" si="250"/>
        <v>5.4588894922750222E-2</v>
      </c>
      <c r="FS481" s="28">
        <f t="shared" si="251"/>
        <v>0.88786990599167881</v>
      </c>
      <c r="FT481" s="28">
        <f t="shared" si="252"/>
        <v>0.56575438166555569</v>
      </c>
      <c r="FU481" s="28">
        <f t="shared" si="253"/>
        <v>0</v>
      </c>
      <c r="FV481" s="28">
        <f t="shared" si="254"/>
        <v>0.3549509498435669</v>
      </c>
      <c r="FW481" s="22">
        <f t="shared" si="255"/>
        <v>0.39690222652468538</v>
      </c>
      <c r="FX481" s="22">
        <f t="shared" si="256"/>
        <v>5.902857142857143</v>
      </c>
      <c r="FY481" s="22">
        <f t="shared" si="257"/>
        <v>2.959714285714286</v>
      </c>
    </row>
    <row r="482" spans="1:181" ht="15.75" customHeight="1">
      <c r="A482" s="9">
        <v>1</v>
      </c>
      <c r="B482" s="9" t="s">
        <v>184</v>
      </c>
      <c r="C482" s="9" t="s">
        <v>1575</v>
      </c>
      <c r="D482" s="9" t="s">
        <v>1576</v>
      </c>
      <c r="E482" s="9" t="s">
        <v>1601</v>
      </c>
      <c r="F482" s="9" t="s">
        <v>1602</v>
      </c>
      <c r="G482" s="9">
        <v>1100.2111203899999</v>
      </c>
      <c r="H482" s="9">
        <v>92.6875</v>
      </c>
      <c r="I482" s="9">
        <v>65.5</v>
      </c>
      <c r="J482" s="9">
        <v>84.0625</v>
      </c>
      <c r="K482" s="9">
        <v>94.75</v>
      </c>
      <c r="L482" s="9">
        <v>245.625</v>
      </c>
      <c r="M482" s="9">
        <v>517.0625</v>
      </c>
      <c r="N482" s="9">
        <v>218.84349060058594</v>
      </c>
      <c r="O482" s="9">
        <v>574.8638916015625</v>
      </c>
      <c r="P482" s="9">
        <v>392.57917821460842</v>
      </c>
      <c r="Q482" s="9">
        <v>75.6875</v>
      </c>
      <c r="R482" s="9">
        <v>0</v>
      </c>
      <c r="S482" s="9">
        <v>0</v>
      </c>
      <c r="T482" s="9">
        <v>657.25</v>
      </c>
      <c r="U482" s="9">
        <v>366.75</v>
      </c>
      <c r="V482" s="9">
        <v>0</v>
      </c>
      <c r="W482" s="9">
        <v>1379.2728254690164</v>
      </c>
      <c r="X482" s="9">
        <v>13.640266060261514</v>
      </c>
      <c r="Y482" s="9">
        <v>34</v>
      </c>
      <c r="Z482" s="9">
        <v>148078.31659999999</v>
      </c>
      <c r="AA482" s="9">
        <v>117.78</v>
      </c>
      <c r="AB482" s="9">
        <v>51.82</v>
      </c>
      <c r="AC482" s="9">
        <v>43.15</v>
      </c>
      <c r="AD482" s="9">
        <v>8.67</v>
      </c>
      <c r="AE482" s="9">
        <v>4.42</v>
      </c>
      <c r="AF482" s="9">
        <v>14.55</v>
      </c>
      <c r="AG482" s="9">
        <v>46.99</v>
      </c>
      <c r="AH482" s="9">
        <v>58.3</v>
      </c>
      <c r="AI482" s="9">
        <v>25.9</v>
      </c>
      <c r="AJ482" s="9">
        <v>0</v>
      </c>
      <c r="AK482" s="9">
        <v>6.4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3.4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7.21</v>
      </c>
      <c r="BD482" s="9">
        <v>0</v>
      </c>
      <c r="BE482" s="9">
        <v>0</v>
      </c>
      <c r="BF482" s="9">
        <v>0</v>
      </c>
      <c r="BG482" s="9">
        <v>0</v>
      </c>
      <c r="BH482" s="9">
        <v>0</v>
      </c>
      <c r="BI482" s="9">
        <v>0</v>
      </c>
      <c r="BJ482" s="9">
        <v>0</v>
      </c>
      <c r="BK482" s="9">
        <v>0</v>
      </c>
      <c r="BL482" s="9">
        <v>0</v>
      </c>
      <c r="BM482" s="9">
        <v>0</v>
      </c>
      <c r="BN482" s="9">
        <v>0</v>
      </c>
      <c r="BO482" s="9">
        <v>41.21</v>
      </c>
      <c r="BP482" s="9">
        <v>0</v>
      </c>
      <c r="BQ482" s="9">
        <v>5.8</v>
      </c>
      <c r="BR482" s="9">
        <v>0</v>
      </c>
      <c r="BS482" s="9">
        <v>2.2000000000000002</v>
      </c>
      <c r="BT482" s="9">
        <v>0</v>
      </c>
      <c r="BU482" s="9">
        <v>0</v>
      </c>
      <c r="BV482" s="9">
        <v>0</v>
      </c>
      <c r="BW482" s="9">
        <v>0</v>
      </c>
      <c r="BX482" s="9">
        <v>0</v>
      </c>
      <c r="BY482" s="9">
        <v>0</v>
      </c>
      <c r="BZ482" s="9">
        <v>0</v>
      </c>
      <c r="CA482" s="9">
        <v>3.06</v>
      </c>
      <c r="CB482" s="9">
        <v>0</v>
      </c>
      <c r="CC482" s="9">
        <v>0</v>
      </c>
      <c r="CD482" s="9">
        <v>0</v>
      </c>
      <c r="CE482" s="9">
        <v>0</v>
      </c>
      <c r="CF482" s="9">
        <v>4.21</v>
      </c>
      <c r="CG482" s="9">
        <v>0</v>
      </c>
      <c r="CH482" s="9">
        <v>0</v>
      </c>
      <c r="CI482" s="9">
        <v>35.21</v>
      </c>
      <c r="CJ482" s="9">
        <v>0</v>
      </c>
      <c r="CK482" s="9">
        <v>1.1500000000000001</v>
      </c>
      <c r="CL482" s="9">
        <v>0</v>
      </c>
      <c r="CM482" s="9">
        <v>0</v>
      </c>
      <c r="CN482" s="9">
        <v>0</v>
      </c>
      <c r="CO482" s="9">
        <v>0</v>
      </c>
      <c r="CP482" s="9">
        <v>3.56</v>
      </c>
      <c r="CQ482" s="9">
        <v>0</v>
      </c>
      <c r="CR482" s="9">
        <v>0</v>
      </c>
      <c r="CS482" s="9">
        <v>10.77</v>
      </c>
      <c r="CT482" s="9">
        <v>0</v>
      </c>
      <c r="CU482" s="9">
        <v>81</v>
      </c>
      <c r="CV482" s="9">
        <v>78.199999999999989</v>
      </c>
      <c r="CW482" s="9" t="s">
        <v>1601</v>
      </c>
      <c r="CX482" s="9">
        <v>1100.21</v>
      </c>
      <c r="CY482" s="9">
        <v>0.08</v>
      </c>
      <c r="CZ482" s="9">
        <v>0.08</v>
      </c>
      <c r="DA482" s="9">
        <v>0</v>
      </c>
      <c r="DB482" s="9">
        <v>0</v>
      </c>
      <c r="DC482" s="9">
        <v>0</v>
      </c>
      <c r="DD482" s="9">
        <v>0</v>
      </c>
      <c r="DE482" s="9">
        <v>0</v>
      </c>
      <c r="DF482" s="9">
        <v>0.13</v>
      </c>
      <c r="DG482" s="9">
        <v>0</v>
      </c>
      <c r="DH482" s="9">
        <v>0</v>
      </c>
      <c r="DI482" s="9">
        <v>0</v>
      </c>
      <c r="DJ482" s="9">
        <v>0</v>
      </c>
      <c r="DK482" s="9">
        <v>0</v>
      </c>
      <c r="DL482" s="9">
        <v>0.02</v>
      </c>
      <c r="DM482" s="9">
        <v>0</v>
      </c>
      <c r="DN482" s="9">
        <v>0.35</v>
      </c>
      <c r="DO482" s="9">
        <v>0</v>
      </c>
      <c r="DP482" s="9">
        <v>0.15</v>
      </c>
      <c r="DQ482" s="9">
        <v>7.0000000000000007E-2</v>
      </c>
      <c r="DR482" s="9">
        <v>0</v>
      </c>
      <c r="DS482" s="9">
        <v>0</v>
      </c>
      <c r="DT482" s="9">
        <v>0</v>
      </c>
      <c r="DU482" s="9">
        <v>0.06</v>
      </c>
      <c r="DV482" s="9">
        <v>0</v>
      </c>
      <c r="DW482" s="9">
        <v>0</v>
      </c>
      <c r="DX482" s="9">
        <v>0.06</v>
      </c>
      <c r="DY482" s="16" t="s">
        <v>1601</v>
      </c>
      <c r="DZ482" s="16" t="s">
        <v>1603</v>
      </c>
      <c r="EA482" s="16" t="s">
        <v>1580</v>
      </c>
      <c r="EB482" s="16" t="s">
        <v>482</v>
      </c>
      <c r="EC482" s="9">
        <v>1100.2111203899999</v>
      </c>
      <c r="ED482" s="17">
        <v>828.65168824109003</v>
      </c>
      <c r="EE482" s="18">
        <v>0.75</v>
      </c>
      <c r="EF482" s="19" t="s">
        <v>192</v>
      </c>
      <c r="EG482" s="16" t="s">
        <v>1601</v>
      </c>
      <c r="EH482" s="20" t="s">
        <v>1576</v>
      </c>
      <c r="EI482" s="20" t="s">
        <v>1602</v>
      </c>
      <c r="EJ482" s="20">
        <v>1100.2111203899999</v>
      </c>
      <c r="EK482" s="21">
        <v>1257.2450042452028</v>
      </c>
      <c r="EL482" s="20">
        <v>1.50613810741688</v>
      </c>
      <c r="EM482" s="20">
        <v>1893.5846112531972</v>
      </c>
      <c r="EN482" s="22">
        <f t="shared" si="226"/>
        <v>0.46034980472066561</v>
      </c>
      <c r="EO482" s="23">
        <f t="shared" si="227"/>
        <v>0</v>
      </c>
      <c r="EP482" s="22">
        <f t="shared" si="228"/>
        <v>0</v>
      </c>
      <c r="EQ482" s="22">
        <f t="shared" si="229"/>
        <v>6.4768235716852321E-2</v>
      </c>
      <c r="ER482" s="22">
        <f t="shared" si="230"/>
        <v>0</v>
      </c>
      <c r="ES482" s="22">
        <f t="shared" si="231"/>
        <v>0</v>
      </c>
      <c r="ET482" s="22">
        <f t="shared" si="232"/>
        <v>0</v>
      </c>
      <c r="EU482" s="22">
        <f t="shared" si="233"/>
        <v>0</v>
      </c>
      <c r="EV482" s="22">
        <f t="shared" si="234"/>
        <v>0</v>
      </c>
      <c r="EW482" s="22">
        <f t="shared" si="235"/>
        <v>0.37019403521379807</v>
      </c>
      <c r="EX482" s="22">
        <f t="shared" si="236"/>
        <v>5.2102048149478983E-2</v>
      </c>
      <c r="EY482" s="22">
        <f t="shared" si="237"/>
        <v>0.34638878907653614</v>
      </c>
      <c r="EZ482" s="22">
        <f t="shared" si="238"/>
        <v>0</v>
      </c>
      <c r="FA482" s="22">
        <f t="shared" si="239"/>
        <v>3.7818900467121816E-2</v>
      </c>
      <c r="FB482" s="22">
        <f t="shared" si="240"/>
        <v>0.12872799137621274</v>
      </c>
      <c r="FC482" s="22">
        <f t="shared" si="16"/>
        <v>0.76923076923076916</v>
      </c>
      <c r="FD482" s="22">
        <f t="shared" si="241"/>
        <v>0.64348785871964675</v>
      </c>
      <c r="FE482" s="22">
        <f t="shared" si="242"/>
        <v>0.28587196467991172</v>
      </c>
      <c r="FF482" s="22">
        <f t="shared" si="243"/>
        <v>0</v>
      </c>
      <c r="FG482" s="22">
        <f t="shared" si="244"/>
        <v>7.0640176600441515E-2</v>
      </c>
      <c r="FH482" s="22">
        <f t="shared" si="245"/>
        <v>0.43997283070130749</v>
      </c>
      <c r="FI482" s="23">
        <f t="shared" si="246"/>
        <v>0.12353540499235864</v>
      </c>
      <c r="FJ482" s="24">
        <f t="shared" si="247"/>
        <v>0.39896417048734933</v>
      </c>
      <c r="FK482" s="22">
        <f t="shared" si="248"/>
        <v>0.10705218100163327</v>
      </c>
      <c r="FL482" s="25">
        <v>1379.2728254690164</v>
      </c>
      <c r="FM482" s="25">
        <v>13.640266060261514</v>
      </c>
      <c r="FN482" s="25">
        <v>392.57917821460842</v>
      </c>
      <c r="FO482" s="9">
        <v>218.84349060058594</v>
      </c>
      <c r="FP482" s="26">
        <f t="shared" si="0"/>
        <v>356.02040100097656</v>
      </c>
      <c r="FQ482" s="22">
        <f t="shared" si="249"/>
        <v>0.14377922297670115</v>
      </c>
      <c r="FR482" s="28">
        <f t="shared" si="250"/>
        <v>0.16252562502423629</v>
      </c>
      <c r="FS482" s="28">
        <f t="shared" si="251"/>
        <v>0.69321922480627585</v>
      </c>
      <c r="FT482" s="28">
        <f t="shared" si="252"/>
        <v>0</v>
      </c>
      <c r="FU482" s="28">
        <f t="shared" si="253"/>
        <v>0.59738534524811904</v>
      </c>
      <c r="FV482" s="28">
        <f t="shared" si="254"/>
        <v>0.33334511277253354</v>
      </c>
      <c r="FW482" s="22">
        <f t="shared" si="255"/>
        <v>0.68772287315333669</v>
      </c>
      <c r="FX482" s="22">
        <f t="shared" si="256"/>
        <v>3.4641176470588237</v>
      </c>
      <c r="FY482" s="22">
        <f t="shared" si="257"/>
        <v>9.9999999999999992E-2</v>
      </c>
    </row>
    <row r="483" spans="1:181" ht="15.75" customHeight="1">
      <c r="A483" s="9">
        <v>1</v>
      </c>
      <c r="B483" s="9" t="s">
        <v>184</v>
      </c>
      <c r="C483" s="9" t="s">
        <v>1575</v>
      </c>
      <c r="D483" s="9" t="s">
        <v>1576</v>
      </c>
      <c r="E483" s="9" t="s">
        <v>1604</v>
      </c>
      <c r="F483" s="9" t="s">
        <v>1605</v>
      </c>
      <c r="G483" s="9">
        <v>771.06088997500001</v>
      </c>
      <c r="H483" s="9">
        <v>6.875</v>
      </c>
      <c r="I483" s="9">
        <v>18.625</v>
      </c>
      <c r="J483" s="9">
        <v>23.1875</v>
      </c>
      <c r="K483" s="9">
        <v>32.6875</v>
      </c>
      <c r="L483" s="9">
        <v>104</v>
      </c>
      <c r="M483" s="9">
        <v>585.5625</v>
      </c>
      <c r="N483" s="9">
        <v>55.499473571777344</v>
      </c>
      <c r="O483" s="9">
        <v>727.39459228515625</v>
      </c>
      <c r="P483" s="9">
        <v>331.47473694330097</v>
      </c>
      <c r="Q483" s="9">
        <v>20.375</v>
      </c>
      <c r="R483" s="9">
        <v>0</v>
      </c>
      <c r="S483" s="9">
        <v>291.125</v>
      </c>
      <c r="T483" s="9">
        <v>336.5</v>
      </c>
      <c r="U483" s="9">
        <v>122.9375</v>
      </c>
      <c r="V483" s="9">
        <v>0</v>
      </c>
      <c r="W483" s="9">
        <v>1393.1263669501823</v>
      </c>
      <c r="X483" s="9">
        <v>13.587619279060348</v>
      </c>
      <c r="Y483" s="9">
        <v>32</v>
      </c>
      <c r="Z483" s="9">
        <v>79393.556800000006</v>
      </c>
      <c r="AA483" s="9">
        <v>208.26</v>
      </c>
      <c r="AB483" s="9">
        <v>21.02</v>
      </c>
      <c r="AC483" s="9">
        <v>21.02</v>
      </c>
      <c r="AD483" s="9">
        <v>0</v>
      </c>
      <c r="AE483" s="9">
        <v>2.66</v>
      </c>
      <c r="AF483" s="9">
        <v>4.92</v>
      </c>
      <c r="AG483" s="9">
        <v>179.66</v>
      </c>
      <c r="AH483" s="9">
        <v>29.8</v>
      </c>
      <c r="AI483" s="9">
        <v>2.7</v>
      </c>
      <c r="AJ483" s="9">
        <v>0.6</v>
      </c>
      <c r="AK483" s="9">
        <v>7.2</v>
      </c>
      <c r="AL483" s="9">
        <v>1.95</v>
      </c>
      <c r="AM483" s="9">
        <v>0</v>
      </c>
      <c r="AN483" s="9">
        <v>0</v>
      </c>
      <c r="AO483" s="9">
        <v>0</v>
      </c>
      <c r="AP483" s="9">
        <v>2.0300000000000002</v>
      </c>
      <c r="AQ483" s="9">
        <v>0</v>
      </c>
      <c r="AR483" s="9">
        <v>0</v>
      </c>
      <c r="AS483" s="9">
        <v>158.53</v>
      </c>
      <c r="AT483" s="9">
        <v>0</v>
      </c>
      <c r="AU483" s="9">
        <v>0</v>
      </c>
      <c r="AV483" s="9">
        <v>0</v>
      </c>
      <c r="AW483" s="9">
        <v>1.6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  <c r="BD483" s="9">
        <v>0</v>
      </c>
      <c r="BE483" s="9">
        <v>0</v>
      </c>
      <c r="BF483" s="9">
        <v>0</v>
      </c>
      <c r="BG483" s="9">
        <v>0</v>
      </c>
      <c r="BH483" s="9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9">
        <v>5.3</v>
      </c>
      <c r="BP483" s="9">
        <v>0</v>
      </c>
      <c r="BQ483" s="9">
        <v>1.5</v>
      </c>
      <c r="BR483" s="9">
        <v>0</v>
      </c>
      <c r="BS483" s="9">
        <v>1.28</v>
      </c>
      <c r="BT483" s="9">
        <v>0</v>
      </c>
      <c r="BU483" s="9">
        <v>0</v>
      </c>
      <c r="BV483" s="9">
        <v>0</v>
      </c>
      <c r="BW483" s="9">
        <v>0</v>
      </c>
      <c r="BX483" s="9">
        <v>0</v>
      </c>
      <c r="BY483" s="9">
        <v>0</v>
      </c>
      <c r="BZ483" s="9">
        <v>0</v>
      </c>
      <c r="CA483" s="9">
        <v>0</v>
      </c>
      <c r="CB483" s="9">
        <v>0</v>
      </c>
      <c r="CC483" s="9">
        <v>0</v>
      </c>
      <c r="CD483" s="9">
        <v>0</v>
      </c>
      <c r="CE483" s="9">
        <v>1.23</v>
      </c>
      <c r="CF483" s="9">
        <v>2.84</v>
      </c>
      <c r="CG483" s="9">
        <v>5.45</v>
      </c>
      <c r="CH483" s="9">
        <v>0</v>
      </c>
      <c r="CI483" s="9">
        <v>6.01</v>
      </c>
      <c r="CJ483" s="9">
        <v>0</v>
      </c>
      <c r="CK483" s="9">
        <v>5.01</v>
      </c>
      <c r="CL483" s="9">
        <v>0</v>
      </c>
      <c r="CM483" s="9">
        <v>0</v>
      </c>
      <c r="CN483" s="9">
        <v>4.1100000000000003</v>
      </c>
      <c r="CO483" s="9">
        <v>0</v>
      </c>
      <c r="CP483" s="9">
        <v>2.4</v>
      </c>
      <c r="CQ483" s="9">
        <v>0</v>
      </c>
      <c r="CR483" s="9">
        <v>0</v>
      </c>
      <c r="CS483" s="9">
        <v>9.02</v>
      </c>
      <c r="CT483" s="9">
        <v>0</v>
      </c>
      <c r="CU483" s="9">
        <v>48</v>
      </c>
      <c r="CV483" s="9">
        <v>51.2</v>
      </c>
      <c r="CW483" s="9" t="s">
        <v>1604</v>
      </c>
      <c r="CX483" s="9">
        <v>771.06</v>
      </c>
      <c r="CY483" s="9">
        <v>0.04</v>
      </c>
      <c r="CZ483" s="9">
        <v>0.02</v>
      </c>
      <c r="DA483" s="9">
        <v>0</v>
      </c>
      <c r="DB483" s="9">
        <v>0</v>
      </c>
      <c r="DC483" s="9">
        <v>0</v>
      </c>
      <c r="DD483" s="9">
        <v>0</v>
      </c>
      <c r="DE483" s="9">
        <v>0</v>
      </c>
      <c r="DF483" s="9">
        <v>0.09</v>
      </c>
      <c r="DG483" s="9">
        <v>0</v>
      </c>
      <c r="DH483" s="9">
        <v>0</v>
      </c>
      <c r="DI483" s="9">
        <v>0</v>
      </c>
      <c r="DJ483" s="9">
        <v>0</v>
      </c>
      <c r="DK483" s="9">
        <v>0</v>
      </c>
      <c r="DL483" s="9">
        <v>0.11</v>
      </c>
      <c r="DM483" s="9">
        <v>0</v>
      </c>
      <c r="DN483" s="9">
        <v>0.22</v>
      </c>
      <c r="DO483" s="9">
        <v>0</v>
      </c>
      <c r="DP483" s="9">
        <v>0.13</v>
      </c>
      <c r="DQ483" s="9">
        <v>0.03</v>
      </c>
      <c r="DR483" s="9">
        <v>0</v>
      </c>
      <c r="DS483" s="9">
        <v>0</v>
      </c>
      <c r="DT483" s="9">
        <v>0</v>
      </c>
      <c r="DU483" s="9">
        <v>0.31</v>
      </c>
      <c r="DV483" s="9">
        <v>0</v>
      </c>
      <c r="DW483" s="9">
        <v>0</v>
      </c>
      <c r="DX483" s="9">
        <v>0.03</v>
      </c>
      <c r="DY483" s="16" t="s">
        <v>1604</v>
      </c>
      <c r="DZ483" s="16" t="s">
        <v>1606</v>
      </c>
      <c r="EA483" s="16" t="s">
        <v>1580</v>
      </c>
      <c r="EB483" s="16" t="s">
        <v>482</v>
      </c>
      <c r="EC483" s="9">
        <v>771.06088997500001</v>
      </c>
      <c r="ED483" s="17">
        <v>1051.8932164472001</v>
      </c>
      <c r="EE483" s="18">
        <v>1.36</v>
      </c>
      <c r="EF483" s="19" t="s">
        <v>192</v>
      </c>
      <c r="EG483" s="16" t="s">
        <v>1604</v>
      </c>
      <c r="EH483" s="20" t="s">
        <v>1576</v>
      </c>
      <c r="EI483" s="20" t="s">
        <v>1605</v>
      </c>
      <c r="EJ483" s="20">
        <v>771.06088997500001</v>
      </c>
      <c r="EK483" s="21">
        <v>381.22326322865655</v>
      </c>
      <c r="EL483" s="20">
        <v>4.0675781249999998</v>
      </c>
      <c r="EM483" s="20">
        <v>1550.6554062499999</v>
      </c>
      <c r="EN483" s="22">
        <f t="shared" si="226"/>
        <v>5.9444924613463922E-2</v>
      </c>
      <c r="EO483" s="23">
        <f t="shared" si="227"/>
        <v>1.9110726975895519E-2</v>
      </c>
      <c r="EP483" s="22">
        <f t="shared" si="228"/>
        <v>3.2173738186205517E-2</v>
      </c>
      <c r="EQ483" s="22">
        <f t="shared" si="229"/>
        <v>0</v>
      </c>
      <c r="ER483" s="22">
        <f t="shared" si="230"/>
        <v>0</v>
      </c>
      <c r="ES483" s="22">
        <f t="shared" si="231"/>
        <v>0</v>
      </c>
      <c r="ET483" s="22">
        <f t="shared" si="232"/>
        <v>0</v>
      </c>
      <c r="EU483" s="22">
        <f t="shared" si="233"/>
        <v>0</v>
      </c>
      <c r="EV483" s="22">
        <f t="shared" si="234"/>
        <v>0</v>
      </c>
      <c r="EW483" s="22">
        <f t="shared" si="235"/>
        <v>0.10657550774180577</v>
      </c>
      <c r="EX483" s="22">
        <f t="shared" si="236"/>
        <v>3.0162879549567673E-2</v>
      </c>
      <c r="EY483" s="22">
        <f t="shared" si="237"/>
        <v>0.24733561230645493</v>
      </c>
      <c r="EZ483" s="22">
        <f t="shared" si="238"/>
        <v>0</v>
      </c>
      <c r="FA483" s="22">
        <f t="shared" si="239"/>
        <v>0.19143374220792281</v>
      </c>
      <c r="FB483" s="22">
        <f t="shared" si="240"/>
        <v>0.3122863462698573</v>
      </c>
      <c r="FC483" s="22">
        <f t="shared" si="16"/>
        <v>0.19350811485642949</v>
      </c>
      <c r="FD483" s="22">
        <f t="shared" si="241"/>
        <v>0.73945409429280395</v>
      </c>
      <c r="FE483" s="22">
        <f t="shared" si="242"/>
        <v>6.699751861042183E-2</v>
      </c>
      <c r="FF483" s="22">
        <f t="shared" si="243"/>
        <v>1.4888337468982629E-2</v>
      </c>
      <c r="FG483" s="22">
        <f t="shared" si="244"/>
        <v>0.17866004962779156</v>
      </c>
      <c r="FH483" s="22">
        <f t="shared" si="245"/>
        <v>0.10093152789782003</v>
      </c>
      <c r="FI483" s="23">
        <f t="shared" si="246"/>
        <v>2.3624315759147221E-2</v>
      </c>
      <c r="FJ483" s="24">
        <f t="shared" si="247"/>
        <v>0.86267166042446941</v>
      </c>
      <c r="FK483" s="22">
        <f t="shared" si="248"/>
        <v>0.27009540064566417</v>
      </c>
      <c r="FL483" s="25">
        <v>1393.1263669501823</v>
      </c>
      <c r="FM483" s="25">
        <v>13.587619279060348</v>
      </c>
      <c r="FN483" s="25">
        <v>331.47473694330097</v>
      </c>
      <c r="FO483" s="9">
        <v>55.499473571777344</v>
      </c>
      <c r="FP483" s="26">
        <f t="shared" si="0"/>
        <v>671.89511871337891</v>
      </c>
      <c r="FQ483" s="22">
        <f t="shared" si="249"/>
        <v>3.3071318143015636E-2</v>
      </c>
      <c r="FR483" s="28">
        <f t="shared" si="250"/>
        <v>7.2465094166313665E-2</v>
      </c>
      <c r="FS483" s="28">
        <f t="shared" si="251"/>
        <v>0.89430356145071443</v>
      </c>
      <c r="FT483" s="28">
        <f t="shared" si="252"/>
        <v>0.37756421546609514</v>
      </c>
      <c r="FU483" s="28">
        <f t="shared" si="253"/>
        <v>0.43641170804410828</v>
      </c>
      <c r="FV483" s="28">
        <f t="shared" si="254"/>
        <v>0.15943941859635233</v>
      </c>
      <c r="FW483" s="22">
        <f t="shared" si="255"/>
        <v>0.23048112935753387</v>
      </c>
      <c r="FX483" s="22">
        <f t="shared" si="256"/>
        <v>6.5081249999999997</v>
      </c>
      <c r="FY483" s="22">
        <f t="shared" si="257"/>
        <v>4.9540625</v>
      </c>
    </row>
    <row r="484" spans="1:181" ht="15.75" customHeight="1">
      <c r="A484" s="9">
        <v>1</v>
      </c>
      <c r="B484" s="9" t="s">
        <v>184</v>
      </c>
      <c r="C484" s="9" t="s">
        <v>1575</v>
      </c>
      <c r="D484" s="9" t="s">
        <v>1576</v>
      </c>
      <c r="E484" s="9" t="s">
        <v>1607</v>
      </c>
      <c r="F484" s="9" t="s">
        <v>1350</v>
      </c>
      <c r="G484" s="9">
        <v>1026.62837672</v>
      </c>
      <c r="H484" s="9">
        <v>28.375</v>
      </c>
      <c r="I484" s="9">
        <v>52</v>
      </c>
      <c r="J484" s="9">
        <v>103.25</v>
      </c>
      <c r="K484" s="9">
        <v>113</v>
      </c>
      <c r="L484" s="9">
        <v>248.125</v>
      </c>
      <c r="M484" s="9">
        <v>481.875</v>
      </c>
      <c r="N484" s="9">
        <v>353.20870971679688</v>
      </c>
      <c r="O484" s="9">
        <v>871.45123291015625</v>
      </c>
      <c r="P484" s="9">
        <v>590.19591103357186</v>
      </c>
      <c r="Q484" s="9">
        <v>0</v>
      </c>
      <c r="R484" s="9">
        <v>0</v>
      </c>
      <c r="S484" s="9">
        <v>131.75</v>
      </c>
      <c r="T484" s="9">
        <v>594.1875</v>
      </c>
      <c r="U484" s="9">
        <v>300.6875</v>
      </c>
      <c r="V484" s="9">
        <v>0</v>
      </c>
      <c r="W484" s="9">
        <v>1376.85629070546</v>
      </c>
      <c r="X484" s="9">
        <v>12.638401606914602</v>
      </c>
      <c r="Y484" s="9">
        <v>53</v>
      </c>
      <c r="Z484" s="9">
        <v>140178.9148</v>
      </c>
      <c r="AA484" s="9">
        <v>188.87</v>
      </c>
      <c r="AB484" s="9">
        <v>29.71</v>
      </c>
      <c r="AC484" s="9">
        <v>29.71</v>
      </c>
      <c r="AD484" s="9">
        <v>0</v>
      </c>
      <c r="AE484" s="9">
        <v>4.2300000000000004</v>
      </c>
      <c r="AF484" s="9">
        <v>10.55</v>
      </c>
      <c r="AG484" s="9">
        <v>144.38</v>
      </c>
      <c r="AH484" s="9">
        <v>66.2</v>
      </c>
      <c r="AI484" s="9">
        <v>32.6</v>
      </c>
      <c r="AJ484" s="9">
        <v>8.1</v>
      </c>
      <c r="AK484" s="9">
        <v>8</v>
      </c>
      <c r="AL484" s="9">
        <v>1.36</v>
      </c>
      <c r="AM484" s="9">
        <v>0</v>
      </c>
      <c r="AN484" s="9">
        <v>0</v>
      </c>
      <c r="AO484" s="9">
        <v>0</v>
      </c>
      <c r="AP484" s="9">
        <v>2.5100000000000002</v>
      </c>
      <c r="AQ484" s="9">
        <v>0</v>
      </c>
      <c r="AR484" s="9">
        <v>0</v>
      </c>
      <c r="AS484" s="9">
        <v>54.66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  <c r="BD484" s="9">
        <v>0</v>
      </c>
      <c r="BE484" s="9">
        <v>0</v>
      </c>
      <c r="BF484" s="9">
        <v>0</v>
      </c>
      <c r="BG484" s="9">
        <v>0</v>
      </c>
      <c r="BH484" s="9">
        <v>0</v>
      </c>
      <c r="BI484" s="9">
        <v>0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9">
        <v>40.53</v>
      </c>
      <c r="BP484" s="9">
        <v>0</v>
      </c>
      <c r="BQ484" s="9">
        <v>21.35</v>
      </c>
      <c r="BR484" s="9">
        <v>3.92</v>
      </c>
      <c r="BS484" s="9">
        <v>6.41</v>
      </c>
      <c r="BT484" s="9">
        <v>4.6900000000000004</v>
      </c>
      <c r="BU484" s="9">
        <v>0</v>
      </c>
      <c r="BV484" s="9">
        <v>0</v>
      </c>
      <c r="BW484" s="9">
        <v>0</v>
      </c>
      <c r="BX484" s="9">
        <v>0</v>
      </c>
      <c r="BY484" s="9">
        <v>0</v>
      </c>
      <c r="BZ484" s="9">
        <v>0</v>
      </c>
      <c r="CA484" s="9">
        <v>1.52</v>
      </c>
      <c r="CB484" s="9">
        <v>0</v>
      </c>
      <c r="CC484" s="9">
        <v>0</v>
      </c>
      <c r="CD484" s="9">
        <v>0</v>
      </c>
      <c r="CE484" s="9">
        <v>0</v>
      </c>
      <c r="CF484" s="9">
        <v>4.3899999999999997</v>
      </c>
      <c r="CG484" s="9">
        <v>0</v>
      </c>
      <c r="CH484" s="9">
        <v>0</v>
      </c>
      <c r="CI484" s="9">
        <v>22.59</v>
      </c>
      <c r="CJ484" s="9">
        <v>0</v>
      </c>
      <c r="CK484" s="9">
        <v>0</v>
      </c>
      <c r="CL484" s="9">
        <v>0</v>
      </c>
      <c r="CM484" s="9">
        <v>0</v>
      </c>
      <c r="CN484" s="9">
        <v>0</v>
      </c>
      <c r="CO484" s="9">
        <v>4.74</v>
      </c>
      <c r="CP484" s="9">
        <v>0</v>
      </c>
      <c r="CQ484" s="9">
        <v>5.6</v>
      </c>
      <c r="CR484" s="9">
        <v>0</v>
      </c>
      <c r="CS484" s="9">
        <v>14.6</v>
      </c>
      <c r="CT484" s="9">
        <v>0</v>
      </c>
      <c r="CU484" s="9">
        <v>127</v>
      </c>
      <c r="CV484" s="9">
        <v>79.5</v>
      </c>
      <c r="CW484" s="9" t="s">
        <v>1607</v>
      </c>
      <c r="CX484" s="9">
        <v>1026.6300000000001</v>
      </c>
      <c r="CY484" s="9">
        <v>0.06</v>
      </c>
      <c r="CZ484" s="9">
        <v>0.04</v>
      </c>
      <c r="DA484" s="9">
        <v>0</v>
      </c>
      <c r="DB484" s="9">
        <v>0</v>
      </c>
      <c r="DC484" s="9">
        <v>0.01</v>
      </c>
      <c r="DD484" s="9">
        <v>0</v>
      </c>
      <c r="DE484" s="9">
        <v>0</v>
      </c>
      <c r="DF484" s="9">
        <v>0.1</v>
      </c>
      <c r="DG484" s="9">
        <v>0</v>
      </c>
      <c r="DH484" s="9">
        <v>0</v>
      </c>
      <c r="DI484" s="9">
        <v>0</v>
      </c>
      <c r="DJ484" s="9">
        <v>0</v>
      </c>
      <c r="DK484" s="9">
        <v>0</v>
      </c>
      <c r="DL484" s="9">
        <v>0.06</v>
      </c>
      <c r="DM484" s="9">
        <v>0</v>
      </c>
      <c r="DN484" s="9">
        <v>0.04</v>
      </c>
      <c r="DO484" s="9">
        <v>0</v>
      </c>
      <c r="DP484" s="9">
        <v>0.19</v>
      </c>
      <c r="DQ484" s="9">
        <v>0.35</v>
      </c>
      <c r="DR484" s="9">
        <v>0</v>
      </c>
      <c r="DS484" s="9">
        <v>0.04</v>
      </c>
      <c r="DT484" s="9">
        <v>0</v>
      </c>
      <c r="DU484" s="9">
        <v>7.0000000000000007E-2</v>
      </c>
      <c r="DV484" s="9">
        <v>0.03</v>
      </c>
      <c r="DW484" s="9">
        <v>0</v>
      </c>
      <c r="DX484" s="9">
        <v>0</v>
      </c>
      <c r="DY484" s="16" t="s">
        <v>1607</v>
      </c>
      <c r="DZ484" s="16" t="s">
        <v>1351</v>
      </c>
      <c r="EA484" s="16" t="s">
        <v>1580</v>
      </c>
      <c r="EB484" s="16" t="s">
        <v>482</v>
      </c>
      <c r="EC484" s="9">
        <v>1026.62837672</v>
      </c>
      <c r="ED484" s="17">
        <v>675.72065133116996</v>
      </c>
      <c r="EE484" s="18">
        <v>0.66</v>
      </c>
      <c r="EF484" s="19" t="s">
        <v>192</v>
      </c>
      <c r="EG484" s="16" t="s">
        <v>1607</v>
      </c>
      <c r="EH484" s="20" t="s">
        <v>1576</v>
      </c>
      <c r="EI484" s="20" t="s">
        <v>1350</v>
      </c>
      <c r="EJ484" s="20">
        <v>1026.62837672</v>
      </c>
      <c r="EK484" s="21">
        <v>742.19788637687293</v>
      </c>
      <c r="EL484" s="20">
        <v>2.3757232704402518</v>
      </c>
      <c r="EM484" s="20">
        <v>1763.256789937107</v>
      </c>
      <c r="EN484" s="22">
        <f t="shared" si="226"/>
        <v>0.37295494255307882</v>
      </c>
      <c r="EO484" s="23">
        <f t="shared" si="227"/>
        <v>2.0656525220176143E-2</v>
      </c>
      <c r="EP484" s="22">
        <f t="shared" si="228"/>
        <v>0</v>
      </c>
      <c r="EQ484" s="22">
        <f t="shared" si="229"/>
        <v>0</v>
      </c>
      <c r="ER484" s="22">
        <f t="shared" si="230"/>
        <v>0</v>
      </c>
      <c r="ES484" s="22">
        <f t="shared" si="231"/>
        <v>0</v>
      </c>
      <c r="ET484" s="22">
        <f t="shared" si="232"/>
        <v>0</v>
      </c>
      <c r="EU484" s="22">
        <f t="shared" si="233"/>
        <v>0</v>
      </c>
      <c r="EV484" s="22">
        <f t="shared" si="234"/>
        <v>0</v>
      </c>
      <c r="EW484" s="22">
        <f t="shared" si="235"/>
        <v>0.30544879041374634</v>
      </c>
      <c r="EX484" s="22">
        <f t="shared" si="236"/>
        <v>0.1609013490089683</v>
      </c>
      <c r="EY484" s="22">
        <f t="shared" si="237"/>
        <v>0.24809706835481199</v>
      </c>
      <c r="EZ484" s="22">
        <f t="shared" si="238"/>
        <v>3.5345542241314344E-2</v>
      </c>
      <c r="FA484" s="22">
        <f t="shared" si="239"/>
        <v>3.3084633355942424E-2</v>
      </c>
      <c r="FB484" s="22">
        <f t="shared" si="240"/>
        <v>0.18795689200391891</v>
      </c>
      <c r="FC484" s="22">
        <f t="shared" si="16"/>
        <v>0.60835495314237309</v>
      </c>
      <c r="FD484" s="22">
        <f t="shared" si="241"/>
        <v>0.57615317667536992</v>
      </c>
      <c r="FE484" s="22">
        <f t="shared" si="242"/>
        <v>0.28372497824194953</v>
      </c>
      <c r="FF484" s="22">
        <f t="shared" si="243"/>
        <v>7.0496083550913829E-2</v>
      </c>
      <c r="FG484" s="22">
        <f t="shared" si="244"/>
        <v>6.962576153176675E-2</v>
      </c>
      <c r="FH484" s="22">
        <f t="shared" si="245"/>
        <v>0.15730396569068672</v>
      </c>
      <c r="FI484" s="23">
        <f t="shared" si="246"/>
        <v>5.5858527029173509E-2</v>
      </c>
      <c r="FJ484" s="24">
        <f t="shared" si="247"/>
        <v>0.76444114999735269</v>
      </c>
      <c r="FK484" s="22">
        <f t="shared" si="248"/>
        <v>0.18397114699227909</v>
      </c>
      <c r="FL484" s="25">
        <v>1376.85629070546</v>
      </c>
      <c r="FM484" s="25">
        <v>12.638401606914602</v>
      </c>
      <c r="FN484" s="25">
        <v>590.19591103357186</v>
      </c>
      <c r="FO484" s="9">
        <v>353.20870971679688</v>
      </c>
      <c r="FP484" s="26">
        <f t="shared" si="0"/>
        <v>518.24252319335938</v>
      </c>
      <c r="FQ484" s="22">
        <f t="shared" si="249"/>
        <v>7.8290257529011656E-2</v>
      </c>
      <c r="FR484" s="28">
        <f t="shared" si="250"/>
        <v>0.21064097282300182</v>
      </c>
      <c r="FS484" s="28">
        <f t="shared" si="251"/>
        <v>0.71106548051232987</v>
      </c>
      <c r="FT484" s="28">
        <f t="shared" si="252"/>
        <v>0.12833270829794446</v>
      </c>
      <c r="FU484" s="28">
        <f t="shared" si="253"/>
        <v>0.57877564411221916</v>
      </c>
      <c r="FV484" s="28">
        <f t="shared" si="254"/>
        <v>0.29288835845417971</v>
      </c>
      <c r="FW484" s="22">
        <f t="shared" si="255"/>
        <v>0.67242018319479002</v>
      </c>
      <c r="FX484" s="22">
        <f t="shared" si="256"/>
        <v>3.5635849056603774</v>
      </c>
      <c r="FY484" s="22">
        <f t="shared" si="257"/>
        <v>1.0313207547169811</v>
      </c>
    </row>
    <row r="485" spans="1:181" ht="15.75" customHeight="1">
      <c r="A485" s="9">
        <v>1</v>
      </c>
      <c r="B485" s="9" t="s">
        <v>184</v>
      </c>
      <c r="C485" s="9" t="s">
        <v>1575</v>
      </c>
      <c r="D485" s="9" t="s">
        <v>1576</v>
      </c>
      <c r="E485" s="9" t="s">
        <v>1608</v>
      </c>
      <c r="F485" s="9" t="s">
        <v>231</v>
      </c>
      <c r="G485" s="9">
        <v>3156.5952857399998</v>
      </c>
      <c r="H485" s="9">
        <v>107.1875</v>
      </c>
      <c r="I485" s="9">
        <v>135.9375</v>
      </c>
      <c r="J485" s="9">
        <v>271.8125</v>
      </c>
      <c r="K485" s="9">
        <v>343.75</v>
      </c>
      <c r="L485" s="9">
        <v>767.0625</v>
      </c>
      <c r="M485" s="9">
        <v>1531</v>
      </c>
      <c r="N485" s="9">
        <v>331.86077880859375</v>
      </c>
      <c r="O485" s="9">
        <v>1063.1712646484375</v>
      </c>
      <c r="P485" s="9">
        <v>610.05096245824063</v>
      </c>
      <c r="Q485" s="9">
        <v>22.25</v>
      </c>
      <c r="R485" s="9">
        <v>0</v>
      </c>
      <c r="S485" s="9">
        <v>121.25</v>
      </c>
      <c r="T485" s="9">
        <v>1890.125</v>
      </c>
      <c r="U485" s="9">
        <v>1123.125</v>
      </c>
      <c r="V485" s="9">
        <v>0</v>
      </c>
      <c r="W485" s="9">
        <v>1358.4056344162657</v>
      </c>
      <c r="X485" s="9">
        <v>12.517795529686602</v>
      </c>
      <c r="Y485" s="9">
        <v>124</v>
      </c>
      <c r="Z485" s="9">
        <v>666637.09450000001</v>
      </c>
      <c r="AA485" s="9">
        <v>456.68</v>
      </c>
      <c r="AB485" s="9">
        <v>177.17</v>
      </c>
      <c r="AC485" s="9">
        <v>153.79</v>
      </c>
      <c r="AD485" s="9">
        <v>23.38</v>
      </c>
      <c r="AE485" s="9">
        <v>7.72</v>
      </c>
      <c r="AF485" s="9">
        <v>35.61</v>
      </c>
      <c r="AG485" s="9">
        <v>236.18</v>
      </c>
      <c r="AH485" s="9">
        <v>278.8</v>
      </c>
      <c r="AI485" s="9">
        <v>99.7</v>
      </c>
      <c r="AJ485" s="9">
        <v>36.6</v>
      </c>
      <c r="AK485" s="9">
        <v>39.200000000000003</v>
      </c>
      <c r="AL485" s="9">
        <v>4.72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13.69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4.33</v>
      </c>
      <c r="BD485" s="9">
        <v>0.42</v>
      </c>
      <c r="BE485" s="9">
        <v>0</v>
      </c>
      <c r="BF485" s="9">
        <v>0</v>
      </c>
      <c r="BG485" s="9">
        <v>0</v>
      </c>
      <c r="BH485" s="9">
        <v>0</v>
      </c>
      <c r="BI485" s="9">
        <v>0</v>
      </c>
      <c r="BJ485" s="9">
        <v>0</v>
      </c>
      <c r="BK485" s="9">
        <v>0</v>
      </c>
      <c r="BL485" s="9">
        <v>0</v>
      </c>
      <c r="BM485" s="9">
        <v>0</v>
      </c>
      <c r="BN485" s="9">
        <v>21.45</v>
      </c>
      <c r="BO485" s="9">
        <v>94.16</v>
      </c>
      <c r="BP485" s="9">
        <v>0</v>
      </c>
      <c r="BQ485" s="9">
        <v>89.25</v>
      </c>
      <c r="BR485" s="9">
        <v>0</v>
      </c>
      <c r="BS485" s="9">
        <v>12</v>
      </c>
      <c r="BT485" s="9">
        <v>9.0400000000000009</v>
      </c>
      <c r="BU485" s="9">
        <v>0</v>
      </c>
      <c r="BV485" s="9">
        <v>0</v>
      </c>
      <c r="BW485" s="9">
        <v>0</v>
      </c>
      <c r="BX485" s="9">
        <v>0</v>
      </c>
      <c r="BY485" s="9">
        <v>0</v>
      </c>
      <c r="BZ485" s="9">
        <v>2.5300000000000002</v>
      </c>
      <c r="CA485" s="9">
        <v>21.2</v>
      </c>
      <c r="CB485" s="9">
        <v>0</v>
      </c>
      <c r="CC485" s="9">
        <v>0</v>
      </c>
      <c r="CD485" s="9">
        <v>3.33</v>
      </c>
      <c r="CE485" s="9">
        <v>10.8</v>
      </c>
      <c r="CF485" s="9">
        <v>15.4</v>
      </c>
      <c r="CG485" s="9">
        <v>1.47</v>
      </c>
      <c r="CH485" s="9">
        <v>0</v>
      </c>
      <c r="CI485" s="9">
        <v>91.52</v>
      </c>
      <c r="CJ485" s="9">
        <v>0</v>
      </c>
      <c r="CK485" s="9">
        <v>3.35</v>
      </c>
      <c r="CL485" s="9">
        <v>0</v>
      </c>
      <c r="CM485" s="9">
        <v>0</v>
      </c>
      <c r="CN485" s="9">
        <v>0</v>
      </c>
      <c r="CO485" s="9">
        <v>4.66</v>
      </c>
      <c r="CP485" s="9">
        <v>11.89</v>
      </c>
      <c r="CQ485" s="9">
        <v>0</v>
      </c>
      <c r="CR485" s="9">
        <v>4.05</v>
      </c>
      <c r="CS485" s="9">
        <v>37.42</v>
      </c>
      <c r="CT485" s="9">
        <v>0</v>
      </c>
      <c r="CU485" s="9">
        <v>385</v>
      </c>
      <c r="CV485" s="9">
        <v>198.4</v>
      </c>
      <c r="CW485" s="9" t="s">
        <v>1608</v>
      </c>
      <c r="CX485" s="9">
        <v>3156.6</v>
      </c>
      <c r="CY485" s="9">
        <v>7.0000000000000007E-2</v>
      </c>
      <c r="CZ485" s="9">
        <v>7.0000000000000007E-2</v>
      </c>
      <c r="DA485" s="9">
        <v>0</v>
      </c>
      <c r="DB485" s="9">
        <v>0</v>
      </c>
      <c r="DC485" s="9">
        <v>0</v>
      </c>
      <c r="DD485" s="9">
        <v>0</v>
      </c>
      <c r="DE485" s="9">
        <v>0</v>
      </c>
      <c r="DF485" s="9">
        <v>0.1</v>
      </c>
      <c r="DG485" s="9">
        <v>0</v>
      </c>
      <c r="DH485" s="9">
        <v>0</v>
      </c>
      <c r="DI485" s="9">
        <v>0</v>
      </c>
      <c r="DJ485" s="9">
        <v>0</v>
      </c>
      <c r="DK485" s="9">
        <v>0</v>
      </c>
      <c r="DL485" s="9">
        <v>0.13</v>
      </c>
      <c r="DM485" s="9">
        <v>0</v>
      </c>
      <c r="DN485" s="9">
        <v>0.09</v>
      </c>
      <c r="DO485" s="9">
        <v>0</v>
      </c>
      <c r="DP485" s="9">
        <v>0.12</v>
      </c>
      <c r="DQ485" s="9">
        <v>0.13</v>
      </c>
      <c r="DR485" s="9">
        <v>0</v>
      </c>
      <c r="DS485" s="9">
        <v>0.02</v>
      </c>
      <c r="DT485" s="9">
        <v>0</v>
      </c>
      <c r="DU485" s="9">
        <v>0.22</v>
      </c>
      <c r="DV485" s="9">
        <v>0.04</v>
      </c>
      <c r="DW485" s="9">
        <v>0</v>
      </c>
      <c r="DX485" s="9">
        <v>0</v>
      </c>
      <c r="DY485" s="16" t="s">
        <v>1608</v>
      </c>
      <c r="DZ485" s="16" t="s">
        <v>232</v>
      </c>
      <c r="EA485" s="16" t="s">
        <v>1580</v>
      </c>
      <c r="EB485" s="16" t="s">
        <v>482</v>
      </c>
      <c r="EC485" s="9">
        <v>3156.5952857399998</v>
      </c>
      <c r="ED485" s="17">
        <v>2924.6655582045532</v>
      </c>
      <c r="EE485" s="18">
        <v>0.93</v>
      </c>
      <c r="EF485" s="19" t="s">
        <v>192</v>
      </c>
      <c r="EG485" s="16" t="s">
        <v>1608</v>
      </c>
      <c r="EH485" s="20" t="s">
        <v>1576</v>
      </c>
      <c r="EI485" s="20" t="s">
        <v>231</v>
      </c>
      <c r="EJ485" s="20">
        <v>3156.5952857399998</v>
      </c>
      <c r="EK485" s="21">
        <v>1459.7466376894106</v>
      </c>
      <c r="EL485" s="20">
        <v>2.3018145161290322</v>
      </c>
      <c r="EM485" s="20">
        <v>3360.0660005040322</v>
      </c>
      <c r="EN485" s="22">
        <f t="shared" si="226"/>
        <v>0.48911710606989578</v>
      </c>
      <c r="EO485" s="23">
        <f t="shared" si="227"/>
        <v>1.0901951726527312E-2</v>
      </c>
      <c r="EP485" s="22">
        <f t="shared" si="228"/>
        <v>0</v>
      </c>
      <c r="EQ485" s="22">
        <f t="shared" si="229"/>
        <v>1.1329485283594905E-2</v>
      </c>
      <c r="ER485" s="22">
        <f t="shared" si="230"/>
        <v>0</v>
      </c>
      <c r="ES485" s="22">
        <f t="shared" si="231"/>
        <v>0</v>
      </c>
      <c r="ET485" s="22">
        <f t="shared" si="232"/>
        <v>0</v>
      </c>
      <c r="EU485" s="22">
        <f t="shared" si="233"/>
        <v>0</v>
      </c>
      <c r="EV485" s="22">
        <f t="shared" si="234"/>
        <v>5.1161570385918044E-2</v>
      </c>
      <c r="EW485" s="22">
        <f t="shared" si="235"/>
        <v>0.2245861756427992</v>
      </c>
      <c r="EX485" s="22">
        <f t="shared" si="236"/>
        <v>0.21287506559175692</v>
      </c>
      <c r="EY485" s="22">
        <f t="shared" si="237"/>
        <v>0.25490149310690263</v>
      </c>
      <c r="EZ485" s="22">
        <f t="shared" si="238"/>
        <v>2.1561799360778518E-2</v>
      </c>
      <c r="FA485" s="22">
        <f t="shared" si="239"/>
        <v>7.3939798692935169E-2</v>
      </c>
      <c r="FB485" s="22">
        <f t="shared" si="240"/>
        <v>0.1383866812956161</v>
      </c>
      <c r="FC485" s="22">
        <f t="shared" si="16"/>
        <v>0.99478847332924591</v>
      </c>
      <c r="FD485" s="22">
        <f t="shared" si="241"/>
        <v>0.6136913933524103</v>
      </c>
      <c r="FE485" s="22">
        <f t="shared" si="242"/>
        <v>0.21945850759410082</v>
      </c>
      <c r="FF485" s="22">
        <f t="shared" si="243"/>
        <v>8.0563504292317858E-2</v>
      </c>
      <c r="FG485" s="22">
        <f t="shared" si="244"/>
        <v>8.6286594761171037E-2</v>
      </c>
      <c r="FH485" s="22">
        <f t="shared" si="245"/>
        <v>0.387952176578786</v>
      </c>
      <c r="FI485" s="23">
        <f t="shared" si="246"/>
        <v>7.7975825523342382E-2</v>
      </c>
      <c r="FJ485" s="24">
        <f t="shared" si="247"/>
        <v>0.51716738197424894</v>
      </c>
      <c r="FK485" s="22">
        <f t="shared" si="248"/>
        <v>0.14467486600612489</v>
      </c>
      <c r="FL485" s="25">
        <v>1358.4056344162657</v>
      </c>
      <c r="FM485" s="25">
        <v>12.517795529686602</v>
      </c>
      <c r="FN485" s="25">
        <v>610.05096245824063</v>
      </c>
      <c r="FO485" s="9">
        <v>331.86077880859375</v>
      </c>
      <c r="FP485" s="26">
        <f t="shared" si="0"/>
        <v>731.31048583984375</v>
      </c>
      <c r="FQ485" s="22">
        <f t="shared" si="249"/>
        <v>7.702127703805535E-2</v>
      </c>
      <c r="FR485" s="28">
        <f t="shared" si="250"/>
        <v>0.1950083695495648</v>
      </c>
      <c r="FS485" s="28">
        <f t="shared" si="251"/>
        <v>0.72801936642988607</v>
      </c>
      <c r="FT485" s="28">
        <f t="shared" si="252"/>
        <v>3.8411639448284671E-2</v>
      </c>
      <c r="FU485" s="28">
        <f t="shared" si="253"/>
        <v>0.59878597948197165</v>
      </c>
      <c r="FV485" s="28">
        <f t="shared" si="254"/>
        <v>0.35580266025034823</v>
      </c>
      <c r="FW485" s="22">
        <f t="shared" si="255"/>
        <v>0.84304107909258119</v>
      </c>
      <c r="FX485" s="22">
        <f t="shared" si="256"/>
        <v>3.6829032258064518</v>
      </c>
      <c r="FY485" s="22">
        <f t="shared" si="257"/>
        <v>0.11040322580645161</v>
      </c>
    </row>
    <row r="486" spans="1:181" ht="15.75" customHeight="1">
      <c r="A486" s="9">
        <v>1</v>
      </c>
      <c r="B486" s="9" t="s">
        <v>184</v>
      </c>
      <c r="C486" s="9" t="s">
        <v>1575</v>
      </c>
      <c r="D486" s="9" t="s">
        <v>1576</v>
      </c>
      <c r="E486" s="9" t="s">
        <v>1609</v>
      </c>
      <c r="F486" s="9" t="s">
        <v>1610</v>
      </c>
      <c r="G486" s="9">
        <v>3022.3687868500001</v>
      </c>
      <c r="H486" s="9">
        <v>73.5</v>
      </c>
      <c r="I486" s="9">
        <v>63.8125</v>
      </c>
      <c r="J486" s="9">
        <v>148.1875</v>
      </c>
      <c r="K486" s="9">
        <v>216.125</v>
      </c>
      <c r="L486" s="9">
        <v>635.0625</v>
      </c>
      <c r="M486" s="9">
        <v>1885.1875</v>
      </c>
      <c r="N486" s="9">
        <v>273.285888671875</v>
      </c>
      <c r="O486" s="9">
        <v>1261.326171875</v>
      </c>
      <c r="P486" s="9">
        <v>748.84877284494769</v>
      </c>
      <c r="Q486" s="9">
        <v>48.6875</v>
      </c>
      <c r="R486" s="9">
        <v>5.125</v>
      </c>
      <c r="S486" s="9">
        <v>1915.5625</v>
      </c>
      <c r="T486" s="9">
        <v>343.0625</v>
      </c>
      <c r="U486" s="9">
        <v>709.4375</v>
      </c>
      <c r="V486" s="9">
        <v>0</v>
      </c>
      <c r="W486" s="9">
        <v>1367.6536226188753</v>
      </c>
      <c r="X486" s="9">
        <v>11.965523382076155</v>
      </c>
      <c r="Y486" s="9">
        <v>58</v>
      </c>
      <c r="Z486" s="9">
        <v>326169.0393</v>
      </c>
      <c r="AA486" s="9">
        <v>1516.28</v>
      </c>
      <c r="AB486" s="9">
        <v>16.329999999999998</v>
      </c>
      <c r="AC486" s="9">
        <v>14.62</v>
      </c>
      <c r="AD486" s="9">
        <v>1.71</v>
      </c>
      <c r="AE486" s="9">
        <v>3.75</v>
      </c>
      <c r="AF486" s="9">
        <v>13</v>
      </c>
      <c r="AG486" s="9">
        <v>1483.2</v>
      </c>
      <c r="AH486" s="9">
        <v>242.2</v>
      </c>
      <c r="AI486" s="9">
        <v>10.3</v>
      </c>
      <c r="AJ486" s="9">
        <v>3.9</v>
      </c>
      <c r="AK486" s="9">
        <v>140.80000000000001</v>
      </c>
      <c r="AL486" s="9">
        <v>0</v>
      </c>
      <c r="AM486" s="9">
        <v>0</v>
      </c>
      <c r="AN486" s="9">
        <v>0</v>
      </c>
      <c r="AO486" s="9">
        <v>1.54</v>
      </c>
      <c r="AP486" s="9">
        <v>0</v>
      </c>
      <c r="AQ486" s="9">
        <v>0</v>
      </c>
      <c r="AR486" s="9">
        <v>0</v>
      </c>
      <c r="AS486" s="9">
        <v>1283.74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  <c r="BD486" s="9">
        <v>0</v>
      </c>
      <c r="BE486" s="9">
        <v>0</v>
      </c>
      <c r="BF486" s="9">
        <v>0</v>
      </c>
      <c r="BG486" s="9">
        <v>0</v>
      </c>
      <c r="BH486" s="9">
        <v>0</v>
      </c>
      <c r="BI486" s="9">
        <v>0</v>
      </c>
      <c r="BJ486" s="9">
        <v>0</v>
      </c>
      <c r="BK486" s="9">
        <v>0</v>
      </c>
      <c r="BL486" s="9">
        <v>0</v>
      </c>
      <c r="BM486" s="9">
        <v>3.17</v>
      </c>
      <c r="BN486" s="9">
        <v>0</v>
      </c>
      <c r="BO486" s="9">
        <v>118.77</v>
      </c>
      <c r="BP486" s="9">
        <v>0</v>
      </c>
      <c r="BQ486" s="9">
        <v>15.26</v>
      </c>
      <c r="BR486" s="9">
        <v>0</v>
      </c>
      <c r="BS486" s="9">
        <v>7.59</v>
      </c>
      <c r="BT486" s="9">
        <v>4.32</v>
      </c>
      <c r="BU486" s="9">
        <v>0</v>
      </c>
      <c r="BV486" s="9">
        <v>0</v>
      </c>
      <c r="BW486" s="9">
        <v>0</v>
      </c>
      <c r="BX486" s="9">
        <v>0</v>
      </c>
      <c r="BY486" s="9">
        <v>5.12</v>
      </c>
      <c r="BZ486" s="9">
        <v>0</v>
      </c>
      <c r="CA486" s="9">
        <v>0</v>
      </c>
      <c r="CB486" s="9">
        <v>0</v>
      </c>
      <c r="CC486" s="9">
        <v>0</v>
      </c>
      <c r="CD486" s="9">
        <v>5.0200000000000005</v>
      </c>
      <c r="CE486" s="9">
        <v>0</v>
      </c>
      <c r="CF486" s="9">
        <v>7.31</v>
      </c>
      <c r="CG486" s="9">
        <v>12.2</v>
      </c>
      <c r="CH486" s="9">
        <v>0</v>
      </c>
      <c r="CI486" s="9">
        <v>28.42</v>
      </c>
      <c r="CJ486" s="9">
        <v>0</v>
      </c>
      <c r="CK486" s="9">
        <v>1.29</v>
      </c>
      <c r="CL486" s="9">
        <v>0</v>
      </c>
      <c r="CM486" s="9">
        <v>0</v>
      </c>
      <c r="CN486" s="9">
        <v>0</v>
      </c>
      <c r="CO486" s="9">
        <v>3.42</v>
      </c>
      <c r="CP486" s="9">
        <v>16.190000000000001</v>
      </c>
      <c r="CQ486" s="9">
        <v>0</v>
      </c>
      <c r="CR486" s="9">
        <v>0</v>
      </c>
      <c r="CS486" s="9">
        <v>2.92</v>
      </c>
      <c r="CT486" s="9">
        <v>0</v>
      </c>
      <c r="CU486" s="9">
        <v>211</v>
      </c>
      <c r="CV486" s="9">
        <v>110.19999999999999</v>
      </c>
      <c r="CW486" s="9" t="s">
        <v>1609</v>
      </c>
      <c r="CX486" s="9">
        <v>3022.37</v>
      </c>
      <c r="CY486" s="9">
        <v>0.03</v>
      </c>
      <c r="CZ486" s="9">
        <v>0.06</v>
      </c>
      <c r="DA486" s="9">
        <v>0</v>
      </c>
      <c r="DB486" s="9">
        <v>0</v>
      </c>
      <c r="DC486" s="9">
        <v>0</v>
      </c>
      <c r="DD486" s="9">
        <v>0</v>
      </c>
      <c r="DE486" s="9">
        <v>0</v>
      </c>
      <c r="DF486" s="9">
        <v>0.04</v>
      </c>
      <c r="DG486" s="9">
        <v>0</v>
      </c>
      <c r="DH486" s="9">
        <v>0</v>
      </c>
      <c r="DI486" s="9">
        <v>0</v>
      </c>
      <c r="DJ486" s="9">
        <v>0</v>
      </c>
      <c r="DK486" s="9">
        <v>0</v>
      </c>
      <c r="DL486" s="9">
        <v>0.09</v>
      </c>
      <c r="DM486" s="9">
        <v>0</v>
      </c>
      <c r="DN486" s="9">
        <v>0</v>
      </c>
      <c r="DO486" s="9">
        <v>0</v>
      </c>
      <c r="DP486" s="9">
        <v>0.16</v>
      </c>
      <c r="DQ486" s="9">
        <v>7.0000000000000007E-2</v>
      </c>
      <c r="DR486" s="9">
        <v>0</v>
      </c>
      <c r="DS486" s="9">
        <v>0</v>
      </c>
      <c r="DT486" s="9">
        <v>0</v>
      </c>
      <c r="DU486" s="9">
        <v>0.47</v>
      </c>
      <c r="DV486" s="9">
        <v>0.06</v>
      </c>
      <c r="DW486" s="9">
        <v>0</v>
      </c>
      <c r="DX486" s="9">
        <v>0.02</v>
      </c>
      <c r="DY486" s="16" t="s">
        <v>1609</v>
      </c>
      <c r="DZ486" s="16" t="s">
        <v>1611</v>
      </c>
      <c r="EA486" s="16" t="s">
        <v>1580</v>
      </c>
      <c r="EB486" s="16" t="s">
        <v>482</v>
      </c>
      <c r="EC486" s="9">
        <v>3022.3687868500001</v>
      </c>
      <c r="ED486" s="17">
        <v>3250.3236494008002</v>
      </c>
      <c r="EE486" s="18">
        <v>1.08</v>
      </c>
      <c r="EF486" s="19" t="s">
        <v>192</v>
      </c>
      <c r="EG486" s="16" t="s">
        <v>1609</v>
      </c>
      <c r="EH486" s="20" t="s">
        <v>1576</v>
      </c>
      <c r="EI486" s="20" t="s">
        <v>1610</v>
      </c>
      <c r="EJ486" s="20">
        <v>3022.3687868500001</v>
      </c>
      <c r="EK486" s="21">
        <v>215.1113510037724</v>
      </c>
      <c r="EL486" s="20">
        <v>13.759346642468241</v>
      </c>
      <c r="EM486" s="20">
        <v>2959.791645190563</v>
      </c>
      <c r="EN486" s="22">
        <f t="shared" si="226"/>
        <v>9.2258685730867568E-2</v>
      </c>
      <c r="EO486" s="23">
        <f t="shared" si="227"/>
        <v>1.0190846766722254E-3</v>
      </c>
      <c r="EP486" s="22">
        <f t="shared" si="228"/>
        <v>0</v>
      </c>
      <c r="EQ486" s="22">
        <f t="shared" si="229"/>
        <v>0</v>
      </c>
      <c r="ER486" s="22">
        <f t="shared" si="230"/>
        <v>0</v>
      </c>
      <c r="ES486" s="22">
        <f t="shared" si="231"/>
        <v>0</v>
      </c>
      <c r="ET486" s="22">
        <f t="shared" si="232"/>
        <v>0</v>
      </c>
      <c r="EU486" s="22">
        <f t="shared" si="233"/>
        <v>1.3938967549028226E-2</v>
      </c>
      <c r="EV486" s="22">
        <f t="shared" si="234"/>
        <v>0</v>
      </c>
      <c r="EW486" s="22">
        <f t="shared" si="235"/>
        <v>0.52224958227068841</v>
      </c>
      <c r="EX486" s="22">
        <f t="shared" si="236"/>
        <v>6.7100518863776257E-2</v>
      </c>
      <c r="EY486" s="22">
        <f t="shared" si="237"/>
        <v>0.16401371911001666</v>
      </c>
      <c r="EZ486" s="22">
        <f t="shared" si="238"/>
        <v>1.8995690792366543E-2</v>
      </c>
      <c r="FA486" s="22">
        <f t="shared" si="239"/>
        <v>0.10786210535572946</v>
      </c>
      <c r="FB486" s="22">
        <f t="shared" si="240"/>
        <v>9.9067804062967169E-2</v>
      </c>
      <c r="FC486" s="22">
        <f t="shared" si="16"/>
        <v>0.26195689450497267</v>
      </c>
      <c r="FD486" s="22">
        <f t="shared" si="241"/>
        <v>0.60976837865055389</v>
      </c>
      <c r="FE486" s="22">
        <f t="shared" si="242"/>
        <v>2.5931520644511583E-2</v>
      </c>
      <c r="FF486" s="22">
        <f t="shared" si="243"/>
        <v>9.8187311178247732E-3</v>
      </c>
      <c r="FG486" s="22">
        <f t="shared" si="244"/>
        <v>0.3544813695871098</v>
      </c>
      <c r="FH486" s="22">
        <f t="shared" si="245"/>
        <v>1.0769778668847442E-2</v>
      </c>
      <c r="FI486" s="23">
        <f t="shared" si="246"/>
        <v>8.5736143720157223E-3</v>
      </c>
      <c r="FJ486" s="24">
        <f t="shared" si="247"/>
        <v>0.97818344896720932</v>
      </c>
      <c r="FK486" s="22">
        <f t="shared" si="248"/>
        <v>0.50168596453125458</v>
      </c>
      <c r="FL486" s="25">
        <v>1367.6536226188753</v>
      </c>
      <c r="FM486" s="25">
        <v>11.965523382076155</v>
      </c>
      <c r="FN486" s="25">
        <v>748.84877284494769</v>
      </c>
      <c r="FO486" s="9">
        <v>273.285888671875</v>
      </c>
      <c r="FP486" s="26">
        <f t="shared" si="0"/>
        <v>988.040283203125</v>
      </c>
      <c r="FQ486" s="22">
        <f t="shared" si="249"/>
        <v>4.5432079830043194E-2</v>
      </c>
      <c r="FR486" s="28">
        <f t="shared" si="250"/>
        <v>0.12053873160187609</v>
      </c>
      <c r="FS486" s="28">
        <f t="shared" si="251"/>
        <v>0.8338658111363958</v>
      </c>
      <c r="FT486" s="28">
        <f t="shared" si="252"/>
        <v>0.63549078072692644</v>
      </c>
      <c r="FU486" s="28">
        <f t="shared" si="253"/>
        <v>0.11350782257037191</v>
      </c>
      <c r="FV486" s="28">
        <f t="shared" si="254"/>
        <v>0.23472896593118811</v>
      </c>
      <c r="FW486" s="22">
        <f t="shared" si="255"/>
        <v>0.13915635634579365</v>
      </c>
      <c r="FX486" s="22">
        <f t="shared" si="256"/>
        <v>26.142758620689655</v>
      </c>
      <c r="FY486" s="22">
        <f t="shared" si="257"/>
        <v>22.133448275862069</v>
      </c>
    </row>
    <row r="487" spans="1:181" ht="15.75" customHeight="1">
      <c r="A487" s="9">
        <v>1</v>
      </c>
      <c r="B487" s="9" t="s">
        <v>184</v>
      </c>
      <c r="C487" s="9" t="s">
        <v>1575</v>
      </c>
      <c r="D487" s="9" t="s">
        <v>1576</v>
      </c>
      <c r="E487" s="9" t="s">
        <v>1612</v>
      </c>
      <c r="F487" s="9" t="s">
        <v>1613</v>
      </c>
      <c r="G487" s="9">
        <v>837.00208120900004</v>
      </c>
      <c r="H487" s="9">
        <v>31.875</v>
      </c>
      <c r="I487" s="9">
        <v>17.25</v>
      </c>
      <c r="J487" s="9">
        <v>20.75</v>
      </c>
      <c r="K487" s="9">
        <v>31.4375</v>
      </c>
      <c r="L487" s="9">
        <v>118</v>
      </c>
      <c r="M487" s="9">
        <v>618.1875</v>
      </c>
      <c r="N487" s="9">
        <v>174.93504333496094</v>
      </c>
      <c r="O487" s="9">
        <v>979.008544921875</v>
      </c>
      <c r="P487" s="9">
        <v>560.69532875858135</v>
      </c>
      <c r="Q487" s="9">
        <v>53.25</v>
      </c>
      <c r="R487" s="9">
        <v>1.375</v>
      </c>
      <c r="S487" s="9">
        <v>532.0625</v>
      </c>
      <c r="T487" s="9">
        <v>0</v>
      </c>
      <c r="U487" s="9">
        <v>250.8125</v>
      </c>
      <c r="V487" s="9">
        <v>0</v>
      </c>
      <c r="W487" s="9">
        <v>1380.9803555422766</v>
      </c>
      <c r="X487" s="9">
        <v>13.003822079474155</v>
      </c>
      <c r="Y487" s="9">
        <v>33</v>
      </c>
      <c r="Z487" s="9">
        <v>101582.88129999999</v>
      </c>
      <c r="AA487" s="9">
        <v>289.78000000000003</v>
      </c>
      <c r="AB487" s="9">
        <v>42.24</v>
      </c>
      <c r="AC487" s="9">
        <v>29.65</v>
      </c>
      <c r="AD487" s="9">
        <v>12.59</v>
      </c>
      <c r="AE487" s="9">
        <v>3.41</v>
      </c>
      <c r="AF487" s="9">
        <v>4.93</v>
      </c>
      <c r="AG487" s="9">
        <v>239.2</v>
      </c>
      <c r="AH487" s="9">
        <v>23.7</v>
      </c>
      <c r="AI487" s="9">
        <v>9.1</v>
      </c>
      <c r="AJ487" s="9">
        <v>0</v>
      </c>
      <c r="AK487" s="9">
        <v>13.6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218.85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  <c r="BD487" s="9">
        <v>0</v>
      </c>
      <c r="BE487" s="9">
        <v>0</v>
      </c>
      <c r="BF487" s="9">
        <v>0</v>
      </c>
      <c r="BG487" s="9">
        <v>0</v>
      </c>
      <c r="BH487" s="9">
        <v>0</v>
      </c>
      <c r="BI487" s="9">
        <v>0</v>
      </c>
      <c r="BJ487" s="9">
        <v>0</v>
      </c>
      <c r="BK487" s="9">
        <v>0</v>
      </c>
      <c r="BL487" s="9">
        <v>0</v>
      </c>
      <c r="BM487" s="9">
        <v>0</v>
      </c>
      <c r="BN487" s="9">
        <v>8.44</v>
      </c>
      <c r="BO487" s="9">
        <v>16.059999999999999</v>
      </c>
      <c r="BP487" s="9">
        <v>0</v>
      </c>
      <c r="BQ487" s="9">
        <v>13.48</v>
      </c>
      <c r="BR487" s="9">
        <v>0</v>
      </c>
      <c r="BS487" s="9">
        <v>0</v>
      </c>
      <c r="BT487" s="9">
        <v>0</v>
      </c>
      <c r="BU487" s="9">
        <v>0</v>
      </c>
      <c r="BV487" s="9">
        <v>0</v>
      </c>
      <c r="BW487" s="9">
        <v>0</v>
      </c>
      <c r="BX487" s="9">
        <v>0</v>
      </c>
      <c r="BY487" s="9">
        <v>0</v>
      </c>
      <c r="BZ487" s="9">
        <v>0</v>
      </c>
      <c r="CA487" s="9">
        <v>1.35</v>
      </c>
      <c r="CB487" s="9">
        <v>0</v>
      </c>
      <c r="CC487" s="9">
        <v>0</v>
      </c>
      <c r="CD487" s="9">
        <v>0</v>
      </c>
      <c r="CE487" s="9">
        <v>0</v>
      </c>
      <c r="CF487" s="9">
        <v>0</v>
      </c>
      <c r="CG487" s="9">
        <v>0</v>
      </c>
      <c r="CH487" s="9">
        <v>0</v>
      </c>
      <c r="CI487" s="9">
        <v>7.31</v>
      </c>
      <c r="CJ487" s="9">
        <v>0</v>
      </c>
      <c r="CK487" s="9">
        <v>3.89</v>
      </c>
      <c r="CL487" s="9">
        <v>0</v>
      </c>
      <c r="CM487" s="9">
        <v>0</v>
      </c>
      <c r="CN487" s="9">
        <v>0</v>
      </c>
      <c r="CO487" s="9">
        <v>5.5</v>
      </c>
      <c r="CP487" s="9">
        <v>4.62</v>
      </c>
      <c r="CQ487" s="9">
        <v>0</v>
      </c>
      <c r="CR487" s="9">
        <v>0</v>
      </c>
      <c r="CS487" s="9">
        <v>10.28</v>
      </c>
      <c r="CT487" s="9">
        <v>0</v>
      </c>
      <c r="CU487" s="9">
        <v>62</v>
      </c>
      <c r="CV487" s="9">
        <v>59.4</v>
      </c>
      <c r="CW487" s="9" t="s">
        <v>1612</v>
      </c>
      <c r="CX487" s="9">
        <v>837</v>
      </c>
      <c r="CY487" s="9">
        <v>0.05</v>
      </c>
      <c r="CZ487" s="9">
        <v>0.06</v>
      </c>
      <c r="DA487" s="9">
        <v>0</v>
      </c>
      <c r="DB487" s="9">
        <v>0</v>
      </c>
      <c r="DC487" s="9">
        <v>0</v>
      </c>
      <c r="DD487" s="9">
        <v>0</v>
      </c>
      <c r="DE487" s="9">
        <v>0</v>
      </c>
      <c r="DF487" s="9">
        <v>0.04</v>
      </c>
      <c r="DG487" s="9">
        <v>0</v>
      </c>
      <c r="DH487" s="9">
        <v>0</v>
      </c>
      <c r="DI487" s="9">
        <v>0</v>
      </c>
      <c r="DJ487" s="9">
        <v>0</v>
      </c>
      <c r="DK487" s="9">
        <v>0</v>
      </c>
      <c r="DL487" s="9">
        <v>0.23</v>
      </c>
      <c r="DM487" s="9">
        <v>0</v>
      </c>
      <c r="DN487" s="9">
        <v>0.01</v>
      </c>
      <c r="DO487" s="9">
        <v>0</v>
      </c>
      <c r="DP487" s="9">
        <v>0.05</v>
      </c>
      <c r="DQ487" s="9">
        <v>7.0000000000000007E-2</v>
      </c>
      <c r="DR487" s="9">
        <v>0</v>
      </c>
      <c r="DS487" s="9">
        <v>0</v>
      </c>
      <c r="DT487" s="9">
        <v>0</v>
      </c>
      <c r="DU487" s="9">
        <v>0.4</v>
      </c>
      <c r="DV487" s="9">
        <v>0.03</v>
      </c>
      <c r="DW487" s="9">
        <v>0</v>
      </c>
      <c r="DX487" s="9">
        <v>0.06</v>
      </c>
      <c r="DY487" s="16" t="s">
        <v>1612</v>
      </c>
      <c r="DZ487" s="16" t="s">
        <v>1614</v>
      </c>
      <c r="EA487" s="16" t="s">
        <v>1580</v>
      </c>
      <c r="EB487" s="16" t="s">
        <v>482</v>
      </c>
      <c r="EC487" s="9">
        <v>837.00208120900004</v>
      </c>
      <c r="ED487" s="17">
        <v>1146.6910797246401</v>
      </c>
      <c r="EE487" s="18">
        <v>1.37</v>
      </c>
      <c r="EF487" s="19" t="s">
        <v>192</v>
      </c>
      <c r="EG487" s="16" t="s">
        <v>1612</v>
      </c>
      <c r="EH487" s="20" t="s">
        <v>1576</v>
      </c>
      <c r="EI487" s="20" t="s">
        <v>1613</v>
      </c>
      <c r="EJ487" s="20">
        <v>837.00208120900004</v>
      </c>
      <c r="EK487" s="21">
        <v>350.55173338394638</v>
      </c>
      <c r="EL487" s="20">
        <v>4.8784511784511793</v>
      </c>
      <c r="EM487" s="20">
        <v>1710.1495168350168</v>
      </c>
      <c r="EN487" s="22">
        <f t="shared" si="226"/>
        <v>0.13106494582096759</v>
      </c>
      <c r="EO487" s="23">
        <f t="shared" si="227"/>
        <v>0</v>
      </c>
      <c r="EP487" s="22">
        <f t="shared" si="228"/>
        <v>0</v>
      </c>
      <c r="EQ487" s="22">
        <f t="shared" si="229"/>
        <v>0</v>
      </c>
      <c r="ER487" s="22">
        <f t="shared" si="230"/>
        <v>0</v>
      </c>
      <c r="ES487" s="22">
        <f t="shared" si="231"/>
        <v>0</v>
      </c>
      <c r="ET487" s="22">
        <f t="shared" si="232"/>
        <v>0</v>
      </c>
      <c r="EU487" s="22">
        <f t="shared" si="233"/>
        <v>0</v>
      </c>
      <c r="EV487" s="22">
        <f t="shared" si="234"/>
        <v>0.12129922391491806</v>
      </c>
      <c r="EW487" s="22">
        <f t="shared" si="235"/>
        <v>0.23081345214141988</v>
      </c>
      <c r="EX487" s="22">
        <f t="shared" si="236"/>
        <v>0.1937338315607933</v>
      </c>
      <c r="EY487" s="22">
        <f t="shared" si="237"/>
        <v>0.16096579476861164</v>
      </c>
      <c r="EZ487" s="22">
        <f t="shared" si="238"/>
        <v>0</v>
      </c>
      <c r="FA487" s="22">
        <f t="shared" si="239"/>
        <v>0</v>
      </c>
      <c r="FB487" s="22">
        <f t="shared" si="240"/>
        <v>0.29318769761425689</v>
      </c>
      <c r="FC487" s="22">
        <f t="shared" si="16"/>
        <v>0.16012147146110842</v>
      </c>
      <c r="FD487" s="22">
        <f t="shared" si="241"/>
        <v>0.51077586206896552</v>
      </c>
      <c r="FE487" s="22">
        <f t="shared" si="242"/>
        <v>0.1961206896551724</v>
      </c>
      <c r="FF487" s="22">
        <f t="shared" si="243"/>
        <v>0</v>
      </c>
      <c r="FG487" s="22">
        <f t="shared" si="244"/>
        <v>0.29310344827586204</v>
      </c>
      <c r="FH487" s="22">
        <f t="shared" si="245"/>
        <v>0.14576575333011249</v>
      </c>
      <c r="FI487" s="23">
        <f t="shared" si="246"/>
        <v>1.7012906342742766E-2</v>
      </c>
      <c r="FJ487" s="24">
        <f t="shared" si="247"/>
        <v>0.8254537925322657</v>
      </c>
      <c r="FK487" s="22">
        <f t="shared" si="248"/>
        <v>0.34621180341801533</v>
      </c>
      <c r="FL487" s="25">
        <v>1380.9803555422766</v>
      </c>
      <c r="FM487" s="25">
        <v>13.003822079474155</v>
      </c>
      <c r="FN487" s="25">
        <v>560.69532875858135</v>
      </c>
      <c r="FO487" s="9">
        <v>174.93504333496094</v>
      </c>
      <c r="FP487" s="26">
        <f t="shared" si="0"/>
        <v>804.07350158691406</v>
      </c>
      <c r="FQ487" s="22">
        <f t="shared" si="249"/>
        <v>5.8691610335116301E-2</v>
      </c>
      <c r="FR487" s="28">
        <f t="shared" si="250"/>
        <v>6.2350502073565024E-2</v>
      </c>
      <c r="FS487" s="28">
        <f t="shared" si="251"/>
        <v>0.87955277116709274</v>
      </c>
      <c r="FT487" s="28">
        <f t="shared" si="252"/>
        <v>0.63731920382979346</v>
      </c>
      <c r="FU487" s="28">
        <f t="shared" si="253"/>
        <v>0</v>
      </c>
      <c r="FV487" s="28">
        <f t="shared" si="254"/>
        <v>0.29965576625295381</v>
      </c>
      <c r="FW487" s="22">
        <f t="shared" si="255"/>
        <v>0.21395541445234315</v>
      </c>
      <c r="FX487" s="22">
        <f t="shared" si="256"/>
        <v>8.7812121212121212</v>
      </c>
      <c r="FY487" s="22">
        <f t="shared" si="257"/>
        <v>6.6318181818181818</v>
      </c>
    </row>
    <row r="488" spans="1:181" ht="15.75" customHeight="1">
      <c r="A488" s="9">
        <v>1</v>
      </c>
      <c r="B488" s="9" t="s">
        <v>184</v>
      </c>
      <c r="C488" s="9" t="s">
        <v>1575</v>
      </c>
      <c r="D488" s="9" t="s">
        <v>1576</v>
      </c>
      <c r="E488" s="9" t="s">
        <v>1615</v>
      </c>
      <c r="F488" s="9" t="s">
        <v>1616</v>
      </c>
      <c r="G488" s="9">
        <v>207.63871207700001</v>
      </c>
      <c r="H488" s="9">
        <v>5.6875</v>
      </c>
      <c r="I488" s="9">
        <v>2.5625</v>
      </c>
      <c r="J488" s="9">
        <v>4.0625</v>
      </c>
      <c r="K488" s="9">
        <v>7.3125</v>
      </c>
      <c r="L488" s="9">
        <v>26.8125</v>
      </c>
      <c r="M488" s="9">
        <v>160.9375</v>
      </c>
      <c r="N488" s="9">
        <v>153.47557067871094</v>
      </c>
      <c r="O488" s="9">
        <v>569.55950927734375</v>
      </c>
      <c r="P488" s="9">
        <v>360.09366764024912</v>
      </c>
      <c r="Q488" s="9">
        <v>8.875</v>
      </c>
      <c r="R488" s="9">
        <v>0</v>
      </c>
      <c r="S488" s="9">
        <v>5.875</v>
      </c>
      <c r="T488" s="9">
        <v>111.125</v>
      </c>
      <c r="U488" s="9">
        <v>81.5</v>
      </c>
      <c r="V488" s="9">
        <v>0</v>
      </c>
      <c r="W488" s="9">
        <v>1387.217940999398</v>
      </c>
      <c r="X488" s="9">
        <v>13.431881396748947</v>
      </c>
      <c r="Y488" s="9">
        <v>14</v>
      </c>
      <c r="Z488" s="9">
        <v>36750.0942</v>
      </c>
      <c r="AA488" s="9">
        <v>30.59</v>
      </c>
      <c r="AB488" s="9">
        <v>7.99</v>
      </c>
      <c r="AC488" s="9">
        <v>7.99</v>
      </c>
      <c r="AD488" s="9">
        <v>0</v>
      </c>
      <c r="AE488" s="9">
        <v>1.1000000000000001</v>
      </c>
      <c r="AF488" s="9">
        <v>4.9000000000000004</v>
      </c>
      <c r="AG488" s="9">
        <v>16.600000000000001</v>
      </c>
      <c r="AH488" s="9">
        <v>9.5</v>
      </c>
      <c r="AI488" s="9">
        <v>5.9</v>
      </c>
      <c r="AJ488" s="9">
        <v>1.9</v>
      </c>
      <c r="AK488" s="9">
        <v>0.8</v>
      </c>
      <c r="AL488" s="9">
        <v>0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5.99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0</v>
      </c>
      <c r="BH488" s="9">
        <v>0</v>
      </c>
      <c r="BI488" s="9">
        <v>0</v>
      </c>
      <c r="BJ488" s="9">
        <v>0</v>
      </c>
      <c r="BK488" s="9">
        <v>0</v>
      </c>
      <c r="BL488" s="9">
        <v>0</v>
      </c>
      <c r="BM488" s="9">
        <v>3.66</v>
      </c>
      <c r="BN488" s="9">
        <v>0</v>
      </c>
      <c r="BO488" s="9">
        <v>3.59</v>
      </c>
      <c r="BP488" s="9">
        <v>0</v>
      </c>
      <c r="BQ488" s="9">
        <v>0</v>
      </c>
      <c r="BR488" s="9">
        <v>0</v>
      </c>
      <c r="BS488" s="9">
        <v>0</v>
      </c>
      <c r="BT488" s="9">
        <v>0</v>
      </c>
      <c r="BU488" s="9">
        <v>0</v>
      </c>
      <c r="BV488" s="9">
        <v>0</v>
      </c>
      <c r="BW488" s="9">
        <v>0</v>
      </c>
      <c r="BX488" s="9">
        <v>0</v>
      </c>
      <c r="BY488" s="9">
        <v>0</v>
      </c>
      <c r="BZ488" s="9">
        <v>0</v>
      </c>
      <c r="CA488" s="9">
        <v>0</v>
      </c>
      <c r="CB488" s="9">
        <v>0</v>
      </c>
      <c r="CC488" s="9">
        <v>0</v>
      </c>
      <c r="CD488" s="9">
        <v>0</v>
      </c>
      <c r="CE488" s="9">
        <v>1.25</v>
      </c>
      <c r="CF488" s="9">
        <v>2.67</v>
      </c>
      <c r="CG488" s="9">
        <v>0</v>
      </c>
      <c r="CH488" s="9">
        <v>0</v>
      </c>
      <c r="CI488" s="9">
        <v>4.8500000000000005</v>
      </c>
      <c r="CJ488" s="9">
        <v>0</v>
      </c>
      <c r="CK488" s="9">
        <v>2.2200000000000002</v>
      </c>
      <c r="CL488" s="9">
        <v>0</v>
      </c>
      <c r="CM488" s="9">
        <v>0</v>
      </c>
      <c r="CN488" s="9">
        <v>0</v>
      </c>
      <c r="CO488" s="9">
        <v>0</v>
      </c>
      <c r="CP488" s="9">
        <v>1.0900000000000001</v>
      </c>
      <c r="CQ488" s="9">
        <v>0</v>
      </c>
      <c r="CR488" s="9">
        <v>0</v>
      </c>
      <c r="CS488" s="9">
        <v>5.27</v>
      </c>
      <c r="CT488" s="9">
        <v>0</v>
      </c>
      <c r="CU488" s="9">
        <v>27</v>
      </c>
      <c r="CV488" s="9">
        <v>29.400000000000002</v>
      </c>
      <c r="CW488" s="9" t="s">
        <v>1615</v>
      </c>
      <c r="CX488" s="9">
        <v>207.64</v>
      </c>
      <c r="CY488" s="9">
        <v>0.05</v>
      </c>
      <c r="CZ488" s="9">
        <v>0.01</v>
      </c>
      <c r="DA488" s="9">
        <v>0</v>
      </c>
      <c r="DB488" s="9">
        <v>0</v>
      </c>
      <c r="DC488" s="9">
        <v>0</v>
      </c>
      <c r="DD488" s="9">
        <v>0</v>
      </c>
      <c r="DE488" s="9">
        <v>0</v>
      </c>
      <c r="DF488" s="9">
        <v>0.22</v>
      </c>
      <c r="DG488" s="9">
        <v>0</v>
      </c>
      <c r="DH488" s="9">
        <v>0</v>
      </c>
      <c r="DI488" s="9">
        <v>0</v>
      </c>
      <c r="DJ488" s="9">
        <v>0</v>
      </c>
      <c r="DK488" s="9">
        <v>0</v>
      </c>
      <c r="DL488" s="9">
        <v>0.03</v>
      </c>
      <c r="DM488" s="9">
        <v>0</v>
      </c>
      <c r="DN488" s="9">
        <v>0.24</v>
      </c>
      <c r="DO488" s="9">
        <v>0</v>
      </c>
      <c r="DP488" s="9">
        <v>0.4</v>
      </c>
      <c r="DQ488" s="9">
        <v>0.01</v>
      </c>
      <c r="DR488" s="9">
        <v>0</v>
      </c>
      <c r="DS488" s="9">
        <v>0</v>
      </c>
      <c r="DT488" s="9">
        <v>0</v>
      </c>
      <c r="DU488" s="9">
        <v>0.01</v>
      </c>
      <c r="DV488" s="9">
        <v>0</v>
      </c>
      <c r="DW488" s="9">
        <v>0</v>
      </c>
      <c r="DX488" s="9">
        <v>0.03</v>
      </c>
      <c r="DY488" s="16" t="s">
        <v>1615</v>
      </c>
      <c r="DZ488" s="16" t="s">
        <v>1617</v>
      </c>
      <c r="EA488" s="16" t="s">
        <v>1580</v>
      </c>
      <c r="EB488" s="16" t="s">
        <v>482</v>
      </c>
      <c r="EC488" s="9">
        <v>207.63871207700001</v>
      </c>
      <c r="ED488" s="17">
        <v>44.77232848189</v>
      </c>
      <c r="EE488" s="18">
        <v>0.22</v>
      </c>
      <c r="EF488" s="19" t="s">
        <v>192</v>
      </c>
      <c r="EG488" s="16" t="s">
        <v>1615</v>
      </c>
      <c r="EH488" s="20" t="s">
        <v>1576</v>
      </c>
      <c r="EI488" s="20" t="s">
        <v>1616</v>
      </c>
      <c r="EJ488" s="20">
        <v>207.63871207700001</v>
      </c>
      <c r="EK488" s="21">
        <v>1201.3760771493953</v>
      </c>
      <c r="EL488" s="20">
        <v>1.0404761904761903</v>
      </c>
      <c r="EM488" s="20">
        <v>1250.0032040816325</v>
      </c>
      <c r="EN488" s="22">
        <f t="shared" si="226"/>
        <v>0.11735861392611964</v>
      </c>
      <c r="EO488" s="23">
        <f t="shared" si="227"/>
        <v>0</v>
      </c>
      <c r="EP488" s="22">
        <f t="shared" si="228"/>
        <v>0</v>
      </c>
      <c r="EQ488" s="22">
        <f t="shared" si="229"/>
        <v>0</v>
      </c>
      <c r="ER488" s="22">
        <f t="shared" si="230"/>
        <v>0</v>
      </c>
      <c r="ES488" s="22">
        <f t="shared" si="231"/>
        <v>0</v>
      </c>
      <c r="ET488" s="22">
        <f t="shared" si="232"/>
        <v>0</v>
      </c>
      <c r="EU488" s="22">
        <f t="shared" si="233"/>
        <v>0.14878048780487804</v>
      </c>
      <c r="EV488" s="22">
        <f t="shared" si="234"/>
        <v>0</v>
      </c>
      <c r="EW488" s="22">
        <f t="shared" si="235"/>
        <v>0.14593495934959347</v>
      </c>
      <c r="EX488" s="22">
        <f t="shared" si="236"/>
        <v>0</v>
      </c>
      <c r="EY488" s="22">
        <f t="shared" si="237"/>
        <v>0.28739837398373985</v>
      </c>
      <c r="EZ488" s="22">
        <f t="shared" si="238"/>
        <v>0</v>
      </c>
      <c r="FA488" s="22">
        <f t="shared" si="239"/>
        <v>0.15934959349593494</v>
      </c>
      <c r="FB488" s="22">
        <f t="shared" si="240"/>
        <v>0.25853658536585361</v>
      </c>
      <c r="FC488" s="22">
        <f t="shared" si="16"/>
        <v>0.59169663288656427</v>
      </c>
      <c r="FD488" s="22">
        <f t="shared" si="241"/>
        <v>0.52486187845303867</v>
      </c>
      <c r="FE488" s="22">
        <f t="shared" si="242"/>
        <v>0.32596685082872928</v>
      </c>
      <c r="FF488" s="22">
        <f t="shared" si="243"/>
        <v>0.10497237569060772</v>
      </c>
      <c r="FG488" s="22">
        <f t="shared" si="244"/>
        <v>4.4198895027624308E-2</v>
      </c>
      <c r="FH488" s="22">
        <f t="shared" si="245"/>
        <v>0.26119646943445574</v>
      </c>
      <c r="FI488" s="23">
        <f t="shared" si="246"/>
        <v>0.16018306636155608</v>
      </c>
      <c r="FJ488" s="24">
        <f t="shared" si="247"/>
        <v>0.54266100032690423</v>
      </c>
      <c r="FK488" s="22">
        <f t="shared" si="248"/>
        <v>0.14732320237401642</v>
      </c>
      <c r="FL488" s="25">
        <v>1387.217940999398</v>
      </c>
      <c r="FM488" s="25">
        <v>13.431881396748947</v>
      </c>
      <c r="FN488" s="25">
        <v>360.09366764024912</v>
      </c>
      <c r="FO488" s="9">
        <v>153.47557067871094</v>
      </c>
      <c r="FP488" s="26">
        <f t="shared" si="0"/>
        <v>416.08393859863281</v>
      </c>
      <c r="FQ488" s="22">
        <f t="shared" si="249"/>
        <v>3.9732475305185859E-2</v>
      </c>
      <c r="FR488" s="28">
        <f t="shared" si="250"/>
        <v>5.4782655345028991E-2</v>
      </c>
      <c r="FS488" s="28">
        <f t="shared" si="251"/>
        <v>0.90421481679377524</v>
      </c>
      <c r="FT488" s="28">
        <f t="shared" si="252"/>
        <v>2.8294338474905083E-2</v>
      </c>
      <c r="FU488" s="28">
        <f t="shared" si="253"/>
        <v>0.53518440221682162</v>
      </c>
      <c r="FV488" s="28">
        <f t="shared" si="254"/>
        <v>0.39250869543910882</v>
      </c>
      <c r="FW488" s="22">
        <f t="shared" si="255"/>
        <v>0.88264138607388032</v>
      </c>
      <c r="FX488" s="22">
        <f t="shared" si="256"/>
        <v>2.1850000000000001</v>
      </c>
      <c r="FY488" s="22">
        <f t="shared" si="257"/>
        <v>0.42785714285714288</v>
      </c>
    </row>
    <row r="489" spans="1:181" ht="15.75" customHeight="1">
      <c r="A489" s="9">
        <v>1</v>
      </c>
      <c r="B489" s="9" t="s">
        <v>184</v>
      </c>
      <c r="C489" s="9" t="s">
        <v>1575</v>
      </c>
      <c r="D489" s="9" t="s">
        <v>1576</v>
      </c>
      <c r="E489" s="9" t="s">
        <v>1618</v>
      </c>
      <c r="F489" s="9" t="s">
        <v>1619</v>
      </c>
      <c r="G489" s="9">
        <v>622.22906002499997</v>
      </c>
      <c r="H489" s="9">
        <v>19.6875</v>
      </c>
      <c r="I489" s="9">
        <v>27.875</v>
      </c>
      <c r="J489" s="9">
        <v>51.6875</v>
      </c>
      <c r="K489" s="9">
        <v>71.375</v>
      </c>
      <c r="L489" s="9">
        <v>180.9375</v>
      </c>
      <c r="M489" s="9">
        <v>271.1875</v>
      </c>
      <c r="N489" s="9">
        <v>418.11849975585938</v>
      </c>
      <c r="O489" s="9">
        <v>730</v>
      </c>
      <c r="P489" s="9">
        <v>536.14245250798388</v>
      </c>
      <c r="Q489" s="9">
        <v>0</v>
      </c>
      <c r="R489" s="9">
        <v>0</v>
      </c>
      <c r="S489" s="9">
        <v>0</v>
      </c>
      <c r="T489" s="9">
        <v>521.5</v>
      </c>
      <c r="U489" s="9">
        <v>101.25</v>
      </c>
      <c r="V489" s="9">
        <v>0</v>
      </c>
      <c r="W489" s="9">
        <v>1399.8615461847389</v>
      </c>
      <c r="X489" s="9">
        <v>12.971551204819278</v>
      </c>
      <c r="Y489" s="9">
        <v>10</v>
      </c>
      <c r="Z489" s="9">
        <v>32558.76</v>
      </c>
      <c r="AA489" s="9">
        <v>27.05</v>
      </c>
      <c r="AB489" s="9">
        <v>6.94</v>
      </c>
      <c r="AC489" s="9">
        <v>6.57</v>
      </c>
      <c r="AD489" s="9">
        <v>0.37</v>
      </c>
      <c r="AE489" s="9">
        <v>1.02</v>
      </c>
      <c r="AF489" s="9">
        <v>0.95</v>
      </c>
      <c r="AG489" s="9">
        <v>18.14</v>
      </c>
      <c r="AH489" s="9">
        <v>33.4</v>
      </c>
      <c r="AI489" s="9">
        <v>3.6</v>
      </c>
      <c r="AJ489" s="9">
        <v>1.6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3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  <c r="BD489" s="9">
        <v>0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9">
        <v>16.420000000000002</v>
      </c>
      <c r="BP489" s="9">
        <v>0</v>
      </c>
      <c r="BQ489" s="9">
        <v>0</v>
      </c>
      <c r="BR489" s="9">
        <v>0</v>
      </c>
      <c r="BS489" s="9">
        <v>3.64</v>
      </c>
      <c r="BT489" s="9">
        <v>0</v>
      </c>
      <c r="BU489" s="9">
        <v>0</v>
      </c>
      <c r="BV489" s="9">
        <v>0</v>
      </c>
      <c r="BW489" s="9">
        <v>0</v>
      </c>
      <c r="BX489" s="9">
        <v>0</v>
      </c>
      <c r="BY489" s="9">
        <v>0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9">
        <v>0</v>
      </c>
      <c r="CF489" s="9">
        <v>0</v>
      </c>
      <c r="CG489" s="9">
        <v>0</v>
      </c>
      <c r="CH489" s="9">
        <v>0</v>
      </c>
      <c r="CI489" s="9">
        <v>2.17</v>
      </c>
      <c r="CJ489" s="9">
        <v>0</v>
      </c>
      <c r="CK489" s="9">
        <v>1.82</v>
      </c>
      <c r="CL489" s="9">
        <v>0</v>
      </c>
      <c r="CM489" s="9">
        <v>0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9">
        <v>0</v>
      </c>
      <c r="CT489" s="9">
        <v>0</v>
      </c>
      <c r="CU489" s="9">
        <v>18</v>
      </c>
      <c r="CV489" s="9">
        <v>19</v>
      </c>
      <c r="CW489" s="9" t="s">
        <v>1618</v>
      </c>
      <c r="CX489" s="9">
        <v>622.23</v>
      </c>
      <c r="CY489" s="9">
        <v>0.03</v>
      </c>
      <c r="CZ489" s="9">
        <v>0.01</v>
      </c>
      <c r="DA489" s="9">
        <v>0</v>
      </c>
      <c r="DB489" s="9">
        <v>0</v>
      </c>
      <c r="DC489" s="9">
        <v>0</v>
      </c>
      <c r="DD489" s="9">
        <v>0</v>
      </c>
      <c r="DE489" s="9">
        <v>0.12</v>
      </c>
      <c r="DF489" s="9">
        <v>0.01</v>
      </c>
      <c r="DG489" s="9">
        <v>0</v>
      </c>
      <c r="DH489" s="9">
        <v>0</v>
      </c>
      <c r="DI489" s="9">
        <v>0</v>
      </c>
      <c r="DJ489" s="9">
        <v>0</v>
      </c>
      <c r="DK489" s="9">
        <v>0</v>
      </c>
      <c r="DL489" s="9">
        <v>0</v>
      </c>
      <c r="DM489" s="9">
        <v>0</v>
      </c>
      <c r="DN489" s="9">
        <v>0.35</v>
      </c>
      <c r="DO489" s="9">
        <v>0</v>
      </c>
      <c r="DP489" s="9">
        <v>0.11</v>
      </c>
      <c r="DQ489" s="9">
        <v>0.05</v>
      </c>
      <c r="DR489" s="9">
        <v>0</v>
      </c>
      <c r="DS489" s="9">
        <v>0</v>
      </c>
      <c r="DT489" s="9">
        <v>0</v>
      </c>
      <c r="DU489" s="9">
        <v>0.32</v>
      </c>
      <c r="DV489" s="9">
        <v>0.01</v>
      </c>
      <c r="DW489" s="9">
        <v>0</v>
      </c>
      <c r="DX489" s="9">
        <v>0</v>
      </c>
      <c r="DY489" s="16" t="s">
        <v>1618</v>
      </c>
      <c r="DZ489" s="16" t="s">
        <v>1620</v>
      </c>
      <c r="EA489" s="16" t="s">
        <v>1580</v>
      </c>
      <c r="EB489" s="16" t="s">
        <v>482</v>
      </c>
      <c r="EC489" s="9">
        <v>622.22906002499997</v>
      </c>
      <c r="ED489" s="17">
        <v>548.93558752061892</v>
      </c>
      <c r="EE489" s="18">
        <v>0.88</v>
      </c>
      <c r="EF489" s="19" t="s">
        <v>192</v>
      </c>
      <c r="EG489" s="16" t="s">
        <v>1618</v>
      </c>
      <c r="EH489" s="20" t="s">
        <v>1576</v>
      </c>
      <c r="EI489" s="20" t="s">
        <v>1619</v>
      </c>
      <c r="EJ489" s="20">
        <v>622.22906002499997</v>
      </c>
      <c r="EK489" s="21">
        <v>1203.6510166358594</v>
      </c>
      <c r="EL489" s="20">
        <v>1.4236842105263159</v>
      </c>
      <c r="EM489" s="20">
        <v>1713.618947368421</v>
      </c>
      <c r="EN489" s="22">
        <f t="shared" si="226"/>
        <v>0.60702402957486146</v>
      </c>
      <c r="EO489" s="23">
        <f t="shared" si="227"/>
        <v>0</v>
      </c>
      <c r="EP489" s="22">
        <f t="shared" si="228"/>
        <v>0</v>
      </c>
      <c r="EQ489" s="22">
        <f t="shared" si="229"/>
        <v>0</v>
      </c>
      <c r="ER489" s="22">
        <f t="shared" si="230"/>
        <v>0</v>
      </c>
      <c r="ES489" s="22">
        <f t="shared" si="231"/>
        <v>0</v>
      </c>
      <c r="ET489" s="22">
        <f t="shared" si="232"/>
        <v>0</v>
      </c>
      <c r="EU489" s="22">
        <f t="shared" si="233"/>
        <v>0</v>
      </c>
      <c r="EV489" s="22">
        <f t="shared" si="234"/>
        <v>0</v>
      </c>
      <c r="EW489" s="22">
        <f t="shared" si="235"/>
        <v>0.68274428274428278</v>
      </c>
      <c r="EX489" s="22">
        <f t="shared" si="236"/>
        <v>0</v>
      </c>
      <c r="EY489" s="22">
        <f t="shared" si="237"/>
        <v>0.31725571725571727</v>
      </c>
      <c r="EZ489" s="22">
        <f t="shared" si="238"/>
        <v>0</v>
      </c>
      <c r="FA489" s="22">
        <f t="shared" si="239"/>
        <v>0</v>
      </c>
      <c r="FB489" s="22">
        <f t="shared" si="240"/>
        <v>0</v>
      </c>
      <c r="FC489" s="22">
        <f t="shared" si="16"/>
        <v>1.4269870609981516</v>
      </c>
      <c r="FD489" s="22">
        <f t="shared" si="241"/>
        <v>0.86528497409326421</v>
      </c>
      <c r="FE489" s="22">
        <f t="shared" si="242"/>
        <v>9.3264248704663211E-2</v>
      </c>
      <c r="FF489" s="22">
        <f t="shared" si="243"/>
        <v>4.145077720207254E-2</v>
      </c>
      <c r="FG489" s="22">
        <f t="shared" si="244"/>
        <v>0</v>
      </c>
      <c r="FH489" s="22">
        <f t="shared" si="245"/>
        <v>0.2565619223659889</v>
      </c>
      <c r="FI489" s="23">
        <f t="shared" si="246"/>
        <v>3.512014787430684E-2</v>
      </c>
      <c r="FJ489" s="24">
        <f t="shared" si="247"/>
        <v>0.67060998151571161</v>
      </c>
      <c r="FK489" s="22">
        <f t="shared" si="248"/>
        <v>4.347273654964489E-2</v>
      </c>
      <c r="FL489" s="25">
        <v>1399.8615461847389</v>
      </c>
      <c r="FM489" s="25">
        <v>12.971551204819278</v>
      </c>
      <c r="FN489" s="25">
        <v>536.14245250798388</v>
      </c>
      <c r="FO489" s="9">
        <v>418.11849975585938</v>
      </c>
      <c r="FP489" s="26">
        <f t="shared" si="0"/>
        <v>311.88150024414063</v>
      </c>
      <c r="FQ489" s="22">
        <f t="shared" si="249"/>
        <v>7.6438892130960626E-2</v>
      </c>
      <c r="FR489" s="28">
        <f t="shared" si="250"/>
        <v>0.19777684442294544</v>
      </c>
      <c r="FS489" s="28">
        <f t="shared" si="251"/>
        <v>0.72662147920547859</v>
      </c>
      <c r="FT489" s="28">
        <f t="shared" si="252"/>
        <v>0</v>
      </c>
      <c r="FU489" s="28">
        <f t="shared" si="253"/>
        <v>0.83811578967245137</v>
      </c>
      <c r="FV489" s="28">
        <f t="shared" si="254"/>
        <v>0.16272142608693327</v>
      </c>
      <c r="FW489" s="22">
        <f t="shared" si="255"/>
        <v>0.6654343807763401</v>
      </c>
      <c r="FX489" s="22">
        <f t="shared" si="256"/>
        <v>2.7050000000000001</v>
      </c>
      <c r="FY489" s="22">
        <f t="shared" si="257"/>
        <v>0.3</v>
      </c>
    </row>
    <row r="490" spans="1:181" ht="15.75" customHeight="1">
      <c r="A490" s="9">
        <v>1</v>
      </c>
      <c r="B490" s="9" t="s">
        <v>184</v>
      </c>
      <c r="C490" s="9" t="s">
        <v>1575</v>
      </c>
      <c r="D490" s="9" t="s">
        <v>1576</v>
      </c>
      <c r="E490" s="9" t="s">
        <v>1621</v>
      </c>
      <c r="F490" s="9" t="s">
        <v>1622</v>
      </c>
      <c r="G490" s="9">
        <v>989.41665283899999</v>
      </c>
      <c r="H490" s="9">
        <v>28.4375</v>
      </c>
      <c r="I490" s="9">
        <v>39.4375</v>
      </c>
      <c r="J490" s="9">
        <v>91.5625</v>
      </c>
      <c r="K490" s="9">
        <v>133.25</v>
      </c>
      <c r="L490" s="9">
        <v>273.125</v>
      </c>
      <c r="M490" s="9">
        <v>423.375</v>
      </c>
      <c r="N490" s="9">
        <v>400.1585693359375</v>
      </c>
      <c r="O490" s="9">
        <v>730</v>
      </c>
      <c r="P490" s="9">
        <v>548.47740357193447</v>
      </c>
      <c r="Q490" s="9">
        <v>0</v>
      </c>
      <c r="R490" s="9">
        <v>0</v>
      </c>
      <c r="S490" s="9">
        <v>110.375</v>
      </c>
      <c r="T490" s="9">
        <v>414.25</v>
      </c>
      <c r="U490" s="9">
        <v>464.5625</v>
      </c>
      <c r="V490" s="9">
        <v>0</v>
      </c>
      <c r="W490" s="9">
        <v>1395.2176879343019</v>
      </c>
      <c r="X490" s="9">
        <v>13.008790903348075</v>
      </c>
      <c r="Y490" s="9">
        <v>42</v>
      </c>
      <c r="Z490" s="9">
        <v>162931.44409999999</v>
      </c>
      <c r="AA490" s="9">
        <v>162.70000000000002</v>
      </c>
      <c r="AB490" s="9">
        <v>31.46</v>
      </c>
      <c r="AC490" s="9">
        <v>30.8</v>
      </c>
      <c r="AD490" s="9">
        <v>0.66</v>
      </c>
      <c r="AE490" s="9">
        <v>3.76</v>
      </c>
      <c r="AF490" s="9">
        <v>9.4499999999999993</v>
      </c>
      <c r="AG490" s="9">
        <v>118.03</v>
      </c>
      <c r="AH490" s="9">
        <v>123.7</v>
      </c>
      <c r="AI490" s="9">
        <v>19.600000000000001</v>
      </c>
      <c r="AJ490" s="9">
        <v>7.8</v>
      </c>
      <c r="AK490" s="9">
        <v>48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35.31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4.09</v>
      </c>
      <c r="BD490" s="9">
        <v>0</v>
      </c>
      <c r="BE490" s="9">
        <v>0</v>
      </c>
      <c r="BF490" s="9">
        <v>0</v>
      </c>
      <c r="BG490" s="9">
        <v>0</v>
      </c>
      <c r="BH490" s="9">
        <v>0</v>
      </c>
      <c r="BI490" s="9">
        <v>0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9">
        <v>60.21</v>
      </c>
      <c r="BP490" s="9">
        <v>0</v>
      </c>
      <c r="BQ490" s="9">
        <v>20.05</v>
      </c>
      <c r="BR490" s="9">
        <v>0</v>
      </c>
      <c r="BS490" s="9">
        <v>17.52</v>
      </c>
      <c r="BT490" s="9">
        <v>0.44</v>
      </c>
      <c r="BU490" s="9">
        <v>0</v>
      </c>
      <c r="BV490" s="9">
        <v>0</v>
      </c>
      <c r="BW490" s="9">
        <v>0</v>
      </c>
      <c r="BX490" s="9">
        <v>0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9">
        <v>0</v>
      </c>
      <c r="CF490" s="9">
        <v>5.58</v>
      </c>
      <c r="CG490" s="9">
        <v>0</v>
      </c>
      <c r="CH490" s="9">
        <v>0</v>
      </c>
      <c r="CI490" s="9">
        <v>9.09</v>
      </c>
      <c r="CJ490" s="9">
        <v>0</v>
      </c>
      <c r="CK490" s="9">
        <v>9.11</v>
      </c>
      <c r="CL490" s="9">
        <v>0</v>
      </c>
      <c r="CM490" s="9">
        <v>0</v>
      </c>
      <c r="CN490" s="9">
        <v>0</v>
      </c>
      <c r="CO490" s="9">
        <v>1.3</v>
      </c>
      <c r="CP490" s="9">
        <v>0</v>
      </c>
      <c r="CQ490" s="9">
        <v>0</v>
      </c>
      <c r="CR490" s="9">
        <v>0</v>
      </c>
      <c r="CS490" s="9">
        <v>0</v>
      </c>
      <c r="CT490" s="9">
        <v>0</v>
      </c>
      <c r="CU490" s="9">
        <v>92</v>
      </c>
      <c r="CV490" s="9">
        <v>92.4</v>
      </c>
      <c r="CW490" s="9" t="s">
        <v>1621</v>
      </c>
      <c r="CX490" s="9">
        <v>989.42</v>
      </c>
      <c r="CY490" s="9">
        <v>0.08</v>
      </c>
      <c r="CZ490" s="9">
        <v>0.17</v>
      </c>
      <c r="DA490" s="9">
        <v>0</v>
      </c>
      <c r="DB490" s="9">
        <v>0</v>
      </c>
      <c r="DC490" s="9">
        <v>0</v>
      </c>
      <c r="DD490" s="9">
        <v>0</v>
      </c>
      <c r="DE490" s="9">
        <v>0</v>
      </c>
      <c r="DF490" s="9">
        <v>0.03</v>
      </c>
      <c r="DG490" s="9">
        <v>0</v>
      </c>
      <c r="DH490" s="9">
        <v>0</v>
      </c>
      <c r="DI490" s="9">
        <v>0</v>
      </c>
      <c r="DJ490" s="9">
        <v>0</v>
      </c>
      <c r="DK490" s="9">
        <v>0</v>
      </c>
      <c r="DL490" s="9">
        <v>0</v>
      </c>
      <c r="DM490" s="9">
        <v>0</v>
      </c>
      <c r="DN490" s="9">
        <v>0.3</v>
      </c>
      <c r="DO490" s="9">
        <v>0</v>
      </c>
      <c r="DP490" s="9">
        <v>0.17</v>
      </c>
      <c r="DQ490" s="9">
        <v>0.06</v>
      </c>
      <c r="DR490" s="9">
        <v>0</v>
      </c>
      <c r="DS490" s="9">
        <v>0</v>
      </c>
      <c r="DT490" s="9">
        <v>0</v>
      </c>
      <c r="DU490" s="9">
        <v>0.18</v>
      </c>
      <c r="DV490" s="9">
        <v>0</v>
      </c>
      <c r="DW490" s="9">
        <v>0</v>
      </c>
      <c r="DX490" s="9">
        <v>0</v>
      </c>
      <c r="DY490" s="16" t="s">
        <v>1621</v>
      </c>
      <c r="DZ490" s="16" t="s">
        <v>1623</v>
      </c>
      <c r="EA490" s="16" t="s">
        <v>1580</v>
      </c>
      <c r="EB490" s="16" t="s">
        <v>482</v>
      </c>
      <c r="EC490" s="9">
        <v>989.41665283899999</v>
      </c>
      <c r="ED490" s="17">
        <v>632.22261662944004</v>
      </c>
      <c r="EE490" s="18">
        <v>0.64</v>
      </c>
      <c r="EF490" s="19" t="s">
        <v>192</v>
      </c>
      <c r="EG490" s="16" t="s">
        <v>1621</v>
      </c>
      <c r="EH490" s="20" t="s">
        <v>1576</v>
      </c>
      <c r="EI490" s="20" t="s">
        <v>1622</v>
      </c>
      <c r="EJ490" s="20">
        <v>989.41665283899999</v>
      </c>
      <c r="EK490" s="21">
        <v>1001.4225205900428</v>
      </c>
      <c r="EL490" s="20">
        <v>1.7608225108225108</v>
      </c>
      <c r="EM490" s="20">
        <v>1763.3273170995669</v>
      </c>
      <c r="EN490" s="22">
        <f t="shared" si="226"/>
        <v>0.52114320835894279</v>
      </c>
      <c r="EO490" s="23">
        <f t="shared" si="227"/>
        <v>0</v>
      </c>
      <c r="EP490" s="22">
        <f t="shared" si="228"/>
        <v>0</v>
      </c>
      <c r="EQ490" s="22">
        <f t="shared" si="229"/>
        <v>3.2106130779496034E-2</v>
      </c>
      <c r="ER490" s="22">
        <f t="shared" si="230"/>
        <v>0</v>
      </c>
      <c r="ES490" s="22">
        <f t="shared" si="231"/>
        <v>0</v>
      </c>
      <c r="ET490" s="22">
        <f t="shared" si="232"/>
        <v>0</v>
      </c>
      <c r="EU490" s="22">
        <f t="shared" si="233"/>
        <v>0</v>
      </c>
      <c r="EV490" s="22">
        <f t="shared" si="234"/>
        <v>0</v>
      </c>
      <c r="EW490" s="22">
        <f t="shared" si="235"/>
        <v>0.47264306460475702</v>
      </c>
      <c r="EX490" s="22">
        <f t="shared" si="236"/>
        <v>0.1573906900070649</v>
      </c>
      <c r="EY490" s="22">
        <f t="shared" si="237"/>
        <v>0.2803987754140827</v>
      </c>
      <c r="EZ490" s="22">
        <f t="shared" si="238"/>
        <v>3.4539602794567857E-3</v>
      </c>
      <c r="FA490" s="22">
        <f t="shared" si="239"/>
        <v>4.3802496271292873E-2</v>
      </c>
      <c r="FB490" s="22">
        <f t="shared" si="240"/>
        <v>1.0204882643849595E-2</v>
      </c>
      <c r="FC490" s="22">
        <f t="shared" si="16"/>
        <v>1.2237246465888139</v>
      </c>
      <c r="FD490" s="22">
        <f t="shared" si="241"/>
        <v>0.62129583124058252</v>
      </c>
      <c r="FE490" s="22">
        <f t="shared" si="242"/>
        <v>9.8442993470617773E-2</v>
      </c>
      <c r="FF490" s="22">
        <f t="shared" si="243"/>
        <v>3.9176293319939721E-2</v>
      </c>
      <c r="FG490" s="22">
        <f t="shared" si="244"/>
        <v>0.24108488196885985</v>
      </c>
      <c r="FH490" s="22">
        <f t="shared" si="245"/>
        <v>0.1933620159803319</v>
      </c>
      <c r="FI490" s="23">
        <f t="shared" si="246"/>
        <v>5.8082360172095872E-2</v>
      </c>
      <c r="FJ490" s="24">
        <f t="shared" si="247"/>
        <v>0.7254456054087276</v>
      </c>
      <c r="FK490" s="22">
        <f t="shared" si="248"/>
        <v>0.16444032909002887</v>
      </c>
      <c r="FL490" s="25">
        <v>1395.2176879343019</v>
      </c>
      <c r="FM490" s="25">
        <v>13.008790903348075</v>
      </c>
      <c r="FN490" s="25">
        <v>548.47740357193447</v>
      </c>
      <c r="FO490" s="9">
        <v>400.1585693359375</v>
      </c>
      <c r="FP490" s="26">
        <f t="shared" si="0"/>
        <v>329.8414306640625</v>
      </c>
      <c r="FQ490" s="22">
        <f t="shared" si="249"/>
        <v>6.8601028500219471E-2</v>
      </c>
      <c r="FR490" s="28">
        <f t="shared" si="250"/>
        <v>0.22721721870652806</v>
      </c>
      <c r="FS490" s="28">
        <f t="shared" si="251"/>
        <v>0.70395014880888196</v>
      </c>
      <c r="FT490" s="28">
        <f t="shared" si="252"/>
        <v>0.11155563198101989</v>
      </c>
      <c r="FU490" s="28">
        <f t="shared" si="253"/>
        <v>0.4186810468687428</v>
      </c>
      <c r="FV490" s="28">
        <f t="shared" si="254"/>
        <v>0.46953171716586684</v>
      </c>
      <c r="FW490" s="22">
        <f t="shared" si="255"/>
        <v>0.56545789797172707</v>
      </c>
      <c r="FX490" s="22">
        <f t="shared" si="256"/>
        <v>3.8738095238095243</v>
      </c>
      <c r="FY490" s="22">
        <f t="shared" si="257"/>
        <v>0.84071428571428575</v>
      </c>
    </row>
    <row r="491" spans="1:181" ht="15.75" customHeight="1">
      <c r="A491" s="9">
        <v>1</v>
      </c>
      <c r="B491" s="9" t="s">
        <v>184</v>
      </c>
      <c r="C491" s="9" t="s">
        <v>1575</v>
      </c>
      <c r="D491" s="9" t="s">
        <v>1576</v>
      </c>
      <c r="E491" s="9" t="s">
        <v>1624</v>
      </c>
      <c r="F491" s="9" t="s">
        <v>1625</v>
      </c>
      <c r="G491" s="9">
        <v>433.668092059</v>
      </c>
      <c r="H491" s="9">
        <v>26.5625</v>
      </c>
      <c r="I491" s="9">
        <v>4.9375</v>
      </c>
      <c r="J491" s="9">
        <v>11.0625</v>
      </c>
      <c r="K491" s="9">
        <v>19.875</v>
      </c>
      <c r="L491" s="9">
        <v>75.0625</v>
      </c>
      <c r="M491" s="9">
        <v>296.8125</v>
      </c>
      <c r="N491" s="9">
        <v>155.18659973144531</v>
      </c>
      <c r="O491" s="9">
        <v>851.4720458984375</v>
      </c>
      <c r="P491" s="9">
        <v>496.87810447079136</v>
      </c>
      <c r="Q491" s="9">
        <v>33.9375</v>
      </c>
      <c r="R491" s="9">
        <v>0</v>
      </c>
      <c r="S491" s="9">
        <v>201.3125</v>
      </c>
      <c r="T491" s="9">
        <v>0</v>
      </c>
      <c r="U491" s="9">
        <v>199.0625</v>
      </c>
      <c r="V491" s="9">
        <v>0</v>
      </c>
      <c r="W491" s="9">
        <v>1382.0963699222127</v>
      </c>
      <c r="X491" s="9">
        <v>13.208079804091039</v>
      </c>
      <c r="Y491" s="9">
        <v>13</v>
      </c>
      <c r="Z491" s="9">
        <v>37013.816899999998</v>
      </c>
      <c r="AA491" s="9">
        <v>28.13</v>
      </c>
      <c r="AB491" s="9">
        <v>19.98</v>
      </c>
      <c r="AC491" s="9">
        <v>15.86</v>
      </c>
      <c r="AD491" s="9">
        <v>4.12</v>
      </c>
      <c r="AE491" s="9">
        <v>1.87</v>
      </c>
      <c r="AF491" s="9">
        <v>2.39</v>
      </c>
      <c r="AG491" s="9">
        <v>3.89</v>
      </c>
      <c r="AH491" s="9">
        <v>9.6</v>
      </c>
      <c r="AI491" s="9">
        <v>2.6</v>
      </c>
      <c r="AJ491" s="9">
        <v>1.7</v>
      </c>
      <c r="AK491" s="9">
        <v>1.6</v>
      </c>
      <c r="AL491" s="9">
        <v>3.8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  <c r="BD491" s="9">
        <v>0</v>
      </c>
      <c r="BE491" s="9">
        <v>0</v>
      </c>
      <c r="BF491" s="9">
        <v>0</v>
      </c>
      <c r="BG491" s="9">
        <v>0</v>
      </c>
      <c r="BH491" s="9">
        <v>0</v>
      </c>
      <c r="BI491" s="9">
        <v>0</v>
      </c>
      <c r="BJ491" s="9">
        <v>0</v>
      </c>
      <c r="BK491" s="9">
        <v>0</v>
      </c>
      <c r="BL491" s="9">
        <v>0</v>
      </c>
      <c r="BM491" s="9">
        <v>0</v>
      </c>
      <c r="BN491" s="9">
        <v>0</v>
      </c>
      <c r="BO491" s="9">
        <v>5.05</v>
      </c>
      <c r="BP491" s="9">
        <v>0</v>
      </c>
      <c r="BQ491" s="9">
        <v>0</v>
      </c>
      <c r="BR491" s="9">
        <v>0</v>
      </c>
      <c r="BS491" s="9">
        <v>3.62</v>
      </c>
      <c r="BT491" s="9">
        <v>0</v>
      </c>
      <c r="BU491" s="9">
        <v>0</v>
      </c>
      <c r="BV491" s="9">
        <v>0</v>
      </c>
      <c r="BW491" s="9">
        <v>0</v>
      </c>
      <c r="BX491" s="9">
        <v>0</v>
      </c>
      <c r="BY491" s="9">
        <v>0</v>
      </c>
      <c r="BZ491" s="9">
        <v>0</v>
      </c>
      <c r="CA491" s="9">
        <v>3.9</v>
      </c>
      <c r="CB491" s="9">
        <v>0</v>
      </c>
      <c r="CC491" s="9">
        <v>0</v>
      </c>
      <c r="CD491" s="9">
        <v>0</v>
      </c>
      <c r="CE491" s="9">
        <v>0</v>
      </c>
      <c r="CF491" s="9">
        <v>1.9</v>
      </c>
      <c r="CG491" s="9">
        <v>1.88</v>
      </c>
      <c r="CH491" s="9">
        <v>0</v>
      </c>
      <c r="CI491" s="9">
        <v>2.88</v>
      </c>
      <c r="CJ491" s="9">
        <v>0</v>
      </c>
      <c r="CK491" s="9">
        <v>1</v>
      </c>
      <c r="CL491" s="9">
        <v>0</v>
      </c>
      <c r="CM491" s="9">
        <v>0</v>
      </c>
      <c r="CN491" s="9">
        <v>0</v>
      </c>
      <c r="CO491" s="9">
        <v>0</v>
      </c>
      <c r="CP491" s="9">
        <v>0</v>
      </c>
      <c r="CQ491" s="9">
        <v>1.1100000000000001</v>
      </c>
      <c r="CR491" s="9">
        <v>0</v>
      </c>
      <c r="CS491" s="9">
        <v>2.99</v>
      </c>
      <c r="CT491" s="9">
        <v>0</v>
      </c>
      <c r="CU491" s="9">
        <v>22</v>
      </c>
      <c r="CV491" s="9">
        <v>22.099999999999998</v>
      </c>
      <c r="CW491" s="9" t="s">
        <v>1624</v>
      </c>
      <c r="CX491" s="9">
        <v>433.67</v>
      </c>
      <c r="CY491" s="9">
        <v>0.1</v>
      </c>
      <c r="CZ491" s="9">
        <v>0.04</v>
      </c>
      <c r="DA491" s="9">
        <v>0</v>
      </c>
      <c r="DB491" s="9">
        <v>0</v>
      </c>
      <c r="DC491" s="9">
        <v>0</v>
      </c>
      <c r="DD491" s="9">
        <v>0</v>
      </c>
      <c r="DE491" s="9">
        <v>0</v>
      </c>
      <c r="DF491" s="9">
        <v>0.14000000000000001</v>
      </c>
      <c r="DG491" s="9">
        <v>0</v>
      </c>
      <c r="DH491" s="9">
        <v>0</v>
      </c>
      <c r="DI491" s="9">
        <v>0</v>
      </c>
      <c r="DJ491" s="9">
        <v>0</v>
      </c>
      <c r="DK491" s="9">
        <v>0</v>
      </c>
      <c r="DL491" s="9">
        <v>0.17</v>
      </c>
      <c r="DM491" s="9">
        <v>0</v>
      </c>
      <c r="DN491" s="9">
        <v>0.05</v>
      </c>
      <c r="DO491" s="9">
        <v>0</v>
      </c>
      <c r="DP491" s="9">
        <v>0</v>
      </c>
      <c r="DQ491" s="9">
        <v>0.11</v>
      </c>
      <c r="DR491" s="9">
        <v>0</v>
      </c>
      <c r="DS491" s="9">
        <v>0</v>
      </c>
      <c r="DT491" s="9">
        <v>0</v>
      </c>
      <c r="DU491" s="9">
        <v>0.33</v>
      </c>
      <c r="DV491" s="9">
        <v>0</v>
      </c>
      <c r="DW491" s="9">
        <v>0</v>
      </c>
      <c r="DX491" s="9">
        <v>0.06</v>
      </c>
      <c r="DY491" s="16" t="s">
        <v>1624</v>
      </c>
      <c r="DZ491" s="16" t="s">
        <v>1626</v>
      </c>
      <c r="EA491" s="16" t="s">
        <v>1580</v>
      </c>
      <c r="EB491" s="16" t="s">
        <v>482</v>
      </c>
      <c r="EC491" s="9">
        <v>433.668092059</v>
      </c>
      <c r="ED491" s="17">
        <v>324.75940619525608</v>
      </c>
      <c r="EE491" s="18">
        <v>0.75</v>
      </c>
      <c r="EF491" s="19" t="s">
        <v>192</v>
      </c>
      <c r="EG491" s="16" t="s">
        <v>1624</v>
      </c>
      <c r="EH491" s="20" t="s">
        <v>1576</v>
      </c>
      <c r="EI491" s="20" t="s">
        <v>1625</v>
      </c>
      <c r="EJ491" s="20">
        <v>433.668092059</v>
      </c>
      <c r="EK491" s="21">
        <v>1315.8129008176325</v>
      </c>
      <c r="EL491" s="20">
        <v>1.2728506787330318</v>
      </c>
      <c r="EM491" s="20">
        <v>1674.8333438914028</v>
      </c>
      <c r="EN491" s="22">
        <f t="shared" si="226"/>
        <v>0.31461073586917881</v>
      </c>
      <c r="EO491" s="23">
        <f t="shared" si="227"/>
        <v>0.15683037556747834</v>
      </c>
      <c r="EP491" s="22">
        <f t="shared" si="228"/>
        <v>0</v>
      </c>
      <c r="EQ491" s="22">
        <f t="shared" si="229"/>
        <v>0</v>
      </c>
      <c r="ER491" s="22">
        <f t="shared" si="230"/>
        <v>0</v>
      </c>
      <c r="ES491" s="22">
        <f t="shared" si="231"/>
        <v>0</v>
      </c>
      <c r="ET491" s="22">
        <f t="shared" si="232"/>
        <v>0</v>
      </c>
      <c r="EU491" s="22">
        <f t="shared" si="233"/>
        <v>0</v>
      </c>
      <c r="EV491" s="22">
        <f t="shared" si="234"/>
        <v>0</v>
      </c>
      <c r="EW491" s="22">
        <f t="shared" si="235"/>
        <v>0.20841931489888565</v>
      </c>
      <c r="EX491" s="22">
        <f t="shared" si="236"/>
        <v>0</v>
      </c>
      <c r="EY491" s="22">
        <f t="shared" si="237"/>
        <v>0.30953363598844408</v>
      </c>
      <c r="EZ491" s="22">
        <f t="shared" si="238"/>
        <v>0</v>
      </c>
      <c r="FA491" s="22">
        <f t="shared" si="239"/>
        <v>0.15600495253817581</v>
      </c>
      <c r="FB491" s="22">
        <f t="shared" si="240"/>
        <v>0.16921172100701612</v>
      </c>
      <c r="FC491" s="22">
        <f t="shared" si="16"/>
        <v>0.55101315321720579</v>
      </c>
      <c r="FD491" s="22">
        <f t="shared" si="241"/>
        <v>0.61935483870967745</v>
      </c>
      <c r="FE491" s="22">
        <f t="shared" si="242"/>
        <v>0.16774193548387098</v>
      </c>
      <c r="FF491" s="22">
        <f t="shared" si="243"/>
        <v>0.10967741935483873</v>
      </c>
      <c r="FG491" s="22">
        <f t="shared" si="244"/>
        <v>0.10322580645161292</v>
      </c>
      <c r="FH491" s="22">
        <f t="shared" si="245"/>
        <v>0.71027372911482411</v>
      </c>
      <c r="FI491" s="23">
        <f t="shared" si="246"/>
        <v>8.4962673302524008E-2</v>
      </c>
      <c r="FJ491" s="24">
        <f t="shared" si="247"/>
        <v>0.13828652683967296</v>
      </c>
      <c r="FK491" s="22">
        <f t="shared" si="248"/>
        <v>6.4865274884399263E-2</v>
      </c>
      <c r="FL491" s="25">
        <v>1382.0963699222127</v>
      </c>
      <c r="FM491" s="25">
        <v>13.208079804091039</v>
      </c>
      <c r="FN491" s="25">
        <v>496.87810447079136</v>
      </c>
      <c r="FO491" s="9">
        <v>155.18659973144531</v>
      </c>
      <c r="FP491" s="26">
        <f t="shared" si="0"/>
        <v>696.28544616699219</v>
      </c>
      <c r="FQ491" s="22">
        <f t="shared" si="249"/>
        <v>7.2636194769234871E-2</v>
      </c>
      <c r="FR491" s="28">
        <f t="shared" si="250"/>
        <v>7.1339119862641381E-2</v>
      </c>
      <c r="FS491" s="28">
        <f t="shared" si="251"/>
        <v>0.85751063269235606</v>
      </c>
      <c r="FT491" s="28">
        <f t="shared" si="252"/>
        <v>0.46420869712639978</v>
      </c>
      <c r="FU491" s="28">
        <f t="shared" si="253"/>
        <v>0</v>
      </c>
      <c r="FV491" s="28">
        <f t="shared" si="254"/>
        <v>0.45902039750002588</v>
      </c>
      <c r="FW491" s="22">
        <f t="shared" si="255"/>
        <v>0.78208318521151798</v>
      </c>
      <c r="FX491" s="22">
        <f t="shared" si="256"/>
        <v>2.163846153846154</v>
      </c>
      <c r="FY491" s="22">
        <f t="shared" si="257"/>
        <v>0</v>
      </c>
    </row>
    <row r="492" spans="1:181" ht="15.75" customHeight="1">
      <c r="A492" s="9">
        <v>1</v>
      </c>
      <c r="B492" s="9" t="s">
        <v>184</v>
      </c>
      <c r="C492" s="9" t="s">
        <v>1575</v>
      </c>
      <c r="D492" s="9" t="s">
        <v>1576</v>
      </c>
      <c r="E492" s="9" t="s">
        <v>1627</v>
      </c>
      <c r="F492" s="9" t="s">
        <v>1576</v>
      </c>
      <c r="G492" s="9">
        <v>718.63533821099998</v>
      </c>
      <c r="H492" s="9">
        <v>34.25</v>
      </c>
      <c r="I492" s="9">
        <v>44.5625</v>
      </c>
      <c r="J492" s="9">
        <v>76.375</v>
      </c>
      <c r="K492" s="9">
        <v>85.5625</v>
      </c>
      <c r="L492" s="9">
        <v>180.3125</v>
      </c>
      <c r="M492" s="9">
        <v>297.5625</v>
      </c>
      <c r="N492" s="9">
        <v>338.78485107421875</v>
      </c>
      <c r="O492" s="9">
        <v>731.25396728515625</v>
      </c>
      <c r="P492" s="9">
        <v>465.57416595336895</v>
      </c>
      <c r="Q492" s="9">
        <v>90.25</v>
      </c>
      <c r="R492" s="9">
        <v>0</v>
      </c>
      <c r="S492" s="9">
        <v>0</v>
      </c>
      <c r="T492" s="9">
        <v>383</v>
      </c>
      <c r="U492" s="9">
        <v>245.375</v>
      </c>
      <c r="V492" s="9">
        <v>0</v>
      </c>
      <c r="W492" s="9">
        <v>1387.846026921407</v>
      </c>
      <c r="X492" s="9">
        <v>13.453784628745115</v>
      </c>
      <c r="Y492" s="9">
        <v>41</v>
      </c>
      <c r="Z492" s="9">
        <v>108454.033</v>
      </c>
      <c r="AA492" s="9">
        <v>88.91</v>
      </c>
      <c r="AB492" s="9">
        <v>25.31</v>
      </c>
      <c r="AC492" s="9">
        <v>25</v>
      </c>
      <c r="AD492" s="9">
        <v>0.31</v>
      </c>
      <c r="AE492" s="9">
        <v>3.43</v>
      </c>
      <c r="AF492" s="9">
        <v>7.92</v>
      </c>
      <c r="AG492" s="9">
        <v>52.25</v>
      </c>
      <c r="AH492" s="9">
        <v>46</v>
      </c>
      <c r="AI492" s="9">
        <v>28.6</v>
      </c>
      <c r="AJ492" s="9">
        <v>7.4</v>
      </c>
      <c r="AK492" s="9">
        <v>11.2</v>
      </c>
      <c r="AL492" s="9">
        <v>1.3</v>
      </c>
      <c r="AM492" s="9">
        <v>0</v>
      </c>
      <c r="AN492" s="9">
        <v>0</v>
      </c>
      <c r="AO492" s="9">
        <v>0</v>
      </c>
      <c r="AP492" s="9">
        <v>2.0300000000000002</v>
      </c>
      <c r="AQ492" s="9">
        <v>0</v>
      </c>
      <c r="AR492" s="9">
        <v>0</v>
      </c>
      <c r="AS492" s="9">
        <v>4.88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0</v>
      </c>
      <c r="BA492" s="9">
        <v>0</v>
      </c>
      <c r="BB492" s="9">
        <v>0</v>
      </c>
      <c r="BC492" s="9">
        <v>1.45</v>
      </c>
      <c r="BD492" s="9">
        <v>3.14</v>
      </c>
      <c r="BE492" s="9">
        <v>0</v>
      </c>
      <c r="BF492" s="9">
        <v>0</v>
      </c>
      <c r="BG492" s="9">
        <v>0</v>
      </c>
      <c r="BH492" s="9">
        <v>0</v>
      </c>
      <c r="BI492" s="9">
        <v>0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9">
        <v>12.41</v>
      </c>
      <c r="BP492" s="9">
        <v>0</v>
      </c>
      <c r="BQ492" s="9">
        <v>4.28</v>
      </c>
      <c r="BR492" s="9">
        <v>8.93</v>
      </c>
      <c r="BS492" s="9">
        <v>3.55</v>
      </c>
      <c r="BT492" s="9">
        <v>2.19</v>
      </c>
      <c r="BU492" s="9">
        <v>0</v>
      </c>
      <c r="BV492" s="9">
        <v>0</v>
      </c>
      <c r="BW492" s="9">
        <v>0</v>
      </c>
      <c r="BX492" s="9">
        <v>0</v>
      </c>
      <c r="BY492" s="9">
        <v>0</v>
      </c>
      <c r="BZ492" s="9">
        <v>0</v>
      </c>
      <c r="CA492" s="9">
        <v>1.27</v>
      </c>
      <c r="CB492" s="9">
        <v>0</v>
      </c>
      <c r="CC492" s="9">
        <v>0</v>
      </c>
      <c r="CD492" s="9">
        <v>0</v>
      </c>
      <c r="CE492" s="9">
        <v>0</v>
      </c>
      <c r="CF492" s="9">
        <v>3.13</v>
      </c>
      <c r="CG492" s="9">
        <v>0</v>
      </c>
      <c r="CH492" s="9">
        <v>0</v>
      </c>
      <c r="CI492" s="9">
        <v>20.52</v>
      </c>
      <c r="CJ492" s="9">
        <v>0</v>
      </c>
      <c r="CK492" s="9">
        <v>3.02</v>
      </c>
      <c r="CL492" s="9">
        <v>0</v>
      </c>
      <c r="CM492" s="9">
        <v>0</v>
      </c>
      <c r="CN492" s="9">
        <v>0</v>
      </c>
      <c r="CO492" s="9">
        <v>5.12</v>
      </c>
      <c r="CP492" s="9">
        <v>0</v>
      </c>
      <c r="CQ492" s="9">
        <v>0</v>
      </c>
      <c r="CR492" s="9">
        <v>0</v>
      </c>
      <c r="CS492" s="9">
        <v>11.69</v>
      </c>
      <c r="CT492" s="9">
        <v>0</v>
      </c>
      <c r="CU492" s="9">
        <v>80</v>
      </c>
      <c r="CV492" s="9">
        <v>82</v>
      </c>
      <c r="CW492" s="9" t="s">
        <v>1627</v>
      </c>
      <c r="CX492" s="9">
        <v>718.64</v>
      </c>
      <c r="CY492" s="9">
        <v>0.14000000000000001</v>
      </c>
      <c r="CZ492" s="9">
        <v>0.11</v>
      </c>
      <c r="DA492" s="9">
        <v>0</v>
      </c>
      <c r="DB492" s="9">
        <v>0.01</v>
      </c>
      <c r="DC492" s="9">
        <v>0</v>
      </c>
      <c r="DD492" s="9">
        <v>0</v>
      </c>
      <c r="DE492" s="9">
        <v>0</v>
      </c>
      <c r="DF492" s="9">
        <v>0.09</v>
      </c>
      <c r="DG492" s="9">
        <v>0</v>
      </c>
      <c r="DH492" s="9">
        <v>0</v>
      </c>
      <c r="DI492" s="9">
        <v>0</v>
      </c>
      <c r="DJ492" s="9">
        <v>0</v>
      </c>
      <c r="DK492" s="9">
        <v>0</v>
      </c>
      <c r="DL492" s="9">
        <v>0</v>
      </c>
      <c r="DM492" s="9">
        <v>0</v>
      </c>
      <c r="DN492" s="9">
        <v>0.36</v>
      </c>
      <c r="DO492" s="9">
        <v>0</v>
      </c>
      <c r="DP492" s="9">
        <v>0.1</v>
      </c>
      <c r="DQ492" s="9">
        <v>0.09</v>
      </c>
      <c r="DR492" s="9">
        <v>0</v>
      </c>
      <c r="DS492" s="9">
        <v>0</v>
      </c>
      <c r="DT492" s="9">
        <v>0</v>
      </c>
      <c r="DU492" s="9">
        <v>0.1</v>
      </c>
      <c r="DV492" s="9">
        <v>0</v>
      </c>
      <c r="DW492" s="9">
        <v>0</v>
      </c>
      <c r="DX492" s="9">
        <v>0</v>
      </c>
      <c r="DY492" s="16" t="s">
        <v>1627</v>
      </c>
      <c r="DZ492" s="16" t="s">
        <v>1580</v>
      </c>
      <c r="EA492" s="16" t="s">
        <v>1580</v>
      </c>
      <c r="EB492" s="16" t="s">
        <v>482</v>
      </c>
      <c r="EC492" s="9">
        <v>718.63533821099998</v>
      </c>
      <c r="ED492" s="17">
        <v>267.03826338370004</v>
      </c>
      <c r="EE492" s="18">
        <v>0.37</v>
      </c>
      <c r="EF492" s="19" t="s">
        <v>192</v>
      </c>
      <c r="EG492" s="16" t="s">
        <v>1627</v>
      </c>
      <c r="EH492" s="20" t="s">
        <v>1576</v>
      </c>
      <c r="EI492" s="20" t="s">
        <v>1576</v>
      </c>
      <c r="EJ492" s="20">
        <v>718.63533821099998</v>
      </c>
      <c r="EK492" s="21">
        <v>1219.8181644359465</v>
      </c>
      <c r="EL492" s="20">
        <v>1.0842682926829268</v>
      </c>
      <c r="EM492" s="20">
        <v>1322.6101585365852</v>
      </c>
      <c r="EN492" s="22">
        <f t="shared" si="226"/>
        <v>0.30142841075244636</v>
      </c>
      <c r="EO492" s="23">
        <f t="shared" si="227"/>
        <v>3.7996348699224101E-2</v>
      </c>
      <c r="EP492" s="22">
        <f t="shared" si="228"/>
        <v>0</v>
      </c>
      <c r="EQ492" s="22">
        <f t="shared" si="229"/>
        <v>5.5461575640405991E-2</v>
      </c>
      <c r="ER492" s="22">
        <f t="shared" si="230"/>
        <v>0</v>
      </c>
      <c r="ES492" s="22">
        <f t="shared" si="231"/>
        <v>0</v>
      </c>
      <c r="ET492" s="22">
        <f t="shared" si="232"/>
        <v>0</v>
      </c>
      <c r="EU492" s="22">
        <f t="shared" si="233"/>
        <v>0</v>
      </c>
      <c r="EV492" s="22">
        <f t="shared" si="234"/>
        <v>0</v>
      </c>
      <c r="EW492" s="22">
        <f t="shared" si="235"/>
        <v>0.14995166747220878</v>
      </c>
      <c r="EX492" s="22">
        <f t="shared" si="236"/>
        <v>5.1715804736587725E-2</v>
      </c>
      <c r="EY492" s="22">
        <f t="shared" si="237"/>
        <v>0.43523441275978736</v>
      </c>
      <c r="EZ492" s="22">
        <f t="shared" si="238"/>
        <v>2.6462058965683904E-2</v>
      </c>
      <c r="FA492" s="22">
        <f t="shared" si="239"/>
        <v>3.7820202996616717E-2</v>
      </c>
      <c r="FB492" s="22">
        <f t="shared" si="240"/>
        <v>0.20311744804253259</v>
      </c>
      <c r="FC492" s="22">
        <f t="shared" si="16"/>
        <v>1.0482510403779104</v>
      </c>
      <c r="FD492" s="22">
        <f t="shared" si="241"/>
        <v>0.49356223175965663</v>
      </c>
      <c r="FE492" s="22">
        <f t="shared" si="242"/>
        <v>0.30686695278969955</v>
      </c>
      <c r="FF492" s="22">
        <f t="shared" si="243"/>
        <v>7.9399141630901282E-2</v>
      </c>
      <c r="FG492" s="22">
        <f t="shared" si="244"/>
        <v>0.12017167381974247</v>
      </c>
      <c r="FH492" s="22">
        <f t="shared" si="245"/>
        <v>0.28466989090091105</v>
      </c>
      <c r="FI492" s="23">
        <f t="shared" si="246"/>
        <v>8.9078843774603539E-2</v>
      </c>
      <c r="FJ492" s="24">
        <f t="shared" si="247"/>
        <v>0.58767292767967605</v>
      </c>
      <c r="FK492" s="22">
        <f t="shared" si="248"/>
        <v>0.12372060664500047</v>
      </c>
      <c r="FL492" s="25">
        <v>1387.846026921407</v>
      </c>
      <c r="FM492" s="25">
        <v>13.453784628745115</v>
      </c>
      <c r="FN492" s="25">
        <v>465.57416595336895</v>
      </c>
      <c r="FO492" s="9">
        <v>338.78485107421875</v>
      </c>
      <c r="FP492" s="26">
        <f t="shared" si="0"/>
        <v>392.4691162109375</v>
      </c>
      <c r="FQ492" s="22">
        <f t="shared" si="249"/>
        <v>0.10966966945460689</v>
      </c>
      <c r="FR492" s="28">
        <f t="shared" si="250"/>
        <v>0.22534029623860941</v>
      </c>
      <c r="FS492" s="28">
        <f t="shared" si="251"/>
        <v>0.66497564841389711</v>
      </c>
      <c r="FT492" s="28">
        <f t="shared" si="252"/>
        <v>0</v>
      </c>
      <c r="FU492" s="28">
        <f t="shared" si="253"/>
        <v>0.53295458716719357</v>
      </c>
      <c r="FV492" s="28">
        <f t="shared" si="254"/>
        <v>0.34144577500300294</v>
      </c>
      <c r="FW492" s="22">
        <f t="shared" si="255"/>
        <v>0.89978630075357102</v>
      </c>
      <c r="FX492" s="22">
        <f t="shared" si="256"/>
        <v>2.1685365853658536</v>
      </c>
      <c r="FY492" s="22">
        <f t="shared" si="257"/>
        <v>0.11902439024390243</v>
      </c>
    </row>
    <row r="493" spans="1:181" ht="15.75" customHeight="1">
      <c r="A493" s="9">
        <v>1</v>
      </c>
      <c r="B493" s="9" t="s">
        <v>184</v>
      </c>
      <c r="C493" s="9" t="s">
        <v>1575</v>
      </c>
      <c r="D493" s="9" t="s">
        <v>1576</v>
      </c>
      <c r="E493" s="9" t="s">
        <v>1628</v>
      </c>
      <c r="F493" s="9" t="s">
        <v>1629</v>
      </c>
      <c r="G493" s="9">
        <v>792.96835376599995</v>
      </c>
      <c r="H493" s="9">
        <v>15.3125</v>
      </c>
      <c r="I493" s="9">
        <v>26.5</v>
      </c>
      <c r="J493" s="9">
        <v>56.6875</v>
      </c>
      <c r="K493" s="9">
        <v>76.25</v>
      </c>
      <c r="L493" s="9">
        <v>199.6875</v>
      </c>
      <c r="M493" s="9">
        <v>418.75</v>
      </c>
      <c r="N493" s="9">
        <v>339.06643676757813</v>
      </c>
      <c r="O493" s="9">
        <v>1153.4119873046875</v>
      </c>
      <c r="P493" s="9">
        <v>720.27577003753731</v>
      </c>
      <c r="Q493" s="9">
        <v>0</v>
      </c>
      <c r="R493" s="9">
        <v>0</v>
      </c>
      <c r="S493" s="9">
        <v>348.875</v>
      </c>
      <c r="T493" s="9">
        <v>317.8125</v>
      </c>
      <c r="U493" s="9">
        <v>126.5</v>
      </c>
      <c r="V493" s="9">
        <v>0</v>
      </c>
      <c r="W493" s="9">
        <v>1368.6017343318881</v>
      </c>
      <c r="X493" s="9">
        <v>12.105167520693733</v>
      </c>
      <c r="Y493" s="9">
        <v>38</v>
      </c>
      <c r="Z493" s="9">
        <v>197317.16149999999</v>
      </c>
      <c r="AA493" s="9">
        <v>610.51</v>
      </c>
      <c r="AB493" s="9">
        <v>25.99</v>
      </c>
      <c r="AC493" s="9">
        <v>25.99</v>
      </c>
      <c r="AD493" s="9">
        <v>0</v>
      </c>
      <c r="AE493" s="9">
        <v>4.09</v>
      </c>
      <c r="AF493" s="9">
        <v>17.84</v>
      </c>
      <c r="AG493" s="9">
        <v>562.59</v>
      </c>
      <c r="AH493" s="9">
        <v>193.3</v>
      </c>
      <c r="AI493" s="9">
        <v>4.0999999999999996</v>
      </c>
      <c r="AJ493" s="9">
        <v>3.1</v>
      </c>
      <c r="AK493" s="9">
        <v>7.2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449.11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0</v>
      </c>
      <c r="AZ493" s="9">
        <v>0</v>
      </c>
      <c r="BA493" s="9">
        <v>0</v>
      </c>
      <c r="BB493" s="9">
        <v>0</v>
      </c>
      <c r="BC493" s="9">
        <v>0</v>
      </c>
      <c r="BD493" s="9">
        <v>0</v>
      </c>
      <c r="BE493" s="9">
        <v>0</v>
      </c>
      <c r="BF493" s="9">
        <v>0</v>
      </c>
      <c r="BG493" s="9">
        <v>0</v>
      </c>
      <c r="BH493" s="9">
        <v>0</v>
      </c>
      <c r="BI493" s="9">
        <v>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9">
        <v>97.87</v>
      </c>
      <c r="BP493" s="9">
        <v>0</v>
      </c>
      <c r="BQ493" s="9">
        <v>4.68</v>
      </c>
      <c r="BR493" s="9">
        <v>0</v>
      </c>
      <c r="BS493" s="9">
        <v>0</v>
      </c>
      <c r="BT493" s="9">
        <v>0</v>
      </c>
      <c r="BU493" s="9">
        <v>0</v>
      </c>
      <c r="BV493" s="9">
        <v>0</v>
      </c>
      <c r="BW493" s="9">
        <v>0</v>
      </c>
      <c r="BX493" s="9">
        <v>0</v>
      </c>
      <c r="BY493" s="9">
        <v>0</v>
      </c>
      <c r="BZ493" s="9">
        <v>0</v>
      </c>
      <c r="CA493" s="9">
        <v>0</v>
      </c>
      <c r="CB493" s="9">
        <v>0</v>
      </c>
      <c r="CC493" s="9">
        <v>0</v>
      </c>
      <c r="CD493" s="9">
        <v>0</v>
      </c>
      <c r="CE493" s="9">
        <v>1.29</v>
      </c>
      <c r="CF493" s="9">
        <v>0</v>
      </c>
      <c r="CG493" s="9">
        <v>0</v>
      </c>
      <c r="CH493" s="9">
        <v>0</v>
      </c>
      <c r="CI493" s="9">
        <v>45.38</v>
      </c>
      <c r="CJ493" s="9">
        <v>0</v>
      </c>
      <c r="CK493" s="9">
        <v>0</v>
      </c>
      <c r="CL493" s="9">
        <v>0</v>
      </c>
      <c r="CM493" s="9">
        <v>0</v>
      </c>
      <c r="CN493" s="9">
        <v>2.0499999999999998</v>
      </c>
      <c r="CO493" s="9">
        <v>0</v>
      </c>
      <c r="CP493" s="9">
        <v>1.27</v>
      </c>
      <c r="CQ493" s="9">
        <v>0</v>
      </c>
      <c r="CR493" s="9">
        <v>0</v>
      </c>
      <c r="CS493" s="9">
        <v>8.86</v>
      </c>
      <c r="CT493" s="9">
        <v>0</v>
      </c>
      <c r="CU493" s="9">
        <v>132</v>
      </c>
      <c r="CV493" s="9">
        <v>60.800000000000004</v>
      </c>
      <c r="CW493" s="9" t="s">
        <v>1628</v>
      </c>
      <c r="CX493" s="9">
        <v>792.97</v>
      </c>
      <c r="CY493" s="9">
        <v>0.04</v>
      </c>
      <c r="CZ493" s="9">
        <v>7.0000000000000007E-2</v>
      </c>
      <c r="DA493" s="9">
        <v>0</v>
      </c>
      <c r="DB493" s="9">
        <v>0</v>
      </c>
      <c r="DC493" s="9">
        <v>0</v>
      </c>
      <c r="DD493" s="9">
        <v>0</v>
      </c>
      <c r="DE493" s="9">
        <v>0</v>
      </c>
      <c r="DF493" s="9">
        <v>0.08</v>
      </c>
      <c r="DG493" s="9">
        <v>0</v>
      </c>
      <c r="DH493" s="9">
        <v>0</v>
      </c>
      <c r="DI493" s="9">
        <v>0</v>
      </c>
      <c r="DJ493" s="9">
        <v>0</v>
      </c>
      <c r="DK493" s="9">
        <v>0</v>
      </c>
      <c r="DL493" s="9">
        <v>0.06</v>
      </c>
      <c r="DM493" s="9">
        <v>0</v>
      </c>
      <c r="DN493" s="9">
        <v>0.05</v>
      </c>
      <c r="DO493" s="9">
        <v>0.01</v>
      </c>
      <c r="DP493" s="9">
        <v>0.1</v>
      </c>
      <c r="DQ493" s="9">
        <v>0.09</v>
      </c>
      <c r="DR493" s="9">
        <v>0</v>
      </c>
      <c r="DS493" s="9">
        <v>0.01</v>
      </c>
      <c r="DT493" s="9">
        <v>0</v>
      </c>
      <c r="DU493" s="9">
        <v>0.37</v>
      </c>
      <c r="DV493" s="9">
        <v>0.11</v>
      </c>
      <c r="DW493" s="9">
        <v>0</v>
      </c>
      <c r="DX493" s="9">
        <v>0</v>
      </c>
      <c r="DY493" s="16" t="s">
        <v>1628</v>
      </c>
      <c r="DZ493" s="16" t="s">
        <v>1630</v>
      </c>
      <c r="EA493" s="16" t="s">
        <v>1580</v>
      </c>
      <c r="EB493" s="16" t="s">
        <v>482</v>
      </c>
      <c r="EC493" s="9">
        <v>792.96835376599995</v>
      </c>
      <c r="ED493" s="17">
        <v>1408.0773757806635</v>
      </c>
      <c r="EE493" s="18">
        <v>1.78</v>
      </c>
      <c r="EF493" s="19" t="s">
        <v>192</v>
      </c>
      <c r="EG493" s="16" t="s">
        <v>1628</v>
      </c>
      <c r="EH493" s="20" t="s">
        <v>1576</v>
      </c>
      <c r="EI493" s="20" t="s">
        <v>1629</v>
      </c>
      <c r="EJ493" s="20">
        <v>792.96835376599995</v>
      </c>
      <c r="EK493" s="21">
        <v>323.2005397126992</v>
      </c>
      <c r="EL493" s="20">
        <v>10.041282894736842</v>
      </c>
      <c r="EM493" s="20">
        <v>3245.3480509868418</v>
      </c>
      <c r="EN493" s="22">
        <f t="shared" si="226"/>
        <v>0.16797431655501149</v>
      </c>
      <c r="EO493" s="23">
        <f t="shared" si="227"/>
        <v>0</v>
      </c>
      <c r="EP493" s="22">
        <f t="shared" si="228"/>
        <v>0</v>
      </c>
      <c r="EQ493" s="22">
        <f t="shared" si="229"/>
        <v>0</v>
      </c>
      <c r="ER493" s="22">
        <f t="shared" si="230"/>
        <v>0</v>
      </c>
      <c r="ES493" s="22">
        <f t="shared" si="231"/>
        <v>0</v>
      </c>
      <c r="ET493" s="22">
        <f t="shared" si="232"/>
        <v>0</v>
      </c>
      <c r="EU493" s="22">
        <f t="shared" si="233"/>
        <v>0</v>
      </c>
      <c r="EV493" s="22">
        <f t="shared" si="234"/>
        <v>0</v>
      </c>
      <c r="EW493" s="22">
        <f t="shared" si="235"/>
        <v>0.60638166047087994</v>
      </c>
      <c r="EX493" s="22">
        <f t="shared" si="236"/>
        <v>2.8996282527881043E-2</v>
      </c>
      <c r="EY493" s="22">
        <f t="shared" si="237"/>
        <v>0.28116480793060722</v>
      </c>
      <c r="EZ493" s="22">
        <f t="shared" si="238"/>
        <v>0</v>
      </c>
      <c r="FA493" s="22">
        <f t="shared" si="239"/>
        <v>7.9925650557620825E-3</v>
      </c>
      <c r="FB493" s="22">
        <f t="shared" si="240"/>
        <v>7.5464684014869901E-2</v>
      </c>
      <c r="FC493" s="22">
        <f t="shared" si="16"/>
        <v>0.34020736761068615</v>
      </c>
      <c r="FD493" s="22">
        <f t="shared" si="241"/>
        <v>0.93066923447279737</v>
      </c>
      <c r="FE493" s="22">
        <f t="shared" si="242"/>
        <v>1.9740009629272991E-2</v>
      </c>
      <c r="FF493" s="22">
        <f t="shared" si="243"/>
        <v>1.492537313432836E-2</v>
      </c>
      <c r="FG493" s="22">
        <f t="shared" si="244"/>
        <v>3.466538276360135E-2</v>
      </c>
      <c r="FH493" s="22">
        <f t="shared" si="245"/>
        <v>4.2570965258554319E-2</v>
      </c>
      <c r="FI493" s="23">
        <f t="shared" si="246"/>
        <v>2.9221470573782576E-2</v>
      </c>
      <c r="FJ493" s="24">
        <f t="shared" si="247"/>
        <v>0.92150824720315805</v>
      </c>
      <c r="FK493" s="22">
        <f t="shared" si="248"/>
        <v>0.76990462116241998</v>
      </c>
      <c r="FL493" s="25">
        <v>1368.6017343318881</v>
      </c>
      <c r="FM493" s="25">
        <v>12.105167520693733</v>
      </c>
      <c r="FN493" s="25">
        <v>720.27577003753731</v>
      </c>
      <c r="FO493" s="9">
        <v>339.06643676757813</v>
      </c>
      <c r="FP493" s="26">
        <f t="shared" si="0"/>
        <v>814.34555053710938</v>
      </c>
      <c r="FQ493" s="22">
        <f t="shared" si="249"/>
        <v>5.272909038730518E-2</v>
      </c>
      <c r="FR493" s="28">
        <f t="shared" si="250"/>
        <v>0.16764540396681332</v>
      </c>
      <c r="FS493" s="28">
        <f t="shared" si="251"/>
        <v>0.77990186753719692</v>
      </c>
      <c r="FT493" s="28">
        <f t="shared" si="252"/>
        <v>0.43996081097449552</v>
      </c>
      <c r="FU493" s="28">
        <f t="shared" si="253"/>
        <v>0.40078837760754382</v>
      </c>
      <c r="FV493" s="28">
        <f t="shared" si="254"/>
        <v>0.15952717330927604</v>
      </c>
      <c r="FW493" s="22">
        <f t="shared" si="255"/>
        <v>0.21621267464906391</v>
      </c>
      <c r="FX493" s="22">
        <f t="shared" si="256"/>
        <v>16.066052631578948</v>
      </c>
      <c r="FY493" s="22">
        <f t="shared" si="257"/>
        <v>11.818684210526316</v>
      </c>
    </row>
    <row r="494" spans="1:181" ht="15.75" customHeight="1">
      <c r="A494" s="9">
        <v>1</v>
      </c>
      <c r="B494" s="9" t="s">
        <v>184</v>
      </c>
      <c r="C494" s="9" t="s">
        <v>1631</v>
      </c>
      <c r="D494" s="9" t="s">
        <v>1632</v>
      </c>
      <c r="E494" s="9" t="s">
        <v>1633</v>
      </c>
      <c r="F494" s="9" t="s">
        <v>1634</v>
      </c>
      <c r="G494" s="9">
        <v>93.038705610700006</v>
      </c>
      <c r="H494" s="9">
        <v>43.875</v>
      </c>
      <c r="I494" s="9">
        <v>24.8125</v>
      </c>
      <c r="J494" s="9">
        <v>21</v>
      </c>
      <c r="K494" s="9">
        <v>2.8125</v>
      </c>
      <c r="L494" s="9">
        <v>0.375</v>
      </c>
      <c r="M494" s="9">
        <v>0</v>
      </c>
      <c r="N494" s="9">
        <v>67.150489807128906</v>
      </c>
      <c r="O494" s="9">
        <v>117.88421630859375</v>
      </c>
      <c r="P494" s="9">
        <v>101.92778444867757</v>
      </c>
      <c r="Q494" s="9">
        <v>0</v>
      </c>
      <c r="R494" s="9">
        <v>0</v>
      </c>
      <c r="S494" s="9">
        <v>0</v>
      </c>
      <c r="T494" s="9">
        <v>0</v>
      </c>
      <c r="U494" s="9">
        <v>92.875</v>
      </c>
      <c r="V494" s="9">
        <v>0</v>
      </c>
      <c r="W494" s="9">
        <v>1418.271870794078</v>
      </c>
      <c r="X494" s="9">
        <v>14.568532974427994</v>
      </c>
      <c r="Y494" s="9">
        <v>6</v>
      </c>
      <c r="Z494" s="9">
        <v>273387.97129999998</v>
      </c>
      <c r="AA494" s="9">
        <v>35.770000000000003</v>
      </c>
      <c r="AB494" s="9">
        <v>32.840000000000003</v>
      </c>
      <c r="AC494" s="9">
        <v>32.700000000000003</v>
      </c>
      <c r="AD494" s="9">
        <v>0.14000000000000001</v>
      </c>
      <c r="AE494" s="9">
        <v>0.13</v>
      </c>
      <c r="AF494" s="9">
        <v>2.8</v>
      </c>
      <c r="AG494" s="9">
        <v>0</v>
      </c>
      <c r="AH494" s="9">
        <v>119.3</v>
      </c>
      <c r="AI494" s="9">
        <v>0</v>
      </c>
      <c r="AJ494" s="9">
        <v>0.1</v>
      </c>
      <c r="AK494" s="9">
        <v>0</v>
      </c>
      <c r="AL494" s="9">
        <v>0</v>
      </c>
      <c r="AM494" s="9">
        <v>0</v>
      </c>
      <c r="AN494" s="9">
        <v>0</v>
      </c>
      <c r="AO494" s="9">
        <v>0</v>
      </c>
      <c r="AP494" s="9">
        <v>0</v>
      </c>
      <c r="AQ494" s="9">
        <v>0</v>
      </c>
      <c r="AR494" s="9">
        <v>0</v>
      </c>
      <c r="AS494" s="9">
        <v>1.01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0</v>
      </c>
      <c r="BB494" s="9">
        <v>0</v>
      </c>
      <c r="BC494" s="9">
        <v>1.52</v>
      </c>
      <c r="BD494" s="9">
        <v>0</v>
      </c>
      <c r="BE494" s="9">
        <v>0</v>
      </c>
      <c r="BF494" s="9">
        <v>0</v>
      </c>
      <c r="BG494" s="9">
        <v>0</v>
      </c>
      <c r="BH494" s="9">
        <v>0</v>
      </c>
      <c r="BI494" s="9">
        <v>0</v>
      </c>
      <c r="BJ494" s="9">
        <v>0</v>
      </c>
      <c r="BK494" s="9">
        <v>0</v>
      </c>
      <c r="BL494" s="9">
        <v>0</v>
      </c>
      <c r="BM494" s="9">
        <v>0</v>
      </c>
      <c r="BN494" s="9">
        <v>29.05</v>
      </c>
      <c r="BO494" s="9">
        <v>0</v>
      </c>
      <c r="BP494" s="9">
        <v>0</v>
      </c>
      <c r="BQ494" s="9">
        <v>0</v>
      </c>
      <c r="BR494" s="9">
        <v>0</v>
      </c>
      <c r="BS494" s="9">
        <v>0</v>
      </c>
      <c r="BT494" s="9">
        <v>0</v>
      </c>
      <c r="BU494" s="9">
        <v>0</v>
      </c>
      <c r="BV494" s="9">
        <v>0</v>
      </c>
      <c r="BW494" s="9">
        <v>0</v>
      </c>
      <c r="BX494" s="9">
        <v>0</v>
      </c>
      <c r="BY494" s="9">
        <v>0</v>
      </c>
      <c r="BZ494" s="9">
        <v>0</v>
      </c>
      <c r="CA494" s="9">
        <v>0</v>
      </c>
      <c r="CB494" s="9">
        <v>0</v>
      </c>
      <c r="CC494" s="9">
        <v>0</v>
      </c>
      <c r="CD494" s="9">
        <v>1.27</v>
      </c>
      <c r="CE494" s="9">
        <v>0</v>
      </c>
      <c r="CF494" s="9">
        <v>1.51</v>
      </c>
      <c r="CG494" s="9">
        <v>0</v>
      </c>
      <c r="CH494" s="9">
        <v>0</v>
      </c>
      <c r="CI494" s="9">
        <v>0</v>
      </c>
      <c r="CJ494" s="9">
        <v>0</v>
      </c>
      <c r="CK494" s="9">
        <v>0</v>
      </c>
      <c r="CL494" s="9">
        <v>0</v>
      </c>
      <c r="CM494" s="9">
        <v>0</v>
      </c>
      <c r="CN494" s="9">
        <v>0</v>
      </c>
      <c r="CO494" s="9">
        <v>0</v>
      </c>
      <c r="CP494" s="9">
        <v>1.41</v>
      </c>
      <c r="CQ494" s="9">
        <v>0</v>
      </c>
      <c r="CR494" s="9">
        <v>0</v>
      </c>
      <c r="CS494" s="9">
        <v>0</v>
      </c>
      <c r="CT494" s="9">
        <v>0</v>
      </c>
      <c r="CU494" s="9">
        <v>28</v>
      </c>
      <c r="CV494" s="9">
        <v>9.6000000000000014</v>
      </c>
      <c r="CW494" s="9" t="s">
        <v>1633</v>
      </c>
      <c r="CX494" s="9">
        <v>93.04</v>
      </c>
      <c r="CY494" s="9">
        <v>0.35</v>
      </c>
      <c r="CZ494" s="9">
        <v>0.24</v>
      </c>
      <c r="DA494" s="9">
        <v>0</v>
      </c>
      <c r="DB494" s="9">
        <v>0.02</v>
      </c>
      <c r="DC494" s="9">
        <v>0.04</v>
      </c>
      <c r="DD494" s="9">
        <v>0</v>
      </c>
      <c r="DE494" s="9">
        <v>0</v>
      </c>
      <c r="DF494" s="9">
        <v>0.09</v>
      </c>
      <c r="DG494" s="9">
        <v>0</v>
      </c>
      <c r="DH494" s="9">
        <v>0</v>
      </c>
      <c r="DI494" s="9">
        <v>0</v>
      </c>
      <c r="DJ494" s="9">
        <v>0</v>
      </c>
      <c r="DK494" s="9">
        <v>0</v>
      </c>
      <c r="DL494" s="9">
        <v>0.02</v>
      </c>
      <c r="DM494" s="9">
        <v>0</v>
      </c>
      <c r="DN494" s="9">
        <v>0.05</v>
      </c>
      <c r="DO494" s="9">
        <v>0</v>
      </c>
      <c r="DP494" s="9">
        <v>0.18</v>
      </c>
      <c r="DQ494" s="9">
        <v>0</v>
      </c>
      <c r="DR494" s="9">
        <v>0</v>
      </c>
      <c r="DS494" s="9">
        <v>0</v>
      </c>
      <c r="DT494" s="9">
        <v>0</v>
      </c>
      <c r="DU494" s="9">
        <v>0.01</v>
      </c>
      <c r="DV494" s="9">
        <v>0</v>
      </c>
      <c r="DW494" s="9">
        <v>0</v>
      </c>
      <c r="DX494" s="9">
        <v>0</v>
      </c>
      <c r="DY494" s="16" t="s">
        <v>1633</v>
      </c>
      <c r="DZ494" s="16" t="s">
        <v>1635</v>
      </c>
      <c r="EA494" s="16" t="s">
        <v>1636</v>
      </c>
      <c r="EB494" s="16" t="s">
        <v>482</v>
      </c>
      <c r="EC494" s="9">
        <v>93.038705610700006</v>
      </c>
      <c r="ED494" s="17">
        <v>0</v>
      </c>
      <c r="EE494" s="18">
        <v>0</v>
      </c>
      <c r="EF494" s="19" t="s">
        <v>192</v>
      </c>
      <c r="EG494" s="16" t="s">
        <v>1633</v>
      </c>
      <c r="EH494" s="20" t="s">
        <v>1632</v>
      </c>
      <c r="EI494" s="20" t="s">
        <v>1634</v>
      </c>
      <c r="EJ494" s="20">
        <v>93.038705610700006</v>
      </c>
      <c r="EK494" s="21">
        <v>7642.9402096729091</v>
      </c>
      <c r="EL494" s="20">
        <v>3.7260416666666663</v>
      </c>
      <c r="EM494" s="20">
        <v>28477.913677083328</v>
      </c>
      <c r="EN494" s="22">
        <f t="shared" si="226"/>
        <v>0.85462678221973709</v>
      </c>
      <c r="EO494" s="23">
        <f t="shared" si="227"/>
        <v>0</v>
      </c>
      <c r="EP494" s="22">
        <f t="shared" si="228"/>
        <v>0</v>
      </c>
      <c r="EQ494" s="22">
        <f t="shared" si="229"/>
        <v>4.3728423475258911E-2</v>
      </c>
      <c r="ER494" s="22">
        <f t="shared" si="230"/>
        <v>0</v>
      </c>
      <c r="ES494" s="22">
        <f t="shared" si="231"/>
        <v>0</v>
      </c>
      <c r="ET494" s="22">
        <f t="shared" si="232"/>
        <v>0</v>
      </c>
      <c r="EU494" s="22">
        <f t="shared" si="233"/>
        <v>0</v>
      </c>
      <c r="EV494" s="22">
        <f t="shared" si="234"/>
        <v>0.83573072497123124</v>
      </c>
      <c r="EW494" s="22">
        <f t="shared" si="235"/>
        <v>0</v>
      </c>
      <c r="EX494" s="22">
        <f t="shared" si="236"/>
        <v>0</v>
      </c>
      <c r="EY494" s="22">
        <f t="shared" si="237"/>
        <v>0</v>
      </c>
      <c r="EZ494" s="22">
        <f t="shared" si="238"/>
        <v>0</v>
      </c>
      <c r="FA494" s="22">
        <f t="shared" si="239"/>
        <v>7.9976985040276172E-2</v>
      </c>
      <c r="FB494" s="22">
        <f t="shared" si="240"/>
        <v>4.0563866513233592E-2</v>
      </c>
      <c r="FC494" s="22">
        <f t="shared" si="16"/>
        <v>3.3379927313391105</v>
      </c>
      <c r="FD494" s="22">
        <f t="shared" si="241"/>
        <v>0.99916247906197664</v>
      </c>
      <c r="FE494" s="22">
        <f t="shared" si="242"/>
        <v>0</v>
      </c>
      <c r="FF494" s="22">
        <f t="shared" si="243"/>
        <v>8.3752093802345071E-4</v>
      </c>
      <c r="FG494" s="22">
        <f t="shared" si="244"/>
        <v>0</v>
      </c>
      <c r="FH494" s="22">
        <f t="shared" si="245"/>
        <v>0.91808778305842886</v>
      </c>
      <c r="FI494" s="23">
        <f t="shared" si="246"/>
        <v>7.8277886497064561E-2</v>
      </c>
      <c r="FJ494" s="24">
        <f t="shared" si="247"/>
        <v>0</v>
      </c>
      <c r="FK494" s="22">
        <f t="shared" si="248"/>
        <v>0.38446364623419954</v>
      </c>
      <c r="FL494" s="25">
        <v>1418.271870794078</v>
      </c>
      <c r="FM494" s="25">
        <v>14.568532974427994</v>
      </c>
      <c r="FN494" s="25">
        <v>101.92778444867757</v>
      </c>
      <c r="FO494" s="9">
        <v>67.150489807128906</v>
      </c>
      <c r="FP494" s="26">
        <f t="shared" si="0"/>
        <v>50.733726501464844</v>
      </c>
      <c r="FQ494" s="22">
        <f t="shared" si="249"/>
        <v>0.73826800952506511</v>
      </c>
      <c r="FR494" s="28">
        <f t="shared" si="250"/>
        <v>0.25594186681442205</v>
      </c>
      <c r="FS494" s="28">
        <f t="shared" si="251"/>
        <v>4.0305805797546772E-3</v>
      </c>
      <c r="FT494" s="28">
        <f t="shared" si="252"/>
        <v>0</v>
      </c>
      <c r="FU494" s="28">
        <f t="shared" si="253"/>
        <v>0</v>
      </c>
      <c r="FV494" s="28">
        <f t="shared" si="254"/>
        <v>0.99824045691924179</v>
      </c>
      <c r="FW494" s="22">
        <f t="shared" si="255"/>
        <v>0.78277886497064575</v>
      </c>
      <c r="FX494" s="22">
        <f t="shared" si="256"/>
        <v>5.9616666666666669</v>
      </c>
      <c r="FY494" s="22">
        <f t="shared" si="257"/>
        <v>0.16833333333333333</v>
      </c>
    </row>
    <row r="495" spans="1:181" ht="15.75" customHeight="1">
      <c r="A495" s="9">
        <v>1</v>
      </c>
      <c r="B495" s="9" t="s">
        <v>184</v>
      </c>
      <c r="C495" s="9" t="s">
        <v>1631</v>
      </c>
      <c r="D495" s="9" t="s">
        <v>1632</v>
      </c>
      <c r="E495" s="9" t="s">
        <v>1637</v>
      </c>
      <c r="F495" s="9" t="s">
        <v>1108</v>
      </c>
      <c r="G495" s="9">
        <v>451.15501951700003</v>
      </c>
      <c r="H495" s="9">
        <v>155.5625</v>
      </c>
      <c r="I495" s="9">
        <v>121.875</v>
      </c>
      <c r="J495" s="9">
        <v>100.3125</v>
      </c>
      <c r="K495" s="9">
        <v>45.125</v>
      </c>
      <c r="L495" s="9">
        <v>27.6875</v>
      </c>
      <c r="M495" s="9">
        <v>0.625</v>
      </c>
      <c r="N495" s="9">
        <v>60</v>
      </c>
      <c r="O495" s="9">
        <v>141.59707641601563</v>
      </c>
      <c r="P495" s="9">
        <v>99.483002753151411</v>
      </c>
      <c r="Q495" s="9">
        <v>71.8125</v>
      </c>
      <c r="R495" s="9">
        <v>0</v>
      </c>
      <c r="S495" s="9">
        <v>0</v>
      </c>
      <c r="T495" s="9">
        <v>0</v>
      </c>
      <c r="U495" s="9">
        <v>379.375</v>
      </c>
      <c r="V495" s="9">
        <v>0</v>
      </c>
      <c r="W495" s="9">
        <v>1430.6647254575707</v>
      </c>
      <c r="X495" s="9">
        <v>14.504927897947864</v>
      </c>
      <c r="Y495" s="9">
        <v>26</v>
      </c>
      <c r="Z495" s="9">
        <v>700228.54310000001</v>
      </c>
      <c r="AA495" s="9">
        <v>122.87</v>
      </c>
      <c r="AB495" s="9">
        <v>106.46</v>
      </c>
      <c r="AC495" s="9">
        <v>100.98</v>
      </c>
      <c r="AD495" s="9">
        <v>5.48</v>
      </c>
      <c r="AE495" s="9">
        <v>1.49</v>
      </c>
      <c r="AF495" s="9">
        <v>10.42</v>
      </c>
      <c r="AG495" s="9">
        <v>4.5</v>
      </c>
      <c r="AH495" s="9">
        <v>303.7</v>
      </c>
      <c r="AI495" s="9">
        <v>2.3000000000000003</v>
      </c>
      <c r="AJ495" s="9">
        <v>0</v>
      </c>
      <c r="AK495" s="9">
        <v>0</v>
      </c>
      <c r="AL495" s="9">
        <v>7.68</v>
      </c>
      <c r="AM495" s="9">
        <v>0</v>
      </c>
      <c r="AN495" s="9">
        <v>0</v>
      </c>
      <c r="AO495" s="9">
        <v>0</v>
      </c>
      <c r="AP495" s="9">
        <v>0</v>
      </c>
      <c r="AQ495" s="9">
        <v>9.5</v>
      </c>
      <c r="AR495" s="9">
        <v>0</v>
      </c>
      <c r="AS495" s="9">
        <v>7.99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0</v>
      </c>
      <c r="BB495" s="9">
        <v>0</v>
      </c>
      <c r="BC495" s="9">
        <v>6.36</v>
      </c>
      <c r="BD495" s="9">
        <v>0</v>
      </c>
      <c r="BE495" s="9">
        <v>0</v>
      </c>
      <c r="BF495" s="9">
        <v>0</v>
      </c>
      <c r="BG495" s="9">
        <v>0</v>
      </c>
      <c r="BH495" s="9">
        <v>0</v>
      </c>
      <c r="BI495" s="9">
        <v>0</v>
      </c>
      <c r="BJ495" s="9">
        <v>0</v>
      </c>
      <c r="BK495" s="9">
        <v>0</v>
      </c>
      <c r="BL495" s="9">
        <v>0</v>
      </c>
      <c r="BM495" s="9">
        <v>0</v>
      </c>
      <c r="BN495" s="9">
        <v>42</v>
      </c>
      <c r="BO495" s="9">
        <v>14.89</v>
      </c>
      <c r="BP495" s="9">
        <v>0</v>
      </c>
      <c r="BQ495" s="9">
        <v>0</v>
      </c>
      <c r="BR495" s="9">
        <v>0</v>
      </c>
      <c r="BS495" s="9">
        <v>18.059999999999999</v>
      </c>
      <c r="BT495" s="9">
        <v>0</v>
      </c>
      <c r="BU495" s="9">
        <v>0</v>
      </c>
      <c r="BV495" s="9">
        <v>0</v>
      </c>
      <c r="BW495" s="9">
        <v>0</v>
      </c>
      <c r="BX495" s="9">
        <v>0</v>
      </c>
      <c r="BY495" s="9">
        <v>0</v>
      </c>
      <c r="BZ495" s="9">
        <v>0</v>
      </c>
      <c r="CA495" s="9">
        <v>2.94</v>
      </c>
      <c r="CB495" s="9">
        <v>0</v>
      </c>
      <c r="CC495" s="9">
        <v>0</v>
      </c>
      <c r="CD495" s="9">
        <v>0</v>
      </c>
      <c r="CE495" s="9">
        <v>0</v>
      </c>
      <c r="CF495" s="9">
        <v>1.03</v>
      </c>
      <c r="CG495" s="9">
        <v>0</v>
      </c>
      <c r="CH495" s="9">
        <v>0</v>
      </c>
      <c r="CI495" s="9">
        <v>2.16</v>
      </c>
      <c r="CJ495" s="9">
        <v>0</v>
      </c>
      <c r="CK495" s="9">
        <v>0</v>
      </c>
      <c r="CL495" s="9">
        <v>0</v>
      </c>
      <c r="CM495" s="9">
        <v>0</v>
      </c>
      <c r="CN495" s="9">
        <v>2.5</v>
      </c>
      <c r="CO495" s="9">
        <v>0</v>
      </c>
      <c r="CP495" s="9">
        <v>3.91</v>
      </c>
      <c r="CQ495" s="9">
        <v>0</v>
      </c>
      <c r="CR495" s="9">
        <v>0</v>
      </c>
      <c r="CS495" s="9">
        <v>1.29</v>
      </c>
      <c r="CT495" s="9">
        <v>2.56</v>
      </c>
      <c r="CU495" s="9">
        <v>98</v>
      </c>
      <c r="CV495" s="9">
        <v>46.800000000000004</v>
      </c>
      <c r="CW495" s="9" t="s">
        <v>1637</v>
      </c>
      <c r="CX495" s="9">
        <v>451.16</v>
      </c>
      <c r="CY495" s="9">
        <v>0.56999999999999995</v>
      </c>
      <c r="CZ495" s="9">
        <v>0.18</v>
      </c>
      <c r="DA495" s="9">
        <v>0</v>
      </c>
      <c r="DB495" s="9">
        <v>0.03</v>
      </c>
      <c r="DC495" s="9">
        <v>0.04</v>
      </c>
      <c r="DD495" s="9">
        <v>0</v>
      </c>
      <c r="DE495" s="9">
        <v>0</v>
      </c>
      <c r="DF495" s="9">
        <v>0.03</v>
      </c>
      <c r="DG495" s="9">
        <v>0</v>
      </c>
      <c r="DH495" s="9">
        <v>0</v>
      </c>
      <c r="DI495" s="9">
        <v>0</v>
      </c>
      <c r="DJ495" s="9">
        <v>0</v>
      </c>
      <c r="DK495" s="9">
        <v>0</v>
      </c>
      <c r="DL495" s="9">
        <v>0.05</v>
      </c>
      <c r="DM495" s="9">
        <v>0</v>
      </c>
      <c r="DN495" s="9">
        <v>0.02</v>
      </c>
      <c r="DO495" s="9">
        <v>0</v>
      </c>
      <c r="DP495" s="9">
        <v>0.05</v>
      </c>
      <c r="DQ495" s="9">
        <v>0.01</v>
      </c>
      <c r="DR495" s="9">
        <v>0</v>
      </c>
      <c r="DS495" s="9">
        <v>0</v>
      </c>
      <c r="DT495" s="9">
        <v>0.02</v>
      </c>
      <c r="DU495" s="9">
        <v>0.02</v>
      </c>
      <c r="DV495" s="9">
        <v>0</v>
      </c>
      <c r="DW495" s="9">
        <v>0</v>
      </c>
      <c r="DX495" s="9">
        <v>0</v>
      </c>
      <c r="DY495" s="16" t="s">
        <v>1637</v>
      </c>
      <c r="DZ495" s="16" t="s">
        <v>1109</v>
      </c>
      <c r="EA495" s="16" t="s">
        <v>1636</v>
      </c>
      <c r="EB495" s="16" t="s">
        <v>482</v>
      </c>
      <c r="EC495" s="9">
        <v>451.15501951700003</v>
      </c>
      <c r="ED495" s="17">
        <v>0</v>
      </c>
      <c r="EE495" s="18">
        <v>0</v>
      </c>
      <c r="EF495" s="19" t="s">
        <v>192</v>
      </c>
      <c r="EG495" s="16" t="s">
        <v>1637</v>
      </c>
      <c r="EH495" s="20" t="s">
        <v>1632</v>
      </c>
      <c r="EI495" s="20" t="s">
        <v>1108</v>
      </c>
      <c r="EJ495" s="20">
        <v>451.15501951700003</v>
      </c>
      <c r="EK495" s="21">
        <v>5698.9382526247255</v>
      </c>
      <c r="EL495" s="20">
        <v>2.6254273504273504</v>
      </c>
      <c r="EM495" s="20">
        <v>14962.148356837606</v>
      </c>
      <c r="EN495" s="22">
        <f t="shared" si="226"/>
        <v>0.65459428664442099</v>
      </c>
      <c r="EO495" s="23">
        <f t="shared" si="227"/>
        <v>0.14637471244781461</v>
      </c>
      <c r="EP495" s="22">
        <f t="shared" si="228"/>
        <v>0</v>
      </c>
      <c r="EQ495" s="22">
        <f t="shared" si="229"/>
        <v>5.8145913329676356E-2</v>
      </c>
      <c r="ER495" s="22">
        <f t="shared" si="230"/>
        <v>0</v>
      </c>
      <c r="ES495" s="22">
        <f t="shared" si="231"/>
        <v>0</v>
      </c>
      <c r="ET495" s="22">
        <f t="shared" si="232"/>
        <v>0</v>
      </c>
      <c r="EU495" s="22">
        <f t="shared" si="233"/>
        <v>0</v>
      </c>
      <c r="EV495" s="22">
        <f t="shared" si="234"/>
        <v>0.38398244651673064</v>
      </c>
      <c r="EW495" s="22">
        <f t="shared" si="235"/>
        <v>0.13613091972938379</v>
      </c>
      <c r="EX495" s="22">
        <f t="shared" si="236"/>
        <v>0</v>
      </c>
      <c r="EY495" s="22">
        <f t="shared" si="237"/>
        <v>0.18486012068019744</v>
      </c>
      <c r="EZ495" s="22">
        <f t="shared" si="238"/>
        <v>0</v>
      </c>
      <c r="FA495" s="22">
        <f t="shared" si="239"/>
        <v>9.4167123788626798E-3</v>
      </c>
      <c r="FB495" s="22">
        <f t="shared" si="240"/>
        <v>7.0396781861400623E-2</v>
      </c>
      <c r="FC495" s="22">
        <f t="shared" si="16"/>
        <v>2.4904370472857491</v>
      </c>
      <c r="FD495" s="22">
        <f t="shared" si="241"/>
        <v>0.99248366013071887</v>
      </c>
      <c r="FE495" s="22">
        <f t="shared" si="242"/>
        <v>7.5163398692810468E-3</v>
      </c>
      <c r="FF495" s="22">
        <f t="shared" si="243"/>
        <v>0</v>
      </c>
      <c r="FG495" s="22">
        <f t="shared" si="244"/>
        <v>0</v>
      </c>
      <c r="FH495" s="22">
        <f t="shared" si="245"/>
        <v>0.86644420932693078</v>
      </c>
      <c r="FI495" s="23">
        <f t="shared" si="246"/>
        <v>8.48050785382925E-2</v>
      </c>
      <c r="FJ495" s="24">
        <f t="shared" si="247"/>
        <v>3.6624074224790429E-2</v>
      </c>
      <c r="FK495" s="22">
        <f t="shared" si="248"/>
        <v>0.27234541273982238</v>
      </c>
      <c r="FL495" s="25">
        <v>1430.6647254575707</v>
      </c>
      <c r="FM495" s="25">
        <v>14.504927897947864</v>
      </c>
      <c r="FN495" s="25">
        <v>99.483002753151411</v>
      </c>
      <c r="FO495" s="9">
        <v>60</v>
      </c>
      <c r="FP495" s="26">
        <f t="shared" si="0"/>
        <v>81.597076416015625</v>
      </c>
      <c r="FQ495" s="22">
        <f t="shared" si="249"/>
        <v>0.61494938102876595</v>
      </c>
      <c r="FR495" s="28">
        <f t="shared" si="250"/>
        <v>0.32236702177380905</v>
      </c>
      <c r="FS495" s="28">
        <f t="shared" si="251"/>
        <v>6.2755591260651264E-2</v>
      </c>
      <c r="FT495" s="28">
        <f t="shared" si="252"/>
        <v>0</v>
      </c>
      <c r="FU495" s="28">
        <f t="shared" si="253"/>
        <v>0</v>
      </c>
      <c r="FV495" s="28">
        <f t="shared" si="254"/>
        <v>0.84089721622991875</v>
      </c>
      <c r="FW495" s="22">
        <f t="shared" si="255"/>
        <v>0.79759094978432488</v>
      </c>
      <c r="FX495" s="22">
        <f t="shared" si="256"/>
        <v>4.7257692307692309</v>
      </c>
      <c r="FY495" s="22">
        <f t="shared" si="257"/>
        <v>0.30730769230769234</v>
      </c>
    </row>
    <row r="496" spans="1:181" ht="15.75" customHeight="1">
      <c r="A496" s="9">
        <v>1</v>
      </c>
      <c r="B496" s="9" t="s">
        <v>184</v>
      </c>
      <c r="C496" s="9" t="s">
        <v>1631</v>
      </c>
      <c r="D496" s="9" t="s">
        <v>1632</v>
      </c>
      <c r="E496" s="9" t="s">
        <v>1638</v>
      </c>
      <c r="F496" s="9" t="s">
        <v>1639</v>
      </c>
      <c r="G496" s="9">
        <v>280.106840369</v>
      </c>
      <c r="H496" s="9">
        <v>93.1875</v>
      </c>
      <c r="I496" s="9">
        <v>63.3125</v>
      </c>
      <c r="J496" s="9">
        <v>59.1875</v>
      </c>
      <c r="K496" s="9">
        <v>38.75</v>
      </c>
      <c r="L496" s="9">
        <v>22.1875</v>
      </c>
      <c r="M496" s="9">
        <v>3.6875</v>
      </c>
      <c r="N496" s="9">
        <v>40.377735137939453</v>
      </c>
      <c r="O496" s="9">
        <v>104.7117919921875</v>
      </c>
      <c r="P496" s="9">
        <v>70.479245675553713</v>
      </c>
      <c r="Q496" s="9">
        <v>16.25</v>
      </c>
      <c r="R496" s="9">
        <v>0</v>
      </c>
      <c r="S496" s="9">
        <v>0</v>
      </c>
      <c r="T496" s="9">
        <v>0</v>
      </c>
      <c r="U496" s="9">
        <v>264.0625</v>
      </c>
      <c r="V496" s="9">
        <v>0</v>
      </c>
      <c r="W496" s="9">
        <v>1401.7687680997994</v>
      </c>
      <c r="X496" s="9">
        <v>14.628474047672087</v>
      </c>
      <c r="Y496" s="9">
        <v>24</v>
      </c>
      <c r="Z496" s="9">
        <v>310099.1202</v>
      </c>
      <c r="AA496" s="9">
        <v>106.11</v>
      </c>
      <c r="AB496" s="9">
        <v>69.95</v>
      </c>
      <c r="AC496" s="9">
        <v>53.32</v>
      </c>
      <c r="AD496" s="9">
        <v>16.63</v>
      </c>
      <c r="AE496" s="9">
        <v>1.62</v>
      </c>
      <c r="AF496" s="9">
        <v>26.41</v>
      </c>
      <c r="AG496" s="9">
        <v>8.1300000000000008</v>
      </c>
      <c r="AH496" s="9">
        <v>42.2</v>
      </c>
      <c r="AI496" s="9">
        <v>1.6</v>
      </c>
      <c r="AJ496" s="9">
        <v>0.4</v>
      </c>
      <c r="AK496" s="9">
        <v>14.4</v>
      </c>
      <c r="AL496" s="9">
        <v>5.22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4.5</v>
      </c>
      <c r="AT496" s="9">
        <v>0</v>
      </c>
      <c r="AU496" s="9">
        <v>2.4500000000000002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18.88</v>
      </c>
      <c r="BD496" s="9">
        <v>0</v>
      </c>
      <c r="BE496" s="9">
        <v>0</v>
      </c>
      <c r="BF496" s="9">
        <v>0</v>
      </c>
      <c r="BG496" s="9">
        <v>0</v>
      </c>
      <c r="BH496" s="9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9">
        <v>52.88</v>
      </c>
      <c r="BP496" s="9">
        <v>0</v>
      </c>
      <c r="BQ496" s="9">
        <v>0</v>
      </c>
      <c r="BR496" s="9">
        <v>0</v>
      </c>
      <c r="BS496" s="9">
        <v>0</v>
      </c>
      <c r="BT496" s="9">
        <v>0</v>
      </c>
      <c r="BU496" s="9">
        <v>0</v>
      </c>
      <c r="BV496" s="9">
        <v>0</v>
      </c>
      <c r="BW496" s="9">
        <v>0</v>
      </c>
      <c r="BX496" s="9">
        <v>0</v>
      </c>
      <c r="BY496" s="9">
        <v>0</v>
      </c>
      <c r="BZ496" s="9">
        <v>0</v>
      </c>
      <c r="CA496" s="9">
        <v>0</v>
      </c>
      <c r="CB496" s="9">
        <v>0</v>
      </c>
      <c r="CC496" s="9">
        <v>0</v>
      </c>
      <c r="CD496" s="9">
        <v>6.91</v>
      </c>
      <c r="CE496" s="9">
        <v>0</v>
      </c>
      <c r="CF496" s="9">
        <v>1.92</v>
      </c>
      <c r="CG496" s="9">
        <v>0</v>
      </c>
      <c r="CH496" s="9">
        <v>0</v>
      </c>
      <c r="CI496" s="9">
        <v>0</v>
      </c>
      <c r="CJ496" s="9">
        <v>0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1.19</v>
      </c>
      <c r="CQ496" s="9">
        <v>1.21</v>
      </c>
      <c r="CR496" s="9">
        <v>0</v>
      </c>
      <c r="CS496" s="9">
        <v>10.95</v>
      </c>
      <c r="CT496" s="9">
        <v>0</v>
      </c>
      <c r="CU496" s="9">
        <v>63</v>
      </c>
      <c r="CV496" s="9">
        <v>33.599999999999994</v>
      </c>
      <c r="CW496" s="9" t="s">
        <v>1638</v>
      </c>
      <c r="CX496" s="9">
        <v>280.11</v>
      </c>
      <c r="CY496" s="9">
        <v>0.3</v>
      </c>
      <c r="CZ496" s="9">
        <v>0.34</v>
      </c>
      <c r="DA496" s="9">
        <v>0</v>
      </c>
      <c r="DB496" s="9">
        <v>0.1</v>
      </c>
      <c r="DC496" s="9">
        <v>0.01</v>
      </c>
      <c r="DD496" s="9">
        <v>0</v>
      </c>
      <c r="DE496" s="9">
        <v>0</v>
      </c>
      <c r="DF496" s="9">
        <v>7.0000000000000007E-2</v>
      </c>
      <c r="DG496" s="9">
        <v>0</v>
      </c>
      <c r="DH496" s="9">
        <v>0</v>
      </c>
      <c r="DI496" s="9">
        <v>0</v>
      </c>
      <c r="DJ496" s="9">
        <v>0</v>
      </c>
      <c r="DK496" s="9">
        <v>0</v>
      </c>
      <c r="DL496" s="9">
        <v>0.01</v>
      </c>
      <c r="DM496" s="9">
        <v>0</v>
      </c>
      <c r="DN496" s="9">
        <v>0</v>
      </c>
      <c r="DO496" s="9">
        <v>0</v>
      </c>
      <c r="DP496" s="9">
        <v>0.03</v>
      </c>
      <c r="DQ496" s="9">
        <v>0.12</v>
      </c>
      <c r="DR496" s="9">
        <v>0</v>
      </c>
      <c r="DS496" s="9">
        <v>0</v>
      </c>
      <c r="DT496" s="9">
        <v>0.01</v>
      </c>
      <c r="DU496" s="9">
        <v>0</v>
      </c>
      <c r="DV496" s="9">
        <v>0</v>
      </c>
      <c r="DW496" s="9">
        <v>0</v>
      </c>
      <c r="DX496" s="9">
        <v>0</v>
      </c>
      <c r="DY496" s="16" t="s">
        <v>1638</v>
      </c>
      <c r="DZ496" s="16" t="s">
        <v>1640</v>
      </c>
      <c r="EA496" s="16" t="s">
        <v>1636</v>
      </c>
      <c r="EB496" s="16" t="s">
        <v>482</v>
      </c>
      <c r="EC496" s="9">
        <v>280.106840369</v>
      </c>
      <c r="ED496" s="17">
        <v>0</v>
      </c>
      <c r="EE496" s="18">
        <v>0</v>
      </c>
      <c r="EF496" s="19" t="s">
        <v>192</v>
      </c>
      <c r="EG496" s="16" t="s">
        <v>1638</v>
      </c>
      <c r="EH496" s="20" t="s">
        <v>1632</v>
      </c>
      <c r="EI496" s="20" t="s">
        <v>1639</v>
      </c>
      <c r="EJ496" s="20">
        <v>280.106840369</v>
      </c>
      <c r="EK496" s="21">
        <v>2922.4306870229007</v>
      </c>
      <c r="EL496" s="20">
        <v>3.1580357142857149</v>
      </c>
      <c r="EM496" s="20">
        <v>9229.1404821428587</v>
      </c>
      <c r="EN496" s="22">
        <f t="shared" si="226"/>
        <v>0.74856281217604381</v>
      </c>
      <c r="EO496" s="23">
        <f t="shared" si="227"/>
        <v>4.9194232400339266E-2</v>
      </c>
      <c r="EP496" s="22">
        <f t="shared" si="228"/>
        <v>2.4111800019683105E-2</v>
      </c>
      <c r="EQ496" s="22">
        <f t="shared" si="229"/>
        <v>0.1858084834169865</v>
      </c>
      <c r="ER496" s="22">
        <f t="shared" si="230"/>
        <v>0</v>
      </c>
      <c r="ES496" s="22">
        <f t="shared" si="231"/>
        <v>0</v>
      </c>
      <c r="ET496" s="22">
        <f t="shared" si="232"/>
        <v>0</v>
      </c>
      <c r="EU496" s="22">
        <f t="shared" si="233"/>
        <v>0</v>
      </c>
      <c r="EV496" s="22">
        <f t="shared" si="234"/>
        <v>0</v>
      </c>
      <c r="EW496" s="22">
        <f t="shared" si="235"/>
        <v>0.52042121838401734</v>
      </c>
      <c r="EX496" s="22">
        <f t="shared" si="236"/>
        <v>0</v>
      </c>
      <c r="EY496" s="22">
        <f t="shared" si="237"/>
        <v>0</v>
      </c>
      <c r="EZ496" s="22">
        <f t="shared" si="238"/>
        <v>0</v>
      </c>
      <c r="FA496" s="22">
        <f t="shared" si="239"/>
        <v>8.6900895581143583E-2</v>
      </c>
      <c r="FB496" s="22">
        <f t="shared" si="240"/>
        <v>0.1313847062297018</v>
      </c>
      <c r="FC496" s="22">
        <f t="shared" si="16"/>
        <v>0.55225709169729531</v>
      </c>
      <c r="FD496" s="22">
        <f t="shared" si="241"/>
        <v>0.72013651877133111</v>
      </c>
      <c r="FE496" s="22">
        <f t="shared" si="242"/>
        <v>2.7303754266211604E-2</v>
      </c>
      <c r="FF496" s="22">
        <f t="shared" si="243"/>
        <v>6.8259385665529011E-3</v>
      </c>
      <c r="FG496" s="22">
        <f t="shared" si="244"/>
        <v>0.24573378839590443</v>
      </c>
      <c r="FH496" s="22">
        <f t="shared" si="245"/>
        <v>0.65922156252945063</v>
      </c>
      <c r="FI496" s="23">
        <f t="shared" si="246"/>
        <v>0.24889265856186976</v>
      </c>
      <c r="FJ496" s="24">
        <f t="shared" si="247"/>
        <v>7.6618603336160593E-2</v>
      </c>
      <c r="FK496" s="22">
        <f t="shared" si="248"/>
        <v>0.37881973842629302</v>
      </c>
      <c r="FL496" s="25">
        <v>1401.7687680997994</v>
      </c>
      <c r="FM496" s="25">
        <v>14.628474047672087</v>
      </c>
      <c r="FN496" s="25">
        <v>70.479245675553713</v>
      </c>
      <c r="FO496" s="9">
        <v>40.377735137939453</v>
      </c>
      <c r="FP496" s="26">
        <f t="shared" si="0"/>
        <v>64.334056854248047</v>
      </c>
      <c r="FQ496" s="22">
        <f t="shared" si="249"/>
        <v>0.55871538086622241</v>
      </c>
      <c r="FR496" s="28">
        <f t="shared" si="250"/>
        <v>0.3496433713328157</v>
      </c>
      <c r="FS496" s="28">
        <f t="shared" si="251"/>
        <v>9.2375466325325908E-2</v>
      </c>
      <c r="FT496" s="28">
        <f t="shared" si="252"/>
        <v>0</v>
      </c>
      <c r="FU496" s="28">
        <f t="shared" si="253"/>
        <v>0</v>
      </c>
      <c r="FV496" s="28">
        <f t="shared" si="254"/>
        <v>0.94272064063889371</v>
      </c>
      <c r="FW496" s="22">
        <f t="shared" si="255"/>
        <v>0.59372349448685324</v>
      </c>
      <c r="FX496" s="22">
        <f t="shared" si="256"/>
        <v>4.4212499999999997</v>
      </c>
      <c r="FY496" s="22">
        <f t="shared" si="257"/>
        <v>0.1875</v>
      </c>
    </row>
    <row r="497" spans="1:181" ht="15.75" customHeight="1">
      <c r="A497" s="9">
        <v>1</v>
      </c>
      <c r="B497" s="9" t="s">
        <v>184</v>
      </c>
      <c r="C497" s="9" t="s">
        <v>1631</v>
      </c>
      <c r="D497" s="9" t="s">
        <v>1632</v>
      </c>
      <c r="E497" s="9" t="s">
        <v>1641</v>
      </c>
      <c r="F497" s="9" t="s">
        <v>1642</v>
      </c>
      <c r="G497" s="9">
        <v>335.26860775199998</v>
      </c>
      <c r="H497" s="9">
        <v>166.625</v>
      </c>
      <c r="I497" s="9">
        <v>55.5</v>
      </c>
      <c r="J497" s="9">
        <v>36.75</v>
      </c>
      <c r="K497" s="9">
        <v>28.3125</v>
      </c>
      <c r="L497" s="9">
        <v>28.25</v>
      </c>
      <c r="M497" s="9">
        <v>19.75</v>
      </c>
      <c r="N497" s="9">
        <v>43.021881103515625</v>
      </c>
      <c r="O497" s="9">
        <v>136.01324462890625</v>
      </c>
      <c r="P497" s="9">
        <v>109.10938616881903</v>
      </c>
      <c r="Q497" s="9">
        <v>0</v>
      </c>
      <c r="R497" s="9">
        <v>0</v>
      </c>
      <c r="S497" s="9">
        <v>0</v>
      </c>
      <c r="T497" s="9">
        <v>0</v>
      </c>
      <c r="U497" s="9">
        <v>335.1875</v>
      </c>
      <c r="V497" s="9">
        <v>0</v>
      </c>
      <c r="W497" s="9">
        <v>1388.4027233725051</v>
      </c>
      <c r="X497" s="9">
        <v>14.521818690542808</v>
      </c>
      <c r="Y497" s="9">
        <v>22</v>
      </c>
      <c r="Z497" s="9">
        <v>252108.4706</v>
      </c>
      <c r="AA497" s="9">
        <v>140.54</v>
      </c>
      <c r="AB497" s="9">
        <v>74.599999999999994</v>
      </c>
      <c r="AC497" s="9">
        <v>61.13</v>
      </c>
      <c r="AD497" s="9">
        <v>13.47</v>
      </c>
      <c r="AE497" s="9">
        <v>1.83</v>
      </c>
      <c r="AF497" s="9">
        <v>50.61</v>
      </c>
      <c r="AG497" s="9">
        <v>13.5</v>
      </c>
      <c r="AH497" s="9">
        <v>62.4</v>
      </c>
      <c r="AI497" s="9">
        <v>7.1</v>
      </c>
      <c r="AJ497" s="9">
        <v>3</v>
      </c>
      <c r="AK497" s="9">
        <v>4.8</v>
      </c>
      <c r="AL497" s="9">
        <v>3.8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2.65</v>
      </c>
      <c r="AT497" s="9">
        <v>0</v>
      </c>
      <c r="AU497" s="9">
        <v>0</v>
      </c>
      <c r="AV497" s="9">
        <v>0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45.51</v>
      </c>
      <c r="BD497" s="9">
        <v>0</v>
      </c>
      <c r="BE497" s="9">
        <v>0</v>
      </c>
      <c r="BF497" s="9">
        <v>0</v>
      </c>
      <c r="BG497" s="9">
        <v>0</v>
      </c>
      <c r="BH497" s="9">
        <v>0</v>
      </c>
      <c r="BI497" s="9">
        <v>0</v>
      </c>
      <c r="BJ497" s="9">
        <v>3</v>
      </c>
      <c r="BK497" s="9">
        <v>0</v>
      </c>
      <c r="BL497" s="9">
        <v>0</v>
      </c>
      <c r="BM497" s="9">
        <v>0</v>
      </c>
      <c r="BN497" s="9">
        <v>0</v>
      </c>
      <c r="BO497" s="9">
        <v>44.79</v>
      </c>
      <c r="BP497" s="9">
        <v>0</v>
      </c>
      <c r="BQ497" s="9">
        <v>0.8</v>
      </c>
      <c r="BR497" s="9">
        <v>0</v>
      </c>
      <c r="BS497" s="9">
        <v>9.66</v>
      </c>
      <c r="BT497" s="9">
        <v>0</v>
      </c>
      <c r="BU497" s="9">
        <v>0</v>
      </c>
      <c r="BV497" s="9">
        <v>0</v>
      </c>
      <c r="BW497" s="9">
        <v>0</v>
      </c>
      <c r="BX497" s="9">
        <v>0</v>
      </c>
      <c r="BY497" s="9">
        <v>0</v>
      </c>
      <c r="BZ497" s="9">
        <v>0</v>
      </c>
      <c r="CA497" s="9">
        <v>0</v>
      </c>
      <c r="CB497" s="9">
        <v>0</v>
      </c>
      <c r="CC497" s="9">
        <v>0</v>
      </c>
      <c r="CD497" s="9">
        <v>20.75</v>
      </c>
      <c r="CE497" s="9">
        <v>0</v>
      </c>
      <c r="CF497" s="9">
        <v>0</v>
      </c>
      <c r="CG497" s="9">
        <v>0</v>
      </c>
      <c r="CH497" s="9">
        <v>0</v>
      </c>
      <c r="CI497" s="9">
        <v>0.8</v>
      </c>
      <c r="CJ497" s="9">
        <v>0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9">
        <v>8.7799999999999994</v>
      </c>
      <c r="CT497" s="9">
        <v>0</v>
      </c>
      <c r="CU497" s="9">
        <v>78</v>
      </c>
      <c r="CV497" s="9">
        <v>35.200000000000003</v>
      </c>
      <c r="CW497" s="9" t="s">
        <v>1641</v>
      </c>
      <c r="CX497" s="9">
        <v>335.27</v>
      </c>
      <c r="CY497" s="9">
        <v>0.45</v>
      </c>
      <c r="CZ497" s="9">
        <v>0.2</v>
      </c>
      <c r="DA497" s="9">
        <v>0</v>
      </c>
      <c r="DB497" s="9">
        <v>0.12</v>
      </c>
      <c r="DC497" s="9">
        <v>0</v>
      </c>
      <c r="DD497" s="9">
        <v>0</v>
      </c>
      <c r="DE497" s="9">
        <v>0</v>
      </c>
      <c r="DF497" s="9">
        <v>0.08</v>
      </c>
      <c r="DG497" s="9">
        <v>0</v>
      </c>
      <c r="DH497" s="9">
        <v>0</v>
      </c>
      <c r="DI497" s="9">
        <v>0</v>
      </c>
      <c r="DJ497" s="9">
        <v>0</v>
      </c>
      <c r="DK497" s="9">
        <v>0</v>
      </c>
      <c r="DL497" s="9">
        <v>0</v>
      </c>
      <c r="DM497" s="9">
        <v>0</v>
      </c>
      <c r="DN497" s="9">
        <v>0</v>
      </c>
      <c r="DO497" s="9">
        <v>0</v>
      </c>
      <c r="DP497" s="9">
        <v>0.02</v>
      </c>
      <c r="DQ497" s="9">
        <v>0.09</v>
      </c>
      <c r="DR497" s="9">
        <v>0</v>
      </c>
      <c r="DS497" s="9">
        <v>0</v>
      </c>
      <c r="DT497" s="9">
        <v>0.01</v>
      </c>
      <c r="DU497" s="9">
        <v>0</v>
      </c>
      <c r="DV497" s="9">
        <v>0</v>
      </c>
      <c r="DW497" s="9">
        <v>0</v>
      </c>
      <c r="DX497" s="9">
        <v>0.02</v>
      </c>
      <c r="DY497" s="16" t="s">
        <v>1641</v>
      </c>
      <c r="DZ497" s="16" t="s">
        <v>1643</v>
      </c>
      <c r="EA497" s="16" t="s">
        <v>1636</v>
      </c>
      <c r="EB497" s="16" t="s">
        <v>482</v>
      </c>
      <c r="EC497" s="9">
        <v>335.26860775199998</v>
      </c>
      <c r="ED497" s="17">
        <v>5.1626748603500001</v>
      </c>
      <c r="EE497" s="18">
        <v>0.02</v>
      </c>
      <c r="EF497" s="19" t="s">
        <v>192</v>
      </c>
      <c r="EG497" s="16" t="s">
        <v>1641</v>
      </c>
      <c r="EH497" s="20" t="s">
        <v>1632</v>
      </c>
      <c r="EI497" s="20" t="s">
        <v>1642</v>
      </c>
      <c r="EJ497" s="20">
        <v>335.26860775199998</v>
      </c>
      <c r="EK497" s="21">
        <v>1793.8556325601253</v>
      </c>
      <c r="EL497" s="20">
        <v>3.992613636363636</v>
      </c>
      <c r="EM497" s="20">
        <v>7162.1724602272725</v>
      </c>
      <c r="EN497" s="22">
        <f t="shared" si="226"/>
        <v>0.69659883307243475</v>
      </c>
      <c r="EO497" s="23">
        <f t="shared" si="227"/>
        <v>2.7038565532944359E-2</v>
      </c>
      <c r="EP497" s="22">
        <f t="shared" si="228"/>
        <v>0</v>
      </c>
      <c r="EQ497" s="22">
        <f t="shared" si="229"/>
        <v>0.33004568859235622</v>
      </c>
      <c r="ER497" s="22">
        <f t="shared" si="230"/>
        <v>2.17564725505838E-2</v>
      </c>
      <c r="ES497" s="22">
        <f t="shared" si="231"/>
        <v>0</v>
      </c>
      <c r="ET497" s="22">
        <f t="shared" si="232"/>
        <v>0</v>
      </c>
      <c r="EU497" s="22">
        <f t="shared" si="233"/>
        <v>0</v>
      </c>
      <c r="EV497" s="22">
        <f t="shared" si="234"/>
        <v>0</v>
      </c>
      <c r="EW497" s="22">
        <f t="shared" si="235"/>
        <v>0.32482413518021613</v>
      </c>
      <c r="EX497" s="22">
        <f t="shared" si="236"/>
        <v>5.8017260134890138E-3</v>
      </c>
      <c r="EY497" s="22">
        <f t="shared" si="237"/>
        <v>7.585756762636886E-2</v>
      </c>
      <c r="EZ497" s="22">
        <f t="shared" si="238"/>
        <v>0</v>
      </c>
      <c r="FA497" s="22">
        <f t="shared" si="239"/>
        <v>0.15048226847487128</v>
      </c>
      <c r="FB497" s="22">
        <f t="shared" si="240"/>
        <v>6.3673942998041924E-2</v>
      </c>
      <c r="FC497" s="22">
        <f t="shared" si="16"/>
        <v>0.55002134623594712</v>
      </c>
      <c r="FD497" s="22">
        <f t="shared" si="241"/>
        <v>0.80724450194049158</v>
      </c>
      <c r="FE497" s="22">
        <f t="shared" si="242"/>
        <v>9.1849935316946962E-2</v>
      </c>
      <c r="FF497" s="22">
        <f t="shared" si="243"/>
        <v>3.8809831824062099E-2</v>
      </c>
      <c r="FG497" s="22">
        <f t="shared" si="244"/>
        <v>6.2095730918499355E-2</v>
      </c>
      <c r="FH497" s="22">
        <f t="shared" si="245"/>
        <v>0.53080973388359187</v>
      </c>
      <c r="FI497" s="23">
        <f t="shared" si="246"/>
        <v>0.36011100042692473</v>
      </c>
      <c r="FJ497" s="24">
        <f t="shared" si="247"/>
        <v>9.6058061761776017E-2</v>
      </c>
      <c r="FK497" s="22">
        <f t="shared" si="248"/>
        <v>0.41918627855536716</v>
      </c>
      <c r="FL497" s="25">
        <v>1388.4027233725051</v>
      </c>
      <c r="FM497" s="25">
        <v>14.521818690542808</v>
      </c>
      <c r="FN497" s="25">
        <v>109.10938616881903</v>
      </c>
      <c r="FO497" s="9">
        <v>43.021881103515625</v>
      </c>
      <c r="FP497" s="26">
        <f t="shared" si="0"/>
        <v>92.991363525390625</v>
      </c>
      <c r="FQ497" s="22">
        <f t="shared" si="249"/>
        <v>0.66252847676185378</v>
      </c>
      <c r="FR497" s="28">
        <f t="shared" si="250"/>
        <v>0.19406081719445409</v>
      </c>
      <c r="FS497" s="28">
        <f t="shared" si="251"/>
        <v>0.14316878732501512</v>
      </c>
      <c r="FT497" s="28">
        <f t="shared" si="252"/>
        <v>0</v>
      </c>
      <c r="FU497" s="28">
        <f t="shared" si="253"/>
        <v>0</v>
      </c>
      <c r="FV497" s="28">
        <f t="shared" si="254"/>
        <v>0.99975808128132304</v>
      </c>
      <c r="FW497" s="22">
        <f t="shared" si="255"/>
        <v>0.55500213462359471</v>
      </c>
      <c r="FX497" s="22">
        <f t="shared" si="256"/>
        <v>6.3881818181818177</v>
      </c>
      <c r="FY497" s="22">
        <f t="shared" si="257"/>
        <v>0.12045454545454545</v>
      </c>
    </row>
    <row r="498" spans="1:181" ht="15.75" customHeight="1">
      <c r="A498" s="9">
        <v>1</v>
      </c>
      <c r="B498" s="9" t="s">
        <v>184</v>
      </c>
      <c r="C498" s="9" t="s">
        <v>1631</v>
      </c>
      <c r="D498" s="9" t="s">
        <v>1632</v>
      </c>
      <c r="E498" s="9" t="s">
        <v>1644</v>
      </c>
      <c r="F498" s="9" t="s">
        <v>1645</v>
      </c>
      <c r="G498" s="9">
        <v>136.79478565100001</v>
      </c>
      <c r="H498" s="9">
        <v>85.0625</v>
      </c>
      <c r="I498" s="9">
        <v>36.8125</v>
      </c>
      <c r="J498" s="9">
        <v>12.375</v>
      </c>
      <c r="K498" s="9">
        <v>2.3125</v>
      </c>
      <c r="L498" s="9">
        <v>0.125</v>
      </c>
      <c r="M498" s="9">
        <v>0</v>
      </c>
      <c r="N498" s="9">
        <v>109.119384765625</v>
      </c>
      <c r="O498" s="9">
        <v>148.32627868652344</v>
      </c>
      <c r="P498" s="9">
        <v>131.67250940840049</v>
      </c>
      <c r="Q498" s="9">
        <v>0</v>
      </c>
      <c r="R498" s="9">
        <v>0</v>
      </c>
      <c r="S498" s="9">
        <v>0</v>
      </c>
      <c r="T498" s="9">
        <v>0</v>
      </c>
      <c r="U498" s="9">
        <v>136.6875</v>
      </c>
      <c r="V498" s="9">
        <v>0</v>
      </c>
      <c r="W498" s="9">
        <v>1407.8412625800549</v>
      </c>
      <c r="X498" s="9">
        <v>14.435631290027448</v>
      </c>
      <c r="Y498" s="9">
        <v>10</v>
      </c>
      <c r="Z498" s="9">
        <v>541946.2304</v>
      </c>
      <c r="AA498" s="9">
        <v>53.32</v>
      </c>
      <c r="AB498" s="9">
        <v>48.38</v>
      </c>
      <c r="AC498" s="9">
        <v>46.06</v>
      </c>
      <c r="AD498" s="9">
        <v>2.3199999999999998</v>
      </c>
      <c r="AE498" s="9">
        <v>0.92</v>
      </c>
      <c r="AF498" s="9">
        <v>4.0199999999999996</v>
      </c>
      <c r="AG498" s="9">
        <v>0</v>
      </c>
      <c r="AH498" s="9">
        <v>29.3</v>
      </c>
      <c r="AI498" s="9">
        <v>0.3</v>
      </c>
      <c r="AJ498" s="9">
        <v>1.7</v>
      </c>
      <c r="AK498" s="9">
        <v>2.4</v>
      </c>
      <c r="AL498" s="9">
        <v>1.89</v>
      </c>
      <c r="AM498" s="9">
        <v>0</v>
      </c>
      <c r="AN498" s="9">
        <v>0</v>
      </c>
      <c r="AO498" s="9">
        <v>0</v>
      </c>
      <c r="AP498" s="9">
        <v>0</v>
      </c>
      <c r="AQ498" s="9">
        <v>1</v>
      </c>
      <c r="AR498" s="9">
        <v>0</v>
      </c>
      <c r="AS498" s="9">
        <v>0</v>
      </c>
      <c r="AT498" s="9">
        <v>20.81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  <c r="BD498" s="9">
        <v>0</v>
      </c>
      <c r="BE498" s="9">
        <v>0</v>
      </c>
      <c r="BF498" s="9">
        <v>0</v>
      </c>
      <c r="BG498" s="9">
        <v>0</v>
      </c>
      <c r="BH498" s="9">
        <v>0</v>
      </c>
      <c r="BI498" s="9">
        <v>0</v>
      </c>
      <c r="BJ498" s="9">
        <v>0</v>
      </c>
      <c r="BK498" s="9">
        <v>0</v>
      </c>
      <c r="BL498" s="9">
        <v>0</v>
      </c>
      <c r="BM498" s="9">
        <v>4.5</v>
      </c>
      <c r="BN498" s="9">
        <v>8.9</v>
      </c>
      <c r="BO498" s="9">
        <v>0</v>
      </c>
      <c r="BP498" s="9">
        <v>0</v>
      </c>
      <c r="BQ498" s="9">
        <v>0</v>
      </c>
      <c r="BR498" s="9">
        <v>0</v>
      </c>
      <c r="BS498" s="9">
        <v>11.06</v>
      </c>
      <c r="BT498" s="9">
        <v>0</v>
      </c>
      <c r="BU498" s="9">
        <v>0</v>
      </c>
      <c r="BV498" s="9">
        <v>0</v>
      </c>
      <c r="BW498" s="9">
        <v>0</v>
      </c>
      <c r="BX498" s="9">
        <v>0</v>
      </c>
      <c r="BY498" s="9">
        <v>0</v>
      </c>
      <c r="BZ498" s="9">
        <v>0</v>
      </c>
      <c r="CA498" s="9">
        <v>0</v>
      </c>
      <c r="CB498" s="9">
        <v>0</v>
      </c>
      <c r="CC498" s="9">
        <v>0</v>
      </c>
      <c r="CD498" s="9">
        <v>0</v>
      </c>
      <c r="CE498" s="9">
        <v>0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9">
        <v>0</v>
      </c>
      <c r="CO498" s="9">
        <v>3.07</v>
      </c>
      <c r="CP498" s="9">
        <v>0</v>
      </c>
      <c r="CQ498" s="9">
        <v>0</v>
      </c>
      <c r="CR498" s="9">
        <v>0</v>
      </c>
      <c r="CS498" s="9">
        <v>2.09</v>
      </c>
      <c r="CT498" s="9">
        <v>0</v>
      </c>
      <c r="CU498" s="9">
        <v>51</v>
      </c>
      <c r="CV498" s="9">
        <v>36</v>
      </c>
      <c r="CW498" s="9" t="s">
        <v>1644</v>
      </c>
      <c r="CX498" s="9">
        <v>136.79</v>
      </c>
      <c r="CY498" s="9">
        <v>0.31</v>
      </c>
      <c r="CZ498" s="9">
        <v>0.46</v>
      </c>
      <c r="DA498" s="9">
        <v>0</v>
      </c>
      <c r="DB498" s="9">
        <v>0.02</v>
      </c>
      <c r="DC498" s="9">
        <v>0.02</v>
      </c>
      <c r="DD498" s="9">
        <v>0</v>
      </c>
      <c r="DE498" s="9">
        <v>0.06</v>
      </c>
      <c r="DF498" s="9">
        <v>0.03</v>
      </c>
      <c r="DG498" s="9">
        <v>0</v>
      </c>
      <c r="DH498" s="9">
        <v>0</v>
      </c>
      <c r="DI498" s="9">
        <v>0</v>
      </c>
      <c r="DJ498" s="9">
        <v>0</v>
      </c>
      <c r="DK498" s="9">
        <v>0</v>
      </c>
      <c r="DL498" s="9">
        <v>0.03</v>
      </c>
      <c r="DM498" s="9">
        <v>0</v>
      </c>
      <c r="DN498" s="9">
        <v>0</v>
      </c>
      <c r="DO498" s="9">
        <v>0</v>
      </c>
      <c r="DP498" s="9">
        <v>0.04</v>
      </c>
      <c r="DQ498" s="9">
        <v>0</v>
      </c>
      <c r="DR498" s="9">
        <v>0</v>
      </c>
      <c r="DS498" s="9">
        <v>0</v>
      </c>
      <c r="DT498" s="9">
        <v>0.01</v>
      </c>
      <c r="DU498" s="9">
        <v>0.03</v>
      </c>
      <c r="DV498" s="9">
        <v>0</v>
      </c>
      <c r="DW498" s="9">
        <v>0</v>
      </c>
      <c r="DX498" s="9">
        <v>0</v>
      </c>
      <c r="DY498" s="16" t="s">
        <v>1644</v>
      </c>
      <c r="DZ498" s="16" t="s">
        <v>1646</v>
      </c>
      <c r="EA498" s="16" t="s">
        <v>1636</v>
      </c>
      <c r="EB498" s="16" t="s">
        <v>482</v>
      </c>
      <c r="EC498" s="9">
        <v>136.79478565100001</v>
      </c>
      <c r="ED498" s="17">
        <v>0</v>
      </c>
      <c r="EE498" s="18">
        <v>0</v>
      </c>
      <c r="EF498" s="19" t="s">
        <v>192</v>
      </c>
      <c r="EG498" s="16" t="s">
        <v>1644</v>
      </c>
      <c r="EH498" s="20" t="s">
        <v>1632</v>
      </c>
      <c r="EI498" s="20" t="s">
        <v>1645</v>
      </c>
      <c r="EJ498" s="20">
        <v>136.79478565100001</v>
      </c>
      <c r="EK498" s="21">
        <v>10164.032828207051</v>
      </c>
      <c r="EL498" s="20">
        <v>1.481111111111111</v>
      </c>
      <c r="EM498" s="20">
        <v>15054.061955555555</v>
      </c>
      <c r="EN498" s="22">
        <f t="shared" si="226"/>
        <v>0.61140285071267819</v>
      </c>
      <c r="EO498" s="23">
        <f t="shared" si="227"/>
        <v>5.4201050262565637E-2</v>
      </c>
      <c r="EP498" s="22">
        <f t="shared" si="228"/>
        <v>0.39028507126781692</v>
      </c>
      <c r="EQ498" s="22">
        <f t="shared" si="229"/>
        <v>0</v>
      </c>
      <c r="ER498" s="22">
        <f t="shared" si="230"/>
        <v>0</v>
      </c>
      <c r="ES498" s="22">
        <f t="shared" si="231"/>
        <v>0</v>
      </c>
      <c r="ET498" s="22">
        <f t="shared" si="232"/>
        <v>0</v>
      </c>
      <c r="EU498" s="22">
        <f t="shared" si="233"/>
        <v>8.4396099024756185E-2</v>
      </c>
      <c r="EV498" s="22">
        <f t="shared" si="234"/>
        <v>0.16691672918229558</v>
      </c>
      <c r="EW498" s="22">
        <f t="shared" si="235"/>
        <v>0</v>
      </c>
      <c r="EX498" s="22">
        <f t="shared" si="236"/>
        <v>0</v>
      </c>
      <c r="EY498" s="22">
        <f t="shared" si="237"/>
        <v>0.20742685671417854</v>
      </c>
      <c r="EZ498" s="22">
        <f t="shared" si="238"/>
        <v>0</v>
      </c>
      <c r="FA498" s="22">
        <f t="shared" si="239"/>
        <v>0</v>
      </c>
      <c r="FB498" s="22">
        <f t="shared" si="240"/>
        <v>9.6774193548387094E-2</v>
      </c>
      <c r="FC498" s="22">
        <f t="shared" si="16"/>
        <v>0.6320330082520631</v>
      </c>
      <c r="FD498" s="22">
        <f t="shared" si="241"/>
        <v>0.86943620178041536</v>
      </c>
      <c r="FE498" s="22">
        <f t="shared" si="242"/>
        <v>8.9020771513353102E-3</v>
      </c>
      <c r="FF498" s="22">
        <f t="shared" si="243"/>
        <v>5.0445103857566759E-2</v>
      </c>
      <c r="FG498" s="22">
        <f t="shared" si="244"/>
        <v>7.1216617210682481E-2</v>
      </c>
      <c r="FH498" s="22">
        <f t="shared" si="245"/>
        <v>0.90735183795948993</v>
      </c>
      <c r="FI498" s="23">
        <f t="shared" si="246"/>
        <v>7.5393848462115526E-2</v>
      </c>
      <c r="FJ498" s="24">
        <f t="shared" si="247"/>
        <v>0</v>
      </c>
      <c r="FK498" s="22">
        <f t="shared" si="248"/>
        <v>0.38978093899012745</v>
      </c>
      <c r="FL498" s="25">
        <v>1407.8412625800549</v>
      </c>
      <c r="FM498" s="25">
        <v>14.435631290027448</v>
      </c>
      <c r="FN498" s="25">
        <v>131.67250940840049</v>
      </c>
      <c r="FO498" s="9">
        <v>109.119384765625</v>
      </c>
      <c r="FP498" s="26">
        <f t="shared" si="0"/>
        <v>39.206893920898438</v>
      </c>
      <c r="FQ498" s="22">
        <f t="shared" si="249"/>
        <v>0.89093308213469213</v>
      </c>
      <c r="FR498" s="28">
        <f t="shared" si="250"/>
        <v>0.10736885861623213</v>
      </c>
      <c r="FS498" s="28">
        <f t="shared" si="251"/>
        <v>9.1377752013814583E-4</v>
      </c>
      <c r="FT498" s="28">
        <f t="shared" si="252"/>
        <v>0</v>
      </c>
      <c r="FU498" s="28">
        <f t="shared" si="253"/>
        <v>0</v>
      </c>
      <c r="FV498" s="28">
        <f t="shared" si="254"/>
        <v>0.99921571827106237</v>
      </c>
      <c r="FW498" s="22">
        <f t="shared" si="255"/>
        <v>0.95648912228057015</v>
      </c>
      <c r="FX498" s="22">
        <f t="shared" si="256"/>
        <v>5.3319999999999999</v>
      </c>
      <c r="FY498" s="22">
        <f t="shared" si="257"/>
        <v>0</v>
      </c>
    </row>
    <row r="499" spans="1:181" ht="15.75" customHeight="1">
      <c r="A499" s="9">
        <v>1</v>
      </c>
      <c r="B499" s="9" t="s">
        <v>184</v>
      </c>
      <c r="C499" s="9" t="s">
        <v>1631</v>
      </c>
      <c r="D499" s="9" t="s">
        <v>1632</v>
      </c>
      <c r="E499" s="9" t="s">
        <v>1647</v>
      </c>
      <c r="F499" s="9" t="s">
        <v>1532</v>
      </c>
      <c r="G499" s="9">
        <v>248.92414847800001</v>
      </c>
      <c r="H499" s="9">
        <v>35.8125</v>
      </c>
      <c r="I499" s="9">
        <v>59.125</v>
      </c>
      <c r="J499" s="9">
        <v>54.625</v>
      </c>
      <c r="K499" s="9">
        <v>37.625</v>
      </c>
      <c r="L499" s="9">
        <v>47.125</v>
      </c>
      <c r="M499" s="9">
        <v>14.6875</v>
      </c>
      <c r="N499" s="9">
        <v>123.18051910400391</v>
      </c>
      <c r="O499" s="9">
        <v>256.83737182617188</v>
      </c>
      <c r="P499" s="9">
        <v>172.87398489795058</v>
      </c>
      <c r="Q499" s="9">
        <v>16.9375</v>
      </c>
      <c r="R499" s="9">
        <v>0</v>
      </c>
      <c r="S499" s="9">
        <v>6.25E-2</v>
      </c>
      <c r="T499" s="9">
        <v>111.5625</v>
      </c>
      <c r="U499" s="9">
        <v>120.4375</v>
      </c>
      <c r="V499" s="9">
        <v>0</v>
      </c>
      <c r="W499" s="9">
        <v>1454.0973162779032</v>
      </c>
      <c r="X499" s="9">
        <v>14.147509405568096</v>
      </c>
      <c r="Y499" s="9">
        <v>18</v>
      </c>
      <c r="Z499" s="9">
        <v>276219.38949999999</v>
      </c>
      <c r="AA499" s="9">
        <v>67.34</v>
      </c>
      <c r="AB499" s="9">
        <v>58.12</v>
      </c>
      <c r="AC499" s="9">
        <v>57.82</v>
      </c>
      <c r="AD499" s="9">
        <v>0.3</v>
      </c>
      <c r="AE499" s="9">
        <v>1.04</v>
      </c>
      <c r="AF499" s="9">
        <v>7.31</v>
      </c>
      <c r="AG499" s="9">
        <v>0.87</v>
      </c>
      <c r="AH499" s="9">
        <v>94.8</v>
      </c>
      <c r="AI499" s="9">
        <v>5.6</v>
      </c>
      <c r="AJ499" s="9">
        <v>0.5</v>
      </c>
      <c r="AK499" s="9">
        <v>0.8</v>
      </c>
      <c r="AL499" s="9">
        <v>1.96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14.33</v>
      </c>
      <c r="AT499" s="9">
        <v>0</v>
      </c>
      <c r="AU499" s="9">
        <v>0.8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  <c r="BD499" s="9">
        <v>0</v>
      </c>
      <c r="BE499" s="9">
        <v>0</v>
      </c>
      <c r="BF499" s="9">
        <v>0</v>
      </c>
      <c r="BG499" s="9">
        <v>0</v>
      </c>
      <c r="BH499" s="9">
        <v>0</v>
      </c>
      <c r="BI499" s="9">
        <v>0</v>
      </c>
      <c r="BJ499" s="9">
        <v>0</v>
      </c>
      <c r="BK499" s="9">
        <v>3</v>
      </c>
      <c r="BL499" s="9">
        <v>0</v>
      </c>
      <c r="BM499" s="9">
        <v>0</v>
      </c>
      <c r="BN499" s="9">
        <v>13.3</v>
      </c>
      <c r="BO499" s="9">
        <v>23.4</v>
      </c>
      <c r="BP499" s="9">
        <v>0</v>
      </c>
      <c r="BQ499" s="9">
        <v>0</v>
      </c>
      <c r="BR499" s="9">
        <v>0</v>
      </c>
      <c r="BS499" s="9">
        <v>0</v>
      </c>
      <c r="BT499" s="9">
        <v>0</v>
      </c>
      <c r="BU499" s="9">
        <v>0</v>
      </c>
      <c r="BV499" s="9">
        <v>0</v>
      </c>
      <c r="BW499" s="9">
        <v>0</v>
      </c>
      <c r="BX499" s="9">
        <v>0</v>
      </c>
      <c r="BY499" s="9">
        <v>0</v>
      </c>
      <c r="BZ499" s="9">
        <v>0</v>
      </c>
      <c r="CA499" s="9">
        <v>0</v>
      </c>
      <c r="CB499" s="9">
        <v>0</v>
      </c>
      <c r="CC499" s="9">
        <v>0</v>
      </c>
      <c r="CD499" s="9">
        <v>2.16</v>
      </c>
      <c r="CE499" s="9">
        <v>0</v>
      </c>
      <c r="CF499" s="9">
        <v>4.43</v>
      </c>
      <c r="CG499" s="9">
        <v>0</v>
      </c>
      <c r="CH499" s="9">
        <v>0</v>
      </c>
      <c r="CI499" s="9">
        <v>1.04</v>
      </c>
      <c r="CJ499" s="9">
        <v>0</v>
      </c>
      <c r="CK499" s="9">
        <v>0</v>
      </c>
      <c r="CL499" s="9">
        <v>0</v>
      </c>
      <c r="CM499" s="9">
        <v>0</v>
      </c>
      <c r="CN499" s="9">
        <v>2</v>
      </c>
      <c r="CO499" s="9">
        <v>0</v>
      </c>
      <c r="CP499" s="9">
        <v>0</v>
      </c>
      <c r="CQ499" s="9">
        <v>0</v>
      </c>
      <c r="CR499" s="9">
        <v>0</v>
      </c>
      <c r="CS499" s="9">
        <v>0.92</v>
      </c>
      <c r="CT499" s="9">
        <v>0</v>
      </c>
      <c r="CU499" s="9">
        <v>49</v>
      </c>
      <c r="CV499" s="9">
        <v>25.2</v>
      </c>
      <c r="CW499" s="9" t="s">
        <v>1647</v>
      </c>
      <c r="CX499" s="9">
        <v>248.92</v>
      </c>
      <c r="CY499" s="9">
        <v>0.28999999999999998</v>
      </c>
      <c r="CZ499" s="9">
        <v>0.27</v>
      </c>
      <c r="DA499" s="9">
        <v>0</v>
      </c>
      <c r="DB499" s="9">
        <v>0.02</v>
      </c>
      <c r="DC499" s="9">
        <v>0</v>
      </c>
      <c r="DD499" s="9">
        <v>0</v>
      </c>
      <c r="DE499" s="9">
        <v>0</v>
      </c>
      <c r="DF499" s="9">
        <v>0.03</v>
      </c>
      <c r="DG499" s="9">
        <v>0</v>
      </c>
      <c r="DH499" s="9">
        <v>0</v>
      </c>
      <c r="DI499" s="9">
        <v>0</v>
      </c>
      <c r="DJ499" s="9">
        <v>0</v>
      </c>
      <c r="DK499" s="9">
        <v>0</v>
      </c>
      <c r="DL499" s="9">
        <v>0</v>
      </c>
      <c r="DM499" s="9">
        <v>0</v>
      </c>
      <c r="DN499" s="9">
        <v>0.17</v>
      </c>
      <c r="DO499" s="9">
        <v>0</v>
      </c>
      <c r="DP499" s="9">
        <v>0</v>
      </c>
      <c r="DQ499" s="9">
        <v>0.19</v>
      </c>
      <c r="DR499" s="9">
        <v>0</v>
      </c>
      <c r="DS499" s="9">
        <v>0</v>
      </c>
      <c r="DT499" s="9">
        <v>0.04</v>
      </c>
      <c r="DU499" s="9">
        <v>0</v>
      </c>
      <c r="DV499" s="9">
        <v>0</v>
      </c>
      <c r="DW499" s="9">
        <v>0</v>
      </c>
      <c r="DX499" s="9">
        <v>0</v>
      </c>
      <c r="DY499" s="16" t="s">
        <v>1647</v>
      </c>
      <c r="DZ499" s="16" t="s">
        <v>1533</v>
      </c>
      <c r="EA499" s="16" t="s">
        <v>1636</v>
      </c>
      <c r="EB499" s="16" t="s">
        <v>482</v>
      </c>
      <c r="EC499" s="9">
        <v>248.92414847800001</v>
      </c>
      <c r="ED499" s="17">
        <v>27.726248827900001</v>
      </c>
      <c r="EE499" s="18">
        <v>0.11</v>
      </c>
      <c r="EF499" s="19" t="s">
        <v>192</v>
      </c>
      <c r="EG499" s="16" t="s">
        <v>1647</v>
      </c>
      <c r="EH499" s="20" t="s">
        <v>1632</v>
      </c>
      <c r="EI499" s="20" t="s">
        <v>1532</v>
      </c>
      <c r="EJ499" s="20">
        <v>248.92414847800001</v>
      </c>
      <c r="EK499" s="21">
        <v>4101.8620359370352</v>
      </c>
      <c r="EL499" s="20">
        <v>2.6722222222222225</v>
      </c>
      <c r="EM499" s="20">
        <v>10961.086884920634</v>
      </c>
      <c r="EN499" s="22">
        <f t="shared" si="226"/>
        <v>0.63053163053163064</v>
      </c>
      <c r="EO499" s="23">
        <f t="shared" si="227"/>
        <v>2.9106029106029104E-2</v>
      </c>
      <c r="EP499" s="22">
        <f t="shared" si="228"/>
        <v>1.5091492171288436E-2</v>
      </c>
      <c r="EQ499" s="22">
        <f t="shared" si="229"/>
        <v>0</v>
      </c>
      <c r="ER499" s="22">
        <f t="shared" si="230"/>
        <v>5.6593095642331628E-2</v>
      </c>
      <c r="ES499" s="22">
        <f t="shared" si="231"/>
        <v>0</v>
      </c>
      <c r="ET499" s="22">
        <f t="shared" si="232"/>
        <v>0</v>
      </c>
      <c r="EU499" s="22">
        <f t="shared" si="233"/>
        <v>0</v>
      </c>
      <c r="EV499" s="22">
        <f t="shared" si="234"/>
        <v>0.25089605734767023</v>
      </c>
      <c r="EW499" s="22">
        <f t="shared" si="235"/>
        <v>0.4414261460101867</v>
      </c>
      <c r="EX499" s="22">
        <f t="shared" si="236"/>
        <v>0</v>
      </c>
      <c r="EY499" s="22">
        <f t="shared" si="237"/>
        <v>1.9618939822674965E-2</v>
      </c>
      <c r="EZ499" s="22">
        <f t="shared" si="238"/>
        <v>0</v>
      </c>
      <c r="FA499" s="22">
        <f t="shared" si="239"/>
        <v>0.12431616676098847</v>
      </c>
      <c r="FB499" s="22">
        <f t="shared" si="240"/>
        <v>5.5083946425202784E-2</v>
      </c>
      <c r="FC499" s="22">
        <f t="shared" si="16"/>
        <v>1.5102465102465099</v>
      </c>
      <c r="FD499" s="22">
        <f t="shared" si="241"/>
        <v>0.93215339233038352</v>
      </c>
      <c r="FE499" s="22">
        <f t="shared" si="242"/>
        <v>5.5063913470993119E-2</v>
      </c>
      <c r="FF499" s="22">
        <f t="shared" si="243"/>
        <v>4.916420845624386E-3</v>
      </c>
      <c r="FG499" s="22">
        <f t="shared" si="244"/>
        <v>7.8662733529990172E-3</v>
      </c>
      <c r="FH499" s="22">
        <f t="shared" si="245"/>
        <v>0.86308286308286297</v>
      </c>
      <c r="FI499" s="23">
        <f t="shared" si="246"/>
        <v>0.10855360855360854</v>
      </c>
      <c r="FJ499" s="24">
        <f t="shared" si="247"/>
        <v>1.2919512919512918E-2</v>
      </c>
      <c r="FK499" s="22">
        <f t="shared" si="248"/>
        <v>0.27052417538329565</v>
      </c>
      <c r="FL499" s="25">
        <v>1454.0973162779032</v>
      </c>
      <c r="FM499" s="25">
        <v>14.147509405568096</v>
      </c>
      <c r="FN499" s="25">
        <v>172.87398489795058</v>
      </c>
      <c r="FO499" s="9">
        <v>123.18051910400391</v>
      </c>
      <c r="FP499" s="26">
        <f t="shared" si="0"/>
        <v>133.65685272216797</v>
      </c>
      <c r="FQ499" s="22">
        <f t="shared" si="249"/>
        <v>0.38139128156298829</v>
      </c>
      <c r="FR499" s="28">
        <f t="shared" si="250"/>
        <v>0.37059482000458899</v>
      </c>
      <c r="FS499" s="28">
        <f t="shared" si="251"/>
        <v>0.24831861584318329</v>
      </c>
      <c r="FT499" s="28">
        <f t="shared" si="252"/>
        <v>2.5108050135812265E-4</v>
      </c>
      <c r="FU499" s="28">
        <f t="shared" si="253"/>
        <v>0.44817869492424889</v>
      </c>
      <c r="FV499" s="28">
        <f t="shared" si="254"/>
        <v>0.4838321261171023</v>
      </c>
      <c r="FW499" s="22">
        <f t="shared" si="255"/>
        <v>0.72765072765072758</v>
      </c>
      <c r="FX499" s="22">
        <f t="shared" si="256"/>
        <v>3.7411111111111115</v>
      </c>
      <c r="FY499" s="22">
        <f t="shared" si="257"/>
        <v>0.7961111111111111</v>
      </c>
    </row>
    <row r="500" spans="1:181" ht="15.75" customHeight="1">
      <c r="A500" s="9">
        <v>1</v>
      </c>
      <c r="B500" s="9" t="s">
        <v>184</v>
      </c>
      <c r="C500" s="9" t="s">
        <v>1631</v>
      </c>
      <c r="D500" s="9" t="s">
        <v>1632</v>
      </c>
      <c r="E500" s="9" t="s">
        <v>1648</v>
      </c>
      <c r="F500" s="9" t="s">
        <v>1649</v>
      </c>
      <c r="G500" s="9">
        <v>330.89205341899998</v>
      </c>
      <c r="H500" s="9">
        <v>68.9375</v>
      </c>
      <c r="I500" s="9">
        <v>92.375</v>
      </c>
      <c r="J500" s="9">
        <v>102.25</v>
      </c>
      <c r="K500" s="9">
        <v>41.5625</v>
      </c>
      <c r="L500" s="9">
        <v>24.4375</v>
      </c>
      <c r="M500" s="9">
        <v>1.4375</v>
      </c>
      <c r="N500" s="9">
        <v>35.882122039794922</v>
      </c>
      <c r="O500" s="9">
        <v>110</v>
      </c>
      <c r="P500" s="9">
        <v>70.437063932418823</v>
      </c>
      <c r="Q500" s="9">
        <v>0</v>
      </c>
      <c r="R500" s="9">
        <v>0</v>
      </c>
      <c r="S500" s="9">
        <v>15.375</v>
      </c>
      <c r="T500" s="9">
        <v>6.9375</v>
      </c>
      <c r="U500" s="9">
        <v>308.6875</v>
      </c>
      <c r="V500" s="9">
        <v>0</v>
      </c>
      <c r="W500" s="9">
        <v>1404.5539160045403</v>
      </c>
      <c r="X500" s="9">
        <v>14.630906167234205</v>
      </c>
      <c r="Y500" s="9">
        <v>18</v>
      </c>
      <c r="Z500" s="9">
        <v>464919.07929999998</v>
      </c>
      <c r="AA500" s="9">
        <v>78.72</v>
      </c>
      <c r="AB500" s="9">
        <v>60.49</v>
      </c>
      <c r="AC500" s="9">
        <v>60.49</v>
      </c>
      <c r="AD500" s="9">
        <v>0</v>
      </c>
      <c r="AE500" s="9">
        <v>0.56999999999999995</v>
      </c>
      <c r="AF500" s="9">
        <v>17.66</v>
      </c>
      <c r="AG500" s="9">
        <v>0</v>
      </c>
      <c r="AH500" s="9">
        <v>186.6</v>
      </c>
      <c r="AI500" s="9">
        <v>0</v>
      </c>
      <c r="AJ500" s="9">
        <v>0</v>
      </c>
      <c r="AK500" s="9">
        <v>2.4</v>
      </c>
      <c r="AL500" s="9">
        <v>6.58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9.93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10.029999999999999</v>
      </c>
      <c r="BD500" s="9">
        <v>0</v>
      </c>
      <c r="BE500" s="9">
        <v>0</v>
      </c>
      <c r="BF500" s="9">
        <v>0</v>
      </c>
      <c r="BG500" s="9">
        <v>0</v>
      </c>
      <c r="BH500" s="9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37.950000000000003</v>
      </c>
      <c r="BO500" s="9">
        <v>0.6</v>
      </c>
      <c r="BP500" s="9">
        <v>0</v>
      </c>
      <c r="BQ500" s="9">
        <v>0</v>
      </c>
      <c r="BR500" s="9">
        <v>0</v>
      </c>
      <c r="BS500" s="9">
        <v>0</v>
      </c>
      <c r="BT500" s="9">
        <v>0</v>
      </c>
      <c r="BU500" s="9">
        <v>0</v>
      </c>
      <c r="BV500" s="9">
        <v>0</v>
      </c>
      <c r="BW500" s="9">
        <v>0</v>
      </c>
      <c r="BX500" s="9">
        <v>0</v>
      </c>
      <c r="BY500" s="9">
        <v>0</v>
      </c>
      <c r="BZ500" s="9">
        <v>0</v>
      </c>
      <c r="CA500" s="9">
        <v>1.05</v>
      </c>
      <c r="CB500" s="9">
        <v>0</v>
      </c>
      <c r="CC500" s="9">
        <v>0</v>
      </c>
      <c r="CD500" s="9">
        <v>0</v>
      </c>
      <c r="CE500" s="9">
        <v>2.14</v>
      </c>
      <c r="CF500" s="9">
        <v>0</v>
      </c>
      <c r="CG500" s="9">
        <v>0</v>
      </c>
      <c r="CH500" s="9">
        <v>0</v>
      </c>
      <c r="CI500" s="9">
        <v>0.49</v>
      </c>
      <c r="CJ500" s="9"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2.0100000000000002</v>
      </c>
      <c r="CQ500" s="9">
        <v>0</v>
      </c>
      <c r="CR500" s="9">
        <v>0</v>
      </c>
      <c r="CS500" s="9">
        <v>7.94</v>
      </c>
      <c r="CT500" s="9">
        <v>0</v>
      </c>
      <c r="CU500" s="9">
        <v>66</v>
      </c>
      <c r="CV500" s="9">
        <v>25.2</v>
      </c>
      <c r="CW500" s="9" t="s">
        <v>1648</v>
      </c>
      <c r="CX500" s="9">
        <v>330.89</v>
      </c>
      <c r="CY500" s="9">
        <v>0.28000000000000003</v>
      </c>
      <c r="CZ500" s="9">
        <v>0.3</v>
      </c>
      <c r="DA500" s="9">
        <v>0</v>
      </c>
      <c r="DB500" s="9">
        <v>0.05</v>
      </c>
      <c r="DC500" s="9">
        <v>0.02</v>
      </c>
      <c r="DD500" s="9">
        <v>0</v>
      </c>
      <c r="DE500" s="9">
        <v>0.02</v>
      </c>
      <c r="DF500" s="9">
        <v>0.04</v>
      </c>
      <c r="DG500" s="9">
        <v>0</v>
      </c>
      <c r="DH500" s="9">
        <v>0</v>
      </c>
      <c r="DI500" s="9">
        <v>0</v>
      </c>
      <c r="DJ500" s="9">
        <v>0</v>
      </c>
      <c r="DK500" s="9">
        <v>0</v>
      </c>
      <c r="DL500" s="9">
        <v>0.02</v>
      </c>
      <c r="DM500" s="9">
        <v>0</v>
      </c>
      <c r="DN500" s="9">
        <v>0.11</v>
      </c>
      <c r="DO500" s="9">
        <v>0</v>
      </c>
      <c r="DP500" s="9">
        <v>0.01</v>
      </c>
      <c r="DQ500" s="9">
        <v>0.09</v>
      </c>
      <c r="DR500" s="9">
        <v>0</v>
      </c>
      <c r="DS500" s="9">
        <v>0.01</v>
      </c>
      <c r="DT500" s="9">
        <v>0</v>
      </c>
      <c r="DU500" s="9">
        <v>0.05</v>
      </c>
      <c r="DV500" s="9">
        <v>0</v>
      </c>
      <c r="DW500" s="9">
        <v>0</v>
      </c>
      <c r="DX500" s="9">
        <v>0</v>
      </c>
      <c r="DY500" s="16" t="s">
        <v>1648</v>
      </c>
      <c r="DZ500" s="16" t="s">
        <v>1650</v>
      </c>
      <c r="EA500" s="16" t="s">
        <v>1636</v>
      </c>
      <c r="EB500" s="16" t="s">
        <v>482</v>
      </c>
      <c r="EC500" s="9">
        <v>330.89205341899998</v>
      </c>
      <c r="ED500" s="17">
        <v>2.7650270663400001</v>
      </c>
      <c r="EE500" s="18">
        <v>0.01</v>
      </c>
      <c r="EF500" s="19" t="s">
        <v>192</v>
      </c>
      <c r="EG500" s="16" t="s">
        <v>1648</v>
      </c>
      <c r="EH500" s="20" t="s">
        <v>1632</v>
      </c>
      <c r="EI500" s="20" t="s">
        <v>1649</v>
      </c>
      <c r="EJ500" s="20">
        <v>330.89205341899998</v>
      </c>
      <c r="EK500" s="21">
        <v>5905.9842390752028</v>
      </c>
      <c r="EL500" s="20">
        <v>3.1238095238095238</v>
      </c>
      <c r="EM500" s="20">
        <v>18449.169813492063</v>
      </c>
      <c r="EN500" s="22">
        <f t="shared" si="226"/>
        <v>0.70071138211382122</v>
      </c>
      <c r="EO500" s="23">
        <f t="shared" si="227"/>
        <v>8.4717394103257376E-2</v>
      </c>
      <c r="EP500" s="22">
        <f t="shared" si="228"/>
        <v>0</v>
      </c>
      <c r="EQ500" s="22">
        <f t="shared" si="229"/>
        <v>0.14806613522291109</v>
      </c>
      <c r="ER500" s="22">
        <f t="shared" si="230"/>
        <v>0</v>
      </c>
      <c r="ES500" s="22">
        <f t="shared" si="231"/>
        <v>0</v>
      </c>
      <c r="ET500" s="22">
        <f t="shared" si="232"/>
        <v>0</v>
      </c>
      <c r="EU500" s="22">
        <f t="shared" si="233"/>
        <v>0</v>
      </c>
      <c r="EV500" s="22">
        <f t="shared" si="234"/>
        <v>0.56023029229406551</v>
      </c>
      <c r="EW500" s="22">
        <f t="shared" si="235"/>
        <v>8.8573959255978732E-3</v>
      </c>
      <c r="EX500" s="22">
        <f t="shared" si="236"/>
        <v>0</v>
      </c>
      <c r="EY500" s="22">
        <f t="shared" si="237"/>
        <v>7.2335400059049294E-3</v>
      </c>
      <c r="EZ500" s="22">
        <f t="shared" si="238"/>
        <v>0</v>
      </c>
      <c r="FA500" s="22">
        <f t="shared" si="239"/>
        <v>3.1591378801299079E-2</v>
      </c>
      <c r="FB500" s="22">
        <f t="shared" si="240"/>
        <v>0.14688514909949807</v>
      </c>
      <c r="FC500" s="22">
        <f t="shared" si="16"/>
        <v>2.4009146341463414</v>
      </c>
      <c r="FD500" s="22">
        <f t="shared" si="241"/>
        <v>0.98730158730158724</v>
      </c>
      <c r="FE500" s="22">
        <f t="shared" si="242"/>
        <v>0</v>
      </c>
      <c r="FF500" s="22">
        <f t="shared" si="243"/>
        <v>0</v>
      </c>
      <c r="FG500" s="22">
        <f t="shared" si="244"/>
        <v>1.2698412698412698E-2</v>
      </c>
      <c r="FH500" s="22">
        <f t="shared" si="245"/>
        <v>0.76841971544715448</v>
      </c>
      <c r="FI500" s="23">
        <f t="shared" si="246"/>
        <v>0.22433943089430894</v>
      </c>
      <c r="FJ500" s="24">
        <f t="shared" si="247"/>
        <v>0</v>
      </c>
      <c r="FK500" s="22">
        <f t="shared" si="248"/>
        <v>0.23790235874996646</v>
      </c>
      <c r="FL500" s="25">
        <v>1404.5539160045403</v>
      </c>
      <c r="FM500" s="25">
        <v>14.630906167234205</v>
      </c>
      <c r="FN500" s="25">
        <v>70.437063932418823</v>
      </c>
      <c r="FO500" s="9">
        <v>35.882122039794922</v>
      </c>
      <c r="FP500" s="26">
        <f t="shared" si="0"/>
        <v>74.117877960205078</v>
      </c>
      <c r="FQ500" s="22">
        <f t="shared" si="249"/>
        <v>0.48750792995241315</v>
      </c>
      <c r="FR500" s="28">
        <f t="shared" si="250"/>
        <v>0.4346205915616051</v>
      </c>
      <c r="FS500" s="28">
        <f t="shared" si="251"/>
        <v>7.8197707477837677E-2</v>
      </c>
      <c r="FT500" s="28">
        <f t="shared" si="252"/>
        <v>4.6465304443352826E-2</v>
      </c>
      <c r="FU500" s="28">
        <f t="shared" si="253"/>
        <v>2.0966052004927495E-2</v>
      </c>
      <c r="FV500" s="28">
        <f t="shared" si="254"/>
        <v>0.93289487254357562</v>
      </c>
      <c r="FW500" s="22">
        <f t="shared" si="255"/>
        <v>0.83841463414634143</v>
      </c>
      <c r="FX500" s="22">
        <f t="shared" si="256"/>
        <v>4.3733333333333331</v>
      </c>
      <c r="FY500" s="22">
        <f t="shared" si="257"/>
        <v>0.55166666666666664</v>
      </c>
    </row>
    <row r="501" spans="1:181" ht="15.75" customHeight="1">
      <c r="A501" s="9">
        <v>1</v>
      </c>
      <c r="B501" s="9" t="s">
        <v>184</v>
      </c>
      <c r="C501" s="9" t="s">
        <v>1631</v>
      </c>
      <c r="D501" s="9" t="s">
        <v>1632</v>
      </c>
      <c r="E501" s="9" t="s">
        <v>1651</v>
      </c>
      <c r="F501" s="9" t="s">
        <v>1652</v>
      </c>
      <c r="G501" s="9">
        <v>673.68264386700002</v>
      </c>
      <c r="H501" s="9">
        <v>152.625</v>
      </c>
      <c r="I501" s="9">
        <v>150.0625</v>
      </c>
      <c r="J501" s="9">
        <v>139.75</v>
      </c>
      <c r="K501" s="9">
        <v>94</v>
      </c>
      <c r="L501" s="9">
        <v>87.6875</v>
      </c>
      <c r="M501" s="9">
        <v>50.3125</v>
      </c>
      <c r="N501" s="9">
        <v>70.979789733886719</v>
      </c>
      <c r="O501" s="9">
        <v>267.43045043945313</v>
      </c>
      <c r="P501" s="9">
        <v>121.29245492855465</v>
      </c>
      <c r="Q501" s="9">
        <v>138.8125</v>
      </c>
      <c r="R501" s="9">
        <v>0</v>
      </c>
      <c r="S501" s="9">
        <v>162.875</v>
      </c>
      <c r="T501" s="9">
        <v>65</v>
      </c>
      <c r="U501" s="9">
        <v>307.75</v>
      </c>
      <c r="V501" s="9">
        <v>0</v>
      </c>
      <c r="W501" s="9">
        <v>1436.3277715980719</v>
      </c>
      <c r="X501" s="9">
        <v>14.421898405635892</v>
      </c>
      <c r="Y501" s="9">
        <v>17</v>
      </c>
      <c r="Z501" s="9">
        <v>122335.1646</v>
      </c>
      <c r="AA501" s="9">
        <v>63.86</v>
      </c>
      <c r="AB501" s="9">
        <v>46.81</v>
      </c>
      <c r="AC501" s="9">
        <v>32.11</v>
      </c>
      <c r="AD501" s="9">
        <v>14.7</v>
      </c>
      <c r="AE501" s="9">
        <v>1.67</v>
      </c>
      <c r="AF501" s="9">
        <v>13.6</v>
      </c>
      <c r="AG501" s="9">
        <v>1.78</v>
      </c>
      <c r="AH501" s="9">
        <v>40.4</v>
      </c>
      <c r="AI501" s="9">
        <v>1.3</v>
      </c>
      <c r="AJ501" s="9">
        <v>1</v>
      </c>
      <c r="AK501" s="9">
        <v>6.4</v>
      </c>
      <c r="AL501" s="9">
        <v>1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19.18</v>
      </c>
      <c r="BD501" s="9">
        <v>0</v>
      </c>
      <c r="BE501" s="9">
        <v>0</v>
      </c>
      <c r="BF501" s="9">
        <v>0</v>
      </c>
      <c r="BG501" s="9">
        <v>0</v>
      </c>
      <c r="BH501" s="9">
        <v>0</v>
      </c>
      <c r="BI501" s="9">
        <v>0</v>
      </c>
      <c r="BJ501" s="9">
        <v>0</v>
      </c>
      <c r="BK501" s="9">
        <v>0</v>
      </c>
      <c r="BL501" s="9">
        <v>0</v>
      </c>
      <c r="BM501" s="9">
        <v>0</v>
      </c>
      <c r="BN501" s="9">
        <v>0</v>
      </c>
      <c r="BO501" s="9">
        <v>9.9700000000000006</v>
      </c>
      <c r="BP501" s="9">
        <v>0</v>
      </c>
      <c r="BQ501" s="9"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0</v>
      </c>
      <c r="BX501" s="9">
        <v>0</v>
      </c>
      <c r="BY501" s="9">
        <v>0</v>
      </c>
      <c r="BZ501" s="9">
        <v>0</v>
      </c>
      <c r="CA501" s="9">
        <v>1.8</v>
      </c>
      <c r="CB501" s="9">
        <v>1.05</v>
      </c>
      <c r="CC501" s="9">
        <v>0</v>
      </c>
      <c r="CD501" s="9">
        <v>18.04</v>
      </c>
      <c r="CE501" s="9">
        <v>1.96</v>
      </c>
      <c r="CF501" s="9">
        <v>2.59</v>
      </c>
      <c r="CG501" s="9">
        <v>2.57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9">
        <v>0</v>
      </c>
      <c r="CO501" s="9">
        <v>2.16</v>
      </c>
      <c r="CP501" s="9">
        <v>0</v>
      </c>
      <c r="CQ501" s="9">
        <v>0</v>
      </c>
      <c r="CR501" s="9">
        <v>0</v>
      </c>
      <c r="CS501" s="9">
        <v>3.54</v>
      </c>
      <c r="CT501" s="9">
        <v>0</v>
      </c>
      <c r="CU501" s="9">
        <v>52</v>
      </c>
      <c r="CV501" s="9">
        <v>15.3</v>
      </c>
      <c r="CW501" s="9" t="s">
        <v>1651</v>
      </c>
      <c r="CX501" s="9">
        <v>673.68</v>
      </c>
      <c r="CY501" s="9">
        <v>0.46</v>
      </c>
      <c r="CZ501" s="9">
        <v>0.11</v>
      </c>
      <c r="DA501" s="9">
        <v>0</v>
      </c>
      <c r="DB501" s="9">
        <v>0.01</v>
      </c>
      <c r="DC501" s="9">
        <v>0</v>
      </c>
      <c r="DD501" s="9">
        <v>0</v>
      </c>
      <c r="DE501" s="9">
        <v>0.01</v>
      </c>
      <c r="DF501" s="9">
        <v>7.0000000000000007E-2</v>
      </c>
      <c r="DG501" s="9">
        <v>0</v>
      </c>
      <c r="DH501" s="9">
        <v>0</v>
      </c>
      <c r="DI501" s="9">
        <v>0</v>
      </c>
      <c r="DJ501" s="9">
        <v>0</v>
      </c>
      <c r="DK501" s="9">
        <v>0</v>
      </c>
      <c r="DL501" s="9">
        <v>0</v>
      </c>
      <c r="DM501" s="9">
        <v>0</v>
      </c>
      <c r="DN501" s="9">
        <v>0.14000000000000001</v>
      </c>
      <c r="DO501" s="9">
        <v>0</v>
      </c>
      <c r="DP501" s="9">
        <v>0</v>
      </c>
      <c r="DQ501" s="9">
        <v>7.0000000000000007E-2</v>
      </c>
      <c r="DR501" s="9">
        <v>0</v>
      </c>
      <c r="DS501" s="9">
        <v>0</v>
      </c>
      <c r="DT501" s="9">
        <v>7.0000000000000007E-2</v>
      </c>
      <c r="DU501" s="9">
        <v>0.05</v>
      </c>
      <c r="DV501" s="9">
        <v>0</v>
      </c>
      <c r="DW501" s="9">
        <v>0</v>
      </c>
      <c r="DX501" s="9">
        <v>0</v>
      </c>
      <c r="DY501" s="16" t="s">
        <v>1651</v>
      </c>
      <c r="DZ501" s="16" t="s">
        <v>1653</v>
      </c>
      <c r="EA501" s="16" t="s">
        <v>1636</v>
      </c>
      <c r="EB501" s="16" t="s">
        <v>482</v>
      </c>
      <c r="EC501" s="9">
        <v>673.68264386700002</v>
      </c>
      <c r="ED501" s="17">
        <v>82.091578551080005</v>
      </c>
      <c r="EE501" s="18">
        <v>0.12</v>
      </c>
      <c r="EF501" s="19" t="s">
        <v>192</v>
      </c>
      <c r="EG501" s="16" t="s">
        <v>1651</v>
      </c>
      <c r="EH501" s="20" t="s">
        <v>1632</v>
      </c>
      <c r="EI501" s="20" t="s">
        <v>1652</v>
      </c>
      <c r="EJ501" s="20">
        <v>673.68264386700002</v>
      </c>
      <c r="EK501" s="21">
        <v>1915.6774913874101</v>
      </c>
      <c r="EL501" s="20">
        <v>4.1738562091503262</v>
      </c>
      <c r="EM501" s="20">
        <v>7995.7623921568629</v>
      </c>
      <c r="EN501" s="22">
        <f t="shared" si="226"/>
        <v>0.47212652677732536</v>
      </c>
      <c r="EO501" s="23">
        <f t="shared" si="227"/>
        <v>1.6113438607798902E-2</v>
      </c>
      <c r="EP501" s="22">
        <f t="shared" si="228"/>
        <v>0</v>
      </c>
      <c r="EQ501" s="22">
        <f t="shared" si="229"/>
        <v>0.30905575249758299</v>
      </c>
      <c r="ER501" s="22">
        <f t="shared" si="230"/>
        <v>0</v>
      </c>
      <c r="ES501" s="22">
        <f t="shared" si="231"/>
        <v>0</v>
      </c>
      <c r="ET501" s="22">
        <f t="shared" si="232"/>
        <v>0</v>
      </c>
      <c r="EU501" s="22">
        <f t="shared" si="233"/>
        <v>0</v>
      </c>
      <c r="EV501" s="22">
        <f t="shared" si="234"/>
        <v>0</v>
      </c>
      <c r="EW501" s="22">
        <f t="shared" si="235"/>
        <v>0.16065098291975508</v>
      </c>
      <c r="EX501" s="22">
        <f t="shared" si="236"/>
        <v>0</v>
      </c>
      <c r="EY501" s="22">
        <f t="shared" si="237"/>
        <v>0</v>
      </c>
      <c r="EZ501" s="22">
        <f t="shared" si="238"/>
        <v>0</v>
      </c>
      <c r="FA501" s="22">
        <f t="shared" si="239"/>
        <v>0.42233322591040928</v>
      </c>
      <c r="FB501" s="22">
        <f t="shared" si="240"/>
        <v>9.1846600064453748E-2</v>
      </c>
      <c r="FC501" s="22">
        <f t="shared" si="16"/>
        <v>0.76886940181647345</v>
      </c>
      <c r="FD501" s="22">
        <f t="shared" si="241"/>
        <v>0.82281059063136464</v>
      </c>
      <c r="FE501" s="22">
        <f t="shared" si="242"/>
        <v>2.6476578411405299E-2</v>
      </c>
      <c r="FF501" s="22">
        <f t="shared" si="243"/>
        <v>2.0366598778004074E-2</v>
      </c>
      <c r="FG501" s="22">
        <f t="shared" si="244"/>
        <v>0.13034623217922608</v>
      </c>
      <c r="FH501" s="22">
        <f t="shared" si="245"/>
        <v>0.73300970873786409</v>
      </c>
      <c r="FI501" s="23">
        <f t="shared" si="246"/>
        <v>0.21296586282492952</v>
      </c>
      <c r="FJ501" s="24">
        <f t="shared" si="247"/>
        <v>2.78734732226746E-2</v>
      </c>
      <c r="FK501" s="22">
        <f t="shared" si="248"/>
        <v>9.4792407940685178E-2</v>
      </c>
      <c r="FL501" s="25">
        <v>1436.3277715980719</v>
      </c>
      <c r="FM501" s="25">
        <v>14.421898405635892</v>
      </c>
      <c r="FN501" s="25">
        <v>121.29245492855465</v>
      </c>
      <c r="FO501" s="9">
        <v>70.979789733886719</v>
      </c>
      <c r="FP501" s="26">
        <f t="shared" si="0"/>
        <v>196.45066070556641</v>
      </c>
      <c r="FQ501" s="22">
        <f t="shared" si="249"/>
        <v>0.4493028026706255</v>
      </c>
      <c r="FR501" s="28">
        <f t="shared" si="250"/>
        <v>0.34697346314023114</v>
      </c>
      <c r="FS501" s="28">
        <f t="shared" si="251"/>
        <v>0.20484422636728083</v>
      </c>
      <c r="FT501" s="28">
        <f t="shared" si="252"/>
        <v>0.24176814035920918</v>
      </c>
      <c r="FU501" s="28">
        <f t="shared" si="253"/>
        <v>9.6484599375893154E-2</v>
      </c>
      <c r="FV501" s="28">
        <f t="shared" si="254"/>
        <v>0.45681746858355565</v>
      </c>
      <c r="FW501" s="22">
        <f t="shared" si="255"/>
        <v>0.81428124021296588</v>
      </c>
      <c r="FX501" s="22">
        <f t="shared" si="256"/>
        <v>3.756470588235294</v>
      </c>
      <c r="FY501" s="22">
        <f t="shared" si="257"/>
        <v>0</v>
      </c>
    </row>
    <row r="502" spans="1:181" ht="15.75" customHeight="1">
      <c r="A502" s="9">
        <v>1</v>
      </c>
      <c r="B502" s="9" t="s">
        <v>184</v>
      </c>
      <c r="C502" s="9" t="s">
        <v>1631</v>
      </c>
      <c r="D502" s="9" t="s">
        <v>1632</v>
      </c>
      <c r="E502" s="9" t="s">
        <v>1654</v>
      </c>
      <c r="F502" s="9" t="s">
        <v>607</v>
      </c>
      <c r="G502" s="9">
        <v>221.06807747600001</v>
      </c>
      <c r="H502" s="9">
        <v>123.25</v>
      </c>
      <c r="I502" s="9">
        <v>63.125</v>
      </c>
      <c r="J502" s="9">
        <v>25.3125</v>
      </c>
      <c r="K502" s="9">
        <v>7.375</v>
      </c>
      <c r="L502" s="9">
        <v>1.8125</v>
      </c>
      <c r="M502" s="9">
        <v>0.5625</v>
      </c>
      <c r="N502" s="9">
        <v>61.5567626953125</v>
      </c>
      <c r="O502" s="9">
        <v>154.18643188476563</v>
      </c>
      <c r="P502" s="9">
        <v>122.11780811130008</v>
      </c>
      <c r="Q502" s="9">
        <v>0</v>
      </c>
      <c r="R502" s="9">
        <v>0</v>
      </c>
      <c r="S502" s="9">
        <v>0</v>
      </c>
      <c r="T502" s="9">
        <v>0</v>
      </c>
      <c r="U502" s="9">
        <v>221.4375</v>
      </c>
      <c r="V502" s="9">
        <v>0</v>
      </c>
      <c r="W502" s="9">
        <v>1396.858309859155</v>
      </c>
      <c r="X502" s="9">
        <v>14.478650704225352</v>
      </c>
      <c r="Y502" s="9">
        <v>10</v>
      </c>
      <c r="Z502" s="9">
        <v>77595.632299999997</v>
      </c>
      <c r="AA502" s="9">
        <v>37.880000000000003</v>
      </c>
      <c r="AB502" s="9">
        <v>14.25</v>
      </c>
      <c r="AC502" s="9">
        <v>14.25</v>
      </c>
      <c r="AD502" s="9">
        <v>0</v>
      </c>
      <c r="AE502" s="9">
        <v>0.75</v>
      </c>
      <c r="AF502" s="9">
        <v>22.88</v>
      </c>
      <c r="AG502" s="9">
        <v>0</v>
      </c>
      <c r="AH502" s="9">
        <v>1.2</v>
      </c>
      <c r="AI502" s="9">
        <v>0</v>
      </c>
      <c r="AJ502" s="9">
        <v>0</v>
      </c>
      <c r="AK502" s="9">
        <v>0.8</v>
      </c>
      <c r="AL502" s="9">
        <v>3.88</v>
      </c>
      <c r="AM502" s="9">
        <v>0</v>
      </c>
      <c r="AN502" s="9">
        <v>0</v>
      </c>
      <c r="AO502" s="9">
        <v>0</v>
      </c>
      <c r="AP502" s="9">
        <v>0</v>
      </c>
      <c r="AQ502" s="9">
        <v>0</v>
      </c>
      <c r="AR502" s="9">
        <v>0</v>
      </c>
      <c r="AS502" s="9">
        <v>5.49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0</v>
      </c>
      <c r="AZ502" s="9">
        <v>0</v>
      </c>
      <c r="BA502" s="9">
        <v>0</v>
      </c>
      <c r="BB502" s="9">
        <v>0</v>
      </c>
      <c r="BC502" s="9">
        <v>20.63</v>
      </c>
      <c r="BD502" s="9">
        <v>0</v>
      </c>
      <c r="BE502" s="9">
        <v>0</v>
      </c>
      <c r="BF502" s="9">
        <v>0</v>
      </c>
      <c r="BG502" s="9">
        <v>0</v>
      </c>
      <c r="BH502" s="9">
        <v>0</v>
      </c>
      <c r="BI502" s="9">
        <v>0</v>
      </c>
      <c r="BJ502" s="9">
        <v>0</v>
      </c>
      <c r="BK502" s="9">
        <v>1.9</v>
      </c>
      <c r="BL502" s="9">
        <v>0</v>
      </c>
      <c r="BM502" s="9">
        <v>1.32</v>
      </c>
      <c r="BN502" s="9">
        <v>0</v>
      </c>
      <c r="BO502" s="9">
        <v>0</v>
      </c>
      <c r="BP502" s="9">
        <v>0</v>
      </c>
      <c r="BQ502" s="9">
        <v>0</v>
      </c>
      <c r="BR502" s="9">
        <v>0</v>
      </c>
      <c r="BS502" s="9">
        <v>0</v>
      </c>
      <c r="BT502" s="9">
        <v>0</v>
      </c>
      <c r="BU502" s="9">
        <v>0</v>
      </c>
      <c r="BV502" s="9">
        <v>0</v>
      </c>
      <c r="BW502" s="9">
        <v>0</v>
      </c>
      <c r="BX502" s="9">
        <v>0</v>
      </c>
      <c r="BY502" s="9">
        <v>0</v>
      </c>
      <c r="BZ502" s="9">
        <v>0</v>
      </c>
      <c r="CA502" s="9">
        <v>0</v>
      </c>
      <c r="CB502" s="9">
        <v>0</v>
      </c>
      <c r="CC502" s="9">
        <v>0</v>
      </c>
      <c r="CD502" s="9">
        <v>2.57</v>
      </c>
      <c r="CE502" s="9">
        <v>0</v>
      </c>
      <c r="CF502" s="9">
        <v>0</v>
      </c>
      <c r="CG502" s="9">
        <v>0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9">
        <v>0</v>
      </c>
      <c r="CO502" s="9">
        <v>0</v>
      </c>
      <c r="CP502" s="9">
        <v>1.38</v>
      </c>
      <c r="CQ502" s="9">
        <v>0</v>
      </c>
      <c r="CR502" s="9">
        <v>0</v>
      </c>
      <c r="CS502" s="9">
        <v>0.71</v>
      </c>
      <c r="CT502" s="9">
        <v>0</v>
      </c>
      <c r="CU502" s="9">
        <v>32</v>
      </c>
      <c r="CV502" s="9">
        <v>15</v>
      </c>
      <c r="CW502" s="9" t="s">
        <v>1654</v>
      </c>
      <c r="CX502" s="9">
        <v>221.07</v>
      </c>
      <c r="CY502" s="9">
        <v>0.36</v>
      </c>
      <c r="CZ502" s="9">
        <v>0.28000000000000003</v>
      </c>
      <c r="DA502" s="9">
        <v>0</v>
      </c>
      <c r="DB502" s="9">
        <v>0.17</v>
      </c>
      <c r="DC502" s="9">
        <v>0.02</v>
      </c>
      <c r="DD502" s="9">
        <v>0</v>
      </c>
      <c r="DE502" s="9">
        <v>0</v>
      </c>
      <c r="DF502" s="9">
        <v>0.05</v>
      </c>
      <c r="DG502" s="9">
        <v>0</v>
      </c>
      <c r="DH502" s="9">
        <v>0</v>
      </c>
      <c r="DI502" s="9">
        <v>0</v>
      </c>
      <c r="DJ502" s="9">
        <v>0</v>
      </c>
      <c r="DK502" s="9">
        <v>0</v>
      </c>
      <c r="DL502" s="9">
        <v>0</v>
      </c>
      <c r="DM502" s="9">
        <v>0</v>
      </c>
      <c r="DN502" s="9">
        <v>0</v>
      </c>
      <c r="DO502" s="9">
        <v>0</v>
      </c>
      <c r="DP502" s="9">
        <v>0.06</v>
      </c>
      <c r="DQ502" s="9">
        <v>0.05</v>
      </c>
      <c r="DR502" s="9">
        <v>0</v>
      </c>
      <c r="DS502" s="9">
        <v>0</v>
      </c>
      <c r="DT502" s="9">
        <v>0.01</v>
      </c>
      <c r="DU502" s="9">
        <v>0</v>
      </c>
      <c r="DV502" s="9">
        <v>0</v>
      </c>
      <c r="DW502" s="9">
        <v>0</v>
      </c>
      <c r="DX502" s="9">
        <v>0</v>
      </c>
      <c r="DY502" s="16" t="s">
        <v>1654</v>
      </c>
      <c r="DZ502" s="16" t="s">
        <v>608</v>
      </c>
      <c r="EA502" s="16" t="s">
        <v>1636</v>
      </c>
      <c r="EB502" s="16" t="s">
        <v>482</v>
      </c>
      <c r="EC502" s="9">
        <v>221.06807747600001</v>
      </c>
      <c r="ED502" s="17">
        <v>0.77724971262200004</v>
      </c>
      <c r="EE502" s="18">
        <v>0</v>
      </c>
      <c r="EF502" s="19" t="s">
        <v>192</v>
      </c>
      <c r="EG502" s="16" t="s">
        <v>1654</v>
      </c>
      <c r="EH502" s="20" t="s">
        <v>1632</v>
      </c>
      <c r="EI502" s="20" t="s">
        <v>607</v>
      </c>
      <c r="EJ502" s="20">
        <v>221.06807747600001</v>
      </c>
      <c r="EK502" s="21">
        <v>2048.4591420274551</v>
      </c>
      <c r="EL502" s="20">
        <v>2.5253333333333337</v>
      </c>
      <c r="EM502" s="20">
        <v>5173.0421533333329</v>
      </c>
      <c r="EN502" s="22">
        <f t="shared" si="226"/>
        <v>0.69720168954593442</v>
      </c>
      <c r="EO502" s="23">
        <f t="shared" si="227"/>
        <v>0.10242872228088701</v>
      </c>
      <c r="EP502" s="22">
        <f t="shared" si="228"/>
        <v>0</v>
      </c>
      <c r="EQ502" s="22">
        <f t="shared" si="229"/>
        <v>0.63692497684470506</v>
      </c>
      <c r="ER502" s="22">
        <f t="shared" si="230"/>
        <v>5.8660080271688786E-2</v>
      </c>
      <c r="ES502" s="22">
        <f t="shared" si="231"/>
        <v>0</v>
      </c>
      <c r="ET502" s="22">
        <f t="shared" si="232"/>
        <v>0</v>
      </c>
      <c r="EU502" s="22">
        <f t="shared" si="233"/>
        <v>4.075331892559432E-2</v>
      </c>
      <c r="EV502" s="22">
        <f t="shared" si="234"/>
        <v>0</v>
      </c>
      <c r="EW502" s="22">
        <f t="shared" si="235"/>
        <v>0</v>
      </c>
      <c r="EX502" s="22">
        <f t="shared" si="236"/>
        <v>0</v>
      </c>
      <c r="EY502" s="22">
        <f t="shared" si="237"/>
        <v>0</v>
      </c>
      <c r="EZ502" s="22">
        <f t="shared" si="238"/>
        <v>0</v>
      </c>
      <c r="FA502" s="22">
        <f t="shared" si="239"/>
        <v>7.934547699907378E-2</v>
      </c>
      <c r="FB502" s="22">
        <f t="shared" si="240"/>
        <v>6.452608829885767E-2</v>
      </c>
      <c r="FC502" s="22">
        <f t="shared" si="16"/>
        <v>5.2798310454065467E-2</v>
      </c>
      <c r="FD502" s="22">
        <f t="shared" si="241"/>
        <v>0.6</v>
      </c>
      <c r="FE502" s="22">
        <f t="shared" si="242"/>
        <v>0</v>
      </c>
      <c r="FF502" s="22">
        <f t="shared" si="243"/>
        <v>0</v>
      </c>
      <c r="FG502" s="22">
        <f t="shared" si="244"/>
        <v>0.4</v>
      </c>
      <c r="FH502" s="22">
        <f t="shared" si="245"/>
        <v>0.37618796198521642</v>
      </c>
      <c r="FI502" s="23">
        <f t="shared" si="246"/>
        <v>0.60401267159450889</v>
      </c>
      <c r="FJ502" s="24">
        <f t="shared" si="247"/>
        <v>0</v>
      </c>
      <c r="FK502" s="22">
        <f t="shared" si="248"/>
        <v>0.17134993180601754</v>
      </c>
      <c r="FL502" s="25">
        <v>1396.858309859155</v>
      </c>
      <c r="FM502" s="25">
        <v>14.478650704225352</v>
      </c>
      <c r="FN502" s="25">
        <v>122.11780811130008</v>
      </c>
      <c r="FO502" s="9">
        <v>61.5567626953125</v>
      </c>
      <c r="FP502" s="26">
        <f t="shared" si="0"/>
        <v>92.629669189453125</v>
      </c>
      <c r="FQ502" s="22">
        <f t="shared" si="249"/>
        <v>0.84306609135022481</v>
      </c>
      <c r="FR502" s="28">
        <f t="shared" si="250"/>
        <v>0.14786169207785632</v>
      </c>
      <c r="FS502" s="28">
        <f t="shared" si="251"/>
        <v>1.0743296938735259E-2</v>
      </c>
      <c r="FT502" s="28">
        <f t="shared" si="252"/>
        <v>0</v>
      </c>
      <c r="FU502" s="28">
        <f t="shared" si="253"/>
        <v>0</v>
      </c>
      <c r="FV502" s="28">
        <f t="shared" si="254"/>
        <v>1.0016710803668163</v>
      </c>
      <c r="FW502" s="22">
        <f t="shared" si="255"/>
        <v>0.84477296726504747</v>
      </c>
      <c r="FX502" s="22">
        <f t="shared" si="256"/>
        <v>3.7880000000000003</v>
      </c>
      <c r="FY502" s="22">
        <f t="shared" si="257"/>
        <v>0.54900000000000004</v>
      </c>
    </row>
    <row r="503" spans="1:181" ht="15.75" customHeight="1">
      <c r="A503" s="9">
        <v>1</v>
      </c>
      <c r="B503" s="9" t="s">
        <v>184</v>
      </c>
      <c r="C503" s="9" t="s">
        <v>1631</v>
      </c>
      <c r="D503" s="9" t="s">
        <v>1632</v>
      </c>
      <c r="E503" s="9" t="s">
        <v>1655</v>
      </c>
      <c r="F503" s="9" t="s">
        <v>1281</v>
      </c>
      <c r="G503" s="9">
        <v>352.84622591499999</v>
      </c>
      <c r="H503" s="9">
        <v>83.3125</v>
      </c>
      <c r="I503" s="9">
        <v>52.1875</v>
      </c>
      <c r="J503" s="9">
        <v>63.5625</v>
      </c>
      <c r="K503" s="9">
        <v>45.5625</v>
      </c>
      <c r="L503" s="9">
        <v>66.375</v>
      </c>
      <c r="M503" s="9">
        <v>41.875</v>
      </c>
      <c r="N503" s="9">
        <v>103.38805389404297</v>
      </c>
      <c r="O503" s="9">
        <v>255.70903015136719</v>
      </c>
      <c r="P503" s="9">
        <v>152.74745957242484</v>
      </c>
      <c r="Q503" s="9">
        <v>0</v>
      </c>
      <c r="R503" s="9">
        <v>0</v>
      </c>
      <c r="S503" s="9">
        <v>0</v>
      </c>
      <c r="T503" s="9">
        <v>122.8125</v>
      </c>
      <c r="U503" s="9">
        <v>148.4375</v>
      </c>
      <c r="V503" s="9">
        <v>81.625</v>
      </c>
      <c r="W503" s="9">
        <v>1415.0492907801417</v>
      </c>
      <c r="X503" s="9">
        <v>14.262624113475177</v>
      </c>
      <c r="Y503" s="9">
        <v>18</v>
      </c>
      <c r="Z503" s="9">
        <v>628173.35</v>
      </c>
      <c r="AA503" s="9">
        <v>87.91</v>
      </c>
      <c r="AB503" s="9">
        <v>81.709999999999994</v>
      </c>
      <c r="AC503" s="9">
        <v>81.38</v>
      </c>
      <c r="AD503" s="9">
        <v>0.33</v>
      </c>
      <c r="AE503" s="9">
        <v>0.9</v>
      </c>
      <c r="AF503" s="9">
        <v>3.4</v>
      </c>
      <c r="AG503" s="9">
        <v>1.9</v>
      </c>
      <c r="AH503" s="9">
        <v>282.90000000000003</v>
      </c>
      <c r="AI503" s="9">
        <v>1.1000000000000001</v>
      </c>
      <c r="AJ503" s="9">
        <v>1</v>
      </c>
      <c r="AK503" s="9">
        <v>0</v>
      </c>
      <c r="AL503" s="9">
        <v>1.1200000000000001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0</v>
      </c>
      <c r="BB503" s="9">
        <v>0</v>
      </c>
      <c r="BC503" s="9">
        <v>0.77</v>
      </c>
      <c r="BD503" s="9">
        <v>0</v>
      </c>
      <c r="BE503" s="9">
        <v>0</v>
      </c>
      <c r="BF503" s="9">
        <v>0</v>
      </c>
      <c r="BG503" s="9">
        <v>0</v>
      </c>
      <c r="BH503" s="9">
        <v>0</v>
      </c>
      <c r="BI503" s="9">
        <v>0</v>
      </c>
      <c r="BJ503" s="9">
        <v>0</v>
      </c>
      <c r="BK503" s="9">
        <v>0</v>
      </c>
      <c r="BL503" s="9">
        <v>0</v>
      </c>
      <c r="BM503" s="9">
        <v>0</v>
      </c>
      <c r="BN503" s="9">
        <v>65.5</v>
      </c>
      <c r="BO503" s="9">
        <v>10.01</v>
      </c>
      <c r="BP503" s="9">
        <v>0</v>
      </c>
      <c r="BQ503" s="9">
        <v>0</v>
      </c>
      <c r="BR503" s="9">
        <v>0</v>
      </c>
      <c r="BS503" s="9">
        <v>1.93</v>
      </c>
      <c r="BT503" s="9">
        <v>0</v>
      </c>
      <c r="BU503" s="9">
        <v>0</v>
      </c>
      <c r="BV503" s="9">
        <v>0</v>
      </c>
      <c r="BW503" s="9">
        <v>0</v>
      </c>
      <c r="BX503" s="9">
        <v>0</v>
      </c>
      <c r="BY503" s="9">
        <v>0</v>
      </c>
      <c r="BZ503" s="9">
        <v>0</v>
      </c>
      <c r="CA503" s="9">
        <v>1.1100000000000001</v>
      </c>
      <c r="CB503" s="9">
        <v>0</v>
      </c>
      <c r="CC503" s="9">
        <v>0</v>
      </c>
      <c r="CD503" s="9">
        <v>0</v>
      </c>
      <c r="CE503" s="9">
        <v>0</v>
      </c>
      <c r="CF503" s="9">
        <v>3.2</v>
      </c>
      <c r="CG503" s="9">
        <v>0.66</v>
      </c>
      <c r="CH503" s="9">
        <v>0</v>
      </c>
      <c r="CI503" s="9">
        <v>1.31</v>
      </c>
      <c r="CJ503" s="9">
        <v>0</v>
      </c>
      <c r="CK503" s="9">
        <v>0</v>
      </c>
      <c r="CL503" s="9">
        <v>0</v>
      </c>
      <c r="CM503" s="9">
        <v>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9">
        <v>2.3000000000000003</v>
      </c>
      <c r="CT503" s="9">
        <v>0</v>
      </c>
      <c r="CU503" s="9">
        <v>82</v>
      </c>
      <c r="CV503" s="9">
        <v>28.8</v>
      </c>
      <c r="CW503" s="9" t="s">
        <v>1655</v>
      </c>
      <c r="CX503" s="9">
        <v>352.85</v>
      </c>
      <c r="CY503" s="9">
        <v>0.3</v>
      </c>
      <c r="CZ503" s="9">
        <v>0.35</v>
      </c>
      <c r="DA503" s="9">
        <v>0</v>
      </c>
      <c r="DB503" s="9">
        <v>0</v>
      </c>
      <c r="DC503" s="9">
        <v>0.02</v>
      </c>
      <c r="DD503" s="9">
        <v>0</v>
      </c>
      <c r="DE503" s="9">
        <v>0</v>
      </c>
      <c r="DF503" s="9">
        <v>0</v>
      </c>
      <c r="DG503" s="9">
        <v>0</v>
      </c>
      <c r="DH503" s="9">
        <v>0</v>
      </c>
      <c r="DI503" s="9">
        <v>0</v>
      </c>
      <c r="DJ503" s="9">
        <v>0</v>
      </c>
      <c r="DK503" s="9">
        <v>0</v>
      </c>
      <c r="DL503" s="9">
        <v>0.01</v>
      </c>
      <c r="DM503" s="9">
        <v>0</v>
      </c>
      <c r="DN503" s="9">
        <v>0.27</v>
      </c>
      <c r="DO503" s="9">
        <v>0</v>
      </c>
      <c r="DP503" s="9">
        <v>0.01</v>
      </c>
      <c r="DQ503" s="9">
        <v>0</v>
      </c>
      <c r="DR503" s="9">
        <v>0</v>
      </c>
      <c r="DS503" s="9">
        <v>0</v>
      </c>
      <c r="DT503" s="9">
        <v>0</v>
      </c>
      <c r="DU503" s="9">
        <v>0.03</v>
      </c>
      <c r="DV503" s="9">
        <v>0</v>
      </c>
      <c r="DW503" s="9">
        <v>0</v>
      </c>
      <c r="DX503" s="9">
        <v>0</v>
      </c>
      <c r="DY503" s="16" t="s">
        <v>1655</v>
      </c>
      <c r="DZ503" s="16" t="s">
        <v>1282</v>
      </c>
      <c r="EA503" s="16" t="s">
        <v>1636</v>
      </c>
      <c r="EB503" s="16" t="s">
        <v>482</v>
      </c>
      <c r="EC503" s="9">
        <v>352.84622591499999</v>
      </c>
      <c r="ED503" s="17">
        <v>74.335170169999998</v>
      </c>
      <c r="EE503" s="18">
        <v>0.21</v>
      </c>
      <c r="EF503" s="19" t="s">
        <v>192</v>
      </c>
      <c r="EG503" s="16" t="s">
        <v>1655</v>
      </c>
      <c r="EH503" s="20" t="s">
        <v>1632</v>
      </c>
      <c r="EI503" s="20" t="s">
        <v>1281</v>
      </c>
      <c r="EJ503" s="20">
        <v>352.84622591499999</v>
      </c>
      <c r="EK503" s="21">
        <v>7145.6415652371743</v>
      </c>
      <c r="EL503" s="20">
        <v>3.0524305555555555</v>
      </c>
      <c r="EM503" s="20">
        <v>21811.574652777777</v>
      </c>
      <c r="EN503" s="22">
        <f t="shared" si="226"/>
        <v>0.88044591059037658</v>
      </c>
      <c r="EO503" s="23">
        <f t="shared" si="227"/>
        <v>1.2903225806451615E-2</v>
      </c>
      <c r="EP503" s="22">
        <f t="shared" si="228"/>
        <v>0</v>
      </c>
      <c r="EQ503" s="22">
        <f t="shared" si="229"/>
        <v>8.870967741935484E-3</v>
      </c>
      <c r="ER503" s="22">
        <f t="shared" si="230"/>
        <v>0</v>
      </c>
      <c r="ES503" s="22">
        <f t="shared" si="231"/>
        <v>0</v>
      </c>
      <c r="ET503" s="22">
        <f t="shared" si="232"/>
        <v>0</v>
      </c>
      <c r="EU503" s="22">
        <f t="shared" si="233"/>
        <v>0</v>
      </c>
      <c r="EV503" s="22">
        <f t="shared" si="234"/>
        <v>0.75460829493087556</v>
      </c>
      <c r="EW503" s="22">
        <f t="shared" si="235"/>
        <v>0.11532258064516129</v>
      </c>
      <c r="EX503" s="22">
        <f t="shared" si="236"/>
        <v>0</v>
      </c>
      <c r="EY503" s="22">
        <f t="shared" si="237"/>
        <v>3.7327188940092168E-2</v>
      </c>
      <c r="EZ503" s="22">
        <f t="shared" si="238"/>
        <v>0</v>
      </c>
      <c r="FA503" s="22">
        <f t="shared" si="239"/>
        <v>4.4470046082949313E-2</v>
      </c>
      <c r="FB503" s="22">
        <f t="shared" si="240"/>
        <v>2.6497695852534565E-2</v>
      </c>
      <c r="FC503" s="22">
        <f t="shared" si="16"/>
        <v>3.2419519963599144</v>
      </c>
      <c r="FD503" s="22">
        <f t="shared" si="241"/>
        <v>0.99263157894736831</v>
      </c>
      <c r="FE503" s="22">
        <f t="shared" si="242"/>
        <v>3.8596491228070169E-3</v>
      </c>
      <c r="FF503" s="22">
        <f t="shared" si="243"/>
        <v>3.5087719298245606E-3</v>
      </c>
      <c r="FG503" s="22">
        <f t="shared" si="244"/>
        <v>0</v>
      </c>
      <c r="FH503" s="22">
        <f t="shared" si="245"/>
        <v>0.92947332499146851</v>
      </c>
      <c r="FI503" s="23">
        <f t="shared" si="246"/>
        <v>3.8675918553065639E-2</v>
      </c>
      <c r="FJ503" s="24">
        <f t="shared" si="247"/>
        <v>2.1613013309066089E-2</v>
      </c>
      <c r="FK503" s="22">
        <f t="shared" si="248"/>
        <v>0.24914536005601873</v>
      </c>
      <c r="FL503" s="25">
        <v>1415.0492907801417</v>
      </c>
      <c r="FM503" s="25">
        <v>14.262624113475177</v>
      </c>
      <c r="FN503" s="25">
        <v>152.74745957242484</v>
      </c>
      <c r="FO503" s="9">
        <v>103.38805389404297</v>
      </c>
      <c r="FP503" s="26">
        <f t="shared" si="0"/>
        <v>152.32097625732422</v>
      </c>
      <c r="FQ503" s="22">
        <f t="shared" si="249"/>
        <v>0.38401997824582573</v>
      </c>
      <c r="FR503" s="28">
        <f t="shared" si="250"/>
        <v>0.30927070203745927</v>
      </c>
      <c r="FS503" s="28">
        <f t="shared" si="251"/>
        <v>0.30679086822959878</v>
      </c>
      <c r="FT503" s="28">
        <f t="shared" si="252"/>
        <v>0</v>
      </c>
      <c r="FU503" s="28">
        <f t="shared" si="253"/>
        <v>0.34806238803184847</v>
      </c>
      <c r="FV503" s="28">
        <f t="shared" si="254"/>
        <v>0.65201916048103525</v>
      </c>
      <c r="FW503" s="22">
        <f t="shared" si="255"/>
        <v>0.93277215333864183</v>
      </c>
      <c r="FX503" s="22">
        <f t="shared" si="256"/>
        <v>4.8838888888888885</v>
      </c>
      <c r="FY503" s="22">
        <f t="shared" si="257"/>
        <v>0</v>
      </c>
    </row>
    <row r="504" spans="1:181" ht="15.75" customHeight="1">
      <c r="A504" s="9">
        <v>1</v>
      </c>
      <c r="B504" s="9" t="s">
        <v>184</v>
      </c>
      <c r="C504" s="9" t="s">
        <v>1631</v>
      </c>
      <c r="D504" s="9" t="s">
        <v>1632</v>
      </c>
      <c r="E504" s="9" t="s">
        <v>1656</v>
      </c>
      <c r="F504" s="9" t="s">
        <v>1657</v>
      </c>
      <c r="G504" s="9">
        <v>545.376720955</v>
      </c>
      <c r="H504" s="9">
        <v>140.75</v>
      </c>
      <c r="I504" s="9">
        <v>110.6875</v>
      </c>
      <c r="J504" s="9">
        <v>88.625</v>
      </c>
      <c r="K504" s="9">
        <v>65.125</v>
      </c>
      <c r="L504" s="9">
        <v>107.0625</v>
      </c>
      <c r="M504" s="9">
        <v>33.4375</v>
      </c>
      <c r="N504" s="9">
        <v>69.363685607910156</v>
      </c>
      <c r="O504" s="9">
        <v>225.832275390625</v>
      </c>
      <c r="P504" s="9">
        <v>114.62327304534685</v>
      </c>
      <c r="Q504" s="9">
        <v>21.4375</v>
      </c>
      <c r="R504" s="9">
        <v>0</v>
      </c>
      <c r="S504" s="9">
        <v>266.0625</v>
      </c>
      <c r="T504" s="9">
        <v>0</v>
      </c>
      <c r="U504" s="9">
        <v>190.25</v>
      </c>
      <c r="V504" s="9">
        <v>67.9375</v>
      </c>
      <c r="W504" s="9">
        <v>1455.9102475928473</v>
      </c>
      <c r="X504" s="9">
        <v>14.140317514901421</v>
      </c>
      <c r="Y504" s="9">
        <v>23</v>
      </c>
      <c r="Z504" s="9">
        <v>903859.49820000003</v>
      </c>
      <c r="AA504" s="9">
        <v>141.07</v>
      </c>
      <c r="AB504" s="9">
        <v>96.56</v>
      </c>
      <c r="AC504" s="9">
        <v>93.19</v>
      </c>
      <c r="AD504" s="9">
        <v>3.37</v>
      </c>
      <c r="AE504" s="9">
        <v>1.93</v>
      </c>
      <c r="AF504" s="9">
        <v>41.08</v>
      </c>
      <c r="AG504" s="9">
        <v>1.5</v>
      </c>
      <c r="AH504" s="9">
        <v>227.4</v>
      </c>
      <c r="AI504" s="9">
        <v>4.4000000000000004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1.53</v>
      </c>
      <c r="AR504" s="9">
        <v>0</v>
      </c>
      <c r="AS504" s="9">
        <v>13.79</v>
      </c>
      <c r="AT504" s="9">
        <v>0</v>
      </c>
      <c r="AU504" s="9">
        <v>3.2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45.36</v>
      </c>
      <c r="BD504" s="9">
        <v>0</v>
      </c>
      <c r="BE504" s="9">
        <v>0</v>
      </c>
      <c r="BF504" s="9">
        <v>0</v>
      </c>
      <c r="BG504" s="9">
        <v>0</v>
      </c>
      <c r="BH504" s="9">
        <v>0</v>
      </c>
      <c r="BI504" s="9">
        <v>0</v>
      </c>
      <c r="BJ504" s="9">
        <v>0</v>
      </c>
      <c r="BK504" s="9">
        <v>0</v>
      </c>
      <c r="BL504" s="9">
        <v>0</v>
      </c>
      <c r="BM504" s="9">
        <v>4</v>
      </c>
      <c r="BN504" s="9">
        <v>34.06</v>
      </c>
      <c r="BO504" s="9">
        <v>27.65</v>
      </c>
      <c r="BP504" s="9">
        <v>0</v>
      </c>
      <c r="BQ504" s="9">
        <v>1</v>
      </c>
      <c r="BR504" s="9">
        <v>0</v>
      </c>
      <c r="BS504" s="9">
        <v>0</v>
      </c>
      <c r="BT504" s="9">
        <v>0</v>
      </c>
      <c r="BU504" s="9">
        <v>0</v>
      </c>
      <c r="BV504" s="9">
        <v>0</v>
      </c>
      <c r="BW504" s="9">
        <v>0</v>
      </c>
      <c r="BX504" s="9">
        <v>0</v>
      </c>
      <c r="BY504" s="9">
        <v>0</v>
      </c>
      <c r="BZ504" s="9">
        <v>0</v>
      </c>
      <c r="CA504" s="9">
        <v>0</v>
      </c>
      <c r="CB504" s="9">
        <v>0</v>
      </c>
      <c r="CC504" s="9">
        <v>0</v>
      </c>
      <c r="CD504" s="9">
        <v>0</v>
      </c>
      <c r="CE504" s="9">
        <v>0</v>
      </c>
      <c r="CF504" s="9">
        <v>3.05</v>
      </c>
      <c r="CG504" s="9">
        <v>0</v>
      </c>
      <c r="CH504" s="9">
        <v>0</v>
      </c>
      <c r="CI504" s="9">
        <v>0.57000000000000006</v>
      </c>
      <c r="CJ504" s="9">
        <v>0</v>
      </c>
      <c r="CK504" s="9">
        <v>0</v>
      </c>
      <c r="CL504" s="9">
        <v>0</v>
      </c>
      <c r="CM504" s="9">
        <v>0</v>
      </c>
      <c r="CN504" s="9">
        <v>0</v>
      </c>
      <c r="CO504" s="9">
        <v>0</v>
      </c>
      <c r="CP504" s="9">
        <v>1.7</v>
      </c>
      <c r="CQ504" s="9">
        <v>0</v>
      </c>
      <c r="CR504" s="9">
        <v>0</v>
      </c>
      <c r="CS504" s="9">
        <v>5.16</v>
      </c>
      <c r="CT504" s="9">
        <v>0</v>
      </c>
      <c r="CU504" s="9">
        <v>94</v>
      </c>
      <c r="CV504" s="9">
        <v>62.1</v>
      </c>
      <c r="CW504" s="9" t="s">
        <v>1656</v>
      </c>
      <c r="CX504" s="9">
        <v>545.38</v>
      </c>
      <c r="CY504" s="9">
        <v>0.15</v>
      </c>
      <c r="CZ504" s="9">
        <v>0.36</v>
      </c>
      <c r="DA504" s="9">
        <v>0</v>
      </c>
      <c r="DB504" s="9">
        <v>0.05</v>
      </c>
      <c r="DC504" s="9">
        <v>0</v>
      </c>
      <c r="DD504" s="9">
        <v>0</v>
      </c>
      <c r="DE504" s="9">
        <v>0</v>
      </c>
      <c r="DF504" s="9">
        <v>0.02</v>
      </c>
      <c r="DG504" s="9">
        <v>0</v>
      </c>
      <c r="DH504" s="9">
        <v>0</v>
      </c>
      <c r="DI504" s="9">
        <v>0</v>
      </c>
      <c r="DJ504" s="9">
        <v>0</v>
      </c>
      <c r="DK504" s="9">
        <v>0</v>
      </c>
      <c r="DL504" s="9">
        <v>0</v>
      </c>
      <c r="DM504" s="9">
        <v>0</v>
      </c>
      <c r="DN504" s="9">
        <v>0.23</v>
      </c>
      <c r="DO504" s="9">
        <v>0</v>
      </c>
      <c r="DP504" s="9">
        <v>0</v>
      </c>
      <c r="DQ504" s="9">
        <v>0.14000000000000001</v>
      </c>
      <c r="DR504" s="9">
        <v>0</v>
      </c>
      <c r="DS504" s="9">
        <v>0</v>
      </c>
      <c r="DT504" s="9">
        <v>0</v>
      </c>
      <c r="DU504" s="9">
        <v>0.05</v>
      </c>
      <c r="DV504" s="9">
        <v>0</v>
      </c>
      <c r="DW504" s="9">
        <v>0</v>
      </c>
      <c r="DX504" s="9">
        <v>0</v>
      </c>
      <c r="DY504" s="16" t="s">
        <v>1656</v>
      </c>
      <c r="DZ504" s="16" t="s">
        <v>1658</v>
      </c>
      <c r="EA504" s="16" t="s">
        <v>1636</v>
      </c>
      <c r="EB504" s="16" t="s">
        <v>482</v>
      </c>
      <c r="EC504" s="9">
        <v>545.376720955</v>
      </c>
      <c r="ED504" s="17">
        <v>111.256674941</v>
      </c>
      <c r="EE504" s="18">
        <v>0.2</v>
      </c>
      <c r="EF504" s="19" t="s">
        <v>192</v>
      </c>
      <c r="EG504" s="16" t="s">
        <v>1656</v>
      </c>
      <c r="EH504" s="20" t="s">
        <v>1632</v>
      </c>
      <c r="EI504" s="20" t="s">
        <v>1657</v>
      </c>
      <c r="EJ504" s="20">
        <v>545.376720955</v>
      </c>
      <c r="EK504" s="21">
        <v>6407.1701864322686</v>
      </c>
      <c r="EL504" s="20">
        <v>2.2716586151368761</v>
      </c>
      <c r="EM504" s="20">
        <v>14554.903352657006</v>
      </c>
      <c r="EN504" s="22">
        <f t="shared" si="226"/>
        <v>0.79960303395477439</v>
      </c>
      <c r="EO504" s="23">
        <f t="shared" si="227"/>
        <v>1.0845679449918481E-2</v>
      </c>
      <c r="EP504" s="22">
        <f t="shared" si="228"/>
        <v>2.51414204902577E-2</v>
      </c>
      <c r="EQ504" s="22">
        <f t="shared" si="229"/>
        <v>0.35637963544940288</v>
      </c>
      <c r="ER504" s="22">
        <f t="shared" si="230"/>
        <v>0</v>
      </c>
      <c r="ES504" s="22">
        <f t="shared" si="231"/>
        <v>0</v>
      </c>
      <c r="ET504" s="22">
        <f t="shared" si="232"/>
        <v>0</v>
      </c>
      <c r="EU504" s="22">
        <f t="shared" si="233"/>
        <v>3.1426775612822123E-2</v>
      </c>
      <c r="EV504" s="22">
        <f t="shared" si="234"/>
        <v>0.26759899434318041</v>
      </c>
      <c r="EW504" s="22">
        <f t="shared" si="235"/>
        <v>0.21723758642363292</v>
      </c>
      <c r="EX504" s="22">
        <f t="shared" si="236"/>
        <v>7.8566939032055309E-3</v>
      </c>
      <c r="EY504" s="22">
        <f t="shared" si="237"/>
        <v>4.4783155248271532E-3</v>
      </c>
      <c r="EZ504" s="22">
        <f t="shared" si="238"/>
        <v>0</v>
      </c>
      <c r="FA504" s="22">
        <f t="shared" si="239"/>
        <v>2.3962916404776869E-2</v>
      </c>
      <c r="FB504" s="22">
        <f t="shared" si="240"/>
        <v>5.3896920175989946E-2</v>
      </c>
      <c r="FC504" s="22">
        <f t="shared" si="16"/>
        <v>1.6431558800595452</v>
      </c>
      <c r="FD504" s="22">
        <f t="shared" si="241"/>
        <v>0.98101811906816216</v>
      </c>
      <c r="FE504" s="22">
        <f t="shared" si="242"/>
        <v>1.8981880931837791E-2</v>
      </c>
      <c r="FF504" s="22">
        <f t="shared" si="243"/>
        <v>0</v>
      </c>
      <c r="FG504" s="22">
        <f t="shared" si="244"/>
        <v>0</v>
      </c>
      <c r="FH504" s="22">
        <f t="shared" si="245"/>
        <v>0.68448288083929965</v>
      </c>
      <c r="FI504" s="23">
        <f t="shared" si="246"/>
        <v>0.2912029488906217</v>
      </c>
      <c r="FJ504" s="24">
        <f t="shared" si="247"/>
        <v>1.0633019068547529E-2</v>
      </c>
      <c r="FK504" s="22">
        <f t="shared" si="248"/>
        <v>0.25866523923678791</v>
      </c>
      <c r="FL504" s="25">
        <v>1455.9102475928473</v>
      </c>
      <c r="FM504" s="25">
        <v>14.140317514901421</v>
      </c>
      <c r="FN504" s="25">
        <v>114.62327304534685</v>
      </c>
      <c r="FO504" s="9">
        <v>69.363685607910156</v>
      </c>
      <c r="FP504" s="26">
        <f t="shared" si="0"/>
        <v>156.46858978271484</v>
      </c>
      <c r="FQ504" s="22">
        <f t="shared" si="249"/>
        <v>0.46103452959948865</v>
      </c>
      <c r="FR504" s="28">
        <f t="shared" si="250"/>
        <v>0.28191522317045542</v>
      </c>
      <c r="FS504" s="28">
        <f t="shared" si="251"/>
        <v>0.25762009011674136</v>
      </c>
      <c r="FT504" s="28">
        <f t="shared" si="252"/>
        <v>0.48785085570594661</v>
      </c>
      <c r="FU504" s="28">
        <f t="shared" si="253"/>
        <v>0</v>
      </c>
      <c r="FV504" s="28">
        <f t="shared" si="254"/>
        <v>0.4734112954947769</v>
      </c>
      <c r="FW504" s="22">
        <f t="shared" si="255"/>
        <v>0.66633586162897851</v>
      </c>
      <c r="FX504" s="22">
        <f t="shared" si="256"/>
        <v>6.1334782608695653</v>
      </c>
      <c r="FY504" s="22">
        <f t="shared" si="257"/>
        <v>0.59956521739130431</v>
      </c>
    </row>
    <row r="505" spans="1:181" ht="15.75" customHeight="1">
      <c r="A505" s="9">
        <v>1</v>
      </c>
      <c r="B505" s="9" t="s">
        <v>184</v>
      </c>
      <c r="C505" s="9" t="s">
        <v>1631</v>
      </c>
      <c r="D505" s="9" t="s">
        <v>1632</v>
      </c>
      <c r="E505" s="9" t="s">
        <v>1659</v>
      </c>
      <c r="F505" s="9" t="s">
        <v>1660</v>
      </c>
      <c r="G505" s="9">
        <v>413.165531542</v>
      </c>
      <c r="H505" s="9">
        <v>68.3125</v>
      </c>
      <c r="I505" s="9">
        <v>64.125</v>
      </c>
      <c r="J505" s="9">
        <v>73.6875</v>
      </c>
      <c r="K505" s="9">
        <v>67</v>
      </c>
      <c r="L505" s="9">
        <v>100.5</v>
      </c>
      <c r="M505" s="9">
        <v>39.4375</v>
      </c>
      <c r="N505" s="9">
        <v>110.43590545654297</v>
      </c>
      <c r="O505" s="9">
        <v>278.13751220703125</v>
      </c>
      <c r="P505" s="9">
        <v>181.36998354899828</v>
      </c>
      <c r="Q505" s="9">
        <v>0</v>
      </c>
      <c r="R505" s="9">
        <v>0</v>
      </c>
      <c r="S505" s="9">
        <v>0</v>
      </c>
      <c r="T505" s="9">
        <v>150.1875</v>
      </c>
      <c r="U505" s="9">
        <v>262.875</v>
      </c>
      <c r="V505" s="9">
        <v>0</v>
      </c>
      <c r="W505" s="9">
        <v>1454.0996672716274</v>
      </c>
      <c r="X505" s="9">
        <v>14.120496067755596</v>
      </c>
      <c r="Y505" s="9">
        <v>28</v>
      </c>
      <c r="Z505" s="9">
        <v>1002555.3145</v>
      </c>
      <c r="AA505" s="9">
        <v>169.3</v>
      </c>
      <c r="AB505" s="9">
        <v>122.96</v>
      </c>
      <c r="AC505" s="9">
        <v>121.16</v>
      </c>
      <c r="AD505" s="9">
        <v>1.8</v>
      </c>
      <c r="AE505" s="9">
        <v>2.52</v>
      </c>
      <c r="AF505" s="9">
        <v>26.82</v>
      </c>
      <c r="AG505" s="9">
        <v>17</v>
      </c>
      <c r="AH505" s="9">
        <v>417.3</v>
      </c>
      <c r="AI505" s="9">
        <v>0.4</v>
      </c>
      <c r="AJ505" s="9">
        <v>16.2</v>
      </c>
      <c r="AK505" s="9">
        <v>3.2</v>
      </c>
      <c r="AL505" s="9">
        <v>4.28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3.65</v>
      </c>
      <c r="BD505" s="9">
        <v>0</v>
      </c>
      <c r="BE505" s="9">
        <v>0</v>
      </c>
      <c r="BF505" s="9">
        <v>0</v>
      </c>
      <c r="BG505" s="9">
        <v>0</v>
      </c>
      <c r="BH505" s="9">
        <v>0</v>
      </c>
      <c r="BI505" s="9">
        <v>0</v>
      </c>
      <c r="BJ505" s="9">
        <v>1.42</v>
      </c>
      <c r="BK505" s="9">
        <v>10.210000000000001</v>
      </c>
      <c r="BL505" s="9">
        <v>0</v>
      </c>
      <c r="BM505" s="9">
        <v>7.09</v>
      </c>
      <c r="BN505" s="9">
        <v>87</v>
      </c>
      <c r="BO505" s="9">
        <v>10.55</v>
      </c>
      <c r="BP505" s="9">
        <v>0</v>
      </c>
      <c r="BQ505" s="9">
        <v>0</v>
      </c>
      <c r="BR505" s="9">
        <v>0</v>
      </c>
      <c r="BS505" s="9">
        <v>0</v>
      </c>
      <c r="BT505" s="9">
        <v>0</v>
      </c>
      <c r="BU505" s="9">
        <v>0</v>
      </c>
      <c r="BV505" s="9">
        <v>0</v>
      </c>
      <c r="BW505" s="9">
        <v>0</v>
      </c>
      <c r="BX505" s="9">
        <v>0</v>
      </c>
      <c r="BY505" s="9">
        <v>0</v>
      </c>
      <c r="BZ505" s="9">
        <v>0</v>
      </c>
      <c r="CA505" s="9">
        <v>0</v>
      </c>
      <c r="CB505" s="9">
        <v>0</v>
      </c>
      <c r="CC505" s="9">
        <v>0</v>
      </c>
      <c r="CD505" s="9">
        <v>0</v>
      </c>
      <c r="CE505" s="9">
        <v>0</v>
      </c>
      <c r="CF505" s="9">
        <v>1</v>
      </c>
      <c r="CG505" s="9">
        <v>0</v>
      </c>
      <c r="CH505" s="9">
        <v>0</v>
      </c>
      <c r="CI505" s="9">
        <v>18.54</v>
      </c>
      <c r="CJ505" s="9">
        <v>0</v>
      </c>
      <c r="CK505" s="9">
        <v>0</v>
      </c>
      <c r="CL505" s="9">
        <v>0</v>
      </c>
      <c r="CM505" s="9">
        <v>0</v>
      </c>
      <c r="CN505" s="9">
        <v>0</v>
      </c>
      <c r="CO505" s="9">
        <v>0</v>
      </c>
      <c r="CP505" s="9">
        <v>1</v>
      </c>
      <c r="CQ505" s="9">
        <v>17.11</v>
      </c>
      <c r="CR505" s="9">
        <v>0</v>
      </c>
      <c r="CS505" s="9">
        <v>7.45</v>
      </c>
      <c r="CT505" s="9">
        <v>0</v>
      </c>
      <c r="CU505" s="9">
        <v>151</v>
      </c>
      <c r="CV505" s="9">
        <v>42</v>
      </c>
      <c r="CW505" s="9" t="s">
        <v>1659</v>
      </c>
      <c r="CX505" s="9">
        <v>413.17</v>
      </c>
      <c r="CY505" s="9">
        <v>0.24</v>
      </c>
      <c r="CZ505" s="9">
        <v>0.14000000000000001</v>
      </c>
      <c r="DA505" s="9">
        <v>0</v>
      </c>
      <c r="DB505" s="9">
        <v>0.02</v>
      </c>
      <c r="DC505" s="9">
        <v>0.02</v>
      </c>
      <c r="DD505" s="9">
        <v>0</v>
      </c>
      <c r="DE505" s="9">
        <v>0</v>
      </c>
      <c r="DF505" s="9">
        <v>0.2</v>
      </c>
      <c r="DG505" s="9">
        <v>0</v>
      </c>
      <c r="DH505" s="9">
        <v>0</v>
      </c>
      <c r="DI505" s="9">
        <v>0</v>
      </c>
      <c r="DJ505" s="9">
        <v>0</v>
      </c>
      <c r="DK505" s="9">
        <v>0</v>
      </c>
      <c r="DL505" s="9">
        <v>0</v>
      </c>
      <c r="DM505" s="9">
        <v>0.01</v>
      </c>
      <c r="DN505" s="9">
        <v>0.14000000000000001</v>
      </c>
      <c r="DO505" s="9">
        <v>0</v>
      </c>
      <c r="DP505" s="9">
        <v>0.03</v>
      </c>
      <c r="DQ505" s="9">
        <v>0.19</v>
      </c>
      <c r="DR505" s="9">
        <v>0</v>
      </c>
      <c r="DS505" s="9">
        <v>0</v>
      </c>
      <c r="DT505" s="9">
        <v>0</v>
      </c>
      <c r="DU505" s="9">
        <v>0.01</v>
      </c>
      <c r="DV505" s="9">
        <v>0</v>
      </c>
      <c r="DW505" s="9">
        <v>0</v>
      </c>
      <c r="DX505" s="9">
        <v>0</v>
      </c>
      <c r="DY505" s="16" t="s">
        <v>1659</v>
      </c>
      <c r="DZ505" s="16" t="s">
        <v>1661</v>
      </c>
      <c r="EA505" s="16" t="s">
        <v>1636</v>
      </c>
      <c r="EB505" s="16" t="s">
        <v>482</v>
      </c>
      <c r="EC505" s="9">
        <v>413.165531542</v>
      </c>
      <c r="ED505" s="17">
        <v>21.939120131999999</v>
      </c>
      <c r="EE505" s="18">
        <v>0.05</v>
      </c>
      <c r="EF505" s="19" t="s">
        <v>192</v>
      </c>
      <c r="EG505" s="16" t="s">
        <v>1659</v>
      </c>
      <c r="EH505" s="20" t="s">
        <v>1632</v>
      </c>
      <c r="EI505" s="20" t="s">
        <v>1660</v>
      </c>
      <c r="EJ505" s="20">
        <v>413.165531542</v>
      </c>
      <c r="EK505" s="21">
        <v>5921.7679533372702</v>
      </c>
      <c r="EL505" s="20">
        <v>4.0309523809523808</v>
      </c>
      <c r="EM505" s="20">
        <v>23870.364630952379</v>
      </c>
      <c r="EN505" s="22">
        <f t="shared" si="226"/>
        <v>0.6917306556408741</v>
      </c>
      <c r="EO505" s="23">
        <f t="shared" si="227"/>
        <v>2.5280567040756055E-2</v>
      </c>
      <c r="EP505" s="22">
        <f t="shared" si="228"/>
        <v>0</v>
      </c>
      <c r="EQ505" s="22">
        <f t="shared" si="229"/>
        <v>2.1559362079149436E-2</v>
      </c>
      <c r="ER505" s="22">
        <f t="shared" si="230"/>
        <v>6.869462492616657E-2</v>
      </c>
      <c r="ES505" s="22">
        <f t="shared" si="231"/>
        <v>0</v>
      </c>
      <c r="ET505" s="22">
        <f t="shared" si="232"/>
        <v>0</v>
      </c>
      <c r="EU505" s="22">
        <f t="shared" si="233"/>
        <v>4.187832250443E-2</v>
      </c>
      <c r="EV505" s="22">
        <f t="shared" si="234"/>
        <v>0.5138806851742469</v>
      </c>
      <c r="EW505" s="22">
        <f t="shared" si="235"/>
        <v>6.2315416420555228E-2</v>
      </c>
      <c r="EX505" s="22">
        <f t="shared" si="236"/>
        <v>0</v>
      </c>
      <c r="EY505" s="22">
        <f t="shared" si="237"/>
        <v>0.10950974601299467</v>
      </c>
      <c r="EZ505" s="22">
        <f t="shared" si="238"/>
        <v>0</v>
      </c>
      <c r="FA505" s="22">
        <f t="shared" si="239"/>
        <v>5.9066745422327229E-3</v>
      </c>
      <c r="FB505" s="22">
        <f t="shared" si="240"/>
        <v>0.15097460129946838</v>
      </c>
      <c r="FC505" s="22">
        <f t="shared" si="16"/>
        <v>2.5818074424099229</v>
      </c>
      <c r="FD505" s="22">
        <f t="shared" si="241"/>
        <v>0.95470144131777634</v>
      </c>
      <c r="FE505" s="22">
        <f t="shared" si="242"/>
        <v>9.1512239762068192E-4</v>
      </c>
      <c r="FF505" s="22">
        <f t="shared" si="243"/>
        <v>3.7062457103637612E-2</v>
      </c>
      <c r="FG505" s="22">
        <f t="shared" si="244"/>
        <v>7.3209791809654553E-3</v>
      </c>
      <c r="FH505" s="22">
        <f t="shared" si="245"/>
        <v>0.72628470171293558</v>
      </c>
      <c r="FI505" s="23">
        <f t="shared" si="246"/>
        <v>0.15841701122268162</v>
      </c>
      <c r="FJ505" s="24">
        <f t="shared" si="247"/>
        <v>0.10041346721795628</v>
      </c>
      <c r="FK505" s="22">
        <f t="shared" si="248"/>
        <v>0.4097631265806353</v>
      </c>
      <c r="FL505" s="25">
        <v>1454.0996672716274</v>
      </c>
      <c r="FM505" s="25">
        <v>14.120496067755596</v>
      </c>
      <c r="FN505" s="25">
        <v>181.36998354899828</v>
      </c>
      <c r="FO505" s="9">
        <v>110.43590545654297</v>
      </c>
      <c r="FP505" s="26">
        <f t="shared" si="0"/>
        <v>167.70160675048828</v>
      </c>
      <c r="FQ505" s="22">
        <f t="shared" si="249"/>
        <v>0.32054343813657937</v>
      </c>
      <c r="FR505" s="28">
        <f t="shared" si="250"/>
        <v>0.34051122191856542</v>
      </c>
      <c r="FS505" s="28">
        <f t="shared" si="251"/>
        <v>0.33869596884747577</v>
      </c>
      <c r="FT505" s="28">
        <f t="shared" si="252"/>
        <v>0</v>
      </c>
      <c r="FU505" s="28">
        <f t="shared" si="253"/>
        <v>0.36350442748570089</v>
      </c>
      <c r="FV505" s="28">
        <f t="shared" si="254"/>
        <v>0.63624620141691968</v>
      </c>
      <c r="FW505" s="22">
        <f t="shared" si="255"/>
        <v>0.89190785587714116</v>
      </c>
      <c r="FX505" s="22">
        <f t="shared" si="256"/>
        <v>6.0464285714285717</v>
      </c>
      <c r="FY505" s="22">
        <f t="shared" si="257"/>
        <v>0</v>
      </c>
    </row>
    <row r="506" spans="1:181" ht="15.75" customHeight="1">
      <c r="A506" s="9">
        <v>1</v>
      </c>
      <c r="B506" s="9" t="s">
        <v>184</v>
      </c>
      <c r="C506" s="9" t="s">
        <v>1631</v>
      </c>
      <c r="D506" s="9" t="s">
        <v>1632</v>
      </c>
      <c r="E506" s="9" t="s">
        <v>1662</v>
      </c>
      <c r="F506" s="9" t="s">
        <v>1663</v>
      </c>
      <c r="G506" s="9">
        <v>246.32276128300001</v>
      </c>
      <c r="H506" s="9">
        <v>87.5</v>
      </c>
      <c r="I506" s="9">
        <v>58.6875</v>
      </c>
      <c r="J506" s="9">
        <v>37.8125</v>
      </c>
      <c r="K506" s="9">
        <v>25.6875</v>
      </c>
      <c r="L506" s="9">
        <v>25.875</v>
      </c>
      <c r="M506" s="9">
        <v>10.9375</v>
      </c>
      <c r="N506" s="9">
        <v>70</v>
      </c>
      <c r="O506" s="9">
        <v>275.31033325195313</v>
      </c>
      <c r="P506" s="9">
        <v>147.1388820547603</v>
      </c>
      <c r="Q506" s="9">
        <v>81.0625</v>
      </c>
      <c r="R506" s="9">
        <v>0</v>
      </c>
      <c r="S506" s="9">
        <v>0</v>
      </c>
      <c r="T506" s="9">
        <v>56.3125</v>
      </c>
      <c r="U506" s="9">
        <v>109.125</v>
      </c>
      <c r="V506" s="9">
        <v>0</v>
      </c>
      <c r="W506" s="9">
        <v>1401.6175723717622</v>
      </c>
      <c r="X506" s="9">
        <v>14.367041645505333</v>
      </c>
      <c r="Y506" s="9">
        <v>12</v>
      </c>
      <c r="Z506" s="9">
        <v>303677.89449999999</v>
      </c>
      <c r="AA506" s="9">
        <v>44.63</v>
      </c>
      <c r="AB506" s="9">
        <v>39.119999999999997</v>
      </c>
      <c r="AC506" s="9">
        <v>39.119999999999997</v>
      </c>
      <c r="AD506" s="9">
        <v>0</v>
      </c>
      <c r="AE506" s="9">
        <v>0.26</v>
      </c>
      <c r="AF506" s="9">
        <v>5.25</v>
      </c>
      <c r="AG506" s="9">
        <v>0</v>
      </c>
      <c r="AH506" s="9">
        <v>25.9</v>
      </c>
      <c r="AI506" s="9">
        <v>0.2</v>
      </c>
      <c r="AJ506" s="9">
        <v>0.6</v>
      </c>
      <c r="AK506" s="9">
        <v>1.6</v>
      </c>
      <c r="AL506" s="9">
        <v>2.91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12.98</v>
      </c>
      <c r="AT506" s="9">
        <v>8.3800000000000008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  <c r="BD506" s="9">
        <v>0</v>
      </c>
      <c r="BE506" s="9">
        <v>0</v>
      </c>
      <c r="BF506" s="9">
        <v>0</v>
      </c>
      <c r="BG506" s="9">
        <v>0</v>
      </c>
      <c r="BH506" s="9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9">
        <v>9.0500000000000007</v>
      </c>
      <c r="BP506" s="9">
        <v>0</v>
      </c>
      <c r="BQ506" s="9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0</v>
      </c>
      <c r="BX506" s="9">
        <v>0</v>
      </c>
      <c r="BY506" s="9">
        <v>0</v>
      </c>
      <c r="BZ506" s="9">
        <v>0</v>
      </c>
      <c r="CA506" s="9">
        <v>0</v>
      </c>
      <c r="CB506" s="9">
        <v>0</v>
      </c>
      <c r="CC506" s="9">
        <v>0</v>
      </c>
      <c r="CD506" s="9">
        <v>0</v>
      </c>
      <c r="CE506" s="9">
        <v>0</v>
      </c>
      <c r="CF506" s="9">
        <v>3.6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9">
        <v>7.71</v>
      </c>
      <c r="CT506" s="9">
        <v>0</v>
      </c>
      <c r="CU506" s="9">
        <v>43</v>
      </c>
      <c r="CV506" s="9">
        <v>21.6</v>
      </c>
      <c r="CW506" s="9" t="s">
        <v>1662</v>
      </c>
      <c r="CX506" s="9">
        <v>246.32</v>
      </c>
      <c r="CY506" s="9">
        <v>0.47</v>
      </c>
      <c r="CZ506" s="9">
        <v>0.31</v>
      </c>
      <c r="DA506" s="9">
        <v>0</v>
      </c>
      <c r="DB506" s="9">
        <v>0.01</v>
      </c>
      <c r="DC506" s="9">
        <v>0</v>
      </c>
      <c r="DD506" s="9">
        <v>0</v>
      </c>
      <c r="DE506" s="9">
        <v>0</v>
      </c>
      <c r="DF506" s="9">
        <v>0.02</v>
      </c>
      <c r="DG506" s="9">
        <v>0</v>
      </c>
      <c r="DH506" s="9">
        <v>0</v>
      </c>
      <c r="DI506" s="9">
        <v>0</v>
      </c>
      <c r="DJ506" s="9">
        <v>0</v>
      </c>
      <c r="DK506" s="9">
        <v>0</v>
      </c>
      <c r="DL506" s="9">
        <v>0.01</v>
      </c>
      <c r="DM506" s="9">
        <v>0</v>
      </c>
      <c r="DN506" s="9">
        <v>0.05</v>
      </c>
      <c r="DO506" s="9">
        <v>0</v>
      </c>
      <c r="DP506" s="9">
        <v>0.01</v>
      </c>
      <c r="DQ506" s="9">
        <v>0.05</v>
      </c>
      <c r="DR506" s="9">
        <v>0</v>
      </c>
      <c r="DS506" s="9">
        <v>0</v>
      </c>
      <c r="DT506" s="9">
        <v>0.01</v>
      </c>
      <c r="DU506" s="9">
        <v>0.05</v>
      </c>
      <c r="DV506" s="9">
        <v>0</v>
      </c>
      <c r="DW506" s="9">
        <v>0</v>
      </c>
      <c r="DX506" s="9">
        <v>0.01</v>
      </c>
      <c r="DY506" s="16" t="s">
        <v>1662</v>
      </c>
      <c r="DZ506" s="16" t="s">
        <v>1664</v>
      </c>
      <c r="EA506" s="16" t="s">
        <v>1636</v>
      </c>
      <c r="EB506" s="16" t="s">
        <v>482</v>
      </c>
      <c r="EC506" s="9">
        <v>246.32276128300001</v>
      </c>
      <c r="ED506" s="17">
        <v>6.6142737601299997</v>
      </c>
      <c r="EE506" s="18">
        <v>0.03</v>
      </c>
      <c r="EF506" s="19" t="s">
        <v>192</v>
      </c>
      <c r="EG506" s="16" t="s">
        <v>1662</v>
      </c>
      <c r="EH506" s="20" t="s">
        <v>1632</v>
      </c>
      <c r="EI506" s="20" t="s">
        <v>1663</v>
      </c>
      <c r="EJ506" s="20">
        <v>246.32276128300001</v>
      </c>
      <c r="EK506" s="21">
        <v>6804.3444880125471</v>
      </c>
      <c r="EL506" s="20">
        <v>2.0662037037037035</v>
      </c>
      <c r="EM506" s="20">
        <v>14059.161782407406</v>
      </c>
      <c r="EN506" s="22">
        <f t="shared" si="226"/>
        <v>0.45574725520950049</v>
      </c>
      <c r="EO506" s="23">
        <f t="shared" si="227"/>
        <v>6.5202778400179254E-2</v>
      </c>
      <c r="EP506" s="22">
        <f t="shared" si="228"/>
        <v>0.2647709320695103</v>
      </c>
      <c r="EQ506" s="22">
        <f t="shared" si="229"/>
        <v>0</v>
      </c>
      <c r="ER506" s="22">
        <f t="shared" si="230"/>
        <v>0</v>
      </c>
      <c r="ES506" s="22">
        <f t="shared" si="231"/>
        <v>0</v>
      </c>
      <c r="ET506" s="22">
        <f t="shared" si="232"/>
        <v>0</v>
      </c>
      <c r="EU506" s="22">
        <f t="shared" si="233"/>
        <v>0</v>
      </c>
      <c r="EV506" s="22">
        <f t="shared" si="234"/>
        <v>0</v>
      </c>
      <c r="EW506" s="22">
        <f t="shared" si="235"/>
        <v>0.28593996840442337</v>
      </c>
      <c r="EX506" s="22">
        <f t="shared" si="236"/>
        <v>0</v>
      </c>
      <c r="EY506" s="22">
        <f t="shared" si="237"/>
        <v>0</v>
      </c>
      <c r="EZ506" s="22">
        <f t="shared" si="238"/>
        <v>0</v>
      </c>
      <c r="FA506" s="22">
        <f t="shared" si="239"/>
        <v>0.11374407582938388</v>
      </c>
      <c r="FB506" s="22">
        <f t="shared" si="240"/>
        <v>0.24360189573459715</v>
      </c>
      <c r="FC506" s="22">
        <f t="shared" si="16"/>
        <v>0.63410262155500785</v>
      </c>
      <c r="FD506" s="22">
        <f t="shared" si="241"/>
        <v>0.9151943462897526</v>
      </c>
      <c r="FE506" s="22">
        <f t="shared" si="242"/>
        <v>7.0671378091872791E-3</v>
      </c>
      <c r="FF506" s="22">
        <f t="shared" si="243"/>
        <v>2.1201413427561835E-2</v>
      </c>
      <c r="FG506" s="22">
        <f t="shared" si="244"/>
        <v>5.6537102473498232E-2</v>
      </c>
      <c r="FH506" s="22">
        <f t="shared" si="245"/>
        <v>0.8765404436477704</v>
      </c>
      <c r="FI506" s="23">
        <f t="shared" si="246"/>
        <v>0.11763387855702441</v>
      </c>
      <c r="FJ506" s="24">
        <f t="shared" si="247"/>
        <v>0</v>
      </c>
      <c r="FK506" s="22">
        <f t="shared" si="248"/>
        <v>0.18118504261457444</v>
      </c>
      <c r="FL506" s="25">
        <v>1401.6175723717622</v>
      </c>
      <c r="FM506" s="25">
        <v>14.367041645505333</v>
      </c>
      <c r="FN506" s="25">
        <v>147.1388820547603</v>
      </c>
      <c r="FO506" s="9">
        <v>70</v>
      </c>
      <c r="FP506" s="26">
        <f t="shared" si="0"/>
        <v>205.31033325195313</v>
      </c>
      <c r="FQ506" s="22">
        <f t="shared" si="249"/>
        <v>0.5934794626309231</v>
      </c>
      <c r="FR506" s="28">
        <f t="shared" si="250"/>
        <v>0.25779184866738686</v>
      </c>
      <c r="FS506" s="28">
        <f t="shared" si="251"/>
        <v>0.14944822722942014</v>
      </c>
      <c r="FT506" s="28">
        <f t="shared" si="252"/>
        <v>0</v>
      </c>
      <c r="FU506" s="28">
        <f t="shared" si="253"/>
        <v>0.22861265319814525</v>
      </c>
      <c r="FV506" s="28">
        <f t="shared" si="254"/>
        <v>0.4430163068634424</v>
      </c>
      <c r="FW506" s="22">
        <f t="shared" si="255"/>
        <v>0.96347748151467616</v>
      </c>
      <c r="FX506" s="22">
        <f t="shared" si="256"/>
        <v>3.7191666666666667</v>
      </c>
      <c r="FY506" s="22">
        <f t="shared" si="257"/>
        <v>1.0816666666666668</v>
      </c>
    </row>
    <row r="507" spans="1:181" ht="15.75" customHeight="1">
      <c r="A507" s="9">
        <v>1</v>
      </c>
      <c r="B507" s="9" t="s">
        <v>184</v>
      </c>
      <c r="C507" s="9" t="s">
        <v>1631</v>
      </c>
      <c r="D507" s="9" t="s">
        <v>1632</v>
      </c>
      <c r="E507" s="9" t="s">
        <v>1665</v>
      </c>
      <c r="F507" s="9" t="s">
        <v>1666</v>
      </c>
      <c r="G507" s="9">
        <v>394.517530959</v>
      </c>
      <c r="H507" s="9">
        <v>100.4375</v>
      </c>
      <c r="I507" s="9">
        <v>83.5625</v>
      </c>
      <c r="J507" s="9">
        <v>70.5625</v>
      </c>
      <c r="K507" s="9">
        <v>54.875</v>
      </c>
      <c r="L507" s="9">
        <v>69.125</v>
      </c>
      <c r="M507" s="9">
        <v>15.8125</v>
      </c>
      <c r="N507" s="9">
        <v>39.936393737792969</v>
      </c>
      <c r="O507" s="9">
        <v>154.1507568359375</v>
      </c>
      <c r="P507" s="9">
        <v>92.443528309865911</v>
      </c>
      <c r="Q507" s="9">
        <v>0</v>
      </c>
      <c r="R507" s="9">
        <v>0</v>
      </c>
      <c r="S507" s="9">
        <v>117.625</v>
      </c>
      <c r="T507" s="9">
        <v>57.25</v>
      </c>
      <c r="U507" s="9">
        <v>219.5</v>
      </c>
      <c r="V507" s="9">
        <v>0</v>
      </c>
      <c r="W507" s="9">
        <v>1419.0619749564114</v>
      </c>
      <c r="X507" s="9">
        <v>14.533223965763195</v>
      </c>
      <c r="Y507" s="9">
        <v>17</v>
      </c>
      <c r="Z507" s="9">
        <v>402362.89620000002</v>
      </c>
      <c r="AA507" s="9">
        <v>85.05</v>
      </c>
      <c r="AB507" s="9">
        <v>79.22</v>
      </c>
      <c r="AC507" s="9">
        <v>79.22</v>
      </c>
      <c r="AD507" s="9">
        <v>0</v>
      </c>
      <c r="AE507" s="9">
        <v>1.04</v>
      </c>
      <c r="AF507" s="9">
        <v>4.79</v>
      </c>
      <c r="AG507" s="9">
        <v>0</v>
      </c>
      <c r="AH507" s="9">
        <v>199.6</v>
      </c>
      <c r="AI507" s="9">
        <v>0</v>
      </c>
      <c r="AJ507" s="9">
        <v>0.4</v>
      </c>
      <c r="AK507" s="9">
        <v>2.4</v>
      </c>
      <c r="AL507" s="9">
        <v>4.0200000000000005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2.9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0</v>
      </c>
      <c r="BA507" s="9">
        <v>0</v>
      </c>
      <c r="BB507" s="9">
        <v>0</v>
      </c>
      <c r="BC507" s="9">
        <v>2.86</v>
      </c>
      <c r="BD507" s="9">
        <v>0</v>
      </c>
      <c r="BE507" s="9">
        <v>0</v>
      </c>
      <c r="BF507" s="9">
        <v>0</v>
      </c>
      <c r="BG507" s="9">
        <v>0</v>
      </c>
      <c r="BH507" s="9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46.4</v>
      </c>
      <c r="BO507" s="9">
        <v>9.17</v>
      </c>
      <c r="BP507" s="9">
        <v>0</v>
      </c>
      <c r="BQ507" s="9">
        <v>0</v>
      </c>
      <c r="BR507" s="9">
        <v>0</v>
      </c>
      <c r="BS507" s="9">
        <v>4.28</v>
      </c>
      <c r="BT507" s="9">
        <v>0</v>
      </c>
      <c r="BU507" s="9">
        <v>0</v>
      </c>
      <c r="BV507" s="9">
        <v>0</v>
      </c>
      <c r="BW507" s="9">
        <v>0</v>
      </c>
      <c r="BX507" s="9">
        <v>0</v>
      </c>
      <c r="BY507" s="9">
        <v>0</v>
      </c>
      <c r="BZ507" s="9">
        <v>0</v>
      </c>
      <c r="CA507" s="9">
        <v>0</v>
      </c>
      <c r="CB507" s="9">
        <v>0</v>
      </c>
      <c r="CC507" s="9">
        <v>0</v>
      </c>
      <c r="CD507" s="9">
        <v>0</v>
      </c>
      <c r="CE507" s="9">
        <v>0</v>
      </c>
      <c r="CF507" s="9">
        <v>6.49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9">
        <v>5.93</v>
      </c>
      <c r="CO507" s="9">
        <v>0</v>
      </c>
      <c r="CP507" s="9">
        <v>0</v>
      </c>
      <c r="CQ507" s="9">
        <v>0</v>
      </c>
      <c r="CR507" s="9">
        <v>0</v>
      </c>
      <c r="CS507" s="9">
        <v>3</v>
      </c>
      <c r="CT507" s="9">
        <v>0</v>
      </c>
      <c r="CU507" s="9">
        <v>81</v>
      </c>
      <c r="CV507" s="9">
        <v>27.200000000000003</v>
      </c>
      <c r="CW507" s="9" t="s">
        <v>1665</v>
      </c>
      <c r="CX507" s="9">
        <v>394.52</v>
      </c>
      <c r="CY507" s="9">
        <v>0.31</v>
      </c>
      <c r="CZ507" s="9">
        <v>0.17</v>
      </c>
      <c r="DA507" s="9">
        <v>0</v>
      </c>
      <c r="DB507" s="9">
        <v>0.05</v>
      </c>
      <c r="DC507" s="9">
        <v>0.01</v>
      </c>
      <c r="DD507" s="9">
        <v>0</v>
      </c>
      <c r="DE507" s="9">
        <v>0</v>
      </c>
      <c r="DF507" s="9">
        <v>0.06</v>
      </c>
      <c r="DG507" s="9">
        <v>0</v>
      </c>
      <c r="DH507" s="9">
        <v>0</v>
      </c>
      <c r="DI507" s="9">
        <v>0</v>
      </c>
      <c r="DJ507" s="9">
        <v>0</v>
      </c>
      <c r="DK507" s="9">
        <v>0</v>
      </c>
      <c r="DL507" s="9">
        <v>0</v>
      </c>
      <c r="DM507" s="9">
        <v>0</v>
      </c>
      <c r="DN507" s="9">
        <v>0.27</v>
      </c>
      <c r="DO507" s="9">
        <v>0</v>
      </c>
      <c r="DP507" s="9">
        <v>0</v>
      </c>
      <c r="DQ507" s="9">
        <v>0.05</v>
      </c>
      <c r="DR507" s="9">
        <v>0</v>
      </c>
      <c r="DS507" s="9">
        <v>0</v>
      </c>
      <c r="DT507" s="9">
        <v>0.04</v>
      </c>
      <c r="DU507" s="9">
        <v>0.02</v>
      </c>
      <c r="DV507" s="9">
        <v>0</v>
      </c>
      <c r="DW507" s="9">
        <v>0</v>
      </c>
      <c r="DX507" s="9">
        <v>0</v>
      </c>
      <c r="DY507" s="16" t="s">
        <v>1665</v>
      </c>
      <c r="DZ507" s="16" t="s">
        <v>1667</v>
      </c>
      <c r="EA507" s="16" t="s">
        <v>1636</v>
      </c>
      <c r="EB507" s="16" t="s">
        <v>482</v>
      </c>
      <c r="EC507" s="9">
        <v>394.517530959</v>
      </c>
      <c r="ED507" s="17">
        <v>114.39462815439079</v>
      </c>
      <c r="EE507" s="18">
        <v>0.28999999999999998</v>
      </c>
      <c r="EF507" s="19" t="s">
        <v>192</v>
      </c>
      <c r="EG507" s="16" t="s">
        <v>1665</v>
      </c>
      <c r="EH507" s="20" t="s">
        <v>1632</v>
      </c>
      <c r="EI507" s="20" t="s">
        <v>1666</v>
      </c>
      <c r="EJ507" s="20">
        <v>394.517530959</v>
      </c>
      <c r="EK507" s="21">
        <v>4730.8982504409178</v>
      </c>
      <c r="EL507" s="20">
        <v>3.1268382352941173</v>
      </c>
      <c r="EM507" s="20">
        <v>14792.753536764705</v>
      </c>
      <c r="EN507" s="22">
        <f t="shared" si="226"/>
        <v>0.73427395649617866</v>
      </c>
      <c r="EO507" s="23">
        <f t="shared" si="227"/>
        <v>4.7266313932980607E-2</v>
      </c>
      <c r="EP507" s="22">
        <f t="shared" si="228"/>
        <v>0</v>
      </c>
      <c r="EQ507" s="22">
        <f t="shared" si="229"/>
        <v>3.4814363968350581E-2</v>
      </c>
      <c r="ER507" s="22">
        <f t="shared" si="230"/>
        <v>0</v>
      </c>
      <c r="ES507" s="22">
        <f t="shared" si="231"/>
        <v>0</v>
      </c>
      <c r="ET507" s="22">
        <f t="shared" si="232"/>
        <v>0</v>
      </c>
      <c r="EU507" s="22">
        <f t="shared" si="233"/>
        <v>0</v>
      </c>
      <c r="EV507" s="22">
        <f t="shared" si="234"/>
        <v>0.56482045039561779</v>
      </c>
      <c r="EW507" s="22">
        <f t="shared" si="235"/>
        <v>0.11162507608034085</v>
      </c>
      <c r="EX507" s="22">
        <f t="shared" si="236"/>
        <v>0</v>
      </c>
      <c r="EY507" s="22">
        <f t="shared" si="237"/>
        <v>5.2099817407181989E-2</v>
      </c>
      <c r="EZ507" s="22">
        <f t="shared" si="238"/>
        <v>0</v>
      </c>
      <c r="FA507" s="22">
        <f t="shared" si="239"/>
        <v>7.9001825928180169E-2</v>
      </c>
      <c r="FB507" s="22">
        <f t="shared" si="240"/>
        <v>0.10870359099208765</v>
      </c>
      <c r="FC507" s="22">
        <f t="shared" si="16"/>
        <v>2.3797766019988242</v>
      </c>
      <c r="FD507" s="22">
        <f t="shared" si="241"/>
        <v>0.98616600790513831</v>
      </c>
      <c r="FE507" s="22">
        <f t="shared" si="242"/>
        <v>0</v>
      </c>
      <c r="FF507" s="22">
        <f t="shared" si="243"/>
        <v>1.976284584980237E-3</v>
      </c>
      <c r="FG507" s="22">
        <f t="shared" si="244"/>
        <v>1.1857707509881422E-2</v>
      </c>
      <c r="FH507" s="22">
        <f t="shared" si="245"/>
        <v>0.93145208700764259</v>
      </c>
      <c r="FI507" s="23">
        <f t="shared" si="246"/>
        <v>5.6319811875367436E-2</v>
      </c>
      <c r="FJ507" s="24">
        <f t="shared" si="247"/>
        <v>0</v>
      </c>
      <c r="FK507" s="22">
        <f t="shared" si="248"/>
        <v>0.21557977358638283</v>
      </c>
      <c r="FL507" s="25">
        <v>1419.0619749564114</v>
      </c>
      <c r="FM507" s="25">
        <v>14.533223965763195</v>
      </c>
      <c r="FN507" s="25">
        <v>92.443528309865911</v>
      </c>
      <c r="FO507" s="9">
        <v>39.936393737792969</v>
      </c>
      <c r="FP507" s="26">
        <f t="shared" si="0"/>
        <v>114.21436309814453</v>
      </c>
      <c r="FQ507" s="22">
        <f t="shared" si="249"/>
        <v>0.46639245549552549</v>
      </c>
      <c r="FR507" s="28">
        <f t="shared" si="250"/>
        <v>0.31795165019684768</v>
      </c>
      <c r="FS507" s="28">
        <f t="shared" si="251"/>
        <v>0.21529461515571302</v>
      </c>
      <c r="FT507" s="28">
        <f t="shared" si="252"/>
        <v>0.29814898140033252</v>
      </c>
      <c r="FU507" s="28">
        <f t="shared" si="253"/>
        <v>0.14511395694086324</v>
      </c>
      <c r="FV507" s="28">
        <f t="shared" si="254"/>
        <v>0.55637578250689046</v>
      </c>
      <c r="FW507" s="22">
        <f t="shared" si="255"/>
        <v>0.95238095238095244</v>
      </c>
      <c r="FX507" s="22">
        <f t="shared" si="256"/>
        <v>5.0029411764705882</v>
      </c>
      <c r="FY507" s="22">
        <f t="shared" si="257"/>
        <v>0.17058823529411765</v>
      </c>
    </row>
    <row r="508" spans="1:181" ht="15.75" customHeight="1">
      <c r="A508" s="9">
        <v>1</v>
      </c>
      <c r="B508" s="9" t="s">
        <v>184</v>
      </c>
      <c r="C508" s="9" t="s">
        <v>1631</v>
      </c>
      <c r="D508" s="9" t="s">
        <v>1632</v>
      </c>
      <c r="E508" s="9" t="s">
        <v>1668</v>
      </c>
      <c r="F508" s="9" t="s">
        <v>982</v>
      </c>
      <c r="G508" s="9">
        <v>1680.3388406500001</v>
      </c>
      <c r="H508" s="9">
        <v>733.5625</v>
      </c>
      <c r="I508" s="9">
        <v>330.6875</v>
      </c>
      <c r="J508" s="9">
        <v>252.4375</v>
      </c>
      <c r="K508" s="9">
        <v>160.8125</v>
      </c>
      <c r="L508" s="9">
        <v>156.6875</v>
      </c>
      <c r="M508" s="9">
        <v>45.1875</v>
      </c>
      <c r="N508" s="9">
        <v>19.788454055786133</v>
      </c>
      <c r="O508" s="9">
        <v>215.50039672851563</v>
      </c>
      <c r="P508" s="9">
        <v>71.326902934969866</v>
      </c>
      <c r="Q508" s="9">
        <v>0</v>
      </c>
      <c r="R508" s="9">
        <v>0</v>
      </c>
      <c r="S508" s="9">
        <v>1390.4375</v>
      </c>
      <c r="T508" s="9">
        <v>0</v>
      </c>
      <c r="U508" s="9">
        <v>167.6875</v>
      </c>
      <c r="V508" s="9">
        <v>121.25</v>
      </c>
      <c r="W508" s="9">
        <v>1414.94347275975</v>
      </c>
      <c r="X508" s="9">
        <v>14.286628460851443</v>
      </c>
      <c r="Y508" s="9">
        <v>79</v>
      </c>
      <c r="Z508" s="9">
        <v>7583239.2587000001</v>
      </c>
      <c r="AA508" s="9">
        <v>625.87</v>
      </c>
      <c r="AB508" s="9">
        <v>598.15</v>
      </c>
      <c r="AC508" s="9">
        <v>598.15</v>
      </c>
      <c r="AD508" s="9">
        <v>0</v>
      </c>
      <c r="AE508" s="9">
        <v>4.41</v>
      </c>
      <c r="AF508" s="9">
        <v>19.87</v>
      </c>
      <c r="AG508" s="9">
        <v>3.44</v>
      </c>
      <c r="AH508" s="9">
        <v>3241.6</v>
      </c>
      <c r="AI508" s="9">
        <v>2.6</v>
      </c>
      <c r="AJ508" s="9">
        <v>1.1000000000000001</v>
      </c>
      <c r="AK508" s="9">
        <v>11.2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5</v>
      </c>
      <c r="AR508" s="9">
        <v>0</v>
      </c>
      <c r="AS508" s="9">
        <v>26.64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2.77</v>
      </c>
      <c r="BD508" s="9">
        <v>0</v>
      </c>
      <c r="BE508" s="9">
        <v>0</v>
      </c>
      <c r="BF508" s="9">
        <v>0</v>
      </c>
      <c r="BG508" s="9">
        <v>0</v>
      </c>
      <c r="BH508" s="9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496.77000000000004</v>
      </c>
      <c r="BO508" s="9">
        <v>38.58</v>
      </c>
      <c r="BP508" s="9">
        <v>0</v>
      </c>
      <c r="BQ508" s="9">
        <v>0</v>
      </c>
      <c r="BR508" s="9">
        <v>0</v>
      </c>
      <c r="BS508" s="9">
        <v>7.74</v>
      </c>
      <c r="BT508" s="9">
        <v>0</v>
      </c>
      <c r="BU508" s="9">
        <v>0</v>
      </c>
      <c r="BV508" s="9">
        <v>0</v>
      </c>
      <c r="BW508" s="9">
        <v>0</v>
      </c>
      <c r="BX508" s="9">
        <v>0</v>
      </c>
      <c r="BY508" s="9">
        <v>0</v>
      </c>
      <c r="BZ508" s="9">
        <v>0</v>
      </c>
      <c r="CA508" s="9">
        <v>1.1599999999999999</v>
      </c>
      <c r="CB508" s="9">
        <v>0</v>
      </c>
      <c r="CC508" s="9">
        <v>24.67</v>
      </c>
      <c r="CD508" s="9">
        <v>0</v>
      </c>
      <c r="CE508" s="9">
        <v>0</v>
      </c>
      <c r="CF508" s="9">
        <v>3.13</v>
      </c>
      <c r="CG508" s="9">
        <v>4.1100000000000003</v>
      </c>
      <c r="CH508" s="9">
        <v>0</v>
      </c>
      <c r="CI508" s="9">
        <v>2.11</v>
      </c>
      <c r="CJ508" s="9">
        <v>0</v>
      </c>
      <c r="CK508" s="9">
        <v>0</v>
      </c>
      <c r="CL508" s="9">
        <v>0</v>
      </c>
      <c r="CM508" s="9">
        <v>0</v>
      </c>
      <c r="CN508" s="9">
        <v>4.9400000000000004</v>
      </c>
      <c r="CO508" s="9">
        <v>1.59</v>
      </c>
      <c r="CP508" s="9">
        <v>2.0100000000000002</v>
      </c>
      <c r="CQ508" s="9">
        <v>0</v>
      </c>
      <c r="CR508" s="9">
        <v>0</v>
      </c>
      <c r="CS508" s="9">
        <v>4.6500000000000004</v>
      </c>
      <c r="CT508" s="9">
        <v>0</v>
      </c>
      <c r="CU508" s="9">
        <v>460</v>
      </c>
      <c r="CV508" s="9">
        <v>181.7</v>
      </c>
      <c r="CW508" s="9" t="s">
        <v>1668</v>
      </c>
      <c r="CX508" s="9">
        <v>1680.34</v>
      </c>
      <c r="CY508" s="9">
        <v>0.14000000000000001</v>
      </c>
      <c r="CZ508" s="9">
        <v>0.36</v>
      </c>
      <c r="DA508" s="9">
        <v>0</v>
      </c>
      <c r="DB508" s="9">
        <v>0</v>
      </c>
      <c r="DC508" s="9">
        <v>0</v>
      </c>
      <c r="DD508" s="9">
        <v>0</v>
      </c>
      <c r="DE508" s="9">
        <v>0</v>
      </c>
      <c r="DF508" s="9">
        <v>0.02</v>
      </c>
      <c r="DG508" s="9">
        <v>0</v>
      </c>
      <c r="DH508" s="9">
        <v>0</v>
      </c>
      <c r="DI508" s="9">
        <v>0</v>
      </c>
      <c r="DJ508" s="9">
        <v>0</v>
      </c>
      <c r="DK508" s="9">
        <v>0</v>
      </c>
      <c r="DL508" s="9">
        <v>0</v>
      </c>
      <c r="DM508" s="9">
        <v>0</v>
      </c>
      <c r="DN508" s="9">
        <v>0.28000000000000003</v>
      </c>
      <c r="DO508" s="9">
        <v>0</v>
      </c>
      <c r="DP508" s="9">
        <v>0</v>
      </c>
      <c r="DQ508" s="9">
        <v>0.15</v>
      </c>
      <c r="DR508" s="9">
        <v>0</v>
      </c>
      <c r="DS508" s="9">
        <v>0</v>
      </c>
      <c r="DT508" s="9">
        <v>0.01</v>
      </c>
      <c r="DU508" s="9">
        <v>0.02</v>
      </c>
      <c r="DV508" s="9">
        <v>0</v>
      </c>
      <c r="DW508" s="9">
        <v>0</v>
      </c>
      <c r="DX508" s="9">
        <v>0</v>
      </c>
      <c r="DY508" s="16" t="s">
        <v>1668</v>
      </c>
      <c r="DZ508" s="16" t="s">
        <v>983</v>
      </c>
      <c r="EA508" s="16" t="s">
        <v>1636</v>
      </c>
      <c r="EB508" s="16" t="s">
        <v>482</v>
      </c>
      <c r="EC508" s="9">
        <v>1680.3388406500001</v>
      </c>
      <c r="ED508" s="17">
        <v>463.19279072990003</v>
      </c>
      <c r="EE508" s="18">
        <v>0.28000000000000003</v>
      </c>
      <c r="EF508" s="19" t="s">
        <v>192</v>
      </c>
      <c r="EG508" s="16" t="s">
        <v>1668</v>
      </c>
      <c r="EH508" s="20" t="s">
        <v>1632</v>
      </c>
      <c r="EI508" s="20" t="s">
        <v>982</v>
      </c>
      <c r="EJ508" s="20">
        <v>1680.3388406500001</v>
      </c>
      <c r="EK508" s="21">
        <v>12116.316900794094</v>
      </c>
      <c r="EL508" s="20">
        <v>3.444523940561365</v>
      </c>
      <c r="EM508" s="20">
        <v>41734.943636213546</v>
      </c>
      <c r="EN508" s="22">
        <f t="shared" si="226"/>
        <v>0.86778404460990299</v>
      </c>
      <c r="EO508" s="23">
        <f t="shared" si="227"/>
        <v>8.0037137231675493E-3</v>
      </c>
      <c r="EP508" s="22">
        <f t="shared" si="228"/>
        <v>0</v>
      </c>
      <c r="EQ508" s="22">
        <f t="shared" si="229"/>
        <v>4.6315648669888135E-3</v>
      </c>
      <c r="ER508" s="22">
        <f t="shared" si="230"/>
        <v>0</v>
      </c>
      <c r="ES508" s="22">
        <f t="shared" si="231"/>
        <v>0</v>
      </c>
      <c r="ET508" s="22">
        <f t="shared" si="232"/>
        <v>0</v>
      </c>
      <c r="EU508" s="22">
        <f t="shared" si="233"/>
        <v>0</v>
      </c>
      <c r="EV508" s="22">
        <f t="shared" si="234"/>
        <v>0.83062183356463293</v>
      </c>
      <c r="EW508" s="22">
        <f t="shared" si="235"/>
        <v>6.4507499122176321E-2</v>
      </c>
      <c r="EX508" s="22">
        <f t="shared" si="236"/>
        <v>0</v>
      </c>
      <c r="EY508" s="22">
        <f t="shared" si="237"/>
        <v>1.6469644021602819E-2</v>
      </c>
      <c r="EZ508" s="22">
        <f t="shared" si="238"/>
        <v>0</v>
      </c>
      <c r="FA508" s="22">
        <f t="shared" si="239"/>
        <v>5.3354958449679801E-2</v>
      </c>
      <c r="FB508" s="22">
        <f t="shared" si="240"/>
        <v>2.2054274583242765E-2</v>
      </c>
      <c r="FC508" s="22">
        <f t="shared" si="16"/>
        <v>5.2031572051704025</v>
      </c>
      <c r="FD508" s="22">
        <f t="shared" si="241"/>
        <v>0.99542453554429611</v>
      </c>
      <c r="FE508" s="22">
        <f t="shared" si="242"/>
        <v>7.9840319361277462E-4</v>
      </c>
      <c r="FF508" s="22">
        <f t="shared" si="243"/>
        <v>3.3778596652848155E-4</v>
      </c>
      <c r="FG508" s="22">
        <f t="shared" si="244"/>
        <v>3.4392752955627209E-3</v>
      </c>
      <c r="FH508" s="22">
        <f t="shared" si="245"/>
        <v>0.95570965216418746</v>
      </c>
      <c r="FI508" s="23">
        <f t="shared" si="246"/>
        <v>3.1747807052582809E-2</v>
      </c>
      <c r="FJ508" s="24">
        <f t="shared" si="247"/>
        <v>5.4963490820777476E-3</v>
      </c>
      <c r="FK508" s="22">
        <f t="shared" si="248"/>
        <v>0.37246654356802034</v>
      </c>
      <c r="FL508" s="25">
        <v>1414.94347275975</v>
      </c>
      <c r="FM508" s="25">
        <v>14.286628460851443</v>
      </c>
      <c r="FN508" s="25">
        <v>71.326902934969866</v>
      </c>
      <c r="FO508" s="9">
        <v>19.788454055786133</v>
      </c>
      <c r="FP508" s="26">
        <f t="shared" si="0"/>
        <v>195.71194267272949</v>
      </c>
      <c r="FQ508" s="22">
        <f t="shared" si="249"/>
        <v>0.63335440106134755</v>
      </c>
      <c r="FR508" s="28">
        <f t="shared" si="250"/>
        <v>0.24593254051078403</v>
      </c>
      <c r="FS508" s="28">
        <f t="shared" si="251"/>
        <v>0.12013945944492323</v>
      </c>
      <c r="FT508" s="28">
        <f t="shared" si="252"/>
        <v>0.82747447500656568</v>
      </c>
      <c r="FU508" s="28">
        <f t="shared" si="253"/>
        <v>0</v>
      </c>
      <c r="FV508" s="28">
        <f t="shared" si="254"/>
        <v>0.1719519260104892</v>
      </c>
      <c r="FW508" s="22">
        <f t="shared" si="255"/>
        <v>0.73497691213830352</v>
      </c>
      <c r="FX508" s="22">
        <f t="shared" si="256"/>
        <v>7.9224050632911389</v>
      </c>
      <c r="FY508" s="22">
        <f t="shared" si="257"/>
        <v>0.33721518987341775</v>
      </c>
    </row>
    <row r="509" spans="1:181" ht="15.75" customHeight="1">
      <c r="A509" s="9">
        <v>1</v>
      </c>
      <c r="B509" s="9" t="s">
        <v>184</v>
      </c>
      <c r="C509" s="9" t="s">
        <v>1631</v>
      </c>
      <c r="D509" s="9" t="s">
        <v>1632</v>
      </c>
      <c r="E509" s="9" t="s">
        <v>1669</v>
      </c>
      <c r="F509" s="9" t="s">
        <v>1670</v>
      </c>
      <c r="G509" s="9">
        <v>404.09335419400003</v>
      </c>
      <c r="H509" s="9">
        <v>82.9375</v>
      </c>
      <c r="I509" s="9">
        <v>127.9375</v>
      </c>
      <c r="J509" s="9">
        <v>113.375</v>
      </c>
      <c r="K509" s="9">
        <v>40.9375</v>
      </c>
      <c r="L509" s="9">
        <v>30.3125</v>
      </c>
      <c r="M509" s="9">
        <v>8.75</v>
      </c>
      <c r="N509" s="9">
        <v>86.931137084960938</v>
      </c>
      <c r="O509" s="9">
        <v>240.50233459472656</v>
      </c>
      <c r="P509" s="9">
        <v>130.4441781501086</v>
      </c>
      <c r="Q509" s="9">
        <v>65.9375</v>
      </c>
      <c r="R509" s="9">
        <v>0</v>
      </c>
      <c r="S509" s="9">
        <v>0</v>
      </c>
      <c r="T509" s="9">
        <v>81.5625</v>
      </c>
      <c r="U509" s="9">
        <v>256.75</v>
      </c>
      <c r="V509" s="9">
        <v>0</v>
      </c>
      <c r="W509" s="9">
        <v>1444.9019334880124</v>
      </c>
      <c r="X509" s="9">
        <v>14.366940448569219</v>
      </c>
      <c r="Y509" s="9">
        <v>27</v>
      </c>
      <c r="Z509" s="9">
        <v>259464.9988</v>
      </c>
      <c r="AA509" s="9">
        <v>88.34</v>
      </c>
      <c r="AB509" s="9">
        <v>78.930000000000007</v>
      </c>
      <c r="AC509" s="9">
        <v>78.930000000000007</v>
      </c>
      <c r="AD509" s="9">
        <v>0</v>
      </c>
      <c r="AE509" s="9">
        <v>0.69</v>
      </c>
      <c r="AF509" s="9">
        <v>8.7200000000000006</v>
      </c>
      <c r="AG509" s="9">
        <v>0</v>
      </c>
      <c r="AH509" s="9">
        <v>122.6</v>
      </c>
      <c r="AI509" s="9">
        <v>0.6</v>
      </c>
      <c r="AJ509" s="9">
        <v>0.3</v>
      </c>
      <c r="AK509" s="9">
        <v>1.6</v>
      </c>
      <c r="AL509" s="9">
        <v>16.2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15.78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0</v>
      </c>
      <c r="BB509" s="9">
        <v>0</v>
      </c>
      <c r="BC509" s="9">
        <v>1.01</v>
      </c>
      <c r="BD509" s="9">
        <v>0</v>
      </c>
      <c r="BE509" s="9">
        <v>0</v>
      </c>
      <c r="BF509" s="9">
        <v>0</v>
      </c>
      <c r="BG509" s="9">
        <v>0</v>
      </c>
      <c r="BH509" s="9">
        <v>0</v>
      </c>
      <c r="BI509" s="9">
        <v>0</v>
      </c>
      <c r="BJ509" s="9">
        <v>1.5</v>
      </c>
      <c r="BK509" s="9">
        <v>0</v>
      </c>
      <c r="BL509" s="9">
        <v>0</v>
      </c>
      <c r="BM509" s="9">
        <v>0</v>
      </c>
      <c r="BN509" s="9">
        <v>8.8000000000000007</v>
      </c>
      <c r="BO509" s="9">
        <v>7.48</v>
      </c>
      <c r="BP509" s="9">
        <v>0</v>
      </c>
      <c r="BQ509" s="9">
        <v>0</v>
      </c>
      <c r="BR509" s="9">
        <v>0</v>
      </c>
      <c r="BS509" s="9">
        <v>11.99</v>
      </c>
      <c r="BT509" s="9">
        <v>0</v>
      </c>
      <c r="BU509" s="9">
        <v>0</v>
      </c>
      <c r="BV509" s="9">
        <v>0</v>
      </c>
      <c r="BW509" s="9">
        <v>0</v>
      </c>
      <c r="BX509" s="9">
        <v>0</v>
      </c>
      <c r="BY509" s="9">
        <v>0</v>
      </c>
      <c r="BZ509" s="9">
        <v>0</v>
      </c>
      <c r="CA509" s="9">
        <v>0</v>
      </c>
      <c r="CB509" s="9">
        <v>0</v>
      </c>
      <c r="CC509" s="9">
        <v>0</v>
      </c>
      <c r="CD509" s="9">
        <v>2</v>
      </c>
      <c r="CE509" s="9">
        <v>0</v>
      </c>
      <c r="CF509" s="9">
        <v>0</v>
      </c>
      <c r="CG509" s="9">
        <v>0</v>
      </c>
      <c r="CH509" s="9">
        <v>0</v>
      </c>
      <c r="CI509" s="9">
        <v>2.82</v>
      </c>
      <c r="CJ509" s="9">
        <v>0</v>
      </c>
      <c r="CK509" s="9">
        <v>1.6</v>
      </c>
      <c r="CL509" s="9">
        <v>0</v>
      </c>
      <c r="CM509" s="9">
        <v>0</v>
      </c>
      <c r="CN509" s="9">
        <v>1.71</v>
      </c>
      <c r="CO509" s="9">
        <v>0</v>
      </c>
      <c r="CP509" s="9">
        <v>1.03</v>
      </c>
      <c r="CQ509" s="9">
        <v>7.3</v>
      </c>
      <c r="CR509" s="9">
        <v>0</v>
      </c>
      <c r="CS509" s="9">
        <v>9.120000000000001</v>
      </c>
      <c r="CT509" s="9">
        <v>0</v>
      </c>
      <c r="CU509" s="9">
        <v>83</v>
      </c>
      <c r="CV509" s="9">
        <v>37.799999999999997</v>
      </c>
      <c r="CW509" s="9" t="s">
        <v>1669</v>
      </c>
      <c r="CX509" s="9">
        <v>404.09</v>
      </c>
      <c r="CY509" s="9">
        <v>0.44</v>
      </c>
      <c r="CZ509" s="9">
        <v>0.28999999999999998</v>
      </c>
      <c r="DA509" s="9">
        <v>0</v>
      </c>
      <c r="DB509" s="9">
        <v>0.03</v>
      </c>
      <c r="DC509" s="9">
        <v>0</v>
      </c>
      <c r="DD509" s="9">
        <v>0</v>
      </c>
      <c r="DE509" s="9">
        <v>0</v>
      </c>
      <c r="DF509" s="9">
        <v>0.02</v>
      </c>
      <c r="DG509" s="9">
        <v>0</v>
      </c>
      <c r="DH509" s="9">
        <v>0</v>
      </c>
      <c r="DI509" s="9">
        <v>0</v>
      </c>
      <c r="DJ509" s="9">
        <v>0</v>
      </c>
      <c r="DK509" s="9">
        <v>0</v>
      </c>
      <c r="DL509" s="9">
        <v>0.04</v>
      </c>
      <c r="DM509" s="9">
        <v>0</v>
      </c>
      <c r="DN509" s="9">
        <v>0.06</v>
      </c>
      <c r="DO509" s="9">
        <v>0</v>
      </c>
      <c r="DP509" s="9">
        <v>0.03</v>
      </c>
      <c r="DQ509" s="9">
        <v>0.02</v>
      </c>
      <c r="DR509" s="9">
        <v>0</v>
      </c>
      <c r="DS509" s="9">
        <v>0.01</v>
      </c>
      <c r="DT509" s="9">
        <v>0.02</v>
      </c>
      <c r="DU509" s="9">
        <v>0.03</v>
      </c>
      <c r="DV509" s="9">
        <v>0</v>
      </c>
      <c r="DW509" s="9">
        <v>0</v>
      </c>
      <c r="DX509" s="9">
        <v>0</v>
      </c>
      <c r="DY509" s="16" t="s">
        <v>1669</v>
      </c>
      <c r="DZ509" s="16" t="s">
        <v>1671</v>
      </c>
      <c r="EA509" s="16" t="s">
        <v>1636</v>
      </c>
      <c r="EB509" s="16" t="s">
        <v>482</v>
      </c>
      <c r="EC509" s="9">
        <v>404.09335419400003</v>
      </c>
      <c r="ED509" s="17">
        <v>0</v>
      </c>
      <c r="EE509" s="18">
        <v>0</v>
      </c>
      <c r="EF509" s="19" t="s">
        <v>192</v>
      </c>
      <c r="EG509" s="16" t="s">
        <v>1669</v>
      </c>
      <c r="EH509" s="20" t="s">
        <v>1632</v>
      </c>
      <c r="EI509" s="20" t="s">
        <v>1670</v>
      </c>
      <c r="EJ509" s="20">
        <v>404.09335419400003</v>
      </c>
      <c r="EK509" s="21">
        <v>2937.1179397781298</v>
      </c>
      <c r="EL509" s="20">
        <v>2.3370370370370375</v>
      </c>
      <c r="EM509" s="20">
        <v>6864.1534074074079</v>
      </c>
      <c r="EN509" s="22">
        <f t="shared" si="226"/>
        <v>0.39608331446683259</v>
      </c>
      <c r="EO509" s="23">
        <f t="shared" si="227"/>
        <v>0.18338238623500111</v>
      </c>
      <c r="EP509" s="22">
        <f t="shared" si="228"/>
        <v>0</v>
      </c>
      <c r="EQ509" s="22">
        <f t="shared" si="229"/>
        <v>1.3919514884233737E-2</v>
      </c>
      <c r="ER509" s="22">
        <f t="shared" si="230"/>
        <v>2.0672546857772877E-2</v>
      </c>
      <c r="ES509" s="22">
        <f t="shared" si="231"/>
        <v>0</v>
      </c>
      <c r="ET509" s="22">
        <f t="shared" si="232"/>
        <v>0</v>
      </c>
      <c r="EU509" s="22">
        <f t="shared" si="233"/>
        <v>0</v>
      </c>
      <c r="EV509" s="22">
        <f t="shared" si="234"/>
        <v>0.12127894156560089</v>
      </c>
      <c r="EW509" s="22">
        <f t="shared" si="235"/>
        <v>0.10308710033076075</v>
      </c>
      <c r="EX509" s="22">
        <f t="shared" si="236"/>
        <v>0</v>
      </c>
      <c r="EY509" s="22">
        <f t="shared" si="237"/>
        <v>0.22615766262403528</v>
      </c>
      <c r="EZ509" s="22">
        <f t="shared" si="238"/>
        <v>0</v>
      </c>
      <c r="FA509" s="22">
        <f t="shared" si="239"/>
        <v>2.7563395810363836E-2</v>
      </c>
      <c r="FB509" s="22">
        <f t="shared" si="240"/>
        <v>0.26405733186328556</v>
      </c>
      <c r="FC509" s="22">
        <f t="shared" si="16"/>
        <v>1.416119538148064</v>
      </c>
      <c r="FD509" s="22">
        <f t="shared" si="241"/>
        <v>0.98001598721023198</v>
      </c>
      <c r="FE509" s="22">
        <f t="shared" si="242"/>
        <v>4.796163069544365E-3</v>
      </c>
      <c r="FF509" s="22">
        <f t="shared" si="243"/>
        <v>2.3980815347721825E-3</v>
      </c>
      <c r="FG509" s="22">
        <f t="shared" si="244"/>
        <v>1.2789768185451642E-2</v>
      </c>
      <c r="FH509" s="22">
        <f t="shared" si="245"/>
        <v>0.8934797373783111</v>
      </c>
      <c r="FI509" s="23">
        <f t="shared" si="246"/>
        <v>9.8709531356124064E-2</v>
      </c>
      <c r="FJ509" s="24">
        <f t="shared" si="247"/>
        <v>0</v>
      </c>
      <c r="FK509" s="22">
        <f t="shared" si="248"/>
        <v>0.21861285042957945</v>
      </c>
      <c r="FL509" s="25">
        <v>1444.9019334880124</v>
      </c>
      <c r="FM509" s="25">
        <v>14.366940448569219</v>
      </c>
      <c r="FN509" s="25">
        <v>130.4441781501086</v>
      </c>
      <c r="FO509" s="9">
        <v>86.931137084960938</v>
      </c>
      <c r="FP509" s="26">
        <f t="shared" si="0"/>
        <v>153.57119750976563</v>
      </c>
      <c r="FQ509" s="22">
        <f t="shared" si="249"/>
        <v>0.52184723606902383</v>
      </c>
      <c r="FR509" s="28">
        <f t="shared" si="250"/>
        <v>0.38187339236941903</v>
      </c>
      <c r="FS509" s="28">
        <f t="shared" si="251"/>
        <v>9.6667019129561327E-2</v>
      </c>
      <c r="FT509" s="28">
        <f t="shared" si="252"/>
        <v>0</v>
      </c>
      <c r="FU509" s="28">
        <f t="shared" si="253"/>
        <v>0.20184073594252405</v>
      </c>
      <c r="FV509" s="28">
        <f t="shared" si="254"/>
        <v>0.63537298333478065</v>
      </c>
      <c r="FW509" s="22">
        <f t="shared" si="255"/>
        <v>0.93955173194475883</v>
      </c>
      <c r="FX509" s="22">
        <f t="shared" si="256"/>
        <v>3.271851851851852</v>
      </c>
      <c r="FY509" s="22">
        <f t="shared" si="257"/>
        <v>0.58444444444444443</v>
      </c>
    </row>
    <row r="510" spans="1:181" ht="15.75" customHeight="1">
      <c r="A510" s="9">
        <v>1</v>
      </c>
      <c r="B510" s="9" t="s">
        <v>184</v>
      </c>
      <c r="C510" s="9" t="s">
        <v>1631</v>
      </c>
      <c r="D510" s="9" t="s">
        <v>1632</v>
      </c>
      <c r="E510" s="9" t="s">
        <v>1672</v>
      </c>
      <c r="F510" s="9" t="s">
        <v>1673</v>
      </c>
      <c r="G510" s="9">
        <v>792.73412755699997</v>
      </c>
      <c r="H510" s="9">
        <v>235.3125</v>
      </c>
      <c r="I510" s="9">
        <v>193.125</v>
      </c>
      <c r="J510" s="9">
        <v>136.25</v>
      </c>
      <c r="K510" s="9">
        <v>81.0625</v>
      </c>
      <c r="L510" s="9">
        <v>111.5625</v>
      </c>
      <c r="M510" s="9">
        <v>35.1875</v>
      </c>
      <c r="N510" s="9">
        <v>45.350379943847656</v>
      </c>
      <c r="O510" s="9">
        <v>225.04707336425781</v>
      </c>
      <c r="P510" s="9">
        <v>93.693962809264846</v>
      </c>
      <c r="Q510" s="9">
        <v>49.3125</v>
      </c>
      <c r="R510" s="9">
        <v>0</v>
      </c>
      <c r="S510" s="9">
        <v>183.875</v>
      </c>
      <c r="T510" s="9">
        <v>27.1875</v>
      </c>
      <c r="U510" s="9">
        <v>490.125</v>
      </c>
      <c r="V510" s="9">
        <v>42</v>
      </c>
      <c r="W510" s="9">
        <v>1458.9783655744177</v>
      </c>
      <c r="X510" s="9">
        <v>14.205452033162258</v>
      </c>
      <c r="Y510" s="9">
        <v>52</v>
      </c>
      <c r="Z510" s="9">
        <v>3151061.9904</v>
      </c>
      <c r="AA510" s="9">
        <v>344.13</v>
      </c>
      <c r="AB510" s="9">
        <v>320.94</v>
      </c>
      <c r="AC510" s="9">
        <v>320.64</v>
      </c>
      <c r="AD510" s="9">
        <v>0.3</v>
      </c>
      <c r="AE510" s="9">
        <v>3.13</v>
      </c>
      <c r="AF510" s="9">
        <v>20.059999999999999</v>
      </c>
      <c r="AG510" s="9">
        <v>0</v>
      </c>
      <c r="AH510" s="9">
        <v>1509.9</v>
      </c>
      <c r="AI510" s="9">
        <v>0.1</v>
      </c>
      <c r="AJ510" s="9">
        <v>0.5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28.54</v>
      </c>
      <c r="AT510" s="9">
        <v>0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1.59</v>
      </c>
      <c r="BD510" s="9">
        <v>0</v>
      </c>
      <c r="BE510" s="9">
        <v>0</v>
      </c>
      <c r="BF510" s="9">
        <v>0</v>
      </c>
      <c r="BG510" s="9">
        <v>0</v>
      </c>
      <c r="BH510" s="9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233.02</v>
      </c>
      <c r="BO510" s="9">
        <v>73.070000000000007</v>
      </c>
      <c r="BP510" s="9">
        <v>0</v>
      </c>
      <c r="BQ510" s="9"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0</v>
      </c>
      <c r="BW510" s="9">
        <v>0</v>
      </c>
      <c r="BX510" s="9">
        <v>0</v>
      </c>
      <c r="BY510" s="9">
        <v>0</v>
      </c>
      <c r="BZ510" s="9">
        <v>0</v>
      </c>
      <c r="CA510" s="9">
        <v>0.72</v>
      </c>
      <c r="CB510" s="9">
        <v>0</v>
      </c>
      <c r="CC510" s="9">
        <v>0</v>
      </c>
      <c r="CD510" s="9">
        <v>0</v>
      </c>
      <c r="CE510" s="9">
        <v>0</v>
      </c>
      <c r="CF510" s="9">
        <v>0</v>
      </c>
      <c r="CG510" s="9">
        <v>0</v>
      </c>
      <c r="CH510" s="9">
        <v>0</v>
      </c>
      <c r="CI510" s="9">
        <v>1.5</v>
      </c>
      <c r="CJ510" s="9">
        <v>0</v>
      </c>
      <c r="CK510" s="9">
        <v>0</v>
      </c>
      <c r="CL510" s="9">
        <v>0</v>
      </c>
      <c r="CM510" s="9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9">
        <v>5.69</v>
      </c>
      <c r="CT510" s="9">
        <v>0</v>
      </c>
      <c r="CU510" s="9">
        <v>307</v>
      </c>
      <c r="CV510" s="9">
        <v>88.399999999999991</v>
      </c>
      <c r="CW510" s="9" t="s">
        <v>1672</v>
      </c>
      <c r="CX510" s="9">
        <v>792.73</v>
      </c>
      <c r="CY510" s="9">
        <v>0.14000000000000001</v>
      </c>
      <c r="CZ510" s="9">
        <v>0.41</v>
      </c>
      <c r="DA510" s="9">
        <v>0</v>
      </c>
      <c r="DB510" s="9">
        <v>0</v>
      </c>
      <c r="DC510" s="9">
        <v>0</v>
      </c>
      <c r="DD510" s="9">
        <v>0</v>
      </c>
      <c r="DE510" s="9">
        <v>0</v>
      </c>
      <c r="DF510" s="9">
        <v>0.03</v>
      </c>
      <c r="DG510" s="9">
        <v>0</v>
      </c>
      <c r="DH510" s="9">
        <v>0</v>
      </c>
      <c r="DI510" s="9">
        <v>0</v>
      </c>
      <c r="DJ510" s="9">
        <v>0</v>
      </c>
      <c r="DK510" s="9">
        <v>0</v>
      </c>
      <c r="DL510" s="9">
        <v>0</v>
      </c>
      <c r="DM510" s="9">
        <v>0</v>
      </c>
      <c r="DN510" s="9">
        <v>0.19</v>
      </c>
      <c r="DO510" s="9">
        <v>0</v>
      </c>
      <c r="DP510" s="9">
        <v>0</v>
      </c>
      <c r="DQ510" s="9">
        <v>0.17</v>
      </c>
      <c r="DR510" s="9">
        <v>0</v>
      </c>
      <c r="DS510" s="9">
        <v>0</v>
      </c>
      <c r="DT510" s="9">
        <v>0.01</v>
      </c>
      <c r="DU510" s="9">
        <v>0.03</v>
      </c>
      <c r="DV510" s="9">
        <v>0</v>
      </c>
      <c r="DW510" s="9">
        <v>0</v>
      </c>
      <c r="DX510" s="9">
        <v>0</v>
      </c>
      <c r="DY510" s="16" t="s">
        <v>1672</v>
      </c>
      <c r="DZ510" s="16" t="s">
        <v>1674</v>
      </c>
      <c r="EA510" s="16" t="s">
        <v>1636</v>
      </c>
      <c r="EB510" s="16" t="s">
        <v>482</v>
      </c>
      <c r="EC510" s="9">
        <v>792.73412755699997</v>
      </c>
      <c r="ED510" s="17">
        <v>129.2412947862</v>
      </c>
      <c r="EE510" s="18">
        <v>0.16</v>
      </c>
      <c r="EF510" s="19" t="s">
        <v>192</v>
      </c>
      <c r="EG510" s="16" t="s">
        <v>1672</v>
      </c>
      <c r="EH510" s="20" t="s">
        <v>1632</v>
      </c>
      <c r="EI510" s="20" t="s">
        <v>1673</v>
      </c>
      <c r="EJ510" s="20">
        <v>792.73412755699997</v>
      </c>
      <c r="EK510" s="21">
        <v>9156.6035812047776</v>
      </c>
      <c r="EL510" s="20">
        <v>3.8928733031674212</v>
      </c>
      <c r="EM510" s="20">
        <v>35645.497628959281</v>
      </c>
      <c r="EN510" s="22">
        <f t="shared" si="226"/>
        <v>0.89408072530729665</v>
      </c>
      <c r="EO510" s="23">
        <f t="shared" si="227"/>
        <v>0</v>
      </c>
      <c r="EP510" s="22">
        <f t="shared" si="228"/>
        <v>0</v>
      </c>
      <c r="EQ510" s="22">
        <f t="shared" si="229"/>
        <v>5.0497030520532298E-3</v>
      </c>
      <c r="ER510" s="22">
        <f t="shared" si="230"/>
        <v>0</v>
      </c>
      <c r="ES510" s="22">
        <f t="shared" si="231"/>
        <v>0</v>
      </c>
      <c r="ET510" s="22">
        <f t="shared" si="232"/>
        <v>0</v>
      </c>
      <c r="EU510" s="22">
        <f t="shared" si="233"/>
        <v>0</v>
      </c>
      <c r="EV510" s="22">
        <f t="shared" si="234"/>
        <v>0.7400514498046814</v>
      </c>
      <c r="EW510" s="22">
        <f t="shared" si="235"/>
        <v>0.23206402642360346</v>
      </c>
      <c r="EX510" s="22">
        <f t="shared" si="236"/>
        <v>0</v>
      </c>
      <c r="EY510" s="22">
        <f t="shared" si="237"/>
        <v>4.7638708038238008E-3</v>
      </c>
      <c r="EZ510" s="22">
        <f t="shared" si="238"/>
        <v>0</v>
      </c>
      <c r="FA510" s="22">
        <f t="shared" si="239"/>
        <v>0</v>
      </c>
      <c r="FB510" s="22">
        <f t="shared" si="240"/>
        <v>1.8070949915838286E-2</v>
      </c>
      <c r="FC510" s="22">
        <f t="shared" si="16"/>
        <v>4.3893296138087354</v>
      </c>
      <c r="FD510" s="22">
        <f t="shared" si="241"/>
        <v>0.99960278053624629</v>
      </c>
      <c r="FE510" s="22">
        <f t="shared" si="242"/>
        <v>6.6203243958953993E-5</v>
      </c>
      <c r="FF510" s="22">
        <f t="shared" si="243"/>
        <v>3.3101621979476995E-4</v>
      </c>
      <c r="FG510" s="22">
        <f t="shared" si="244"/>
        <v>0</v>
      </c>
      <c r="FH510" s="22">
        <f t="shared" si="245"/>
        <v>0.93261267544241999</v>
      </c>
      <c r="FI510" s="23">
        <f t="shared" si="246"/>
        <v>5.8291924563391738E-2</v>
      </c>
      <c r="FJ510" s="24">
        <f t="shared" si="247"/>
        <v>0</v>
      </c>
      <c r="FK510" s="22">
        <f t="shared" si="248"/>
        <v>0.43410519118246993</v>
      </c>
      <c r="FL510" s="25">
        <v>1458.9783655744177</v>
      </c>
      <c r="FM510" s="25">
        <v>14.205452033162258</v>
      </c>
      <c r="FN510" s="25">
        <v>93.693962809264846</v>
      </c>
      <c r="FO510" s="9">
        <v>45.350379943847656</v>
      </c>
      <c r="FP510" s="26">
        <f t="shared" si="0"/>
        <v>179.69669342041016</v>
      </c>
      <c r="FQ510" s="22">
        <f t="shared" si="249"/>
        <v>0.54045547568430385</v>
      </c>
      <c r="FR510" s="28">
        <f t="shared" si="250"/>
        <v>0.27413037037991606</v>
      </c>
      <c r="FS510" s="28">
        <f t="shared" si="251"/>
        <v>0.18511881209434652</v>
      </c>
      <c r="FT510" s="28">
        <f t="shared" si="252"/>
        <v>0.23195040254751595</v>
      </c>
      <c r="FU510" s="28">
        <f t="shared" si="253"/>
        <v>3.4295861695502868E-2</v>
      </c>
      <c r="FV510" s="28">
        <f t="shared" si="254"/>
        <v>0.67125279649542857</v>
      </c>
      <c r="FW510" s="22">
        <f t="shared" si="255"/>
        <v>0.89210472786446982</v>
      </c>
      <c r="FX510" s="22">
        <f t="shared" si="256"/>
        <v>6.6178846153846154</v>
      </c>
      <c r="FY510" s="22">
        <f t="shared" si="257"/>
        <v>0.54884615384615387</v>
      </c>
    </row>
    <row r="511" spans="1:181" ht="15.75" customHeight="1">
      <c r="A511" s="9">
        <v>1</v>
      </c>
      <c r="B511" s="9" t="s">
        <v>184</v>
      </c>
      <c r="C511" s="9" t="s">
        <v>1631</v>
      </c>
      <c r="D511" s="9" t="s">
        <v>1632</v>
      </c>
      <c r="E511" s="9" t="s">
        <v>1675</v>
      </c>
      <c r="F511" s="9" t="s">
        <v>1676</v>
      </c>
      <c r="G511" s="9">
        <v>290.21169454300002</v>
      </c>
      <c r="H511" s="9">
        <v>19.5625</v>
      </c>
      <c r="I511" s="9">
        <v>38.4375</v>
      </c>
      <c r="J511" s="9">
        <v>57.0625</v>
      </c>
      <c r="K511" s="9">
        <v>51.1875</v>
      </c>
      <c r="L511" s="9">
        <v>97</v>
      </c>
      <c r="M511" s="9">
        <v>26.8125</v>
      </c>
      <c r="N511" s="9">
        <v>120</v>
      </c>
      <c r="O511" s="9">
        <v>281.4095458984375</v>
      </c>
      <c r="P511" s="9">
        <v>205.78871169744752</v>
      </c>
      <c r="Q511" s="9">
        <v>0</v>
      </c>
      <c r="R511" s="9">
        <v>0</v>
      </c>
      <c r="S511" s="9">
        <v>0</v>
      </c>
      <c r="T511" s="9">
        <v>200.5625</v>
      </c>
      <c r="U511" s="9">
        <v>89.5</v>
      </c>
      <c r="V511" s="9">
        <v>0</v>
      </c>
      <c r="W511" s="9">
        <v>1468.6260215053765</v>
      </c>
      <c r="X511" s="9">
        <v>13.967359139784946</v>
      </c>
      <c r="Y511" s="9">
        <v>17</v>
      </c>
      <c r="Z511" s="9">
        <v>435856.9914</v>
      </c>
      <c r="AA511" s="9">
        <v>58.9</v>
      </c>
      <c r="AB511" s="9">
        <v>56.72</v>
      </c>
      <c r="AC511" s="9">
        <v>56.72</v>
      </c>
      <c r="AD511" s="9">
        <v>0</v>
      </c>
      <c r="AE511" s="9">
        <v>1.37</v>
      </c>
      <c r="AF511" s="9">
        <v>0.81</v>
      </c>
      <c r="AG511" s="9">
        <v>0</v>
      </c>
      <c r="AH511" s="9">
        <v>203</v>
      </c>
      <c r="AI511" s="9">
        <v>1.2</v>
      </c>
      <c r="AJ511" s="9">
        <v>0</v>
      </c>
      <c r="AK511" s="9">
        <v>4</v>
      </c>
      <c r="AL511" s="9">
        <v>2.35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9.51</v>
      </c>
      <c r="AT511" s="9">
        <v>0</v>
      </c>
      <c r="AU511" s="9">
        <v>0</v>
      </c>
      <c r="AV511" s="9">
        <v>0</v>
      </c>
      <c r="AW511" s="9">
        <v>0</v>
      </c>
      <c r="AX511" s="9">
        <v>1.54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  <c r="BD511" s="9">
        <v>0</v>
      </c>
      <c r="BE511" s="9">
        <v>0</v>
      </c>
      <c r="BF511" s="9">
        <v>0</v>
      </c>
      <c r="BG511" s="9">
        <v>0</v>
      </c>
      <c r="BH511" s="9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24.13</v>
      </c>
      <c r="BO511" s="9">
        <v>11.55</v>
      </c>
      <c r="BP511" s="9">
        <v>0</v>
      </c>
      <c r="BQ511" s="9"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0</v>
      </c>
      <c r="BX511" s="9">
        <v>0</v>
      </c>
      <c r="BY511" s="9">
        <v>0</v>
      </c>
      <c r="BZ511" s="9">
        <v>0</v>
      </c>
      <c r="CA511" s="9">
        <v>0</v>
      </c>
      <c r="CB511" s="9">
        <v>0</v>
      </c>
      <c r="CC511" s="9">
        <v>0</v>
      </c>
      <c r="CD511" s="9">
        <v>0</v>
      </c>
      <c r="CE511" s="9">
        <v>0</v>
      </c>
      <c r="CF511" s="9">
        <v>0</v>
      </c>
      <c r="CG511" s="9">
        <v>0</v>
      </c>
      <c r="CH511" s="9">
        <v>0</v>
      </c>
      <c r="CI511" s="9">
        <v>1.42</v>
      </c>
      <c r="CJ511" s="9">
        <v>0</v>
      </c>
      <c r="CK511" s="9">
        <v>0</v>
      </c>
      <c r="CL511" s="9">
        <v>0</v>
      </c>
      <c r="CM511" s="9">
        <v>0</v>
      </c>
      <c r="CN511" s="9">
        <v>7</v>
      </c>
      <c r="CO511" s="9">
        <v>0</v>
      </c>
      <c r="CP511" s="9">
        <v>0</v>
      </c>
      <c r="CQ511" s="9">
        <v>0</v>
      </c>
      <c r="CR511" s="9">
        <v>0</v>
      </c>
      <c r="CS511" s="9">
        <v>1.4</v>
      </c>
      <c r="CT511" s="9">
        <v>0</v>
      </c>
      <c r="CU511" s="9">
        <v>48</v>
      </c>
      <c r="CV511" s="9">
        <v>30.6</v>
      </c>
      <c r="CW511" s="9" t="s">
        <v>1675</v>
      </c>
      <c r="CX511" s="9">
        <v>290.20999999999998</v>
      </c>
      <c r="CY511" s="9">
        <v>0.18</v>
      </c>
      <c r="CZ511" s="9">
        <v>0.24</v>
      </c>
      <c r="DA511" s="9">
        <v>0</v>
      </c>
      <c r="DB511" s="9">
        <v>0</v>
      </c>
      <c r="DC511" s="9">
        <v>0.01</v>
      </c>
      <c r="DD511" s="9">
        <v>0</v>
      </c>
      <c r="DE511" s="9">
        <v>0</v>
      </c>
      <c r="DF511" s="9">
        <v>0.02</v>
      </c>
      <c r="DG511" s="9">
        <v>0</v>
      </c>
      <c r="DH511" s="9">
        <v>0</v>
      </c>
      <c r="DI511" s="9">
        <v>0</v>
      </c>
      <c r="DJ511" s="9">
        <v>0</v>
      </c>
      <c r="DK511" s="9">
        <v>0</v>
      </c>
      <c r="DL511" s="9">
        <v>0.01</v>
      </c>
      <c r="DM511" s="9">
        <v>0</v>
      </c>
      <c r="DN511" s="9">
        <v>0.52</v>
      </c>
      <c r="DO511" s="9">
        <v>0</v>
      </c>
      <c r="DP511" s="9">
        <v>0.01</v>
      </c>
      <c r="DQ511" s="9">
        <v>0.01</v>
      </c>
      <c r="DR511" s="9">
        <v>0</v>
      </c>
      <c r="DS511" s="9">
        <v>0</v>
      </c>
      <c r="DT511" s="9">
        <v>0</v>
      </c>
      <c r="DU511" s="9">
        <v>0</v>
      </c>
      <c r="DV511" s="9">
        <v>0</v>
      </c>
      <c r="DW511" s="9">
        <v>0</v>
      </c>
      <c r="DX511" s="9">
        <v>0</v>
      </c>
      <c r="DY511" s="16" t="s">
        <v>1675</v>
      </c>
      <c r="DZ511" s="16" t="s">
        <v>1677</v>
      </c>
      <c r="EA511" s="16" t="s">
        <v>1636</v>
      </c>
      <c r="EB511" s="16" t="s">
        <v>482</v>
      </c>
      <c r="EC511" s="9">
        <v>290.21169454300002</v>
      </c>
      <c r="ED511" s="17">
        <v>104.6936054384</v>
      </c>
      <c r="EE511" s="18">
        <v>0.36</v>
      </c>
      <c r="EF511" s="19" t="s">
        <v>192</v>
      </c>
      <c r="EG511" s="16" t="s">
        <v>1675</v>
      </c>
      <c r="EH511" s="20" t="s">
        <v>1632</v>
      </c>
      <c r="EI511" s="20" t="s">
        <v>1676</v>
      </c>
      <c r="EJ511" s="20">
        <v>290.21169454300002</v>
      </c>
      <c r="EK511" s="21">
        <v>7399.9489202037357</v>
      </c>
      <c r="EL511" s="20">
        <v>1.9248366013071894</v>
      </c>
      <c r="EM511" s="20">
        <v>14243.692529411765</v>
      </c>
      <c r="EN511" s="22">
        <f t="shared" si="226"/>
        <v>0.67181663837011885</v>
      </c>
      <c r="EO511" s="23">
        <f t="shared" si="227"/>
        <v>3.9898132427843805E-2</v>
      </c>
      <c r="EP511" s="22">
        <f t="shared" si="228"/>
        <v>3.1180400890868598E-2</v>
      </c>
      <c r="EQ511" s="22">
        <f t="shared" si="229"/>
        <v>0</v>
      </c>
      <c r="ER511" s="22">
        <f t="shared" si="230"/>
        <v>0</v>
      </c>
      <c r="ES511" s="22">
        <f t="shared" si="231"/>
        <v>0</v>
      </c>
      <c r="ET511" s="22">
        <f t="shared" si="232"/>
        <v>0</v>
      </c>
      <c r="EU511" s="22">
        <f t="shared" si="233"/>
        <v>0</v>
      </c>
      <c r="EV511" s="22">
        <f t="shared" si="234"/>
        <v>0.48856043733549298</v>
      </c>
      <c r="EW511" s="22">
        <f t="shared" si="235"/>
        <v>0.23385300668151449</v>
      </c>
      <c r="EX511" s="22">
        <f t="shared" si="236"/>
        <v>0</v>
      </c>
      <c r="EY511" s="22">
        <f t="shared" si="237"/>
        <v>2.8750759263008706E-2</v>
      </c>
      <c r="EZ511" s="22">
        <f t="shared" si="238"/>
        <v>0</v>
      </c>
      <c r="FA511" s="22">
        <f t="shared" si="239"/>
        <v>0</v>
      </c>
      <c r="FB511" s="22">
        <f t="shared" si="240"/>
        <v>0.17007491395019236</v>
      </c>
      <c r="FC511" s="22">
        <f t="shared" si="16"/>
        <v>3.5348047538200338</v>
      </c>
      <c r="FD511" s="22">
        <f t="shared" si="241"/>
        <v>0.97502401536983674</v>
      </c>
      <c r="FE511" s="22">
        <f t="shared" si="242"/>
        <v>5.7636887608069169E-3</v>
      </c>
      <c r="FF511" s="22">
        <f t="shared" si="243"/>
        <v>0</v>
      </c>
      <c r="FG511" s="22">
        <f t="shared" si="244"/>
        <v>1.921229586935639E-2</v>
      </c>
      <c r="FH511" s="22">
        <f t="shared" si="245"/>
        <v>0.96298811544991514</v>
      </c>
      <c r="FI511" s="23">
        <f t="shared" si="246"/>
        <v>1.3752122241086588E-2</v>
      </c>
      <c r="FJ511" s="24">
        <f t="shared" si="247"/>
        <v>0</v>
      </c>
      <c r="FK511" s="22">
        <f t="shared" si="248"/>
        <v>0.20295529472976809</v>
      </c>
      <c r="FL511" s="25">
        <v>1468.6260215053765</v>
      </c>
      <c r="FM511" s="25">
        <v>13.967359139784946</v>
      </c>
      <c r="FN511" s="25">
        <v>205.78871169744752</v>
      </c>
      <c r="FO511" s="9">
        <v>120</v>
      </c>
      <c r="FP511" s="26">
        <f t="shared" si="0"/>
        <v>161.4095458984375</v>
      </c>
      <c r="FQ511" s="22">
        <f t="shared" si="249"/>
        <v>0.19985411026021307</v>
      </c>
      <c r="FR511" s="28">
        <f t="shared" si="250"/>
        <v>0.37300357647703558</v>
      </c>
      <c r="FS511" s="28">
        <f t="shared" si="251"/>
        <v>0.42662822459642463</v>
      </c>
      <c r="FT511" s="28">
        <f t="shared" si="252"/>
        <v>0</v>
      </c>
      <c r="FU511" s="28">
        <f t="shared" si="253"/>
        <v>0.69109034463903418</v>
      </c>
      <c r="FV511" s="28">
        <f t="shared" si="254"/>
        <v>0.30839556669463913</v>
      </c>
      <c r="FW511" s="22">
        <f t="shared" si="255"/>
        <v>0.81494057724957558</v>
      </c>
      <c r="FX511" s="22">
        <f t="shared" si="256"/>
        <v>3.4647058823529413</v>
      </c>
      <c r="FY511" s="22">
        <f t="shared" si="257"/>
        <v>0.55941176470588239</v>
      </c>
    </row>
    <row r="512" spans="1:181" ht="15.75" customHeight="1">
      <c r="A512" s="9">
        <v>1</v>
      </c>
      <c r="B512" s="9" t="s">
        <v>184</v>
      </c>
      <c r="C512" s="9" t="s">
        <v>1631</v>
      </c>
      <c r="D512" s="9" t="s">
        <v>1632</v>
      </c>
      <c r="E512" s="9" t="s">
        <v>1678</v>
      </c>
      <c r="F512" s="9" t="s">
        <v>1679</v>
      </c>
      <c r="G512" s="9">
        <v>731.57613368199998</v>
      </c>
      <c r="H512" s="9">
        <v>131.75</v>
      </c>
      <c r="I512" s="9">
        <v>122.625</v>
      </c>
      <c r="J512" s="9">
        <v>138</v>
      </c>
      <c r="K512" s="9">
        <v>107.0625</v>
      </c>
      <c r="L512" s="9">
        <v>131.25</v>
      </c>
      <c r="M512" s="9">
        <v>101.1875</v>
      </c>
      <c r="N512" s="9">
        <v>122.43696594238281</v>
      </c>
      <c r="O512" s="9">
        <v>377.12255859375</v>
      </c>
      <c r="P512" s="9">
        <v>209.30691507601716</v>
      </c>
      <c r="Q512" s="9">
        <v>57.5625</v>
      </c>
      <c r="R512" s="9">
        <v>0</v>
      </c>
      <c r="S512" s="9">
        <v>0</v>
      </c>
      <c r="T512" s="9">
        <v>216.375</v>
      </c>
      <c r="U512" s="9">
        <v>369.875</v>
      </c>
      <c r="V512" s="9">
        <v>88.0625</v>
      </c>
      <c r="W512" s="9">
        <v>1425.7639921387679</v>
      </c>
      <c r="X512" s="9">
        <v>14.059128428608048</v>
      </c>
      <c r="Y512" s="9">
        <v>38</v>
      </c>
      <c r="Z512" s="9">
        <v>378496.66680000001</v>
      </c>
      <c r="AA512" s="9">
        <v>116.57</v>
      </c>
      <c r="AB512" s="9">
        <v>91.61</v>
      </c>
      <c r="AC512" s="9">
        <v>91.61</v>
      </c>
      <c r="AD512" s="9">
        <v>0</v>
      </c>
      <c r="AE512" s="9">
        <v>1.1499999999999999</v>
      </c>
      <c r="AF512" s="9">
        <v>23.81</v>
      </c>
      <c r="AG512" s="9">
        <v>0</v>
      </c>
      <c r="AH512" s="9">
        <v>121</v>
      </c>
      <c r="AI512" s="9">
        <v>1.8</v>
      </c>
      <c r="AJ512" s="9">
        <v>0.1</v>
      </c>
      <c r="AK512" s="9">
        <v>1.6</v>
      </c>
      <c r="AL512" s="9">
        <v>15.09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20.61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19.3</v>
      </c>
      <c r="BD512" s="9">
        <v>0</v>
      </c>
      <c r="BE512" s="9">
        <v>0</v>
      </c>
      <c r="BF512" s="9">
        <v>0</v>
      </c>
      <c r="BG512" s="9">
        <v>0</v>
      </c>
      <c r="BH512" s="9">
        <v>0.41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20.04</v>
      </c>
      <c r="BO512" s="9">
        <v>20.3</v>
      </c>
      <c r="BP512" s="9">
        <v>0</v>
      </c>
      <c r="BQ512" s="9">
        <v>0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0</v>
      </c>
      <c r="BX512" s="9">
        <v>0</v>
      </c>
      <c r="BY512" s="9">
        <v>0</v>
      </c>
      <c r="BZ512" s="9">
        <v>0</v>
      </c>
      <c r="CA512" s="9">
        <v>0</v>
      </c>
      <c r="CB512" s="9">
        <v>0</v>
      </c>
      <c r="CC512" s="9">
        <v>1.1000000000000001</v>
      </c>
      <c r="CD512" s="9">
        <v>0</v>
      </c>
      <c r="CE512" s="9">
        <v>0</v>
      </c>
      <c r="CF512" s="9">
        <v>4</v>
      </c>
      <c r="CG512" s="9">
        <v>1.3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3.15</v>
      </c>
      <c r="CQ512" s="9">
        <v>0</v>
      </c>
      <c r="CR512" s="9">
        <v>0</v>
      </c>
      <c r="CS512" s="9">
        <v>11.27</v>
      </c>
      <c r="CT512" s="9">
        <v>0</v>
      </c>
      <c r="CU512" s="9">
        <v>113</v>
      </c>
      <c r="CV512" s="9">
        <v>38</v>
      </c>
      <c r="CW512" s="9" t="s">
        <v>1678</v>
      </c>
      <c r="CX512" s="9">
        <v>731.58</v>
      </c>
      <c r="CY512" s="9">
        <v>0.36</v>
      </c>
      <c r="CZ512" s="9">
        <v>0.22</v>
      </c>
      <c r="DA512" s="9">
        <v>0</v>
      </c>
      <c r="DB512" s="9">
        <v>0.02</v>
      </c>
      <c r="DC512" s="9">
        <v>0.01</v>
      </c>
      <c r="DD512" s="9">
        <v>0</v>
      </c>
      <c r="DE512" s="9">
        <v>0</v>
      </c>
      <c r="DF512" s="9">
        <v>0.03</v>
      </c>
      <c r="DG512" s="9">
        <v>0</v>
      </c>
      <c r="DH512" s="9">
        <v>0</v>
      </c>
      <c r="DI512" s="9">
        <v>0</v>
      </c>
      <c r="DJ512" s="9">
        <v>0</v>
      </c>
      <c r="DK512" s="9">
        <v>0</v>
      </c>
      <c r="DL512" s="9">
        <v>0</v>
      </c>
      <c r="DM512" s="9">
        <v>0</v>
      </c>
      <c r="DN512" s="9">
        <v>0.28999999999999998</v>
      </c>
      <c r="DO512" s="9">
        <v>0</v>
      </c>
      <c r="DP512" s="9">
        <v>0.04</v>
      </c>
      <c r="DQ512" s="9">
        <v>0</v>
      </c>
      <c r="DR512" s="9">
        <v>0</v>
      </c>
      <c r="DS512" s="9">
        <v>0</v>
      </c>
      <c r="DT512" s="9">
        <v>0.01</v>
      </c>
      <c r="DU512" s="9">
        <v>0.01</v>
      </c>
      <c r="DV512" s="9">
        <v>0</v>
      </c>
      <c r="DW512" s="9">
        <v>0</v>
      </c>
      <c r="DX512" s="9">
        <v>0</v>
      </c>
      <c r="DY512" s="16" t="s">
        <v>1678</v>
      </c>
      <c r="DZ512" s="16" t="s">
        <v>1680</v>
      </c>
      <c r="EA512" s="16" t="s">
        <v>1636</v>
      </c>
      <c r="EB512" s="16" t="s">
        <v>482</v>
      </c>
      <c r="EC512" s="9">
        <v>731.57613368199998</v>
      </c>
      <c r="ED512" s="17">
        <v>281.06791712819995</v>
      </c>
      <c r="EE512" s="18">
        <v>0.38</v>
      </c>
      <c r="EF512" s="19" t="s">
        <v>192</v>
      </c>
      <c r="EG512" s="16" t="s">
        <v>1678</v>
      </c>
      <c r="EH512" s="20" t="s">
        <v>1632</v>
      </c>
      <c r="EI512" s="20" t="s">
        <v>1679</v>
      </c>
      <c r="EJ512" s="20">
        <v>731.57613368199998</v>
      </c>
      <c r="EK512" s="21">
        <v>3246.9474719052932</v>
      </c>
      <c r="EL512" s="20">
        <v>3.0676315789473683</v>
      </c>
      <c r="EM512" s="20">
        <v>9960.4385999999995</v>
      </c>
      <c r="EN512" s="22">
        <f t="shared" si="226"/>
        <v>0.6445912327356953</v>
      </c>
      <c r="EO512" s="23">
        <f t="shared" si="227"/>
        <v>0.12945011581024277</v>
      </c>
      <c r="EP512" s="22">
        <f t="shared" si="228"/>
        <v>0</v>
      </c>
      <c r="EQ512" s="22">
        <f t="shared" si="229"/>
        <v>0.20112546894539393</v>
      </c>
      <c r="ER512" s="22">
        <f t="shared" si="230"/>
        <v>4.2726135889954147E-3</v>
      </c>
      <c r="ES512" s="22">
        <f t="shared" si="231"/>
        <v>0</v>
      </c>
      <c r="ET512" s="22">
        <f t="shared" si="232"/>
        <v>0</v>
      </c>
      <c r="EU512" s="22">
        <f t="shared" si="233"/>
        <v>0</v>
      </c>
      <c r="EV512" s="22">
        <f t="shared" si="234"/>
        <v>0.20883701542309296</v>
      </c>
      <c r="EW512" s="22">
        <f t="shared" si="235"/>
        <v>0.21154647769904128</v>
      </c>
      <c r="EX512" s="22">
        <f t="shared" si="236"/>
        <v>0</v>
      </c>
      <c r="EY512" s="22">
        <f t="shared" si="237"/>
        <v>0</v>
      </c>
      <c r="EZ512" s="22">
        <f t="shared" si="238"/>
        <v>0</v>
      </c>
      <c r="FA512" s="22">
        <f t="shared" si="239"/>
        <v>6.6694456023343063E-2</v>
      </c>
      <c r="FB512" s="22">
        <f t="shared" si="240"/>
        <v>0.15027094622759485</v>
      </c>
      <c r="FC512" s="22">
        <f t="shared" si="16"/>
        <v>1.0680277944582655</v>
      </c>
      <c r="FD512" s="22">
        <f t="shared" si="241"/>
        <v>0.97188755020080331</v>
      </c>
      <c r="FE512" s="22">
        <f t="shared" si="242"/>
        <v>1.4457831325301207E-2</v>
      </c>
      <c r="FF512" s="22">
        <f t="shared" si="243"/>
        <v>8.0321285140562263E-4</v>
      </c>
      <c r="FG512" s="22">
        <f t="shared" si="244"/>
        <v>1.2851405622489962E-2</v>
      </c>
      <c r="FH512" s="22">
        <f t="shared" si="245"/>
        <v>0.78587972891824653</v>
      </c>
      <c r="FI512" s="23">
        <f t="shared" si="246"/>
        <v>0.20425495410482972</v>
      </c>
      <c r="FJ512" s="24">
        <f t="shared" si="247"/>
        <v>0</v>
      </c>
      <c r="FK512" s="22">
        <f t="shared" si="248"/>
        <v>0.15934090060224737</v>
      </c>
      <c r="FL512" s="25">
        <v>1425.7639921387679</v>
      </c>
      <c r="FM512" s="25">
        <v>14.059128428608048</v>
      </c>
      <c r="FN512" s="25">
        <v>209.30691507601716</v>
      </c>
      <c r="FO512" s="9">
        <v>122.43696594238281</v>
      </c>
      <c r="FP512" s="26">
        <f t="shared" si="0"/>
        <v>254.68559265136719</v>
      </c>
      <c r="FQ512" s="22">
        <f t="shared" si="249"/>
        <v>0.34770817183406261</v>
      </c>
      <c r="FR512" s="28">
        <f t="shared" si="250"/>
        <v>0.33497880632957233</v>
      </c>
      <c r="FS512" s="28">
        <f t="shared" si="251"/>
        <v>0.31772154571274663</v>
      </c>
      <c r="FT512" s="28">
        <f t="shared" si="252"/>
        <v>0</v>
      </c>
      <c r="FU512" s="28">
        <f t="shared" si="253"/>
        <v>0.29576552601708223</v>
      </c>
      <c r="FV512" s="28">
        <f t="shared" si="254"/>
        <v>0.62596014128456434</v>
      </c>
      <c r="FW512" s="22">
        <f t="shared" si="255"/>
        <v>0.96937462468902813</v>
      </c>
      <c r="FX512" s="22">
        <f t="shared" si="256"/>
        <v>3.0676315789473683</v>
      </c>
      <c r="FY512" s="22">
        <f t="shared" si="257"/>
        <v>0.54236842105263161</v>
      </c>
    </row>
    <row r="513" spans="1:181" ht="15.75" customHeight="1">
      <c r="A513" s="9">
        <v>1</v>
      </c>
      <c r="B513" s="9" t="s">
        <v>184</v>
      </c>
      <c r="C513" s="9" t="s">
        <v>1631</v>
      </c>
      <c r="D513" s="9" t="s">
        <v>1632</v>
      </c>
      <c r="E513" s="9" t="s">
        <v>1681</v>
      </c>
      <c r="F513" s="9" t="s">
        <v>1682</v>
      </c>
      <c r="G513" s="9">
        <v>187.22387078599999</v>
      </c>
      <c r="H513" s="9">
        <v>66.6875</v>
      </c>
      <c r="I513" s="9">
        <v>53.9375</v>
      </c>
      <c r="J513" s="9">
        <v>45.125</v>
      </c>
      <c r="K513" s="9">
        <v>14.625</v>
      </c>
      <c r="L513" s="9">
        <v>6.4375</v>
      </c>
      <c r="M513" s="9">
        <v>0.1875</v>
      </c>
      <c r="N513" s="9">
        <v>55.949264526367188</v>
      </c>
      <c r="O513" s="9">
        <v>100.7677001953125</v>
      </c>
      <c r="P513" s="9">
        <v>77.968051146695956</v>
      </c>
      <c r="Q513" s="9">
        <v>0</v>
      </c>
      <c r="R513" s="9">
        <v>0</v>
      </c>
      <c r="S513" s="9">
        <v>0</v>
      </c>
      <c r="T513" s="9">
        <v>0</v>
      </c>
      <c r="U513" s="9">
        <v>187</v>
      </c>
      <c r="V513" s="9">
        <v>0</v>
      </c>
      <c r="W513" s="9">
        <v>1410.4671118530885</v>
      </c>
      <c r="X513" s="9">
        <v>14.609292153589315</v>
      </c>
      <c r="Y513" s="9">
        <v>14</v>
      </c>
      <c r="Z513" s="9">
        <v>573975.61340000003</v>
      </c>
      <c r="AA513" s="9">
        <v>90.8</v>
      </c>
      <c r="AB513" s="9">
        <v>83.39</v>
      </c>
      <c r="AC513" s="9">
        <v>78.62</v>
      </c>
      <c r="AD513" s="9">
        <v>4.7699999999999996</v>
      </c>
      <c r="AE513" s="9">
        <v>0.62</v>
      </c>
      <c r="AF513" s="9">
        <v>6.79</v>
      </c>
      <c r="AG513" s="9">
        <v>0</v>
      </c>
      <c r="AH513" s="9">
        <v>227.3</v>
      </c>
      <c r="AI513" s="9">
        <v>1.8</v>
      </c>
      <c r="AJ513" s="9">
        <v>0</v>
      </c>
      <c r="AK513" s="9">
        <v>0</v>
      </c>
      <c r="AL513" s="9">
        <v>2.81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12.27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0</v>
      </c>
      <c r="BA513" s="9">
        <v>0</v>
      </c>
      <c r="BB513" s="9">
        <v>0</v>
      </c>
      <c r="BC513" s="9">
        <v>2</v>
      </c>
      <c r="BD513" s="9">
        <v>0</v>
      </c>
      <c r="BE513" s="9">
        <v>0</v>
      </c>
      <c r="BF513" s="9">
        <v>0</v>
      </c>
      <c r="BG513" s="9">
        <v>0</v>
      </c>
      <c r="BH513" s="9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58.52</v>
      </c>
      <c r="BO513" s="9">
        <v>10.15</v>
      </c>
      <c r="BP513" s="9">
        <v>0</v>
      </c>
      <c r="BQ513" s="9"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0</v>
      </c>
      <c r="BX513" s="9">
        <v>0</v>
      </c>
      <c r="BY513" s="9">
        <v>0</v>
      </c>
      <c r="BZ513" s="9">
        <v>0</v>
      </c>
      <c r="CA513" s="9">
        <v>0</v>
      </c>
      <c r="CB513" s="9">
        <v>0</v>
      </c>
      <c r="CC513" s="9">
        <v>0</v>
      </c>
      <c r="CD513" s="9">
        <v>0</v>
      </c>
      <c r="CE513" s="9">
        <v>0</v>
      </c>
      <c r="CF513" s="9">
        <v>1.2</v>
      </c>
      <c r="CG513" s="9">
        <v>0</v>
      </c>
      <c r="CH513" s="9">
        <v>0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2.34</v>
      </c>
      <c r="CQ513" s="9">
        <v>0</v>
      </c>
      <c r="CR513" s="9">
        <v>0</v>
      </c>
      <c r="CS513" s="9">
        <v>1.51</v>
      </c>
      <c r="CT513" s="9">
        <v>0</v>
      </c>
      <c r="CU513" s="9">
        <v>81</v>
      </c>
      <c r="CV513" s="9">
        <v>23.8</v>
      </c>
      <c r="CW513" s="9" t="s">
        <v>1681</v>
      </c>
      <c r="CX513" s="9">
        <v>187.22</v>
      </c>
      <c r="CY513" s="9">
        <v>0.3</v>
      </c>
      <c r="CZ513" s="9">
        <v>0.27</v>
      </c>
      <c r="DA513" s="9">
        <v>0</v>
      </c>
      <c r="DB513" s="9">
        <v>0.03</v>
      </c>
      <c r="DC513" s="9">
        <v>0</v>
      </c>
      <c r="DD513" s="9">
        <v>0</v>
      </c>
      <c r="DE513" s="9">
        <v>0</v>
      </c>
      <c r="DF513" s="9">
        <v>0.14000000000000001</v>
      </c>
      <c r="DG513" s="9">
        <v>0</v>
      </c>
      <c r="DH513" s="9">
        <v>0</v>
      </c>
      <c r="DI513" s="9">
        <v>0</v>
      </c>
      <c r="DJ513" s="9">
        <v>0</v>
      </c>
      <c r="DK513" s="9">
        <v>0</v>
      </c>
      <c r="DL513" s="9">
        <v>0.02</v>
      </c>
      <c r="DM513" s="9">
        <v>0</v>
      </c>
      <c r="DN513" s="9">
        <v>0.05</v>
      </c>
      <c r="DO513" s="9">
        <v>0</v>
      </c>
      <c r="DP513" s="9">
        <v>0.13</v>
      </c>
      <c r="DQ513" s="9">
        <v>0.04</v>
      </c>
      <c r="DR513" s="9">
        <v>0</v>
      </c>
      <c r="DS513" s="9">
        <v>0</v>
      </c>
      <c r="DT513" s="9">
        <v>0.01</v>
      </c>
      <c r="DU513" s="9">
        <v>0.02</v>
      </c>
      <c r="DV513" s="9">
        <v>0</v>
      </c>
      <c r="DW513" s="9">
        <v>0</v>
      </c>
      <c r="DX513" s="9">
        <v>0</v>
      </c>
      <c r="DY513" s="16" t="s">
        <v>1681</v>
      </c>
      <c r="DZ513" s="16" t="s">
        <v>1683</v>
      </c>
      <c r="EA513" s="16" t="s">
        <v>1636</v>
      </c>
      <c r="EB513" s="16" t="s">
        <v>482</v>
      </c>
      <c r="EC513" s="9">
        <v>187.22387078599999</v>
      </c>
      <c r="ED513" s="17">
        <v>0.15100457104100001</v>
      </c>
      <c r="EE513" s="18">
        <v>0</v>
      </c>
      <c r="EF513" s="19" t="s">
        <v>192</v>
      </c>
      <c r="EG513" s="16" t="s">
        <v>1681</v>
      </c>
      <c r="EH513" s="20" t="s">
        <v>1632</v>
      </c>
      <c r="EI513" s="20" t="s">
        <v>1682</v>
      </c>
      <c r="EJ513" s="20">
        <v>187.22387078599999</v>
      </c>
      <c r="EK513" s="21">
        <v>6321.3173281938334</v>
      </c>
      <c r="EL513" s="20">
        <v>3.8151260504201678</v>
      </c>
      <c r="EM513" s="20">
        <v>24116.622411764707</v>
      </c>
      <c r="EN513" s="22">
        <f t="shared" si="226"/>
        <v>0.80925110132158595</v>
      </c>
      <c r="EO513" s="23">
        <f t="shared" si="227"/>
        <v>3.0947136563876654E-2</v>
      </c>
      <c r="EP513" s="22">
        <f t="shared" si="228"/>
        <v>0</v>
      </c>
      <c r="EQ513" s="22">
        <f t="shared" si="229"/>
        <v>2.5467974022666498E-2</v>
      </c>
      <c r="ER513" s="22">
        <f t="shared" si="230"/>
        <v>0</v>
      </c>
      <c r="ES513" s="22">
        <f t="shared" si="231"/>
        <v>0</v>
      </c>
      <c r="ET513" s="22">
        <f t="shared" si="232"/>
        <v>0</v>
      </c>
      <c r="EU513" s="22">
        <f t="shared" si="233"/>
        <v>0</v>
      </c>
      <c r="EV513" s="22">
        <f t="shared" si="234"/>
        <v>0.74519291990322167</v>
      </c>
      <c r="EW513" s="22">
        <f t="shared" si="235"/>
        <v>0.12924996816503248</v>
      </c>
      <c r="EX513" s="22">
        <f t="shared" si="236"/>
        <v>0</v>
      </c>
      <c r="EY513" s="22">
        <f t="shared" si="237"/>
        <v>0</v>
      </c>
      <c r="EZ513" s="22">
        <f t="shared" si="238"/>
        <v>0</v>
      </c>
      <c r="FA513" s="22">
        <f t="shared" si="239"/>
        <v>1.5280784413599898E-2</v>
      </c>
      <c r="FB513" s="22">
        <f t="shared" si="240"/>
        <v>4.9025849993632999E-2</v>
      </c>
      <c r="FC513" s="22">
        <f t="shared" si="16"/>
        <v>2.5231277533039651</v>
      </c>
      <c r="FD513" s="22">
        <f t="shared" si="241"/>
        <v>0.99214316892186816</v>
      </c>
      <c r="FE513" s="22">
        <f t="shared" si="242"/>
        <v>7.8568310781318203E-3</v>
      </c>
      <c r="FF513" s="22">
        <f t="shared" si="243"/>
        <v>0</v>
      </c>
      <c r="FG513" s="22">
        <f t="shared" si="244"/>
        <v>0</v>
      </c>
      <c r="FH513" s="22">
        <f t="shared" si="245"/>
        <v>0.91839207048458149</v>
      </c>
      <c r="FI513" s="23">
        <f t="shared" si="246"/>
        <v>7.4779735682819384E-2</v>
      </c>
      <c r="FJ513" s="24">
        <f t="shared" si="247"/>
        <v>0</v>
      </c>
      <c r="FK513" s="22">
        <f t="shared" si="248"/>
        <v>0.48498089276119022</v>
      </c>
      <c r="FL513" s="25">
        <v>1410.4671118530885</v>
      </c>
      <c r="FM513" s="25">
        <v>14.609292153589315</v>
      </c>
      <c r="FN513" s="25">
        <v>77.968051146695956</v>
      </c>
      <c r="FO513" s="9">
        <v>55.949264526367188</v>
      </c>
      <c r="FP513" s="26">
        <f t="shared" si="0"/>
        <v>44.818435668945313</v>
      </c>
      <c r="FQ513" s="22">
        <f t="shared" si="249"/>
        <v>0.64428216067531463</v>
      </c>
      <c r="FR513" s="28">
        <f t="shared" si="250"/>
        <v>0.31913665575419731</v>
      </c>
      <c r="FS513" s="28">
        <f t="shared" si="251"/>
        <v>3.5385445094084637E-2</v>
      </c>
      <c r="FT513" s="28">
        <f t="shared" si="252"/>
        <v>0</v>
      </c>
      <c r="FU513" s="28">
        <f t="shared" si="253"/>
        <v>0</v>
      </c>
      <c r="FV513" s="28">
        <f t="shared" si="254"/>
        <v>0.99880426152359658</v>
      </c>
      <c r="FW513" s="22">
        <f t="shared" si="255"/>
        <v>0.89207048458149785</v>
      </c>
      <c r="FX513" s="22">
        <f t="shared" si="256"/>
        <v>6.4857142857142858</v>
      </c>
      <c r="FY513" s="22">
        <f t="shared" si="257"/>
        <v>0.87642857142857145</v>
      </c>
    </row>
    <row r="514" spans="1:181" ht="15.75" customHeight="1">
      <c r="A514" s="9">
        <v>1</v>
      </c>
      <c r="B514" s="9" t="s">
        <v>184</v>
      </c>
      <c r="C514" s="9" t="s">
        <v>1631</v>
      </c>
      <c r="D514" s="9" t="s">
        <v>1632</v>
      </c>
      <c r="E514" s="9" t="s">
        <v>1684</v>
      </c>
      <c r="F514" s="9" t="s">
        <v>1685</v>
      </c>
      <c r="G514" s="9">
        <v>450.99666144000003</v>
      </c>
      <c r="H514" s="9">
        <v>134.0625</v>
      </c>
      <c r="I514" s="9">
        <v>139.625</v>
      </c>
      <c r="J514" s="9">
        <v>91.9375</v>
      </c>
      <c r="K514" s="9">
        <v>46.9375</v>
      </c>
      <c r="L514" s="9">
        <v>33.5625</v>
      </c>
      <c r="M514" s="9">
        <v>4.9375</v>
      </c>
      <c r="N514" s="9">
        <v>52.7425537109375</v>
      </c>
      <c r="O514" s="9">
        <v>156.33660888671875</v>
      </c>
      <c r="P514" s="9">
        <v>106.8135660680787</v>
      </c>
      <c r="Q514" s="9">
        <v>0</v>
      </c>
      <c r="R514" s="9">
        <v>0</v>
      </c>
      <c r="S514" s="9">
        <v>0</v>
      </c>
      <c r="T514" s="9">
        <v>0</v>
      </c>
      <c r="U514" s="9">
        <v>451.0625</v>
      </c>
      <c r="V514" s="9">
        <v>0</v>
      </c>
      <c r="W514" s="9">
        <v>1407.6538301703838</v>
      </c>
      <c r="X514" s="9">
        <v>14.512519739576119</v>
      </c>
      <c r="Y514" s="9">
        <v>31</v>
      </c>
      <c r="Z514" s="9">
        <v>730746.20609999995</v>
      </c>
      <c r="AA514" s="9">
        <v>126.97</v>
      </c>
      <c r="AB514" s="9">
        <v>90.23</v>
      </c>
      <c r="AC514" s="9">
        <v>83.23</v>
      </c>
      <c r="AD514" s="9">
        <v>7</v>
      </c>
      <c r="AE514" s="9">
        <v>1.51</v>
      </c>
      <c r="AF514" s="9">
        <v>27.15</v>
      </c>
      <c r="AG514" s="9">
        <v>8.08</v>
      </c>
      <c r="AH514" s="9">
        <v>361.6</v>
      </c>
      <c r="AI514" s="9">
        <v>6.3</v>
      </c>
      <c r="AJ514" s="9">
        <v>3</v>
      </c>
      <c r="AK514" s="9">
        <v>4.8</v>
      </c>
      <c r="AL514" s="9">
        <v>13.13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0.34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20.170000000000002</v>
      </c>
      <c r="BD514" s="9">
        <v>0</v>
      </c>
      <c r="BE514" s="9">
        <v>0</v>
      </c>
      <c r="BF514" s="9">
        <v>0</v>
      </c>
      <c r="BG514" s="9">
        <v>0</v>
      </c>
      <c r="BH514" s="9">
        <v>0</v>
      </c>
      <c r="BI514" s="9">
        <v>0</v>
      </c>
      <c r="BJ514" s="9">
        <v>0</v>
      </c>
      <c r="BK514" s="9">
        <v>0.27</v>
      </c>
      <c r="BL514" s="9">
        <v>0</v>
      </c>
      <c r="BM514" s="9">
        <v>0</v>
      </c>
      <c r="BN514" s="9">
        <v>23.05</v>
      </c>
      <c r="BO514" s="9">
        <v>42.85</v>
      </c>
      <c r="BP514" s="9">
        <v>0</v>
      </c>
      <c r="BQ514" s="9">
        <v>1.17</v>
      </c>
      <c r="BR514" s="9">
        <v>0</v>
      </c>
      <c r="BS514" s="9">
        <v>0</v>
      </c>
      <c r="BT514" s="9">
        <v>0</v>
      </c>
      <c r="BU514" s="9">
        <v>0</v>
      </c>
      <c r="BV514" s="9">
        <v>0</v>
      </c>
      <c r="BW514" s="9">
        <v>0</v>
      </c>
      <c r="BX514" s="9">
        <v>0</v>
      </c>
      <c r="BY514" s="9">
        <v>0</v>
      </c>
      <c r="BZ514" s="9">
        <v>0</v>
      </c>
      <c r="CA514" s="9">
        <v>0</v>
      </c>
      <c r="CB514" s="9">
        <v>0</v>
      </c>
      <c r="CC514" s="9">
        <v>0</v>
      </c>
      <c r="CD514" s="9">
        <v>13.56</v>
      </c>
      <c r="CE514" s="9">
        <v>0</v>
      </c>
      <c r="CF514" s="9">
        <v>0</v>
      </c>
      <c r="CG514" s="9">
        <v>0</v>
      </c>
      <c r="CH514" s="9">
        <v>0</v>
      </c>
      <c r="CI514" s="9">
        <v>0.37</v>
      </c>
      <c r="CJ514" s="9">
        <v>0</v>
      </c>
      <c r="CK514" s="9">
        <v>2.2000000000000002</v>
      </c>
      <c r="CL514" s="9">
        <v>0</v>
      </c>
      <c r="CM514" s="9">
        <v>0</v>
      </c>
      <c r="CN514" s="9">
        <v>0</v>
      </c>
      <c r="CO514" s="9">
        <v>0</v>
      </c>
      <c r="CP514" s="9">
        <v>3.26</v>
      </c>
      <c r="CQ514" s="9">
        <v>0</v>
      </c>
      <c r="CR514" s="9">
        <v>0</v>
      </c>
      <c r="CS514" s="9">
        <v>1.64</v>
      </c>
      <c r="CT514" s="9">
        <v>4.96</v>
      </c>
      <c r="CU514" s="9">
        <v>84</v>
      </c>
      <c r="CV514" s="9">
        <v>49.6</v>
      </c>
      <c r="CW514" s="9" t="s">
        <v>1684</v>
      </c>
      <c r="CX514" s="9">
        <v>451</v>
      </c>
      <c r="CY514" s="9">
        <v>0.31</v>
      </c>
      <c r="CZ514" s="9">
        <v>0.39</v>
      </c>
      <c r="DA514" s="9">
        <v>0</v>
      </c>
      <c r="DB514" s="9">
        <v>0.04</v>
      </c>
      <c r="DC514" s="9">
        <v>0.01</v>
      </c>
      <c r="DD514" s="9">
        <v>0</v>
      </c>
      <c r="DE514" s="9">
        <v>0</v>
      </c>
      <c r="DF514" s="9">
        <v>0.02</v>
      </c>
      <c r="DG514" s="9">
        <v>0</v>
      </c>
      <c r="DH514" s="9">
        <v>0</v>
      </c>
      <c r="DI514" s="9">
        <v>0</v>
      </c>
      <c r="DJ514" s="9">
        <v>0</v>
      </c>
      <c r="DK514" s="9">
        <v>0</v>
      </c>
      <c r="DL514" s="9">
        <v>0.02</v>
      </c>
      <c r="DM514" s="9">
        <v>0</v>
      </c>
      <c r="DN514" s="9">
        <v>0.04</v>
      </c>
      <c r="DO514" s="9">
        <v>0</v>
      </c>
      <c r="DP514" s="9">
        <v>0.03</v>
      </c>
      <c r="DQ514" s="9">
        <v>0.1</v>
      </c>
      <c r="DR514" s="9">
        <v>0</v>
      </c>
      <c r="DS514" s="9">
        <v>0</v>
      </c>
      <c r="DT514" s="9">
        <v>0.02</v>
      </c>
      <c r="DU514" s="9">
        <v>0.02</v>
      </c>
      <c r="DV514" s="9">
        <v>0</v>
      </c>
      <c r="DW514" s="9">
        <v>0</v>
      </c>
      <c r="DX514" s="9">
        <v>0</v>
      </c>
      <c r="DY514" s="16" t="s">
        <v>1684</v>
      </c>
      <c r="DZ514" s="16" t="s">
        <v>1686</v>
      </c>
      <c r="EA514" s="16" t="s">
        <v>1636</v>
      </c>
      <c r="EB514" s="16" t="s">
        <v>482</v>
      </c>
      <c r="EC514" s="9">
        <v>450.99666144000003</v>
      </c>
      <c r="ED514" s="17">
        <v>0.17819036056900001</v>
      </c>
      <c r="EE514" s="18">
        <v>0</v>
      </c>
      <c r="EF514" s="19" t="s">
        <v>192</v>
      </c>
      <c r="EG514" s="16" t="s">
        <v>1684</v>
      </c>
      <c r="EH514" s="20" t="s">
        <v>1632</v>
      </c>
      <c r="EI514" s="20" t="s">
        <v>1685</v>
      </c>
      <c r="EJ514" s="20">
        <v>450.99666144000003</v>
      </c>
      <c r="EK514" s="21">
        <v>5755.266646451917</v>
      </c>
      <c r="EL514" s="20">
        <v>2.5598790322580642</v>
      </c>
      <c r="EM514" s="20">
        <v>14732.78641330645</v>
      </c>
      <c r="EN514" s="22">
        <f t="shared" si="226"/>
        <v>0.79530597779002932</v>
      </c>
      <c r="EO514" s="23">
        <f t="shared" si="227"/>
        <v>0.10761412998934514</v>
      </c>
      <c r="EP514" s="22">
        <f t="shared" si="228"/>
        <v>2.7866568314072618E-3</v>
      </c>
      <c r="EQ514" s="22">
        <f t="shared" si="229"/>
        <v>0.16531431849848374</v>
      </c>
      <c r="ER514" s="22">
        <f t="shared" si="230"/>
        <v>2.2129333661175315E-3</v>
      </c>
      <c r="ES514" s="22">
        <f t="shared" si="231"/>
        <v>0</v>
      </c>
      <c r="ET514" s="22">
        <f t="shared" si="232"/>
        <v>0</v>
      </c>
      <c r="EU514" s="22">
        <f t="shared" si="233"/>
        <v>0</v>
      </c>
      <c r="EV514" s="22">
        <f t="shared" si="234"/>
        <v>0.18891894107040405</v>
      </c>
      <c r="EW514" s="22">
        <f t="shared" si="235"/>
        <v>0.35120072125235635</v>
      </c>
      <c r="EX514" s="22">
        <f t="shared" si="236"/>
        <v>9.5893779198426357E-3</v>
      </c>
      <c r="EY514" s="22">
        <f t="shared" si="237"/>
        <v>2.1063847225637245E-2</v>
      </c>
      <c r="EZ514" s="22">
        <f t="shared" si="238"/>
        <v>0</v>
      </c>
      <c r="FA514" s="22">
        <f t="shared" si="239"/>
        <v>0.11113843127612491</v>
      </c>
      <c r="FB514" s="22">
        <f t="shared" si="240"/>
        <v>4.0160642570281117E-2</v>
      </c>
      <c r="FC514" s="22">
        <f t="shared" si="16"/>
        <v>2.9589666850437113</v>
      </c>
      <c r="FD514" s="22">
        <f t="shared" si="241"/>
        <v>0.96247005589566137</v>
      </c>
      <c r="FE514" s="22">
        <f t="shared" si="242"/>
        <v>1.6768698429598081E-2</v>
      </c>
      <c r="FF514" s="22">
        <f t="shared" si="243"/>
        <v>7.9850944902848005E-3</v>
      </c>
      <c r="FG514" s="22">
        <f t="shared" si="244"/>
        <v>1.2776151184455681E-2</v>
      </c>
      <c r="FH514" s="22">
        <f t="shared" si="245"/>
        <v>0.71064030873434669</v>
      </c>
      <c r="FI514" s="23">
        <f t="shared" si="246"/>
        <v>0.21383003859179334</v>
      </c>
      <c r="FJ514" s="24">
        <f t="shared" si="247"/>
        <v>6.3637079625108298E-2</v>
      </c>
      <c r="FK514" s="22">
        <f t="shared" si="248"/>
        <v>0.28153201754220064</v>
      </c>
      <c r="FL514" s="25">
        <v>1407.6538301703838</v>
      </c>
      <c r="FM514" s="25">
        <v>14.512519739576119</v>
      </c>
      <c r="FN514" s="25">
        <v>106.8135660680787</v>
      </c>
      <c r="FO514" s="9">
        <v>52.7425537109375</v>
      </c>
      <c r="FP514" s="26">
        <f t="shared" si="0"/>
        <v>103.59405517578125</v>
      </c>
      <c r="FQ514" s="22">
        <f t="shared" si="249"/>
        <v>0.60685039025817933</v>
      </c>
      <c r="FR514" s="28">
        <f t="shared" si="250"/>
        <v>0.30792910873571011</v>
      </c>
      <c r="FS514" s="28">
        <f t="shared" si="251"/>
        <v>8.5366485590097851E-2</v>
      </c>
      <c r="FT514" s="28">
        <f t="shared" si="252"/>
        <v>0</v>
      </c>
      <c r="FU514" s="28">
        <f t="shared" si="253"/>
        <v>0</v>
      </c>
      <c r="FV514" s="28">
        <f t="shared" si="254"/>
        <v>1.0001459845839873</v>
      </c>
      <c r="FW514" s="22">
        <f t="shared" si="255"/>
        <v>0.66157360006300703</v>
      </c>
      <c r="FX514" s="22">
        <f t="shared" si="256"/>
        <v>4.0958064516129031</v>
      </c>
      <c r="FY514" s="22">
        <f t="shared" si="257"/>
        <v>0</v>
      </c>
    </row>
    <row r="515" spans="1:181" ht="15.75" customHeight="1">
      <c r="A515" s="9">
        <v>1</v>
      </c>
      <c r="B515" s="9" t="s">
        <v>184</v>
      </c>
      <c r="C515" s="9" t="s">
        <v>1631</v>
      </c>
      <c r="D515" s="9" t="s">
        <v>1632</v>
      </c>
      <c r="E515" s="9" t="s">
        <v>1687</v>
      </c>
      <c r="F515" s="9" t="s">
        <v>1688</v>
      </c>
      <c r="G515" s="9">
        <v>299.17555745599998</v>
      </c>
      <c r="H515" s="9">
        <v>101.25</v>
      </c>
      <c r="I515" s="9">
        <v>58.0625</v>
      </c>
      <c r="J515" s="9">
        <v>47.5</v>
      </c>
      <c r="K515" s="9">
        <v>30.75</v>
      </c>
      <c r="L515" s="9">
        <v>43.0625</v>
      </c>
      <c r="M515" s="9">
        <v>18.8125</v>
      </c>
      <c r="N515" s="9">
        <v>75.624229431152344</v>
      </c>
      <c r="O515" s="9">
        <v>245.62660217285156</v>
      </c>
      <c r="P515" s="9">
        <v>124.6055546479692</v>
      </c>
      <c r="Q515" s="9">
        <v>0</v>
      </c>
      <c r="R515" s="9">
        <v>0</v>
      </c>
      <c r="S515" s="9">
        <v>0</v>
      </c>
      <c r="T515" s="9">
        <v>107.25</v>
      </c>
      <c r="U515" s="9">
        <v>163.9375</v>
      </c>
      <c r="V515" s="9">
        <v>28.25</v>
      </c>
      <c r="W515" s="9">
        <v>1466.4463017133305</v>
      </c>
      <c r="X515" s="9">
        <v>14.179490179690765</v>
      </c>
      <c r="Y515" s="9">
        <v>23</v>
      </c>
      <c r="Z515" s="9">
        <v>1151186.9686</v>
      </c>
      <c r="AA515" s="9">
        <v>134.19999999999999</v>
      </c>
      <c r="AB515" s="9">
        <v>128.94</v>
      </c>
      <c r="AC515" s="9">
        <v>128.07</v>
      </c>
      <c r="AD515" s="9">
        <v>0.87</v>
      </c>
      <c r="AE515" s="9">
        <v>0.71</v>
      </c>
      <c r="AF515" s="9">
        <v>4.55</v>
      </c>
      <c r="AG515" s="9">
        <v>0</v>
      </c>
      <c r="AH515" s="9">
        <v>534.29999999999995</v>
      </c>
      <c r="AI515" s="9">
        <v>0</v>
      </c>
      <c r="AJ515" s="9">
        <v>1</v>
      </c>
      <c r="AK515" s="9">
        <v>1.6</v>
      </c>
      <c r="AL515" s="9">
        <v>4.93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5.13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  <c r="BD515" s="9">
        <v>0</v>
      </c>
      <c r="BE515" s="9">
        <v>0</v>
      </c>
      <c r="BF515" s="9">
        <v>0</v>
      </c>
      <c r="BG515" s="9">
        <v>0</v>
      </c>
      <c r="BH515" s="9">
        <v>0</v>
      </c>
      <c r="BI515" s="9">
        <v>0</v>
      </c>
      <c r="BJ515" s="9">
        <v>1.57</v>
      </c>
      <c r="BK515" s="9">
        <v>0</v>
      </c>
      <c r="BL515" s="9">
        <v>0</v>
      </c>
      <c r="BM515" s="9">
        <v>0.65</v>
      </c>
      <c r="BN515" s="9">
        <v>102.7</v>
      </c>
      <c r="BO515" s="9">
        <v>10.62</v>
      </c>
      <c r="BP515" s="9">
        <v>0</v>
      </c>
      <c r="BQ515" s="9">
        <v>0</v>
      </c>
      <c r="BR515" s="9">
        <v>0</v>
      </c>
      <c r="BS515" s="9">
        <v>0</v>
      </c>
      <c r="BT515" s="9">
        <v>2.9</v>
      </c>
      <c r="BU515" s="9">
        <v>0</v>
      </c>
      <c r="BV515" s="9">
        <v>0</v>
      </c>
      <c r="BW515" s="9">
        <v>0</v>
      </c>
      <c r="BX515" s="9">
        <v>0</v>
      </c>
      <c r="BY515" s="9">
        <v>0</v>
      </c>
      <c r="BZ515" s="9">
        <v>0</v>
      </c>
      <c r="CA515" s="9">
        <v>0</v>
      </c>
      <c r="CB515" s="9">
        <v>0</v>
      </c>
      <c r="CC515" s="9">
        <v>0</v>
      </c>
      <c r="CD515" s="9">
        <v>0.8</v>
      </c>
      <c r="CE515" s="9">
        <v>0</v>
      </c>
      <c r="CF515" s="9">
        <v>0</v>
      </c>
      <c r="CG515" s="9">
        <v>0</v>
      </c>
      <c r="CH515" s="9">
        <v>0</v>
      </c>
      <c r="CI515" s="9">
        <v>0</v>
      </c>
      <c r="CJ515" s="9">
        <v>0</v>
      </c>
      <c r="CK515" s="9">
        <v>0.5</v>
      </c>
      <c r="CL515" s="9">
        <v>0</v>
      </c>
      <c r="CM515" s="9">
        <v>0</v>
      </c>
      <c r="CN515" s="9">
        <v>0</v>
      </c>
      <c r="CO515" s="9">
        <v>0</v>
      </c>
      <c r="CP515" s="9">
        <v>4.4000000000000004</v>
      </c>
      <c r="CQ515" s="9">
        <v>0</v>
      </c>
      <c r="CR515" s="9">
        <v>0</v>
      </c>
      <c r="CS515" s="9">
        <v>0</v>
      </c>
      <c r="CT515" s="9">
        <v>0</v>
      </c>
      <c r="CU515" s="9">
        <v>125</v>
      </c>
      <c r="CV515" s="9">
        <v>41.4</v>
      </c>
      <c r="CW515" s="9" t="s">
        <v>1687</v>
      </c>
      <c r="CX515" s="9">
        <v>299.18</v>
      </c>
      <c r="CY515" s="9">
        <v>0.17</v>
      </c>
      <c r="CZ515" s="9">
        <v>0.35</v>
      </c>
      <c r="DA515" s="9">
        <v>0</v>
      </c>
      <c r="DB515" s="9">
        <v>0.03</v>
      </c>
      <c r="DC515" s="9">
        <v>0.01</v>
      </c>
      <c r="DD515" s="9">
        <v>0</v>
      </c>
      <c r="DE515" s="9">
        <v>0</v>
      </c>
      <c r="DF515" s="9">
        <v>0.06</v>
      </c>
      <c r="DG515" s="9">
        <v>0</v>
      </c>
      <c r="DH515" s="9">
        <v>0</v>
      </c>
      <c r="DI515" s="9">
        <v>0</v>
      </c>
      <c r="DJ515" s="9">
        <v>0</v>
      </c>
      <c r="DK515" s="9">
        <v>0</v>
      </c>
      <c r="DL515" s="9">
        <v>0</v>
      </c>
      <c r="DM515" s="9">
        <v>0</v>
      </c>
      <c r="DN515" s="9">
        <v>0.23</v>
      </c>
      <c r="DO515" s="9">
        <v>0</v>
      </c>
      <c r="DP515" s="9">
        <v>0.03</v>
      </c>
      <c r="DQ515" s="9">
        <v>0.04</v>
      </c>
      <c r="DR515" s="9">
        <v>0</v>
      </c>
      <c r="DS515" s="9">
        <v>0</v>
      </c>
      <c r="DT515" s="9">
        <v>7.0000000000000007E-2</v>
      </c>
      <c r="DU515" s="9">
        <v>0.01</v>
      </c>
      <c r="DV515" s="9">
        <v>0</v>
      </c>
      <c r="DW515" s="9">
        <v>0</v>
      </c>
      <c r="DX515" s="9">
        <v>0</v>
      </c>
      <c r="DY515" s="16" t="s">
        <v>1687</v>
      </c>
      <c r="DZ515" s="16" t="s">
        <v>1689</v>
      </c>
      <c r="EA515" s="16" t="s">
        <v>1636</v>
      </c>
      <c r="EB515" s="16" t="s">
        <v>482</v>
      </c>
      <c r="EC515" s="9">
        <v>299.17555745599998</v>
      </c>
      <c r="ED515" s="17">
        <v>33.510367124916996</v>
      </c>
      <c r="EE515" s="18">
        <v>0.11</v>
      </c>
      <c r="EF515" s="19" t="s">
        <v>192</v>
      </c>
      <c r="EG515" s="16" t="s">
        <v>1687</v>
      </c>
      <c r="EH515" s="20" t="s">
        <v>1632</v>
      </c>
      <c r="EI515" s="20" t="s">
        <v>1688</v>
      </c>
      <c r="EJ515" s="20">
        <v>299.17555745599998</v>
      </c>
      <c r="EK515" s="21">
        <v>8578.1443263785404</v>
      </c>
      <c r="EL515" s="20">
        <v>3.2415458937198065</v>
      </c>
      <c r="EM515" s="20">
        <v>27806.448516908215</v>
      </c>
      <c r="EN515" s="22">
        <f t="shared" si="226"/>
        <v>0.91445603576751133</v>
      </c>
      <c r="EO515" s="23">
        <f t="shared" si="227"/>
        <v>3.6736214605067062E-2</v>
      </c>
      <c r="EP515" s="22">
        <f t="shared" si="228"/>
        <v>0</v>
      </c>
      <c r="EQ515" s="22">
        <f t="shared" si="229"/>
        <v>0</v>
      </c>
      <c r="ER515" s="22">
        <f t="shared" si="230"/>
        <v>1.2163942046951268E-2</v>
      </c>
      <c r="ES515" s="22">
        <f t="shared" si="231"/>
        <v>0</v>
      </c>
      <c r="ET515" s="22">
        <f t="shared" si="232"/>
        <v>0</v>
      </c>
      <c r="EU515" s="22">
        <f t="shared" si="233"/>
        <v>5.0360269621135823E-3</v>
      </c>
      <c r="EV515" s="22">
        <f t="shared" si="234"/>
        <v>0.795692260013946</v>
      </c>
      <c r="EW515" s="22">
        <f t="shared" si="235"/>
        <v>8.2280932827148059E-2</v>
      </c>
      <c r="EX515" s="22">
        <f t="shared" si="236"/>
        <v>0</v>
      </c>
      <c r="EY515" s="22">
        <f t="shared" si="237"/>
        <v>3.8738668939335245E-3</v>
      </c>
      <c r="EZ515" s="22">
        <f t="shared" si="238"/>
        <v>2.2468427984814441E-2</v>
      </c>
      <c r="FA515" s="22">
        <f t="shared" si="239"/>
        <v>6.19818703029364E-3</v>
      </c>
      <c r="FB515" s="22">
        <f t="shared" si="240"/>
        <v>3.4090028666615022E-2</v>
      </c>
      <c r="FC515" s="22">
        <f t="shared" si="16"/>
        <v>4.0007451564828616</v>
      </c>
      <c r="FD515" s="22">
        <f t="shared" si="241"/>
        <v>0.99515738498789341</v>
      </c>
      <c r="FE515" s="22">
        <f t="shared" si="242"/>
        <v>0</v>
      </c>
      <c r="FF515" s="22">
        <f t="shared" si="243"/>
        <v>1.8625442354255914E-3</v>
      </c>
      <c r="FG515" s="22">
        <f t="shared" si="244"/>
        <v>2.9800707766809466E-3</v>
      </c>
      <c r="FH515" s="22">
        <f t="shared" si="245"/>
        <v>0.96080476900149037</v>
      </c>
      <c r="FI515" s="23">
        <f t="shared" si="246"/>
        <v>3.3904619970193742E-2</v>
      </c>
      <c r="FJ515" s="24">
        <f t="shared" si="247"/>
        <v>0</v>
      </c>
      <c r="FK515" s="22">
        <f t="shared" si="248"/>
        <v>0.44856605646915826</v>
      </c>
      <c r="FL515" s="25">
        <v>1466.4463017133305</v>
      </c>
      <c r="FM515" s="25">
        <v>14.179490179690765</v>
      </c>
      <c r="FN515" s="25">
        <v>124.6055546479692</v>
      </c>
      <c r="FO515" s="9">
        <v>75.624229431152344</v>
      </c>
      <c r="FP515" s="26">
        <f t="shared" si="0"/>
        <v>170.00237274169922</v>
      </c>
      <c r="FQ515" s="22">
        <f t="shared" si="249"/>
        <v>0.53250506610464066</v>
      </c>
      <c r="FR515" s="28">
        <f t="shared" si="250"/>
        <v>0.2615521156386858</v>
      </c>
      <c r="FS515" s="28">
        <f t="shared" si="251"/>
        <v>0.20681836619991931</v>
      </c>
      <c r="FT515" s="28">
        <f t="shared" si="252"/>
        <v>0</v>
      </c>
      <c r="FU515" s="28">
        <f t="shared" si="253"/>
        <v>0.35848516807986014</v>
      </c>
      <c r="FV515" s="28">
        <f t="shared" si="254"/>
        <v>0.64239037986338565</v>
      </c>
      <c r="FW515" s="22">
        <f t="shared" si="255"/>
        <v>0.93144560357675121</v>
      </c>
      <c r="FX515" s="22">
        <f t="shared" si="256"/>
        <v>5.8347826086956518</v>
      </c>
      <c r="FY515" s="22">
        <f t="shared" si="257"/>
        <v>0.22304347826086957</v>
      </c>
    </row>
    <row r="516" spans="1:181" ht="15.75" customHeight="1">
      <c r="A516" s="9">
        <v>1</v>
      </c>
      <c r="B516" s="9" t="s">
        <v>184</v>
      </c>
      <c r="C516" s="9" t="s">
        <v>1631</v>
      </c>
      <c r="D516" s="9" t="s">
        <v>1632</v>
      </c>
      <c r="E516" s="9" t="s">
        <v>1690</v>
      </c>
      <c r="F516" s="9" t="s">
        <v>1691</v>
      </c>
      <c r="G516" s="9">
        <v>498.029780432</v>
      </c>
      <c r="H516" s="9">
        <v>250.125</v>
      </c>
      <c r="I516" s="9">
        <v>102.9375</v>
      </c>
      <c r="J516" s="9">
        <v>52.3125</v>
      </c>
      <c r="K516" s="9">
        <v>30.75</v>
      </c>
      <c r="L516" s="9">
        <v>45.375</v>
      </c>
      <c r="M516" s="9">
        <v>16.0625</v>
      </c>
      <c r="N516" s="9">
        <v>73.228355407714844</v>
      </c>
      <c r="O516" s="9">
        <v>180</v>
      </c>
      <c r="P516" s="9">
        <v>101.73109727180749</v>
      </c>
      <c r="Q516" s="9">
        <v>0</v>
      </c>
      <c r="R516" s="9">
        <v>0</v>
      </c>
      <c r="S516" s="9">
        <v>0</v>
      </c>
      <c r="T516" s="9">
        <v>82.5625</v>
      </c>
      <c r="U516" s="9">
        <v>354.3125</v>
      </c>
      <c r="V516" s="9">
        <v>60.6875</v>
      </c>
      <c r="W516" s="9">
        <v>1459.3544621563951</v>
      </c>
      <c r="X516" s="9">
        <v>14.254610267352829</v>
      </c>
      <c r="Y516" s="9">
        <v>40</v>
      </c>
      <c r="Z516" s="9">
        <v>1889411.4872999999</v>
      </c>
      <c r="AA516" s="9">
        <v>264.70999999999998</v>
      </c>
      <c r="AB516" s="9">
        <v>215.1</v>
      </c>
      <c r="AC516" s="9">
        <v>215.1</v>
      </c>
      <c r="AD516" s="9">
        <v>0</v>
      </c>
      <c r="AE516" s="9">
        <v>1.2</v>
      </c>
      <c r="AF516" s="9">
        <v>48.41</v>
      </c>
      <c r="AG516" s="9">
        <v>0</v>
      </c>
      <c r="AH516" s="9">
        <v>857.8</v>
      </c>
      <c r="AI516" s="9">
        <v>0</v>
      </c>
      <c r="AJ516" s="9">
        <v>0.1</v>
      </c>
      <c r="AK516" s="9">
        <v>0.8</v>
      </c>
      <c r="AL516" s="9">
        <v>7.57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11.05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0</v>
      </c>
      <c r="BB516" s="9">
        <v>0</v>
      </c>
      <c r="BC516" s="9">
        <v>39.83</v>
      </c>
      <c r="BD516" s="9">
        <v>0</v>
      </c>
      <c r="BE516" s="9">
        <v>0</v>
      </c>
      <c r="BF516" s="9">
        <v>0</v>
      </c>
      <c r="BG516" s="9">
        <v>0</v>
      </c>
      <c r="BH516" s="9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143.52000000000001</v>
      </c>
      <c r="BO516" s="9">
        <v>34.980000000000004</v>
      </c>
      <c r="BP516" s="9">
        <v>0</v>
      </c>
      <c r="BQ516" s="9">
        <v>0</v>
      </c>
      <c r="BR516" s="9">
        <v>0</v>
      </c>
      <c r="BS516" s="9">
        <v>12.51</v>
      </c>
      <c r="BT516" s="9">
        <v>0</v>
      </c>
      <c r="BU516" s="9">
        <v>0</v>
      </c>
      <c r="BV516" s="9">
        <v>0</v>
      </c>
      <c r="BW516" s="9">
        <v>0</v>
      </c>
      <c r="BX516" s="9">
        <v>0</v>
      </c>
      <c r="BY516" s="9">
        <v>0</v>
      </c>
      <c r="BZ516" s="9">
        <v>0</v>
      </c>
      <c r="CA516" s="9">
        <v>0</v>
      </c>
      <c r="CB516" s="9">
        <v>0</v>
      </c>
      <c r="CC516" s="9">
        <v>0</v>
      </c>
      <c r="CD516" s="9">
        <v>2.0100000000000002</v>
      </c>
      <c r="CE516" s="9">
        <v>0</v>
      </c>
      <c r="CF516" s="9">
        <v>2.4500000000000002</v>
      </c>
      <c r="CG516" s="9">
        <v>0</v>
      </c>
      <c r="CH516" s="9">
        <v>0</v>
      </c>
      <c r="CI516" s="9">
        <v>3.95</v>
      </c>
      <c r="CJ516" s="9">
        <v>0</v>
      </c>
      <c r="CK516" s="9">
        <v>0</v>
      </c>
      <c r="CL516" s="9">
        <v>0</v>
      </c>
      <c r="CM516" s="9">
        <v>0</v>
      </c>
      <c r="CN516" s="9">
        <v>0</v>
      </c>
      <c r="CO516" s="9">
        <v>0</v>
      </c>
      <c r="CP516" s="9">
        <v>5.26</v>
      </c>
      <c r="CQ516" s="9">
        <v>0.52</v>
      </c>
      <c r="CR516" s="9">
        <v>0</v>
      </c>
      <c r="CS516" s="9">
        <v>1.06</v>
      </c>
      <c r="CT516" s="9">
        <v>0</v>
      </c>
      <c r="CU516" s="9">
        <v>190</v>
      </c>
      <c r="CV516" s="9">
        <v>68</v>
      </c>
      <c r="CW516" s="9" t="s">
        <v>1690</v>
      </c>
      <c r="CX516" s="9">
        <v>498.03</v>
      </c>
      <c r="CY516" s="9">
        <v>0.21</v>
      </c>
      <c r="CZ516" s="9">
        <v>0.42</v>
      </c>
      <c r="DA516" s="9">
        <v>0</v>
      </c>
      <c r="DB516" s="9">
        <v>0.09</v>
      </c>
      <c r="DC516" s="9">
        <v>0.01</v>
      </c>
      <c r="DD516" s="9">
        <v>0</v>
      </c>
      <c r="DE516" s="9">
        <v>0</v>
      </c>
      <c r="DF516" s="9">
        <v>7.0000000000000007E-2</v>
      </c>
      <c r="DG516" s="9">
        <v>0</v>
      </c>
      <c r="DH516" s="9">
        <v>0</v>
      </c>
      <c r="DI516" s="9">
        <v>0</v>
      </c>
      <c r="DJ516" s="9">
        <v>0</v>
      </c>
      <c r="DK516" s="9">
        <v>0</v>
      </c>
      <c r="DL516" s="9">
        <v>0</v>
      </c>
      <c r="DM516" s="9">
        <v>0</v>
      </c>
      <c r="DN516" s="9">
        <v>7.0000000000000007E-2</v>
      </c>
      <c r="DO516" s="9">
        <v>0</v>
      </c>
      <c r="DP516" s="9">
        <v>0.01</v>
      </c>
      <c r="DQ516" s="9">
        <v>0.11</v>
      </c>
      <c r="DR516" s="9">
        <v>0</v>
      </c>
      <c r="DS516" s="9">
        <v>0</v>
      </c>
      <c r="DT516" s="9">
        <v>0.01</v>
      </c>
      <c r="DU516" s="9">
        <v>0.01</v>
      </c>
      <c r="DV516" s="9">
        <v>0</v>
      </c>
      <c r="DW516" s="9">
        <v>0</v>
      </c>
      <c r="DX516" s="9">
        <v>0</v>
      </c>
      <c r="DY516" s="16" t="s">
        <v>1690</v>
      </c>
      <c r="DZ516" s="16" t="s">
        <v>1692</v>
      </c>
      <c r="EA516" s="16" t="s">
        <v>1636</v>
      </c>
      <c r="EB516" s="16" t="s">
        <v>482</v>
      </c>
      <c r="EC516" s="9">
        <v>498.029780432</v>
      </c>
      <c r="ED516" s="17">
        <v>7.5485721273499999</v>
      </c>
      <c r="EE516" s="18">
        <v>0.02</v>
      </c>
      <c r="EF516" s="19" t="s">
        <v>192</v>
      </c>
      <c r="EG516" s="16" t="s">
        <v>1690</v>
      </c>
      <c r="EH516" s="20" t="s">
        <v>1632</v>
      </c>
      <c r="EI516" s="20" t="s">
        <v>1691</v>
      </c>
      <c r="EJ516" s="20">
        <v>498.029780432</v>
      </c>
      <c r="EK516" s="21">
        <v>7137.6656994446757</v>
      </c>
      <c r="EL516" s="20">
        <v>3.8927941176470586</v>
      </c>
      <c r="EM516" s="20">
        <v>27785.463048529411</v>
      </c>
      <c r="EN516" s="22">
        <f t="shared" si="226"/>
        <v>0.85338672509538738</v>
      </c>
      <c r="EO516" s="23">
        <f t="shared" si="227"/>
        <v>2.8597332930376643E-2</v>
      </c>
      <c r="EP516" s="22">
        <f t="shared" si="228"/>
        <v>0</v>
      </c>
      <c r="EQ516" s="22">
        <f t="shared" si="229"/>
        <v>0.15702120949302217</v>
      </c>
      <c r="ER516" s="22">
        <f t="shared" si="230"/>
        <v>0</v>
      </c>
      <c r="ES516" s="22">
        <f t="shared" si="231"/>
        <v>0</v>
      </c>
      <c r="ET516" s="22">
        <f t="shared" si="232"/>
        <v>0</v>
      </c>
      <c r="EU516" s="22">
        <f t="shared" si="233"/>
        <v>0</v>
      </c>
      <c r="EV516" s="22">
        <f t="shared" si="234"/>
        <v>0.56579673578806289</v>
      </c>
      <c r="EW516" s="22">
        <f t="shared" si="235"/>
        <v>0.13790112749349526</v>
      </c>
      <c r="EX516" s="22">
        <f t="shared" si="236"/>
        <v>0</v>
      </c>
      <c r="EY516" s="22">
        <f t="shared" si="237"/>
        <v>6.4890010249940872E-2</v>
      </c>
      <c r="EZ516" s="22">
        <f t="shared" si="238"/>
        <v>0</v>
      </c>
      <c r="FA516" s="22">
        <f t="shared" si="239"/>
        <v>1.7582590869668065E-2</v>
      </c>
      <c r="FB516" s="22">
        <f t="shared" si="240"/>
        <v>2.6965229046755503E-2</v>
      </c>
      <c r="FC516" s="22">
        <f t="shared" si="16"/>
        <v>3.2439273166861851</v>
      </c>
      <c r="FD516" s="22">
        <f t="shared" si="241"/>
        <v>0.99895190404099221</v>
      </c>
      <c r="FE516" s="22">
        <f t="shared" si="242"/>
        <v>0</v>
      </c>
      <c r="FF516" s="22">
        <f t="shared" si="243"/>
        <v>1.1645510655642251E-4</v>
      </c>
      <c r="FG516" s="22">
        <f t="shared" si="244"/>
        <v>9.3164085245138006E-4</v>
      </c>
      <c r="FH516" s="22">
        <f t="shared" si="245"/>
        <v>0.81258735975218166</v>
      </c>
      <c r="FI516" s="23">
        <f t="shared" si="246"/>
        <v>0.1828793774319066</v>
      </c>
      <c r="FJ516" s="24">
        <f t="shared" si="247"/>
        <v>0</v>
      </c>
      <c r="FK516" s="22">
        <f t="shared" si="248"/>
        <v>0.53151440014367368</v>
      </c>
      <c r="FL516" s="25">
        <v>1459.3544621563951</v>
      </c>
      <c r="FM516" s="25">
        <v>14.254610267352829</v>
      </c>
      <c r="FN516" s="25">
        <v>101.73109727180749</v>
      </c>
      <c r="FO516" s="9">
        <v>73.228355407714844</v>
      </c>
      <c r="FP516" s="26">
        <f t="shared" si="0"/>
        <v>106.77164459228516</v>
      </c>
      <c r="FQ516" s="22">
        <f t="shared" si="249"/>
        <v>0.70891845000463072</v>
      </c>
      <c r="FR516" s="28">
        <f t="shared" si="250"/>
        <v>0.16678219508871556</v>
      </c>
      <c r="FS516" s="28">
        <f t="shared" si="251"/>
        <v>0.12336109689406125</v>
      </c>
      <c r="FT516" s="28">
        <f t="shared" si="252"/>
        <v>0</v>
      </c>
      <c r="FU516" s="28">
        <f t="shared" si="253"/>
        <v>0.16577823906109349</v>
      </c>
      <c r="FV516" s="28">
        <f t="shared" si="254"/>
        <v>0.83328350292631403</v>
      </c>
      <c r="FW516" s="22">
        <f t="shared" si="255"/>
        <v>0.71776661251936091</v>
      </c>
      <c r="FX516" s="22">
        <f t="shared" si="256"/>
        <v>6.6177499999999991</v>
      </c>
      <c r="FY516" s="22">
        <f t="shared" si="257"/>
        <v>0.27625</v>
      </c>
    </row>
    <row r="517" spans="1:181" ht="15.75" customHeight="1">
      <c r="A517" s="9">
        <v>1</v>
      </c>
      <c r="B517" s="9" t="s">
        <v>184</v>
      </c>
      <c r="C517" s="9" t="s">
        <v>1631</v>
      </c>
      <c r="D517" s="9" t="s">
        <v>1632</v>
      </c>
      <c r="E517" s="9" t="s">
        <v>1693</v>
      </c>
      <c r="F517" s="9" t="s">
        <v>1694</v>
      </c>
      <c r="G517" s="9">
        <v>581.77305648200002</v>
      </c>
      <c r="H517" s="9">
        <v>214.1875</v>
      </c>
      <c r="I517" s="9">
        <v>132.25</v>
      </c>
      <c r="J517" s="9">
        <v>124.75</v>
      </c>
      <c r="K517" s="9">
        <v>64</v>
      </c>
      <c r="L517" s="9">
        <v>40.1875</v>
      </c>
      <c r="M517" s="9">
        <v>6.5</v>
      </c>
      <c r="N517" s="9">
        <v>27.878332138061523</v>
      </c>
      <c r="O517" s="9">
        <v>111.51411437988281</v>
      </c>
      <c r="P517" s="9">
        <v>55.66850762761625</v>
      </c>
      <c r="Q517" s="9">
        <v>128.125</v>
      </c>
      <c r="R517" s="9">
        <v>0</v>
      </c>
      <c r="S517" s="9">
        <v>184.375</v>
      </c>
      <c r="T517" s="9">
        <v>0.1875</v>
      </c>
      <c r="U517" s="9">
        <v>238.4375</v>
      </c>
      <c r="V517" s="9">
        <v>30.75</v>
      </c>
      <c r="W517" s="9">
        <v>1393.6448839208942</v>
      </c>
      <c r="X517" s="9">
        <v>14.647304385210662</v>
      </c>
      <c r="Y517" s="9">
        <v>13</v>
      </c>
      <c r="Z517" s="9">
        <v>200286.49679999999</v>
      </c>
      <c r="AA517" s="9">
        <v>47.85</v>
      </c>
      <c r="AB517" s="9">
        <v>32.64</v>
      </c>
      <c r="AC517" s="9">
        <v>31.64</v>
      </c>
      <c r="AD517" s="9">
        <v>1</v>
      </c>
      <c r="AE517" s="9">
        <v>0.66</v>
      </c>
      <c r="AF517" s="9">
        <v>14.35</v>
      </c>
      <c r="AG517" s="9">
        <v>0.2</v>
      </c>
      <c r="AH517" s="9">
        <v>61.8</v>
      </c>
      <c r="AI517" s="9">
        <v>2.7</v>
      </c>
      <c r="AJ517" s="9">
        <v>0.2</v>
      </c>
      <c r="AK517" s="9">
        <v>0</v>
      </c>
      <c r="AL517" s="9">
        <v>5.34</v>
      </c>
      <c r="AM517" s="9">
        <v>0</v>
      </c>
      <c r="AN517" s="9">
        <v>0</v>
      </c>
      <c r="AO517" s="9">
        <v>0</v>
      </c>
      <c r="AP517" s="9">
        <v>0</v>
      </c>
      <c r="AQ517" s="9">
        <v>1.82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14.39</v>
      </c>
      <c r="BD517" s="9">
        <v>0</v>
      </c>
      <c r="BE517" s="9">
        <v>0</v>
      </c>
      <c r="BF517" s="9">
        <v>0</v>
      </c>
      <c r="BG517" s="9">
        <v>0</v>
      </c>
      <c r="BH517" s="9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13.04</v>
      </c>
      <c r="BO517" s="9">
        <v>0.89</v>
      </c>
      <c r="BP517" s="9">
        <v>0</v>
      </c>
      <c r="BQ517" s="9">
        <v>0</v>
      </c>
      <c r="BR517" s="9">
        <v>0</v>
      </c>
      <c r="BS517" s="9">
        <v>3.99</v>
      </c>
      <c r="BT517" s="9">
        <v>0</v>
      </c>
      <c r="BU517" s="9">
        <v>0</v>
      </c>
      <c r="BV517" s="9">
        <v>0</v>
      </c>
      <c r="BW517" s="9">
        <v>0</v>
      </c>
      <c r="BX517" s="9">
        <v>0</v>
      </c>
      <c r="BY517" s="9">
        <v>0</v>
      </c>
      <c r="BZ517" s="9">
        <v>0</v>
      </c>
      <c r="CA517" s="9">
        <v>0</v>
      </c>
      <c r="CB517" s="9">
        <v>0</v>
      </c>
      <c r="CC517" s="9">
        <v>0</v>
      </c>
      <c r="CD517" s="9">
        <v>0</v>
      </c>
      <c r="CE517" s="9">
        <v>0</v>
      </c>
      <c r="CF517" s="9">
        <v>7.36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9">
        <v>1.02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27</v>
      </c>
      <c r="CV517" s="9">
        <v>18.2</v>
      </c>
      <c r="CW517" s="9" t="s">
        <v>1693</v>
      </c>
      <c r="CX517" s="9">
        <v>581.77</v>
      </c>
      <c r="CY517" s="9">
        <v>0.36</v>
      </c>
      <c r="CZ517" s="9">
        <v>0.15</v>
      </c>
      <c r="DA517" s="9">
        <v>0</v>
      </c>
      <c r="DB517" s="9">
        <v>0.03</v>
      </c>
      <c r="DC517" s="9">
        <v>0</v>
      </c>
      <c r="DD517" s="9">
        <v>0</v>
      </c>
      <c r="DE517" s="9">
        <v>0</v>
      </c>
      <c r="DF517" s="9">
        <v>7.0000000000000007E-2</v>
      </c>
      <c r="DG517" s="9">
        <v>0</v>
      </c>
      <c r="DH517" s="9">
        <v>0</v>
      </c>
      <c r="DI517" s="9">
        <v>0</v>
      </c>
      <c r="DJ517" s="9">
        <v>0</v>
      </c>
      <c r="DK517" s="9">
        <v>0</v>
      </c>
      <c r="DL517" s="9">
        <v>0</v>
      </c>
      <c r="DM517" s="9">
        <v>0</v>
      </c>
      <c r="DN517" s="9">
        <v>0.19</v>
      </c>
      <c r="DO517" s="9">
        <v>0</v>
      </c>
      <c r="DP517" s="9">
        <v>0.01</v>
      </c>
      <c r="DQ517" s="9">
        <v>0.13</v>
      </c>
      <c r="DR517" s="9">
        <v>0</v>
      </c>
      <c r="DS517" s="9">
        <v>0</v>
      </c>
      <c r="DT517" s="9">
        <v>0</v>
      </c>
      <c r="DU517" s="9">
        <v>0.04</v>
      </c>
      <c r="DV517" s="9">
        <v>0</v>
      </c>
      <c r="DW517" s="9">
        <v>0</v>
      </c>
      <c r="DX517" s="9">
        <v>0.01</v>
      </c>
      <c r="DY517" s="16" t="s">
        <v>1693</v>
      </c>
      <c r="DZ517" s="16" t="s">
        <v>1695</v>
      </c>
      <c r="EA517" s="16" t="s">
        <v>1636</v>
      </c>
      <c r="EB517" s="16" t="s">
        <v>482</v>
      </c>
      <c r="EC517" s="9">
        <v>581.77305648200002</v>
      </c>
      <c r="ED517" s="17">
        <v>71.911482464529996</v>
      </c>
      <c r="EE517" s="18">
        <v>0.12</v>
      </c>
      <c r="EF517" s="19" t="s">
        <v>192</v>
      </c>
      <c r="EG517" s="16" t="s">
        <v>1693</v>
      </c>
      <c r="EH517" s="20" t="s">
        <v>1632</v>
      </c>
      <c r="EI517" s="20" t="s">
        <v>1694</v>
      </c>
      <c r="EJ517" s="20">
        <v>581.77305648200002</v>
      </c>
      <c r="EK517" s="21">
        <v>4185.7157115987457</v>
      </c>
      <c r="EL517" s="20">
        <v>2.6291208791208791</v>
      </c>
      <c r="EM517" s="20">
        <v>11004.752571428571</v>
      </c>
      <c r="EN517" s="22">
        <f t="shared" si="226"/>
        <v>0.74148380355276911</v>
      </c>
      <c r="EO517" s="23">
        <f t="shared" si="227"/>
        <v>0.14963427377220481</v>
      </c>
      <c r="EP517" s="22">
        <f t="shared" si="228"/>
        <v>0</v>
      </c>
      <c r="EQ517" s="22">
        <f t="shared" si="229"/>
        <v>0.30073145245559041</v>
      </c>
      <c r="ER517" s="22">
        <f t="shared" si="230"/>
        <v>0</v>
      </c>
      <c r="ES517" s="22">
        <f t="shared" si="231"/>
        <v>0</v>
      </c>
      <c r="ET517" s="22">
        <f t="shared" si="232"/>
        <v>0</v>
      </c>
      <c r="EU517" s="22">
        <f t="shared" si="233"/>
        <v>0</v>
      </c>
      <c r="EV517" s="22">
        <f t="shared" si="234"/>
        <v>0.27251828631138975</v>
      </c>
      <c r="EW517" s="22">
        <f t="shared" si="235"/>
        <v>1.8599791013584117E-2</v>
      </c>
      <c r="EX517" s="22">
        <f t="shared" si="236"/>
        <v>0</v>
      </c>
      <c r="EY517" s="22">
        <f t="shared" si="237"/>
        <v>8.3385579937304083E-2</v>
      </c>
      <c r="EZ517" s="22">
        <f t="shared" si="238"/>
        <v>0</v>
      </c>
      <c r="FA517" s="22">
        <f t="shared" si="239"/>
        <v>0.15381400208986415</v>
      </c>
      <c r="FB517" s="22">
        <f t="shared" si="240"/>
        <v>2.1316614420062694E-2</v>
      </c>
      <c r="FC517" s="22">
        <f t="shared" si="16"/>
        <v>1.3521421107628004</v>
      </c>
      <c r="FD517" s="22">
        <f t="shared" si="241"/>
        <v>0.95517774343122097</v>
      </c>
      <c r="FE517" s="22">
        <f t="shared" si="242"/>
        <v>4.1731066460587329E-2</v>
      </c>
      <c r="FF517" s="22">
        <f t="shared" si="243"/>
        <v>3.0911901081916537E-3</v>
      </c>
      <c r="FG517" s="22">
        <f t="shared" si="244"/>
        <v>0</v>
      </c>
      <c r="FH517" s="22">
        <f t="shared" si="245"/>
        <v>0.68213166144200621</v>
      </c>
      <c r="FI517" s="23">
        <f t="shared" si="246"/>
        <v>0.29989550679205851</v>
      </c>
      <c r="FJ517" s="24">
        <f t="shared" si="247"/>
        <v>4.1797283176593526E-3</v>
      </c>
      <c r="FK517" s="22">
        <f t="shared" si="248"/>
        <v>8.2248566630690079E-2</v>
      </c>
      <c r="FL517" s="25">
        <v>1393.6448839208942</v>
      </c>
      <c r="FM517" s="25">
        <v>14.647304385210662</v>
      </c>
      <c r="FN517" s="25">
        <v>55.66850762761625</v>
      </c>
      <c r="FO517" s="9">
        <v>27.878332138061523</v>
      </c>
      <c r="FP517" s="26">
        <f t="shared" si="0"/>
        <v>83.635782241821289</v>
      </c>
      <c r="FQ517" s="22">
        <f t="shared" si="249"/>
        <v>0.59548563849779923</v>
      </c>
      <c r="FR517" s="28">
        <f t="shared" si="250"/>
        <v>0.32443922573757056</v>
      </c>
      <c r="FS517" s="28">
        <f t="shared" si="251"/>
        <v>8.0250364776809677E-2</v>
      </c>
      <c r="FT517" s="28">
        <f t="shared" si="252"/>
        <v>0.31691911123371963</v>
      </c>
      <c r="FU517" s="28">
        <f t="shared" si="253"/>
        <v>3.2229062159361315E-4</v>
      </c>
      <c r="FV517" s="28">
        <f t="shared" si="254"/>
        <v>0.4627019024012306</v>
      </c>
      <c r="FW517" s="22">
        <f t="shared" si="255"/>
        <v>0.56426332288401249</v>
      </c>
      <c r="FX517" s="22">
        <f t="shared" si="256"/>
        <v>3.680769230769231</v>
      </c>
      <c r="FY517" s="22">
        <f t="shared" si="257"/>
        <v>0</v>
      </c>
    </row>
    <row r="518" spans="1:181" ht="15.75" customHeight="1">
      <c r="A518" s="9">
        <v>1</v>
      </c>
      <c r="B518" s="9" t="s">
        <v>184</v>
      </c>
      <c r="C518" s="9" t="s">
        <v>1631</v>
      </c>
      <c r="D518" s="9" t="s">
        <v>1632</v>
      </c>
      <c r="E518" s="9" t="s">
        <v>1696</v>
      </c>
      <c r="F518" s="9" t="s">
        <v>1697</v>
      </c>
      <c r="G518" s="9">
        <v>286.80705625799999</v>
      </c>
      <c r="H518" s="9">
        <v>24.25</v>
      </c>
      <c r="I518" s="9">
        <v>43.3125</v>
      </c>
      <c r="J518" s="9">
        <v>68.3125</v>
      </c>
      <c r="K518" s="9">
        <v>53.5625</v>
      </c>
      <c r="L518" s="9">
        <v>57.8125</v>
      </c>
      <c r="M518" s="9">
        <v>38.875</v>
      </c>
      <c r="N518" s="9">
        <v>120.61700439453125</v>
      </c>
      <c r="O518" s="9">
        <v>331.47900390625</v>
      </c>
      <c r="P518" s="9">
        <v>192.09758554394458</v>
      </c>
      <c r="Q518" s="9">
        <v>6.25E-2</v>
      </c>
      <c r="R518" s="9">
        <v>0</v>
      </c>
      <c r="S518" s="9">
        <v>0</v>
      </c>
      <c r="T518" s="9">
        <v>98.8125</v>
      </c>
      <c r="U518" s="9">
        <v>179.6875</v>
      </c>
      <c r="V518" s="9">
        <v>7.5625</v>
      </c>
      <c r="W518" s="9">
        <v>1416.0076120052197</v>
      </c>
      <c r="X518" s="9">
        <v>14.195537190082643</v>
      </c>
      <c r="Y518" s="9">
        <v>9</v>
      </c>
      <c r="Z518" s="9">
        <v>145745.96890000001</v>
      </c>
      <c r="AA518" s="9">
        <v>59.98</v>
      </c>
      <c r="AB518" s="9">
        <v>28.24</v>
      </c>
      <c r="AC518" s="9">
        <v>28.24</v>
      </c>
      <c r="AD518" s="9">
        <v>0</v>
      </c>
      <c r="AE518" s="9">
        <v>0.23</v>
      </c>
      <c r="AF518" s="9">
        <v>31.51</v>
      </c>
      <c r="AG518" s="9">
        <v>0</v>
      </c>
      <c r="AH518" s="9">
        <v>41.1</v>
      </c>
      <c r="AI518" s="9">
        <v>0</v>
      </c>
      <c r="AJ518" s="9">
        <v>0.1</v>
      </c>
      <c r="AK518" s="9">
        <v>0</v>
      </c>
      <c r="AL518" s="9">
        <v>2.16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30</v>
      </c>
      <c r="BD518" s="9">
        <v>0</v>
      </c>
      <c r="BE518" s="9">
        <v>0</v>
      </c>
      <c r="BF518" s="9">
        <v>0</v>
      </c>
      <c r="BG518" s="9">
        <v>0</v>
      </c>
      <c r="BH518" s="9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9">
        <v>23.4</v>
      </c>
      <c r="BP518" s="9">
        <v>0</v>
      </c>
      <c r="BQ518" s="9">
        <v>0</v>
      </c>
      <c r="BR518" s="9">
        <v>0</v>
      </c>
      <c r="BS518" s="9">
        <v>0</v>
      </c>
      <c r="BT518" s="9">
        <v>0</v>
      </c>
      <c r="BU518" s="9">
        <v>0</v>
      </c>
      <c r="BV518" s="9">
        <v>0</v>
      </c>
      <c r="BW518" s="9">
        <v>0</v>
      </c>
      <c r="BX518" s="9">
        <v>0</v>
      </c>
      <c r="BY518" s="9">
        <v>0</v>
      </c>
      <c r="BZ518" s="9">
        <v>0</v>
      </c>
      <c r="CA518" s="9">
        <v>0</v>
      </c>
      <c r="CB518" s="9">
        <v>0</v>
      </c>
      <c r="CC518" s="9">
        <v>0</v>
      </c>
      <c r="CD518" s="9">
        <v>0</v>
      </c>
      <c r="CE518" s="9">
        <v>0</v>
      </c>
      <c r="CF518" s="9">
        <v>0</v>
      </c>
      <c r="CG518" s="9">
        <v>2</v>
      </c>
      <c r="CH518" s="9">
        <v>0</v>
      </c>
      <c r="CI518" s="9">
        <v>2.42</v>
      </c>
      <c r="CJ518" s="9">
        <v>0</v>
      </c>
      <c r="CK518" s="9">
        <v>0</v>
      </c>
      <c r="CL518" s="9">
        <v>0</v>
      </c>
      <c r="CM518" s="9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9">
        <v>0</v>
      </c>
      <c r="CT518" s="9">
        <v>0</v>
      </c>
      <c r="CU518" s="9">
        <v>60</v>
      </c>
      <c r="CV518" s="9">
        <v>9.9</v>
      </c>
      <c r="CW518" s="9" t="s">
        <v>1696</v>
      </c>
      <c r="CX518" s="9">
        <v>286.81</v>
      </c>
      <c r="CY518" s="9">
        <v>0.4</v>
      </c>
      <c r="CZ518" s="9">
        <v>0.2</v>
      </c>
      <c r="DA518" s="9">
        <v>0</v>
      </c>
      <c r="DB518" s="9">
        <v>0.06</v>
      </c>
      <c r="DC518" s="9">
        <v>0</v>
      </c>
      <c r="DD518" s="9">
        <v>0</v>
      </c>
      <c r="DE518" s="9">
        <v>0</v>
      </c>
      <c r="DF518" s="9">
        <v>0.01</v>
      </c>
      <c r="DG518" s="9">
        <v>0</v>
      </c>
      <c r="DH518" s="9">
        <v>0</v>
      </c>
      <c r="DI518" s="9">
        <v>0</v>
      </c>
      <c r="DJ518" s="9">
        <v>0</v>
      </c>
      <c r="DK518" s="9">
        <v>0</v>
      </c>
      <c r="DL518" s="9">
        <v>0</v>
      </c>
      <c r="DM518" s="9">
        <v>0</v>
      </c>
      <c r="DN518" s="9">
        <v>0.26</v>
      </c>
      <c r="DO518" s="9">
        <v>0</v>
      </c>
      <c r="DP518" s="9">
        <v>0.01</v>
      </c>
      <c r="DQ518" s="9">
        <v>0</v>
      </c>
      <c r="DR518" s="9">
        <v>0</v>
      </c>
      <c r="DS518" s="9">
        <v>0</v>
      </c>
      <c r="DT518" s="9">
        <v>0.01</v>
      </c>
      <c r="DU518" s="9">
        <v>0.03</v>
      </c>
      <c r="DV518" s="9">
        <v>0</v>
      </c>
      <c r="DW518" s="9">
        <v>0</v>
      </c>
      <c r="DX518" s="9">
        <v>0</v>
      </c>
      <c r="DY518" s="16" t="s">
        <v>1696</v>
      </c>
      <c r="DZ518" s="16" t="s">
        <v>1698</v>
      </c>
      <c r="EA518" s="16" t="s">
        <v>1636</v>
      </c>
      <c r="EB518" s="16" t="s">
        <v>482</v>
      </c>
      <c r="EC518" s="9">
        <v>286.80705625799999</v>
      </c>
      <c r="ED518" s="17">
        <v>25.95194209316</v>
      </c>
      <c r="EE518" s="18">
        <v>0.09</v>
      </c>
      <c r="EF518" s="19" t="s">
        <v>192</v>
      </c>
      <c r="EG518" s="16" t="s">
        <v>1696</v>
      </c>
      <c r="EH518" s="20" t="s">
        <v>1632</v>
      </c>
      <c r="EI518" s="20" t="s">
        <v>1697</v>
      </c>
      <c r="EJ518" s="20">
        <v>286.80705625799999</v>
      </c>
      <c r="EK518" s="21">
        <v>2429.909451483828</v>
      </c>
      <c r="EL518" s="20">
        <v>6.0585858585858583</v>
      </c>
      <c r="EM518" s="20">
        <v>14721.815040404041</v>
      </c>
      <c r="EN518" s="22">
        <f t="shared" ref="EN518:EN581" si="258">(((SUM(AL518:BL518))+(SUM(BN518:BQ518))+BT518)-AS518)/AA518</f>
        <v>0.9263087695898633</v>
      </c>
      <c r="EO518" s="23">
        <f t="shared" ref="EO518:EO581" si="259">SUM(AL518:AR518)/(AA518-(SUM(BU518:CA518))-CT518)</f>
        <v>3.6012004001333781E-2</v>
      </c>
      <c r="EP518" s="22">
        <f t="shared" ref="EP518:EP581" si="260">SUM(AT518:BB518)/(AA518-(SUM(BU518:CA518))-CT518-AS518)</f>
        <v>0</v>
      </c>
      <c r="EQ518" s="22">
        <f t="shared" ref="EQ518:EQ581" si="261">SUM(BC518:BF518)/(AA518-(SUM(BU518:CA518))-CT518-AS518)</f>
        <v>0.50016672224074699</v>
      </c>
      <c r="ER518" s="22">
        <f t="shared" ref="ER518:ER581" si="262">SUM(BH518:BK518)/(AA518-(SUM(BU518:CA518))-CT518-AS518)</f>
        <v>0</v>
      </c>
      <c r="ES518" s="22">
        <f t="shared" ref="ES518:ES581" si="263">BG518/(AA518-(SUM(BU518:CA518))-CT518-AS518)</f>
        <v>0</v>
      </c>
      <c r="ET518" s="22">
        <f t="shared" ref="ET518:ET581" si="264">BL518/(AA518-(SUM(BU518:CA518))-CT518-AS518)</f>
        <v>0</v>
      </c>
      <c r="EU518" s="22">
        <f t="shared" ref="EU518:EU581" si="265">BM518/(AA518-(SUM(BU518:CA518))-CT518-AS518)</f>
        <v>0</v>
      </c>
      <c r="EV518" s="22">
        <f t="shared" ref="EV518:EV581" si="266">BN518/(AA518-(SUM(BU518:CA518))-CT518-AS518)</f>
        <v>0</v>
      </c>
      <c r="EW518" s="22">
        <f t="shared" ref="EW518:EW581" si="267">(BO518+BP518)/(AA518-(SUM(BU518:CA518))-CT518-AS518)</f>
        <v>0.39013004334778262</v>
      </c>
      <c r="EX518" s="22">
        <f t="shared" ref="EX518:EX581" si="268">BQ518/(AA518-(SUM(BU518:CA518))-CT518-AS518)</f>
        <v>0</v>
      </c>
      <c r="EY518" s="22">
        <f t="shared" ref="EY518:EY581" si="269">(BR518+BS518+CH518+CI518+CJ518+CK518)/(AA518-(SUM(BU518:CA518))-CT518-AS518)</f>
        <v>4.0346782260753583E-2</v>
      </c>
      <c r="EZ518" s="22">
        <f t="shared" ref="EZ518:EZ581" si="270">BT518/(AA518-(SUM(BU518:CA518))-CT518-AS518)</f>
        <v>0</v>
      </c>
      <c r="FA518" s="22">
        <f t="shared" ref="FA518:FA581" si="271">SUM(CB518:CG518)/(AA518-(SUM(BU518:CA518))-CT518-AS518)</f>
        <v>3.334444814938313E-2</v>
      </c>
      <c r="FB518" s="22">
        <f t="shared" ref="FB518:FB581" si="272">SUM(CL518:CS518)/(AA518-(SUM(BU518:CA518))-CT518-AS518)</f>
        <v>0</v>
      </c>
      <c r="FC518" s="22">
        <f t="shared" si="16"/>
        <v>0.68689563187729252</v>
      </c>
      <c r="FD518" s="22">
        <f t="shared" ref="FD518:FD581" si="273">AH518/SUM(AH518:AK518)</f>
        <v>0.99757281553398058</v>
      </c>
      <c r="FE518" s="22">
        <f t="shared" ref="FE518:FE581" si="274">AI518/SUM(AH518:AK518)</f>
        <v>0</v>
      </c>
      <c r="FF518" s="22">
        <f t="shared" ref="FF518:FF581" si="275">AJ518/SUM(AH518:AK518)</f>
        <v>2.4271844660194173E-3</v>
      </c>
      <c r="FG518" s="22">
        <f t="shared" ref="FG518:FG581" si="276">AK518/SUM(AH518:AK518)</f>
        <v>0</v>
      </c>
      <c r="FH518" s="22">
        <f t="shared" ref="FH518:FH581" si="277">AB518/AA518</f>
        <v>0.47082360786928978</v>
      </c>
      <c r="FI518" s="23">
        <f t="shared" ref="FI518:FI581" si="278">AF518/AA518</f>
        <v>0.5253417805935312</v>
      </c>
      <c r="FJ518" s="24">
        <f t="shared" ref="FJ518:FJ581" si="279">(AG518)/AA518</f>
        <v>0</v>
      </c>
      <c r="FK518" s="22">
        <f t="shared" ref="FK518:FK581" si="280">AA518/EJ518</f>
        <v>0.20913014059892732</v>
      </c>
      <c r="FL518" s="25">
        <v>1416.0076120052197</v>
      </c>
      <c r="FM518" s="25">
        <v>14.195537190082643</v>
      </c>
      <c r="FN518" s="25">
        <v>192.09758554394458</v>
      </c>
      <c r="FO518" s="9">
        <v>120.61700439453125</v>
      </c>
      <c r="FP518" s="26">
        <f t="shared" si="0"/>
        <v>210.86199951171875</v>
      </c>
      <c r="FQ518" s="22">
        <f t="shared" ref="FQ518:FQ581" si="281">(H518+I518)/G518</f>
        <v>0.2355677746618044</v>
      </c>
      <c r="FR518" s="28">
        <f t="shared" ref="FR518:FR581" si="282">(J518+K518)/G518</f>
        <v>0.42493724383951764</v>
      </c>
      <c r="FS518" s="28">
        <f t="shared" ref="FS518:FS581" si="283">(L518+M518)/G518</f>
        <v>0.33711688011268398</v>
      </c>
      <c r="FT518" s="28">
        <f t="shared" ref="FT518:FT581" si="284">(R518+S518)/G518</f>
        <v>0</v>
      </c>
      <c r="FU518" s="28">
        <f t="shared" ref="FU518:FU581" si="285">T518/G518</f>
        <v>0.3445260423129628</v>
      </c>
      <c r="FV518" s="28">
        <f t="shared" ref="FV518:FV581" si="286">(U518+V518)/G518</f>
        <v>0.65287793976574093</v>
      </c>
      <c r="FW518" s="22">
        <f t="shared" ref="FW518:FW581" si="287">CU518/AA518</f>
        <v>1.000333444481494</v>
      </c>
      <c r="FX518" s="22">
        <f t="shared" ref="FX518:FX581" si="288">AA518/Y518</f>
        <v>6.6644444444444444</v>
      </c>
      <c r="FY518" s="22">
        <f t="shared" ref="FY518:FY581" si="289">AS518/Y518</f>
        <v>0</v>
      </c>
    </row>
    <row r="519" spans="1:181" ht="15.75" customHeight="1">
      <c r="A519" s="9">
        <v>1</v>
      </c>
      <c r="B519" s="9" t="s">
        <v>184</v>
      </c>
      <c r="C519" s="9" t="s">
        <v>1631</v>
      </c>
      <c r="D519" s="9" t="s">
        <v>1632</v>
      </c>
      <c r="E519" s="9" t="s">
        <v>1699</v>
      </c>
      <c r="F519" s="9" t="s">
        <v>1700</v>
      </c>
      <c r="G519" s="9">
        <v>389.87084922899999</v>
      </c>
      <c r="H519" s="9">
        <v>86.0625</v>
      </c>
      <c r="I519" s="9">
        <v>64.5</v>
      </c>
      <c r="J519" s="9">
        <v>73.25</v>
      </c>
      <c r="K519" s="9">
        <v>62.0625</v>
      </c>
      <c r="L519" s="9">
        <v>76.5</v>
      </c>
      <c r="M519" s="9">
        <v>27.6875</v>
      </c>
      <c r="N519" s="9">
        <v>97.252754211425781</v>
      </c>
      <c r="O519" s="9">
        <v>277.43960571289063</v>
      </c>
      <c r="P519" s="9">
        <v>155.17858516190071</v>
      </c>
      <c r="Q519" s="9">
        <v>0.5</v>
      </c>
      <c r="R519" s="9">
        <v>0</v>
      </c>
      <c r="S519" s="9">
        <v>0</v>
      </c>
      <c r="T519" s="9">
        <v>159.4375</v>
      </c>
      <c r="U519" s="9">
        <v>230.125</v>
      </c>
      <c r="V519" s="9">
        <v>0</v>
      </c>
      <c r="W519" s="9">
        <v>1460.123375581582</v>
      </c>
      <c r="X519" s="9">
        <v>14.164954275629714</v>
      </c>
      <c r="Y519" s="9">
        <v>23</v>
      </c>
      <c r="Z519" s="9">
        <v>714646.87990000006</v>
      </c>
      <c r="AA519" s="9">
        <v>151.9</v>
      </c>
      <c r="AB519" s="9">
        <v>91.6</v>
      </c>
      <c r="AC519" s="9">
        <v>91.6</v>
      </c>
      <c r="AD519" s="9">
        <v>0</v>
      </c>
      <c r="AE519" s="9">
        <v>1.18</v>
      </c>
      <c r="AF519" s="9">
        <v>58.22</v>
      </c>
      <c r="AG519" s="9">
        <v>0.9</v>
      </c>
      <c r="AH519" s="9">
        <v>297.40000000000003</v>
      </c>
      <c r="AI519" s="9">
        <v>8</v>
      </c>
      <c r="AJ519" s="9">
        <v>0</v>
      </c>
      <c r="AK519" s="9">
        <v>0</v>
      </c>
      <c r="AL519" s="9">
        <v>10.09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2.96</v>
      </c>
      <c r="AT519" s="9">
        <v>0</v>
      </c>
      <c r="AU519" s="9">
        <v>0</v>
      </c>
      <c r="AV519" s="9">
        <v>0</v>
      </c>
      <c r="AW519" s="9">
        <v>0</v>
      </c>
      <c r="AX519" s="9">
        <v>0</v>
      </c>
      <c r="AY519" s="9">
        <v>0</v>
      </c>
      <c r="AZ519" s="9">
        <v>0</v>
      </c>
      <c r="BA519" s="9">
        <v>0</v>
      </c>
      <c r="BB519" s="9">
        <v>0</v>
      </c>
      <c r="BC519" s="9">
        <v>28.83</v>
      </c>
      <c r="BD519" s="9">
        <v>0</v>
      </c>
      <c r="BE519" s="9">
        <v>0</v>
      </c>
      <c r="BF519" s="9">
        <v>0</v>
      </c>
      <c r="BG519" s="9">
        <v>0</v>
      </c>
      <c r="BH519" s="9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2.4500000000000002</v>
      </c>
      <c r="BN519" s="9">
        <v>36.160000000000004</v>
      </c>
      <c r="BO519" s="9">
        <v>10.84</v>
      </c>
      <c r="BP519" s="9">
        <v>0</v>
      </c>
      <c r="BQ519" s="9"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0</v>
      </c>
      <c r="BX519" s="9">
        <v>0</v>
      </c>
      <c r="BY519" s="9">
        <v>0</v>
      </c>
      <c r="BZ519" s="9">
        <v>0</v>
      </c>
      <c r="CA519" s="9">
        <v>0</v>
      </c>
      <c r="CB519" s="9">
        <v>11.58</v>
      </c>
      <c r="CC519" s="9">
        <v>0</v>
      </c>
      <c r="CD519" s="9">
        <v>2.89</v>
      </c>
      <c r="CE519" s="9">
        <v>0</v>
      </c>
      <c r="CF519" s="9">
        <v>1</v>
      </c>
      <c r="CG519" s="9">
        <v>0</v>
      </c>
      <c r="CH519" s="9">
        <v>0</v>
      </c>
      <c r="CI519" s="9">
        <v>0</v>
      </c>
      <c r="CJ519" s="9">
        <v>0</v>
      </c>
      <c r="CK519" s="9">
        <v>0.75</v>
      </c>
      <c r="CL519" s="9">
        <v>0</v>
      </c>
      <c r="CM519" s="9">
        <v>0</v>
      </c>
      <c r="CN519" s="9">
        <v>6.32</v>
      </c>
      <c r="CO519" s="9">
        <v>0</v>
      </c>
      <c r="CP519" s="9">
        <v>0</v>
      </c>
      <c r="CQ519" s="9">
        <v>36</v>
      </c>
      <c r="CR519" s="9">
        <v>0</v>
      </c>
      <c r="CS519" s="9">
        <v>2.0300000000000002</v>
      </c>
      <c r="CT519" s="9">
        <v>0</v>
      </c>
      <c r="CU519" s="9">
        <v>107</v>
      </c>
      <c r="CV519" s="9">
        <v>39.1</v>
      </c>
      <c r="CW519" s="9" t="s">
        <v>1699</v>
      </c>
      <c r="CX519" s="9">
        <v>389.87</v>
      </c>
      <c r="CY519" s="9">
        <v>0.18</v>
      </c>
      <c r="CZ519" s="9">
        <v>0.28000000000000003</v>
      </c>
      <c r="DA519" s="9">
        <v>0</v>
      </c>
      <c r="DB519" s="9">
        <v>7.0000000000000007E-2</v>
      </c>
      <c r="DC519" s="9">
        <v>0.01</v>
      </c>
      <c r="DD519" s="9">
        <v>0</v>
      </c>
      <c r="DE519" s="9">
        <v>0</v>
      </c>
      <c r="DF519" s="9">
        <v>0.11</v>
      </c>
      <c r="DG519" s="9">
        <v>0</v>
      </c>
      <c r="DH519" s="9">
        <v>0</v>
      </c>
      <c r="DI519" s="9">
        <v>0</v>
      </c>
      <c r="DJ519" s="9">
        <v>0</v>
      </c>
      <c r="DK519" s="9">
        <v>0</v>
      </c>
      <c r="DL519" s="9">
        <v>0</v>
      </c>
      <c r="DM519" s="9">
        <v>0</v>
      </c>
      <c r="DN519" s="9">
        <v>0.28000000000000003</v>
      </c>
      <c r="DO519" s="9">
        <v>0</v>
      </c>
      <c r="DP519" s="9">
        <v>0.01</v>
      </c>
      <c r="DQ519" s="9">
        <v>0.03</v>
      </c>
      <c r="DR519" s="9">
        <v>0</v>
      </c>
      <c r="DS519" s="9">
        <v>0</v>
      </c>
      <c r="DT519" s="9">
        <v>0.02</v>
      </c>
      <c r="DU519" s="9">
        <v>0.02</v>
      </c>
      <c r="DV519" s="9">
        <v>0</v>
      </c>
      <c r="DW519" s="9">
        <v>0</v>
      </c>
      <c r="DX519" s="9">
        <v>0</v>
      </c>
      <c r="DY519" s="16" t="s">
        <v>1699</v>
      </c>
      <c r="DZ519" s="16" t="s">
        <v>1701</v>
      </c>
      <c r="EA519" s="16" t="s">
        <v>1636</v>
      </c>
      <c r="EB519" s="16" t="s">
        <v>482</v>
      </c>
      <c r="EC519" s="9">
        <v>389.87084922899999</v>
      </c>
      <c r="ED519" s="17">
        <v>14.415803702436</v>
      </c>
      <c r="EE519" s="18">
        <v>0.04</v>
      </c>
      <c r="EF519" s="19" t="s">
        <v>192</v>
      </c>
      <c r="EG519" s="16" t="s">
        <v>1699</v>
      </c>
      <c r="EH519" s="20" t="s">
        <v>1632</v>
      </c>
      <c r="EI519" s="20" t="s">
        <v>1700</v>
      </c>
      <c r="EJ519" s="20">
        <v>389.87084922899999</v>
      </c>
      <c r="EK519" s="21">
        <v>4704.7194200131671</v>
      </c>
      <c r="EL519" s="20">
        <v>3.8849104859335037</v>
      </c>
      <c r="EM519" s="20">
        <v>18277.413808184145</v>
      </c>
      <c r="EN519" s="22">
        <f t="shared" si="258"/>
        <v>0.56563528637261351</v>
      </c>
      <c r="EO519" s="23">
        <f t="shared" si="259"/>
        <v>6.6425279789335087E-2</v>
      </c>
      <c r="EP519" s="22">
        <f t="shared" si="260"/>
        <v>0</v>
      </c>
      <c r="EQ519" s="22">
        <f t="shared" si="261"/>
        <v>0.19356787968309386</v>
      </c>
      <c r="ER519" s="22">
        <f t="shared" si="262"/>
        <v>0</v>
      </c>
      <c r="ES519" s="22">
        <f t="shared" si="263"/>
        <v>0</v>
      </c>
      <c r="ET519" s="22">
        <f t="shared" si="264"/>
        <v>0</v>
      </c>
      <c r="EU519" s="22">
        <f t="shared" si="265"/>
        <v>1.6449577010876865E-2</v>
      </c>
      <c r="EV519" s="22">
        <f t="shared" si="266"/>
        <v>0.24278232845441119</v>
      </c>
      <c r="EW519" s="22">
        <f t="shared" si="267"/>
        <v>7.2780985631798037E-2</v>
      </c>
      <c r="EX519" s="22">
        <f t="shared" si="268"/>
        <v>0</v>
      </c>
      <c r="EY519" s="22">
        <f t="shared" si="269"/>
        <v>5.0355847992480194E-3</v>
      </c>
      <c r="EZ519" s="22">
        <f t="shared" si="270"/>
        <v>0</v>
      </c>
      <c r="FA519" s="22">
        <f t="shared" si="271"/>
        <v>0.10386732912582249</v>
      </c>
      <c r="FB519" s="22">
        <f t="shared" si="272"/>
        <v>0.29777091446219955</v>
      </c>
      <c r="FC519" s="22">
        <f t="shared" si="16"/>
        <v>2.010533245556287</v>
      </c>
      <c r="FD519" s="22">
        <f t="shared" si="273"/>
        <v>0.97380484610347084</v>
      </c>
      <c r="FE519" s="22">
        <f t="shared" si="274"/>
        <v>2.6195153896529138E-2</v>
      </c>
      <c r="FF519" s="22">
        <f t="shared" si="275"/>
        <v>0</v>
      </c>
      <c r="FG519" s="22">
        <f t="shared" si="276"/>
        <v>0</v>
      </c>
      <c r="FH519" s="22">
        <f t="shared" si="277"/>
        <v>0.60302830809743246</v>
      </c>
      <c r="FI519" s="23">
        <f t="shared" si="278"/>
        <v>0.3832784726793943</v>
      </c>
      <c r="FJ519" s="24">
        <f t="shared" si="279"/>
        <v>5.9249506254114544E-3</v>
      </c>
      <c r="FK519" s="22">
        <f t="shared" si="280"/>
        <v>0.3896162031616216</v>
      </c>
      <c r="FL519" s="25">
        <v>1460.123375581582</v>
      </c>
      <c r="FM519" s="25">
        <v>14.164954275629714</v>
      </c>
      <c r="FN519" s="25">
        <v>155.17858516190071</v>
      </c>
      <c r="FO519" s="9">
        <v>97.252754211425781</v>
      </c>
      <c r="FP519" s="26">
        <f t="shared" si="0"/>
        <v>180.18685150146484</v>
      </c>
      <c r="FQ519" s="22">
        <f t="shared" si="281"/>
        <v>0.38618557991126828</v>
      </c>
      <c r="FR519" s="28">
        <f t="shared" si="282"/>
        <v>0.34707006247733324</v>
      </c>
      <c r="FS519" s="28">
        <f t="shared" si="283"/>
        <v>0.2672359326326626</v>
      </c>
      <c r="FT519" s="28">
        <f t="shared" si="284"/>
        <v>0</v>
      </c>
      <c r="FU519" s="28">
        <f t="shared" si="285"/>
        <v>0.40894952858183703</v>
      </c>
      <c r="FV519" s="28">
        <f t="shared" si="286"/>
        <v>0.5902595704579866</v>
      </c>
      <c r="FW519" s="22">
        <f t="shared" si="287"/>
        <v>0.70441079657669514</v>
      </c>
      <c r="FX519" s="22">
        <f t="shared" si="288"/>
        <v>6.6043478260869568</v>
      </c>
      <c r="FY519" s="22">
        <f t="shared" si="289"/>
        <v>0.12869565217391304</v>
      </c>
    </row>
    <row r="520" spans="1:181" ht="15.75" customHeight="1">
      <c r="A520" s="9">
        <v>1</v>
      </c>
      <c r="B520" s="9" t="s">
        <v>184</v>
      </c>
      <c r="C520" s="9" t="s">
        <v>1631</v>
      </c>
      <c r="D520" s="9" t="s">
        <v>1632</v>
      </c>
      <c r="E520" s="9" t="s">
        <v>1702</v>
      </c>
      <c r="F520" s="9" t="s">
        <v>1703</v>
      </c>
      <c r="G520" s="9">
        <v>433.60781821199998</v>
      </c>
      <c r="H520" s="9">
        <v>177.3125</v>
      </c>
      <c r="I520" s="9">
        <v>91.375</v>
      </c>
      <c r="J520" s="9">
        <v>73.8125</v>
      </c>
      <c r="K520" s="9">
        <v>42.375</v>
      </c>
      <c r="L520" s="9">
        <v>39.4375</v>
      </c>
      <c r="M520" s="9">
        <v>9.375</v>
      </c>
      <c r="N520" s="9">
        <v>76.388938903808594</v>
      </c>
      <c r="O520" s="9">
        <v>191.34109497070313</v>
      </c>
      <c r="P520" s="9">
        <v>100.32981413519508</v>
      </c>
      <c r="Q520" s="9">
        <v>0</v>
      </c>
      <c r="R520" s="9">
        <v>0</v>
      </c>
      <c r="S520" s="9">
        <v>0</v>
      </c>
      <c r="T520" s="9">
        <v>32.0625</v>
      </c>
      <c r="U520" s="9">
        <v>300</v>
      </c>
      <c r="V520" s="9">
        <v>101.625</v>
      </c>
      <c r="W520" s="9">
        <v>1480.7120622568093</v>
      </c>
      <c r="X520" s="9">
        <v>14.224493442859202</v>
      </c>
      <c r="Y520" s="9">
        <v>48</v>
      </c>
      <c r="Z520" s="9">
        <v>981875.63309999998</v>
      </c>
      <c r="AA520" s="9">
        <v>157.18</v>
      </c>
      <c r="AB520" s="9">
        <v>143.36000000000001</v>
      </c>
      <c r="AC520" s="9">
        <v>142.99</v>
      </c>
      <c r="AD520" s="9">
        <v>0.37</v>
      </c>
      <c r="AE520" s="9">
        <v>3.1</v>
      </c>
      <c r="AF520" s="9">
        <v>9.4600000000000009</v>
      </c>
      <c r="AG520" s="9">
        <v>1.26</v>
      </c>
      <c r="AH520" s="9">
        <v>421.8</v>
      </c>
      <c r="AI520" s="9">
        <v>6.6</v>
      </c>
      <c r="AJ520" s="9">
        <v>1.4</v>
      </c>
      <c r="AK520" s="9">
        <v>8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20.16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4.53</v>
      </c>
      <c r="BD520" s="9">
        <v>0</v>
      </c>
      <c r="BE520" s="9">
        <v>0</v>
      </c>
      <c r="BF520" s="9">
        <v>0</v>
      </c>
      <c r="BG520" s="9">
        <v>0</v>
      </c>
      <c r="BH520" s="9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71.290000000000006</v>
      </c>
      <c r="BO520" s="9">
        <v>42.77</v>
      </c>
      <c r="BP520" s="9">
        <v>0</v>
      </c>
      <c r="BQ520" s="9">
        <v>1.27</v>
      </c>
      <c r="BR520" s="9">
        <v>0</v>
      </c>
      <c r="BS520" s="9">
        <v>0</v>
      </c>
      <c r="BT520" s="9">
        <v>0</v>
      </c>
      <c r="BU520" s="9">
        <v>0</v>
      </c>
      <c r="BV520" s="9">
        <v>0</v>
      </c>
      <c r="BW520" s="9">
        <v>0</v>
      </c>
      <c r="BX520" s="9">
        <v>0</v>
      </c>
      <c r="BY520" s="9">
        <v>0</v>
      </c>
      <c r="BZ520" s="9">
        <v>0</v>
      </c>
      <c r="CA520" s="9">
        <v>0</v>
      </c>
      <c r="CB520" s="9">
        <v>0</v>
      </c>
      <c r="CC520" s="9">
        <v>0</v>
      </c>
      <c r="CD520" s="9">
        <v>0</v>
      </c>
      <c r="CE520" s="9">
        <v>0</v>
      </c>
      <c r="CF520" s="9">
        <v>1.07</v>
      </c>
      <c r="CG520" s="9">
        <v>0</v>
      </c>
      <c r="CH520" s="9">
        <v>0</v>
      </c>
      <c r="CI520" s="9">
        <v>3.69</v>
      </c>
      <c r="CJ520" s="9">
        <v>0</v>
      </c>
      <c r="CK520" s="9">
        <v>2.25</v>
      </c>
      <c r="CL520" s="9">
        <v>0</v>
      </c>
      <c r="CM520" s="9">
        <v>0</v>
      </c>
      <c r="CN520" s="9">
        <v>1.1500000000000001</v>
      </c>
      <c r="CO520" s="9">
        <v>0</v>
      </c>
      <c r="CP520" s="9">
        <v>6.13</v>
      </c>
      <c r="CQ520" s="9">
        <v>0</v>
      </c>
      <c r="CR520" s="9">
        <v>0</v>
      </c>
      <c r="CS520" s="9">
        <v>2.87</v>
      </c>
      <c r="CT520" s="9">
        <v>0</v>
      </c>
      <c r="CU520" s="9">
        <v>132</v>
      </c>
      <c r="CV520" s="9">
        <v>76.800000000000011</v>
      </c>
      <c r="CW520" s="9" t="s">
        <v>1702</v>
      </c>
      <c r="CX520" s="9">
        <v>433.61</v>
      </c>
      <c r="CY520" s="9">
        <v>0.26</v>
      </c>
      <c r="CZ520" s="9">
        <v>0.48</v>
      </c>
      <c r="DA520" s="9">
        <v>0</v>
      </c>
      <c r="DB520" s="9">
        <v>0.01</v>
      </c>
      <c r="DC520" s="9">
        <v>0.01</v>
      </c>
      <c r="DD520" s="9">
        <v>0</v>
      </c>
      <c r="DE520" s="9">
        <v>0</v>
      </c>
      <c r="DF520" s="9">
        <v>0.05</v>
      </c>
      <c r="DG520" s="9">
        <v>0</v>
      </c>
      <c r="DH520" s="9">
        <v>0</v>
      </c>
      <c r="DI520" s="9">
        <v>0</v>
      </c>
      <c r="DJ520" s="9">
        <v>0</v>
      </c>
      <c r="DK520" s="9">
        <v>0</v>
      </c>
      <c r="DL520" s="9">
        <v>0</v>
      </c>
      <c r="DM520" s="9">
        <v>0</v>
      </c>
      <c r="DN520" s="9">
        <v>0.12</v>
      </c>
      <c r="DO520" s="9">
        <v>0</v>
      </c>
      <c r="DP520" s="9">
        <v>0</v>
      </c>
      <c r="DQ520" s="9">
        <v>0.04</v>
      </c>
      <c r="DR520" s="9">
        <v>0</v>
      </c>
      <c r="DS520" s="9">
        <v>0</v>
      </c>
      <c r="DT520" s="9">
        <v>0.01</v>
      </c>
      <c r="DU520" s="9">
        <v>0.01</v>
      </c>
      <c r="DV520" s="9">
        <v>0</v>
      </c>
      <c r="DW520" s="9">
        <v>0</v>
      </c>
      <c r="DX520" s="9">
        <v>0</v>
      </c>
      <c r="DY520" s="16" t="s">
        <v>1702</v>
      </c>
      <c r="DZ520" s="16" t="s">
        <v>1704</v>
      </c>
      <c r="EA520" s="16" t="s">
        <v>1636</v>
      </c>
      <c r="EB520" s="16" t="s">
        <v>482</v>
      </c>
      <c r="EC520" s="9">
        <v>433.60781821199998</v>
      </c>
      <c r="ED520" s="17">
        <v>42.825974240150806</v>
      </c>
      <c r="EE520" s="18">
        <v>0.1</v>
      </c>
      <c r="EF520" s="19" t="s">
        <v>192</v>
      </c>
      <c r="EG520" s="16" t="s">
        <v>1702</v>
      </c>
      <c r="EH520" s="20" t="s">
        <v>1632</v>
      </c>
      <c r="EI520" s="20" t="s">
        <v>1703</v>
      </c>
      <c r="EJ520" s="20">
        <v>433.60781821199998</v>
      </c>
      <c r="EK520" s="21">
        <v>6246.8229615727187</v>
      </c>
      <c r="EL520" s="20">
        <v>2.0466145833333331</v>
      </c>
      <c r="EM520" s="20">
        <v>12784.838972656247</v>
      </c>
      <c r="EN520" s="22">
        <f t="shared" si="258"/>
        <v>0.76256521185901516</v>
      </c>
      <c r="EO520" s="23">
        <f t="shared" si="259"/>
        <v>0</v>
      </c>
      <c r="EP520" s="22">
        <f t="shared" si="260"/>
        <v>0</v>
      </c>
      <c r="EQ520" s="22">
        <f t="shared" si="261"/>
        <v>3.3060867026711425E-2</v>
      </c>
      <c r="ER520" s="22">
        <f t="shared" si="262"/>
        <v>0</v>
      </c>
      <c r="ES520" s="22">
        <f t="shared" si="263"/>
        <v>0</v>
      </c>
      <c r="ET520" s="22">
        <f t="shared" si="264"/>
        <v>0</v>
      </c>
      <c r="EU520" s="22">
        <f t="shared" si="265"/>
        <v>0</v>
      </c>
      <c r="EV520" s="22">
        <f t="shared" si="266"/>
        <v>0.52028900890380969</v>
      </c>
      <c r="EW520" s="22">
        <f t="shared" si="267"/>
        <v>0.31214421252371916</v>
      </c>
      <c r="EX520" s="22">
        <f t="shared" si="268"/>
        <v>9.2687198949058525E-3</v>
      </c>
      <c r="EY520" s="22">
        <f t="shared" si="269"/>
        <v>4.3351335571449413E-2</v>
      </c>
      <c r="EZ520" s="22">
        <f t="shared" si="270"/>
        <v>0</v>
      </c>
      <c r="FA520" s="22">
        <f t="shared" si="271"/>
        <v>7.8090789665742222E-3</v>
      </c>
      <c r="FB520" s="22">
        <f t="shared" si="272"/>
        <v>7.4076777112830242E-2</v>
      </c>
      <c r="FC520" s="22">
        <f t="shared" si="16"/>
        <v>2.7853416465199134</v>
      </c>
      <c r="FD520" s="22">
        <f t="shared" si="273"/>
        <v>0.96345363179534038</v>
      </c>
      <c r="FE520" s="22">
        <f t="shared" si="274"/>
        <v>1.507537688442211E-2</v>
      </c>
      <c r="FF520" s="22">
        <f t="shared" si="275"/>
        <v>3.1978072179077201E-3</v>
      </c>
      <c r="FG520" s="22">
        <f t="shared" si="276"/>
        <v>1.827318410232983E-2</v>
      </c>
      <c r="FH520" s="22">
        <f t="shared" si="277"/>
        <v>0.91207532764982824</v>
      </c>
      <c r="FI520" s="23">
        <f t="shared" si="278"/>
        <v>6.0185774271535819E-2</v>
      </c>
      <c r="FJ520" s="24">
        <f t="shared" si="279"/>
        <v>8.0162870594223182E-3</v>
      </c>
      <c r="FK520" s="22">
        <f t="shared" si="280"/>
        <v>0.36249346390509823</v>
      </c>
      <c r="FL520" s="25">
        <v>1480.7120622568093</v>
      </c>
      <c r="FM520" s="25">
        <v>14.224493442859202</v>
      </c>
      <c r="FN520" s="25">
        <v>100.32981413519508</v>
      </c>
      <c r="FO520" s="9">
        <v>76.388938903808594</v>
      </c>
      <c r="FP520" s="26">
        <f t="shared" si="0"/>
        <v>114.95215606689453</v>
      </c>
      <c r="FQ520" s="22">
        <f t="shared" si="281"/>
        <v>0.61965557057514364</v>
      </c>
      <c r="FR520" s="28">
        <f t="shared" si="282"/>
        <v>0.2679552699928337</v>
      </c>
      <c r="FS520" s="28">
        <f t="shared" si="283"/>
        <v>0.11257292407982954</v>
      </c>
      <c r="FT520" s="28">
        <f t="shared" si="284"/>
        <v>0</v>
      </c>
      <c r="FU520" s="28">
        <f t="shared" si="285"/>
        <v>7.3943546802756152E-2</v>
      </c>
      <c r="FV520" s="28">
        <f t="shared" si="286"/>
        <v>0.92624021784505073</v>
      </c>
      <c r="FW520" s="22">
        <f t="shared" si="287"/>
        <v>0.83980150146329047</v>
      </c>
      <c r="FX520" s="22">
        <f t="shared" si="288"/>
        <v>3.2745833333333336</v>
      </c>
      <c r="FY520" s="22">
        <f t="shared" si="289"/>
        <v>0.42</v>
      </c>
    </row>
    <row r="521" spans="1:181" ht="15.75" customHeight="1">
      <c r="A521" s="9">
        <v>1</v>
      </c>
      <c r="B521" s="9" t="s">
        <v>184</v>
      </c>
      <c r="C521" s="9" t="s">
        <v>1631</v>
      </c>
      <c r="D521" s="9" t="s">
        <v>1632</v>
      </c>
      <c r="E521" s="9" t="s">
        <v>1705</v>
      </c>
      <c r="F521" s="9" t="s">
        <v>1706</v>
      </c>
      <c r="G521" s="9">
        <v>145.15090969400001</v>
      </c>
      <c r="H521" s="9">
        <v>36</v>
      </c>
      <c r="I521" s="9">
        <v>44.625</v>
      </c>
      <c r="J521" s="9">
        <v>33.8125</v>
      </c>
      <c r="K521" s="9">
        <v>14.1875</v>
      </c>
      <c r="L521" s="9">
        <v>12.8125</v>
      </c>
      <c r="M521" s="9">
        <v>3.6875</v>
      </c>
      <c r="N521" s="9">
        <v>134.37406921386719</v>
      </c>
      <c r="O521" s="9">
        <v>285.60879516601563</v>
      </c>
      <c r="P521" s="9">
        <v>169.53993599010275</v>
      </c>
      <c r="Q521" s="9">
        <v>0</v>
      </c>
      <c r="R521" s="9">
        <v>0</v>
      </c>
      <c r="S521" s="9">
        <v>0</v>
      </c>
      <c r="T521" s="9">
        <v>43.125</v>
      </c>
      <c r="U521" s="9">
        <v>102</v>
      </c>
      <c r="V521" s="9">
        <v>0</v>
      </c>
      <c r="W521" s="9">
        <v>1410.7218628719274</v>
      </c>
      <c r="X521" s="9">
        <v>14.277943078913324</v>
      </c>
      <c r="Y521" s="9">
        <v>9</v>
      </c>
      <c r="Z521" s="9">
        <v>306070.76770000003</v>
      </c>
      <c r="AA521" s="9">
        <v>34.86</v>
      </c>
      <c r="AB521" s="9">
        <v>32.840000000000003</v>
      </c>
      <c r="AC521" s="9">
        <v>32.840000000000003</v>
      </c>
      <c r="AD521" s="9">
        <v>0</v>
      </c>
      <c r="AE521" s="9">
        <v>0.36</v>
      </c>
      <c r="AF521" s="9">
        <v>1.66</v>
      </c>
      <c r="AG521" s="9">
        <v>0</v>
      </c>
      <c r="AH521" s="9">
        <v>113.2</v>
      </c>
      <c r="AI521" s="9">
        <v>1.1000000000000001</v>
      </c>
      <c r="AJ521" s="9">
        <v>0.1</v>
      </c>
      <c r="AK521" s="9">
        <v>0.8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6.2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  <c r="BD521" s="9">
        <v>0</v>
      </c>
      <c r="BE521" s="9">
        <v>0</v>
      </c>
      <c r="BF521" s="9">
        <v>0</v>
      </c>
      <c r="BG521" s="9">
        <v>0</v>
      </c>
      <c r="BH521" s="9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9">
        <v>20.78</v>
      </c>
      <c r="BP521" s="9">
        <v>0</v>
      </c>
      <c r="BQ521" s="9">
        <v>0</v>
      </c>
      <c r="BR521" s="9">
        <v>0</v>
      </c>
      <c r="BS521" s="9">
        <v>0</v>
      </c>
      <c r="BT521" s="9">
        <v>0</v>
      </c>
      <c r="BU521" s="9">
        <v>0</v>
      </c>
      <c r="BV521" s="9">
        <v>0</v>
      </c>
      <c r="BW521" s="9">
        <v>0</v>
      </c>
      <c r="BX521" s="9">
        <v>0</v>
      </c>
      <c r="BY521" s="9">
        <v>0</v>
      </c>
      <c r="BZ521" s="9">
        <v>0</v>
      </c>
      <c r="CA521" s="9">
        <v>0</v>
      </c>
      <c r="CB521" s="9">
        <v>0</v>
      </c>
      <c r="CC521" s="9">
        <v>0</v>
      </c>
      <c r="CD521" s="9">
        <v>0</v>
      </c>
      <c r="CE521" s="9">
        <v>0</v>
      </c>
      <c r="CF521" s="9">
        <v>1.97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9">
        <v>5.91</v>
      </c>
      <c r="CT521" s="9">
        <v>0</v>
      </c>
      <c r="CU521" s="9">
        <v>33</v>
      </c>
      <c r="CV521" s="9">
        <v>26.099999999999998</v>
      </c>
      <c r="CW521" s="9" t="s">
        <v>1705</v>
      </c>
      <c r="CX521" s="9">
        <v>145.15</v>
      </c>
      <c r="CY521" s="9">
        <v>0.28999999999999998</v>
      </c>
      <c r="CZ521" s="9">
        <v>0.24</v>
      </c>
      <c r="DA521" s="9">
        <v>0</v>
      </c>
      <c r="DB521" s="9">
        <v>0.02</v>
      </c>
      <c r="DC521" s="9">
        <v>0.02</v>
      </c>
      <c r="DD521" s="9">
        <v>0</v>
      </c>
      <c r="DE521" s="9">
        <v>0.01</v>
      </c>
      <c r="DF521" s="9">
        <v>0.01</v>
      </c>
      <c r="DG521" s="9">
        <v>0</v>
      </c>
      <c r="DH521" s="9">
        <v>0</v>
      </c>
      <c r="DI521" s="9">
        <v>0</v>
      </c>
      <c r="DJ521" s="9">
        <v>0</v>
      </c>
      <c r="DK521" s="9">
        <v>0</v>
      </c>
      <c r="DL521" s="9">
        <v>0.01</v>
      </c>
      <c r="DM521" s="9">
        <v>0</v>
      </c>
      <c r="DN521" s="9">
        <v>0.2</v>
      </c>
      <c r="DO521" s="9">
        <v>0</v>
      </c>
      <c r="DP521" s="9">
        <v>0.06</v>
      </c>
      <c r="DQ521" s="9">
        <v>0</v>
      </c>
      <c r="DR521" s="9">
        <v>0</v>
      </c>
      <c r="DS521" s="9">
        <v>0</v>
      </c>
      <c r="DT521" s="9">
        <v>0.06</v>
      </c>
      <c r="DU521" s="9">
        <v>0.09</v>
      </c>
      <c r="DV521" s="9">
        <v>0</v>
      </c>
      <c r="DW521" s="9">
        <v>0</v>
      </c>
      <c r="DX521" s="9">
        <v>0</v>
      </c>
      <c r="DY521" s="16" t="s">
        <v>1705</v>
      </c>
      <c r="DZ521" s="16" t="s">
        <v>1707</v>
      </c>
      <c r="EA521" s="16" t="s">
        <v>1636</v>
      </c>
      <c r="EB521" s="16" t="s">
        <v>482</v>
      </c>
      <c r="EC521" s="9">
        <v>145.15090969400001</v>
      </c>
      <c r="ED521" s="17">
        <v>17.6086249313</v>
      </c>
      <c r="EE521" s="18">
        <v>0.12</v>
      </c>
      <c r="EF521" s="19" t="s">
        <v>192</v>
      </c>
      <c r="EG521" s="16" t="s">
        <v>1705</v>
      </c>
      <c r="EH521" s="20" t="s">
        <v>1632</v>
      </c>
      <c r="EI521" s="20" t="s">
        <v>1706</v>
      </c>
      <c r="EJ521" s="20">
        <v>145.15090969400001</v>
      </c>
      <c r="EK521" s="21">
        <v>8779.9990734366038</v>
      </c>
      <c r="EL521" s="20">
        <v>1.3356321839080461</v>
      </c>
      <c r="EM521" s="20">
        <v>11726.849337164753</v>
      </c>
      <c r="EN521" s="22">
        <f t="shared" si="258"/>
        <v>0.77395295467584624</v>
      </c>
      <c r="EO521" s="23">
        <f t="shared" si="259"/>
        <v>0</v>
      </c>
      <c r="EP521" s="22">
        <f t="shared" si="260"/>
        <v>0.17785427423981642</v>
      </c>
      <c r="EQ521" s="22">
        <f t="shared" si="261"/>
        <v>0</v>
      </c>
      <c r="ER521" s="22">
        <f t="shared" si="262"/>
        <v>0</v>
      </c>
      <c r="ES521" s="22">
        <f t="shared" si="263"/>
        <v>0</v>
      </c>
      <c r="ET521" s="22">
        <f t="shared" si="264"/>
        <v>0</v>
      </c>
      <c r="EU521" s="22">
        <f t="shared" si="265"/>
        <v>0</v>
      </c>
      <c r="EV521" s="22">
        <f t="shared" si="266"/>
        <v>0</v>
      </c>
      <c r="EW521" s="22">
        <f t="shared" si="267"/>
        <v>0.59609868043602987</v>
      </c>
      <c r="EX521" s="22">
        <f t="shared" si="268"/>
        <v>0</v>
      </c>
      <c r="EY521" s="22">
        <f t="shared" si="269"/>
        <v>0</v>
      </c>
      <c r="EZ521" s="22">
        <f t="shared" si="270"/>
        <v>0</v>
      </c>
      <c r="FA521" s="22">
        <f t="shared" si="271"/>
        <v>5.651176133103844E-2</v>
      </c>
      <c r="FB521" s="22">
        <f t="shared" si="272"/>
        <v>0.16953528399311532</v>
      </c>
      <c r="FC521" s="22">
        <f t="shared" si="16"/>
        <v>3.3046471600688467</v>
      </c>
      <c r="FD521" s="22">
        <f t="shared" si="273"/>
        <v>0.98263888888888906</v>
      </c>
      <c r="FE521" s="22">
        <f t="shared" si="274"/>
        <v>9.5486111111111136E-3</v>
      </c>
      <c r="FF521" s="22">
        <f t="shared" si="275"/>
        <v>8.6805555555555572E-4</v>
      </c>
      <c r="FG521" s="22">
        <f t="shared" si="276"/>
        <v>6.9444444444444458E-3</v>
      </c>
      <c r="FH521" s="22">
        <f t="shared" si="277"/>
        <v>0.94205393000573734</v>
      </c>
      <c r="FI521" s="23">
        <f t="shared" si="278"/>
        <v>4.7619047619047616E-2</v>
      </c>
      <c r="FJ521" s="24">
        <f t="shared" si="279"/>
        <v>0</v>
      </c>
      <c r="FK521" s="22">
        <f t="shared" si="280"/>
        <v>0.24016384102235483</v>
      </c>
      <c r="FL521" s="25">
        <v>1410.7218628719274</v>
      </c>
      <c r="FM521" s="25">
        <v>14.277943078913324</v>
      </c>
      <c r="FN521" s="25">
        <v>169.53993599010275</v>
      </c>
      <c r="FO521" s="9">
        <v>134.37406921386719</v>
      </c>
      <c r="FP521" s="26">
        <f t="shared" si="0"/>
        <v>151.23472595214844</v>
      </c>
      <c r="FQ521" s="22">
        <f t="shared" si="281"/>
        <v>0.55545638790669416</v>
      </c>
      <c r="FR521" s="28">
        <f t="shared" si="282"/>
        <v>0.33069031466072957</v>
      </c>
      <c r="FS521" s="28">
        <f t="shared" si="283"/>
        <v>0.11367479566462578</v>
      </c>
      <c r="FT521" s="28">
        <f t="shared" si="284"/>
        <v>0</v>
      </c>
      <c r="FU521" s="28">
        <f t="shared" si="285"/>
        <v>0.29710457957799918</v>
      </c>
      <c r="FV521" s="28">
        <f t="shared" si="286"/>
        <v>0.70271691865405028</v>
      </c>
      <c r="FW521" s="22">
        <f t="shared" si="287"/>
        <v>0.94664371772805511</v>
      </c>
      <c r="FX521" s="22">
        <f t="shared" si="288"/>
        <v>3.8733333333333331</v>
      </c>
      <c r="FY521" s="22">
        <f t="shared" si="289"/>
        <v>0</v>
      </c>
    </row>
    <row r="522" spans="1:181" ht="15.75" customHeight="1">
      <c r="A522" s="9">
        <v>1</v>
      </c>
      <c r="B522" s="9" t="s">
        <v>184</v>
      </c>
      <c r="C522" s="9" t="s">
        <v>1631</v>
      </c>
      <c r="D522" s="9" t="s">
        <v>1632</v>
      </c>
      <c r="E522" s="9" t="s">
        <v>1708</v>
      </c>
      <c r="F522" s="9" t="s">
        <v>1709</v>
      </c>
      <c r="G522" s="9">
        <v>332.451414468</v>
      </c>
      <c r="H522" s="9">
        <v>23.9375</v>
      </c>
      <c r="I522" s="9">
        <v>58.75</v>
      </c>
      <c r="J522" s="9">
        <v>80.1875</v>
      </c>
      <c r="K522" s="9">
        <v>59.1875</v>
      </c>
      <c r="L522" s="9">
        <v>83.5625</v>
      </c>
      <c r="M522" s="9">
        <v>27.25</v>
      </c>
      <c r="N522" s="9">
        <v>85.231155395507813</v>
      </c>
      <c r="O522" s="9">
        <v>261.21481323242188</v>
      </c>
      <c r="P522" s="9">
        <v>144.95386079823305</v>
      </c>
      <c r="Q522" s="9">
        <v>0</v>
      </c>
      <c r="R522" s="9">
        <v>0</v>
      </c>
      <c r="S522" s="9">
        <v>122.1875</v>
      </c>
      <c r="T522" s="9">
        <v>84.1875</v>
      </c>
      <c r="U522" s="9">
        <v>126.5</v>
      </c>
      <c r="V522" s="9">
        <v>0</v>
      </c>
      <c r="W522" s="9">
        <v>1454.5867318173275</v>
      </c>
      <c r="X522" s="9">
        <v>14.003065213305769</v>
      </c>
      <c r="Y522" s="9">
        <v>19</v>
      </c>
      <c r="Z522" s="9">
        <v>724439.9571</v>
      </c>
      <c r="AA522" s="9">
        <v>114.52</v>
      </c>
      <c r="AB522" s="9">
        <v>95.83</v>
      </c>
      <c r="AC522" s="9">
        <v>95.83</v>
      </c>
      <c r="AD522" s="9">
        <v>0</v>
      </c>
      <c r="AE522" s="9">
        <v>2.4500000000000002</v>
      </c>
      <c r="AF522" s="9">
        <v>7.24</v>
      </c>
      <c r="AG522" s="9">
        <v>9</v>
      </c>
      <c r="AH522" s="9">
        <v>364.2</v>
      </c>
      <c r="AI522" s="9">
        <v>1.6</v>
      </c>
      <c r="AJ522" s="9">
        <v>0.4</v>
      </c>
      <c r="AK522" s="9">
        <v>1.6</v>
      </c>
      <c r="AL522" s="9">
        <v>1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4.5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3.8</v>
      </c>
      <c r="BD522" s="9">
        <v>0</v>
      </c>
      <c r="BE522" s="9">
        <v>0</v>
      </c>
      <c r="BF522" s="9">
        <v>0</v>
      </c>
      <c r="BG522" s="9">
        <v>0</v>
      </c>
      <c r="BH522" s="9">
        <v>1.21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66.680000000000007</v>
      </c>
      <c r="BO522" s="9">
        <v>25.38</v>
      </c>
      <c r="BP522" s="9">
        <v>0</v>
      </c>
      <c r="BQ522" s="9">
        <v>0</v>
      </c>
      <c r="BR522" s="9">
        <v>0</v>
      </c>
      <c r="BS522" s="9">
        <v>0</v>
      </c>
      <c r="BT522" s="9">
        <v>0</v>
      </c>
      <c r="BU522" s="9">
        <v>0</v>
      </c>
      <c r="BV522" s="9">
        <v>0</v>
      </c>
      <c r="BW522" s="9">
        <v>0</v>
      </c>
      <c r="BX522" s="9">
        <v>0</v>
      </c>
      <c r="BY522" s="9">
        <v>0</v>
      </c>
      <c r="BZ522" s="9">
        <v>0</v>
      </c>
      <c r="CA522" s="9">
        <v>0</v>
      </c>
      <c r="CB522" s="9">
        <v>0</v>
      </c>
      <c r="CC522" s="9">
        <v>0</v>
      </c>
      <c r="CD522" s="9">
        <v>0</v>
      </c>
      <c r="CE522" s="9">
        <v>0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9">
        <v>0</v>
      </c>
      <c r="CO522" s="9">
        <v>1.05</v>
      </c>
      <c r="CP522" s="9">
        <v>1.1500000000000001</v>
      </c>
      <c r="CQ522" s="9">
        <v>9.75</v>
      </c>
      <c r="CR522" s="9">
        <v>0</v>
      </c>
      <c r="CS522" s="9">
        <v>0</v>
      </c>
      <c r="CT522" s="9">
        <v>0</v>
      </c>
      <c r="CU522" s="9">
        <v>102</v>
      </c>
      <c r="CV522" s="9">
        <v>26.599999999999998</v>
      </c>
      <c r="CW522" s="9" t="s">
        <v>1708</v>
      </c>
      <c r="CX522" s="9">
        <v>332.45</v>
      </c>
      <c r="CY522" s="9">
        <v>0.16</v>
      </c>
      <c r="CZ522" s="9">
        <v>0.24</v>
      </c>
      <c r="DA522" s="9">
        <v>0</v>
      </c>
      <c r="DB522" s="9">
        <v>0.03</v>
      </c>
      <c r="DC522" s="9">
        <v>0.02</v>
      </c>
      <c r="DD522" s="9">
        <v>0</v>
      </c>
      <c r="DE522" s="9">
        <v>0</v>
      </c>
      <c r="DF522" s="9">
        <v>0.03</v>
      </c>
      <c r="DG522" s="9">
        <v>0</v>
      </c>
      <c r="DH522" s="9">
        <v>0</v>
      </c>
      <c r="DI522" s="9">
        <v>0</v>
      </c>
      <c r="DJ522" s="9">
        <v>0</v>
      </c>
      <c r="DK522" s="9">
        <v>0</v>
      </c>
      <c r="DL522" s="9">
        <v>0</v>
      </c>
      <c r="DM522" s="9">
        <v>0</v>
      </c>
      <c r="DN522" s="9">
        <v>0.16</v>
      </c>
      <c r="DO522" s="9">
        <v>0</v>
      </c>
      <c r="DP522" s="9">
        <v>0.01</v>
      </c>
      <c r="DQ522" s="9">
        <v>0.27</v>
      </c>
      <c r="DR522" s="9">
        <v>0</v>
      </c>
      <c r="DS522" s="9">
        <v>0</v>
      </c>
      <c r="DT522" s="9">
        <v>0</v>
      </c>
      <c r="DU522" s="9">
        <v>0.09</v>
      </c>
      <c r="DV522" s="9">
        <v>0</v>
      </c>
      <c r="DW522" s="9">
        <v>0</v>
      </c>
      <c r="DX522" s="9">
        <v>0</v>
      </c>
      <c r="DY522" s="16" t="s">
        <v>1708</v>
      </c>
      <c r="DZ522" s="16" t="s">
        <v>1710</v>
      </c>
      <c r="EA522" s="16" t="s">
        <v>1636</v>
      </c>
      <c r="EB522" s="16" t="s">
        <v>482</v>
      </c>
      <c r="EC522" s="9">
        <v>332.451414468</v>
      </c>
      <c r="ED522" s="17">
        <v>96.77486249703</v>
      </c>
      <c r="EE522" s="18">
        <v>0.28999999999999998</v>
      </c>
      <c r="EF522" s="19" t="s">
        <v>192</v>
      </c>
      <c r="EG522" s="16" t="s">
        <v>1708</v>
      </c>
      <c r="EH522" s="20" t="s">
        <v>1632</v>
      </c>
      <c r="EI522" s="20" t="s">
        <v>1709</v>
      </c>
      <c r="EJ522" s="20">
        <v>332.451414468</v>
      </c>
      <c r="EK522" s="21">
        <v>6325.8815674118059</v>
      </c>
      <c r="EL522" s="20">
        <v>4.3052631578947373</v>
      </c>
      <c r="EM522" s="20">
        <v>27234.584853383461</v>
      </c>
      <c r="EN522" s="22">
        <f t="shared" si="258"/>
        <v>0.85635696821515905</v>
      </c>
      <c r="EO522" s="23">
        <f t="shared" si="259"/>
        <v>8.7320991966468742E-3</v>
      </c>
      <c r="EP522" s="22">
        <f t="shared" si="260"/>
        <v>0</v>
      </c>
      <c r="EQ522" s="22">
        <f t="shared" si="261"/>
        <v>3.4539174695509905E-2</v>
      </c>
      <c r="ER522" s="22">
        <f t="shared" si="262"/>
        <v>1.099800036357026E-2</v>
      </c>
      <c r="ES522" s="22">
        <f t="shared" si="263"/>
        <v>0</v>
      </c>
      <c r="ET522" s="22">
        <f t="shared" si="264"/>
        <v>0</v>
      </c>
      <c r="EU522" s="22">
        <f t="shared" si="265"/>
        <v>0</v>
      </c>
      <c r="EV522" s="22">
        <f t="shared" si="266"/>
        <v>0.60607162334121079</v>
      </c>
      <c r="EW522" s="22">
        <f t="shared" si="267"/>
        <v>0.2306853299400109</v>
      </c>
      <c r="EX522" s="22">
        <f t="shared" si="268"/>
        <v>0</v>
      </c>
      <c r="EY522" s="22">
        <f t="shared" si="269"/>
        <v>0</v>
      </c>
      <c r="EZ522" s="22">
        <f t="shared" si="270"/>
        <v>0</v>
      </c>
      <c r="FA522" s="22">
        <f t="shared" si="271"/>
        <v>0</v>
      </c>
      <c r="FB522" s="22">
        <f t="shared" si="272"/>
        <v>0.10861661516087984</v>
      </c>
      <c r="FC522" s="22">
        <f t="shared" si="16"/>
        <v>3.2116660845267204</v>
      </c>
      <c r="FD522" s="22">
        <f t="shared" si="273"/>
        <v>0.99021207177814019</v>
      </c>
      <c r="FE522" s="22">
        <f t="shared" si="274"/>
        <v>4.3501903208265367E-3</v>
      </c>
      <c r="FF522" s="22">
        <f t="shared" si="275"/>
        <v>1.0875475802066342E-3</v>
      </c>
      <c r="FG522" s="22">
        <f t="shared" si="276"/>
        <v>4.3501903208265367E-3</v>
      </c>
      <c r="FH522" s="22">
        <f t="shared" si="277"/>
        <v>0.83679706601466997</v>
      </c>
      <c r="FI522" s="23">
        <f t="shared" si="278"/>
        <v>6.3220398183723367E-2</v>
      </c>
      <c r="FJ522" s="24">
        <f t="shared" si="279"/>
        <v>7.8588892769821866E-2</v>
      </c>
      <c r="FK522" s="22">
        <f t="shared" si="280"/>
        <v>0.34447138744546713</v>
      </c>
      <c r="FL522" s="25">
        <v>1454.5867318173275</v>
      </c>
      <c r="FM522" s="25">
        <v>14.003065213305769</v>
      </c>
      <c r="FN522" s="25">
        <v>144.95386079823305</v>
      </c>
      <c r="FO522" s="9">
        <v>85.231155395507813</v>
      </c>
      <c r="FP522" s="26">
        <f t="shared" si="0"/>
        <v>175.98365783691406</v>
      </c>
      <c r="FQ522" s="22">
        <f t="shared" si="281"/>
        <v>0.24872055404642912</v>
      </c>
      <c r="FR522" s="28">
        <f t="shared" si="282"/>
        <v>0.41923419162776793</v>
      </c>
      <c r="FS522" s="28">
        <f t="shared" si="283"/>
        <v>0.33331938195337779</v>
      </c>
      <c r="FT522" s="28">
        <f t="shared" si="284"/>
        <v>0.36753490790685484</v>
      </c>
      <c r="FU522" s="28">
        <f t="shared" si="285"/>
        <v>0.25323249153479971</v>
      </c>
      <c r="FV522" s="28">
        <f t="shared" si="286"/>
        <v>0.3805067281859203</v>
      </c>
      <c r="FW522" s="22">
        <f t="shared" si="287"/>
        <v>0.89067411805798113</v>
      </c>
      <c r="FX522" s="22">
        <f t="shared" si="288"/>
        <v>6.027368421052631</v>
      </c>
      <c r="FY522" s="22">
        <f t="shared" si="289"/>
        <v>0.23684210526315788</v>
      </c>
    </row>
    <row r="523" spans="1:181" ht="15.75" customHeight="1">
      <c r="A523" s="9">
        <v>1</v>
      </c>
      <c r="B523" s="9" t="s">
        <v>184</v>
      </c>
      <c r="C523" s="9" t="s">
        <v>1631</v>
      </c>
      <c r="D523" s="9" t="s">
        <v>1632</v>
      </c>
      <c r="E523" s="9" t="s">
        <v>1711</v>
      </c>
      <c r="F523" s="9" t="s">
        <v>1712</v>
      </c>
      <c r="G523" s="9">
        <v>263.07936016600001</v>
      </c>
      <c r="H523" s="9">
        <v>27.1875</v>
      </c>
      <c r="I523" s="9">
        <v>56.3125</v>
      </c>
      <c r="J523" s="9">
        <v>70.1875</v>
      </c>
      <c r="K523" s="9">
        <v>52.25</v>
      </c>
      <c r="L523" s="9">
        <v>51.375</v>
      </c>
      <c r="M523" s="9">
        <v>5.5</v>
      </c>
      <c r="N523" s="9">
        <v>82.16510009765625</v>
      </c>
      <c r="O523" s="9">
        <v>240.05575561523438</v>
      </c>
      <c r="P523" s="9">
        <v>132.68915736576039</v>
      </c>
      <c r="Q523" s="9">
        <v>0</v>
      </c>
      <c r="R523" s="9">
        <v>0</v>
      </c>
      <c r="S523" s="9">
        <v>0</v>
      </c>
      <c r="T523" s="9">
        <v>32.875</v>
      </c>
      <c r="U523" s="9">
        <v>229.9375</v>
      </c>
      <c r="V523" s="9">
        <v>0</v>
      </c>
      <c r="W523" s="9">
        <v>1391.5385898046688</v>
      </c>
      <c r="X523" s="9">
        <v>14.497022391615054</v>
      </c>
      <c r="Y523" s="9">
        <v>13</v>
      </c>
      <c r="Z523" s="9">
        <v>128289.5399</v>
      </c>
      <c r="AA523" s="9">
        <v>55.89</v>
      </c>
      <c r="AB523" s="9">
        <v>51.78</v>
      </c>
      <c r="AC523" s="9">
        <v>51.78</v>
      </c>
      <c r="AD523" s="9">
        <v>0</v>
      </c>
      <c r="AE523" s="9">
        <v>0.73</v>
      </c>
      <c r="AF523" s="9">
        <v>3.38</v>
      </c>
      <c r="AG523" s="9">
        <v>0</v>
      </c>
      <c r="AH523" s="9">
        <v>28.4</v>
      </c>
      <c r="AI523" s="9">
        <v>3.1</v>
      </c>
      <c r="AJ523" s="9">
        <v>2.4</v>
      </c>
      <c r="AK523" s="9">
        <v>25.6</v>
      </c>
      <c r="AL523" s="9">
        <v>13.25</v>
      </c>
      <c r="AM523" s="9">
        <v>0</v>
      </c>
      <c r="AN523" s="9">
        <v>0</v>
      </c>
      <c r="AO523" s="9">
        <v>3</v>
      </c>
      <c r="AP523" s="9">
        <v>0</v>
      </c>
      <c r="AQ523" s="9">
        <v>1</v>
      </c>
      <c r="AR523" s="9">
        <v>0</v>
      </c>
      <c r="AS523" s="9">
        <v>4.1100000000000003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  <c r="BD523" s="9">
        <v>0</v>
      </c>
      <c r="BE523" s="9">
        <v>0</v>
      </c>
      <c r="BF523" s="9">
        <v>0</v>
      </c>
      <c r="BG523" s="9">
        <v>0</v>
      </c>
      <c r="BH523" s="9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5.0200000000000005</v>
      </c>
      <c r="BO523" s="9">
        <v>0</v>
      </c>
      <c r="BP523" s="9">
        <v>0</v>
      </c>
      <c r="BQ523" s="9">
        <v>0</v>
      </c>
      <c r="BR523" s="9">
        <v>0</v>
      </c>
      <c r="BS523" s="9">
        <v>19</v>
      </c>
      <c r="BT523" s="9">
        <v>0</v>
      </c>
      <c r="BU523" s="9">
        <v>0</v>
      </c>
      <c r="BV523" s="9">
        <v>0</v>
      </c>
      <c r="BW523" s="9">
        <v>0</v>
      </c>
      <c r="BX523" s="9">
        <v>0</v>
      </c>
      <c r="BY523" s="9">
        <v>0</v>
      </c>
      <c r="BZ523" s="9">
        <v>0</v>
      </c>
      <c r="CA523" s="9">
        <v>0</v>
      </c>
      <c r="CB523" s="9">
        <v>0</v>
      </c>
      <c r="CC523" s="9">
        <v>0</v>
      </c>
      <c r="CD523" s="9">
        <v>2.95</v>
      </c>
      <c r="CE523" s="9">
        <v>0</v>
      </c>
      <c r="CF523" s="9">
        <v>1.0900000000000001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9">
        <v>6.47</v>
      </c>
      <c r="CT523" s="9">
        <v>0</v>
      </c>
      <c r="CU523" s="9">
        <v>36</v>
      </c>
      <c r="CV523" s="9">
        <v>15.6</v>
      </c>
      <c r="CW523" s="9" t="s">
        <v>1711</v>
      </c>
      <c r="CX523" s="9">
        <v>263.08</v>
      </c>
      <c r="CY523" s="9">
        <v>0.35</v>
      </c>
      <c r="CZ523" s="9">
        <v>0.18</v>
      </c>
      <c r="DA523" s="9">
        <v>0</v>
      </c>
      <c r="DB523" s="9">
        <v>0.05</v>
      </c>
      <c r="DC523" s="9">
        <v>0</v>
      </c>
      <c r="DD523" s="9">
        <v>0</v>
      </c>
      <c r="DE523" s="9">
        <v>0.01</v>
      </c>
      <c r="DF523" s="9">
        <v>0.03</v>
      </c>
      <c r="DG523" s="9">
        <v>0</v>
      </c>
      <c r="DH523" s="9">
        <v>0</v>
      </c>
      <c r="DI523" s="9">
        <v>0</v>
      </c>
      <c r="DJ523" s="9">
        <v>0</v>
      </c>
      <c r="DK523" s="9">
        <v>0</v>
      </c>
      <c r="DL523" s="9">
        <v>0</v>
      </c>
      <c r="DM523" s="9">
        <v>0</v>
      </c>
      <c r="DN523" s="9">
        <v>0.2</v>
      </c>
      <c r="DO523" s="9">
        <v>0</v>
      </c>
      <c r="DP523" s="9">
        <v>0.01</v>
      </c>
      <c r="DQ523" s="9">
        <v>0</v>
      </c>
      <c r="DR523" s="9">
        <v>0</v>
      </c>
      <c r="DS523" s="9">
        <v>0</v>
      </c>
      <c r="DT523" s="9">
        <v>0.12</v>
      </c>
      <c r="DU523" s="9">
        <v>0.02</v>
      </c>
      <c r="DV523" s="9">
        <v>0</v>
      </c>
      <c r="DW523" s="9">
        <v>0</v>
      </c>
      <c r="DX523" s="9">
        <v>0.02</v>
      </c>
      <c r="DY523" s="16" t="s">
        <v>1711</v>
      </c>
      <c r="DZ523" s="16" t="s">
        <v>1713</v>
      </c>
      <c r="EA523" s="16" t="s">
        <v>1636</v>
      </c>
      <c r="EB523" s="16" t="s">
        <v>482</v>
      </c>
      <c r="EC523" s="9">
        <v>263.07936016600001</v>
      </c>
      <c r="ED523" s="17">
        <v>26.443508555640001</v>
      </c>
      <c r="EE523" s="18">
        <v>0.1</v>
      </c>
      <c r="EF523" s="19" t="s">
        <v>192</v>
      </c>
      <c r="EG523" s="16" t="s">
        <v>1711</v>
      </c>
      <c r="EH523" s="20" t="s">
        <v>1632</v>
      </c>
      <c r="EI523" s="20" t="s">
        <v>1712</v>
      </c>
      <c r="EJ523" s="20">
        <v>263.07936016600001</v>
      </c>
      <c r="EK523" s="21">
        <v>2295.3934496332081</v>
      </c>
      <c r="EL523" s="20">
        <v>3.5826923076923078</v>
      </c>
      <c r="EM523" s="20">
        <v>8223.6884551282055</v>
      </c>
      <c r="EN523" s="22">
        <f t="shared" si="258"/>
        <v>0.39846126319556269</v>
      </c>
      <c r="EO523" s="23">
        <f t="shared" si="259"/>
        <v>0.30864197530864196</v>
      </c>
      <c r="EP523" s="22">
        <f t="shared" si="260"/>
        <v>0</v>
      </c>
      <c r="EQ523" s="22">
        <f t="shared" si="261"/>
        <v>0</v>
      </c>
      <c r="ER523" s="22">
        <f t="shared" si="262"/>
        <v>0</v>
      </c>
      <c r="ES523" s="22">
        <f t="shared" si="263"/>
        <v>0</v>
      </c>
      <c r="ET523" s="22">
        <f t="shared" si="264"/>
        <v>0</v>
      </c>
      <c r="EU523" s="22">
        <f t="shared" si="265"/>
        <v>0</v>
      </c>
      <c r="EV523" s="22">
        <f t="shared" si="266"/>
        <v>9.6948628814213983E-2</v>
      </c>
      <c r="EW523" s="22">
        <f t="shared" si="267"/>
        <v>0</v>
      </c>
      <c r="EX523" s="22">
        <f t="shared" si="268"/>
        <v>0</v>
      </c>
      <c r="EY523" s="22">
        <f t="shared" si="269"/>
        <v>0.36693704132869831</v>
      </c>
      <c r="EZ523" s="22">
        <f t="shared" si="270"/>
        <v>0</v>
      </c>
      <c r="FA523" s="22">
        <f t="shared" si="271"/>
        <v>7.8022402471996904E-2</v>
      </c>
      <c r="FB523" s="22">
        <f t="shared" si="272"/>
        <v>0.12495171881035148</v>
      </c>
      <c r="FC523" s="22">
        <f t="shared" si="16"/>
        <v>1.0645911612095187</v>
      </c>
      <c r="FD523" s="22">
        <f t="shared" si="273"/>
        <v>0.47731092436974787</v>
      </c>
      <c r="FE523" s="22">
        <f t="shared" si="274"/>
        <v>5.2100840336134456E-2</v>
      </c>
      <c r="FF523" s="22">
        <f t="shared" si="275"/>
        <v>4.0336134453781508E-2</v>
      </c>
      <c r="FG523" s="22">
        <f t="shared" si="276"/>
        <v>0.43025210084033616</v>
      </c>
      <c r="FH523" s="22">
        <f t="shared" si="277"/>
        <v>0.92646269457863661</v>
      </c>
      <c r="FI523" s="23">
        <f t="shared" si="278"/>
        <v>6.0475934872070133E-2</v>
      </c>
      <c r="FJ523" s="24">
        <f t="shared" si="279"/>
        <v>0</v>
      </c>
      <c r="FK523" s="22">
        <f t="shared" si="280"/>
        <v>0.21244540037171317</v>
      </c>
      <c r="FL523" s="25">
        <v>1391.5385898046688</v>
      </c>
      <c r="FM523" s="25">
        <v>14.497022391615054</v>
      </c>
      <c r="FN523" s="25">
        <v>132.68915736576039</v>
      </c>
      <c r="FO523" s="9">
        <v>82.16510009765625</v>
      </c>
      <c r="FP523" s="26">
        <f t="shared" si="0"/>
        <v>157.89065551757813</v>
      </c>
      <c r="FQ523" s="22">
        <f t="shared" si="281"/>
        <v>0.31739472054102791</v>
      </c>
      <c r="FR523" s="28">
        <f t="shared" si="282"/>
        <v>0.4654013903741569</v>
      </c>
      <c r="FS523" s="28">
        <f t="shared" si="283"/>
        <v>0.21618951773378398</v>
      </c>
      <c r="FT523" s="28">
        <f t="shared" si="284"/>
        <v>0</v>
      </c>
      <c r="FU523" s="28">
        <f t="shared" si="285"/>
        <v>0.1249622926680993</v>
      </c>
      <c r="FV523" s="28">
        <f t="shared" si="286"/>
        <v>0.87402333598086945</v>
      </c>
      <c r="FW523" s="22">
        <f t="shared" si="287"/>
        <v>0.64412238325281801</v>
      </c>
      <c r="FX523" s="22">
        <f t="shared" si="288"/>
        <v>4.2992307692307694</v>
      </c>
      <c r="FY523" s="22">
        <f t="shared" si="289"/>
        <v>0.31615384615384617</v>
      </c>
    </row>
    <row r="524" spans="1:181" ht="15.75" customHeight="1">
      <c r="A524" s="9">
        <v>1</v>
      </c>
      <c r="B524" s="9" t="s">
        <v>184</v>
      </c>
      <c r="C524" s="9" t="s">
        <v>1631</v>
      </c>
      <c r="D524" s="9" t="s">
        <v>1632</v>
      </c>
      <c r="E524" s="9" t="s">
        <v>1714</v>
      </c>
      <c r="F524" s="9" t="s">
        <v>526</v>
      </c>
      <c r="G524" s="9">
        <v>266.73097331899999</v>
      </c>
      <c r="H524" s="9">
        <v>8.8125</v>
      </c>
      <c r="I524" s="9">
        <v>18.75</v>
      </c>
      <c r="J524" s="9">
        <v>23.6875</v>
      </c>
      <c r="K524" s="9">
        <v>27.5</v>
      </c>
      <c r="L524" s="9">
        <v>70.25</v>
      </c>
      <c r="M524" s="9">
        <v>117.4375</v>
      </c>
      <c r="N524" s="9">
        <v>180.57601928710938</v>
      </c>
      <c r="O524" s="9">
        <v>460</v>
      </c>
      <c r="P524" s="9">
        <v>289.95392983937916</v>
      </c>
      <c r="Q524" s="9">
        <v>0</v>
      </c>
      <c r="R524" s="9">
        <v>0</v>
      </c>
      <c r="S524" s="9">
        <v>0</v>
      </c>
      <c r="T524" s="9">
        <v>208</v>
      </c>
      <c r="U524" s="9">
        <v>58.4375</v>
      </c>
      <c r="V524" s="9">
        <v>0</v>
      </c>
      <c r="W524" s="9">
        <v>1448.346460384435</v>
      </c>
      <c r="X524" s="9">
        <v>13.598823253633379</v>
      </c>
      <c r="Y524" s="9">
        <v>16</v>
      </c>
      <c r="Z524" s="9">
        <v>220574.2807</v>
      </c>
      <c r="AA524" s="9">
        <v>55.04</v>
      </c>
      <c r="AB524" s="9">
        <v>49.61</v>
      </c>
      <c r="AC524" s="9">
        <v>49.36</v>
      </c>
      <c r="AD524" s="9">
        <v>0.25</v>
      </c>
      <c r="AE524" s="9">
        <v>0.66</v>
      </c>
      <c r="AF524" s="9">
        <v>1.17</v>
      </c>
      <c r="AG524" s="9">
        <v>3.6</v>
      </c>
      <c r="AH524" s="9">
        <v>98.5</v>
      </c>
      <c r="AI524" s="9">
        <v>1.5</v>
      </c>
      <c r="AJ524" s="9">
        <v>0</v>
      </c>
      <c r="AK524" s="9">
        <v>0</v>
      </c>
      <c r="AL524" s="9">
        <v>8.57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  <c r="BD524" s="9">
        <v>0</v>
      </c>
      <c r="BE524" s="9">
        <v>0</v>
      </c>
      <c r="BF524" s="9">
        <v>0</v>
      </c>
      <c r="BG524" s="9">
        <v>0</v>
      </c>
      <c r="BH524" s="9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15.29</v>
      </c>
      <c r="BO524" s="9">
        <v>13.63</v>
      </c>
      <c r="BP524" s="9">
        <v>0</v>
      </c>
      <c r="BQ524" s="9">
        <v>4.2</v>
      </c>
      <c r="BR524" s="9">
        <v>0</v>
      </c>
      <c r="BS524" s="9">
        <v>0</v>
      </c>
      <c r="BT524" s="9">
        <v>0</v>
      </c>
      <c r="BU524" s="9">
        <v>0</v>
      </c>
      <c r="BV524" s="9">
        <v>0</v>
      </c>
      <c r="BW524" s="9">
        <v>0</v>
      </c>
      <c r="BX524" s="9">
        <v>0</v>
      </c>
      <c r="BY524" s="9">
        <v>0</v>
      </c>
      <c r="BZ524" s="9">
        <v>0</v>
      </c>
      <c r="CA524" s="9">
        <v>1</v>
      </c>
      <c r="CB524" s="9">
        <v>0</v>
      </c>
      <c r="CC524" s="9">
        <v>0</v>
      </c>
      <c r="CD524" s="9">
        <v>1.1000000000000001</v>
      </c>
      <c r="CE524" s="9">
        <v>0</v>
      </c>
      <c r="CF524" s="9">
        <v>0</v>
      </c>
      <c r="CG524" s="9">
        <v>0</v>
      </c>
      <c r="CH524" s="9">
        <v>0</v>
      </c>
      <c r="CI524" s="9">
        <v>1.57</v>
      </c>
      <c r="CJ524" s="9">
        <v>0</v>
      </c>
      <c r="CK524" s="9">
        <v>0</v>
      </c>
      <c r="CL524" s="9">
        <v>0</v>
      </c>
      <c r="CM524" s="9">
        <v>0</v>
      </c>
      <c r="CN524" s="9">
        <v>5.5</v>
      </c>
      <c r="CO524" s="9">
        <v>0</v>
      </c>
      <c r="CP524" s="9">
        <v>2.1800000000000002</v>
      </c>
      <c r="CQ524" s="9">
        <v>0</v>
      </c>
      <c r="CR524" s="9">
        <v>0</v>
      </c>
      <c r="CS524" s="9">
        <v>2</v>
      </c>
      <c r="CT524" s="9">
        <v>0</v>
      </c>
      <c r="CU524" s="9">
        <v>53</v>
      </c>
      <c r="CV524" s="9">
        <v>25.6</v>
      </c>
      <c r="CW524" s="9" t="s">
        <v>1714</v>
      </c>
      <c r="CX524" s="9">
        <v>266.73</v>
      </c>
      <c r="CY524" s="9">
        <v>0.23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9">
        <v>0</v>
      </c>
      <c r="DF524" s="9">
        <v>0.25</v>
      </c>
      <c r="DG524" s="9">
        <v>0</v>
      </c>
      <c r="DH524" s="9">
        <v>0</v>
      </c>
      <c r="DI524" s="9">
        <v>0</v>
      </c>
      <c r="DJ524" s="9">
        <v>0</v>
      </c>
      <c r="DK524" s="9">
        <v>0</v>
      </c>
      <c r="DL524" s="9">
        <v>0</v>
      </c>
      <c r="DM524" s="9">
        <v>0</v>
      </c>
      <c r="DN524" s="9">
        <v>0.51</v>
      </c>
      <c r="DO524" s="9">
        <v>0</v>
      </c>
      <c r="DP524" s="9">
        <v>0</v>
      </c>
      <c r="DQ524" s="9">
        <v>0.01</v>
      </c>
      <c r="DR524" s="9">
        <v>0</v>
      </c>
      <c r="DS524" s="9">
        <v>0</v>
      </c>
      <c r="DT524" s="9">
        <v>0</v>
      </c>
      <c r="DU524" s="9">
        <v>0</v>
      </c>
      <c r="DV524" s="9">
        <v>0</v>
      </c>
      <c r="DW524" s="9">
        <v>0</v>
      </c>
      <c r="DX524" s="9">
        <v>0</v>
      </c>
      <c r="DY524" s="16" t="s">
        <v>1714</v>
      </c>
      <c r="DZ524" s="16" t="s">
        <v>527</v>
      </c>
      <c r="EA524" s="16" t="s">
        <v>1636</v>
      </c>
      <c r="EB524" s="16" t="s">
        <v>482</v>
      </c>
      <c r="EC524" s="9">
        <v>266.73097331899999</v>
      </c>
      <c r="ED524" s="17">
        <v>70.491545907100004</v>
      </c>
      <c r="EE524" s="18">
        <v>0.26</v>
      </c>
      <c r="EF524" s="19" t="s">
        <v>192</v>
      </c>
      <c r="EG524" s="16" t="s">
        <v>1714</v>
      </c>
      <c r="EH524" s="20" t="s">
        <v>1632</v>
      </c>
      <c r="EI524" s="20" t="s">
        <v>526</v>
      </c>
      <c r="EJ524" s="20">
        <v>266.73097331899999</v>
      </c>
      <c r="EK524" s="21">
        <v>4007.5269022529069</v>
      </c>
      <c r="EL524" s="20">
        <v>2.15</v>
      </c>
      <c r="EM524" s="20">
        <v>8616.1828398437501</v>
      </c>
      <c r="EN524" s="22">
        <f t="shared" si="258"/>
        <v>0.75744912790697683</v>
      </c>
      <c r="EO524" s="23">
        <f t="shared" si="259"/>
        <v>0.15858623242042932</v>
      </c>
      <c r="EP524" s="22">
        <f t="shared" si="260"/>
        <v>0</v>
      </c>
      <c r="EQ524" s="22">
        <f t="shared" si="261"/>
        <v>0</v>
      </c>
      <c r="ER524" s="22">
        <f t="shared" si="262"/>
        <v>0</v>
      </c>
      <c r="ES524" s="22">
        <f t="shared" si="263"/>
        <v>0</v>
      </c>
      <c r="ET524" s="22">
        <f t="shared" si="264"/>
        <v>0</v>
      </c>
      <c r="EU524" s="22">
        <f t="shared" si="265"/>
        <v>0</v>
      </c>
      <c r="EV524" s="22">
        <f t="shared" si="266"/>
        <v>0.28293856402664691</v>
      </c>
      <c r="EW524" s="22">
        <f t="shared" si="267"/>
        <v>0.25222057735011105</v>
      </c>
      <c r="EX524" s="22">
        <f t="shared" si="268"/>
        <v>7.7720207253886009E-2</v>
      </c>
      <c r="EY524" s="22">
        <f t="shared" si="269"/>
        <v>2.9052553663952631E-2</v>
      </c>
      <c r="EZ524" s="22">
        <f t="shared" si="270"/>
        <v>0</v>
      </c>
      <c r="FA524" s="22">
        <f t="shared" si="271"/>
        <v>2.0355292376017766E-2</v>
      </c>
      <c r="FB524" s="22">
        <f t="shared" si="272"/>
        <v>0.17912657290895634</v>
      </c>
      <c r="FC524" s="22">
        <f t="shared" si="16"/>
        <v>1.8168604651162792</v>
      </c>
      <c r="FD524" s="22">
        <f t="shared" si="273"/>
        <v>0.98499999999999999</v>
      </c>
      <c r="FE524" s="22">
        <f t="shared" si="274"/>
        <v>1.4999999999999999E-2</v>
      </c>
      <c r="FF524" s="22">
        <f t="shared" si="275"/>
        <v>0</v>
      </c>
      <c r="FG524" s="22">
        <f t="shared" si="276"/>
        <v>0</v>
      </c>
      <c r="FH524" s="22">
        <f t="shared" si="277"/>
        <v>0.90134447674418605</v>
      </c>
      <c r="FI524" s="23">
        <f t="shared" si="278"/>
        <v>2.1257267441860465E-2</v>
      </c>
      <c r="FJ524" s="24">
        <f t="shared" si="279"/>
        <v>6.5406976744186052E-2</v>
      </c>
      <c r="FK524" s="22">
        <f t="shared" si="280"/>
        <v>0.20635023865104063</v>
      </c>
      <c r="FL524" s="25">
        <v>1448.346460384435</v>
      </c>
      <c r="FM524" s="25">
        <v>13.598823253633379</v>
      </c>
      <c r="FN524" s="25">
        <v>289.95392983937916</v>
      </c>
      <c r="FO524" s="9">
        <v>180.57601928710938</v>
      </c>
      <c r="FP524" s="26">
        <f t="shared" si="0"/>
        <v>279.42398071289063</v>
      </c>
      <c r="FQ524" s="22">
        <f t="shared" si="281"/>
        <v>0.10333445590151358</v>
      </c>
      <c r="FR524" s="28">
        <f t="shared" si="282"/>
        <v>0.19190684667423952</v>
      </c>
      <c r="FS524" s="28">
        <f t="shared" si="283"/>
        <v>0.70365843780554482</v>
      </c>
      <c r="FT524" s="28">
        <f t="shared" si="284"/>
        <v>0</v>
      </c>
      <c r="FU524" s="28">
        <f t="shared" si="285"/>
        <v>0.77981194839056056</v>
      </c>
      <c r="FV524" s="28">
        <f t="shared" si="286"/>
        <v>0.21908779199073741</v>
      </c>
      <c r="FW524" s="22">
        <f t="shared" si="287"/>
        <v>0.9629360465116279</v>
      </c>
      <c r="FX524" s="22">
        <f t="shared" si="288"/>
        <v>3.44</v>
      </c>
      <c r="FY524" s="22">
        <f t="shared" si="289"/>
        <v>0</v>
      </c>
    </row>
    <row r="525" spans="1:181" ht="15.75" customHeight="1">
      <c r="A525" s="9">
        <v>1</v>
      </c>
      <c r="B525" s="9" t="s">
        <v>184</v>
      </c>
      <c r="C525" s="9" t="s">
        <v>1631</v>
      </c>
      <c r="D525" s="9" t="s">
        <v>1632</v>
      </c>
      <c r="E525" s="9" t="s">
        <v>1715</v>
      </c>
      <c r="F525" s="9" t="s">
        <v>1716</v>
      </c>
      <c r="G525" s="9">
        <v>212.029031667</v>
      </c>
      <c r="H525" s="9">
        <v>50.0625</v>
      </c>
      <c r="I525" s="9">
        <v>35.875</v>
      </c>
      <c r="J525" s="9">
        <v>27.5625</v>
      </c>
      <c r="K525" s="9">
        <v>21.5625</v>
      </c>
      <c r="L525" s="9">
        <v>37.4375</v>
      </c>
      <c r="M525" s="9">
        <v>39.6875</v>
      </c>
      <c r="N525" s="9">
        <v>110.60565948486328</v>
      </c>
      <c r="O525" s="9">
        <v>376.72958374023438</v>
      </c>
      <c r="P525" s="9">
        <v>182.95812366693465</v>
      </c>
      <c r="Q525" s="9">
        <v>74.8125</v>
      </c>
      <c r="R525" s="9">
        <v>0</v>
      </c>
      <c r="S525" s="9">
        <v>0</v>
      </c>
      <c r="T525" s="9">
        <v>82.5625</v>
      </c>
      <c r="U525" s="9">
        <v>21.8125</v>
      </c>
      <c r="V525" s="9">
        <v>33</v>
      </c>
      <c r="W525" s="9">
        <v>1423.4720992028344</v>
      </c>
      <c r="X525" s="9">
        <v>14.245860643637435</v>
      </c>
      <c r="Y525" s="9">
        <v>3</v>
      </c>
      <c r="Z525" s="9">
        <v>8277.0208000000002</v>
      </c>
      <c r="AA525" s="9">
        <v>3.7</v>
      </c>
      <c r="AB525" s="9">
        <v>1.63</v>
      </c>
      <c r="AC525" s="9">
        <v>1.63</v>
      </c>
      <c r="AD525" s="9">
        <v>0</v>
      </c>
      <c r="AE525" s="9">
        <v>0.1</v>
      </c>
      <c r="AF525" s="9">
        <v>1.97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  <c r="BD525" s="9">
        <v>0</v>
      </c>
      <c r="BE525" s="9">
        <v>0</v>
      </c>
      <c r="BF525" s="9">
        <v>0</v>
      </c>
      <c r="BG525" s="9">
        <v>0</v>
      </c>
      <c r="BH525" s="9">
        <v>0</v>
      </c>
      <c r="BI525" s="9">
        <v>0</v>
      </c>
      <c r="BJ525" s="9">
        <v>0</v>
      </c>
      <c r="BK525" s="9">
        <v>0</v>
      </c>
      <c r="BL525" s="9">
        <v>0</v>
      </c>
      <c r="BM525" s="9">
        <v>1.5</v>
      </c>
      <c r="BN525" s="9">
        <v>0</v>
      </c>
      <c r="BO525" s="9">
        <v>0</v>
      </c>
      <c r="BP525" s="9">
        <v>0</v>
      </c>
      <c r="BQ525" s="9"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0</v>
      </c>
      <c r="BX525" s="9">
        <v>0</v>
      </c>
      <c r="BY525" s="9">
        <v>0</v>
      </c>
      <c r="BZ525" s="9">
        <v>0</v>
      </c>
      <c r="CA525" s="9">
        <v>0</v>
      </c>
      <c r="CB525" s="9">
        <v>0</v>
      </c>
      <c r="CC525" s="9">
        <v>0</v>
      </c>
      <c r="CD525" s="9">
        <v>1.1500000000000001</v>
      </c>
      <c r="CE525" s="9">
        <v>0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9">
        <v>0</v>
      </c>
      <c r="CO525" s="9">
        <v>0</v>
      </c>
      <c r="CP525" s="9">
        <v>1.05</v>
      </c>
      <c r="CQ525" s="9">
        <v>0</v>
      </c>
      <c r="CR525" s="9">
        <v>0</v>
      </c>
      <c r="CS525" s="9">
        <v>0</v>
      </c>
      <c r="CT525" s="9">
        <v>0</v>
      </c>
      <c r="CU525" s="9">
        <v>3</v>
      </c>
      <c r="CV525" s="9">
        <v>4.1999999999999993</v>
      </c>
      <c r="CW525" s="9" t="s">
        <v>1715</v>
      </c>
      <c r="CX525" s="9">
        <v>212.03</v>
      </c>
      <c r="CY525" s="9">
        <v>0.46</v>
      </c>
      <c r="CZ525" s="9">
        <v>0.08</v>
      </c>
      <c r="DA525" s="9">
        <v>0</v>
      </c>
      <c r="DB525" s="9">
        <v>0</v>
      </c>
      <c r="DC525" s="9">
        <v>0</v>
      </c>
      <c r="DD525" s="9">
        <v>0</v>
      </c>
      <c r="DE525" s="9">
        <v>0</v>
      </c>
      <c r="DF525" s="9">
        <v>0.06</v>
      </c>
      <c r="DG525" s="9">
        <v>0</v>
      </c>
      <c r="DH525" s="9">
        <v>0</v>
      </c>
      <c r="DI525" s="9">
        <v>0</v>
      </c>
      <c r="DJ525" s="9">
        <v>0</v>
      </c>
      <c r="DK525" s="9">
        <v>0</v>
      </c>
      <c r="DL525" s="9">
        <v>0.02</v>
      </c>
      <c r="DM525" s="9">
        <v>0</v>
      </c>
      <c r="DN525" s="9">
        <v>0.36</v>
      </c>
      <c r="DO525" s="9">
        <v>0</v>
      </c>
      <c r="DP525" s="9">
        <v>0</v>
      </c>
      <c r="DQ525" s="9">
        <v>0</v>
      </c>
      <c r="DR525" s="9">
        <v>0</v>
      </c>
      <c r="DS525" s="9">
        <v>0</v>
      </c>
      <c r="DT525" s="9">
        <v>0</v>
      </c>
      <c r="DU525" s="9">
        <v>0.03</v>
      </c>
      <c r="DV525" s="9">
        <v>0</v>
      </c>
      <c r="DW525" s="9">
        <v>0</v>
      </c>
      <c r="DX525" s="9">
        <v>0</v>
      </c>
      <c r="DY525" s="16" t="s">
        <v>1715</v>
      </c>
      <c r="DZ525" s="16" t="s">
        <v>1717</v>
      </c>
      <c r="EA525" s="16" t="s">
        <v>1636</v>
      </c>
      <c r="EB525" s="16" t="s">
        <v>482</v>
      </c>
      <c r="EC525" s="9">
        <v>212.029031667</v>
      </c>
      <c r="ED525" s="17">
        <v>115.89345581135001</v>
      </c>
      <c r="EE525" s="18">
        <v>0.55000000000000004</v>
      </c>
      <c r="EF525" s="19" t="s">
        <v>192</v>
      </c>
      <c r="EG525" s="16" t="s">
        <v>1715</v>
      </c>
      <c r="EH525" s="20" t="s">
        <v>1632</v>
      </c>
      <c r="EI525" s="20" t="s">
        <v>1716</v>
      </c>
      <c r="EJ525" s="20">
        <v>212.029031667</v>
      </c>
      <c r="EK525" s="21">
        <v>2237.0326486486488</v>
      </c>
      <c r="EL525" s="20">
        <v>0.88095238095238115</v>
      </c>
      <c r="EM525" s="20">
        <v>1970.7192380952386</v>
      </c>
      <c r="EN525" s="22">
        <f t="shared" si="258"/>
        <v>0</v>
      </c>
      <c r="EO525" s="23">
        <f t="shared" si="259"/>
        <v>0</v>
      </c>
      <c r="EP525" s="22">
        <f t="shared" si="260"/>
        <v>0</v>
      </c>
      <c r="EQ525" s="22">
        <f t="shared" si="261"/>
        <v>0</v>
      </c>
      <c r="ER525" s="22">
        <f t="shared" si="262"/>
        <v>0</v>
      </c>
      <c r="ES525" s="22">
        <f t="shared" si="263"/>
        <v>0</v>
      </c>
      <c r="ET525" s="22">
        <f t="shared" si="264"/>
        <v>0</v>
      </c>
      <c r="EU525" s="22">
        <f t="shared" si="265"/>
        <v>0.40540540540540537</v>
      </c>
      <c r="EV525" s="22">
        <f t="shared" si="266"/>
        <v>0</v>
      </c>
      <c r="EW525" s="22">
        <f t="shared" si="267"/>
        <v>0</v>
      </c>
      <c r="EX525" s="22">
        <f t="shared" si="268"/>
        <v>0</v>
      </c>
      <c r="EY525" s="22">
        <f t="shared" si="269"/>
        <v>0</v>
      </c>
      <c r="EZ525" s="22">
        <f t="shared" si="270"/>
        <v>0</v>
      </c>
      <c r="FA525" s="22">
        <f t="shared" si="271"/>
        <v>0.31081081081081086</v>
      </c>
      <c r="FB525" s="22">
        <f t="shared" si="272"/>
        <v>0.28378378378378377</v>
      </c>
      <c r="FC525" s="22">
        <f t="shared" si="16"/>
        <v>0</v>
      </c>
      <c r="FD525" s="22" t="e">
        <f t="shared" si="273"/>
        <v>#DIV/0!</v>
      </c>
      <c r="FE525" s="22" t="e">
        <f t="shared" si="274"/>
        <v>#DIV/0!</v>
      </c>
      <c r="FF525" s="22" t="e">
        <f t="shared" si="275"/>
        <v>#DIV/0!</v>
      </c>
      <c r="FG525" s="22" t="e">
        <f t="shared" si="276"/>
        <v>#DIV/0!</v>
      </c>
      <c r="FH525" s="22">
        <f t="shared" si="277"/>
        <v>0.44054054054054048</v>
      </c>
      <c r="FI525" s="23">
        <f t="shared" si="278"/>
        <v>0.53243243243243243</v>
      </c>
      <c r="FJ525" s="24">
        <f t="shared" si="279"/>
        <v>0</v>
      </c>
      <c r="FK525" s="22">
        <f t="shared" si="280"/>
        <v>1.7450440493502781E-2</v>
      </c>
      <c r="FL525" s="25">
        <v>1423.4720992028344</v>
      </c>
      <c r="FM525" s="25">
        <v>14.245860643637435</v>
      </c>
      <c r="FN525" s="25">
        <v>182.95812366693465</v>
      </c>
      <c r="FO525" s="9">
        <v>110.60565948486328</v>
      </c>
      <c r="FP525" s="26">
        <f t="shared" si="0"/>
        <v>266.12392425537109</v>
      </c>
      <c r="FQ525" s="22">
        <f t="shared" si="281"/>
        <v>0.40531006213794463</v>
      </c>
      <c r="FR525" s="28">
        <f t="shared" si="282"/>
        <v>0.23168997006576325</v>
      </c>
      <c r="FS525" s="28">
        <f t="shared" si="283"/>
        <v>0.36374735758416266</v>
      </c>
      <c r="FT525" s="28">
        <f t="shared" si="284"/>
        <v>0</v>
      </c>
      <c r="FU525" s="28">
        <f t="shared" si="285"/>
        <v>0.38939243060670897</v>
      </c>
      <c r="FV525" s="28">
        <f t="shared" si="286"/>
        <v>0.25851412690543812</v>
      </c>
      <c r="FW525" s="22">
        <f t="shared" si="287"/>
        <v>0.81081081081081074</v>
      </c>
      <c r="FX525" s="22">
        <f t="shared" si="288"/>
        <v>1.2333333333333334</v>
      </c>
      <c r="FY525" s="22">
        <f t="shared" si="289"/>
        <v>0</v>
      </c>
    </row>
    <row r="526" spans="1:181" ht="15.75" customHeight="1">
      <c r="A526" s="9">
        <v>1</v>
      </c>
      <c r="B526" s="9" t="s">
        <v>184</v>
      </c>
      <c r="C526" s="9" t="s">
        <v>1631</v>
      </c>
      <c r="D526" s="9" t="s">
        <v>1632</v>
      </c>
      <c r="E526" s="9" t="s">
        <v>1718</v>
      </c>
      <c r="F526" s="9" t="s">
        <v>1719</v>
      </c>
      <c r="G526" s="9">
        <v>741.63526155099999</v>
      </c>
      <c r="H526" s="9">
        <v>155</v>
      </c>
      <c r="I526" s="9">
        <v>166.1875</v>
      </c>
      <c r="J526" s="9">
        <v>179</v>
      </c>
      <c r="K526" s="9">
        <v>111.875</v>
      </c>
      <c r="L526" s="9">
        <v>103.1875</v>
      </c>
      <c r="M526" s="9">
        <v>26.625</v>
      </c>
      <c r="N526" s="9">
        <v>72.715873718261719</v>
      </c>
      <c r="O526" s="9">
        <v>322.29885864257813</v>
      </c>
      <c r="P526" s="9">
        <v>135.52705341329471</v>
      </c>
      <c r="Q526" s="9">
        <v>0</v>
      </c>
      <c r="R526" s="9">
        <v>0</v>
      </c>
      <c r="S526" s="9">
        <v>0</v>
      </c>
      <c r="T526" s="9">
        <v>157.25</v>
      </c>
      <c r="U526" s="9">
        <v>584.625</v>
      </c>
      <c r="V526" s="9">
        <v>0</v>
      </c>
      <c r="W526" s="9">
        <v>1426.4384265498652</v>
      </c>
      <c r="X526" s="9">
        <v>14.43111691374663</v>
      </c>
      <c r="Y526" s="9">
        <v>39</v>
      </c>
      <c r="Z526" s="9">
        <v>706566.59380000003</v>
      </c>
      <c r="AA526" s="9">
        <v>240.38</v>
      </c>
      <c r="AB526" s="9">
        <v>132.49</v>
      </c>
      <c r="AC526" s="9">
        <v>132.49</v>
      </c>
      <c r="AD526" s="9">
        <v>0</v>
      </c>
      <c r="AE526" s="9">
        <v>1.72</v>
      </c>
      <c r="AF526" s="9">
        <v>103.82</v>
      </c>
      <c r="AG526" s="9">
        <v>2.35</v>
      </c>
      <c r="AH526" s="9">
        <v>113.2</v>
      </c>
      <c r="AI526" s="9">
        <v>1.3</v>
      </c>
      <c r="AJ526" s="9">
        <v>0</v>
      </c>
      <c r="AK526" s="9">
        <v>8.8000000000000007</v>
      </c>
      <c r="AL526" s="9">
        <v>10.25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34.93</v>
      </c>
      <c r="AT526" s="9">
        <v>3.74</v>
      </c>
      <c r="AU526" s="9">
        <v>0.06</v>
      </c>
      <c r="AV526" s="9">
        <v>0</v>
      </c>
      <c r="AW526" s="9">
        <v>0</v>
      </c>
      <c r="AX526" s="9">
        <v>0</v>
      </c>
      <c r="AY526" s="9">
        <v>0</v>
      </c>
      <c r="AZ526" s="9">
        <v>0</v>
      </c>
      <c r="BA526" s="9">
        <v>0</v>
      </c>
      <c r="BB526" s="9">
        <v>0</v>
      </c>
      <c r="BC526" s="9">
        <v>120.55</v>
      </c>
      <c r="BD526" s="9">
        <v>0</v>
      </c>
      <c r="BE526" s="9">
        <v>0</v>
      </c>
      <c r="BF526" s="9">
        <v>0</v>
      </c>
      <c r="BG526" s="9">
        <v>0</v>
      </c>
      <c r="BH526" s="9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25.92</v>
      </c>
      <c r="BO526" s="9">
        <v>8.43</v>
      </c>
      <c r="BP526" s="9">
        <v>0</v>
      </c>
      <c r="BQ526" s="9">
        <v>0</v>
      </c>
      <c r="BR526" s="9">
        <v>0</v>
      </c>
      <c r="BS526" s="9">
        <v>0</v>
      </c>
      <c r="BT526" s="9">
        <v>0</v>
      </c>
      <c r="BU526" s="9">
        <v>0</v>
      </c>
      <c r="BV526" s="9">
        <v>0</v>
      </c>
      <c r="BW526" s="9">
        <v>0</v>
      </c>
      <c r="BX526" s="9">
        <v>0</v>
      </c>
      <c r="BY526" s="9">
        <v>0</v>
      </c>
      <c r="BZ526" s="9">
        <v>0</v>
      </c>
      <c r="CA526" s="9">
        <v>0</v>
      </c>
      <c r="CB526" s="9">
        <v>0</v>
      </c>
      <c r="CC526" s="9">
        <v>0</v>
      </c>
      <c r="CD526" s="9">
        <v>2.7</v>
      </c>
      <c r="CE526" s="9">
        <v>3.99</v>
      </c>
      <c r="CF526" s="9">
        <v>5.91</v>
      </c>
      <c r="CG526" s="9">
        <v>6.3</v>
      </c>
      <c r="CH526" s="9">
        <v>0</v>
      </c>
      <c r="CI526" s="9">
        <v>8.25</v>
      </c>
      <c r="CJ526" s="9">
        <v>0</v>
      </c>
      <c r="CK526" s="9">
        <v>0</v>
      </c>
      <c r="CL526" s="9">
        <v>0</v>
      </c>
      <c r="CM526" s="9">
        <v>0</v>
      </c>
      <c r="CN526" s="9">
        <v>0</v>
      </c>
      <c r="CO526" s="9">
        <v>0</v>
      </c>
      <c r="CP526" s="9">
        <v>1.19</v>
      </c>
      <c r="CQ526" s="9">
        <v>0</v>
      </c>
      <c r="CR526" s="9">
        <v>0</v>
      </c>
      <c r="CS526" s="9">
        <v>8.16</v>
      </c>
      <c r="CT526" s="9">
        <v>0</v>
      </c>
      <c r="CU526" s="9">
        <v>146</v>
      </c>
      <c r="CV526" s="9">
        <v>81.900000000000006</v>
      </c>
      <c r="CW526" s="9" t="s">
        <v>1718</v>
      </c>
      <c r="CX526" s="9">
        <v>741.64</v>
      </c>
      <c r="CY526" s="9">
        <v>0.26</v>
      </c>
      <c r="CZ526" s="9">
        <v>0.26</v>
      </c>
      <c r="DA526" s="9">
        <v>0</v>
      </c>
      <c r="DB526" s="9">
        <v>0.13</v>
      </c>
      <c r="DC526" s="9">
        <v>0.02</v>
      </c>
      <c r="DD526" s="9">
        <v>0</v>
      </c>
      <c r="DE526" s="9">
        <v>0</v>
      </c>
      <c r="DF526" s="9">
        <v>0.01</v>
      </c>
      <c r="DG526" s="9">
        <v>0</v>
      </c>
      <c r="DH526" s="9">
        <v>0</v>
      </c>
      <c r="DI526" s="9">
        <v>0</v>
      </c>
      <c r="DJ526" s="9">
        <v>0</v>
      </c>
      <c r="DK526" s="9">
        <v>0</v>
      </c>
      <c r="DL526" s="9">
        <v>0</v>
      </c>
      <c r="DM526" s="9">
        <v>0</v>
      </c>
      <c r="DN526" s="9">
        <v>0.21</v>
      </c>
      <c r="DO526" s="9">
        <v>0</v>
      </c>
      <c r="DP526" s="9">
        <v>0.05</v>
      </c>
      <c r="DQ526" s="9">
        <v>0.03</v>
      </c>
      <c r="DR526" s="9">
        <v>0</v>
      </c>
      <c r="DS526" s="9">
        <v>0</v>
      </c>
      <c r="DT526" s="9">
        <v>0</v>
      </c>
      <c r="DU526" s="9">
        <v>0.03</v>
      </c>
      <c r="DV526" s="9">
        <v>0</v>
      </c>
      <c r="DW526" s="9">
        <v>0</v>
      </c>
      <c r="DX526" s="9">
        <v>0</v>
      </c>
      <c r="DY526" s="16" t="s">
        <v>1718</v>
      </c>
      <c r="DZ526" s="16" t="s">
        <v>1720</v>
      </c>
      <c r="EA526" s="16" t="s">
        <v>1636</v>
      </c>
      <c r="EB526" s="16" t="s">
        <v>482</v>
      </c>
      <c r="EC526" s="9">
        <v>741.63526155099999</v>
      </c>
      <c r="ED526" s="17">
        <v>77.513739324668009</v>
      </c>
      <c r="EE526" s="18">
        <v>0.1</v>
      </c>
      <c r="EF526" s="19" t="s">
        <v>192</v>
      </c>
      <c r="EG526" s="16" t="s">
        <v>1718</v>
      </c>
      <c r="EH526" s="20" t="s">
        <v>1632</v>
      </c>
      <c r="EI526" s="20" t="s">
        <v>1719</v>
      </c>
      <c r="EJ526" s="20">
        <v>741.63526155099999</v>
      </c>
      <c r="EK526" s="21">
        <v>2939.3734661785506</v>
      </c>
      <c r="EL526" s="20">
        <v>2.9350427350427348</v>
      </c>
      <c r="EM526" s="20">
        <v>8627.186737484737</v>
      </c>
      <c r="EN526" s="22">
        <f t="shared" si="258"/>
        <v>0.70284549463349688</v>
      </c>
      <c r="EO526" s="23">
        <f t="shared" si="259"/>
        <v>4.2640818703719115E-2</v>
      </c>
      <c r="EP526" s="22">
        <f t="shared" si="260"/>
        <v>1.8495984424434172E-2</v>
      </c>
      <c r="EQ526" s="22">
        <f t="shared" si="261"/>
        <v>0.58676076904356289</v>
      </c>
      <c r="ER526" s="22">
        <f t="shared" si="262"/>
        <v>0</v>
      </c>
      <c r="ES526" s="22">
        <f t="shared" si="263"/>
        <v>0</v>
      </c>
      <c r="ET526" s="22">
        <f t="shared" si="264"/>
        <v>0</v>
      </c>
      <c r="EU526" s="22">
        <f t="shared" si="265"/>
        <v>0</v>
      </c>
      <c r="EV526" s="22">
        <f t="shared" si="266"/>
        <v>0.12616208323192993</v>
      </c>
      <c r="EW526" s="22">
        <f t="shared" si="267"/>
        <v>4.103188123631054E-2</v>
      </c>
      <c r="EX526" s="22">
        <f t="shared" si="268"/>
        <v>0</v>
      </c>
      <c r="EY526" s="22">
        <f t="shared" si="269"/>
        <v>4.0155755658311025E-2</v>
      </c>
      <c r="EZ526" s="22">
        <f t="shared" si="270"/>
        <v>0</v>
      </c>
      <c r="FA526" s="22">
        <f t="shared" si="271"/>
        <v>9.1993185689948909E-2</v>
      </c>
      <c r="FB526" s="22">
        <f t="shared" si="272"/>
        <v>4.5509856412752493E-2</v>
      </c>
      <c r="FC526" s="22">
        <f t="shared" si="16"/>
        <v>0.51293784840668943</v>
      </c>
      <c r="FD526" s="22">
        <f t="shared" si="273"/>
        <v>0.91808596918085972</v>
      </c>
      <c r="FE526" s="22">
        <f t="shared" si="274"/>
        <v>1.0543390105433901E-2</v>
      </c>
      <c r="FF526" s="22">
        <f t="shared" si="275"/>
        <v>0</v>
      </c>
      <c r="FG526" s="22">
        <f t="shared" si="276"/>
        <v>7.1370640713706412E-2</v>
      </c>
      <c r="FH526" s="22">
        <f t="shared" si="277"/>
        <v>0.551168982444463</v>
      </c>
      <c r="FI526" s="23">
        <f t="shared" si="278"/>
        <v>0.43189949247025539</v>
      </c>
      <c r="FJ526" s="24">
        <f t="shared" si="279"/>
        <v>9.7761877028038936E-3</v>
      </c>
      <c r="FK526" s="22">
        <f t="shared" si="280"/>
        <v>0.32412158976541572</v>
      </c>
      <c r="FL526" s="25">
        <v>1426.4384265498652</v>
      </c>
      <c r="FM526" s="25">
        <v>14.43111691374663</v>
      </c>
      <c r="FN526" s="25">
        <v>135.52705341329471</v>
      </c>
      <c r="FO526" s="9">
        <v>72.715873718261719</v>
      </c>
      <c r="FP526" s="26">
        <f t="shared" si="0"/>
        <v>249.58298492431641</v>
      </c>
      <c r="FQ526" s="22">
        <f t="shared" si="281"/>
        <v>0.43308013608777546</v>
      </c>
      <c r="FR526" s="28">
        <f t="shared" si="282"/>
        <v>0.39220761886602584</v>
      </c>
      <c r="FS526" s="28">
        <f t="shared" si="283"/>
        <v>0.17503550158675027</v>
      </c>
      <c r="FT526" s="28">
        <f t="shared" si="284"/>
        <v>0</v>
      </c>
      <c r="FU526" s="28">
        <f t="shared" si="285"/>
        <v>0.2120314501647875</v>
      </c>
      <c r="FV526" s="28">
        <f t="shared" si="286"/>
        <v>0.78829180637576401</v>
      </c>
      <c r="FW526" s="22">
        <f t="shared" si="287"/>
        <v>0.6073716615359015</v>
      </c>
      <c r="FX526" s="22">
        <f t="shared" si="288"/>
        <v>6.1635897435897435</v>
      </c>
      <c r="FY526" s="22">
        <f t="shared" si="289"/>
        <v>0.89564102564102566</v>
      </c>
    </row>
    <row r="527" spans="1:181" ht="15.75" customHeight="1">
      <c r="A527" s="9">
        <v>1</v>
      </c>
      <c r="B527" s="9" t="s">
        <v>184</v>
      </c>
      <c r="C527" s="9" t="s">
        <v>1631</v>
      </c>
      <c r="D527" s="9" t="s">
        <v>1632</v>
      </c>
      <c r="E527" s="9" t="s">
        <v>1721</v>
      </c>
      <c r="F527" s="9" t="s">
        <v>1722</v>
      </c>
      <c r="G527" s="9">
        <v>275.71953837799998</v>
      </c>
      <c r="H527" s="9">
        <v>18.8125</v>
      </c>
      <c r="I527" s="9">
        <v>38.0625</v>
      </c>
      <c r="J527" s="9">
        <v>57.6875</v>
      </c>
      <c r="K527" s="9">
        <v>59</v>
      </c>
      <c r="L527" s="9">
        <v>72.3125</v>
      </c>
      <c r="M527" s="9">
        <v>29.8125</v>
      </c>
      <c r="N527" s="9">
        <v>72.168350219726563</v>
      </c>
      <c r="O527" s="9">
        <v>255.32688903808594</v>
      </c>
      <c r="P527" s="9">
        <v>143.83466841914546</v>
      </c>
      <c r="Q527" s="9">
        <v>97.875</v>
      </c>
      <c r="R527" s="9">
        <v>0</v>
      </c>
      <c r="S527" s="9">
        <v>0</v>
      </c>
      <c r="T527" s="9">
        <v>93.625</v>
      </c>
      <c r="U527" s="9">
        <v>84.1875</v>
      </c>
      <c r="V527" s="9">
        <v>0</v>
      </c>
      <c r="W527" s="9">
        <v>1389.6937018577255</v>
      </c>
      <c r="X527" s="9">
        <v>14.408892161304939</v>
      </c>
      <c r="Y527" s="9">
        <v>7</v>
      </c>
      <c r="Z527" s="9">
        <v>81880.397899999996</v>
      </c>
      <c r="AA527" s="9">
        <v>15.83</v>
      </c>
      <c r="AB527" s="9">
        <v>12.88</v>
      </c>
      <c r="AC527" s="9">
        <v>12.88</v>
      </c>
      <c r="AD527" s="9">
        <v>0</v>
      </c>
      <c r="AE527" s="9">
        <v>0.34</v>
      </c>
      <c r="AF527" s="9">
        <v>2.61</v>
      </c>
      <c r="AG527" s="9">
        <v>0</v>
      </c>
      <c r="AH527" s="9">
        <v>2.8</v>
      </c>
      <c r="AI527" s="9">
        <v>0</v>
      </c>
      <c r="AJ527" s="9">
        <v>0</v>
      </c>
      <c r="AK527" s="9">
        <v>0</v>
      </c>
      <c r="AL527" s="9">
        <v>1.27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0.3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0</v>
      </c>
      <c r="BA527" s="9">
        <v>0</v>
      </c>
      <c r="BB527" s="9">
        <v>4</v>
      </c>
      <c r="BC527" s="9">
        <v>0.34</v>
      </c>
      <c r="BD527" s="9">
        <v>0</v>
      </c>
      <c r="BE527" s="9">
        <v>0</v>
      </c>
      <c r="BF527" s="9">
        <v>0</v>
      </c>
      <c r="BG527" s="9">
        <v>0</v>
      </c>
      <c r="BH527" s="9">
        <v>0</v>
      </c>
      <c r="BI527" s="9">
        <v>0</v>
      </c>
      <c r="BJ527" s="9">
        <v>3.01</v>
      </c>
      <c r="BK527" s="9">
        <v>0</v>
      </c>
      <c r="BL527" s="9">
        <v>0</v>
      </c>
      <c r="BM527" s="9">
        <v>0</v>
      </c>
      <c r="BN527" s="9">
        <v>0</v>
      </c>
      <c r="BO527" s="9">
        <v>0</v>
      </c>
      <c r="BP527" s="9">
        <v>0</v>
      </c>
      <c r="BQ527" s="9">
        <v>0</v>
      </c>
      <c r="BR527" s="9">
        <v>0</v>
      </c>
      <c r="BS527" s="9">
        <v>0</v>
      </c>
      <c r="BT527" s="9">
        <v>0</v>
      </c>
      <c r="BU527" s="9">
        <v>0</v>
      </c>
      <c r="BV527" s="9">
        <v>0</v>
      </c>
      <c r="BW527" s="9">
        <v>0</v>
      </c>
      <c r="BX527" s="9">
        <v>0</v>
      </c>
      <c r="BY527" s="9">
        <v>0</v>
      </c>
      <c r="BZ527" s="9">
        <v>0</v>
      </c>
      <c r="CA527" s="9">
        <v>0</v>
      </c>
      <c r="CB527" s="9">
        <v>0</v>
      </c>
      <c r="CC527" s="9">
        <v>0</v>
      </c>
      <c r="CD527" s="9">
        <v>0</v>
      </c>
      <c r="CE527" s="9">
        <v>0</v>
      </c>
      <c r="CF527" s="9">
        <v>6.62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9">
        <v>0.28999999999999998</v>
      </c>
      <c r="CT527" s="9">
        <v>0</v>
      </c>
      <c r="CU527" s="9">
        <v>9</v>
      </c>
      <c r="CV527" s="9">
        <v>11.9</v>
      </c>
      <c r="CW527" s="9" t="s">
        <v>1721</v>
      </c>
      <c r="CX527" s="9">
        <v>275.72000000000003</v>
      </c>
      <c r="CY527" s="9">
        <v>0.48</v>
      </c>
      <c r="CZ527" s="9">
        <v>0.12</v>
      </c>
      <c r="DA527" s="9">
        <v>0</v>
      </c>
      <c r="DB527" s="9">
        <v>0</v>
      </c>
      <c r="DC527" s="9">
        <v>0</v>
      </c>
      <c r="DD527" s="9">
        <v>0</v>
      </c>
      <c r="DE527" s="9">
        <v>0.02</v>
      </c>
      <c r="DF527" s="9">
        <v>0.04</v>
      </c>
      <c r="DG527" s="9">
        <v>0</v>
      </c>
      <c r="DH527" s="9">
        <v>0</v>
      </c>
      <c r="DI527" s="9">
        <v>0</v>
      </c>
      <c r="DJ527" s="9">
        <v>0</v>
      </c>
      <c r="DK527" s="9">
        <v>0</v>
      </c>
      <c r="DL527" s="9">
        <v>0.03</v>
      </c>
      <c r="DM527" s="9">
        <v>0</v>
      </c>
      <c r="DN527" s="9">
        <v>0.17</v>
      </c>
      <c r="DO527" s="9">
        <v>0</v>
      </c>
      <c r="DP527" s="9">
        <v>0.04</v>
      </c>
      <c r="DQ527" s="9">
        <v>0</v>
      </c>
      <c r="DR527" s="9">
        <v>0</v>
      </c>
      <c r="DS527" s="9">
        <v>0</v>
      </c>
      <c r="DT527" s="9">
        <v>0</v>
      </c>
      <c r="DU527" s="9">
        <v>0.09</v>
      </c>
      <c r="DV527" s="9">
        <v>0</v>
      </c>
      <c r="DW527" s="9">
        <v>0</v>
      </c>
      <c r="DX527" s="9">
        <v>0.01</v>
      </c>
      <c r="DY527" s="16" t="s">
        <v>1721</v>
      </c>
      <c r="DZ527" s="16" t="s">
        <v>1723</v>
      </c>
      <c r="EA527" s="16" t="s">
        <v>1636</v>
      </c>
      <c r="EB527" s="16" t="s">
        <v>482</v>
      </c>
      <c r="EC527" s="9">
        <v>275.71953837799998</v>
      </c>
      <c r="ED527" s="17">
        <v>84.982877318649997</v>
      </c>
      <c r="EE527" s="18">
        <v>0.31</v>
      </c>
      <c r="EF527" s="19" t="s">
        <v>192</v>
      </c>
      <c r="EG527" s="16" t="s">
        <v>1721</v>
      </c>
      <c r="EH527" s="20" t="s">
        <v>1632</v>
      </c>
      <c r="EI527" s="20" t="s">
        <v>1722</v>
      </c>
      <c r="EJ527" s="20">
        <v>275.71953837799998</v>
      </c>
      <c r="EK527" s="21">
        <v>5172.4824952621602</v>
      </c>
      <c r="EL527" s="20">
        <v>1.3302521008403361</v>
      </c>
      <c r="EM527" s="20">
        <v>6880.705705882352</v>
      </c>
      <c r="EN527" s="22">
        <f t="shared" si="258"/>
        <v>0.5445356917245735</v>
      </c>
      <c r="EO527" s="23">
        <f t="shared" si="259"/>
        <v>8.0227416298168042E-2</v>
      </c>
      <c r="EP527" s="22">
        <f t="shared" si="260"/>
        <v>0.25756600128783003</v>
      </c>
      <c r="EQ527" s="22">
        <f t="shared" si="261"/>
        <v>2.1893110109465552E-2</v>
      </c>
      <c r="ER527" s="22">
        <f t="shared" si="262"/>
        <v>0.19381841596909208</v>
      </c>
      <c r="ES527" s="22">
        <f t="shared" si="263"/>
        <v>0</v>
      </c>
      <c r="ET527" s="22">
        <f t="shared" si="264"/>
        <v>0</v>
      </c>
      <c r="EU527" s="22">
        <f t="shared" si="265"/>
        <v>0</v>
      </c>
      <c r="EV527" s="22">
        <f t="shared" si="266"/>
        <v>0</v>
      </c>
      <c r="EW527" s="22">
        <f t="shared" si="267"/>
        <v>0</v>
      </c>
      <c r="EX527" s="22">
        <f t="shared" si="268"/>
        <v>0</v>
      </c>
      <c r="EY527" s="22">
        <f t="shared" si="269"/>
        <v>0</v>
      </c>
      <c r="EZ527" s="22">
        <f t="shared" si="270"/>
        <v>0</v>
      </c>
      <c r="FA527" s="22">
        <f t="shared" si="271"/>
        <v>0.42627173213135866</v>
      </c>
      <c r="FB527" s="22">
        <f t="shared" si="272"/>
        <v>1.8673535093367676E-2</v>
      </c>
      <c r="FC527" s="22">
        <f t="shared" si="16"/>
        <v>0.17687934301958305</v>
      </c>
      <c r="FD527" s="22">
        <f t="shared" si="273"/>
        <v>1</v>
      </c>
      <c r="FE527" s="22">
        <f t="shared" si="274"/>
        <v>0</v>
      </c>
      <c r="FF527" s="22">
        <f t="shared" si="275"/>
        <v>0</v>
      </c>
      <c r="FG527" s="22">
        <f t="shared" si="276"/>
        <v>0</v>
      </c>
      <c r="FH527" s="22">
        <f t="shared" si="277"/>
        <v>0.81364497789008217</v>
      </c>
      <c r="FI527" s="23">
        <f t="shared" si="278"/>
        <v>0.16487681617182565</v>
      </c>
      <c r="FJ527" s="24">
        <f t="shared" si="279"/>
        <v>0</v>
      </c>
      <c r="FK527" s="22">
        <f t="shared" si="280"/>
        <v>5.7413413982645406E-2</v>
      </c>
      <c r="FL527" s="25">
        <v>1389.6937018577255</v>
      </c>
      <c r="FM527" s="25">
        <v>14.408892161304939</v>
      </c>
      <c r="FN527" s="25">
        <v>143.83466841914546</v>
      </c>
      <c r="FO527" s="9">
        <v>72.168350219726563</v>
      </c>
      <c r="FP527" s="26">
        <f t="shared" si="0"/>
        <v>183.15853881835938</v>
      </c>
      <c r="FQ527" s="22">
        <f t="shared" si="281"/>
        <v>0.20627845358578378</v>
      </c>
      <c r="FR527" s="28">
        <f t="shared" si="282"/>
        <v>0.42321084927984431</v>
      </c>
      <c r="FS527" s="28">
        <f t="shared" si="283"/>
        <v>0.37039449797711066</v>
      </c>
      <c r="FT527" s="28">
        <f t="shared" si="284"/>
        <v>0</v>
      </c>
      <c r="FU527" s="28">
        <f t="shared" si="285"/>
        <v>0.33956606974890563</v>
      </c>
      <c r="FV527" s="28">
        <f t="shared" si="286"/>
        <v>0.30533744723082501</v>
      </c>
      <c r="FW527" s="22">
        <f t="shared" si="287"/>
        <v>0.56854074542008848</v>
      </c>
      <c r="FX527" s="22">
        <f t="shared" si="288"/>
        <v>2.2614285714285716</v>
      </c>
      <c r="FY527" s="22">
        <f t="shared" si="289"/>
        <v>4.2857142857142858E-2</v>
      </c>
    </row>
    <row r="528" spans="1:181" ht="15.75" customHeight="1">
      <c r="A528" s="9">
        <v>1</v>
      </c>
      <c r="B528" s="9" t="s">
        <v>184</v>
      </c>
      <c r="C528" s="9" t="s">
        <v>1631</v>
      </c>
      <c r="D528" s="9" t="s">
        <v>1632</v>
      </c>
      <c r="E528" s="9" t="s">
        <v>1724</v>
      </c>
      <c r="F528" s="9" t="s">
        <v>1725</v>
      </c>
      <c r="G528" s="9">
        <v>1029.08593578</v>
      </c>
      <c r="H528" s="9">
        <v>374.5625</v>
      </c>
      <c r="I528" s="9">
        <v>186.75</v>
      </c>
      <c r="J528" s="9">
        <v>190.375</v>
      </c>
      <c r="K528" s="9">
        <v>114.375</v>
      </c>
      <c r="L528" s="9">
        <v>127.4375</v>
      </c>
      <c r="M528" s="9">
        <v>35.4375</v>
      </c>
      <c r="N528" s="9">
        <v>23.700363159179688</v>
      </c>
      <c r="O528" s="9">
        <v>150</v>
      </c>
      <c r="P528" s="9">
        <v>59.841645126954496</v>
      </c>
      <c r="Q528" s="9">
        <v>114.25</v>
      </c>
      <c r="R528" s="9">
        <v>0</v>
      </c>
      <c r="S528" s="9">
        <v>458.875</v>
      </c>
      <c r="T528" s="9">
        <v>0</v>
      </c>
      <c r="U528" s="9">
        <v>302.625</v>
      </c>
      <c r="V528" s="9">
        <v>153.1875</v>
      </c>
      <c r="W528" s="9">
        <v>1401.2403180769697</v>
      </c>
      <c r="X528" s="9">
        <v>14.494157460240379</v>
      </c>
      <c r="Y528" s="9">
        <v>25</v>
      </c>
      <c r="Z528" s="9">
        <v>1215258.6513</v>
      </c>
      <c r="AA528" s="9">
        <v>126.12</v>
      </c>
      <c r="AB528" s="9">
        <v>123.31</v>
      </c>
      <c r="AC528" s="9">
        <v>116.31</v>
      </c>
      <c r="AD528" s="9">
        <v>7</v>
      </c>
      <c r="AE528" s="9">
        <v>1.01</v>
      </c>
      <c r="AF528" s="9">
        <v>1.8</v>
      </c>
      <c r="AG528" s="9">
        <v>0</v>
      </c>
      <c r="AH528" s="9">
        <v>610.20000000000005</v>
      </c>
      <c r="AI528" s="9">
        <v>0.3</v>
      </c>
      <c r="AJ528" s="9">
        <v>0</v>
      </c>
      <c r="AK528" s="9">
        <v>0.8</v>
      </c>
      <c r="AL528" s="9">
        <v>1.25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15.93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  <c r="BD528" s="9">
        <v>0</v>
      </c>
      <c r="BE528" s="9">
        <v>0</v>
      </c>
      <c r="BF528" s="9">
        <v>0</v>
      </c>
      <c r="BG528" s="9">
        <v>0</v>
      </c>
      <c r="BH528" s="9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81.93</v>
      </c>
      <c r="BO528" s="9">
        <v>20.53</v>
      </c>
      <c r="BP528" s="9">
        <v>0</v>
      </c>
      <c r="BQ528" s="9"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0</v>
      </c>
      <c r="BX528" s="9">
        <v>0</v>
      </c>
      <c r="BY528" s="9">
        <v>0</v>
      </c>
      <c r="BZ528" s="9">
        <v>0</v>
      </c>
      <c r="CA528" s="9">
        <v>0</v>
      </c>
      <c r="CB528" s="9">
        <v>0</v>
      </c>
      <c r="CC528" s="9">
        <v>0</v>
      </c>
      <c r="CD528" s="9">
        <v>1.75</v>
      </c>
      <c r="CE528" s="9">
        <v>0</v>
      </c>
      <c r="CF528" s="9">
        <v>0</v>
      </c>
      <c r="CG528" s="9">
        <v>0</v>
      </c>
      <c r="CH528" s="9">
        <v>0</v>
      </c>
      <c r="CI528" s="9">
        <v>2.63</v>
      </c>
      <c r="CJ528" s="9"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0.4</v>
      </c>
      <c r="CR528" s="9">
        <v>0</v>
      </c>
      <c r="CS528" s="9">
        <v>1.7</v>
      </c>
      <c r="CT528" s="9">
        <v>0</v>
      </c>
      <c r="CU528" s="9">
        <v>110</v>
      </c>
      <c r="CV528" s="9">
        <v>40</v>
      </c>
      <c r="CW528" s="9" t="s">
        <v>1724</v>
      </c>
      <c r="CX528" s="9">
        <v>1029.0899999999999</v>
      </c>
      <c r="CY528" s="9">
        <v>0.38</v>
      </c>
      <c r="CZ528" s="9">
        <v>0.24</v>
      </c>
      <c r="DA528" s="9">
        <v>0</v>
      </c>
      <c r="DB528" s="9">
        <v>0</v>
      </c>
      <c r="DC528" s="9">
        <v>0</v>
      </c>
      <c r="DD528" s="9">
        <v>0</v>
      </c>
      <c r="DE528" s="9">
        <v>0</v>
      </c>
      <c r="DF528" s="9">
        <v>0.09</v>
      </c>
      <c r="DG528" s="9">
        <v>0</v>
      </c>
      <c r="DH528" s="9">
        <v>0</v>
      </c>
      <c r="DI528" s="9">
        <v>0</v>
      </c>
      <c r="DJ528" s="9">
        <v>0</v>
      </c>
      <c r="DK528" s="9">
        <v>0</v>
      </c>
      <c r="DL528" s="9">
        <v>0</v>
      </c>
      <c r="DM528" s="9">
        <v>0</v>
      </c>
      <c r="DN528" s="9">
        <v>0.17</v>
      </c>
      <c r="DO528" s="9">
        <v>0</v>
      </c>
      <c r="DP528" s="9">
        <v>0.01</v>
      </c>
      <c r="DQ528" s="9">
        <v>7.0000000000000007E-2</v>
      </c>
      <c r="DR528" s="9">
        <v>0</v>
      </c>
      <c r="DS528" s="9">
        <v>0</v>
      </c>
      <c r="DT528" s="9">
        <v>0.04</v>
      </c>
      <c r="DU528" s="9">
        <v>0.01</v>
      </c>
      <c r="DV528" s="9">
        <v>0</v>
      </c>
      <c r="DW528" s="9">
        <v>0</v>
      </c>
      <c r="DX528" s="9">
        <v>0</v>
      </c>
      <c r="DY528" s="16" t="s">
        <v>1724</v>
      </c>
      <c r="DZ528" s="16" t="s">
        <v>1726</v>
      </c>
      <c r="EA528" s="16" t="s">
        <v>1636</v>
      </c>
      <c r="EB528" s="16" t="s">
        <v>482</v>
      </c>
      <c r="EC528" s="9">
        <v>1029.08593578</v>
      </c>
      <c r="ED528" s="17">
        <v>235.89229870399998</v>
      </c>
      <c r="EE528" s="18">
        <v>0.23</v>
      </c>
      <c r="EF528" s="19" t="s">
        <v>192</v>
      </c>
      <c r="EG528" s="16" t="s">
        <v>1724</v>
      </c>
      <c r="EH528" s="20" t="s">
        <v>1632</v>
      </c>
      <c r="EI528" s="20" t="s">
        <v>1725</v>
      </c>
      <c r="EJ528" s="20">
        <v>1029.08593578</v>
      </c>
      <c r="EK528" s="21">
        <v>9635.7330423406274</v>
      </c>
      <c r="EL528" s="20">
        <v>3.153</v>
      </c>
      <c r="EM528" s="20">
        <v>30381.466282500001</v>
      </c>
      <c r="EN528" s="22">
        <f t="shared" si="258"/>
        <v>0.82231208372978115</v>
      </c>
      <c r="EO528" s="23">
        <f t="shared" si="259"/>
        <v>9.9111956866476374E-3</v>
      </c>
      <c r="EP528" s="22">
        <f t="shared" si="260"/>
        <v>0</v>
      </c>
      <c r="EQ528" s="22">
        <f t="shared" si="261"/>
        <v>0</v>
      </c>
      <c r="ER528" s="22">
        <f t="shared" si="262"/>
        <v>0</v>
      </c>
      <c r="ES528" s="22">
        <f t="shared" si="263"/>
        <v>0</v>
      </c>
      <c r="ET528" s="22">
        <f t="shared" si="264"/>
        <v>0</v>
      </c>
      <c r="EU528" s="22">
        <f t="shared" si="265"/>
        <v>0</v>
      </c>
      <c r="EV528" s="22">
        <f t="shared" si="266"/>
        <v>0.74353389599782205</v>
      </c>
      <c r="EW528" s="22">
        <f t="shared" si="267"/>
        <v>0.1863145475996007</v>
      </c>
      <c r="EX528" s="22">
        <f t="shared" si="268"/>
        <v>0</v>
      </c>
      <c r="EY528" s="22">
        <f t="shared" si="269"/>
        <v>2.3867864597513385E-2</v>
      </c>
      <c r="EZ528" s="22">
        <f t="shared" si="270"/>
        <v>0</v>
      </c>
      <c r="FA528" s="22">
        <f t="shared" si="271"/>
        <v>1.5881658952718033E-2</v>
      </c>
      <c r="FB528" s="22">
        <f t="shared" si="272"/>
        <v>1.905799074326164E-2</v>
      </c>
      <c r="FC528" s="22">
        <f t="shared" si="16"/>
        <v>4.8469711385981595</v>
      </c>
      <c r="FD528" s="22">
        <f t="shared" si="273"/>
        <v>0.99820055619172265</v>
      </c>
      <c r="FE528" s="22">
        <f t="shared" si="274"/>
        <v>4.9075740225748403E-4</v>
      </c>
      <c r="FF528" s="22">
        <f t="shared" si="275"/>
        <v>0</v>
      </c>
      <c r="FG528" s="22">
        <f t="shared" si="276"/>
        <v>1.3086864060199575E-3</v>
      </c>
      <c r="FH528" s="22">
        <f t="shared" si="277"/>
        <v>0.9777196320964161</v>
      </c>
      <c r="FI528" s="23">
        <f t="shared" si="278"/>
        <v>1.4272121788772598E-2</v>
      </c>
      <c r="FJ528" s="24">
        <f t="shared" si="279"/>
        <v>0</v>
      </c>
      <c r="FK528" s="22">
        <f t="shared" si="280"/>
        <v>0.12255536259409358</v>
      </c>
      <c r="FL528" s="25">
        <v>1401.2403180769697</v>
      </c>
      <c r="FM528" s="25">
        <v>14.494157460240379</v>
      </c>
      <c r="FN528" s="25">
        <v>59.841645126954496</v>
      </c>
      <c r="FO528" s="9">
        <v>23.700363159179688</v>
      </c>
      <c r="FP528" s="26">
        <f t="shared" si="0"/>
        <v>126.29963684082031</v>
      </c>
      <c r="FQ528" s="22">
        <f t="shared" si="281"/>
        <v>0.54544764483109065</v>
      </c>
      <c r="FR528" s="28">
        <f t="shared" si="282"/>
        <v>0.29613659015659705</v>
      </c>
      <c r="FS528" s="28">
        <f t="shared" si="283"/>
        <v>0.15827152459969071</v>
      </c>
      <c r="FT528" s="28">
        <f t="shared" si="284"/>
        <v>0.44590542348846091</v>
      </c>
      <c r="FU528" s="28">
        <f t="shared" si="285"/>
        <v>0</v>
      </c>
      <c r="FV528" s="28">
        <f t="shared" si="286"/>
        <v>0.44292948154472156</v>
      </c>
      <c r="FW528" s="22">
        <f t="shared" si="287"/>
        <v>0.87218522042499202</v>
      </c>
      <c r="FX528" s="22">
        <f t="shared" si="288"/>
        <v>5.0448000000000004</v>
      </c>
      <c r="FY528" s="22">
        <f t="shared" si="289"/>
        <v>0.63719999999999999</v>
      </c>
    </row>
    <row r="529" spans="1:181" ht="15.75" customHeight="1">
      <c r="A529" s="9">
        <v>1</v>
      </c>
      <c r="B529" s="9" t="s">
        <v>184</v>
      </c>
      <c r="C529" s="9" t="s">
        <v>1631</v>
      </c>
      <c r="D529" s="9" t="s">
        <v>1632</v>
      </c>
      <c r="E529" s="9" t="s">
        <v>1727</v>
      </c>
      <c r="F529" s="9" t="s">
        <v>1610</v>
      </c>
      <c r="G529" s="9">
        <v>309.74583719899999</v>
      </c>
      <c r="H529" s="9">
        <v>77.4375</v>
      </c>
      <c r="I529" s="9">
        <v>57.6875</v>
      </c>
      <c r="J529" s="9">
        <v>68.4375</v>
      </c>
      <c r="K529" s="9">
        <v>43</v>
      </c>
      <c r="L529" s="9">
        <v>42</v>
      </c>
      <c r="M529" s="9">
        <v>21.0625</v>
      </c>
      <c r="N529" s="9">
        <v>97.111038208007813</v>
      </c>
      <c r="O529" s="9">
        <v>290.01589965820313</v>
      </c>
      <c r="P529" s="9">
        <v>152.009270415077</v>
      </c>
      <c r="Q529" s="9">
        <v>0</v>
      </c>
      <c r="R529" s="9">
        <v>0</v>
      </c>
      <c r="S529" s="9">
        <v>0</v>
      </c>
      <c r="T529" s="9">
        <v>68.3125</v>
      </c>
      <c r="U529" s="9">
        <v>201.875</v>
      </c>
      <c r="V529" s="9">
        <v>39.4375</v>
      </c>
      <c r="W529" s="9">
        <v>1414.3931090066492</v>
      </c>
      <c r="X529" s="9">
        <v>14.324247430989322</v>
      </c>
      <c r="Y529" s="9">
        <v>17</v>
      </c>
      <c r="Z529" s="9">
        <v>615686.82440000004</v>
      </c>
      <c r="AA529" s="9">
        <v>75</v>
      </c>
      <c r="AB529" s="9">
        <v>67.63</v>
      </c>
      <c r="AC529" s="9">
        <v>67.63</v>
      </c>
      <c r="AD529" s="9">
        <v>0</v>
      </c>
      <c r="AE529" s="9">
        <v>0.33</v>
      </c>
      <c r="AF529" s="9">
        <v>3.77</v>
      </c>
      <c r="AG529" s="9">
        <v>3.27</v>
      </c>
      <c r="AH529" s="9">
        <v>210.9</v>
      </c>
      <c r="AI529" s="9">
        <v>0.6</v>
      </c>
      <c r="AJ529" s="9">
        <v>1</v>
      </c>
      <c r="AK529" s="9">
        <v>0</v>
      </c>
      <c r="AL529" s="9">
        <v>2.71</v>
      </c>
      <c r="AM529" s="9">
        <v>0</v>
      </c>
      <c r="AN529" s="9">
        <v>0</v>
      </c>
      <c r="AO529" s="9">
        <v>0</v>
      </c>
      <c r="AP529" s="9">
        <v>0</v>
      </c>
      <c r="AQ529" s="9">
        <v>0</v>
      </c>
      <c r="AR529" s="9">
        <v>0</v>
      </c>
      <c r="AS529" s="9">
        <v>1.51</v>
      </c>
      <c r="AT529" s="9">
        <v>0</v>
      </c>
      <c r="AU529" s="9">
        <v>0.23</v>
      </c>
      <c r="AV529" s="9">
        <v>0</v>
      </c>
      <c r="AW529" s="9">
        <v>0</v>
      </c>
      <c r="AX529" s="9">
        <v>0</v>
      </c>
      <c r="AY529" s="9">
        <v>0</v>
      </c>
      <c r="AZ529" s="9">
        <v>0</v>
      </c>
      <c r="BA529" s="9">
        <v>0</v>
      </c>
      <c r="BB529" s="9">
        <v>0</v>
      </c>
      <c r="BC529" s="9">
        <v>0</v>
      </c>
      <c r="BD529" s="9">
        <v>0</v>
      </c>
      <c r="BE529" s="9">
        <v>0</v>
      </c>
      <c r="BF529" s="9">
        <v>0</v>
      </c>
      <c r="BG529" s="9">
        <v>0</v>
      </c>
      <c r="BH529" s="9">
        <v>0</v>
      </c>
      <c r="BI529" s="9">
        <v>0</v>
      </c>
      <c r="BJ529" s="9">
        <v>0</v>
      </c>
      <c r="BK529" s="9">
        <v>0</v>
      </c>
      <c r="BL529" s="9">
        <v>0</v>
      </c>
      <c r="BM529" s="9">
        <v>0.75</v>
      </c>
      <c r="BN529" s="9">
        <v>46</v>
      </c>
      <c r="BO529" s="9">
        <v>4.3899999999999997</v>
      </c>
      <c r="BP529" s="9">
        <v>0</v>
      </c>
      <c r="BQ529" s="9">
        <v>0</v>
      </c>
      <c r="BR529" s="9">
        <v>0</v>
      </c>
      <c r="BS529" s="9">
        <v>0</v>
      </c>
      <c r="BT529" s="9">
        <v>3</v>
      </c>
      <c r="BU529" s="9">
        <v>0</v>
      </c>
      <c r="BV529" s="9">
        <v>0</v>
      </c>
      <c r="BW529" s="9">
        <v>0</v>
      </c>
      <c r="BX529" s="9">
        <v>0</v>
      </c>
      <c r="BY529" s="9">
        <v>0</v>
      </c>
      <c r="BZ529" s="9">
        <v>0</v>
      </c>
      <c r="CA529" s="9">
        <v>0</v>
      </c>
      <c r="CB529" s="9">
        <v>0</v>
      </c>
      <c r="CC529" s="9">
        <v>9.24</v>
      </c>
      <c r="CD529" s="9">
        <v>0</v>
      </c>
      <c r="CE529" s="9">
        <v>0</v>
      </c>
      <c r="CF529" s="9">
        <v>3.04</v>
      </c>
      <c r="CG529" s="9">
        <v>1.1000000000000001</v>
      </c>
      <c r="CH529" s="9">
        <v>0</v>
      </c>
      <c r="CI529" s="9">
        <v>0</v>
      </c>
      <c r="CJ529" s="9">
        <v>0</v>
      </c>
      <c r="CK529" s="9">
        <v>0.41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2.4500000000000002</v>
      </c>
      <c r="CR529" s="9">
        <v>0</v>
      </c>
      <c r="CS529" s="9">
        <v>0.17</v>
      </c>
      <c r="CT529" s="9">
        <v>0</v>
      </c>
      <c r="CU529" s="9">
        <v>70</v>
      </c>
      <c r="CV529" s="9">
        <v>32.299999999999997</v>
      </c>
      <c r="CW529" s="9" t="s">
        <v>1727</v>
      </c>
      <c r="CX529" s="9">
        <v>309.75</v>
      </c>
      <c r="CY529" s="9">
        <v>0.35</v>
      </c>
      <c r="CZ529" s="9">
        <v>0.3</v>
      </c>
      <c r="DA529" s="9">
        <v>0</v>
      </c>
      <c r="DB529" s="9">
        <v>7.0000000000000007E-2</v>
      </c>
      <c r="DC529" s="9">
        <v>0</v>
      </c>
      <c r="DD529" s="9">
        <v>0</v>
      </c>
      <c r="DE529" s="9">
        <v>0</v>
      </c>
      <c r="DF529" s="9">
        <v>0.03</v>
      </c>
      <c r="DG529" s="9">
        <v>0</v>
      </c>
      <c r="DH529" s="9">
        <v>0</v>
      </c>
      <c r="DI529" s="9">
        <v>0</v>
      </c>
      <c r="DJ529" s="9">
        <v>0</v>
      </c>
      <c r="DK529" s="9">
        <v>0</v>
      </c>
      <c r="DL529" s="9">
        <v>0.02</v>
      </c>
      <c r="DM529" s="9">
        <v>0</v>
      </c>
      <c r="DN529" s="9">
        <v>0.21</v>
      </c>
      <c r="DO529" s="9">
        <v>0</v>
      </c>
      <c r="DP529" s="9">
        <v>0.01</v>
      </c>
      <c r="DQ529" s="9">
        <v>0</v>
      </c>
      <c r="DR529" s="9">
        <v>0</v>
      </c>
      <c r="DS529" s="9">
        <v>0</v>
      </c>
      <c r="DT529" s="9">
        <v>0</v>
      </c>
      <c r="DU529" s="9">
        <v>0.02</v>
      </c>
      <c r="DV529" s="9">
        <v>0</v>
      </c>
      <c r="DW529" s="9">
        <v>0</v>
      </c>
      <c r="DX529" s="9">
        <v>0</v>
      </c>
      <c r="DY529" s="16" t="s">
        <v>1727</v>
      </c>
      <c r="DZ529" s="16" t="s">
        <v>1611</v>
      </c>
      <c r="EA529" s="16" t="s">
        <v>1636</v>
      </c>
      <c r="EB529" s="16" t="s">
        <v>482</v>
      </c>
      <c r="EC529" s="9">
        <v>309.74583719899999</v>
      </c>
      <c r="ED529" s="17">
        <v>40.521626872559999</v>
      </c>
      <c r="EE529" s="18">
        <v>0.13</v>
      </c>
      <c r="EF529" s="19" t="s">
        <v>192</v>
      </c>
      <c r="EG529" s="16" t="s">
        <v>1727</v>
      </c>
      <c r="EH529" s="20" t="s">
        <v>1632</v>
      </c>
      <c r="EI529" s="20" t="s">
        <v>1610</v>
      </c>
      <c r="EJ529" s="20">
        <v>309.74583719899999</v>
      </c>
      <c r="EK529" s="21">
        <v>8209.157658666667</v>
      </c>
      <c r="EL529" s="20">
        <v>2.321981424148607</v>
      </c>
      <c r="EM529" s="20">
        <v>19061.511591331273</v>
      </c>
      <c r="EN529" s="22">
        <f t="shared" si="258"/>
        <v>0.75106666666666677</v>
      </c>
      <c r="EO529" s="23">
        <f t="shared" si="259"/>
        <v>3.613333333333333E-2</v>
      </c>
      <c r="EP529" s="22">
        <f t="shared" si="260"/>
        <v>3.1296775071438295E-3</v>
      </c>
      <c r="EQ529" s="22">
        <f t="shared" si="261"/>
        <v>0</v>
      </c>
      <c r="ER529" s="22">
        <f t="shared" si="262"/>
        <v>0</v>
      </c>
      <c r="ES529" s="22">
        <f t="shared" si="263"/>
        <v>0</v>
      </c>
      <c r="ET529" s="22">
        <f t="shared" si="264"/>
        <v>0</v>
      </c>
      <c r="EU529" s="22">
        <f t="shared" si="265"/>
        <v>1.0205470131990748E-2</v>
      </c>
      <c r="EV529" s="22">
        <f t="shared" si="266"/>
        <v>0.62593550142876586</v>
      </c>
      <c r="EW529" s="22">
        <f t="shared" si="267"/>
        <v>5.973601850591917E-2</v>
      </c>
      <c r="EX529" s="22">
        <f t="shared" si="268"/>
        <v>0</v>
      </c>
      <c r="EY529" s="22">
        <f t="shared" si="269"/>
        <v>5.5789903388216086E-3</v>
      </c>
      <c r="EZ529" s="22">
        <f t="shared" si="270"/>
        <v>4.0821880527962991E-2</v>
      </c>
      <c r="FA529" s="22">
        <f t="shared" si="271"/>
        <v>0.18206558715471496</v>
      </c>
      <c r="FB529" s="22">
        <f t="shared" si="272"/>
        <v>3.5651108994421012E-2</v>
      </c>
      <c r="FC529" s="22">
        <f t="shared" si="16"/>
        <v>2.8333333333333335</v>
      </c>
      <c r="FD529" s="22">
        <f t="shared" si="273"/>
        <v>0.9924705882352941</v>
      </c>
      <c r="FE529" s="22">
        <f t="shared" si="274"/>
        <v>2.8235294117647056E-3</v>
      </c>
      <c r="FF529" s="22">
        <f t="shared" si="275"/>
        <v>4.7058823529411761E-3</v>
      </c>
      <c r="FG529" s="22">
        <f t="shared" si="276"/>
        <v>0</v>
      </c>
      <c r="FH529" s="22">
        <f t="shared" si="277"/>
        <v>0.90173333333333328</v>
      </c>
      <c r="FI529" s="23">
        <f t="shared" si="278"/>
        <v>5.0266666666666668E-2</v>
      </c>
      <c r="FJ529" s="24">
        <f t="shared" si="279"/>
        <v>4.36E-2</v>
      </c>
      <c r="FK529" s="22">
        <f t="shared" si="280"/>
        <v>0.24213400469952187</v>
      </c>
      <c r="FL529" s="25">
        <v>1414.3931090066492</v>
      </c>
      <c r="FM529" s="25">
        <v>14.324247430989322</v>
      </c>
      <c r="FN529" s="25">
        <v>152.009270415077</v>
      </c>
      <c r="FO529" s="9">
        <v>97.111038208007813</v>
      </c>
      <c r="FP529" s="26">
        <f t="shared" si="0"/>
        <v>192.90486145019531</v>
      </c>
      <c r="FQ529" s="22">
        <f t="shared" si="281"/>
        <v>0.43624476513363858</v>
      </c>
      <c r="FR529" s="28">
        <f t="shared" si="282"/>
        <v>0.35977077531603957</v>
      </c>
      <c r="FS529" s="28">
        <f t="shared" si="283"/>
        <v>0.20359434228484796</v>
      </c>
      <c r="FT529" s="28">
        <f t="shared" si="284"/>
        <v>0</v>
      </c>
      <c r="FU529" s="28">
        <f t="shared" si="285"/>
        <v>0.2205437226138145</v>
      </c>
      <c r="FV529" s="28">
        <f t="shared" si="286"/>
        <v>0.77906616012071161</v>
      </c>
      <c r="FW529" s="22">
        <f t="shared" si="287"/>
        <v>0.93333333333333335</v>
      </c>
      <c r="FX529" s="22">
        <f t="shared" si="288"/>
        <v>4.4117647058823533</v>
      </c>
      <c r="FY529" s="22">
        <f t="shared" si="289"/>
        <v>8.8823529411764704E-2</v>
      </c>
    </row>
    <row r="530" spans="1:181" ht="15.75" customHeight="1">
      <c r="A530" s="9">
        <v>1</v>
      </c>
      <c r="B530" s="9" t="s">
        <v>184</v>
      </c>
      <c r="C530" s="9" t="s">
        <v>1631</v>
      </c>
      <c r="D530" s="9" t="s">
        <v>1632</v>
      </c>
      <c r="E530" s="9" t="s">
        <v>1728</v>
      </c>
      <c r="F530" s="9" t="s">
        <v>1729</v>
      </c>
      <c r="G530" s="9">
        <v>270.80686108700002</v>
      </c>
      <c r="H530" s="9">
        <v>26.125</v>
      </c>
      <c r="I530" s="9">
        <v>29.3125</v>
      </c>
      <c r="J530" s="9">
        <v>69</v>
      </c>
      <c r="K530" s="9">
        <v>49.6875</v>
      </c>
      <c r="L530" s="9">
        <v>68.5</v>
      </c>
      <c r="M530" s="9">
        <v>28.25</v>
      </c>
      <c r="N530" s="9">
        <v>79.338531494140625</v>
      </c>
      <c r="O530" s="9">
        <v>229.53248596191406</v>
      </c>
      <c r="P530" s="9">
        <v>122.05914004563076</v>
      </c>
      <c r="Q530" s="9">
        <v>0</v>
      </c>
      <c r="R530" s="9">
        <v>0</v>
      </c>
      <c r="S530" s="9">
        <v>0</v>
      </c>
      <c r="T530" s="9">
        <v>112.4375</v>
      </c>
      <c r="U530" s="9">
        <v>142.1875</v>
      </c>
      <c r="V530" s="9">
        <v>16.25</v>
      </c>
      <c r="W530" s="9">
        <v>1473.5888477556687</v>
      </c>
      <c r="X530" s="9">
        <v>14.217424803331792</v>
      </c>
      <c r="Y530" s="9">
        <v>28</v>
      </c>
      <c r="Z530" s="9">
        <v>191882.27720000001</v>
      </c>
      <c r="AA530" s="9">
        <v>54.14</v>
      </c>
      <c r="AB530" s="9">
        <v>51.24</v>
      </c>
      <c r="AC530" s="9">
        <v>50.94</v>
      </c>
      <c r="AD530" s="9">
        <v>0.3</v>
      </c>
      <c r="AE530" s="9">
        <v>1.02</v>
      </c>
      <c r="AF530" s="9">
        <v>1.88</v>
      </c>
      <c r="AG530" s="9">
        <v>0</v>
      </c>
      <c r="AH530" s="9">
        <v>98.4</v>
      </c>
      <c r="AI530" s="9">
        <v>0.2</v>
      </c>
      <c r="AJ530" s="9">
        <v>0.3</v>
      </c>
      <c r="AK530" s="9">
        <v>0.8</v>
      </c>
      <c r="AL530" s="9">
        <v>1.01</v>
      </c>
      <c r="AM530" s="9">
        <v>0</v>
      </c>
      <c r="AN530" s="9">
        <v>0</v>
      </c>
      <c r="AO530" s="9">
        <v>0</v>
      </c>
      <c r="AP530" s="9">
        <v>0</v>
      </c>
      <c r="AQ530" s="9">
        <v>0</v>
      </c>
      <c r="AR530" s="9">
        <v>0</v>
      </c>
      <c r="AS530" s="9">
        <v>7.57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0.5</v>
      </c>
      <c r="BD530" s="9">
        <v>0</v>
      </c>
      <c r="BE530" s="9">
        <v>0</v>
      </c>
      <c r="BF530" s="9">
        <v>0</v>
      </c>
      <c r="BG530" s="9">
        <v>0</v>
      </c>
      <c r="BH530" s="9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3.5</v>
      </c>
      <c r="BO530" s="9">
        <v>30.84</v>
      </c>
      <c r="BP530" s="9">
        <v>0</v>
      </c>
      <c r="BQ530" s="9">
        <v>0</v>
      </c>
      <c r="BR530" s="9">
        <v>0</v>
      </c>
      <c r="BS530" s="9">
        <v>0</v>
      </c>
      <c r="BT530" s="9">
        <v>0</v>
      </c>
      <c r="BU530" s="9">
        <v>0</v>
      </c>
      <c r="BV530" s="9">
        <v>0</v>
      </c>
      <c r="BW530" s="9">
        <v>0</v>
      </c>
      <c r="BX530" s="9">
        <v>0</v>
      </c>
      <c r="BY530" s="9">
        <v>0</v>
      </c>
      <c r="BZ530" s="9">
        <v>0</v>
      </c>
      <c r="CA530" s="9">
        <v>0</v>
      </c>
      <c r="CB530" s="9">
        <v>0</v>
      </c>
      <c r="CC530" s="9">
        <v>0</v>
      </c>
      <c r="CD530" s="9">
        <v>0</v>
      </c>
      <c r="CE530" s="9">
        <v>0</v>
      </c>
      <c r="CF530" s="9">
        <v>0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9">
        <v>1.1000000000000001</v>
      </c>
      <c r="CO530" s="9">
        <v>2.2200000000000002</v>
      </c>
      <c r="CP530" s="9">
        <v>2.1800000000000002</v>
      </c>
      <c r="CQ530" s="9">
        <v>0</v>
      </c>
      <c r="CR530" s="9">
        <v>0</v>
      </c>
      <c r="CS530" s="9">
        <v>5.22</v>
      </c>
      <c r="CT530" s="9">
        <v>0</v>
      </c>
      <c r="CU530" s="9">
        <v>50</v>
      </c>
      <c r="CV530" s="9">
        <v>39.199999999999996</v>
      </c>
      <c r="CW530" s="9" t="s">
        <v>1728</v>
      </c>
      <c r="CX530" s="9">
        <v>270.81</v>
      </c>
      <c r="CY530" s="9">
        <v>0.22</v>
      </c>
      <c r="CZ530" s="9">
        <v>0.25</v>
      </c>
      <c r="DA530" s="9">
        <v>0</v>
      </c>
      <c r="DB530" s="9">
        <v>0</v>
      </c>
      <c r="DC530" s="9">
        <v>0</v>
      </c>
      <c r="DD530" s="9">
        <v>0</v>
      </c>
      <c r="DE530" s="9">
        <v>0</v>
      </c>
      <c r="DF530" s="9">
        <v>0.13</v>
      </c>
      <c r="DG530" s="9">
        <v>0</v>
      </c>
      <c r="DH530" s="9">
        <v>0</v>
      </c>
      <c r="DI530" s="9">
        <v>0</v>
      </c>
      <c r="DJ530" s="9">
        <v>0</v>
      </c>
      <c r="DK530" s="9">
        <v>0</v>
      </c>
      <c r="DL530" s="9">
        <v>0</v>
      </c>
      <c r="DM530" s="9">
        <v>0</v>
      </c>
      <c r="DN530" s="9">
        <v>0.3</v>
      </c>
      <c r="DO530" s="9">
        <v>0</v>
      </c>
      <c r="DP530" s="9">
        <v>7.0000000000000007E-2</v>
      </c>
      <c r="DQ530" s="9">
        <v>0</v>
      </c>
      <c r="DR530" s="9">
        <v>0</v>
      </c>
      <c r="DS530" s="9">
        <v>0</v>
      </c>
      <c r="DT530" s="9">
        <v>0.01</v>
      </c>
      <c r="DU530" s="9">
        <v>0.01</v>
      </c>
      <c r="DV530" s="9">
        <v>0</v>
      </c>
      <c r="DW530" s="9">
        <v>0</v>
      </c>
      <c r="DX530" s="9">
        <v>0</v>
      </c>
      <c r="DY530" s="16" t="s">
        <v>1728</v>
      </c>
      <c r="DZ530" s="16" t="s">
        <v>1730</v>
      </c>
      <c r="EA530" s="16" t="s">
        <v>1636</v>
      </c>
      <c r="EB530" s="16" t="s">
        <v>482</v>
      </c>
      <c r="EC530" s="9">
        <v>270.80686108700002</v>
      </c>
      <c r="ED530" s="17">
        <v>47.920920224862009</v>
      </c>
      <c r="EE530" s="18">
        <v>0.18</v>
      </c>
      <c r="EF530" s="19" t="s">
        <v>192</v>
      </c>
      <c r="EG530" s="16" t="s">
        <v>1728</v>
      </c>
      <c r="EH530" s="20" t="s">
        <v>1632</v>
      </c>
      <c r="EI530" s="20" t="s">
        <v>1729</v>
      </c>
      <c r="EJ530" s="20">
        <v>270.80686108700002</v>
      </c>
      <c r="EK530" s="21">
        <v>3544.1868710749909</v>
      </c>
      <c r="EL530" s="20">
        <v>1.3811224489795919</v>
      </c>
      <c r="EM530" s="20">
        <v>4894.9560510204092</v>
      </c>
      <c r="EN530" s="22">
        <f t="shared" si="258"/>
        <v>0.66217214628740306</v>
      </c>
      <c r="EO530" s="23">
        <f t="shared" si="259"/>
        <v>1.865533801256003E-2</v>
      </c>
      <c r="EP530" s="22">
        <f t="shared" si="260"/>
        <v>0</v>
      </c>
      <c r="EQ530" s="22">
        <f t="shared" si="261"/>
        <v>1.0736525660296328E-2</v>
      </c>
      <c r="ER530" s="22">
        <f t="shared" si="262"/>
        <v>0</v>
      </c>
      <c r="ES530" s="22">
        <f t="shared" si="263"/>
        <v>0</v>
      </c>
      <c r="ET530" s="22">
        <f t="shared" si="264"/>
        <v>0</v>
      </c>
      <c r="EU530" s="22">
        <f t="shared" si="265"/>
        <v>0</v>
      </c>
      <c r="EV530" s="22">
        <f t="shared" si="266"/>
        <v>7.5155679622074298E-2</v>
      </c>
      <c r="EW530" s="22">
        <f t="shared" si="267"/>
        <v>0.66222890272707746</v>
      </c>
      <c r="EX530" s="22">
        <f t="shared" si="268"/>
        <v>0</v>
      </c>
      <c r="EY530" s="22">
        <f t="shared" si="269"/>
        <v>0</v>
      </c>
      <c r="EZ530" s="22">
        <f t="shared" si="270"/>
        <v>0</v>
      </c>
      <c r="FA530" s="22">
        <f t="shared" si="271"/>
        <v>0</v>
      </c>
      <c r="FB530" s="22">
        <f t="shared" si="272"/>
        <v>0.23019111015675325</v>
      </c>
      <c r="FC530" s="22">
        <f t="shared" si="16"/>
        <v>1.8415219800517177</v>
      </c>
      <c r="FD530" s="22">
        <f t="shared" si="273"/>
        <v>0.9869608826479439</v>
      </c>
      <c r="FE530" s="22">
        <f t="shared" si="274"/>
        <v>2.0060180541624875E-3</v>
      </c>
      <c r="FF530" s="22">
        <f t="shared" si="275"/>
        <v>3.009027081243731E-3</v>
      </c>
      <c r="FG530" s="22">
        <f t="shared" si="276"/>
        <v>8.0240722166499499E-3</v>
      </c>
      <c r="FH530" s="22">
        <f t="shared" si="277"/>
        <v>0.94643516808274841</v>
      </c>
      <c r="FI530" s="23">
        <f t="shared" si="278"/>
        <v>3.4724787587735499E-2</v>
      </c>
      <c r="FJ530" s="24">
        <f t="shared" si="279"/>
        <v>0</v>
      </c>
      <c r="FK530" s="22">
        <f t="shared" si="280"/>
        <v>0.19992107948331067</v>
      </c>
      <c r="FL530" s="25">
        <v>1473.5888477556687</v>
      </c>
      <c r="FM530" s="25">
        <v>14.217424803331792</v>
      </c>
      <c r="FN530" s="25">
        <v>122.05914004563076</v>
      </c>
      <c r="FO530" s="9">
        <v>79.338531494140625</v>
      </c>
      <c r="FP530" s="26">
        <f t="shared" si="0"/>
        <v>150.19395446777344</v>
      </c>
      <c r="FQ530" s="22">
        <f t="shared" si="281"/>
        <v>0.20471231702726331</v>
      </c>
      <c r="FR530" s="28">
        <f t="shared" si="282"/>
        <v>0.43827360770549378</v>
      </c>
      <c r="FS530" s="28">
        <f t="shared" si="283"/>
        <v>0.35726568969357786</v>
      </c>
      <c r="FT530" s="28">
        <f t="shared" si="284"/>
        <v>0</v>
      </c>
      <c r="FU530" s="28">
        <f t="shared" si="285"/>
        <v>0.41519442878472002</v>
      </c>
      <c r="FV530" s="28">
        <f t="shared" si="286"/>
        <v>0.58505718564161491</v>
      </c>
      <c r="FW530" s="22">
        <f t="shared" si="287"/>
        <v>0.92353158478019948</v>
      </c>
      <c r="FX530" s="22">
        <f t="shared" si="288"/>
        <v>1.9335714285714285</v>
      </c>
      <c r="FY530" s="22">
        <f t="shared" si="289"/>
        <v>0.27035714285714285</v>
      </c>
    </row>
    <row r="531" spans="1:181" ht="15.75" customHeight="1">
      <c r="A531" s="9">
        <v>1</v>
      </c>
      <c r="B531" s="9" t="s">
        <v>184</v>
      </c>
      <c r="C531" s="9" t="s">
        <v>1631</v>
      </c>
      <c r="D531" s="9" t="s">
        <v>1632</v>
      </c>
      <c r="E531" s="9" t="s">
        <v>1731</v>
      </c>
      <c r="F531" s="9" t="s">
        <v>1732</v>
      </c>
      <c r="G531" s="9">
        <v>398.95718726500002</v>
      </c>
      <c r="H531" s="9">
        <v>72.6875</v>
      </c>
      <c r="I531" s="9">
        <v>56.5</v>
      </c>
      <c r="J531" s="9">
        <v>83.4375</v>
      </c>
      <c r="K531" s="9">
        <v>65.375</v>
      </c>
      <c r="L531" s="9">
        <v>86.25</v>
      </c>
      <c r="M531" s="9">
        <v>34.625</v>
      </c>
      <c r="N531" s="9">
        <v>113.62961578369141</v>
      </c>
      <c r="O531" s="9">
        <v>280.50982666015625</v>
      </c>
      <c r="P531" s="9">
        <v>177.02710105468023</v>
      </c>
      <c r="Q531" s="9">
        <v>0</v>
      </c>
      <c r="R531" s="9">
        <v>49</v>
      </c>
      <c r="S531" s="9">
        <v>0</v>
      </c>
      <c r="T531" s="9">
        <v>159.375</v>
      </c>
      <c r="U531" s="9">
        <v>190.5</v>
      </c>
      <c r="V531" s="9">
        <v>0</v>
      </c>
      <c r="W531" s="9">
        <v>1463.4243183954873</v>
      </c>
      <c r="X531" s="9">
        <v>14.103896897524287</v>
      </c>
      <c r="Y531" s="9">
        <v>39</v>
      </c>
      <c r="Z531" s="9">
        <v>619656.92909999995</v>
      </c>
      <c r="AA531" s="9">
        <v>127.19</v>
      </c>
      <c r="AB531" s="9">
        <v>115.65</v>
      </c>
      <c r="AC531" s="9">
        <v>115.65</v>
      </c>
      <c r="AD531" s="9">
        <v>0</v>
      </c>
      <c r="AE531" s="9">
        <v>1.51</v>
      </c>
      <c r="AF531" s="9">
        <v>10.029999999999999</v>
      </c>
      <c r="AG531" s="9">
        <v>0</v>
      </c>
      <c r="AH531" s="9">
        <v>278.90000000000003</v>
      </c>
      <c r="AI531" s="9">
        <v>1.2</v>
      </c>
      <c r="AJ531" s="9">
        <v>0</v>
      </c>
      <c r="AK531" s="9">
        <v>3.2</v>
      </c>
      <c r="AL531" s="9">
        <v>8.92</v>
      </c>
      <c r="AM531" s="9">
        <v>0</v>
      </c>
      <c r="AN531" s="9">
        <v>0</v>
      </c>
      <c r="AO531" s="9">
        <v>0</v>
      </c>
      <c r="AP531" s="9">
        <v>0</v>
      </c>
      <c r="AQ531" s="9">
        <v>0</v>
      </c>
      <c r="AR531" s="9">
        <v>0</v>
      </c>
      <c r="AS531" s="9">
        <v>2.97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1.95</v>
      </c>
      <c r="BD531" s="9">
        <v>0</v>
      </c>
      <c r="BE531" s="9">
        <v>0</v>
      </c>
      <c r="BF531" s="9">
        <v>0</v>
      </c>
      <c r="BG531" s="9">
        <v>0</v>
      </c>
      <c r="BH531" s="9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52.79</v>
      </c>
      <c r="BO531" s="9">
        <v>28.75</v>
      </c>
      <c r="BP531" s="9">
        <v>0</v>
      </c>
      <c r="BQ531" s="9">
        <v>0</v>
      </c>
      <c r="BR531" s="9">
        <v>0</v>
      </c>
      <c r="BS531" s="9">
        <v>0</v>
      </c>
      <c r="BT531" s="9">
        <v>0</v>
      </c>
      <c r="BU531" s="9">
        <v>0</v>
      </c>
      <c r="BV531" s="9">
        <v>0</v>
      </c>
      <c r="BW531" s="9">
        <v>0</v>
      </c>
      <c r="BX531" s="9">
        <v>0</v>
      </c>
      <c r="BY531" s="9">
        <v>0</v>
      </c>
      <c r="BZ531" s="9">
        <v>0</v>
      </c>
      <c r="CA531" s="9">
        <v>0</v>
      </c>
      <c r="CB531" s="9">
        <v>0</v>
      </c>
      <c r="CC531" s="9">
        <v>0</v>
      </c>
      <c r="CD531" s="9">
        <v>10.11</v>
      </c>
      <c r="CE531" s="9">
        <v>0</v>
      </c>
      <c r="CF531" s="9">
        <v>4.57</v>
      </c>
      <c r="CG531" s="9">
        <v>0</v>
      </c>
      <c r="CH531" s="9">
        <v>0</v>
      </c>
      <c r="CI531" s="9">
        <v>3.41</v>
      </c>
      <c r="CJ531" s="9">
        <v>0</v>
      </c>
      <c r="CK531" s="9">
        <v>0</v>
      </c>
      <c r="CL531" s="9">
        <v>0</v>
      </c>
      <c r="CM531" s="9">
        <v>0</v>
      </c>
      <c r="CN531" s="9">
        <v>1.58</v>
      </c>
      <c r="CO531" s="9">
        <v>0</v>
      </c>
      <c r="CP531" s="9">
        <v>2.02</v>
      </c>
      <c r="CQ531" s="9">
        <v>0</v>
      </c>
      <c r="CR531" s="9">
        <v>0</v>
      </c>
      <c r="CS531" s="9">
        <v>10.120000000000001</v>
      </c>
      <c r="CT531" s="9">
        <v>0</v>
      </c>
      <c r="CU531" s="9">
        <v>121</v>
      </c>
      <c r="CV531" s="9">
        <v>74.099999999999994</v>
      </c>
      <c r="CW531" s="9" t="s">
        <v>1731</v>
      </c>
      <c r="CX531" s="9">
        <v>398.96</v>
      </c>
      <c r="CY531" s="9">
        <v>0.28000000000000003</v>
      </c>
      <c r="CZ531" s="9">
        <v>0.21</v>
      </c>
      <c r="DA531" s="9">
        <v>0</v>
      </c>
      <c r="DB531" s="9">
        <v>0.01</v>
      </c>
      <c r="DC531" s="9">
        <v>0</v>
      </c>
      <c r="DD531" s="9">
        <v>0</v>
      </c>
      <c r="DE531" s="9">
        <v>0</v>
      </c>
      <c r="DF531" s="9">
        <v>0.14000000000000001</v>
      </c>
      <c r="DG531" s="9">
        <v>0</v>
      </c>
      <c r="DH531" s="9">
        <v>0</v>
      </c>
      <c r="DI531" s="9">
        <v>0</v>
      </c>
      <c r="DJ531" s="9">
        <v>0</v>
      </c>
      <c r="DK531" s="9">
        <v>0</v>
      </c>
      <c r="DL531" s="9">
        <v>0</v>
      </c>
      <c r="DM531" s="9">
        <v>0</v>
      </c>
      <c r="DN531" s="9">
        <v>0.33</v>
      </c>
      <c r="DO531" s="9">
        <v>0</v>
      </c>
      <c r="DP531" s="9">
        <v>0.01</v>
      </c>
      <c r="DQ531" s="9">
        <v>0.01</v>
      </c>
      <c r="DR531" s="9">
        <v>0</v>
      </c>
      <c r="DS531" s="9">
        <v>0</v>
      </c>
      <c r="DT531" s="9">
        <v>0</v>
      </c>
      <c r="DU531" s="9">
        <v>0.01</v>
      </c>
      <c r="DV531" s="9">
        <v>0</v>
      </c>
      <c r="DW531" s="9">
        <v>0</v>
      </c>
      <c r="DX531" s="9">
        <v>0</v>
      </c>
      <c r="DY531" s="16" t="s">
        <v>1731</v>
      </c>
      <c r="DZ531" s="16" t="s">
        <v>1733</v>
      </c>
      <c r="EA531" s="16" t="s">
        <v>1636</v>
      </c>
      <c r="EB531" s="16" t="s">
        <v>482</v>
      </c>
      <c r="EC531" s="9">
        <v>398.95718726500002</v>
      </c>
      <c r="ED531" s="17">
        <v>39.869843025165004</v>
      </c>
      <c r="EE531" s="18">
        <v>0.1</v>
      </c>
      <c r="EF531" s="19" t="s">
        <v>192</v>
      </c>
      <c r="EG531" s="16" t="s">
        <v>1731</v>
      </c>
      <c r="EH531" s="20" t="s">
        <v>1632</v>
      </c>
      <c r="EI531" s="20" t="s">
        <v>1732</v>
      </c>
      <c r="EJ531" s="20">
        <v>398.95718726500002</v>
      </c>
      <c r="EK531" s="21">
        <v>4871.8997491941191</v>
      </c>
      <c r="EL531" s="20">
        <v>1.7164642375168693</v>
      </c>
      <c r="EM531" s="20">
        <v>8362.4416882591086</v>
      </c>
      <c r="EN531" s="22">
        <f t="shared" si="258"/>
        <v>0.72655082946772542</v>
      </c>
      <c r="EO531" s="23">
        <f t="shared" si="259"/>
        <v>7.0131299630474098E-2</v>
      </c>
      <c r="EP531" s="22">
        <f t="shared" si="260"/>
        <v>0</v>
      </c>
      <c r="EQ531" s="22">
        <f t="shared" si="261"/>
        <v>1.5697955240701979E-2</v>
      </c>
      <c r="ER531" s="22">
        <f t="shared" si="262"/>
        <v>0</v>
      </c>
      <c r="ES531" s="22">
        <f t="shared" si="263"/>
        <v>0</v>
      </c>
      <c r="ET531" s="22">
        <f t="shared" si="264"/>
        <v>0</v>
      </c>
      <c r="EU531" s="22">
        <f t="shared" si="265"/>
        <v>0</v>
      </c>
      <c r="EV531" s="22">
        <f t="shared" si="266"/>
        <v>0.4249718241829013</v>
      </c>
      <c r="EW531" s="22">
        <f t="shared" si="267"/>
        <v>0.23144421188214459</v>
      </c>
      <c r="EX531" s="22">
        <f t="shared" si="268"/>
        <v>0</v>
      </c>
      <c r="EY531" s="22">
        <f t="shared" si="269"/>
        <v>2.7451296087586542E-2</v>
      </c>
      <c r="EZ531" s="22">
        <f t="shared" si="270"/>
        <v>0</v>
      </c>
      <c r="FA531" s="22">
        <f t="shared" si="271"/>
        <v>0.11817742714538722</v>
      </c>
      <c r="FB531" s="22">
        <f t="shared" si="272"/>
        <v>0.11044920302688778</v>
      </c>
      <c r="FC531" s="22">
        <f t="shared" si="16"/>
        <v>2.2273763660665149</v>
      </c>
      <c r="FD531" s="22">
        <f t="shared" si="273"/>
        <v>0.98446876103070957</v>
      </c>
      <c r="FE531" s="22">
        <f t="shared" si="274"/>
        <v>4.2357924461701377E-3</v>
      </c>
      <c r="FF531" s="22">
        <f t="shared" si="275"/>
        <v>0</v>
      </c>
      <c r="FG531" s="22">
        <f t="shared" si="276"/>
        <v>1.1295446523120367E-2</v>
      </c>
      <c r="FH531" s="22">
        <f t="shared" si="277"/>
        <v>0.90926959666640461</v>
      </c>
      <c r="FI531" s="23">
        <f t="shared" si="278"/>
        <v>7.885840081767434E-2</v>
      </c>
      <c r="FJ531" s="24">
        <f t="shared" si="279"/>
        <v>0</v>
      </c>
      <c r="FK531" s="22">
        <f t="shared" si="280"/>
        <v>0.31880613775110755</v>
      </c>
      <c r="FL531" s="25">
        <v>1463.4243183954873</v>
      </c>
      <c r="FM531" s="25">
        <v>14.103896897524287</v>
      </c>
      <c r="FN531" s="25">
        <v>177.02710105468023</v>
      </c>
      <c r="FO531" s="9">
        <v>113.62961578369141</v>
      </c>
      <c r="FP531" s="26">
        <f t="shared" si="0"/>
        <v>166.88021087646484</v>
      </c>
      <c r="FQ531" s="22">
        <f t="shared" si="281"/>
        <v>0.32381294064565769</v>
      </c>
      <c r="FR531" s="28">
        <f t="shared" si="282"/>
        <v>0.37300368247571891</v>
      </c>
      <c r="FS531" s="28">
        <f t="shared" si="283"/>
        <v>0.30297737165394389</v>
      </c>
      <c r="FT531" s="28">
        <f t="shared" si="284"/>
        <v>0.12282019616168149</v>
      </c>
      <c r="FU531" s="28">
        <f t="shared" si="285"/>
        <v>0.39947895435240793</v>
      </c>
      <c r="FV531" s="28">
        <f t="shared" si="286"/>
        <v>0.47749484426123112</v>
      </c>
      <c r="FW531" s="22">
        <f t="shared" si="287"/>
        <v>0.9513326519380455</v>
      </c>
      <c r="FX531" s="22">
        <f t="shared" si="288"/>
        <v>3.2612820512820511</v>
      </c>
      <c r="FY531" s="22">
        <f t="shared" si="289"/>
        <v>7.6153846153846155E-2</v>
      </c>
    </row>
    <row r="532" spans="1:181" ht="15.75" customHeight="1">
      <c r="A532" s="9">
        <v>1</v>
      </c>
      <c r="B532" s="9" t="s">
        <v>184</v>
      </c>
      <c r="C532" s="9" t="s">
        <v>1631</v>
      </c>
      <c r="D532" s="9" t="s">
        <v>1632</v>
      </c>
      <c r="E532" s="9" t="s">
        <v>1734</v>
      </c>
      <c r="F532" s="9" t="s">
        <v>1735</v>
      </c>
      <c r="G532" s="9">
        <v>452.07630247499998</v>
      </c>
      <c r="H532" s="9">
        <v>54.5</v>
      </c>
      <c r="I532" s="9">
        <v>78.75</v>
      </c>
      <c r="J532" s="9">
        <v>112.625</v>
      </c>
      <c r="K532" s="9">
        <v>80.0625</v>
      </c>
      <c r="L532" s="9">
        <v>85.3125</v>
      </c>
      <c r="M532" s="9">
        <v>41.25</v>
      </c>
      <c r="N532" s="9">
        <v>76.778289794921875</v>
      </c>
      <c r="O532" s="9">
        <v>330.97821044921875</v>
      </c>
      <c r="P532" s="9">
        <v>156.35645355625047</v>
      </c>
      <c r="Q532" s="9">
        <v>0.6875</v>
      </c>
      <c r="R532" s="9">
        <v>0</v>
      </c>
      <c r="S532" s="9">
        <v>0</v>
      </c>
      <c r="T532" s="9">
        <v>83.375</v>
      </c>
      <c r="U532" s="9">
        <v>368.4375</v>
      </c>
      <c r="V532" s="9">
        <v>0</v>
      </c>
      <c r="W532" s="9">
        <v>1398.1232044198896</v>
      </c>
      <c r="X532" s="9">
        <v>14.417475138121548</v>
      </c>
      <c r="Y532" s="9">
        <v>23</v>
      </c>
      <c r="Z532" s="9">
        <v>175440.3167</v>
      </c>
      <c r="AA532" s="9">
        <v>68.739999999999995</v>
      </c>
      <c r="AB532" s="9">
        <v>60.42</v>
      </c>
      <c r="AC532" s="9">
        <v>57.35</v>
      </c>
      <c r="AD532" s="9">
        <v>3.07</v>
      </c>
      <c r="AE532" s="9">
        <v>1.52</v>
      </c>
      <c r="AF532" s="9">
        <v>6.8</v>
      </c>
      <c r="AG532" s="9">
        <v>0</v>
      </c>
      <c r="AH532" s="9">
        <v>49.1</v>
      </c>
      <c r="AI532" s="9">
        <v>1</v>
      </c>
      <c r="AJ532" s="9">
        <v>0</v>
      </c>
      <c r="AK532" s="9">
        <v>0</v>
      </c>
      <c r="AL532" s="9">
        <v>4.3899999999999997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6.1</v>
      </c>
      <c r="AT532" s="9">
        <v>0</v>
      </c>
      <c r="AU532" s="9">
        <v>0</v>
      </c>
      <c r="AV532" s="9">
        <v>0</v>
      </c>
      <c r="AW532" s="9">
        <v>0</v>
      </c>
      <c r="AX532" s="9">
        <v>2.0499999999999998</v>
      </c>
      <c r="AY532" s="9">
        <v>0</v>
      </c>
      <c r="AZ532" s="9">
        <v>0</v>
      </c>
      <c r="BA532" s="9">
        <v>0</v>
      </c>
      <c r="BB532" s="9">
        <v>0</v>
      </c>
      <c r="BC532" s="9">
        <v>0.56000000000000005</v>
      </c>
      <c r="BD532" s="9">
        <v>0</v>
      </c>
      <c r="BE532" s="9">
        <v>0</v>
      </c>
      <c r="BF532" s="9">
        <v>0</v>
      </c>
      <c r="BG532" s="9">
        <v>0</v>
      </c>
      <c r="BH532" s="9">
        <v>0</v>
      </c>
      <c r="BI532" s="9">
        <v>0</v>
      </c>
      <c r="BJ532" s="9">
        <v>0</v>
      </c>
      <c r="BK532" s="9">
        <v>0</v>
      </c>
      <c r="BL532" s="9">
        <v>0</v>
      </c>
      <c r="BM532" s="9">
        <v>0</v>
      </c>
      <c r="BN532" s="9">
        <v>0</v>
      </c>
      <c r="BO532" s="9">
        <v>14.5</v>
      </c>
      <c r="BP532" s="9">
        <v>0</v>
      </c>
      <c r="BQ532" s="9">
        <v>0</v>
      </c>
      <c r="BR532" s="9">
        <v>0</v>
      </c>
      <c r="BS532" s="9">
        <v>0</v>
      </c>
      <c r="BT532" s="9">
        <v>0</v>
      </c>
      <c r="BU532" s="9">
        <v>0</v>
      </c>
      <c r="BV532" s="9">
        <v>0</v>
      </c>
      <c r="BW532" s="9">
        <v>0</v>
      </c>
      <c r="BX532" s="9">
        <v>0</v>
      </c>
      <c r="BY532" s="9">
        <v>0</v>
      </c>
      <c r="BZ532" s="9">
        <v>0</v>
      </c>
      <c r="CA532" s="9">
        <v>0</v>
      </c>
      <c r="CB532" s="9">
        <v>0</v>
      </c>
      <c r="CC532" s="9">
        <v>1.57</v>
      </c>
      <c r="CD532" s="9">
        <v>3.12</v>
      </c>
      <c r="CE532" s="9">
        <v>0</v>
      </c>
      <c r="CF532" s="9">
        <v>4.4400000000000004</v>
      </c>
      <c r="CG532" s="9">
        <v>0</v>
      </c>
      <c r="CH532" s="9">
        <v>0</v>
      </c>
      <c r="CI532" s="9">
        <v>2.76</v>
      </c>
      <c r="CJ532" s="9">
        <v>0</v>
      </c>
      <c r="CK532" s="9">
        <v>0</v>
      </c>
      <c r="CL532" s="9">
        <v>0</v>
      </c>
      <c r="CM532" s="9">
        <v>0</v>
      </c>
      <c r="CN532" s="9">
        <v>8.2200000000000006</v>
      </c>
      <c r="CO532" s="9">
        <v>0</v>
      </c>
      <c r="CP532" s="9">
        <v>0</v>
      </c>
      <c r="CQ532" s="9">
        <v>0</v>
      </c>
      <c r="CR532" s="9">
        <v>0</v>
      </c>
      <c r="CS532" s="9">
        <v>21.03</v>
      </c>
      <c r="CT532" s="9">
        <v>0</v>
      </c>
      <c r="CU532" s="9">
        <v>59</v>
      </c>
      <c r="CV532" s="9">
        <v>32.199999999999996</v>
      </c>
      <c r="CW532" s="9" t="s">
        <v>1734</v>
      </c>
      <c r="CX532" s="9">
        <v>452.08</v>
      </c>
      <c r="CY532" s="9">
        <v>0.37</v>
      </c>
      <c r="CZ532" s="9">
        <v>0.24</v>
      </c>
      <c r="DA532" s="9">
        <v>0</v>
      </c>
      <c r="DB532" s="9">
        <v>0</v>
      </c>
      <c r="DC532" s="9">
        <v>0</v>
      </c>
      <c r="DD532" s="9">
        <v>0</v>
      </c>
      <c r="DE532" s="9">
        <v>0</v>
      </c>
      <c r="DF532" s="9">
        <v>0.02</v>
      </c>
      <c r="DG532" s="9">
        <v>0</v>
      </c>
      <c r="DH532" s="9">
        <v>0</v>
      </c>
      <c r="DI532" s="9">
        <v>0</v>
      </c>
      <c r="DJ532" s="9">
        <v>0</v>
      </c>
      <c r="DK532" s="9">
        <v>0</v>
      </c>
      <c r="DL532" s="9">
        <v>0.05</v>
      </c>
      <c r="DM532" s="9">
        <v>0</v>
      </c>
      <c r="DN532" s="9">
        <v>0.21</v>
      </c>
      <c r="DO532" s="9">
        <v>0</v>
      </c>
      <c r="DP532" s="9">
        <v>0</v>
      </c>
      <c r="DQ532" s="9">
        <v>0</v>
      </c>
      <c r="DR532" s="9">
        <v>0</v>
      </c>
      <c r="DS532" s="9">
        <v>0</v>
      </c>
      <c r="DT532" s="9">
        <v>0.04</v>
      </c>
      <c r="DU532" s="9">
        <v>0.04</v>
      </c>
      <c r="DV532" s="9">
        <v>0</v>
      </c>
      <c r="DW532" s="9">
        <v>0</v>
      </c>
      <c r="DX532" s="9">
        <v>0.01</v>
      </c>
      <c r="DY532" s="16" t="s">
        <v>1734</v>
      </c>
      <c r="DZ532" s="16" t="s">
        <v>1736</v>
      </c>
      <c r="EA532" s="16" t="s">
        <v>1636</v>
      </c>
      <c r="EB532" s="16" t="s">
        <v>482</v>
      </c>
      <c r="EC532" s="9">
        <v>452.07630247499998</v>
      </c>
      <c r="ED532" s="17">
        <v>16.843668324938001</v>
      </c>
      <c r="EE532" s="18">
        <v>0.04</v>
      </c>
      <c r="EF532" s="19" t="s">
        <v>192</v>
      </c>
      <c r="EG532" s="16" t="s">
        <v>1734</v>
      </c>
      <c r="EH532" s="20" t="s">
        <v>1632</v>
      </c>
      <c r="EI532" s="20" t="s">
        <v>1735</v>
      </c>
      <c r="EJ532" s="20">
        <v>452.07630247499998</v>
      </c>
      <c r="EK532" s="21">
        <v>2552.2303855106197</v>
      </c>
      <c r="EL532" s="20">
        <v>2.1347826086956525</v>
      </c>
      <c r="EM532" s="20">
        <v>5448.4570403726711</v>
      </c>
      <c r="EN532" s="22">
        <f t="shared" si="258"/>
        <v>0.31277276694791972</v>
      </c>
      <c r="EO532" s="23">
        <f t="shared" si="259"/>
        <v>6.3863834739598488E-2</v>
      </c>
      <c r="EP532" s="22">
        <f t="shared" si="260"/>
        <v>3.2726692209450833E-2</v>
      </c>
      <c r="EQ532" s="22">
        <f t="shared" si="261"/>
        <v>8.9399744572158379E-3</v>
      </c>
      <c r="ER532" s="22">
        <f t="shared" si="262"/>
        <v>0</v>
      </c>
      <c r="ES532" s="22">
        <f t="shared" si="263"/>
        <v>0</v>
      </c>
      <c r="ET532" s="22">
        <f t="shared" si="264"/>
        <v>0</v>
      </c>
      <c r="EU532" s="22">
        <f t="shared" si="265"/>
        <v>0</v>
      </c>
      <c r="EV532" s="22">
        <f t="shared" si="266"/>
        <v>0</v>
      </c>
      <c r="EW532" s="22">
        <f t="shared" si="267"/>
        <v>0.23148148148148151</v>
      </c>
      <c r="EX532" s="22">
        <f t="shared" si="268"/>
        <v>0</v>
      </c>
      <c r="EY532" s="22">
        <f t="shared" si="269"/>
        <v>4.4061302681992341E-2</v>
      </c>
      <c r="EZ532" s="22">
        <f t="shared" si="270"/>
        <v>0</v>
      </c>
      <c r="FA532" s="22">
        <f t="shared" si="271"/>
        <v>0.1457535121328225</v>
      </c>
      <c r="FB532" s="22">
        <f t="shared" si="272"/>
        <v>0.4669540229885058</v>
      </c>
      <c r="FC532" s="22">
        <f t="shared" si="16"/>
        <v>0.72883328484143151</v>
      </c>
      <c r="FD532" s="22">
        <f t="shared" si="273"/>
        <v>0.98003992015968067</v>
      </c>
      <c r="FE532" s="22">
        <f t="shared" si="274"/>
        <v>1.9960079840319361E-2</v>
      </c>
      <c r="FF532" s="22">
        <f t="shared" si="275"/>
        <v>0</v>
      </c>
      <c r="FG532" s="22">
        <f t="shared" si="276"/>
        <v>0</v>
      </c>
      <c r="FH532" s="22">
        <f t="shared" si="277"/>
        <v>0.87896421297643301</v>
      </c>
      <c r="FI532" s="23">
        <f t="shared" si="278"/>
        <v>9.892347977887693E-2</v>
      </c>
      <c r="FJ532" s="24">
        <f t="shared" si="279"/>
        <v>0</v>
      </c>
      <c r="FK532" s="22">
        <f t="shared" si="280"/>
        <v>0.15205397766630635</v>
      </c>
      <c r="FL532" s="25">
        <v>1398.1232044198896</v>
      </c>
      <c r="FM532" s="25">
        <v>14.417475138121548</v>
      </c>
      <c r="FN532" s="25">
        <v>156.35645355625047</v>
      </c>
      <c r="FO532" s="9">
        <v>76.778289794921875</v>
      </c>
      <c r="FP532" s="26">
        <f t="shared" si="0"/>
        <v>254.19992065429688</v>
      </c>
      <c r="FQ532" s="22">
        <f t="shared" si="281"/>
        <v>0.29475112778637358</v>
      </c>
      <c r="FR532" s="28">
        <f t="shared" si="282"/>
        <v>0.42622782690684324</v>
      </c>
      <c r="FS532" s="28">
        <f t="shared" si="283"/>
        <v>0.27995827099784548</v>
      </c>
      <c r="FT532" s="28">
        <f t="shared" si="284"/>
        <v>0</v>
      </c>
      <c r="FU532" s="28">
        <f t="shared" si="285"/>
        <v>0.18442683136351895</v>
      </c>
      <c r="FV532" s="28">
        <f t="shared" si="286"/>
        <v>0.81498963334928343</v>
      </c>
      <c r="FW532" s="22">
        <f t="shared" si="287"/>
        <v>0.8583066627873146</v>
      </c>
      <c r="FX532" s="22">
        <f t="shared" si="288"/>
        <v>2.988695652173913</v>
      </c>
      <c r="FY532" s="22">
        <f t="shared" si="289"/>
        <v>0.26521739130434779</v>
      </c>
    </row>
    <row r="533" spans="1:181" ht="15.75" customHeight="1">
      <c r="A533" s="9">
        <v>1</v>
      </c>
      <c r="B533" s="9" t="s">
        <v>184</v>
      </c>
      <c r="C533" s="9" t="s">
        <v>1631</v>
      </c>
      <c r="D533" s="9" t="s">
        <v>1632</v>
      </c>
      <c r="E533" s="9" t="s">
        <v>1737</v>
      </c>
      <c r="F533" s="9" t="s">
        <v>1738</v>
      </c>
      <c r="G533" s="9">
        <v>629.70300020399998</v>
      </c>
      <c r="H533" s="9">
        <v>125.4375</v>
      </c>
      <c r="I533" s="9">
        <v>95.25</v>
      </c>
      <c r="J533" s="9">
        <v>87.9375</v>
      </c>
      <c r="K533" s="9">
        <v>77.375</v>
      </c>
      <c r="L533" s="9">
        <v>136.9375</v>
      </c>
      <c r="M533" s="9">
        <v>106</v>
      </c>
      <c r="N533" s="9">
        <v>125.51002502441406</v>
      </c>
      <c r="O533" s="9">
        <v>352.20053100585938</v>
      </c>
      <c r="P533" s="9">
        <v>201.07978358700416</v>
      </c>
      <c r="Q533" s="9">
        <v>0</v>
      </c>
      <c r="R533" s="9">
        <v>0</v>
      </c>
      <c r="S533" s="9">
        <v>0</v>
      </c>
      <c r="T533" s="9">
        <v>251</v>
      </c>
      <c r="U533" s="9">
        <v>377.9375</v>
      </c>
      <c r="V533" s="9">
        <v>0</v>
      </c>
      <c r="W533" s="9">
        <v>1452.5444885799404</v>
      </c>
      <c r="X533" s="9">
        <v>13.983135054617676</v>
      </c>
      <c r="Y533" s="9">
        <v>48</v>
      </c>
      <c r="Z533" s="9">
        <v>730963.30189999996</v>
      </c>
      <c r="AA533" s="9">
        <v>191.3</v>
      </c>
      <c r="AB533" s="9">
        <v>171.07</v>
      </c>
      <c r="AC533" s="9">
        <v>170.57</v>
      </c>
      <c r="AD533" s="9">
        <v>0.5</v>
      </c>
      <c r="AE533" s="9">
        <v>2.2400000000000002</v>
      </c>
      <c r="AF533" s="9">
        <v>17.690000000000001</v>
      </c>
      <c r="AG533" s="9">
        <v>0.3</v>
      </c>
      <c r="AH533" s="9">
        <v>185</v>
      </c>
      <c r="AI533" s="9">
        <v>0.5</v>
      </c>
      <c r="AJ533" s="9">
        <v>0.2</v>
      </c>
      <c r="AK533" s="9">
        <v>2.4</v>
      </c>
      <c r="AL533" s="9">
        <v>6.83</v>
      </c>
      <c r="AM533" s="9">
        <v>0</v>
      </c>
      <c r="AN533" s="9">
        <v>0</v>
      </c>
      <c r="AO533" s="9">
        <v>0</v>
      </c>
      <c r="AP533" s="9">
        <v>0</v>
      </c>
      <c r="AQ533" s="9">
        <v>0</v>
      </c>
      <c r="AR533" s="9">
        <v>0</v>
      </c>
      <c r="AS533" s="9">
        <v>68.98</v>
      </c>
      <c r="AT533" s="9">
        <v>4.1399999999999997</v>
      </c>
      <c r="AU533" s="9">
        <v>0.48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5.18</v>
      </c>
      <c r="BD533" s="9">
        <v>0</v>
      </c>
      <c r="BE533" s="9">
        <v>0</v>
      </c>
      <c r="BF533" s="9">
        <v>0</v>
      </c>
      <c r="BG533" s="9">
        <v>0</v>
      </c>
      <c r="BH533" s="9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32.21</v>
      </c>
      <c r="BO533" s="9">
        <v>22.29</v>
      </c>
      <c r="BP533" s="9">
        <v>0</v>
      </c>
      <c r="BQ533" s="9">
        <v>0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0</v>
      </c>
      <c r="BX533" s="9">
        <v>0</v>
      </c>
      <c r="BY533" s="9">
        <v>0</v>
      </c>
      <c r="BZ533" s="9">
        <v>0</v>
      </c>
      <c r="CA533" s="9">
        <v>0</v>
      </c>
      <c r="CB533" s="9">
        <v>0</v>
      </c>
      <c r="CC533" s="9">
        <v>0</v>
      </c>
      <c r="CD533" s="9">
        <v>1.25</v>
      </c>
      <c r="CE533" s="9">
        <v>1.26</v>
      </c>
      <c r="CF533" s="9">
        <v>5.36</v>
      </c>
      <c r="CG533" s="9">
        <v>1.25</v>
      </c>
      <c r="CH533" s="9">
        <v>0</v>
      </c>
      <c r="CI533" s="9">
        <v>9.42</v>
      </c>
      <c r="CJ533" s="9">
        <v>0</v>
      </c>
      <c r="CK533" s="9">
        <v>0</v>
      </c>
      <c r="CL533" s="9">
        <v>0</v>
      </c>
      <c r="CM533" s="9">
        <v>0</v>
      </c>
      <c r="CN533" s="9">
        <v>2.2200000000000002</v>
      </c>
      <c r="CO533" s="9">
        <v>1.99</v>
      </c>
      <c r="CP533" s="9">
        <v>12.75</v>
      </c>
      <c r="CQ533" s="9">
        <v>0</v>
      </c>
      <c r="CR533" s="9">
        <v>0</v>
      </c>
      <c r="CS533" s="9">
        <v>15.69</v>
      </c>
      <c r="CT533" s="9">
        <v>0</v>
      </c>
      <c r="CU533" s="9">
        <v>142</v>
      </c>
      <c r="CV533" s="9">
        <v>81.599999999999994</v>
      </c>
      <c r="CW533" s="9" t="s">
        <v>1737</v>
      </c>
      <c r="CX533" s="9">
        <v>629.70000000000005</v>
      </c>
      <c r="CY533" s="9">
        <v>0.31</v>
      </c>
      <c r="CZ533" s="9">
        <v>0.09</v>
      </c>
      <c r="DA533" s="9">
        <v>0</v>
      </c>
      <c r="DB533" s="9">
        <v>0.02</v>
      </c>
      <c r="DC533" s="9">
        <v>0</v>
      </c>
      <c r="DD533" s="9">
        <v>0</v>
      </c>
      <c r="DE533" s="9">
        <v>0</v>
      </c>
      <c r="DF533" s="9">
        <v>0.19</v>
      </c>
      <c r="DG533" s="9">
        <v>0</v>
      </c>
      <c r="DH533" s="9">
        <v>0</v>
      </c>
      <c r="DI533" s="9">
        <v>0</v>
      </c>
      <c r="DJ533" s="9">
        <v>0</v>
      </c>
      <c r="DK533" s="9">
        <v>0</v>
      </c>
      <c r="DL533" s="9">
        <v>0.01</v>
      </c>
      <c r="DM533" s="9">
        <v>0</v>
      </c>
      <c r="DN533" s="9">
        <v>0.25</v>
      </c>
      <c r="DO533" s="9">
        <v>0</v>
      </c>
      <c r="DP533" s="9">
        <v>0.02</v>
      </c>
      <c r="DQ533" s="9">
        <v>0.06</v>
      </c>
      <c r="DR533" s="9">
        <v>0</v>
      </c>
      <c r="DS533" s="9">
        <v>0</v>
      </c>
      <c r="DT533" s="9">
        <v>0.02</v>
      </c>
      <c r="DU533" s="9">
        <v>0.02</v>
      </c>
      <c r="DV533" s="9">
        <v>0</v>
      </c>
      <c r="DW533" s="9">
        <v>0</v>
      </c>
      <c r="DX533" s="9">
        <v>0</v>
      </c>
      <c r="DY533" s="16" t="s">
        <v>1737</v>
      </c>
      <c r="DZ533" s="16" t="s">
        <v>1739</v>
      </c>
      <c r="EA533" s="16" t="s">
        <v>1636</v>
      </c>
      <c r="EB533" s="16" t="s">
        <v>482</v>
      </c>
      <c r="EC533" s="9">
        <v>629.70300020399998</v>
      </c>
      <c r="ED533" s="17">
        <v>86.941018573609995</v>
      </c>
      <c r="EE533" s="18">
        <v>0.14000000000000001</v>
      </c>
      <c r="EF533" s="19" t="s">
        <v>192</v>
      </c>
      <c r="EG533" s="16" t="s">
        <v>1737</v>
      </c>
      <c r="EH533" s="20" t="s">
        <v>1632</v>
      </c>
      <c r="EI533" s="20" t="s">
        <v>1738</v>
      </c>
      <c r="EJ533" s="20">
        <v>629.70300020399998</v>
      </c>
      <c r="EK533" s="21">
        <v>3821.0313742812332</v>
      </c>
      <c r="EL533" s="20">
        <v>2.3443627450980395</v>
      </c>
      <c r="EM533" s="20">
        <v>8957.8836017156864</v>
      </c>
      <c r="EN533" s="22">
        <f t="shared" si="258"/>
        <v>0.37182435964453742</v>
      </c>
      <c r="EO533" s="23">
        <f t="shared" si="259"/>
        <v>3.5703084161003658E-2</v>
      </c>
      <c r="EP533" s="22">
        <f t="shared" si="260"/>
        <v>3.7769784172661865E-2</v>
      </c>
      <c r="EQ533" s="22">
        <f t="shared" si="261"/>
        <v>4.2347939829954211E-2</v>
      </c>
      <c r="ER533" s="22">
        <f t="shared" si="262"/>
        <v>0</v>
      </c>
      <c r="ES533" s="22">
        <f t="shared" si="263"/>
        <v>0</v>
      </c>
      <c r="ET533" s="22">
        <f t="shared" si="264"/>
        <v>0</v>
      </c>
      <c r="EU533" s="22">
        <f t="shared" si="265"/>
        <v>0</v>
      </c>
      <c r="EV533" s="22">
        <f t="shared" si="266"/>
        <v>0.26332570307390452</v>
      </c>
      <c r="EW533" s="22">
        <f t="shared" si="267"/>
        <v>0.18222694571615433</v>
      </c>
      <c r="EX533" s="22">
        <f t="shared" si="268"/>
        <v>0</v>
      </c>
      <c r="EY533" s="22">
        <f t="shared" si="269"/>
        <v>7.7011118378024851E-2</v>
      </c>
      <c r="EZ533" s="22">
        <f t="shared" si="270"/>
        <v>0</v>
      </c>
      <c r="FA533" s="22">
        <f t="shared" si="271"/>
        <v>7.4558534990189676E-2</v>
      </c>
      <c r="FB533" s="22">
        <f t="shared" si="272"/>
        <v>0.26692282537606277</v>
      </c>
      <c r="FC533" s="22">
        <f t="shared" si="16"/>
        <v>0.98327234709879763</v>
      </c>
      <c r="FD533" s="22">
        <f t="shared" si="273"/>
        <v>0.98351940457203613</v>
      </c>
      <c r="FE533" s="22">
        <f t="shared" si="274"/>
        <v>2.6581605528973951E-3</v>
      </c>
      <c r="FF533" s="22">
        <f t="shared" si="275"/>
        <v>1.0632642211589581E-3</v>
      </c>
      <c r="FG533" s="22">
        <f t="shared" si="276"/>
        <v>1.2759170653907496E-2</v>
      </c>
      <c r="FH533" s="22">
        <f t="shared" si="277"/>
        <v>0.89424986931521167</v>
      </c>
      <c r="FI533" s="23">
        <f t="shared" si="278"/>
        <v>9.247255619445896E-2</v>
      </c>
      <c r="FJ533" s="24">
        <f t="shared" si="279"/>
        <v>1.5682174594877155E-3</v>
      </c>
      <c r="FK533" s="22">
        <f t="shared" si="280"/>
        <v>0.30379401072890877</v>
      </c>
      <c r="FL533" s="25">
        <v>1452.5444885799404</v>
      </c>
      <c r="FM533" s="25">
        <v>13.983135054617676</v>
      </c>
      <c r="FN533" s="25">
        <v>201.07978358700416</v>
      </c>
      <c r="FO533" s="9">
        <v>125.51002502441406</v>
      </c>
      <c r="FP533" s="26">
        <f t="shared" si="0"/>
        <v>226.69050598144531</v>
      </c>
      <c r="FQ533" s="22">
        <f t="shared" si="281"/>
        <v>0.35046283712878229</v>
      </c>
      <c r="FR533" s="28">
        <f t="shared" si="282"/>
        <v>0.26252455514178114</v>
      </c>
      <c r="FS533" s="28">
        <f t="shared" si="283"/>
        <v>0.38579695494748706</v>
      </c>
      <c r="FT533" s="28">
        <f t="shared" si="284"/>
        <v>0</v>
      </c>
      <c r="FU533" s="28">
        <f t="shared" si="285"/>
        <v>0.39860060999977048</v>
      </c>
      <c r="FV533" s="28">
        <f t="shared" si="286"/>
        <v>0.60018373721827989</v>
      </c>
      <c r="FW533" s="22">
        <f t="shared" si="287"/>
        <v>0.74228959749085199</v>
      </c>
      <c r="FX533" s="22">
        <f t="shared" si="288"/>
        <v>3.9854166666666671</v>
      </c>
      <c r="FY533" s="22">
        <f t="shared" si="289"/>
        <v>1.4370833333333335</v>
      </c>
    </row>
    <row r="534" spans="1:181" ht="15.75" customHeight="1">
      <c r="A534" s="9">
        <v>1</v>
      </c>
      <c r="B534" s="9" t="s">
        <v>184</v>
      </c>
      <c r="C534" s="9" t="s">
        <v>1631</v>
      </c>
      <c r="D534" s="9" t="s">
        <v>1632</v>
      </c>
      <c r="E534" s="9" t="s">
        <v>1740</v>
      </c>
      <c r="F534" s="9" t="s">
        <v>1741</v>
      </c>
      <c r="G534" s="9">
        <v>360.11649644800002</v>
      </c>
      <c r="H534" s="9">
        <v>67.75</v>
      </c>
      <c r="I534" s="9">
        <v>50.0625</v>
      </c>
      <c r="J534" s="9">
        <v>66.1875</v>
      </c>
      <c r="K534" s="9">
        <v>47.75</v>
      </c>
      <c r="L534" s="9">
        <v>64.8125</v>
      </c>
      <c r="M534" s="9">
        <v>63.6875</v>
      </c>
      <c r="N534" s="9">
        <v>111.14865112304688</v>
      </c>
      <c r="O534" s="9">
        <v>334.4891357421875</v>
      </c>
      <c r="P534" s="9">
        <v>181.62804371941678</v>
      </c>
      <c r="Q534" s="9">
        <v>0</v>
      </c>
      <c r="R534" s="9">
        <v>0</v>
      </c>
      <c r="S534" s="9">
        <v>0</v>
      </c>
      <c r="T534" s="9">
        <v>125.375</v>
      </c>
      <c r="U534" s="9">
        <v>234.875</v>
      </c>
      <c r="V534" s="9">
        <v>0</v>
      </c>
      <c r="W534" s="9">
        <v>1439.7478728945998</v>
      </c>
      <c r="X534" s="9">
        <v>14.143182844243793</v>
      </c>
      <c r="Y534" s="9">
        <v>37</v>
      </c>
      <c r="Z534" s="9">
        <v>794632.37860000005</v>
      </c>
      <c r="AA534" s="9">
        <v>126.65</v>
      </c>
      <c r="AB534" s="9">
        <v>108.69</v>
      </c>
      <c r="AC534" s="9">
        <v>106.23</v>
      </c>
      <c r="AD534" s="9">
        <v>2.46</v>
      </c>
      <c r="AE534" s="9">
        <v>2.58</v>
      </c>
      <c r="AF534" s="9">
        <v>13.48</v>
      </c>
      <c r="AG534" s="9">
        <v>1.9</v>
      </c>
      <c r="AH534" s="9">
        <v>279.3</v>
      </c>
      <c r="AI534" s="9">
        <v>1.6</v>
      </c>
      <c r="AJ534" s="9">
        <v>0.9</v>
      </c>
      <c r="AK534" s="9">
        <v>2.4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7.66</v>
      </c>
      <c r="AT534" s="9">
        <v>2.75</v>
      </c>
      <c r="AU534" s="9">
        <v>0</v>
      </c>
      <c r="AV534" s="9">
        <v>0</v>
      </c>
      <c r="AW534" s="9">
        <v>1.61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2.78</v>
      </c>
      <c r="BD534" s="9">
        <v>0</v>
      </c>
      <c r="BE534" s="9">
        <v>0</v>
      </c>
      <c r="BF534" s="9">
        <v>0</v>
      </c>
      <c r="BG534" s="9">
        <v>0</v>
      </c>
      <c r="BH534" s="9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0.98</v>
      </c>
      <c r="BN534" s="9">
        <v>51.93</v>
      </c>
      <c r="BO534" s="9">
        <v>30.31</v>
      </c>
      <c r="BP534" s="9">
        <v>0</v>
      </c>
      <c r="BQ534" s="9">
        <v>0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0</v>
      </c>
      <c r="BX534" s="9">
        <v>0</v>
      </c>
      <c r="BY534" s="9">
        <v>0.28000000000000003</v>
      </c>
      <c r="BZ534" s="9">
        <v>0</v>
      </c>
      <c r="CA534" s="9">
        <v>0</v>
      </c>
      <c r="CB534" s="9">
        <v>2.5</v>
      </c>
      <c r="CC534" s="9">
        <v>0</v>
      </c>
      <c r="CD534" s="9">
        <v>0</v>
      </c>
      <c r="CE534" s="9">
        <v>0</v>
      </c>
      <c r="CF534" s="9">
        <v>2.25</v>
      </c>
      <c r="CG534" s="9">
        <v>3.36</v>
      </c>
      <c r="CH534" s="9">
        <v>0</v>
      </c>
      <c r="CI534" s="9">
        <v>12.92</v>
      </c>
      <c r="CJ534" s="9">
        <v>0</v>
      </c>
      <c r="CK534" s="9">
        <v>1.1300000000000001</v>
      </c>
      <c r="CL534" s="9">
        <v>0</v>
      </c>
      <c r="CM534" s="9">
        <v>0</v>
      </c>
      <c r="CN534" s="9">
        <v>0</v>
      </c>
      <c r="CO534" s="9">
        <v>0</v>
      </c>
      <c r="CP534" s="9">
        <v>1.2</v>
      </c>
      <c r="CQ534" s="9">
        <v>0</v>
      </c>
      <c r="CR534" s="9">
        <v>0</v>
      </c>
      <c r="CS534" s="9">
        <v>4.99</v>
      </c>
      <c r="CT534" s="9">
        <v>0</v>
      </c>
      <c r="CU534" s="9">
        <v>81</v>
      </c>
      <c r="CV534" s="9">
        <v>55.5</v>
      </c>
      <c r="CW534" s="9" t="s">
        <v>1740</v>
      </c>
      <c r="CX534" s="9">
        <v>360.12</v>
      </c>
      <c r="CY534" s="9">
        <v>0.26</v>
      </c>
      <c r="CZ534" s="9">
        <v>0.24</v>
      </c>
      <c r="DA534" s="9">
        <v>0</v>
      </c>
      <c r="DB534" s="9">
        <v>0</v>
      </c>
      <c r="DC534" s="9">
        <v>0</v>
      </c>
      <c r="DD534" s="9">
        <v>0</v>
      </c>
      <c r="DE534" s="9">
        <v>0</v>
      </c>
      <c r="DF534" s="9">
        <v>0.09</v>
      </c>
      <c r="DG534" s="9">
        <v>0</v>
      </c>
      <c r="DH534" s="9">
        <v>0</v>
      </c>
      <c r="DI534" s="9">
        <v>0</v>
      </c>
      <c r="DJ534" s="9">
        <v>0</v>
      </c>
      <c r="DK534" s="9">
        <v>0</v>
      </c>
      <c r="DL534" s="9">
        <v>0</v>
      </c>
      <c r="DM534" s="9">
        <v>0</v>
      </c>
      <c r="DN534" s="9">
        <v>0.31</v>
      </c>
      <c r="DO534" s="9">
        <v>0.01</v>
      </c>
      <c r="DP534" s="9">
        <v>0.05</v>
      </c>
      <c r="DQ534" s="9">
        <v>0.03</v>
      </c>
      <c r="DR534" s="9">
        <v>0</v>
      </c>
      <c r="DS534" s="9">
        <v>0</v>
      </c>
      <c r="DT534" s="9">
        <v>0.01</v>
      </c>
      <c r="DU534" s="9">
        <v>0</v>
      </c>
      <c r="DV534" s="9">
        <v>0</v>
      </c>
      <c r="DW534" s="9">
        <v>0</v>
      </c>
      <c r="DX534" s="9">
        <v>0</v>
      </c>
      <c r="DY534" s="16" t="s">
        <v>1740</v>
      </c>
      <c r="DZ534" s="16" t="s">
        <v>1742</v>
      </c>
      <c r="EA534" s="16" t="s">
        <v>1636</v>
      </c>
      <c r="EB534" s="16" t="s">
        <v>482</v>
      </c>
      <c r="EC534" s="9">
        <v>360.11649644800002</v>
      </c>
      <c r="ED534" s="17">
        <v>159.41653818020001</v>
      </c>
      <c r="EE534" s="18">
        <v>0.44</v>
      </c>
      <c r="EF534" s="19" t="s">
        <v>192</v>
      </c>
      <c r="EG534" s="16" t="s">
        <v>1740</v>
      </c>
      <c r="EH534" s="20" t="s">
        <v>1632</v>
      </c>
      <c r="EI534" s="20" t="s">
        <v>1741</v>
      </c>
      <c r="EJ534" s="20">
        <v>360.11649644800002</v>
      </c>
      <c r="EK534" s="21">
        <v>6274.2390730359257</v>
      </c>
      <c r="EL534" s="20">
        <v>2.281981981981982</v>
      </c>
      <c r="EM534" s="20">
        <v>14317.700515315317</v>
      </c>
      <c r="EN534" s="22">
        <f t="shared" si="258"/>
        <v>0.70572443742597701</v>
      </c>
      <c r="EO534" s="23">
        <f t="shared" si="259"/>
        <v>0</v>
      </c>
      <c r="EP534" s="22">
        <f t="shared" si="260"/>
        <v>3.6728161064779719E-2</v>
      </c>
      <c r="EQ534" s="22">
        <f t="shared" si="261"/>
        <v>2.3418414623873302E-2</v>
      </c>
      <c r="ER534" s="22">
        <f t="shared" si="262"/>
        <v>0</v>
      </c>
      <c r="ES534" s="22">
        <f t="shared" si="263"/>
        <v>0</v>
      </c>
      <c r="ET534" s="22">
        <f t="shared" si="264"/>
        <v>0</v>
      </c>
      <c r="EU534" s="22">
        <f t="shared" si="265"/>
        <v>8.255412349422963E-3</v>
      </c>
      <c r="EV534" s="22">
        <f t="shared" si="266"/>
        <v>0.43745261561789234</v>
      </c>
      <c r="EW534" s="22">
        <f t="shared" si="267"/>
        <v>0.25532811052143878</v>
      </c>
      <c r="EX534" s="22">
        <f t="shared" si="268"/>
        <v>0</v>
      </c>
      <c r="EY534" s="22">
        <f t="shared" si="269"/>
        <v>0.11835565664223738</v>
      </c>
      <c r="EZ534" s="22">
        <f t="shared" si="270"/>
        <v>0</v>
      </c>
      <c r="FA534" s="22">
        <f t="shared" si="271"/>
        <v>6.8317749136551253E-2</v>
      </c>
      <c r="FB534" s="22">
        <f t="shared" si="272"/>
        <v>5.2143880043804228E-2</v>
      </c>
      <c r="FC534" s="22">
        <f t="shared" si="16"/>
        <v>2.2439794709830241</v>
      </c>
      <c r="FD534" s="22">
        <f t="shared" si="273"/>
        <v>0.98275862068965525</v>
      </c>
      <c r="FE534" s="22">
        <f t="shared" si="274"/>
        <v>5.6298381421534139E-3</v>
      </c>
      <c r="FF534" s="22">
        <f t="shared" si="275"/>
        <v>3.1667839549612952E-3</v>
      </c>
      <c r="FG534" s="22">
        <f t="shared" si="276"/>
        <v>8.44475721323012E-3</v>
      </c>
      <c r="FH534" s="22">
        <f t="shared" si="277"/>
        <v>0.8581918673509672</v>
      </c>
      <c r="FI534" s="23">
        <f t="shared" si="278"/>
        <v>0.10643505724437426</v>
      </c>
      <c r="FJ534" s="24">
        <f t="shared" si="279"/>
        <v>1.500197394393999E-2</v>
      </c>
      <c r="FK534" s="22">
        <f t="shared" si="280"/>
        <v>0.35169174766834921</v>
      </c>
      <c r="FL534" s="25">
        <v>1439.7478728945998</v>
      </c>
      <c r="FM534" s="25">
        <v>14.143182844243793</v>
      </c>
      <c r="FN534" s="25">
        <v>181.62804371941678</v>
      </c>
      <c r="FO534" s="9">
        <v>111.14865112304688</v>
      </c>
      <c r="FP534" s="26">
        <f t="shared" si="0"/>
        <v>223.34048461914063</v>
      </c>
      <c r="FQ534" s="22">
        <f t="shared" si="281"/>
        <v>0.32715107794849896</v>
      </c>
      <c r="FR534" s="28">
        <f t="shared" si="282"/>
        <v>0.31639067114064379</v>
      </c>
      <c r="FS534" s="28">
        <f t="shared" si="283"/>
        <v>0.35682897414435749</v>
      </c>
      <c r="FT534" s="28">
        <f t="shared" si="284"/>
        <v>0</v>
      </c>
      <c r="FU534" s="28">
        <f t="shared" si="285"/>
        <v>0.34815122671866783</v>
      </c>
      <c r="FV534" s="28">
        <f t="shared" si="286"/>
        <v>0.65221949651483235</v>
      </c>
      <c r="FW534" s="22">
        <f t="shared" si="287"/>
        <v>0.63955783655744169</v>
      </c>
      <c r="FX534" s="22">
        <f t="shared" si="288"/>
        <v>3.422972972972973</v>
      </c>
      <c r="FY534" s="22">
        <f t="shared" si="289"/>
        <v>0.20702702702702702</v>
      </c>
    </row>
    <row r="535" spans="1:181" ht="15.75" customHeight="1">
      <c r="A535" s="9">
        <v>1</v>
      </c>
      <c r="B535" s="9" t="s">
        <v>184</v>
      </c>
      <c r="C535" s="9" t="s">
        <v>1631</v>
      </c>
      <c r="D535" s="9" t="s">
        <v>1632</v>
      </c>
      <c r="E535" s="9" t="s">
        <v>1743</v>
      </c>
      <c r="F535" s="9" t="s">
        <v>1744</v>
      </c>
      <c r="G535" s="9">
        <v>217.052046305</v>
      </c>
      <c r="H535" s="9">
        <v>25.0625</v>
      </c>
      <c r="I535" s="9">
        <v>55.625</v>
      </c>
      <c r="J535" s="9">
        <v>65.9375</v>
      </c>
      <c r="K535" s="9">
        <v>26.9375</v>
      </c>
      <c r="L535" s="9">
        <v>33.3125</v>
      </c>
      <c r="M535" s="9">
        <v>9.8125</v>
      </c>
      <c r="N535" s="9">
        <v>71.773086547851563</v>
      </c>
      <c r="O535" s="9">
        <v>255.96684265136719</v>
      </c>
      <c r="P535" s="9">
        <v>140.05351684675941</v>
      </c>
      <c r="Q535" s="9">
        <v>130.0625</v>
      </c>
      <c r="R535" s="9">
        <v>0</v>
      </c>
      <c r="S535" s="9">
        <v>0</v>
      </c>
      <c r="T535" s="9">
        <v>37.75</v>
      </c>
      <c r="U535" s="9">
        <v>48.875</v>
      </c>
      <c r="V535" s="9">
        <v>0</v>
      </c>
      <c r="W535" s="9">
        <v>1398.6631093164119</v>
      </c>
      <c r="X535" s="9">
        <v>14.39869339486588</v>
      </c>
      <c r="Y535" s="9">
        <v>5</v>
      </c>
      <c r="Z535" s="9">
        <v>14913.136</v>
      </c>
      <c r="AA535" s="9">
        <v>6.16</v>
      </c>
      <c r="AB535" s="9">
        <v>5.51</v>
      </c>
      <c r="AC535" s="9">
        <v>5.51</v>
      </c>
      <c r="AD535" s="9">
        <v>0</v>
      </c>
      <c r="AE535" s="9">
        <v>0.25</v>
      </c>
      <c r="AF535" s="9">
        <v>0.4</v>
      </c>
      <c r="AG535" s="9">
        <v>0</v>
      </c>
      <c r="AH535" s="9">
        <v>8.1</v>
      </c>
      <c r="AI535" s="9">
        <v>0.4</v>
      </c>
      <c r="AJ535" s="9">
        <v>0</v>
      </c>
      <c r="AK535" s="9">
        <v>0.8</v>
      </c>
      <c r="AL535" s="9">
        <v>0</v>
      </c>
      <c r="AM535" s="9">
        <v>0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3.21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  <c r="BD535" s="9">
        <v>0</v>
      </c>
      <c r="BE535" s="9">
        <v>0</v>
      </c>
      <c r="BF535" s="9">
        <v>0</v>
      </c>
      <c r="BG535" s="9">
        <v>0</v>
      </c>
      <c r="BH535" s="9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9">
        <v>1.5</v>
      </c>
      <c r="BP535" s="9">
        <v>0</v>
      </c>
      <c r="BQ535" s="9">
        <v>0</v>
      </c>
      <c r="BR535" s="9">
        <v>0</v>
      </c>
      <c r="BS535" s="9">
        <v>0</v>
      </c>
      <c r="BT535" s="9">
        <v>0</v>
      </c>
      <c r="BU535" s="9">
        <v>0</v>
      </c>
      <c r="BV535" s="9">
        <v>0</v>
      </c>
      <c r="BW535" s="9">
        <v>0</v>
      </c>
      <c r="BX535" s="9">
        <v>0</v>
      </c>
      <c r="BY535" s="9">
        <v>0</v>
      </c>
      <c r="BZ535" s="9">
        <v>0</v>
      </c>
      <c r="CA535" s="9">
        <v>0</v>
      </c>
      <c r="CB535" s="9">
        <v>0</v>
      </c>
      <c r="CC535" s="9">
        <v>0</v>
      </c>
      <c r="CD535" s="9">
        <v>0</v>
      </c>
      <c r="CE535" s="9">
        <v>0</v>
      </c>
      <c r="CF535" s="9">
        <v>0</v>
      </c>
      <c r="CG535" s="9">
        <v>0.5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0.95</v>
      </c>
      <c r="CT535" s="9">
        <v>0</v>
      </c>
      <c r="CU535" s="9">
        <v>4</v>
      </c>
      <c r="CV535" s="9">
        <v>7.5</v>
      </c>
      <c r="CW535" s="9" t="s">
        <v>1743</v>
      </c>
      <c r="CX535" s="9">
        <v>217.05</v>
      </c>
      <c r="CY535" s="9">
        <v>0.55000000000000004</v>
      </c>
      <c r="CZ535" s="9">
        <v>0.16</v>
      </c>
      <c r="DA535" s="9">
        <v>0</v>
      </c>
      <c r="DB535" s="9">
        <v>0.03</v>
      </c>
      <c r="DC535" s="9">
        <v>0</v>
      </c>
      <c r="DD535" s="9">
        <v>0</v>
      </c>
      <c r="DE535" s="9">
        <v>0</v>
      </c>
      <c r="DF535" s="9">
        <v>0.01</v>
      </c>
      <c r="DG535" s="9">
        <v>0</v>
      </c>
      <c r="DH535" s="9">
        <v>0</v>
      </c>
      <c r="DI535" s="9">
        <v>0</v>
      </c>
      <c r="DJ535" s="9">
        <v>0</v>
      </c>
      <c r="DK535" s="9">
        <v>0</v>
      </c>
      <c r="DL535" s="9">
        <v>0.01</v>
      </c>
      <c r="DM535" s="9">
        <v>0</v>
      </c>
      <c r="DN535" s="9">
        <v>0.13</v>
      </c>
      <c r="DO535" s="9">
        <v>0</v>
      </c>
      <c r="DP535" s="9">
        <v>0.02</v>
      </c>
      <c r="DQ535" s="9">
        <v>0.01</v>
      </c>
      <c r="DR535" s="9">
        <v>0</v>
      </c>
      <c r="DS535" s="9">
        <v>0</v>
      </c>
      <c r="DT535" s="9">
        <v>0.01</v>
      </c>
      <c r="DU535" s="9">
        <v>0.05</v>
      </c>
      <c r="DV535" s="9">
        <v>0</v>
      </c>
      <c r="DW535" s="9">
        <v>0</v>
      </c>
      <c r="DX535" s="9">
        <v>0.01</v>
      </c>
      <c r="DY535" s="16" t="s">
        <v>1743</v>
      </c>
      <c r="DZ535" s="16" t="s">
        <v>1745</v>
      </c>
      <c r="EA535" s="16" t="s">
        <v>1636</v>
      </c>
      <c r="EB535" s="16" t="s">
        <v>482</v>
      </c>
      <c r="EC535" s="9">
        <v>217.052046305</v>
      </c>
      <c r="ED535" s="17">
        <v>6.3468398478700001</v>
      </c>
      <c r="EE535" s="18">
        <v>0.03</v>
      </c>
      <c r="EF535" s="19" t="s">
        <v>192</v>
      </c>
      <c r="EG535" s="16" t="s">
        <v>1743</v>
      </c>
      <c r="EH535" s="20" t="s">
        <v>1632</v>
      </c>
      <c r="EI535" s="20" t="s">
        <v>1744</v>
      </c>
      <c r="EJ535" s="20">
        <v>217.052046305</v>
      </c>
      <c r="EK535" s="21">
        <v>2420.9636363636364</v>
      </c>
      <c r="EL535" s="20">
        <v>0.82133333333333336</v>
      </c>
      <c r="EM535" s="20">
        <v>1988.4181333333333</v>
      </c>
      <c r="EN535" s="22">
        <f t="shared" si="258"/>
        <v>0.2435064935064935</v>
      </c>
      <c r="EO535" s="23">
        <f t="shared" si="259"/>
        <v>0</v>
      </c>
      <c r="EP535" s="22">
        <f t="shared" si="260"/>
        <v>0</v>
      </c>
      <c r="EQ535" s="22">
        <f t="shared" si="261"/>
        <v>0</v>
      </c>
      <c r="ER535" s="22">
        <f t="shared" si="262"/>
        <v>0</v>
      </c>
      <c r="ES535" s="22">
        <f t="shared" si="263"/>
        <v>0</v>
      </c>
      <c r="ET535" s="22">
        <f t="shared" si="264"/>
        <v>0</v>
      </c>
      <c r="EU535" s="22">
        <f t="shared" si="265"/>
        <v>0</v>
      </c>
      <c r="EV535" s="22">
        <f t="shared" si="266"/>
        <v>0</v>
      </c>
      <c r="EW535" s="22">
        <f t="shared" si="267"/>
        <v>0.50847457627118642</v>
      </c>
      <c r="EX535" s="22">
        <f t="shared" si="268"/>
        <v>0</v>
      </c>
      <c r="EY535" s="22">
        <f t="shared" si="269"/>
        <v>0</v>
      </c>
      <c r="EZ535" s="22">
        <f t="shared" si="270"/>
        <v>0</v>
      </c>
      <c r="FA535" s="22">
        <f t="shared" si="271"/>
        <v>0.16949152542372881</v>
      </c>
      <c r="FB535" s="22">
        <f t="shared" si="272"/>
        <v>0.32203389830508472</v>
      </c>
      <c r="FC535" s="22">
        <f t="shared" si="16"/>
        <v>1.5097402597402598</v>
      </c>
      <c r="FD535" s="22">
        <f t="shared" si="273"/>
        <v>0.87096774193548376</v>
      </c>
      <c r="FE535" s="22">
        <f t="shared" si="274"/>
        <v>4.301075268817204E-2</v>
      </c>
      <c r="FF535" s="22">
        <f t="shared" si="275"/>
        <v>0</v>
      </c>
      <c r="FG535" s="22">
        <f t="shared" si="276"/>
        <v>8.6021505376344079E-2</v>
      </c>
      <c r="FH535" s="22">
        <f t="shared" si="277"/>
        <v>0.89448051948051943</v>
      </c>
      <c r="FI535" s="23">
        <f t="shared" si="278"/>
        <v>6.4935064935064943E-2</v>
      </c>
      <c r="FJ535" s="24">
        <f t="shared" si="279"/>
        <v>0</v>
      </c>
      <c r="FK535" s="22">
        <f t="shared" si="280"/>
        <v>2.8380289911406831E-2</v>
      </c>
      <c r="FL535" s="25">
        <v>1398.6631093164119</v>
      </c>
      <c r="FM535" s="25">
        <v>14.39869339486588</v>
      </c>
      <c r="FN535" s="25">
        <v>140.05351684675941</v>
      </c>
      <c r="FO535" s="9">
        <v>71.773086547851563</v>
      </c>
      <c r="FP535" s="26">
        <f t="shared" si="0"/>
        <v>184.19375610351563</v>
      </c>
      <c r="FQ535" s="22">
        <f t="shared" si="281"/>
        <v>0.37174263672510366</v>
      </c>
      <c r="FR535" s="28">
        <f t="shared" si="282"/>
        <v>0.42789276388342684</v>
      </c>
      <c r="FS535" s="28">
        <f t="shared" si="283"/>
        <v>0.19868506532945124</v>
      </c>
      <c r="FT535" s="28">
        <f t="shared" si="284"/>
        <v>0</v>
      </c>
      <c r="FU535" s="28">
        <f t="shared" si="285"/>
        <v>0.17392141950578049</v>
      </c>
      <c r="FV535" s="28">
        <f t="shared" si="286"/>
        <v>0.22517640737337807</v>
      </c>
      <c r="FW535" s="22">
        <f t="shared" si="287"/>
        <v>0.64935064935064934</v>
      </c>
      <c r="FX535" s="22">
        <f t="shared" si="288"/>
        <v>1.232</v>
      </c>
      <c r="FY535" s="22">
        <f t="shared" si="289"/>
        <v>0.64200000000000002</v>
      </c>
    </row>
    <row r="536" spans="1:181" ht="15.75" customHeight="1">
      <c r="A536" s="9">
        <v>1</v>
      </c>
      <c r="B536" s="9" t="s">
        <v>184</v>
      </c>
      <c r="C536" s="9" t="s">
        <v>1631</v>
      </c>
      <c r="D536" s="9" t="s">
        <v>1632</v>
      </c>
      <c r="E536" s="9" t="s">
        <v>1746</v>
      </c>
      <c r="F536" s="9" t="s">
        <v>1747</v>
      </c>
      <c r="G536" s="9">
        <v>150.11469930999999</v>
      </c>
      <c r="H536" s="9">
        <v>93.0625</v>
      </c>
      <c r="I536" s="9">
        <v>43.75</v>
      </c>
      <c r="J536" s="9">
        <v>12</v>
      </c>
      <c r="K536" s="9">
        <v>1.5</v>
      </c>
      <c r="L536" s="9">
        <v>0</v>
      </c>
      <c r="M536" s="9">
        <v>0</v>
      </c>
      <c r="N536" s="9">
        <v>92.965049743652344</v>
      </c>
      <c r="O536" s="9">
        <v>133.63423156738281</v>
      </c>
      <c r="P536" s="9">
        <v>113.54031351450327</v>
      </c>
      <c r="Q536" s="9">
        <v>0</v>
      </c>
      <c r="R536" s="9">
        <v>0</v>
      </c>
      <c r="S536" s="9">
        <v>0</v>
      </c>
      <c r="T536" s="9">
        <v>0</v>
      </c>
      <c r="U536" s="9">
        <v>150.3125</v>
      </c>
      <c r="V536" s="9">
        <v>0</v>
      </c>
      <c r="W536" s="9">
        <v>1414.6873697373906</v>
      </c>
      <c r="X536" s="9">
        <v>14.522576073363902</v>
      </c>
      <c r="Y536" s="9">
        <v>12</v>
      </c>
      <c r="Z536" s="9">
        <v>85757.534599999999</v>
      </c>
      <c r="AA536" s="9">
        <v>36.44</v>
      </c>
      <c r="AB536" s="9">
        <v>28.02</v>
      </c>
      <c r="AC536" s="9">
        <v>28.02</v>
      </c>
      <c r="AD536" s="9">
        <v>0</v>
      </c>
      <c r="AE536" s="9">
        <v>0.5</v>
      </c>
      <c r="AF536" s="9">
        <v>6.33</v>
      </c>
      <c r="AG536" s="9">
        <v>1.59</v>
      </c>
      <c r="AH536" s="9">
        <v>34.200000000000003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0</v>
      </c>
      <c r="AP536" s="9">
        <v>0</v>
      </c>
      <c r="AQ536" s="9">
        <v>0</v>
      </c>
      <c r="AR536" s="9">
        <v>0</v>
      </c>
      <c r="AS536" s="9">
        <v>4.0200000000000005</v>
      </c>
      <c r="AT536" s="9">
        <v>0</v>
      </c>
      <c r="AU536" s="9">
        <v>0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0.49</v>
      </c>
      <c r="BD536" s="9">
        <v>0</v>
      </c>
      <c r="BE536" s="9">
        <v>0</v>
      </c>
      <c r="BF536" s="9">
        <v>0</v>
      </c>
      <c r="BG536" s="9">
        <v>0</v>
      </c>
      <c r="BH536" s="9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9">
        <v>15.3</v>
      </c>
      <c r="BP536" s="9">
        <v>0</v>
      </c>
      <c r="BQ536" s="9"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0</v>
      </c>
      <c r="BW536" s="9">
        <v>0</v>
      </c>
      <c r="BX536" s="9">
        <v>0</v>
      </c>
      <c r="BY536" s="9">
        <v>0</v>
      </c>
      <c r="BZ536" s="9">
        <v>0</v>
      </c>
      <c r="CA536" s="9">
        <v>0</v>
      </c>
      <c r="CB536" s="9">
        <v>0</v>
      </c>
      <c r="CC536" s="9">
        <v>0</v>
      </c>
      <c r="CD536" s="9">
        <v>0</v>
      </c>
      <c r="CE536" s="9">
        <v>10</v>
      </c>
      <c r="CF536" s="9">
        <v>0</v>
      </c>
      <c r="CG536" s="9">
        <v>0.78</v>
      </c>
      <c r="CH536" s="9">
        <v>0</v>
      </c>
      <c r="CI536" s="9">
        <v>0</v>
      </c>
      <c r="CJ536" s="9">
        <v>0</v>
      </c>
      <c r="CK536" s="9">
        <v>1.66</v>
      </c>
      <c r="CL536" s="9">
        <v>0</v>
      </c>
      <c r="CM536" s="9">
        <v>0</v>
      </c>
      <c r="CN536" s="9">
        <v>0</v>
      </c>
      <c r="CO536" s="9">
        <v>0</v>
      </c>
      <c r="CP536" s="9">
        <v>0</v>
      </c>
      <c r="CQ536" s="9">
        <v>1.86</v>
      </c>
      <c r="CR536" s="9">
        <v>0</v>
      </c>
      <c r="CS536" s="9">
        <v>2.33</v>
      </c>
      <c r="CT536" s="9">
        <v>0</v>
      </c>
      <c r="CU536" s="9">
        <v>29</v>
      </c>
      <c r="CV536" s="9">
        <v>18</v>
      </c>
      <c r="CW536" s="9" t="s">
        <v>1746</v>
      </c>
      <c r="CX536" s="9">
        <v>150.11000000000001</v>
      </c>
      <c r="CY536" s="9">
        <v>0.42</v>
      </c>
      <c r="CZ536" s="9">
        <v>0.39</v>
      </c>
      <c r="DA536" s="9">
        <v>0</v>
      </c>
      <c r="DB536" s="9">
        <v>0</v>
      </c>
      <c r="DC536" s="9">
        <v>0</v>
      </c>
      <c r="DD536" s="9">
        <v>0</v>
      </c>
      <c r="DE536" s="9">
        <v>0</v>
      </c>
      <c r="DF536" s="9">
        <v>0</v>
      </c>
      <c r="DG536" s="9">
        <v>0</v>
      </c>
      <c r="DH536" s="9">
        <v>0</v>
      </c>
      <c r="DI536" s="9">
        <v>0</v>
      </c>
      <c r="DJ536" s="9">
        <v>0</v>
      </c>
      <c r="DK536" s="9">
        <v>0</v>
      </c>
      <c r="DL536" s="9">
        <v>0.02</v>
      </c>
      <c r="DM536" s="9">
        <v>0</v>
      </c>
      <c r="DN536" s="9">
        <v>0.04</v>
      </c>
      <c r="DO536" s="9">
        <v>0</v>
      </c>
      <c r="DP536" s="9">
        <v>0.02</v>
      </c>
      <c r="DQ536" s="9">
        <v>0.09</v>
      </c>
      <c r="DR536" s="9">
        <v>0</v>
      </c>
      <c r="DS536" s="9">
        <v>0</v>
      </c>
      <c r="DT536" s="9">
        <v>0.01</v>
      </c>
      <c r="DU536" s="9">
        <v>0</v>
      </c>
      <c r="DV536" s="9">
        <v>0</v>
      </c>
      <c r="DW536" s="9">
        <v>0</v>
      </c>
      <c r="DX536" s="9">
        <v>0</v>
      </c>
      <c r="DY536" s="16" t="s">
        <v>1746</v>
      </c>
      <c r="DZ536" s="16" t="s">
        <v>1748</v>
      </c>
      <c r="EA536" s="16" t="s">
        <v>1636</v>
      </c>
      <c r="EB536" s="16" t="s">
        <v>482</v>
      </c>
      <c r="EC536" s="9">
        <v>150.11469930999999</v>
      </c>
      <c r="ED536" s="17">
        <v>0</v>
      </c>
      <c r="EE536" s="18">
        <v>0</v>
      </c>
      <c r="EF536" s="19" t="s">
        <v>192</v>
      </c>
      <c r="EG536" s="16" t="s">
        <v>1746</v>
      </c>
      <c r="EH536" s="20" t="s">
        <v>1632</v>
      </c>
      <c r="EI536" s="20" t="s">
        <v>1747</v>
      </c>
      <c r="EJ536" s="20">
        <v>150.11469930999999</v>
      </c>
      <c r="EK536" s="21">
        <v>2353.3900823271133</v>
      </c>
      <c r="EL536" s="20">
        <v>2.0244444444444443</v>
      </c>
      <c r="EM536" s="20">
        <v>4764.3074777777774</v>
      </c>
      <c r="EN536" s="22">
        <f t="shared" si="258"/>
        <v>0.43331503841931951</v>
      </c>
      <c r="EO536" s="23">
        <f t="shared" si="259"/>
        <v>0</v>
      </c>
      <c r="EP536" s="22">
        <f t="shared" si="260"/>
        <v>0</v>
      </c>
      <c r="EQ536" s="22">
        <f t="shared" si="261"/>
        <v>1.5114127082048122E-2</v>
      </c>
      <c r="ER536" s="22">
        <f t="shared" si="262"/>
        <v>0</v>
      </c>
      <c r="ES536" s="22">
        <f t="shared" si="263"/>
        <v>0</v>
      </c>
      <c r="ET536" s="22">
        <f t="shared" si="264"/>
        <v>0</v>
      </c>
      <c r="EU536" s="22">
        <f t="shared" si="265"/>
        <v>0</v>
      </c>
      <c r="EV536" s="22">
        <f t="shared" si="266"/>
        <v>0</v>
      </c>
      <c r="EW536" s="22">
        <f t="shared" si="267"/>
        <v>0.47193090684762501</v>
      </c>
      <c r="EX536" s="22">
        <f t="shared" si="268"/>
        <v>0</v>
      </c>
      <c r="EY536" s="22">
        <f t="shared" si="269"/>
        <v>5.1202961135101796E-2</v>
      </c>
      <c r="EZ536" s="22">
        <f t="shared" si="270"/>
        <v>0</v>
      </c>
      <c r="FA536" s="22">
        <f t="shared" si="271"/>
        <v>0.33251079580505866</v>
      </c>
      <c r="FB536" s="22">
        <f t="shared" si="272"/>
        <v>0.1292412091301666</v>
      </c>
      <c r="FC536" s="22">
        <f t="shared" si="16"/>
        <v>0.93852908891328224</v>
      </c>
      <c r="FD536" s="22">
        <f t="shared" si="273"/>
        <v>1</v>
      </c>
      <c r="FE536" s="22">
        <f t="shared" si="274"/>
        <v>0</v>
      </c>
      <c r="FF536" s="22">
        <f t="shared" si="275"/>
        <v>0</v>
      </c>
      <c r="FG536" s="22">
        <f t="shared" si="276"/>
        <v>0</v>
      </c>
      <c r="FH536" s="22">
        <f t="shared" si="277"/>
        <v>0.76893523600439084</v>
      </c>
      <c r="FI536" s="23">
        <f t="shared" si="278"/>
        <v>0.17371020856201977</v>
      </c>
      <c r="FJ536" s="24">
        <f t="shared" si="279"/>
        <v>4.3633369923161365E-2</v>
      </c>
      <c r="FK536" s="22">
        <f t="shared" si="280"/>
        <v>0.24274771336515294</v>
      </c>
      <c r="FL536" s="25">
        <v>1414.6873697373906</v>
      </c>
      <c r="FM536" s="25">
        <v>14.522576073363902</v>
      </c>
      <c r="FN536" s="25">
        <v>113.54031351450327</v>
      </c>
      <c r="FO536" s="9">
        <v>92.965049743652344</v>
      </c>
      <c r="FP536" s="26">
        <f t="shared" si="0"/>
        <v>40.669181823730469</v>
      </c>
      <c r="FQ536" s="22">
        <f t="shared" si="281"/>
        <v>0.91138643070170111</v>
      </c>
      <c r="FR536" s="28">
        <f t="shared" si="282"/>
        <v>8.9931232997518235E-2</v>
      </c>
      <c r="FS536" s="28">
        <f t="shared" si="283"/>
        <v>0</v>
      </c>
      <c r="FT536" s="28">
        <f t="shared" si="284"/>
        <v>0</v>
      </c>
      <c r="FU536" s="28">
        <f t="shared" si="285"/>
        <v>0</v>
      </c>
      <c r="FV536" s="28">
        <f t="shared" si="286"/>
        <v>1.0013176636992194</v>
      </c>
      <c r="FW536" s="22">
        <f t="shared" si="287"/>
        <v>0.79582875960482991</v>
      </c>
      <c r="FX536" s="22">
        <f t="shared" si="288"/>
        <v>3.0366666666666666</v>
      </c>
      <c r="FY536" s="22">
        <f t="shared" si="289"/>
        <v>0.33500000000000002</v>
      </c>
    </row>
    <row r="537" spans="1:181" ht="15.75" customHeight="1">
      <c r="A537" s="9">
        <v>1</v>
      </c>
      <c r="B537" s="9" t="s">
        <v>184</v>
      </c>
      <c r="C537" s="9" t="s">
        <v>1631</v>
      </c>
      <c r="D537" s="9" t="s">
        <v>1632</v>
      </c>
      <c r="E537" s="9" t="s">
        <v>1749</v>
      </c>
      <c r="F537" s="9" t="s">
        <v>1750</v>
      </c>
      <c r="G537" s="9">
        <v>135.35975493999999</v>
      </c>
      <c r="H537" s="9">
        <v>44.3125</v>
      </c>
      <c r="I537" s="9">
        <v>51.5</v>
      </c>
      <c r="J537" s="9">
        <v>31.875</v>
      </c>
      <c r="K537" s="9">
        <v>5.8125</v>
      </c>
      <c r="L537" s="9">
        <v>1.4375</v>
      </c>
      <c r="M537" s="9">
        <v>0</v>
      </c>
      <c r="N537" s="9">
        <v>70.611572265625</v>
      </c>
      <c r="O537" s="9">
        <v>154.75637817382813</v>
      </c>
      <c r="P537" s="9">
        <v>102.09152089163571</v>
      </c>
      <c r="Q537" s="9">
        <v>0</v>
      </c>
      <c r="R537" s="9">
        <v>0</v>
      </c>
      <c r="S537" s="9">
        <v>0</v>
      </c>
      <c r="T537" s="9">
        <v>0</v>
      </c>
      <c r="U537" s="9">
        <v>134.9375</v>
      </c>
      <c r="V537" s="9">
        <v>0</v>
      </c>
      <c r="W537" s="9">
        <v>1414.8395573997234</v>
      </c>
      <c r="X537" s="9">
        <v>14.546177962194561</v>
      </c>
      <c r="Y537" s="9">
        <v>13</v>
      </c>
      <c r="Z537" s="9">
        <v>180327.5575</v>
      </c>
      <c r="AA537" s="9">
        <v>91.65</v>
      </c>
      <c r="AB537" s="9">
        <v>73.06</v>
      </c>
      <c r="AC537" s="9">
        <v>63.41</v>
      </c>
      <c r="AD537" s="9">
        <v>9.65</v>
      </c>
      <c r="AE537" s="9">
        <v>0.97</v>
      </c>
      <c r="AF537" s="9">
        <v>17.62</v>
      </c>
      <c r="AG537" s="9">
        <v>0</v>
      </c>
      <c r="AH537" s="9">
        <v>23.6</v>
      </c>
      <c r="AI537" s="9">
        <v>0</v>
      </c>
      <c r="AJ537" s="9">
        <v>0</v>
      </c>
      <c r="AK537" s="9">
        <v>0.8</v>
      </c>
      <c r="AL537" s="9">
        <v>1.6</v>
      </c>
      <c r="AM537" s="9">
        <v>0</v>
      </c>
      <c r="AN537" s="9">
        <v>0</v>
      </c>
      <c r="AO537" s="9">
        <v>0</v>
      </c>
      <c r="AP537" s="9">
        <v>0</v>
      </c>
      <c r="AQ537" s="9">
        <v>0</v>
      </c>
      <c r="AR537" s="9">
        <v>0</v>
      </c>
      <c r="AS537" s="9">
        <v>23.5</v>
      </c>
      <c r="AT537" s="9">
        <v>0</v>
      </c>
      <c r="AU537" s="9">
        <v>0</v>
      </c>
      <c r="AV537" s="9">
        <v>0</v>
      </c>
      <c r="AW537" s="9">
        <v>0</v>
      </c>
      <c r="AX537" s="9">
        <v>0</v>
      </c>
      <c r="AY537" s="9">
        <v>0</v>
      </c>
      <c r="AZ537" s="9">
        <v>0</v>
      </c>
      <c r="BA537" s="9">
        <v>0</v>
      </c>
      <c r="BB537" s="9">
        <v>0</v>
      </c>
      <c r="BC537" s="9">
        <v>14.5</v>
      </c>
      <c r="BD537" s="9">
        <v>0</v>
      </c>
      <c r="BE537" s="9">
        <v>0</v>
      </c>
      <c r="BF537" s="9">
        <v>0</v>
      </c>
      <c r="BG537" s="9">
        <v>0</v>
      </c>
      <c r="BH537" s="9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10.74</v>
      </c>
      <c r="BO537" s="9">
        <v>3.51</v>
      </c>
      <c r="BP537" s="9">
        <v>0</v>
      </c>
      <c r="BQ537" s="9">
        <v>0</v>
      </c>
      <c r="BR537" s="9">
        <v>0</v>
      </c>
      <c r="BS537" s="9">
        <v>12</v>
      </c>
      <c r="BT537" s="9">
        <v>0</v>
      </c>
      <c r="BU537" s="9">
        <v>0</v>
      </c>
      <c r="BV537" s="9">
        <v>0</v>
      </c>
      <c r="BW537" s="9">
        <v>0</v>
      </c>
      <c r="BX537" s="9">
        <v>0</v>
      </c>
      <c r="BY537" s="9">
        <v>0</v>
      </c>
      <c r="BZ537" s="9">
        <v>0</v>
      </c>
      <c r="CA537" s="9">
        <v>0</v>
      </c>
      <c r="CB537" s="9">
        <v>0</v>
      </c>
      <c r="CC537" s="9">
        <v>0</v>
      </c>
      <c r="CD537" s="9">
        <v>7.81</v>
      </c>
      <c r="CE537" s="9">
        <v>0</v>
      </c>
      <c r="CF537" s="9">
        <v>0</v>
      </c>
      <c r="CG537" s="9">
        <v>2.27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15.72</v>
      </c>
      <c r="CT537" s="9">
        <v>0</v>
      </c>
      <c r="CU537" s="9">
        <v>56</v>
      </c>
      <c r="CV537" s="9">
        <v>22.099999999999998</v>
      </c>
      <c r="CW537" s="9" t="s">
        <v>1749</v>
      </c>
      <c r="CX537" s="9">
        <v>135.36000000000001</v>
      </c>
      <c r="CY537" s="9">
        <v>0.21</v>
      </c>
      <c r="CZ537" s="9">
        <v>0.34</v>
      </c>
      <c r="DA537" s="9">
        <v>0</v>
      </c>
      <c r="DB537" s="9">
        <v>0.15</v>
      </c>
      <c r="DC537" s="9">
        <v>0.01</v>
      </c>
      <c r="DD537" s="9">
        <v>0</v>
      </c>
      <c r="DE537" s="9">
        <v>0</v>
      </c>
      <c r="DF537" s="9">
        <v>0.02</v>
      </c>
      <c r="DG537" s="9">
        <v>0</v>
      </c>
      <c r="DH537" s="9">
        <v>0</v>
      </c>
      <c r="DI537" s="9">
        <v>0</v>
      </c>
      <c r="DJ537" s="9">
        <v>0</v>
      </c>
      <c r="DK537" s="9">
        <v>0</v>
      </c>
      <c r="DL537" s="9">
        <v>0</v>
      </c>
      <c r="DM537" s="9">
        <v>0</v>
      </c>
      <c r="DN537" s="9">
        <v>0.17</v>
      </c>
      <c r="DO537" s="9">
        <v>0</v>
      </c>
      <c r="DP537" s="9">
        <v>0.03</v>
      </c>
      <c r="DQ537" s="9">
        <v>0.01</v>
      </c>
      <c r="DR537" s="9">
        <v>0</v>
      </c>
      <c r="DS537" s="9">
        <v>0</v>
      </c>
      <c r="DT537" s="9">
        <v>0.02</v>
      </c>
      <c r="DU537" s="9">
        <v>0.05</v>
      </c>
      <c r="DV537" s="9">
        <v>0</v>
      </c>
      <c r="DW537" s="9">
        <v>0</v>
      </c>
      <c r="DX537" s="9">
        <v>0</v>
      </c>
      <c r="DY537" s="16" t="s">
        <v>1749</v>
      </c>
      <c r="DZ537" s="16" t="s">
        <v>1751</v>
      </c>
      <c r="EA537" s="16" t="s">
        <v>1636</v>
      </c>
      <c r="EB537" s="16" t="s">
        <v>482</v>
      </c>
      <c r="EC537" s="9">
        <v>135.35975493999999</v>
      </c>
      <c r="ED537" s="17">
        <v>0</v>
      </c>
      <c r="EE537" s="18">
        <v>0</v>
      </c>
      <c r="EF537" s="19" t="s">
        <v>192</v>
      </c>
      <c r="EG537" s="16" t="s">
        <v>1749</v>
      </c>
      <c r="EH537" s="20" t="s">
        <v>1632</v>
      </c>
      <c r="EI537" s="20" t="s">
        <v>1750</v>
      </c>
      <c r="EJ537" s="20">
        <v>135.35975493999999</v>
      </c>
      <c r="EK537" s="21">
        <v>1967.5674577195853</v>
      </c>
      <c r="EL537" s="20">
        <v>4.1470588235294121</v>
      </c>
      <c r="EM537" s="20">
        <v>8159.61798642534</v>
      </c>
      <c r="EN537" s="22">
        <f t="shared" si="258"/>
        <v>0.33115111838516093</v>
      </c>
      <c r="EO537" s="23">
        <f t="shared" si="259"/>
        <v>1.7457719585379158E-2</v>
      </c>
      <c r="EP537" s="22">
        <f t="shared" si="260"/>
        <v>0</v>
      </c>
      <c r="EQ537" s="22">
        <f t="shared" si="261"/>
        <v>0.21276595744680848</v>
      </c>
      <c r="ER537" s="22">
        <f t="shared" si="262"/>
        <v>0</v>
      </c>
      <c r="ES537" s="22">
        <f t="shared" si="263"/>
        <v>0</v>
      </c>
      <c r="ET537" s="22">
        <f t="shared" si="264"/>
        <v>0</v>
      </c>
      <c r="EU537" s="22">
        <f t="shared" si="265"/>
        <v>0</v>
      </c>
      <c r="EV537" s="22">
        <f t="shared" si="266"/>
        <v>0.15759354365370506</v>
      </c>
      <c r="EW537" s="22">
        <f t="shared" si="267"/>
        <v>5.1504035216434325E-2</v>
      </c>
      <c r="EX537" s="22">
        <f t="shared" si="268"/>
        <v>0</v>
      </c>
      <c r="EY537" s="22">
        <f t="shared" si="269"/>
        <v>0.17608217168011736</v>
      </c>
      <c r="EZ537" s="22">
        <f t="shared" si="270"/>
        <v>0</v>
      </c>
      <c r="FA537" s="22">
        <f t="shared" si="271"/>
        <v>0.14790902421129859</v>
      </c>
      <c r="FB537" s="22">
        <f t="shared" si="272"/>
        <v>0.23066764490095376</v>
      </c>
      <c r="FC537" s="22">
        <f t="shared" si="16"/>
        <v>0.2662302236770322</v>
      </c>
      <c r="FD537" s="22">
        <f t="shared" si="273"/>
        <v>0.96721311475409832</v>
      </c>
      <c r="FE537" s="22">
        <f t="shared" si="274"/>
        <v>0</v>
      </c>
      <c r="FF537" s="22">
        <f t="shared" si="275"/>
        <v>0</v>
      </c>
      <c r="FG537" s="22">
        <f t="shared" si="276"/>
        <v>3.2786885245901641E-2</v>
      </c>
      <c r="FH537" s="22">
        <f t="shared" si="277"/>
        <v>0.79716312056737582</v>
      </c>
      <c r="FI537" s="23">
        <f t="shared" si="278"/>
        <v>0.19225313693398799</v>
      </c>
      <c r="FJ537" s="24">
        <f t="shared" si="279"/>
        <v>0</v>
      </c>
      <c r="FK537" s="22">
        <f t="shared" si="280"/>
        <v>0.67708455914850829</v>
      </c>
      <c r="FL537" s="25">
        <v>1414.8395573997234</v>
      </c>
      <c r="FM537" s="25">
        <v>14.546177962194561</v>
      </c>
      <c r="FN537" s="25">
        <v>102.09152089163571</v>
      </c>
      <c r="FO537" s="9">
        <v>70.611572265625</v>
      </c>
      <c r="FP537" s="26">
        <f t="shared" si="0"/>
        <v>84.144805908203125</v>
      </c>
      <c r="FQ537" s="22">
        <f t="shared" si="281"/>
        <v>0.70783594460901744</v>
      </c>
      <c r="FR537" s="28">
        <f t="shared" si="282"/>
        <v>0.27842470619650195</v>
      </c>
      <c r="FS537" s="28">
        <f t="shared" si="283"/>
        <v>1.0619847831707371E-2</v>
      </c>
      <c r="FT537" s="28">
        <f t="shared" si="284"/>
        <v>0</v>
      </c>
      <c r="FU537" s="28">
        <f t="shared" si="285"/>
        <v>0</v>
      </c>
      <c r="FV537" s="28">
        <f t="shared" si="286"/>
        <v>0.99688049863722672</v>
      </c>
      <c r="FW537" s="22">
        <f t="shared" si="287"/>
        <v>0.61102018548827053</v>
      </c>
      <c r="FX537" s="22">
        <f t="shared" si="288"/>
        <v>7.0500000000000007</v>
      </c>
      <c r="FY537" s="22">
        <f t="shared" si="289"/>
        <v>1.8076923076923077</v>
      </c>
    </row>
    <row r="538" spans="1:181" ht="15.75" customHeight="1">
      <c r="A538" s="9">
        <v>1</v>
      </c>
      <c r="B538" s="9" t="s">
        <v>184</v>
      </c>
      <c r="C538" s="9" t="s">
        <v>1631</v>
      </c>
      <c r="D538" s="9" t="s">
        <v>1632</v>
      </c>
      <c r="E538" s="9" t="s">
        <v>1752</v>
      </c>
      <c r="F538" s="9" t="s">
        <v>1753</v>
      </c>
      <c r="G538" s="9">
        <v>215.05198144400001</v>
      </c>
      <c r="H538" s="9">
        <v>28.1875</v>
      </c>
      <c r="I538" s="9">
        <v>18.625</v>
      </c>
      <c r="J538" s="9">
        <v>15.75</v>
      </c>
      <c r="K538" s="9">
        <v>19.9375</v>
      </c>
      <c r="L538" s="9">
        <v>45.4375</v>
      </c>
      <c r="M538" s="9">
        <v>87.125</v>
      </c>
      <c r="N538" s="9">
        <v>136.56289672851563</v>
      </c>
      <c r="O538" s="9">
        <v>409.8262939453125</v>
      </c>
      <c r="P538" s="9">
        <v>222.17019775709903</v>
      </c>
      <c r="Q538" s="9">
        <v>0</v>
      </c>
      <c r="R538" s="9">
        <v>18.1875</v>
      </c>
      <c r="S538" s="9">
        <v>0</v>
      </c>
      <c r="T538" s="9">
        <v>132.5</v>
      </c>
      <c r="U538" s="9">
        <v>64.375</v>
      </c>
      <c r="V538" s="9">
        <v>0</v>
      </c>
      <c r="W538" s="9">
        <v>1458.7894736842106</v>
      </c>
      <c r="X538" s="9">
        <v>13.949034603082291</v>
      </c>
      <c r="Y538" s="9">
        <v>14</v>
      </c>
      <c r="Z538" s="9">
        <v>105900.1309</v>
      </c>
      <c r="AA538" s="9">
        <v>32.89</v>
      </c>
      <c r="AB538" s="9">
        <v>30.1</v>
      </c>
      <c r="AC538" s="9">
        <v>30.1</v>
      </c>
      <c r="AD538" s="9">
        <v>0</v>
      </c>
      <c r="AE538" s="9">
        <v>0.71</v>
      </c>
      <c r="AF538" s="9">
        <v>2.08</v>
      </c>
      <c r="AG538" s="9">
        <v>0</v>
      </c>
      <c r="AH538" s="9">
        <v>28.9</v>
      </c>
      <c r="AI538" s="9">
        <v>4.3</v>
      </c>
      <c r="AJ538" s="9">
        <v>2.2000000000000002</v>
      </c>
      <c r="AK538" s="9">
        <v>8</v>
      </c>
      <c r="AL538" s="9">
        <v>1.59</v>
      </c>
      <c r="AM538" s="9">
        <v>0</v>
      </c>
      <c r="AN538" s="9">
        <v>0</v>
      </c>
      <c r="AO538" s="9">
        <v>0</v>
      </c>
      <c r="AP538" s="9">
        <v>0</v>
      </c>
      <c r="AQ538" s="9">
        <v>0</v>
      </c>
      <c r="AR538" s="9">
        <v>0</v>
      </c>
      <c r="AS538" s="9">
        <v>0</v>
      </c>
      <c r="AT538" s="9">
        <v>0</v>
      </c>
      <c r="AU538" s="9">
        <v>0</v>
      </c>
      <c r="AV538" s="9">
        <v>0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  <c r="BD538" s="9">
        <v>0</v>
      </c>
      <c r="BE538" s="9">
        <v>0</v>
      </c>
      <c r="BF538" s="9">
        <v>0</v>
      </c>
      <c r="BG538" s="9">
        <v>0</v>
      </c>
      <c r="BH538" s="9">
        <v>0</v>
      </c>
      <c r="BI538" s="9">
        <v>0</v>
      </c>
      <c r="BJ538" s="9">
        <v>0</v>
      </c>
      <c r="BK538" s="9">
        <v>0</v>
      </c>
      <c r="BL538" s="9">
        <v>0</v>
      </c>
      <c r="BM538" s="9">
        <v>0</v>
      </c>
      <c r="BN538" s="9">
        <v>6.1</v>
      </c>
      <c r="BO538" s="9">
        <v>5.23</v>
      </c>
      <c r="BP538" s="9">
        <v>0</v>
      </c>
      <c r="BQ538" s="9">
        <v>0</v>
      </c>
      <c r="BR538" s="9">
        <v>0</v>
      </c>
      <c r="BS538" s="9">
        <v>0</v>
      </c>
      <c r="BT538" s="9">
        <v>0</v>
      </c>
      <c r="BU538" s="9">
        <v>0</v>
      </c>
      <c r="BV538" s="9">
        <v>0</v>
      </c>
      <c r="BW538" s="9">
        <v>0</v>
      </c>
      <c r="BX538" s="9">
        <v>0</v>
      </c>
      <c r="BY538" s="9">
        <v>0</v>
      </c>
      <c r="BZ538" s="9">
        <v>0</v>
      </c>
      <c r="CA538" s="9">
        <v>0.91</v>
      </c>
      <c r="CB538" s="9">
        <v>0</v>
      </c>
      <c r="CC538" s="9">
        <v>0</v>
      </c>
      <c r="CD538" s="9">
        <v>0</v>
      </c>
      <c r="CE538" s="9">
        <v>0</v>
      </c>
      <c r="CF538" s="9">
        <v>0</v>
      </c>
      <c r="CG538" s="9">
        <v>0</v>
      </c>
      <c r="CH538" s="9">
        <v>0</v>
      </c>
      <c r="CI538" s="9">
        <v>10.98</v>
      </c>
      <c r="CJ538" s="9">
        <v>0</v>
      </c>
      <c r="CK538" s="9">
        <v>1.04</v>
      </c>
      <c r="CL538" s="9">
        <v>0</v>
      </c>
      <c r="CM538" s="9">
        <v>0</v>
      </c>
      <c r="CN538" s="9">
        <v>0</v>
      </c>
      <c r="CO538" s="9">
        <v>0</v>
      </c>
      <c r="CP538" s="9">
        <v>3.09</v>
      </c>
      <c r="CQ538" s="9">
        <v>0</v>
      </c>
      <c r="CR538" s="9">
        <v>0</v>
      </c>
      <c r="CS538" s="9">
        <v>3.95</v>
      </c>
      <c r="CT538" s="9">
        <v>0</v>
      </c>
      <c r="CU538" s="9">
        <v>29</v>
      </c>
      <c r="CV538" s="9">
        <v>28</v>
      </c>
      <c r="CW538" s="9" t="s">
        <v>1752</v>
      </c>
      <c r="CX538" s="9">
        <v>215.05</v>
      </c>
      <c r="CY538" s="9">
        <v>0.11</v>
      </c>
      <c r="CZ538" s="9">
        <v>0.27</v>
      </c>
      <c r="DA538" s="9">
        <v>0</v>
      </c>
      <c r="DB538" s="9">
        <v>0.01</v>
      </c>
      <c r="DC538" s="9">
        <v>0</v>
      </c>
      <c r="DD538" s="9">
        <v>0</v>
      </c>
      <c r="DE538" s="9">
        <v>0</v>
      </c>
      <c r="DF538" s="9">
        <v>0.03</v>
      </c>
      <c r="DG538" s="9">
        <v>0</v>
      </c>
      <c r="DH538" s="9">
        <v>0</v>
      </c>
      <c r="DI538" s="9">
        <v>0</v>
      </c>
      <c r="DJ538" s="9">
        <v>0</v>
      </c>
      <c r="DK538" s="9">
        <v>0</v>
      </c>
      <c r="DL538" s="9">
        <v>0</v>
      </c>
      <c r="DM538" s="9">
        <v>0.01</v>
      </c>
      <c r="DN538" s="9">
        <v>0.54</v>
      </c>
      <c r="DO538" s="9">
        <v>0</v>
      </c>
      <c r="DP538" s="9">
        <v>0.02</v>
      </c>
      <c r="DQ538" s="9">
        <v>0</v>
      </c>
      <c r="DR538" s="9">
        <v>0</v>
      </c>
      <c r="DS538" s="9">
        <v>0</v>
      </c>
      <c r="DT538" s="9">
        <v>0.01</v>
      </c>
      <c r="DU538" s="9">
        <v>0.02</v>
      </c>
      <c r="DV538" s="9">
        <v>0</v>
      </c>
      <c r="DW538" s="9">
        <v>0</v>
      </c>
      <c r="DX538" s="9">
        <v>0</v>
      </c>
      <c r="DY538" s="16" t="s">
        <v>1752</v>
      </c>
      <c r="DZ538" s="16" t="s">
        <v>1754</v>
      </c>
      <c r="EA538" s="16" t="s">
        <v>1636</v>
      </c>
      <c r="EB538" s="16" t="s">
        <v>482</v>
      </c>
      <c r="EC538" s="9">
        <v>215.05198144400001</v>
      </c>
      <c r="ED538" s="17">
        <v>13.851461604188</v>
      </c>
      <c r="EE538" s="18">
        <v>0.06</v>
      </c>
      <c r="EF538" s="19" t="s">
        <v>192</v>
      </c>
      <c r="EG538" s="16" t="s">
        <v>1752</v>
      </c>
      <c r="EH538" s="20" t="s">
        <v>1632</v>
      </c>
      <c r="EI538" s="20" t="s">
        <v>1753</v>
      </c>
      <c r="EJ538" s="20">
        <v>215.05198144400001</v>
      </c>
      <c r="EK538" s="21">
        <v>3219.8276345393738</v>
      </c>
      <c r="EL538" s="20">
        <v>1.1746428571428571</v>
      </c>
      <c r="EM538" s="20">
        <v>3782.1475321428575</v>
      </c>
      <c r="EN538" s="22">
        <f t="shared" si="258"/>
        <v>0.39282456673761018</v>
      </c>
      <c r="EO538" s="23">
        <f t="shared" si="259"/>
        <v>4.9718574108818012E-2</v>
      </c>
      <c r="EP538" s="22">
        <f t="shared" si="260"/>
        <v>0</v>
      </c>
      <c r="EQ538" s="22">
        <f t="shared" si="261"/>
        <v>0</v>
      </c>
      <c r="ER538" s="22">
        <f t="shared" si="262"/>
        <v>0</v>
      </c>
      <c r="ES538" s="22">
        <f t="shared" si="263"/>
        <v>0</v>
      </c>
      <c r="ET538" s="22">
        <f t="shared" si="264"/>
        <v>0</v>
      </c>
      <c r="EU538" s="22">
        <f t="shared" si="265"/>
        <v>0</v>
      </c>
      <c r="EV538" s="22">
        <f t="shared" si="266"/>
        <v>0.19074421513445902</v>
      </c>
      <c r="EW538" s="22">
        <f t="shared" si="267"/>
        <v>0.16353971232020015</v>
      </c>
      <c r="EX538" s="22">
        <f t="shared" si="268"/>
        <v>0</v>
      </c>
      <c r="EY538" s="22">
        <f t="shared" si="269"/>
        <v>0.37585991244527828</v>
      </c>
      <c r="EZ538" s="22">
        <f t="shared" si="270"/>
        <v>0</v>
      </c>
      <c r="FA538" s="22">
        <f t="shared" si="271"/>
        <v>0</v>
      </c>
      <c r="FB538" s="22">
        <f t="shared" si="272"/>
        <v>0.22013758599124453</v>
      </c>
      <c r="FC538" s="22">
        <f t="shared" si="16"/>
        <v>1.3195500152021891</v>
      </c>
      <c r="FD538" s="22">
        <f t="shared" si="273"/>
        <v>0.66589861751152069</v>
      </c>
      <c r="FE538" s="22">
        <f t="shared" si="274"/>
        <v>9.9078341013824886E-2</v>
      </c>
      <c r="FF538" s="22">
        <f t="shared" si="275"/>
        <v>5.0691244239631339E-2</v>
      </c>
      <c r="FG538" s="22">
        <f t="shared" si="276"/>
        <v>0.18433179723502305</v>
      </c>
      <c r="FH538" s="22">
        <f t="shared" si="277"/>
        <v>0.91517178473700211</v>
      </c>
      <c r="FI538" s="23">
        <f t="shared" si="278"/>
        <v>6.3241106719367585E-2</v>
      </c>
      <c r="FJ538" s="24">
        <f t="shared" si="279"/>
        <v>0</v>
      </c>
      <c r="FK538" s="22">
        <f t="shared" si="280"/>
        <v>0.15293976730256087</v>
      </c>
      <c r="FL538" s="25">
        <v>1458.7894736842106</v>
      </c>
      <c r="FM538" s="25">
        <v>13.949034603082291</v>
      </c>
      <c r="FN538" s="25">
        <v>222.17019775709903</v>
      </c>
      <c r="FO538" s="9">
        <v>136.56289672851563</v>
      </c>
      <c r="FP538" s="26">
        <f t="shared" si="0"/>
        <v>273.26339721679688</v>
      </c>
      <c r="FQ538" s="22">
        <f t="shared" si="281"/>
        <v>0.21767992875801553</v>
      </c>
      <c r="FR538" s="28">
        <f t="shared" si="282"/>
        <v>0.16594825009456191</v>
      </c>
      <c r="FS538" s="28">
        <f t="shared" si="283"/>
        <v>0.61642073283811871</v>
      </c>
      <c r="FT538" s="28">
        <f t="shared" si="284"/>
        <v>8.4572575792500021E-2</v>
      </c>
      <c r="FU538" s="28">
        <f t="shared" si="285"/>
        <v>0.6161301054298971</v>
      </c>
      <c r="FV538" s="28">
        <f t="shared" si="286"/>
        <v>0.29934623046829906</v>
      </c>
      <c r="FW538" s="22">
        <f t="shared" si="287"/>
        <v>0.88172696868349043</v>
      </c>
      <c r="FX538" s="22">
        <f t="shared" si="288"/>
        <v>2.3492857142857142</v>
      </c>
      <c r="FY538" s="22">
        <f t="shared" si="289"/>
        <v>0</v>
      </c>
    </row>
    <row r="539" spans="1:181" ht="15.75" customHeight="1">
      <c r="A539" s="9">
        <v>1</v>
      </c>
      <c r="B539" s="9" t="s">
        <v>184</v>
      </c>
      <c r="C539" s="9" t="s">
        <v>1631</v>
      </c>
      <c r="D539" s="9" t="s">
        <v>1632</v>
      </c>
      <c r="E539" s="9" t="s">
        <v>1755</v>
      </c>
      <c r="F539" s="9" t="s">
        <v>1756</v>
      </c>
      <c r="G539" s="9">
        <v>472.39106998300002</v>
      </c>
      <c r="H539" s="9">
        <v>48.1875</v>
      </c>
      <c r="I539" s="9">
        <v>41.1875</v>
      </c>
      <c r="J539" s="9">
        <v>43.875</v>
      </c>
      <c r="K539" s="9">
        <v>45.625</v>
      </c>
      <c r="L539" s="9">
        <v>125</v>
      </c>
      <c r="M539" s="9">
        <v>168.625</v>
      </c>
      <c r="N539" s="9">
        <v>144.32508850097656</v>
      </c>
      <c r="O539" s="9">
        <v>455.26980590820313</v>
      </c>
      <c r="P539" s="9">
        <v>254.99926929171124</v>
      </c>
      <c r="Q539" s="9">
        <v>0</v>
      </c>
      <c r="R539" s="9">
        <v>0</v>
      </c>
      <c r="S539" s="9">
        <v>0</v>
      </c>
      <c r="T539" s="9">
        <v>261.25</v>
      </c>
      <c r="U539" s="9">
        <v>211.25</v>
      </c>
      <c r="V539" s="9">
        <v>0</v>
      </c>
      <c r="W539" s="9">
        <v>1446.0023812673635</v>
      </c>
      <c r="X539" s="9">
        <v>13.754066675486177</v>
      </c>
      <c r="Y539" s="9">
        <v>25</v>
      </c>
      <c r="Z539" s="9">
        <v>418694.3296</v>
      </c>
      <c r="AA539" s="9">
        <v>76.98</v>
      </c>
      <c r="AB539" s="9">
        <v>66.19</v>
      </c>
      <c r="AC539" s="9">
        <v>65.2</v>
      </c>
      <c r="AD539" s="9">
        <v>0.99</v>
      </c>
      <c r="AE539" s="9">
        <v>2.21</v>
      </c>
      <c r="AF539" s="9">
        <v>6.58</v>
      </c>
      <c r="AG539" s="9">
        <v>2</v>
      </c>
      <c r="AH539" s="9">
        <v>188</v>
      </c>
      <c r="AI539" s="9">
        <v>9.7000000000000011</v>
      </c>
      <c r="AJ539" s="9">
        <v>0.5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5.29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0.35</v>
      </c>
      <c r="BD539" s="9">
        <v>0</v>
      </c>
      <c r="BE539" s="9">
        <v>0</v>
      </c>
      <c r="BF539" s="9">
        <v>0</v>
      </c>
      <c r="BG539" s="9">
        <v>0</v>
      </c>
      <c r="BH539" s="9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42.26</v>
      </c>
      <c r="BO539" s="9">
        <v>9.9600000000000009</v>
      </c>
      <c r="BP539" s="9">
        <v>0</v>
      </c>
      <c r="BQ539" s="9">
        <v>3.64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0</v>
      </c>
      <c r="BX539" s="9">
        <v>0</v>
      </c>
      <c r="BY539" s="9">
        <v>0</v>
      </c>
      <c r="BZ539" s="9">
        <v>0</v>
      </c>
      <c r="CA539" s="9">
        <v>0</v>
      </c>
      <c r="CB539" s="9">
        <v>0</v>
      </c>
      <c r="CC539" s="9">
        <v>0</v>
      </c>
      <c r="CD539" s="9">
        <v>0</v>
      </c>
      <c r="CE539" s="9">
        <v>0</v>
      </c>
      <c r="CF539" s="9">
        <v>3.52</v>
      </c>
      <c r="CG539" s="9">
        <v>0</v>
      </c>
      <c r="CH539" s="9">
        <v>0</v>
      </c>
      <c r="CI539" s="9">
        <v>3.38</v>
      </c>
      <c r="CJ539" s="9">
        <v>0</v>
      </c>
      <c r="CK539" s="9">
        <v>0</v>
      </c>
      <c r="CL539" s="9">
        <v>0</v>
      </c>
      <c r="CM539" s="9">
        <v>0</v>
      </c>
      <c r="CN539" s="9">
        <v>0</v>
      </c>
      <c r="CO539" s="9">
        <v>0</v>
      </c>
      <c r="CP539" s="9">
        <v>2.82</v>
      </c>
      <c r="CQ539" s="9">
        <v>0</v>
      </c>
      <c r="CR539" s="9">
        <v>0</v>
      </c>
      <c r="CS539" s="9">
        <v>5.76</v>
      </c>
      <c r="CT539" s="9">
        <v>0</v>
      </c>
      <c r="CU539" s="9">
        <v>70</v>
      </c>
      <c r="CV539" s="9">
        <v>30</v>
      </c>
      <c r="CW539" s="9" t="s">
        <v>1755</v>
      </c>
      <c r="CX539" s="9">
        <v>472.39</v>
      </c>
      <c r="CY539" s="9">
        <v>0.18</v>
      </c>
      <c r="CZ539" s="9">
        <v>0.05</v>
      </c>
      <c r="DA539" s="9">
        <v>0</v>
      </c>
      <c r="DB539" s="9">
        <v>0</v>
      </c>
      <c r="DC539" s="9">
        <v>0</v>
      </c>
      <c r="DD539" s="9">
        <v>0</v>
      </c>
      <c r="DE539" s="9">
        <v>0</v>
      </c>
      <c r="DF539" s="9">
        <v>0.2</v>
      </c>
      <c r="DG539" s="9">
        <v>0</v>
      </c>
      <c r="DH539" s="9">
        <v>0</v>
      </c>
      <c r="DI539" s="9">
        <v>0</v>
      </c>
      <c r="DJ539" s="9">
        <v>0</v>
      </c>
      <c r="DK539" s="9">
        <v>0</v>
      </c>
      <c r="DL539" s="9">
        <v>0</v>
      </c>
      <c r="DM539" s="9">
        <v>0</v>
      </c>
      <c r="DN539" s="9">
        <v>0.53</v>
      </c>
      <c r="DO539" s="9">
        <v>0</v>
      </c>
      <c r="DP539" s="9">
        <v>0.02</v>
      </c>
      <c r="DQ539" s="9">
        <v>0</v>
      </c>
      <c r="DR539" s="9">
        <v>0</v>
      </c>
      <c r="DS539" s="9">
        <v>0</v>
      </c>
      <c r="DT539" s="9">
        <v>0</v>
      </c>
      <c r="DU539" s="9">
        <v>0.01</v>
      </c>
      <c r="DV539" s="9">
        <v>0</v>
      </c>
      <c r="DW539" s="9">
        <v>0</v>
      </c>
      <c r="DX539" s="9">
        <v>0</v>
      </c>
      <c r="DY539" s="16" t="s">
        <v>1755</v>
      </c>
      <c r="DZ539" s="16" t="s">
        <v>1757</v>
      </c>
      <c r="EA539" s="16" t="s">
        <v>1636</v>
      </c>
      <c r="EB539" s="16" t="s">
        <v>482</v>
      </c>
      <c r="EC539" s="9">
        <v>472.39106998300002</v>
      </c>
      <c r="ED539" s="17">
        <v>255.92612612153678</v>
      </c>
      <c r="EE539" s="18">
        <v>0.54</v>
      </c>
      <c r="EF539" s="19" t="s">
        <v>192</v>
      </c>
      <c r="EG539" s="16" t="s">
        <v>1755</v>
      </c>
      <c r="EH539" s="20" t="s">
        <v>1632</v>
      </c>
      <c r="EI539" s="20" t="s">
        <v>1756</v>
      </c>
      <c r="EJ539" s="20">
        <v>472.39106998300002</v>
      </c>
      <c r="EK539" s="21">
        <v>5439.0014237464275</v>
      </c>
      <c r="EL539" s="20">
        <v>2.5660000000000003</v>
      </c>
      <c r="EM539" s="20">
        <v>13956.477653333333</v>
      </c>
      <c r="EN539" s="22">
        <f t="shared" si="258"/>
        <v>0.73018965965185756</v>
      </c>
      <c r="EO539" s="23">
        <f t="shared" si="259"/>
        <v>0</v>
      </c>
      <c r="EP539" s="22">
        <f t="shared" si="260"/>
        <v>0</v>
      </c>
      <c r="EQ539" s="22">
        <f t="shared" si="261"/>
        <v>4.882131399079369E-3</v>
      </c>
      <c r="ER539" s="22">
        <f t="shared" si="262"/>
        <v>0</v>
      </c>
      <c r="ES539" s="22">
        <f t="shared" si="263"/>
        <v>0</v>
      </c>
      <c r="ET539" s="22">
        <f t="shared" si="264"/>
        <v>0</v>
      </c>
      <c r="EU539" s="22">
        <f t="shared" si="265"/>
        <v>0</v>
      </c>
      <c r="EV539" s="22">
        <f t="shared" si="266"/>
        <v>0.58948249407169762</v>
      </c>
      <c r="EW539" s="22">
        <f t="shared" si="267"/>
        <v>0.13893151067094436</v>
      </c>
      <c r="EX539" s="22">
        <f t="shared" si="268"/>
        <v>5.0774166550425444E-2</v>
      </c>
      <c r="EY539" s="22">
        <f t="shared" si="269"/>
        <v>4.7147440368252198E-2</v>
      </c>
      <c r="EZ539" s="22">
        <f t="shared" si="270"/>
        <v>0</v>
      </c>
      <c r="FA539" s="22">
        <f t="shared" si="271"/>
        <v>4.9100292927883947E-2</v>
      </c>
      <c r="FB539" s="22">
        <f t="shared" si="272"/>
        <v>0.11968196401171712</v>
      </c>
      <c r="FC539" s="22">
        <f t="shared" si="16"/>
        <v>2.5746947259028317</v>
      </c>
      <c r="FD539" s="22">
        <f t="shared" si="273"/>
        <v>0.94853683148335022</v>
      </c>
      <c r="FE539" s="22">
        <f t="shared" si="274"/>
        <v>4.894046417759839E-2</v>
      </c>
      <c r="FF539" s="22">
        <f t="shared" si="275"/>
        <v>2.5227043390514633E-3</v>
      </c>
      <c r="FG539" s="22">
        <f t="shared" si="276"/>
        <v>0</v>
      </c>
      <c r="FH539" s="22">
        <f t="shared" si="277"/>
        <v>0.85983372304494665</v>
      </c>
      <c r="FI539" s="23">
        <f t="shared" si="278"/>
        <v>8.5476747207066772E-2</v>
      </c>
      <c r="FJ539" s="24">
        <f t="shared" si="279"/>
        <v>2.5980774227071967E-2</v>
      </c>
      <c r="FK539" s="22">
        <f t="shared" si="280"/>
        <v>0.16295820325894453</v>
      </c>
      <c r="FL539" s="25">
        <v>1446.0023812673635</v>
      </c>
      <c r="FM539" s="25">
        <v>13.754066675486177</v>
      </c>
      <c r="FN539" s="25">
        <v>254.99926929171124</v>
      </c>
      <c r="FO539" s="9">
        <v>144.32508850097656</v>
      </c>
      <c r="FP539" s="26">
        <f t="shared" si="0"/>
        <v>310.94471740722656</v>
      </c>
      <c r="FQ539" s="22">
        <f t="shared" si="281"/>
        <v>0.18919705658960984</v>
      </c>
      <c r="FR539" s="28">
        <f t="shared" si="282"/>
        <v>0.18946166785756735</v>
      </c>
      <c r="FS539" s="28">
        <f t="shared" si="283"/>
        <v>0.62157186843215873</v>
      </c>
      <c r="FT539" s="28">
        <f t="shared" si="284"/>
        <v>0</v>
      </c>
      <c r="FU539" s="28">
        <f t="shared" si="285"/>
        <v>0.55303755003116728</v>
      </c>
      <c r="FV539" s="28">
        <f t="shared" si="286"/>
        <v>0.44719304284816874</v>
      </c>
      <c r="FW539" s="22">
        <f t="shared" si="287"/>
        <v>0.90932709794751876</v>
      </c>
      <c r="FX539" s="22">
        <f t="shared" si="288"/>
        <v>3.0792000000000002</v>
      </c>
      <c r="FY539" s="22">
        <f t="shared" si="289"/>
        <v>0.21160000000000001</v>
      </c>
    </row>
    <row r="540" spans="1:181" ht="15.75" customHeight="1">
      <c r="A540" s="9">
        <v>1</v>
      </c>
      <c r="B540" s="9" t="s">
        <v>184</v>
      </c>
      <c r="C540" s="9" t="s">
        <v>1631</v>
      </c>
      <c r="D540" s="9" t="s">
        <v>1632</v>
      </c>
      <c r="E540" s="9" t="s">
        <v>1758</v>
      </c>
      <c r="F540" s="9" t="s">
        <v>1759</v>
      </c>
      <c r="G540" s="9">
        <v>471.439260617</v>
      </c>
      <c r="H540" s="9">
        <v>97.375</v>
      </c>
      <c r="I540" s="9">
        <v>100.875</v>
      </c>
      <c r="J540" s="9">
        <v>85.8125</v>
      </c>
      <c r="K540" s="9">
        <v>61.0625</v>
      </c>
      <c r="L540" s="9">
        <v>74.8125</v>
      </c>
      <c r="M540" s="9">
        <v>51.625</v>
      </c>
      <c r="N540" s="9">
        <v>100.70166015625</v>
      </c>
      <c r="O540" s="9">
        <v>382.1634521484375</v>
      </c>
      <c r="P540" s="9">
        <v>198.63777670787613</v>
      </c>
      <c r="Q540" s="9">
        <v>2.8125</v>
      </c>
      <c r="R540" s="9">
        <v>0</v>
      </c>
      <c r="S540" s="9">
        <v>0</v>
      </c>
      <c r="T540" s="9">
        <v>215.5625</v>
      </c>
      <c r="U540" s="9">
        <v>235.0625</v>
      </c>
      <c r="V540" s="9">
        <v>18.125</v>
      </c>
      <c r="W540" s="9">
        <v>1426.248972557338</v>
      </c>
      <c r="X540" s="9">
        <v>14.19551637279597</v>
      </c>
      <c r="Y540" s="9">
        <v>18</v>
      </c>
      <c r="Z540" s="9">
        <v>244467.94940000001</v>
      </c>
      <c r="AA540" s="9">
        <v>54.92</v>
      </c>
      <c r="AB540" s="9">
        <v>39.86</v>
      </c>
      <c r="AC540" s="9">
        <v>37.409999999999997</v>
      </c>
      <c r="AD540" s="9">
        <v>2.4500000000000002</v>
      </c>
      <c r="AE540" s="9">
        <v>1.31</v>
      </c>
      <c r="AF540" s="9">
        <v>13.75</v>
      </c>
      <c r="AG540" s="9">
        <v>0</v>
      </c>
      <c r="AH540" s="9">
        <v>104.4</v>
      </c>
      <c r="AI540" s="9">
        <v>0.1</v>
      </c>
      <c r="AJ540" s="9">
        <v>0</v>
      </c>
      <c r="AK540" s="9">
        <v>2.4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3.05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10.200000000000001</v>
      </c>
      <c r="BD540" s="9">
        <v>0</v>
      </c>
      <c r="BE540" s="9">
        <v>0</v>
      </c>
      <c r="BF540" s="9">
        <v>0</v>
      </c>
      <c r="BG540" s="9">
        <v>0</v>
      </c>
      <c r="BH540" s="9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16</v>
      </c>
      <c r="BO540" s="9">
        <v>12.92</v>
      </c>
      <c r="BP540" s="9">
        <v>0</v>
      </c>
      <c r="BQ540" s="9">
        <v>0</v>
      </c>
      <c r="BR540" s="9">
        <v>0</v>
      </c>
      <c r="BS540" s="9">
        <v>0</v>
      </c>
      <c r="BT540" s="9">
        <v>0</v>
      </c>
      <c r="BU540" s="9">
        <v>0</v>
      </c>
      <c r="BV540" s="9">
        <v>0</v>
      </c>
      <c r="BW540" s="9">
        <v>0</v>
      </c>
      <c r="BX540" s="9">
        <v>0</v>
      </c>
      <c r="BY540" s="9">
        <v>0</v>
      </c>
      <c r="BZ540" s="9">
        <v>0</v>
      </c>
      <c r="CA540" s="9">
        <v>0</v>
      </c>
      <c r="CB540" s="9">
        <v>0</v>
      </c>
      <c r="CC540" s="9">
        <v>0</v>
      </c>
      <c r="CD540" s="9">
        <v>1.5</v>
      </c>
      <c r="CE540" s="9">
        <v>0</v>
      </c>
      <c r="CF540" s="9">
        <v>0</v>
      </c>
      <c r="CG540" s="9">
        <v>2.36</v>
      </c>
      <c r="CH540" s="9">
        <v>0</v>
      </c>
      <c r="CI540" s="9">
        <v>0.9</v>
      </c>
      <c r="CJ540" s="9">
        <v>0</v>
      </c>
      <c r="CK540" s="9">
        <v>1.3</v>
      </c>
      <c r="CL540" s="9">
        <v>0</v>
      </c>
      <c r="CM540" s="9">
        <v>0</v>
      </c>
      <c r="CN540" s="9">
        <v>0</v>
      </c>
      <c r="CO540" s="9">
        <v>1.4</v>
      </c>
      <c r="CP540" s="9">
        <v>1.39</v>
      </c>
      <c r="CQ540" s="9">
        <v>0</v>
      </c>
      <c r="CR540" s="9">
        <v>0</v>
      </c>
      <c r="CS540" s="9">
        <v>3.9</v>
      </c>
      <c r="CT540" s="9">
        <v>0</v>
      </c>
      <c r="CU540" s="9">
        <v>44</v>
      </c>
      <c r="CV540" s="9">
        <v>23.400000000000002</v>
      </c>
      <c r="CW540" s="9" t="s">
        <v>1758</v>
      </c>
      <c r="CX540" s="9">
        <v>471.44</v>
      </c>
      <c r="CY540" s="9">
        <v>0.26</v>
      </c>
      <c r="CZ540" s="9">
        <v>0.2</v>
      </c>
      <c r="DA540" s="9">
        <v>0</v>
      </c>
      <c r="DB540" s="9">
        <v>0.14000000000000001</v>
      </c>
      <c r="DC540" s="9">
        <v>0</v>
      </c>
      <c r="DD540" s="9">
        <v>0</v>
      </c>
      <c r="DE540" s="9">
        <v>0</v>
      </c>
      <c r="DF540" s="9">
        <v>0</v>
      </c>
      <c r="DG540" s="9">
        <v>0</v>
      </c>
      <c r="DH540" s="9">
        <v>0</v>
      </c>
      <c r="DI540" s="9">
        <v>0</v>
      </c>
      <c r="DJ540" s="9">
        <v>0</v>
      </c>
      <c r="DK540" s="9">
        <v>0</v>
      </c>
      <c r="DL540" s="9">
        <v>0</v>
      </c>
      <c r="DM540" s="9">
        <v>0</v>
      </c>
      <c r="DN540" s="9">
        <v>0.36</v>
      </c>
      <c r="DO540" s="9">
        <v>0</v>
      </c>
      <c r="DP540" s="9">
        <v>0.01</v>
      </c>
      <c r="DQ540" s="9">
        <v>0.01</v>
      </c>
      <c r="DR540" s="9">
        <v>0</v>
      </c>
      <c r="DS540" s="9">
        <v>0</v>
      </c>
      <c r="DT540" s="9">
        <v>0</v>
      </c>
      <c r="DU540" s="9">
        <v>0.02</v>
      </c>
      <c r="DV540" s="9">
        <v>0</v>
      </c>
      <c r="DW540" s="9">
        <v>0</v>
      </c>
      <c r="DX540" s="9">
        <v>0</v>
      </c>
      <c r="DY540" s="16" t="s">
        <v>1758</v>
      </c>
      <c r="DZ540" s="16" t="s">
        <v>1760</v>
      </c>
      <c r="EA540" s="16" t="s">
        <v>1636</v>
      </c>
      <c r="EB540" s="16" t="s">
        <v>482</v>
      </c>
      <c r="EC540" s="9">
        <v>471.439260617</v>
      </c>
      <c r="ED540" s="17">
        <v>250.54583605561999</v>
      </c>
      <c r="EE540" s="18">
        <v>0.53</v>
      </c>
      <c r="EF540" s="19" t="s">
        <v>192</v>
      </c>
      <c r="EG540" s="16" t="s">
        <v>1758</v>
      </c>
      <c r="EH540" s="20" t="s">
        <v>1632</v>
      </c>
      <c r="EI540" s="20" t="s">
        <v>1759</v>
      </c>
      <c r="EJ540" s="20">
        <v>471.439260617</v>
      </c>
      <c r="EK540" s="21">
        <v>4451.346493080845</v>
      </c>
      <c r="EL540" s="20">
        <v>2.3470085470085467</v>
      </c>
      <c r="EM540" s="20">
        <v>10447.348264957265</v>
      </c>
      <c r="EN540" s="22">
        <f t="shared" si="258"/>
        <v>0.71230881281864533</v>
      </c>
      <c r="EO540" s="23">
        <f t="shared" si="259"/>
        <v>0</v>
      </c>
      <c r="EP540" s="22">
        <f t="shared" si="260"/>
        <v>0</v>
      </c>
      <c r="EQ540" s="22">
        <f t="shared" si="261"/>
        <v>0.19664545980335454</v>
      </c>
      <c r="ER540" s="22">
        <f t="shared" si="262"/>
        <v>0</v>
      </c>
      <c r="ES540" s="22">
        <f t="shared" si="263"/>
        <v>0</v>
      </c>
      <c r="ET540" s="22">
        <f t="shared" si="264"/>
        <v>0</v>
      </c>
      <c r="EU540" s="22">
        <f t="shared" si="265"/>
        <v>0</v>
      </c>
      <c r="EV540" s="22">
        <f t="shared" si="266"/>
        <v>0.30846346635820315</v>
      </c>
      <c r="EW540" s="22">
        <f t="shared" si="267"/>
        <v>0.24908424908424906</v>
      </c>
      <c r="EX540" s="22">
        <f t="shared" si="268"/>
        <v>0</v>
      </c>
      <c r="EY540" s="22">
        <f t="shared" si="269"/>
        <v>4.241372662425294E-2</v>
      </c>
      <c r="EZ540" s="22">
        <f t="shared" si="270"/>
        <v>0</v>
      </c>
      <c r="FA540" s="22">
        <f t="shared" si="271"/>
        <v>7.4416811258916513E-2</v>
      </c>
      <c r="FB540" s="22">
        <f t="shared" si="272"/>
        <v>0.12897628687102369</v>
      </c>
      <c r="FC540" s="22">
        <f t="shared" si="16"/>
        <v>1.9464675892206846</v>
      </c>
      <c r="FD540" s="22">
        <f t="shared" si="273"/>
        <v>0.97661365762394758</v>
      </c>
      <c r="FE540" s="22">
        <f t="shared" si="274"/>
        <v>9.3545369504209543E-4</v>
      </c>
      <c r="FF540" s="22">
        <f t="shared" si="275"/>
        <v>0</v>
      </c>
      <c r="FG540" s="22">
        <f t="shared" si="276"/>
        <v>2.2450888681010289E-2</v>
      </c>
      <c r="FH540" s="22">
        <f t="shared" si="277"/>
        <v>0.7257829570284049</v>
      </c>
      <c r="FI540" s="23">
        <f t="shared" si="278"/>
        <v>0.25036416605972323</v>
      </c>
      <c r="FJ540" s="24">
        <f t="shared" si="279"/>
        <v>0</v>
      </c>
      <c r="FK540" s="22">
        <f t="shared" si="280"/>
        <v>0.11649432830036896</v>
      </c>
      <c r="FL540" s="25">
        <v>1426.248972557338</v>
      </c>
      <c r="FM540" s="25">
        <v>14.19551637279597</v>
      </c>
      <c r="FN540" s="25">
        <v>198.63777670787613</v>
      </c>
      <c r="FO540" s="9">
        <v>100.70166015625</v>
      </c>
      <c r="FP540" s="26">
        <f t="shared" si="0"/>
        <v>281.4617919921875</v>
      </c>
      <c r="FQ540" s="22">
        <f t="shared" si="281"/>
        <v>0.42052076812724226</v>
      </c>
      <c r="FR540" s="28">
        <f t="shared" si="282"/>
        <v>0.31154596629855591</v>
      </c>
      <c r="FS540" s="28">
        <f t="shared" si="283"/>
        <v>0.2681946765199909</v>
      </c>
      <c r="FT540" s="28">
        <f t="shared" si="284"/>
        <v>0</v>
      </c>
      <c r="FU540" s="28">
        <f t="shared" si="285"/>
        <v>0.45724342032498694</v>
      </c>
      <c r="FV540" s="28">
        <f t="shared" si="286"/>
        <v>0.53705221679806381</v>
      </c>
      <c r="FW540" s="22">
        <f t="shared" si="287"/>
        <v>0.80116533139111434</v>
      </c>
      <c r="FX540" s="22">
        <f t="shared" si="288"/>
        <v>3.0511111111111111</v>
      </c>
      <c r="FY540" s="22">
        <f t="shared" si="289"/>
        <v>0.16944444444444443</v>
      </c>
    </row>
    <row r="541" spans="1:181" ht="15.75" customHeight="1">
      <c r="A541" s="9">
        <v>1</v>
      </c>
      <c r="B541" s="9" t="s">
        <v>184</v>
      </c>
      <c r="C541" s="9" t="s">
        <v>1631</v>
      </c>
      <c r="D541" s="9" t="s">
        <v>1632</v>
      </c>
      <c r="E541" s="9" t="s">
        <v>1761</v>
      </c>
      <c r="F541" s="9" t="s">
        <v>1632</v>
      </c>
      <c r="G541" s="9">
        <v>219.89764747300001</v>
      </c>
      <c r="H541" s="9">
        <v>85.5</v>
      </c>
      <c r="I541" s="9">
        <v>64.25</v>
      </c>
      <c r="J541" s="9">
        <v>44.375</v>
      </c>
      <c r="K541" s="9">
        <v>14.8125</v>
      </c>
      <c r="L541" s="9">
        <v>10.3125</v>
      </c>
      <c r="M541" s="9">
        <v>1.0625</v>
      </c>
      <c r="N541" s="9">
        <v>80.502220153808594</v>
      </c>
      <c r="O541" s="9">
        <v>171.18174743652344</v>
      </c>
      <c r="P541" s="9">
        <v>113.13359028701241</v>
      </c>
      <c r="Q541" s="9">
        <v>125.125</v>
      </c>
      <c r="R541" s="9">
        <v>0</v>
      </c>
      <c r="S541" s="9">
        <v>0</v>
      </c>
      <c r="T541" s="9">
        <v>0</v>
      </c>
      <c r="U541" s="9">
        <v>95.1875</v>
      </c>
      <c r="V541" s="9">
        <v>0</v>
      </c>
      <c r="W541" s="9">
        <v>1444.9002267573696</v>
      </c>
      <c r="X541" s="9">
        <v>14.426448412698413</v>
      </c>
      <c r="Y541" s="9">
        <v>8</v>
      </c>
      <c r="Z541" s="9">
        <v>85088.427299999996</v>
      </c>
      <c r="AA541" s="9">
        <v>32.01</v>
      </c>
      <c r="AB541" s="9">
        <v>23.17</v>
      </c>
      <c r="AC541" s="9">
        <v>23.17</v>
      </c>
      <c r="AD541" s="9">
        <v>0</v>
      </c>
      <c r="AE541" s="9">
        <v>0.89</v>
      </c>
      <c r="AF541" s="9">
        <v>0.98</v>
      </c>
      <c r="AG541" s="9">
        <v>6.97</v>
      </c>
      <c r="AH541" s="9">
        <v>35.4</v>
      </c>
      <c r="AI541" s="9">
        <v>0.6</v>
      </c>
      <c r="AJ541" s="9">
        <v>0</v>
      </c>
      <c r="AK541" s="9">
        <v>0.8</v>
      </c>
      <c r="AL541" s="9">
        <v>5.2</v>
      </c>
      <c r="AM541" s="9">
        <v>0</v>
      </c>
      <c r="AN541" s="9">
        <v>0</v>
      </c>
      <c r="AO541" s="9">
        <v>0</v>
      </c>
      <c r="AP541" s="9">
        <v>0</v>
      </c>
      <c r="AQ541" s="9">
        <v>0</v>
      </c>
      <c r="AR541" s="9">
        <v>0</v>
      </c>
      <c r="AS541" s="9">
        <v>4.09</v>
      </c>
      <c r="AT541" s="9">
        <v>0</v>
      </c>
      <c r="AU541" s="9">
        <v>0</v>
      </c>
      <c r="AV541" s="9">
        <v>0</v>
      </c>
      <c r="AW541" s="9">
        <v>0</v>
      </c>
      <c r="AX541" s="9">
        <v>0</v>
      </c>
      <c r="AY541" s="9">
        <v>0</v>
      </c>
      <c r="AZ541" s="9">
        <v>0</v>
      </c>
      <c r="BA541" s="9">
        <v>0</v>
      </c>
      <c r="BB541" s="9">
        <v>0</v>
      </c>
      <c r="BC541" s="9">
        <v>0</v>
      </c>
      <c r="BD541" s="9">
        <v>0</v>
      </c>
      <c r="BE541" s="9">
        <v>0</v>
      </c>
      <c r="BF541" s="9">
        <v>0</v>
      </c>
      <c r="BG541" s="9">
        <v>0</v>
      </c>
      <c r="BH541" s="9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4.93</v>
      </c>
      <c r="BO541" s="9">
        <v>0</v>
      </c>
      <c r="BP541" s="9">
        <v>0</v>
      </c>
      <c r="BQ541" s="9">
        <v>0</v>
      </c>
      <c r="BR541" s="9">
        <v>0</v>
      </c>
      <c r="BS541" s="9">
        <v>0</v>
      </c>
      <c r="BT541" s="9">
        <v>0</v>
      </c>
      <c r="BU541" s="9">
        <v>0</v>
      </c>
      <c r="BV541" s="9">
        <v>0</v>
      </c>
      <c r="BW541" s="9">
        <v>0</v>
      </c>
      <c r="BX541" s="9">
        <v>0</v>
      </c>
      <c r="BY541" s="9">
        <v>0</v>
      </c>
      <c r="BZ541" s="9">
        <v>0</v>
      </c>
      <c r="CA541" s="9">
        <v>0</v>
      </c>
      <c r="CB541" s="9">
        <v>0</v>
      </c>
      <c r="CC541" s="9">
        <v>0</v>
      </c>
      <c r="CD541" s="9">
        <v>0</v>
      </c>
      <c r="CE541" s="9">
        <v>0</v>
      </c>
      <c r="CF541" s="9">
        <v>0</v>
      </c>
      <c r="CG541" s="9">
        <v>0</v>
      </c>
      <c r="CH541" s="9">
        <v>0</v>
      </c>
      <c r="CI541" s="9">
        <v>12.24</v>
      </c>
      <c r="CJ541" s="9">
        <v>0</v>
      </c>
      <c r="CK541" s="9">
        <v>0</v>
      </c>
      <c r="CL541" s="9">
        <v>0</v>
      </c>
      <c r="CM541" s="9">
        <v>0</v>
      </c>
      <c r="CN541" s="9">
        <v>0</v>
      </c>
      <c r="CO541" s="9">
        <v>4.8500000000000005</v>
      </c>
      <c r="CP541" s="9">
        <v>0</v>
      </c>
      <c r="CQ541" s="9">
        <v>0</v>
      </c>
      <c r="CR541" s="9">
        <v>0</v>
      </c>
      <c r="CS541" s="9">
        <v>0.7</v>
      </c>
      <c r="CT541" s="9">
        <v>0</v>
      </c>
      <c r="CU541" s="9">
        <v>24</v>
      </c>
      <c r="CV541" s="9">
        <v>11.2</v>
      </c>
      <c r="CW541" s="9" t="s">
        <v>1761</v>
      </c>
      <c r="CX541" s="9">
        <v>219.9</v>
      </c>
      <c r="CY541" s="9">
        <v>0.7</v>
      </c>
      <c r="CZ541" s="9">
        <v>0.08</v>
      </c>
      <c r="DA541" s="9">
        <v>0</v>
      </c>
      <c r="DB541" s="9">
        <v>0</v>
      </c>
      <c r="DC541" s="9">
        <v>0</v>
      </c>
      <c r="DD541" s="9">
        <v>0</v>
      </c>
      <c r="DE541" s="9">
        <v>0</v>
      </c>
      <c r="DF541" s="9">
        <v>0</v>
      </c>
      <c r="DG541" s="9">
        <v>0</v>
      </c>
      <c r="DH541" s="9">
        <v>0</v>
      </c>
      <c r="DI541" s="9">
        <v>0</v>
      </c>
      <c r="DJ541" s="9">
        <v>0</v>
      </c>
      <c r="DK541" s="9">
        <v>0</v>
      </c>
      <c r="DL541" s="9">
        <v>0</v>
      </c>
      <c r="DM541" s="9">
        <v>0</v>
      </c>
      <c r="DN541" s="9">
        <v>0.08</v>
      </c>
      <c r="DO541" s="9">
        <v>0</v>
      </c>
      <c r="DP541" s="9">
        <v>0.01</v>
      </c>
      <c r="DQ541" s="9">
        <v>0.05</v>
      </c>
      <c r="DR541" s="9">
        <v>0</v>
      </c>
      <c r="DS541" s="9">
        <v>0</v>
      </c>
      <c r="DT541" s="9">
        <v>0.06</v>
      </c>
      <c r="DU541" s="9">
        <v>0.03</v>
      </c>
      <c r="DV541" s="9">
        <v>0</v>
      </c>
      <c r="DW541" s="9">
        <v>0</v>
      </c>
      <c r="DX541" s="9">
        <v>0</v>
      </c>
      <c r="DY541" s="16" t="s">
        <v>1761</v>
      </c>
      <c r="DZ541" s="16" t="s">
        <v>1636</v>
      </c>
      <c r="EA541" s="16" t="s">
        <v>1636</v>
      </c>
      <c r="EB541" s="16" t="s">
        <v>482</v>
      </c>
      <c r="EC541" s="9">
        <v>219.89764747300001</v>
      </c>
      <c r="ED541" s="17">
        <v>0</v>
      </c>
      <c r="EE541" s="18">
        <v>0</v>
      </c>
      <c r="EF541" s="19" t="s">
        <v>192</v>
      </c>
      <c r="EG541" s="16" t="s">
        <v>1761</v>
      </c>
      <c r="EH541" s="20" t="s">
        <v>1632</v>
      </c>
      <c r="EI541" s="20" t="s">
        <v>1632</v>
      </c>
      <c r="EJ541" s="20">
        <v>219.89764747300001</v>
      </c>
      <c r="EK541" s="21">
        <v>2658.1826710402997</v>
      </c>
      <c r="EL541" s="20">
        <v>2.8580357142857142</v>
      </c>
      <c r="EM541" s="20">
        <v>7597.1810089285718</v>
      </c>
      <c r="EN541" s="22">
        <f t="shared" si="258"/>
        <v>0.31646360512339894</v>
      </c>
      <c r="EO541" s="23">
        <f t="shared" si="259"/>
        <v>0.16244923461418309</v>
      </c>
      <c r="EP541" s="22">
        <f t="shared" si="260"/>
        <v>0</v>
      </c>
      <c r="EQ541" s="22">
        <f t="shared" si="261"/>
        <v>0</v>
      </c>
      <c r="ER541" s="22">
        <f t="shared" si="262"/>
        <v>0</v>
      </c>
      <c r="ES541" s="22">
        <f t="shared" si="263"/>
        <v>0</v>
      </c>
      <c r="ET541" s="22">
        <f t="shared" si="264"/>
        <v>0</v>
      </c>
      <c r="EU541" s="22">
        <f t="shared" si="265"/>
        <v>0</v>
      </c>
      <c r="EV541" s="22">
        <f t="shared" si="266"/>
        <v>0.1765759312320917</v>
      </c>
      <c r="EW541" s="22">
        <f t="shared" si="267"/>
        <v>0</v>
      </c>
      <c r="EX541" s="22">
        <f t="shared" si="268"/>
        <v>0</v>
      </c>
      <c r="EY541" s="22">
        <f t="shared" si="269"/>
        <v>0.43839541547277938</v>
      </c>
      <c r="EZ541" s="22">
        <f t="shared" si="270"/>
        <v>0</v>
      </c>
      <c r="FA541" s="22">
        <f t="shared" si="271"/>
        <v>0</v>
      </c>
      <c r="FB541" s="22">
        <f t="shared" si="272"/>
        <v>0.1987822349570201</v>
      </c>
      <c r="FC541" s="22">
        <f t="shared" si="16"/>
        <v>1.1496407372696031</v>
      </c>
      <c r="FD541" s="22">
        <f t="shared" si="273"/>
        <v>0.96195652173913049</v>
      </c>
      <c r="FE541" s="22">
        <f t="shared" si="274"/>
        <v>1.6304347826086956E-2</v>
      </c>
      <c r="FF541" s="22">
        <f t="shared" si="275"/>
        <v>0</v>
      </c>
      <c r="FG541" s="22">
        <f t="shared" si="276"/>
        <v>2.1739130434782612E-2</v>
      </c>
      <c r="FH541" s="22">
        <f t="shared" si="277"/>
        <v>0.72383630115588893</v>
      </c>
      <c r="FI541" s="23">
        <f t="shared" si="278"/>
        <v>3.0615432677288348E-2</v>
      </c>
      <c r="FJ541" s="24">
        <f t="shared" si="279"/>
        <v>0.21774445485785693</v>
      </c>
      <c r="FK541" s="22">
        <f t="shared" si="280"/>
        <v>0.14556772374715982</v>
      </c>
      <c r="FL541" s="25">
        <v>1444.9002267573696</v>
      </c>
      <c r="FM541" s="25">
        <v>14.426448412698413</v>
      </c>
      <c r="FN541" s="25">
        <v>113.13359028701241</v>
      </c>
      <c r="FO541" s="9">
        <v>80.502220153808594</v>
      </c>
      <c r="FP541" s="26">
        <f t="shared" si="0"/>
        <v>90.679527282714844</v>
      </c>
      <c r="FQ541" s="22">
        <f t="shared" si="281"/>
        <v>0.68099864514642872</v>
      </c>
      <c r="FR541" s="28">
        <f t="shared" si="282"/>
        <v>0.26915931425445239</v>
      </c>
      <c r="FS541" s="28">
        <f t="shared" si="283"/>
        <v>5.1728611609620209E-2</v>
      </c>
      <c r="FT541" s="28">
        <f t="shared" si="284"/>
        <v>0</v>
      </c>
      <c r="FU541" s="28">
        <f t="shared" si="285"/>
        <v>0</v>
      </c>
      <c r="FV541" s="28">
        <f t="shared" si="286"/>
        <v>0.43287184330467898</v>
      </c>
      <c r="FW541" s="22">
        <f t="shared" si="287"/>
        <v>0.7497656982193065</v>
      </c>
      <c r="FX541" s="22">
        <f t="shared" si="288"/>
        <v>4.0012499999999998</v>
      </c>
      <c r="FY541" s="22">
        <f t="shared" si="289"/>
        <v>0.51124999999999998</v>
      </c>
    </row>
    <row r="542" spans="1:181" ht="15.75" customHeight="1">
      <c r="A542" s="9">
        <v>1</v>
      </c>
      <c r="B542" s="9" t="s">
        <v>184</v>
      </c>
      <c r="C542" s="9" t="s">
        <v>1631</v>
      </c>
      <c r="D542" s="9" t="s">
        <v>1632</v>
      </c>
      <c r="E542" s="9" t="s">
        <v>1762</v>
      </c>
      <c r="F542" s="9" t="s">
        <v>1763</v>
      </c>
      <c r="G542" s="9">
        <v>841.06321865500001</v>
      </c>
      <c r="H542" s="9">
        <v>77.8125</v>
      </c>
      <c r="I542" s="9">
        <v>122.25</v>
      </c>
      <c r="J542" s="9">
        <v>180.0625</v>
      </c>
      <c r="K542" s="9">
        <v>161.1875</v>
      </c>
      <c r="L542" s="9">
        <v>227.8125</v>
      </c>
      <c r="M542" s="9">
        <v>71.5625</v>
      </c>
      <c r="N542" s="9">
        <v>52.963462829589844</v>
      </c>
      <c r="O542" s="9">
        <v>228.28982543945313</v>
      </c>
      <c r="P542" s="9">
        <v>121.57481157227561</v>
      </c>
      <c r="Q542" s="9">
        <v>0</v>
      </c>
      <c r="R542" s="9">
        <v>0</v>
      </c>
      <c r="S542" s="9">
        <v>661.5625</v>
      </c>
      <c r="T542" s="9">
        <v>0</v>
      </c>
      <c r="U542" s="9">
        <v>179.125</v>
      </c>
      <c r="V542" s="9">
        <v>0</v>
      </c>
      <c r="W542" s="9">
        <v>1438.1060684839931</v>
      </c>
      <c r="X542" s="9">
        <v>14.199289162890887</v>
      </c>
      <c r="Y542" s="9">
        <v>39</v>
      </c>
      <c r="Z542" s="9">
        <v>2352508.8857</v>
      </c>
      <c r="AA542" s="9">
        <v>205.21</v>
      </c>
      <c r="AB542" s="9">
        <v>185.8</v>
      </c>
      <c r="AC542" s="9">
        <v>185.8</v>
      </c>
      <c r="AD542" s="9">
        <v>0</v>
      </c>
      <c r="AE542" s="9">
        <v>2.79</v>
      </c>
      <c r="AF542" s="9">
        <v>16.62</v>
      </c>
      <c r="AG542" s="9">
        <v>0</v>
      </c>
      <c r="AH542" s="9">
        <v>1017.3</v>
      </c>
      <c r="AI542" s="9">
        <v>2.9</v>
      </c>
      <c r="AJ542" s="9">
        <v>6.5</v>
      </c>
      <c r="AK542" s="9">
        <v>0.8</v>
      </c>
      <c r="AL542" s="9">
        <v>0</v>
      </c>
      <c r="AM542" s="9">
        <v>0</v>
      </c>
      <c r="AN542" s="9">
        <v>0</v>
      </c>
      <c r="AO542" s="9">
        <v>0</v>
      </c>
      <c r="AP542" s="9">
        <v>0</v>
      </c>
      <c r="AQ542" s="9">
        <v>0</v>
      </c>
      <c r="AR542" s="9">
        <v>0</v>
      </c>
      <c r="AS542" s="9">
        <v>10.050000000000001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5.56</v>
      </c>
      <c r="BD542" s="9">
        <v>0</v>
      </c>
      <c r="BE542" s="9">
        <v>0</v>
      </c>
      <c r="BF542" s="9">
        <v>0</v>
      </c>
      <c r="BG542" s="9">
        <v>0</v>
      </c>
      <c r="BH542" s="9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144.68</v>
      </c>
      <c r="BO542" s="9">
        <v>14.99</v>
      </c>
      <c r="BP542" s="9">
        <v>0</v>
      </c>
      <c r="BQ542" s="9">
        <v>0</v>
      </c>
      <c r="BR542" s="9">
        <v>1.89</v>
      </c>
      <c r="BS542" s="9">
        <v>1.5</v>
      </c>
      <c r="BT542" s="9">
        <v>0</v>
      </c>
      <c r="BU542" s="9">
        <v>0</v>
      </c>
      <c r="BV542" s="9">
        <v>0</v>
      </c>
      <c r="BW542" s="9">
        <v>1</v>
      </c>
      <c r="BX542" s="9">
        <v>0</v>
      </c>
      <c r="BY542" s="9">
        <v>0</v>
      </c>
      <c r="BZ542" s="9">
        <v>0</v>
      </c>
      <c r="CA542" s="9">
        <v>0.3</v>
      </c>
      <c r="CB542" s="9">
        <v>0</v>
      </c>
      <c r="CC542" s="9">
        <v>0</v>
      </c>
      <c r="CD542" s="9">
        <v>0</v>
      </c>
      <c r="CE542" s="9">
        <v>0</v>
      </c>
      <c r="CF542" s="9">
        <v>5.18</v>
      </c>
      <c r="CG542" s="9">
        <v>1.1000000000000001</v>
      </c>
      <c r="CH542" s="9">
        <v>0</v>
      </c>
      <c r="CI542" s="9">
        <v>4.54</v>
      </c>
      <c r="CJ542" s="9">
        <v>0</v>
      </c>
      <c r="CK542" s="9">
        <v>0</v>
      </c>
      <c r="CL542" s="9">
        <v>0</v>
      </c>
      <c r="CM542" s="9">
        <v>0</v>
      </c>
      <c r="CN542" s="9">
        <v>0</v>
      </c>
      <c r="CO542" s="9">
        <v>2.5</v>
      </c>
      <c r="CP542" s="9">
        <v>1.06</v>
      </c>
      <c r="CQ542" s="9">
        <v>0</v>
      </c>
      <c r="CR542" s="9">
        <v>0</v>
      </c>
      <c r="CS542" s="9">
        <v>10.86</v>
      </c>
      <c r="CT542" s="9">
        <v>0</v>
      </c>
      <c r="CU542" s="9">
        <v>136</v>
      </c>
      <c r="CV542" s="9">
        <v>70.2</v>
      </c>
      <c r="CW542" s="9" t="s">
        <v>1762</v>
      </c>
      <c r="CX542" s="9">
        <v>841.06</v>
      </c>
      <c r="CY542" s="9">
        <v>0.14000000000000001</v>
      </c>
      <c r="CZ542" s="9">
        <v>0.24</v>
      </c>
      <c r="DA542" s="9">
        <v>0</v>
      </c>
      <c r="DB542" s="9">
        <v>0.01</v>
      </c>
      <c r="DC542" s="9">
        <v>0.01</v>
      </c>
      <c r="DD542" s="9">
        <v>0</v>
      </c>
      <c r="DE542" s="9">
        <v>0</v>
      </c>
      <c r="DF542" s="9">
        <v>0.03</v>
      </c>
      <c r="DG542" s="9">
        <v>0</v>
      </c>
      <c r="DH542" s="9">
        <v>0</v>
      </c>
      <c r="DI542" s="9">
        <v>0</v>
      </c>
      <c r="DJ542" s="9">
        <v>0</v>
      </c>
      <c r="DK542" s="9">
        <v>0</v>
      </c>
      <c r="DL542" s="9">
        <v>0</v>
      </c>
      <c r="DM542" s="9">
        <v>0</v>
      </c>
      <c r="DN542" s="9">
        <v>0.36</v>
      </c>
      <c r="DO542" s="9">
        <v>0</v>
      </c>
      <c r="DP542" s="9">
        <v>0</v>
      </c>
      <c r="DQ542" s="9">
        <v>0.16</v>
      </c>
      <c r="DR542" s="9">
        <v>0</v>
      </c>
      <c r="DS542" s="9">
        <v>0</v>
      </c>
      <c r="DT542" s="9">
        <v>0.02</v>
      </c>
      <c r="DU542" s="9">
        <v>0.03</v>
      </c>
      <c r="DV542" s="9">
        <v>0</v>
      </c>
      <c r="DW542" s="9">
        <v>0</v>
      </c>
      <c r="DX542" s="9">
        <v>0</v>
      </c>
      <c r="DY542" s="16" t="s">
        <v>1762</v>
      </c>
      <c r="DZ542" s="16" t="s">
        <v>1764</v>
      </c>
      <c r="EA542" s="16" t="s">
        <v>1636</v>
      </c>
      <c r="EB542" s="16" t="s">
        <v>482</v>
      </c>
      <c r="EC542" s="9">
        <v>841.06321865500001</v>
      </c>
      <c r="ED542" s="17">
        <v>415.35900927934927</v>
      </c>
      <c r="EE542" s="18">
        <v>0.49</v>
      </c>
      <c r="EF542" s="19" t="s">
        <v>192</v>
      </c>
      <c r="EG542" s="16" t="s">
        <v>1762</v>
      </c>
      <c r="EH542" s="20" t="s">
        <v>1632</v>
      </c>
      <c r="EI542" s="20" t="s">
        <v>1763</v>
      </c>
      <c r="EJ542" s="20">
        <v>841.06321865500001</v>
      </c>
      <c r="EK542" s="21">
        <v>11463.909583840943</v>
      </c>
      <c r="EL542" s="20">
        <v>2.9232193732193732</v>
      </c>
      <c r="EM542" s="20">
        <v>33511.522588319087</v>
      </c>
      <c r="EN542" s="22">
        <f t="shared" si="258"/>
        <v>0.80517518639442531</v>
      </c>
      <c r="EO542" s="23">
        <f t="shared" si="259"/>
        <v>0</v>
      </c>
      <c r="EP542" s="22">
        <f t="shared" si="260"/>
        <v>0</v>
      </c>
      <c r="EQ542" s="22">
        <f t="shared" si="261"/>
        <v>2.8680491076034251E-2</v>
      </c>
      <c r="ER542" s="22">
        <f t="shared" si="262"/>
        <v>0</v>
      </c>
      <c r="ES542" s="22">
        <f t="shared" si="263"/>
        <v>0</v>
      </c>
      <c r="ET542" s="22">
        <f t="shared" si="264"/>
        <v>0</v>
      </c>
      <c r="EU542" s="22">
        <f t="shared" si="265"/>
        <v>0</v>
      </c>
      <c r="EV542" s="22">
        <f t="shared" si="266"/>
        <v>0.74631177138140936</v>
      </c>
      <c r="EW542" s="22">
        <f t="shared" si="267"/>
        <v>7.7323841947797387E-2</v>
      </c>
      <c r="EX542" s="22">
        <f t="shared" si="268"/>
        <v>0</v>
      </c>
      <c r="EY542" s="22">
        <f t="shared" si="269"/>
        <v>4.0905808315279069E-2</v>
      </c>
      <c r="EZ542" s="22">
        <f t="shared" si="270"/>
        <v>0</v>
      </c>
      <c r="FA542" s="22">
        <f t="shared" si="271"/>
        <v>3.2394511503146602E-2</v>
      </c>
      <c r="FB542" s="22">
        <f t="shared" si="272"/>
        <v>7.4383575776333435E-2</v>
      </c>
      <c r="FC542" s="22">
        <f t="shared" si="16"/>
        <v>5.0070659324594304</v>
      </c>
      <c r="FD542" s="22">
        <f t="shared" si="273"/>
        <v>0.99007299270073013</v>
      </c>
      <c r="FE542" s="22">
        <f t="shared" si="274"/>
        <v>2.8223844282238447E-3</v>
      </c>
      <c r="FF542" s="22">
        <f t="shared" si="275"/>
        <v>6.3260340632603418E-3</v>
      </c>
      <c r="FG542" s="22">
        <f t="shared" si="276"/>
        <v>7.7858880778588829E-4</v>
      </c>
      <c r="FH542" s="22">
        <f t="shared" si="277"/>
        <v>0.90541396618098535</v>
      </c>
      <c r="FI542" s="23">
        <f t="shared" si="278"/>
        <v>8.0990205155694175E-2</v>
      </c>
      <c r="FJ542" s="24">
        <f t="shared" si="279"/>
        <v>0</v>
      </c>
      <c r="FK542" s="22">
        <f t="shared" si="280"/>
        <v>0.24398879352751263</v>
      </c>
      <c r="FL542" s="25">
        <v>1438.1060684839931</v>
      </c>
      <c r="FM542" s="25">
        <v>14.199289162890887</v>
      </c>
      <c r="FN542" s="25">
        <v>121.57481157227561</v>
      </c>
      <c r="FO542" s="9">
        <v>52.963462829589844</v>
      </c>
      <c r="FP542" s="26">
        <f t="shared" si="0"/>
        <v>175.32636260986328</v>
      </c>
      <c r="FQ542" s="22">
        <f t="shared" si="281"/>
        <v>0.23786856393498365</v>
      </c>
      <c r="FR542" s="28">
        <f t="shared" si="282"/>
        <v>0.40573644457513613</v>
      </c>
      <c r="FS542" s="28">
        <f t="shared" si="283"/>
        <v>0.35594827280492708</v>
      </c>
      <c r="FT542" s="28">
        <f t="shared" si="284"/>
        <v>0.78657880326516771</v>
      </c>
      <c r="FU542" s="28">
        <f t="shared" si="285"/>
        <v>0</v>
      </c>
      <c r="FV542" s="28">
        <f t="shared" si="286"/>
        <v>0.21297447804987915</v>
      </c>
      <c r="FW542" s="22">
        <f t="shared" si="287"/>
        <v>0.66273573412601727</v>
      </c>
      <c r="FX542" s="22">
        <f t="shared" si="288"/>
        <v>5.2617948717948719</v>
      </c>
      <c r="FY542" s="22">
        <f t="shared" si="289"/>
        <v>0.25769230769230772</v>
      </c>
    </row>
    <row r="543" spans="1:181" ht="15.75" customHeight="1">
      <c r="A543" s="9">
        <v>1</v>
      </c>
      <c r="B543" s="9" t="s">
        <v>184</v>
      </c>
      <c r="C543" s="9" t="s">
        <v>1765</v>
      </c>
      <c r="D543" s="9" t="s">
        <v>1766</v>
      </c>
      <c r="E543" s="9" t="s">
        <v>1767</v>
      </c>
      <c r="F543" s="9" t="s">
        <v>1768</v>
      </c>
      <c r="G543" s="9">
        <v>1220.5827297599999</v>
      </c>
      <c r="H543" s="9">
        <v>27.6875</v>
      </c>
      <c r="I543" s="9">
        <v>43.3125</v>
      </c>
      <c r="J543" s="9">
        <v>92.5</v>
      </c>
      <c r="K543" s="9">
        <v>129.9375</v>
      </c>
      <c r="L543" s="9">
        <v>329.4375</v>
      </c>
      <c r="M543" s="9">
        <v>597</v>
      </c>
      <c r="N543" s="9">
        <v>229.30857849121094</v>
      </c>
      <c r="O543" s="9">
        <v>742.94677734375</v>
      </c>
      <c r="P543" s="9">
        <v>537.21515463512321</v>
      </c>
      <c r="Q543" s="9">
        <v>0</v>
      </c>
      <c r="R543" s="9">
        <v>0</v>
      </c>
      <c r="S543" s="9">
        <v>84.6875</v>
      </c>
      <c r="T543" s="9">
        <v>679.5</v>
      </c>
      <c r="U543" s="9">
        <v>455.6875</v>
      </c>
      <c r="V543" s="9">
        <v>0</v>
      </c>
      <c r="W543" s="9">
        <v>1476.0982439973379</v>
      </c>
      <c r="X543" s="9">
        <v>12.838961757026571</v>
      </c>
      <c r="Y543" s="9">
        <v>77</v>
      </c>
      <c r="Z543" s="9">
        <v>343424.40340000001</v>
      </c>
      <c r="AA543" s="9">
        <v>204.81</v>
      </c>
      <c r="AB543" s="9">
        <v>187.69</v>
      </c>
      <c r="AC543" s="9">
        <v>184.36</v>
      </c>
      <c r="AD543" s="9">
        <v>3.33</v>
      </c>
      <c r="AE543" s="9">
        <v>4.54</v>
      </c>
      <c r="AF543" s="9">
        <v>8.1300000000000008</v>
      </c>
      <c r="AG543" s="9">
        <v>4.45</v>
      </c>
      <c r="AH543" s="9">
        <v>131.30000000000001</v>
      </c>
      <c r="AI543" s="9">
        <v>19.400000000000002</v>
      </c>
      <c r="AJ543" s="9">
        <v>14.8</v>
      </c>
      <c r="AK543" s="9">
        <v>21.6</v>
      </c>
      <c r="AL543" s="9">
        <v>0</v>
      </c>
      <c r="AM543" s="9">
        <v>0</v>
      </c>
      <c r="AN543" s="9">
        <v>0</v>
      </c>
      <c r="AO543" s="9">
        <v>0</v>
      </c>
      <c r="AP543" s="9">
        <v>0</v>
      </c>
      <c r="AQ543" s="9">
        <v>0</v>
      </c>
      <c r="AR543" s="9">
        <v>0</v>
      </c>
      <c r="AS543" s="9">
        <v>2.4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1.68</v>
      </c>
      <c r="BD543" s="9">
        <v>0</v>
      </c>
      <c r="BE543" s="9">
        <v>0</v>
      </c>
      <c r="BF543" s="9">
        <v>0</v>
      </c>
      <c r="BG543" s="9">
        <v>0</v>
      </c>
      <c r="BH543" s="9">
        <v>0</v>
      </c>
      <c r="BI543" s="9">
        <v>0</v>
      </c>
      <c r="BJ543" s="9">
        <v>0</v>
      </c>
      <c r="BK543" s="9">
        <v>0</v>
      </c>
      <c r="BL543" s="9">
        <v>0</v>
      </c>
      <c r="BM543" s="9">
        <v>0</v>
      </c>
      <c r="BN543" s="9">
        <v>0</v>
      </c>
      <c r="BO543" s="9">
        <v>117.23</v>
      </c>
      <c r="BP543" s="9">
        <v>1.1100000000000001</v>
      </c>
      <c r="BQ543" s="9">
        <v>10.48</v>
      </c>
      <c r="BR543" s="9">
        <v>0</v>
      </c>
      <c r="BS543" s="9">
        <v>8.33</v>
      </c>
      <c r="BT543" s="9">
        <v>5.71</v>
      </c>
      <c r="BU543" s="9">
        <v>0</v>
      </c>
      <c r="BV543" s="9">
        <v>0</v>
      </c>
      <c r="BW543" s="9">
        <v>0</v>
      </c>
      <c r="BX543" s="9">
        <v>0</v>
      </c>
      <c r="BY543" s="9">
        <v>0</v>
      </c>
      <c r="BZ543" s="9">
        <v>0</v>
      </c>
      <c r="CA543" s="9">
        <v>0</v>
      </c>
      <c r="CB543" s="9">
        <v>0</v>
      </c>
      <c r="CC543" s="9">
        <v>0</v>
      </c>
      <c r="CD543" s="9">
        <v>2.16</v>
      </c>
      <c r="CE543" s="9">
        <v>0</v>
      </c>
      <c r="CF543" s="9">
        <v>2.29</v>
      </c>
      <c r="CG543" s="9">
        <v>0</v>
      </c>
      <c r="CH543" s="9">
        <v>0</v>
      </c>
      <c r="CI543" s="9">
        <v>36.550000000000004</v>
      </c>
      <c r="CJ543" s="9">
        <v>0</v>
      </c>
      <c r="CK543" s="9">
        <v>1.37</v>
      </c>
      <c r="CL543" s="9">
        <v>0</v>
      </c>
      <c r="CM543" s="9">
        <v>0</v>
      </c>
      <c r="CN543" s="9">
        <v>0</v>
      </c>
      <c r="CO543" s="9">
        <v>2.02</v>
      </c>
      <c r="CP543" s="9">
        <v>1.62</v>
      </c>
      <c r="CQ543" s="9">
        <v>1.89</v>
      </c>
      <c r="CR543" s="9">
        <v>0</v>
      </c>
      <c r="CS543" s="9">
        <v>9.9700000000000006</v>
      </c>
      <c r="CT543" s="9">
        <v>0</v>
      </c>
      <c r="CU543" s="9">
        <v>99</v>
      </c>
      <c r="CV543" s="9">
        <v>123.2</v>
      </c>
      <c r="CW543" s="9" t="s">
        <v>1767</v>
      </c>
      <c r="CX543" s="9">
        <v>1220.58</v>
      </c>
      <c r="CY543" s="9">
        <v>0.05</v>
      </c>
      <c r="CZ543" s="9">
        <v>0.01</v>
      </c>
      <c r="DA543" s="9">
        <v>0</v>
      </c>
      <c r="DB543" s="9">
        <v>0</v>
      </c>
      <c r="DC543" s="9">
        <v>0</v>
      </c>
      <c r="DD543" s="9">
        <v>0</v>
      </c>
      <c r="DE543" s="9">
        <v>0.1</v>
      </c>
      <c r="DF543" s="9">
        <v>0.15</v>
      </c>
      <c r="DG543" s="9">
        <v>0</v>
      </c>
      <c r="DH543" s="9">
        <v>0</v>
      </c>
      <c r="DI543" s="9">
        <v>0</v>
      </c>
      <c r="DJ543" s="9">
        <v>0</v>
      </c>
      <c r="DK543" s="9">
        <v>0</v>
      </c>
      <c r="DL543" s="9">
        <v>0.01</v>
      </c>
      <c r="DM543" s="9">
        <v>0</v>
      </c>
      <c r="DN543" s="9">
        <v>0.03</v>
      </c>
      <c r="DO543" s="9">
        <v>0</v>
      </c>
      <c r="DP543" s="9">
        <v>0.18</v>
      </c>
      <c r="DQ543" s="9">
        <v>0.02</v>
      </c>
      <c r="DR543" s="9">
        <v>0</v>
      </c>
      <c r="DS543" s="9">
        <v>0</v>
      </c>
      <c r="DT543" s="9">
        <v>0</v>
      </c>
      <c r="DU543" s="9">
        <v>0.45</v>
      </c>
      <c r="DV543" s="9">
        <v>0</v>
      </c>
      <c r="DW543" s="9">
        <v>0</v>
      </c>
      <c r="DX543" s="9">
        <v>0</v>
      </c>
      <c r="DY543" s="16" t="s">
        <v>1767</v>
      </c>
      <c r="DZ543" s="16" t="s">
        <v>1769</v>
      </c>
      <c r="EA543" s="16" t="s">
        <v>1770</v>
      </c>
      <c r="EB543" s="16" t="s">
        <v>482</v>
      </c>
      <c r="EC543" s="9">
        <v>1220.5827297599999</v>
      </c>
      <c r="ED543" s="17">
        <v>1334.0449081950999</v>
      </c>
      <c r="EE543" s="18">
        <v>1.0900000000000001</v>
      </c>
      <c r="EF543" s="19" t="s">
        <v>192</v>
      </c>
      <c r="EG543" s="16" t="s">
        <v>1767</v>
      </c>
      <c r="EH543" s="20" t="s">
        <v>1766</v>
      </c>
      <c r="EI543" s="20" t="s">
        <v>1768</v>
      </c>
      <c r="EJ543" s="20">
        <v>1220.5827297599999</v>
      </c>
      <c r="EK543" s="21">
        <v>1676.7950949660662</v>
      </c>
      <c r="EL543" s="20">
        <v>1.662418831168831</v>
      </c>
      <c r="EM543" s="20">
        <v>2787.5357418831168</v>
      </c>
      <c r="EN543" s="22">
        <f t="shared" si="258"/>
        <v>0.66505541721595629</v>
      </c>
      <c r="EO543" s="23">
        <f t="shared" si="259"/>
        <v>0</v>
      </c>
      <c r="EP543" s="22">
        <f t="shared" si="260"/>
        <v>0</v>
      </c>
      <c r="EQ543" s="22">
        <f t="shared" si="261"/>
        <v>8.2999851785978945E-3</v>
      </c>
      <c r="ER543" s="22">
        <f t="shared" si="262"/>
        <v>0</v>
      </c>
      <c r="ES543" s="22">
        <f t="shared" si="263"/>
        <v>0</v>
      </c>
      <c r="ET543" s="22">
        <f t="shared" si="264"/>
        <v>0</v>
      </c>
      <c r="EU543" s="22">
        <f t="shared" si="265"/>
        <v>0</v>
      </c>
      <c r="EV543" s="22">
        <f t="shared" si="266"/>
        <v>0</v>
      </c>
      <c r="EW543" s="22">
        <f t="shared" si="267"/>
        <v>0.58465490835433032</v>
      </c>
      <c r="EX543" s="22">
        <f t="shared" si="268"/>
        <v>5.1776098018872591E-2</v>
      </c>
      <c r="EY543" s="22">
        <f t="shared" si="269"/>
        <v>0.22849661577985278</v>
      </c>
      <c r="EZ543" s="22">
        <f t="shared" si="270"/>
        <v>2.8210068672496418E-2</v>
      </c>
      <c r="FA543" s="22">
        <f t="shared" si="271"/>
        <v>2.1985079788547999E-2</v>
      </c>
      <c r="FB543" s="22">
        <f t="shared" si="272"/>
        <v>7.6577244207302012E-2</v>
      </c>
      <c r="FC543" s="22">
        <f t="shared" si="16"/>
        <v>0.9135296128118745</v>
      </c>
      <c r="FD543" s="22">
        <f t="shared" si="273"/>
        <v>0.70176376269374663</v>
      </c>
      <c r="FE543" s="22">
        <f t="shared" si="274"/>
        <v>0.1036878674505612</v>
      </c>
      <c r="FF543" s="22">
        <f t="shared" si="275"/>
        <v>7.9102084446819876E-2</v>
      </c>
      <c r="FG543" s="22">
        <f t="shared" si="276"/>
        <v>0.11544628540887225</v>
      </c>
      <c r="FH543" s="22">
        <f t="shared" si="277"/>
        <v>0.91641033152678086</v>
      </c>
      <c r="FI543" s="23">
        <f t="shared" si="278"/>
        <v>3.969532737659294E-2</v>
      </c>
      <c r="FJ543" s="24">
        <f t="shared" si="279"/>
        <v>2.1727454714125287E-2</v>
      </c>
      <c r="FK543" s="22">
        <f t="shared" si="280"/>
        <v>0.16779690143598155</v>
      </c>
      <c r="FL543" s="25">
        <v>1476.0982439973379</v>
      </c>
      <c r="FM543" s="25">
        <v>12.838961757026571</v>
      </c>
      <c r="FN543" s="25">
        <v>537.21515463512321</v>
      </c>
      <c r="FO543" s="9">
        <v>229.30857849121094</v>
      </c>
      <c r="FP543" s="26">
        <f t="shared" si="0"/>
        <v>513.63819885253906</v>
      </c>
      <c r="FQ543" s="22">
        <f t="shared" si="281"/>
        <v>5.8168937073163861E-2</v>
      </c>
      <c r="FR543" s="28">
        <f t="shared" si="282"/>
        <v>0.1822387738058012</v>
      </c>
      <c r="FS543" s="28">
        <f t="shared" si="283"/>
        <v>0.75901245971435549</v>
      </c>
      <c r="FT543" s="28">
        <f t="shared" si="284"/>
        <v>6.9382843075824846E-2</v>
      </c>
      <c r="FU543" s="28">
        <f t="shared" si="285"/>
        <v>0.55670130621429359</v>
      </c>
      <c r="FV543" s="28">
        <f t="shared" si="286"/>
        <v>0.3733360213032022</v>
      </c>
      <c r="FW543" s="22">
        <f t="shared" si="287"/>
        <v>0.48337483521312435</v>
      </c>
      <c r="FX543" s="22">
        <f t="shared" si="288"/>
        <v>2.6598701298701299</v>
      </c>
      <c r="FY543" s="22">
        <f t="shared" si="289"/>
        <v>3.1168831168831169E-2</v>
      </c>
    </row>
    <row r="544" spans="1:181" ht="15.75" customHeight="1">
      <c r="A544" s="9">
        <v>1</v>
      </c>
      <c r="B544" s="9" t="s">
        <v>184</v>
      </c>
      <c r="C544" s="9" t="s">
        <v>1765</v>
      </c>
      <c r="D544" s="9" t="s">
        <v>1766</v>
      </c>
      <c r="E544" s="9" t="s">
        <v>1771</v>
      </c>
      <c r="F544" s="9" t="s">
        <v>580</v>
      </c>
      <c r="G544" s="9">
        <v>326.51605052999997</v>
      </c>
      <c r="H544" s="9">
        <v>120.375</v>
      </c>
      <c r="I544" s="9">
        <v>72.4375</v>
      </c>
      <c r="J544" s="9">
        <v>69.0625</v>
      </c>
      <c r="K544" s="9">
        <v>32.3125</v>
      </c>
      <c r="L544" s="9">
        <v>27.0625</v>
      </c>
      <c r="M544" s="9">
        <v>5.4375</v>
      </c>
      <c r="N544" s="9">
        <v>141.43997192382813</v>
      </c>
      <c r="O544" s="9">
        <v>223.17436218261719</v>
      </c>
      <c r="P544" s="9">
        <v>166.18803198204822</v>
      </c>
      <c r="Q544" s="9">
        <v>0</v>
      </c>
      <c r="R544" s="9">
        <v>0</v>
      </c>
      <c r="S544" s="9">
        <v>39.1875</v>
      </c>
      <c r="T544" s="9">
        <v>11</v>
      </c>
      <c r="U544" s="9">
        <v>168.0625</v>
      </c>
      <c r="V544" s="9">
        <v>108.4375</v>
      </c>
      <c r="W544" s="9">
        <v>1517.0066985645933</v>
      </c>
      <c r="X544" s="9">
        <v>14.028455502392344</v>
      </c>
      <c r="Y544" s="9">
        <v>32</v>
      </c>
      <c r="Z544" s="9">
        <v>358617.9192</v>
      </c>
      <c r="AA544" s="9">
        <v>91.24</v>
      </c>
      <c r="AB544" s="9">
        <v>76.510000000000005</v>
      </c>
      <c r="AC544" s="9">
        <v>76.510000000000005</v>
      </c>
      <c r="AD544" s="9">
        <v>0</v>
      </c>
      <c r="AE544" s="9">
        <v>1.25</v>
      </c>
      <c r="AF544" s="9">
        <v>11.38</v>
      </c>
      <c r="AG544" s="9">
        <v>2.1</v>
      </c>
      <c r="AH544" s="9">
        <v>91.8</v>
      </c>
      <c r="AI544" s="9">
        <v>20.7</v>
      </c>
      <c r="AJ544" s="9">
        <v>0.1</v>
      </c>
      <c r="AK544" s="9">
        <v>1.6</v>
      </c>
      <c r="AL544" s="9">
        <v>1.02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2.0499999999999998</v>
      </c>
      <c r="AT544" s="9">
        <v>0</v>
      </c>
      <c r="AU544" s="9">
        <v>0.72</v>
      </c>
      <c r="AV544" s="9">
        <v>0</v>
      </c>
      <c r="AW544" s="9">
        <v>0</v>
      </c>
      <c r="AX544" s="9">
        <v>0</v>
      </c>
      <c r="AY544" s="9">
        <v>0</v>
      </c>
      <c r="AZ544" s="9">
        <v>0</v>
      </c>
      <c r="BA544" s="9">
        <v>0</v>
      </c>
      <c r="BB544" s="9">
        <v>0</v>
      </c>
      <c r="BC544" s="9">
        <v>8.8800000000000008</v>
      </c>
      <c r="BD544" s="9">
        <v>0</v>
      </c>
      <c r="BE544" s="9">
        <v>0</v>
      </c>
      <c r="BF544" s="9">
        <v>0</v>
      </c>
      <c r="BG544" s="9">
        <v>0</v>
      </c>
      <c r="BH544" s="9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29.99</v>
      </c>
      <c r="BO544" s="9">
        <v>15.49</v>
      </c>
      <c r="BP544" s="9">
        <v>0</v>
      </c>
      <c r="BQ544" s="9">
        <v>7.19</v>
      </c>
      <c r="BR544" s="9">
        <v>0</v>
      </c>
      <c r="BS544" s="9">
        <v>0</v>
      </c>
      <c r="BT544" s="9">
        <v>0</v>
      </c>
      <c r="BU544" s="9">
        <v>0</v>
      </c>
      <c r="BV544" s="9">
        <v>0</v>
      </c>
      <c r="BW544" s="9">
        <v>0</v>
      </c>
      <c r="BX544" s="9">
        <v>0</v>
      </c>
      <c r="BY544" s="9">
        <v>0</v>
      </c>
      <c r="BZ544" s="9">
        <v>0</v>
      </c>
      <c r="CA544" s="9">
        <v>0</v>
      </c>
      <c r="CB544" s="9">
        <v>0</v>
      </c>
      <c r="CC544" s="9">
        <v>0</v>
      </c>
      <c r="CD544" s="9">
        <v>0</v>
      </c>
      <c r="CE544" s="9">
        <v>0</v>
      </c>
      <c r="CF544" s="9">
        <v>0</v>
      </c>
      <c r="CG544" s="9">
        <v>0</v>
      </c>
      <c r="CH544" s="9">
        <v>0</v>
      </c>
      <c r="CI544" s="9">
        <v>3.23</v>
      </c>
      <c r="CJ544" s="9">
        <v>0</v>
      </c>
      <c r="CK544" s="9">
        <v>0.68</v>
      </c>
      <c r="CL544" s="9">
        <v>0</v>
      </c>
      <c r="CM544" s="9">
        <v>0</v>
      </c>
      <c r="CN544" s="9">
        <v>2.96</v>
      </c>
      <c r="CO544" s="9">
        <v>0</v>
      </c>
      <c r="CP544" s="9">
        <v>8.0500000000000007</v>
      </c>
      <c r="CQ544" s="9">
        <v>3.62</v>
      </c>
      <c r="CR544" s="9">
        <v>0</v>
      </c>
      <c r="CS544" s="9">
        <v>7.36</v>
      </c>
      <c r="CT544" s="9">
        <v>0</v>
      </c>
      <c r="CU544" s="9">
        <v>56</v>
      </c>
      <c r="CV544" s="9">
        <v>35.200000000000003</v>
      </c>
      <c r="CW544" s="9" t="s">
        <v>1771</v>
      </c>
      <c r="CX544" s="9">
        <v>326.52</v>
      </c>
      <c r="CY544" s="9">
        <v>0.16</v>
      </c>
      <c r="CZ544" s="9">
        <v>0.31</v>
      </c>
      <c r="DA544" s="9">
        <v>0</v>
      </c>
      <c r="DB544" s="9">
        <v>0.1</v>
      </c>
      <c r="DC544" s="9">
        <v>0</v>
      </c>
      <c r="DD544" s="9">
        <v>0</v>
      </c>
      <c r="DE544" s="9">
        <v>0</v>
      </c>
      <c r="DF544" s="9">
        <v>0.04</v>
      </c>
      <c r="DG544" s="9">
        <v>0</v>
      </c>
      <c r="DH544" s="9">
        <v>0</v>
      </c>
      <c r="DI544" s="9">
        <v>0</v>
      </c>
      <c r="DJ544" s="9">
        <v>0</v>
      </c>
      <c r="DK544" s="9">
        <v>0</v>
      </c>
      <c r="DL544" s="9">
        <v>0</v>
      </c>
      <c r="DM544" s="9">
        <v>0</v>
      </c>
      <c r="DN544" s="9">
        <v>0.2</v>
      </c>
      <c r="DO544" s="9">
        <v>0</v>
      </c>
      <c r="DP544" s="9">
        <v>0.06</v>
      </c>
      <c r="DQ544" s="9">
        <v>0.1</v>
      </c>
      <c r="DR544" s="9">
        <v>0</v>
      </c>
      <c r="DS544" s="9">
        <v>0</v>
      </c>
      <c r="DT544" s="9">
        <v>0</v>
      </c>
      <c r="DU544" s="9">
        <v>0.03</v>
      </c>
      <c r="DV544" s="9">
        <v>0</v>
      </c>
      <c r="DW544" s="9">
        <v>0</v>
      </c>
      <c r="DX544" s="9">
        <v>0</v>
      </c>
      <c r="DY544" s="16" t="s">
        <v>1771</v>
      </c>
      <c r="DZ544" s="16" t="s">
        <v>581</v>
      </c>
      <c r="EA544" s="16" t="s">
        <v>1770</v>
      </c>
      <c r="EB544" s="16" t="s">
        <v>482</v>
      </c>
      <c r="EC544" s="9">
        <v>326.51605052999997</v>
      </c>
      <c r="ED544" s="17">
        <v>33.007778730200002</v>
      </c>
      <c r="EE544" s="18">
        <v>0.1</v>
      </c>
      <c r="EF544" s="19" t="s">
        <v>192</v>
      </c>
      <c r="EG544" s="16" t="s">
        <v>1771</v>
      </c>
      <c r="EH544" s="20" t="s">
        <v>1766</v>
      </c>
      <c r="EI544" s="20" t="s">
        <v>580</v>
      </c>
      <c r="EJ544" s="20">
        <v>326.51605052999997</v>
      </c>
      <c r="EK544" s="21">
        <v>3930.490127137221</v>
      </c>
      <c r="EL544" s="20">
        <v>2.5920454545454543</v>
      </c>
      <c r="EM544" s="20">
        <v>10188.009068181818</v>
      </c>
      <c r="EN544" s="22">
        <f t="shared" si="258"/>
        <v>0.69366505918456833</v>
      </c>
      <c r="EO544" s="23">
        <f t="shared" si="259"/>
        <v>1.1179307321350286E-2</v>
      </c>
      <c r="EP544" s="22">
        <f t="shared" si="260"/>
        <v>8.0726538849646822E-3</v>
      </c>
      <c r="EQ544" s="22">
        <f t="shared" si="261"/>
        <v>9.9562731247897759E-2</v>
      </c>
      <c r="ER544" s="22">
        <f t="shared" si="262"/>
        <v>0</v>
      </c>
      <c r="ES544" s="22">
        <f t="shared" si="263"/>
        <v>0</v>
      </c>
      <c r="ET544" s="22">
        <f t="shared" si="264"/>
        <v>0</v>
      </c>
      <c r="EU544" s="22">
        <f t="shared" si="265"/>
        <v>0</v>
      </c>
      <c r="EV544" s="22">
        <f t="shared" si="266"/>
        <v>0.33624845834734834</v>
      </c>
      <c r="EW544" s="22">
        <f t="shared" si="267"/>
        <v>0.1736741787195874</v>
      </c>
      <c r="EX544" s="22">
        <f t="shared" si="268"/>
        <v>8.0614418656800094E-2</v>
      </c>
      <c r="EY544" s="22">
        <f t="shared" si="269"/>
        <v>4.3838995403072095E-2</v>
      </c>
      <c r="EZ544" s="22">
        <f t="shared" si="270"/>
        <v>0</v>
      </c>
      <c r="FA544" s="22">
        <f t="shared" si="271"/>
        <v>0</v>
      </c>
      <c r="FB544" s="22">
        <f t="shared" si="272"/>
        <v>0.24655230406996304</v>
      </c>
      <c r="FC544" s="22">
        <f t="shared" si="16"/>
        <v>1.2516440157825515</v>
      </c>
      <c r="FD544" s="22">
        <f t="shared" si="273"/>
        <v>0.80385288966725055</v>
      </c>
      <c r="FE544" s="22">
        <f t="shared" si="274"/>
        <v>0.18126094570928197</v>
      </c>
      <c r="FF544" s="22">
        <f t="shared" si="275"/>
        <v>8.756567425569178E-4</v>
      </c>
      <c r="FG544" s="22">
        <f t="shared" si="276"/>
        <v>1.4010507880910685E-2</v>
      </c>
      <c r="FH544" s="22">
        <f t="shared" si="277"/>
        <v>0.83855765015344153</v>
      </c>
      <c r="FI544" s="23">
        <f t="shared" si="278"/>
        <v>0.12472599736957476</v>
      </c>
      <c r="FJ544" s="24">
        <f t="shared" si="279"/>
        <v>2.3016220955721176E-2</v>
      </c>
      <c r="FK544" s="22">
        <f t="shared" si="280"/>
        <v>0.27943496147248953</v>
      </c>
      <c r="FL544" s="25">
        <v>1517.0066985645933</v>
      </c>
      <c r="FM544" s="25">
        <v>14.028455502392344</v>
      </c>
      <c r="FN544" s="25">
        <v>166.18803198204822</v>
      </c>
      <c r="FO544" s="9">
        <v>141.43997192382813</v>
      </c>
      <c r="FP544" s="26">
        <f t="shared" si="0"/>
        <v>81.734390258789063</v>
      </c>
      <c r="FQ544" s="22">
        <f t="shared" si="281"/>
        <v>0.59051461539800965</v>
      </c>
      <c r="FR544" s="28">
        <f t="shared" si="282"/>
        <v>0.31047478320115773</v>
      </c>
      <c r="FS544" s="28">
        <f t="shared" si="283"/>
        <v>9.9535688819113455E-2</v>
      </c>
      <c r="FT544" s="28">
        <f t="shared" si="284"/>
        <v>0.12001707094150794</v>
      </c>
      <c r="FU544" s="28">
        <f t="shared" si="285"/>
        <v>3.3689002369546091E-2</v>
      </c>
      <c r="FV544" s="28">
        <f t="shared" si="286"/>
        <v>0.84681901410722671</v>
      </c>
      <c r="FW544" s="22">
        <f t="shared" si="287"/>
        <v>0.61376589215256472</v>
      </c>
      <c r="FX544" s="22">
        <f t="shared" si="288"/>
        <v>2.8512499999999998</v>
      </c>
      <c r="FY544" s="22">
        <f t="shared" si="289"/>
        <v>6.4062499999999994E-2</v>
      </c>
    </row>
    <row r="545" spans="1:181" ht="15.75" customHeight="1">
      <c r="A545" s="9">
        <v>1</v>
      </c>
      <c r="B545" s="9" t="s">
        <v>184</v>
      </c>
      <c r="C545" s="9" t="s">
        <v>1765</v>
      </c>
      <c r="D545" s="9" t="s">
        <v>1766</v>
      </c>
      <c r="E545" s="9" t="s">
        <v>1772</v>
      </c>
      <c r="F545" s="9" t="s">
        <v>1262</v>
      </c>
      <c r="G545" s="9">
        <v>253.75945642799999</v>
      </c>
      <c r="H545" s="9">
        <v>4.75</v>
      </c>
      <c r="I545" s="9">
        <v>7.875</v>
      </c>
      <c r="J545" s="9">
        <v>23.8125</v>
      </c>
      <c r="K545" s="9">
        <v>41.0625</v>
      </c>
      <c r="L545" s="9">
        <v>84.6875</v>
      </c>
      <c r="M545" s="9">
        <v>90.75</v>
      </c>
      <c r="N545" s="9">
        <v>135.77328491210938</v>
      </c>
      <c r="O545" s="9">
        <v>378.9349365234375</v>
      </c>
      <c r="P545" s="9">
        <v>243.59770430745624</v>
      </c>
      <c r="Q545" s="9">
        <v>0</v>
      </c>
      <c r="R545" s="9">
        <v>0</v>
      </c>
      <c r="S545" s="9">
        <v>0</v>
      </c>
      <c r="T545" s="9">
        <v>60.5625</v>
      </c>
      <c r="U545" s="9">
        <v>192.375</v>
      </c>
      <c r="V545" s="9">
        <v>0</v>
      </c>
      <c r="W545" s="9">
        <v>1457.0671439150826</v>
      </c>
      <c r="X545" s="9">
        <v>13.967941249074302</v>
      </c>
      <c r="Y545" s="9">
        <v>33</v>
      </c>
      <c r="Z545" s="9">
        <v>63114.368699999999</v>
      </c>
      <c r="AA545" s="9">
        <v>54.78</v>
      </c>
      <c r="AB545" s="9">
        <v>36.01</v>
      </c>
      <c r="AC545" s="9">
        <v>32.61</v>
      </c>
      <c r="AD545" s="9">
        <v>3.4</v>
      </c>
      <c r="AE545" s="9">
        <v>3.29</v>
      </c>
      <c r="AF545" s="9">
        <v>5.66</v>
      </c>
      <c r="AG545" s="9">
        <v>9.82</v>
      </c>
      <c r="AH545" s="9">
        <v>21.2</v>
      </c>
      <c r="AI545" s="9">
        <v>9.1</v>
      </c>
      <c r="AJ545" s="9">
        <v>0.7</v>
      </c>
      <c r="AK545" s="9">
        <v>4.8</v>
      </c>
      <c r="AL545" s="9">
        <v>0</v>
      </c>
      <c r="AM545" s="9">
        <v>0</v>
      </c>
      <c r="AN545" s="9">
        <v>0</v>
      </c>
      <c r="AO545" s="9">
        <v>0</v>
      </c>
      <c r="AP545" s="9">
        <v>0</v>
      </c>
      <c r="AQ545" s="9">
        <v>0</v>
      </c>
      <c r="AR545" s="9">
        <v>0</v>
      </c>
      <c r="AS545" s="9">
        <v>4.87</v>
      </c>
      <c r="AT545" s="9">
        <v>0</v>
      </c>
      <c r="AU545" s="9">
        <v>0</v>
      </c>
      <c r="AV545" s="9">
        <v>0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0</v>
      </c>
      <c r="BC545" s="9">
        <v>2.95</v>
      </c>
      <c r="BD545" s="9">
        <v>0</v>
      </c>
      <c r="BE545" s="9">
        <v>0</v>
      </c>
      <c r="BF545" s="9">
        <v>0</v>
      </c>
      <c r="BG545" s="9">
        <v>0</v>
      </c>
      <c r="BH545" s="9">
        <v>0</v>
      </c>
      <c r="BI545" s="9">
        <v>0</v>
      </c>
      <c r="BJ545" s="9">
        <v>0</v>
      </c>
      <c r="BK545" s="9">
        <v>0</v>
      </c>
      <c r="BL545" s="9">
        <v>0</v>
      </c>
      <c r="BM545" s="9">
        <v>0</v>
      </c>
      <c r="BN545" s="9">
        <v>0</v>
      </c>
      <c r="BO545" s="9">
        <v>0</v>
      </c>
      <c r="BP545" s="9">
        <v>0</v>
      </c>
      <c r="BQ545" s="9">
        <v>0</v>
      </c>
      <c r="BR545" s="9">
        <v>0</v>
      </c>
      <c r="BS545" s="9">
        <v>3.45</v>
      </c>
      <c r="BT545" s="9">
        <v>0</v>
      </c>
      <c r="BU545" s="9">
        <v>0.02</v>
      </c>
      <c r="BV545" s="9">
        <v>0</v>
      </c>
      <c r="BW545" s="9">
        <v>0</v>
      </c>
      <c r="BX545" s="9">
        <v>0</v>
      </c>
      <c r="BY545" s="9">
        <v>0</v>
      </c>
      <c r="BZ545" s="9">
        <v>0</v>
      </c>
      <c r="CA545" s="9">
        <v>0</v>
      </c>
      <c r="CB545" s="9">
        <v>0</v>
      </c>
      <c r="CC545" s="9">
        <v>0</v>
      </c>
      <c r="CD545" s="9">
        <v>1.33</v>
      </c>
      <c r="CE545" s="9">
        <v>0</v>
      </c>
      <c r="CF545" s="9">
        <v>3.99</v>
      </c>
      <c r="CG545" s="9">
        <v>0</v>
      </c>
      <c r="CH545" s="9">
        <v>0</v>
      </c>
      <c r="CI545" s="9">
        <v>11.36</v>
      </c>
      <c r="CJ545" s="9">
        <v>0</v>
      </c>
      <c r="CK545" s="9">
        <v>0.92</v>
      </c>
      <c r="CL545" s="9">
        <v>0</v>
      </c>
      <c r="CM545" s="9">
        <v>0</v>
      </c>
      <c r="CN545" s="9">
        <v>6.75</v>
      </c>
      <c r="CO545" s="9">
        <v>2.5500000000000003</v>
      </c>
      <c r="CP545" s="9">
        <v>0</v>
      </c>
      <c r="CQ545" s="9">
        <v>3.15</v>
      </c>
      <c r="CR545" s="9">
        <v>0</v>
      </c>
      <c r="CS545" s="9">
        <v>13.44</v>
      </c>
      <c r="CT545" s="9">
        <v>0</v>
      </c>
      <c r="CU545" s="9">
        <v>27</v>
      </c>
      <c r="CV545" s="9">
        <v>39.6</v>
      </c>
      <c r="CW545" s="9" t="s">
        <v>1772</v>
      </c>
      <c r="CX545" s="9">
        <v>253.76</v>
      </c>
      <c r="CY545" s="9">
        <v>0.16</v>
      </c>
      <c r="CZ545" s="9">
        <v>0.06</v>
      </c>
      <c r="DA545" s="9">
        <v>0</v>
      </c>
      <c r="DB545" s="9">
        <v>0</v>
      </c>
      <c r="DC545" s="9">
        <v>0</v>
      </c>
      <c r="DD545" s="9">
        <v>0</v>
      </c>
      <c r="DE545" s="9">
        <v>0</v>
      </c>
      <c r="DF545" s="9">
        <v>0.48</v>
      </c>
      <c r="DG545" s="9">
        <v>0</v>
      </c>
      <c r="DH545" s="9">
        <v>0</v>
      </c>
      <c r="DI545" s="9">
        <v>0</v>
      </c>
      <c r="DJ545" s="9">
        <v>0</v>
      </c>
      <c r="DK545" s="9">
        <v>0</v>
      </c>
      <c r="DL545" s="9">
        <v>0</v>
      </c>
      <c r="DM545" s="9">
        <v>0</v>
      </c>
      <c r="DN545" s="9">
        <v>0.03</v>
      </c>
      <c r="DO545" s="9">
        <v>0</v>
      </c>
      <c r="DP545" s="9">
        <v>0.1</v>
      </c>
      <c r="DQ545" s="9">
        <v>7.0000000000000007E-2</v>
      </c>
      <c r="DR545" s="9">
        <v>0</v>
      </c>
      <c r="DS545" s="9">
        <v>0</v>
      </c>
      <c r="DT545" s="9">
        <v>0</v>
      </c>
      <c r="DU545" s="9">
        <v>0.11</v>
      </c>
      <c r="DV545" s="9">
        <v>0</v>
      </c>
      <c r="DW545" s="9">
        <v>0</v>
      </c>
      <c r="DX545" s="9">
        <v>0</v>
      </c>
      <c r="DY545" s="16" t="s">
        <v>1772</v>
      </c>
      <c r="DZ545" s="16" t="s">
        <v>1263</v>
      </c>
      <c r="EA545" s="16" t="s">
        <v>1770</v>
      </c>
      <c r="EB545" s="16" t="s">
        <v>482</v>
      </c>
      <c r="EC545" s="9">
        <v>253.75945642799999</v>
      </c>
      <c r="ED545" s="17">
        <v>129.74973398796999</v>
      </c>
      <c r="EE545" s="18">
        <v>0.51</v>
      </c>
      <c r="EF545" s="19" t="s">
        <v>192</v>
      </c>
      <c r="EG545" s="16" t="s">
        <v>1772</v>
      </c>
      <c r="EH545" s="20" t="s">
        <v>1766</v>
      </c>
      <c r="EI545" s="20" t="s">
        <v>1262</v>
      </c>
      <c r="EJ545" s="20">
        <v>253.75945642799999</v>
      </c>
      <c r="EK545" s="21">
        <v>1152.1425465498357</v>
      </c>
      <c r="EL545" s="20">
        <v>1.3833333333333333</v>
      </c>
      <c r="EM545" s="20">
        <v>1593.7971893939393</v>
      </c>
      <c r="EN545" s="22">
        <f t="shared" si="258"/>
        <v>5.3851770719240598E-2</v>
      </c>
      <c r="EO545" s="23">
        <f t="shared" si="259"/>
        <v>0</v>
      </c>
      <c r="EP545" s="22">
        <f t="shared" si="260"/>
        <v>0</v>
      </c>
      <c r="EQ545" s="22">
        <f t="shared" si="261"/>
        <v>5.9130086189617161E-2</v>
      </c>
      <c r="ER545" s="22">
        <f t="shared" si="262"/>
        <v>0</v>
      </c>
      <c r="ES545" s="22">
        <f t="shared" si="263"/>
        <v>0</v>
      </c>
      <c r="ET545" s="22">
        <f t="shared" si="264"/>
        <v>0</v>
      </c>
      <c r="EU545" s="22">
        <f t="shared" si="265"/>
        <v>0</v>
      </c>
      <c r="EV545" s="22">
        <f t="shared" si="266"/>
        <v>0</v>
      </c>
      <c r="EW545" s="22">
        <f t="shared" si="267"/>
        <v>0</v>
      </c>
      <c r="EX545" s="22">
        <f t="shared" si="268"/>
        <v>0</v>
      </c>
      <c r="EY545" s="22">
        <f t="shared" si="269"/>
        <v>0.31529364602124671</v>
      </c>
      <c r="EZ545" s="22">
        <f t="shared" si="270"/>
        <v>0</v>
      </c>
      <c r="FA545" s="22">
        <f t="shared" si="271"/>
        <v>0.10663459611144518</v>
      </c>
      <c r="FB545" s="22">
        <f t="shared" si="272"/>
        <v>0.5189416716776909</v>
      </c>
      <c r="FC545" s="22">
        <f t="shared" si="16"/>
        <v>0.65352318364366546</v>
      </c>
      <c r="FD545" s="22">
        <f t="shared" si="273"/>
        <v>0.59217877094972071</v>
      </c>
      <c r="FE545" s="22">
        <f t="shared" si="274"/>
        <v>0.25418994413407825</v>
      </c>
      <c r="FF545" s="22">
        <f t="shared" si="275"/>
        <v>1.9553072625698324E-2</v>
      </c>
      <c r="FG545" s="22">
        <f t="shared" si="276"/>
        <v>0.13407821229050279</v>
      </c>
      <c r="FH545" s="22">
        <f t="shared" si="277"/>
        <v>0.65735669952537412</v>
      </c>
      <c r="FI545" s="23">
        <f t="shared" si="278"/>
        <v>0.10332238043081417</v>
      </c>
      <c r="FJ545" s="24">
        <f t="shared" si="279"/>
        <v>0.17926250456370937</v>
      </c>
      <c r="FK545" s="22">
        <f t="shared" si="280"/>
        <v>0.21587372849509123</v>
      </c>
      <c r="FL545" s="25">
        <v>1457.0671439150826</v>
      </c>
      <c r="FM545" s="25">
        <v>13.967941249074302</v>
      </c>
      <c r="FN545" s="25">
        <v>243.59770430745624</v>
      </c>
      <c r="FO545" s="9">
        <v>135.77328491210938</v>
      </c>
      <c r="FP545" s="26">
        <f t="shared" si="0"/>
        <v>243.16165161132813</v>
      </c>
      <c r="FQ545" s="22">
        <f t="shared" si="281"/>
        <v>4.9751840493802969E-2</v>
      </c>
      <c r="FR545" s="28">
        <f t="shared" si="282"/>
        <v>0.25565549719092812</v>
      </c>
      <c r="FS545" s="28">
        <f t="shared" si="283"/>
        <v>0.69135354587180664</v>
      </c>
      <c r="FT545" s="28">
        <f t="shared" si="284"/>
        <v>0</v>
      </c>
      <c r="FU545" s="28">
        <f t="shared" si="285"/>
        <v>0.23866105662621326</v>
      </c>
      <c r="FV545" s="28">
        <f t="shared" si="286"/>
        <v>0.75809982693032441</v>
      </c>
      <c r="FW545" s="22">
        <f t="shared" si="287"/>
        <v>0.49288061336254108</v>
      </c>
      <c r="FX545" s="22">
        <f t="shared" si="288"/>
        <v>1.6600000000000001</v>
      </c>
      <c r="FY545" s="22">
        <f t="shared" si="289"/>
        <v>0.14757575757575758</v>
      </c>
    </row>
    <row r="546" spans="1:181" ht="15.75" customHeight="1">
      <c r="A546" s="9">
        <v>1</v>
      </c>
      <c r="B546" s="9" t="s">
        <v>184</v>
      </c>
      <c r="C546" s="9" t="s">
        <v>1765</v>
      </c>
      <c r="D546" s="9" t="s">
        <v>1766</v>
      </c>
      <c r="E546" s="9" t="s">
        <v>1773</v>
      </c>
      <c r="F546" s="9" t="s">
        <v>1774</v>
      </c>
      <c r="G546" s="9">
        <v>403.64578235499999</v>
      </c>
      <c r="H546" s="9">
        <v>90.75</v>
      </c>
      <c r="I546" s="9">
        <v>101.25</v>
      </c>
      <c r="J546" s="9">
        <v>102</v>
      </c>
      <c r="K546" s="9">
        <v>54</v>
      </c>
      <c r="L546" s="9">
        <v>45.375</v>
      </c>
      <c r="M546" s="9">
        <v>10.1875</v>
      </c>
      <c r="N546" s="9">
        <v>40.234085083007813</v>
      </c>
      <c r="O546" s="9">
        <v>170.35841369628906</v>
      </c>
      <c r="P546" s="9">
        <v>84.25375432496989</v>
      </c>
      <c r="Q546" s="9">
        <v>0</v>
      </c>
      <c r="R546" s="9">
        <v>0.1875</v>
      </c>
      <c r="S546" s="9">
        <v>193.625</v>
      </c>
      <c r="T546" s="9">
        <v>0</v>
      </c>
      <c r="U546" s="9">
        <v>132</v>
      </c>
      <c r="V546" s="9">
        <v>77.75</v>
      </c>
      <c r="W546" s="9">
        <v>1480.9684063806721</v>
      </c>
      <c r="X546" s="9">
        <v>14.452796964534613</v>
      </c>
      <c r="Y546" s="9">
        <v>42</v>
      </c>
      <c r="Z546" s="9">
        <v>433864.89059999998</v>
      </c>
      <c r="AA546" s="9">
        <v>101.61</v>
      </c>
      <c r="AB546" s="9">
        <v>90.81</v>
      </c>
      <c r="AC546" s="9">
        <v>90.81</v>
      </c>
      <c r="AD546" s="9">
        <v>0</v>
      </c>
      <c r="AE546" s="9">
        <v>1.05</v>
      </c>
      <c r="AF546" s="9">
        <v>8.4</v>
      </c>
      <c r="AG546" s="9">
        <v>1.35</v>
      </c>
      <c r="AH546" s="9">
        <v>218.8</v>
      </c>
      <c r="AI546" s="9">
        <v>10.6</v>
      </c>
      <c r="AJ546" s="9">
        <v>2.6</v>
      </c>
      <c r="AK546" s="9">
        <v>0.8</v>
      </c>
      <c r="AL546" s="9">
        <v>1.23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1.62</v>
      </c>
      <c r="AT546" s="9">
        <v>0</v>
      </c>
      <c r="AU546" s="9">
        <v>1.1500000000000001</v>
      </c>
      <c r="AV546" s="9">
        <v>0</v>
      </c>
      <c r="AW546" s="9">
        <v>0</v>
      </c>
      <c r="AX546" s="9">
        <v>0</v>
      </c>
      <c r="AY546" s="9">
        <v>0</v>
      </c>
      <c r="AZ546" s="9">
        <v>0</v>
      </c>
      <c r="BA546" s="9">
        <v>0</v>
      </c>
      <c r="BB546" s="9">
        <v>0</v>
      </c>
      <c r="BC546" s="9">
        <v>0</v>
      </c>
      <c r="BD546" s="9">
        <v>0</v>
      </c>
      <c r="BE546" s="9">
        <v>0</v>
      </c>
      <c r="BF546" s="9">
        <v>0</v>
      </c>
      <c r="BG546" s="9">
        <v>0</v>
      </c>
      <c r="BH546" s="9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12.1</v>
      </c>
      <c r="BO546" s="9">
        <v>37.69</v>
      </c>
      <c r="BP546" s="9">
        <v>0</v>
      </c>
      <c r="BQ546" s="9">
        <v>1.21</v>
      </c>
      <c r="BR546" s="9">
        <v>0</v>
      </c>
      <c r="BS546" s="9">
        <v>0</v>
      </c>
      <c r="BT546" s="9">
        <v>0</v>
      </c>
      <c r="BU546" s="9">
        <v>0</v>
      </c>
      <c r="BV546" s="9">
        <v>0</v>
      </c>
      <c r="BW546" s="9">
        <v>0</v>
      </c>
      <c r="BX546" s="9">
        <v>0</v>
      </c>
      <c r="BY546" s="9">
        <v>0</v>
      </c>
      <c r="BZ546" s="9">
        <v>0</v>
      </c>
      <c r="CA546" s="9">
        <v>0</v>
      </c>
      <c r="CB546" s="9">
        <v>0</v>
      </c>
      <c r="CC546" s="9">
        <v>0</v>
      </c>
      <c r="CD546" s="9">
        <v>0</v>
      </c>
      <c r="CE546" s="9">
        <v>0</v>
      </c>
      <c r="CF546" s="9">
        <v>1.34</v>
      </c>
      <c r="CG546" s="9">
        <v>8.84</v>
      </c>
      <c r="CH546" s="9">
        <v>0</v>
      </c>
      <c r="CI546" s="9">
        <v>7.65</v>
      </c>
      <c r="CJ546" s="9">
        <v>0</v>
      </c>
      <c r="CK546" s="9">
        <v>0</v>
      </c>
      <c r="CL546" s="9">
        <v>0</v>
      </c>
      <c r="CM546" s="9">
        <v>0</v>
      </c>
      <c r="CN546" s="9">
        <v>2</v>
      </c>
      <c r="CO546" s="9">
        <v>2.0699999999999998</v>
      </c>
      <c r="CP546" s="9">
        <v>2.71</v>
      </c>
      <c r="CQ546" s="9">
        <v>0</v>
      </c>
      <c r="CR546" s="9">
        <v>0</v>
      </c>
      <c r="CS546" s="9">
        <v>22</v>
      </c>
      <c r="CT546" s="9">
        <v>0</v>
      </c>
      <c r="CU546" s="9">
        <v>65</v>
      </c>
      <c r="CV546" s="9">
        <v>79.8</v>
      </c>
      <c r="CW546" s="9" t="s">
        <v>1773</v>
      </c>
      <c r="CX546" s="9">
        <v>403.65</v>
      </c>
      <c r="CY546" s="9">
        <v>0.12</v>
      </c>
      <c r="CZ546" s="9">
        <v>0.26</v>
      </c>
      <c r="DA546" s="9">
        <v>0</v>
      </c>
      <c r="DB546" s="9">
        <v>0.01</v>
      </c>
      <c r="DC546" s="9">
        <v>0.04</v>
      </c>
      <c r="DD546" s="9">
        <v>0</v>
      </c>
      <c r="DE546" s="9">
        <v>0</v>
      </c>
      <c r="DF546" s="9">
        <v>7.0000000000000007E-2</v>
      </c>
      <c r="DG546" s="9">
        <v>0</v>
      </c>
      <c r="DH546" s="9">
        <v>0</v>
      </c>
      <c r="DI546" s="9">
        <v>0</v>
      </c>
      <c r="DJ546" s="9">
        <v>0</v>
      </c>
      <c r="DK546" s="9">
        <v>0</v>
      </c>
      <c r="DL546" s="9">
        <v>0.01</v>
      </c>
      <c r="DM546" s="9">
        <v>0.01</v>
      </c>
      <c r="DN546" s="9">
        <v>0.22</v>
      </c>
      <c r="DO546" s="9">
        <v>0</v>
      </c>
      <c r="DP546" s="9">
        <v>7.0000000000000007E-2</v>
      </c>
      <c r="DQ546" s="9">
        <v>0.16</v>
      </c>
      <c r="DR546" s="9">
        <v>0</v>
      </c>
      <c r="DS546" s="9">
        <v>0</v>
      </c>
      <c r="DT546" s="9">
        <v>0</v>
      </c>
      <c r="DU546" s="9">
        <v>0.02</v>
      </c>
      <c r="DV546" s="9">
        <v>0</v>
      </c>
      <c r="DW546" s="9">
        <v>0</v>
      </c>
      <c r="DX546" s="9">
        <v>0</v>
      </c>
      <c r="DY546" s="16" t="s">
        <v>1773</v>
      </c>
      <c r="DZ546" s="16" t="s">
        <v>1775</v>
      </c>
      <c r="EA546" s="16" t="s">
        <v>1770</v>
      </c>
      <c r="EB546" s="16" t="s">
        <v>482</v>
      </c>
      <c r="EC546" s="9">
        <v>403.64578235499999</v>
      </c>
      <c r="ED546" s="17">
        <v>121.85871948673201</v>
      </c>
      <c r="EE546" s="18">
        <v>0.3</v>
      </c>
      <c r="EF546" s="19" t="s">
        <v>192</v>
      </c>
      <c r="EG546" s="16" t="s">
        <v>1773</v>
      </c>
      <c r="EH546" s="20" t="s">
        <v>1766</v>
      </c>
      <c r="EI546" s="20" t="s">
        <v>1774</v>
      </c>
      <c r="EJ546" s="20">
        <v>403.64578235499999</v>
      </c>
      <c r="EK546" s="21">
        <v>4269.9034602893416</v>
      </c>
      <c r="EL546" s="20">
        <v>1.2733082706766918</v>
      </c>
      <c r="EM546" s="20">
        <v>5436.9033909774435</v>
      </c>
      <c r="EN546" s="22">
        <f t="shared" si="258"/>
        <v>0.52534199389823844</v>
      </c>
      <c r="EO546" s="23">
        <f t="shared" si="259"/>
        <v>1.2105107764983761E-2</v>
      </c>
      <c r="EP546" s="22">
        <f t="shared" si="260"/>
        <v>1.1501150115011504E-2</v>
      </c>
      <c r="EQ546" s="22">
        <f t="shared" si="261"/>
        <v>0</v>
      </c>
      <c r="ER546" s="22">
        <f t="shared" si="262"/>
        <v>0</v>
      </c>
      <c r="ES546" s="22">
        <f t="shared" si="263"/>
        <v>0</v>
      </c>
      <c r="ET546" s="22">
        <f t="shared" si="264"/>
        <v>0</v>
      </c>
      <c r="EU546" s="22">
        <f t="shared" si="265"/>
        <v>0</v>
      </c>
      <c r="EV546" s="22">
        <f t="shared" si="266"/>
        <v>0.12101210121012101</v>
      </c>
      <c r="EW546" s="22">
        <f t="shared" si="267"/>
        <v>0.37693769376937691</v>
      </c>
      <c r="EX546" s="22">
        <f t="shared" si="268"/>
        <v>1.2101210121012101E-2</v>
      </c>
      <c r="EY546" s="22">
        <f t="shared" si="269"/>
        <v>7.6507650765076513E-2</v>
      </c>
      <c r="EZ546" s="22">
        <f t="shared" si="270"/>
        <v>0</v>
      </c>
      <c r="FA546" s="22">
        <f t="shared" si="271"/>
        <v>0.10181018101810181</v>
      </c>
      <c r="FB546" s="22">
        <f t="shared" si="272"/>
        <v>0.28782878287828784</v>
      </c>
      <c r="FC546" s="22">
        <f t="shared" si="16"/>
        <v>2.2911130794213168</v>
      </c>
      <c r="FD546" s="22">
        <f t="shared" si="273"/>
        <v>0.93986254295532645</v>
      </c>
      <c r="FE546" s="22">
        <f t="shared" si="274"/>
        <v>4.5532646048109963E-2</v>
      </c>
      <c r="FF546" s="22">
        <f t="shared" si="275"/>
        <v>1.1168384879725086E-2</v>
      </c>
      <c r="FG546" s="22">
        <f t="shared" si="276"/>
        <v>3.4364261168384879E-3</v>
      </c>
      <c r="FH546" s="22">
        <f t="shared" si="277"/>
        <v>0.89371124889282549</v>
      </c>
      <c r="FI546" s="23">
        <f t="shared" si="278"/>
        <v>8.2669028638913497E-2</v>
      </c>
      <c r="FJ546" s="24">
        <f t="shared" si="279"/>
        <v>1.3286093888396812E-2</v>
      </c>
      <c r="FK546" s="22">
        <f t="shared" si="280"/>
        <v>0.25173061243740591</v>
      </c>
      <c r="FL546" s="25">
        <v>1480.9684063806721</v>
      </c>
      <c r="FM546" s="25">
        <v>14.452796964534613</v>
      </c>
      <c r="FN546" s="25">
        <v>84.25375432496989</v>
      </c>
      <c r="FO546" s="9">
        <v>40.234085083007813</v>
      </c>
      <c r="FP546" s="26">
        <f t="shared" si="0"/>
        <v>130.12432861328125</v>
      </c>
      <c r="FQ546" s="22">
        <f t="shared" si="281"/>
        <v>0.47566457620295183</v>
      </c>
      <c r="FR546" s="28">
        <f t="shared" si="282"/>
        <v>0.38647746816489836</v>
      </c>
      <c r="FS546" s="28">
        <f t="shared" si="283"/>
        <v>0.13765163028789848</v>
      </c>
      <c r="FT546" s="28">
        <f t="shared" si="284"/>
        <v>0.48015489935070105</v>
      </c>
      <c r="FU546" s="28">
        <f t="shared" si="285"/>
        <v>0</v>
      </c>
      <c r="FV546" s="28">
        <f t="shared" si="286"/>
        <v>0.51963877530504765</v>
      </c>
      <c r="FW546" s="22">
        <f t="shared" si="287"/>
        <v>0.63970081684873537</v>
      </c>
      <c r="FX546" s="22">
        <f t="shared" si="288"/>
        <v>2.4192857142857145</v>
      </c>
      <c r="FY546" s="22">
        <f t="shared" si="289"/>
        <v>3.8571428571428576E-2</v>
      </c>
    </row>
    <row r="547" spans="1:181" ht="15.75" customHeight="1">
      <c r="A547" s="9">
        <v>1</v>
      </c>
      <c r="B547" s="9" t="s">
        <v>184</v>
      </c>
      <c r="C547" s="9" t="s">
        <v>1765</v>
      </c>
      <c r="D547" s="9" t="s">
        <v>1766</v>
      </c>
      <c r="E547" s="9" t="s">
        <v>1776</v>
      </c>
      <c r="F547" s="9" t="s">
        <v>1777</v>
      </c>
      <c r="G547" s="9">
        <v>162.59157618899999</v>
      </c>
      <c r="H547" s="9">
        <v>10.8125</v>
      </c>
      <c r="I547" s="9">
        <v>12.1875</v>
      </c>
      <c r="J547" s="9">
        <v>12.125</v>
      </c>
      <c r="K547" s="9">
        <v>12.5</v>
      </c>
      <c r="L547" s="9">
        <v>28.75</v>
      </c>
      <c r="M547" s="9">
        <v>86.3125</v>
      </c>
      <c r="N547" s="9">
        <v>192.17807006835938</v>
      </c>
      <c r="O547" s="9">
        <v>505.094970703125</v>
      </c>
      <c r="P547" s="9">
        <v>317.027109604087</v>
      </c>
      <c r="Q547" s="9">
        <v>0</v>
      </c>
      <c r="R547" s="9">
        <v>0</v>
      </c>
      <c r="S547" s="9">
        <v>0</v>
      </c>
      <c r="T547" s="9">
        <v>94.6875</v>
      </c>
      <c r="U547" s="9">
        <v>61.625</v>
      </c>
      <c r="V547" s="9">
        <v>6.375</v>
      </c>
      <c r="W547" s="9">
        <v>1509.0445639646562</v>
      </c>
      <c r="X547" s="9">
        <v>13.687587399154822</v>
      </c>
      <c r="Y547" s="9">
        <v>16</v>
      </c>
      <c r="Z547" s="9">
        <v>51311.103900000002</v>
      </c>
      <c r="AA547" s="9">
        <v>30.08</v>
      </c>
      <c r="AB547" s="9">
        <v>19.190000000000001</v>
      </c>
      <c r="AC547" s="9">
        <v>19.190000000000001</v>
      </c>
      <c r="AD547" s="9">
        <v>0</v>
      </c>
      <c r="AE547" s="9">
        <v>0.84</v>
      </c>
      <c r="AF547" s="9">
        <v>2.02</v>
      </c>
      <c r="AG547" s="9">
        <v>8.0299999999999994</v>
      </c>
      <c r="AH547" s="9">
        <v>20.6</v>
      </c>
      <c r="AI547" s="9">
        <v>0.5</v>
      </c>
      <c r="AJ547" s="9">
        <v>1.2</v>
      </c>
      <c r="AK547" s="9">
        <v>0.8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3.82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  <c r="BD547" s="9">
        <v>0</v>
      </c>
      <c r="BE547" s="9">
        <v>0</v>
      </c>
      <c r="BF547" s="9">
        <v>0</v>
      </c>
      <c r="BG547" s="9">
        <v>0</v>
      </c>
      <c r="BH547" s="9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9">
        <v>6.73</v>
      </c>
      <c r="BP547" s="9">
        <v>0</v>
      </c>
      <c r="BQ547" s="9">
        <v>0</v>
      </c>
      <c r="BR547" s="9">
        <v>0</v>
      </c>
      <c r="BS547" s="9">
        <v>1.06</v>
      </c>
      <c r="BT547" s="9">
        <v>0</v>
      </c>
      <c r="BU547" s="9">
        <v>0</v>
      </c>
      <c r="BV547" s="9">
        <v>0</v>
      </c>
      <c r="BW547" s="9">
        <v>0</v>
      </c>
      <c r="BX547" s="9">
        <v>0</v>
      </c>
      <c r="BY547" s="9">
        <v>0</v>
      </c>
      <c r="BZ547" s="9">
        <v>0</v>
      </c>
      <c r="CA547" s="9">
        <v>0</v>
      </c>
      <c r="CB547" s="9">
        <v>0</v>
      </c>
      <c r="CC547" s="9">
        <v>0</v>
      </c>
      <c r="CD547" s="9">
        <v>2.2200000000000002</v>
      </c>
      <c r="CE547" s="9">
        <v>0</v>
      </c>
      <c r="CF547" s="9">
        <v>2.7</v>
      </c>
      <c r="CG547" s="9">
        <v>0</v>
      </c>
      <c r="CH547" s="9">
        <v>0</v>
      </c>
      <c r="CI547" s="9">
        <v>0</v>
      </c>
      <c r="CJ547" s="9">
        <v>0</v>
      </c>
      <c r="CK547" s="9">
        <v>3.05</v>
      </c>
      <c r="CL547" s="9">
        <v>0</v>
      </c>
      <c r="CM547" s="9">
        <v>0</v>
      </c>
      <c r="CN547" s="9">
        <v>0</v>
      </c>
      <c r="CO547" s="9">
        <v>1.36</v>
      </c>
      <c r="CP547" s="9">
        <v>3.31</v>
      </c>
      <c r="CQ547" s="9">
        <v>0</v>
      </c>
      <c r="CR547" s="9">
        <v>0</v>
      </c>
      <c r="CS547" s="9">
        <v>5.83</v>
      </c>
      <c r="CT547" s="9">
        <v>0</v>
      </c>
      <c r="CU547" s="9">
        <v>16</v>
      </c>
      <c r="CV547" s="9">
        <v>19.2</v>
      </c>
      <c r="CW547" s="9" t="s">
        <v>1776</v>
      </c>
      <c r="CX547" s="9">
        <v>162.59</v>
      </c>
      <c r="CY547" s="9">
        <v>0.12</v>
      </c>
      <c r="CZ547" s="9">
        <v>0.27</v>
      </c>
      <c r="DA547" s="9">
        <v>0</v>
      </c>
      <c r="DB547" s="9">
        <v>0</v>
      </c>
      <c r="DC547" s="9">
        <v>0</v>
      </c>
      <c r="DD547" s="9">
        <v>0</v>
      </c>
      <c r="DE547" s="9">
        <v>0</v>
      </c>
      <c r="DF547" s="9">
        <v>7.0000000000000007E-2</v>
      </c>
      <c r="DG547" s="9">
        <v>0</v>
      </c>
      <c r="DH547" s="9">
        <v>0</v>
      </c>
      <c r="DI547" s="9">
        <v>0</v>
      </c>
      <c r="DJ547" s="9">
        <v>0</v>
      </c>
      <c r="DK547" s="9">
        <v>0</v>
      </c>
      <c r="DL547" s="9">
        <v>0</v>
      </c>
      <c r="DM547" s="9">
        <v>0</v>
      </c>
      <c r="DN547" s="9">
        <v>0.45</v>
      </c>
      <c r="DO547" s="9">
        <v>0</v>
      </c>
      <c r="DP547" s="9">
        <v>0.01</v>
      </c>
      <c r="DQ547" s="9">
        <v>0</v>
      </c>
      <c r="DR547" s="9">
        <v>0</v>
      </c>
      <c r="DS547" s="9">
        <v>0</v>
      </c>
      <c r="DT547" s="9">
        <v>0</v>
      </c>
      <c r="DU547" s="9">
        <v>0.08</v>
      </c>
      <c r="DV547" s="9">
        <v>0</v>
      </c>
      <c r="DW547" s="9">
        <v>0</v>
      </c>
      <c r="DX547" s="9">
        <v>0</v>
      </c>
      <c r="DY547" s="16" t="s">
        <v>1776</v>
      </c>
      <c r="DZ547" s="16" t="s">
        <v>1778</v>
      </c>
      <c r="EA547" s="16" t="s">
        <v>1770</v>
      </c>
      <c r="EB547" s="16" t="s">
        <v>482</v>
      </c>
      <c r="EC547" s="9">
        <v>162.59157618899999</v>
      </c>
      <c r="ED547" s="17">
        <v>92.857596109040003</v>
      </c>
      <c r="EE547" s="18">
        <v>0.56999999999999995</v>
      </c>
      <c r="EF547" s="19" t="s">
        <v>192</v>
      </c>
      <c r="EG547" s="16" t="s">
        <v>1776</v>
      </c>
      <c r="EH547" s="20" t="s">
        <v>1766</v>
      </c>
      <c r="EI547" s="20" t="s">
        <v>1777</v>
      </c>
      <c r="EJ547" s="20">
        <v>162.59157618899999</v>
      </c>
      <c r="EK547" s="21">
        <v>1705.8212732712768</v>
      </c>
      <c r="EL547" s="20">
        <v>1.5666666666666667</v>
      </c>
      <c r="EM547" s="20">
        <v>2672.4533281250001</v>
      </c>
      <c r="EN547" s="22">
        <f t="shared" si="258"/>
        <v>0.22373670212765961</v>
      </c>
      <c r="EO547" s="23">
        <f t="shared" si="259"/>
        <v>0</v>
      </c>
      <c r="EP547" s="22">
        <f t="shared" si="260"/>
        <v>0</v>
      </c>
      <c r="EQ547" s="22">
        <f t="shared" si="261"/>
        <v>0</v>
      </c>
      <c r="ER547" s="22">
        <f t="shared" si="262"/>
        <v>0</v>
      </c>
      <c r="ES547" s="22">
        <f t="shared" si="263"/>
        <v>0</v>
      </c>
      <c r="ET547" s="22">
        <f t="shared" si="264"/>
        <v>0</v>
      </c>
      <c r="EU547" s="22">
        <f t="shared" si="265"/>
        <v>0</v>
      </c>
      <c r="EV547" s="22">
        <f t="shared" si="266"/>
        <v>0</v>
      </c>
      <c r="EW547" s="22">
        <f t="shared" si="267"/>
        <v>0.25628332063975634</v>
      </c>
      <c r="EX547" s="22">
        <f t="shared" si="268"/>
        <v>0</v>
      </c>
      <c r="EY547" s="22">
        <f t="shared" si="269"/>
        <v>0.15651180502665651</v>
      </c>
      <c r="EZ547" s="22">
        <f t="shared" si="270"/>
        <v>0</v>
      </c>
      <c r="FA547" s="22">
        <f t="shared" si="271"/>
        <v>0.18735719725818736</v>
      </c>
      <c r="FB547" s="22">
        <f t="shared" si="272"/>
        <v>0.39984767707539987</v>
      </c>
      <c r="FC547" s="22">
        <f t="shared" si="16"/>
        <v>0.76795212765957455</v>
      </c>
      <c r="FD547" s="22">
        <f t="shared" si="273"/>
        <v>0.89177489177489178</v>
      </c>
      <c r="FE547" s="22">
        <f t="shared" si="274"/>
        <v>2.1645021645021644E-2</v>
      </c>
      <c r="FF547" s="22">
        <f t="shared" si="275"/>
        <v>5.1948051948051945E-2</v>
      </c>
      <c r="FG547" s="22">
        <f t="shared" si="276"/>
        <v>3.4632034632034632E-2</v>
      </c>
      <c r="FH547" s="22">
        <f t="shared" si="277"/>
        <v>0.63796542553191493</v>
      </c>
      <c r="FI547" s="23">
        <f t="shared" si="278"/>
        <v>6.7154255319148939E-2</v>
      </c>
      <c r="FJ547" s="24">
        <f t="shared" si="279"/>
        <v>0.26695478723404253</v>
      </c>
      <c r="FK547" s="22">
        <f t="shared" si="280"/>
        <v>0.18500343440323347</v>
      </c>
      <c r="FL547" s="25">
        <v>1509.0445639646562</v>
      </c>
      <c r="FM547" s="25">
        <v>13.687587399154822</v>
      </c>
      <c r="FN547" s="25">
        <v>317.027109604087</v>
      </c>
      <c r="FO547" s="9">
        <v>192.17807006835938</v>
      </c>
      <c r="FP547" s="26">
        <f t="shared" si="0"/>
        <v>312.91690063476563</v>
      </c>
      <c r="FQ547" s="22">
        <f t="shared" si="281"/>
        <v>0.14145874306098305</v>
      </c>
      <c r="FR547" s="28">
        <f t="shared" si="282"/>
        <v>0.15145311077724816</v>
      </c>
      <c r="FS547" s="28">
        <f t="shared" si="283"/>
        <v>0.70767811406323311</v>
      </c>
      <c r="FT547" s="28">
        <f t="shared" si="284"/>
        <v>0</v>
      </c>
      <c r="FU547" s="28">
        <f t="shared" si="285"/>
        <v>0.58236411885160144</v>
      </c>
      <c r="FV547" s="28">
        <f t="shared" si="286"/>
        <v>0.41822584904986293</v>
      </c>
      <c r="FW547" s="22">
        <f t="shared" si="287"/>
        <v>0.53191489361702127</v>
      </c>
      <c r="FX547" s="22">
        <f t="shared" si="288"/>
        <v>1.88</v>
      </c>
      <c r="FY547" s="22">
        <f t="shared" si="289"/>
        <v>0.23874999999999999</v>
      </c>
    </row>
    <row r="548" spans="1:181" ht="15.75" customHeight="1">
      <c r="A548" s="9">
        <v>1</v>
      </c>
      <c r="B548" s="9" t="s">
        <v>184</v>
      </c>
      <c r="C548" s="9" t="s">
        <v>1765</v>
      </c>
      <c r="D548" s="9" t="s">
        <v>1766</v>
      </c>
      <c r="E548" s="9" t="s">
        <v>1779</v>
      </c>
      <c r="F548" s="9" t="s">
        <v>1780</v>
      </c>
      <c r="G548" s="9">
        <v>441.14210692400002</v>
      </c>
      <c r="H548" s="9">
        <v>98.1875</v>
      </c>
      <c r="I548" s="9">
        <v>90</v>
      </c>
      <c r="J548" s="9">
        <v>82.625</v>
      </c>
      <c r="K548" s="9">
        <v>50.625</v>
      </c>
      <c r="L548" s="9">
        <v>72.0625</v>
      </c>
      <c r="M548" s="9">
        <v>47.4375</v>
      </c>
      <c r="N548" s="9">
        <v>58.261123657226563</v>
      </c>
      <c r="O548" s="9">
        <v>292.236328125</v>
      </c>
      <c r="P548" s="9">
        <v>119.23772464971184</v>
      </c>
      <c r="Q548" s="9">
        <v>19.625</v>
      </c>
      <c r="R548" s="9">
        <v>0</v>
      </c>
      <c r="S548" s="9">
        <v>0</v>
      </c>
      <c r="T548" s="9">
        <v>112.1875</v>
      </c>
      <c r="U548" s="9">
        <v>309.125</v>
      </c>
      <c r="V548" s="9">
        <v>0</v>
      </c>
      <c r="W548" s="9">
        <v>1467.605322763307</v>
      </c>
      <c r="X548" s="9">
        <v>14.303478199320498</v>
      </c>
      <c r="Y548" s="9">
        <v>40</v>
      </c>
      <c r="Z548" s="9">
        <v>292053.05119999999</v>
      </c>
      <c r="AA548" s="9">
        <v>109.93</v>
      </c>
      <c r="AB548" s="9">
        <v>91.29</v>
      </c>
      <c r="AC548" s="9">
        <v>91.2</v>
      </c>
      <c r="AD548" s="9">
        <v>0.09</v>
      </c>
      <c r="AE548" s="9">
        <v>3.08</v>
      </c>
      <c r="AF548" s="9">
        <v>11.62</v>
      </c>
      <c r="AG548" s="9">
        <v>3.94</v>
      </c>
      <c r="AH548" s="9">
        <v>105.3</v>
      </c>
      <c r="AI548" s="9">
        <v>12.3</v>
      </c>
      <c r="AJ548" s="9">
        <v>2.9</v>
      </c>
      <c r="AK548" s="9">
        <v>4.8</v>
      </c>
      <c r="AL548" s="9">
        <v>14.44</v>
      </c>
      <c r="AM548" s="9">
        <v>0</v>
      </c>
      <c r="AN548" s="9">
        <v>0</v>
      </c>
      <c r="AO548" s="9">
        <v>0</v>
      </c>
      <c r="AP548" s="9">
        <v>0</v>
      </c>
      <c r="AQ548" s="9">
        <v>0</v>
      </c>
      <c r="AR548" s="9">
        <v>0</v>
      </c>
      <c r="AS548" s="9">
        <v>3.83</v>
      </c>
      <c r="AT548" s="9">
        <v>0.57999999999999996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3.8</v>
      </c>
      <c r="BD548" s="9">
        <v>0</v>
      </c>
      <c r="BE548" s="9">
        <v>0</v>
      </c>
      <c r="BF548" s="9">
        <v>0</v>
      </c>
      <c r="BG548" s="9">
        <v>0</v>
      </c>
      <c r="BH548" s="9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17.86</v>
      </c>
      <c r="BO548" s="9">
        <v>26.08</v>
      </c>
      <c r="BP548" s="9">
        <v>0</v>
      </c>
      <c r="BQ548" s="9">
        <v>6.18</v>
      </c>
      <c r="BR548" s="9">
        <v>0</v>
      </c>
      <c r="BS548" s="9">
        <v>3.02</v>
      </c>
      <c r="BT548" s="9">
        <v>0</v>
      </c>
      <c r="BU548" s="9">
        <v>0</v>
      </c>
      <c r="BV548" s="9">
        <v>0</v>
      </c>
      <c r="BW548" s="9">
        <v>0</v>
      </c>
      <c r="BX548" s="9">
        <v>0</v>
      </c>
      <c r="BY548" s="9">
        <v>0</v>
      </c>
      <c r="BZ548" s="9">
        <v>0</v>
      </c>
      <c r="CA548" s="9">
        <v>0.55000000000000004</v>
      </c>
      <c r="CB548" s="9">
        <v>0</v>
      </c>
      <c r="CC548" s="9">
        <v>0</v>
      </c>
      <c r="CD548" s="9">
        <v>2.1800000000000002</v>
      </c>
      <c r="CE548" s="9">
        <v>0</v>
      </c>
      <c r="CF548" s="9">
        <v>8.84</v>
      </c>
      <c r="CG548" s="9">
        <v>4.08</v>
      </c>
      <c r="CH548" s="9">
        <v>0</v>
      </c>
      <c r="CI548" s="9">
        <v>7.42</v>
      </c>
      <c r="CJ548" s="9">
        <v>0</v>
      </c>
      <c r="CK548" s="9">
        <v>1.05</v>
      </c>
      <c r="CL548" s="9">
        <v>0</v>
      </c>
      <c r="CM548" s="9">
        <v>0</v>
      </c>
      <c r="CN548" s="9">
        <v>0</v>
      </c>
      <c r="CO548" s="9">
        <v>0</v>
      </c>
      <c r="CP548" s="9">
        <v>1.1300000000000001</v>
      </c>
      <c r="CQ548" s="9">
        <v>0</v>
      </c>
      <c r="CR548" s="9">
        <v>0</v>
      </c>
      <c r="CS548" s="9">
        <v>8.89</v>
      </c>
      <c r="CT548" s="9">
        <v>0</v>
      </c>
      <c r="CU548" s="9">
        <v>82</v>
      </c>
      <c r="CV548" s="9">
        <v>72</v>
      </c>
      <c r="CW548" s="9" t="s">
        <v>1779</v>
      </c>
      <c r="CX548" s="9">
        <v>441.14</v>
      </c>
      <c r="CY548" s="9">
        <v>0.23</v>
      </c>
      <c r="CZ548" s="9">
        <v>0.35</v>
      </c>
      <c r="DA548" s="9">
        <v>0</v>
      </c>
      <c r="DB548" s="9">
        <v>0</v>
      </c>
      <c r="DC548" s="9">
        <v>0.01</v>
      </c>
      <c r="DD548" s="9">
        <v>0</v>
      </c>
      <c r="DE548" s="9">
        <v>0</v>
      </c>
      <c r="DF548" s="9">
        <v>0.06</v>
      </c>
      <c r="DG548" s="9">
        <v>0</v>
      </c>
      <c r="DH548" s="9">
        <v>0</v>
      </c>
      <c r="DI548" s="9">
        <v>0</v>
      </c>
      <c r="DJ548" s="9">
        <v>0</v>
      </c>
      <c r="DK548" s="9">
        <v>0</v>
      </c>
      <c r="DL548" s="9">
        <v>0.03</v>
      </c>
      <c r="DM548" s="9">
        <v>0</v>
      </c>
      <c r="DN548" s="9">
        <v>0.18</v>
      </c>
      <c r="DO548" s="9">
        <v>0</v>
      </c>
      <c r="DP548" s="9">
        <v>0.03</v>
      </c>
      <c r="DQ548" s="9">
        <v>0.06</v>
      </c>
      <c r="DR548" s="9">
        <v>0</v>
      </c>
      <c r="DS548" s="9">
        <v>0.02</v>
      </c>
      <c r="DT548" s="9">
        <v>0</v>
      </c>
      <c r="DU548" s="9">
        <v>0.02</v>
      </c>
      <c r="DV548" s="9">
        <v>0</v>
      </c>
      <c r="DW548" s="9">
        <v>0</v>
      </c>
      <c r="DX548" s="9">
        <v>0</v>
      </c>
      <c r="DY548" s="16" t="s">
        <v>1779</v>
      </c>
      <c r="DZ548" s="16" t="s">
        <v>1781</v>
      </c>
      <c r="EA548" s="16" t="s">
        <v>1770</v>
      </c>
      <c r="EB548" s="16" t="s">
        <v>482</v>
      </c>
      <c r="EC548" s="9">
        <v>441.14210692400002</v>
      </c>
      <c r="ED548" s="17">
        <v>107.00641465912</v>
      </c>
      <c r="EE548" s="18">
        <v>0.24</v>
      </c>
      <c r="EF548" s="19" t="s">
        <v>192</v>
      </c>
      <c r="EG548" s="16" t="s">
        <v>1779</v>
      </c>
      <c r="EH548" s="20" t="s">
        <v>1766</v>
      </c>
      <c r="EI548" s="20" t="s">
        <v>1780</v>
      </c>
      <c r="EJ548" s="20">
        <v>441.14210692400002</v>
      </c>
      <c r="EK548" s="21">
        <v>2656.7183771490945</v>
      </c>
      <c r="EL548" s="20">
        <v>1.5268055555555557</v>
      </c>
      <c r="EM548" s="20">
        <v>4056.2923777777778</v>
      </c>
      <c r="EN548" s="22">
        <f t="shared" si="258"/>
        <v>0.62712635313381238</v>
      </c>
      <c r="EO548" s="23">
        <f t="shared" si="259"/>
        <v>0.13201682208813309</v>
      </c>
      <c r="EP548" s="22">
        <f t="shared" si="260"/>
        <v>5.4950260540028413E-3</v>
      </c>
      <c r="EQ548" s="22">
        <f t="shared" si="261"/>
        <v>3.600189483657034E-2</v>
      </c>
      <c r="ER548" s="22">
        <f t="shared" si="262"/>
        <v>0</v>
      </c>
      <c r="ES548" s="22">
        <f t="shared" si="263"/>
        <v>0</v>
      </c>
      <c r="ET548" s="22">
        <f t="shared" si="264"/>
        <v>0</v>
      </c>
      <c r="EU548" s="22">
        <f t="shared" si="265"/>
        <v>0</v>
      </c>
      <c r="EV548" s="22">
        <f t="shared" si="266"/>
        <v>0.1692089057318806</v>
      </c>
      <c r="EW548" s="22">
        <f t="shared" si="267"/>
        <v>0.24708668877309328</v>
      </c>
      <c r="EX548" s="22">
        <f t="shared" si="268"/>
        <v>5.8550450023685446E-2</v>
      </c>
      <c r="EY548" s="22">
        <f t="shared" si="269"/>
        <v>0.10885836096636664</v>
      </c>
      <c r="EZ548" s="22">
        <f t="shared" si="270"/>
        <v>0</v>
      </c>
      <c r="FA548" s="22">
        <f t="shared" si="271"/>
        <v>0.14306016106110847</v>
      </c>
      <c r="FB548" s="22">
        <f t="shared" si="272"/>
        <v>9.4931312174324961E-2</v>
      </c>
      <c r="FC548" s="22">
        <f t="shared" si="16"/>
        <v>1.1398162467024469</v>
      </c>
      <c r="FD548" s="22">
        <f t="shared" si="273"/>
        <v>0.84038308060654432</v>
      </c>
      <c r="FE548" s="22">
        <f t="shared" si="274"/>
        <v>9.8164405426975271E-2</v>
      </c>
      <c r="FF548" s="22">
        <f t="shared" si="275"/>
        <v>2.3144453312051078E-2</v>
      </c>
      <c r="FG548" s="22">
        <f t="shared" si="276"/>
        <v>3.830806065442937E-2</v>
      </c>
      <c r="FH548" s="22">
        <f t="shared" si="277"/>
        <v>0.8304375511689257</v>
      </c>
      <c r="FI548" s="23">
        <f t="shared" si="278"/>
        <v>0.10570362958246156</v>
      </c>
      <c r="FJ548" s="24">
        <f t="shared" si="279"/>
        <v>3.5840989720731374E-2</v>
      </c>
      <c r="FK548" s="22">
        <f t="shared" si="280"/>
        <v>0.24919407663557891</v>
      </c>
      <c r="FL548" s="25">
        <v>1467.605322763307</v>
      </c>
      <c r="FM548" s="25">
        <v>14.303478199320498</v>
      </c>
      <c r="FN548" s="25">
        <v>119.23772464971184</v>
      </c>
      <c r="FO548" s="9">
        <v>58.261123657226563</v>
      </c>
      <c r="FP548" s="26">
        <f t="shared" si="0"/>
        <v>233.97520446777344</v>
      </c>
      <c r="FQ548" s="22">
        <f t="shared" si="281"/>
        <v>0.42659156096477763</v>
      </c>
      <c r="FR548" s="28">
        <f t="shared" si="282"/>
        <v>0.30205686083590366</v>
      </c>
      <c r="FS548" s="28">
        <f t="shared" si="283"/>
        <v>0.27088776637816497</v>
      </c>
      <c r="FT548" s="28">
        <f t="shared" si="284"/>
        <v>0</v>
      </c>
      <c r="FU548" s="28">
        <f t="shared" si="285"/>
        <v>0.25431147523473124</v>
      </c>
      <c r="FV548" s="28">
        <f t="shared" si="286"/>
        <v>0.70073791449079714</v>
      </c>
      <c r="FW548" s="22">
        <f t="shared" si="287"/>
        <v>0.74592922769034831</v>
      </c>
      <c r="FX548" s="22">
        <f t="shared" si="288"/>
        <v>2.7482500000000001</v>
      </c>
      <c r="FY548" s="22">
        <f t="shared" si="289"/>
        <v>9.5750000000000002E-2</v>
      </c>
    </row>
    <row r="549" spans="1:181" ht="15.75" customHeight="1">
      <c r="A549" s="9">
        <v>1</v>
      </c>
      <c r="B549" s="9" t="s">
        <v>184</v>
      </c>
      <c r="C549" s="9" t="s">
        <v>1765</v>
      </c>
      <c r="D549" s="9" t="s">
        <v>1766</v>
      </c>
      <c r="E549" s="9" t="s">
        <v>1782</v>
      </c>
      <c r="F549" s="9" t="s">
        <v>1783</v>
      </c>
      <c r="G549" s="9">
        <v>381.67137591099998</v>
      </c>
      <c r="H549" s="9">
        <v>2.3125</v>
      </c>
      <c r="I549" s="9">
        <v>3.9375</v>
      </c>
      <c r="J549" s="9">
        <v>12.8125</v>
      </c>
      <c r="K549" s="9">
        <v>27.6875</v>
      </c>
      <c r="L549" s="9">
        <v>79.25</v>
      </c>
      <c r="M549" s="9">
        <v>256.375</v>
      </c>
      <c r="N549" s="9">
        <v>168.15200805664063</v>
      </c>
      <c r="O549" s="9">
        <v>592.33026123046875</v>
      </c>
      <c r="P549" s="9">
        <v>369.92893226476383</v>
      </c>
      <c r="Q549" s="9">
        <v>0</v>
      </c>
      <c r="R549" s="9">
        <v>0</v>
      </c>
      <c r="S549" s="9">
        <v>24.125</v>
      </c>
      <c r="T549" s="9">
        <v>271.25</v>
      </c>
      <c r="U549" s="9">
        <v>87</v>
      </c>
      <c r="V549" s="9">
        <v>0</v>
      </c>
      <c r="W549" s="9">
        <v>1460.6612612612612</v>
      </c>
      <c r="X549" s="9">
        <v>13.474355446355446</v>
      </c>
      <c r="Y549" s="9">
        <v>26</v>
      </c>
      <c r="Z549" s="9">
        <v>72473.365099999995</v>
      </c>
      <c r="AA549" s="9">
        <v>43.39</v>
      </c>
      <c r="AB549" s="9">
        <v>39.31</v>
      </c>
      <c r="AC549" s="9">
        <v>33.229999999999997</v>
      </c>
      <c r="AD549" s="9">
        <v>6.08</v>
      </c>
      <c r="AE549" s="9">
        <v>1.57</v>
      </c>
      <c r="AF549" s="9">
        <v>2.5099999999999998</v>
      </c>
      <c r="AG549" s="9">
        <v>0</v>
      </c>
      <c r="AH549" s="9">
        <v>24.3</v>
      </c>
      <c r="AI549" s="9">
        <v>7.1</v>
      </c>
      <c r="AJ549" s="9">
        <v>0.3</v>
      </c>
      <c r="AK549" s="9">
        <v>1.6</v>
      </c>
      <c r="AL549" s="9">
        <v>5.52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  <c r="BD549" s="9">
        <v>0</v>
      </c>
      <c r="BE549" s="9">
        <v>0</v>
      </c>
      <c r="BF549" s="9">
        <v>0</v>
      </c>
      <c r="BG549" s="9">
        <v>0</v>
      </c>
      <c r="BH549" s="9">
        <v>0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9">
        <v>3.05</v>
      </c>
      <c r="BP549" s="9">
        <v>0</v>
      </c>
      <c r="BQ549" s="9">
        <v>1.19</v>
      </c>
      <c r="BR549" s="9">
        <v>0</v>
      </c>
      <c r="BS549" s="9">
        <v>0</v>
      </c>
      <c r="BT549" s="9">
        <v>0</v>
      </c>
      <c r="BU549" s="9">
        <v>0</v>
      </c>
      <c r="BV549" s="9">
        <v>0</v>
      </c>
      <c r="BW549" s="9">
        <v>0</v>
      </c>
      <c r="BX549" s="9">
        <v>0</v>
      </c>
      <c r="BY549" s="9">
        <v>0</v>
      </c>
      <c r="BZ549" s="9">
        <v>0</v>
      </c>
      <c r="CA549" s="9">
        <v>0</v>
      </c>
      <c r="CB549" s="9">
        <v>0</v>
      </c>
      <c r="CC549" s="9">
        <v>0</v>
      </c>
      <c r="CD549" s="9">
        <v>0</v>
      </c>
      <c r="CE549" s="9">
        <v>0</v>
      </c>
      <c r="CF549" s="9">
        <v>0</v>
      </c>
      <c r="CG549" s="9">
        <v>0</v>
      </c>
      <c r="CH549" s="9">
        <v>0</v>
      </c>
      <c r="CI549" s="9">
        <v>13.57</v>
      </c>
      <c r="CJ549" s="9">
        <v>0</v>
      </c>
      <c r="CK549" s="9">
        <v>0</v>
      </c>
      <c r="CL549" s="9">
        <v>0</v>
      </c>
      <c r="CM549" s="9">
        <v>0</v>
      </c>
      <c r="CN549" s="9">
        <v>1.2</v>
      </c>
      <c r="CO549" s="9">
        <v>0</v>
      </c>
      <c r="CP549" s="9">
        <v>2.36</v>
      </c>
      <c r="CQ549" s="9">
        <v>0</v>
      </c>
      <c r="CR549" s="9">
        <v>0</v>
      </c>
      <c r="CS549" s="9">
        <v>16.5</v>
      </c>
      <c r="CT549" s="9">
        <v>0</v>
      </c>
      <c r="CU549" s="9">
        <v>33</v>
      </c>
      <c r="CV549" s="9">
        <v>28.6</v>
      </c>
      <c r="CW549" s="9" t="s">
        <v>1782</v>
      </c>
      <c r="CX549" s="9">
        <v>381.67</v>
      </c>
      <c r="CY549" s="9">
        <v>0.06</v>
      </c>
      <c r="CZ549" s="9">
        <v>0.06</v>
      </c>
      <c r="DA549" s="9">
        <v>0</v>
      </c>
      <c r="DB549" s="9">
        <v>0</v>
      </c>
      <c r="DC549" s="9">
        <v>0</v>
      </c>
      <c r="DD549" s="9">
        <v>0</v>
      </c>
      <c r="DE549" s="9">
        <v>0</v>
      </c>
      <c r="DF549" s="9">
        <v>0.22</v>
      </c>
      <c r="DG549" s="9">
        <v>0</v>
      </c>
      <c r="DH549" s="9">
        <v>0</v>
      </c>
      <c r="DI549" s="9">
        <v>0</v>
      </c>
      <c r="DJ549" s="9">
        <v>0</v>
      </c>
      <c r="DK549" s="9">
        <v>0</v>
      </c>
      <c r="DL549" s="9">
        <v>0.01</v>
      </c>
      <c r="DM549" s="9">
        <v>0</v>
      </c>
      <c r="DN549" s="9">
        <v>0.06</v>
      </c>
      <c r="DO549" s="9">
        <v>0</v>
      </c>
      <c r="DP549" s="9">
        <v>0.18</v>
      </c>
      <c r="DQ549" s="9">
        <v>0.05</v>
      </c>
      <c r="DR549" s="9">
        <v>0</v>
      </c>
      <c r="DS549" s="9">
        <v>0</v>
      </c>
      <c r="DT549" s="9">
        <v>0</v>
      </c>
      <c r="DU549" s="9">
        <v>0.36</v>
      </c>
      <c r="DV549" s="9">
        <v>0</v>
      </c>
      <c r="DW549" s="9">
        <v>0</v>
      </c>
      <c r="DX549" s="9">
        <v>0</v>
      </c>
      <c r="DY549" s="16" t="s">
        <v>1782</v>
      </c>
      <c r="DZ549" s="16" t="s">
        <v>1784</v>
      </c>
      <c r="EA549" s="16" t="s">
        <v>1770</v>
      </c>
      <c r="EB549" s="16" t="s">
        <v>482</v>
      </c>
      <c r="EC549" s="9">
        <v>381.67137591099998</v>
      </c>
      <c r="ED549" s="17">
        <v>579.52982852256616</v>
      </c>
      <c r="EE549" s="18">
        <v>1.52</v>
      </c>
      <c r="EF549" s="19" t="s">
        <v>192</v>
      </c>
      <c r="EG549" s="16" t="s">
        <v>1782</v>
      </c>
      <c r="EH549" s="20" t="s">
        <v>1766</v>
      </c>
      <c r="EI549" s="20" t="s">
        <v>1783</v>
      </c>
      <c r="EJ549" s="20">
        <v>381.67137591099998</v>
      </c>
      <c r="EK549" s="21">
        <v>1670.2780617653837</v>
      </c>
      <c r="EL549" s="20">
        <v>1.517132867132867</v>
      </c>
      <c r="EM549" s="20">
        <v>2534.0337447552442</v>
      </c>
      <c r="EN549" s="22">
        <f t="shared" si="258"/>
        <v>0.22493662134132289</v>
      </c>
      <c r="EO549" s="23">
        <f t="shared" si="259"/>
        <v>0.12721825305369899</v>
      </c>
      <c r="EP549" s="22">
        <f t="shared" si="260"/>
        <v>0</v>
      </c>
      <c r="EQ549" s="22">
        <f t="shared" si="261"/>
        <v>0</v>
      </c>
      <c r="ER549" s="22">
        <f t="shared" si="262"/>
        <v>0</v>
      </c>
      <c r="ES549" s="22">
        <f t="shared" si="263"/>
        <v>0</v>
      </c>
      <c r="ET549" s="22">
        <f t="shared" si="264"/>
        <v>0</v>
      </c>
      <c r="EU549" s="22">
        <f t="shared" si="265"/>
        <v>0</v>
      </c>
      <c r="EV549" s="22">
        <f t="shared" si="266"/>
        <v>0</v>
      </c>
      <c r="EW549" s="22">
        <f t="shared" si="267"/>
        <v>7.0292694169163394E-2</v>
      </c>
      <c r="EX549" s="22">
        <f t="shared" si="268"/>
        <v>2.7425674118460475E-2</v>
      </c>
      <c r="EY549" s="22">
        <f t="shared" si="269"/>
        <v>0.31274487209034341</v>
      </c>
      <c r="EZ549" s="22">
        <f t="shared" si="270"/>
        <v>0</v>
      </c>
      <c r="FA549" s="22">
        <f t="shared" si="271"/>
        <v>0</v>
      </c>
      <c r="FB549" s="22">
        <f t="shared" si="272"/>
        <v>0.46231850656833368</v>
      </c>
      <c r="FC549" s="22">
        <f t="shared" si="16"/>
        <v>0.76745793961742326</v>
      </c>
      <c r="FD549" s="22">
        <f t="shared" si="273"/>
        <v>0.72972972972972983</v>
      </c>
      <c r="FE549" s="22">
        <f t="shared" si="274"/>
        <v>0.21321321321321321</v>
      </c>
      <c r="FF549" s="22">
        <f t="shared" si="275"/>
        <v>9.0090090090090089E-3</v>
      </c>
      <c r="FG549" s="22">
        <f t="shared" si="276"/>
        <v>4.8048048048048055E-2</v>
      </c>
      <c r="FH549" s="22">
        <f t="shared" si="277"/>
        <v>0.90596911730813556</v>
      </c>
      <c r="FI549" s="23">
        <f t="shared" si="278"/>
        <v>5.784743028347545E-2</v>
      </c>
      <c r="FJ549" s="24">
        <f t="shared" si="279"/>
        <v>0</v>
      </c>
      <c r="FK549" s="22">
        <f t="shared" si="280"/>
        <v>0.11368418681236891</v>
      </c>
      <c r="FL549" s="25">
        <v>1460.6612612612612</v>
      </c>
      <c r="FM549" s="25">
        <v>13.474355446355446</v>
      </c>
      <c r="FN549" s="25">
        <v>369.92893226476383</v>
      </c>
      <c r="FO549" s="9">
        <v>168.15200805664063</v>
      </c>
      <c r="FP549" s="26">
        <f t="shared" si="0"/>
        <v>424.17825317382813</v>
      </c>
      <c r="FQ549" s="22">
        <f t="shared" si="281"/>
        <v>1.637534380219649E-2</v>
      </c>
      <c r="FR549" s="28">
        <f t="shared" si="282"/>
        <v>0.10611222783823325</v>
      </c>
      <c r="FS549" s="28">
        <f t="shared" si="283"/>
        <v>0.87935596217795142</v>
      </c>
      <c r="FT549" s="28">
        <f t="shared" si="284"/>
        <v>6.3208827076478444E-2</v>
      </c>
      <c r="FU549" s="28">
        <f t="shared" si="285"/>
        <v>0.71068992101532769</v>
      </c>
      <c r="FV549" s="28">
        <f t="shared" si="286"/>
        <v>0.22794478572657512</v>
      </c>
      <c r="FW549" s="22">
        <f t="shared" si="287"/>
        <v>0.76054390412537454</v>
      </c>
      <c r="FX549" s="22">
        <f t="shared" si="288"/>
        <v>1.6688461538461539</v>
      </c>
      <c r="FY549" s="22">
        <f t="shared" si="289"/>
        <v>0</v>
      </c>
    </row>
    <row r="550" spans="1:181" ht="15.75" customHeight="1">
      <c r="A550" s="9">
        <v>1</v>
      </c>
      <c r="B550" s="9" t="s">
        <v>184</v>
      </c>
      <c r="C550" s="9" t="s">
        <v>1765</v>
      </c>
      <c r="D550" s="9" t="s">
        <v>1766</v>
      </c>
      <c r="E550" s="9" t="s">
        <v>1785</v>
      </c>
      <c r="F550" s="9" t="s">
        <v>1786</v>
      </c>
      <c r="G550" s="9">
        <v>674.03451723000001</v>
      </c>
      <c r="H550" s="9">
        <v>417.5625</v>
      </c>
      <c r="I550" s="9">
        <v>114</v>
      </c>
      <c r="J550" s="9">
        <v>88.75</v>
      </c>
      <c r="K550" s="9">
        <v>34.625</v>
      </c>
      <c r="L550" s="9">
        <v>16.5625</v>
      </c>
      <c r="M550" s="9">
        <v>2.6875</v>
      </c>
      <c r="N550" s="9">
        <v>20</v>
      </c>
      <c r="O550" s="9">
        <v>85.946990966796875</v>
      </c>
      <c r="P550" s="9">
        <v>37.079521076820903</v>
      </c>
      <c r="Q550" s="9">
        <v>0</v>
      </c>
      <c r="R550" s="9">
        <v>0</v>
      </c>
      <c r="S550" s="9">
        <v>180.875</v>
      </c>
      <c r="T550" s="9">
        <v>0</v>
      </c>
      <c r="U550" s="9">
        <v>171.125</v>
      </c>
      <c r="V550" s="9">
        <v>322.1875</v>
      </c>
      <c r="W550" s="9">
        <v>1471.7945294390356</v>
      </c>
      <c r="X550" s="9">
        <v>14.598520166898471</v>
      </c>
      <c r="Y550" s="9">
        <v>51</v>
      </c>
      <c r="Z550" s="9">
        <v>1217888.3189000001</v>
      </c>
      <c r="AA550" s="9">
        <v>239.45</v>
      </c>
      <c r="AB550" s="9">
        <v>187.13</v>
      </c>
      <c r="AC550" s="9">
        <v>186.93</v>
      </c>
      <c r="AD550" s="9">
        <v>0.2</v>
      </c>
      <c r="AE550" s="9">
        <v>1.48</v>
      </c>
      <c r="AF550" s="9">
        <v>37.85</v>
      </c>
      <c r="AG550" s="9">
        <v>12.99</v>
      </c>
      <c r="AH550" s="9">
        <v>211.7</v>
      </c>
      <c r="AI550" s="9">
        <v>28.9</v>
      </c>
      <c r="AJ550" s="9">
        <v>0.2</v>
      </c>
      <c r="AK550" s="9">
        <v>1.6</v>
      </c>
      <c r="AL550" s="9">
        <v>24.54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3.13</v>
      </c>
      <c r="AT550" s="9">
        <v>0</v>
      </c>
      <c r="AU550" s="9">
        <v>2.95</v>
      </c>
      <c r="AV550" s="9">
        <v>0</v>
      </c>
      <c r="AW550" s="9">
        <v>0</v>
      </c>
      <c r="AX550" s="9">
        <v>13.85</v>
      </c>
      <c r="AY550" s="9">
        <v>0</v>
      </c>
      <c r="AZ550" s="9">
        <v>0</v>
      </c>
      <c r="BA550" s="9">
        <v>0</v>
      </c>
      <c r="BB550" s="9">
        <v>0</v>
      </c>
      <c r="BC550" s="9">
        <v>21.51</v>
      </c>
      <c r="BD550" s="9">
        <v>0</v>
      </c>
      <c r="BE550" s="9">
        <v>0</v>
      </c>
      <c r="BF550" s="9">
        <v>0</v>
      </c>
      <c r="BG550" s="9">
        <v>0</v>
      </c>
      <c r="BH550" s="9">
        <v>0</v>
      </c>
      <c r="BI550" s="9">
        <v>0</v>
      </c>
      <c r="BJ550" s="9">
        <v>10</v>
      </c>
      <c r="BK550" s="9">
        <v>0</v>
      </c>
      <c r="BL550" s="9">
        <v>0</v>
      </c>
      <c r="BM550" s="9">
        <v>0</v>
      </c>
      <c r="BN550" s="9">
        <v>45</v>
      </c>
      <c r="BO550" s="9">
        <v>20.81</v>
      </c>
      <c r="BP550" s="9">
        <v>0</v>
      </c>
      <c r="BQ550" s="9">
        <v>0.22</v>
      </c>
      <c r="BR550" s="9">
        <v>0</v>
      </c>
      <c r="BS550" s="9">
        <v>5.22</v>
      </c>
      <c r="BT550" s="9">
        <v>0</v>
      </c>
      <c r="BU550" s="9">
        <v>0</v>
      </c>
      <c r="BV550" s="9">
        <v>0</v>
      </c>
      <c r="BW550" s="9">
        <v>0</v>
      </c>
      <c r="BX550" s="9">
        <v>0</v>
      </c>
      <c r="BY550" s="9">
        <v>0</v>
      </c>
      <c r="BZ550" s="9">
        <v>0</v>
      </c>
      <c r="CA550" s="9">
        <v>0.42</v>
      </c>
      <c r="CB550" s="9">
        <v>0</v>
      </c>
      <c r="CC550" s="9">
        <v>15.22</v>
      </c>
      <c r="CD550" s="9">
        <v>3.27</v>
      </c>
      <c r="CE550" s="9">
        <v>0</v>
      </c>
      <c r="CF550" s="9">
        <v>9.870000000000001</v>
      </c>
      <c r="CG550" s="9">
        <v>0</v>
      </c>
      <c r="CH550" s="9">
        <v>0</v>
      </c>
      <c r="CI550" s="9">
        <v>1.76</v>
      </c>
      <c r="CJ550" s="9">
        <v>0</v>
      </c>
      <c r="CK550" s="9">
        <v>5.28</v>
      </c>
      <c r="CL550" s="9">
        <v>0</v>
      </c>
      <c r="CM550" s="9">
        <v>0</v>
      </c>
      <c r="CN550" s="9">
        <v>4.2</v>
      </c>
      <c r="CO550" s="9">
        <v>0</v>
      </c>
      <c r="CP550" s="9">
        <v>6.33</v>
      </c>
      <c r="CQ550" s="9">
        <v>0.32</v>
      </c>
      <c r="CR550" s="9">
        <v>0</v>
      </c>
      <c r="CS550" s="9">
        <v>45.55</v>
      </c>
      <c r="CT550" s="9">
        <v>0</v>
      </c>
      <c r="CU550" s="9">
        <v>180</v>
      </c>
      <c r="CV550" s="9">
        <v>66.3</v>
      </c>
      <c r="CW550" s="9" t="s">
        <v>1785</v>
      </c>
      <c r="CX550" s="9">
        <v>674.03</v>
      </c>
      <c r="CY550" s="9">
        <v>0.23</v>
      </c>
      <c r="CZ550" s="9">
        <v>0.36</v>
      </c>
      <c r="DA550" s="9">
        <v>0</v>
      </c>
      <c r="DB550" s="9">
        <v>0</v>
      </c>
      <c r="DC550" s="9">
        <v>0.03</v>
      </c>
      <c r="DD550" s="9">
        <v>0</v>
      </c>
      <c r="DE550" s="9">
        <v>0</v>
      </c>
      <c r="DF550" s="9">
        <v>0.01</v>
      </c>
      <c r="DG550" s="9">
        <v>0</v>
      </c>
      <c r="DH550" s="9">
        <v>0</v>
      </c>
      <c r="DI550" s="9">
        <v>0</v>
      </c>
      <c r="DJ550" s="9">
        <v>0</v>
      </c>
      <c r="DK550" s="9">
        <v>0</v>
      </c>
      <c r="DL550" s="9">
        <v>0.05</v>
      </c>
      <c r="DM550" s="9">
        <v>0</v>
      </c>
      <c r="DN550" s="9">
        <v>7.0000000000000007E-2</v>
      </c>
      <c r="DO550" s="9">
        <v>0</v>
      </c>
      <c r="DP550" s="9">
        <v>0.05</v>
      </c>
      <c r="DQ550" s="9">
        <v>0.09</v>
      </c>
      <c r="DR550" s="9">
        <v>0</v>
      </c>
      <c r="DS550" s="9">
        <v>0</v>
      </c>
      <c r="DT550" s="9">
        <v>0</v>
      </c>
      <c r="DU550" s="9">
        <v>0.06</v>
      </c>
      <c r="DV550" s="9">
        <v>0</v>
      </c>
      <c r="DW550" s="9">
        <v>0</v>
      </c>
      <c r="DX550" s="9">
        <v>0.05</v>
      </c>
      <c r="DY550" s="16" t="s">
        <v>1785</v>
      </c>
      <c r="DZ550" s="16" t="s">
        <v>1787</v>
      </c>
      <c r="EA550" s="16" t="s">
        <v>1770</v>
      </c>
      <c r="EB550" s="16" t="s">
        <v>482</v>
      </c>
      <c r="EC550" s="9">
        <v>674.03451723000001</v>
      </c>
      <c r="ED550" s="17">
        <v>159.56188084237999</v>
      </c>
      <c r="EE550" s="18">
        <v>0.24</v>
      </c>
      <c r="EF550" s="19" t="s">
        <v>192</v>
      </c>
      <c r="EG550" s="16" t="s">
        <v>1785</v>
      </c>
      <c r="EH550" s="20" t="s">
        <v>1766</v>
      </c>
      <c r="EI550" s="20" t="s">
        <v>1786</v>
      </c>
      <c r="EJ550" s="20">
        <v>674.03451723000001</v>
      </c>
      <c r="EK550" s="21">
        <v>5086.1905153476719</v>
      </c>
      <c r="EL550" s="20">
        <v>3.6116138763197587</v>
      </c>
      <c r="EM550" s="20">
        <v>18369.356242835598</v>
      </c>
      <c r="EN550" s="22">
        <f t="shared" si="258"/>
        <v>0.57999582376278969</v>
      </c>
      <c r="EO550" s="23">
        <f t="shared" si="259"/>
        <v>0.10266493745554951</v>
      </c>
      <c r="EP550" s="22">
        <f t="shared" si="260"/>
        <v>7.1216617210682495E-2</v>
      </c>
      <c r="EQ550" s="22">
        <f t="shared" si="261"/>
        <v>9.1182704535820266E-2</v>
      </c>
      <c r="ER550" s="22">
        <f t="shared" si="262"/>
        <v>4.2390843577787198E-2</v>
      </c>
      <c r="ES550" s="22">
        <f t="shared" si="263"/>
        <v>0</v>
      </c>
      <c r="ET550" s="22">
        <f t="shared" si="264"/>
        <v>0</v>
      </c>
      <c r="EU550" s="22">
        <f t="shared" si="265"/>
        <v>0</v>
      </c>
      <c r="EV550" s="22">
        <f t="shared" si="266"/>
        <v>0.1907587961000424</v>
      </c>
      <c r="EW550" s="22">
        <f t="shared" si="267"/>
        <v>8.8215345485375157E-2</v>
      </c>
      <c r="EX550" s="22">
        <f t="shared" si="268"/>
        <v>9.3259855871131829E-4</v>
      </c>
      <c r="EY550" s="22">
        <f t="shared" si="269"/>
        <v>5.1971174226367101E-2</v>
      </c>
      <c r="EZ550" s="22">
        <f t="shared" si="270"/>
        <v>0</v>
      </c>
      <c r="FA550" s="22">
        <f t="shared" si="271"/>
        <v>0.1202204323866045</v>
      </c>
      <c r="FB550" s="22">
        <f t="shared" si="272"/>
        <v>0.23908435777871978</v>
      </c>
      <c r="FC550" s="22">
        <f t="shared" si="16"/>
        <v>1.0123198997703069</v>
      </c>
      <c r="FD550" s="22">
        <f t="shared" si="273"/>
        <v>0.87334983498349839</v>
      </c>
      <c r="FE550" s="22">
        <f t="shared" si="274"/>
        <v>0.11922442244224422</v>
      </c>
      <c r="FF550" s="22">
        <f t="shared" si="275"/>
        <v>8.250825082508252E-4</v>
      </c>
      <c r="FG550" s="22">
        <f t="shared" si="276"/>
        <v>6.6006600660066016E-3</v>
      </c>
      <c r="FH550" s="22">
        <f t="shared" si="277"/>
        <v>0.78149926915848822</v>
      </c>
      <c r="FI550" s="23">
        <f t="shared" si="278"/>
        <v>0.15807057840885363</v>
      </c>
      <c r="FJ550" s="24">
        <f t="shared" si="279"/>
        <v>5.4249321361453336E-2</v>
      </c>
      <c r="FK550" s="22">
        <f t="shared" si="280"/>
        <v>0.3552488691291944</v>
      </c>
      <c r="FL550" s="25">
        <v>1471.7945294390356</v>
      </c>
      <c r="FM550" s="25">
        <v>14.598520166898471</v>
      </c>
      <c r="FN550" s="25">
        <v>37.079521076820903</v>
      </c>
      <c r="FO550" s="9">
        <v>20</v>
      </c>
      <c r="FP550" s="26">
        <f t="shared" si="0"/>
        <v>65.946990966796875</v>
      </c>
      <c r="FQ550" s="22">
        <f t="shared" si="281"/>
        <v>0.78862801000829985</v>
      </c>
      <c r="FR550" s="28">
        <f t="shared" si="282"/>
        <v>0.18303958750809923</v>
      </c>
      <c r="FS550" s="28">
        <f t="shared" si="283"/>
        <v>2.8559368263675056E-2</v>
      </c>
      <c r="FT550" s="28">
        <f t="shared" si="284"/>
        <v>0.26834679141258316</v>
      </c>
      <c r="FU550" s="28">
        <f t="shared" si="285"/>
        <v>0</v>
      </c>
      <c r="FV550" s="28">
        <f t="shared" si="286"/>
        <v>0.73188017436749098</v>
      </c>
      <c r="FW550" s="22">
        <f t="shared" si="287"/>
        <v>0.75172269784923784</v>
      </c>
      <c r="FX550" s="22">
        <f t="shared" si="288"/>
        <v>4.6950980392156865</v>
      </c>
      <c r="FY550" s="22">
        <f t="shared" si="289"/>
        <v>6.1372549019607842E-2</v>
      </c>
    </row>
    <row r="551" spans="1:181" ht="15.75" customHeight="1">
      <c r="A551" s="9">
        <v>1</v>
      </c>
      <c r="B551" s="9" t="s">
        <v>184</v>
      </c>
      <c r="C551" s="9" t="s">
        <v>1765</v>
      </c>
      <c r="D551" s="9" t="s">
        <v>1766</v>
      </c>
      <c r="E551" s="9" t="s">
        <v>1788</v>
      </c>
      <c r="F551" s="9" t="s">
        <v>1789</v>
      </c>
      <c r="G551" s="9">
        <v>1089.04589519</v>
      </c>
      <c r="H551" s="9">
        <v>176.6875</v>
      </c>
      <c r="I551" s="9">
        <v>200</v>
      </c>
      <c r="J551" s="9">
        <v>260.125</v>
      </c>
      <c r="K551" s="9">
        <v>178.75</v>
      </c>
      <c r="L551" s="9">
        <v>184.5625</v>
      </c>
      <c r="M551" s="9">
        <v>88.375</v>
      </c>
      <c r="N551" s="9">
        <v>30.706478118896484</v>
      </c>
      <c r="O551" s="9">
        <v>315.6981201171875</v>
      </c>
      <c r="P551" s="9">
        <v>122.11423371502934</v>
      </c>
      <c r="Q551" s="9">
        <v>0</v>
      </c>
      <c r="R551" s="9">
        <v>0</v>
      </c>
      <c r="S551" s="9">
        <v>284.6875</v>
      </c>
      <c r="T551" s="9">
        <v>261.375</v>
      </c>
      <c r="U551" s="9">
        <v>448.1875</v>
      </c>
      <c r="V551" s="9">
        <v>94.25</v>
      </c>
      <c r="W551" s="9">
        <v>1506.134649601102</v>
      </c>
      <c r="X551" s="9">
        <v>14.229240658899156</v>
      </c>
      <c r="Y551" s="9">
        <v>46</v>
      </c>
      <c r="Z551" s="9">
        <v>470370.37609999999</v>
      </c>
      <c r="AA551" s="9">
        <v>77.430000000000007</v>
      </c>
      <c r="AB551" s="9">
        <v>71.900000000000006</v>
      </c>
      <c r="AC551" s="9">
        <v>71.900000000000006</v>
      </c>
      <c r="AD551" s="9">
        <v>0</v>
      </c>
      <c r="AE551" s="9">
        <v>1.03</v>
      </c>
      <c r="AF551" s="9">
        <v>4.5</v>
      </c>
      <c r="AG551" s="9">
        <v>0</v>
      </c>
      <c r="AH551" s="9">
        <v>190.7</v>
      </c>
      <c r="AI551" s="9">
        <v>40.4</v>
      </c>
      <c r="AJ551" s="9">
        <v>0.2</v>
      </c>
      <c r="AK551" s="9">
        <v>2.4</v>
      </c>
      <c r="AL551" s="9">
        <v>3.98</v>
      </c>
      <c r="AM551" s="9">
        <v>0</v>
      </c>
      <c r="AN551" s="9">
        <v>0</v>
      </c>
      <c r="AO551" s="9">
        <v>1.08</v>
      </c>
      <c r="AP551" s="9">
        <v>0</v>
      </c>
      <c r="AQ551" s="9">
        <v>0</v>
      </c>
      <c r="AR551" s="9">
        <v>0</v>
      </c>
      <c r="AS551" s="9">
        <v>1.97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  <c r="BD551" s="9">
        <v>0</v>
      </c>
      <c r="BE551" s="9">
        <v>0</v>
      </c>
      <c r="BF551" s="9">
        <v>0</v>
      </c>
      <c r="BG551" s="9">
        <v>0</v>
      </c>
      <c r="BH551" s="9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16.330000000000002</v>
      </c>
      <c r="BO551" s="9">
        <v>6.37</v>
      </c>
      <c r="BP551" s="9">
        <v>0</v>
      </c>
      <c r="BQ551" s="9">
        <v>10.23</v>
      </c>
      <c r="BR551" s="9">
        <v>0</v>
      </c>
      <c r="BS551" s="9">
        <v>0</v>
      </c>
      <c r="BT551" s="9">
        <v>0</v>
      </c>
      <c r="BU551" s="9">
        <v>0</v>
      </c>
      <c r="BV551" s="9">
        <v>0</v>
      </c>
      <c r="BW551" s="9">
        <v>0</v>
      </c>
      <c r="BX551" s="9">
        <v>0</v>
      </c>
      <c r="BY551" s="9">
        <v>0</v>
      </c>
      <c r="BZ551" s="9">
        <v>0</v>
      </c>
      <c r="CA551" s="9">
        <v>1.32</v>
      </c>
      <c r="CB551" s="9">
        <v>0</v>
      </c>
      <c r="CC551" s="9">
        <v>0</v>
      </c>
      <c r="CD551" s="9">
        <v>0</v>
      </c>
      <c r="CE551" s="9">
        <v>0</v>
      </c>
      <c r="CF551" s="9">
        <v>6.15</v>
      </c>
      <c r="CG551" s="9">
        <v>0</v>
      </c>
      <c r="CH551" s="9">
        <v>0</v>
      </c>
      <c r="CI551" s="9">
        <v>4.8100000000000005</v>
      </c>
      <c r="CJ551" s="9">
        <v>0</v>
      </c>
      <c r="CK551" s="9">
        <v>2.1800000000000002</v>
      </c>
      <c r="CL551" s="9">
        <v>0</v>
      </c>
      <c r="CM551" s="9">
        <v>0</v>
      </c>
      <c r="CN551" s="9">
        <v>2.89</v>
      </c>
      <c r="CO551" s="9">
        <v>1.02</v>
      </c>
      <c r="CP551" s="9">
        <v>3.2</v>
      </c>
      <c r="CQ551" s="9">
        <v>0</v>
      </c>
      <c r="CR551" s="9">
        <v>0</v>
      </c>
      <c r="CS551" s="9">
        <v>15.9</v>
      </c>
      <c r="CT551" s="9">
        <v>0</v>
      </c>
      <c r="CU551" s="9">
        <v>44</v>
      </c>
      <c r="CV551" s="9">
        <v>82.8</v>
      </c>
      <c r="CW551" s="9" t="s">
        <v>1788</v>
      </c>
      <c r="CX551" s="9">
        <v>1089.05</v>
      </c>
      <c r="CY551" s="9">
        <v>0.22</v>
      </c>
      <c r="CZ551" s="9">
        <v>0.08</v>
      </c>
      <c r="DA551" s="9">
        <v>0</v>
      </c>
      <c r="DB551" s="9">
        <v>0.02</v>
      </c>
      <c r="DC551" s="9">
        <v>0.01</v>
      </c>
      <c r="DD551" s="9">
        <v>0</v>
      </c>
      <c r="DE551" s="9">
        <v>0</v>
      </c>
      <c r="DF551" s="9">
        <v>0.12</v>
      </c>
      <c r="DG551" s="9">
        <v>0</v>
      </c>
      <c r="DH551" s="9">
        <v>0</v>
      </c>
      <c r="DI551" s="9">
        <v>0</v>
      </c>
      <c r="DJ551" s="9">
        <v>0</v>
      </c>
      <c r="DK551" s="9">
        <v>0</v>
      </c>
      <c r="DL551" s="9">
        <v>0.01</v>
      </c>
      <c r="DM551" s="9">
        <v>0</v>
      </c>
      <c r="DN551" s="9">
        <v>0.36</v>
      </c>
      <c r="DO551" s="9">
        <v>0</v>
      </c>
      <c r="DP551" s="9">
        <v>0.06</v>
      </c>
      <c r="DQ551" s="9">
        <v>7.0000000000000007E-2</v>
      </c>
      <c r="DR551" s="9">
        <v>0</v>
      </c>
      <c r="DS551" s="9">
        <v>0</v>
      </c>
      <c r="DT551" s="9">
        <v>0</v>
      </c>
      <c r="DU551" s="9">
        <v>0.04</v>
      </c>
      <c r="DV551" s="9">
        <v>0</v>
      </c>
      <c r="DW551" s="9">
        <v>0</v>
      </c>
      <c r="DX551" s="9">
        <v>0</v>
      </c>
      <c r="DY551" s="16" t="s">
        <v>1788</v>
      </c>
      <c r="DZ551" s="16" t="s">
        <v>1790</v>
      </c>
      <c r="EA551" s="16" t="s">
        <v>1770</v>
      </c>
      <c r="EB551" s="16" t="s">
        <v>482</v>
      </c>
      <c r="EC551" s="9">
        <v>1089.04589519</v>
      </c>
      <c r="ED551" s="17">
        <v>680.13505432322006</v>
      </c>
      <c r="EE551" s="18">
        <v>0.62</v>
      </c>
      <c r="EF551" s="19" t="s">
        <v>192</v>
      </c>
      <c r="EG551" s="16" t="s">
        <v>1788</v>
      </c>
      <c r="EH551" s="20" t="s">
        <v>1766</v>
      </c>
      <c r="EI551" s="20" t="s">
        <v>1789</v>
      </c>
      <c r="EJ551" s="20">
        <v>1089.04589519</v>
      </c>
      <c r="EK551" s="21">
        <v>6074.7820754229624</v>
      </c>
      <c r="EL551" s="20">
        <v>0.93514492753623202</v>
      </c>
      <c r="EM551" s="20">
        <v>5680.8016437198066</v>
      </c>
      <c r="EN551" s="22">
        <f t="shared" si="258"/>
        <v>0.49063670411985028</v>
      </c>
      <c r="EO551" s="23">
        <f t="shared" si="259"/>
        <v>6.6482722375509132E-2</v>
      </c>
      <c r="EP551" s="22">
        <f t="shared" si="260"/>
        <v>0</v>
      </c>
      <c r="EQ551" s="22">
        <f t="shared" si="261"/>
        <v>0</v>
      </c>
      <c r="ER551" s="22">
        <f t="shared" si="262"/>
        <v>0</v>
      </c>
      <c r="ES551" s="22">
        <f t="shared" si="263"/>
        <v>0</v>
      </c>
      <c r="ET551" s="22">
        <f t="shared" si="264"/>
        <v>0</v>
      </c>
      <c r="EU551" s="22">
        <f t="shared" si="265"/>
        <v>0</v>
      </c>
      <c r="EV551" s="22">
        <f t="shared" si="266"/>
        <v>0.22025896951712973</v>
      </c>
      <c r="EW551" s="22">
        <f t="shared" si="267"/>
        <v>8.5918532506069581E-2</v>
      </c>
      <c r="EX551" s="22">
        <f t="shared" si="268"/>
        <v>0.13798219584569732</v>
      </c>
      <c r="EY551" s="22">
        <f t="shared" si="269"/>
        <v>9.4281089830051235E-2</v>
      </c>
      <c r="EZ551" s="22">
        <f t="shared" si="270"/>
        <v>0</v>
      </c>
      <c r="FA551" s="22">
        <f t="shared" si="271"/>
        <v>8.2951173455624486E-2</v>
      </c>
      <c r="FB551" s="22">
        <f t="shared" si="272"/>
        <v>0.31035878068519013</v>
      </c>
      <c r="FC551" s="22">
        <f t="shared" si="16"/>
        <v>3.0182099961255324</v>
      </c>
      <c r="FD551" s="22">
        <f t="shared" si="273"/>
        <v>0.8160034231921266</v>
      </c>
      <c r="FE551" s="22">
        <f t="shared" si="274"/>
        <v>0.17287120239623449</v>
      </c>
      <c r="FF551" s="22">
        <f t="shared" si="275"/>
        <v>8.5579803166452729E-4</v>
      </c>
      <c r="FG551" s="22">
        <f t="shared" si="276"/>
        <v>1.0269576379974325E-2</v>
      </c>
      <c r="FH551" s="22">
        <f t="shared" si="277"/>
        <v>0.92858065349347796</v>
      </c>
      <c r="FI551" s="23">
        <f t="shared" si="278"/>
        <v>5.8117008911274692E-2</v>
      </c>
      <c r="FJ551" s="24">
        <f t="shared" si="279"/>
        <v>0</v>
      </c>
      <c r="FK551" s="22">
        <f t="shared" si="280"/>
        <v>7.1098931956849451E-2</v>
      </c>
      <c r="FL551" s="25">
        <v>1506.134649601102</v>
      </c>
      <c r="FM551" s="25">
        <v>14.229240658899156</v>
      </c>
      <c r="FN551" s="25">
        <v>122.11423371502934</v>
      </c>
      <c r="FO551" s="9">
        <v>30.706478118896484</v>
      </c>
      <c r="FP551" s="26">
        <f t="shared" si="0"/>
        <v>284.99164199829102</v>
      </c>
      <c r="FQ551" s="22">
        <f t="shared" si="281"/>
        <v>0.34588762664982209</v>
      </c>
      <c r="FR551" s="28">
        <f t="shared" si="282"/>
        <v>0.40299036242492958</v>
      </c>
      <c r="FS551" s="28">
        <f t="shared" si="283"/>
        <v>0.25062075088431607</v>
      </c>
      <c r="FT551" s="28">
        <f t="shared" si="284"/>
        <v>0.26141001151318061</v>
      </c>
      <c r="FU551" s="28">
        <f t="shared" si="285"/>
        <v>0.24000365930803982</v>
      </c>
      <c r="FV551" s="28">
        <f t="shared" si="286"/>
        <v>0.49808506913784734</v>
      </c>
      <c r="FW551" s="22">
        <f t="shared" si="287"/>
        <v>0.56825519824357484</v>
      </c>
      <c r="FX551" s="22">
        <f t="shared" si="288"/>
        <v>1.6832608695652176</v>
      </c>
      <c r="FY551" s="22">
        <f t="shared" si="289"/>
        <v>4.2826086956521736E-2</v>
      </c>
    </row>
    <row r="552" spans="1:181" ht="15.75" customHeight="1">
      <c r="A552" s="9">
        <v>1</v>
      </c>
      <c r="B552" s="9" t="s">
        <v>184</v>
      </c>
      <c r="C552" s="9" t="s">
        <v>1765</v>
      </c>
      <c r="D552" s="9" t="s">
        <v>1766</v>
      </c>
      <c r="E552" s="9" t="s">
        <v>1791</v>
      </c>
      <c r="F552" s="9" t="s">
        <v>1792</v>
      </c>
      <c r="G552" s="9">
        <v>337.50275740699999</v>
      </c>
      <c r="H552" s="9">
        <v>8.625</v>
      </c>
      <c r="I552" s="9">
        <v>19.5</v>
      </c>
      <c r="J552" s="9">
        <v>36</v>
      </c>
      <c r="K552" s="9">
        <v>41.5625</v>
      </c>
      <c r="L552" s="9">
        <v>97.0625</v>
      </c>
      <c r="M552" s="9">
        <v>135.25</v>
      </c>
      <c r="N552" s="9">
        <v>343.30227661132813</v>
      </c>
      <c r="O552" s="9">
        <v>720.8572998046875</v>
      </c>
      <c r="P552" s="9">
        <v>519.49706401486367</v>
      </c>
      <c r="Q552" s="9">
        <v>0</v>
      </c>
      <c r="R552" s="9">
        <v>0</v>
      </c>
      <c r="S552" s="9">
        <v>0</v>
      </c>
      <c r="T552" s="9">
        <v>237.5625</v>
      </c>
      <c r="U552" s="9">
        <v>100.4375</v>
      </c>
      <c r="V552" s="9">
        <v>0</v>
      </c>
      <c r="W552" s="9">
        <v>1500.8311448122804</v>
      </c>
      <c r="X552" s="9">
        <v>12.998466802293324</v>
      </c>
      <c r="Y552" s="9">
        <v>27</v>
      </c>
      <c r="Z552" s="9">
        <v>63195.700499999999</v>
      </c>
      <c r="AA552" s="9">
        <v>50.71</v>
      </c>
      <c r="AB552" s="9">
        <v>36.979999999999997</v>
      </c>
      <c r="AC552" s="9">
        <v>23.16</v>
      </c>
      <c r="AD552" s="9">
        <v>13.82</v>
      </c>
      <c r="AE552" s="9">
        <v>1.0900000000000001</v>
      </c>
      <c r="AF552" s="9">
        <v>3</v>
      </c>
      <c r="AG552" s="9">
        <v>9.64</v>
      </c>
      <c r="AH552" s="9">
        <v>21.2</v>
      </c>
      <c r="AI552" s="9">
        <v>16.399999999999999</v>
      </c>
      <c r="AJ552" s="9">
        <v>2.3000000000000003</v>
      </c>
      <c r="AK552" s="9">
        <v>3.2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3.51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  <c r="BD552" s="9">
        <v>0</v>
      </c>
      <c r="BE552" s="9">
        <v>0</v>
      </c>
      <c r="BF552" s="9">
        <v>0</v>
      </c>
      <c r="BG552" s="9">
        <v>0</v>
      </c>
      <c r="BH552" s="9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9">
        <v>5.55</v>
      </c>
      <c r="BP552" s="9">
        <v>0</v>
      </c>
      <c r="BQ552" s="9">
        <v>8.57</v>
      </c>
      <c r="BR552" s="9">
        <v>0</v>
      </c>
      <c r="BS552" s="9">
        <v>0</v>
      </c>
      <c r="BT552" s="9">
        <v>0</v>
      </c>
      <c r="BU552" s="9">
        <v>0</v>
      </c>
      <c r="BV552" s="9">
        <v>0</v>
      </c>
      <c r="BW552" s="9">
        <v>0</v>
      </c>
      <c r="BX552" s="9">
        <v>0</v>
      </c>
      <c r="BY552" s="9">
        <v>0</v>
      </c>
      <c r="BZ552" s="9">
        <v>0</v>
      </c>
      <c r="CA552" s="9">
        <v>0</v>
      </c>
      <c r="CB552" s="9">
        <v>0</v>
      </c>
      <c r="CC552" s="9">
        <v>0</v>
      </c>
      <c r="CD552" s="9">
        <v>0</v>
      </c>
      <c r="CE552" s="9">
        <v>0</v>
      </c>
      <c r="CF552" s="9">
        <v>3.48</v>
      </c>
      <c r="CG552" s="9">
        <v>0</v>
      </c>
      <c r="CH552" s="9">
        <v>0</v>
      </c>
      <c r="CI552" s="9">
        <v>13.57</v>
      </c>
      <c r="CJ552" s="9">
        <v>0</v>
      </c>
      <c r="CK552" s="9">
        <v>2.87</v>
      </c>
      <c r="CL552" s="9">
        <v>0</v>
      </c>
      <c r="CM552" s="9">
        <v>0</v>
      </c>
      <c r="CN552" s="9">
        <v>0</v>
      </c>
      <c r="CO552" s="9">
        <v>3.45</v>
      </c>
      <c r="CP552" s="9">
        <v>3.3</v>
      </c>
      <c r="CQ552" s="9">
        <v>0</v>
      </c>
      <c r="CR552" s="9">
        <v>0</v>
      </c>
      <c r="CS552" s="9">
        <v>6.41</v>
      </c>
      <c r="CT552" s="9">
        <v>0</v>
      </c>
      <c r="CU552" s="9">
        <v>33</v>
      </c>
      <c r="CV552" s="9">
        <v>48.6</v>
      </c>
      <c r="CW552" s="9" t="s">
        <v>1791</v>
      </c>
      <c r="CX552" s="9">
        <v>337.5</v>
      </c>
      <c r="CY552" s="9">
        <v>0.04</v>
      </c>
      <c r="CZ552" s="9">
        <v>0.02</v>
      </c>
      <c r="DA552" s="9">
        <v>0</v>
      </c>
      <c r="DB552" s="9">
        <v>0</v>
      </c>
      <c r="DC552" s="9">
        <v>0</v>
      </c>
      <c r="DD552" s="9">
        <v>0</v>
      </c>
      <c r="DE552" s="9">
        <v>0</v>
      </c>
      <c r="DF552" s="9">
        <v>0.21</v>
      </c>
      <c r="DG552" s="9">
        <v>0</v>
      </c>
      <c r="DH552" s="9">
        <v>0</v>
      </c>
      <c r="DI552" s="9">
        <v>0</v>
      </c>
      <c r="DJ552" s="9">
        <v>0</v>
      </c>
      <c r="DK552" s="9">
        <v>0</v>
      </c>
      <c r="DL552" s="9">
        <v>0.01</v>
      </c>
      <c r="DM552" s="9">
        <v>0</v>
      </c>
      <c r="DN552" s="9">
        <v>0</v>
      </c>
      <c r="DO552" s="9">
        <v>0</v>
      </c>
      <c r="DP552" s="9">
        <v>0.1</v>
      </c>
      <c r="DQ552" s="9">
        <v>0.09</v>
      </c>
      <c r="DR552" s="9">
        <v>0</v>
      </c>
      <c r="DS552" s="9">
        <v>0</v>
      </c>
      <c r="DT552" s="9">
        <v>0</v>
      </c>
      <c r="DU552" s="9">
        <v>0.54</v>
      </c>
      <c r="DV552" s="9">
        <v>0</v>
      </c>
      <c r="DW552" s="9">
        <v>0</v>
      </c>
      <c r="DX552" s="9">
        <v>0</v>
      </c>
      <c r="DY552" s="16" t="s">
        <v>1791</v>
      </c>
      <c r="DZ552" s="16" t="s">
        <v>1793</v>
      </c>
      <c r="EA552" s="16" t="s">
        <v>1770</v>
      </c>
      <c r="EB552" s="16" t="s">
        <v>482</v>
      </c>
      <c r="EC552" s="9">
        <v>337.50275740699999</v>
      </c>
      <c r="ED552" s="17">
        <v>587.46959360901997</v>
      </c>
      <c r="EE552" s="18">
        <v>1.74</v>
      </c>
      <c r="EF552" s="19" t="s">
        <v>192</v>
      </c>
      <c r="EG552" s="16" t="s">
        <v>1791</v>
      </c>
      <c r="EH552" s="20" t="s">
        <v>1766</v>
      </c>
      <c r="EI552" s="20" t="s">
        <v>1792</v>
      </c>
      <c r="EJ552" s="20">
        <v>337.50275740699999</v>
      </c>
      <c r="EK552" s="21">
        <v>1246.2177183987378</v>
      </c>
      <c r="EL552" s="20">
        <v>1.0434156378600823</v>
      </c>
      <c r="EM552" s="20">
        <v>1300.3230555555556</v>
      </c>
      <c r="EN552" s="22">
        <f t="shared" si="258"/>
        <v>0.27844606586472104</v>
      </c>
      <c r="EO552" s="23">
        <f t="shared" si="259"/>
        <v>0</v>
      </c>
      <c r="EP552" s="22">
        <f t="shared" si="260"/>
        <v>0</v>
      </c>
      <c r="EQ552" s="22">
        <f t="shared" si="261"/>
        <v>0</v>
      </c>
      <c r="ER552" s="22">
        <f t="shared" si="262"/>
        <v>0</v>
      </c>
      <c r="ES552" s="22">
        <f t="shared" si="263"/>
        <v>0</v>
      </c>
      <c r="ET552" s="22">
        <f t="shared" si="264"/>
        <v>0</v>
      </c>
      <c r="EU552" s="22">
        <f t="shared" si="265"/>
        <v>0</v>
      </c>
      <c r="EV552" s="22">
        <f t="shared" si="266"/>
        <v>0</v>
      </c>
      <c r="EW552" s="22">
        <f t="shared" si="267"/>
        <v>0.11758474576271186</v>
      </c>
      <c r="EX552" s="22">
        <f t="shared" si="268"/>
        <v>0.18156779661016947</v>
      </c>
      <c r="EY552" s="22">
        <f t="shared" si="269"/>
        <v>0.34830508474576272</v>
      </c>
      <c r="EZ552" s="22">
        <f t="shared" si="270"/>
        <v>0</v>
      </c>
      <c r="FA552" s="22">
        <f t="shared" si="271"/>
        <v>7.3728813559322023E-2</v>
      </c>
      <c r="FB552" s="22">
        <f t="shared" si="272"/>
        <v>0.27881355932203389</v>
      </c>
      <c r="FC552" s="22">
        <f t="shared" si="16"/>
        <v>0.84993098008282375</v>
      </c>
      <c r="FD552" s="22">
        <f t="shared" si="273"/>
        <v>0.49187935034802788</v>
      </c>
      <c r="FE552" s="22">
        <f t="shared" si="274"/>
        <v>0.38051044083526686</v>
      </c>
      <c r="FF552" s="22">
        <f t="shared" si="275"/>
        <v>5.3364269141531334E-2</v>
      </c>
      <c r="FG552" s="22">
        <f t="shared" si="276"/>
        <v>7.4245939675174025E-2</v>
      </c>
      <c r="FH552" s="22">
        <f t="shared" si="277"/>
        <v>0.72924472490633008</v>
      </c>
      <c r="FI552" s="23">
        <f t="shared" si="278"/>
        <v>5.9159929008085192E-2</v>
      </c>
      <c r="FJ552" s="24">
        <f t="shared" si="279"/>
        <v>0.19010057187931376</v>
      </c>
      <c r="FK552" s="22">
        <f t="shared" si="280"/>
        <v>0.15025062429000544</v>
      </c>
      <c r="FL552" s="25">
        <v>1500.8311448122804</v>
      </c>
      <c r="FM552" s="25">
        <v>12.998466802293324</v>
      </c>
      <c r="FN552" s="25">
        <v>519.49706401486367</v>
      </c>
      <c r="FO552" s="9">
        <v>343.30227661132813</v>
      </c>
      <c r="FP552" s="26">
        <f t="shared" si="0"/>
        <v>377.55502319335938</v>
      </c>
      <c r="FQ552" s="22">
        <f t="shared" si="281"/>
        <v>8.3332652497661266E-2</v>
      </c>
      <c r="FR552" s="28">
        <f t="shared" si="282"/>
        <v>0.22981293722132806</v>
      </c>
      <c r="FS552" s="28">
        <f t="shared" si="283"/>
        <v>0.68832770963068202</v>
      </c>
      <c r="FT552" s="28">
        <f t="shared" si="284"/>
        <v>0</v>
      </c>
      <c r="FU552" s="28">
        <f t="shared" si="285"/>
        <v>0.70388313809691205</v>
      </c>
      <c r="FV552" s="28">
        <f t="shared" si="286"/>
        <v>0.29759016125275922</v>
      </c>
      <c r="FW552" s="22">
        <f t="shared" si="287"/>
        <v>0.65075921908893708</v>
      </c>
      <c r="FX552" s="22">
        <f t="shared" si="288"/>
        <v>1.8781481481481481</v>
      </c>
      <c r="FY552" s="22">
        <f t="shared" si="289"/>
        <v>0.13</v>
      </c>
    </row>
    <row r="553" spans="1:181" ht="15.75" customHeight="1">
      <c r="A553" s="9">
        <v>1</v>
      </c>
      <c r="B553" s="9" t="s">
        <v>184</v>
      </c>
      <c r="C553" s="9" t="s">
        <v>1765</v>
      </c>
      <c r="D553" s="9" t="s">
        <v>1766</v>
      </c>
      <c r="E553" s="9" t="s">
        <v>1794</v>
      </c>
      <c r="F553" s="9" t="s">
        <v>1795</v>
      </c>
      <c r="G553" s="9">
        <v>421.666426742</v>
      </c>
      <c r="H553" s="9">
        <v>103.25</v>
      </c>
      <c r="I553" s="9">
        <v>131.9375</v>
      </c>
      <c r="J553" s="9">
        <v>112.0625</v>
      </c>
      <c r="K553" s="9">
        <v>46.875</v>
      </c>
      <c r="L553" s="9">
        <v>17.9375</v>
      </c>
      <c r="M553" s="9">
        <v>9.5</v>
      </c>
      <c r="N553" s="9">
        <v>38.692344665527344</v>
      </c>
      <c r="O553" s="9">
        <v>178.739990234375</v>
      </c>
      <c r="P553" s="9">
        <v>93.096793988159277</v>
      </c>
      <c r="Q553" s="9">
        <v>0</v>
      </c>
      <c r="R553" s="9">
        <v>0</v>
      </c>
      <c r="S553" s="9">
        <v>0</v>
      </c>
      <c r="T553" s="9">
        <v>7.5625</v>
      </c>
      <c r="U553" s="9">
        <v>410.5625</v>
      </c>
      <c r="V553" s="9">
        <v>3.4375</v>
      </c>
      <c r="W553" s="9">
        <v>1436.1500148235991</v>
      </c>
      <c r="X553" s="9">
        <v>14.442920249036465</v>
      </c>
      <c r="Y553" s="9">
        <v>49</v>
      </c>
      <c r="Z553" s="9">
        <v>513234.19099999999</v>
      </c>
      <c r="AA553" s="9">
        <v>167.08</v>
      </c>
      <c r="AB553" s="9">
        <v>87.99</v>
      </c>
      <c r="AC553" s="9">
        <v>87.79</v>
      </c>
      <c r="AD553" s="9">
        <v>0.2</v>
      </c>
      <c r="AE553" s="9">
        <v>0.83</v>
      </c>
      <c r="AF553" s="9">
        <v>76.55</v>
      </c>
      <c r="AG553" s="9">
        <v>1.71</v>
      </c>
      <c r="AH553" s="9">
        <v>127.7</v>
      </c>
      <c r="AI553" s="9">
        <v>4.3</v>
      </c>
      <c r="AJ553" s="9">
        <v>16.399999999999999</v>
      </c>
      <c r="AK553" s="9">
        <v>15.2</v>
      </c>
      <c r="AL553" s="9">
        <v>20.84</v>
      </c>
      <c r="AM553" s="9">
        <v>0</v>
      </c>
      <c r="AN553" s="9">
        <v>0</v>
      </c>
      <c r="AO553" s="9">
        <v>0</v>
      </c>
      <c r="AP553" s="9">
        <v>0</v>
      </c>
      <c r="AQ553" s="9">
        <v>0</v>
      </c>
      <c r="AR553" s="9">
        <v>0</v>
      </c>
      <c r="AS553" s="9">
        <v>5.36</v>
      </c>
      <c r="AT553" s="9">
        <v>0</v>
      </c>
      <c r="AU553" s="9">
        <v>0</v>
      </c>
      <c r="AV553" s="9">
        <v>0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44.91</v>
      </c>
      <c r="BD553" s="9">
        <v>0</v>
      </c>
      <c r="BE553" s="9">
        <v>0</v>
      </c>
      <c r="BF553" s="9">
        <v>0</v>
      </c>
      <c r="BG553" s="9">
        <v>0</v>
      </c>
      <c r="BH553" s="9">
        <v>0</v>
      </c>
      <c r="BI553" s="9">
        <v>0</v>
      </c>
      <c r="BJ553" s="9">
        <v>10.16</v>
      </c>
      <c r="BK553" s="9">
        <v>0</v>
      </c>
      <c r="BL553" s="9">
        <v>0</v>
      </c>
      <c r="BM553" s="9">
        <v>6.21</v>
      </c>
      <c r="BN553" s="9">
        <v>30.84</v>
      </c>
      <c r="BO553" s="9">
        <v>10.25</v>
      </c>
      <c r="BP553" s="9">
        <v>0</v>
      </c>
      <c r="BQ553" s="9">
        <v>0</v>
      </c>
      <c r="BR553" s="9">
        <v>0</v>
      </c>
      <c r="BS553" s="9">
        <v>0</v>
      </c>
      <c r="BT553" s="9">
        <v>11</v>
      </c>
      <c r="BU553" s="9">
        <v>0.71</v>
      </c>
      <c r="BV553" s="9">
        <v>0</v>
      </c>
      <c r="BW553" s="9">
        <v>0.08</v>
      </c>
      <c r="BX553" s="9">
        <v>0</v>
      </c>
      <c r="BY553" s="9">
        <v>0</v>
      </c>
      <c r="BZ553" s="9">
        <v>0</v>
      </c>
      <c r="CA553" s="9">
        <v>0</v>
      </c>
      <c r="CB553" s="9">
        <v>0</v>
      </c>
      <c r="CC553" s="9">
        <v>0</v>
      </c>
      <c r="CD553" s="9">
        <v>0</v>
      </c>
      <c r="CE553" s="9">
        <v>2.8</v>
      </c>
      <c r="CF553" s="9">
        <v>2.3000000000000003</v>
      </c>
      <c r="CG553" s="9">
        <v>0.64</v>
      </c>
      <c r="CH553" s="9">
        <v>0</v>
      </c>
      <c r="CI553" s="9">
        <v>8.4</v>
      </c>
      <c r="CJ553" s="9">
        <v>0</v>
      </c>
      <c r="CK553" s="9">
        <v>0</v>
      </c>
      <c r="CL553" s="9">
        <v>0</v>
      </c>
      <c r="CM553" s="9">
        <v>0</v>
      </c>
      <c r="CN553" s="9">
        <v>1.37</v>
      </c>
      <c r="CO553" s="9">
        <v>0.82</v>
      </c>
      <c r="CP553" s="9">
        <v>5.39</v>
      </c>
      <c r="CQ553" s="9">
        <v>0</v>
      </c>
      <c r="CR553" s="9">
        <v>0</v>
      </c>
      <c r="CS553" s="9">
        <v>5</v>
      </c>
      <c r="CT553" s="9">
        <v>0</v>
      </c>
      <c r="CU553" s="9">
        <v>119</v>
      </c>
      <c r="CV553" s="9">
        <v>63.7</v>
      </c>
      <c r="CW553" s="9" t="s">
        <v>1794</v>
      </c>
      <c r="CX553" s="9">
        <v>421.67</v>
      </c>
      <c r="CY553" s="9">
        <v>0.14000000000000001</v>
      </c>
      <c r="CZ553" s="9">
        <v>0.17</v>
      </c>
      <c r="DA553" s="9">
        <v>0</v>
      </c>
      <c r="DB553" s="9">
        <v>0.14000000000000001</v>
      </c>
      <c r="DC553" s="9">
        <v>0.03</v>
      </c>
      <c r="DD553" s="9">
        <v>0</v>
      </c>
      <c r="DE553" s="9">
        <v>0</v>
      </c>
      <c r="DF553" s="9">
        <v>0.21</v>
      </c>
      <c r="DG553" s="9">
        <v>0</v>
      </c>
      <c r="DH553" s="9">
        <v>0</v>
      </c>
      <c r="DI553" s="9">
        <v>0</v>
      </c>
      <c r="DJ553" s="9">
        <v>0</v>
      </c>
      <c r="DK553" s="9">
        <v>0</v>
      </c>
      <c r="DL553" s="9">
        <v>0</v>
      </c>
      <c r="DM553" s="9">
        <v>0</v>
      </c>
      <c r="DN553" s="9">
        <v>0.05</v>
      </c>
      <c r="DO553" s="9">
        <v>0</v>
      </c>
      <c r="DP553" s="9">
        <v>0.01</v>
      </c>
      <c r="DQ553" s="9">
        <v>0.24</v>
      </c>
      <c r="DR553" s="9">
        <v>0</v>
      </c>
      <c r="DS553" s="9">
        <v>0</v>
      </c>
      <c r="DT553" s="9">
        <v>0</v>
      </c>
      <c r="DU553" s="9">
        <v>0</v>
      </c>
      <c r="DV553" s="9">
        <v>0</v>
      </c>
      <c r="DW553" s="9">
        <v>0</v>
      </c>
      <c r="DX553" s="9">
        <v>0.01</v>
      </c>
      <c r="DY553" s="16" t="s">
        <v>1794</v>
      </c>
      <c r="DZ553" s="16" t="s">
        <v>1796</v>
      </c>
      <c r="EA553" s="16" t="s">
        <v>1770</v>
      </c>
      <c r="EB553" s="16" t="s">
        <v>482</v>
      </c>
      <c r="EC553" s="9">
        <v>421.666426742</v>
      </c>
      <c r="ED553" s="17">
        <v>66.053330891919998</v>
      </c>
      <c r="EE553" s="18">
        <v>0.16</v>
      </c>
      <c r="EF553" s="19" t="s">
        <v>192</v>
      </c>
      <c r="EG553" s="16" t="s">
        <v>1794</v>
      </c>
      <c r="EH553" s="20" t="s">
        <v>1766</v>
      </c>
      <c r="EI553" s="20" t="s">
        <v>1795</v>
      </c>
      <c r="EJ553" s="20">
        <v>421.666426742</v>
      </c>
      <c r="EK553" s="21">
        <v>3071.7871139573854</v>
      </c>
      <c r="EL553" s="20">
        <v>2.6229199372056518</v>
      </c>
      <c r="EM553" s="20">
        <v>8057.0516640502346</v>
      </c>
      <c r="EN553" s="22">
        <f t="shared" si="258"/>
        <v>0.76610007182188167</v>
      </c>
      <c r="EO553" s="23">
        <f t="shared" si="259"/>
        <v>0.12532323050093208</v>
      </c>
      <c r="EP553" s="22">
        <f t="shared" si="260"/>
        <v>0</v>
      </c>
      <c r="EQ553" s="22">
        <f t="shared" si="261"/>
        <v>0.27906543217547997</v>
      </c>
      <c r="ER553" s="22">
        <f t="shared" si="262"/>
        <v>6.3133039209594233E-2</v>
      </c>
      <c r="ES553" s="22">
        <f t="shared" si="263"/>
        <v>0</v>
      </c>
      <c r="ET553" s="22">
        <f t="shared" si="264"/>
        <v>0</v>
      </c>
      <c r="EU553" s="22">
        <f t="shared" si="265"/>
        <v>3.8588206052320884E-2</v>
      </c>
      <c r="EV553" s="22">
        <f t="shared" si="266"/>
        <v>0.19163611508109116</v>
      </c>
      <c r="EW553" s="22">
        <f t="shared" si="267"/>
        <v>6.3692288572671341E-2</v>
      </c>
      <c r="EX553" s="22">
        <f t="shared" si="268"/>
        <v>0</v>
      </c>
      <c r="EY553" s="22">
        <f t="shared" si="269"/>
        <v>5.2196607220530662E-2</v>
      </c>
      <c r="EZ553" s="22">
        <f t="shared" si="270"/>
        <v>6.8352699931647304E-2</v>
      </c>
      <c r="FA553" s="22">
        <f t="shared" si="271"/>
        <v>3.5667681600695951E-2</v>
      </c>
      <c r="FB553" s="22">
        <f t="shared" si="272"/>
        <v>7.8170633194556638E-2</v>
      </c>
      <c r="FC553" s="22">
        <f t="shared" si="16"/>
        <v>0.97917165429734243</v>
      </c>
      <c r="FD553" s="22">
        <f t="shared" si="273"/>
        <v>0.78056234718826412</v>
      </c>
      <c r="FE553" s="22">
        <f t="shared" si="274"/>
        <v>2.628361858190709E-2</v>
      </c>
      <c r="FF553" s="22">
        <f t="shared" si="275"/>
        <v>0.1002444987775061</v>
      </c>
      <c r="FG553" s="22">
        <f t="shared" si="276"/>
        <v>9.2909535452322736E-2</v>
      </c>
      <c r="FH553" s="22">
        <f t="shared" si="277"/>
        <v>0.52663394780943251</v>
      </c>
      <c r="FI553" s="23">
        <f t="shared" si="278"/>
        <v>0.45816375389035185</v>
      </c>
      <c r="FJ553" s="24">
        <f t="shared" si="279"/>
        <v>1.023461814699545E-2</v>
      </c>
      <c r="FK553" s="22">
        <f t="shared" si="280"/>
        <v>0.39623737960582112</v>
      </c>
      <c r="FL553" s="25">
        <v>1436.1500148235991</v>
      </c>
      <c r="FM553" s="25">
        <v>14.442920249036465</v>
      </c>
      <c r="FN553" s="25">
        <v>93.096793988159277</v>
      </c>
      <c r="FO553" s="9">
        <v>38.692344665527344</v>
      </c>
      <c r="FP553" s="26">
        <f t="shared" si="0"/>
        <v>140.04764556884766</v>
      </c>
      <c r="FQ553" s="22">
        <f t="shared" si="281"/>
        <v>0.55775723435506375</v>
      </c>
      <c r="FR553" s="28">
        <f t="shared" si="282"/>
        <v>0.37692709193859342</v>
      </c>
      <c r="FS553" s="28">
        <f t="shared" si="283"/>
        <v>6.5069206984287267E-2</v>
      </c>
      <c r="FT553" s="28">
        <f t="shared" si="284"/>
        <v>0</v>
      </c>
      <c r="FU553" s="28">
        <f t="shared" si="285"/>
        <v>1.7934792813436809E-2</v>
      </c>
      <c r="FV553" s="28">
        <f t="shared" si="286"/>
        <v>0.98181874046450757</v>
      </c>
      <c r="FW553" s="22">
        <f t="shared" si="287"/>
        <v>0.71223366052190562</v>
      </c>
      <c r="FX553" s="22">
        <f t="shared" si="288"/>
        <v>3.4097959183673474</v>
      </c>
      <c r="FY553" s="22">
        <f t="shared" si="289"/>
        <v>0.10938775510204082</v>
      </c>
    </row>
    <row r="554" spans="1:181" ht="15.75" customHeight="1">
      <c r="A554" s="9">
        <v>1</v>
      </c>
      <c r="B554" s="9" t="s">
        <v>184</v>
      </c>
      <c r="C554" s="9" t="s">
        <v>1765</v>
      </c>
      <c r="D554" s="9" t="s">
        <v>1766</v>
      </c>
      <c r="E554" s="9" t="s">
        <v>1797</v>
      </c>
      <c r="F554" s="9" t="s">
        <v>1798</v>
      </c>
      <c r="G554" s="9">
        <v>350.45592915100002</v>
      </c>
      <c r="H554" s="9">
        <v>2.5</v>
      </c>
      <c r="I554" s="9">
        <v>3.125</v>
      </c>
      <c r="J554" s="9">
        <v>6.4375</v>
      </c>
      <c r="K554" s="9">
        <v>14.6875</v>
      </c>
      <c r="L554" s="9">
        <v>60.125</v>
      </c>
      <c r="M554" s="9">
        <v>263.75</v>
      </c>
      <c r="N554" s="9">
        <v>74.71356201171875</v>
      </c>
      <c r="O554" s="9">
        <v>512.404052734375</v>
      </c>
      <c r="P554" s="9">
        <v>267.69270741399811</v>
      </c>
      <c r="Q554" s="9">
        <v>0</v>
      </c>
      <c r="R554" s="9">
        <v>0</v>
      </c>
      <c r="S554" s="9">
        <v>0</v>
      </c>
      <c r="T554" s="9">
        <v>262.1875</v>
      </c>
      <c r="U554" s="9">
        <v>88.4375</v>
      </c>
      <c r="V554" s="9">
        <v>0</v>
      </c>
      <c r="W554" s="9">
        <v>1456.4498664292075</v>
      </c>
      <c r="X554" s="9">
        <v>13.927360641139803</v>
      </c>
      <c r="Y554" s="9">
        <v>28</v>
      </c>
      <c r="Z554" s="9">
        <v>60149.0052</v>
      </c>
      <c r="AA554" s="9">
        <v>50.4</v>
      </c>
      <c r="AB554" s="9">
        <v>34.270000000000003</v>
      </c>
      <c r="AC554" s="9">
        <v>19.09</v>
      </c>
      <c r="AD554" s="9">
        <v>15.18</v>
      </c>
      <c r="AE554" s="9">
        <v>0.89</v>
      </c>
      <c r="AF554" s="9">
        <v>6.09</v>
      </c>
      <c r="AG554" s="9">
        <v>9.15</v>
      </c>
      <c r="AH554" s="9">
        <v>10</v>
      </c>
      <c r="AI554" s="9">
        <v>10.3</v>
      </c>
      <c r="AJ554" s="9">
        <v>0.7</v>
      </c>
      <c r="AK554" s="9">
        <v>0.8</v>
      </c>
      <c r="AL554" s="9">
        <v>0</v>
      </c>
      <c r="AM554" s="9">
        <v>0</v>
      </c>
      <c r="AN554" s="9">
        <v>0</v>
      </c>
      <c r="AO554" s="9">
        <v>0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0</v>
      </c>
      <c r="AV554" s="9">
        <v>0</v>
      </c>
      <c r="AW554" s="9">
        <v>0</v>
      </c>
      <c r="AX554" s="9">
        <v>0</v>
      </c>
      <c r="AY554" s="9">
        <v>0</v>
      </c>
      <c r="AZ554" s="9">
        <v>0</v>
      </c>
      <c r="BA554" s="9">
        <v>0</v>
      </c>
      <c r="BB554" s="9">
        <v>0</v>
      </c>
      <c r="BC554" s="9">
        <v>1.17</v>
      </c>
      <c r="BD554" s="9">
        <v>0</v>
      </c>
      <c r="BE554" s="9">
        <v>0</v>
      </c>
      <c r="BF554" s="9">
        <v>0</v>
      </c>
      <c r="BG554" s="9">
        <v>0</v>
      </c>
      <c r="BH554" s="9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3.02</v>
      </c>
      <c r="BN554" s="9">
        <v>0</v>
      </c>
      <c r="BO554" s="9">
        <v>2.61</v>
      </c>
      <c r="BP554" s="9">
        <v>0</v>
      </c>
      <c r="BQ554" s="9">
        <v>0</v>
      </c>
      <c r="BR554" s="9">
        <v>0</v>
      </c>
      <c r="BS554" s="9">
        <v>0</v>
      </c>
      <c r="BT554" s="9">
        <v>1.1100000000000001</v>
      </c>
      <c r="BU554" s="9">
        <v>0</v>
      </c>
      <c r="BV554" s="9">
        <v>0</v>
      </c>
      <c r="BW554" s="9">
        <v>0</v>
      </c>
      <c r="BX554" s="9">
        <v>0</v>
      </c>
      <c r="BY554" s="9">
        <v>0</v>
      </c>
      <c r="BZ554" s="9">
        <v>0</v>
      </c>
      <c r="CA554" s="9">
        <v>0</v>
      </c>
      <c r="CB554" s="9">
        <v>0</v>
      </c>
      <c r="CC554" s="9">
        <v>0</v>
      </c>
      <c r="CD554" s="9">
        <v>1.68</v>
      </c>
      <c r="CE554" s="9">
        <v>0</v>
      </c>
      <c r="CF554" s="9">
        <v>7.67</v>
      </c>
      <c r="CG554" s="9">
        <v>1.07</v>
      </c>
      <c r="CH554" s="9">
        <v>0</v>
      </c>
      <c r="CI554" s="9">
        <v>3.13</v>
      </c>
      <c r="CJ554" s="9">
        <v>0</v>
      </c>
      <c r="CK554" s="9">
        <v>1.66</v>
      </c>
      <c r="CL554" s="9">
        <v>0</v>
      </c>
      <c r="CM554" s="9">
        <v>0</v>
      </c>
      <c r="CN554" s="9">
        <v>2.11</v>
      </c>
      <c r="CO554" s="9">
        <v>1.26</v>
      </c>
      <c r="CP554" s="9">
        <v>3.21</v>
      </c>
      <c r="CQ554" s="9">
        <v>3.41</v>
      </c>
      <c r="CR554" s="9">
        <v>0</v>
      </c>
      <c r="CS554" s="9">
        <v>17.29</v>
      </c>
      <c r="CT554" s="9">
        <v>0</v>
      </c>
      <c r="CU554" s="9">
        <v>22</v>
      </c>
      <c r="CV554" s="9">
        <v>50.4</v>
      </c>
      <c r="CW554" s="9" t="s">
        <v>1797</v>
      </c>
      <c r="CX554" s="9">
        <v>350.46</v>
      </c>
      <c r="CY554" s="9">
        <v>0.05</v>
      </c>
      <c r="CZ554" s="9">
        <v>0.02</v>
      </c>
      <c r="DA554" s="9">
        <v>0</v>
      </c>
      <c r="DB554" s="9">
        <v>0.01</v>
      </c>
      <c r="DC554" s="9">
        <v>0</v>
      </c>
      <c r="DD554" s="9">
        <v>0</v>
      </c>
      <c r="DE554" s="9">
        <v>0</v>
      </c>
      <c r="DF554" s="9">
        <v>0.23</v>
      </c>
      <c r="DG554" s="9">
        <v>0</v>
      </c>
      <c r="DH554" s="9">
        <v>0</v>
      </c>
      <c r="DI554" s="9">
        <v>0</v>
      </c>
      <c r="DJ554" s="9">
        <v>0</v>
      </c>
      <c r="DK554" s="9">
        <v>0</v>
      </c>
      <c r="DL554" s="9">
        <v>0</v>
      </c>
      <c r="DM554" s="9">
        <v>0</v>
      </c>
      <c r="DN554" s="9">
        <v>7.0000000000000007E-2</v>
      </c>
      <c r="DO554" s="9">
        <v>0</v>
      </c>
      <c r="DP554" s="9">
        <v>0.4</v>
      </c>
      <c r="DQ554" s="9">
        <v>0.14000000000000001</v>
      </c>
      <c r="DR554" s="9">
        <v>0</v>
      </c>
      <c r="DS554" s="9">
        <v>0</v>
      </c>
      <c r="DT554" s="9">
        <v>0</v>
      </c>
      <c r="DU554" s="9">
        <v>0.09</v>
      </c>
      <c r="DV554" s="9">
        <v>0</v>
      </c>
      <c r="DW554" s="9">
        <v>0</v>
      </c>
      <c r="DX554" s="9">
        <v>0</v>
      </c>
      <c r="DY554" s="16" t="s">
        <v>1797</v>
      </c>
      <c r="DZ554" s="16" t="s">
        <v>1799</v>
      </c>
      <c r="EA554" s="16" t="s">
        <v>1770</v>
      </c>
      <c r="EB554" s="16" t="s">
        <v>482</v>
      </c>
      <c r="EC554" s="9">
        <v>350.45592915100002</v>
      </c>
      <c r="ED554" s="17">
        <v>245.17091714290001</v>
      </c>
      <c r="EE554" s="18">
        <v>0.7</v>
      </c>
      <c r="EF554" s="19" t="s">
        <v>192</v>
      </c>
      <c r="EG554" s="16" t="s">
        <v>1797</v>
      </c>
      <c r="EH554" s="20" t="s">
        <v>1766</v>
      </c>
      <c r="EI554" s="20" t="s">
        <v>1798</v>
      </c>
      <c r="EJ554" s="20">
        <v>350.45592915100002</v>
      </c>
      <c r="EK554" s="21">
        <v>1193.4326428571428</v>
      </c>
      <c r="EL554" s="20">
        <v>1</v>
      </c>
      <c r="EM554" s="20">
        <v>1193.4326428571428</v>
      </c>
      <c r="EN554" s="22">
        <f t="shared" si="258"/>
        <v>9.7023809523809526E-2</v>
      </c>
      <c r="EO554" s="23">
        <f t="shared" si="259"/>
        <v>0</v>
      </c>
      <c r="EP554" s="22">
        <f t="shared" si="260"/>
        <v>0</v>
      </c>
      <c r="EQ554" s="22">
        <f t="shared" si="261"/>
        <v>2.3214285714285715E-2</v>
      </c>
      <c r="ER554" s="22">
        <f t="shared" si="262"/>
        <v>0</v>
      </c>
      <c r="ES554" s="22">
        <f t="shared" si="263"/>
        <v>0</v>
      </c>
      <c r="ET554" s="22">
        <f t="shared" si="264"/>
        <v>0</v>
      </c>
      <c r="EU554" s="22">
        <f t="shared" si="265"/>
        <v>5.9920634920634923E-2</v>
      </c>
      <c r="EV554" s="22">
        <f t="shared" si="266"/>
        <v>0</v>
      </c>
      <c r="EW554" s="22">
        <f t="shared" si="267"/>
        <v>5.1785714285714282E-2</v>
      </c>
      <c r="EX554" s="22">
        <f t="shared" si="268"/>
        <v>0</v>
      </c>
      <c r="EY554" s="22">
        <f t="shared" si="269"/>
        <v>9.5039682539682549E-2</v>
      </c>
      <c r="EZ554" s="22">
        <f t="shared" si="270"/>
        <v>2.2023809523809525E-2</v>
      </c>
      <c r="FA554" s="22">
        <f t="shared" si="271"/>
        <v>0.20674603174603176</v>
      </c>
      <c r="FB554" s="22">
        <f t="shared" si="272"/>
        <v>0.54126984126984135</v>
      </c>
      <c r="FC554" s="22">
        <f t="shared" si="16"/>
        <v>0.43253968253968256</v>
      </c>
      <c r="FD554" s="22">
        <f t="shared" si="273"/>
        <v>0.4587155963302752</v>
      </c>
      <c r="FE554" s="22">
        <f t="shared" si="274"/>
        <v>0.47247706422018348</v>
      </c>
      <c r="FF554" s="22">
        <f t="shared" si="275"/>
        <v>3.2110091743119261E-2</v>
      </c>
      <c r="FG554" s="22">
        <f t="shared" si="276"/>
        <v>3.669724770642202E-2</v>
      </c>
      <c r="FH554" s="22">
        <f t="shared" si="277"/>
        <v>0.67996031746031749</v>
      </c>
      <c r="FI554" s="23">
        <f t="shared" si="278"/>
        <v>0.12083333333333333</v>
      </c>
      <c r="FJ554" s="24">
        <f t="shared" si="279"/>
        <v>0.18154761904761907</v>
      </c>
      <c r="FK554" s="22">
        <f t="shared" si="280"/>
        <v>0.14381266175777635</v>
      </c>
      <c r="FL554" s="25">
        <v>1456.4498664292075</v>
      </c>
      <c r="FM554" s="25">
        <v>13.927360641139803</v>
      </c>
      <c r="FN554" s="25">
        <v>267.69270741399811</v>
      </c>
      <c r="FO554" s="9">
        <v>74.71356201171875</v>
      </c>
      <c r="FP554" s="26">
        <f t="shared" si="0"/>
        <v>437.69049072265625</v>
      </c>
      <c r="FQ554" s="22">
        <f t="shared" si="281"/>
        <v>1.6050520285466111E-2</v>
      </c>
      <c r="FR554" s="28">
        <f t="shared" si="282"/>
        <v>6.0278620627639397E-2</v>
      </c>
      <c r="FS554" s="28">
        <f t="shared" si="283"/>
        <v>0.92415329021428205</v>
      </c>
      <c r="FT554" s="28">
        <f t="shared" si="284"/>
        <v>0</v>
      </c>
      <c r="FU554" s="28">
        <f t="shared" si="285"/>
        <v>0.7481325844170037</v>
      </c>
      <c r="FV554" s="28">
        <f t="shared" si="286"/>
        <v>0.25234984671038385</v>
      </c>
      <c r="FW554" s="22">
        <f t="shared" si="287"/>
        <v>0.43650793650793651</v>
      </c>
      <c r="FX554" s="22">
        <f t="shared" si="288"/>
        <v>1.8</v>
      </c>
      <c r="FY554" s="22">
        <f t="shared" si="289"/>
        <v>0</v>
      </c>
    </row>
    <row r="555" spans="1:181" ht="15.75" customHeight="1">
      <c r="A555" s="9">
        <v>1</v>
      </c>
      <c r="B555" s="9" t="s">
        <v>184</v>
      </c>
      <c r="C555" s="9" t="s">
        <v>1765</v>
      </c>
      <c r="D555" s="9" t="s">
        <v>1766</v>
      </c>
      <c r="E555" s="9" t="s">
        <v>1800</v>
      </c>
      <c r="F555" s="9" t="s">
        <v>1801</v>
      </c>
      <c r="G555" s="9">
        <v>334.66714154800002</v>
      </c>
      <c r="H555" s="9">
        <v>8.6875</v>
      </c>
      <c r="I555" s="9">
        <v>15.3125</v>
      </c>
      <c r="J555" s="9">
        <v>48.8125</v>
      </c>
      <c r="K555" s="9">
        <v>52.125</v>
      </c>
      <c r="L555" s="9">
        <v>101.5</v>
      </c>
      <c r="M555" s="9">
        <v>108.125</v>
      </c>
      <c r="N555" s="9">
        <v>171.31436157226563</v>
      </c>
      <c r="O555" s="9">
        <v>455.28488159179688</v>
      </c>
      <c r="P555" s="9">
        <v>295.66357047887868</v>
      </c>
      <c r="Q555" s="9">
        <v>0</v>
      </c>
      <c r="R555" s="9">
        <v>0</v>
      </c>
      <c r="S555" s="9">
        <v>0</v>
      </c>
      <c r="T555" s="9">
        <v>199.8125</v>
      </c>
      <c r="U555" s="9">
        <v>134.75</v>
      </c>
      <c r="V555" s="9">
        <v>0</v>
      </c>
      <c r="W555" s="9">
        <v>1496.0834266517356</v>
      </c>
      <c r="X555" s="9">
        <v>13.554022023142963</v>
      </c>
      <c r="Y555" s="9">
        <v>30</v>
      </c>
      <c r="Z555" s="9">
        <v>191299.09510000001</v>
      </c>
      <c r="AA555" s="9">
        <v>53.48</v>
      </c>
      <c r="AB555" s="9">
        <v>44.73</v>
      </c>
      <c r="AC555" s="9">
        <v>43.85</v>
      </c>
      <c r="AD555" s="9">
        <v>0.88</v>
      </c>
      <c r="AE555" s="9">
        <v>1.81</v>
      </c>
      <c r="AF555" s="9">
        <v>6.11</v>
      </c>
      <c r="AG555" s="9">
        <v>0.83</v>
      </c>
      <c r="AH555" s="9">
        <v>32.200000000000003</v>
      </c>
      <c r="AI555" s="9">
        <v>9</v>
      </c>
      <c r="AJ555" s="9">
        <v>0.3</v>
      </c>
      <c r="AK555" s="9">
        <v>2.4</v>
      </c>
      <c r="AL555" s="9">
        <v>2.14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3.83</v>
      </c>
      <c r="BB555" s="9">
        <v>0</v>
      </c>
      <c r="BC555" s="9">
        <v>0</v>
      </c>
      <c r="BD555" s="9">
        <v>0</v>
      </c>
      <c r="BE555" s="9">
        <v>0</v>
      </c>
      <c r="BF555" s="9">
        <v>0</v>
      </c>
      <c r="BG555" s="9">
        <v>0</v>
      </c>
      <c r="BH555" s="9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9">
        <v>12.88</v>
      </c>
      <c r="BP555" s="9">
        <v>0</v>
      </c>
      <c r="BQ555" s="9">
        <v>4.0999999999999996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0</v>
      </c>
      <c r="BX555" s="9">
        <v>0</v>
      </c>
      <c r="BY555" s="9">
        <v>0</v>
      </c>
      <c r="BZ555" s="9">
        <v>0</v>
      </c>
      <c r="CA555" s="9">
        <v>1.06</v>
      </c>
      <c r="CB555" s="9">
        <v>0</v>
      </c>
      <c r="CC555" s="9">
        <v>0</v>
      </c>
      <c r="CD555" s="9">
        <v>0</v>
      </c>
      <c r="CE555" s="9">
        <v>0</v>
      </c>
      <c r="CF555" s="9">
        <v>0</v>
      </c>
      <c r="CG555" s="9">
        <v>0.72</v>
      </c>
      <c r="CH555" s="9">
        <v>0</v>
      </c>
      <c r="CI555" s="9">
        <v>9.18</v>
      </c>
      <c r="CJ555" s="9">
        <v>0</v>
      </c>
      <c r="CK555" s="9">
        <v>5.86</v>
      </c>
      <c r="CL555" s="9">
        <v>0</v>
      </c>
      <c r="CM555" s="9">
        <v>0</v>
      </c>
      <c r="CN555" s="9">
        <v>1.91</v>
      </c>
      <c r="CO555" s="9">
        <v>0</v>
      </c>
      <c r="CP555" s="9">
        <v>2.77</v>
      </c>
      <c r="CQ555" s="9">
        <v>0</v>
      </c>
      <c r="CR555" s="9">
        <v>0</v>
      </c>
      <c r="CS555" s="9">
        <v>9.0299999999999994</v>
      </c>
      <c r="CT555" s="9">
        <v>0</v>
      </c>
      <c r="CU555" s="9">
        <v>45</v>
      </c>
      <c r="CV555" s="9">
        <v>57</v>
      </c>
      <c r="CW555" s="9" t="s">
        <v>1800</v>
      </c>
      <c r="CX555" s="9">
        <v>334.67</v>
      </c>
      <c r="CY555" s="9">
        <v>0.1</v>
      </c>
      <c r="CZ555" s="9">
        <v>0</v>
      </c>
      <c r="DA555" s="9">
        <v>0</v>
      </c>
      <c r="DB555" s="9">
        <v>0</v>
      </c>
      <c r="DC555" s="9">
        <v>0</v>
      </c>
      <c r="DD555" s="9">
        <v>0</v>
      </c>
      <c r="DE555" s="9">
        <v>0</v>
      </c>
      <c r="DF555" s="9">
        <v>0.35</v>
      </c>
      <c r="DG555" s="9">
        <v>0</v>
      </c>
      <c r="DH555" s="9">
        <v>0</v>
      </c>
      <c r="DI555" s="9">
        <v>0</v>
      </c>
      <c r="DJ555" s="9">
        <v>0</v>
      </c>
      <c r="DK555" s="9">
        <v>0</v>
      </c>
      <c r="DL555" s="9">
        <v>0</v>
      </c>
      <c r="DM555" s="9">
        <v>0</v>
      </c>
      <c r="DN555" s="9">
        <v>0.36</v>
      </c>
      <c r="DO555" s="9">
        <v>0</v>
      </c>
      <c r="DP555" s="9">
        <v>0.01</v>
      </c>
      <c r="DQ555" s="9">
        <v>0.02</v>
      </c>
      <c r="DR555" s="9">
        <v>0</v>
      </c>
      <c r="DS555" s="9">
        <v>0</v>
      </c>
      <c r="DT555" s="9">
        <v>0</v>
      </c>
      <c r="DU555" s="9">
        <v>0.16</v>
      </c>
      <c r="DV555" s="9">
        <v>0</v>
      </c>
      <c r="DW555" s="9">
        <v>0</v>
      </c>
      <c r="DX555" s="9">
        <v>0</v>
      </c>
      <c r="DY555" s="16" t="s">
        <v>1800</v>
      </c>
      <c r="DZ555" s="16" t="s">
        <v>1802</v>
      </c>
      <c r="EA555" s="16" t="s">
        <v>1770</v>
      </c>
      <c r="EB555" s="16" t="s">
        <v>482</v>
      </c>
      <c r="EC555" s="9">
        <v>334.66714154800002</v>
      </c>
      <c r="ED555" s="17">
        <v>307.05698279149999</v>
      </c>
      <c r="EE555" s="18">
        <v>0.92</v>
      </c>
      <c r="EF555" s="19" t="s">
        <v>192</v>
      </c>
      <c r="EG555" s="16" t="s">
        <v>1800</v>
      </c>
      <c r="EH555" s="20" t="s">
        <v>1766</v>
      </c>
      <c r="EI555" s="20" t="s">
        <v>1801</v>
      </c>
      <c r="EJ555" s="20">
        <v>334.66714154800002</v>
      </c>
      <c r="EK555" s="21">
        <v>3577.0212247569189</v>
      </c>
      <c r="EL555" s="20">
        <v>0.93824561403508766</v>
      </c>
      <c r="EM555" s="20">
        <v>3356.1244754385966</v>
      </c>
      <c r="EN555" s="22">
        <f t="shared" si="258"/>
        <v>0.42913238593866876</v>
      </c>
      <c r="EO555" s="23">
        <f t="shared" si="259"/>
        <v>4.0824112933994662E-2</v>
      </c>
      <c r="EP555" s="22">
        <f t="shared" si="260"/>
        <v>7.3063716138878299E-2</v>
      </c>
      <c r="EQ555" s="22">
        <f t="shared" si="261"/>
        <v>0</v>
      </c>
      <c r="ER555" s="22">
        <f t="shared" si="262"/>
        <v>0</v>
      </c>
      <c r="ES555" s="22">
        <f t="shared" si="263"/>
        <v>0</v>
      </c>
      <c r="ET555" s="22">
        <f t="shared" si="264"/>
        <v>0</v>
      </c>
      <c r="EU555" s="22">
        <f t="shared" si="265"/>
        <v>0</v>
      </c>
      <c r="EV555" s="22">
        <f t="shared" si="266"/>
        <v>0</v>
      </c>
      <c r="EW555" s="22">
        <f t="shared" si="267"/>
        <v>0.24570774513544452</v>
      </c>
      <c r="EX555" s="22">
        <f t="shared" si="268"/>
        <v>7.8214421976344914E-2</v>
      </c>
      <c r="EY555" s="22">
        <f t="shared" si="269"/>
        <v>0.28691339183517744</v>
      </c>
      <c r="EZ555" s="22">
        <f t="shared" si="270"/>
        <v>0</v>
      </c>
      <c r="FA555" s="22">
        <f t="shared" si="271"/>
        <v>1.3735215566577643E-2</v>
      </c>
      <c r="FB555" s="22">
        <f t="shared" si="272"/>
        <v>0.26154139641358259</v>
      </c>
      <c r="FC555" s="22">
        <f t="shared" si="16"/>
        <v>0.82086761406133135</v>
      </c>
      <c r="FD555" s="22">
        <f t="shared" si="273"/>
        <v>0.73348519362186793</v>
      </c>
      <c r="FE555" s="22">
        <f t="shared" si="274"/>
        <v>0.20501138952164011</v>
      </c>
      <c r="FF555" s="22">
        <f t="shared" si="275"/>
        <v>6.8337129840546698E-3</v>
      </c>
      <c r="FG555" s="22">
        <f t="shared" si="276"/>
        <v>5.4669703872437359E-2</v>
      </c>
      <c r="FH555" s="22">
        <f t="shared" si="277"/>
        <v>0.83638743455497377</v>
      </c>
      <c r="FI555" s="23">
        <f t="shared" si="278"/>
        <v>0.11424831712789829</v>
      </c>
      <c r="FJ555" s="24">
        <f t="shared" si="279"/>
        <v>1.5519820493642483E-2</v>
      </c>
      <c r="FK555" s="22">
        <f t="shared" si="280"/>
        <v>0.15980057006083331</v>
      </c>
      <c r="FL555" s="25">
        <v>1496.0834266517356</v>
      </c>
      <c r="FM555" s="25">
        <v>13.554022023142963</v>
      </c>
      <c r="FN555" s="25">
        <v>295.66357047887868</v>
      </c>
      <c r="FO555" s="9">
        <v>171.31436157226563</v>
      </c>
      <c r="FP555" s="26">
        <f t="shared" si="0"/>
        <v>283.97052001953125</v>
      </c>
      <c r="FQ555" s="22">
        <f t="shared" si="281"/>
        <v>7.1713045651832452E-2</v>
      </c>
      <c r="FR555" s="28">
        <f t="shared" si="282"/>
        <v>0.30160564772840992</v>
      </c>
      <c r="FS555" s="28">
        <f t="shared" si="283"/>
        <v>0.62636863311522406</v>
      </c>
      <c r="FT555" s="28">
        <f t="shared" si="284"/>
        <v>0</v>
      </c>
      <c r="FU555" s="28">
        <f t="shared" si="285"/>
        <v>0.59704845559611552</v>
      </c>
      <c r="FV555" s="28">
        <f t="shared" si="286"/>
        <v>0.40263887089935096</v>
      </c>
      <c r="FW555" s="22">
        <f t="shared" si="287"/>
        <v>0.84143605086013473</v>
      </c>
      <c r="FX555" s="22">
        <f t="shared" si="288"/>
        <v>1.7826666666666666</v>
      </c>
      <c r="FY555" s="22">
        <f t="shared" si="289"/>
        <v>0</v>
      </c>
    </row>
    <row r="556" spans="1:181" ht="15.75" customHeight="1">
      <c r="A556" s="9">
        <v>1</v>
      </c>
      <c r="B556" s="9" t="s">
        <v>184</v>
      </c>
      <c r="C556" s="9" t="s">
        <v>1765</v>
      </c>
      <c r="D556" s="9" t="s">
        <v>1766</v>
      </c>
      <c r="E556" s="9" t="s">
        <v>1803</v>
      </c>
      <c r="F556" s="9" t="s">
        <v>1804</v>
      </c>
      <c r="G556" s="9">
        <v>1433.5944694699999</v>
      </c>
      <c r="H556" s="9">
        <v>71.9375</v>
      </c>
      <c r="I556" s="9">
        <v>102.1875</v>
      </c>
      <c r="J556" s="9">
        <v>175.9375</v>
      </c>
      <c r="K556" s="9">
        <v>182.0625</v>
      </c>
      <c r="L556" s="9">
        <v>360.8125</v>
      </c>
      <c r="M556" s="9">
        <v>540.9375</v>
      </c>
      <c r="N556" s="9">
        <v>197.53994750976563</v>
      </c>
      <c r="O556" s="9">
        <v>661.177734375</v>
      </c>
      <c r="P556" s="9">
        <v>450.70184551442202</v>
      </c>
      <c r="Q556" s="9">
        <v>0</v>
      </c>
      <c r="R556" s="9">
        <v>0</v>
      </c>
      <c r="S556" s="9">
        <v>113.875</v>
      </c>
      <c r="T556" s="9">
        <v>709.3125</v>
      </c>
      <c r="U556" s="9">
        <v>560.375</v>
      </c>
      <c r="V556" s="9">
        <v>50.3125</v>
      </c>
      <c r="W556" s="9">
        <v>1517.2550157013259</v>
      </c>
      <c r="X556" s="9">
        <v>13.095932484298674</v>
      </c>
      <c r="Y556" s="9">
        <v>138</v>
      </c>
      <c r="Z556" s="9">
        <v>490988.90960000001</v>
      </c>
      <c r="AA556" s="9">
        <v>209.95</v>
      </c>
      <c r="AB556" s="9">
        <v>147.36000000000001</v>
      </c>
      <c r="AC556" s="9">
        <v>141.71</v>
      </c>
      <c r="AD556" s="9">
        <v>5.65</v>
      </c>
      <c r="AE556" s="9">
        <v>8.48</v>
      </c>
      <c r="AF556" s="9">
        <v>14.72</v>
      </c>
      <c r="AG556" s="9">
        <v>39.39</v>
      </c>
      <c r="AH556" s="9">
        <v>153</v>
      </c>
      <c r="AI556" s="9">
        <v>31.6</v>
      </c>
      <c r="AJ556" s="9">
        <v>14.4</v>
      </c>
      <c r="AK556" s="9">
        <v>11.2</v>
      </c>
      <c r="AL556" s="9">
        <v>1.1300000000000001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7.91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  <c r="BD556" s="9">
        <v>0</v>
      </c>
      <c r="BE556" s="9">
        <v>0</v>
      </c>
      <c r="BF556" s="9">
        <v>0</v>
      </c>
      <c r="BG556" s="9">
        <v>0</v>
      </c>
      <c r="BH556" s="9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9">
        <v>35.56</v>
      </c>
      <c r="BP556" s="9">
        <v>0</v>
      </c>
      <c r="BQ556" s="9">
        <v>5.31</v>
      </c>
      <c r="BR556" s="9">
        <v>0</v>
      </c>
      <c r="BS556" s="9">
        <v>8.7100000000000009</v>
      </c>
      <c r="BT556" s="9">
        <v>3.59</v>
      </c>
      <c r="BU556" s="9">
        <v>0</v>
      </c>
      <c r="BV556" s="9">
        <v>0</v>
      </c>
      <c r="BW556" s="9">
        <v>0</v>
      </c>
      <c r="BX556" s="9">
        <v>0</v>
      </c>
      <c r="BY556" s="9">
        <v>0</v>
      </c>
      <c r="BZ556" s="9">
        <v>0</v>
      </c>
      <c r="CA556" s="9">
        <v>5.42</v>
      </c>
      <c r="CB556" s="9">
        <v>0</v>
      </c>
      <c r="CC556" s="9">
        <v>0</v>
      </c>
      <c r="CD556" s="9">
        <v>3.28</v>
      </c>
      <c r="CE556" s="9">
        <v>0</v>
      </c>
      <c r="CF556" s="9">
        <v>11.95</v>
      </c>
      <c r="CG556" s="9">
        <v>0</v>
      </c>
      <c r="CH556" s="9">
        <v>0</v>
      </c>
      <c r="CI556" s="9">
        <v>45</v>
      </c>
      <c r="CJ556" s="9">
        <v>0</v>
      </c>
      <c r="CK556" s="9">
        <v>9.19</v>
      </c>
      <c r="CL556" s="9">
        <v>0</v>
      </c>
      <c r="CM556" s="9">
        <v>0</v>
      </c>
      <c r="CN556" s="9">
        <v>4.68</v>
      </c>
      <c r="CO556" s="9">
        <v>9.07</v>
      </c>
      <c r="CP556" s="9">
        <v>14.09</v>
      </c>
      <c r="CQ556" s="9">
        <v>0</v>
      </c>
      <c r="CR556" s="9">
        <v>0</v>
      </c>
      <c r="CS556" s="9">
        <v>45.06</v>
      </c>
      <c r="CT556" s="9">
        <v>0</v>
      </c>
      <c r="CU556" s="9">
        <v>129</v>
      </c>
      <c r="CV556" s="9">
        <v>248.4</v>
      </c>
      <c r="CW556" s="9" t="s">
        <v>1803</v>
      </c>
      <c r="CX556" s="9">
        <v>1433.59</v>
      </c>
      <c r="CY556" s="9">
        <v>0.05</v>
      </c>
      <c r="CZ556" s="9">
        <v>0.11</v>
      </c>
      <c r="DA556" s="9">
        <v>0</v>
      </c>
      <c r="DB556" s="9">
        <v>0</v>
      </c>
      <c r="DC556" s="9">
        <v>0</v>
      </c>
      <c r="DD556" s="9">
        <v>0</v>
      </c>
      <c r="DE556" s="9">
        <v>0.01</v>
      </c>
      <c r="DF556" s="9">
        <v>0.21</v>
      </c>
      <c r="DG556" s="9">
        <v>0</v>
      </c>
      <c r="DH556" s="9">
        <v>0</v>
      </c>
      <c r="DI556" s="9">
        <v>0</v>
      </c>
      <c r="DJ556" s="9">
        <v>0</v>
      </c>
      <c r="DK556" s="9">
        <v>0</v>
      </c>
      <c r="DL556" s="9">
        <v>0.13</v>
      </c>
      <c r="DM556" s="9">
        <v>0</v>
      </c>
      <c r="DN556" s="9">
        <v>0.14000000000000001</v>
      </c>
      <c r="DO556" s="9">
        <v>0</v>
      </c>
      <c r="DP556" s="9">
        <v>7.0000000000000007E-2</v>
      </c>
      <c r="DQ556" s="9">
        <v>0.02</v>
      </c>
      <c r="DR556" s="9">
        <v>0</v>
      </c>
      <c r="DS556" s="9">
        <v>0</v>
      </c>
      <c r="DT556" s="9">
        <v>0</v>
      </c>
      <c r="DU556" s="9">
        <v>0.27</v>
      </c>
      <c r="DV556" s="9">
        <v>0</v>
      </c>
      <c r="DW556" s="9">
        <v>0</v>
      </c>
      <c r="DX556" s="9">
        <v>0</v>
      </c>
      <c r="DY556" s="16" t="s">
        <v>1803</v>
      </c>
      <c r="DZ556" s="16" t="s">
        <v>1805</v>
      </c>
      <c r="EA556" s="16" t="s">
        <v>1770</v>
      </c>
      <c r="EB556" s="16" t="s">
        <v>482</v>
      </c>
      <c r="EC556" s="9">
        <v>1433.5944694699999</v>
      </c>
      <c r="ED556" s="17">
        <v>1044.5949264869002</v>
      </c>
      <c r="EE556" s="18">
        <v>0.73</v>
      </c>
      <c r="EF556" s="19" t="s">
        <v>192</v>
      </c>
      <c r="EG556" s="16" t="s">
        <v>1803</v>
      </c>
      <c r="EH556" s="20" t="s">
        <v>1766</v>
      </c>
      <c r="EI556" s="20" t="s">
        <v>1804</v>
      </c>
      <c r="EJ556" s="20">
        <v>1433.5944694699999</v>
      </c>
      <c r="EK556" s="21">
        <v>2338.5992360085738</v>
      </c>
      <c r="EL556" s="20">
        <v>0.84520933977455714</v>
      </c>
      <c r="EM556" s="20">
        <v>1976.6059162640902</v>
      </c>
      <c r="EN556" s="22">
        <f t="shared" si="258"/>
        <v>0.21714693974755897</v>
      </c>
      <c r="EO556" s="23">
        <f t="shared" si="259"/>
        <v>5.5248618784530393E-3</v>
      </c>
      <c r="EP556" s="22">
        <f t="shared" si="260"/>
        <v>0</v>
      </c>
      <c r="EQ556" s="22">
        <f t="shared" si="261"/>
        <v>0</v>
      </c>
      <c r="ER556" s="22">
        <f t="shared" si="262"/>
        <v>0</v>
      </c>
      <c r="ES556" s="22">
        <f t="shared" si="263"/>
        <v>0</v>
      </c>
      <c r="ET556" s="22">
        <f t="shared" si="264"/>
        <v>0</v>
      </c>
      <c r="EU556" s="22">
        <f t="shared" si="265"/>
        <v>0</v>
      </c>
      <c r="EV556" s="22">
        <f t="shared" si="266"/>
        <v>0</v>
      </c>
      <c r="EW556" s="22">
        <f t="shared" si="267"/>
        <v>0.18085647441765842</v>
      </c>
      <c r="EX556" s="22">
        <f t="shared" si="268"/>
        <v>2.7006408300274638E-2</v>
      </c>
      <c r="EY556" s="22">
        <f t="shared" si="269"/>
        <v>0.31990641847217982</v>
      </c>
      <c r="EZ556" s="22">
        <f t="shared" si="270"/>
        <v>1.8258569830129183E-2</v>
      </c>
      <c r="FA556" s="22">
        <f t="shared" si="271"/>
        <v>7.7459058081578672E-2</v>
      </c>
      <c r="FB556" s="22">
        <f t="shared" si="272"/>
        <v>0.37076594446139766</v>
      </c>
      <c r="FC556" s="22">
        <f t="shared" si="16"/>
        <v>1.0011907597046916</v>
      </c>
      <c r="FD556" s="22">
        <f t="shared" si="273"/>
        <v>0.72787821122740248</v>
      </c>
      <c r="FE556" s="22">
        <f t="shared" si="274"/>
        <v>0.15033301617507139</v>
      </c>
      <c r="FF556" s="22">
        <f t="shared" si="275"/>
        <v>6.8506184586108479E-2</v>
      </c>
      <c r="FG556" s="22">
        <f t="shared" si="276"/>
        <v>5.3282588011417699E-2</v>
      </c>
      <c r="FH556" s="22">
        <f t="shared" si="277"/>
        <v>0.70188140033341284</v>
      </c>
      <c r="FI556" s="23">
        <f t="shared" si="278"/>
        <v>7.0111931412241021E-2</v>
      </c>
      <c r="FJ556" s="24">
        <f t="shared" si="279"/>
        <v>0.18761609907120744</v>
      </c>
      <c r="FK556" s="22">
        <f t="shared" si="280"/>
        <v>0.14645006274167516</v>
      </c>
      <c r="FL556" s="25">
        <v>1517.2550157013259</v>
      </c>
      <c r="FM556" s="25">
        <v>13.095932484298674</v>
      </c>
      <c r="FN556" s="25">
        <v>450.70184551442202</v>
      </c>
      <c r="FO556" s="9">
        <v>197.53994750976563</v>
      </c>
      <c r="FP556" s="26">
        <f t="shared" si="0"/>
        <v>463.63778686523438</v>
      </c>
      <c r="FQ556" s="22">
        <f t="shared" si="281"/>
        <v>0.12146042950652149</v>
      </c>
      <c r="FR556" s="28">
        <f t="shared" si="282"/>
        <v>0.24972194551807433</v>
      </c>
      <c r="FS556" s="28">
        <f t="shared" si="283"/>
        <v>0.62901330829866908</v>
      </c>
      <c r="FT556" s="28">
        <f t="shared" si="284"/>
        <v>7.9433202642096967E-2</v>
      </c>
      <c r="FU556" s="28">
        <f t="shared" si="285"/>
        <v>0.494779043241031</v>
      </c>
      <c r="FV556" s="28">
        <f t="shared" si="286"/>
        <v>0.42598343744013695</v>
      </c>
      <c r="FW556" s="22">
        <f t="shared" si="287"/>
        <v>0.61443200762086214</v>
      </c>
      <c r="FX556" s="22">
        <f t="shared" si="288"/>
        <v>1.5213768115942028</v>
      </c>
      <c r="FY556" s="22">
        <f t="shared" si="289"/>
        <v>5.7318840579710144E-2</v>
      </c>
    </row>
    <row r="557" spans="1:181" ht="15.75" customHeight="1">
      <c r="A557" s="9">
        <v>1</v>
      </c>
      <c r="B557" s="9" t="s">
        <v>184</v>
      </c>
      <c r="C557" s="9" t="s">
        <v>1765</v>
      </c>
      <c r="D557" s="9" t="s">
        <v>1766</v>
      </c>
      <c r="E557" s="9" t="s">
        <v>1806</v>
      </c>
      <c r="F557" s="9" t="s">
        <v>1807</v>
      </c>
      <c r="G557" s="9">
        <v>193.98022477699999</v>
      </c>
      <c r="H557" s="9">
        <v>8.1875</v>
      </c>
      <c r="I557" s="9">
        <v>17.25</v>
      </c>
      <c r="J557" s="9">
        <v>38.1875</v>
      </c>
      <c r="K557" s="9">
        <v>42.125</v>
      </c>
      <c r="L557" s="9">
        <v>55.5</v>
      </c>
      <c r="M557" s="9">
        <v>32.9375</v>
      </c>
      <c r="N557" s="9">
        <v>92.288688659667969</v>
      </c>
      <c r="O557" s="9">
        <v>270</v>
      </c>
      <c r="P557" s="9">
        <v>155.01514986085476</v>
      </c>
      <c r="Q557" s="9">
        <v>4.4375</v>
      </c>
      <c r="R557" s="9">
        <v>0</v>
      </c>
      <c r="S557" s="9">
        <v>0</v>
      </c>
      <c r="T557" s="9">
        <v>127.125</v>
      </c>
      <c r="U557" s="9">
        <v>62.625</v>
      </c>
      <c r="V557" s="9">
        <v>0</v>
      </c>
      <c r="W557" s="9">
        <v>1470.6423287230621</v>
      </c>
      <c r="X557" s="9">
        <v>14.188591186876808</v>
      </c>
      <c r="Y557" s="9">
        <v>10</v>
      </c>
      <c r="Z557" s="9">
        <v>217800.64920000001</v>
      </c>
      <c r="AA557" s="9">
        <v>49.35</v>
      </c>
      <c r="AB557" s="9">
        <v>29.38</v>
      </c>
      <c r="AC557" s="9">
        <v>27.44</v>
      </c>
      <c r="AD557" s="9">
        <v>1.94</v>
      </c>
      <c r="AE557" s="9">
        <v>0.41</v>
      </c>
      <c r="AF557" s="9">
        <v>11.06</v>
      </c>
      <c r="AG557" s="9">
        <v>8.5</v>
      </c>
      <c r="AH557" s="9">
        <v>73.400000000000006</v>
      </c>
      <c r="AI557" s="9">
        <v>21.9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0</v>
      </c>
      <c r="AZ557" s="9">
        <v>0</v>
      </c>
      <c r="BA557" s="9">
        <v>0</v>
      </c>
      <c r="BB557" s="9">
        <v>0</v>
      </c>
      <c r="BC557" s="9">
        <v>0</v>
      </c>
      <c r="BD557" s="9">
        <v>0</v>
      </c>
      <c r="BE557" s="9">
        <v>0</v>
      </c>
      <c r="BF557" s="9">
        <v>0</v>
      </c>
      <c r="BG557" s="9">
        <v>0</v>
      </c>
      <c r="BH557" s="9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8</v>
      </c>
      <c r="BN557" s="9">
        <v>12.45</v>
      </c>
      <c r="BO557" s="9">
        <v>0</v>
      </c>
      <c r="BP557" s="9">
        <v>0</v>
      </c>
      <c r="BQ557" s="9">
        <v>19.02</v>
      </c>
      <c r="BR557" s="9">
        <v>0</v>
      </c>
      <c r="BS557" s="9">
        <v>0</v>
      </c>
      <c r="BT557" s="9">
        <v>0</v>
      </c>
      <c r="BU557" s="9">
        <v>0</v>
      </c>
      <c r="BV557" s="9">
        <v>0</v>
      </c>
      <c r="BW557" s="9">
        <v>0</v>
      </c>
      <c r="BX557" s="9">
        <v>0</v>
      </c>
      <c r="BY557" s="9">
        <v>0</v>
      </c>
      <c r="BZ557" s="9">
        <v>0</v>
      </c>
      <c r="CA557" s="9">
        <v>0</v>
      </c>
      <c r="CB557" s="9">
        <v>0</v>
      </c>
      <c r="CC557" s="9">
        <v>2.65</v>
      </c>
      <c r="CD557" s="9">
        <v>0</v>
      </c>
      <c r="CE557" s="9">
        <v>0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2.14</v>
      </c>
      <c r="CL557" s="9">
        <v>0</v>
      </c>
      <c r="CM557" s="9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9">
        <v>5.09</v>
      </c>
      <c r="CT557" s="9">
        <v>0</v>
      </c>
      <c r="CU557" s="9">
        <v>32</v>
      </c>
      <c r="CV557" s="9">
        <v>17</v>
      </c>
      <c r="CW557" s="9" t="s">
        <v>1806</v>
      </c>
      <c r="CX557" s="9">
        <v>193.98</v>
      </c>
      <c r="CY557" s="9">
        <v>0.17</v>
      </c>
      <c r="CZ557" s="9">
        <v>0.19</v>
      </c>
      <c r="DA557" s="9">
        <v>0</v>
      </c>
      <c r="DB557" s="9">
        <v>0.06</v>
      </c>
      <c r="DC557" s="9">
        <v>0</v>
      </c>
      <c r="DD557" s="9">
        <v>0</v>
      </c>
      <c r="DE557" s="9">
        <v>0</v>
      </c>
      <c r="DF557" s="9">
        <v>0.04</v>
      </c>
      <c r="DG557" s="9">
        <v>0</v>
      </c>
      <c r="DH557" s="9">
        <v>0</v>
      </c>
      <c r="DI557" s="9">
        <v>0</v>
      </c>
      <c r="DJ557" s="9">
        <v>0</v>
      </c>
      <c r="DK557" s="9">
        <v>0</v>
      </c>
      <c r="DL557" s="9">
        <v>0</v>
      </c>
      <c r="DM557" s="9">
        <v>0</v>
      </c>
      <c r="DN557" s="9">
        <v>0.41</v>
      </c>
      <c r="DO557" s="9">
        <v>0</v>
      </c>
      <c r="DP557" s="9">
        <v>0.03</v>
      </c>
      <c r="DQ557" s="9">
        <v>0.03</v>
      </c>
      <c r="DR557" s="9">
        <v>0</v>
      </c>
      <c r="DS557" s="9">
        <v>0</v>
      </c>
      <c r="DT557" s="9">
        <v>0</v>
      </c>
      <c r="DU557" s="9">
        <v>0.08</v>
      </c>
      <c r="DV557" s="9">
        <v>0</v>
      </c>
      <c r="DW557" s="9">
        <v>0</v>
      </c>
      <c r="DX557" s="9">
        <v>0</v>
      </c>
      <c r="DY557" s="16" t="s">
        <v>1806</v>
      </c>
      <c r="DZ557" s="16" t="s">
        <v>1808</v>
      </c>
      <c r="EA557" s="16" t="s">
        <v>1770</v>
      </c>
      <c r="EB557" s="16" t="s">
        <v>482</v>
      </c>
      <c r="EC557" s="9">
        <v>193.98022477699999</v>
      </c>
      <c r="ED557" s="17">
        <v>77.051064366589998</v>
      </c>
      <c r="EE557" s="18">
        <v>0.4</v>
      </c>
      <c r="EF557" s="19" t="s">
        <v>192</v>
      </c>
      <c r="EG557" s="16" t="s">
        <v>1806</v>
      </c>
      <c r="EH557" s="20" t="s">
        <v>1766</v>
      </c>
      <c r="EI557" s="20" t="s">
        <v>1807</v>
      </c>
      <c r="EJ557" s="20">
        <v>193.98022477699999</v>
      </c>
      <c r="EK557" s="21">
        <v>4413.3870151975689</v>
      </c>
      <c r="EL557" s="20">
        <v>2.9029411764705881</v>
      </c>
      <c r="EM557" s="20">
        <v>12811.802894117647</v>
      </c>
      <c r="EN557" s="22">
        <f t="shared" si="258"/>
        <v>0.63768996960486313</v>
      </c>
      <c r="EO557" s="23">
        <f t="shared" si="259"/>
        <v>0</v>
      </c>
      <c r="EP557" s="22">
        <f t="shared" si="260"/>
        <v>0</v>
      </c>
      <c r="EQ557" s="22">
        <f t="shared" si="261"/>
        <v>0</v>
      </c>
      <c r="ER557" s="22">
        <f t="shared" si="262"/>
        <v>0</v>
      </c>
      <c r="ES557" s="22">
        <f t="shared" si="263"/>
        <v>0</v>
      </c>
      <c r="ET557" s="22">
        <f t="shared" si="264"/>
        <v>0</v>
      </c>
      <c r="EU557" s="22">
        <f t="shared" si="265"/>
        <v>0.16210739614994935</v>
      </c>
      <c r="EV557" s="22">
        <f t="shared" si="266"/>
        <v>0.25227963525835861</v>
      </c>
      <c r="EW557" s="22">
        <f t="shared" si="267"/>
        <v>0</v>
      </c>
      <c r="EX557" s="22">
        <f t="shared" si="268"/>
        <v>0.38541033434650451</v>
      </c>
      <c r="EY557" s="22">
        <f t="shared" si="269"/>
        <v>4.3363728470111447E-2</v>
      </c>
      <c r="EZ557" s="22">
        <f t="shared" si="270"/>
        <v>0</v>
      </c>
      <c r="FA557" s="22">
        <f t="shared" si="271"/>
        <v>5.3698074974670718E-2</v>
      </c>
      <c r="FB557" s="22">
        <f t="shared" si="272"/>
        <v>0.10314083080040526</v>
      </c>
      <c r="FC557" s="22">
        <f t="shared" si="16"/>
        <v>1.9311043566362718</v>
      </c>
      <c r="FD557" s="22">
        <f t="shared" si="273"/>
        <v>0.77019937040923392</v>
      </c>
      <c r="FE557" s="22">
        <f t="shared" si="274"/>
        <v>0.22980062959076597</v>
      </c>
      <c r="FF557" s="22">
        <f t="shared" si="275"/>
        <v>0</v>
      </c>
      <c r="FG557" s="22">
        <f t="shared" si="276"/>
        <v>0</v>
      </c>
      <c r="FH557" s="22">
        <f t="shared" si="277"/>
        <v>0.59533941236068888</v>
      </c>
      <c r="FI557" s="23">
        <f t="shared" si="278"/>
        <v>0.22411347517730495</v>
      </c>
      <c r="FJ557" s="24">
        <f t="shared" si="279"/>
        <v>0.17223910840932116</v>
      </c>
      <c r="FK557" s="22">
        <f t="shared" si="280"/>
        <v>0.25440737609585123</v>
      </c>
      <c r="FL557" s="25">
        <v>1470.6423287230621</v>
      </c>
      <c r="FM557" s="25">
        <v>14.188591186876808</v>
      </c>
      <c r="FN557" s="25">
        <v>155.01514986085476</v>
      </c>
      <c r="FO557" s="9">
        <v>92.288688659667969</v>
      </c>
      <c r="FP557" s="26">
        <f t="shared" si="0"/>
        <v>177.71131134033203</v>
      </c>
      <c r="FQ557" s="22">
        <f t="shared" si="281"/>
        <v>0.13113450110310468</v>
      </c>
      <c r="FR557" s="28">
        <f t="shared" si="282"/>
        <v>0.4140241619594337</v>
      </c>
      <c r="FS557" s="28">
        <f t="shared" si="283"/>
        <v>0.45590987484248924</v>
      </c>
      <c r="FT557" s="28">
        <f t="shared" si="284"/>
        <v>0</v>
      </c>
      <c r="FU557" s="28">
        <f t="shared" si="285"/>
        <v>0.65535030772411529</v>
      </c>
      <c r="FV557" s="28">
        <f t="shared" si="286"/>
        <v>0.32284218699093586</v>
      </c>
      <c r="FW557" s="22">
        <f t="shared" si="287"/>
        <v>0.64842958459979738</v>
      </c>
      <c r="FX557" s="22">
        <f t="shared" si="288"/>
        <v>4.9350000000000005</v>
      </c>
      <c r="FY557" s="22">
        <f t="shared" si="289"/>
        <v>0</v>
      </c>
    </row>
    <row r="558" spans="1:181" ht="15.75" customHeight="1">
      <c r="A558" s="9">
        <v>1</v>
      </c>
      <c r="B558" s="9" t="s">
        <v>184</v>
      </c>
      <c r="C558" s="9" t="s">
        <v>1765</v>
      </c>
      <c r="D558" s="9" t="s">
        <v>1766</v>
      </c>
      <c r="E558" s="9" t="s">
        <v>1809</v>
      </c>
      <c r="F558" s="9" t="s">
        <v>1810</v>
      </c>
      <c r="G558" s="9">
        <v>584.25450194200005</v>
      </c>
      <c r="H558" s="9">
        <v>90</v>
      </c>
      <c r="I558" s="9">
        <v>128.8125</v>
      </c>
      <c r="J558" s="9">
        <v>185.375</v>
      </c>
      <c r="K558" s="9">
        <v>93.375</v>
      </c>
      <c r="L558" s="9">
        <v>67.5625</v>
      </c>
      <c r="M558" s="9">
        <v>19</v>
      </c>
      <c r="N558" s="9">
        <v>77.713432312011719</v>
      </c>
      <c r="O558" s="9">
        <v>254.66702270507813</v>
      </c>
      <c r="P558" s="9">
        <v>131.69443216370792</v>
      </c>
      <c r="Q558" s="9">
        <v>0</v>
      </c>
      <c r="R558" s="9">
        <v>76.3125</v>
      </c>
      <c r="S558" s="9">
        <v>310.125</v>
      </c>
      <c r="T558" s="9">
        <v>0</v>
      </c>
      <c r="U558" s="9">
        <v>197.6875</v>
      </c>
      <c r="V558" s="9">
        <v>0</v>
      </c>
      <c r="W558" s="9">
        <v>1500.8006630306918</v>
      </c>
      <c r="X558" s="9">
        <v>14.197485830392473</v>
      </c>
      <c r="Y558" s="9">
        <v>55</v>
      </c>
      <c r="Z558" s="9">
        <v>276621.67290000001</v>
      </c>
      <c r="AA558" s="9">
        <v>78.600000000000009</v>
      </c>
      <c r="AB558" s="9">
        <v>70.14</v>
      </c>
      <c r="AC558" s="9">
        <v>70.14</v>
      </c>
      <c r="AD558" s="9">
        <v>0</v>
      </c>
      <c r="AE558" s="9">
        <v>0.99</v>
      </c>
      <c r="AF558" s="9">
        <v>7.47</v>
      </c>
      <c r="AG558" s="9">
        <v>0</v>
      </c>
      <c r="AH558" s="9">
        <v>100.7</v>
      </c>
      <c r="AI558" s="9">
        <v>13.2</v>
      </c>
      <c r="AJ558" s="9">
        <v>0.8</v>
      </c>
      <c r="AK558" s="9">
        <v>0</v>
      </c>
      <c r="AL558" s="9">
        <v>9.75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7.64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  <c r="BD558" s="9">
        <v>0</v>
      </c>
      <c r="BE558" s="9">
        <v>0</v>
      </c>
      <c r="BF558" s="9">
        <v>0</v>
      </c>
      <c r="BG558" s="9">
        <v>0</v>
      </c>
      <c r="BH558" s="9">
        <v>0</v>
      </c>
      <c r="BI558" s="9">
        <v>0</v>
      </c>
      <c r="BJ558" s="9">
        <v>0</v>
      </c>
      <c r="BK558" s="9">
        <v>0</v>
      </c>
      <c r="BL558" s="9">
        <v>0</v>
      </c>
      <c r="BM558" s="9">
        <v>0</v>
      </c>
      <c r="BN558" s="9">
        <v>5.82</v>
      </c>
      <c r="BO558" s="9">
        <v>1.32</v>
      </c>
      <c r="BP558" s="9">
        <v>0</v>
      </c>
      <c r="BQ558" s="9">
        <v>0</v>
      </c>
      <c r="BR558" s="9">
        <v>0.51</v>
      </c>
      <c r="BS558" s="9">
        <v>0</v>
      </c>
      <c r="BT558" s="9">
        <v>0</v>
      </c>
      <c r="BU558" s="9">
        <v>0</v>
      </c>
      <c r="BV558" s="9">
        <v>0</v>
      </c>
      <c r="BW558" s="9">
        <v>0</v>
      </c>
      <c r="BX558" s="9">
        <v>0</v>
      </c>
      <c r="BY558" s="9">
        <v>0</v>
      </c>
      <c r="BZ558" s="9">
        <v>0</v>
      </c>
      <c r="CA558" s="9">
        <v>1.44</v>
      </c>
      <c r="CB558" s="9">
        <v>0</v>
      </c>
      <c r="CC558" s="9">
        <v>0</v>
      </c>
      <c r="CD558" s="9">
        <v>2.12</v>
      </c>
      <c r="CE558" s="9">
        <v>0</v>
      </c>
      <c r="CF558" s="9">
        <v>3.95</v>
      </c>
      <c r="CG558" s="9">
        <v>5.83</v>
      </c>
      <c r="CH558" s="9">
        <v>0</v>
      </c>
      <c r="CI558" s="9">
        <v>9.77</v>
      </c>
      <c r="CJ558" s="9">
        <v>0</v>
      </c>
      <c r="CK558" s="9">
        <v>8.81</v>
      </c>
      <c r="CL558" s="9">
        <v>0</v>
      </c>
      <c r="CM558" s="9">
        <v>0</v>
      </c>
      <c r="CN558" s="9">
        <v>6.25</v>
      </c>
      <c r="CO558" s="9">
        <v>6.08</v>
      </c>
      <c r="CP558" s="9">
        <v>2.72</v>
      </c>
      <c r="CQ558" s="9">
        <v>0</v>
      </c>
      <c r="CR558" s="9">
        <v>0</v>
      </c>
      <c r="CS558" s="9">
        <v>6.59</v>
      </c>
      <c r="CT558" s="9">
        <v>0</v>
      </c>
      <c r="CU558" s="9">
        <v>68</v>
      </c>
      <c r="CV558" s="9">
        <v>82.5</v>
      </c>
      <c r="CW558" s="9" t="s">
        <v>1809</v>
      </c>
      <c r="CX558" s="9">
        <v>584.25</v>
      </c>
      <c r="CY558" s="9">
        <v>0.17</v>
      </c>
      <c r="CZ558" s="9">
        <v>7.0000000000000007E-2</v>
      </c>
      <c r="DA558" s="9">
        <v>0</v>
      </c>
      <c r="DB558" s="9">
        <v>0</v>
      </c>
      <c r="DC558" s="9">
        <v>0.01</v>
      </c>
      <c r="DD558" s="9">
        <v>0</v>
      </c>
      <c r="DE558" s="9">
        <v>0</v>
      </c>
      <c r="DF558" s="9">
        <v>0.18</v>
      </c>
      <c r="DG558" s="9">
        <v>0</v>
      </c>
      <c r="DH558" s="9">
        <v>0</v>
      </c>
      <c r="DI558" s="9">
        <v>0</v>
      </c>
      <c r="DJ558" s="9">
        <v>0</v>
      </c>
      <c r="DK558" s="9">
        <v>0</v>
      </c>
      <c r="DL558" s="9">
        <v>0.02</v>
      </c>
      <c r="DM558" s="9">
        <v>0</v>
      </c>
      <c r="DN558" s="9">
        <v>0.2</v>
      </c>
      <c r="DO558" s="9">
        <v>0</v>
      </c>
      <c r="DP558" s="9">
        <v>7.0000000000000007E-2</v>
      </c>
      <c r="DQ558" s="9">
        <v>0.26</v>
      </c>
      <c r="DR558" s="9">
        <v>0</v>
      </c>
      <c r="DS558" s="9">
        <v>0.02</v>
      </c>
      <c r="DT558" s="9">
        <v>0</v>
      </c>
      <c r="DU558" s="9">
        <v>0</v>
      </c>
      <c r="DV558" s="9">
        <v>0</v>
      </c>
      <c r="DW558" s="9">
        <v>0</v>
      </c>
      <c r="DX558" s="9">
        <v>0</v>
      </c>
      <c r="DY558" s="16" t="s">
        <v>1809</v>
      </c>
      <c r="DZ558" s="16" t="s">
        <v>1811</v>
      </c>
      <c r="EA558" s="16" t="s">
        <v>1770</v>
      </c>
      <c r="EB558" s="16" t="s">
        <v>482</v>
      </c>
      <c r="EC558" s="9">
        <v>584.25450194200005</v>
      </c>
      <c r="ED558" s="17">
        <v>127.95082706912</v>
      </c>
      <c r="EE558" s="18">
        <v>0.22</v>
      </c>
      <c r="EF558" s="19" t="s">
        <v>192</v>
      </c>
      <c r="EG558" s="16" t="s">
        <v>1809</v>
      </c>
      <c r="EH558" s="20" t="s">
        <v>1766</v>
      </c>
      <c r="EI558" s="20" t="s">
        <v>1810</v>
      </c>
      <c r="EJ558" s="20">
        <v>584.25450194200005</v>
      </c>
      <c r="EK558" s="21">
        <v>3519.3597061068699</v>
      </c>
      <c r="EL558" s="20">
        <v>0.95272727272727287</v>
      </c>
      <c r="EM558" s="20">
        <v>3352.9899745454545</v>
      </c>
      <c r="EN558" s="22">
        <f t="shared" si="258"/>
        <v>0.2148854961832061</v>
      </c>
      <c r="EO558" s="23">
        <f t="shared" si="259"/>
        <v>0.12636080870917571</v>
      </c>
      <c r="EP558" s="22">
        <f t="shared" si="260"/>
        <v>0</v>
      </c>
      <c r="EQ558" s="22">
        <f t="shared" si="261"/>
        <v>0</v>
      </c>
      <c r="ER558" s="22">
        <f t="shared" si="262"/>
        <v>0</v>
      </c>
      <c r="ES558" s="22">
        <f t="shared" si="263"/>
        <v>0</v>
      </c>
      <c r="ET558" s="22">
        <f t="shared" si="264"/>
        <v>0</v>
      </c>
      <c r="EU558" s="22">
        <f t="shared" si="265"/>
        <v>0</v>
      </c>
      <c r="EV558" s="22">
        <f t="shared" si="266"/>
        <v>8.3716915995397004E-2</v>
      </c>
      <c r="EW558" s="22">
        <f t="shared" si="267"/>
        <v>1.8987341772151896E-2</v>
      </c>
      <c r="EX558" s="22">
        <f t="shared" si="268"/>
        <v>0</v>
      </c>
      <c r="EY558" s="22">
        <f t="shared" si="269"/>
        <v>0.27459723820483312</v>
      </c>
      <c r="EZ558" s="22">
        <f t="shared" si="270"/>
        <v>0</v>
      </c>
      <c r="FA558" s="22">
        <f t="shared" si="271"/>
        <v>0.17117376294591483</v>
      </c>
      <c r="FB558" s="22">
        <f t="shared" si="272"/>
        <v>0.31127733026467203</v>
      </c>
      <c r="FC558" s="22">
        <f t="shared" si="16"/>
        <v>1.4592875318066156</v>
      </c>
      <c r="FD558" s="22">
        <f t="shared" si="273"/>
        <v>0.87794245858761988</v>
      </c>
      <c r="FE558" s="22">
        <f t="shared" si="274"/>
        <v>0.1150828247602441</v>
      </c>
      <c r="FF558" s="22">
        <f t="shared" si="275"/>
        <v>6.9747166521360072E-3</v>
      </c>
      <c r="FG558" s="22">
        <f t="shared" si="276"/>
        <v>0</v>
      </c>
      <c r="FH558" s="22">
        <f t="shared" si="277"/>
        <v>0.89236641221374036</v>
      </c>
      <c r="FI558" s="23">
        <f t="shared" si="278"/>
        <v>9.5038167938931287E-2</v>
      </c>
      <c r="FJ558" s="24">
        <f t="shared" si="279"/>
        <v>0</v>
      </c>
      <c r="FK558" s="22">
        <f t="shared" si="280"/>
        <v>0.13453041395272428</v>
      </c>
      <c r="FL558" s="25">
        <v>1500.8006630306918</v>
      </c>
      <c r="FM558" s="25">
        <v>14.197485830392473</v>
      </c>
      <c r="FN558" s="25">
        <v>131.69443216370792</v>
      </c>
      <c r="FO558" s="9">
        <v>77.713432312011719</v>
      </c>
      <c r="FP558" s="26">
        <f t="shared" si="0"/>
        <v>176.95359039306641</v>
      </c>
      <c r="FQ558" s="22">
        <f t="shared" si="281"/>
        <v>0.37451572777392461</v>
      </c>
      <c r="FR558" s="28">
        <f t="shared" si="282"/>
        <v>0.47710372632725045</v>
      </c>
      <c r="FS558" s="28">
        <f t="shared" si="283"/>
        <v>0.14815889259265513</v>
      </c>
      <c r="FT558" s="28">
        <f t="shared" si="284"/>
        <v>0.66141980714829363</v>
      </c>
      <c r="FU558" s="28">
        <f t="shared" si="285"/>
        <v>0</v>
      </c>
      <c r="FV558" s="28">
        <f t="shared" si="286"/>
        <v>0.33835853954553657</v>
      </c>
      <c r="FW558" s="22">
        <f t="shared" si="287"/>
        <v>0.86513994910941472</v>
      </c>
      <c r="FX558" s="22">
        <f t="shared" si="288"/>
        <v>1.4290909090909092</v>
      </c>
      <c r="FY558" s="22">
        <f t="shared" si="289"/>
        <v>0.1389090909090909</v>
      </c>
    </row>
    <row r="559" spans="1:181" ht="15.75" customHeight="1">
      <c r="A559" s="9">
        <v>1</v>
      </c>
      <c r="B559" s="9" t="s">
        <v>184</v>
      </c>
      <c r="C559" s="9" t="s">
        <v>1765</v>
      </c>
      <c r="D559" s="9" t="s">
        <v>1766</v>
      </c>
      <c r="E559" s="9" t="s">
        <v>1812</v>
      </c>
      <c r="F559" s="9" t="s">
        <v>1813</v>
      </c>
      <c r="G559" s="9">
        <v>159.66739513900001</v>
      </c>
      <c r="H559" s="9">
        <v>20.25</v>
      </c>
      <c r="I559" s="9">
        <v>30.0625</v>
      </c>
      <c r="J559" s="9">
        <v>50.4375</v>
      </c>
      <c r="K559" s="9">
        <v>17.75</v>
      </c>
      <c r="L559" s="9">
        <v>19.0625</v>
      </c>
      <c r="M559" s="9">
        <v>22.3125</v>
      </c>
      <c r="N559" s="9">
        <v>38.952762603759766</v>
      </c>
      <c r="O559" s="9">
        <v>216.24148559570313</v>
      </c>
      <c r="P559" s="9">
        <v>76.151947403252365</v>
      </c>
      <c r="Q559" s="9">
        <v>0</v>
      </c>
      <c r="R559" s="9">
        <v>0</v>
      </c>
      <c r="S559" s="9">
        <v>0</v>
      </c>
      <c r="T559" s="9">
        <v>14</v>
      </c>
      <c r="U559" s="9">
        <v>93.375</v>
      </c>
      <c r="V559" s="9">
        <v>52.5</v>
      </c>
      <c r="W559" s="9">
        <v>1446.1388345717637</v>
      </c>
      <c r="X559" s="9">
        <v>14.531861556511537</v>
      </c>
      <c r="Y559" s="9">
        <v>19</v>
      </c>
      <c r="Z559" s="9">
        <v>101746.639</v>
      </c>
      <c r="AA559" s="9">
        <v>51.9</v>
      </c>
      <c r="AB559" s="9">
        <v>39.090000000000003</v>
      </c>
      <c r="AC559" s="9">
        <v>39.090000000000003</v>
      </c>
      <c r="AD559" s="9">
        <v>0</v>
      </c>
      <c r="AE559" s="9">
        <v>2.42</v>
      </c>
      <c r="AF559" s="9">
        <v>7.74</v>
      </c>
      <c r="AG559" s="9">
        <v>2.65</v>
      </c>
      <c r="AH559" s="9">
        <v>23.4</v>
      </c>
      <c r="AI559" s="9">
        <v>5.6</v>
      </c>
      <c r="AJ559" s="9">
        <v>1.6</v>
      </c>
      <c r="AK559" s="9">
        <v>2.4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3.93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1.05</v>
      </c>
      <c r="BD559" s="9">
        <v>0</v>
      </c>
      <c r="BE559" s="9">
        <v>0</v>
      </c>
      <c r="BF559" s="9">
        <v>0</v>
      </c>
      <c r="BG559" s="9">
        <v>0</v>
      </c>
      <c r="BH559" s="9">
        <v>0</v>
      </c>
      <c r="BI559" s="9">
        <v>0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9">
        <v>19.79</v>
      </c>
      <c r="BP559" s="9">
        <v>0</v>
      </c>
      <c r="BQ559" s="9">
        <v>0</v>
      </c>
      <c r="BR559" s="9">
        <v>0</v>
      </c>
      <c r="BS559" s="9">
        <v>0</v>
      </c>
      <c r="BT559" s="9">
        <v>0</v>
      </c>
      <c r="BU559" s="9">
        <v>0</v>
      </c>
      <c r="BV559" s="9">
        <v>0</v>
      </c>
      <c r="BW559" s="9">
        <v>0</v>
      </c>
      <c r="BX559" s="9">
        <v>0</v>
      </c>
      <c r="BY559" s="9">
        <v>0</v>
      </c>
      <c r="BZ559" s="9">
        <v>0</v>
      </c>
      <c r="CA559" s="9">
        <v>0</v>
      </c>
      <c r="CB559" s="9">
        <v>0</v>
      </c>
      <c r="CC559" s="9">
        <v>0</v>
      </c>
      <c r="CD559" s="9">
        <v>8.0500000000000007</v>
      </c>
      <c r="CE559" s="9">
        <v>0</v>
      </c>
      <c r="CF559" s="9">
        <v>0</v>
      </c>
      <c r="CG559" s="9">
        <v>4.25</v>
      </c>
      <c r="CH559" s="9">
        <v>0</v>
      </c>
      <c r="CI559" s="9">
        <v>5.82</v>
      </c>
      <c r="CJ559" s="9">
        <v>0</v>
      </c>
      <c r="CK559" s="9">
        <v>0</v>
      </c>
      <c r="CL559" s="9">
        <v>0</v>
      </c>
      <c r="CM559" s="9">
        <v>0</v>
      </c>
      <c r="CN559" s="9">
        <v>1.32</v>
      </c>
      <c r="CO559" s="9">
        <v>0</v>
      </c>
      <c r="CP559" s="9">
        <v>1.27</v>
      </c>
      <c r="CQ559" s="9">
        <v>0</v>
      </c>
      <c r="CR559" s="9">
        <v>0</v>
      </c>
      <c r="CS559" s="9">
        <v>6.42</v>
      </c>
      <c r="CT559" s="9">
        <v>0</v>
      </c>
      <c r="CU559" s="9">
        <v>39</v>
      </c>
      <c r="CV559" s="9">
        <v>28.5</v>
      </c>
      <c r="CW559" s="9" t="s">
        <v>1812</v>
      </c>
      <c r="CX559" s="9">
        <v>159.66999999999999</v>
      </c>
      <c r="CY559" s="9">
        <v>0.35</v>
      </c>
      <c r="CZ559" s="9">
        <v>0.36</v>
      </c>
      <c r="DA559" s="9">
        <v>0</v>
      </c>
      <c r="DB559" s="9">
        <v>0.04</v>
      </c>
      <c r="DC559" s="9">
        <v>0</v>
      </c>
      <c r="DD559" s="9">
        <v>0</v>
      </c>
      <c r="DE559" s="9">
        <v>0</v>
      </c>
      <c r="DF559" s="9">
        <v>0</v>
      </c>
      <c r="DG559" s="9">
        <v>0</v>
      </c>
      <c r="DH559" s="9">
        <v>0</v>
      </c>
      <c r="DI559" s="9">
        <v>0</v>
      </c>
      <c r="DJ559" s="9">
        <v>0</v>
      </c>
      <c r="DK559" s="9">
        <v>0</v>
      </c>
      <c r="DL559" s="9">
        <v>0</v>
      </c>
      <c r="DM559" s="9">
        <v>0</v>
      </c>
      <c r="DN559" s="9">
        <v>0.08</v>
      </c>
      <c r="DO559" s="9">
        <v>0</v>
      </c>
      <c r="DP559" s="9">
        <v>0</v>
      </c>
      <c r="DQ559" s="9">
        <v>0.12</v>
      </c>
      <c r="DR559" s="9">
        <v>0</v>
      </c>
      <c r="DS559" s="9">
        <v>0</v>
      </c>
      <c r="DT559" s="9">
        <v>0</v>
      </c>
      <c r="DU559" s="9">
        <v>0.04</v>
      </c>
      <c r="DV559" s="9">
        <v>0</v>
      </c>
      <c r="DW559" s="9">
        <v>0</v>
      </c>
      <c r="DX559" s="9">
        <v>0</v>
      </c>
      <c r="DY559" s="16" t="s">
        <v>1812</v>
      </c>
      <c r="DZ559" s="16" t="s">
        <v>1814</v>
      </c>
      <c r="EA559" s="16" t="s">
        <v>1770</v>
      </c>
      <c r="EB559" s="16" t="s">
        <v>482</v>
      </c>
      <c r="EC559" s="9">
        <v>159.66739513900001</v>
      </c>
      <c r="ED559" s="17">
        <v>29.772000015318</v>
      </c>
      <c r="EE559" s="18">
        <v>0.19</v>
      </c>
      <c r="EF559" s="19" t="s">
        <v>192</v>
      </c>
      <c r="EG559" s="16" t="s">
        <v>1812</v>
      </c>
      <c r="EH559" s="20" t="s">
        <v>1766</v>
      </c>
      <c r="EI559" s="20" t="s">
        <v>1813</v>
      </c>
      <c r="EJ559" s="20">
        <v>159.66739513900001</v>
      </c>
      <c r="EK559" s="21">
        <v>1960.4362042389209</v>
      </c>
      <c r="EL559" s="20">
        <v>1.8210526315789473</v>
      </c>
      <c r="EM559" s="20">
        <v>3570.0575087719299</v>
      </c>
      <c r="EN559" s="22">
        <f t="shared" si="258"/>
        <v>0.40154142581888247</v>
      </c>
      <c r="EO559" s="23">
        <f t="shared" si="259"/>
        <v>0</v>
      </c>
      <c r="EP559" s="22">
        <f t="shared" si="260"/>
        <v>0</v>
      </c>
      <c r="EQ559" s="22">
        <f t="shared" si="261"/>
        <v>2.1888680425265792E-2</v>
      </c>
      <c r="ER559" s="22">
        <f t="shared" si="262"/>
        <v>0</v>
      </c>
      <c r="ES559" s="22">
        <f t="shared" si="263"/>
        <v>0</v>
      </c>
      <c r="ET559" s="22">
        <f t="shared" si="264"/>
        <v>0</v>
      </c>
      <c r="EU559" s="22">
        <f t="shared" si="265"/>
        <v>0</v>
      </c>
      <c r="EV559" s="22">
        <f t="shared" si="266"/>
        <v>0</v>
      </c>
      <c r="EW559" s="22">
        <f t="shared" si="267"/>
        <v>0.41254951011048574</v>
      </c>
      <c r="EX559" s="22">
        <f t="shared" si="268"/>
        <v>0</v>
      </c>
      <c r="EY559" s="22">
        <f t="shared" si="269"/>
        <v>0.12132582864290183</v>
      </c>
      <c r="EZ559" s="22">
        <f t="shared" si="270"/>
        <v>0</v>
      </c>
      <c r="FA559" s="22">
        <f t="shared" si="271"/>
        <v>0.25641025641025644</v>
      </c>
      <c r="FB559" s="22">
        <f t="shared" si="272"/>
        <v>0.18782572441109027</v>
      </c>
      <c r="FC559" s="22">
        <f t="shared" si="16"/>
        <v>0.63583815028901736</v>
      </c>
      <c r="FD559" s="22">
        <f t="shared" si="273"/>
        <v>0.70909090909090899</v>
      </c>
      <c r="FE559" s="22">
        <f t="shared" si="274"/>
        <v>0.16969696969696968</v>
      </c>
      <c r="FF559" s="22">
        <f t="shared" si="275"/>
        <v>4.8484848484848485E-2</v>
      </c>
      <c r="FG559" s="22">
        <f t="shared" si="276"/>
        <v>7.2727272727272724E-2</v>
      </c>
      <c r="FH559" s="22">
        <f t="shared" si="277"/>
        <v>0.75317919075144513</v>
      </c>
      <c r="FI559" s="23">
        <f t="shared" si="278"/>
        <v>0.14913294797687862</v>
      </c>
      <c r="FJ559" s="24">
        <f t="shared" si="279"/>
        <v>5.1059730250481696E-2</v>
      </c>
      <c r="FK559" s="22">
        <f t="shared" si="280"/>
        <v>0.32505070903685718</v>
      </c>
      <c r="FL559" s="25">
        <v>1446.1388345717637</v>
      </c>
      <c r="FM559" s="25">
        <v>14.531861556511537</v>
      </c>
      <c r="FN559" s="25">
        <v>76.151947403252365</v>
      </c>
      <c r="FO559" s="9">
        <v>38.952762603759766</v>
      </c>
      <c r="FP559" s="26">
        <f t="shared" si="0"/>
        <v>177.28872299194336</v>
      </c>
      <c r="FQ559" s="22">
        <f t="shared" si="281"/>
        <v>0.31510816567277222</v>
      </c>
      <c r="FR559" s="28">
        <f t="shared" si="282"/>
        <v>0.4270596381975087</v>
      </c>
      <c r="FS559" s="28">
        <f t="shared" si="283"/>
        <v>0.25913242941040399</v>
      </c>
      <c r="FT559" s="28">
        <f t="shared" si="284"/>
        <v>0</v>
      </c>
      <c r="FU559" s="28">
        <f t="shared" si="285"/>
        <v>8.7682272187206187E-2</v>
      </c>
      <c r="FV559" s="28">
        <f t="shared" si="286"/>
        <v>0.9136179610934787</v>
      </c>
      <c r="FW559" s="22">
        <f t="shared" si="287"/>
        <v>0.75144508670520238</v>
      </c>
      <c r="FX559" s="22">
        <f t="shared" si="288"/>
        <v>2.7315789473684209</v>
      </c>
      <c r="FY559" s="22">
        <f t="shared" si="289"/>
        <v>0.20684210526315791</v>
      </c>
    </row>
    <row r="560" spans="1:181" ht="15.75" customHeight="1">
      <c r="A560" s="9">
        <v>1</v>
      </c>
      <c r="B560" s="9" t="s">
        <v>184</v>
      </c>
      <c r="C560" s="9" t="s">
        <v>1765</v>
      </c>
      <c r="D560" s="9" t="s">
        <v>1766</v>
      </c>
      <c r="E560" s="9" t="s">
        <v>1815</v>
      </c>
      <c r="F560" s="9" t="s">
        <v>514</v>
      </c>
      <c r="G560" s="9">
        <v>308.53327737799998</v>
      </c>
      <c r="H560" s="9">
        <v>82.4375</v>
      </c>
      <c r="I560" s="9">
        <v>30.8125</v>
      </c>
      <c r="J560" s="9">
        <v>38.3125</v>
      </c>
      <c r="K560" s="9">
        <v>37.5625</v>
      </c>
      <c r="L560" s="9">
        <v>69.0625</v>
      </c>
      <c r="M560" s="9">
        <v>50.4375</v>
      </c>
      <c r="N560" s="9">
        <v>166.41340637207031</v>
      </c>
      <c r="O560" s="9">
        <v>404.810546875</v>
      </c>
      <c r="P560" s="9">
        <v>222.33964773110893</v>
      </c>
      <c r="Q560" s="9">
        <v>0</v>
      </c>
      <c r="R560" s="9">
        <v>0</v>
      </c>
      <c r="S560" s="9">
        <v>32.375</v>
      </c>
      <c r="T560" s="9">
        <v>16.375</v>
      </c>
      <c r="U560" s="9">
        <v>154.3125</v>
      </c>
      <c r="V560" s="9">
        <v>105.5625</v>
      </c>
      <c r="W560" s="9">
        <v>1507.5389755011136</v>
      </c>
      <c r="X560" s="9">
        <v>13.874298440979956</v>
      </c>
      <c r="Y560" s="9">
        <v>36</v>
      </c>
      <c r="Z560" s="9">
        <v>241778.25150000001</v>
      </c>
      <c r="AA560" s="9">
        <v>136.96</v>
      </c>
      <c r="AB560" s="9">
        <v>106.13</v>
      </c>
      <c r="AC560" s="9">
        <v>106.13</v>
      </c>
      <c r="AD560" s="9">
        <v>0</v>
      </c>
      <c r="AE560" s="9">
        <v>2.4</v>
      </c>
      <c r="AF560" s="9">
        <v>13.72</v>
      </c>
      <c r="AG560" s="9">
        <v>14.71</v>
      </c>
      <c r="AH560" s="9">
        <v>120.8</v>
      </c>
      <c r="AI560" s="9">
        <v>11.8</v>
      </c>
      <c r="AJ560" s="9">
        <v>1</v>
      </c>
      <c r="AK560" s="9">
        <v>6.4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5.95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3.62</v>
      </c>
      <c r="BD560" s="9">
        <v>0</v>
      </c>
      <c r="BE560" s="9">
        <v>0</v>
      </c>
      <c r="BF560" s="9">
        <v>0</v>
      </c>
      <c r="BG560" s="9">
        <v>0</v>
      </c>
      <c r="BH560" s="9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9">
        <v>71</v>
      </c>
      <c r="BP560" s="9">
        <v>0</v>
      </c>
      <c r="BQ560" s="9">
        <v>2.54</v>
      </c>
      <c r="BR560" s="9">
        <v>4.9000000000000004</v>
      </c>
      <c r="BS560" s="9">
        <v>0</v>
      </c>
      <c r="BT560" s="9">
        <v>0</v>
      </c>
      <c r="BU560" s="9">
        <v>0</v>
      </c>
      <c r="BV560" s="9">
        <v>0</v>
      </c>
      <c r="BW560" s="9">
        <v>0</v>
      </c>
      <c r="BX560" s="9">
        <v>0</v>
      </c>
      <c r="BY560" s="9">
        <v>0</v>
      </c>
      <c r="BZ560" s="9">
        <v>0</v>
      </c>
      <c r="CA560" s="9">
        <v>0</v>
      </c>
      <c r="CB560" s="9">
        <v>0</v>
      </c>
      <c r="CC560" s="9">
        <v>0</v>
      </c>
      <c r="CD560" s="9">
        <v>1.23</v>
      </c>
      <c r="CE560" s="9">
        <v>0</v>
      </c>
      <c r="CF560" s="9">
        <v>10.39</v>
      </c>
      <c r="CG560" s="9">
        <v>0</v>
      </c>
      <c r="CH560" s="9">
        <v>0</v>
      </c>
      <c r="CI560" s="9">
        <v>1.77</v>
      </c>
      <c r="CJ560" s="9">
        <v>0</v>
      </c>
      <c r="CK560" s="9">
        <v>0.54</v>
      </c>
      <c r="CL560" s="9">
        <v>0</v>
      </c>
      <c r="CM560" s="9">
        <v>0</v>
      </c>
      <c r="CN560" s="9">
        <v>7.29</v>
      </c>
      <c r="CO560" s="9">
        <v>0</v>
      </c>
      <c r="CP560" s="9">
        <v>6.06</v>
      </c>
      <c r="CQ560" s="9">
        <v>0</v>
      </c>
      <c r="CR560" s="9">
        <v>0</v>
      </c>
      <c r="CS560" s="9">
        <v>21.67</v>
      </c>
      <c r="CT560" s="9">
        <v>0</v>
      </c>
      <c r="CU560" s="9">
        <v>99</v>
      </c>
      <c r="CV560" s="9">
        <v>61.199999999999996</v>
      </c>
      <c r="CW560" s="9" t="s">
        <v>1815</v>
      </c>
      <c r="CX560" s="9">
        <v>308.52999999999997</v>
      </c>
      <c r="CY560" s="9">
        <v>0.13</v>
      </c>
      <c r="CZ560" s="9">
        <v>0.49</v>
      </c>
      <c r="DA560" s="9">
        <v>0</v>
      </c>
      <c r="DB560" s="9">
        <v>0.04</v>
      </c>
      <c r="DC560" s="9">
        <v>0</v>
      </c>
      <c r="DD560" s="9">
        <v>0</v>
      </c>
      <c r="DE560" s="9">
        <v>0</v>
      </c>
      <c r="DF560" s="9">
        <v>7.0000000000000007E-2</v>
      </c>
      <c r="DG560" s="9">
        <v>0</v>
      </c>
      <c r="DH560" s="9">
        <v>0</v>
      </c>
      <c r="DI560" s="9">
        <v>0</v>
      </c>
      <c r="DJ560" s="9">
        <v>0</v>
      </c>
      <c r="DK560" s="9">
        <v>0</v>
      </c>
      <c r="DL560" s="9">
        <v>0</v>
      </c>
      <c r="DM560" s="9">
        <v>0</v>
      </c>
      <c r="DN560" s="9">
        <v>0.13</v>
      </c>
      <c r="DO560" s="9">
        <v>0</v>
      </c>
      <c r="DP560" s="9">
        <v>0</v>
      </c>
      <c r="DQ560" s="9">
        <v>0.11</v>
      </c>
      <c r="DR560" s="9">
        <v>0</v>
      </c>
      <c r="DS560" s="9">
        <v>0</v>
      </c>
      <c r="DT560" s="9">
        <v>0</v>
      </c>
      <c r="DU560" s="9">
        <v>0.03</v>
      </c>
      <c r="DV560" s="9">
        <v>0</v>
      </c>
      <c r="DW560" s="9">
        <v>0</v>
      </c>
      <c r="DX560" s="9">
        <v>0</v>
      </c>
      <c r="DY560" s="16" t="s">
        <v>1815</v>
      </c>
      <c r="DZ560" s="16" t="s">
        <v>515</v>
      </c>
      <c r="EA560" s="16" t="s">
        <v>1770</v>
      </c>
      <c r="EB560" s="16" t="s">
        <v>482</v>
      </c>
      <c r="EC560" s="9">
        <v>308.53327737799998</v>
      </c>
      <c r="ED560" s="17">
        <v>15.90073617489</v>
      </c>
      <c r="EE560" s="18">
        <v>0.05</v>
      </c>
      <c r="EF560" s="19" t="s">
        <v>192</v>
      </c>
      <c r="EG560" s="16" t="s">
        <v>1815</v>
      </c>
      <c r="EH560" s="20" t="s">
        <v>1766</v>
      </c>
      <c r="EI560" s="20" t="s">
        <v>514</v>
      </c>
      <c r="EJ560" s="20">
        <v>308.53327737799998</v>
      </c>
      <c r="EK560" s="21">
        <v>1765.3201774240654</v>
      </c>
      <c r="EL560" s="20">
        <v>2.2379084967320266</v>
      </c>
      <c r="EM560" s="20">
        <v>3950.6250245098045</v>
      </c>
      <c r="EN560" s="22">
        <f t="shared" si="258"/>
        <v>0.56337616822429915</v>
      </c>
      <c r="EO560" s="23">
        <f t="shared" si="259"/>
        <v>0</v>
      </c>
      <c r="EP560" s="22">
        <f t="shared" si="260"/>
        <v>0</v>
      </c>
      <c r="EQ560" s="22">
        <f t="shared" si="261"/>
        <v>2.7631478513090602E-2</v>
      </c>
      <c r="ER560" s="22">
        <f t="shared" si="262"/>
        <v>0</v>
      </c>
      <c r="ES560" s="22">
        <f t="shared" si="263"/>
        <v>0</v>
      </c>
      <c r="ET560" s="22">
        <f t="shared" si="264"/>
        <v>0</v>
      </c>
      <c r="EU560" s="22">
        <f t="shared" si="265"/>
        <v>0</v>
      </c>
      <c r="EV560" s="22">
        <f t="shared" si="266"/>
        <v>0</v>
      </c>
      <c r="EW560" s="22">
        <f t="shared" si="267"/>
        <v>0.54194336310205315</v>
      </c>
      <c r="EX560" s="22">
        <f t="shared" si="268"/>
        <v>1.93878329898481E-2</v>
      </c>
      <c r="EY560" s="22">
        <f t="shared" si="269"/>
        <v>5.5033966872757793E-2</v>
      </c>
      <c r="EZ560" s="22">
        <f t="shared" si="270"/>
        <v>0</v>
      </c>
      <c r="FA560" s="22">
        <f t="shared" si="271"/>
        <v>8.8695519425998015E-2</v>
      </c>
      <c r="FB560" s="22">
        <f t="shared" si="272"/>
        <v>0.26730783909625216</v>
      </c>
      <c r="FC560" s="22">
        <f t="shared" si="16"/>
        <v>1.0221962616822429</v>
      </c>
      <c r="FD560" s="22">
        <f t="shared" si="273"/>
        <v>0.86285714285714288</v>
      </c>
      <c r="FE560" s="22">
        <f t="shared" si="274"/>
        <v>8.4285714285714297E-2</v>
      </c>
      <c r="FF560" s="22">
        <f t="shared" si="275"/>
        <v>7.1428571428571426E-3</v>
      </c>
      <c r="FG560" s="22">
        <f t="shared" si="276"/>
        <v>4.5714285714285714E-2</v>
      </c>
      <c r="FH560" s="22">
        <f t="shared" si="277"/>
        <v>0.77489778037383172</v>
      </c>
      <c r="FI560" s="23">
        <f t="shared" si="278"/>
        <v>0.10017523364485981</v>
      </c>
      <c r="FJ560" s="24">
        <f t="shared" si="279"/>
        <v>0.1074036214953271</v>
      </c>
      <c r="FK560" s="22">
        <f t="shared" si="280"/>
        <v>0.44390673564914451</v>
      </c>
      <c r="FL560" s="25">
        <v>1507.5389755011136</v>
      </c>
      <c r="FM560" s="25">
        <v>13.874298440979956</v>
      </c>
      <c r="FN560" s="25">
        <v>222.33964773110893</v>
      </c>
      <c r="FO560" s="9">
        <v>166.41340637207031</v>
      </c>
      <c r="FP560" s="26">
        <f t="shared" si="0"/>
        <v>238.39714050292969</v>
      </c>
      <c r="FQ560" s="22">
        <f t="shared" si="281"/>
        <v>0.36705927140964961</v>
      </c>
      <c r="FR560" s="28">
        <f t="shared" si="282"/>
        <v>0.24592160899079174</v>
      </c>
      <c r="FS560" s="28">
        <f t="shared" si="283"/>
        <v>0.38731640559340508</v>
      </c>
      <c r="FT560" s="28">
        <f t="shared" si="284"/>
        <v>0.10493195507185347</v>
      </c>
      <c r="FU560" s="28">
        <f t="shared" si="285"/>
        <v>5.3073691561439401E-2</v>
      </c>
      <c r="FV560" s="28">
        <f t="shared" si="286"/>
        <v>0.84229163936055362</v>
      </c>
      <c r="FW560" s="22">
        <f t="shared" si="287"/>
        <v>0.72283878504672894</v>
      </c>
      <c r="FX560" s="22">
        <f t="shared" si="288"/>
        <v>3.8044444444444445</v>
      </c>
      <c r="FY560" s="22">
        <f t="shared" si="289"/>
        <v>0.16527777777777777</v>
      </c>
    </row>
    <row r="561" spans="1:181" ht="15.75" customHeight="1">
      <c r="A561" s="9">
        <v>1</v>
      </c>
      <c r="B561" s="9" t="s">
        <v>184</v>
      </c>
      <c r="C561" s="9" t="s">
        <v>1765</v>
      </c>
      <c r="D561" s="9" t="s">
        <v>1766</v>
      </c>
      <c r="E561" s="9" t="s">
        <v>1816</v>
      </c>
      <c r="F561" s="9" t="s">
        <v>1817</v>
      </c>
      <c r="G561" s="9">
        <v>660.98098475100005</v>
      </c>
      <c r="H561" s="9">
        <v>14.625</v>
      </c>
      <c r="I561" s="9">
        <v>17.5625</v>
      </c>
      <c r="J561" s="9">
        <v>48.5625</v>
      </c>
      <c r="K561" s="9">
        <v>71.1875</v>
      </c>
      <c r="L561" s="9">
        <v>193.3125</v>
      </c>
      <c r="M561" s="9">
        <v>315.5</v>
      </c>
      <c r="N561" s="9">
        <v>252.16191101074219</v>
      </c>
      <c r="O561" s="9">
        <v>721.1048583984375</v>
      </c>
      <c r="P561" s="9">
        <v>440.31436163721509</v>
      </c>
      <c r="Q561" s="9">
        <v>0</v>
      </c>
      <c r="R561" s="9">
        <v>0</v>
      </c>
      <c r="S561" s="9">
        <v>0</v>
      </c>
      <c r="T561" s="9">
        <v>442.8125</v>
      </c>
      <c r="U561" s="9">
        <v>217.9375</v>
      </c>
      <c r="V561" s="9">
        <v>0</v>
      </c>
      <c r="W561" s="9">
        <v>1504.0622281066767</v>
      </c>
      <c r="X561" s="9">
        <v>13.198424437299035</v>
      </c>
      <c r="Y561" s="9">
        <v>68</v>
      </c>
      <c r="Z561" s="9">
        <v>169033.5901</v>
      </c>
      <c r="AA561" s="9">
        <v>105.44</v>
      </c>
      <c r="AB561" s="9">
        <v>89.29</v>
      </c>
      <c r="AC561" s="9">
        <v>57.53</v>
      </c>
      <c r="AD561" s="9">
        <v>31.76</v>
      </c>
      <c r="AE561" s="9">
        <v>2.61</v>
      </c>
      <c r="AF561" s="9">
        <v>10.42</v>
      </c>
      <c r="AG561" s="9">
        <v>3.12</v>
      </c>
      <c r="AH561" s="9">
        <v>69.8</v>
      </c>
      <c r="AI561" s="9">
        <v>7.8</v>
      </c>
      <c r="AJ561" s="9">
        <v>2.8</v>
      </c>
      <c r="AK561" s="9">
        <v>0.8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1.3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3.85</v>
      </c>
      <c r="BD561" s="9">
        <v>0</v>
      </c>
      <c r="BE561" s="9">
        <v>0</v>
      </c>
      <c r="BF561" s="9">
        <v>0</v>
      </c>
      <c r="BG561" s="9">
        <v>0</v>
      </c>
      <c r="BH561" s="9">
        <v>0</v>
      </c>
      <c r="BI561" s="9">
        <v>0</v>
      </c>
      <c r="BJ561" s="9">
        <v>0</v>
      </c>
      <c r="BK561" s="9">
        <v>0</v>
      </c>
      <c r="BL561" s="9">
        <v>0</v>
      </c>
      <c r="BM561" s="9">
        <v>0</v>
      </c>
      <c r="BN561" s="9">
        <v>1.48</v>
      </c>
      <c r="BO561" s="9">
        <v>5.63</v>
      </c>
      <c r="BP561" s="9">
        <v>0</v>
      </c>
      <c r="BQ561" s="9">
        <v>3.32</v>
      </c>
      <c r="BR561" s="9">
        <v>0</v>
      </c>
      <c r="BS561" s="9">
        <v>0</v>
      </c>
      <c r="BT561" s="9">
        <v>0</v>
      </c>
      <c r="BU561" s="9">
        <v>0</v>
      </c>
      <c r="BV561" s="9">
        <v>0</v>
      </c>
      <c r="BW561" s="9">
        <v>0</v>
      </c>
      <c r="BX561" s="9">
        <v>0</v>
      </c>
      <c r="BY561" s="9">
        <v>0</v>
      </c>
      <c r="BZ561" s="9">
        <v>0</v>
      </c>
      <c r="CA561" s="9">
        <v>1.96</v>
      </c>
      <c r="CB561" s="9">
        <v>0</v>
      </c>
      <c r="CC561" s="9">
        <v>0</v>
      </c>
      <c r="CD561" s="9">
        <v>1.43</v>
      </c>
      <c r="CE561" s="9">
        <v>1.25</v>
      </c>
      <c r="CF561" s="9">
        <v>1.06</v>
      </c>
      <c r="CG561" s="9">
        <v>1.05</v>
      </c>
      <c r="CH561" s="9">
        <v>0</v>
      </c>
      <c r="CI561" s="9">
        <v>35.28</v>
      </c>
      <c r="CJ561" s="9">
        <v>0</v>
      </c>
      <c r="CK561" s="9">
        <v>5.24</v>
      </c>
      <c r="CL561" s="9">
        <v>0</v>
      </c>
      <c r="CM561" s="9">
        <v>0</v>
      </c>
      <c r="CN561" s="9">
        <v>4.01</v>
      </c>
      <c r="CO561" s="9">
        <v>1.67</v>
      </c>
      <c r="CP561" s="9">
        <v>3.37</v>
      </c>
      <c r="CQ561" s="9">
        <v>0</v>
      </c>
      <c r="CR561" s="9">
        <v>0</v>
      </c>
      <c r="CS561" s="9">
        <v>33.54</v>
      </c>
      <c r="CT561" s="9">
        <v>0</v>
      </c>
      <c r="CU561" s="9">
        <v>65</v>
      </c>
      <c r="CV561" s="9">
        <v>108.80000000000001</v>
      </c>
      <c r="CW561" s="9" t="s">
        <v>1816</v>
      </c>
      <c r="CX561" s="9">
        <v>660.98</v>
      </c>
      <c r="CY561" s="9">
        <v>0.04</v>
      </c>
      <c r="CZ561" s="9">
        <v>0.01</v>
      </c>
      <c r="DA561" s="9">
        <v>0</v>
      </c>
      <c r="DB561" s="9">
        <v>0</v>
      </c>
      <c r="DC561" s="9">
        <v>0</v>
      </c>
      <c r="DD561" s="9">
        <v>0</v>
      </c>
      <c r="DE561" s="9">
        <v>0</v>
      </c>
      <c r="DF561" s="9">
        <v>0.28000000000000003</v>
      </c>
      <c r="DG561" s="9">
        <v>0</v>
      </c>
      <c r="DH561" s="9">
        <v>0</v>
      </c>
      <c r="DI561" s="9">
        <v>0</v>
      </c>
      <c r="DJ561" s="9">
        <v>0</v>
      </c>
      <c r="DK561" s="9">
        <v>0</v>
      </c>
      <c r="DL561" s="9">
        <v>0.08</v>
      </c>
      <c r="DM561" s="9">
        <v>0</v>
      </c>
      <c r="DN561" s="9">
        <v>0.13</v>
      </c>
      <c r="DO561" s="9">
        <v>0</v>
      </c>
      <c r="DP561" s="9">
        <v>0.03</v>
      </c>
      <c r="DQ561" s="9">
        <v>0.06</v>
      </c>
      <c r="DR561" s="9">
        <v>0</v>
      </c>
      <c r="DS561" s="9">
        <v>0</v>
      </c>
      <c r="DT561" s="9">
        <v>0</v>
      </c>
      <c r="DU561" s="9">
        <v>0.38</v>
      </c>
      <c r="DV561" s="9">
        <v>0</v>
      </c>
      <c r="DW561" s="9">
        <v>0</v>
      </c>
      <c r="DX561" s="9">
        <v>0</v>
      </c>
      <c r="DY561" s="16" t="s">
        <v>1816</v>
      </c>
      <c r="DZ561" s="16" t="s">
        <v>1818</v>
      </c>
      <c r="EA561" s="16" t="s">
        <v>1770</v>
      </c>
      <c r="EB561" s="16" t="s">
        <v>482</v>
      </c>
      <c r="EC561" s="9">
        <v>660.98098475100005</v>
      </c>
      <c r="ED561" s="17">
        <v>1016.4462916839</v>
      </c>
      <c r="EE561" s="18">
        <v>1.54</v>
      </c>
      <c r="EF561" s="19" t="s">
        <v>192</v>
      </c>
      <c r="EG561" s="16" t="s">
        <v>1816</v>
      </c>
      <c r="EH561" s="20" t="s">
        <v>1766</v>
      </c>
      <c r="EI561" s="20" t="s">
        <v>1817</v>
      </c>
      <c r="EJ561" s="20">
        <v>660.98098475100005</v>
      </c>
      <c r="EK561" s="21">
        <v>1603.1258545144158</v>
      </c>
      <c r="EL561" s="20">
        <v>0.96911764705882342</v>
      </c>
      <c r="EM561" s="20">
        <v>1553.6175560661763</v>
      </c>
      <c r="EN561" s="22">
        <f t="shared" si="258"/>
        <v>0.13543247344461304</v>
      </c>
      <c r="EO561" s="23">
        <f t="shared" si="259"/>
        <v>0</v>
      </c>
      <c r="EP561" s="22">
        <f t="shared" si="260"/>
        <v>0</v>
      </c>
      <c r="EQ561" s="22">
        <f t="shared" si="261"/>
        <v>3.7678606380896457E-2</v>
      </c>
      <c r="ER561" s="22">
        <f t="shared" si="262"/>
        <v>0</v>
      </c>
      <c r="ES561" s="22">
        <f t="shared" si="263"/>
        <v>0</v>
      </c>
      <c r="ET561" s="22">
        <f t="shared" si="264"/>
        <v>0</v>
      </c>
      <c r="EU561" s="22">
        <f t="shared" si="265"/>
        <v>0</v>
      </c>
      <c r="EV561" s="22">
        <f t="shared" si="266"/>
        <v>1.4484243491877078E-2</v>
      </c>
      <c r="EW561" s="22">
        <f t="shared" si="267"/>
        <v>5.5098845175181051E-2</v>
      </c>
      <c r="EX561" s="22">
        <f t="shared" si="268"/>
        <v>3.2491681346643174E-2</v>
      </c>
      <c r="EY561" s="22">
        <f t="shared" si="269"/>
        <v>0.3965550988451752</v>
      </c>
      <c r="EZ561" s="22">
        <f t="shared" si="270"/>
        <v>0</v>
      </c>
      <c r="FA561" s="22">
        <f t="shared" si="271"/>
        <v>4.6878058328440005E-2</v>
      </c>
      <c r="FB561" s="22">
        <f t="shared" si="272"/>
        <v>0.41681346643178707</v>
      </c>
      <c r="FC561" s="22">
        <f t="shared" si="16"/>
        <v>0.77010622154779962</v>
      </c>
      <c r="FD561" s="22">
        <f t="shared" si="273"/>
        <v>0.85960591133004938</v>
      </c>
      <c r="FE561" s="22">
        <f t="shared" si="274"/>
        <v>9.6059113300492618E-2</v>
      </c>
      <c r="FF561" s="22">
        <f t="shared" si="275"/>
        <v>3.4482758620689655E-2</v>
      </c>
      <c r="FG561" s="22">
        <f t="shared" si="276"/>
        <v>9.8522167487684748E-3</v>
      </c>
      <c r="FH561" s="22">
        <f t="shared" si="277"/>
        <v>0.84683232169954481</v>
      </c>
      <c r="FI561" s="23">
        <f t="shared" si="278"/>
        <v>9.8823975720789076E-2</v>
      </c>
      <c r="FJ561" s="24">
        <f t="shared" si="279"/>
        <v>2.9590288315629744E-2</v>
      </c>
      <c r="FK561" s="22">
        <f t="shared" si="280"/>
        <v>0.15952047401139774</v>
      </c>
      <c r="FL561" s="25">
        <v>1504.0622281066767</v>
      </c>
      <c r="FM561" s="25">
        <v>13.198424437299035</v>
      </c>
      <c r="FN561" s="25">
        <v>440.31436163721509</v>
      </c>
      <c r="FO561" s="9">
        <v>252.16191101074219</v>
      </c>
      <c r="FP561" s="26">
        <f t="shared" si="0"/>
        <v>468.94294738769531</v>
      </c>
      <c r="FQ561" s="22">
        <f t="shared" si="281"/>
        <v>4.8696559723462304E-2</v>
      </c>
      <c r="FR561" s="28">
        <f t="shared" si="282"/>
        <v>0.18117011345660927</v>
      </c>
      <c r="FS561" s="28">
        <f t="shared" si="283"/>
        <v>0.76978386933729437</v>
      </c>
      <c r="FT561" s="28">
        <f t="shared" si="284"/>
        <v>0</v>
      </c>
      <c r="FU561" s="28">
        <f t="shared" si="285"/>
        <v>0.66993228279753481</v>
      </c>
      <c r="FV561" s="28">
        <f t="shared" si="286"/>
        <v>0.32971825971983115</v>
      </c>
      <c r="FW561" s="22">
        <f t="shared" si="287"/>
        <v>0.616464339908953</v>
      </c>
      <c r="FX561" s="22">
        <f t="shared" si="288"/>
        <v>1.5505882352941176</v>
      </c>
      <c r="FY561" s="22">
        <f t="shared" si="289"/>
        <v>1.9117647058823531E-2</v>
      </c>
    </row>
    <row r="562" spans="1:181" ht="15.75" customHeight="1">
      <c r="A562" s="9">
        <v>1</v>
      </c>
      <c r="B562" s="9" t="s">
        <v>184</v>
      </c>
      <c r="C562" s="9" t="s">
        <v>1765</v>
      </c>
      <c r="D562" s="9" t="s">
        <v>1766</v>
      </c>
      <c r="E562" s="9" t="s">
        <v>1819</v>
      </c>
      <c r="F562" s="9" t="s">
        <v>1820</v>
      </c>
      <c r="G562" s="9">
        <v>327.21542566699998</v>
      </c>
      <c r="H562" s="9">
        <v>2.125</v>
      </c>
      <c r="I562" s="9">
        <v>2.75</v>
      </c>
      <c r="J562" s="9">
        <v>8.5625</v>
      </c>
      <c r="K562" s="9">
        <v>17.9375</v>
      </c>
      <c r="L562" s="9">
        <v>69</v>
      </c>
      <c r="M562" s="9">
        <v>226.875</v>
      </c>
      <c r="N562" s="9">
        <v>191.89422607421875</v>
      </c>
      <c r="O562" s="9">
        <v>678.414794921875</v>
      </c>
      <c r="P562" s="9">
        <v>425.14862445805073</v>
      </c>
      <c r="Q562" s="9">
        <v>0</v>
      </c>
      <c r="R562" s="9">
        <v>0</v>
      </c>
      <c r="S562" s="9">
        <v>52.1875</v>
      </c>
      <c r="T562" s="9">
        <v>223.4375</v>
      </c>
      <c r="U562" s="9">
        <v>51.625</v>
      </c>
      <c r="V562" s="9">
        <v>0</v>
      </c>
      <c r="W562" s="9">
        <v>1458.2276981852913</v>
      </c>
      <c r="X562" s="9">
        <v>13.247648519579752</v>
      </c>
      <c r="Y562" s="9">
        <v>31</v>
      </c>
      <c r="Z562" s="9">
        <v>98685.370500000005</v>
      </c>
      <c r="AA562" s="9">
        <v>57.75</v>
      </c>
      <c r="AB562" s="9">
        <v>47.4</v>
      </c>
      <c r="AC562" s="9">
        <v>33.479999999999997</v>
      </c>
      <c r="AD562" s="9">
        <v>13.92</v>
      </c>
      <c r="AE562" s="9">
        <v>1.35</v>
      </c>
      <c r="AF562" s="9">
        <v>3.7</v>
      </c>
      <c r="AG562" s="9">
        <v>5.3</v>
      </c>
      <c r="AH562" s="9">
        <v>18.2</v>
      </c>
      <c r="AI562" s="9">
        <v>4.7</v>
      </c>
      <c r="AJ562" s="9">
        <v>24.4</v>
      </c>
      <c r="AK562" s="9">
        <v>5.6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3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4.62</v>
      </c>
      <c r="BD562" s="9">
        <v>0</v>
      </c>
      <c r="BE562" s="9">
        <v>0</v>
      </c>
      <c r="BF562" s="9">
        <v>0</v>
      </c>
      <c r="BG562" s="9">
        <v>0</v>
      </c>
      <c r="BH562" s="9">
        <v>0</v>
      </c>
      <c r="BI562" s="9">
        <v>0</v>
      </c>
      <c r="BJ562" s="9">
        <v>0</v>
      </c>
      <c r="BK562" s="9">
        <v>0</v>
      </c>
      <c r="BL562" s="9">
        <v>0</v>
      </c>
      <c r="BM562" s="9">
        <v>0</v>
      </c>
      <c r="BN562" s="9">
        <v>0</v>
      </c>
      <c r="BO562" s="9">
        <v>6.93</v>
      </c>
      <c r="BP562" s="9">
        <v>0</v>
      </c>
      <c r="BQ562" s="9">
        <v>0.3</v>
      </c>
      <c r="BR562" s="9">
        <v>0</v>
      </c>
      <c r="BS562" s="9">
        <v>3.61</v>
      </c>
      <c r="BT562" s="9">
        <v>1.17</v>
      </c>
      <c r="BU562" s="9">
        <v>0</v>
      </c>
      <c r="BV562" s="9">
        <v>0</v>
      </c>
      <c r="BW562" s="9">
        <v>0</v>
      </c>
      <c r="BX562" s="9">
        <v>0</v>
      </c>
      <c r="BY562" s="9">
        <v>0</v>
      </c>
      <c r="BZ562" s="9">
        <v>0</v>
      </c>
      <c r="CA562" s="9">
        <v>0</v>
      </c>
      <c r="CB562" s="9">
        <v>0</v>
      </c>
      <c r="CC562" s="9">
        <v>0</v>
      </c>
      <c r="CD562" s="9">
        <v>3.02</v>
      </c>
      <c r="CE562" s="9">
        <v>0</v>
      </c>
      <c r="CF562" s="9">
        <v>6.44</v>
      </c>
      <c r="CG562" s="9">
        <v>0</v>
      </c>
      <c r="CH562" s="9">
        <v>0</v>
      </c>
      <c r="CI562" s="9">
        <v>4.99</v>
      </c>
      <c r="CJ562" s="9">
        <v>0</v>
      </c>
      <c r="CK562" s="9">
        <v>5.64</v>
      </c>
      <c r="CL562" s="9">
        <v>0</v>
      </c>
      <c r="CM562" s="9">
        <v>0</v>
      </c>
      <c r="CN562" s="9">
        <v>2.13</v>
      </c>
      <c r="CO562" s="9">
        <v>2.75</v>
      </c>
      <c r="CP562" s="9">
        <v>7.4</v>
      </c>
      <c r="CQ562" s="9">
        <v>0</v>
      </c>
      <c r="CR562" s="9">
        <v>0</v>
      </c>
      <c r="CS562" s="9">
        <v>5.75</v>
      </c>
      <c r="CT562" s="9">
        <v>0</v>
      </c>
      <c r="CU562" s="9">
        <v>35</v>
      </c>
      <c r="CV562" s="9">
        <v>27.900000000000002</v>
      </c>
      <c r="CW562" s="9" t="s">
        <v>1819</v>
      </c>
      <c r="CX562" s="9">
        <v>327.22000000000003</v>
      </c>
      <c r="CY562" s="9">
        <v>0.04</v>
      </c>
      <c r="CZ562" s="9">
        <v>0.03</v>
      </c>
      <c r="DA562" s="9">
        <v>0</v>
      </c>
      <c r="DB562" s="9">
        <v>0</v>
      </c>
      <c r="DC562" s="9">
        <v>0</v>
      </c>
      <c r="DD562" s="9">
        <v>0</v>
      </c>
      <c r="DE562" s="9">
        <v>0</v>
      </c>
      <c r="DF562" s="9">
        <v>0.25</v>
      </c>
      <c r="DG562" s="9">
        <v>0</v>
      </c>
      <c r="DH562" s="9">
        <v>0</v>
      </c>
      <c r="DI562" s="9">
        <v>0</v>
      </c>
      <c r="DJ562" s="9">
        <v>0</v>
      </c>
      <c r="DK562" s="9">
        <v>0</v>
      </c>
      <c r="DL562" s="9">
        <v>0.04</v>
      </c>
      <c r="DM562" s="9">
        <v>0</v>
      </c>
      <c r="DN562" s="9">
        <v>0.04</v>
      </c>
      <c r="DO562" s="9">
        <v>0</v>
      </c>
      <c r="DP562" s="9">
        <v>0.05</v>
      </c>
      <c r="DQ562" s="9">
        <v>0.03</v>
      </c>
      <c r="DR562" s="9">
        <v>0</v>
      </c>
      <c r="DS562" s="9">
        <v>0</v>
      </c>
      <c r="DT562" s="9">
        <v>0</v>
      </c>
      <c r="DU562" s="9">
        <v>0.52</v>
      </c>
      <c r="DV562" s="9">
        <v>0</v>
      </c>
      <c r="DW562" s="9">
        <v>0</v>
      </c>
      <c r="DX562" s="9">
        <v>0</v>
      </c>
      <c r="DY562" s="16" t="s">
        <v>1819</v>
      </c>
      <c r="DZ562" s="16" t="s">
        <v>1821</v>
      </c>
      <c r="EA562" s="16" t="s">
        <v>1770</v>
      </c>
      <c r="EB562" s="16" t="s">
        <v>482</v>
      </c>
      <c r="EC562" s="9">
        <v>327.21542566699998</v>
      </c>
      <c r="ED562" s="17">
        <v>513.44865418686004</v>
      </c>
      <c r="EE562" s="18">
        <v>1.57</v>
      </c>
      <c r="EF562" s="19" t="s">
        <v>192</v>
      </c>
      <c r="EG562" s="16" t="s">
        <v>1819</v>
      </c>
      <c r="EH562" s="20" t="s">
        <v>1766</v>
      </c>
      <c r="EI562" s="20" t="s">
        <v>1820</v>
      </c>
      <c r="EJ562" s="20">
        <v>327.21542566699998</v>
      </c>
      <c r="EK562" s="21">
        <v>1708.8375844155844</v>
      </c>
      <c r="EL562" s="20">
        <v>2.0698924731182795</v>
      </c>
      <c r="EM562" s="20">
        <v>3537.1100537634406</v>
      </c>
      <c r="EN562" s="22">
        <f t="shared" si="258"/>
        <v>0.22545454545454544</v>
      </c>
      <c r="EO562" s="23">
        <f t="shared" si="259"/>
        <v>0</v>
      </c>
      <c r="EP562" s="22">
        <f t="shared" si="260"/>
        <v>0</v>
      </c>
      <c r="EQ562" s="22">
        <f t="shared" si="261"/>
        <v>8.438356164383562E-2</v>
      </c>
      <c r="ER562" s="22">
        <f t="shared" si="262"/>
        <v>0</v>
      </c>
      <c r="ES562" s="22">
        <f t="shared" si="263"/>
        <v>0</v>
      </c>
      <c r="ET562" s="22">
        <f t="shared" si="264"/>
        <v>0</v>
      </c>
      <c r="EU562" s="22">
        <f t="shared" si="265"/>
        <v>0</v>
      </c>
      <c r="EV562" s="22">
        <f t="shared" si="266"/>
        <v>0</v>
      </c>
      <c r="EW562" s="22">
        <f t="shared" si="267"/>
        <v>0.12657534246575342</v>
      </c>
      <c r="EX562" s="22">
        <f t="shared" si="268"/>
        <v>5.4794520547945206E-3</v>
      </c>
      <c r="EY562" s="22">
        <f t="shared" si="269"/>
        <v>0.26009132420091319</v>
      </c>
      <c r="EZ562" s="22">
        <f t="shared" si="270"/>
        <v>2.1369863013698628E-2</v>
      </c>
      <c r="FA562" s="22">
        <f t="shared" si="271"/>
        <v>0.17278538812785391</v>
      </c>
      <c r="FB562" s="22">
        <f t="shared" si="272"/>
        <v>0.32931506849315073</v>
      </c>
      <c r="FC562" s="22">
        <f t="shared" si="16"/>
        <v>0.91601731601731595</v>
      </c>
      <c r="FD562" s="22">
        <f t="shared" si="273"/>
        <v>0.34404536862003782</v>
      </c>
      <c r="FE562" s="22">
        <f t="shared" si="274"/>
        <v>8.8846880907372403E-2</v>
      </c>
      <c r="FF562" s="22">
        <f t="shared" si="275"/>
        <v>0.46124763705103966</v>
      </c>
      <c r="FG562" s="22">
        <f t="shared" si="276"/>
        <v>0.10586011342155009</v>
      </c>
      <c r="FH562" s="22">
        <f t="shared" si="277"/>
        <v>0.82077922077922072</v>
      </c>
      <c r="FI562" s="23">
        <f t="shared" si="278"/>
        <v>6.4069264069264067E-2</v>
      </c>
      <c r="FJ562" s="24">
        <f t="shared" si="279"/>
        <v>9.1774891774891773E-2</v>
      </c>
      <c r="FK562" s="22">
        <f t="shared" si="280"/>
        <v>0.17648923452273585</v>
      </c>
      <c r="FL562" s="25">
        <v>1458.2276981852913</v>
      </c>
      <c r="FM562" s="25">
        <v>13.247648519579752</v>
      </c>
      <c r="FN562" s="25">
        <v>425.14862445805073</v>
      </c>
      <c r="FO562" s="9">
        <v>191.89422607421875</v>
      </c>
      <c r="FP562" s="26">
        <f t="shared" si="0"/>
        <v>486.52056884765625</v>
      </c>
      <c r="FQ562" s="22">
        <f t="shared" si="281"/>
        <v>1.4898441875295884E-2</v>
      </c>
      <c r="FR562" s="28">
        <f t="shared" si="282"/>
        <v>8.0986401988787884E-2</v>
      </c>
      <c r="FS562" s="28">
        <f t="shared" si="283"/>
        <v>0.90422081843141944</v>
      </c>
      <c r="FT562" s="28">
        <f t="shared" si="284"/>
        <v>0.15948973033169311</v>
      </c>
      <c r="FU562" s="28">
        <f t="shared" si="285"/>
        <v>0.68284525261772799</v>
      </c>
      <c r="FV562" s="28">
        <f t="shared" si="286"/>
        <v>0.15777067934608205</v>
      </c>
      <c r="FW562" s="22">
        <f t="shared" si="287"/>
        <v>0.60606060606060608</v>
      </c>
      <c r="FX562" s="22">
        <f t="shared" si="288"/>
        <v>1.8629032258064515</v>
      </c>
      <c r="FY562" s="22">
        <f t="shared" si="289"/>
        <v>9.6774193548387094E-2</v>
      </c>
    </row>
    <row r="563" spans="1:181" ht="15.75" customHeight="1">
      <c r="A563" s="9">
        <v>1</v>
      </c>
      <c r="B563" s="9" t="s">
        <v>184</v>
      </c>
      <c r="C563" s="9" t="s">
        <v>1765</v>
      </c>
      <c r="D563" s="9" t="s">
        <v>1766</v>
      </c>
      <c r="E563" s="9" t="s">
        <v>1822</v>
      </c>
      <c r="F563" s="9" t="s">
        <v>1010</v>
      </c>
      <c r="G563" s="9">
        <v>313.932045018</v>
      </c>
      <c r="H563" s="9">
        <v>11.3125</v>
      </c>
      <c r="I563" s="9">
        <v>24.1875</v>
      </c>
      <c r="J563" s="9">
        <v>59.125</v>
      </c>
      <c r="K563" s="9">
        <v>62.875</v>
      </c>
      <c r="L563" s="9">
        <v>87.4375</v>
      </c>
      <c r="M563" s="9">
        <v>68.875</v>
      </c>
      <c r="N563" s="9">
        <v>73.648643493652344</v>
      </c>
      <c r="O563" s="9">
        <v>492.60296630859375</v>
      </c>
      <c r="P563" s="9">
        <v>228.43324398305924</v>
      </c>
      <c r="Q563" s="9">
        <v>0</v>
      </c>
      <c r="R563" s="9">
        <v>0</v>
      </c>
      <c r="S563" s="9">
        <v>0</v>
      </c>
      <c r="T563" s="9">
        <v>176.25</v>
      </c>
      <c r="U563" s="9">
        <v>136.5625</v>
      </c>
      <c r="V563" s="9">
        <v>1</v>
      </c>
      <c r="W563" s="9">
        <v>1479.1141834095881</v>
      </c>
      <c r="X563" s="9">
        <v>13.872665605729061</v>
      </c>
      <c r="Y563" s="9">
        <v>20</v>
      </c>
      <c r="Z563" s="9">
        <v>94794.805999999997</v>
      </c>
      <c r="AA563" s="9">
        <v>59</v>
      </c>
      <c r="AB563" s="9">
        <v>30.69</v>
      </c>
      <c r="AC563" s="9">
        <v>30.69</v>
      </c>
      <c r="AD563" s="9">
        <v>0</v>
      </c>
      <c r="AE563" s="9">
        <v>1.1299999999999999</v>
      </c>
      <c r="AF563" s="9">
        <v>3.51</v>
      </c>
      <c r="AG563" s="9">
        <v>23.67</v>
      </c>
      <c r="AH563" s="9">
        <v>48.1</v>
      </c>
      <c r="AI563" s="9">
        <v>12.5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0</v>
      </c>
      <c r="AQ563" s="9">
        <v>0</v>
      </c>
      <c r="AR563" s="9">
        <v>0</v>
      </c>
      <c r="AS563" s="9">
        <v>0</v>
      </c>
      <c r="AT563" s="9">
        <v>0.22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1</v>
      </c>
      <c r="BD563" s="9">
        <v>0</v>
      </c>
      <c r="BE563" s="9">
        <v>0</v>
      </c>
      <c r="BF563" s="9">
        <v>0</v>
      </c>
      <c r="BG563" s="9">
        <v>0</v>
      </c>
      <c r="BH563" s="9">
        <v>0</v>
      </c>
      <c r="BI563" s="9">
        <v>0</v>
      </c>
      <c r="BJ563" s="9">
        <v>1.01</v>
      </c>
      <c r="BK563" s="9">
        <v>0</v>
      </c>
      <c r="BL563" s="9">
        <v>0</v>
      </c>
      <c r="BM563" s="9">
        <v>0</v>
      </c>
      <c r="BN563" s="9">
        <v>0</v>
      </c>
      <c r="BO563" s="9">
        <v>35</v>
      </c>
      <c r="BP563" s="9">
        <v>0</v>
      </c>
      <c r="BQ563" s="9">
        <v>0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0.13</v>
      </c>
      <c r="BX563" s="9">
        <v>0</v>
      </c>
      <c r="BY563" s="9">
        <v>0</v>
      </c>
      <c r="BZ563" s="9">
        <v>0</v>
      </c>
      <c r="CA563" s="9">
        <v>0</v>
      </c>
      <c r="CB563" s="9">
        <v>0</v>
      </c>
      <c r="CC563" s="9">
        <v>0</v>
      </c>
      <c r="CD563" s="9">
        <v>0</v>
      </c>
      <c r="CE563" s="9">
        <v>0</v>
      </c>
      <c r="CF563" s="9">
        <v>1.77</v>
      </c>
      <c r="CG563" s="9">
        <v>0</v>
      </c>
      <c r="CH563" s="9">
        <v>0</v>
      </c>
      <c r="CI563" s="9">
        <v>5.2</v>
      </c>
      <c r="CJ563" s="9">
        <v>0</v>
      </c>
      <c r="CK563" s="9">
        <v>0.76</v>
      </c>
      <c r="CL563" s="9">
        <v>0</v>
      </c>
      <c r="CM563" s="9">
        <v>0</v>
      </c>
      <c r="CN563" s="9">
        <v>0</v>
      </c>
      <c r="CO563" s="9">
        <v>3.04</v>
      </c>
      <c r="CP563" s="9">
        <v>1.85</v>
      </c>
      <c r="CQ563" s="9">
        <v>0</v>
      </c>
      <c r="CR563" s="9">
        <v>0</v>
      </c>
      <c r="CS563" s="9">
        <v>9.02</v>
      </c>
      <c r="CT563" s="9">
        <v>0</v>
      </c>
      <c r="CU563" s="9">
        <v>32</v>
      </c>
      <c r="CV563" s="9">
        <v>28</v>
      </c>
      <c r="CW563" s="9" t="s">
        <v>1822</v>
      </c>
      <c r="CX563" s="9">
        <v>313.93</v>
      </c>
      <c r="CY563" s="9">
        <v>7.0000000000000007E-2</v>
      </c>
      <c r="CZ563" s="9">
        <v>0</v>
      </c>
      <c r="DA563" s="9">
        <v>0</v>
      </c>
      <c r="DB563" s="9">
        <v>0.03</v>
      </c>
      <c r="DC563" s="9">
        <v>0.01</v>
      </c>
      <c r="DD563" s="9">
        <v>0</v>
      </c>
      <c r="DE563" s="9">
        <v>0</v>
      </c>
      <c r="DF563" s="9">
        <v>0.21</v>
      </c>
      <c r="DG563" s="9">
        <v>0</v>
      </c>
      <c r="DH563" s="9">
        <v>0</v>
      </c>
      <c r="DI563" s="9">
        <v>0</v>
      </c>
      <c r="DJ563" s="9">
        <v>0</v>
      </c>
      <c r="DK563" s="9">
        <v>0</v>
      </c>
      <c r="DL563" s="9">
        <v>0</v>
      </c>
      <c r="DM563" s="9">
        <v>0</v>
      </c>
      <c r="DN563" s="9">
        <v>0.45</v>
      </c>
      <c r="DO563" s="9">
        <v>0</v>
      </c>
      <c r="DP563" s="9">
        <v>0</v>
      </c>
      <c r="DQ563" s="9">
        <v>0.01</v>
      </c>
      <c r="DR563" s="9">
        <v>0</v>
      </c>
      <c r="DS563" s="9">
        <v>0</v>
      </c>
      <c r="DT563" s="9">
        <v>0</v>
      </c>
      <c r="DU563" s="9">
        <v>0.22</v>
      </c>
      <c r="DV563" s="9">
        <v>0</v>
      </c>
      <c r="DW563" s="9">
        <v>0</v>
      </c>
      <c r="DX563" s="9">
        <v>0</v>
      </c>
      <c r="DY563" s="16" t="s">
        <v>1822</v>
      </c>
      <c r="DZ563" s="16" t="s">
        <v>1011</v>
      </c>
      <c r="EA563" s="16" t="s">
        <v>1770</v>
      </c>
      <c r="EB563" s="16" t="s">
        <v>482</v>
      </c>
      <c r="EC563" s="9">
        <v>313.932045018</v>
      </c>
      <c r="ED563" s="17">
        <v>438.52162519677</v>
      </c>
      <c r="EE563" s="18">
        <v>1.4</v>
      </c>
      <c r="EF563" s="19" t="s">
        <v>192</v>
      </c>
      <c r="EG563" s="16" t="s">
        <v>1822</v>
      </c>
      <c r="EH563" s="20" t="s">
        <v>1766</v>
      </c>
      <c r="EI563" s="20" t="s">
        <v>1010</v>
      </c>
      <c r="EJ563" s="20">
        <v>313.932045018</v>
      </c>
      <c r="EK563" s="21">
        <v>1606.691627118644</v>
      </c>
      <c r="EL563" s="20">
        <v>2.1071428571428572</v>
      </c>
      <c r="EM563" s="20">
        <v>3385.5287857142857</v>
      </c>
      <c r="EN563" s="22">
        <f t="shared" si="258"/>
        <v>0.63101694915254236</v>
      </c>
      <c r="EO563" s="23">
        <f t="shared" si="259"/>
        <v>0</v>
      </c>
      <c r="EP563" s="22">
        <f t="shared" si="260"/>
        <v>3.7370477322914899E-3</v>
      </c>
      <c r="EQ563" s="22">
        <f t="shared" si="261"/>
        <v>1.6986580601324953E-2</v>
      </c>
      <c r="ER563" s="22">
        <f t="shared" si="262"/>
        <v>1.7156446407338204E-2</v>
      </c>
      <c r="ES563" s="22">
        <f t="shared" si="263"/>
        <v>0</v>
      </c>
      <c r="ET563" s="22">
        <f t="shared" si="264"/>
        <v>0</v>
      </c>
      <c r="EU563" s="22">
        <f t="shared" si="265"/>
        <v>0</v>
      </c>
      <c r="EV563" s="22">
        <f t="shared" si="266"/>
        <v>0</v>
      </c>
      <c r="EW563" s="22">
        <f t="shared" si="267"/>
        <v>0.59453032104637338</v>
      </c>
      <c r="EX563" s="22">
        <f t="shared" si="268"/>
        <v>0</v>
      </c>
      <c r="EY563" s="22">
        <f t="shared" si="269"/>
        <v>0.10124002038389672</v>
      </c>
      <c r="EZ563" s="22">
        <f t="shared" si="270"/>
        <v>0</v>
      </c>
      <c r="FA563" s="22">
        <f t="shared" si="271"/>
        <v>3.006624766434517E-2</v>
      </c>
      <c r="FB563" s="22">
        <f t="shared" si="272"/>
        <v>0.23628333616443012</v>
      </c>
      <c r="FC563" s="22">
        <f t="shared" si="16"/>
        <v>1.0271186440677966</v>
      </c>
      <c r="FD563" s="22">
        <f t="shared" si="273"/>
        <v>0.79372937293729373</v>
      </c>
      <c r="FE563" s="22">
        <f t="shared" si="274"/>
        <v>0.20627062706270627</v>
      </c>
      <c r="FF563" s="22">
        <f t="shared" si="275"/>
        <v>0</v>
      </c>
      <c r="FG563" s="22">
        <f t="shared" si="276"/>
        <v>0</v>
      </c>
      <c r="FH563" s="22">
        <f t="shared" si="277"/>
        <v>0.5201694915254238</v>
      </c>
      <c r="FI563" s="23">
        <f t="shared" si="278"/>
        <v>5.9491525423728812E-2</v>
      </c>
      <c r="FJ563" s="24">
        <f t="shared" si="279"/>
        <v>0.40118644067796611</v>
      </c>
      <c r="FK563" s="22">
        <f t="shared" si="280"/>
        <v>0.18793876234143955</v>
      </c>
      <c r="FL563" s="25">
        <v>1479.1141834095881</v>
      </c>
      <c r="FM563" s="25">
        <v>13.872665605729061</v>
      </c>
      <c r="FN563" s="25">
        <v>228.43324398305924</v>
      </c>
      <c r="FO563" s="9">
        <v>73.648643493652344</v>
      </c>
      <c r="FP563" s="26">
        <f t="shared" si="0"/>
        <v>418.95432281494141</v>
      </c>
      <c r="FQ563" s="22">
        <f t="shared" si="281"/>
        <v>0.11308179768001871</v>
      </c>
      <c r="FR563" s="28">
        <f t="shared" si="282"/>
        <v>0.38861913568907835</v>
      </c>
      <c r="FS563" s="28">
        <f t="shared" si="283"/>
        <v>0.49791826760163166</v>
      </c>
      <c r="FT563" s="28">
        <f t="shared" si="284"/>
        <v>0</v>
      </c>
      <c r="FU563" s="28">
        <f t="shared" si="285"/>
        <v>0.56142723496065627</v>
      </c>
      <c r="FV563" s="28">
        <f t="shared" si="286"/>
        <v>0.43819196601007249</v>
      </c>
      <c r="FW563" s="22">
        <f t="shared" si="287"/>
        <v>0.5423728813559322</v>
      </c>
      <c r="FX563" s="22">
        <f t="shared" si="288"/>
        <v>2.95</v>
      </c>
      <c r="FY563" s="22">
        <f t="shared" si="289"/>
        <v>0</v>
      </c>
    </row>
    <row r="564" spans="1:181" ht="15.75" customHeight="1">
      <c r="A564" s="9">
        <v>1</v>
      </c>
      <c r="B564" s="9" t="s">
        <v>184</v>
      </c>
      <c r="C564" s="9" t="s">
        <v>1765</v>
      </c>
      <c r="D564" s="9" t="s">
        <v>1766</v>
      </c>
      <c r="E564" s="9" t="s">
        <v>1823</v>
      </c>
      <c r="F564" s="9" t="s">
        <v>1311</v>
      </c>
      <c r="G564" s="9">
        <v>220.58598798700001</v>
      </c>
      <c r="H564" s="9">
        <v>4.875</v>
      </c>
      <c r="I564" s="9">
        <v>8.1875</v>
      </c>
      <c r="J564" s="9">
        <v>17.8125</v>
      </c>
      <c r="K564" s="9">
        <v>20.3125</v>
      </c>
      <c r="L564" s="9">
        <v>60.6875</v>
      </c>
      <c r="M564" s="9">
        <v>108.375</v>
      </c>
      <c r="N564" s="9">
        <v>513.714599609375</v>
      </c>
      <c r="O564" s="9">
        <v>725.93243408203125</v>
      </c>
      <c r="P564" s="9">
        <v>615.33072169603747</v>
      </c>
      <c r="Q564" s="9">
        <v>0</v>
      </c>
      <c r="R564" s="9">
        <v>0</v>
      </c>
      <c r="S564" s="9">
        <v>17.3125</v>
      </c>
      <c r="T564" s="9">
        <v>150.9375</v>
      </c>
      <c r="U564" s="9">
        <v>52</v>
      </c>
      <c r="V564" s="9">
        <v>0</v>
      </c>
      <c r="W564" s="9">
        <v>1477.4212910532276</v>
      </c>
      <c r="X564" s="9">
        <v>12.547066817667044</v>
      </c>
      <c r="Y564" s="9">
        <v>19</v>
      </c>
      <c r="Z564" s="9">
        <v>103551.3937</v>
      </c>
      <c r="AA564" s="9">
        <v>59.6</v>
      </c>
      <c r="AB564" s="9">
        <v>57.96</v>
      </c>
      <c r="AC564" s="9">
        <v>56.75</v>
      </c>
      <c r="AD564" s="9">
        <v>1.21</v>
      </c>
      <c r="AE564" s="9">
        <v>1.27</v>
      </c>
      <c r="AF564" s="9">
        <v>0.37</v>
      </c>
      <c r="AG564" s="9">
        <v>0</v>
      </c>
      <c r="AH564" s="9">
        <v>75.400000000000006</v>
      </c>
      <c r="AI564" s="9">
        <v>0.5</v>
      </c>
      <c r="AJ564" s="9">
        <v>0</v>
      </c>
      <c r="AK564" s="9">
        <v>3.2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  <c r="BD564" s="9">
        <v>0</v>
      </c>
      <c r="BE564" s="9">
        <v>0</v>
      </c>
      <c r="BF564" s="9">
        <v>0</v>
      </c>
      <c r="BG564" s="9">
        <v>0</v>
      </c>
      <c r="BH564" s="9">
        <v>0</v>
      </c>
      <c r="BI564" s="9">
        <v>0</v>
      </c>
      <c r="BJ564" s="9">
        <v>0</v>
      </c>
      <c r="BK564" s="9">
        <v>0</v>
      </c>
      <c r="BL564" s="9">
        <v>0</v>
      </c>
      <c r="BM564" s="9">
        <v>0</v>
      </c>
      <c r="BN564" s="9">
        <v>0</v>
      </c>
      <c r="BO564" s="9">
        <v>48.03</v>
      </c>
      <c r="BP564" s="9">
        <v>0</v>
      </c>
      <c r="BQ564" s="9">
        <v>0</v>
      </c>
      <c r="BR564" s="9">
        <v>0</v>
      </c>
      <c r="BS564" s="9">
        <v>5.53</v>
      </c>
      <c r="BT564" s="9">
        <v>0</v>
      </c>
      <c r="BU564" s="9">
        <v>0</v>
      </c>
      <c r="BV564" s="9">
        <v>0</v>
      </c>
      <c r="BW564" s="9">
        <v>0</v>
      </c>
      <c r="BX564" s="9">
        <v>0</v>
      </c>
      <c r="BY564" s="9">
        <v>0</v>
      </c>
      <c r="BZ564" s="9">
        <v>0</v>
      </c>
      <c r="CA564" s="9">
        <v>0</v>
      </c>
      <c r="CB564" s="9">
        <v>0</v>
      </c>
      <c r="CC564" s="9">
        <v>0</v>
      </c>
      <c r="CD564" s="9">
        <v>0</v>
      </c>
      <c r="CE564" s="9">
        <v>0</v>
      </c>
      <c r="CF564" s="9">
        <v>0</v>
      </c>
      <c r="CG564" s="9">
        <v>0</v>
      </c>
      <c r="CH564" s="9">
        <v>0</v>
      </c>
      <c r="CI564" s="9">
        <v>2.21</v>
      </c>
      <c r="CJ564" s="9">
        <v>0</v>
      </c>
      <c r="CK564" s="9">
        <v>0</v>
      </c>
      <c r="CL564" s="9">
        <v>0</v>
      </c>
      <c r="CM564" s="9">
        <v>0</v>
      </c>
      <c r="CN564" s="9">
        <v>0</v>
      </c>
      <c r="CO564" s="9">
        <v>0</v>
      </c>
      <c r="CP564" s="9">
        <v>1.41</v>
      </c>
      <c r="CQ564" s="9">
        <v>0</v>
      </c>
      <c r="CR564" s="9">
        <v>0</v>
      </c>
      <c r="CS564" s="9">
        <v>2.42</v>
      </c>
      <c r="CT564" s="9">
        <v>0</v>
      </c>
      <c r="CU564" s="9">
        <v>58</v>
      </c>
      <c r="CV564" s="9">
        <v>32.299999999999997</v>
      </c>
      <c r="CW564" s="9" t="s">
        <v>1823</v>
      </c>
      <c r="CX564" s="9">
        <v>220.59</v>
      </c>
      <c r="CY564" s="9">
        <v>0.03</v>
      </c>
      <c r="CZ564" s="9">
        <v>0</v>
      </c>
      <c r="DA564" s="9">
        <v>0</v>
      </c>
      <c r="DB564" s="9">
        <v>0</v>
      </c>
      <c r="DC564" s="9">
        <v>0</v>
      </c>
      <c r="DD564" s="9">
        <v>0</v>
      </c>
      <c r="DE564" s="9">
        <v>0.33</v>
      </c>
      <c r="DF564" s="9">
        <v>0.01</v>
      </c>
      <c r="DG564" s="9">
        <v>0</v>
      </c>
      <c r="DH564" s="9">
        <v>0</v>
      </c>
      <c r="DI564" s="9">
        <v>0</v>
      </c>
      <c r="DJ564" s="9">
        <v>0</v>
      </c>
      <c r="DK564" s="9">
        <v>0</v>
      </c>
      <c r="DL564" s="9">
        <v>0</v>
      </c>
      <c r="DM564" s="9">
        <v>0</v>
      </c>
      <c r="DN564" s="9">
        <v>0</v>
      </c>
      <c r="DO564" s="9">
        <v>0</v>
      </c>
      <c r="DP564" s="9">
        <v>0.09</v>
      </c>
      <c r="DQ564" s="9">
        <v>0</v>
      </c>
      <c r="DR564" s="9">
        <v>0</v>
      </c>
      <c r="DS564" s="9">
        <v>0</v>
      </c>
      <c r="DT564" s="9">
        <v>0</v>
      </c>
      <c r="DU564" s="9">
        <v>0.54</v>
      </c>
      <c r="DV564" s="9">
        <v>0</v>
      </c>
      <c r="DW564" s="9">
        <v>0</v>
      </c>
      <c r="DX564" s="9">
        <v>0</v>
      </c>
      <c r="DY564" s="16" t="s">
        <v>1823</v>
      </c>
      <c r="DZ564" s="16" t="s">
        <v>1312</v>
      </c>
      <c r="EA564" s="16" t="s">
        <v>1770</v>
      </c>
      <c r="EB564" s="16" t="s">
        <v>482</v>
      </c>
      <c r="EC564" s="9">
        <v>220.58598798700001</v>
      </c>
      <c r="ED564" s="17">
        <v>176.78983762470401</v>
      </c>
      <c r="EE564" s="18">
        <v>0.8</v>
      </c>
      <c r="EF564" s="19" t="s">
        <v>192</v>
      </c>
      <c r="EG564" s="16" t="s">
        <v>1823</v>
      </c>
      <c r="EH564" s="20" t="s">
        <v>1766</v>
      </c>
      <c r="EI564" s="20" t="s">
        <v>1311</v>
      </c>
      <c r="EJ564" s="20">
        <v>220.58598798700001</v>
      </c>
      <c r="EK564" s="21">
        <v>1737.4394916107383</v>
      </c>
      <c r="EL564" s="20">
        <v>1.8452012383900931</v>
      </c>
      <c r="EM564" s="20">
        <v>3205.925501547988</v>
      </c>
      <c r="EN564" s="22">
        <f t="shared" si="258"/>
        <v>0.80587248322147653</v>
      </c>
      <c r="EO564" s="23">
        <f t="shared" si="259"/>
        <v>0</v>
      </c>
      <c r="EP564" s="22">
        <f t="shared" si="260"/>
        <v>0</v>
      </c>
      <c r="EQ564" s="22">
        <f t="shared" si="261"/>
        <v>0</v>
      </c>
      <c r="ER564" s="22">
        <f t="shared" si="262"/>
        <v>0</v>
      </c>
      <c r="ES564" s="22">
        <f t="shared" si="263"/>
        <v>0</v>
      </c>
      <c r="ET564" s="22">
        <f t="shared" si="264"/>
        <v>0</v>
      </c>
      <c r="EU564" s="22">
        <f t="shared" si="265"/>
        <v>0</v>
      </c>
      <c r="EV564" s="22">
        <f t="shared" si="266"/>
        <v>0</v>
      </c>
      <c r="EW564" s="22">
        <f t="shared" si="267"/>
        <v>0.80587248322147653</v>
      </c>
      <c r="EX564" s="22">
        <f t="shared" si="268"/>
        <v>0</v>
      </c>
      <c r="EY564" s="22">
        <f t="shared" si="269"/>
        <v>0.12986577181208053</v>
      </c>
      <c r="EZ564" s="22">
        <f t="shared" si="270"/>
        <v>0</v>
      </c>
      <c r="FA564" s="22">
        <f t="shared" si="271"/>
        <v>0</v>
      </c>
      <c r="FB564" s="22">
        <f t="shared" si="272"/>
        <v>6.4261744966442949E-2</v>
      </c>
      <c r="FC564" s="22">
        <f t="shared" si="16"/>
        <v>1.3271812080536913</v>
      </c>
      <c r="FD564" s="22">
        <f t="shared" si="273"/>
        <v>0.95322376738305936</v>
      </c>
      <c r="FE564" s="22">
        <f t="shared" si="274"/>
        <v>6.321112515802781E-3</v>
      </c>
      <c r="FF564" s="22">
        <f t="shared" si="275"/>
        <v>0</v>
      </c>
      <c r="FG564" s="22">
        <f t="shared" si="276"/>
        <v>4.0455120101137797E-2</v>
      </c>
      <c r="FH564" s="22">
        <f t="shared" si="277"/>
        <v>0.97248322147651001</v>
      </c>
      <c r="FI564" s="23">
        <f t="shared" si="278"/>
        <v>6.2080536912751672E-3</v>
      </c>
      <c r="FJ564" s="24">
        <f t="shared" si="279"/>
        <v>0</v>
      </c>
      <c r="FK564" s="22">
        <f t="shared" si="280"/>
        <v>0.27018941930034313</v>
      </c>
      <c r="FL564" s="25">
        <v>1477.4212910532276</v>
      </c>
      <c r="FM564" s="25">
        <v>12.547066817667044</v>
      </c>
      <c r="FN564" s="25">
        <v>615.33072169603747</v>
      </c>
      <c r="FO564" s="9">
        <v>513.714599609375</v>
      </c>
      <c r="FP564" s="26">
        <f t="shared" si="0"/>
        <v>212.21783447265625</v>
      </c>
      <c r="FQ564" s="22">
        <f t="shared" si="281"/>
        <v>5.9217269959911611E-2</v>
      </c>
      <c r="FR564" s="28">
        <f t="shared" si="282"/>
        <v>0.17283509414136883</v>
      </c>
      <c r="FS564" s="28">
        <f t="shared" si="283"/>
        <v>0.76642447484000442</v>
      </c>
      <c r="FT564" s="28">
        <f t="shared" si="284"/>
        <v>7.8484132913375679E-2</v>
      </c>
      <c r="FU564" s="28">
        <f t="shared" si="285"/>
        <v>0.68425697106787819</v>
      </c>
      <c r="FV564" s="28">
        <f t="shared" si="286"/>
        <v>0.23573573496003092</v>
      </c>
      <c r="FW564" s="22">
        <f t="shared" si="287"/>
        <v>0.97315436241610731</v>
      </c>
      <c r="FX564" s="22">
        <f t="shared" si="288"/>
        <v>3.1368421052631579</v>
      </c>
      <c r="FY564" s="22">
        <f t="shared" si="289"/>
        <v>0</v>
      </c>
    </row>
    <row r="565" spans="1:181" ht="15.75" customHeight="1">
      <c r="A565" s="9">
        <v>1</v>
      </c>
      <c r="B565" s="9" t="s">
        <v>184</v>
      </c>
      <c r="C565" s="9" t="s">
        <v>1765</v>
      </c>
      <c r="D565" s="9" t="s">
        <v>1766</v>
      </c>
      <c r="E565" s="9" t="s">
        <v>1824</v>
      </c>
      <c r="F565" s="9" t="s">
        <v>1825</v>
      </c>
      <c r="G565" s="9">
        <v>466.80275817</v>
      </c>
      <c r="H565" s="9">
        <v>162.6875</v>
      </c>
      <c r="I565" s="9">
        <v>151.3125</v>
      </c>
      <c r="J565" s="9">
        <v>82.3125</v>
      </c>
      <c r="K565" s="9">
        <v>27.8125</v>
      </c>
      <c r="L565" s="9">
        <v>30.5625</v>
      </c>
      <c r="M565" s="9">
        <v>12</v>
      </c>
      <c r="N565" s="9">
        <v>32.879142761230469</v>
      </c>
      <c r="O565" s="9">
        <v>170.25968933105469</v>
      </c>
      <c r="P565" s="9">
        <v>65.290521129987738</v>
      </c>
      <c r="Q565" s="9">
        <v>0</v>
      </c>
      <c r="R565" s="9">
        <v>0</v>
      </c>
      <c r="S565" s="9">
        <v>0</v>
      </c>
      <c r="T565" s="9">
        <v>55.8125</v>
      </c>
      <c r="U565" s="9">
        <v>325.0625</v>
      </c>
      <c r="V565" s="9">
        <v>85.8125</v>
      </c>
      <c r="W565" s="9">
        <v>1467.4043379301111</v>
      </c>
      <c r="X565" s="9">
        <v>14.528977105368858</v>
      </c>
      <c r="Y565" s="9">
        <v>44</v>
      </c>
      <c r="Z565" s="9">
        <v>362150.35840000003</v>
      </c>
      <c r="AA565" s="9">
        <v>100.34</v>
      </c>
      <c r="AB565" s="9">
        <v>86.39</v>
      </c>
      <c r="AC565" s="9">
        <v>82.76</v>
      </c>
      <c r="AD565" s="9">
        <v>3.63</v>
      </c>
      <c r="AE565" s="9">
        <v>2.3199999999999998</v>
      </c>
      <c r="AF565" s="9">
        <v>6.99</v>
      </c>
      <c r="AG565" s="9">
        <v>4.6399999999999997</v>
      </c>
      <c r="AH565" s="9">
        <v>86.1</v>
      </c>
      <c r="AI565" s="9">
        <v>24.3</v>
      </c>
      <c r="AJ565" s="9">
        <v>3</v>
      </c>
      <c r="AK565" s="9">
        <v>12.8</v>
      </c>
      <c r="AL565" s="9">
        <v>2.5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5.2</v>
      </c>
      <c r="AT565" s="9">
        <v>0</v>
      </c>
      <c r="AU565" s="9">
        <v>0.35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1.5</v>
      </c>
      <c r="BC565" s="9">
        <v>3.27</v>
      </c>
      <c r="BD565" s="9">
        <v>0</v>
      </c>
      <c r="BE565" s="9">
        <v>0</v>
      </c>
      <c r="BF565" s="9">
        <v>0</v>
      </c>
      <c r="BG565" s="9">
        <v>0</v>
      </c>
      <c r="BH565" s="9">
        <v>0</v>
      </c>
      <c r="BI565" s="9">
        <v>0</v>
      </c>
      <c r="BJ565" s="9">
        <v>0</v>
      </c>
      <c r="BK565" s="9">
        <v>0</v>
      </c>
      <c r="BL565" s="9">
        <v>0</v>
      </c>
      <c r="BM565" s="9">
        <v>0</v>
      </c>
      <c r="BN565" s="9">
        <v>20.7</v>
      </c>
      <c r="BO565" s="9">
        <v>3.81</v>
      </c>
      <c r="BP565" s="9">
        <v>0</v>
      </c>
      <c r="BQ565" s="9">
        <v>13.83</v>
      </c>
      <c r="BR565" s="9">
        <v>0</v>
      </c>
      <c r="BS565" s="9">
        <v>13.37</v>
      </c>
      <c r="BT565" s="9">
        <v>0</v>
      </c>
      <c r="BU565" s="9">
        <v>0</v>
      </c>
      <c r="BV565" s="9">
        <v>0</v>
      </c>
      <c r="BW565" s="9">
        <v>1.1300000000000001</v>
      </c>
      <c r="BX565" s="9">
        <v>0</v>
      </c>
      <c r="BY565" s="9">
        <v>0</v>
      </c>
      <c r="BZ565" s="9">
        <v>1.56</v>
      </c>
      <c r="CA565" s="9">
        <v>0</v>
      </c>
      <c r="CB565" s="9">
        <v>0</v>
      </c>
      <c r="CC565" s="9">
        <v>0</v>
      </c>
      <c r="CD565" s="9">
        <v>0</v>
      </c>
      <c r="CE565" s="9">
        <v>0</v>
      </c>
      <c r="CF565" s="9">
        <v>1.43</v>
      </c>
      <c r="CG565" s="9">
        <v>1.43</v>
      </c>
      <c r="CH565" s="9">
        <v>0</v>
      </c>
      <c r="CI565" s="9">
        <v>3.71</v>
      </c>
      <c r="CJ565" s="9">
        <v>0</v>
      </c>
      <c r="CK565" s="9">
        <v>4.1399999999999997</v>
      </c>
      <c r="CL565" s="9">
        <v>0</v>
      </c>
      <c r="CM565" s="9">
        <v>0</v>
      </c>
      <c r="CN565" s="9">
        <v>0</v>
      </c>
      <c r="CO565" s="9">
        <v>3.68</v>
      </c>
      <c r="CP565" s="9">
        <v>3.21</v>
      </c>
      <c r="CQ565" s="9">
        <v>2.0499999999999998</v>
      </c>
      <c r="CR565" s="9">
        <v>0</v>
      </c>
      <c r="CS565" s="9">
        <v>13.47</v>
      </c>
      <c r="CT565" s="9">
        <v>0</v>
      </c>
      <c r="CU565" s="9">
        <v>78</v>
      </c>
      <c r="CV565" s="9">
        <v>61.599999999999994</v>
      </c>
      <c r="CW565" s="9" t="s">
        <v>1824</v>
      </c>
      <c r="CX565" s="9">
        <v>466.8</v>
      </c>
      <c r="CY565" s="9">
        <v>0.34</v>
      </c>
      <c r="CZ565" s="9">
        <v>0.27</v>
      </c>
      <c r="DA565" s="9">
        <v>0</v>
      </c>
      <c r="DB565" s="9">
        <v>0</v>
      </c>
      <c r="DC565" s="9">
        <v>0.01</v>
      </c>
      <c r="DD565" s="9">
        <v>0</v>
      </c>
      <c r="DE565" s="9">
        <v>0</v>
      </c>
      <c r="DF565" s="9">
        <v>0.08</v>
      </c>
      <c r="DG565" s="9">
        <v>0</v>
      </c>
      <c r="DH565" s="9">
        <v>0</v>
      </c>
      <c r="DI565" s="9">
        <v>0</v>
      </c>
      <c r="DJ565" s="9">
        <v>0</v>
      </c>
      <c r="DK565" s="9">
        <v>0</v>
      </c>
      <c r="DL565" s="9">
        <v>0.06</v>
      </c>
      <c r="DM565" s="9">
        <v>0.01</v>
      </c>
      <c r="DN565" s="9">
        <v>0.02</v>
      </c>
      <c r="DO565" s="9">
        <v>0</v>
      </c>
      <c r="DP565" s="9">
        <v>0.1</v>
      </c>
      <c r="DQ565" s="9">
        <v>0.11</v>
      </c>
      <c r="DR565" s="9">
        <v>0</v>
      </c>
      <c r="DS565" s="9">
        <v>0</v>
      </c>
      <c r="DT565" s="9">
        <v>0</v>
      </c>
      <c r="DU565" s="9">
        <v>0.01</v>
      </c>
      <c r="DV565" s="9">
        <v>0</v>
      </c>
      <c r="DW565" s="9">
        <v>0</v>
      </c>
      <c r="DX565" s="9">
        <v>0</v>
      </c>
      <c r="DY565" s="16" t="s">
        <v>1824</v>
      </c>
      <c r="DZ565" s="16" t="s">
        <v>1826</v>
      </c>
      <c r="EA565" s="16" t="s">
        <v>1770</v>
      </c>
      <c r="EB565" s="16" t="s">
        <v>482</v>
      </c>
      <c r="EC565" s="9">
        <v>466.80275817</v>
      </c>
      <c r="ED565" s="17">
        <v>9.2437571795799993</v>
      </c>
      <c r="EE565" s="18">
        <v>0.02</v>
      </c>
      <c r="EF565" s="19" t="s">
        <v>192</v>
      </c>
      <c r="EG565" s="16" t="s">
        <v>1824</v>
      </c>
      <c r="EH565" s="20" t="s">
        <v>1766</v>
      </c>
      <c r="EI565" s="20" t="s">
        <v>1825</v>
      </c>
      <c r="EJ565" s="20">
        <v>466.80275817</v>
      </c>
      <c r="EK565" s="21">
        <v>3609.2321945385688</v>
      </c>
      <c r="EL565" s="20">
        <v>1.6288961038961041</v>
      </c>
      <c r="EM565" s="20">
        <v>5879.0642597402612</v>
      </c>
      <c r="EN565" s="22">
        <f t="shared" si="258"/>
        <v>0.45804265497309143</v>
      </c>
      <c r="EO565" s="23">
        <f t="shared" si="259"/>
        <v>2.560163850486431E-2</v>
      </c>
      <c r="EP565" s="22">
        <f t="shared" si="260"/>
        <v>2.0010816657652787E-2</v>
      </c>
      <c r="EQ565" s="22">
        <f t="shared" si="261"/>
        <v>3.5370470524607893E-2</v>
      </c>
      <c r="ER565" s="22">
        <f t="shared" si="262"/>
        <v>0</v>
      </c>
      <c r="ES565" s="22">
        <f t="shared" si="263"/>
        <v>0</v>
      </c>
      <c r="ET565" s="22">
        <f t="shared" si="264"/>
        <v>0</v>
      </c>
      <c r="EU565" s="22">
        <f t="shared" si="265"/>
        <v>0</v>
      </c>
      <c r="EV565" s="22">
        <f t="shared" si="266"/>
        <v>0.22390481341265547</v>
      </c>
      <c r="EW565" s="22">
        <f t="shared" si="267"/>
        <v>4.1211465657111951E-2</v>
      </c>
      <c r="EX565" s="22">
        <f t="shared" si="268"/>
        <v>0.14959437533802056</v>
      </c>
      <c r="EY565" s="22">
        <f t="shared" si="269"/>
        <v>0.22952947539210383</v>
      </c>
      <c r="EZ565" s="22">
        <f t="shared" si="270"/>
        <v>0</v>
      </c>
      <c r="FA565" s="22">
        <f t="shared" si="271"/>
        <v>3.0935640886965925E-2</v>
      </c>
      <c r="FB565" s="22">
        <f t="shared" si="272"/>
        <v>0.24240129799891838</v>
      </c>
      <c r="FC565" s="22">
        <f t="shared" si="16"/>
        <v>1.257723739286426</v>
      </c>
      <c r="FD565" s="22">
        <f t="shared" si="273"/>
        <v>0.68225039619651351</v>
      </c>
      <c r="FE565" s="22">
        <f t="shared" si="274"/>
        <v>0.19255150554675121</v>
      </c>
      <c r="FF565" s="22">
        <f t="shared" si="275"/>
        <v>2.3771790808240888E-2</v>
      </c>
      <c r="FG565" s="22">
        <f t="shared" si="276"/>
        <v>0.10142630744849447</v>
      </c>
      <c r="FH565" s="22">
        <f t="shared" si="277"/>
        <v>0.8609726928443292</v>
      </c>
      <c r="FI565" s="23">
        <f t="shared" si="278"/>
        <v>6.9663145305959739E-2</v>
      </c>
      <c r="FJ565" s="24">
        <f t="shared" si="279"/>
        <v>4.6242774566473986E-2</v>
      </c>
      <c r="FK565" s="22">
        <f t="shared" si="280"/>
        <v>0.21495160052901452</v>
      </c>
      <c r="FL565" s="25">
        <v>1467.4043379301111</v>
      </c>
      <c r="FM565" s="25">
        <v>14.528977105368858</v>
      </c>
      <c r="FN565" s="25">
        <v>65.290521129987738</v>
      </c>
      <c r="FO565" s="9">
        <v>32.879142761230469</v>
      </c>
      <c r="FP565" s="26">
        <f t="shared" si="0"/>
        <v>137.38054656982422</v>
      </c>
      <c r="FQ565" s="22">
        <f t="shared" si="281"/>
        <v>0.67266097833476735</v>
      </c>
      <c r="FR565" s="28">
        <f t="shared" si="282"/>
        <v>0.2359133447105613</v>
      </c>
      <c r="FS565" s="28">
        <f t="shared" si="283"/>
        <v>9.1178767166794697E-2</v>
      </c>
      <c r="FT565" s="28">
        <f t="shared" si="284"/>
        <v>0</v>
      </c>
      <c r="FU565" s="28">
        <f t="shared" si="285"/>
        <v>0.11956334666658981</v>
      </c>
      <c r="FV565" s="28">
        <f t="shared" si="286"/>
        <v>0.88018974354553348</v>
      </c>
      <c r="FW565" s="22">
        <f t="shared" si="287"/>
        <v>0.77735698624676097</v>
      </c>
      <c r="FX565" s="22">
        <f t="shared" si="288"/>
        <v>2.2804545454545457</v>
      </c>
      <c r="FY565" s="22">
        <f t="shared" si="289"/>
        <v>0.11818181818181818</v>
      </c>
    </row>
    <row r="566" spans="1:181" ht="15.75" customHeight="1">
      <c r="A566" s="9">
        <v>1</v>
      </c>
      <c r="B566" s="9" t="s">
        <v>184</v>
      </c>
      <c r="C566" s="9" t="s">
        <v>1765</v>
      </c>
      <c r="D566" s="9" t="s">
        <v>1766</v>
      </c>
      <c r="E566" s="9" t="s">
        <v>1827</v>
      </c>
      <c r="F566" s="9" t="s">
        <v>1828</v>
      </c>
      <c r="G566" s="9">
        <v>182.963761887</v>
      </c>
      <c r="H566" s="9">
        <v>39.875</v>
      </c>
      <c r="I566" s="9">
        <v>40.9375</v>
      </c>
      <c r="J566" s="9">
        <v>49.9375</v>
      </c>
      <c r="K566" s="9">
        <v>25.5</v>
      </c>
      <c r="L566" s="9">
        <v>20.6875</v>
      </c>
      <c r="M566" s="9">
        <v>5.9375</v>
      </c>
      <c r="N566" s="9">
        <v>39.895885467529297</v>
      </c>
      <c r="O566" s="9">
        <v>121.63130187988281</v>
      </c>
      <c r="P566" s="9">
        <v>77.852196962639482</v>
      </c>
      <c r="Q566" s="9">
        <v>0</v>
      </c>
      <c r="R566" s="9">
        <v>0</v>
      </c>
      <c r="S566" s="9">
        <v>0</v>
      </c>
      <c r="T566" s="9">
        <v>0</v>
      </c>
      <c r="U566" s="9">
        <v>129.9375</v>
      </c>
      <c r="V566" s="9">
        <v>52.9375</v>
      </c>
      <c r="W566" s="9">
        <v>1442.3059266872217</v>
      </c>
      <c r="X566" s="9">
        <v>14.486909900650907</v>
      </c>
      <c r="Y566" s="9">
        <v>28</v>
      </c>
      <c r="Z566" s="9">
        <v>128399.3648</v>
      </c>
      <c r="AA566" s="9">
        <v>66.210000000000008</v>
      </c>
      <c r="AB566" s="9">
        <v>49.74</v>
      </c>
      <c r="AC566" s="9">
        <v>41.32</v>
      </c>
      <c r="AD566" s="9">
        <v>8.42</v>
      </c>
      <c r="AE566" s="9">
        <v>0.9</v>
      </c>
      <c r="AF566" s="9">
        <v>13.64</v>
      </c>
      <c r="AG566" s="9">
        <v>1.93</v>
      </c>
      <c r="AH566" s="9">
        <v>46.9</v>
      </c>
      <c r="AI566" s="9">
        <v>6.7</v>
      </c>
      <c r="AJ566" s="9">
        <v>0</v>
      </c>
      <c r="AK566" s="9">
        <v>4</v>
      </c>
      <c r="AL566" s="9">
        <v>5.85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3.44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6.18</v>
      </c>
      <c r="BD566" s="9">
        <v>0</v>
      </c>
      <c r="BE566" s="9">
        <v>0</v>
      </c>
      <c r="BF566" s="9">
        <v>0</v>
      </c>
      <c r="BG566" s="9">
        <v>0</v>
      </c>
      <c r="BH566" s="9">
        <v>0</v>
      </c>
      <c r="BI566" s="9">
        <v>0</v>
      </c>
      <c r="BJ566" s="9">
        <v>0</v>
      </c>
      <c r="BK566" s="9">
        <v>0</v>
      </c>
      <c r="BL566" s="9">
        <v>0</v>
      </c>
      <c r="BM566" s="9">
        <v>0</v>
      </c>
      <c r="BN566" s="9">
        <v>0</v>
      </c>
      <c r="BO566" s="9">
        <v>13.48</v>
      </c>
      <c r="BP566" s="9">
        <v>0</v>
      </c>
      <c r="BQ566" s="9">
        <v>0</v>
      </c>
      <c r="BR566" s="9">
        <v>0</v>
      </c>
      <c r="BS566" s="9">
        <v>0</v>
      </c>
      <c r="BT566" s="9">
        <v>0</v>
      </c>
      <c r="BU566" s="9">
        <v>0</v>
      </c>
      <c r="BV566" s="9">
        <v>0</v>
      </c>
      <c r="BW566" s="9">
        <v>0</v>
      </c>
      <c r="BX566" s="9">
        <v>0</v>
      </c>
      <c r="BY566" s="9">
        <v>0</v>
      </c>
      <c r="BZ566" s="9">
        <v>0</v>
      </c>
      <c r="CA566" s="9">
        <v>0</v>
      </c>
      <c r="CB566" s="9">
        <v>0</v>
      </c>
      <c r="CC566" s="9">
        <v>0</v>
      </c>
      <c r="CD566" s="9">
        <v>0</v>
      </c>
      <c r="CE566" s="9">
        <v>0</v>
      </c>
      <c r="CF566" s="9">
        <v>2.94</v>
      </c>
      <c r="CG566" s="9">
        <v>10.220000000000001</v>
      </c>
      <c r="CH566" s="9">
        <v>0</v>
      </c>
      <c r="CI566" s="9">
        <v>6.22</v>
      </c>
      <c r="CJ566" s="9">
        <v>0</v>
      </c>
      <c r="CK566" s="9">
        <v>0</v>
      </c>
      <c r="CL566" s="9">
        <v>0</v>
      </c>
      <c r="CM566" s="9">
        <v>0</v>
      </c>
      <c r="CN566" s="9">
        <v>0</v>
      </c>
      <c r="CO566" s="9">
        <v>2.7</v>
      </c>
      <c r="CP566" s="9">
        <v>0</v>
      </c>
      <c r="CQ566" s="9">
        <v>0</v>
      </c>
      <c r="CR566" s="9">
        <v>0</v>
      </c>
      <c r="CS566" s="9">
        <v>15.18</v>
      </c>
      <c r="CT566" s="9">
        <v>0</v>
      </c>
      <c r="CU566" s="9">
        <v>37</v>
      </c>
      <c r="CV566" s="9">
        <v>28</v>
      </c>
      <c r="CW566" s="9" t="s">
        <v>1827</v>
      </c>
      <c r="CX566" s="9">
        <v>182.96</v>
      </c>
      <c r="CY566" s="9">
        <v>0.32</v>
      </c>
      <c r="CZ566" s="9">
        <v>0.23</v>
      </c>
      <c r="DA566" s="9">
        <v>0</v>
      </c>
      <c r="DB566" s="9">
        <v>0.08</v>
      </c>
      <c r="DC566" s="9">
        <v>0</v>
      </c>
      <c r="DD566" s="9">
        <v>0</v>
      </c>
      <c r="DE566" s="9">
        <v>0</v>
      </c>
      <c r="DF566" s="9">
        <v>0.06</v>
      </c>
      <c r="DG566" s="9">
        <v>0</v>
      </c>
      <c r="DH566" s="9">
        <v>0</v>
      </c>
      <c r="DI566" s="9">
        <v>0</v>
      </c>
      <c r="DJ566" s="9">
        <v>0</v>
      </c>
      <c r="DK566" s="9">
        <v>0</v>
      </c>
      <c r="DL566" s="9">
        <v>0</v>
      </c>
      <c r="DM566" s="9">
        <v>0</v>
      </c>
      <c r="DN566" s="9">
        <v>0.08</v>
      </c>
      <c r="DO566" s="9">
        <v>0</v>
      </c>
      <c r="DP566" s="9">
        <v>0</v>
      </c>
      <c r="DQ566" s="9">
        <v>0.23</v>
      </c>
      <c r="DR566" s="9">
        <v>0</v>
      </c>
      <c r="DS566" s="9">
        <v>0</v>
      </c>
      <c r="DT566" s="9">
        <v>0</v>
      </c>
      <c r="DU566" s="9">
        <v>0</v>
      </c>
      <c r="DV566" s="9">
        <v>0</v>
      </c>
      <c r="DW566" s="9">
        <v>0</v>
      </c>
      <c r="DX566" s="9">
        <v>0</v>
      </c>
      <c r="DY566" s="16" t="s">
        <v>1827</v>
      </c>
      <c r="DZ566" s="16" t="s">
        <v>1829</v>
      </c>
      <c r="EA566" s="16" t="s">
        <v>1770</v>
      </c>
      <c r="EB566" s="16" t="s">
        <v>482</v>
      </c>
      <c r="EC566" s="9">
        <v>182.963761887</v>
      </c>
      <c r="ED566" s="17">
        <v>11.661859788099999</v>
      </c>
      <c r="EE566" s="18">
        <v>0.06</v>
      </c>
      <c r="EF566" s="19" t="s">
        <v>192</v>
      </c>
      <c r="EG566" s="16" t="s">
        <v>1827</v>
      </c>
      <c r="EH566" s="20" t="s">
        <v>1766</v>
      </c>
      <c r="EI566" s="20" t="s">
        <v>1828</v>
      </c>
      <c r="EJ566" s="20">
        <v>182.963761887</v>
      </c>
      <c r="EK566" s="21">
        <v>1939.2745023410357</v>
      </c>
      <c r="EL566" s="20">
        <v>2.3646428571428575</v>
      </c>
      <c r="EM566" s="20">
        <v>4585.6916000000001</v>
      </c>
      <c r="EN566" s="22">
        <f t="shared" si="258"/>
        <v>0.38528923123395248</v>
      </c>
      <c r="EO566" s="23">
        <f t="shared" si="259"/>
        <v>8.8355233348436771E-2</v>
      </c>
      <c r="EP566" s="22">
        <f t="shared" si="260"/>
        <v>0</v>
      </c>
      <c r="EQ566" s="22">
        <f t="shared" si="261"/>
        <v>9.8454675800541638E-2</v>
      </c>
      <c r="ER566" s="22">
        <f t="shared" si="262"/>
        <v>0</v>
      </c>
      <c r="ES566" s="22">
        <f t="shared" si="263"/>
        <v>0</v>
      </c>
      <c r="ET566" s="22">
        <f t="shared" si="264"/>
        <v>0</v>
      </c>
      <c r="EU566" s="22">
        <f t="shared" si="265"/>
        <v>0</v>
      </c>
      <c r="EV566" s="22">
        <f t="shared" si="266"/>
        <v>0</v>
      </c>
      <c r="EW566" s="22">
        <f t="shared" si="267"/>
        <v>0.21475227019276721</v>
      </c>
      <c r="EX566" s="22">
        <f t="shared" si="268"/>
        <v>0</v>
      </c>
      <c r="EY566" s="22">
        <f t="shared" si="269"/>
        <v>9.9091922893101786E-2</v>
      </c>
      <c r="EZ566" s="22">
        <f t="shared" si="270"/>
        <v>0</v>
      </c>
      <c r="FA566" s="22">
        <f t="shared" si="271"/>
        <v>0.20965429345228609</v>
      </c>
      <c r="FB566" s="22">
        <f t="shared" si="272"/>
        <v>0.28484945037438258</v>
      </c>
      <c r="FC566" s="22">
        <f t="shared" si="16"/>
        <v>0.86995922066153142</v>
      </c>
      <c r="FD566" s="22">
        <f t="shared" si="273"/>
        <v>0.81423611111111105</v>
      </c>
      <c r="FE566" s="22">
        <f t="shared" si="274"/>
        <v>0.11631944444444445</v>
      </c>
      <c r="FF566" s="22">
        <f t="shared" si="275"/>
        <v>0</v>
      </c>
      <c r="FG566" s="22">
        <f t="shared" si="276"/>
        <v>6.9444444444444448E-2</v>
      </c>
      <c r="FH566" s="22">
        <f t="shared" si="277"/>
        <v>0.75124603534209333</v>
      </c>
      <c r="FI566" s="23">
        <f t="shared" si="278"/>
        <v>0.2060111765594321</v>
      </c>
      <c r="FJ566" s="24">
        <f t="shared" si="279"/>
        <v>2.9149675275638116E-2</v>
      </c>
      <c r="FK566" s="22">
        <f t="shared" si="280"/>
        <v>0.36187493805954796</v>
      </c>
      <c r="FL566" s="25">
        <v>1442.3059266872217</v>
      </c>
      <c r="FM566" s="25">
        <v>14.486909900650907</v>
      </c>
      <c r="FN566" s="25">
        <v>77.852196962639482</v>
      </c>
      <c r="FO566" s="9">
        <v>39.895885467529297</v>
      </c>
      <c r="FP566" s="26">
        <f t="shared" si="0"/>
        <v>81.735416412353516</v>
      </c>
      <c r="FQ566" s="22">
        <f t="shared" si="281"/>
        <v>0.4416858243760341</v>
      </c>
      <c r="FR566" s="28">
        <f t="shared" si="282"/>
        <v>0.41230842229069847</v>
      </c>
      <c r="FS566" s="28">
        <f t="shared" si="283"/>
        <v>0.14552061963201124</v>
      </c>
      <c r="FT566" s="28">
        <f t="shared" si="284"/>
        <v>0</v>
      </c>
      <c r="FU566" s="28">
        <f t="shared" si="285"/>
        <v>0</v>
      </c>
      <c r="FV566" s="28">
        <f t="shared" si="286"/>
        <v>0.99951486629874375</v>
      </c>
      <c r="FW566" s="22">
        <f t="shared" si="287"/>
        <v>0.55882797160549758</v>
      </c>
      <c r="FX566" s="22">
        <f t="shared" si="288"/>
        <v>2.3646428571428575</v>
      </c>
      <c r="FY566" s="22">
        <f t="shared" si="289"/>
        <v>0.12285714285714286</v>
      </c>
    </row>
    <row r="567" spans="1:181" ht="15.75" customHeight="1">
      <c r="A567" s="9">
        <v>1</v>
      </c>
      <c r="B567" s="9" t="s">
        <v>184</v>
      </c>
      <c r="C567" s="9" t="s">
        <v>1765</v>
      </c>
      <c r="D567" s="9" t="s">
        <v>1766</v>
      </c>
      <c r="E567" s="9" t="s">
        <v>1830</v>
      </c>
      <c r="F567" s="9" t="s">
        <v>1831</v>
      </c>
      <c r="G567" s="9">
        <v>175.952559794</v>
      </c>
      <c r="H567" s="9">
        <v>68.8125</v>
      </c>
      <c r="I567" s="9">
        <v>45.9375</v>
      </c>
      <c r="J567" s="9">
        <v>33.5625</v>
      </c>
      <c r="K567" s="9">
        <v>17.5</v>
      </c>
      <c r="L567" s="9">
        <v>9.8125</v>
      </c>
      <c r="M567" s="9">
        <v>0.875</v>
      </c>
      <c r="N567" s="9">
        <v>26.450603485107422</v>
      </c>
      <c r="O567" s="9">
        <v>82.566902160644531</v>
      </c>
      <c r="P567" s="9">
        <v>54.806321086694432</v>
      </c>
      <c r="Q567" s="9">
        <v>0</v>
      </c>
      <c r="R567" s="9">
        <v>0</v>
      </c>
      <c r="S567" s="9">
        <v>0</v>
      </c>
      <c r="T567" s="9">
        <v>0</v>
      </c>
      <c r="U567" s="9">
        <v>146.25</v>
      </c>
      <c r="V567" s="9">
        <v>30.25</v>
      </c>
      <c r="W567" s="9">
        <v>1437.3100995732575</v>
      </c>
      <c r="X567" s="9">
        <v>14.636461593172118</v>
      </c>
      <c r="Y567" s="9">
        <v>17</v>
      </c>
      <c r="Z567" s="9">
        <v>102021.15519999999</v>
      </c>
      <c r="AA567" s="9">
        <v>42.07</v>
      </c>
      <c r="AB567" s="9">
        <v>34.07</v>
      </c>
      <c r="AC567" s="9">
        <v>31.19</v>
      </c>
      <c r="AD567" s="9">
        <v>2.88</v>
      </c>
      <c r="AE567" s="9">
        <v>0.44</v>
      </c>
      <c r="AF567" s="9">
        <v>7.46</v>
      </c>
      <c r="AG567" s="9">
        <v>0.1</v>
      </c>
      <c r="AH567" s="9">
        <v>28.3</v>
      </c>
      <c r="AI567" s="9">
        <v>5.6</v>
      </c>
      <c r="AJ567" s="9">
        <v>2.1</v>
      </c>
      <c r="AK567" s="9">
        <v>0.8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7.51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5.8</v>
      </c>
      <c r="BD567" s="9">
        <v>0</v>
      </c>
      <c r="BE567" s="9">
        <v>0</v>
      </c>
      <c r="BF567" s="9">
        <v>0</v>
      </c>
      <c r="BG567" s="9">
        <v>0</v>
      </c>
      <c r="BH567" s="9">
        <v>0</v>
      </c>
      <c r="BI567" s="9">
        <v>0</v>
      </c>
      <c r="BJ567" s="9">
        <v>0</v>
      </c>
      <c r="BK567" s="9">
        <v>0</v>
      </c>
      <c r="BL567" s="9">
        <v>0</v>
      </c>
      <c r="BM567" s="9">
        <v>0</v>
      </c>
      <c r="BN567" s="9">
        <v>0</v>
      </c>
      <c r="BO567" s="9">
        <v>3.2</v>
      </c>
      <c r="BP567" s="9">
        <v>0</v>
      </c>
      <c r="BQ567" s="9">
        <v>0</v>
      </c>
      <c r="BR567" s="9">
        <v>0</v>
      </c>
      <c r="BS567" s="9">
        <v>0</v>
      </c>
      <c r="BT567" s="9">
        <v>0</v>
      </c>
      <c r="BU567" s="9">
        <v>0</v>
      </c>
      <c r="BV567" s="9">
        <v>0</v>
      </c>
      <c r="BW567" s="9">
        <v>0</v>
      </c>
      <c r="BX567" s="9">
        <v>0</v>
      </c>
      <c r="BY567" s="9">
        <v>0</v>
      </c>
      <c r="BZ567" s="9">
        <v>0</v>
      </c>
      <c r="CA567" s="9">
        <v>0</v>
      </c>
      <c r="CB567" s="9">
        <v>0</v>
      </c>
      <c r="CC567" s="9">
        <v>0</v>
      </c>
      <c r="CD567" s="9">
        <v>0</v>
      </c>
      <c r="CE567" s="9">
        <v>0</v>
      </c>
      <c r="CF567" s="9">
        <v>6.2</v>
      </c>
      <c r="CG567" s="9">
        <v>2.74</v>
      </c>
      <c r="CH567" s="9">
        <v>0</v>
      </c>
      <c r="CI567" s="9">
        <v>3.08</v>
      </c>
      <c r="CJ567" s="9">
        <v>0</v>
      </c>
      <c r="CK567" s="9">
        <v>1.0900000000000001</v>
      </c>
      <c r="CL567" s="9">
        <v>0</v>
      </c>
      <c r="CM567" s="9">
        <v>0</v>
      </c>
      <c r="CN567" s="9">
        <v>0</v>
      </c>
      <c r="CO567" s="9">
        <v>0</v>
      </c>
      <c r="CP567" s="9">
        <v>4.17</v>
      </c>
      <c r="CQ567" s="9">
        <v>0</v>
      </c>
      <c r="CR567" s="9">
        <v>0</v>
      </c>
      <c r="CS567" s="9">
        <v>8.2799999999999994</v>
      </c>
      <c r="CT567" s="9">
        <v>0</v>
      </c>
      <c r="CU567" s="9">
        <v>18</v>
      </c>
      <c r="CV567" s="9">
        <v>30.6</v>
      </c>
      <c r="CW567" s="9" t="s">
        <v>1830</v>
      </c>
      <c r="CX567" s="9">
        <v>175.95</v>
      </c>
      <c r="CY567" s="9">
        <v>0.36</v>
      </c>
      <c r="CZ567" s="9">
        <v>0.23</v>
      </c>
      <c r="DA567" s="9">
        <v>0</v>
      </c>
      <c r="DB567" s="9">
        <v>0.04</v>
      </c>
      <c r="DC567" s="9">
        <v>0.02</v>
      </c>
      <c r="DD567" s="9">
        <v>0</v>
      </c>
      <c r="DE567" s="9">
        <v>0</v>
      </c>
      <c r="DF567" s="9">
        <v>0.03</v>
      </c>
      <c r="DG567" s="9">
        <v>0</v>
      </c>
      <c r="DH567" s="9">
        <v>0</v>
      </c>
      <c r="DI567" s="9">
        <v>0</v>
      </c>
      <c r="DJ567" s="9">
        <v>0</v>
      </c>
      <c r="DK567" s="9">
        <v>0</v>
      </c>
      <c r="DL567" s="9">
        <v>0.06</v>
      </c>
      <c r="DM567" s="9">
        <v>0</v>
      </c>
      <c r="DN567" s="9">
        <v>0</v>
      </c>
      <c r="DO567" s="9">
        <v>0</v>
      </c>
      <c r="DP567" s="9">
        <v>7.0000000000000007E-2</v>
      </c>
      <c r="DQ567" s="9">
        <v>0.16</v>
      </c>
      <c r="DR567" s="9">
        <v>0</v>
      </c>
      <c r="DS567" s="9">
        <v>0</v>
      </c>
      <c r="DT567" s="9">
        <v>0</v>
      </c>
      <c r="DU567" s="9">
        <v>0.02</v>
      </c>
      <c r="DV567" s="9">
        <v>0</v>
      </c>
      <c r="DW567" s="9">
        <v>0</v>
      </c>
      <c r="DX567" s="9">
        <v>0.02</v>
      </c>
      <c r="DY567" s="16" t="s">
        <v>1830</v>
      </c>
      <c r="DZ567" s="16" t="s">
        <v>1832</v>
      </c>
      <c r="EA567" s="16" t="s">
        <v>1770</v>
      </c>
      <c r="EB567" s="16" t="s">
        <v>482</v>
      </c>
      <c r="EC567" s="9">
        <v>175.952559794</v>
      </c>
      <c r="ED567" s="17">
        <v>2.0364190004529998</v>
      </c>
      <c r="EE567" s="18">
        <v>0.01</v>
      </c>
      <c r="EF567" s="19" t="s">
        <v>192</v>
      </c>
      <c r="EG567" s="16" t="s">
        <v>1830</v>
      </c>
      <c r="EH567" s="20" t="s">
        <v>1766</v>
      </c>
      <c r="EI567" s="20" t="s">
        <v>1831</v>
      </c>
      <c r="EJ567" s="20">
        <v>175.952559794</v>
      </c>
      <c r="EK567" s="21">
        <v>2425.0334014737341</v>
      </c>
      <c r="EL567" s="20">
        <v>1.3748366013071895</v>
      </c>
      <c r="EM567" s="20">
        <v>3334.0246797385616</v>
      </c>
      <c r="EN567" s="22">
        <f t="shared" si="258"/>
        <v>0.21392916567625381</v>
      </c>
      <c r="EO567" s="23">
        <f t="shared" si="259"/>
        <v>0</v>
      </c>
      <c r="EP567" s="22">
        <f t="shared" si="260"/>
        <v>0</v>
      </c>
      <c r="EQ567" s="22">
        <f t="shared" si="261"/>
        <v>0.16782407407407407</v>
      </c>
      <c r="ER567" s="22">
        <f t="shared" si="262"/>
        <v>0</v>
      </c>
      <c r="ES567" s="22">
        <f t="shared" si="263"/>
        <v>0</v>
      </c>
      <c r="ET567" s="22">
        <f t="shared" si="264"/>
        <v>0</v>
      </c>
      <c r="EU567" s="22">
        <f t="shared" si="265"/>
        <v>0</v>
      </c>
      <c r="EV567" s="22">
        <f t="shared" si="266"/>
        <v>0</v>
      </c>
      <c r="EW567" s="22">
        <f t="shared" si="267"/>
        <v>9.2592592592592587E-2</v>
      </c>
      <c r="EX567" s="22">
        <f t="shared" si="268"/>
        <v>0</v>
      </c>
      <c r="EY567" s="22">
        <f t="shared" si="269"/>
        <v>0.12065972222222221</v>
      </c>
      <c r="EZ567" s="22">
        <f t="shared" si="270"/>
        <v>0</v>
      </c>
      <c r="FA567" s="22">
        <f t="shared" si="271"/>
        <v>0.25868055555555558</v>
      </c>
      <c r="FB567" s="22">
        <f t="shared" si="272"/>
        <v>0.36024305555555552</v>
      </c>
      <c r="FC567" s="22">
        <f t="shared" si="16"/>
        <v>0.87473258854290459</v>
      </c>
      <c r="FD567" s="22">
        <f t="shared" si="273"/>
        <v>0.76902173913043481</v>
      </c>
      <c r="FE567" s="22">
        <f t="shared" si="274"/>
        <v>0.15217391304347827</v>
      </c>
      <c r="FF567" s="22">
        <f t="shared" si="275"/>
        <v>5.7065217391304351E-2</v>
      </c>
      <c r="FG567" s="22">
        <f t="shared" si="276"/>
        <v>2.1739130434782612E-2</v>
      </c>
      <c r="FH567" s="22">
        <f t="shared" si="277"/>
        <v>0.80984074162110764</v>
      </c>
      <c r="FI567" s="23">
        <f t="shared" si="278"/>
        <v>0.1773235084383171</v>
      </c>
      <c r="FJ567" s="24">
        <f t="shared" si="279"/>
        <v>2.3769907297361541E-3</v>
      </c>
      <c r="FK567" s="22">
        <f t="shared" si="280"/>
        <v>0.23909853911335135</v>
      </c>
      <c r="FL567" s="25">
        <v>1437.3100995732575</v>
      </c>
      <c r="FM567" s="25">
        <v>14.636461593172118</v>
      </c>
      <c r="FN567" s="25">
        <v>54.806321086694432</v>
      </c>
      <c r="FO567" s="9">
        <v>26.450603485107422</v>
      </c>
      <c r="FP567" s="26">
        <f t="shared" si="0"/>
        <v>56.116298675537109</v>
      </c>
      <c r="FQ567" s="22">
        <f t="shared" si="281"/>
        <v>0.6521644250833627</v>
      </c>
      <c r="FR567" s="28">
        <f t="shared" si="282"/>
        <v>0.29020606497445933</v>
      </c>
      <c r="FS567" s="28">
        <f t="shared" si="283"/>
        <v>6.0740804296979853E-2</v>
      </c>
      <c r="FT567" s="28">
        <f t="shared" si="284"/>
        <v>0</v>
      </c>
      <c r="FU567" s="28">
        <f t="shared" si="285"/>
        <v>0</v>
      </c>
      <c r="FV567" s="28">
        <f t="shared" si="286"/>
        <v>1.0031112943548017</v>
      </c>
      <c r="FW567" s="22">
        <f t="shared" si="287"/>
        <v>0.42785833135250773</v>
      </c>
      <c r="FX567" s="22">
        <f t="shared" si="288"/>
        <v>2.4747058823529411</v>
      </c>
      <c r="FY567" s="22">
        <f t="shared" si="289"/>
        <v>0.44176470588235295</v>
      </c>
    </row>
    <row r="568" spans="1:181" ht="15.75" customHeight="1">
      <c r="A568" s="9">
        <v>1</v>
      </c>
      <c r="B568" s="9" t="s">
        <v>184</v>
      </c>
      <c r="C568" s="9" t="s">
        <v>1765</v>
      </c>
      <c r="D568" s="9" t="s">
        <v>1766</v>
      </c>
      <c r="E568" s="9" t="s">
        <v>1833</v>
      </c>
      <c r="F568" s="9" t="s">
        <v>1834</v>
      </c>
      <c r="G568" s="9">
        <v>322.33141214699998</v>
      </c>
      <c r="H568" s="9">
        <v>44.75</v>
      </c>
      <c r="I568" s="9">
        <v>44.1875</v>
      </c>
      <c r="J568" s="9">
        <v>67.0625</v>
      </c>
      <c r="K568" s="9">
        <v>54.125</v>
      </c>
      <c r="L568" s="9">
        <v>84.8125</v>
      </c>
      <c r="M568" s="9">
        <v>27.1875</v>
      </c>
      <c r="N568" s="9">
        <v>150.06968688964844</v>
      </c>
      <c r="O568" s="9">
        <v>332.21987915039063</v>
      </c>
      <c r="P568" s="9">
        <v>211.155814520555</v>
      </c>
      <c r="Q568" s="9">
        <v>0</v>
      </c>
      <c r="R568" s="9">
        <v>0</v>
      </c>
      <c r="S568" s="9">
        <v>177.5625</v>
      </c>
      <c r="T568" s="9">
        <v>0</v>
      </c>
      <c r="U568" s="9">
        <v>104.6875</v>
      </c>
      <c r="V568" s="9">
        <v>39.875</v>
      </c>
      <c r="W568" s="9">
        <v>1512.6492826677006</v>
      </c>
      <c r="X568" s="9">
        <v>13.86967816983327</v>
      </c>
      <c r="Y568" s="9">
        <v>25</v>
      </c>
      <c r="Z568" s="9">
        <v>582077.73750000005</v>
      </c>
      <c r="AA568" s="9">
        <v>107.98</v>
      </c>
      <c r="AB568" s="9">
        <v>85.65</v>
      </c>
      <c r="AC568" s="9">
        <v>81.900000000000006</v>
      </c>
      <c r="AD568" s="9">
        <v>3.75</v>
      </c>
      <c r="AE568" s="9">
        <v>1.01</v>
      </c>
      <c r="AF568" s="9">
        <v>18.97</v>
      </c>
      <c r="AG568" s="9">
        <v>2.35</v>
      </c>
      <c r="AH568" s="9">
        <v>180.3</v>
      </c>
      <c r="AI568" s="9">
        <v>12.7</v>
      </c>
      <c r="AJ568" s="9">
        <v>29.3</v>
      </c>
      <c r="AK568" s="9">
        <v>8</v>
      </c>
      <c r="AL568" s="9">
        <v>4.97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8.76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6.88</v>
      </c>
      <c r="BD568" s="9">
        <v>0</v>
      </c>
      <c r="BE568" s="9">
        <v>0</v>
      </c>
      <c r="BF568" s="9">
        <v>0</v>
      </c>
      <c r="BG568" s="9">
        <v>0</v>
      </c>
      <c r="BH568" s="9">
        <v>0</v>
      </c>
      <c r="BI568" s="9">
        <v>0</v>
      </c>
      <c r="BJ568" s="9">
        <v>3.58</v>
      </c>
      <c r="BK568" s="9">
        <v>1.64</v>
      </c>
      <c r="BL568" s="9">
        <v>0</v>
      </c>
      <c r="BM568" s="9">
        <v>0</v>
      </c>
      <c r="BN568" s="9">
        <v>52.16</v>
      </c>
      <c r="BO568" s="9">
        <v>3.17</v>
      </c>
      <c r="BP568" s="9">
        <v>0</v>
      </c>
      <c r="BQ568" s="9">
        <v>1.73</v>
      </c>
      <c r="BR568" s="9">
        <v>0</v>
      </c>
      <c r="BS568" s="9">
        <v>0</v>
      </c>
      <c r="BT568" s="9">
        <v>0</v>
      </c>
      <c r="BU568" s="9">
        <v>0</v>
      </c>
      <c r="BV568" s="9">
        <v>0</v>
      </c>
      <c r="BW568" s="9">
        <v>0</v>
      </c>
      <c r="BX568" s="9">
        <v>0</v>
      </c>
      <c r="BY568" s="9">
        <v>0</v>
      </c>
      <c r="BZ568" s="9">
        <v>0</v>
      </c>
      <c r="CA568" s="9">
        <v>0</v>
      </c>
      <c r="CB568" s="9">
        <v>0</v>
      </c>
      <c r="CC568" s="9">
        <v>0</v>
      </c>
      <c r="CD568" s="9">
        <v>1.71</v>
      </c>
      <c r="CE568" s="9">
        <v>0</v>
      </c>
      <c r="CF568" s="9">
        <v>0</v>
      </c>
      <c r="CG568" s="9">
        <v>0</v>
      </c>
      <c r="CH568" s="9">
        <v>0</v>
      </c>
      <c r="CI568" s="9">
        <v>3.25</v>
      </c>
      <c r="CJ568" s="9"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0.97</v>
      </c>
      <c r="CQ568" s="9">
        <v>0</v>
      </c>
      <c r="CR568" s="9">
        <v>0</v>
      </c>
      <c r="CS568" s="9">
        <v>19.16</v>
      </c>
      <c r="CT568" s="9">
        <v>0</v>
      </c>
      <c r="CU568" s="9">
        <v>82</v>
      </c>
      <c r="CV568" s="9">
        <v>35</v>
      </c>
      <c r="CW568" s="9" t="s">
        <v>1833</v>
      </c>
      <c r="CX568" s="9">
        <v>322.33</v>
      </c>
      <c r="CY568" s="9">
        <v>0.1</v>
      </c>
      <c r="CZ568" s="9">
        <v>0.19</v>
      </c>
      <c r="DA568" s="9">
        <v>0</v>
      </c>
      <c r="DB568" s="9">
        <v>0.02</v>
      </c>
      <c r="DC568" s="9">
        <v>0.04</v>
      </c>
      <c r="DD568" s="9">
        <v>0.01</v>
      </c>
      <c r="DE568" s="9">
        <v>0</v>
      </c>
      <c r="DF568" s="9">
        <v>0.18</v>
      </c>
      <c r="DG568" s="9">
        <v>0</v>
      </c>
      <c r="DH568" s="9">
        <v>0</v>
      </c>
      <c r="DI568" s="9">
        <v>0</v>
      </c>
      <c r="DJ568" s="9">
        <v>0</v>
      </c>
      <c r="DK568" s="9">
        <v>0</v>
      </c>
      <c r="DL568" s="9">
        <v>0</v>
      </c>
      <c r="DM568" s="9">
        <v>0</v>
      </c>
      <c r="DN568" s="9">
        <v>0.32</v>
      </c>
      <c r="DO568" s="9">
        <v>0</v>
      </c>
      <c r="DP568" s="9">
        <v>0.02</v>
      </c>
      <c r="DQ568" s="9">
        <v>0.12</v>
      </c>
      <c r="DR568" s="9">
        <v>0</v>
      </c>
      <c r="DS568" s="9">
        <v>0</v>
      </c>
      <c r="DT568" s="9">
        <v>0</v>
      </c>
      <c r="DU568" s="9">
        <v>0</v>
      </c>
      <c r="DV568" s="9">
        <v>0</v>
      </c>
      <c r="DW568" s="9">
        <v>0</v>
      </c>
      <c r="DX568" s="9">
        <v>0</v>
      </c>
      <c r="DY568" s="16" t="s">
        <v>1833</v>
      </c>
      <c r="DZ568" s="16" t="s">
        <v>1835</v>
      </c>
      <c r="EA568" s="16" t="s">
        <v>1770</v>
      </c>
      <c r="EB568" s="16" t="s">
        <v>482</v>
      </c>
      <c r="EC568" s="9">
        <v>322.33141214699998</v>
      </c>
      <c r="ED568" s="17">
        <v>96.984690316029997</v>
      </c>
      <c r="EE568" s="18">
        <v>0.3</v>
      </c>
      <c r="EF568" s="19" t="s">
        <v>192</v>
      </c>
      <c r="EG568" s="16" t="s">
        <v>1833</v>
      </c>
      <c r="EH568" s="20" t="s">
        <v>1766</v>
      </c>
      <c r="EI568" s="20" t="s">
        <v>1834</v>
      </c>
      <c r="EJ568" s="20">
        <v>322.33141214699998</v>
      </c>
      <c r="EK568" s="21">
        <v>5390.6069411002036</v>
      </c>
      <c r="EL568" s="20">
        <v>3.0851428571428574</v>
      </c>
      <c r="EM568" s="20">
        <v>16630.7925</v>
      </c>
      <c r="EN568" s="22">
        <f t="shared" si="258"/>
        <v>0.68651602148546009</v>
      </c>
      <c r="EO568" s="23">
        <f t="shared" si="259"/>
        <v>4.6027042044823115E-2</v>
      </c>
      <c r="EP568" s="22">
        <f t="shared" si="260"/>
        <v>0</v>
      </c>
      <c r="EQ568" s="22">
        <f t="shared" si="261"/>
        <v>6.9340858697843177E-2</v>
      </c>
      <c r="ER568" s="22">
        <f t="shared" si="262"/>
        <v>5.2610360814351942E-2</v>
      </c>
      <c r="ES568" s="22">
        <f t="shared" si="263"/>
        <v>0</v>
      </c>
      <c r="ET568" s="22">
        <f t="shared" si="264"/>
        <v>0</v>
      </c>
      <c r="EU568" s="22">
        <f t="shared" si="265"/>
        <v>0</v>
      </c>
      <c r="EV568" s="22">
        <f t="shared" si="266"/>
        <v>0.52570046361620637</v>
      </c>
      <c r="EW568" s="22">
        <f t="shared" si="267"/>
        <v>3.194920378955856E-2</v>
      </c>
      <c r="EX568" s="22">
        <f t="shared" si="268"/>
        <v>1.7436000806289053E-2</v>
      </c>
      <c r="EY568" s="22">
        <f t="shared" si="269"/>
        <v>3.2755492844184643E-2</v>
      </c>
      <c r="EZ568" s="22">
        <f t="shared" si="270"/>
        <v>0</v>
      </c>
      <c r="FA568" s="22">
        <f t="shared" si="271"/>
        <v>1.7234428542632532E-2</v>
      </c>
      <c r="FB568" s="22">
        <f t="shared" si="272"/>
        <v>0.20288248337028825</v>
      </c>
      <c r="FC568" s="22">
        <f t="shared" si="16"/>
        <v>2.1328023708094093</v>
      </c>
      <c r="FD568" s="22">
        <f t="shared" si="273"/>
        <v>0.78289188015631783</v>
      </c>
      <c r="FE568" s="22">
        <f t="shared" si="274"/>
        <v>5.5145462440295258E-2</v>
      </c>
      <c r="FF568" s="22">
        <f t="shared" si="275"/>
        <v>0.12722535822839773</v>
      </c>
      <c r="FG568" s="22">
        <f t="shared" si="276"/>
        <v>3.473729917498914E-2</v>
      </c>
      <c r="FH568" s="22">
        <f t="shared" si="277"/>
        <v>0.79320244489720326</v>
      </c>
      <c r="FI568" s="23">
        <f t="shared" si="278"/>
        <v>0.17568068160770511</v>
      </c>
      <c r="FJ568" s="24">
        <f t="shared" si="279"/>
        <v>2.1763289498055196E-2</v>
      </c>
      <c r="FK568" s="22">
        <f t="shared" si="280"/>
        <v>0.33499682603306274</v>
      </c>
      <c r="FL568" s="25">
        <v>1512.6492826677006</v>
      </c>
      <c r="FM568" s="25">
        <v>13.86967816983327</v>
      </c>
      <c r="FN568" s="25">
        <v>211.155814520555</v>
      </c>
      <c r="FO568" s="9">
        <v>150.06968688964844</v>
      </c>
      <c r="FP568" s="26">
        <f t="shared" si="0"/>
        <v>182.15019226074219</v>
      </c>
      <c r="FQ568" s="22">
        <f t="shared" si="281"/>
        <v>0.2759194315180174</v>
      </c>
      <c r="FR568" s="28">
        <f t="shared" si="282"/>
        <v>0.37597173416263929</v>
      </c>
      <c r="FS568" s="28">
        <f t="shared" si="283"/>
        <v>0.34746846189760167</v>
      </c>
      <c r="FT568" s="28">
        <f t="shared" si="284"/>
        <v>0.55086936397940089</v>
      </c>
      <c r="FU568" s="28">
        <f t="shared" si="285"/>
        <v>0</v>
      </c>
      <c r="FV568" s="28">
        <f t="shared" si="286"/>
        <v>0.44849026359885752</v>
      </c>
      <c r="FW568" s="22">
        <f t="shared" si="287"/>
        <v>0.75939988886830889</v>
      </c>
      <c r="FX568" s="22">
        <f t="shared" si="288"/>
        <v>4.3192000000000004</v>
      </c>
      <c r="FY568" s="22">
        <f t="shared" si="289"/>
        <v>0.35039999999999999</v>
      </c>
    </row>
    <row r="569" spans="1:181" ht="15.75" customHeight="1">
      <c r="A569" s="9">
        <v>1</v>
      </c>
      <c r="B569" s="9" t="s">
        <v>184</v>
      </c>
      <c r="C569" s="9" t="s">
        <v>1765</v>
      </c>
      <c r="D569" s="9" t="s">
        <v>1766</v>
      </c>
      <c r="E569" s="9" t="s">
        <v>1836</v>
      </c>
      <c r="F569" s="9" t="s">
        <v>1837</v>
      </c>
      <c r="G569" s="9">
        <v>341.05535819599999</v>
      </c>
      <c r="H569" s="9">
        <v>25.125</v>
      </c>
      <c r="I569" s="9">
        <v>37.125</v>
      </c>
      <c r="J569" s="9">
        <v>49.5</v>
      </c>
      <c r="K569" s="9">
        <v>56.25</v>
      </c>
      <c r="L569" s="9">
        <v>101.875</v>
      </c>
      <c r="M569" s="9">
        <v>70.75</v>
      </c>
      <c r="N569" s="9">
        <v>61.836498260498047</v>
      </c>
      <c r="O569" s="9">
        <v>493.08309936523438</v>
      </c>
      <c r="P569" s="9">
        <v>237.36528692192988</v>
      </c>
      <c r="Q569" s="9">
        <v>0</v>
      </c>
      <c r="R569" s="9">
        <v>0</v>
      </c>
      <c r="S569" s="9">
        <v>0</v>
      </c>
      <c r="T569" s="9">
        <v>199</v>
      </c>
      <c r="U569" s="9">
        <v>110.8125</v>
      </c>
      <c r="V569" s="9">
        <v>30.8125</v>
      </c>
      <c r="W569" s="9">
        <v>1471.6395604395605</v>
      </c>
      <c r="X569" s="9">
        <v>13.943736263736264</v>
      </c>
      <c r="Y569" s="9">
        <v>19</v>
      </c>
      <c r="Z569" s="9">
        <v>146556.88819999999</v>
      </c>
      <c r="AA569" s="9">
        <v>49.02</v>
      </c>
      <c r="AB569" s="9">
        <v>42.06</v>
      </c>
      <c r="AC569" s="9">
        <v>42.06</v>
      </c>
      <c r="AD569" s="9">
        <v>0</v>
      </c>
      <c r="AE569" s="9">
        <v>1.51</v>
      </c>
      <c r="AF569" s="9">
        <v>5.25</v>
      </c>
      <c r="AG569" s="9">
        <v>0.2</v>
      </c>
      <c r="AH569" s="9">
        <v>37.700000000000003</v>
      </c>
      <c r="AI569" s="9">
        <v>5.4</v>
      </c>
      <c r="AJ569" s="9">
        <v>0.5</v>
      </c>
      <c r="AK569" s="9">
        <v>8.8000000000000007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1.7</v>
      </c>
      <c r="AT569" s="9">
        <v>0</v>
      </c>
      <c r="AU569" s="9">
        <v>0.5</v>
      </c>
      <c r="AV569" s="9">
        <v>0</v>
      </c>
      <c r="AW569" s="9">
        <v>0</v>
      </c>
      <c r="AX569" s="9">
        <v>0</v>
      </c>
      <c r="AY569" s="9">
        <v>0</v>
      </c>
      <c r="AZ569" s="9">
        <v>0</v>
      </c>
      <c r="BA569" s="9">
        <v>0</v>
      </c>
      <c r="BB569" s="9">
        <v>0</v>
      </c>
      <c r="BC569" s="9">
        <v>0</v>
      </c>
      <c r="BD569" s="9">
        <v>0</v>
      </c>
      <c r="BE569" s="9">
        <v>0</v>
      </c>
      <c r="BF569" s="9">
        <v>0</v>
      </c>
      <c r="BG569" s="9">
        <v>0</v>
      </c>
      <c r="BH569" s="9">
        <v>0</v>
      </c>
      <c r="BI569" s="9">
        <v>1.25</v>
      </c>
      <c r="BJ569" s="9">
        <v>0</v>
      </c>
      <c r="BK569" s="9">
        <v>0</v>
      </c>
      <c r="BL569" s="9">
        <v>0</v>
      </c>
      <c r="BM569" s="9">
        <v>0</v>
      </c>
      <c r="BN569" s="9">
        <v>0</v>
      </c>
      <c r="BO569" s="9">
        <v>14.15</v>
      </c>
      <c r="BP569" s="9">
        <v>0</v>
      </c>
      <c r="BQ569" s="9">
        <v>2.62</v>
      </c>
      <c r="BR569" s="9">
        <v>0</v>
      </c>
      <c r="BS569" s="9">
        <v>7.67</v>
      </c>
      <c r="BT569" s="9">
        <v>0</v>
      </c>
      <c r="BU569" s="9">
        <v>0</v>
      </c>
      <c r="BV569" s="9">
        <v>0</v>
      </c>
      <c r="BW569" s="9">
        <v>0</v>
      </c>
      <c r="BX569" s="9">
        <v>0</v>
      </c>
      <c r="BY569" s="9">
        <v>0</v>
      </c>
      <c r="BZ569" s="9">
        <v>0</v>
      </c>
      <c r="CA569" s="9">
        <v>0</v>
      </c>
      <c r="CB569" s="9">
        <v>0</v>
      </c>
      <c r="CC569" s="9">
        <v>0</v>
      </c>
      <c r="CD569" s="9">
        <v>0</v>
      </c>
      <c r="CE569" s="9">
        <v>3.23</v>
      </c>
      <c r="CF569" s="9">
        <v>2.66</v>
      </c>
      <c r="CG569" s="9">
        <v>0</v>
      </c>
      <c r="CH569" s="9">
        <v>0</v>
      </c>
      <c r="CI569" s="9">
        <v>5.13</v>
      </c>
      <c r="CJ569" s="9">
        <v>0</v>
      </c>
      <c r="CK569" s="9">
        <v>0</v>
      </c>
      <c r="CL569" s="9">
        <v>0</v>
      </c>
      <c r="CM569" s="9">
        <v>0</v>
      </c>
      <c r="CN569" s="9">
        <v>1.29</v>
      </c>
      <c r="CO569" s="9">
        <v>1.64</v>
      </c>
      <c r="CP569" s="9">
        <v>2.95</v>
      </c>
      <c r="CQ569" s="9">
        <v>0</v>
      </c>
      <c r="CR569" s="9">
        <v>0</v>
      </c>
      <c r="CS569" s="9">
        <v>4.2300000000000004</v>
      </c>
      <c r="CT569" s="9">
        <v>0</v>
      </c>
      <c r="CU569" s="9">
        <v>41</v>
      </c>
      <c r="CV569" s="9">
        <v>34.200000000000003</v>
      </c>
      <c r="CW569" s="9" t="s">
        <v>1836</v>
      </c>
      <c r="CX569" s="9">
        <v>341.06</v>
      </c>
      <c r="CY569" s="9">
        <v>0.1</v>
      </c>
      <c r="CZ569" s="9">
        <v>0</v>
      </c>
      <c r="DA569" s="9">
        <v>0</v>
      </c>
      <c r="DB569" s="9">
        <v>0</v>
      </c>
      <c r="DC569" s="9">
        <v>0</v>
      </c>
      <c r="DD569" s="9">
        <v>0</v>
      </c>
      <c r="DE569" s="9">
        <v>0</v>
      </c>
      <c r="DF569" s="9">
        <v>0.24</v>
      </c>
      <c r="DG569" s="9">
        <v>0</v>
      </c>
      <c r="DH569" s="9">
        <v>0</v>
      </c>
      <c r="DI569" s="9">
        <v>0</v>
      </c>
      <c r="DJ569" s="9">
        <v>0</v>
      </c>
      <c r="DK569" s="9">
        <v>0</v>
      </c>
      <c r="DL569" s="9">
        <v>0.01</v>
      </c>
      <c r="DM569" s="9">
        <v>0</v>
      </c>
      <c r="DN569" s="9">
        <v>0.36</v>
      </c>
      <c r="DO569" s="9">
        <v>0</v>
      </c>
      <c r="DP569" s="9">
        <v>0.03</v>
      </c>
      <c r="DQ569" s="9">
        <v>0.04</v>
      </c>
      <c r="DR569" s="9">
        <v>0</v>
      </c>
      <c r="DS569" s="9">
        <v>0</v>
      </c>
      <c r="DT569" s="9">
        <v>0</v>
      </c>
      <c r="DU569" s="9">
        <v>0.22</v>
      </c>
      <c r="DV569" s="9">
        <v>0</v>
      </c>
      <c r="DW569" s="9">
        <v>0</v>
      </c>
      <c r="DX569" s="9">
        <v>0</v>
      </c>
      <c r="DY569" s="16" t="s">
        <v>1836</v>
      </c>
      <c r="DZ569" s="16" t="s">
        <v>1838</v>
      </c>
      <c r="EA569" s="16" t="s">
        <v>1770</v>
      </c>
      <c r="EB569" s="16" t="s">
        <v>482</v>
      </c>
      <c r="EC569" s="9">
        <v>341.05535819599999</v>
      </c>
      <c r="ED569" s="17">
        <v>590.93532636889995</v>
      </c>
      <c r="EE569" s="18">
        <v>1.73</v>
      </c>
      <c r="EF569" s="19" t="s">
        <v>192</v>
      </c>
      <c r="EG569" s="16" t="s">
        <v>1836</v>
      </c>
      <c r="EH569" s="20" t="s">
        <v>1766</v>
      </c>
      <c r="EI569" s="20" t="s">
        <v>1837</v>
      </c>
      <c r="EJ569" s="20">
        <v>341.05535819599999</v>
      </c>
      <c r="EK569" s="21">
        <v>2989.7366013871883</v>
      </c>
      <c r="EL569" s="20">
        <v>1.4333333333333333</v>
      </c>
      <c r="EM569" s="20">
        <v>4285.2891286549702</v>
      </c>
      <c r="EN569" s="22">
        <f t="shared" si="258"/>
        <v>0.3778049775601795</v>
      </c>
      <c r="EO569" s="23">
        <f t="shared" si="259"/>
        <v>0</v>
      </c>
      <c r="EP569" s="22">
        <f t="shared" si="260"/>
        <v>1.0566356720202874E-2</v>
      </c>
      <c r="EQ569" s="22">
        <f t="shared" si="261"/>
        <v>0</v>
      </c>
      <c r="ER569" s="22">
        <f t="shared" si="262"/>
        <v>2.6415891800507185E-2</v>
      </c>
      <c r="ES569" s="22">
        <f t="shared" si="263"/>
        <v>0</v>
      </c>
      <c r="ET569" s="22">
        <f t="shared" si="264"/>
        <v>0</v>
      </c>
      <c r="EU569" s="22">
        <f t="shared" si="265"/>
        <v>0</v>
      </c>
      <c r="EV569" s="22">
        <f t="shared" si="266"/>
        <v>0</v>
      </c>
      <c r="EW569" s="22">
        <f t="shared" si="267"/>
        <v>0.29902789518174133</v>
      </c>
      <c r="EX569" s="22">
        <f t="shared" si="268"/>
        <v>5.536770921386306E-2</v>
      </c>
      <c r="EY569" s="22">
        <f t="shared" si="269"/>
        <v>0.2704987320371936</v>
      </c>
      <c r="EZ569" s="22">
        <f t="shared" si="270"/>
        <v>0</v>
      </c>
      <c r="FA569" s="22">
        <f t="shared" si="271"/>
        <v>0.12447168216398986</v>
      </c>
      <c r="FB569" s="22">
        <f t="shared" si="272"/>
        <v>0.21365173288250211</v>
      </c>
      <c r="FC569" s="22">
        <f t="shared" si="16"/>
        <v>1.0689514483884131</v>
      </c>
      <c r="FD569" s="22">
        <f t="shared" si="273"/>
        <v>0.71946564885496178</v>
      </c>
      <c r="FE569" s="22">
        <f t="shared" si="274"/>
        <v>0.10305343511450381</v>
      </c>
      <c r="FF569" s="22">
        <f t="shared" si="275"/>
        <v>9.541984732824426E-3</v>
      </c>
      <c r="FG569" s="22">
        <f t="shared" si="276"/>
        <v>0.16793893129770993</v>
      </c>
      <c r="FH569" s="22">
        <f t="shared" si="277"/>
        <v>0.85801713586291306</v>
      </c>
      <c r="FI569" s="23">
        <f t="shared" si="278"/>
        <v>0.10709914320685433</v>
      </c>
      <c r="FJ569" s="24">
        <f t="shared" si="279"/>
        <v>4.0799673602611181E-3</v>
      </c>
      <c r="FK569" s="22">
        <f t="shared" si="280"/>
        <v>0.14373033239908478</v>
      </c>
      <c r="FL569" s="25">
        <v>1471.6395604395605</v>
      </c>
      <c r="FM569" s="25">
        <v>13.943736263736264</v>
      </c>
      <c r="FN569" s="25">
        <v>237.36528692192988</v>
      </c>
      <c r="FO569" s="9">
        <v>61.836498260498047</v>
      </c>
      <c r="FP569" s="26">
        <f t="shared" si="0"/>
        <v>431.24660110473633</v>
      </c>
      <c r="FQ569" s="22">
        <f t="shared" si="281"/>
        <v>0.18252168894008625</v>
      </c>
      <c r="FR569" s="28">
        <f t="shared" si="282"/>
        <v>0.31006696554882118</v>
      </c>
      <c r="FS569" s="28">
        <f t="shared" si="283"/>
        <v>0.50614950286397409</v>
      </c>
      <c r="FT569" s="28">
        <f t="shared" si="284"/>
        <v>0</v>
      </c>
      <c r="FU569" s="28">
        <f t="shared" si="285"/>
        <v>0.58348298954340816</v>
      </c>
      <c r="FV569" s="28">
        <f t="shared" si="286"/>
        <v>0.4152551678094733</v>
      </c>
      <c r="FW569" s="22">
        <f t="shared" si="287"/>
        <v>0.83639330885352914</v>
      </c>
      <c r="FX569" s="22">
        <f t="shared" si="288"/>
        <v>2.58</v>
      </c>
      <c r="FY569" s="22">
        <f t="shared" si="289"/>
        <v>8.9473684210526316E-2</v>
      </c>
    </row>
    <row r="570" spans="1:181" ht="15.75" customHeight="1">
      <c r="A570" s="9">
        <v>1</v>
      </c>
      <c r="B570" s="9" t="s">
        <v>184</v>
      </c>
      <c r="C570" s="9" t="s">
        <v>1765</v>
      </c>
      <c r="D570" s="9" t="s">
        <v>1766</v>
      </c>
      <c r="E570" s="9" t="s">
        <v>1839</v>
      </c>
      <c r="F570" s="9" t="s">
        <v>706</v>
      </c>
      <c r="G570" s="9">
        <v>450.16597864300002</v>
      </c>
      <c r="H570" s="9">
        <v>41.125</v>
      </c>
      <c r="I570" s="9">
        <v>62.5625</v>
      </c>
      <c r="J570" s="9">
        <v>84.8125</v>
      </c>
      <c r="K570" s="9">
        <v>61.8125</v>
      </c>
      <c r="L570" s="9">
        <v>100.4375</v>
      </c>
      <c r="M570" s="9">
        <v>99.0625</v>
      </c>
      <c r="N570" s="9">
        <v>52.108180999755859</v>
      </c>
      <c r="O570" s="9">
        <v>331.40484619140625</v>
      </c>
      <c r="P570" s="9">
        <v>142.44144252275152</v>
      </c>
      <c r="Q570" s="9">
        <v>0</v>
      </c>
      <c r="R570" s="9">
        <v>43.8125</v>
      </c>
      <c r="S570" s="9">
        <v>1.375</v>
      </c>
      <c r="T570" s="9">
        <v>193.375</v>
      </c>
      <c r="U570" s="9">
        <v>195.6875</v>
      </c>
      <c r="V570" s="9">
        <v>15.5625</v>
      </c>
      <c r="W570" s="9">
        <v>1483.5123576784226</v>
      </c>
      <c r="X570" s="9">
        <v>14.213419883365733</v>
      </c>
      <c r="Y570" s="9">
        <v>34</v>
      </c>
      <c r="Z570" s="9">
        <v>233564.4172</v>
      </c>
      <c r="AA570" s="9">
        <v>115.15</v>
      </c>
      <c r="AB570" s="9">
        <v>84.84</v>
      </c>
      <c r="AC570" s="9">
        <v>84.7</v>
      </c>
      <c r="AD570" s="9">
        <v>0.14000000000000001</v>
      </c>
      <c r="AE570" s="9">
        <v>2.48</v>
      </c>
      <c r="AF570" s="9">
        <v>22.95</v>
      </c>
      <c r="AG570" s="9">
        <v>4.88</v>
      </c>
      <c r="AH570" s="9">
        <v>82</v>
      </c>
      <c r="AI570" s="9">
        <v>19.7</v>
      </c>
      <c r="AJ570" s="9">
        <v>7</v>
      </c>
      <c r="AK570" s="9">
        <v>4</v>
      </c>
      <c r="AL570" s="9">
        <v>2.6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4.83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  <c r="BD570" s="9">
        <v>0</v>
      </c>
      <c r="BE570" s="9">
        <v>0</v>
      </c>
      <c r="BF570" s="9">
        <v>0</v>
      </c>
      <c r="BG570" s="9">
        <v>0</v>
      </c>
      <c r="BH570" s="9">
        <v>0</v>
      </c>
      <c r="BI570" s="9">
        <v>0</v>
      </c>
      <c r="BJ570" s="9">
        <v>0</v>
      </c>
      <c r="BK570" s="9">
        <v>0</v>
      </c>
      <c r="BL570" s="9">
        <v>0</v>
      </c>
      <c r="BM570" s="9">
        <v>2.0499999999999998</v>
      </c>
      <c r="BN570" s="9">
        <v>0</v>
      </c>
      <c r="BO570" s="9">
        <v>18.72</v>
      </c>
      <c r="BP570" s="9">
        <v>0</v>
      </c>
      <c r="BQ570" s="9">
        <v>2.12</v>
      </c>
      <c r="BR570" s="9">
        <v>0</v>
      </c>
      <c r="BS570" s="9">
        <v>0</v>
      </c>
      <c r="BT570" s="9">
        <v>1.25</v>
      </c>
      <c r="BU570" s="9">
        <v>0</v>
      </c>
      <c r="BV570" s="9">
        <v>0</v>
      </c>
      <c r="BW570" s="9">
        <v>0</v>
      </c>
      <c r="BX570" s="9">
        <v>0</v>
      </c>
      <c r="BY570" s="9">
        <v>0</v>
      </c>
      <c r="BZ570" s="9">
        <v>0</v>
      </c>
      <c r="CA570" s="9">
        <v>0</v>
      </c>
      <c r="CB570" s="9">
        <v>3.13</v>
      </c>
      <c r="CC570" s="9">
        <v>0</v>
      </c>
      <c r="CD570" s="9">
        <v>0</v>
      </c>
      <c r="CE570" s="9">
        <v>0</v>
      </c>
      <c r="CF570" s="9">
        <v>5.3</v>
      </c>
      <c r="CG570" s="9">
        <v>22.74</v>
      </c>
      <c r="CH570" s="9">
        <v>0</v>
      </c>
      <c r="CI570" s="9">
        <v>11.89</v>
      </c>
      <c r="CJ570" s="9">
        <v>0</v>
      </c>
      <c r="CK570" s="9">
        <v>0.28000000000000003</v>
      </c>
      <c r="CL570" s="9">
        <v>0</v>
      </c>
      <c r="CM570" s="9">
        <v>0</v>
      </c>
      <c r="CN570" s="9">
        <v>7.06</v>
      </c>
      <c r="CO570" s="9">
        <v>8.06</v>
      </c>
      <c r="CP570" s="9">
        <v>3.73</v>
      </c>
      <c r="CQ570" s="9">
        <v>11.51</v>
      </c>
      <c r="CR570" s="9">
        <v>0</v>
      </c>
      <c r="CS570" s="9">
        <v>9.8800000000000008</v>
      </c>
      <c r="CT570" s="9">
        <v>0</v>
      </c>
      <c r="CU570" s="9">
        <v>85</v>
      </c>
      <c r="CV570" s="9">
        <v>54.400000000000006</v>
      </c>
      <c r="CW570" s="9" t="s">
        <v>1839</v>
      </c>
      <c r="CX570" s="9">
        <v>450.17</v>
      </c>
      <c r="CY570" s="9">
        <v>0.25</v>
      </c>
      <c r="CZ570" s="9">
        <v>7.0000000000000007E-2</v>
      </c>
      <c r="DA570" s="9">
        <v>0</v>
      </c>
      <c r="DB570" s="9">
        <v>0</v>
      </c>
      <c r="DC570" s="9">
        <v>0.02</v>
      </c>
      <c r="DD570" s="9">
        <v>0</v>
      </c>
      <c r="DE570" s="9">
        <v>0</v>
      </c>
      <c r="DF570" s="9">
        <v>0.19</v>
      </c>
      <c r="DG570" s="9">
        <v>0</v>
      </c>
      <c r="DH570" s="9">
        <v>0</v>
      </c>
      <c r="DI570" s="9">
        <v>0</v>
      </c>
      <c r="DJ570" s="9">
        <v>0</v>
      </c>
      <c r="DK570" s="9">
        <v>0</v>
      </c>
      <c r="DL570" s="9">
        <v>0.08</v>
      </c>
      <c r="DM570" s="9">
        <v>0</v>
      </c>
      <c r="DN570" s="9">
        <v>0.17</v>
      </c>
      <c r="DO570" s="9">
        <v>0</v>
      </c>
      <c r="DP570" s="9">
        <v>0.05</v>
      </c>
      <c r="DQ570" s="9">
        <v>0.04</v>
      </c>
      <c r="DR570" s="9">
        <v>0</v>
      </c>
      <c r="DS570" s="9">
        <v>0</v>
      </c>
      <c r="DT570" s="9">
        <v>0</v>
      </c>
      <c r="DU570" s="9">
        <v>0.13</v>
      </c>
      <c r="DV570" s="9">
        <v>0</v>
      </c>
      <c r="DW570" s="9">
        <v>0</v>
      </c>
      <c r="DX570" s="9">
        <v>0</v>
      </c>
      <c r="DY570" s="16" t="s">
        <v>1839</v>
      </c>
      <c r="DZ570" s="16" t="s">
        <v>707</v>
      </c>
      <c r="EA570" s="16" t="s">
        <v>1770</v>
      </c>
      <c r="EB570" s="16" t="s">
        <v>482</v>
      </c>
      <c r="EC570" s="9">
        <v>450.16597864300002</v>
      </c>
      <c r="ED570" s="17">
        <v>284.75851574152358</v>
      </c>
      <c r="EE570" s="18">
        <v>0.63</v>
      </c>
      <c r="EF570" s="19" t="s">
        <v>192</v>
      </c>
      <c r="EG570" s="16" t="s">
        <v>1839</v>
      </c>
      <c r="EH570" s="20" t="s">
        <v>1766</v>
      </c>
      <c r="EI570" s="20" t="s">
        <v>706</v>
      </c>
      <c r="EJ570" s="20">
        <v>450.16597864300002</v>
      </c>
      <c r="EK570" s="21">
        <v>2028.349259227095</v>
      </c>
      <c r="EL570" s="20">
        <v>2.1167279411764706</v>
      </c>
      <c r="EM570" s="20">
        <v>4293.4635514705878</v>
      </c>
      <c r="EN570" s="22">
        <f t="shared" si="258"/>
        <v>0.21441597915762045</v>
      </c>
      <c r="EO570" s="23">
        <f t="shared" si="259"/>
        <v>2.2579244463742945E-2</v>
      </c>
      <c r="EP570" s="22">
        <f t="shared" si="260"/>
        <v>0</v>
      </c>
      <c r="EQ570" s="22">
        <f t="shared" si="261"/>
        <v>0</v>
      </c>
      <c r="ER570" s="22">
        <f t="shared" si="262"/>
        <v>0</v>
      </c>
      <c r="ES570" s="22">
        <f t="shared" si="263"/>
        <v>0</v>
      </c>
      <c r="ET570" s="22">
        <f t="shared" si="264"/>
        <v>0</v>
      </c>
      <c r="EU570" s="22">
        <f t="shared" si="265"/>
        <v>1.8582306018854241E-2</v>
      </c>
      <c r="EV570" s="22">
        <f t="shared" si="266"/>
        <v>0</v>
      </c>
      <c r="EW570" s="22">
        <f t="shared" si="267"/>
        <v>0.16968817984046408</v>
      </c>
      <c r="EX570" s="22">
        <f t="shared" si="268"/>
        <v>1.9216823785351705E-2</v>
      </c>
      <c r="EY570" s="22">
        <f t="shared" si="269"/>
        <v>0.11031544597534444</v>
      </c>
      <c r="EZ570" s="22">
        <f t="shared" si="270"/>
        <v>1.1330674401740392E-2</v>
      </c>
      <c r="FA570" s="22">
        <f t="shared" si="271"/>
        <v>0.28254169688179837</v>
      </c>
      <c r="FB570" s="22">
        <f t="shared" si="272"/>
        <v>0.36475707034082666</v>
      </c>
      <c r="FC570" s="22">
        <f t="shared" si="16"/>
        <v>0.97872340425531912</v>
      </c>
      <c r="FD570" s="22">
        <f t="shared" si="273"/>
        <v>0.72759538598047913</v>
      </c>
      <c r="FE570" s="22">
        <f t="shared" si="274"/>
        <v>0.17480035492457852</v>
      </c>
      <c r="FF570" s="22">
        <f t="shared" si="275"/>
        <v>6.2111801242236024E-2</v>
      </c>
      <c r="FG570" s="22">
        <f t="shared" si="276"/>
        <v>3.5492457852706299E-2</v>
      </c>
      <c r="FH570" s="22">
        <f t="shared" si="277"/>
        <v>0.73677811550151973</v>
      </c>
      <c r="FI570" s="23">
        <f t="shared" si="278"/>
        <v>0.19930525401650021</v>
      </c>
      <c r="FJ570" s="24">
        <f t="shared" si="279"/>
        <v>4.2379504993486757E-2</v>
      </c>
      <c r="FK570" s="22">
        <f t="shared" si="280"/>
        <v>0.25579454126478679</v>
      </c>
      <c r="FL570" s="25">
        <v>1483.5123576784226</v>
      </c>
      <c r="FM570" s="25">
        <v>14.213419883365733</v>
      </c>
      <c r="FN570" s="25">
        <v>142.44144252275152</v>
      </c>
      <c r="FO570" s="9">
        <v>52.108180999755859</v>
      </c>
      <c r="FP570" s="26">
        <f t="shared" si="0"/>
        <v>279.29666519165039</v>
      </c>
      <c r="FQ570" s="22">
        <f t="shared" si="281"/>
        <v>0.2303317107893407</v>
      </c>
      <c r="FR570" s="28">
        <f t="shared" si="282"/>
        <v>0.32571319681241306</v>
      </c>
      <c r="FS570" s="28">
        <f t="shared" si="283"/>
        <v>0.44316987392379475</v>
      </c>
      <c r="FT570" s="28">
        <f t="shared" si="284"/>
        <v>0.10037964249589712</v>
      </c>
      <c r="FU570" s="28">
        <f t="shared" si="285"/>
        <v>0.4295637813033274</v>
      </c>
      <c r="FV570" s="28">
        <f t="shared" si="286"/>
        <v>0.469271357726324</v>
      </c>
      <c r="FW570" s="22">
        <f t="shared" si="287"/>
        <v>0.73816760746851928</v>
      </c>
      <c r="FX570" s="22">
        <f t="shared" si="288"/>
        <v>3.3867647058823529</v>
      </c>
      <c r="FY570" s="22">
        <f t="shared" si="289"/>
        <v>0.14205882352941177</v>
      </c>
    </row>
    <row r="571" spans="1:181" ht="15.75" customHeight="1">
      <c r="A571" s="9">
        <v>1</v>
      </c>
      <c r="B571" s="9" t="s">
        <v>184</v>
      </c>
      <c r="C571" s="9" t="s">
        <v>1765</v>
      </c>
      <c r="D571" s="9" t="s">
        <v>1766</v>
      </c>
      <c r="E571" s="9" t="s">
        <v>1840</v>
      </c>
      <c r="F571" s="9" t="s">
        <v>1841</v>
      </c>
      <c r="G571" s="9">
        <v>207.417650415</v>
      </c>
      <c r="H571" s="9">
        <v>6.8125</v>
      </c>
      <c r="I571" s="9">
        <v>20.625</v>
      </c>
      <c r="J571" s="9">
        <v>35.3125</v>
      </c>
      <c r="K571" s="9">
        <v>23.0625</v>
      </c>
      <c r="L571" s="9">
        <v>54.75</v>
      </c>
      <c r="M571" s="9">
        <v>66.25</v>
      </c>
      <c r="N571" s="9">
        <v>115.83299255371094</v>
      </c>
      <c r="O571" s="9">
        <v>457.82925415039063</v>
      </c>
      <c r="P571" s="9">
        <v>215.73319097053755</v>
      </c>
      <c r="Q571" s="9">
        <v>0</v>
      </c>
      <c r="R571" s="9">
        <v>0</v>
      </c>
      <c r="S571" s="9">
        <v>0</v>
      </c>
      <c r="T571" s="9">
        <v>63.4375</v>
      </c>
      <c r="U571" s="9">
        <v>143.375</v>
      </c>
      <c r="V571" s="9">
        <v>0</v>
      </c>
      <c r="W571" s="9">
        <v>1490.2271903323262</v>
      </c>
      <c r="X571" s="9">
        <v>13.896975830815711</v>
      </c>
      <c r="Y571" s="9">
        <v>18</v>
      </c>
      <c r="Z571" s="9">
        <v>82004.391199999998</v>
      </c>
      <c r="AA571" s="9">
        <v>43.75</v>
      </c>
      <c r="AB571" s="9">
        <v>32.15</v>
      </c>
      <c r="AC571" s="9">
        <v>32.15</v>
      </c>
      <c r="AD571" s="9">
        <v>0</v>
      </c>
      <c r="AE571" s="9">
        <v>1.05</v>
      </c>
      <c r="AF571" s="9">
        <v>5.55</v>
      </c>
      <c r="AG571" s="9">
        <v>5</v>
      </c>
      <c r="AH571" s="9">
        <v>27.3</v>
      </c>
      <c r="AI571" s="9">
        <v>9.8000000000000007</v>
      </c>
      <c r="AJ571" s="9">
        <v>0</v>
      </c>
      <c r="AK571" s="9">
        <v>5.6</v>
      </c>
      <c r="AL571" s="9">
        <v>0</v>
      </c>
      <c r="AM571" s="9">
        <v>0</v>
      </c>
      <c r="AN571" s="9">
        <v>0</v>
      </c>
      <c r="AO571" s="9">
        <v>0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  <c r="BD571" s="9">
        <v>0</v>
      </c>
      <c r="BE571" s="9">
        <v>0</v>
      </c>
      <c r="BF571" s="9">
        <v>0</v>
      </c>
      <c r="BG571" s="9">
        <v>0</v>
      </c>
      <c r="BH571" s="9">
        <v>0</v>
      </c>
      <c r="BI571" s="9">
        <v>0</v>
      </c>
      <c r="BJ571" s="9">
        <v>0</v>
      </c>
      <c r="BK571" s="9">
        <v>0</v>
      </c>
      <c r="BL571" s="9">
        <v>0</v>
      </c>
      <c r="BM571" s="9">
        <v>2.84</v>
      </c>
      <c r="BN571" s="9">
        <v>0</v>
      </c>
      <c r="BO571" s="9">
        <v>6.62</v>
      </c>
      <c r="BP571" s="9">
        <v>0</v>
      </c>
      <c r="BQ571" s="9">
        <v>5.7</v>
      </c>
      <c r="BR571" s="9">
        <v>5.13</v>
      </c>
      <c r="BS571" s="9">
        <v>0</v>
      </c>
      <c r="BT571" s="9">
        <v>0</v>
      </c>
      <c r="BU571" s="9">
        <v>0</v>
      </c>
      <c r="BV571" s="9">
        <v>0</v>
      </c>
      <c r="BW571" s="9">
        <v>0</v>
      </c>
      <c r="BX571" s="9">
        <v>0</v>
      </c>
      <c r="BY571" s="9">
        <v>0</v>
      </c>
      <c r="BZ571" s="9">
        <v>0</v>
      </c>
      <c r="CA571" s="9">
        <v>0</v>
      </c>
      <c r="CB571" s="9">
        <v>0</v>
      </c>
      <c r="CC571" s="9">
        <v>0</v>
      </c>
      <c r="CD571" s="9">
        <v>0</v>
      </c>
      <c r="CE571" s="9">
        <v>0</v>
      </c>
      <c r="CF571" s="9">
        <v>0</v>
      </c>
      <c r="CG571" s="9">
        <v>2.12</v>
      </c>
      <c r="CH571" s="9">
        <v>0</v>
      </c>
      <c r="CI571" s="9">
        <v>13.77</v>
      </c>
      <c r="CJ571" s="9">
        <v>0</v>
      </c>
      <c r="CK571" s="9">
        <v>2.34</v>
      </c>
      <c r="CL571" s="9">
        <v>0</v>
      </c>
      <c r="CM571" s="9">
        <v>0</v>
      </c>
      <c r="CN571" s="9">
        <v>1.24</v>
      </c>
      <c r="CO571" s="9">
        <v>0</v>
      </c>
      <c r="CP571" s="9">
        <v>3.34</v>
      </c>
      <c r="CQ571" s="9">
        <v>0</v>
      </c>
      <c r="CR571" s="9">
        <v>0</v>
      </c>
      <c r="CS571" s="9">
        <v>0.65</v>
      </c>
      <c r="CT571" s="9">
        <v>0</v>
      </c>
      <c r="CU571" s="9">
        <v>32</v>
      </c>
      <c r="CV571" s="9">
        <v>32.4</v>
      </c>
      <c r="CW571" s="9" t="s">
        <v>1840</v>
      </c>
      <c r="CX571" s="9">
        <v>207.42</v>
      </c>
      <c r="CY571" s="9">
        <v>0.09</v>
      </c>
      <c r="CZ571" s="9">
        <v>0.16</v>
      </c>
      <c r="DA571" s="9">
        <v>0</v>
      </c>
      <c r="DB571" s="9">
        <v>0</v>
      </c>
      <c r="DC571" s="9">
        <v>0</v>
      </c>
      <c r="DD571" s="9">
        <v>0</v>
      </c>
      <c r="DE571" s="9">
        <v>0</v>
      </c>
      <c r="DF571" s="9">
        <v>0.3</v>
      </c>
      <c r="DG571" s="9">
        <v>0</v>
      </c>
      <c r="DH571" s="9">
        <v>0</v>
      </c>
      <c r="DI571" s="9">
        <v>0</v>
      </c>
      <c r="DJ571" s="9">
        <v>0</v>
      </c>
      <c r="DK571" s="9">
        <v>0</v>
      </c>
      <c r="DL571" s="9">
        <v>0.06</v>
      </c>
      <c r="DM571" s="9">
        <v>0</v>
      </c>
      <c r="DN571" s="9">
        <v>0.2</v>
      </c>
      <c r="DO571" s="9">
        <v>0</v>
      </c>
      <c r="DP571" s="9">
        <v>0.02</v>
      </c>
      <c r="DQ571" s="9">
        <v>0</v>
      </c>
      <c r="DR571" s="9">
        <v>0</v>
      </c>
      <c r="DS571" s="9">
        <v>0</v>
      </c>
      <c r="DT571" s="9">
        <v>0.01</v>
      </c>
      <c r="DU571" s="9">
        <v>0.16</v>
      </c>
      <c r="DV571" s="9">
        <v>0</v>
      </c>
      <c r="DW571" s="9">
        <v>0</v>
      </c>
      <c r="DX571" s="9">
        <v>0</v>
      </c>
      <c r="DY571" s="16" t="s">
        <v>1840</v>
      </c>
      <c r="DZ571" s="16" t="s">
        <v>1842</v>
      </c>
      <c r="EA571" s="16" t="s">
        <v>1770</v>
      </c>
      <c r="EB571" s="16" t="s">
        <v>482</v>
      </c>
      <c r="EC571" s="9">
        <v>207.417650415</v>
      </c>
      <c r="ED571" s="17">
        <v>134.96528156647585</v>
      </c>
      <c r="EE571" s="18">
        <v>0.65</v>
      </c>
      <c r="EF571" s="19" t="s">
        <v>192</v>
      </c>
      <c r="EG571" s="16" t="s">
        <v>1840</v>
      </c>
      <c r="EH571" s="20" t="s">
        <v>1766</v>
      </c>
      <c r="EI571" s="20" t="s">
        <v>1841</v>
      </c>
      <c r="EJ571" s="20">
        <v>207.417650415</v>
      </c>
      <c r="EK571" s="21">
        <v>1874.3860845714285</v>
      </c>
      <c r="EL571" s="20">
        <v>1.3503086419753088</v>
      </c>
      <c r="EM571" s="20">
        <v>2530.999728395062</v>
      </c>
      <c r="EN571" s="22">
        <f t="shared" si="258"/>
        <v>0.28160000000000002</v>
      </c>
      <c r="EO571" s="23">
        <f t="shared" si="259"/>
        <v>0</v>
      </c>
      <c r="EP571" s="22">
        <f t="shared" si="260"/>
        <v>0</v>
      </c>
      <c r="EQ571" s="22">
        <f t="shared" si="261"/>
        <v>0</v>
      </c>
      <c r="ER571" s="22">
        <f t="shared" si="262"/>
        <v>0</v>
      </c>
      <c r="ES571" s="22">
        <f t="shared" si="263"/>
        <v>0</v>
      </c>
      <c r="ET571" s="22">
        <f t="shared" si="264"/>
        <v>0</v>
      </c>
      <c r="EU571" s="22">
        <f t="shared" si="265"/>
        <v>6.4914285714285716E-2</v>
      </c>
      <c r="EV571" s="22">
        <f t="shared" si="266"/>
        <v>0</v>
      </c>
      <c r="EW571" s="22">
        <f t="shared" si="267"/>
        <v>0.15131428571428571</v>
      </c>
      <c r="EX571" s="22">
        <f t="shared" si="268"/>
        <v>0.13028571428571428</v>
      </c>
      <c r="EY571" s="22">
        <f t="shared" si="269"/>
        <v>0.48548571428571424</v>
      </c>
      <c r="EZ571" s="22">
        <f t="shared" si="270"/>
        <v>0</v>
      </c>
      <c r="FA571" s="22">
        <f t="shared" si="271"/>
        <v>4.8457142857142858E-2</v>
      </c>
      <c r="FB571" s="22">
        <f t="shared" si="272"/>
        <v>0.11954285714285716</v>
      </c>
      <c r="FC571" s="22">
        <f t="shared" si="16"/>
        <v>0.97600000000000009</v>
      </c>
      <c r="FD571" s="22">
        <f t="shared" si="273"/>
        <v>0.6393442622950819</v>
      </c>
      <c r="FE571" s="22">
        <f t="shared" si="274"/>
        <v>0.22950819672131148</v>
      </c>
      <c r="FF571" s="22">
        <f t="shared" si="275"/>
        <v>0</v>
      </c>
      <c r="FG571" s="22">
        <f t="shared" si="276"/>
        <v>0.13114754098360654</v>
      </c>
      <c r="FH571" s="22">
        <f t="shared" si="277"/>
        <v>0.73485714285714288</v>
      </c>
      <c r="FI571" s="23">
        <f t="shared" si="278"/>
        <v>0.12685714285714286</v>
      </c>
      <c r="FJ571" s="24">
        <f t="shared" si="279"/>
        <v>0.11428571428571428</v>
      </c>
      <c r="FK571" s="22">
        <f t="shared" si="280"/>
        <v>0.21092708316994846</v>
      </c>
      <c r="FL571" s="25">
        <v>1490.2271903323262</v>
      </c>
      <c r="FM571" s="25">
        <v>13.896975830815711</v>
      </c>
      <c r="FN571" s="25">
        <v>215.73319097053755</v>
      </c>
      <c r="FO571" s="9">
        <v>115.83299255371094</v>
      </c>
      <c r="FP571" s="26">
        <f t="shared" si="0"/>
        <v>341.99626159667969</v>
      </c>
      <c r="FQ571" s="22">
        <f t="shared" si="281"/>
        <v>0.13228141358801054</v>
      </c>
      <c r="FR571" s="28">
        <f t="shared" si="282"/>
        <v>0.28143699382961695</v>
      </c>
      <c r="FS571" s="28">
        <f t="shared" si="283"/>
        <v>0.58336404716717172</v>
      </c>
      <c r="FT571" s="28">
        <f t="shared" si="284"/>
        <v>0</v>
      </c>
      <c r="FU571" s="28">
        <f t="shared" si="285"/>
        <v>0.30584427059642527</v>
      </c>
      <c r="FV571" s="28">
        <f t="shared" si="286"/>
        <v>0.691238183988374</v>
      </c>
      <c r="FW571" s="22">
        <f t="shared" si="287"/>
        <v>0.73142857142857143</v>
      </c>
      <c r="FX571" s="22">
        <f t="shared" si="288"/>
        <v>2.4305555555555554</v>
      </c>
      <c r="FY571" s="22">
        <f t="shared" si="289"/>
        <v>0</v>
      </c>
    </row>
    <row r="572" spans="1:181" ht="15.75" customHeight="1">
      <c r="A572" s="9">
        <v>1</v>
      </c>
      <c r="B572" s="9" t="s">
        <v>184</v>
      </c>
      <c r="C572" s="9" t="s">
        <v>1765</v>
      </c>
      <c r="D572" s="9" t="s">
        <v>1766</v>
      </c>
      <c r="E572" s="9" t="s">
        <v>1843</v>
      </c>
      <c r="F572" s="9" t="s">
        <v>1341</v>
      </c>
      <c r="G572" s="9">
        <v>377.900874698</v>
      </c>
      <c r="H572" s="9">
        <v>161.125</v>
      </c>
      <c r="I572" s="9">
        <v>116.5</v>
      </c>
      <c r="J572" s="9">
        <v>61.6875</v>
      </c>
      <c r="K572" s="9">
        <v>25.625</v>
      </c>
      <c r="L572" s="9">
        <v>11.5625</v>
      </c>
      <c r="M572" s="9">
        <v>1.1875</v>
      </c>
      <c r="N572" s="9">
        <v>29.866531372070313</v>
      </c>
      <c r="O572" s="9">
        <v>120.7454833984375</v>
      </c>
      <c r="P572" s="9">
        <v>65.613353241284955</v>
      </c>
      <c r="Q572" s="9">
        <v>0</v>
      </c>
      <c r="R572" s="9">
        <v>0</v>
      </c>
      <c r="S572" s="9">
        <v>170.125</v>
      </c>
      <c r="T572" s="9">
        <v>0</v>
      </c>
      <c r="U572" s="9">
        <v>206.1875</v>
      </c>
      <c r="V572" s="9">
        <v>1.375</v>
      </c>
      <c r="W572" s="9">
        <v>1478.0851239669421</v>
      </c>
      <c r="X572" s="9">
        <v>14.518844628099172</v>
      </c>
      <c r="Y572" s="9">
        <v>30</v>
      </c>
      <c r="Z572" s="9">
        <v>181594.5398</v>
      </c>
      <c r="AA572" s="9">
        <v>71.81</v>
      </c>
      <c r="AB572" s="9">
        <v>47.57</v>
      </c>
      <c r="AC572" s="9">
        <v>47.57</v>
      </c>
      <c r="AD572" s="9">
        <v>0</v>
      </c>
      <c r="AE572" s="9">
        <v>0.55000000000000004</v>
      </c>
      <c r="AF572" s="9">
        <v>18.79</v>
      </c>
      <c r="AG572" s="9">
        <v>4.9000000000000004</v>
      </c>
      <c r="AH572" s="9">
        <v>30.7</v>
      </c>
      <c r="AI572" s="9">
        <v>30.2</v>
      </c>
      <c r="AJ572" s="9">
        <v>3.1</v>
      </c>
      <c r="AK572" s="9">
        <v>5.6</v>
      </c>
      <c r="AL572" s="9">
        <v>2.75</v>
      </c>
      <c r="AM572" s="9">
        <v>0</v>
      </c>
      <c r="AN572" s="9">
        <v>0</v>
      </c>
      <c r="AO572" s="9">
        <v>0</v>
      </c>
      <c r="AP572" s="9">
        <v>0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  <c r="BD572" s="9">
        <v>0</v>
      </c>
      <c r="BE572" s="9">
        <v>0</v>
      </c>
      <c r="BF572" s="9">
        <v>0</v>
      </c>
      <c r="BG572" s="9">
        <v>0</v>
      </c>
      <c r="BH572" s="9">
        <v>0</v>
      </c>
      <c r="BI572" s="9">
        <v>0</v>
      </c>
      <c r="BJ572" s="9">
        <v>13.64</v>
      </c>
      <c r="BK572" s="9">
        <v>0</v>
      </c>
      <c r="BL572" s="9">
        <v>0</v>
      </c>
      <c r="BM572" s="9">
        <v>0</v>
      </c>
      <c r="BN572" s="9">
        <v>0</v>
      </c>
      <c r="BO572" s="9">
        <v>6.28</v>
      </c>
      <c r="BP572" s="9">
        <v>0</v>
      </c>
      <c r="BQ572" s="9">
        <v>12.83</v>
      </c>
      <c r="BR572" s="9">
        <v>0</v>
      </c>
      <c r="BS572" s="9">
        <v>0</v>
      </c>
      <c r="BT572" s="9">
        <v>0</v>
      </c>
      <c r="BU572" s="9">
        <v>0</v>
      </c>
      <c r="BV572" s="9">
        <v>0</v>
      </c>
      <c r="BW572" s="9">
        <v>0</v>
      </c>
      <c r="BX572" s="9">
        <v>0</v>
      </c>
      <c r="BY572" s="9">
        <v>0</v>
      </c>
      <c r="BZ572" s="9">
        <v>0</v>
      </c>
      <c r="CA572" s="9">
        <v>0</v>
      </c>
      <c r="CB572" s="9">
        <v>0</v>
      </c>
      <c r="CC572" s="9">
        <v>0</v>
      </c>
      <c r="CD572" s="9">
        <v>0</v>
      </c>
      <c r="CE572" s="9">
        <v>2.25</v>
      </c>
      <c r="CF572" s="9">
        <v>3.17</v>
      </c>
      <c r="CG572" s="9">
        <v>2.85</v>
      </c>
      <c r="CH572" s="9">
        <v>0</v>
      </c>
      <c r="CI572" s="9">
        <v>6.42</v>
      </c>
      <c r="CJ572" s="9">
        <v>0</v>
      </c>
      <c r="CK572" s="9">
        <v>0</v>
      </c>
      <c r="CL572" s="9">
        <v>0</v>
      </c>
      <c r="CM572" s="9">
        <v>0</v>
      </c>
      <c r="CN572" s="9">
        <v>2.37</v>
      </c>
      <c r="CO572" s="9">
        <v>0</v>
      </c>
      <c r="CP572" s="9">
        <v>0</v>
      </c>
      <c r="CQ572" s="9">
        <v>0</v>
      </c>
      <c r="CR572" s="9">
        <v>0</v>
      </c>
      <c r="CS572" s="9">
        <v>19.25</v>
      </c>
      <c r="CT572" s="9">
        <v>0</v>
      </c>
      <c r="CU572" s="9">
        <v>42</v>
      </c>
      <c r="CV572" s="9">
        <v>48</v>
      </c>
      <c r="CW572" s="9" t="s">
        <v>1843</v>
      </c>
      <c r="CX572" s="9">
        <v>377.9</v>
      </c>
      <c r="CY572" s="9">
        <v>0.28999999999999998</v>
      </c>
      <c r="CZ572" s="9">
        <v>0.22</v>
      </c>
      <c r="DA572" s="9">
        <v>0</v>
      </c>
      <c r="DB572" s="9">
        <v>0</v>
      </c>
      <c r="DC572" s="9">
        <v>0.01</v>
      </c>
      <c r="DD572" s="9">
        <v>0</v>
      </c>
      <c r="DE572" s="9">
        <v>0</v>
      </c>
      <c r="DF572" s="9">
        <v>0.04</v>
      </c>
      <c r="DG572" s="9">
        <v>0</v>
      </c>
      <c r="DH572" s="9">
        <v>0</v>
      </c>
      <c r="DI572" s="9">
        <v>0</v>
      </c>
      <c r="DJ572" s="9">
        <v>0</v>
      </c>
      <c r="DK572" s="9">
        <v>0</v>
      </c>
      <c r="DL572" s="9">
        <v>0.06</v>
      </c>
      <c r="DM572" s="9">
        <v>0.02</v>
      </c>
      <c r="DN572" s="9">
        <v>0.16</v>
      </c>
      <c r="DO572" s="9">
        <v>0</v>
      </c>
      <c r="DP572" s="9">
        <v>0.03</v>
      </c>
      <c r="DQ572" s="9">
        <v>0.05</v>
      </c>
      <c r="DR572" s="9">
        <v>0</v>
      </c>
      <c r="DS572" s="9">
        <v>0</v>
      </c>
      <c r="DT572" s="9">
        <v>0</v>
      </c>
      <c r="DU572" s="9">
        <v>0.1</v>
      </c>
      <c r="DV572" s="9">
        <v>0</v>
      </c>
      <c r="DW572" s="9">
        <v>0</v>
      </c>
      <c r="DX572" s="9">
        <v>0.01</v>
      </c>
      <c r="DY572" s="16" t="s">
        <v>1843</v>
      </c>
      <c r="DZ572" s="16" t="s">
        <v>1342</v>
      </c>
      <c r="EA572" s="16" t="s">
        <v>1770</v>
      </c>
      <c r="EB572" s="16" t="s">
        <v>482</v>
      </c>
      <c r="EC572" s="9">
        <v>377.900874698</v>
      </c>
      <c r="ED572" s="17">
        <v>138.83865973503998</v>
      </c>
      <c r="EE572" s="18">
        <v>0.37</v>
      </c>
      <c r="EF572" s="19" t="s">
        <v>192</v>
      </c>
      <c r="EG572" s="16" t="s">
        <v>1843</v>
      </c>
      <c r="EH572" s="20" t="s">
        <v>1766</v>
      </c>
      <c r="EI572" s="20" t="s">
        <v>1341</v>
      </c>
      <c r="EJ572" s="20">
        <v>377.900874698</v>
      </c>
      <c r="EK572" s="21">
        <v>2528.8196602144549</v>
      </c>
      <c r="EL572" s="20">
        <v>1.4960416666666667</v>
      </c>
      <c r="EM572" s="20">
        <v>3783.2195791666668</v>
      </c>
      <c r="EN572" s="22">
        <f t="shared" si="258"/>
        <v>0.49436011697535159</v>
      </c>
      <c r="EO572" s="23">
        <f t="shared" si="259"/>
        <v>3.829550201921738E-2</v>
      </c>
      <c r="EP572" s="22">
        <f t="shared" si="260"/>
        <v>0</v>
      </c>
      <c r="EQ572" s="22">
        <f t="shared" si="261"/>
        <v>0</v>
      </c>
      <c r="ER572" s="22">
        <f t="shared" si="262"/>
        <v>0.18994569001531819</v>
      </c>
      <c r="ES572" s="22">
        <f t="shared" si="263"/>
        <v>0</v>
      </c>
      <c r="ET572" s="22">
        <f t="shared" si="264"/>
        <v>0</v>
      </c>
      <c r="EU572" s="22">
        <f t="shared" si="265"/>
        <v>0</v>
      </c>
      <c r="EV572" s="22">
        <f t="shared" si="266"/>
        <v>0</v>
      </c>
      <c r="EW572" s="22">
        <f t="shared" si="267"/>
        <v>8.7453000974794595E-2</v>
      </c>
      <c r="EX572" s="22">
        <f t="shared" si="268"/>
        <v>0.17866592396602143</v>
      </c>
      <c r="EY572" s="22">
        <f t="shared" si="269"/>
        <v>8.9402590168500204E-2</v>
      </c>
      <c r="EZ572" s="22">
        <f t="shared" si="270"/>
        <v>0</v>
      </c>
      <c r="FA572" s="22">
        <f t="shared" si="271"/>
        <v>0.11516501879961007</v>
      </c>
      <c r="FB572" s="22">
        <f t="shared" si="272"/>
        <v>0.30107227405653808</v>
      </c>
      <c r="FC572" s="22">
        <f t="shared" si="16"/>
        <v>0.96922434201364704</v>
      </c>
      <c r="FD572" s="22">
        <f t="shared" si="273"/>
        <v>0.44109195402298851</v>
      </c>
      <c r="FE572" s="22">
        <f t="shared" si="274"/>
        <v>0.43390804597701155</v>
      </c>
      <c r="FF572" s="22">
        <f t="shared" si="275"/>
        <v>4.4540229885057479E-2</v>
      </c>
      <c r="FG572" s="22">
        <f t="shared" si="276"/>
        <v>8.0459770114942528E-2</v>
      </c>
      <c r="FH572" s="22">
        <f t="shared" si="277"/>
        <v>0.66244255674697117</v>
      </c>
      <c r="FI572" s="23">
        <f t="shared" si="278"/>
        <v>0.2616627210694889</v>
      </c>
      <c r="FJ572" s="24">
        <f t="shared" si="279"/>
        <v>6.8235621779696429E-2</v>
      </c>
      <c r="FK572" s="22">
        <f t="shared" si="280"/>
        <v>0.1900233759908258</v>
      </c>
      <c r="FL572" s="25">
        <v>1478.0851239669421</v>
      </c>
      <c r="FM572" s="25">
        <v>14.518844628099172</v>
      </c>
      <c r="FN572" s="25">
        <v>65.613353241284955</v>
      </c>
      <c r="FO572" s="9">
        <v>29.866531372070313</v>
      </c>
      <c r="FP572" s="26">
        <f t="shared" si="0"/>
        <v>90.878952026367188</v>
      </c>
      <c r="FQ572" s="22">
        <f t="shared" si="281"/>
        <v>0.73465032390270169</v>
      </c>
      <c r="FR572" s="28">
        <f t="shared" si="282"/>
        <v>0.23104603838182672</v>
      </c>
      <c r="FS572" s="28">
        <f t="shared" si="283"/>
        <v>3.3739006320610346E-2</v>
      </c>
      <c r="FT572" s="28">
        <f t="shared" si="284"/>
        <v>0.45018419217990863</v>
      </c>
      <c r="FU572" s="28">
        <f t="shared" si="285"/>
        <v>0</v>
      </c>
      <c r="FV572" s="28">
        <f t="shared" si="286"/>
        <v>0.54925117642523014</v>
      </c>
      <c r="FW572" s="22">
        <f t="shared" si="287"/>
        <v>0.5848767581116836</v>
      </c>
      <c r="FX572" s="22">
        <f t="shared" si="288"/>
        <v>2.3936666666666668</v>
      </c>
      <c r="FY572" s="22">
        <f t="shared" si="289"/>
        <v>0</v>
      </c>
    </row>
    <row r="573" spans="1:181" ht="15.75" customHeight="1">
      <c r="A573" s="9">
        <v>1</v>
      </c>
      <c r="B573" s="9" t="s">
        <v>184</v>
      </c>
      <c r="C573" s="9" t="s">
        <v>1765</v>
      </c>
      <c r="D573" s="9" t="s">
        <v>1766</v>
      </c>
      <c r="E573" s="9" t="s">
        <v>1844</v>
      </c>
      <c r="F573" s="9" t="s">
        <v>1845</v>
      </c>
      <c r="G573" s="9">
        <v>321.52166242099997</v>
      </c>
      <c r="H573" s="9">
        <v>46.3125</v>
      </c>
      <c r="I573" s="9">
        <v>57.6875</v>
      </c>
      <c r="J573" s="9">
        <v>58.0625</v>
      </c>
      <c r="K573" s="9">
        <v>36.4375</v>
      </c>
      <c r="L573" s="9">
        <v>64.4375</v>
      </c>
      <c r="M573" s="9">
        <v>58.25</v>
      </c>
      <c r="N573" s="9">
        <v>56.831378936767578</v>
      </c>
      <c r="O573" s="9">
        <v>257.12136840820313</v>
      </c>
      <c r="P573" s="9">
        <v>124.39360971593699</v>
      </c>
      <c r="Q573" s="9">
        <v>0</v>
      </c>
      <c r="R573" s="9">
        <v>44.125</v>
      </c>
      <c r="S573" s="9">
        <v>73.6875</v>
      </c>
      <c r="T573" s="9">
        <v>68.875</v>
      </c>
      <c r="U573" s="9">
        <v>134.5</v>
      </c>
      <c r="V573" s="9">
        <v>0</v>
      </c>
      <c r="W573" s="9">
        <v>1506.3161478599222</v>
      </c>
      <c r="X573" s="9">
        <v>14.157634241245137</v>
      </c>
      <c r="Y573" s="9">
        <v>35</v>
      </c>
      <c r="Z573" s="9">
        <v>90004.601599999995</v>
      </c>
      <c r="AA573" s="9">
        <v>53.11</v>
      </c>
      <c r="AB573" s="9">
        <v>48.09</v>
      </c>
      <c r="AC573" s="9">
        <v>48.09</v>
      </c>
      <c r="AD573" s="9">
        <v>0</v>
      </c>
      <c r="AE573" s="9">
        <v>0.84</v>
      </c>
      <c r="AF573" s="9">
        <v>3.37</v>
      </c>
      <c r="AG573" s="9">
        <v>0.81</v>
      </c>
      <c r="AH573" s="9">
        <v>26.2</v>
      </c>
      <c r="AI573" s="9">
        <v>6.6</v>
      </c>
      <c r="AJ573" s="9">
        <v>0</v>
      </c>
      <c r="AK573" s="9">
        <v>0</v>
      </c>
      <c r="AL573" s="9">
        <v>1.03</v>
      </c>
      <c r="AM573" s="9">
        <v>0</v>
      </c>
      <c r="AN573" s="9">
        <v>0</v>
      </c>
      <c r="AO573" s="9">
        <v>0</v>
      </c>
      <c r="AP573" s="9">
        <v>0</v>
      </c>
      <c r="AQ573" s="9">
        <v>0</v>
      </c>
      <c r="AR573" s="9">
        <v>0</v>
      </c>
      <c r="AS573" s="9">
        <v>3.54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  <c r="BD573" s="9">
        <v>0</v>
      </c>
      <c r="BE573" s="9">
        <v>0</v>
      </c>
      <c r="BF573" s="9">
        <v>0</v>
      </c>
      <c r="BG573" s="9">
        <v>0</v>
      </c>
      <c r="BH573" s="9">
        <v>0</v>
      </c>
      <c r="BI573" s="9">
        <v>0</v>
      </c>
      <c r="BJ573" s="9">
        <v>0</v>
      </c>
      <c r="BK573" s="9">
        <v>0</v>
      </c>
      <c r="BL573" s="9">
        <v>0</v>
      </c>
      <c r="BM573" s="9">
        <v>0</v>
      </c>
      <c r="BN573" s="9">
        <v>0</v>
      </c>
      <c r="BO573" s="9">
        <v>1.77</v>
      </c>
      <c r="BP573" s="9">
        <v>0</v>
      </c>
      <c r="BQ573" s="9">
        <v>0.82</v>
      </c>
      <c r="BR573" s="9">
        <v>0</v>
      </c>
      <c r="BS573" s="9">
        <v>0</v>
      </c>
      <c r="BT573" s="9">
        <v>0</v>
      </c>
      <c r="BU573" s="9">
        <v>0</v>
      </c>
      <c r="BV573" s="9">
        <v>0</v>
      </c>
      <c r="BW573" s="9">
        <v>0</v>
      </c>
      <c r="BX573" s="9">
        <v>0</v>
      </c>
      <c r="BY573" s="9">
        <v>0</v>
      </c>
      <c r="BZ573" s="9">
        <v>0</v>
      </c>
      <c r="CA573" s="9">
        <v>0</v>
      </c>
      <c r="CB573" s="9">
        <v>0</v>
      </c>
      <c r="CC573" s="9">
        <v>0</v>
      </c>
      <c r="CD573" s="9">
        <v>0</v>
      </c>
      <c r="CE573" s="9">
        <v>0</v>
      </c>
      <c r="CF573" s="9">
        <v>7.66</v>
      </c>
      <c r="CG573" s="9">
        <v>0</v>
      </c>
      <c r="CH573" s="9">
        <v>0</v>
      </c>
      <c r="CI573" s="9">
        <v>6.76</v>
      </c>
      <c r="CJ573" s="9">
        <v>0</v>
      </c>
      <c r="CK573" s="9">
        <v>0</v>
      </c>
      <c r="CL573" s="9">
        <v>0</v>
      </c>
      <c r="CM573" s="9">
        <v>0</v>
      </c>
      <c r="CN573" s="9">
        <v>5.86</v>
      </c>
      <c r="CO573" s="9">
        <v>4.45</v>
      </c>
      <c r="CP573" s="9">
        <v>5.07</v>
      </c>
      <c r="CQ573" s="9">
        <v>0</v>
      </c>
      <c r="CR573" s="9">
        <v>0</v>
      </c>
      <c r="CS573" s="9">
        <v>16.149999999999999</v>
      </c>
      <c r="CT573" s="9">
        <v>0</v>
      </c>
      <c r="CU573" s="9">
        <v>36</v>
      </c>
      <c r="CV573" s="9">
        <v>66.5</v>
      </c>
      <c r="CW573" s="9" t="s">
        <v>1844</v>
      </c>
      <c r="CX573" s="9">
        <v>321.52</v>
      </c>
      <c r="CY573" s="9">
        <v>0.16</v>
      </c>
      <c r="CZ573" s="9">
        <v>0.15</v>
      </c>
      <c r="DA573" s="9">
        <v>0</v>
      </c>
      <c r="DB573" s="9">
        <v>0</v>
      </c>
      <c r="DC573" s="9">
        <v>0</v>
      </c>
      <c r="DD573" s="9">
        <v>0</v>
      </c>
      <c r="DE573" s="9">
        <v>0</v>
      </c>
      <c r="DF573" s="9">
        <v>0.15</v>
      </c>
      <c r="DG573" s="9">
        <v>0</v>
      </c>
      <c r="DH573" s="9">
        <v>0</v>
      </c>
      <c r="DI573" s="9">
        <v>0</v>
      </c>
      <c r="DJ573" s="9">
        <v>0</v>
      </c>
      <c r="DK573" s="9">
        <v>0</v>
      </c>
      <c r="DL573" s="9">
        <v>0.01</v>
      </c>
      <c r="DM573" s="9">
        <v>0</v>
      </c>
      <c r="DN573" s="9">
        <v>0.41</v>
      </c>
      <c r="DO573" s="9">
        <v>0</v>
      </c>
      <c r="DP573" s="9">
        <v>0.05</v>
      </c>
      <c r="DQ573" s="9">
        <v>7.0000000000000007E-2</v>
      </c>
      <c r="DR573" s="9">
        <v>0</v>
      </c>
      <c r="DS573" s="9">
        <v>0</v>
      </c>
      <c r="DT573" s="9">
        <v>0</v>
      </c>
      <c r="DU573" s="9">
        <v>0</v>
      </c>
      <c r="DV573" s="9">
        <v>0</v>
      </c>
      <c r="DW573" s="9">
        <v>0</v>
      </c>
      <c r="DX573" s="9">
        <v>0</v>
      </c>
      <c r="DY573" s="16" t="s">
        <v>1844</v>
      </c>
      <c r="DZ573" s="16" t="s">
        <v>1846</v>
      </c>
      <c r="EA573" s="16" t="s">
        <v>1770</v>
      </c>
      <c r="EB573" s="16" t="s">
        <v>482</v>
      </c>
      <c r="EC573" s="9">
        <v>321.52166242099997</v>
      </c>
      <c r="ED573" s="17">
        <v>61.672192865183</v>
      </c>
      <c r="EE573" s="18">
        <v>0.19</v>
      </c>
      <c r="EF573" s="19" t="s">
        <v>192</v>
      </c>
      <c r="EG573" s="16" t="s">
        <v>1844</v>
      </c>
      <c r="EH573" s="20" t="s">
        <v>1766</v>
      </c>
      <c r="EI573" s="20" t="s">
        <v>1845</v>
      </c>
      <c r="EJ573" s="20">
        <v>321.52166242099997</v>
      </c>
      <c r="EK573" s="21">
        <v>1694.6827640745621</v>
      </c>
      <c r="EL573" s="20">
        <v>0.79864661654135338</v>
      </c>
      <c r="EM573" s="20">
        <v>1353.4526556390977</v>
      </c>
      <c r="EN573" s="22">
        <f t="shared" si="258"/>
        <v>6.8160421766145743E-2</v>
      </c>
      <c r="EO573" s="23">
        <f t="shared" si="259"/>
        <v>1.9393711165505555E-2</v>
      </c>
      <c r="EP573" s="22">
        <f t="shared" si="260"/>
        <v>0</v>
      </c>
      <c r="EQ573" s="22">
        <f t="shared" si="261"/>
        <v>0</v>
      </c>
      <c r="ER573" s="22">
        <f t="shared" si="262"/>
        <v>0</v>
      </c>
      <c r="ES573" s="22">
        <f t="shared" si="263"/>
        <v>0</v>
      </c>
      <c r="ET573" s="22">
        <f t="shared" si="264"/>
        <v>0</v>
      </c>
      <c r="EU573" s="22">
        <f t="shared" si="265"/>
        <v>0</v>
      </c>
      <c r="EV573" s="22">
        <f t="shared" si="266"/>
        <v>0</v>
      </c>
      <c r="EW573" s="22">
        <f t="shared" si="267"/>
        <v>3.5707080895703049E-2</v>
      </c>
      <c r="EX573" s="22">
        <f t="shared" si="268"/>
        <v>1.654226346580593E-2</v>
      </c>
      <c r="EY573" s="22">
        <f t="shared" si="269"/>
        <v>0.13637280613274158</v>
      </c>
      <c r="EZ573" s="22">
        <f t="shared" si="270"/>
        <v>0</v>
      </c>
      <c r="FA573" s="22">
        <f t="shared" si="271"/>
        <v>0.15452894896106517</v>
      </c>
      <c r="FB573" s="22">
        <f t="shared" si="272"/>
        <v>0.63607020375226953</v>
      </c>
      <c r="FC573" s="22">
        <f t="shared" si="16"/>
        <v>0.61758614196949724</v>
      </c>
      <c r="FD573" s="22">
        <f t="shared" si="273"/>
        <v>0.79878048780487809</v>
      </c>
      <c r="FE573" s="22">
        <f t="shared" si="274"/>
        <v>0.20121951219512196</v>
      </c>
      <c r="FF573" s="22">
        <f t="shared" si="275"/>
        <v>0</v>
      </c>
      <c r="FG573" s="22">
        <f t="shared" si="276"/>
        <v>0</v>
      </c>
      <c r="FH573" s="22">
        <f t="shared" si="277"/>
        <v>0.90547919412540023</v>
      </c>
      <c r="FI573" s="23">
        <f t="shared" si="278"/>
        <v>6.3453210318207498E-2</v>
      </c>
      <c r="FJ573" s="24">
        <f t="shared" si="279"/>
        <v>1.5251365091319902E-2</v>
      </c>
      <c r="FK573" s="22">
        <f t="shared" si="280"/>
        <v>0.16518327132327976</v>
      </c>
      <c r="FL573" s="25">
        <v>1506.3161478599222</v>
      </c>
      <c r="FM573" s="25">
        <v>14.157634241245137</v>
      </c>
      <c r="FN573" s="25">
        <v>124.39360971593699</v>
      </c>
      <c r="FO573" s="9">
        <v>56.831378936767578</v>
      </c>
      <c r="FP573" s="26">
        <f t="shared" si="0"/>
        <v>200.28998947143555</v>
      </c>
      <c r="FQ573" s="22">
        <f t="shared" si="281"/>
        <v>0.32346187568482576</v>
      </c>
      <c r="FR573" s="28">
        <f t="shared" si="282"/>
        <v>0.29391487742515415</v>
      </c>
      <c r="FS573" s="28">
        <f t="shared" si="283"/>
        <v>0.38158393147194286</v>
      </c>
      <c r="FT573" s="28">
        <f t="shared" si="284"/>
        <v>0.36642165604921667</v>
      </c>
      <c r="FU573" s="28">
        <f t="shared" si="285"/>
        <v>0.21421573738261895</v>
      </c>
      <c r="FV573" s="28">
        <f t="shared" si="286"/>
        <v>0.41832329115008715</v>
      </c>
      <c r="FW573" s="22">
        <f t="shared" si="287"/>
        <v>0.67783844850310682</v>
      </c>
      <c r="FX573" s="22">
        <f t="shared" si="288"/>
        <v>1.5174285714285713</v>
      </c>
      <c r="FY573" s="22">
        <f t="shared" si="289"/>
        <v>0.10114285714285715</v>
      </c>
    </row>
    <row r="574" spans="1:181" ht="15.75" customHeight="1">
      <c r="A574" s="9">
        <v>1</v>
      </c>
      <c r="B574" s="9" t="s">
        <v>184</v>
      </c>
      <c r="C574" s="9" t="s">
        <v>1765</v>
      </c>
      <c r="D574" s="9" t="s">
        <v>1766</v>
      </c>
      <c r="E574" s="9" t="s">
        <v>1847</v>
      </c>
      <c r="F574" s="9" t="s">
        <v>1848</v>
      </c>
      <c r="G574" s="9">
        <v>280.17700705499999</v>
      </c>
      <c r="H574" s="9">
        <v>0.625</v>
      </c>
      <c r="I574" s="9">
        <v>2.75</v>
      </c>
      <c r="J574" s="9">
        <v>10.625</v>
      </c>
      <c r="K574" s="9">
        <v>15.375</v>
      </c>
      <c r="L574" s="9">
        <v>49.75</v>
      </c>
      <c r="M574" s="9">
        <v>201.4375</v>
      </c>
      <c r="N574" s="9">
        <v>90.1158447265625</v>
      </c>
      <c r="O574" s="9">
        <v>710.3565673828125</v>
      </c>
      <c r="P574" s="9">
        <v>322.66764574057277</v>
      </c>
      <c r="Q574" s="9">
        <v>0</v>
      </c>
      <c r="R574" s="9">
        <v>0</v>
      </c>
      <c r="S574" s="9">
        <v>31.625</v>
      </c>
      <c r="T574" s="9">
        <v>113.5</v>
      </c>
      <c r="U574" s="9">
        <v>135.4375</v>
      </c>
      <c r="V574" s="9">
        <v>0</v>
      </c>
      <c r="W574" s="9">
        <v>1437.0004458314756</v>
      </c>
      <c r="X574" s="9">
        <v>13.759623272403033</v>
      </c>
      <c r="Y574" s="9">
        <v>12</v>
      </c>
      <c r="Z574" s="9">
        <v>32160.767899999999</v>
      </c>
      <c r="AA574" s="9">
        <v>25.29</v>
      </c>
      <c r="AB574" s="9">
        <v>20.239999999999998</v>
      </c>
      <c r="AC574" s="9">
        <v>14.28</v>
      </c>
      <c r="AD574" s="9">
        <v>5.96</v>
      </c>
      <c r="AE574" s="9">
        <v>0.78</v>
      </c>
      <c r="AF574" s="9">
        <v>1.07</v>
      </c>
      <c r="AG574" s="9">
        <v>3.2</v>
      </c>
      <c r="AH574" s="9">
        <v>10</v>
      </c>
      <c r="AI574" s="9">
        <v>0.4</v>
      </c>
      <c r="AJ574" s="9">
        <v>1.4</v>
      </c>
      <c r="AK574" s="9">
        <v>1.6</v>
      </c>
      <c r="AL574" s="9">
        <v>0</v>
      </c>
      <c r="AM574" s="9">
        <v>0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  <c r="BD574" s="9">
        <v>0</v>
      </c>
      <c r="BE574" s="9">
        <v>0</v>
      </c>
      <c r="BF574" s="9">
        <v>0</v>
      </c>
      <c r="BG574" s="9">
        <v>0</v>
      </c>
      <c r="BH574" s="9">
        <v>0</v>
      </c>
      <c r="BI574" s="9">
        <v>0</v>
      </c>
      <c r="BJ574" s="9">
        <v>0</v>
      </c>
      <c r="BK574" s="9">
        <v>0</v>
      </c>
      <c r="BL574" s="9">
        <v>0</v>
      </c>
      <c r="BM574" s="9">
        <v>0</v>
      </c>
      <c r="BN574" s="9">
        <v>0</v>
      </c>
      <c r="BO574" s="9">
        <v>9.5</v>
      </c>
      <c r="BP574" s="9">
        <v>0</v>
      </c>
      <c r="BQ574" s="9">
        <v>0</v>
      </c>
      <c r="BR574" s="9">
        <v>0</v>
      </c>
      <c r="BS574" s="9">
        <v>0</v>
      </c>
      <c r="BT574" s="9">
        <v>0.43</v>
      </c>
      <c r="BU574" s="9">
        <v>0</v>
      </c>
      <c r="BV574" s="9">
        <v>0</v>
      </c>
      <c r="BW574" s="9">
        <v>0</v>
      </c>
      <c r="BX574" s="9">
        <v>0</v>
      </c>
      <c r="BY574" s="9">
        <v>0</v>
      </c>
      <c r="BZ574" s="9">
        <v>0</v>
      </c>
      <c r="CA574" s="9">
        <v>0</v>
      </c>
      <c r="CB574" s="9">
        <v>0</v>
      </c>
      <c r="CC574" s="9">
        <v>0</v>
      </c>
      <c r="CD574" s="9">
        <v>0</v>
      </c>
      <c r="CE574" s="9">
        <v>0</v>
      </c>
      <c r="CF574" s="9">
        <v>0</v>
      </c>
      <c r="CG574" s="9">
        <v>0</v>
      </c>
      <c r="CH574" s="9">
        <v>0</v>
      </c>
      <c r="CI574" s="9">
        <v>4.16</v>
      </c>
      <c r="CJ574" s="9">
        <v>0</v>
      </c>
      <c r="CK574" s="9">
        <v>0</v>
      </c>
      <c r="CL574" s="9">
        <v>0</v>
      </c>
      <c r="CM574" s="9">
        <v>0</v>
      </c>
      <c r="CN574" s="9">
        <v>0</v>
      </c>
      <c r="CO574" s="9">
        <v>0</v>
      </c>
      <c r="CP574" s="9">
        <v>1.55</v>
      </c>
      <c r="CQ574" s="9">
        <v>0</v>
      </c>
      <c r="CR574" s="9">
        <v>0</v>
      </c>
      <c r="CS574" s="9">
        <v>9.65</v>
      </c>
      <c r="CT574" s="9">
        <v>0</v>
      </c>
      <c r="CU574" s="9">
        <v>14</v>
      </c>
      <c r="CV574" s="9">
        <v>10.8</v>
      </c>
      <c r="CW574" s="9" t="s">
        <v>1847</v>
      </c>
      <c r="CX574" s="9">
        <v>280.18</v>
      </c>
      <c r="CY574" s="9">
        <v>0.06</v>
      </c>
      <c r="CZ574" s="9">
        <v>0.01</v>
      </c>
      <c r="DA574" s="9">
        <v>0</v>
      </c>
      <c r="DB574" s="9">
        <v>0</v>
      </c>
      <c r="DC574" s="9">
        <v>0</v>
      </c>
      <c r="DD574" s="9">
        <v>0</v>
      </c>
      <c r="DE574" s="9">
        <v>0</v>
      </c>
      <c r="DF574" s="9">
        <v>0.28999999999999998</v>
      </c>
      <c r="DG574" s="9">
        <v>0</v>
      </c>
      <c r="DH574" s="9">
        <v>0</v>
      </c>
      <c r="DI574" s="9">
        <v>0</v>
      </c>
      <c r="DJ574" s="9">
        <v>0</v>
      </c>
      <c r="DK574" s="9">
        <v>0</v>
      </c>
      <c r="DL574" s="9">
        <v>0.11</v>
      </c>
      <c r="DM574" s="9">
        <v>0</v>
      </c>
      <c r="DN574" s="9">
        <v>0.26</v>
      </c>
      <c r="DO574" s="9">
        <v>0</v>
      </c>
      <c r="DP574" s="9">
        <v>0.02</v>
      </c>
      <c r="DQ574" s="9">
        <v>7.0000000000000007E-2</v>
      </c>
      <c r="DR574" s="9">
        <v>0</v>
      </c>
      <c r="DS574" s="9">
        <v>0</v>
      </c>
      <c r="DT574" s="9">
        <v>0</v>
      </c>
      <c r="DU574" s="9">
        <v>0.18</v>
      </c>
      <c r="DV574" s="9">
        <v>0</v>
      </c>
      <c r="DW574" s="9">
        <v>0</v>
      </c>
      <c r="DX574" s="9">
        <v>0</v>
      </c>
      <c r="DY574" s="16" t="s">
        <v>1847</v>
      </c>
      <c r="DZ574" s="16" t="s">
        <v>1849</v>
      </c>
      <c r="EA574" s="16" t="s">
        <v>1770</v>
      </c>
      <c r="EB574" s="16" t="s">
        <v>482</v>
      </c>
      <c r="EC574" s="9">
        <v>280.17700705499999</v>
      </c>
      <c r="ED574" s="17">
        <v>243.60048393440002</v>
      </c>
      <c r="EE574" s="18">
        <v>0.87</v>
      </c>
      <c r="EF574" s="19" t="s">
        <v>192</v>
      </c>
      <c r="EG574" s="16" t="s">
        <v>1847</v>
      </c>
      <c r="EH574" s="20" t="s">
        <v>1766</v>
      </c>
      <c r="EI574" s="20" t="s">
        <v>1848</v>
      </c>
      <c r="EJ574" s="20">
        <v>280.17700705499999</v>
      </c>
      <c r="EK574" s="21">
        <v>1271.6792368525109</v>
      </c>
      <c r="EL574" s="20">
        <v>2.3416666666666663</v>
      </c>
      <c r="EM574" s="20">
        <v>2977.8488796296292</v>
      </c>
      <c r="EN574" s="22">
        <f t="shared" si="258"/>
        <v>0.39264531435349942</v>
      </c>
      <c r="EO574" s="23">
        <f t="shared" si="259"/>
        <v>0</v>
      </c>
      <c r="EP574" s="22">
        <f t="shared" si="260"/>
        <v>0</v>
      </c>
      <c r="EQ574" s="22">
        <f t="shared" si="261"/>
        <v>0</v>
      </c>
      <c r="ER574" s="22">
        <f t="shared" si="262"/>
        <v>0</v>
      </c>
      <c r="ES574" s="22">
        <f t="shared" si="263"/>
        <v>0</v>
      </c>
      <c r="ET574" s="22">
        <f t="shared" si="264"/>
        <v>0</v>
      </c>
      <c r="EU574" s="22">
        <f t="shared" si="265"/>
        <v>0</v>
      </c>
      <c r="EV574" s="22">
        <f t="shared" si="266"/>
        <v>0</v>
      </c>
      <c r="EW574" s="22">
        <f t="shared" si="267"/>
        <v>0.37564254646105183</v>
      </c>
      <c r="EX574" s="22">
        <f t="shared" si="268"/>
        <v>0</v>
      </c>
      <c r="EY574" s="22">
        <f t="shared" si="269"/>
        <v>0.16449189402926059</v>
      </c>
      <c r="EZ574" s="22">
        <f t="shared" si="270"/>
        <v>1.7002767892447607E-2</v>
      </c>
      <c r="FA574" s="22">
        <f t="shared" si="271"/>
        <v>0</v>
      </c>
      <c r="FB574" s="22">
        <f t="shared" si="272"/>
        <v>0.44286279161724007</v>
      </c>
      <c r="FC574" s="22">
        <f t="shared" si="16"/>
        <v>0.52985369711348362</v>
      </c>
      <c r="FD574" s="22">
        <f t="shared" si="273"/>
        <v>0.74626865671641784</v>
      </c>
      <c r="FE574" s="22">
        <f t="shared" si="274"/>
        <v>2.9850746268656716E-2</v>
      </c>
      <c r="FF574" s="22">
        <f t="shared" si="275"/>
        <v>0.1044776119402985</v>
      </c>
      <c r="FG574" s="22">
        <f t="shared" si="276"/>
        <v>0.11940298507462686</v>
      </c>
      <c r="FH574" s="22">
        <f t="shared" si="277"/>
        <v>0.80031633056544083</v>
      </c>
      <c r="FI574" s="23">
        <f t="shared" si="278"/>
        <v>4.2309213127718473E-2</v>
      </c>
      <c r="FJ574" s="24">
        <f t="shared" si="279"/>
        <v>0.12653222617635429</v>
      </c>
      <c r="FK574" s="22">
        <f t="shared" si="280"/>
        <v>9.026436632266352E-2</v>
      </c>
      <c r="FL574" s="25">
        <v>1437.0004458314756</v>
      </c>
      <c r="FM574" s="25">
        <v>13.759623272403033</v>
      </c>
      <c r="FN574" s="25">
        <v>322.66764574057277</v>
      </c>
      <c r="FO574" s="9">
        <v>90.1158447265625</v>
      </c>
      <c r="FP574" s="26">
        <f t="shared" si="0"/>
        <v>620.24072265625</v>
      </c>
      <c r="FQ574" s="22">
        <f t="shared" si="281"/>
        <v>1.2045956359786057E-2</v>
      </c>
      <c r="FR574" s="28">
        <f t="shared" si="282"/>
        <v>9.2798478623537031E-2</v>
      </c>
      <c r="FS574" s="28">
        <f t="shared" si="283"/>
        <v>0.89653145574037341</v>
      </c>
      <c r="FT574" s="28">
        <f t="shared" si="284"/>
        <v>0.11287507255651379</v>
      </c>
      <c r="FU574" s="28">
        <f t="shared" si="285"/>
        <v>0.40510105091428666</v>
      </c>
      <c r="FV574" s="28">
        <f t="shared" si="286"/>
        <v>0.48339976725289602</v>
      </c>
      <c r="FW574" s="22">
        <f t="shared" si="287"/>
        <v>0.55357848952155009</v>
      </c>
      <c r="FX574" s="22">
        <f t="shared" si="288"/>
        <v>2.1074999999999999</v>
      </c>
      <c r="FY574" s="22">
        <f t="shared" si="289"/>
        <v>0</v>
      </c>
    </row>
    <row r="575" spans="1:181" ht="15.75" customHeight="1">
      <c r="A575" s="9">
        <v>1</v>
      </c>
      <c r="B575" s="9" t="s">
        <v>184</v>
      </c>
      <c r="C575" s="9" t="s">
        <v>1765</v>
      </c>
      <c r="D575" s="9" t="s">
        <v>1766</v>
      </c>
      <c r="E575" s="9" t="s">
        <v>1850</v>
      </c>
      <c r="F575" s="9" t="s">
        <v>1851</v>
      </c>
      <c r="G575" s="9">
        <v>222.35661155400001</v>
      </c>
      <c r="H575" s="9">
        <v>6.8125</v>
      </c>
      <c r="I575" s="9">
        <v>12.75</v>
      </c>
      <c r="J575" s="9">
        <v>29.75</v>
      </c>
      <c r="K575" s="9">
        <v>32.125</v>
      </c>
      <c r="L575" s="9">
        <v>50.25</v>
      </c>
      <c r="M575" s="9">
        <v>91.1875</v>
      </c>
      <c r="N575" s="9">
        <v>219.51844787597656</v>
      </c>
      <c r="O575" s="9">
        <v>481.97833251953125</v>
      </c>
      <c r="P575" s="9">
        <v>326.49819407995273</v>
      </c>
      <c r="Q575" s="9">
        <v>0</v>
      </c>
      <c r="R575" s="9">
        <v>0</v>
      </c>
      <c r="S575" s="9">
        <v>0</v>
      </c>
      <c r="T575" s="9">
        <v>135.6875</v>
      </c>
      <c r="U575" s="9">
        <v>87.1875</v>
      </c>
      <c r="V575" s="9">
        <v>0</v>
      </c>
      <c r="W575" s="9">
        <v>1500.8377390326209</v>
      </c>
      <c r="X575" s="9">
        <v>13.495568053993251</v>
      </c>
      <c r="Y575" s="9">
        <v>33</v>
      </c>
      <c r="Z575" s="9">
        <v>86680.449300000007</v>
      </c>
      <c r="AA575" s="9">
        <v>48.18</v>
      </c>
      <c r="AB575" s="9">
        <v>39.49</v>
      </c>
      <c r="AC575" s="9">
        <v>30.44</v>
      </c>
      <c r="AD575" s="9">
        <v>9.0500000000000007</v>
      </c>
      <c r="AE575" s="9">
        <v>1.27</v>
      </c>
      <c r="AF575" s="9">
        <v>4.92</v>
      </c>
      <c r="AG575" s="9">
        <v>2.5</v>
      </c>
      <c r="AH575" s="9">
        <v>18.8</v>
      </c>
      <c r="AI575" s="9">
        <v>7.4</v>
      </c>
      <c r="AJ575" s="9">
        <v>8.1999999999999993</v>
      </c>
      <c r="AK575" s="9">
        <v>1.6</v>
      </c>
      <c r="AL575" s="9">
        <v>0</v>
      </c>
      <c r="AM575" s="9">
        <v>0</v>
      </c>
      <c r="AN575" s="9">
        <v>0</v>
      </c>
      <c r="AO575" s="9">
        <v>0</v>
      </c>
      <c r="AP575" s="9">
        <v>0</v>
      </c>
      <c r="AQ575" s="9">
        <v>0</v>
      </c>
      <c r="AR575" s="9">
        <v>0</v>
      </c>
      <c r="AS575" s="9">
        <v>2.73</v>
      </c>
      <c r="AT575" s="9">
        <v>0</v>
      </c>
      <c r="AU575" s="9">
        <v>0</v>
      </c>
      <c r="AV575" s="9">
        <v>0</v>
      </c>
      <c r="AW575" s="9">
        <v>0</v>
      </c>
      <c r="AX575" s="9">
        <v>0</v>
      </c>
      <c r="AY575" s="9">
        <v>0</v>
      </c>
      <c r="AZ575" s="9">
        <v>0</v>
      </c>
      <c r="BA575" s="9">
        <v>0</v>
      </c>
      <c r="BB575" s="9">
        <v>0</v>
      </c>
      <c r="BC575" s="9">
        <v>2.1</v>
      </c>
      <c r="BD575" s="9">
        <v>0</v>
      </c>
      <c r="BE575" s="9">
        <v>0</v>
      </c>
      <c r="BF575" s="9">
        <v>0</v>
      </c>
      <c r="BG575" s="9">
        <v>0</v>
      </c>
      <c r="BH575" s="9">
        <v>0</v>
      </c>
      <c r="BI575" s="9">
        <v>0</v>
      </c>
      <c r="BJ575" s="9">
        <v>0</v>
      </c>
      <c r="BK575" s="9">
        <v>0</v>
      </c>
      <c r="BL575" s="9">
        <v>0</v>
      </c>
      <c r="BM575" s="9">
        <v>0</v>
      </c>
      <c r="BN575" s="9">
        <v>0</v>
      </c>
      <c r="BO575" s="9">
        <v>0</v>
      </c>
      <c r="BP575" s="9">
        <v>0</v>
      </c>
      <c r="BQ575" s="9">
        <v>7.69</v>
      </c>
      <c r="BR575" s="9">
        <v>0</v>
      </c>
      <c r="BS575" s="9">
        <v>0</v>
      </c>
      <c r="BT575" s="9">
        <v>1.0900000000000001</v>
      </c>
      <c r="BU575" s="9">
        <v>0.27</v>
      </c>
      <c r="BV575" s="9">
        <v>0</v>
      </c>
      <c r="BW575" s="9">
        <v>0</v>
      </c>
      <c r="BX575" s="9">
        <v>0</v>
      </c>
      <c r="BY575" s="9">
        <v>0</v>
      </c>
      <c r="BZ575" s="9">
        <v>0</v>
      </c>
      <c r="CA575" s="9">
        <v>3.03</v>
      </c>
      <c r="CB575" s="9">
        <v>0</v>
      </c>
      <c r="CC575" s="9">
        <v>0</v>
      </c>
      <c r="CD575" s="9">
        <v>1.9</v>
      </c>
      <c r="CE575" s="9">
        <v>0</v>
      </c>
      <c r="CF575" s="9">
        <v>1</v>
      </c>
      <c r="CG575" s="9">
        <v>0.52</v>
      </c>
      <c r="CH575" s="9">
        <v>0</v>
      </c>
      <c r="CI575" s="9">
        <v>7.6</v>
      </c>
      <c r="CJ575" s="9">
        <v>0</v>
      </c>
      <c r="CK575" s="9">
        <v>0.56000000000000005</v>
      </c>
      <c r="CL575" s="9">
        <v>0</v>
      </c>
      <c r="CM575" s="9">
        <v>0</v>
      </c>
      <c r="CN575" s="9">
        <v>0</v>
      </c>
      <c r="CO575" s="9">
        <v>3</v>
      </c>
      <c r="CP575" s="9">
        <v>0</v>
      </c>
      <c r="CQ575" s="9">
        <v>1.62</v>
      </c>
      <c r="CR575" s="9">
        <v>0</v>
      </c>
      <c r="CS575" s="9">
        <v>14.07</v>
      </c>
      <c r="CT575" s="9">
        <v>1</v>
      </c>
      <c r="CU575" s="9">
        <v>32</v>
      </c>
      <c r="CV575" s="9">
        <v>49.5</v>
      </c>
      <c r="CW575" s="9" t="s">
        <v>1850</v>
      </c>
      <c r="CX575" s="9">
        <v>222.36</v>
      </c>
      <c r="CY575" s="9">
        <v>0.11</v>
      </c>
      <c r="CZ575" s="9">
        <v>0.16</v>
      </c>
      <c r="DA575" s="9">
        <v>0</v>
      </c>
      <c r="DB575" s="9">
        <v>0</v>
      </c>
      <c r="DC575" s="9">
        <v>0</v>
      </c>
      <c r="DD575" s="9">
        <v>0</v>
      </c>
      <c r="DE575" s="9">
        <v>0</v>
      </c>
      <c r="DF575" s="9">
        <v>0.16</v>
      </c>
      <c r="DG575" s="9">
        <v>0</v>
      </c>
      <c r="DH575" s="9">
        <v>0</v>
      </c>
      <c r="DI575" s="9">
        <v>0</v>
      </c>
      <c r="DJ575" s="9">
        <v>0</v>
      </c>
      <c r="DK575" s="9">
        <v>0</v>
      </c>
      <c r="DL575" s="9">
        <v>0</v>
      </c>
      <c r="DM575" s="9">
        <v>0</v>
      </c>
      <c r="DN575" s="9">
        <v>0.26</v>
      </c>
      <c r="DO575" s="9">
        <v>0</v>
      </c>
      <c r="DP575" s="9">
        <v>0</v>
      </c>
      <c r="DQ575" s="9">
        <v>0</v>
      </c>
      <c r="DR575" s="9">
        <v>0</v>
      </c>
      <c r="DS575" s="9">
        <v>0</v>
      </c>
      <c r="DT575" s="9">
        <v>0</v>
      </c>
      <c r="DU575" s="9">
        <v>0.32</v>
      </c>
      <c r="DV575" s="9">
        <v>0</v>
      </c>
      <c r="DW575" s="9">
        <v>0</v>
      </c>
      <c r="DX575" s="9">
        <v>0</v>
      </c>
      <c r="DY575" s="16" t="s">
        <v>1850</v>
      </c>
      <c r="DZ575" s="16" t="s">
        <v>1852</v>
      </c>
      <c r="EA575" s="16" t="s">
        <v>1770</v>
      </c>
      <c r="EB575" s="16" t="s">
        <v>482</v>
      </c>
      <c r="EC575" s="9">
        <v>222.35661155400001</v>
      </c>
      <c r="ED575" s="17">
        <v>239.71026814749001</v>
      </c>
      <c r="EE575" s="18">
        <v>1.08</v>
      </c>
      <c r="EF575" s="19" t="s">
        <v>192</v>
      </c>
      <c r="EG575" s="16" t="s">
        <v>1850</v>
      </c>
      <c r="EH575" s="20" t="s">
        <v>1766</v>
      </c>
      <c r="EI575" s="20" t="s">
        <v>1851</v>
      </c>
      <c r="EJ575" s="20">
        <v>222.35661155400001</v>
      </c>
      <c r="EK575" s="21">
        <v>1799.096083437111</v>
      </c>
      <c r="EL575" s="20">
        <v>0.97333333333333327</v>
      </c>
      <c r="EM575" s="20">
        <v>1751.1201878787881</v>
      </c>
      <c r="EN575" s="22">
        <f t="shared" si="258"/>
        <v>0.2258198422581984</v>
      </c>
      <c r="EO575" s="23">
        <f t="shared" si="259"/>
        <v>0</v>
      </c>
      <c r="EP575" s="22">
        <f t="shared" si="260"/>
        <v>0</v>
      </c>
      <c r="EQ575" s="22">
        <f t="shared" si="261"/>
        <v>5.1032806804374234E-2</v>
      </c>
      <c r="ER575" s="22">
        <f t="shared" si="262"/>
        <v>0</v>
      </c>
      <c r="ES575" s="22">
        <f t="shared" si="263"/>
        <v>0</v>
      </c>
      <c r="ET575" s="22">
        <f t="shared" si="264"/>
        <v>0</v>
      </c>
      <c r="EU575" s="22">
        <f t="shared" si="265"/>
        <v>0</v>
      </c>
      <c r="EV575" s="22">
        <f t="shared" si="266"/>
        <v>0</v>
      </c>
      <c r="EW575" s="22">
        <f t="shared" si="267"/>
        <v>0</v>
      </c>
      <c r="EX575" s="22">
        <f t="shared" si="268"/>
        <v>0.18687727825030376</v>
      </c>
      <c r="EY575" s="22">
        <f t="shared" si="269"/>
        <v>0.19829890643985418</v>
      </c>
      <c r="EZ575" s="22">
        <f t="shared" si="270"/>
        <v>2.6488456865127581E-2</v>
      </c>
      <c r="FA575" s="22">
        <f t="shared" si="271"/>
        <v>8.3110571081409471E-2</v>
      </c>
      <c r="FB575" s="22">
        <f t="shared" si="272"/>
        <v>0.45419198055893073</v>
      </c>
      <c r="FC575" s="22">
        <f t="shared" si="16"/>
        <v>0.74719800747198017</v>
      </c>
      <c r="FD575" s="22">
        <f t="shared" si="273"/>
        <v>0.52222222222222214</v>
      </c>
      <c r="FE575" s="22">
        <f t="shared" si="274"/>
        <v>0.20555555555555552</v>
      </c>
      <c r="FF575" s="22">
        <f t="shared" si="275"/>
        <v>0.22777777777777772</v>
      </c>
      <c r="FG575" s="22">
        <f t="shared" si="276"/>
        <v>4.4444444444444439E-2</v>
      </c>
      <c r="FH575" s="22">
        <f t="shared" si="277"/>
        <v>0.81963470319634713</v>
      </c>
      <c r="FI575" s="23">
        <f t="shared" si="278"/>
        <v>0.10211706102117062</v>
      </c>
      <c r="FJ575" s="24">
        <f t="shared" si="279"/>
        <v>5.1888750518887507E-2</v>
      </c>
      <c r="FK575" s="22">
        <f t="shared" si="280"/>
        <v>0.21667896296530553</v>
      </c>
      <c r="FL575" s="25">
        <v>1500.8377390326209</v>
      </c>
      <c r="FM575" s="25">
        <v>13.495568053993251</v>
      </c>
      <c r="FN575" s="25">
        <v>326.49819407995273</v>
      </c>
      <c r="FO575" s="9">
        <v>219.51844787597656</v>
      </c>
      <c r="FP575" s="26">
        <f t="shared" si="0"/>
        <v>262.45988464355469</v>
      </c>
      <c r="FQ575" s="22">
        <f t="shared" si="281"/>
        <v>8.7978045101884381E-2</v>
      </c>
      <c r="FR575" s="28">
        <f t="shared" si="282"/>
        <v>0.2782692161369506</v>
      </c>
      <c r="FS575" s="28">
        <f t="shared" si="283"/>
        <v>0.63608407688678714</v>
      </c>
      <c r="FT575" s="28">
        <f t="shared" si="284"/>
        <v>0</v>
      </c>
      <c r="FU575" s="28">
        <f t="shared" si="285"/>
        <v>0.6102247153871917</v>
      </c>
      <c r="FV575" s="28">
        <f t="shared" si="286"/>
        <v>0.39210662273843039</v>
      </c>
      <c r="FW575" s="22">
        <f t="shared" si="287"/>
        <v>0.66417600664176002</v>
      </c>
      <c r="FX575" s="22">
        <f t="shared" si="288"/>
        <v>1.46</v>
      </c>
      <c r="FY575" s="22">
        <f t="shared" si="289"/>
        <v>8.2727272727272733E-2</v>
      </c>
    </row>
    <row r="576" spans="1:181" ht="15.75" customHeight="1">
      <c r="A576" s="9">
        <v>1</v>
      </c>
      <c r="B576" s="9" t="s">
        <v>184</v>
      </c>
      <c r="C576" s="9" t="s">
        <v>1765</v>
      </c>
      <c r="D576" s="9" t="s">
        <v>1766</v>
      </c>
      <c r="E576" s="9" t="s">
        <v>1853</v>
      </c>
      <c r="F576" s="9" t="s">
        <v>1854</v>
      </c>
      <c r="G576" s="9">
        <v>236.846281608</v>
      </c>
      <c r="H576" s="9">
        <v>6.5</v>
      </c>
      <c r="I576" s="9">
        <v>7.25</v>
      </c>
      <c r="J576" s="9">
        <v>18.1875</v>
      </c>
      <c r="K576" s="9">
        <v>30.8125</v>
      </c>
      <c r="L576" s="9">
        <v>66.75</v>
      </c>
      <c r="M576" s="9">
        <v>108.0625</v>
      </c>
      <c r="N576" s="9">
        <v>146.04238891601563</v>
      </c>
      <c r="O576" s="9">
        <v>407.40615844726563</v>
      </c>
      <c r="P576" s="9">
        <v>293.41580612475667</v>
      </c>
      <c r="Q576" s="9">
        <v>0</v>
      </c>
      <c r="R576" s="9">
        <v>0</v>
      </c>
      <c r="S576" s="9">
        <v>0</v>
      </c>
      <c r="T576" s="9">
        <v>39.625</v>
      </c>
      <c r="U576" s="9">
        <v>197.9375</v>
      </c>
      <c r="V576" s="9">
        <v>0</v>
      </c>
      <c r="W576" s="9">
        <v>1466.9236661384045</v>
      </c>
      <c r="X576" s="9">
        <v>13.805155837295299</v>
      </c>
      <c r="Y576" s="9">
        <v>33</v>
      </c>
      <c r="Z576" s="9">
        <v>76274.079899999997</v>
      </c>
      <c r="AA576" s="9">
        <v>48.47</v>
      </c>
      <c r="AB576" s="9">
        <v>35.08</v>
      </c>
      <c r="AC576" s="9">
        <v>21.87</v>
      </c>
      <c r="AD576" s="9">
        <v>13.21</v>
      </c>
      <c r="AE576" s="9">
        <v>1.31</v>
      </c>
      <c r="AF576" s="9">
        <v>5.63</v>
      </c>
      <c r="AG576" s="9">
        <v>6.45</v>
      </c>
      <c r="AH576" s="9">
        <v>30</v>
      </c>
      <c r="AI576" s="9">
        <v>6.3</v>
      </c>
      <c r="AJ576" s="9">
        <v>0.3</v>
      </c>
      <c r="AK576" s="9">
        <v>3.2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  <c r="BD576" s="9">
        <v>0</v>
      </c>
      <c r="BE576" s="9">
        <v>0</v>
      </c>
      <c r="BF576" s="9">
        <v>0</v>
      </c>
      <c r="BG576" s="9">
        <v>0</v>
      </c>
      <c r="BH576" s="9">
        <v>0</v>
      </c>
      <c r="BI576" s="9">
        <v>0</v>
      </c>
      <c r="BJ576" s="9">
        <v>0</v>
      </c>
      <c r="BK576" s="9">
        <v>0</v>
      </c>
      <c r="BL576" s="9">
        <v>0</v>
      </c>
      <c r="BM576" s="9">
        <v>0</v>
      </c>
      <c r="BN576" s="9">
        <v>0</v>
      </c>
      <c r="BO576" s="9">
        <v>7.88</v>
      </c>
      <c r="BP576" s="9">
        <v>0</v>
      </c>
      <c r="BQ576" s="9">
        <v>1.1500000000000001</v>
      </c>
      <c r="BR576" s="9">
        <v>0</v>
      </c>
      <c r="BS576" s="9">
        <v>1.93</v>
      </c>
      <c r="BT576" s="9">
        <v>0</v>
      </c>
      <c r="BU576" s="9">
        <v>0</v>
      </c>
      <c r="BV576" s="9">
        <v>0</v>
      </c>
      <c r="BW576" s="9">
        <v>0</v>
      </c>
      <c r="BX576" s="9">
        <v>0</v>
      </c>
      <c r="BY576" s="9">
        <v>0</v>
      </c>
      <c r="BZ576" s="9">
        <v>0</v>
      </c>
      <c r="CA576" s="9">
        <v>0.62</v>
      </c>
      <c r="CB576" s="9">
        <v>0</v>
      </c>
      <c r="CC576" s="9">
        <v>0</v>
      </c>
      <c r="CD576" s="9">
        <v>0</v>
      </c>
      <c r="CE576" s="9">
        <v>0</v>
      </c>
      <c r="CF576" s="9">
        <v>0</v>
      </c>
      <c r="CG576" s="9">
        <v>0.63</v>
      </c>
      <c r="CH576" s="9">
        <v>0</v>
      </c>
      <c r="CI576" s="9">
        <v>3.58</v>
      </c>
      <c r="CJ576" s="9">
        <v>0</v>
      </c>
      <c r="CK576" s="9">
        <v>6.08</v>
      </c>
      <c r="CL576" s="9">
        <v>0</v>
      </c>
      <c r="CM576" s="9">
        <v>0</v>
      </c>
      <c r="CN576" s="9">
        <v>0</v>
      </c>
      <c r="CO576" s="9">
        <v>1.17</v>
      </c>
      <c r="CP576" s="9">
        <v>2.85</v>
      </c>
      <c r="CQ576" s="9">
        <v>0</v>
      </c>
      <c r="CR576" s="9">
        <v>0</v>
      </c>
      <c r="CS576" s="9">
        <v>22.58</v>
      </c>
      <c r="CT576" s="9">
        <v>0</v>
      </c>
      <c r="CU576" s="9">
        <v>31</v>
      </c>
      <c r="CV576" s="9">
        <v>56.1</v>
      </c>
      <c r="CW576" s="9" t="s">
        <v>1853</v>
      </c>
      <c r="CX576" s="9">
        <v>236.85</v>
      </c>
      <c r="CY576" s="9">
        <v>0.09</v>
      </c>
      <c r="CZ576" s="9">
        <v>0.01</v>
      </c>
      <c r="DA576" s="9">
        <v>0</v>
      </c>
      <c r="DB576" s="9">
        <v>0</v>
      </c>
      <c r="DC576" s="9">
        <v>0</v>
      </c>
      <c r="DD576" s="9">
        <v>0</v>
      </c>
      <c r="DE576" s="9">
        <v>0</v>
      </c>
      <c r="DF576" s="9">
        <v>0.41</v>
      </c>
      <c r="DG576" s="9">
        <v>0</v>
      </c>
      <c r="DH576" s="9">
        <v>0</v>
      </c>
      <c r="DI576" s="9">
        <v>0</v>
      </c>
      <c r="DJ576" s="9">
        <v>0</v>
      </c>
      <c r="DK576" s="9">
        <v>0</v>
      </c>
      <c r="DL576" s="9">
        <v>0.05</v>
      </c>
      <c r="DM576" s="9">
        <v>0</v>
      </c>
      <c r="DN576" s="9">
        <v>0.05</v>
      </c>
      <c r="DO576" s="9">
        <v>0</v>
      </c>
      <c r="DP576" s="9">
        <v>0.2</v>
      </c>
      <c r="DQ576" s="9">
        <v>0.17</v>
      </c>
      <c r="DR576" s="9">
        <v>0</v>
      </c>
      <c r="DS576" s="9">
        <v>0</v>
      </c>
      <c r="DT576" s="9">
        <v>0</v>
      </c>
      <c r="DU576" s="9">
        <v>0.02</v>
      </c>
      <c r="DV576" s="9">
        <v>0</v>
      </c>
      <c r="DW576" s="9">
        <v>0</v>
      </c>
      <c r="DX576" s="9">
        <v>0</v>
      </c>
      <c r="DY576" s="16" t="s">
        <v>1853</v>
      </c>
      <c r="DZ576" s="16" t="s">
        <v>1855</v>
      </c>
      <c r="EA576" s="16" t="s">
        <v>1770</v>
      </c>
      <c r="EB576" s="16" t="s">
        <v>482</v>
      </c>
      <c r="EC576" s="9">
        <v>236.846281608</v>
      </c>
      <c r="ED576" s="17">
        <v>44.830730403832</v>
      </c>
      <c r="EE576" s="18">
        <v>0.19</v>
      </c>
      <c r="EF576" s="19" t="s">
        <v>192</v>
      </c>
      <c r="EG576" s="16" t="s">
        <v>1853</v>
      </c>
      <c r="EH576" s="20" t="s">
        <v>1766</v>
      </c>
      <c r="EI576" s="20" t="s">
        <v>1854</v>
      </c>
      <c r="EJ576" s="20">
        <v>236.846281608</v>
      </c>
      <c r="EK576" s="21">
        <v>1573.6348236022282</v>
      </c>
      <c r="EL576" s="20">
        <v>0.86399286987522272</v>
      </c>
      <c r="EM576" s="20">
        <v>1359.6092673796791</v>
      </c>
      <c r="EN576" s="22">
        <f t="shared" si="258"/>
        <v>0.18630080462141529</v>
      </c>
      <c r="EO576" s="23">
        <f t="shared" si="259"/>
        <v>0</v>
      </c>
      <c r="EP576" s="22">
        <f t="shared" si="260"/>
        <v>0</v>
      </c>
      <c r="EQ576" s="22">
        <f t="shared" si="261"/>
        <v>0</v>
      </c>
      <c r="ER576" s="22">
        <f t="shared" si="262"/>
        <v>0</v>
      </c>
      <c r="ES576" s="22">
        <f t="shared" si="263"/>
        <v>0</v>
      </c>
      <c r="ET576" s="22">
        <f t="shared" si="264"/>
        <v>0</v>
      </c>
      <c r="EU576" s="22">
        <f t="shared" si="265"/>
        <v>0</v>
      </c>
      <c r="EV576" s="22">
        <f t="shared" si="266"/>
        <v>0</v>
      </c>
      <c r="EW576" s="22">
        <f t="shared" si="267"/>
        <v>0.16468129571577847</v>
      </c>
      <c r="EX576" s="22">
        <f t="shared" si="268"/>
        <v>2.4033437826541278E-2</v>
      </c>
      <c r="EY576" s="22">
        <f t="shared" si="269"/>
        <v>0.24221525600835944</v>
      </c>
      <c r="EZ576" s="22">
        <f t="shared" si="270"/>
        <v>0</v>
      </c>
      <c r="FA576" s="22">
        <f t="shared" si="271"/>
        <v>1.3166144200626959E-2</v>
      </c>
      <c r="FB576" s="22">
        <f t="shared" si="272"/>
        <v>0.55590386624869381</v>
      </c>
      <c r="FC576" s="22">
        <f t="shared" si="16"/>
        <v>0.82112646998143179</v>
      </c>
      <c r="FD576" s="22">
        <f t="shared" si="273"/>
        <v>0.75376884422110557</v>
      </c>
      <c r="FE576" s="22">
        <f t="shared" si="274"/>
        <v>0.15829145728643218</v>
      </c>
      <c r="FF576" s="22">
        <f t="shared" si="275"/>
        <v>7.5376884422110558E-3</v>
      </c>
      <c r="FG576" s="22">
        <f t="shared" si="276"/>
        <v>8.0402010050251271E-2</v>
      </c>
      <c r="FH576" s="22">
        <f t="shared" si="277"/>
        <v>0.72374664741076955</v>
      </c>
      <c r="FI576" s="23">
        <f t="shared" si="278"/>
        <v>0.11615432226119249</v>
      </c>
      <c r="FJ576" s="24">
        <f t="shared" si="279"/>
        <v>0.13307200330101093</v>
      </c>
      <c r="FK576" s="22">
        <f t="shared" si="280"/>
        <v>0.20464750246838082</v>
      </c>
      <c r="FL576" s="25">
        <v>1466.9236661384045</v>
      </c>
      <c r="FM576" s="25">
        <v>13.805155837295299</v>
      </c>
      <c r="FN576" s="25">
        <v>293.41580612475667</v>
      </c>
      <c r="FO576" s="9">
        <v>146.04238891601563</v>
      </c>
      <c r="FP576" s="26">
        <f t="shared" si="0"/>
        <v>261.36376953125</v>
      </c>
      <c r="FQ576" s="22">
        <f t="shared" si="281"/>
        <v>5.8054531853522516E-2</v>
      </c>
      <c r="FR576" s="28">
        <f t="shared" si="282"/>
        <v>0.20688524078709841</v>
      </c>
      <c r="FS576" s="28">
        <f t="shared" si="283"/>
        <v>0.73808420724682944</v>
      </c>
      <c r="FT576" s="28">
        <f t="shared" si="284"/>
        <v>0</v>
      </c>
      <c r="FU576" s="28">
        <f t="shared" si="285"/>
        <v>0.16730260543242398</v>
      </c>
      <c r="FV576" s="28">
        <f t="shared" si="286"/>
        <v>0.83572137445502637</v>
      </c>
      <c r="FW576" s="22">
        <f t="shared" si="287"/>
        <v>0.63957086857850221</v>
      </c>
      <c r="FX576" s="22">
        <f t="shared" si="288"/>
        <v>1.4687878787878788</v>
      </c>
      <c r="FY576" s="22">
        <f t="shared" si="289"/>
        <v>0</v>
      </c>
    </row>
    <row r="577" spans="1:181" ht="15.75" customHeight="1">
      <c r="A577" s="9">
        <v>1</v>
      </c>
      <c r="B577" s="9" t="s">
        <v>184</v>
      </c>
      <c r="C577" s="9" t="s">
        <v>1765</v>
      </c>
      <c r="D577" s="9" t="s">
        <v>1766</v>
      </c>
      <c r="E577" s="9" t="s">
        <v>1856</v>
      </c>
      <c r="F577" s="9" t="s">
        <v>1857</v>
      </c>
      <c r="G577" s="9">
        <v>280.17964820999998</v>
      </c>
      <c r="H577" s="9">
        <v>37</v>
      </c>
      <c r="I577" s="9">
        <v>49.5</v>
      </c>
      <c r="J577" s="9">
        <v>60.9375</v>
      </c>
      <c r="K577" s="9">
        <v>46.8125</v>
      </c>
      <c r="L577" s="9">
        <v>53.625</v>
      </c>
      <c r="M577" s="9">
        <v>32.3125</v>
      </c>
      <c r="N577" s="9">
        <v>57.057159423828125</v>
      </c>
      <c r="O577" s="9">
        <v>326.53396606445313</v>
      </c>
      <c r="P577" s="9">
        <v>125.06900563815489</v>
      </c>
      <c r="Q577" s="9">
        <v>0</v>
      </c>
      <c r="R577" s="9">
        <v>0</v>
      </c>
      <c r="S577" s="9">
        <v>0</v>
      </c>
      <c r="T577" s="9">
        <v>15.4375</v>
      </c>
      <c r="U577" s="9">
        <v>190</v>
      </c>
      <c r="V577" s="9">
        <v>74.75</v>
      </c>
      <c r="W577" s="9">
        <v>1448.4295272078502</v>
      </c>
      <c r="X577" s="9">
        <v>14.360796164139163</v>
      </c>
      <c r="Y577" s="9">
        <v>40</v>
      </c>
      <c r="Z577" s="9">
        <v>176712.02050000001</v>
      </c>
      <c r="AA577" s="9">
        <v>90.22</v>
      </c>
      <c r="AB577" s="9">
        <v>58.4</v>
      </c>
      <c r="AC577" s="9">
        <v>54.39</v>
      </c>
      <c r="AD577" s="9">
        <v>4.01</v>
      </c>
      <c r="AE577" s="9">
        <v>3.6</v>
      </c>
      <c r="AF577" s="9">
        <v>25.5</v>
      </c>
      <c r="AG577" s="9">
        <v>2.72</v>
      </c>
      <c r="AH577" s="9">
        <v>60.2</v>
      </c>
      <c r="AI577" s="9">
        <v>12</v>
      </c>
      <c r="AJ577" s="9">
        <v>0.4</v>
      </c>
      <c r="AK577" s="9">
        <v>0.8</v>
      </c>
      <c r="AL577" s="9">
        <v>1.63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3.2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15.28</v>
      </c>
      <c r="BD577" s="9">
        <v>0</v>
      </c>
      <c r="BE577" s="9">
        <v>0</v>
      </c>
      <c r="BF577" s="9">
        <v>0</v>
      </c>
      <c r="BG577" s="9">
        <v>0</v>
      </c>
      <c r="BH577" s="9">
        <v>0</v>
      </c>
      <c r="BI577" s="9">
        <v>0</v>
      </c>
      <c r="BJ577" s="9">
        <v>5</v>
      </c>
      <c r="BK577" s="9">
        <v>0</v>
      </c>
      <c r="BL577" s="9">
        <v>0</v>
      </c>
      <c r="BM577" s="9">
        <v>0</v>
      </c>
      <c r="BN577" s="9">
        <v>3.76</v>
      </c>
      <c r="BO577" s="9">
        <v>23.89</v>
      </c>
      <c r="BP577" s="9">
        <v>0</v>
      </c>
      <c r="BQ577" s="9">
        <v>6.51</v>
      </c>
      <c r="BR577" s="9">
        <v>0</v>
      </c>
      <c r="BS577" s="9">
        <v>0</v>
      </c>
      <c r="BT577" s="9">
        <v>0</v>
      </c>
      <c r="BU577" s="9">
        <v>0</v>
      </c>
      <c r="BV577" s="9">
        <v>0</v>
      </c>
      <c r="BW577" s="9">
        <v>0</v>
      </c>
      <c r="BX577" s="9">
        <v>0</v>
      </c>
      <c r="BY577" s="9">
        <v>0</v>
      </c>
      <c r="BZ577" s="9">
        <v>0</v>
      </c>
      <c r="CA577" s="9">
        <v>0</v>
      </c>
      <c r="CB577" s="9">
        <v>0</v>
      </c>
      <c r="CC577" s="9">
        <v>0</v>
      </c>
      <c r="CD577" s="9">
        <v>6.84</v>
      </c>
      <c r="CE577" s="9">
        <v>1.08</v>
      </c>
      <c r="CF577" s="9">
        <v>3.43</v>
      </c>
      <c r="CG577" s="9">
        <v>1.63</v>
      </c>
      <c r="CH577" s="9">
        <v>0</v>
      </c>
      <c r="CI577" s="9">
        <v>3.57</v>
      </c>
      <c r="CJ577" s="9">
        <v>0</v>
      </c>
      <c r="CK577" s="9">
        <v>0</v>
      </c>
      <c r="CL577" s="9">
        <v>0</v>
      </c>
      <c r="CM577" s="9">
        <v>0</v>
      </c>
      <c r="CN577" s="9">
        <v>2.8</v>
      </c>
      <c r="CO577" s="9">
        <v>0.74</v>
      </c>
      <c r="CP577" s="9">
        <v>0.67</v>
      </c>
      <c r="CQ577" s="9">
        <v>1.23</v>
      </c>
      <c r="CR577" s="9">
        <v>0</v>
      </c>
      <c r="CS577" s="9">
        <v>8.9600000000000009</v>
      </c>
      <c r="CT577" s="9">
        <v>0</v>
      </c>
      <c r="CU577" s="9">
        <v>49</v>
      </c>
      <c r="CV577" s="9">
        <v>60</v>
      </c>
      <c r="CW577" s="9" t="s">
        <v>1856</v>
      </c>
      <c r="CX577" s="9">
        <v>280.18</v>
      </c>
      <c r="CY577" s="9">
        <v>0.14000000000000001</v>
      </c>
      <c r="CZ577" s="9">
        <v>0</v>
      </c>
      <c r="DA577" s="9">
        <v>0</v>
      </c>
      <c r="DB577" s="9">
        <v>0.11</v>
      </c>
      <c r="DC577" s="9">
        <v>0</v>
      </c>
      <c r="DD577" s="9">
        <v>0</v>
      </c>
      <c r="DE577" s="9">
        <v>0</v>
      </c>
      <c r="DF577" s="9">
        <v>0.47</v>
      </c>
      <c r="DG577" s="9">
        <v>0</v>
      </c>
      <c r="DH577" s="9">
        <v>0</v>
      </c>
      <c r="DI577" s="9">
        <v>0</v>
      </c>
      <c r="DJ577" s="9">
        <v>0</v>
      </c>
      <c r="DK577" s="9">
        <v>0</v>
      </c>
      <c r="DL577" s="9">
        <v>0</v>
      </c>
      <c r="DM577" s="9">
        <v>0</v>
      </c>
      <c r="DN577" s="9">
        <v>0.06</v>
      </c>
      <c r="DO577" s="9">
        <v>0</v>
      </c>
      <c r="DP577" s="9">
        <v>7.0000000000000007E-2</v>
      </c>
      <c r="DQ577" s="9">
        <v>0.14000000000000001</v>
      </c>
      <c r="DR577" s="9">
        <v>0</v>
      </c>
      <c r="DS577" s="9">
        <v>0</v>
      </c>
      <c r="DT577" s="9">
        <v>0</v>
      </c>
      <c r="DU577" s="9">
        <v>0</v>
      </c>
      <c r="DV577" s="9">
        <v>0</v>
      </c>
      <c r="DW577" s="9">
        <v>0</v>
      </c>
      <c r="DX577" s="9">
        <v>0</v>
      </c>
      <c r="DY577" s="16" t="s">
        <v>1856</v>
      </c>
      <c r="DZ577" s="16" t="s">
        <v>1858</v>
      </c>
      <c r="EA577" s="16" t="s">
        <v>1770</v>
      </c>
      <c r="EB577" s="16" t="s">
        <v>482</v>
      </c>
      <c r="EC577" s="9">
        <v>280.17964820999998</v>
      </c>
      <c r="ED577" s="17">
        <v>21.507411875075242</v>
      </c>
      <c r="EE577" s="18">
        <v>0.08</v>
      </c>
      <c r="EF577" s="19" t="s">
        <v>192</v>
      </c>
      <c r="EG577" s="16" t="s">
        <v>1856</v>
      </c>
      <c r="EH577" s="20" t="s">
        <v>1766</v>
      </c>
      <c r="EI577" s="20" t="s">
        <v>1857</v>
      </c>
      <c r="EJ577" s="20">
        <v>280.17964820999998</v>
      </c>
      <c r="EK577" s="21">
        <v>1958.6790124140991</v>
      </c>
      <c r="EL577" s="20">
        <v>1.5036666666666667</v>
      </c>
      <c r="EM577" s="20">
        <v>2945.2003416666671</v>
      </c>
      <c r="EN577" s="22">
        <f t="shared" si="258"/>
        <v>0.62148082465085341</v>
      </c>
      <c r="EO577" s="23">
        <f t="shared" si="259"/>
        <v>1.806694746176014E-2</v>
      </c>
      <c r="EP577" s="22">
        <f t="shared" si="260"/>
        <v>0</v>
      </c>
      <c r="EQ577" s="22">
        <f t="shared" si="261"/>
        <v>0.17559181797287979</v>
      </c>
      <c r="ER577" s="22">
        <f t="shared" si="262"/>
        <v>5.745805561939784E-2</v>
      </c>
      <c r="ES577" s="22">
        <f t="shared" si="263"/>
        <v>0</v>
      </c>
      <c r="ET577" s="22">
        <f t="shared" si="264"/>
        <v>0</v>
      </c>
      <c r="EU577" s="22">
        <f t="shared" si="265"/>
        <v>0</v>
      </c>
      <c r="EV577" s="22">
        <f t="shared" si="266"/>
        <v>4.3208457825787173E-2</v>
      </c>
      <c r="EW577" s="22">
        <f t="shared" si="267"/>
        <v>0.27453458974948292</v>
      </c>
      <c r="EX577" s="22">
        <f t="shared" si="268"/>
        <v>7.4810388416455986E-2</v>
      </c>
      <c r="EY577" s="22">
        <f t="shared" si="269"/>
        <v>4.1025051712250057E-2</v>
      </c>
      <c r="EZ577" s="22">
        <f t="shared" si="270"/>
        <v>0</v>
      </c>
      <c r="FA577" s="22">
        <f t="shared" si="271"/>
        <v>0.14916111238795679</v>
      </c>
      <c r="FB577" s="22">
        <f t="shared" si="272"/>
        <v>0.16547920018386578</v>
      </c>
      <c r="FC577" s="22">
        <f t="shared" si="16"/>
        <v>0.81356683662159179</v>
      </c>
      <c r="FD577" s="22">
        <f t="shared" si="273"/>
        <v>0.82016348773841963</v>
      </c>
      <c r="FE577" s="22">
        <f t="shared" si="274"/>
        <v>0.16348773841961853</v>
      </c>
      <c r="FF577" s="22">
        <f t="shared" si="275"/>
        <v>5.4495912806539508E-3</v>
      </c>
      <c r="FG577" s="22">
        <f t="shared" si="276"/>
        <v>1.0899182561307902E-2</v>
      </c>
      <c r="FH577" s="22">
        <f t="shared" si="277"/>
        <v>0.64730658390600748</v>
      </c>
      <c r="FI577" s="23">
        <f t="shared" si="278"/>
        <v>0.282642429616493</v>
      </c>
      <c r="FJ577" s="24">
        <f t="shared" si="279"/>
        <v>3.0148525825759259E-2</v>
      </c>
      <c r="FK577" s="22">
        <f t="shared" si="280"/>
        <v>0.32200768534186464</v>
      </c>
      <c r="FL577" s="25">
        <v>1448.4295272078502</v>
      </c>
      <c r="FM577" s="25">
        <v>14.360796164139163</v>
      </c>
      <c r="FN577" s="25">
        <v>125.06900563815489</v>
      </c>
      <c r="FO577" s="9">
        <v>57.057159423828125</v>
      </c>
      <c r="FP577" s="26">
        <f t="shared" si="0"/>
        <v>269.476806640625</v>
      </c>
      <c r="FQ577" s="22">
        <f t="shared" si="281"/>
        <v>0.30873048971482253</v>
      </c>
      <c r="FR577" s="28">
        <f t="shared" si="282"/>
        <v>0.38457468516499571</v>
      </c>
      <c r="FS577" s="28">
        <f t="shared" si="283"/>
        <v>0.30672284924702387</v>
      </c>
      <c r="FT577" s="28">
        <f t="shared" si="284"/>
        <v>0</v>
      </c>
      <c r="FU577" s="28">
        <f t="shared" si="285"/>
        <v>5.5098577282919919E-2</v>
      </c>
      <c r="FV577" s="28">
        <f t="shared" si="286"/>
        <v>0.94492944684392222</v>
      </c>
      <c r="FW577" s="22">
        <f t="shared" si="287"/>
        <v>0.54311682553757479</v>
      </c>
      <c r="FX577" s="22">
        <f t="shared" si="288"/>
        <v>2.2555000000000001</v>
      </c>
      <c r="FY577" s="22">
        <f t="shared" si="289"/>
        <v>0.08</v>
      </c>
    </row>
    <row r="578" spans="1:181" ht="15.75" customHeight="1">
      <c r="A578" s="9">
        <v>1</v>
      </c>
      <c r="B578" s="9" t="s">
        <v>184</v>
      </c>
      <c r="C578" s="9" t="s">
        <v>1765</v>
      </c>
      <c r="D578" s="9" t="s">
        <v>1766</v>
      </c>
      <c r="E578" s="9" t="s">
        <v>1859</v>
      </c>
      <c r="F578" s="9" t="s">
        <v>1860</v>
      </c>
      <c r="G578" s="9">
        <v>298.03383537000002</v>
      </c>
      <c r="H578" s="9">
        <v>44</v>
      </c>
      <c r="I578" s="9">
        <v>64.5625</v>
      </c>
      <c r="J578" s="9">
        <v>76.25</v>
      </c>
      <c r="K578" s="9">
        <v>43.875</v>
      </c>
      <c r="L578" s="9">
        <v>43.875</v>
      </c>
      <c r="M578" s="9">
        <v>25.1875</v>
      </c>
      <c r="N578" s="9">
        <v>43.093307495117188</v>
      </c>
      <c r="O578" s="9">
        <v>422.80386352539063</v>
      </c>
      <c r="P578" s="9">
        <v>109.11292743122347</v>
      </c>
      <c r="Q578" s="9">
        <v>0</v>
      </c>
      <c r="R578" s="9">
        <v>0</v>
      </c>
      <c r="S578" s="9">
        <v>0</v>
      </c>
      <c r="T578" s="9">
        <v>37</v>
      </c>
      <c r="U578" s="9">
        <v>201.9375</v>
      </c>
      <c r="V578" s="9">
        <v>58.8125</v>
      </c>
      <c r="W578" s="9">
        <v>1450.8645242596094</v>
      </c>
      <c r="X578" s="9">
        <v>14.405511447174963</v>
      </c>
      <c r="Y578" s="9">
        <v>32</v>
      </c>
      <c r="Z578" s="9">
        <v>263497.37560000003</v>
      </c>
      <c r="AA578" s="9">
        <v>74.47</v>
      </c>
      <c r="AB578" s="9">
        <v>42.96</v>
      </c>
      <c r="AC578" s="9">
        <v>41.96</v>
      </c>
      <c r="AD578" s="9">
        <v>1</v>
      </c>
      <c r="AE578" s="9">
        <v>1.85</v>
      </c>
      <c r="AF578" s="9">
        <v>25.76</v>
      </c>
      <c r="AG578" s="9">
        <v>3.9</v>
      </c>
      <c r="AH578" s="9">
        <v>45.4</v>
      </c>
      <c r="AI578" s="9">
        <v>5.3</v>
      </c>
      <c r="AJ578" s="9">
        <v>0</v>
      </c>
      <c r="AK578" s="9">
        <v>4.8</v>
      </c>
      <c r="AL578" s="9">
        <v>4.34</v>
      </c>
      <c r="AM578" s="9">
        <v>0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4.6500000000000004</v>
      </c>
      <c r="AT578" s="9">
        <v>0.2</v>
      </c>
      <c r="AU578" s="9">
        <v>0.52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1</v>
      </c>
      <c r="BB578" s="9">
        <v>0</v>
      </c>
      <c r="BC578" s="9">
        <v>3.1</v>
      </c>
      <c r="BD578" s="9">
        <v>0</v>
      </c>
      <c r="BE578" s="9">
        <v>0</v>
      </c>
      <c r="BF578" s="9">
        <v>0</v>
      </c>
      <c r="BG578" s="9">
        <v>0</v>
      </c>
      <c r="BH578" s="9">
        <v>3.06</v>
      </c>
      <c r="BI578" s="9">
        <v>0</v>
      </c>
      <c r="BJ578" s="9">
        <v>2.65</v>
      </c>
      <c r="BK578" s="9">
        <v>1.25</v>
      </c>
      <c r="BL578" s="9">
        <v>0</v>
      </c>
      <c r="BM578" s="9">
        <v>10.65</v>
      </c>
      <c r="BN578" s="9">
        <v>18.03</v>
      </c>
      <c r="BO578" s="9">
        <v>3.34</v>
      </c>
      <c r="BP578" s="9">
        <v>0</v>
      </c>
      <c r="BQ578" s="9">
        <v>2.74</v>
      </c>
      <c r="BR578" s="9">
        <v>0</v>
      </c>
      <c r="BS578" s="9">
        <v>0</v>
      </c>
      <c r="BT578" s="9">
        <v>0</v>
      </c>
      <c r="BU578" s="9">
        <v>0</v>
      </c>
      <c r="BV578" s="9">
        <v>0</v>
      </c>
      <c r="BW578" s="9">
        <v>0</v>
      </c>
      <c r="BX578" s="9">
        <v>0</v>
      </c>
      <c r="BY578" s="9">
        <v>0</v>
      </c>
      <c r="BZ578" s="9">
        <v>0</v>
      </c>
      <c r="CA578" s="9">
        <v>0</v>
      </c>
      <c r="CB578" s="9">
        <v>0</v>
      </c>
      <c r="CC578" s="9">
        <v>0</v>
      </c>
      <c r="CD578" s="9">
        <v>0</v>
      </c>
      <c r="CE578" s="9">
        <v>0</v>
      </c>
      <c r="CF578" s="9">
        <v>2.94</v>
      </c>
      <c r="CG578" s="9">
        <v>0</v>
      </c>
      <c r="CH578" s="9">
        <v>0</v>
      </c>
      <c r="CI578" s="9">
        <v>1.98</v>
      </c>
      <c r="CJ578" s="9">
        <v>0</v>
      </c>
      <c r="CK578" s="9">
        <v>0</v>
      </c>
      <c r="CL578" s="9">
        <v>0</v>
      </c>
      <c r="CM578" s="9">
        <v>0</v>
      </c>
      <c r="CN578" s="9">
        <v>0</v>
      </c>
      <c r="CO578" s="9">
        <v>1.27</v>
      </c>
      <c r="CP578" s="9">
        <v>4.6000000000000005</v>
      </c>
      <c r="CQ578" s="9">
        <v>0</v>
      </c>
      <c r="CR578" s="9">
        <v>0</v>
      </c>
      <c r="CS578" s="9">
        <v>8.15</v>
      </c>
      <c r="CT578" s="9">
        <v>0</v>
      </c>
      <c r="CU578" s="9">
        <v>40</v>
      </c>
      <c r="CV578" s="9">
        <v>38.4</v>
      </c>
      <c r="CW578" s="9" t="s">
        <v>1859</v>
      </c>
      <c r="CX578" s="9">
        <v>298.02999999999997</v>
      </c>
      <c r="CY578" s="9">
        <v>0.21</v>
      </c>
      <c r="CZ578" s="9">
        <v>0.08</v>
      </c>
      <c r="DA578" s="9">
        <v>0</v>
      </c>
      <c r="DB578" s="9">
        <v>0.1</v>
      </c>
      <c r="DC578" s="9">
        <v>0.01</v>
      </c>
      <c r="DD578" s="9">
        <v>0</v>
      </c>
      <c r="DE578" s="9">
        <v>0</v>
      </c>
      <c r="DF578" s="9">
        <v>0.27</v>
      </c>
      <c r="DG578" s="9">
        <v>0</v>
      </c>
      <c r="DH578" s="9">
        <v>0</v>
      </c>
      <c r="DI578" s="9">
        <v>0</v>
      </c>
      <c r="DJ578" s="9">
        <v>0</v>
      </c>
      <c r="DK578" s="9">
        <v>0</v>
      </c>
      <c r="DL578" s="9">
        <v>0</v>
      </c>
      <c r="DM578" s="9">
        <v>0</v>
      </c>
      <c r="DN578" s="9">
        <v>0.12</v>
      </c>
      <c r="DO578" s="9">
        <v>0</v>
      </c>
      <c r="DP578" s="9">
        <v>0.1</v>
      </c>
      <c r="DQ578" s="9">
        <v>0.11</v>
      </c>
      <c r="DR578" s="9">
        <v>0</v>
      </c>
      <c r="DS578" s="9">
        <v>0</v>
      </c>
      <c r="DT578" s="9">
        <v>0</v>
      </c>
      <c r="DU578" s="9">
        <v>0.01</v>
      </c>
      <c r="DV578" s="9">
        <v>0</v>
      </c>
      <c r="DW578" s="9">
        <v>0</v>
      </c>
      <c r="DX578" s="9">
        <v>0</v>
      </c>
      <c r="DY578" s="16" t="s">
        <v>1859</v>
      </c>
      <c r="DZ578" s="16" t="s">
        <v>1861</v>
      </c>
      <c r="EA578" s="16" t="s">
        <v>1770</v>
      </c>
      <c r="EB578" s="16" t="s">
        <v>482</v>
      </c>
      <c r="EC578" s="9">
        <v>298.03383537000002</v>
      </c>
      <c r="ED578" s="17">
        <v>61.326483494331001</v>
      </c>
      <c r="EE578" s="18">
        <v>0.21</v>
      </c>
      <c r="EF578" s="19" t="s">
        <v>192</v>
      </c>
      <c r="EG578" s="16" t="s">
        <v>1859</v>
      </c>
      <c r="EH578" s="20" t="s">
        <v>1766</v>
      </c>
      <c r="EI578" s="20" t="s">
        <v>1860</v>
      </c>
      <c r="EJ578" s="20">
        <v>298.03383537000002</v>
      </c>
      <c r="EK578" s="21">
        <v>3538.3023445682829</v>
      </c>
      <c r="EL578" s="20">
        <v>1.9393229166666668</v>
      </c>
      <c r="EM578" s="20">
        <v>6861.9108229166677</v>
      </c>
      <c r="EN578" s="22">
        <f t="shared" si="258"/>
        <v>0.54021753726332744</v>
      </c>
      <c r="EO578" s="23">
        <f t="shared" si="259"/>
        <v>5.827850140996374E-2</v>
      </c>
      <c r="EP578" s="22">
        <f t="shared" si="260"/>
        <v>2.4634775136064168E-2</v>
      </c>
      <c r="EQ578" s="22">
        <f t="shared" si="261"/>
        <v>4.4399885419650537E-2</v>
      </c>
      <c r="ER578" s="22">
        <f t="shared" si="262"/>
        <v>9.9684904038957328E-2</v>
      </c>
      <c r="ES578" s="22">
        <f t="shared" si="263"/>
        <v>0</v>
      </c>
      <c r="ET578" s="22">
        <f t="shared" si="264"/>
        <v>0</v>
      </c>
      <c r="EU578" s="22">
        <f t="shared" si="265"/>
        <v>0.15253509023202522</v>
      </c>
      <c r="EV578" s="22">
        <f t="shared" si="266"/>
        <v>0.25823546261816105</v>
      </c>
      <c r="EW578" s="22">
        <f t="shared" si="267"/>
        <v>4.7837295903752512E-2</v>
      </c>
      <c r="EX578" s="22">
        <f t="shared" si="268"/>
        <v>3.924376969349757E-2</v>
      </c>
      <c r="EY578" s="22">
        <f t="shared" si="269"/>
        <v>2.8358636493841308E-2</v>
      </c>
      <c r="EZ578" s="22">
        <f t="shared" si="270"/>
        <v>0</v>
      </c>
      <c r="FA578" s="22">
        <f t="shared" si="271"/>
        <v>4.2108278430249217E-2</v>
      </c>
      <c r="FB578" s="22">
        <f t="shared" si="272"/>
        <v>0.20080206244629051</v>
      </c>
      <c r="FC578" s="22">
        <f t="shared" si="16"/>
        <v>0.74526655028870681</v>
      </c>
      <c r="FD578" s="22">
        <f t="shared" si="273"/>
        <v>0.8180180180180181</v>
      </c>
      <c r="FE578" s="22">
        <f t="shared" si="274"/>
        <v>9.5495495495495505E-2</v>
      </c>
      <c r="FF578" s="22">
        <f t="shared" si="275"/>
        <v>0</v>
      </c>
      <c r="FG578" s="22">
        <f t="shared" si="276"/>
        <v>8.6486486486486491E-2</v>
      </c>
      <c r="FH578" s="22">
        <f t="shared" si="277"/>
        <v>0.57687659460185314</v>
      </c>
      <c r="FI578" s="23">
        <f t="shared" si="278"/>
        <v>0.34591110514301066</v>
      </c>
      <c r="FJ578" s="24">
        <f t="shared" si="279"/>
        <v>5.23700819121794E-2</v>
      </c>
      <c r="FK578" s="22">
        <f t="shared" si="280"/>
        <v>0.24987095813315202</v>
      </c>
      <c r="FL578" s="25">
        <v>1450.8645242596094</v>
      </c>
      <c r="FM578" s="25">
        <v>14.405511447174963</v>
      </c>
      <c r="FN578" s="25">
        <v>109.11292743122347</v>
      </c>
      <c r="FO578" s="9">
        <v>43.093307495117188</v>
      </c>
      <c r="FP578" s="26">
        <f t="shared" si="0"/>
        <v>379.71055603027344</v>
      </c>
      <c r="FQ578" s="22">
        <f t="shared" si="281"/>
        <v>0.36426233237988875</v>
      </c>
      <c r="FR578" s="28">
        <f t="shared" si="282"/>
        <v>0.4030582630018113</v>
      </c>
      <c r="FS578" s="28">
        <f t="shared" si="283"/>
        <v>0.23172704506607777</v>
      </c>
      <c r="FT578" s="28">
        <f t="shared" si="284"/>
        <v>0</v>
      </c>
      <c r="FU578" s="28">
        <f t="shared" si="285"/>
        <v>0.12414697799015208</v>
      </c>
      <c r="FV578" s="28">
        <f t="shared" si="286"/>
        <v>0.87490066245762577</v>
      </c>
      <c r="FW578" s="22">
        <f t="shared" si="287"/>
        <v>0.53712904525312211</v>
      </c>
      <c r="FX578" s="22">
        <f t="shared" si="288"/>
        <v>2.3271875</v>
      </c>
      <c r="FY578" s="22">
        <f t="shared" si="289"/>
        <v>0.14531250000000001</v>
      </c>
    </row>
    <row r="579" spans="1:181" ht="15.75" customHeight="1">
      <c r="A579" s="9">
        <v>1</v>
      </c>
      <c r="B579" s="9" t="s">
        <v>184</v>
      </c>
      <c r="C579" s="9" t="s">
        <v>1765</v>
      </c>
      <c r="D579" s="9" t="s">
        <v>1766</v>
      </c>
      <c r="E579" s="9" t="s">
        <v>1862</v>
      </c>
      <c r="F579" s="9" t="s">
        <v>1356</v>
      </c>
      <c r="G579" s="9">
        <v>341.21433494000001</v>
      </c>
      <c r="H579" s="9">
        <v>28.6875</v>
      </c>
      <c r="I579" s="9">
        <v>44.1875</v>
      </c>
      <c r="J579" s="9">
        <v>56.5</v>
      </c>
      <c r="K579" s="9">
        <v>37.0625</v>
      </c>
      <c r="L579" s="9">
        <v>67.75</v>
      </c>
      <c r="M579" s="9">
        <v>106.5625</v>
      </c>
      <c r="N579" s="9">
        <v>39.650035858154297</v>
      </c>
      <c r="O579" s="9">
        <v>328.90182495117188</v>
      </c>
      <c r="P579" s="9">
        <v>136.23757550721649</v>
      </c>
      <c r="Q579" s="9">
        <v>0</v>
      </c>
      <c r="R579" s="9">
        <v>0</v>
      </c>
      <c r="S579" s="9">
        <v>0</v>
      </c>
      <c r="T579" s="9">
        <v>129.8125</v>
      </c>
      <c r="U579" s="9">
        <v>210.9375</v>
      </c>
      <c r="V579" s="9">
        <v>0</v>
      </c>
      <c r="W579" s="9">
        <v>1427.7141811527904</v>
      </c>
      <c r="X579" s="9">
        <v>14.267809698078684</v>
      </c>
      <c r="Y579" s="9">
        <v>22</v>
      </c>
      <c r="Z579" s="9">
        <v>150490.20050000001</v>
      </c>
      <c r="AA579" s="9">
        <v>54</v>
      </c>
      <c r="AB579" s="9">
        <v>48.98</v>
      </c>
      <c r="AC579" s="9">
        <v>48.58</v>
      </c>
      <c r="AD579" s="9">
        <v>0.4</v>
      </c>
      <c r="AE579" s="9">
        <v>1.1000000000000001</v>
      </c>
      <c r="AF579" s="9">
        <v>3.73</v>
      </c>
      <c r="AG579" s="9">
        <v>0.19</v>
      </c>
      <c r="AH579" s="9">
        <v>31.1</v>
      </c>
      <c r="AI579" s="9">
        <v>11.8</v>
      </c>
      <c r="AJ579" s="9">
        <v>0.7</v>
      </c>
      <c r="AK579" s="9">
        <v>4.8</v>
      </c>
      <c r="AL579" s="9">
        <v>1.2</v>
      </c>
      <c r="AM579" s="9">
        <v>0</v>
      </c>
      <c r="AN579" s="9">
        <v>0</v>
      </c>
      <c r="AO579" s="9">
        <v>0</v>
      </c>
      <c r="AP579" s="9">
        <v>1.2</v>
      </c>
      <c r="AQ579" s="9">
        <v>0</v>
      </c>
      <c r="AR579" s="9">
        <v>0</v>
      </c>
      <c r="AS579" s="9">
        <v>2.5500000000000003</v>
      </c>
      <c r="AT579" s="9">
        <v>0</v>
      </c>
      <c r="AU579" s="9">
        <v>0.75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0.78</v>
      </c>
      <c r="BD579" s="9">
        <v>0</v>
      </c>
      <c r="BE579" s="9">
        <v>0</v>
      </c>
      <c r="BF579" s="9">
        <v>0</v>
      </c>
      <c r="BG579" s="9">
        <v>0</v>
      </c>
      <c r="BH579" s="9">
        <v>0</v>
      </c>
      <c r="BI579" s="9">
        <v>0</v>
      </c>
      <c r="BJ579" s="9">
        <v>0</v>
      </c>
      <c r="BK579" s="9">
        <v>0</v>
      </c>
      <c r="BL579" s="9">
        <v>0</v>
      </c>
      <c r="BM579" s="9">
        <v>0</v>
      </c>
      <c r="BN579" s="9">
        <v>0</v>
      </c>
      <c r="BO579" s="9">
        <v>14.04</v>
      </c>
      <c r="BP579" s="9">
        <v>0</v>
      </c>
      <c r="BQ579" s="9">
        <v>5.03</v>
      </c>
      <c r="BR579" s="9">
        <v>0</v>
      </c>
      <c r="BS579" s="9">
        <v>2.29</v>
      </c>
      <c r="BT579" s="9">
        <v>0</v>
      </c>
      <c r="BU579" s="9">
        <v>0</v>
      </c>
      <c r="BV579" s="9">
        <v>0</v>
      </c>
      <c r="BW579" s="9">
        <v>0</v>
      </c>
      <c r="BX579" s="9">
        <v>0</v>
      </c>
      <c r="BY579" s="9">
        <v>0</v>
      </c>
      <c r="BZ579" s="9">
        <v>0</v>
      </c>
      <c r="CA579" s="9">
        <v>7.0000000000000007E-2</v>
      </c>
      <c r="CB579" s="9">
        <v>0</v>
      </c>
      <c r="CC579" s="9">
        <v>0</v>
      </c>
      <c r="CD579" s="9">
        <v>0</v>
      </c>
      <c r="CE579" s="9">
        <v>0</v>
      </c>
      <c r="CF579" s="9">
        <v>0</v>
      </c>
      <c r="CG579" s="9">
        <v>0</v>
      </c>
      <c r="CH579" s="9">
        <v>0</v>
      </c>
      <c r="CI579" s="9">
        <v>10.19</v>
      </c>
      <c r="CJ579" s="9">
        <v>0</v>
      </c>
      <c r="CK579" s="9">
        <v>0</v>
      </c>
      <c r="CL579" s="9">
        <v>0</v>
      </c>
      <c r="CM579" s="9">
        <v>0</v>
      </c>
      <c r="CN579" s="9">
        <v>0</v>
      </c>
      <c r="CO579" s="9">
        <v>0</v>
      </c>
      <c r="CP579" s="9">
        <v>4.01</v>
      </c>
      <c r="CQ579" s="9">
        <v>0</v>
      </c>
      <c r="CR579" s="9">
        <v>0</v>
      </c>
      <c r="CS579" s="9">
        <v>11.89</v>
      </c>
      <c r="CT579" s="9">
        <v>0</v>
      </c>
      <c r="CU579" s="9">
        <v>38</v>
      </c>
      <c r="CV579" s="9">
        <v>35.200000000000003</v>
      </c>
      <c r="CW579" s="9" t="s">
        <v>1862</v>
      </c>
      <c r="CX579" s="9">
        <v>341.21</v>
      </c>
      <c r="CY579" s="9">
        <v>0.12</v>
      </c>
      <c r="CZ579" s="9">
        <v>0.12</v>
      </c>
      <c r="DA579" s="9">
        <v>0</v>
      </c>
      <c r="DB579" s="9">
        <v>0.03</v>
      </c>
      <c r="DC579" s="9">
        <v>0</v>
      </c>
      <c r="DD579" s="9">
        <v>0</v>
      </c>
      <c r="DE579" s="9">
        <v>0</v>
      </c>
      <c r="DF579" s="9">
        <v>0.2</v>
      </c>
      <c r="DG579" s="9">
        <v>0</v>
      </c>
      <c r="DH579" s="9">
        <v>0</v>
      </c>
      <c r="DI579" s="9">
        <v>0</v>
      </c>
      <c r="DJ579" s="9">
        <v>0</v>
      </c>
      <c r="DK579" s="9">
        <v>0</v>
      </c>
      <c r="DL579" s="9">
        <v>0</v>
      </c>
      <c r="DM579" s="9">
        <v>0</v>
      </c>
      <c r="DN579" s="9">
        <v>0.01</v>
      </c>
      <c r="DO579" s="9">
        <v>0</v>
      </c>
      <c r="DP579" s="9">
        <v>0.08</v>
      </c>
      <c r="DQ579" s="9">
        <v>0.39</v>
      </c>
      <c r="DR579" s="9">
        <v>0</v>
      </c>
      <c r="DS579" s="9">
        <v>0</v>
      </c>
      <c r="DT579" s="9">
        <v>0</v>
      </c>
      <c r="DU579" s="9">
        <v>0.04</v>
      </c>
      <c r="DV579" s="9">
        <v>0</v>
      </c>
      <c r="DW579" s="9">
        <v>0</v>
      </c>
      <c r="DX579" s="9">
        <v>0.01</v>
      </c>
      <c r="DY579" s="16" t="s">
        <v>1862</v>
      </c>
      <c r="DZ579" s="16" t="s">
        <v>1357</v>
      </c>
      <c r="EA579" s="16" t="s">
        <v>1770</v>
      </c>
      <c r="EB579" s="16" t="s">
        <v>482</v>
      </c>
      <c r="EC579" s="9">
        <v>341.21433494000001</v>
      </c>
      <c r="ED579" s="17">
        <v>81.146076711630002</v>
      </c>
      <c r="EE579" s="18">
        <v>0.24</v>
      </c>
      <c r="EF579" s="19" t="s">
        <v>192</v>
      </c>
      <c r="EG579" s="16" t="s">
        <v>1862</v>
      </c>
      <c r="EH579" s="20" t="s">
        <v>1766</v>
      </c>
      <c r="EI579" s="20" t="s">
        <v>1356</v>
      </c>
      <c r="EJ579" s="20">
        <v>341.21433494000001</v>
      </c>
      <c r="EK579" s="21">
        <v>2786.8555648148149</v>
      </c>
      <c r="EL579" s="20">
        <v>1.5340909090909089</v>
      </c>
      <c r="EM579" s="20">
        <v>4275.2897869318176</v>
      </c>
      <c r="EN579" s="22">
        <f t="shared" si="258"/>
        <v>0.42592592592592593</v>
      </c>
      <c r="EO579" s="23">
        <f t="shared" si="259"/>
        <v>4.4502132393843867E-2</v>
      </c>
      <c r="EP579" s="22">
        <f t="shared" si="260"/>
        <v>1.4597119501751653E-2</v>
      </c>
      <c r="EQ579" s="22">
        <f t="shared" si="261"/>
        <v>1.518100428182172E-2</v>
      </c>
      <c r="ER579" s="22">
        <f t="shared" si="262"/>
        <v>0</v>
      </c>
      <c r="ES579" s="22">
        <f t="shared" si="263"/>
        <v>0</v>
      </c>
      <c r="ET579" s="22">
        <f t="shared" si="264"/>
        <v>0</v>
      </c>
      <c r="EU579" s="22">
        <f t="shared" si="265"/>
        <v>0</v>
      </c>
      <c r="EV579" s="22">
        <f t="shared" si="266"/>
        <v>0</v>
      </c>
      <c r="EW579" s="22">
        <f t="shared" si="267"/>
        <v>0.27325807707279093</v>
      </c>
      <c r="EX579" s="22">
        <f t="shared" si="268"/>
        <v>9.7898014791747756E-2</v>
      </c>
      <c r="EY579" s="22">
        <f t="shared" si="269"/>
        <v>0.24289606850914752</v>
      </c>
      <c r="EZ579" s="22">
        <f t="shared" si="270"/>
        <v>0</v>
      </c>
      <c r="FA579" s="22">
        <f t="shared" si="271"/>
        <v>0</v>
      </c>
      <c r="FB579" s="22">
        <f t="shared" si="272"/>
        <v>0.30945893343713504</v>
      </c>
      <c r="FC579" s="22">
        <f t="shared" si="16"/>
        <v>0.89629629629629637</v>
      </c>
      <c r="FD579" s="22">
        <f t="shared" si="273"/>
        <v>0.64256198347107429</v>
      </c>
      <c r="FE579" s="22">
        <f t="shared" si="274"/>
        <v>0.24380165289256198</v>
      </c>
      <c r="FF579" s="22">
        <f t="shared" si="275"/>
        <v>1.4462809917355369E-2</v>
      </c>
      <c r="FG579" s="22">
        <f t="shared" si="276"/>
        <v>9.9173553719008253E-2</v>
      </c>
      <c r="FH579" s="22">
        <f t="shared" si="277"/>
        <v>0.90703703703703698</v>
      </c>
      <c r="FI579" s="23">
        <f t="shared" si="278"/>
        <v>6.9074074074074079E-2</v>
      </c>
      <c r="FJ579" s="24">
        <f t="shared" si="279"/>
        <v>3.5185185185185185E-3</v>
      </c>
      <c r="FK579" s="22">
        <f t="shared" si="280"/>
        <v>0.15825829829070778</v>
      </c>
      <c r="FL579" s="25">
        <v>1427.7141811527904</v>
      </c>
      <c r="FM579" s="25">
        <v>14.267809698078684</v>
      </c>
      <c r="FN579" s="25">
        <v>136.23757550721649</v>
      </c>
      <c r="FO579" s="9">
        <v>39.650035858154297</v>
      </c>
      <c r="FP579" s="26">
        <f t="shared" si="0"/>
        <v>289.25178909301758</v>
      </c>
      <c r="FQ579" s="22">
        <f t="shared" si="281"/>
        <v>0.21357543496176537</v>
      </c>
      <c r="FR579" s="28">
        <f t="shared" si="282"/>
        <v>0.27420448210785831</v>
      </c>
      <c r="FS579" s="28">
        <f t="shared" si="283"/>
        <v>0.51085925223701856</v>
      </c>
      <c r="FT579" s="28">
        <f t="shared" si="284"/>
        <v>0</v>
      </c>
      <c r="FU579" s="28">
        <f t="shared" si="285"/>
        <v>0.38044269160856492</v>
      </c>
      <c r="FV579" s="28">
        <f t="shared" si="286"/>
        <v>0.61819647769807728</v>
      </c>
      <c r="FW579" s="22">
        <f t="shared" si="287"/>
        <v>0.70370370370370372</v>
      </c>
      <c r="FX579" s="22">
        <f t="shared" si="288"/>
        <v>2.4545454545454546</v>
      </c>
      <c r="FY579" s="22">
        <f t="shared" si="289"/>
        <v>0.11590909090909092</v>
      </c>
    </row>
    <row r="580" spans="1:181" ht="15.75" customHeight="1">
      <c r="A580" s="9">
        <v>1</v>
      </c>
      <c r="B580" s="9" t="s">
        <v>184</v>
      </c>
      <c r="C580" s="9" t="s">
        <v>1765</v>
      </c>
      <c r="D580" s="9" t="s">
        <v>1766</v>
      </c>
      <c r="E580" s="9" t="s">
        <v>1863</v>
      </c>
      <c r="F580" s="9" t="s">
        <v>1864</v>
      </c>
      <c r="G580" s="9">
        <v>246.15748567599999</v>
      </c>
      <c r="H580" s="9">
        <v>6.9375</v>
      </c>
      <c r="I580" s="9">
        <v>10.6875</v>
      </c>
      <c r="J580" s="9">
        <v>32.9375</v>
      </c>
      <c r="K580" s="9">
        <v>39.25</v>
      </c>
      <c r="L580" s="9">
        <v>72</v>
      </c>
      <c r="M580" s="9">
        <v>84.0625</v>
      </c>
      <c r="N580" s="9">
        <v>162.97123718261719</v>
      </c>
      <c r="O580" s="9">
        <v>460.76031494140625</v>
      </c>
      <c r="P580" s="9">
        <v>304.41066293954003</v>
      </c>
      <c r="Q580" s="9">
        <v>0</v>
      </c>
      <c r="R580" s="9">
        <v>0</v>
      </c>
      <c r="S580" s="9">
        <v>82.8125</v>
      </c>
      <c r="T580" s="9">
        <v>77.5</v>
      </c>
      <c r="U580" s="9">
        <v>85.5625</v>
      </c>
      <c r="V580" s="9">
        <v>0</v>
      </c>
      <c r="W580" s="9">
        <v>1508.2285424073134</v>
      </c>
      <c r="X580" s="9">
        <v>13.572392077196547</v>
      </c>
      <c r="Y580" s="9">
        <v>15</v>
      </c>
      <c r="Z580" s="9">
        <v>43730.862099999998</v>
      </c>
      <c r="AA580" s="9">
        <v>28.04</v>
      </c>
      <c r="AB580" s="9">
        <v>25.89</v>
      </c>
      <c r="AC580" s="9">
        <v>25.69</v>
      </c>
      <c r="AD580" s="9">
        <v>0.2</v>
      </c>
      <c r="AE580" s="9">
        <v>0.61</v>
      </c>
      <c r="AF580" s="9">
        <v>1.54</v>
      </c>
      <c r="AG580" s="9">
        <v>0</v>
      </c>
      <c r="AH580" s="9">
        <v>7.2</v>
      </c>
      <c r="AI580" s="9">
        <v>6.4</v>
      </c>
      <c r="AJ580" s="9">
        <v>2.1</v>
      </c>
      <c r="AK580" s="9">
        <v>1.6</v>
      </c>
      <c r="AL580" s="9">
        <v>1.63</v>
      </c>
      <c r="AM580" s="9">
        <v>0</v>
      </c>
      <c r="AN580" s="9">
        <v>0</v>
      </c>
      <c r="AO580" s="9">
        <v>0</v>
      </c>
      <c r="AP580" s="9">
        <v>0</v>
      </c>
      <c r="AQ580" s="9">
        <v>0</v>
      </c>
      <c r="AR580" s="9">
        <v>0</v>
      </c>
      <c r="AS580" s="9">
        <v>1.06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0</v>
      </c>
      <c r="AZ580" s="9">
        <v>0</v>
      </c>
      <c r="BA580" s="9">
        <v>0</v>
      </c>
      <c r="BB580" s="9">
        <v>0</v>
      </c>
      <c r="BC580" s="9">
        <v>0.3</v>
      </c>
      <c r="BD580" s="9">
        <v>0</v>
      </c>
      <c r="BE580" s="9">
        <v>0</v>
      </c>
      <c r="BF580" s="9">
        <v>0</v>
      </c>
      <c r="BG580" s="9">
        <v>0</v>
      </c>
      <c r="BH580" s="9">
        <v>0</v>
      </c>
      <c r="BI580" s="9">
        <v>0</v>
      </c>
      <c r="BJ580" s="9">
        <v>0</v>
      </c>
      <c r="BK580" s="9">
        <v>0</v>
      </c>
      <c r="BL580" s="9">
        <v>0</v>
      </c>
      <c r="BM580" s="9">
        <v>0</v>
      </c>
      <c r="BN580" s="9">
        <v>0</v>
      </c>
      <c r="BO580" s="9">
        <v>0</v>
      </c>
      <c r="BP580" s="9">
        <v>0</v>
      </c>
      <c r="BQ580" s="9">
        <v>0</v>
      </c>
      <c r="BR580" s="9">
        <v>0</v>
      </c>
      <c r="BS580" s="9">
        <v>0</v>
      </c>
      <c r="BT580" s="9">
        <v>0</v>
      </c>
      <c r="BU580" s="9">
        <v>0</v>
      </c>
      <c r="BV580" s="9">
        <v>0</v>
      </c>
      <c r="BW580" s="9">
        <v>0</v>
      </c>
      <c r="BX580" s="9">
        <v>0</v>
      </c>
      <c r="BY580" s="9">
        <v>0</v>
      </c>
      <c r="BZ580" s="9">
        <v>0</v>
      </c>
      <c r="CA580" s="9">
        <v>0</v>
      </c>
      <c r="CB580" s="9">
        <v>0</v>
      </c>
      <c r="CC580" s="9">
        <v>0</v>
      </c>
      <c r="CD580" s="9">
        <v>0</v>
      </c>
      <c r="CE580" s="9">
        <v>0</v>
      </c>
      <c r="CF580" s="9">
        <v>0</v>
      </c>
      <c r="CG580" s="9">
        <v>1.1300000000000001</v>
      </c>
      <c r="CH580" s="9">
        <v>0</v>
      </c>
      <c r="CI580" s="9">
        <v>1.42</v>
      </c>
      <c r="CJ580" s="9">
        <v>0</v>
      </c>
      <c r="CK580" s="9">
        <v>0</v>
      </c>
      <c r="CL580" s="9">
        <v>0</v>
      </c>
      <c r="CM580" s="9">
        <v>0</v>
      </c>
      <c r="CN580" s="9">
        <v>9.23</v>
      </c>
      <c r="CO580" s="9">
        <v>6.22</v>
      </c>
      <c r="CP580" s="9">
        <v>3.53</v>
      </c>
      <c r="CQ580" s="9">
        <v>0</v>
      </c>
      <c r="CR580" s="9">
        <v>0</v>
      </c>
      <c r="CS580" s="9">
        <v>3.52</v>
      </c>
      <c r="CT580" s="9">
        <v>0</v>
      </c>
      <c r="CU580" s="9">
        <v>26</v>
      </c>
      <c r="CV580" s="9">
        <v>24</v>
      </c>
      <c r="CW580" s="9" t="s">
        <v>1863</v>
      </c>
      <c r="CX580" s="9">
        <v>246.16</v>
      </c>
      <c r="CY580" s="9">
        <v>0.1</v>
      </c>
      <c r="CZ580" s="9">
        <v>0.01</v>
      </c>
      <c r="DA580" s="9">
        <v>0</v>
      </c>
      <c r="DB580" s="9">
        <v>0</v>
      </c>
      <c r="DC580" s="9">
        <v>0</v>
      </c>
      <c r="DD580" s="9">
        <v>0</v>
      </c>
      <c r="DE580" s="9">
        <v>0</v>
      </c>
      <c r="DF580" s="9">
        <v>0.22</v>
      </c>
      <c r="DG580" s="9">
        <v>0</v>
      </c>
      <c r="DH580" s="9">
        <v>0</v>
      </c>
      <c r="DI580" s="9">
        <v>0</v>
      </c>
      <c r="DJ580" s="9">
        <v>0</v>
      </c>
      <c r="DK580" s="9">
        <v>0</v>
      </c>
      <c r="DL580" s="9">
        <v>0</v>
      </c>
      <c r="DM580" s="9">
        <v>0</v>
      </c>
      <c r="DN580" s="9">
        <v>0.42</v>
      </c>
      <c r="DO580" s="9">
        <v>0</v>
      </c>
      <c r="DP580" s="9">
        <v>0.03</v>
      </c>
      <c r="DQ580" s="9">
        <v>0.1</v>
      </c>
      <c r="DR580" s="9">
        <v>0</v>
      </c>
      <c r="DS580" s="9">
        <v>0</v>
      </c>
      <c r="DT580" s="9">
        <v>0</v>
      </c>
      <c r="DU580" s="9">
        <v>0.13</v>
      </c>
      <c r="DV580" s="9">
        <v>0</v>
      </c>
      <c r="DW580" s="9">
        <v>0</v>
      </c>
      <c r="DX580" s="9">
        <v>0</v>
      </c>
      <c r="DY580" s="16" t="s">
        <v>1863</v>
      </c>
      <c r="DZ580" s="16" t="s">
        <v>1865</v>
      </c>
      <c r="EA580" s="16" t="s">
        <v>1770</v>
      </c>
      <c r="EB580" s="16" t="s">
        <v>482</v>
      </c>
      <c r="EC580" s="9">
        <v>246.15748567599999</v>
      </c>
      <c r="ED580" s="17">
        <v>171.25969194889998</v>
      </c>
      <c r="EE580" s="18">
        <v>0.7</v>
      </c>
      <c r="EF580" s="19" t="s">
        <v>192</v>
      </c>
      <c r="EG580" s="16" t="s">
        <v>1863</v>
      </c>
      <c r="EH580" s="20" t="s">
        <v>1766</v>
      </c>
      <c r="EI580" s="20" t="s">
        <v>1864</v>
      </c>
      <c r="EJ580" s="20">
        <v>246.15748567599999</v>
      </c>
      <c r="EK580" s="21">
        <v>1559.5885199714694</v>
      </c>
      <c r="EL580" s="20">
        <v>1.1683333333333332</v>
      </c>
      <c r="EM580" s="20">
        <v>1822.1192541666667</v>
      </c>
      <c r="EN580" s="22">
        <f t="shared" si="258"/>
        <v>6.8830242510698997E-2</v>
      </c>
      <c r="EO580" s="23">
        <f t="shared" si="259"/>
        <v>5.8131241084165473E-2</v>
      </c>
      <c r="EP580" s="22">
        <f t="shared" si="260"/>
        <v>0</v>
      </c>
      <c r="EQ580" s="22">
        <f t="shared" si="261"/>
        <v>1.1119347664936989E-2</v>
      </c>
      <c r="ER580" s="22">
        <f t="shared" si="262"/>
        <v>0</v>
      </c>
      <c r="ES580" s="22">
        <f t="shared" si="263"/>
        <v>0</v>
      </c>
      <c r="ET580" s="22">
        <f t="shared" si="264"/>
        <v>0</v>
      </c>
      <c r="EU580" s="22">
        <f t="shared" si="265"/>
        <v>0</v>
      </c>
      <c r="EV580" s="22">
        <f t="shared" si="266"/>
        <v>0</v>
      </c>
      <c r="EW580" s="22">
        <f t="shared" si="267"/>
        <v>0</v>
      </c>
      <c r="EX580" s="22">
        <f t="shared" si="268"/>
        <v>0</v>
      </c>
      <c r="EY580" s="22">
        <f t="shared" si="269"/>
        <v>5.2631578947368418E-2</v>
      </c>
      <c r="EZ580" s="22">
        <f t="shared" si="270"/>
        <v>0</v>
      </c>
      <c r="FA580" s="22">
        <f t="shared" si="271"/>
        <v>4.1882876204595999E-2</v>
      </c>
      <c r="FB580" s="22">
        <f t="shared" si="272"/>
        <v>0.83395107487027431</v>
      </c>
      <c r="FC580" s="22">
        <f t="shared" si="16"/>
        <v>0.61697574893009988</v>
      </c>
      <c r="FD580" s="22">
        <f t="shared" si="273"/>
        <v>0.41618497109826591</v>
      </c>
      <c r="FE580" s="22">
        <f t="shared" si="274"/>
        <v>0.36994219653179189</v>
      </c>
      <c r="FF580" s="22">
        <f t="shared" si="275"/>
        <v>0.12138728323699421</v>
      </c>
      <c r="FG580" s="22">
        <f t="shared" si="276"/>
        <v>9.2485549132947972E-2</v>
      </c>
      <c r="FH580" s="22">
        <f t="shared" si="277"/>
        <v>0.92332382310984318</v>
      </c>
      <c r="FI580" s="23">
        <f t="shared" si="278"/>
        <v>5.4921540656205421E-2</v>
      </c>
      <c r="FJ580" s="24">
        <f t="shared" si="279"/>
        <v>0</v>
      </c>
      <c r="FK580" s="22">
        <f t="shared" si="280"/>
        <v>0.11391081576494125</v>
      </c>
      <c r="FL580" s="25">
        <v>1508.2285424073134</v>
      </c>
      <c r="FM580" s="25">
        <v>13.572392077196547</v>
      </c>
      <c r="FN580" s="25">
        <v>304.41066293954003</v>
      </c>
      <c r="FO580" s="9">
        <v>162.97123718261719</v>
      </c>
      <c r="FP580" s="26">
        <f t="shared" si="0"/>
        <v>297.78907775878906</v>
      </c>
      <c r="FQ580" s="22">
        <f t="shared" si="281"/>
        <v>7.1600503846543845E-2</v>
      </c>
      <c r="FR580" s="28">
        <f t="shared" si="282"/>
        <v>0.2932573827757381</v>
      </c>
      <c r="FS580" s="28">
        <f t="shared" si="283"/>
        <v>0.63399453228659575</v>
      </c>
      <c r="FT580" s="28">
        <f t="shared" si="284"/>
        <v>0.33642080708039218</v>
      </c>
      <c r="FU580" s="28">
        <f t="shared" si="285"/>
        <v>0.31483909492806517</v>
      </c>
      <c r="FV580" s="28">
        <f t="shared" si="286"/>
        <v>0.34759251690042031</v>
      </c>
      <c r="FW580" s="22">
        <f t="shared" si="287"/>
        <v>0.92724679029957202</v>
      </c>
      <c r="FX580" s="22">
        <f t="shared" si="288"/>
        <v>1.8693333333333333</v>
      </c>
      <c r="FY580" s="22">
        <f t="shared" si="289"/>
        <v>7.0666666666666669E-2</v>
      </c>
    </row>
    <row r="581" spans="1:181" ht="15.75" customHeight="1">
      <c r="A581" s="9">
        <v>1</v>
      </c>
      <c r="B581" s="9" t="s">
        <v>184</v>
      </c>
      <c r="C581" s="9" t="s">
        <v>1765</v>
      </c>
      <c r="D581" s="9" t="s">
        <v>1766</v>
      </c>
      <c r="E581" s="9" t="s">
        <v>1866</v>
      </c>
      <c r="F581" s="9" t="s">
        <v>1867</v>
      </c>
      <c r="G581" s="9">
        <v>342.03302057000002</v>
      </c>
      <c r="H581" s="9">
        <v>17.0625</v>
      </c>
      <c r="I581" s="9">
        <v>20.6875</v>
      </c>
      <c r="J581" s="9">
        <v>32.375</v>
      </c>
      <c r="K581" s="9">
        <v>36.3125</v>
      </c>
      <c r="L581" s="9">
        <v>97.5</v>
      </c>
      <c r="M581" s="9">
        <v>138.25</v>
      </c>
      <c r="N581" s="9">
        <v>182.64854431152344</v>
      </c>
      <c r="O581" s="9">
        <v>595.88128662109375</v>
      </c>
      <c r="P581" s="9">
        <v>368.18611485032733</v>
      </c>
      <c r="Q581" s="9">
        <v>0</v>
      </c>
      <c r="R581" s="9">
        <v>0</v>
      </c>
      <c r="S581" s="9">
        <v>0</v>
      </c>
      <c r="T581" s="9">
        <v>136.5625</v>
      </c>
      <c r="U581" s="9">
        <v>204.0625</v>
      </c>
      <c r="V581" s="9">
        <v>1.5625</v>
      </c>
      <c r="W581" s="9">
        <v>1518.8609029427892</v>
      </c>
      <c r="X581" s="9">
        <v>13.433509413269968</v>
      </c>
      <c r="Y581" s="9">
        <v>38</v>
      </c>
      <c r="Z581" s="9">
        <v>131793.62950000001</v>
      </c>
      <c r="AA581" s="9">
        <v>74.350000000000009</v>
      </c>
      <c r="AB581" s="9">
        <v>59.78</v>
      </c>
      <c r="AC581" s="9">
        <v>59.15</v>
      </c>
      <c r="AD581" s="9">
        <v>0.63</v>
      </c>
      <c r="AE581" s="9">
        <v>1.25</v>
      </c>
      <c r="AF581" s="9">
        <v>7.59</v>
      </c>
      <c r="AG581" s="9">
        <v>5.73</v>
      </c>
      <c r="AH581" s="9">
        <v>52.6</v>
      </c>
      <c r="AI581" s="9">
        <v>7.7</v>
      </c>
      <c r="AJ581" s="9">
        <v>0.7</v>
      </c>
      <c r="AK581" s="9">
        <v>0.8</v>
      </c>
      <c r="AL581" s="9">
        <v>0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4.46</v>
      </c>
      <c r="AT581" s="9">
        <v>0</v>
      </c>
      <c r="AU581" s="9">
        <v>0</v>
      </c>
      <c r="AV581" s="9">
        <v>0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  <c r="BD581" s="9">
        <v>0</v>
      </c>
      <c r="BE581" s="9">
        <v>0</v>
      </c>
      <c r="BF581" s="9">
        <v>0</v>
      </c>
      <c r="BG581" s="9">
        <v>0</v>
      </c>
      <c r="BH581" s="9">
        <v>0</v>
      </c>
      <c r="BI581" s="9">
        <v>0</v>
      </c>
      <c r="BJ581" s="9">
        <v>0</v>
      </c>
      <c r="BK581" s="9">
        <v>0</v>
      </c>
      <c r="BL581" s="9">
        <v>0</v>
      </c>
      <c r="BM581" s="9">
        <v>3.61</v>
      </c>
      <c r="BN581" s="9">
        <v>0</v>
      </c>
      <c r="BO581" s="9">
        <v>19.420000000000002</v>
      </c>
      <c r="BP581" s="9">
        <v>0</v>
      </c>
      <c r="BQ581" s="9">
        <v>0</v>
      </c>
      <c r="BR581" s="9">
        <v>0</v>
      </c>
      <c r="BS581" s="9">
        <v>0</v>
      </c>
      <c r="BT581" s="9">
        <v>0</v>
      </c>
      <c r="BU581" s="9">
        <v>0</v>
      </c>
      <c r="BV581" s="9">
        <v>0</v>
      </c>
      <c r="BW581" s="9">
        <v>0</v>
      </c>
      <c r="BX581" s="9">
        <v>0</v>
      </c>
      <c r="BY581" s="9">
        <v>0</v>
      </c>
      <c r="BZ581" s="9">
        <v>0</v>
      </c>
      <c r="CA581" s="9">
        <v>0.26</v>
      </c>
      <c r="CB581" s="9">
        <v>0</v>
      </c>
      <c r="CC581" s="9">
        <v>0</v>
      </c>
      <c r="CD581" s="9">
        <v>0</v>
      </c>
      <c r="CE581" s="9">
        <v>0</v>
      </c>
      <c r="CF581" s="9">
        <v>7.35</v>
      </c>
      <c r="CG581" s="9">
        <v>0</v>
      </c>
      <c r="CH581" s="9">
        <v>0</v>
      </c>
      <c r="CI581" s="9">
        <v>4.58</v>
      </c>
      <c r="CJ581" s="9">
        <v>0</v>
      </c>
      <c r="CK581" s="9">
        <v>2.97</v>
      </c>
      <c r="CL581" s="9">
        <v>0</v>
      </c>
      <c r="CM581" s="9">
        <v>0</v>
      </c>
      <c r="CN581" s="9">
        <v>0</v>
      </c>
      <c r="CO581" s="9">
        <v>2.27</v>
      </c>
      <c r="CP581" s="9">
        <v>4.12</v>
      </c>
      <c r="CQ581" s="9">
        <v>1.1000000000000001</v>
      </c>
      <c r="CR581" s="9">
        <v>0</v>
      </c>
      <c r="CS581" s="9">
        <v>24.21</v>
      </c>
      <c r="CT581" s="9">
        <v>0</v>
      </c>
      <c r="CU581" s="9">
        <v>53</v>
      </c>
      <c r="CV581" s="9">
        <v>57</v>
      </c>
      <c r="CW581" s="9" t="s">
        <v>1866</v>
      </c>
      <c r="CX581" s="9">
        <v>342.03</v>
      </c>
      <c r="CY581" s="9">
        <v>0.13</v>
      </c>
      <c r="CZ581" s="9">
        <v>0.15</v>
      </c>
      <c r="DA581" s="9">
        <v>0</v>
      </c>
      <c r="DB581" s="9">
        <v>0</v>
      </c>
      <c r="DC581" s="9">
        <v>0</v>
      </c>
      <c r="DD581" s="9">
        <v>0</v>
      </c>
      <c r="DE581" s="9">
        <v>0</v>
      </c>
      <c r="DF581" s="9">
        <v>0.27</v>
      </c>
      <c r="DG581" s="9">
        <v>0</v>
      </c>
      <c r="DH581" s="9">
        <v>0</v>
      </c>
      <c r="DI581" s="9">
        <v>0</v>
      </c>
      <c r="DJ581" s="9">
        <v>0</v>
      </c>
      <c r="DK581" s="9">
        <v>0</v>
      </c>
      <c r="DL581" s="9">
        <v>0.06</v>
      </c>
      <c r="DM581" s="9">
        <v>0</v>
      </c>
      <c r="DN581" s="9">
        <v>0.28999999999999998</v>
      </c>
      <c r="DO581" s="9">
        <v>0</v>
      </c>
      <c r="DP581" s="9">
        <v>0.02</v>
      </c>
      <c r="DQ581" s="9">
        <v>0.01</v>
      </c>
      <c r="DR581" s="9">
        <v>0</v>
      </c>
      <c r="DS581" s="9">
        <v>0</v>
      </c>
      <c r="DT581" s="9">
        <v>0</v>
      </c>
      <c r="DU581" s="9">
        <v>7.0000000000000007E-2</v>
      </c>
      <c r="DV581" s="9">
        <v>0</v>
      </c>
      <c r="DW581" s="9">
        <v>0</v>
      </c>
      <c r="DX581" s="9">
        <v>0</v>
      </c>
      <c r="DY581" s="16" t="s">
        <v>1866</v>
      </c>
      <c r="DZ581" s="16" t="s">
        <v>1868</v>
      </c>
      <c r="EA581" s="16" t="s">
        <v>1770</v>
      </c>
      <c r="EB581" s="16" t="s">
        <v>482</v>
      </c>
      <c r="EC581" s="9">
        <v>342.03302057000002</v>
      </c>
      <c r="ED581" s="17">
        <v>54.935287623045006</v>
      </c>
      <c r="EE581" s="18">
        <v>0.16</v>
      </c>
      <c r="EF581" s="19" t="s">
        <v>192</v>
      </c>
      <c r="EG581" s="16" t="s">
        <v>1866</v>
      </c>
      <c r="EH581" s="20" t="s">
        <v>1766</v>
      </c>
      <c r="EI581" s="20" t="s">
        <v>1867</v>
      </c>
      <c r="EJ581" s="20">
        <v>342.03302057000002</v>
      </c>
      <c r="EK581" s="21">
        <v>1772.6110221923334</v>
      </c>
      <c r="EL581" s="20">
        <v>1.3043859649122809</v>
      </c>
      <c r="EM581" s="20">
        <v>2312.1689385964914</v>
      </c>
      <c r="EN581" s="22">
        <f t="shared" si="258"/>
        <v>0.26119704102219232</v>
      </c>
      <c r="EO581" s="23">
        <f t="shared" si="259"/>
        <v>0</v>
      </c>
      <c r="EP581" s="22">
        <f t="shared" si="260"/>
        <v>0</v>
      </c>
      <c r="EQ581" s="22">
        <f t="shared" si="261"/>
        <v>0</v>
      </c>
      <c r="ER581" s="22">
        <f t="shared" si="262"/>
        <v>0</v>
      </c>
      <c r="ES581" s="22">
        <f t="shared" si="263"/>
        <v>0</v>
      </c>
      <c r="ET581" s="22">
        <f t="shared" si="264"/>
        <v>0</v>
      </c>
      <c r="EU581" s="22">
        <f t="shared" si="265"/>
        <v>5.1845468907080271E-2</v>
      </c>
      <c r="EV581" s="22">
        <f t="shared" si="266"/>
        <v>0</v>
      </c>
      <c r="EW581" s="22">
        <f t="shared" si="267"/>
        <v>0.27890277179376705</v>
      </c>
      <c r="EX581" s="22">
        <f t="shared" si="268"/>
        <v>0</v>
      </c>
      <c r="EY581" s="22">
        <f t="shared" si="269"/>
        <v>0.10843027430705156</v>
      </c>
      <c r="EZ581" s="22">
        <f t="shared" si="270"/>
        <v>0</v>
      </c>
      <c r="FA581" s="22">
        <f t="shared" si="271"/>
        <v>0.10555794915984487</v>
      </c>
      <c r="FB581" s="22">
        <f t="shared" si="272"/>
        <v>0.45526353583225621</v>
      </c>
      <c r="FC581" s="22">
        <f t="shared" si="16"/>
        <v>0.83120376597175516</v>
      </c>
      <c r="FD581" s="22">
        <f t="shared" si="273"/>
        <v>0.85113268608414239</v>
      </c>
      <c r="FE581" s="22">
        <f t="shared" si="274"/>
        <v>0.12459546925566342</v>
      </c>
      <c r="FF581" s="22">
        <f t="shared" si="275"/>
        <v>1.1326860841423947E-2</v>
      </c>
      <c r="FG581" s="22">
        <f t="shared" si="276"/>
        <v>1.2944983818770227E-2</v>
      </c>
      <c r="FH581" s="22">
        <f t="shared" si="277"/>
        <v>0.80403496973772692</v>
      </c>
      <c r="FI581" s="23">
        <f t="shared" si="278"/>
        <v>0.10208473436449225</v>
      </c>
      <c r="FJ581" s="24">
        <f t="shared" si="279"/>
        <v>7.706792199058507E-2</v>
      </c>
      <c r="FK581" s="22">
        <f t="shared" si="280"/>
        <v>0.21737667280222039</v>
      </c>
      <c r="FL581" s="25">
        <v>1518.8609029427892</v>
      </c>
      <c r="FM581" s="25">
        <v>13.433509413269968</v>
      </c>
      <c r="FN581" s="25">
        <v>368.18611485032733</v>
      </c>
      <c r="FO581" s="9">
        <v>182.64854431152344</v>
      </c>
      <c r="FP581" s="26">
        <f t="shared" si="0"/>
        <v>413.23274230957031</v>
      </c>
      <c r="FQ581" s="22">
        <f t="shared" si="281"/>
        <v>0.11036946063596259</v>
      </c>
      <c r="FR581" s="28">
        <f t="shared" si="282"/>
        <v>0.20082125370682596</v>
      </c>
      <c r="FS581" s="28">
        <f t="shared" si="283"/>
        <v>0.68926093628948826</v>
      </c>
      <c r="FT581" s="28">
        <f t="shared" si="284"/>
        <v>0</v>
      </c>
      <c r="FU581" s="28">
        <f t="shared" si="285"/>
        <v>0.39926700577744745</v>
      </c>
      <c r="FV581" s="28">
        <f t="shared" si="286"/>
        <v>0.60118464485482936</v>
      </c>
      <c r="FW581" s="22">
        <f t="shared" si="287"/>
        <v>0.71284465366509742</v>
      </c>
      <c r="FX581" s="22">
        <f t="shared" si="288"/>
        <v>1.9565789473684212</v>
      </c>
      <c r="FY581" s="22">
        <f t="shared" si="289"/>
        <v>0.11736842105263158</v>
      </c>
    </row>
    <row r="582" spans="1:181" ht="15.75" customHeight="1">
      <c r="A582" s="9">
        <v>1</v>
      </c>
      <c r="B582" s="9" t="s">
        <v>184</v>
      </c>
      <c r="C582" s="9" t="s">
        <v>1765</v>
      </c>
      <c r="D582" s="9" t="s">
        <v>1766</v>
      </c>
      <c r="E582" s="9" t="s">
        <v>1869</v>
      </c>
      <c r="F582" s="9" t="s">
        <v>1870</v>
      </c>
      <c r="G582" s="9">
        <v>207.01191964899999</v>
      </c>
      <c r="H582" s="9">
        <v>57.5</v>
      </c>
      <c r="I582" s="9">
        <v>45.625</v>
      </c>
      <c r="J582" s="9">
        <v>60.625</v>
      </c>
      <c r="K582" s="9">
        <v>28.4375</v>
      </c>
      <c r="L582" s="9">
        <v>14</v>
      </c>
      <c r="M582" s="9">
        <v>1.25</v>
      </c>
      <c r="N582" s="9">
        <v>31.984737396240234</v>
      </c>
      <c r="O582" s="9">
        <v>95.580978393554688</v>
      </c>
      <c r="P582" s="9">
        <v>56.690812553688502</v>
      </c>
      <c r="Q582" s="9">
        <v>0</v>
      </c>
      <c r="R582" s="9">
        <v>0</v>
      </c>
      <c r="S582" s="9">
        <v>0</v>
      </c>
      <c r="T582" s="9">
        <v>0</v>
      </c>
      <c r="U582" s="9">
        <v>165.4375</v>
      </c>
      <c r="V582" s="9">
        <v>42</v>
      </c>
      <c r="W582" s="9">
        <v>1437.9306184012066</v>
      </c>
      <c r="X582" s="9">
        <v>14.57465460030166</v>
      </c>
      <c r="Y582" s="9">
        <v>9</v>
      </c>
      <c r="Z582" s="9">
        <v>64811.633900000001</v>
      </c>
      <c r="AA582" s="9">
        <v>11.27</v>
      </c>
      <c r="AB582" s="9">
        <v>6.37</v>
      </c>
      <c r="AC582" s="9">
        <v>6.37</v>
      </c>
      <c r="AD582" s="9">
        <v>0</v>
      </c>
      <c r="AE582" s="9">
        <v>0.13</v>
      </c>
      <c r="AF582" s="9">
        <v>4.7699999999999996</v>
      </c>
      <c r="AG582" s="9">
        <v>0</v>
      </c>
      <c r="AH582" s="9">
        <v>1.6</v>
      </c>
      <c r="AI582" s="9">
        <v>1</v>
      </c>
      <c r="AJ582" s="9">
        <v>0</v>
      </c>
      <c r="AK582" s="9">
        <v>1.6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3.26</v>
      </c>
      <c r="AT582" s="9">
        <v>0</v>
      </c>
      <c r="AU582" s="9">
        <v>0.43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2.4900000000000002</v>
      </c>
      <c r="BD582" s="9">
        <v>0</v>
      </c>
      <c r="BE582" s="9">
        <v>0</v>
      </c>
      <c r="BF582" s="9">
        <v>0</v>
      </c>
      <c r="BG582" s="9">
        <v>0</v>
      </c>
      <c r="BH582" s="9">
        <v>0</v>
      </c>
      <c r="BI582" s="9">
        <v>0</v>
      </c>
      <c r="BJ582" s="9">
        <v>0</v>
      </c>
      <c r="BK582" s="9">
        <v>0</v>
      </c>
      <c r="BL582" s="9">
        <v>0</v>
      </c>
      <c r="BM582" s="9">
        <v>0.91</v>
      </c>
      <c r="BN582" s="9">
        <v>0</v>
      </c>
      <c r="BO582" s="9">
        <v>0</v>
      </c>
      <c r="BP582" s="9">
        <v>0</v>
      </c>
      <c r="BQ582" s="9">
        <v>0</v>
      </c>
      <c r="BR582" s="9">
        <v>0</v>
      </c>
      <c r="BS582" s="9">
        <v>0</v>
      </c>
      <c r="BT582" s="9">
        <v>0</v>
      </c>
      <c r="BU582" s="9">
        <v>0</v>
      </c>
      <c r="BV582" s="9">
        <v>0</v>
      </c>
      <c r="BW582" s="9">
        <v>0</v>
      </c>
      <c r="BX582" s="9">
        <v>0</v>
      </c>
      <c r="BY582" s="9">
        <v>0</v>
      </c>
      <c r="BZ582" s="9">
        <v>0</v>
      </c>
      <c r="CA582" s="9">
        <v>0</v>
      </c>
      <c r="CB582" s="9">
        <v>0</v>
      </c>
      <c r="CC582" s="9">
        <v>0</v>
      </c>
      <c r="CD582" s="9">
        <v>0</v>
      </c>
      <c r="CE582" s="9">
        <v>0</v>
      </c>
      <c r="CF582" s="9">
        <v>0</v>
      </c>
      <c r="CG582" s="9">
        <v>1.96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9">
        <v>0</v>
      </c>
      <c r="CO582" s="9">
        <v>0</v>
      </c>
      <c r="CP582" s="9">
        <v>0</v>
      </c>
      <c r="CQ582" s="9">
        <v>0.64</v>
      </c>
      <c r="CR582" s="9">
        <v>0</v>
      </c>
      <c r="CS582" s="9">
        <v>1.58</v>
      </c>
      <c r="CT582" s="9">
        <v>0</v>
      </c>
      <c r="CU582" s="9">
        <v>6</v>
      </c>
      <c r="CV582" s="9">
        <v>10.799999999999999</v>
      </c>
      <c r="CW582" s="9" t="s">
        <v>1869</v>
      </c>
      <c r="CX582" s="9">
        <v>207.01</v>
      </c>
      <c r="CY582" s="9">
        <v>0.24</v>
      </c>
      <c r="CZ582" s="9">
        <v>0.12</v>
      </c>
      <c r="DA582" s="9">
        <v>0</v>
      </c>
      <c r="DB582" s="9">
        <v>0.03</v>
      </c>
      <c r="DC582" s="9">
        <v>0.02</v>
      </c>
      <c r="DD582" s="9">
        <v>0</v>
      </c>
      <c r="DE582" s="9">
        <v>0</v>
      </c>
      <c r="DF582" s="9">
        <v>0.24</v>
      </c>
      <c r="DG582" s="9">
        <v>0</v>
      </c>
      <c r="DH582" s="9">
        <v>0</v>
      </c>
      <c r="DI582" s="9">
        <v>0</v>
      </c>
      <c r="DJ582" s="9">
        <v>0</v>
      </c>
      <c r="DK582" s="9">
        <v>0</v>
      </c>
      <c r="DL582" s="9">
        <v>0</v>
      </c>
      <c r="DM582" s="9">
        <v>0</v>
      </c>
      <c r="DN582" s="9">
        <v>0.26</v>
      </c>
      <c r="DO582" s="9">
        <v>0</v>
      </c>
      <c r="DP582" s="9">
        <v>0</v>
      </c>
      <c r="DQ582" s="9">
        <v>0.01</v>
      </c>
      <c r="DR582" s="9">
        <v>0</v>
      </c>
      <c r="DS582" s="9">
        <v>7.0000000000000007E-2</v>
      </c>
      <c r="DT582" s="9">
        <v>0</v>
      </c>
      <c r="DU582" s="9">
        <v>0</v>
      </c>
      <c r="DV582" s="9">
        <v>0</v>
      </c>
      <c r="DW582" s="9">
        <v>0</v>
      </c>
      <c r="DX582" s="9">
        <v>0.01</v>
      </c>
      <c r="DY582" s="16" t="s">
        <v>1869</v>
      </c>
      <c r="DZ582" s="16" t="s">
        <v>1871</v>
      </c>
      <c r="EA582" s="16" t="s">
        <v>1770</v>
      </c>
      <c r="EB582" s="16" t="s">
        <v>482</v>
      </c>
      <c r="EC582" s="9">
        <v>207.01191964899999</v>
      </c>
      <c r="ED582" s="17">
        <v>8.2766289199699994</v>
      </c>
      <c r="EE582" s="18">
        <v>0.04</v>
      </c>
      <c r="EF582" s="19" t="s">
        <v>192</v>
      </c>
      <c r="EG582" s="16" t="s">
        <v>1869</v>
      </c>
      <c r="EH582" s="20" t="s">
        <v>1766</v>
      </c>
      <c r="EI582" s="20" t="s">
        <v>1870</v>
      </c>
      <c r="EJ582" s="20">
        <v>207.01191964899999</v>
      </c>
      <c r="EK582" s="21">
        <v>5750.8104614019521</v>
      </c>
      <c r="EL582" s="20">
        <v>1.0435185185185185</v>
      </c>
      <c r="EM582" s="20">
        <v>6001.077212962964</v>
      </c>
      <c r="EN582" s="22">
        <f t="shared" ref="EN582:EN645" si="290">(((SUM(AL582:BL582))+(SUM(BN582:BQ582))+BT582)-AS582)/AA582</f>
        <v>0.25909494232475599</v>
      </c>
      <c r="EO582" s="23">
        <f t="shared" ref="EO582:EO645" si="291">SUM(AL582:AR582)/(AA582-(SUM(BU582:CA582))-CT582)</f>
        <v>0</v>
      </c>
      <c r="EP582" s="22">
        <f t="shared" ref="EP582:EP645" si="292">SUM(AT582:BB582)/(AA582-(SUM(BU582:CA582))-CT582-AS582)</f>
        <v>5.3682896379525592E-2</v>
      </c>
      <c r="EQ582" s="22">
        <f t="shared" ref="EQ582:EQ645" si="293">SUM(BC582:BF582)/(AA582-(SUM(BU582:CA582))-CT582-AS582)</f>
        <v>0.31086142322097382</v>
      </c>
      <c r="ER582" s="22">
        <f t="shared" ref="ER582:ER645" si="294">SUM(BH582:BK582)/(AA582-(SUM(BU582:CA582))-CT582-AS582)</f>
        <v>0</v>
      </c>
      <c r="ES582" s="22">
        <f t="shared" ref="ES582:ES645" si="295">BG582/(AA582-(SUM(BU582:CA582))-CT582-AS582)</f>
        <v>0</v>
      </c>
      <c r="ET582" s="22">
        <f t="shared" ref="ET582:ET645" si="296">BL582/(AA582-(SUM(BU582:CA582))-CT582-AS582)</f>
        <v>0</v>
      </c>
      <c r="EU582" s="22">
        <f t="shared" ref="EU582:EU645" si="297">BM582/(AA582-(SUM(BU582:CA582))-CT582-AS582)</f>
        <v>0.11360799001248441</v>
      </c>
      <c r="EV582" s="22">
        <f t="shared" ref="EV582:EV645" si="298">BN582/(AA582-(SUM(BU582:CA582))-CT582-AS582)</f>
        <v>0</v>
      </c>
      <c r="EW582" s="22">
        <f t="shared" ref="EW582:EW645" si="299">(BO582+BP582)/(AA582-(SUM(BU582:CA582))-CT582-AS582)</f>
        <v>0</v>
      </c>
      <c r="EX582" s="22">
        <f t="shared" ref="EX582:EX645" si="300">BQ582/(AA582-(SUM(BU582:CA582))-CT582-AS582)</f>
        <v>0</v>
      </c>
      <c r="EY582" s="22">
        <f t="shared" ref="EY582:EY645" si="301">(BR582+BS582+CH582+CI582+CJ582+CK582)/(AA582-(SUM(BU582:CA582))-CT582-AS582)</f>
        <v>0</v>
      </c>
      <c r="EZ582" s="22">
        <f t="shared" ref="EZ582:EZ645" si="302">BT582/(AA582-(SUM(BU582:CA582))-CT582-AS582)</f>
        <v>0</v>
      </c>
      <c r="FA582" s="22">
        <f t="shared" ref="FA582:FA645" si="303">SUM(CB582:CG582)/(AA582-(SUM(BU582:CA582))-CT582-AS582)</f>
        <v>0.24469413233458179</v>
      </c>
      <c r="FB582" s="22">
        <f t="shared" ref="FB582:FB645" si="304">SUM(CL582:CS582)/(AA582-(SUM(BU582:CA582))-CT582-AS582)</f>
        <v>0.27715355805243447</v>
      </c>
      <c r="FC582" s="22">
        <f t="shared" si="16"/>
        <v>0.37267080745341619</v>
      </c>
      <c r="FD582" s="22">
        <f t="shared" ref="FD582:FD645" si="305">AH582/SUM(AH582:AK582)</f>
        <v>0.38095238095238093</v>
      </c>
      <c r="FE582" s="22">
        <f t="shared" ref="FE582:FE645" si="306">AI582/SUM(AH582:AK582)</f>
        <v>0.23809523809523808</v>
      </c>
      <c r="FF582" s="22">
        <f t="shared" ref="FF582:FF645" si="307">AJ582/SUM(AH582:AK582)</f>
        <v>0</v>
      </c>
      <c r="FG582" s="22">
        <f t="shared" ref="FG582:FG645" si="308">AK582/SUM(AH582:AK582)</f>
        <v>0.38095238095238093</v>
      </c>
      <c r="FH582" s="22">
        <f t="shared" ref="FH582:FH645" si="309">AB582/AA582</f>
        <v>0.56521739130434789</v>
      </c>
      <c r="FI582" s="23">
        <f t="shared" ref="FI582:FI645" si="310">AF582/AA582</f>
        <v>0.42324755989352258</v>
      </c>
      <c r="FJ582" s="24">
        <f t="shared" ref="FJ582:FJ645" si="311">(AG582)/AA582</f>
        <v>0</v>
      </c>
      <c r="FK582" s="22">
        <f t="shared" ref="FK582:FK645" si="312">AA582/EJ582</f>
        <v>5.4441309558932158E-2</v>
      </c>
      <c r="FL582" s="25">
        <v>1437.9306184012066</v>
      </c>
      <c r="FM582" s="25">
        <v>14.57465460030166</v>
      </c>
      <c r="FN582" s="25">
        <v>56.690812553688502</v>
      </c>
      <c r="FO582" s="9">
        <v>31.984737396240234</v>
      </c>
      <c r="FP582" s="26">
        <f t="shared" si="0"/>
        <v>63.596240997314453</v>
      </c>
      <c r="FQ582" s="22">
        <f t="shared" ref="FQ582:FQ645" si="313">(H582+I582)/G582</f>
        <v>0.49815972034293515</v>
      </c>
      <c r="FR582" s="28">
        <f t="shared" ref="FR582:FR645" si="314">(J582+K582)/G582</f>
        <v>0.43022884938708039</v>
      </c>
      <c r="FS582" s="28">
        <f t="shared" ref="FS582:FS645" si="315">(L582+M582)/G582</f>
        <v>7.3667255614349197E-2</v>
      </c>
      <c r="FT582" s="28">
        <f t="shared" ref="FT582:FT645" si="316">(R582+S582)/G582</f>
        <v>0</v>
      </c>
      <c r="FU582" s="28">
        <f t="shared" ref="FU582:FU645" si="317">T582/G582</f>
        <v>0</v>
      </c>
      <c r="FV582" s="28">
        <f t="shared" ref="FV582:FV645" si="318">(U582+V582)/G582</f>
        <v>1.0020558253443648</v>
      </c>
      <c r="FW582" s="22">
        <f t="shared" ref="FW582:FW645" si="319">CU582/AA582</f>
        <v>0.53238686779059452</v>
      </c>
      <c r="FX582" s="22">
        <f t="shared" ref="FX582:FX645" si="320">AA582/Y582</f>
        <v>1.2522222222222221</v>
      </c>
      <c r="FY582" s="22">
        <f t="shared" ref="FY582:FY645" si="321">AS582/Y582</f>
        <v>0.36222222222222222</v>
      </c>
    </row>
    <row r="583" spans="1:181" ht="15.75" customHeight="1">
      <c r="A583" s="9">
        <v>1</v>
      </c>
      <c r="B583" s="9" t="s">
        <v>184</v>
      </c>
      <c r="C583" s="9" t="s">
        <v>1765</v>
      </c>
      <c r="D583" s="9" t="s">
        <v>1766</v>
      </c>
      <c r="E583" s="9" t="s">
        <v>1872</v>
      </c>
      <c r="F583" s="9" t="s">
        <v>1873</v>
      </c>
      <c r="G583" s="9">
        <v>398.54222035999999</v>
      </c>
      <c r="H583" s="9">
        <v>10.125</v>
      </c>
      <c r="I583" s="9">
        <v>34.5</v>
      </c>
      <c r="J583" s="9">
        <v>50.125</v>
      </c>
      <c r="K583" s="9">
        <v>44.8125</v>
      </c>
      <c r="L583" s="9">
        <v>81.875</v>
      </c>
      <c r="M583" s="9">
        <v>176.75</v>
      </c>
      <c r="N583" s="9">
        <v>81.520790100097656</v>
      </c>
      <c r="O583" s="9">
        <v>466.39602661132813</v>
      </c>
      <c r="P583" s="9">
        <v>208.22744344897816</v>
      </c>
      <c r="Q583" s="9">
        <v>0</v>
      </c>
      <c r="R583" s="9">
        <v>0</v>
      </c>
      <c r="S583" s="9">
        <v>0</v>
      </c>
      <c r="T583" s="9">
        <v>199.6875</v>
      </c>
      <c r="U583" s="9">
        <v>198.5</v>
      </c>
      <c r="V583" s="9">
        <v>0</v>
      </c>
      <c r="W583" s="9">
        <v>1444.3813851457223</v>
      </c>
      <c r="X583" s="9">
        <v>13.95374490755249</v>
      </c>
      <c r="Y583" s="9">
        <v>45</v>
      </c>
      <c r="Z583" s="9">
        <v>107046.0027</v>
      </c>
      <c r="AA583" s="9">
        <v>91.67</v>
      </c>
      <c r="AB583" s="9">
        <v>68.150000000000006</v>
      </c>
      <c r="AC583" s="9">
        <v>51.5</v>
      </c>
      <c r="AD583" s="9">
        <v>16.649999999999999</v>
      </c>
      <c r="AE583" s="9">
        <v>3.28</v>
      </c>
      <c r="AF583" s="9">
        <v>7.32</v>
      </c>
      <c r="AG583" s="9">
        <v>12.92</v>
      </c>
      <c r="AH583" s="9">
        <v>20.3</v>
      </c>
      <c r="AI583" s="9">
        <v>1.6</v>
      </c>
      <c r="AJ583" s="9">
        <v>0.1</v>
      </c>
      <c r="AK583" s="9">
        <v>2.4</v>
      </c>
      <c r="AL583" s="9">
        <v>9.15</v>
      </c>
      <c r="AM583" s="9">
        <v>0</v>
      </c>
      <c r="AN583" s="9">
        <v>0</v>
      </c>
      <c r="AO583" s="9">
        <v>0</v>
      </c>
      <c r="AP583" s="9">
        <v>0</v>
      </c>
      <c r="AQ583" s="9">
        <v>0</v>
      </c>
      <c r="AR583" s="9">
        <v>0</v>
      </c>
      <c r="AS583" s="9">
        <v>5.04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  <c r="BD583" s="9">
        <v>0</v>
      </c>
      <c r="BE583" s="9">
        <v>0</v>
      </c>
      <c r="BF583" s="9">
        <v>0</v>
      </c>
      <c r="BG583" s="9">
        <v>0</v>
      </c>
      <c r="BH583" s="9">
        <v>0</v>
      </c>
      <c r="BI583" s="9">
        <v>1.23</v>
      </c>
      <c r="BJ583" s="9">
        <v>0</v>
      </c>
      <c r="BK583" s="9">
        <v>0</v>
      </c>
      <c r="BL583" s="9">
        <v>0</v>
      </c>
      <c r="BM583" s="9">
        <v>0</v>
      </c>
      <c r="BN583" s="9">
        <v>0</v>
      </c>
      <c r="BO583" s="9">
        <v>8.1</v>
      </c>
      <c r="BP583" s="9">
        <v>0</v>
      </c>
      <c r="BQ583" s="9">
        <v>0</v>
      </c>
      <c r="BR583" s="9">
        <v>0</v>
      </c>
      <c r="BS583" s="9">
        <v>0</v>
      </c>
      <c r="BT583" s="9">
        <v>0</v>
      </c>
      <c r="BU583" s="9">
        <v>0</v>
      </c>
      <c r="BV583" s="9">
        <v>0</v>
      </c>
      <c r="BW583" s="9">
        <v>0</v>
      </c>
      <c r="BX583" s="9">
        <v>0</v>
      </c>
      <c r="BY583" s="9">
        <v>0</v>
      </c>
      <c r="BZ583" s="9">
        <v>0</v>
      </c>
      <c r="CA583" s="9">
        <v>0</v>
      </c>
      <c r="CB583" s="9">
        <v>0</v>
      </c>
      <c r="CC583" s="9">
        <v>0</v>
      </c>
      <c r="CD583" s="9">
        <v>3.92</v>
      </c>
      <c r="CE583" s="9">
        <v>0</v>
      </c>
      <c r="CF583" s="9">
        <v>8.4700000000000006</v>
      </c>
      <c r="CG583" s="9">
        <v>7.38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9">
        <v>2.56</v>
      </c>
      <c r="CO583" s="9">
        <v>3.23</v>
      </c>
      <c r="CP583" s="9">
        <v>12.07</v>
      </c>
      <c r="CQ583" s="9">
        <v>0</v>
      </c>
      <c r="CR583" s="9">
        <v>0</v>
      </c>
      <c r="CS583" s="9">
        <v>30.52</v>
      </c>
      <c r="CT583" s="9">
        <v>0</v>
      </c>
      <c r="CU583" s="9">
        <v>46</v>
      </c>
      <c r="CV583" s="9">
        <v>45</v>
      </c>
      <c r="CW583" s="9" t="s">
        <v>1872</v>
      </c>
      <c r="CX583" s="9">
        <v>398.54</v>
      </c>
      <c r="CY583" s="9">
        <v>0.09</v>
      </c>
      <c r="CZ583" s="9">
        <v>0.03</v>
      </c>
      <c r="DA583" s="9">
        <v>0</v>
      </c>
      <c r="DB583" s="9">
        <v>0</v>
      </c>
      <c r="DC583" s="9">
        <v>0</v>
      </c>
      <c r="DD583" s="9">
        <v>0</v>
      </c>
      <c r="DE583" s="9">
        <v>0</v>
      </c>
      <c r="DF583" s="9">
        <v>0.34</v>
      </c>
      <c r="DG583" s="9">
        <v>0</v>
      </c>
      <c r="DH583" s="9">
        <v>0</v>
      </c>
      <c r="DI583" s="9">
        <v>0</v>
      </c>
      <c r="DJ583" s="9">
        <v>0</v>
      </c>
      <c r="DK583" s="9">
        <v>0</v>
      </c>
      <c r="DL583" s="9">
        <v>0</v>
      </c>
      <c r="DM583" s="9">
        <v>0</v>
      </c>
      <c r="DN583" s="9">
        <v>0.13</v>
      </c>
      <c r="DO583" s="9">
        <v>0</v>
      </c>
      <c r="DP583" s="9">
        <v>0.05</v>
      </c>
      <c r="DQ583" s="9">
        <v>0.18</v>
      </c>
      <c r="DR583" s="9">
        <v>0</v>
      </c>
      <c r="DS583" s="9">
        <v>0</v>
      </c>
      <c r="DT583" s="9">
        <v>0</v>
      </c>
      <c r="DU583" s="9">
        <v>0.19</v>
      </c>
      <c r="DV583" s="9">
        <v>0</v>
      </c>
      <c r="DW583" s="9">
        <v>0</v>
      </c>
      <c r="DX583" s="9">
        <v>0</v>
      </c>
      <c r="DY583" s="16" t="s">
        <v>1872</v>
      </c>
      <c r="DZ583" s="16" t="s">
        <v>1874</v>
      </c>
      <c r="EA583" s="16" t="s">
        <v>1770</v>
      </c>
      <c r="EB583" s="16" t="s">
        <v>482</v>
      </c>
      <c r="EC583" s="9">
        <v>398.54222035999999</v>
      </c>
      <c r="ED583" s="17">
        <v>234.53491129810999</v>
      </c>
      <c r="EE583" s="18">
        <v>0.59</v>
      </c>
      <c r="EF583" s="19" t="s">
        <v>192</v>
      </c>
      <c r="EG583" s="16" t="s">
        <v>1872</v>
      </c>
      <c r="EH583" s="20" t="s">
        <v>1766</v>
      </c>
      <c r="EI583" s="20" t="s">
        <v>1873</v>
      </c>
      <c r="EJ583" s="20">
        <v>398.54222035999999</v>
      </c>
      <c r="EK583" s="21">
        <v>1167.7321119232026</v>
      </c>
      <c r="EL583" s="20">
        <v>2.0371111111111113</v>
      </c>
      <c r="EM583" s="20">
        <v>2378.80006</v>
      </c>
      <c r="EN583" s="22">
        <f t="shared" si="290"/>
        <v>0.20159266935747794</v>
      </c>
      <c r="EO583" s="23">
        <f t="shared" si="291"/>
        <v>9.9814552198101883E-2</v>
      </c>
      <c r="EP583" s="22">
        <f t="shared" si="292"/>
        <v>0</v>
      </c>
      <c r="EQ583" s="22">
        <f t="shared" si="293"/>
        <v>0</v>
      </c>
      <c r="ER583" s="22">
        <f t="shared" si="294"/>
        <v>1.4198314671591827E-2</v>
      </c>
      <c r="ES583" s="22">
        <f t="shared" si="295"/>
        <v>0</v>
      </c>
      <c r="ET583" s="22">
        <f t="shared" si="296"/>
        <v>0</v>
      </c>
      <c r="EU583" s="22">
        <f t="shared" si="297"/>
        <v>0</v>
      </c>
      <c r="EV583" s="22">
        <f t="shared" si="298"/>
        <v>0</v>
      </c>
      <c r="EW583" s="22">
        <f t="shared" si="299"/>
        <v>9.3501096617799845E-2</v>
      </c>
      <c r="EX583" s="22">
        <f t="shared" si="300"/>
        <v>0</v>
      </c>
      <c r="EY583" s="22">
        <f t="shared" si="301"/>
        <v>0</v>
      </c>
      <c r="EZ583" s="22">
        <f t="shared" si="302"/>
        <v>0</v>
      </c>
      <c r="FA583" s="22">
        <f t="shared" si="303"/>
        <v>0.22821193581900034</v>
      </c>
      <c r="FB583" s="22">
        <f t="shared" si="304"/>
        <v>0.55846704374927847</v>
      </c>
      <c r="FC583" s="22">
        <f t="shared" si="16"/>
        <v>0.26617213919493837</v>
      </c>
      <c r="FD583" s="22">
        <f t="shared" si="305"/>
        <v>0.83196721311475408</v>
      </c>
      <c r="FE583" s="22">
        <f t="shared" si="306"/>
        <v>6.5573770491803282E-2</v>
      </c>
      <c r="FF583" s="22">
        <f t="shared" si="307"/>
        <v>4.0983606557377051E-3</v>
      </c>
      <c r="FG583" s="22">
        <f t="shared" si="308"/>
        <v>9.8360655737704902E-2</v>
      </c>
      <c r="FH583" s="22">
        <f t="shared" si="309"/>
        <v>0.74342751172684629</v>
      </c>
      <c r="FI583" s="23">
        <f t="shared" si="310"/>
        <v>7.9851641758481515E-2</v>
      </c>
      <c r="FJ583" s="24">
        <f t="shared" si="311"/>
        <v>0.14094032944256571</v>
      </c>
      <c r="FK583" s="22">
        <f t="shared" si="312"/>
        <v>0.23001327166089261</v>
      </c>
      <c r="FL583" s="25">
        <v>1444.3813851457223</v>
      </c>
      <c r="FM583" s="25">
        <v>13.95374490755249</v>
      </c>
      <c r="FN583" s="25">
        <v>208.22744344897816</v>
      </c>
      <c r="FO583" s="9">
        <v>81.520790100097656</v>
      </c>
      <c r="FP583" s="26">
        <f t="shared" si="0"/>
        <v>384.87523651123047</v>
      </c>
      <c r="FQ583" s="22">
        <f t="shared" si="313"/>
        <v>0.11197057104687828</v>
      </c>
      <c r="FR583" s="28">
        <f t="shared" si="314"/>
        <v>0.23821190114875085</v>
      </c>
      <c r="FS583" s="28">
        <f t="shared" si="315"/>
        <v>0.64892748318204807</v>
      </c>
      <c r="FT583" s="28">
        <f t="shared" si="316"/>
        <v>0</v>
      </c>
      <c r="FU583" s="28">
        <f t="shared" si="317"/>
        <v>0.50104478220556881</v>
      </c>
      <c r="FV583" s="28">
        <f t="shared" si="318"/>
        <v>0.49806517317210847</v>
      </c>
      <c r="FW583" s="22">
        <f t="shared" si="319"/>
        <v>0.50179993454783467</v>
      </c>
      <c r="FX583" s="22">
        <f t="shared" si="320"/>
        <v>2.0371111111111113</v>
      </c>
      <c r="FY583" s="22">
        <f t="shared" si="321"/>
        <v>0.112</v>
      </c>
    </row>
    <row r="584" spans="1:181" ht="15.75" customHeight="1">
      <c r="A584" s="9">
        <v>1</v>
      </c>
      <c r="B584" s="9" t="s">
        <v>184</v>
      </c>
      <c r="C584" s="9" t="s">
        <v>1765</v>
      </c>
      <c r="D584" s="9" t="s">
        <v>1766</v>
      </c>
      <c r="E584" s="9" t="s">
        <v>1875</v>
      </c>
      <c r="F584" s="9" t="s">
        <v>1876</v>
      </c>
      <c r="G584" s="9">
        <v>551.50816599300003</v>
      </c>
      <c r="H584" s="9">
        <v>454.75</v>
      </c>
      <c r="I584" s="9">
        <v>85.6875</v>
      </c>
      <c r="J584" s="9">
        <v>10.5</v>
      </c>
      <c r="K584" s="9">
        <v>0.9375</v>
      </c>
      <c r="L584" s="9">
        <v>6.25E-2</v>
      </c>
      <c r="M584" s="9">
        <v>0</v>
      </c>
      <c r="N584" s="9">
        <v>20.574565887451172</v>
      </c>
      <c r="O584" s="9">
        <v>66.691314697265625</v>
      </c>
      <c r="P584" s="9">
        <v>39.217531352388185</v>
      </c>
      <c r="Q584" s="9">
        <v>0</v>
      </c>
      <c r="R584" s="9">
        <v>0</v>
      </c>
      <c r="S584" s="9">
        <v>0</v>
      </c>
      <c r="T584" s="9">
        <v>0</v>
      </c>
      <c r="U584" s="9">
        <v>371.25</v>
      </c>
      <c r="V584" s="9">
        <v>180.6875</v>
      </c>
      <c r="W584" s="9">
        <v>1461.2657969370391</v>
      </c>
      <c r="X584" s="9">
        <v>14.616704480998299</v>
      </c>
      <c r="Y584" s="9">
        <v>51</v>
      </c>
      <c r="Z584" s="9">
        <v>615997.21510000003</v>
      </c>
      <c r="AA584" s="9">
        <v>159.25</v>
      </c>
      <c r="AB584" s="9">
        <v>110.23</v>
      </c>
      <c r="AC584" s="9">
        <v>109.73</v>
      </c>
      <c r="AD584" s="9">
        <v>0.5</v>
      </c>
      <c r="AE584" s="9">
        <v>1.7</v>
      </c>
      <c r="AF584" s="9">
        <v>35.08</v>
      </c>
      <c r="AG584" s="9">
        <v>12.24</v>
      </c>
      <c r="AH584" s="9">
        <v>80.400000000000006</v>
      </c>
      <c r="AI584" s="9">
        <v>28.6</v>
      </c>
      <c r="AJ584" s="9">
        <v>27.9</v>
      </c>
      <c r="AK584" s="9">
        <v>19.2</v>
      </c>
      <c r="AL584" s="9">
        <v>7.24</v>
      </c>
      <c r="AM584" s="9">
        <v>0</v>
      </c>
      <c r="AN584" s="9">
        <v>0</v>
      </c>
      <c r="AO584" s="9">
        <v>0</v>
      </c>
      <c r="AP584" s="9">
        <v>0</v>
      </c>
      <c r="AQ584" s="9">
        <v>0</v>
      </c>
      <c r="AR584" s="9">
        <v>0</v>
      </c>
      <c r="AS584" s="9">
        <v>13.21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4.63</v>
      </c>
      <c r="BD584" s="9">
        <v>0</v>
      </c>
      <c r="BE584" s="9">
        <v>0</v>
      </c>
      <c r="BF584" s="9">
        <v>0</v>
      </c>
      <c r="BG584" s="9">
        <v>0</v>
      </c>
      <c r="BH584" s="9">
        <v>0</v>
      </c>
      <c r="BI584" s="9">
        <v>0</v>
      </c>
      <c r="BJ584" s="9">
        <v>0</v>
      </c>
      <c r="BK584" s="9">
        <v>0</v>
      </c>
      <c r="BL584" s="9">
        <v>0</v>
      </c>
      <c r="BM584" s="9">
        <v>0</v>
      </c>
      <c r="BN584" s="9">
        <v>0</v>
      </c>
      <c r="BO584" s="9">
        <v>6.06</v>
      </c>
      <c r="BP584" s="9">
        <v>0</v>
      </c>
      <c r="BQ584" s="9">
        <v>0</v>
      </c>
      <c r="BR584" s="9">
        <v>0</v>
      </c>
      <c r="BS584" s="9">
        <v>28.22</v>
      </c>
      <c r="BT584" s="9">
        <v>0</v>
      </c>
      <c r="BU584" s="9">
        <v>0</v>
      </c>
      <c r="BV584" s="9">
        <v>0</v>
      </c>
      <c r="BW584" s="9">
        <v>0</v>
      </c>
      <c r="BX584" s="9">
        <v>0</v>
      </c>
      <c r="BY584" s="9">
        <v>0</v>
      </c>
      <c r="BZ584" s="9">
        <v>0</v>
      </c>
      <c r="CA584" s="9">
        <v>11.35</v>
      </c>
      <c r="CB584" s="9">
        <v>0</v>
      </c>
      <c r="CC584" s="9">
        <v>0</v>
      </c>
      <c r="CD584" s="9">
        <v>4.18</v>
      </c>
      <c r="CE584" s="9">
        <v>18.400000000000002</v>
      </c>
      <c r="CF584" s="9">
        <v>6.54</v>
      </c>
      <c r="CG584" s="9">
        <v>12.21</v>
      </c>
      <c r="CH584" s="9">
        <v>0</v>
      </c>
      <c r="CI584" s="9">
        <v>4.3600000000000003</v>
      </c>
      <c r="CJ584" s="9">
        <v>0</v>
      </c>
      <c r="CK584" s="9">
        <v>2.0100000000000002</v>
      </c>
      <c r="CL584" s="9">
        <v>0</v>
      </c>
      <c r="CM584" s="9">
        <v>0</v>
      </c>
      <c r="CN584" s="9">
        <v>0.81</v>
      </c>
      <c r="CO584" s="9">
        <v>7.43</v>
      </c>
      <c r="CP584" s="9">
        <v>9.48</v>
      </c>
      <c r="CQ584" s="9">
        <v>0</v>
      </c>
      <c r="CR584" s="9">
        <v>0</v>
      </c>
      <c r="CS584" s="9">
        <v>23.12</v>
      </c>
      <c r="CT584" s="9">
        <v>0</v>
      </c>
      <c r="CU584" s="9">
        <v>124</v>
      </c>
      <c r="CV584" s="9">
        <v>56.1</v>
      </c>
      <c r="CW584" s="9" t="s">
        <v>1875</v>
      </c>
      <c r="CX584" s="9">
        <v>551.51</v>
      </c>
      <c r="CY584" s="9">
        <v>0.37</v>
      </c>
      <c r="CZ584" s="9">
        <v>0.33</v>
      </c>
      <c r="DA584" s="9">
        <v>0</v>
      </c>
      <c r="DB584" s="9">
        <v>0</v>
      </c>
      <c r="DC584" s="9">
        <v>0.05</v>
      </c>
      <c r="DD584" s="9">
        <v>0</v>
      </c>
      <c r="DE584" s="9">
        <v>0</v>
      </c>
      <c r="DF584" s="9">
        <v>0.03</v>
      </c>
      <c r="DG584" s="9">
        <v>0</v>
      </c>
      <c r="DH584" s="9">
        <v>0</v>
      </c>
      <c r="DI584" s="9">
        <v>0</v>
      </c>
      <c r="DJ584" s="9">
        <v>0</v>
      </c>
      <c r="DK584" s="9">
        <v>0</v>
      </c>
      <c r="DL584" s="9">
        <v>0.02</v>
      </c>
      <c r="DM584" s="9">
        <v>0</v>
      </c>
      <c r="DN584" s="9">
        <v>0.02</v>
      </c>
      <c r="DO584" s="9">
        <v>0</v>
      </c>
      <c r="DP584" s="9">
        <v>0.09</v>
      </c>
      <c r="DQ584" s="9">
        <v>0.02</v>
      </c>
      <c r="DR584" s="9">
        <v>0</v>
      </c>
      <c r="DS584" s="9">
        <v>0.01</v>
      </c>
      <c r="DT584" s="9">
        <v>0</v>
      </c>
      <c r="DU584" s="9">
        <v>0.02</v>
      </c>
      <c r="DV584" s="9">
        <v>0</v>
      </c>
      <c r="DW584" s="9">
        <v>0</v>
      </c>
      <c r="DX584" s="9">
        <v>0.04</v>
      </c>
      <c r="DY584" s="16" t="s">
        <v>1875</v>
      </c>
      <c r="DZ584" s="16" t="s">
        <v>1877</v>
      </c>
      <c r="EA584" s="16" t="s">
        <v>1770</v>
      </c>
      <c r="EB584" s="16" t="s">
        <v>482</v>
      </c>
      <c r="EC584" s="9">
        <v>551.50816599300003</v>
      </c>
      <c r="ED584" s="17">
        <v>4.83898284544E-2</v>
      </c>
      <c r="EE584" s="18">
        <v>0</v>
      </c>
      <c r="EF584" s="19" t="s">
        <v>192</v>
      </c>
      <c r="EG584" s="16" t="s">
        <v>1875</v>
      </c>
      <c r="EH584" s="20" t="s">
        <v>1766</v>
      </c>
      <c r="EI584" s="20" t="s">
        <v>1876</v>
      </c>
      <c r="EJ584" s="20">
        <v>551.50816599300003</v>
      </c>
      <c r="EK584" s="21">
        <v>3868.114380533752</v>
      </c>
      <c r="EL584" s="20">
        <v>2.8386809269162208</v>
      </c>
      <c r="EM584" s="20">
        <v>10980.342515151515</v>
      </c>
      <c r="EN584" s="22">
        <f t="shared" si="290"/>
        <v>0.11259026687598116</v>
      </c>
      <c r="EO584" s="23">
        <f t="shared" si="291"/>
        <v>4.8951994590939824E-2</v>
      </c>
      <c r="EP584" s="22">
        <f t="shared" si="292"/>
        <v>0</v>
      </c>
      <c r="EQ584" s="22">
        <f t="shared" si="293"/>
        <v>3.4375232014254957E-2</v>
      </c>
      <c r="ER584" s="22">
        <f t="shared" si="294"/>
        <v>0</v>
      </c>
      <c r="ES584" s="22">
        <f t="shared" si="295"/>
        <v>0</v>
      </c>
      <c r="ET584" s="22">
        <f t="shared" si="296"/>
        <v>0</v>
      </c>
      <c r="EU584" s="22">
        <f t="shared" si="297"/>
        <v>0</v>
      </c>
      <c r="EV584" s="22">
        <f t="shared" si="298"/>
        <v>0</v>
      </c>
      <c r="EW584" s="22">
        <f t="shared" si="299"/>
        <v>4.4992204321033485E-2</v>
      </c>
      <c r="EX584" s="22">
        <f t="shared" si="300"/>
        <v>0</v>
      </c>
      <c r="EY584" s="22">
        <f t="shared" si="301"/>
        <v>0.25681193852550299</v>
      </c>
      <c r="EZ584" s="22">
        <f t="shared" si="302"/>
        <v>0</v>
      </c>
      <c r="FA584" s="22">
        <f t="shared" si="303"/>
        <v>0.30685277303437525</v>
      </c>
      <c r="FB584" s="22">
        <f t="shared" si="304"/>
        <v>0.30321478951666792</v>
      </c>
      <c r="FC584" s="22">
        <f t="shared" si="16"/>
        <v>0.98021978021978018</v>
      </c>
      <c r="FD584" s="22">
        <f t="shared" si="305"/>
        <v>0.51505445227418323</v>
      </c>
      <c r="FE584" s="22">
        <f t="shared" si="306"/>
        <v>0.18321588725176172</v>
      </c>
      <c r="FF584" s="22">
        <f t="shared" si="307"/>
        <v>0.17873158231902625</v>
      </c>
      <c r="FG584" s="22">
        <f t="shared" si="308"/>
        <v>0.12299807815502883</v>
      </c>
      <c r="FH584" s="22">
        <f t="shared" si="309"/>
        <v>0.69218210361067511</v>
      </c>
      <c r="FI584" s="23">
        <f t="shared" si="310"/>
        <v>0.22028257456828884</v>
      </c>
      <c r="FJ584" s="24">
        <f t="shared" si="311"/>
        <v>7.6860282574568284E-2</v>
      </c>
      <c r="FK584" s="22">
        <f t="shared" si="312"/>
        <v>0.28875365737018166</v>
      </c>
      <c r="FL584" s="25">
        <v>1461.2657969370391</v>
      </c>
      <c r="FM584" s="25">
        <v>14.616704480998299</v>
      </c>
      <c r="FN584" s="25">
        <v>39.217531352388185</v>
      </c>
      <c r="FO584" s="9">
        <v>20.574565887451172</v>
      </c>
      <c r="FP584" s="26">
        <f t="shared" si="0"/>
        <v>46.116748809814453</v>
      </c>
      <c r="FQ584" s="22">
        <f t="shared" si="313"/>
        <v>0.97992656015697044</v>
      </c>
      <c r="FR584" s="28">
        <f t="shared" si="314"/>
        <v>2.073858685194005E-2</v>
      </c>
      <c r="FS584" s="28">
        <f t="shared" si="315"/>
        <v>1.1332561121278715E-4</v>
      </c>
      <c r="FT584" s="28">
        <f t="shared" si="316"/>
        <v>0</v>
      </c>
      <c r="FU584" s="28">
        <f t="shared" si="317"/>
        <v>0</v>
      </c>
      <c r="FV584" s="28">
        <f t="shared" si="318"/>
        <v>1.0007784726201232</v>
      </c>
      <c r="FW584" s="22">
        <f t="shared" si="319"/>
        <v>0.77864992150706436</v>
      </c>
      <c r="FX584" s="22">
        <f t="shared" si="320"/>
        <v>3.1225490196078431</v>
      </c>
      <c r="FY584" s="22">
        <f t="shared" si="321"/>
        <v>0.25901960784313727</v>
      </c>
    </row>
    <row r="585" spans="1:181" ht="15.75" customHeight="1">
      <c r="A585" s="9">
        <v>1</v>
      </c>
      <c r="B585" s="9" t="s">
        <v>184</v>
      </c>
      <c r="C585" s="9" t="s">
        <v>1765</v>
      </c>
      <c r="D585" s="9" t="s">
        <v>1766</v>
      </c>
      <c r="E585" s="9" t="s">
        <v>1878</v>
      </c>
      <c r="F585" s="9" t="s">
        <v>1879</v>
      </c>
      <c r="G585" s="9">
        <v>366.84976591100002</v>
      </c>
      <c r="H585" s="9">
        <v>4.3125</v>
      </c>
      <c r="I585" s="9">
        <v>9.375</v>
      </c>
      <c r="J585" s="9">
        <v>31.25</v>
      </c>
      <c r="K585" s="9">
        <v>34</v>
      </c>
      <c r="L585" s="9">
        <v>78.1875</v>
      </c>
      <c r="M585" s="9">
        <v>209.625</v>
      </c>
      <c r="N585" s="9">
        <v>51.265647888183594</v>
      </c>
      <c r="O585" s="9">
        <v>740</v>
      </c>
      <c r="P585" s="9">
        <v>326.37385679412716</v>
      </c>
      <c r="Q585" s="9">
        <v>0</v>
      </c>
      <c r="R585" s="9">
        <v>0</v>
      </c>
      <c r="S585" s="9">
        <v>57.4375</v>
      </c>
      <c r="T585" s="9">
        <v>171.375</v>
      </c>
      <c r="U585" s="9">
        <v>137.9375</v>
      </c>
      <c r="V585" s="9">
        <v>0</v>
      </c>
      <c r="W585" s="9">
        <v>1439.5767854099199</v>
      </c>
      <c r="X585" s="9">
        <v>13.706712118629623</v>
      </c>
      <c r="Y585" s="9">
        <v>34</v>
      </c>
      <c r="Z585" s="9">
        <v>111949.1602</v>
      </c>
      <c r="AA585" s="9">
        <v>63.440000000000005</v>
      </c>
      <c r="AB585" s="9">
        <v>54.69</v>
      </c>
      <c r="AC585" s="9">
        <v>53.35</v>
      </c>
      <c r="AD585" s="9">
        <v>1.34</v>
      </c>
      <c r="AE585" s="9">
        <v>2.1800000000000002</v>
      </c>
      <c r="AF585" s="9">
        <v>6.11</v>
      </c>
      <c r="AG585" s="9">
        <v>0.46</v>
      </c>
      <c r="AH585" s="9">
        <v>26.7</v>
      </c>
      <c r="AI585" s="9">
        <v>7.7</v>
      </c>
      <c r="AJ585" s="9">
        <v>1.2</v>
      </c>
      <c r="AK585" s="9">
        <v>0.8</v>
      </c>
      <c r="AL585" s="9">
        <v>0</v>
      </c>
      <c r="AM585" s="9">
        <v>0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10.51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2.1</v>
      </c>
      <c r="BD585" s="9">
        <v>0</v>
      </c>
      <c r="BE585" s="9">
        <v>0</v>
      </c>
      <c r="BF585" s="9">
        <v>0</v>
      </c>
      <c r="BG585" s="9">
        <v>0</v>
      </c>
      <c r="BH585" s="9">
        <v>0</v>
      </c>
      <c r="BI585" s="9">
        <v>0</v>
      </c>
      <c r="BJ585" s="9">
        <v>0</v>
      </c>
      <c r="BK585" s="9">
        <v>0</v>
      </c>
      <c r="BL585" s="9">
        <v>0</v>
      </c>
      <c r="BM585" s="9">
        <v>0</v>
      </c>
      <c r="BN585" s="9">
        <v>0</v>
      </c>
      <c r="BO585" s="9">
        <v>4.78</v>
      </c>
      <c r="BP585" s="9">
        <v>0</v>
      </c>
      <c r="BQ585" s="9">
        <v>2.91</v>
      </c>
      <c r="BR585" s="9">
        <v>0</v>
      </c>
      <c r="BS585" s="9">
        <v>1.42</v>
      </c>
      <c r="BT585" s="9">
        <v>0</v>
      </c>
      <c r="BU585" s="9">
        <v>0</v>
      </c>
      <c r="BV585" s="9">
        <v>0</v>
      </c>
      <c r="BW585" s="9">
        <v>0</v>
      </c>
      <c r="BX585" s="9">
        <v>0</v>
      </c>
      <c r="BY585" s="9">
        <v>0</v>
      </c>
      <c r="BZ585" s="9">
        <v>0</v>
      </c>
      <c r="CA585" s="9">
        <v>0</v>
      </c>
      <c r="CB585" s="9">
        <v>0</v>
      </c>
      <c r="CC585" s="9">
        <v>0</v>
      </c>
      <c r="CD585" s="9">
        <v>0</v>
      </c>
      <c r="CE585" s="9">
        <v>0</v>
      </c>
      <c r="CF585" s="9">
        <v>3.27</v>
      </c>
      <c r="CG585" s="9">
        <v>0.85</v>
      </c>
      <c r="CH585" s="9">
        <v>0</v>
      </c>
      <c r="CI585" s="9">
        <v>23.17</v>
      </c>
      <c r="CJ585" s="9">
        <v>0</v>
      </c>
      <c r="CK585" s="9">
        <v>1.9</v>
      </c>
      <c r="CL585" s="9">
        <v>0</v>
      </c>
      <c r="CM585" s="9">
        <v>0</v>
      </c>
      <c r="CN585" s="9">
        <v>1.81</v>
      </c>
      <c r="CO585" s="9">
        <v>0</v>
      </c>
      <c r="CP585" s="9">
        <v>2.04</v>
      </c>
      <c r="CQ585" s="9">
        <v>0</v>
      </c>
      <c r="CR585" s="9">
        <v>0</v>
      </c>
      <c r="CS585" s="9">
        <v>8.68</v>
      </c>
      <c r="CT585" s="9">
        <v>0</v>
      </c>
      <c r="CU585" s="9">
        <v>52</v>
      </c>
      <c r="CV585" s="9">
        <v>40.799999999999997</v>
      </c>
      <c r="CW585" s="9" t="s">
        <v>1878</v>
      </c>
      <c r="CX585" s="9">
        <v>366.85</v>
      </c>
      <c r="CY585" s="9">
        <v>7.0000000000000007E-2</v>
      </c>
      <c r="CZ585" s="9">
        <v>0.02</v>
      </c>
      <c r="DA585" s="9">
        <v>0</v>
      </c>
      <c r="DB585" s="9">
        <v>0</v>
      </c>
      <c r="DC585" s="9">
        <v>0</v>
      </c>
      <c r="DD585" s="9">
        <v>0</v>
      </c>
      <c r="DE585" s="9">
        <v>0</v>
      </c>
      <c r="DF585" s="9">
        <v>0.28999999999999998</v>
      </c>
      <c r="DG585" s="9">
        <v>0</v>
      </c>
      <c r="DH585" s="9">
        <v>0</v>
      </c>
      <c r="DI585" s="9">
        <v>0</v>
      </c>
      <c r="DJ585" s="9">
        <v>0</v>
      </c>
      <c r="DK585" s="9">
        <v>0</v>
      </c>
      <c r="DL585" s="9">
        <v>0.02</v>
      </c>
      <c r="DM585" s="9">
        <v>0</v>
      </c>
      <c r="DN585" s="9">
        <v>0.26</v>
      </c>
      <c r="DO585" s="9">
        <v>0</v>
      </c>
      <c r="DP585" s="9">
        <v>0.09</v>
      </c>
      <c r="DQ585" s="9">
        <v>0.05</v>
      </c>
      <c r="DR585" s="9">
        <v>0</v>
      </c>
      <c r="DS585" s="9">
        <v>0</v>
      </c>
      <c r="DT585" s="9">
        <v>0</v>
      </c>
      <c r="DU585" s="9">
        <v>0.19</v>
      </c>
      <c r="DV585" s="9">
        <v>0</v>
      </c>
      <c r="DW585" s="9">
        <v>0</v>
      </c>
      <c r="DX585" s="9">
        <v>0</v>
      </c>
      <c r="DY585" s="16" t="s">
        <v>1878</v>
      </c>
      <c r="DZ585" s="16" t="s">
        <v>1880</v>
      </c>
      <c r="EA585" s="16" t="s">
        <v>1770</v>
      </c>
      <c r="EB585" s="16" t="s">
        <v>482</v>
      </c>
      <c r="EC585" s="9">
        <v>366.84976591100002</v>
      </c>
      <c r="ED585" s="17">
        <v>275.47248453349999</v>
      </c>
      <c r="EE585" s="18">
        <v>0.75</v>
      </c>
      <c r="EF585" s="19" t="s">
        <v>192</v>
      </c>
      <c r="EG585" s="16" t="s">
        <v>1878</v>
      </c>
      <c r="EH585" s="20" t="s">
        <v>1766</v>
      </c>
      <c r="EI585" s="20" t="s">
        <v>1879</v>
      </c>
      <c r="EJ585" s="20">
        <v>366.84976591100002</v>
      </c>
      <c r="EK585" s="21">
        <v>1764.6462831021436</v>
      </c>
      <c r="EL585" s="20">
        <v>1.554901960784314</v>
      </c>
      <c r="EM585" s="20">
        <v>2743.8519656862745</v>
      </c>
      <c r="EN585" s="22">
        <f t="shared" si="290"/>
        <v>0.15431904161412358</v>
      </c>
      <c r="EO585" s="23">
        <f t="shared" si="291"/>
        <v>0</v>
      </c>
      <c r="EP585" s="22">
        <f t="shared" si="292"/>
        <v>0</v>
      </c>
      <c r="EQ585" s="22">
        <f t="shared" si="293"/>
        <v>3.9675042508974113E-2</v>
      </c>
      <c r="ER585" s="22">
        <f t="shared" si="294"/>
        <v>0</v>
      </c>
      <c r="ES585" s="22">
        <f t="shared" si="295"/>
        <v>0</v>
      </c>
      <c r="ET585" s="22">
        <f t="shared" si="296"/>
        <v>0</v>
      </c>
      <c r="EU585" s="22">
        <f t="shared" si="297"/>
        <v>0</v>
      </c>
      <c r="EV585" s="22">
        <f t="shared" si="298"/>
        <v>0</v>
      </c>
      <c r="EW585" s="22">
        <f t="shared" si="299"/>
        <v>9.0307953901379176E-2</v>
      </c>
      <c r="EX585" s="22">
        <f t="shared" si="300"/>
        <v>5.4978273191006989E-2</v>
      </c>
      <c r="EY585" s="22">
        <f t="shared" si="301"/>
        <v>0.50047232193463065</v>
      </c>
      <c r="EZ585" s="22">
        <f t="shared" si="302"/>
        <v>0</v>
      </c>
      <c r="FA585" s="22">
        <f t="shared" si="303"/>
        <v>7.7838654827130163E-2</v>
      </c>
      <c r="FB585" s="22">
        <f t="shared" si="304"/>
        <v>0.23672775363687884</v>
      </c>
      <c r="FC585" s="22">
        <f t="shared" si="16"/>
        <v>0.57377049180327866</v>
      </c>
      <c r="FD585" s="22">
        <f t="shared" si="305"/>
        <v>0.73351648351648358</v>
      </c>
      <c r="FE585" s="22">
        <f t="shared" si="306"/>
        <v>0.21153846153846156</v>
      </c>
      <c r="FF585" s="22">
        <f t="shared" si="307"/>
        <v>3.2967032967032968E-2</v>
      </c>
      <c r="FG585" s="22">
        <f t="shared" si="308"/>
        <v>2.197802197802198E-2</v>
      </c>
      <c r="FH585" s="22">
        <f t="shared" si="309"/>
        <v>0.86207440100882715</v>
      </c>
      <c r="FI585" s="23">
        <f t="shared" si="310"/>
        <v>9.6311475409836061E-2</v>
      </c>
      <c r="FJ585" s="24">
        <f t="shared" si="311"/>
        <v>7.2509457755359392E-3</v>
      </c>
      <c r="FK585" s="22">
        <f t="shared" si="312"/>
        <v>0.17293182630894996</v>
      </c>
      <c r="FL585" s="25">
        <v>1439.5767854099199</v>
      </c>
      <c r="FM585" s="25">
        <v>13.706712118629623</v>
      </c>
      <c r="FN585" s="25">
        <v>326.37385679412716</v>
      </c>
      <c r="FO585" s="9">
        <v>51.265647888183594</v>
      </c>
      <c r="FP585" s="26">
        <f t="shared" si="0"/>
        <v>688.73435211181641</v>
      </c>
      <c r="FQ585" s="22">
        <f t="shared" si="313"/>
        <v>3.7310913817839728E-2</v>
      </c>
      <c r="FR585" s="28">
        <f t="shared" si="314"/>
        <v>0.17786572614531815</v>
      </c>
      <c r="FS585" s="28">
        <f t="shared" si="315"/>
        <v>0.78455140699156134</v>
      </c>
      <c r="FT585" s="28">
        <f t="shared" si="316"/>
        <v>0.15656954245933657</v>
      </c>
      <c r="FU585" s="28">
        <f t="shared" si="317"/>
        <v>0.46715308533569194</v>
      </c>
      <c r="FV585" s="28">
        <f t="shared" si="318"/>
        <v>0.37600541915969077</v>
      </c>
      <c r="FW585" s="22">
        <f t="shared" si="319"/>
        <v>0.81967213114754089</v>
      </c>
      <c r="FX585" s="22">
        <f t="shared" si="320"/>
        <v>1.8658823529411765</v>
      </c>
      <c r="FY585" s="22">
        <f t="shared" si="321"/>
        <v>0.3091176470588235</v>
      </c>
    </row>
    <row r="586" spans="1:181" ht="15.75" customHeight="1">
      <c r="A586" s="9">
        <v>1</v>
      </c>
      <c r="B586" s="9" t="s">
        <v>184</v>
      </c>
      <c r="C586" s="9" t="s">
        <v>1765</v>
      </c>
      <c r="D586" s="9" t="s">
        <v>1766</v>
      </c>
      <c r="E586" s="9" t="s">
        <v>1881</v>
      </c>
      <c r="F586" s="9" t="s">
        <v>1882</v>
      </c>
      <c r="G586" s="9">
        <v>243.54976953799999</v>
      </c>
      <c r="H586" s="9">
        <v>13.4375</v>
      </c>
      <c r="I586" s="9">
        <v>19.5625</v>
      </c>
      <c r="J586" s="9">
        <v>26.375</v>
      </c>
      <c r="K586" s="9">
        <v>21.75</v>
      </c>
      <c r="L586" s="9">
        <v>44.6875</v>
      </c>
      <c r="M586" s="9">
        <v>117.8125</v>
      </c>
      <c r="N586" s="9">
        <v>94.692161560058594</v>
      </c>
      <c r="O586" s="9">
        <v>458.52822875976563</v>
      </c>
      <c r="P586" s="9">
        <v>215.06602539485269</v>
      </c>
      <c r="Q586" s="9">
        <v>0</v>
      </c>
      <c r="R586" s="9">
        <v>6.5625</v>
      </c>
      <c r="S586" s="9">
        <v>0</v>
      </c>
      <c r="T586" s="9">
        <v>111.8125</v>
      </c>
      <c r="U586" s="9">
        <v>125.25</v>
      </c>
      <c r="V586" s="9">
        <v>0</v>
      </c>
      <c r="W586" s="9">
        <v>1494.4057524396508</v>
      </c>
      <c r="X586" s="9">
        <v>13.81621212121212</v>
      </c>
      <c r="Y586" s="9">
        <v>34</v>
      </c>
      <c r="Z586" s="9">
        <v>156444.0722</v>
      </c>
      <c r="AA586" s="9">
        <v>62.61</v>
      </c>
      <c r="AB586" s="9">
        <v>56.7</v>
      </c>
      <c r="AC586" s="9">
        <v>56.7</v>
      </c>
      <c r="AD586" s="9">
        <v>0</v>
      </c>
      <c r="AE586" s="9">
        <v>2.2999999999999998</v>
      </c>
      <c r="AF586" s="9">
        <v>3.61</v>
      </c>
      <c r="AG586" s="9">
        <v>0</v>
      </c>
      <c r="AH586" s="9">
        <v>49.1</v>
      </c>
      <c r="AI586" s="9">
        <v>7.6</v>
      </c>
      <c r="AJ586" s="9">
        <v>0.9</v>
      </c>
      <c r="AK586" s="9">
        <v>4.8</v>
      </c>
      <c r="AL586" s="9">
        <v>5.54</v>
      </c>
      <c r="AM586" s="9">
        <v>0</v>
      </c>
      <c r="AN586" s="9">
        <v>0</v>
      </c>
      <c r="AO586" s="9">
        <v>0</v>
      </c>
      <c r="AP586" s="9">
        <v>0</v>
      </c>
      <c r="AQ586" s="9">
        <v>0</v>
      </c>
      <c r="AR586" s="9">
        <v>0</v>
      </c>
      <c r="AS586" s="9">
        <v>9.18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  <c r="BD586" s="9">
        <v>0</v>
      </c>
      <c r="BE586" s="9">
        <v>0</v>
      </c>
      <c r="BF586" s="9">
        <v>0</v>
      </c>
      <c r="BG586" s="9">
        <v>0</v>
      </c>
      <c r="BH586" s="9">
        <v>0</v>
      </c>
      <c r="BI586" s="9">
        <v>0</v>
      </c>
      <c r="BJ586" s="9">
        <v>0</v>
      </c>
      <c r="BK586" s="9">
        <v>0</v>
      </c>
      <c r="BL586" s="9">
        <v>0</v>
      </c>
      <c r="BM586" s="9">
        <v>0</v>
      </c>
      <c r="BN586" s="9">
        <v>11.16</v>
      </c>
      <c r="BO586" s="9">
        <v>4.84</v>
      </c>
      <c r="BP586" s="9">
        <v>3.83</v>
      </c>
      <c r="BQ586" s="9">
        <v>0</v>
      </c>
      <c r="BR586" s="9">
        <v>0</v>
      </c>
      <c r="BS586" s="9">
        <v>0</v>
      </c>
      <c r="BT586" s="9">
        <v>0</v>
      </c>
      <c r="BU586" s="9">
        <v>0.23</v>
      </c>
      <c r="BV586" s="9">
        <v>0</v>
      </c>
      <c r="BW586" s="9">
        <v>0</v>
      </c>
      <c r="BX586" s="9">
        <v>0</v>
      </c>
      <c r="BY586" s="9">
        <v>0</v>
      </c>
      <c r="BZ586" s="9">
        <v>0</v>
      </c>
      <c r="CA586" s="9">
        <v>0.75</v>
      </c>
      <c r="CB586" s="9">
        <v>0</v>
      </c>
      <c r="CC586" s="9">
        <v>0</v>
      </c>
      <c r="CD586" s="9">
        <v>1.94</v>
      </c>
      <c r="CE586" s="9">
        <v>0</v>
      </c>
      <c r="CF586" s="9">
        <v>0</v>
      </c>
      <c r="CG586" s="9">
        <v>0</v>
      </c>
      <c r="CH586" s="9">
        <v>0</v>
      </c>
      <c r="CI586" s="9">
        <v>2.13</v>
      </c>
      <c r="CJ586" s="9">
        <v>0</v>
      </c>
      <c r="CK586" s="9">
        <v>1.86</v>
      </c>
      <c r="CL586" s="9">
        <v>0</v>
      </c>
      <c r="CM586" s="9">
        <v>0</v>
      </c>
      <c r="CN586" s="9">
        <v>2.4500000000000002</v>
      </c>
      <c r="CO586" s="9">
        <v>0</v>
      </c>
      <c r="CP586" s="9">
        <v>3</v>
      </c>
      <c r="CQ586" s="9">
        <v>1.94</v>
      </c>
      <c r="CR586" s="9">
        <v>0</v>
      </c>
      <c r="CS586" s="9">
        <v>13.76</v>
      </c>
      <c r="CT586" s="9">
        <v>0</v>
      </c>
      <c r="CU586" s="9">
        <v>40</v>
      </c>
      <c r="CV586" s="9">
        <v>47.599999999999994</v>
      </c>
      <c r="CW586" s="9" t="s">
        <v>1881</v>
      </c>
      <c r="CX586" s="9">
        <v>243.55</v>
      </c>
      <c r="CY586" s="9">
        <v>0.14000000000000001</v>
      </c>
      <c r="CZ586" s="9">
        <v>0.03</v>
      </c>
      <c r="DA586" s="9">
        <v>0</v>
      </c>
      <c r="DB586" s="9">
        <v>0</v>
      </c>
      <c r="DC586" s="9">
        <v>0</v>
      </c>
      <c r="DD586" s="9">
        <v>0</v>
      </c>
      <c r="DE586" s="9">
        <v>0</v>
      </c>
      <c r="DF586" s="9">
        <v>0.31</v>
      </c>
      <c r="DG586" s="9">
        <v>0</v>
      </c>
      <c r="DH586" s="9">
        <v>0</v>
      </c>
      <c r="DI586" s="9">
        <v>0</v>
      </c>
      <c r="DJ586" s="9">
        <v>0</v>
      </c>
      <c r="DK586" s="9">
        <v>0</v>
      </c>
      <c r="DL586" s="9">
        <v>0</v>
      </c>
      <c r="DM586" s="9">
        <v>0</v>
      </c>
      <c r="DN586" s="9">
        <v>0.21</v>
      </c>
      <c r="DO586" s="9">
        <v>0</v>
      </c>
      <c r="DP586" s="9">
        <v>0.02</v>
      </c>
      <c r="DQ586" s="9">
        <v>0.04</v>
      </c>
      <c r="DR586" s="9">
        <v>0</v>
      </c>
      <c r="DS586" s="9">
        <v>0</v>
      </c>
      <c r="DT586" s="9">
        <v>0.01</v>
      </c>
      <c r="DU586" s="9">
        <v>0.23</v>
      </c>
      <c r="DV586" s="9">
        <v>0</v>
      </c>
      <c r="DW586" s="9">
        <v>0</v>
      </c>
      <c r="DX586" s="9">
        <v>0</v>
      </c>
      <c r="DY586" s="16" t="s">
        <v>1881</v>
      </c>
      <c r="DZ586" s="16" t="s">
        <v>1883</v>
      </c>
      <c r="EA586" s="16" t="s">
        <v>1770</v>
      </c>
      <c r="EB586" s="16" t="s">
        <v>482</v>
      </c>
      <c r="EC586" s="9">
        <v>243.54976953799999</v>
      </c>
      <c r="ED586" s="17">
        <v>206.88278684801503</v>
      </c>
      <c r="EE586" s="18">
        <v>0.85</v>
      </c>
      <c r="EF586" s="19" t="s">
        <v>192</v>
      </c>
      <c r="EG586" s="16" t="s">
        <v>1881</v>
      </c>
      <c r="EH586" s="20" t="s">
        <v>1766</v>
      </c>
      <c r="EI586" s="20" t="s">
        <v>1882</v>
      </c>
      <c r="EJ586" s="20">
        <v>243.54976953799999</v>
      </c>
      <c r="EK586" s="21">
        <v>2498.7074301229836</v>
      </c>
      <c r="EL586" s="20">
        <v>1.3153361344537817</v>
      </c>
      <c r="EM586" s="20">
        <v>3286.6401722689079</v>
      </c>
      <c r="EN586" s="22">
        <f t="shared" si="290"/>
        <v>0.40520683596869506</v>
      </c>
      <c r="EO586" s="23">
        <f t="shared" si="291"/>
        <v>8.9891286711017357E-2</v>
      </c>
      <c r="EP586" s="22">
        <f t="shared" si="292"/>
        <v>0</v>
      </c>
      <c r="EQ586" s="22">
        <f t="shared" si="293"/>
        <v>0</v>
      </c>
      <c r="ER586" s="22">
        <f t="shared" si="294"/>
        <v>0</v>
      </c>
      <c r="ES586" s="22">
        <f t="shared" si="295"/>
        <v>0</v>
      </c>
      <c r="ET586" s="22">
        <f t="shared" si="296"/>
        <v>0</v>
      </c>
      <c r="EU586" s="22">
        <f t="shared" si="297"/>
        <v>0</v>
      </c>
      <c r="EV586" s="22">
        <f t="shared" si="298"/>
        <v>0.21277407054337463</v>
      </c>
      <c r="EW586" s="22">
        <f t="shared" si="299"/>
        <v>0.16530028598665394</v>
      </c>
      <c r="EX586" s="22">
        <f t="shared" si="300"/>
        <v>0</v>
      </c>
      <c r="EY586" s="22">
        <f t="shared" si="301"/>
        <v>7.6072449952335558E-2</v>
      </c>
      <c r="EZ586" s="22">
        <f t="shared" si="302"/>
        <v>0</v>
      </c>
      <c r="FA586" s="22">
        <f t="shared" si="303"/>
        <v>3.6987607244995231E-2</v>
      </c>
      <c r="FB586" s="22">
        <f t="shared" si="304"/>
        <v>0.40324118207816961</v>
      </c>
      <c r="FC586" s="22">
        <f t="shared" si="16"/>
        <v>0.99664590321034974</v>
      </c>
      <c r="FD586" s="22">
        <f t="shared" si="305"/>
        <v>0.78685897435897445</v>
      </c>
      <c r="FE586" s="22">
        <f t="shared" si="306"/>
        <v>0.12179487179487179</v>
      </c>
      <c r="FF586" s="22">
        <f t="shared" si="307"/>
        <v>1.4423076923076924E-2</v>
      </c>
      <c r="FG586" s="22">
        <f t="shared" si="308"/>
        <v>7.6923076923076927E-2</v>
      </c>
      <c r="FH586" s="22">
        <f t="shared" si="309"/>
        <v>0.90560613320555827</v>
      </c>
      <c r="FI586" s="23">
        <f t="shared" si="310"/>
        <v>5.765852100303466E-2</v>
      </c>
      <c r="FJ586" s="24">
        <f t="shared" si="311"/>
        <v>0</v>
      </c>
      <c r="FK586" s="22">
        <f t="shared" si="312"/>
        <v>0.25707271297676693</v>
      </c>
      <c r="FL586" s="25">
        <v>1494.4057524396508</v>
      </c>
      <c r="FM586" s="25">
        <v>13.81621212121212</v>
      </c>
      <c r="FN586" s="25">
        <v>215.06602539485269</v>
      </c>
      <c r="FO586" s="9">
        <v>94.692161560058594</v>
      </c>
      <c r="FP586" s="26">
        <f t="shared" si="0"/>
        <v>363.83606719970703</v>
      </c>
      <c r="FQ586" s="22">
        <f t="shared" si="313"/>
        <v>0.13549591963317853</v>
      </c>
      <c r="FR586" s="28">
        <f t="shared" si="314"/>
        <v>0.19759821613171868</v>
      </c>
      <c r="FS586" s="28">
        <f t="shared" si="315"/>
        <v>0.66721475576943978</v>
      </c>
      <c r="FT586" s="28">
        <f t="shared" si="316"/>
        <v>2.6945211290688914E-2</v>
      </c>
      <c r="FU586" s="28">
        <f t="shared" si="317"/>
        <v>0.45909507618135681</v>
      </c>
      <c r="FV586" s="28">
        <f t="shared" si="318"/>
        <v>0.51426860406229125</v>
      </c>
      <c r="FW586" s="22">
        <f t="shared" si="319"/>
        <v>0.63887557898099345</v>
      </c>
      <c r="FX586" s="22">
        <f t="shared" si="320"/>
        <v>1.8414705882352942</v>
      </c>
      <c r="FY586" s="22">
        <f t="shared" si="321"/>
        <v>0.27</v>
      </c>
    </row>
    <row r="587" spans="1:181" ht="15.75" customHeight="1">
      <c r="A587" s="9">
        <v>1</v>
      </c>
      <c r="B587" s="9" t="s">
        <v>184</v>
      </c>
      <c r="C587" s="9" t="s">
        <v>1765</v>
      </c>
      <c r="D587" s="9" t="s">
        <v>1766</v>
      </c>
      <c r="E587" s="9" t="s">
        <v>1884</v>
      </c>
      <c r="F587" s="9" t="s">
        <v>1885</v>
      </c>
      <c r="G587" s="9">
        <v>341.75370059199997</v>
      </c>
      <c r="H587" s="9">
        <v>51.375</v>
      </c>
      <c r="I587" s="9">
        <v>68.75</v>
      </c>
      <c r="J587" s="9">
        <v>74.5</v>
      </c>
      <c r="K587" s="9">
        <v>35.4375</v>
      </c>
      <c r="L587" s="9">
        <v>48.375</v>
      </c>
      <c r="M587" s="9">
        <v>63.125</v>
      </c>
      <c r="N587" s="9">
        <v>69.763870239257813</v>
      </c>
      <c r="O587" s="9">
        <v>255.57766723632813</v>
      </c>
      <c r="P587" s="9">
        <v>137.70055002559792</v>
      </c>
      <c r="Q587" s="9">
        <v>0</v>
      </c>
      <c r="R587" s="9">
        <v>71.9375</v>
      </c>
      <c r="S587" s="9">
        <v>80.9375</v>
      </c>
      <c r="T587" s="9">
        <v>114.1875</v>
      </c>
      <c r="U587" s="9">
        <v>74.5</v>
      </c>
      <c r="V587" s="9">
        <v>0</v>
      </c>
      <c r="W587" s="9">
        <v>1507.0403874269007</v>
      </c>
      <c r="X587" s="9">
        <v>14.19000182748538</v>
      </c>
      <c r="Y587" s="9">
        <v>43</v>
      </c>
      <c r="Z587" s="9">
        <v>237176.4448</v>
      </c>
      <c r="AA587" s="9">
        <v>73.430000000000007</v>
      </c>
      <c r="AB587" s="9">
        <v>64.3</v>
      </c>
      <c r="AC587" s="9">
        <v>64.3</v>
      </c>
      <c r="AD587" s="9">
        <v>0</v>
      </c>
      <c r="AE587" s="9">
        <v>0.78</v>
      </c>
      <c r="AF587" s="9">
        <v>5.61</v>
      </c>
      <c r="AG587" s="9">
        <v>2.74</v>
      </c>
      <c r="AH587" s="9">
        <v>98.3</v>
      </c>
      <c r="AI587" s="9">
        <v>11.4</v>
      </c>
      <c r="AJ587" s="9">
        <v>1.4</v>
      </c>
      <c r="AK587" s="9">
        <v>4.8</v>
      </c>
      <c r="AL587" s="9">
        <v>5</v>
      </c>
      <c r="AM587" s="9">
        <v>0</v>
      </c>
      <c r="AN587" s="9">
        <v>0</v>
      </c>
      <c r="AO587" s="9">
        <v>0</v>
      </c>
      <c r="AP587" s="9">
        <v>0</v>
      </c>
      <c r="AQ587" s="9">
        <v>0</v>
      </c>
      <c r="AR587" s="9">
        <v>0</v>
      </c>
      <c r="AS587" s="9">
        <v>2.1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  <c r="BD587" s="9">
        <v>0</v>
      </c>
      <c r="BE587" s="9">
        <v>0</v>
      </c>
      <c r="BF587" s="9">
        <v>0</v>
      </c>
      <c r="BG587" s="9">
        <v>0</v>
      </c>
      <c r="BH587" s="9">
        <v>0</v>
      </c>
      <c r="BI587" s="9">
        <v>0</v>
      </c>
      <c r="BJ587" s="9">
        <v>0</v>
      </c>
      <c r="BK587" s="9">
        <v>0</v>
      </c>
      <c r="BL587" s="9">
        <v>0</v>
      </c>
      <c r="BM587" s="9">
        <v>0</v>
      </c>
      <c r="BN587" s="9">
        <v>10.64</v>
      </c>
      <c r="BO587" s="9">
        <v>16.8</v>
      </c>
      <c r="BP587" s="9">
        <v>0</v>
      </c>
      <c r="BQ587" s="9">
        <v>0</v>
      </c>
      <c r="BR587" s="9">
        <v>0</v>
      </c>
      <c r="BS587" s="9">
        <v>0</v>
      </c>
      <c r="BT587" s="9">
        <v>0</v>
      </c>
      <c r="BU587" s="9">
        <v>0</v>
      </c>
      <c r="BV587" s="9">
        <v>0</v>
      </c>
      <c r="BW587" s="9">
        <v>0</v>
      </c>
      <c r="BX587" s="9">
        <v>0</v>
      </c>
      <c r="BY587" s="9">
        <v>0</v>
      </c>
      <c r="BZ587" s="9">
        <v>0</v>
      </c>
      <c r="CA587" s="9">
        <v>0.72</v>
      </c>
      <c r="CB587" s="9">
        <v>0</v>
      </c>
      <c r="CC587" s="9">
        <v>0</v>
      </c>
      <c r="CD587" s="9">
        <v>0.71</v>
      </c>
      <c r="CE587" s="9">
        <v>0</v>
      </c>
      <c r="CF587" s="9">
        <v>4.8</v>
      </c>
      <c r="CG587" s="9">
        <v>2.87</v>
      </c>
      <c r="CH587" s="9">
        <v>0</v>
      </c>
      <c r="CI587" s="9">
        <v>6.34</v>
      </c>
      <c r="CJ587" s="9">
        <v>0</v>
      </c>
      <c r="CK587" s="9">
        <v>1.8</v>
      </c>
      <c r="CL587" s="9">
        <v>0</v>
      </c>
      <c r="CM587" s="9">
        <v>0</v>
      </c>
      <c r="CN587" s="9">
        <v>0.63</v>
      </c>
      <c r="CO587" s="9">
        <v>0</v>
      </c>
      <c r="CP587" s="9">
        <v>3.81</v>
      </c>
      <c r="CQ587" s="9">
        <v>0.6</v>
      </c>
      <c r="CR587" s="9">
        <v>0</v>
      </c>
      <c r="CS587" s="9">
        <v>16.61</v>
      </c>
      <c r="CT587" s="9">
        <v>0</v>
      </c>
      <c r="CU587" s="9">
        <v>51</v>
      </c>
      <c r="CV587" s="9">
        <v>64.5</v>
      </c>
      <c r="CW587" s="9" t="s">
        <v>1884</v>
      </c>
      <c r="CX587" s="9">
        <v>341.75</v>
      </c>
      <c r="CY587" s="9">
        <v>0.13</v>
      </c>
      <c r="CZ587" s="9">
        <v>0.18</v>
      </c>
      <c r="DA587" s="9">
        <v>0</v>
      </c>
      <c r="DB587" s="9">
        <v>0</v>
      </c>
      <c r="DC587" s="9">
        <v>0</v>
      </c>
      <c r="DD587" s="9">
        <v>0</v>
      </c>
      <c r="DE587" s="9">
        <v>0</v>
      </c>
      <c r="DF587" s="9">
        <v>0.13</v>
      </c>
      <c r="DG587" s="9">
        <v>0</v>
      </c>
      <c r="DH587" s="9">
        <v>0</v>
      </c>
      <c r="DI587" s="9">
        <v>0</v>
      </c>
      <c r="DJ587" s="9">
        <v>0</v>
      </c>
      <c r="DK587" s="9">
        <v>0</v>
      </c>
      <c r="DL587" s="9">
        <v>0.01</v>
      </c>
      <c r="DM587" s="9">
        <v>0</v>
      </c>
      <c r="DN587" s="9">
        <v>0.2</v>
      </c>
      <c r="DO587" s="9">
        <v>0</v>
      </c>
      <c r="DP587" s="9">
        <v>0.11</v>
      </c>
      <c r="DQ587" s="9">
        <v>0.22</v>
      </c>
      <c r="DR587" s="9">
        <v>0</v>
      </c>
      <c r="DS587" s="9">
        <v>0</v>
      </c>
      <c r="DT587" s="9">
        <v>0</v>
      </c>
      <c r="DU587" s="9">
        <v>0</v>
      </c>
      <c r="DV587" s="9">
        <v>0</v>
      </c>
      <c r="DW587" s="9">
        <v>0</v>
      </c>
      <c r="DX587" s="9">
        <v>0</v>
      </c>
      <c r="DY587" s="16" t="s">
        <v>1884</v>
      </c>
      <c r="DZ587" s="16" t="s">
        <v>1886</v>
      </c>
      <c r="EA587" s="16" t="s">
        <v>1770</v>
      </c>
      <c r="EB587" s="16" t="s">
        <v>482</v>
      </c>
      <c r="EC587" s="9">
        <v>341.75370059199997</v>
      </c>
      <c r="ED587" s="17">
        <v>150.8426213721192</v>
      </c>
      <c r="EE587" s="18">
        <v>0.44</v>
      </c>
      <c r="EF587" s="19" t="s">
        <v>192</v>
      </c>
      <c r="EG587" s="16" t="s">
        <v>1884</v>
      </c>
      <c r="EH587" s="20" t="s">
        <v>1766</v>
      </c>
      <c r="EI587" s="20" t="s">
        <v>1885</v>
      </c>
      <c r="EJ587" s="20">
        <v>341.75370059199997</v>
      </c>
      <c r="EK587" s="21">
        <v>3229.9665640746284</v>
      </c>
      <c r="EL587" s="20">
        <v>1.1384496124031009</v>
      </c>
      <c r="EM587" s="20">
        <v>3677.1541829457365</v>
      </c>
      <c r="EN587" s="22">
        <f t="shared" si="290"/>
        <v>0.44178128830178393</v>
      </c>
      <c r="EO587" s="23">
        <f t="shared" si="291"/>
        <v>6.8766332003850905E-2</v>
      </c>
      <c r="EP587" s="22">
        <f t="shared" si="292"/>
        <v>0</v>
      </c>
      <c r="EQ587" s="22">
        <f t="shared" si="293"/>
        <v>0</v>
      </c>
      <c r="ER587" s="22">
        <f t="shared" si="294"/>
        <v>0</v>
      </c>
      <c r="ES587" s="22">
        <f t="shared" si="295"/>
        <v>0</v>
      </c>
      <c r="ET587" s="22">
        <f t="shared" si="296"/>
        <v>0</v>
      </c>
      <c r="EU587" s="22">
        <f t="shared" si="297"/>
        <v>0</v>
      </c>
      <c r="EV587" s="22">
        <f t="shared" si="298"/>
        <v>0.15068687154793936</v>
      </c>
      <c r="EW587" s="22">
        <f t="shared" si="299"/>
        <v>0.23792663928622004</v>
      </c>
      <c r="EX587" s="22">
        <f t="shared" si="300"/>
        <v>0</v>
      </c>
      <c r="EY587" s="22">
        <f t="shared" si="301"/>
        <v>0.11528112165415662</v>
      </c>
      <c r="EZ587" s="22">
        <f t="shared" si="302"/>
        <v>0</v>
      </c>
      <c r="FA587" s="22">
        <f t="shared" si="303"/>
        <v>0.11868007364395974</v>
      </c>
      <c r="FB587" s="22">
        <f t="shared" si="304"/>
        <v>0.30661379408015854</v>
      </c>
      <c r="FC587" s="22">
        <f t="shared" si="16"/>
        <v>1.5783739615960779</v>
      </c>
      <c r="FD587" s="22">
        <f t="shared" si="305"/>
        <v>0.84814495254529765</v>
      </c>
      <c r="FE587" s="22">
        <f t="shared" si="306"/>
        <v>9.8360655737704916E-2</v>
      </c>
      <c r="FF587" s="22">
        <f t="shared" si="307"/>
        <v>1.2079378774805865E-2</v>
      </c>
      <c r="FG587" s="22">
        <f t="shared" si="308"/>
        <v>4.1415012942191541E-2</v>
      </c>
      <c r="FH587" s="22">
        <f t="shared" si="309"/>
        <v>0.87566389758954088</v>
      </c>
      <c r="FI587" s="23">
        <f t="shared" si="310"/>
        <v>7.639929184257116E-2</v>
      </c>
      <c r="FJ587" s="24">
        <f t="shared" si="311"/>
        <v>3.7314449135230833E-2</v>
      </c>
      <c r="FK587" s="22">
        <f t="shared" si="312"/>
        <v>0.21486234054759759</v>
      </c>
      <c r="FL587" s="25">
        <v>1507.0403874269007</v>
      </c>
      <c r="FM587" s="25">
        <v>14.19000182748538</v>
      </c>
      <c r="FN587" s="25">
        <v>137.70055002559792</v>
      </c>
      <c r="FO587" s="9">
        <v>69.763870239257813</v>
      </c>
      <c r="FP587" s="26">
        <f t="shared" si="0"/>
        <v>185.81379699707031</v>
      </c>
      <c r="FQ587" s="22">
        <f t="shared" si="313"/>
        <v>0.35149582811221791</v>
      </c>
      <c r="FR587" s="28">
        <f t="shared" si="314"/>
        <v>0.32168634841279464</v>
      </c>
      <c r="FS587" s="28">
        <f t="shared" si="315"/>
        <v>0.32625835450166324</v>
      </c>
      <c r="FT587" s="28">
        <f t="shared" si="316"/>
        <v>0.44732507573490371</v>
      </c>
      <c r="FU587" s="28">
        <f t="shared" si="317"/>
        <v>0.33412220497451722</v>
      </c>
      <c r="FV587" s="28">
        <f t="shared" si="318"/>
        <v>0.21799325031725481</v>
      </c>
      <c r="FW587" s="22">
        <f t="shared" si="319"/>
        <v>0.69453901675064678</v>
      </c>
      <c r="FX587" s="22">
        <f t="shared" si="320"/>
        <v>1.7076744186046513</v>
      </c>
      <c r="FY587" s="22">
        <f t="shared" si="321"/>
        <v>4.8837209302325581E-2</v>
      </c>
    </row>
    <row r="588" spans="1:181" ht="15.75" customHeight="1">
      <c r="A588" s="9">
        <v>1</v>
      </c>
      <c r="B588" s="9" t="s">
        <v>184</v>
      </c>
      <c r="C588" s="9" t="s">
        <v>1765</v>
      </c>
      <c r="D588" s="9" t="s">
        <v>1766</v>
      </c>
      <c r="E588" s="9" t="s">
        <v>1887</v>
      </c>
      <c r="F588" s="9" t="s">
        <v>1888</v>
      </c>
      <c r="G588" s="9">
        <v>236.174228997</v>
      </c>
      <c r="H588" s="9">
        <v>16.5</v>
      </c>
      <c r="I588" s="9">
        <v>43.5</v>
      </c>
      <c r="J588" s="9">
        <v>55.625</v>
      </c>
      <c r="K588" s="9">
        <v>36.25</v>
      </c>
      <c r="L588" s="9">
        <v>56.125</v>
      </c>
      <c r="M588" s="9">
        <v>28.25</v>
      </c>
      <c r="N588" s="9">
        <v>91.849250793457031</v>
      </c>
      <c r="O588" s="9">
        <v>246.50102233886719</v>
      </c>
      <c r="P588" s="9">
        <v>156.01567004773983</v>
      </c>
      <c r="Q588" s="9">
        <v>0</v>
      </c>
      <c r="R588" s="9">
        <v>37.1875</v>
      </c>
      <c r="S588" s="9">
        <v>112.3125</v>
      </c>
      <c r="T588" s="9">
        <v>22</v>
      </c>
      <c r="U588" s="9">
        <v>64.75</v>
      </c>
      <c r="V588" s="9">
        <v>0</v>
      </c>
      <c r="W588" s="9">
        <v>1510.5859147471538</v>
      </c>
      <c r="X588" s="9">
        <v>14.091273497484776</v>
      </c>
      <c r="Y588" s="9">
        <v>18</v>
      </c>
      <c r="Z588" s="9">
        <v>186320.75700000001</v>
      </c>
      <c r="AA588" s="9">
        <v>50.18</v>
      </c>
      <c r="AB588" s="9">
        <v>19.149999999999999</v>
      </c>
      <c r="AC588" s="9">
        <v>19.149999999999999</v>
      </c>
      <c r="AD588" s="9">
        <v>0</v>
      </c>
      <c r="AE588" s="9">
        <v>0.56000000000000005</v>
      </c>
      <c r="AF588" s="9">
        <v>18.38</v>
      </c>
      <c r="AG588" s="9">
        <v>12.09</v>
      </c>
      <c r="AH588" s="9">
        <v>18.2</v>
      </c>
      <c r="AI588" s="9">
        <v>11.9</v>
      </c>
      <c r="AJ588" s="9">
        <v>0</v>
      </c>
      <c r="AK588" s="9">
        <v>1.6</v>
      </c>
      <c r="AL588" s="9">
        <v>0</v>
      </c>
      <c r="AM588" s="9">
        <v>0</v>
      </c>
      <c r="AN588" s="9">
        <v>0</v>
      </c>
      <c r="AO588" s="9">
        <v>0</v>
      </c>
      <c r="AP588" s="9">
        <v>0</v>
      </c>
      <c r="AQ588" s="9">
        <v>0</v>
      </c>
      <c r="AR588" s="9">
        <v>0</v>
      </c>
      <c r="AS588" s="9">
        <v>0</v>
      </c>
      <c r="AT588" s="9">
        <v>0</v>
      </c>
      <c r="AU588" s="9">
        <v>1.01</v>
      </c>
      <c r="AV588" s="9">
        <v>0</v>
      </c>
      <c r="AW588" s="9">
        <v>0</v>
      </c>
      <c r="AX588" s="9">
        <v>0</v>
      </c>
      <c r="AY588" s="9">
        <v>0</v>
      </c>
      <c r="AZ588" s="9">
        <v>0</v>
      </c>
      <c r="BA588" s="9">
        <v>0</v>
      </c>
      <c r="BB588" s="9">
        <v>0</v>
      </c>
      <c r="BC588" s="9">
        <v>5.68</v>
      </c>
      <c r="BD588" s="9">
        <v>0</v>
      </c>
      <c r="BE588" s="9">
        <v>0</v>
      </c>
      <c r="BF588" s="9">
        <v>0</v>
      </c>
      <c r="BG588" s="9">
        <v>0</v>
      </c>
      <c r="BH588" s="9">
        <v>0</v>
      </c>
      <c r="BI588" s="9">
        <v>0</v>
      </c>
      <c r="BJ588" s="9">
        <v>0</v>
      </c>
      <c r="BK588" s="9">
        <v>1.3</v>
      </c>
      <c r="BL588" s="9">
        <v>0</v>
      </c>
      <c r="BM588" s="9">
        <v>11.41</v>
      </c>
      <c r="BN588" s="9">
        <v>0</v>
      </c>
      <c r="BO588" s="9">
        <v>11.3</v>
      </c>
      <c r="BP588" s="9">
        <v>0</v>
      </c>
      <c r="BQ588" s="9">
        <v>1.23</v>
      </c>
      <c r="BR588" s="9">
        <v>0</v>
      </c>
      <c r="BS588" s="9">
        <v>5.4</v>
      </c>
      <c r="BT588" s="9">
        <v>0</v>
      </c>
      <c r="BU588" s="9">
        <v>0</v>
      </c>
      <c r="BV588" s="9">
        <v>0</v>
      </c>
      <c r="BW588" s="9">
        <v>0</v>
      </c>
      <c r="BX588" s="9">
        <v>0</v>
      </c>
      <c r="BY588" s="9">
        <v>0</v>
      </c>
      <c r="BZ588" s="9">
        <v>0</v>
      </c>
      <c r="CA588" s="9">
        <v>0</v>
      </c>
      <c r="CB588" s="9">
        <v>0</v>
      </c>
      <c r="CC588" s="9">
        <v>0</v>
      </c>
      <c r="CD588" s="9">
        <v>0</v>
      </c>
      <c r="CE588" s="9">
        <v>1.36</v>
      </c>
      <c r="CF588" s="9">
        <v>2.16</v>
      </c>
      <c r="CG588" s="9">
        <v>0</v>
      </c>
      <c r="CH588" s="9">
        <v>0</v>
      </c>
      <c r="CI588" s="9">
        <v>2.5500000000000003</v>
      </c>
      <c r="CJ588" s="9">
        <v>0</v>
      </c>
      <c r="CK588" s="9">
        <v>0</v>
      </c>
      <c r="CL588" s="9">
        <v>0</v>
      </c>
      <c r="CM588" s="9">
        <v>0</v>
      </c>
      <c r="CN588" s="9">
        <v>0</v>
      </c>
      <c r="CO588" s="9">
        <v>0</v>
      </c>
      <c r="CP588" s="9">
        <v>0</v>
      </c>
      <c r="CQ588" s="9">
        <v>0</v>
      </c>
      <c r="CR588" s="9">
        <v>0</v>
      </c>
      <c r="CS588" s="9">
        <v>6.78</v>
      </c>
      <c r="CT588" s="9">
        <v>0</v>
      </c>
      <c r="CU588" s="9">
        <v>19</v>
      </c>
      <c r="CV588" s="9">
        <v>16.2</v>
      </c>
      <c r="CW588" s="9" t="s">
        <v>1887</v>
      </c>
      <c r="CX588" s="9">
        <v>236.17</v>
      </c>
      <c r="CY588" s="9">
        <v>0.18</v>
      </c>
      <c r="CZ588" s="9">
        <v>0.18</v>
      </c>
      <c r="DA588" s="9">
        <v>0</v>
      </c>
      <c r="DB588" s="9">
        <v>0.02</v>
      </c>
      <c r="DC588" s="9">
        <v>0.05</v>
      </c>
      <c r="DD588" s="9">
        <v>0</v>
      </c>
      <c r="DE588" s="9">
        <v>0</v>
      </c>
      <c r="DF588" s="9">
        <v>0.05</v>
      </c>
      <c r="DG588" s="9">
        <v>0</v>
      </c>
      <c r="DH588" s="9">
        <v>0</v>
      </c>
      <c r="DI588" s="9">
        <v>0</v>
      </c>
      <c r="DJ588" s="9">
        <v>0</v>
      </c>
      <c r="DK588" s="9">
        <v>0</v>
      </c>
      <c r="DL588" s="9">
        <v>0.01</v>
      </c>
      <c r="DM588" s="9">
        <v>0</v>
      </c>
      <c r="DN588" s="9">
        <v>0.35</v>
      </c>
      <c r="DO588" s="9">
        <v>0</v>
      </c>
      <c r="DP588" s="9">
        <v>0.05</v>
      </c>
      <c r="DQ588" s="9">
        <v>0.06</v>
      </c>
      <c r="DR588" s="9">
        <v>0</v>
      </c>
      <c r="DS588" s="9">
        <v>0</v>
      </c>
      <c r="DT588" s="9">
        <v>0.01</v>
      </c>
      <c r="DU588" s="9">
        <v>0.02</v>
      </c>
      <c r="DV588" s="9">
        <v>0</v>
      </c>
      <c r="DW588" s="9">
        <v>0</v>
      </c>
      <c r="DX588" s="9">
        <v>0</v>
      </c>
      <c r="DY588" s="16" t="s">
        <v>1887</v>
      </c>
      <c r="DZ588" s="16" t="s">
        <v>1889</v>
      </c>
      <c r="EA588" s="16" t="s">
        <v>1770</v>
      </c>
      <c r="EB588" s="16" t="s">
        <v>482</v>
      </c>
      <c r="EC588" s="9">
        <v>236.174228997</v>
      </c>
      <c r="ED588" s="17">
        <v>137.89656701036802</v>
      </c>
      <c r="EE588" s="18">
        <v>0.57999999999999996</v>
      </c>
      <c r="EF588" s="19" t="s">
        <v>192</v>
      </c>
      <c r="EG588" s="16" t="s">
        <v>1887</v>
      </c>
      <c r="EH588" s="20" t="s">
        <v>1766</v>
      </c>
      <c r="EI588" s="20" t="s">
        <v>1888</v>
      </c>
      <c r="EJ588" s="20">
        <v>236.174228997</v>
      </c>
      <c r="EK588" s="21">
        <v>3713.0481666002393</v>
      </c>
      <c r="EL588" s="20">
        <v>3.0975308641975308</v>
      </c>
      <c r="EM588" s="20">
        <v>11501.281296296298</v>
      </c>
      <c r="EN588" s="22">
        <f t="shared" si="290"/>
        <v>0.40892785970506179</v>
      </c>
      <c r="EO588" s="23">
        <f t="shared" si="291"/>
        <v>0</v>
      </c>
      <c r="EP588" s="22">
        <f t="shared" si="292"/>
        <v>2.0127540852929456E-2</v>
      </c>
      <c r="EQ588" s="22">
        <f t="shared" si="293"/>
        <v>0.11319250697489039</v>
      </c>
      <c r="ER588" s="22">
        <f t="shared" si="294"/>
        <v>2.5906735751295339E-2</v>
      </c>
      <c r="ES588" s="22">
        <f t="shared" si="295"/>
        <v>0</v>
      </c>
      <c r="ET588" s="22">
        <f t="shared" si="296"/>
        <v>0</v>
      </c>
      <c r="EU588" s="22">
        <f t="shared" si="297"/>
        <v>0.22738142686329216</v>
      </c>
      <c r="EV588" s="22">
        <f t="shared" si="298"/>
        <v>0</v>
      </c>
      <c r="EW588" s="22">
        <f t="shared" si="299"/>
        <v>0.22518931845356718</v>
      </c>
      <c r="EX588" s="22">
        <f t="shared" si="300"/>
        <v>2.4511757672379435E-2</v>
      </c>
      <c r="EY588" s="22">
        <f t="shared" si="301"/>
        <v>0.15842965324830613</v>
      </c>
      <c r="EZ588" s="22">
        <f t="shared" si="302"/>
        <v>0</v>
      </c>
      <c r="FA588" s="22">
        <f t="shared" si="303"/>
        <v>7.0147469111199692E-2</v>
      </c>
      <c r="FB588" s="22">
        <f t="shared" si="304"/>
        <v>0.1351135910721403</v>
      </c>
      <c r="FC588" s="22">
        <f t="shared" si="16"/>
        <v>0.63172578716620176</v>
      </c>
      <c r="FD588" s="22">
        <f t="shared" si="305"/>
        <v>0.57413249211356454</v>
      </c>
      <c r="FE588" s="22">
        <f t="shared" si="306"/>
        <v>0.37539432176656151</v>
      </c>
      <c r="FF588" s="22">
        <f t="shared" si="307"/>
        <v>0</v>
      </c>
      <c r="FG588" s="22">
        <f t="shared" si="308"/>
        <v>5.0473186119873815E-2</v>
      </c>
      <c r="FH588" s="22">
        <f t="shared" si="309"/>
        <v>0.3816261458748505</v>
      </c>
      <c r="FI588" s="23">
        <f t="shared" si="310"/>
        <v>0.36628138700677559</v>
      </c>
      <c r="FJ588" s="24">
        <f t="shared" si="311"/>
        <v>0.24093264248704663</v>
      </c>
      <c r="FK588" s="22">
        <f t="shared" si="312"/>
        <v>0.21247026067622904</v>
      </c>
      <c r="FL588" s="25">
        <v>1510.5859147471538</v>
      </c>
      <c r="FM588" s="25">
        <v>14.091273497484776</v>
      </c>
      <c r="FN588" s="25">
        <v>156.01567004773983</v>
      </c>
      <c r="FO588" s="9">
        <v>91.849250793457031</v>
      </c>
      <c r="FP588" s="26">
        <f t="shared" si="0"/>
        <v>154.65177154541016</v>
      </c>
      <c r="FQ588" s="22">
        <f t="shared" si="313"/>
        <v>0.2540497337699032</v>
      </c>
      <c r="FR588" s="28">
        <f t="shared" si="314"/>
        <v>0.38901365483516426</v>
      </c>
      <c r="FS588" s="28">
        <f t="shared" si="315"/>
        <v>0.35725743811392635</v>
      </c>
      <c r="FT588" s="28">
        <f t="shared" si="316"/>
        <v>0.63300725331000873</v>
      </c>
      <c r="FU588" s="28">
        <f t="shared" si="317"/>
        <v>9.3151569048964503E-2</v>
      </c>
      <c r="FV588" s="28">
        <f t="shared" si="318"/>
        <v>0.27416200436002053</v>
      </c>
      <c r="FW588" s="22">
        <f t="shared" si="319"/>
        <v>0.37863690713431647</v>
      </c>
      <c r="FX588" s="22">
        <f t="shared" si="320"/>
        <v>2.7877777777777779</v>
      </c>
      <c r="FY588" s="22">
        <f t="shared" si="321"/>
        <v>0</v>
      </c>
    </row>
    <row r="589" spans="1:181" ht="15.75" customHeight="1">
      <c r="A589" s="9">
        <v>1</v>
      </c>
      <c r="B589" s="9" t="s">
        <v>184</v>
      </c>
      <c r="C589" s="9" t="s">
        <v>1765</v>
      </c>
      <c r="D589" s="9" t="s">
        <v>1766</v>
      </c>
      <c r="E589" s="9" t="s">
        <v>1890</v>
      </c>
      <c r="F589" s="9" t="s">
        <v>1891</v>
      </c>
      <c r="G589" s="9">
        <v>170.32325428799999</v>
      </c>
      <c r="H589" s="9">
        <v>10.875</v>
      </c>
      <c r="I589" s="9">
        <v>11.9375</v>
      </c>
      <c r="J589" s="9">
        <v>22.9375</v>
      </c>
      <c r="K589" s="9">
        <v>17.4375</v>
      </c>
      <c r="L589" s="9">
        <v>27.75</v>
      </c>
      <c r="M589" s="9">
        <v>79.4375</v>
      </c>
      <c r="N589" s="9">
        <v>58.984947204589844</v>
      </c>
      <c r="O589" s="9">
        <v>320.43557739257813</v>
      </c>
      <c r="P589" s="9">
        <v>125.45157814445692</v>
      </c>
      <c r="Q589" s="9">
        <v>0</v>
      </c>
      <c r="R589" s="9">
        <v>0</v>
      </c>
      <c r="S589" s="9">
        <v>0</v>
      </c>
      <c r="T589" s="9">
        <v>62.0625</v>
      </c>
      <c r="U589" s="9">
        <v>108.3125</v>
      </c>
      <c r="V589" s="9">
        <v>0</v>
      </c>
      <c r="W589" s="9">
        <v>1399.7870302137067</v>
      </c>
      <c r="X589" s="9">
        <v>14.616326455416361</v>
      </c>
      <c r="Y589" s="9">
        <v>18</v>
      </c>
      <c r="Z589" s="9">
        <v>182960.52910000001</v>
      </c>
      <c r="AA589" s="9">
        <v>51.48</v>
      </c>
      <c r="AB589" s="9">
        <v>44.26</v>
      </c>
      <c r="AC589" s="9">
        <v>41.76</v>
      </c>
      <c r="AD589" s="9">
        <v>2.5</v>
      </c>
      <c r="AE589" s="9">
        <v>1.02</v>
      </c>
      <c r="AF589" s="9">
        <v>5.26</v>
      </c>
      <c r="AG589" s="9">
        <v>0.94</v>
      </c>
      <c r="AH589" s="9">
        <v>53.1</v>
      </c>
      <c r="AI589" s="9">
        <v>5.2</v>
      </c>
      <c r="AJ589" s="9">
        <v>3.3</v>
      </c>
      <c r="AK589" s="9">
        <v>0</v>
      </c>
      <c r="AL589" s="9">
        <v>1.43</v>
      </c>
      <c r="AM589" s="9">
        <v>0</v>
      </c>
      <c r="AN589" s="9">
        <v>0</v>
      </c>
      <c r="AO589" s="9">
        <v>0</v>
      </c>
      <c r="AP589" s="9">
        <v>0</v>
      </c>
      <c r="AQ589" s="9">
        <v>0</v>
      </c>
      <c r="AR589" s="9">
        <v>0</v>
      </c>
      <c r="AS589" s="9">
        <v>1.2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  <c r="BD589" s="9">
        <v>0</v>
      </c>
      <c r="BE589" s="9">
        <v>0</v>
      </c>
      <c r="BF589" s="9">
        <v>0</v>
      </c>
      <c r="BG589" s="9">
        <v>0</v>
      </c>
      <c r="BH589" s="9">
        <v>0</v>
      </c>
      <c r="BI589" s="9">
        <v>0</v>
      </c>
      <c r="BJ589" s="9">
        <v>0</v>
      </c>
      <c r="BK589" s="9">
        <v>0</v>
      </c>
      <c r="BL589" s="9">
        <v>0</v>
      </c>
      <c r="BM589" s="9">
        <v>0</v>
      </c>
      <c r="BN589" s="9">
        <v>16.32</v>
      </c>
      <c r="BO589" s="9">
        <v>0</v>
      </c>
      <c r="BP589" s="9">
        <v>0</v>
      </c>
      <c r="BQ589" s="9">
        <v>0</v>
      </c>
      <c r="BR589" s="9">
        <v>0</v>
      </c>
      <c r="BS589" s="9">
        <v>9.8800000000000008</v>
      </c>
      <c r="BT589" s="9">
        <v>0</v>
      </c>
      <c r="BU589" s="9">
        <v>0</v>
      </c>
      <c r="BV589" s="9">
        <v>0</v>
      </c>
      <c r="BW589" s="9">
        <v>0</v>
      </c>
      <c r="BX589" s="9">
        <v>0</v>
      </c>
      <c r="BY589" s="9">
        <v>0</v>
      </c>
      <c r="BZ589" s="9">
        <v>0</v>
      </c>
      <c r="CA589" s="9">
        <v>0</v>
      </c>
      <c r="CB589" s="9">
        <v>0</v>
      </c>
      <c r="CC589" s="9">
        <v>0</v>
      </c>
      <c r="CD589" s="9">
        <v>0</v>
      </c>
      <c r="CE589" s="9">
        <v>0</v>
      </c>
      <c r="CF589" s="9">
        <v>1.01</v>
      </c>
      <c r="CG589" s="9">
        <v>0</v>
      </c>
      <c r="CH589" s="9">
        <v>0</v>
      </c>
      <c r="CI589" s="9">
        <v>7.21</v>
      </c>
      <c r="CJ589" s="9"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4.6500000000000004</v>
      </c>
      <c r="CQ589" s="9">
        <v>0</v>
      </c>
      <c r="CR589" s="9">
        <v>0</v>
      </c>
      <c r="CS589" s="9">
        <v>9.7799999999999994</v>
      </c>
      <c r="CT589" s="9">
        <v>0</v>
      </c>
      <c r="CU589" s="9">
        <v>46</v>
      </c>
      <c r="CV589" s="9">
        <v>27</v>
      </c>
      <c r="CW589" s="9" t="s">
        <v>1890</v>
      </c>
      <c r="CX589" s="9">
        <v>170.32</v>
      </c>
      <c r="CY589" s="9">
        <v>0.09</v>
      </c>
      <c r="CZ589" s="9">
        <v>0.13</v>
      </c>
      <c r="DA589" s="9">
        <v>0</v>
      </c>
      <c r="DB589" s="9">
        <v>0</v>
      </c>
      <c r="DC589" s="9">
        <v>0</v>
      </c>
      <c r="DD589" s="9">
        <v>0</v>
      </c>
      <c r="DE589" s="9">
        <v>0</v>
      </c>
      <c r="DF589" s="9">
        <v>0.35</v>
      </c>
      <c r="DG589" s="9">
        <v>0</v>
      </c>
      <c r="DH589" s="9">
        <v>0</v>
      </c>
      <c r="DI589" s="9">
        <v>0</v>
      </c>
      <c r="DJ589" s="9">
        <v>0</v>
      </c>
      <c r="DK589" s="9">
        <v>0</v>
      </c>
      <c r="DL589" s="9">
        <v>0.04</v>
      </c>
      <c r="DM589" s="9">
        <v>0</v>
      </c>
      <c r="DN589" s="9">
        <v>0.08</v>
      </c>
      <c r="DO589" s="9">
        <v>0</v>
      </c>
      <c r="DP589" s="9">
        <v>0.05</v>
      </c>
      <c r="DQ589" s="9">
        <v>0.19</v>
      </c>
      <c r="DR589" s="9">
        <v>0</v>
      </c>
      <c r="DS589" s="9">
        <v>0</v>
      </c>
      <c r="DT589" s="9">
        <v>0</v>
      </c>
      <c r="DU589" s="9">
        <v>0.04</v>
      </c>
      <c r="DV589" s="9">
        <v>0</v>
      </c>
      <c r="DW589" s="9">
        <v>0</v>
      </c>
      <c r="DX589" s="9">
        <v>0.03</v>
      </c>
      <c r="DY589" s="16" t="s">
        <v>1890</v>
      </c>
      <c r="DZ589" s="16" t="s">
        <v>1892</v>
      </c>
      <c r="EA589" s="16" t="s">
        <v>1770</v>
      </c>
      <c r="EB589" s="16" t="s">
        <v>482</v>
      </c>
      <c r="EC589" s="9">
        <v>170.32325428799999</v>
      </c>
      <c r="ED589" s="17">
        <v>24.925224950972702</v>
      </c>
      <c r="EE589" s="18">
        <v>0.15</v>
      </c>
      <c r="EF589" s="19" t="s">
        <v>192</v>
      </c>
      <c r="EG589" s="16" t="s">
        <v>1890</v>
      </c>
      <c r="EH589" s="20" t="s">
        <v>1766</v>
      </c>
      <c r="EI589" s="20" t="s">
        <v>1891</v>
      </c>
      <c r="EJ589" s="20">
        <v>170.32325428799999</v>
      </c>
      <c r="EK589" s="21">
        <v>3554.0118317793322</v>
      </c>
      <c r="EL589" s="20">
        <v>1.9066666666666665</v>
      </c>
      <c r="EM589" s="20">
        <v>6776.3158925925927</v>
      </c>
      <c r="EN589" s="22">
        <f t="shared" si="290"/>
        <v>0.34479409479409484</v>
      </c>
      <c r="EO589" s="23">
        <f t="shared" si="291"/>
        <v>2.777777777777778E-2</v>
      </c>
      <c r="EP589" s="22">
        <f t="shared" si="292"/>
        <v>0</v>
      </c>
      <c r="EQ589" s="22">
        <f t="shared" si="293"/>
        <v>0</v>
      </c>
      <c r="ER589" s="22">
        <f t="shared" si="294"/>
        <v>0</v>
      </c>
      <c r="ES589" s="22">
        <f t="shared" si="295"/>
        <v>0</v>
      </c>
      <c r="ET589" s="22">
        <f t="shared" si="296"/>
        <v>0</v>
      </c>
      <c r="EU589" s="22">
        <f t="shared" si="297"/>
        <v>0</v>
      </c>
      <c r="EV589" s="22">
        <f t="shared" si="298"/>
        <v>0.32458233890214799</v>
      </c>
      <c r="EW589" s="22">
        <f t="shared" si="299"/>
        <v>0</v>
      </c>
      <c r="EX589" s="22">
        <f t="shared" si="300"/>
        <v>0</v>
      </c>
      <c r="EY589" s="22">
        <f t="shared" si="301"/>
        <v>0.33989657915672239</v>
      </c>
      <c r="EZ589" s="22">
        <f t="shared" si="302"/>
        <v>0</v>
      </c>
      <c r="FA589" s="22">
        <f t="shared" si="303"/>
        <v>2.0087509944311858E-2</v>
      </c>
      <c r="FB589" s="22">
        <f t="shared" si="304"/>
        <v>0.28699284009546544</v>
      </c>
      <c r="FC589" s="22">
        <f t="shared" si="16"/>
        <v>1.1965811965811968</v>
      </c>
      <c r="FD589" s="22">
        <f t="shared" si="305"/>
        <v>0.86201298701298701</v>
      </c>
      <c r="FE589" s="22">
        <f t="shared" si="306"/>
        <v>8.4415584415584416E-2</v>
      </c>
      <c r="FF589" s="22">
        <f t="shared" si="307"/>
        <v>5.3571428571428568E-2</v>
      </c>
      <c r="FG589" s="22">
        <f t="shared" si="308"/>
        <v>0</v>
      </c>
      <c r="FH589" s="22">
        <f t="shared" si="309"/>
        <v>0.85975135975135974</v>
      </c>
      <c r="FI589" s="23">
        <f t="shared" si="310"/>
        <v>0.10217560217560218</v>
      </c>
      <c r="FJ589" s="24">
        <f t="shared" si="311"/>
        <v>1.825951825951826E-2</v>
      </c>
      <c r="FK589" s="22">
        <f t="shared" si="312"/>
        <v>0.30224880457575304</v>
      </c>
      <c r="FL589" s="25">
        <v>1399.7870302137067</v>
      </c>
      <c r="FM589" s="25">
        <v>14.616326455416361</v>
      </c>
      <c r="FN589" s="25">
        <v>125.45157814445692</v>
      </c>
      <c r="FO589" s="9">
        <v>58.984947204589844</v>
      </c>
      <c r="FP589" s="26">
        <f t="shared" si="0"/>
        <v>261.45063018798828</v>
      </c>
      <c r="FQ589" s="22">
        <f t="shared" si="313"/>
        <v>0.13393649678291311</v>
      </c>
      <c r="FR589" s="28">
        <f t="shared" si="314"/>
        <v>0.23704925184044345</v>
      </c>
      <c r="FS589" s="28">
        <f t="shared" si="315"/>
        <v>0.62931806022656434</v>
      </c>
      <c r="FT589" s="28">
        <f t="shared" si="316"/>
        <v>0</v>
      </c>
      <c r="FU589" s="28">
        <f t="shared" si="317"/>
        <v>0.36438066111077455</v>
      </c>
      <c r="FV589" s="28">
        <f t="shared" si="318"/>
        <v>0.63592314773914627</v>
      </c>
      <c r="FW589" s="22">
        <f t="shared" si="319"/>
        <v>0.89355089355089357</v>
      </c>
      <c r="FX589" s="22">
        <f t="shared" si="320"/>
        <v>2.86</v>
      </c>
      <c r="FY589" s="22">
        <f t="shared" si="321"/>
        <v>6.6666666666666666E-2</v>
      </c>
    </row>
    <row r="590" spans="1:181" ht="15.75" customHeight="1">
      <c r="A590" s="9">
        <v>1</v>
      </c>
      <c r="B590" s="9" t="s">
        <v>184</v>
      </c>
      <c r="C590" s="9" t="s">
        <v>1765</v>
      </c>
      <c r="D590" s="9" t="s">
        <v>1766</v>
      </c>
      <c r="E590" s="9" t="s">
        <v>1893</v>
      </c>
      <c r="F590" s="9" t="s">
        <v>1894</v>
      </c>
      <c r="G590" s="9">
        <v>196.89406113199999</v>
      </c>
      <c r="H590" s="9">
        <v>47</v>
      </c>
      <c r="I590" s="9">
        <v>33.6875</v>
      </c>
      <c r="J590" s="9">
        <v>33.75</v>
      </c>
      <c r="K590" s="9">
        <v>23.3125</v>
      </c>
      <c r="L590" s="9">
        <v>35.625</v>
      </c>
      <c r="M590" s="9">
        <v>23.625</v>
      </c>
      <c r="N590" s="9">
        <v>92.43475341796875</v>
      </c>
      <c r="O590" s="9">
        <v>264.41290283203125</v>
      </c>
      <c r="P590" s="9">
        <v>144.2070572630403</v>
      </c>
      <c r="Q590" s="9">
        <v>0</v>
      </c>
      <c r="R590" s="9">
        <v>51.6875</v>
      </c>
      <c r="S590" s="9">
        <v>17.9375</v>
      </c>
      <c r="T590" s="9">
        <v>0</v>
      </c>
      <c r="U590" s="9">
        <v>127.375</v>
      </c>
      <c r="V590" s="9">
        <v>0</v>
      </c>
      <c r="W590" s="9">
        <v>1495.6389329946014</v>
      </c>
      <c r="X590" s="9">
        <v>14.136906954588758</v>
      </c>
      <c r="Y590" s="9">
        <v>39</v>
      </c>
      <c r="Z590" s="9">
        <v>115572.12270000001</v>
      </c>
      <c r="AA590" s="9">
        <v>62.49</v>
      </c>
      <c r="AB590" s="9">
        <v>49.68</v>
      </c>
      <c r="AC590" s="9">
        <v>49.38</v>
      </c>
      <c r="AD590" s="9">
        <v>0.3</v>
      </c>
      <c r="AE590" s="9">
        <v>3.26</v>
      </c>
      <c r="AF590" s="9">
        <v>4.92</v>
      </c>
      <c r="AG590" s="9">
        <v>4.63</v>
      </c>
      <c r="AH590" s="9">
        <v>26.4</v>
      </c>
      <c r="AI590" s="9">
        <v>2.9</v>
      </c>
      <c r="AJ590" s="9">
        <v>2</v>
      </c>
      <c r="AK590" s="9">
        <v>2.4</v>
      </c>
      <c r="AL590" s="9">
        <v>2.68</v>
      </c>
      <c r="AM590" s="9">
        <v>0</v>
      </c>
      <c r="AN590" s="9">
        <v>0</v>
      </c>
      <c r="AO590" s="9">
        <v>0</v>
      </c>
      <c r="AP590" s="9">
        <v>0</v>
      </c>
      <c r="AQ590" s="9">
        <v>0</v>
      </c>
      <c r="AR590" s="9">
        <v>0</v>
      </c>
      <c r="AS590" s="9">
        <v>3.96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  <c r="BD590" s="9">
        <v>0</v>
      </c>
      <c r="BE590" s="9">
        <v>0</v>
      </c>
      <c r="BF590" s="9">
        <v>0</v>
      </c>
      <c r="BG590" s="9">
        <v>0</v>
      </c>
      <c r="BH590" s="9">
        <v>0</v>
      </c>
      <c r="BI590" s="9">
        <v>0</v>
      </c>
      <c r="BJ590" s="9">
        <v>0</v>
      </c>
      <c r="BK590" s="9">
        <v>0</v>
      </c>
      <c r="BL590" s="9">
        <v>0</v>
      </c>
      <c r="BM590" s="9">
        <v>0</v>
      </c>
      <c r="BN590" s="9">
        <v>0</v>
      </c>
      <c r="BO590" s="9">
        <v>1.36</v>
      </c>
      <c r="BP590" s="9">
        <v>0</v>
      </c>
      <c r="BQ590" s="9">
        <v>0.98</v>
      </c>
      <c r="BR590" s="9">
        <v>0</v>
      </c>
      <c r="BS590" s="9">
        <v>0</v>
      </c>
      <c r="BT590" s="9">
        <v>0</v>
      </c>
      <c r="BU590" s="9">
        <v>0</v>
      </c>
      <c r="BV590" s="9">
        <v>0</v>
      </c>
      <c r="BW590" s="9">
        <v>1.1599999999999999</v>
      </c>
      <c r="BX590" s="9">
        <v>0</v>
      </c>
      <c r="BY590" s="9">
        <v>0</v>
      </c>
      <c r="BZ590" s="9">
        <v>0</v>
      </c>
      <c r="CA590" s="9">
        <v>0.67</v>
      </c>
      <c r="CB590" s="9">
        <v>0</v>
      </c>
      <c r="CC590" s="9">
        <v>0</v>
      </c>
      <c r="CD590" s="9">
        <v>0</v>
      </c>
      <c r="CE590" s="9">
        <v>0</v>
      </c>
      <c r="CF590" s="9">
        <v>1.1000000000000001</v>
      </c>
      <c r="CG590" s="9">
        <v>0</v>
      </c>
      <c r="CH590" s="9">
        <v>0</v>
      </c>
      <c r="CI590" s="9">
        <v>2.93</v>
      </c>
      <c r="CJ590" s="9">
        <v>0</v>
      </c>
      <c r="CK590" s="9">
        <v>11.67</v>
      </c>
      <c r="CL590" s="9">
        <v>0</v>
      </c>
      <c r="CM590" s="9">
        <v>0</v>
      </c>
      <c r="CN590" s="9">
        <v>2</v>
      </c>
      <c r="CO590" s="9">
        <v>4.0999999999999996</v>
      </c>
      <c r="CP590" s="9">
        <v>5.19</v>
      </c>
      <c r="CQ590" s="9">
        <v>0</v>
      </c>
      <c r="CR590" s="9">
        <v>0</v>
      </c>
      <c r="CS590" s="9">
        <v>24.69</v>
      </c>
      <c r="CT590" s="9">
        <v>0</v>
      </c>
      <c r="CU590" s="9">
        <v>39</v>
      </c>
      <c r="CV590" s="9">
        <v>54.599999999999994</v>
      </c>
      <c r="CW590" s="9" t="s">
        <v>1893</v>
      </c>
      <c r="CX590" s="9">
        <v>196.89</v>
      </c>
      <c r="CY590" s="9">
        <v>0.19</v>
      </c>
      <c r="CZ590" s="9">
        <v>0.12</v>
      </c>
      <c r="DA590" s="9">
        <v>0</v>
      </c>
      <c r="DB590" s="9">
        <v>0.01</v>
      </c>
      <c r="DC590" s="9">
        <v>0</v>
      </c>
      <c r="DD590" s="9">
        <v>0</v>
      </c>
      <c r="DE590" s="9">
        <v>0</v>
      </c>
      <c r="DF590" s="9">
        <v>0.42</v>
      </c>
      <c r="DG590" s="9">
        <v>0</v>
      </c>
      <c r="DH590" s="9">
        <v>0</v>
      </c>
      <c r="DI590" s="9">
        <v>0</v>
      </c>
      <c r="DJ590" s="9">
        <v>0</v>
      </c>
      <c r="DK590" s="9">
        <v>0</v>
      </c>
      <c r="DL590" s="9">
        <v>0</v>
      </c>
      <c r="DM590" s="9">
        <v>0</v>
      </c>
      <c r="DN590" s="9">
        <v>0</v>
      </c>
      <c r="DO590" s="9">
        <v>0</v>
      </c>
      <c r="DP590" s="9">
        <v>0.01</v>
      </c>
      <c r="DQ590" s="9">
        <v>0.26</v>
      </c>
      <c r="DR590" s="9">
        <v>0</v>
      </c>
      <c r="DS590" s="9">
        <v>0</v>
      </c>
      <c r="DT590" s="9">
        <v>0</v>
      </c>
      <c r="DU590" s="9">
        <v>0</v>
      </c>
      <c r="DV590" s="9">
        <v>0</v>
      </c>
      <c r="DW590" s="9">
        <v>0</v>
      </c>
      <c r="DX590" s="9">
        <v>0</v>
      </c>
      <c r="DY590" s="16" t="s">
        <v>1893</v>
      </c>
      <c r="DZ590" s="16" t="s">
        <v>1895</v>
      </c>
      <c r="EA590" s="16" t="s">
        <v>1770</v>
      </c>
      <c r="EB590" s="16" t="s">
        <v>482</v>
      </c>
      <c r="EC590" s="9">
        <v>196.89406113199999</v>
      </c>
      <c r="ED590" s="17">
        <v>0</v>
      </c>
      <c r="EE590" s="18">
        <v>0</v>
      </c>
      <c r="EF590" s="19" t="s">
        <v>192</v>
      </c>
      <c r="EG590" s="16" t="s">
        <v>1893</v>
      </c>
      <c r="EH590" s="20" t="s">
        <v>1766</v>
      </c>
      <c r="EI590" s="20" t="s">
        <v>1894</v>
      </c>
      <c r="EJ590" s="20">
        <v>196.89406113199999</v>
      </c>
      <c r="EK590" s="21">
        <v>1849.4498751800288</v>
      </c>
      <c r="EL590" s="20">
        <v>1.1445054945054947</v>
      </c>
      <c r="EM590" s="20">
        <v>2116.7055439560445</v>
      </c>
      <c r="EN590" s="22">
        <f t="shared" si="290"/>
        <v>8.033285325652105E-2</v>
      </c>
      <c r="EO590" s="23">
        <f t="shared" si="291"/>
        <v>4.4180679195515993E-2</v>
      </c>
      <c r="EP590" s="22">
        <f t="shared" si="292"/>
        <v>0</v>
      </c>
      <c r="EQ590" s="22">
        <f t="shared" si="293"/>
        <v>0</v>
      </c>
      <c r="ER590" s="22">
        <f t="shared" si="294"/>
        <v>0</v>
      </c>
      <c r="ES590" s="22">
        <f t="shared" si="295"/>
        <v>0</v>
      </c>
      <c r="ET590" s="22">
        <f t="shared" si="296"/>
        <v>0</v>
      </c>
      <c r="EU590" s="22">
        <f t="shared" si="297"/>
        <v>0</v>
      </c>
      <c r="EV590" s="22">
        <f t="shared" si="298"/>
        <v>0</v>
      </c>
      <c r="EW590" s="22">
        <f t="shared" si="299"/>
        <v>2.398589065255732E-2</v>
      </c>
      <c r="EX590" s="22">
        <f t="shared" si="300"/>
        <v>1.7283950617283949E-2</v>
      </c>
      <c r="EY590" s="22">
        <f t="shared" si="301"/>
        <v>0.25749559082892415</v>
      </c>
      <c r="EZ590" s="22">
        <f t="shared" si="302"/>
        <v>0</v>
      </c>
      <c r="FA590" s="22">
        <f t="shared" si="303"/>
        <v>1.9400352733686066E-2</v>
      </c>
      <c r="FB590" s="22">
        <f t="shared" si="304"/>
        <v>0.63456790123456797</v>
      </c>
      <c r="FC590" s="22">
        <f t="shared" si="16"/>
        <v>0.53928628580572879</v>
      </c>
      <c r="FD590" s="22">
        <f t="shared" si="305"/>
        <v>0.78338278931750749</v>
      </c>
      <c r="FE590" s="22">
        <f t="shared" si="306"/>
        <v>8.6053412462908013E-2</v>
      </c>
      <c r="FF590" s="22">
        <f t="shared" si="307"/>
        <v>5.9347181008902086E-2</v>
      </c>
      <c r="FG590" s="22">
        <f t="shared" si="308"/>
        <v>7.1216617210682495E-2</v>
      </c>
      <c r="FH590" s="22">
        <f t="shared" si="309"/>
        <v>0.79500720115218437</v>
      </c>
      <c r="FI590" s="23">
        <f t="shared" si="310"/>
        <v>7.8732597215554478E-2</v>
      </c>
      <c r="FJ590" s="24">
        <f t="shared" si="311"/>
        <v>7.4091854696751475E-2</v>
      </c>
      <c r="FK590" s="22">
        <f t="shared" si="312"/>
        <v>0.31737879568701671</v>
      </c>
      <c r="FL590" s="25">
        <v>1495.6389329946014</v>
      </c>
      <c r="FM590" s="25">
        <v>14.136906954588758</v>
      </c>
      <c r="FN590" s="25">
        <v>144.2070572630403</v>
      </c>
      <c r="FO590" s="9">
        <v>92.43475341796875</v>
      </c>
      <c r="FP590" s="26">
        <f t="shared" si="0"/>
        <v>171.9781494140625</v>
      </c>
      <c r="FQ590" s="22">
        <f t="shared" si="313"/>
        <v>0.40980159348689643</v>
      </c>
      <c r="FR590" s="28">
        <f t="shared" si="314"/>
        <v>0.2898132105759384</v>
      </c>
      <c r="FS590" s="28">
        <f t="shared" si="315"/>
        <v>0.30092324603065673</v>
      </c>
      <c r="FT590" s="28">
        <f t="shared" si="316"/>
        <v>0.35361655704446371</v>
      </c>
      <c r="FU590" s="28">
        <f t="shared" si="317"/>
        <v>0</v>
      </c>
      <c r="FV590" s="28">
        <f t="shared" si="318"/>
        <v>0.64692149304902791</v>
      </c>
      <c r="FW590" s="22">
        <f t="shared" si="319"/>
        <v>0.62409985597695627</v>
      </c>
      <c r="FX590" s="22">
        <f t="shared" si="320"/>
        <v>1.6023076923076924</v>
      </c>
      <c r="FY590" s="22">
        <f t="shared" si="321"/>
        <v>0.10153846153846154</v>
      </c>
    </row>
    <row r="591" spans="1:181" ht="15.75" customHeight="1">
      <c r="A591" s="9">
        <v>1</v>
      </c>
      <c r="B591" s="9" t="s">
        <v>184</v>
      </c>
      <c r="C591" s="9" t="s">
        <v>1765</v>
      </c>
      <c r="D591" s="9" t="s">
        <v>1766</v>
      </c>
      <c r="E591" s="9" t="s">
        <v>1896</v>
      </c>
      <c r="F591" s="9" t="s">
        <v>1897</v>
      </c>
      <c r="G591" s="9">
        <v>238.789907505</v>
      </c>
      <c r="H591" s="9">
        <v>2.625</v>
      </c>
      <c r="I591" s="9">
        <v>6</v>
      </c>
      <c r="J591" s="9">
        <v>26.8125</v>
      </c>
      <c r="K591" s="9">
        <v>26.8125</v>
      </c>
      <c r="L591" s="9">
        <v>45.125</v>
      </c>
      <c r="M591" s="9">
        <v>131.8125</v>
      </c>
      <c r="N591" s="9">
        <v>47.043865203857422</v>
      </c>
      <c r="O591" s="9">
        <v>463.44915771484375</v>
      </c>
      <c r="P591" s="9">
        <v>197.56407923582549</v>
      </c>
      <c r="Q591" s="9">
        <v>0</v>
      </c>
      <c r="R591" s="9">
        <v>0</v>
      </c>
      <c r="S591" s="9">
        <v>0</v>
      </c>
      <c r="T591" s="9">
        <v>129.8125</v>
      </c>
      <c r="U591" s="9">
        <v>109.375</v>
      </c>
      <c r="V591" s="9">
        <v>0</v>
      </c>
      <c r="W591" s="9">
        <v>1426.7328785095776</v>
      </c>
      <c r="X591" s="9">
        <v>14.197071634741537</v>
      </c>
      <c r="Y591" s="9">
        <v>19</v>
      </c>
      <c r="Z591" s="9">
        <v>108615.1991</v>
      </c>
      <c r="AA591" s="9">
        <v>52.86</v>
      </c>
      <c r="AB591" s="9">
        <v>44.96</v>
      </c>
      <c r="AC591" s="9">
        <v>42.15</v>
      </c>
      <c r="AD591" s="9">
        <v>2.81</v>
      </c>
      <c r="AE591" s="9">
        <v>1.38</v>
      </c>
      <c r="AF591" s="9">
        <v>5.7</v>
      </c>
      <c r="AG591" s="9">
        <v>0.82</v>
      </c>
      <c r="AH591" s="9">
        <v>34.5</v>
      </c>
      <c r="AI591" s="9">
        <v>6</v>
      </c>
      <c r="AJ591" s="9">
        <v>0</v>
      </c>
      <c r="AK591" s="9">
        <v>3.2</v>
      </c>
      <c r="AL591" s="9">
        <v>0</v>
      </c>
      <c r="AM591" s="9">
        <v>0</v>
      </c>
      <c r="AN591" s="9">
        <v>0</v>
      </c>
      <c r="AO591" s="9">
        <v>0</v>
      </c>
      <c r="AP591" s="9">
        <v>0</v>
      </c>
      <c r="AQ591" s="9">
        <v>0</v>
      </c>
      <c r="AR591" s="9">
        <v>0</v>
      </c>
      <c r="AS591" s="9">
        <v>1.87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0.72</v>
      </c>
      <c r="BD591" s="9">
        <v>0</v>
      </c>
      <c r="BE591" s="9">
        <v>0</v>
      </c>
      <c r="BF591" s="9">
        <v>0</v>
      </c>
      <c r="BG591" s="9">
        <v>0</v>
      </c>
      <c r="BH591" s="9">
        <v>0</v>
      </c>
      <c r="BI591" s="9">
        <v>0</v>
      </c>
      <c r="BJ591" s="9">
        <v>0</v>
      </c>
      <c r="BK591" s="9">
        <v>0</v>
      </c>
      <c r="BL591" s="9">
        <v>0</v>
      </c>
      <c r="BM591" s="9">
        <v>0</v>
      </c>
      <c r="BN591" s="9">
        <v>0</v>
      </c>
      <c r="BO591" s="9">
        <v>19.350000000000001</v>
      </c>
      <c r="BP591" s="9">
        <v>0</v>
      </c>
      <c r="BQ591" s="9">
        <v>1.3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0</v>
      </c>
      <c r="BX591" s="9">
        <v>0</v>
      </c>
      <c r="BY591" s="9">
        <v>0</v>
      </c>
      <c r="BZ591" s="9">
        <v>0</v>
      </c>
      <c r="CA591" s="9">
        <v>2.23</v>
      </c>
      <c r="CB591" s="9">
        <v>0</v>
      </c>
      <c r="CC591" s="9">
        <v>0</v>
      </c>
      <c r="CD591" s="9">
        <v>0</v>
      </c>
      <c r="CE591" s="9">
        <v>0</v>
      </c>
      <c r="CF591" s="9">
        <v>3.5</v>
      </c>
      <c r="CG591" s="9">
        <v>0</v>
      </c>
      <c r="CH591" s="9">
        <v>0</v>
      </c>
      <c r="CI591" s="9">
        <v>5.67</v>
      </c>
      <c r="CJ591" s="9">
        <v>0</v>
      </c>
      <c r="CK591" s="9">
        <v>2.4500000000000002</v>
      </c>
      <c r="CL591" s="9">
        <v>0</v>
      </c>
      <c r="CM591" s="9">
        <v>0</v>
      </c>
      <c r="CN591" s="9">
        <v>0</v>
      </c>
      <c r="CO591" s="9">
        <v>1.85</v>
      </c>
      <c r="CP591" s="9">
        <v>1.8</v>
      </c>
      <c r="CQ591" s="9">
        <v>0</v>
      </c>
      <c r="CR591" s="9">
        <v>0</v>
      </c>
      <c r="CS591" s="9">
        <v>12.12</v>
      </c>
      <c r="CT591" s="9">
        <v>0</v>
      </c>
      <c r="CU591" s="9">
        <v>40</v>
      </c>
      <c r="CV591" s="9">
        <v>20.900000000000002</v>
      </c>
      <c r="CW591" s="9" t="s">
        <v>1896</v>
      </c>
      <c r="CX591" s="9">
        <v>238.79</v>
      </c>
      <c r="CY591" s="9">
        <v>0.08</v>
      </c>
      <c r="CZ591" s="9">
        <v>0.16</v>
      </c>
      <c r="DA591" s="9">
        <v>0</v>
      </c>
      <c r="DB591" s="9">
        <v>0.01</v>
      </c>
      <c r="DC591" s="9">
        <v>0</v>
      </c>
      <c r="DD591" s="9">
        <v>0</v>
      </c>
      <c r="DE591" s="9">
        <v>0</v>
      </c>
      <c r="DF591" s="9">
        <v>0.23</v>
      </c>
      <c r="DG591" s="9">
        <v>0</v>
      </c>
      <c r="DH591" s="9">
        <v>0</v>
      </c>
      <c r="DI591" s="9">
        <v>0</v>
      </c>
      <c r="DJ591" s="9">
        <v>0</v>
      </c>
      <c r="DK591" s="9">
        <v>0</v>
      </c>
      <c r="DL591" s="9">
        <v>0</v>
      </c>
      <c r="DM591" s="9">
        <v>0</v>
      </c>
      <c r="DN591" s="9">
        <v>0.18</v>
      </c>
      <c r="DO591" s="9">
        <v>0</v>
      </c>
      <c r="DP591" s="9">
        <v>0.04</v>
      </c>
      <c r="DQ591" s="9">
        <v>0.13</v>
      </c>
      <c r="DR591" s="9">
        <v>0</v>
      </c>
      <c r="DS591" s="9">
        <v>0</v>
      </c>
      <c r="DT591" s="9">
        <v>0</v>
      </c>
      <c r="DU591" s="9">
        <v>0.16</v>
      </c>
      <c r="DV591" s="9">
        <v>0</v>
      </c>
      <c r="DW591" s="9">
        <v>0</v>
      </c>
      <c r="DX591" s="9">
        <v>0.01</v>
      </c>
      <c r="DY591" s="16" t="s">
        <v>1896</v>
      </c>
      <c r="DZ591" s="16" t="s">
        <v>1898</v>
      </c>
      <c r="EA591" s="16" t="s">
        <v>1770</v>
      </c>
      <c r="EB591" s="16" t="s">
        <v>482</v>
      </c>
      <c r="EC591" s="9">
        <v>238.789907505</v>
      </c>
      <c r="ED591" s="17">
        <v>314.95425411581999</v>
      </c>
      <c r="EE591" s="18">
        <v>1.32</v>
      </c>
      <c r="EF591" s="19" t="s">
        <v>192</v>
      </c>
      <c r="EG591" s="16" t="s">
        <v>1896</v>
      </c>
      <c r="EH591" s="20" t="s">
        <v>1766</v>
      </c>
      <c r="EI591" s="20" t="s">
        <v>1897</v>
      </c>
      <c r="EJ591" s="20">
        <v>238.789907505</v>
      </c>
      <c r="EK591" s="21">
        <v>2054.7710764283011</v>
      </c>
      <c r="EL591" s="20">
        <v>2.529186602870813</v>
      </c>
      <c r="EM591" s="20">
        <v>5196.8994784688985</v>
      </c>
      <c r="EN591" s="22">
        <f t="shared" si="290"/>
        <v>0.4042754445705638</v>
      </c>
      <c r="EO591" s="23">
        <f t="shared" si="291"/>
        <v>0</v>
      </c>
      <c r="EP591" s="22">
        <f t="shared" si="292"/>
        <v>0</v>
      </c>
      <c r="EQ591" s="22">
        <f t="shared" si="293"/>
        <v>1.4766201804757996E-2</v>
      </c>
      <c r="ER591" s="22">
        <f t="shared" si="294"/>
        <v>0</v>
      </c>
      <c r="ES591" s="22">
        <f t="shared" si="295"/>
        <v>0</v>
      </c>
      <c r="ET591" s="22">
        <f t="shared" si="296"/>
        <v>0</v>
      </c>
      <c r="EU591" s="22">
        <f t="shared" si="297"/>
        <v>0</v>
      </c>
      <c r="EV591" s="22">
        <f t="shared" si="298"/>
        <v>0</v>
      </c>
      <c r="EW591" s="22">
        <f t="shared" si="299"/>
        <v>0.3968416735028712</v>
      </c>
      <c r="EX591" s="22">
        <f t="shared" si="300"/>
        <v>2.6661197703035273E-2</v>
      </c>
      <c r="EY591" s="22">
        <f t="shared" si="301"/>
        <v>0.16652994257588188</v>
      </c>
      <c r="EZ591" s="22">
        <f t="shared" si="302"/>
        <v>0</v>
      </c>
      <c r="FA591" s="22">
        <f t="shared" si="303"/>
        <v>7.178014766201804E-2</v>
      </c>
      <c r="FB591" s="22">
        <f t="shared" si="304"/>
        <v>0.32342083675143557</v>
      </c>
      <c r="FC591" s="22">
        <f t="shared" si="16"/>
        <v>0.82671206961785859</v>
      </c>
      <c r="FD591" s="22">
        <f t="shared" si="305"/>
        <v>0.78947368421052622</v>
      </c>
      <c r="FE591" s="22">
        <f t="shared" si="306"/>
        <v>0.13729977116704806</v>
      </c>
      <c r="FF591" s="22">
        <f t="shared" si="307"/>
        <v>0</v>
      </c>
      <c r="FG591" s="22">
        <f t="shared" si="308"/>
        <v>7.3226544622425629E-2</v>
      </c>
      <c r="FH591" s="22">
        <f t="shared" si="309"/>
        <v>0.85054861899356793</v>
      </c>
      <c r="FI591" s="23">
        <f t="shared" si="310"/>
        <v>0.10783200908059025</v>
      </c>
      <c r="FJ591" s="24">
        <f t="shared" si="311"/>
        <v>1.5512674990541051E-2</v>
      </c>
      <c r="FK591" s="22">
        <f t="shared" si="312"/>
        <v>0.22136613960074158</v>
      </c>
      <c r="FL591" s="25">
        <v>1426.7328785095776</v>
      </c>
      <c r="FM591" s="25">
        <v>14.197071634741537</v>
      </c>
      <c r="FN591" s="25">
        <v>197.56407923582549</v>
      </c>
      <c r="FO591" s="9">
        <v>47.043865203857422</v>
      </c>
      <c r="FP591" s="26">
        <f t="shared" si="0"/>
        <v>416.40529251098633</v>
      </c>
      <c r="FQ591" s="22">
        <f t="shared" si="313"/>
        <v>3.6119616989337799E-2</v>
      </c>
      <c r="FR591" s="28">
        <f t="shared" si="314"/>
        <v>0.22456979258588283</v>
      </c>
      <c r="FS591" s="28">
        <f t="shared" si="315"/>
        <v>0.74097562099141534</v>
      </c>
      <c r="FT591" s="28">
        <f t="shared" si="316"/>
        <v>0</v>
      </c>
      <c r="FU591" s="28">
        <f t="shared" si="317"/>
        <v>0.54362640932503337</v>
      </c>
      <c r="FV591" s="28">
        <f t="shared" si="318"/>
        <v>0.45803862124160255</v>
      </c>
      <c r="FW591" s="22">
        <f t="shared" si="319"/>
        <v>0.75671585319712453</v>
      </c>
      <c r="FX591" s="22">
        <f t="shared" si="320"/>
        <v>2.7821052631578946</v>
      </c>
      <c r="FY591" s="22">
        <f t="shared" si="321"/>
        <v>9.8421052631578951E-2</v>
      </c>
    </row>
    <row r="592" spans="1:181" ht="15.75" customHeight="1">
      <c r="A592" s="9">
        <v>1</v>
      </c>
      <c r="B592" s="9" t="s">
        <v>184</v>
      </c>
      <c r="C592" s="9" t="s">
        <v>1765</v>
      </c>
      <c r="D592" s="9" t="s">
        <v>1766</v>
      </c>
      <c r="E592" s="9" t="s">
        <v>1899</v>
      </c>
      <c r="F592" s="9" t="s">
        <v>1900</v>
      </c>
      <c r="G592" s="9">
        <v>550.59935057999996</v>
      </c>
      <c r="H592" s="9">
        <v>8.25</v>
      </c>
      <c r="I592" s="9">
        <v>18.625</v>
      </c>
      <c r="J592" s="9">
        <v>65.75</v>
      </c>
      <c r="K592" s="9">
        <v>72.4375</v>
      </c>
      <c r="L592" s="9">
        <v>133.9375</v>
      </c>
      <c r="M592" s="9">
        <v>251.5</v>
      </c>
      <c r="N592" s="9">
        <v>73.638076782226563</v>
      </c>
      <c r="O592" s="9">
        <v>496.70425415039063</v>
      </c>
      <c r="P592" s="9">
        <v>287.83483866363304</v>
      </c>
      <c r="Q592" s="9">
        <v>0</v>
      </c>
      <c r="R592" s="9">
        <v>0</v>
      </c>
      <c r="S592" s="9">
        <v>0</v>
      </c>
      <c r="T592" s="9">
        <v>258.25</v>
      </c>
      <c r="U592" s="9">
        <v>292.1875</v>
      </c>
      <c r="V592" s="9">
        <v>6.25E-2</v>
      </c>
      <c r="W592" s="9">
        <v>1469.2377058489494</v>
      </c>
      <c r="X592" s="9">
        <v>13.922389551391255</v>
      </c>
      <c r="Y592" s="9">
        <v>54</v>
      </c>
      <c r="Z592" s="9">
        <v>134033.19519999999</v>
      </c>
      <c r="AA592" s="9">
        <v>170.66</v>
      </c>
      <c r="AB592" s="9">
        <v>74.91</v>
      </c>
      <c r="AC592" s="9">
        <v>69.08</v>
      </c>
      <c r="AD592" s="9">
        <v>5.83</v>
      </c>
      <c r="AE592" s="9">
        <v>4.25</v>
      </c>
      <c r="AF592" s="9">
        <v>8.06</v>
      </c>
      <c r="AG592" s="9">
        <v>83.44</v>
      </c>
      <c r="AH592" s="9">
        <v>64</v>
      </c>
      <c r="AI592" s="9">
        <v>3.3</v>
      </c>
      <c r="AJ592" s="9">
        <v>1.6</v>
      </c>
      <c r="AK592" s="9">
        <v>4</v>
      </c>
      <c r="AL592" s="9">
        <v>2.72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83.18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  <c r="BD592" s="9">
        <v>0</v>
      </c>
      <c r="BE592" s="9">
        <v>0</v>
      </c>
      <c r="BF592" s="9">
        <v>0</v>
      </c>
      <c r="BG592" s="9">
        <v>0</v>
      </c>
      <c r="BH592" s="9">
        <v>2.5</v>
      </c>
      <c r="BI592" s="9">
        <v>0</v>
      </c>
      <c r="BJ592" s="9">
        <v>0</v>
      </c>
      <c r="BK592" s="9">
        <v>0</v>
      </c>
      <c r="BL592" s="9">
        <v>0</v>
      </c>
      <c r="BM592" s="9">
        <v>1.5</v>
      </c>
      <c r="BN592" s="9">
        <v>3.13</v>
      </c>
      <c r="BO592" s="9">
        <v>3.72</v>
      </c>
      <c r="BP592" s="9">
        <v>0</v>
      </c>
      <c r="BQ592" s="9">
        <v>3.98</v>
      </c>
      <c r="BR592" s="9">
        <v>0</v>
      </c>
      <c r="BS592" s="9">
        <v>0</v>
      </c>
      <c r="BT592" s="9">
        <v>0</v>
      </c>
      <c r="BU592" s="9">
        <v>0</v>
      </c>
      <c r="BV592" s="9">
        <v>0</v>
      </c>
      <c r="BW592" s="9">
        <v>0</v>
      </c>
      <c r="BX592" s="9">
        <v>0</v>
      </c>
      <c r="BY592" s="9">
        <v>0</v>
      </c>
      <c r="BZ592" s="9">
        <v>0</v>
      </c>
      <c r="CA592" s="9">
        <v>1.84</v>
      </c>
      <c r="CB592" s="9">
        <v>0</v>
      </c>
      <c r="CC592" s="9">
        <v>0</v>
      </c>
      <c r="CD592" s="9">
        <v>3.22</v>
      </c>
      <c r="CE592" s="9">
        <v>0</v>
      </c>
      <c r="CF592" s="9">
        <v>10.28</v>
      </c>
      <c r="CG592" s="9">
        <v>2.59</v>
      </c>
      <c r="CH592" s="9">
        <v>0</v>
      </c>
      <c r="CI592" s="9">
        <v>6.49</v>
      </c>
      <c r="CJ592" s="9">
        <v>0</v>
      </c>
      <c r="CK592" s="9">
        <v>0</v>
      </c>
      <c r="CL592" s="9">
        <v>0</v>
      </c>
      <c r="CM592" s="9">
        <v>0</v>
      </c>
      <c r="CN592" s="9">
        <v>15.860000000000001</v>
      </c>
      <c r="CO592" s="9">
        <v>12.04</v>
      </c>
      <c r="CP592" s="9">
        <v>4.34</v>
      </c>
      <c r="CQ592" s="9">
        <v>0</v>
      </c>
      <c r="CR592" s="9">
        <v>0</v>
      </c>
      <c r="CS592" s="9">
        <v>13.27</v>
      </c>
      <c r="CT592" s="9">
        <v>0</v>
      </c>
      <c r="CU592" s="9">
        <v>63</v>
      </c>
      <c r="CV592" s="9">
        <v>70.2</v>
      </c>
      <c r="CW592" s="9" t="s">
        <v>1899</v>
      </c>
      <c r="CX592" s="9">
        <v>550.6</v>
      </c>
      <c r="CY592" s="9">
        <v>0.09</v>
      </c>
      <c r="CZ592" s="9">
        <v>0</v>
      </c>
      <c r="DA592" s="9">
        <v>0</v>
      </c>
      <c r="DB592" s="9">
        <v>0.01</v>
      </c>
      <c r="DC592" s="9">
        <v>0</v>
      </c>
      <c r="DD592" s="9">
        <v>0</v>
      </c>
      <c r="DE592" s="9">
        <v>0</v>
      </c>
      <c r="DF592" s="9">
        <v>0.34</v>
      </c>
      <c r="DG592" s="9">
        <v>0</v>
      </c>
      <c r="DH592" s="9">
        <v>0</v>
      </c>
      <c r="DI592" s="9">
        <v>0</v>
      </c>
      <c r="DJ592" s="9">
        <v>0</v>
      </c>
      <c r="DK592" s="9">
        <v>0</v>
      </c>
      <c r="DL592" s="9">
        <v>0.04</v>
      </c>
      <c r="DM592" s="9">
        <v>0</v>
      </c>
      <c r="DN592" s="9">
        <v>0.18</v>
      </c>
      <c r="DO592" s="9">
        <v>0</v>
      </c>
      <c r="DP592" s="9">
        <v>0.04</v>
      </c>
      <c r="DQ592" s="9">
        <v>0.06</v>
      </c>
      <c r="DR592" s="9">
        <v>0</v>
      </c>
      <c r="DS592" s="9">
        <v>0</v>
      </c>
      <c r="DT592" s="9">
        <v>0</v>
      </c>
      <c r="DU592" s="9">
        <v>0.24</v>
      </c>
      <c r="DV592" s="9">
        <v>0</v>
      </c>
      <c r="DW592" s="9">
        <v>0</v>
      </c>
      <c r="DX592" s="9">
        <v>0</v>
      </c>
      <c r="DY592" s="16" t="s">
        <v>1899</v>
      </c>
      <c r="DZ592" s="16" t="s">
        <v>1901</v>
      </c>
      <c r="EA592" s="16" t="s">
        <v>1770</v>
      </c>
      <c r="EB592" s="16" t="s">
        <v>482</v>
      </c>
      <c r="EC592" s="9">
        <v>550.59935057999996</v>
      </c>
      <c r="ED592" s="17">
        <v>696.17941685267988</v>
      </c>
      <c r="EE592" s="18">
        <v>1.26</v>
      </c>
      <c r="EF592" s="19" t="s">
        <v>192</v>
      </c>
      <c r="EG592" s="16" t="s">
        <v>1899</v>
      </c>
      <c r="EH592" s="20" t="s">
        <v>1766</v>
      </c>
      <c r="EI592" s="20" t="s">
        <v>1900</v>
      </c>
      <c r="EJ592" s="20">
        <v>550.59935057999996</v>
      </c>
      <c r="EK592" s="21">
        <v>785.38143208719089</v>
      </c>
      <c r="EL592" s="20">
        <v>2.4310541310541307</v>
      </c>
      <c r="EM592" s="20">
        <v>1909.3047749287746</v>
      </c>
      <c r="EN592" s="22">
        <f t="shared" si="290"/>
        <v>9.4046642446970571E-2</v>
      </c>
      <c r="EO592" s="23">
        <f t="shared" si="291"/>
        <v>1.6111835090629075E-2</v>
      </c>
      <c r="EP592" s="22">
        <f t="shared" si="292"/>
        <v>0</v>
      </c>
      <c r="EQ592" s="22">
        <f t="shared" si="293"/>
        <v>0</v>
      </c>
      <c r="ER592" s="22">
        <f t="shared" si="294"/>
        <v>2.9191966370854746E-2</v>
      </c>
      <c r="ES592" s="22">
        <f t="shared" si="295"/>
        <v>0</v>
      </c>
      <c r="ET592" s="22">
        <f t="shared" si="296"/>
        <v>0</v>
      </c>
      <c r="EU592" s="22">
        <f t="shared" si="297"/>
        <v>1.7515179822512848E-2</v>
      </c>
      <c r="EV592" s="22">
        <f t="shared" si="298"/>
        <v>3.6548341896310142E-2</v>
      </c>
      <c r="EW592" s="22">
        <f t="shared" si="299"/>
        <v>4.3437645959831864E-2</v>
      </c>
      <c r="EX592" s="22">
        <f t="shared" si="300"/>
        <v>4.6473610462400755E-2</v>
      </c>
      <c r="EY592" s="22">
        <f t="shared" si="301"/>
        <v>7.5782344698738915E-2</v>
      </c>
      <c r="EZ592" s="22">
        <f t="shared" si="302"/>
        <v>0</v>
      </c>
      <c r="FA592" s="22">
        <f t="shared" si="303"/>
        <v>0.18787949556282113</v>
      </c>
      <c r="FB592" s="22">
        <f t="shared" si="304"/>
        <v>0.53141055581503971</v>
      </c>
      <c r="FC592" s="22">
        <f t="shared" si="16"/>
        <v>0.42716512363764203</v>
      </c>
      <c r="FD592" s="22">
        <f t="shared" si="305"/>
        <v>0.87791495198902614</v>
      </c>
      <c r="FE592" s="22">
        <f t="shared" si="306"/>
        <v>4.5267489711934158E-2</v>
      </c>
      <c r="FF592" s="22">
        <f t="shared" si="307"/>
        <v>2.1947873799725657E-2</v>
      </c>
      <c r="FG592" s="22">
        <f t="shared" si="308"/>
        <v>5.4869684499314134E-2</v>
      </c>
      <c r="FH592" s="22">
        <f t="shared" si="309"/>
        <v>0.43894292745810382</v>
      </c>
      <c r="FI592" s="23">
        <f t="shared" si="310"/>
        <v>4.7228407359662487E-2</v>
      </c>
      <c r="FJ592" s="24">
        <f t="shared" si="311"/>
        <v>0.4889253486464315</v>
      </c>
      <c r="FK592" s="22">
        <f t="shared" si="312"/>
        <v>0.30995314436936255</v>
      </c>
      <c r="FL592" s="25">
        <v>1469.2377058489494</v>
      </c>
      <c r="FM592" s="25">
        <v>13.922389551391255</v>
      </c>
      <c r="FN592" s="25">
        <v>287.83483866363304</v>
      </c>
      <c r="FO592" s="9">
        <v>73.638076782226563</v>
      </c>
      <c r="FP592" s="26">
        <f t="shared" si="0"/>
        <v>423.06617736816406</v>
      </c>
      <c r="FQ592" s="22">
        <f t="shared" si="313"/>
        <v>4.8810446237704315E-2</v>
      </c>
      <c r="FR592" s="28">
        <f t="shared" si="314"/>
        <v>0.25097650379433545</v>
      </c>
      <c r="FS592" s="28">
        <f t="shared" si="315"/>
        <v>0.70003260918121524</v>
      </c>
      <c r="FT592" s="28">
        <f t="shared" si="316"/>
        <v>0</v>
      </c>
      <c r="FU592" s="28">
        <f t="shared" si="317"/>
        <v>0.46903433454463778</v>
      </c>
      <c r="FV592" s="28">
        <f t="shared" si="318"/>
        <v>0.53078522466861722</v>
      </c>
      <c r="FW592" s="22">
        <f t="shared" si="319"/>
        <v>0.36915504511894998</v>
      </c>
      <c r="FX592" s="22">
        <f t="shared" si="320"/>
        <v>3.1603703703703703</v>
      </c>
      <c r="FY592" s="22">
        <f t="shared" si="321"/>
        <v>1.5403703703703704</v>
      </c>
    </row>
    <row r="593" spans="1:181" ht="15.75" customHeight="1">
      <c r="A593" s="9">
        <v>1</v>
      </c>
      <c r="B593" s="9" t="s">
        <v>184</v>
      </c>
      <c r="C593" s="9" t="s">
        <v>1765</v>
      </c>
      <c r="D593" s="9" t="s">
        <v>1766</v>
      </c>
      <c r="E593" s="9" t="s">
        <v>1902</v>
      </c>
      <c r="F593" s="9" t="s">
        <v>1903</v>
      </c>
      <c r="G593" s="9">
        <v>168.01676341000001</v>
      </c>
      <c r="H593" s="9">
        <v>7.625</v>
      </c>
      <c r="I593" s="9">
        <v>14.3125</v>
      </c>
      <c r="J593" s="9">
        <v>29.625</v>
      </c>
      <c r="K593" s="9">
        <v>27</v>
      </c>
      <c r="L593" s="9">
        <v>41.9375</v>
      </c>
      <c r="M593" s="9">
        <v>47.3125</v>
      </c>
      <c r="N593" s="9">
        <v>54.638603210449219</v>
      </c>
      <c r="O593" s="9">
        <v>340.368408203125</v>
      </c>
      <c r="P593" s="9">
        <v>139.09645233296371</v>
      </c>
      <c r="Q593" s="9">
        <v>0</v>
      </c>
      <c r="R593" s="9">
        <v>0</v>
      </c>
      <c r="S593" s="9">
        <v>0</v>
      </c>
      <c r="T593" s="9">
        <v>26.5</v>
      </c>
      <c r="U593" s="9">
        <v>141.3125</v>
      </c>
      <c r="V593" s="9">
        <v>0</v>
      </c>
      <c r="W593" s="9">
        <v>1409.8778853313477</v>
      </c>
      <c r="X593" s="9">
        <v>14.443830975428146</v>
      </c>
      <c r="Y593" s="9">
        <v>15</v>
      </c>
      <c r="Z593" s="9">
        <v>70896.185100000002</v>
      </c>
      <c r="AA593" s="9">
        <v>37.56</v>
      </c>
      <c r="AB593" s="9">
        <v>34.15</v>
      </c>
      <c r="AC593" s="9">
        <v>28.31</v>
      </c>
      <c r="AD593" s="9">
        <v>5.84</v>
      </c>
      <c r="AE593" s="9">
        <v>0.89</v>
      </c>
      <c r="AF593" s="9">
        <v>2.52</v>
      </c>
      <c r="AG593" s="9">
        <v>0</v>
      </c>
      <c r="AH593" s="9">
        <v>15.9</v>
      </c>
      <c r="AI593" s="9">
        <v>0.8</v>
      </c>
      <c r="AJ593" s="9">
        <v>16.7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  <c r="BD593" s="9">
        <v>0</v>
      </c>
      <c r="BE593" s="9">
        <v>0</v>
      </c>
      <c r="BF593" s="9">
        <v>0</v>
      </c>
      <c r="BG593" s="9">
        <v>0</v>
      </c>
      <c r="BH593" s="9">
        <v>0</v>
      </c>
      <c r="BI593" s="9">
        <v>0</v>
      </c>
      <c r="BJ593" s="9">
        <v>0</v>
      </c>
      <c r="BK593" s="9">
        <v>0</v>
      </c>
      <c r="BL593" s="9">
        <v>0</v>
      </c>
      <c r="BM593" s="9">
        <v>0</v>
      </c>
      <c r="BN593" s="9">
        <v>1.68</v>
      </c>
      <c r="BO593" s="9">
        <v>3</v>
      </c>
      <c r="BP593" s="9">
        <v>0</v>
      </c>
      <c r="BQ593" s="9">
        <v>0</v>
      </c>
      <c r="BR593" s="9">
        <v>0</v>
      </c>
      <c r="BS593" s="9">
        <v>0</v>
      </c>
      <c r="BT593" s="9">
        <v>5</v>
      </c>
      <c r="BU593" s="9">
        <v>0</v>
      </c>
      <c r="BV593" s="9">
        <v>0</v>
      </c>
      <c r="BW593" s="9">
        <v>0</v>
      </c>
      <c r="BX593" s="9">
        <v>0</v>
      </c>
      <c r="BY593" s="9">
        <v>0</v>
      </c>
      <c r="BZ593" s="9">
        <v>0</v>
      </c>
      <c r="CA593" s="9">
        <v>0</v>
      </c>
      <c r="CB593" s="9">
        <v>0</v>
      </c>
      <c r="CC593" s="9">
        <v>0</v>
      </c>
      <c r="CD593" s="9">
        <v>6.75</v>
      </c>
      <c r="CE593" s="9">
        <v>0</v>
      </c>
      <c r="CF593" s="9">
        <v>7.05</v>
      </c>
      <c r="CG593" s="9">
        <v>0</v>
      </c>
      <c r="CH593" s="9">
        <v>0</v>
      </c>
      <c r="CI593" s="9">
        <v>7.54</v>
      </c>
      <c r="CJ593" s="9">
        <v>0</v>
      </c>
      <c r="CK593" s="9">
        <v>1</v>
      </c>
      <c r="CL593" s="9">
        <v>0</v>
      </c>
      <c r="CM593" s="9">
        <v>0</v>
      </c>
      <c r="CN593" s="9">
        <v>0</v>
      </c>
      <c r="CO593" s="9">
        <v>0</v>
      </c>
      <c r="CP593" s="9">
        <v>0</v>
      </c>
      <c r="CQ593" s="9">
        <v>0</v>
      </c>
      <c r="CR593" s="9">
        <v>0</v>
      </c>
      <c r="CS593" s="9">
        <v>5.54</v>
      </c>
      <c r="CT593" s="9">
        <v>0</v>
      </c>
      <c r="CU593" s="9">
        <v>28</v>
      </c>
      <c r="CV593" s="9">
        <v>16.5</v>
      </c>
      <c r="CW593" s="9" t="s">
        <v>1902</v>
      </c>
      <c r="CX593" s="9">
        <v>168.02</v>
      </c>
      <c r="CY593" s="9">
        <v>0.15</v>
      </c>
      <c r="CZ593" s="9">
        <v>0.09</v>
      </c>
      <c r="DA593" s="9">
        <v>0</v>
      </c>
      <c r="DB593" s="9">
        <v>0</v>
      </c>
      <c r="DC593" s="9">
        <v>0.01</v>
      </c>
      <c r="DD593" s="9">
        <v>0</v>
      </c>
      <c r="DE593" s="9">
        <v>0</v>
      </c>
      <c r="DF593" s="9">
        <v>0.33</v>
      </c>
      <c r="DG593" s="9">
        <v>0</v>
      </c>
      <c r="DH593" s="9">
        <v>0</v>
      </c>
      <c r="DI593" s="9">
        <v>0</v>
      </c>
      <c r="DJ593" s="9">
        <v>0</v>
      </c>
      <c r="DK593" s="9">
        <v>0</v>
      </c>
      <c r="DL593" s="9">
        <v>0</v>
      </c>
      <c r="DM593" s="9">
        <v>0</v>
      </c>
      <c r="DN593" s="9">
        <v>0.2</v>
      </c>
      <c r="DO593" s="9">
        <v>0</v>
      </c>
      <c r="DP593" s="9">
        <v>0.05</v>
      </c>
      <c r="DQ593" s="9">
        <v>0.15</v>
      </c>
      <c r="DR593" s="9">
        <v>0</v>
      </c>
      <c r="DS593" s="9">
        <v>0</v>
      </c>
      <c r="DT593" s="9">
        <v>0</v>
      </c>
      <c r="DU593" s="9">
        <v>0.01</v>
      </c>
      <c r="DV593" s="9">
        <v>0</v>
      </c>
      <c r="DW593" s="9">
        <v>0</v>
      </c>
      <c r="DX593" s="9">
        <v>0.01</v>
      </c>
      <c r="DY593" s="16" t="s">
        <v>1902</v>
      </c>
      <c r="DZ593" s="16" t="s">
        <v>1904</v>
      </c>
      <c r="EA593" s="16" t="s">
        <v>1770</v>
      </c>
      <c r="EB593" s="16" t="s">
        <v>482</v>
      </c>
      <c r="EC593" s="9">
        <v>168.01676341000001</v>
      </c>
      <c r="ED593" s="17">
        <v>24.046649358033999</v>
      </c>
      <c r="EE593" s="18">
        <v>0.14000000000000001</v>
      </c>
      <c r="EF593" s="19" t="s">
        <v>192</v>
      </c>
      <c r="EG593" s="16" t="s">
        <v>1902</v>
      </c>
      <c r="EH593" s="20" t="s">
        <v>1766</v>
      </c>
      <c r="EI593" s="20" t="s">
        <v>1903</v>
      </c>
      <c r="EJ593" s="20">
        <v>168.01676341000001</v>
      </c>
      <c r="EK593" s="21">
        <v>1887.5448642172523</v>
      </c>
      <c r="EL593" s="20">
        <v>2.2763636363636364</v>
      </c>
      <c r="EM593" s="20">
        <v>4296.7384909090906</v>
      </c>
      <c r="EN593" s="22">
        <f t="shared" si="290"/>
        <v>0.25772097976570818</v>
      </c>
      <c r="EO593" s="23">
        <f t="shared" si="291"/>
        <v>0</v>
      </c>
      <c r="EP593" s="22">
        <f t="shared" si="292"/>
        <v>0</v>
      </c>
      <c r="EQ593" s="22">
        <f t="shared" si="293"/>
        <v>0</v>
      </c>
      <c r="ER593" s="22">
        <f t="shared" si="294"/>
        <v>0</v>
      </c>
      <c r="ES593" s="22">
        <f t="shared" si="295"/>
        <v>0</v>
      </c>
      <c r="ET593" s="22">
        <f t="shared" si="296"/>
        <v>0</v>
      </c>
      <c r="EU593" s="22">
        <f t="shared" si="297"/>
        <v>0</v>
      </c>
      <c r="EV593" s="22">
        <f t="shared" si="298"/>
        <v>4.472843450479233E-2</v>
      </c>
      <c r="EW593" s="22">
        <f t="shared" si="299"/>
        <v>7.9872204472843447E-2</v>
      </c>
      <c r="EX593" s="22">
        <f t="shared" si="300"/>
        <v>0</v>
      </c>
      <c r="EY593" s="22">
        <f t="shared" si="301"/>
        <v>0.22736954206602766</v>
      </c>
      <c r="EZ593" s="22">
        <f t="shared" si="302"/>
        <v>0.13312034078807242</v>
      </c>
      <c r="FA593" s="22">
        <f t="shared" si="303"/>
        <v>0.36741214057507987</v>
      </c>
      <c r="FB593" s="22">
        <f t="shared" si="304"/>
        <v>0.14749733759318423</v>
      </c>
      <c r="FC593" s="22">
        <f t="shared" si="16"/>
        <v>0.88924387646432368</v>
      </c>
      <c r="FD593" s="22">
        <f t="shared" si="305"/>
        <v>0.4760479041916168</v>
      </c>
      <c r="FE593" s="22">
        <f t="shared" si="306"/>
        <v>2.3952095808383235E-2</v>
      </c>
      <c r="FF593" s="22">
        <f t="shared" si="307"/>
        <v>0.5</v>
      </c>
      <c r="FG593" s="22">
        <f t="shared" si="308"/>
        <v>0</v>
      </c>
      <c r="FH593" s="22">
        <f t="shared" si="309"/>
        <v>0.90921192758253455</v>
      </c>
      <c r="FI593" s="23">
        <f t="shared" si="310"/>
        <v>6.7092651757188496E-2</v>
      </c>
      <c r="FJ593" s="24">
        <f t="shared" si="311"/>
        <v>0</v>
      </c>
      <c r="FK593" s="22">
        <f t="shared" si="312"/>
        <v>0.22354912234766039</v>
      </c>
      <c r="FL593" s="25">
        <v>1409.8778853313477</v>
      </c>
      <c r="FM593" s="25">
        <v>14.443830975428146</v>
      </c>
      <c r="FN593" s="25">
        <v>139.09645233296371</v>
      </c>
      <c r="FO593" s="9">
        <v>54.638603210449219</v>
      </c>
      <c r="FP593" s="26">
        <f t="shared" si="0"/>
        <v>285.72980499267578</v>
      </c>
      <c r="FQ593" s="22">
        <f t="shared" si="313"/>
        <v>0.13056732884722577</v>
      </c>
      <c r="FR593" s="28">
        <f t="shared" si="314"/>
        <v>0.33701994283642889</v>
      </c>
      <c r="FS593" s="28">
        <f t="shared" si="315"/>
        <v>0.53119699599384151</v>
      </c>
      <c r="FT593" s="28">
        <f t="shared" si="316"/>
        <v>0</v>
      </c>
      <c r="FU593" s="28">
        <f t="shared" si="317"/>
        <v>0.15772235735391374</v>
      </c>
      <c r="FV593" s="28">
        <f t="shared" si="318"/>
        <v>0.84106191032358246</v>
      </c>
      <c r="FW593" s="22">
        <f t="shared" si="319"/>
        <v>0.74547390841320549</v>
      </c>
      <c r="FX593" s="22">
        <f t="shared" si="320"/>
        <v>2.504</v>
      </c>
      <c r="FY593" s="22">
        <f t="shared" si="321"/>
        <v>0</v>
      </c>
    </row>
    <row r="594" spans="1:181" ht="15.75" customHeight="1">
      <c r="A594" s="9">
        <v>1</v>
      </c>
      <c r="B594" s="9" t="s">
        <v>184</v>
      </c>
      <c r="C594" s="9" t="s">
        <v>1765</v>
      </c>
      <c r="D594" s="9" t="s">
        <v>1766</v>
      </c>
      <c r="E594" s="9" t="s">
        <v>1905</v>
      </c>
      <c r="F594" s="9" t="s">
        <v>1619</v>
      </c>
      <c r="G594" s="9">
        <v>417.123620362</v>
      </c>
      <c r="H594" s="9">
        <v>249.9375</v>
      </c>
      <c r="I594" s="9">
        <v>119.5</v>
      </c>
      <c r="J594" s="9">
        <v>41.4375</v>
      </c>
      <c r="K594" s="9">
        <v>5.9375</v>
      </c>
      <c r="L594" s="9">
        <v>0.5625</v>
      </c>
      <c r="M594" s="9">
        <v>0</v>
      </c>
      <c r="N594" s="9">
        <v>22.489505767822266</v>
      </c>
      <c r="O594" s="9">
        <v>76.299972534179688</v>
      </c>
      <c r="P594" s="9">
        <v>45.623578304657507</v>
      </c>
      <c r="Q594" s="9">
        <v>0</v>
      </c>
      <c r="R594" s="9">
        <v>0</v>
      </c>
      <c r="S594" s="9">
        <v>0</v>
      </c>
      <c r="T594" s="9">
        <v>0</v>
      </c>
      <c r="U594" s="9">
        <v>290.0625</v>
      </c>
      <c r="V594" s="9">
        <v>127.3125</v>
      </c>
      <c r="W594" s="9">
        <v>1446.6712616122265</v>
      </c>
      <c r="X594" s="9">
        <v>14.645572370392568</v>
      </c>
      <c r="Y594" s="9">
        <v>42</v>
      </c>
      <c r="Z594" s="9">
        <v>806931.84019999998</v>
      </c>
      <c r="AA594" s="9">
        <v>163.24</v>
      </c>
      <c r="AB594" s="9">
        <v>130</v>
      </c>
      <c r="AC594" s="9">
        <v>130</v>
      </c>
      <c r="AD594" s="9">
        <v>0</v>
      </c>
      <c r="AE594" s="9">
        <v>0.88</v>
      </c>
      <c r="AF594" s="9">
        <v>23.82</v>
      </c>
      <c r="AG594" s="9">
        <v>8.5399999999999991</v>
      </c>
      <c r="AH594" s="9">
        <v>229.8</v>
      </c>
      <c r="AI594" s="9">
        <v>5.7</v>
      </c>
      <c r="AJ594" s="9">
        <v>1.4</v>
      </c>
      <c r="AK594" s="9">
        <v>11.2</v>
      </c>
      <c r="AL594" s="9">
        <v>0</v>
      </c>
      <c r="AM594" s="9">
        <v>0</v>
      </c>
      <c r="AN594" s="9">
        <v>0</v>
      </c>
      <c r="AO594" s="9">
        <v>0</v>
      </c>
      <c r="AP594" s="9">
        <v>0</v>
      </c>
      <c r="AQ594" s="9">
        <v>0</v>
      </c>
      <c r="AR594" s="9">
        <v>0</v>
      </c>
      <c r="AS594" s="9">
        <v>0</v>
      </c>
      <c r="AT594" s="9">
        <v>0</v>
      </c>
      <c r="AU594" s="9">
        <v>1.87</v>
      </c>
      <c r="AV594" s="9">
        <v>0</v>
      </c>
      <c r="AW594" s="9">
        <v>0</v>
      </c>
      <c r="AX594" s="9">
        <v>0</v>
      </c>
      <c r="AY594" s="9">
        <v>0</v>
      </c>
      <c r="AZ594" s="9">
        <v>0</v>
      </c>
      <c r="BA594" s="9">
        <v>2.5</v>
      </c>
      <c r="BB594" s="9">
        <v>0</v>
      </c>
      <c r="BC594" s="9">
        <v>8.61</v>
      </c>
      <c r="BD594" s="9">
        <v>0</v>
      </c>
      <c r="BE594" s="9">
        <v>0</v>
      </c>
      <c r="BF594" s="9">
        <v>0</v>
      </c>
      <c r="BG594" s="9">
        <v>0</v>
      </c>
      <c r="BH594" s="9">
        <v>0</v>
      </c>
      <c r="BI594" s="9">
        <v>0</v>
      </c>
      <c r="BJ594" s="9">
        <v>0</v>
      </c>
      <c r="BK594" s="9">
        <v>1.39</v>
      </c>
      <c r="BL594" s="9">
        <v>0</v>
      </c>
      <c r="BM594" s="9">
        <v>0.81</v>
      </c>
      <c r="BN594" s="9">
        <v>74.59</v>
      </c>
      <c r="BO594" s="9">
        <v>16.03</v>
      </c>
      <c r="BP594" s="9">
        <v>0</v>
      </c>
      <c r="BQ594" s="9">
        <v>0.05</v>
      </c>
      <c r="BR594" s="9">
        <v>0</v>
      </c>
      <c r="BS594" s="9">
        <v>0</v>
      </c>
      <c r="BT594" s="9">
        <v>0</v>
      </c>
      <c r="BU594" s="9">
        <v>0</v>
      </c>
      <c r="BV594" s="9">
        <v>0</v>
      </c>
      <c r="BW594" s="9">
        <v>0</v>
      </c>
      <c r="BX594" s="9">
        <v>0</v>
      </c>
      <c r="BY594" s="9">
        <v>0</v>
      </c>
      <c r="BZ594" s="9">
        <v>0</v>
      </c>
      <c r="CA594" s="9">
        <v>0.35</v>
      </c>
      <c r="CB594" s="9">
        <v>3.14</v>
      </c>
      <c r="CC594" s="9">
        <v>1.38</v>
      </c>
      <c r="CD594" s="9">
        <v>1.03</v>
      </c>
      <c r="CE594" s="9">
        <v>0</v>
      </c>
      <c r="CF594" s="9">
        <v>0</v>
      </c>
      <c r="CG594" s="9">
        <v>11.42</v>
      </c>
      <c r="CH594" s="9">
        <v>0</v>
      </c>
      <c r="CI594" s="9">
        <v>4.17</v>
      </c>
      <c r="CJ594" s="9">
        <v>0</v>
      </c>
      <c r="CK594" s="9">
        <v>0</v>
      </c>
      <c r="CL594" s="9">
        <v>0</v>
      </c>
      <c r="CM594" s="9">
        <v>0</v>
      </c>
      <c r="CN594" s="9">
        <v>0</v>
      </c>
      <c r="CO594" s="9">
        <v>2.31</v>
      </c>
      <c r="CP594" s="9">
        <v>0.77</v>
      </c>
      <c r="CQ594" s="9">
        <v>0</v>
      </c>
      <c r="CR594" s="9">
        <v>0</v>
      </c>
      <c r="CS594" s="9">
        <v>32.82</v>
      </c>
      <c r="CT594" s="9">
        <v>0</v>
      </c>
      <c r="CU594" s="9">
        <v>130</v>
      </c>
      <c r="CV594" s="9">
        <v>75.600000000000009</v>
      </c>
      <c r="CW594" s="9" t="s">
        <v>1905</v>
      </c>
      <c r="CX594" s="9">
        <v>417.12</v>
      </c>
      <c r="CY594" s="9">
        <v>0.32</v>
      </c>
      <c r="CZ594" s="9">
        <v>0.42</v>
      </c>
      <c r="DA594" s="9">
        <v>0</v>
      </c>
      <c r="DB594" s="9">
        <v>0</v>
      </c>
      <c r="DC594" s="9">
        <v>0.01</v>
      </c>
      <c r="DD594" s="9">
        <v>0</v>
      </c>
      <c r="DE594" s="9">
        <v>0</v>
      </c>
      <c r="DF594" s="9">
        <v>0.03</v>
      </c>
      <c r="DG594" s="9">
        <v>0</v>
      </c>
      <c r="DH594" s="9">
        <v>0</v>
      </c>
      <c r="DI594" s="9">
        <v>0</v>
      </c>
      <c r="DJ594" s="9">
        <v>0</v>
      </c>
      <c r="DK594" s="9">
        <v>0</v>
      </c>
      <c r="DL594" s="9">
        <v>0.03</v>
      </c>
      <c r="DM594" s="9">
        <v>0</v>
      </c>
      <c r="DN594" s="9">
        <v>0.06</v>
      </c>
      <c r="DO594" s="9">
        <v>0</v>
      </c>
      <c r="DP594" s="9">
        <v>7.0000000000000007E-2</v>
      </c>
      <c r="DQ594" s="9">
        <v>0.03</v>
      </c>
      <c r="DR594" s="9">
        <v>0</v>
      </c>
      <c r="DS594" s="9">
        <v>0</v>
      </c>
      <c r="DT594" s="9">
        <v>0</v>
      </c>
      <c r="DU594" s="9">
        <v>0.01</v>
      </c>
      <c r="DV594" s="9">
        <v>0</v>
      </c>
      <c r="DW594" s="9">
        <v>0</v>
      </c>
      <c r="DX594" s="9">
        <v>0.02</v>
      </c>
      <c r="DY594" s="16" t="s">
        <v>1905</v>
      </c>
      <c r="DZ594" s="16" t="s">
        <v>1620</v>
      </c>
      <c r="EA594" s="16" t="s">
        <v>1770</v>
      </c>
      <c r="EB594" s="16" t="s">
        <v>482</v>
      </c>
      <c r="EC594" s="9">
        <v>417.123620362</v>
      </c>
      <c r="ED594" s="17">
        <v>0</v>
      </c>
      <c r="EE594" s="18">
        <v>0</v>
      </c>
      <c r="EF594" s="19" t="s">
        <v>192</v>
      </c>
      <c r="EG594" s="16" t="s">
        <v>1905</v>
      </c>
      <c r="EH594" s="20" t="s">
        <v>1766</v>
      </c>
      <c r="EI594" s="20" t="s">
        <v>1619</v>
      </c>
      <c r="EJ594" s="20">
        <v>417.123620362</v>
      </c>
      <c r="EK594" s="21">
        <v>4943.2237209017394</v>
      </c>
      <c r="EL594" s="20">
        <v>2.159259259259259</v>
      </c>
      <c r="EM594" s="20">
        <v>10673.701589947088</v>
      </c>
      <c r="EN594" s="22">
        <f t="shared" si="290"/>
        <v>0.64346973780936045</v>
      </c>
      <c r="EO594" s="23">
        <f t="shared" si="291"/>
        <v>0</v>
      </c>
      <c r="EP594" s="22">
        <f t="shared" si="292"/>
        <v>2.6827920682669284E-2</v>
      </c>
      <c r="EQ594" s="22">
        <f t="shared" si="293"/>
        <v>5.2857756768371282E-2</v>
      </c>
      <c r="ER594" s="22">
        <f t="shared" si="294"/>
        <v>8.5333660752655149E-3</v>
      </c>
      <c r="ES594" s="22">
        <f t="shared" si="295"/>
        <v>0</v>
      </c>
      <c r="ET594" s="22">
        <f t="shared" si="296"/>
        <v>0</v>
      </c>
      <c r="EU594" s="22">
        <f t="shared" si="297"/>
        <v>4.9726809503345812E-3</v>
      </c>
      <c r="EV594" s="22">
        <f t="shared" si="298"/>
        <v>0.45791638529068696</v>
      </c>
      <c r="EW594" s="22">
        <f t="shared" si="299"/>
        <v>9.8409969918349799E-2</v>
      </c>
      <c r="EX594" s="22">
        <f t="shared" si="300"/>
        <v>3.0695561421818405E-4</v>
      </c>
      <c r="EY594" s="22">
        <f t="shared" si="301"/>
        <v>2.5600098225796546E-2</v>
      </c>
      <c r="EZ594" s="22">
        <f t="shared" si="302"/>
        <v>0</v>
      </c>
      <c r="FA594" s="22">
        <f t="shared" si="303"/>
        <v>0.10418073546565165</v>
      </c>
      <c r="FB594" s="22">
        <f t="shared" si="304"/>
        <v>0.22039413100865612</v>
      </c>
      <c r="FC594" s="22">
        <f t="shared" si="16"/>
        <v>1.5198480764518498</v>
      </c>
      <c r="FD594" s="22">
        <f t="shared" si="305"/>
        <v>0.92623941958887557</v>
      </c>
      <c r="FE594" s="22">
        <f t="shared" si="306"/>
        <v>2.297460701330109E-2</v>
      </c>
      <c r="FF594" s="22">
        <f t="shared" si="307"/>
        <v>5.642885933091495E-3</v>
      </c>
      <c r="FG594" s="22">
        <f t="shared" si="308"/>
        <v>4.514308746473196E-2</v>
      </c>
      <c r="FH594" s="22">
        <f t="shared" si="309"/>
        <v>0.79637343788287185</v>
      </c>
      <c r="FI594" s="23">
        <f t="shared" si="310"/>
        <v>0.14592011761823082</v>
      </c>
      <c r="FJ594" s="24">
        <f t="shared" si="311"/>
        <v>5.2315608919382493E-2</v>
      </c>
      <c r="FK594" s="22">
        <f t="shared" si="312"/>
        <v>0.39134681430491147</v>
      </c>
      <c r="FL594" s="25">
        <v>1446.6712616122265</v>
      </c>
      <c r="FM594" s="25">
        <v>14.645572370392568</v>
      </c>
      <c r="FN594" s="25">
        <v>45.623578304657507</v>
      </c>
      <c r="FO594" s="9">
        <v>22.489505767822266</v>
      </c>
      <c r="FP594" s="26">
        <f t="shared" si="0"/>
        <v>53.810466766357422</v>
      </c>
      <c r="FQ594" s="22">
        <f t="shared" si="313"/>
        <v>0.88567868604368249</v>
      </c>
      <c r="FR594" s="28">
        <f t="shared" si="314"/>
        <v>0.11357544307580973</v>
      </c>
      <c r="FS594" s="28">
        <f t="shared" si="315"/>
        <v>1.3485210919291393E-3</v>
      </c>
      <c r="FT594" s="28">
        <f t="shared" si="316"/>
        <v>0</v>
      </c>
      <c r="FU594" s="28">
        <f t="shared" si="317"/>
        <v>0</v>
      </c>
      <c r="FV594" s="28">
        <f t="shared" si="318"/>
        <v>1.0006026502114214</v>
      </c>
      <c r="FW594" s="22">
        <f t="shared" si="319"/>
        <v>0.79637343788287185</v>
      </c>
      <c r="FX594" s="22">
        <f t="shared" si="320"/>
        <v>3.8866666666666667</v>
      </c>
      <c r="FY594" s="22">
        <f t="shared" si="321"/>
        <v>0</v>
      </c>
    </row>
    <row r="595" spans="1:181" ht="15.75" customHeight="1">
      <c r="A595" s="9">
        <v>1</v>
      </c>
      <c r="B595" s="9" t="s">
        <v>184</v>
      </c>
      <c r="C595" s="9" t="s">
        <v>1765</v>
      </c>
      <c r="D595" s="9" t="s">
        <v>1766</v>
      </c>
      <c r="E595" s="9" t="s">
        <v>1906</v>
      </c>
      <c r="F595" s="9" t="s">
        <v>1243</v>
      </c>
      <c r="G595" s="9">
        <v>101.09165795600001</v>
      </c>
      <c r="H595" s="9">
        <v>4.375</v>
      </c>
      <c r="I595" s="9">
        <v>18</v>
      </c>
      <c r="J595" s="9">
        <v>26</v>
      </c>
      <c r="K595" s="9">
        <v>18.625</v>
      </c>
      <c r="L595" s="9">
        <v>18.4375</v>
      </c>
      <c r="M595" s="9">
        <v>15.9375</v>
      </c>
      <c r="N595" s="9">
        <v>142.81246948242188</v>
      </c>
      <c r="O595" s="9">
        <v>331.07540893554688</v>
      </c>
      <c r="P595" s="9">
        <v>201.30584828744836</v>
      </c>
      <c r="Q595" s="9">
        <v>0</v>
      </c>
      <c r="R595" s="9">
        <v>0</v>
      </c>
      <c r="S595" s="9">
        <v>0</v>
      </c>
      <c r="T595" s="9">
        <v>27.625</v>
      </c>
      <c r="U595" s="9">
        <v>73.75</v>
      </c>
      <c r="V595" s="9">
        <v>0</v>
      </c>
      <c r="W595" s="9">
        <v>1485.6730413325108</v>
      </c>
      <c r="X595" s="9">
        <v>13.987532387415177</v>
      </c>
      <c r="Y595" s="9">
        <v>23</v>
      </c>
      <c r="Z595" s="9">
        <v>130641.0098</v>
      </c>
      <c r="AA595" s="9">
        <v>38.85</v>
      </c>
      <c r="AB595" s="9">
        <v>31.4</v>
      </c>
      <c r="AC595" s="9">
        <v>30.4</v>
      </c>
      <c r="AD595" s="9">
        <v>1</v>
      </c>
      <c r="AE595" s="9">
        <v>1.54</v>
      </c>
      <c r="AF595" s="9">
        <v>4.42</v>
      </c>
      <c r="AG595" s="9">
        <v>1.49</v>
      </c>
      <c r="AH595" s="9">
        <v>17.5</v>
      </c>
      <c r="AI595" s="9">
        <v>4.6000000000000005</v>
      </c>
      <c r="AJ595" s="9">
        <v>0.2</v>
      </c>
      <c r="AK595" s="9">
        <v>4.8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3.16</v>
      </c>
      <c r="AT595" s="9">
        <v>0</v>
      </c>
      <c r="AU595" s="9">
        <v>1.3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0</v>
      </c>
      <c r="BE595" s="9">
        <v>0</v>
      </c>
      <c r="BF595" s="9">
        <v>0</v>
      </c>
      <c r="BG595" s="9">
        <v>0</v>
      </c>
      <c r="BH595" s="9">
        <v>0</v>
      </c>
      <c r="BI595" s="9">
        <v>0</v>
      </c>
      <c r="BJ595" s="9">
        <v>0</v>
      </c>
      <c r="BK595" s="9">
        <v>0</v>
      </c>
      <c r="BL595" s="9">
        <v>0</v>
      </c>
      <c r="BM595" s="9">
        <v>0</v>
      </c>
      <c r="BN595" s="9">
        <v>1.37</v>
      </c>
      <c r="BO595" s="9">
        <v>1.42</v>
      </c>
      <c r="BP595" s="9">
        <v>0</v>
      </c>
      <c r="BQ595" s="9">
        <v>0</v>
      </c>
      <c r="BR595" s="9">
        <v>0</v>
      </c>
      <c r="BS595" s="9">
        <v>4.74</v>
      </c>
      <c r="BT595" s="9">
        <v>0</v>
      </c>
      <c r="BU595" s="9">
        <v>0</v>
      </c>
      <c r="BV595" s="9">
        <v>0</v>
      </c>
      <c r="BW595" s="9">
        <v>0</v>
      </c>
      <c r="BX595" s="9">
        <v>0</v>
      </c>
      <c r="BY595" s="9">
        <v>0</v>
      </c>
      <c r="BZ595" s="9">
        <v>0</v>
      </c>
      <c r="CA595" s="9">
        <v>0</v>
      </c>
      <c r="CB595" s="9">
        <v>0</v>
      </c>
      <c r="CC595" s="9">
        <v>0</v>
      </c>
      <c r="CD595" s="9">
        <v>0</v>
      </c>
      <c r="CE595" s="9">
        <v>0</v>
      </c>
      <c r="CF595" s="9">
        <v>2.58</v>
      </c>
      <c r="CG595" s="9">
        <v>2.5</v>
      </c>
      <c r="CH595" s="9">
        <v>0</v>
      </c>
      <c r="CI595" s="9">
        <v>2.41</v>
      </c>
      <c r="CJ595" s="9">
        <v>0</v>
      </c>
      <c r="CK595" s="9">
        <v>3.09</v>
      </c>
      <c r="CL595" s="9">
        <v>0</v>
      </c>
      <c r="CM595" s="9">
        <v>0</v>
      </c>
      <c r="CN595" s="9">
        <v>0</v>
      </c>
      <c r="CO595" s="9">
        <v>0</v>
      </c>
      <c r="CP595" s="9">
        <v>3.72</v>
      </c>
      <c r="CQ595" s="9">
        <v>0</v>
      </c>
      <c r="CR595" s="9">
        <v>0</v>
      </c>
      <c r="CS595" s="9">
        <v>12.56</v>
      </c>
      <c r="CT595" s="9">
        <v>0</v>
      </c>
      <c r="CU595" s="9">
        <v>27</v>
      </c>
      <c r="CV595" s="9">
        <v>41.4</v>
      </c>
      <c r="CW595" s="9" t="s">
        <v>1906</v>
      </c>
      <c r="CX595" s="9">
        <v>101.09</v>
      </c>
      <c r="CY595" s="9">
        <v>0.16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9">
        <v>0</v>
      </c>
      <c r="DF595" s="9">
        <v>0.41</v>
      </c>
      <c r="DG595" s="9">
        <v>0</v>
      </c>
      <c r="DH595" s="9">
        <v>0</v>
      </c>
      <c r="DI595" s="9">
        <v>0</v>
      </c>
      <c r="DJ595" s="9">
        <v>0</v>
      </c>
      <c r="DK595" s="9">
        <v>0</v>
      </c>
      <c r="DL595" s="9">
        <v>0.08</v>
      </c>
      <c r="DM595" s="9">
        <v>0</v>
      </c>
      <c r="DN595" s="9">
        <v>0.28000000000000003</v>
      </c>
      <c r="DO595" s="9">
        <v>0</v>
      </c>
      <c r="DP595" s="9">
        <v>0.05</v>
      </c>
      <c r="DQ595" s="9">
        <v>0</v>
      </c>
      <c r="DR595" s="9">
        <v>0</v>
      </c>
      <c r="DS595" s="9">
        <v>0</v>
      </c>
      <c r="DT595" s="9">
        <v>0</v>
      </c>
      <c r="DU595" s="9">
        <v>0.01</v>
      </c>
      <c r="DV595" s="9">
        <v>0</v>
      </c>
      <c r="DW595" s="9">
        <v>0</v>
      </c>
      <c r="DX595" s="9">
        <v>0</v>
      </c>
      <c r="DY595" s="16" t="s">
        <v>1906</v>
      </c>
      <c r="DZ595" s="16" t="s">
        <v>1244</v>
      </c>
      <c r="EA595" s="16" t="s">
        <v>1770</v>
      </c>
      <c r="EB595" s="16" t="s">
        <v>482</v>
      </c>
      <c r="EC595" s="9">
        <v>101.09165795600001</v>
      </c>
      <c r="ED595" s="17">
        <v>55.806024198735209</v>
      </c>
      <c r="EE595" s="18">
        <v>0.55000000000000004</v>
      </c>
      <c r="EF595" s="19" t="s">
        <v>192</v>
      </c>
      <c r="EG595" s="16" t="s">
        <v>1906</v>
      </c>
      <c r="EH595" s="20" t="s">
        <v>1766</v>
      </c>
      <c r="EI595" s="20" t="s">
        <v>1243</v>
      </c>
      <c r="EJ595" s="20">
        <v>101.09165795600001</v>
      </c>
      <c r="EK595" s="21">
        <v>3362.7029549549547</v>
      </c>
      <c r="EL595" s="20">
        <v>0.93840579710144933</v>
      </c>
      <c r="EM595" s="20">
        <v>3155.5799468599034</v>
      </c>
      <c r="EN595" s="22">
        <f t="shared" si="290"/>
        <v>0.10527670527670527</v>
      </c>
      <c r="EO595" s="23">
        <f t="shared" si="291"/>
        <v>0</v>
      </c>
      <c r="EP595" s="22">
        <f t="shared" si="292"/>
        <v>3.6424768842813114E-2</v>
      </c>
      <c r="EQ595" s="22">
        <f t="shared" si="293"/>
        <v>0</v>
      </c>
      <c r="ER595" s="22">
        <f t="shared" si="294"/>
        <v>0</v>
      </c>
      <c r="ES595" s="22">
        <f t="shared" si="295"/>
        <v>0</v>
      </c>
      <c r="ET595" s="22">
        <f t="shared" si="296"/>
        <v>0</v>
      </c>
      <c r="EU595" s="22">
        <f t="shared" si="297"/>
        <v>0</v>
      </c>
      <c r="EV595" s="22">
        <f t="shared" si="298"/>
        <v>3.8386102549733826E-2</v>
      </c>
      <c r="EW595" s="22">
        <f t="shared" si="299"/>
        <v>3.9787055197534324E-2</v>
      </c>
      <c r="EX595" s="22">
        <f t="shared" si="300"/>
        <v>0</v>
      </c>
      <c r="EY595" s="22">
        <f t="shared" si="301"/>
        <v>0.28691510226954331</v>
      </c>
      <c r="EZ595" s="22">
        <f t="shared" si="302"/>
        <v>0</v>
      </c>
      <c r="FA595" s="22">
        <f t="shared" si="303"/>
        <v>0.14233678901653124</v>
      </c>
      <c r="FB595" s="22">
        <f t="shared" si="304"/>
        <v>0.45615018212384428</v>
      </c>
      <c r="FC595" s="22">
        <f t="shared" si="16"/>
        <v>0.69755469755469757</v>
      </c>
      <c r="FD595" s="22">
        <f t="shared" si="305"/>
        <v>0.64575645756457556</v>
      </c>
      <c r="FE595" s="22">
        <f t="shared" si="306"/>
        <v>0.16974169741697417</v>
      </c>
      <c r="FF595" s="22">
        <f t="shared" si="307"/>
        <v>7.3800738007380072E-3</v>
      </c>
      <c r="FG595" s="22">
        <f t="shared" si="308"/>
        <v>0.17712177121771217</v>
      </c>
      <c r="FH595" s="22">
        <f t="shared" si="309"/>
        <v>0.80823680823680821</v>
      </c>
      <c r="FI595" s="23">
        <f t="shared" si="310"/>
        <v>0.11377091377091376</v>
      </c>
      <c r="FJ595" s="24">
        <f t="shared" si="311"/>
        <v>3.835263835263835E-2</v>
      </c>
      <c r="FK595" s="22">
        <f t="shared" si="312"/>
        <v>0.38430470708977199</v>
      </c>
      <c r="FL595" s="25">
        <v>1485.6730413325108</v>
      </c>
      <c r="FM595" s="25">
        <v>13.987532387415177</v>
      </c>
      <c r="FN595" s="25">
        <v>201.30584828744836</v>
      </c>
      <c r="FO595" s="9">
        <v>142.81246948242188</v>
      </c>
      <c r="FP595" s="26">
        <f t="shared" si="0"/>
        <v>188.262939453125</v>
      </c>
      <c r="FQ595" s="22">
        <f t="shared" si="313"/>
        <v>0.22133379204977216</v>
      </c>
      <c r="FR595" s="28">
        <f t="shared" si="314"/>
        <v>0.44143108246798135</v>
      </c>
      <c r="FS595" s="28">
        <f t="shared" si="315"/>
        <v>0.34003794867981757</v>
      </c>
      <c r="FT595" s="28">
        <f t="shared" si="316"/>
        <v>0</v>
      </c>
      <c r="FU595" s="28">
        <f t="shared" si="317"/>
        <v>0.27326686057541699</v>
      </c>
      <c r="FV595" s="28">
        <f t="shared" si="318"/>
        <v>0.72953596262215403</v>
      </c>
      <c r="FW595" s="22">
        <f t="shared" si="319"/>
        <v>0.69498069498069492</v>
      </c>
      <c r="FX595" s="22">
        <f t="shared" si="320"/>
        <v>1.6891304347826088</v>
      </c>
      <c r="FY595" s="22">
        <f t="shared" si="321"/>
        <v>0.13739130434782609</v>
      </c>
    </row>
    <row r="596" spans="1:181" ht="15.75" customHeight="1">
      <c r="A596" s="9">
        <v>1</v>
      </c>
      <c r="B596" s="9" t="s">
        <v>184</v>
      </c>
      <c r="C596" s="9" t="s">
        <v>1765</v>
      </c>
      <c r="D596" s="9" t="s">
        <v>1766</v>
      </c>
      <c r="E596" s="9" t="s">
        <v>1907</v>
      </c>
      <c r="F596" s="9" t="s">
        <v>1908</v>
      </c>
      <c r="G596" s="9">
        <v>362.02794501</v>
      </c>
      <c r="H596" s="9">
        <v>125.4375</v>
      </c>
      <c r="I596" s="9">
        <v>91.0625</v>
      </c>
      <c r="J596" s="9">
        <v>62.9375</v>
      </c>
      <c r="K596" s="9">
        <v>33.625</v>
      </c>
      <c r="L596" s="9">
        <v>36.3125</v>
      </c>
      <c r="M596" s="9">
        <v>12.9375</v>
      </c>
      <c r="N596" s="9">
        <v>46.957256317138672</v>
      </c>
      <c r="O596" s="9">
        <v>223.53118896484375</v>
      </c>
      <c r="P596" s="9">
        <v>86.798168556143622</v>
      </c>
      <c r="Q596" s="9">
        <v>0</v>
      </c>
      <c r="R596" s="9">
        <v>0</v>
      </c>
      <c r="S596" s="9">
        <v>0</v>
      </c>
      <c r="T596" s="9">
        <v>69.625</v>
      </c>
      <c r="U596" s="9">
        <v>261.25</v>
      </c>
      <c r="V596" s="9">
        <v>31.4375</v>
      </c>
      <c r="W596" s="9">
        <v>1462.2006215469614</v>
      </c>
      <c r="X596" s="9">
        <v>14.474870511049723</v>
      </c>
      <c r="Y596" s="9">
        <v>25</v>
      </c>
      <c r="Z596" s="9">
        <v>339927.44949999999</v>
      </c>
      <c r="AA596" s="9">
        <v>72.45</v>
      </c>
      <c r="AB596" s="9">
        <v>58.16</v>
      </c>
      <c r="AC596" s="9">
        <v>57.14</v>
      </c>
      <c r="AD596" s="9">
        <v>1.02</v>
      </c>
      <c r="AE596" s="9">
        <v>0.57999999999999996</v>
      </c>
      <c r="AF596" s="9">
        <v>8.66</v>
      </c>
      <c r="AG596" s="9">
        <v>5.05</v>
      </c>
      <c r="AH596" s="9">
        <v>134.5</v>
      </c>
      <c r="AI596" s="9">
        <v>10.8</v>
      </c>
      <c r="AJ596" s="9">
        <v>0</v>
      </c>
      <c r="AK596" s="9">
        <v>3.2</v>
      </c>
      <c r="AL596" s="9">
        <v>0</v>
      </c>
      <c r="AM596" s="9">
        <v>0</v>
      </c>
      <c r="AN596" s="9">
        <v>0</v>
      </c>
      <c r="AO596" s="9">
        <v>0</v>
      </c>
      <c r="AP596" s="9">
        <v>0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4.82</v>
      </c>
      <c r="BD596" s="9">
        <v>0</v>
      </c>
      <c r="BE596" s="9">
        <v>0</v>
      </c>
      <c r="BF596" s="9">
        <v>0</v>
      </c>
      <c r="BG596" s="9">
        <v>0</v>
      </c>
      <c r="BH596" s="9">
        <v>0</v>
      </c>
      <c r="BI596" s="9">
        <v>0</v>
      </c>
      <c r="BJ596" s="9">
        <v>0</v>
      </c>
      <c r="BK596" s="9">
        <v>0</v>
      </c>
      <c r="BL596" s="9">
        <v>0</v>
      </c>
      <c r="BM596" s="9">
        <v>0</v>
      </c>
      <c r="BN596" s="9">
        <v>25.03</v>
      </c>
      <c r="BO596" s="9">
        <v>5.48</v>
      </c>
      <c r="BP596" s="9">
        <v>0</v>
      </c>
      <c r="BQ596" s="9">
        <v>5.1100000000000003</v>
      </c>
      <c r="BR596" s="9">
        <v>0</v>
      </c>
      <c r="BS596" s="9">
        <v>0</v>
      </c>
      <c r="BT596" s="9">
        <v>0</v>
      </c>
      <c r="BU596" s="9">
        <v>0</v>
      </c>
      <c r="BV596" s="9">
        <v>0</v>
      </c>
      <c r="BW596" s="9">
        <v>0</v>
      </c>
      <c r="BX596" s="9">
        <v>0</v>
      </c>
      <c r="BY596" s="9">
        <v>0</v>
      </c>
      <c r="BZ596" s="9">
        <v>0</v>
      </c>
      <c r="CA596" s="9">
        <v>0.06</v>
      </c>
      <c r="CB596" s="9">
        <v>0</v>
      </c>
      <c r="CC596" s="9">
        <v>0</v>
      </c>
      <c r="CD596" s="9">
        <v>1.1300000000000001</v>
      </c>
      <c r="CE596" s="9">
        <v>0</v>
      </c>
      <c r="CF596" s="9">
        <v>4.4000000000000004</v>
      </c>
      <c r="CG596" s="9">
        <v>2.33</v>
      </c>
      <c r="CH596" s="9">
        <v>0</v>
      </c>
      <c r="CI596" s="9">
        <v>5.07</v>
      </c>
      <c r="CJ596" s="9">
        <v>0</v>
      </c>
      <c r="CK596" s="9">
        <v>0</v>
      </c>
      <c r="CL596" s="9">
        <v>0</v>
      </c>
      <c r="CM596" s="9">
        <v>0</v>
      </c>
      <c r="CN596" s="9">
        <v>0</v>
      </c>
      <c r="CO596" s="9">
        <v>0</v>
      </c>
      <c r="CP596" s="9">
        <v>0</v>
      </c>
      <c r="CQ596" s="9">
        <v>2.52</v>
      </c>
      <c r="CR596" s="9">
        <v>0</v>
      </c>
      <c r="CS596" s="9">
        <v>16.5</v>
      </c>
      <c r="CT596" s="9">
        <v>0</v>
      </c>
      <c r="CU596" s="9">
        <v>48</v>
      </c>
      <c r="CV596" s="9">
        <v>32.5</v>
      </c>
      <c r="CW596" s="9" t="s">
        <v>1907</v>
      </c>
      <c r="CX596" s="9">
        <v>362.03</v>
      </c>
      <c r="CY596" s="9">
        <v>0.31</v>
      </c>
      <c r="CZ596" s="9">
        <v>0.33</v>
      </c>
      <c r="DA596" s="9">
        <v>0</v>
      </c>
      <c r="DB596" s="9">
        <v>0.01</v>
      </c>
      <c r="DC596" s="9">
        <v>0.02</v>
      </c>
      <c r="DD596" s="9">
        <v>0</v>
      </c>
      <c r="DE596" s="9">
        <v>0</v>
      </c>
      <c r="DF596" s="9">
        <v>0.02</v>
      </c>
      <c r="DG596" s="9">
        <v>0</v>
      </c>
      <c r="DH596" s="9">
        <v>0</v>
      </c>
      <c r="DI596" s="9">
        <v>0</v>
      </c>
      <c r="DJ596" s="9">
        <v>0</v>
      </c>
      <c r="DK596" s="9">
        <v>0</v>
      </c>
      <c r="DL596" s="9">
        <v>0.05</v>
      </c>
      <c r="DM596" s="9">
        <v>0</v>
      </c>
      <c r="DN596" s="9">
        <v>0.02</v>
      </c>
      <c r="DO596" s="9">
        <v>0</v>
      </c>
      <c r="DP596" s="9">
        <v>7.0000000000000007E-2</v>
      </c>
      <c r="DQ596" s="9">
        <v>0.12</v>
      </c>
      <c r="DR596" s="9">
        <v>0</v>
      </c>
      <c r="DS596" s="9">
        <v>0.02</v>
      </c>
      <c r="DT596" s="9">
        <v>0</v>
      </c>
      <c r="DU596" s="9">
        <v>0.01</v>
      </c>
      <c r="DV596" s="9">
        <v>0</v>
      </c>
      <c r="DW596" s="9">
        <v>0</v>
      </c>
      <c r="DX596" s="9">
        <v>0</v>
      </c>
      <c r="DY596" s="16" t="s">
        <v>1907</v>
      </c>
      <c r="DZ596" s="16" t="s">
        <v>1909</v>
      </c>
      <c r="EA596" s="16" t="s">
        <v>1770</v>
      </c>
      <c r="EB596" s="16" t="s">
        <v>482</v>
      </c>
      <c r="EC596" s="9">
        <v>362.02794501</v>
      </c>
      <c r="ED596" s="17">
        <v>9.1591904903170001</v>
      </c>
      <c r="EE596" s="18">
        <v>0.03</v>
      </c>
      <c r="EF596" s="19" t="s">
        <v>192</v>
      </c>
      <c r="EG596" s="16" t="s">
        <v>1907</v>
      </c>
      <c r="EH596" s="20" t="s">
        <v>1766</v>
      </c>
      <c r="EI596" s="20" t="s">
        <v>1908</v>
      </c>
      <c r="EJ596" s="20">
        <v>362.02794501</v>
      </c>
      <c r="EK596" s="21">
        <v>4691.8902622498272</v>
      </c>
      <c r="EL596" s="20">
        <v>2.2292307692307691</v>
      </c>
      <c r="EM596" s="20">
        <v>10459.306138461538</v>
      </c>
      <c r="EN596" s="22">
        <f t="shared" si="290"/>
        <v>0.55817805383022778</v>
      </c>
      <c r="EO596" s="23">
        <f t="shared" si="291"/>
        <v>0</v>
      </c>
      <c r="EP596" s="22">
        <f t="shared" si="292"/>
        <v>0</v>
      </c>
      <c r="EQ596" s="22">
        <f t="shared" si="293"/>
        <v>6.6583782290371596E-2</v>
      </c>
      <c r="ER596" s="22">
        <f t="shared" si="294"/>
        <v>0</v>
      </c>
      <c r="ES596" s="22">
        <f t="shared" si="295"/>
        <v>0</v>
      </c>
      <c r="ET596" s="22">
        <f t="shared" si="296"/>
        <v>0</v>
      </c>
      <c r="EU596" s="22">
        <f t="shared" si="297"/>
        <v>0</v>
      </c>
      <c r="EV596" s="22">
        <f t="shared" si="298"/>
        <v>0.3457659897775936</v>
      </c>
      <c r="EW596" s="22">
        <f t="shared" si="299"/>
        <v>7.5701063682829126E-2</v>
      </c>
      <c r="EX596" s="22">
        <f t="shared" si="300"/>
        <v>7.0589860477966573E-2</v>
      </c>
      <c r="EY596" s="22">
        <f t="shared" si="301"/>
        <v>7.0037297969332779E-2</v>
      </c>
      <c r="EZ596" s="22">
        <f t="shared" si="302"/>
        <v>0</v>
      </c>
      <c r="FA596" s="22">
        <f t="shared" si="303"/>
        <v>0.10857853294653957</v>
      </c>
      <c r="FB596" s="22">
        <f t="shared" si="304"/>
        <v>0.26274347285536676</v>
      </c>
      <c r="FC596" s="22">
        <f t="shared" si="16"/>
        <v>2.0496894409937889</v>
      </c>
      <c r="FD596" s="22">
        <f t="shared" si="305"/>
        <v>0.90572390572390571</v>
      </c>
      <c r="FE596" s="22">
        <f t="shared" si="306"/>
        <v>7.2727272727272738E-2</v>
      </c>
      <c r="FF596" s="22">
        <f t="shared" si="307"/>
        <v>0</v>
      </c>
      <c r="FG596" s="22">
        <f t="shared" si="308"/>
        <v>2.154882154882155E-2</v>
      </c>
      <c r="FH596" s="22">
        <f t="shared" si="309"/>
        <v>0.80276052449965485</v>
      </c>
      <c r="FI596" s="23">
        <f t="shared" si="310"/>
        <v>0.11953071083505866</v>
      </c>
      <c r="FJ596" s="24">
        <f t="shared" si="311"/>
        <v>6.9703243616287089E-2</v>
      </c>
      <c r="FK596" s="22">
        <f t="shared" si="312"/>
        <v>0.20012267284504454</v>
      </c>
      <c r="FL596" s="25">
        <v>1462.2006215469614</v>
      </c>
      <c r="FM596" s="25">
        <v>14.474870511049723</v>
      </c>
      <c r="FN596" s="25">
        <v>86.798168556143622</v>
      </c>
      <c r="FO596" s="9">
        <v>46.957256317138672</v>
      </c>
      <c r="FP596" s="26">
        <f t="shared" si="0"/>
        <v>176.57393264770508</v>
      </c>
      <c r="FQ596" s="22">
        <f t="shared" si="313"/>
        <v>0.59802013348450156</v>
      </c>
      <c r="FR596" s="28">
        <f t="shared" si="314"/>
        <v>0.26672664729606088</v>
      </c>
      <c r="FS596" s="28">
        <f t="shared" si="315"/>
        <v>0.13603922205132427</v>
      </c>
      <c r="FT596" s="28">
        <f t="shared" si="316"/>
        <v>0</v>
      </c>
      <c r="FU596" s="28">
        <f t="shared" si="317"/>
        <v>0.19231940782382645</v>
      </c>
      <c r="FV596" s="28">
        <f t="shared" si="318"/>
        <v>0.80846659500806028</v>
      </c>
      <c r="FW596" s="22">
        <f t="shared" si="319"/>
        <v>0.66252587991718426</v>
      </c>
      <c r="FX596" s="22">
        <f t="shared" si="320"/>
        <v>2.8980000000000001</v>
      </c>
      <c r="FY596" s="22">
        <f t="shared" si="321"/>
        <v>0</v>
      </c>
    </row>
    <row r="597" spans="1:181" ht="15.75" customHeight="1">
      <c r="A597" s="9">
        <v>1</v>
      </c>
      <c r="B597" s="9" t="s">
        <v>184</v>
      </c>
      <c r="C597" s="9" t="s">
        <v>1765</v>
      </c>
      <c r="D597" s="9" t="s">
        <v>1766</v>
      </c>
      <c r="E597" s="9" t="s">
        <v>1910</v>
      </c>
      <c r="F597" s="9" t="s">
        <v>1911</v>
      </c>
      <c r="G597" s="9">
        <v>1795.6595456499999</v>
      </c>
      <c r="H597" s="9">
        <v>17.1875</v>
      </c>
      <c r="I597" s="9">
        <v>34.125</v>
      </c>
      <c r="J597" s="9">
        <v>83.875</v>
      </c>
      <c r="K597" s="9">
        <v>120.9375</v>
      </c>
      <c r="L597" s="9">
        <v>342.625</v>
      </c>
      <c r="M597" s="9">
        <v>1196.5</v>
      </c>
      <c r="N597" s="9">
        <v>73.422996520996094</v>
      </c>
      <c r="O597" s="9">
        <v>787.718994140625</v>
      </c>
      <c r="P597" s="9">
        <v>473.25738459067696</v>
      </c>
      <c r="Q597" s="9">
        <v>0</v>
      </c>
      <c r="R597" s="9">
        <v>0</v>
      </c>
      <c r="S597" s="9">
        <v>836.75</v>
      </c>
      <c r="T597" s="9">
        <v>636.875</v>
      </c>
      <c r="U597" s="9">
        <v>321.625</v>
      </c>
      <c r="V597" s="9">
        <v>0</v>
      </c>
      <c r="W597" s="9">
        <v>1446.1927442378665</v>
      </c>
      <c r="X597" s="9">
        <v>13.190107931202563</v>
      </c>
      <c r="Y597" s="9">
        <v>89</v>
      </c>
      <c r="Z597" s="9">
        <v>345196.3786</v>
      </c>
      <c r="AA597" s="9">
        <v>678.32</v>
      </c>
      <c r="AB597" s="9">
        <v>150.51</v>
      </c>
      <c r="AC597" s="9">
        <v>128.44999999999999</v>
      </c>
      <c r="AD597" s="9">
        <v>22.06</v>
      </c>
      <c r="AE597" s="9">
        <v>6.14</v>
      </c>
      <c r="AF597" s="9">
        <v>12.27</v>
      </c>
      <c r="AG597" s="9">
        <v>509.4</v>
      </c>
      <c r="AH597" s="9">
        <v>130.9</v>
      </c>
      <c r="AI597" s="9">
        <v>24.8</v>
      </c>
      <c r="AJ597" s="9">
        <v>28.2</v>
      </c>
      <c r="AK597" s="9">
        <v>4</v>
      </c>
      <c r="AL597" s="9">
        <v>7.88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484.11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5.43</v>
      </c>
      <c r="BD597" s="9">
        <v>0</v>
      </c>
      <c r="BE597" s="9">
        <v>0</v>
      </c>
      <c r="BF597" s="9">
        <v>0</v>
      </c>
      <c r="BG597" s="9">
        <v>0</v>
      </c>
      <c r="BH597" s="9">
        <v>0</v>
      </c>
      <c r="BI597" s="9">
        <v>0</v>
      </c>
      <c r="BJ597" s="9">
        <v>0</v>
      </c>
      <c r="BK597" s="9">
        <v>0</v>
      </c>
      <c r="BL597" s="9">
        <v>0</v>
      </c>
      <c r="BM597" s="9">
        <v>0</v>
      </c>
      <c r="BN597" s="9">
        <v>0</v>
      </c>
      <c r="BO597" s="9">
        <v>84.57</v>
      </c>
      <c r="BP597" s="9">
        <v>0</v>
      </c>
      <c r="BQ597" s="9">
        <v>11.65</v>
      </c>
      <c r="BR597" s="9">
        <v>0</v>
      </c>
      <c r="BS597" s="9">
        <v>2.64</v>
      </c>
      <c r="BT597" s="9">
        <v>2.09</v>
      </c>
      <c r="BU597" s="9">
        <v>0</v>
      </c>
      <c r="BV597" s="9">
        <v>0</v>
      </c>
      <c r="BW597" s="9">
        <v>0</v>
      </c>
      <c r="BX597" s="9">
        <v>0</v>
      </c>
      <c r="BY597" s="9">
        <v>0</v>
      </c>
      <c r="BZ597" s="9">
        <v>0</v>
      </c>
      <c r="CA597" s="9">
        <v>1.37</v>
      </c>
      <c r="CB597" s="9">
        <v>3.47</v>
      </c>
      <c r="CC597" s="9">
        <v>0</v>
      </c>
      <c r="CD597" s="9">
        <v>0</v>
      </c>
      <c r="CE597" s="9">
        <v>1.38</v>
      </c>
      <c r="CF597" s="9">
        <v>6.85</v>
      </c>
      <c r="CG597" s="9">
        <v>1.91</v>
      </c>
      <c r="CH597" s="9">
        <v>0</v>
      </c>
      <c r="CI597" s="9">
        <v>32.869999999999997</v>
      </c>
      <c r="CJ597" s="9">
        <v>0</v>
      </c>
      <c r="CK597" s="9">
        <v>1.3</v>
      </c>
      <c r="CL597" s="9">
        <v>0</v>
      </c>
      <c r="CM597" s="9">
        <v>0</v>
      </c>
      <c r="CN597" s="9">
        <v>0</v>
      </c>
      <c r="CO597" s="9">
        <v>2.52</v>
      </c>
      <c r="CP597" s="9">
        <v>7.12</v>
      </c>
      <c r="CQ597" s="9">
        <v>0</v>
      </c>
      <c r="CR597" s="9">
        <v>0</v>
      </c>
      <c r="CS597" s="9">
        <v>17.89</v>
      </c>
      <c r="CT597" s="9">
        <v>3.27</v>
      </c>
      <c r="CU597" s="9">
        <v>180</v>
      </c>
      <c r="CV597" s="9">
        <v>124.6</v>
      </c>
      <c r="CW597" s="9" t="s">
        <v>1910</v>
      </c>
      <c r="CX597" s="9">
        <v>1795.66</v>
      </c>
      <c r="CY597" s="9">
        <v>0.03</v>
      </c>
      <c r="CZ597" s="9">
        <v>0.06</v>
      </c>
      <c r="DA597" s="9">
        <v>0</v>
      </c>
      <c r="DB597" s="9">
        <v>0</v>
      </c>
      <c r="DC597" s="9">
        <v>0</v>
      </c>
      <c r="DD597" s="9">
        <v>0</v>
      </c>
      <c r="DE597" s="9">
        <v>0</v>
      </c>
      <c r="DF597" s="9">
        <v>0.12</v>
      </c>
      <c r="DG597" s="9">
        <v>0</v>
      </c>
      <c r="DH597" s="9">
        <v>0</v>
      </c>
      <c r="DI597" s="9">
        <v>0</v>
      </c>
      <c r="DJ597" s="9">
        <v>0</v>
      </c>
      <c r="DK597" s="9">
        <v>0</v>
      </c>
      <c r="DL597" s="9">
        <v>0.05</v>
      </c>
      <c r="DM597" s="9">
        <v>0</v>
      </c>
      <c r="DN597" s="9">
        <v>0.04</v>
      </c>
      <c r="DO597" s="9">
        <v>0</v>
      </c>
      <c r="DP597" s="9">
        <v>0.15</v>
      </c>
      <c r="DQ597" s="9">
        <v>0.04</v>
      </c>
      <c r="DR597" s="9">
        <v>0</v>
      </c>
      <c r="DS597" s="9">
        <v>0</v>
      </c>
      <c r="DT597" s="9">
        <v>0</v>
      </c>
      <c r="DU597" s="9">
        <v>0.5</v>
      </c>
      <c r="DV597" s="9">
        <v>0.01</v>
      </c>
      <c r="DW597" s="9">
        <v>0</v>
      </c>
      <c r="DX597" s="9">
        <v>0</v>
      </c>
      <c r="DY597" s="16" t="s">
        <v>1910</v>
      </c>
      <c r="DZ597" s="16" t="s">
        <v>1912</v>
      </c>
      <c r="EA597" s="16" t="s">
        <v>1770</v>
      </c>
      <c r="EB597" s="16" t="s">
        <v>482</v>
      </c>
      <c r="EC597" s="9">
        <v>1795.6595456499999</v>
      </c>
      <c r="ED597" s="17">
        <v>2251.8992054844998</v>
      </c>
      <c r="EE597" s="18">
        <v>1.25</v>
      </c>
      <c r="EF597" s="19" t="s">
        <v>192</v>
      </c>
      <c r="EG597" s="16" t="s">
        <v>1910</v>
      </c>
      <c r="EH597" s="20" t="s">
        <v>1766</v>
      </c>
      <c r="EI597" s="20" t="s">
        <v>1911</v>
      </c>
      <c r="EJ597" s="20">
        <v>1795.6595456499999</v>
      </c>
      <c r="EK597" s="21">
        <v>508.8990131501356</v>
      </c>
      <c r="EL597" s="20">
        <v>5.4439807383627619</v>
      </c>
      <c r="EM597" s="20">
        <v>2770.4364253611557</v>
      </c>
      <c r="EN597" s="22">
        <f t="shared" si="290"/>
        <v>0.16455360301922395</v>
      </c>
      <c r="EO597" s="23">
        <f t="shared" si="291"/>
        <v>1.1696948105925661E-2</v>
      </c>
      <c r="EP597" s="22">
        <f t="shared" si="292"/>
        <v>0</v>
      </c>
      <c r="EQ597" s="22">
        <f t="shared" si="293"/>
        <v>2.8643772748852658E-2</v>
      </c>
      <c r="ER597" s="22">
        <f t="shared" si="294"/>
        <v>0</v>
      </c>
      <c r="ES597" s="22">
        <f t="shared" si="295"/>
        <v>0</v>
      </c>
      <c r="ET597" s="22">
        <f t="shared" si="296"/>
        <v>0</v>
      </c>
      <c r="EU597" s="22">
        <f t="shared" si="297"/>
        <v>0</v>
      </c>
      <c r="EV597" s="22">
        <f t="shared" si="298"/>
        <v>0</v>
      </c>
      <c r="EW597" s="22">
        <f t="shared" si="299"/>
        <v>0.44611489159677148</v>
      </c>
      <c r="EX597" s="22">
        <f t="shared" si="300"/>
        <v>6.1454871551405797E-2</v>
      </c>
      <c r="EY597" s="22">
        <f t="shared" si="301"/>
        <v>0.19417629371736025</v>
      </c>
      <c r="EZ597" s="22">
        <f t="shared" si="302"/>
        <v>1.1024951205359495E-2</v>
      </c>
      <c r="FA597" s="22">
        <f t="shared" si="303"/>
        <v>7.1794060241599386E-2</v>
      </c>
      <c r="FB597" s="22">
        <f t="shared" si="304"/>
        <v>0.14522340032705594</v>
      </c>
      <c r="FC597" s="22">
        <f t="shared" si="16"/>
        <v>0.27700790187522112</v>
      </c>
      <c r="FD597" s="22">
        <f t="shared" si="305"/>
        <v>0.69664715274081956</v>
      </c>
      <c r="FE597" s="22">
        <f t="shared" si="306"/>
        <v>0.13198509845662587</v>
      </c>
      <c r="FF597" s="22">
        <f t="shared" si="307"/>
        <v>0.15007982969664715</v>
      </c>
      <c r="FG597" s="22">
        <f t="shared" si="308"/>
        <v>2.1287919105907396E-2</v>
      </c>
      <c r="FH597" s="22">
        <f t="shared" si="309"/>
        <v>0.22188642528600067</v>
      </c>
      <c r="FI597" s="23">
        <f t="shared" si="310"/>
        <v>1.8088807642410661E-2</v>
      </c>
      <c r="FJ597" s="24">
        <f t="shared" si="311"/>
        <v>0.75097299209812474</v>
      </c>
      <c r="FK597" s="22">
        <f t="shared" si="312"/>
        <v>0.37775534991765886</v>
      </c>
      <c r="FL597" s="25">
        <v>1446.1927442378665</v>
      </c>
      <c r="FM597" s="25">
        <v>13.190107931202563</v>
      </c>
      <c r="FN597" s="25">
        <v>473.25738459067696</v>
      </c>
      <c r="FO597" s="9">
        <v>73.422996520996094</v>
      </c>
      <c r="FP597" s="26">
        <f t="shared" si="0"/>
        <v>714.29599761962891</v>
      </c>
      <c r="FQ597" s="22">
        <f t="shared" si="313"/>
        <v>2.8575851209827027E-2</v>
      </c>
      <c r="FR597" s="28">
        <f t="shared" si="314"/>
        <v>0.11405976177174564</v>
      </c>
      <c r="FS597" s="28">
        <f t="shared" si="315"/>
        <v>0.85713631168477511</v>
      </c>
      <c r="FT597" s="28">
        <f t="shared" si="316"/>
        <v>0.46598476978948139</v>
      </c>
      <c r="FU597" s="28">
        <f t="shared" si="317"/>
        <v>0.35467469406594082</v>
      </c>
      <c r="FV597" s="28">
        <f t="shared" si="318"/>
        <v>0.17911246081092555</v>
      </c>
      <c r="FW597" s="22">
        <f t="shared" si="319"/>
        <v>0.26536148130675785</v>
      </c>
      <c r="FX597" s="22">
        <f t="shared" si="320"/>
        <v>7.6215730337078655</v>
      </c>
      <c r="FY597" s="22">
        <f t="shared" si="321"/>
        <v>5.4394382022471914</v>
      </c>
    </row>
    <row r="598" spans="1:181" ht="15.75" customHeight="1">
      <c r="A598" s="9">
        <v>1</v>
      </c>
      <c r="B598" s="9" t="s">
        <v>184</v>
      </c>
      <c r="C598" s="9" t="s">
        <v>1765</v>
      </c>
      <c r="D598" s="9" t="s">
        <v>1766</v>
      </c>
      <c r="E598" s="9" t="s">
        <v>1913</v>
      </c>
      <c r="F598" s="9" t="s">
        <v>1914</v>
      </c>
      <c r="G598" s="9">
        <v>385.34510299099998</v>
      </c>
      <c r="H598" s="9">
        <v>5.8125</v>
      </c>
      <c r="I598" s="9">
        <v>6.3125</v>
      </c>
      <c r="J598" s="9">
        <v>10.3125</v>
      </c>
      <c r="K598" s="9">
        <v>22.875</v>
      </c>
      <c r="L598" s="9">
        <v>70.125</v>
      </c>
      <c r="M598" s="9">
        <v>269.8125</v>
      </c>
      <c r="N598" s="9">
        <v>80.414093017578125</v>
      </c>
      <c r="O598" s="9">
        <v>673.057373046875</v>
      </c>
      <c r="P598" s="9">
        <v>366.56637420010674</v>
      </c>
      <c r="Q598" s="9">
        <v>0</v>
      </c>
      <c r="R598" s="9">
        <v>0</v>
      </c>
      <c r="S598" s="9">
        <v>0</v>
      </c>
      <c r="T598" s="9">
        <v>305</v>
      </c>
      <c r="U598" s="9">
        <v>80.25</v>
      </c>
      <c r="V598" s="9">
        <v>0</v>
      </c>
      <c r="W598" s="9">
        <v>1473.2482982171798</v>
      </c>
      <c r="X598" s="9">
        <v>13.748554294975689</v>
      </c>
      <c r="Y598" s="9">
        <v>27</v>
      </c>
      <c r="Z598" s="9">
        <v>79486.193199999994</v>
      </c>
      <c r="AA598" s="9">
        <v>49.74</v>
      </c>
      <c r="AB598" s="9">
        <v>39.020000000000003</v>
      </c>
      <c r="AC598" s="9">
        <v>29.37</v>
      </c>
      <c r="AD598" s="9">
        <v>9.65</v>
      </c>
      <c r="AE598" s="9">
        <v>0.98</v>
      </c>
      <c r="AF598" s="9">
        <v>6.66</v>
      </c>
      <c r="AG598" s="9">
        <v>3.08</v>
      </c>
      <c r="AH598" s="9">
        <v>14.8</v>
      </c>
      <c r="AI598" s="9">
        <v>8.4</v>
      </c>
      <c r="AJ598" s="9">
        <v>4.5</v>
      </c>
      <c r="AK598" s="9">
        <v>8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1.1100000000000001</v>
      </c>
      <c r="BD598" s="9">
        <v>0</v>
      </c>
      <c r="BE598" s="9">
        <v>0</v>
      </c>
      <c r="BF598" s="9">
        <v>0</v>
      </c>
      <c r="BG598" s="9">
        <v>0</v>
      </c>
      <c r="BH598" s="9">
        <v>0</v>
      </c>
      <c r="BI598" s="9">
        <v>0</v>
      </c>
      <c r="BJ598" s="9">
        <v>0</v>
      </c>
      <c r="BK598" s="9">
        <v>0</v>
      </c>
      <c r="BL598" s="9">
        <v>0</v>
      </c>
      <c r="BM598" s="9">
        <v>0</v>
      </c>
      <c r="BN598" s="9">
        <v>0</v>
      </c>
      <c r="BO598" s="9">
        <v>0</v>
      </c>
      <c r="BP598" s="9">
        <v>0</v>
      </c>
      <c r="BQ598" s="9">
        <v>0</v>
      </c>
      <c r="BR598" s="9">
        <v>0</v>
      </c>
      <c r="BS598" s="9">
        <v>2.89</v>
      </c>
      <c r="BT598" s="9">
        <v>0.34</v>
      </c>
      <c r="BU598" s="9">
        <v>0</v>
      </c>
      <c r="BV598" s="9">
        <v>0</v>
      </c>
      <c r="BW598" s="9">
        <v>0</v>
      </c>
      <c r="BX598" s="9">
        <v>0</v>
      </c>
      <c r="BY598" s="9">
        <v>0</v>
      </c>
      <c r="BZ598" s="9">
        <v>0</v>
      </c>
      <c r="CA598" s="9">
        <v>0</v>
      </c>
      <c r="CB598" s="9">
        <v>0</v>
      </c>
      <c r="CC598" s="9">
        <v>0</v>
      </c>
      <c r="CD598" s="9">
        <v>1.96</v>
      </c>
      <c r="CE598" s="9">
        <v>0</v>
      </c>
      <c r="CF598" s="9">
        <v>0</v>
      </c>
      <c r="CG598" s="9">
        <v>4.41</v>
      </c>
      <c r="CH598" s="9">
        <v>0</v>
      </c>
      <c r="CI598" s="9">
        <v>5.04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4.38</v>
      </c>
      <c r="CP598" s="9">
        <v>1.69</v>
      </c>
      <c r="CQ598" s="9">
        <v>0</v>
      </c>
      <c r="CR598" s="9">
        <v>0</v>
      </c>
      <c r="CS598" s="9">
        <v>27.92</v>
      </c>
      <c r="CT598" s="9">
        <v>0</v>
      </c>
      <c r="CU598" s="9">
        <v>30</v>
      </c>
      <c r="CV598" s="9">
        <v>48.6</v>
      </c>
      <c r="CW598" s="9" t="s">
        <v>1913</v>
      </c>
      <c r="CX598" s="9">
        <v>385.35</v>
      </c>
      <c r="CY598" s="9">
        <v>0.02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9">
        <v>0</v>
      </c>
      <c r="DF598" s="9">
        <v>0.2</v>
      </c>
      <c r="DG598" s="9">
        <v>0</v>
      </c>
      <c r="DH598" s="9">
        <v>0</v>
      </c>
      <c r="DI598" s="9">
        <v>0</v>
      </c>
      <c r="DJ598" s="9">
        <v>0</v>
      </c>
      <c r="DK598" s="9">
        <v>0</v>
      </c>
      <c r="DL598" s="9">
        <v>0</v>
      </c>
      <c r="DM598" s="9">
        <v>0</v>
      </c>
      <c r="DN598" s="9">
        <v>0</v>
      </c>
      <c r="DO598" s="9">
        <v>0</v>
      </c>
      <c r="DP598" s="9">
        <v>0.21</v>
      </c>
      <c r="DQ598" s="9">
        <v>0.25</v>
      </c>
      <c r="DR598" s="9">
        <v>0</v>
      </c>
      <c r="DS598" s="9">
        <v>0</v>
      </c>
      <c r="DT598" s="9">
        <v>0</v>
      </c>
      <c r="DU598" s="9">
        <v>0.31</v>
      </c>
      <c r="DV598" s="9">
        <v>0</v>
      </c>
      <c r="DW598" s="9">
        <v>0</v>
      </c>
      <c r="DX598" s="9">
        <v>0</v>
      </c>
      <c r="DY598" s="16" t="s">
        <v>1913</v>
      </c>
      <c r="DZ598" s="16" t="s">
        <v>1915</v>
      </c>
      <c r="EA598" s="16" t="s">
        <v>1770</v>
      </c>
      <c r="EB598" s="16" t="s">
        <v>482</v>
      </c>
      <c r="EC598" s="9">
        <v>385.34510299099998</v>
      </c>
      <c r="ED598" s="17">
        <v>283.99062814294632</v>
      </c>
      <c r="EE598" s="18">
        <v>0.74</v>
      </c>
      <c r="EF598" s="19" t="s">
        <v>192</v>
      </c>
      <c r="EG598" s="16" t="s">
        <v>1913</v>
      </c>
      <c r="EH598" s="20" t="s">
        <v>1766</v>
      </c>
      <c r="EI598" s="20" t="s">
        <v>1914</v>
      </c>
      <c r="EJ598" s="20">
        <v>385.34510299099998</v>
      </c>
      <c r="EK598" s="21">
        <v>1598.0336389223962</v>
      </c>
      <c r="EL598" s="20">
        <v>1.0234567901234568</v>
      </c>
      <c r="EM598" s="20">
        <v>1635.5183786008229</v>
      </c>
      <c r="EN598" s="22">
        <f t="shared" si="290"/>
        <v>2.9151588258946523E-2</v>
      </c>
      <c r="EO598" s="23">
        <f t="shared" si="291"/>
        <v>0</v>
      </c>
      <c r="EP598" s="22">
        <f t="shared" si="292"/>
        <v>0</v>
      </c>
      <c r="EQ598" s="22">
        <f t="shared" si="293"/>
        <v>2.2316043425814235E-2</v>
      </c>
      <c r="ER598" s="22">
        <f t="shared" si="294"/>
        <v>0</v>
      </c>
      <c r="ES598" s="22">
        <f t="shared" si="295"/>
        <v>0</v>
      </c>
      <c r="ET598" s="22">
        <f t="shared" si="296"/>
        <v>0</v>
      </c>
      <c r="EU598" s="22">
        <f t="shared" si="297"/>
        <v>0</v>
      </c>
      <c r="EV598" s="22">
        <f t="shared" si="298"/>
        <v>0</v>
      </c>
      <c r="EW598" s="22">
        <f t="shared" si="299"/>
        <v>0</v>
      </c>
      <c r="EX598" s="22">
        <f t="shared" si="300"/>
        <v>0</v>
      </c>
      <c r="EY598" s="22">
        <f t="shared" si="301"/>
        <v>0.15942903096099717</v>
      </c>
      <c r="EZ598" s="22">
        <f t="shared" si="302"/>
        <v>6.8355448331322878E-3</v>
      </c>
      <c r="FA598" s="22">
        <f t="shared" si="303"/>
        <v>0.12806594290309609</v>
      </c>
      <c r="FB598" s="22">
        <f t="shared" si="304"/>
        <v>0.68335343787696023</v>
      </c>
      <c r="FC598" s="22">
        <f t="shared" si="16"/>
        <v>0.71773220747889022</v>
      </c>
      <c r="FD598" s="22">
        <f t="shared" si="305"/>
        <v>0.41456582633053218</v>
      </c>
      <c r="FE598" s="22">
        <f t="shared" si="306"/>
        <v>0.23529411764705882</v>
      </c>
      <c r="FF598" s="22">
        <f t="shared" si="307"/>
        <v>0.12605042016806722</v>
      </c>
      <c r="FG598" s="22">
        <f t="shared" si="308"/>
        <v>0.22408963585434172</v>
      </c>
      <c r="FH598" s="22">
        <f t="shared" si="309"/>
        <v>0.78447929232006441</v>
      </c>
      <c r="FI598" s="23">
        <f t="shared" si="310"/>
        <v>0.1338962605548854</v>
      </c>
      <c r="FJ598" s="24">
        <f t="shared" si="311"/>
        <v>6.1921994370727783E-2</v>
      </c>
      <c r="FK598" s="22">
        <f t="shared" si="312"/>
        <v>0.12907910237842499</v>
      </c>
      <c r="FL598" s="25">
        <v>1473.2482982171798</v>
      </c>
      <c r="FM598" s="25">
        <v>13.748554294975689</v>
      </c>
      <c r="FN598" s="25">
        <v>366.56637420010674</v>
      </c>
      <c r="FO598" s="9">
        <v>80.414093017578125</v>
      </c>
      <c r="FP598" s="26">
        <f t="shared" si="0"/>
        <v>592.64328002929688</v>
      </c>
      <c r="FQ598" s="22">
        <f t="shared" si="313"/>
        <v>3.1465301896630535E-2</v>
      </c>
      <c r="FR598" s="28">
        <f t="shared" si="314"/>
        <v>8.6124099521189754E-2</v>
      </c>
      <c r="FS598" s="28">
        <f t="shared" si="315"/>
        <v>0.88216379905037878</v>
      </c>
      <c r="FT598" s="28">
        <f t="shared" si="316"/>
        <v>0</v>
      </c>
      <c r="FU598" s="28">
        <f t="shared" si="317"/>
        <v>0.79149831575029383</v>
      </c>
      <c r="FV598" s="28">
        <f t="shared" si="318"/>
        <v>0.20825488471790518</v>
      </c>
      <c r="FW598" s="22">
        <f t="shared" si="319"/>
        <v>0.60313630880579006</v>
      </c>
      <c r="FX598" s="22">
        <f t="shared" si="320"/>
        <v>1.8422222222222222</v>
      </c>
      <c r="FY598" s="22">
        <f t="shared" si="321"/>
        <v>0</v>
      </c>
    </row>
    <row r="599" spans="1:181" ht="15.75" customHeight="1">
      <c r="A599" s="9">
        <v>1</v>
      </c>
      <c r="B599" s="9" t="s">
        <v>184</v>
      </c>
      <c r="C599" s="9" t="s">
        <v>1765</v>
      </c>
      <c r="D599" s="9" t="s">
        <v>1766</v>
      </c>
      <c r="E599" s="9" t="s">
        <v>1916</v>
      </c>
      <c r="F599" s="9" t="s">
        <v>1766</v>
      </c>
      <c r="G599" s="9">
        <v>311.22223244100002</v>
      </c>
      <c r="H599" s="9">
        <v>87.125</v>
      </c>
      <c r="I599" s="9">
        <v>70.8125</v>
      </c>
      <c r="J599" s="9">
        <v>62.9375</v>
      </c>
      <c r="K599" s="9">
        <v>36.625</v>
      </c>
      <c r="L599" s="9">
        <v>40</v>
      </c>
      <c r="M599" s="9">
        <v>13.625</v>
      </c>
      <c r="N599" s="9">
        <v>29.471536636352539</v>
      </c>
      <c r="O599" s="9">
        <v>131.3983154296875</v>
      </c>
      <c r="P599" s="9">
        <v>70.144533723652629</v>
      </c>
      <c r="Q599" s="9">
        <v>127.3125</v>
      </c>
      <c r="R599" s="9">
        <v>0</v>
      </c>
      <c r="S599" s="9">
        <v>0</v>
      </c>
      <c r="T599" s="9">
        <v>0</v>
      </c>
      <c r="U599" s="9">
        <v>183</v>
      </c>
      <c r="V599" s="9">
        <v>0.8125</v>
      </c>
      <c r="W599" s="9">
        <v>1444.6778402248094</v>
      </c>
      <c r="X599" s="9">
        <v>14.56861902850261</v>
      </c>
      <c r="Y599" s="9">
        <v>13</v>
      </c>
      <c r="Z599" s="9">
        <v>44675.532099999997</v>
      </c>
      <c r="AA599" s="9">
        <v>22.04</v>
      </c>
      <c r="AB599" s="9">
        <v>15.6</v>
      </c>
      <c r="AC599" s="9">
        <v>15.6</v>
      </c>
      <c r="AD599" s="9">
        <v>0</v>
      </c>
      <c r="AE599" s="9">
        <v>1.61</v>
      </c>
      <c r="AF599" s="9">
        <v>4.09</v>
      </c>
      <c r="AG599" s="9">
        <v>0.74</v>
      </c>
      <c r="AH599" s="9">
        <v>10.8</v>
      </c>
      <c r="AI599" s="9">
        <v>0</v>
      </c>
      <c r="AJ599" s="9">
        <v>0.2</v>
      </c>
      <c r="AK599" s="9">
        <v>0.8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4.6399999999999997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0.73</v>
      </c>
      <c r="BD599" s="9">
        <v>0</v>
      </c>
      <c r="BE599" s="9">
        <v>0</v>
      </c>
      <c r="BF599" s="9">
        <v>0</v>
      </c>
      <c r="BG599" s="9">
        <v>0</v>
      </c>
      <c r="BH599" s="9">
        <v>0</v>
      </c>
      <c r="BI599" s="9">
        <v>0</v>
      </c>
      <c r="BJ599" s="9">
        <v>0</v>
      </c>
      <c r="BK599" s="9">
        <v>0</v>
      </c>
      <c r="BL599" s="9">
        <v>0</v>
      </c>
      <c r="BM599" s="9">
        <v>0</v>
      </c>
      <c r="BN599" s="9">
        <v>0</v>
      </c>
      <c r="BO599" s="9">
        <v>0</v>
      </c>
      <c r="BP599" s="9">
        <v>0</v>
      </c>
      <c r="BQ599" s="9">
        <v>0</v>
      </c>
      <c r="BR599" s="9">
        <v>0</v>
      </c>
      <c r="BS599" s="9">
        <v>0</v>
      </c>
      <c r="BT599" s="9">
        <v>0</v>
      </c>
      <c r="BU599" s="9">
        <v>0</v>
      </c>
      <c r="BV599" s="9">
        <v>0</v>
      </c>
      <c r="BW599" s="9">
        <v>0</v>
      </c>
      <c r="BX599" s="9">
        <v>0</v>
      </c>
      <c r="BY599" s="9">
        <v>0</v>
      </c>
      <c r="BZ599" s="9">
        <v>0</v>
      </c>
      <c r="CA599" s="9">
        <v>0</v>
      </c>
      <c r="CB599" s="9">
        <v>0</v>
      </c>
      <c r="CC599" s="9">
        <v>0</v>
      </c>
      <c r="CD599" s="9">
        <v>0</v>
      </c>
      <c r="CE599" s="9">
        <v>0</v>
      </c>
      <c r="CF599" s="9">
        <v>2.69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9">
        <v>0</v>
      </c>
      <c r="CO599" s="9">
        <v>0</v>
      </c>
      <c r="CP599" s="9">
        <v>5.29</v>
      </c>
      <c r="CQ599" s="9">
        <v>0</v>
      </c>
      <c r="CR599" s="9">
        <v>0</v>
      </c>
      <c r="CS599" s="9">
        <v>8.69</v>
      </c>
      <c r="CT599" s="9">
        <v>0</v>
      </c>
      <c r="CU599" s="9">
        <v>15</v>
      </c>
      <c r="CV599" s="9">
        <v>20.8</v>
      </c>
      <c r="CW599" s="9" t="s">
        <v>1916</v>
      </c>
      <c r="CX599" s="9">
        <v>311.22000000000003</v>
      </c>
      <c r="CY599" s="9">
        <v>0.52</v>
      </c>
      <c r="CZ599" s="9">
        <v>0.2</v>
      </c>
      <c r="DA599" s="9">
        <v>0</v>
      </c>
      <c r="DB599" s="9">
        <v>0.01</v>
      </c>
      <c r="DC599" s="9">
        <v>0</v>
      </c>
      <c r="DD599" s="9">
        <v>0</v>
      </c>
      <c r="DE599" s="9">
        <v>0</v>
      </c>
      <c r="DF599" s="9">
        <v>0.02</v>
      </c>
      <c r="DG599" s="9">
        <v>0</v>
      </c>
      <c r="DH599" s="9">
        <v>0</v>
      </c>
      <c r="DI599" s="9">
        <v>0</v>
      </c>
      <c r="DJ599" s="9">
        <v>0</v>
      </c>
      <c r="DK599" s="9">
        <v>0</v>
      </c>
      <c r="DL599" s="9">
        <v>0.02</v>
      </c>
      <c r="DM599" s="9">
        <v>0</v>
      </c>
      <c r="DN599" s="9">
        <v>0.09</v>
      </c>
      <c r="DO599" s="9">
        <v>0</v>
      </c>
      <c r="DP599" s="9">
        <v>0.01</v>
      </c>
      <c r="DQ599" s="9">
        <v>0.09</v>
      </c>
      <c r="DR599" s="9">
        <v>0</v>
      </c>
      <c r="DS599" s="9">
        <v>0.03</v>
      </c>
      <c r="DT599" s="9">
        <v>0</v>
      </c>
      <c r="DU599" s="9">
        <v>0.01</v>
      </c>
      <c r="DV599" s="9">
        <v>0</v>
      </c>
      <c r="DW599" s="9">
        <v>0</v>
      </c>
      <c r="DX599" s="9">
        <v>0.01</v>
      </c>
      <c r="DY599" s="16" t="s">
        <v>1916</v>
      </c>
      <c r="DZ599" s="16" t="s">
        <v>1770</v>
      </c>
      <c r="EA599" s="16" t="s">
        <v>1770</v>
      </c>
      <c r="EB599" s="16" t="s">
        <v>482</v>
      </c>
      <c r="EC599" s="9">
        <v>311.22223244100002</v>
      </c>
      <c r="ED599" s="17">
        <v>10.97002124778</v>
      </c>
      <c r="EE599" s="18">
        <v>0.04</v>
      </c>
      <c r="EF599" s="19" t="s">
        <v>192</v>
      </c>
      <c r="EG599" s="16" t="s">
        <v>1916</v>
      </c>
      <c r="EH599" s="20" t="s">
        <v>1766</v>
      </c>
      <c r="EI599" s="20" t="s">
        <v>1766</v>
      </c>
      <c r="EJ599" s="20">
        <v>311.22223244100002</v>
      </c>
      <c r="EK599" s="21">
        <v>2027.0205127041741</v>
      </c>
      <c r="EL599" s="20">
        <v>1.0596153846153846</v>
      </c>
      <c r="EM599" s="20">
        <v>2147.8621201923074</v>
      </c>
      <c r="EN599" s="22">
        <f t="shared" si="290"/>
        <v>3.3121597096188726E-2</v>
      </c>
      <c r="EO599" s="23">
        <f t="shared" si="291"/>
        <v>0</v>
      </c>
      <c r="EP599" s="22">
        <f t="shared" si="292"/>
        <v>0</v>
      </c>
      <c r="EQ599" s="22">
        <f t="shared" si="293"/>
        <v>4.195402298850575E-2</v>
      </c>
      <c r="ER599" s="22">
        <f t="shared" si="294"/>
        <v>0</v>
      </c>
      <c r="ES599" s="22">
        <f t="shared" si="295"/>
        <v>0</v>
      </c>
      <c r="ET599" s="22">
        <f t="shared" si="296"/>
        <v>0</v>
      </c>
      <c r="EU599" s="22">
        <f t="shared" si="297"/>
        <v>0</v>
      </c>
      <c r="EV599" s="22">
        <f t="shared" si="298"/>
        <v>0</v>
      </c>
      <c r="EW599" s="22">
        <f t="shared" si="299"/>
        <v>0</v>
      </c>
      <c r="EX599" s="22">
        <f t="shared" si="300"/>
        <v>0</v>
      </c>
      <c r="EY599" s="22">
        <f t="shared" si="301"/>
        <v>0</v>
      </c>
      <c r="EZ599" s="22">
        <f t="shared" si="302"/>
        <v>0</v>
      </c>
      <c r="FA599" s="22">
        <f t="shared" si="303"/>
        <v>0.15459770114942531</v>
      </c>
      <c r="FB599" s="22">
        <f t="shared" si="304"/>
        <v>0.80344827586206902</v>
      </c>
      <c r="FC599" s="22">
        <f t="shared" si="16"/>
        <v>0.53539019963702361</v>
      </c>
      <c r="FD599" s="22">
        <f t="shared" si="305"/>
        <v>0.9152542372881356</v>
      </c>
      <c r="FE599" s="22">
        <f t="shared" si="306"/>
        <v>0</v>
      </c>
      <c r="FF599" s="22">
        <f t="shared" si="307"/>
        <v>1.6949152542372881E-2</v>
      </c>
      <c r="FG599" s="22">
        <f t="shared" si="308"/>
        <v>6.7796610169491525E-2</v>
      </c>
      <c r="FH599" s="22">
        <f t="shared" si="309"/>
        <v>0.7078039927404719</v>
      </c>
      <c r="FI599" s="23">
        <f t="shared" si="310"/>
        <v>0.18557168784029038</v>
      </c>
      <c r="FJ599" s="24">
        <f t="shared" si="311"/>
        <v>3.3575317604355719E-2</v>
      </c>
      <c r="FK599" s="22">
        <f t="shared" si="312"/>
        <v>7.0817562830053388E-2</v>
      </c>
      <c r="FL599" s="25">
        <v>1444.6778402248094</v>
      </c>
      <c r="FM599" s="25">
        <v>14.56861902850261</v>
      </c>
      <c r="FN599" s="25">
        <v>70.144533723652629</v>
      </c>
      <c r="FO599" s="9">
        <v>29.471536636352539</v>
      </c>
      <c r="FP599" s="26">
        <f t="shared" si="0"/>
        <v>101.92677879333496</v>
      </c>
      <c r="FQ599" s="22">
        <f t="shared" si="313"/>
        <v>0.50747499226277482</v>
      </c>
      <c r="FR599" s="28">
        <f t="shared" si="314"/>
        <v>0.31990805804297601</v>
      </c>
      <c r="FS599" s="28">
        <f t="shared" si="315"/>
        <v>0.17230452843745978</v>
      </c>
      <c r="FT599" s="28">
        <f t="shared" si="316"/>
        <v>0</v>
      </c>
      <c r="FU599" s="28">
        <f t="shared" si="317"/>
        <v>0</v>
      </c>
      <c r="FV599" s="28">
        <f t="shared" si="318"/>
        <v>0.59061493955077993</v>
      </c>
      <c r="FW599" s="22">
        <f t="shared" si="319"/>
        <v>0.68058076225045372</v>
      </c>
      <c r="FX599" s="22">
        <f t="shared" si="320"/>
        <v>1.6953846153846153</v>
      </c>
      <c r="FY599" s="22">
        <f t="shared" si="321"/>
        <v>0.3569230769230769</v>
      </c>
    </row>
    <row r="600" spans="1:181" ht="15.75" customHeight="1">
      <c r="A600" s="9">
        <v>1</v>
      </c>
      <c r="B600" s="9" t="s">
        <v>184</v>
      </c>
      <c r="C600" s="9" t="s">
        <v>1765</v>
      </c>
      <c r="D600" s="9" t="s">
        <v>1766</v>
      </c>
      <c r="E600" s="9" t="s">
        <v>1917</v>
      </c>
      <c r="F600" s="9" t="s">
        <v>1918</v>
      </c>
      <c r="G600" s="9">
        <v>130.90423188700001</v>
      </c>
      <c r="H600" s="9">
        <v>7.3125</v>
      </c>
      <c r="I600" s="9">
        <v>11.875</v>
      </c>
      <c r="J600" s="9">
        <v>31.75</v>
      </c>
      <c r="K600" s="9">
        <v>31.875</v>
      </c>
      <c r="L600" s="9">
        <v>35.5625</v>
      </c>
      <c r="M600" s="9">
        <v>13.125</v>
      </c>
      <c r="N600" s="9">
        <v>92.8350830078125</v>
      </c>
      <c r="O600" s="9">
        <v>322.40234375</v>
      </c>
      <c r="P600" s="9">
        <v>151.35027580841412</v>
      </c>
      <c r="Q600" s="9">
        <v>0</v>
      </c>
      <c r="R600" s="9">
        <v>0</v>
      </c>
      <c r="S600" s="9">
        <v>0</v>
      </c>
      <c r="T600" s="9">
        <v>5.875</v>
      </c>
      <c r="U600" s="9">
        <v>123.4375</v>
      </c>
      <c r="V600" s="9">
        <v>2.1875</v>
      </c>
      <c r="W600" s="9">
        <v>1448.5877318116975</v>
      </c>
      <c r="X600" s="9">
        <v>14.290508796956729</v>
      </c>
      <c r="Y600" s="9">
        <v>11</v>
      </c>
      <c r="Z600" s="9">
        <v>20284.716</v>
      </c>
      <c r="AA600" s="9">
        <v>17.330000000000002</v>
      </c>
      <c r="AB600" s="9">
        <v>13.17</v>
      </c>
      <c r="AC600" s="9">
        <v>9.94</v>
      </c>
      <c r="AD600" s="9">
        <v>3.23</v>
      </c>
      <c r="AE600" s="9">
        <v>0.91</v>
      </c>
      <c r="AF600" s="9">
        <v>1.75</v>
      </c>
      <c r="AG600" s="9">
        <v>1.5</v>
      </c>
      <c r="AH600" s="9">
        <v>3.6</v>
      </c>
      <c r="AI600" s="9">
        <v>1</v>
      </c>
      <c r="AJ600" s="9">
        <v>0.2</v>
      </c>
      <c r="AK600" s="9">
        <v>0</v>
      </c>
      <c r="AL600" s="9">
        <v>0</v>
      </c>
      <c r="AM600" s="9">
        <v>0</v>
      </c>
      <c r="AN600" s="9">
        <v>0</v>
      </c>
      <c r="AO600" s="9">
        <v>2.09</v>
      </c>
      <c r="AP600" s="9">
        <v>0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  <c r="BD600" s="9">
        <v>0</v>
      </c>
      <c r="BE600" s="9">
        <v>0</v>
      </c>
      <c r="BF600" s="9">
        <v>0</v>
      </c>
      <c r="BG600" s="9">
        <v>0</v>
      </c>
      <c r="BH600" s="9">
        <v>0</v>
      </c>
      <c r="BI600" s="9">
        <v>0</v>
      </c>
      <c r="BJ600" s="9">
        <v>0</v>
      </c>
      <c r="BK600" s="9">
        <v>0</v>
      </c>
      <c r="BL600" s="9">
        <v>0</v>
      </c>
      <c r="BM600" s="9">
        <v>0</v>
      </c>
      <c r="BN600" s="9">
        <v>0</v>
      </c>
      <c r="BO600" s="9">
        <v>0</v>
      </c>
      <c r="BP600" s="9">
        <v>0</v>
      </c>
      <c r="BQ600" s="9">
        <v>0</v>
      </c>
      <c r="BR600" s="9">
        <v>0</v>
      </c>
      <c r="BS600" s="9">
        <v>0</v>
      </c>
      <c r="BT600" s="9">
        <v>0</v>
      </c>
      <c r="BU600" s="9">
        <v>0</v>
      </c>
      <c r="BV600" s="9">
        <v>0</v>
      </c>
      <c r="BW600" s="9">
        <v>0</v>
      </c>
      <c r="BX600" s="9">
        <v>0</v>
      </c>
      <c r="BY600" s="9">
        <v>0</v>
      </c>
      <c r="BZ600" s="9">
        <v>0</v>
      </c>
      <c r="CA600" s="9">
        <v>0</v>
      </c>
      <c r="CB600" s="9">
        <v>0</v>
      </c>
      <c r="CC600" s="9">
        <v>0</v>
      </c>
      <c r="CD600" s="9">
        <v>1.34</v>
      </c>
      <c r="CE600" s="9">
        <v>0</v>
      </c>
      <c r="CF600" s="9">
        <v>1.6</v>
      </c>
      <c r="CG600" s="9">
        <v>1.04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1.44</v>
      </c>
      <c r="CP600" s="9">
        <v>2.63</v>
      </c>
      <c r="CQ600" s="9">
        <v>0</v>
      </c>
      <c r="CR600" s="9">
        <v>0</v>
      </c>
      <c r="CS600" s="9">
        <v>7.19</v>
      </c>
      <c r="CT600" s="9">
        <v>0</v>
      </c>
      <c r="CU600" s="9">
        <v>8</v>
      </c>
      <c r="CV600" s="9">
        <v>14.3</v>
      </c>
      <c r="CW600" s="9" t="s">
        <v>1917</v>
      </c>
      <c r="CX600" s="9">
        <v>130.9</v>
      </c>
      <c r="CY600" s="9">
        <v>0.19</v>
      </c>
      <c r="CZ600" s="9">
        <v>0</v>
      </c>
      <c r="DA600" s="9">
        <v>0</v>
      </c>
      <c r="DB600" s="9">
        <v>0.01</v>
      </c>
      <c r="DC600" s="9">
        <v>0</v>
      </c>
      <c r="DD600" s="9">
        <v>0</v>
      </c>
      <c r="DE600" s="9">
        <v>0</v>
      </c>
      <c r="DF600" s="9">
        <v>0.39</v>
      </c>
      <c r="DG600" s="9">
        <v>0</v>
      </c>
      <c r="DH600" s="9">
        <v>0</v>
      </c>
      <c r="DI600" s="9">
        <v>0</v>
      </c>
      <c r="DJ600" s="9">
        <v>0</v>
      </c>
      <c r="DK600" s="9">
        <v>0</v>
      </c>
      <c r="DL600" s="9">
        <v>0</v>
      </c>
      <c r="DM600" s="9">
        <v>0</v>
      </c>
      <c r="DN600" s="9">
        <v>0.1</v>
      </c>
      <c r="DO600" s="9">
        <v>0</v>
      </c>
      <c r="DP600" s="9">
        <v>0.05</v>
      </c>
      <c r="DQ600" s="9">
        <v>0.25</v>
      </c>
      <c r="DR600" s="9">
        <v>0</v>
      </c>
      <c r="DS600" s="9">
        <v>0</v>
      </c>
      <c r="DT600" s="9">
        <v>0</v>
      </c>
      <c r="DU600" s="9">
        <v>0.01</v>
      </c>
      <c r="DV600" s="9">
        <v>0</v>
      </c>
      <c r="DW600" s="9">
        <v>0</v>
      </c>
      <c r="DX600" s="9">
        <v>0</v>
      </c>
      <c r="DY600" s="16" t="s">
        <v>1917</v>
      </c>
      <c r="DZ600" s="16" t="s">
        <v>1919</v>
      </c>
      <c r="EA600" s="16" t="s">
        <v>1770</v>
      </c>
      <c r="EB600" s="16" t="s">
        <v>482</v>
      </c>
      <c r="EC600" s="9">
        <v>130.90423188700001</v>
      </c>
      <c r="ED600" s="17">
        <v>24.79598269617</v>
      </c>
      <c r="EE600" s="18">
        <v>0.19</v>
      </c>
      <c r="EF600" s="19" t="s">
        <v>192</v>
      </c>
      <c r="EG600" s="16" t="s">
        <v>1917</v>
      </c>
      <c r="EH600" s="20" t="s">
        <v>1766</v>
      </c>
      <c r="EI600" s="20" t="s">
        <v>1918</v>
      </c>
      <c r="EJ600" s="20">
        <v>130.90423188700001</v>
      </c>
      <c r="EK600" s="21">
        <v>1170.4971725331793</v>
      </c>
      <c r="EL600" s="20">
        <v>1.211888111888112</v>
      </c>
      <c r="EM600" s="20">
        <v>1418.5116083916084</v>
      </c>
      <c r="EN600" s="22">
        <f t="shared" si="290"/>
        <v>0.12060011540680898</v>
      </c>
      <c r="EO600" s="23">
        <f t="shared" si="291"/>
        <v>0.12060011540680898</v>
      </c>
      <c r="EP600" s="22">
        <f t="shared" si="292"/>
        <v>0</v>
      </c>
      <c r="EQ600" s="22">
        <f t="shared" si="293"/>
        <v>0</v>
      </c>
      <c r="ER600" s="22">
        <f t="shared" si="294"/>
        <v>0</v>
      </c>
      <c r="ES600" s="22">
        <f t="shared" si="295"/>
        <v>0</v>
      </c>
      <c r="ET600" s="22">
        <f t="shared" si="296"/>
        <v>0</v>
      </c>
      <c r="EU600" s="22">
        <f t="shared" si="297"/>
        <v>0</v>
      </c>
      <c r="EV600" s="22">
        <f t="shared" si="298"/>
        <v>0</v>
      </c>
      <c r="EW600" s="22">
        <f t="shared" si="299"/>
        <v>0</v>
      </c>
      <c r="EX600" s="22">
        <f t="shared" si="300"/>
        <v>0</v>
      </c>
      <c r="EY600" s="22">
        <f t="shared" si="301"/>
        <v>0</v>
      </c>
      <c r="EZ600" s="22">
        <f t="shared" si="302"/>
        <v>0</v>
      </c>
      <c r="FA600" s="22">
        <f t="shared" si="303"/>
        <v>0.22965954991344489</v>
      </c>
      <c r="FB600" s="22">
        <f t="shared" si="304"/>
        <v>0.64974033467974612</v>
      </c>
      <c r="FC600" s="22">
        <f t="shared" si="16"/>
        <v>0.27697634160415463</v>
      </c>
      <c r="FD600" s="22">
        <f t="shared" si="305"/>
        <v>0.75</v>
      </c>
      <c r="FE600" s="22">
        <f t="shared" si="306"/>
        <v>0.20833333333333334</v>
      </c>
      <c r="FF600" s="22">
        <f t="shared" si="307"/>
        <v>4.1666666666666671E-2</v>
      </c>
      <c r="FG600" s="22">
        <f t="shared" si="308"/>
        <v>0</v>
      </c>
      <c r="FH600" s="22">
        <f t="shared" si="309"/>
        <v>0.7599538372763992</v>
      </c>
      <c r="FI600" s="23">
        <f t="shared" si="310"/>
        <v>0.1009809578765147</v>
      </c>
      <c r="FJ600" s="24">
        <f t="shared" si="311"/>
        <v>8.6555106751298322E-2</v>
      </c>
      <c r="FK600" s="22">
        <f t="shared" si="312"/>
        <v>0.13238685831761127</v>
      </c>
      <c r="FL600" s="25">
        <v>1448.5877318116975</v>
      </c>
      <c r="FM600" s="25">
        <v>14.290508796956729</v>
      </c>
      <c r="FN600" s="25">
        <v>151.35027580841412</v>
      </c>
      <c r="FO600" s="9">
        <v>92.8350830078125</v>
      </c>
      <c r="FP600" s="26">
        <f t="shared" si="0"/>
        <v>229.5672607421875</v>
      </c>
      <c r="FQ600" s="22">
        <f t="shared" si="313"/>
        <v>0.14657662111766681</v>
      </c>
      <c r="FR600" s="28">
        <f t="shared" si="314"/>
        <v>0.48604234624685611</v>
      </c>
      <c r="FS600" s="28">
        <f t="shared" si="315"/>
        <v>0.37193220798261384</v>
      </c>
      <c r="FT600" s="28">
        <f t="shared" si="316"/>
        <v>0</v>
      </c>
      <c r="FU600" s="28">
        <f t="shared" si="317"/>
        <v>4.4880138062086912E-2</v>
      </c>
      <c r="FV600" s="28">
        <f t="shared" si="318"/>
        <v>0.95967103728504988</v>
      </c>
      <c r="FW600" s="22">
        <f t="shared" si="319"/>
        <v>0.46162723600692435</v>
      </c>
      <c r="FX600" s="22">
        <f t="shared" si="320"/>
        <v>1.5754545454545457</v>
      </c>
      <c r="FY600" s="22">
        <f t="shared" si="321"/>
        <v>0</v>
      </c>
    </row>
    <row r="601" spans="1:181" ht="15.75" customHeight="1">
      <c r="A601" s="9">
        <v>1</v>
      </c>
      <c r="B601" s="9" t="s">
        <v>184</v>
      </c>
      <c r="C601" s="9" t="s">
        <v>1920</v>
      </c>
      <c r="D601" s="9" t="s">
        <v>1921</v>
      </c>
      <c r="E601" s="9" t="s">
        <v>1922</v>
      </c>
      <c r="F601" s="9" t="s">
        <v>234</v>
      </c>
      <c r="G601" s="9">
        <v>564.05270136599995</v>
      </c>
      <c r="H601" s="9">
        <v>45.3125</v>
      </c>
      <c r="I601" s="9">
        <v>59.5</v>
      </c>
      <c r="J601" s="9">
        <v>72.8125</v>
      </c>
      <c r="K601" s="9">
        <v>58.0625</v>
      </c>
      <c r="L601" s="9">
        <v>122.6875</v>
      </c>
      <c r="M601" s="9">
        <v>206</v>
      </c>
      <c r="N601" s="9">
        <v>152.93193054199219</v>
      </c>
      <c r="O601" s="9">
        <v>491.4112548828125</v>
      </c>
      <c r="P601" s="9">
        <v>249.45941009352507</v>
      </c>
      <c r="Q601" s="9">
        <v>60.9375</v>
      </c>
      <c r="R601" s="9">
        <v>0</v>
      </c>
      <c r="S601" s="9">
        <v>18.5</v>
      </c>
      <c r="T601" s="9">
        <v>265.25</v>
      </c>
      <c r="U601" s="9">
        <v>219.6875</v>
      </c>
      <c r="V601" s="9">
        <v>0</v>
      </c>
      <c r="W601" s="9">
        <v>1367.4401283753873</v>
      </c>
      <c r="X601" s="9">
        <v>13.941021469676848</v>
      </c>
      <c r="Y601" s="9">
        <v>32</v>
      </c>
      <c r="Z601" s="9">
        <v>239429.94589999999</v>
      </c>
      <c r="AA601" s="9">
        <v>73.89</v>
      </c>
      <c r="AB601" s="9">
        <v>52.17</v>
      </c>
      <c r="AC601" s="9">
        <v>52.17</v>
      </c>
      <c r="AD601" s="9">
        <v>0</v>
      </c>
      <c r="AE601" s="9">
        <v>3.12</v>
      </c>
      <c r="AF601" s="9">
        <v>17.899999999999999</v>
      </c>
      <c r="AG601" s="9">
        <v>0.7</v>
      </c>
      <c r="AH601" s="9">
        <v>67.5</v>
      </c>
      <c r="AI601" s="9">
        <v>6.7</v>
      </c>
      <c r="AJ601" s="9">
        <v>0.2</v>
      </c>
      <c r="AK601" s="9">
        <v>2.4</v>
      </c>
      <c r="AL601" s="9">
        <v>2.39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6.01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8.33</v>
      </c>
      <c r="BD601" s="9">
        <v>0</v>
      </c>
      <c r="BE601" s="9">
        <v>0</v>
      </c>
      <c r="BF601" s="9">
        <v>0</v>
      </c>
      <c r="BG601" s="9">
        <v>0</v>
      </c>
      <c r="BH601" s="9">
        <v>0</v>
      </c>
      <c r="BI601" s="9">
        <v>0</v>
      </c>
      <c r="BJ601" s="9">
        <v>0</v>
      </c>
      <c r="BK601" s="9">
        <v>0</v>
      </c>
      <c r="BL601" s="9">
        <v>0</v>
      </c>
      <c r="BM601" s="9">
        <v>0</v>
      </c>
      <c r="BN601" s="9">
        <v>16.03</v>
      </c>
      <c r="BO601" s="9">
        <v>4.04</v>
      </c>
      <c r="BP601" s="9">
        <v>0</v>
      </c>
      <c r="BQ601" s="9">
        <v>0</v>
      </c>
      <c r="BR601" s="9">
        <v>0</v>
      </c>
      <c r="BS601" s="9">
        <v>0</v>
      </c>
      <c r="BT601" s="9">
        <v>0</v>
      </c>
      <c r="BU601" s="9">
        <v>0</v>
      </c>
      <c r="BV601" s="9">
        <v>0</v>
      </c>
      <c r="BW601" s="9">
        <v>0</v>
      </c>
      <c r="BX601" s="9">
        <v>0</v>
      </c>
      <c r="BY601" s="9">
        <v>0</v>
      </c>
      <c r="BZ601" s="9">
        <v>0</v>
      </c>
      <c r="CA601" s="9">
        <v>0.27</v>
      </c>
      <c r="CB601" s="9">
        <v>0</v>
      </c>
      <c r="CC601" s="9">
        <v>0</v>
      </c>
      <c r="CD601" s="9">
        <v>0</v>
      </c>
      <c r="CE601" s="9">
        <v>0</v>
      </c>
      <c r="CF601" s="9">
        <v>8.5500000000000007</v>
      </c>
      <c r="CG601" s="9">
        <v>13.06</v>
      </c>
      <c r="CH601" s="9">
        <v>0</v>
      </c>
      <c r="CI601" s="9">
        <v>0.59</v>
      </c>
      <c r="CJ601" s="9">
        <v>0</v>
      </c>
      <c r="CK601" s="9">
        <v>0</v>
      </c>
      <c r="CL601" s="9">
        <v>0</v>
      </c>
      <c r="CM601" s="9">
        <v>0</v>
      </c>
      <c r="CN601" s="9">
        <v>0</v>
      </c>
      <c r="CO601" s="9">
        <v>1.85</v>
      </c>
      <c r="CP601" s="9">
        <v>1</v>
      </c>
      <c r="CQ601" s="9">
        <v>0</v>
      </c>
      <c r="CR601" s="9">
        <v>0</v>
      </c>
      <c r="CS601" s="9">
        <v>11.77</v>
      </c>
      <c r="CT601" s="9">
        <v>0</v>
      </c>
      <c r="CU601" s="9">
        <v>57</v>
      </c>
      <c r="CV601" s="9">
        <v>57.6</v>
      </c>
      <c r="CW601" s="9" t="s">
        <v>1922</v>
      </c>
      <c r="CX601" s="9">
        <v>564.04999999999995</v>
      </c>
      <c r="CY601" s="9">
        <v>0.2</v>
      </c>
      <c r="CZ601" s="9">
        <v>0.14000000000000001</v>
      </c>
      <c r="DA601" s="9">
        <v>0</v>
      </c>
      <c r="DB601" s="9">
        <v>0.02</v>
      </c>
      <c r="DC601" s="9">
        <v>0</v>
      </c>
      <c r="DD601" s="9">
        <v>0</v>
      </c>
      <c r="DE601" s="9">
        <v>0</v>
      </c>
      <c r="DF601" s="9">
        <v>0.1</v>
      </c>
      <c r="DG601" s="9">
        <v>0</v>
      </c>
      <c r="DH601" s="9">
        <v>0</v>
      </c>
      <c r="DI601" s="9">
        <v>0</v>
      </c>
      <c r="DJ601" s="9">
        <v>0</v>
      </c>
      <c r="DK601" s="9">
        <v>0</v>
      </c>
      <c r="DL601" s="9">
        <v>0.03</v>
      </c>
      <c r="DM601" s="9">
        <v>0</v>
      </c>
      <c r="DN601" s="9">
        <v>0.19</v>
      </c>
      <c r="DO601" s="9">
        <v>0</v>
      </c>
      <c r="DP601" s="9">
        <v>0.03</v>
      </c>
      <c r="DQ601" s="9">
        <v>0.06</v>
      </c>
      <c r="DR601" s="9">
        <v>0</v>
      </c>
      <c r="DS601" s="9">
        <v>0</v>
      </c>
      <c r="DT601" s="9">
        <v>0</v>
      </c>
      <c r="DU601" s="9">
        <v>0.22</v>
      </c>
      <c r="DV601" s="9">
        <v>0</v>
      </c>
      <c r="DW601" s="9">
        <v>0</v>
      </c>
      <c r="DX601" s="9">
        <v>0</v>
      </c>
      <c r="DY601" s="16" t="s">
        <v>1922</v>
      </c>
      <c r="DZ601" s="16" t="s">
        <v>235</v>
      </c>
      <c r="EA601" s="16" t="s">
        <v>1923</v>
      </c>
      <c r="EB601" s="16" t="s">
        <v>482</v>
      </c>
      <c r="EC601" s="9">
        <v>564.05270136599995</v>
      </c>
      <c r="ED601" s="17">
        <v>340.61605559785608</v>
      </c>
      <c r="EE601" s="18">
        <v>0.6</v>
      </c>
      <c r="EF601" s="19" t="s">
        <v>192</v>
      </c>
      <c r="EG601" s="16" t="s">
        <v>1922</v>
      </c>
      <c r="EH601" s="20" t="s">
        <v>1921</v>
      </c>
      <c r="EI601" s="20" t="s">
        <v>234</v>
      </c>
      <c r="EJ601" s="20">
        <v>564.05270136599995</v>
      </c>
      <c r="EK601" s="21">
        <v>3240.3565556908916</v>
      </c>
      <c r="EL601" s="20">
        <v>1.2828124999999999</v>
      </c>
      <c r="EM601" s="20">
        <v>4156.7698940972223</v>
      </c>
      <c r="EN601" s="22">
        <f t="shared" si="290"/>
        <v>0.41670050074434967</v>
      </c>
      <c r="EO601" s="23">
        <f t="shared" si="291"/>
        <v>3.2464004346644933E-2</v>
      </c>
      <c r="EP601" s="22">
        <f t="shared" si="292"/>
        <v>0</v>
      </c>
      <c r="EQ601" s="22">
        <f t="shared" si="293"/>
        <v>0.12320662623872208</v>
      </c>
      <c r="ER601" s="22">
        <f t="shared" si="294"/>
        <v>0</v>
      </c>
      <c r="ES601" s="22">
        <f t="shared" si="295"/>
        <v>0</v>
      </c>
      <c r="ET601" s="22">
        <f t="shared" si="296"/>
        <v>0</v>
      </c>
      <c r="EU601" s="22">
        <f t="shared" si="297"/>
        <v>0</v>
      </c>
      <c r="EV601" s="22">
        <f t="shared" si="298"/>
        <v>0.23709510427451563</v>
      </c>
      <c r="EW601" s="22">
        <f t="shared" si="299"/>
        <v>5.9754474190208552E-2</v>
      </c>
      <c r="EX601" s="22">
        <f t="shared" si="300"/>
        <v>0</v>
      </c>
      <c r="EY601" s="22">
        <f t="shared" si="301"/>
        <v>8.7265197455997628E-3</v>
      </c>
      <c r="EZ601" s="22">
        <f t="shared" si="302"/>
        <v>0</v>
      </c>
      <c r="FA601" s="22">
        <f t="shared" si="303"/>
        <v>0.31962727407188285</v>
      </c>
      <c r="FB601" s="22">
        <f t="shared" si="304"/>
        <v>0.21624020115367548</v>
      </c>
      <c r="FC601" s="22">
        <f t="shared" si="16"/>
        <v>1.0393828664230615</v>
      </c>
      <c r="FD601" s="22">
        <f t="shared" si="305"/>
        <v>0.87890624999999989</v>
      </c>
      <c r="FE601" s="22">
        <f t="shared" si="306"/>
        <v>8.7239583333333329E-2</v>
      </c>
      <c r="FF601" s="22">
        <f t="shared" si="307"/>
        <v>2.6041666666666665E-3</v>
      </c>
      <c r="FG601" s="22">
        <f t="shared" si="308"/>
        <v>3.1249999999999993E-2</v>
      </c>
      <c r="FH601" s="22">
        <f t="shared" si="309"/>
        <v>0.70604953308972795</v>
      </c>
      <c r="FI601" s="23">
        <f t="shared" si="310"/>
        <v>0.24225199621058327</v>
      </c>
      <c r="FJ601" s="24">
        <f t="shared" si="311"/>
        <v>9.4735417512518596E-3</v>
      </c>
      <c r="FK601" s="22">
        <f t="shared" si="312"/>
        <v>0.13099839752749379</v>
      </c>
      <c r="FL601" s="25">
        <v>1367.4401283753873</v>
      </c>
      <c r="FM601" s="25">
        <v>13.941021469676848</v>
      </c>
      <c r="FN601" s="25">
        <v>249.45941009352507</v>
      </c>
      <c r="FO601" s="9">
        <v>152.93193054199219</v>
      </c>
      <c r="FP601" s="26">
        <f t="shared" si="0"/>
        <v>338.47932434082031</v>
      </c>
      <c r="FQ601" s="22">
        <f t="shared" si="313"/>
        <v>0.18582040250169771</v>
      </c>
      <c r="FR601" s="28">
        <f t="shared" si="314"/>
        <v>0.23202619131696778</v>
      </c>
      <c r="FS601" s="28">
        <f t="shared" si="315"/>
        <v>0.58272480426739903</v>
      </c>
      <c r="FT601" s="28">
        <f t="shared" si="316"/>
        <v>3.279835369141474E-2</v>
      </c>
      <c r="FU601" s="28">
        <f t="shared" si="317"/>
        <v>0.47025747657555456</v>
      </c>
      <c r="FV601" s="28">
        <f t="shared" si="318"/>
        <v>0.38948045008555005</v>
      </c>
      <c r="FW601" s="22">
        <f t="shared" si="319"/>
        <v>0.77141697117336583</v>
      </c>
      <c r="FX601" s="22">
        <f t="shared" si="320"/>
        <v>2.3090625</v>
      </c>
      <c r="FY601" s="22">
        <f t="shared" si="321"/>
        <v>0.18781249999999999</v>
      </c>
    </row>
    <row r="602" spans="1:181" ht="15.75" customHeight="1">
      <c r="A602" s="9">
        <v>1</v>
      </c>
      <c r="B602" s="9" t="s">
        <v>184</v>
      </c>
      <c r="C602" s="9" t="s">
        <v>1920</v>
      </c>
      <c r="D602" s="9" t="s">
        <v>1921</v>
      </c>
      <c r="E602" s="9" t="s">
        <v>1924</v>
      </c>
      <c r="F602" s="9" t="s">
        <v>1925</v>
      </c>
      <c r="G602" s="9">
        <v>354.289926724</v>
      </c>
      <c r="H602" s="9">
        <v>19</v>
      </c>
      <c r="I602" s="9">
        <v>30.4375</v>
      </c>
      <c r="J602" s="9">
        <v>60.5625</v>
      </c>
      <c r="K602" s="9">
        <v>51.625</v>
      </c>
      <c r="L602" s="9">
        <v>79.3125</v>
      </c>
      <c r="M602" s="9">
        <v>112.9375</v>
      </c>
      <c r="N602" s="9">
        <v>114.77839660644531</v>
      </c>
      <c r="O602" s="9">
        <v>369.941162109375</v>
      </c>
      <c r="P602" s="9">
        <v>196.208260673973</v>
      </c>
      <c r="Q602" s="9">
        <v>142.125</v>
      </c>
      <c r="R602" s="9">
        <v>0</v>
      </c>
      <c r="S602" s="9">
        <v>0</v>
      </c>
      <c r="T602" s="9">
        <v>161.375</v>
      </c>
      <c r="U602" s="9">
        <v>50.375</v>
      </c>
      <c r="V602" s="9">
        <v>0</v>
      </c>
      <c r="W602" s="9">
        <v>1364.2498234463276</v>
      </c>
      <c r="X602" s="9">
        <v>14.199832274011298</v>
      </c>
      <c r="Y602" s="9">
        <v>7</v>
      </c>
      <c r="Z602" s="9">
        <v>191504.11780000001</v>
      </c>
      <c r="AA602" s="9">
        <v>44.01</v>
      </c>
      <c r="AB602" s="9">
        <v>30.06</v>
      </c>
      <c r="AC602" s="9">
        <v>30.06</v>
      </c>
      <c r="AD602" s="9">
        <v>0</v>
      </c>
      <c r="AE602" s="9">
        <v>1</v>
      </c>
      <c r="AF602" s="9">
        <v>6.95</v>
      </c>
      <c r="AG602" s="9">
        <v>6</v>
      </c>
      <c r="AH602" s="9">
        <v>64.8</v>
      </c>
      <c r="AI602" s="9">
        <v>0</v>
      </c>
      <c r="AJ602" s="9">
        <v>0</v>
      </c>
      <c r="AK602" s="9">
        <v>4</v>
      </c>
      <c r="AL602" s="9">
        <v>0</v>
      </c>
      <c r="AM602" s="9">
        <v>0</v>
      </c>
      <c r="AN602" s="9">
        <v>0</v>
      </c>
      <c r="AO602" s="9">
        <v>0</v>
      </c>
      <c r="AP602" s="9">
        <v>0</v>
      </c>
      <c r="AQ602" s="9">
        <v>0</v>
      </c>
      <c r="AR602" s="9">
        <v>0</v>
      </c>
      <c r="AS602" s="9">
        <v>3.7</v>
      </c>
      <c r="AT602" s="9">
        <v>0</v>
      </c>
      <c r="AU602" s="9">
        <v>0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1.5</v>
      </c>
      <c r="BD602" s="9">
        <v>0</v>
      </c>
      <c r="BE602" s="9">
        <v>0</v>
      </c>
      <c r="BF602" s="9">
        <v>0</v>
      </c>
      <c r="BG602" s="9">
        <v>0</v>
      </c>
      <c r="BH602" s="9">
        <v>0</v>
      </c>
      <c r="BI602" s="9">
        <v>0</v>
      </c>
      <c r="BJ602" s="9">
        <v>0</v>
      </c>
      <c r="BK602" s="9">
        <v>0</v>
      </c>
      <c r="BL602" s="9">
        <v>0</v>
      </c>
      <c r="BM602" s="9">
        <v>0</v>
      </c>
      <c r="BN602" s="9">
        <v>27.2</v>
      </c>
      <c r="BO602" s="9">
        <v>1.4</v>
      </c>
      <c r="BP602" s="9">
        <v>0</v>
      </c>
      <c r="BQ602" s="9">
        <v>0</v>
      </c>
      <c r="BR602" s="9">
        <v>0</v>
      </c>
      <c r="BS602" s="9">
        <v>0</v>
      </c>
      <c r="BT602" s="9">
        <v>0</v>
      </c>
      <c r="BU602" s="9">
        <v>0</v>
      </c>
      <c r="BV602" s="9">
        <v>0</v>
      </c>
      <c r="BW602" s="9">
        <v>0</v>
      </c>
      <c r="BX602" s="9">
        <v>0</v>
      </c>
      <c r="BY602" s="9">
        <v>0</v>
      </c>
      <c r="BZ602" s="9">
        <v>0</v>
      </c>
      <c r="CA602" s="9">
        <v>0</v>
      </c>
      <c r="CB602" s="9">
        <v>0</v>
      </c>
      <c r="CC602" s="9">
        <v>0</v>
      </c>
      <c r="CD602" s="9">
        <v>0</v>
      </c>
      <c r="CE602" s="9">
        <v>0</v>
      </c>
      <c r="CF602" s="9">
        <v>0</v>
      </c>
      <c r="CG602" s="9">
        <v>3.15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0</v>
      </c>
      <c r="CN602" s="9">
        <v>0</v>
      </c>
      <c r="CO602" s="9">
        <v>0</v>
      </c>
      <c r="CP602" s="9">
        <v>0</v>
      </c>
      <c r="CQ602" s="9">
        <v>0</v>
      </c>
      <c r="CR602" s="9">
        <v>0</v>
      </c>
      <c r="CS602" s="9">
        <v>7.06</v>
      </c>
      <c r="CT602" s="9">
        <v>0</v>
      </c>
      <c r="CU602" s="9">
        <v>43</v>
      </c>
      <c r="CV602" s="9">
        <v>14</v>
      </c>
      <c r="CW602" s="9" t="s">
        <v>1924</v>
      </c>
      <c r="CX602" s="9">
        <v>354.29</v>
      </c>
      <c r="CY602" s="9">
        <v>0.31</v>
      </c>
      <c r="CZ602" s="9">
        <v>0.05</v>
      </c>
      <c r="DA602" s="9">
        <v>0</v>
      </c>
      <c r="DB602" s="9">
        <v>0.01</v>
      </c>
      <c r="DC602" s="9">
        <v>0</v>
      </c>
      <c r="DD602" s="9">
        <v>0</v>
      </c>
      <c r="DE602" s="9">
        <v>0</v>
      </c>
      <c r="DF602" s="9">
        <v>0</v>
      </c>
      <c r="DG602" s="9">
        <v>0</v>
      </c>
      <c r="DH602" s="9">
        <v>0</v>
      </c>
      <c r="DI602" s="9">
        <v>0</v>
      </c>
      <c r="DJ602" s="9">
        <v>0</v>
      </c>
      <c r="DK602" s="9">
        <v>0</v>
      </c>
      <c r="DL602" s="9">
        <v>0</v>
      </c>
      <c r="DM602" s="9">
        <v>0</v>
      </c>
      <c r="DN602" s="9">
        <v>0.16</v>
      </c>
      <c r="DO602" s="9">
        <v>0</v>
      </c>
      <c r="DP602" s="9">
        <v>0.1</v>
      </c>
      <c r="DQ602" s="9">
        <v>0.04</v>
      </c>
      <c r="DR602" s="9">
        <v>0</v>
      </c>
      <c r="DS602" s="9">
        <v>0</v>
      </c>
      <c r="DT602" s="9">
        <v>0.05</v>
      </c>
      <c r="DU602" s="9">
        <v>0.26</v>
      </c>
      <c r="DV602" s="9">
        <v>0</v>
      </c>
      <c r="DW602" s="9">
        <v>0</v>
      </c>
      <c r="DX602" s="9">
        <v>0</v>
      </c>
      <c r="DY602" s="16" t="s">
        <v>1924</v>
      </c>
      <c r="DZ602" s="16" t="s">
        <v>1926</v>
      </c>
      <c r="EA602" s="16" t="s">
        <v>1923</v>
      </c>
      <c r="EB602" s="16" t="s">
        <v>482</v>
      </c>
      <c r="EC602" s="9">
        <v>354.289926724</v>
      </c>
      <c r="ED602" s="17">
        <v>219.56261008655176</v>
      </c>
      <c r="EE602" s="18">
        <v>0.62</v>
      </c>
      <c r="EF602" s="19" t="s">
        <v>192</v>
      </c>
      <c r="EG602" s="16" t="s">
        <v>1924</v>
      </c>
      <c r="EH602" s="20" t="s">
        <v>1921</v>
      </c>
      <c r="EI602" s="20" t="s">
        <v>1925</v>
      </c>
      <c r="EJ602" s="20">
        <v>354.289926724</v>
      </c>
      <c r="EK602" s="21">
        <v>4351.3773642354017</v>
      </c>
      <c r="EL602" s="20">
        <v>3.1435714285714282</v>
      </c>
      <c r="EM602" s="20">
        <v>13678.865557142857</v>
      </c>
      <c r="EN602" s="22">
        <f t="shared" si="290"/>
        <v>0.6839354692115428</v>
      </c>
      <c r="EO602" s="23">
        <f t="shared" si="291"/>
        <v>0</v>
      </c>
      <c r="EP602" s="22">
        <f t="shared" si="292"/>
        <v>0</v>
      </c>
      <c r="EQ602" s="22">
        <f t="shared" si="293"/>
        <v>3.7211610022326973E-2</v>
      </c>
      <c r="ER602" s="22">
        <f t="shared" si="294"/>
        <v>0</v>
      </c>
      <c r="ES602" s="22">
        <f t="shared" si="295"/>
        <v>0</v>
      </c>
      <c r="ET602" s="22">
        <f t="shared" si="296"/>
        <v>0</v>
      </c>
      <c r="EU602" s="22">
        <f t="shared" si="297"/>
        <v>0</v>
      </c>
      <c r="EV602" s="22">
        <f t="shared" si="298"/>
        <v>0.6747705284048624</v>
      </c>
      <c r="EW602" s="22">
        <f t="shared" si="299"/>
        <v>3.4730836020838506E-2</v>
      </c>
      <c r="EX602" s="22">
        <f t="shared" si="300"/>
        <v>0</v>
      </c>
      <c r="EY602" s="22">
        <f t="shared" si="301"/>
        <v>0</v>
      </c>
      <c r="EZ602" s="22">
        <f t="shared" si="302"/>
        <v>0</v>
      </c>
      <c r="FA602" s="22">
        <f t="shared" si="303"/>
        <v>7.8144381046886632E-2</v>
      </c>
      <c r="FB602" s="22">
        <f t="shared" si="304"/>
        <v>0.1751426445050856</v>
      </c>
      <c r="FC602" s="22">
        <f t="shared" si="16"/>
        <v>1.5632810724835264</v>
      </c>
      <c r="FD602" s="22">
        <f t="shared" si="305"/>
        <v>0.94186046511627908</v>
      </c>
      <c r="FE602" s="22">
        <f t="shared" si="306"/>
        <v>0</v>
      </c>
      <c r="FF602" s="22">
        <f t="shared" si="307"/>
        <v>0</v>
      </c>
      <c r="FG602" s="22">
        <f t="shared" si="308"/>
        <v>5.8139534883720929E-2</v>
      </c>
      <c r="FH602" s="22">
        <f t="shared" si="309"/>
        <v>0.68302658486707568</v>
      </c>
      <c r="FI602" s="23">
        <f t="shared" si="310"/>
        <v>0.15791865485117021</v>
      </c>
      <c r="FJ602" s="24">
        <f t="shared" si="311"/>
        <v>0.13633265167007499</v>
      </c>
      <c r="FK602" s="22">
        <f t="shared" si="312"/>
        <v>0.12422029722082616</v>
      </c>
      <c r="FL602" s="25">
        <v>1364.2498234463276</v>
      </c>
      <c r="FM602" s="25">
        <v>14.199832274011298</v>
      </c>
      <c r="FN602" s="25">
        <v>196.208260673973</v>
      </c>
      <c r="FO602" s="9">
        <v>114.77839660644531</v>
      </c>
      <c r="FP602" s="26">
        <f t="shared" si="0"/>
        <v>255.16276550292969</v>
      </c>
      <c r="FQ602" s="22">
        <f t="shared" si="313"/>
        <v>0.13953967152589397</v>
      </c>
      <c r="FR602" s="28">
        <f t="shared" si="314"/>
        <v>0.31665450112386812</v>
      </c>
      <c r="FS602" s="28">
        <f t="shared" si="315"/>
        <v>0.54263467713482916</v>
      </c>
      <c r="FT602" s="28">
        <f t="shared" si="316"/>
        <v>0</v>
      </c>
      <c r="FU602" s="28">
        <f t="shared" si="317"/>
        <v>0.45548853587845539</v>
      </c>
      <c r="FV602" s="28">
        <f t="shared" si="318"/>
        <v>0.14218580941829398</v>
      </c>
      <c r="FW602" s="22">
        <f t="shared" si="319"/>
        <v>0.97705067030220405</v>
      </c>
      <c r="FX602" s="22">
        <f t="shared" si="320"/>
        <v>6.2871428571428565</v>
      </c>
      <c r="FY602" s="22">
        <f t="shared" si="321"/>
        <v>0.52857142857142858</v>
      </c>
    </row>
    <row r="603" spans="1:181" ht="15.75" customHeight="1">
      <c r="A603" s="9">
        <v>1</v>
      </c>
      <c r="B603" s="9" t="s">
        <v>184</v>
      </c>
      <c r="C603" s="9" t="s">
        <v>1920</v>
      </c>
      <c r="D603" s="9" t="s">
        <v>1921</v>
      </c>
      <c r="E603" s="9" t="s">
        <v>1927</v>
      </c>
      <c r="F603" s="9" t="s">
        <v>1928</v>
      </c>
      <c r="G603" s="9">
        <v>414.08644755300003</v>
      </c>
      <c r="H603" s="9">
        <v>24.1875</v>
      </c>
      <c r="I603" s="9">
        <v>36.8125</v>
      </c>
      <c r="J603" s="9">
        <v>57.0625</v>
      </c>
      <c r="K603" s="9">
        <v>46.25</v>
      </c>
      <c r="L603" s="9">
        <v>103.3125</v>
      </c>
      <c r="M603" s="9">
        <v>146.875</v>
      </c>
      <c r="N603" s="9">
        <v>132.3892822265625</v>
      </c>
      <c r="O603" s="9">
        <v>471.89019775390625</v>
      </c>
      <c r="P603" s="9">
        <v>234.74166177811756</v>
      </c>
      <c r="Q603" s="9">
        <v>108.6875</v>
      </c>
      <c r="R603" s="9">
        <v>0</v>
      </c>
      <c r="S603" s="9">
        <v>0</v>
      </c>
      <c r="T603" s="9">
        <v>178.125</v>
      </c>
      <c r="U603" s="9">
        <v>127.6875</v>
      </c>
      <c r="V603" s="9">
        <v>0</v>
      </c>
      <c r="W603" s="9">
        <v>1375.013138024766</v>
      </c>
      <c r="X603" s="9">
        <v>14.013728480821504</v>
      </c>
      <c r="Y603" s="9">
        <v>11</v>
      </c>
      <c r="Z603" s="9">
        <v>77221.817299999995</v>
      </c>
      <c r="AA603" s="9">
        <v>28.73</v>
      </c>
      <c r="AB603" s="9">
        <v>17.11</v>
      </c>
      <c r="AC603" s="9">
        <v>17.11</v>
      </c>
      <c r="AD603" s="9">
        <v>0</v>
      </c>
      <c r="AE603" s="9">
        <v>1.4</v>
      </c>
      <c r="AF603" s="9">
        <v>8.92</v>
      </c>
      <c r="AG603" s="9">
        <v>1.3</v>
      </c>
      <c r="AH603" s="9">
        <v>5.2</v>
      </c>
      <c r="AI603" s="9">
        <v>0</v>
      </c>
      <c r="AJ603" s="9">
        <v>0.5</v>
      </c>
      <c r="AK603" s="9">
        <v>0</v>
      </c>
      <c r="AL603" s="9">
        <v>0</v>
      </c>
      <c r="AM603" s="9">
        <v>0</v>
      </c>
      <c r="AN603" s="9">
        <v>0</v>
      </c>
      <c r="AO603" s="9">
        <v>0</v>
      </c>
      <c r="AP603" s="9">
        <v>0</v>
      </c>
      <c r="AQ603" s="9">
        <v>0</v>
      </c>
      <c r="AR603" s="9">
        <v>0</v>
      </c>
      <c r="AS603" s="9">
        <v>6.2</v>
      </c>
      <c r="AT603" s="9">
        <v>0</v>
      </c>
      <c r="AU603" s="9">
        <v>0</v>
      </c>
      <c r="AV603" s="9">
        <v>0</v>
      </c>
      <c r="AW603" s="9">
        <v>2.5500000000000003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4.6000000000000005</v>
      </c>
      <c r="BD603" s="9">
        <v>0</v>
      </c>
      <c r="BE603" s="9">
        <v>0</v>
      </c>
      <c r="BF603" s="9">
        <v>0</v>
      </c>
      <c r="BG603" s="9">
        <v>0</v>
      </c>
      <c r="BH603" s="9">
        <v>0</v>
      </c>
      <c r="BI603" s="9">
        <v>0</v>
      </c>
      <c r="BJ603" s="9">
        <v>0</v>
      </c>
      <c r="BK603" s="9">
        <v>0</v>
      </c>
      <c r="BL603" s="9">
        <v>0</v>
      </c>
      <c r="BM603" s="9">
        <v>0</v>
      </c>
      <c r="BN603" s="9">
        <v>0</v>
      </c>
      <c r="BO603" s="9">
        <v>0</v>
      </c>
      <c r="BP603" s="9">
        <v>0</v>
      </c>
      <c r="BQ603" s="9"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0</v>
      </c>
      <c r="BX603" s="9">
        <v>0</v>
      </c>
      <c r="BY603" s="9">
        <v>0</v>
      </c>
      <c r="BZ603" s="9">
        <v>0</v>
      </c>
      <c r="CA603" s="9">
        <v>0</v>
      </c>
      <c r="CB603" s="9">
        <v>5.1000000000000005</v>
      </c>
      <c r="CC603" s="9">
        <v>0</v>
      </c>
      <c r="CD603" s="9">
        <v>0</v>
      </c>
      <c r="CE603" s="9">
        <v>0</v>
      </c>
      <c r="CF603" s="9">
        <v>0</v>
      </c>
      <c r="CG603" s="9">
        <v>6.78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3.5</v>
      </c>
      <c r="CT603" s="9">
        <v>0</v>
      </c>
      <c r="CU603" s="9">
        <v>27</v>
      </c>
      <c r="CV603" s="9">
        <v>15.399999999999999</v>
      </c>
      <c r="CW603" s="9" t="s">
        <v>1927</v>
      </c>
      <c r="CX603" s="9">
        <v>414.09</v>
      </c>
      <c r="CY603" s="9">
        <v>0.42</v>
      </c>
      <c r="CZ603" s="9">
        <v>0.05</v>
      </c>
      <c r="DA603" s="9">
        <v>0</v>
      </c>
      <c r="DB603" s="9">
        <v>0.02</v>
      </c>
      <c r="DC603" s="9">
        <v>0</v>
      </c>
      <c r="DD603" s="9">
        <v>0</v>
      </c>
      <c r="DE603" s="9">
        <v>0</v>
      </c>
      <c r="DF603" s="9">
        <v>0.11</v>
      </c>
      <c r="DG603" s="9">
        <v>0</v>
      </c>
      <c r="DH603" s="9">
        <v>0</v>
      </c>
      <c r="DI603" s="9">
        <v>0</v>
      </c>
      <c r="DJ603" s="9">
        <v>0</v>
      </c>
      <c r="DK603" s="9">
        <v>0</v>
      </c>
      <c r="DL603" s="9">
        <v>0.01</v>
      </c>
      <c r="DM603" s="9">
        <v>0</v>
      </c>
      <c r="DN603" s="9">
        <v>0.22</v>
      </c>
      <c r="DO603" s="9">
        <v>0</v>
      </c>
      <c r="DP603" s="9">
        <v>0.04</v>
      </c>
      <c r="DQ603" s="9">
        <v>0.03</v>
      </c>
      <c r="DR603" s="9">
        <v>0</v>
      </c>
      <c r="DS603" s="9">
        <v>0</v>
      </c>
      <c r="DT603" s="9">
        <v>0</v>
      </c>
      <c r="DU603" s="9">
        <v>0.1</v>
      </c>
      <c r="DV603" s="9">
        <v>0</v>
      </c>
      <c r="DW603" s="9">
        <v>0</v>
      </c>
      <c r="DX603" s="9">
        <v>0</v>
      </c>
      <c r="DY603" s="16" t="s">
        <v>1927</v>
      </c>
      <c r="DZ603" s="16" t="s">
        <v>1929</v>
      </c>
      <c r="EA603" s="16" t="s">
        <v>1923</v>
      </c>
      <c r="EB603" s="16" t="s">
        <v>482</v>
      </c>
      <c r="EC603" s="9">
        <v>414.08644755300003</v>
      </c>
      <c r="ED603" s="17">
        <v>72.235882703010006</v>
      </c>
      <c r="EE603" s="18">
        <v>0.17</v>
      </c>
      <c r="EF603" s="19" t="s">
        <v>192</v>
      </c>
      <c r="EG603" s="16" t="s">
        <v>1927</v>
      </c>
      <c r="EH603" s="20" t="s">
        <v>1921</v>
      </c>
      <c r="EI603" s="20" t="s">
        <v>1928</v>
      </c>
      <c r="EJ603" s="20">
        <v>414.08644755300003</v>
      </c>
      <c r="EK603" s="21">
        <v>2687.8460598677339</v>
      </c>
      <c r="EL603" s="20">
        <v>1.8655844155844157</v>
      </c>
      <c r="EM603" s="20">
        <v>5014.4037207792207</v>
      </c>
      <c r="EN603" s="22">
        <f t="shared" si="290"/>
        <v>0.24886877828054302</v>
      </c>
      <c r="EO603" s="23">
        <f t="shared" si="291"/>
        <v>0</v>
      </c>
      <c r="EP603" s="22">
        <f t="shared" si="292"/>
        <v>0.11318242343541944</v>
      </c>
      <c r="EQ603" s="22">
        <f t="shared" si="293"/>
        <v>0.20417221482467823</v>
      </c>
      <c r="ER603" s="22">
        <f t="shared" si="294"/>
        <v>0</v>
      </c>
      <c r="ES603" s="22">
        <f t="shared" si="295"/>
        <v>0</v>
      </c>
      <c r="ET603" s="22">
        <f t="shared" si="296"/>
        <v>0</v>
      </c>
      <c r="EU603" s="22">
        <f t="shared" si="297"/>
        <v>0</v>
      </c>
      <c r="EV603" s="22">
        <f t="shared" si="298"/>
        <v>0</v>
      </c>
      <c r="EW603" s="22">
        <f t="shared" si="299"/>
        <v>0</v>
      </c>
      <c r="EX603" s="22">
        <f t="shared" si="300"/>
        <v>0</v>
      </c>
      <c r="EY603" s="22">
        <f t="shared" si="301"/>
        <v>0</v>
      </c>
      <c r="EZ603" s="22">
        <f t="shared" si="302"/>
        <v>0</v>
      </c>
      <c r="FA603" s="22">
        <f t="shared" si="303"/>
        <v>0.52729693741677763</v>
      </c>
      <c r="FB603" s="22">
        <f t="shared" si="304"/>
        <v>0.15534842432312471</v>
      </c>
      <c r="FC603" s="22">
        <f t="shared" si="16"/>
        <v>0.1983988861816916</v>
      </c>
      <c r="FD603" s="22">
        <f t="shared" si="305"/>
        <v>0.91228070175438591</v>
      </c>
      <c r="FE603" s="22">
        <f t="shared" si="306"/>
        <v>0</v>
      </c>
      <c r="FF603" s="22">
        <f t="shared" si="307"/>
        <v>8.771929824561403E-2</v>
      </c>
      <c r="FG603" s="22">
        <f t="shared" si="308"/>
        <v>0</v>
      </c>
      <c r="FH603" s="22">
        <f t="shared" si="309"/>
        <v>0.59554472676644621</v>
      </c>
      <c r="FI603" s="23">
        <f t="shared" si="310"/>
        <v>0.3104768534632788</v>
      </c>
      <c r="FJ603" s="24">
        <f t="shared" si="311"/>
        <v>4.5248868778280542E-2</v>
      </c>
      <c r="FK603" s="22">
        <f t="shared" si="312"/>
        <v>6.9381647648158712E-2</v>
      </c>
      <c r="FL603" s="25">
        <v>1375.013138024766</v>
      </c>
      <c r="FM603" s="25">
        <v>14.013728480821504</v>
      </c>
      <c r="FN603" s="25">
        <v>234.74166177811756</v>
      </c>
      <c r="FO603" s="9">
        <v>132.3892822265625</v>
      </c>
      <c r="FP603" s="26">
        <f t="shared" si="0"/>
        <v>339.50091552734375</v>
      </c>
      <c r="FQ603" s="22">
        <f t="shared" si="313"/>
        <v>0.14731223482553713</v>
      </c>
      <c r="FR603" s="28">
        <f t="shared" si="314"/>
        <v>0.24949500426907054</v>
      </c>
      <c r="FS603" s="28">
        <f t="shared" si="315"/>
        <v>0.60419147131826345</v>
      </c>
      <c r="FT603" s="28">
        <f t="shared" si="316"/>
        <v>0</v>
      </c>
      <c r="FU603" s="28">
        <f t="shared" si="317"/>
        <v>0.43016380046391473</v>
      </c>
      <c r="FV603" s="28">
        <f t="shared" si="318"/>
        <v>0.30835952433255359</v>
      </c>
      <c r="FW603" s="22">
        <f t="shared" si="319"/>
        <v>0.93978419770274968</v>
      </c>
      <c r="FX603" s="22">
        <f t="shared" si="320"/>
        <v>2.6118181818181818</v>
      </c>
      <c r="FY603" s="22">
        <f t="shared" si="321"/>
        <v>0.5636363636363636</v>
      </c>
    </row>
    <row r="604" spans="1:181" ht="15.75" customHeight="1">
      <c r="A604" s="9">
        <v>1</v>
      </c>
      <c r="B604" s="9" t="s">
        <v>184</v>
      </c>
      <c r="C604" s="9" t="s">
        <v>1920</v>
      </c>
      <c r="D604" s="9" t="s">
        <v>1921</v>
      </c>
      <c r="E604" s="9" t="s">
        <v>1930</v>
      </c>
      <c r="F604" s="9" t="s">
        <v>1931</v>
      </c>
      <c r="G604" s="9">
        <v>311.34421662400001</v>
      </c>
      <c r="H604" s="9">
        <v>16.375</v>
      </c>
      <c r="I604" s="9">
        <v>22.125</v>
      </c>
      <c r="J604" s="9">
        <v>39.875</v>
      </c>
      <c r="K604" s="9">
        <v>51.375</v>
      </c>
      <c r="L604" s="9">
        <v>120</v>
      </c>
      <c r="M604" s="9">
        <v>61.8125</v>
      </c>
      <c r="N604" s="9">
        <v>156.69808959960938</v>
      </c>
      <c r="O604" s="9">
        <v>400</v>
      </c>
      <c r="P604" s="9">
        <v>235.80273209153827</v>
      </c>
      <c r="Q604" s="9">
        <v>0</v>
      </c>
      <c r="R604" s="9">
        <v>0</v>
      </c>
      <c r="S604" s="9">
        <v>0</v>
      </c>
      <c r="T604" s="9">
        <v>112.9375</v>
      </c>
      <c r="U604" s="9">
        <v>198.625</v>
      </c>
      <c r="V604" s="9">
        <v>0</v>
      </c>
      <c r="W604" s="9">
        <v>1379.7349929732986</v>
      </c>
      <c r="X604" s="9">
        <v>14.047492471391287</v>
      </c>
      <c r="Y604" s="9">
        <v>8</v>
      </c>
      <c r="Z604" s="9">
        <v>47270.457800000004</v>
      </c>
      <c r="AA604" s="9">
        <v>19.900000000000002</v>
      </c>
      <c r="AB604" s="9">
        <v>9.69</v>
      </c>
      <c r="AC604" s="9">
        <v>9.69</v>
      </c>
      <c r="AD604" s="9">
        <v>0</v>
      </c>
      <c r="AE604" s="9">
        <v>0.76</v>
      </c>
      <c r="AF604" s="9">
        <v>9.4499999999999993</v>
      </c>
      <c r="AG604" s="9">
        <v>0</v>
      </c>
      <c r="AH604" s="9">
        <v>11.9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7.61</v>
      </c>
      <c r="BD604" s="9">
        <v>0</v>
      </c>
      <c r="BE604" s="9">
        <v>0</v>
      </c>
      <c r="BF604" s="9">
        <v>0</v>
      </c>
      <c r="BG604" s="9">
        <v>0</v>
      </c>
      <c r="BH604" s="9">
        <v>0</v>
      </c>
      <c r="BI604" s="9">
        <v>0</v>
      </c>
      <c r="BJ604" s="9">
        <v>0</v>
      </c>
      <c r="BK604" s="9">
        <v>0</v>
      </c>
      <c r="BL604" s="9">
        <v>0</v>
      </c>
      <c r="BM604" s="9">
        <v>0</v>
      </c>
      <c r="BN604" s="9">
        <v>0</v>
      </c>
      <c r="BO604" s="9">
        <v>3.5</v>
      </c>
      <c r="BP604" s="9">
        <v>0</v>
      </c>
      <c r="BQ604" s="9">
        <v>0</v>
      </c>
      <c r="BR604" s="9">
        <v>0</v>
      </c>
      <c r="BS604" s="9">
        <v>0</v>
      </c>
      <c r="BT604" s="9">
        <v>0</v>
      </c>
      <c r="BU604" s="9">
        <v>0</v>
      </c>
      <c r="BV604" s="9">
        <v>0</v>
      </c>
      <c r="BW604" s="9">
        <v>0</v>
      </c>
      <c r="BX604" s="9">
        <v>0</v>
      </c>
      <c r="BY604" s="9">
        <v>0</v>
      </c>
      <c r="BZ604" s="9">
        <v>0</v>
      </c>
      <c r="CA604" s="9">
        <v>0</v>
      </c>
      <c r="CB604" s="9">
        <v>0</v>
      </c>
      <c r="CC604" s="9">
        <v>0</v>
      </c>
      <c r="CD604" s="9">
        <v>0</v>
      </c>
      <c r="CE604" s="9">
        <v>0</v>
      </c>
      <c r="CF604" s="9">
        <v>3.11</v>
      </c>
      <c r="CG604" s="9">
        <v>0</v>
      </c>
      <c r="CH604" s="9">
        <v>0</v>
      </c>
      <c r="CI604" s="9">
        <v>2.1</v>
      </c>
      <c r="CJ604" s="9">
        <v>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9">
        <v>0</v>
      </c>
      <c r="CR604" s="9">
        <v>0</v>
      </c>
      <c r="CS604" s="9">
        <v>3.58</v>
      </c>
      <c r="CT604" s="9">
        <v>0</v>
      </c>
      <c r="CU604" s="9">
        <v>19</v>
      </c>
      <c r="CV604" s="9">
        <v>15.2</v>
      </c>
      <c r="CW604" s="9" t="s">
        <v>1930</v>
      </c>
      <c r="CX604" s="9">
        <v>311.33999999999997</v>
      </c>
      <c r="CY604" s="9">
        <v>0.27</v>
      </c>
      <c r="CZ604" s="9">
        <v>0.13</v>
      </c>
      <c r="DA604" s="9">
        <v>0</v>
      </c>
      <c r="DB604" s="9">
        <v>0.04</v>
      </c>
      <c r="DC604" s="9">
        <v>0</v>
      </c>
      <c r="DD604" s="9">
        <v>0</v>
      </c>
      <c r="DE604" s="9">
        <v>0</v>
      </c>
      <c r="DF604" s="9">
        <v>0.1</v>
      </c>
      <c r="DG604" s="9">
        <v>0</v>
      </c>
      <c r="DH604" s="9">
        <v>0</v>
      </c>
      <c r="DI604" s="9">
        <v>0</v>
      </c>
      <c r="DJ604" s="9">
        <v>0</v>
      </c>
      <c r="DK604" s="9">
        <v>0</v>
      </c>
      <c r="DL604" s="9">
        <v>0</v>
      </c>
      <c r="DM604" s="9">
        <v>0</v>
      </c>
      <c r="DN604" s="9">
        <v>0.3</v>
      </c>
      <c r="DO604" s="9">
        <v>0</v>
      </c>
      <c r="DP604" s="9">
        <v>0.06</v>
      </c>
      <c r="DQ604" s="9">
        <v>0</v>
      </c>
      <c r="DR604" s="9">
        <v>0</v>
      </c>
      <c r="DS604" s="9">
        <v>0</v>
      </c>
      <c r="DT604" s="9">
        <v>0.04</v>
      </c>
      <c r="DU604" s="9">
        <v>0.05</v>
      </c>
      <c r="DV604" s="9">
        <v>0</v>
      </c>
      <c r="DW604" s="9">
        <v>0</v>
      </c>
      <c r="DX604" s="9">
        <v>0</v>
      </c>
      <c r="DY604" s="16" t="s">
        <v>1930</v>
      </c>
      <c r="DZ604" s="16" t="s">
        <v>1932</v>
      </c>
      <c r="EA604" s="16" t="s">
        <v>1923</v>
      </c>
      <c r="EB604" s="16" t="s">
        <v>482</v>
      </c>
      <c r="EC604" s="9">
        <v>311.34421662400001</v>
      </c>
      <c r="ED604" s="17">
        <v>29.363946428362201</v>
      </c>
      <c r="EE604" s="18">
        <v>0.09</v>
      </c>
      <c r="EF604" s="19" t="s">
        <v>192</v>
      </c>
      <c r="EG604" s="16" t="s">
        <v>1930</v>
      </c>
      <c r="EH604" s="20" t="s">
        <v>1921</v>
      </c>
      <c r="EI604" s="20" t="s">
        <v>1931</v>
      </c>
      <c r="EJ604" s="20">
        <v>311.34421662400001</v>
      </c>
      <c r="EK604" s="21">
        <v>2375.3998894472361</v>
      </c>
      <c r="EL604" s="20">
        <v>1.3092105263157896</v>
      </c>
      <c r="EM604" s="20">
        <v>3109.8985394736847</v>
      </c>
      <c r="EN604" s="22">
        <f t="shared" si="290"/>
        <v>0.55829145728643204</v>
      </c>
      <c r="EO604" s="23">
        <f t="shared" si="291"/>
        <v>0</v>
      </c>
      <c r="EP604" s="22">
        <f t="shared" si="292"/>
        <v>0</v>
      </c>
      <c r="EQ604" s="22">
        <f t="shared" si="293"/>
        <v>0.38241206030150754</v>
      </c>
      <c r="ER604" s="22">
        <f t="shared" si="294"/>
        <v>0</v>
      </c>
      <c r="ES604" s="22">
        <f t="shared" si="295"/>
        <v>0</v>
      </c>
      <c r="ET604" s="22">
        <f t="shared" si="296"/>
        <v>0</v>
      </c>
      <c r="EU604" s="22">
        <f t="shared" si="297"/>
        <v>0</v>
      </c>
      <c r="EV604" s="22">
        <f t="shared" si="298"/>
        <v>0</v>
      </c>
      <c r="EW604" s="22">
        <f t="shared" si="299"/>
        <v>0.17587939698492461</v>
      </c>
      <c r="EX604" s="22">
        <f t="shared" si="300"/>
        <v>0</v>
      </c>
      <c r="EY604" s="22">
        <f t="shared" si="301"/>
        <v>0.10552763819095477</v>
      </c>
      <c r="EZ604" s="22">
        <f t="shared" si="302"/>
        <v>0</v>
      </c>
      <c r="FA604" s="22">
        <f t="shared" si="303"/>
        <v>0.15628140703517585</v>
      </c>
      <c r="FB604" s="22">
        <f t="shared" si="304"/>
        <v>0.17989949748743717</v>
      </c>
      <c r="FC604" s="22">
        <f t="shared" si="16"/>
        <v>0.59798994974874364</v>
      </c>
      <c r="FD604" s="22">
        <f t="shared" si="305"/>
        <v>1</v>
      </c>
      <c r="FE604" s="22">
        <f t="shared" si="306"/>
        <v>0</v>
      </c>
      <c r="FF604" s="22">
        <f t="shared" si="307"/>
        <v>0</v>
      </c>
      <c r="FG604" s="22">
        <f t="shared" si="308"/>
        <v>0</v>
      </c>
      <c r="FH604" s="22">
        <f t="shared" si="309"/>
        <v>0.4869346733668341</v>
      </c>
      <c r="FI604" s="23">
        <f t="shared" si="310"/>
        <v>0.47487437185929637</v>
      </c>
      <c r="FJ604" s="24">
        <f t="shared" si="311"/>
        <v>0</v>
      </c>
      <c r="FK604" s="22">
        <f t="shared" si="312"/>
        <v>6.3916395222566688E-2</v>
      </c>
      <c r="FL604" s="25">
        <v>1379.7349929732986</v>
      </c>
      <c r="FM604" s="25">
        <v>14.047492471391287</v>
      </c>
      <c r="FN604" s="25">
        <v>235.80273209153827</v>
      </c>
      <c r="FO604" s="9">
        <v>156.69808959960938</v>
      </c>
      <c r="FP604" s="26">
        <f t="shared" si="0"/>
        <v>243.30191040039063</v>
      </c>
      <c r="FQ604" s="22">
        <f t="shared" si="313"/>
        <v>0.12365734754114659</v>
      </c>
      <c r="FR604" s="28">
        <f t="shared" si="314"/>
        <v>0.29308397306830197</v>
      </c>
      <c r="FS604" s="28">
        <f t="shared" si="315"/>
        <v>0.58395977921622633</v>
      </c>
      <c r="FT604" s="28">
        <f t="shared" si="316"/>
        <v>0</v>
      </c>
      <c r="FU604" s="28">
        <f t="shared" si="317"/>
        <v>0.36274160228385049</v>
      </c>
      <c r="FV604" s="28">
        <f t="shared" si="318"/>
        <v>0.63795949754182446</v>
      </c>
      <c r="FW604" s="22">
        <f t="shared" si="319"/>
        <v>0.95477386934673358</v>
      </c>
      <c r="FX604" s="22">
        <f t="shared" si="320"/>
        <v>2.4875000000000003</v>
      </c>
      <c r="FY604" s="22">
        <f t="shared" si="321"/>
        <v>0</v>
      </c>
    </row>
    <row r="605" spans="1:181" ht="15.75" customHeight="1">
      <c r="A605" s="9">
        <v>1</v>
      </c>
      <c r="B605" s="9" t="s">
        <v>184</v>
      </c>
      <c r="C605" s="9" t="s">
        <v>1920</v>
      </c>
      <c r="D605" s="9" t="s">
        <v>1921</v>
      </c>
      <c r="E605" s="9" t="s">
        <v>1933</v>
      </c>
      <c r="F605" s="9" t="s">
        <v>1934</v>
      </c>
      <c r="G605" s="9">
        <v>277.08225270600002</v>
      </c>
      <c r="H605" s="9">
        <v>26.6875</v>
      </c>
      <c r="I605" s="9">
        <v>31.1875</v>
      </c>
      <c r="J605" s="9">
        <v>44.5625</v>
      </c>
      <c r="K605" s="9">
        <v>36.375</v>
      </c>
      <c r="L605" s="9">
        <v>53.6875</v>
      </c>
      <c r="M605" s="9">
        <v>84.6875</v>
      </c>
      <c r="N605" s="9">
        <v>135.01283264160156</v>
      </c>
      <c r="O605" s="9">
        <v>466.30984497070313</v>
      </c>
      <c r="P605" s="9">
        <v>215.14734406928198</v>
      </c>
      <c r="Q605" s="9">
        <v>0</v>
      </c>
      <c r="R605" s="9">
        <v>0</v>
      </c>
      <c r="S605" s="9">
        <v>0</v>
      </c>
      <c r="T605" s="9">
        <v>114.625</v>
      </c>
      <c r="U605" s="9">
        <v>162.5625</v>
      </c>
      <c r="V605" s="9">
        <v>0</v>
      </c>
      <c r="W605" s="9">
        <v>1357.7423215898825</v>
      </c>
      <c r="X605" s="9">
        <v>14.189500903342367</v>
      </c>
      <c r="Y605" s="9">
        <v>17</v>
      </c>
      <c r="Z605" s="9">
        <v>176630.48269999999</v>
      </c>
      <c r="AA605" s="9">
        <v>74.540000000000006</v>
      </c>
      <c r="AB605" s="9">
        <v>31.89</v>
      </c>
      <c r="AC605" s="9">
        <v>31.83</v>
      </c>
      <c r="AD605" s="9">
        <v>0.06</v>
      </c>
      <c r="AE605" s="9">
        <v>2.11</v>
      </c>
      <c r="AF605" s="9">
        <v>31.78</v>
      </c>
      <c r="AG605" s="9">
        <v>8.76</v>
      </c>
      <c r="AH605" s="9">
        <v>30.6</v>
      </c>
      <c r="AI605" s="9">
        <v>0</v>
      </c>
      <c r="AJ605" s="9">
        <v>0.2</v>
      </c>
      <c r="AK605" s="9">
        <v>0.8</v>
      </c>
      <c r="AL605" s="9">
        <v>12.58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24.65</v>
      </c>
      <c r="BD605" s="9">
        <v>0</v>
      </c>
      <c r="BE605" s="9">
        <v>0</v>
      </c>
      <c r="BF605" s="9">
        <v>0</v>
      </c>
      <c r="BG605" s="9">
        <v>0</v>
      </c>
      <c r="BH605" s="9">
        <v>0</v>
      </c>
      <c r="BI605" s="9">
        <v>0</v>
      </c>
      <c r="BJ605" s="9">
        <v>10.86</v>
      </c>
      <c r="BK605" s="9">
        <v>0</v>
      </c>
      <c r="BL605" s="9">
        <v>0</v>
      </c>
      <c r="BM605" s="9">
        <v>0</v>
      </c>
      <c r="BN605" s="9">
        <v>5.18</v>
      </c>
      <c r="BO605" s="9">
        <v>3.16</v>
      </c>
      <c r="BP605" s="9">
        <v>0</v>
      </c>
      <c r="BQ605" s="9">
        <v>0</v>
      </c>
      <c r="BR605" s="9">
        <v>0</v>
      </c>
      <c r="BS605" s="9">
        <v>0</v>
      </c>
      <c r="BT605" s="9">
        <v>0</v>
      </c>
      <c r="BU605" s="9">
        <v>0</v>
      </c>
      <c r="BV605" s="9">
        <v>0</v>
      </c>
      <c r="BW605" s="9">
        <v>0</v>
      </c>
      <c r="BX605" s="9">
        <v>0</v>
      </c>
      <c r="BY605" s="9">
        <v>0</v>
      </c>
      <c r="BZ605" s="9">
        <v>0</v>
      </c>
      <c r="CA605" s="9">
        <v>0</v>
      </c>
      <c r="CB605" s="9">
        <v>0</v>
      </c>
      <c r="CC605" s="9">
        <v>0</v>
      </c>
      <c r="CD605" s="9">
        <v>10.47</v>
      </c>
      <c r="CE605" s="9">
        <v>0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9">
        <v>2.06</v>
      </c>
      <c r="CO605" s="9">
        <v>0</v>
      </c>
      <c r="CP605" s="9">
        <v>2.68</v>
      </c>
      <c r="CQ605" s="9">
        <v>0</v>
      </c>
      <c r="CR605" s="9">
        <v>0</v>
      </c>
      <c r="CS605" s="9">
        <v>2.9</v>
      </c>
      <c r="CT605" s="9">
        <v>0</v>
      </c>
      <c r="CU605" s="9">
        <v>35</v>
      </c>
      <c r="CV605" s="9">
        <v>23.799999999999997</v>
      </c>
      <c r="CW605" s="9" t="s">
        <v>1933</v>
      </c>
      <c r="CX605" s="9">
        <v>277.08</v>
      </c>
      <c r="CY605" s="9">
        <v>0.18</v>
      </c>
      <c r="CZ605" s="9">
        <v>0.15</v>
      </c>
      <c r="DA605" s="9">
        <v>0</v>
      </c>
      <c r="DB605" s="9">
        <v>0.1</v>
      </c>
      <c r="DC605" s="9">
        <v>0</v>
      </c>
      <c r="DD605" s="9">
        <v>0</v>
      </c>
      <c r="DE605" s="9">
        <v>0</v>
      </c>
      <c r="DF605" s="9">
        <v>0.11</v>
      </c>
      <c r="DG605" s="9">
        <v>0</v>
      </c>
      <c r="DH605" s="9">
        <v>0</v>
      </c>
      <c r="DI605" s="9">
        <v>0</v>
      </c>
      <c r="DJ605" s="9">
        <v>0</v>
      </c>
      <c r="DK605" s="9">
        <v>0</v>
      </c>
      <c r="DL605" s="9">
        <v>0</v>
      </c>
      <c r="DM605" s="9">
        <v>0</v>
      </c>
      <c r="DN605" s="9">
        <v>0.2</v>
      </c>
      <c r="DO605" s="9">
        <v>0</v>
      </c>
      <c r="DP605" s="9">
        <v>0.09</v>
      </c>
      <c r="DQ605" s="9">
        <v>0.01</v>
      </c>
      <c r="DR605" s="9">
        <v>0</v>
      </c>
      <c r="DS605" s="9">
        <v>0</v>
      </c>
      <c r="DT605" s="9">
        <v>0.06</v>
      </c>
      <c r="DU605" s="9">
        <v>0.09</v>
      </c>
      <c r="DV605" s="9">
        <v>0</v>
      </c>
      <c r="DW605" s="9">
        <v>0</v>
      </c>
      <c r="DX605" s="9">
        <v>0</v>
      </c>
      <c r="DY605" s="16" t="s">
        <v>1933</v>
      </c>
      <c r="DZ605" s="16" t="s">
        <v>1935</v>
      </c>
      <c r="EA605" s="16" t="s">
        <v>1923</v>
      </c>
      <c r="EB605" s="16" t="s">
        <v>482</v>
      </c>
      <c r="EC605" s="9">
        <v>277.08225270600002</v>
      </c>
      <c r="ED605" s="17">
        <v>46.723178003558999</v>
      </c>
      <c r="EE605" s="18">
        <v>0.17</v>
      </c>
      <c r="EF605" s="19" t="s">
        <v>192</v>
      </c>
      <c r="EG605" s="16" t="s">
        <v>1933</v>
      </c>
      <c r="EH605" s="20" t="s">
        <v>1921</v>
      </c>
      <c r="EI605" s="20" t="s">
        <v>1934</v>
      </c>
      <c r="EJ605" s="20">
        <v>277.08225270600002</v>
      </c>
      <c r="EK605" s="21">
        <v>2369.6066903675874</v>
      </c>
      <c r="EL605" s="20">
        <v>3.1319327731092441</v>
      </c>
      <c r="EM605" s="20">
        <v>7421.4488529411774</v>
      </c>
      <c r="EN605" s="22">
        <f t="shared" si="290"/>
        <v>0.75704319828280098</v>
      </c>
      <c r="EO605" s="23">
        <f t="shared" si="291"/>
        <v>0.16876844647169303</v>
      </c>
      <c r="EP605" s="22">
        <f t="shared" si="292"/>
        <v>0</v>
      </c>
      <c r="EQ605" s="22">
        <f t="shared" si="293"/>
        <v>0.33069492889723634</v>
      </c>
      <c r="ER605" s="22">
        <f t="shared" si="294"/>
        <v>0.14569358733565868</v>
      </c>
      <c r="ES605" s="22">
        <f t="shared" si="295"/>
        <v>0</v>
      </c>
      <c r="ET605" s="22">
        <f t="shared" si="296"/>
        <v>0</v>
      </c>
      <c r="EU605" s="22">
        <f t="shared" si="297"/>
        <v>0</v>
      </c>
      <c r="EV605" s="22">
        <f t="shared" si="298"/>
        <v>6.9492889723638304E-2</v>
      </c>
      <c r="EW605" s="22">
        <f t="shared" si="299"/>
        <v>4.2393345854574722E-2</v>
      </c>
      <c r="EX605" s="22">
        <f t="shared" si="300"/>
        <v>0</v>
      </c>
      <c r="EY605" s="22">
        <f t="shared" si="301"/>
        <v>0</v>
      </c>
      <c r="EZ605" s="22">
        <f t="shared" si="302"/>
        <v>0</v>
      </c>
      <c r="FA605" s="22">
        <f t="shared" si="303"/>
        <v>0.14046149718272069</v>
      </c>
      <c r="FB605" s="22">
        <f t="shared" si="304"/>
        <v>0.10249530453447814</v>
      </c>
      <c r="FC605" s="22">
        <f t="shared" si="16"/>
        <v>0.42393345854574721</v>
      </c>
      <c r="FD605" s="22">
        <f t="shared" si="305"/>
        <v>0.96835443037974689</v>
      </c>
      <c r="FE605" s="22">
        <f t="shared" si="306"/>
        <v>0</v>
      </c>
      <c r="FF605" s="22">
        <f t="shared" si="307"/>
        <v>6.3291139240506328E-3</v>
      </c>
      <c r="FG605" s="22">
        <f t="shared" si="308"/>
        <v>2.5316455696202531E-2</v>
      </c>
      <c r="FH605" s="22">
        <f t="shared" si="309"/>
        <v>0.42782398712100883</v>
      </c>
      <c r="FI605" s="23">
        <f t="shared" si="310"/>
        <v>0.4263482693855648</v>
      </c>
      <c r="FJ605" s="24">
        <f t="shared" si="311"/>
        <v>0.11752079420445397</v>
      </c>
      <c r="FK605" s="22">
        <f t="shared" si="312"/>
        <v>0.26901759052425189</v>
      </c>
      <c r="FL605" s="25">
        <v>1357.7423215898825</v>
      </c>
      <c r="FM605" s="25">
        <v>14.189500903342367</v>
      </c>
      <c r="FN605" s="25">
        <v>215.14734406928198</v>
      </c>
      <c r="FO605" s="9">
        <v>135.01283264160156</v>
      </c>
      <c r="FP605" s="26">
        <f t="shared" si="0"/>
        <v>331.29701232910156</v>
      </c>
      <c r="FQ605" s="22">
        <f t="shared" si="313"/>
        <v>0.20887299505756746</v>
      </c>
      <c r="FR605" s="28">
        <f t="shared" si="314"/>
        <v>0.29210640237532381</v>
      </c>
      <c r="FS605" s="28">
        <f t="shared" si="315"/>
        <v>0.49940044390653821</v>
      </c>
      <c r="FT605" s="28">
        <f t="shared" si="316"/>
        <v>0</v>
      </c>
      <c r="FU605" s="28">
        <f t="shared" si="317"/>
        <v>0.41368582390451264</v>
      </c>
      <c r="FV605" s="28">
        <f t="shared" si="318"/>
        <v>0.58669401743491678</v>
      </c>
      <c r="FW605" s="22">
        <f t="shared" si="319"/>
        <v>0.46954655218674535</v>
      </c>
      <c r="FX605" s="22">
        <f t="shared" si="320"/>
        <v>4.3847058823529412</v>
      </c>
      <c r="FY605" s="22">
        <f t="shared" si="321"/>
        <v>0</v>
      </c>
    </row>
    <row r="606" spans="1:181" ht="15.75" customHeight="1">
      <c r="A606" s="9">
        <v>1</v>
      </c>
      <c r="B606" s="9" t="s">
        <v>184</v>
      </c>
      <c r="C606" s="9" t="s">
        <v>1920</v>
      </c>
      <c r="D606" s="9" t="s">
        <v>1921</v>
      </c>
      <c r="E606" s="9" t="s">
        <v>1936</v>
      </c>
      <c r="F606" s="9" t="s">
        <v>1937</v>
      </c>
      <c r="G606" s="9">
        <v>301.15041172799999</v>
      </c>
      <c r="H606" s="9">
        <v>25.625</v>
      </c>
      <c r="I606" s="9">
        <v>38.6875</v>
      </c>
      <c r="J606" s="9">
        <v>63.6875</v>
      </c>
      <c r="K606" s="9">
        <v>46.875</v>
      </c>
      <c r="L606" s="9">
        <v>61.5625</v>
      </c>
      <c r="M606" s="9">
        <v>64.1875</v>
      </c>
      <c r="N606" s="9">
        <v>133.51350402832031</v>
      </c>
      <c r="O606" s="9">
        <v>420</v>
      </c>
      <c r="P606" s="9">
        <v>189.19566812495432</v>
      </c>
      <c r="Q606" s="9">
        <v>0</v>
      </c>
      <c r="R606" s="9">
        <v>0</v>
      </c>
      <c r="S606" s="9">
        <v>0</v>
      </c>
      <c r="T606" s="9">
        <v>65.0625</v>
      </c>
      <c r="U606" s="9">
        <v>235.5625</v>
      </c>
      <c r="V606" s="9">
        <v>0</v>
      </c>
      <c r="W606" s="9">
        <v>1354.5391953546246</v>
      </c>
      <c r="X606" s="9">
        <v>14.218318125259229</v>
      </c>
      <c r="Y606" s="9">
        <v>22</v>
      </c>
      <c r="Z606" s="9">
        <v>151526.16380000001</v>
      </c>
      <c r="AA606" s="9">
        <v>77.400000000000006</v>
      </c>
      <c r="AB606" s="9">
        <v>39.9</v>
      </c>
      <c r="AC606" s="9">
        <v>39.9</v>
      </c>
      <c r="AD606" s="9">
        <v>0</v>
      </c>
      <c r="AE606" s="9">
        <v>2.62</v>
      </c>
      <c r="AF606" s="9">
        <v>30.38</v>
      </c>
      <c r="AG606" s="9">
        <v>4.5</v>
      </c>
      <c r="AH606" s="9">
        <v>6.2</v>
      </c>
      <c r="AI606" s="9">
        <v>0</v>
      </c>
      <c r="AJ606" s="9">
        <v>0.2</v>
      </c>
      <c r="AK606" s="9">
        <v>0.8</v>
      </c>
      <c r="AL606" s="9">
        <v>10.6</v>
      </c>
      <c r="AM606" s="9">
        <v>0</v>
      </c>
      <c r="AN606" s="9">
        <v>0</v>
      </c>
      <c r="AO606" s="9">
        <v>0</v>
      </c>
      <c r="AP606" s="9">
        <v>0</v>
      </c>
      <c r="AQ606" s="9">
        <v>0</v>
      </c>
      <c r="AR606" s="9">
        <v>0</v>
      </c>
      <c r="AS606" s="9">
        <v>3.85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0</v>
      </c>
      <c r="BA606" s="9">
        <v>0</v>
      </c>
      <c r="BB606" s="9">
        <v>0</v>
      </c>
      <c r="BC606" s="9">
        <v>21.4</v>
      </c>
      <c r="BD606" s="9">
        <v>0</v>
      </c>
      <c r="BE606" s="9">
        <v>0</v>
      </c>
      <c r="BF606" s="9">
        <v>0</v>
      </c>
      <c r="BG606" s="9">
        <v>0</v>
      </c>
      <c r="BH606" s="9">
        <v>0</v>
      </c>
      <c r="BI606" s="9">
        <v>0</v>
      </c>
      <c r="BJ606" s="9">
        <v>0</v>
      </c>
      <c r="BK606" s="9">
        <v>0</v>
      </c>
      <c r="BL606" s="9">
        <v>0</v>
      </c>
      <c r="BM606" s="9">
        <v>0</v>
      </c>
      <c r="BN606" s="9">
        <v>0</v>
      </c>
      <c r="BO606" s="9">
        <v>0</v>
      </c>
      <c r="BP606" s="9">
        <v>0</v>
      </c>
      <c r="BQ606" s="9">
        <v>0</v>
      </c>
      <c r="BR606" s="9">
        <v>0</v>
      </c>
      <c r="BS606" s="9">
        <v>0</v>
      </c>
      <c r="BT606" s="9">
        <v>0</v>
      </c>
      <c r="BU606" s="9">
        <v>0</v>
      </c>
      <c r="BV606" s="9">
        <v>0</v>
      </c>
      <c r="BW606" s="9">
        <v>0</v>
      </c>
      <c r="BX606" s="9">
        <v>0</v>
      </c>
      <c r="BY606" s="9">
        <v>0</v>
      </c>
      <c r="BZ606" s="9">
        <v>0</v>
      </c>
      <c r="CA606" s="9">
        <v>1</v>
      </c>
      <c r="CB606" s="9">
        <v>0</v>
      </c>
      <c r="CC606" s="9">
        <v>0</v>
      </c>
      <c r="CD606" s="9">
        <v>4.91</v>
      </c>
      <c r="CE606" s="9">
        <v>9.2900000000000009</v>
      </c>
      <c r="CF606" s="9">
        <v>1.1000000000000001</v>
      </c>
      <c r="CG606" s="9">
        <v>6.51</v>
      </c>
      <c r="CH606" s="9">
        <v>0</v>
      </c>
      <c r="CI606" s="9">
        <v>0</v>
      </c>
      <c r="CJ606" s="9">
        <v>0</v>
      </c>
      <c r="CK606" s="9">
        <v>4.25</v>
      </c>
      <c r="CL606" s="9">
        <v>0</v>
      </c>
      <c r="CM606" s="9">
        <v>0</v>
      </c>
      <c r="CN606" s="9">
        <v>0</v>
      </c>
      <c r="CO606" s="9">
        <v>3.2</v>
      </c>
      <c r="CP606" s="9">
        <v>1.3</v>
      </c>
      <c r="CQ606" s="9">
        <v>0</v>
      </c>
      <c r="CR606" s="9">
        <v>0</v>
      </c>
      <c r="CS606" s="9">
        <v>9.99</v>
      </c>
      <c r="CT606" s="9">
        <v>0</v>
      </c>
      <c r="CU606" s="9">
        <v>70</v>
      </c>
      <c r="CV606" s="9">
        <v>41.8</v>
      </c>
      <c r="CW606" s="9" t="s">
        <v>1936</v>
      </c>
      <c r="CX606" s="9">
        <v>301.14999999999998</v>
      </c>
      <c r="CY606" s="9">
        <v>0.19</v>
      </c>
      <c r="CZ606" s="9">
        <v>0.21</v>
      </c>
      <c r="DA606" s="9">
        <v>0</v>
      </c>
      <c r="DB606" s="9">
        <v>0.06</v>
      </c>
      <c r="DC606" s="9">
        <v>0</v>
      </c>
      <c r="DD606" s="9">
        <v>0</v>
      </c>
      <c r="DE606" s="9">
        <v>0</v>
      </c>
      <c r="DF606" s="9">
        <v>0.04</v>
      </c>
      <c r="DG606" s="9">
        <v>0</v>
      </c>
      <c r="DH606" s="9">
        <v>0</v>
      </c>
      <c r="DI606" s="9">
        <v>0</v>
      </c>
      <c r="DJ606" s="9">
        <v>0</v>
      </c>
      <c r="DK606" s="9">
        <v>0</v>
      </c>
      <c r="DL606" s="9">
        <v>0</v>
      </c>
      <c r="DM606" s="9">
        <v>0</v>
      </c>
      <c r="DN606" s="9">
        <v>0.1</v>
      </c>
      <c r="DO606" s="9">
        <v>0</v>
      </c>
      <c r="DP606" s="9">
        <v>0.1</v>
      </c>
      <c r="DQ606" s="9">
        <v>0.1</v>
      </c>
      <c r="DR606" s="9">
        <v>0</v>
      </c>
      <c r="DS606" s="9">
        <v>0</v>
      </c>
      <c r="DT606" s="9">
        <v>0.03</v>
      </c>
      <c r="DU606" s="9">
        <v>0.17</v>
      </c>
      <c r="DV606" s="9">
        <v>0</v>
      </c>
      <c r="DW606" s="9">
        <v>0</v>
      </c>
      <c r="DX606" s="9">
        <v>0</v>
      </c>
      <c r="DY606" s="16" t="s">
        <v>1936</v>
      </c>
      <c r="DZ606" s="16" t="s">
        <v>1938</v>
      </c>
      <c r="EA606" s="16" t="s">
        <v>1923</v>
      </c>
      <c r="EB606" s="16" t="s">
        <v>482</v>
      </c>
      <c r="EC606" s="9">
        <v>301.15041172799999</v>
      </c>
      <c r="ED606" s="17">
        <v>37.626390777829997</v>
      </c>
      <c r="EE606" s="18">
        <v>0.12</v>
      </c>
      <c r="EF606" s="19" t="s">
        <v>192</v>
      </c>
      <c r="EG606" s="16" t="s">
        <v>1936</v>
      </c>
      <c r="EH606" s="20" t="s">
        <v>1921</v>
      </c>
      <c r="EI606" s="20" t="s">
        <v>1937</v>
      </c>
      <c r="EJ606" s="20">
        <v>301.15041172799999</v>
      </c>
      <c r="EK606" s="21">
        <v>1957.7023746770026</v>
      </c>
      <c r="EL606" s="20">
        <v>1.8516746411483256</v>
      </c>
      <c r="EM606" s="20">
        <v>3625.0278421052635</v>
      </c>
      <c r="EN606" s="22">
        <f t="shared" si="290"/>
        <v>0.41343669250645981</v>
      </c>
      <c r="EO606" s="23">
        <f t="shared" si="291"/>
        <v>0.13874345549738218</v>
      </c>
      <c r="EP606" s="22">
        <f t="shared" si="292"/>
        <v>0</v>
      </c>
      <c r="EQ606" s="22">
        <f t="shared" si="293"/>
        <v>0.29496898690558226</v>
      </c>
      <c r="ER606" s="22">
        <f t="shared" si="294"/>
        <v>0</v>
      </c>
      <c r="ES606" s="22">
        <f t="shared" si="295"/>
        <v>0</v>
      </c>
      <c r="ET606" s="22">
        <f t="shared" si="296"/>
        <v>0</v>
      </c>
      <c r="EU606" s="22">
        <f t="shared" si="297"/>
        <v>0</v>
      </c>
      <c r="EV606" s="22">
        <f t="shared" si="298"/>
        <v>0</v>
      </c>
      <c r="EW606" s="22">
        <f t="shared" si="299"/>
        <v>0</v>
      </c>
      <c r="EX606" s="22">
        <f t="shared" si="300"/>
        <v>0</v>
      </c>
      <c r="EY606" s="22">
        <f t="shared" si="301"/>
        <v>5.8580289455547892E-2</v>
      </c>
      <c r="EZ606" s="22">
        <f t="shared" si="302"/>
        <v>0</v>
      </c>
      <c r="FA606" s="22">
        <f t="shared" si="303"/>
        <v>0.30062026188835284</v>
      </c>
      <c r="FB606" s="22">
        <f t="shared" si="304"/>
        <v>0.19972432804962093</v>
      </c>
      <c r="FC606" s="22">
        <f t="shared" si="16"/>
        <v>9.3023255813953487E-2</v>
      </c>
      <c r="FD606" s="22">
        <f t="shared" si="305"/>
        <v>0.86111111111111116</v>
      </c>
      <c r="FE606" s="22">
        <f t="shared" si="306"/>
        <v>0</v>
      </c>
      <c r="FF606" s="22">
        <f t="shared" si="307"/>
        <v>2.777777777777778E-2</v>
      </c>
      <c r="FG606" s="22">
        <f t="shared" si="308"/>
        <v>0.11111111111111112</v>
      </c>
      <c r="FH606" s="22">
        <f t="shared" si="309"/>
        <v>0.51550387596899216</v>
      </c>
      <c r="FI606" s="23">
        <f t="shared" si="310"/>
        <v>0.3925064599483204</v>
      </c>
      <c r="FJ606" s="24">
        <f t="shared" si="311"/>
        <v>5.8139534883720929E-2</v>
      </c>
      <c r="FK606" s="22">
        <f t="shared" si="312"/>
        <v>0.25701442530288793</v>
      </c>
      <c r="FL606" s="25">
        <v>1354.5391953546246</v>
      </c>
      <c r="FM606" s="25">
        <v>14.218318125259229</v>
      </c>
      <c r="FN606" s="25">
        <v>189.19566812495432</v>
      </c>
      <c r="FO606" s="9">
        <v>133.51350402832031</v>
      </c>
      <c r="FP606" s="26">
        <f t="shared" si="0"/>
        <v>286.48649597167969</v>
      </c>
      <c r="FQ606" s="22">
        <f t="shared" si="313"/>
        <v>0.21355607528801007</v>
      </c>
      <c r="FR606" s="28">
        <f t="shared" si="314"/>
        <v>0.367133816505821</v>
      </c>
      <c r="FS606" s="28">
        <f t="shared" si="315"/>
        <v>0.41756542612194003</v>
      </c>
      <c r="FT606" s="28">
        <f t="shared" si="316"/>
        <v>0</v>
      </c>
      <c r="FU606" s="28">
        <f t="shared" si="317"/>
        <v>0.21604652514559619</v>
      </c>
      <c r="FV606" s="28">
        <f t="shared" si="318"/>
        <v>0.78220879277017497</v>
      </c>
      <c r="FW606" s="22">
        <f t="shared" si="319"/>
        <v>0.90439276485788112</v>
      </c>
      <c r="FX606" s="22">
        <f t="shared" si="320"/>
        <v>3.5181818181818185</v>
      </c>
      <c r="FY606" s="22">
        <f t="shared" si="321"/>
        <v>0.17500000000000002</v>
      </c>
    </row>
    <row r="607" spans="1:181" ht="15.75" customHeight="1">
      <c r="A607" s="9">
        <v>1</v>
      </c>
      <c r="B607" s="9" t="s">
        <v>184</v>
      </c>
      <c r="C607" s="9" t="s">
        <v>1920</v>
      </c>
      <c r="D607" s="9" t="s">
        <v>1921</v>
      </c>
      <c r="E607" s="9" t="s">
        <v>1939</v>
      </c>
      <c r="F607" s="9" t="s">
        <v>1940</v>
      </c>
      <c r="G607" s="9">
        <v>247.822095784</v>
      </c>
      <c r="H607" s="9">
        <v>24.9375</v>
      </c>
      <c r="I607" s="9">
        <v>20.375</v>
      </c>
      <c r="J607" s="9">
        <v>43.6875</v>
      </c>
      <c r="K607" s="9">
        <v>55</v>
      </c>
      <c r="L607" s="9">
        <v>71.0625</v>
      </c>
      <c r="M607" s="9">
        <v>32.875</v>
      </c>
      <c r="N607" s="9">
        <v>143.39865112304688</v>
      </c>
      <c r="O607" s="9">
        <v>308.369384765625</v>
      </c>
      <c r="P607" s="9">
        <v>201.06041849654179</v>
      </c>
      <c r="Q607" s="9">
        <v>0</v>
      </c>
      <c r="R607" s="9">
        <v>24.5625</v>
      </c>
      <c r="S607" s="9">
        <v>0</v>
      </c>
      <c r="T607" s="9">
        <v>0</v>
      </c>
      <c r="U607" s="9">
        <v>223.375</v>
      </c>
      <c r="V607" s="9">
        <v>0</v>
      </c>
      <c r="W607" s="9">
        <v>1359.1260060362174</v>
      </c>
      <c r="X607" s="9">
        <v>14.161939134808854</v>
      </c>
      <c r="Y607" s="9">
        <v>36</v>
      </c>
      <c r="Z607" s="9">
        <v>198428.91630000001</v>
      </c>
      <c r="AA607" s="9">
        <v>104.31</v>
      </c>
      <c r="AB607" s="9">
        <v>72.11</v>
      </c>
      <c r="AC607" s="9">
        <v>70</v>
      </c>
      <c r="AD607" s="9">
        <v>2.11</v>
      </c>
      <c r="AE607" s="9">
        <v>5.74</v>
      </c>
      <c r="AF607" s="9">
        <v>26.46</v>
      </c>
      <c r="AG607" s="9">
        <v>0</v>
      </c>
      <c r="AH607" s="9">
        <v>46.8</v>
      </c>
      <c r="AI607" s="9">
        <v>2.4</v>
      </c>
      <c r="AJ607" s="9">
        <v>0.2</v>
      </c>
      <c r="AK607" s="9">
        <v>1.6</v>
      </c>
      <c r="AL607" s="9">
        <v>30.85</v>
      </c>
      <c r="AM607" s="9">
        <v>0</v>
      </c>
      <c r="AN607" s="9">
        <v>0</v>
      </c>
      <c r="AO607" s="9">
        <v>0</v>
      </c>
      <c r="AP607" s="9">
        <v>0</v>
      </c>
      <c r="AQ607" s="9">
        <v>2.39</v>
      </c>
      <c r="AR607" s="9">
        <v>0</v>
      </c>
      <c r="AS607" s="9">
        <v>2.35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10.34</v>
      </c>
      <c r="BD607" s="9">
        <v>0</v>
      </c>
      <c r="BE607" s="9">
        <v>0</v>
      </c>
      <c r="BF607" s="9">
        <v>0</v>
      </c>
      <c r="BG607" s="9">
        <v>0</v>
      </c>
      <c r="BH607" s="9">
        <v>0</v>
      </c>
      <c r="BI607" s="9">
        <v>0</v>
      </c>
      <c r="BJ607" s="9">
        <v>0</v>
      </c>
      <c r="BK607" s="9">
        <v>13.24</v>
      </c>
      <c r="BL607" s="9">
        <v>0</v>
      </c>
      <c r="BM607" s="9">
        <v>0</v>
      </c>
      <c r="BN607" s="9">
        <v>0</v>
      </c>
      <c r="BO607" s="9">
        <v>11.17</v>
      </c>
      <c r="BP607" s="9">
        <v>0</v>
      </c>
      <c r="BQ607" s="9">
        <v>0</v>
      </c>
      <c r="BR607" s="9">
        <v>0</v>
      </c>
      <c r="BS607" s="9">
        <v>3.76</v>
      </c>
      <c r="BT607" s="9">
        <v>0</v>
      </c>
      <c r="BU607" s="9">
        <v>0</v>
      </c>
      <c r="BV607" s="9">
        <v>0</v>
      </c>
      <c r="BW607" s="9">
        <v>0</v>
      </c>
      <c r="BX607" s="9">
        <v>2.2600000000000002</v>
      </c>
      <c r="BY607" s="9">
        <v>0</v>
      </c>
      <c r="BZ607" s="9">
        <v>0</v>
      </c>
      <c r="CA607" s="9">
        <v>0</v>
      </c>
      <c r="CB607" s="9">
        <v>0</v>
      </c>
      <c r="CC607" s="9">
        <v>0</v>
      </c>
      <c r="CD607" s="9">
        <v>0</v>
      </c>
      <c r="CE607" s="9">
        <v>0</v>
      </c>
      <c r="CF607" s="9">
        <v>4.75</v>
      </c>
      <c r="CG607" s="9">
        <v>0</v>
      </c>
      <c r="CH607" s="9">
        <v>0</v>
      </c>
      <c r="CI607" s="9">
        <v>2.58</v>
      </c>
      <c r="CJ607" s="9">
        <v>0</v>
      </c>
      <c r="CK607" s="9">
        <v>0</v>
      </c>
      <c r="CL607" s="9">
        <v>0</v>
      </c>
      <c r="CM607" s="9">
        <v>0</v>
      </c>
      <c r="CN607" s="9">
        <v>2.33</v>
      </c>
      <c r="CO607" s="9">
        <v>0</v>
      </c>
      <c r="CP607" s="9">
        <v>5.62</v>
      </c>
      <c r="CQ607" s="9">
        <v>0</v>
      </c>
      <c r="CR607" s="9">
        <v>0</v>
      </c>
      <c r="CS607" s="9">
        <v>12.67</v>
      </c>
      <c r="CT607" s="9">
        <v>0</v>
      </c>
      <c r="CU607" s="9">
        <v>83</v>
      </c>
      <c r="CV607" s="9">
        <v>57.6</v>
      </c>
      <c r="CW607" s="9" t="s">
        <v>1939</v>
      </c>
      <c r="CX607" s="9">
        <v>247.82</v>
      </c>
      <c r="CY607" s="9">
        <v>0.25</v>
      </c>
      <c r="CZ607" s="9">
        <v>0.36</v>
      </c>
      <c r="DA607" s="9">
        <v>0</v>
      </c>
      <c r="DB607" s="9">
        <v>0.05</v>
      </c>
      <c r="DC607" s="9">
        <v>0</v>
      </c>
      <c r="DD607" s="9">
        <v>0</v>
      </c>
      <c r="DE607" s="9">
        <v>0</v>
      </c>
      <c r="DF607" s="9">
        <v>0.1</v>
      </c>
      <c r="DG607" s="9">
        <v>0</v>
      </c>
      <c r="DH607" s="9">
        <v>0</v>
      </c>
      <c r="DI607" s="9">
        <v>0</v>
      </c>
      <c r="DJ607" s="9">
        <v>0</v>
      </c>
      <c r="DK607" s="9">
        <v>0</v>
      </c>
      <c r="DL607" s="9">
        <v>0</v>
      </c>
      <c r="DM607" s="9">
        <v>0</v>
      </c>
      <c r="DN607" s="9">
        <v>0.1</v>
      </c>
      <c r="DO607" s="9">
        <v>0</v>
      </c>
      <c r="DP607" s="9">
        <v>0.09</v>
      </c>
      <c r="DQ607" s="9">
        <v>0</v>
      </c>
      <c r="DR607" s="9">
        <v>0</v>
      </c>
      <c r="DS607" s="9">
        <v>0</v>
      </c>
      <c r="DT607" s="9">
        <v>0</v>
      </c>
      <c r="DU607" s="9">
        <v>0.03</v>
      </c>
      <c r="DV607" s="9">
        <v>0</v>
      </c>
      <c r="DW607" s="9">
        <v>0</v>
      </c>
      <c r="DX607" s="9">
        <v>0.02</v>
      </c>
      <c r="DY607" s="16" t="s">
        <v>1939</v>
      </c>
      <c r="DZ607" s="16" t="s">
        <v>1941</v>
      </c>
      <c r="EA607" s="16" t="s">
        <v>1923</v>
      </c>
      <c r="EB607" s="16" t="s">
        <v>482</v>
      </c>
      <c r="EC607" s="9">
        <v>247.822095784</v>
      </c>
      <c r="ED607" s="17">
        <v>3.8160505236</v>
      </c>
      <c r="EE607" s="18">
        <v>0.02</v>
      </c>
      <c r="EF607" s="19" t="s">
        <v>192</v>
      </c>
      <c r="EG607" s="16" t="s">
        <v>1939</v>
      </c>
      <c r="EH607" s="20" t="s">
        <v>1921</v>
      </c>
      <c r="EI607" s="20" t="s">
        <v>1940</v>
      </c>
      <c r="EJ607" s="20">
        <v>247.822095784</v>
      </c>
      <c r="EK607" s="21">
        <v>1902.3000316364682</v>
      </c>
      <c r="EL607" s="20">
        <v>1.8109375000000001</v>
      </c>
      <c r="EM607" s="20">
        <v>3444.9464635416666</v>
      </c>
      <c r="EN607" s="22">
        <f t="shared" si="290"/>
        <v>0.65180711341194519</v>
      </c>
      <c r="EO607" s="23">
        <f t="shared" si="291"/>
        <v>0.32572268495835377</v>
      </c>
      <c r="EP607" s="22">
        <f t="shared" si="292"/>
        <v>0</v>
      </c>
      <c r="EQ607" s="22">
        <f t="shared" si="293"/>
        <v>0.10371113340020059</v>
      </c>
      <c r="ER607" s="22">
        <f t="shared" si="294"/>
        <v>0.13279839518555667</v>
      </c>
      <c r="ES607" s="22">
        <f t="shared" si="295"/>
        <v>0</v>
      </c>
      <c r="ET607" s="22">
        <f t="shared" si="296"/>
        <v>0</v>
      </c>
      <c r="EU607" s="22">
        <f t="shared" si="297"/>
        <v>0</v>
      </c>
      <c r="EV607" s="22">
        <f t="shared" si="298"/>
        <v>0</v>
      </c>
      <c r="EW607" s="22">
        <f t="shared" si="299"/>
        <v>0.11203610832497492</v>
      </c>
      <c r="EX607" s="22">
        <f t="shared" si="300"/>
        <v>0</v>
      </c>
      <c r="EY607" s="22">
        <f t="shared" si="301"/>
        <v>6.3590772316950844E-2</v>
      </c>
      <c r="EZ607" s="22">
        <f t="shared" si="302"/>
        <v>0</v>
      </c>
      <c r="FA607" s="22">
        <f t="shared" si="303"/>
        <v>4.7642928786359076E-2</v>
      </c>
      <c r="FB607" s="22">
        <f t="shared" si="304"/>
        <v>0.20682046138415247</v>
      </c>
      <c r="FC607" s="22">
        <f t="shared" si="16"/>
        <v>0.48892723612309463</v>
      </c>
      <c r="FD607" s="22">
        <f t="shared" si="305"/>
        <v>0.91764705882352937</v>
      </c>
      <c r="FE607" s="22">
        <f t="shared" si="306"/>
        <v>4.7058823529411764E-2</v>
      </c>
      <c r="FF607" s="22">
        <f t="shared" si="307"/>
        <v>3.9215686274509803E-3</v>
      </c>
      <c r="FG607" s="22">
        <f t="shared" si="308"/>
        <v>3.1372549019607843E-2</v>
      </c>
      <c r="FH607" s="22">
        <f t="shared" si="309"/>
        <v>0.69130476464385004</v>
      </c>
      <c r="FI607" s="23">
        <f t="shared" si="310"/>
        <v>0.25366695427092323</v>
      </c>
      <c r="FJ607" s="24">
        <f t="shared" si="311"/>
        <v>0</v>
      </c>
      <c r="FK607" s="22">
        <f t="shared" si="312"/>
        <v>0.42090677859054126</v>
      </c>
      <c r="FL607" s="25">
        <v>1359.1260060362174</v>
      </c>
      <c r="FM607" s="25">
        <v>14.161939134808854</v>
      </c>
      <c r="FN607" s="25">
        <v>201.06041849654179</v>
      </c>
      <c r="FO607" s="9">
        <v>143.39865112304688</v>
      </c>
      <c r="FP607" s="26">
        <f t="shared" si="0"/>
        <v>164.97073364257813</v>
      </c>
      <c r="FQ607" s="22">
        <f t="shared" si="313"/>
        <v>0.18284285691576935</v>
      </c>
      <c r="FR607" s="28">
        <f t="shared" si="314"/>
        <v>0.39821913251034458</v>
      </c>
      <c r="FS607" s="28">
        <f t="shared" si="315"/>
        <v>0.41940368420817165</v>
      </c>
      <c r="FT607" s="28">
        <f t="shared" si="316"/>
        <v>9.9113438300548085E-2</v>
      </c>
      <c r="FU607" s="28">
        <f t="shared" si="317"/>
        <v>0</v>
      </c>
      <c r="FV607" s="28">
        <f t="shared" si="318"/>
        <v>0.90135223533373754</v>
      </c>
      <c r="FW607" s="22">
        <f t="shared" si="319"/>
        <v>0.79570510976895792</v>
      </c>
      <c r="FX607" s="22">
        <f t="shared" si="320"/>
        <v>2.8975</v>
      </c>
      <c r="FY607" s="22">
        <f t="shared" si="321"/>
        <v>6.5277777777777782E-2</v>
      </c>
    </row>
    <row r="608" spans="1:181" ht="15.75" customHeight="1">
      <c r="A608" s="9">
        <v>1</v>
      </c>
      <c r="B608" s="9" t="s">
        <v>184</v>
      </c>
      <c r="C608" s="9" t="s">
        <v>1942</v>
      </c>
      <c r="D608" s="9" t="s">
        <v>1943</v>
      </c>
      <c r="E608" s="9" t="s">
        <v>1944</v>
      </c>
      <c r="F608" s="9" t="s">
        <v>1945</v>
      </c>
      <c r="G608" s="9">
        <v>2126.0494320900002</v>
      </c>
      <c r="H608" s="9">
        <v>25.25</v>
      </c>
      <c r="I608" s="9">
        <v>37.8125</v>
      </c>
      <c r="J608" s="9">
        <v>87.875</v>
      </c>
      <c r="K608" s="9">
        <v>104.6875</v>
      </c>
      <c r="L608" s="9">
        <v>337.875</v>
      </c>
      <c r="M608" s="9">
        <v>1532.625</v>
      </c>
      <c r="N608" s="9">
        <v>238.967041015625</v>
      </c>
      <c r="O608" s="9">
        <v>1234.2626953125</v>
      </c>
      <c r="P608" s="9">
        <v>642.31078101025878</v>
      </c>
      <c r="Q608" s="9">
        <v>9.5</v>
      </c>
      <c r="R608" s="9">
        <v>90</v>
      </c>
      <c r="S608" s="9">
        <v>1622.25</v>
      </c>
      <c r="T608" s="9">
        <v>254.4375</v>
      </c>
      <c r="U608" s="9">
        <v>149.9375</v>
      </c>
      <c r="V608" s="9">
        <v>0</v>
      </c>
      <c r="W608" s="9">
        <v>1314.6808667019463</v>
      </c>
      <c r="X608" s="9">
        <v>12.580085553007585</v>
      </c>
      <c r="Y608" s="9">
        <v>95</v>
      </c>
      <c r="Z608" s="9">
        <v>401395.48239999998</v>
      </c>
      <c r="AA608" s="9">
        <v>1527.11</v>
      </c>
      <c r="AB608" s="9">
        <v>120.63</v>
      </c>
      <c r="AC608" s="9">
        <v>105.87</v>
      </c>
      <c r="AD608" s="9">
        <v>14.76</v>
      </c>
      <c r="AE608" s="9">
        <v>10.33</v>
      </c>
      <c r="AF608" s="9">
        <v>50.82</v>
      </c>
      <c r="AG608" s="9">
        <v>1345.33</v>
      </c>
      <c r="AH608" s="9">
        <v>48.2</v>
      </c>
      <c r="AI608" s="9">
        <v>32</v>
      </c>
      <c r="AJ608" s="9">
        <v>44.5</v>
      </c>
      <c r="AK608" s="9">
        <v>3.2</v>
      </c>
      <c r="AL608" s="9">
        <v>3.15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1336.83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12.77</v>
      </c>
      <c r="BD608" s="9">
        <v>0</v>
      </c>
      <c r="BE608" s="9">
        <v>0</v>
      </c>
      <c r="BF608" s="9">
        <v>0</v>
      </c>
      <c r="BG608" s="9">
        <v>0</v>
      </c>
      <c r="BH608" s="9">
        <v>0</v>
      </c>
      <c r="BI608" s="9">
        <v>0</v>
      </c>
      <c r="BJ608" s="9">
        <v>0</v>
      </c>
      <c r="BK608" s="9">
        <v>0</v>
      </c>
      <c r="BL608" s="9">
        <v>0</v>
      </c>
      <c r="BM608" s="9">
        <v>7.55</v>
      </c>
      <c r="BN608" s="9">
        <v>0</v>
      </c>
      <c r="BO608" s="9">
        <v>14.51</v>
      </c>
      <c r="BP608" s="9">
        <v>0</v>
      </c>
      <c r="BQ608" s="9">
        <v>2.93</v>
      </c>
      <c r="BR608" s="9">
        <v>0</v>
      </c>
      <c r="BS608" s="9">
        <v>16.649999999999999</v>
      </c>
      <c r="BT608" s="9">
        <v>29.37</v>
      </c>
      <c r="BU608" s="9">
        <v>0</v>
      </c>
      <c r="BV608" s="9">
        <v>0</v>
      </c>
      <c r="BW608" s="9">
        <v>0</v>
      </c>
      <c r="BX608" s="9">
        <v>0</v>
      </c>
      <c r="BY608" s="9">
        <v>0</v>
      </c>
      <c r="BZ608" s="9">
        <v>0</v>
      </c>
      <c r="CA608" s="9">
        <v>1.29</v>
      </c>
      <c r="CB608" s="9">
        <v>0</v>
      </c>
      <c r="CC608" s="9">
        <v>0</v>
      </c>
      <c r="CD608" s="9">
        <v>2.72</v>
      </c>
      <c r="CE608" s="9">
        <v>4.8100000000000005</v>
      </c>
      <c r="CF608" s="9">
        <v>14.44</v>
      </c>
      <c r="CG608" s="9">
        <v>9.57</v>
      </c>
      <c r="CH608" s="9">
        <v>0</v>
      </c>
      <c r="CI608" s="9">
        <v>15.68</v>
      </c>
      <c r="CJ608" s="9">
        <v>0</v>
      </c>
      <c r="CK608" s="9">
        <v>2.75</v>
      </c>
      <c r="CL608" s="9">
        <v>0</v>
      </c>
      <c r="CM608" s="9">
        <v>0</v>
      </c>
      <c r="CN608" s="9">
        <v>0</v>
      </c>
      <c r="CO608" s="9">
        <v>8.66</v>
      </c>
      <c r="CP608" s="9">
        <v>4.07</v>
      </c>
      <c r="CQ608" s="9">
        <v>4.91</v>
      </c>
      <c r="CR608" s="9">
        <v>0</v>
      </c>
      <c r="CS608" s="9">
        <v>32.049999999999997</v>
      </c>
      <c r="CT608" s="9">
        <v>2.4</v>
      </c>
      <c r="CU608" s="9">
        <v>88</v>
      </c>
      <c r="CV608" s="9">
        <v>152</v>
      </c>
      <c r="CW608" s="9" t="s">
        <v>1944</v>
      </c>
      <c r="CX608" s="9">
        <v>2126.0500000000002</v>
      </c>
      <c r="CY608" s="9">
        <v>0.05</v>
      </c>
      <c r="CZ608" s="9">
        <v>0.05</v>
      </c>
      <c r="DA608" s="9">
        <v>0</v>
      </c>
      <c r="DB608" s="9">
        <v>0</v>
      </c>
      <c r="DC608" s="9">
        <v>0</v>
      </c>
      <c r="DD608" s="9">
        <v>0</v>
      </c>
      <c r="DE608" s="9">
        <v>0</v>
      </c>
      <c r="DF608" s="9">
        <v>0.04</v>
      </c>
      <c r="DG608" s="9">
        <v>0</v>
      </c>
      <c r="DH608" s="9">
        <v>0</v>
      </c>
      <c r="DI608" s="9">
        <v>0</v>
      </c>
      <c r="DJ608" s="9">
        <v>0</v>
      </c>
      <c r="DK608" s="9">
        <v>0</v>
      </c>
      <c r="DL608" s="9">
        <v>0.02</v>
      </c>
      <c r="DM608" s="9">
        <v>0</v>
      </c>
      <c r="DN608" s="9">
        <v>0.03</v>
      </c>
      <c r="DO608" s="9">
        <v>0</v>
      </c>
      <c r="DP608" s="9">
        <v>7.0000000000000007E-2</v>
      </c>
      <c r="DQ608" s="9">
        <v>0.37</v>
      </c>
      <c r="DR608" s="9">
        <v>0</v>
      </c>
      <c r="DS608" s="9">
        <v>0</v>
      </c>
      <c r="DT608" s="9">
        <v>0</v>
      </c>
      <c r="DU608" s="9">
        <v>0.37</v>
      </c>
      <c r="DV608" s="9">
        <v>0</v>
      </c>
      <c r="DW608" s="9">
        <v>0</v>
      </c>
      <c r="DX608" s="9">
        <v>0</v>
      </c>
      <c r="DY608" s="16" t="s">
        <v>1944</v>
      </c>
      <c r="DZ608" s="16" t="s">
        <v>1946</v>
      </c>
      <c r="EA608" s="16" t="s">
        <v>1947</v>
      </c>
      <c r="EB608" s="16" t="s">
        <v>1948</v>
      </c>
      <c r="EC608" s="9">
        <v>2126.0494320900002</v>
      </c>
      <c r="ED608" s="17">
        <v>1599.13416645252</v>
      </c>
      <c r="EE608" s="18">
        <v>0.75</v>
      </c>
      <c r="EF608" s="19" t="s">
        <v>192</v>
      </c>
      <c r="EG608" s="16" t="s">
        <v>1944</v>
      </c>
      <c r="EH608" s="20" t="s">
        <v>1943</v>
      </c>
      <c r="EI608" s="20" t="s">
        <v>1945</v>
      </c>
      <c r="EJ608" s="20">
        <v>2126.0494320900002</v>
      </c>
      <c r="EK608" s="21">
        <v>262.84647628527085</v>
      </c>
      <c r="EL608" s="20">
        <v>10.046776315789472</v>
      </c>
      <c r="EM608" s="20">
        <v>2640.759752631579</v>
      </c>
      <c r="EN608" s="22">
        <f t="shared" si="290"/>
        <v>4.1077591005232117E-2</v>
      </c>
      <c r="EO608" s="23">
        <f t="shared" si="291"/>
        <v>2.0677160599178166E-3</v>
      </c>
      <c r="EP608" s="22">
        <f t="shared" si="292"/>
        <v>0</v>
      </c>
      <c r="EQ608" s="22">
        <f t="shared" si="293"/>
        <v>6.8438823088054046E-2</v>
      </c>
      <c r="ER608" s="22">
        <f t="shared" si="294"/>
        <v>0</v>
      </c>
      <c r="ES608" s="22">
        <f t="shared" si="295"/>
        <v>0</v>
      </c>
      <c r="ET608" s="22">
        <f t="shared" si="296"/>
        <v>0</v>
      </c>
      <c r="EU608" s="22">
        <f t="shared" si="297"/>
        <v>4.0463047323007678E-2</v>
      </c>
      <c r="EV608" s="22">
        <f t="shared" si="298"/>
        <v>0</v>
      </c>
      <c r="EW608" s="22">
        <f t="shared" si="299"/>
        <v>7.7764081676402835E-2</v>
      </c>
      <c r="EX608" s="22">
        <f t="shared" si="300"/>
        <v>1.5702877967736756E-2</v>
      </c>
      <c r="EY608" s="22">
        <f t="shared" si="301"/>
        <v>0.18800578809153767</v>
      </c>
      <c r="EZ608" s="22">
        <f t="shared" si="302"/>
        <v>0.15740393375850803</v>
      </c>
      <c r="FA608" s="22">
        <f t="shared" si="303"/>
        <v>0.16903371027386255</v>
      </c>
      <c r="FB608" s="22">
        <f t="shared" si="304"/>
        <v>0.26630580416956973</v>
      </c>
      <c r="FC608" s="22">
        <f t="shared" si="16"/>
        <v>8.3752971298727677E-2</v>
      </c>
      <c r="FD608" s="22">
        <f t="shared" si="305"/>
        <v>0.37685691946833466</v>
      </c>
      <c r="FE608" s="22">
        <f t="shared" si="306"/>
        <v>0.2501954652071931</v>
      </c>
      <c r="FF608" s="22">
        <f t="shared" si="307"/>
        <v>0.34792806880375293</v>
      </c>
      <c r="FG608" s="22">
        <f t="shared" si="308"/>
        <v>2.5019546520719312E-2</v>
      </c>
      <c r="FH608" s="22">
        <f t="shared" si="309"/>
        <v>7.8992345017713197E-2</v>
      </c>
      <c r="FI608" s="23">
        <f t="shared" si="310"/>
        <v>3.3278545749815015E-2</v>
      </c>
      <c r="FJ608" s="24">
        <f t="shared" si="311"/>
        <v>0.88096469802437283</v>
      </c>
      <c r="FK608" s="22">
        <f t="shared" si="312"/>
        <v>0.71828527453323765</v>
      </c>
      <c r="FL608" s="25">
        <v>1314.6808667019463</v>
      </c>
      <c r="FM608" s="25">
        <v>12.580085553007585</v>
      </c>
      <c r="FN608" s="25">
        <v>642.31078101025878</v>
      </c>
      <c r="FO608" s="9">
        <v>238.967041015625</v>
      </c>
      <c r="FP608" s="26">
        <f t="shared" si="0"/>
        <v>995.295654296875</v>
      </c>
      <c r="FQ608" s="22">
        <f t="shared" si="313"/>
        <v>2.9661822085673136E-2</v>
      </c>
      <c r="FR608" s="28">
        <f t="shared" si="314"/>
        <v>9.0572917587669902E-2</v>
      </c>
      <c r="FS608" s="28">
        <f t="shared" si="315"/>
        <v>0.87980080414274098</v>
      </c>
      <c r="FT608" s="28">
        <f t="shared" si="316"/>
        <v>0.80536697508335109</v>
      </c>
      <c r="FU608" s="28">
        <f t="shared" si="317"/>
        <v>0.11967619198292899</v>
      </c>
      <c r="FV608" s="28">
        <f t="shared" si="318"/>
        <v>7.0523995226491429E-2</v>
      </c>
      <c r="FW608" s="22">
        <f t="shared" si="319"/>
        <v>5.7625187445567119E-2</v>
      </c>
      <c r="FX608" s="22">
        <f t="shared" si="320"/>
        <v>16.074842105263158</v>
      </c>
      <c r="FY608" s="22">
        <f t="shared" si="321"/>
        <v>14.071894736842104</v>
      </c>
    </row>
    <row r="609" spans="1:181" ht="15.75" customHeight="1">
      <c r="A609" s="9">
        <v>1</v>
      </c>
      <c r="B609" s="9" t="s">
        <v>184</v>
      </c>
      <c r="C609" s="9" t="s">
        <v>1942</v>
      </c>
      <c r="D609" s="9" t="s">
        <v>1943</v>
      </c>
      <c r="E609" s="9" t="s">
        <v>1949</v>
      </c>
      <c r="F609" s="9" t="s">
        <v>1152</v>
      </c>
      <c r="G609" s="9">
        <v>524.25207533399998</v>
      </c>
      <c r="H609" s="9">
        <v>17.5</v>
      </c>
      <c r="I609" s="9">
        <v>29.1875</v>
      </c>
      <c r="J609" s="9">
        <v>53.3125</v>
      </c>
      <c r="K609" s="9">
        <v>58</v>
      </c>
      <c r="L609" s="9">
        <v>126.375</v>
      </c>
      <c r="M609" s="9">
        <v>239.5</v>
      </c>
      <c r="N609" s="9">
        <v>120</v>
      </c>
      <c r="O609" s="9">
        <v>427.08212280273438</v>
      </c>
      <c r="P609" s="9">
        <v>218.37533058252063</v>
      </c>
      <c r="Q609" s="9">
        <v>0</v>
      </c>
      <c r="R609" s="9">
        <v>0</v>
      </c>
      <c r="S609" s="9">
        <v>380.125</v>
      </c>
      <c r="T609" s="9">
        <v>0</v>
      </c>
      <c r="U609" s="9">
        <v>143.75</v>
      </c>
      <c r="V609" s="9">
        <v>0</v>
      </c>
      <c r="W609" s="9">
        <v>1288.6998569043644</v>
      </c>
      <c r="X609" s="9">
        <v>14.405135940853803</v>
      </c>
      <c r="Y609" s="9">
        <v>41</v>
      </c>
      <c r="Z609" s="9">
        <v>379816.6483</v>
      </c>
      <c r="AA609" s="9">
        <v>64.05</v>
      </c>
      <c r="AB609" s="9">
        <v>40.909999999999997</v>
      </c>
      <c r="AC609" s="9">
        <v>30.52</v>
      </c>
      <c r="AD609" s="9">
        <v>10.39</v>
      </c>
      <c r="AE609" s="9">
        <v>1</v>
      </c>
      <c r="AF609" s="9">
        <v>22.14</v>
      </c>
      <c r="AG609" s="9">
        <v>0</v>
      </c>
      <c r="AH609" s="9">
        <v>27.2</v>
      </c>
      <c r="AI609" s="9">
        <v>5.9</v>
      </c>
      <c r="AJ609" s="9">
        <v>1.6</v>
      </c>
      <c r="AK609" s="9">
        <v>0</v>
      </c>
      <c r="AL609" s="9">
        <v>2.75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0.74</v>
      </c>
      <c r="AU609" s="9">
        <v>5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11.85</v>
      </c>
      <c r="BD609" s="9">
        <v>0</v>
      </c>
      <c r="BE609" s="9">
        <v>0</v>
      </c>
      <c r="BF609" s="9">
        <v>0</v>
      </c>
      <c r="BG609" s="9">
        <v>0</v>
      </c>
      <c r="BH609" s="9">
        <v>0</v>
      </c>
      <c r="BI609" s="9">
        <v>0</v>
      </c>
      <c r="BJ609" s="9">
        <v>0</v>
      </c>
      <c r="BK609" s="9">
        <v>0</v>
      </c>
      <c r="BL609" s="9">
        <v>0</v>
      </c>
      <c r="BM609" s="9">
        <v>0</v>
      </c>
      <c r="BN609" s="9">
        <v>0</v>
      </c>
      <c r="BO609" s="9">
        <v>0</v>
      </c>
      <c r="BP609" s="9">
        <v>0</v>
      </c>
      <c r="BQ609" s="9">
        <v>0</v>
      </c>
      <c r="BR609" s="9">
        <v>0</v>
      </c>
      <c r="BS609" s="9">
        <v>0</v>
      </c>
      <c r="BT609" s="9">
        <v>0</v>
      </c>
      <c r="BU609" s="9">
        <v>0</v>
      </c>
      <c r="BV609" s="9">
        <v>0</v>
      </c>
      <c r="BW609" s="9">
        <v>0</v>
      </c>
      <c r="BX609" s="9">
        <v>0</v>
      </c>
      <c r="BY609" s="9">
        <v>0</v>
      </c>
      <c r="BZ609" s="9">
        <v>0</v>
      </c>
      <c r="CA609" s="9">
        <v>0</v>
      </c>
      <c r="CB609" s="9">
        <v>0</v>
      </c>
      <c r="CC609" s="9">
        <v>0</v>
      </c>
      <c r="CD609" s="9">
        <v>11.93</v>
      </c>
      <c r="CE609" s="9">
        <v>0</v>
      </c>
      <c r="CF609" s="9">
        <v>11.32</v>
      </c>
      <c r="CG609" s="9">
        <v>1.5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9">
        <v>0</v>
      </c>
      <c r="CO609" s="9">
        <v>0</v>
      </c>
      <c r="CP609" s="9">
        <v>0</v>
      </c>
      <c r="CQ609" s="9">
        <v>6.14</v>
      </c>
      <c r="CR609" s="9">
        <v>0</v>
      </c>
      <c r="CS609" s="9">
        <v>12.82</v>
      </c>
      <c r="CT609" s="9">
        <v>0</v>
      </c>
      <c r="CU609" s="9">
        <v>46</v>
      </c>
      <c r="CV609" s="9">
        <v>57.4</v>
      </c>
      <c r="CW609" s="9" t="s">
        <v>1949</v>
      </c>
      <c r="CX609" s="9">
        <v>524.25</v>
      </c>
      <c r="CY609" s="9">
        <v>0.06</v>
      </c>
      <c r="CZ609" s="9">
        <v>0.14000000000000001</v>
      </c>
      <c r="DA609" s="9">
        <v>0</v>
      </c>
      <c r="DB609" s="9">
        <v>0.01</v>
      </c>
      <c r="DC609" s="9">
        <v>0</v>
      </c>
      <c r="DD609" s="9">
        <v>0</v>
      </c>
      <c r="DE609" s="9">
        <v>0</v>
      </c>
      <c r="DF609" s="9">
        <v>0.08</v>
      </c>
      <c r="DG609" s="9">
        <v>0</v>
      </c>
      <c r="DH609" s="9">
        <v>0</v>
      </c>
      <c r="DI609" s="9">
        <v>0</v>
      </c>
      <c r="DJ609" s="9">
        <v>0</v>
      </c>
      <c r="DK609" s="9">
        <v>0</v>
      </c>
      <c r="DL609" s="9">
        <v>0</v>
      </c>
      <c r="DM609" s="9">
        <v>0</v>
      </c>
      <c r="DN609" s="9">
        <v>0.51</v>
      </c>
      <c r="DO609" s="9">
        <v>0</v>
      </c>
      <c r="DP609" s="9">
        <v>0.02</v>
      </c>
      <c r="DQ609" s="9">
        <v>0.19</v>
      </c>
      <c r="DR609" s="9">
        <v>0</v>
      </c>
      <c r="DS609" s="9">
        <v>0</v>
      </c>
      <c r="DT609" s="9">
        <v>0</v>
      </c>
      <c r="DU609" s="9">
        <v>0</v>
      </c>
      <c r="DV609" s="9">
        <v>0</v>
      </c>
      <c r="DW609" s="9">
        <v>0</v>
      </c>
      <c r="DX609" s="9">
        <v>0</v>
      </c>
      <c r="DY609" s="16" t="s">
        <v>1949</v>
      </c>
      <c r="DZ609" s="16" t="s">
        <v>1153</v>
      </c>
      <c r="EA609" s="16" t="s">
        <v>1947</v>
      </c>
      <c r="EB609" s="16" t="s">
        <v>1948</v>
      </c>
      <c r="EC609" s="9">
        <v>524.25207533399998</v>
      </c>
      <c r="ED609" s="17">
        <v>225.95526714340002</v>
      </c>
      <c r="EE609" s="18">
        <v>0.43</v>
      </c>
      <c r="EF609" s="19" t="s">
        <v>192</v>
      </c>
      <c r="EG609" s="16" t="s">
        <v>1949</v>
      </c>
      <c r="EH609" s="20" t="s">
        <v>1943</v>
      </c>
      <c r="EI609" s="20" t="s">
        <v>1152</v>
      </c>
      <c r="EJ609" s="20">
        <v>524.25207533399998</v>
      </c>
      <c r="EK609" s="21">
        <v>5930.0023153786105</v>
      </c>
      <c r="EL609" s="20">
        <v>1.1158536585365852</v>
      </c>
      <c r="EM609" s="20">
        <v>6617.0147787456444</v>
      </c>
      <c r="EN609" s="22">
        <f t="shared" si="290"/>
        <v>0.31756440281030446</v>
      </c>
      <c r="EO609" s="23">
        <f t="shared" si="291"/>
        <v>4.2935206869633098E-2</v>
      </c>
      <c r="EP609" s="22">
        <f t="shared" si="292"/>
        <v>8.9617486338797819E-2</v>
      </c>
      <c r="EQ609" s="22">
        <f t="shared" si="293"/>
        <v>0.18501170960187355</v>
      </c>
      <c r="ER609" s="22">
        <f t="shared" si="294"/>
        <v>0</v>
      </c>
      <c r="ES609" s="22">
        <f t="shared" si="295"/>
        <v>0</v>
      </c>
      <c r="ET609" s="22">
        <f t="shared" si="296"/>
        <v>0</v>
      </c>
      <c r="EU609" s="22">
        <f t="shared" si="297"/>
        <v>0</v>
      </c>
      <c r="EV609" s="22">
        <f t="shared" si="298"/>
        <v>0</v>
      </c>
      <c r="EW609" s="22">
        <f t="shared" si="299"/>
        <v>0</v>
      </c>
      <c r="EX609" s="22">
        <f t="shared" si="300"/>
        <v>0</v>
      </c>
      <c r="EY609" s="22">
        <f t="shared" si="301"/>
        <v>0</v>
      </c>
      <c r="EZ609" s="22">
        <f t="shared" si="302"/>
        <v>0</v>
      </c>
      <c r="FA609" s="22">
        <f t="shared" si="303"/>
        <v>0.38641686182669793</v>
      </c>
      <c r="FB609" s="22">
        <f t="shared" si="304"/>
        <v>0.29601873536299766</v>
      </c>
      <c r="FC609" s="22">
        <f t="shared" si="16"/>
        <v>0.54176424668227952</v>
      </c>
      <c r="FD609" s="22">
        <f t="shared" si="305"/>
        <v>0.78386167146974051</v>
      </c>
      <c r="FE609" s="22">
        <f t="shared" si="306"/>
        <v>0.17002881844380402</v>
      </c>
      <c r="FF609" s="22">
        <f t="shared" si="307"/>
        <v>4.6109510086455328E-2</v>
      </c>
      <c r="FG609" s="22">
        <f t="shared" si="308"/>
        <v>0</v>
      </c>
      <c r="FH609" s="22">
        <f t="shared" si="309"/>
        <v>0.63871975019516003</v>
      </c>
      <c r="FI609" s="23">
        <f t="shared" si="310"/>
        <v>0.34566744730679161</v>
      </c>
      <c r="FJ609" s="24">
        <f t="shared" si="311"/>
        <v>0</v>
      </c>
      <c r="FK609" s="22">
        <f t="shared" si="312"/>
        <v>0.12217405140302758</v>
      </c>
      <c r="FL609" s="25">
        <v>1288.6998569043644</v>
      </c>
      <c r="FM609" s="25">
        <v>14.405135940853803</v>
      </c>
      <c r="FN609" s="25">
        <v>218.37533058252063</v>
      </c>
      <c r="FO609" s="9">
        <v>120</v>
      </c>
      <c r="FP609" s="26">
        <f t="shared" si="0"/>
        <v>307.08212280273438</v>
      </c>
      <c r="FQ609" s="22">
        <f t="shared" si="313"/>
        <v>8.9055441450099138E-2</v>
      </c>
      <c r="FR609" s="28">
        <f t="shared" si="314"/>
        <v>0.2123262934707183</v>
      </c>
      <c r="FS609" s="28">
        <f t="shared" si="315"/>
        <v>0.69789900167186125</v>
      </c>
      <c r="FT609" s="28">
        <f t="shared" si="316"/>
        <v>0.72508058219478311</v>
      </c>
      <c r="FU609" s="28">
        <f t="shared" si="317"/>
        <v>0</v>
      </c>
      <c r="FV609" s="28">
        <f t="shared" si="318"/>
        <v>0.27420015439789563</v>
      </c>
      <c r="FW609" s="22">
        <f t="shared" si="319"/>
        <v>0.71818891491022641</v>
      </c>
      <c r="FX609" s="22">
        <f t="shared" si="320"/>
        <v>1.5621951219512193</v>
      </c>
      <c r="FY609" s="22">
        <f t="shared" si="321"/>
        <v>0</v>
      </c>
    </row>
    <row r="610" spans="1:181" ht="15.75" customHeight="1">
      <c r="A610" s="9">
        <v>1</v>
      </c>
      <c r="B610" s="9" t="s">
        <v>184</v>
      </c>
      <c r="C610" s="9" t="s">
        <v>1942</v>
      </c>
      <c r="D610" s="9" t="s">
        <v>1943</v>
      </c>
      <c r="E610" s="9" t="s">
        <v>1950</v>
      </c>
      <c r="F610" s="9" t="s">
        <v>1951</v>
      </c>
      <c r="G610" s="9">
        <v>2719.17259827</v>
      </c>
      <c r="H610" s="9">
        <v>17.0625</v>
      </c>
      <c r="I610" s="9">
        <v>22</v>
      </c>
      <c r="J610" s="9">
        <v>44.4375</v>
      </c>
      <c r="K610" s="9">
        <v>73.3125</v>
      </c>
      <c r="L610" s="9">
        <v>278.75</v>
      </c>
      <c r="M610" s="9">
        <v>2283.5</v>
      </c>
      <c r="N610" s="9">
        <v>389.55709838867188</v>
      </c>
      <c r="O610" s="9">
        <v>1350</v>
      </c>
      <c r="P610" s="9">
        <v>884.2821009841216</v>
      </c>
      <c r="Q610" s="9">
        <v>0</v>
      </c>
      <c r="R610" s="9">
        <v>30.5</v>
      </c>
      <c r="S610" s="9">
        <v>2227.875</v>
      </c>
      <c r="T610" s="9">
        <v>294</v>
      </c>
      <c r="U610" s="9">
        <v>166.6875</v>
      </c>
      <c r="V610" s="9">
        <v>0</v>
      </c>
      <c r="W610" s="9">
        <v>1351.602404376609</v>
      </c>
      <c r="X610" s="9">
        <v>11.297831923501287</v>
      </c>
      <c r="Y610" s="9">
        <v>22</v>
      </c>
      <c r="Z610" s="9">
        <v>133234.72140000001</v>
      </c>
      <c r="AA610" s="9">
        <v>1029.77</v>
      </c>
      <c r="AB610" s="9">
        <v>37.18</v>
      </c>
      <c r="AC610" s="9">
        <v>36.49</v>
      </c>
      <c r="AD610" s="9">
        <v>0.69</v>
      </c>
      <c r="AE610" s="9">
        <v>0.27</v>
      </c>
      <c r="AF610" s="9">
        <v>9.32</v>
      </c>
      <c r="AG610" s="9">
        <v>983</v>
      </c>
      <c r="AH610" s="9">
        <v>6.4</v>
      </c>
      <c r="AI610" s="9">
        <v>10.7</v>
      </c>
      <c r="AJ610" s="9">
        <v>7.3</v>
      </c>
      <c r="AK610" s="9">
        <v>0.8</v>
      </c>
      <c r="AL610" s="9">
        <v>9.51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980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  <c r="BD610" s="9">
        <v>0</v>
      </c>
      <c r="BE610" s="9">
        <v>0</v>
      </c>
      <c r="BF610" s="9">
        <v>0</v>
      </c>
      <c r="BG610" s="9">
        <v>0</v>
      </c>
      <c r="BH610" s="9">
        <v>0</v>
      </c>
      <c r="BI610" s="9">
        <v>0</v>
      </c>
      <c r="BJ610" s="9">
        <v>0</v>
      </c>
      <c r="BK610" s="9">
        <v>0</v>
      </c>
      <c r="BL610" s="9">
        <v>0</v>
      </c>
      <c r="BM610" s="9">
        <v>0</v>
      </c>
      <c r="BN610" s="9">
        <v>0</v>
      </c>
      <c r="BO610" s="9">
        <v>0</v>
      </c>
      <c r="BP610" s="9">
        <v>0</v>
      </c>
      <c r="BQ610" s="9">
        <v>0</v>
      </c>
      <c r="BR610" s="9">
        <v>0</v>
      </c>
      <c r="BS610" s="9">
        <v>2.48</v>
      </c>
      <c r="BT610" s="9">
        <v>0</v>
      </c>
      <c r="BU610" s="9">
        <v>0</v>
      </c>
      <c r="BV610" s="9">
        <v>0</v>
      </c>
      <c r="BW610" s="9">
        <v>0</v>
      </c>
      <c r="BX610" s="9">
        <v>0</v>
      </c>
      <c r="BY610" s="9">
        <v>0</v>
      </c>
      <c r="BZ610" s="9">
        <v>0</v>
      </c>
      <c r="CA610" s="9">
        <v>1.89</v>
      </c>
      <c r="CB610" s="9">
        <v>0</v>
      </c>
      <c r="CC610" s="9">
        <v>0</v>
      </c>
      <c r="CD610" s="9">
        <v>1.02</v>
      </c>
      <c r="CE610" s="9">
        <v>3.55</v>
      </c>
      <c r="CF610" s="9">
        <v>1.43</v>
      </c>
      <c r="CG610" s="9">
        <v>0</v>
      </c>
      <c r="CH610" s="9">
        <v>0</v>
      </c>
      <c r="CI610" s="9">
        <v>1.52</v>
      </c>
      <c r="CJ610" s="9">
        <v>0</v>
      </c>
      <c r="CK610" s="9">
        <v>0</v>
      </c>
      <c r="CL610" s="9">
        <v>0</v>
      </c>
      <c r="CM610" s="9">
        <v>0</v>
      </c>
      <c r="CN610" s="9">
        <v>4.97</v>
      </c>
      <c r="CO610" s="9">
        <v>0</v>
      </c>
      <c r="CP610" s="9">
        <v>0</v>
      </c>
      <c r="CQ610" s="9">
        <v>4.9400000000000004</v>
      </c>
      <c r="CR610" s="9">
        <v>0</v>
      </c>
      <c r="CS610" s="9">
        <v>18.46</v>
      </c>
      <c r="CT610" s="9">
        <v>0</v>
      </c>
      <c r="CU610" s="9">
        <v>44</v>
      </c>
      <c r="CV610" s="9">
        <v>35.200000000000003</v>
      </c>
      <c r="CW610" s="9" t="s">
        <v>1950</v>
      </c>
      <c r="CX610" s="9">
        <v>2719.17</v>
      </c>
      <c r="CY610" s="9">
        <v>0.04</v>
      </c>
      <c r="CZ610" s="9">
        <v>0.02</v>
      </c>
      <c r="DA610" s="9">
        <v>0</v>
      </c>
      <c r="DB610" s="9">
        <v>0</v>
      </c>
      <c r="DC610" s="9">
        <v>0</v>
      </c>
      <c r="DD610" s="9">
        <v>0</v>
      </c>
      <c r="DE610" s="9">
        <v>0</v>
      </c>
      <c r="DF610" s="9">
        <v>0.03</v>
      </c>
      <c r="DG610" s="9">
        <v>0</v>
      </c>
      <c r="DH610" s="9">
        <v>0</v>
      </c>
      <c r="DI610" s="9">
        <v>0</v>
      </c>
      <c r="DJ610" s="9">
        <v>0</v>
      </c>
      <c r="DK610" s="9">
        <v>0</v>
      </c>
      <c r="DL610" s="9">
        <v>0.02</v>
      </c>
      <c r="DM610" s="9">
        <v>0</v>
      </c>
      <c r="DN610" s="9">
        <v>0.01</v>
      </c>
      <c r="DO610" s="9">
        <v>0</v>
      </c>
      <c r="DP610" s="9">
        <v>0.09</v>
      </c>
      <c r="DQ610" s="9">
        <v>0.3</v>
      </c>
      <c r="DR610" s="9">
        <v>0</v>
      </c>
      <c r="DS610" s="9">
        <v>0.1</v>
      </c>
      <c r="DT610" s="9">
        <v>0</v>
      </c>
      <c r="DU610" s="9">
        <v>0.4</v>
      </c>
      <c r="DV610" s="9">
        <v>0</v>
      </c>
      <c r="DW610" s="9">
        <v>0</v>
      </c>
      <c r="DX610" s="9">
        <v>0</v>
      </c>
      <c r="DY610" s="16" t="s">
        <v>1950</v>
      </c>
      <c r="DZ610" s="16" t="s">
        <v>1952</v>
      </c>
      <c r="EA610" s="16" t="s">
        <v>1947</v>
      </c>
      <c r="EB610" s="16" t="s">
        <v>1948</v>
      </c>
      <c r="EC610" s="9">
        <v>2719.17259827</v>
      </c>
      <c r="ED610" s="17">
        <v>1350.6389161990098</v>
      </c>
      <c r="EE610" s="18">
        <v>0.5</v>
      </c>
      <c r="EF610" s="19" t="s">
        <v>192</v>
      </c>
      <c r="EG610" s="16" t="s">
        <v>1950</v>
      </c>
      <c r="EH610" s="20" t="s">
        <v>1943</v>
      </c>
      <c r="EI610" s="20" t="s">
        <v>1951</v>
      </c>
      <c r="EJ610" s="20">
        <v>2719.17259827</v>
      </c>
      <c r="EK610" s="21">
        <v>129.38298979383748</v>
      </c>
      <c r="EL610" s="20">
        <v>29.254829545454541</v>
      </c>
      <c r="EM610" s="20">
        <v>3785.0773125000001</v>
      </c>
      <c r="EN610" s="22">
        <f t="shared" si="290"/>
        <v>9.2350719092612835E-3</v>
      </c>
      <c r="EO610" s="23">
        <f t="shared" si="291"/>
        <v>9.2520527688056981E-3</v>
      </c>
      <c r="EP610" s="22">
        <f t="shared" si="292"/>
        <v>0</v>
      </c>
      <c r="EQ610" s="22">
        <f t="shared" si="293"/>
        <v>0</v>
      </c>
      <c r="ER610" s="22">
        <f t="shared" si="294"/>
        <v>0</v>
      </c>
      <c r="ES610" s="22">
        <f t="shared" si="295"/>
        <v>0</v>
      </c>
      <c r="ET610" s="22">
        <f t="shared" si="296"/>
        <v>0</v>
      </c>
      <c r="EU610" s="22">
        <f t="shared" si="297"/>
        <v>0</v>
      </c>
      <c r="EV610" s="22">
        <f t="shared" si="298"/>
        <v>0</v>
      </c>
      <c r="EW610" s="22">
        <f t="shared" si="299"/>
        <v>0</v>
      </c>
      <c r="EX610" s="22">
        <f t="shared" si="300"/>
        <v>0</v>
      </c>
      <c r="EY610" s="22">
        <f t="shared" si="301"/>
        <v>8.3542188805346904E-2</v>
      </c>
      <c r="EZ610" s="22">
        <f t="shared" si="302"/>
        <v>0</v>
      </c>
      <c r="FA610" s="22">
        <f t="shared" si="303"/>
        <v>0.12531328320802035</v>
      </c>
      <c r="FB610" s="22">
        <f t="shared" si="304"/>
        <v>0.59252297410192301</v>
      </c>
      <c r="FC610" s="22">
        <f t="shared" si="16"/>
        <v>2.4471483923594592E-2</v>
      </c>
      <c r="FD610" s="22">
        <f t="shared" si="305"/>
        <v>0.25396825396825395</v>
      </c>
      <c r="FE610" s="22">
        <f t="shared" si="306"/>
        <v>0.42460317460317454</v>
      </c>
      <c r="FF610" s="22">
        <f t="shared" si="307"/>
        <v>0.28968253968253965</v>
      </c>
      <c r="FG610" s="22">
        <f t="shared" si="308"/>
        <v>3.1746031746031744E-2</v>
      </c>
      <c r="FH610" s="22">
        <f t="shared" si="309"/>
        <v>3.6105149693620907E-2</v>
      </c>
      <c r="FI610" s="23">
        <f t="shared" si="310"/>
        <v>9.0505646892024439E-3</v>
      </c>
      <c r="FJ610" s="24">
        <f t="shared" si="311"/>
        <v>0.95458209114656678</v>
      </c>
      <c r="FK610" s="22">
        <f t="shared" si="312"/>
        <v>0.37870711136731933</v>
      </c>
      <c r="FL610" s="25">
        <v>1351.602404376609</v>
      </c>
      <c r="FM610" s="25">
        <v>11.297831923501287</v>
      </c>
      <c r="FN610" s="25">
        <v>884.2821009841216</v>
      </c>
      <c r="FO610" s="9">
        <v>389.55709838867188</v>
      </c>
      <c r="FP610" s="26">
        <f t="shared" si="0"/>
        <v>960.44290161132813</v>
      </c>
      <c r="FQ610" s="22">
        <f t="shared" si="313"/>
        <v>1.4365583128063462E-2</v>
      </c>
      <c r="FR610" s="28">
        <f t="shared" si="314"/>
        <v>4.3303613781234505E-2</v>
      </c>
      <c r="FS610" s="28">
        <f t="shared" si="315"/>
        <v>0.94229031346894354</v>
      </c>
      <c r="FT610" s="28">
        <f t="shared" si="316"/>
        <v>0.83053756919911226</v>
      </c>
      <c r="FU610" s="28">
        <f t="shared" si="317"/>
        <v>0.10812112485505684</v>
      </c>
      <c r="FV610" s="28">
        <f t="shared" si="318"/>
        <v>6.1300816324072409E-2</v>
      </c>
      <c r="FW610" s="22">
        <f t="shared" si="319"/>
        <v>4.2727987803101664E-2</v>
      </c>
      <c r="FX610" s="22">
        <f t="shared" si="320"/>
        <v>46.80772727272727</v>
      </c>
      <c r="FY610" s="22">
        <f t="shared" si="321"/>
        <v>44.545454545454547</v>
      </c>
    </row>
    <row r="611" spans="1:181" ht="15.75" customHeight="1">
      <c r="A611" s="9">
        <v>1</v>
      </c>
      <c r="B611" s="9" t="s">
        <v>184</v>
      </c>
      <c r="C611" s="9" t="s">
        <v>1942</v>
      </c>
      <c r="D611" s="9" t="s">
        <v>1943</v>
      </c>
      <c r="E611" s="9" t="s">
        <v>1953</v>
      </c>
      <c r="F611" s="9" t="s">
        <v>1954</v>
      </c>
      <c r="G611" s="9">
        <v>160.59002534199999</v>
      </c>
      <c r="H611" s="9">
        <v>5.25</v>
      </c>
      <c r="I611" s="9">
        <v>13.875</v>
      </c>
      <c r="J611" s="9">
        <v>34.4375</v>
      </c>
      <c r="K611" s="9">
        <v>39.25</v>
      </c>
      <c r="L611" s="9">
        <v>51.375</v>
      </c>
      <c r="M611" s="9">
        <v>16.375</v>
      </c>
      <c r="N611" s="9">
        <v>155.94139099121094</v>
      </c>
      <c r="O611" s="9">
        <v>330.83233642578125</v>
      </c>
      <c r="P611" s="9">
        <v>224.78070980085386</v>
      </c>
      <c r="Q611" s="9">
        <v>0</v>
      </c>
      <c r="R611" s="9">
        <v>0</v>
      </c>
      <c r="S611" s="9">
        <v>0</v>
      </c>
      <c r="T611" s="9">
        <v>5.5625</v>
      </c>
      <c r="U611" s="9">
        <v>155</v>
      </c>
      <c r="V611" s="9">
        <v>0</v>
      </c>
      <c r="W611" s="9">
        <v>1313.4487577639752</v>
      </c>
      <c r="X611" s="9">
        <v>14.333730590062112</v>
      </c>
      <c r="Y611" s="9">
        <v>12</v>
      </c>
      <c r="Z611" s="9">
        <v>115327.07090000001</v>
      </c>
      <c r="AA611" s="9">
        <v>60.67</v>
      </c>
      <c r="AB611" s="9">
        <v>29.85</v>
      </c>
      <c r="AC611" s="9">
        <v>26.31</v>
      </c>
      <c r="AD611" s="9">
        <v>3.54</v>
      </c>
      <c r="AE611" s="9">
        <v>0.8</v>
      </c>
      <c r="AF611" s="9">
        <v>27.63</v>
      </c>
      <c r="AG611" s="9">
        <v>2.39</v>
      </c>
      <c r="AH611" s="9">
        <v>25.1</v>
      </c>
      <c r="AI611" s="9">
        <v>3.1</v>
      </c>
      <c r="AJ611" s="9">
        <v>0.6</v>
      </c>
      <c r="AK611" s="9">
        <v>1.6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16.93</v>
      </c>
      <c r="BD611" s="9">
        <v>0</v>
      </c>
      <c r="BE611" s="9">
        <v>0</v>
      </c>
      <c r="BF611" s="9">
        <v>0</v>
      </c>
      <c r="BG611" s="9">
        <v>0</v>
      </c>
      <c r="BH611" s="9">
        <v>0</v>
      </c>
      <c r="BI611" s="9">
        <v>0</v>
      </c>
      <c r="BJ611" s="9">
        <v>0</v>
      </c>
      <c r="BK611" s="9">
        <v>0</v>
      </c>
      <c r="BL611" s="9">
        <v>0</v>
      </c>
      <c r="BM611" s="9">
        <v>0</v>
      </c>
      <c r="BN611" s="9">
        <v>0</v>
      </c>
      <c r="BO611" s="9">
        <v>17.900000000000002</v>
      </c>
      <c r="BP611" s="9">
        <v>0</v>
      </c>
      <c r="BQ611" s="9">
        <v>0</v>
      </c>
      <c r="BR611" s="9">
        <v>0</v>
      </c>
      <c r="BS611" s="9">
        <v>0</v>
      </c>
      <c r="BT611" s="9">
        <v>0</v>
      </c>
      <c r="BU611" s="9">
        <v>0</v>
      </c>
      <c r="BV611" s="9">
        <v>0</v>
      </c>
      <c r="BW611" s="9">
        <v>0</v>
      </c>
      <c r="BX611" s="9">
        <v>0</v>
      </c>
      <c r="BY611" s="9">
        <v>0</v>
      </c>
      <c r="BZ611" s="9">
        <v>0</v>
      </c>
      <c r="CA611" s="9">
        <v>0</v>
      </c>
      <c r="CB611" s="9">
        <v>0</v>
      </c>
      <c r="CC611" s="9">
        <v>0</v>
      </c>
      <c r="CD611" s="9">
        <v>3.77</v>
      </c>
      <c r="CE611" s="9">
        <v>0</v>
      </c>
      <c r="CF611" s="9">
        <v>0</v>
      </c>
      <c r="CG611" s="9">
        <v>11.53</v>
      </c>
      <c r="CH611" s="9">
        <v>0</v>
      </c>
      <c r="CI611" s="9">
        <v>5</v>
      </c>
      <c r="CJ611" s="9"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5.54</v>
      </c>
      <c r="CT611" s="9">
        <v>0</v>
      </c>
      <c r="CU611" s="9">
        <v>36</v>
      </c>
      <c r="CV611" s="9">
        <v>10.8</v>
      </c>
      <c r="CW611" s="9" t="s">
        <v>1953</v>
      </c>
      <c r="CX611" s="9">
        <v>160.59</v>
      </c>
      <c r="CY611" s="9">
        <v>0.23</v>
      </c>
      <c r="CZ611" s="9">
        <v>0.33</v>
      </c>
      <c r="DA611" s="9">
        <v>0</v>
      </c>
      <c r="DB611" s="9">
        <v>7.0000000000000007E-2</v>
      </c>
      <c r="DC611" s="9">
        <v>0</v>
      </c>
      <c r="DD611" s="9">
        <v>0</v>
      </c>
      <c r="DE611" s="9">
        <v>0</v>
      </c>
      <c r="DF611" s="9">
        <v>0.02</v>
      </c>
      <c r="DG611" s="9">
        <v>0</v>
      </c>
      <c r="DH611" s="9">
        <v>0</v>
      </c>
      <c r="DI611" s="9">
        <v>0</v>
      </c>
      <c r="DJ611" s="9">
        <v>0</v>
      </c>
      <c r="DK611" s="9">
        <v>0</v>
      </c>
      <c r="DL611" s="9">
        <v>0</v>
      </c>
      <c r="DM611" s="9">
        <v>0</v>
      </c>
      <c r="DN611" s="9">
        <v>0.04</v>
      </c>
      <c r="DO611" s="9">
        <v>0</v>
      </c>
      <c r="DP611" s="9">
        <v>0.06</v>
      </c>
      <c r="DQ611" s="9">
        <v>0.23</v>
      </c>
      <c r="DR611" s="9">
        <v>0</v>
      </c>
      <c r="DS611" s="9">
        <v>0</v>
      </c>
      <c r="DT611" s="9">
        <v>0</v>
      </c>
      <c r="DU611" s="9">
        <v>0.02</v>
      </c>
      <c r="DV611" s="9">
        <v>0</v>
      </c>
      <c r="DW611" s="9">
        <v>0</v>
      </c>
      <c r="DX611" s="9">
        <v>0</v>
      </c>
      <c r="DY611" s="16" t="s">
        <v>1953</v>
      </c>
      <c r="DZ611" s="16" t="s">
        <v>1955</v>
      </c>
      <c r="EA611" s="16" t="s">
        <v>1947</v>
      </c>
      <c r="EB611" s="16" t="s">
        <v>1948</v>
      </c>
      <c r="EC611" s="9">
        <v>160.59002534199999</v>
      </c>
      <c r="ED611" s="17">
        <v>2.9927925843400001</v>
      </c>
      <c r="EE611" s="18">
        <v>0.02</v>
      </c>
      <c r="EF611" s="19" t="s">
        <v>192</v>
      </c>
      <c r="EG611" s="16" t="s">
        <v>1953</v>
      </c>
      <c r="EH611" s="20" t="s">
        <v>1943</v>
      </c>
      <c r="EI611" s="20" t="s">
        <v>1954</v>
      </c>
      <c r="EJ611" s="20">
        <v>160.59002534199999</v>
      </c>
      <c r="EK611" s="21">
        <v>1900.891229602769</v>
      </c>
      <c r="EL611" s="20">
        <v>5.617592592592592</v>
      </c>
      <c r="EM611" s="20">
        <v>10678.432490740741</v>
      </c>
      <c r="EN611" s="22">
        <f t="shared" si="290"/>
        <v>0.57408933575078291</v>
      </c>
      <c r="EO611" s="23">
        <f t="shared" si="291"/>
        <v>0</v>
      </c>
      <c r="EP611" s="22">
        <f t="shared" si="292"/>
        <v>0</v>
      </c>
      <c r="EQ611" s="22">
        <f t="shared" si="293"/>
        <v>0.27905060161529582</v>
      </c>
      <c r="ER611" s="22">
        <f t="shared" si="294"/>
        <v>0</v>
      </c>
      <c r="ES611" s="22">
        <f t="shared" si="295"/>
        <v>0</v>
      </c>
      <c r="ET611" s="22">
        <f t="shared" si="296"/>
        <v>0</v>
      </c>
      <c r="EU611" s="22">
        <f t="shared" si="297"/>
        <v>0</v>
      </c>
      <c r="EV611" s="22">
        <f t="shared" si="298"/>
        <v>0</v>
      </c>
      <c r="EW611" s="22">
        <f t="shared" si="299"/>
        <v>0.29503873413548709</v>
      </c>
      <c r="EX611" s="22">
        <f t="shared" si="300"/>
        <v>0</v>
      </c>
      <c r="EY611" s="22">
        <f t="shared" si="301"/>
        <v>8.2413054227789675E-2</v>
      </c>
      <c r="EZ611" s="22">
        <f t="shared" si="302"/>
        <v>0</v>
      </c>
      <c r="FA611" s="22">
        <f t="shared" si="303"/>
        <v>0.25218394593703641</v>
      </c>
      <c r="FB611" s="22">
        <f t="shared" si="304"/>
        <v>9.1313664084390969E-2</v>
      </c>
      <c r="FC611" s="22">
        <f t="shared" si="16"/>
        <v>0.50107136970496136</v>
      </c>
      <c r="FD611" s="22">
        <f t="shared" si="305"/>
        <v>0.82565789473684204</v>
      </c>
      <c r="FE611" s="22">
        <f t="shared" si="306"/>
        <v>0.1019736842105263</v>
      </c>
      <c r="FF611" s="22">
        <f t="shared" si="307"/>
        <v>1.9736842105263153E-2</v>
      </c>
      <c r="FG611" s="22">
        <f t="shared" si="308"/>
        <v>5.2631578947368411E-2</v>
      </c>
      <c r="FH611" s="22">
        <f t="shared" si="309"/>
        <v>0.49200593373990442</v>
      </c>
      <c r="FI611" s="23">
        <f t="shared" si="310"/>
        <v>0.45541453766276574</v>
      </c>
      <c r="FJ611" s="24">
        <f t="shared" si="311"/>
        <v>3.9393439920883469E-2</v>
      </c>
      <c r="FK611" s="22">
        <f t="shared" si="312"/>
        <v>0.37779432359384929</v>
      </c>
      <c r="FL611" s="25">
        <v>1313.4487577639752</v>
      </c>
      <c r="FM611" s="25">
        <v>14.333730590062112</v>
      </c>
      <c r="FN611" s="25">
        <v>224.78070980085386</v>
      </c>
      <c r="FO611" s="9">
        <v>155.94139099121094</v>
      </c>
      <c r="FP611" s="26">
        <f t="shared" si="0"/>
        <v>174.89094543457031</v>
      </c>
      <c r="FQ611" s="22">
        <f t="shared" si="313"/>
        <v>0.11909207909563817</v>
      </c>
      <c r="FR611" s="28">
        <f t="shared" si="314"/>
        <v>0.45885477533907648</v>
      </c>
      <c r="FS611" s="28">
        <f t="shared" si="315"/>
        <v>0.42188174424729336</v>
      </c>
      <c r="FT611" s="28">
        <f t="shared" si="316"/>
        <v>0</v>
      </c>
      <c r="FU611" s="28">
        <f t="shared" si="317"/>
        <v>3.4637892285986266E-2</v>
      </c>
      <c r="FV611" s="28">
        <f t="shared" si="318"/>
        <v>0.96519070639602167</v>
      </c>
      <c r="FW611" s="22">
        <f t="shared" si="319"/>
        <v>0.59337399044008565</v>
      </c>
      <c r="FX611" s="22">
        <f t="shared" si="320"/>
        <v>5.0558333333333332</v>
      </c>
      <c r="FY611" s="22">
        <f t="shared" si="321"/>
        <v>0</v>
      </c>
    </row>
    <row r="612" spans="1:181" ht="15.75" customHeight="1">
      <c r="A612" s="9">
        <v>1</v>
      </c>
      <c r="B612" s="9" t="s">
        <v>184</v>
      </c>
      <c r="C612" s="9" t="s">
        <v>1942</v>
      </c>
      <c r="D612" s="9" t="s">
        <v>1943</v>
      </c>
      <c r="E612" s="9" t="s">
        <v>1956</v>
      </c>
      <c r="F612" s="9" t="s">
        <v>1957</v>
      </c>
      <c r="G612" s="9">
        <v>768.48955731499996</v>
      </c>
      <c r="H612" s="9">
        <v>10.375</v>
      </c>
      <c r="I612" s="9">
        <v>14.0625</v>
      </c>
      <c r="J612" s="9">
        <v>41.875</v>
      </c>
      <c r="K612" s="9">
        <v>63.5</v>
      </c>
      <c r="L612" s="9">
        <v>149.375</v>
      </c>
      <c r="M612" s="9">
        <v>488.9375</v>
      </c>
      <c r="N612" s="9">
        <v>211.4923095703125</v>
      </c>
      <c r="O612" s="9">
        <v>854.05560302734375</v>
      </c>
      <c r="P612" s="9">
        <v>552.08702423120531</v>
      </c>
      <c r="Q612" s="9">
        <v>0</v>
      </c>
      <c r="R612" s="9">
        <v>0</v>
      </c>
      <c r="S612" s="9">
        <v>0</v>
      </c>
      <c r="T612" s="9">
        <v>629.1875</v>
      </c>
      <c r="U612" s="9">
        <v>138.9375</v>
      </c>
      <c r="V612" s="9">
        <v>0</v>
      </c>
      <c r="W612" s="9">
        <v>1316.7062459336369</v>
      </c>
      <c r="X612" s="9">
        <v>13.145520494469746</v>
      </c>
      <c r="Y612" s="9">
        <v>53</v>
      </c>
      <c r="Z612" s="9">
        <v>150282.06099999999</v>
      </c>
      <c r="AA612" s="9">
        <v>175.03</v>
      </c>
      <c r="AB612" s="9">
        <v>73.319999999999993</v>
      </c>
      <c r="AC612" s="9">
        <v>49.86</v>
      </c>
      <c r="AD612" s="9">
        <v>23.46</v>
      </c>
      <c r="AE612" s="9">
        <v>5.34</v>
      </c>
      <c r="AF612" s="9">
        <v>16.32</v>
      </c>
      <c r="AG612" s="9">
        <v>80.05</v>
      </c>
      <c r="AH612" s="9">
        <v>24.8</v>
      </c>
      <c r="AI612" s="9">
        <v>22.2</v>
      </c>
      <c r="AJ612" s="9">
        <v>3</v>
      </c>
      <c r="AK612" s="9">
        <v>1.6</v>
      </c>
      <c r="AL612" s="9">
        <v>2.2000000000000002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10.24</v>
      </c>
      <c r="AT612" s="9">
        <v>1.19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11.06</v>
      </c>
      <c r="BD612" s="9">
        <v>0</v>
      </c>
      <c r="BE612" s="9">
        <v>0</v>
      </c>
      <c r="BF612" s="9">
        <v>0</v>
      </c>
      <c r="BG612" s="9">
        <v>0</v>
      </c>
      <c r="BH612" s="9">
        <v>0</v>
      </c>
      <c r="BI612" s="9">
        <v>0</v>
      </c>
      <c r="BJ612" s="9">
        <v>0</v>
      </c>
      <c r="BK612" s="9">
        <v>0</v>
      </c>
      <c r="BL612" s="9">
        <v>0</v>
      </c>
      <c r="BM612" s="9">
        <v>11.09</v>
      </c>
      <c r="BN612" s="9">
        <v>0</v>
      </c>
      <c r="BO612" s="9">
        <v>15.97</v>
      </c>
      <c r="BP612" s="9">
        <v>0</v>
      </c>
      <c r="BQ612" s="9">
        <v>16.25</v>
      </c>
      <c r="BR612" s="9">
        <v>0</v>
      </c>
      <c r="BS612" s="9">
        <v>24.7</v>
      </c>
      <c r="BT612" s="9">
        <v>3.98</v>
      </c>
      <c r="BU612" s="9">
        <v>0</v>
      </c>
      <c r="BV612" s="9">
        <v>0</v>
      </c>
      <c r="BW612" s="9">
        <v>0</v>
      </c>
      <c r="BX612" s="9">
        <v>0</v>
      </c>
      <c r="BY612" s="9">
        <v>0</v>
      </c>
      <c r="BZ612" s="9">
        <v>0</v>
      </c>
      <c r="CA612" s="9">
        <v>1.66</v>
      </c>
      <c r="CB612" s="9">
        <v>0</v>
      </c>
      <c r="CC612" s="9">
        <v>0</v>
      </c>
      <c r="CD612" s="9">
        <v>1.66</v>
      </c>
      <c r="CE612" s="9">
        <v>0</v>
      </c>
      <c r="CF612" s="9">
        <v>7.38</v>
      </c>
      <c r="CG612" s="9">
        <v>4.6100000000000003</v>
      </c>
      <c r="CH612" s="9">
        <v>0</v>
      </c>
      <c r="CI612" s="9">
        <v>15.53</v>
      </c>
      <c r="CJ612" s="9">
        <v>0</v>
      </c>
      <c r="CK612" s="9">
        <v>1.45</v>
      </c>
      <c r="CL612" s="9">
        <v>0</v>
      </c>
      <c r="CM612" s="9">
        <v>0</v>
      </c>
      <c r="CN612" s="9">
        <v>3.46</v>
      </c>
      <c r="CO612" s="9">
        <v>29.63</v>
      </c>
      <c r="CP612" s="9">
        <v>0</v>
      </c>
      <c r="CQ612" s="9">
        <v>0</v>
      </c>
      <c r="CR612" s="9">
        <v>0</v>
      </c>
      <c r="CS612" s="9">
        <v>12.97</v>
      </c>
      <c r="CT612" s="9">
        <v>0</v>
      </c>
      <c r="CU612" s="9">
        <v>58</v>
      </c>
      <c r="CV612" s="9">
        <v>58.300000000000004</v>
      </c>
      <c r="CW612" s="9" t="s">
        <v>1956</v>
      </c>
      <c r="CX612" s="9">
        <v>768.49</v>
      </c>
      <c r="CY612" s="9">
        <v>0.04</v>
      </c>
      <c r="CZ612" s="9">
        <v>0.08</v>
      </c>
      <c r="DA612" s="9">
        <v>0</v>
      </c>
      <c r="DB612" s="9">
        <v>0</v>
      </c>
      <c r="DC612" s="9">
        <v>0</v>
      </c>
      <c r="DD612" s="9">
        <v>0</v>
      </c>
      <c r="DE612" s="9">
        <v>0</v>
      </c>
      <c r="DF612" s="9">
        <v>0.09</v>
      </c>
      <c r="DG612" s="9">
        <v>0</v>
      </c>
      <c r="DH612" s="9">
        <v>0</v>
      </c>
      <c r="DI612" s="9">
        <v>0</v>
      </c>
      <c r="DJ612" s="9">
        <v>0</v>
      </c>
      <c r="DK612" s="9">
        <v>0</v>
      </c>
      <c r="DL612" s="9">
        <v>0.26</v>
      </c>
      <c r="DM612" s="9">
        <v>0</v>
      </c>
      <c r="DN612" s="9">
        <v>0.01</v>
      </c>
      <c r="DO612" s="9">
        <v>0</v>
      </c>
      <c r="DP612" s="9">
        <v>0.04</v>
      </c>
      <c r="DQ612" s="9">
        <v>0.13</v>
      </c>
      <c r="DR612" s="9">
        <v>0</v>
      </c>
      <c r="DS612" s="9">
        <v>0.01</v>
      </c>
      <c r="DT612" s="9">
        <v>0</v>
      </c>
      <c r="DU612" s="9">
        <v>0.35</v>
      </c>
      <c r="DV612" s="9">
        <v>0</v>
      </c>
      <c r="DW612" s="9">
        <v>0</v>
      </c>
      <c r="DX612" s="9">
        <v>0</v>
      </c>
      <c r="DY612" s="16" t="s">
        <v>1956</v>
      </c>
      <c r="DZ612" s="16" t="s">
        <v>1958</v>
      </c>
      <c r="EA612" s="16" t="s">
        <v>1947</v>
      </c>
      <c r="EB612" s="16" t="s">
        <v>1948</v>
      </c>
      <c r="EC612" s="9">
        <v>768.48955731499996</v>
      </c>
      <c r="ED612" s="17">
        <v>691.80651042420004</v>
      </c>
      <c r="EE612" s="18">
        <v>0.9</v>
      </c>
      <c r="EF612" s="19" t="s">
        <v>192</v>
      </c>
      <c r="EG612" s="16" t="s">
        <v>1956</v>
      </c>
      <c r="EH612" s="20" t="s">
        <v>1943</v>
      </c>
      <c r="EI612" s="20" t="s">
        <v>1957</v>
      </c>
      <c r="EJ612" s="20">
        <v>768.48955731499996</v>
      </c>
      <c r="EK612" s="21">
        <v>858.60744443809619</v>
      </c>
      <c r="EL612" s="20">
        <v>3.0022298456260716</v>
      </c>
      <c r="EM612" s="20">
        <v>2577.7368953687819</v>
      </c>
      <c r="EN612" s="22">
        <f t="shared" si="290"/>
        <v>0.28937896360623888</v>
      </c>
      <c r="EO612" s="23">
        <f t="shared" si="291"/>
        <v>1.2689623348906963E-2</v>
      </c>
      <c r="EP612" s="22">
        <f t="shared" si="292"/>
        <v>7.2947955618218596E-3</v>
      </c>
      <c r="EQ612" s="22">
        <f t="shared" si="293"/>
        <v>6.7798688162814938E-2</v>
      </c>
      <c r="ER612" s="22">
        <f t="shared" si="294"/>
        <v>0</v>
      </c>
      <c r="ES612" s="22">
        <f t="shared" si="295"/>
        <v>0</v>
      </c>
      <c r="ET612" s="22">
        <f t="shared" si="296"/>
        <v>0</v>
      </c>
      <c r="EU612" s="22">
        <f t="shared" si="297"/>
        <v>6.7982590571936494E-2</v>
      </c>
      <c r="EV612" s="22">
        <f t="shared" si="298"/>
        <v>0</v>
      </c>
      <c r="EW612" s="22">
        <f t="shared" si="299"/>
        <v>9.7897382455710183E-2</v>
      </c>
      <c r="EX612" s="22">
        <f t="shared" si="300"/>
        <v>9.9613804940844722E-2</v>
      </c>
      <c r="EY612" s="22">
        <f t="shared" si="301"/>
        <v>0.25550174707288664</v>
      </c>
      <c r="EZ612" s="22">
        <f t="shared" si="302"/>
        <v>2.4397719610126892E-2</v>
      </c>
      <c r="FA612" s="22">
        <f t="shared" si="303"/>
        <v>8.3675596150309561E-2</v>
      </c>
      <c r="FB612" s="22">
        <f t="shared" si="304"/>
        <v>0.28235149880463434</v>
      </c>
      <c r="FC612" s="22">
        <f t="shared" si="16"/>
        <v>0.29480660458207164</v>
      </c>
      <c r="FD612" s="22">
        <f t="shared" si="305"/>
        <v>0.48062015503875971</v>
      </c>
      <c r="FE612" s="22">
        <f t="shared" si="306"/>
        <v>0.43023255813953487</v>
      </c>
      <c r="FF612" s="22">
        <f t="shared" si="307"/>
        <v>5.8139534883720929E-2</v>
      </c>
      <c r="FG612" s="22">
        <f t="shared" si="308"/>
        <v>3.1007751937984496E-2</v>
      </c>
      <c r="FH612" s="22">
        <f t="shared" si="309"/>
        <v>0.41889961720847851</v>
      </c>
      <c r="FI612" s="23">
        <f t="shared" si="310"/>
        <v>9.3241158658515691E-2</v>
      </c>
      <c r="FJ612" s="24">
        <f t="shared" si="311"/>
        <v>0.45735016854253557</v>
      </c>
      <c r="FK612" s="22">
        <f t="shared" si="312"/>
        <v>0.22775846247219217</v>
      </c>
      <c r="FL612" s="25">
        <v>1316.7062459336369</v>
      </c>
      <c r="FM612" s="25">
        <v>13.145520494469746</v>
      </c>
      <c r="FN612" s="25">
        <v>552.08702423120531</v>
      </c>
      <c r="FO612" s="9">
        <v>211.4923095703125</v>
      </c>
      <c r="FP612" s="26">
        <f t="shared" si="0"/>
        <v>642.56329345703125</v>
      </c>
      <c r="FQ612" s="22">
        <f t="shared" si="313"/>
        <v>3.1799391113890171E-2</v>
      </c>
      <c r="FR612" s="28">
        <f t="shared" si="314"/>
        <v>0.13711962511002257</v>
      </c>
      <c r="FS612" s="28">
        <f t="shared" si="315"/>
        <v>0.83060660216409288</v>
      </c>
      <c r="FT612" s="28">
        <f t="shared" si="316"/>
        <v>0</v>
      </c>
      <c r="FU612" s="28">
        <f t="shared" si="317"/>
        <v>0.81873266072514661</v>
      </c>
      <c r="FV612" s="28">
        <f t="shared" si="318"/>
        <v>0.18079295766285894</v>
      </c>
      <c r="FW612" s="22">
        <f t="shared" si="319"/>
        <v>0.33137176484031311</v>
      </c>
      <c r="FX612" s="22">
        <f t="shared" si="320"/>
        <v>3.3024528301886793</v>
      </c>
      <c r="FY612" s="22">
        <f t="shared" si="321"/>
        <v>0.19320754716981131</v>
      </c>
    </row>
    <row r="613" spans="1:181" ht="15.75" customHeight="1">
      <c r="A613" s="9">
        <v>1</v>
      </c>
      <c r="B613" s="9" t="s">
        <v>184</v>
      </c>
      <c r="C613" s="9" t="s">
        <v>1942</v>
      </c>
      <c r="D613" s="9" t="s">
        <v>1943</v>
      </c>
      <c r="E613" s="9" t="s">
        <v>1959</v>
      </c>
      <c r="F613" s="9" t="s">
        <v>1960</v>
      </c>
      <c r="G613" s="9">
        <v>1291.90698608</v>
      </c>
      <c r="H613" s="9">
        <v>4.9375</v>
      </c>
      <c r="I613" s="9">
        <v>9.5625</v>
      </c>
      <c r="J613" s="9">
        <v>15.5625</v>
      </c>
      <c r="K613" s="9">
        <v>29.125</v>
      </c>
      <c r="L613" s="9">
        <v>115.8125</v>
      </c>
      <c r="M613" s="9">
        <v>1116.75</v>
      </c>
      <c r="N613" s="9">
        <v>120</v>
      </c>
      <c r="O613" s="9">
        <v>1071.9876708984375</v>
      </c>
      <c r="P613" s="9">
        <v>537.16200072811034</v>
      </c>
      <c r="Q613" s="9">
        <v>10.5625</v>
      </c>
      <c r="R613" s="9">
        <v>0</v>
      </c>
      <c r="S613" s="9">
        <v>1222.1875</v>
      </c>
      <c r="T613" s="9">
        <v>0</v>
      </c>
      <c r="U613" s="9">
        <v>59</v>
      </c>
      <c r="V613" s="9">
        <v>0</v>
      </c>
      <c r="W613" s="9">
        <v>1290.7807722082446</v>
      </c>
      <c r="X613" s="9">
        <v>13.195619798722662</v>
      </c>
      <c r="Y613" s="9">
        <v>14</v>
      </c>
      <c r="Z613" s="9">
        <v>110583.0022</v>
      </c>
      <c r="AA613" s="9">
        <v>1237.49</v>
      </c>
      <c r="AB613" s="9">
        <v>19.100000000000001</v>
      </c>
      <c r="AC613" s="9">
        <v>14.32</v>
      </c>
      <c r="AD613" s="9">
        <v>4.78</v>
      </c>
      <c r="AE613" s="9">
        <v>0.51</v>
      </c>
      <c r="AF613" s="9">
        <v>13.37</v>
      </c>
      <c r="AG613" s="9">
        <v>1204.51</v>
      </c>
      <c r="AH613" s="9">
        <v>4.3</v>
      </c>
      <c r="AI613" s="9">
        <v>4.7</v>
      </c>
      <c r="AJ613" s="9">
        <v>1.3</v>
      </c>
      <c r="AK613" s="9">
        <v>0</v>
      </c>
      <c r="AL613" s="9">
        <v>2.97</v>
      </c>
      <c r="AM613" s="9">
        <v>0</v>
      </c>
      <c r="AN613" s="9">
        <v>0</v>
      </c>
      <c r="AO613" s="9">
        <v>0</v>
      </c>
      <c r="AP613" s="9">
        <v>0</v>
      </c>
      <c r="AQ613" s="9">
        <v>0</v>
      </c>
      <c r="AR613" s="9">
        <v>0</v>
      </c>
      <c r="AS613" s="9">
        <v>1200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0</v>
      </c>
      <c r="AZ613" s="9">
        <v>0</v>
      </c>
      <c r="BA613" s="9">
        <v>0</v>
      </c>
      <c r="BB613" s="9">
        <v>0</v>
      </c>
      <c r="BC613" s="9">
        <v>0</v>
      </c>
      <c r="BD613" s="9">
        <v>0</v>
      </c>
      <c r="BE613" s="9">
        <v>0</v>
      </c>
      <c r="BF613" s="9">
        <v>0</v>
      </c>
      <c r="BG613" s="9">
        <v>0</v>
      </c>
      <c r="BH613" s="9">
        <v>0</v>
      </c>
      <c r="BI613" s="9">
        <v>0</v>
      </c>
      <c r="BJ613" s="9">
        <v>0</v>
      </c>
      <c r="BK613" s="9">
        <v>0</v>
      </c>
      <c r="BL613" s="9">
        <v>0</v>
      </c>
      <c r="BM613" s="9">
        <v>0</v>
      </c>
      <c r="BN613" s="9">
        <v>0</v>
      </c>
      <c r="BO613" s="9">
        <v>1.22</v>
      </c>
      <c r="BP613" s="9">
        <v>0</v>
      </c>
      <c r="BQ613" s="9">
        <v>0</v>
      </c>
      <c r="BR613" s="9">
        <v>0</v>
      </c>
      <c r="BS613" s="9">
        <v>0</v>
      </c>
      <c r="BT613" s="9">
        <v>0</v>
      </c>
      <c r="BU613" s="9">
        <v>0</v>
      </c>
      <c r="BV613" s="9">
        <v>0</v>
      </c>
      <c r="BW613" s="9">
        <v>0</v>
      </c>
      <c r="BX613" s="9">
        <v>0</v>
      </c>
      <c r="BY613" s="9">
        <v>0</v>
      </c>
      <c r="BZ613" s="9">
        <v>0</v>
      </c>
      <c r="CA613" s="9">
        <v>0</v>
      </c>
      <c r="CB613" s="9">
        <v>0</v>
      </c>
      <c r="CC613" s="9">
        <v>0</v>
      </c>
      <c r="CD613" s="9">
        <v>6.2</v>
      </c>
      <c r="CE613" s="9">
        <v>0</v>
      </c>
      <c r="CF613" s="9">
        <v>0</v>
      </c>
      <c r="CG613" s="9">
        <v>7.86</v>
      </c>
      <c r="CH613" s="9">
        <v>0</v>
      </c>
      <c r="CI613" s="9">
        <v>4.67</v>
      </c>
      <c r="CJ613" s="9">
        <v>0</v>
      </c>
      <c r="CK613" s="9">
        <v>1.1200000000000001</v>
      </c>
      <c r="CL613" s="9">
        <v>0</v>
      </c>
      <c r="CM613" s="9">
        <v>0</v>
      </c>
      <c r="CN613" s="9">
        <v>0</v>
      </c>
      <c r="CO613" s="9">
        <v>0</v>
      </c>
      <c r="CP613" s="9">
        <v>1.98</v>
      </c>
      <c r="CQ613" s="9">
        <v>0</v>
      </c>
      <c r="CR613" s="9">
        <v>0</v>
      </c>
      <c r="CS613" s="9">
        <v>11.47</v>
      </c>
      <c r="CT613" s="9">
        <v>0</v>
      </c>
      <c r="CU613" s="9">
        <v>24</v>
      </c>
      <c r="CV613" s="9">
        <v>15.400000000000002</v>
      </c>
      <c r="CW613" s="9" t="s">
        <v>1959</v>
      </c>
      <c r="CX613" s="9">
        <v>1291.9100000000001</v>
      </c>
      <c r="CY613" s="9">
        <v>0</v>
      </c>
      <c r="CZ613" s="9">
        <v>0</v>
      </c>
      <c r="DA613" s="9">
        <v>0</v>
      </c>
      <c r="DB613" s="9">
        <v>0</v>
      </c>
      <c r="DC613" s="9">
        <v>0</v>
      </c>
      <c r="DD613" s="9">
        <v>0</v>
      </c>
      <c r="DE613" s="9">
        <v>0</v>
      </c>
      <c r="DF613" s="9">
        <v>0.02</v>
      </c>
      <c r="DG613" s="9">
        <v>0</v>
      </c>
      <c r="DH613" s="9">
        <v>0</v>
      </c>
      <c r="DI613" s="9">
        <v>0</v>
      </c>
      <c r="DJ613" s="9">
        <v>0</v>
      </c>
      <c r="DK613" s="9">
        <v>0</v>
      </c>
      <c r="DL613" s="9">
        <v>0</v>
      </c>
      <c r="DM613" s="9">
        <v>0</v>
      </c>
      <c r="DN613" s="9">
        <v>0.05</v>
      </c>
      <c r="DO613" s="9">
        <v>0</v>
      </c>
      <c r="DP613" s="9">
        <v>0.19</v>
      </c>
      <c r="DQ613" s="9">
        <v>0.25</v>
      </c>
      <c r="DR613" s="9">
        <v>0</v>
      </c>
      <c r="DS613" s="9">
        <v>0</v>
      </c>
      <c r="DT613" s="9">
        <v>0</v>
      </c>
      <c r="DU613" s="9">
        <v>0.46</v>
      </c>
      <c r="DV613" s="9">
        <v>0.01</v>
      </c>
      <c r="DW613" s="9">
        <v>0</v>
      </c>
      <c r="DX613" s="9">
        <v>0</v>
      </c>
      <c r="DY613" s="16" t="s">
        <v>1959</v>
      </c>
      <c r="DZ613" s="16" t="s">
        <v>1961</v>
      </c>
      <c r="EA613" s="16" t="s">
        <v>1947</v>
      </c>
      <c r="EB613" s="16" t="s">
        <v>1948</v>
      </c>
      <c r="EC613" s="9">
        <v>1291.90698608</v>
      </c>
      <c r="ED613" s="17">
        <v>2095.1329407120002</v>
      </c>
      <c r="EE613" s="18">
        <v>1.62</v>
      </c>
      <c r="EF613" s="19" t="s">
        <v>192</v>
      </c>
      <c r="EG613" s="16" t="s">
        <v>1959</v>
      </c>
      <c r="EH613" s="20" t="s">
        <v>1943</v>
      </c>
      <c r="EI613" s="20" t="s">
        <v>1960</v>
      </c>
      <c r="EJ613" s="20">
        <v>1291.90698608</v>
      </c>
      <c r="EK613" s="21">
        <v>89.360723884637451</v>
      </c>
      <c r="EL613" s="20">
        <v>80.356493506493493</v>
      </c>
      <c r="EM613" s="20">
        <v>7180.7144285714276</v>
      </c>
      <c r="EN613" s="22">
        <f t="shared" si="290"/>
        <v>3.3858859465531474E-3</v>
      </c>
      <c r="EO613" s="23">
        <f t="shared" si="291"/>
        <v>2.400019394096114E-3</v>
      </c>
      <c r="EP613" s="22">
        <f t="shared" si="292"/>
        <v>0</v>
      </c>
      <c r="EQ613" s="22">
        <f t="shared" si="293"/>
        <v>0</v>
      </c>
      <c r="ER613" s="22">
        <f t="shared" si="294"/>
        <v>0</v>
      </c>
      <c r="ES613" s="22">
        <f t="shared" si="295"/>
        <v>0</v>
      </c>
      <c r="ET613" s="22">
        <f t="shared" si="296"/>
        <v>0</v>
      </c>
      <c r="EU613" s="22">
        <f t="shared" si="297"/>
        <v>0</v>
      </c>
      <c r="EV613" s="22">
        <f t="shared" si="298"/>
        <v>0</v>
      </c>
      <c r="EW613" s="22">
        <f t="shared" si="299"/>
        <v>3.2542011202987456E-2</v>
      </c>
      <c r="EX613" s="22">
        <f t="shared" si="300"/>
        <v>0</v>
      </c>
      <c r="EY613" s="22">
        <f t="shared" si="301"/>
        <v>0.15444118431581752</v>
      </c>
      <c r="EZ613" s="22">
        <f t="shared" si="302"/>
        <v>0</v>
      </c>
      <c r="FA613" s="22">
        <f t="shared" si="303"/>
        <v>0.37503334222459317</v>
      </c>
      <c r="FB613" s="22">
        <f t="shared" si="304"/>
        <v>0.35876233662309942</v>
      </c>
      <c r="FC613" s="22">
        <f t="shared" si="16"/>
        <v>8.3232995822188471E-3</v>
      </c>
      <c r="FD613" s="22">
        <f t="shared" si="305"/>
        <v>0.41747572815533979</v>
      </c>
      <c r="FE613" s="22">
        <f t="shared" si="306"/>
        <v>0.45631067961165045</v>
      </c>
      <c r="FF613" s="22">
        <f t="shared" si="307"/>
        <v>0.12621359223300971</v>
      </c>
      <c r="FG613" s="22">
        <f t="shared" si="308"/>
        <v>0</v>
      </c>
      <c r="FH613" s="22">
        <f t="shared" si="309"/>
        <v>1.5434468157318445E-2</v>
      </c>
      <c r="FI613" s="23">
        <f t="shared" si="310"/>
        <v>1.0804127710122909E-2</v>
      </c>
      <c r="FJ613" s="24">
        <f t="shared" si="311"/>
        <v>0.97334927959013806</v>
      </c>
      <c r="FK613" s="22">
        <f t="shared" si="312"/>
        <v>0.95787855730611371</v>
      </c>
      <c r="FL613" s="25">
        <v>1290.7807722082446</v>
      </c>
      <c r="FM613" s="25">
        <v>13.195619798722662</v>
      </c>
      <c r="FN613" s="25">
        <v>537.16200072811034</v>
      </c>
      <c r="FO613" s="9">
        <v>120</v>
      </c>
      <c r="FP613" s="26">
        <f t="shared" si="0"/>
        <v>951.9876708984375</v>
      </c>
      <c r="FQ613" s="22">
        <f t="shared" si="313"/>
        <v>1.1223718236865469E-2</v>
      </c>
      <c r="FR613" s="28">
        <f t="shared" si="314"/>
        <v>3.4590338531719007E-2</v>
      </c>
      <c r="FS613" s="28">
        <f t="shared" si="315"/>
        <v>0.9540644282294134</v>
      </c>
      <c r="FT613" s="28">
        <f t="shared" si="316"/>
        <v>0.94603366431855285</v>
      </c>
      <c r="FU613" s="28">
        <f t="shared" si="317"/>
        <v>0</v>
      </c>
      <c r="FV613" s="28">
        <f t="shared" si="318"/>
        <v>4.5668922481038807E-2</v>
      </c>
      <c r="FW613" s="22">
        <f t="shared" si="319"/>
        <v>1.939409611390799E-2</v>
      </c>
      <c r="FX613" s="22">
        <f t="shared" si="320"/>
        <v>88.392142857142858</v>
      </c>
      <c r="FY613" s="22">
        <f t="shared" si="321"/>
        <v>85.714285714285708</v>
      </c>
    </row>
    <row r="614" spans="1:181" ht="15.75" customHeight="1">
      <c r="A614" s="9">
        <v>1</v>
      </c>
      <c r="B614" s="9" t="s">
        <v>184</v>
      </c>
      <c r="C614" s="9" t="s">
        <v>1942</v>
      </c>
      <c r="D614" s="9" t="s">
        <v>1943</v>
      </c>
      <c r="E614" s="9" t="s">
        <v>1962</v>
      </c>
      <c r="F614" s="9" t="s">
        <v>1963</v>
      </c>
      <c r="G614" s="9">
        <v>1200.8801488500001</v>
      </c>
      <c r="H614" s="9">
        <v>9.3125</v>
      </c>
      <c r="I614" s="9">
        <v>12.375</v>
      </c>
      <c r="J614" s="9">
        <v>33.125</v>
      </c>
      <c r="K614" s="9">
        <v>59.875</v>
      </c>
      <c r="L614" s="9">
        <v>222.125</v>
      </c>
      <c r="M614" s="9">
        <v>864.375</v>
      </c>
      <c r="N614" s="9">
        <v>284.5081787109375</v>
      </c>
      <c r="O614" s="9">
        <v>1081.775146484375</v>
      </c>
      <c r="P614" s="9">
        <v>660.58128246813715</v>
      </c>
      <c r="Q614" s="9">
        <v>0</v>
      </c>
      <c r="R614" s="9">
        <v>0</v>
      </c>
      <c r="S614" s="9">
        <v>114.3125</v>
      </c>
      <c r="T614" s="9">
        <v>791.6875</v>
      </c>
      <c r="U614" s="9">
        <v>295.1875</v>
      </c>
      <c r="V614" s="9">
        <v>0</v>
      </c>
      <c r="W614" s="9">
        <v>1321.5381973355536</v>
      </c>
      <c r="X614" s="9">
        <v>12.532378746877603</v>
      </c>
      <c r="Y614" s="9">
        <v>78</v>
      </c>
      <c r="Z614" s="9">
        <v>163564.46669999999</v>
      </c>
      <c r="AA614" s="9">
        <v>271.52</v>
      </c>
      <c r="AB614" s="9">
        <v>123.04</v>
      </c>
      <c r="AC614" s="9">
        <v>60.36</v>
      </c>
      <c r="AD614" s="9">
        <v>62.68</v>
      </c>
      <c r="AE614" s="9">
        <v>6.49</v>
      </c>
      <c r="AF614" s="9">
        <v>20.58</v>
      </c>
      <c r="AG614" s="9">
        <v>121.41</v>
      </c>
      <c r="AH614" s="9">
        <v>23.1</v>
      </c>
      <c r="AI614" s="9">
        <v>20</v>
      </c>
      <c r="AJ614" s="9">
        <v>17.7</v>
      </c>
      <c r="AK614" s="9">
        <v>0.8</v>
      </c>
      <c r="AL614" s="9">
        <v>6.86</v>
      </c>
      <c r="AM614" s="9">
        <v>0</v>
      </c>
      <c r="AN614" s="9">
        <v>0</v>
      </c>
      <c r="AO614" s="9">
        <v>0</v>
      </c>
      <c r="AP614" s="9">
        <v>0</v>
      </c>
      <c r="AQ614" s="9">
        <v>0</v>
      </c>
      <c r="AR614" s="9">
        <v>0</v>
      </c>
      <c r="AS614" s="9">
        <v>98.42</v>
      </c>
      <c r="AT614" s="9">
        <v>0</v>
      </c>
      <c r="AU614" s="9">
        <v>0</v>
      </c>
      <c r="AV614" s="9">
        <v>0</v>
      </c>
      <c r="AW614" s="9">
        <v>0</v>
      </c>
      <c r="AX614" s="9">
        <v>0</v>
      </c>
      <c r="AY614" s="9">
        <v>0</v>
      </c>
      <c r="AZ614" s="9">
        <v>0</v>
      </c>
      <c r="BA614" s="9">
        <v>0</v>
      </c>
      <c r="BB614" s="9">
        <v>0</v>
      </c>
      <c r="BC614" s="9">
        <v>4.37</v>
      </c>
      <c r="BD614" s="9">
        <v>0</v>
      </c>
      <c r="BE614" s="9">
        <v>0</v>
      </c>
      <c r="BF614" s="9">
        <v>0</v>
      </c>
      <c r="BG614" s="9">
        <v>10.95</v>
      </c>
      <c r="BH614" s="9">
        <v>0</v>
      </c>
      <c r="BI614" s="9">
        <v>0</v>
      </c>
      <c r="BJ614" s="9">
        <v>0</v>
      </c>
      <c r="BK614" s="9">
        <v>0</v>
      </c>
      <c r="BL614" s="9">
        <v>0</v>
      </c>
      <c r="BM614" s="9">
        <v>0</v>
      </c>
      <c r="BN614" s="9">
        <v>1.76</v>
      </c>
      <c r="BO614" s="9">
        <v>13.63</v>
      </c>
      <c r="BP614" s="9">
        <v>0</v>
      </c>
      <c r="BQ614" s="9">
        <v>14.19</v>
      </c>
      <c r="BR614" s="9">
        <v>1.84</v>
      </c>
      <c r="BS614" s="9">
        <v>6.07</v>
      </c>
      <c r="BT614" s="9">
        <v>4.5200000000000005</v>
      </c>
      <c r="BU614" s="9">
        <v>0</v>
      </c>
      <c r="BV614" s="9">
        <v>0</v>
      </c>
      <c r="BW614" s="9">
        <v>0</v>
      </c>
      <c r="BX614" s="9">
        <v>0</v>
      </c>
      <c r="BY614" s="9">
        <v>1.6</v>
      </c>
      <c r="BZ614" s="9">
        <v>0</v>
      </c>
      <c r="CA614" s="9">
        <v>2.4900000000000002</v>
      </c>
      <c r="CB614" s="9">
        <v>0</v>
      </c>
      <c r="CC614" s="9">
        <v>0</v>
      </c>
      <c r="CD614" s="9">
        <v>0</v>
      </c>
      <c r="CE614" s="9">
        <v>0</v>
      </c>
      <c r="CF614" s="9">
        <v>12.43</v>
      </c>
      <c r="CG614" s="9">
        <v>5.35</v>
      </c>
      <c r="CH614" s="9">
        <v>0</v>
      </c>
      <c r="CI614" s="9">
        <v>10.24</v>
      </c>
      <c r="CJ614" s="9">
        <v>0</v>
      </c>
      <c r="CK614" s="9">
        <v>3.08</v>
      </c>
      <c r="CL614" s="9">
        <v>0</v>
      </c>
      <c r="CM614" s="9">
        <v>0</v>
      </c>
      <c r="CN614" s="9">
        <v>1.43</v>
      </c>
      <c r="CO614" s="9">
        <v>12.82</v>
      </c>
      <c r="CP614" s="9">
        <v>16.5</v>
      </c>
      <c r="CQ614" s="9">
        <v>1.5</v>
      </c>
      <c r="CR614" s="9">
        <v>0</v>
      </c>
      <c r="CS614" s="9">
        <v>32.99</v>
      </c>
      <c r="CT614" s="9">
        <v>8.48</v>
      </c>
      <c r="CU614" s="9">
        <v>50</v>
      </c>
      <c r="CV614" s="9">
        <v>101.4</v>
      </c>
      <c r="CW614" s="9" t="s">
        <v>1962</v>
      </c>
      <c r="CX614" s="9">
        <v>1200.8800000000001</v>
      </c>
      <c r="CY614" s="9">
        <v>0.05</v>
      </c>
      <c r="CZ614" s="9">
        <v>0.08</v>
      </c>
      <c r="DA614" s="9">
        <v>0</v>
      </c>
      <c r="DB614" s="9">
        <v>0</v>
      </c>
      <c r="DC614" s="9">
        <v>0</v>
      </c>
      <c r="DD614" s="9">
        <v>0</v>
      </c>
      <c r="DE614" s="9">
        <v>0</v>
      </c>
      <c r="DF614" s="9">
        <v>0.05</v>
      </c>
      <c r="DG614" s="9">
        <v>0</v>
      </c>
      <c r="DH614" s="9">
        <v>0</v>
      </c>
      <c r="DI614" s="9">
        <v>0</v>
      </c>
      <c r="DJ614" s="9">
        <v>0</v>
      </c>
      <c r="DK614" s="9">
        <v>0</v>
      </c>
      <c r="DL614" s="9">
        <v>0.22</v>
      </c>
      <c r="DM614" s="9">
        <v>0</v>
      </c>
      <c r="DN614" s="9">
        <v>0</v>
      </c>
      <c r="DO614" s="9">
        <v>0</v>
      </c>
      <c r="DP614" s="9">
        <v>0.03</v>
      </c>
      <c r="DQ614" s="9">
        <v>0.09</v>
      </c>
      <c r="DR614" s="9">
        <v>0</v>
      </c>
      <c r="DS614" s="9">
        <v>0.01</v>
      </c>
      <c r="DT614" s="9">
        <v>0.01</v>
      </c>
      <c r="DU614" s="9">
        <v>0.47</v>
      </c>
      <c r="DV614" s="9">
        <v>0</v>
      </c>
      <c r="DW614" s="9">
        <v>0</v>
      </c>
      <c r="DX614" s="9">
        <v>0</v>
      </c>
      <c r="DY614" s="16" t="s">
        <v>1962</v>
      </c>
      <c r="DZ614" s="16" t="s">
        <v>1964</v>
      </c>
      <c r="EA614" s="16" t="s">
        <v>1947</v>
      </c>
      <c r="EB614" s="16" t="s">
        <v>1948</v>
      </c>
      <c r="EC614" s="9">
        <v>1200.8801488500001</v>
      </c>
      <c r="ED614" s="17">
        <v>1155.8163558717108</v>
      </c>
      <c r="EE614" s="18">
        <v>0.96</v>
      </c>
      <c r="EF614" s="19" t="s">
        <v>192</v>
      </c>
      <c r="EG614" s="16" t="s">
        <v>1962</v>
      </c>
      <c r="EH614" s="20" t="s">
        <v>1943</v>
      </c>
      <c r="EI614" s="20" t="s">
        <v>1963</v>
      </c>
      <c r="EJ614" s="20">
        <v>1200.8801488500001</v>
      </c>
      <c r="EK614" s="21">
        <v>602.40301524749555</v>
      </c>
      <c r="EL614" s="20">
        <v>2.677712031558185</v>
      </c>
      <c r="EM614" s="20">
        <v>1613.0618017751478</v>
      </c>
      <c r="EN614" s="22">
        <f t="shared" si="290"/>
        <v>0.20727754861520337</v>
      </c>
      <c r="EO614" s="23">
        <f t="shared" si="291"/>
        <v>2.649160069511489E-2</v>
      </c>
      <c r="EP614" s="22">
        <f t="shared" si="292"/>
        <v>0</v>
      </c>
      <c r="EQ614" s="22">
        <f t="shared" si="293"/>
        <v>2.7222326044976021E-2</v>
      </c>
      <c r="ER614" s="22">
        <f t="shared" si="294"/>
        <v>0</v>
      </c>
      <c r="ES614" s="22">
        <f t="shared" si="295"/>
        <v>6.8211549243132136E-2</v>
      </c>
      <c r="ET614" s="22">
        <f t="shared" si="296"/>
        <v>0</v>
      </c>
      <c r="EU614" s="22">
        <f t="shared" si="297"/>
        <v>0</v>
      </c>
      <c r="EV614" s="22">
        <f t="shared" si="298"/>
        <v>1.0963682800722609E-2</v>
      </c>
      <c r="EW614" s="22">
        <f t="shared" si="299"/>
        <v>8.4906248053323391E-2</v>
      </c>
      <c r="EX614" s="22">
        <f t="shared" si="300"/>
        <v>8.8394692580826023E-2</v>
      </c>
      <c r="EY614" s="22">
        <f t="shared" si="301"/>
        <v>0.13224942378371643</v>
      </c>
      <c r="EZ614" s="22">
        <f t="shared" si="302"/>
        <v>2.8156730829128521E-2</v>
      </c>
      <c r="FA614" s="22">
        <f t="shared" si="303"/>
        <v>0.11075811374820908</v>
      </c>
      <c r="FB614" s="22">
        <f t="shared" si="304"/>
        <v>0.40640378745405858</v>
      </c>
      <c r="FC614" s="22">
        <f t="shared" si="16"/>
        <v>0.22687094873305833</v>
      </c>
      <c r="FD614" s="22">
        <f t="shared" si="305"/>
        <v>0.37500000000000006</v>
      </c>
      <c r="FE614" s="22">
        <f t="shared" si="306"/>
        <v>0.32467532467532473</v>
      </c>
      <c r="FF614" s="22">
        <f t="shared" si="307"/>
        <v>0.28733766233766234</v>
      </c>
      <c r="FG614" s="22">
        <f t="shared" si="308"/>
        <v>1.298701298701299E-2</v>
      </c>
      <c r="FH614" s="22">
        <f t="shared" si="309"/>
        <v>0.45315262227460229</v>
      </c>
      <c r="FI614" s="23">
        <f t="shared" si="310"/>
        <v>7.5795521508544489E-2</v>
      </c>
      <c r="FJ614" s="24">
        <f t="shared" si="311"/>
        <v>0.44714938126104892</v>
      </c>
      <c r="FK614" s="22">
        <f t="shared" si="312"/>
        <v>0.22610083134442344</v>
      </c>
      <c r="FL614" s="25">
        <v>1321.5381973355536</v>
      </c>
      <c r="FM614" s="25">
        <v>12.532378746877603</v>
      </c>
      <c r="FN614" s="25">
        <v>660.58128246813715</v>
      </c>
      <c r="FO614" s="9">
        <v>284.5081787109375</v>
      </c>
      <c r="FP614" s="26">
        <f t="shared" si="0"/>
        <v>797.2669677734375</v>
      </c>
      <c r="FQ614" s="22">
        <f t="shared" si="313"/>
        <v>1.8059670668025132E-2</v>
      </c>
      <c r="FR614" s="28">
        <f t="shared" si="314"/>
        <v>7.7443198714759062E-2</v>
      </c>
      <c r="FS614" s="28">
        <f t="shared" si="315"/>
        <v>0.90475306885576046</v>
      </c>
      <c r="FT614" s="28">
        <f t="shared" si="316"/>
        <v>9.519059842022469E-2</v>
      </c>
      <c r="FU614" s="28">
        <f t="shared" si="317"/>
        <v>0.65925604712355712</v>
      </c>
      <c r="FV614" s="28">
        <f t="shared" si="318"/>
        <v>0.24580929269476282</v>
      </c>
      <c r="FW614" s="22">
        <f t="shared" si="319"/>
        <v>0.18414849734826166</v>
      </c>
      <c r="FX614" s="22">
        <f t="shared" si="320"/>
        <v>3.4810256410256408</v>
      </c>
      <c r="FY614" s="22">
        <f t="shared" si="321"/>
        <v>1.2617948717948717</v>
      </c>
    </row>
    <row r="615" spans="1:181" ht="15.75" customHeight="1">
      <c r="A615" s="9">
        <v>1</v>
      </c>
      <c r="B615" s="9" t="s">
        <v>184</v>
      </c>
      <c r="C615" s="9" t="s">
        <v>1942</v>
      </c>
      <c r="D615" s="9" t="s">
        <v>1943</v>
      </c>
      <c r="E615" s="9" t="s">
        <v>1965</v>
      </c>
      <c r="F615" s="9" t="s">
        <v>1966</v>
      </c>
      <c r="G615" s="9">
        <v>846.99058251999998</v>
      </c>
      <c r="H615" s="9">
        <v>11.1875</v>
      </c>
      <c r="I615" s="9">
        <v>13.9375</v>
      </c>
      <c r="J615" s="9">
        <v>35.75</v>
      </c>
      <c r="K615" s="9">
        <v>58.9375</v>
      </c>
      <c r="L615" s="9">
        <v>214.1875</v>
      </c>
      <c r="M615" s="9">
        <v>512.5625</v>
      </c>
      <c r="N615" s="9">
        <v>446.60031127929688</v>
      </c>
      <c r="O615" s="9">
        <v>939.38922119140625</v>
      </c>
      <c r="P615" s="9">
        <v>712.98206210778881</v>
      </c>
      <c r="Q615" s="9">
        <v>0</v>
      </c>
      <c r="R615" s="9">
        <v>0</v>
      </c>
      <c r="S615" s="9">
        <v>0.9375</v>
      </c>
      <c r="T615" s="9">
        <v>739</v>
      </c>
      <c r="U615" s="9">
        <v>106.625</v>
      </c>
      <c r="V615" s="9">
        <v>0</v>
      </c>
      <c r="W615" s="9">
        <v>1334.2976085031</v>
      </c>
      <c r="X615" s="9">
        <v>12.25880794213168</v>
      </c>
      <c r="Y615" s="9">
        <v>36</v>
      </c>
      <c r="Z615" s="9">
        <v>114640.8587</v>
      </c>
      <c r="AA615" s="9">
        <v>110.99</v>
      </c>
      <c r="AB615" s="9">
        <v>56.64</v>
      </c>
      <c r="AC615" s="9">
        <v>48.23</v>
      </c>
      <c r="AD615" s="9">
        <v>8.41</v>
      </c>
      <c r="AE615" s="9">
        <v>3.74</v>
      </c>
      <c r="AF615" s="9">
        <v>13.01</v>
      </c>
      <c r="AG615" s="9">
        <v>37.6</v>
      </c>
      <c r="AH615" s="9">
        <v>18.8</v>
      </c>
      <c r="AI615" s="9">
        <v>19.7</v>
      </c>
      <c r="AJ615" s="9">
        <v>11.6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3.42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  <c r="BD615" s="9">
        <v>0</v>
      </c>
      <c r="BE615" s="9">
        <v>0</v>
      </c>
      <c r="BF615" s="9">
        <v>0</v>
      </c>
      <c r="BG615" s="9">
        <v>1.39</v>
      </c>
      <c r="BH615" s="9">
        <v>0</v>
      </c>
      <c r="BI615" s="9">
        <v>0</v>
      </c>
      <c r="BJ615" s="9">
        <v>0</v>
      </c>
      <c r="BK615" s="9">
        <v>0</v>
      </c>
      <c r="BL615" s="9">
        <v>0</v>
      </c>
      <c r="BM615" s="9">
        <v>0</v>
      </c>
      <c r="BN615" s="9">
        <v>1.55</v>
      </c>
      <c r="BO615" s="9">
        <v>6.72</v>
      </c>
      <c r="BP615" s="9">
        <v>0</v>
      </c>
      <c r="BQ615" s="9">
        <v>4.22</v>
      </c>
      <c r="BR615" s="9">
        <v>0</v>
      </c>
      <c r="BS615" s="9">
        <v>24.85</v>
      </c>
      <c r="BT615" s="9">
        <v>12.34</v>
      </c>
      <c r="BU615" s="9">
        <v>0</v>
      </c>
      <c r="BV615" s="9">
        <v>0</v>
      </c>
      <c r="BW615" s="9">
        <v>0</v>
      </c>
      <c r="BX615" s="9">
        <v>0</v>
      </c>
      <c r="BY615" s="9">
        <v>0</v>
      </c>
      <c r="BZ615" s="9">
        <v>0</v>
      </c>
      <c r="CA615" s="9">
        <v>1.49</v>
      </c>
      <c r="CB615" s="9">
        <v>0</v>
      </c>
      <c r="CC615" s="9">
        <v>0</v>
      </c>
      <c r="CD615" s="9">
        <v>0</v>
      </c>
      <c r="CE615" s="9">
        <v>9.26</v>
      </c>
      <c r="CF615" s="9">
        <v>1.87</v>
      </c>
      <c r="CG615" s="9">
        <v>1.23</v>
      </c>
      <c r="CH615" s="9">
        <v>0</v>
      </c>
      <c r="CI615" s="9">
        <v>12.63</v>
      </c>
      <c r="CJ615" s="9">
        <v>0</v>
      </c>
      <c r="CK615" s="9">
        <v>0</v>
      </c>
      <c r="CL615" s="9">
        <v>0</v>
      </c>
      <c r="CM615" s="9">
        <v>0</v>
      </c>
      <c r="CN615" s="9">
        <v>2.38</v>
      </c>
      <c r="CO615" s="9">
        <v>3.07</v>
      </c>
      <c r="CP615" s="9">
        <v>1.59</v>
      </c>
      <c r="CQ615" s="9">
        <v>9.43</v>
      </c>
      <c r="CR615" s="9">
        <v>0</v>
      </c>
      <c r="CS615" s="9">
        <v>13.55</v>
      </c>
      <c r="CT615" s="9">
        <v>0</v>
      </c>
      <c r="CU615" s="9">
        <v>33</v>
      </c>
      <c r="CV615" s="9">
        <v>46.800000000000004</v>
      </c>
      <c r="CW615" s="9" t="s">
        <v>1965</v>
      </c>
      <c r="CX615" s="9">
        <v>846.99</v>
      </c>
      <c r="CY615" s="9">
        <v>0.02</v>
      </c>
      <c r="CZ615" s="9">
        <v>0.08</v>
      </c>
      <c r="DA615" s="9">
        <v>0</v>
      </c>
      <c r="DB615" s="9">
        <v>0</v>
      </c>
      <c r="DC615" s="9">
        <v>0</v>
      </c>
      <c r="DD615" s="9">
        <v>0</v>
      </c>
      <c r="DE615" s="9">
        <v>0</v>
      </c>
      <c r="DF615" s="9">
        <v>0.03</v>
      </c>
      <c r="DG615" s="9">
        <v>0</v>
      </c>
      <c r="DH615" s="9">
        <v>0</v>
      </c>
      <c r="DI615" s="9">
        <v>0</v>
      </c>
      <c r="DJ615" s="9">
        <v>0</v>
      </c>
      <c r="DK615" s="9">
        <v>0</v>
      </c>
      <c r="DL615" s="9">
        <v>0.25</v>
      </c>
      <c r="DM615" s="9">
        <v>0</v>
      </c>
      <c r="DN615" s="9">
        <v>0.04</v>
      </c>
      <c r="DO615" s="9">
        <v>0</v>
      </c>
      <c r="DP615" s="9">
        <v>0.03</v>
      </c>
      <c r="DQ615" s="9">
        <v>0.06</v>
      </c>
      <c r="DR615" s="9">
        <v>0</v>
      </c>
      <c r="DS615" s="9">
        <v>0</v>
      </c>
      <c r="DT615" s="9">
        <v>0</v>
      </c>
      <c r="DU615" s="9">
        <v>0.49</v>
      </c>
      <c r="DV615" s="9">
        <v>0</v>
      </c>
      <c r="DW615" s="9">
        <v>0</v>
      </c>
      <c r="DX615" s="9">
        <v>0</v>
      </c>
      <c r="DY615" s="16" t="s">
        <v>1965</v>
      </c>
      <c r="DZ615" s="16" t="s">
        <v>1967</v>
      </c>
      <c r="EA615" s="16" t="s">
        <v>1947</v>
      </c>
      <c r="EB615" s="16" t="s">
        <v>1948</v>
      </c>
      <c r="EC615" s="9">
        <v>846.99058251999998</v>
      </c>
      <c r="ED615" s="17">
        <v>1432.3592938841064</v>
      </c>
      <c r="EE615" s="18">
        <v>1.69</v>
      </c>
      <c r="EF615" s="19" t="s">
        <v>192</v>
      </c>
      <c r="EG615" s="16" t="s">
        <v>1965</v>
      </c>
      <c r="EH615" s="20" t="s">
        <v>1943</v>
      </c>
      <c r="EI615" s="20" t="s">
        <v>1966</v>
      </c>
      <c r="EJ615" s="20">
        <v>846.99058251999998</v>
      </c>
      <c r="EK615" s="21">
        <v>1032.8935823047123</v>
      </c>
      <c r="EL615" s="20">
        <v>2.3715811965811961</v>
      </c>
      <c r="EM615" s="20">
        <v>2449.5909978632476</v>
      </c>
      <c r="EN615" s="22">
        <f t="shared" si="290"/>
        <v>0.23623749887377241</v>
      </c>
      <c r="EO615" s="23">
        <f t="shared" si="291"/>
        <v>0</v>
      </c>
      <c r="EP615" s="22">
        <f t="shared" si="292"/>
        <v>0</v>
      </c>
      <c r="EQ615" s="22">
        <f t="shared" si="293"/>
        <v>0</v>
      </c>
      <c r="ER615" s="22">
        <f t="shared" si="294"/>
        <v>0</v>
      </c>
      <c r="ES615" s="22">
        <f t="shared" si="295"/>
        <v>1.3103318250377072E-2</v>
      </c>
      <c r="ET615" s="22">
        <f t="shared" si="296"/>
        <v>0</v>
      </c>
      <c r="EU615" s="22">
        <f t="shared" si="297"/>
        <v>0</v>
      </c>
      <c r="EV615" s="22">
        <f t="shared" si="298"/>
        <v>1.4611613876319759E-2</v>
      </c>
      <c r="EW615" s="22">
        <f t="shared" si="299"/>
        <v>6.3348416289592757E-2</v>
      </c>
      <c r="EX615" s="22">
        <f t="shared" si="300"/>
        <v>3.9781297134238308E-2</v>
      </c>
      <c r="EY615" s="22">
        <f t="shared" si="301"/>
        <v>0.35331825037707393</v>
      </c>
      <c r="EZ615" s="22">
        <f t="shared" si="302"/>
        <v>0.11632730015082957</v>
      </c>
      <c r="FA615" s="22">
        <f t="shared" si="303"/>
        <v>0.1165158371040724</v>
      </c>
      <c r="FB615" s="22">
        <f t="shared" si="304"/>
        <v>0.28299396681749622</v>
      </c>
      <c r="FC615" s="22">
        <f t="shared" si="16"/>
        <v>0.45139201729885581</v>
      </c>
      <c r="FD615" s="22">
        <f t="shared" si="305"/>
        <v>0.37524950099800397</v>
      </c>
      <c r="FE615" s="22">
        <f t="shared" si="306"/>
        <v>0.39321357285429137</v>
      </c>
      <c r="FF615" s="22">
        <f t="shared" si="307"/>
        <v>0.23153692614770457</v>
      </c>
      <c r="FG615" s="22">
        <f t="shared" si="308"/>
        <v>0</v>
      </c>
      <c r="FH615" s="22">
        <f t="shared" si="309"/>
        <v>0.51031624470673032</v>
      </c>
      <c r="FI615" s="23">
        <f t="shared" si="310"/>
        <v>0.11721776736642942</v>
      </c>
      <c r="FJ615" s="24">
        <f t="shared" si="311"/>
        <v>0.33876925849175604</v>
      </c>
      <c r="FK615" s="22">
        <f t="shared" si="312"/>
        <v>0.13104041802894448</v>
      </c>
      <c r="FL615" s="25">
        <v>1334.2976085031</v>
      </c>
      <c r="FM615" s="25">
        <v>12.25880794213168</v>
      </c>
      <c r="FN615" s="25">
        <v>712.98206210778881</v>
      </c>
      <c r="FO615" s="9">
        <v>446.60031127929688</v>
      </c>
      <c r="FP615" s="26">
        <f t="shared" si="0"/>
        <v>492.78890991210938</v>
      </c>
      <c r="FQ615" s="22">
        <f t="shared" si="313"/>
        <v>2.9663848121247231E-2</v>
      </c>
      <c r="FR615" s="28">
        <f t="shared" si="314"/>
        <v>0.1117928604569392</v>
      </c>
      <c r="FS615" s="28">
        <f t="shared" si="315"/>
        <v>0.85803787550712141</v>
      </c>
      <c r="FT615" s="28">
        <f t="shared" si="316"/>
        <v>1.1068600045241505E-3</v>
      </c>
      <c r="FU615" s="28">
        <f t="shared" si="317"/>
        <v>0.87250084623290369</v>
      </c>
      <c r="FV615" s="28">
        <f t="shared" si="318"/>
        <v>0.12588687784788005</v>
      </c>
      <c r="FW615" s="22">
        <f t="shared" si="319"/>
        <v>0.29732408325074333</v>
      </c>
      <c r="FX615" s="22">
        <f t="shared" si="320"/>
        <v>3.0830555555555552</v>
      </c>
      <c r="FY615" s="22">
        <f t="shared" si="321"/>
        <v>9.5000000000000001E-2</v>
      </c>
    </row>
    <row r="616" spans="1:181" ht="15.75" customHeight="1">
      <c r="A616" s="9">
        <v>1</v>
      </c>
      <c r="B616" s="9" t="s">
        <v>184</v>
      </c>
      <c r="C616" s="9" t="s">
        <v>1942</v>
      </c>
      <c r="D616" s="9" t="s">
        <v>1943</v>
      </c>
      <c r="E616" s="9" t="s">
        <v>1968</v>
      </c>
      <c r="F616" s="9" t="s">
        <v>1969</v>
      </c>
      <c r="G616" s="9">
        <v>727.43069011399996</v>
      </c>
      <c r="H616" s="9">
        <v>20.0625</v>
      </c>
      <c r="I616" s="9">
        <v>28.8125</v>
      </c>
      <c r="J616" s="9">
        <v>60.875</v>
      </c>
      <c r="K616" s="9">
        <v>69.75</v>
      </c>
      <c r="L616" s="9">
        <v>148.8125</v>
      </c>
      <c r="M616" s="9">
        <v>399.3125</v>
      </c>
      <c r="N616" s="9">
        <v>300</v>
      </c>
      <c r="O616" s="9">
        <v>963.73065185546875</v>
      </c>
      <c r="P616" s="9">
        <v>680.72400776558857</v>
      </c>
      <c r="Q616" s="9">
        <v>0</v>
      </c>
      <c r="R616" s="9">
        <v>0</v>
      </c>
      <c r="S616" s="9">
        <v>0</v>
      </c>
      <c r="T616" s="9">
        <v>526.375</v>
      </c>
      <c r="U616" s="9">
        <v>201.25</v>
      </c>
      <c r="V616" s="9">
        <v>0</v>
      </c>
      <c r="W616" s="9">
        <v>1339.9830625053735</v>
      </c>
      <c r="X616" s="9">
        <v>12.617857449918322</v>
      </c>
      <c r="Y616" s="9">
        <v>19</v>
      </c>
      <c r="Z616" s="9">
        <v>105893.5067</v>
      </c>
      <c r="AA616" s="9">
        <v>100.26</v>
      </c>
      <c r="AB616" s="9">
        <v>69.14</v>
      </c>
      <c r="AC616" s="9">
        <v>67.83</v>
      </c>
      <c r="AD616" s="9">
        <v>1.31</v>
      </c>
      <c r="AE616" s="9">
        <v>2.2200000000000002</v>
      </c>
      <c r="AF616" s="9">
        <v>1.22</v>
      </c>
      <c r="AG616" s="9">
        <v>27.68</v>
      </c>
      <c r="AH616" s="9">
        <v>15.5</v>
      </c>
      <c r="AI616" s="9">
        <v>14.2</v>
      </c>
      <c r="AJ616" s="9">
        <v>2.6</v>
      </c>
      <c r="AK616" s="9">
        <v>2.4</v>
      </c>
      <c r="AL616" s="9">
        <v>5.72</v>
      </c>
      <c r="AM616" s="9">
        <v>0</v>
      </c>
      <c r="AN616" s="9">
        <v>0</v>
      </c>
      <c r="AO616" s="9">
        <v>0</v>
      </c>
      <c r="AP616" s="9">
        <v>0</v>
      </c>
      <c r="AQ616" s="9">
        <v>0</v>
      </c>
      <c r="AR616" s="9">
        <v>0</v>
      </c>
      <c r="AS616" s="9">
        <v>0</v>
      </c>
      <c r="AT616" s="9">
        <v>0</v>
      </c>
      <c r="AU616" s="9">
        <v>0</v>
      </c>
      <c r="AV616" s="9">
        <v>0</v>
      </c>
      <c r="AW616" s="9">
        <v>0</v>
      </c>
      <c r="AX616" s="9">
        <v>0</v>
      </c>
      <c r="AY616" s="9">
        <v>0</v>
      </c>
      <c r="AZ616" s="9">
        <v>0</v>
      </c>
      <c r="BA616" s="9">
        <v>0</v>
      </c>
      <c r="BB616" s="9">
        <v>0</v>
      </c>
      <c r="BC616" s="9">
        <v>0</v>
      </c>
      <c r="BD616" s="9">
        <v>0</v>
      </c>
      <c r="BE616" s="9">
        <v>0</v>
      </c>
      <c r="BF616" s="9">
        <v>0</v>
      </c>
      <c r="BG616" s="9">
        <v>0</v>
      </c>
      <c r="BH616" s="9">
        <v>0</v>
      </c>
      <c r="BI616" s="9">
        <v>0</v>
      </c>
      <c r="BJ616" s="9">
        <v>0</v>
      </c>
      <c r="BK616" s="9">
        <v>0</v>
      </c>
      <c r="BL616" s="9">
        <v>0</v>
      </c>
      <c r="BM616" s="9">
        <v>0</v>
      </c>
      <c r="BN616" s="9">
        <v>0</v>
      </c>
      <c r="BO616" s="9">
        <v>2.5100000000000002</v>
      </c>
      <c r="BP616" s="9">
        <v>0</v>
      </c>
      <c r="BQ616" s="9">
        <v>17.940000000000001</v>
      </c>
      <c r="BR616" s="9">
        <v>2.62</v>
      </c>
      <c r="BS616" s="9">
        <v>47.62</v>
      </c>
      <c r="BT616" s="9">
        <v>0</v>
      </c>
      <c r="BU616" s="9">
        <v>0</v>
      </c>
      <c r="BV616" s="9">
        <v>0</v>
      </c>
      <c r="BW616" s="9">
        <v>0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9">
        <v>0</v>
      </c>
      <c r="CF616" s="9">
        <v>0</v>
      </c>
      <c r="CG616" s="9">
        <v>0</v>
      </c>
      <c r="CH616" s="9">
        <v>0</v>
      </c>
      <c r="CI616" s="9">
        <v>6.93</v>
      </c>
      <c r="CJ616" s="9">
        <v>0</v>
      </c>
      <c r="CK616" s="9">
        <v>0</v>
      </c>
      <c r="CL616" s="9">
        <v>0</v>
      </c>
      <c r="CM616" s="9">
        <v>0</v>
      </c>
      <c r="CN616" s="9">
        <v>13.31</v>
      </c>
      <c r="CO616" s="9">
        <v>0</v>
      </c>
      <c r="CP616" s="9">
        <v>0</v>
      </c>
      <c r="CQ616" s="9">
        <v>0</v>
      </c>
      <c r="CR616" s="9">
        <v>0</v>
      </c>
      <c r="CS616" s="9">
        <v>3.61</v>
      </c>
      <c r="CT616" s="9">
        <v>0</v>
      </c>
      <c r="CU616" s="9">
        <v>71</v>
      </c>
      <c r="CV616" s="9">
        <v>26.599999999999998</v>
      </c>
      <c r="CW616" s="9" t="s">
        <v>1968</v>
      </c>
      <c r="CX616" s="9">
        <v>727.43</v>
      </c>
      <c r="CY616" s="9">
        <v>0.02</v>
      </c>
      <c r="CZ616" s="9">
        <v>0.1</v>
      </c>
      <c r="DA616" s="9">
        <v>0</v>
      </c>
      <c r="DB616" s="9">
        <v>0</v>
      </c>
      <c r="DC616" s="9">
        <v>0</v>
      </c>
      <c r="DD616" s="9">
        <v>0</v>
      </c>
      <c r="DE616" s="9">
        <v>0</v>
      </c>
      <c r="DF616" s="9">
        <v>0.05</v>
      </c>
      <c r="DG616" s="9">
        <v>0</v>
      </c>
      <c r="DH616" s="9">
        <v>0</v>
      </c>
      <c r="DI616" s="9">
        <v>0</v>
      </c>
      <c r="DJ616" s="9">
        <v>0</v>
      </c>
      <c r="DK616" s="9">
        <v>0</v>
      </c>
      <c r="DL616" s="9">
        <v>0.15</v>
      </c>
      <c r="DM616" s="9">
        <v>0</v>
      </c>
      <c r="DN616" s="9">
        <v>0.04</v>
      </c>
      <c r="DO616" s="9">
        <v>0</v>
      </c>
      <c r="DP616" s="9">
        <v>0.14000000000000001</v>
      </c>
      <c r="DQ616" s="9">
        <v>0.05</v>
      </c>
      <c r="DR616" s="9">
        <v>0</v>
      </c>
      <c r="DS616" s="9">
        <v>0.01</v>
      </c>
      <c r="DT616" s="9">
        <v>0</v>
      </c>
      <c r="DU616" s="9">
        <v>0.44</v>
      </c>
      <c r="DV616" s="9">
        <v>0</v>
      </c>
      <c r="DW616" s="9">
        <v>0</v>
      </c>
      <c r="DX616" s="9">
        <v>0</v>
      </c>
      <c r="DY616" s="16" t="s">
        <v>1968</v>
      </c>
      <c r="DZ616" s="16" t="s">
        <v>1970</v>
      </c>
      <c r="EA616" s="16" t="s">
        <v>1947</v>
      </c>
      <c r="EB616" s="16" t="s">
        <v>1948</v>
      </c>
      <c r="EC616" s="9">
        <v>727.43069011399996</v>
      </c>
      <c r="ED616" s="17">
        <v>1339.4762707455</v>
      </c>
      <c r="EE616" s="18">
        <v>1.84</v>
      </c>
      <c r="EF616" s="19" t="s">
        <v>192</v>
      </c>
      <c r="EG616" s="16" t="s">
        <v>1968</v>
      </c>
      <c r="EH616" s="20" t="s">
        <v>1943</v>
      </c>
      <c r="EI616" s="20" t="s">
        <v>1969</v>
      </c>
      <c r="EJ616" s="20">
        <v>727.43069011399996</v>
      </c>
      <c r="EK616" s="21">
        <v>1056.1889756632754</v>
      </c>
      <c r="EL616" s="20">
        <v>3.7691729323308274</v>
      </c>
      <c r="EM616" s="20">
        <v>3980.9588984962406</v>
      </c>
      <c r="EN616" s="22">
        <f t="shared" si="290"/>
        <v>0.26102134450428888</v>
      </c>
      <c r="EO616" s="23">
        <f t="shared" si="291"/>
        <v>5.705166566925992E-2</v>
      </c>
      <c r="EP616" s="22">
        <f t="shared" si="292"/>
        <v>0</v>
      </c>
      <c r="EQ616" s="22">
        <f t="shared" si="293"/>
        <v>0</v>
      </c>
      <c r="ER616" s="22">
        <f t="shared" si="294"/>
        <v>0</v>
      </c>
      <c r="ES616" s="22">
        <f t="shared" si="295"/>
        <v>0</v>
      </c>
      <c r="ET616" s="22">
        <f t="shared" si="296"/>
        <v>0</v>
      </c>
      <c r="EU616" s="22">
        <f t="shared" si="297"/>
        <v>0</v>
      </c>
      <c r="EV616" s="22">
        <f t="shared" si="298"/>
        <v>0</v>
      </c>
      <c r="EW616" s="22">
        <f t="shared" si="299"/>
        <v>2.5034909235986436E-2</v>
      </c>
      <c r="EX616" s="22">
        <f t="shared" si="300"/>
        <v>0.1789347695990425</v>
      </c>
      <c r="EY616" s="22">
        <f t="shared" si="301"/>
        <v>0.5702174346698583</v>
      </c>
      <c r="EZ616" s="22">
        <f t="shared" si="302"/>
        <v>0</v>
      </c>
      <c r="FA616" s="22">
        <f t="shared" si="303"/>
        <v>0</v>
      </c>
      <c r="FB616" s="22">
        <f t="shared" si="304"/>
        <v>0.16876122082585279</v>
      </c>
      <c r="FC616" s="22">
        <f t="shared" si="16"/>
        <v>0.34610013963694386</v>
      </c>
      <c r="FD616" s="22">
        <f t="shared" si="305"/>
        <v>0.44668587896253609</v>
      </c>
      <c r="FE616" s="22">
        <f t="shared" si="306"/>
        <v>0.40922190201729108</v>
      </c>
      <c r="FF616" s="22">
        <f t="shared" si="307"/>
        <v>7.4927953890489923E-2</v>
      </c>
      <c r="FG616" s="22">
        <f t="shared" si="308"/>
        <v>6.9164265129683003E-2</v>
      </c>
      <c r="FH616" s="22">
        <f t="shared" si="309"/>
        <v>0.689607021743467</v>
      </c>
      <c r="FI616" s="23">
        <f t="shared" si="310"/>
        <v>1.2168362258128864E-2</v>
      </c>
      <c r="FJ616" s="24">
        <f t="shared" si="311"/>
        <v>0.27608218631557946</v>
      </c>
      <c r="FK616" s="22">
        <f t="shared" si="312"/>
        <v>0.13782756400377838</v>
      </c>
      <c r="FL616" s="25">
        <v>1339.9830625053735</v>
      </c>
      <c r="FM616" s="25">
        <v>12.617857449918322</v>
      </c>
      <c r="FN616" s="25">
        <v>680.72400776558857</v>
      </c>
      <c r="FO616" s="9">
        <v>300</v>
      </c>
      <c r="FP616" s="26">
        <f t="shared" si="0"/>
        <v>663.73065185546875</v>
      </c>
      <c r="FQ616" s="22">
        <f t="shared" si="313"/>
        <v>6.7188531724363329E-2</v>
      </c>
      <c r="FR616" s="28">
        <f t="shared" si="314"/>
        <v>0.17957037251140584</v>
      </c>
      <c r="FS616" s="28">
        <f t="shared" si="315"/>
        <v>0.75350821383972688</v>
      </c>
      <c r="FT616" s="28">
        <f t="shared" si="316"/>
        <v>0</v>
      </c>
      <c r="FU616" s="28">
        <f t="shared" si="317"/>
        <v>0.72360845803399998</v>
      </c>
      <c r="FV616" s="28">
        <f t="shared" si="318"/>
        <v>0.27665866004149609</v>
      </c>
      <c r="FW616" s="22">
        <f t="shared" si="319"/>
        <v>0.70815878715340108</v>
      </c>
      <c r="FX616" s="22">
        <f t="shared" si="320"/>
        <v>5.2768421052631584</v>
      </c>
      <c r="FY616" s="22">
        <f t="shared" si="321"/>
        <v>0</v>
      </c>
    </row>
    <row r="617" spans="1:181" ht="15.75" customHeight="1">
      <c r="A617" s="9">
        <v>1</v>
      </c>
      <c r="B617" s="9" t="s">
        <v>184</v>
      </c>
      <c r="C617" s="9" t="s">
        <v>1942</v>
      </c>
      <c r="D617" s="9" t="s">
        <v>1943</v>
      </c>
      <c r="E617" s="9" t="s">
        <v>1971</v>
      </c>
      <c r="F617" s="9" t="s">
        <v>458</v>
      </c>
      <c r="G617" s="9">
        <v>365.36245034400002</v>
      </c>
      <c r="H617" s="9">
        <v>9.0625</v>
      </c>
      <c r="I617" s="9">
        <v>14.375</v>
      </c>
      <c r="J617" s="9">
        <v>32.3125</v>
      </c>
      <c r="K617" s="9">
        <v>42.125</v>
      </c>
      <c r="L617" s="9">
        <v>105.1875</v>
      </c>
      <c r="M617" s="9">
        <v>162.3125</v>
      </c>
      <c r="N617" s="9">
        <v>60</v>
      </c>
      <c r="O617" s="9">
        <v>300</v>
      </c>
      <c r="P617" s="9">
        <v>161.59370927879183</v>
      </c>
      <c r="Q617" s="9">
        <v>2.125</v>
      </c>
      <c r="R617" s="9">
        <v>0</v>
      </c>
      <c r="S617" s="9">
        <v>0</v>
      </c>
      <c r="T617" s="9">
        <v>58.75</v>
      </c>
      <c r="U617" s="9">
        <v>304.5</v>
      </c>
      <c r="V617" s="9">
        <v>0</v>
      </c>
      <c r="W617" s="9">
        <v>1285.6372347707049</v>
      </c>
      <c r="X617" s="9">
        <v>14.339579055441479</v>
      </c>
      <c r="Y617" s="9">
        <v>17</v>
      </c>
      <c r="Z617" s="9">
        <v>300615.15860000002</v>
      </c>
      <c r="AA617" s="9">
        <v>43.4</v>
      </c>
      <c r="AB617" s="9">
        <v>19</v>
      </c>
      <c r="AC617" s="9">
        <v>6.89</v>
      </c>
      <c r="AD617" s="9">
        <v>12.11</v>
      </c>
      <c r="AE617" s="9">
        <v>1.64</v>
      </c>
      <c r="AF617" s="9">
        <v>22.76</v>
      </c>
      <c r="AG617" s="9">
        <v>0</v>
      </c>
      <c r="AH617" s="9">
        <v>10.1</v>
      </c>
      <c r="AI617" s="9">
        <v>0</v>
      </c>
      <c r="AJ617" s="9">
        <v>2.5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1.75</v>
      </c>
      <c r="AY617" s="9">
        <v>0</v>
      </c>
      <c r="AZ617" s="9">
        <v>0</v>
      </c>
      <c r="BA617" s="9">
        <v>3.8</v>
      </c>
      <c r="BB617" s="9">
        <v>0</v>
      </c>
      <c r="BC617" s="9">
        <v>26.92</v>
      </c>
      <c r="BD617" s="9">
        <v>0</v>
      </c>
      <c r="BE617" s="9">
        <v>0</v>
      </c>
      <c r="BF617" s="9">
        <v>0</v>
      </c>
      <c r="BG617" s="9">
        <v>0</v>
      </c>
      <c r="BH617" s="9">
        <v>0</v>
      </c>
      <c r="BI617" s="9">
        <v>0</v>
      </c>
      <c r="BJ617" s="9">
        <v>0</v>
      </c>
      <c r="BK617" s="9">
        <v>0</v>
      </c>
      <c r="BL617" s="9">
        <v>0</v>
      </c>
      <c r="BM617" s="9">
        <v>0</v>
      </c>
      <c r="BN617" s="9">
        <v>0</v>
      </c>
      <c r="BO617" s="9">
        <v>0</v>
      </c>
      <c r="BP617" s="9">
        <v>0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</v>
      </c>
      <c r="BW617" s="9">
        <v>0</v>
      </c>
      <c r="BX617" s="9">
        <v>0</v>
      </c>
      <c r="BY617" s="9">
        <v>0</v>
      </c>
      <c r="BZ617" s="9">
        <v>0</v>
      </c>
      <c r="CA617" s="9">
        <v>0</v>
      </c>
      <c r="CB617" s="9">
        <v>0</v>
      </c>
      <c r="CC617" s="9">
        <v>0</v>
      </c>
      <c r="CD617" s="9">
        <v>2.13</v>
      </c>
      <c r="CE617" s="9">
        <v>0</v>
      </c>
      <c r="CF617" s="9">
        <v>1.5</v>
      </c>
      <c r="CG617" s="9">
        <v>1.08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6.22</v>
      </c>
      <c r="CR617" s="9">
        <v>0</v>
      </c>
      <c r="CS617" s="9">
        <v>0</v>
      </c>
      <c r="CT617" s="9">
        <v>0</v>
      </c>
      <c r="CU617" s="9">
        <v>22</v>
      </c>
      <c r="CV617" s="9">
        <v>119</v>
      </c>
      <c r="CW617" s="9" t="s">
        <v>1971</v>
      </c>
      <c r="CX617" s="9">
        <v>365.36</v>
      </c>
      <c r="CY617" s="9">
        <v>0.3</v>
      </c>
      <c r="CZ617" s="9">
        <v>0.01</v>
      </c>
      <c r="DA617" s="9">
        <v>0</v>
      </c>
      <c r="DB617" s="9">
        <v>0.03</v>
      </c>
      <c r="DC617" s="9">
        <v>0</v>
      </c>
      <c r="DD617" s="9">
        <v>0</v>
      </c>
      <c r="DE617" s="9">
        <v>0</v>
      </c>
      <c r="DF617" s="9">
        <v>0.3</v>
      </c>
      <c r="DG617" s="9">
        <v>0</v>
      </c>
      <c r="DH617" s="9">
        <v>0</v>
      </c>
      <c r="DI617" s="9">
        <v>0</v>
      </c>
      <c r="DJ617" s="9">
        <v>0</v>
      </c>
      <c r="DK617" s="9">
        <v>0</v>
      </c>
      <c r="DL617" s="9">
        <v>0</v>
      </c>
      <c r="DM617" s="9">
        <v>0</v>
      </c>
      <c r="DN617" s="9">
        <v>0.03</v>
      </c>
      <c r="DO617" s="9">
        <v>0</v>
      </c>
      <c r="DP617" s="9">
        <v>0.08</v>
      </c>
      <c r="DQ617" s="9">
        <v>0.22</v>
      </c>
      <c r="DR617" s="9">
        <v>0</v>
      </c>
      <c r="DS617" s="9">
        <v>0</v>
      </c>
      <c r="DT617" s="9">
        <v>0</v>
      </c>
      <c r="DU617" s="9">
        <v>0</v>
      </c>
      <c r="DV617" s="9">
        <v>0</v>
      </c>
      <c r="DW617" s="9">
        <v>0</v>
      </c>
      <c r="DX617" s="9">
        <v>0.03</v>
      </c>
      <c r="DY617" s="16" t="s">
        <v>1971</v>
      </c>
      <c r="DZ617" s="16" t="s">
        <v>459</v>
      </c>
      <c r="EA617" s="16" t="s">
        <v>1947</v>
      </c>
      <c r="EB617" s="16" t="s">
        <v>1948</v>
      </c>
      <c r="EC617" s="9">
        <v>365.36245034400002</v>
      </c>
      <c r="ED617" s="17">
        <v>2.3733284757700002</v>
      </c>
      <c r="EE617" s="18">
        <v>0.01</v>
      </c>
      <c r="EF617" s="19" t="s">
        <v>192</v>
      </c>
      <c r="EG617" s="16" t="s">
        <v>1971</v>
      </c>
      <c r="EH617" s="20" t="s">
        <v>1943</v>
      </c>
      <c r="EI617" s="20" t="s">
        <v>458</v>
      </c>
      <c r="EJ617" s="20">
        <v>365.36245034400002</v>
      </c>
      <c r="EK617" s="21">
        <v>6926.6165576036874</v>
      </c>
      <c r="EL617" s="20">
        <v>0.36470588235294116</v>
      </c>
      <c r="EM617" s="20">
        <v>2526.1778033613446</v>
      </c>
      <c r="EN617" s="22">
        <f t="shared" si="290"/>
        <v>0.74815668202764973</v>
      </c>
      <c r="EO617" s="23">
        <f t="shared" si="291"/>
        <v>0</v>
      </c>
      <c r="EP617" s="22">
        <f t="shared" si="292"/>
        <v>0.12788018433179724</v>
      </c>
      <c r="EQ617" s="22">
        <f t="shared" si="293"/>
        <v>0.62027649769585258</v>
      </c>
      <c r="ER617" s="22">
        <f t="shared" si="294"/>
        <v>0</v>
      </c>
      <c r="ES617" s="22">
        <f t="shared" si="295"/>
        <v>0</v>
      </c>
      <c r="ET617" s="22">
        <f t="shared" si="296"/>
        <v>0</v>
      </c>
      <c r="EU617" s="22">
        <f t="shared" si="297"/>
        <v>0</v>
      </c>
      <c r="EV617" s="22">
        <f t="shared" si="298"/>
        <v>0</v>
      </c>
      <c r="EW617" s="22">
        <f t="shared" si="299"/>
        <v>0</v>
      </c>
      <c r="EX617" s="22">
        <f t="shared" si="300"/>
        <v>0</v>
      </c>
      <c r="EY617" s="22">
        <f t="shared" si="301"/>
        <v>0</v>
      </c>
      <c r="EZ617" s="22">
        <f t="shared" si="302"/>
        <v>0</v>
      </c>
      <c r="FA617" s="22">
        <f t="shared" si="303"/>
        <v>0.10852534562211982</v>
      </c>
      <c r="FB617" s="22">
        <f t="shared" si="304"/>
        <v>0.14331797235023042</v>
      </c>
      <c r="FC617" s="22">
        <f t="shared" si="16"/>
        <v>0.29032258064516131</v>
      </c>
      <c r="FD617" s="22">
        <f t="shared" si="305"/>
        <v>0.80158730158730163</v>
      </c>
      <c r="FE617" s="22">
        <f t="shared" si="306"/>
        <v>0</v>
      </c>
      <c r="FF617" s="22">
        <f t="shared" si="307"/>
        <v>0.19841269841269843</v>
      </c>
      <c r="FG617" s="22">
        <f t="shared" si="308"/>
        <v>0</v>
      </c>
      <c r="FH617" s="22">
        <f t="shared" si="309"/>
        <v>0.43778801843317972</v>
      </c>
      <c r="FI617" s="23">
        <f t="shared" si="310"/>
        <v>0.52442396313364059</v>
      </c>
      <c r="FJ617" s="24">
        <f t="shared" si="311"/>
        <v>0</v>
      </c>
      <c r="FK617" s="22">
        <f t="shared" si="312"/>
        <v>0.11878615319975427</v>
      </c>
      <c r="FL617" s="25">
        <v>1285.6372347707049</v>
      </c>
      <c r="FM617" s="25">
        <v>14.339579055441479</v>
      </c>
      <c r="FN617" s="25">
        <v>161.59370927879183</v>
      </c>
      <c r="FO617" s="9">
        <v>60</v>
      </c>
      <c r="FP617" s="26">
        <f t="shared" si="0"/>
        <v>240</v>
      </c>
      <c r="FQ617" s="22">
        <f t="shared" si="313"/>
        <v>6.4148628240074668E-2</v>
      </c>
      <c r="FR617" s="28">
        <f t="shared" si="314"/>
        <v>0.20373604329047715</v>
      </c>
      <c r="FS617" s="28">
        <f t="shared" si="315"/>
        <v>0.73214967698005229</v>
      </c>
      <c r="FT617" s="28">
        <f t="shared" si="316"/>
        <v>0</v>
      </c>
      <c r="FU617" s="28">
        <f t="shared" si="317"/>
        <v>0.16079922812178718</v>
      </c>
      <c r="FV617" s="28">
        <f t="shared" si="318"/>
        <v>0.83341897809505017</v>
      </c>
      <c r="FW617" s="22">
        <f t="shared" si="319"/>
        <v>0.50691244239631339</v>
      </c>
      <c r="FX617" s="22">
        <f t="shared" si="320"/>
        <v>2.552941176470588</v>
      </c>
      <c r="FY617" s="22">
        <f t="shared" si="321"/>
        <v>0</v>
      </c>
    </row>
    <row r="618" spans="1:181" ht="15.75" customHeight="1">
      <c r="A618" s="9">
        <v>1</v>
      </c>
      <c r="B618" s="9" t="s">
        <v>184</v>
      </c>
      <c r="C618" s="9" t="s">
        <v>1942</v>
      </c>
      <c r="D618" s="9" t="s">
        <v>1943</v>
      </c>
      <c r="E618" s="9" t="s">
        <v>1972</v>
      </c>
      <c r="F618" s="9" t="s">
        <v>1973</v>
      </c>
      <c r="G618" s="9">
        <v>326.59021933399998</v>
      </c>
      <c r="H618" s="9">
        <v>11.75</v>
      </c>
      <c r="I618" s="9">
        <v>9.4375</v>
      </c>
      <c r="J618" s="9">
        <v>22</v>
      </c>
      <c r="K618" s="9">
        <v>28.0625</v>
      </c>
      <c r="L618" s="9">
        <v>88.5625</v>
      </c>
      <c r="M618" s="9">
        <v>166.8125</v>
      </c>
      <c r="N618" s="9">
        <v>77.024314880371094</v>
      </c>
      <c r="O618" s="9">
        <v>423.36373901367188</v>
      </c>
      <c r="P618" s="9">
        <v>180.70016095978613</v>
      </c>
      <c r="Q618" s="9">
        <v>0</v>
      </c>
      <c r="R618" s="9">
        <v>0</v>
      </c>
      <c r="S618" s="9">
        <v>184.1875</v>
      </c>
      <c r="T618" s="9">
        <v>0</v>
      </c>
      <c r="U618" s="9">
        <v>142.4375</v>
      </c>
      <c r="V618" s="9">
        <v>0</v>
      </c>
      <c r="W618" s="9">
        <v>1275.5465160796325</v>
      </c>
      <c r="X618" s="9">
        <v>14.46853560490046</v>
      </c>
      <c r="Y618" s="9">
        <v>18</v>
      </c>
      <c r="Z618" s="9">
        <v>74223.725399999996</v>
      </c>
      <c r="AA618" s="9">
        <v>47.05</v>
      </c>
      <c r="AB618" s="9">
        <v>11.71</v>
      </c>
      <c r="AC618" s="9">
        <v>4.5999999999999996</v>
      </c>
      <c r="AD618" s="9">
        <v>7.11</v>
      </c>
      <c r="AE618" s="9">
        <v>1.47</v>
      </c>
      <c r="AF618" s="9">
        <v>31.71</v>
      </c>
      <c r="AG618" s="9">
        <v>2.16</v>
      </c>
      <c r="AH618" s="9">
        <v>0</v>
      </c>
      <c r="AI618" s="9">
        <v>2</v>
      </c>
      <c r="AJ618" s="9">
        <v>1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21.1</v>
      </c>
      <c r="BD618" s="9">
        <v>0</v>
      </c>
      <c r="BE618" s="9">
        <v>0</v>
      </c>
      <c r="BF618" s="9">
        <v>0</v>
      </c>
      <c r="BG618" s="9">
        <v>0</v>
      </c>
      <c r="BH618" s="9">
        <v>0</v>
      </c>
      <c r="BI618" s="9">
        <v>0</v>
      </c>
      <c r="BJ618" s="9">
        <v>0</v>
      </c>
      <c r="BK618" s="9">
        <v>0</v>
      </c>
      <c r="BL618" s="9">
        <v>0</v>
      </c>
      <c r="BM618" s="9">
        <v>12.83</v>
      </c>
      <c r="BN618" s="9">
        <v>0</v>
      </c>
      <c r="BO618" s="9">
        <v>0</v>
      </c>
      <c r="BP618" s="9">
        <v>0</v>
      </c>
      <c r="BQ618" s="9">
        <v>0</v>
      </c>
      <c r="BR618" s="9">
        <v>0</v>
      </c>
      <c r="BS618" s="9">
        <v>1.92</v>
      </c>
      <c r="BT618" s="9">
        <v>0</v>
      </c>
      <c r="BU618" s="9">
        <v>0</v>
      </c>
      <c r="BV618" s="9">
        <v>0</v>
      </c>
      <c r="BW618" s="9">
        <v>0</v>
      </c>
      <c r="BX618" s="9">
        <v>0</v>
      </c>
      <c r="BY618" s="9">
        <v>0</v>
      </c>
      <c r="BZ618" s="9">
        <v>0</v>
      </c>
      <c r="CA618" s="9">
        <v>4</v>
      </c>
      <c r="CB618" s="9">
        <v>0</v>
      </c>
      <c r="CC618" s="9">
        <v>0</v>
      </c>
      <c r="CD618" s="9">
        <v>0</v>
      </c>
      <c r="CE618" s="9">
        <v>0</v>
      </c>
      <c r="CF618" s="9">
        <v>0</v>
      </c>
      <c r="CG618" s="9">
        <v>1.74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2.79</v>
      </c>
      <c r="CR618" s="9">
        <v>0</v>
      </c>
      <c r="CS618" s="9">
        <v>2.67</v>
      </c>
      <c r="CT618" s="9">
        <v>0</v>
      </c>
      <c r="CU618" s="9">
        <v>4</v>
      </c>
      <c r="CV618" s="9">
        <v>30.599999999999998</v>
      </c>
      <c r="CW618" s="9" t="s">
        <v>1972</v>
      </c>
      <c r="CX618" s="9">
        <v>326.58999999999997</v>
      </c>
      <c r="CY618" s="9">
        <v>0.06</v>
      </c>
      <c r="CZ618" s="9">
        <v>0.01</v>
      </c>
      <c r="DA618" s="9">
        <v>0</v>
      </c>
      <c r="DB618" s="9">
        <v>7.0000000000000007E-2</v>
      </c>
      <c r="DC618" s="9">
        <v>0</v>
      </c>
      <c r="DD618" s="9">
        <v>0</v>
      </c>
      <c r="DE618" s="9">
        <v>0</v>
      </c>
      <c r="DF618" s="9">
        <v>0.14000000000000001</v>
      </c>
      <c r="DG618" s="9">
        <v>0</v>
      </c>
      <c r="DH618" s="9">
        <v>0</v>
      </c>
      <c r="DI618" s="9">
        <v>0</v>
      </c>
      <c r="DJ618" s="9">
        <v>0</v>
      </c>
      <c r="DK618" s="9">
        <v>0</v>
      </c>
      <c r="DL618" s="9">
        <v>0.11</v>
      </c>
      <c r="DM618" s="9">
        <v>0</v>
      </c>
      <c r="DN618" s="9">
        <v>0.32</v>
      </c>
      <c r="DO618" s="9">
        <v>0</v>
      </c>
      <c r="DP618" s="9">
        <v>0.15</v>
      </c>
      <c r="DQ618" s="9">
        <v>0.13</v>
      </c>
      <c r="DR618" s="9">
        <v>0</v>
      </c>
      <c r="DS618" s="9">
        <v>0</v>
      </c>
      <c r="DT618" s="9">
        <v>0</v>
      </c>
      <c r="DU618" s="9">
        <v>0</v>
      </c>
      <c r="DV618" s="9">
        <v>0</v>
      </c>
      <c r="DW618" s="9">
        <v>0</v>
      </c>
      <c r="DX618" s="9">
        <v>0.01</v>
      </c>
      <c r="DY618" s="16" t="s">
        <v>1972</v>
      </c>
      <c r="DZ618" s="16" t="s">
        <v>1974</v>
      </c>
      <c r="EA618" s="16" t="s">
        <v>1947</v>
      </c>
      <c r="EB618" s="16" t="s">
        <v>1948</v>
      </c>
      <c r="EC618" s="9">
        <v>326.59021933399998</v>
      </c>
      <c r="ED618" s="17">
        <v>62.123409631139999</v>
      </c>
      <c r="EE618" s="18">
        <v>0.19</v>
      </c>
      <c r="EF618" s="19" t="s">
        <v>192</v>
      </c>
      <c r="EG618" s="16" t="s">
        <v>1972</v>
      </c>
      <c r="EH618" s="20" t="s">
        <v>1943</v>
      </c>
      <c r="EI618" s="20" t="s">
        <v>1973</v>
      </c>
      <c r="EJ618" s="20">
        <v>326.59021933399998</v>
      </c>
      <c r="EK618" s="21">
        <v>1577.5499553666311</v>
      </c>
      <c r="EL618" s="20">
        <v>1.5375816993464053</v>
      </c>
      <c r="EM618" s="20">
        <v>2425.6119411764707</v>
      </c>
      <c r="EN618" s="22">
        <f t="shared" si="290"/>
        <v>0.44845908607863982</v>
      </c>
      <c r="EO618" s="23">
        <f t="shared" si="291"/>
        <v>0</v>
      </c>
      <c r="EP618" s="22">
        <f t="shared" si="292"/>
        <v>0</v>
      </c>
      <c r="EQ618" s="22">
        <f t="shared" si="293"/>
        <v>0.49012775842044143</v>
      </c>
      <c r="ER618" s="22">
        <f t="shared" si="294"/>
        <v>0</v>
      </c>
      <c r="ES618" s="22">
        <f t="shared" si="295"/>
        <v>0</v>
      </c>
      <c r="ET618" s="22">
        <f t="shared" si="296"/>
        <v>0</v>
      </c>
      <c r="EU618" s="22">
        <f t="shared" si="297"/>
        <v>0.29802555168408829</v>
      </c>
      <c r="EV618" s="22">
        <f t="shared" si="298"/>
        <v>0</v>
      </c>
      <c r="EW618" s="22">
        <f t="shared" si="299"/>
        <v>0</v>
      </c>
      <c r="EX618" s="22">
        <f t="shared" si="300"/>
        <v>0</v>
      </c>
      <c r="EY618" s="22">
        <f t="shared" si="301"/>
        <v>4.4599303135888502E-2</v>
      </c>
      <c r="EZ618" s="22">
        <f t="shared" si="302"/>
        <v>0</v>
      </c>
      <c r="FA618" s="22">
        <f t="shared" si="303"/>
        <v>4.041811846689896E-2</v>
      </c>
      <c r="FB618" s="22">
        <f t="shared" si="304"/>
        <v>0.12682926829268293</v>
      </c>
      <c r="FC618" s="22">
        <f t="shared" si="16"/>
        <v>6.3761955366631248E-2</v>
      </c>
      <c r="FD618" s="22">
        <f t="shared" si="305"/>
        <v>0</v>
      </c>
      <c r="FE618" s="22">
        <f t="shared" si="306"/>
        <v>0.66666666666666663</v>
      </c>
      <c r="FF618" s="22">
        <f t="shared" si="307"/>
        <v>0.33333333333333331</v>
      </c>
      <c r="FG618" s="22">
        <f t="shared" si="308"/>
        <v>0</v>
      </c>
      <c r="FH618" s="22">
        <f t="shared" si="309"/>
        <v>0.24888416578108399</v>
      </c>
      <c r="FI618" s="23">
        <f t="shared" si="310"/>
        <v>0.67396386822529231</v>
      </c>
      <c r="FJ618" s="24">
        <f t="shared" si="311"/>
        <v>4.59086078639745E-2</v>
      </c>
      <c r="FK618" s="22">
        <f t="shared" si="312"/>
        <v>0.14406432653110934</v>
      </c>
      <c r="FL618" s="25">
        <v>1275.5465160796325</v>
      </c>
      <c r="FM618" s="25">
        <v>14.46853560490046</v>
      </c>
      <c r="FN618" s="25">
        <v>180.70016095978613</v>
      </c>
      <c r="FO618" s="9">
        <v>77.024314880371094</v>
      </c>
      <c r="FP618" s="26">
        <f t="shared" si="0"/>
        <v>346.33942413330078</v>
      </c>
      <c r="FQ618" s="22">
        <f t="shared" si="313"/>
        <v>6.4874876054790212E-2</v>
      </c>
      <c r="FR618" s="28">
        <f t="shared" si="314"/>
        <v>0.15328842395246892</v>
      </c>
      <c r="FS618" s="28">
        <f t="shared" si="315"/>
        <v>0.78194319634180776</v>
      </c>
      <c r="FT618" s="28">
        <f t="shared" si="316"/>
        <v>0.56397126765034444</v>
      </c>
      <c r="FU618" s="28">
        <f t="shared" si="317"/>
        <v>0</v>
      </c>
      <c r="FV618" s="28">
        <f t="shared" si="318"/>
        <v>0.4361352286987224</v>
      </c>
      <c r="FW618" s="22">
        <f t="shared" si="319"/>
        <v>8.501594048884166E-2</v>
      </c>
      <c r="FX618" s="22">
        <f t="shared" si="320"/>
        <v>2.6138888888888889</v>
      </c>
      <c r="FY618" s="22">
        <f t="shared" si="321"/>
        <v>0</v>
      </c>
    </row>
    <row r="619" spans="1:181" ht="15.75" customHeight="1">
      <c r="A619" s="9">
        <v>1</v>
      </c>
      <c r="B619" s="9" t="s">
        <v>184</v>
      </c>
      <c r="C619" s="9" t="s">
        <v>1942</v>
      </c>
      <c r="D619" s="9" t="s">
        <v>1943</v>
      </c>
      <c r="E619" s="9" t="s">
        <v>1975</v>
      </c>
      <c r="F619" s="9" t="s">
        <v>1976</v>
      </c>
      <c r="G619" s="9">
        <v>1036.89832942</v>
      </c>
      <c r="H619" s="9">
        <v>60.0625</v>
      </c>
      <c r="I619" s="9">
        <v>72.3125</v>
      </c>
      <c r="J619" s="9">
        <v>150.125</v>
      </c>
      <c r="K619" s="9">
        <v>165.4375</v>
      </c>
      <c r="L619" s="9">
        <v>282.9375</v>
      </c>
      <c r="M619" s="9">
        <v>306.1875</v>
      </c>
      <c r="N619" s="9">
        <v>55.74835205078125</v>
      </c>
      <c r="O619" s="9">
        <v>521.5120849609375</v>
      </c>
      <c r="P619" s="9">
        <v>275.16169368105011</v>
      </c>
      <c r="Q619" s="9">
        <v>5.5625</v>
      </c>
      <c r="R619" s="9">
        <v>0</v>
      </c>
      <c r="S619" s="9">
        <v>0</v>
      </c>
      <c r="T619" s="9">
        <v>458.375</v>
      </c>
      <c r="U619" s="9">
        <v>573.125</v>
      </c>
      <c r="V619" s="9">
        <v>0</v>
      </c>
      <c r="W619" s="9">
        <v>1306.2785077145613</v>
      </c>
      <c r="X619" s="9">
        <v>14.146216248794598</v>
      </c>
      <c r="Y619" s="9">
        <v>74</v>
      </c>
      <c r="Z619" s="9">
        <v>335170.48869999999</v>
      </c>
      <c r="AA619" s="9">
        <v>182.68</v>
      </c>
      <c r="AB619" s="9">
        <v>79.44</v>
      </c>
      <c r="AC619" s="9">
        <v>64.58</v>
      </c>
      <c r="AD619" s="9">
        <v>14.86</v>
      </c>
      <c r="AE619" s="9">
        <v>9.4700000000000006</v>
      </c>
      <c r="AF619" s="9">
        <v>80.73</v>
      </c>
      <c r="AG619" s="9">
        <v>13.04</v>
      </c>
      <c r="AH619" s="9">
        <v>27.5</v>
      </c>
      <c r="AI619" s="9">
        <v>15</v>
      </c>
      <c r="AJ619" s="9">
        <v>4.9000000000000004</v>
      </c>
      <c r="AK619" s="9">
        <v>10.4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72.820000000000007</v>
      </c>
      <c r="BD619" s="9">
        <v>0</v>
      </c>
      <c r="BE619" s="9">
        <v>0</v>
      </c>
      <c r="BF619" s="9">
        <v>0</v>
      </c>
      <c r="BG619" s="9">
        <v>0</v>
      </c>
      <c r="BH619" s="9">
        <v>0</v>
      </c>
      <c r="BI619" s="9">
        <v>0</v>
      </c>
      <c r="BJ619" s="9">
        <v>0</v>
      </c>
      <c r="BK619" s="9">
        <v>0</v>
      </c>
      <c r="BL619" s="9">
        <v>0</v>
      </c>
      <c r="BM619" s="9">
        <v>11.9</v>
      </c>
      <c r="BN619" s="9">
        <v>0</v>
      </c>
      <c r="BO619" s="9">
        <v>2.78</v>
      </c>
      <c r="BP619" s="9">
        <v>0</v>
      </c>
      <c r="BQ619" s="9">
        <v>0</v>
      </c>
      <c r="BR619" s="9">
        <v>0</v>
      </c>
      <c r="BS619" s="9">
        <v>0</v>
      </c>
      <c r="BT619" s="9">
        <v>0</v>
      </c>
      <c r="BU619" s="9">
        <v>0</v>
      </c>
      <c r="BV619" s="9">
        <v>0</v>
      </c>
      <c r="BW619" s="9">
        <v>0</v>
      </c>
      <c r="BX619" s="9">
        <v>0</v>
      </c>
      <c r="BY619" s="9">
        <v>0</v>
      </c>
      <c r="BZ619" s="9">
        <v>0</v>
      </c>
      <c r="CA619" s="9">
        <v>0</v>
      </c>
      <c r="CB619" s="9">
        <v>2.96</v>
      </c>
      <c r="CC619" s="9">
        <v>0</v>
      </c>
      <c r="CD619" s="9">
        <v>13.76</v>
      </c>
      <c r="CE619" s="9">
        <v>0</v>
      </c>
      <c r="CF619" s="9">
        <v>9.36</v>
      </c>
      <c r="CG619" s="9">
        <v>8.0299999999999994</v>
      </c>
      <c r="CH619" s="9">
        <v>0</v>
      </c>
      <c r="CI619" s="9">
        <v>3.16</v>
      </c>
      <c r="CJ619" s="9">
        <v>0</v>
      </c>
      <c r="CK619" s="9">
        <v>0</v>
      </c>
      <c r="CL619" s="9">
        <v>0</v>
      </c>
      <c r="CM619" s="9">
        <v>0</v>
      </c>
      <c r="CN619" s="9">
        <v>0</v>
      </c>
      <c r="CO619" s="9">
        <v>3.38</v>
      </c>
      <c r="CP619" s="9">
        <v>7.46</v>
      </c>
      <c r="CQ619" s="9">
        <v>1.75</v>
      </c>
      <c r="CR619" s="9">
        <v>0</v>
      </c>
      <c r="CS619" s="9">
        <v>45.32</v>
      </c>
      <c r="CT619" s="9">
        <v>0</v>
      </c>
      <c r="CU619" s="9">
        <v>118</v>
      </c>
      <c r="CV619" s="9">
        <v>96.2</v>
      </c>
      <c r="CW619" s="9" t="s">
        <v>1975</v>
      </c>
      <c r="CX619" s="9">
        <v>1036.9000000000001</v>
      </c>
      <c r="CY619" s="9">
        <v>0.2</v>
      </c>
      <c r="CZ619" s="9">
        <v>0.14000000000000001</v>
      </c>
      <c r="DA619" s="9">
        <v>0</v>
      </c>
      <c r="DB619" s="9">
        <v>0.06</v>
      </c>
      <c r="DC619" s="9">
        <v>0.01</v>
      </c>
      <c r="DD619" s="9">
        <v>0</v>
      </c>
      <c r="DE619" s="9">
        <v>0</v>
      </c>
      <c r="DF619" s="9">
        <v>0.13</v>
      </c>
      <c r="DG619" s="9">
        <v>0</v>
      </c>
      <c r="DH619" s="9">
        <v>0</v>
      </c>
      <c r="DI619" s="9">
        <v>0</v>
      </c>
      <c r="DJ619" s="9">
        <v>0</v>
      </c>
      <c r="DK619" s="9">
        <v>0</v>
      </c>
      <c r="DL619" s="9">
        <v>0.03</v>
      </c>
      <c r="DM619" s="9">
        <v>0</v>
      </c>
      <c r="DN619" s="9">
        <v>0.08</v>
      </c>
      <c r="DO619" s="9">
        <v>0</v>
      </c>
      <c r="DP619" s="9">
        <v>0.04</v>
      </c>
      <c r="DQ619" s="9">
        <v>0.24</v>
      </c>
      <c r="DR619" s="9">
        <v>0</v>
      </c>
      <c r="DS619" s="9">
        <v>0</v>
      </c>
      <c r="DT619" s="9">
        <v>0</v>
      </c>
      <c r="DU619" s="9">
        <v>0.06</v>
      </c>
      <c r="DV619" s="9">
        <v>0</v>
      </c>
      <c r="DW619" s="9">
        <v>0</v>
      </c>
      <c r="DX619" s="9">
        <v>0.01</v>
      </c>
      <c r="DY619" s="16" t="s">
        <v>1975</v>
      </c>
      <c r="DZ619" s="16" t="s">
        <v>1977</v>
      </c>
      <c r="EA619" s="16" t="s">
        <v>1947</v>
      </c>
      <c r="EB619" s="16" t="s">
        <v>1948</v>
      </c>
      <c r="EC619" s="9">
        <v>1036.89832942</v>
      </c>
      <c r="ED619" s="17">
        <v>484.36171484444998</v>
      </c>
      <c r="EE619" s="18">
        <v>0.47</v>
      </c>
      <c r="EF619" s="19" t="s">
        <v>192</v>
      </c>
      <c r="EG619" s="16" t="s">
        <v>1975</v>
      </c>
      <c r="EH619" s="20" t="s">
        <v>1943</v>
      </c>
      <c r="EI619" s="20" t="s">
        <v>1976</v>
      </c>
      <c r="EJ619" s="20">
        <v>1036.89832942</v>
      </c>
      <c r="EK619" s="21">
        <v>1834.7410154368292</v>
      </c>
      <c r="EL619" s="20">
        <v>1.8989604989604989</v>
      </c>
      <c r="EM619" s="20">
        <v>3484.1007141372138</v>
      </c>
      <c r="EN619" s="22">
        <f t="shared" si="290"/>
        <v>0.41383840595576971</v>
      </c>
      <c r="EO619" s="23">
        <f t="shared" si="291"/>
        <v>0</v>
      </c>
      <c r="EP619" s="22">
        <f t="shared" si="292"/>
        <v>0</v>
      </c>
      <c r="EQ619" s="22">
        <f t="shared" si="293"/>
        <v>0.39862053864681413</v>
      </c>
      <c r="ER619" s="22">
        <f t="shared" si="294"/>
        <v>0</v>
      </c>
      <c r="ES619" s="22">
        <f t="shared" si="295"/>
        <v>0</v>
      </c>
      <c r="ET619" s="22">
        <f t="shared" si="296"/>
        <v>0</v>
      </c>
      <c r="EU619" s="22">
        <f t="shared" si="297"/>
        <v>6.5141230567111894E-2</v>
      </c>
      <c r="EV619" s="22">
        <f t="shared" si="298"/>
        <v>0</v>
      </c>
      <c r="EW619" s="22">
        <f t="shared" si="299"/>
        <v>1.521786730895555E-2</v>
      </c>
      <c r="EX619" s="22">
        <f t="shared" si="300"/>
        <v>0</v>
      </c>
      <c r="EY619" s="22">
        <f t="shared" si="301"/>
        <v>1.7298007444712066E-2</v>
      </c>
      <c r="EZ619" s="22">
        <f t="shared" si="302"/>
        <v>0</v>
      </c>
      <c r="FA619" s="22">
        <f t="shared" si="303"/>
        <v>0.18671994744909129</v>
      </c>
      <c r="FB619" s="22">
        <f t="shared" si="304"/>
        <v>0.31700240858331508</v>
      </c>
      <c r="FC619" s="22">
        <f t="shared" si="16"/>
        <v>0.31640026275454342</v>
      </c>
      <c r="FD619" s="22">
        <f t="shared" si="305"/>
        <v>0.47577854671280279</v>
      </c>
      <c r="FE619" s="22">
        <f t="shared" si="306"/>
        <v>0.25951557093425609</v>
      </c>
      <c r="FF619" s="22">
        <f t="shared" si="307"/>
        <v>8.477508650519032E-2</v>
      </c>
      <c r="FG619" s="22">
        <f t="shared" si="308"/>
        <v>0.17993079584775087</v>
      </c>
      <c r="FH619" s="22">
        <f t="shared" si="309"/>
        <v>0.43485876943288809</v>
      </c>
      <c r="FI619" s="23">
        <f t="shared" si="310"/>
        <v>0.44192029778848257</v>
      </c>
      <c r="FJ619" s="24">
        <f t="shared" si="311"/>
        <v>7.1381650974381428E-2</v>
      </c>
      <c r="FK619" s="22">
        <f t="shared" si="312"/>
        <v>0.17617927892909616</v>
      </c>
      <c r="FL619" s="25">
        <v>1306.2785077145613</v>
      </c>
      <c r="FM619" s="25">
        <v>14.146216248794598</v>
      </c>
      <c r="FN619" s="25">
        <v>275.16169368105011</v>
      </c>
      <c r="FO619" s="9">
        <v>55.74835205078125</v>
      </c>
      <c r="FP619" s="26">
        <f t="shared" si="0"/>
        <v>465.76373291015625</v>
      </c>
      <c r="FQ619" s="22">
        <f t="shared" si="313"/>
        <v>0.12766439702342403</v>
      </c>
      <c r="FR619" s="28">
        <f t="shared" si="314"/>
        <v>0.30433311641702926</v>
      </c>
      <c r="FS619" s="28">
        <f t="shared" si="315"/>
        <v>0.568160815081584</v>
      </c>
      <c r="FT619" s="28">
        <f t="shared" si="316"/>
        <v>0</v>
      </c>
      <c r="FU619" s="28">
        <f t="shared" si="317"/>
        <v>0.4420635919592974</v>
      </c>
      <c r="FV619" s="28">
        <f t="shared" si="318"/>
        <v>0.55273017974730798</v>
      </c>
      <c r="FW619" s="22">
        <f t="shared" si="319"/>
        <v>0.64593825268228588</v>
      </c>
      <c r="FX619" s="22">
        <f t="shared" si="320"/>
        <v>2.4686486486486485</v>
      </c>
      <c r="FY619" s="22">
        <f t="shared" si="321"/>
        <v>0</v>
      </c>
    </row>
    <row r="620" spans="1:181" ht="15.75" customHeight="1">
      <c r="A620" s="9">
        <v>1</v>
      </c>
      <c r="B620" s="9" t="s">
        <v>184</v>
      </c>
      <c r="C620" s="9" t="s">
        <v>1942</v>
      </c>
      <c r="D620" s="9" t="s">
        <v>1943</v>
      </c>
      <c r="E620" s="9" t="s">
        <v>1978</v>
      </c>
      <c r="F620" s="9" t="s">
        <v>1979</v>
      </c>
      <c r="G620" s="9">
        <v>582.939508886</v>
      </c>
      <c r="H620" s="9">
        <v>21.4375</v>
      </c>
      <c r="I620" s="9">
        <v>25.9375</v>
      </c>
      <c r="J620" s="9">
        <v>56.9375</v>
      </c>
      <c r="K620" s="9">
        <v>65.375</v>
      </c>
      <c r="L620" s="9">
        <v>163.5625</v>
      </c>
      <c r="M620" s="9">
        <v>249.875</v>
      </c>
      <c r="N620" s="9">
        <v>152.16998291015625</v>
      </c>
      <c r="O620" s="9">
        <v>474.44305419921875</v>
      </c>
      <c r="P620" s="9">
        <v>267.84868016708066</v>
      </c>
      <c r="Q620" s="9">
        <v>6.25E-2</v>
      </c>
      <c r="R620" s="9">
        <v>0</v>
      </c>
      <c r="S620" s="9">
        <v>0</v>
      </c>
      <c r="T620" s="9">
        <v>182.125</v>
      </c>
      <c r="U620" s="9">
        <v>400.9375</v>
      </c>
      <c r="V620" s="9">
        <v>0</v>
      </c>
      <c r="W620" s="9">
        <v>1306.8652360515021</v>
      </c>
      <c r="X620" s="9">
        <v>14.172586909871246</v>
      </c>
      <c r="Y620" s="9">
        <v>56</v>
      </c>
      <c r="Z620" s="9">
        <v>228521.77299999999</v>
      </c>
      <c r="AA620" s="9">
        <v>121.89</v>
      </c>
      <c r="AB620" s="9">
        <v>52.16</v>
      </c>
      <c r="AC620" s="9">
        <v>46.72</v>
      </c>
      <c r="AD620" s="9">
        <v>5.44</v>
      </c>
      <c r="AE620" s="9">
        <v>5.19</v>
      </c>
      <c r="AF620" s="9">
        <v>56.77</v>
      </c>
      <c r="AG620" s="9">
        <v>7.77</v>
      </c>
      <c r="AH620" s="9">
        <v>29</v>
      </c>
      <c r="AI620" s="9">
        <v>12.8</v>
      </c>
      <c r="AJ620" s="9">
        <v>0</v>
      </c>
      <c r="AK620" s="9">
        <v>4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6.65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43.75</v>
      </c>
      <c r="BD620" s="9">
        <v>0</v>
      </c>
      <c r="BE620" s="9">
        <v>0</v>
      </c>
      <c r="BF620" s="9">
        <v>0</v>
      </c>
      <c r="BG620" s="9">
        <v>7</v>
      </c>
      <c r="BH620" s="9">
        <v>0</v>
      </c>
      <c r="BI620" s="9">
        <v>0</v>
      </c>
      <c r="BJ620" s="9">
        <v>0</v>
      </c>
      <c r="BK620" s="9">
        <v>0</v>
      </c>
      <c r="BL620" s="9">
        <v>0</v>
      </c>
      <c r="BM620" s="9">
        <v>0</v>
      </c>
      <c r="BN620" s="9">
        <v>0</v>
      </c>
      <c r="BO620" s="9">
        <v>3.02</v>
      </c>
      <c r="BP620" s="9">
        <v>0</v>
      </c>
      <c r="BQ620" s="9">
        <v>1.05</v>
      </c>
      <c r="BR620" s="9">
        <v>0</v>
      </c>
      <c r="BS620" s="9">
        <v>6.76</v>
      </c>
      <c r="BT620" s="9">
        <v>0</v>
      </c>
      <c r="BU620" s="9">
        <v>0</v>
      </c>
      <c r="BV620" s="9">
        <v>0</v>
      </c>
      <c r="BW620" s="9">
        <v>0</v>
      </c>
      <c r="BX620" s="9">
        <v>0</v>
      </c>
      <c r="BY620" s="9">
        <v>0</v>
      </c>
      <c r="BZ620" s="9">
        <v>0</v>
      </c>
      <c r="CA620" s="9">
        <v>0</v>
      </c>
      <c r="CB620" s="9">
        <v>0</v>
      </c>
      <c r="CC620" s="9">
        <v>0</v>
      </c>
      <c r="CD620" s="9">
        <v>6.87</v>
      </c>
      <c r="CE620" s="9">
        <v>0</v>
      </c>
      <c r="CF620" s="9">
        <v>9.2900000000000009</v>
      </c>
      <c r="CG620" s="9">
        <v>3.97</v>
      </c>
      <c r="CH620" s="9">
        <v>0</v>
      </c>
      <c r="CI620" s="9">
        <v>3.54</v>
      </c>
      <c r="CJ620" s="9"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0.65</v>
      </c>
      <c r="CP620" s="9">
        <v>5.73</v>
      </c>
      <c r="CQ620" s="9">
        <v>0.71</v>
      </c>
      <c r="CR620" s="9">
        <v>0</v>
      </c>
      <c r="CS620" s="9">
        <v>22.9</v>
      </c>
      <c r="CT620" s="9">
        <v>0</v>
      </c>
      <c r="CU620" s="9">
        <v>62</v>
      </c>
      <c r="CV620" s="9">
        <v>72.8</v>
      </c>
      <c r="CW620" s="9" t="s">
        <v>1978</v>
      </c>
      <c r="CX620" s="9">
        <v>582.94000000000005</v>
      </c>
      <c r="CY620" s="9">
        <v>0.13</v>
      </c>
      <c r="CZ620" s="9">
        <v>0.15</v>
      </c>
      <c r="DA620" s="9">
        <v>0</v>
      </c>
      <c r="DB620" s="9">
        <v>0.06</v>
      </c>
      <c r="DC620" s="9">
        <v>0.02</v>
      </c>
      <c r="DD620" s="9">
        <v>0</v>
      </c>
      <c r="DE620" s="9">
        <v>0</v>
      </c>
      <c r="DF620" s="9">
        <v>0.1</v>
      </c>
      <c r="DG620" s="9">
        <v>0</v>
      </c>
      <c r="DH620" s="9">
        <v>0</v>
      </c>
      <c r="DI620" s="9">
        <v>0</v>
      </c>
      <c r="DJ620" s="9">
        <v>0</v>
      </c>
      <c r="DK620" s="9">
        <v>0</v>
      </c>
      <c r="DL620" s="9">
        <v>0</v>
      </c>
      <c r="DM620" s="9">
        <v>0</v>
      </c>
      <c r="DN620" s="9">
        <v>0.25</v>
      </c>
      <c r="DO620" s="9">
        <v>0</v>
      </c>
      <c r="DP620" s="9">
        <v>0.13</v>
      </c>
      <c r="DQ620" s="9">
        <v>0.13</v>
      </c>
      <c r="DR620" s="9">
        <v>0</v>
      </c>
      <c r="DS620" s="9">
        <v>0</v>
      </c>
      <c r="DT620" s="9">
        <v>0</v>
      </c>
      <c r="DU620" s="9">
        <v>0.03</v>
      </c>
      <c r="DV620" s="9">
        <v>0</v>
      </c>
      <c r="DW620" s="9">
        <v>0</v>
      </c>
      <c r="DX620" s="9">
        <v>0</v>
      </c>
      <c r="DY620" s="16" t="s">
        <v>1978</v>
      </c>
      <c r="DZ620" s="16" t="s">
        <v>1980</v>
      </c>
      <c r="EA620" s="16" t="s">
        <v>1947</v>
      </c>
      <c r="EB620" s="16" t="s">
        <v>1948</v>
      </c>
      <c r="EC620" s="9">
        <v>582.939508886</v>
      </c>
      <c r="ED620" s="17">
        <v>145.61432786587</v>
      </c>
      <c r="EE620" s="18">
        <v>0.25</v>
      </c>
      <c r="EF620" s="19" t="s">
        <v>192</v>
      </c>
      <c r="EG620" s="16" t="s">
        <v>1978</v>
      </c>
      <c r="EH620" s="20" t="s">
        <v>1943</v>
      </c>
      <c r="EI620" s="20" t="s">
        <v>1979</v>
      </c>
      <c r="EJ620" s="20">
        <v>582.939508886</v>
      </c>
      <c r="EK620" s="21">
        <v>1874.8196980884402</v>
      </c>
      <c r="EL620" s="20">
        <v>1.6743131868131869</v>
      </c>
      <c r="EM620" s="20">
        <v>3139.0353434065933</v>
      </c>
      <c r="EN620" s="22">
        <f t="shared" si="290"/>
        <v>0.44974977438674213</v>
      </c>
      <c r="EO620" s="23">
        <f t="shared" si="291"/>
        <v>0</v>
      </c>
      <c r="EP620" s="22">
        <f t="shared" si="292"/>
        <v>0</v>
      </c>
      <c r="EQ620" s="22">
        <f t="shared" si="293"/>
        <v>0.37964248524817773</v>
      </c>
      <c r="ER620" s="22">
        <f t="shared" si="294"/>
        <v>0</v>
      </c>
      <c r="ES620" s="22">
        <f t="shared" si="295"/>
        <v>6.074279763970844E-2</v>
      </c>
      <c r="ET620" s="22">
        <f t="shared" si="296"/>
        <v>0</v>
      </c>
      <c r="EU620" s="22">
        <f t="shared" si="297"/>
        <v>0</v>
      </c>
      <c r="EV620" s="22">
        <f t="shared" si="298"/>
        <v>0</v>
      </c>
      <c r="EW620" s="22">
        <f t="shared" si="299"/>
        <v>2.6206178410274211E-2</v>
      </c>
      <c r="EX620" s="22">
        <f t="shared" si="300"/>
        <v>9.1114196459562667E-3</v>
      </c>
      <c r="EY620" s="22">
        <f t="shared" si="301"/>
        <v>8.9378687955570996E-2</v>
      </c>
      <c r="EZ620" s="22">
        <f t="shared" si="302"/>
        <v>0</v>
      </c>
      <c r="FA620" s="22">
        <f t="shared" si="303"/>
        <v>0.17467893092676154</v>
      </c>
      <c r="FB620" s="22">
        <f t="shared" si="304"/>
        <v>0.26023950017355085</v>
      </c>
      <c r="FC620" s="22">
        <f t="shared" si="16"/>
        <v>0.37574862581015667</v>
      </c>
      <c r="FD620" s="22">
        <f t="shared" si="305"/>
        <v>0.63318777292576423</v>
      </c>
      <c r="FE620" s="22">
        <f t="shared" si="306"/>
        <v>0.27947598253275113</v>
      </c>
      <c r="FF620" s="22">
        <f t="shared" si="307"/>
        <v>0</v>
      </c>
      <c r="FG620" s="22">
        <f t="shared" si="308"/>
        <v>8.7336244541484725E-2</v>
      </c>
      <c r="FH620" s="22">
        <f t="shared" si="309"/>
        <v>0.42792681926327014</v>
      </c>
      <c r="FI620" s="23">
        <f t="shared" si="310"/>
        <v>0.46574780539830996</v>
      </c>
      <c r="FJ620" s="24">
        <f t="shared" si="311"/>
        <v>6.3746000492247101E-2</v>
      </c>
      <c r="FK620" s="22">
        <f t="shared" si="312"/>
        <v>0.20909545182986883</v>
      </c>
      <c r="FL620" s="25">
        <v>1306.8652360515021</v>
      </c>
      <c r="FM620" s="25">
        <v>14.172586909871246</v>
      </c>
      <c r="FN620" s="25">
        <v>267.84868016708066</v>
      </c>
      <c r="FO620" s="9">
        <v>152.16998291015625</v>
      </c>
      <c r="FP620" s="26">
        <f t="shared" si="0"/>
        <v>322.2730712890625</v>
      </c>
      <c r="FQ620" s="22">
        <f t="shared" si="313"/>
        <v>8.1269152764295971E-2</v>
      </c>
      <c r="FR620" s="28">
        <f t="shared" si="314"/>
        <v>0.20982022685979843</v>
      </c>
      <c r="FS620" s="28">
        <f t="shared" si="315"/>
        <v>0.70922881996809739</v>
      </c>
      <c r="FT620" s="28">
        <f t="shared" si="316"/>
        <v>0</v>
      </c>
      <c r="FU620" s="28">
        <f t="shared" si="317"/>
        <v>0.3124252126057499</v>
      </c>
      <c r="FV620" s="28">
        <f t="shared" si="318"/>
        <v>0.68778577174532796</v>
      </c>
      <c r="FW620" s="22">
        <f t="shared" si="319"/>
        <v>0.50865534498318155</v>
      </c>
      <c r="FX620" s="22">
        <f t="shared" si="320"/>
        <v>2.1766071428571427</v>
      </c>
      <c r="FY620" s="22">
        <f t="shared" si="321"/>
        <v>0.11875000000000001</v>
      </c>
    </row>
    <row r="621" spans="1:181" ht="15.75" customHeight="1">
      <c r="A621" s="9">
        <v>1</v>
      </c>
      <c r="B621" s="9" t="s">
        <v>184</v>
      </c>
      <c r="C621" s="9" t="s">
        <v>1942</v>
      </c>
      <c r="D621" s="9" t="s">
        <v>1943</v>
      </c>
      <c r="E621" s="9" t="s">
        <v>1981</v>
      </c>
      <c r="F621" s="9" t="s">
        <v>1982</v>
      </c>
      <c r="G621" s="9">
        <v>295.67436633</v>
      </c>
      <c r="H621" s="9">
        <v>13.625</v>
      </c>
      <c r="I621" s="9">
        <v>13.875</v>
      </c>
      <c r="J621" s="9">
        <v>31.4375</v>
      </c>
      <c r="K621" s="9">
        <v>43.0625</v>
      </c>
      <c r="L621" s="9">
        <v>97.625</v>
      </c>
      <c r="M621" s="9">
        <v>95.9375</v>
      </c>
      <c r="N621" s="9">
        <v>240</v>
      </c>
      <c r="O621" s="9">
        <v>463.54275512695313</v>
      </c>
      <c r="P621" s="9">
        <v>383.94327084240234</v>
      </c>
      <c r="Q621" s="9">
        <v>78.5</v>
      </c>
      <c r="R621" s="9">
        <v>0</v>
      </c>
      <c r="S621" s="9">
        <v>4.3125</v>
      </c>
      <c r="T621" s="9">
        <v>64.1875</v>
      </c>
      <c r="U621" s="9">
        <v>148.5625</v>
      </c>
      <c r="V621" s="9">
        <v>0</v>
      </c>
      <c r="W621" s="9">
        <v>1333.0073886426007</v>
      </c>
      <c r="X621" s="9">
        <v>13.769248469495462</v>
      </c>
      <c r="Y621" s="9">
        <v>51</v>
      </c>
      <c r="Z621" s="9">
        <v>282733.64919999999</v>
      </c>
      <c r="AA621" s="9">
        <v>109.27</v>
      </c>
      <c r="AB621" s="9">
        <v>58.35</v>
      </c>
      <c r="AC621" s="9">
        <v>48.47</v>
      </c>
      <c r="AD621" s="9">
        <v>9.8800000000000008</v>
      </c>
      <c r="AE621" s="9">
        <v>3.61</v>
      </c>
      <c r="AF621" s="9">
        <v>45.08</v>
      </c>
      <c r="AG621" s="9">
        <v>2.23</v>
      </c>
      <c r="AH621" s="9">
        <v>17.100000000000001</v>
      </c>
      <c r="AI621" s="9">
        <v>4.6000000000000005</v>
      </c>
      <c r="AJ621" s="9">
        <v>6.7</v>
      </c>
      <c r="AK621" s="9">
        <v>0</v>
      </c>
      <c r="AL621" s="9">
        <v>1.6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1.01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39.06</v>
      </c>
      <c r="BD621" s="9">
        <v>0</v>
      </c>
      <c r="BE621" s="9">
        <v>0</v>
      </c>
      <c r="BF621" s="9">
        <v>0</v>
      </c>
      <c r="BG621" s="9">
        <v>0</v>
      </c>
      <c r="BH621" s="9">
        <v>0</v>
      </c>
      <c r="BI621" s="9">
        <v>0</v>
      </c>
      <c r="BJ621" s="9">
        <v>0</v>
      </c>
      <c r="BK621" s="9">
        <v>0</v>
      </c>
      <c r="BL621" s="9">
        <v>0</v>
      </c>
      <c r="BM621" s="9">
        <v>3.95</v>
      </c>
      <c r="BN621" s="9">
        <v>0</v>
      </c>
      <c r="BO621" s="9">
        <v>6.5</v>
      </c>
      <c r="BP621" s="9">
        <v>0</v>
      </c>
      <c r="BQ621" s="9">
        <v>0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0</v>
      </c>
      <c r="BX621" s="9">
        <v>0</v>
      </c>
      <c r="BY621" s="9">
        <v>0</v>
      </c>
      <c r="BZ621" s="9">
        <v>0</v>
      </c>
      <c r="CA621" s="9">
        <v>0</v>
      </c>
      <c r="CB621" s="9">
        <v>0</v>
      </c>
      <c r="CC621" s="9">
        <v>1.48</v>
      </c>
      <c r="CD621" s="9">
        <v>20.77</v>
      </c>
      <c r="CE621" s="9">
        <v>0</v>
      </c>
      <c r="CF621" s="9">
        <v>9.9600000000000009</v>
      </c>
      <c r="CG621" s="9">
        <v>7.18</v>
      </c>
      <c r="CH621" s="9">
        <v>0</v>
      </c>
      <c r="CI621" s="9">
        <v>1.07</v>
      </c>
      <c r="CJ621" s="9"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3.3</v>
      </c>
      <c r="CR621" s="9">
        <v>0</v>
      </c>
      <c r="CS621" s="9">
        <v>13.39</v>
      </c>
      <c r="CT621" s="9">
        <v>0</v>
      </c>
      <c r="CU621" s="9">
        <v>78</v>
      </c>
      <c r="CV621" s="9">
        <v>91.8</v>
      </c>
      <c r="CW621" s="9" t="s">
        <v>1981</v>
      </c>
      <c r="CX621" s="9">
        <v>295.67</v>
      </c>
      <c r="CY621" s="9">
        <v>0.27</v>
      </c>
      <c r="CZ621" s="9">
        <v>0.04</v>
      </c>
      <c r="DA621" s="9">
        <v>0</v>
      </c>
      <c r="DB621" s="9">
        <v>0.03</v>
      </c>
      <c r="DC621" s="9">
        <v>0</v>
      </c>
      <c r="DD621" s="9">
        <v>0</v>
      </c>
      <c r="DE621" s="9">
        <v>0</v>
      </c>
      <c r="DF621" s="9">
        <v>0.41</v>
      </c>
      <c r="DG621" s="9">
        <v>0</v>
      </c>
      <c r="DH621" s="9">
        <v>0</v>
      </c>
      <c r="DI621" s="9">
        <v>0</v>
      </c>
      <c r="DJ621" s="9">
        <v>0</v>
      </c>
      <c r="DK621" s="9">
        <v>0</v>
      </c>
      <c r="DL621" s="9">
        <v>0</v>
      </c>
      <c r="DM621" s="9">
        <v>0</v>
      </c>
      <c r="DN621" s="9">
        <v>0.01</v>
      </c>
      <c r="DO621" s="9">
        <v>0</v>
      </c>
      <c r="DP621" s="9">
        <v>0.04</v>
      </c>
      <c r="DQ621" s="9">
        <v>0.18</v>
      </c>
      <c r="DR621" s="9">
        <v>0</v>
      </c>
      <c r="DS621" s="9">
        <v>0</v>
      </c>
      <c r="DT621" s="9">
        <v>0</v>
      </c>
      <c r="DU621" s="9">
        <v>0.03</v>
      </c>
      <c r="DV621" s="9">
        <v>0</v>
      </c>
      <c r="DW621" s="9">
        <v>0</v>
      </c>
      <c r="DX621" s="9">
        <v>0</v>
      </c>
      <c r="DY621" s="16" t="s">
        <v>1981</v>
      </c>
      <c r="DZ621" s="16" t="s">
        <v>1983</v>
      </c>
      <c r="EA621" s="16" t="s">
        <v>1947</v>
      </c>
      <c r="EB621" s="16" t="s">
        <v>1948</v>
      </c>
      <c r="EC621" s="9">
        <v>295.67436633</v>
      </c>
      <c r="ED621" s="17">
        <v>0</v>
      </c>
      <c r="EE621" s="18">
        <v>0</v>
      </c>
      <c r="EF621" s="19" t="s">
        <v>192</v>
      </c>
      <c r="EG621" s="16" t="s">
        <v>1981</v>
      </c>
      <c r="EH621" s="20" t="s">
        <v>1943</v>
      </c>
      <c r="EI621" s="20" t="s">
        <v>1982</v>
      </c>
      <c r="EJ621" s="20">
        <v>295.67436633</v>
      </c>
      <c r="EK621" s="21">
        <v>2587.477342362954</v>
      </c>
      <c r="EL621" s="20">
        <v>1.1903050108932463</v>
      </c>
      <c r="EM621" s="20">
        <v>3079.8872461873639</v>
      </c>
      <c r="EN621" s="22">
        <f t="shared" si="290"/>
        <v>0.44083462981605204</v>
      </c>
      <c r="EO621" s="23">
        <f t="shared" si="291"/>
        <v>1.4642628351789148E-2</v>
      </c>
      <c r="EP621" s="22">
        <f t="shared" si="292"/>
        <v>9.2431591470668994E-3</v>
      </c>
      <c r="EQ621" s="22">
        <f t="shared" si="293"/>
        <v>0.35746316463805256</v>
      </c>
      <c r="ER621" s="22">
        <f t="shared" si="294"/>
        <v>0</v>
      </c>
      <c r="ES621" s="22">
        <f t="shared" si="295"/>
        <v>0</v>
      </c>
      <c r="ET621" s="22">
        <f t="shared" si="296"/>
        <v>0</v>
      </c>
      <c r="EU621" s="22">
        <f t="shared" si="297"/>
        <v>3.6148988743479459E-2</v>
      </c>
      <c r="EV621" s="22">
        <f t="shared" si="298"/>
        <v>0</v>
      </c>
      <c r="EW621" s="22">
        <f t="shared" si="299"/>
        <v>5.9485677679143409E-2</v>
      </c>
      <c r="EX621" s="22">
        <f t="shared" si="300"/>
        <v>0</v>
      </c>
      <c r="EY621" s="22">
        <f t="shared" si="301"/>
        <v>9.7922577102589926E-3</v>
      </c>
      <c r="EZ621" s="22">
        <f t="shared" si="302"/>
        <v>0</v>
      </c>
      <c r="FA621" s="22">
        <f t="shared" si="303"/>
        <v>0.36048320673560907</v>
      </c>
      <c r="FB621" s="22">
        <f t="shared" si="304"/>
        <v>0.15274091699460055</v>
      </c>
      <c r="FC621" s="22">
        <f t="shared" si="16"/>
        <v>0.25990665324425738</v>
      </c>
      <c r="FD621" s="22">
        <f t="shared" si="305"/>
        <v>0.602112676056338</v>
      </c>
      <c r="FE621" s="22">
        <f t="shared" si="306"/>
        <v>0.1619718309859155</v>
      </c>
      <c r="FF621" s="22">
        <f t="shared" si="307"/>
        <v>0.23591549295774647</v>
      </c>
      <c r="FG621" s="22">
        <f t="shared" si="308"/>
        <v>0</v>
      </c>
      <c r="FH621" s="22">
        <f t="shared" si="309"/>
        <v>0.53399835270431051</v>
      </c>
      <c r="FI621" s="23">
        <f t="shared" si="310"/>
        <v>0.41255605381165922</v>
      </c>
      <c r="FJ621" s="24">
        <f t="shared" si="311"/>
        <v>2.0408163265306124E-2</v>
      </c>
      <c r="FK621" s="22">
        <f t="shared" si="312"/>
        <v>0.36956196560524474</v>
      </c>
      <c r="FL621" s="25">
        <v>1333.0073886426007</v>
      </c>
      <c r="FM621" s="25">
        <v>13.769248469495462</v>
      </c>
      <c r="FN621" s="25">
        <v>383.94327084240234</v>
      </c>
      <c r="FO621" s="9">
        <v>240</v>
      </c>
      <c r="FP621" s="26">
        <f t="shared" si="0"/>
        <v>223.54275512695313</v>
      </c>
      <c r="FQ621" s="22">
        <f t="shared" si="313"/>
        <v>9.3007724481964232E-2</v>
      </c>
      <c r="FR621" s="28">
        <f t="shared" si="314"/>
        <v>0.25196638086932127</v>
      </c>
      <c r="FS621" s="28">
        <f t="shared" si="315"/>
        <v>0.65464755163782551</v>
      </c>
      <c r="FT621" s="28">
        <f t="shared" si="316"/>
        <v>1.4585302248308027E-2</v>
      </c>
      <c r="FU621" s="28">
        <f t="shared" si="317"/>
        <v>0.21708848418858467</v>
      </c>
      <c r="FV621" s="28">
        <f t="shared" si="318"/>
        <v>0.50245309339461131</v>
      </c>
      <c r="FW621" s="22">
        <f t="shared" si="319"/>
        <v>0.71382813214972085</v>
      </c>
      <c r="FX621" s="22">
        <f t="shared" si="320"/>
        <v>2.1425490196078432</v>
      </c>
      <c r="FY621" s="22">
        <f t="shared" si="321"/>
        <v>0</v>
      </c>
    </row>
    <row r="622" spans="1:181" ht="15.75" customHeight="1">
      <c r="A622" s="9">
        <v>1</v>
      </c>
      <c r="B622" s="9" t="s">
        <v>184</v>
      </c>
      <c r="C622" s="9" t="s">
        <v>1942</v>
      </c>
      <c r="D622" s="9" t="s">
        <v>1943</v>
      </c>
      <c r="E622" s="9" t="s">
        <v>1984</v>
      </c>
      <c r="F622" s="9" t="s">
        <v>1985</v>
      </c>
      <c r="G622" s="9">
        <v>786.89576339300004</v>
      </c>
      <c r="H622" s="9">
        <v>17.0625</v>
      </c>
      <c r="I622" s="9">
        <v>20.625</v>
      </c>
      <c r="J622" s="9">
        <v>46.3125</v>
      </c>
      <c r="K622" s="9">
        <v>67.375</v>
      </c>
      <c r="L622" s="9">
        <v>199</v>
      </c>
      <c r="M622" s="9">
        <v>437.25</v>
      </c>
      <c r="N622" s="9">
        <v>70</v>
      </c>
      <c r="O622" s="9">
        <v>385.63430786132813</v>
      </c>
      <c r="P622" s="9">
        <v>219.83657499033959</v>
      </c>
      <c r="Q622" s="9">
        <v>0</v>
      </c>
      <c r="R622" s="9">
        <v>0</v>
      </c>
      <c r="S622" s="9">
        <v>529.4375</v>
      </c>
      <c r="T622" s="9">
        <v>38.0625</v>
      </c>
      <c r="U622" s="9">
        <v>220.125</v>
      </c>
      <c r="V622" s="9">
        <v>0</v>
      </c>
      <c r="W622" s="9">
        <v>1275.3766388557806</v>
      </c>
      <c r="X622" s="9">
        <v>14.387152165276122</v>
      </c>
      <c r="Y622" s="9">
        <v>23</v>
      </c>
      <c r="Z622" s="9">
        <v>218633.7666</v>
      </c>
      <c r="AA622" s="9">
        <v>104.32</v>
      </c>
      <c r="AB622" s="9">
        <v>25.29</v>
      </c>
      <c r="AC622" s="9">
        <v>18.22</v>
      </c>
      <c r="AD622" s="9">
        <v>7.07</v>
      </c>
      <c r="AE622" s="9">
        <v>2.4300000000000002</v>
      </c>
      <c r="AF622" s="9">
        <v>74.040000000000006</v>
      </c>
      <c r="AG622" s="9">
        <v>2.56</v>
      </c>
      <c r="AH622" s="9">
        <v>3.2</v>
      </c>
      <c r="AI622" s="9">
        <v>3.1</v>
      </c>
      <c r="AJ622" s="9">
        <v>0.9</v>
      </c>
      <c r="AK622" s="9">
        <v>0.8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65.180000000000007</v>
      </c>
      <c r="BD622" s="9">
        <v>0</v>
      </c>
      <c r="BE622" s="9">
        <v>0</v>
      </c>
      <c r="BF622" s="9">
        <v>0</v>
      </c>
      <c r="BG622" s="9">
        <v>0</v>
      </c>
      <c r="BH622" s="9">
        <v>0</v>
      </c>
      <c r="BI622" s="9">
        <v>0</v>
      </c>
      <c r="BJ622" s="9">
        <v>9.52</v>
      </c>
      <c r="BK622" s="9">
        <v>0</v>
      </c>
      <c r="BL622" s="9">
        <v>0</v>
      </c>
      <c r="BM622" s="9">
        <v>0</v>
      </c>
      <c r="BN622" s="9">
        <v>0</v>
      </c>
      <c r="BO622" s="9">
        <v>0</v>
      </c>
      <c r="BP622" s="9">
        <v>0</v>
      </c>
      <c r="BQ622" s="9">
        <v>0</v>
      </c>
      <c r="BR622" s="9">
        <v>0</v>
      </c>
      <c r="BS622" s="9">
        <v>0</v>
      </c>
      <c r="BT622" s="9">
        <v>0</v>
      </c>
      <c r="BU622" s="9">
        <v>0</v>
      </c>
      <c r="BV622" s="9">
        <v>0</v>
      </c>
      <c r="BW622" s="9">
        <v>0</v>
      </c>
      <c r="BX622" s="9">
        <v>0</v>
      </c>
      <c r="BY622" s="9">
        <v>0</v>
      </c>
      <c r="BZ622" s="9">
        <v>0</v>
      </c>
      <c r="CA622" s="9">
        <v>0</v>
      </c>
      <c r="CB622" s="9">
        <v>0</v>
      </c>
      <c r="CC622" s="9">
        <v>0</v>
      </c>
      <c r="CD622" s="9">
        <v>5.87</v>
      </c>
      <c r="CE622" s="9">
        <v>0</v>
      </c>
      <c r="CF622" s="9">
        <v>6.38</v>
      </c>
      <c r="CG622" s="9">
        <v>1.31</v>
      </c>
      <c r="CH622" s="9">
        <v>0</v>
      </c>
      <c r="CI622" s="9">
        <v>1.55</v>
      </c>
      <c r="CJ622" s="9">
        <v>0</v>
      </c>
      <c r="CK622" s="9">
        <v>0.87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2.1800000000000002</v>
      </c>
      <c r="CR622" s="9">
        <v>0</v>
      </c>
      <c r="CS622" s="9">
        <v>11.46</v>
      </c>
      <c r="CT622" s="9">
        <v>0</v>
      </c>
      <c r="CU622" s="9">
        <v>37</v>
      </c>
      <c r="CV622" s="9">
        <v>39.1</v>
      </c>
      <c r="CW622" s="9" t="s">
        <v>1984</v>
      </c>
      <c r="CX622" s="9">
        <v>786.9</v>
      </c>
      <c r="CY622" s="9">
        <v>0.05</v>
      </c>
      <c r="CZ622" s="9">
        <v>0.01</v>
      </c>
      <c r="DA622" s="9">
        <v>0</v>
      </c>
      <c r="DB622" s="9">
        <v>0.03</v>
      </c>
      <c r="DC622" s="9">
        <v>0.01</v>
      </c>
      <c r="DD622" s="9">
        <v>0</v>
      </c>
      <c r="DE622" s="9">
        <v>0</v>
      </c>
      <c r="DF622" s="9">
        <v>0.08</v>
      </c>
      <c r="DG622" s="9">
        <v>0</v>
      </c>
      <c r="DH622" s="9">
        <v>0</v>
      </c>
      <c r="DI622" s="9">
        <v>0</v>
      </c>
      <c r="DJ622" s="9">
        <v>0</v>
      </c>
      <c r="DK622" s="9">
        <v>0</v>
      </c>
      <c r="DL622" s="9">
        <v>0</v>
      </c>
      <c r="DM622" s="9">
        <v>0</v>
      </c>
      <c r="DN622" s="9">
        <v>0.23</v>
      </c>
      <c r="DO622" s="9">
        <v>0</v>
      </c>
      <c r="DP622" s="9">
        <v>0.26</v>
      </c>
      <c r="DQ622" s="9">
        <v>0.31</v>
      </c>
      <c r="DR622" s="9">
        <v>0</v>
      </c>
      <c r="DS622" s="9">
        <v>0</v>
      </c>
      <c r="DT622" s="9">
        <v>0</v>
      </c>
      <c r="DU622" s="9">
        <v>0</v>
      </c>
      <c r="DV622" s="9">
        <v>0</v>
      </c>
      <c r="DW622" s="9">
        <v>0</v>
      </c>
      <c r="DX622" s="9">
        <v>0.01</v>
      </c>
      <c r="DY622" s="16" t="s">
        <v>1984</v>
      </c>
      <c r="DZ622" s="16" t="s">
        <v>1986</v>
      </c>
      <c r="EA622" s="16" t="s">
        <v>1947</v>
      </c>
      <c r="EB622" s="16" t="s">
        <v>1948</v>
      </c>
      <c r="EC622" s="9">
        <v>786.89576339300004</v>
      </c>
      <c r="ED622" s="17">
        <v>447.15898148684596</v>
      </c>
      <c r="EE622" s="18">
        <v>0.56999999999999995</v>
      </c>
      <c r="EF622" s="19" t="s">
        <v>192</v>
      </c>
      <c r="EG622" s="16" t="s">
        <v>1984</v>
      </c>
      <c r="EH622" s="20" t="s">
        <v>1943</v>
      </c>
      <c r="EI622" s="20" t="s">
        <v>1985</v>
      </c>
      <c r="EJ622" s="20">
        <v>786.89576339300004</v>
      </c>
      <c r="EK622" s="21">
        <v>2095.7991430214724</v>
      </c>
      <c r="EL622" s="20">
        <v>2.6680306905370843</v>
      </c>
      <c r="EM622" s="20">
        <v>5591.6564347826088</v>
      </c>
      <c r="EN622" s="22">
        <f t="shared" si="290"/>
        <v>0.7160659509202455</v>
      </c>
      <c r="EO622" s="23">
        <f t="shared" si="291"/>
        <v>0</v>
      </c>
      <c r="EP622" s="22">
        <f t="shared" si="292"/>
        <v>0</v>
      </c>
      <c r="EQ622" s="22">
        <f t="shared" si="293"/>
        <v>0.62480828220858908</v>
      </c>
      <c r="ER622" s="22">
        <f t="shared" si="294"/>
        <v>9.1257668711656442E-2</v>
      </c>
      <c r="ES622" s="22">
        <f t="shared" si="295"/>
        <v>0</v>
      </c>
      <c r="ET622" s="22">
        <f t="shared" si="296"/>
        <v>0</v>
      </c>
      <c r="EU622" s="22">
        <f t="shared" si="297"/>
        <v>0</v>
      </c>
      <c r="EV622" s="22">
        <f t="shared" si="298"/>
        <v>0</v>
      </c>
      <c r="EW622" s="22">
        <f t="shared" si="299"/>
        <v>0</v>
      </c>
      <c r="EX622" s="22">
        <f t="shared" si="300"/>
        <v>0</v>
      </c>
      <c r="EY622" s="22">
        <f t="shared" si="301"/>
        <v>2.3197852760736198E-2</v>
      </c>
      <c r="EZ622" s="22">
        <f t="shared" si="302"/>
        <v>0</v>
      </c>
      <c r="FA622" s="22">
        <f t="shared" si="303"/>
        <v>0.12998466257668714</v>
      </c>
      <c r="FB622" s="22">
        <f t="shared" si="304"/>
        <v>0.13075153374233131</v>
      </c>
      <c r="FC622" s="22">
        <f t="shared" si="16"/>
        <v>7.6687116564417193E-2</v>
      </c>
      <c r="FD622" s="22">
        <f t="shared" si="305"/>
        <v>0.39999999999999991</v>
      </c>
      <c r="FE622" s="22">
        <f t="shared" si="306"/>
        <v>0.3874999999999999</v>
      </c>
      <c r="FF622" s="22">
        <f t="shared" si="307"/>
        <v>0.11249999999999998</v>
      </c>
      <c r="FG622" s="22">
        <f t="shared" si="308"/>
        <v>9.9999999999999978E-2</v>
      </c>
      <c r="FH622" s="22">
        <f t="shared" si="309"/>
        <v>0.24242714723926381</v>
      </c>
      <c r="FI622" s="23">
        <f t="shared" si="310"/>
        <v>0.70973926380368113</v>
      </c>
      <c r="FJ622" s="24">
        <f t="shared" si="311"/>
        <v>2.4539877300613498E-2</v>
      </c>
      <c r="FK622" s="22">
        <f t="shared" si="312"/>
        <v>0.13257156138468032</v>
      </c>
      <c r="FL622" s="25">
        <v>1275.3766388557806</v>
      </c>
      <c r="FM622" s="25">
        <v>14.387152165276122</v>
      </c>
      <c r="FN622" s="25">
        <v>219.83657499033959</v>
      </c>
      <c r="FO622" s="9">
        <v>70</v>
      </c>
      <c r="FP622" s="26">
        <f t="shared" si="0"/>
        <v>315.63430786132813</v>
      </c>
      <c r="FQ622" s="22">
        <f t="shared" si="313"/>
        <v>4.7893891101276266E-2</v>
      </c>
      <c r="FR622" s="28">
        <f t="shared" si="314"/>
        <v>0.14447593352109706</v>
      </c>
      <c r="FS622" s="28">
        <f t="shared" si="315"/>
        <v>0.80855690117909185</v>
      </c>
      <c r="FT622" s="28">
        <f t="shared" si="316"/>
        <v>0.67281783004794571</v>
      </c>
      <c r="FU622" s="28">
        <f t="shared" si="317"/>
        <v>4.8370447231637227E-2</v>
      </c>
      <c r="FV622" s="28">
        <f t="shared" si="318"/>
        <v>0.27973844852188229</v>
      </c>
      <c r="FW622" s="22">
        <f t="shared" si="319"/>
        <v>0.35467791411042948</v>
      </c>
      <c r="FX622" s="22">
        <f t="shared" si="320"/>
        <v>4.5356521739130429</v>
      </c>
      <c r="FY622" s="22">
        <f t="shared" si="321"/>
        <v>0</v>
      </c>
    </row>
    <row r="623" spans="1:181" ht="15.75" customHeight="1">
      <c r="A623" s="9">
        <v>1</v>
      </c>
      <c r="B623" s="9" t="s">
        <v>184</v>
      </c>
      <c r="C623" s="9" t="s">
        <v>1942</v>
      </c>
      <c r="D623" s="9" t="s">
        <v>1943</v>
      </c>
      <c r="E623" s="9" t="s">
        <v>1987</v>
      </c>
      <c r="F623" s="9" t="s">
        <v>1988</v>
      </c>
      <c r="G623" s="9">
        <v>598.69266686599997</v>
      </c>
      <c r="H623" s="9">
        <v>39.1875</v>
      </c>
      <c r="I623" s="9">
        <v>28.6875</v>
      </c>
      <c r="J623" s="9">
        <v>71.375</v>
      </c>
      <c r="K623" s="9">
        <v>83.125</v>
      </c>
      <c r="L623" s="9">
        <v>171.375</v>
      </c>
      <c r="M623" s="9">
        <v>205.0625</v>
      </c>
      <c r="N623" s="9">
        <v>67.018501281738281</v>
      </c>
      <c r="O623" s="9">
        <v>305.62106323242188</v>
      </c>
      <c r="P623" s="9">
        <v>174.57295717892947</v>
      </c>
      <c r="Q623" s="9">
        <v>10.375</v>
      </c>
      <c r="R623" s="9">
        <v>0</v>
      </c>
      <c r="S623" s="9">
        <v>0</v>
      </c>
      <c r="T623" s="9">
        <v>3.4375</v>
      </c>
      <c r="U623" s="9">
        <v>585</v>
      </c>
      <c r="V623" s="9">
        <v>0</v>
      </c>
      <c r="W623" s="9">
        <v>1268.2262004175366</v>
      </c>
      <c r="X623" s="9">
        <v>14.528591858037577</v>
      </c>
      <c r="Y623" s="9">
        <v>73</v>
      </c>
      <c r="Z623" s="9">
        <v>354227.83230000001</v>
      </c>
      <c r="AA623" s="9">
        <v>173.07</v>
      </c>
      <c r="AB623" s="9">
        <v>64.45</v>
      </c>
      <c r="AC623" s="9">
        <v>33.39</v>
      </c>
      <c r="AD623" s="9">
        <v>31.06</v>
      </c>
      <c r="AE623" s="9">
        <v>2.57</v>
      </c>
      <c r="AF623" s="9">
        <v>96.97</v>
      </c>
      <c r="AG623" s="9">
        <v>9.08</v>
      </c>
      <c r="AH623" s="9">
        <v>14</v>
      </c>
      <c r="AI623" s="9">
        <v>9.3000000000000007</v>
      </c>
      <c r="AJ623" s="9">
        <v>0.2</v>
      </c>
      <c r="AK623" s="9">
        <v>11.2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2.31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118.43</v>
      </c>
      <c r="BD623" s="9">
        <v>0</v>
      </c>
      <c r="BE623" s="9">
        <v>0</v>
      </c>
      <c r="BF623" s="9">
        <v>0</v>
      </c>
      <c r="BG623" s="9">
        <v>0</v>
      </c>
      <c r="BH623" s="9">
        <v>0</v>
      </c>
      <c r="BI623" s="9">
        <v>0</v>
      </c>
      <c r="BJ623" s="9">
        <v>0</v>
      </c>
      <c r="BK623" s="9">
        <v>0</v>
      </c>
      <c r="BL623" s="9">
        <v>0</v>
      </c>
      <c r="BM623" s="9">
        <v>0</v>
      </c>
      <c r="BN623" s="9">
        <v>3.3</v>
      </c>
      <c r="BO623" s="9">
        <v>0</v>
      </c>
      <c r="BP623" s="9">
        <v>0</v>
      </c>
      <c r="BQ623" s="9">
        <v>0</v>
      </c>
      <c r="BR623" s="9">
        <v>0</v>
      </c>
      <c r="BS623" s="9">
        <v>0</v>
      </c>
      <c r="BT623" s="9">
        <v>0</v>
      </c>
      <c r="BU623" s="9">
        <v>0</v>
      </c>
      <c r="BV623" s="9">
        <v>0</v>
      </c>
      <c r="BW623" s="9">
        <v>0</v>
      </c>
      <c r="BX623" s="9">
        <v>0</v>
      </c>
      <c r="BY623" s="9">
        <v>0</v>
      </c>
      <c r="BZ623" s="9">
        <v>0</v>
      </c>
      <c r="CA623" s="9">
        <v>0</v>
      </c>
      <c r="CB623" s="9">
        <v>3.03</v>
      </c>
      <c r="CC623" s="9">
        <v>0</v>
      </c>
      <c r="CD623" s="9">
        <v>7.94</v>
      </c>
      <c r="CE623" s="9">
        <v>0</v>
      </c>
      <c r="CF623" s="9">
        <v>6.42</v>
      </c>
      <c r="CG623" s="9">
        <v>6.99</v>
      </c>
      <c r="CH623" s="9">
        <v>0</v>
      </c>
      <c r="CI623" s="9">
        <v>0.92</v>
      </c>
      <c r="CJ623" s="9">
        <v>0</v>
      </c>
      <c r="CK623" s="9">
        <v>1.29</v>
      </c>
      <c r="CL623" s="9">
        <v>0</v>
      </c>
      <c r="CM623" s="9">
        <v>0</v>
      </c>
      <c r="CN623" s="9">
        <v>0</v>
      </c>
      <c r="CO623" s="9">
        <v>0</v>
      </c>
      <c r="CP623" s="9">
        <v>2.48</v>
      </c>
      <c r="CQ623" s="9">
        <v>8.76</v>
      </c>
      <c r="CR623" s="9">
        <v>0.85</v>
      </c>
      <c r="CS623" s="9">
        <v>10.35</v>
      </c>
      <c r="CT623" s="9">
        <v>0</v>
      </c>
      <c r="CU623" s="9">
        <v>64</v>
      </c>
      <c r="CV623" s="9">
        <v>94.9</v>
      </c>
      <c r="CW623" s="9" t="s">
        <v>1987</v>
      </c>
      <c r="CX623" s="9">
        <v>598.69000000000005</v>
      </c>
      <c r="CY623" s="9">
        <v>0.12</v>
      </c>
      <c r="CZ623" s="9">
        <v>0.08</v>
      </c>
      <c r="DA623" s="9">
        <v>0</v>
      </c>
      <c r="DB623" s="9">
        <v>0.12</v>
      </c>
      <c r="DC623" s="9">
        <v>0</v>
      </c>
      <c r="DD623" s="9">
        <v>0</v>
      </c>
      <c r="DE623" s="9">
        <v>0</v>
      </c>
      <c r="DF623" s="9">
        <v>0.22</v>
      </c>
      <c r="DG623" s="9">
        <v>0</v>
      </c>
      <c r="DH623" s="9">
        <v>0</v>
      </c>
      <c r="DI623" s="9">
        <v>0</v>
      </c>
      <c r="DJ623" s="9">
        <v>0</v>
      </c>
      <c r="DK623" s="9">
        <v>0</v>
      </c>
      <c r="DL623" s="9">
        <v>0</v>
      </c>
      <c r="DM623" s="9">
        <v>0</v>
      </c>
      <c r="DN623" s="9">
        <v>0.04</v>
      </c>
      <c r="DO623" s="9">
        <v>0</v>
      </c>
      <c r="DP623" s="9">
        <v>0.16</v>
      </c>
      <c r="DQ623" s="9">
        <v>0.22</v>
      </c>
      <c r="DR623" s="9">
        <v>0</v>
      </c>
      <c r="DS623" s="9">
        <v>0</v>
      </c>
      <c r="DT623" s="9">
        <v>0</v>
      </c>
      <c r="DU623" s="9">
        <v>0.01</v>
      </c>
      <c r="DV623" s="9">
        <v>0</v>
      </c>
      <c r="DW623" s="9">
        <v>0</v>
      </c>
      <c r="DX623" s="9">
        <v>0.02</v>
      </c>
      <c r="DY623" s="16" t="s">
        <v>1987</v>
      </c>
      <c r="DZ623" s="16" t="s">
        <v>1989</v>
      </c>
      <c r="EA623" s="16" t="s">
        <v>1947</v>
      </c>
      <c r="EB623" s="16" t="s">
        <v>1948</v>
      </c>
      <c r="EC623" s="9">
        <v>598.69266686599997</v>
      </c>
      <c r="ED623" s="17">
        <v>31.410721610700001</v>
      </c>
      <c r="EE623" s="18">
        <v>0.05</v>
      </c>
      <c r="EF623" s="19" t="s">
        <v>192</v>
      </c>
      <c r="EG623" s="16" t="s">
        <v>1987</v>
      </c>
      <c r="EH623" s="20" t="s">
        <v>1943</v>
      </c>
      <c r="EI623" s="20" t="s">
        <v>1988</v>
      </c>
      <c r="EJ623" s="20">
        <v>598.69266686599997</v>
      </c>
      <c r="EK623" s="21">
        <v>2046.7315669960133</v>
      </c>
      <c r="EL623" s="20">
        <v>1.8237091675447838</v>
      </c>
      <c r="EM623" s="20">
        <v>3732.6431222339302</v>
      </c>
      <c r="EN623" s="22">
        <f t="shared" si="290"/>
        <v>0.70335702316981574</v>
      </c>
      <c r="EO623" s="23">
        <f t="shared" si="291"/>
        <v>0</v>
      </c>
      <c r="EP623" s="22">
        <f t="shared" si="292"/>
        <v>0</v>
      </c>
      <c r="EQ623" s="22">
        <f t="shared" si="293"/>
        <v>0.69354649800890145</v>
      </c>
      <c r="ER623" s="22">
        <f t="shared" si="294"/>
        <v>0</v>
      </c>
      <c r="ES623" s="22">
        <f t="shared" si="295"/>
        <v>0</v>
      </c>
      <c r="ET623" s="22">
        <f t="shared" si="296"/>
        <v>0</v>
      </c>
      <c r="EU623" s="22">
        <f t="shared" si="297"/>
        <v>0</v>
      </c>
      <c r="EV623" s="22">
        <f t="shared" si="298"/>
        <v>1.932536893886156E-2</v>
      </c>
      <c r="EW623" s="22">
        <f t="shared" si="299"/>
        <v>0</v>
      </c>
      <c r="EX623" s="22">
        <f t="shared" si="300"/>
        <v>0</v>
      </c>
      <c r="EY623" s="22">
        <f t="shared" si="301"/>
        <v>1.294214101663153E-2</v>
      </c>
      <c r="EZ623" s="22">
        <f t="shared" si="302"/>
        <v>0</v>
      </c>
      <c r="FA623" s="22">
        <f t="shared" si="303"/>
        <v>0.14277348325134695</v>
      </c>
      <c r="FB623" s="22">
        <f t="shared" si="304"/>
        <v>0.13141250878425861</v>
      </c>
      <c r="FC623" s="22">
        <f t="shared" si="16"/>
        <v>0.20049690876523951</v>
      </c>
      <c r="FD623" s="22">
        <f t="shared" si="305"/>
        <v>0.40345821325648412</v>
      </c>
      <c r="FE623" s="22">
        <f t="shared" si="306"/>
        <v>0.2680115273775216</v>
      </c>
      <c r="FF623" s="22">
        <f t="shared" si="307"/>
        <v>5.763688760806916E-3</v>
      </c>
      <c r="FG623" s="22">
        <f t="shared" si="308"/>
        <v>0.32276657060518726</v>
      </c>
      <c r="FH623" s="22">
        <f t="shared" si="309"/>
        <v>0.37239267348471722</v>
      </c>
      <c r="FI623" s="23">
        <f t="shared" si="310"/>
        <v>0.56029352285202516</v>
      </c>
      <c r="FJ623" s="24">
        <f t="shared" si="311"/>
        <v>5.2464320795054024E-2</v>
      </c>
      <c r="FK623" s="22">
        <f t="shared" si="312"/>
        <v>0.28907987282686509</v>
      </c>
      <c r="FL623" s="25">
        <v>1268.2262004175366</v>
      </c>
      <c r="FM623" s="25">
        <v>14.528591858037577</v>
      </c>
      <c r="FN623" s="25">
        <v>174.57295717892947</v>
      </c>
      <c r="FO623" s="9">
        <v>67.018501281738281</v>
      </c>
      <c r="FP623" s="26">
        <f t="shared" si="0"/>
        <v>238.60256195068359</v>
      </c>
      <c r="FQ623" s="22">
        <f t="shared" si="313"/>
        <v>0.11337202500793593</v>
      </c>
      <c r="FR623" s="28">
        <f t="shared" si="314"/>
        <v>0.25806228896834033</v>
      </c>
      <c r="FS623" s="28">
        <f t="shared" si="315"/>
        <v>0.62876584403572566</v>
      </c>
      <c r="FT623" s="28">
        <f t="shared" si="316"/>
        <v>0</v>
      </c>
      <c r="FU623" s="28">
        <f t="shared" si="317"/>
        <v>5.741677141285889E-3</v>
      </c>
      <c r="FV623" s="28">
        <f t="shared" si="318"/>
        <v>0.97712905531701677</v>
      </c>
      <c r="FW623" s="22">
        <f t="shared" si="319"/>
        <v>0.369792569480557</v>
      </c>
      <c r="FX623" s="22">
        <f t="shared" si="320"/>
        <v>2.370821917808219</v>
      </c>
      <c r="FY623" s="22">
        <f t="shared" si="321"/>
        <v>3.1643835616438354E-2</v>
      </c>
    </row>
    <row r="624" spans="1:181" ht="15.75" customHeight="1">
      <c r="A624" s="9">
        <v>1</v>
      </c>
      <c r="B624" s="9" t="s">
        <v>184</v>
      </c>
      <c r="C624" s="9" t="s">
        <v>1942</v>
      </c>
      <c r="D624" s="9" t="s">
        <v>1943</v>
      </c>
      <c r="E624" s="9" t="s">
        <v>1990</v>
      </c>
      <c r="F624" s="9" t="s">
        <v>1308</v>
      </c>
      <c r="G624" s="9">
        <v>963.94265416200005</v>
      </c>
      <c r="H624" s="9">
        <v>21.625</v>
      </c>
      <c r="I624" s="9">
        <v>25.625</v>
      </c>
      <c r="J624" s="9">
        <v>53.375</v>
      </c>
      <c r="K624" s="9">
        <v>82.9375</v>
      </c>
      <c r="L624" s="9">
        <v>236.75</v>
      </c>
      <c r="M624" s="9">
        <v>544.125</v>
      </c>
      <c r="N624" s="9">
        <v>146.58628845214844</v>
      </c>
      <c r="O624" s="9">
        <v>470</v>
      </c>
      <c r="P624" s="9">
        <v>270.87962861833938</v>
      </c>
      <c r="Q624" s="9">
        <v>0</v>
      </c>
      <c r="R624" s="9">
        <v>0</v>
      </c>
      <c r="S624" s="9">
        <v>0</v>
      </c>
      <c r="T624" s="9">
        <v>555.0625</v>
      </c>
      <c r="U624" s="9">
        <v>409.375</v>
      </c>
      <c r="V624" s="9">
        <v>0</v>
      </c>
      <c r="W624" s="9">
        <v>1284.2853253824217</v>
      </c>
      <c r="X624" s="9">
        <v>14.232772232304901</v>
      </c>
      <c r="Y624" s="9">
        <v>51</v>
      </c>
      <c r="Z624" s="9">
        <v>293319.64270000003</v>
      </c>
      <c r="AA624" s="9">
        <v>161.82</v>
      </c>
      <c r="AB624" s="9">
        <v>66.97</v>
      </c>
      <c r="AC624" s="9">
        <v>46.72</v>
      </c>
      <c r="AD624" s="9">
        <v>20.25</v>
      </c>
      <c r="AE624" s="9">
        <v>6.11</v>
      </c>
      <c r="AF624" s="9">
        <v>84.33</v>
      </c>
      <c r="AG624" s="9">
        <v>4.41</v>
      </c>
      <c r="AH624" s="9">
        <v>17.8</v>
      </c>
      <c r="AI624" s="9">
        <v>15.1</v>
      </c>
      <c r="AJ624" s="9">
        <v>0.1</v>
      </c>
      <c r="AK624" s="9">
        <v>3.2</v>
      </c>
      <c r="AL624" s="9">
        <v>1.72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8.66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94.31</v>
      </c>
      <c r="BD624" s="9">
        <v>0</v>
      </c>
      <c r="BE624" s="9">
        <v>0</v>
      </c>
      <c r="BF624" s="9">
        <v>0</v>
      </c>
      <c r="BG624" s="9">
        <v>0</v>
      </c>
      <c r="BH624" s="9">
        <v>0</v>
      </c>
      <c r="BI624" s="9">
        <v>0</v>
      </c>
      <c r="BJ624" s="9">
        <v>0</v>
      </c>
      <c r="BK624" s="9">
        <v>0</v>
      </c>
      <c r="BL624" s="9">
        <v>0</v>
      </c>
      <c r="BM624" s="9">
        <v>1.83</v>
      </c>
      <c r="BN624" s="9">
        <v>0</v>
      </c>
      <c r="BO624" s="9">
        <v>1.0900000000000001</v>
      </c>
      <c r="BP624" s="9">
        <v>0</v>
      </c>
      <c r="BQ624" s="9">
        <v>0</v>
      </c>
      <c r="BR624" s="9">
        <v>0</v>
      </c>
      <c r="BS624" s="9">
        <v>3.09</v>
      </c>
      <c r="BT624" s="9">
        <v>0</v>
      </c>
      <c r="BU624" s="9">
        <v>0</v>
      </c>
      <c r="BV624" s="9">
        <v>0</v>
      </c>
      <c r="BW624" s="9">
        <v>0</v>
      </c>
      <c r="BX624" s="9">
        <v>0</v>
      </c>
      <c r="BY624" s="9">
        <v>0</v>
      </c>
      <c r="BZ624" s="9">
        <v>0</v>
      </c>
      <c r="CA624" s="9">
        <v>2</v>
      </c>
      <c r="CB624" s="9">
        <v>0</v>
      </c>
      <c r="CC624" s="9">
        <v>0</v>
      </c>
      <c r="CD624" s="9">
        <v>3.9</v>
      </c>
      <c r="CE624" s="9">
        <v>0</v>
      </c>
      <c r="CF624" s="9">
        <v>1.48</v>
      </c>
      <c r="CG624" s="9">
        <v>6.07</v>
      </c>
      <c r="CH624" s="9">
        <v>0</v>
      </c>
      <c r="CI624" s="9">
        <v>3.43</v>
      </c>
      <c r="CJ624" s="9">
        <v>0</v>
      </c>
      <c r="CK624" s="9">
        <v>0</v>
      </c>
      <c r="CL624" s="9">
        <v>0</v>
      </c>
      <c r="CM624" s="9">
        <v>0</v>
      </c>
      <c r="CN624" s="9">
        <v>3.98</v>
      </c>
      <c r="CO624" s="9">
        <v>0</v>
      </c>
      <c r="CP624" s="9">
        <v>5.62</v>
      </c>
      <c r="CQ624" s="9">
        <v>1.71</v>
      </c>
      <c r="CR624" s="9">
        <v>0</v>
      </c>
      <c r="CS624" s="9">
        <v>22.93</v>
      </c>
      <c r="CT624" s="9">
        <v>0</v>
      </c>
      <c r="CU624" s="9">
        <v>62</v>
      </c>
      <c r="CV624" s="9">
        <v>61.199999999999996</v>
      </c>
      <c r="CW624" s="9" t="s">
        <v>1990</v>
      </c>
      <c r="CX624" s="9">
        <v>963.94</v>
      </c>
      <c r="CY624" s="9">
        <v>0.13</v>
      </c>
      <c r="CZ624" s="9">
        <v>7.0000000000000007E-2</v>
      </c>
      <c r="DA624" s="9">
        <v>0</v>
      </c>
      <c r="DB624" s="9">
        <v>7.0000000000000007E-2</v>
      </c>
      <c r="DC624" s="9">
        <v>0</v>
      </c>
      <c r="DD624" s="9">
        <v>0</v>
      </c>
      <c r="DE624" s="9">
        <v>0</v>
      </c>
      <c r="DF624" s="9">
        <v>0.13</v>
      </c>
      <c r="DG624" s="9">
        <v>0</v>
      </c>
      <c r="DH624" s="9">
        <v>0</v>
      </c>
      <c r="DI624" s="9">
        <v>0</v>
      </c>
      <c r="DJ624" s="9">
        <v>0</v>
      </c>
      <c r="DK624" s="9">
        <v>0</v>
      </c>
      <c r="DL624" s="9">
        <v>0.09</v>
      </c>
      <c r="DM624" s="9">
        <v>0</v>
      </c>
      <c r="DN624" s="9">
        <v>0.04</v>
      </c>
      <c r="DO624" s="9">
        <v>0</v>
      </c>
      <c r="DP624" s="9">
        <v>0.11</v>
      </c>
      <c r="DQ624" s="9">
        <v>0.28000000000000003</v>
      </c>
      <c r="DR624" s="9">
        <v>0</v>
      </c>
      <c r="DS624" s="9">
        <v>0</v>
      </c>
      <c r="DT624" s="9">
        <v>0</v>
      </c>
      <c r="DU624" s="9">
        <v>0.08</v>
      </c>
      <c r="DV624" s="9">
        <v>0</v>
      </c>
      <c r="DW624" s="9">
        <v>0</v>
      </c>
      <c r="DX624" s="9">
        <v>0</v>
      </c>
      <c r="DY624" s="16" t="s">
        <v>1990</v>
      </c>
      <c r="DZ624" s="16" t="s">
        <v>1309</v>
      </c>
      <c r="EA624" s="16" t="s">
        <v>1947</v>
      </c>
      <c r="EB624" s="16" t="s">
        <v>1948</v>
      </c>
      <c r="EC624" s="9">
        <v>963.94265416200005</v>
      </c>
      <c r="ED624" s="17">
        <v>594.73376191284001</v>
      </c>
      <c r="EE624" s="18">
        <v>0.62</v>
      </c>
      <c r="EF624" s="19" t="s">
        <v>192</v>
      </c>
      <c r="EG624" s="16" t="s">
        <v>1990</v>
      </c>
      <c r="EH624" s="20" t="s">
        <v>1943</v>
      </c>
      <c r="EI624" s="20" t="s">
        <v>1308</v>
      </c>
      <c r="EJ624" s="20">
        <v>963.94265416200005</v>
      </c>
      <c r="EK624" s="21">
        <v>1812.629110740329</v>
      </c>
      <c r="EL624" s="20">
        <v>2.6441176470588235</v>
      </c>
      <c r="EM624" s="20">
        <v>4792.8046192810461</v>
      </c>
      <c r="EN624" s="22">
        <f t="shared" si="290"/>
        <v>0.60017303176368808</v>
      </c>
      <c r="EO624" s="23">
        <f t="shared" si="291"/>
        <v>1.0762107370792142E-2</v>
      </c>
      <c r="EP624" s="22">
        <f t="shared" si="292"/>
        <v>0</v>
      </c>
      <c r="EQ624" s="22">
        <f t="shared" si="293"/>
        <v>0.62390844138661028</v>
      </c>
      <c r="ER624" s="22">
        <f t="shared" si="294"/>
        <v>0</v>
      </c>
      <c r="ES624" s="22">
        <f t="shared" si="295"/>
        <v>0</v>
      </c>
      <c r="ET624" s="22">
        <f t="shared" si="296"/>
        <v>0</v>
      </c>
      <c r="EU624" s="22">
        <f t="shared" si="297"/>
        <v>1.2106377348504897E-2</v>
      </c>
      <c r="EV624" s="22">
        <f t="shared" si="298"/>
        <v>0</v>
      </c>
      <c r="EW624" s="22">
        <f t="shared" si="299"/>
        <v>7.2109023551204026E-3</v>
      </c>
      <c r="EX624" s="22">
        <f t="shared" si="300"/>
        <v>0</v>
      </c>
      <c r="EY624" s="22">
        <f t="shared" si="301"/>
        <v>4.3133103995766073E-2</v>
      </c>
      <c r="EZ624" s="22">
        <f t="shared" si="302"/>
        <v>0</v>
      </c>
      <c r="FA624" s="22">
        <f t="shared" si="303"/>
        <v>7.5747552262503307E-2</v>
      </c>
      <c r="FB624" s="22">
        <f t="shared" si="304"/>
        <v>0.22651495104525005</v>
      </c>
      <c r="FC624" s="22">
        <f t="shared" si="16"/>
        <v>0.22370535162526267</v>
      </c>
      <c r="FD624" s="22">
        <f t="shared" si="305"/>
        <v>0.49171270718232041</v>
      </c>
      <c r="FE624" s="22">
        <f t="shared" si="306"/>
        <v>0.41712707182320435</v>
      </c>
      <c r="FF624" s="22">
        <f t="shared" si="307"/>
        <v>2.7624309392265192E-3</v>
      </c>
      <c r="FG624" s="22">
        <f t="shared" si="308"/>
        <v>8.8397790055248615E-2</v>
      </c>
      <c r="FH624" s="22">
        <f t="shared" si="309"/>
        <v>0.4138549005067359</v>
      </c>
      <c r="FI624" s="23">
        <f t="shared" si="310"/>
        <v>0.52113459399332596</v>
      </c>
      <c r="FJ624" s="24">
        <f t="shared" si="311"/>
        <v>2.7252502780867632E-2</v>
      </c>
      <c r="FK624" s="22">
        <f t="shared" si="312"/>
        <v>0.16787305686838561</v>
      </c>
      <c r="FL624" s="25">
        <v>1284.2853253824217</v>
      </c>
      <c r="FM624" s="25">
        <v>14.232772232304901</v>
      </c>
      <c r="FN624" s="25">
        <v>270.87962861833938</v>
      </c>
      <c r="FO624" s="9">
        <v>146.58628845214844</v>
      </c>
      <c r="FP624" s="26">
        <f t="shared" si="0"/>
        <v>323.41371154785156</v>
      </c>
      <c r="FQ624" s="22">
        <f t="shared" si="313"/>
        <v>4.901743874076888E-2</v>
      </c>
      <c r="FR624" s="28">
        <f t="shared" si="314"/>
        <v>0.14141142049420227</v>
      </c>
      <c r="FS624" s="28">
        <f t="shared" si="315"/>
        <v>0.81008449686133122</v>
      </c>
      <c r="FT624" s="28">
        <f t="shared" si="316"/>
        <v>0</v>
      </c>
      <c r="FU624" s="28">
        <f t="shared" si="317"/>
        <v>0.57582522944016989</v>
      </c>
      <c r="FV624" s="28">
        <f t="shared" si="318"/>
        <v>0.42468812665613248</v>
      </c>
      <c r="FW624" s="22">
        <f t="shared" si="319"/>
        <v>0.38314176245210729</v>
      </c>
      <c r="FX624" s="22">
        <f t="shared" si="320"/>
        <v>3.1729411764705882</v>
      </c>
      <c r="FY624" s="22">
        <f t="shared" si="321"/>
        <v>0.16980392156862745</v>
      </c>
    </row>
    <row r="625" spans="1:181" ht="15.75" customHeight="1">
      <c r="A625" s="9">
        <v>1</v>
      </c>
      <c r="B625" s="9" t="s">
        <v>184</v>
      </c>
      <c r="C625" s="9" t="s">
        <v>1942</v>
      </c>
      <c r="D625" s="9" t="s">
        <v>1943</v>
      </c>
      <c r="E625" s="9" t="s">
        <v>1991</v>
      </c>
      <c r="F625" s="9" t="s">
        <v>1992</v>
      </c>
      <c r="G625" s="9">
        <v>335.38890323300001</v>
      </c>
      <c r="H625" s="9">
        <v>3.5</v>
      </c>
      <c r="I625" s="9">
        <v>5.75</v>
      </c>
      <c r="J625" s="9">
        <v>20.125</v>
      </c>
      <c r="K625" s="9">
        <v>38.125</v>
      </c>
      <c r="L625" s="9">
        <v>74.6875</v>
      </c>
      <c r="M625" s="9">
        <v>193.625</v>
      </c>
      <c r="N625" s="9">
        <v>117.10282897949219</v>
      </c>
      <c r="O625" s="9">
        <v>492.6654052734375</v>
      </c>
      <c r="P625" s="9">
        <v>296.22207544760931</v>
      </c>
      <c r="Q625" s="9">
        <v>0</v>
      </c>
      <c r="R625" s="9">
        <v>0</v>
      </c>
      <c r="S625" s="9">
        <v>0</v>
      </c>
      <c r="T625" s="9">
        <v>146.75</v>
      </c>
      <c r="U625" s="9">
        <v>189.0625</v>
      </c>
      <c r="V625" s="9">
        <v>0</v>
      </c>
      <c r="W625" s="9">
        <v>1291.5313955654929</v>
      </c>
      <c r="X625" s="9">
        <v>14.208952860070804</v>
      </c>
      <c r="Y625" s="9">
        <v>29</v>
      </c>
      <c r="Z625" s="9">
        <v>86483.192200000005</v>
      </c>
      <c r="AA625" s="9">
        <v>60.56</v>
      </c>
      <c r="AB625" s="9">
        <v>39.21</v>
      </c>
      <c r="AC625" s="9">
        <v>21.87</v>
      </c>
      <c r="AD625" s="9">
        <v>17.34</v>
      </c>
      <c r="AE625" s="9">
        <v>4.1399999999999997</v>
      </c>
      <c r="AF625" s="9">
        <v>16.41</v>
      </c>
      <c r="AG625" s="9">
        <v>0.8</v>
      </c>
      <c r="AH625" s="9">
        <v>7.8</v>
      </c>
      <c r="AI625" s="9">
        <v>5.1000000000000005</v>
      </c>
      <c r="AJ625" s="9">
        <v>1.6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1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12.75</v>
      </c>
      <c r="BD625" s="9">
        <v>0</v>
      </c>
      <c r="BE625" s="9">
        <v>0</v>
      </c>
      <c r="BF625" s="9">
        <v>0</v>
      </c>
      <c r="BG625" s="9">
        <v>0</v>
      </c>
      <c r="BH625" s="9">
        <v>0</v>
      </c>
      <c r="BI625" s="9">
        <v>0</v>
      </c>
      <c r="BJ625" s="9">
        <v>0</v>
      </c>
      <c r="BK625" s="9">
        <v>0</v>
      </c>
      <c r="BL625" s="9">
        <v>0</v>
      </c>
      <c r="BM625" s="9">
        <v>0</v>
      </c>
      <c r="BN625" s="9">
        <v>0</v>
      </c>
      <c r="BO625" s="9">
        <v>3.72</v>
      </c>
      <c r="BP625" s="9">
        <v>0</v>
      </c>
      <c r="BQ625" s="9">
        <v>0</v>
      </c>
      <c r="BR625" s="9">
        <v>0</v>
      </c>
      <c r="BS625" s="9">
        <v>3.66</v>
      </c>
      <c r="BT625" s="9">
        <v>1.88</v>
      </c>
      <c r="BU625" s="9">
        <v>0</v>
      </c>
      <c r="BV625" s="9">
        <v>0</v>
      </c>
      <c r="BW625" s="9">
        <v>0</v>
      </c>
      <c r="BX625" s="9">
        <v>0</v>
      </c>
      <c r="BY625" s="9">
        <v>0</v>
      </c>
      <c r="BZ625" s="9">
        <v>0</v>
      </c>
      <c r="CA625" s="9">
        <v>0</v>
      </c>
      <c r="CB625" s="9">
        <v>0</v>
      </c>
      <c r="CC625" s="9">
        <v>0</v>
      </c>
      <c r="CD625" s="9">
        <v>2.2000000000000002</v>
      </c>
      <c r="CE625" s="9">
        <v>0</v>
      </c>
      <c r="CF625" s="9">
        <v>0</v>
      </c>
      <c r="CG625" s="9">
        <v>2.95</v>
      </c>
      <c r="CH625" s="9">
        <v>2.78</v>
      </c>
      <c r="CI625" s="9">
        <v>1.99</v>
      </c>
      <c r="CJ625" s="9">
        <v>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1.05</v>
      </c>
      <c r="CR625" s="9">
        <v>0</v>
      </c>
      <c r="CS625" s="9">
        <v>17.18</v>
      </c>
      <c r="CT625" s="9">
        <v>9.4</v>
      </c>
      <c r="CU625" s="9">
        <v>28</v>
      </c>
      <c r="CV625" s="9">
        <v>31.900000000000002</v>
      </c>
      <c r="CW625" s="9" t="s">
        <v>1991</v>
      </c>
      <c r="CX625" s="9">
        <v>335.39</v>
      </c>
      <c r="CY625" s="9">
        <v>0.09</v>
      </c>
      <c r="CZ625" s="9">
        <v>0.16</v>
      </c>
      <c r="DA625" s="9">
        <v>0</v>
      </c>
      <c r="DB625" s="9">
        <v>0</v>
      </c>
      <c r="DC625" s="9">
        <v>0</v>
      </c>
      <c r="DD625" s="9">
        <v>0</v>
      </c>
      <c r="DE625" s="9">
        <v>0</v>
      </c>
      <c r="DF625" s="9">
        <v>0.09</v>
      </c>
      <c r="DG625" s="9">
        <v>0</v>
      </c>
      <c r="DH625" s="9">
        <v>0</v>
      </c>
      <c r="DI625" s="9">
        <v>0</v>
      </c>
      <c r="DJ625" s="9">
        <v>0</v>
      </c>
      <c r="DK625" s="9">
        <v>0</v>
      </c>
      <c r="DL625" s="9">
        <v>0.11</v>
      </c>
      <c r="DM625" s="9">
        <v>0</v>
      </c>
      <c r="DN625" s="9">
        <v>0.16</v>
      </c>
      <c r="DO625" s="9">
        <v>0</v>
      </c>
      <c r="DP625" s="9">
        <v>0.14000000000000001</v>
      </c>
      <c r="DQ625" s="9">
        <v>0.14000000000000001</v>
      </c>
      <c r="DR625" s="9">
        <v>0</v>
      </c>
      <c r="DS625" s="9">
        <v>0</v>
      </c>
      <c r="DT625" s="9">
        <v>0</v>
      </c>
      <c r="DU625" s="9">
        <v>0.1</v>
      </c>
      <c r="DV625" s="9">
        <v>0</v>
      </c>
      <c r="DW625" s="9">
        <v>0</v>
      </c>
      <c r="DX625" s="9">
        <v>0</v>
      </c>
      <c r="DY625" s="16" t="s">
        <v>1991</v>
      </c>
      <c r="DZ625" s="16" t="s">
        <v>1993</v>
      </c>
      <c r="EA625" s="16" t="s">
        <v>1947</v>
      </c>
      <c r="EB625" s="16" t="s">
        <v>1948</v>
      </c>
      <c r="EC625" s="9">
        <v>335.38890323300001</v>
      </c>
      <c r="ED625" s="17">
        <v>253.3367882126</v>
      </c>
      <c r="EE625" s="18">
        <v>0.76</v>
      </c>
      <c r="EF625" s="19" t="s">
        <v>192</v>
      </c>
      <c r="EG625" s="16" t="s">
        <v>1991</v>
      </c>
      <c r="EH625" s="20" t="s">
        <v>1943</v>
      </c>
      <c r="EI625" s="20" t="s">
        <v>1992</v>
      </c>
      <c r="EJ625" s="20">
        <v>335.38890323300001</v>
      </c>
      <c r="EK625" s="21">
        <v>1428.0579953764861</v>
      </c>
      <c r="EL625" s="20">
        <v>1.8984326018808777</v>
      </c>
      <c r="EM625" s="20">
        <v>2711.0718557993732</v>
      </c>
      <c r="EN625" s="22">
        <f t="shared" si="290"/>
        <v>0.30300528401585203</v>
      </c>
      <c r="EO625" s="23">
        <f t="shared" si="291"/>
        <v>0</v>
      </c>
      <c r="EP625" s="22">
        <f t="shared" si="292"/>
        <v>0</v>
      </c>
      <c r="EQ625" s="22">
        <f t="shared" si="293"/>
        <v>0.25418660287081341</v>
      </c>
      <c r="ER625" s="22">
        <f t="shared" si="294"/>
        <v>0</v>
      </c>
      <c r="ES625" s="22">
        <f t="shared" si="295"/>
        <v>0</v>
      </c>
      <c r="ET625" s="22">
        <f t="shared" si="296"/>
        <v>0</v>
      </c>
      <c r="EU625" s="22">
        <f t="shared" si="297"/>
        <v>0</v>
      </c>
      <c r="EV625" s="22">
        <f t="shared" si="298"/>
        <v>0</v>
      </c>
      <c r="EW625" s="22">
        <f t="shared" si="299"/>
        <v>7.4162679425837319E-2</v>
      </c>
      <c r="EX625" s="22">
        <f t="shared" si="300"/>
        <v>0</v>
      </c>
      <c r="EY625" s="22">
        <f t="shared" si="301"/>
        <v>0.16806220095693777</v>
      </c>
      <c r="EZ625" s="22">
        <f t="shared" si="302"/>
        <v>3.7480063795853266E-2</v>
      </c>
      <c r="FA625" s="22">
        <f t="shared" si="303"/>
        <v>0.10267145135566189</v>
      </c>
      <c r="FB625" s="22">
        <f t="shared" si="304"/>
        <v>0.36343700159489634</v>
      </c>
      <c r="FC625" s="22">
        <f t="shared" si="16"/>
        <v>0.23943196829590488</v>
      </c>
      <c r="FD625" s="22">
        <f t="shared" si="305"/>
        <v>0.53793103448275859</v>
      </c>
      <c r="FE625" s="22">
        <f t="shared" si="306"/>
        <v>0.35172413793103452</v>
      </c>
      <c r="FF625" s="22">
        <f t="shared" si="307"/>
        <v>0.11034482758620691</v>
      </c>
      <c r="FG625" s="22">
        <f t="shared" si="308"/>
        <v>0</v>
      </c>
      <c r="FH625" s="22">
        <f t="shared" si="309"/>
        <v>0.64745706737120212</v>
      </c>
      <c r="FI625" s="23">
        <f t="shared" si="310"/>
        <v>0.27097093791281374</v>
      </c>
      <c r="FJ625" s="24">
        <f t="shared" si="311"/>
        <v>1.3210039630118891E-2</v>
      </c>
      <c r="FK625" s="22">
        <f t="shared" si="312"/>
        <v>0.1805664988204097</v>
      </c>
      <c r="FL625" s="25">
        <v>1291.5313955654929</v>
      </c>
      <c r="FM625" s="25">
        <v>14.208952860070804</v>
      </c>
      <c r="FN625" s="25">
        <v>296.22207544760931</v>
      </c>
      <c r="FO625" s="9">
        <v>117.10282897949219</v>
      </c>
      <c r="FP625" s="26">
        <f t="shared" si="0"/>
        <v>375.56257629394531</v>
      </c>
      <c r="FQ625" s="22">
        <f t="shared" si="313"/>
        <v>2.7579922623659013E-2</v>
      </c>
      <c r="FR625" s="28">
        <f t="shared" si="314"/>
        <v>0.17367897219763648</v>
      </c>
      <c r="FS625" s="28">
        <f t="shared" si="315"/>
        <v>0.80000410691464963</v>
      </c>
      <c r="FT625" s="28">
        <f t="shared" si="316"/>
        <v>0</v>
      </c>
      <c r="FU625" s="28">
        <f t="shared" si="317"/>
        <v>0.43755174540777947</v>
      </c>
      <c r="FV625" s="28">
        <f t="shared" si="318"/>
        <v>0.56371125632816566</v>
      </c>
      <c r="FW625" s="22">
        <f t="shared" si="319"/>
        <v>0.46235138705416112</v>
      </c>
      <c r="FX625" s="22">
        <f t="shared" si="320"/>
        <v>2.0882758620689654</v>
      </c>
      <c r="FY625" s="22">
        <f t="shared" si="321"/>
        <v>3.4482758620689655E-2</v>
      </c>
    </row>
    <row r="626" spans="1:181" ht="15.75" customHeight="1">
      <c r="A626" s="9">
        <v>1</v>
      </c>
      <c r="B626" s="9" t="s">
        <v>184</v>
      </c>
      <c r="C626" s="9" t="s">
        <v>1942</v>
      </c>
      <c r="D626" s="9" t="s">
        <v>1943</v>
      </c>
      <c r="E626" s="9" t="s">
        <v>1994</v>
      </c>
      <c r="F626" s="9" t="s">
        <v>1995</v>
      </c>
      <c r="G626" s="9">
        <v>362.933281249</v>
      </c>
      <c r="H626" s="9">
        <v>14.625</v>
      </c>
      <c r="I626" s="9">
        <v>20.25</v>
      </c>
      <c r="J626" s="9">
        <v>46.625</v>
      </c>
      <c r="K626" s="9">
        <v>55.0625</v>
      </c>
      <c r="L626" s="9">
        <v>105.8125</v>
      </c>
      <c r="M626" s="9">
        <v>120.1875</v>
      </c>
      <c r="N626" s="9">
        <v>115.18095397949219</v>
      </c>
      <c r="O626" s="9">
        <v>322.86758422851563</v>
      </c>
      <c r="P626" s="9">
        <v>241.23791584658676</v>
      </c>
      <c r="Q626" s="9">
        <v>0</v>
      </c>
      <c r="R626" s="9">
        <v>0</v>
      </c>
      <c r="S626" s="9">
        <v>0</v>
      </c>
      <c r="T626" s="9">
        <v>178.75</v>
      </c>
      <c r="U626" s="9">
        <v>183.8125</v>
      </c>
      <c r="V626" s="9">
        <v>0</v>
      </c>
      <c r="W626" s="9">
        <v>1289.2344126765415</v>
      </c>
      <c r="X626" s="9">
        <v>14.276846365828453</v>
      </c>
      <c r="Y626" s="9">
        <v>19</v>
      </c>
      <c r="Z626" s="9">
        <v>152529.9846</v>
      </c>
      <c r="AA626" s="9">
        <v>73.41</v>
      </c>
      <c r="AB626" s="9">
        <v>34.93</v>
      </c>
      <c r="AC626" s="9">
        <v>20.92</v>
      </c>
      <c r="AD626" s="9">
        <v>14.01</v>
      </c>
      <c r="AE626" s="9">
        <v>2.96</v>
      </c>
      <c r="AF626" s="9">
        <v>35.520000000000003</v>
      </c>
      <c r="AG626" s="9">
        <v>0</v>
      </c>
      <c r="AH626" s="9">
        <v>5</v>
      </c>
      <c r="AI626" s="9">
        <v>0.7</v>
      </c>
      <c r="AJ626" s="9">
        <v>0.5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1.2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43.39</v>
      </c>
      <c r="BD626" s="9">
        <v>0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9">
        <v>0</v>
      </c>
      <c r="BK626" s="9">
        <v>0</v>
      </c>
      <c r="BL626" s="9">
        <v>0</v>
      </c>
      <c r="BM626" s="9">
        <v>0</v>
      </c>
      <c r="BN626" s="9">
        <v>0</v>
      </c>
      <c r="BO626" s="9">
        <v>0</v>
      </c>
      <c r="BP626" s="9">
        <v>0</v>
      </c>
      <c r="BQ626" s="9">
        <v>0</v>
      </c>
      <c r="BR626" s="9">
        <v>0</v>
      </c>
      <c r="BS626" s="9">
        <v>0</v>
      </c>
      <c r="BT626" s="9">
        <v>0</v>
      </c>
      <c r="BU626" s="9">
        <v>0</v>
      </c>
      <c r="BV626" s="9">
        <v>0</v>
      </c>
      <c r="BW626" s="9">
        <v>0</v>
      </c>
      <c r="BX626" s="9">
        <v>0</v>
      </c>
      <c r="BY626" s="9">
        <v>0</v>
      </c>
      <c r="BZ626" s="9">
        <v>0</v>
      </c>
      <c r="CA626" s="9">
        <v>0</v>
      </c>
      <c r="CB626" s="9">
        <v>0</v>
      </c>
      <c r="CC626" s="9">
        <v>0</v>
      </c>
      <c r="CD626" s="9">
        <v>3.05</v>
      </c>
      <c r="CE626" s="9">
        <v>1.1400000000000001</v>
      </c>
      <c r="CF626" s="9">
        <v>6.98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9">
        <v>0</v>
      </c>
      <c r="CO626" s="9">
        <v>0</v>
      </c>
      <c r="CP626" s="9">
        <v>0</v>
      </c>
      <c r="CQ626" s="9">
        <v>12.32</v>
      </c>
      <c r="CR626" s="9">
        <v>0</v>
      </c>
      <c r="CS626" s="9">
        <v>5.33</v>
      </c>
      <c r="CT626" s="9">
        <v>0</v>
      </c>
      <c r="CU626" s="9">
        <v>22</v>
      </c>
      <c r="CV626" s="9">
        <v>24.7</v>
      </c>
      <c r="CW626" s="9" t="s">
        <v>1994</v>
      </c>
      <c r="CX626" s="9">
        <v>362.93</v>
      </c>
      <c r="CY626" s="9">
        <v>0.14000000000000001</v>
      </c>
      <c r="CZ626" s="9">
        <v>0.05</v>
      </c>
      <c r="DA626" s="9">
        <v>0</v>
      </c>
      <c r="DB626" s="9">
        <v>0.09</v>
      </c>
      <c r="DC626" s="9">
        <v>0</v>
      </c>
      <c r="DD626" s="9">
        <v>0</v>
      </c>
      <c r="DE626" s="9">
        <v>0</v>
      </c>
      <c r="DF626" s="9">
        <v>0.18</v>
      </c>
      <c r="DG626" s="9">
        <v>0</v>
      </c>
      <c r="DH626" s="9">
        <v>0</v>
      </c>
      <c r="DI626" s="9">
        <v>0</v>
      </c>
      <c r="DJ626" s="9">
        <v>0</v>
      </c>
      <c r="DK626" s="9">
        <v>0</v>
      </c>
      <c r="DL626" s="9">
        <v>0.17</v>
      </c>
      <c r="DM626" s="9">
        <v>0</v>
      </c>
      <c r="DN626" s="9">
        <v>0.01</v>
      </c>
      <c r="DO626" s="9">
        <v>0</v>
      </c>
      <c r="DP626" s="9">
        <v>0.06</v>
      </c>
      <c r="DQ626" s="9">
        <v>0.25</v>
      </c>
      <c r="DR626" s="9">
        <v>0</v>
      </c>
      <c r="DS626" s="9">
        <v>0</v>
      </c>
      <c r="DT626" s="9">
        <v>0</v>
      </c>
      <c r="DU626" s="9">
        <v>0.04</v>
      </c>
      <c r="DV626" s="9">
        <v>0</v>
      </c>
      <c r="DW626" s="9">
        <v>0</v>
      </c>
      <c r="DX626" s="9">
        <v>0</v>
      </c>
      <c r="DY626" s="16" t="s">
        <v>1994</v>
      </c>
      <c r="DZ626" s="16" t="s">
        <v>1996</v>
      </c>
      <c r="EA626" s="16" t="s">
        <v>1947</v>
      </c>
      <c r="EB626" s="16" t="s">
        <v>1948</v>
      </c>
      <c r="EC626" s="9">
        <v>362.933281249</v>
      </c>
      <c r="ED626" s="17">
        <v>73.977677671039999</v>
      </c>
      <c r="EE626" s="18">
        <v>0.2</v>
      </c>
      <c r="EF626" s="19" t="s">
        <v>192</v>
      </c>
      <c r="EG626" s="16" t="s">
        <v>1994</v>
      </c>
      <c r="EH626" s="20" t="s">
        <v>1943</v>
      </c>
      <c r="EI626" s="20" t="s">
        <v>1995</v>
      </c>
      <c r="EJ626" s="20">
        <v>362.933281249</v>
      </c>
      <c r="EK626" s="21">
        <v>2077.7821087045363</v>
      </c>
      <c r="EL626" s="20">
        <v>2.9720647773279349</v>
      </c>
      <c r="EM626" s="20">
        <v>6175.3030202429154</v>
      </c>
      <c r="EN626" s="22">
        <f t="shared" si="290"/>
        <v>0.60741043454570232</v>
      </c>
      <c r="EO626" s="23">
        <f t="shared" si="291"/>
        <v>0</v>
      </c>
      <c r="EP626" s="22">
        <f t="shared" si="292"/>
        <v>1.6346546791990192E-2</v>
      </c>
      <c r="EQ626" s="22">
        <f t="shared" si="293"/>
        <v>0.5910638877537121</v>
      </c>
      <c r="ER626" s="22">
        <f t="shared" si="294"/>
        <v>0</v>
      </c>
      <c r="ES626" s="22">
        <f t="shared" si="295"/>
        <v>0</v>
      </c>
      <c r="ET626" s="22">
        <f t="shared" si="296"/>
        <v>0</v>
      </c>
      <c r="EU626" s="22">
        <f t="shared" si="297"/>
        <v>0</v>
      </c>
      <c r="EV626" s="22">
        <f t="shared" si="298"/>
        <v>0</v>
      </c>
      <c r="EW626" s="22">
        <f t="shared" si="299"/>
        <v>0</v>
      </c>
      <c r="EX626" s="22">
        <f t="shared" si="300"/>
        <v>0</v>
      </c>
      <c r="EY626" s="22">
        <f t="shared" si="301"/>
        <v>0</v>
      </c>
      <c r="EZ626" s="22">
        <f t="shared" si="302"/>
        <v>0</v>
      </c>
      <c r="FA626" s="22">
        <f t="shared" si="303"/>
        <v>0.15215910638877539</v>
      </c>
      <c r="FB626" s="22">
        <f t="shared" si="304"/>
        <v>0.24043045906552241</v>
      </c>
      <c r="FC626" s="22">
        <f t="shared" si="16"/>
        <v>8.4457158425282661E-2</v>
      </c>
      <c r="FD626" s="22">
        <f t="shared" si="305"/>
        <v>0.80645161290322576</v>
      </c>
      <c r="FE626" s="22">
        <f t="shared" si="306"/>
        <v>0.1129032258064516</v>
      </c>
      <c r="FF626" s="22">
        <f t="shared" si="307"/>
        <v>8.0645161290322578E-2</v>
      </c>
      <c r="FG626" s="22">
        <f t="shared" si="308"/>
        <v>0</v>
      </c>
      <c r="FH626" s="22">
        <f t="shared" si="309"/>
        <v>0.47582073287018117</v>
      </c>
      <c r="FI626" s="23">
        <f t="shared" si="310"/>
        <v>0.48385778504290977</v>
      </c>
      <c r="FJ626" s="24">
        <f t="shared" si="311"/>
        <v>0</v>
      </c>
      <c r="FK626" s="22">
        <f t="shared" si="312"/>
        <v>0.20226858156233712</v>
      </c>
      <c r="FL626" s="25">
        <v>1289.2344126765415</v>
      </c>
      <c r="FM626" s="25">
        <v>14.276846365828453</v>
      </c>
      <c r="FN626" s="25">
        <v>241.23791584658676</v>
      </c>
      <c r="FO626" s="9">
        <v>115.18095397949219</v>
      </c>
      <c r="FP626" s="26">
        <f t="shared" si="0"/>
        <v>207.68663024902344</v>
      </c>
      <c r="FQ626" s="22">
        <f t="shared" si="313"/>
        <v>9.6092041710754764E-2</v>
      </c>
      <c r="FR626" s="28">
        <f t="shared" si="314"/>
        <v>0.28018235100967387</v>
      </c>
      <c r="FS626" s="28">
        <f t="shared" si="315"/>
        <v>0.62270398355929968</v>
      </c>
      <c r="FT626" s="28">
        <f t="shared" si="316"/>
        <v>0</v>
      </c>
      <c r="FU626" s="28">
        <f t="shared" si="317"/>
        <v>0.49251476575763198</v>
      </c>
      <c r="FV626" s="28">
        <f t="shared" si="318"/>
        <v>0.50646361052209632</v>
      </c>
      <c r="FW626" s="22">
        <f t="shared" si="319"/>
        <v>0.29968669118648689</v>
      </c>
      <c r="FX626" s="22">
        <f t="shared" si="320"/>
        <v>3.8636842105263156</v>
      </c>
      <c r="FY626" s="22">
        <f t="shared" si="321"/>
        <v>0</v>
      </c>
    </row>
    <row r="627" spans="1:181" ht="15.75" customHeight="1">
      <c r="A627" s="9">
        <v>1</v>
      </c>
      <c r="B627" s="9" t="s">
        <v>184</v>
      </c>
      <c r="C627" s="9" t="s">
        <v>1942</v>
      </c>
      <c r="D627" s="9" t="s">
        <v>1943</v>
      </c>
      <c r="E627" s="9" t="s">
        <v>1997</v>
      </c>
      <c r="F627" s="9" t="s">
        <v>329</v>
      </c>
      <c r="G627" s="9">
        <v>359.77061891</v>
      </c>
      <c r="H627" s="9">
        <v>7.1875</v>
      </c>
      <c r="I627" s="9">
        <v>9.0625</v>
      </c>
      <c r="J627" s="9">
        <v>27.9375</v>
      </c>
      <c r="K627" s="9">
        <v>48.5</v>
      </c>
      <c r="L627" s="9">
        <v>111.5</v>
      </c>
      <c r="M627" s="9">
        <v>154.9375</v>
      </c>
      <c r="N627" s="9">
        <v>91.330001831054688</v>
      </c>
      <c r="O627" s="9">
        <v>536.25592041015625</v>
      </c>
      <c r="P627" s="9">
        <v>319.23796641332865</v>
      </c>
      <c r="Q627" s="9">
        <v>0</v>
      </c>
      <c r="R627" s="9">
        <v>0</v>
      </c>
      <c r="S627" s="9">
        <v>0</v>
      </c>
      <c r="T627" s="9">
        <v>187.25</v>
      </c>
      <c r="U627" s="9">
        <v>171.875</v>
      </c>
      <c r="V627" s="9">
        <v>0</v>
      </c>
      <c r="W627" s="9">
        <v>1315.8689151599444</v>
      </c>
      <c r="X627" s="9">
        <v>14.027453059805284</v>
      </c>
      <c r="Y627" s="9">
        <v>14</v>
      </c>
      <c r="Z627" s="9">
        <v>102789.5171</v>
      </c>
      <c r="AA627" s="9">
        <v>45.86</v>
      </c>
      <c r="AB627" s="9">
        <v>35.159999999999997</v>
      </c>
      <c r="AC627" s="9">
        <v>26.72</v>
      </c>
      <c r="AD627" s="9">
        <v>8.44</v>
      </c>
      <c r="AE627" s="9">
        <v>1.01</v>
      </c>
      <c r="AF627" s="9">
        <v>9.6</v>
      </c>
      <c r="AG627" s="9">
        <v>0.09</v>
      </c>
      <c r="AH627" s="9">
        <v>65.900000000000006</v>
      </c>
      <c r="AI627" s="9">
        <v>6.2</v>
      </c>
      <c r="AJ627" s="9">
        <v>0</v>
      </c>
      <c r="AK627" s="9">
        <v>0</v>
      </c>
      <c r="AL627" s="9">
        <v>1.25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10.02</v>
      </c>
      <c r="BD627" s="9">
        <v>0</v>
      </c>
      <c r="BE627" s="9">
        <v>0</v>
      </c>
      <c r="BF627" s="9">
        <v>0</v>
      </c>
      <c r="BG627" s="9">
        <v>0</v>
      </c>
      <c r="BH627" s="9">
        <v>0</v>
      </c>
      <c r="BI627" s="9">
        <v>0</v>
      </c>
      <c r="BJ627" s="9">
        <v>0</v>
      </c>
      <c r="BK627" s="9">
        <v>4.5600000000000005</v>
      </c>
      <c r="BL627" s="9">
        <v>0</v>
      </c>
      <c r="BM627" s="9">
        <v>0</v>
      </c>
      <c r="BN627" s="9">
        <v>0</v>
      </c>
      <c r="BO627" s="9">
        <v>17.84</v>
      </c>
      <c r="BP627" s="9">
        <v>0</v>
      </c>
      <c r="BQ627" s="9">
        <v>2.39</v>
      </c>
      <c r="BR627" s="9">
        <v>0</v>
      </c>
      <c r="BS627" s="9">
        <v>0</v>
      </c>
      <c r="BT627" s="9">
        <v>0</v>
      </c>
      <c r="BU627" s="9">
        <v>0</v>
      </c>
      <c r="BV627" s="9">
        <v>0</v>
      </c>
      <c r="BW627" s="9">
        <v>0</v>
      </c>
      <c r="BX627" s="9">
        <v>0</v>
      </c>
      <c r="BY627" s="9">
        <v>0</v>
      </c>
      <c r="BZ627" s="9">
        <v>0</v>
      </c>
      <c r="CA627" s="9">
        <v>0</v>
      </c>
      <c r="CB627" s="9">
        <v>0</v>
      </c>
      <c r="CC627" s="9">
        <v>0</v>
      </c>
      <c r="CD627" s="9">
        <v>0</v>
      </c>
      <c r="CE627" s="9">
        <v>0</v>
      </c>
      <c r="CF627" s="9">
        <v>1.31</v>
      </c>
      <c r="CG627" s="9">
        <v>0</v>
      </c>
      <c r="CH627" s="9">
        <v>0</v>
      </c>
      <c r="CI627" s="9">
        <v>1.55</v>
      </c>
      <c r="CJ627" s="9">
        <v>0</v>
      </c>
      <c r="CK627" s="9">
        <v>0</v>
      </c>
      <c r="CL627" s="9">
        <v>0</v>
      </c>
      <c r="CM627" s="9">
        <v>0</v>
      </c>
      <c r="CN627" s="9">
        <v>0</v>
      </c>
      <c r="CO627" s="9">
        <v>1.31</v>
      </c>
      <c r="CP627" s="9">
        <v>0</v>
      </c>
      <c r="CQ627" s="9">
        <v>0</v>
      </c>
      <c r="CR627" s="9">
        <v>0</v>
      </c>
      <c r="CS627" s="9">
        <v>5.63</v>
      </c>
      <c r="CT627" s="9">
        <v>0</v>
      </c>
      <c r="CU627" s="9">
        <v>31</v>
      </c>
      <c r="CV627" s="9">
        <v>18.2</v>
      </c>
      <c r="CW627" s="9" t="s">
        <v>1997</v>
      </c>
      <c r="CX627" s="9">
        <v>359.77</v>
      </c>
      <c r="CY627" s="9">
        <v>0.2</v>
      </c>
      <c r="CZ627" s="9">
        <v>0.09</v>
      </c>
      <c r="DA627" s="9">
        <v>0</v>
      </c>
      <c r="DB627" s="9">
        <v>0.03</v>
      </c>
      <c r="DC627" s="9">
        <v>0.01</v>
      </c>
      <c r="DD627" s="9">
        <v>0</v>
      </c>
      <c r="DE627" s="9">
        <v>0</v>
      </c>
      <c r="DF627" s="9">
        <v>0.15</v>
      </c>
      <c r="DG627" s="9">
        <v>0</v>
      </c>
      <c r="DH627" s="9">
        <v>0</v>
      </c>
      <c r="DI627" s="9">
        <v>0</v>
      </c>
      <c r="DJ627" s="9">
        <v>0</v>
      </c>
      <c r="DK627" s="9">
        <v>0</v>
      </c>
      <c r="DL627" s="9">
        <v>0</v>
      </c>
      <c r="DM627" s="9">
        <v>0</v>
      </c>
      <c r="DN627" s="9">
        <v>0.08</v>
      </c>
      <c r="DO627" s="9">
        <v>0</v>
      </c>
      <c r="DP627" s="9">
        <v>0.11</v>
      </c>
      <c r="DQ627" s="9">
        <v>0.18</v>
      </c>
      <c r="DR627" s="9">
        <v>0</v>
      </c>
      <c r="DS627" s="9">
        <v>0</v>
      </c>
      <c r="DT627" s="9">
        <v>0.02</v>
      </c>
      <c r="DU627" s="9">
        <v>0.12</v>
      </c>
      <c r="DV627" s="9">
        <v>0</v>
      </c>
      <c r="DW627" s="9">
        <v>0</v>
      </c>
      <c r="DX627" s="9">
        <v>0</v>
      </c>
      <c r="DY627" s="16" t="s">
        <v>1997</v>
      </c>
      <c r="DZ627" s="16" t="s">
        <v>330</v>
      </c>
      <c r="EA627" s="16" t="s">
        <v>1947</v>
      </c>
      <c r="EB627" s="16" t="s">
        <v>1948</v>
      </c>
      <c r="EC627" s="9">
        <v>359.77061891</v>
      </c>
      <c r="ED627" s="17">
        <v>297.78944356382777</v>
      </c>
      <c r="EE627" s="18">
        <v>0.83</v>
      </c>
      <c r="EF627" s="19" t="s">
        <v>192</v>
      </c>
      <c r="EG627" s="16" t="s">
        <v>1997</v>
      </c>
      <c r="EH627" s="20" t="s">
        <v>1943</v>
      </c>
      <c r="EI627" s="20" t="s">
        <v>329</v>
      </c>
      <c r="EJ627" s="20">
        <v>359.77061891</v>
      </c>
      <c r="EK627" s="21">
        <v>2241.3762996075011</v>
      </c>
      <c r="EL627" s="20">
        <v>2.5197802197802197</v>
      </c>
      <c r="EM627" s="20">
        <v>5647.7756648351651</v>
      </c>
      <c r="EN627" s="22">
        <f t="shared" si="290"/>
        <v>0.78630614914958574</v>
      </c>
      <c r="EO627" s="23">
        <f t="shared" si="291"/>
        <v>2.7256868730920192E-2</v>
      </c>
      <c r="EP627" s="22">
        <f t="shared" si="292"/>
        <v>0</v>
      </c>
      <c r="EQ627" s="22">
        <f t="shared" si="293"/>
        <v>0.21849105974705627</v>
      </c>
      <c r="ER627" s="22">
        <f t="shared" si="294"/>
        <v>9.9433057130396865E-2</v>
      </c>
      <c r="ES627" s="22">
        <f t="shared" si="295"/>
        <v>0</v>
      </c>
      <c r="ET627" s="22">
        <f t="shared" si="296"/>
        <v>0</v>
      </c>
      <c r="EU627" s="22">
        <f t="shared" si="297"/>
        <v>0</v>
      </c>
      <c r="EV627" s="22">
        <f t="shared" si="298"/>
        <v>0</v>
      </c>
      <c r="EW627" s="22">
        <f t="shared" si="299"/>
        <v>0.38901003052769301</v>
      </c>
      <c r="EX627" s="22">
        <f t="shared" si="300"/>
        <v>5.2115133013519409E-2</v>
      </c>
      <c r="EY627" s="22">
        <f t="shared" si="301"/>
        <v>3.3798517226341036E-2</v>
      </c>
      <c r="EZ627" s="22">
        <f t="shared" si="302"/>
        <v>0</v>
      </c>
      <c r="FA627" s="22">
        <f t="shared" si="303"/>
        <v>2.8565198430004362E-2</v>
      </c>
      <c r="FB627" s="22">
        <f t="shared" si="304"/>
        <v>0.1513301351940689</v>
      </c>
      <c r="FC627" s="22">
        <f t="shared" si="16"/>
        <v>1.5721761883994769</v>
      </c>
      <c r="FD627" s="22">
        <f t="shared" si="305"/>
        <v>0.91400832177531199</v>
      </c>
      <c r="FE627" s="22">
        <f t="shared" si="306"/>
        <v>8.5991678224687923E-2</v>
      </c>
      <c r="FF627" s="22">
        <f t="shared" si="307"/>
        <v>0</v>
      </c>
      <c r="FG627" s="22">
        <f t="shared" si="308"/>
        <v>0</v>
      </c>
      <c r="FH627" s="22">
        <f t="shared" si="309"/>
        <v>0.76668120366332304</v>
      </c>
      <c r="FI627" s="23">
        <f t="shared" si="310"/>
        <v>0.20933275185346706</v>
      </c>
      <c r="FJ627" s="24">
        <f t="shared" si="311"/>
        <v>1.9624945486262538E-3</v>
      </c>
      <c r="FK627" s="22">
        <f t="shared" si="312"/>
        <v>0.12747010897927802</v>
      </c>
      <c r="FL627" s="25">
        <v>1315.8689151599444</v>
      </c>
      <c r="FM627" s="25">
        <v>14.027453059805284</v>
      </c>
      <c r="FN627" s="25">
        <v>319.23796641332865</v>
      </c>
      <c r="FO627" s="9">
        <v>91.330001831054688</v>
      </c>
      <c r="FP627" s="26">
        <f t="shared" si="0"/>
        <v>444.92591857910156</v>
      </c>
      <c r="FQ627" s="22">
        <f t="shared" si="313"/>
        <v>4.5167668358335536E-2</v>
      </c>
      <c r="FR627" s="28">
        <f t="shared" si="314"/>
        <v>0.21246176308555526</v>
      </c>
      <c r="FS627" s="28">
        <f t="shared" si="315"/>
        <v>0.74057603927532456</v>
      </c>
      <c r="FT627" s="28">
        <f t="shared" si="316"/>
        <v>0</v>
      </c>
      <c r="FU627" s="28">
        <f t="shared" si="317"/>
        <v>0.52047051692912794</v>
      </c>
      <c r="FV627" s="28">
        <f t="shared" si="318"/>
        <v>0.4777349537900874</v>
      </c>
      <c r="FW627" s="22">
        <f t="shared" si="319"/>
        <v>0.67597034452682081</v>
      </c>
      <c r="FX627" s="22">
        <f t="shared" si="320"/>
        <v>3.2757142857142858</v>
      </c>
      <c r="FY627" s="22">
        <f t="shared" si="321"/>
        <v>0</v>
      </c>
    </row>
    <row r="628" spans="1:181" ht="15.75" customHeight="1">
      <c r="A628" s="9">
        <v>1</v>
      </c>
      <c r="B628" s="9" t="s">
        <v>184</v>
      </c>
      <c r="C628" s="9" t="s">
        <v>1942</v>
      </c>
      <c r="D628" s="9" t="s">
        <v>1943</v>
      </c>
      <c r="E628" s="9" t="s">
        <v>1998</v>
      </c>
      <c r="F628" s="9" t="s">
        <v>1999</v>
      </c>
      <c r="G628" s="9">
        <v>645.27658588600002</v>
      </c>
      <c r="H628" s="9">
        <v>25.9375</v>
      </c>
      <c r="I628" s="9">
        <v>26.625</v>
      </c>
      <c r="J628" s="9">
        <v>76.3125</v>
      </c>
      <c r="K628" s="9">
        <v>97.4375</v>
      </c>
      <c r="L628" s="9">
        <v>202.5625</v>
      </c>
      <c r="M628" s="9">
        <v>216.375</v>
      </c>
      <c r="N628" s="9">
        <v>67.512130737304688</v>
      </c>
      <c r="O628" s="9">
        <v>432.89706420898438</v>
      </c>
      <c r="P628" s="9">
        <v>245.01648812070459</v>
      </c>
      <c r="Q628" s="9">
        <v>0</v>
      </c>
      <c r="R628" s="9">
        <v>0</v>
      </c>
      <c r="S628" s="9">
        <v>0</v>
      </c>
      <c r="T628" s="9">
        <v>437.9375</v>
      </c>
      <c r="U628" s="9">
        <v>207.3125</v>
      </c>
      <c r="V628" s="9">
        <v>0</v>
      </c>
      <c r="W628" s="9">
        <v>1283.3165843740924</v>
      </c>
      <c r="X628" s="9">
        <v>14.269902217058766</v>
      </c>
      <c r="Y628" s="9">
        <v>35</v>
      </c>
      <c r="Z628" s="9">
        <v>236665.30319999999</v>
      </c>
      <c r="AA628" s="9">
        <v>102.9</v>
      </c>
      <c r="AB628" s="9">
        <v>61.22</v>
      </c>
      <c r="AC628" s="9">
        <v>53.46</v>
      </c>
      <c r="AD628" s="9">
        <v>7.76</v>
      </c>
      <c r="AE628" s="9">
        <v>2.0099999999999998</v>
      </c>
      <c r="AF628" s="9">
        <v>37.58</v>
      </c>
      <c r="AG628" s="9">
        <v>2.09</v>
      </c>
      <c r="AH628" s="9">
        <v>7.2</v>
      </c>
      <c r="AI628" s="9">
        <v>5.3</v>
      </c>
      <c r="AJ628" s="9">
        <v>3.2</v>
      </c>
      <c r="AK628" s="9">
        <v>0.8</v>
      </c>
      <c r="AL628" s="9">
        <v>2.58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10.11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25.62</v>
      </c>
      <c r="BD628" s="9">
        <v>0</v>
      </c>
      <c r="BE628" s="9">
        <v>0</v>
      </c>
      <c r="BF628" s="9">
        <v>0</v>
      </c>
      <c r="BG628" s="9">
        <v>0</v>
      </c>
      <c r="BH628" s="9">
        <v>0</v>
      </c>
      <c r="BI628" s="9">
        <v>0</v>
      </c>
      <c r="BJ628" s="9">
        <v>0</v>
      </c>
      <c r="BK628" s="9">
        <v>0</v>
      </c>
      <c r="BL628" s="9">
        <v>0</v>
      </c>
      <c r="BM628" s="9">
        <v>0</v>
      </c>
      <c r="BN628" s="9">
        <v>0</v>
      </c>
      <c r="BO628" s="9">
        <v>0</v>
      </c>
      <c r="BP628" s="9">
        <v>0</v>
      </c>
      <c r="BQ628" s="9">
        <v>0</v>
      </c>
      <c r="BR628" s="9">
        <v>0</v>
      </c>
      <c r="BS628" s="9">
        <v>0</v>
      </c>
      <c r="BT628" s="9">
        <v>0</v>
      </c>
      <c r="BU628" s="9">
        <v>0</v>
      </c>
      <c r="BV628" s="9">
        <v>0</v>
      </c>
      <c r="BW628" s="9">
        <v>0</v>
      </c>
      <c r="BX628" s="9">
        <v>0</v>
      </c>
      <c r="BY628" s="9">
        <v>0</v>
      </c>
      <c r="BZ628" s="9">
        <v>0</v>
      </c>
      <c r="CA628" s="9">
        <v>1.43</v>
      </c>
      <c r="CB628" s="9">
        <v>0</v>
      </c>
      <c r="CC628" s="9">
        <v>0</v>
      </c>
      <c r="CD628" s="9">
        <v>14.12</v>
      </c>
      <c r="CE628" s="9">
        <v>0</v>
      </c>
      <c r="CF628" s="9">
        <v>15.22</v>
      </c>
      <c r="CG628" s="9">
        <v>9.49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9">
        <v>0</v>
      </c>
      <c r="CO628" s="9">
        <v>13.05</v>
      </c>
      <c r="CP628" s="9">
        <v>2.0499999999999998</v>
      </c>
      <c r="CQ628" s="9">
        <v>0</v>
      </c>
      <c r="CR628" s="9">
        <v>0</v>
      </c>
      <c r="CS628" s="9">
        <v>9.23</v>
      </c>
      <c r="CT628" s="9">
        <v>0</v>
      </c>
      <c r="CU628" s="9">
        <v>81</v>
      </c>
      <c r="CV628" s="9">
        <v>52.5</v>
      </c>
      <c r="CW628" s="9" t="s">
        <v>1998</v>
      </c>
      <c r="CX628" s="9">
        <v>645.28</v>
      </c>
      <c r="CY628" s="9">
        <v>0.12</v>
      </c>
      <c r="CZ628" s="9">
        <v>0.04</v>
      </c>
      <c r="DA628" s="9">
        <v>0</v>
      </c>
      <c r="DB628" s="9">
        <v>0.06</v>
      </c>
      <c r="DC628" s="9">
        <v>0</v>
      </c>
      <c r="DD628" s="9">
        <v>0</v>
      </c>
      <c r="DE628" s="9">
        <v>0</v>
      </c>
      <c r="DF628" s="9">
        <v>0.23</v>
      </c>
      <c r="DG628" s="9">
        <v>0</v>
      </c>
      <c r="DH628" s="9">
        <v>0</v>
      </c>
      <c r="DI628" s="9">
        <v>0</v>
      </c>
      <c r="DJ628" s="9">
        <v>0</v>
      </c>
      <c r="DK628" s="9">
        <v>0</v>
      </c>
      <c r="DL628" s="9">
        <v>0.05</v>
      </c>
      <c r="DM628" s="9">
        <v>0.01</v>
      </c>
      <c r="DN628" s="9">
        <v>0.06</v>
      </c>
      <c r="DO628" s="9">
        <v>0</v>
      </c>
      <c r="DP628" s="9">
        <v>7.0000000000000007E-2</v>
      </c>
      <c r="DQ628" s="9">
        <v>0.32</v>
      </c>
      <c r="DR628" s="9">
        <v>0</v>
      </c>
      <c r="DS628" s="9">
        <v>0.02</v>
      </c>
      <c r="DT628" s="9">
        <v>0</v>
      </c>
      <c r="DU628" s="9">
        <v>0.02</v>
      </c>
      <c r="DV628" s="9">
        <v>0</v>
      </c>
      <c r="DW628" s="9">
        <v>0</v>
      </c>
      <c r="DX628" s="9">
        <v>0.01</v>
      </c>
      <c r="DY628" s="16" t="s">
        <v>1998</v>
      </c>
      <c r="DZ628" s="16" t="s">
        <v>2000</v>
      </c>
      <c r="EA628" s="16" t="s">
        <v>1947</v>
      </c>
      <c r="EB628" s="16" t="s">
        <v>1948</v>
      </c>
      <c r="EC628" s="9">
        <v>645.27658588600002</v>
      </c>
      <c r="ED628" s="17">
        <v>98.092834431109992</v>
      </c>
      <c r="EE628" s="18">
        <v>0.15</v>
      </c>
      <c r="EF628" s="19" t="s">
        <v>192</v>
      </c>
      <c r="EG628" s="16" t="s">
        <v>1998</v>
      </c>
      <c r="EH628" s="20" t="s">
        <v>1943</v>
      </c>
      <c r="EI628" s="20" t="s">
        <v>1999</v>
      </c>
      <c r="EJ628" s="20">
        <v>645.27658588600002</v>
      </c>
      <c r="EK628" s="21">
        <v>2299.9543556851308</v>
      </c>
      <c r="EL628" s="20">
        <v>1.9600000000000002</v>
      </c>
      <c r="EM628" s="20">
        <v>4507.9105371428568</v>
      </c>
      <c r="EN628" s="22">
        <f t="shared" si="290"/>
        <v>0.37230320699708452</v>
      </c>
      <c r="EO628" s="23">
        <f t="shared" si="291"/>
        <v>2.5426234354981769E-2</v>
      </c>
      <c r="EP628" s="22">
        <f t="shared" si="292"/>
        <v>9.9635360204986687E-2</v>
      </c>
      <c r="EQ628" s="22">
        <f t="shared" si="293"/>
        <v>0.25248842022272594</v>
      </c>
      <c r="ER628" s="22">
        <f t="shared" si="294"/>
        <v>0</v>
      </c>
      <c r="ES628" s="22">
        <f t="shared" si="295"/>
        <v>0</v>
      </c>
      <c r="ET628" s="22">
        <f t="shared" si="296"/>
        <v>0</v>
      </c>
      <c r="EU628" s="22">
        <f t="shared" si="297"/>
        <v>0</v>
      </c>
      <c r="EV628" s="22">
        <f t="shared" si="298"/>
        <v>0</v>
      </c>
      <c r="EW628" s="22">
        <f t="shared" si="299"/>
        <v>0</v>
      </c>
      <c r="EX628" s="22">
        <f t="shared" si="300"/>
        <v>0</v>
      </c>
      <c r="EY628" s="22">
        <f t="shared" si="301"/>
        <v>0</v>
      </c>
      <c r="EZ628" s="22">
        <f t="shared" si="302"/>
        <v>0</v>
      </c>
      <c r="FA628" s="22">
        <f t="shared" si="303"/>
        <v>0.38267468217207057</v>
      </c>
      <c r="FB628" s="22">
        <f t="shared" si="304"/>
        <v>0.23977530304523506</v>
      </c>
      <c r="FC628" s="22">
        <f t="shared" si="16"/>
        <v>0.16034985422740525</v>
      </c>
      <c r="FD628" s="22">
        <f t="shared" si="305"/>
        <v>0.4363636363636364</v>
      </c>
      <c r="FE628" s="22">
        <f t="shared" si="306"/>
        <v>0.32121212121212123</v>
      </c>
      <c r="FF628" s="22">
        <f t="shared" si="307"/>
        <v>0.19393939393939394</v>
      </c>
      <c r="FG628" s="22">
        <f t="shared" si="308"/>
        <v>4.8484848484848485E-2</v>
      </c>
      <c r="FH628" s="22">
        <f t="shared" si="309"/>
        <v>0.59494655004859087</v>
      </c>
      <c r="FI628" s="23">
        <f t="shared" si="310"/>
        <v>0.36520894071914478</v>
      </c>
      <c r="FJ628" s="24">
        <f t="shared" si="311"/>
        <v>2.0310981535471329E-2</v>
      </c>
      <c r="FK628" s="22">
        <f t="shared" si="312"/>
        <v>0.1594665020406911</v>
      </c>
      <c r="FL628" s="25">
        <v>1283.3165843740924</v>
      </c>
      <c r="FM628" s="25">
        <v>14.269902217058766</v>
      </c>
      <c r="FN628" s="25">
        <v>245.01648812070459</v>
      </c>
      <c r="FO628" s="9">
        <v>67.512130737304688</v>
      </c>
      <c r="FP628" s="26">
        <f t="shared" si="0"/>
        <v>365.38493347167969</v>
      </c>
      <c r="FQ628" s="22">
        <f t="shared" si="313"/>
        <v>8.1457317915586247E-2</v>
      </c>
      <c r="FR628" s="28">
        <f t="shared" si="314"/>
        <v>0.26926438026793076</v>
      </c>
      <c r="FS628" s="28">
        <f t="shared" si="315"/>
        <v>0.64923710105609356</v>
      </c>
      <c r="FT628" s="28">
        <f t="shared" si="316"/>
        <v>0</v>
      </c>
      <c r="FU628" s="28">
        <f t="shared" si="317"/>
        <v>0.6786818390422269</v>
      </c>
      <c r="FV628" s="28">
        <f t="shared" si="318"/>
        <v>0.32127696019738361</v>
      </c>
      <c r="FW628" s="22">
        <f t="shared" si="319"/>
        <v>0.7871720116618075</v>
      </c>
      <c r="FX628" s="22">
        <f t="shared" si="320"/>
        <v>2.94</v>
      </c>
      <c r="FY628" s="22">
        <f t="shared" si="321"/>
        <v>0</v>
      </c>
    </row>
    <row r="629" spans="1:181" ht="15.75" customHeight="1">
      <c r="A629" s="9">
        <v>1</v>
      </c>
      <c r="B629" s="9" t="s">
        <v>184</v>
      </c>
      <c r="C629" s="9" t="s">
        <v>1942</v>
      </c>
      <c r="D629" s="9" t="s">
        <v>1943</v>
      </c>
      <c r="E629" s="9" t="s">
        <v>2001</v>
      </c>
      <c r="F629" s="9" t="s">
        <v>2002</v>
      </c>
      <c r="G629" s="9">
        <v>155.79048296400001</v>
      </c>
      <c r="H629" s="9">
        <v>8.9375</v>
      </c>
      <c r="I629" s="9">
        <v>9.1875</v>
      </c>
      <c r="J629" s="9">
        <v>15.5</v>
      </c>
      <c r="K629" s="9">
        <v>17.8125</v>
      </c>
      <c r="L629" s="9">
        <v>42.3125</v>
      </c>
      <c r="M629" s="9">
        <v>62.0625</v>
      </c>
      <c r="N629" s="9">
        <v>65.376274108886719</v>
      </c>
      <c r="O629" s="9">
        <v>242.67730712890625</v>
      </c>
      <c r="P629" s="9">
        <v>133.98959313249952</v>
      </c>
      <c r="Q629" s="9">
        <v>42.9375</v>
      </c>
      <c r="R629" s="9">
        <v>0</v>
      </c>
      <c r="S629" s="9">
        <v>0</v>
      </c>
      <c r="T629" s="9">
        <v>79.625</v>
      </c>
      <c r="U629" s="9">
        <v>33.25</v>
      </c>
      <c r="V629" s="9">
        <v>0</v>
      </c>
      <c r="W629" s="9">
        <v>1267.2856568903173</v>
      </c>
      <c r="X629" s="9">
        <v>14.510514262756125</v>
      </c>
      <c r="Y629" s="9">
        <v>12</v>
      </c>
      <c r="Z629" s="9">
        <v>92944.287299999996</v>
      </c>
      <c r="AA629" s="9">
        <v>80.56</v>
      </c>
      <c r="AB629" s="9">
        <v>53.69</v>
      </c>
      <c r="AC629" s="9">
        <v>11.91</v>
      </c>
      <c r="AD629" s="9">
        <v>41.78</v>
      </c>
      <c r="AE629" s="9">
        <v>1.64</v>
      </c>
      <c r="AF629" s="9">
        <v>21.73</v>
      </c>
      <c r="AG629" s="9">
        <v>3.5</v>
      </c>
      <c r="AH629" s="9">
        <v>1.9</v>
      </c>
      <c r="AI629" s="9">
        <v>2</v>
      </c>
      <c r="AJ629" s="9">
        <v>0.2</v>
      </c>
      <c r="AK629" s="9">
        <v>0</v>
      </c>
      <c r="AL629" s="9">
        <v>0</v>
      </c>
      <c r="AM629" s="9">
        <v>0</v>
      </c>
      <c r="AN629" s="9">
        <v>0</v>
      </c>
      <c r="AO629" s="9">
        <v>10.37</v>
      </c>
      <c r="AP629" s="9">
        <v>0</v>
      </c>
      <c r="AQ629" s="9">
        <v>0</v>
      </c>
      <c r="AR629" s="9">
        <v>0</v>
      </c>
      <c r="AS629" s="9">
        <v>2.1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0</v>
      </c>
      <c r="BA629" s="9">
        <v>0</v>
      </c>
      <c r="BB629" s="9">
        <v>0</v>
      </c>
      <c r="BC629" s="9">
        <v>17.670000000000002</v>
      </c>
      <c r="BD629" s="9">
        <v>0</v>
      </c>
      <c r="BE629" s="9">
        <v>0</v>
      </c>
      <c r="BF629" s="9">
        <v>0</v>
      </c>
      <c r="BG629" s="9">
        <v>0</v>
      </c>
      <c r="BH629" s="9">
        <v>0</v>
      </c>
      <c r="BI629" s="9">
        <v>0</v>
      </c>
      <c r="BJ629" s="9">
        <v>0</v>
      </c>
      <c r="BK629" s="9">
        <v>0</v>
      </c>
      <c r="BL629" s="9">
        <v>0</v>
      </c>
      <c r="BM629" s="9">
        <v>0</v>
      </c>
      <c r="BN629" s="9">
        <v>0</v>
      </c>
      <c r="BO629" s="9">
        <v>0</v>
      </c>
      <c r="BP629" s="9">
        <v>0</v>
      </c>
      <c r="BQ629" s="9">
        <v>2.91</v>
      </c>
      <c r="BR629" s="9">
        <v>0</v>
      </c>
      <c r="BS629" s="9">
        <v>0</v>
      </c>
      <c r="BT629" s="9">
        <v>0</v>
      </c>
      <c r="BU629" s="9">
        <v>0</v>
      </c>
      <c r="BV629" s="9">
        <v>0</v>
      </c>
      <c r="BW629" s="9">
        <v>0</v>
      </c>
      <c r="BX629" s="9">
        <v>0</v>
      </c>
      <c r="BY629" s="9">
        <v>0</v>
      </c>
      <c r="BZ629" s="9">
        <v>0</v>
      </c>
      <c r="CA629" s="9">
        <v>0</v>
      </c>
      <c r="CB629" s="9">
        <v>0</v>
      </c>
      <c r="CC629" s="9">
        <v>0</v>
      </c>
      <c r="CD629" s="9">
        <v>0</v>
      </c>
      <c r="CE629" s="9">
        <v>30.25</v>
      </c>
      <c r="CF629" s="9">
        <v>1.28</v>
      </c>
      <c r="CG629" s="9">
        <v>7.3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9">
        <v>0</v>
      </c>
      <c r="CO629" s="9">
        <v>0</v>
      </c>
      <c r="CP629" s="9">
        <v>5.8</v>
      </c>
      <c r="CQ629" s="9">
        <v>0</v>
      </c>
      <c r="CR629" s="9">
        <v>0</v>
      </c>
      <c r="CS629" s="9">
        <v>2.88</v>
      </c>
      <c r="CT629" s="9">
        <v>0</v>
      </c>
      <c r="CU629" s="9">
        <v>14</v>
      </c>
      <c r="CV629" s="9">
        <v>10.8</v>
      </c>
      <c r="CW629" s="9" t="s">
        <v>2001</v>
      </c>
      <c r="CX629" s="9">
        <v>155.79</v>
      </c>
      <c r="CY629" s="9">
        <v>0.4</v>
      </c>
      <c r="CZ629" s="9">
        <v>0.02</v>
      </c>
      <c r="DA629" s="9">
        <v>0</v>
      </c>
      <c r="DB629" s="9">
        <v>0.06</v>
      </c>
      <c r="DC629" s="9">
        <v>0</v>
      </c>
      <c r="DD629" s="9">
        <v>0</v>
      </c>
      <c r="DE629" s="9">
        <v>0</v>
      </c>
      <c r="DF629" s="9">
        <v>0.12</v>
      </c>
      <c r="DG629" s="9">
        <v>0</v>
      </c>
      <c r="DH629" s="9">
        <v>0</v>
      </c>
      <c r="DI629" s="9">
        <v>0</v>
      </c>
      <c r="DJ629" s="9">
        <v>0</v>
      </c>
      <c r="DK629" s="9">
        <v>0</v>
      </c>
      <c r="DL629" s="9">
        <v>0</v>
      </c>
      <c r="DM629" s="9">
        <v>0</v>
      </c>
      <c r="DN629" s="9">
        <v>0.03</v>
      </c>
      <c r="DO629" s="9">
        <v>0</v>
      </c>
      <c r="DP629" s="9">
        <v>0.03</v>
      </c>
      <c r="DQ629" s="9">
        <v>0.28999999999999998</v>
      </c>
      <c r="DR629" s="9">
        <v>0</v>
      </c>
      <c r="DS629" s="9">
        <v>0</v>
      </c>
      <c r="DT629" s="9">
        <v>0.02</v>
      </c>
      <c r="DU629" s="9">
        <v>0.01</v>
      </c>
      <c r="DV629" s="9">
        <v>0</v>
      </c>
      <c r="DW629" s="9">
        <v>0</v>
      </c>
      <c r="DX629" s="9">
        <v>0.02</v>
      </c>
      <c r="DY629" s="16" t="s">
        <v>2001</v>
      </c>
      <c r="DZ629" s="16" t="s">
        <v>2003</v>
      </c>
      <c r="EA629" s="16" t="s">
        <v>1947</v>
      </c>
      <c r="EB629" s="16" t="s">
        <v>1948</v>
      </c>
      <c r="EC629" s="9">
        <v>155.79048296400001</v>
      </c>
      <c r="ED629" s="17">
        <v>7.3307350437799998</v>
      </c>
      <c r="EE629" s="18">
        <v>0.05</v>
      </c>
      <c r="EF629" s="19" t="s">
        <v>192</v>
      </c>
      <c r="EG629" s="16" t="s">
        <v>2001</v>
      </c>
      <c r="EH629" s="20" t="s">
        <v>1943</v>
      </c>
      <c r="EI629" s="20" t="s">
        <v>2002</v>
      </c>
      <c r="EJ629" s="20">
        <v>155.79048296400001</v>
      </c>
      <c r="EK629" s="21">
        <v>1153.7274987586891</v>
      </c>
      <c r="EL629" s="20">
        <v>7.4592592592592588</v>
      </c>
      <c r="EM629" s="20">
        <v>8605.9525277777775</v>
      </c>
      <c r="EN629" s="22">
        <f t="shared" si="290"/>
        <v>0.38418570009930481</v>
      </c>
      <c r="EO629" s="23">
        <f t="shared" si="291"/>
        <v>0.12872393247269115</v>
      </c>
      <c r="EP629" s="22">
        <f t="shared" si="292"/>
        <v>0</v>
      </c>
      <c r="EQ629" s="22">
        <f t="shared" si="293"/>
        <v>0.22521029824114197</v>
      </c>
      <c r="ER629" s="22">
        <f t="shared" si="294"/>
        <v>0</v>
      </c>
      <c r="ES629" s="22">
        <f t="shared" si="295"/>
        <v>0</v>
      </c>
      <c r="ET629" s="22">
        <f t="shared" si="296"/>
        <v>0</v>
      </c>
      <c r="EU629" s="22">
        <f t="shared" si="297"/>
        <v>0</v>
      </c>
      <c r="EV629" s="22">
        <f t="shared" si="298"/>
        <v>0</v>
      </c>
      <c r="EW629" s="22">
        <f t="shared" si="299"/>
        <v>0</v>
      </c>
      <c r="EX629" s="22">
        <f t="shared" si="300"/>
        <v>3.7088962528677029E-2</v>
      </c>
      <c r="EY629" s="22">
        <f t="shared" si="301"/>
        <v>0</v>
      </c>
      <c r="EZ629" s="22">
        <f t="shared" si="302"/>
        <v>0</v>
      </c>
      <c r="FA629" s="22">
        <f t="shared" si="303"/>
        <v>0.49490186082080034</v>
      </c>
      <c r="FB629" s="22">
        <f t="shared" si="304"/>
        <v>0.11062962018863114</v>
      </c>
      <c r="FC629" s="22">
        <f t="shared" si="16"/>
        <v>5.089374379344587E-2</v>
      </c>
      <c r="FD629" s="22">
        <f t="shared" si="305"/>
        <v>0.46341463414634149</v>
      </c>
      <c r="FE629" s="22">
        <f t="shared" si="306"/>
        <v>0.48780487804878053</v>
      </c>
      <c r="FF629" s="22">
        <f t="shared" si="307"/>
        <v>4.8780487804878057E-2</v>
      </c>
      <c r="FG629" s="22">
        <f t="shared" si="308"/>
        <v>0</v>
      </c>
      <c r="FH629" s="22">
        <f t="shared" si="309"/>
        <v>0.66645978152929486</v>
      </c>
      <c r="FI629" s="23">
        <f t="shared" si="310"/>
        <v>0.26973684210526316</v>
      </c>
      <c r="FJ629" s="24">
        <f t="shared" si="311"/>
        <v>4.3445878848063557E-2</v>
      </c>
      <c r="FK629" s="22">
        <f t="shared" si="312"/>
        <v>0.5171047580526198</v>
      </c>
      <c r="FL629" s="25">
        <v>1267.2856568903173</v>
      </c>
      <c r="FM629" s="25">
        <v>14.510514262756125</v>
      </c>
      <c r="FN629" s="25">
        <v>133.98959313249952</v>
      </c>
      <c r="FO629" s="9">
        <v>65.376274108886719</v>
      </c>
      <c r="FP629" s="26">
        <f t="shared" si="0"/>
        <v>177.30103302001953</v>
      </c>
      <c r="FQ629" s="22">
        <f t="shared" si="313"/>
        <v>0.11634215168450512</v>
      </c>
      <c r="FR629" s="28">
        <f t="shared" si="314"/>
        <v>0.21382885119945252</v>
      </c>
      <c r="FS629" s="28">
        <f t="shared" si="315"/>
        <v>0.66997032176939153</v>
      </c>
      <c r="FT629" s="28">
        <f t="shared" si="316"/>
        <v>0</v>
      </c>
      <c r="FU629" s="28">
        <f t="shared" si="317"/>
        <v>0.51110310774503287</v>
      </c>
      <c r="FV629" s="28">
        <f t="shared" si="318"/>
        <v>0.21342767136605767</v>
      </c>
      <c r="FW629" s="22">
        <f t="shared" si="319"/>
        <v>0.17378351539225423</v>
      </c>
      <c r="FX629" s="22">
        <f t="shared" si="320"/>
        <v>6.7133333333333338</v>
      </c>
      <c r="FY629" s="22">
        <f t="shared" si="321"/>
        <v>0.17500000000000002</v>
      </c>
    </row>
    <row r="630" spans="1:181" ht="15.75" customHeight="1">
      <c r="A630" s="9">
        <v>1</v>
      </c>
      <c r="B630" s="9" t="s">
        <v>184</v>
      </c>
      <c r="C630" s="9" t="s">
        <v>1942</v>
      </c>
      <c r="D630" s="9" t="s">
        <v>1943</v>
      </c>
      <c r="E630" s="9" t="s">
        <v>2004</v>
      </c>
      <c r="F630" s="9" t="s">
        <v>2005</v>
      </c>
      <c r="G630" s="9">
        <v>1213.3332823000001</v>
      </c>
      <c r="H630" s="9">
        <v>43.3125</v>
      </c>
      <c r="I630" s="9">
        <v>86.3125</v>
      </c>
      <c r="J630" s="9">
        <v>173.6875</v>
      </c>
      <c r="K630" s="9">
        <v>197.4375</v>
      </c>
      <c r="L630" s="9">
        <v>360.0625</v>
      </c>
      <c r="M630" s="9">
        <v>353.5</v>
      </c>
      <c r="N630" s="9">
        <v>167.16261291503906</v>
      </c>
      <c r="O630" s="9">
        <v>540</v>
      </c>
      <c r="P630" s="9">
        <v>327.80635411804758</v>
      </c>
      <c r="Q630" s="9">
        <v>1.5625</v>
      </c>
      <c r="R630" s="9">
        <v>0</v>
      </c>
      <c r="S630" s="9">
        <v>0</v>
      </c>
      <c r="T630" s="9">
        <v>562.0625</v>
      </c>
      <c r="U630" s="9">
        <v>650.6875</v>
      </c>
      <c r="V630" s="9">
        <v>0</v>
      </c>
      <c r="W630" s="9">
        <v>1330.3232370061298</v>
      </c>
      <c r="X630" s="9">
        <v>13.885950136506464</v>
      </c>
      <c r="Y630" s="9">
        <v>88</v>
      </c>
      <c r="Z630" s="9">
        <v>804716.82629999996</v>
      </c>
      <c r="AA630" s="9">
        <v>257.67</v>
      </c>
      <c r="AB630" s="9">
        <v>134.37</v>
      </c>
      <c r="AC630" s="9">
        <v>122.52</v>
      </c>
      <c r="AD630" s="9">
        <v>11.85</v>
      </c>
      <c r="AE630" s="9">
        <v>4.46</v>
      </c>
      <c r="AF630" s="9">
        <v>110.92</v>
      </c>
      <c r="AG630" s="9">
        <v>7.92</v>
      </c>
      <c r="AH630" s="9">
        <v>261.8</v>
      </c>
      <c r="AI630" s="9">
        <v>17.600000000000001</v>
      </c>
      <c r="AJ630" s="9">
        <v>1.8</v>
      </c>
      <c r="AK630" s="9">
        <v>3.2</v>
      </c>
      <c r="AL630" s="9">
        <v>1.97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9.2900000000000009</v>
      </c>
      <c r="AT630" s="9">
        <v>1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76.290000000000006</v>
      </c>
      <c r="BD630" s="9">
        <v>0</v>
      </c>
      <c r="BE630" s="9">
        <v>0</v>
      </c>
      <c r="BF630" s="9">
        <v>0</v>
      </c>
      <c r="BG630" s="9">
        <v>0</v>
      </c>
      <c r="BH630" s="9">
        <v>0</v>
      </c>
      <c r="BI630" s="9">
        <v>0</v>
      </c>
      <c r="BJ630" s="9">
        <v>0</v>
      </c>
      <c r="BK630" s="9">
        <v>0</v>
      </c>
      <c r="BL630" s="9">
        <v>0</v>
      </c>
      <c r="BM630" s="9">
        <v>12.7</v>
      </c>
      <c r="BN630" s="9">
        <v>33.51</v>
      </c>
      <c r="BO630" s="9">
        <v>21.36</v>
      </c>
      <c r="BP630" s="9">
        <v>0</v>
      </c>
      <c r="BQ630" s="9">
        <v>2.72</v>
      </c>
      <c r="BR630" s="9">
        <v>0</v>
      </c>
      <c r="BS630" s="9">
        <v>0</v>
      </c>
      <c r="BT630" s="9">
        <v>0</v>
      </c>
      <c r="BU630" s="9">
        <v>0</v>
      </c>
      <c r="BV630" s="9">
        <v>0</v>
      </c>
      <c r="BW630" s="9">
        <v>0</v>
      </c>
      <c r="BX630" s="9">
        <v>0</v>
      </c>
      <c r="BY630" s="9">
        <v>0</v>
      </c>
      <c r="BZ630" s="9">
        <v>0</v>
      </c>
      <c r="CA630" s="9">
        <v>0.65</v>
      </c>
      <c r="CB630" s="9">
        <v>1.03</v>
      </c>
      <c r="CC630" s="9">
        <v>0</v>
      </c>
      <c r="CD630" s="9">
        <v>51.73</v>
      </c>
      <c r="CE630" s="9">
        <v>0</v>
      </c>
      <c r="CF630" s="9">
        <v>1.45</v>
      </c>
      <c r="CG630" s="9">
        <v>10.14</v>
      </c>
      <c r="CH630" s="9">
        <v>0</v>
      </c>
      <c r="CI630" s="9">
        <v>1.64</v>
      </c>
      <c r="CJ630" s="9">
        <v>0</v>
      </c>
      <c r="CK630" s="9">
        <v>0</v>
      </c>
      <c r="CL630" s="9">
        <v>0</v>
      </c>
      <c r="CM630" s="9">
        <v>0</v>
      </c>
      <c r="CN630" s="9">
        <v>0</v>
      </c>
      <c r="CO630" s="9">
        <v>0</v>
      </c>
      <c r="CP630" s="9">
        <v>3.94</v>
      </c>
      <c r="CQ630" s="9">
        <v>9.7000000000000011</v>
      </c>
      <c r="CR630" s="9">
        <v>0.03</v>
      </c>
      <c r="CS630" s="9">
        <v>18.52</v>
      </c>
      <c r="CT630" s="9">
        <v>0</v>
      </c>
      <c r="CU630" s="9">
        <v>195</v>
      </c>
      <c r="CV630" s="9">
        <v>149.6</v>
      </c>
      <c r="CW630" s="9" t="s">
        <v>2004</v>
      </c>
      <c r="CX630" s="9">
        <v>1213.33</v>
      </c>
      <c r="CY630" s="9">
        <v>0.11</v>
      </c>
      <c r="CZ630" s="9">
        <v>0.14000000000000001</v>
      </c>
      <c r="DA630" s="9">
        <v>0</v>
      </c>
      <c r="DB630" s="9">
        <v>0.08</v>
      </c>
      <c r="DC630" s="9">
        <v>0.01</v>
      </c>
      <c r="DD630" s="9">
        <v>0</v>
      </c>
      <c r="DE630" s="9">
        <v>0</v>
      </c>
      <c r="DF630" s="9">
        <v>0.16</v>
      </c>
      <c r="DG630" s="9">
        <v>0</v>
      </c>
      <c r="DH630" s="9">
        <v>0</v>
      </c>
      <c r="DI630" s="9">
        <v>0</v>
      </c>
      <c r="DJ630" s="9">
        <v>0</v>
      </c>
      <c r="DK630" s="9">
        <v>0</v>
      </c>
      <c r="DL630" s="9">
        <v>0</v>
      </c>
      <c r="DM630" s="9">
        <v>0</v>
      </c>
      <c r="DN630" s="9">
        <v>0.08</v>
      </c>
      <c r="DO630" s="9">
        <v>0</v>
      </c>
      <c r="DP630" s="9">
        <v>0.04</v>
      </c>
      <c r="DQ630" s="9">
        <v>0.31</v>
      </c>
      <c r="DR630" s="9">
        <v>0</v>
      </c>
      <c r="DS630" s="9">
        <v>0</v>
      </c>
      <c r="DT630" s="9">
        <v>0</v>
      </c>
      <c r="DU630" s="9">
        <v>7.0000000000000007E-2</v>
      </c>
      <c r="DV630" s="9">
        <v>0</v>
      </c>
      <c r="DW630" s="9">
        <v>0</v>
      </c>
      <c r="DX630" s="9">
        <v>0</v>
      </c>
      <c r="DY630" s="16" t="s">
        <v>2004</v>
      </c>
      <c r="DZ630" s="16" t="s">
        <v>2006</v>
      </c>
      <c r="EA630" s="16" t="s">
        <v>1947</v>
      </c>
      <c r="EB630" s="16" t="s">
        <v>1948</v>
      </c>
      <c r="EC630" s="9">
        <v>1213.3332823000001</v>
      </c>
      <c r="ED630" s="17">
        <v>661.93320965783005</v>
      </c>
      <c r="EE630" s="18">
        <v>0.55000000000000004</v>
      </c>
      <c r="EF630" s="19" t="s">
        <v>192</v>
      </c>
      <c r="EG630" s="16" t="s">
        <v>2004</v>
      </c>
      <c r="EH630" s="20" t="s">
        <v>1943</v>
      </c>
      <c r="EI630" s="20" t="s">
        <v>2005</v>
      </c>
      <c r="EJ630" s="20">
        <v>1213.3332823000001</v>
      </c>
      <c r="EK630" s="21">
        <v>3123.0520677610893</v>
      </c>
      <c r="EL630" s="20">
        <v>1.7223930481283425</v>
      </c>
      <c r="EM630" s="20">
        <v>5379.1231704545453</v>
      </c>
      <c r="EN630" s="22">
        <f t="shared" si="290"/>
        <v>0.53110567780494433</v>
      </c>
      <c r="EO630" s="23">
        <f t="shared" si="291"/>
        <v>7.6647731694031579E-3</v>
      </c>
      <c r="EP630" s="22">
        <f t="shared" si="292"/>
        <v>4.0366528074920272E-3</v>
      </c>
      <c r="EQ630" s="22">
        <f t="shared" si="293"/>
        <v>0.30795624268356675</v>
      </c>
      <c r="ER630" s="22">
        <f t="shared" si="294"/>
        <v>0</v>
      </c>
      <c r="ES630" s="22">
        <f t="shared" si="295"/>
        <v>0</v>
      </c>
      <c r="ET630" s="22">
        <f t="shared" si="296"/>
        <v>0</v>
      </c>
      <c r="EU630" s="22">
        <f t="shared" si="297"/>
        <v>5.1265490655148738E-2</v>
      </c>
      <c r="EV630" s="22">
        <f t="shared" si="298"/>
        <v>0.13526823557905782</v>
      </c>
      <c r="EW630" s="22">
        <f t="shared" si="299"/>
        <v>8.6222903968029688E-2</v>
      </c>
      <c r="EX630" s="22">
        <f t="shared" si="300"/>
        <v>1.0979695636378314E-2</v>
      </c>
      <c r="EY630" s="22">
        <f t="shared" si="301"/>
        <v>6.6201106042869237E-3</v>
      </c>
      <c r="EZ630" s="22">
        <f t="shared" si="302"/>
        <v>0</v>
      </c>
      <c r="FA630" s="22">
        <f t="shared" si="303"/>
        <v>0.25975860816211188</v>
      </c>
      <c r="FB630" s="22">
        <f t="shared" si="304"/>
        <v>0.12993985387316834</v>
      </c>
      <c r="FC630" s="22">
        <f t="shared" si="16"/>
        <v>1.1037373384561648</v>
      </c>
      <c r="FD630" s="22">
        <f t="shared" si="305"/>
        <v>0.92053445850914195</v>
      </c>
      <c r="FE630" s="22">
        <f t="shared" si="306"/>
        <v>6.1884669479606184E-2</v>
      </c>
      <c r="FF630" s="22">
        <f t="shared" si="307"/>
        <v>6.3291139240506319E-3</v>
      </c>
      <c r="FG630" s="22">
        <f t="shared" si="308"/>
        <v>1.1251758087201124E-2</v>
      </c>
      <c r="FH630" s="22">
        <f t="shared" si="309"/>
        <v>0.52148096402375133</v>
      </c>
      <c r="FI630" s="23">
        <f t="shared" si="310"/>
        <v>0.43047308572980941</v>
      </c>
      <c r="FJ630" s="24">
        <f t="shared" si="311"/>
        <v>3.0736989172196996E-2</v>
      </c>
      <c r="FK630" s="22">
        <f t="shared" si="312"/>
        <v>0.21236539354756642</v>
      </c>
      <c r="FL630" s="25">
        <v>1330.3232370061298</v>
      </c>
      <c r="FM630" s="25">
        <v>13.885950136506464</v>
      </c>
      <c r="FN630" s="25">
        <v>327.80635411804758</v>
      </c>
      <c r="FO630" s="9">
        <v>167.16261291503906</v>
      </c>
      <c r="FP630" s="26">
        <f t="shared" si="0"/>
        <v>372.83738708496094</v>
      </c>
      <c r="FQ630" s="22">
        <f t="shared" si="313"/>
        <v>0.10683379570226761</v>
      </c>
      <c r="FR630" s="28">
        <f t="shared" si="314"/>
        <v>0.30587226561237468</v>
      </c>
      <c r="FS630" s="28">
        <f t="shared" si="315"/>
        <v>0.58810098627424745</v>
      </c>
      <c r="FT630" s="28">
        <f t="shared" si="316"/>
        <v>0</v>
      </c>
      <c r="FU630" s="28">
        <f t="shared" si="317"/>
        <v>0.46323834365983252</v>
      </c>
      <c r="FV630" s="28">
        <f t="shared" si="318"/>
        <v>0.53628092914961822</v>
      </c>
      <c r="FW630" s="22">
        <f t="shared" si="319"/>
        <v>0.75678193037606234</v>
      </c>
      <c r="FX630" s="22">
        <f t="shared" si="320"/>
        <v>2.928068181818182</v>
      </c>
      <c r="FY630" s="22">
        <f t="shared" si="321"/>
        <v>0.10556818181818182</v>
      </c>
    </row>
    <row r="631" spans="1:181" ht="15.75" customHeight="1">
      <c r="A631" s="9">
        <v>1</v>
      </c>
      <c r="B631" s="9" t="s">
        <v>184</v>
      </c>
      <c r="C631" s="9" t="s">
        <v>1942</v>
      </c>
      <c r="D631" s="9" t="s">
        <v>1943</v>
      </c>
      <c r="E631" s="9" t="s">
        <v>2007</v>
      </c>
      <c r="F631" s="9" t="s">
        <v>712</v>
      </c>
      <c r="G631" s="9">
        <v>296.19859970700003</v>
      </c>
      <c r="H631" s="9">
        <v>31.25</v>
      </c>
      <c r="I631" s="9">
        <v>45.25</v>
      </c>
      <c r="J631" s="9">
        <v>51.8125</v>
      </c>
      <c r="K631" s="9">
        <v>39</v>
      </c>
      <c r="L631" s="9">
        <v>70.125</v>
      </c>
      <c r="M631" s="9">
        <v>58.75</v>
      </c>
      <c r="N631" s="9">
        <v>157.7161865234375</v>
      </c>
      <c r="O631" s="9">
        <v>342.6107177734375</v>
      </c>
      <c r="P631" s="9">
        <v>233.35556867430043</v>
      </c>
      <c r="Q631" s="9">
        <v>0</v>
      </c>
      <c r="R631" s="9">
        <v>0</v>
      </c>
      <c r="S631" s="9">
        <v>0</v>
      </c>
      <c r="T631" s="9">
        <v>131.75</v>
      </c>
      <c r="U631" s="9">
        <v>164.4375</v>
      </c>
      <c r="V631" s="9">
        <v>0</v>
      </c>
      <c r="W631" s="9">
        <v>1322.3321383382538</v>
      </c>
      <c r="X631" s="9">
        <v>14.234204976803037</v>
      </c>
      <c r="Y631" s="9">
        <v>21</v>
      </c>
      <c r="Z631" s="9">
        <v>99288.052800000005</v>
      </c>
      <c r="AA631" s="9">
        <v>48.24</v>
      </c>
      <c r="AB631" s="9">
        <v>20.27</v>
      </c>
      <c r="AC631" s="9">
        <v>19.2</v>
      </c>
      <c r="AD631" s="9">
        <v>1.07</v>
      </c>
      <c r="AE631" s="9">
        <v>1</v>
      </c>
      <c r="AF631" s="9">
        <v>26.39</v>
      </c>
      <c r="AG631" s="9">
        <v>0.57999999999999996</v>
      </c>
      <c r="AH631" s="9">
        <v>3.3</v>
      </c>
      <c r="AI631" s="9">
        <v>1.7</v>
      </c>
      <c r="AJ631" s="9">
        <v>2.6</v>
      </c>
      <c r="AK631" s="9">
        <v>0.8</v>
      </c>
      <c r="AL631" s="9">
        <v>0</v>
      </c>
      <c r="AM631" s="9">
        <v>0</v>
      </c>
      <c r="AN631" s="9">
        <v>0</v>
      </c>
      <c r="AO631" s="9">
        <v>0</v>
      </c>
      <c r="AP631" s="9">
        <v>1.53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14.37</v>
      </c>
      <c r="BD631" s="9">
        <v>0</v>
      </c>
      <c r="BE631" s="9">
        <v>0</v>
      </c>
      <c r="BF631" s="9">
        <v>0</v>
      </c>
      <c r="BG631" s="9">
        <v>0</v>
      </c>
      <c r="BH631" s="9">
        <v>0</v>
      </c>
      <c r="BI631" s="9">
        <v>0</v>
      </c>
      <c r="BJ631" s="9">
        <v>3.09</v>
      </c>
      <c r="BK631" s="9">
        <v>0</v>
      </c>
      <c r="BL631" s="9">
        <v>0</v>
      </c>
      <c r="BM631" s="9">
        <v>0</v>
      </c>
      <c r="BN631" s="9">
        <v>0</v>
      </c>
      <c r="BO631" s="9">
        <v>0</v>
      </c>
      <c r="BP631" s="9">
        <v>0</v>
      </c>
      <c r="BQ631" s="9">
        <v>0</v>
      </c>
      <c r="BR631" s="9">
        <v>0</v>
      </c>
      <c r="BS631" s="9">
        <v>0</v>
      </c>
      <c r="BT631" s="9">
        <v>0</v>
      </c>
      <c r="BU631" s="9">
        <v>0</v>
      </c>
      <c r="BV631" s="9">
        <v>0</v>
      </c>
      <c r="BW631" s="9">
        <v>0</v>
      </c>
      <c r="BX631" s="9">
        <v>0</v>
      </c>
      <c r="BY631" s="9">
        <v>0</v>
      </c>
      <c r="BZ631" s="9">
        <v>0</v>
      </c>
      <c r="CA631" s="9">
        <v>0</v>
      </c>
      <c r="CB631" s="9">
        <v>0</v>
      </c>
      <c r="CC631" s="9">
        <v>0</v>
      </c>
      <c r="CD631" s="9">
        <v>12.78</v>
      </c>
      <c r="CE631" s="9">
        <v>0</v>
      </c>
      <c r="CF631" s="9">
        <v>8.2100000000000009</v>
      </c>
      <c r="CG631" s="9">
        <v>4.2300000000000004</v>
      </c>
      <c r="CH631" s="9">
        <v>0</v>
      </c>
      <c r="CI631" s="9">
        <v>0.37</v>
      </c>
      <c r="CJ631" s="9">
        <v>0</v>
      </c>
      <c r="CK631" s="9">
        <v>0</v>
      </c>
      <c r="CL631" s="9">
        <v>0</v>
      </c>
      <c r="CM631" s="9">
        <v>0</v>
      </c>
      <c r="CN631" s="9">
        <v>1.01</v>
      </c>
      <c r="CO631" s="9">
        <v>0</v>
      </c>
      <c r="CP631" s="9">
        <v>0</v>
      </c>
      <c r="CQ631" s="9">
        <v>0</v>
      </c>
      <c r="CR631" s="9">
        <v>0</v>
      </c>
      <c r="CS631" s="9">
        <v>2.65</v>
      </c>
      <c r="CT631" s="9">
        <v>0</v>
      </c>
      <c r="CU631" s="9">
        <v>42</v>
      </c>
      <c r="CV631" s="9">
        <v>23.1</v>
      </c>
      <c r="CW631" s="9" t="s">
        <v>2007</v>
      </c>
      <c r="CX631" s="9">
        <v>296.2</v>
      </c>
      <c r="CY631" s="9">
        <v>0.13</v>
      </c>
      <c r="CZ631" s="9">
        <v>0.22</v>
      </c>
      <c r="DA631" s="9">
        <v>0</v>
      </c>
      <c r="DB631" s="9">
        <v>0.08</v>
      </c>
      <c r="DC631" s="9">
        <v>0.04</v>
      </c>
      <c r="DD631" s="9">
        <v>0</v>
      </c>
      <c r="DE631" s="9">
        <v>0</v>
      </c>
      <c r="DF631" s="9">
        <v>0.09</v>
      </c>
      <c r="DG631" s="9">
        <v>0</v>
      </c>
      <c r="DH631" s="9">
        <v>0</v>
      </c>
      <c r="DI631" s="9">
        <v>0</v>
      </c>
      <c r="DJ631" s="9">
        <v>0</v>
      </c>
      <c r="DK631" s="9">
        <v>0</v>
      </c>
      <c r="DL631" s="9">
        <v>0</v>
      </c>
      <c r="DM631" s="9">
        <v>0</v>
      </c>
      <c r="DN631" s="9">
        <v>0.34</v>
      </c>
      <c r="DO631" s="9">
        <v>0</v>
      </c>
      <c r="DP631" s="9">
        <v>0</v>
      </c>
      <c r="DQ631" s="9">
        <v>0.06</v>
      </c>
      <c r="DR631" s="9">
        <v>0</v>
      </c>
      <c r="DS631" s="9">
        <v>0</v>
      </c>
      <c r="DT631" s="9">
        <v>0.01</v>
      </c>
      <c r="DU631" s="9">
        <v>0.03</v>
      </c>
      <c r="DV631" s="9">
        <v>0</v>
      </c>
      <c r="DW631" s="9">
        <v>0</v>
      </c>
      <c r="DX631" s="9">
        <v>0</v>
      </c>
      <c r="DY631" s="16" t="s">
        <v>2007</v>
      </c>
      <c r="DZ631" s="16" t="s">
        <v>713</v>
      </c>
      <c r="EA631" s="16" t="s">
        <v>1947</v>
      </c>
      <c r="EB631" s="16" t="s">
        <v>1948</v>
      </c>
      <c r="EC631" s="9">
        <v>296.19859970700003</v>
      </c>
      <c r="ED631" s="17">
        <v>115.91015422525</v>
      </c>
      <c r="EE631" s="18">
        <v>0.39</v>
      </c>
      <c r="EF631" s="19" t="s">
        <v>192</v>
      </c>
      <c r="EG631" s="16" t="s">
        <v>2007</v>
      </c>
      <c r="EH631" s="20" t="s">
        <v>1943</v>
      </c>
      <c r="EI631" s="20" t="s">
        <v>712</v>
      </c>
      <c r="EJ631" s="20">
        <v>296.19859970700003</v>
      </c>
      <c r="EK631" s="21">
        <v>2058.2100497512438</v>
      </c>
      <c r="EL631" s="20">
        <v>2.0883116883116881</v>
      </c>
      <c r="EM631" s="20">
        <v>4298.1841038961038</v>
      </c>
      <c r="EN631" s="22">
        <f t="shared" si="290"/>
        <v>0.39365671641791039</v>
      </c>
      <c r="EO631" s="23">
        <f t="shared" si="291"/>
        <v>3.1716417910447763E-2</v>
      </c>
      <c r="EP631" s="22">
        <f t="shared" si="292"/>
        <v>0</v>
      </c>
      <c r="EQ631" s="22">
        <f t="shared" si="293"/>
        <v>0.29788557213930345</v>
      </c>
      <c r="ER631" s="22">
        <f t="shared" si="294"/>
        <v>6.4054726368159204E-2</v>
      </c>
      <c r="ES631" s="22">
        <f t="shared" si="295"/>
        <v>0</v>
      </c>
      <c r="ET631" s="22">
        <f t="shared" si="296"/>
        <v>0</v>
      </c>
      <c r="EU631" s="22">
        <f t="shared" si="297"/>
        <v>0</v>
      </c>
      <c r="EV631" s="22">
        <f t="shared" si="298"/>
        <v>0</v>
      </c>
      <c r="EW631" s="22">
        <f t="shared" si="299"/>
        <v>0</v>
      </c>
      <c r="EX631" s="22">
        <f t="shared" si="300"/>
        <v>0</v>
      </c>
      <c r="EY631" s="22">
        <f t="shared" si="301"/>
        <v>7.6699834162520727E-3</v>
      </c>
      <c r="EZ631" s="22">
        <f t="shared" si="302"/>
        <v>0</v>
      </c>
      <c r="FA631" s="22">
        <f t="shared" si="303"/>
        <v>0.52280265339966836</v>
      </c>
      <c r="FB631" s="22">
        <f t="shared" si="304"/>
        <v>7.5870646766169156E-2</v>
      </c>
      <c r="FC631" s="22">
        <f t="shared" si="16"/>
        <v>0.17412935323383086</v>
      </c>
      <c r="FD631" s="22">
        <f t="shared" si="305"/>
        <v>0.39285714285714279</v>
      </c>
      <c r="FE631" s="22">
        <f t="shared" si="306"/>
        <v>0.20238095238095236</v>
      </c>
      <c r="FF631" s="22">
        <f t="shared" si="307"/>
        <v>0.30952380952380953</v>
      </c>
      <c r="FG631" s="22">
        <f t="shared" si="308"/>
        <v>9.5238095238095233E-2</v>
      </c>
      <c r="FH631" s="22">
        <f t="shared" si="309"/>
        <v>0.42019071310116085</v>
      </c>
      <c r="FI631" s="23">
        <f t="shared" si="310"/>
        <v>0.54705638474295193</v>
      </c>
      <c r="FJ631" s="24">
        <f t="shared" si="311"/>
        <v>1.2023217247097843E-2</v>
      </c>
      <c r="FK631" s="22">
        <f t="shared" si="312"/>
        <v>0.16286370039466447</v>
      </c>
      <c r="FL631" s="25">
        <v>1322.3321383382538</v>
      </c>
      <c r="FM631" s="25">
        <v>14.234204976803037</v>
      </c>
      <c r="FN631" s="25">
        <v>233.35556867430043</v>
      </c>
      <c r="FO631" s="9">
        <v>157.7161865234375</v>
      </c>
      <c r="FP631" s="26">
        <f t="shared" si="0"/>
        <v>184.89453125</v>
      </c>
      <c r="FQ631" s="22">
        <f t="shared" si="313"/>
        <v>0.25827265920795667</v>
      </c>
      <c r="FR631" s="28">
        <f t="shared" si="314"/>
        <v>0.30659327927219043</v>
      </c>
      <c r="FS631" s="28">
        <f t="shared" si="315"/>
        <v>0.43509658765261988</v>
      </c>
      <c r="FT631" s="28">
        <f t="shared" si="316"/>
        <v>0</v>
      </c>
      <c r="FU631" s="28">
        <f t="shared" si="317"/>
        <v>0.44480291308036984</v>
      </c>
      <c r="FV631" s="28">
        <f t="shared" si="318"/>
        <v>0.55515961305239714</v>
      </c>
      <c r="FW631" s="22">
        <f t="shared" si="319"/>
        <v>0.87064676616915415</v>
      </c>
      <c r="FX631" s="22">
        <f t="shared" si="320"/>
        <v>2.2971428571428572</v>
      </c>
      <c r="FY631" s="22">
        <f t="shared" si="321"/>
        <v>0</v>
      </c>
    </row>
    <row r="632" spans="1:181" ht="15.75" customHeight="1">
      <c r="A632" s="9">
        <v>1</v>
      </c>
      <c r="B632" s="9" t="s">
        <v>184</v>
      </c>
      <c r="C632" s="9" t="s">
        <v>1942</v>
      </c>
      <c r="D632" s="9" t="s">
        <v>1943</v>
      </c>
      <c r="E632" s="9" t="s">
        <v>2008</v>
      </c>
      <c r="F632" s="9" t="s">
        <v>2009</v>
      </c>
      <c r="G632" s="9">
        <v>659.58462944200005</v>
      </c>
      <c r="H632" s="9">
        <v>2.875</v>
      </c>
      <c r="I632" s="9">
        <v>6.375</v>
      </c>
      <c r="J632" s="9">
        <v>16.0625</v>
      </c>
      <c r="K632" s="9">
        <v>35.5</v>
      </c>
      <c r="L632" s="9">
        <v>130.4375</v>
      </c>
      <c r="M632" s="9">
        <v>468.8125</v>
      </c>
      <c r="N632" s="9">
        <v>83.861320495605469</v>
      </c>
      <c r="O632" s="9">
        <v>557.8045654296875</v>
      </c>
      <c r="P632" s="9">
        <v>343.58084850529809</v>
      </c>
      <c r="Q632" s="9">
        <v>0</v>
      </c>
      <c r="R632" s="9">
        <v>0</v>
      </c>
      <c r="S632" s="9">
        <v>282.1875</v>
      </c>
      <c r="T632" s="9">
        <v>279.625</v>
      </c>
      <c r="U632" s="9">
        <v>98.25</v>
      </c>
      <c r="V632" s="9">
        <v>0</v>
      </c>
      <c r="W632" s="9">
        <v>1288.4687203791468</v>
      </c>
      <c r="X632" s="9">
        <v>13.947145971563982</v>
      </c>
      <c r="Y632" s="9">
        <v>30</v>
      </c>
      <c r="Z632" s="9">
        <v>131569.4754</v>
      </c>
      <c r="AA632" s="9">
        <v>358.73</v>
      </c>
      <c r="AB632" s="9">
        <v>47.61</v>
      </c>
      <c r="AC632" s="9">
        <v>34.03</v>
      </c>
      <c r="AD632" s="9">
        <v>13.58</v>
      </c>
      <c r="AE632" s="9">
        <v>1.31</v>
      </c>
      <c r="AF632" s="9">
        <v>25.96</v>
      </c>
      <c r="AG632" s="9">
        <v>283.85000000000002</v>
      </c>
      <c r="AH632" s="9">
        <v>2.7</v>
      </c>
      <c r="AI632" s="9">
        <v>6.6</v>
      </c>
      <c r="AJ632" s="9">
        <v>1.6</v>
      </c>
      <c r="AK632" s="9">
        <v>1.6</v>
      </c>
      <c r="AL632" s="9">
        <v>12.24</v>
      </c>
      <c r="AM632" s="9">
        <v>0</v>
      </c>
      <c r="AN632" s="9">
        <v>0</v>
      </c>
      <c r="AO632" s="9">
        <v>0</v>
      </c>
      <c r="AP632" s="9">
        <v>0</v>
      </c>
      <c r="AQ632" s="9">
        <v>2.87</v>
      </c>
      <c r="AR632" s="9">
        <v>0</v>
      </c>
      <c r="AS632" s="9">
        <v>280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25.03</v>
      </c>
      <c r="BD632" s="9">
        <v>0</v>
      </c>
      <c r="BE632" s="9">
        <v>0</v>
      </c>
      <c r="BF632" s="9">
        <v>0</v>
      </c>
      <c r="BG632" s="9">
        <v>0</v>
      </c>
      <c r="BH632" s="9">
        <v>0</v>
      </c>
      <c r="BI632" s="9">
        <v>0</v>
      </c>
      <c r="BJ632" s="9">
        <v>0</v>
      </c>
      <c r="BK632" s="9">
        <v>0</v>
      </c>
      <c r="BL632" s="9">
        <v>0</v>
      </c>
      <c r="BM632" s="9">
        <v>3.28</v>
      </c>
      <c r="BN632" s="9">
        <v>0</v>
      </c>
      <c r="BO632" s="9">
        <v>0</v>
      </c>
      <c r="BP632" s="9">
        <v>0</v>
      </c>
      <c r="BQ632" s="9">
        <v>0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0</v>
      </c>
      <c r="BX632" s="9">
        <v>0</v>
      </c>
      <c r="BY632" s="9">
        <v>0</v>
      </c>
      <c r="BZ632" s="9">
        <v>0</v>
      </c>
      <c r="CA632" s="9">
        <v>0</v>
      </c>
      <c r="CB632" s="9">
        <v>3.08</v>
      </c>
      <c r="CC632" s="9">
        <v>0</v>
      </c>
      <c r="CD632" s="9">
        <v>5.92</v>
      </c>
      <c r="CE632" s="9">
        <v>0</v>
      </c>
      <c r="CF632" s="9">
        <v>11.54</v>
      </c>
      <c r="CG632" s="9">
        <v>2.1</v>
      </c>
      <c r="CH632" s="9">
        <v>0</v>
      </c>
      <c r="CI632" s="9">
        <v>1.71</v>
      </c>
      <c r="CJ632" s="9">
        <v>0</v>
      </c>
      <c r="CK632" s="9">
        <v>6.45</v>
      </c>
      <c r="CL632" s="9">
        <v>0</v>
      </c>
      <c r="CM632" s="9">
        <v>0</v>
      </c>
      <c r="CN632" s="9">
        <v>0</v>
      </c>
      <c r="CO632" s="9">
        <v>0</v>
      </c>
      <c r="CP632" s="9">
        <v>1</v>
      </c>
      <c r="CQ632" s="9">
        <v>0</v>
      </c>
      <c r="CR632" s="9">
        <v>0</v>
      </c>
      <c r="CS632" s="9">
        <v>3.51</v>
      </c>
      <c r="CT632" s="9">
        <v>0</v>
      </c>
      <c r="CU632" s="9">
        <v>50</v>
      </c>
      <c r="CV632" s="9">
        <v>33</v>
      </c>
      <c r="CW632" s="9" t="s">
        <v>2008</v>
      </c>
      <c r="CX632" s="9">
        <v>659.58</v>
      </c>
      <c r="CY632" s="9">
        <v>0.02</v>
      </c>
      <c r="CZ632" s="9">
        <v>0.03</v>
      </c>
      <c r="DA632" s="9">
        <v>0</v>
      </c>
      <c r="DB632" s="9">
        <v>0.01</v>
      </c>
      <c r="DC632" s="9">
        <v>0</v>
      </c>
      <c r="DD632" s="9">
        <v>0</v>
      </c>
      <c r="DE632" s="9">
        <v>0</v>
      </c>
      <c r="DF632" s="9">
        <v>0.06</v>
      </c>
      <c r="DG632" s="9">
        <v>0</v>
      </c>
      <c r="DH632" s="9">
        <v>0</v>
      </c>
      <c r="DI632" s="9">
        <v>0</v>
      </c>
      <c r="DJ632" s="9">
        <v>0</v>
      </c>
      <c r="DK632" s="9">
        <v>0</v>
      </c>
      <c r="DL632" s="9">
        <v>0</v>
      </c>
      <c r="DM632" s="9">
        <v>0</v>
      </c>
      <c r="DN632" s="9">
        <v>0.05</v>
      </c>
      <c r="DO632" s="9">
        <v>0</v>
      </c>
      <c r="DP632" s="9">
        <v>0.14000000000000001</v>
      </c>
      <c r="DQ632" s="9">
        <v>0.68</v>
      </c>
      <c r="DR632" s="9">
        <v>0</v>
      </c>
      <c r="DS632" s="9">
        <v>0</v>
      </c>
      <c r="DT632" s="9">
        <v>0</v>
      </c>
      <c r="DU632" s="9">
        <v>0.01</v>
      </c>
      <c r="DV632" s="9">
        <v>0</v>
      </c>
      <c r="DW632" s="9">
        <v>0</v>
      </c>
      <c r="DX632" s="9">
        <v>0</v>
      </c>
      <c r="DY632" s="16" t="s">
        <v>2008</v>
      </c>
      <c r="DZ632" s="16" t="s">
        <v>2010</v>
      </c>
      <c r="EA632" s="16" t="s">
        <v>1947</v>
      </c>
      <c r="EB632" s="16" t="s">
        <v>1948</v>
      </c>
      <c r="EC632" s="9">
        <v>659.58462944200005</v>
      </c>
      <c r="ED632" s="17">
        <v>407.75941220160001</v>
      </c>
      <c r="EE632" s="18">
        <v>0.62</v>
      </c>
      <c r="EF632" s="19" t="s">
        <v>192</v>
      </c>
      <c r="EG632" s="16" t="s">
        <v>2008</v>
      </c>
      <c r="EH632" s="20" t="s">
        <v>1943</v>
      </c>
      <c r="EI632" s="20" t="s">
        <v>2009</v>
      </c>
      <c r="EJ632" s="20">
        <v>659.58462944200005</v>
      </c>
      <c r="EK632" s="21">
        <v>366.76462910824296</v>
      </c>
      <c r="EL632" s="20">
        <v>10.870606060606061</v>
      </c>
      <c r="EM632" s="20">
        <v>3986.9537999999998</v>
      </c>
      <c r="EN632" s="22">
        <f t="shared" si="290"/>
        <v>0.11189473977643348</v>
      </c>
      <c r="EO632" s="23">
        <f t="shared" si="291"/>
        <v>4.2120815097705794E-2</v>
      </c>
      <c r="EP632" s="22">
        <f t="shared" si="292"/>
        <v>0</v>
      </c>
      <c r="EQ632" s="22">
        <f t="shared" si="293"/>
        <v>0.31792201193954012</v>
      </c>
      <c r="ER632" s="22">
        <f t="shared" si="294"/>
        <v>0</v>
      </c>
      <c r="ES632" s="22">
        <f t="shared" si="295"/>
        <v>0</v>
      </c>
      <c r="ET632" s="22">
        <f t="shared" si="296"/>
        <v>0</v>
      </c>
      <c r="EU632" s="22">
        <f t="shared" si="297"/>
        <v>4.166137431728692E-2</v>
      </c>
      <c r="EV632" s="22">
        <f t="shared" si="298"/>
        <v>0</v>
      </c>
      <c r="EW632" s="22">
        <f t="shared" si="299"/>
        <v>0</v>
      </c>
      <c r="EX632" s="22">
        <f t="shared" si="300"/>
        <v>0</v>
      </c>
      <c r="EY632" s="22">
        <f t="shared" si="301"/>
        <v>0.10364537025276259</v>
      </c>
      <c r="EZ632" s="22">
        <f t="shared" si="302"/>
        <v>0</v>
      </c>
      <c r="FA632" s="22">
        <f t="shared" si="303"/>
        <v>0.28756509589737073</v>
      </c>
      <c r="FB632" s="22">
        <f t="shared" si="304"/>
        <v>5.7284389686269511E-2</v>
      </c>
      <c r="FC632" s="22">
        <f t="shared" si="16"/>
        <v>3.4845148161569979E-2</v>
      </c>
      <c r="FD632" s="22">
        <f t="shared" si="305"/>
        <v>0.21600000000000003</v>
      </c>
      <c r="FE632" s="22">
        <f t="shared" si="306"/>
        <v>0.52800000000000002</v>
      </c>
      <c r="FF632" s="22">
        <f t="shared" si="307"/>
        <v>0.128</v>
      </c>
      <c r="FG632" s="22">
        <f t="shared" si="308"/>
        <v>0.128</v>
      </c>
      <c r="FH632" s="22">
        <f t="shared" si="309"/>
        <v>0.13271820031778775</v>
      </c>
      <c r="FI632" s="23">
        <f t="shared" si="310"/>
        <v>7.2366403701948537E-2</v>
      </c>
      <c r="FJ632" s="24">
        <f t="shared" si="311"/>
        <v>0.79126362445293119</v>
      </c>
      <c r="FK632" s="22">
        <f t="shared" si="312"/>
        <v>0.54387258887988477</v>
      </c>
      <c r="FL632" s="25">
        <v>1288.4687203791468</v>
      </c>
      <c r="FM632" s="25">
        <v>13.947145971563982</v>
      </c>
      <c r="FN632" s="25">
        <v>343.58084850529809</v>
      </c>
      <c r="FO632" s="9">
        <v>83.861320495605469</v>
      </c>
      <c r="FP632" s="26">
        <f t="shared" si="0"/>
        <v>473.94324493408203</v>
      </c>
      <c r="FQ632" s="22">
        <f t="shared" si="313"/>
        <v>1.4023977495996804E-2</v>
      </c>
      <c r="FR632" s="28">
        <f t="shared" si="314"/>
        <v>7.8174198879711915E-2</v>
      </c>
      <c r="FS632" s="28">
        <f t="shared" si="315"/>
        <v>0.90852632588930649</v>
      </c>
      <c r="FT632" s="28">
        <f t="shared" si="316"/>
        <v>0.42782607023260522</v>
      </c>
      <c r="FU632" s="28">
        <f t="shared" si="317"/>
        <v>0.42394104943979527</v>
      </c>
      <c r="FV632" s="28">
        <f t="shared" si="318"/>
        <v>0.14895738259261471</v>
      </c>
      <c r="FW632" s="22">
        <f t="shared" si="319"/>
        <v>0.13938059264627992</v>
      </c>
      <c r="FX632" s="22">
        <f t="shared" si="320"/>
        <v>11.957666666666666</v>
      </c>
      <c r="FY632" s="22">
        <f t="shared" si="321"/>
        <v>9.3333333333333339</v>
      </c>
    </row>
    <row r="633" spans="1:181" ht="15.75" customHeight="1">
      <c r="A633" s="9">
        <v>1</v>
      </c>
      <c r="B633" s="9" t="s">
        <v>184</v>
      </c>
      <c r="C633" s="9" t="s">
        <v>1942</v>
      </c>
      <c r="D633" s="9" t="s">
        <v>1943</v>
      </c>
      <c r="E633" s="9" t="s">
        <v>2011</v>
      </c>
      <c r="F633" s="9" t="s">
        <v>2012</v>
      </c>
      <c r="G633" s="9">
        <v>248.494049781</v>
      </c>
      <c r="H633" s="9">
        <v>6.3125</v>
      </c>
      <c r="I633" s="9">
        <v>10.75</v>
      </c>
      <c r="J633" s="9">
        <v>27.125</v>
      </c>
      <c r="K633" s="9">
        <v>33.125</v>
      </c>
      <c r="L633" s="9">
        <v>75.375</v>
      </c>
      <c r="M633" s="9">
        <v>95.3125</v>
      </c>
      <c r="N633" s="9">
        <v>132.43086242675781</v>
      </c>
      <c r="O633" s="9">
        <v>361.985595703125</v>
      </c>
      <c r="P633" s="9">
        <v>214.17636735593118</v>
      </c>
      <c r="Q633" s="9">
        <v>0</v>
      </c>
      <c r="R633" s="9">
        <v>0</v>
      </c>
      <c r="S633" s="9">
        <v>0</v>
      </c>
      <c r="T633" s="9">
        <v>139.5625</v>
      </c>
      <c r="U633" s="9">
        <v>108.4375</v>
      </c>
      <c r="V633" s="9">
        <v>0</v>
      </c>
      <c r="W633" s="9">
        <v>1274.9395465994962</v>
      </c>
      <c r="X633" s="9">
        <v>14.420241813602015</v>
      </c>
      <c r="Y633" s="9">
        <v>19</v>
      </c>
      <c r="Z633" s="9">
        <v>107695.4834</v>
      </c>
      <c r="AA633" s="9">
        <v>66.94</v>
      </c>
      <c r="AB633" s="9">
        <v>40.090000000000003</v>
      </c>
      <c r="AC633" s="9">
        <v>37.04</v>
      </c>
      <c r="AD633" s="9">
        <v>3.05</v>
      </c>
      <c r="AE633" s="9">
        <v>2.84</v>
      </c>
      <c r="AF633" s="9">
        <v>16.05</v>
      </c>
      <c r="AG633" s="9">
        <v>7.96</v>
      </c>
      <c r="AH633" s="9">
        <v>6.2</v>
      </c>
      <c r="AI633" s="9">
        <v>12.3</v>
      </c>
      <c r="AJ633" s="9">
        <v>0</v>
      </c>
      <c r="AK633" s="9">
        <v>1.6</v>
      </c>
      <c r="AL633" s="9">
        <v>2.35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1.58</v>
      </c>
      <c r="AT633" s="9">
        <v>0</v>
      </c>
      <c r="AU633" s="9">
        <v>0</v>
      </c>
      <c r="AV633" s="9">
        <v>3.84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6.15</v>
      </c>
      <c r="BD633" s="9">
        <v>0</v>
      </c>
      <c r="BE633" s="9">
        <v>0</v>
      </c>
      <c r="BF633" s="9">
        <v>0</v>
      </c>
      <c r="BG633" s="9">
        <v>0</v>
      </c>
      <c r="BH633" s="9">
        <v>0</v>
      </c>
      <c r="BI633" s="9">
        <v>0</v>
      </c>
      <c r="BJ633" s="9">
        <v>0</v>
      </c>
      <c r="BK633" s="9">
        <v>0</v>
      </c>
      <c r="BL633" s="9">
        <v>0</v>
      </c>
      <c r="BM633" s="9">
        <v>0</v>
      </c>
      <c r="BN633" s="9">
        <v>3.36</v>
      </c>
      <c r="BO633" s="9">
        <v>0</v>
      </c>
      <c r="BP633" s="9">
        <v>0</v>
      </c>
      <c r="BQ633" s="9">
        <v>0</v>
      </c>
      <c r="BR633" s="9">
        <v>0</v>
      </c>
      <c r="BS633" s="9">
        <v>4.0200000000000005</v>
      </c>
      <c r="BT633" s="9">
        <v>0</v>
      </c>
      <c r="BU633" s="9">
        <v>0</v>
      </c>
      <c r="BV633" s="9">
        <v>0</v>
      </c>
      <c r="BW633" s="9">
        <v>0</v>
      </c>
      <c r="BX633" s="9">
        <v>0</v>
      </c>
      <c r="BY633" s="9">
        <v>0</v>
      </c>
      <c r="BZ633" s="9">
        <v>0</v>
      </c>
      <c r="CA633" s="9">
        <v>0</v>
      </c>
      <c r="CB633" s="9">
        <v>0</v>
      </c>
      <c r="CC633" s="9">
        <v>0</v>
      </c>
      <c r="CD633" s="9">
        <v>0</v>
      </c>
      <c r="CE633" s="9">
        <v>4.57</v>
      </c>
      <c r="CF633" s="9">
        <v>2.21</v>
      </c>
      <c r="CG633" s="9">
        <v>0.96</v>
      </c>
      <c r="CH633" s="9">
        <v>0</v>
      </c>
      <c r="CI633" s="9">
        <v>1.54</v>
      </c>
      <c r="CJ633" s="9">
        <v>0</v>
      </c>
      <c r="CK633" s="9">
        <v>0</v>
      </c>
      <c r="CL633" s="9">
        <v>0</v>
      </c>
      <c r="CM633" s="9">
        <v>0</v>
      </c>
      <c r="CN633" s="9">
        <v>0</v>
      </c>
      <c r="CO633" s="9">
        <v>7.45</v>
      </c>
      <c r="CP633" s="9">
        <v>0</v>
      </c>
      <c r="CQ633" s="9">
        <v>18.59</v>
      </c>
      <c r="CR633" s="9">
        <v>0</v>
      </c>
      <c r="CS633" s="9">
        <v>10.32</v>
      </c>
      <c r="CT633" s="9">
        <v>0</v>
      </c>
      <c r="CU633" s="9">
        <v>30</v>
      </c>
      <c r="CV633" s="9">
        <v>24.7</v>
      </c>
      <c r="CW633" s="9" t="s">
        <v>2011</v>
      </c>
      <c r="CX633" s="9">
        <v>248.49</v>
      </c>
      <c r="CY633" s="9">
        <v>0.25</v>
      </c>
      <c r="CZ633" s="9">
        <v>0.13</v>
      </c>
      <c r="DA633" s="9">
        <v>0</v>
      </c>
      <c r="DB633" s="9">
        <v>0.03</v>
      </c>
      <c r="DC633" s="9">
        <v>0.01</v>
      </c>
      <c r="DD633" s="9">
        <v>0</v>
      </c>
      <c r="DE633" s="9">
        <v>0</v>
      </c>
      <c r="DF633" s="9">
        <v>0.14000000000000001</v>
      </c>
      <c r="DG633" s="9">
        <v>0</v>
      </c>
      <c r="DH633" s="9">
        <v>0</v>
      </c>
      <c r="DI633" s="9">
        <v>0</v>
      </c>
      <c r="DJ633" s="9">
        <v>0</v>
      </c>
      <c r="DK633" s="9">
        <v>0</v>
      </c>
      <c r="DL633" s="9">
        <v>0</v>
      </c>
      <c r="DM633" s="9">
        <v>0</v>
      </c>
      <c r="DN633" s="9">
        <v>0</v>
      </c>
      <c r="DO633" s="9">
        <v>0</v>
      </c>
      <c r="DP633" s="9">
        <v>0.09</v>
      </c>
      <c r="DQ633" s="9">
        <v>0.28999999999999998</v>
      </c>
      <c r="DR633" s="9">
        <v>0</v>
      </c>
      <c r="DS633" s="9">
        <v>0</v>
      </c>
      <c r="DT633" s="9">
        <v>0.01</v>
      </c>
      <c r="DU633" s="9">
        <v>0.05</v>
      </c>
      <c r="DV633" s="9">
        <v>0</v>
      </c>
      <c r="DW633" s="9">
        <v>0</v>
      </c>
      <c r="DX633" s="9">
        <v>0</v>
      </c>
      <c r="DY633" s="16" t="s">
        <v>2011</v>
      </c>
      <c r="DZ633" s="16" t="s">
        <v>2013</v>
      </c>
      <c r="EA633" s="16" t="s">
        <v>1947</v>
      </c>
      <c r="EB633" s="16" t="s">
        <v>1948</v>
      </c>
      <c r="EC633" s="9">
        <v>248.494049781</v>
      </c>
      <c r="ED633" s="17">
        <v>28.365450227380002</v>
      </c>
      <c r="EE633" s="18">
        <v>0.11</v>
      </c>
      <c r="EF633" s="19" t="s">
        <v>192</v>
      </c>
      <c r="EG633" s="16" t="s">
        <v>2011</v>
      </c>
      <c r="EH633" s="20" t="s">
        <v>1943</v>
      </c>
      <c r="EI633" s="20" t="s">
        <v>2012</v>
      </c>
      <c r="EJ633" s="20">
        <v>248.494049781</v>
      </c>
      <c r="EK633" s="21">
        <v>1608.8360233044518</v>
      </c>
      <c r="EL633" s="20">
        <v>2.7101214574898784</v>
      </c>
      <c r="EM633" s="20">
        <v>4360.141028340081</v>
      </c>
      <c r="EN633" s="22">
        <f t="shared" si="290"/>
        <v>0.23453839259037948</v>
      </c>
      <c r="EO633" s="23">
        <f t="shared" si="291"/>
        <v>3.5106065132954889E-2</v>
      </c>
      <c r="EP633" s="22">
        <f t="shared" si="292"/>
        <v>5.87515299877601E-2</v>
      </c>
      <c r="EQ633" s="22">
        <f t="shared" si="293"/>
        <v>9.4094247246022042E-2</v>
      </c>
      <c r="ER633" s="22">
        <f t="shared" si="294"/>
        <v>0</v>
      </c>
      <c r="ES633" s="22">
        <f t="shared" si="295"/>
        <v>0</v>
      </c>
      <c r="ET633" s="22">
        <f t="shared" si="296"/>
        <v>0</v>
      </c>
      <c r="EU633" s="22">
        <f t="shared" si="297"/>
        <v>0</v>
      </c>
      <c r="EV633" s="22">
        <f t="shared" si="298"/>
        <v>5.1407588739290085E-2</v>
      </c>
      <c r="EW633" s="22">
        <f t="shared" si="299"/>
        <v>0</v>
      </c>
      <c r="EX633" s="22">
        <f t="shared" si="300"/>
        <v>0</v>
      </c>
      <c r="EY633" s="22">
        <f t="shared" si="301"/>
        <v>8.5067319461444316E-2</v>
      </c>
      <c r="EZ633" s="22">
        <f t="shared" si="302"/>
        <v>0</v>
      </c>
      <c r="FA633" s="22">
        <f t="shared" si="303"/>
        <v>0.11842105263157895</v>
      </c>
      <c r="FB633" s="22">
        <f t="shared" si="304"/>
        <v>0.55630354957160344</v>
      </c>
      <c r="FC633" s="22">
        <f t="shared" si="16"/>
        <v>0.30026889752016733</v>
      </c>
      <c r="FD633" s="22">
        <f t="shared" si="305"/>
        <v>0.30845771144278605</v>
      </c>
      <c r="FE633" s="22">
        <f t="shared" si="306"/>
        <v>0.61194029850746268</v>
      </c>
      <c r="FF633" s="22">
        <f t="shared" si="307"/>
        <v>0</v>
      </c>
      <c r="FG633" s="22">
        <f t="shared" si="308"/>
        <v>7.9601990049751242E-2</v>
      </c>
      <c r="FH633" s="22">
        <f t="shared" si="309"/>
        <v>0.59889453241709001</v>
      </c>
      <c r="FI633" s="23">
        <f t="shared" si="310"/>
        <v>0.23976695548252169</v>
      </c>
      <c r="FJ633" s="24">
        <f t="shared" si="311"/>
        <v>0.11891245891843442</v>
      </c>
      <c r="FK633" s="22">
        <f t="shared" si="312"/>
        <v>0.26938270779117168</v>
      </c>
      <c r="FL633" s="25">
        <v>1274.9395465994962</v>
      </c>
      <c r="FM633" s="25">
        <v>14.420241813602015</v>
      </c>
      <c r="FN633" s="25">
        <v>214.17636735593118</v>
      </c>
      <c r="FO633" s="9">
        <v>132.43086242675781</v>
      </c>
      <c r="FP633" s="26">
        <f t="shared" si="0"/>
        <v>229.55473327636719</v>
      </c>
      <c r="FQ633" s="22">
        <f t="shared" si="313"/>
        <v>6.8663615949908385E-2</v>
      </c>
      <c r="FR633" s="28">
        <f t="shared" si="314"/>
        <v>0.24246053397696588</v>
      </c>
      <c r="FS633" s="28">
        <f t="shared" si="315"/>
        <v>0.68688767457582345</v>
      </c>
      <c r="FT633" s="28">
        <f t="shared" si="316"/>
        <v>0</v>
      </c>
      <c r="FU633" s="28">
        <f t="shared" si="317"/>
        <v>0.561633166359507</v>
      </c>
      <c r="FV633" s="28">
        <f t="shared" si="318"/>
        <v>0.43637865814319066</v>
      </c>
      <c r="FW633" s="22">
        <f t="shared" si="319"/>
        <v>0.44816253361219005</v>
      </c>
      <c r="FX633" s="22">
        <f t="shared" si="320"/>
        <v>3.5231578947368418</v>
      </c>
      <c r="FY633" s="22">
        <f t="shared" si="321"/>
        <v>8.3157894736842111E-2</v>
      </c>
    </row>
    <row r="634" spans="1:181" ht="15.75" customHeight="1">
      <c r="A634" s="9">
        <v>1</v>
      </c>
      <c r="B634" s="9" t="s">
        <v>184</v>
      </c>
      <c r="C634" s="9" t="s">
        <v>1942</v>
      </c>
      <c r="D634" s="9" t="s">
        <v>1943</v>
      </c>
      <c r="E634" s="9" t="s">
        <v>2014</v>
      </c>
      <c r="F634" s="9" t="s">
        <v>267</v>
      </c>
      <c r="G634" s="9">
        <v>639.47293036500002</v>
      </c>
      <c r="H634" s="9">
        <v>47.875</v>
      </c>
      <c r="I634" s="9">
        <v>42.8125</v>
      </c>
      <c r="J634" s="9">
        <v>83.125</v>
      </c>
      <c r="K634" s="9">
        <v>97.1875</v>
      </c>
      <c r="L634" s="9">
        <v>182.3125</v>
      </c>
      <c r="M634" s="9">
        <v>185.6875</v>
      </c>
      <c r="N634" s="9">
        <v>133.83335876464844</v>
      </c>
      <c r="O634" s="9">
        <v>505.12606811523438</v>
      </c>
      <c r="P634" s="9">
        <v>226.9208264343429</v>
      </c>
      <c r="Q634" s="9">
        <v>52.375</v>
      </c>
      <c r="R634" s="9">
        <v>0</v>
      </c>
      <c r="S634" s="9">
        <v>0</v>
      </c>
      <c r="T634" s="9">
        <v>220.5</v>
      </c>
      <c r="U634" s="9">
        <v>366.125</v>
      </c>
      <c r="V634" s="9">
        <v>0</v>
      </c>
      <c r="W634" s="9">
        <v>1312.45966796875</v>
      </c>
      <c r="X634" s="9">
        <v>14.2924296875</v>
      </c>
      <c r="Y634" s="9">
        <v>53</v>
      </c>
      <c r="Z634" s="9">
        <v>301962.80780000001</v>
      </c>
      <c r="AA634" s="9">
        <v>162.33000000000001</v>
      </c>
      <c r="AB634" s="9">
        <v>80.59</v>
      </c>
      <c r="AC634" s="9">
        <v>78.69</v>
      </c>
      <c r="AD634" s="9">
        <v>1.9</v>
      </c>
      <c r="AE634" s="9">
        <v>2.77</v>
      </c>
      <c r="AF634" s="9">
        <v>58.31</v>
      </c>
      <c r="AG634" s="9">
        <v>20.66</v>
      </c>
      <c r="AH634" s="9">
        <v>20.400000000000002</v>
      </c>
      <c r="AI634" s="9">
        <v>5.2</v>
      </c>
      <c r="AJ634" s="9">
        <v>1.1000000000000001</v>
      </c>
      <c r="AK634" s="9">
        <v>52</v>
      </c>
      <c r="AL634" s="9">
        <v>2.94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2.25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9.44</v>
      </c>
      <c r="BD634" s="9">
        <v>0</v>
      </c>
      <c r="BE634" s="9">
        <v>0</v>
      </c>
      <c r="BF634" s="9">
        <v>0</v>
      </c>
      <c r="BG634" s="9">
        <v>0</v>
      </c>
      <c r="BH634" s="9">
        <v>0</v>
      </c>
      <c r="BI634" s="9">
        <v>0</v>
      </c>
      <c r="BJ634" s="9">
        <v>0</v>
      </c>
      <c r="BK634" s="9">
        <v>0</v>
      </c>
      <c r="BL634" s="9">
        <v>0</v>
      </c>
      <c r="BM634" s="9">
        <v>5.76</v>
      </c>
      <c r="BN634" s="9">
        <v>0</v>
      </c>
      <c r="BO634" s="9">
        <v>0</v>
      </c>
      <c r="BP634" s="9">
        <v>0</v>
      </c>
      <c r="BQ634" s="9">
        <v>0</v>
      </c>
      <c r="BR634" s="9">
        <v>0</v>
      </c>
      <c r="BS634" s="9">
        <v>2.02</v>
      </c>
      <c r="BT634" s="9">
        <v>0</v>
      </c>
      <c r="BU634" s="9">
        <v>0</v>
      </c>
      <c r="BV634" s="9">
        <v>0</v>
      </c>
      <c r="BW634" s="9">
        <v>0</v>
      </c>
      <c r="BX634" s="9">
        <v>0</v>
      </c>
      <c r="BY634" s="9">
        <v>0</v>
      </c>
      <c r="BZ634" s="9">
        <v>0</v>
      </c>
      <c r="CA634" s="9">
        <v>1.18</v>
      </c>
      <c r="CB634" s="9">
        <v>0</v>
      </c>
      <c r="CC634" s="9">
        <v>0</v>
      </c>
      <c r="CD634" s="9">
        <v>24.8</v>
      </c>
      <c r="CE634" s="9">
        <v>0</v>
      </c>
      <c r="CF634" s="9">
        <v>14.01</v>
      </c>
      <c r="CG634" s="9">
        <v>6.78</v>
      </c>
      <c r="CH634" s="9">
        <v>0</v>
      </c>
      <c r="CI634" s="9">
        <v>7.55</v>
      </c>
      <c r="CJ634" s="9">
        <v>0</v>
      </c>
      <c r="CK634" s="9">
        <v>0</v>
      </c>
      <c r="CL634" s="9">
        <v>0</v>
      </c>
      <c r="CM634" s="9">
        <v>0</v>
      </c>
      <c r="CN634" s="9">
        <v>0</v>
      </c>
      <c r="CO634" s="9">
        <v>0</v>
      </c>
      <c r="CP634" s="9">
        <v>4.6100000000000003</v>
      </c>
      <c r="CQ634" s="9">
        <v>62.5</v>
      </c>
      <c r="CR634" s="9">
        <v>0.06</v>
      </c>
      <c r="CS634" s="9">
        <v>18.43</v>
      </c>
      <c r="CT634" s="9">
        <v>0</v>
      </c>
      <c r="CU634" s="9">
        <v>135</v>
      </c>
      <c r="CV634" s="9">
        <v>90.1</v>
      </c>
      <c r="CW634" s="9" t="s">
        <v>2014</v>
      </c>
      <c r="CX634" s="9">
        <v>639.47</v>
      </c>
      <c r="CY634" s="9">
        <v>0.19</v>
      </c>
      <c r="CZ634" s="9">
        <v>0.21</v>
      </c>
      <c r="DA634" s="9">
        <v>0</v>
      </c>
      <c r="DB634" s="9">
        <v>0.02</v>
      </c>
      <c r="DC634" s="9">
        <v>0</v>
      </c>
      <c r="DD634" s="9">
        <v>0</v>
      </c>
      <c r="DE634" s="9">
        <v>0</v>
      </c>
      <c r="DF634" s="9">
        <v>0.09</v>
      </c>
      <c r="DG634" s="9">
        <v>0</v>
      </c>
      <c r="DH634" s="9">
        <v>0</v>
      </c>
      <c r="DI634" s="9">
        <v>0</v>
      </c>
      <c r="DJ634" s="9">
        <v>0</v>
      </c>
      <c r="DK634" s="9">
        <v>0</v>
      </c>
      <c r="DL634" s="9">
        <v>0</v>
      </c>
      <c r="DM634" s="9">
        <v>0</v>
      </c>
      <c r="DN634" s="9">
        <v>0.17</v>
      </c>
      <c r="DO634" s="9">
        <v>0</v>
      </c>
      <c r="DP634" s="9">
        <v>0.03</v>
      </c>
      <c r="DQ634" s="9">
        <v>0.16</v>
      </c>
      <c r="DR634" s="9">
        <v>0</v>
      </c>
      <c r="DS634" s="9">
        <v>0</v>
      </c>
      <c r="DT634" s="9">
        <v>0.01</v>
      </c>
      <c r="DU634" s="9">
        <v>0.12</v>
      </c>
      <c r="DV634" s="9">
        <v>0</v>
      </c>
      <c r="DW634" s="9">
        <v>0</v>
      </c>
      <c r="DX634" s="9">
        <v>0</v>
      </c>
      <c r="DY634" s="16" t="s">
        <v>2014</v>
      </c>
      <c r="DZ634" s="16" t="s">
        <v>268</v>
      </c>
      <c r="EA634" s="16" t="s">
        <v>1947</v>
      </c>
      <c r="EB634" s="16" t="s">
        <v>1948</v>
      </c>
      <c r="EC634" s="9">
        <v>639.47293036500002</v>
      </c>
      <c r="ED634" s="17">
        <v>389.13034203301709</v>
      </c>
      <c r="EE634" s="18">
        <v>0.61</v>
      </c>
      <c r="EF634" s="19" t="s">
        <v>192</v>
      </c>
      <c r="EG634" s="16" t="s">
        <v>2014</v>
      </c>
      <c r="EH634" s="20" t="s">
        <v>1943</v>
      </c>
      <c r="EI634" s="20" t="s">
        <v>267</v>
      </c>
      <c r="EJ634" s="20">
        <v>639.47293036500002</v>
      </c>
      <c r="EK634" s="21">
        <v>1860.1786964824739</v>
      </c>
      <c r="EL634" s="20">
        <v>1.8016648168701446</v>
      </c>
      <c r="EM634" s="20">
        <v>3351.4185105438405</v>
      </c>
      <c r="EN634" s="22">
        <f t="shared" si="290"/>
        <v>7.6264399679664863E-2</v>
      </c>
      <c r="EO634" s="23">
        <f t="shared" si="291"/>
        <v>1.8243872168786843E-2</v>
      </c>
      <c r="EP634" s="22">
        <f t="shared" si="292"/>
        <v>0</v>
      </c>
      <c r="EQ634" s="22">
        <f t="shared" si="293"/>
        <v>5.9408432976714907E-2</v>
      </c>
      <c r="ER634" s="22">
        <f t="shared" si="294"/>
        <v>0</v>
      </c>
      <c r="ES634" s="22">
        <f t="shared" si="295"/>
        <v>0</v>
      </c>
      <c r="ET634" s="22">
        <f t="shared" si="296"/>
        <v>0</v>
      </c>
      <c r="EU634" s="22">
        <f t="shared" si="297"/>
        <v>3.6249213341724353E-2</v>
      </c>
      <c r="EV634" s="22">
        <f t="shared" si="298"/>
        <v>0</v>
      </c>
      <c r="EW634" s="22">
        <f t="shared" si="299"/>
        <v>0</v>
      </c>
      <c r="EX634" s="22">
        <f t="shared" si="300"/>
        <v>0</v>
      </c>
      <c r="EY634" s="22">
        <f t="shared" si="301"/>
        <v>6.0226557583385777E-2</v>
      </c>
      <c r="EZ634" s="22">
        <f t="shared" si="302"/>
        <v>0</v>
      </c>
      <c r="FA634" s="22">
        <f t="shared" si="303"/>
        <v>0.28691000629326624</v>
      </c>
      <c r="FB634" s="22">
        <f t="shared" si="304"/>
        <v>0.53870358716173694</v>
      </c>
      <c r="FC634" s="22">
        <f t="shared" si="16"/>
        <v>0.48481488326248995</v>
      </c>
      <c r="FD634" s="22">
        <f t="shared" si="305"/>
        <v>0.25921219822109276</v>
      </c>
      <c r="FE634" s="22">
        <f t="shared" si="306"/>
        <v>6.607369758576874E-2</v>
      </c>
      <c r="FF634" s="22">
        <f t="shared" si="307"/>
        <v>1.397712833545108E-2</v>
      </c>
      <c r="FG634" s="22">
        <f t="shared" si="308"/>
        <v>0.66073697585768743</v>
      </c>
      <c r="FH634" s="22">
        <f t="shared" si="309"/>
        <v>0.49645783280970862</v>
      </c>
      <c r="FI634" s="23">
        <f t="shared" si="310"/>
        <v>0.35920655454937472</v>
      </c>
      <c r="FJ634" s="24">
        <f t="shared" si="311"/>
        <v>0.12727160721986078</v>
      </c>
      <c r="FK634" s="22">
        <f t="shared" si="312"/>
        <v>0.25384968196753049</v>
      </c>
      <c r="FL634" s="25">
        <v>1312.45966796875</v>
      </c>
      <c r="FM634" s="25">
        <v>14.2924296875</v>
      </c>
      <c r="FN634" s="25">
        <v>226.9208264343429</v>
      </c>
      <c r="FO634" s="9">
        <v>133.83335876464844</v>
      </c>
      <c r="FP634" s="26">
        <f t="shared" si="0"/>
        <v>371.29270935058594</v>
      </c>
      <c r="FQ634" s="22">
        <f t="shared" si="313"/>
        <v>0.14181601080164122</v>
      </c>
      <c r="FR634" s="28">
        <f t="shared" si="314"/>
        <v>0.28197049701084415</v>
      </c>
      <c r="FS634" s="28">
        <f t="shared" si="315"/>
        <v>0.57547392942802444</v>
      </c>
      <c r="FT634" s="28">
        <f t="shared" si="316"/>
        <v>0</v>
      </c>
      <c r="FU634" s="28">
        <f t="shared" si="317"/>
        <v>0.34481522130130265</v>
      </c>
      <c r="FV634" s="28">
        <f t="shared" si="318"/>
        <v>0.5725418272060746</v>
      </c>
      <c r="FW634" s="22">
        <f t="shared" si="319"/>
        <v>0.83163925337275912</v>
      </c>
      <c r="FX634" s="22">
        <f t="shared" si="320"/>
        <v>3.0628301886792455</v>
      </c>
      <c r="FY634" s="22">
        <f t="shared" si="321"/>
        <v>4.2452830188679243E-2</v>
      </c>
    </row>
    <row r="635" spans="1:181" ht="15.75" customHeight="1">
      <c r="A635" s="9">
        <v>1</v>
      </c>
      <c r="B635" s="9" t="s">
        <v>184</v>
      </c>
      <c r="C635" s="9" t="s">
        <v>1942</v>
      </c>
      <c r="D635" s="9" t="s">
        <v>1943</v>
      </c>
      <c r="E635" s="9" t="s">
        <v>2015</v>
      </c>
      <c r="F635" s="9" t="s">
        <v>2016</v>
      </c>
      <c r="G635" s="9">
        <v>1565.7529387100001</v>
      </c>
      <c r="H635" s="9">
        <v>14.5</v>
      </c>
      <c r="I635" s="9">
        <v>14.875</v>
      </c>
      <c r="J635" s="9">
        <v>33</v>
      </c>
      <c r="K635" s="9">
        <v>58.5625</v>
      </c>
      <c r="L635" s="9">
        <v>229.25</v>
      </c>
      <c r="M635" s="9">
        <v>1215.8125</v>
      </c>
      <c r="N635" s="9">
        <v>80.545494079589844</v>
      </c>
      <c r="O635" s="9">
        <v>572.3070068359375</v>
      </c>
      <c r="P635" s="9">
        <v>315.96151971360274</v>
      </c>
      <c r="Q635" s="9">
        <v>0</v>
      </c>
      <c r="R635" s="9">
        <v>0</v>
      </c>
      <c r="S635" s="9">
        <v>1427.0625</v>
      </c>
      <c r="T635" s="9">
        <v>0</v>
      </c>
      <c r="U635" s="9">
        <v>138.9375</v>
      </c>
      <c r="V635" s="9">
        <v>0</v>
      </c>
      <c r="W635" s="9">
        <v>1283.4114123707222</v>
      </c>
      <c r="X635" s="9">
        <v>14.082581160404104</v>
      </c>
      <c r="Y635" s="9">
        <v>22</v>
      </c>
      <c r="Z635" s="9">
        <v>96476.906600000002</v>
      </c>
      <c r="AA635" s="9">
        <v>54.88</v>
      </c>
      <c r="AB635" s="9">
        <v>28.59</v>
      </c>
      <c r="AC635" s="9">
        <v>28.11</v>
      </c>
      <c r="AD635" s="9">
        <v>0.48</v>
      </c>
      <c r="AE635" s="9">
        <v>1.82</v>
      </c>
      <c r="AF635" s="9">
        <v>20.11</v>
      </c>
      <c r="AG635" s="9">
        <v>4.3600000000000003</v>
      </c>
      <c r="AH635" s="9">
        <v>13</v>
      </c>
      <c r="AI635" s="9">
        <v>0</v>
      </c>
      <c r="AJ635" s="9">
        <v>4.8</v>
      </c>
      <c r="AK635" s="9">
        <v>0</v>
      </c>
      <c r="AL635" s="9">
        <v>4.8500000000000005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1.52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20.309999999999999</v>
      </c>
      <c r="BD635" s="9">
        <v>0</v>
      </c>
      <c r="BE635" s="9">
        <v>0</v>
      </c>
      <c r="BF635" s="9">
        <v>0</v>
      </c>
      <c r="BG635" s="9">
        <v>0</v>
      </c>
      <c r="BH635" s="9">
        <v>0</v>
      </c>
      <c r="BI635" s="9">
        <v>0</v>
      </c>
      <c r="BJ635" s="9">
        <v>0</v>
      </c>
      <c r="BK635" s="9">
        <v>0</v>
      </c>
      <c r="BL635" s="9">
        <v>0</v>
      </c>
      <c r="BM635" s="9">
        <v>0</v>
      </c>
      <c r="BN635" s="9">
        <v>0</v>
      </c>
      <c r="BO635" s="9">
        <v>4.37</v>
      </c>
      <c r="BP635" s="9">
        <v>0</v>
      </c>
      <c r="BQ635" s="9">
        <v>0</v>
      </c>
      <c r="BR635" s="9">
        <v>0</v>
      </c>
      <c r="BS635" s="9">
        <v>6.08</v>
      </c>
      <c r="BT635" s="9">
        <v>0</v>
      </c>
      <c r="BU635" s="9">
        <v>0</v>
      </c>
      <c r="BV635" s="9">
        <v>0</v>
      </c>
      <c r="BW635" s="9">
        <v>0</v>
      </c>
      <c r="BX635" s="9">
        <v>0</v>
      </c>
      <c r="BY635" s="9">
        <v>0</v>
      </c>
      <c r="BZ635" s="9">
        <v>0</v>
      </c>
      <c r="CA635" s="9">
        <v>0</v>
      </c>
      <c r="CB635" s="9">
        <v>0</v>
      </c>
      <c r="CC635" s="9">
        <v>0</v>
      </c>
      <c r="CD635" s="9">
        <v>4.76</v>
      </c>
      <c r="CE635" s="9">
        <v>2.3199999999999998</v>
      </c>
      <c r="CF635" s="9">
        <v>1.08</v>
      </c>
      <c r="CG635" s="9">
        <v>0</v>
      </c>
      <c r="CH635" s="9">
        <v>0</v>
      </c>
      <c r="CI635" s="9">
        <v>0</v>
      </c>
      <c r="CJ635" s="9">
        <v>0</v>
      </c>
      <c r="CK635" s="9">
        <v>0</v>
      </c>
      <c r="CL635" s="9">
        <v>0</v>
      </c>
      <c r="CM635" s="9">
        <v>0</v>
      </c>
      <c r="CN635" s="9">
        <v>1.37</v>
      </c>
      <c r="CO635" s="9">
        <v>1.76</v>
      </c>
      <c r="CP635" s="9">
        <v>0</v>
      </c>
      <c r="CQ635" s="9">
        <v>0</v>
      </c>
      <c r="CR635" s="9">
        <v>0</v>
      </c>
      <c r="CS635" s="9">
        <v>6.46</v>
      </c>
      <c r="CT635" s="9">
        <v>0</v>
      </c>
      <c r="CU635" s="9">
        <v>37</v>
      </c>
      <c r="CV635" s="9">
        <v>35.200000000000003</v>
      </c>
      <c r="CW635" s="9" t="s">
        <v>2015</v>
      </c>
      <c r="CX635" s="9">
        <v>1565.75</v>
      </c>
      <c r="CY635" s="9">
        <v>0.01</v>
      </c>
      <c r="CZ635" s="9">
        <v>0.01</v>
      </c>
      <c r="DA635" s="9">
        <v>0</v>
      </c>
      <c r="DB635" s="9">
        <v>0.01</v>
      </c>
      <c r="DC635" s="9">
        <v>0</v>
      </c>
      <c r="DD635" s="9">
        <v>0</v>
      </c>
      <c r="DE635" s="9">
        <v>0</v>
      </c>
      <c r="DF635" s="9">
        <v>0.04</v>
      </c>
      <c r="DG635" s="9">
        <v>0</v>
      </c>
      <c r="DH635" s="9">
        <v>0</v>
      </c>
      <c r="DI635" s="9">
        <v>0</v>
      </c>
      <c r="DJ635" s="9">
        <v>0</v>
      </c>
      <c r="DK635" s="9">
        <v>0</v>
      </c>
      <c r="DL635" s="9">
        <v>0</v>
      </c>
      <c r="DM635" s="9">
        <v>0</v>
      </c>
      <c r="DN635" s="9">
        <v>0.42</v>
      </c>
      <c r="DO635" s="9">
        <v>0</v>
      </c>
      <c r="DP635" s="9">
        <v>0.08</v>
      </c>
      <c r="DQ635" s="9">
        <v>0.39</v>
      </c>
      <c r="DR635" s="9">
        <v>0</v>
      </c>
      <c r="DS635" s="9">
        <v>0</v>
      </c>
      <c r="DT635" s="9">
        <v>0</v>
      </c>
      <c r="DU635" s="9">
        <v>0.03</v>
      </c>
      <c r="DV635" s="9">
        <v>0</v>
      </c>
      <c r="DW635" s="9">
        <v>0</v>
      </c>
      <c r="DX635" s="9">
        <v>0</v>
      </c>
      <c r="DY635" s="16" t="s">
        <v>2015</v>
      </c>
      <c r="DZ635" s="16" t="s">
        <v>2017</v>
      </c>
      <c r="EA635" s="16" t="s">
        <v>1947</v>
      </c>
      <c r="EB635" s="16" t="s">
        <v>1948</v>
      </c>
      <c r="EC635" s="9">
        <v>1565.7529387100001</v>
      </c>
      <c r="ED635" s="17">
        <v>785.91143977376805</v>
      </c>
      <c r="EE635" s="18">
        <v>0.5</v>
      </c>
      <c r="EF635" s="19" t="s">
        <v>192</v>
      </c>
      <c r="EG635" s="16" t="s">
        <v>2015</v>
      </c>
      <c r="EH635" s="20" t="s">
        <v>1943</v>
      </c>
      <c r="EI635" s="20" t="s">
        <v>2016</v>
      </c>
      <c r="EJ635" s="20">
        <v>1565.7529387100001</v>
      </c>
      <c r="EK635" s="21">
        <v>1757.9611260932945</v>
      </c>
      <c r="EL635" s="20">
        <v>1.5590909090909091</v>
      </c>
      <c r="EM635" s="20">
        <v>2740.8212102272728</v>
      </c>
      <c r="EN635" s="22">
        <f t="shared" si="290"/>
        <v>0.5380830903790087</v>
      </c>
      <c r="EO635" s="23">
        <f t="shared" si="291"/>
        <v>8.8374635568513119E-2</v>
      </c>
      <c r="EP635" s="22">
        <f t="shared" si="292"/>
        <v>0</v>
      </c>
      <c r="EQ635" s="22">
        <f t="shared" si="293"/>
        <v>0.38062218890554722</v>
      </c>
      <c r="ER635" s="22">
        <f t="shared" si="294"/>
        <v>0</v>
      </c>
      <c r="ES635" s="22">
        <f t="shared" si="295"/>
        <v>0</v>
      </c>
      <c r="ET635" s="22">
        <f t="shared" si="296"/>
        <v>0</v>
      </c>
      <c r="EU635" s="22">
        <f t="shared" si="297"/>
        <v>0</v>
      </c>
      <c r="EV635" s="22">
        <f t="shared" si="298"/>
        <v>0</v>
      </c>
      <c r="EW635" s="22">
        <f t="shared" si="299"/>
        <v>8.1896551724137928E-2</v>
      </c>
      <c r="EX635" s="22">
        <f t="shared" si="300"/>
        <v>0</v>
      </c>
      <c r="EY635" s="22">
        <f t="shared" si="301"/>
        <v>0.11394302848575713</v>
      </c>
      <c r="EZ635" s="22">
        <f t="shared" si="302"/>
        <v>0</v>
      </c>
      <c r="FA635" s="22">
        <f t="shared" si="303"/>
        <v>0.15292353823088456</v>
      </c>
      <c r="FB635" s="22">
        <f t="shared" si="304"/>
        <v>0.17972263868065966</v>
      </c>
      <c r="FC635" s="22">
        <f t="shared" si="16"/>
        <v>0.32434402332361517</v>
      </c>
      <c r="FD635" s="22">
        <f t="shared" si="305"/>
        <v>0.7303370786516854</v>
      </c>
      <c r="FE635" s="22">
        <f t="shared" si="306"/>
        <v>0</v>
      </c>
      <c r="FF635" s="22">
        <f t="shared" si="307"/>
        <v>0.2696629213483146</v>
      </c>
      <c r="FG635" s="22">
        <f t="shared" si="308"/>
        <v>0</v>
      </c>
      <c r="FH635" s="22">
        <f t="shared" si="309"/>
        <v>0.52095481049562675</v>
      </c>
      <c r="FI635" s="23">
        <f t="shared" si="310"/>
        <v>0.36643586005830903</v>
      </c>
      <c r="FJ635" s="24">
        <f t="shared" si="311"/>
        <v>7.9446064139941694E-2</v>
      </c>
      <c r="FK635" s="22">
        <f t="shared" si="312"/>
        <v>3.5050229600855673E-2</v>
      </c>
      <c r="FL635" s="25">
        <v>1283.4114123707222</v>
      </c>
      <c r="FM635" s="25">
        <v>14.082581160404104</v>
      </c>
      <c r="FN635" s="25">
        <v>315.96151971360274</v>
      </c>
      <c r="FO635" s="9">
        <v>80.545494079589844</v>
      </c>
      <c r="FP635" s="26">
        <f t="shared" si="0"/>
        <v>491.76151275634766</v>
      </c>
      <c r="FQ635" s="22">
        <f t="shared" si="313"/>
        <v>1.8760941955632934E-2</v>
      </c>
      <c r="FR635" s="28">
        <f t="shared" si="314"/>
        <v>5.8478255244685633E-2</v>
      </c>
      <c r="FS635" s="28">
        <f t="shared" si="315"/>
        <v>0.92291859352380645</v>
      </c>
      <c r="FT635" s="28">
        <f t="shared" si="316"/>
        <v>0.91142252696375903</v>
      </c>
      <c r="FU635" s="28">
        <f t="shared" si="317"/>
        <v>0</v>
      </c>
      <c r="FV635" s="28">
        <f t="shared" si="318"/>
        <v>8.8735263760365973E-2</v>
      </c>
      <c r="FW635" s="22">
        <f t="shared" si="319"/>
        <v>0.67419825072886297</v>
      </c>
      <c r="FX635" s="22">
        <f t="shared" si="320"/>
        <v>2.4945454545454546</v>
      </c>
      <c r="FY635" s="22">
        <f t="shared" si="321"/>
        <v>6.9090909090909092E-2</v>
      </c>
    </row>
    <row r="636" spans="1:181" ht="15.75" customHeight="1">
      <c r="A636" s="9">
        <v>1</v>
      </c>
      <c r="B636" s="9" t="s">
        <v>184</v>
      </c>
      <c r="C636" s="9" t="s">
        <v>1942</v>
      </c>
      <c r="D636" s="9" t="s">
        <v>1943</v>
      </c>
      <c r="E636" s="9" t="s">
        <v>2018</v>
      </c>
      <c r="F636" s="9" t="s">
        <v>2019</v>
      </c>
      <c r="G636" s="9">
        <v>747.94423931899996</v>
      </c>
      <c r="H636" s="9">
        <v>20.3125</v>
      </c>
      <c r="I636" s="9">
        <v>24.6875</v>
      </c>
      <c r="J636" s="9">
        <v>65.6875</v>
      </c>
      <c r="K636" s="9">
        <v>97.0625</v>
      </c>
      <c r="L636" s="9">
        <v>234.8125</v>
      </c>
      <c r="M636" s="9">
        <v>305.8125</v>
      </c>
      <c r="N636" s="9">
        <v>51.539646148681641</v>
      </c>
      <c r="O636" s="9">
        <v>380</v>
      </c>
      <c r="P636" s="9">
        <v>205.50523758985889</v>
      </c>
      <c r="Q636" s="9">
        <v>0</v>
      </c>
      <c r="R636" s="9">
        <v>0</v>
      </c>
      <c r="S636" s="9">
        <v>0</v>
      </c>
      <c r="T636" s="9">
        <v>136.4375</v>
      </c>
      <c r="U636" s="9">
        <v>611.9375</v>
      </c>
      <c r="V636" s="9">
        <v>0</v>
      </c>
      <c r="W636" s="9">
        <v>1281.1731558234949</v>
      </c>
      <c r="X636" s="9">
        <v>14.418746546093946</v>
      </c>
      <c r="Y636" s="9">
        <v>46</v>
      </c>
      <c r="Z636" s="9">
        <v>384160.95179999998</v>
      </c>
      <c r="AA636" s="9">
        <v>216.5</v>
      </c>
      <c r="AB636" s="9">
        <v>78.739999999999995</v>
      </c>
      <c r="AC636" s="9">
        <v>54.41</v>
      </c>
      <c r="AD636" s="9">
        <v>24.33</v>
      </c>
      <c r="AE636" s="9">
        <v>5.91</v>
      </c>
      <c r="AF636" s="9">
        <v>128.52000000000001</v>
      </c>
      <c r="AG636" s="9">
        <v>3.33</v>
      </c>
      <c r="AH636" s="9">
        <v>11.2</v>
      </c>
      <c r="AI636" s="9">
        <v>10</v>
      </c>
      <c r="AJ636" s="9">
        <v>2.3000000000000003</v>
      </c>
      <c r="AK636" s="9">
        <v>0.8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126.89</v>
      </c>
      <c r="BD636" s="9">
        <v>0</v>
      </c>
      <c r="BE636" s="9">
        <v>0</v>
      </c>
      <c r="BF636" s="9">
        <v>0</v>
      </c>
      <c r="BG636" s="9">
        <v>0</v>
      </c>
      <c r="BH636" s="9">
        <v>9.84</v>
      </c>
      <c r="BI636" s="9">
        <v>0</v>
      </c>
      <c r="BJ636" s="9">
        <v>0</v>
      </c>
      <c r="BK636" s="9">
        <v>0</v>
      </c>
      <c r="BL636" s="9">
        <v>0</v>
      </c>
      <c r="BM636" s="9">
        <v>4.9400000000000004</v>
      </c>
      <c r="BN636" s="9">
        <v>0</v>
      </c>
      <c r="BO636" s="9">
        <v>0</v>
      </c>
      <c r="BP636" s="9">
        <v>0</v>
      </c>
      <c r="BQ636" s="9">
        <v>0</v>
      </c>
      <c r="BR636" s="9">
        <v>0</v>
      </c>
      <c r="BS636" s="9">
        <v>19.650000000000002</v>
      </c>
      <c r="BT636" s="9">
        <v>0</v>
      </c>
      <c r="BU636" s="9">
        <v>0</v>
      </c>
      <c r="BV636" s="9">
        <v>0</v>
      </c>
      <c r="BW636" s="9">
        <v>0</v>
      </c>
      <c r="BX636" s="9">
        <v>0</v>
      </c>
      <c r="BY636" s="9">
        <v>0</v>
      </c>
      <c r="BZ636" s="9">
        <v>0</v>
      </c>
      <c r="CA636" s="9">
        <v>0</v>
      </c>
      <c r="CB636" s="9">
        <v>0</v>
      </c>
      <c r="CC636" s="9">
        <v>0</v>
      </c>
      <c r="CD636" s="9">
        <v>10.51</v>
      </c>
      <c r="CE636" s="9">
        <v>0</v>
      </c>
      <c r="CF636" s="9">
        <v>0</v>
      </c>
      <c r="CG636" s="9">
        <v>5.36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9">
        <v>0</v>
      </c>
      <c r="CO636" s="9">
        <v>0</v>
      </c>
      <c r="CP636" s="9">
        <v>0</v>
      </c>
      <c r="CQ636" s="9">
        <v>20.34</v>
      </c>
      <c r="CR636" s="9">
        <v>0</v>
      </c>
      <c r="CS636" s="9">
        <v>18.97</v>
      </c>
      <c r="CT636" s="9">
        <v>0</v>
      </c>
      <c r="CU636" s="9">
        <v>40</v>
      </c>
      <c r="CV636" s="9">
        <v>96.600000000000009</v>
      </c>
      <c r="CW636" s="9" t="s">
        <v>2018</v>
      </c>
      <c r="CX636" s="9">
        <v>747.94</v>
      </c>
      <c r="CY636" s="9">
        <v>7.0000000000000007E-2</v>
      </c>
      <c r="CZ636" s="9">
        <v>0.12</v>
      </c>
      <c r="DA636" s="9">
        <v>0</v>
      </c>
      <c r="DB636" s="9">
        <v>0.12</v>
      </c>
      <c r="DC636" s="9">
        <v>0.01</v>
      </c>
      <c r="DD636" s="9">
        <v>0</v>
      </c>
      <c r="DE636" s="9">
        <v>0</v>
      </c>
      <c r="DF636" s="9">
        <v>0.12</v>
      </c>
      <c r="DG636" s="9">
        <v>0</v>
      </c>
      <c r="DH636" s="9">
        <v>0</v>
      </c>
      <c r="DI636" s="9">
        <v>0</v>
      </c>
      <c r="DJ636" s="9">
        <v>0</v>
      </c>
      <c r="DK636" s="9">
        <v>0</v>
      </c>
      <c r="DL636" s="9">
        <v>0.04</v>
      </c>
      <c r="DM636" s="9">
        <v>0</v>
      </c>
      <c r="DN636" s="9">
        <v>0.03</v>
      </c>
      <c r="DO636" s="9">
        <v>0</v>
      </c>
      <c r="DP636" s="9">
        <v>0.03</v>
      </c>
      <c r="DQ636" s="9">
        <v>0.36</v>
      </c>
      <c r="DR636" s="9">
        <v>0</v>
      </c>
      <c r="DS636" s="9">
        <v>0</v>
      </c>
      <c r="DT636" s="9">
        <v>0</v>
      </c>
      <c r="DU636" s="9">
        <v>0.06</v>
      </c>
      <c r="DV636" s="9">
        <v>0</v>
      </c>
      <c r="DW636" s="9">
        <v>0</v>
      </c>
      <c r="DX636" s="9">
        <v>0.03</v>
      </c>
      <c r="DY636" s="16" t="s">
        <v>2018</v>
      </c>
      <c r="DZ636" s="16" t="s">
        <v>2020</v>
      </c>
      <c r="EA636" s="16" t="s">
        <v>1947</v>
      </c>
      <c r="EB636" s="16" t="s">
        <v>1948</v>
      </c>
      <c r="EC636" s="9">
        <v>747.94423931899996</v>
      </c>
      <c r="ED636" s="17">
        <v>264.65802407528395</v>
      </c>
      <c r="EE636" s="18">
        <v>0.35</v>
      </c>
      <c r="EF636" s="19" t="s">
        <v>192</v>
      </c>
      <c r="EG636" s="16" t="s">
        <v>2018</v>
      </c>
      <c r="EH636" s="20" t="s">
        <v>1943</v>
      </c>
      <c r="EI636" s="20" t="s">
        <v>2019</v>
      </c>
      <c r="EJ636" s="20">
        <v>747.94423931899996</v>
      </c>
      <c r="EK636" s="21">
        <v>1774.4154817551962</v>
      </c>
      <c r="EL636" s="20">
        <v>2.2412008281573499</v>
      </c>
      <c r="EM636" s="20">
        <v>3976.8214472049685</v>
      </c>
      <c r="EN636" s="22">
        <f t="shared" si="290"/>
        <v>0.63154734411085445</v>
      </c>
      <c r="EO636" s="23">
        <f t="shared" si="291"/>
        <v>0</v>
      </c>
      <c r="EP636" s="22">
        <f t="shared" si="292"/>
        <v>0</v>
      </c>
      <c r="EQ636" s="22">
        <f t="shared" si="293"/>
        <v>0.58609699769053114</v>
      </c>
      <c r="ER636" s="22">
        <f t="shared" si="294"/>
        <v>4.5450346420323327E-2</v>
      </c>
      <c r="ES636" s="22">
        <f t="shared" si="295"/>
        <v>0</v>
      </c>
      <c r="ET636" s="22">
        <f t="shared" si="296"/>
        <v>0</v>
      </c>
      <c r="EU636" s="22">
        <f t="shared" si="297"/>
        <v>2.28175519630485E-2</v>
      </c>
      <c r="EV636" s="22">
        <f t="shared" si="298"/>
        <v>0</v>
      </c>
      <c r="EW636" s="22">
        <f t="shared" si="299"/>
        <v>0</v>
      </c>
      <c r="EX636" s="22">
        <f t="shared" si="300"/>
        <v>0</v>
      </c>
      <c r="EY636" s="22">
        <f t="shared" si="301"/>
        <v>9.0762124711316408E-2</v>
      </c>
      <c r="EZ636" s="22">
        <f t="shared" si="302"/>
        <v>0</v>
      </c>
      <c r="FA636" s="22">
        <f t="shared" si="303"/>
        <v>7.3302540415704387E-2</v>
      </c>
      <c r="FB636" s="22">
        <f t="shared" si="304"/>
        <v>0.18157043879907622</v>
      </c>
      <c r="FC636" s="22">
        <f t="shared" si="16"/>
        <v>0.11224018475750577</v>
      </c>
      <c r="FD636" s="22">
        <f t="shared" si="305"/>
        <v>0.46090534979423864</v>
      </c>
      <c r="FE636" s="22">
        <f t="shared" si="306"/>
        <v>0.41152263374485598</v>
      </c>
      <c r="FF636" s="22">
        <f t="shared" si="307"/>
        <v>9.4650205761316886E-2</v>
      </c>
      <c r="FG636" s="22">
        <f t="shared" si="308"/>
        <v>3.292181069958848E-2</v>
      </c>
      <c r="FH636" s="22">
        <f t="shared" si="309"/>
        <v>0.36369515011547343</v>
      </c>
      <c r="FI636" s="23">
        <f t="shared" si="310"/>
        <v>0.59362586605080836</v>
      </c>
      <c r="FJ636" s="24">
        <f t="shared" si="311"/>
        <v>1.5381062355658198E-2</v>
      </c>
      <c r="FK636" s="22">
        <f t="shared" si="312"/>
        <v>0.28946008087063058</v>
      </c>
      <c r="FL636" s="25">
        <v>1281.1731558234949</v>
      </c>
      <c r="FM636" s="25">
        <v>14.418746546093946</v>
      </c>
      <c r="FN636" s="25">
        <v>205.50523758985889</v>
      </c>
      <c r="FO636" s="9">
        <v>51.539646148681641</v>
      </c>
      <c r="FP636" s="26">
        <f t="shared" si="0"/>
        <v>328.46035385131836</v>
      </c>
      <c r="FQ636" s="22">
        <f t="shared" si="313"/>
        <v>6.0164912883040995E-2</v>
      </c>
      <c r="FR636" s="28">
        <f t="shared" si="314"/>
        <v>0.21759643492699829</v>
      </c>
      <c r="FS636" s="28">
        <f t="shared" si="315"/>
        <v>0.72281457838653418</v>
      </c>
      <c r="FT636" s="28">
        <f t="shared" si="316"/>
        <v>0</v>
      </c>
      <c r="FU636" s="28">
        <f t="shared" si="317"/>
        <v>0.18241667336622014</v>
      </c>
      <c r="FV636" s="28">
        <f t="shared" si="318"/>
        <v>0.8181592528303534</v>
      </c>
      <c r="FW636" s="22">
        <f t="shared" si="319"/>
        <v>0.18475750577367206</v>
      </c>
      <c r="FX636" s="22">
        <f t="shared" si="320"/>
        <v>4.7065217391304346</v>
      </c>
      <c r="FY636" s="22">
        <f t="shared" si="321"/>
        <v>0</v>
      </c>
    </row>
    <row r="637" spans="1:181" ht="15.75" customHeight="1">
      <c r="A637" s="9">
        <v>1</v>
      </c>
      <c r="B637" s="9" t="s">
        <v>184</v>
      </c>
      <c r="C637" s="9" t="s">
        <v>1942</v>
      </c>
      <c r="D637" s="9" t="s">
        <v>1943</v>
      </c>
      <c r="E637" s="9" t="s">
        <v>2021</v>
      </c>
      <c r="F637" s="9" t="s">
        <v>2022</v>
      </c>
      <c r="G637" s="9">
        <v>361.22395904799998</v>
      </c>
      <c r="H637" s="9">
        <v>6.1875</v>
      </c>
      <c r="I637" s="9">
        <v>10</v>
      </c>
      <c r="J637" s="9">
        <v>29.625</v>
      </c>
      <c r="K637" s="9">
        <v>34.625</v>
      </c>
      <c r="L637" s="9">
        <v>95.75</v>
      </c>
      <c r="M637" s="9">
        <v>184.8125</v>
      </c>
      <c r="N637" s="9">
        <v>199.57608032226563</v>
      </c>
      <c r="O637" s="9">
        <v>548.5391845703125</v>
      </c>
      <c r="P637" s="9">
        <v>373.39028334683661</v>
      </c>
      <c r="Q637" s="9">
        <v>0</v>
      </c>
      <c r="R637" s="9">
        <v>11.0625</v>
      </c>
      <c r="S637" s="9">
        <v>0</v>
      </c>
      <c r="T637" s="9">
        <v>212.8125</v>
      </c>
      <c r="U637" s="9">
        <v>137.125</v>
      </c>
      <c r="V637" s="9">
        <v>0</v>
      </c>
      <c r="W637" s="9">
        <v>1293.5603388658367</v>
      </c>
      <c r="X637" s="9">
        <v>13.997551867219919</v>
      </c>
      <c r="Y637" s="9">
        <v>20</v>
      </c>
      <c r="Z637" s="9">
        <v>63409.669300000001</v>
      </c>
      <c r="AA637" s="9">
        <v>48.26</v>
      </c>
      <c r="AB637" s="9">
        <v>29.41</v>
      </c>
      <c r="AC637" s="9">
        <v>14.32</v>
      </c>
      <c r="AD637" s="9">
        <v>15.09</v>
      </c>
      <c r="AE637" s="9">
        <v>0.52</v>
      </c>
      <c r="AF637" s="9">
        <v>17.57</v>
      </c>
      <c r="AG637" s="9">
        <v>0.76</v>
      </c>
      <c r="AH637" s="9">
        <v>7.5</v>
      </c>
      <c r="AI637" s="9">
        <v>4.7</v>
      </c>
      <c r="AJ637" s="9">
        <v>0.5</v>
      </c>
      <c r="AK637" s="9">
        <v>0</v>
      </c>
      <c r="AL637" s="9">
        <v>2.12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18.13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9.59</v>
      </c>
      <c r="BD637" s="9">
        <v>0</v>
      </c>
      <c r="BE637" s="9">
        <v>0</v>
      </c>
      <c r="BF637" s="9">
        <v>0</v>
      </c>
      <c r="BG637" s="9">
        <v>0</v>
      </c>
      <c r="BH637" s="9">
        <v>0</v>
      </c>
      <c r="BI637" s="9">
        <v>0</v>
      </c>
      <c r="BJ637" s="9">
        <v>0</v>
      </c>
      <c r="BK637" s="9">
        <v>0</v>
      </c>
      <c r="BL637" s="9">
        <v>0</v>
      </c>
      <c r="BM637" s="9">
        <v>0</v>
      </c>
      <c r="BN637" s="9">
        <v>0</v>
      </c>
      <c r="BO637" s="9">
        <v>0.26</v>
      </c>
      <c r="BP637" s="9">
        <v>0</v>
      </c>
      <c r="BQ637" s="9">
        <v>0</v>
      </c>
      <c r="BR637" s="9">
        <v>0</v>
      </c>
      <c r="BS637" s="9">
        <v>0</v>
      </c>
      <c r="BT637" s="9">
        <v>0</v>
      </c>
      <c r="BU637" s="9">
        <v>0</v>
      </c>
      <c r="BV637" s="9">
        <v>0</v>
      </c>
      <c r="BW637" s="9">
        <v>0</v>
      </c>
      <c r="BX637" s="9">
        <v>0</v>
      </c>
      <c r="BY637" s="9">
        <v>0</v>
      </c>
      <c r="BZ637" s="9">
        <v>0</v>
      </c>
      <c r="CA637" s="9">
        <v>0</v>
      </c>
      <c r="CB637" s="9">
        <v>1.26</v>
      </c>
      <c r="CC637" s="9">
        <v>0</v>
      </c>
      <c r="CD637" s="9">
        <v>0</v>
      </c>
      <c r="CE637" s="9">
        <v>0</v>
      </c>
      <c r="CF637" s="9">
        <v>3.8</v>
      </c>
      <c r="CG637" s="9">
        <v>6.75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9">
        <v>0</v>
      </c>
      <c r="CO637" s="9">
        <v>0</v>
      </c>
      <c r="CP637" s="9">
        <v>0</v>
      </c>
      <c r="CQ637" s="9">
        <v>2.34</v>
      </c>
      <c r="CR637" s="9">
        <v>0</v>
      </c>
      <c r="CS637" s="9">
        <v>4.01</v>
      </c>
      <c r="CT637" s="9">
        <v>0</v>
      </c>
      <c r="CU637" s="9">
        <v>44</v>
      </c>
      <c r="CV637" s="9">
        <v>32</v>
      </c>
      <c r="CW637" s="9" t="s">
        <v>2021</v>
      </c>
      <c r="CX637" s="9">
        <v>361.22</v>
      </c>
      <c r="CY637" s="9">
        <v>0.13</v>
      </c>
      <c r="CZ637" s="9">
        <v>7.0000000000000007E-2</v>
      </c>
      <c r="DA637" s="9">
        <v>0</v>
      </c>
      <c r="DB637" s="9">
        <v>0.02</v>
      </c>
      <c r="DC637" s="9">
        <v>0</v>
      </c>
      <c r="DD637" s="9">
        <v>0</v>
      </c>
      <c r="DE637" s="9">
        <v>0</v>
      </c>
      <c r="DF637" s="9">
        <v>0.13</v>
      </c>
      <c r="DG637" s="9">
        <v>0</v>
      </c>
      <c r="DH637" s="9">
        <v>0</v>
      </c>
      <c r="DI637" s="9">
        <v>0</v>
      </c>
      <c r="DJ637" s="9">
        <v>0</v>
      </c>
      <c r="DK637" s="9">
        <v>0</v>
      </c>
      <c r="DL637" s="9">
        <v>0.04</v>
      </c>
      <c r="DM637" s="9">
        <v>0</v>
      </c>
      <c r="DN637" s="9">
        <v>0.06</v>
      </c>
      <c r="DO637" s="9">
        <v>0</v>
      </c>
      <c r="DP637" s="9">
        <v>0.05</v>
      </c>
      <c r="DQ637" s="9">
        <v>0.45</v>
      </c>
      <c r="DR637" s="9">
        <v>0</v>
      </c>
      <c r="DS637" s="9">
        <v>0</v>
      </c>
      <c r="DT637" s="9">
        <v>0</v>
      </c>
      <c r="DU637" s="9">
        <v>0.05</v>
      </c>
      <c r="DV637" s="9">
        <v>0</v>
      </c>
      <c r="DW637" s="9">
        <v>0</v>
      </c>
      <c r="DX637" s="9">
        <v>0</v>
      </c>
      <c r="DY637" s="16" t="s">
        <v>2021</v>
      </c>
      <c r="DZ637" s="16" t="s">
        <v>2023</v>
      </c>
      <c r="EA637" s="16" t="s">
        <v>1947</v>
      </c>
      <c r="EB637" s="16" t="s">
        <v>1948</v>
      </c>
      <c r="EC637" s="9">
        <v>361.22395904799998</v>
      </c>
      <c r="ED637" s="17">
        <v>447.83080670387</v>
      </c>
      <c r="EE637" s="18">
        <v>1.24</v>
      </c>
      <c r="EF637" s="19" t="s">
        <v>192</v>
      </c>
      <c r="EG637" s="16" t="s">
        <v>2021</v>
      </c>
      <c r="EH637" s="20" t="s">
        <v>1943</v>
      </c>
      <c r="EI637" s="20" t="s">
        <v>2022</v>
      </c>
      <c r="EJ637" s="20">
        <v>361.22395904799998</v>
      </c>
      <c r="EK637" s="21">
        <v>1313.9177227517614</v>
      </c>
      <c r="EL637" s="20">
        <v>1.5081249999999999</v>
      </c>
      <c r="EM637" s="20">
        <v>1981.552165625</v>
      </c>
      <c r="EN637" s="22">
        <f t="shared" si="290"/>
        <v>0.24803149606299218</v>
      </c>
      <c r="EO637" s="23">
        <f t="shared" si="291"/>
        <v>4.3928719436386245E-2</v>
      </c>
      <c r="EP637" s="22">
        <f t="shared" si="292"/>
        <v>0</v>
      </c>
      <c r="EQ637" s="22">
        <f t="shared" si="293"/>
        <v>0.31828742117490871</v>
      </c>
      <c r="ER637" s="22">
        <f t="shared" si="294"/>
        <v>0</v>
      </c>
      <c r="ES637" s="22">
        <f t="shared" si="295"/>
        <v>0</v>
      </c>
      <c r="ET637" s="22">
        <f t="shared" si="296"/>
        <v>0</v>
      </c>
      <c r="EU637" s="22">
        <f t="shared" si="297"/>
        <v>0</v>
      </c>
      <c r="EV637" s="22">
        <f t="shared" si="298"/>
        <v>0</v>
      </c>
      <c r="EW637" s="22">
        <f t="shared" si="299"/>
        <v>8.6292731496847002E-3</v>
      </c>
      <c r="EX637" s="22">
        <f t="shared" si="300"/>
        <v>0</v>
      </c>
      <c r="EY637" s="22">
        <f t="shared" si="301"/>
        <v>0</v>
      </c>
      <c r="EZ637" s="22">
        <f t="shared" si="302"/>
        <v>0</v>
      </c>
      <c r="FA637" s="22">
        <f t="shared" si="303"/>
        <v>0.39196813806837039</v>
      </c>
      <c r="FB637" s="22">
        <f t="shared" si="304"/>
        <v>0.2107534019249917</v>
      </c>
      <c r="FC637" s="22">
        <f t="shared" si="16"/>
        <v>0.26315789473684209</v>
      </c>
      <c r="FD637" s="22">
        <f t="shared" si="305"/>
        <v>0.59055118110236227</v>
      </c>
      <c r="FE637" s="22">
        <f t="shared" si="306"/>
        <v>0.37007874015748032</v>
      </c>
      <c r="FF637" s="22">
        <f t="shared" si="307"/>
        <v>3.937007874015748E-2</v>
      </c>
      <c r="FG637" s="22">
        <f t="shared" si="308"/>
        <v>0</v>
      </c>
      <c r="FH637" s="22">
        <f t="shared" si="309"/>
        <v>0.6094073767094903</v>
      </c>
      <c r="FI637" s="23">
        <f t="shared" si="310"/>
        <v>0.36406962287608791</v>
      </c>
      <c r="FJ637" s="24">
        <f t="shared" si="311"/>
        <v>1.5748031496062992E-2</v>
      </c>
      <c r="FK637" s="22">
        <f t="shared" si="312"/>
        <v>0.1336013262442183</v>
      </c>
      <c r="FL637" s="25">
        <v>1293.5603388658367</v>
      </c>
      <c r="FM637" s="25">
        <v>13.997551867219919</v>
      </c>
      <c r="FN637" s="25">
        <v>373.39028334683661</v>
      </c>
      <c r="FO637" s="9">
        <v>199.57608032226563</v>
      </c>
      <c r="FP637" s="26">
        <f t="shared" si="0"/>
        <v>348.96310424804688</v>
      </c>
      <c r="FQ637" s="22">
        <f t="shared" si="313"/>
        <v>4.4812918951062659E-2</v>
      </c>
      <c r="FR637" s="28">
        <f t="shared" si="314"/>
        <v>0.17786749297950738</v>
      </c>
      <c r="FS637" s="28">
        <f t="shared" si="315"/>
        <v>0.7766995875340551</v>
      </c>
      <c r="FT637" s="28">
        <f t="shared" si="316"/>
        <v>3.0625044997444364E-2</v>
      </c>
      <c r="FU637" s="28">
        <f t="shared" si="317"/>
        <v>0.589142814781345</v>
      </c>
      <c r="FV637" s="28">
        <f t="shared" si="318"/>
        <v>0.37961213968583579</v>
      </c>
      <c r="FW637" s="22">
        <f t="shared" si="319"/>
        <v>0.91172813924575224</v>
      </c>
      <c r="FX637" s="22">
        <f t="shared" si="320"/>
        <v>2.4129999999999998</v>
      </c>
      <c r="FY637" s="22">
        <f t="shared" si="321"/>
        <v>0.90649999999999997</v>
      </c>
    </row>
    <row r="638" spans="1:181" ht="15.75" customHeight="1">
      <c r="A638" s="9">
        <v>1</v>
      </c>
      <c r="B638" s="9" t="s">
        <v>184</v>
      </c>
      <c r="C638" s="9" t="s">
        <v>1942</v>
      </c>
      <c r="D638" s="9" t="s">
        <v>1943</v>
      </c>
      <c r="E638" s="9" t="s">
        <v>2024</v>
      </c>
      <c r="F638" s="9" t="s">
        <v>2025</v>
      </c>
      <c r="G638" s="9">
        <v>426.84490793600003</v>
      </c>
      <c r="H638" s="9">
        <v>14.6875</v>
      </c>
      <c r="I638" s="9">
        <v>24.8125</v>
      </c>
      <c r="J638" s="9">
        <v>59.5</v>
      </c>
      <c r="K638" s="9">
        <v>82.8125</v>
      </c>
      <c r="L638" s="9">
        <v>159.875</v>
      </c>
      <c r="M638" s="9">
        <v>84.375</v>
      </c>
      <c r="N638" s="9">
        <v>254.07940673828125</v>
      </c>
      <c r="O638" s="9">
        <v>486.24203491210938</v>
      </c>
      <c r="P638" s="9">
        <v>363.30708049311392</v>
      </c>
      <c r="Q638" s="9">
        <v>10.25</v>
      </c>
      <c r="R638" s="9">
        <v>0</v>
      </c>
      <c r="S638" s="9">
        <v>0</v>
      </c>
      <c r="T638" s="9">
        <v>202.5</v>
      </c>
      <c r="U638" s="9">
        <v>213.3125</v>
      </c>
      <c r="V638" s="9">
        <v>0</v>
      </c>
      <c r="W638" s="9">
        <v>1343.2599531615924</v>
      </c>
      <c r="X638" s="9">
        <v>13.792145784543324</v>
      </c>
      <c r="Y638" s="9">
        <v>45</v>
      </c>
      <c r="Z638" s="9">
        <v>172234.7169</v>
      </c>
      <c r="AA638" s="9">
        <v>98.68</v>
      </c>
      <c r="AB638" s="9">
        <v>57.32</v>
      </c>
      <c r="AC638" s="9">
        <v>45.26</v>
      </c>
      <c r="AD638" s="9">
        <v>12.06</v>
      </c>
      <c r="AE638" s="9">
        <v>3.75</v>
      </c>
      <c r="AF638" s="9">
        <v>37.08</v>
      </c>
      <c r="AG638" s="9">
        <v>0.53</v>
      </c>
      <c r="AH638" s="9">
        <v>16.100000000000001</v>
      </c>
      <c r="AI638" s="9">
        <v>0.2</v>
      </c>
      <c r="AJ638" s="9">
        <v>0.5</v>
      </c>
      <c r="AK638" s="9">
        <v>0</v>
      </c>
      <c r="AL638" s="9">
        <v>2.75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1.22</v>
      </c>
      <c r="BC638" s="9">
        <v>29.31</v>
      </c>
      <c r="BD638" s="9">
        <v>0</v>
      </c>
      <c r="BE638" s="9">
        <v>0</v>
      </c>
      <c r="BF638" s="9">
        <v>0</v>
      </c>
      <c r="BG638" s="9">
        <v>0</v>
      </c>
      <c r="BH638" s="9">
        <v>0</v>
      </c>
      <c r="BI638" s="9">
        <v>0</v>
      </c>
      <c r="BJ638" s="9">
        <v>0</v>
      </c>
      <c r="BK638" s="9">
        <v>0</v>
      </c>
      <c r="BL638" s="9">
        <v>0</v>
      </c>
      <c r="BM638" s="9">
        <v>0</v>
      </c>
      <c r="BN638" s="9">
        <v>0</v>
      </c>
      <c r="BO638" s="9">
        <v>0</v>
      </c>
      <c r="BP638" s="9">
        <v>0</v>
      </c>
      <c r="BQ638" s="9">
        <v>0</v>
      </c>
      <c r="BR638" s="9">
        <v>0</v>
      </c>
      <c r="BS638" s="9">
        <v>0</v>
      </c>
      <c r="BT638" s="9">
        <v>0</v>
      </c>
      <c r="BU638" s="9">
        <v>0</v>
      </c>
      <c r="BV638" s="9">
        <v>0</v>
      </c>
      <c r="BW638" s="9">
        <v>0</v>
      </c>
      <c r="BX638" s="9">
        <v>0</v>
      </c>
      <c r="BY638" s="9">
        <v>0</v>
      </c>
      <c r="BZ638" s="9">
        <v>0</v>
      </c>
      <c r="CA638" s="9">
        <v>0</v>
      </c>
      <c r="CB638" s="9">
        <v>0</v>
      </c>
      <c r="CC638" s="9">
        <v>0</v>
      </c>
      <c r="CD638" s="9">
        <v>24.3</v>
      </c>
      <c r="CE638" s="9">
        <v>0</v>
      </c>
      <c r="CF638" s="9">
        <v>2.63</v>
      </c>
      <c r="CG638" s="9">
        <v>16.39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4.13</v>
      </c>
      <c r="CQ638" s="9">
        <v>5.66</v>
      </c>
      <c r="CR638" s="9">
        <v>0</v>
      </c>
      <c r="CS638" s="9">
        <v>12.29</v>
      </c>
      <c r="CT638" s="9">
        <v>0</v>
      </c>
      <c r="CU638" s="9">
        <v>76</v>
      </c>
      <c r="CV638" s="9">
        <v>90</v>
      </c>
      <c r="CW638" s="9" t="s">
        <v>2024</v>
      </c>
      <c r="CX638" s="9">
        <v>426.84</v>
      </c>
      <c r="CY638" s="9">
        <v>0.2</v>
      </c>
      <c r="CZ638" s="9">
        <v>0.17</v>
      </c>
      <c r="DA638" s="9">
        <v>0</v>
      </c>
      <c r="DB638" s="9">
        <v>0.08</v>
      </c>
      <c r="DC638" s="9">
        <v>0</v>
      </c>
      <c r="DD638" s="9">
        <v>0</v>
      </c>
      <c r="DE638" s="9">
        <v>0</v>
      </c>
      <c r="DF638" s="9">
        <v>0.11</v>
      </c>
      <c r="DG638" s="9">
        <v>0</v>
      </c>
      <c r="DH638" s="9">
        <v>0</v>
      </c>
      <c r="DI638" s="9">
        <v>0</v>
      </c>
      <c r="DJ638" s="9">
        <v>0</v>
      </c>
      <c r="DK638" s="9">
        <v>0</v>
      </c>
      <c r="DL638" s="9">
        <v>0</v>
      </c>
      <c r="DM638" s="9">
        <v>0</v>
      </c>
      <c r="DN638" s="9">
        <v>0.21</v>
      </c>
      <c r="DO638" s="9">
        <v>0</v>
      </c>
      <c r="DP638" s="9">
        <v>0.02</v>
      </c>
      <c r="DQ638" s="9">
        <v>0.09</v>
      </c>
      <c r="DR638" s="9">
        <v>0</v>
      </c>
      <c r="DS638" s="9">
        <v>0</v>
      </c>
      <c r="DT638" s="9">
        <v>0</v>
      </c>
      <c r="DU638" s="9">
        <v>0.12</v>
      </c>
      <c r="DV638" s="9">
        <v>0</v>
      </c>
      <c r="DW638" s="9">
        <v>0</v>
      </c>
      <c r="DX638" s="9">
        <v>0</v>
      </c>
      <c r="DY638" s="16" t="s">
        <v>2024</v>
      </c>
      <c r="DZ638" s="16" t="s">
        <v>2026</v>
      </c>
      <c r="EA638" s="16" t="s">
        <v>1947</v>
      </c>
      <c r="EB638" s="16" t="s">
        <v>1948</v>
      </c>
      <c r="EC638" s="9">
        <v>426.84490793600003</v>
      </c>
      <c r="ED638" s="17">
        <v>164.37119597557123</v>
      </c>
      <c r="EE638" s="18">
        <v>0.39</v>
      </c>
      <c r="EF638" s="19" t="s">
        <v>192</v>
      </c>
      <c r="EG638" s="16" t="s">
        <v>2024</v>
      </c>
      <c r="EH638" s="20" t="s">
        <v>1943</v>
      </c>
      <c r="EI638" s="20" t="s">
        <v>2025</v>
      </c>
      <c r="EJ638" s="20">
        <v>426.84490793600003</v>
      </c>
      <c r="EK638" s="21">
        <v>1745.3862677340899</v>
      </c>
      <c r="EL638" s="20">
        <v>1.0964444444444446</v>
      </c>
      <c r="EM638" s="20">
        <v>1913.7190766666668</v>
      </c>
      <c r="EN638" s="22">
        <f t="shared" si="290"/>
        <v>0.33725172274017023</v>
      </c>
      <c r="EO638" s="23">
        <f t="shared" si="291"/>
        <v>2.7867855695176327E-2</v>
      </c>
      <c r="EP638" s="22">
        <f t="shared" si="292"/>
        <v>1.2363194162950952E-2</v>
      </c>
      <c r="EQ638" s="22">
        <f t="shared" si="293"/>
        <v>0.29702067288204292</v>
      </c>
      <c r="ER638" s="22">
        <f t="shared" si="294"/>
        <v>0</v>
      </c>
      <c r="ES638" s="22">
        <f t="shared" si="295"/>
        <v>0</v>
      </c>
      <c r="ET638" s="22">
        <f t="shared" si="296"/>
        <v>0</v>
      </c>
      <c r="EU638" s="22">
        <f t="shared" si="297"/>
        <v>0</v>
      </c>
      <c r="EV638" s="22">
        <f t="shared" si="298"/>
        <v>0</v>
      </c>
      <c r="EW638" s="22">
        <f t="shared" si="299"/>
        <v>0</v>
      </c>
      <c r="EX638" s="22">
        <f t="shared" si="300"/>
        <v>0</v>
      </c>
      <c r="EY638" s="22">
        <f t="shared" si="301"/>
        <v>0</v>
      </c>
      <c r="EZ638" s="22">
        <f t="shared" si="302"/>
        <v>0</v>
      </c>
      <c r="FA638" s="22">
        <f t="shared" si="303"/>
        <v>0.43899473044183218</v>
      </c>
      <c r="FB638" s="22">
        <f t="shared" si="304"/>
        <v>0.22375354681799753</v>
      </c>
      <c r="FC638" s="22">
        <f t="shared" si="16"/>
        <v>0.170247263883259</v>
      </c>
      <c r="FD638" s="22">
        <f t="shared" si="305"/>
        <v>0.95833333333333337</v>
      </c>
      <c r="FE638" s="22">
        <f t="shared" si="306"/>
        <v>1.1904761904761904E-2</v>
      </c>
      <c r="FF638" s="22">
        <f t="shared" si="307"/>
        <v>2.976190476190476E-2</v>
      </c>
      <c r="FG638" s="22">
        <f t="shared" si="308"/>
        <v>0</v>
      </c>
      <c r="FH638" s="22">
        <f t="shared" si="309"/>
        <v>0.58086745034454801</v>
      </c>
      <c r="FI638" s="23">
        <f t="shared" si="310"/>
        <v>0.37576003242805023</v>
      </c>
      <c r="FJ638" s="24">
        <f t="shared" si="311"/>
        <v>5.3708958248885287E-3</v>
      </c>
      <c r="FK638" s="22">
        <f t="shared" si="312"/>
        <v>0.23118467191553288</v>
      </c>
      <c r="FL638" s="25">
        <v>1343.2599531615924</v>
      </c>
      <c r="FM638" s="25">
        <v>13.792145784543324</v>
      </c>
      <c r="FN638" s="25">
        <v>363.30708049311392</v>
      </c>
      <c r="FO638" s="9">
        <v>254.07940673828125</v>
      </c>
      <c r="FP638" s="26">
        <f t="shared" si="0"/>
        <v>232.16262817382813</v>
      </c>
      <c r="FQ638" s="22">
        <f t="shared" si="313"/>
        <v>9.25394663626221E-2</v>
      </c>
      <c r="FR638" s="28">
        <f t="shared" si="314"/>
        <v>0.33340564067672551</v>
      </c>
      <c r="FS638" s="28">
        <f t="shared" si="315"/>
        <v>0.57222189010304925</v>
      </c>
      <c r="FT638" s="28">
        <f t="shared" si="316"/>
        <v>0</v>
      </c>
      <c r="FU638" s="28">
        <f t="shared" si="317"/>
        <v>0.47441118831470824</v>
      </c>
      <c r="FV638" s="28">
        <f t="shared" si="318"/>
        <v>0.4997424029994133</v>
      </c>
      <c r="FW638" s="22">
        <f t="shared" si="319"/>
        <v>0.77016619375760031</v>
      </c>
      <c r="FX638" s="22">
        <f t="shared" si="320"/>
        <v>2.1928888888888891</v>
      </c>
      <c r="FY638" s="22">
        <f t="shared" si="321"/>
        <v>0</v>
      </c>
    </row>
    <row r="639" spans="1:181" ht="15.75" customHeight="1">
      <c r="A639" s="9">
        <v>1</v>
      </c>
      <c r="B639" s="9" t="s">
        <v>184</v>
      </c>
      <c r="C639" s="9" t="s">
        <v>1942</v>
      </c>
      <c r="D639" s="9" t="s">
        <v>1943</v>
      </c>
      <c r="E639" s="9" t="s">
        <v>2027</v>
      </c>
      <c r="F639" s="9" t="s">
        <v>2028</v>
      </c>
      <c r="G639" s="9">
        <v>384.63726679199999</v>
      </c>
      <c r="H639" s="9">
        <v>27.6875</v>
      </c>
      <c r="I639" s="9">
        <v>66.875</v>
      </c>
      <c r="J639" s="9">
        <v>103.875</v>
      </c>
      <c r="K639" s="9">
        <v>76.25</v>
      </c>
      <c r="L639" s="9">
        <v>91.875</v>
      </c>
      <c r="M639" s="9">
        <v>18.5625</v>
      </c>
      <c r="N639" s="9">
        <v>314.4002685546875</v>
      </c>
      <c r="O639" s="9">
        <v>470.7679443359375</v>
      </c>
      <c r="P639" s="9">
        <v>402.1117565398942</v>
      </c>
      <c r="Q639" s="9">
        <v>113.5625</v>
      </c>
      <c r="R639" s="9">
        <v>0</v>
      </c>
      <c r="S639" s="9">
        <v>0</v>
      </c>
      <c r="T639" s="9">
        <v>26.1875</v>
      </c>
      <c r="U639" s="9">
        <v>245.375</v>
      </c>
      <c r="V639" s="9">
        <v>0</v>
      </c>
      <c r="W639" s="9">
        <v>1347.0359232769831</v>
      </c>
      <c r="X639" s="9">
        <v>13.59517067620286</v>
      </c>
      <c r="Y639" s="9">
        <v>58</v>
      </c>
      <c r="Z639" s="9">
        <v>307808.9987</v>
      </c>
      <c r="AA639" s="9">
        <v>134.01</v>
      </c>
      <c r="AB639" s="9">
        <v>74.3</v>
      </c>
      <c r="AC639" s="9">
        <v>67.95</v>
      </c>
      <c r="AD639" s="9">
        <v>6.35</v>
      </c>
      <c r="AE639" s="9">
        <v>2.37</v>
      </c>
      <c r="AF639" s="9">
        <v>57.34</v>
      </c>
      <c r="AG639" s="9">
        <v>0</v>
      </c>
      <c r="AH639" s="9">
        <v>27.2</v>
      </c>
      <c r="AI639" s="9">
        <v>0.7</v>
      </c>
      <c r="AJ639" s="9">
        <v>0</v>
      </c>
      <c r="AK639" s="9">
        <v>0</v>
      </c>
      <c r="AL639" s="9">
        <v>10.53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3.01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45.09</v>
      </c>
      <c r="BD639" s="9">
        <v>0</v>
      </c>
      <c r="BE639" s="9">
        <v>0</v>
      </c>
      <c r="BF639" s="9">
        <v>0</v>
      </c>
      <c r="BG639" s="9">
        <v>0</v>
      </c>
      <c r="BH639" s="9">
        <v>0</v>
      </c>
      <c r="BI639" s="9">
        <v>0</v>
      </c>
      <c r="BJ639" s="9">
        <v>0</v>
      </c>
      <c r="BK639" s="9">
        <v>0</v>
      </c>
      <c r="BL639" s="9">
        <v>0</v>
      </c>
      <c r="BM639" s="9">
        <v>0</v>
      </c>
      <c r="BN639" s="9">
        <v>0</v>
      </c>
      <c r="BO639" s="9">
        <v>0</v>
      </c>
      <c r="BP639" s="9">
        <v>0</v>
      </c>
      <c r="BQ639" s="9">
        <v>0</v>
      </c>
      <c r="BR639" s="9">
        <v>0</v>
      </c>
      <c r="BS639" s="9">
        <v>0</v>
      </c>
      <c r="BT639" s="9">
        <v>0</v>
      </c>
      <c r="BU639" s="9">
        <v>0</v>
      </c>
      <c r="BV639" s="9">
        <v>0</v>
      </c>
      <c r="BW639" s="9">
        <v>0</v>
      </c>
      <c r="BX639" s="9">
        <v>0</v>
      </c>
      <c r="BY639" s="9">
        <v>0</v>
      </c>
      <c r="BZ639" s="9">
        <v>0</v>
      </c>
      <c r="CA639" s="9">
        <v>0</v>
      </c>
      <c r="CB639" s="9">
        <v>0</v>
      </c>
      <c r="CC639" s="9">
        <v>0</v>
      </c>
      <c r="CD639" s="9">
        <v>18.82</v>
      </c>
      <c r="CE639" s="9">
        <v>0</v>
      </c>
      <c r="CF639" s="9">
        <v>19.920000000000002</v>
      </c>
      <c r="CG639" s="9">
        <v>9.3800000000000008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0</v>
      </c>
      <c r="CN639" s="9">
        <v>0</v>
      </c>
      <c r="CO639" s="9">
        <v>0</v>
      </c>
      <c r="CP639" s="9">
        <v>2.67</v>
      </c>
      <c r="CQ639" s="9">
        <v>2.58</v>
      </c>
      <c r="CR639" s="9">
        <v>0</v>
      </c>
      <c r="CS639" s="9">
        <v>22.01</v>
      </c>
      <c r="CT639" s="9">
        <v>0</v>
      </c>
      <c r="CU639" s="9">
        <v>111</v>
      </c>
      <c r="CV639" s="9">
        <v>75.400000000000006</v>
      </c>
      <c r="CW639" s="9" t="s">
        <v>2027</v>
      </c>
      <c r="CX639" s="9">
        <v>384.64</v>
      </c>
      <c r="CY639" s="9">
        <v>0.28000000000000003</v>
      </c>
      <c r="CZ639" s="9">
        <v>0.23</v>
      </c>
      <c r="DA639" s="9">
        <v>0</v>
      </c>
      <c r="DB639" s="9">
        <v>0.1</v>
      </c>
      <c r="DC639" s="9">
        <v>0.02</v>
      </c>
      <c r="DD639" s="9">
        <v>0</v>
      </c>
      <c r="DE639" s="9">
        <v>0</v>
      </c>
      <c r="DF639" s="9">
        <v>0.22</v>
      </c>
      <c r="DG639" s="9">
        <v>0</v>
      </c>
      <c r="DH639" s="9">
        <v>0</v>
      </c>
      <c r="DI639" s="9">
        <v>0</v>
      </c>
      <c r="DJ639" s="9">
        <v>0</v>
      </c>
      <c r="DK639" s="9">
        <v>0</v>
      </c>
      <c r="DL639" s="9">
        <v>0</v>
      </c>
      <c r="DM639" s="9">
        <v>0</v>
      </c>
      <c r="DN639" s="9">
        <v>0.01</v>
      </c>
      <c r="DO639" s="9">
        <v>0</v>
      </c>
      <c r="DP639" s="9">
        <v>0.01</v>
      </c>
      <c r="DQ639" s="9">
        <v>0.05</v>
      </c>
      <c r="DR639" s="9">
        <v>0</v>
      </c>
      <c r="DS639" s="9">
        <v>0</v>
      </c>
      <c r="DT639" s="9">
        <v>0.01</v>
      </c>
      <c r="DU639" s="9">
        <v>7.0000000000000007E-2</v>
      </c>
      <c r="DV639" s="9">
        <v>0</v>
      </c>
      <c r="DW639" s="9">
        <v>0</v>
      </c>
      <c r="DX639" s="9">
        <v>0</v>
      </c>
      <c r="DY639" s="16" t="s">
        <v>2027</v>
      </c>
      <c r="DZ639" s="16" t="s">
        <v>2029</v>
      </c>
      <c r="EA639" s="16" t="s">
        <v>1947</v>
      </c>
      <c r="EB639" s="16" t="s">
        <v>1948</v>
      </c>
      <c r="EC639" s="9">
        <v>384.63726679199999</v>
      </c>
      <c r="ED639" s="17">
        <v>10.935247987514</v>
      </c>
      <c r="EE639" s="18">
        <v>0.03</v>
      </c>
      <c r="EF639" s="19" t="s">
        <v>192</v>
      </c>
      <c r="EG639" s="16" t="s">
        <v>2027</v>
      </c>
      <c r="EH639" s="20" t="s">
        <v>1943</v>
      </c>
      <c r="EI639" s="20" t="s">
        <v>2028</v>
      </c>
      <c r="EJ639" s="20">
        <v>384.63726679199999</v>
      </c>
      <c r="EK639" s="21">
        <v>2296.9106686068203</v>
      </c>
      <c r="EL639" s="20">
        <v>1.7773209549071616</v>
      </c>
      <c r="EM639" s="20">
        <v>4082.3474628647209</v>
      </c>
      <c r="EN639" s="22">
        <f t="shared" si="290"/>
        <v>0.43750466383105741</v>
      </c>
      <c r="EO639" s="23">
        <f t="shared" si="291"/>
        <v>7.8576225654801879E-2</v>
      </c>
      <c r="EP639" s="22">
        <f t="shared" si="292"/>
        <v>2.2461010372360271E-2</v>
      </c>
      <c r="EQ639" s="22">
        <f t="shared" si="293"/>
        <v>0.33646742780389527</v>
      </c>
      <c r="ER639" s="22">
        <f t="shared" si="294"/>
        <v>0</v>
      </c>
      <c r="ES639" s="22">
        <f t="shared" si="295"/>
        <v>0</v>
      </c>
      <c r="ET639" s="22">
        <f t="shared" si="296"/>
        <v>0</v>
      </c>
      <c r="EU639" s="22">
        <f t="shared" si="297"/>
        <v>0</v>
      </c>
      <c r="EV639" s="22">
        <f t="shared" si="298"/>
        <v>0</v>
      </c>
      <c r="EW639" s="22">
        <f t="shared" si="299"/>
        <v>0</v>
      </c>
      <c r="EX639" s="22">
        <f t="shared" si="300"/>
        <v>0</v>
      </c>
      <c r="EY639" s="22">
        <f t="shared" si="301"/>
        <v>0</v>
      </c>
      <c r="EZ639" s="22">
        <f t="shared" si="302"/>
        <v>0</v>
      </c>
      <c r="FA639" s="22">
        <f t="shared" si="303"/>
        <v>0.35907768077009183</v>
      </c>
      <c r="FB639" s="22">
        <f t="shared" si="304"/>
        <v>0.20341765539885084</v>
      </c>
      <c r="FC639" s="22">
        <f t="shared" si="16"/>
        <v>0.20819341840161182</v>
      </c>
      <c r="FD639" s="22">
        <f t="shared" si="305"/>
        <v>0.97491039426523296</v>
      </c>
      <c r="FE639" s="22">
        <f t="shared" si="306"/>
        <v>2.5089605734767026E-2</v>
      </c>
      <c r="FF639" s="22">
        <f t="shared" si="307"/>
        <v>0</v>
      </c>
      <c r="FG639" s="22">
        <f t="shared" si="308"/>
        <v>0</v>
      </c>
      <c r="FH639" s="22">
        <f t="shared" si="309"/>
        <v>0.5544362361017835</v>
      </c>
      <c r="FI639" s="23">
        <f t="shared" si="310"/>
        <v>0.4278785165286173</v>
      </c>
      <c r="FJ639" s="24">
        <f t="shared" si="311"/>
        <v>0</v>
      </c>
      <c r="FK639" s="22">
        <f t="shared" si="312"/>
        <v>0.34840617789765149</v>
      </c>
      <c r="FL639" s="25">
        <v>1347.0359232769831</v>
      </c>
      <c r="FM639" s="25">
        <v>13.59517067620286</v>
      </c>
      <c r="FN639" s="25">
        <v>402.1117565398942</v>
      </c>
      <c r="FO639" s="9">
        <v>314.4002685546875</v>
      </c>
      <c r="FP639" s="26">
        <f t="shared" si="0"/>
        <v>156.36767578125</v>
      </c>
      <c r="FQ639" s="22">
        <f t="shared" si="313"/>
        <v>0.24584851277849915</v>
      </c>
      <c r="FR639" s="28">
        <f t="shared" si="314"/>
        <v>0.46829835679288473</v>
      </c>
      <c r="FS639" s="28">
        <f t="shared" si="315"/>
        <v>0.28712116462631065</v>
      </c>
      <c r="FT639" s="28">
        <f t="shared" si="316"/>
        <v>0</v>
      </c>
      <c r="FU639" s="28">
        <f t="shared" si="317"/>
        <v>6.8083626473358333E-2</v>
      </c>
      <c r="FV639" s="28">
        <f t="shared" si="318"/>
        <v>0.63793870533270836</v>
      </c>
      <c r="FW639" s="22">
        <f t="shared" si="319"/>
        <v>0.82829639579135894</v>
      </c>
      <c r="FX639" s="22">
        <f t="shared" si="320"/>
        <v>2.3105172413793102</v>
      </c>
      <c r="FY639" s="22">
        <f t="shared" si="321"/>
        <v>0</v>
      </c>
    </row>
    <row r="640" spans="1:181" ht="15.75" customHeight="1">
      <c r="A640" s="9">
        <v>1</v>
      </c>
      <c r="B640" s="9" t="s">
        <v>184</v>
      </c>
      <c r="C640" s="9" t="s">
        <v>1942</v>
      </c>
      <c r="D640" s="9" t="s">
        <v>1943</v>
      </c>
      <c r="E640" s="9" t="s">
        <v>2030</v>
      </c>
      <c r="F640" s="9" t="s">
        <v>2031</v>
      </c>
      <c r="G640" s="9">
        <v>401.41298695699999</v>
      </c>
      <c r="H640" s="9">
        <v>22.625</v>
      </c>
      <c r="I640" s="9">
        <v>28.3125</v>
      </c>
      <c r="J640" s="9">
        <v>42.8125</v>
      </c>
      <c r="K640" s="9">
        <v>58.5625</v>
      </c>
      <c r="L640" s="9">
        <v>134.9375</v>
      </c>
      <c r="M640" s="9">
        <v>114.0625</v>
      </c>
      <c r="N640" s="9">
        <v>60.750862121582031</v>
      </c>
      <c r="O640" s="9">
        <v>260.250732421875</v>
      </c>
      <c r="P640" s="9">
        <v>128.10091740920561</v>
      </c>
      <c r="Q640" s="9">
        <v>190.75</v>
      </c>
      <c r="R640" s="9">
        <v>0</v>
      </c>
      <c r="S640" s="9">
        <v>0</v>
      </c>
      <c r="T640" s="9">
        <v>44.625</v>
      </c>
      <c r="U640" s="9">
        <v>165.9375</v>
      </c>
      <c r="V640" s="9">
        <v>0</v>
      </c>
      <c r="W640" s="9">
        <v>1258.6827027868596</v>
      </c>
      <c r="X640" s="9">
        <v>14.693526389537599</v>
      </c>
      <c r="Y640" s="9">
        <v>22</v>
      </c>
      <c r="Z640" s="9">
        <v>119986.4578</v>
      </c>
      <c r="AA640" s="9">
        <v>61.53</v>
      </c>
      <c r="AB640" s="9">
        <v>19.62</v>
      </c>
      <c r="AC640" s="9">
        <v>18.39</v>
      </c>
      <c r="AD640" s="9">
        <v>1.23</v>
      </c>
      <c r="AE640" s="9">
        <v>3.58</v>
      </c>
      <c r="AF640" s="9">
        <v>37.6</v>
      </c>
      <c r="AG640" s="9">
        <v>0.73</v>
      </c>
      <c r="AH640" s="9">
        <v>6.3</v>
      </c>
      <c r="AI640" s="9">
        <v>1.5</v>
      </c>
      <c r="AJ640" s="9">
        <v>0</v>
      </c>
      <c r="AK640" s="9">
        <v>0</v>
      </c>
      <c r="AL640" s="9">
        <v>1.56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32.78</v>
      </c>
      <c r="BD640" s="9">
        <v>0</v>
      </c>
      <c r="BE640" s="9">
        <v>0</v>
      </c>
      <c r="BF640" s="9">
        <v>0</v>
      </c>
      <c r="BG640" s="9">
        <v>0</v>
      </c>
      <c r="BH640" s="9">
        <v>0</v>
      </c>
      <c r="BI640" s="9">
        <v>0</v>
      </c>
      <c r="BJ640" s="9">
        <v>0</v>
      </c>
      <c r="BK640" s="9">
        <v>0</v>
      </c>
      <c r="BL640" s="9">
        <v>0</v>
      </c>
      <c r="BM640" s="9">
        <v>0</v>
      </c>
      <c r="BN640" s="9">
        <v>0</v>
      </c>
      <c r="BO640" s="9">
        <v>0</v>
      </c>
      <c r="BP640" s="9">
        <v>0</v>
      </c>
      <c r="BQ640" s="9">
        <v>0</v>
      </c>
      <c r="BR640" s="9">
        <v>0</v>
      </c>
      <c r="BS640" s="9">
        <v>0</v>
      </c>
      <c r="BT640" s="9">
        <v>0</v>
      </c>
      <c r="BU640" s="9">
        <v>0</v>
      </c>
      <c r="BV640" s="9">
        <v>0</v>
      </c>
      <c r="BW640" s="9">
        <v>0</v>
      </c>
      <c r="BX640" s="9">
        <v>0</v>
      </c>
      <c r="BY640" s="9">
        <v>0</v>
      </c>
      <c r="BZ640" s="9">
        <v>0</v>
      </c>
      <c r="CA640" s="9">
        <v>0.44</v>
      </c>
      <c r="CB640" s="9">
        <v>0</v>
      </c>
      <c r="CC640" s="9">
        <v>0</v>
      </c>
      <c r="CD640" s="9">
        <v>11.32</v>
      </c>
      <c r="CE640" s="9">
        <v>0</v>
      </c>
      <c r="CF640" s="9">
        <v>4.53</v>
      </c>
      <c r="CG640" s="9">
        <v>1.6</v>
      </c>
      <c r="CH640" s="9">
        <v>0</v>
      </c>
      <c r="CI640" s="9">
        <v>0</v>
      </c>
      <c r="CJ640" s="9"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2.14</v>
      </c>
      <c r="CQ640" s="9">
        <v>0</v>
      </c>
      <c r="CR640" s="9">
        <v>0</v>
      </c>
      <c r="CS640" s="9">
        <v>7.16</v>
      </c>
      <c r="CT640" s="9">
        <v>0</v>
      </c>
      <c r="CU640" s="9">
        <v>18</v>
      </c>
      <c r="CV640" s="9">
        <v>37.4</v>
      </c>
      <c r="CW640" s="9" t="s">
        <v>2030</v>
      </c>
      <c r="CX640" s="9">
        <v>401.41</v>
      </c>
      <c r="CY640" s="9">
        <v>0.44</v>
      </c>
      <c r="CZ640" s="9">
        <v>0.03</v>
      </c>
      <c r="DA640" s="9">
        <v>0</v>
      </c>
      <c r="DB640" s="9">
        <v>0.1</v>
      </c>
      <c r="DC640" s="9">
        <v>0</v>
      </c>
      <c r="DD640" s="9">
        <v>0</v>
      </c>
      <c r="DE640" s="9">
        <v>0</v>
      </c>
      <c r="DF640" s="9">
        <v>0.25</v>
      </c>
      <c r="DG640" s="9">
        <v>0</v>
      </c>
      <c r="DH640" s="9">
        <v>0</v>
      </c>
      <c r="DI640" s="9">
        <v>0</v>
      </c>
      <c r="DJ640" s="9">
        <v>0</v>
      </c>
      <c r="DK640" s="9">
        <v>0</v>
      </c>
      <c r="DL640" s="9">
        <v>0</v>
      </c>
      <c r="DM640" s="9">
        <v>0</v>
      </c>
      <c r="DN640" s="9">
        <v>0</v>
      </c>
      <c r="DO640" s="9">
        <v>0</v>
      </c>
      <c r="DP640" s="9">
        <v>0.05</v>
      </c>
      <c r="DQ640" s="9">
        <v>0.04</v>
      </c>
      <c r="DR640" s="9">
        <v>0</v>
      </c>
      <c r="DS640" s="9">
        <v>0</v>
      </c>
      <c r="DT640" s="9">
        <v>0.01</v>
      </c>
      <c r="DU640" s="9">
        <v>0.05</v>
      </c>
      <c r="DV640" s="9">
        <v>0</v>
      </c>
      <c r="DW640" s="9">
        <v>0</v>
      </c>
      <c r="DX640" s="9">
        <v>0.03</v>
      </c>
      <c r="DY640" s="16" t="s">
        <v>2030</v>
      </c>
      <c r="DZ640" s="16" t="s">
        <v>2032</v>
      </c>
      <c r="EA640" s="16" t="s">
        <v>1947</v>
      </c>
      <c r="EB640" s="16" t="s">
        <v>1948</v>
      </c>
      <c r="EC640" s="9">
        <v>401.41298695699999</v>
      </c>
      <c r="ED640" s="17">
        <v>1.3237414438299999</v>
      </c>
      <c r="EE640" s="18">
        <v>0</v>
      </c>
      <c r="EF640" s="19" t="s">
        <v>192</v>
      </c>
      <c r="EG640" s="16" t="s">
        <v>2030</v>
      </c>
      <c r="EH640" s="20" t="s">
        <v>1943</v>
      </c>
      <c r="EI640" s="20" t="s">
        <v>2031</v>
      </c>
      <c r="EJ640" s="20">
        <v>401.41298695699999</v>
      </c>
      <c r="EK640" s="21">
        <v>1950.0480708597433</v>
      </c>
      <c r="EL640" s="20">
        <v>1.6451871657754011</v>
      </c>
      <c r="EM640" s="20">
        <v>3208.1940588235298</v>
      </c>
      <c r="EN640" s="22">
        <f t="shared" si="290"/>
        <v>0.55810173898911108</v>
      </c>
      <c r="EO640" s="23">
        <f t="shared" si="291"/>
        <v>2.5536094287117367E-2</v>
      </c>
      <c r="EP640" s="22">
        <f t="shared" si="292"/>
        <v>0</v>
      </c>
      <c r="EQ640" s="22">
        <f t="shared" si="293"/>
        <v>0.53658536585365857</v>
      </c>
      <c r="ER640" s="22">
        <f t="shared" si="294"/>
        <v>0</v>
      </c>
      <c r="ES640" s="22">
        <f t="shared" si="295"/>
        <v>0</v>
      </c>
      <c r="ET640" s="22">
        <f t="shared" si="296"/>
        <v>0</v>
      </c>
      <c r="EU640" s="22">
        <f t="shared" si="297"/>
        <v>0</v>
      </c>
      <c r="EV640" s="22">
        <f t="shared" si="298"/>
        <v>0</v>
      </c>
      <c r="EW640" s="22">
        <f t="shared" si="299"/>
        <v>0</v>
      </c>
      <c r="EX640" s="22">
        <f t="shared" si="300"/>
        <v>0</v>
      </c>
      <c r="EY640" s="22">
        <f t="shared" si="301"/>
        <v>0</v>
      </c>
      <c r="EZ640" s="22">
        <f t="shared" si="302"/>
        <v>0</v>
      </c>
      <c r="FA640" s="22">
        <f t="shared" si="303"/>
        <v>0.28564413160910135</v>
      </c>
      <c r="FB640" s="22">
        <f t="shared" si="304"/>
        <v>0.15223440825012277</v>
      </c>
      <c r="FC640" s="22">
        <f t="shared" si="16"/>
        <v>0.12676743052169673</v>
      </c>
      <c r="FD640" s="22">
        <f t="shared" si="305"/>
        <v>0.80769230769230771</v>
      </c>
      <c r="FE640" s="22">
        <f t="shared" si="306"/>
        <v>0.19230769230769232</v>
      </c>
      <c r="FF640" s="22">
        <f t="shared" si="307"/>
        <v>0</v>
      </c>
      <c r="FG640" s="22">
        <f t="shared" si="308"/>
        <v>0</v>
      </c>
      <c r="FH640" s="22">
        <f t="shared" si="309"/>
        <v>0.31886884446611408</v>
      </c>
      <c r="FI640" s="23">
        <f t="shared" si="310"/>
        <v>0.61108402405330731</v>
      </c>
      <c r="FJ640" s="24">
        <f t="shared" si="311"/>
        <v>1.1864131318056232E-2</v>
      </c>
      <c r="FK640" s="22">
        <f t="shared" si="312"/>
        <v>0.15328353092519947</v>
      </c>
      <c r="FL640" s="25">
        <v>1258.6827027868596</v>
      </c>
      <c r="FM640" s="25">
        <v>14.693526389537599</v>
      </c>
      <c r="FN640" s="25">
        <v>128.10091740920561</v>
      </c>
      <c r="FO640" s="9">
        <v>60.750862121582031</v>
      </c>
      <c r="FP640" s="26">
        <f t="shared" si="0"/>
        <v>199.49987030029297</v>
      </c>
      <c r="FQ640" s="22">
        <f t="shared" si="313"/>
        <v>0.12689549579883549</v>
      </c>
      <c r="FR640" s="28">
        <f t="shared" si="314"/>
        <v>0.25254539163890943</v>
      </c>
      <c r="FS640" s="28">
        <f t="shared" si="315"/>
        <v>0.62030877946326457</v>
      </c>
      <c r="FT640" s="28">
        <f t="shared" si="316"/>
        <v>0</v>
      </c>
      <c r="FU640" s="28">
        <f t="shared" si="317"/>
        <v>0.1111697963194706</v>
      </c>
      <c r="FV640" s="28">
        <f t="shared" si="318"/>
        <v>0.41338348631399785</v>
      </c>
      <c r="FW640" s="22">
        <f t="shared" si="319"/>
        <v>0.29254022428083859</v>
      </c>
      <c r="FX640" s="22">
        <f t="shared" si="320"/>
        <v>2.7968181818181819</v>
      </c>
      <c r="FY640" s="22">
        <f t="shared" si="321"/>
        <v>0</v>
      </c>
    </row>
    <row r="641" spans="1:181" ht="15.75" customHeight="1">
      <c r="A641" s="9">
        <v>1</v>
      </c>
      <c r="B641" s="9" t="s">
        <v>184</v>
      </c>
      <c r="C641" s="9" t="s">
        <v>1942</v>
      </c>
      <c r="D641" s="9" t="s">
        <v>1943</v>
      </c>
      <c r="E641" s="9" t="s">
        <v>2033</v>
      </c>
      <c r="F641" s="9" t="s">
        <v>2034</v>
      </c>
      <c r="G641" s="9">
        <v>1249.2600868300001</v>
      </c>
      <c r="H641" s="9">
        <v>23</v>
      </c>
      <c r="I641" s="9">
        <v>48.9375</v>
      </c>
      <c r="J641" s="9">
        <v>114.6875</v>
      </c>
      <c r="K641" s="9">
        <v>154.8125</v>
      </c>
      <c r="L641" s="9">
        <v>334.6875</v>
      </c>
      <c r="M641" s="9">
        <v>573.8125</v>
      </c>
      <c r="N641" s="9">
        <v>106.58969879150391</v>
      </c>
      <c r="O641" s="9">
        <v>955.572509765625</v>
      </c>
      <c r="P641" s="9">
        <v>572.92133569767475</v>
      </c>
      <c r="Q641" s="9">
        <v>0</v>
      </c>
      <c r="R641" s="9">
        <v>0</v>
      </c>
      <c r="S641" s="9">
        <v>0</v>
      </c>
      <c r="T641" s="9">
        <v>652.75</v>
      </c>
      <c r="U641" s="9">
        <v>597.1875</v>
      </c>
      <c r="V641" s="9">
        <v>0</v>
      </c>
      <c r="W641" s="9">
        <v>1343.1669333866773</v>
      </c>
      <c r="X641" s="9">
        <v>12.950475095019003</v>
      </c>
      <c r="Y641" s="9">
        <v>87</v>
      </c>
      <c r="Z641" s="9">
        <v>299196.46600000001</v>
      </c>
      <c r="AA641" s="9">
        <v>253.83</v>
      </c>
      <c r="AB641" s="9">
        <v>135.4</v>
      </c>
      <c r="AC641" s="9">
        <v>110.2</v>
      </c>
      <c r="AD641" s="9">
        <v>25.2</v>
      </c>
      <c r="AE641" s="9">
        <v>7.32</v>
      </c>
      <c r="AF641" s="9">
        <v>36.880000000000003</v>
      </c>
      <c r="AG641" s="9">
        <v>74.23</v>
      </c>
      <c r="AH641" s="9">
        <v>87.6</v>
      </c>
      <c r="AI641" s="9">
        <v>39.4</v>
      </c>
      <c r="AJ641" s="9">
        <v>3.8</v>
      </c>
      <c r="AK641" s="9">
        <v>0.8</v>
      </c>
      <c r="AL641" s="9">
        <v>8.98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0</v>
      </c>
      <c r="AZ641" s="9">
        <v>0</v>
      </c>
      <c r="BA641" s="9">
        <v>0</v>
      </c>
      <c r="BB641" s="9">
        <v>0</v>
      </c>
      <c r="BC641" s="9">
        <v>0</v>
      </c>
      <c r="BD641" s="9">
        <v>0</v>
      </c>
      <c r="BE641" s="9">
        <v>0</v>
      </c>
      <c r="BF641" s="9">
        <v>0</v>
      </c>
      <c r="BG641" s="9">
        <v>6.05</v>
      </c>
      <c r="BH641" s="9">
        <v>0</v>
      </c>
      <c r="BI641" s="9">
        <v>0</v>
      </c>
      <c r="BJ641" s="9">
        <v>0</v>
      </c>
      <c r="BK641" s="9">
        <v>0</v>
      </c>
      <c r="BL641" s="9">
        <v>0</v>
      </c>
      <c r="BM641" s="9">
        <v>17.260000000000002</v>
      </c>
      <c r="BN641" s="9">
        <v>0</v>
      </c>
      <c r="BO641" s="9">
        <v>29.23</v>
      </c>
      <c r="BP641" s="9">
        <v>0</v>
      </c>
      <c r="BQ641" s="9">
        <v>10.76</v>
      </c>
      <c r="BR641" s="9">
        <v>0</v>
      </c>
      <c r="BS641" s="9">
        <v>8.1</v>
      </c>
      <c r="BT641" s="9">
        <v>0</v>
      </c>
      <c r="BU641" s="9">
        <v>0</v>
      </c>
      <c r="BV641" s="9">
        <v>0</v>
      </c>
      <c r="BW641" s="9">
        <v>0</v>
      </c>
      <c r="BX641" s="9">
        <v>0</v>
      </c>
      <c r="BY641" s="9">
        <v>0</v>
      </c>
      <c r="BZ641" s="9">
        <v>0</v>
      </c>
      <c r="CA641" s="9">
        <v>1.39</v>
      </c>
      <c r="CB641" s="9">
        <v>0</v>
      </c>
      <c r="CC641" s="9">
        <v>0</v>
      </c>
      <c r="CD641" s="9">
        <v>0</v>
      </c>
      <c r="CE641" s="9">
        <v>10.08</v>
      </c>
      <c r="CF641" s="9">
        <v>11.66</v>
      </c>
      <c r="CG641" s="9">
        <v>11.39</v>
      </c>
      <c r="CH641" s="9">
        <v>1.58</v>
      </c>
      <c r="CI641" s="9">
        <v>34.410000000000004</v>
      </c>
      <c r="CJ641" s="9">
        <v>0</v>
      </c>
      <c r="CK641" s="9">
        <v>7.31</v>
      </c>
      <c r="CL641" s="9">
        <v>0</v>
      </c>
      <c r="CM641" s="9">
        <v>0</v>
      </c>
      <c r="CN641" s="9">
        <v>10.11</v>
      </c>
      <c r="CO641" s="9">
        <v>21.72</v>
      </c>
      <c r="CP641" s="9">
        <v>0</v>
      </c>
      <c r="CQ641" s="9">
        <v>0</v>
      </c>
      <c r="CR641" s="9">
        <v>0</v>
      </c>
      <c r="CS641" s="9">
        <v>62.77</v>
      </c>
      <c r="CT641" s="9">
        <v>1.03</v>
      </c>
      <c r="CU641" s="9">
        <v>84</v>
      </c>
      <c r="CV641" s="9">
        <v>130.5</v>
      </c>
      <c r="CW641" s="9" t="s">
        <v>2033</v>
      </c>
      <c r="CX641" s="9">
        <v>1249.26</v>
      </c>
      <c r="CY641" s="9">
        <v>0.03</v>
      </c>
      <c r="CZ641" s="9">
        <v>0.13</v>
      </c>
      <c r="DA641" s="9">
        <v>0</v>
      </c>
      <c r="DB641" s="9">
        <v>0.01</v>
      </c>
      <c r="DC641" s="9">
        <v>0</v>
      </c>
      <c r="DD641" s="9">
        <v>0</v>
      </c>
      <c r="DE641" s="9">
        <v>0</v>
      </c>
      <c r="DF641" s="9">
        <v>0.08</v>
      </c>
      <c r="DG641" s="9">
        <v>0</v>
      </c>
      <c r="DH641" s="9">
        <v>0</v>
      </c>
      <c r="DI641" s="9">
        <v>0</v>
      </c>
      <c r="DJ641" s="9">
        <v>0</v>
      </c>
      <c r="DK641" s="9">
        <v>0</v>
      </c>
      <c r="DL641" s="9">
        <v>0.15</v>
      </c>
      <c r="DM641" s="9">
        <v>0.01</v>
      </c>
      <c r="DN641" s="9">
        <v>0.04</v>
      </c>
      <c r="DO641" s="9">
        <v>0</v>
      </c>
      <c r="DP641" s="9">
        <v>0.16</v>
      </c>
      <c r="DQ641" s="9">
        <v>0.08</v>
      </c>
      <c r="DR641" s="9">
        <v>0</v>
      </c>
      <c r="DS641" s="9">
        <v>0</v>
      </c>
      <c r="DT641" s="9">
        <v>0</v>
      </c>
      <c r="DU641" s="9">
        <v>0.31</v>
      </c>
      <c r="DV641" s="9">
        <v>0</v>
      </c>
      <c r="DW641" s="9">
        <v>0</v>
      </c>
      <c r="DX641" s="9">
        <v>0</v>
      </c>
      <c r="DY641" s="16" t="s">
        <v>2033</v>
      </c>
      <c r="DZ641" s="16" t="s">
        <v>2035</v>
      </c>
      <c r="EA641" s="16" t="s">
        <v>1947</v>
      </c>
      <c r="EB641" s="16" t="s">
        <v>1948</v>
      </c>
      <c r="EC641" s="9">
        <v>1249.2600868300001</v>
      </c>
      <c r="ED641" s="17">
        <v>2237.0613392556002</v>
      </c>
      <c r="EE641" s="18">
        <v>1.79</v>
      </c>
      <c r="EF641" s="19" t="s">
        <v>192</v>
      </c>
      <c r="EG641" s="16" t="s">
        <v>2033</v>
      </c>
      <c r="EH641" s="20" t="s">
        <v>1943</v>
      </c>
      <c r="EI641" s="20" t="s">
        <v>2034</v>
      </c>
      <c r="EJ641" s="20">
        <v>1249.2600868300001</v>
      </c>
      <c r="EK641" s="21">
        <v>1178.7277547965173</v>
      </c>
      <c r="EL641" s="20">
        <v>1.945057471264368</v>
      </c>
      <c r="EM641" s="20">
        <v>2292.69322605364</v>
      </c>
      <c r="EN641" s="22">
        <f t="shared" si="290"/>
        <v>0.21675924831580193</v>
      </c>
      <c r="EO641" s="23">
        <f t="shared" si="291"/>
        <v>3.5718547392705143E-2</v>
      </c>
      <c r="EP641" s="22">
        <f t="shared" si="292"/>
        <v>0</v>
      </c>
      <c r="EQ641" s="22">
        <f t="shared" si="293"/>
        <v>0</v>
      </c>
      <c r="ER641" s="22">
        <f t="shared" si="294"/>
        <v>0</v>
      </c>
      <c r="ES641" s="22">
        <f t="shared" si="295"/>
        <v>2.4064277475040766E-2</v>
      </c>
      <c r="ET641" s="22">
        <f t="shared" si="296"/>
        <v>0</v>
      </c>
      <c r="EU641" s="22">
        <f t="shared" si="297"/>
        <v>6.865279821805019E-2</v>
      </c>
      <c r="EV641" s="22">
        <f t="shared" si="298"/>
        <v>0</v>
      </c>
      <c r="EW641" s="22">
        <f t="shared" si="299"/>
        <v>0.11626426951990772</v>
      </c>
      <c r="EX641" s="22">
        <f t="shared" si="300"/>
        <v>4.2798615806849363E-2</v>
      </c>
      <c r="EY641" s="22">
        <f t="shared" si="301"/>
        <v>0.20444691937472653</v>
      </c>
      <c r="EZ641" s="22">
        <f t="shared" si="302"/>
        <v>0</v>
      </c>
      <c r="FA641" s="22">
        <f t="shared" si="303"/>
        <v>0.13177677896662821</v>
      </c>
      <c r="FB641" s="22">
        <f t="shared" si="304"/>
        <v>0.37627779324609201</v>
      </c>
      <c r="FC641" s="22">
        <f t="shared" si="16"/>
        <v>0.51845723515738884</v>
      </c>
      <c r="FD641" s="22">
        <f t="shared" si="305"/>
        <v>0.66565349544072927</v>
      </c>
      <c r="FE641" s="22">
        <f t="shared" si="306"/>
        <v>0.29939209726443761</v>
      </c>
      <c r="FF641" s="22">
        <f t="shared" si="307"/>
        <v>2.887537993920972E-2</v>
      </c>
      <c r="FG641" s="22">
        <f t="shared" si="308"/>
        <v>6.0790273556230994E-3</v>
      </c>
      <c r="FH641" s="22">
        <f t="shared" si="309"/>
        <v>0.53342788480479064</v>
      </c>
      <c r="FI641" s="23">
        <f t="shared" si="310"/>
        <v>0.14529409447267858</v>
      </c>
      <c r="FJ641" s="24">
        <f t="shared" si="311"/>
        <v>0.29243982192806212</v>
      </c>
      <c r="FK641" s="22">
        <f t="shared" si="312"/>
        <v>0.20318427097442465</v>
      </c>
      <c r="FL641" s="25">
        <v>1343.1669333866773</v>
      </c>
      <c r="FM641" s="25">
        <v>12.950475095019003</v>
      </c>
      <c r="FN641" s="25">
        <v>572.92133569767475</v>
      </c>
      <c r="FO641" s="9">
        <v>106.58969879150391</v>
      </c>
      <c r="FP641" s="26">
        <f t="shared" si="0"/>
        <v>848.98281097412109</v>
      </c>
      <c r="FQ641" s="22">
        <f t="shared" si="313"/>
        <v>5.7584085778760084E-2</v>
      </c>
      <c r="FR641" s="28">
        <f t="shared" si="314"/>
        <v>0.21572769581061121</v>
      </c>
      <c r="FS641" s="28">
        <f t="shared" si="315"/>
        <v>0.72723046992185636</v>
      </c>
      <c r="FT641" s="28">
        <f t="shared" si="316"/>
        <v>0</v>
      </c>
      <c r="FU641" s="28">
        <f t="shared" si="317"/>
        <v>0.52250928920362327</v>
      </c>
      <c r="FV641" s="28">
        <f t="shared" si="318"/>
        <v>0.47803296230760439</v>
      </c>
      <c r="FW641" s="22">
        <f t="shared" si="319"/>
        <v>0.3309301501004609</v>
      </c>
      <c r="FX641" s="22">
        <f t="shared" si="320"/>
        <v>2.9175862068965519</v>
      </c>
      <c r="FY641" s="22">
        <f t="shared" si="321"/>
        <v>0</v>
      </c>
    </row>
    <row r="642" spans="1:181" ht="15.75" customHeight="1">
      <c r="A642" s="9">
        <v>1</v>
      </c>
      <c r="B642" s="9" t="s">
        <v>184</v>
      </c>
      <c r="C642" s="9" t="s">
        <v>1942</v>
      </c>
      <c r="D642" s="9" t="s">
        <v>1943</v>
      </c>
      <c r="E642" s="9" t="s">
        <v>2036</v>
      </c>
      <c r="F642" s="9" t="s">
        <v>2037</v>
      </c>
      <c r="G642" s="9">
        <v>1450.08854668</v>
      </c>
      <c r="H642" s="9">
        <v>65.625</v>
      </c>
      <c r="I642" s="9">
        <v>123.4375</v>
      </c>
      <c r="J642" s="9">
        <v>262.8125</v>
      </c>
      <c r="K642" s="9">
        <v>267.375</v>
      </c>
      <c r="L642" s="9">
        <v>450.3125</v>
      </c>
      <c r="M642" s="9">
        <v>281.25</v>
      </c>
      <c r="N642" s="9">
        <v>108.76455688476563</v>
      </c>
      <c r="O642" s="9">
        <v>475.978759765625</v>
      </c>
      <c r="P642" s="9">
        <v>261.14337654197578</v>
      </c>
      <c r="Q642" s="9">
        <v>87.3125</v>
      </c>
      <c r="R642" s="9">
        <v>0</v>
      </c>
      <c r="S642" s="9">
        <v>437.625</v>
      </c>
      <c r="T642" s="9">
        <v>190</v>
      </c>
      <c r="U642" s="9">
        <v>735.875</v>
      </c>
      <c r="V642" s="9">
        <v>0</v>
      </c>
      <c r="W642" s="9">
        <v>1300.4497219947416</v>
      </c>
      <c r="X642" s="9">
        <v>14.228596181199087</v>
      </c>
      <c r="Y642" s="9">
        <v>197</v>
      </c>
      <c r="Z642" s="9">
        <v>969107.72660000005</v>
      </c>
      <c r="AA642" s="9">
        <v>419.88</v>
      </c>
      <c r="AB642" s="9">
        <v>174.61</v>
      </c>
      <c r="AC642" s="9">
        <v>141.75</v>
      </c>
      <c r="AD642" s="9">
        <v>32.86</v>
      </c>
      <c r="AE642" s="9">
        <v>13.79</v>
      </c>
      <c r="AF642" s="9">
        <v>222.35</v>
      </c>
      <c r="AG642" s="9">
        <v>9.1300000000000008</v>
      </c>
      <c r="AH642" s="9">
        <v>73.8</v>
      </c>
      <c r="AI642" s="9">
        <v>30.9</v>
      </c>
      <c r="AJ642" s="9">
        <v>14.1</v>
      </c>
      <c r="AK642" s="9">
        <v>3.2</v>
      </c>
      <c r="AL642" s="9">
        <v>1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8.48</v>
      </c>
      <c r="AT642" s="9">
        <v>0</v>
      </c>
      <c r="AU642" s="9">
        <v>1.74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8.5</v>
      </c>
      <c r="BC642" s="9">
        <v>169.7</v>
      </c>
      <c r="BD642" s="9">
        <v>0</v>
      </c>
      <c r="BE642" s="9">
        <v>0</v>
      </c>
      <c r="BF642" s="9">
        <v>0</v>
      </c>
      <c r="BG642" s="9">
        <v>0</v>
      </c>
      <c r="BH642" s="9">
        <v>0</v>
      </c>
      <c r="BI642" s="9">
        <v>0</v>
      </c>
      <c r="BJ642" s="9">
        <v>0</v>
      </c>
      <c r="BK642" s="9">
        <v>2.2200000000000002</v>
      </c>
      <c r="BL642" s="9">
        <v>0</v>
      </c>
      <c r="BM642" s="9">
        <v>0</v>
      </c>
      <c r="BN642" s="9">
        <v>0</v>
      </c>
      <c r="BO642" s="9">
        <v>10.41</v>
      </c>
      <c r="BP642" s="9">
        <v>0</v>
      </c>
      <c r="BQ642" s="9">
        <v>0</v>
      </c>
      <c r="BR642" s="9">
        <v>0</v>
      </c>
      <c r="BS642" s="9">
        <v>0</v>
      </c>
      <c r="BT642" s="9">
        <v>0.98</v>
      </c>
      <c r="BU642" s="9">
        <v>0</v>
      </c>
      <c r="BV642" s="9">
        <v>0</v>
      </c>
      <c r="BW642" s="9">
        <v>0</v>
      </c>
      <c r="BX642" s="9">
        <v>0</v>
      </c>
      <c r="BY642" s="9">
        <v>0</v>
      </c>
      <c r="BZ642" s="9">
        <v>0</v>
      </c>
      <c r="CA642" s="9">
        <v>0</v>
      </c>
      <c r="CB642" s="9">
        <v>0</v>
      </c>
      <c r="CC642" s="9">
        <v>0</v>
      </c>
      <c r="CD642" s="9">
        <v>52.97</v>
      </c>
      <c r="CE642" s="9">
        <v>0</v>
      </c>
      <c r="CF642" s="9">
        <v>12.92</v>
      </c>
      <c r="CG642" s="9">
        <v>71.38</v>
      </c>
      <c r="CH642" s="9">
        <v>0</v>
      </c>
      <c r="CI642" s="9">
        <v>4.32</v>
      </c>
      <c r="CJ642" s="9">
        <v>0</v>
      </c>
      <c r="CK642" s="9">
        <v>0</v>
      </c>
      <c r="CL642" s="9">
        <v>0</v>
      </c>
      <c r="CM642" s="9">
        <v>0</v>
      </c>
      <c r="CN642" s="9">
        <v>0</v>
      </c>
      <c r="CO642" s="9">
        <v>0</v>
      </c>
      <c r="CP642" s="9">
        <v>1.62</v>
      </c>
      <c r="CQ642" s="9">
        <v>13.53</v>
      </c>
      <c r="CR642" s="9">
        <v>0</v>
      </c>
      <c r="CS642" s="9">
        <v>60.11</v>
      </c>
      <c r="CT642" s="9">
        <v>0</v>
      </c>
      <c r="CU642" s="9">
        <v>194</v>
      </c>
      <c r="CV642" s="9">
        <v>256.10000000000002</v>
      </c>
      <c r="CW642" s="9" t="s">
        <v>2036</v>
      </c>
      <c r="CX642" s="9">
        <v>1450.09</v>
      </c>
      <c r="CY642" s="9">
        <v>0.16</v>
      </c>
      <c r="CZ642" s="9">
        <v>0.09</v>
      </c>
      <c r="DA642" s="9">
        <v>0</v>
      </c>
      <c r="DB642" s="9">
        <v>0.09</v>
      </c>
      <c r="DC642" s="9">
        <v>0</v>
      </c>
      <c r="DD642" s="9">
        <v>0</v>
      </c>
      <c r="DE642" s="9">
        <v>0</v>
      </c>
      <c r="DF642" s="9">
        <v>0.27</v>
      </c>
      <c r="DG642" s="9">
        <v>0</v>
      </c>
      <c r="DH642" s="9">
        <v>0</v>
      </c>
      <c r="DI642" s="9">
        <v>0</v>
      </c>
      <c r="DJ642" s="9">
        <v>0</v>
      </c>
      <c r="DK642" s="9">
        <v>0</v>
      </c>
      <c r="DL642" s="9">
        <v>0</v>
      </c>
      <c r="DM642" s="9">
        <v>0</v>
      </c>
      <c r="DN642" s="9">
        <v>0.22</v>
      </c>
      <c r="DO642" s="9">
        <v>0</v>
      </c>
      <c r="DP642" s="9">
        <v>0.03</v>
      </c>
      <c r="DQ642" s="9">
        <v>0.13</v>
      </c>
      <c r="DR642" s="9">
        <v>0</v>
      </c>
      <c r="DS642" s="9">
        <v>0</v>
      </c>
      <c r="DT642" s="9">
        <v>0</v>
      </c>
      <c r="DU642" s="9">
        <v>0.01</v>
      </c>
      <c r="DV642" s="9">
        <v>0</v>
      </c>
      <c r="DW642" s="9">
        <v>0</v>
      </c>
      <c r="DX642" s="9">
        <v>0</v>
      </c>
      <c r="DY642" s="16" t="s">
        <v>2036</v>
      </c>
      <c r="DZ642" s="16" t="s">
        <v>2038</v>
      </c>
      <c r="EA642" s="16" t="s">
        <v>1947</v>
      </c>
      <c r="EB642" s="16" t="s">
        <v>1948</v>
      </c>
      <c r="EC642" s="9">
        <v>1450.08854668</v>
      </c>
      <c r="ED642" s="17">
        <v>244.99625660825268</v>
      </c>
      <c r="EE642" s="18">
        <v>0.17</v>
      </c>
      <c r="EF642" s="19" t="s">
        <v>192</v>
      </c>
      <c r="EG642" s="16" t="s">
        <v>2036</v>
      </c>
      <c r="EH642" s="20" t="s">
        <v>1943</v>
      </c>
      <c r="EI642" s="20" t="s">
        <v>2037</v>
      </c>
      <c r="EJ642" s="20">
        <v>1450.08854668</v>
      </c>
      <c r="EK642" s="21">
        <v>2308.0587944174526</v>
      </c>
      <c r="EL642" s="20">
        <v>1.6395158141351034</v>
      </c>
      <c r="EM642" s="20">
        <v>3784.0988934010152</v>
      </c>
      <c r="EN642" s="22">
        <f t="shared" si="290"/>
        <v>0.46334667047727918</v>
      </c>
      <c r="EO642" s="23">
        <f t="shared" si="291"/>
        <v>2.3816328474802325E-3</v>
      </c>
      <c r="EP642" s="22">
        <f t="shared" si="292"/>
        <v>2.489061740398639E-2</v>
      </c>
      <c r="EQ642" s="22">
        <f t="shared" si="293"/>
        <v>0.41249392318911032</v>
      </c>
      <c r="ER642" s="22">
        <f t="shared" si="294"/>
        <v>5.3962080700048626E-3</v>
      </c>
      <c r="ES642" s="22">
        <f t="shared" si="295"/>
        <v>0</v>
      </c>
      <c r="ET642" s="22">
        <f t="shared" si="296"/>
        <v>0</v>
      </c>
      <c r="EU642" s="22">
        <f t="shared" si="297"/>
        <v>0</v>
      </c>
      <c r="EV642" s="22">
        <f t="shared" si="298"/>
        <v>0</v>
      </c>
      <c r="EW642" s="22">
        <f t="shared" si="299"/>
        <v>2.5303840544482259E-2</v>
      </c>
      <c r="EX642" s="22">
        <f t="shared" si="300"/>
        <v>0</v>
      </c>
      <c r="EY642" s="22">
        <f t="shared" si="301"/>
        <v>1.0500729217306758E-2</v>
      </c>
      <c r="EZ642" s="22">
        <f t="shared" si="302"/>
        <v>2.3821098687408847E-3</v>
      </c>
      <c r="FA642" s="22">
        <f t="shared" si="303"/>
        <v>0.33366553232863388</v>
      </c>
      <c r="FB642" s="22">
        <f t="shared" si="304"/>
        <v>0.18293631502187652</v>
      </c>
      <c r="FC642" s="22">
        <f t="shared" si="16"/>
        <v>0.29055920739258834</v>
      </c>
      <c r="FD642" s="22">
        <f t="shared" si="305"/>
        <v>0.60491803278688527</v>
      </c>
      <c r="FE642" s="22">
        <f t="shared" si="306"/>
        <v>0.25327868852459018</v>
      </c>
      <c r="FF642" s="22">
        <f t="shared" si="307"/>
        <v>0.11557377049180328</v>
      </c>
      <c r="FG642" s="22">
        <f t="shared" si="308"/>
        <v>2.6229508196721315E-2</v>
      </c>
      <c r="FH642" s="22">
        <f t="shared" si="309"/>
        <v>0.41585691149852344</v>
      </c>
      <c r="FI642" s="23">
        <f t="shared" si="310"/>
        <v>0.52955606363722962</v>
      </c>
      <c r="FJ642" s="24">
        <f t="shared" si="311"/>
        <v>2.1744307897494524E-2</v>
      </c>
      <c r="FK642" s="22">
        <f t="shared" si="312"/>
        <v>0.28955473164816153</v>
      </c>
      <c r="FL642" s="25">
        <v>1300.4497219947416</v>
      </c>
      <c r="FM642" s="25">
        <v>14.228596181199087</v>
      </c>
      <c r="FN642" s="25">
        <v>261.14337654197578</v>
      </c>
      <c r="FO642" s="9">
        <v>108.76455688476563</v>
      </c>
      <c r="FP642" s="26">
        <f t="shared" si="0"/>
        <v>367.21420288085938</v>
      </c>
      <c r="FQ642" s="22">
        <f t="shared" si="313"/>
        <v>0.13037996916316696</v>
      </c>
      <c r="FR642" s="28">
        <f t="shared" si="314"/>
        <v>0.36562422426814722</v>
      </c>
      <c r="FS642" s="28">
        <f t="shared" si="315"/>
        <v>0.50449505423301466</v>
      </c>
      <c r="FT642" s="28">
        <f t="shared" si="316"/>
        <v>0.30179191539851075</v>
      </c>
      <c r="FU642" s="28">
        <f t="shared" si="317"/>
        <v>0.13102648140695125</v>
      </c>
      <c r="FV642" s="28">
        <f t="shared" si="318"/>
        <v>0.5074690105544224</v>
      </c>
      <c r="FW642" s="22">
        <f t="shared" si="319"/>
        <v>0.46203677241116509</v>
      </c>
      <c r="FX642" s="22">
        <f t="shared" si="320"/>
        <v>2.1313705583756346</v>
      </c>
      <c r="FY642" s="22">
        <f t="shared" si="321"/>
        <v>4.3045685279187819E-2</v>
      </c>
    </row>
    <row r="643" spans="1:181" ht="15.75" customHeight="1">
      <c r="A643" s="9">
        <v>1</v>
      </c>
      <c r="B643" s="9" t="s">
        <v>184</v>
      </c>
      <c r="C643" s="9" t="s">
        <v>1942</v>
      </c>
      <c r="D643" s="9" t="s">
        <v>1943</v>
      </c>
      <c r="E643" s="9" t="s">
        <v>2039</v>
      </c>
      <c r="F643" s="9" t="s">
        <v>380</v>
      </c>
      <c r="G643" s="9">
        <v>868.96694347200003</v>
      </c>
      <c r="H643" s="9">
        <v>66.875</v>
      </c>
      <c r="I643" s="9">
        <v>80.4375</v>
      </c>
      <c r="J643" s="9">
        <v>145.1875</v>
      </c>
      <c r="K643" s="9">
        <v>143.3125</v>
      </c>
      <c r="L643" s="9">
        <v>262.125</v>
      </c>
      <c r="M643" s="9">
        <v>171.0625</v>
      </c>
      <c r="N643" s="9">
        <v>159.19525146484375</v>
      </c>
      <c r="O643" s="9">
        <v>435.69729614257813</v>
      </c>
      <c r="P643" s="9">
        <v>242.42214911497092</v>
      </c>
      <c r="Q643" s="9">
        <v>0</v>
      </c>
      <c r="R643" s="9">
        <v>0</v>
      </c>
      <c r="S643" s="9">
        <v>0</v>
      </c>
      <c r="T643" s="9">
        <v>378</v>
      </c>
      <c r="U643" s="9">
        <v>491</v>
      </c>
      <c r="V643" s="9">
        <v>0</v>
      </c>
      <c r="W643" s="9">
        <v>1320.476443932964</v>
      </c>
      <c r="X643" s="9">
        <v>14.210907717758758</v>
      </c>
      <c r="Y643" s="9">
        <v>68</v>
      </c>
      <c r="Z643" s="9">
        <v>512637.42190000002</v>
      </c>
      <c r="AA643" s="9">
        <v>253.4</v>
      </c>
      <c r="AB643" s="9">
        <v>129.38999999999999</v>
      </c>
      <c r="AC643" s="9">
        <v>119.54</v>
      </c>
      <c r="AD643" s="9">
        <v>9.85</v>
      </c>
      <c r="AE643" s="9">
        <v>3.12</v>
      </c>
      <c r="AF643" s="9">
        <v>112.25</v>
      </c>
      <c r="AG643" s="9">
        <v>8.64</v>
      </c>
      <c r="AH643" s="9">
        <v>37.200000000000003</v>
      </c>
      <c r="AI643" s="9">
        <v>10.200000000000001</v>
      </c>
      <c r="AJ643" s="9">
        <v>3.6</v>
      </c>
      <c r="AK643" s="9">
        <v>4</v>
      </c>
      <c r="AL643" s="9">
        <v>30.67</v>
      </c>
      <c r="AM643" s="9">
        <v>0</v>
      </c>
      <c r="AN643" s="9">
        <v>0</v>
      </c>
      <c r="AO643" s="9">
        <v>0</v>
      </c>
      <c r="AP643" s="9">
        <v>0</v>
      </c>
      <c r="AQ643" s="9">
        <v>1.38</v>
      </c>
      <c r="AR643" s="9">
        <v>0</v>
      </c>
      <c r="AS643" s="9">
        <v>4.4000000000000004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58.51</v>
      </c>
      <c r="BD643" s="9">
        <v>0</v>
      </c>
      <c r="BE643" s="9">
        <v>0</v>
      </c>
      <c r="BF643" s="9">
        <v>0</v>
      </c>
      <c r="BG643" s="9">
        <v>0</v>
      </c>
      <c r="BH643" s="9">
        <v>0</v>
      </c>
      <c r="BI643" s="9">
        <v>0</v>
      </c>
      <c r="BJ643" s="9">
        <v>15.16</v>
      </c>
      <c r="BK643" s="9">
        <v>0</v>
      </c>
      <c r="BL643" s="9">
        <v>0</v>
      </c>
      <c r="BM643" s="9">
        <v>3.57</v>
      </c>
      <c r="BN643" s="9">
        <v>0</v>
      </c>
      <c r="BO643" s="9">
        <v>0</v>
      </c>
      <c r="BP643" s="9">
        <v>0</v>
      </c>
      <c r="BQ643" s="9">
        <v>4.43</v>
      </c>
      <c r="BR643" s="9">
        <v>0</v>
      </c>
      <c r="BS643" s="9">
        <v>0</v>
      </c>
      <c r="BT643" s="9">
        <v>1.92</v>
      </c>
      <c r="BU643" s="9">
        <v>0</v>
      </c>
      <c r="BV643" s="9">
        <v>0</v>
      </c>
      <c r="BW643" s="9">
        <v>0</v>
      </c>
      <c r="BX643" s="9">
        <v>0</v>
      </c>
      <c r="BY643" s="9">
        <v>0</v>
      </c>
      <c r="BZ643" s="9">
        <v>0</v>
      </c>
      <c r="CA643" s="9">
        <v>1.02</v>
      </c>
      <c r="CB643" s="9">
        <v>0</v>
      </c>
      <c r="CC643" s="9">
        <v>1.32</v>
      </c>
      <c r="CD643" s="9">
        <v>45.15</v>
      </c>
      <c r="CE643" s="9">
        <v>3.15</v>
      </c>
      <c r="CF643" s="9">
        <v>13.37</v>
      </c>
      <c r="CG643" s="9">
        <v>6.25</v>
      </c>
      <c r="CH643" s="9">
        <v>0</v>
      </c>
      <c r="CI643" s="9">
        <v>2.68</v>
      </c>
      <c r="CJ643" s="9">
        <v>0</v>
      </c>
      <c r="CK643" s="9">
        <v>0</v>
      </c>
      <c r="CL643" s="9">
        <v>0</v>
      </c>
      <c r="CM643" s="9">
        <v>0</v>
      </c>
      <c r="CN643" s="9">
        <v>7.88</v>
      </c>
      <c r="CO643" s="9">
        <v>2.54</v>
      </c>
      <c r="CP643" s="9">
        <v>3.95</v>
      </c>
      <c r="CQ643" s="9">
        <v>39.380000000000003</v>
      </c>
      <c r="CR643" s="9">
        <v>0</v>
      </c>
      <c r="CS643" s="9">
        <v>6.67</v>
      </c>
      <c r="CT643" s="9">
        <v>0</v>
      </c>
      <c r="CU643" s="9">
        <v>189</v>
      </c>
      <c r="CV643" s="9">
        <v>115.6</v>
      </c>
      <c r="CW643" s="9" t="s">
        <v>2039</v>
      </c>
      <c r="CX643" s="9">
        <v>868.97</v>
      </c>
      <c r="CY643" s="9">
        <v>0.1</v>
      </c>
      <c r="CZ643" s="9">
        <v>0.22</v>
      </c>
      <c r="DA643" s="9">
        <v>0</v>
      </c>
      <c r="DB643" s="9">
        <v>0.13</v>
      </c>
      <c r="DC643" s="9">
        <v>0.01</v>
      </c>
      <c r="DD643" s="9">
        <v>0</v>
      </c>
      <c r="DE643" s="9">
        <v>0</v>
      </c>
      <c r="DF643" s="9">
        <v>0.08</v>
      </c>
      <c r="DG643" s="9">
        <v>0</v>
      </c>
      <c r="DH643" s="9">
        <v>0</v>
      </c>
      <c r="DI643" s="9">
        <v>0</v>
      </c>
      <c r="DJ643" s="9">
        <v>0</v>
      </c>
      <c r="DK643" s="9">
        <v>0</v>
      </c>
      <c r="DL643" s="9">
        <v>0</v>
      </c>
      <c r="DM643" s="9">
        <v>0</v>
      </c>
      <c r="DN643" s="9">
        <v>0.25</v>
      </c>
      <c r="DO643" s="9">
        <v>0</v>
      </c>
      <c r="DP643" s="9">
        <v>0.02</v>
      </c>
      <c r="DQ643" s="9">
        <v>0.13</v>
      </c>
      <c r="DR643" s="9">
        <v>0</v>
      </c>
      <c r="DS643" s="9">
        <v>0</v>
      </c>
      <c r="DT643" s="9">
        <v>0.01</v>
      </c>
      <c r="DU643" s="9">
        <v>0.04</v>
      </c>
      <c r="DV643" s="9">
        <v>0</v>
      </c>
      <c r="DW643" s="9">
        <v>0</v>
      </c>
      <c r="DX643" s="9">
        <v>0</v>
      </c>
      <c r="DY643" s="16" t="s">
        <v>2039</v>
      </c>
      <c r="DZ643" s="16" t="s">
        <v>381</v>
      </c>
      <c r="EA643" s="16" t="s">
        <v>1947</v>
      </c>
      <c r="EB643" s="16" t="s">
        <v>1948</v>
      </c>
      <c r="EC643" s="9">
        <v>868.96694347200003</v>
      </c>
      <c r="ED643" s="17">
        <v>361.28376406051001</v>
      </c>
      <c r="EE643" s="18">
        <v>0.42</v>
      </c>
      <c r="EF643" s="19" t="s">
        <v>192</v>
      </c>
      <c r="EG643" s="16" t="s">
        <v>2039</v>
      </c>
      <c r="EH643" s="20" t="s">
        <v>1943</v>
      </c>
      <c r="EI643" s="20" t="s">
        <v>380</v>
      </c>
      <c r="EJ643" s="20">
        <v>868.96694347200003</v>
      </c>
      <c r="EK643" s="21">
        <v>2023.0363926598263</v>
      </c>
      <c r="EL643" s="20">
        <v>2.1920415224913494</v>
      </c>
      <c r="EM643" s="20">
        <v>4434.5797742214536</v>
      </c>
      <c r="EN643" s="22">
        <f t="shared" si="290"/>
        <v>0.44226519337016579</v>
      </c>
      <c r="EO643" s="23">
        <f t="shared" si="291"/>
        <v>0.12699104524922739</v>
      </c>
      <c r="EP643" s="22">
        <f t="shared" si="292"/>
        <v>0</v>
      </c>
      <c r="EQ643" s="22">
        <f t="shared" si="293"/>
        <v>0.23594644729413664</v>
      </c>
      <c r="ER643" s="22">
        <f t="shared" si="294"/>
        <v>6.1133962416323899E-2</v>
      </c>
      <c r="ES643" s="22">
        <f t="shared" si="295"/>
        <v>0</v>
      </c>
      <c r="ET643" s="22">
        <f t="shared" si="296"/>
        <v>0</v>
      </c>
      <c r="EU643" s="22">
        <f t="shared" si="297"/>
        <v>1.4396322284055166E-2</v>
      </c>
      <c r="EV643" s="22">
        <f t="shared" si="298"/>
        <v>0</v>
      </c>
      <c r="EW643" s="22">
        <f t="shared" si="299"/>
        <v>0</v>
      </c>
      <c r="EX643" s="22">
        <f t="shared" si="300"/>
        <v>1.7864343898701507E-2</v>
      </c>
      <c r="EY643" s="22">
        <f t="shared" si="301"/>
        <v>1.0807323171223487E-2</v>
      </c>
      <c r="EZ643" s="22">
        <f t="shared" si="302"/>
        <v>7.7425598838616015E-3</v>
      </c>
      <c r="FA643" s="22">
        <f t="shared" si="303"/>
        <v>0.27921606581175901</v>
      </c>
      <c r="FB643" s="22">
        <f t="shared" si="304"/>
        <v>0.24364868134526979</v>
      </c>
      <c r="FC643" s="22">
        <f t="shared" si="16"/>
        <v>0.21704814522494084</v>
      </c>
      <c r="FD643" s="22">
        <f t="shared" si="305"/>
        <v>0.67636363636363628</v>
      </c>
      <c r="FE643" s="22">
        <f t="shared" si="306"/>
        <v>0.18545454545454546</v>
      </c>
      <c r="FF643" s="22">
        <f t="shared" si="307"/>
        <v>6.5454545454545446E-2</v>
      </c>
      <c r="FG643" s="22">
        <f t="shared" si="308"/>
        <v>7.2727272727272724E-2</v>
      </c>
      <c r="FH643" s="22">
        <f t="shared" si="309"/>
        <v>0.51061562746645617</v>
      </c>
      <c r="FI643" s="23">
        <f t="shared" si="310"/>
        <v>0.44297553275453827</v>
      </c>
      <c r="FJ643" s="24">
        <f t="shared" si="311"/>
        <v>3.4096290449881612E-2</v>
      </c>
      <c r="FK643" s="22">
        <f t="shared" si="312"/>
        <v>0.29161063249141317</v>
      </c>
      <c r="FL643" s="25">
        <v>1320.476443932964</v>
      </c>
      <c r="FM643" s="25">
        <v>14.210907717758758</v>
      </c>
      <c r="FN643" s="25">
        <v>242.42214911497092</v>
      </c>
      <c r="FO643" s="9">
        <v>159.19525146484375</v>
      </c>
      <c r="FP643" s="26">
        <f t="shared" si="0"/>
        <v>276.50204467773438</v>
      </c>
      <c r="FQ643" s="22">
        <f t="shared" si="313"/>
        <v>0.16952601143998147</v>
      </c>
      <c r="FR643" s="28">
        <f t="shared" si="314"/>
        <v>0.33200342333769811</v>
      </c>
      <c r="FS643" s="28">
        <f t="shared" si="315"/>
        <v>0.49850860640242323</v>
      </c>
      <c r="FT643" s="28">
        <f t="shared" si="316"/>
        <v>0</v>
      </c>
      <c r="FU643" s="28">
        <f t="shared" si="317"/>
        <v>0.43499928603691468</v>
      </c>
      <c r="FV643" s="28">
        <f t="shared" si="318"/>
        <v>0.56503875514318813</v>
      </c>
      <c r="FW643" s="22">
        <f t="shared" si="319"/>
        <v>0.7458563535911602</v>
      </c>
      <c r="FX643" s="22">
        <f t="shared" si="320"/>
        <v>3.7264705882352942</v>
      </c>
      <c r="FY643" s="22">
        <f t="shared" si="321"/>
        <v>6.4705882352941183E-2</v>
      </c>
    </row>
    <row r="644" spans="1:181" ht="15.75" customHeight="1">
      <c r="A644" s="9">
        <v>1</v>
      </c>
      <c r="B644" s="9" t="s">
        <v>184</v>
      </c>
      <c r="C644" s="9" t="s">
        <v>1942</v>
      </c>
      <c r="D644" s="9" t="s">
        <v>1943</v>
      </c>
      <c r="E644" s="9" t="s">
        <v>2040</v>
      </c>
      <c r="F644" s="9" t="s">
        <v>246</v>
      </c>
      <c r="G644" s="9">
        <v>557.57021777700004</v>
      </c>
      <c r="H644" s="9">
        <v>14.4375</v>
      </c>
      <c r="I644" s="9">
        <v>17.5625</v>
      </c>
      <c r="J644" s="9">
        <v>30.125</v>
      </c>
      <c r="K644" s="9">
        <v>39.9375</v>
      </c>
      <c r="L644" s="9">
        <v>115.4375</v>
      </c>
      <c r="M644" s="9">
        <v>339.875</v>
      </c>
      <c r="N644" s="9">
        <v>199.86140441894531</v>
      </c>
      <c r="O644" s="9">
        <v>860</v>
      </c>
      <c r="P644" s="9">
        <v>394.38875155845653</v>
      </c>
      <c r="Q644" s="9">
        <v>0</v>
      </c>
      <c r="R644" s="9">
        <v>25.6875</v>
      </c>
      <c r="S644" s="9">
        <v>79.3125</v>
      </c>
      <c r="T644" s="9">
        <v>347.3125</v>
      </c>
      <c r="U644" s="9">
        <v>105.0625</v>
      </c>
      <c r="V644" s="9">
        <v>0</v>
      </c>
      <c r="W644" s="9">
        <v>1300.6181777429115</v>
      </c>
      <c r="X644" s="9">
        <v>13.634293399081027</v>
      </c>
      <c r="Y644" s="9">
        <v>26</v>
      </c>
      <c r="Z644" s="9">
        <v>101103.59269999999</v>
      </c>
      <c r="AA644" s="9">
        <v>63.56</v>
      </c>
      <c r="AB644" s="9">
        <v>30.57</v>
      </c>
      <c r="AC644" s="9">
        <v>26.36</v>
      </c>
      <c r="AD644" s="9">
        <v>4.21</v>
      </c>
      <c r="AE644" s="9">
        <v>2.78</v>
      </c>
      <c r="AF644" s="9">
        <v>20.49</v>
      </c>
      <c r="AG644" s="9">
        <v>9.7200000000000006</v>
      </c>
      <c r="AH644" s="9">
        <v>14.2</v>
      </c>
      <c r="AI644" s="9">
        <v>6.2</v>
      </c>
      <c r="AJ644" s="9">
        <v>1.4</v>
      </c>
      <c r="AK644" s="9">
        <v>1.6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17.650000000000002</v>
      </c>
      <c r="BD644" s="9">
        <v>0</v>
      </c>
      <c r="BE644" s="9">
        <v>0</v>
      </c>
      <c r="BF644" s="9">
        <v>0</v>
      </c>
      <c r="BG644" s="9">
        <v>0</v>
      </c>
      <c r="BH644" s="9">
        <v>0</v>
      </c>
      <c r="BI644" s="9">
        <v>0</v>
      </c>
      <c r="BJ644" s="9">
        <v>0</v>
      </c>
      <c r="BK644" s="9">
        <v>0</v>
      </c>
      <c r="BL644" s="9">
        <v>1.82</v>
      </c>
      <c r="BM644" s="9">
        <v>1</v>
      </c>
      <c r="BN644" s="9">
        <v>0</v>
      </c>
      <c r="BO644" s="9">
        <v>11.8</v>
      </c>
      <c r="BP644" s="9">
        <v>0</v>
      </c>
      <c r="BQ644" s="9">
        <v>2.14</v>
      </c>
      <c r="BR644" s="9">
        <v>0</v>
      </c>
      <c r="BS644" s="9">
        <v>5.19</v>
      </c>
      <c r="BT644" s="9">
        <v>1.05</v>
      </c>
      <c r="BU644" s="9">
        <v>0</v>
      </c>
      <c r="BV644" s="9">
        <v>0</v>
      </c>
      <c r="BW644" s="9">
        <v>0</v>
      </c>
      <c r="BX644" s="9">
        <v>0</v>
      </c>
      <c r="BY644" s="9">
        <v>0</v>
      </c>
      <c r="BZ644" s="9">
        <v>0</v>
      </c>
      <c r="CA644" s="9">
        <v>0</v>
      </c>
      <c r="CB644" s="9">
        <v>0</v>
      </c>
      <c r="CC644" s="9">
        <v>0</v>
      </c>
      <c r="CD644" s="9">
        <v>2.0300000000000002</v>
      </c>
      <c r="CE644" s="9">
        <v>0</v>
      </c>
      <c r="CF644" s="9">
        <v>1.05</v>
      </c>
      <c r="CG644" s="9">
        <v>5.01</v>
      </c>
      <c r="CH644" s="9">
        <v>0</v>
      </c>
      <c r="CI644" s="9">
        <v>2.4700000000000002</v>
      </c>
      <c r="CJ644" s="9">
        <v>0</v>
      </c>
      <c r="CK644" s="9">
        <v>2.57</v>
      </c>
      <c r="CL644" s="9">
        <v>0</v>
      </c>
      <c r="CM644" s="9">
        <v>0</v>
      </c>
      <c r="CN644" s="9">
        <v>0</v>
      </c>
      <c r="CO644" s="9">
        <v>4</v>
      </c>
      <c r="CP644" s="9">
        <v>1.28</v>
      </c>
      <c r="CQ644" s="9">
        <v>2.12</v>
      </c>
      <c r="CR644" s="9">
        <v>0</v>
      </c>
      <c r="CS644" s="9">
        <v>2.38</v>
      </c>
      <c r="CT644" s="9">
        <v>0</v>
      </c>
      <c r="CU644" s="9">
        <v>43</v>
      </c>
      <c r="CV644" s="9">
        <v>28.6</v>
      </c>
      <c r="CW644" s="9" t="s">
        <v>2040</v>
      </c>
      <c r="CX644" s="9">
        <v>557.57000000000005</v>
      </c>
      <c r="CY644" s="9">
        <v>0.17</v>
      </c>
      <c r="CZ644" s="9">
        <v>0.06</v>
      </c>
      <c r="DA644" s="9">
        <v>0</v>
      </c>
      <c r="DB644" s="9">
        <v>0.05</v>
      </c>
      <c r="DC644" s="9">
        <v>0</v>
      </c>
      <c r="DD644" s="9">
        <v>0</v>
      </c>
      <c r="DE644" s="9">
        <v>0</v>
      </c>
      <c r="DF644" s="9">
        <v>0.08</v>
      </c>
      <c r="DG644" s="9">
        <v>0</v>
      </c>
      <c r="DH644" s="9">
        <v>0</v>
      </c>
      <c r="DI644" s="9">
        <v>0</v>
      </c>
      <c r="DJ644" s="9">
        <v>0</v>
      </c>
      <c r="DK644" s="9">
        <v>0</v>
      </c>
      <c r="DL644" s="9">
        <v>0.03</v>
      </c>
      <c r="DM644" s="9">
        <v>0</v>
      </c>
      <c r="DN644" s="9">
        <v>0.08</v>
      </c>
      <c r="DO644" s="9">
        <v>0</v>
      </c>
      <c r="DP644" s="9">
        <v>0.04</v>
      </c>
      <c r="DQ644" s="9">
        <v>0.16</v>
      </c>
      <c r="DR644" s="9">
        <v>0</v>
      </c>
      <c r="DS644" s="9">
        <v>0.04</v>
      </c>
      <c r="DT644" s="9">
        <v>0</v>
      </c>
      <c r="DU644" s="9">
        <v>0.27</v>
      </c>
      <c r="DV644" s="9">
        <v>0.02</v>
      </c>
      <c r="DW644" s="9">
        <v>0</v>
      </c>
      <c r="DX644" s="9">
        <v>0</v>
      </c>
      <c r="DY644" s="16" t="s">
        <v>2040</v>
      </c>
      <c r="DZ644" s="16" t="s">
        <v>247</v>
      </c>
      <c r="EA644" s="16" t="s">
        <v>1947</v>
      </c>
      <c r="EB644" s="16" t="s">
        <v>1948</v>
      </c>
      <c r="EC644" s="9">
        <v>557.57021777700004</v>
      </c>
      <c r="ED644" s="17">
        <v>648.71303051760003</v>
      </c>
      <c r="EE644" s="18">
        <v>1.1599999999999999</v>
      </c>
      <c r="EF644" s="19" t="s">
        <v>192</v>
      </c>
      <c r="EG644" s="16" t="s">
        <v>2040</v>
      </c>
      <c r="EH644" s="20" t="s">
        <v>1943</v>
      </c>
      <c r="EI644" s="20" t="s">
        <v>246</v>
      </c>
      <c r="EJ644" s="20">
        <v>557.57021777700004</v>
      </c>
      <c r="EK644" s="21">
        <v>1590.6795578980489</v>
      </c>
      <c r="EL644" s="20">
        <v>2.2223776223776222</v>
      </c>
      <c r="EM644" s="20">
        <v>3535.0906538461536</v>
      </c>
      <c r="EN644" s="22">
        <f t="shared" si="290"/>
        <v>0.54216488357457515</v>
      </c>
      <c r="EO644" s="23">
        <f t="shared" si="291"/>
        <v>0</v>
      </c>
      <c r="EP644" s="22">
        <f t="shared" si="292"/>
        <v>0</v>
      </c>
      <c r="EQ644" s="22">
        <f t="shared" si="293"/>
        <v>0.27769037130270613</v>
      </c>
      <c r="ER644" s="22">
        <f t="shared" si="294"/>
        <v>0</v>
      </c>
      <c r="ES644" s="22">
        <f t="shared" si="295"/>
        <v>0</v>
      </c>
      <c r="ET644" s="22">
        <f t="shared" si="296"/>
        <v>2.8634361233480177E-2</v>
      </c>
      <c r="EU644" s="22">
        <f t="shared" si="297"/>
        <v>1.5733165512901194E-2</v>
      </c>
      <c r="EV644" s="22">
        <f t="shared" si="298"/>
        <v>0</v>
      </c>
      <c r="EW644" s="22">
        <f t="shared" si="299"/>
        <v>0.18565135305223412</v>
      </c>
      <c r="EX644" s="22">
        <f t="shared" si="300"/>
        <v>3.3668974197608559E-2</v>
      </c>
      <c r="EY644" s="22">
        <f t="shared" si="301"/>
        <v>0.16095028319697924</v>
      </c>
      <c r="EZ644" s="22">
        <f t="shared" si="302"/>
        <v>1.6519823788546256E-2</v>
      </c>
      <c r="FA644" s="22">
        <f t="shared" si="303"/>
        <v>0.12728130899937068</v>
      </c>
      <c r="FB644" s="22">
        <f t="shared" si="304"/>
        <v>0.15387035871617372</v>
      </c>
      <c r="FC644" s="22">
        <f t="shared" si="16"/>
        <v>0.36815607300188796</v>
      </c>
      <c r="FD644" s="22">
        <f t="shared" si="305"/>
        <v>0.60683760683760679</v>
      </c>
      <c r="FE644" s="22">
        <f t="shared" si="306"/>
        <v>0.26495726495726496</v>
      </c>
      <c r="FF644" s="22">
        <f t="shared" si="307"/>
        <v>5.9829059829059832E-2</v>
      </c>
      <c r="FG644" s="22">
        <f t="shared" si="308"/>
        <v>6.8376068376068383E-2</v>
      </c>
      <c r="FH644" s="22">
        <f t="shared" si="309"/>
        <v>0.48096286972938956</v>
      </c>
      <c r="FI644" s="23">
        <f t="shared" si="310"/>
        <v>0.32237256135934544</v>
      </c>
      <c r="FJ644" s="24">
        <f t="shared" si="311"/>
        <v>0.15292636878539961</v>
      </c>
      <c r="FK644" s="22">
        <f t="shared" si="312"/>
        <v>0.11399461085531078</v>
      </c>
      <c r="FL644" s="25">
        <v>1300.6181777429115</v>
      </c>
      <c r="FM644" s="25">
        <v>13.634293399081027</v>
      </c>
      <c r="FN644" s="25">
        <v>394.38875155845653</v>
      </c>
      <c r="FO644" s="9">
        <v>199.86140441894531</v>
      </c>
      <c r="FP644" s="26">
        <f t="shared" si="0"/>
        <v>660.13859558105469</v>
      </c>
      <c r="FQ644" s="22">
        <f t="shared" si="313"/>
        <v>5.7391874565291767E-2</v>
      </c>
      <c r="FR644" s="28">
        <f t="shared" si="314"/>
        <v>0.12565681911658608</v>
      </c>
      <c r="FS644" s="28">
        <f t="shared" si="315"/>
        <v>0.81660118400029402</v>
      </c>
      <c r="FT644" s="28">
        <f t="shared" si="316"/>
        <v>0.18831708841736361</v>
      </c>
      <c r="FU644" s="28">
        <f t="shared" si="317"/>
        <v>0.62290360734243433</v>
      </c>
      <c r="FV644" s="28">
        <f t="shared" si="318"/>
        <v>0.18842918192237396</v>
      </c>
      <c r="FW644" s="22">
        <f t="shared" si="319"/>
        <v>0.67652611705475141</v>
      </c>
      <c r="FX644" s="22">
        <f t="shared" si="320"/>
        <v>2.4446153846153846</v>
      </c>
      <c r="FY644" s="22">
        <f t="shared" si="321"/>
        <v>0</v>
      </c>
    </row>
    <row r="645" spans="1:181" ht="15.75" customHeight="1">
      <c r="A645" s="9">
        <v>1</v>
      </c>
      <c r="B645" s="9" t="s">
        <v>184</v>
      </c>
      <c r="C645" s="9" t="s">
        <v>1942</v>
      </c>
      <c r="D645" s="9" t="s">
        <v>1943</v>
      </c>
      <c r="E645" s="9" t="s">
        <v>2041</v>
      </c>
      <c r="F645" s="9" t="s">
        <v>2042</v>
      </c>
      <c r="G645" s="9">
        <v>852.31872939200002</v>
      </c>
      <c r="H645" s="9">
        <v>23.5</v>
      </c>
      <c r="I645" s="9">
        <v>34.1875</v>
      </c>
      <c r="J645" s="9">
        <v>90.625</v>
      </c>
      <c r="K645" s="9">
        <v>130.4375</v>
      </c>
      <c r="L645" s="9">
        <v>250.25</v>
      </c>
      <c r="M645" s="9">
        <v>323.375</v>
      </c>
      <c r="N645" s="9">
        <v>50</v>
      </c>
      <c r="O645" s="9">
        <v>511.56423950195313</v>
      </c>
      <c r="P645" s="9">
        <v>254.80425308659412</v>
      </c>
      <c r="Q645" s="9">
        <v>0</v>
      </c>
      <c r="R645" s="9">
        <v>0</v>
      </c>
      <c r="S645" s="9">
        <v>0</v>
      </c>
      <c r="T645" s="9">
        <v>521.375</v>
      </c>
      <c r="U645" s="9">
        <v>331</v>
      </c>
      <c r="V645" s="9">
        <v>0</v>
      </c>
      <c r="W645" s="9">
        <v>1304.1111355633802</v>
      </c>
      <c r="X645" s="9">
        <v>14.231997505868543</v>
      </c>
      <c r="Y645" s="9">
        <v>41</v>
      </c>
      <c r="Z645" s="9">
        <v>221794.86249999999</v>
      </c>
      <c r="AA645" s="9">
        <v>109.47</v>
      </c>
      <c r="AB645" s="9">
        <v>48.56</v>
      </c>
      <c r="AC645" s="9">
        <v>48.35</v>
      </c>
      <c r="AD645" s="9">
        <v>0.21</v>
      </c>
      <c r="AE645" s="9">
        <v>1.46</v>
      </c>
      <c r="AF645" s="9">
        <v>47.79</v>
      </c>
      <c r="AG645" s="9">
        <v>11.66</v>
      </c>
      <c r="AH645" s="9">
        <v>33.799999999999997</v>
      </c>
      <c r="AI645" s="9">
        <v>19.5</v>
      </c>
      <c r="AJ645" s="9">
        <v>4.9000000000000004</v>
      </c>
      <c r="AK645" s="9">
        <v>16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3.96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41.42</v>
      </c>
      <c r="BD645" s="9">
        <v>0</v>
      </c>
      <c r="BE645" s="9">
        <v>0</v>
      </c>
      <c r="BF645" s="9">
        <v>0</v>
      </c>
      <c r="BG645" s="9">
        <v>0</v>
      </c>
      <c r="BH645" s="9">
        <v>0</v>
      </c>
      <c r="BI645" s="9">
        <v>0</v>
      </c>
      <c r="BJ645" s="9">
        <v>1</v>
      </c>
      <c r="BK645" s="9">
        <v>0</v>
      </c>
      <c r="BL645" s="9">
        <v>0</v>
      </c>
      <c r="BM645" s="9">
        <v>0</v>
      </c>
      <c r="BN645" s="9">
        <v>0</v>
      </c>
      <c r="BO645" s="9">
        <v>8.75</v>
      </c>
      <c r="BP645" s="9">
        <v>0</v>
      </c>
      <c r="BQ645" s="9">
        <v>1.61</v>
      </c>
      <c r="BR645" s="9">
        <v>0</v>
      </c>
      <c r="BS645" s="9">
        <v>0</v>
      </c>
      <c r="BT645" s="9">
        <v>0</v>
      </c>
      <c r="BU645" s="9">
        <v>0</v>
      </c>
      <c r="BV645" s="9">
        <v>0</v>
      </c>
      <c r="BW645" s="9">
        <v>0</v>
      </c>
      <c r="BX645" s="9">
        <v>0</v>
      </c>
      <c r="BY645" s="9">
        <v>0</v>
      </c>
      <c r="BZ645" s="9">
        <v>0</v>
      </c>
      <c r="CA645" s="9">
        <v>0</v>
      </c>
      <c r="CB645" s="9">
        <v>0</v>
      </c>
      <c r="CC645" s="9">
        <v>0</v>
      </c>
      <c r="CD645" s="9">
        <v>4.6500000000000004</v>
      </c>
      <c r="CE645" s="9">
        <v>0</v>
      </c>
      <c r="CF645" s="9">
        <v>7.84</v>
      </c>
      <c r="CG645" s="9">
        <v>4.8899999999999997</v>
      </c>
      <c r="CH645" s="9">
        <v>0</v>
      </c>
      <c r="CI645" s="9">
        <v>3.11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13.27</v>
      </c>
      <c r="CP645" s="9">
        <v>4.4800000000000004</v>
      </c>
      <c r="CQ645" s="9">
        <v>7.35</v>
      </c>
      <c r="CR645" s="9">
        <v>0</v>
      </c>
      <c r="CS645" s="9">
        <v>7.14</v>
      </c>
      <c r="CT645" s="9">
        <v>0</v>
      </c>
      <c r="CU645" s="9">
        <v>76</v>
      </c>
      <c r="CV645" s="9">
        <v>49.199999999999996</v>
      </c>
      <c r="CW645" s="9" t="s">
        <v>2041</v>
      </c>
      <c r="CX645" s="9">
        <v>852.32</v>
      </c>
      <c r="CY645" s="9">
        <v>0.16</v>
      </c>
      <c r="CZ645" s="9">
        <v>0.09</v>
      </c>
      <c r="DA645" s="9">
        <v>0</v>
      </c>
      <c r="DB645" s="9">
        <v>0.06</v>
      </c>
      <c r="DC645" s="9">
        <v>0</v>
      </c>
      <c r="DD645" s="9">
        <v>0</v>
      </c>
      <c r="DE645" s="9">
        <v>0</v>
      </c>
      <c r="DF645" s="9">
        <v>0.13</v>
      </c>
      <c r="DG645" s="9">
        <v>0</v>
      </c>
      <c r="DH645" s="9">
        <v>0</v>
      </c>
      <c r="DI645" s="9">
        <v>0</v>
      </c>
      <c r="DJ645" s="9">
        <v>0</v>
      </c>
      <c r="DK645" s="9">
        <v>0</v>
      </c>
      <c r="DL645" s="9">
        <v>0.01</v>
      </c>
      <c r="DM645" s="9">
        <v>0</v>
      </c>
      <c r="DN645" s="9">
        <v>0.14000000000000001</v>
      </c>
      <c r="DO645" s="9">
        <v>0</v>
      </c>
      <c r="DP645" s="9">
        <v>0.05</v>
      </c>
      <c r="DQ645" s="9">
        <v>0.18</v>
      </c>
      <c r="DR645" s="9">
        <v>0</v>
      </c>
      <c r="DS645" s="9">
        <v>0</v>
      </c>
      <c r="DT645" s="9">
        <v>0.02</v>
      </c>
      <c r="DU645" s="9">
        <v>0.11</v>
      </c>
      <c r="DV645" s="9">
        <v>0</v>
      </c>
      <c r="DW645" s="9">
        <v>0</v>
      </c>
      <c r="DX645" s="9">
        <v>0.04</v>
      </c>
      <c r="DY645" s="16" t="s">
        <v>2041</v>
      </c>
      <c r="DZ645" s="16" t="s">
        <v>2043</v>
      </c>
      <c r="EA645" s="16" t="s">
        <v>1947</v>
      </c>
      <c r="EB645" s="16" t="s">
        <v>1948</v>
      </c>
      <c r="EC645" s="9">
        <v>852.31872939200002</v>
      </c>
      <c r="ED645" s="17">
        <v>291.12375313346001</v>
      </c>
      <c r="EE645" s="18">
        <v>0.34</v>
      </c>
      <c r="EF645" s="19" t="s">
        <v>192</v>
      </c>
      <c r="EG645" s="16" t="s">
        <v>2041</v>
      </c>
      <c r="EH645" s="20" t="s">
        <v>1943</v>
      </c>
      <c r="EI645" s="20" t="s">
        <v>2042</v>
      </c>
      <c r="EJ645" s="20">
        <v>852.31872939200002</v>
      </c>
      <c r="EK645" s="21">
        <v>2026.0789485703845</v>
      </c>
      <c r="EL645" s="20">
        <v>2.2250000000000001</v>
      </c>
      <c r="EM645" s="20">
        <v>4508.0256605691056</v>
      </c>
      <c r="EN645" s="22">
        <f t="shared" si="290"/>
        <v>0.4821412259066411</v>
      </c>
      <c r="EO645" s="23">
        <f t="shared" si="291"/>
        <v>0</v>
      </c>
      <c r="EP645" s="22">
        <f t="shared" si="292"/>
        <v>0</v>
      </c>
      <c r="EQ645" s="22">
        <f t="shared" si="293"/>
        <v>0.39256942469908063</v>
      </c>
      <c r="ER645" s="22">
        <f t="shared" si="294"/>
        <v>9.4777746185195719E-3</v>
      </c>
      <c r="ES645" s="22">
        <f t="shared" si="295"/>
        <v>0</v>
      </c>
      <c r="ET645" s="22">
        <f t="shared" si="296"/>
        <v>0</v>
      </c>
      <c r="EU645" s="22">
        <f t="shared" si="297"/>
        <v>0</v>
      </c>
      <c r="EV645" s="22">
        <f t="shared" si="298"/>
        <v>0</v>
      </c>
      <c r="EW645" s="22">
        <f t="shared" si="299"/>
        <v>8.2930527912046248E-2</v>
      </c>
      <c r="EX645" s="22">
        <f t="shared" si="300"/>
        <v>1.5259217135816511E-2</v>
      </c>
      <c r="EY645" s="22">
        <f t="shared" si="301"/>
        <v>2.9475879063595865E-2</v>
      </c>
      <c r="EZ645" s="22">
        <f t="shared" si="302"/>
        <v>0</v>
      </c>
      <c r="FA645" s="22">
        <f t="shared" si="303"/>
        <v>0.16472372286987014</v>
      </c>
      <c r="FB645" s="22">
        <f t="shared" si="304"/>
        <v>0.30556345370107102</v>
      </c>
      <c r="FC645" s="22">
        <f t="shared" si="16"/>
        <v>0.67781127249474737</v>
      </c>
      <c r="FD645" s="22">
        <f t="shared" si="305"/>
        <v>0.45552560646900275</v>
      </c>
      <c r="FE645" s="22">
        <f t="shared" si="306"/>
        <v>0.26280323450134774</v>
      </c>
      <c r="FF645" s="22">
        <f t="shared" si="307"/>
        <v>6.6037735849056617E-2</v>
      </c>
      <c r="FG645" s="22">
        <f t="shared" si="308"/>
        <v>0.21563342318059303</v>
      </c>
      <c r="FH645" s="22">
        <f t="shared" si="309"/>
        <v>0.44359185164885362</v>
      </c>
      <c r="FI645" s="23">
        <f t="shared" si="310"/>
        <v>0.43655796108522882</v>
      </c>
      <c r="FJ645" s="24">
        <f t="shared" si="311"/>
        <v>0.10651319996346031</v>
      </c>
      <c r="FK645" s="22">
        <f t="shared" si="312"/>
        <v>0.12843786746079161</v>
      </c>
      <c r="FL645" s="25">
        <v>1304.1111355633802</v>
      </c>
      <c r="FM645" s="25">
        <v>14.231997505868543</v>
      </c>
      <c r="FN645" s="25">
        <v>254.80425308659412</v>
      </c>
      <c r="FO645" s="9">
        <v>50</v>
      </c>
      <c r="FP645" s="26">
        <f t="shared" si="0"/>
        <v>461.56423950195313</v>
      </c>
      <c r="FQ645" s="22">
        <f t="shared" si="313"/>
        <v>6.7683013420520827E-2</v>
      </c>
      <c r="FR645" s="28">
        <f t="shared" si="314"/>
        <v>0.25936600050745634</v>
      </c>
      <c r="FS645" s="28">
        <f t="shared" si="315"/>
        <v>0.67301700668855924</v>
      </c>
      <c r="FT645" s="28">
        <f t="shared" si="316"/>
        <v>0</v>
      </c>
      <c r="FU645" s="28">
        <f t="shared" si="317"/>
        <v>0.61171364892089353</v>
      </c>
      <c r="FV645" s="28">
        <f t="shared" si="318"/>
        <v>0.3883523716956428</v>
      </c>
      <c r="FW645" s="22">
        <f t="shared" si="319"/>
        <v>0.69425413355257148</v>
      </c>
      <c r="FX645" s="22">
        <f t="shared" si="320"/>
        <v>2.67</v>
      </c>
      <c r="FY645" s="22">
        <f t="shared" si="321"/>
        <v>9.6585365853658539E-2</v>
      </c>
    </row>
    <row r="646" spans="1:181" ht="15.75" customHeight="1">
      <c r="A646" s="9">
        <v>1</v>
      </c>
      <c r="B646" s="9" t="s">
        <v>184</v>
      </c>
      <c r="C646" s="9" t="s">
        <v>1942</v>
      </c>
      <c r="D646" s="9" t="s">
        <v>1943</v>
      </c>
      <c r="E646" s="9" t="s">
        <v>2044</v>
      </c>
      <c r="F646" s="9" t="s">
        <v>2045</v>
      </c>
      <c r="G646" s="9">
        <v>671.15457625299996</v>
      </c>
      <c r="H646" s="9">
        <v>10.5625</v>
      </c>
      <c r="I646" s="9">
        <v>19.9375</v>
      </c>
      <c r="J646" s="9">
        <v>53.0625</v>
      </c>
      <c r="K646" s="9">
        <v>68.0625</v>
      </c>
      <c r="L646" s="9">
        <v>179.5</v>
      </c>
      <c r="M646" s="9">
        <v>339.5625</v>
      </c>
      <c r="N646" s="9">
        <v>69.99957275390625</v>
      </c>
      <c r="O646" s="9">
        <v>544.94342041015625</v>
      </c>
      <c r="P646" s="9">
        <v>294.61315744563723</v>
      </c>
      <c r="Q646" s="9">
        <v>0</v>
      </c>
      <c r="R646" s="9">
        <v>0</v>
      </c>
      <c r="S646" s="9">
        <v>0</v>
      </c>
      <c r="T646" s="9">
        <v>352.9375</v>
      </c>
      <c r="U646" s="9">
        <v>317.75</v>
      </c>
      <c r="V646" s="9">
        <v>0</v>
      </c>
      <c r="W646" s="9">
        <v>1291.3520156410018</v>
      </c>
      <c r="X646" s="9">
        <v>14.033166371846196</v>
      </c>
      <c r="Y646" s="9">
        <v>44</v>
      </c>
      <c r="Z646" s="9">
        <v>230008.8449</v>
      </c>
      <c r="AA646" s="9">
        <v>124.05</v>
      </c>
      <c r="AB646" s="9">
        <v>69.260000000000005</v>
      </c>
      <c r="AC646" s="9">
        <v>52.55</v>
      </c>
      <c r="AD646" s="9">
        <v>16.71</v>
      </c>
      <c r="AE646" s="9">
        <v>2.2999999999999998</v>
      </c>
      <c r="AF646" s="9">
        <v>45.06</v>
      </c>
      <c r="AG646" s="9">
        <v>7.43</v>
      </c>
      <c r="AH646" s="9">
        <v>18.100000000000001</v>
      </c>
      <c r="AI646" s="9">
        <v>7.7</v>
      </c>
      <c r="AJ646" s="9">
        <v>6.9</v>
      </c>
      <c r="AK646" s="9">
        <v>6.4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1.1100000000000001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33.76</v>
      </c>
      <c r="BD646" s="9">
        <v>0</v>
      </c>
      <c r="BE646" s="9">
        <v>0</v>
      </c>
      <c r="BF646" s="9">
        <v>0</v>
      </c>
      <c r="BG646" s="9">
        <v>0</v>
      </c>
      <c r="BH646" s="9">
        <v>0</v>
      </c>
      <c r="BI646" s="9">
        <v>0</v>
      </c>
      <c r="BJ646" s="9">
        <v>0</v>
      </c>
      <c r="BK646" s="9">
        <v>0</v>
      </c>
      <c r="BL646" s="9">
        <v>0</v>
      </c>
      <c r="BM646" s="9">
        <v>1.27</v>
      </c>
      <c r="BN646" s="9">
        <v>0</v>
      </c>
      <c r="BO646" s="9">
        <v>2.2000000000000002</v>
      </c>
      <c r="BP646" s="9">
        <v>0</v>
      </c>
      <c r="BQ646" s="9">
        <v>2.0499999999999998</v>
      </c>
      <c r="BR646" s="9">
        <v>0</v>
      </c>
      <c r="BS646" s="9">
        <v>11.98</v>
      </c>
      <c r="BT646" s="9">
        <v>0</v>
      </c>
      <c r="BU646" s="9">
        <v>0</v>
      </c>
      <c r="BV646" s="9">
        <v>0</v>
      </c>
      <c r="BW646" s="9">
        <v>0</v>
      </c>
      <c r="BX646" s="9">
        <v>0</v>
      </c>
      <c r="BY646" s="9">
        <v>0</v>
      </c>
      <c r="BZ646" s="9">
        <v>0</v>
      </c>
      <c r="CA646" s="9">
        <v>6.9</v>
      </c>
      <c r="CB646" s="9">
        <v>0</v>
      </c>
      <c r="CC646" s="9">
        <v>3.62</v>
      </c>
      <c r="CD646" s="9">
        <v>15.11</v>
      </c>
      <c r="CE646" s="9">
        <v>0</v>
      </c>
      <c r="CF646" s="9">
        <v>2.2800000000000002</v>
      </c>
      <c r="CG646" s="9">
        <v>11.59</v>
      </c>
      <c r="CH646" s="9">
        <v>0</v>
      </c>
      <c r="CI646" s="9">
        <v>0</v>
      </c>
      <c r="CJ646" s="9">
        <v>0</v>
      </c>
      <c r="CK646" s="9">
        <v>1.1500000000000001</v>
      </c>
      <c r="CL646" s="9">
        <v>0</v>
      </c>
      <c r="CM646" s="9">
        <v>0</v>
      </c>
      <c r="CN646" s="9">
        <v>2.34</v>
      </c>
      <c r="CO646" s="9">
        <v>0</v>
      </c>
      <c r="CP646" s="9">
        <v>2.83</v>
      </c>
      <c r="CQ646" s="9">
        <v>7.33</v>
      </c>
      <c r="CR646" s="9">
        <v>0</v>
      </c>
      <c r="CS646" s="9">
        <v>18.53</v>
      </c>
      <c r="CT646" s="9">
        <v>0</v>
      </c>
      <c r="CU646" s="9">
        <v>85</v>
      </c>
      <c r="CV646" s="9">
        <v>57.2</v>
      </c>
      <c r="CW646" s="9" t="s">
        <v>2044</v>
      </c>
      <c r="CX646" s="9">
        <v>671.15</v>
      </c>
      <c r="CY646" s="9">
        <v>0.06</v>
      </c>
      <c r="CZ646" s="9">
        <v>0.06</v>
      </c>
      <c r="DA646" s="9">
        <v>0</v>
      </c>
      <c r="DB646" s="9">
        <v>0.05</v>
      </c>
      <c r="DC646" s="9">
        <v>0</v>
      </c>
      <c r="DD646" s="9">
        <v>0</v>
      </c>
      <c r="DE646" s="9">
        <v>0</v>
      </c>
      <c r="DF646" s="9">
        <v>0.22</v>
      </c>
      <c r="DG646" s="9">
        <v>0</v>
      </c>
      <c r="DH646" s="9">
        <v>0</v>
      </c>
      <c r="DI646" s="9">
        <v>0</v>
      </c>
      <c r="DJ646" s="9">
        <v>0</v>
      </c>
      <c r="DK646" s="9">
        <v>0</v>
      </c>
      <c r="DL646" s="9">
        <v>0.08</v>
      </c>
      <c r="DM646" s="9">
        <v>0</v>
      </c>
      <c r="DN646" s="9">
        <v>0.04</v>
      </c>
      <c r="DO646" s="9">
        <v>0</v>
      </c>
      <c r="DP646" s="9">
        <v>0.09</v>
      </c>
      <c r="DQ646" s="9">
        <v>0.37</v>
      </c>
      <c r="DR646" s="9">
        <v>0</v>
      </c>
      <c r="DS646" s="9">
        <v>0</v>
      </c>
      <c r="DT646" s="9">
        <v>0</v>
      </c>
      <c r="DU646" s="9">
        <v>0.03</v>
      </c>
      <c r="DV646" s="9">
        <v>0</v>
      </c>
      <c r="DW646" s="9">
        <v>0</v>
      </c>
      <c r="DX646" s="9">
        <v>0</v>
      </c>
      <c r="DY646" s="16" t="s">
        <v>2044</v>
      </c>
      <c r="DZ646" s="16" t="s">
        <v>2046</v>
      </c>
      <c r="EA646" s="16" t="s">
        <v>1947</v>
      </c>
      <c r="EB646" s="16" t="s">
        <v>1948</v>
      </c>
      <c r="EC646" s="9">
        <v>671.15457625299996</v>
      </c>
      <c r="ED646" s="17">
        <v>358.20727505155406</v>
      </c>
      <c r="EE646" s="18">
        <v>0.53</v>
      </c>
      <c r="EF646" s="19" t="s">
        <v>192</v>
      </c>
      <c r="EG646" s="16" t="s">
        <v>2044</v>
      </c>
      <c r="EH646" s="20" t="s">
        <v>1943</v>
      </c>
      <c r="EI646" s="20" t="s">
        <v>2045</v>
      </c>
      <c r="EJ646" s="20">
        <v>671.15457625299996</v>
      </c>
      <c r="EK646" s="21">
        <v>1854.1623933897622</v>
      </c>
      <c r="EL646" s="20">
        <v>2.1687062937062938</v>
      </c>
      <c r="EM646" s="20">
        <v>4021.1336520979016</v>
      </c>
      <c r="EN646" s="22">
        <f t="shared" ref="EN646:EN709" si="322">(((SUM(AL646:BL646))+(SUM(BN646:BQ646))+BT646)-AS646)/AA646</f>
        <v>0.30640870616686822</v>
      </c>
      <c r="EO646" s="23">
        <f t="shared" ref="EO646:EO709" si="323">SUM(AL646:AR646)/(AA646-(SUM(BU646:CA646))-CT646)</f>
        <v>0</v>
      </c>
      <c r="EP646" s="22">
        <f t="shared" ref="EP646:EP709" si="324">SUM(AT646:BB646)/(AA646-(SUM(BU646:CA646))-CT646-AS646)</f>
        <v>0</v>
      </c>
      <c r="EQ646" s="22">
        <f t="shared" ref="EQ646:EQ709" si="325">SUM(BC646:BF646)/(AA646-(SUM(BU646:CA646))-CT646-AS646)</f>
        <v>0.29093416063426403</v>
      </c>
      <c r="ER646" s="22">
        <f t="shared" ref="ER646:ER709" si="326">SUM(BH646:BK646)/(AA646-(SUM(BU646:CA646))-CT646-AS646)</f>
        <v>0</v>
      </c>
      <c r="ES646" s="22">
        <f t="shared" ref="ES646:ES709" si="327">BG646/(AA646-(SUM(BU646:CA646))-CT646-AS646)</f>
        <v>0</v>
      </c>
      <c r="ET646" s="22">
        <f t="shared" ref="ET646:ET709" si="328">BL646/(AA646-(SUM(BU646:CA646))-CT646-AS646)</f>
        <v>0</v>
      </c>
      <c r="EU646" s="22">
        <f t="shared" ref="EU646:EU709" si="329">BM646/(AA646-(SUM(BU646:CA646))-CT646-AS646)</f>
        <v>1.0944501895897968E-2</v>
      </c>
      <c r="EV646" s="22">
        <f t="shared" ref="EV646:EV709" si="330">BN646/(AA646-(SUM(BU646:CA646))-CT646-AS646)</f>
        <v>0</v>
      </c>
      <c r="EW646" s="22">
        <f t="shared" ref="EW646:EW709" si="331">(BO646+BP646)/(AA646-(SUM(BU646:CA646))-CT646-AS646)</f>
        <v>1.8958979662185457E-2</v>
      </c>
      <c r="EX646" s="22">
        <f t="shared" ref="EX646:EX709" si="332">BQ646/(AA646-(SUM(BU646:CA646))-CT646-AS646)</f>
        <v>1.7666321957945534E-2</v>
      </c>
      <c r="EY646" s="22">
        <f t="shared" ref="EY646:EY709" si="333">(BR646+BS646+CH646+CI646+CJ646+CK646)/(AA646-(SUM(BU646:CA646))-CT646-AS646)</f>
        <v>0.11315063771113411</v>
      </c>
      <c r="EZ646" s="22">
        <f t="shared" ref="EZ646:EZ709" si="334">BT646/(AA646-(SUM(BU646:CA646))-CT646-AS646)</f>
        <v>0</v>
      </c>
      <c r="FA646" s="22">
        <f t="shared" ref="FA646:FA709" si="335">SUM(CB646:CG646)/(AA646-(SUM(BU646:CA646))-CT646-AS646)</f>
        <v>0.28093760772147536</v>
      </c>
      <c r="FB646" s="22">
        <f t="shared" ref="FB646:FB709" si="336">SUM(CL646:CS646)/(AA646-(SUM(BU646:CA646))-CT646-AS646)</f>
        <v>0.26740779041709756</v>
      </c>
      <c r="FC646" s="22">
        <f t="shared" si="16"/>
        <v>0.31519548569125355</v>
      </c>
      <c r="FD646" s="22">
        <f t="shared" ref="FD646:FD709" si="337">AH646/SUM(AH646:AK646)</f>
        <v>0.46291560102301793</v>
      </c>
      <c r="FE646" s="22">
        <f t="shared" ref="FE646:FE709" si="338">AI646/SUM(AH646:AK646)</f>
        <v>0.1969309462915601</v>
      </c>
      <c r="FF646" s="22">
        <f t="shared" ref="FF646:FF709" si="339">AJ646/SUM(AH646:AK646)</f>
        <v>0.17647058823529413</v>
      </c>
      <c r="FG646" s="22">
        <f t="shared" ref="FG646:FG709" si="340">AK646/SUM(AH646:AK646)</f>
        <v>0.16368286445012789</v>
      </c>
      <c r="FH646" s="22">
        <f t="shared" ref="FH646:FH709" si="341">AB646/AA646</f>
        <v>0.55832325675131</v>
      </c>
      <c r="FI646" s="23">
        <f t="shared" ref="FI646:FI709" si="342">AF646/AA646</f>
        <v>0.36324062877871827</v>
      </c>
      <c r="FJ646" s="24">
        <f t="shared" ref="FJ646:FJ709" si="343">(AG646)/AA646</f>
        <v>5.989520354695687E-2</v>
      </c>
      <c r="FK646" s="22">
        <f t="shared" ref="FK646:FK709" si="344">AA646/EJ646</f>
        <v>0.18483074449489834</v>
      </c>
      <c r="FL646" s="25">
        <v>1291.3520156410018</v>
      </c>
      <c r="FM646" s="25">
        <v>14.033166371846196</v>
      </c>
      <c r="FN646" s="25">
        <v>294.61315744563723</v>
      </c>
      <c r="FO646" s="9">
        <v>69.99957275390625</v>
      </c>
      <c r="FP646" s="26">
        <f t="shared" si="0"/>
        <v>474.94384765625</v>
      </c>
      <c r="FQ646" s="22">
        <f t="shared" ref="FQ646:FQ709" si="345">(H646+I646)/G646</f>
        <v>4.5444076639213217E-2</v>
      </c>
      <c r="FR646" s="28">
        <f t="shared" ref="FR646:FR709" si="346">(J646+K646)/G646</f>
        <v>0.18047258304671149</v>
      </c>
      <c r="FS646" s="28">
        <f t="shared" ref="FS646:FS709" si="347">(L646+M646)/G646</f>
        <v>0.77338741083742979</v>
      </c>
      <c r="FT646" s="28">
        <f t="shared" ref="FT646:FT709" si="348">(R646+S646)/G646</f>
        <v>0</v>
      </c>
      <c r="FU646" s="28">
        <f t="shared" ref="FU646:FU709" si="349">T646/G646</f>
        <v>0.52586619012630542</v>
      </c>
      <c r="FV646" s="28">
        <f t="shared" ref="FV646:FV709" si="350">(U646+V646)/G646</f>
        <v>0.47343788039704915</v>
      </c>
      <c r="FW646" s="22">
        <f t="shared" ref="FW646:FW709" si="351">CU646/AA646</f>
        <v>0.68520757758968165</v>
      </c>
      <c r="FX646" s="22">
        <f t="shared" ref="FX646:FX709" si="352">AA646/Y646</f>
        <v>2.8193181818181818</v>
      </c>
      <c r="FY646" s="22">
        <f t="shared" ref="FY646:FY709" si="353">AS646/Y646</f>
        <v>2.522727272727273E-2</v>
      </c>
    </row>
    <row r="647" spans="1:181" ht="15.75" customHeight="1">
      <c r="A647" s="9">
        <v>1</v>
      </c>
      <c r="B647" s="9" t="s">
        <v>184</v>
      </c>
      <c r="C647" s="9" t="s">
        <v>1942</v>
      </c>
      <c r="D647" s="9" t="s">
        <v>1943</v>
      </c>
      <c r="E647" s="9" t="s">
        <v>2047</v>
      </c>
      <c r="F647" s="9" t="s">
        <v>2048</v>
      </c>
      <c r="G647" s="9">
        <v>357.140558903</v>
      </c>
      <c r="H647" s="9">
        <v>13.5</v>
      </c>
      <c r="I647" s="9">
        <v>22.4375</v>
      </c>
      <c r="J647" s="9">
        <v>43.5</v>
      </c>
      <c r="K647" s="9">
        <v>54.25</v>
      </c>
      <c r="L647" s="9">
        <v>103.625</v>
      </c>
      <c r="M647" s="9">
        <v>119.8125</v>
      </c>
      <c r="N647" s="9">
        <v>113.52953338623047</v>
      </c>
      <c r="O647" s="9">
        <v>324.90835571289063</v>
      </c>
      <c r="P647" s="9">
        <v>236.95012426993878</v>
      </c>
      <c r="Q647" s="9">
        <v>0</v>
      </c>
      <c r="R647" s="9">
        <v>0</v>
      </c>
      <c r="S647" s="9">
        <v>112</v>
      </c>
      <c r="T647" s="9">
        <v>16.75</v>
      </c>
      <c r="U647" s="9">
        <v>228.375</v>
      </c>
      <c r="V647" s="9">
        <v>0</v>
      </c>
      <c r="W647" s="9">
        <v>1287.8897444872243</v>
      </c>
      <c r="X647" s="9">
        <v>14.391788589429471</v>
      </c>
      <c r="Y647" s="9">
        <v>54</v>
      </c>
      <c r="Z647" s="9">
        <v>353637.30900000001</v>
      </c>
      <c r="AA647" s="9">
        <v>131.91</v>
      </c>
      <c r="AB647" s="9">
        <v>38.08</v>
      </c>
      <c r="AC647" s="9">
        <v>32.47</v>
      </c>
      <c r="AD647" s="9">
        <v>5.61</v>
      </c>
      <c r="AE647" s="9">
        <v>9.86</v>
      </c>
      <c r="AF647" s="9">
        <v>83.87</v>
      </c>
      <c r="AG647" s="9">
        <v>0.1</v>
      </c>
      <c r="AH647" s="9">
        <v>58</v>
      </c>
      <c r="AI647" s="9">
        <v>2.7</v>
      </c>
      <c r="AJ647" s="9">
        <v>0</v>
      </c>
      <c r="AK647" s="9">
        <v>0</v>
      </c>
      <c r="AL647" s="9">
        <v>3.5</v>
      </c>
      <c r="AM647" s="9">
        <v>0</v>
      </c>
      <c r="AN647" s="9">
        <v>0</v>
      </c>
      <c r="AO647" s="9">
        <v>0</v>
      </c>
      <c r="AP647" s="9">
        <v>0</v>
      </c>
      <c r="AQ647" s="9">
        <v>1.59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83.46</v>
      </c>
      <c r="BD647" s="9">
        <v>0</v>
      </c>
      <c r="BE647" s="9">
        <v>0</v>
      </c>
      <c r="BF647" s="9">
        <v>0</v>
      </c>
      <c r="BG647" s="9">
        <v>0</v>
      </c>
      <c r="BH647" s="9">
        <v>0</v>
      </c>
      <c r="BI647" s="9">
        <v>0</v>
      </c>
      <c r="BJ647" s="9">
        <v>0</v>
      </c>
      <c r="BK647" s="9">
        <v>0</v>
      </c>
      <c r="BL647" s="9">
        <v>0</v>
      </c>
      <c r="BM647" s="9">
        <v>0</v>
      </c>
      <c r="BN647" s="9">
        <v>5.6</v>
      </c>
      <c r="BO647" s="9">
        <v>1.25</v>
      </c>
      <c r="BP647" s="9">
        <v>0</v>
      </c>
      <c r="BQ647" s="9">
        <v>0</v>
      </c>
      <c r="BR647" s="9">
        <v>0</v>
      </c>
      <c r="BS647" s="9">
        <v>0</v>
      </c>
      <c r="BT647" s="9">
        <v>0</v>
      </c>
      <c r="BU647" s="9">
        <v>0</v>
      </c>
      <c r="BV647" s="9">
        <v>0</v>
      </c>
      <c r="BW647" s="9">
        <v>0</v>
      </c>
      <c r="BX647" s="9">
        <v>0</v>
      </c>
      <c r="BY647" s="9">
        <v>0</v>
      </c>
      <c r="BZ647" s="9">
        <v>0</v>
      </c>
      <c r="CA647" s="9">
        <v>0.28000000000000003</v>
      </c>
      <c r="CB647" s="9">
        <v>0</v>
      </c>
      <c r="CC647" s="9">
        <v>0</v>
      </c>
      <c r="CD647" s="9">
        <v>5.54</v>
      </c>
      <c r="CE647" s="9">
        <v>0</v>
      </c>
      <c r="CF647" s="9">
        <v>1.06</v>
      </c>
      <c r="CG647" s="9">
        <v>14.46</v>
      </c>
      <c r="CH647" s="9">
        <v>0</v>
      </c>
      <c r="CI647" s="9">
        <v>4.55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1.06</v>
      </c>
      <c r="CQ647" s="9">
        <v>0</v>
      </c>
      <c r="CR647" s="9">
        <v>0</v>
      </c>
      <c r="CS647" s="9">
        <v>9.56</v>
      </c>
      <c r="CT647" s="9">
        <v>0</v>
      </c>
      <c r="CU647" s="9">
        <v>59</v>
      </c>
      <c r="CV647" s="9">
        <v>75.599999999999994</v>
      </c>
      <c r="CW647" s="9" t="s">
        <v>2047</v>
      </c>
      <c r="CX647" s="9">
        <v>357.14</v>
      </c>
      <c r="CY647" s="9">
        <v>0.13</v>
      </c>
      <c r="CZ647" s="9">
        <v>0.14000000000000001</v>
      </c>
      <c r="DA647" s="9">
        <v>0</v>
      </c>
      <c r="DB647" s="9">
        <v>0.16</v>
      </c>
      <c r="DC647" s="9">
        <v>0</v>
      </c>
      <c r="DD647" s="9">
        <v>0</v>
      </c>
      <c r="DE647" s="9">
        <v>0</v>
      </c>
      <c r="DF647" s="9">
        <v>0.11</v>
      </c>
      <c r="DG647" s="9">
        <v>0</v>
      </c>
      <c r="DH647" s="9">
        <v>0</v>
      </c>
      <c r="DI647" s="9">
        <v>0</v>
      </c>
      <c r="DJ647" s="9">
        <v>0</v>
      </c>
      <c r="DK647" s="9">
        <v>0</v>
      </c>
      <c r="DL647" s="9">
        <v>0.02</v>
      </c>
      <c r="DM647" s="9">
        <v>0</v>
      </c>
      <c r="DN647" s="9">
        <v>0.28000000000000003</v>
      </c>
      <c r="DO647" s="9">
        <v>0</v>
      </c>
      <c r="DP647" s="9">
        <v>7.0000000000000007E-2</v>
      </c>
      <c r="DQ647" s="9">
        <v>7.0000000000000007E-2</v>
      </c>
      <c r="DR647" s="9">
        <v>0</v>
      </c>
      <c r="DS647" s="9">
        <v>0</v>
      </c>
      <c r="DT647" s="9">
        <v>0</v>
      </c>
      <c r="DU647" s="9">
        <v>0.02</v>
      </c>
      <c r="DV647" s="9">
        <v>0</v>
      </c>
      <c r="DW647" s="9">
        <v>0</v>
      </c>
      <c r="DX647" s="9">
        <v>0</v>
      </c>
      <c r="DY647" s="16" t="s">
        <v>2047</v>
      </c>
      <c r="DZ647" s="16" t="s">
        <v>2049</v>
      </c>
      <c r="EA647" s="16" t="s">
        <v>1947</v>
      </c>
      <c r="EB647" s="16" t="s">
        <v>1948</v>
      </c>
      <c r="EC647" s="9">
        <v>357.140558903</v>
      </c>
      <c r="ED647" s="17">
        <v>52.583413631459997</v>
      </c>
      <c r="EE647" s="18">
        <v>0.15</v>
      </c>
      <c r="EF647" s="19" t="s">
        <v>192</v>
      </c>
      <c r="EG647" s="16" t="s">
        <v>2047</v>
      </c>
      <c r="EH647" s="20" t="s">
        <v>1943</v>
      </c>
      <c r="EI647" s="20" t="s">
        <v>2048</v>
      </c>
      <c r="EJ647" s="20">
        <v>357.140558903</v>
      </c>
      <c r="EK647" s="21">
        <v>2680.8984080054584</v>
      </c>
      <c r="EL647" s="20">
        <v>1.7448412698412699</v>
      </c>
      <c r="EM647" s="20">
        <v>4677.7421825396832</v>
      </c>
      <c r="EN647" s="22">
        <f t="shared" si="322"/>
        <v>0.72322037753013413</v>
      </c>
      <c r="EO647" s="23">
        <f t="shared" si="323"/>
        <v>3.8668996429385399E-2</v>
      </c>
      <c r="EP647" s="22">
        <f t="shared" si="324"/>
        <v>0</v>
      </c>
      <c r="EQ647" s="22">
        <f t="shared" si="325"/>
        <v>0.63404998860442141</v>
      </c>
      <c r="ER647" s="22">
        <f t="shared" si="326"/>
        <v>0</v>
      </c>
      <c r="ES647" s="22">
        <f t="shared" si="327"/>
        <v>0</v>
      </c>
      <c r="ET647" s="22">
        <f t="shared" si="328"/>
        <v>0</v>
      </c>
      <c r="EU647" s="22">
        <f t="shared" si="329"/>
        <v>0</v>
      </c>
      <c r="EV647" s="22">
        <f t="shared" si="330"/>
        <v>4.2543493124667625E-2</v>
      </c>
      <c r="EW647" s="22">
        <f t="shared" si="331"/>
        <v>9.4963154296133102E-3</v>
      </c>
      <c r="EX647" s="22">
        <f t="shared" si="332"/>
        <v>0</v>
      </c>
      <c r="EY647" s="22">
        <f t="shared" si="333"/>
        <v>3.4566588163792447E-2</v>
      </c>
      <c r="EZ647" s="22">
        <f t="shared" si="334"/>
        <v>0</v>
      </c>
      <c r="FA647" s="22">
        <f t="shared" si="335"/>
        <v>0.15999392235812507</v>
      </c>
      <c r="FB647" s="22">
        <f t="shared" si="336"/>
        <v>8.0680695889994686E-2</v>
      </c>
      <c r="FC647" s="22">
        <f t="shared" si="16"/>
        <v>0.46016223182472904</v>
      </c>
      <c r="FD647" s="22">
        <f t="shared" si="337"/>
        <v>0.95551894563426687</v>
      </c>
      <c r="FE647" s="22">
        <f t="shared" si="338"/>
        <v>4.4481054365733116E-2</v>
      </c>
      <c r="FF647" s="22">
        <f t="shared" si="339"/>
        <v>0</v>
      </c>
      <c r="FG647" s="22">
        <f t="shared" si="340"/>
        <v>0</v>
      </c>
      <c r="FH647" s="22">
        <f t="shared" si="341"/>
        <v>0.28868167690091728</v>
      </c>
      <c r="FI647" s="23">
        <f t="shared" si="342"/>
        <v>0.63581229626260338</v>
      </c>
      <c r="FJ647" s="24">
        <f t="shared" si="343"/>
        <v>7.5809263892047613E-4</v>
      </c>
      <c r="FK647" s="22">
        <f t="shared" si="344"/>
        <v>0.36935037679612015</v>
      </c>
      <c r="FL647" s="25">
        <v>1287.8897444872243</v>
      </c>
      <c r="FM647" s="25">
        <v>14.391788589429471</v>
      </c>
      <c r="FN647" s="25">
        <v>236.95012426993878</v>
      </c>
      <c r="FO647" s="9">
        <v>113.52953338623047</v>
      </c>
      <c r="FP647" s="26">
        <f t="shared" si="0"/>
        <v>211.37882232666016</v>
      </c>
      <c r="FQ647" s="22">
        <f t="shared" si="345"/>
        <v>0.10062564753324667</v>
      </c>
      <c r="FR647" s="28">
        <f t="shared" si="346"/>
        <v>0.27370176129043094</v>
      </c>
      <c r="FS647" s="28">
        <f t="shared" si="347"/>
        <v>0.62562902596757719</v>
      </c>
      <c r="FT647" s="28">
        <f t="shared" si="348"/>
        <v>0.31360201805144006</v>
      </c>
      <c r="FU647" s="28">
        <f t="shared" si="349"/>
        <v>4.6900301806800188E-2</v>
      </c>
      <c r="FV647" s="28">
        <f t="shared" si="350"/>
        <v>0.63945411493301452</v>
      </c>
      <c r="FW647" s="22">
        <f t="shared" si="351"/>
        <v>0.44727465696308089</v>
      </c>
      <c r="FX647" s="22">
        <f t="shared" si="352"/>
        <v>2.4427777777777777</v>
      </c>
      <c r="FY647" s="22">
        <f t="shared" si="353"/>
        <v>0</v>
      </c>
    </row>
    <row r="648" spans="1:181" ht="15.75" customHeight="1">
      <c r="A648" s="9">
        <v>1</v>
      </c>
      <c r="B648" s="9" t="s">
        <v>184</v>
      </c>
      <c r="C648" s="9" t="s">
        <v>2050</v>
      </c>
      <c r="D648" s="9" t="s">
        <v>2051</v>
      </c>
      <c r="E648" s="9" t="s">
        <v>2052</v>
      </c>
      <c r="F648" s="9" t="s">
        <v>2053</v>
      </c>
      <c r="G648" s="9">
        <v>1264.0787141400001</v>
      </c>
      <c r="H648" s="9">
        <v>65.75</v>
      </c>
      <c r="I648" s="9">
        <v>28.875</v>
      </c>
      <c r="J648" s="9">
        <v>78.3125</v>
      </c>
      <c r="K648" s="9">
        <v>115.625</v>
      </c>
      <c r="L648" s="9">
        <v>317.875</v>
      </c>
      <c r="M648" s="9">
        <v>658.375</v>
      </c>
      <c r="N648" s="9">
        <v>46.145717620849609</v>
      </c>
      <c r="O648" s="9">
        <v>541.8409423828125</v>
      </c>
      <c r="P648" s="9">
        <v>295.22882901980728</v>
      </c>
      <c r="Q648" s="9">
        <v>45.375</v>
      </c>
      <c r="R648" s="9">
        <v>0</v>
      </c>
      <c r="S648" s="9">
        <v>274.9375</v>
      </c>
      <c r="T648" s="9">
        <v>390.3125</v>
      </c>
      <c r="U648" s="9">
        <v>554.1875</v>
      </c>
      <c r="V648" s="9">
        <v>0</v>
      </c>
      <c r="W648" s="9">
        <v>1325.6387048937222</v>
      </c>
      <c r="X648" s="9">
        <v>14.245272367770637</v>
      </c>
      <c r="Y648" s="9">
        <v>93</v>
      </c>
      <c r="Z648" s="9">
        <v>225446.51389999999</v>
      </c>
      <c r="AA648" s="9">
        <v>178.85</v>
      </c>
      <c r="AB648" s="9">
        <v>94.14</v>
      </c>
      <c r="AC648" s="9">
        <v>32.79</v>
      </c>
      <c r="AD648" s="9">
        <v>61.35</v>
      </c>
      <c r="AE648" s="9">
        <v>9.7799999999999994</v>
      </c>
      <c r="AF648" s="9">
        <v>67.67</v>
      </c>
      <c r="AG648" s="9">
        <v>7.26</v>
      </c>
      <c r="AH648" s="9">
        <v>10.7</v>
      </c>
      <c r="AI648" s="9">
        <v>15.7</v>
      </c>
      <c r="AJ648" s="9">
        <v>1.8</v>
      </c>
      <c r="AK648" s="9">
        <v>0</v>
      </c>
      <c r="AL648" s="9">
        <v>3.25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85.07</v>
      </c>
      <c r="BD648" s="9">
        <v>0</v>
      </c>
      <c r="BE648" s="9">
        <v>0</v>
      </c>
      <c r="BF648" s="9">
        <v>0</v>
      </c>
      <c r="BG648" s="9">
        <v>0</v>
      </c>
      <c r="BH648" s="9">
        <v>0</v>
      </c>
      <c r="BI648" s="9">
        <v>1.3</v>
      </c>
      <c r="BJ648" s="9">
        <v>0</v>
      </c>
      <c r="BK648" s="9">
        <v>0</v>
      </c>
      <c r="BL648" s="9">
        <v>0</v>
      </c>
      <c r="BM648" s="9">
        <v>4.05</v>
      </c>
      <c r="BN648" s="9">
        <v>0</v>
      </c>
      <c r="BO648" s="9">
        <v>0</v>
      </c>
      <c r="BP648" s="9">
        <v>0</v>
      </c>
      <c r="BQ648" s="9">
        <v>0</v>
      </c>
      <c r="BR648" s="9">
        <v>0</v>
      </c>
      <c r="BS648" s="9">
        <v>0</v>
      </c>
      <c r="BT648" s="9">
        <v>0</v>
      </c>
      <c r="BU648" s="9">
        <v>0</v>
      </c>
      <c r="BV648" s="9">
        <v>0</v>
      </c>
      <c r="BW648" s="9">
        <v>0</v>
      </c>
      <c r="BX648" s="9">
        <v>0</v>
      </c>
      <c r="BY648" s="9">
        <v>0</v>
      </c>
      <c r="BZ648" s="9">
        <v>0</v>
      </c>
      <c r="CA648" s="9">
        <v>0</v>
      </c>
      <c r="CB648" s="9">
        <v>0</v>
      </c>
      <c r="CC648" s="9">
        <v>0</v>
      </c>
      <c r="CD648" s="9">
        <v>22.34</v>
      </c>
      <c r="CE648" s="9">
        <v>0</v>
      </c>
      <c r="CF648" s="9">
        <v>6.5</v>
      </c>
      <c r="CG648" s="9">
        <v>11.17</v>
      </c>
      <c r="CH648" s="9">
        <v>0</v>
      </c>
      <c r="CI648" s="9">
        <v>5.03</v>
      </c>
      <c r="CJ648" s="9">
        <v>0</v>
      </c>
      <c r="CK648" s="9">
        <v>0.35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2.23</v>
      </c>
      <c r="CR648" s="9">
        <v>0</v>
      </c>
      <c r="CS648" s="9">
        <v>37.56</v>
      </c>
      <c r="CT648" s="9">
        <v>0</v>
      </c>
      <c r="CU648" s="9">
        <v>28</v>
      </c>
      <c r="CV648" s="9">
        <v>74.400000000000006</v>
      </c>
      <c r="CW648" s="9" t="s">
        <v>2052</v>
      </c>
      <c r="CX648" s="9">
        <v>1264.08</v>
      </c>
      <c r="CY648" s="9">
        <v>7.0000000000000007E-2</v>
      </c>
      <c r="CZ648" s="9">
        <v>0.04</v>
      </c>
      <c r="DA648" s="9">
        <v>0</v>
      </c>
      <c r="DB648" s="9">
        <v>0.04</v>
      </c>
      <c r="DC648" s="9">
        <v>0.01</v>
      </c>
      <c r="DD648" s="9">
        <v>0</v>
      </c>
      <c r="DE648" s="9">
        <v>0</v>
      </c>
      <c r="DF648" s="9">
        <v>0.2</v>
      </c>
      <c r="DG648" s="9">
        <v>0</v>
      </c>
      <c r="DH648" s="9">
        <v>0</v>
      </c>
      <c r="DI648" s="9">
        <v>0</v>
      </c>
      <c r="DJ648" s="9">
        <v>0</v>
      </c>
      <c r="DK648" s="9">
        <v>0</v>
      </c>
      <c r="DL648" s="9">
        <v>0.01</v>
      </c>
      <c r="DM648" s="9">
        <v>0</v>
      </c>
      <c r="DN648" s="9">
        <v>0.17</v>
      </c>
      <c r="DO648" s="9">
        <v>0</v>
      </c>
      <c r="DP648" s="9">
        <v>0.14000000000000001</v>
      </c>
      <c r="DQ648" s="9">
        <v>0.13</v>
      </c>
      <c r="DR648" s="9">
        <v>0.01</v>
      </c>
      <c r="DS648" s="9">
        <v>0.03</v>
      </c>
      <c r="DT648" s="9">
        <v>0</v>
      </c>
      <c r="DU648" s="9">
        <v>0.11</v>
      </c>
      <c r="DV648" s="9">
        <v>0</v>
      </c>
      <c r="DW648" s="9">
        <v>0</v>
      </c>
      <c r="DX648" s="9">
        <v>0.05</v>
      </c>
      <c r="DY648" s="16" t="s">
        <v>2052</v>
      </c>
      <c r="DZ648" s="16" t="s">
        <v>2054</v>
      </c>
      <c r="EA648" s="16" t="s">
        <v>2055</v>
      </c>
      <c r="EB648" s="16" t="s">
        <v>1948</v>
      </c>
      <c r="EC648" s="9">
        <v>1264.0787141400001</v>
      </c>
      <c r="ED648" s="17">
        <v>960.40544495799998</v>
      </c>
      <c r="EE648" s="18">
        <v>0.76</v>
      </c>
      <c r="EF648" s="19" t="s">
        <v>192</v>
      </c>
      <c r="EG648" s="16" t="s">
        <v>2052</v>
      </c>
      <c r="EH648" s="20" t="s">
        <v>2051</v>
      </c>
      <c r="EI648" s="20" t="s">
        <v>2053</v>
      </c>
      <c r="EJ648" s="20">
        <v>1264.0787141400001</v>
      </c>
      <c r="EK648" s="21">
        <v>1260.5340447302208</v>
      </c>
      <c r="EL648" s="20">
        <v>2.4038978494623655</v>
      </c>
      <c r="EM648" s="20">
        <v>3030.1950793010751</v>
      </c>
      <c r="EN648" s="22">
        <f t="shared" si="322"/>
        <v>0.5010902991333519</v>
      </c>
      <c r="EO648" s="23">
        <f t="shared" si="323"/>
        <v>1.817165222253285E-2</v>
      </c>
      <c r="EP648" s="22">
        <f t="shared" si="324"/>
        <v>0</v>
      </c>
      <c r="EQ648" s="22">
        <f t="shared" si="325"/>
        <v>0.47564998602180597</v>
      </c>
      <c r="ER648" s="22">
        <f t="shared" si="326"/>
        <v>7.2686608890131397E-3</v>
      </c>
      <c r="ES648" s="22">
        <f t="shared" si="327"/>
        <v>0</v>
      </c>
      <c r="ET648" s="22">
        <f t="shared" si="328"/>
        <v>0</v>
      </c>
      <c r="EU648" s="22">
        <f t="shared" si="329"/>
        <v>2.2644674308079395E-2</v>
      </c>
      <c r="EV648" s="22">
        <f t="shared" si="330"/>
        <v>0</v>
      </c>
      <c r="EW648" s="22">
        <f t="shared" si="331"/>
        <v>0</v>
      </c>
      <c r="EX648" s="22">
        <f t="shared" si="332"/>
        <v>0</v>
      </c>
      <c r="EY648" s="22">
        <f t="shared" si="333"/>
        <v>3.0081073525300532E-2</v>
      </c>
      <c r="EZ648" s="22">
        <f t="shared" si="334"/>
        <v>0</v>
      </c>
      <c r="FA648" s="22">
        <f t="shared" si="335"/>
        <v>0.22370701705339668</v>
      </c>
      <c r="FB648" s="22">
        <f t="shared" si="336"/>
        <v>0.22247693597987139</v>
      </c>
      <c r="FC648" s="22">
        <f t="shared" si="16"/>
        <v>0.15767402851551579</v>
      </c>
      <c r="FD648" s="22">
        <f t="shared" si="337"/>
        <v>0.37943262411347517</v>
      </c>
      <c r="FE648" s="22">
        <f t="shared" si="338"/>
        <v>0.55673758865248224</v>
      </c>
      <c r="FF648" s="22">
        <f t="shared" si="339"/>
        <v>6.3829787234042562E-2</v>
      </c>
      <c r="FG648" s="22">
        <f t="shared" si="340"/>
        <v>0</v>
      </c>
      <c r="FH648" s="22">
        <f t="shared" si="341"/>
        <v>0.52636287391669001</v>
      </c>
      <c r="FI648" s="23">
        <f t="shared" si="342"/>
        <v>0.37836175566116859</v>
      </c>
      <c r="FJ648" s="24">
        <f t="shared" si="343"/>
        <v>4.059267542633492E-2</v>
      </c>
      <c r="FK648" s="22">
        <f t="shared" si="344"/>
        <v>0.14148644225979101</v>
      </c>
      <c r="FL648" s="25">
        <v>1325.6387048937222</v>
      </c>
      <c r="FM648" s="25">
        <v>14.245272367770637</v>
      </c>
      <c r="FN648" s="25">
        <v>295.22882901980728</v>
      </c>
      <c r="FO648" s="9">
        <v>46.145717620849609</v>
      </c>
      <c r="FP648" s="26">
        <f t="shared" si="0"/>
        <v>495.69522476196289</v>
      </c>
      <c r="FQ648" s="22">
        <f t="shared" si="345"/>
        <v>7.4856889006612942E-2</v>
      </c>
      <c r="FR648" s="28">
        <f t="shared" si="346"/>
        <v>0.15342201227709376</v>
      </c>
      <c r="FS648" s="28">
        <f t="shared" si="347"/>
        <v>0.77230158935488391</v>
      </c>
      <c r="FT648" s="28">
        <f t="shared" si="348"/>
        <v>0.21750030035673074</v>
      </c>
      <c r="FU648" s="28">
        <f t="shared" si="349"/>
        <v>0.30877230637139885</v>
      </c>
      <c r="FV648" s="28">
        <f t="shared" si="350"/>
        <v>0.43841217623621992</v>
      </c>
      <c r="FW648" s="22">
        <f t="shared" si="351"/>
        <v>0.15655577299412915</v>
      </c>
      <c r="FX648" s="22">
        <f t="shared" si="352"/>
        <v>1.9231182795698925</v>
      </c>
      <c r="FY648" s="22">
        <f t="shared" si="353"/>
        <v>0</v>
      </c>
    </row>
    <row r="649" spans="1:181" ht="15.75" customHeight="1">
      <c r="A649" s="9">
        <v>1</v>
      </c>
      <c r="B649" s="9" t="s">
        <v>184</v>
      </c>
      <c r="C649" s="9" t="s">
        <v>2050</v>
      </c>
      <c r="D649" s="9" t="s">
        <v>2051</v>
      </c>
      <c r="E649" s="9" t="s">
        <v>2056</v>
      </c>
      <c r="F649" s="9" t="s">
        <v>2057</v>
      </c>
      <c r="G649" s="9">
        <v>1514.33739679</v>
      </c>
      <c r="H649" s="9">
        <v>36.0625</v>
      </c>
      <c r="I649" s="9">
        <v>60.4375</v>
      </c>
      <c r="J649" s="9">
        <v>156.375</v>
      </c>
      <c r="K649" s="9">
        <v>216.1875</v>
      </c>
      <c r="L649" s="9">
        <v>492.5625</v>
      </c>
      <c r="M649" s="9">
        <v>552.8125</v>
      </c>
      <c r="N649" s="9">
        <v>419.0780029296875</v>
      </c>
      <c r="O649" s="9">
        <v>929.3226318359375</v>
      </c>
      <c r="P649" s="9">
        <v>640.57640402824074</v>
      </c>
      <c r="Q649" s="9">
        <v>50.125</v>
      </c>
      <c r="R649" s="9">
        <v>0</v>
      </c>
      <c r="S649" s="9">
        <v>0</v>
      </c>
      <c r="T649" s="9">
        <v>870.4375</v>
      </c>
      <c r="U649" s="9">
        <v>593.875</v>
      </c>
      <c r="V649" s="9">
        <v>0</v>
      </c>
      <c r="W649" s="9">
        <v>1370.7014937690847</v>
      </c>
      <c r="X649" s="9">
        <v>12.721674506891144</v>
      </c>
      <c r="Y649" s="9">
        <v>129</v>
      </c>
      <c r="Z649" s="9">
        <v>515774.80859999999</v>
      </c>
      <c r="AA649" s="9">
        <v>469.85</v>
      </c>
      <c r="AB649" s="9">
        <v>239.47</v>
      </c>
      <c r="AC649" s="9">
        <v>231.99</v>
      </c>
      <c r="AD649" s="9">
        <v>7.48</v>
      </c>
      <c r="AE649" s="9">
        <v>14.47</v>
      </c>
      <c r="AF649" s="9">
        <v>40.65</v>
      </c>
      <c r="AG649" s="9">
        <v>175.26</v>
      </c>
      <c r="AH649" s="9">
        <v>131.6</v>
      </c>
      <c r="AI649" s="9">
        <v>87.2</v>
      </c>
      <c r="AJ649" s="9">
        <v>6.5</v>
      </c>
      <c r="AK649" s="9">
        <v>4.8</v>
      </c>
      <c r="AL649" s="9">
        <v>2.33</v>
      </c>
      <c r="AM649" s="9">
        <v>0</v>
      </c>
      <c r="AN649" s="9">
        <v>0</v>
      </c>
      <c r="AO649" s="9">
        <v>0</v>
      </c>
      <c r="AP649" s="9">
        <v>1</v>
      </c>
      <c r="AQ649" s="9">
        <v>0</v>
      </c>
      <c r="AR649" s="9">
        <v>0</v>
      </c>
      <c r="AS649" s="9">
        <v>20.3</v>
      </c>
      <c r="AT649" s="9">
        <v>0</v>
      </c>
      <c r="AU649" s="9">
        <v>0</v>
      </c>
      <c r="AV649" s="9">
        <v>0</v>
      </c>
      <c r="AW649" s="9">
        <v>5.5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10.86</v>
      </c>
      <c r="BD649" s="9">
        <v>0</v>
      </c>
      <c r="BE649" s="9">
        <v>0</v>
      </c>
      <c r="BF649" s="9">
        <v>1.76</v>
      </c>
      <c r="BG649" s="9">
        <v>0</v>
      </c>
      <c r="BH649" s="9">
        <v>0</v>
      </c>
      <c r="BI649" s="9">
        <v>0</v>
      </c>
      <c r="BJ649" s="9">
        <v>0</v>
      </c>
      <c r="BK649" s="9">
        <v>0</v>
      </c>
      <c r="BL649" s="9">
        <v>0</v>
      </c>
      <c r="BM649" s="9">
        <v>0</v>
      </c>
      <c r="BN649" s="9">
        <v>0</v>
      </c>
      <c r="BO649" s="9">
        <v>189.73</v>
      </c>
      <c r="BP649" s="9">
        <v>0</v>
      </c>
      <c r="BQ649" s="9">
        <v>57.18</v>
      </c>
      <c r="BR649" s="9">
        <v>1.95</v>
      </c>
      <c r="BS649" s="9">
        <v>3.71</v>
      </c>
      <c r="BT649" s="9">
        <v>0</v>
      </c>
      <c r="BU649" s="9">
        <v>0</v>
      </c>
      <c r="BV649" s="9">
        <v>0</v>
      </c>
      <c r="BW649" s="9">
        <v>0</v>
      </c>
      <c r="BX649" s="9">
        <v>0</v>
      </c>
      <c r="BY649" s="9">
        <v>0</v>
      </c>
      <c r="BZ649" s="9">
        <v>0</v>
      </c>
      <c r="CA649" s="9">
        <v>3.63</v>
      </c>
      <c r="CB649" s="9">
        <v>0</v>
      </c>
      <c r="CC649" s="9">
        <v>0</v>
      </c>
      <c r="CD649" s="9">
        <v>9.33</v>
      </c>
      <c r="CE649" s="9">
        <v>0</v>
      </c>
      <c r="CF649" s="9">
        <v>5.01</v>
      </c>
      <c r="CG649" s="9">
        <v>7.09</v>
      </c>
      <c r="CH649" s="9">
        <v>0</v>
      </c>
      <c r="CI649" s="9">
        <v>43.07</v>
      </c>
      <c r="CJ649" s="9">
        <v>0</v>
      </c>
      <c r="CK649" s="9">
        <v>7.31</v>
      </c>
      <c r="CL649" s="9">
        <v>0</v>
      </c>
      <c r="CM649" s="9">
        <v>0</v>
      </c>
      <c r="CN649" s="9">
        <v>5.33</v>
      </c>
      <c r="CO649" s="9">
        <v>12.62</v>
      </c>
      <c r="CP649" s="9">
        <v>5.82</v>
      </c>
      <c r="CQ649" s="9">
        <v>10.29</v>
      </c>
      <c r="CR649" s="9">
        <v>0</v>
      </c>
      <c r="CS649" s="9">
        <v>66.03</v>
      </c>
      <c r="CT649" s="9">
        <v>0</v>
      </c>
      <c r="CU649" s="9">
        <v>367</v>
      </c>
      <c r="CV649" s="9">
        <v>167.70000000000002</v>
      </c>
      <c r="CW649" s="9" t="s">
        <v>2056</v>
      </c>
      <c r="CX649" s="9">
        <v>1514.34</v>
      </c>
      <c r="CY649" s="9">
        <v>0.08</v>
      </c>
      <c r="CZ649" s="9">
        <v>0.02</v>
      </c>
      <c r="DA649" s="9">
        <v>0</v>
      </c>
      <c r="DB649" s="9">
        <v>0.01</v>
      </c>
      <c r="DC649" s="9">
        <v>0</v>
      </c>
      <c r="DD649" s="9">
        <v>0</v>
      </c>
      <c r="DE649" s="9">
        <v>0</v>
      </c>
      <c r="DF649" s="9">
        <v>0.22</v>
      </c>
      <c r="DG649" s="9">
        <v>0</v>
      </c>
      <c r="DH649" s="9">
        <v>0</v>
      </c>
      <c r="DI649" s="9">
        <v>0</v>
      </c>
      <c r="DJ649" s="9">
        <v>0</v>
      </c>
      <c r="DK649" s="9">
        <v>0</v>
      </c>
      <c r="DL649" s="9">
        <v>0.05</v>
      </c>
      <c r="DM649" s="9">
        <v>0</v>
      </c>
      <c r="DN649" s="9">
        <v>0.03</v>
      </c>
      <c r="DO649" s="9">
        <v>0</v>
      </c>
      <c r="DP649" s="9">
        <v>0.13</v>
      </c>
      <c r="DQ649" s="9">
        <v>0.13</v>
      </c>
      <c r="DR649" s="9">
        <v>0</v>
      </c>
      <c r="DS649" s="9">
        <v>0</v>
      </c>
      <c r="DT649" s="9">
        <v>0</v>
      </c>
      <c r="DU649" s="9">
        <v>0.28000000000000003</v>
      </c>
      <c r="DV649" s="9">
        <v>0.02</v>
      </c>
      <c r="DW649" s="9">
        <v>0</v>
      </c>
      <c r="DX649" s="9">
        <v>0</v>
      </c>
      <c r="DY649" s="16" t="s">
        <v>2056</v>
      </c>
      <c r="DZ649" s="16" t="s">
        <v>2058</v>
      </c>
      <c r="EA649" s="16" t="s">
        <v>2055</v>
      </c>
      <c r="EB649" s="16" t="s">
        <v>1948</v>
      </c>
      <c r="EC649" s="9">
        <v>1514.33739679</v>
      </c>
      <c r="ED649" s="17">
        <v>2096.60512641372</v>
      </c>
      <c r="EE649" s="18">
        <v>1.38</v>
      </c>
      <c r="EF649" s="19" t="s">
        <v>192</v>
      </c>
      <c r="EG649" s="16" t="s">
        <v>2056</v>
      </c>
      <c r="EH649" s="20" t="s">
        <v>2051</v>
      </c>
      <c r="EI649" s="20" t="s">
        <v>2057</v>
      </c>
      <c r="EJ649" s="20">
        <v>1514.33739679</v>
      </c>
      <c r="EK649" s="21">
        <v>1097.743553474513</v>
      </c>
      <c r="EL649" s="20">
        <v>2.8017292784734642</v>
      </c>
      <c r="EM649" s="20">
        <v>3075.5802540250443</v>
      </c>
      <c r="EN649" s="22">
        <f t="shared" si="322"/>
        <v>0.57116100883260601</v>
      </c>
      <c r="EO649" s="23">
        <f t="shared" si="323"/>
        <v>7.1425507271245334E-3</v>
      </c>
      <c r="EP649" s="22">
        <f t="shared" si="324"/>
        <v>1.23340509508432E-2</v>
      </c>
      <c r="EQ649" s="22">
        <f t="shared" si="325"/>
        <v>2.8301040545389306E-2</v>
      </c>
      <c r="ER649" s="22">
        <f t="shared" si="326"/>
        <v>0</v>
      </c>
      <c r="ES649" s="22">
        <f t="shared" si="327"/>
        <v>0</v>
      </c>
      <c r="ET649" s="22">
        <f t="shared" si="328"/>
        <v>0</v>
      </c>
      <c r="EU649" s="22">
        <f t="shared" si="329"/>
        <v>0</v>
      </c>
      <c r="EV649" s="22">
        <f t="shared" si="330"/>
        <v>0</v>
      </c>
      <c r="EW649" s="22">
        <f t="shared" si="331"/>
        <v>0.42547990670972369</v>
      </c>
      <c r="EX649" s="22">
        <f t="shared" si="332"/>
        <v>0.12822927879440257</v>
      </c>
      <c r="EY649" s="22">
        <f t="shared" si="333"/>
        <v>0.12567276641550054</v>
      </c>
      <c r="EZ649" s="22">
        <f t="shared" si="334"/>
        <v>0</v>
      </c>
      <c r="FA649" s="22">
        <f t="shared" si="335"/>
        <v>4.8057947613921778E-2</v>
      </c>
      <c r="FB649" s="22">
        <f t="shared" si="336"/>
        <v>0.22445730175816289</v>
      </c>
      <c r="FC649" s="22">
        <f t="shared" si="16"/>
        <v>0.48973076513780994</v>
      </c>
      <c r="FD649" s="22">
        <f t="shared" si="337"/>
        <v>0.57192524989135152</v>
      </c>
      <c r="FE649" s="22">
        <f t="shared" si="338"/>
        <v>0.37896566710126028</v>
      </c>
      <c r="FF649" s="22">
        <f t="shared" si="339"/>
        <v>2.8248587570621465E-2</v>
      </c>
      <c r="FG649" s="22">
        <f t="shared" si="340"/>
        <v>2.0860495436766619E-2</v>
      </c>
      <c r="FH649" s="22">
        <f t="shared" si="341"/>
        <v>0.50967329998935829</v>
      </c>
      <c r="FI649" s="23">
        <f t="shared" si="342"/>
        <v>8.6516973502181543E-2</v>
      </c>
      <c r="FJ649" s="24">
        <f t="shared" si="343"/>
        <v>0.37301266361604762</v>
      </c>
      <c r="FK649" s="22">
        <f t="shared" si="344"/>
        <v>0.31026771246352325</v>
      </c>
      <c r="FL649" s="25">
        <v>1370.7014937690847</v>
      </c>
      <c r="FM649" s="25">
        <v>12.721674506891144</v>
      </c>
      <c r="FN649" s="25">
        <v>640.57640402824074</v>
      </c>
      <c r="FO649" s="9">
        <v>419.0780029296875</v>
      </c>
      <c r="FP649" s="26">
        <f t="shared" si="0"/>
        <v>510.24462890625</v>
      </c>
      <c r="FQ649" s="22">
        <f t="shared" si="345"/>
        <v>6.3724240188847495E-2</v>
      </c>
      <c r="FR649" s="28">
        <f t="shared" si="346"/>
        <v>0.24602344285344552</v>
      </c>
      <c r="FS649" s="28">
        <f t="shared" si="347"/>
        <v>0.69031842059498905</v>
      </c>
      <c r="FT649" s="28">
        <f t="shared" si="348"/>
        <v>0</v>
      </c>
      <c r="FU649" s="28">
        <f t="shared" si="349"/>
        <v>0.57479759916455886</v>
      </c>
      <c r="FV649" s="28">
        <f t="shared" si="350"/>
        <v>0.39216821908965599</v>
      </c>
      <c r="FW649" s="22">
        <f t="shared" si="351"/>
        <v>0.78110035117590715</v>
      </c>
      <c r="FX649" s="22">
        <f t="shared" si="352"/>
        <v>3.6422480620155042</v>
      </c>
      <c r="FY649" s="22">
        <f t="shared" si="353"/>
        <v>0.15736434108527134</v>
      </c>
    </row>
    <row r="650" spans="1:181" ht="15.75" customHeight="1">
      <c r="A650" s="9">
        <v>1</v>
      </c>
      <c r="B650" s="9" t="s">
        <v>184</v>
      </c>
      <c r="C650" s="9" t="s">
        <v>2050</v>
      </c>
      <c r="D650" s="9" t="s">
        <v>2051</v>
      </c>
      <c r="E650" s="9" t="s">
        <v>2059</v>
      </c>
      <c r="F650" s="9" t="s">
        <v>2060</v>
      </c>
      <c r="G650" s="9">
        <v>589.73402455099995</v>
      </c>
      <c r="H650" s="9">
        <v>40</v>
      </c>
      <c r="I650" s="9">
        <v>4.5625</v>
      </c>
      <c r="J650" s="9">
        <v>15.75</v>
      </c>
      <c r="K650" s="9">
        <v>28.5</v>
      </c>
      <c r="L650" s="9">
        <v>106.375</v>
      </c>
      <c r="M650" s="9">
        <v>394.25</v>
      </c>
      <c r="N650" s="9">
        <v>49.961338043212891</v>
      </c>
      <c r="O650" s="9">
        <v>583.25946044921875</v>
      </c>
      <c r="P650" s="9">
        <v>312.66614784019873</v>
      </c>
      <c r="Q650" s="9">
        <v>29.0625</v>
      </c>
      <c r="R650" s="9">
        <v>0</v>
      </c>
      <c r="S650" s="9">
        <v>0</v>
      </c>
      <c r="T650" s="9">
        <v>189.625</v>
      </c>
      <c r="U650" s="9">
        <v>370.75</v>
      </c>
      <c r="V650" s="9">
        <v>0</v>
      </c>
      <c r="W650" s="9">
        <v>1292.5143522931892</v>
      </c>
      <c r="X650" s="9">
        <v>14.457350916216503</v>
      </c>
      <c r="Y650" s="9">
        <v>48</v>
      </c>
      <c r="Z650" s="9">
        <v>197536.64370000002</v>
      </c>
      <c r="AA650" s="9">
        <v>147.53</v>
      </c>
      <c r="AB650" s="9">
        <v>49.88</v>
      </c>
      <c r="AC650" s="9">
        <v>16.149999999999999</v>
      </c>
      <c r="AD650" s="9">
        <v>33.729999999999997</v>
      </c>
      <c r="AE650" s="9">
        <v>5.34</v>
      </c>
      <c r="AF650" s="9">
        <v>63.09</v>
      </c>
      <c r="AG650" s="9">
        <v>29.22</v>
      </c>
      <c r="AH650" s="9">
        <v>3.6</v>
      </c>
      <c r="AI650" s="9">
        <v>10.7</v>
      </c>
      <c r="AJ650" s="9">
        <v>0.5</v>
      </c>
      <c r="AK650" s="9">
        <v>3.2</v>
      </c>
      <c r="AL650" s="9">
        <v>2.65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55.49</v>
      </c>
      <c r="BD650" s="9">
        <v>0</v>
      </c>
      <c r="BE650" s="9">
        <v>0</v>
      </c>
      <c r="BF650" s="9">
        <v>0</v>
      </c>
      <c r="BG650" s="9">
        <v>0</v>
      </c>
      <c r="BH650" s="9">
        <v>0</v>
      </c>
      <c r="BI650" s="9">
        <v>1.5</v>
      </c>
      <c r="BJ650" s="9">
        <v>0</v>
      </c>
      <c r="BK650" s="9">
        <v>0</v>
      </c>
      <c r="BL650" s="9">
        <v>0</v>
      </c>
      <c r="BM650" s="9">
        <v>2.61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0</v>
      </c>
      <c r="BX650" s="9">
        <v>0</v>
      </c>
      <c r="BY650" s="9">
        <v>0</v>
      </c>
      <c r="BZ650" s="9">
        <v>0</v>
      </c>
      <c r="CA650" s="9">
        <v>0</v>
      </c>
      <c r="CB650" s="9">
        <v>0</v>
      </c>
      <c r="CC650" s="9">
        <v>0</v>
      </c>
      <c r="CD650" s="9">
        <v>10</v>
      </c>
      <c r="CE650" s="9">
        <v>0</v>
      </c>
      <c r="CF650" s="9">
        <v>3.74</v>
      </c>
      <c r="CG650" s="9">
        <v>17.240000000000002</v>
      </c>
      <c r="CH650" s="9">
        <v>0</v>
      </c>
      <c r="CI650" s="9">
        <v>29.24</v>
      </c>
      <c r="CJ650" s="9"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3.46</v>
      </c>
      <c r="CQ650" s="9">
        <v>0</v>
      </c>
      <c r="CR650" s="9">
        <v>0</v>
      </c>
      <c r="CS650" s="9">
        <v>21.6</v>
      </c>
      <c r="CT650" s="9">
        <v>0</v>
      </c>
      <c r="CU650" s="9">
        <v>16</v>
      </c>
      <c r="CV650" s="9">
        <v>48</v>
      </c>
      <c r="CW650" s="9" t="s">
        <v>2059</v>
      </c>
      <c r="CX650" s="9">
        <v>589.73</v>
      </c>
      <c r="CY650" s="9">
        <v>0.04</v>
      </c>
      <c r="CZ650" s="9">
        <v>0.03</v>
      </c>
      <c r="DA650" s="9">
        <v>0</v>
      </c>
      <c r="DB650" s="9">
        <v>0.11</v>
      </c>
      <c r="DC650" s="9">
        <v>0</v>
      </c>
      <c r="DD650" s="9">
        <v>0</v>
      </c>
      <c r="DE650" s="9">
        <v>0</v>
      </c>
      <c r="DF650" s="9">
        <v>0.19</v>
      </c>
      <c r="DG650" s="9">
        <v>0</v>
      </c>
      <c r="DH650" s="9">
        <v>0</v>
      </c>
      <c r="DI650" s="9">
        <v>0</v>
      </c>
      <c r="DJ650" s="9">
        <v>0</v>
      </c>
      <c r="DK650" s="9">
        <v>0</v>
      </c>
      <c r="DL650" s="9">
        <v>0.05</v>
      </c>
      <c r="DM650" s="9">
        <v>0</v>
      </c>
      <c r="DN650" s="9">
        <v>0.02</v>
      </c>
      <c r="DO650" s="9">
        <v>0.01</v>
      </c>
      <c r="DP650" s="9">
        <v>0.2</v>
      </c>
      <c r="DQ650" s="9">
        <v>0.22</v>
      </c>
      <c r="DR650" s="9">
        <v>0</v>
      </c>
      <c r="DS650" s="9">
        <v>0</v>
      </c>
      <c r="DT650" s="9">
        <v>0</v>
      </c>
      <c r="DU650" s="9">
        <v>0.06</v>
      </c>
      <c r="DV650" s="9">
        <v>0</v>
      </c>
      <c r="DW650" s="9">
        <v>0</v>
      </c>
      <c r="DX650" s="9">
        <v>0.06</v>
      </c>
      <c r="DY650" s="16" t="s">
        <v>2059</v>
      </c>
      <c r="DZ650" s="16" t="s">
        <v>2061</v>
      </c>
      <c r="EA650" s="16" t="s">
        <v>2055</v>
      </c>
      <c r="EB650" s="16" t="s">
        <v>1948</v>
      </c>
      <c r="EC650" s="9">
        <v>589.73402455099995</v>
      </c>
      <c r="ED650" s="17">
        <v>393.33340974627998</v>
      </c>
      <c r="EE650" s="18">
        <v>0.67</v>
      </c>
      <c r="EF650" s="19" t="s">
        <v>192</v>
      </c>
      <c r="EG650" s="16" t="s">
        <v>2059</v>
      </c>
      <c r="EH650" s="20" t="s">
        <v>2051</v>
      </c>
      <c r="EI650" s="20" t="s">
        <v>2060</v>
      </c>
      <c r="EJ650" s="20">
        <v>589.73402455099995</v>
      </c>
      <c r="EK650" s="21">
        <v>1338.959152036874</v>
      </c>
      <c r="EL650" s="20">
        <v>3.0735416666666668</v>
      </c>
      <c r="EM650" s="20">
        <v>4115.3467437500003</v>
      </c>
      <c r="EN650" s="22">
        <f t="shared" si="322"/>
        <v>0.40425676133667726</v>
      </c>
      <c r="EO650" s="23">
        <f t="shared" si="323"/>
        <v>1.7962448315596825E-2</v>
      </c>
      <c r="EP650" s="22">
        <f t="shared" si="324"/>
        <v>0</v>
      </c>
      <c r="EQ650" s="22">
        <f t="shared" si="325"/>
        <v>0.37612688944621436</v>
      </c>
      <c r="ER650" s="22">
        <f t="shared" si="326"/>
        <v>1.0167423574866129E-2</v>
      </c>
      <c r="ES650" s="22">
        <f t="shared" si="327"/>
        <v>0</v>
      </c>
      <c r="ET650" s="22">
        <f t="shared" si="328"/>
        <v>0</v>
      </c>
      <c r="EU650" s="22">
        <f t="shared" si="329"/>
        <v>1.7691317020267064E-2</v>
      </c>
      <c r="EV650" s="22">
        <f t="shared" si="330"/>
        <v>0</v>
      </c>
      <c r="EW650" s="22">
        <f t="shared" si="331"/>
        <v>0</v>
      </c>
      <c r="EX650" s="22">
        <f t="shared" si="332"/>
        <v>0</v>
      </c>
      <c r="EY650" s="22">
        <f t="shared" si="333"/>
        <v>0.19819697688605706</v>
      </c>
      <c r="EZ650" s="22">
        <f t="shared" si="334"/>
        <v>0</v>
      </c>
      <c r="FA650" s="22">
        <f t="shared" si="335"/>
        <v>0.2099911882329018</v>
      </c>
      <c r="FB650" s="22">
        <f t="shared" si="336"/>
        <v>0.1698637565240968</v>
      </c>
      <c r="FC650" s="22">
        <f t="shared" si="16"/>
        <v>0.12200908289839354</v>
      </c>
      <c r="FD650" s="22">
        <f t="shared" si="337"/>
        <v>0.2</v>
      </c>
      <c r="FE650" s="22">
        <f t="shared" si="338"/>
        <v>0.59444444444444444</v>
      </c>
      <c r="FF650" s="22">
        <f t="shared" si="339"/>
        <v>2.7777777777777776E-2</v>
      </c>
      <c r="FG650" s="22">
        <f t="shared" si="340"/>
        <v>0.17777777777777778</v>
      </c>
      <c r="FH650" s="22">
        <f t="shared" si="341"/>
        <v>0.33810072527621504</v>
      </c>
      <c r="FI650" s="23">
        <f t="shared" si="342"/>
        <v>0.42764183555886942</v>
      </c>
      <c r="FJ650" s="24">
        <f t="shared" si="343"/>
        <v>0.19806141123839219</v>
      </c>
      <c r="FK650" s="22">
        <f t="shared" si="344"/>
        <v>0.25016362268112896</v>
      </c>
      <c r="FL650" s="25">
        <v>1292.5143522931892</v>
      </c>
      <c r="FM650" s="25">
        <v>14.457350916216503</v>
      </c>
      <c r="FN650" s="25">
        <v>312.66614784019873</v>
      </c>
      <c r="FO650" s="9">
        <v>49.961338043212891</v>
      </c>
      <c r="FP650" s="26">
        <f t="shared" si="0"/>
        <v>533.29812240600586</v>
      </c>
      <c r="FQ650" s="22">
        <f t="shared" si="345"/>
        <v>7.5563725586171013E-2</v>
      </c>
      <c r="FR650" s="28">
        <f t="shared" si="346"/>
        <v>7.5033825687249756E-2</v>
      </c>
      <c r="FS650" s="28">
        <f t="shared" si="347"/>
        <v>0.84889963807185109</v>
      </c>
      <c r="FT650" s="28">
        <f t="shared" si="348"/>
        <v>0</v>
      </c>
      <c r="FU650" s="28">
        <f t="shared" si="349"/>
        <v>0.32154325866541777</v>
      </c>
      <c r="FV650" s="28">
        <f t="shared" si="350"/>
        <v>0.62867324008017733</v>
      </c>
      <c r="FW650" s="22">
        <f t="shared" si="351"/>
        <v>0.10845251813190537</v>
      </c>
      <c r="FX650" s="22">
        <f t="shared" si="352"/>
        <v>3.0735416666666668</v>
      </c>
      <c r="FY650" s="22">
        <f t="shared" si="353"/>
        <v>0</v>
      </c>
    </row>
    <row r="651" spans="1:181" ht="15.75" customHeight="1">
      <c r="A651" s="9">
        <v>1</v>
      </c>
      <c r="B651" s="9" t="s">
        <v>184</v>
      </c>
      <c r="C651" s="9" t="s">
        <v>2050</v>
      </c>
      <c r="D651" s="9" t="s">
        <v>2051</v>
      </c>
      <c r="E651" s="9" t="s">
        <v>2062</v>
      </c>
      <c r="F651" s="9" t="s">
        <v>2063</v>
      </c>
      <c r="G651" s="9">
        <v>289.902878585</v>
      </c>
      <c r="H651" s="9">
        <v>24.4375</v>
      </c>
      <c r="I651" s="9">
        <v>3.3125</v>
      </c>
      <c r="J651" s="9">
        <v>6.75</v>
      </c>
      <c r="K651" s="9">
        <v>13.9375</v>
      </c>
      <c r="L651" s="9">
        <v>46.5625</v>
      </c>
      <c r="M651" s="9">
        <v>195.0625</v>
      </c>
      <c r="N651" s="9">
        <v>48.368309020996094</v>
      </c>
      <c r="O651" s="9">
        <v>435.304443359375</v>
      </c>
      <c r="P651" s="9">
        <v>211.43988848955203</v>
      </c>
      <c r="Q651" s="9">
        <v>19.6875</v>
      </c>
      <c r="R651" s="9">
        <v>6.625</v>
      </c>
      <c r="S651" s="9">
        <v>0</v>
      </c>
      <c r="T651" s="9">
        <v>51.5625</v>
      </c>
      <c r="U651" s="9">
        <v>212.1875</v>
      </c>
      <c r="V651" s="9">
        <v>0</v>
      </c>
      <c r="W651" s="9">
        <v>1265.8764020707506</v>
      </c>
      <c r="X651" s="9">
        <v>14.793927955133736</v>
      </c>
      <c r="Y651" s="9">
        <v>25</v>
      </c>
      <c r="Z651" s="9">
        <v>59741.789900000003</v>
      </c>
      <c r="AA651" s="9">
        <v>41.29</v>
      </c>
      <c r="AB651" s="9">
        <v>10.46</v>
      </c>
      <c r="AC651" s="9">
        <v>6.65</v>
      </c>
      <c r="AD651" s="9">
        <v>3.81</v>
      </c>
      <c r="AE651" s="9">
        <v>4.0599999999999996</v>
      </c>
      <c r="AF651" s="9">
        <v>26.27</v>
      </c>
      <c r="AG651" s="9">
        <v>0.5</v>
      </c>
      <c r="AH651" s="9">
        <v>0</v>
      </c>
      <c r="AI651" s="9">
        <v>1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25.27</v>
      </c>
      <c r="BD651" s="9">
        <v>0</v>
      </c>
      <c r="BE651" s="9">
        <v>0</v>
      </c>
      <c r="BF651" s="9">
        <v>0</v>
      </c>
      <c r="BG651" s="9">
        <v>0</v>
      </c>
      <c r="BH651" s="9">
        <v>0</v>
      </c>
      <c r="BI651" s="9">
        <v>0</v>
      </c>
      <c r="BJ651" s="9">
        <v>0</v>
      </c>
      <c r="BK651" s="9">
        <v>1.1000000000000001</v>
      </c>
      <c r="BL651" s="9">
        <v>0</v>
      </c>
      <c r="BM651" s="9">
        <v>7.72</v>
      </c>
      <c r="BN651" s="9">
        <v>0</v>
      </c>
      <c r="BO651" s="9">
        <v>0</v>
      </c>
      <c r="BP651" s="9">
        <v>0</v>
      </c>
      <c r="BQ651" s="9">
        <v>0.6</v>
      </c>
      <c r="BR651" s="9">
        <v>0</v>
      </c>
      <c r="BS651" s="9">
        <v>0</v>
      </c>
      <c r="BT651" s="9">
        <v>0</v>
      </c>
      <c r="BU651" s="9">
        <v>0</v>
      </c>
      <c r="BV651" s="9">
        <v>0</v>
      </c>
      <c r="BW651" s="9">
        <v>0</v>
      </c>
      <c r="BX651" s="9">
        <v>0</v>
      </c>
      <c r="BY651" s="9">
        <v>0</v>
      </c>
      <c r="BZ651" s="9">
        <v>0</v>
      </c>
      <c r="CA651" s="9">
        <v>0</v>
      </c>
      <c r="CB651" s="9">
        <v>0</v>
      </c>
      <c r="CC651" s="9">
        <v>0</v>
      </c>
      <c r="CD651" s="9">
        <v>0</v>
      </c>
      <c r="CE651" s="9">
        <v>2.2600000000000002</v>
      </c>
      <c r="CF651" s="9">
        <v>0</v>
      </c>
      <c r="CG651" s="9">
        <v>2.3199999999999998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2.02</v>
      </c>
      <c r="CT651" s="9">
        <v>0</v>
      </c>
      <c r="CU651" s="9">
        <v>7</v>
      </c>
      <c r="CV651" s="9">
        <v>42.5</v>
      </c>
      <c r="CW651" s="9" t="s">
        <v>2062</v>
      </c>
      <c r="CX651" s="9">
        <v>289.89999999999998</v>
      </c>
      <c r="CY651" s="9">
        <v>7.0000000000000007E-2</v>
      </c>
      <c r="CZ651" s="9">
        <v>0</v>
      </c>
      <c r="DA651" s="9">
        <v>0</v>
      </c>
      <c r="DB651" s="9">
        <v>7.0000000000000007E-2</v>
      </c>
      <c r="DC651" s="9">
        <v>0</v>
      </c>
      <c r="DD651" s="9">
        <v>0.05</v>
      </c>
      <c r="DE651" s="9">
        <v>0</v>
      </c>
      <c r="DF651" s="9">
        <v>0.27</v>
      </c>
      <c r="DG651" s="9">
        <v>0</v>
      </c>
      <c r="DH651" s="9">
        <v>0</v>
      </c>
      <c r="DI651" s="9">
        <v>0</v>
      </c>
      <c r="DJ651" s="9">
        <v>0.03</v>
      </c>
      <c r="DK651" s="9">
        <v>0</v>
      </c>
      <c r="DL651" s="9">
        <v>0</v>
      </c>
      <c r="DM651" s="9">
        <v>0.01</v>
      </c>
      <c r="DN651" s="9">
        <v>0</v>
      </c>
      <c r="DO651" s="9">
        <v>0</v>
      </c>
      <c r="DP651" s="9">
        <v>0.06</v>
      </c>
      <c r="DQ651" s="9">
        <v>0.25</v>
      </c>
      <c r="DR651" s="9">
        <v>0</v>
      </c>
      <c r="DS651" s="9">
        <v>0</v>
      </c>
      <c r="DT651" s="9">
        <v>0</v>
      </c>
      <c r="DU651" s="9">
        <v>0.11</v>
      </c>
      <c r="DV651" s="9">
        <v>0</v>
      </c>
      <c r="DW651" s="9">
        <v>0</v>
      </c>
      <c r="DX651" s="9">
        <v>0.09</v>
      </c>
      <c r="DY651" s="16" t="s">
        <v>2062</v>
      </c>
      <c r="DZ651" s="16" t="s">
        <v>2064</v>
      </c>
      <c r="EA651" s="16" t="s">
        <v>2055</v>
      </c>
      <c r="EB651" s="16" t="s">
        <v>1948</v>
      </c>
      <c r="EC651" s="9">
        <v>289.902878585</v>
      </c>
      <c r="ED651" s="17">
        <v>188.53870191049998</v>
      </c>
      <c r="EE651" s="18">
        <v>0.65</v>
      </c>
      <c r="EF651" s="19" t="s">
        <v>192</v>
      </c>
      <c r="EG651" s="16" t="s">
        <v>2062</v>
      </c>
      <c r="EH651" s="20" t="s">
        <v>2051</v>
      </c>
      <c r="EI651" s="20" t="s">
        <v>2063</v>
      </c>
      <c r="EJ651" s="20">
        <v>289.902878585</v>
      </c>
      <c r="EK651" s="21">
        <v>1446.8827779123276</v>
      </c>
      <c r="EL651" s="20">
        <v>0.97152941176470586</v>
      </c>
      <c r="EM651" s="20">
        <v>1405.6891741176471</v>
      </c>
      <c r="EN651" s="22">
        <f t="shared" si="322"/>
        <v>0.65318479050617595</v>
      </c>
      <c r="EO651" s="23">
        <f t="shared" si="323"/>
        <v>0</v>
      </c>
      <c r="EP651" s="22">
        <f t="shared" si="324"/>
        <v>0</v>
      </c>
      <c r="EQ651" s="22">
        <f t="shared" si="325"/>
        <v>0.61201259384838946</v>
      </c>
      <c r="ER651" s="22">
        <f t="shared" si="326"/>
        <v>2.6640833131508841E-2</v>
      </c>
      <c r="ES651" s="22">
        <f t="shared" si="327"/>
        <v>0</v>
      </c>
      <c r="ET651" s="22">
        <f t="shared" si="328"/>
        <v>0</v>
      </c>
      <c r="EU651" s="22">
        <f t="shared" si="329"/>
        <v>0.18697021070477113</v>
      </c>
      <c r="EV651" s="22">
        <f t="shared" si="330"/>
        <v>0</v>
      </c>
      <c r="EW651" s="22">
        <f t="shared" si="331"/>
        <v>0</v>
      </c>
      <c r="EX651" s="22">
        <f t="shared" si="332"/>
        <v>1.453136352627755E-2</v>
      </c>
      <c r="EY651" s="22">
        <f t="shared" si="333"/>
        <v>0</v>
      </c>
      <c r="EZ651" s="22">
        <f t="shared" si="334"/>
        <v>0</v>
      </c>
      <c r="FA651" s="22">
        <f t="shared" si="335"/>
        <v>0.11092274158391863</v>
      </c>
      <c r="FB651" s="22">
        <f t="shared" si="336"/>
        <v>4.8922257205134413E-2</v>
      </c>
      <c r="FC651" s="22">
        <f t="shared" si="16"/>
        <v>2.4218939210462583E-2</v>
      </c>
      <c r="FD651" s="22">
        <f t="shared" si="337"/>
        <v>0</v>
      </c>
      <c r="FE651" s="22">
        <f t="shared" si="338"/>
        <v>1</v>
      </c>
      <c r="FF651" s="22">
        <f t="shared" si="339"/>
        <v>0</v>
      </c>
      <c r="FG651" s="22">
        <f t="shared" si="340"/>
        <v>0</v>
      </c>
      <c r="FH651" s="22">
        <f t="shared" si="341"/>
        <v>0.25333010414143864</v>
      </c>
      <c r="FI651" s="23">
        <f t="shared" si="342"/>
        <v>0.63623153305885205</v>
      </c>
      <c r="FJ651" s="24">
        <f t="shared" si="343"/>
        <v>1.2109469605231292E-2</v>
      </c>
      <c r="FK651" s="22">
        <f t="shared" si="344"/>
        <v>0.14242700935407823</v>
      </c>
      <c r="FL651" s="25">
        <v>1265.8764020707506</v>
      </c>
      <c r="FM651" s="25">
        <v>14.793927955133736</v>
      </c>
      <c r="FN651" s="25">
        <v>211.43988848955203</v>
      </c>
      <c r="FO651" s="9">
        <v>48.368309020996094</v>
      </c>
      <c r="FP651" s="26">
        <f t="shared" si="0"/>
        <v>386.93613433837891</v>
      </c>
      <c r="FQ651" s="22">
        <f t="shared" si="345"/>
        <v>9.5721712510914769E-2</v>
      </c>
      <c r="FR651" s="28">
        <f t="shared" si="346"/>
        <v>7.1360105498001772E-2</v>
      </c>
      <c r="FS651" s="28">
        <f t="shared" si="347"/>
        <v>0.83346878506125344</v>
      </c>
      <c r="FT651" s="28">
        <f t="shared" si="348"/>
        <v>2.285248091476794E-2</v>
      </c>
      <c r="FU651" s="28">
        <f t="shared" si="349"/>
        <v>0.17786129013852406</v>
      </c>
      <c r="FV651" s="28">
        <f t="shared" si="350"/>
        <v>0.73192615760035051</v>
      </c>
      <c r="FW651" s="22">
        <f t="shared" si="351"/>
        <v>0.16953257447323808</v>
      </c>
      <c r="FX651" s="22">
        <f t="shared" si="352"/>
        <v>1.6516</v>
      </c>
      <c r="FY651" s="22">
        <f t="shared" si="353"/>
        <v>0</v>
      </c>
    </row>
    <row r="652" spans="1:181" ht="15.75" customHeight="1">
      <c r="A652" s="9">
        <v>1</v>
      </c>
      <c r="B652" s="9" t="s">
        <v>184</v>
      </c>
      <c r="C652" s="9" t="s">
        <v>2050</v>
      </c>
      <c r="D652" s="9" t="s">
        <v>2051</v>
      </c>
      <c r="E652" s="9" t="s">
        <v>2065</v>
      </c>
      <c r="F652" s="9" t="s">
        <v>2066</v>
      </c>
      <c r="G652" s="9">
        <v>1442.9291230900001</v>
      </c>
      <c r="H652" s="9">
        <v>33.375</v>
      </c>
      <c r="I652" s="9">
        <v>50.9375</v>
      </c>
      <c r="J652" s="9">
        <v>97.9375</v>
      </c>
      <c r="K652" s="9">
        <v>105.8125</v>
      </c>
      <c r="L652" s="9">
        <v>306.8125</v>
      </c>
      <c r="M652" s="9">
        <v>847.6875</v>
      </c>
      <c r="N652" s="9">
        <v>231.933837890625</v>
      </c>
      <c r="O652" s="9">
        <v>950.70513916015625</v>
      </c>
      <c r="P652" s="9">
        <v>623.82825373747971</v>
      </c>
      <c r="Q652" s="9">
        <v>0</v>
      </c>
      <c r="R652" s="9">
        <v>0</v>
      </c>
      <c r="S652" s="9">
        <v>506.875</v>
      </c>
      <c r="T652" s="9">
        <v>463.6875</v>
      </c>
      <c r="U652" s="9">
        <v>472</v>
      </c>
      <c r="V652" s="9">
        <v>0</v>
      </c>
      <c r="W652" s="9">
        <v>1328.5497638545864</v>
      </c>
      <c r="X652" s="9">
        <v>12.935427878157633</v>
      </c>
      <c r="Y652" s="9">
        <v>96</v>
      </c>
      <c r="Z652" s="9">
        <v>543397.67539999995</v>
      </c>
      <c r="AA652" s="9">
        <v>319.72000000000003</v>
      </c>
      <c r="AB652" s="9">
        <v>124.84</v>
      </c>
      <c r="AC652" s="9">
        <v>114.67</v>
      </c>
      <c r="AD652" s="9">
        <v>10.17</v>
      </c>
      <c r="AE652" s="9">
        <v>11.5</v>
      </c>
      <c r="AF652" s="9">
        <v>175</v>
      </c>
      <c r="AG652" s="9">
        <v>8.3800000000000008</v>
      </c>
      <c r="AH652" s="9">
        <v>17.7</v>
      </c>
      <c r="AI652" s="9">
        <v>63</v>
      </c>
      <c r="AJ652" s="9">
        <v>1.1000000000000001</v>
      </c>
      <c r="AK652" s="9">
        <v>0.8</v>
      </c>
      <c r="AL652" s="9">
        <v>2.81</v>
      </c>
      <c r="AM652" s="9">
        <v>0</v>
      </c>
      <c r="AN652" s="9">
        <v>0</v>
      </c>
      <c r="AO652" s="9">
        <v>0</v>
      </c>
      <c r="AP652" s="9">
        <v>0</v>
      </c>
      <c r="AQ652" s="9">
        <v>1.28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141.97</v>
      </c>
      <c r="BD652" s="9">
        <v>0</v>
      </c>
      <c r="BE652" s="9">
        <v>0</v>
      </c>
      <c r="BF652" s="9">
        <v>0</v>
      </c>
      <c r="BG652" s="9">
        <v>22.48</v>
      </c>
      <c r="BH652" s="9">
        <v>0</v>
      </c>
      <c r="BI652" s="9">
        <v>0</v>
      </c>
      <c r="BJ652" s="9">
        <v>0</v>
      </c>
      <c r="BK652" s="9">
        <v>0</v>
      </c>
      <c r="BL652" s="9">
        <v>0</v>
      </c>
      <c r="BM652" s="9">
        <v>0</v>
      </c>
      <c r="BN652" s="9">
        <v>0</v>
      </c>
      <c r="BO652" s="9">
        <v>0.57999999999999996</v>
      </c>
      <c r="BP652" s="9">
        <v>0</v>
      </c>
      <c r="BQ652" s="9">
        <v>61.71</v>
      </c>
      <c r="BR652" s="9">
        <v>0</v>
      </c>
      <c r="BS652" s="9">
        <v>1.03</v>
      </c>
      <c r="BT652" s="9">
        <v>0</v>
      </c>
      <c r="BU652" s="9">
        <v>0</v>
      </c>
      <c r="BV652" s="9">
        <v>0</v>
      </c>
      <c r="BW652" s="9">
        <v>0</v>
      </c>
      <c r="BX652" s="9">
        <v>0</v>
      </c>
      <c r="BY652" s="9">
        <v>0</v>
      </c>
      <c r="BZ652" s="9">
        <v>0</v>
      </c>
      <c r="CA652" s="9">
        <v>0.99</v>
      </c>
      <c r="CB652" s="9">
        <v>0</v>
      </c>
      <c r="CC652" s="9">
        <v>0</v>
      </c>
      <c r="CD652" s="9">
        <v>8.4499999999999993</v>
      </c>
      <c r="CE652" s="9">
        <v>0</v>
      </c>
      <c r="CF652" s="9">
        <v>5.73</v>
      </c>
      <c r="CG652" s="9">
        <v>6.88</v>
      </c>
      <c r="CH652" s="9">
        <v>0</v>
      </c>
      <c r="CI652" s="9">
        <v>11.33</v>
      </c>
      <c r="CJ652" s="9">
        <v>0</v>
      </c>
      <c r="CK652" s="9">
        <v>2.85</v>
      </c>
      <c r="CL652" s="9">
        <v>0</v>
      </c>
      <c r="CM652" s="9">
        <v>0</v>
      </c>
      <c r="CN652" s="9">
        <v>0</v>
      </c>
      <c r="CO652" s="9">
        <v>6.85</v>
      </c>
      <c r="CP652" s="9">
        <v>0</v>
      </c>
      <c r="CQ652" s="9">
        <v>7.2</v>
      </c>
      <c r="CR652" s="9">
        <v>0</v>
      </c>
      <c r="CS652" s="9">
        <v>37.58</v>
      </c>
      <c r="CT652" s="9">
        <v>0</v>
      </c>
      <c r="CU652" s="9">
        <v>130</v>
      </c>
      <c r="CV652" s="9">
        <v>153.60000000000002</v>
      </c>
      <c r="CW652" s="9" t="s">
        <v>2065</v>
      </c>
      <c r="CX652" s="9">
        <v>1442.93</v>
      </c>
      <c r="CY652" s="9">
        <v>0.02</v>
      </c>
      <c r="CZ652" s="9">
        <v>0.05</v>
      </c>
      <c r="DA652" s="9">
        <v>0</v>
      </c>
      <c r="DB652" s="9">
        <v>7.0000000000000007E-2</v>
      </c>
      <c r="DC652" s="9">
        <v>0.01</v>
      </c>
      <c r="DD652" s="9">
        <v>0</v>
      </c>
      <c r="DE652" s="9">
        <v>0</v>
      </c>
      <c r="DF652" s="9">
        <v>0.16</v>
      </c>
      <c r="DG652" s="9">
        <v>0</v>
      </c>
      <c r="DH652" s="9">
        <v>0</v>
      </c>
      <c r="DI652" s="9">
        <v>0</v>
      </c>
      <c r="DJ652" s="9">
        <v>0</v>
      </c>
      <c r="DK652" s="9">
        <v>0</v>
      </c>
      <c r="DL652" s="9">
        <v>0.01</v>
      </c>
      <c r="DM652" s="9">
        <v>0.03</v>
      </c>
      <c r="DN652" s="9">
        <v>0.12</v>
      </c>
      <c r="DO652" s="9">
        <v>0</v>
      </c>
      <c r="DP652" s="9">
        <v>0.06</v>
      </c>
      <c r="DQ652" s="9">
        <v>0.18</v>
      </c>
      <c r="DR652" s="9">
        <v>0</v>
      </c>
      <c r="DS652" s="9">
        <v>0</v>
      </c>
      <c r="DT652" s="9">
        <v>0</v>
      </c>
      <c r="DU652" s="9">
        <v>0.28000000000000003</v>
      </c>
      <c r="DV652" s="9">
        <v>0</v>
      </c>
      <c r="DW652" s="9">
        <v>0</v>
      </c>
      <c r="DX652" s="9">
        <v>0</v>
      </c>
      <c r="DY652" s="16" t="s">
        <v>2065</v>
      </c>
      <c r="DZ652" s="16" t="s">
        <v>2067</v>
      </c>
      <c r="EA652" s="16" t="s">
        <v>2055</v>
      </c>
      <c r="EB652" s="16" t="s">
        <v>1948</v>
      </c>
      <c r="EC652" s="9">
        <v>1442.9291230900001</v>
      </c>
      <c r="ED652" s="17">
        <v>1995.162170265</v>
      </c>
      <c r="EE652" s="18">
        <v>1.38</v>
      </c>
      <c r="EF652" s="19" t="s">
        <v>192</v>
      </c>
      <c r="EG652" s="16" t="s">
        <v>2065</v>
      </c>
      <c r="EH652" s="20" t="s">
        <v>2051</v>
      </c>
      <c r="EI652" s="20" t="s">
        <v>2066</v>
      </c>
      <c r="EJ652" s="20">
        <v>1442.9291230900001</v>
      </c>
      <c r="EK652" s="21">
        <v>1699.6048899036655</v>
      </c>
      <c r="EL652" s="20">
        <v>2.0815104166666667</v>
      </c>
      <c r="EM652" s="20">
        <v>3537.7452825520827</v>
      </c>
      <c r="EN652" s="22">
        <f t="shared" si="322"/>
        <v>0.72197547854372568</v>
      </c>
      <c r="EO652" s="23">
        <f t="shared" si="323"/>
        <v>1.283217770526778E-2</v>
      </c>
      <c r="EP652" s="22">
        <f t="shared" si="324"/>
        <v>0</v>
      </c>
      <c r="EQ652" s="22">
        <f t="shared" si="325"/>
        <v>0.44542402660559088</v>
      </c>
      <c r="ER652" s="22">
        <f t="shared" si="326"/>
        <v>0</v>
      </c>
      <c r="ES652" s="22">
        <f t="shared" si="327"/>
        <v>7.0529915602547608E-2</v>
      </c>
      <c r="ET652" s="22">
        <f t="shared" si="328"/>
        <v>0</v>
      </c>
      <c r="EU652" s="22">
        <f t="shared" si="329"/>
        <v>0</v>
      </c>
      <c r="EV652" s="22">
        <f t="shared" si="330"/>
        <v>0</v>
      </c>
      <c r="EW652" s="22">
        <f t="shared" si="331"/>
        <v>1.8197220217739151E-3</v>
      </c>
      <c r="EX652" s="22">
        <f t="shared" si="332"/>
        <v>0.1936121482132212</v>
      </c>
      <c r="EY652" s="22">
        <f t="shared" si="333"/>
        <v>4.772064129514008E-2</v>
      </c>
      <c r="EZ652" s="22">
        <f t="shared" si="334"/>
        <v>0</v>
      </c>
      <c r="FA652" s="22">
        <f t="shared" si="335"/>
        <v>6.6074734100963192E-2</v>
      </c>
      <c r="FB652" s="22">
        <f t="shared" si="336"/>
        <v>0.16198663445549522</v>
      </c>
      <c r="FC652" s="22">
        <f t="shared" si="16"/>
        <v>0.2583510571750281</v>
      </c>
      <c r="FD652" s="22">
        <f t="shared" si="337"/>
        <v>0.2142857142857143</v>
      </c>
      <c r="FE652" s="22">
        <f t="shared" si="338"/>
        <v>0.76271186440677974</v>
      </c>
      <c r="FF652" s="22">
        <f t="shared" si="339"/>
        <v>1.331719128329298E-2</v>
      </c>
      <c r="FG652" s="22">
        <f t="shared" si="340"/>
        <v>9.6852300242130755E-3</v>
      </c>
      <c r="FH652" s="22">
        <f t="shared" si="341"/>
        <v>0.39046665832603528</v>
      </c>
      <c r="FI652" s="23">
        <f t="shared" si="342"/>
        <v>0.5473539346928562</v>
      </c>
      <c r="FJ652" s="24">
        <f t="shared" si="343"/>
        <v>2.6210434129863631E-2</v>
      </c>
      <c r="FK652" s="22">
        <f t="shared" si="344"/>
        <v>0.22157706493256363</v>
      </c>
      <c r="FL652" s="25">
        <v>1328.5497638545864</v>
      </c>
      <c r="FM652" s="25">
        <v>12.935427878157633</v>
      </c>
      <c r="FN652" s="25">
        <v>623.82825373747971</v>
      </c>
      <c r="FO652" s="9">
        <v>231.933837890625</v>
      </c>
      <c r="FP652" s="26">
        <f t="shared" si="0"/>
        <v>718.77130126953125</v>
      </c>
      <c r="FQ652" s="22">
        <f t="shared" si="345"/>
        <v>5.8431490951854022E-2</v>
      </c>
      <c r="FR652" s="28">
        <f t="shared" si="346"/>
        <v>0.14120582691107791</v>
      </c>
      <c r="FS652" s="28">
        <f t="shared" si="347"/>
        <v>0.80010859960166603</v>
      </c>
      <c r="FT652" s="28">
        <f t="shared" si="348"/>
        <v>0.35128198044443004</v>
      </c>
      <c r="FU652" s="28">
        <f t="shared" si="349"/>
        <v>0.3213515428997813</v>
      </c>
      <c r="FV652" s="28">
        <f t="shared" si="350"/>
        <v>0.32711239412038667</v>
      </c>
      <c r="FW652" s="22">
        <f t="shared" si="351"/>
        <v>0.40660578005755033</v>
      </c>
      <c r="FX652" s="22">
        <f t="shared" si="352"/>
        <v>3.3304166666666668</v>
      </c>
      <c r="FY652" s="22">
        <f t="shared" si="353"/>
        <v>0</v>
      </c>
    </row>
    <row r="653" spans="1:181" ht="15.75" customHeight="1">
      <c r="A653" s="9">
        <v>1</v>
      </c>
      <c r="B653" s="9" t="s">
        <v>184</v>
      </c>
      <c r="C653" s="9" t="s">
        <v>2050</v>
      </c>
      <c r="D653" s="9" t="s">
        <v>2051</v>
      </c>
      <c r="E653" s="9" t="s">
        <v>2068</v>
      </c>
      <c r="F653" s="9" t="s">
        <v>2069</v>
      </c>
      <c r="G653" s="9">
        <v>1144.1916394299999</v>
      </c>
      <c r="H653" s="9">
        <v>28.5</v>
      </c>
      <c r="I653" s="9">
        <v>39.3125</v>
      </c>
      <c r="J653" s="9">
        <v>102.25</v>
      </c>
      <c r="K653" s="9">
        <v>141.75</v>
      </c>
      <c r="L653" s="9">
        <v>337.3125</v>
      </c>
      <c r="M653" s="9">
        <v>494.8125</v>
      </c>
      <c r="N653" s="9">
        <v>106.39102935791016</v>
      </c>
      <c r="O653" s="9">
        <v>756.4947509765625</v>
      </c>
      <c r="P653" s="9">
        <v>479.14491566010514</v>
      </c>
      <c r="Q653" s="9">
        <v>0</v>
      </c>
      <c r="R653" s="9">
        <v>0</v>
      </c>
      <c r="S653" s="9">
        <v>38.0625</v>
      </c>
      <c r="T653" s="9">
        <v>712.875</v>
      </c>
      <c r="U653" s="9">
        <v>393</v>
      </c>
      <c r="V653" s="9">
        <v>0</v>
      </c>
      <c r="W653" s="9">
        <v>1358.2513661202186</v>
      </c>
      <c r="X653" s="9">
        <v>13.565164480874316</v>
      </c>
      <c r="Y653" s="9">
        <v>120</v>
      </c>
      <c r="Z653" s="9">
        <v>360808.364</v>
      </c>
      <c r="AA653" s="9">
        <v>278.05</v>
      </c>
      <c r="AB653" s="9">
        <v>117.29</v>
      </c>
      <c r="AC653" s="9">
        <v>58.97</v>
      </c>
      <c r="AD653" s="9">
        <v>58.32</v>
      </c>
      <c r="AE653" s="9">
        <v>11.82</v>
      </c>
      <c r="AF653" s="9">
        <v>79.36</v>
      </c>
      <c r="AG653" s="9">
        <v>69.58</v>
      </c>
      <c r="AH653" s="9">
        <v>61.5</v>
      </c>
      <c r="AI653" s="9">
        <v>48.2</v>
      </c>
      <c r="AJ653" s="9">
        <v>2.4</v>
      </c>
      <c r="AK653" s="9">
        <v>19.2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8.74</v>
      </c>
      <c r="BC653" s="9">
        <v>91.04</v>
      </c>
      <c r="BD653" s="9">
        <v>0</v>
      </c>
      <c r="BE653" s="9">
        <v>0</v>
      </c>
      <c r="BF653" s="9">
        <v>0</v>
      </c>
      <c r="BG653" s="9">
        <v>0</v>
      </c>
      <c r="BH653" s="9">
        <v>0</v>
      </c>
      <c r="BI653" s="9">
        <v>0</v>
      </c>
      <c r="BJ653" s="9">
        <v>7.68</v>
      </c>
      <c r="BK653" s="9">
        <v>0</v>
      </c>
      <c r="BL653" s="9">
        <v>0</v>
      </c>
      <c r="BM653" s="9">
        <v>2.96</v>
      </c>
      <c r="BN653" s="9">
        <v>0</v>
      </c>
      <c r="BO653" s="9">
        <v>6.03</v>
      </c>
      <c r="BP653" s="9">
        <v>0</v>
      </c>
      <c r="BQ653" s="9">
        <v>0</v>
      </c>
      <c r="BR653" s="9">
        <v>0</v>
      </c>
      <c r="BS653" s="9">
        <v>5</v>
      </c>
      <c r="BT653" s="9">
        <v>0</v>
      </c>
      <c r="BU653" s="9">
        <v>0</v>
      </c>
      <c r="BV653" s="9">
        <v>0</v>
      </c>
      <c r="BW653" s="9">
        <v>0</v>
      </c>
      <c r="BX653" s="9">
        <v>0</v>
      </c>
      <c r="BY653" s="9">
        <v>0</v>
      </c>
      <c r="BZ653" s="9">
        <v>0</v>
      </c>
      <c r="CA653" s="9">
        <v>5.05</v>
      </c>
      <c r="CB653" s="9">
        <v>0</v>
      </c>
      <c r="CC653" s="9">
        <v>0</v>
      </c>
      <c r="CD653" s="9">
        <v>16.09</v>
      </c>
      <c r="CE653" s="9">
        <v>0</v>
      </c>
      <c r="CF653" s="9">
        <v>13.19</v>
      </c>
      <c r="CG653" s="9">
        <v>26.47</v>
      </c>
      <c r="CH653" s="9">
        <v>0</v>
      </c>
      <c r="CI653" s="9">
        <v>18.18</v>
      </c>
      <c r="CJ653" s="9">
        <v>0</v>
      </c>
      <c r="CK653" s="9">
        <v>1</v>
      </c>
      <c r="CL653" s="9">
        <v>0</v>
      </c>
      <c r="CM653" s="9">
        <v>0</v>
      </c>
      <c r="CN653" s="9">
        <v>0</v>
      </c>
      <c r="CO653" s="9">
        <v>5.31</v>
      </c>
      <c r="CP653" s="9">
        <v>1.5</v>
      </c>
      <c r="CQ653" s="9">
        <v>6.38</v>
      </c>
      <c r="CR653" s="9">
        <v>0</v>
      </c>
      <c r="CS653" s="9">
        <v>61.43</v>
      </c>
      <c r="CT653" s="9">
        <v>2</v>
      </c>
      <c r="CU653" s="9">
        <v>75</v>
      </c>
      <c r="CV653" s="9">
        <v>108</v>
      </c>
      <c r="CW653" s="9" t="s">
        <v>2068</v>
      </c>
      <c r="CX653" s="9">
        <v>1144.19</v>
      </c>
      <c r="CY653" s="9">
        <v>0.08</v>
      </c>
      <c r="CZ653" s="9">
        <v>7.0000000000000007E-2</v>
      </c>
      <c r="DA653" s="9">
        <v>0</v>
      </c>
      <c r="DB653" s="9">
        <v>0.02</v>
      </c>
      <c r="DC653" s="9">
        <v>0.02</v>
      </c>
      <c r="DD653" s="9">
        <v>0</v>
      </c>
      <c r="DE653" s="9">
        <v>0</v>
      </c>
      <c r="DF653" s="9">
        <v>0.18</v>
      </c>
      <c r="DG653" s="9">
        <v>0</v>
      </c>
      <c r="DH653" s="9">
        <v>0</v>
      </c>
      <c r="DI653" s="9">
        <v>0</v>
      </c>
      <c r="DJ653" s="9">
        <v>0</v>
      </c>
      <c r="DK653" s="9">
        <v>0</v>
      </c>
      <c r="DL653" s="9">
        <v>0.03</v>
      </c>
      <c r="DM653" s="9">
        <v>0</v>
      </c>
      <c r="DN653" s="9">
        <v>0.11</v>
      </c>
      <c r="DO653" s="9">
        <v>0.02</v>
      </c>
      <c r="DP653" s="9">
        <v>0.15</v>
      </c>
      <c r="DQ653" s="9">
        <v>0.18</v>
      </c>
      <c r="DR653" s="9">
        <v>0</v>
      </c>
      <c r="DS653" s="9">
        <v>0</v>
      </c>
      <c r="DT653" s="9">
        <v>0</v>
      </c>
      <c r="DU653" s="9">
        <v>0.14000000000000001</v>
      </c>
      <c r="DV653" s="9">
        <v>0</v>
      </c>
      <c r="DW653" s="9">
        <v>0</v>
      </c>
      <c r="DX653" s="9">
        <v>0</v>
      </c>
      <c r="DY653" s="16" t="s">
        <v>2068</v>
      </c>
      <c r="DZ653" s="16" t="s">
        <v>2070</v>
      </c>
      <c r="EA653" s="16" t="s">
        <v>2055</v>
      </c>
      <c r="EB653" s="16" t="s">
        <v>1948</v>
      </c>
      <c r="EC653" s="9">
        <v>1144.1916394299999</v>
      </c>
      <c r="ED653" s="17">
        <v>853.51237107070006</v>
      </c>
      <c r="EE653" s="18">
        <v>0.75</v>
      </c>
      <c r="EF653" s="19" t="s">
        <v>192</v>
      </c>
      <c r="EG653" s="16" t="s">
        <v>2068</v>
      </c>
      <c r="EH653" s="20" t="s">
        <v>2051</v>
      </c>
      <c r="EI653" s="20" t="s">
        <v>2069</v>
      </c>
      <c r="EJ653" s="20">
        <v>1144.1916394299999</v>
      </c>
      <c r="EK653" s="21">
        <v>1297.6384247437511</v>
      </c>
      <c r="EL653" s="20">
        <v>2.5745370370370373</v>
      </c>
      <c r="EM653" s="20">
        <v>3340.818185185185</v>
      </c>
      <c r="EN653" s="22">
        <f t="shared" si="322"/>
        <v>0.4081639992807049</v>
      </c>
      <c r="EO653" s="23">
        <f t="shared" si="323"/>
        <v>0</v>
      </c>
      <c r="EP653" s="22">
        <f t="shared" si="324"/>
        <v>3.2250922509225094E-2</v>
      </c>
      <c r="EQ653" s="22">
        <f t="shared" si="325"/>
        <v>0.33594095940959412</v>
      </c>
      <c r="ER653" s="22">
        <f t="shared" si="326"/>
        <v>2.8339483394833949E-2</v>
      </c>
      <c r="ES653" s="22">
        <f t="shared" si="327"/>
        <v>0</v>
      </c>
      <c r="ET653" s="22">
        <f t="shared" si="328"/>
        <v>0</v>
      </c>
      <c r="EU653" s="22">
        <f t="shared" si="329"/>
        <v>1.0922509225092251E-2</v>
      </c>
      <c r="EV653" s="22">
        <f t="shared" si="330"/>
        <v>0</v>
      </c>
      <c r="EW653" s="22">
        <f t="shared" si="331"/>
        <v>2.2250922509225092E-2</v>
      </c>
      <c r="EX653" s="22">
        <f t="shared" si="332"/>
        <v>0</v>
      </c>
      <c r="EY653" s="22">
        <f t="shared" si="333"/>
        <v>8.9225092250922511E-2</v>
      </c>
      <c r="EZ653" s="22">
        <f t="shared" si="334"/>
        <v>0</v>
      </c>
      <c r="FA653" s="22">
        <f t="shared" si="335"/>
        <v>0.20571955719557194</v>
      </c>
      <c r="FB653" s="22">
        <f t="shared" si="336"/>
        <v>0.27535055350553506</v>
      </c>
      <c r="FC653" s="22">
        <f t="shared" si="16"/>
        <v>0.47221722711742492</v>
      </c>
      <c r="FD653" s="22">
        <f t="shared" si="337"/>
        <v>0.46839299314546834</v>
      </c>
      <c r="FE653" s="22">
        <f t="shared" si="338"/>
        <v>0.36709824828636711</v>
      </c>
      <c r="FF653" s="22">
        <f t="shared" si="339"/>
        <v>1.8278750952018277E-2</v>
      </c>
      <c r="FG653" s="22">
        <f t="shared" si="340"/>
        <v>0.14623000761614621</v>
      </c>
      <c r="FH653" s="22">
        <f t="shared" si="341"/>
        <v>0.421830606006114</v>
      </c>
      <c r="FI653" s="23">
        <f t="shared" si="342"/>
        <v>0.28541629203380686</v>
      </c>
      <c r="FJ653" s="24">
        <f t="shared" si="343"/>
        <v>0.25024276209314872</v>
      </c>
      <c r="FK653" s="22">
        <f t="shared" si="344"/>
        <v>0.24300999099986059</v>
      </c>
      <c r="FL653" s="25">
        <v>1358.2513661202186</v>
      </c>
      <c r="FM653" s="25">
        <v>13.565164480874316</v>
      </c>
      <c r="FN653" s="25">
        <v>479.14491566010514</v>
      </c>
      <c r="FO653" s="9">
        <v>106.39102935791016</v>
      </c>
      <c r="FP653" s="26">
        <f t="shared" si="0"/>
        <v>650.10372161865234</v>
      </c>
      <c r="FQ653" s="22">
        <f t="shared" si="345"/>
        <v>5.926673265483922E-2</v>
      </c>
      <c r="FR653" s="28">
        <f t="shared" si="346"/>
        <v>0.21325099012395607</v>
      </c>
      <c r="FS653" s="28">
        <f t="shared" si="347"/>
        <v>0.72726016457744647</v>
      </c>
      <c r="FT653" s="28">
        <f t="shared" si="348"/>
        <v>3.326584349013556E-2</v>
      </c>
      <c r="FU653" s="28">
        <f t="shared" si="349"/>
        <v>0.62303811305170154</v>
      </c>
      <c r="FV653" s="28">
        <f t="shared" si="350"/>
        <v>0.34347393081440464</v>
      </c>
      <c r="FW653" s="22">
        <f t="shared" si="351"/>
        <v>0.26973565905412694</v>
      </c>
      <c r="FX653" s="22">
        <f t="shared" si="352"/>
        <v>2.3170833333333336</v>
      </c>
      <c r="FY653" s="22">
        <f t="shared" si="353"/>
        <v>0</v>
      </c>
    </row>
    <row r="654" spans="1:181" ht="15.75" customHeight="1">
      <c r="A654" s="9">
        <v>1</v>
      </c>
      <c r="B654" s="9" t="s">
        <v>184</v>
      </c>
      <c r="C654" s="9" t="s">
        <v>2050</v>
      </c>
      <c r="D654" s="9" t="s">
        <v>2051</v>
      </c>
      <c r="E654" s="9" t="s">
        <v>2071</v>
      </c>
      <c r="F654" s="9" t="s">
        <v>2072</v>
      </c>
      <c r="G654" s="9">
        <v>594.41204322299996</v>
      </c>
      <c r="H654" s="9">
        <v>13.3125</v>
      </c>
      <c r="I654" s="9">
        <v>25</v>
      </c>
      <c r="J654" s="9">
        <v>53.5</v>
      </c>
      <c r="K654" s="9">
        <v>66.9375</v>
      </c>
      <c r="L654" s="9">
        <v>170.1875</v>
      </c>
      <c r="M654" s="9">
        <v>265.1875</v>
      </c>
      <c r="N654" s="9">
        <v>327.44491577148438</v>
      </c>
      <c r="O654" s="9">
        <v>640</v>
      </c>
      <c r="P654" s="9">
        <v>497.67836592770766</v>
      </c>
      <c r="Q654" s="9">
        <v>0</v>
      </c>
      <c r="R654" s="9">
        <v>0</v>
      </c>
      <c r="S654" s="9">
        <v>0</v>
      </c>
      <c r="T654" s="9">
        <v>422.0625</v>
      </c>
      <c r="U654" s="9">
        <v>172.0625</v>
      </c>
      <c r="V654" s="9">
        <v>0</v>
      </c>
      <c r="W654" s="9">
        <v>1368.6369373159446</v>
      </c>
      <c r="X654" s="9">
        <v>13.483416070677324</v>
      </c>
      <c r="Y654" s="9">
        <v>67</v>
      </c>
      <c r="Z654" s="9">
        <v>163240.6293</v>
      </c>
      <c r="AA654" s="9">
        <v>173.13</v>
      </c>
      <c r="AB654" s="9">
        <v>69.23</v>
      </c>
      <c r="AC654" s="9">
        <v>50.76</v>
      </c>
      <c r="AD654" s="9">
        <v>18.47</v>
      </c>
      <c r="AE654" s="9">
        <v>7.55</v>
      </c>
      <c r="AF654" s="9">
        <v>21.3</v>
      </c>
      <c r="AG654" s="9">
        <v>75.05</v>
      </c>
      <c r="AH654" s="9">
        <v>34.6</v>
      </c>
      <c r="AI654" s="9">
        <v>18.100000000000001</v>
      </c>
      <c r="AJ654" s="9">
        <v>3.7</v>
      </c>
      <c r="AK654" s="9">
        <v>4.8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1.02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7.09</v>
      </c>
      <c r="BD654" s="9">
        <v>0</v>
      </c>
      <c r="BE654" s="9">
        <v>0</v>
      </c>
      <c r="BF654" s="9">
        <v>0</v>
      </c>
      <c r="BG654" s="9">
        <v>0</v>
      </c>
      <c r="BH654" s="9">
        <v>0</v>
      </c>
      <c r="BI654" s="9">
        <v>0</v>
      </c>
      <c r="BJ654" s="9">
        <v>0</v>
      </c>
      <c r="BK654" s="9">
        <v>0</v>
      </c>
      <c r="BL654" s="9">
        <v>0</v>
      </c>
      <c r="BM654" s="9">
        <v>1.33</v>
      </c>
      <c r="BN654" s="9">
        <v>0</v>
      </c>
      <c r="BO654" s="9">
        <v>45.63</v>
      </c>
      <c r="BP654" s="9">
        <v>0</v>
      </c>
      <c r="BQ654" s="9">
        <v>1</v>
      </c>
      <c r="BR654" s="9">
        <v>0</v>
      </c>
      <c r="BS654" s="9">
        <v>27.5</v>
      </c>
      <c r="BT654" s="9">
        <v>0</v>
      </c>
      <c r="BU654" s="9">
        <v>0</v>
      </c>
      <c r="BV654" s="9">
        <v>0</v>
      </c>
      <c r="BW654" s="9">
        <v>0</v>
      </c>
      <c r="BX654" s="9">
        <v>0</v>
      </c>
      <c r="BY654" s="9">
        <v>0</v>
      </c>
      <c r="BZ654" s="9">
        <v>0</v>
      </c>
      <c r="CA654" s="9">
        <v>0</v>
      </c>
      <c r="CB654" s="9">
        <v>0</v>
      </c>
      <c r="CC654" s="9">
        <v>0</v>
      </c>
      <c r="CD654" s="9">
        <v>13.37</v>
      </c>
      <c r="CE654" s="9">
        <v>0</v>
      </c>
      <c r="CF654" s="9">
        <v>2.77</v>
      </c>
      <c r="CG654" s="9">
        <v>8.98</v>
      </c>
      <c r="CH654" s="9">
        <v>0</v>
      </c>
      <c r="CI654" s="9">
        <v>5.92</v>
      </c>
      <c r="CJ654" s="9">
        <v>0</v>
      </c>
      <c r="CK654" s="9">
        <v>7.39</v>
      </c>
      <c r="CL654" s="9">
        <v>0</v>
      </c>
      <c r="CM654" s="9">
        <v>0</v>
      </c>
      <c r="CN654" s="9">
        <v>1.1000000000000001</v>
      </c>
      <c r="CO654" s="9">
        <v>5.41</v>
      </c>
      <c r="CP654" s="9">
        <v>1.25</v>
      </c>
      <c r="CQ654" s="9">
        <v>7.15</v>
      </c>
      <c r="CR654" s="9">
        <v>0</v>
      </c>
      <c r="CS654" s="9">
        <v>34.94</v>
      </c>
      <c r="CT654" s="9">
        <v>1.28</v>
      </c>
      <c r="CU654" s="9">
        <v>39</v>
      </c>
      <c r="CV654" s="9">
        <v>87.100000000000009</v>
      </c>
      <c r="CW654" s="9" t="s">
        <v>2071</v>
      </c>
      <c r="CX654" s="9">
        <v>594.41</v>
      </c>
      <c r="CY654" s="9">
        <v>0.03</v>
      </c>
      <c r="CZ654" s="9">
        <v>7.0000000000000007E-2</v>
      </c>
      <c r="DA654" s="9">
        <v>0</v>
      </c>
      <c r="DB654" s="9">
        <v>0.01</v>
      </c>
      <c r="DC654" s="9">
        <v>0.01</v>
      </c>
      <c r="DD654" s="9">
        <v>0</v>
      </c>
      <c r="DE654" s="9">
        <v>0</v>
      </c>
      <c r="DF654" s="9">
        <v>0.19</v>
      </c>
      <c r="DG654" s="9">
        <v>0</v>
      </c>
      <c r="DH654" s="9">
        <v>0</v>
      </c>
      <c r="DI654" s="9">
        <v>0</v>
      </c>
      <c r="DJ654" s="9">
        <v>0</v>
      </c>
      <c r="DK654" s="9">
        <v>0</v>
      </c>
      <c r="DL654" s="9">
        <v>0.01</v>
      </c>
      <c r="DM654" s="9">
        <v>0</v>
      </c>
      <c r="DN654" s="9">
        <v>0.04</v>
      </c>
      <c r="DO654" s="9">
        <v>0.02</v>
      </c>
      <c r="DP654" s="9">
        <v>0.04</v>
      </c>
      <c r="DQ654" s="9">
        <v>0.14000000000000001</v>
      </c>
      <c r="DR654" s="9">
        <v>0</v>
      </c>
      <c r="DS654" s="9">
        <v>0.01</v>
      </c>
      <c r="DT654" s="9">
        <v>0</v>
      </c>
      <c r="DU654" s="9">
        <v>0.42</v>
      </c>
      <c r="DV654" s="9">
        <v>0</v>
      </c>
      <c r="DW654" s="9">
        <v>0</v>
      </c>
      <c r="DX654" s="9">
        <v>0</v>
      </c>
      <c r="DY654" s="16" t="s">
        <v>2071</v>
      </c>
      <c r="DZ654" s="16" t="s">
        <v>2073</v>
      </c>
      <c r="EA654" s="16" t="s">
        <v>2055</v>
      </c>
      <c r="EB654" s="16" t="s">
        <v>1948</v>
      </c>
      <c r="EC654" s="9">
        <v>594.41204322299996</v>
      </c>
      <c r="ED654" s="17">
        <v>1084.1283367420199</v>
      </c>
      <c r="EE654" s="18">
        <v>1.82</v>
      </c>
      <c r="EF654" s="19" t="s">
        <v>192</v>
      </c>
      <c r="EG654" s="16" t="s">
        <v>2071</v>
      </c>
      <c r="EH654" s="20" t="s">
        <v>2051</v>
      </c>
      <c r="EI654" s="20" t="s">
        <v>2072</v>
      </c>
      <c r="EJ654" s="20">
        <v>594.41204322299996</v>
      </c>
      <c r="EK654" s="21">
        <v>942.87893086120255</v>
      </c>
      <c r="EL654" s="20">
        <v>1.9877152698048217</v>
      </c>
      <c r="EM654" s="20">
        <v>1874.1748484500572</v>
      </c>
      <c r="EN654" s="22">
        <f t="shared" si="322"/>
        <v>0.31028706752151564</v>
      </c>
      <c r="EO654" s="23">
        <f t="shared" si="323"/>
        <v>0</v>
      </c>
      <c r="EP654" s="22">
        <f t="shared" si="324"/>
        <v>0</v>
      </c>
      <c r="EQ654" s="22">
        <f t="shared" si="325"/>
        <v>4.1503248843879882E-2</v>
      </c>
      <c r="ER654" s="22">
        <f t="shared" si="326"/>
        <v>0</v>
      </c>
      <c r="ES654" s="22">
        <f t="shared" si="327"/>
        <v>0</v>
      </c>
      <c r="ET654" s="22">
        <f t="shared" si="328"/>
        <v>0</v>
      </c>
      <c r="EU654" s="22">
        <f t="shared" si="329"/>
        <v>7.7855177662003172E-3</v>
      </c>
      <c r="EV654" s="22">
        <f t="shared" si="330"/>
        <v>0</v>
      </c>
      <c r="EW654" s="22">
        <f t="shared" si="331"/>
        <v>0.26710765088099286</v>
      </c>
      <c r="EX654" s="22">
        <f t="shared" si="332"/>
        <v>5.8537727565415917E-3</v>
      </c>
      <c r="EY654" s="22">
        <f t="shared" si="333"/>
        <v>0.23889246619446236</v>
      </c>
      <c r="EZ654" s="22">
        <f t="shared" si="334"/>
        <v>0</v>
      </c>
      <c r="FA654" s="22">
        <f t="shared" si="335"/>
        <v>0.14704677164432478</v>
      </c>
      <c r="FB654" s="22">
        <f t="shared" si="336"/>
        <v>0.29181057191359833</v>
      </c>
      <c r="FC654" s="22">
        <f t="shared" si="16"/>
        <v>0.35349159591058743</v>
      </c>
      <c r="FD654" s="22">
        <f t="shared" si="337"/>
        <v>0.565359477124183</v>
      </c>
      <c r="FE654" s="22">
        <f t="shared" si="338"/>
        <v>0.29575163398692811</v>
      </c>
      <c r="FF654" s="22">
        <f t="shared" si="339"/>
        <v>6.0457516339869281E-2</v>
      </c>
      <c r="FG654" s="22">
        <f t="shared" si="340"/>
        <v>7.8431372549019607E-2</v>
      </c>
      <c r="FH654" s="22">
        <f t="shared" si="341"/>
        <v>0.39987292785767925</v>
      </c>
      <c r="FI654" s="23">
        <f t="shared" si="342"/>
        <v>0.12302893779241034</v>
      </c>
      <c r="FJ654" s="24">
        <f t="shared" si="343"/>
        <v>0.43348928550799976</v>
      </c>
      <c r="FK654" s="22">
        <f t="shared" si="344"/>
        <v>0.29126260474343796</v>
      </c>
      <c r="FL654" s="25">
        <v>1368.6369373159446</v>
      </c>
      <c r="FM654" s="25">
        <v>13.483416070677324</v>
      </c>
      <c r="FN654" s="25">
        <v>497.67836592770766</v>
      </c>
      <c r="FO654" s="9">
        <v>327.44491577148438</v>
      </c>
      <c r="FP654" s="26">
        <f t="shared" si="0"/>
        <v>312.55508422851563</v>
      </c>
      <c r="FQ654" s="22">
        <f t="shared" si="345"/>
        <v>6.445444778047113E-2</v>
      </c>
      <c r="FR654" s="28">
        <f t="shared" si="346"/>
        <v>0.20261618413208463</v>
      </c>
      <c r="FS654" s="28">
        <f t="shared" si="347"/>
        <v>0.73244646531608792</v>
      </c>
      <c r="FT654" s="28">
        <f t="shared" si="348"/>
        <v>0</v>
      </c>
      <c r="FU654" s="28">
        <f t="shared" si="349"/>
        <v>0.71005038476594051</v>
      </c>
      <c r="FV654" s="28">
        <f t="shared" si="350"/>
        <v>0.28946671246270317</v>
      </c>
      <c r="FW654" s="22">
        <f t="shared" si="351"/>
        <v>0.22526425229596259</v>
      </c>
      <c r="FX654" s="22">
        <f t="shared" si="352"/>
        <v>2.5840298507462687</v>
      </c>
      <c r="FY654" s="22">
        <f t="shared" si="353"/>
        <v>1.5223880597014926E-2</v>
      </c>
    </row>
    <row r="655" spans="1:181" ht="15.75" customHeight="1">
      <c r="A655" s="9">
        <v>1</v>
      </c>
      <c r="B655" s="9" t="s">
        <v>184</v>
      </c>
      <c r="C655" s="9" t="s">
        <v>2050</v>
      </c>
      <c r="D655" s="9" t="s">
        <v>2051</v>
      </c>
      <c r="E655" s="9" t="s">
        <v>2074</v>
      </c>
      <c r="F655" s="9" t="s">
        <v>2075</v>
      </c>
      <c r="G655" s="9">
        <v>874.93740323899999</v>
      </c>
      <c r="H655" s="9">
        <v>21.875</v>
      </c>
      <c r="I655" s="9">
        <v>25.125</v>
      </c>
      <c r="J655" s="9">
        <v>63.0625</v>
      </c>
      <c r="K655" s="9">
        <v>84.625</v>
      </c>
      <c r="L655" s="9">
        <v>254.9375</v>
      </c>
      <c r="M655" s="9">
        <v>425.25</v>
      </c>
      <c r="N655" s="9">
        <v>447.7843017578125</v>
      </c>
      <c r="O655" s="9">
        <v>936.8087158203125</v>
      </c>
      <c r="P655" s="9">
        <v>726.94055382894408</v>
      </c>
      <c r="Q655" s="9">
        <v>0</v>
      </c>
      <c r="R655" s="9">
        <v>0</v>
      </c>
      <c r="S655" s="9">
        <v>0</v>
      </c>
      <c r="T655" s="9">
        <v>656.6875</v>
      </c>
      <c r="U655" s="9">
        <v>218.1875</v>
      </c>
      <c r="V655" s="9">
        <v>0</v>
      </c>
      <c r="W655" s="9">
        <v>1346.4618241554174</v>
      </c>
      <c r="X655" s="9">
        <v>12.288849367902293</v>
      </c>
      <c r="Y655" s="9">
        <v>36</v>
      </c>
      <c r="Z655" s="9">
        <v>130765.7874</v>
      </c>
      <c r="AA655" s="9">
        <v>93.5</v>
      </c>
      <c r="AB655" s="9">
        <v>70.48</v>
      </c>
      <c r="AC655" s="9">
        <v>68.37</v>
      </c>
      <c r="AD655" s="9">
        <v>2.11</v>
      </c>
      <c r="AE655" s="9">
        <v>5.77</v>
      </c>
      <c r="AF655" s="9">
        <v>5.75</v>
      </c>
      <c r="AG655" s="9">
        <v>11.5</v>
      </c>
      <c r="AH655" s="9">
        <v>30.3</v>
      </c>
      <c r="AI655" s="9">
        <v>34.9</v>
      </c>
      <c r="AJ655" s="9">
        <v>2.6</v>
      </c>
      <c r="AK655" s="9">
        <v>0.8</v>
      </c>
      <c r="AL655" s="9">
        <v>2.39</v>
      </c>
      <c r="AM655" s="9">
        <v>0</v>
      </c>
      <c r="AN655" s="9">
        <v>0</v>
      </c>
      <c r="AO655" s="9">
        <v>0</v>
      </c>
      <c r="AP655" s="9">
        <v>0</v>
      </c>
      <c r="AQ655" s="9">
        <v>1.1000000000000001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  <c r="BD655" s="9">
        <v>0</v>
      </c>
      <c r="BE655" s="9">
        <v>0</v>
      </c>
      <c r="BF655" s="9">
        <v>0</v>
      </c>
      <c r="BG655" s="9">
        <v>0</v>
      </c>
      <c r="BH655" s="9">
        <v>0</v>
      </c>
      <c r="BI655" s="9">
        <v>0</v>
      </c>
      <c r="BJ655" s="9">
        <v>0</v>
      </c>
      <c r="BK655" s="9">
        <v>0</v>
      </c>
      <c r="BL655" s="9">
        <v>0</v>
      </c>
      <c r="BM655" s="9">
        <v>0</v>
      </c>
      <c r="BN655" s="9">
        <v>0</v>
      </c>
      <c r="BO655" s="9">
        <v>11.7</v>
      </c>
      <c r="BP655" s="9">
        <v>0</v>
      </c>
      <c r="BQ655" s="9">
        <v>29.3</v>
      </c>
      <c r="BR655" s="9">
        <v>0</v>
      </c>
      <c r="BS655" s="9">
        <v>2.46</v>
      </c>
      <c r="BT655" s="9">
        <v>0</v>
      </c>
      <c r="BU655" s="9">
        <v>0</v>
      </c>
      <c r="BV655" s="9">
        <v>0</v>
      </c>
      <c r="BW655" s="9">
        <v>0</v>
      </c>
      <c r="BX655" s="9">
        <v>0</v>
      </c>
      <c r="BY655" s="9">
        <v>0</v>
      </c>
      <c r="BZ655" s="9">
        <v>0</v>
      </c>
      <c r="CA655" s="9">
        <v>0</v>
      </c>
      <c r="CB655" s="9">
        <v>0</v>
      </c>
      <c r="CC655" s="9">
        <v>0</v>
      </c>
      <c r="CD655" s="9">
        <v>0</v>
      </c>
      <c r="CE655" s="9">
        <v>0</v>
      </c>
      <c r="CF655" s="9">
        <v>0</v>
      </c>
      <c r="CG655" s="9">
        <v>0</v>
      </c>
      <c r="CH655" s="9">
        <v>0</v>
      </c>
      <c r="CI655" s="9">
        <v>11.33</v>
      </c>
      <c r="CJ655" s="9">
        <v>0</v>
      </c>
      <c r="CK655" s="9">
        <v>0</v>
      </c>
      <c r="CL655" s="9">
        <v>0</v>
      </c>
      <c r="CM655" s="9">
        <v>0</v>
      </c>
      <c r="CN655" s="9">
        <v>1.45</v>
      </c>
      <c r="CO655" s="9">
        <v>11.15</v>
      </c>
      <c r="CP655" s="9">
        <v>0</v>
      </c>
      <c r="CQ655" s="9">
        <v>0</v>
      </c>
      <c r="CR655" s="9">
        <v>0</v>
      </c>
      <c r="CS655" s="9">
        <v>22.62</v>
      </c>
      <c r="CT655" s="9">
        <v>0</v>
      </c>
      <c r="CU655" s="9">
        <v>72</v>
      </c>
      <c r="CV655" s="9">
        <v>57.6</v>
      </c>
      <c r="CW655" s="9" t="s">
        <v>2074</v>
      </c>
      <c r="CX655" s="9">
        <v>874.94</v>
      </c>
      <c r="CY655" s="9">
        <v>0.02</v>
      </c>
      <c r="CZ655" s="9">
        <v>0.06</v>
      </c>
      <c r="DA655" s="9">
        <v>0</v>
      </c>
      <c r="DB655" s="9">
        <v>0</v>
      </c>
      <c r="DC655" s="9">
        <v>0</v>
      </c>
      <c r="DD655" s="9">
        <v>0</v>
      </c>
      <c r="DE655" s="9">
        <v>0.01</v>
      </c>
      <c r="DF655" s="9">
        <v>7.0000000000000007E-2</v>
      </c>
      <c r="DG655" s="9">
        <v>0</v>
      </c>
      <c r="DH655" s="9">
        <v>0</v>
      </c>
      <c r="DI655" s="9">
        <v>0</v>
      </c>
      <c r="DJ655" s="9">
        <v>0</v>
      </c>
      <c r="DK655" s="9">
        <v>0</v>
      </c>
      <c r="DL655" s="9">
        <v>0.3</v>
      </c>
      <c r="DM655" s="9">
        <v>0</v>
      </c>
      <c r="DN655" s="9">
        <v>0.01</v>
      </c>
      <c r="DO655" s="9">
        <v>0</v>
      </c>
      <c r="DP655" s="9">
        <v>0.05</v>
      </c>
      <c r="DQ655" s="9">
        <v>0.03</v>
      </c>
      <c r="DR655" s="9">
        <v>0</v>
      </c>
      <c r="DS655" s="9">
        <v>0</v>
      </c>
      <c r="DT655" s="9">
        <v>0</v>
      </c>
      <c r="DU655" s="9">
        <v>0.44</v>
      </c>
      <c r="DV655" s="9">
        <v>0</v>
      </c>
      <c r="DW655" s="9">
        <v>0</v>
      </c>
      <c r="DX655" s="9">
        <v>0</v>
      </c>
      <c r="DY655" s="16" t="s">
        <v>2074</v>
      </c>
      <c r="DZ655" s="16" t="s">
        <v>2076</v>
      </c>
      <c r="EA655" s="16" t="s">
        <v>2055</v>
      </c>
      <c r="EB655" s="16" t="s">
        <v>1948</v>
      </c>
      <c r="EC655" s="9">
        <v>874.93740323899999</v>
      </c>
      <c r="ED655" s="17">
        <v>1478.01716695032</v>
      </c>
      <c r="EE655" s="18">
        <v>1.69</v>
      </c>
      <c r="EF655" s="19" t="s">
        <v>192</v>
      </c>
      <c r="EG655" s="16" t="s">
        <v>2074</v>
      </c>
      <c r="EH655" s="20" t="s">
        <v>2051</v>
      </c>
      <c r="EI655" s="20" t="s">
        <v>2075</v>
      </c>
      <c r="EJ655" s="20">
        <v>874.93740323899999</v>
      </c>
      <c r="EK655" s="21">
        <v>1398.5645711229947</v>
      </c>
      <c r="EL655" s="20">
        <v>1.6232638888888888</v>
      </c>
      <c r="EM655" s="20">
        <v>2270.2393645833331</v>
      </c>
      <c r="EN655" s="22">
        <f t="shared" si="322"/>
        <v>0.47582887700534759</v>
      </c>
      <c r="EO655" s="23">
        <f t="shared" si="323"/>
        <v>3.7326203208556154E-2</v>
      </c>
      <c r="EP655" s="22">
        <f t="shared" si="324"/>
        <v>0</v>
      </c>
      <c r="EQ655" s="22">
        <f t="shared" si="325"/>
        <v>0</v>
      </c>
      <c r="ER655" s="22">
        <f t="shared" si="326"/>
        <v>0</v>
      </c>
      <c r="ES655" s="22">
        <f t="shared" si="327"/>
        <v>0</v>
      </c>
      <c r="ET655" s="22">
        <f t="shared" si="328"/>
        <v>0</v>
      </c>
      <c r="EU655" s="22">
        <f t="shared" si="329"/>
        <v>0</v>
      </c>
      <c r="EV655" s="22">
        <f t="shared" si="330"/>
        <v>0</v>
      </c>
      <c r="EW655" s="22">
        <f t="shared" si="331"/>
        <v>0.12513368983957218</v>
      </c>
      <c r="EX655" s="22">
        <f t="shared" si="332"/>
        <v>0.31336898395721924</v>
      </c>
      <c r="EY655" s="22">
        <f t="shared" si="333"/>
        <v>0.14748663101604279</v>
      </c>
      <c r="EZ655" s="22">
        <f t="shared" si="334"/>
        <v>0</v>
      </c>
      <c r="FA655" s="22">
        <f t="shared" si="335"/>
        <v>0</v>
      </c>
      <c r="FB655" s="22">
        <f t="shared" si="336"/>
        <v>0.37668449197860959</v>
      </c>
      <c r="FC655" s="22">
        <f t="shared" si="16"/>
        <v>0.73368983957219247</v>
      </c>
      <c r="FD655" s="22">
        <f t="shared" si="337"/>
        <v>0.44169096209912539</v>
      </c>
      <c r="FE655" s="22">
        <f t="shared" si="338"/>
        <v>0.50874635568513127</v>
      </c>
      <c r="FF655" s="22">
        <f t="shared" si="339"/>
        <v>3.7900874635568516E-2</v>
      </c>
      <c r="FG655" s="22">
        <f t="shared" si="340"/>
        <v>1.1661807580174929E-2</v>
      </c>
      <c r="FH655" s="22">
        <f t="shared" si="341"/>
        <v>0.75379679144385026</v>
      </c>
      <c r="FI655" s="23">
        <f t="shared" si="342"/>
        <v>6.1497326203208559E-2</v>
      </c>
      <c r="FJ655" s="24">
        <f t="shared" si="343"/>
        <v>0.12299465240641712</v>
      </c>
      <c r="FK655" s="22">
        <f t="shared" si="344"/>
        <v>0.1068647878738124</v>
      </c>
      <c r="FL655" s="25">
        <v>1346.4618241554174</v>
      </c>
      <c r="FM655" s="25">
        <v>12.288849367902293</v>
      </c>
      <c r="FN655" s="25">
        <v>726.94055382894408</v>
      </c>
      <c r="FO655" s="9">
        <v>447.7843017578125</v>
      </c>
      <c r="FP655" s="26">
        <f t="shared" si="0"/>
        <v>489.0244140625</v>
      </c>
      <c r="FQ655" s="22">
        <f t="shared" si="345"/>
        <v>5.3718128663841527E-2</v>
      </c>
      <c r="FR655" s="28">
        <f t="shared" si="346"/>
        <v>0.16879778993704458</v>
      </c>
      <c r="FS655" s="28">
        <f t="shared" si="347"/>
        <v>0.77741275830929168</v>
      </c>
      <c r="FT655" s="28">
        <f t="shared" si="348"/>
        <v>0</v>
      </c>
      <c r="FU655" s="28">
        <f t="shared" si="349"/>
        <v>0.75055369397737093</v>
      </c>
      <c r="FV655" s="28">
        <f t="shared" si="350"/>
        <v>0.24937498293280688</v>
      </c>
      <c r="FW655" s="22">
        <f t="shared" si="351"/>
        <v>0.77005347593582885</v>
      </c>
      <c r="FX655" s="22">
        <f t="shared" si="352"/>
        <v>2.5972222222222223</v>
      </c>
      <c r="FY655" s="22">
        <f t="shared" si="353"/>
        <v>0</v>
      </c>
    </row>
    <row r="656" spans="1:181" ht="15.75" customHeight="1">
      <c r="A656" s="9">
        <v>1</v>
      </c>
      <c r="B656" s="9" t="s">
        <v>184</v>
      </c>
      <c r="C656" s="9" t="s">
        <v>2050</v>
      </c>
      <c r="D656" s="9" t="s">
        <v>2051</v>
      </c>
      <c r="E656" s="9" t="s">
        <v>2077</v>
      </c>
      <c r="F656" s="9" t="s">
        <v>2078</v>
      </c>
      <c r="G656" s="9">
        <v>252.68197916</v>
      </c>
      <c r="H656" s="9">
        <v>5.375</v>
      </c>
      <c r="I656" s="9">
        <v>5.5625</v>
      </c>
      <c r="J656" s="9">
        <v>10.625</v>
      </c>
      <c r="K656" s="9">
        <v>13.5</v>
      </c>
      <c r="L656" s="9">
        <v>40.9375</v>
      </c>
      <c r="M656" s="9">
        <v>176.5</v>
      </c>
      <c r="N656" s="9">
        <v>140.87220764160156</v>
      </c>
      <c r="O656" s="9">
        <v>433.29489135742188</v>
      </c>
      <c r="P656" s="9">
        <v>265.68764738706079</v>
      </c>
      <c r="Q656" s="9">
        <v>0</v>
      </c>
      <c r="R656" s="9">
        <v>6.25E-2</v>
      </c>
      <c r="S656" s="9">
        <v>0</v>
      </c>
      <c r="T656" s="9">
        <v>50.9375</v>
      </c>
      <c r="U656" s="9">
        <v>201.5</v>
      </c>
      <c r="V656" s="9">
        <v>0</v>
      </c>
      <c r="W656" s="9">
        <v>1302.5997521685254</v>
      </c>
      <c r="X656" s="9">
        <v>14.326277571251548</v>
      </c>
      <c r="Y656" s="9">
        <v>29</v>
      </c>
      <c r="Z656" s="9">
        <v>201721.12109999999</v>
      </c>
      <c r="AA656" s="9">
        <v>84.59</v>
      </c>
      <c r="AB656" s="9">
        <v>1.92</v>
      </c>
      <c r="AC656" s="9">
        <v>1.92</v>
      </c>
      <c r="AD656" s="9">
        <v>0</v>
      </c>
      <c r="AE656" s="9">
        <v>3.01</v>
      </c>
      <c r="AF656" s="9">
        <v>78.97</v>
      </c>
      <c r="AG656" s="9">
        <v>0.69</v>
      </c>
      <c r="AH656" s="9">
        <v>0</v>
      </c>
      <c r="AI656" s="9">
        <v>2.3000000000000003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72.850000000000009</v>
      </c>
      <c r="BD656" s="9">
        <v>0</v>
      </c>
      <c r="BE656" s="9">
        <v>0</v>
      </c>
      <c r="BF656" s="9">
        <v>0</v>
      </c>
      <c r="BG656" s="9">
        <v>0</v>
      </c>
      <c r="BH656" s="9">
        <v>7.06</v>
      </c>
      <c r="BI656" s="9">
        <v>0</v>
      </c>
      <c r="BJ656" s="9">
        <v>0</v>
      </c>
      <c r="BK656" s="9">
        <v>0</v>
      </c>
      <c r="BL656" s="9">
        <v>0</v>
      </c>
      <c r="BM656" s="9">
        <v>0</v>
      </c>
      <c r="BN656" s="9">
        <v>0</v>
      </c>
      <c r="BO656" s="9">
        <v>0</v>
      </c>
      <c r="BP656" s="9">
        <v>0</v>
      </c>
      <c r="BQ656" s="9">
        <v>0</v>
      </c>
      <c r="BR656" s="9">
        <v>0</v>
      </c>
      <c r="BS656" s="9">
        <v>0</v>
      </c>
      <c r="BT656" s="9">
        <v>0</v>
      </c>
      <c r="BU656" s="9">
        <v>0</v>
      </c>
      <c r="BV656" s="9">
        <v>0</v>
      </c>
      <c r="BW656" s="9">
        <v>0</v>
      </c>
      <c r="BX656" s="9">
        <v>0</v>
      </c>
      <c r="BY656" s="9">
        <v>0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9">
        <v>0</v>
      </c>
      <c r="CF656" s="9">
        <v>0</v>
      </c>
      <c r="CG656" s="9">
        <v>1.52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9">
        <v>0</v>
      </c>
      <c r="CO656" s="9">
        <v>0</v>
      </c>
      <c r="CP656" s="9">
        <v>0</v>
      </c>
      <c r="CQ656" s="9">
        <v>0</v>
      </c>
      <c r="CR656" s="9">
        <v>0</v>
      </c>
      <c r="CS656" s="9">
        <v>3.16</v>
      </c>
      <c r="CT656" s="9">
        <v>0</v>
      </c>
      <c r="CU656" s="9">
        <v>2</v>
      </c>
      <c r="CV656" s="9">
        <v>52.2</v>
      </c>
      <c r="CW656" s="9" t="s">
        <v>2077</v>
      </c>
      <c r="CX656" s="9">
        <v>252.68</v>
      </c>
      <c r="CY656" s="9">
        <v>0.02</v>
      </c>
      <c r="CZ656" s="9">
        <v>0.01</v>
      </c>
      <c r="DA656" s="9">
        <v>0</v>
      </c>
      <c r="DB656" s="9">
        <v>0.3</v>
      </c>
      <c r="DC656" s="9">
        <v>0</v>
      </c>
      <c r="DD656" s="9">
        <v>0</v>
      </c>
      <c r="DE656" s="9">
        <v>0</v>
      </c>
      <c r="DF656" s="9">
        <v>0.21</v>
      </c>
      <c r="DG656" s="9">
        <v>0</v>
      </c>
      <c r="DH656" s="9">
        <v>0</v>
      </c>
      <c r="DI656" s="9">
        <v>0</v>
      </c>
      <c r="DJ656" s="9">
        <v>0</v>
      </c>
      <c r="DK656" s="9">
        <v>0</v>
      </c>
      <c r="DL656" s="9">
        <v>0.04</v>
      </c>
      <c r="DM656" s="9">
        <v>0.03</v>
      </c>
      <c r="DN656" s="9">
        <v>0</v>
      </c>
      <c r="DO656" s="9">
        <v>0</v>
      </c>
      <c r="DP656" s="9">
        <v>0.04</v>
      </c>
      <c r="DQ656" s="9">
        <v>0.11</v>
      </c>
      <c r="DR656" s="9">
        <v>0</v>
      </c>
      <c r="DS656" s="9">
        <v>0</v>
      </c>
      <c r="DT656" s="9">
        <v>0</v>
      </c>
      <c r="DU656" s="9">
        <v>0.23</v>
      </c>
      <c r="DV656" s="9">
        <v>0</v>
      </c>
      <c r="DW656" s="9">
        <v>0</v>
      </c>
      <c r="DX656" s="9">
        <v>0</v>
      </c>
      <c r="DY656" s="16" t="s">
        <v>2077</v>
      </c>
      <c r="DZ656" s="16" t="s">
        <v>2079</v>
      </c>
      <c r="EA656" s="16" t="s">
        <v>2055</v>
      </c>
      <c r="EB656" s="16" t="s">
        <v>1948</v>
      </c>
      <c r="EC656" s="9">
        <v>252.68197916</v>
      </c>
      <c r="ED656" s="17">
        <v>133.29260915191998</v>
      </c>
      <c r="EE656" s="18">
        <v>0.53</v>
      </c>
      <c r="EF656" s="19" t="s">
        <v>192</v>
      </c>
      <c r="EG656" s="16" t="s">
        <v>2077</v>
      </c>
      <c r="EH656" s="20" t="s">
        <v>2051</v>
      </c>
      <c r="EI656" s="20" t="s">
        <v>2078</v>
      </c>
      <c r="EJ656" s="20">
        <v>252.68197916</v>
      </c>
      <c r="EK656" s="21">
        <v>2384.6922934152972</v>
      </c>
      <c r="EL656" s="20">
        <v>1.6204980842911878</v>
      </c>
      <c r="EM656" s="20">
        <v>3864.3892931034479</v>
      </c>
      <c r="EN656" s="22">
        <f t="shared" si="322"/>
        <v>0.94467431138432445</v>
      </c>
      <c r="EO656" s="23">
        <f t="shared" si="323"/>
        <v>0</v>
      </c>
      <c r="EP656" s="22">
        <f t="shared" si="324"/>
        <v>0</v>
      </c>
      <c r="EQ656" s="22">
        <f t="shared" si="325"/>
        <v>0.86121290932734373</v>
      </c>
      <c r="ER656" s="22">
        <f t="shared" si="326"/>
        <v>8.3461402056980716E-2</v>
      </c>
      <c r="ES656" s="22">
        <f t="shared" si="327"/>
        <v>0</v>
      </c>
      <c r="ET656" s="22">
        <f t="shared" si="328"/>
        <v>0</v>
      </c>
      <c r="EU656" s="22">
        <f t="shared" si="329"/>
        <v>0</v>
      </c>
      <c r="EV656" s="22">
        <f t="shared" si="330"/>
        <v>0</v>
      </c>
      <c r="EW656" s="22">
        <f t="shared" si="331"/>
        <v>0</v>
      </c>
      <c r="EX656" s="22">
        <f t="shared" si="332"/>
        <v>0</v>
      </c>
      <c r="EY656" s="22">
        <f t="shared" si="333"/>
        <v>0</v>
      </c>
      <c r="EZ656" s="22">
        <f t="shared" si="334"/>
        <v>0</v>
      </c>
      <c r="FA656" s="22">
        <f t="shared" si="335"/>
        <v>1.796902707175789E-2</v>
      </c>
      <c r="FB656" s="22">
        <f t="shared" si="336"/>
        <v>3.7356661543917723E-2</v>
      </c>
      <c r="FC656" s="22">
        <f t="shared" si="16"/>
        <v>2.7189975174370495E-2</v>
      </c>
      <c r="FD656" s="22">
        <f t="shared" si="337"/>
        <v>0</v>
      </c>
      <c r="FE656" s="22">
        <f t="shared" si="338"/>
        <v>1</v>
      </c>
      <c r="FF656" s="22">
        <f t="shared" si="339"/>
        <v>0</v>
      </c>
      <c r="FG656" s="22">
        <f t="shared" si="340"/>
        <v>0</v>
      </c>
      <c r="FH656" s="22">
        <f t="shared" si="341"/>
        <v>2.2697718406431019E-2</v>
      </c>
      <c r="FI656" s="23">
        <f t="shared" si="342"/>
        <v>0.93356188674784246</v>
      </c>
      <c r="FJ656" s="24">
        <f t="shared" si="343"/>
        <v>8.1569925523111465E-3</v>
      </c>
      <c r="FK656" s="22">
        <f t="shared" si="344"/>
        <v>0.33476863004320945</v>
      </c>
      <c r="FL656" s="25">
        <v>1302.5997521685254</v>
      </c>
      <c r="FM656" s="25">
        <v>14.326277571251548</v>
      </c>
      <c r="FN656" s="25">
        <v>265.68764738706079</v>
      </c>
      <c r="FO656" s="9">
        <v>140.87220764160156</v>
      </c>
      <c r="FP656" s="26">
        <f t="shared" si="0"/>
        <v>292.42268371582031</v>
      </c>
      <c r="FQ656" s="22">
        <f t="shared" si="345"/>
        <v>4.3285635312656383E-2</v>
      </c>
      <c r="FR656" s="28">
        <f t="shared" si="346"/>
        <v>9.5475744175344934E-2</v>
      </c>
      <c r="FS656" s="28">
        <f t="shared" si="347"/>
        <v>0.8605184300156089</v>
      </c>
      <c r="FT656" s="28">
        <f t="shared" si="348"/>
        <v>2.4734648750089362E-4</v>
      </c>
      <c r="FU656" s="28">
        <f t="shared" si="349"/>
        <v>0.20158738731322828</v>
      </c>
      <c r="FV656" s="28">
        <f t="shared" si="350"/>
        <v>0.79744507570288103</v>
      </c>
      <c r="FW656" s="22">
        <f t="shared" si="351"/>
        <v>2.3643456673365645E-2</v>
      </c>
      <c r="FX656" s="22">
        <f t="shared" si="352"/>
        <v>2.9168965517241379</v>
      </c>
      <c r="FY656" s="22">
        <f t="shared" si="353"/>
        <v>0</v>
      </c>
    </row>
    <row r="657" spans="1:181" ht="15.75" customHeight="1">
      <c r="A657" s="9">
        <v>1</v>
      </c>
      <c r="B657" s="9" t="s">
        <v>184</v>
      </c>
      <c r="C657" s="9" t="s">
        <v>2050</v>
      </c>
      <c r="D657" s="9" t="s">
        <v>2051</v>
      </c>
      <c r="E657" s="9" t="s">
        <v>2080</v>
      </c>
      <c r="F657" s="9" t="s">
        <v>2081</v>
      </c>
      <c r="G657" s="9">
        <v>344.06873198199997</v>
      </c>
      <c r="H657" s="9">
        <v>2.75</v>
      </c>
      <c r="I657" s="9">
        <v>5.1875</v>
      </c>
      <c r="J657" s="9">
        <v>11.625</v>
      </c>
      <c r="K657" s="9">
        <v>27.1875</v>
      </c>
      <c r="L657" s="9">
        <v>91.625</v>
      </c>
      <c r="M657" s="9">
        <v>205.9375</v>
      </c>
      <c r="N657" s="9">
        <v>98.724327087402344</v>
      </c>
      <c r="O657" s="9">
        <v>561.17364501953125</v>
      </c>
      <c r="P657" s="9">
        <v>352.75789208861397</v>
      </c>
      <c r="Q657" s="9">
        <v>0</v>
      </c>
      <c r="R657" s="9">
        <v>0</v>
      </c>
      <c r="S657" s="9">
        <v>0</v>
      </c>
      <c r="T657" s="9">
        <v>86.1875</v>
      </c>
      <c r="U657" s="9">
        <v>258.125</v>
      </c>
      <c r="V657" s="9">
        <v>0</v>
      </c>
      <c r="W657" s="9">
        <v>1327.6001089126883</v>
      </c>
      <c r="X657" s="9">
        <v>14.172681067344344</v>
      </c>
      <c r="Y657" s="9">
        <v>38</v>
      </c>
      <c r="Z657" s="9">
        <v>122098.4526</v>
      </c>
      <c r="AA657" s="9">
        <v>84.68</v>
      </c>
      <c r="AB657" s="9">
        <v>40.79</v>
      </c>
      <c r="AC657" s="9">
        <v>28.48</v>
      </c>
      <c r="AD657" s="9">
        <v>12.31</v>
      </c>
      <c r="AE657" s="9">
        <v>5.96</v>
      </c>
      <c r="AF657" s="9">
        <v>20.93</v>
      </c>
      <c r="AG657" s="9">
        <v>17</v>
      </c>
      <c r="AH657" s="9">
        <v>9.2000000000000011</v>
      </c>
      <c r="AI657" s="9">
        <v>14.5</v>
      </c>
      <c r="AJ657" s="9">
        <v>0.1</v>
      </c>
      <c r="AK657" s="9">
        <v>0</v>
      </c>
      <c r="AL657" s="9">
        <v>1.17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3.5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26.47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0</v>
      </c>
      <c r="BJ657" s="9">
        <v>0</v>
      </c>
      <c r="BK657" s="9">
        <v>0</v>
      </c>
      <c r="BL657" s="9">
        <v>0</v>
      </c>
      <c r="BM657" s="9">
        <v>0</v>
      </c>
      <c r="BN657" s="9">
        <v>0</v>
      </c>
      <c r="BO657" s="9">
        <v>1.5</v>
      </c>
      <c r="BP657" s="9">
        <v>0</v>
      </c>
      <c r="BQ657" s="9">
        <v>0</v>
      </c>
      <c r="BR657" s="9">
        <v>0</v>
      </c>
      <c r="BS657" s="9">
        <v>1.7</v>
      </c>
      <c r="BT657" s="9">
        <v>0</v>
      </c>
      <c r="BU657" s="9">
        <v>0</v>
      </c>
      <c r="BV657" s="9">
        <v>0</v>
      </c>
      <c r="BW657" s="9">
        <v>0</v>
      </c>
      <c r="BX657" s="9">
        <v>0</v>
      </c>
      <c r="BY657" s="9">
        <v>0</v>
      </c>
      <c r="BZ657" s="9">
        <v>0</v>
      </c>
      <c r="CA657" s="9">
        <v>0</v>
      </c>
      <c r="CB657" s="9">
        <v>0</v>
      </c>
      <c r="CC657" s="9">
        <v>0</v>
      </c>
      <c r="CD657" s="9">
        <v>3.23</v>
      </c>
      <c r="CE657" s="9">
        <v>0</v>
      </c>
      <c r="CF657" s="9">
        <v>17.45</v>
      </c>
      <c r="CG657" s="9">
        <v>6.44</v>
      </c>
      <c r="CH657" s="9">
        <v>0</v>
      </c>
      <c r="CI657" s="9">
        <v>4.8100000000000005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7.25</v>
      </c>
      <c r="CR657" s="9">
        <v>0</v>
      </c>
      <c r="CS657" s="9">
        <v>11.16</v>
      </c>
      <c r="CT657" s="9">
        <v>0</v>
      </c>
      <c r="CU657" s="9">
        <v>43</v>
      </c>
      <c r="CV657" s="9">
        <v>49.4</v>
      </c>
      <c r="CW657" s="9" t="s">
        <v>2080</v>
      </c>
      <c r="CX657" s="9">
        <v>344.07</v>
      </c>
      <c r="CY657" s="9">
        <v>0.05</v>
      </c>
      <c r="CZ657" s="9">
        <v>0.17</v>
      </c>
      <c r="DA657" s="9">
        <v>0</v>
      </c>
      <c r="DB657" s="9">
        <v>0.05</v>
      </c>
      <c r="DC657" s="9">
        <v>0.01</v>
      </c>
      <c r="DD657" s="9">
        <v>0</v>
      </c>
      <c r="DE657" s="9">
        <v>0</v>
      </c>
      <c r="DF657" s="9">
        <v>0.16</v>
      </c>
      <c r="DG657" s="9">
        <v>0</v>
      </c>
      <c r="DH657" s="9">
        <v>0</v>
      </c>
      <c r="DI657" s="9">
        <v>0</v>
      </c>
      <c r="DJ657" s="9">
        <v>0</v>
      </c>
      <c r="DK657" s="9">
        <v>0</v>
      </c>
      <c r="DL657" s="9">
        <v>0.01</v>
      </c>
      <c r="DM657" s="9">
        <v>0</v>
      </c>
      <c r="DN657" s="9">
        <v>0.08</v>
      </c>
      <c r="DO657" s="9">
        <v>0.02</v>
      </c>
      <c r="DP657" s="9">
        <v>0.09</v>
      </c>
      <c r="DQ657" s="9">
        <v>0.15</v>
      </c>
      <c r="DR657" s="9">
        <v>0</v>
      </c>
      <c r="DS657" s="9">
        <v>0</v>
      </c>
      <c r="DT657" s="9">
        <v>0</v>
      </c>
      <c r="DU657" s="9">
        <v>0.21</v>
      </c>
      <c r="DV657" s="9">
        <v>0</v>
      </c>
      <c r="DW657" s="9">
        <v>0</v>
      </c>
      <c r="DX657" s="9">
        <v>0</v>
      </c>
      <c r="DY657" s="16" t="s">
        <v>2080</v>
      </c>
      <c r="DZ657" s="16" t="s">
        <v>2082</v>
      </c>
      <c r="EA657" s="16" t="s">
        <v>2055</v>
      </c>
      <c r="EB657" s="16" t="s">
        <v>1948</v>
      </c>
      <c r="EC657" s="9">
        <v>344.06873198199997</v>
      </c>
      <c r="ED657" s="17">
        <v>420.52739473290001</v>
      </c>
      <c r="EE657" s="18">
        <v>1.22</v>
      </c>
      <c r="EF657" s="19" t="s">
        <v>192</v>
      </c>
      <c r="EG657" s="16" t="s">
        <v>2080</v>
      </c>
      <c r="EH657" s="20" t="s">
        <v>2051</v>
      </c>
      <c r="EI657" s="20" t="s">
        <v>2081</v>
      </c>
      <c r="EJ657" s="20">
        <v>344.06873198199997</v>
      </c>
      <c r="EK657" s="21">
        <v>1441.8806400566839</v>
      </c>
      <c r="EL657" s="20">
        <v>1.7141700404858302</v>
      </c>
      <c r="EM657" s="20">
        <v>2471.6285951417008</v>
      </c>
      <c r="EN657" s="22">
        <f t="shared" si="322"/>
        <v>0.34411903637222485</v>
      </c>
      <c r="EO657" s="23">
        <f t="shared" si="323"/>
        <v>1.381672177609825E-2</v>
      </c>
      <c r="EP657" s="22">
        <f t="shared" si="324"/>
        <v>0</v>
      </c>
      <c r="EQ657" s="22">
        <f t="shared" si="325"/>
        <v>0.32606553338260652</v>
      </c>
      <c r="ER657" s="22">
        <f t="shared" si="326"/>
        <v>0</v>
      </c>
      <c r="ES657" s="22">
        <f t="shared" si="327"/>
        <v>0</v>
      </c>
      <c r="ET657" s="22">
        <f t="shared" si="328"/>
        <v>0</v>
      </c>
      <c r="EU657" s="22">
        <f t="shared" si="329"/>
        <v>0</v>
      </c>
      <c r="EV657" s="22">
        <f t="shared" si="330"/>
        <v>0</v>
      </c>
      <c r="EW657" s="22">
        <f t="shared" si="331"/>
        <v>1.8477457501847743E-2</v>
      </c>
      <c r="EX657" s="22">
        <f t="shared" si="332"/>
        <v>0</v>
      </c>
      <c r="EY657" s="22">
        <f t="shared" si="333"/>
        <v>8.0192165558019224E-2</v>
      </c>
      <c r="EZ657" s="22">
        <f t="shared" si="334"/>
        <v>0</v>
      </c>
      <c r="FA657" s="22">
        <f t="shared" si="335"/>
        <v>0.33407243163340722</v>
      </c>
      <c r="FB657" s="22">
        <f t="shared" si="336"/>
        <v>0.22677999507267799</v>
      </c>
      <c r="FC657" s="22">
        <f t="shared" si="16"/>
        <v>0.28105810108644314</v>
      </c>
      <c r="FD657" s="22">
        <f t="shared" si="337"/>
        <v>0.38655462184873945</v>
      </c>
      <c r="FE657" s="22">
        <f t="shared" si="338"/>
        <v>0.60924369747899154</v>
      </c>
      <c r="FF657" s="22">
        <f t="shared" si="339"/>
        <v>4.2016806722689074E-3</v>
      </c>
      <c r="FG657" s="22">
        <f t="shared" si="340"/>
        <v>0</v>
      </c>
      <c r="FH657" s="22">
        <f t="shared" si="341"/>
        <v>0.48169579593764755</v>
      </c>
      <c r="FI657" s="23">
        <f t="shared" si="342"/>
        <v>0.24716580066131316</v>
      </c>
      <c r="FJ657" s="24">
        <f t="shared" si="343"/>
        <v>0.20075578649031647</v>
      </c>
      <c r="FK657" s="22">
        <f t="shared" si="344"/>
        <v>0.24611361663759104</v>
      </c>
      <c r="FL657" s="25">
        <v>1327.6001089126883</v>
      </c>
      <c r="FM657" s="25">
        <v>14.172681067344344</v>
      </c>
      <c r="FN657" s="25">
        <v>352.75789208861397</v>
      </c>
      <c r="FO657" s="9">
        <v>98.724327087402344</v>
      </c>
      <c r="FP657" s="26">
        <f t="shared" si="0"/>
        <v>462.44931793212891</v>
      </c>
      <c r="FQ657" s="22">
        <f t="shared" si="345"/>
        <v>2.3069518564724598E-2</v>
      </c>
      <c r="FR657" s="28">
        <f t="shared" si="346"/>
        <v>0.11280449628892894</v>
      </c>
      <c r="FS657" s="28">
        <f t="shared" si="347"/>
        <v>0.86483447154845516</v>
      </c>
      <c r="FT657" s="28">
        <f t="shared" si="348"/>
        <v>0</v>
      </c>
      <c r="FU657" s="28">
        <f t="shared" si="349"/>
        <v>0.25049500866736391</v>
      </c>
      <c r="FV657" s="28">
        <f t="shared" si="350"/>
        <v>0.75021347773474478</v>
      </c>
      <c r="FW657" s="22">
        <f t="shared" si="351"/>
        <v>0.50779404818138874</v>
      </c>
      <c r="FX657" s="22">
        <f t="shared" si="352"/>
        <v>2.2284210526315791</v>
      </c>
      <c r="FY657" s="22">
        <f t="shared" si="353"/>
        <v>9.2105263157894732E-2</v>
      </c>
    </row>
    <row r="658" spans="1:181" ht="15.75" customHeight="1">
      <c r="A658" s="9">
        <v>1</v>
      </c>
      <c r="B658" s="9" t="s">
        <v>184</v>
      </c>
      <c r="C658" s="9" t="s">
        <v>2050</v>
      </c>
      <c r="D658" s="9" t="s">
        <v>2051</v>
      </c>
      <c r="E658" s="9" t="s">
        <v>2083</v>
      </c>
      <c r="F658" s="9" t="s">
        <v>2084</v>
      </c>
      <c r="G658" s="9">
        <v>1666.7450672699999</v>
      </c>
      <c r="H658" s="9">
        <v>41.9375</v>
      </c>
      <c r="I658" s="9">
        <v>61.6875</v>
      </c>
      <c r="J658" s="9">
        <v>136.6875</v>
      </c>
      <c r="K658" s="9">
        <v>169.5625</v>
      </c>
      <c r="L658" s="9">
        <v>439.5625</v>
      </c>
      <c r="M658" s="9">
        <v>816.8125</v>
      </c>
      <c r="N658" s="9">
        <v>469.4755859375</v>
      </c>
      <c r="O658" s="9">
        <v>970.13897705078125</v>
      </c>
      <c r="P658" s="9">
        <v>695.84422459870643</v>
      </c>
      <c r="Q658" s="9">
        <v>0</v>
      </c>
      <c r="R658" s="9">
        <v>0</v>
      </c>
      <c r="S658" s="9">
        <v>0</v>
      </c>
      <c r="T658" s="9">
        <v>1210.1875</v>
      </c>
      <c r="U658" s="9">
        <v>456.0625</v>
      </c>
      <c r="V658" s="9">
        <v>0</v>
      </c>
      <c r="W658" s="9">
        <v>1354.778015221385</v>
      </c>
      <c r="X658" s="9">
        <v>12.602120496382108</v>
      </c>
      <c r="Y658" s="9">
        <v>87</v>
      </c>
      <c r="Z658" s="9">
        <v>286828.46850000002</v>
      </c>
      <c r="AA658" s="9">
        <v>193.29</v>
      </c>
      <c r="AB658" s="9">
        <v>130.69</v>
      </c>
      <c r="AC658" s="9">
        <v>117.93</v>
      </c>
      <c r="AD658" s="9">
        <v>12.76</v>
      </c>
      <c r="AE658" s="9">
        <v>12.8</v>
      </c>
      <c r="AF658" s="9">
        <v>31.94</v>
      </c>
      <c r="AG658" s="9">
        <v>17.86</v>
      </c>
      <c r="AH658" s="9">
        <v>51.3</v>
      </c>
      <c r="AI658" s="9">
        <v>55.5</v>
      </c>
      <c r="AJ658" s="9">
        <v>3.8</v>
      </c>
      <c r="AK658" s="9">
        <v>1.6</v>
      </c>
      <c r="AL658" s="9">
        <v>3.09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2.58</v>
      </c>
      <c r="AT658" s="9">
        <v>0</v>
      </c>
      <c r="AU658" s="9">
        <v>2.4700000000000002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17.63</v>
      </c>
      <c r="BD658" s="9">
        <v>0</v>
      </c>
      <c r="BE658" s="9">
        <v>0</v>
      </c>
      <c r="BF658" s="9">
        <v>0</v>
      </c>
      <c r="BG658" s="9">
        <v>0</v>
      </c>
      <c r="BH658" s="9">
        <v>2.6</v>
      </c>
      <c r="BI658" s="9">
        <v>0</v>
      </c>
      <c r="BJ658" s="9">
        <v>0</v>
      </c>
      <c r="BK658" s="9">
        <v>0</v>
      </c>
      <c r="BL658" s="9">
        <v>0</v>
      </c>
      <c r="BM658" s="9">
        <v>0</v>
      </c>
      <c r="BN658" s="9">
        <v>2.5</v>
      </c>
      <c r="BO658" s="9">
        <v>6.87</v>
      </c>
      <c r="BP658" s="9">
        <v>0</v>
      </c>
      <c r="BQ658" s="9">
        <v>20.57</v>
      </c>
      <c r="BR658" s="9">
        <v>8.17</v>
      </c>
      <c r="BS658" s="9">
        <v>0</v>
      </c>
      <c r="BT658" s="9">
        <v>0</v>
      </c>
      <c r="BU658" s="9">
        <v>0</v>
      </c>
      <c r="BV658" s="9">
        <v>0</v>
      </c>
      <c r="BW658" s="9">
        <v>0</v>
      </c>
      <c r="BX658" s="9">
        <v>0</v>
      </c>
      <c r="BY658" s="9">
        <v>0</v>
      </c>
      <c r="BZ658" s="9">
        <v>0</v>
      </c>
      <c r="CA658" s="9">
        <v>0</v>
      </c>
      <c r="CB658" s="9">
        <v>0</v>
      </c>
      <c r="CC658" s="9">
        <v>0</v>
      </c>
      <c r="CD658" s="9">
        <v>5.17</v>
      </c>
      <c r="CE658" s="9">
        <v>0</v>
      </c>
      <c r="CF658" s="9">
        <v>4.7</v>
      </c>
      <c r="CG658" s="9">
        <v>0</v>
      </c>
      <c r="CH658" s="9">
        <v>0</v>
      </c>
      <c r="CI658" s="9">
        <v>35.76</v>
      </c>
      <c r="CJ658" s="9">
        <v>0</v>
      </c>
      <c r="CK658" s="9">
        <v>1.5</v>
      </c>
      <c r="CL658" s="9">
        <v>0</v>
      </c>
      <c r="CM658" s="9">
        <v>0</v>
      </c>
      <c r="CN658" s="9">
        <v>1.93</v>
      </c>
      <c r="CO658" s="9">
        <v>27.8</v>
      </c>
      <c r="CP658" s="9">
        <v>0</v>
      </c>
      <c r="CQ658" s="9">
        <v>7.85</v>
      </c>
      <c r="CR658" s="9">
        <v>0</v>
      </c>
      <c r="CS658" s="9">
        <v>42.1</v>
      </c>
      <c r="CT658" s="9">
        <v>0</v>
      </c>
      <c r="CU658" s="9">
        <v>125</v>
      </c>
      <c r="CV658" s="9">
        <v>147.9</v>
      </c>
      <c r="CW658" s="9" t="s">
        <v>2083</v>
      </c>
      <c r="CX658" s="9">
        <v>1666.75</v>
      </c>
      <c r="CY658" s="9">
        <v>0.02</v>
      </c>
      <c r="CZ658" s="9">
        <v>0.03</v>
      </c>
      <c r="DA658" s="9">
        <v>0</v>
      </c>
      <c r="DB658" s="9">
        <v>0</v>
      </c>
      <c r="DC658" s="9">
        <v>0</v>
      </c>
      <c r="DD658" s="9">
        <v>0</v>
      </c>
      <c r="DE658" s="9">
        <v>0</v>
      </c>
      <c r="DF658" s="9">
        <v>0.12</v>
      </c>
      <c r="DG658" s="9">
        <v>0</v>
      </c>
      <c r="DH658" s="9">
        <v>0</v>
      </c>
      <c r="DI658" s="9">
        <v>0</v>
      </c>
      <c r="DJ658" s="9">
        <v>0</v>
      </c>
      <c r="DK658" s="9">
        <v>0</v>
      </c>
      <c r="DL658" s="9">
        <v>0.3</v>
      </c>
      <c r="DM658" s="9">
        <v>0</v>
      </c>
      <c r="DN658" s="9">
        <v>0.02</v>
      </c>
      <c r="DO658" s="9">
        <v>0</v>
      </c>
      <c r="DP658" s="9">
        <v>0.05</v>
      </c>
      <c r="DQ658" s="9">
        <v>7.0000000000000007E-2</v>
      </c>
      <c r="DR658" s="9">
        <v>0</v>
      </c>
      <c r="DS658" s="9">
        <v>0</v>
      </c>
      <c r="DT658" s="9">
        <v>0</v>
      </c>
      <c r="DU658" s="9">
        <v>0.36</v>
      </c>
      <c r="DV658" s="9">
        <v>0.01</v>
      </c>
      <c r="DW658" s="9">
        <v>0</v>
      </c>
      <c r="DX658" s="9">
        <v>0</v>
      </c>
      <c r="DY658" s="16" t="s">
        <v>2083</v>
      </c>
      <c r="DZ658" s="16" t="s">
        <v>2085</v>
      </c>
      <c r="EA658" s="16" t="s">
        <v>2055</v>
      </c>
      <c r="EB658" s="16" t="s">
        <v>1948</v>
      </c>
      <c r="EC658" s="9">
        <v>1666.7450672699999</v>
      </c>
      <c r="ED658" s="17">
        <v>2704.5576272152102</v>
      </c>
      <c r="EE658" s="18">
        <v>1.62</v>
      </c>
      <c r="EF658" s="19" t="s">
        <v>192</v>
      </c>
      <c r="EG658" s="16" t="s">
        <v>2083</v>
      </c>
      <c r="EH658" s="20" t="s">
        <v>2051</v>
      </c>
      <c r="EI658" s="20" t="s">
        <v>2084</v>
      </c>
      <c r="EJ658" s="20">
        <v>1666.7450672699999</v>
      </c>
      <c r="EK658" s="21">
        <v>1483.9281313052927</v>
      </c>
      <c r="EL658" s="20">
        <v>1.3068965517241378</v>
      </c>
      <c r="EM658" s="20">
        <v>1939.3405578093307</v>
      </c>
      <c r="EN658" s="22">
        <f t="shared" si="322"/>
        <v>0.28832324486522842</v>
      </c>
      <c r="EO658" s="23">
        <f t="shared" si="323"/>
        <v>1.5986341766257954E-2</v>
      </c>
      <c r="EP658" s="22">
        <f t="shared" si="324"/>
        <v>1.2951601908657125E-2</v>
      </c>
      <c r="EQ658" s="22">
        <f t="shared" si="325"/>
        <v>9.2444024959362381E-2</v>
      </c>
      <c r="ER658" s="22">
        <f t="shared" si="326"/>
        <v>1.36332651670075E-2</v>
      </c>
      <c r="ES658" s="22">
        <f t="shared" si="327"/>
        <v>0</v>
      </c>
      <c r="ET658" s="22">
        <f t="shared" si="328"/>
        <v>0</v>
      </c>
      <c r="EU658" s="22">
        <f t="shared" si="329"/>
        <v>0</v>
      </c>
      <c r="EV658" s="22">
        <f t="shared" si="330"/>
        <v>1.3108908814430288E-2</v>
      </c>
      <c r="EW658" s="22">
        <f t="shared" si="331"/>
        <v>3.602328142205443E-2</v>
      </c>
      <c r="EX658" s="22">
        <f t="shared" si="332"/>
        <v>0.10786010172513241</v>
      </c>
      <c r="EY658" s="22">
        <f t="shared" si="333"/>
        <v>0.23821509097582719</v>
      </c>
      <c r="EZ658" s="22">
        <f t="shared" si="334"/>
        <v>0</v>
      </c>
      <c r="FA658" s="22">
        <f t="shared" si="335"/>
        <v>5.1753971999370783E-2</v>
      </c>
      <c r="FB658" s="22">
        <f t="shared" si="336"/>
        <v>0.41780714173352218</v>
      </c>
      <c r="FC658" s="22">
        <f t="shared" si="16"/>
        <v>0.58047493403693928</v>
      </c>
      <c r="FD658" s="22">
        <f t="shared" si="337"/>
        <v>0.45721925133689839</v>
      </c>
      <c r="FE658" s="22">
        <f t="shared" si="338"/>
        <v>0.49465240641711233</v>
      </c>
      <c r="FF658" s="22">
        <f t="shared" si="339"/>
        <v>3.3868092691622102E-2</v>
      </c>
      <c r="FG658" s="22">
        <f t="shared" si="340"/>
        <v>1.4260249554367204E-2</v>
      </c>
      <c r="FH658" s="22">
        <f t="shared" si="341"/>
        <v>0.67613430596513013</v>
      </c>
      <c r="FI658" s="23">
        <f t="shared" si="342"/>
        <v>0.16524393398520359</v>
      </c>
      <c r="FJ658" s="24">
        <f t="shared" si="343"/>
        <v>9.2400020694293553E-2</v>
      </c>
      <c r="FK658" s="22">
        <f t="shared" si="344"/>
        <v>0.1159685447976721</v>
      </c>
      <c r="FL658" s="25">
        <v>1354.778015221385</v>
      </c>
      <c r="FM658" s="25">
        <v>12.602120496382108</v>
      </c>
      <c r="FN658" s="25">
        <v>695.84422459870643</v>
      </c>
      <c r="FO658" s="9">
        <v>469.4755859375</v>
      </c>
      <c r="FP658" s="26">
        <f t="shared" si="0"/>
        <v>500.66339111328125</v>
      </c>
      <c r="FQ658" s="22">
        <f t="shared" si="345"/>
        <v>6.2172075403066754E-2</v>
      </c>
      <c r="FR658" s="28">
        <f t="shared" si="346"/>
        <v>0.18374135674006459</v>
      </c>
      <c r="FS658" s="28">
        <f t="shared" si="347"/>
        <v>0.75378954146709765</v>
      </c>
      <c r="FT658" s="28">
        <f t="shared" si="348"/>
        <v>0</v>
      </c>
      <c r="FU658" s="28">
        <f t="shared" si="349"/>
        <v>0.72607834501181034</v>
      </c>
      <c r="FV658" s="28">
        <f t="shared" si="350"/>
        <v>0.27362462859841863</v>
      </c>
      <c r="FW658" s="22">
        <f t="shared" si="351"/>
        <v>0.64669667339231207</v>
      </c>
      <c r="FX658" s="22">
        <f t="shared" si="352"/>
        <v>2.2217241379310342</v>
      </c>
      <c r="FY658" s="22">
        <f t="shared" si="353"/>
        <v>2.9655172413793104E-2</v>
      </c>
    </row>
    <row r="659" spans="1:181" ht="15.75" customHeight="1">
      <c r="A659" s="9">
        <v>1</v>
      </c>
      <c r="B659" s="9" t="s">
        <v>184</v>
      </c>
      <c r="C659" s="9" t="s">
        <v>2050</v>
      </c>
      <c r="D659" s="9" t="s">
        <v>2051</v>
      </c>
      <c r="E659" s="9" t="s">
        <v>2086</v>
      </c>
      <c r="F659" s="9" t="s">
        <v>2087</v>
      </c>
      <c r="G659" s="9">
        <v>289.52578324199999</v>
      </c>
      <c r="H659" s="9">
        <v>54.5</v>
      </c>
      <c r="I659" s="9">
        <v>5.0625</v>
      </c>
      <c r="J659" s="9">
        <v>7.625</v>
      </c>
      <c r="K659" s="9">
        <v>10.9375</v>
      </c>
      <c r="L659" s="9">
        <v>34.9375</v>
      </c>
      <c r="M659" s="9">
        <v>176.375</v>
      </c>
      <c r="N659" s="9">
        <v>43.432693481445313</v>
      </c>
      <c r="O659" s="9">
        <v>287.26007080078125</v>
      </c>
      <c r="P659" s="9">
        <v>126.05751371455743</v>
      </c>
      <c r="Q659" s="9">
        <v>30.5</v>
      </c>
      <c r="R659" s="9">
        <v>0</v>
      </c>
      <c r="S659" s="9">
        <v>0</v>
      </c>
      <c r="T659" s="9">
        <v>18.4375</v>
      </c>
      <c r="U659" s="9">
        <v>240.5</v>
      </c>
      <c r="V659" s="9">
        <v>0</v>
      </c>
      <c r="W659" s="9">
        <v>1287.3523685918235</v>
      </c>
      <c r="X659" s="9">
        <v>14.672688730261735</v>
      </c>
      <c r="Y659" s="9">
        <v>4</v>
      </c>
      <c r="Z659" s="9">
        <v>8565.0568999999996</v>
      </c>
      <c r="AA659" s="9">
        <v>6.94</v>
      </c>
      <c r="AB659" s="9">
        <v>2.54</v>
      </c>
      <c r="AC659" s="9">
        <v>1.54</v>
      </c>
      <c r="AD659" s="9">
        <v>1</v>
      </c>
      <c r="AE659" s="9">
        <v>0.75</v>
      </c>
      <c r="AF659" s="9">
        <v>1.1000000000000001</v>
      </c>
      <c r="AG659" s="9">
        <v>2.5499999999999998</v>
      </c>
      <c r="AH659" s="9">
        <v>0</v>
      </c>
      <c r="AI659" s="9">
        <v>5.9</v>
      </c>
      <c r="AJ659" s="9">
        <v>0.2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  <c r="BD659" s="9">
        <v>0</v>
      </c>
      <c r="BE659" s="9">
        <v>0</v>
      </c>
      <c r="BF659" s="9">
        <v>0</v>
      </c>
      <c r="BG659" s="9">
        <v>0</v>
      </c>
      <c r="BH659" s="9">
        <v>0</v>
      </c>
      <c r="BI659" s="9">
        <v>4.3</v>
      </c>
      <c r="BJ659" s="9">
        <v>0</v>
      </c>
      <c r="BK659" s="9">
        <v>0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1.54</v>
      </c>
      <c r="BR659" s="9">
        <v>0</v>
      </c>
      <c r="BS659" s="9">
        <v>0</v>
      </c>
      <c r="BT659" s="9">
        <v>0</v>
      </c>
      <c r="BU659" s="9">
        <v>0</v>
      </c>
      <c r="BV659" s="9">
        <v>0</v>
      </c>
      <c r="BW659" s="9">
        <v>0</v>
      </c>
      <c r="BX659" s="9">
        <v>0</v>
      </c>
      <c r="BY659" s="9">
        <v>0</v>
      </c>
      <c r="BZ659" s="9">
        <v>0</v>
      </c>
      <c r="CA659" s="9">
        <v>0</v>
      </c>
      <c r="CB659" s="9">
        <v>0</v>
      </c>
      <c r="CC659" s="9">
        <v>0</v>
      </c>
      <c r="CD659" s="9">
        <v>0</v>
      </c>
      <c r="CE659" s="9">
        <v>0</v>
      </c>
      <c r="CF659" s="9">
        <v>0</v>
      </c>
      <c r="CG659" s="9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1.1000000000000001</v>
      </c>
      <c r="CT659" s="9">
        <v>0</v>
      </c>
      <c r="CU659" s="9">
        <v>4</v>
      </c>
      <c r="CV659" s="9">
        <v>4.4000000000000004</v>
      </c>
      <c r="CW659" s="9" t="s">
        <v>2086</v>
      </c>
      <c r="CX659" s="9">
        <v>289.52999999999997</v>
      </c>
      <c r="CY659" s="9">
        <v>0.06</v>
      </c>
      <c r="CZ659" s="9">
        <v>0</v>
      </c>
      <c r="DA659" s="9">
        <v>0</v>
      </c>
      <c r="DB659" s="9">
        <v>0.01</v>
      </c>
      <c r="DC659" s="9">
        <v>0.01</v>
      </c>
      <c r="DD659" s="9">
        <v>0</v>
      </c>
      <c r="DE659" s="9">
        <v>0</v>
      </c>
      <c r="DF659" s="9">
        <v>0.26</v>
      </c>
      <c r="DG659" s="9">
        <v>0</v>
      </c>
      <c r="DH659" s="9">
        <v>0</v>
      </c>
      <c r="DI659" s="9">
        <v>0</v>
      </c>
      <c r="DJ659" s="9">
        <v>0</v>
      </c>
      <c r="DK659" s="9">
        <v>0</v>
      </c>
      <c r="DL659" s="9">
        <v>0.02</v>
      </c>
      <c r="DM659" s="9">
        <v>0.01</v>
      </c>
      <c r="DN659" s="9">
        <v>0.15</v>
      </c>
      <c r="DO659" s="9">
        <v>0.08</v>
      </c>
      <c r="DP659" s="9">
        <v>0.09</v>
      </c>
      <c r="DQ659" s="9">
        <v>0.08</v>
      </c>
      <c r="DR659" s="9">
        <v>0</v>
      </c>
      <c r="DS659" s="9">
        <v>0</v>
      </c>
      <c r="DT659" s="9">
        <v>0</v>
      </c>
      <c r="DU659" s="9">
        <v>0.05</v>
      </c>
      <c r="DV659" s="9">
        <v>0</v>
      </c>
      <c r="DW659" s="9">
        <v>0</v>
      </c>
      <c r="DX659" s="9">
        <v>0.2</v>
      </c>
      <c r="DY659" s="16" t="s">
        <v>2086</v>
      </c>
      <c r="DZ659" s="16" t="s">
        <v>2088</v>
      </c>
      <c r="EA659" s="16" t="s">
        <v>2055</v>
      </c>
      <c r="EB659" s="16" t="s">
        <v>1948</v>
      </c>
      <c r="EC659" s="9">
        <v>289.52578324199999</v>
      </c>
      <c r="ED659" s="17">
        <v>109.29152537069999</v>
      </c>
      <c r="EE659" s="18">
        <v>0.38</v>
      </c>
      <c r="EF659" s="19" t="s">
        <v>192</v>
      </c>
      <c r="EG659" s="16" t="s">
        <v>2086</v>
      </c>
      <c r="EH659" s="20" t="s">
        <v>2051</v>
      </c>
      <c r="EI659" s="20" t="s">
        <v>2087</v>
      </c>
      <c r="EJ659" s="20">
        <v>289.52578324199999</v>
      </c>
      <c r="EK659" s="21">
        <v>1234.1580547550432</v>
      </c>
      <c r="EL659" s="20">
        <v>1.5772727272727272</v>
      </c>
      <c r="EM659" s="20">
        <v>1946.6038409090906</v>
      </c>
      <c r="EN659" s="22">
        <f t="shared" si="322"/>
        <v>0.84149855907780968</v>
      </c>
      <c r="EO659" s="23">
        <f t="shared" si="323"/>
        <v>0</v>
      </c>
      <c r="EP659" s="22">
        <f t="shared" si="324"/>
        <v>0</v>
      </c>
      <c r="EQ659" s="22">
        <f t="shared" si="325"/>
        <v>0</v>
      </c>
      <c r="ER659" s="22">
        <f t="shared" si="326"/>
        <v>0.6195965417867435</v>
      </c>
      <c r="ES659" s="22">
        <f t="shared" si="327"/>
        <v>0</v>
      </c>
      <c r="ET659" s="22">
        <f t="shared" si="328"/>
        <v>0</v>
      </c>
      <c r="EU659" s="22">
        <f t="shared" si="329"/>
        <v>0</v>
      </c>
      <c r="EV659" s="22">
        <f t="shared" si="330"/>
        <v>0</v>
      </c>
      <c r="EW659" s="22">
        <f t="shared" si="331"/>
        <v>0</v>
      </c>
      <c r="EX659" s="22">
        <f t="shared" si="332"/>
        <v>0.22190201729106626</v>
      </c>
      <c r="EY659" s="22">
        <f t="shared" si="333"/>
        <v>0</v>
      </c>
      <c r="EZ659" s="22">
        <f t="shared" si="334"/>
        <v>0</v>
      </c>
      <c r="FA659" s="22">
        <f t="shared" si="335"/>
        <v>0</v>
      </c>
      <c r="FB659" s="22">
        <f t="shared" si="336"/>
        <v>0.15850144092219021</v>
      </c>
      <c r="FC659" s="22">
        <f t="shared" si="16"/>
        <v>0.87896253602305474</v>
      </c>
      <c r="FD659" s="22">
        <f t="shared" si="337"/>
        <v>0</v>
      </c>
      <c r="FE659" s="22">
        <f t="shared" si="338"/>
        <v>0.96721311475409832</v>
      </c>
      <c r="FF659" s="22">
        <f t="shared" si="339"/>
        <v>3.2786885245901641E-2</v>
      </c>
      <c r="FG659" s="22">
        <f t="shared" si="340"/>
        <v>0</v>
      </c>
      <c r="FH659" s="22">
        <f t="shared" si="341"/>
        <v>0.36599423631123917</v>
      </c>
      <c r="FI659" s="23">
        <f t="shared" si="342"/>
        <v>0.15850144092219021</v>
      </c>
      <c r="FJ659" s="24">
        <f t="shared" si="343"/>
        <v>0.36743515850144087</v>
      </c>
      <c r="FK659" s="22">
        <f t="shared" si="344"/>
        <v>2.3970231328928674E-2</v>
      </c>
      <c r="FL659" s="25">
        <v>1287.3523685918235</v>
      </c>
      <c r="FM659" s="25">
        <v>14.672688730261735</v>
      </c>
      <c r="FN659" s="25">
        <v>126.05751371455743</v>
      </c>
      <c r="FO659" s="9">
        <v>43.432693481445313</v>
      </c>
      <c r="FP659" s="26">
        <f t="shared" si="0"/>
        <v>243.82737731933594</v>
      </c>
      <c r="FQ659" s="22">
        <f t="shared" si="345"/>
        <v>0.2057243376843392</v>
      </c>
      <c r="FR659" s="28">
        <f t="shared" si="346"/>
        <v>6.411346095723898E-2</v>
      </c>
      <c r="FS659" s="28">
        <f t="shared" si="347"/>
        <v>0.72985727776574061</v>
      </c>
      <c r="FT659" s="28">
        <f t="shared" si="348"/>
        <v>0</v>
      </c>
      <c r="FU659" s="28">
        <f t="shared" si="349"/>
        <v>6.3681720479412451E-2</v>
      </c>
      <c r="FV659" s="28">
        <f t="shared" si="350"/>
        <v>0.83066867933823418</v>
      </c>
      <c r="FW659" s="22">
        <f t="shared" si="351"/>
        <v>0.57636887608069165</v>
      </c>
      <c r="FX659" s="22">
        <f t="shared" si="352"/>
        <v>1.7350000000000001</v>
      </c>
      <c r="FY659" s="22">
        <f t="shared" si="353"/>
        <v>0</v>
      </c>
    </row>
    <row r="660" spans="1:181" ht="15.75" customHeight="1">
      <c r="A660" s="9">
        <v>1</v>
      </c>
      <c r="B660" s="9" t="s">
        <v>184</v>
      </c>
      <c r="C660" s="9" t="s">
        <v>2050</v>
      </c>
      <c r="D660" s="9" t="s">
        <v>2051</v>
      </c>
      <c r="E660" s="9" t="s">
        <v>2089</v>
      </c>
      <c r="F660" s="9" t="s">
        <v>2090</v>
      </c>
      <c r="G660" s="9">
        <v>921.77270687500004</v>
      </c>
      <c r="H660" s="9">
        <v>39.75</v>
      </c>
      <c r="I660" s="9">
        <v>11.0625</v>
      </c>
      <c r="J660" s="9">
        <v>28.3125</v>
      </c>
      <c r="K660" s="9">
        <v>43.5</v>
      </c>
      <c r="L660" s="9">
        <v>181</v>
      </c>
      <c r="M660" s="9">
        <v>618.0625</v>
      </c>
      <c r="N660" s="9">
        <v>49.835811614990234</v>
      </c>
      <c r="O660" s="9">
        <v>708.2596435546875</v>
      </c>
      <c r="P660" s="9">
        <v>325.63626515541171</v>
      </c>
      <c r="Q660" s="9">
        <v>23.6875</v>
      </c>
      <c r="R660" s="9">
        <v>0</v>
      </c>
      <c r="S660" s="9">
        <v>95.1875</v>
      </c>
      <c r="T660" s="9">
        <v>249.4375</v>
      </c>
      <c r="U660" s="9">
        <v>553.375</v>
      </c>
      <c r="V660" s="9">
        <v>0</v>
      </c>
      <c r="W660" s="9">
        <v>1311.1383519837234</v>
      </c>
      <c r="X660" s="9">
        <v>14.310182434723636</v>
      </c>
      <c r="Y660" s="9">
        <v>77</v>
      </c>
      <c r="Z660" s="9">
        <v>266686.57669999998</v>
      </c>
      <c r="AA660" s="9">
        <v>176.5</v>
      </c>
      <c r="AB660" s="9">
        <v>66.86</v>
      </c>
      <c r="AC660" s="9">
        <v>20.83</v>
      </c>
      <c r="AD660" s="9">
        <v>46.03</v>
      </c>
      <c r="AE660" s="9">
        <v>11.41</v>
      </c>
      <c r="AF660" s="9">
        <v>96.78</v>
      </c>
      <c r="AG660" s="9">
        <v>1.45</v>
      </c>
      <c r="AH660" s="9">
        <v>0.4</v>
      </c>
      <c r="AI660" s="9">
        <v>9.7000000000000011</v>
      </c>
      <c r="AJ660" s="9">
        <v>0</v>
      </c>
      <c r="AK660" s="9">
        <v>0.8</v>
      </c>
      <c r="AL660" s="9">
        <v>1.24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95.19</v>
      </c>
      <c r="BD660" s="9">
        <v>0</v>
      </c>
      <c r="BE660" s="9">
        <v>0</v>
      </c>
      <c r="BF660" s="9">
        <v>0</v>
      </c>
      <c r="BG660" s="9">
        <v>0</v>
      </c>
      <c r="BH660" s="9">
        <v>0</v>
      </c>
      <c r="BI660" s="9">
        <v>0</v>
      </c>
      <c r="BJ660" s="9">
        <v>0</v>
      </c>
      <c r="BK660" s="9">
        <v>2.08</v>
      </c>
      <c r="BL660" s="9">
        <v>0</v>
      </c>
      <c r="BM660" s="9">
        <v>5.7</v>
      </c>
      <c r="BN660" s="9">
        <v>0</v>
      </c>
      <c r="BO660" s="9">
        <v>0</v>
      </c>
      <c r="BP660" s="9">
        <v>0</v>
      </c>
      <c r="BQ660" s="9">
        <v>0</v>
      </c>
      <c r="BR660" s="9">
        <v>0</v>
      </c>
      <c r="BS660" s="9">
        <v>0</v>
      </c>
      <c r="BT660" s="9">
        <v>0</v>
      </c>
      <c r="BU660" s="9">
        <v>0</v>
      </c>
      <c r="BV660" s="9">
        <v>0</v>
      </c>
      <c r="BW660" s="9">
        <v>0</v>
      </c>
      <c r="BX660" s="9">
        <v>0</v>
      </c>
      <c r="BY660" s="9">
        <v>0</v>
      </c>
      <c r="BZ660" s="9">
        <v>0</v>
      </c>
      <c r="CA660" s="9">
        <v>0</v>
      </c>
      <c r="CB660" s="9">
        <v>0</v>
      </c>
      <c r="CC660" s="9">
        <v>0</v>
      </c>
      <c r="CD660" s="9">
        <v>22.23</v>
      </c>
      <c r="CE660" s="9">
        <v>0</v>
      </c>
      <c r="CF660" s="9">
        <v>8.89</v>
      </c>
      <c r="CG660" s="9">
        <v>22.87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9">
        <v>0</v>
      </c>
      <c r="CO660" s="9">
        <v>0</v>
      </c>
      <c r="CP660" s="9">
        <v>2.02</v>
      </c>
      <c r="CQ660" s="9">
        <v>0</v>
      </c>
      <c r="CR660" s="9">
        <v>0</v>
      </c>
      <c r="CS660" s="9">
        <v>16.28</v>
      </c>
      <c r="CT660" s="9">
        <v>0</v>
      </c>
      <c r="CU660" s="9">
        <v>21</v>
      </c>
      <c r="CV660" s="9">
        <v>77</v>
      </c>
      <c r="CW660" s="9" t="s">
        <v>2089</v>
      </c>
      <c r="CX660" s="9">
        <v>921.77</v>
      </c>
      <c r="CY660" s="9">
        <v>0.05</v>
      </c>
      <c r="CZ660" s="9">
        <v>7.0000000000000007E-2</v>
      </c>
      <c r="DA660" s="9">
        <v>0</v>
      </c>
      <c r="DB660" s="9">
        <v>0.09</v>
      </c>
      <c r="DC660" s="9">
        <v>0.01</v>
      </c>
      <c r="DD660" s="9">
        <v>0</v>
      </c>
      <c r="DE660" s="9">
        <v>0</v>
      </c>
      <c r="DF660" s="9">
        <v>0.19</v>
      </c>
      <c r="DG660" s="9">
        <v>0</v>
      </c>
      <c r="DH660" s="9">
        <v>0</v>
      </c>
      <c r="DI660" s="9">
        <v>0</v>
      </c>
      <c r="DJ660" s="9">
        <v>0.01</v>
      </c>
      <c r="DK660" s="9">
        <v>0</v>
      </c>
      <c r="DL660" s="9">
        <v>0.02</v>
      </c>
      <c r="DM660" s="9">
        <v>0</v>
      </c>
      <c r="DN660" s="9">
        <v>0.08</v>
      </c>
      <c r="DO660" s="9">
        <v>0.01</v>
      </c>
      <c r="DP660" s="9">
        <v>0.15</v>
      </c>
      <c r="DQ660" s="9">
        <v>0.24</v>
      </c>
      <c r="DR660" s="9">
        <v>0</v>
      </c>
      <c r="DS660" s="9">
        <v>0</v>
      </c>
      <c r="DT660" s="9">
        <v>0</v>
      </c>
      <c r="DU660" s="9">
        <v>0.03</v>
      </c>
      <c r="DV660" s="9">
        <v>0</v>
      </c>
      <c r="DW660" s="9">
        <v>0</v>
      </c>
      <c r="DX660" s="9">
        <v>0.04</v>
      </c>
      <c r="DY660" s="16" t="s">
        <v>2089</v>
      </c>
      <c r="DZ660" s="16" t="s">
        <v>2091</v>
      </c>
      <c r="EA660" s="16" t="s">
        <v>2055</v>
      </c>
      <c r="EB660" s="16" t="s">
        <v>1948</v>
      </c>
      <c r="EC660" s="9">
        <v>921.77270687500004</v>
      </c>
      <c r="ED660" s="17">
        <v>422.84465092920004</v>
      </c>
      <c r="EE660" s="18">
        <v>0.46</v>
      </c>
      <c r="EF660" s="19" t="s">
        <v>192</v>
      </c>
      <c r="EG660" s="16" t="s">
        <v>2089</v>
      </c>
      <c r="EH660" s="20" t="s">
        <v>2051</v>
      </c>
      <c r="EI660" s="20" t="s">
        <v>2090</v>
      </c>
      <c r="EJ660" s="20">
        <v>921.77270687500004</v>
      </c>
      <c r="EK660" s="21">
        <v>1510.9721059490084</v>
      </c>
      <c r="EL660" s="20">
        <v>2.2922077922077921</v>
      </c>
      <c r="EM660" s="20">
        <v>3463.4620350649348</v>
      </c>
      <c r="EN660" s="22">
        <f t="shared" si="322"/>
        <v>0.55813031161473081</v>
      </c>
      <c r="EO660" s="23">
        <f t="shared" si="323"/>
        <v>7.0254957507082149E-3</v>
      </c>
      <c r="EP660" s="22">
        <f t="shared" si="324"/>
        <v>0</v>
      </c>
      <c r="EQ660" s="22">
        <f t="shared" si="325"/>
        <v>0.53932011331444762</v>
      </c>
      <c r="ER660" s="22">
        <f t="shared" si="326"/>
        <v>1.1784702549575071E-2</v>
      </c>
      <c r="ES660" s="22">
        <f t="shared" si="327"/>
        <v>0</v>
      </c>
      <c r="ET660" s="22">
        <f t="shared" si="328"/>
        <v>0</v>
      </c>
      <c r="EU660" s="22">
        <f t="shared" si="329"/>
        <v>3.2294617563739379E-2</v>
      </c>
      <c r="EV660" s="22">
        <f t="shared" si="330"/>
        <v>0</v>
      </c>
      <c r="EW660" s="22">
        <f t="shared" si="331"/>
        <v>0</v>
      </c>
      <c r="EX660" s="22">
        <f t="shared" si="332"/>
        <v>0</v>
      </c>
      <c r="EY660" s="22">
        <f t="shared" si="333"/>
        <v>0</v>
      </c>
      <c r="EZ660" s="22">
        <f t="shared" si="334"/>
        <v>0</v>
      </c>
      <c r="FA660" s="22">
        <f t="shared" si="335"/>
        <v>0.30589235127478753</v>
      </c>
      <c r="FB660" s="22">
        <f t="shared" si="336"/>
        <v>0.10368271954674221</v>
      </c>
      <c r="FC660" s="22">
        <f t="shared" si="16"/>
        <v>6.1756373937677064E-2</v>
      </c>
      <c r="FD660" s="22">
        <f t="shared" si="337"/>
        <v>3.6697247706422013E-2</v>
      </c>
      <c r="FE660" s="22">
        <f t="shared" si="338"/>
        <v>0.88990825688073383</v>
      </c>
      <c r="FF660" s="22">
        <f t="shared" si="339"/>
        <v>0</v>
      </c>
      <c r="FG660" s="22">
        <f t="shared" si="340"/>
        <v>7.3394495412844027E-2</v>
      </c>
      <c r="FH660" s="22">
        <f t="shared" si="341"/>
        <v>0.37881019830028329</v>
      </c>
      <c r="FI660" s="23">
        <f t="shared" si="342"/>
        <v>0.54832861189801696</v>
      </c>
      <c r="FJ660" s="24">
        <f t="shared" si="343"/>
        <v>8.2152974504249281E-3</v>
      </c>
      <c r="FK660" s="22">
        <f t="shared" si="344"/>
        <v>0.19147887400395208</v>
      </c>
      <c r="FL660" s="25">
        <v>1311.1383519837234</v>
      </c>
      <c r="FM660" s="25">
        <v>14.310182434723636</v>
      </c>
      <c r="FN660" s="25">
        <v>325.63626515541171</v>
      </c>
      <c r="FO660" s="9">
        <v>49.835811614990234</v>
      </c>
      <c r="FP660" s="26">
        <f t="shared" si="0"/>
        <v>658.42383193969727</v>
      </c>
      <c r="FQ660" s="22">
        <f t="shared" si="345"/>
        <v>5.5124760823375731E-2</v>
      </c>
      <c r="FR660" s="28">
        <f t="shared" si="346"/>
        <v>7.7906949798350195E-2</v>
      </c>
      <c r="FS660" s="28">
        <f t="shared" si="347"/>
        <v>0.86687585132454936</v>
      </c>
      <c r="FT660" s="28">
        <f t="shared" si="348"/>
        <v>0.10326569585978011</v>
      </c>
      <c r="FU660" s="28">
        <f t="shared" si="349"/>
        <v>0.27060629821167592</v>
      </c>
      <c r="FV660" s="28">
        <f t="shared" si="350"/>
        <v>0.60033780114411894</v>
      </c>
      <c r="FW660" s="22">
        <f t="shared" si="351"/>
        <v>0.11898016997167139</v>
      </c>
      <c r="FX660" s="22">
        <f t="shared" si="352"/>
        <v>2.2922077922077921</v>
      </c>
      <c r="FY660" s="22">
        <f t="shared" si="353"/>
        <v>0</v>
      </c>
    </row>
    <row r="661" spans="1:181" ht="15.75" customHeight="1">
      <c r="A661" s="9">
        <v>1</v>
      </c>
      <c r="B661" s="9" t="s">
        <v>184</v>
      </c>
      <c r="C661" s="9" t="s">
        <v>2050</v>
      </c>
      <c r="D661" s="9" t="s">
        <v>2051</v>
      </c>
      <c r="E661" s="9" t="s">
        <v>2092</v>
      </c>
      <c r="F661" s="9" t="s">
        <v>2093</v>
      </c>
      <c r="G661" s="9">
        <v>431.49934537899998</v>
      </c>
      <c r="H661" s="9">
        <v>4.5</v>
      </c>
      <c r="I661" s="9">
        <v>7.5</v>
      </c>
      <c r="J661" s="9">
        <v>29.625</v>
      </c>
      <c r="K661" s="9">
        <v>43.625</v>
      </c>
      <c r="L661" s="9">
        <v>120.5</v>
      </c>
      <c r="M661" s="9">
        <v>225.4375</v>
      </c>
      <c r="N661" s="9">
        <v>49.628261566162109</v>
      </c>
      <c r="O661" s="9">
        <v>479.0618896484375</v>
      </c>
      <c r="P661" s="9">
        <v>275.70511154880347</v>
      </c>
      <c r="Q661" s="9">
        <v>0</v>
      </c>
      <c r="R661" s="9">
        <v>0</v>
      </c>
      <c r="S661" s="9">
        <v>0</v>
      </c>
      <c r="T661" s="9">
        <v>171.3125</v>
      </c>
      <c r="U661" s="9">
        <v>259.875</v>
      </c>
      <c r="V661" s="9">
        <v>0</v>
      </c>
      <c r="W661" s="9">
        <v>1322.3270094134684</v>
      </c>
      <c r="X661" s="9">
        <v>14.313847936278059</v>
      </c>
      <c r="Y661" s="9">
        <v>44</v>
      </c>
      <c r="Z661" s="9">
        <v>316398.89880000002</v>
      </c>
      <c r="AA661" s="9">
        <v>136.92000000000002</v>
      </c>
      <c r="AB661" s="9">
        <v>30.64</v>
      </c>
      <c r="AC661" s="9">
        <v>22.36</v>
      </c>
      <c r="AD661" s="9">
        <v>8.2799999999999994</v>
      </c>
      <c r="AE661" s="9">
        <v>4.3</v>
      </c>
      <c r="AF661" s="9">
        <v>92.59</v>
      </c>
      <c r="AG661" s="9">
        <v>9.39</v>
      </c>
      <c r="AH661" s="9">
        <v>7.7</v>
      </c>
      <c r="AI661" s="9">
        <v>33.1</v>
      </c>
      <c r="AJ661" s="9">
        <v>15.8</v>
      </c>
      <c r="AK661" s="9">
        <v>4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2.58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46.65</v>
      </c>
      <c r="BD661" s="9">
        <v>0</v>
      </c>
      <c r="BE661" s="9">
        <v>0</v>
      </c>
      <c r="BF661" s="9">
        <v>0</v>
      </c>
      <c r="BG661" s="9">
        <v>0</v>
      </c>
      <c r="BH661" s="9">
        <v>13.5</v>
      </c>
      <c r="BI661" s="9">
        <v>0</v>
      </c>
      <c r="BJ661" s="9">
        <v>1.79</v>
      </c>
      <c r="BK661" s="9">
        <v>0</v>
      </c>
      <c r="BL661" s="9">
        <v>0</v>
      </c>
      <c r="BM661" s="9">
        <v>32.72</v>
      </c>
      <c r="BN661" s="9">
        <v>0</v>
      </c>
      <c r="BO661" s="9">
        <v>0</v>
      </c>
      <c r="BP661" s="9">
        <v>0</v>
      </c>
      <c r="BQ661" s="9">
        <v>0</v>
      </c>
      <c r="BR661" s="9">
        <v>0</v>
      </c>
      <c r="BS661" s="9">
        <v>1.1599999999999999</v>
      </c>
      <c r="BT661" s="9">
        <v>0</v>
      </c>
      <c r="BU661" s="9">
        <v>0</v>
      </c>
      <c r="BV661" s="9">
        <v>0</v>
      </c>
      <c r="BW661" s="9">
        <v>0</v>
      </c>
      <c r="BX661" s="9">
        <v>0</v>
      </c>
      <c r="BY661" s="9">
        <v>0</v>
      </c>
      <c r="BZ661" s="9">
        <v>0</v>
      </c>
      <c r="CA661" s="9">
        <v>0</v>
      </c>
      <c r="CB661" s="9">
        <v>0</v>
      </c>
      <c r="CC661" s="9">
        <v>0</v>
      </c>
      <c r="CD661" s="9">
        <v>6.42</v>
      </c>
      <c r="CE661" s="9">
        <v>0</v>
      </c>
      <c r="CF661" s="9">
        <v>8.44</v>
      </c>
      <c r="CG661" s="9">
        <v>6.87</v>
      </c>
      <c r="CH661" s="9">
        <v>0</v>
      </c>
      <c r="CI661" s="9">
        <v>0</v>
      </c>
      <c r="CJ661" s="9">
        <v>0</v>
      </c>
      <c r="CK661" s="9">
        <v>1.92</v>
      </c>
      <c r="CL661" s="9">
        <v>0</v>
      </c>
      <c r="CM661" s="9">
        <v>0</v>
      </c>
      <c r="CN661" s="9">
        <v>0</v>
      </c>
      <c r="CO661" s="9">
        <v>0</v>
      </c>
      <c r="CP661" s="9">
        <v>1.31</v>
      </c>
      <c r="CQ661" s="9">
        <v>3.4</v>
      </c>
      <c r="CR661" s="9">
        <v>0</v>
      </c>
      <c r="CS661" s="9">
        <v>10.16</v>
      </c>
      <c r="CT661" s="9">
        <v>0</v>
      </c>
      <c r="CU661" s="9">
        <v>59</v>
      </c>
      <c r="CV661" s="9">
        <v>61.599999999999994</v>
      </c>
      <c r="CW661" s="9" t="s">
        <v>2092</v>
      </c>
      <c r="CX661" s="9">
        <v>431.5</v>
      </c>
      <c r="CY661" s="9">
        <v>0.06</v>
      </c>
      <c r="CZ661" s="9">
        <v>0.09</v>
      </c>
      <c r="DA661" s="9">
        <v>0</v>
      </c>
      <c r="DB661" s="9">
        <v>0.09</v>
      </c>
      <c r="DC661" s="9">
        <v>7.0000000000000007E-2</v>
      </c>
      <c r="DD661" s="9">
        <v>0</v>
      </c>
      <c r="DE661" s="9">
        <v>0</v>
      </c>
      <c r="DF661" s="9">
        <v>0.2</v>
      </c>
      <c r="DG661" s="9">
        <v>0</v>
      </c>
      <c r="DH661" s="9">
        <v>0</v>
      </c>
      <c r="DI661" s="9">
        <v>0</v>
      </c>
      <c r="DJ661" s="9">
        <v>0</v>
      </c>
      <c r="DK661" s="9">
        <v>0</v>
      </c>
      <c r="DL661" s="9">
        <v>0</v>
      </c>
      <c r="DM661" s="9">
        <v>0</v>
      </c>
      <c r="DN661" s="9">
        <v>0.09</v>
      </c>
      <c r="DO661" s="9">
        <v>0.01</v>
      </c>
      <c r="DP661" s="9">
        <v>0.17</v>
      </c>
      <c r="DQ661" s="9">
        <v>0.08</v>
      </c>
      <c r="DR661" s="9">
        <v>0</v>
      </c>
      <c r="DS661" s="9">
        <v>0</v>
      </c>
      <c r="DT661" s="9">
        <v>0.01</v>
      </c>
      <c r="DU661" s="9">
        <v>0.14000000000000001</v>
      </c>
      <c r="DV661" s="9">
        <v>0</v>
      </c>
      <c r="DW661" s="9">
        <v>0</v>
      </c>
      <c r="DX661" s="9">
        <v>0</v>
      </c>
      <c r="DY661" s="16" t="s">
        <v>2092</v>
      </c>
      <c r="DZ661" s="16" t="s">
        <v>2094</v>
      </c>
      <c r="EA661" s="16" t="s">
        <v>2055</v>
      </c>
      <c r="EB661" s="16" t="s">
        <v>1948</v>
      </c>
      <c r="EC661" s="9">
        <v>431.49934537899998</v>
      </c>
      <c r="ED661" s="17">
        <v>241.32717826109999</v>
      </c>
      <c r="EE661" s="18">
        <v>0.56000000000000005</v>
      </c>
      <c r="EF661" s="19" t="s">
        <v>192</v>
      </c>
      <c r="EG661" s="16" t="s">
        <v>2092</v>
      </c>
      <c r="EH661" s="20" t="s">
        <v>2051</v>
      </c>
      <c r="EI661" s="20" t="s">
        <v>2093</v>
      </c>
      <c r="EJ661" s="20">
        <v>431.49934537899998</v>
      </c>
      <c r="EK661" s="21">
        <v>2310.830403155127</v>
      </c>
      <c r="EL661" s="20">
        <v>2.2227272727272731</v>
      </c>
      <c r="EM661" s="20">
        <v>5136.3457597402603</v>
      </c>
      <c r="EN661" s="22">
        <f t="shared" si="322"/>
        <v>0.47122407245106623</v>
      </c>
      <c r="EO661" s="23">
        <f t="shared" si="323"/>
        <v>1.8843120070113933E-2</v>
      </c>
      <c r="EP661" s="22">
        <f t="shared" si="324"/>
        <v>0</v>
      </c>
      <c r="EQ661" s="22">
        <f t="shared" si="325"/>
        <v>0.34070990359333914</v>
      </c>
      <c r="ER661" s="22">
        <f t="shared" si="326"/>
        <v>0.11167104878761319</v>
      </c>
      <c r="ES661" s="22">
        <f t="shared" si="327"/>
        <v>0</v>
      </c>
      <c r="ET661" s="22">
        <f t="shared" si="328"/>
        <v>0</v>
      </c>
      <c r="EU661" s="22">
        <f t="shared" si="329"/>
        <v>0.23897166228454569</v>
      </c>
      <c r="EV661" s="22">
        <f t="shared" si="330"/>
        <v>0</v>
      </c>
      <c r="EW661" s="22">
        <f t="shared" si="331"/>
        <v>0</v>
      </c>
      <c r="EX661" s="22">
        <f t="shared" si="332"/>
        <v>0</v>
      </c>
      <c r="EY661" s="22">
        <f t="shared" si="333"/>
        <v>2.249488752556237E-2</v>
      </c>
      <c r="EZ661" s="22">
        <f t="shared" si="334"/>
        <v>0</v>
      </c>
      <c r="FA661" s="22">
        <f t="shared" si="335"/>
        <v>0.15870581361378905</v>
      </c>
      <c r="FB661" s="22">
        <f t="shared" si="336"/>
        <v>0.10860356412503651</v>
      </c>
      <c r="FC661" s="22">
        <f t="shared" si="16"/>
        <v>0.44259421560035056</v>
      </c>
      <c r="FD661" s="22">
        <f t="shared" si="337"/>
        <v>0.12706270627062705</v>
      </c>
      <c r="FE661" s="22">
        <f t="shared" si="338"/>
        <v>0.5462046204620461</v>
      </c>
      <c r="FF661" s="22">
        <f t="shared" si="339"/>
        <v>0.26072607260726072</v>
      </c>
      <c r="FG661" s="22">
        <f t="shared" si="340"/>
        <v>6.6006600660066E-2</v>
      </c>
      <c r="FH661" s="22">
        <f t="shared" si="341"/>
        <v>0.22378030966988019</v>
      </c>
      <c r="FI661" s="23">
        <f t="shared" si="342"/>
        <v>0.67623429739994156</v>
      </c>
      <c r="FJ661" s="24">
        <f t="shared" si="343"/>
        <v>6.8580192813321644E-2</v>
      </c>
      <c r="FK661" s="22">
        <f t="shared" si="344"/>
        <v>0.31731218474906075</v>
      </c>
      <c r="FL661" s="25">
        <v>1322.3270094134684</v>
      </c>
      <c r="FM661" s="25">
        <v>14.313847936278059</v>
      </c>
      <c r="FN661" s="25">
        <v>275.70511154880347</v>
      </c>
      <c r="FO661" s="9">
        <v>49.628261566162109</v>
      </c>
      <c r="FP661" s="26">
        <f t="shared" si="0"/>
        <v>429.43362808227539</v>
      </c>
      <c r="FQ661" s="22">
        <f t="shared" si="345"/>
        <v>2.7810007427612683E-2</v>
      </c>
      <c r="FR661" s="28">
        <f t="shared" si="346"/>
        <v>0.16975692033938575</v>
      </c>
      <c r="FS661" s="28">
        <f t="shared" si="347"/>
        <v>0.80171037037414694</v>
      </c>
      <c r="FT661" s="28">
        <f t="shared" si="348"/>
        <v>0</v>
      </c>
      <c r="FU661" s="28">
        <f t="shared" si="349"/>
        <v>0.39701682478690814</v>
      </c>
      <c r="FV661" s="28">
        <f t="shared" si="350"/>
        <v>0.60226047335423716</v>
      </c>
      <c r="FW661" s="22">
        <f t="shared" si="351"/>
        <v>0.43090855974291553</v>
      </c>
      <c r="FX661" s="22">
        <f t="shared" si="352"/>
        <v>3.1118181818181823</v>
      </c>
      <c r="FY661" s="22">
        <f t="shared" si="353"/>
        <v>0</v>
      </c>
    </row>
    <row r="662" spans="1:181" ht="15.75" customHeight="1">
      <c r="A662" s="9">
        <v>1</v>
      </c>
      <c r="B662" s="9" t="s">
        <v>184</v>
      </c>
      <c r="C662" s="9" t="s">
        <v>2050</v>
      </c>
      <c r="D662" s="9" t="s">
        <v>2051</v>
      </c>
      <c r="E662" s="9" t="s">
        <v>2095</v>
      </c>
      <c r="F662" s="9" t="s">
        <v>2096</v>
      </c>
      <c r="G662" s="9">
        <v>1078.40775874</v>
      </c>
      <c r="H662" s="9">
        <v>38.0625</v>
      </c>
      <c r="I662" s="9">
        <v>16.125</v>
      </c>
      <c r="J662" s="9">
        <v>43.5625</v>
      </c>
      <c r="K662" s="9">
        <v>68.375</v>
      </c>
      <c r="L662" s="9">
        <v>238.6875</v>
      </c>
      <c r="M662" s="9">
        <v>674.4375</v>
      </c>
      <c r="N662" s="9">
        <v>48.368309020996094</v>
      </c>
      <c r="O662" s="9">
        <v>669.294677734375</v>
      </c>
      <c r="P662" s="9">
        <v>317.41558882956542</v>
      </c>
      <c r="Q662" s="9">
        <v>26.25</v>
      </c>
      <c r="R662" s="9">
        <v>0</v>
      </c>
      <c r="S662" s="9">
        <v>0</v>
      </c>
      <c r="T662" s="9">
        <v>101.9375</v>
      </c>
      <c r="U662" s="9">
        <v>951.0625</v>
      </c>
      <c r="V662" s="9">
        <v>0</v>
      </c>
      <c r="W662" s="9">
        <v>1300.0167313147688</v>
      </c>
      <c r="X662" s="9">
        <v>14.320049209749321</v>
      </c>
      <c r="Y662" s="9">
        <v>114</v>
      </c>
      <c r="Z662" s="9">
        <v>700695.1814</v>
      </c>
      <c r="AA662" s="9">
        <v>345.92</v>
      </c>
      <c r="AB662" s="9">
        <v>91.18</v>
      </c>
      <c r="AC662" s="9">
        <v>60.86</v>
      </c>
      <c r="AD662" s="9">
        <v>30.32</v>
      </c>
      <c r="AE662" s="9">
        <v>16.45</v>
      </c>
      <c r="AF662" s="9">
        <v>229.54</v>
      </c>
      <c r="AG662" s="9">
        <v>8.75</v>
      </c>
      <c r="AH662" s="9">
        <v>49.3</v>
      </c>
      <c r="AI662" s="9">
        <v>30.9</v>
      </c>
      <c r="AJ662" s="9">
        <v>3.7</v>
      </c>
      <c r="AK662" s="9">
        <v>2.4</v>
      </c>
      <c r="AL662" s="9">
        <v>3.1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218.27</v>
      </c>
      <c r="BD662" s="9">
        <v>0</v>
      </c>
      <c r="BE662" s="9">
        <v>0</v>
      </c>
      <c r="BF662" s="9">
        <v>0</v>
      </c>
      <c r="BG662" s="9">
        <v>0</v>
      </c>
      <c r="BH662" s="9">
        <v>0</v>
      </c>
      <c r="BI662" s="9">
        <v>0</v>
      </c>
      <c r="BJ662" s="9">
        <v>0</v>
      </c>
      <c r="BK662" s="9">
        <v>0</v>
      </c>
      <c r="BL662" s="9">
        <v>0</v>
      </c>
      <c r="BM662" s="9">
        <v>13</v>
      </c>
      <c r="BN662" s="9">
        <v>0</v>
      </c>
      <c r="BO662" s="9">
        <v>0</v>
      </c>
      <c r="BP662" s="9">
        <v>0</v>
      </c>
      <c r="BQ662" s="9">
        <v>5.72</v>
      </c>
      <c r="BR662" s="9">
        <v>0</v>
      </c>
      <c r="BS662" s="9">
        <v>0</v>
      </c>
      <c r="BT662" s="9">
        <v>0</v>
      </c>
      <c r="BU662" s="9">
        <v>0</v>
      </c>
      <c r="BV662" s="9">
        <v>0</v>
      </c>
      <c r="BW662" s="9">
        <v>0</v>
      </c>
      <c r="BX662" s="9">
        <v>0</v>
      </c>
      <c r="BY662" s="9">
        <v>0</v>
      </c>
      <c r="BZ662" s="9">
        <v>0</v>
      </c>
      <c r="CA662" s="9">
        <v>0</v>
      </c>
      <c r="CB662" s="9">
        <v>0</v>
      </c>
      <c r="CC662" s="9">
        <v>0</v>
      </c>
      <c r="CD662" s="9">
        <v>26.53</v>
      </c>
      <c r="CE662" s="9">
        <v>0</v>
      </c>
      <c r="CF662" s="9">
        <v>7.86</v>
      </c>
      <c r="CG662" s="9">
        <v>22.61</v>
      </c>
      <c r="CH662" s="9">
        <v>0</v>
      </c>
      <c r="CI662" s="9">
        <v>0</v>
      </c>
      <c r="CJ662" s="9">
        <v>0</v>
      </c>
      <c r="CK662" s="9">
        <v>3.47</v>
      </c>
      <c r="CL662" s="9">
        <v>0</v>
      </c>
      <c r="CM662" s="9">
        <v>0</v>
      </c>
      <c r="CN662" s="9">
        <v>0</v>
      </c>
      <c r="CO662" s="9">
        <v>0</v>
      </c>
      <c r="CP662" s="9">
        <v>2.48</v>
      </c>
      <c r="CQ662" s="9">
        <v>22.37</v>
      </c>
      <c r="CR662" s="9">
        <v>0</v>
      </c>
      <c r="CS662" s="9">
        <v>20.51</v>
      </c>
      <c r="CT662" s="9">
        <v>0</v>
      </c>
      <c r="CU662" s="9">
        <v>61</v>
      </c>
      <c r="CV662" s="9">
        <v>193.79999999999998</v>
      </c>
      <c r="CW662" s="9" t="s">
        <v>2095</v>
      </c>
      <c r="CX662" s="9">
        <v>1078.4100000000001</v>
      </c>
      <c r="CY662" s="9">
        <v>0.09</v>
      </c>
      <c r="CZ662" s="9">
        <v>0.04</v>
      </c>
      <c r="DA662" s="9">
        <v>0</v>
      </c>
      <c r="DB662" s="9">
        <v>0.18</v>
      </c>
      <c r="DC662" s="9">
        <v>0</v>
      </c>
      <c r="DD662" s="9">
        <v>0</v>
      </c>
      <c r="DE662" s="9">
        <v>0</v>
      </c>
      <c r="DF662" s="9">
        <v>0.24</v>
      </c>
      <c r="DG662" s="9">
        <v>0</v>
      </c>
      <c r="DH662" s="9">
        <v>0</v>
      </c>
      <c r="DI662" s="9">
        <v>0</v>
      </c>
      <c r="DJ662" s="9">
        <v>0</v>
      </c>
      <c r="DK662" s="9">
        <v>0</v>
      </c>
      <c r="DL662" s="9">
        <v>0.01</v>
      </c>
      <c r="DM662" s="9">
        <v>0.01</v>
      </c>
      <c r="DN662" s="9">
        <v>0.01</v>
      </c>
      <c r="DO662" s="9">
        <v>0</v>
      </c>
      <c r="DP662" s="9">
        <v>0.12</v>
      </c>
      <c r="DQ662" s="9">
        <v>0.19</v>
      </c>
      <c r="DR662" s="9">
        <v>0</v>
      </c>
      <c r="DS662" s="9">
        <v>0</v>
      </c>
      <c r="DT662" s="9">
        <v>0</v>
      </c>
      <c r="DU662" s="9">
        <v>0.09</v>
      </c>
      <c r="DV662" s="9">
        <v>0</v>
      </c>
      <c r="DW662" s="9">
        <v>0</v>
      </c>
      <c r="DX662" s="9">
        <v>0.03</v>
      </c>
      <c r="DY662" s="16" t="s">
        <v>2095</v>
      </c>
      <c r="DZ662" s="16" t="s">
        <v>2097</v>
      </c>
      <c r="EA662" s="16" t="s">
        <v>2055</v>
      </c>
      <c r="EB662" s="16" t="s">
        <v>1948</v>
      </c>
      <c r="EC662" s="9">
        <v>1078.40775874</v>
      </c>
      <c r="ED662" s="17">
        <v>548.67336267979999</v>
      </c>
      <c r="EE662" s="18">
        <v>0.51</v>
      </c>
      <c r="EF662" s="19" t="s">
        <v>192</v>
      </c>
      <c r="EG662" s="16" t="s">
        <v>2095</v>
      </c>
      <c r="EH662" s="20" t="s">
        <v>2051</v>
      </c>
      <c r="EI662" s="20" t="s">
        <v>2096</v>
      </c>
      <c r="EJ662" s="20">
        <v>1078.40775874</v>
      </c>
      <c r="EK662" s="21">
        <v>2025.5989286540239</v>
      </c>
      <c r="EL662" s="20">
        <v>1.784932920536636</v>
      </c>
      <c r="EM662" s="20">
        <v>3615.5582115583079</v>
      </c>
      <c r="EN662" s="22">
        <f t="shared" si="322"/>
        <v>0.65648126734505086</v>
      </c>
      <c r="EO662" s="23">
        <f t="shared" si="323"/>
        <v>8.9616096207215546E-3</v>
      </c>
      <c r="EP662" s="22">
        <f t="shared" si="324"/>
        <v>0</v>
      </c>
      <c r="EQ662" s="22">
        <f t="shared" si="325"/>
        <v>0.63098404255319152</v>
      </c>
      <c r="ER662" s="22">
        <f t="shared" si="326"/>
        <v>0</v>
      </c>
      <c r="ES662" s="22">
        <f t="shared" si="327"/>
        <v>0</v>
      </c>
      <c r="ET662" s="22">
        <f t="shared" si="328"/>
        <v>0</v>
      </c>
      <c r="EU662" s="22">
        <f t="shared" si="329"/>
        <v>3.7580943570767807E-2</v>
      </c>
      <c r="EV662" s="22">
        <f t="shared" si="330"/>
        <v>0</v>
      </c>
      <c r="EW662" s="22">
        <f t="shared" si="331"/>
        <v>0</v>
      </c>
      <c r="EX662" s="22">
        <f t="shared" si="332"/>
        <v>1.6535615171137833E-2</v>
      </c>
      <c r="EY662" s="22">
        <f t="shared" si="333"/>
        <v>1.0031221091581869E-2</v>
      </c>
      <c r="EZ662" s="22">
        <f t="shared" si="334"/>
        <v>0</v>
      </c>
      <c r="FA662" s="22">
        <f t="shared" si="335"/>
        <v>0.16477798334875116</v>
      </c>
      <c r="FB662" s="22">
        <f t="shared" si="336"/>
        <v>0.13112858464384827</v>
      </c>
      <c r="FC662" s="22">
        <f t="shared" si="16"/>
        <v>0.24947964847363549</v>
      </c>
      <c r="FD662" s="22">
        <f t="shared" si="337"/>
        <v>0.57126303592120509</v>
      </c>
      <c r="FE662" s="22">
        <f t="shared" si="338"/>
        <v>0.35805330243337197</v>
      </c>
      <c r="FF662" s="22">
        <f t="shared" si="339"/>
        <v>4.2873696407879497E-2</v>
      </c>
      <c r="FG662" s="22">
        <f t="shared" si="340"/>
        <v>2.7809965237543453E-2</v>
      </c>
      <c r="FH662" s="22">
        <f t="shared" si="341"/>
        <v>0.26358695652173914</v>
      </c>
      <c r="FI662" s="23">
        <f t="shared" si="342"/>
        <v>0.66356382978723394</v>
      </c>
      <c r="FJ662" s="24">
        <f t="shared" si="343"/>
        <v>2.5294865864939869E-2</v>
      </c>
      <c r="FK662" s="22">
        <f t="shared" si="344"/>
        <v>0.32076920552219435</v>
      </c>
      <c r="FL662" s="25">
        <v>1300.0167313147688</v>
      </c>
      <c r="FM662" s="25">
        <v>14.320049209749321</v>
      </c>
      <c r="FN662" s="25">
        <v>317.41558882956542</v>
      </c>
      <c r="FO662" s="9">
        <v>48.368309020996094</v>
      </c>
      <c r="FP662" s="26">
        <f t="shared" si="0"/>
        <v>620.92636871337891</v>
      </c>
      <c r="FQ662" s="22">
        <f t="shared" si="345"/>
        <v>5.0247691154700236E-2</v>
      </c>
      <c r="FR662" s="28">
        <f t="shared" si="346"/>
        <v>0.10379886373479598</v>
      </c>
      <c r="FS662" s="28">
        <f t="shared" si="347"/>
        <v>0.84673444956190358</v>
      </c>
      <c r="FT662" s="28">
        <f t="shared" si="348"/>
        <v>0</v>
      </c>
      <c r="FU662" s="28">
        <f t="shared" si="349"/>
        <v>9.4525933417896293E-2</v>
      </c>
      <c r="FV662" s="28">
        <f t="shared" si="350"/>
        <v>0.88191362895164183</v>
      </c>
      <c r="FW662" s="22">
        <f t="shared" si="351"/>
        <v>0.17634135060129508</v>
      </c>
      <c r="FX662" s="22">
        <f t="shared" si="352"/>
        <v>3.0343859649122806</v>
      </c>
      <c r="FY662" s="22">
        <f t="shared" si="353"/>
        <v>0</v>
      </c>
    </row>
    <row r="663" spans="1:181" ht="15.75" customHeight="1">
      <c r="A663" s="9">
        <v>1</v>
      </c>
      <c r="B663" s="9" t="s">
        <v>184</v>
      </c>
      <c r="C663" s="9" t="s">
        <v>2050</v>
      </c>
      <c r="D663" s="9" t="s">
        <v>2051</v>
      </c>
      <c r="E663" s="9" t="s">
        <v>2098</v>
      </c>
      <c r="F663" s="9" t="s">
        <v>2099</v>
      </c>
      <c r="G663" s="9">
        <v>2156.3161749199999</v>
      </c>
      <c r="H663" s="9">
        <v>10.5</v>
      </c>
      <c r="I663" s="9">
        <v>17.1875</v>
      </c>
      <c r="J663" s="9">
        <v>40.125</v>
      </c>
      <c r="K663" s="9">
        <v>64</v>
      </c>
      <c r="L663" s="9">
        <v>242.9375</v>
      </c>
      <c r="M663" s="9">
        <v>1781.6875</v>
      </c>
      <c r="N663" s="9">
        <v>336.321044921875</v>
      </c>
      <c r="O663" s="9">
        <v>1412.5928955078125</v>
      </c>
      <c r="P663" s="9">
        <v>899.2748184595489</v>
      </c>
      <c r="Q663" s="9">
        <v>0</v>
      </c>
      <c r="R663" s="9">
        <v>24.5625</v>
      </c>
      <c r="S663" s="9">
        <v>1626.5625</v>
      </c>
      <c r="T663" s="9">
        <v>228.9375</v>
      </c>
      <c r="U663" s="9">
        <v>276.375</v>
      </c>
      <c r="V663" s="9">
        <v>0</v>
      </c>
      <c r="W663" s="9">
        <v>1355.9615696730814</v>
      </c>
      <c r="X663" s="9">
        <v>11.435177370739625</v>
      </c>
      <c r="Y663" s="9">
        <v>106</v>
      </c>
      <c r="Z663" s="9">
        <v>384850.72480000003</v>
      </c>
      <c r="AA663" s="9">
        <v>1632.6</v>
      </c>
      <c r="AB663" s="9">
        <v>84.43</v>
      </c>
      <c r="AC663" s="9">
        <v>78.66</v>
      </c>
      <c r="AD663" s="9">
        <v>5.77</v>
      </c>
      <c r="AE663" s="9">
        <v>8.24</v>
      </c>
      <c r="AF663" s="9">
        <v>41.3</v>
      </c>
      <c r="AG663" s="9">
        <v>1498.63</v>
      </c>
      <c r="AH663" s="9">
        <v>59</v>
      </c>
      <c r="AI663" s="9">
        <v>48.1</v>
      </c>
      <c r="AJ663" s="9">
        <v>36.5</v>
      </c>
      <c r="AK663" s="9">
        <v>4</v>
      </c>
      <c r="AL663" s="9">
        <v>5.26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1409.12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23.01</v>
      </c>
      <c r="BD663" s="9">
        <v>0</v>
      </c>
      <c r="BE663" s="9">
        <v>0</v>
      </c>
      <c r="BF663" s="9">
        <v>0</v>
      </c>
      <c r="BG663" s="9">
        <v>0</v>
      </c>
      <c r="BH663" s="9">
        <v>0</v>
      </c>
      <c r="BI663" s="9">
        <v>0</v>
      </c>
      <c r="BJ663" s="9">
        <v>0</v>
      </c>
      <c r="BK663" s="9">
        <v>0</v>
      </c>
      <c r="BL663" s="9">
        <v>0</v>
      </c>
      <c r="BM663" s="9">
        <v>0</v>
      </c>
      <c r="BN663" s="9">
        <v>0</v>
      </c>
      <c r="BO663" s="9">
        <v>15.94</v>
      </c>
      <c r="BP663" s="9">
        <v>0</v>
      </c>
      <c r="BQ663" s="9">
        <v>7.9</v>
      </c>
      <c r="BR663" s="9">
        <v>0</v>
      </c>
      <c r="BS663" s="9">
        <v>8.65</v>
      </c>
      <c r="BT663" s="9">
        <v>5.75</v>
      </c>
      <c r="BU663" s="9">
        <v>0</v>
      </c>
      <c r="BV663" s="9">
        <v>0</v>
      </c>
      <c r="BW663" s="9">
        <v>0</v>
      </c>
      <c r="BX663" s="9">
        <v>0</v>
      </c>
      <c r="BY663" s="9">
        <v>0</v>
      </c>
      <c r="BZ663" s="9">
        <v>0</v>
      </c>
      <c r="CA663" s="9">
        <v>0.66</v>
      </c>
      <c r="CB663" s="9">
        <v>0</v>
      </c>
      <c r="CC663" s="9">
        <v>0</v>
      </c>
      <c r="CD663" s="9">
        <v>1.58</v>
      </c>
      <c r="CE663" s="9">
        <v>4.57</v>
      </c>
      <c r="CF663" s="9">
        <v>16.649999999999999</v>
      </c>
      <c r="CG663" s="9">
        <v>3.25</v>
      </c>
      <c r="CH663" s="9">
        <v>0</v>
      </c>
      <c r="CI663" s="9">
        <v>28.21</v>
      </c>
      <c r="CJ663" s="9">
        <v>0</v>
      </c>
      <c r="CK663" s="9">
        <v>3.54</v>
      </c>
      <c r="CL663" s="9">
        <v>0</v>
      </c>
      <c r="CM663" s="9">
        <v>0</v>
      </c>
      <c r="CN663" s="9">
        <v>7.05</v>
      </c>
      <c r="CO663" s="9">
        <v>4.8</v>
      </c>
      <c r="CP663" s="9">
        <v>8.17</v>
      </c>
      <c r="CQ663" s="9">
        <v>2.61</v>
      </c>
      <c r="CR663" s="9">
        <v>0</v>
      </c>
      <c r="CS663" s="9">
        <v>75.88</v>
      </c>
      <c r="CT663" s="9">
        <v>0</v>
      </c>
      <c r="CU663" s="9">
        <v>147</v>
      </c>
      <c r="CV663" s="9">
        <v>159</v>
      </c>
      <c r="CW663" s="9" t="s">
        <v>2098</v>
      </c>
      <c r="CX663" s="9">
        <v>2156.3200000000002</v>
      </c>
      <c r="CY663" s="9">
        <v>0.01</v>
      </c>
      <c r="CZ663" s="9">
        <v>0.03</v>
      </c>
      <c r="DA663" s="9">
        <v>0</v>
      </c>
      <c r="DB663" s="9">
        <v>0.01</v>
      </c>
      <c r="DC663" s="9">
        <v>0</v>
      </c>
      <c r="DD663" s="9">
        <v>0</v>
      </c>
      <c r="DE663" s="9">
        <v>0</v>
      </c>
      <c r="DF663" s="9">
        <v>7.0000000000000007E-2</v>
      </c>
      <c r="DG663" s="9">
        <v>0</v>
      </c>
      <c r="DH663" s="9">
        <v>0</v>
      </c>
      <c r="DI663" s="9">
        <v>0</v>
      </c>
      <c r="DJ663" s="9">
        <v>0</v>
      </c>
      <c r="DK663" s="9">
        <v>0</v>
      </c>
      <c r="DL663" s="9">
        <v>0.04</v>
      </c>
      <c r="DM663" s="9">
        <v>0.01</v>
      </c>
      <c r="DN663" s="9">
        <v>0</v>
      </c>
      <c r="DO663" s="9">
        <v>0</v>
      </c>
      <c r="DP663" s="9">
        <v>0.04</v>
      </c>
      <c r="DQ663" s="9">
        <v>0.11</v>
      </c>
      <c r="DR663" s="9">
        <v>0</v>
      </c>
      <c r="DS663" s="9">
        <v>0</v>
      </c>
      <c r="DT663" s="9">
        <v>7.0000000000000007E-2</v>
      </c>
      <c r="DU663" s="9">
        <v>0.61</v>
      </c>
      <c r="DV663" s="9">
        <v>0</v>
      </c>
      <c r="DW663" s="9">
        <v>0</v>
      </c>
      <c r="DX663" s="9">
        <v>0</v>
      </c>
      <c r="DY663" s="16" t="s">
        <v>2098</v>
      </c>
      <c r="DZ663" s="16" t="s">
        <v>2100</v>
      </c>
      <c r="EA663" s="16" t="s">
        <v>2055</v>
      </c>
      <c r="EB663" s="16" t="s">
        <v>1948</v>
      </c>
      <c r="EC663" s="9">
        <v>2156.3161749199999</v>
      </c>
      <c r="ED663" s="17">
        <v>2476.0818203654999</v>
      </c>
      <c r="EE663" s="18">
        <v>1.1499999999999999</v>
      </c>
      <c r="EF663" s="19" t="s">
        <v>192</v>
      </c>
      <c r="EG663" s="16" t="s">
        <v>2098</v>
      </c>
      <c r="EH663" s="20" t="s">
        <v>2051</v>
      </c>
      <c r="EI663" s="20" t="s">
        <v>2099</v>
      </c>
      <c r="EJ663" s="20">
        <v>2156.3161749199999</v>
      </c>
      <c r="EK663" s="21">
        <v>235.72873012372904</v>
      </c>
      <c r="EL663" s="20">
        <v>10.267924528301887</v>
      </c>
      <c r="EM663" s="20">
        <v>2420.4448100628933</v>
      </c>
      <c r="EN663" s="22">
        <f t="shared" si="322"/>
        <v>3.5440401813058867E-2</v>
      </c>
      <c r="EO663" s="23">
        <f t="shared" si="323"/>
        <v>3.2231577141316474E-3</v>
      </c>
      <c r="EP663" s="22">
        <f t="shared" si="324"/>
        <v>0</v>
      </c>
      <c r="EQ663" s="22">
        <f t="shared" si="325"/>
        <v>0.10326721120186702</v>
      </c>
      <c r="ER663" s="22">
        <f t="shared" si="326"/>
        <v>0</v>
      </c>
      <c r="ES663" s="22">
        <f t="shared" si="327"/>
        <v>0</v>
      </c>
      <c r="ET663" s="22">
        <f t="shared" si="328"/>
        <v>0</v>
      </c>
      <c r="EU663" s="22">
        <f t="shared" si="329"/>
        <v>0</v>
      </c>
      <c r="EV663" s="22">
        <f t="shared" si="330"/>
        <v>0</v>
      </c>
      <c r="EW663" s="22">
        <f t="shared" si="331"/>
        <v>7.1537563952966537E-2</v>
      </c>
      <c r="EX663" s="22">
        <f t="shared" si="332"/>
        <v>3.5454627053226828E-2</v>
      </c>
      <c r="EY663" s="22">
        <f t="shared" si="333"/>
        <v>0.18131226999371694</v>
      </c>
      <c r="EZ663" s="22">
        <f t="shared" si="334"/>
        <v>2.5805582981779023E-2</v>
      </c>
      <c r="FA663" s="22">
        <f t="shared" si="335"/>
        <v>0.11691051072614668</v>
      </c>
      <c r="FB663" s="22">
        <f t="shared" si="336"/>
        <v>0.44210573557131327</v>
      </c>
      <c r="FC663" s="22">
        <f t="shared" si="16"/>
        <v>9.0407938257993384E-2</v>
      </c>
      <c r="FD663" s="22">
        <f t="shared" si="337"/>
        <v>0.39972899728997291</v>
      </c>
      <c r="FE663" s="22">
        <f t="shared" si="338"/>
        <v>0.3258807588075881</v>
      </c>
      <c r="FF663" s="22">
        <f t="shared" si="339"/>
        <v>0.24728997289972901</v>
      </c>
      <c r="FG663" s="22">
        <f t="shared" si="340"/>
        <v>2.7100271002710029E-2</v>
      </c>
      <c r="FH663" s="22">
        <f t="shared" si="341"/>
        <v>5.1715055739311531E-2</v>
      </c>
      <c r="FI663" s="23">
        <f t="shared" si="342"/>
        <v>2.5297072154845033E-2</v>
      </c>
      <c r="FJ663" s="24">
        <f t="shared" si="343"/>
        <v>0.91794070807301253</v>
      </c>
      <c r="FK663" s="22">
        <f t="shared" si="344"/>
        <v>0.75712459007110589</v>
      </c>
      <c r="FL663" s="25">
        <v>1355.9615696730814</v>
      </c>
      <c r="FM663" s="25">
        <v>11.435177370739625</v>
      </c>
      <c r="FN663" s="25">
        <v>899.2748184595489</v>
      </c>
      <c r="FO663" s="9">
        <v>336.321044921875</v>
      </c>
      <c r="FP663" s="26">
        <f t="shared" si="0"/>
        <v>1076.2718505859375</v>
      </c>
      <c r="FQ663" s="22">
        <f t="shared" si="345"/>
        <v>1.2840185647184702E-2</v>
      </c>
      <c r="FR663" s="28">
        <f t="shared" si="346"/>
        <v>4.8288373111082875E-2</v>
      </c>
      <c r="FS663" s="28">
        <f t="shared" si="347"/>
        <v>0.93892770621873867</v>
      </c>
      <c r="FT663" s="28">
        <f t="shared" si="348"/>
        <v>0.76571563076145699</v>
      </c>
      <c r="FU663" s="28">
        <f t="shared" si="349"/>
        <v>0.10617065468541211</v>
      </c>
      <c r="FV663" s="28">
        <f t="shared" si="350"/>
        <v>0.12816997953013715</v>
      </c>
      <c r="FW663" s="22">
        <f t="shared" si="351"/>
        <v>9.0040426313855199E-2</v>
      </c>
      <c r="FX663" s="22">
        <f t="shared" si="352"/>
        <v>15.40188679245283</v>
      </c>
      <c r="FY663" s="22">
        <f t="shared" si="353"/>
        <v>13.293584905660376</v>
      </c>
    </row>
    <row r="664" spans="1:181" ht="15.75" customHeight="1">
      <c r="A664" s="9">
        <v>1</v>
      </c>
      <c r="B664" s="9" t="s">
        <v>184</v>
      </c>
      <c r="C664" s="9" t="s">
        <v>2050</v>
      </c>
      <c r="D664" s="9" t="s">
        <v>2051</v>
      </c>
      <c r="E664" s="9" t="s">
        <v>2101</v>
      </c>
      <c r="F664" s="9" t="s">
        <v>2102</v>
      </c>
      <c r="G664" s="9">
        <v>452.31643771500001</v>
      </c>
      <c r="H664" s="9">
        <v>0.625</v>
      </c>
      <c r="I664" s="9">
        <v>2</v>
      </c>
      <c r="J664" s="9">
        <v>5.0625</v>
      </c>
      <c r="K664" s="9">
        <v>8.25</v>
      </c>
      <c r="L664" s="9">
        <v>28.375</v>
      </c>
      <c r="M664" s="9">
        <v>408.3125</v>
      </c>
      <c r="N664" s="9">
        <v>307.1993408203125</v>
      </c>
      <c r="O664" s="9">
        <v>1217.6324462890625</v>
      </c>
      <c r="P664" s="9">
        <v>702.70068656038563</v>
      </c>
      <c r="Q664" s="9">
        <v>0</v>
      </c>
      <c r="R664" s="9">
        <v>1.3125</v>
      </c>
      <c r="S664" s="9">
        <v>356.3125</v>
      </c>
      <c r="T664" s="9">
        <v>0</v>
      </c>
      <c r="U664" s="9">
        <v>95</v>
      </c>
      <c r="V664" s="9">
        <v>0</v>
      </c>
      <c r="W664" s="9">
        <v>1315.7782224675684</v>
      </c>
      <c r="X664" s="9">
        <v>12.759834391388351</v>
      </c>
      <c r="Y664" s="9">
        <v>32</v>
      </c>
      <c r="Z664" s="9">
        <v>139824.11009999999</v>
      </c>
      <c r="AA664" s="9">
        <v>90.37</v>
      </c>
      <c r="AB664" s="9">
        <v>14.24</v>
      </c>
      <c r="AC664" s="9">
        <v>9.1300000000000008</v>
      </c>
      <c r="AD664" s="9">
        <v>5.1100000000000003</v>
      </c>
      <c r="AE664" s="9">
        <v>2.87</v>
      </c>
      <c r="AF664" s="9">
        <v>61.3</v>
      </c>
      <c r="AG664" s="9">
        <v>11.96</v>
      </c>
      <c r="AH664" s="9">
        <v>1.6</v>
      </c>
      <c r="AI664" s="9">
        <v>5.7</v>
      </c>
      <c r="AJ664" s="9">
        <v>0.4</v>
      </c>
      <c r="AK664" s="9">
        <v>0</v>
      </c>
      <c r="AL664" s="9">
        <v>3.46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5.27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48.18</v>
      </c>
      <c r="BD664" s="9">
        <v>0</v>
      </c>
      <c r="BE664" s="9">
        <v>0</v>
      </c>
      <c r="BF664" s="9">
        <v>0</v>
      </c>
      <c r="BG664" s="9">
        <v>0</v>
      </c>
      <c r="BH664" s="9">
        <v>0</v>
      </c>
      <c r="BI664" s="9">
        <v>0</v>
      </c>
      <c r="BJ664" s="9">
        <v>0</v>
      </c>
      <c r="BK664" s="9">
        <v>0</v>
      </c>
      <c r="BL664" s="9">
        <v>0</v>
      </c>
      <c r="BM664" s="9">
        <v>19.96</v>
      </c>
      <c r="BN664" s="9">
        <v>0</v>
      </c>
      <c r="BO664" s="9">
        <v>0</v>
      </c>
      <c r="BP664" s="9">
        <v>0</v>
      </c>
      <c r="BQ664" s="9">
        <v>0</v>
      </c>
      <c r="BR664" s="9">
        <v>0</v>
      </c>
      <c r="BS664" s="9">
        <v>0</v>
      </c>
      <c r="BT664" s="9">
        <v>0</v>
      </c>
      <c r="BU664" s="9">
        <v>0</v>
      </c>
      <c r="BV664" s="9">
        <v>0</v>
      </c>
      <c r="BW664" s="9">
        <v>0</v>
      </c>
      <c r="BX664" s="9">
        <v>0</v>
      </c>
      <c r="BY664" s="9">
        <v>0</v>
      </c>
      <c r="BZ664" s="9">
        <v>0</v>
      </c>
      <c r="CA664" s="9">
        <v>1</v>
      </c>
      <c r="CB664" s="9">
        <v>0</v>
      </c>
      <c r="CC664" s="9">
        <v>0</v>
      </c>
      <c r="CD664" s="9">
        <v>0</v>
      </c>
      <c r="CE664" s="9">
        <v>0</v>
      </c>
      <c r="CF664" s="9">
        <v>2.96</v>
      </c>
      <c r="CG664" s="9">
        <v>1.05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9">
        <v>0</v>
      </c>
      <c r="CO664" s="9">
        <v>0</v>
      </c>
      <c r="CP664" s="9">
        <v>0</v>
      </c>
      <c r="CQ664" s="9">
        <v>3.34</v>
      </c>
      <c r="CR664" s="9">
        <v>0</v>
      </c>
      <c r="CS664" s="9">
        <v>5.15</v>
      </c>
      <c r="CT664" s="9">
        <v>0</v>
      </c>
      <c r="CU664" s="9">
        <v>16</v>
      </c>
      <c r="CV664" s="9">
        <v>54.4</v>
      </c>
      <c r="CW664" s="9" t="s">
        <v>2101</v>
      </c>
      <c r="CX664" s="9">
        <v>452.32</v>
      </c>
      <c r="CY664" s="9">
        <v>0.01</v>
      </c>
      <c r="CZ664" s="9">
        <v>0.02</v>
      </c>
      <c r="DA664" s="9">
        <v>0</v>
      </c>
      <c r="DB664" s="9">
        <v>7.0000000000000007E-2</v>
      </c>
      <c r="DC664" s="9">
        <v>0</v>
      </c>
      <c r="DD664" s="9">
        <v>0.02</v>
      </c>
      <c r="DE664" s="9">
        <v>0</v>
      </c>
      <c r="DF664" s="9">
        <v>0.12</v>
      </c>
      <c r="DG664" s="9">
        <v>0</v>
      </c>
      <c r="DH664" s="9">
        <v>0</v>
      </c>
      <c r="DI664" s="9">
        <v>0</v>
      </c>
      <c r="DJ664" s="9">
        <v>0</v>
      </c>
      <c r="DK664" s="9">
        <v>0</v>
      </c>
      <c r="DL664" s="9">
        <v>0</v>
      </c>
      <c r="DM664" s="9">
        <v>0.02</v>
      </c>
      <c r="DN664" s="9">
        <v>0.02</v>
      </c>
      <c r="DO664" s="9">
        <v>0</v>
      </c>
      <c r="DP664" s="9">
        <v>0.01</v>
      </c>
      <c r="DQ664" s="9">
        <v>0.2</v>
      </c>
      <c r="DR664" s="9">
        <v>0</v>
      </c>
      <c r="DS664" s="9">
        <v>0</v>
      </c>
      <c r="DT664" s="9">
        <v>0</v>
      </c>
      <c r="DU664" s="9">
        <v>0.5</v>
      </c>
      <c r="DV664" s="9">
        <v>0</v>
      </c>
      <c r="DW664" s="9">
        <v>0</v>
      </c>
      <c r="DX664" s="9">
        <v>0</v>
      </c>
      <c r="DY664" s="16" t="s">
        <v>2101</v>
      </c>
      <c r="DZ664" s="16" t="s">
        <v>2103</v>
      </c>
      <c r="EA664" s="16" t="s">
        <v>2055</v>
      </c>
      <c r="EB664" s="16" t="s">
        <v>1948</v>
      </c>
      <c r="EC664" s="9">
        <v>452.31643771500001</v>
      </c>
      <c r="ED664" s="17">
        <v>861.7352478413444</v>
      </c>
      <c r="EE664" s="18">
        <v>1.91</v>
      </c>
      <c r="EF664" s="19" t="s">
        <v>192</v>
      </c>
      <c r="EG664" s="16" t="s">
        <v>2101</v>
      </c>
      <c r="EH664" s="20" t="s">
        <v>2051</v>
      </c>
      <c r="EI664" s="20" t="s">
        <v>2102</v>
      </c>
      <c r="EJ664" s="20">
        <v>452.31643771500001</v>
      </c>
      <c r="EK664" s="21">
        <v>1547.2403463538783</v>
      </c>
      <c r="EL664" s="20">
        <v>1.6612132352941178</v>
      </c>
      <c r="EM664" s="20">
        <v>2570.2961415441177</v>
      </c>
      <c r="EN664" s="22">
        <f t="shared" si="322"/>
        <v>0.5714285714285714</v>
      </c>
      <c r="EO664" s="23">
        <f t="shared" si="323"/>
        <v>3.8715452612733577E-2</v>
      </c>
      <c r="EP664" s="22">
        <f t="shared" si="324"/>
        <v>0</v>
      </c>
      <c r="EQ664" s="22">
        <f t="shared" si="325"/>
        <v>0.57288941736028531</v>
      </c>
      <c r="ER664" s="22">
        <f t="shared" si="326"/>
        <v>0</v>
      </c>
      <c r="ES664" s="22">
        <f t="shared" si="327"/>
        <v>0</v>
      </c>
      <c r="ET664" s="22">
        <f t="shared" si="328"/>
        <v>0</v>
      </c>
      <c r="EU664" s="22">
        <f t="shared" si="329"/>
        <v>0.23733650416171223</v>
      </c>
      <c r="EV664" s="22">
        <f t="shared" si="330"/>
        <v>0</v>
      </c>
      <c r="EW664" s="22">
        <f t="shared" si="331"/>
        <v>0</v>
      </c>
      <c r="EX664" s="22">
        <f t="shared" si="332"/>
        <v>0</v>
      </c>
      <c r="EY664" s="22">
        <f t="shared" si="333"/>
        <v>0</v>
      </c>
      <c r="EZ664" s="22">
        <f t="shared" si="334"/>
        <v>0</v>
      </c>
      <c r="FA664" s="22">
        <f t="shared" si="335"/>
        <v>4.7681331747919137E-2</v>
      </c>
      <c r="FB664" s="22">
        <f t="shared" si="336"/>
        <v>0.10095124851367419</v>
      </c>
      <c r="FC664" s="22">
        <f t="shared" si="16"/>
        <v>8.5205267234701787E-2</v>
      </c>
      <c r="FD664" s="22">
        <f t="shared" si="337"/>
        <v>0.20779220779220778</v>
      </c>
      <c r="FE664" s="22">
        <f t="shared" si="338"/>
        <v>0.74025974025974017</v>
      </c>
      <c r="FF664" s="22">
        <f t="shared" si="339"/>
        <v>5.1948051948051945E-2</v>
      </c>
      <c r="FG664" s="22">
        <f t="shared" si="340"/>
        <v>0</v>
      </c>
      <c r="FH664" s="22">
        <f t="shared" si="341"/>
        <v>0.15757441628859134</v>
      </c>
      <c r="FI664" s="23">
        <f t="shared" si="342"/>
        <v>0.67832245214119724</v>
      </c>
      <c r="FJ664" s="24">
        <f t="shared" si="343"/>
        <v>0.1323448046918225</v>
      </c>
      <c r="FK664" s="22">
        <f t="shared" si="344"/>
        <v>0.19979375601852706</v>
      </c>
      <c r="FL664" s="25">
        <v>1315.7782224675684</v>
      </c>
      <c r="FM664" s="25">
        <v>12.759834391388351</v>
      </c>
      <c r="FN664" s="25">
        <v>702.70068656038563</v>
      </c>
      <c r="FO664" s="9">
        <v>307.1993408203125</v>
      </c>
      <c r="FP664" s="26">
        <f t="shared" si="0"/>
        <v>910.43310546875</v>
      </c>
      <c r="FQ664" s="22">
        <f t="shared" si="345"/>
        <v>5.8034592181988882E-3</v>
      </c>
      <c r="FR664" s="28">
        <f t="shared" si="346"/>
        <v>2.943182889229436E-2</v>
      </c>
      <c r="FS664" s="28">
        <f t="shared" si="347"/>
        <v>0.96544689422751506</v>
      </c>
      <c r="FT664" s="28">
        <f t="shared" si="348"/>
        <v>0.79065222967938187</v>
      </c>
      <c r="FU664" s="28">
        <f t="shared" si="349"/>
        <v>0</v>
      </c>
      <c r="FV664" s="28">
        <f t="shared" si="350"/>
        <v>0.21002995265862642</v>
      </c>
      <c r="FW664" s="22">
        <f t="shared" si="351"/>
        <v>0.17704990594223746</v>
      </c>
      <c r="FX664" s="22">
        <f t="shared" si="352"/>
        <v>2.8240625000000001</v>
      </c>
      <c r="FY664" s="22">
        <f t="shared" si="353"/>
        <v>0.16468749999999999</v>
      </c>
    </row>
    <row r="665" spans="1:181" ht="15.75" customHeight="1">
      <c r="A665" s="9">
        <v>1</v>
      </c>
      <c r="B665" s="9" t="s">
        <v>184</v>
      </c>
      <c r="C665" s="9" t="s">
        <v>2050</v>
      </c>
      <c r="D665" s="9" t="s">
        <v>2051</v>
      </c>
      <c r="E665" s="9" t="s">
        <v>2104</v>
      </c>
      <c r="F665" s="9" t="s">
        <v>2105</v>
      </c>
      <c r="G665" s="9">
        <v>464.64635609300001</v>
      </c>
      <c r="H665" s="9">
        <v>5.5625</v>
      </c>
      <c r="I665" s="9">
        <v>4.625</v>
      </c>
      <c r="J665" s="9">
        <v>13.875</v>
      </c>
      <c r="K665" s="9">
        <v>28.1875</v>
      </c>
      <c r="L665" s="9">
        <v>69.6875</v>
      </c>
      <c r="M665" s="9">
        <v>342.625</v>
      </c>
      <c r="N665" s="9">
        <v>194.25961303710938</v>
      </c>
      <c r="O665" s="9">
        <v>618.69354248046875</v>
      </c>
      <c r="P665" s="9">
        <v>386.98552953380602</v>
      </c>
      <c r="Q665" s="9">
        <v>0</v>
      </c>
      <c r="R665" s="9">
        <v>0</v>
      </c>
      <c r="S665" s="9">
        <v>138.4375</v>
      </c>
      <c r="T665" s="9">
        <v>140.8125</v>
      </c>
      <c r="U665" s="9">
        <v>185.3125</v>
      </c>
      <c r="V665" s="9">
        <v>0</v>
      </c>
      <c r="W665" s="9">
        <v>1306.9344901802529</v>
      </c>
      <c r="X665" s="9">
        <v>13.995312079634113</v>
      </c>
      <c r="Y665" s="9">
        <v>40</v>
      </c>
      <c r="Z665" s="9">
        <v>204886.15090000001</v>
      </c>
      <c r="AA665" s="9">
        <v>105.22</v>
      </c>
      <c r="AB665" s="9">
        <v>20.86</v>
      </c>
      <c r="AC665" s="9">
        <v>5.46</v>
      </c>
      <c r="AD665" s="9">
        <v>15.4</v>
      </c>
      <c r="AE665" s="9">
        <v>2.4900000000000002</v>
      </c>
      <c r="AF665" s="9">
        <v>79.069999999999993</v>
      </c>
      <c r="AG665" s="9">
        <v>2.8</v>
      </c>
      <c r="AH665" s="9">
        <v>0</v>
      </c>
      <c r="AI665" s="9">
        <v>1.2</v>
      </c>
      <c r="AJ665" s="9">
        <v>1.6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1.88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83.54</v>
      </c>
      <c r="BD665" s="9">
        <v>0</v>
      </c>
      <c r="BE665" s="9">
        <v>0</v>
      </c>
      <c r="BF665" s="9">
        <v>0</v>
      </c>
      <c r="BG665" s="9">
        <v>2</v>
      </c>
      <c r="BH665" s="9">
        <v>3.21</v>
      </c>
      <c r="BI665" s="9">
        <v>0</v>
      </c>
      <c r="BJ665" s="9">
        <v>0</v>
      </c>
      <c r="BK665" s="9">
        <v>0</v>
      </c>
      <c r="BL665" s="9">
        <v>1.53</v>
      </c>
      <c r="BM665" s="9">
        <v>0.69</v>
      </c>
      <c r="BN665" s="9">
        <v>0</v>
      </c>
      <c r="BO665" s="9">
        <v>0</v>
      </c>
      <c r="BP665" s="9">
        <v>0</v>
      </c>
      <c r="BQ665" s="9">
        <v>0</v>
      </c>
      <c r="BR665" s="9">
        <v>0</v>
      </c>
      <c r="BS665" s="9">
        <v>0</v>
      </c>
      <c r="BT665" s="9">
        <v>0</v>
      </c>
      <c r="BU665" s="9">
        <v>0</v>
      </c>
      <c r="BV665" s="9">
        <v>0</v>
      </c>
      <c r="BW665" s="9">
        <v>0</v>
      </c>
      <c r="BX665" s="9">
        <v>0</v>
      </c>
      <c r="BY665" s="9">
        <v>0</v>
      </c>
      <c r="BZ665" s="9">
        <v>0</v>
      </c>
      <c r="CA665" s="9">
        <v>0</v>
      </c>
      <c r="CB665" s="9">
        <v>0</v>
      </c>
      <c r="CC665" s="9">
        <v>0</v>
      </c>
      <c r="CD665" s="9">
        <v>0</v>
      </c>
      <c r="CE665" s="9">
        <v>0</v>
      </c>
      <c r="CF665" s="9">
        <v>0</v>
      </c>
      <c r="CG665" s="9">
        <v>2.52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9">
        <v>0</v>
      </c>
      <c r="CR665" s="9">
        <v>0</v>
      </c>
      <c r="CS665" s="9">
        <v>9.85</v>
      </c>
      <c r="CT665" s="9">
        <v>0</v>
      </c>
      <c r="CU665" s="9">
        <v>15</v>
      </c>
      <c r="CV665" s="9">
        <v>48</v>
      </c>
      <c r="CW665" s="9" t="s">
        <v>2104</v>
      </c>
      <c r="CX665" s="9">
        <v>464.65</v>
      </c>
      <c r="CY665" s="9">
        <v>0.01</v>
      </c>
      <c r="CZ665" s="9">
        <v>0</v>
      </c>
      <c r="DA665" s="9">
        <v>0</v>
      </c>
      <c r="DB665" s="9">
        <v>0.13</v>
      </c>
      <c r="DC665" s="9">
        <v>0</v>
      </c>
      <c r="DD665" s="9">
        <v>0</v>
      </c>
      <c r="DE665" s="9">
        <v>0</v>
      </c>
      <c r="DF665" s="9">
        <v>0.17</v>
      </c>
      <c r="DG665" s="9">
        <v>0</v>
      </c>
      <c r="DH665" s="9">
        <v>0</v>
      </c>
      <c r="DI665" s="9">
        <v>0</v>
      </c>
      <c r="DJ665" s="9">
        <v>0</v>
      </c>
      <c r="DK665" s="9">
        <v>0</v>
      </c>
      <c r="DL665" s="9">
        <v>0.01</v>
      </c>
      <c r="DM665" s="9">
        <v>0.02</v>
      </c>
      <c r="DN665" s="9">
        <v>0.21</v>
      </c>
      <c r="DO665" s="9">
        <v>0</v>
      </c>
      <c r="DP665" s="9">
        <v>0.08</v>
      </c>
      <c r="DQ665" s="9">
        <v>0.08</v>
      </c>
      <c r="DR665" s="9">
        <v>0</v>
      </c>
      <c r="DS665" s="9">
        <v>0</v>
      </c>
      <c r="DT665" s="9">
        <v>0</v>
      </c>
      <c r="DU665" s="9">
        <v>0.27</v>
      </c>
      <c r="DV665" s="9">
        <v>0</v>
      </c>
      <c r="DW665" s="9">
        <v>0</v>
      </c>
      <c r="DX665" s="9">
        <v>0</v>
      </c>
      <c r="DY665" s="16" t="s">
        <v>2104</v>
      </c>
      <c r="DZ665" s="16" t="s">
        <v>2106</v>
      </c>
      <c r="EA665" s="16" t="s">
        <v>2055</v>
      </c>
      <c r="EB665" s="16" t="s">
        <v>1948</v>
      </c>
      <c r="EC665" s="9">
        <v>464.64635609300001</v>
      </c>
      <c r="ED665" s="17">
        <v>445.50712256029993</v>
      </c>
      <c r="EE665" s="18">
        <v>0.96</v>
      </c>
      <c r="EF665" s="19" t="s">
        <v>192</v>
      </c>
      <c r="EG665" s="16" t="s">
        <v>2104</v>
      </c>
      <c r="EH665" s="20" t="s">
        <v>2051</v>
      </c>
      <c r="EI665" s="20" t="s">
        <v>2105</v>
      </c>
      <c r="EJ665" s="20">
        <v>464.64635609300001</v>
      </c>
      <c r="EK665" s="21">
        <v>1947.2167924348985</v>
      </c>
      <c r="EL665" s="20">
        <v>2.1920833333333332</v>
      </c>
      <c r="EM665" s="20">
        <v>4268.4614770833332</v>
      </c>
      <c r="EN665" s="22">
        <f t="shared" si="322"/>
        <v>0.87587911043527844</v>
      </c>
      <c r="EO665" s="23">
        <f t="shared" si="323"/>
        <v>0</v>
      </c>
      <c r="EP665" s="22">
        <f t="shared" si="324"/>
        <v>1.7867325603497432E-2</v>
      </c>
      <c r="EQ665" s="22">
        <f t="shared" si="325"/>
        <v>0.79395552176392326</v>
      </c>
      <c r="ER665" s="22">
        <f t="shared" si="326"/>
        <v>3.0507508078312109E-2</v>
      </c>
      <c r="ES665" s="22">
        <f t="shared" si="327"/>
        <v>1.9007793195210038E-2</v>
      </c>
      <c r="ET665" s="22">
        <f t="shared" si="328"/>
        <v>1.4540961794335679E-2</v>
      </c>
      <c r="EU665" s="22">
        <f t="shared" si="329"/>
        <v>6.5576886523474624E-3</v>
      </c>
      <c r="EV665" s="22">
        <f t="shared" si="330"/>
        <v>0</v>
      </c>
      <c r="EW665" s="22">
        <f t="shared" si="331"/>
        <v>0</v>
      </c>
      <c r="EX665" s="22">
        <f t="shared" si="332"/>
        <v>0</v>
      </c>
      <c r="EY665" s="22">
        <f t="shared" si="333"/>
        <v>0</v>
      </c>
      <c r="EZ665" s="22">
        <f t="shared" si="334"/>
        <v>0</v>
      </c>
      <c r="FA665" s="22">
        <f t="shared" si="335"/>
        <v>2.3949819425964646E-2</v>
      </c>
      <c r="FB665" s="22">
        <f t="shared" si="336"/>
        <v>9.3613381486409422E-2</v>
      </c>
      <c r="FC665" s="22">
        <f t="shared" si="16"/>
        <v>2.6610910473294048E-2</v>
      </c>
      <c r="FD665" s="22">
        <f t="shared" si="337"/>
        <v>0</v>
      </c>
      <c r="FE665" s="22">
        <f t="shared" si="338"/>
        <v>0.4285714285714286</v>
      </c>
      <c r="FF665" s="22">
        <f t="shared" si="339"/>
        <v>0.57142857142857151</v>
      </c>
      <c r="FG665" s="22">
        <f t="shared" si="340"/>
        <v>0</v>
      </c>
      <c r="FH665" s="22">
        <f t="shared" si="341"/>
        <v>0.19825128302604067</v>
      </c>
      <c r="FI665" s="23">
        <f t="shared" si="342"/>
        <v>0.75147310397262868</v>
      </c>
      <c r="FJ665" s="24">
        <f t="shared" si="343"/>
        <v>2.6610910473294048E-2</v>
      </c>
      <c r="FK665" s="22">
        <f t="shared" si="344"/>
        <v>0.22645179203544638</v>
      </c>
      <c r="FL665" s="25">
        <v>1306.9344901802529</v>
      </c>
      <c r="FM665" s="25">
        <v>13.995312079634113</v>
      </c>
      <c r="FN665" s="25">
        <v>386.98552953380602</v>
      </c>
      <c r="FO665" s="9">
        <v>194.25961303710938</v>
      </c>
      <c r="FP665" s="26">
        <f t="shared" si="0"/>
        <v>424.43392944335938</v>
      </c>
      <c r="FQ665" s="22">
        <f t="shared" si="345"/>
        <v>2.1925276861443736E-2</v>
      </c>
      <c r="FR665" s="28">
        <f t="shared" si="346"/>
        <v>9.052583636657445E-2</v>
      </c>
      <c r="FS665" s="28">
        <f t="shared" si="347"/>
        <v>0.88736841383401432</v>
      </c>
      <c r="FT665" s="28">
        <f t="shared" si="348"/>
        <v>0.29794164569385201</v>
      </c>
      <c r="FU665" s="28">
        <f t="shared" si="349"/>
        <v>0.30305305993148918</v>
      </c>
      <c r="FV665" s="28">
        <f t="shared" si="350"/>
        <v>0.39882482143669129</v>
      </c>
      <c r="FW665" s="22">
        <f t="shared" si="351"/>
        <v>0.14255844896407527</v>
      </c>
      <c r="FX665" s="22">
        <f t="shared" si="352"/>
        <v>2.6305000000000001</v>
      </c>
      <c r="FY665" s="22">
        <f t="shared" si="353"/>
        <v>0</v>
      </c>
    </row>
    <row r="666" spans="1:181" ht="15.75" customHeight="1">
      <c r="A666" s="9">
        <v>1</v>
      </c>
      <c r="B666" s="9" t="s">
        <v>184</v>
      </c>
      <c r="C666" s="9" t="s">
        <v>2050</v>
      </c>
      <c r="D666" s="9" t="s">
        <v>2051</v>
      </c>
      <c r="E666" s="9" t="s">
        <v>2107</v>
      </c>
      <c r="F666" s="9" t="s">
        <v>2108</v>
      </c>
      <c r="G666" s="9">
        <v>1055.83861888</v>
      </c>
      <c r="H666" s="9">
        <v>19.9375</v>
      </c>
      <c r="I666" s="9">
        <v>31.0625</v>
      </c>
      <c r="J666" s="9">
        <v>78.25</v>
      </c>
      <c r="K666" s="9">
        <v>106.0625</v>
      </c>
      <c r="L666" s="9">
        <v>267.4375</v>
      </c>
      <c r="M666" s="9">
        <v>553.125</v>
      </c>
      <c r="N666" s="9">
        <v>385.97335815429688</v>
      </c>
      <c r="O666" s="9">
        <v>874.495849609375</v>
      </c>
      <c r="P666" s="9">
        <v>642.5387456890985</v>
      </c>
      <c r="Q666" s="9">
        <v>0</v>
      </c>
      <c r="R666" s="9">
        <v>0</v>
      </c>
      <c r="S666" s="9">
        <v>0</v>
      </c>
      <c r="T666" s="9">
        <v>758.4375</v>
      </c>
      <c r="U666" s="9">
        <v>297.4375</v>
      </c>
      <c r="V666" s="9">
        <v>0</v>
      </c>
      <c r="W666" s="9">
        <v>1357.0668167278759</v>
      </c>
      <c r="X666" s="9">
        <v>12.950123208150695</v>
      </c>
      <c r="Y666" s="9">
        <v>92</v>
      </c>
      <c r="Z666" s="9">
        <v>292250.85800000001</v>
      </c>
      <c r="AA666" s="9">
        <v>200.33</v>
      </c>
      <c r="AB666" s="9">
        <v>99.96</v>
      </c>
      <c r="AC666" s="9">
        <v>75.739999999999995</v>
      </c>
      <c r="AD666" s="9">
        <v>24.22</v>
      </c>
      <c r="AE666" s="9">
        <v>9.42</v>
      </c>
      <c r="AF666" s="9">
        <v>74.680000000000007</v>
      </c>
      <c r="AG666" s="9">
        <v>16.27</v>
      </c>
      <c r="AH666" s="9">
        <v>7.1</v>
      </c>
      <c r="AI666" s="9">
        <v>28.9</v>
      </c>
      <c r="AJ666" s="9">
        <v>0.6</v>
      </c>
      <c r="AK666" s="9">
        <v>7.2</v>
      </c>
      <c r="AL666" s="9">
        <v>7.01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2.4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69.61</v>
      </c>
      <c r="BD666" s="9">
        <v>0</v>
      </c>
      <c r="BE666" s="9">
        <v>0</v>
      </c>
      <c r="BF666" s="9">
        <v>0</v>
      </c>
      <c r="BG666" s="9">
        <v>0</v>
      </c>
      <c r="BH666" s="9">
        <v>2.46</v>
      </c>
      <c r="BI666" s="9">
        <v>0</v>
      </c>
      <c r="BJ666" s="9">
        <v>0</v>
      </c>
      <c r="BK666" s="9">
        <v>0</v>
      </c>
      <c r="BL666" s="9">
        <v>0</v>
      </c>
      <c r="BM666" s="9">
        <v>5.85</v>
      </c>
      <c r="BN666" s="9">
        <v>0</v>
      </c>
      <c r="BO666" s="9">
        <v>0</v>
      </c>
      <c r="BP666" s="9">
        <v>0</v>
      </c>
      <c r="BQ666" s="9">
        <v>0</v>
      </c>
      <c r="BR666" s="9">
        <v>0</v>
      </c>
      <c r="BS666" s="9">
        <v>0</v>
      </c>
      <c r="BT666" s="9">
        <v>0</v>
      </c>
      <c r="BU666" s="9">
        <v>0</v>
      </c>
      <c r="BV666" s="9">
        <v>0</v>
      </c>
      <c r="BW666" s="9">
        <v>0</v>
      </c>
      <c r="BX666" s="9">
        <v>0</v>
      </c>
      <c r="BY666" s="9">
        <v>0</v>
      </c>
      <c r="BZ666" s="9">
        <v>0</v>
      </c>
      <c r="CA666" s="9">
        <v>0</v>
      </c>
      <c r="CB666" s="9">
        <v>0</v>
      </c>
      <c r="CC666" s="9">
        <v>0</v>
      </c>
      <c r="CD666" s="9">
        <v>21.42</v>
      </c>
      <c r="CE666" s="9">
        <v>0</v>
      </c>
      <c r="CF666" s="9">
        <v>14.36</v>
      </c>
      <c r="CG666" s="9">
        <v>35.08</v>
      </c>
      <c r="CH666" s="9">
        <v>0</v>
      </c>
      <c r="CI666" s="9">
        <v>0</v>
      </c>
      <c r="CJ666" s="9">
        <v>0</v>
      </c>
      <c r="CK666" s="9">
        <v>1.1000000000000001</v>
      </c>
      <c r="CL666" s="9">
        <v>0</v>
      </c>
      <c r="CM666" s="9">
        <v>0</v>
      </c>
      <c r="CN666" s="9">
        <v>0</v>
      </c>
      <c r="CO666" s="9">
        <v>0</v>
      </c>
      <c r="CP666" s="9">
        <v>2.94</v>
      </c>
      <c r="CQ666" s="9">
        <v>2.74</v>
      </c>
      <c r="CR666" s="9">
        <v>0</v>
      </c>
      <c r="CS666" s="9">
        <v>35.36</v>
      </c>
      <c r="CT666" s="9">
        <v>0</v>
      </c>
      <c r="CU666" s="9">
        <v>71</v>
      </c>
      <c r="CV666" s="9">
        <v>156.4</v>
      </c>
      <c r="CW666" s="9" t="s">
        <v>2107</v>
      </c>
      <c r="CX666" s="9">
        <v>1055.8399999999999</v>
      </c>
      <c r="CY666" s="9">
        <v>0.03</v>
      </c>
      <c r="CZ666" s="9">
        <v>0.02</v>
      </c>
      <c r="DA666" s="9">
        <v>0</v>
      </c>
      <c r="DB666" s="9">
        <v>0.03</v>
      </c>
      <c r="DC666" s="9">
        <v>0.01</v>
      </c>
      <c r="DD666" s="9">
        <v>0</v>
      </c>
      <c r="DE666" s="9">
        <v>0</v>
      </c>
      <c r="DF666" s="9">
        <v>0.16</v>
      </c>
      <c r="DG666" s="9">
        <v>0</v>
      </c>
      <c r="DH666" s="9">
        <v>0</v>
      </c>
      <c r="DI666" s="9">
        <v>0</v>
      </c>
      <c r="DJ666" s="9">
        <v>0</v>
      </c>
      <c r="DK666" s="9">
        <v>0</v>
      </c>
      <c r="DL666" s="9">
        <v>0.05</v>
      </c>
      <c r="DM666" s="9">
        <v>0</v>
      </c>
      <c r="DN666" s="9">
        <v>0.04</v>
      </c>
      <c r="DO666" s="9">
        <v>0</v>
      </c>
      <c r="DP666" s="9">
        <v>0.06</v>
      </c>
      <c r="DQ666" s="9">
        <v>0.17</v>
      </c>
      <c r="DR666" s="9">
        <v>0</v>
      </c>
      <c r="DS666" s="9">
        <v>0</v>
      </c>
      <c r="DT666" s="9">
        <v>0</v>
      </c>
      <c r="DU666" s="9">
        <v>0.43</v>
      </c>
      <c r="DV666" s="9">
        <v>0.01</v>
      </c>
      <c r="DW666" s="9">
        <v>0</v>
      </c>
      <c r="DX666" s="9">
        <v>0</v>
      </c>
      <c r="DY666" s="16" t="s">
        <v>2107</v>
      </c>
      <c r="DZ666" s="16" t="s">
        <v>2109</v>
      </c>
      <c r="EA666" s="16" t="s">
        <v>2055</v>
      </c>
      <c r="EB666" s="16" t="s">
        <v>1948</v>
      </c>
      <c r="EC666" s="9">
        <v>1055.83861888</v>
      </c>
      <c r="ED666" s="17">
        <v>1656.7122530608099</v>
      </c>
      <c r="EE666" s="18">
        <v>1.57</v>
      </c>
      <c r="EF666" s="19" t="s">
        <v>192</v>
      </c>
      <c r="EG666" s="16" t="s">
        <v>2107</v>
      </c>
      <c r="EH666" s="20" t="s">
        <v>2051</v>
      </c>
      <c r="EI666" s="20" t="s">
        <v>2108</v>
      </c>
      <c r="EJ666" s="20">
        <v>1055.83861888</v>
      </c>
      <c r="EK666" s="21">
        <v>1458.8471921329806</v>
      </c>
      <c r="EL666" s="20">
        <v>1.2808823529411766</v>
      </c>
      <c r="EM666" s="20">
        <v>1868.6116240409208</v>
      </c>
      <c r="EN666" s="22">
        <f t="shared" si="322"/>
        <v>0.39474866470323955</v>
      </c>
      <c r="EO666" s="23">
        <f t="shared" si="323"/>
        <v>3.4992262766435377E-2</v>
      </c>
      <c r="EP666" s="22">
        <f t="shared" si="324"/>
        <v>0</v>
      </c>
      <c r="EQ666" s="22">
        <f t="shared" si="325"/>
        <v>0.35168999141110491</v>
      </c>
      <c r="ER666" s="22">
        <f t="shared" si="326"/>
        <v>1.2428636386601324E-2</v>
      </c>
      <c r="ES666" s="22">
        <f t="shared" si="327"/>
        <v>0</v>
      </c>
      <c r="ET666" s="22">
        <f t="shared" si="328"/>
        <v>0</v>
      </c>
      <c r="EU666" s="22">
        <f t="shared" si="329"/>
        <v>2.9555903602283634E-2</v>
      </c>
      <c r="EV666" s="22">
        <f t="shared" si="330"/>
        <v>0</v>
      </c>
      <c r="EW666" s="22">
        <f t="shared" si="331"/>
        <v>0</v>
      </c>
      <c r="EX666" s="22">
        <f t="shared" si="332"/>
        <v>0</v>
      </c>
      <c r="EY666" s="22">
        <f t="shared" si="333"/>
        <v>5.5575203354721369E-3</v>
      </c>
      <c r="EZ666" s="22">
        <f t="shared" si="334"/>
        <v>0</v>
      </c>
      <c r="FA666" s="22">
        <f t="shared" si="335"/>
        <v>0.35800535542868689</v>
      </c>
      <c r="FB666" s="22">
        <f t="shared" si="336"/>
        <v>0.20734603142525135</v>
      </c>
      <c r="FC666" s="22">
        <f t="shared" si="16"/>
        <v>0.2186392452453452</v>
      </c>
      <c r="FD666" s="22">
        <f t="shared" si="337"/>
        <v>0.16210045662100453</v>
      </c>
      <c r="FE666" s="22">
        <f t="shared" si="338"/>
        <v>0.65981735159817345</v>
      </c>
      <c r="FF666" s="22">
        <f t="shared" si="339"/>
        <v>1.3698630136986299E-2</v>
      </c>
      <c r="FG666" s="22">
        <f t="shared" si="340"/>
        <v>0.16438356164383561</v>
      </c>
      <c r="FH666" s="22">
        <f t="shared" si="341"/>
        <v>0.49897668846403426</v>
      </c>
      <c r="FI666" s="23">
        <f t="shared" si="342"/>
        <v>0.37278490490690364</v>
      </c>
      <c r="FJ666" s="24">
        <f t="shared" si="343"/>
        <v>8.1215993610542603E-2</v>
      </c>
      <c r="FK666" s="22">
        <f t="shared" si="344"/>
        <v>0.18973543533812365</v>
      </c>
      <c r="FL666" s="25">
        <v>1357.0668167278759</v>
      </c>
      <c r="FM666" s="25">
        <v>12.950123208150695</v>
      </c>
      <c r="FN666" s="25">
        <v>642.5387456890985</v>
      </c>
      <c r="FO666" s="9">
        <v>385.97335815429688</v>
      </c>
      <c r="FP666" s="26">
        <f t="shared" si="0"/>
        <v>488.52249145507813</v>
      </c>
      <c r="FQ666" s="22">
        <f t="shared" si="345"/>
        <v>4.8302836331274919E-2</v>
      </c>
      <c r="FR666" s="28">
        <f t="shared" si="346"/>
        <v>0.17456502982957076</v>
      </c>
      <c r="FS666" s="28">
        <f t="shared" si="347"/>
        <v>0.77716659092317208</v>
      </c>
      <c r="FT666" s="28">
        <f t="shared" si="348"/>
        <v>0</v>
      </c>
      <c r="FU666" s="28">
        <f t="shared" si="349"/>
        <v>0.71832710647061415</v>
      </c>
      <c r="FV666" s="28">
        <f t="shared" si="350"/>
        <v>0.28170735061340363</v>
      </c>
      <c r="FW666" s="22">
        <f t="shared" si="351"/>
        <v>0.35441521489542255</v>
      </c>
      <c r="FX666" s="22">
        <f t="shared" si="352"/>
        <v>2.1775000000000002</v>
      </c>
      <c r="FY666" s="22">
        <f t="shared" si="353"/>
        <v>2.6086956521739129E-2</v>
      </c>
    </row>
    <row r="667" spans="1:181" ht="15.75" customHeight="1">
      <c r="A667" s="9">
        <v>1</v>
      </c>
      <c r="B667" s="9" t="s">
        <v>184</v>
      </c>
      <c r="C667" s="9" t="s">
        <v>2050</v>
      </c>
      <c r="D667" s="9" t="s">
        <v>2051</v>
      </c>
      <c r="E667" s="9" t="s">
        <v>2110</v>
      </c>
      <c r="F667" s="9" t="s">
        <v>2111</v>
      </c>
      <c r="G667" s="9">
        <v>623.48401237200005</v>
      </c>
      <c r="H667" s="9">
        <v>14.25</v>
      </c>
      <c r="I667" s="9">
        <v>18.125</v>
      </c>
      <c r="J667" s="9">
        <v>39.1875</v>
      </c>
      <c r="K667" s="9">
        <v>51.9375</v>
      </c>
      <c r="L667" s="9">
        <v>150.1875</v>
      </c>
      <c r="M667" s="9">
        <v>349.875</v>
      </c>
      <c r="N667" s="9">
        <v>437.73635864257813</v>
      </c>
      <c r="O667" s="9">
        <v>937.44635009765625</v>
      </c>
      <c r="P667" s="9">
        <v>747.24366358481439</v>
      </c>
      <c r="Q667" s="9">
        <v>0</v>
      </c>
      <c r="R667" s="9">
        <v>0</v>
      </c>
      <c r="S667" s="9">
        <v>0</v>
      </c>
      <c r="T667" s="9">
        <v>408.25</v>
      </c>
      <c r="U667" s="9">
        <v>215.3125</v>
      </c>
      <c r="V667" s="9">
        <v>0</v>
      </c>
      <c r="W667" s="9">
        <v>1356.113394826549</v>
      </c>
      <c r="X667" s="9">
        <v>12.381237216763587</v>
      </c>
      <c r="Y667" s="9">
        <v>49</v>
      </c>
      <c r="Z667" s="9">
        <v>126266.2322</v>
      </c>
      <c r="AA667" s="9">
        <v>90.53</v>
      </c>
      <c r="AB667" s="9">
        <v>46.05</v>
      </c>
      <c r="AC667" s="9">
        <v>42.07</v>
      </c>
      <c r="AD667" s="9">
        <v>3.98</v>
      </c>
      <c r="AE667" s="9">
        <v>4.99</v>
      </c>
      <c r="AF667" s="9">
        <v>22.79</v>
      </c>
      <c r="AG667" s="9">
        <v>16.7</v>
      </c>
      <c r="AH667" s="9">
        <v>6.5</v>
      </c>
      <c r="AI667" s="9">
        <v>14.4</v>
      </c>
      <c r="AJ667" s="9">
        <v>0.2</v>
      </c>
      <c r="AK667" s="9">
        <v>2.4</v>
      </c>
      <c r="AL667" s="9">
        <v>0</v>
      </c>
      <c r="AM667" s="9">
        <v>0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18.260000000000002</v>
      </c>
      <c r="BD667" s="9">
        <v>0</v>
      </c>
      <c r="BE667" s="9">
        <v>0</v>
      </c>
      <c r="BF667" s="9">
        <v>0</v>
      </c>
      <c r="BG667" s="9">
        <v>0</v>
      </c>
      <c r="BH667" s="9">
        <v>0</v>
      </c>
      <c r="BI667" s="9">
        <v>0</v>
      </c>
      <c r="BJ667" s="9">
        <v>0</v>
      </c>
      <c r="BK667" s="9">
        <v>0</v>
      </c>
      <c r="BL667" s="9">
        <v>0</v>
      </c>
      <c r="BM667" s="9">
        <v>0</v>
      </c>
      <c r="BN667" s="9">
        <v>0</v>
      </c>
      <c r="BO667" s="9">
        <v>2.66</v>
      </c>
      <c r="BP667" s="9">
        <v>0</v>
      </c>
      <c r="BQ667" s="9">
        <v>4.41</v>
      </c>
      <c r="BR667" s="9">
        <v>0</v>
      </c>
      <c r="BS667" s="9">
        <v>0</v>
      </c>
      <c r="BT667" s="9">
        <v>0</v>
      </c>
      <c r="BU667" s="9">
        <v>0</v>
      </c>
      <c r="BV667" s="9">
        <v>0</v>
      </c>
      <c r="BW667" s="9">
        <v>0</v>
      </c>
      <c r="BX667" s="9">
        <v>0</v>
      </c>
      <c r="BY667" s="9">
        <v>0</v>
      </c>
      <c r="BZ667" s="9">
        <v>0</v>
      </c>
      <c r="CA667" s="9">
        <v>0</v>
      </c>
      <c r="CB667" s="9">
        <v>0</v>
      </c>
      <c r="CC667" s="9">
        <v>0</v>
      </c>
      <c r="CD667" s="9">
        <v>6.58</v>
      </c>
      <c r="CE667" s="9">
        <v>0</v>
      </c>
      <c r="CF667" s="9">
        <v>12.32</v>
      </c>
      <c r="CG667" s="9">
        <v>1.6</v>
      </c>
      <c r="CH667" s="9">
        <v>0</v>
      </c>
      <c r="CI667" s="9">
        <v>12.97</v>
      </c>
      <c r="CJ667" s="9">
        <v>0</v>
      </c>
      <c r="CK667" s="9">
        <v>1.6</v>
      </c>
      <c r="CL667" s="9">
        <v>0</v>
      </c>
      <c r="CM667" s="9">
        <v>0</v>
      </c>
      <c r="CN667" s="9">
        <v>1.1000000000000001</v>
      </c>
      <c r="CO667" s="9">
        <v>0</v>
      </c>
      <c r="CP667" s="9">
        <v>0</v>
      </c>
      <c r="CQ667" s="9">
        <v>1.17</v>
      </c>
      <c r="CR667" s="9">
        <v>0</v>
      </c>
      <c r="CS667" s="9">
        <v>27.86</v>
      </c>
      <c r="CT667" s="9">
        <v>0</v>
      </c>
      <c r="CU667" s="9">
        <v>47</v>
      </c>
      <c r="CV667" s="9">
        <v>58.8</v>
      </c>
      <c r="CW667" s="9" t="s">
        <v>2110</v>
      </c>
      <c r="CX667" s="9">
        <v>623.48</v>
      </c>
      <c r="CY667" s="9">
        <v>0.02</v>
      </c>
      <c r="CZ667" s="9">
        <v>0.03</v>
      </c>
      <c r="DA667" s="9">
        <v>0</v>
      </c>
      <c r="DB667" s="9">
        <v>0</v>
      </c>
      <c r="DC667" s="9">
        <v>0</v>
      </c>
      <c r="DD667" s="9">
        <v>0</v>
      </c>
      <c r="DE667" s="9">
        <v>0.01</v>
      </c>
      <c r="DF667" s="9">
        <v>0.16</v>
      </c>
      <c r="DG667" s="9">
        <v>0</v>
      </c>
      <c r="DH667" s="9">
        <v>0</v>
      </c>
      <c r="DI667" s="9">
        <v>0</v>
      </c>
      <c r="DJ667" s="9">
        <v>0</v>
      </c>
      <c r="DK667" s="9">
        <v>0</v>
      </c>
      <c r="DL667" s="9">
        <v>0.02</v>
      </c>
      <c r="DM667" s="9">
        <v>0.01</v>
      </c>
      <c r="DN667" s="9">
        <v>0.01</v>
      </c>
      <c r="DO667" s="9">
        <v>0</v>
      </c>
      <c r="DP667" s="9">
        <v>0.2</v>
      </c>
      <c r="DQ667" s="9">
        <v>0.01</v>
      </c>
      <c r="DR667" s="9">
        <v>0</v>
      </c>
      <c r="DS667" s="9">
        <v>0</v>
      </c>
      <c r="DT667" s="9">
        <v>0</v>
      </c>
      <c r="DU667" s="9">
        <v>0.52</v>
      </c>
      <c r="DV667" s="9">
        <v>0.01</v>
      </c>
      <c r="DW667" s="9">
        <v>0</v>
      </c>
      <c r="DX667" s="9">
        <v>0</v>
      </c>
      <c r="DY667" s="16" t="s">
        <v>2110</v>
      </c>
      <c r="DZ667" s="16" t="s">
        <v>2112</v>
      </c>
      <c r="EA667" s="16" t="s">
        <v>2055</v>
      </c>
      <c r="EB667" s="16" t="s">
        <v>1948</v>
      </c>
      <c r="EC667" s="9">
        <v>623.48401237200005</v>
      </c>
      <c r="ED667" s="17">
        <v>1421.024996953161</v>
      </c>
      <c r="EE667" s="18">
        <v>2.2799999999999998</v>
      </c>
      <c r="EF667" s="19" t="s">
        <v>192</v>
      </c>
      <c r="EG667" s="16" t="s">
        <v>2110</v>
      </c>
      <c r="EH667" s="20" t="s">
        <v>2051</v>
      </c>
      <c r="EI667" s="20" t="s">
        <v>2111</v>
      </c>
      <c r="EJ667" s="20">
        <v>623.48401237200005</v>
      </c>
      <c r="EK667" s="21">
        <v>1394.7446393460732</v>
      </c>
      <c r="EL667" s="20">
        <v>1.5396258503401361</v>
      </c>
      <c r="EM667" s="20">
        <v>2147.3849013605445</v>
      </c>
      <c r="EN667" s="22">
        <f t="shared" si="322"/>
        <v>0.27979675245774882</v>
      </c>
      <c r="EO667" s="23">
        <f t="shared" si="323"/>
        <v>0</v>
      </c>
      <c r="EP667" s="22">
        <f t="shared" si="324"/>
        <v>0</v>
      </c>
      <c r="EQ667" s="22">
        <f t="shared" si="325"/>
        <v>0.20170109356014582</v>
      </c>
      <c r="ER667" s="22">
        <f t="shared" si="326"/>
        <v>0</v>
      </c>
      <c r="ES667" s="22">
        <f t="shared" si="327"/>
        <v>0</v>
      </c>
      <c r="ET667" s="22">
        <f t="shared" si="328"/>
        <v>0</v>
      </c>
      <c r="EU667" s="22">
        <f t="shared" si="329"/>
        <v>0</v>
      </c>
      <c r="EV667" s="22">
        <f t="shared" si="330"/>
        <v>0</v>
      </c>
      <c r="EW667" s="22">
        <f t="shared" si="331"/>
        <v>2.9382525129791229E-2</v>
      </c>
      <c r="EX667" s="22">
        <f t="shared" si="332"/>
        <v>4.8713133767811778E-2</v>
      </c>
      <c r="EY667" s="22">
        <f t="shared" si="333"/>
        <v>0.16094112448911962</v>
      </c>
      <c r="EZ667" s="22">
        <f t="shared" si="334"/>
        <v>0</v>
      </c>
      <c r="FA667" s="22">
        <f t="shared" si="335"/>
        <v>0.2264442726168121</v>
      </c>
      <c r="FB667" s="22">
        <f t="shared" si="336"/>
        <v>0.33281785043631945</v>
      </c>
      <c r="FC667" s="22">
        <f t="shared" si="16"/>
        <v>0.25958245885341874</v>
      </c>
      <c r="FD667" s="22">
        <f t="shared" si="337"/>
        <v>0.27659574468085113</v>
      </c>
      <c r="FE667" s="22">
        <f t="shared" si="338"/>
        <v>0.61276595744680862</v>
      </c>
      <c r="FF667" s="22">
        <f t="shared" si="339"/>
        <v>8.5106382978723423E-3</v>
      </c>
      <c r="FG667" s="22">
        <f t="shared" si="340"/>
        <v>0.10212765957446809</v>
      </c>
      <c r="FH667" s="22">
        <f t="shared" si="341"/>
        <v>0.50867115873191204</v>
      </c>
      <c r="FI667" s="23">
        <f t="shared" si="342"/>
        <v>0.25173975477742183</v>
      </c>
      <c r="FJ667" s="24">
        <f t="shared" si="343"/>
        <v>0.18446923671711035</v>
      </c>
      <c r="FK667" s="22">
        <f t="shared" si="344"/>
        <v>0.14520019471804119</v>
      </c>
      <c r="FL667" s="25">
        <v>1356.113394826549</v>
      </c>
      <c r="FM667" s="25">
        <v>12.381237216763587</v>
      </c>
      <c r="FN667" s="25">
        <v>747.24366358481439</v>
      </c>
      <c r="FO667" s="9">
        <v>437.73635864257813</v>
      </c>
      <c r="FP667" s="26">
        <f t="shared" si="0"/>
        <v>499.70999145507813</v>
      </c>
      <c r="FQ667" s="22">
        <f t="shared" si="345"/>
        <v>5.192595055778839E-2</v>
      </c>
      <c r="FR667" s="28">
        <f t="shared" si="346"/>
        <v>0.14615450948504918</v>
      </c>
      <c r="FS667" s="28">
        <f t="shared" si="347"/>
        <v>0.80204542550746127</v>
      </c>
      <c r="FT667" s="28">
        <f t="shared" si="348"/>
        <v>0</v>
      </c>
      <c r="FU667" s="28">
        <f t="shared" si="349"/>
        <v>0.65478824139666747</v>
      </c>
      <c r="FV667" s="28">
        <f t="shared" si="350"/>
        <v>0.34533764415363127</v>
      </c>
      <c r="FW667" s="22">
        <f t="shared" si="351"/>
        <v>0.51916491770683748</v>
      </c>
      <c r="FX667" s="22">
        <f t="shared" si="352"/>
        <v>1.8475510204081633</v>
      </c>
      <c r="FY667" s="22">
        <f t="shared" si="353"/>
        <v>0</v>
      </c>
    </row>
    <row r="668" spans="1:181" ht="15.75" customHeight="1">
      <c r="A668" s="9">
        <v>1</v>
      </c>
      <c r="B668" s="9" t="s">
        <v>184</v>
      </c>
      <c r="C668" s="9" t="s">
        <v>2113</v>
      </c>
      <c r="D668" s="9" t="s">
        <v>1181</v>
      </c>
      <c r="E668" s="9" t="s">
        <v>2114</v>
      </c>
      <c r="F668" s="9" t="s">
        <v>2115</v>
      </c>
      <c r="G668" s="9">
        <v>277.86607185499997</v>
      </c>
      <c r="H668" s="9">
        <v>15.0625</v>
      </c>
      <c r="I668" s="9">
        <v>21.625</v>
      </c>
      <c r="J668" s="9">
        <v>39.625</v>
      </c>
      <c r="K668" s="9">
        <v>49.0625</v>
      </c>
      <c r="L668" s="9">
        <v>90.9375</v>
      </c>
      <c r="M668" s="9">
        <v>60.875</v>
      </c>
      <c r="N668" s="9">
        <v>199.77182006835938</v>
      </c>
      <c r="O668" s="9">
        <v>473.52969360351563</v>
      </c>
      <c r="P668" s="9">
        <v>291.80629477172988</v>
      </c>
      <c r="Q668" s="9">
        <v>0</v>
      </c>
      <c r="R668" s="9">
        <v>0</v>
      </c>
      <c r="S668" s="9">
        <v>0</v>
      </c>
      <c r="T668" s="9">
        <v>42.75</v>
      </c>
      <c r="U668" s="9">
        <v>204.625</v>
      </c>
      <c r="V668" s="9">
        <v>29.8125</v>
      </c>
      <c r="W668" s="9">
        <v>1339.8929133858267</v>
      </c>
      <c r="X668" s="9">
        <v>13.942218222722161</v>
      </c>
      <c r="Y668" s="9">
        <v>33</v>
      </c>
      <c r="Z668" s="9">
        <v>198331.86259999999</v>
      </c>
      <c r="AA668" s="9">
        <v>86.57</v>
      </c>
      <c r="AB668" s="9">
        <v>48.13</v>
      </c>
      <c r="AC668" s="9">
        <v>34.31</v>
      </c>
      <c r="AD668" s="9">
        <v>13.82</v>
      </c>
      <c r="AE668" s="9">
        <v>3.29</v>
      </c>
      <c r="AF668" s="9">
        <v>33.85</v>
      </c>
      <c r="AG668" s="9">
        <v>1.3</v>
      </c>
      <c r="AH668" s="9">
        <v>9.1</v>
      </c>
      <c r="AI668" s="9">
        <v>5</v>
      </c>
      <c r="AJ668" s="9">
        <v>0.2</v>
      </c>
      <c r="AK668" s="9">
        <v>0.8</v>
      </c>
      <c r="AL668" s="9">
        <v>2.79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37.03</v>
      </c>
      <c r="BD668" s="9">
        <v>0</v>
      </c>
      <c r="BE668" s="9">
        <v>0</v>
      </c>
      <c r="BF668" s="9">
        <v>0</v>
      </c>
      <c r="BG668" s="9">
        <v>0</v>
      </c>
      <c r="BH668" s="9">
        <v>0</v>
      </c>
      <c r="BI668" s="9">
        <v>0</v>
      </c>
      <c r="BJ668" s="9">
        <v>0</v>
      </c>
      <c r="BK668" s="9">
        <v>0</v>
      </c>
      <c r="BL668" s="9">
        <v>0</v>
      </c>
      <c r="BM668" s="9">
        <v>0</v>
      </c>
      <c r="BN668" s="9">
        <v>0</v>
      </c>
      <c r="BO668" s="9">
        <v>0.5</v>
      </c>
      <c r="BP668" s="9">
        <v>0</v>
      </c>
      <c r="BQ668" s="9">
        <v>1.87</v>
      </c>
      <c r="BR668" s="9">
        <v>0</v>
      </c>
      <c r="BS668" s="9">
        <v>0</v>
      </c>
      <c r="BT668" s="9">
        <v>0</v>
      </c>
      <c r="BU668" s="9">
        <v>3.91</v>
      </c>
      <c r="BV668" s="9">
        <v>0</v>
      </c>
      <c r="BW668" s="9">
        <v>0</v>
      </c>
      <c r="BX668" s="9">
        <v>0</v>
      </c>
      <c r="BY668" s="9">
        <v>0</v>
      </c>
      <c r="BZ668" s="9">
        <v>0</v>
      </c>
      <c r="CA668" s="9">
        <v>0</v>
      </c>
      <c r="CB668" s="9">
        <v>0</v>
      </c>
      <c r="CC668" s="9">
        <v>0</v>
      </c>
      <c r="CD668" s="9">
        <v>12.67</v>
      </c>
      <c r="CE668" s="9">
        <v>0</v>
      </c>
      <c r="CF668" s="9">
        <v>0</v>
      </c>
      <c r="CG668" s="9">
        <v>11.95</v>
      </c>
      <c r="CH668" s="9">
        <v>0</v>
      </c>
      <c r="CI668" s="9">
        <v>5.03</v>
      </c>
      <c r="CJ668" s="9">
        <v>0</v>
      </c>
      <c r="CK668" s="9">
        <v>0</v>
      </c>
      <c r="CL668" s="9">
        <v>0</v>
      </c>
      <c r="CM668" s="9">
        <v>0</v>
      </c>
      <c r="CN668" s="9">
        <v>0</v>
      </c>
      <c r="CO668" s="9">
        <v>0</v>
      </c>
      <c r="CP668" s="9">
        <v>0</v>
      </c>
      <c r="CQ668" s="9">
        <v>0.76</v>
      </c>
      <c r="CR668" s="9">
        <v>0</v>
      </c>
      <c r="CS668" s="9">
        <v>10.06</v>
      </c>
      <c r="CT668" s="9">
        <v>0</v>
      </c>
      <c r="CU668" s="9">
        <v>44</v>
      </c>
      <c r="CV668" s="9">
        <v>42.9</v>
      </c>
      <c r="CW668" s="9" t="s">
        <v>2114</v>
      </c>
      <c r="CX668" s="9">
        <v>277.87</v>
      </c>
      <c r="CY668" s="9">
        <v>7.0000000000000007E-2</v>
      </c>
      <c r="CZ668" s="9">
        <v>0.11</v>
      </c>
      <c r="DA668" s="9">
        <v>0</v>
      </c>
      <c r="DB668" s="9">
        <v>7.0000000000000007E-2</v>
      </c>
      <c r="DC668" s="9">
        <v>0</v>
      </c>
      <c r="DD668" s="9">
        <v>0</v>
      </c>
      <c r="DE668" s="9">
        <v>0</v>
      </c>
      <c r="DF668" s="9">
        <v>0.31</v>
      </c>
      <c r="DG668" s="9">
        <v>0</v>
      </c>
      <c r="DH668" s="9">
        <v>0</v>
      </c>
      <c r="DI668" s="9">
        <v>0</v>
      </c>
      <c r="DJ668" s="9">
        <v>0</v>
      </c>
      <c r="DK668" s="9">
        <v>0</v>
      </c>
      <c r="DL668" s="9">
        <v>0</v>
      </c>
      <c r="DM668" s="9">
        <v>0</v>
      </c>
      <c r="DN668" s="9">
        <v>0.09</v>
      </c>
      <c r="DO668" s="9">
        <v>0</v>
      </c>
      <c r="DP668" s="9">
        <v>0.03</v>
      </c>
      <c r="DQ668" s="9">
        <v>0.05</v>
      </c>
      <c r="DR668" s="9">
        <v>0</v>
      </c>
      <c r="DS668" s="9">
        <v>0</v>
      </c>
      <c r="DT668" s="9">
        <v>0</v>
      </c>
      <c r="DU668" s="9">
        <v>0.26</v>
      </c>
      <c r="DV668" s="9">
        <v>0</v>
      </c>
      <c r="DW668" s="9">
        <v>0</v>
      </c>
      <c r="DX668" s="9">
        <v>0</v>
      </c>
      <c r="DY668" s="16" t="s">
        <v>2114</v>
      </c>
      <c r="DZ668" s="16" t="s">
        <v>2116</v>
      </c>
      <c r="EA668" s="16" t="s">
        <v>1182</v>
      </c>
      <c r="EB668" s="16" t="s">
        <v>1948</v>
      </c>
      <c r="EC668" s="9">
        <v>277.86607185499997</v>
      </c>
      <c r="ED668" s="17">
        <v>91.69765882003999</v>
      </c>
      <c r="EE668" s="18">
        <v>0.33</v>
      </c>
      <c r="EF668" s="19" t="s">
        <v>192</v>
      </c>
      <c r="EG668" s="16" t="s">
        <v>2114</v>
      </c>
      <c r="EH668" s="20" t="s">
        <v>1181</v>
      </c>
      <c r="EI668" s="20" t="s">
        <v>2115</v>
      </c>
      <c r="EJ668" s="20">
        <v>277.86607185499997</v>
      </c>
      <c r="EK668" s="21">
        <v>2290.9999145200418</v>
      </c>
      <c r="EL668" s="20">
        <v>2.0179487179487179</v>
      </c>
      <c r="EM668" s="20">
        <v>4623.1203403263407</v>
      </c>
      <c r="EN668" s="22">
        <f t="shared" si="322"/>
        <v>0.48735127642370335</v>
      </c>
      <c r="EO668" s="23">
        <f t="shared" si="323"/>
        <v>3.375272199370917E-2</v>
      </c>
      <c r="EP668" s="22">
        <f t="shared" si="324"/>
        <v>0</v>
      </c>
      <c r="EQ668" s="22">
        <f t="shared" si="325"/>
        <v>0.4479796757803049</v>
      </c>
      <c r="ER668" s="22">
        <f t="shared" si="326"/>
        <v>0</v>
      </c>
      <c r="ES668" s="22">
        <f t="shared" si="327"/>
        <v>0</v>
      </c>
      <c r="ET668" s="22">
        <f t="shared" si="328"/>
        <v>0</v>
      </c>
      <c r="EU668" s="22">
        <f t="shared" si="329"/>
        <v>0</v>
      </c>
      <c r="EV668" s="22">
        <f t="shared" si="330"/>
        <v>0</v>
      </c>
      <c r="EW668" s="22">
        <f t="shared" si="331"/>
        <v>6.0488749092668763E-3</v>
      </c>
      <c r="EX668" s="22">
        <f t="shared" si="332"/>
        <v>2.2622792160658121E-2</v>
      </c>
      <c r="EY668" s="22">
        <f t="shared" si="333"/>
        <v>6.085168158722478E-2</v>
      </c>
      <c r="EZ668" s="22">
        <f t="shared" si="334"/>
        <v>0</v>
      </c>
      <c r="FA668" s="22">
        <f t="shared" si="335"/>
        <v>0.297846600532301</v>
      </c>
      <c r="FB668" s="22">
        <f t="shared" si="336"/>
        <v>0.13089765303653522</v>
      </c>
      <c r="FC668" s="22">
        <f t="shared" si="16"/>
        <v>0.17442532054984405</v>
      </c>
      <c r="FD668" s="22">
        <f t="shared" si="337"/>
        <v>0.60264900662251653</v>
      </c>
      <c r="FE668" s="22">
        <f t="shared" si="338"/>
        <v>0.33112582781456956</v>
      </c>
      <c r="FF668" s="22">
        <f t="shared" si="339"/>
        <v>1.3245033112582783E-2</v>
      </c>
      <c r="FG668" s="22">
        <f t="shared" si="340"/>
        <v>5.2980132450331133E-2</v>
      </c>
      <c r="FH668" s="22">
        <f t="shared" si="341"/>
        <v>0.55596627007046329</v>
      </c>
      <c r="FI668" s="23">
        <f t="shared" si="342"/>
        <v>0.39101305302067696</v>
      </c>
      <c r="FJ668" s="24">
        <f t="shared" si="343"/>
        <v>1.501674945131108E-2</v>
      </c>
      <c r="FK668" s="22">
        <f t="shared" si="344"/>
        <v>0.31155297018477013</v>
      </c>
      <c r="FL668" s="25">
        <v>1339.8929133858267</v>
      </c>
      <c r="FM668" s="25">
        <v>13.942218222722161</v>
      </c>
      <c r="FN668" s="25">
        <v>291.80629477172988</v>
      </c>
      <c r="FO668" s="9">
        <v>199.77182006835938</v>
      </c>
      <c r="FP668" s="26">
        <f t="shared" si="0"/>
        <v>273.75787353515625</v>
      </c>
      <c r="FQ668" s="22">
        <f t="shared" si="345"/>
        <v>0.13203303215494691</v>
      </c>
      <c r="FR668" s="28">
        <f t="shared" si="346"/>
        <v>0.31917354791800623</v>
      </c>
      <c r="FS668" s="28">
        <f t="shared" si="347"/>
        <v>0.54635133748614317</v>
      </c>
      <c r="FT668" s="28">
        <f t="shared" si="348"/>
        <v>0</v>
      </c>
      <c r="FU668" s="28">
        <f t="shared" si="349"/>
        <v>0.15385109709366898</v>
      </c>
      <c r="FV668" s="28">
        <f t="shared" si="350"/>
        <v>0.84370682046542733</v>
      </c>
      <c r="FW668" s="22">
        <f t="shared" si="351"/>
        <v>0.50825921219822112</v>
      </c>
      <c r="FX668" s="22">
        <f t="shared" si="352"/>
        <v>2.6233333333333331</v>
      </c>
      <c r="FY668" s="22">
        <f t="shared" si="353"/>
        <v>0</v>
      </c>
    </row>
    <row r="669" spans="1:181" ht="15.75" customHeight="1">
      <c r="A669" s="9">
        <v>1</v>
      </c>
      <c r="B669" s="9" t="s">
        <v>184</v>
      </c>
      <c r="C669" s="9" t="s">
        <v>2113</v>
      </c>
      <c r="D669" s="9" t="s">
        <v>1181</v>
      </c>
      <c r="E669" s="9" t="s">
        <v>2117</v>
      </c>
      <c r="F669" s="9" t="s">
        <v>2118</v>
      </c>
      <c r="G669" s="9">
        <v>401.05248997899997</v>
      </c>
      <c r="H669" s="9">
        <v>32.875</v>
      </c>
      <c r="I669" s="9">
        <v>69.5</v>
      </c>
      <c r="J669" s="9">
        <v>127.6875</v>
      </c>
      <c r="K669" s="9">
        <v>83.75</v>
      </c>
      <c r="L669" s="9">
        <v>77.3125</v>
      </c>
      <c r="M669" s="9">
        <v>9.75</v>
      </c>
      <c r="N669" s="9">
        <v>193.73997497558594</v>
      </c>
      <c r="O669" s="9">
        <v>359.8917236328125</v>
      </c>
      <c r="P669" s="9">
        <v>268.68179272995735</v>
      </c>
      <c r="Q669" s="9">
        <v>0</v>
      </c>
      <c r="R669" s="9">
        <v>0</v>
      </c>
      <c r="S669" s="9">
        <v>0</v>
      </c>
      <c r="T669" s="9">
        <v>0</v>
      </c>
      <c r="U669" s="9">
        <v>340.8125</v>
      </c>
      <c r="V669" s="9">
        <v>60.0625</v>
      </c>
      <c r="W669" s="9">
        <v>1335.5644104803494</v>
      </c>
      <c r="X669" s="9">
        <v>14.031604803493449</v>
      </c>
      <c r="Y669" s="9">
        <v>60</v>
      </c>
      <c r="Z669" s="9">
        <v>391792.35979999998</v>
      </c>
      <c r="AA669" s="9">
        <v>142.51</v>
      </c>
      <c r="AB669" s="9">
        <v>70.319999999999993</v>
      </c>
      <c r="AC669" s="9">
        <v>70.319999999999993</v>
      </c>
      <c r="AD669" s="9">
        <v>0</v>
      </c>
      <c r="AE669" s="9">
        <v>2.34</v>
      </c>
      <c r="AF669" s="9">
        <v>65.849999999999994</v>
      </c>
      <c r="AG669" s="9">
        <v>4</v>
      </c>
      <c r="AH669" s="9">
        <v>68</v>
      </c>
      <c r="AI669" s="9">
        <v>0.9</v>
      </c>
      <c r="AJ669" s="9">
        <v>0.5</v>
      </c>
      <c r="AK669" s="9">
        <v>1.6</v>
      </c>
      <c r="AL669" s="9">
        <v>4.6500000000000004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1.39</v>
      </c>
      <c r="AT669" s="9">
        <v>0</v>
      </c>
      <c r="AU669" s="9">
        <v>0.24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50.36</v>
      </c>
      <c r="BD669" s="9">
        <v>0</v>
      </c>
      <c r="BE669" s="9">
        <v>0</v>
      </c>
      <c r="BF669" s="9">
        <v>0</v>
      </c>
      <c r="BG669" s="9">
        <v>0</v>
      </c>
      <c r="BH669" s="9">
        <v>0</v>
      </c>
      <c r="BI669" s="9">
        <v>0</v>
      </c>
      <c r="BJ669" s="9">
        <v>0</v>
      </c>
      <c r="BK669" s="9">
        <v>0</v>
      </c>
      <c r="BL669" s="9">
        <v>0</v>
      </c>
      <c r="BM669" s="9">
        <v>0</v>
      </c>
      <c r="BN669" s="9">
        <v>0</v>
      </c>
      <c r="BO669" s="9">
        <v>35.86</v>
      </c>
      <c r="BP669" s="9">
        <v>0</v>
      </c>
      <c r="BQ669" s="9">
        <v>0</v>
      </c>
      <c r="BR669" s="9">
        <v>0</v>
      </c>
      <c r="BS669" s="9">
        <v>0</v>
      </c>
      <c r="BT669" s="9">
        <v>0</v>
      </c>
      <c r="BU669" s="9">
        <v>0</v>
      </c>
      <c r="BV669" s="9">
        <v>0</v>
      </c>
      <c r="BW669" s="9">
        <v>0</v>
      </c>
      <c r="BX669" s="9">
        <v>0</v>
      </c>
      <c r="BY669" s="9">
        <v>0</v>
      </c>
      <c r="BZ669" s="9">
        <v>0</v>
      </c>
      <c r="CA669" s="9">
        <v>0</v>
      </c>
      <c r="CB669" s="9">
        <v>0</v>
      </c>
      <c r="CC669" s="9">
        <v>0</v>
      </c>
      <c r="CD669" s="9">
        <v>16.91</v>
      </c>
      <c r="CE669" s="9">
        <v>0</v>
      </c>
      <c r="CF669" s="9">
        <v>3.64</v>
      </c>
      <c r="CG669" s="9">
        <v>7.52</v>
      </c>
      <c r="CH669" s="9">
        <v>0</v>
      </c>
      <c r="CI669" s="9">
        <v>0.25</v>
      </c>
      <c r="CJ669" s="9"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2.99</v>
      </c>
      <c r="CP669" s="9">
        <v>0</v>
      </c>
      <c r="CQ669" s="9">
        <v>8.0500000000000007</v>
      </c>
      <c r="CR669" s="9">
        <v>0.82</v>
      </c>
      <c r="CS669" s="9">
        <v>9.83</v>
      </c>
      <c r="CT669" s="9">
        <v>0</v>
      </c>
      <c r="CU669" s="9">
        <v>82</v>
      </c>
      <c r="CV669" s="9">
        <v>60</v>
      </c>
      <c r="CW669" s="9" t="s">
        <v>2117</v>
      </c>
      <c r="CX669" s="9">
        <v>401.05</v>
      </c>
      <c r="CY669" s="9">
        <v>0.2</v>
      </c>
      <c r="CZ669" s="9">
        <v>0.3</v>
      </c>
      <c r="DA669" s="9">
        <v>0</v>
      </c>
      <c r="DB669" s="9">
        <v>0.08</v>
      </c>
      <c r="DC669" s="9">
        <v>0.05</v>
      </c>
      <c r="DD669" s="9">
        <v>0</v>
      </c>
      <c r="DE669" s="9">
        <v>0</v>
      </c>
      <c r="DF669" s="9">
        <v>0.05</v>
      </c>
      <c r="DG669" s="9">
        <v>0</v>
      </c>
      <c r="DH669" s="9">
        <v>0</v>
      </c>
      <c r="DI669" s="9">
        <v>0</v>
      </c>
      <c r="DJ669" s="9">
        <v>0</v>
      </c>
      <c r="DK669" s="9">
        <v>0</v>
      </c>
      <c r="DL669" s="9">
        <v>0</v>
      </c>
      <c r="DM669" s="9">
        <v>0</v>
      </c>
      <c r="DN669" s="9">
        <v>0.06</v>
      </c>
      <c r="DO669" s="9">
        <v>0</v>
      </c>
      <c r="DP669" s="9">
        <v>0.04</v>
      </c>
      <c r="DQ669" s="9">
        <v>0.14000000000000001</v>
      </c>
      <c r="DR669" s="9">
        <v>0</v>
      </c>
      <c r="DS669" s="9">
        <v>0</v>
      </c>
      <c r="DT669" s="9">
        <v>0</v>
      </c>
      <c r="DU669" s="9">
        <v>0.08</v>
      </c>
      <c r="DV669" s="9">
        <v>0</v>
      </c>
      <c r="DW669" s="9">
        <v>0</v>
      </c>
      <c r="DX669" s="9">
        <v>0</v>
      </c>
      <c r="DY669" s="16" t="s">
        <v>2117</v>
      </c>
      <c r="DZ669" s="16" t="s">
        <v>2119</v>
      </c>
      <c r="EA669" s="16" t="s">
        <v>1182</v>
      </c>
      <c r="EB669" s="16" t="s">
        <v>1948</v>
      </c>
      <c r="EC669" s="9">
        <v>401.05248997899997</v>
      </c>
      <c r="ED669" s="17">
        <v>58.576331994429999</v>
      </c>
      <c r="EE669" s="18">
        <v>0.15</v>
      </c>
      <c r="EF669" s="19" t="s">
        <v>192</v>
      </c>
      <c r="EG669" s="16" t="s">
        <v>2117</v>
      </c>
      <c r="EH669" s="20" t="s">
        <v>1181</v>
      </c>
      <c r="EI669" s="20" t="s">
        <v>2118</v>
      </c>
      <c r="EJ669" s="20">
        <v>401.05248997899997</v>
      </c>
      <c r="EK669" s="21">
        <v>2749.2271405515403</v>
      </c>
      <c r="EL669" s="20">
        <v>2.3751666666666664</v>
      </c>
      <c r="EM669" s="20">
        <v>6529.8726633333326</v>
      </c>
      <c r="EN669" s="22">
        <f t="shared" si="322"/>
        <v>0.63932355624166726</v>
      </c>
      <c r="EO669" s="23">
        <f t="shared" si="323"/>
        <v>3.2629289172689639E-2</v>
      </c>
      <c r="EP669" s="22">
        <f t="shared" si="324"/>
        <v>1.7006802721088435E-3</v>
      </c>
      <c r="EQ669" s="22">
        <f t="shared" si="325"/>
        <v>0.35685941043083896</v>
      </c>
      <c r="ER669" s="22">
        <f t="shared" si="326"/>
        <v>0</v>
      </c>
      <c r="ES669" s="22">
        <f t="shared" si="327"/>
        <v>0</v>
      </c>
      <c r="ET669" s="22">
        <f t="shared" si="328"/>
        <v>0</v>
      </c>
      <c r="EU669" s="22">
        <f t="shared" si="329"/>
        <v>0</v>
      </c>
      <c r="EV669" s="22">
        <f t="shared" si="330"/>
        <v>0</v>
      </c>
      <c r="EW669" s="22">
        <f t="shared" si="331"/>
        <v>0.25410997732426305</v>
      </c>
      <c r="EX669" s="22">
        <f t="shared" si="332"/>
        <v>0</v>
      </c>
      <c r="EY669" s="22">
        <f t="shared" si="333"/>
        <v>1.7715419501133786E-3</v>
      </c>
      <c r="EZ669" s="22">
        <f t="shared" si="334"/>
        <v>0</v>
      </c>
      <c r="FA669" s="22">
        <f t="shared" si="335"/>
        <v>0.19890873015873015</v>
      </c>
      <c r="FB669" s="22">
        <f t="shared" si="336"/>
        <v>0.15369897959183673</v>
      </c>
      <c r="FC669" s="22">
        <f t="shared" si="16"/>
        <v>0.49821065188407831</v>
      </c>
      <c r="FD669" s="22">
        <f t="shared" si="337"/>
        <v>0.95774647887323938</v>
      </c>
      <c r="FE669" s="22">
        <f t="shared" si="338"/>
        <v>1.2676056338028169E-2</v>
      </c>
      <c r="FF669" s="22">
        <f t="shared" si="339"/>
        <v>7.0422535211267607E-3</v>
      </c>
      <c r="FG669" s="22">
        <f t="shared" si="340"/>
        <v>2.2535211267605635E-2</v>
      </c>
      <c r="FH669" s="22">
        <f t="shared" si="341"/>
        <v>0.4934390569082871</v>
      </c>
      <c r="FI669" s="23">
        <f t="shared" si="342"/>
        <v>0.46207283699389518</v>
      </c>
      <c r="FJ669" s="24">
        <f t="shared" si="343"/>
        <v>2.8068205739948074E-2</v>
      </c>
      <c r="FK669" s="22">
        <f t="shared" si="344"/>
        <v>0.35534002047328556</v>
      </c>
      <c r="FL669" s="25">
        <v>1335.5644104803494</v>
      </c>
      <c r="FM669" s="25">
        <v>14.031604803493449</v>
      </c>
      <c r="FN669" s="25">
        <v>268.68179272995735</v>
      </c>
      <c r="FO669" s="9">
        <v>193.73997497558594</v>
      </c>
      <c r="FP669" s="26">
        <f t="shared" si="0"/>
        <v>166.15174865722656</v>
      </c>
      <c r="FQ669" s="22">
        <f t="shared" si="345"/>
        <v>0.25526583815839315</v>
      </c>
      <c r="FR669" s="28">
        <f t="shared" si="346"/>
        <v>0.52720655097060076</v>
      </c>
      <c r="FS669" s="28">
        <f t="shared" si="347"/>
        <v>0.21708505039965914</v>
      </c>
      <c r="FT669" s="28">
        <f t="shared" si="348"/>
        <v>0</v>
      </c>
      <c r="FU669" s="28">
        <f t="shared" si="349"/>
        <v>0</v>
      </c>
      <c r="FV669" s="28">
        <f t="shared" si="350"/>
        <v>0.99955743952865306</v>
      </c>
      <c r="FW669" s="22">
        <f t="shared" si="351"/>
        <v>0.57539821766893551</v>
      </c>
      <c r="FX669" s="22">
        <f t="shared" si="352"/>
        <v>2.3751666666666664</v>
      </c>
      <c r="FY669" s="22">
        <f t="shared" si="353"/>
        <v>2.3166666666666665E-2</v>
      </c>
    </row>
    <row r="670" spans="1:181" ht="15.75" customHeight="1">
      <c r="A670" s="9">
        <v>1</v>
      </c>
      <c r="B670" s="9" t="s">
        <v>184</v>
      </c>
      <c r="C670" s="9" t="s">
        <v>2113</v>
      </c>
      <c r="D670" s="9" t="s">
        <v>1181</v>
      </c>
      <c r="E670" s="9" t="s">
        <v>2120</v>
      </c>
      <c r="F670" s="9" t="s">
        <v>2121</v>
      </c>
      <c r="G670" s="9">
        <v>774.58020166899996</v>
      </c>
      <c r="H670" s="9">
        <v>36.875</v>
      </c>
      <c r="I670" s="9">
        <v>59.375</v>
      </c>
      <c r="J670" s="9">
        <v>147.3125</v>
      </c>
      <c r="K670" s="9">
        <v>143.875</v>
      </c>
      <c r="L670" s="9">
        <v>233.75</v>
      </c>
      <c r="M670" s="9">
        <v>153</v>
      </c>
      <c r="N670" s="9">
        <v>220</v>
      </c>
      <c r="O670" s="9">
        <v>540.771728515625</v>
      </c>
      <c r="P670" s="9">
        <v>377.18285569246183</v>
      </c>
      <c r="Q670" s="9">
        <v>22.625</v>
      </c>
      <c r="R670" s="9">
        <v>0</v>
      </c>
      <c r="S670" s="9">
        <v>427.4375</v>
      </c>
      <c r="T670" s="9">
        <v>0</v>
      </c>
      <c r="U670" s="9">
        <v>324.125</v>
      </c>
      <c r="V670" s="9">
        <v>0</v>
      </c>
      <c r="W670" s="9">
        <v>1328.724499677211</v>
      </c>
      <c r="X670" s="9">
        <v>13.817546804389929</v>
      </c>
      <c r="Y670" s="9">
        <v>95</v>
      </c>
      <c r="Z670" s="9">
        <v>413693.49209999997</v>
      </c>
      <c r="AA670" s="9">
        <v>194.38</v>
      </c>
      <c r="AB670" s="9">
        <v>64.05</v>
      </c>
      <c r="AC670" s="9">
        <v>56.07</v>
      </c>
      <c r="AD670" s="9">
        <v>7.98</v>
      </c>
      <c r="AE670" s="9">
        <v>3.83</v>
      </c>
      <c r="AF670" s="9">
        <v>126.5</v>
      </c>
      <c r="AG670" s="9">
        <v>0</v>
      </c>
      <c r="AH670" s="9">
        <v>26.4</v>
      </c>
      <c r="AI670" s="9">
        <v>6.8</v>
      </c>
      <c r="AJ670" s="9">
        <v>6.1</v>
      </c>
      <c r="AK670" s="9">
        <v>8</v>
      </c>
      <c r="AL670" s="9">
        <v>2.59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130.12</v>
      </c>
      <c r="BD670" s="9">
        <v>0</v>
      </c>
      <c r="BE670" s="9">
        <v>0</v>
      </c>
      <c r="BF670" s="9">
        <v>0</v>
      </c>
      <c r="BG670" s="9">
        <v>0</v>
      </c>
      <c r="BH670" s="9">
        <v>0</v>
      </c>
      <c r="BI670" s="9">
        <v>0</v>
      </c>
      <c r="BJ670" s="9">
        <v>0</v>
      </c>
      <c r="BK670" s="9">
        <v>0</v>
      </c>
      <c r="BL670" s="9">
        <v>0</v>
      </c>
      <c r="BM670" s="9">
        <v>1.33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0</v>
      </c>
      <c r="BX670" s="9">
        <v>0</v>
      </c>
      <c r="BY670" s="9">
        <v>0</v>
      </c>
      <c r="BZ670" s="9">
        <v>0</v>
      </c>
      <c r="CA670" s="9">
        <v>0.48</v>
      </c>
      <c r="CB670" s="9">
        <v>0</v>
      </c>
      <c r="CC670" s="9">
        <v>0</v>
      </c>
      <c r="CD670" s="9">
        <v>17.309999999999999</v>
      </c>
      <c r="CE670" s="9">
        <v>0</v>
      </c>
      <c r="CF670" s="9">
        <v>1.2</v>
      </c>
      <c r="CG670" s="9">
        <v>19.25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1.73</v>
      </c>
      <c r="CP670" s="9">
        <v>0</v>
      </c>
      <c r="CQ670" s="9">
        <v>3.86</v>
      </c>
      <c r="CR670" s="9">
        <v>0</v>
      </c>
      <c r="CS670" s="9">
        <v>14.51</v>
      </c>
      <c r="CT670" s="9">
        <v>2</v>
      </c>
      <c r="CU670" s="9">
        <v>174</v>
      </c>
      <c r="CV670" s="9">
        <v>133</v>
      </c>
      <c r="CW670" s="9" t="s">
        <v>2120</v>
      </c>
      <c r="CX670" s="9">
        <v>774.58</v>
      </c>
      <c r="CY670" s="9">
        <v>0.1</v>
      </c>
      <c r="CZ670" s="9">
        <v>0.1</v>
      </c>
      <c r="DA670" s="9">
        <v>0</v>
      </c>
      <c r="DB670" s="9">
        <v>0.13</v>
      </c>
      <c r="DC670" s="9">
        <v>0</v>
      </c>
      <c r="DD670" s="9">
        <v>0</v>
      </c>
      <c r="DE670" s="9">
        <v>0</v>
      </c>
      <c r="DF670" s="9">
        <v>0.15</v>
      </c>
      <c r="DG670" s="9">
        <v>0</v>
      </c>
      <c r="DH670" s="9">
        <v>0</v>
      </c>
      <c r="DI670" s="9">
        <v>0</v>
      </c>
      <c r="DJ670" s="9">
        <v>0</v>
      </c>
      <c r="DK670" s="9">
        <v>0</v>
      </c>
      <c r="DL670" s="9">
        <v>0</v>
      </c>
      <c r="DM670" s="9">
        <v>0</v>
      </c>
      <c r="DN670" s="9">
        <v>0.36</v>
      </c>
      <c r="DO670" s="9">
        <v>0</v>
      </c>
      <c r="DP670" s="9">
        <v>0.01</v>
      </c>
      <c r="DQ670" s="9">
        <v>0.1</v>
      </c>
      <c r="DR670" s="9">
        <v>0</v>
      </c>
      <c r="DS670" s="9">
        <v>0</v>
      </c>
      <c r="DT670" s="9">
        <v>0.01</v>
      </c>
      <c r="DU670" s="9">
        <v>0.04</v>
      </c>
      <c r="DV670" s="9">
        <v>0</v>
      </c>
      <c r="DW670" s="9">
        <v>0</v>
      </c>
      <c r="DX670" s="9">
        <v>0</v>
      </c>
      <c r="DY670" s="16" t="s">
        <v>2120</v>
      </c>
      <c r="DZ670" s="16" t="s">
        <v>2122</v>
      </c>
      <c r="EA670" s="16" t="s">
        <v>1182</v>
      </c>
      <c r="EB670" s="16" t="s">
        <v>1948</v>
      </c>
      <c r="EC670" s="9">
        <v>774.58020166899996</v>
      </c>
      <c r="ED670" s="17">
        <v>420.28738133131992</v>
      </c>
      <c r="EE670" s="18">
        <v>0.54</v>
      </c>
      <c r="EF670" s="19" t="s">
        <v>192</v>
      </c>
      <c r="EG670" s="16" t="s">
        <v>2120</v>
      </c>
      <c r="EH670" s="20" t="s">
        <v>1181</v>
      </c>
      <c r="EI670" s="20" t="s">
        <v>2121</v>
      </c>
      <c r="EJ670" s="20">
        <v>774.58020166899996</v>
      </c>
      <c r="EK670" s="21">
        <v>2128.2719009157322</v>
      </c>
      <c r="EL670" s="20">
        <v>1.4615037593984963</v>
      </c>
      <c r="EM670" s="20">
        <v>3110.477384210526</v>
      </c>
      <c r="EN670" s="22">
        <f t="shared" si="322"/>
        <v>0.6827348492643277</v>
      </c>
      <c r="EO670" s="23">
        <f t="shared" si="323"/>
        <v>1.3496612819176653E-2</v>
      </c>
      <c r="EP670" s="22">
        <f t="shared" si="324"/>
        <v>0</v>
      </c>
      <c r="EQ670" s="22">
        <f t="shared" si="325"/>
        <v>0.67806149035956231</v>
      </c>
      <c r="ER670" s="22">
        <f t="shared" si="326"/>
        <v>0</v>
      </c>
      <c r="ES670" s="22">
        <f t="shared" si="327"/>
        <v>0</v>
      </c>
      <c r="ET670" s="22">
        <f t="shared" si="328"/>
        <v>0</v>
      </c>
      <c r="EU670" s="22">
        <f t="shared" si="329"/>
        <v>6.9306930693069308E-3</v>
      </c>
      <c r="EV670" s="22">
        <f t="shared" si="330"/>
        <v>0</v>
      </c>
      <c r="EW670" s="22">
        <f t="shared" si="331"/>
        <v>0</v>
      </c>
      <c r="EX670" s="22">
        <f t="shared" si="332"/>
        <v>0</v>
      </c>
      <c r="EY670" s="22">
        <f t="shared" si="333"/>
        <v>0</v>
      </c>
      <c r="EZ670" s="22">
        <f t="shared" si="334"/>
        <v>0</v>
      </c>
      <c r="FA670" s="22">
        <f t="shared" si="335"/>
        <v>0.19676915059927044</v>
      </c>
      <c r="FB670" s="22">
        <f t="shared" si="336"/>
        <v>0.1047420531526837</v>
      </c>
      <c r="FC670" s="22">
        <f t="shared" si="16"/>
        <v>0.2433377919539047</v>
      </c>
      <c r="FD670" s="22">
        <f t="shared" si="337"/>
        <v>0.55813953488372092</v>
      </c>
      <c r="FE670" s="22">
        <f t="shared" si="338"/>
        <v>0.14376321353065541</v>
      </c>
      <c r="FF670" s="22">
        <f t="shared" si="339"/>
        <v>0.12896405919661733</v>
      </c>
      <c r="FG670" s="22">
        <f t="shared" si="340"/>
        <v>0.16913319238900634</v>
      </c>
      <c r="FH670" s="22">
        <f t="shared" si="341"/>
        <v>0.32950920876633399</v>
      </c>
      <c r="FI670" s="23">
        <f t="shared" si="342"/>
        <v>0.65078711801625688</v>
      </c>
      <c r="FJ670" s="24">
        <f t="shared" si="343"/>
        <v>0</v>
      </c>
      <c r="FK670" s="22">
        <f t="shared" si="344"/>
        <v>0.25094883600325235</v>
      </c>
      <c r="FL670" s="25">
        <v>1328.724499677211</v>
      </c>
      <c r="FM670" s="25">
        <v>13.817546804389929</v>
      </c>
      <c r="FN670" s="25">
        <v>377.18285569246183</v>
      </c>
      <c r="FO670" s="9">
        <v>220</v>
      </c>
      <c r="FP670" s="26">
        <f t="shared" si="0"/>
        <v>320.771728515625</v>
      </c>
      <c r="FQ670" s="22">
        <f t="shared" si="345"/>
        <v>0.12426085742006913</v>
      </c>
      <c r="FR670" s="28">
        <f t="shared" si="346"/>
        <v>0.3759294381299364</v>
      </c>
      <c r="FS670" s="28">
        <f t="shared" si="347"/>
        <v>0.49930271799700504</v>
      </c>
      <c r="FT670" s="28">
        <f t="shared" si="348"/>
        <v>0.5518311713609434</v>
      </c>
      <c r="FU670" s="28">
        <f t="shared" si="349"/>
        <v>0</v>
      </c>
      <c r="FV670" s="28">
        <f t="shared" si="350"/>
        <v>0.41845247180550554</v>
      </c>
      <c r="FW670" s="22">
        <f t="shared" si="351"/>
        <v>0.89515382240971297</v>
      </c>
      <c r="FX670" s="22">
        <f t="shared" si="352"/>
        <v>2.0461052631578949</v>
      </c>
      <c r="FY670" s="22">
        <f t="shared" si="353"/>
        <v>0</v>
      </c>
    </row>
    <row r="671" spans="1:181" ht="15.75" customHeight="1">
      <c r="A671" s="9">
        <v>1</v>
      </c>
      <c r="B671" s="9" t="s">
        <v>184</v>
      </c>
      <c r="C671" s="9" t="s">
        <v>2113</v>
      </c>
      <c r="D671" s="9" t="s">
        <v>1181</v>
      </c>
      <c r="E671" s="9" t="s">
        <v>2123</v>
      </c>
      <c r="F671" s="9" t="s">
        <v>2124</v>
      </c>
      <c r="G671" s="9">
        <v>325.65847129000002</v>
      </c>
      <c r="H671" s="9">
        <v>39.875</v>
      </c>
      <c r="I671" s="9">
        <v>52.3125</v>
      </c>
      <c r="J671" s="9">
        <v>80.375</v>
      </c>
      <c r="K671" s="9">
        <v>69.9375</v>
      </c>
      <c r="L671" s="9">
        <v>63</v>
      </c>
      <c r="M671" s="9">
        <v>20.4375</v>
      </c>
      <c r="N671" s="9">
        <v>263.57711791992188</v>
      </c>
      <c r="O671" s="9">
        <v>433.5296630859375</v>
      </c>
      <c r="P671" s="9">
        <v>340.08497192148735</v>
      </c>
      <c r="Q671" s="9">
        <v>11.75</v>
      </c>
      <c r="R671" s="9">
        <v>0</v>
      </c>
      <c r="S671" s="9">
        <v>105.25</v>
      </c>
      <c r="T671" s="9">
        <v>0</v>
      </c>
      <c r="U671" s="9">
        <v>208.9375</v>
      </c>
      <c r="V671" s="9">
        <v>0</v>
      </c>
      <c r="W671" s="9">
        <v>1342.5143021693223</v>
      </c>
      <c r="X671" s="9">
        <v>13.822962180840852</v>
      </c>
      <c r="Y671" s="9">
        <v>59</v>
      </c>
      <c r="Z671" s="9">
        <v>342135.50809999998</v>
      </c>
      <c r="AA671" s="9">
        <v>128.88</v>
      </c>
      <c r="AB671" s="9">
        <v>48.14</v>
      </c>
      <c r="AC671" s="9">
        <v>48.14</v>
      </c>
      <c r="AD671" s="9">
        <v>0</v>
      </c>
      <c r="AE671" s="9">
        <v>3.45</v>
      </c>
      <c r="AF671" s="9">
        <v>77.09</v>
      </c>
      <c r="AG671" s="9">
        <v>0.2</v>
      </c>
      <c r="AH671" s="9">
        <v>56</v>
      </c>
      <c r="AI671" s="9">
        <v>0.6</v>
      </c>
      <c r="AJ671" s="9">
        <v>0.6</v>
      </c>
      <c r="AK671" s="9">
        <v>0.8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39.43</v>
      </c>
      <c r="BD671" s="9">
        <v>0</v>
      </c>
      <c r="BE671" s="9">
        <v>0</v>
      </c>
      <c r="BF671" s="9">
        <v>0</v>
      </c>
      <c r="BG671" s="9">
        <v>0</v>
      </c>
      <c r="BH671" s="9">
        <v>0</v>
      </c>
      <c r="BI671" s="9">
        <v>0</v>
      </c>
      <c r="BJ671" s="9">
        <v>0</v>
      </c>
      <c r="BK671" s="9">
        <v>0</v>
      </c>
      <c r="BL671" s="9">
        <v>0</v>
      </c>
      <c r="BM671" s="9">
        <v>25.08</v>
      </c>
      <c r="BN671" s="9">
        <v>0</v>
      </c>
      <c r="BO671" s="9">
        <v>19.11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0</v>
      </c>
      <c r="BX671" s="9">
        <v>0</v>
      </c>
      <c r="BY671" s="9">
        <v>0</v>
      </c>
      <c r="BZ671" s="9">
        <v>0</v>
      </c>
      <c r="CA671" s="9">
        <v>0.25</v>
      </c>
      <c r="CB671" s="9">
        <v>0</v>
      </c>
      <c r="CC671" s="9">
        <v>0</v>
      </c>
      <c r="CD671" s="9">
        <v>1</v>
      </c>
      <c r="CE671" s="9">
        <v>0</v>
      </c>
      <c r="CF671" s="9">
        <v>9.0500000000000007</v>
      </c>
      <c r="CG671" s="9">
        <v>12.89</v>
      </c>
      <c r="CH671" s="9">
        <v>0</v>
      </c>
      <c r="CI671" s="9">
        <v>2.27</v>
      </c>
      <c r="CJ671" s="9">
        <v>0</v>
      </c>
      <c r="CK671" s="9">
        <v>0.36</v>
      </c>
      <c r="CL671" s="9">
        <v>0</v>
      </c>
      <c r="CM671" s="9">
        <v>0</v>
      </c>
      <c r="CN671" s="9">
        <v>0</v>
      </c>
      <c r="CO671" s="9">
        <v>0</v>
      </c>
      <c r="CP671" s="9">
        <v>2.37</v>
      </c>
      <c r="CQ671" s="9">
        <v>2.84</v>
      </c>
      <c r="CR671" s="9">
        <v>0</v>
      </c>
      <c r="CS671" s="9">
        <v>14.23</v>
      </c>
      <c r="CT671" s="9">
        <v>0</v>
      </c>
      <c r="CU671" s="9">
        <v>98</v>
      </c>
      <c r="CV671" s="9">
        <v>82.6</v>
      </c>
      <c r="CW671" s="9" t="s">
        <v>2123</v>
      </c>
      <c r="CX671" s="9">
        <v>325.66000000000003</v>
      </c>
      <c r="CY671" s="9">
        <v>0.17</v>
      </c>
      <c r="CZ671" s="9">
        <v>0.24</v>
      </c>
      <c r="DA671" s="9">
        <v>0</v>
      </c>
      <c r="DB671" s="9">
        <v>0.13</v>
      </c>
      <c r="DC671" s="9">
        <v>0.02</v>
      </c>
      <c r="DD671" s="9">
        <v>0</v>
      </c>
      <c r="DE671" s="9">
        <v>0</v>
      </c>
      <c r="DF671" s="9">
        <v>0.13</v>
      </c>
      <c r="DG671" s="9">
        <v>0</v>
      </c>
      <c r="DH671" s="9">
        <v>0</v>
      </c>
      <c r="DI671" s="9">
        <v>0</v>
      </c>
      <c r="DJ671" s="9">
        <v>0</v>
      </c>
      <c r="DK671" s="9">
        <v>0</v>
      </c>
      <c r="DL671" s="9">
        <v>0</v>
      </c>
      <c r="DM671" s="9">
        <v>0</v>
      </c>
      <c r="DN671" s="9">
        <v>0.16</v>
      </c>
      <c r="DO671" s="9">
        <v>0</v>
      </c>
      <c r="DP671" s="9">
        <v>0.01</v>
      </c>
      <c r="DQ671" s="9">
        <v>7.0000000000000007E-2</v>
      </c>
      <c r="DR671" s="9">
        <v>0</v>
      </c>
      <c r="DS671" s="9">
        <v>0</v>
      </c>
      <c r="DT671" s="9">
        <v>0</v>
      </c>
      <c r="DU671" s="9">
        <v>0.06</v>
      </c>
      <c r="DV671" s="9">
        <v>0</v>
      </c>
      <c r="DW671" s="9">
        <v>0</v>
      </c>
      <c r="DX671" s="9">
        <v>0</v>
      </c>
      <c r="DY671" s="16" t="s">
        <v>2123</v>
      </c>
      <c r="DZ671" s="16" t="s">
        <v>2125</v>
      </c>
      <c r="EA671" s="16" t="s">
        <v>1182</v>
      </c>
      <c r="EB671" s="16" t="s">
        <v>1948</v>
      </c>
      <c r="EC671" s="9">
        <v>325.65847129000002</v>
      </c>
      <c r="ED671" s="17">
        <v>51.892622876600001</v>
      </c>
      <c r="EE671" s="18">
        <v>0.16</v>
      </c>
      <c r="EF671" s="19" t="s">
        <v>192</v>
      </c>
      <c r="EG671" s="16" t="s">
        <v>2123</v>
      </c>
      <c r="EH671" s="20" t="s">
        <v>1181</v>
      </c>
      <c r="EI671" s="20" t="s">
        <v>2124</v>
      </c>
      <c r="EJ671" s="20">
        <v>325.65847129000002</v>
      </c>
      <c r="EK671" s="21">
        <v>2654.6827133767847</v>
      </c>
      <c r="EL671" s="20">
        <v>1.5602905569007264</v>
      </c>
      <c r="EM671" s="20">
        <v>4142.0763692493947</v>
      </c>
      <c r="EN671" s="22">
        <f t="shared" si="322"/>
        <v>0.45422098075729361</v>
      </c>
      <c r="EO671" s="23">
        <f t="shared" si="323"/>
        <v>0</v>
      </c>
      <c r="EP671" s="22">
        <f t="shared" si="324"/>
        <v>0</v>
      </c>
      <c r="EQ671" s="22">
        <f t="shared" si="325"/>
        <v>0.30653813262846924</v>
      </c>
      <c r="ER671" s="22">
        <f t="shared" si="326"/>
        <v>0</v>
      </c>
      <c r="ES671" s="22">
        <f t="shared" si="327"/>
        <v>0</v>
      </c>
      <c r="ET671" s="22">
        <f t="shared" si="328"/>
        <v>0</v>
      </c>
      <c r="EU671" s="22">
        <f t="shared" si="329"/>
        <v>0.19497784342688329</v>
      </c>
      <c r="EV671" s="22">
        <f t="shared" si="330"/>
        <v>0</v>
      </c>
      <c r="EW671" s="22">
        <f t="shared" si="331"/>
        <v>0.14856565342455103</v>
      </c>
      <c r="EX671" s="22">
        <f t="shared" si="332"/>
        <v>0</v>
      </c>
      <c r="EY671" s="22">
        <f t="shared" si="333"/>
        <v>2.0446241156806343E-2</v>
      </c>
      <c r="EZ671" s="22">
        <f t="shared" si="334"/>
        <v>0</v>
      </c>
      <c r="FA671" s="22">
        <f t="shared" si="335"/>
        <v>0.17834097799891163</v>
      </c>
      <c r="FB671" s="22">
        <f t="shared" si="336"/>
        <v>0.15113115136437846</v>
      </c>
      <c r="FC671" s="22">
        <f t="shared" si="16"/>
        <v>0.45003103662321542</v>
      </c>
      <c r="FD671" s="22">
        <f t="shared" si="337"/>
        <v>0.96551724137931039</v>
      </c>
      <c r="FE671" s="22">
        <f t="shared" si="338"/>
        <v>1.0344827586206896E-2</v>
      </c>
      <c r="FF671" s="22">
        <f t="shared" si="339"/>
        <v>1.0344827586206896E-2</v>
      </c>
      <c r="FG671" s="22">
        <f t="shared" si="340"/>
        <v>1.3793103448275864E-2</v>
      </c>
      <c r="FH671" s="22">
        <f t="shared" si="341"/>
        <v>0.37352576039726881</v>
      </c>
      <c r="FI671" s="23">
        <f t="shared" si="342"/>
        <v>0.59815332091868412</v>
      </c>
      <c r="FJ671" s="24">
        <f t="shared" si="343"/>
        <v>1.5518311607697084E-3</v>
      </c>
      <c r="FK671" s="22">
        <f t="shared" si="344"/>
        <v>0.39575202662310571</v>
      </c>
      <c r="FL671" s="25">
        <v>1342.5143021693223</v>
      </c>
      <c r="FM671" s="25">
        <v>13.822962180840852</v>
      </c>
      <c r="FN671" s="25">
        <v>340.08497192148735</v>
      </c>
      <c r="FO671" s="9">
        <v>263.57711791992188</v>
      </c>
      <c r="FP671" s="26">
        <f t="shared" si="0"/>
        <v>169.95254516601563</v>
      </c>
      <c r="FQ671" s="22">
        <f t="shared" si="345"/>
        <v>0.28308030690811264</v>
      </c>
      <c r="FR671" s="28">
        <f t="shared" si="346"/>
        <v>0.46156483939932946</v>
      </c>
      <c r="FS671" s="28">
        <f t="shared" si="347"/>
        <v>0.25621166760835962</v>
      </c>
      <c r="FT671" s="28">
        <f t="shared" si="348"/>
        <v>0.32319134700560115</v>
      </c>
      <c r="FU671" s="28">
        <f t="shared" si="349"/>
        <v>0</v>
      </c>
      <c r="FV671" s="28">
        <f t="shared" si="350"/>
        <v>0.64158472270767497</v>
      </c>
      <c r="FW671" s="22">
        <f t="shared" si="351"/>
        <v>0.76039726877715708</v>
      </c>
      <c r="FX671" s="22">
        <f t="shared" si="352"/>
        <v>2.1844067796610167</v>
      </c>
      <c r="FY671" s="22">
        <f t="shared" si="353"/>
        <v>0</v>
      </c>
    </row>
    <row r="672" spans="1:181" ht="15.75" customHeight="1">
      <c r="A672" s="9">
        <v>1</v>
      </c>
      <c r="B672" s="9" t="s">
        <v>184</v>
      </c>
      <c r="C672" s="9" t="s">
        <v>2113</v>
      </c>
      <c r="D672" s="9" t="s">
        <v>1181</v>
      </c>
      <c r="E672" s="9" t="s">
        <v>2126</v>
      </c>
      <c r="F672" s="9" t="s">
        <v>1479</v>
      </c>
      <c r="G672" s="9">
        <v>328.69542255499999</v>
      </c>
      <c r="H672" s="9">
        <v>14.8125</v>
      </c>
      <c r="I672" s="9">
        <v>31.625</v>
      </c>
      <c r="J672" s="9">
        <v>71.25</v>
      </c>
      <c r="K672" s="9">
        <v>76.8125</v>
      </c>
      <c r="L672" s="9">
        <v>99.875</v>
      </c>
      <c r="M672" s="9">
        <v>34.25</v>
      </c>
      <c r="N672" s="9">
        <v>297.09213256835938</v>
      </c>
      <c r="O672" s="9">
        <v>460</v>
      </c>
      <c r="P672" s="9">
        <v>376.19348093455807</v>
      </c>
      <c r="Q672" s="9">
        <v>34.5</v>
      </c>
      <c r="R672" s="9">
        <v>0</v>
      </c>
      <c r="S672" s="9">
        <v>23.0625</v>
      </c>
      <c r="T672" s="9">
        <v>0</v>
      </c>
      <c r="U672" s="9">
        <v>271.0625</v>
      </c>
      <c r="V672" s="9">
        <v>0</v>
      </c>
      <c r="W672" s="9">
        <v>1354.5078792481488</v>
      </c>
      <c r="X672" s="9">
        <v>13.634214923106134</v>
      </c>
      <c r="Y672" s="9">
        <v>45</v>
      </c>
      <c r="Z672" s="9">
        <v>321671.08750000002</v>
      </c>
      <c r="AA672" s="9">
        <v>95.25</v>
      </c>
      <c r="AB672" s="9">
        <v>49.61</v>
      </c>
      <c r="AC672" s="9">
        <v>48.71</v>
      </c>
      <c r="AD672" s="9">
        <v>0.9</v>
      </c>
      <c r="AE672" s="9">
        <v>4.2699999999999996</v>
      </c>
      <c r="AF672" s="9">
        <v>40.119999999999997</v>
      </c>
      <c r="AG672" s="9">
        <v>1.25</v>
      </c>
      <c r="AH672" s="9">
        <v>107.9</v>
      </c>
      <c r="AI672" s="9">
        <v>1.1000000000000001</v>
      </c>
      <c r="AJ672" s="9">
        <v>0.9</v>
      </c>
      <c r="AK672" s="9">
        <v>2.4</v>
      </c>
      <c r="AL672" s="9">
        <v>1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5.95</v>
      </c>
      <c r="AT672" s="9">
        <v>1.62</v>
      </c>
      <c r="AU672" s="9">
        <v>1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9.64</v>
      </c>
      <c r="BD672" s="9">
        <v>0</v>
      </c>
      <c r="BE672" s="9">
        <v>0</v>
      </c>
      <c r="BF672" s="9">
        <v>0</v>
      </c>
      <c r="BG672" s="9">
        <v>0</v>
      </c>
      <c r="BH672" s="9">
        <v>0</v>
      </c>
      <c r="BI672" s="9">
        <v>0</v>
      </c>
      <c r="BJ672" s="9">
        <v>0</v>
      </c>
      <c r="BK672" s="9">
        <v>0</v>
      </c>
      <c r="BL672" s="9">
        <v>0</v>
      </c>
      <c r="BM672" s="9">
        <v>11.08</v>
      </c>
      <c r="BN672" s="9">
        <v>8.9</v>
      </c>
      <c r="BO672" s="9">
        <v>0</v>
      </c>
      <c r="BP672" s="9">
        <v>0</v>
      </c>
      <c r="BQ672" s="9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0</v>
      </c>
      <c r="BX672" s="9">
        <v>0</v>
      </c>
      <c r="BY672" s="9">
        <v>0</v>
      </c>
      <c r="BZ672" s="9">
        <v>0</v>
      </c>
      <c r="CA672" s="9">
        <v>0</v>
      </c>
      <c r="CB672" s="9">
        <v>1.52</v>
      </c>
      <c r="CC672" s="9">
        <v>2.65</v>
      </c>
      <c r="CD672" s="9">
        <v>6.49</v>
      </c>
      <c r="CE672" s="9">
        <v>0</v>
      </c>
      <c r="CF672" s="9">
        <v>1.23</v>
      </c>
      <c r="CG672" s="9">
        <v>10.029999999999999</v>
      </c>
      <c r="CH672" s="9">
        <v>1.97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2.4900000000000002</v>
      </c>
      <c r="CO672" s="9">
        <v>0</v>
      </c>
      <c r="CP672" s="9">
        <v>1.1599999999999999</v>
      </c>
      <c r="CQ672" s="9">
        <v>8.0299999999999994</v>
      </c>
      <c r="CR672" s="9">
        <v>0</v>
      </c>
      <c r="CS672" s="9">
        <v>20.49</v>
      </c>
      <c r="CT672" s="9">
        <v>0</v>
      </c>
      <c r="CU672" s="9">
        <v>53</v>
      </c>
      <c r="CV672" s="9">
        <v>58.5</v>
      </c>
      <c r="CW672" s="9" t="s">
        <v>2126</v>
      </c>
      <c r="CX672" s="9">
        <v>328.7</v>
      </c>
      <c r="CY672" s="9">
        <v>0.14000000000000001</v>
      </c>
      <c r="CZ672" s="9">
        <v>0.27</v>
      </c>
      <c r="DA672" s="9">
        <v>0</v>
      </c>
      <c r="DB672" s="9">
        <v>0.09</v>
      </c>
      <c r="DC672" s="9">
        <v>0</v>
      </c>
      <c r="DD672" s="9">
        <v>0</v>
      </c>
      <c r="DE672" s="9">
        <v>0</v>
      </c>
      <c r="DF672" s="9">
        <v>0.12</v>
      </c>
      <c r="DG672" s="9">
        <v>0</v>
      </c>
      <c r="DH672" s="9">
        <v>0</v>
      </c>
      <c r="DI672" s="9">
        <v>0</v>
      </c>
      <c r="DJ672" s="9">
        <v>0</v>
      </c>
      <c r="DK672" s="9">
        <v>0</v>
      </c>
      <c r="DL672" s="9">
        <v>0</v>
      </c>
      <c r="DM672" s="9">
        <v>0</v>
      </c>
      <c r="DN672" s="9">
        <v>0.1</v>
      </c>
      <c r="DO672" s="9">
        <v>0</v>
      </c>
      <c r="DP672" s="9">
        <v>0.01</v>
      </c>
      <c r="DQ672" s="9">
        <v>0.22</v>
      </c>
      <c r="DR672" s="9">
        <v>0</v>
      </c>
      <c r="DS672" s="9">
        <v>0</v>
      </c>
      <c r="DT672" s="9">
        <v>0</v>
      </c>
      <c r="DU672" s="9">
        <v>0.06</v>
      </c>
      <c r="DV672" s="9">
        <v>0</v>
      </c>
      <c r="DW672" s="9">
        <v>0</v>
      </c>
      <c r="DX672" s="9">
        <v>0</v>
      </c>
      <c r="DY672" s="16" t="s">
        <v>2126</v>
      </c>
      <c r="DZ672" s="16" t="s">
        <v>1480</v>
      </c>
      <c r="EA672" s="16" t="s">
        <v>1182</v>
      </c>
      <c r="EB672" s="16" t="s">
        <v>1948</v>
      </c>
      <c r="EC672" s="9">
        <v>328.69542255499999</v>
      </c>
      <c r="ED672" s="17">
        <v>46.5464490741942</v>
      </c>
      <c r="EE672" s="18">
        <v>0.14000000000000001</v>
      </c>
      <c r="EF672" s="19" t="s">
        <v>192</v>
      </c>
      <c r="EG672" s="16" t="s">
        <v>2126</v>
      </c>
      <c r="EH672" s="20" t="s">
        <v>1181</v>
      </c>
      <c r="EI672" s="20" t="s">
        <v>1479</v>
      </c>
      <c r="EJ672" s="20">
        <v>328.69542255499999</v>
      </c>
      <c r="EK672" s="21">
        <v>3377.1242782152235</v>
      </c>
      <c r="EL672" s="20">
        <v>1.6282051282051282</v>
      </c>
      <c r="EM672" s="20">
        <v>5498.6510683760689</v>
      </c>
      <c r="EN672" s="22">
        <f t="shared" si="322"/>
        <v>0.23265091863517059</v>
      </c>
      <c r="EO672" s="23">
        <f t="shared" si="323"/>
        <v>1.0498687664041995E-2</v>
      </c>
      <c r="EP672" s="22">
        <f t="shared" si="324"/>
        <v>2.9339305711086228E-2</v>
      </c>
      <c r="EQ672" s="22">
        <f t="shared" si="325"/>
        <v>0.10795072788353864</v>
      </c>
      <c r="ER672" s="22">
        <f t="shared" si="326"/>
        <v>0</v>
      </c>
      <c r="ES672" s="22">
        <f t="shared" si="327"/>
        <v>0</v>
      </c>
      <c r="ET672" s="22">
        <f t="shared" si="328"/>
        <v>0</v>
      </c>
      <c r="EU672" s="22">
        <f t="shared" si="329"/>
        <v>0.12407614781634939</v>
      </c>
      <c r="EV672" s="22">
        <f t="shared" si="330"/>
        <v>9.9664053751399778E-2</v>
      </c>
      <c r="EW672" s="22">
        <f t="shared" si="331"/>
        <v>0</v>
      </c>
      <c r="EX672" s="22">
        <f t="shared" si="332"/>
        <v>0</v>
      </c>
      <c r="EY672" s="22">
        <f t="shared" si="333"/>
        <v>2.206047032474804E-2</v>
      </c>
      <c r="EZ672" s="22">
        <f t="shared" si="334"/>
        <v>0</v>
      </c>
      <c r="FA672" s="22">
        <f t="shared" si="335"/>
        <v>0.24546472564389701</v>
      </c>
      <c r="FB672" s="22">
        <f t="shared" si="336"/>
        <v>0.36024636058230686</v>
      </c>
      <c r="FC672" s="22">
        <f t="shared" si="16"/>
        <v>1.1790026246719161</v>
      </c>
      <c r="FD672" s="22">
        <f t="shared" si="337"/>
        <v>0.96081923419412285</v>
      </c>
      <c r="FE672" s="22">
        <f t="shared" si="338"/>
        <v>9.7951914514692786E-3</v>
      </c>
      <c r="FF672" s="22">
        <f t="shared" si="339"/>
        <v>8.0142475512021364E-3</v>
      </c>
      <c r="FG672" s="22">
        <f t="shared" si="340"/>
        <v>2.1371326803205696E-2</v>
      </c>
      <c r="FH672" s="22">
        <f t="shared" si="341"/>
        <v>0.52083989501312333</v>
      </c>
      <c r="FI672" s="23">
        <f t="shared" si="342"/>
        <v>0.42120734908136481</v>
      </c>
      <c r="FJ672" s="24">
        <f t="shared" si="343"/>
        <v>1.3123359580052493E-2</v>
      </c>
      <c r="FK672" s="22">
        <f t="shared" si="344"/>
        <v>0.28978194846647731</v>
      </c>
      <c r="FL672" s="25">
        <v>1354.5078792481488</v>
      </c>
      <c r="FM672" s="25">
        <v>13.634214923106134</v>
      </c>
      <c r="FN672" s="25">
        <v>376.19348093455807</v>
      </c>
      <c r="FO672" s="9">
        <v>297.09213256835938</v>
      </c>
      <c r="FP672" s="26">
        <f t="shared" si="0"/>
        <v>162.90786743164063</v>
      </c>
      <c r="FQ672" s="22">
        <f t="shared" si="345"/>
        <v>0.14127820715918155</v>
      </c>
      <c r="FR672" s="28">
        <f t="shared" si="346"/>
        <v>0.45045501044428138</v>
      </c>
      <c r="FS672" s="28">
        <f t="shared" si="347"/>
        <v>0.40805253373297923</v>
      </c>
      <c r="FT672" s="28">
        <f t="shared" si="348"/>
        <v>7.0163739490899046E-2</v>
      </c>
      <c r="FU672" s="28">
        <f t="shared" si="349"/>
        <v>0</v>
      </c>
      <c r="FV672" s="28">
        <f t="shared" si="350"/>
        <v>0.82466162106240959</v>
      </c>
      <c r="FW672" s="22">
        <f t="shared" si="351"/>
        <v>0.55643044619422577</v>
      </c>
      <c r="FX672" s="22">
        <f t="shared" si="352"/>
        <v>2.1166666666666667</v>
      </c>
      <c r="FY672" s="22">
        <f t="shared" si="353"/>
        <v>0.13222222222222221</v>
      </c>
    </row>
    <row r="673" spans="1:181" ht="15.75" customHeight="1">
      <c r="A673" s="9">
        <v>1</v>
      </c>
      <c r="B673" s="9" t="s">
        <v>184</v>
      </c>
      <c r="C673" s="9" t="s">
        <v>2113</v>
      </c>
      <c r="D673" s="9" t="s">
        <v>1181</v>
      </c>
      <c r="E673" s="9" t="s">
        <v>2127</v>
      </c>
      <c r="F673" s="9" t="s">
        <v>2128</v>
      </c>
      <c r="G673" s="9">
        <v>711.13328481300005</v>
      </c>
      <c r="H673" s="9">
        <v>29.0625</v>
      </c>
      <c r="I673" s="9">
        <v>54.1875</v>
      </c>
      <c r="J673" s="9">
        <v>91.4375</v>
      </c>
      <c r="K673" s="9">
        <v>101.5</v>
      </c>
      <c r="L673" s="9">
        <v>196.25</v>
      </c>
      <c r="M673" s="9">
        <v>238.5625</v>
      </c>
      <c r="N673" s="9">
        <v>260</v>
      </c>
      <c r="O673" s="9">
        <v>574.19866943359375</v>
      </c>
      <c r="P673" s="9">
        <v>409.48338825692605</v>
      </c>
      <c r="Q673" s="9">
        <v>71.625</v>
      </c>
      <c r="R673" s="9">
        <v>0</v>
      </c>
      <c r="S673" s="9">
        <v>194</v>
      </c>
      <c r="T673" s="9">
        <v>273.5625</v>
      </c>
      <c r="U673" s="9">
        <v>171.8125</v>
      </c>
      <c r="V673" s="9">
        <v>0</v>
      </c>
      <c r="W673" s="9">
        <v>1374.8991567111736</v>
      </c>
      <c r="X673" s="9">
        <v>13.448496134926213</v>
      </c>
      <c r="Y673" s="9">
        <v>50</v>
      </c>
      <c r="Z673" s="9">
        <v>1078998.0619000001</v>
      </c>
      <c r="AA673" s="9">
        <v>130.67000000000002</v>
      </c>
      <c r="AB673" s="9">
        <v>73.5</v>
      </c>
      <c r="AC673" s="9">
        <v>70.8</v>
      </c>
      <c r="AD673" s="9">
        <v>2.7</v>
      </c>
      <c r="AE673" s="9">
        <v>2.92</v>
      </c>
      <c r="AF673" s="9">
        <v>54.25</v>
      </c>
      <c r="AG673" s="9">
        <v>0</v>
      </c>
      <c r="AH673" s="9">
        <v>58.4</v>
      </c>
      <c r="AI673" s="9">
        <v>0.4</v>
      </c>
      <c r="AJ673" s="9">
        <v>0.6</v>
      </c>
      <c r="AK673" s="9">
        <v>6.4</v>
      </c>
      <c r="AL673" s="9">
        <v>1.04</v>
      </c>
      <c r="AM673" s="9">
        <v>0</v>
      </c>
      <c r="AN673" s="9">
        <v>0</v>
      </c>
      <c r="AO673" s="9">
        <v>0</v>
      </c>
      <c r="AP673" s="9">
        <v>5.8</v>
      </c>
      <c r="AQ673" s="9">
        <v>0</v>
      </c>
      <c r="AR673" s="9">
        <v>0</v>
      </c>
      <c r="AS673" s="9">
        <v>0</v>
      </c>
      <c r="AT673" s="9">
        <v>1.9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28.19</v>
      </c>
      <c r="BD673" s="9">
        <v>0</v>
      </c>
      <c r="BE673" s="9">
        <v>0</v>
      </c>
      <c r="BF673" s="9">
        <v>0</v>
      </c>
      <c r="BG673" s="9">
        <v>0</v>
      </c>
      <c r="BH673" s="9">
        <v>0.7</v>
      </c>
      <c r="BI673" s="9">
        <v>0</v>
      </c>
      <c r="BJ673" s="9">
        <v>14.56</v>
      </c>
      <c r="BK673" s="9">
        <v>0</v>
      </c>
      <c r="BL673" s="9">
        <v>0</v>
      </c>
      <c r="BM673" s="9">
        <v>1</v>
      </c>
      <c r="BN673" s="9">
        <v>0</v>
      </c>
      <c r="BO673" s="9">
        <v>7.3</v>
      </c>
      <c r="BP673" s="9">
        <v>0</v>
      </c>
      <c r="BQ673" s="9">
        <v>0</v>
      </c>
      <c r="BR673" s="9">
        <v>0</v>
      </c>
      <c r="BS673" s="9">
        <v>0</v>
      </c>
      <c r="BT673" s="9">
        <v>0</v>
      </c>
      <c r="BU673" s="9">
        <v>0</v>
      </c>
      <c r="BV673" s="9">
        <v>0</v>
      </c>
      <c r="BW673" s="9">
        <v>10.25</v>
      </c>
      <c r="BX673" s="9">
        <v>0</v>
      </c>
      <c r="BY673" s="9">
        <v>0</v>
      </c>
      <c r="BZ673" s="9">
        <v>0</v>
      </c>
      <c r="CA673" s="9">
        <v>0.65</v>
      </c>
      <c r="CB673" s="9">
        <v>0</v>
      </c>
      <c r="CC673" s="9">
        <v>0</v>
      </c>
      <c r="CD673" s="9">
        <v>7.89</v>
      </c>
      <c r="CE673" s="9">
        <v>9.67</v>
      </c>
      <c r="CF673" s="9">
        <v>13.98</v>
      </c>
      <c r="CG673" s="9">
        <v>2.69</v>
      </c>
      <c r="CH673" s="9">
        <v>0</v>
      </c>
      <c r="CI673" s="9">
        <v>6.24</v>
      </c>
      <c r="CJ673" s="9"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5.3</v>
      </c>
      <c r="CR673" s="9">
        <v>0</v>
      </c>
      <c r="CS673" s="9">
        <v>13.51</v>
      </c>
      <c r="CT673" s="9">
        <v>0</v>
      </c>
      <c r="CU673" s="9">
        <v>108</v>
      </c>
      <c r="CV673" s="9">
        <v>80</v>
      </c>
      <c r="CW673" s="9" t="s">
        <v>2127</v>
      </c>
      <c r="CX673" s="9">
        <v>711.13</v>
      </c>
      <c r="CY673" s="9">
        <v>0.14000000000000001</v>
      </c>
      <c r="CZ673" s="9">
        <v>0.16</v>
      </c>
      <c r="DA673" s="9">
        <v>0</v>
      </c>
      <c r="DB673" s="9">
        <v>0.08</v>
      </c>
      <c r="DC673" s="9">
        <v>0.01</v>
      </c>
      <c r="DD673" s="9">
        <v>0</v>
      </c>
      <c r="DE673" s="9">
        <v>0</v>
      </c>
      <c r="DF673" s="9">
        <v>0.14000000000000001</v>
      </c>
      <c r="DG673" s="9">
        <v>0</v>
      </c>
      <c r="DH673" s="9">
        <v>0</v>
      </c>
      <c r="DI673" s="9">
        <v>0</v>
      </c>
      <c r="DJ673" s="9">
        <v>0</v>
      </c>
      <c r="DK673" s="9">
        <v>0</v>
      </c>
      <c r="DL673" s="9">
        <v>0.01</v>
      </c>
      <c r="DM673" s="9">
        <v>0</v>
      </c>
      <c r="DN673" s="9">
        <v>0.34</v>
      </c>
      <c r="DO673" s="9">
        <v>0</v>
      </c>
      <c r="DP673" s="9">
        <v>0.03</v>
      </c>
      <c r="DQ673" s="9">
        <v>0.06</v>
      </c>
      <c r="DR673" s="9">
        <v>0</v>
      </c>
      <c r="DS673" s="9">
        <v>0</v>
      </c>
      <c r="DT673" s="9">
        <v>0</v>
      </c>
      <c r="DU673" s="9">
        <v>0.04</v>
      </c>
      <c r="DV673" s="9">
        <v>0</v>
      </c>
      <c r="DW673" s="9">
        <v>0</v>
      </c>
      <c r="DX673" s="9">
        <v>0</v>
      </c>
      <c r="DY673" s="16" t="s">
        <v>2127</v>
      </c>
      <c r="DZ673" s="16" t="s">
        <v>2129</v>
      </c>
      <c r="EA673" s="16" t="s">
        <v>1182</v>
      </c>
      <c r="EB673" s="16" t="s">
        <v>1948</v>
      </c>
      <c r="EC673" s="9">
        <v>711.13328481300005</v>
      </c>
      <c r="ED673" s="17">
        <v>179.71229965854999</v>
      </c>
      <c r="EE673" s="18">
        <v>0.25</v>
      </c>
      <c r="EF673" s="19" t="s">
        <v>192</v>
      </c>
      <c r="EG673" s="16" t="s">
        <v>2127</v>
      </c>
      <c r="EH673" s="20" t="s">
        <v>1181</v>
      </c>
      <c r="EI673" s="20" t="s">
        <v>2128</v>
      </c>
      <c r="EJ673" s="20">
        <v>711.13328481300005</v>
      </c>
      <c r="EK673" s="21">
        <v>8257.4275801637705</v>
      </c>
      <c r="EL673" s="20">
        <v>1.6333750000000002</v>
      </c>
      <c r="EM673" s="20">
        <v>13487.47577375</v>
      </c>
      <c r="EN673" s="22">
        <f t="shared" si="322"/>
        <v>0.45526899823984079</v>
      </c>
      <c r="EO673" s="23">
        <f t="shared" si="323"/>
        <v>5.7109459797946058E-2</v>
      </c>
      <c r="EP673" s="22">
        <f t="shared" si="324"/>
        <v>1.5863738832762795E-2</v>
      </c>
      <c r="EQ673" s="22">
        <f t="shared" si="325"/>
        <v>0.23536778826083327</v>
      </c>
      <c r="ER673" s="22">
        <f t="shared" si="326"/>
        <v>0.12741087083576855</v>
      </c>
      <c r="ES673" s="22">
        <f t="shared" si="327"/>
        <v>0</v>
      </c>
      <c r="ET673" s="22">
        <f t="shared" si="328"/>
        <v>0</v>
      </c>
      <c r="EU673" s="22">
        <f t="shared" si="329"/>
        <v>8.3493362277698921E-3</v>
      </c>
      <c r="EV673" s="22">
        <f t="shared" si="330"/>
        <v>0</v>
      </c>
      <c r="EW673" s="22">
        <f t="shared" si="331"/>
        <v>6.0950154462720209E-2</v>
      </c>
      <c r="EX673" s="22">
        <f t="shared" si="332"/>
        <v>0</v>
      </c>
      <c r="EY673" s="22">
        <f t="shared" si="333"/>
        <v>5.2099858061284123E-2</v>
      </c>
      <c r="EZ673" s="22">
        <f t="shared" si="334"/>
        <v>0</v>
      </c>
      <c r="FA673" s="22">
        <f t="shared" si="335"/>
        <v>0.28579777907656334</v>
      </c>
      <c r="FB673" s="22">
        <f t="shared" si="336"/>
        <v>0.15705101444435166</v>
      </c>
      <c r="FC673" s="22">
        <f t="shared" si="16"/>
        <v>0.50355858268921705</v>
      </c>
      <c r="FD673" s="22">
        <f t="shared" si="337"/>
        <v>0.88753799392097266</v>
      </c>
      <c r="FE673" s="22">
        <f t="shared" si="338"/>
        <v>6.0790273556231011E-3</v>
      </c>
      <c r="FF673" s="22">
        <f t="shared" si="339"/>
        <v>9.11854103343465E-3</v>
      </c>
      <c r="FG673" s="22">
        <f t="shared" si="340"/>
        <v>9.7264437689969618E-2</v>
      </c>
      <c r="FH673" s="22">
        <f t="shared" si="341"/>
        <v>0.56248565087625313</v>
      </c>
      <c r="FI673" s="23">
        <f t="shared" si="342"/>
        <v>0.41516798040866298</v>
      </c>
      <c r="FJ673" s="24">
        <f t="shared" si="343"/>
        <v>0</v>
      </c>
      <c r="FK673" s="22">
        <f t="shared" si="344"/>
        <v>0.18374895788257339</v>
      </c>
      <c r="FL673" s="25">
        <v>1374.8991567111736</v>
      </c>
      <c r="FM673" s="25">
        <v>13.448496134926213</v>
      </c>
      <c r="FN673" s="25">
        <v>409.48338825692605</v>
      </c>
      <c r="FO673" s="9">
        <v>260</v>
      </c>
      <c r="FP673" s="26">
        <f t="shared" si="0"/>
        <v>314.19866943359375</v>
      </c>
      <c r="FQ673" s="22">
        <f t="shared" si="345"/>
        <v>0.11706666215446723</v>
      </c>
      <c r="FR673" s="28">
        <f t="shared" si="346"/>
        <v>0.27130989945258283</v>
      </c>
      <c r="FS673" s="28">
        <f t="shared" si="347"/>
        <v>0.6114360124689403</v>
      </c>
      <c r="FT673" s="28">
        <f t="shared" si="348"/>
        <v>0.27280399348908879</v>
      </c>
      <c r="FU673" s="28">
        <f t="shared" si="349"/>
        <v>0.38468527045803536</v>
      </c>
      <c r="FV673" s="28">
        <f t="shared" si="350"/>
        <v>0.24160379449146427</v>
      </c>
      <c r="FW673" s="22">
        <f t="shared" si="351"/>
        <v>0.82650952781816778</v>
      </c>
      <c r="FX673" s="22">
        <f t="shared" si="352"/>
        <v>2.6134000000000004</v>
      </c>
      <c r="FY673" s="22">
        <f t="shared" si="353"/>
        <v>0</v>
      </c>
    </row>
    <row r="674" spans="1:181" ht="15.75" customHeight="1">
      <c r="A674" s="9">
        <v>1</v>
      </c>
      <c r="B674" s="9" t="s">
        <v>184</v>
      </c>
      <c r="C674" s="9" t="s">
        <v>2113</v>
      </c>
      <c r="D674" s="9" t="s">
        <v>1181</v>
      </c>
      <c r="E674" s="9" t="s">
        <v>2130</v>
      </c>
      <c r="F674" s="9" t="s">
        <v>2131</v>
      </c>
      <c r="G674" s="9">
        <v>744.86020763299996</v>
      </c>
      <c r="H674" s="9">
        <v>37.25</v>
      </c>
      <c r="I674" s="9">
        <v>33.375</v>
      </c>
      <c r="J674" s="9">
        <v>63.9375</v>
      </c>
      <c r="K674" s="9">
        <v>71.375</v>
      </c>
      <c r="L674" s="9">
        <v>163.3125</v>
      </c>
      <c r="M674" s="9">
        <v>375.6875</v>
      </c>
      <c r="N674" s="9">
        <v>153.06716918945313</v>
      </c>
      <c r="O674" s="9">
        <v>532.52069091796875</v>
      </c>
      <c r="P674" s="9">
        <v>259.60634497626432</v>
      </c>
      <c r="Q674" s="9">
        <v>0</v>
      </c>
      <c r="R674" s="9">
        <v>0</v>
      </c>
      <c r="S674" s="9">
        <v>151.875</v>
      </c>
      <c r="T674" s="9">
        <v>312.75</v>
      </c>
      <c r="U674" s="9">
        <v>280.3125</v>
      </c>
      <c r="V674" s="9">
        <v>0</v>
      </c>
      <c r="W674" s="9">
        <v>1349.3269843933547</v>
      </c>
      <c r="X674" s="9">
        <v>14.030793757341835</v>
      </c>
      <c r="Y674" s="9">
        <v>52</v>
      </c>
      <c r="Z674" s="9">
        <v>317755.74469999998</v>
      </c>
      <c r="AA674" s="9">
        <v>99.14</v>
      </c>
      <c r="AB674" s="9">
        <v>70.510000000000005</v>
      </c>
      <c r="AC674" s="9">
        <v>70.13</v>
      </c>
      <c r="AD674" s="9">
        <v>0.38</v>
      </c>
      <c r="AE674" s="9">
        <v>2.81</v>
      </c>
      <c r="AF674" s="9">
        <v>25.4</v>
      </c>
      <c r="AG674" s="9">
        <v>0.42</v>
      </c>
      <c r="AH674" s="9">
        <v>68.400000000000006</v>
      </c>
      <c r="AI674" s="9">
        <v>0</v>
      </c>
      <c r="AJ674" s="9">
        <v>0.6</v>
      </c>
      <c r="AK674" s="9">
        <v>0.8</v>
      </c>
      <c r="AL674" s="9">
        <v>1.1000000000000001</v>
      </c>
      <c r="AM674" s="9">
        <v>0</v>
      </c>
      <c r="AN674" s="9">
        <v>0</v>
      </c>
      <c r="AO674" s="9">
        <v>0</v>
      </c>
      <c r="AP674" s="9">
        <v>1.37</v>
      </c>
      <c r="AQ674" s="9">
        <v>0</v>
      </c>
      <c r="AR674" s="9">
        <v>0</v>
      </c>
      <c r="AS674" s="9">
        <v>6.72</v>
      </c>
      <c r="AT674" s="9">
        <v>1.17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9.67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0</v>
      </c>
      <c r="BJ674" s="9">
        <v>0</v>
      </c>
      <c r="BK674" s="9">
        <v>0</v>
      </c>
      <c r="BL674" s="9">
        <v>0</v>
      </c>
      <c r="BM674" s="9">
        <v>0</v>
      </c>
      <c r="BN674" s="9">
        <v>20</v>
      </c>
      <c r="BO674" s="9">
        <v>9.5</v>
      </c>
      <c r="BP674" s="9">
        <v>0</v>
      </c>
      <c r="BQ674" s="9">
        <v>0</v>
      </c>
      <c r="BR674" s="9">
        <v>0</v>
      </c>
      <c r="BS674" s="9">
        <v>0</v>
      </c>
      <c r="BT674" s="9">
        <v>0</v>
      </c>
      <c r="BU674" s="9">
        <v>0</v>
      </c>
      <c r="BV674" s="9">
        <v>0</v>
      </c>
      <c r="BW674" s="9">
        <v>0</v>
      </c>
      <c r="BX674" s="9">
        <v>0</v>
      </c>
      <c r="BY674" s="9">
        <v>0</v>
      </c>
      <c r="BZ674" s="9">
        <v>0</v>
      </c>
      <c r="CA674" s="9">
        <v>0.7</v>
      </c>
      <c r="CB674" s="9">
        <v>0</v>
      </c>
      <c r="CC674" s="9">
        <v>0</v>
      </c>
      <c r="CD674" s="9">
        <v>10.220000000000001</v>
      </c>
      <c r="CE674" s="9">
        <v>0</v>
      </c>
      <c r="CF674" s="9">
        <v>12.5</v>
      </c>
      <c r="CG674" s="9">
        <v>8.76</v>
      </c>
      <c r="CH674" s="9">
        <v>0</v>
      </c>
      <c r="CI674" s="9">
        <v>5.32</v>
      </c>
      <c r="CJ674" s="9">
        <v>0</v>
      </c>
      <c r="CK674" s="9">
        <v>0</v>
      </c>
      <c r="CL674" s="9">
        <v>0</v>
      </c>
      <c r="CM674" s="9">
        <v>0</v>
      </c>
      <c r="CN674" s="9">
        <v>0</v>
      </c>
      <c r="CO674" s="9">
        <v>0</v>
      </c>
      <c r="CP674" s="9">
        <v>2.4</v>
      </c>
      <c r="CQ674" s="9">
        <v>0</v>
      </c>
      <c r="CR674" s="9">
        <v>0</v>
      </c>
      <c r="CS674" s="9">
        <v>9.7100000000000009</v>
      </c>
      <c r="CT674" s="9">
        <v>0</v>
      </c>
      <c r="CU674" s="9">
        <v>95</v>
      </c>
      <c r="CV674" s="9">
        <v>67.600000000000009</v>
      </c>
      <c r="CW674" s="9" t="s">
        <v>2130</v>
      </c>
      <c r="CX674" s="9">
        <v>744.86</v>
      </c>
      <c r="CY674" s="9">
        <v>0.09</v>
      </c>
      <c r="CZ674" s="9">
        <v>0.1</v>
      </c>
      <c r="DA674" s="9">
        <v>0</v>
      </c>
      <c r="DB674" s="9">
        <v>0.01</v>
      </c>
      <c r="DC674" s="9">
        <v>0</v>
      </c>
      <c r="DD674" s="9">
        <v>0</v>
      </c>
      <c r="DE674" s="9">
        <v>0</v>
      </c>
      <c r="DF674" s="9">
        <v>0.12</v>
      </c>
      <c r="DG674" s="9">
        <v>0</v>
      </c>
      <c r="DH674" s="9">
        <v>0</v>
      </c>
      <c r="DI674" s="9">
        <v>0</v>
      </c>
      <c r="DJ674" s="9">
        <v>0</v>
      </c>
      <c r="DK674" s="9">
        <v>0</v>
      </c>
      <c r="DL674" s="9">
        <v>0</v>
      </c>
      <c r="DM674" s="9">
        <v>0</v>
      </c>
      <c r="DN674" s="9">
        <v>0.37</v>
      </c>
      <c r="DO674" s="9">
        <v>0</v>
      </c>
      <c r="DP674" s="9">
        <v>0.11</v>
      </c>
      <c r="DQ674" s="9">
        <v>0.18</v>
      </c>
      <c r="DR674" s="9">
        <v>0</v>
      </c>
      <c r="DS674" s="9">
        <v>0</v>
      </c>
      <c r="DT674" s="9">
        <v>0</v>
      </c>
      <c r="DU674" s="9">
        <v>0.02</v>
      </c>
      <c r="DV674" s="9">
        <v>0</v>
      </c>
      <c r="DW674" s="9">
        <v>0</v>
      </c>
      <c r="DX674" s="9">
        <v>0</v>
      </c>
      <c r="DY674" s="16" t="s">
        <v>2130</v>
      </c>
      <c r="DZ674" s="16" t="s">
        <v>2132</v>
      </c>
      <c r="EA674" s="16" t="s">
        <v>1182</v>
      </c>
      <c r="EB674" s="16" t="s">
        <v>1948</v>
      </c>
      <c r="EC674" s="9">
        <v>744.86020763299996</v>
      </c>
      <c r="ED674" s="17">
        <v>453.86825063679998</v>
      </c>
      <c r="EE674" s="18">
        <v>0.61</v>
      </c>
      <c r="EF674" s="19" t="s">
        <v>192</v>
      </c>
      <c r="EG674" s="16" t="s">
        <v>2130</v>
      </c>
      <c r="EH674" s="20" t="s">
        <v>1181</v>
      </c>
      <c r="EI674" s="20" t="s">
        <v>2131</v>
      </c>
      <c r="EJ674" s="20">
        <v>744.86020763299996</v>
      </c>
      <c r="EK674" s="21">
        <v>3205.1214918297355</v>
      </c>
      <c r="EL674" s="20">
        <v>1.466568047337278</v>
      </c>
      <c r="EM674" s="20">
        <v>4700.528767751478</v>
      </c>
      <c r="EN674" s="22">
        <f t="shared" si="322"/>
        <v>0.43181359693362925</v>
      </c>
      <c r="EO674" s="23">
        <f t="shared" si="323"/>
        <v>2.509142624949208E-2</v>
      </c>
      <c r="EP674" s="22">
        <f t="shared" si="324"/>
        <v>1.2756214566070649E-2</v>
      </c>
      <c r="EQ674" s="22">
        <f t="shared" si="325"/>
        <v>0.1054295682511993</v>
      </c>
      <c r="ER674" s="22">
        <f t="shared" si="326"/>
        <v>0</v>
      </c>
      <c r="ES674" s="22">
        <f t="shared" si="327"/>
        <v>0</v>
      </c>
      <c r="ET674" s="22">
        <f t="shared" si="328"/>
        <v>0</v>
      </c>
      <c r="EU674" s="22">
        <f t="shared" si="329"/>
        <v>0</v>
      </c>
      <c r="EV674" s="22">
        <f t="shared" si="330"/>
        <v>0.21805494984736154</v>
      </c>
      <c r="EW674" s="22">
        <f t="shared" si="331"/>
        <v>0.10357610117749673</v>
      </c>
      <c r="EX674" s="22">
        <f t="shared" si="332"/>
        <v>0</v>
      </c>
      <c r="EY674" s="22">
        <f t="shared" si="333"/>
        <v>5.8002616659398175E-2</v>
      </c>
      <c r="EZ674" s="22">
        <f t="shared" si="334"/>
        <v>0</v>
      </c>
      <c r="FA674" s="22">
        <f t="shared" si="335"/>
        <v>0.343218491059747</v>
      </c>
      <c r="FB674" s="22">
        <f t="shared" si="336"/>
        <v>0.13203227213257743</v>
      </c>
      <c r="FC674" s="22">
        <f t="shared" si="16"/>
        <v>0.70405487189832561</v>
      </c>
      <c r="FD674" s="22">
        <f t="shared" si="337"/>
        <v>0.97994269340974227</v>
      </c>
      <c r="FE674" s="22">
        <f t="shared" si="338"/>
        <v>0</v>
      </c>
      <c r="FF674" s="22">
        <f t="shared" si="339"/>
        <v>8.5959885386819486E-3</v>
      </c>
      <c r="FG674" s="22">
        <f t="shared" si="340"/>
        <v>1.1461318051575933E-2</v>
      </c>
      <c r="FH674" s="22">
        <f t="shared" si="341"/>
        <v>0.71121646156949769</v>
      </c>
      <c r="FI674" s="23">
        <f t="shared" si="342"/>
        <v>0.25620334879967721</v>
      </c>
      <c r="FJ674" s="24">
        <f t="shared" si="343"/>
        <v>4.2364333266088358E-3</v>
      </c>
      <c r="FK674" s="22">
        <f t="shared" si="344"/>
        <v>0.13309880026353518</v>
      </c>
      <c r="FL674" s="25">
        <v>1349.3269843933547</v>
      </c>
      <c r="FM674" s="25">
        <v>14.030793757341835</v>
      </c>
      <c r="FN674" s="25">
        <v>259.60634497626432</v>
      </c>
      <c r="FO674" s="9">
        <v>153.06716918945313</v>
      </c>
      <c r="FP674" s="26">
        <f t="shared" si="0"/>
        <v>379.45352172851563</v>
      </c>
      <c r="FQ674" s="22">
        <f t="shared" si="345"/>
        <v>9.4816449148801413E-2</v>
      </c>
      <c r="FR674" s="28">
        <f t="shared" si="346"/>
        <v>0.18166160390013722</v>
      </c>
      <c r="FS674" s="28">
        <f t="shared" si="347"/>
        <v>0.72362571456571978</v>
      </c>
      <c r="FT674" s="28">
        <f t="shared" si="348"/>
        <v>0.20389731985096232</v>
      </c>
      <c r="FU674" s="28">
        <f t="shared" si="349"/>
        <v>0.41987744384124093</v>
      </c>
      <c r="FV674" s="28">
        <f t="shared" si="350"/>
        <v>0.37632900392245516</v>
      </c>
      <c r="FW674" s="22">
        <f t="shared" si="351"/>
        <v>0.95824087149485571</v>
      </c>
      <c r="FX674" s="22">
        <f t="shared" si="352"/>
        <v>1.9065384615384615</v>
      </c>
      <c r="FY674" s="22">
        <f t="shared" si="353"/>
        <v>0.12923076923076923</v>
      </c>
    </row>
    <row r="675" spans="1:181" ht="15.75" customHeight="1">
      <c r="A675" s="9">
        <v>1</v>
      </c>
      <c r="B675" s="9" t="s">
        <v>184</v>
      </c>
      <c r="C675" s="9" t="s">
        <v>2113</v>
      </c>
      <c r="D675" s="9" t="s">
        <v>1181</v>
      </c>
      <c r="E675" s="9" t="s">
        <v>2133</v>
      </c>
      <c r="F675" s="9" t="s">
        <v>2134</v>
      </c>
      <c r="G675" s="9">
        <v>284.48905649800002</v>
      </c>
      <c r="H675" s="9">
        <v>20.1875</v>
      </c>
      <c r="I675" s="9">
        <v>41.3125</v>
      </c>
      <c r="J675" s="9">
        <v>66.625</v>
      </c>
      <c r="K675" s="9">
        <v>45.3125</v>
      </c>
      <c r="L675" s="9">
        <v>70</v>
      </c>
      <c r="M675" s="9">
        <v>41.5625</v>
      </c>
      <c r="N675" s="9">
        <v>238.15165710449219</v>
      </c>
      <c r="O675" s="9">
        <v>434.3885498046875</v>
      </c>
      <c r="P675" s="9">
        <v>299.0325778225012</v>
      </c>
      <c r="Q675" s="9">
        <v>91.875</v>
      </c>
      <c r="R675" s="9">
        <v>0</v>
      </c>
      <c r="S675" s="9">
        <v>17.5625</v>
      </c>
      <c r="T675" s="9">
        <v>43.5625</v>
      </c>
      <c r="U675" s="9">
        <v>132</v>
      </c>
      <c r="V675" s="9">
        <v>0</v>
      </c>
      <c r="W675" s="9">
        <v>1353.8074643249176</v>
      </c>
      <c r="X675" s="9">
        <v>13.983047200878156</v>
      </c>
      <c r="Y675" s="9">
        <v>21</v>
      </c>
      <c r="Z675" s="9">
        <v>114002.44379999999</v>
      </c>
      <c r="AA675" s="9">
        <v>44.39</v>
      </c>
      <c r="AB675" s="9">
        <v>30.94</v>
      </c>
      <c r="AC675" s="9">
        <v>30</v>
      </c>
      <c r="AD675" s="9">
        <v>0.94</v>
      </c>
      <c r="AE675" s="9">
        <v>0.71</v>
      </c>
      <c r="AF675" s="9">
        <v>12.03</v>
      </c>
      <c r="AG675" s="9">
        <v>0.71</v>
      </c>
      <c r="AH675" s="9">
        <v>49.2</v>
      </c>
      <c r="AI675" s="9">
        <v>2</v>
      </c>
      <c r="AJ675" s="9">
        <v>0.2</v>
      </c>
      <c r="AK675" s="9">
        <v>0</v>
      </c>
      <c r="AL675" s="9">
        <v>5.9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2.74</v>
      </c>
      <c r="BD675" s="9">
        <v>0</v>
      </c>
      <c r="BE675" s="9">
        <v>0</v>
      </c>
      <c r="BF675" s="9">
        <v>0</v>
      </c>
      <c r="BG675" s="9">
        <v>0</v>
      </c>
      <c r="BH675" s="9">
        <v>0</v>
      </c>
      <c r="BI675" s="9">
        <v>0</v>
      </c>
      <c r="BJ675" s="9">
        <v>0.61</v>
      </c>
      <c r="BK675" s="9">
        <v>0</v>
      </c>
      <c r="BL675" s="9">
        <v>0</v>
      </c>
      <c r="BM675" s="9">
        <v>0</v>
      </c>
      <c r="BN675" s="9">
        <v>0</v>
      </c>
      <c r="BO675" s="9">
        <v>10.47</v>
      </c>
      <c r="BP675" s="9">
        <v>0</v>
      </c>
      <c r="BQ675" s="9">
        <v>0</v>
      </c>
      <c r="BR675" s="9">
        <v>0</v>
      </c>
      <c r="BS675" s="9">
        <v>0</v>
      </c>
      <c r="BT675" s="9">
        <v>0</v>
      </c>
      <c r="BU675" s="9">
        <v>0</v>
      </c>
      <c r="BV675" s="9">
        <v>0</v>
      </c>
      <c r="BW675" s="9">
        <v>0</v>
      </c>
      <c r="BX675" s="9">
        <v>0</v>
      </c>
      <c r="BY675" s="9">
        <v>0</v>
      </c>
      <c r="BZ675" s="9">
        <v>0</v>
      </c>
      <c r="CA675" s="9">
        <v>0.85</v>
      </c>
      <c r="CB675" s="9">
        <v>0</v>
      </c>
      <c r="CC675" s="9">
        <v>0</v>
      </c>
      <c r="CD675" s="9">
        <v>1.54</v>
      </c>
      <c r="CE675" s="9">
        <v>0</v>
      </c>
      <c r="CF675" s="9">
        <v>6.03</v>
      </c>
      <c r="CG675" s="9">
        <v>0.49</v>
      </c>
      <c r="CH675" s="9">
        <v>0</v>
      </c>
      <c r="CI675" s="9">
        <v>3.88</v>
      </c>
      <c r="CJ675" s="9">
        <v>0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1.5</v>
      </c>
      <c r="CR675" s="9">
        <v>0</v>
      </c>
      <c r="CS675" s="9">
        <v>10.38</v>
      </c>
      <c r="CT675" s="9">
        <v>0</v>
      </c>
      <c r="CU675" s="9">
        <v>43</v>
      </c>
      <c r="CV675" s="9">
        <v>27.3</v>
      </c>
      <c r="CW675" s="9" t="s">
        <v>2133</v>
      </c>
      <c r="CX675" s="9">
        <v>284.49</v>
      </c>
      <c r="CY675" s="9">
        <v>0.27</v>
      </c>
      <c r="CZ675" s="9">
        <v>0.24</v>
      </c>
      <c r="DA675" s="9">
        <v>0</v>
      </c>
      <c r="DB675" s="9">
        <v>0.05</v>
      </c>
      <c r="DC675" s="9">
        <v>0.01</v>
      </c>
      <c r="DD675" s="9">
        <v>0</v>
      </c>
      <c r="DE675" s="9">
        <v>0</v>
      </c>
      <c r="DF675" s="9">
        <v>0</v>
      </c>
      <c r="DG675" s="9">
        <v>0</v>
      </c>
      <c r="DH675" s="9">
        <v>0</v>
      </c>
      <c r="DI675" s="9">
        <v>0</v>
      </c>
      <c r="DJ675" s="9">
        <v>0</v>
      </c>
      <c r="DK675" s="9">
        <v>0</v>
      </c>
      <c r="DL675" s="9">
        <v>0</v>
      </c>
      <c r="DM675" s="9">
        <v>0</v>
      </c>
      <c r="DN675" s="9">
        <v>0.09</v>
      </c>
      <c r="DO675" s="9">
        <v>0</v>
      </c>
      <c r="DP675" s="9">
        <v>0.08</v>
      </c>
      <c r="DQ675" s="9">
        <v>0.04</v>
      </c>
      <c r="DR675" s="9">
        <v>0</v>
      </c>
      <c r="DS675" s="9">
        <v>0</v>
      </c>
      <c r="DT675" s="9">
        <v>0</v>
      </c>
      <c r="DU675" s="9">
        <v>0.21</v>
      </c>
      <c r="DV675" s="9">
        <v>0</v>
      </c>
      <c r="DW675" s="9">
        <v>0</v>
      </c>
      <c r="DX675" s="9">
        <v>0</v>
      </c>
      <c r="DY675" s="16" t="s">
        <v>2133</v>
      </c>
      <c r="DZ675" s="16" t="s">
        <v>2135</v>
      </c>
      <c r="EA675" s="16" t="s">
        <v>1182</v>
      </c>
      <c r="EB675" s="16" t="s">
        <v>1948</v>
      </c>
      <c r="EC675" s="9">
        <v>284.48905649800002</v>
      </c>
      <c r="ED675" s="17">
        <v>39.645145261350002</v>
      </c>
      <c r="EE675" s="18">
        <v>0.14000000000000001</v>
      </c>
      <c r="EF675" s="19" t="s">
        <v>192</v>
      </c>
      <c r="EG675" s="16" t="s">
        <v>2133</v>
      </c>
      <c r="EH675" s="20" t="s">
        <v>1181</v>
      </c>
      <c r="EI675" s="20" t="s">
        <v>2134</v>
      </c>
      <c r="EJ675" s="20">
        <v>284.48905649800002</v>
      </c>
      <c r="EK675" s="21">
        <v>2568.2010317639106</v>
      </c>
      <c r="EL675" s="20">
        <v>1.626007326007326</v>
      </c>
      <c r="EM675" s="20">
        <v>4175.9136923076921</v>
      </c>
      <c r="EN675" s="22">
        <f t="shared" si="322"/>
        <v>0.4442441991439513</v>
      </c>
      <c r="EO675" s="23">
        <f t="shared" si="323"/>
        <v>0.13550757923748277</v>
      </c>
      <c r="EP675" s="22">
        <f t="shared" si="324"/>
        <v>0</v>
      </c>
      <c r="EQ675" s="22">
        <f t="shared" si="325"/>
        <v>6.2930638493339464E-2</v>
      </c>
      <c r="ER675" s="22">
        <f t="shared" si="326"/>
        <v>1.4010105649977032E-2</v>
      </c>
      <c r="ES675" s="22">
        <f t="shared" si="327"/>
        <v>0</v>
      </c>
      <c r="ET675" s="22">
        <f t="shared" si="328"/>
        <v>0</v>
      </c>
      <c r="EU675" s="22">
        <f t="shared" si="329"/>
        <v>0</v>
      </c>
      <c r="EV675" s="22">
        <f t="shared" si="330"/>
        <v>0</v>
      </c>
      <c r="EW675" s="22">
        <f t="shared" si="331"/>
        <v>0.24046853468075335</v>
      </c>
      <c r="EX675" s="22">
        <f t="shared" si="332"/>
        <v>0</v>
      </c>
      <c r="EY675" s="22">
        <f t="shared" si="333"/>
        <v>8.9113458888378502E-2</v>
      </c>
      <c r="EZ675" s="22">
        <f t="shared" si="334"/>
        <v>0</v>
      </c>
      <c r="FA675" s="22">
        <f t="shared" si="335"/>
        <v>0.18511713367018834</v>
      </c>
      <c r="FB675" s="22">
        <f t="shared" si="336"/>
        <v>0.27285254937988057</v>
      </c>
      <c r="FC675" s="22">
        <f t="shared" si="16"/>
        <v>1.1579184501013744</v>
      </c>
      <c r="FD675" s="22">
        <f t="shared" si="337"/>
        <v>0.95719844357976647</v>
      </c>
      <c r="FE675" s="22">
        <f t="shared" si="338"/>
        <v>3.8910505836575869E-2</v>
      </c>
      <c r="FF675" s="22">
        <f t="shared" si="339"/>
        <v>3.8910505836575872E-3</v>
      </c>
      <c r="FG675" s="22">
        <f t="shared" si="340"/>
        <v>0</v>
      </c>
      <c r="FH675" s="22">
        <f t="shared" si="341"/>
        <v>0.69700382969137198</v>
      </c>
      <c r="FI675" s="23">
        <f t="shared" si="342"/>
        <v>0.2710069835548547</v>
      </c>
      <c r="FJ675" s="24">
        <f t="shared" si="343"/>
        <v>1.5994593376886686E-2</v>
      </c>
      <c r="FK675" s="22">
        <f t="shared" si="344"/>
        <v>0.1560341214752915</v>
      </c>
      <c r="FL675" s="25">
        <v>1353.8074643249176</v>
      </c>
      <c r="FM675" s="25">
        <v>13.983047200878156</v>
      </c>
      <c r="FN675" s="25">
        <v>299.0325778225012</v>
      </c>
      <c r="FO675" s="9">
        <v>238.15165710449219</v>
      </c>
      <c r="FP675" s="26">
        <f t="shared" si="0"/>
        <v>196.23689270019531</v>
      </c>
      <c r="FQ675" s="22">
        <f t="shared" si="345"/>
        <v>0.21617703245619344</v>
      </c>
      <c r="FR675" s="28">
        <f t="shared" si="346"/>
        <v>0.39346856212301062</v>
      </c>
      <c r="FS675" s="28">
        <f t="shared" si="347"/>
        <v>0.3921504094860826</v>
      </c>
      <c r="FT675" s="28">
        <f t="shared" si="348"/>
        <v>6.1733481829461742E-2</v>
      </c>
      <c r="FU675" s="28">
        <f t="shared" si="349"/>
        <v>0.15312539798980368</v>
      </c>
      <c r="FV675" s="28">
        <f t="shared" si="350"/>
        <v>0.46398972819865908</v>
      </c>
      <c r="FW675" s="22">
        <f t="shared" si="351"/>
        <v>0.96868664113539082</v>
      </c>
      <c r="FX675" s="22">
        <f t="shared" si="352"/>
        <v>2.113809523809524</v>
      </c>
      <c r="FY675" s="22">
        <f t="shared" si="353"/>
        <v>0</v>
      </c>
    </row>
    <row r="676" spans="1:181" ht="15.75" customHeight="1">
      <c r="A676" s="9">
        <v>1</v>
      </c>
      <c r="B676" s="9" t="s">
        <v>184</v>
      </c>
      <c r="C676" s="9" t="s">
        <v>2113</v>
      </c>
      <c r="D676" s="9" t="s">
        <v>1181</v>
      </c>
      <c r="E676" s="9" t="s">
        <v>2136</v>
      </c>
      <c r="F676" s="9" t="s">
        <v>1326</v>
      </c>
      <c r="G676" s="9">
        <v>151.181334056</v>
      </c>
      <c r="H676" s="9">
        <v>13.125</v>
      </c>
      <c r="I676" s="9">
        <v>16</v>
      </c>
      <c r="J676" s="9">
        <v>32.6875</v>
      </c>
      <c r="K676" s="9">
        <v>31.0625</v>
      </c>
      <c r="L676" s="9">
        <v>44</v>
      </c>
      <c r="M676" s="9">
        <v>14.5</v>
      </c>
      <c r="N676" s="9">
        <v>193.45008850097656</v>
      </c>
      <c r="O676" s="9">
        <v>313.23947143554688</v>
      </c>
      <c r="P676" s="9">
        <v>236.85587310791016</v>
      </c>
      <c r="Q676" s="9">
        <v>0</v>
      </c>
      <c r="R676" s="9">
        <v>0</v>
      </c>
      <c r="S676" s="9">
        <v>0</v>
      </c>
      <c r="T676" s="9">
        <v>23.0625</v>
      </c>
      <c r="U676" s="9">
        <v>95.625</v>
      </c>
      <c r="V676" s="9">
        <v>32.6875</v>
      </c>
      <c r="W676" s="9">
        <v>1331.5047619047618</v>
      </c>
      <c r="X676" s="9">
        <v>14.211175983436853</v>
      </c>
      <c r="Y676" s="9">
        <v>11</v>
      </c>
      <c r="Z676" s="9">
        <v>175601.61129999999</v>
      </c>
      <c r="AA676" s="9">
        <v>37.1</v>
      </c>
      <c r="AB676" s="9">
        <v>24.46</v>
      </c>
      <c r="AC676" s="9">
        <v>20.56</v>
      </c>
      <c r="AD676" s="9">
        <v>3.9</v>
      </c>
      <c r="AE676" s="9">
        <v>0.55000000000000004</v>
      </c>
      <c r="AF676" s="9">
        <v>9.56</v>
      </c>
      <c r="AG676" s="9">
        <v>2.5299999999999998</v>
      </c>
      <c r="AH676" s="9">
        <v>62.6</v>
      </c>
      <c r="AI676" s="9">
        <v>0.6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2.0499999999999998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10.4</v>
      </c>
      <c r="BD676" s="9">
        <v>0</v>
      </c>
      <c r="BE676" s="9">
        <v>0</v>
      </c>
      <c r="BF676" s="9">
        <v>0</v>
      </c>
      <c r="BG676" s="9">
        <v>0</v>
      </c>
      <c r="BH676" s="9">
        <v>0</v>
      </c>
      <c r="BI676" s="9">
        <v>0</v>
      </c>
      <c r="BJ676" s="9">
        <v>0</v>
      </c>
      <c r="BK676" s="9">
        <v>0</v>
      </c>
      <c r="BL676" s="9">
        <v>0</v>
      </c>
      <c r="BM676" s="9">
        <v>0</v>
      </c>
      <c r="BN676" s="9">
        <v>13.24</v>
      </c>
      <c r="BO676" s="9">
        <v>0</v>
      </c>
      <c r="BP676" s="9">
        <v>0</v>
      </c>
      <c r="BQ676" s="9">
        <v>0</v>
      </c>
      <c r="BR676" s="9">
        <v>0</v>
      </c>
      <c r="BS676" s="9">
        <v>0</v>
      </c>
      <c r="BT676" s="9">
        <v>0</v>
      </c>
      <c r="BU676" s="9">
        <v>0</v>
      </c>
      <c r="BV676" s="9">
        <v>0</v>
      </c>
      <c r="BW676" s="9">
        <v>0</v>
      </c>
      <c r="BX676" s="9">
        <v>0</v>
      </c>
      <c r="BY676" s="9">
        <v>0</v>
      </c>
      <c r="BZ676" s="9">
        <v>0</v>
      </c>
      <c r="CA676" s="9">
        <v>0</v>
      </c>
      <c r="CB676" s="9">
        <v>0</v>
      </c>
      <c r="CC676" s="9">
        <v>0</v>
      </c>
      <c r="CD676" s="9">
        <v>5.54</v>
      </c>
      <c r="CE676" s="9">
        <v>0</v>
      </c>
      <c r="CF676" s="9">
        <v>0</v>
      </c>
      <c r="CG676" s="9">
        <v>4.3600000000000003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1.51</v>
      </c>
      <c r="CT676" s="9">
        <v>0</v>
      </c>
      <c r="CU676" s="9">
        <v>24</v>
      </c>
      <c r="CV676" s="9">
        <v>13.2</v>
      </c>
      <c r="CW676" s="9" t="s">
        <v>2136</v>
      </c>
      <c r="CX676" s="9">
        <v>151.18</v>
      </c>
      <c r="CY676" s="9">
        <v>7.0000000000000007E-2</v>
      </c>
      <c r="CZ676" s="9">
        <v>0.3</v>
      </c>
      <c r="DA676" s="9">
        <v>0</v>
      </c>
      <c r="DB676" s="9">
        <v>0.12</v>
      </c>
      <c r="DC676" s="9">
        <v>0.02</v>
      </c>
      <c r="DD676" s="9">
        <v>0</v>
      </c>
      <c r="DE676" s="9">
        <v>0</v>
      </c>
      <c r="DF676" s="9">
        <v>0.21</v>
      </c>
      <c r="DG676" s="9">
        <v>0</v>
      </c>
      <c r="DH676" s="9">
        <v>0</v>
      </c>
      <c r="DI676" s="9">
        <v>0</v>
      </c>
      <c r="DJ676" s="9">
        <v>0</v>
      </c>
      <c r="DK676" s="9">
        <v>0</v>
      </c>
      <c r="DL676" s="9">
        <v>0</v>
      </c>
      <c r="DM676" s="9">
        <v>0</v>
      </c>
      <c r="DN676" s="9">
        <v>0.11</v>
      </c>
      <c r="DO676" s="9">
        <v>0</v>
      </c>
      <c r="DP676" s="9">
        <v>0.08</v>
      </c>
      <c r="DQ676" s="9">
        <v>0.04</v>
      </c>
      <c r="DR676" s="9">
        <v>0</v>
      </c>
      <c r="DS676" s="9">
        <v>0</v>
      </c>
      <c r="DT676" s="9">
        <v>0</v>
      </c>
      <c r="DU676" s="9">
        <v>0.03</v>
      </c>
      <c r="DV676" s="9">
        <v>0</v>
      </c>
      <c r="DW676" s="9">
        <v>0</v>
      </c>
      <c r="DX676" s="9">
        <v>0</v>
      </c>
      <c r="DY676" s="16" t="s">
        <v>2136</v>
      </c>
      <c r="DZ676" s="16" t="s">
        <v>1327</v>
      </c>
      <c r="EA676" s="16" t="s">
        <v>1182</v>
      </c>
      <c r="EB676" s="16" t="s">
        <v>1948</v>
      </c>
      <c r="EC676" s="9">
        <v>151.181334056</v>
      </c>
      <c r="ED676" s="17">
        <v>25.247369730020001</v>
      </c>
      <c r="EE676" s="18">
        <v>0.17</v>
      </c>
      <c r="EF676" s="19" t="s">
        <v>192</v>
      </c>
      <c r="EG676" s="16" t="s">
        <v>2136</v>
      </c>
      <c r="EH676" s="20" t="s">
        <v>1181</v>
      </c>
      <c r="EI676" s="20" t="s">
        <v>1326</v>
      </c>
      <c r="EJ676" s="20">
        <v>151.181334056</v>
      </c>
      <c r="EK676" s="21">
        <v>4733.1970700808624</v>
      </c>
      <c r="EL676" s="20">
        <v>2.810606060606061</v>
      </c>
      <c r="EM676" s="20">
        <v>13303.152371212122</v>
      </c>
      <c r="EN676" s="22">
        <f t="shared" si="322"/>
        <v>0.6924528301886792</v>
      </c>
      <c r="EO676" s="23">
        <f t="shared" si="323"/>
        <v>0</v>
      </c>
      <c r="EP676" s="22">
        <f t="shared" si="324"/>
        <v>5.5256064690026946E-2</v>
      </c>
      <c r="EQ676" s="22">
        <f t="shared" si="325"/>
        <v>0.28032345013477089</v>
      </c>
      <c r="ER676" s="22">
        <f t="shared" si="326"/>
        <v>0</v>
      </c>
      <c r="ES676" s="22">
        <f t="shared" si="327"/>
        <v>0</v>
      </c>
      <c r="ET676" s="22">
        <f t="shared" si="328"/>
        <v>0</v>
      </c>
      <c r="EU676" s="22">
        <f t="shared" si="329"/>
        <v>0</v>
      </c>
      <c r="EV676" s="22">
        <f t="shared" si="330"/>
        <v>0.35687331536388139</v>
      </c>
      <c r="EW676" s="22">
        <f t="shared" si="331"/>
        <v>0</v>
      </c>
      <c r="EX676" s="22">
        <f t="shared" si="332"/>
        <v>0</v>
      </c>
      <c r="EY676" s="22">
        <f t="shared" si="333"/>
        <v>0</v>
      </c>
      <c r="EZ676" s="22">
        <f t="shared" si="334"/>
        <v>0</v>
      </c>
      <c r="FA676" s="22">
        <f t="shared" si="335"/>
        <v>0.26684636118598382</v>
      </c>
      <c r="FB676" s="22">
        <f t="shared" si="336"/>
        <v>4.0700808625336926E-2</v>
      </c>
      <c r="FC676" s="22">
        <f t="shared" si="16"/>
        <v>1.7035040431266846</v>
      </c>
      <c r="FD676" s="22">
        <f t="shared" si="337"/>
        <v>0.990506329113924</v>
      </c>
      <c r="FE676" s="22">
        <f t="shared" si="338"/>
        <v>9.4936708860759479E-3</v>
      </c>
      <c r="FF676" s="22">
        <f t="shared" si="339"/>
        <v>0</v>
      </c>
      <c r="FG676" s="22">
        <f t="shared" si="340"/>
        <v>0</v>
      </c>
      <c r="FH676" s="22">
        <f t="shared" si="341"/>
        <v>0.65929919137466308</v>
      </c>
      <c r="FI676" s="23">
        <f t="shared" si="342"/>
        <v>0.25768194070080863</v>
      </c>
      <c r="FJ676" s="24">
        <f t="shared" si="343"/>
        <v>6.8194070080862521E-2</v>
      </c>
      <c r="FK676" s="22">
        <f t="shared" si="344"/>
        <v>0.2454006655759339</v>
      </c>
      <c r="FL676" s="25">
        <v>1331.5047619047618</v>
      </c>
      <c r="FM676" s="25">
        <v>14.211175983436853</v>
      </c>
      <c r="FN676" s="25">
        <v>236.85587310791016</v>
      </c>
      <c r="FO676" s="9">
        <v>193.45008850097656</v>
      </c>
      <c r="FP676" s="26">
        <f t="shared" si="0"/>
        <v>119.78938293457031</v>
      </c>
      <c r="FQ676" s="22">
        <f t="shared" si="345"/>
        <v>0.19264944433690229</v>
      </c>
      <c r="FR676" s="28">
        <f t="shared" si="346"/>
        <v>0.42167904125244704</v>
      </c>
      <c r="FS676" s="28">
        <f t="shared" si="347"/>
        <v>0.38695253197283375</v>
      </c>
      <c r="FT676" s="28">
        <f t="shared" si="348"/>
        <v>0</v>
      </c>
      <c r="FU676" s="28">
        <f t="shared" si="349"/>
        <v>0.15254859433544407</v>
      </c>
      <c r="FV676" s="28">
        <f t="shared" si="350"/>
        <v>0.84873242322673903</v>
      </c>
      <c r="FW676" s="22">
        <f t="shared" si="351"/>
        <v>0.64690026954177893</v>
      </c>
      <c r="FX676" s="22">
        <f t="shared" si="352"/>
        <v>3.372727272727273</v>
      </c>
      <c r="FY676" s="22">
        <f t="shared" si="353"/>
        <v>0</v>
      </c>
    </row>
    <row r="677" spans="1:181" ht="15.75" customHeight="1">
      <c r="A677" s="9">
        <v>1</v>
      </c>
      <c r="B677" s="9" t="s">
        <v>184</v>
      </c>
      <c r="C677" s="9" t="s">
        <v>2113</v>
      </c>
      <c r="D677" s="9" t="s">
        <v>1181</v>
      </c>
      <c r="E677" s="9" t="s">
        <v>2137</v>
      </c>
      <c r="F677" s="9" t="s">
        <v>2138</v>
      </c>
      <c r="G677" s="9">
        <v>537.75207661100001</v>
      </c>
      <c r="H677" s="9">
        <v>43</v>
      </c>
      <c r="I677" s="9">
        <v>82.75</v>
      </c>
      <c r="J677" s="9">
        <v>110.8125</v>
      </c>
      <c r="K677" s="9">
        <v>93</v>
      </c>
      <c r="L677" s="9">
        <v>119.375</v>
      </c>
      <c r="M677" s="9">
        <v>88.8125</v>
      </c>
      <c r="N677" s="9">
        <v>319.9737548828125</v>
      </c>
      <c r="O677" s="9">
        <v>539.38153076171875</v>
      </c>
      <c r="P677" s="9">
        <v>421.18517247425683</v>
      </c>
      <c r="Q677" s="9">
        <v>2.6875</v>
      </c>
      <c r="R677" s="9">
        <v>0</v>
      </c>
      <c r="S677" s="9">
        <v>268.6875</v>
      </c>
      <c r="T677" s="9">
        <v>0</v>
      </c>
      <c r="U677" s="9">
        <v>266.375</v>
      </c>
      <c r="V677" s="9">
        <v>0</v>
      </c>
      <c r="W677" s="9">
        <v>1345.7321096654275</v>
      </c>
      <c r="X677" s="9">
        <v>13.468736059479554</v>
      </c>
      <c r="Y677" s="9">
        <v>59</v>
      </c>
      <c r="Z677" s="9">
        <v>260806.0974</v>
      </c>
      <c r="AA677" s="9">
        <v>92.87</v>
      </c>
      <c r="AB677" s="9">
        <v>54.41</v>
      </c>
      <c r="AC677" s="9">
        <v>53.66</v>
      </c>
      <c r="AD677" s="9">
        <v>0.75</v>
      </c>
      <c r="AE677" s="9">
        <v>3.21</v>
      </c>
      <c r="AF677" s="9">
        <v>35.25</v>
      </c>
      <c r="AG677" s="9">
        <v>0</v>
      </c>
      <c r="AH677" s="9">
        <v>68.2</v>
      </c>
      <c r="AI677" s="9">
        <v>1</v>
      </c>
      <c r="AJ677" s="9">
        <v>3.4</v>
      </c>
      <c r="AK677" s="9">
        <v>2.4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1</v>
      </c>
      <c r="BC677" s="9">
        <v>12.2</v>
      </c>
      <c r="BD677" s="9">
        <v>0</v>
      </c>
      <c r="BE677" s="9">
        <v>0</v>
      </c>
      <c r="BF677" s="9">
        <v>0</v>
      </c>
      <c r="BG677" s="9">
        <v>0</v>
      </c>
      <c r="BH677" s="9">
        <v>0</v>
      </c>
      <c r="BI677" s="9">
        <v>0</v>
      </c>
      <c r="BJ677" s="9">
        <v>0</v>
      </c>
      <c r="BK677" s="9">
        <v>0</v>
      </c>
      <c r="BL677" s="9">
        <v>0</v>
      </c>
      <c r="BM677" s="9">
        <v>0</v>
      </c>
      <c r="BN677" s="9">
        <v>1.89</v>
      </c>
      <c r="BO677" s="9">
        <v>2.33</v>
      </c>
      <c r="BP677" s="9">
        <v>10.66</v>
      </c>
      <c r="BQ677" s="9">
        <v>0</v>
      </c>
      <c r="BR677" s="9">
        <v>0</v>
      </c>
      <c r="BS677" s="9">
        <v>1.17</v>
      </c>
      <c r="BT677" s="9">
        <v>0</v>
      </c>
      <c r="BU677" s="9">
        <v>0</v>
      </c>
      <c r="BV677" s="9">
        <v>0</v>
      </c>
      <c r="BW677" s="9">
        <v>0</v>
      </c>
      <c r="BX677" s="9">
        <v>0</v>
      </c>
      <c r="BY677" s="9">
        <v>0</v>
      </c>
      <c r="BZ677" s="9">
        <v>0</v>
      </c>
      <c r="CA677" s="9">
        <v>1.48</v>
      </c>
      <c r="CB677" s="9">
        <v>0</v>
      </c>
      <c r="CC677" s="9">
        <v>0</v>
      </c>
      <c r="CD677" s="9">
        <v>7.49</v>
      </c>
      <c r="CE677" s="9">
        <v>0</v>
      </c>
      <c r="CF677" s="9">
        <v>7.54</v>
      </c>
      <c r="CG677" s="9">
        <v>22.61</v>
      </c>
      <c r="CH677" s="9">
        <v>0</v>
      </c>
      <c r="CI677" s="9">
        <v>1.58</v>
      </c>
      <c r="CJ677" s="9">
        <v>0</v>
      </c>
      <c r="CK677" s="9">
        <v>3.65</v>
      </c>
      <c r="CL677" s="9">
        <v>0</v>
      </c>
      <c r="CM677" s="9">
        <v>0</v>
      </c>
      <c r="CN677" s="9">
        <v>0</v>
      </c>
      <c r="CO677" s="9">
        <v>0</v>
      </c>
      <c r="CP677" s="9">
        <v>2.76</v>
      </c>
      <c r="CQ677" s="9">
        <v>0</v>
      </c>
      <c r="CR677" s="9">
        <v>0</v>
      </c>
      <c r="CS677" s="9">
        <v>16.510000000000002</v>
      </c>
      <c r="CT677" s="9">
        <v>0</v>
      </c>
      <c r="CU677" s="9">
        <v>86</v>
      </c>
      <c r="CV677" s="9">
        <v>76.7</v>
      </c>
      <c r="CW677" s="9" t="s">
        <v>2137</v>
      </c>
      <c r="CX677" s="9">
        <v>537.75</v>
      </c>
      <c r="CY677" s="9">
        <v>0.12</v>
      </c>
      <c r="CZ677" s="9">
        <v>0.03</v>
      </c>
      <c r="DA677" s="9">
        <v>0</v>
      </c>
      <c r="DB677" s="9">
        <v>0.03</v>
      </c>
      <c r="DC677" s="9">
        <v>0.01</v>
      </c>
      <c r="DD677" s="9">
        <v>0</v>
      </c>
      <c r="DE677" s="9">
        <v>0</v>
      </c>
      <c r="DF677" s="9">
        <v>0.3</v>
      </c>
      <c r="DG677" s="9">
        <v>0</v>
      </c>
      <c r="DH677" s="9">
        <v>0</v>
      </c>
      <c r="DI677" s="9">
        <v>0</v>
      </c>
      <c r="DJ677" s="9">
        <v>0</v>
      </c>
      <c r="DK677" s="9">
        <v>0</v>
      </c>
      <c r="DL677" s="9">
        <v>0</v>
      </c>
      <c r="DM677" s="9">
        <v>0</v>
      </c>
      <c r="DN677" s="9">
        <v>0.39</v>
      </c>
      <c r="DO677" s="9">
        <v>0</v>
      </c>
      <c r="DP677" s="9">
        <v>0.01</v>
      </c>
      <c r="DQ677" s="9">
        <v>7.0000000000000007E-2</v>
      </c>
      <c r="DR677" s="9">
        <v>0</v>
      </c>
      <c r="DS677" s="9">
        <v>0</v>
      </c>
      <c r="DT677" s="9">
        <v>0</v>
      </c>
      <c r="DU677" s="9">
        <v>0.06</v>
      </c>
      <c r="DV677" s="9">
        <v>0</v>
      </c>
      <c r="DW677" s="9">
        <v>0</v>
      </c>
      <c r="DX677" s="9">
        <v>0</v>
      </c>
      <c r="DY677" s="16" t="s">
        <v>2137</v>
      </c>
      <c r="DZ677" s="16" t="s">
        <v>2139</v>
      </c>
      <c r="EA677" s="16" t="s">
        <v>1182</v>
      </c>
      <c r="EB677" s="16" t="s">
        <v>1948</v>
      </c>
      <c r="EC677" s="9">
        <v>537.75207661100001</v>
      </c>
      <c r="ED677" s="17">
        <v>97.086064210361997</v>
      </c>
      <c r="EE677" s="18">
        <v>0.18</v>
      </c>
      <c r="EF677" s="19" t="s">
        <v>192</v>
      </c>
      <c r="EG677" s="16" t="s">
        <v>2137</v>
      </c>
      <c r="EH677" s="20" t="s">
        <v>1181</v>
      </c>
      <c r="EI677" s="20" t="s">
        <v>2138</v>
      </c>
      <c r="EJ677" s="20">
        <v>537.75207661100001</v>
      </c>
      <c r="EK677" s="21">
        <v>2808.2922084634433</v>
      </c>
      <c r="EL677" s="20">
        <v>1.2108213820078226</v>
      </c>
      <c r="EM677" s="20">
        <v>3400.3402529335071</v>
      </c>
      <c r="EN677" s="22">
        <f t="shared" si="322"/>
        <v>0.30235813502745773</v>
      </c>
      <c r="EO677" s="23">
        <f t="shared" si="323"/>
        <v>0</v>
      </c>
      <c r="EP677" s="22">
        <f t="shared" si="324"/>
        <v>1.09421162052741E-2</v>
      </c>
      <c r="EQ677" s="22">
        <f t="shared" si="325"/>
        <v>0.13349381770434401</v>
      </c>
      <c r="ER677" s="22">
        <f t="shared" si="326"/>
        <v>0</v>
      </c>
      <c r="ES677" s="22">
        <f t="shared" si="327"/>
        <v>0</v>
      </c>
      <c r="ET677" s="22">
        <f t="shared" si="328"/>
        <v>0</v>
      </c>
      <c r="EU677" s="22">
        <f t="shared" si="329"/>
        <v>0</v>
      </c>
      <c r="EV677" s="22">
        <f t="shared" si="330"/>
        <v>2.0680599627968047E-2</v>
      </c>
      <c r="EW677" s="22">
        <f t="shared" si="331"/>
        <v>0.14213808950651055</v>
      </c>
      <c r="EX677" s="22">
        <f t="shared" si="332"/>
        <v>0</v>
      </c>
      <c r="EY677" s="22">
        <f t="shared" si="333"/>
        <v>7.002954371375425E-2</v>
      </c>
      <c r="EZ677" s="22">
        <f t="shared" si="334"/>
        <v>0</v>
      </c>
      <c r="FA677" s="22">
        <f t="shared" si="335"/>
        <v>0.41186125396651713</v>
      </c>
      <c r="FB677" s="22">
        <f t="shared" si="336"/>
        <v>0.21085457927563195</v>
      </c>
      <c r="FC677" s="22">
        <f t="shared" si="16"/>
        <v>0.80758048885538936</v>
      </c>
      <c r="FD677" s="22">
        <f t="shared" si="337"/>
        <v>0.90933333333333322</v>
      </c>
      <c r="FE677" s="22">
        <f t="shared" si="338"/>
        <v>1.3333333333333331E-2</v>
      </c>
      <c r="FF677" s="22">
        <f t="shared" si="339"/>
        <v>4.5333333333333323E-2</v>
      </c>
      <c r="FG677" s="22">
        <f t="shared" si="340"/>
        <v>3.1999999999999994E-2</v>
      </c>
      <c r="FH677" s="22">
        <f t="shared" si="341"/>
        <v>0.58587272531495638</v>
      </c>
      <c r="FI677" s="23">
        <f t="shared" si="342"/>
        <v>0.37956282976203293</v>
      </c>
      <c r="FJ677" s="24">
        <f t="shared" si="343"/>
        <v>0</v>
      </c>
      <c r="FK677" s="22">
        <f t="shared" si="344"/>
        <v>0.1727004023588001</v>
      </c>
      <c r="FL677" s="25">
        <v>1345.7321096654275</v>
      </c>
      <c r="FM677" s="25">
        <v>13.468736059479554</v>
      </c>
      <c r="FN677" s="25">
        <v>421.18517247425683</v>
      </c>
      <c r="FO677" s="9">
        <v>319.9737548828125</v>
      </c>
      <c r="FP677" s="26">
        <f t="shared" si="0"/>
        <v>219.40777587890625</v>
      </c>
      <c r="FQ677" s="22">
        <f t="shared" si="345"/>
        <v>0.23384382035769477</v>
      </c>
      <c r="FR677" s="28">
        <f t="shared" si="346"/>
        <v>0.37900829929743668</v>
      </c>
      <c r="FS677" s="28">
        <f t="shared" si="347"/>
        <v>0.38714401869357917</v>
      </c>
      <c r="FT677" s="28">
        <f t="shared" si="348"/>
        <v>0.49964939548594922</v>
      </c>
      <c r="FU677" s="28">
        <f t="shared" si="349"/>
        <v>0</v>
      </c>
      <c r="FV677" s="28">
        <f t="shared" si="350"/>
        <v>0.4953490866622739</v>
      </c>
      <c r="FW677" s="22">
        <f t="shared" si="351"/>
        <v>0.92602562722084625</v>
      </c>
      <c r="FX677" s="22">
        <f t="shared" si="352"/>
        <v>1.5740677966101695</v>
      </c>
      <c r="FY677" s="22">
        <f t="shared" si="353"/>
        <v>0</v>
      </c>
    </row>
    <row r="678" spans="1:181" ht="15.75" customHeight="1">
      <c r="A678" s="9">
        <v>1</v>
      </c>
      <c r="B678" s="9" t="s">
        <v>184</v>
      </c>
      <c r="C678" s="9" t="s">
        <v>2113</v>
      </c>
      <c r="D678" s="9" t="s">
        <v>1181</v>
      </c>
      <c r="E678" s="9" t="s">
        <v>2140</v>
      </c>
      <c r="F678" s="9" t="s">
        <v>706</v>
      </c>
      <c r="G678" s="9">
        <v>306.94327757299999</v>
      </c>
      <c r="H678" s="9">
        <v>65.125</v>
      </c>
      <c r="I678" s="9">
        <v>48.1875</v>
      </c>
      <c r="J678" s="9">
        <v>62.9375</v>
      </c>
      <c r="K678" s="9">
        <v>45.5</v>
      </c>
      <c r="L678" s="9">
        <v>59.75</v>
      </c>
      <c r="M678" s="9">
        <v>25</v>
      </c>
      <c r="N678" s="9">
        <v>260.78976440429688</v>
      </c>
      <c r="O678" s="9">
        <v>443.953857421875</v>
      </c>
      <c r="P678" s="9">
        <v>326.05638191633864</v>
      </c>
      <c r="Q678" s="9">
        <v>7.875</v>
      </c>
      <c r="R678" s="9">
        <v>0</v>
      </c>
      <c r="S678" s="9">
        <v>102.0625</v>
      </c>
      <c r="T678" s="9">
        <v>0</v>
      </c>
      <c r="U678" s="9">
        <v>196.5625</v>
      </c>
      <c r="V678" s="9">
        <v>0</v>
      </c>
      <c r="W678" s="9">
        <v>1345.5492154065621</v>
      </c>
      <c r="X678" s="9">
        <v>13.815121255349499</v>
      </c>
      <c r="Y678" s="9">
        <v>39</v>
      </c>
      <c r="Z678" s="9">
        <v>283668.7928</v>
      </c>
      <c r="AA678" s="9">
        <v>81.25</v>
      </c>
      <c r="AB678" s="9">
        <v>36.15</v>
      </c>
      <c r="AC678" s="9">
        <v>36.049999999999997</v>
      </c>
      <c r="AD678" s="9">
        <v>0.1</v>
      </c>
      <c r="AE678" s="9">
        <v>0.9</v>
      </c>
      <c r="AF678" s="9">
        <v>40.880000000000003</v>
      </c>
      <c r="AG678" s="9">
        <v>3.32</v>
      </c>
      <c r="AH678" s="9">
        <v>132.4</v>
      </c>
      <c r="AI678" s="9">
        <v>4.0999999999999996</v>
      </c>
      <c r="AJ678" s="9">
        <v>0.4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2.87</v>
      </c>
      <c r="AT678" s="9">
        <v>2.3000000000000003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12.07</v>
      </c>
      <c r="BD678" s="9">
        <v>0</v>
      </c>
      <c r="BE678" s="9">
        <v>0</v>
      </c>
      <c r="BF678" s="9">
        <v>0</v>
      </c>
      <c r="BG678" s="9">
        <v>0</v>
      </c>
      <c r="BH678" s="9">
        <v>0</v>
      </c>
      <c r="BI678" s="9">
        <v>0</v>
      </c>
      <c r="BJ678" s="9">
        <v>14.4</v>
      </c>
      <c r="BK678" s="9">
        <v>0</v>
      </c>
      <c r="BL678" s="9">
        <v>0</v>
      </c>
      <c r="BM678" s="9">
        <v>0</v>
      </c>
      <c r="BN678" s="9">
        <v>0</v>
      </c>
      <c r="BO678" s="9">
        <v>25.12</v>
      </c>
      <c r="BP678" s="9">
        <v>0</v>
      </c>
      <c r="BQ678" s="9">
        <v>0</v>
      </c>
      <c r="BR678" s="9">
        <v>0</v>
      </c>
      <c r="BS678" s="9">
        <v>0</v>
      </c>
      <c r="BT678" s="9">
        <v>0</v>
      </c>
      <c r="BU678" s="9">
        <v>0</v>
      </c>
      <c r="BV678" s="9">
        <v>0</v>
      </c>
      <c r="BW678" s="9">
        <v>0</v>
      </c>
      <c r="BX678" s="9">
        <v>0</v>
      </c>
      <c r="BY678" s="9">
        <v>0</v>
      </c>
      <c r="BZ678" s="9">
        <v>0</v>
      </c>
      <c r="CA678" s="9">
        <v>1.02</v>
      </c>
      <c r="CB678" s="9">
        <v>0</v>
      </c>
      <c r="CC678" s="9">
        <v>0</v>
      </c>
      <c r="CD678" s="9">
        <v>1.6</v>
      </c>
      <c r="CE678" s="9">
        <v>0</v>
      </c>
      <c r="CF678" s="9">
        <v>0</v>
      </c>
      <c r="CG678" s="9">
        <v>5.03</v>
      </c>
      <c r="CH678" s="9">
        <v>0</v>
      </c>
      <c r="CI678" s="9">
        <v>0</v>
      </c>
      <c r="CJ678" s="9">
        <v>0</v>
      </c>
      <c r="CK678" s="9">
        <v>0.89</v>
      </c>
      <c r="CL678" s="9">
        <v>0</v>
      </c>
      <c r="CM678" s="9">
        <v>0</v>
      </c>
      <c r="CN678" s="9">
        <v>0</v>
      </c>
      <c r="CO678" s="9">
        <v>0</v>
      </c>
      <c r="CP678" s="9">
        <v>0</v>
      </c>
      <c r="CQ678" s="9">
        <v>2.67</v>
      </c>
      <c r="CR678" s="9">
        <v>0</v>
      </c>
      <c r="CS678" s="9">
        <v>13.28</v>
      </c>
      <c r="CT678" s="9">
        <v>0</v>
      </c>
      <c r="CU678" s="9">
        <v>80</v>
      </c>
      <c r="CV678" s="9">
        <v>46.8</v>
      </c>
      <c r="CW678" s="9" t="s">
        <v>2140</v>
      </c>
      <c r="CX678" s="9">
        <v>306.94</v>
      </c>
      <c r="CY678" s="9">
        <v>0.15</v>
      </c>
      <c r="CZ678" s="9">
        <v>0.31</v>
      </c>
      <c r="DA678" s="9">
        <v>0</v>
      </c>
      <c r="DB678" s="9">
        <v>0.19</v>
      </c>
      <c r="DC678" s="9">
        <v>0.02</v>
      </c>
      <c r="DD678" s="9">
        <v>0</v>
      </c>
      <c r="DE678" s="9">
        <v>0</v>
      </c>
      <c r="DF678" s="9">
        <v>0.02</v>
      </c>
      <c r="DG678" s="9">
        <v>0</v>
      </c>
      <c r="DH678" s="9">
        <v>0</v>
      </c>
      <c r="DI678" s="9">
        <v>0</v>
      </c>
      <c r="DJ678" s="9">
        <v>0</v>
      </c>
      <c r="DK678" s="9">
        <v>0</v>
      </c>
      <c r="DL678" s="9">
        <v>0</v>
      </c>
      <c r="DM678" s="9">
        <v>0</v>
      </c>
      <c r="DN678" s="9">
        <v>0.16</v>
      </c>
      <c r="DO678" s="9">
        <v>0</v>
      </c>
      <c r="DP678" s="9">
        <v>0.02</v>
      </c>
      <c r="DQ678" s="9">
        <v>0.04</v>
      </c>
      <c r="DR678" s="9">
        <v>0</v>
      </c>
      <c r="DS678" s="9">
        <v>0</v>
      </c>
      <c r="DT678" s="9">
        <v>0</v>
      </c>
      <c r="DU678" s="9">
        <v>0.09</v>
      </c>
      <c r="DV678" s="9">
        <v>0</v>
      </c>
      <c r="DW678" s="9">
        <v>0</v>
      </c>
      <c r="DX678" s="9">
        <v>0</v>
      </c>
      <c r="DY678" s="16" t="s">
        <v>2140</v>
      </c>
      <c r="DZ678" s="16" t="s">
        <v>707</v>
      </c>
      <c r="EA678" s="16" t="s">
        <v>1182</v>
      </c>
      <c r="EB678" s="16" t="s">
        <v>1948</v>
      </c>
      <c r="EC678" s="9">
        <v>306.94327757299999</v>
      </c>
      <c r="ED678" s="17">
        <v>52.263131268967491</v>
      </c>
      <c r="EE678" s="18">
        <v>0.17</v>
      </c>
      <c r="EF678" s="19" t="s">
        <v>192</v>
      </c>
      <c r="EG678" s="16" t="s">
        <v>2140</v>
      </c>
      <c r="EH678" s="20" t="s">
        <v>1181</v>
      </c>
      <c r="EI678" s="20" t="s">
        <v>706</v>
      </c>
      <c r="EJ678" s="20">
        <v>306.94327757299999</v>
      </c>
      <c r="EK678" s="21">
        <v>3491.3082190769228</v>
      </c>
      <c r="EL678" s="20">
        <v>1.7361111111111112</v>
      </c>
      <c r="EM678" s="20">
        <v>6061.2989914529917</v>
      </c>
      <c r="EN678" s="22">
        <f t="shared" si="322"/>
        <v>0.66326153846153857</v>
      </c>
      <c r="EO678" s="23">
        <f t="shared" si="323"/>
        <v>0</v>
      </c>
      <c r="EP678" s="22">
        <f t="shared" si="324"/>
        <v>2.9731127197518102E-2</v>
      </c>
      <c r="EQ678" s="22">
        <f t="shared" si="325"/>
        <v>0.15602378490175803</v>
      </c>
      <c r="ER678" s="22">
        <f t="shared" si="326"/>
        <v>0.18614270941054809</v>
      </c>
      <c r="ES678" s="22">
        <f t="shared" si="327"/>
        <v>0</v>
      </c>
      <c r="ET678" s="22">
        <f t="shared" si="328"/>
        <v>0</v>
      </c>
      <c r="EU678" s="22">
        <f t="shared" si="329"/>
        <v>0</v>
      </c>
      <c r="EV678" s="22">
        <f t="shared" si="330"/>
        <v>0</v>
      </c>
      <c r="EW678" s="22">
        <f t="shared" si="331"/>
        <v>0.32471561530506721</v>
      </c>
      <c r="EX678" s="22">
        <f t="shared" si="332"/>
        <v>0</v>
      </c>
      <c r="EY678" s="22">
        <f t="shared" si="333"/>
        <v>1.1504653567735263E-2</v>
      </c>
      <c r="EZ678" s="22">
        <f t="shared" si="334"/>
        <v>0</v>
      </c>
      <c r="FA678" s="22">
        <f t="shared" si="335"/>
        <v>8.5703205791106532E-2</v>
      </c>
      <c r="FB678" s="22">
        <f t="shared" si="336"/>
        <v>0.2061789038262668</v>
      </c>
      <c r="FC678" s="22">
        <f t="shared" si="16"/>
        <v>1.684923076923077</v>
      </c>
      <c r="FD678" s="22">
        <f t="shared" si="337"/>
        <v>0.96712929145361581</v>
      </c>
      <c r="FE678" s="22">
        <f t="shared" si="338"/>
        <v>2.9948867786705621E-2</v>
      </c>
      <c r="FF678" s="22">
        <f t="shared" si="339"/>
        <v>2.9218407596785976E-3</v>
      </c>
      <c r="FG678" s="22">
        <f t="shared" si="340"/>
        <v>0</v>
      </c>
      <c r="FH678" s="22">
        <f t="shared" si="341"/>
        <v>0.44492307692307692</v>
      </c>
      <c r="FI678" s="23">
        <f t="shared" si="342"/>
        <v>0.50313846153846153</v>
      </c>
      <c r="FJ678" s="24">
        <f t="shared" si="343"/>
        <v>4.0861538461538463E-2</v>
      </c>
      <c r="FK678" s="22">
        <f t="shared" si="344"/>
        <v>0.26470688865527087</v>
      </c>
      <c r="FL678" s="25">
        <v>1345.5492154065621</v>
      </c>
      <c r="FM678" s="25">
        <v>13.815121255349499</v>
      </c>
      <c r="FN678" s="25">
        <v>326.05638191633864</v>
      </c>
      <c r="FO678" s="9">
        <v>260.78976440429688</v>
      </c>
      <c r="FP678" s="26">
        <f t="shared" si="0"/>
        <v>183.16409301757813</v>
      </c>
      <c r="FQ678" s="22">
        <f t="shared" si="345"/>
        <v>0.36916429933231232</v>
      </c>
      <c r="FR678" s="28">
        <f t="shared" si="346"/>
        <v>0.35328188601299609</v>
      </c>
      <c r="FS678" s="28">
        <f t="shared" si="347"/>
        <v>0.27610964693580559</v>
      </c>
      <c r="FT678" s="28">
        <f t="shared" si="348"/>
        <v>0.33251257628773639</v>
      </c>
      <c r="FU678" s="28">
        <f t="shared" si="349"/>
        <v>0</v>
      </c>
      <c r="FV678" s="28">
        <f t="shared" si="350"/>
        <v>0.64038704986217443</v>
      </c>
      <c r="FW678" s="22">
        <f t="shared" si="351"/>
        <v>0.98461538461538467</v>
      </c>
      <c r="FX678" s="22">
        <f t="shared" si="352"/>
        <v>2.0833333333333335</v>
      </c>
      <c r="FY678" s="22">
        <f t="shared" si="353"/>
        <v>7.3589743589743586E-2</v>
      </c>
    </row>
    <row r="679" spans="1:181" ht="15.75" customHeight="1">
      <c r="A679" s="9">
        <v>1</v>
      </c>
      <c r="B679" s="9" t="s">
        <v>184</v>
      </c>
      <c r="C679" s="9" t="s">
        <v>2113</v>
      </c>
      <c r="D679" s="9" t="s">
        <v>1181</v>
      </c>
      <c r="E679" s="9" t="s">
        <v>2141</v>
      </c>
      <c r="F679" s="9" t="s">
        <v>2142</v>
      </c>
      <c r="G679" s="9">
        <v>356.84525771699998</v>
      </c>
      <c r="H679" s="9">
        <v>25.625</v>
      </c>
      <c r="I679" s="9">
        <v>43.125</v>
      </c>
      <c r="J679" s="9">
        <v>88.3125</v>
      </c>
      <c r="K679" s="9">
        <v>73.875</v>
      </c>
      <c r="L679" s="9">
        <v>87.9375</v>
      </c>
      <c r="M679" s="9">
        <v>38</v>
      </c>
      <c r="N679" s="9">
        <v>198.26075744628906</v>
      </c>
      <c r="O679" s="9">
        <v>317.82220458984375</v>
      </c>
      <c r="P679" s="9">
        <v>245.58720886444252</v>
      </c>
      <c r="Q679" s="9">
        <v>0</v>
      </c>
      <c r="R679" s="9">
        <v>0</v>
      </c>
      <c r="S679" s="9">
        <v>0</v>
      </c>
      <c r="T679" s="9">
        <v>0</v>
      </c>
      <c r="U679" s="9">
        <v>351.875</v>
      </c>
      <c r="V679" s="9">
        <v>5</v>
      </c>
      <c r="W679" s="9">
        <v>1331.5299070338538</v>
      </c>
      <c r="X679" s="9">
        <v>14.148998421329591</v>
      </c>
      <c r="Y679" s="9">
        <v>30</v>
      </c>
      <c r="Z679" s="9">
        <v>261743.24239999999</v>
      </c>
      <c r="AA679" s="9">
        <v>119.15</v>
      </c>
      <c r="AB679" s="9">
        <v>68.47</v>
      </c>
      <c r="AC679" s="9">
        <v>46.25</v>
      </c>
      <c r="AD679" s="9">
        <v>22.22</v>
      </c>
      <c r="AE679" s="9">
        <v>2.67</v>
      </c>
      <c r="AF679" s="9">
        <v>43.62</v>
      </c>
      <c r="AG679" s="9">
        <v>4.3899999999999997</v>
      </c>
      <c r="AH679" s="9">
        <v>9.4</v>
      </c>
      <c r="AI679" s="9">
        <v>0.9</v>
      </c>
      <c r="AJ679" s="9">
        <v>0</v>
      </c>
      <c r="AK679" s="9">
        <v>0</v>
      </c>
      <c r="AL679" s="9">
        <v>3.9</v>
      </c>
      <c r="AM679" s="9">
        <v>0</v>
      </c>
      <c r="AN679" s="9">
        <v>0</v>
      </c>
      <c r="AO679" s="9">
        <v>0</v>
      </c>
      <c r="AP679" s="9">
        <v>0</v>
      </c>
      <c r="AQ679" s="9">
        <v>27.75</v>
      </c>
      <c r="AR679" s="9">
        <v>0</v>
      </c>
      <c r="AS679" s="9">
        <v>3.58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21.37</v>
      </c>
      <c r="BD679" s="9">
        <v>0</v>
      </c>
      <c r="BE679" s="9">
        <v>0</v>
      </c>
      <c r="BF679" s="9">
        <v>0</v>
      </c>
      <c r="BG679" s="9">
        <v>0</v>
      </c>
      <c r="BH679" s="9">
        <v>0</v>
      </c>
      <c r="BI679" s="9">
        <v>0</v>
      </c>
      <c r="BJ679" s="9">
        <v>0</v>
      </c>
      <c r="BK679" s="9">
        <v>0</v>
      </c>
      <c r="BL679" s="9">
        <v>0</v>
      </c>
      <c r="BM679" s="9">
        <v>0</v>
      </c>
      <c r="BN679" s="9">
        <v>0</v>
      </c>
      <c r="BO679" s="9">
        <v>0</v>
      </c>
      <c r="BP679" s="9">
        <v>0</v>
      </c>
      <c r="BQ679" s="9">
        <v>0</v>
      </c>
      <c r="BR679" s="9">
        <v>0</v>
      </c>
      <c r="BS679" s="9">
        <v>0</v>
      </c>
      <c r="BT679" s="9">
        <v>0</v>
      </c>
      <c r="BU679" s="9">
        <v>0</v>
      </c>
      <c r="BV679" s="9">
        <v>0</v>
      </c>
      <c r="BW679" s="9">
        <v>0</v>
      </c>
      <c r="BX679" s="9">
        <v>0</v>
      </c>
      <c r="BY679" s="9">
        <v>0</v>
      </c>
      <c r="BZ679" s="9">
        <v>0</v>
      </c>
      <c r="CA679" s="9">
        <v>1.23</v>
      </c>
      <c r="CB679" s="9">
        <v>0</v>
      </c>
      <c r="CC679" s="9">
        <v>0</v>
      </c>
      <c r="CD679" s="9">
        <v>15.03</v>
      </c>
      <c r="CE679" s="9">
        <v>0</v>
      </c>
      <c r="CF679" s="9">
        <v>10.91</v>
      </c>
      <c r="CG679" s="9">
        <v>8.39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9">
        <v>0</v>
      </c>
      <c r="CO679" s="9">
        <v>2.69</v>
      </c>
      <c r="CP679" s="9">
        <v>1.59</v>
      </c>
      <c r="CQ679" s="9">
        <v>11.35</v>
      </c>
      <c r="CR679" s="9">
        <v>0</v>
      </c>
      <c r="CS679" s="9">
        <v>11.36</v>
      </c>
      <c r="CT679" s="9">
        <v>0</v>
      </c>
      <c r="CU679" s="9">
        <v>52</v>
      </c>
      <c r="CV679" s="9">
        <v>33</v>
      </c>
      <c r="CW679" s="9" t="s">
        <v>2141</v>
      </c>
      <c r="CX679" s="9">
        <v>356.85</v>
      </c>
      <c r="CY679" s="9">
        <v>0.2</v>
      </c>
      <c r="CZ679" s="9">
        <v>0.22</v>
      </c>
      <c r="DA679" s="9">
        <v>0</v>
      </c>
      <c r="DB679" s="9">
        <v>7.0000000000000007E-2</v>
      </c>
      <c r="DC679" s="9">
        <v>0.01</v>
      </c>
      <c r="DD679" s="9">
        <v>0</v>
      </c>
      <c r="DE679" s="9">
        <v>0</v>
      </c>
      <c r="DF679" s="9">
        <v>0.11</v>
      </c>
      <c r="DG679" s="9">
        <v>0</v>
      </c>
      <c r="DH679" s="9">
        <v>0</v>
      </c>
      <c r="DI679" s="9">
        <v>0</v>
      </c>
      <c r="DJ679" s="9">
        <v>0</v>
      </c>
      <c r="DK679" s="9">
        <v>0</v>
      </c>
      <c r="DL679" s="9">
        <v>0</v>
      </c>
      <c r="DM679" s="9">
        <v>0</v>
      </c>
      <c r="DN679" s="9">
        <v>0.21</v>
      </c>
      <c r="DO679" s="9">
        <v>0</v>
      </c>
      <c r="DP679" s="9">
        <v>0.1</v>
      </c>
      <c r="DQ679" s="9">
        <v>0.03</v>
      </c>
      <c r="DR679" s="9">
        <v>0</v>
      </c>
      <c r="DS679" s="9">
        <v>0</v>
      </c>
      <c r="DT679" s="9">
        <v>0</v>
      </c>
      <c r="DU679" s="9">
        <v>7.0000000000000007E-2</v>
      </c>
      <c r="DV679" s="9">
        <v>0</v>
      </c>
      <c r="DW679" s="9">
        <v>0</v>
      </c>
      <c r="DX679" s="9">
        <v>0</v>
      </c>
      <c r="DY679" s="16" t="s">
        <v>2141</v>
      </c>
      <c r="DZ679" s="16" t="s">
        <v>2143</v>
      </c>
      <c r="EA679" s="16" t="s">
        <v>1182</v>
      </c>
      <c r="EB679" s="16" t="s">
        <v>1948</v>
      </c>
      <c r="EC679" s="9">
        <v>356.84525771699998</v>
      </c>
      <c r="ED679" s="17">
        <v>72.68642587171</v>
      </c>
      <c r="EE679" s="18">
        <v>0.2</v>
      </c>
      <c r="EF679" s="19" t="s">
        <v>192</v>
      </c>
      <c r="EG679" s="16" t="s">
        <v>2141</v>
      </c>
      <c r="EH679" s="20" t="s">
        <v>1181</v>
      </c>
      <c r="EI679" s="20" t="s">
        <v>2142</v>
      </c>
      <c r="EJ679" s="20">
        <v>356.84525771699998</v>
      </c>
      <c r="EK679" s="21">
        <v>2196.7540276961809</v>
      </c>
      <c r="EL679" s="20">
        <v>3.6106060606060608</v>
      </c>
      <c r="EM679" s="20">
        <v>7931.6134060606055</v>
      </c>
      <c r="EN679" s="22">
        <f t="shared" si="322"/>
        <v>0.44498531263113716</v>
      </c>
      <c r="EO679" s="23">
        <f t="shared" si="323"/>
        <v>0.26840230664857528</v>
      </c>
      <c r="EP679" s="22">
        <f t="shared" si="324"/>
        <v>0</v>
      </c>
      <c r="EQ679" s="22">
        <f t="shared" si="325"/>
        <v>0.18689872310652442</v>
      </c>
      <c r="ER679" s="22">
        <f t="shared" si="326"/>
        <v>0</v>
      </c>
      <c r="ES679" s="22">
        <f t="shared" si="327"/>
        <v>0</v>
      </c>
      <c r="ET679" s="22">
        <f t="shared" si="328"/>
        <v>0</v>
      </c>
      <c r="EU679" s="22">
        <f t="shared" si="329"/>
        <v>0</v>
      </c>
      <c r="EV679" s="22">
        <f t="shared" si="330"/>
        <v>0</v>
      </c>
      <c r="EW679" s="22">
        <f t="shared" si="331"/>
        <v>0</v>
      </c>
      <c r="EX679" s="22">
        <f t="shared" si="332"/>
        <v>0</v>
      </c>
      <c r="EY679" s="22">
        <f t="shared" si="333"/>
        <v>0</v>
      </c>
      <c r="EZ679" s="22">
        <f t="shared" si="334"/>
        <v>0</v>
      </c>
      <c r="FA679" s="22">
        <f t="shared" si="335"/>
        <v>0.30024488368025187</v>
      </c>
      <c r="FB679" s="22">
        <f t="shared" si="336"/>
        <v>0.23605037607136609</v>
      </c>
      <c r="FC679" s="22">
        <f t="shared" si="16"/>
        <v>8.6445656735207724E-2</v>
      </c>
      <c r="FD679" s="22">
        <f t="shared" si="337"/>
        <v>0.9126213592233009</v>
      </c>
      <c r="FE679" s="22">
        <f t="shared" si="338"/>
        <v>8.7378640776699032E-2</v>
      </c>
      <c r="FF679" s="22">
        <f t="shared" si="339"/>
        <v>0</v>
      </c>
      <c r="FG679" s="22">
        <f t="shared" si="340"/>
        <v>0</v>
      </c>
      <c r="FH679" s="22">
        <f t="shared" si="341"/>
        <v>0.57465379773394876</v>
      </c>
      <c r="FI679" s="23">
        <f t="shared" si="342"/>
        <v>0.36609315988250102</v>
      </c>
      <c r="FJ679" s="24">
        <f t="shared" si="343"/>
        <v>3.6844313890054547E-2</v>
      </c>
      <c r="FK679" s="22">
        <f t="shared" si="344"/>
        <v>0.33389823018047005</v>
      </c>
      <c r="FL679" s="25">
        <v>1331.5299070338538</v>
      </c>
      <c r="FM679" s="25">
        <v>14.148998421329591</v>
      </c>
      <c r="FN679" s="25">
        <v>245.58720886444252</v>
      </c>
      <c r="FO679" s="9">
        <v>198.26075744628906</v>
      </c>
      <c r="FP679" s="26">
        <f t="shared" si="0"/>
        <v>119.56144714355469</v>
      </c>
      <c r="FQ679" s="22">
        <f t="shared" si="345"/>
        <v>0.19266053986493759</v>
      </c>
      <c r="FR679" s="28">
        <f t="shared" si="346"/>
        <v>0.45450372813592094</v>
      </c>
      <c r="FS679" s="28">
        <f t="shared" si="347"/>
        <v>0.35291907984349929</v>
      </c>
      <c r="FT679" s="28">
        <f t="shared" si="348"/>
        <v>0</v>
      </c>
      <c r="FU679" s="28">
        <f t="shared" si="349"/>
        <v>0</v>
      </c>
      <c r="FV679" s="28">
        <f t="shared" si="350"/>
        <v>1.0000833478443578</v>
      </c>
      <c r="FW679" s="22">
        <f t="shared" si="351"/>
        <v>0.43642467477968944</v>
      </c>
      <c r="FX679" s="22">
        <f t="shared" si="352"/>
        <v>3.9716666666666667</v>
      </c>
      <c r="FY679" s="22">
        <f t="shared" si="353"/>
        <v>0.11933333333333333</v>
      </c>
    </row>
    <row r="680" spans="1:181" ht="15.75" customHeight="1">
      <c r="A680" s="9">
        <v>1</v>
      </c>
      <c r="B680" s="9" t="s">
        <v>184</v>
      </c>
      <c r="C680" s="9" t="s">
        <v>2113</v>
      </c>
      <c r="D680" s="9" t="s">
        <v>1181</v>
      </c>
      <c r="E680" s="9" t="s">
        <v>2144</v>
      </c>
      <c r="F680" s="9" t="s">
        <v>2145</v>
      </c>
      <c r="G680" s="9">
        <v>299.91201086799998</v>
      </c>
      <c r="H680" s="9">
        <v>4.5</v>
      </c>
      <c r="I680" s="9">
        <v>7.625</v>
      </c>
      <c r="J680" s="9">
        <v>21.6875</v>
      </c>
      <c r="K680" s="9">
        <v>39.375</v>
      </c>
      <c r="L680" s="9">
        <v>114.125</v>
      </c>
      <c r="M680" s="9">
        <v>111.8125</v>
      </c>
      <c r="N680" s="9">
        <v>201.69239807128906</v>
      </c>
      <c r="O680" s="9">
        <v>457.05340576171875</v>
      </c>
      <c r="P680" s="9">
        <v>333.91064363217384</v>
      </c>
      <c r="Q680" s="9">
        <v>0</v>
      </c>
      <c r="R680" s="9">
        <v>0</v>
      </c>
      <c r="S680" s="9">
        <v>20.25</v>
      </c>
      <c r="T680" s="9">
        <v>104.625</v>
      </c>
      <c r="U680" s="9">
        <v>174.25</v>
      </c>
      <c r="V680" s="9">
        <v>0</v>
      </c>
      <c r="W680" s="9">
        <v>1362.5183639398999</v>
      </c>
      <c r="X680" s="9">
        <v>13.817345575959932</v>
      </c>
      <c r="Y680" s="9">
        <v>22</v>
      </c>
      <c r="Z680" s="9">
        <v>82129.101299999995</v>
      </c>
      <c r="AA680" s="9">
        <v>47.72</v>
      </c>
      <c r="AB680" s="9">
        <v>25.01</v>
      </c>
      <c r="AC680" s="9">
        <v>17.079999999999998</v>
      </c>
      <c r="AD680" s="9">
        <v>7.93</v>
      </c>
      <c r="AE680" s="9">
        <v>2.1800000000000002</v>
      </c>
      <c r="AF680" s="9">
        <v>20.53</v>
      </c>
      <c r="AG680" s="9">
        <v>0</v>
      </c>
      <c r="AH680" s="9">
        <v>9.5</v>
      </c>
      <c r="AI680" s="9">
        <v>0</v>
      </c>
      <c r="AJ680" s="9">
        <v>0.1</v>
      </c>
      <c r="AK680" s="9">
        <v>1.6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19.5</v>
      </c>
      <c r="BD680" s="9">
        <v>0</v>
      </c>
      <c r="BE680" s="9">
        <v>0</v>
      </c>
      <c r="BF680" s="9">
        <v>0</v>
      </c>
      <c r="BG680" s="9">
        <v>0</v>
      </c>
      <c r="BH680" s="9">
        <v>0</v>
      </c>
      <c r="BI680" s="9">
        <v>0</v>
      </c>
      <c r="BJ680" s="9">
        <v>0</v>
      </c>
      <c r="BK680" s="9">
        <v>0</v>
      </c>
      <c r="BL680" s="9">
        <v>0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0</v>
      </c>
      <c r="BT680" s="9">
        <v>0</v>
      </c>
      <c r="BU680" s="9">
        <v>0</v>
      </c>
      <c r="BV680" s="9">
        <v>0</v>
      </c>
      <c r="BW680" s="9">
        <v>0</v>
      </c>
      <c r="BX680" s="9">
        <v>0</v>
      </c>
      <c r="BY680" s="9">
        <v>0</v>
      </c>
      <c r="BZ680" s="9">
        <v>0</v>
      </c>
      <c r="CA680" s="9">
        <v>0</v>
      </c>
      <c r="CB680" s="9">
        <v>0</v>
      </c>
      <c r="CC680" s="9">
        <v>0</v>
      </c>
      <c r="CD680" s="9">
        <v>6.66</v>
      </c>
      <c r="CE680" s="9">
        <v>0</v>
      </c>
      <c r="CF680" s="9">
        <v>6.8</v>
      </c>
      <c r="CG680" s="9">
        <v>3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9">
        <v>0</v>
      </c>
      <c r="CO680" s="9">
        <v>0</v>
      </c>
      <c r="CP680" s="9">
        <v>0</v>
      </c>
      <c r="CQ680" s="9">
        <v>1.27</v>
      </c>
      <c r="CR680" s="9">
        <v>0</v>
      </c>
      <c r="CS680" s="9">
        <v>10.49</v>
      </c>
      <c r="CT680" s="9">
        <v>0</v>
      </c>
      <c r="CU680" s="9">
        <v>26</v>
      </c>
      <c r="CV680" s="9">
        <v>19.8</v>
      </c>
      <c r="CW680" s="9" t="s">
        <v>2144</v>
      </c>
      <c r="CX680" s="9">
        <v>299.91000000000003</v>
      </c>
      <c r="CY680" s="9">
        <v>0.1</v>
      </c>
      <c r="CZ680" s="9">
        <v>0.14000000000000001</v>
      </c>
      <c r="DA680" s="9">
        <v>0</v>
      </c>
      <c r="DB680" s="9">
        <v>0.03</v>
      </c>
      <c r="DC680" s="9">
        <v>0</v>
      </c>
      <c r="DD680" s="9">
        <v>0</v>
      </c>
      <c r="DE680" s="9">
        <v>0</v>
      </c>
      <c r="DF680" s="9">
        <v>0.06</v>
      </c>
      <c r="DG680" s="9">
        <v>0</v>
      </c>
      <c r="DH680" s="9">
        <v>0</v>
      </c>
      <c r="DI680" s="9">
        <v>0</v>
      </c>
      <c r="DJ680" s="9">
        <v>0</v>
      </c>
      <c r="DK680" s="9">
        <v>0</v>
      </c>
      <c r="DL680" s="9">
        <v>0</v>
      </c>
      <c r="DM680" s="9">
        <v>0</v>
      </c>
      <c r="DN680" s="9">
        <v>0.22</v>
      </c>
      <c r="DO680" s="9">
        <v>0</v>
      </c>
      <c r="DP680" s="9">
        <v>7.0000000000000007E-2</v>
      </c>
      <c r="DQ680" s="9">
        <v>0.09</v>
      </c>
      <c r="DR680" s="9">
        <v>0</v>
      </c>
      <c r="DS680" s="9">
        <v>0</v>
      </c>
      <c r="DT680" s="9">
        <v>0.02</v>
      </c>
      <c r="DU680" s="9">
        <v>0.26</v>
      </c>
      <c r="DV680" s="9">
        <v>0</v>
      </c>
      <c r="DW680" s="9">
        <v>0</v>
      </c>
      <c r="DX680" s="9">
        <v>0</v>
      </c>
      <c r="DY680" s="16" t="s">
        <v>2144</v>
      </c>
      <c r="DZ680" s="16" t="s">
        <v>2146</v>
      </c>
      <c r="EA680" s="16" t="s">
        <v>1182</v>
      </c>
      <c r="EB680" s="16" t="s">
        <v>1948</v>
      </c>
      <c r="EC680" s="9">
        <v>299.91201086799998</v>
      </c>
      <c r="ED680" s="17">
        <v>119.29399349690001</v>
      </c>
      <c r="EE680" s="18">
        <v>0.4</v>
      </c>
      <c r="EF680" s="19" t="s">
        <v>192</v>
      </c>
      <c r="EG680" s="16" t="s">
        <v>2144</v>
      </c>
      <c r="EH680" s="20" t="s">
        <v>1181</v>
      </c>
      <c r="EI680" s="20" t="s">
        <v>2145</v>
      </c>
      <c r="EJ680" s="20">
        <v>299.91201086799998</v>
      </c>
      <c r="EK680" s="21">
        <v>1721.062474853311</v>
      </c>
      <c r="EL680" s="20">
        <v>2.4101010101010099</v>
      </c>
      <c r="EM680" s="20">
        <v>4147.934409090909</v>
      </c>
      <c r="EN680" s="22">
        <f t="shared" si="322"/>
        <v>0.40863369656328585</v>
      </c>
      <c r="EO680" s="23">
        <f t="shared" si="323"/>
        <v>0</v>
      </c>
      <c r="EP680" s="22">
        <f t="shared" si="324"/>
        <v>0</v>
      </c>
      <c r="EQ680" s="22">
        <f t="shared" si="325"/>
        <v>0.40863369656328585</v>
      </c>
      <c r="ER680" s="22">
        <f t="shared" si="326"/>
        <v>0</v>
      </c>
      <c r="ES680" s="22">
        <f t="shared" si="327"/>
        <v>0</v>
      </c>
      <c r="ET680" s="22">
        <f t="shared" si="328"/>
        <v>0</v>
      </c>
      <c r="EU680" s="22">
        <f t="shared" si="329"/>
        <v>0</v>
      </c>
      <c r="EV680" s="22">
        <f t="shared" si="330"/>
        <v>0</v>
      </c>
      <c r="EW680" s="22">
        <f t="shared" si="331"/>
        <v>0</v>
      </c>
      <c r="EX680" s="22">
        <f t="shared" si="332"/>
        <v>0</v>
      </c>
      <c r="EY680" s="22">
        <f t="shared" si="333"/>
        <v>0</v>
      </c>
      <c r="EZ680" s="22">
        <f t="shared" si="334"/>
        <v>0</v>
      </c>
      <c r="FA680" s="22">
        <f t="shared" si="335"/>
        <v>0.34492875104777876</v>
      </c>
      <c r="FB680" s="22">
        <f t="shared" si="336"/>
        <v>0.24643755238893547</v>
      </c>
      <c r="FC680" s="22">
        <f t="shared" si="16"/>
        <v>0.23470243084660519</v>
      </c>
      <c r="FD680" s="22">
        <f t="shared" si="337"/>
        <v>0.84821428571428581</v>
      </c>
      <c r="FE680" s="22">
        <f t="shared" si="338"/>
        <v>0</v>
      </c>
      <c r="FF680" s="22">
        <f t="shared" si="339"/>
        <v>8.9285714285714298E-3</v>
      </c>
      <c r="FG680" s="22">
        <f t="shared" si="340"/>
        <v>0.14285714285714288</v>
      </c>
      <c r="FH680" s="22">
        <f t="shared" si="341"/>
        <v>0.52409891031014255</v>
      </c>
      <c r="FI680" s="23">
        <f t="shared" si="342"/>
        <v>0.43021793797150043</v>
      </c>
      <c r="FJ680" s="24">
        <f t="shared" si="343"/>
        <v>0</v>
      </c>
      <c r="FK680" s="22">
        <f t="shared" si="344"/>
        <v>0.15911333414720413</v>
      </c>
      <c r="FL680" s="25">
        <v>1362.5183639398999</v>
      </c>
      <c r="FM680" s="25">
        <v>13.817345575959932</v>
      </c>
      <c r="FN680" s="25">
        <v>333.91064363217384</v>
      </c>
      <c r="FO680" s="9">
        <v>201.69239807128906</v>
      </c>
      <c r="FP680" s="26">
        <f t="shared" si="0"/>
        <v>255.36100769042969</v>
      </c>
      <c r="FQ680" s="22">
        <f t="shared" si="345"/>
        <v>4.0428524235851845E-2</v>
      </c>
      <c r="FR680" s="28">
        <f t="shared" si="346"/>
        <v>0.20360138236302708</v>
      </c>
      <c r="FS680" s="28">
        <f t="shared" si="347"/>
        <v>0.75334595418868266</v>
      </c>
      <c r="FT680" s="28">
        <f t="shared" si="348"/>
        <v>6.7519803362969061E-2</v>
      </c>
      <c r="FU680" s="28">
        <f t="shared" si="349"/>
        <v>0.34885231737534017</v>
      </c>
      <c r="FV680" s="28">
        <f t="shared" si="350"/>
        <v>0.58100374004925237</v>
      </c>
      <c r="FW680" s="22">
        <f t="shared" si="351"/>
        <v>0.54484492875104784</v>
      </c>
      <c r="FX680" s="22">
        <f t="shared" si="352"/>
        <v>2.169090909090909</v>
      </c>
      <c r="FY680" s="22">
        <f t="shared" si="353"/>
        <v>0</v>
      </c>
    </row>
    <row r="681" spans="1:181" ht="15.75" customHeight="1">
      <c r="A681" s="9">
        <v>1</v>
      </c>
      <c r="B681" s="9" t="s">
        <v>184</v>
      </c>
      <c r="C681" s="9" t="s">
        <v>2113</v>
      </c>
      <c r="D681" s="9" t="s">
        <v>1181</v>
      </c>
      <c r="E681" s="9" t="s">
        <v>2147</v>
      </c>
      <c r="F681" s="9" t="s">
        <v>1350</v>
      </c>
      <c r="G681" s="9">
        <v>357.43750693999999</v>
      </c>
      <c r="H681" s="9">
        <v>12.8125</v>
      </c>
      <c r="I681" s="9">
        <v>36.125</v>
      </c>
      <c r="J681" s="9">
        <v>82.4375</v>
      </c>
      <c r="K681" s="9">
        <v>70.625</v>
      </c>
      <c r="L681" s="9">
        <v>100.0625</v>
      </c>
      <c r="M681" s="9">
        <v>55.6875</v>
      </c>
      <c r="N681" s="9">
        <v>397.68756103515625</v>
      </c>
      <c r="O681" s="9">
        <v>569.332763671875</v>
      </c>
      <c r="P681" s="9">
        <v>488.77652318222715</v>
      </c>
      <c r="Q681" s="9">
        <v>0</v>
      </c>
      <c r="R681" s="9">
        <v>0</v>
      </c>
      <c r="S681" s="9">
        <v>105.8125</v>
      </c>
      <c r="T681" s="9">
        <v>105.25</v>
      </c>
      <c r="U681" s="9">
        <v>146.6875</v>
      </c>
      <c r="V681" s="9">
        <v>0</v>
      </c>
      <c r="W681" s="9">
        <v>1356.7532854389347</v>
      </c>
      <c r="X681" s="9">
        <v>13.236469248291572</v>
      </c>
      <c r="Y681" s="9">
        <v>22</v>
      </c>
      <c r="Z681" s="9">
        <v>133343.7648</v>
      </c>
      <c r="AA681" s="9">
        <v>29.65</v>
      </c>
      <c r="AB681" s="9">
        <v>17.02</v>
      </c>
      <c r="AC681" s="9">
        <v>17.02</v>
      </c>
      <c r="AD681" s="9">
        <v>0</v>
      </c>
      <c r="AE681" s="9">
        <v>2.16</v>
      </c>
      <c r="AF681" s="9">
        <v>10.47</v>
      </c>
      <c r="AG681" s="9">
        <v>0</v>
      </c>
      <c r="AH681" s="9">
        <v>20.5</v>
      </c>
      <c r="AI681" s="9">
        <v>0</v>
      </c>
      <c r="AJ681" s="9">
        <v>0.8</v>
      </c>
      <c r="AK681" s="9">
        <v>0.8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1.54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3.64</v>
      </c>
      <c r="BD681" s="9">
        <v>0</v>
      </c>
      <c r="BE681" s="9">
        <v>0</v>
      </c>
      <c r="BF681" s="9">
        <v>0</v>
      </c>
      <c r="BG681" s="9">
        <v>0</v>
      </c>
      <c r="BH681" s="9">
        <v>0</v>
      </c>
      <c r="BI681" s="9">
        <v>0</v>
      </c>
      <c r="BJ681" s="9">
        <v>1.2</v>
      </c>
      <c r="BK681" s="9">
        <v>0</v>
      </c>
      <c r="BL681" s="9">
        <v>0</v>
      </c>
      <c r="BM681" s="9">
        <v>0</v>
      </c>
      <c r="BN681" s="9">
        <v>0</v>
      </c>
      <c r="BO681" s="9">
        <v>5.4</v>
      </c>
      <c r="BP681" s="9">
        <v>1.07</v>
      </c>
      <c r="BQ681" s="9">
        <v>0</v>
      </c>
      <c r="BR681" s="9">
        <v>0</v>
      </c>
      <c r="BS681" s="9">
        <v>0</v>
      </c>
      <c r="BT681" s="9">
        <v>0</v>
      </c>
      <c r="BU681" s="9">
        <v>0</v>
      </c>
      <c r="BV681" s="9">
        <v>0</v>
      </c>
      <c r="BW681" s="9">
        <v>0</v>
      </c>
      <c r="BX681" s="9">
        <v>0</v>
      </c>
      <c r="BY681" s="9">
        <v>0</v>
      </c>
      <c r="BZ681" s="9">
        <v>0</v>
      </c>
      <c r="CA681" s="9">
        <v>0</v>
      </c>
      <c r="CB681" s="9">
        <v>0</v>
      </c>
      <c r="CC681" s="9">
        <v>0</v>
      </c>
      <c r="CD681" s="9">
        <v>1.97</v>
      </c>
      <c r="CE681" s="9">
        <v>0</v>
      </c>
      <c r="CF681" s="9">
        <v>1.1000000000000001</v>
      </c>
      <c r="CG681" s="9">
        <v>3.84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9.89</v>
      </c>
      <c r="CT681" s="9">
        <v>0</v>
      </c>
      <c r="CU681" s="9">
        <v>21</v>
      </c>
      <c r="CV681" s="9">
        <v>26.4</v>
      </c>
      <c r="CW681" s="9" t="s">
        <v>2147</v>
      </c>
      <c r="CX681" s="9">
        <v>357.44</v>
      </c>
      <c r="CY681" s="9">
        <v>0.11</v>
      </c>
      <c r="CZ681" s="9">
        <v>0.13</v>
      </c>
      <c r="DA681" s="9">
        <v>0</v>
      </c>
      <c r="DB681" s="9">
        <v>0.03</v>
      </c>
      <c r="DC681" s="9">
        <v>0.01</v>
      </c>
      <c r="DD681" s="9">
        <v>0</v>
      </c>
      <c r="DE681" s="9">
        <v>0</v>
      </c>
      <c r="DF681" s="9">
        <v>0.11</v>
      </c>
      <c r="DG681" s="9">
        <v>0</v>
      </c>
      <c r="DH681" s="9">
        <v>0</v>
      </c>
      <c r="DI681" s="9">
        <v>0</v>
      </c>
      <c r="DJ681" s="9">
        <v>0</v>
      </c>
      <c r="DK681" s="9">
        <v>0</v>
      </c>
      <c r="DL681" s="9">
        <v>0.02</v>
      </c>
      <c r="DM681" s="9">
        <v>0</v>
      </c>
      <c r="DN681" s="9">
        <v>0.36</v>
      </c>
      <c r="DO681" s="9">
        <v>0</v>
      </c>
      <c r="DP681" s="9">
        <v>0.03</v>
      </c>
      <c r="DQ681" s="9">
        <v>0.08</v>
      </c>
      <c r="DR681" s="9">
        <v>0</v>
      </c>
      <c r="DS681" s="9">
        <v>0</v>
      </c>
      <c r="DT681" s="9">
        <v>0</v>
      </c>
      <c r="DU681" s="9">
        <v>0.12</v>
      </c>
      <c r="DV681" s="9">
        <v>0</v>
      </c>
      <c r="DW681" s="9">
        <v>0</v>
      </c>
      <c r="DX681" s="9">
        <v>0</v>
      </c>
      <c r="DY681" s="16" t="s">
        <v>2147</v>
      </c>
      <c r="DZ681" s="16" t="s">
        <v>1351</v>
      </c>
      <c r="EA681" s="16" t="s">
        <v>1182</v>
      </c>
      <c r="EB681" s="16" t="s">
        <v>1948</v>
      </c>
      <c r="EC681" s="9">
        <v>357.43750693999999</v>
      </c>
      <c r="ED681" s="17">
        <v>135.14182946579001</v>
      </c>
      <c r="EE681" s="18">
        <v>0.38</v>
      </c>
      <c r="EF681" s="19" t="s">
        <v>192</v>
      </c>
      <c r="EG681" s="16" t="s">
        <v>2147</v>
      </c>
      <c r="EH681" s="20" t="s">
        <v>1181</v>
      </c>
      <c r="EI681" s="20" t="s">
        <v>1350</v>
      </c>
      <c r="EJ681" s="20">
        <v>357.43750693999999</v>
      </c>
      <c r="EK681" s="21">
        <v>4497.2601956155149</v>
      </c>
      <c r="EL681" s="20">
        <v>1.1231060606060606</v>
      </c>
      <c r="EM681" s="20">
        <v>5050.9001818181823</v>
      </c>
      <c r="EN681" s="22">
        <f t="shared" si="322"/>
        <v>0.43338954468802704</v>
      </c>
      <c r="EO681" s="23">
        <f t="shared" si="323"/>
        <v>0</v>
      </c>
      <c r="EP681" s="22">
        <f t="shared" si="324"/>
        <v>5.1939291736930862E-2</v>
      </c>
      <c r="EQ681" s="22">
        <f t="shared" si="325"/>
        <v>0.1227655986509275</v>
      </c>
      <c r="ER681" s="22">
        <f t="shared" si="326"/>
        <v>4.0472175379426642E-2</v>
      </c>
      <c r="ES681" s="22">
        <f t="shared" si="327"/>
        <v>0</v>
      </c>
      <c r="ET681" s="22">
        <f t="shared" si="328"/>
        <v>0</v>
      </c>
      <c r="EU681" s="22">
        <f t="shared" si="329"/>
        <v>0</v>
      </c>
      <c r="EV681" s="22">
        <f t="shared" si="330"/>
        <v>0</v>
      </c>
      <c r="EW681" s="22">
        <f t="shared" si="331"/>
        <v>0.21821247892074203</v>
      </c>
      <c r="EX681" s="22">
        <f t="shared" si="332"/>
        <v>0</v>
      </c>
      <c r="EY681" s="22">
        <f t="shared" si="333"/>
        <v>0</v>
      </c>
      <c r="EZ681" s="22">
        <f t="shared" si="334"/>
        <v>0</v>
      </c>
      <c r="FA681" s="22">
        <f t="shared" si="335"/>
        <v>0.2330522765598651</v>
      </c>
      <c r="FB681" s="22">
        <f t="shared" si="336"/>
        <v>0.33355817875210797</v>
      </c>
      <c r="FC681" s="22">
        <f t="shared" si="16"/>
        <v>0.74536256323777417</v>
      </c>
      <c r="FD681" s="22">
        <f t="shared" si="337"/>
        <v>0.92760180995475106</v>
      </c>
      <c r="FE681" s="22">
        <f t="shared" si="338"/>
        <v>0</v>
      </c>
      <c r="FF681" s="22">
        <f t="shared" si="339"/>
        <v>3.6199095022624431E-2</v>
      </c>
      <c r="FG681" s="22">
        <f t="shared" si="340"/>
        <v>3.6199095022624431E-2</v>
      </c>
      <c r="FH681" s="22">
        <f t="shared" si="341"/>
        <v>0.57403035413153458</v>
      </c>
      <c r="FI681" s="23">
        <f t="shared" si="342"/>
        <v>0.35311973018549753</v>
      </c>
      <c r="FJ681" s="24">
        <f t="shared" si="343"/>
        <v>0</v>
      </c>
      <c r="FK681" s="22">
        <f t="shared" si="344"/>
        <v>8.2951563348322849E-2</v>
      </c>
      <c r="FL681" s="25">
        <v>1356.7532854389347</v>
      </c>
      <c r="FM681" s="25">
        <v>13.236469248291572</v>
      </c>
      <c r="FN681" s="25">
        <v>488.77652318222715</v>
      </c>
      <c r="FO681" s="9">
        <v>397.68756103515625</v>
      </c>
      <c r="FP681" s="26">
        <f t="shared" si="0"/>
        <v>171.64520263671875</v>
      </c>
      <c r="FQ681" s="22">
        <f t="shared" si="345"/>
        <v>0.1369120449024806</v>
      </c>
      <c r="FR681" s="28">
        <f t="shared" si="346"/>
        <v>0.42822170876906129</v>
      </c>
      <c r="FS681" s="28">
        <f t="shared" si="347"/>
        <v>0.43574050561555766</v>
      </c>
      <c r="FT681" s="28">
        <f t="shared" si="348"/>
        <v>0.29603076886321794</v>
      </c>
      <c r="FU681" s="28">
        <f t="shared" si="349"/>
        <v>0.29445706719767217</v>
      </c>
      <c r="FV681" s="28">
        <f t="shared" si="350"/>
        <v>0.41038642322620938</v>
      </c>
      <c r="FW681" s="22">
        <f t="shared" si="351"/>
        <v>0.70826306913996628</v>
      </c>
      <c r="FX681" s="22">
        <f t="shared" si="352"/>
        <v>1.3477272727272727</v>
      </c>
      <c r="FY681" s="22">
        <f t="shared" si="353"/>
        <v>0</v>
      </c>
    </row>
    <row r="682" spans="1:181" ht="15.75" customHeight="1">
      <c r="A682" s="9">
        <v>1</v>
      </c>
      <c r="B682" s="9" t="s">
        <v>184</v>
      </c>
      <c r="C682" s="9" t="s">
        <v>2113</v>
      </c>
      <c r="D682" s="9" t="s">
        <v>1181</v>
      </c>
      <c r="E682" s="9" t="s">
        <v>2148</v>
      </c>
      <c r="F682" s="9" t="s">
        <v>2149</v>
      </c>
      <c r="G682" s="9">
        <v>480.89536543600002</v>
      </c>
      <c r="H682" s="9">
        <v>14.625</v>
      </c>
      <c r="I682" s="9">
        <v>33.875</v>
      </c>
      <c r="J682" s="9">
        <v>86.125</v>
      </c>
      <c r="K682" s="9">
        <v>80</v>
      </c>
      <c r="L682" s="9">
        <v>138.8125</v>
      </c>
      <c r="M682" s="9">
        <v>127</v>
      </c>
      <c r="N682" s="9">
        <v>158.8419189453125</v>
      </c>
      <c r="O682" s="9">
        <v>410.63922119140625</v>
      </c>
      <c r="P682" s="9">
        <v>263.32927401242307</v>
      </c>
      <c r="Q682" s="9">
        <v>5.9375</v>
      </c>
      <c r="R682" s="9">
        <v>0</v>
      </c>
      <c r="S682" s="9">
        <v>86.9375</v>
      </c>
      <c r="T682" s="9">
        <v>56.1875</v>
      </c>
      <c r="U682" s="9">
        <v>331.375</v>
      </c>
      <c r="V682" s="9">
        <v>0</v>
      </c>
      <c r="W682" s="9">
        <v>1350.4084287200833</v>
      </c>
      <c r="X682" s="9">
        <v>14.054279396462018</v>
      </c>
      <c r="Y682" s="9">
        <v>34</v>
      </c>
      <c r="Z682" s="9">
        <v>314162.91230000003</v>
      </c>
      <c r="AA682" s="9">
        <v>116.18</v>
      </c>
      <c r="AB682" s="9">
        <v>73.67</v>
      </c>
      <c r="AC682" s="9">
        <v>59.17</v>
      </c>
      <c r="AD682" s="9">
        <v>14.5</v>
      </c>
      <c r="AE682" s="9">
        <v>3.3</v>
      </c>
      <c r="AF682" s="9">
        <v>35.83</v>
      </c>
      <c r="AG682" s="9">
        <v>3.38</v>
      </c>
      <c r="AH682" s="9">
        <v>37.5</v>
      </c>
      <c r="AI682" s="9">
        <v>1.6</v>
      </c>
      <c r="AJ682" s="9">
        <v>0.3</v>
      </c>
      <c r="AK682" s="9">
        <v>4.8</v>
      </c>
      <c r="AL682" s="9">
        <v>15.82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14.04</v>
      </c>
      <c r="BC682" s="9">
        <v>27.77</v>
      </c>
      <c r="BD682" s="9">
        <v>0</v>
      </c>
      <c r="BE682" s="9">
        <v>0</v>
      </c>
      <c r="BF682" s="9">
        <v>0</v>
      </c>
      <c r="BG682" s="9">
        <v>0</v>
      </c>
      <c r="BH682" s="9">
        <v>0</v>
      </c>
      <c r="BI682" s="9">
        <v>0</v>
      </c>
      <c r="BJ682" s="9">
        <v>4.4800000000000004</v>
      </c>
      <c r="BK682" s="9">
        <v>0</v>
      </c>
      <c r="BL682" s="9">
        <v>0</v>
      </c>
      <c r="BM682" s="9">
        <v>1.6</v>
      </c>
      <c r="BN682" s="9">
        <v>5.95</v>
      </c>
      <c r="BO682" s="9">
        <v>15</v>
      </c>
      <c r="BP682" s="9">
        <v>0</v>
      </c>
      <c r="BQ682" s="9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0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9">
        <v>0</v>
      </c>
      <c r="CE682" s="9">
        <v>0</v>
      </c>
      <c r="CF682" s="9">
        <v>6.96</v>
      </c>
      <c r="CG682" s="9">
        <v>9</v>
      </c>
      <c r="CH682" s="9">
        <v>0</v>
      </c>
      <c r="CI682" s="9">
        <v>2.0699999999999998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3.46</v>
      </c>
      <c r="CP682" s="9">
        <v>0</v>
      </c>
      <c r="CQ682" s="9">
        <v>0</v>
      </c>
      <c r="CR682" s="9">
        <v>0</v>
      </c>
      <c r="CS682" s="9">
        <v>9.02</v>
      </c>
      <c r="CT682" s="9">
        <v>1.01</v>
      </c>
      <c r="CU682" s="9">
        <v>99</v>
      </c>
      <c r="CV682" s="9">
        <v>47.599999999999994</v>
      </c>
      <c r="CW682" s="9" t="s">
        <v>2148</v>
      </c>
      <c r="CX682" s="9">
        <v>480.9</v>
      </c>
      <c r="CY682" s="9">
        <v>0.19</v>
      </c>
      <c r="CZ682" s="9">
        <v>0.22</v>
      </c>
      <c r="DA682" s="9">
        <v>0</v>
      </c>
      <c r="DB682" s="9">
        <v>0.09</v>
      </c>
      <c r="DC682" s="9">
        <v>0.01</v>
      </c>
      <c r="DD682" s="9">
        <v>0</v>
      </c>
      <c r="DE682" s="9">
        <v>0</v>
      </c>
      <c r="DF682" s="9">
        <v>0.05</v>
      </c>
      <c r="DG682" s="9">
        <v>0</v>
      </c>
      <c r="DH682" s="9">
        <v>0</v>
      </c>
      <c r="DI682" s="9">
        <v>0</v>
      </c>
      <c r="DJ682" s="9">
        <v>0</v>
      </c>
      <c r="DK682" s="9">
        <v>0</v>
      </c>
      <c r="DL682" s="9">
        <v>0</v>
      </c>
      <c r="DM682" s="9">
        <v>0</v>
      </c>
      <c r="DN682" s="9">
        <v>0.18</v>
      </c>
      <c r="DO682" s="9">
        <v>0.01</v>
      </c>
      <c r="DP682" s="9">
        <v>7.0000000000000007E-2</v>
      </c>
      <c r="DQ682" s="9">
        <v>0.1</v>
      </c>
      <c r="DR682" s="9">
        <v>0</v>
      </c>
      <c r="DS682" s="9">
        <v>0</v>
      </c>
      <c r="DT682" s="9">
        <v>0</v>
      </c>
      <c r="DU682" s="9">
        <v>7.0000000000000007E-2</v>
      </c>
      <c r="DV682" s="9">
        <v>0</v>
      </c>
      <c r="DW682" s="9">
        <v>0</v>
      </c>
      <c r="DX682" s="9">
        <v>0</v>
      </c>
      <c r="DY682" s="16" t="s">
        <v>2148</v>
      </c>
      <c r="DZ682" s="16" t="s">
        <v>2150</v>
      </c>
      <c r="EA682" s="16" t="s">
        <v>1182</v>
      </c>
      <c r="EB682" s="16" t="s">
        <v>1948</v>
      </c>
      <c r="EC682" s="9">
        <v>480.89536543600002</v>
      </c>
      <c r="ED682" s="17">
        <v>18.7054520870877</v>
      </c>
      <c r="EE682" s="18">
        <v>0.04</v>
      </c>
      <c r="EF682" s="19" t="s">
        <v>192</v>
      </c>
      <c r="EG682" s="16" t="s">
        <v>2148</v>
      </c>
      <c r="EH682" s="20" t="s">
        <v>1181</v>
      </c>
      <c r="EI682" s="20" t="s">
        <v>2149</v>
      </c>
      <c r="EJ682" s="20">
        <v>480.89536543600002</v>
      </c>
      <c r="EK682" s="21">
        <v>2704.1049431915994</v>
      </c>
      <c r="EL682" s="20">
        <v>2.4407563025210091</v>
      </c>
      <c r="EM682" s="20">
        <v>6600.0611827731109</v>
      </c>
      <c r="EN682" s="22">
        <f t="shared" si="322"/>
        <v>0.71492511619900156</v>
      </c>
      <c r="EO682" s="23">
        <f t="shared" si="323"/>
        <v>0.13736216028479639</v>
      </c>
      <c r="EP682" s="22">
        <f t="shared" si="324"/>
        <v>0.12190674654858034</v>
      </c>
      <c r="EQ682" s="22">
        <f t="shared" si="325"/>
        <v>0.24112181991838152</v>
      </c>
      <c r="ER682" s="22">
        <f t="shared" si="326"/>
        <v>3.8899018841712256E-2</v>
      </c>
      <c r="ES682" s="22">
        <f t="shared" si="327"/>
        <v>0</v>
      </c>
      <c r="ET682" s="22">
        <f t="shared" si="328"/>
        <v>0</v>
      </c>
      <c r="EU682" s="22">
        <f t="shared" si="329"/>
        <v>1.3892506729182947E-2</v>
      </c>
      <c r="EV682" s="22">
        <f t="shared" si="330"/>
        <v>5.1662759399149084E-2</v>
      </c>
      <c r="EW682" s="22">
        <f t="shared" si="331"/>
        <v>0.13024225058609012</v>
      </c>
      <c r="EX682" s="22">
        <f t="shared" si="332"/>
        <v>0</v>
      </c>
      <c r="EY682" s="22">
        <f t="shared" si="333"/>
        <v>1.7973430580880436E-2</v>
      </c>
      <c r="EZ682" s="22">
        <f t="shared" si="334"/>
        <v>0</v>
      </c>
      <c r="FA682" s="22">
        <f t="shared" si="335"/>
        <v>0.13857775462359989</v>
      </c>
      <c r="FB682" s="22">
        <f t="shared" si="336"/>
        <v>0.10836155248762699</v>
      </c>
      <c r="FC682" s="22">
        <f t="shared" si="16"/>
        <v>0.38044413840592178</v>
      </c>
      <c r="FD682" s="22">
        <f t="shared" si="337"/>
        <v>0.84841628959276028</v>
      </c>
      <c r="FE682" s="22">
        <f t="shared" si="338"/>
        <v>3.6199095022624438E-2</v>
      </c>
      <c r="FF682" s="22">
        <f t="shared" si="339"/>
        <v>6.7873303167420816E-3</v>
      </c>
      <c r="FG682" s="22">
        <f t="shared" si="340"/>
        <v>0.10859728506787331</v>
      </c>
      <c r="FH682" s="22">
        <f t="shared" si="341"/>
        <v>0.63410225512136342</v>
      </c>
      <c r="FI682" s="23">
        <f t="shared" si="342"/>
        <v>0.3084007574453434</v>
      </c>
      <c r="FJ682" s="24">
        <f t="shared" si="343"/>
        <v>2.9092787054570492E-2</v>
      </c>
      <c r="FK682" s="22">
        <f t="shared" si="344"/>
        <v>0.24159101615518028</v>
      </c>
      <c r="FL682" s="25">
        <v>1350.4084287200833</v>
      </c>
      <c r="FM682" s="25">
        <v>14.054279396462018</v>
      </c>
      <c r="FN682" s="25">
        <v>263.32927401242307</v>
      </c>
      <c r="FO682" s="9">
        <v>158.8419189453125</v>
      </c>
      <c r="FP682" s="26">
        <f t="shared" si="0"/>
        <v>251.79730224609375</v>
      </c>
      <c r="FQ682" s="22">
        <f t="shared" si="345"/>
        <v>0.10085354005445209</v>
      </c>
      <c r="FR682" s="28">
        <f t="shared" si="346"/>
        <v>0.34544936786692482</v>
      </c>
      <c r="FS682" s="28">
        <f t="shared" si="347"/>
        <v>0.55274498176750608</v>
      </c>
      <c r="FT682" s="28">
        <f t="shared" si="348"/>
        <v>0.180782569865648</v>
      </c>
      <c r="FU682" s="28">
        <f t="shared" si="349"/>
        <v>0.11683934601669127</v>
      </c>
      <c r="FV682" s="28">
        <f t="shared" si="350"/>
        <v>0.68907921310400122</v>
      </c>
      <c r="FW682" s="22">
        <f t="shared" si="351"/>
        <v>0.85212601136168009</v>
      </c>
      <c r="FX682" s="22">
        <f t="shared" si="352"/>
        <v>3.4170588235294121</v>
      </c>
      <c r="FY682" s="22">
        <f t="shared" si="353"/>
        <v>0</v>
      </c>
    </row>
    <row r="683" spans="1:181" ht="15.75" customHeight="1">
      <c r="A683" s="9">
        <v>1</v>
      </c>
      <c r="B683" s="9" t="s">
        <v>184</v>
      </c>
      <c r="C683" s="9" t="s">
        <v>2113</v>
      </c>
      <c r="D683" s="9" t="s">
        <v>1181</v>
      </c>
      <c r="E683" s="9" t="s">
        <v>2151</v>
      </c>
      <c r="F683" s="9" t="s">
        <v>2152</v>
      </c>
      <c r="G683" s="9">
        <v>206.20425375299999</v>
      </c>
      <c r="H683" s="9">
        <v>14.3125</v>
      </c>
      <c r="I683" s="9">
        <v>15.0625</v>
      </c>
      <c r="J683" s="9">
        <v>39.25</v>
      </c>
      <c r="K683" s="9">
        <v>40.4375</v>
      </c>
      <c r="L683" s="9">
        <v>65.625</v>
      </c>
      <c r="M683" s="9">
        <v>31.5625</v>
      </c>
      <c r="N683" s="9">
        <v>197.76377868652344</v>
      </c>
      <c r="O683" s="9">
        <v>472.4354248046875</v>
      </c>
      <c r="P683" s="9">
        <v>292.60962234034685</v>
      </c>
      <c r="Q683" s="9">
        <v>0</v>
      </c>
      <c r="R683" s="9">
        <v>0</v>
      </c>
      <c r="S683" s="9">
        <v>0</v>
      </c>
      <c r="T683" s="9">
        <v>36.375</v>
      </c>
      <c r="U683" s="9">
        <v>144.5</v>
      </c>
      <c r="V683" s="9">
        <v>25.375</v>
      </c>
      <c r="W683" s="9">
        <v>1340.2356861557105</v>
      </c>
      <c r="X683" s="9">
        <v>14.063017267494699</v>
      </c>
      <c r="Y683" s="9">
        <v>23</v>
      </c>
      <c r="Z683" s="9">
        <v>235779.5888</v>
      </c>
      <c r="AA683" s="9">
        <v>51.07</v>
      </c>
      <c r="AB683" s="9">
        <v>28.65</v>
      </c>
      <c r="AC683" s="9">
        <v>28.65</v>
      </c>
      <c r="AD683" s="9">
        <v>0</v>
      </c>
      <c r="AE683" s="9">
        <v>1.56</v>
      </c>
      <c r="AF683" s="9">
        <v>20.55</v>
      </c>
      <c r="AG683" s="9">
        <v>0.31</v>
      </c>
      <c r="AH683" s="9">
        <v>73.100000000000009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13.96</v>
      </c>
      <c r="BD683" s="9">
        <v>0</v>
      </c>
      <c r="BE683" s="9">
        <v>0</v>
      </c>
      <c r="BF683" s="9">
        <v>0</v>
      </c>
      <c r="BG683" s="9">
        <v>0</v>
      </c>
      <c r="BH683" s="9">
        <v>0</v>
      </c>
      <c r="BI683" s="9">
        <v>0</v>
      </c>
      <c r="BJ683" s="9">
        <v>0</v>
      </c>
      <c r="BK683" s="9">
        <v>0</v>
      </c>
      <c r="BL683" s="9">
        <v>0</v>
      </c>
      <c r="BM683" s="9">
        <v>0</v>
      </c>
      <c r="BN683" s="9">
        <v>14</v>
      </c>
      <c r="BO683" s="9">
        <v>0</v>
      </c>
      <c r="BP683" s="9">
        <v>0</v>
      </c>
      <c r="BQ683" s="9">
        <v>0</v>
      </c>
      <c r="BR683" s="9">
        <v>0</v>
      </c>
      <c r="BS683" s="9">
        <v>0</v>
      </c>
      <c r="BT683" s="9">
        <v>0</v>
      </c>
      <c r="BU683" s="9">
        <v>0</v>
      </c>
      <c r="BV683" s="9">
        <v>0</v>
      </c>
      <c r="BW683" s="9">
        <v>0</v>
      </c>
      <c r="BX683" s="9">
        <v>0</v>
      </c>
      <c r="BY683" s="9">
        <v>0</v>
      </c>
      <c r="BZ683" s="9">
        <v>0</v>
      </c>
      <c r="CA683" s="9">
        <v>0</v>
      </c>
      <c r="CB683" s="9">
        <v>0</v>
      </c>
      <c r="CC683" s="9">
        <v>0</v>
      </c>
      <c r="CD683" s="9">
        <v>11.32</v>
      </c>
      <c r="CE683" s="9">
        <v>0</v>
      </c>
      <c r="CF683" s="9">
        <v>0</v>
      </c>
      <c r="CG683" s="9">
        <v>7.57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0</v>
      </c>
      <c r="CR683" s="9">
        <v>0</v>
      </c>
      <c r="CS683" s="9">
        <v>4.22</v>
      </c>
      <c r="CT683" s="9">
        <v>0</v>
      </c>
      <c r="CU683" s="9">
        <v>49</v>
      </c>
      <c r="CV683" s="9">
        <v>32.199999999999996</v>
      </c>
      <c r="CW683" s="9" t="s">
        <v>2151</v>
      </c>
      <c r="CX683" s="9">
        <v>206.2</v>
      </c>
      <c r="CY683" s="9">
        <v>0.21</v>
      </c>
      <c r="CZ683" s="9">
        <v>0.13</v>
      </c>
      <c r="DA683" s="9">
        <v>0</v>
      </c>
      <c r="DB683" s="9">
        <v>0.08</v>
      </c>
      <c r="DC683" s="9">
        <v>0</v>
      </c>
      <c r="DD683" s="9">
        <v>0</v>
      </c>
      <c r="DE683" s="9">
        <v>0</v>
      </c>
      <c r="DF683" s="9">
        <v>0.15</v>
      </c>
      <c r="DG683" s="9">
        <v>0</v>
      </c>
      <c r="DH683" s="9">
        <v>0</v>
      </c>
      <c r="DI683" s="9">
        <v>0</v>
      </c>
      <c r="DJ683" s="9">
        <v>0</v>
      </c>
      <c r="DK683" s="9">
        <v>0</v>
      </c>
      <c r="DL683" s="9">
        <v>0</v>
      </c>
      <c r="DM683" s="9">
        <v>0</v>
      </c>
      <c r="DN683" s="9">
        <v>0.16</v>
      </c>
      <c r="DO683" s="9">
        <v>0</v>
      </c>
      <c r="DP683" s="9">
        <v>0.03</v>
      </c>
      <c r="DQ683" s="9">
        <v>0.23</v>
      </c>
      <c r="DR683" s="9">
        <v>0</v>
      </c>
      <c r="DS683" s="9">
        <v>0</v>
      </c>
      <c r="DT683" s="9">
        <v>0</v>
      </c>
      <c r="DU683" s="9">
        <v>0.01</v>
      </c>
      <c r="DV683" s="9">
        <v>0</v>
      </c>
      <c r="DW683" s="9">
        <v>0</v>
      </c>
      <c r="DX683" s="9">
        <v>0</v>
      </c>
      <c r="DY683" s="16" t="s">
        <v>2151</v>
      </c>
      <c r="DZ683" s="16" t="s">
        <v>2153</v>
      </c>
      <c r="EA683" s="16" t="s">
        <v>1182</v>
      </c>
      <c r="EB683" s="16" t="s">
        <v>1948</v>
      </c>
      <c r="EC683" s="9">
        <v>206.20425375299999</v>
      </c>
      <c r="ED683" s="17">
        <v>13.824111013952701</v>
      </c>
      <c r="EE683" s="18">
        <v>7.0000000000000007E-2</v>
      </c>
      <c r="EF683" s="19" t="s">
        <v>192</v>
      </c>
      <c r="EG683" s="16" t="s">
        <v>2151</v>
      </c>
      <c r="EH683" s="20" t="s">
        <v>1181</v>
      </c>
      <c r="EI683" s="20" t="s">
        <v>2152</v>
      </c>
      <c r="EJ683" s="20">
        <v>206.20425375299999</v>
      </c>
      <c r="EK683" s="21">
        <v>4616.7924182494617</v>
      </c>
      <c r="EL683" s="20">
        <v>1.5860248447204972</v>
      </c>
      <c r="EM683" s="20">
        <v>7322.34747826087</v>
      </c>
      <c r="EN683" s="22">
        <f t="shared" si="322"/>
        <v>0.54748384570197772</v>
      </c>
      <c r="EO683" s="23">
        <f t="shared" si="323"/>
        <v>0</v>
      </c>
      <c r="EP683" s="22">
        <f t="shared" si="324"/>
        <v>0</v>
      </c>
      <c r="EQ683" s="22">
        <f t="shared" si="325"/>
        <v>0.27335030350499318</v>
      </c>
      <c r="ER683" s="22">
        <f t="shared" si="326"/>
        <v>0</v>
      </c>
      <c r="ES683" s="22">
        <f t="shared" si="327"/>
        <v>0</v>
      </c>
      <c r="ET683" s="22">
        <f t="shared" si="328"/>
        <v>0</v>
      </c>
      <c r="EU683" s="22">
        <f t="shared" si="329"/>
        <v>0</v>
      </c>
      <c r="EV683" s="22">
        <f t="shared" si="330"/>
        <v>0.27413354219698455</v>
      </c>
      <c r="EW683" s="22">
        <f t="shared" si="331"/>
        <v>0</v>
      </c>
      <c r="EX683" s="22">
        <f t="shared" si="332"/>
        <v>0</v>
      </c>
      <c r="EY683" s="22">
        <f t="shared" si="333"/>
        <v>0</v>
      </c>
      <c r="EZ683" s="22">
        <f t="shared" si="334"/>
        <v>0</v>
      </c>
      <c r="FA683" s="22">
        <f t="shared" si="335"/>
        <v>0.36988447229293125</v>
      </c>
      <c r="FB683" s="22">
        <f t="shared" si="336"/>
        <v>8.2631682005091051E-2</v>
      </c>
      <c r="FC683" s="22">
        <f t="shared" si="16"/>
        <v>1.4313687096142551</v>
      </c>
      <c r="FD683" s="22">
        <f t="shared" si="337"/>
        <v>1</v>
      </c>
      <c r="FE683" s="22">
        <f t="shared" si="338"/>
        <v>0</v>
      </c>
      <c r="FF683" s="22">
        <f t="shared" si="339"/>
        <v>0</v>
      </c>
      <c r="FG683" s="22">
        <f t="shared" si="340"/>
        <v>0</v>
      </c>
      <c r="FH683" s="22">
        <f t="shared" si="341"/>
        <v>0.56099471313882898</v>
      </c>
      <c r="FI683" s="23">
        <f t="shared" si="342"/>
        <v>0.40238887801057371</v>
      </c>
      <c r="FJ683" s="24">
        <f t="shared" si="343"/>
        <v>6.070099862933229E-3</v>
      </c>
      <c r="FK683" s="22">
        <f t="shared" si="344"/>
        <v>0.247667053761043</v>
      </c>
      <c r="FL683" s="25">
        <v>1340.2356861557105</v>
      </c>
      <c r="FM683" s="25">
        <v>14.063017267494699</v>
      </c>
      <c r="FN683" s="25">
        <v>292.60962234034685</v>
      </c>
      <c r="FO683" s="9">
        <v>197.76377868652344</v>
      </c>
      <c r="FP683" s="26">
        <f t="shared" si="0"/>
        <v>274.67164611816406</v>
      </c>
      <c r="FQ683" s="22">
        <f t="shared" si="345"/>
        <v>0.14245583912728879</v>
      </c>
      <c r="FR683" s="28">
        <f t="shared" si="346"/>
        <v>0.38644935082402809</v>
      </c>
      <c r="FS683" s="28">
        <f t="shared" si="347"/>
        <v>0.47131665924028521</v>
      </c>
      <c r="FT683" s="28">
        <f t="shared" si="348"/>
        <v>0</v>
      </c>
      <c r="FU683" s="28">
        <f t="shared" si="349"/>
        <v>0.17640276249379164</v>
      </c>
      <c r="FV683" s="28">
        <f t="shared" si="350"/>
        <v>0.82381908669781045</v>
      </c>
      <c r="FW683" s="22">
        <f t="shared" si="351"/>
        <v>0.95946739768944589</v>
      </c>
      <c r="FX683" s="22">
        <f t="shared" si="352"/>
        <v>2.2204347826086956</v>
      </c>
      <c r="FY683" s="22">
        <f t="shared" si="353"/>
        <v>0</v>
      </c>
    </row>
    <row r="684" spans="1:181" ht="15.75" customHeight="1">
      <c r="A684" s="9">
        <v>1</v>
      </c>
      <c r="B684" s="9" t="s">
        <v>184</v>
      </c>
      <c r="C684" s="9" t="s">
        <v>2113</v>
      </c>
      <c r="D684" s="9" t="s">
        <v>1181</v>
      </c>
      <c r="E684" s="9" t="s">
        <v>2154</v>
      </c>
      <c r="F684" s="9" t="s">
        <v>2155</v>
      </c>
      <c r="G684" s="9">
        <v>343.928556157</v>
      </c>
      <c r="H684" s="9">
        <v>61.3125</v>
      </c>
      <c r="I684" s="9">
        <v>56.8125</v>
      </c>
      <c r="J684" s="9">
        <v>91.8125</v>
      </c>
      <c r="K684" s="9">
        <v>59.25</v>
      </c>
      <c r="L684" s="9">
        <v>53.875</v>
      </c>
      <c r="M684" s="9">
        <v>20.75</v>
      </c>
      <c r="N684" s="9">
        <v>227.00775146484375</v>
      </c>
      <c r="O684" s="9">
        <v>371.42877197265625</v>
      </c>
      <c r="P684" s="9">
        <v>290.10746261410833</v>
      </c>
      <c r="Q684" s="9">
        <v>0</v>
      </c>
      <c r="R684" s="9">
        <v>0</v>
      </c>
      <c r="S684" s="9">
        <v>0</v>
      </c>
      <c r="T684" s="9">
        <v>0</v>
      </c>
      <c r="U684" s="9">
        <v>343.8125</v>
      </c>
      <c r="V684" s="9">
        <v>0</v>
      </c>
      <c r="W684" s="9">
        <v>1338.8588834333516</v>
      </c>
      <c r="X684" s="9">
        <v>13.959779959992726</v>
      </c>
      <c r="Y684" s="9">
        <v>54</v>
      </c>
      <c r="Z684" s="9">
        <v>317904.06559999997</v>
      </c>
      <c r="AA684" s="9">
        <v>141.26</v>
      </c>
      <c r="AB684" s="9">
        <v>83.1</v>
      </c>
      <c r="AC684" s="9">
        <v>80.989999999999995</v>
      </c>
      <c r="AD684" s="9">
        <v>2.11</v>
      </c>
      <c r="AE684" s="9">
        <v>2.64</v>
      </c>
      <c r="AF684" s="9">
        <v>51.57</v>
      </c>
      <c r="AG684" s="9">
        <v>3.95</v>
      </c>
      <c r="AH684" s="9">
        <v>64</v>
      </c>
      <c r="AI684" s="9">
        <v>7.9</v>
      </c>
      <c r="AJ684" s="9">
        <v>2.8</v>
      </c>
      <c r="AK684" s="9">
        <v>6.4</v>
      </c>
      <c r="AL684" s="9">
        <v>12.6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2.8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0</v>
      </c>
      <c r="BB684" s="9">
        <v>0</v>
      </c>
      <c r="BC684" s="9">
        <v>22.09</v>
      </c>
      <c r="BD684" s="9">
        <v>0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9">
        <v>0</v>
      </c>
      <c r="BK684" s="9">
        <v>0</v>
      </c>
      <c r="BL684" s="9">
        <v>0</v>
      </c>
      <c r="BM684" s="9">
        <v>6.2</v>
      </c>
      <c r="BN684" s="9">
        <v>1.75</v>
      </c>
      <c r="BO684" s="9">
        <v>0</v>
      </c>
      <c r="BP684" s="9">
        <v>0</v>
      </c>
      <c r="BQ684" s="9">
        <v>0</v>
      </c>
      <c r="BR684" s="9">
        <v>0</v>
      </c>
      <c r="BS684" s="9">
        <v>7.01</v>
      </c>
      <c r="BT684" s="9">
        <v>0</v>
      </c>
      <c r="BU684" s="9">
        <v>0</v>
      </c>
      <c r="BV684" s="9">
        <v>0</v>
      </c>
      <c r="BW684" s="9">
        <v>0</v>
      </c>
      <c r="BX684" s="9">
        <v>0</v>
      </c>
      <c r="BY684" s="9">
        <v>0</v>
      </c>
      <c r="BZ684" s="9">
        <v>0</v>
      </c>
      <c r="CA684" s="9">
        <v>0</v>
      </c>
      <c r="CB684" s="9">
        <v>0</v>
      </c>
      <c r="CC684" s="9">
        <v>0</v>
      </c>
      <c r="CD684" s="9">
        <v>21.25</v>
      </c>
      <c r="CE684" s="9">
        <v>0</v>
      </c>
      <c r="CF684" s="9">
        <v>10.38</v>
      </c>
      <c r="CG684" s="9">
        <v>8.4499999999999993</v>
      </c>
      <c r="CH684" s="9">
        <v>0</v>
      </c>
      <c r="CI684" s="9">
        <v>2.92</v>
      </c>
      <c r="CJ684" s="9">
        <v>0</v>
      </c>
      <c r="CK684" s="9">
        <v>0</v>
      </c>
      <c r="CL684" s="9">
        <v>0</v>
      </c>
      <c r="CM684" s="9">
        <v>0</v>
      </c>
      <c r="CN684" s="9">
        <v>1.95</v>
      </c>
      <c r="CO684" s="9">
        <v>0</v>
      </c>
      <c r="CP684" s="9">
        <v>0</v>
      </c>
      <c r="CQ684" s="9">
        <v>0.76</v>
      </c>
      <c r="CR684" s="9">
        <v>0</v>
      </c>
      <c r="CS684" s="9">
        <v>43.1</v>
      </c>
      <c r="CT684" s="9">
        <v>0</v>
      </c>
      <c r="CU684" s="9">
        <v>92</v>
      </c>
      <c r="CV684" s="9">
        <v>75.599999999999994</v>
      </c>
      <c r="CW684" s="9" t="s">
        <v>2154</v>
      </c>
      <c r="CX684" s="9">
        <v>343.93</v>
      </c>
      <c r="CY684" s="9">
        <v>0.15</v>
      </c>
      <c r="CZ684" s="9">
        <v>0.3</v>
      </c>
      <c r="DA684" s="9">
        <v>0</v>
      </c>
      <c r="DB684" s="9">
        <v>0.09</v>
      </c>
      <c r="DC684" s="9">
        <v>0.03</v>
      </c>
      <c r="DD684" s="9">
        <v>0</v>
      </c>
      <c r="DE684" s="9">
        <v>0.01</v>
      </c>
      <c r="DF684" s="9">
        <v>0.18</v>
      </c>
      <c r="DG684" s="9">
        <v>0</v>
      </c>
      <c r="DH684" s="9">
        <v>0</v>
      </c>
      <c r="DI684" s="9">
        <v>0</v>
      </c>
      <c r="DJ684" s="9">
        <v>0</v>
      </c>
      <c r="DK684" s="9">
        <v>0</v>
      </c>
      <c r="DL684" s="9">
        <v>0</v>
      </c>
      <c r="DM684" s="9">
        <v>0</v>
      </c>
      <c r="DN684" s="9">
        <v>0.01</v>
      </c>
      <c r="DO684" s="9">
        <v>0</v>
      </c>
      <c r="DP684" s="9">
        <v>0.01</v>
      </c>
      <c r="DQ684" s="9">
        <v>0.19</v>
      </c>
      <c r="DR684" s="9">
        <v>0</v>
      </c>
      <c r="DS684" s="9">
        <v>0</v>
      </c>
      <c r="DT684" s="9">
        <v>0</v>
      </c>
      <c r="DU684" s="9">
        <v>0.03</v>
      </c>
      <c r="DV684" s="9">
        <v>0</v>
      </c>
      <c r="DW684" s="9">
        <v>0</v>
      </c>
      <c r="DX684" s="9">
        <v>0</v>
      </c>
      <c r="DY684" s="16" t="s">
        <v>2154</v>
      </c>
      <c r="DZ684" s="16" t="s">
        <v>2156</v>
      </c>
      <c r="EA684" s="16" t="s">
        <v>1182</v>
      </c>
      <c r="EB684" s="16" t="s">
        <v>1948</v>
      </c>
      <c r="EC684" s="9">
        <v>343.928556157</v>
      </c>
      <c r="ED684" s="17">
        <v>43.312128650200002</v>
      </c>
      <c r="EE684" s="18">
        <v>0.13</v>
      </c>
      <c r="EF684" s="19" t="s">
        <v>192</v>
      </c>
      <c r="EG684" s="16" t="s">
        <v>2154</v>
      </c>
      <c r="EH684" s="20" t="s">
        <v>1181</v>
      </c>
      <c r="EI684" s="20" t="s">
        <v>2155</v>
      </c>
      <c r="EJ684" s="20">
        <v>343.928556157</v>
      </c>
      <c r="EK684" s="21">
        <v>2250.4889253858132</v>
      </c>
      <c r="EL684" s="20">
        <v>1.8685185185185185</v>
      </c>
      <c r="EM684" s="20">
        <v>4205.0802328042328</v>
      </c>
      <c r="EN684" s="22">
        <f t="shared" si="322"/>
        <v>0.25796403794421635</v>
      </c>
      <c r="EO684" s="23">
        <f t="shared" si="323"/>
        <v>8.9197224975222991E-2</v>
      </c>
      <c r="EP684" s="22">
        <f t="shared" si="324"/>
        <v>0</v>
      </c>
      <c r="EQ684" s="22">
        <f t="shared" si="325"/>
        <v>0.15954066156290628</v>
      </c>
      <c r="ER684" s="22">
        <f t="shared" si="326"/>
        <v>0</v>
      </c>
      <c r="ES684" s="22">
        <f t="shared" si="327"/>
        <v>0</v>
      </c>
      <c r="ET684" s="22">
        <f t="shared" si="328"/>
        <v>0</v>
      </c>
      <c r="EU684" s="22">
        <f t="shared" si="329"/>
        <v>4.4778275314170168E-2</v>
      </c>
      <c r="EV684" s="22">
        <f t="shared" si="330"/>
        <v>1.2639029322548029E-2</v>
      </c>
      <c r="EW684" s="22">
        <f t="shared" si="331"/>
        <v>0</v>
      </c>
      <c r="EX684" s="22">
        <f t="shared" si="332"/>
        <v>0</v>
      </c>
      <c r="EY684" s="22">
        <f t="shared" si="333"/>
        <v>7.171746352737253E-2</v>
      </c>
      <c r="EZ684" s="22">
        <f t="shared" si="334"/>
        <v>0</v>
      </c>
      <c r="FA684" s="22">
        <f t="shared" si="335"/>
        <v>0.28946988299870002</v>
      </c>
      <c r="FB684" s="22">
        <f t="shared" si="336"/>
        <v>0.33085367615195732</v>
      </c>
      <c r="FC684" s="22">
        <f t="shared" si="16"/>
        <v>0.57411864646750688</v>
      </c>
      <c r="FD684" s="22">
        <f t="shared" si="337"/>
        <v>0.78914919852034515</v>
      </c>
      <c r="FE684" s="22">
        <f t="shared" si="338"/>
        <v>9.7410604192355116E-2</v>
      </c>
      <c r="FF684" s="22">
        <f t="shared" si="339"/>
        <v>3.4525277435265102E-2</v>
      </c>
      <c r="FG684" s="22">
        <f t="shared" si="340"/>
        <v>7.8914919852034526E-2</v>
      </c>
      <c r="FH684" s="22">
        <f t="shared" si="341"/>
        <v>0.58827693614611354</v>
      </c>
      <c r="FI684" s="23">
        <f t="shared" si="342"/>
        <v>0.36507149936287697</v>
      </c>
      <c r="FJ684" s="24">
        <f t="shared" si="343"/>
        <v>2.796262211524848E-2</v>
      </c>
      <c r="FK684" s="22">
        <f t="shared" si="344"/>
        <v>0.41072483651376768</v>
      </c>
      <c r="FL684" s="25">
        <v>1338.8588834333516</v>
      </c>
      <c r="FM684" s="25">
        <v>13.959779959992726</v>
      </c>
      <c r="FN684" s="25">
        <v>290.10746261410833</v>
      </c>
      <c r="FO684" s="9">
        <v>227.00775146484375</v>
      </c>
      <c r="FP684" s="26">
        <f t="shared" si="0"/>
        <v>144.4210205078125</v>
      </c>
      <c r="FQ684" s="22">
        <f t="shared" si="345"/>
        <v>0.34345795917590832</v>
      </c>
      <c r="FR684" s="28">
        <f t="shared" si="346"/>
        <v>0.43922639541173036</v>
      </c>
      <c r="FS684" s="28">
        <f t="shared" si="347"/>
        <v>0.21697820278097066</v>
      </c>
      <c r="FT684" s="28">
        <f t="shared" si="348"/>
        <v>0</v>
      </c>
      <c r="FU684" s="28">
        <f t="shared" si="349"/>
        <v>0</v>
      </c>
      <c r="FV684" s="28">
        <f t="shared" si="350"/>
        <v>0.99966255736860932</v>
      </c>
      <c r="FW684" s="22">
        <f t="shared" si="351"/>
        <v>0.65128132521591398</v>
      </c>
      <c r="FX684" s="22">
        <f t="shared" si="352"/>
        <v>2.6159259259259255</v>
      </c>
      <c r="FY684" s="22">
        <f t="shared" si="353"/>
        <v>5.185185185185185E-2</v>
      </c>
    </row>
    <row r="685" spans="1:181" ht="15.75" customHeight="1">
      <c r="A685" s="9">
        <v>1</v>
      </c>
      <c r="B685" s="9" t="s">
        <v>184</v>
      </c>
      <c r="C685" s="9" t="s">
        <v>2113</v>
      </c>
      <c r="D685" s="9" t="s">
        <v>1181</v>
      </c>
      <c r="E685" s="9" t="s">
        <v>2157</v>
      </c>
      <c r="F685" s="9" t="s">
        <v>2158</v>
      </c>
      <c r="G685" s="9">
        <v>308.16590090900002</v>
      </c>
      <c r="H685" s="9">
        <v>10.1875</v>
      </c>
      <c r="I685" s="9">
        <v>20.375</v>
      </c>
      <c r="J685" s="9">
        <v>49.5</v>
      </c>
      <c r="K685" s="9">
        <v>48.25</v>
      </c>
      <c r="L685" s="9">
        <v>82.6875</v>
      </c>
      <c r="M685" s="9">
        <v>97.6875</v>
      </c>
      <c r="N685" s="9">
        <v>139.82005310058594</v>
      </c>
      <c r="O685" s="9">
        <v>450.32089233398438</v>
      </c>
      <c r="P685" s="9">
        <v>262.16439133787185</v>
      </c>
      <c r="Q685" s="9">
        <v>0</v>
      </c>
      <c r="R685" s="9">
        <v>0</v>
      </c>
      <c r="S685" s="9">
        <v>0</v>
      </c>
      <c r="T685" s="9">
        <v>95.6875</v>
      </c>
      <c r="U685" s="9">
        <v>213</v>
      </c>
      <c r="V685" s="9">
        <v>0</v>
      </c>
      <c r="W685" s="9">
        <v>1360.1578840697202</v>
      </c>
      <c r="X685" s="9">
        <v>13.972557762464533</v>
      </c>
      <c r="Y685" s="9">
        <v>15</v>
      </c>
      <c r="Z685" s="9">
        <v>137191.0852</v>
      </c>
      <c r="AA685" s="9">
        <v>44.55</v>
      </c>
      <c r="AB685" s="9">
        <v>32.270000000000003</v>
      </c>
      <c r="AC685" s="9">
        <v>30.07</v>
      </c>
      <c r="AD685" s="9">
        <v>2.2000000000000002</v>
      </c>
      <c r="AE685" s="9">
        <v>1.29</v>
      </c>
      <c r="AF685" s="9">
        <v>10.99</v>
      </c>
      <c r="AG685" s="9">
        <v>0</v>
      </c>
      <c r="AH685" s="9">
        <v>45.2</v>
      </c>
      <c r="AI685" s="9">
        <v>0</v>
      </c>
      <c r="AJ685" s="9">
        <v>1.2</v>
      </c>
      <c r="AK685" s="9">
        <v>0.8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5.95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8.44</v>
      </c>
      <c r="BD685" s="9">
        <v>0</v>
      </c>
      <c r="BE685" s="9">
        <v>0</v>
      </c>
      <c r="BF685" s="9">
        <v>0</v>
      </c>
      <c r="BG685" s="9">
        <v>0</v>
      </c>
      <c r="BH685" s="9">
        <v>0</v>
      </c>
      <c r="BI685" s="9">
        <v>0</v>
      </c>
      <c r="BJ685" s="9">
        <v>0</v>
      </c>
      <c r="BK685" s="9">
        <v>0</v>
      </c>
      <c r="BL685" s="9">
        <v>0</v>
      </c>
      <c r="BM685" s="9">
        <v>0</v>
      </c>
      <c r="BN685" s="9">
        <v>11.05</v>
      </c>
      <c r="BO685" s="9">
        <v>0</v>
      </c>
      <c r="BP685" s="9">
        <v>0</v>
      </c>
      <c r="BQ685" s="9">
        <v>0</v>
      </c>
      <c r="BR685" s="9">
        <v>0</v>
      </c>
      <c r="BS685" s="9">
        <v>0</v>
      </c>
      <c r="BT685" s="9">
        <v>0</v>
      </c>
      <c r="BU685" s="9">
        <v>0</v>
      </c>
      <c r="BV685" s="9">
        <v>0</v>
      </c>
      <c r="BW685" s="9">
        <v>0</v>
      </c>
      <c r="BX685" s="9">
        <v>0</v>
      </c>
      <c r="BY685" s="9">
        <v>0</v>
      </c>
      <c r="BZ685" s="9">
        <v>0</v>
      </c>
      <c r="CA685" s="9">
        <v>0</v>
      </c>
      <c r="CB685" s="9">
        <v>0</v>
      </c>
      <c r="CC685" s="9">
        <v>0</v>
      </c>
      <c r="CD685" s="9">
        <v>0</v>
      </c>
      <c r="CE685" s="9">
        <v>0</v>
      </c>
      <c r="CF685" s="9">
        <v>6.48</v>
      </c>
      <c r="CG685" s="9">
        <v>2.8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9">
        <v>2.2200000000000002</v>
      </c>
      <c r="CR685" s="9">
        <v>0</v>
      </c>
      <c r="CS685" s="9">
        <v>7.61</v>
      </c>
      <c r="CT685" s="9">
        <v>0</v>
      </c>
      <c r="CU685" s="9">
        <v>32</v>
      </c>
      <c r="CV685" s="9">
        <v>16.5</v>
      </c>
      <c r="CW685" s="9" t="s">
        <v>2157</v>
      </c>
      <c r="CX685" s="9">
        <v>308.17</v>
      </c>
      <c r="CY685" s="9">
        <v>0.12</v>
      </c>
      <c r="CZ685" s="9">
        <v>0.2</v>
      </c>
      <c r="DA685" s="9">
        <v>0</v>
      </c>
      <c r="DB685" s="9">
        <v>0.03</v>
      </c>
      <c r="DC685" s="9">
        <v>0</v>
      </c>
      <c r="DD685" s="9">
        <v>0</v>
      </c>
      <c r="DE685" s="9">
        <v>0</v>
      </c>
      <c r="DF685" s="9">
        <v>0.03</v>
      </c>
      <c r="DG685" s="9">
        <v>0</v>
      </c>
      <c r="DH685" s="9">
        <v>0</v>
      </c>
      <c r="DI685" s="9">
        <v>0</v>
      </c>
      <c r="DJ685" s="9">
        <v>0</v>
      </c>
      <c r="DK685" s="9">
        <v>0</v>
      </c>
      <c r="DL685" s="9">
        <v>0.04</v>
      </c>
      <c r="DM685" s="9">
        <v>0</v>
      </c>
      <c r="DN685" s="9">
        <v>0.17</v>
      </c>
      <c r="DO685" s="9">
        <v>0</v>
      </c>
      <c r="DP685" s="9">
        <v>0.12</v>
      </c>
      <c r="DQ685" s="9">
        <v>0.01</v>
      </c>
      <c r="DR685" s="9">
        <v>0</v>
      </c>
      <c r="DS685" s="9">
        <v>0</v>
      </c>
      <c r="DT685" s="9">
        <v>0.08</v>
      </c>
      <c r="DU685" s="9">
        <v>0.2</v>
      </c>
      <c r="DV685" s="9">
        <v>0</v>
      </c>
      <c r="DW685" s="9">
        <v>0</v>
      </c>
      <c r="DX685" s="9">
        <v>0</v>
      </c>
      <c r="DY685" s="16" t="s">
        <v>2157</v>
      </c>
      <c r="DZ685" s="16" t="s">
        <v>2159</v>
      </c>
      <c r="EA685" s="16" t="s">
        <v>1182</v>
      </c>
      <c r="EB685" s="16" t="s">
        <v>1948</v>
      </c>
      <c r="EC685" s="9">
        <v>308.16590090900002</v>
      </c>
      <c r="ED685" s="17">
        <v>155.35028085033997</v>
      </c>
      <c r="EE685" s="18">
        <v>0.5</v>
      </c>
      <c r="EF685" s="19" t="s">
        <v>192</v>
      </c>
      <c r="EG685" s="16" t="s">
        <v>2157</v>
      </c>
      <c r="EH685" s="20" t="s">
        <v>1181</v>
      </c>
      <c r="EI685" s="20" t="s">
        <v>2158</v>
      </c>
      <c r="EJ685" s="20">
        <v>308.16590090900002</v>
      </c>
      <c r="EK685" s="21">
        <v>3079.4856386083056</v>
      </c>
      <c r="EL685" s="20">
        <v>2.6999999999999997</v>
      </c>
      <c r="EM685" s="20">
        <v>8314.6112242424242</v>
      </c>
      <c r="EN685" s="22">
        <f t="shared" si="322"/>
        <v>0.43748597081930424</v>
      </c>
      <c r="EO685" s="23">
        <f t="shared" si="323"/>
        <v>0</v>
      </c>
      <c r="EP685" s="22">
        <f t="shared" si="324"/>
        <v>0</v>
      </c>
      <c r="EQ685" s="22">
        <f t="shared" si="325"/>
        <v>0.21865284974093266</v>
      </c>
      <c r="ER685" s="22">
        <f t="shared" si="326"/>
        <v>0</v>
      </c>
      <c r="ES685" s="22">
        <f t="shared" si="327"/>
        <v>0</v>
      </c>
      <c r="ET685" s="22">
        <f t="shared" si="328"/>
        <v>0</v>
      </c>
      <c r="EU685" s="22">
        <f t="shared" si="329"/>
        <v>0</v>
      </c>
      <c r="EV685" s="22">
        <f t="shared" si="330"/>
        <v>0.28626943005181354</v>
      </c>
      <c r="EW685" s="22">
        <f t="shared" si="331"/>
        <v>0</v>
      </c>
      <c r="EX685" s="22">
        <f t="shared" si="332"/>
        <v>0</v>
      </c>
      <c r="EY685" s="22">
        <f t="shared" si="333"/>
        <v>0</v>
      </c>
      <c r="EZ685" s="22">
        <f t="shared" si="334"/>
        <v>0</v>
      </c>
      <c r="FA685" s="22">
        <f t="shared" si="335"/>
        <v>0.24041450777202078</v>
      </c>
      <c r="FB685" s="22">
        <f t="shared" si="336"/>
        <v>0.25466321243523321</v>
      </c>
      <c r="FC685" s="22">
        <f t="shared" si="16"/>
        <v>1.0594837261503929</v>
      </c>
      <c r="FD685" s="22">
        <f t="shared" si="337"/>
        <v>0.9576271186440678</v>
      </c>
      <c r="FE685" s="22">
        <f t="shared" si="338"/>
        <v>0</v>
      </c>
      <c r="FF685" s="22">
        <f t="shared" si="339"/>
        <v>2.542372881355932E-2</v>
      </c>
      <c r="FG685" s="22">
        <f t="shared" si="340"/>
        <v>1.6949152542372881E-2</v>
      </c>
      <c r="FH685" s="22">
        <f t="shared" si="341"/>
        <v>0.72435465768799112</v>
      </c>
      <c r="FI685" s="23">
        <f t="shared" si="342"/>
        <v>0.24668911335578003</v>
      </c>
      <c r="FJ685" s="24">
        <f t="shared" si="343"/>
        <v>0</v>
      </c>
      <c r="FK685" s="22">
        <f t="shared" si="344"/>
        <v>0.14456498875634982</v>
      </c>
      <c r="FL685" s="25">
        <v>1360.1578840697202</v>
      </c>
      <c r="FM685" s="25">
        <v>13.972557762464533</v>
      </c>
      <c r="FN685" s="25">
        <v>262.16439133787185</v>
      </c>
      <c r="FO685" s="9">
        <v>139.82005310058594</v>
      </c>
      <c r="FP685" s="26">
        <f t="shared" si="0"/>
        <v>310.50083923339844</v>
      </c>
      <c r="FQ685" s="22">
        <f t="shared" si="345"/>
        <v>9.9175476293287129E-2</v>
      </c>
      <c r="FR685" s="28">
        <f t="shared" si="346"/>
        <v>0.3171992738705543</v>
      </c>
      <c r="FS685" s="28">
        <f t="shared" si="347"/>
        <v>0.58531784168185408</v>
      </c>
      <c r="FT685" s="28">
        <f t="shared" si="348"/>
        <v>0</v>
      </c>
      <c r="FU685" s="28">
        <f t="shared" si="349"/>
        <v>0.31050645031701962</v>
      </c>
      <c r="FV685" s="28">
        <f t="shared" si="350"/>
        <v>0.69118614152867586</v>
      </c>
      <c r="FW685" s="22">
        <f t="shared" si="351"/>
        <v>0.71829405162738502</v>
      </c>
      <c r="FX685" s="22">
        <f t="shared" si="352"/>
        <v>2.9699999999999998</v>
      </c>
      <c r="FY685" s="22">
        <f t="shared" si="353"/>
        <v>0.39666666666666667</v>
      </c>
    </row>
    <row r="686" spans="1:181" ht="15.75" customHeight="1">
      <c r="A686" s="9">
        <v>1</v>
      </c>
      <c r="B686" s="9" t="s">
        <v>184</v>
      </c>
      <c r="C686" s="9" t="s">
        <v>2113</v>
      </c>
      <c r="D686" s="9" t="s">
        <v>1181</v>
      </c>
      <c r="E686" s="9" t="s">
        <v>2160</v>
      </c>
      <c r="F686" s="9" t="s">
        <v>2161</v>
      </c>
      <c r="G686" s="9">
        <v>332.55806855399999</v>
      </c>
      <c r="H686" s="9">
        <v>27.25</v>
      </c>
      <c r="I686" s="9">
        <v>44.375</v>
      </c>
      <c r="J686" s="9">
        <v>76.75</v>
      </c>
      <c r="K686" s="9">
        <v>54.1875</v>
      </c>
      <c r="L686" s="9">
        <v>86.8125</v>
      </c>
      <c r="M686" s="9">
        <v>42.75</v>
      </c>
      <c r="N686" s="9">
        <v>309.46932983398438</v>
      </c>
      <c r="O686" s="9">
        <v>523.1146240234375</v>
      </c>
      <c r="P686" s="9">
        <v>435.18518764164202</v>
      </c>
      <c r="Q686" s="9">
        <v>10.5</v>
      </c>
      <c r="R686" s="9">
        <v>0</v>
      </c>
      <c r="S686" s="9">
        <v>0</v>
      </c>
      <c r="T686" s="9">
        <v>219.9375</v>
      </c>
      <c r="U686" s="9">
        <v>101.6875</v>
      </c>
      <c r="V686" s="9">
        <v>0</v>
      </c>
      <c r="W686" s="9">
        <v>1381.3293233082707</v>
      </c>
      <c r="X686" s="9">
        <v>13.330052631578946</v>
      </c>
      <c r="Y686" s="9">
        <v>11</v>
      </c>
      <c r="Z686" s="9">
        <v>34853.744899999998</v>
      </c>
      <c r="AA686" s="9">
        <v>21.95</v>
      </c>
      <c r="AB686" s="9">
        <v>4.1399999999999997</v>
      </c>
      <c r="AC686" s="9">
        <v>3.19</v>
      </c>
      <c r="AD686" s="9">
        <v>0.95</v>
      </c>
      <c r="AE686" s="9">
        <v>0.82</v>
      </c>
      <c r="AF686" s="9">
        <v>9.99</v>
      </c>
      <c r="AG686" s="9">
        <v>7</v>
      </c>
      <c r="AH686" s="9">
        <v>2.8</v>
      </c>
      <c r="AI686" s="9">
        <v>0</v>
      </c>
      <c r="AJ686" s="9">
        <v>1.3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9.9</v>
      </c>
      <c r="BD686" s="9">
        <v>0</v>
      </c>
      <c r="BE686" s="9">
        <v>0</v>
      </c>
      <c r="BF686" s="9">
        <v>0</v>
      </c>
      <c r="BG686" s="9">
        <v>0</v>
      </c>
      <c r="BH686" s="9">
        <v>0</v>
      </c>
      <c r="BI686" s="9">
        <v>0</v>
      </c>
      <c r="BJ686" s="9">
        <v>0</v>
      </c>
      <c r="BK686" s="9">
        <v>0</v>
      </c>
      <c r="BL686" s="9">
        <v>0</v>
      </c>
      <c r="BM686" s="9">
        <v>0</v>
      </c>
      <c r="BN686" s="9">
        <v>0</v>
      </c>
      <c r="BO686" s="9">
        <v>0</v>
      </c>
      <c r="BP686" s="9">
        <v>0</v>
      </c>
      <c r="BQ686" s="9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0</v>
      </c>
      <c r="BW686" s="9">
        <v>0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9">
        <v>0</v>
      </c>
      <c r="CF686" s="9">
        <v>0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12.05</v>
      </c>
      <c r="CR686" s="9">
        <v>0</v>
      </c>
      <c r="CS686" s="9">
        <v>0</v>
      </c>
      <c r="CT686" s="9">
        <v>0</v>
      </c>
      <c r="CU686" s="9">
        <v>18</v>
      </c>
      <c r="CV686" s="9">
        <v>12.100000000000001</v>
      </c>
      <c r="CW686" s="9" t="s">
        <v>2160</v>
      </c>
      <c r="CX686" s="9">
        <v>332.56</v>
      </c>
      <c r="CY686" s="9">
        <v>0.19</v>
      </c>
      <c r="CZ686" s="9">
        <v>0.02</v>
      </c>
      <c r="DA686" s="9">
        <v>0</v>
      </c>
      <c r="DB686" s="9">
        <v>0.03</v>
      </c>
      <c r="DC686" s="9">
        <v>0</v>
      </c>
      <c r="DD686" s="9">
        <v>0</v>
      </c>
      <c r="DE686" s="9">
        <v>0</v>
      </c>
      <c r="DF686" s="9">
        <v>0.23</v>
      </c>
      <c r="DG686" s="9">
        <v>0</v>
      </c>
      <c r="DH686" s="9">
        <v>0</v>
      </c>
      <c r="DI686" s="9">
        <v>0</v>
      </c>
      <c r="DJ686" s="9">
        <v>0</v>
      </c>
      <c r="DK686" s="9">
        <v>0</v>
      </c>
      <c r="DL686" s="9">
        <v>0</v>
      </c>
      <c r="DM686" s="9">
        <v>0</v>
      </c>
      <c r="DN686" s="9">
        <v>0.36</v>
      </c>
      <c r="DO686" s="9">
        <v>0</v>
      </c>
      <c r="DP686" s="9">
        <v>0.02</v>
      </c>
      <c r="DQ686" s="9">
        <v>0</v>
      </c>
      <c r="DR686" s="9">
        <v>0</v>
      </c>
      <c r="DS686" s="9">
        <v>0</v>
      </c>
      <c r="DT686" s="9">
        <v>0</v>
      </c>
      <c r="DU686" s="9">
        <v>0.13</v>
      </c>
      <c r="DV686" s="9">
        <v>0</v>
      </c>
      <c r="DW686" s="9">
        <v>0</v>
      </c>
      <c r="DX686" s="9">
        <v>0</v>
      </c>
      <c r="DY686" s="16" t="s">
        <v>2160</v>
      </c>
      <c r="DZ686" s="16" t="s">
        <v>2162</v>
      </c>
      <c r="EA686" s="16" t="s">
        <v>1182</v>
      </c>
      <c r="EB686" s="16" t="s">
        <v>1948</v>
      </c>
      <c r="EC686" s="9">
        <v>332.55806855399999</v>
      </c>
      <c r="ED686" s="17">
        <v>273.22199083412301</v>
      </c>
      <c r="EE686" s="18">
        <v>0.82</v>
      </c>
      <c r="EF686" s="19" t="s">
        <v>192</v>
      </c>
      <c r="EG686" s="16" t="s">
        <v>2160</v>
      </c>
      <c r="EH686" s="20" t="s">
        <v>1181</v>
      </c>
      <c r="EI686" s="20" t="s">
        <v>2161</v>
      </c>
      <c r="EJ686" s="20">
        <v>332.55806855399999</v>
      </c>
      <c r="EK686" s="21">
        <v>1587.8699271070614</v>
      </c>
      <c r="EL686" s="20">
        <v>1.8140495867768591</v>
      </c>
      <c r="EM686" s="20">
        <v>2880.4747851239663</v>
      </c>
      <c r="EN686" s="22">
        <f t="shared" si="322"/>
        <v>0.45102505694760825</v>
      </c>
      <c r="EO686" s="23">
        <f t="shared" si="323"/>
        <v>0</v>
      </c>
      <c r="EP686" s="22">
        <f t="shared" si="324"/>
        <v>0</v>
      </c>
      <c r="EQ686" s="22">
        <f t="shared" si="325"/>
        <v>0.45102505694760825</v>
      </c>
      <c r="ER686" s="22">
        <f t="shared" si="326"/>
        <v>0</v>
      </c>
      <c r="ES686" s="22">
        <f t="shared" si="327"/>
        <v>0</v>
      </c>
      <c r="ET686" s="22">
        <f t="shared" si="328"/>
        <v>0</v>
      </c>
      <c r="EU686" s="22">
        <f t="shared" si="329"/>
        <v>0</v>
      </c>
      <c r="EV686" s="22">
        <f t="shared" si="330"/>
        <v>0</v>
      </c>
      <c r="EW686" s="22">
        <f t="shared" si="331"/>
        <v>0</v>
      </c>
      <c r="EX686" s="22">
        <f t="shared" si="332"/>
        <v>0</v>
      </c>
      <c r="EY686" s="22">
        <f t="shared" si="333"/>
        <v>0</v>
      </c>
      <c r="EZ686" s="22">
        <f t="shared" si="334"/>
        <v>0</v>
      </c>
      <c r="FA686" s="22">
        <f t="shared" si="335"/>
        <v>0</v>
      </c>
      <c r="FB686" s="22">
        <f t="shared" si="336"/>
        <v>0.54897494305239181</v>
      </c>
      <c r="FC686" s="22">
        <f t="shared" si="16"/>
        <v>0.18678815489749429</v>
      </c>
      <c r="FD686" s="22">
        <f t="shared" si="337"/>
        <v>0.68292682926829273</v>
      </c>
      <c r="FE686" s="22">
        <f t="shared" si="338"/>
        <v>0</v>
      </c>
      <c r="FF686" s="22">
        <f t="shared" si="339"/>
        <v>0.31707317073170738</v>
      </c>
      <c r="FG686" s="22">
        <f t="shared" si="340"/>
        <v>0</v>
      </c>
      <c r="FH686" s="22">
        <f t="shared" si="341"/>
        <v>0.18861047835990888</v>
      </c>
      <c r="FI686" s="23">
        <f t="shared" si="342"/>
        <v>0.45512528473804104</v>
      </c>
      <c r="FJ686" s="24">
        <f t="shared" si="343"/>
        <v>0.31890660592255127</v>
      </c>
      <c r="FK686" s="22">
        <f t="shared" si="344"/>
        <v>6.6003510591221184E-2</v>
      </c>
      <c r="FL686" s="25">
        <v>1381.3293233082707</v>
      </c>
      <c r="FM686" s="25">
        <v>13.330052631578946</v>
      </c>
      <c r="FN686" s="25">
        <v>435.18518764164202</v>
      </c>
      <c r="FO686" s="9">
        <v>309.46932983398438</v>
      </c>
      <c r="FP686" s="26">
        <f t="shared" si="0"/>
        <v>213.64529418945313</v>
      </c>
      <c r="FQ686" s="22">
        <f t="shared" si="345"/>
        <v>0.21537592009549966</v>
      </c>
      <c r="FR686" s="28">
        <f t="shared" si="346"/>
        <v>0.39372823089011499</v>
      </c>
      <c r="FS686" s="28">
        <f t="shared" si="347"/>
        <v>0.38959361462301118</v>
      </c>
      <c r="FT686" s="28">
        <f t="shared" si="348"/>
        <v>0</v>
      </c>
      <c r="FU686" s="28">
        <f t="shared" si="349"/>
        <v>0.66135066563356315</v>
      </c>
      <c r="FV686" s="28">
        <f t="shared" si="350"/>
        <v>0.30577366666263345</v>
      </c>
      <c r="FW686" s="22">
        <f t="shared" si="351"/>
        <v>0.82004555808656043</v>
      </c>
      <c r="FX686" s="22">
        <f t="shared" si="352"/>
        <v>1.9954545454545454</v>
      </c>
      <c r="FY686" s="22">
        <f t="shared" si="353"/>
        <v>0</v>
      </c>
    </row>
    <row r="687" spans="1:181" ht="15.75" customHeight="1">
      <c r="A687" s="9">
        <v>1</v>
      </c>
      <c r="B687" s="9" t="s">
        <v>184</v>
      </c>
      <c r="C687" s="9" t="s">
        <v>2113</v>
      </c>
      <c r="D687" s="9" t="s">
        <v>1181</v>
      </c>
      <c r="E687" s="9" t="s">
        <v>2163</v>
      </c>
      <c r="F687" s="9" t="s">
        <v>2164</v>
      </c>
      <c r="G687" s="9">
        <v>585.84764804700001</v>
      </c>
      <c r="H687" s="9">
        <v>91.8125</v>
      </c>
      <c r="I687" s="9">
        <v>141.5625</v>
      </c>
      <c r="J687" s="9">
        <v>130.8125</v>
      </c>
      <c r="K687" s="9">
        <v>66.5</v>
      </c>
      <c r="L687" s="9">
        <v>83.25</v>
      </c>
      <c r="M687" s="9">
        <v>71.8125</v>
      </c>
      <c r="N687" s="9">
        <v>237.49760437011719</v>
      </c>
      <c r="O687" s="9">
        <v>466.85403442382813</v>
      </c>
      <c r="P687" s="9">
        <v>314.94264266290475</v>
      </c>
      <c r="Q687" s="9">
        <v>300.5</v>
      </c>
      <c r="R687" s="9">
        <v>0</v>
      </c>
      <c r="S687" s="9">
        <v>34.625</v>
      </c>
      <c r="T687" s="9">
        <v>51.4375</v>
      </c>
      <c r="U687" s="9">
        <v>199.1875</v>
      </c>
      <c r="V687" s="9">
        <v>0</v>
      </c>
      <c r="W687" s="9">
        <v>1353.1340305196884</v>
      </c>
      <c r="X687" s="9">
        <v>13.894743357165723</v>
      </c>
      <c r="Y687" s="9">
        <v>34</v>
      </c>
      <c r="Z687" s="9">
        <v>994131.1335</v>
      </c>
      <c r="AA687" s="9">
        <v>108.77</v>
      </c>
      <c r="AB687" s="9">
        <v>66.900000000000006</v>
      </c>
      <c r="AC687" s="9">
        <v>66.900000000000006</v>
      </c>
      <c r="AD687" s="9">
        <v>0</v>
      </c>
      <c r="AE687" s="9">
        <v>4.1500000000000004</v>
      </c>
      <c r="AF687" s="9">
        <v>30.12</v>
      </c>
      <c r="AG687" s="9">
        <v>7.6</v>
      </c>
      <c r="AH687" s="9">
        <v>244.5</v>
      </c>
      <c r="AI687" s="9">
        <v>1.5</v>
      </c>
      <c r="AJ687" s="9">
        <v>0.9</v>
      </c>
      <c r="AK687" s="9">
        <v>2.4</v>
      </c>
      <c r="AL687" s="9">
        <v>2.5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1.3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8.26</v>
      </c>
      <c r="BD687" s="9">
        <v>0</v>
      </c>
      <c r="BE687" s="9">
        <v>0</v>
      </c>
      <c r="BF687" s="9">
        <v>0</v>
      </c>
      <c r="BG687" s="9">
        <v>0</v>
      </c>
      <c r="BH687" s="9">
        <v>0</v>
      </c>
      <c r="BI687" s="9">
        <v>0</v>
      </c>
      <c r="BJ687" s="9">
        <v>5</v>
      </c>
      <c r="BK687" s="9">
        <v>0</v>
      </c>
      <c r="BL687" s="9">
        <v>0</v>
      </c>
      <c r="BM687" s="9">
        <v>10.24</v>
      </c>
      <c r="BN687" s="9">
        <v>40.5</v>
      </c>
      <c r="BO687" s="9">
        <v>5.35</v>
      </c>
      <c r="BP687" s="9">
        <v>0</v>
      </c>
      <c r="BQ687" s="9">
        <v>0</v>
      </c>
      <c r="BR687" s="9">
        <v>0</v>
      </c>
      <c r="BS687" s="9">
        <v>0</v>
      </c>
      <c r="BT687" s="9">
        <v>0</v>
      </c>
      <c r="BU687" s="9">
        <v>0</v>
      </c>
      <c r="BV687" s="9">
        <v>0</v>
      </c>
      <c r="BW687" s="9">
        <v>0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6.34</v>
      </c>
      <c r="CE687" s="9">
        <v>0</v>
      </c>
      <c r="CF687" s="9">
        <v>5.54</v>
      </c>
      <c r="CG687" s="9">
        <v>1.03</v>
      </c>
      <c r="CH687" s="9">
        <v>0</v>
      </c>
      <c r="CI687" s="9">
        <v>1.34</v>
      </c>
      <c r="CJ687" s="9">
        <v>0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4.6900000000000004</v>
      </c>
      <c r="CQ687" s="9">
        <v>0.55000000000000004</v>
      </c>
      <c r="CR687" s="9">
        <v>0</v>
      </c>
      <c r="CS687" s="9">
        <v>16.13</v>
      </c>
      <c r="CT687" s="9">
        <v>0</v>
      </c>
      <c r="CU687" s="9">
        <v>74</v>
      </c>
      <c r="CV687" s="9">
        <v>54.400000000000006</v>
      </c>
      <c r="CW687" s="9" t="s">
        <v>2163</v>
      </c>
      <c r="CX687" s="9">
        <v>585.85</v>
      </c>
      <c r="CY687" s="9">
        <v>0.39</v>
      </c>
      <c r="CZ687" s="9">
        <v>0.14000000000000001</v>
      </c>
      <c r="DA687" s="9">
        <v>0</v>
      </c>
      <c r="DB687" s="9">
        <v>0.03</v>
      </c>
      <c r="DC687" s="9">
        <v>0.02</v>
      </c>
      <c r="DD687" s="9">
        <v>0</v>
      </c>
      <c r="DE687" s="9">
        <v>0</v>
      </c>
      <c r="DF687" s="9">
        <v>0.06</v>
      </c>
      <c r="DG687" s="9">
        <v>0</v>
      </c>
      <c r="DH687" s="9">
        <v>0</v>
      </c>
      <c r="DI687" s="9">
        <v>0</v>
      </c>
      <c r="DJ687" s="9">
        <v>0</v>
      </c>
      <c r="DK687" s="9">
        <v>0</v>
      </c>
      <c r="DL687" s="9">
        <v>0</v>
      </c>
      <c r="DM687" s="9">
        <v>0</v>
      </c>
      <c r="DN687" s="9">
        <v>0.15</v>
      </c>
      <c r="DO687" s="9">
        <v>0</v>
      </c>
      <c r="DP687" s="9">
        <v>7.0000000000000007E-2</v>
      </c>
      <c r="DQ687" s="9">
        <v>0.02</v>
      </c>
      <c r="DR687" s="9">
        <v>0</v>
      </c>
      <c r="DS687" s="9">
        <v>0</v>
      </c>
      <c r="DT687" s="9">
        <v>0.02</v>
      </c>
      <c r="DU687" s="9">
        <v>0.09</v>
      </c>
      <c r="DV687" s="9">
        <v>0</v>
      </c>
      <c r="DW687" s="9">
        <v>0</v>
      </c>
      <c r="DX687" s="9">
        <v>0</v>
      </c>
      <c r="DY687" s="16" t="s">
        <v>2163</v>
      </c>
      <c r="DZ687" s="16" t="s">
        <v>2165</v>
      </c>
      <c r="EA687" s="16" t="s">
        <v>1182</v>
      </c>
      <c r="EB687" s="16" t="s">
        <v>1948</v>
      </c>
      <c r="EC687" s="9">
        <v>585.84764804700001</v>
      </c>
      <c r="ED687" s="17">
        <v>50.954437913566004</v>
      </c>
      <c r="EE687" s="18">
        <v>0.09</v>
      </c>
      <c r="EF687" s="19" t="s">
        <v>192</v>
      </c>
      <c r="EG687" s="16" t="s">
        <v>2163</v>
      </c>
      <c r="EH687" s="20" t="s">
        <v>1181</v>
      </c>
      <c r="EI687" s="20" t="s">
        <v>2164</v>
      </c>
      <c r="EJ687" s="20">
        <v>585.84764804700001</v>
      </c>
      <c r="EK687" s="21">
        <v>9139.7548358922504</v>
      </c>
      <c r="EL687" s="20">
        <v>1.9994485294117643</v>
      </c>
      <c r="EM687" s="20">
        <v>18274.469365808822</v>
      </c>
      <c r="EN687" s="22">
        <f t="shared" si="322"/>
        <v>0.57837639054886458</v>
      </c>
      <c r="EO687" s="23">
        <f t="shared" si="323"/>
        <v>2.2984278753332723E-2</v>
      </c>
      <c r="EP687" s="22">
        <f t="shared" si="324"/>
        <v>1.1951824951733015E-2</v>
      </c>
      <c r="EQ687" s="22">
        <f t="shared" si="325"/>
        <v>7.5940057001011307E-2</v>
      </c>
      <c r="ER687" s="22">
        <f t="shared" si="326"/>
        <v>4.5968557506665446E-2</v>
      </c>
      <c r="ES687" s="22">
        <f t="shared" si="327"/>
        <v>0</v>
      </c>
      <c r="ET687" s="22">
        <f t="shared" si="328"/>
        <v>0</v>
      </c>
      <c r="EU687" s="22">
        <f t="shared" si="329"/>
        <v>9.4143605773650829E-2</v>
      </c>
      <c r="EV687" s="22">
        <f t="shared" si="330"/>
        <v>0.37234531580399011</v>
      </c>
      <c r="EW687" s="22">
        <f t="shared" si="331"/>
        <v>4.918635653213202E-2</v>
      </c>
      <c r="EX687" s="22">
        <f t="shared" si="332"/>
        <v>0</v>
      </c>
      <c r="EY687" s="22">
        <f t="shared" si="333"/>
        <v>1.231957341178634E-2</v>
      </c>
      <c r="EZ687" s="22">
        <f t="shared" si="334"/>
        <v>0</v>
      </c>
      <c r="FA687" s="22">
        <f t="shared" si="335"/>
        <v>0.11869081548221015</v>
      </c>
      <c r="FB687" s="22">
        <f t="shared" si="336"/>
        <v>0.19646961478348807</v>
      </c>
      <c r="FC687" s="22">
        <f t="shared" si="16"/>
        <v>2.2919922772823389</v>
      </c>
      <c r="FD687" s="22">
        <f t="shared" si="337"/>
        <v>0.98074608904933813</v>
      </c>
      <c r="FE687" s="22">
        <f t="shared" si="338"/>
        <v>6.0168471720818285E-3</v>
      </c>
      <c r="FF687" s="22">
        <f t="shared" si="339"/>
        <v>3.6101083032490976E-3</v>
      </c>
      <c r="FG687" s="22">
        <f t="shared" si="340"/>
        <v>9.6269554753309252E-3</v>
      </c>
      <c r="FH687" s="22">
        <f t="shared" si="341"/>
        <v>0.61505929943918369</v>
      </c>
      <c r="FI687" s="23">
        <f t="shared" si="342"/>
        <v>0.27691459042015265</v>
      </c>
      <c r="FJ687" s="24">
        <f t="shared" si="343"/>
        <v>6.9872207410131476E-2</v>
      </c>
      <c r="FK687" s="22">
        <f t="shared" si="344"/>
        <v>0.1856626041985473</v>
      </c>
      <c r="FL687" s="25">
        <v>1353.1340305196884</v>
      </c>
      <c r="FM687" s="25">
        <v>13.894743357165723</v>
      </c>
      <c r="FN687" s="25">
        <v>314.94264266290475</v>
      </c>
      <c r="FO687" s="9">
        <v>237.49760437011719</v>
      </c>
      <c r="FP687" s="26">
        <f t="shared" si="0"/>
        <v>229.35643005371094</v>
      </c>
      <c r="FQ687" s="22">
        <f t="shared" si="345"/>
        <v>0.3983544199212648</v>
      </c>
      <c r="FR687" s="28">
        <f t="shared" si="346"/>
        <v>0.33679831378988567</v>
      </c>
      <c r="FS687" s="28">
        <f t="shared" si="347"/>
        <v>0.26468058806230799</v>
      </c>
      <c r="FT687" s="28">
        <f t="shared" si="348"/>
        <v>5.9102396528221933E-2</v>
      </c>
      <c r="FU687" s="28">
        <f t="shared" si="349"/>
        <v>8.780013058253909E-2</v>
      </c>
      <c r="FV687" s="28">
        <f t="shared" si="350"/>
        <v>0.33999880457661247</v>
      </c>
      <c r="FW687" s="22">
        <f t="shared" si="351"/>
        <v>0.68033465109864855</v>
      </c>
      <c r="FX687" s="22">
        <f t="shared" si="352"/>
        <v>3.1991176470588236</v>
      </c>
      <c r="FY687" s="22">
        <f t="shared" si="353"/>
        <v>0</v>
      </c>
    </row>
    <row r="688" spans="1:181" ht="15.75" customHeight="1">
      <c r="A688" s="9">
        <v>1</v>
      </c>
      <c r="B688" s="9" t="s">
        <v>184</v>
      </c>
      <c r="C688" s="9" t="s">
        <v>2113</v>
      </c>
      <c r="D688" s="9" t="s">
        <v>1181</v>
      </c>
      <c r="E688" s="9" t="s">
        <v>2166</v>
      </c>
      <c r="F688" s="9" t="s">
        <v>2167</v>
      </c>
      <c r="G688" s="9">
        <v>188.96853902699999</v>
      </c>
      <c r="H688" s="9">
        <v>17.4375</v>
      </c>
      <c r="I688" s="9">
        <v>9.75</v>
      </c>
      <c r="J688" s="9">
        <v>20.125</v>
      </c>
      <c r="K688" s="9">
        <v>28.0625</v>
      </c>
      <c r="L688" s="9">
        <v>67.875</v>
      </c>
      <c r="M688" s="9">
        <v>45.8125</v>
      </c>
      <c r="N688" s="9">
        <v>230.17642211914063</v>
      </c>
      <c r="O688" s="9">
        <v>444.04241943359375</v>
      </c>
      <c r="P688" s="9">
        <v>317.99179403509976</v>
      </c>
      <c r="Q688" s="9">
        <v>32.5625</v>
      </c>
      <c r="R688" s="9">
        <v>0</v>
      </c>
      <c r="S688" s="9">
        <v>0</v>
      </c>
      <c r="T688" s="9">
        <v>12.6875</v>
      </c>
      <c r="U688" s="9">
        <v>143.8125</v>
      </c>
      <c r="V688" s="9">
        <v>0</v>
      </c>
      <c r="W688" s="9">
        <v>1341.0752972258917</v>
      </c>
      <c r="X688" s="9">
        <v>13.826027080581241</v>
      </c>
      <c r="Y688" s="9">
        <v>27</v>
      </c>
      <c r="Z688" s="9">
        <v>242205.0031</v>
      </c>
      <c r="AA688" s="9">
        <v>77.16</v>
      </c>
      <c r="AB688" s="9">
        <v>32.21</v>
      </c>
      <c r="AC688" s="9">
        <v>23.14</v>
      </c>
      <c r="AD688" s="9">
        <v>9.07</v>
      </c>
      <c r="AE688" s="9">
        <v>2.88</v>
      </c>
      <c r="AF688" s="9">
        <v>42.07</v>
      </c>
      <c r="AG688" s="9">
        <v>0</v>
      </c>
      <c r="AH688" s="9">
        <v>16.7</v>
      </c>
      <c r="AI688" s="9">
        <v>2.2000000000000002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3.07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39.619999999999997</v>
      </c>
      <c r="BD688" s="9">
        <v>0</v>
      </c>
      <c r="BE688" s="9">
        <v>0</v>
      </c>
      <c r="BF688" s="9">
        <v>0</v>
      </c>
      <c r="BG688" s="9">
        <v>0</v>
      </c>
      <c r="BH688" s="9">
        <v>0</v>
      </c>
      <c r="BI688" s="9">
        <v>0</v>
      </c>
      <c r="BJ688" s="9">
        <v>0</v>
      </c>
      <c r="BK688" s="9">
        <v>0</v>
      </c>
      <c r="BL688" s="9">
        <v>0</v>
      </c>
      <c r="BM688" s="9">
        <v>0</v>
      </c>
      <c r="BN688" s="9">
        <v>0</v>
      </c>
      <c r="BO688" s="9">
        <v>1.3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0</v>
      </c>
      <c r="BX688" s="9">
        <v>0</v>
      </c>
      <c r="BY688" s="9">
        <v>0</v>
      </c>
      <c r="BZ688" s="9">
        <v>0</v>
      </c>
      <c r="CA688" s="9">
        <v>0.57999999999999996</v>
      </c>
      <c r="CB688" s="9">
        <v>0</v>
      </c>
      <c r="CC688" s="9">
        <v>0</v>
      </c>
      <c r="CD688" s="9">
        <v>4.45</v>
      </c>
      <c r="CE688" s="9">
        <v>0</v>
      </c>
      <c r="CF688" s="9">
        <v>1.5</v>
      </c>
      <c r="CG688" s="9">
        <v>14.75</v>
      </c>
      <c r="CH688" s="9">
        <v>0</v>
      </c>
      <c r="CI688" s="9">
        <v>1.63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9.16</v>
      </c>
      <c r="CT688" s="9">
        <v>1.1000000000000001</v>
      </c>
      <c r="CU688" s="9">
        <v>31</v>
      </c>
      <c r="CV688" s="9">
        <v>35.1</v>
      </c>
      <c r="CW688" s="9" t="s">
        <v>2166</v>
      </c>
      <c r="CX688" s="9">
        <v>188.97</v>
      </c>
      <c r="CY688" s="9">
        <v>0.15</v>
      </c>
      <c r="CZ688" s="9">
        <v>0.16</v>
      </c>
      <c r="DA688" s="9">
        <v>0</v>
      </c>
      <c r="DB688" s="9">
        <v>0.1</v>
      </c>
      <c r="DC688" s="9">
        <v>0</v>
      </c>
      <c r="DD688" s="9">
        <v>0</v>
      </c>
      <c r="DE688" s="9">
        <v>0</v>
      </c>
      <c r="DF688" s="9">
        <v>0.28000000000000003</v>
      </c>
      <c r="DG688" s="9">
        <v>0</v>
      </c>
      <c r="DH688" s="9">
        <v>0</v>
      </c>
      <c r="DI688" s="9">
        <v>0</v>
      </c>
      <c r="DJ688" s="9">
        <v>0</v>
      </c>
      <c r="DK688" s="9">
        <v>0</v>
      </c>
      <c r="DL688" s="9">
        <v>0</v>
      </c>
      <c r="DM688" s="9">
        <v>0</v>
      </c>
      <c r="DN688" s="9">
        <v>0.01</v>
      </c>
      <c r="DO688" s="9">
        <v>0</v>
      </c>
      <c r="DP688" s="9">
        <v>0.12</v>
      </c>
      <c r="DQ688" s="9">
        <v>0.09</v>
      </c>
      <c r="DR688" s="9">
        <v>0</v>
      </c>
      <c r="DS688" s="9">
        <v>0</v>
      </c>
      <c r="DT688" s="9">
        <v>0</v>
      </c>
      <c r="DU688" s="9">
        <v>0.09</v>
      </c>
      <c r="DV688" s="9">
        <v>0</v>
      </c>
      <c r="DW688" s="9">
        <v>0</v>
      </c>
      <c r="DX688" s="9">
        <v>0</v>
      </c>
      <c r="DY688" s="16" t="s">
        <v>2166</v>
      </c>
      <c r="DZ688" s="16" t="s">
        <v>2168</v>
      </c>
      <c r="EA688" s="16" t="s">
        <v>1182</v>
      </c>
      <c r="EB688" s="16" t="s">
        <v>1948</v>
      </c>
      <c r="EC688" s="9">
        <v>188.96853902699999</v>
      </c>
      <c r="ED688" s="17">
        <v>10.869605948358</v>
      </c>
      <c r="EE688" s="18">
        <v>0.06</v>
      </c>
      <c r="EF688" s="19" t="s">
        <v>192</v>
      </c>
      <c r="EG688" s="16" t="s">
        <v>2166</v>
      </c>
      <c r="EH688" s="20" t="s">
        <v>1181</v>
      </c>
      <c r="EI688" s="20" t="s">
        <v>2167</v>
      </c>
      <c r="EJ688" s="20">
        <v>188.96853902699999</v>
      </c>
      <c r="EK688" s="21">
        <v>3138.9969297563507</v>
      </c>
      <c r="EL688" s="20">
        <v>2.198290598290598</v>
      </c>
      <c r="EM688" s="20">
        <v>6900.4274387464384</v>
      </c>
      <c r="EN688" s="22">
        <f t="shared" si="322"/>
        <v>0.57011404872991178</v>
      </c>
      <c r="EO688" s="23">
        <f t="shared" si="323"/>
        <v>0</v>
      </c>
      <c r="EP688" s="22">
        <f t="shared" si="324"/>
        <v>4.067302596714361E-2</v>
      </c>
      <c r="EQ688" s="22">
        <f t="shared" si="325"/>
        <v>0.52490726020137779</v>
      </c>
      <c r="ER688" s="22">
        <f t="shared" si="326"/>
        <v>0</v>
      </c>
      <c r="ES688" s="22">
        <f t="shared" si="327"/>
        <v>0</v>
      </c>
      <c r="ET688" s="22">
        <f t="shared" si="328"/>
        <v>0</v>
      </c>
      <c r="EU688" s="22">
        <f t="shared" si="329"/>
        <v>0</v>
      </c>
      <c r="EV688" s="22">
        <f t="shared" si="330"/>
        <v>0</v>
      </c>
      <c r="EW688" s="22">
        <f t="shared" si="331"/>
        <v>1.7223105458399574E-2</v>
      </c>
      <c r="EX688" s="22">
        <f t="shared" si="332"/>
        <v>0</v>
      </c>
      <c r="EY688" s="22">
        <f t="shared" si="333"/>
        <v>2.1595124536301004E-2</v>
      </c>
      <c r="EZ688" s="22">
        <f t="shared" si="334"/>
        <v>0</v>
      </c>
      <c r="FA688" s="22">
        <f t="shared" si="335"/>
        <v>0.27424483306836245</v>
      </c>
      <c r="FB688" s="22">
        <f t="shared" si="336"/>
        <v>0.12135665076841547</v>
      </c>
      <c r="FC688" s="22">
        <f t="shared" si="16"/>
        <v>0.24494556765163297</v>
      </c>
      <c r="FD688" s="22">
        <f t="shared" si="337"/>
        <v>0.8835978835978836</v>
      </c>
      <c r="FE688" s="22">
        <f t="shared" si="338"/>
        <v>0.11640211640211642</v>
      </c>
      <c r="FF688" s="22">
        <f t="shared" si="339"/>
        <v>0</v>
      </c>
      <c r="FG688" s="22">
        <f t="shared" si="340"/>
        <v>0</v>
      </c>
      <c r="FH688" s="22">
        <f t="shared" si="341"/>
        <v>0.41744427164333853</v>
      </c>
      <c r="FI688" s="23">
        <f t="shared" si="342"/>
        <v>0.54523068947641262</v>
      </c>
      <c r="FJ688" s="24">
        <f t="shared" si="343"/>
        <v>0</v>
      </c>
      <c r="FK688" s="22">
        <f t="shared" si="344"/>
        <v>0.40832193759499463</v>
      </c>
      <c r="FL688" s="25">
        <v>1341.0752972258917</v>
      </c>
      <c r="FM688" s="25">
        <v>13.826027080581241</v>
      </c>
      <c r="FN688" s="25">
        <v>317.99179403509976</v>
      </c>
      <c r="FO688" s="9">
        <v>230.17642211914063</v>
      </c>
      <c r="FP688" s="26">
        <f t="shared" si="0"/>
        <v>213.86599731445313</v>
      </c>
      <c r="FQ688" s="22">
        <f t="shared" si="345"/>
        <v>0.14387315549979157</v>
      </c>
      <c r="FR688" s="28">
        <f t="shared" si="346"/>
        <v>0.25500276526514781</v>
      </c>
      <c r="FS688" s="28">
        <f t="shared" si="347"/>
        <v>0.60162131000947316</v>
      </c>
      <c r="FT688" s="28">
        <f t="shared" si="348"/>
        <v>0</v>
      </c>
      <c r="FU688" s="28">
        <f t="shared" si="349"/>
        <v>6.7140805899902734E-2</v>
      </c>
      <c r="FV688" s="28">
        <f t="shared" si="350"/>
        <v>0.76103938116096637</v>
      </c>
      <c r="FW688" s="22">
        <f t="shared" si="351"/>
        <v>0.40176257128045623</v>
      </c>
      <c r="FX688" s="22">
        <f t="shared" si="352"/>
        <v>2.8577777777777778</v>
      </c>
      <c r="FY688" s="22">
        <f t="shared" si="353"/>
        <v>0</v>
      </c>
    </row>
    <row r="689" spans="1:181" ht="15.75" customHeight="1">
      <c r="A689" s="9">
        <v>1</v>
      </c>
      <c r="B689" s="9" t="s">
        <v>184</v>
      </c>
      <c r="C689" s="9" t="s">
        <v>2113</v>
      </c>
      <c r="D689" s="9" t="s">
        <v>1181</v>
      </c>
      <c r="E689" s="9" t="s">
        <v>2169</v>
      </c>
      <c r="F689" s="9" t="s">
        <v>2170</v>
      </c>
      <c r="G689" s="9">
        <v>108.711489004</v>
      </c>
      <c r="H689" s="9">
        <v>6.25</v>
      </c>
      <c r="I689" s="9">
        <v>4.375</v>
      </c>
      <c r="J689" s="9">
        <v>10.125</v>
      </c>
      <c r="K689" s="9">
        <v>16.875</v>
      </c>
      <c r="L689" s="9">
        <v>40.9375</v>
      </c>
      <c r="M689" s="9">
        <v>30.5625</v>
      </c>
      <c r="N689" s="9">
        <v>145.13175964355469</v>
      </c>
      <c r="O689" s="9">
        <v>299.24618530273438</v>
      </c>
      <c r="P689" s="9">
        <v>206.85195685143051</v>
      </c>
      <c r="Q689" s="9">
        <v>0</v>
      </c>
      <c r="R689" s="9">
        <v>5</v>
      </c>
      <c r="S689" s="9">
        <v>22.8125</v>
      </c>
      <c r="T689" s="9">
        <v>0</v>
      </c>
      <c r="U689" s="9">
        <v>81.3125</v>
      </c>
      <c r="V689" s="9">
        <v>0</v>
      </c>
      <c r="W689" s="9">
        <v>1349.2153493699886</v>
      </c>
      <c r="X689" s="9">
        <v>14.220916380297824</v>
      </c>
      <c r="Y689" s="9">
        <v>9</v>
      </c>
      <c r="Z689" s="9">
        <v>28270.689299999998</v>
      </c>
      <c r="AA689" s="9">
        <v>23.65</v>
      </c>
      <c r="AB689" s="9">
        <v>18.84</v>
      </c>
      <c r="AC689" s="9">
        <v>11.01</v>
      </c>
      <c r="AD689" s="9">
        <v>7.83</v>
      </c>
      <c r="AE689" s="9">
        <v>0.67</v>
      </c>
      <c r="AF689" s="9">
        <v>4.1399999999999997</v>
      </c>
      <c r="AG689" s="9">
        <v>0</v>
      </c>
      <c r="AH689" s="9">
        <v>0</v>
      </c>
      <c r="AI689" s="9">
        <v>0</v>
      </c>
      <c r="AJ689" s="9">
        <v>0.3</v>
      </c>
      <c r="AK689" s="9">
        <v>0</v>
      </c>
      <c r="AL689" s="9">
        <v>5.0600000000000005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1.03</v>
      </c>
      <c r="BD689" s="9">
        <v>0</v>
      </c>
      <c r="BE689" s="9">
        <v>0</v>
      </c>
      <c r="BF689" s="9">
        <v>0</v>
      </c>
      <c r="BG689" s="9">
        <v>0</v>
      </c>
      <c r="BH689" s="9">
        <v>0</v>
      </c>
      <c r="BI689" s="9">
        <v>0</v>
      </c>
      <c r="BJ689" s="9">
        <v>0</v>
      </c>
      <c r="BK689" s="9">
        <v>0</v>
      </c>
      <c r="BL689" s="9">
        <v>0</v>
      </c>
      <c r="BM689" s="9">
        <v>0</v>
      </c>
      <c r="BN689" s="9">
        <v>0</v>
      </c>
      <c r="BO689" s="9">
        <v>0</v>
      </c>
      <c r="BP689" s="9">
        <v>0</v>
      </c>
      <c r="BQ689" s="9">
        <v>0</v>
      </c>
      <c r="BR689" s="9">
        <v>0</v>
      </c>
      <c r="BS689" s="9">
        <v>0</v>
      </c>
      <c r="BT689" s="9">
        <v>0</v>
      </c>
      <c r="BU689" s="9">
        <v>0</v>
      </c>
      <c r="BV689" s="9">
        <v>0</v>
      </c>
      <c r="BW689" s="9">
        <v>0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0</v>
      </c>
      <c r="CD689" s="9">
        <v>5.49</v>
      </c>
      <c r="CE689" s="9">
        <v>0</v>
      </c>
      <c r="CF689" s="9">
        <v>1.41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7.54</v>
      </c>
      <c r="CQ689" s="9">
        <v>0</v>
      </c>
      <c r="CR689" s="9">
        <v>0</v>
      </c>
      <c r="CS689" s="9">
        <v>3.12</v>
      </c>
      <c r="CT689" s="9">
        <v>0</v>
      </c>
      <c r="CU689" s="9">
        <v>14</v>
      </c>
      <c r="CV689" s="9">
        <v>10.799999999999999</v>
      </c>
      <c r="CW689" s="9" t="s">
        <v>2169</v>
      </c>
      <c r="CX689" s="9">
        <v>108.71</v>
      </c>
      <c r="CY689" s="9">
        <v>0.18</v>
      </c>
      <c r="CZ689" s="9">
        <v>0.35</v>
      </c>
      <c r="DA689" s="9">
        <v>0</v>
      </c>
      <c r="DB689" s="9">
        <v>0.04</v>
      </c>
      <c r="DC689" s="9">
        <v>0</v>
      </c>
      <c r="DD689" s="9">
        <v>0</v>
      </c>
      <c r="DE689" s="9">
        <v>0</v>
      </c>
      <c r="DF689" s="9">
        <v>0.16</v>
      </c>
      <c r="DG689" s="9">
        <v>0</v>
      </c>
      <c r="DH689" s="9">
        <v>0</v>
      </c>
      <c r="DI689" s="9">
        <v>0</v>
      </c>
      <c r="DJ689" s="9">
        <v>0</v>
      </c>
      <c r="DK689" s="9">
        <v>0</v>
      </c>
      <c r="DL689" s="9">
        <v>0</v>
      </c>
      <c r="DM689" s="9">
        <v>0</v>
      </c>
      <c r="DN689" s="9">
        <v>0.01</v>
      </c>
      <c r="DO689" s="9">
        <v>0</v>
      </c>
      <c r="DP689" s="9">
        <v>0.14000000000000001</v>
      </c>
      <c r="DQ689" s="9">
        <v>0.05</v>
      </c>
      <c r="DR689" s="9">
        <v>0</v>
      </c>
      <c r="DS689" s="9">
        <v>0</v>
      </c>
      <c r="DT689" s="9">
        <v>0</v>
      </c>
      <c r="DU689" s="9">
        <v>0.04</v>
      </c>
      <c r="DV689" s="9">
        <v>0</v>
      </c>
      <c r="DW689" s="9">
        <v>0</v>
      </c>
      <c r="DX689" s="9">
        <v>0.03</v>
      </c>
      <c r="DY689" s="16" t="s">
        <v>2169</v>
      </c>
      <c r="DZ689" s="16" t="s">
        <v>2171</v>
      </c>
      <c r="EA689" s="16" t="s">
        <v>1182</v>
      </c>
      <c r="EB689" s="16" t="s">
        <v>1948</v>
      </c>
      <c r="EC689" s="9">
        <v>108.711489004</v>
      </c>
      <c r="ED689" s="17">
        <v>2.44345754205</v>
      </c>
      <c r="EE689" s="18">
        <v>0.02</v>
      </c>
      <c r="EF689" s="19" t="s">
        <v>192</v>
      </c>
      <c r="EG689" s="16" t="s">
        <v>2169</v>
      </c>
      <c r="EH689" s="20" t="s">
        <v>1181</v>
      </c>
      <c r="EI689" s="20" t="s">
        <v>2170</v>
      </c>
      <c r="EJ689" s="20">
        <v>108.711489004</v>
      </c>
      <c r="EK689" s="21">
        <v>1195.3779830866808</v>
      </c>
      <c r="EL689" s="20">
        <v>2.1898148148148149</v>
      </c>
      <c r="EM689" s="20">
        <v>2617.6564166666667</v>
      </c>
      <c r="EN689" s="22">
        <f t="shared" si="322"/>
        <v>0.2575052854122622</v>
      </c>
      <c r="EO689" s="23">
        <f t="shared" si="323"/>
        <v>0.21395348837209305</v>
      </c>
      <c r="EP689" s="22">
        <f t="shared" si="324"/>
        <v>0</v>
      </c>
      <c r="EQ689" s="22">
        <f t="shared" si="325"/>
        <v>4.3551797040169135E-2</v>
      </c>
      <c r="ER689" s="22">
        <f t="shared" si="326"/>
        <v>0</v>
      </c>
      <c r="ES689" s="22">
        <f t="shared" si="327"/>
        <v>0</v>
      </c>
      <c r="ET689" s="22">
        <f t="shared" si="328"/>
        <v>0</v>
      </c>
      <c r="EU689" s="22">
        <f t="shared" si="329"/>
        <v>0</v>
      </c>
      <c r="EV689" s="22">
        <f t="shared" si="330"/>
        <v>0</v>
      </c>
      <c r="EW689" s="22">
        <f t="shared" si="331"/>
        <v>0</v>
      </c>
      <c r="EX689" s="22">
        <f t="shared" si="332"/>
        <v>0</v>
      </c>
      <c r="EY689" s="22">
        <f t="shared" si="333"/>
        <v>0</v>
      </c>
      <c r="EZ689" s="22">
        <f t="shared" si="334"/>
        <v>0</v>
      </c>
      <c r="FA689" s="22">
        <f t="shared" si="335"/>
        <v>0.29175475687103597</v>
      </c>
      <c r="FB689" s="22">
        <f t="shared" si="336"/>
        <v>0.45073995771670194</v>
      </c>
      <c r="FC689" s="22">
        <f t="shared" si="16"/>
        <v>1.2684989429175475E-2</v>
      </c>
      <c r="FD689" s="22">
        <f t="shared" si="337"/>
        <v>0</v>
      </c>
      <c r="FE689" s="22">
        <f t="shared" si="338"/>
        <v>0</v>
      </c>
      <c r="FF689" s="22">
        <f t="shared" si="339"/>
        <v>1</v>
      </c>
      <c r="FG689" s="22">
        <f t="shared" si="340"/>
        <v>0</v>
      </c>
      <c r="FH689" s="22">
        <f t="shared" si="341"/>
        <v>0.79661733615221997</v>
      </c>
      <c r="FI689" s="23">
        <f t="shared" si="342"/>
        <v>0.17505285412262156</v>
      </c>
      <c r="FJ689" s="24">
        <f t="shared" si="343"/>
        <v>0</v>
      </c>
      <c r="FK689" s="22">
        <f t="shared" si="344"/>
        <v>0.21754830346523729</v>
      </c>
      <c r="FL689" s="25">
        <v>1349.2153493699886</v>
      </c>
      <c r="FM689" s="25">
        <v>14.220916380297824</v>
      </c>
      <c r="FN689" s="25">
        <v>206.85195685143051</v>
      </c>
      <c r="FO689" s="9">
        <v>145.13175964355469</v>
      </c>
      <c r="FP689" s="26">
        <f t="shared" si="0"/>
        <v>154.11442565917969</v>
      </c>
      <c r="FQ689" s="22">
        <f t="shared" si="345"/>
        <v>9.7735760013452272E-2</v>
      </c>
      <c r="FR689" s="28">
        <f t="shared" si="346"/>
        <v>0.24836381368124344</v>
      </c>
      <c r="FS689" s="28">
        <f t="shared" si="347"/>
        <v>0.65770417326699648</v>
      </c>
      <c r="FT689" s="28">
        <f t="shared" si="348"/>
        <v>0.25583772474109567</v>
      </c>
      <c r="FU689" s="28">
        <f t="shared" si="349"/>
        <v>0</v>
      </c>
      <c r="FV689" s="28">
        <f t="shared" si="350"/>
        <v>0.74796602222059649</v>
      </c>
      <c r="FW689" s="22">
        <f t="shared" si="351"/>
        <v>0.59196617336152224</v>
      </c>
      <c r="FX689" s="22">
        <f t="shared" si="352"/>
        <v>2.6277777777777778</v>
      </c>
      <c r="FY689" s="22">
        <f t="shared" si="353"/>
        <v>0</v>
      </c>
    </row>
    <row r="690" spans="1:181" ht="15.75" customHeight="1">
      <c r="A690" s="9">
        <v>1</v>
      </c>
      <c r="B690" s="9" t="s">
        <v>184</v>
      </c>
      <c r="C690" s="9" t="s">
        <v>2113</v>
      </c>
      <c r="D690" s="9" t="s">
        <v>1181</v>
      </c>
      <c r="E690" s="9" t="s">
        <v>2172</v>
      </c>
      <c r="F690" s="9" t="s">
        <v>2173</v>
      </c>
      <c r="G690" s="9">
        <v>702.98579859200004</v>
      </c>
      <c r="H690" s="9">
        <v>38.875</v>
      </c>
      <c r="I690" s="9">
        <v>72.625</v>
      </c>
      <c r="J690" s="9">
        <v>123.5</v>
      </c>
      <c r="K690" s="9">
        <v>111.375</v>
      </c>
      <c r="L690" s="9">
        <v>175.75</v>
      </c>
      <c r="M690" s="9">
        <v>180.9375</v>
      </c>
      <c r="N690" s="9">
        <v>239.03431701660156</v>
      </c>
      <c r="O690" s="9">
        <v>512.333251953125</v>
      </c>
      <c r="P690" s="9">
        <v>405.01862386818283</v>
      </c>
      <c r="Q690" s="9">
        <v>11.125</v>
      </c>
      <c r="R690" s="9">
        <v>0</v>
      </c>
      <c r="S690" s="9">
        <v>106.8125</v>
      </c>
      <c r="T690" s="9">
        <v>333.5</v>
      </c>
      <c r="U690" s="9">
        <v>251.625</v>
      </c>
      <c r="V690" s="9">
        <v>0</v>
      </c>
      <c r="W690" s="9">
        <v>1359.5686222222223</v>
      </c>
      <c r="X690" s="9">
        <v>13.534735111111111</v>
      </c>
      <c r="Y690" s="9">
        <v>39</v>
      </c>
      <c r="Z690" s="9">
        <v>499478.37209999998</v>
      </c>
      <c r="AA690" s="9">
        <v>85.3</v>
      </c>
      <c r="AB690" s="9">
        <v>57.74</v>
      </c>
      <c r="AC690" s="9">
        <v>57.74</v>
      </c>
      <c r="AD690" s="9">
        <v>0</v>
      </c>
      <c r="AE690" s="9">
        <v>2.8</v>
      </c>
      <c r="AF690" s="9">
        <v>24.76</v>
      </c>
      <c r="AG690" s="9">
        <v>0</v>
      </c>
      <c r="AH690" s="9">
        <v>191.4</v>
      </c>
      <c r="AI690" s="9">
        <v>0</v>
      </c>
      <c r="AJ690" s="9">
        <v>0.4</v>
      </c>
      <c r="AK690" s="9">
        <v>1.6</v>
      </c>
      <c r="AL690" s="9">
        <v>14.16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5.67</v>
      </c>
      <c r="BD690" s="9">
        <v>0</v>
      </c>
      <c r="BE690" s="9">
        <v>0</v>
      </c>
      <c r="BF690" s="9">
        <v>0</v>
      </c>
      <c r="BG690" s="9">
        <v>0</v>
      </c>
      <c r="BH690" s="9">
        <v>0</v>
      </c>
      <c r="BI690" s="9">
        <v>0</v>
      </c>
      <c r="BJ690" s="9">
        <v>0</v>
      </c>
      <c r="BK690" s="9">
        <v>0</v>
      </c>
      <c r="BL690" s="9">
        <v>0</v>
      </c>
      <c r="BM690" s="9">
        <v>4.1399999999999997</v>
      </c>
      <c r="BN690" s="9">
        <v>17.97</v>
      </c>
      <c r="BO690" s="9">
        <v>0</v>
      </c>
      <c r="BP690" s="9">
        <v>0</v>
      </c>
      <c r="BQ690" s="9">
        <v>0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0</v>
      </c>
      <c r="BX690" s="9">
        <v>0</v>
      </c>
      <c r="BY690" s="9">
        <v>0</v>
      </c>
      <c r="BZ690" s="9">
        <v>0</v>
      </c>
      <c r="CA690" s="9">
        <v>0.97</v>
      </c>
      <c r="CB690" s="9">
        <v>0</v>
      </c>
      <c r="CC690" s="9">
        <v>0</v>
      </c>
      <c r="CD690" s="9">
        <v>5.01</v>
      </c>
      <c r="CE690" s="9">
        <v>0</v>
      </c>
      <c r="CF690" s="9">
        <v>3.41</v>
      </c>
      <c r="CG690" s="9">
        <v>10.66</v>
      </c>
      <c r="CH690" s="9">
        <v>5.64</v>
      </c>
      <c r="CI690" s="9">
        <v>0</v>
      </c>
      <c r="CJ690" s="9">
        <v>0</v>
      </c>
      <c r="CK690" s="9">
        <v>1.0900000000000001</v>
      </c>
      <c r="CL690" s="9">
        <v>0</v>
      </c>
      <c r="CM690" s="9">
        <v>2.5</v>
      </c>
      <c r="CN690" s="9">
        <v>0</v>
      </c>
      <c r="CO690" s="9">
        <v>0</v>
      </c>
      <c r="CP690" s="9">
        <v>1.88</v>
      </c>
      <c r="CQ690" s="9">
        <v>2.06</v>
      </c>
      <c r="CR690" s="9">
        <v>0</v>
      </c>
      <c r="CS690" s="9">
        <v>10.14</v>
      </c>
      <c r="CT690" s="9">
        <v>0</v>
      </c>
      <c r="CU690" s="9">
        <v>83</v>
      </c>
      <c r="CV690" s="9">
        <v>50.7</v>
      </c>
      <c r="CW690" s="9" t="s">
        <v>2172</v>
      </c>
      <c r="CX690" s="9">
        <v>702.99</v>
      </c>
      <c r="CY690" s="9">
        <v>0.17</v>
      </c>
      <c r="CZ690" s="9">
        <v>0.2</v>
      </c>
      <c r="DA690" s="9">
        <v>0</v>
      </c>
      <c r="DB690" s="9">
        <v>0.02</v>
      </c>
      <c r="DC690" s="9">
        <v>0.03</v>
      </c>
      <c r="DD690" s="9">
        <v>0</v>
      </c>
      <c r="DE690" s="9">
        <v>0</v>
      </c>
      <c r="DF690" s="9">
        <v>0.02</v>
      </c>
      <c r="DG690" s="9">
        <v>0</v>
      </c>
      <c r="DH690" s="9">
        <v>0</v>
      </c>
      <c r="DI690" s="9">
        <v>0</v>
      </c>
      <c r="DJ690" s="9">
        <v>0</v>
      </c>
      <c r="DK690" s="9">
        <v>0</v>
      </c>
      <c r="DL690" s="9">
        <v>0.01</v>
      </c>
      <c r="DM690" s="9">
        <v>0</v>
      </c>
      <c r="DN690" s="9">
        <v>0.36</v>
      </c>
      <c r="DO690" s="9">
        <v>0</v>
      </c>
      <c r="DP690" s="9">
        <v>0.11</v>
      </c>
      <c r="DQ690" s="9">
        <v>0.03</v>
      </c>
      <c r="DR690" s="9">
        <v>0</v>
      </c>
      <c r="DS690" s="9">
        <v>0</v>
      </c>
      <c r="DT690" s="9">
        <v>0</v>
      </c>
      <c r="DU690" s="9">
        <v>0.05</v>
      </c>
      <c r="DV690" s="9">
        <v>0</v>
      </c>
      <c r="DW690" s="9">
        <v>0</v>
      </c>
      <c r="DX690" s="9">
        <v>0</v>
      </c>
      <c r="DY690" s="16" t="s">
        <v>2172</v>
      </c>
      <c r="DZ690" s="16" t="s">
        <v>2174</v>
      </c>
      <c r="EA690" s="16" t="s">
        <v>1182</v>
      </c>
      <c r="EB690" s="16" t="s">
        <v>1948</v>
      </c>
      <c r="EC690" s="9">
        <v>702.98579859200004</v>
      </c>
      <c r="ED690" s="17">
        <v>308.86606418636802</v>
      </c>
      <c r="EE690" s="18">
        <v>0.44</v>
      </c>
      <c r="EF690" s="19" t="s">
        <v>192</v>
      </c>
      <c r="EG690" s="16" t="s">
        <v>2172</v>
      </c>
      <c r="EH690" s="20" t="s">
        <v>1181</v>
      </c>
      <c r="EI690" s="20" t="s">
        <v>2173</v>
      </c>
      <c r="EJ690" s="20">
        <v>702.98579859200004</v>
      </c>
      <c r="EK690" s="21">
        <v>5855.549497069168</v>
      </c>
      <c r="EL690" s="20">
        <v>1.6824457593688362</v>
      </c>
      <c r="EM690" s="20">
        <v>9851.6444201183422</v>
      </c>
      <c r="EN690" s="22">
        <f t="shared" si="322"/>
        <v>0.44314185228604924</v>
      </c>
      <c r="EO690" s="23">
        <f t="shared" si="323"/>
        <v>0.16791177516897901</v>
      </c>
      <c r="EP690" s="22">
        <f t="shared" si="324"/>
        <v>0</v>
      </c>
      <c r="EQ690" s="22">
        <f t="shared" si="325"/>
        <v>6.7235859124866598E-2</v>
      </c>
      <c r="ER690" s="22">
        <f t="shared" si="326"/>
        <v>0</v>
      </c>
      <c r="ES690" s="22">
        <f t="shared" si="327"/>
        <v>0</v>
      </c>
      <c r="ET690" s="22">
        <f t="shared" si="328"/>
        <v>0</v>
      </c>
      <c r="EU690" s="22">
        <f t="shared" si="329"/>
        <v>4.909284951974386E-2</v>
      </c>
      <c r="EV690" s="22">
        <f t="shared" si="330"/>
        <v>0.21309142653859836</v>
      </c>
      <c r="EW690" s="22">
        <f t="shared" si="331"/>
        <v>0</v>
      </c>
      <c r="EX690" s="22">
        <f t="shared" si="332"/>
        <v>0</v>
      </c>
      <c r="EY690" s="22">
        <f t="shared" si="333"/>
        <v>7.9805525910115027E-2</v>
      </c>
      <c r="EZ690" s="22">
        <f t="shared" si="334"/>
        <v>0</v>
      </c>
      <c r="FA690" s="22">
        <f t="shared" si="335"/>
        <v>0.22625400213447169</v>
      </c>
      <c r="FB690" s="22">
        <f t="shared" si="336"/>
        <v>0.1966085616032254</v>
      </c>
      <c r="FC690" s="22">
        <f t="shared" si="16"/>
        <v>2.2672919109026966</v>
      </c>
      <c r="FD690" s="22">
        <f t="shared" si="337"/>
        <v>0.98965873836608065</v>
      </c>
      <c r="FE690" s="22">
        <f t="shared" si="338"/>
        <v>0</v>
      </c>
      <c r="FF690" s="22">
        <f t="shared" si="339"/>
        <v>2.0682523267838678E-3</v>
      </c>
      <c r="FG690" s="22">
        <f t="shared" si="340"/>
        <v>8.2730093071354711E-3</v>
      </c>
      <c r="FH690" s="22">
        <f t="shared" si="341"/>
        <v>0.67690504103165305</v>
      </c>
      <c r="FI690" s="23">
        <f t="shared" si="342"/>
        <v>0.29026963657678784</v>
      </c>
      <c r="FJ690" s="24">
        <f t="shared" si="343"/>
        <v>0</v>
      </c>
      <c r="FK690" s="22">
        <f t="shared" si="344"/>
        <v>0.12133957779921888</v>
      </c>
      <c r="FL690" s="25">
        <v>1359.5686222222223</v>
      </c>
      <c r="FM690" s="25">
        <v>13.534735111111111</v>
      </c>
      <c r="FN690" s="25">
        <v>405.01862386818283</v>
      </c>
      <c r="FO690" s="9">
        <v>239.03431701660156</v>
      </c>
      <c r="FP690" s="26">
        <f t="shared" si="0"/>
        <v>273.29893493652344</v>
      </c>
      <c r="FQ690" s="22">
        <f t="shared" si="345"/>
        <v>0.15860917848315245</v>
      </c>
      <c r="FR690" s="28">
        <f t="shared" si="346"/>
        <v>0.33411059010072136</v>
      </c>
      <c r="FS690" s="28">
        <f t="shared" si="347"/>
        <v>0.50738933946376186</v>
      </c>
      <c r="FT690" s="28">
        <f t="shared" si="348"/>
        <v>0.15194119171956702</v>
      </c>
      <c r="FU690" s="28">
        <f t="shared" si="349"/>
        <v>0.47440503160655917</v>
      </c>
      <c r="FV690" s="28">
        <f t="shared" si="350"/>
        <v>0.35793752946926671</v>
      </c>
      <c r="FW690" s="22">
        <f t="shared" si="351"/>
        <v>0.97303634232121927</v>
      </c>
      <c r="FX690" s="22">
        <f t="shared" si="352"/>
        <v>2.187179487179487</v>
      </c>
      <c r="FY690" s="22">
        <f t="shared" si="353"/>
        <v>0</v>
      </c>
    </row>
    <row r="691" spans="1:181" ht="15.75" customHeight="1">
      <c r="A691" s="9">
        <v>1</v>
      </c>
      <c r="B691" s="9" t="s">
        <v>184</v>
      </c>
      <c r="C691" s="9" t="s">
        <v>2113</v>
      </c>
      <c r="D691" s="9" t="s">
        <v>1181</v>
      </c>
      <c r="E691" s="9" t="s">
        <v>2175</v>
      </c>
      <c r="F691" s="9" t="s">
        <v>2176</v>
      </c>
      <c r="G691" s="9">
        <v>135.13135477899999</v>
      </c>
      <c r="H691" s="9">
        <v>18.625</v>
      </c>
      <c r="I691" s="9">
        <v>19.25</v>
      </c>
      <c r="J691" s="9">
        <v>35.8125</v>
      </c>
      <c r="K691" s="9">
        <v>25.4375</v>
      </c>
      <c r="L691" s="9">
        <v>26.375</v>
      </c>
      <c r="M691" s="9">
        <v>9.8125</v>
      </c>
      <c r="N691" s="9">
        <v>208.56852722167969</v>
      </c>
      <c r="O691" s="9">
        <v>310</v>
      </c>
      <c r="P691" s="9">
        <v>247.44473576710902</v>
      </c>
      <c r="Q691" s="9">
        <v>0</v>
      </c>
      <c r="R691" s="9">
        <v>0</v>
      </c>
      <c r="S691" s="9">
        <v>0</v>
      </c>
      <c r="T691" s="9">
        <v>0</v>
      </c>
      <c r="U691" s="9">
        <v>135.3125</v>
      </c>
      <c r="V691" s="9">
        <v>0</v>
      </c>
      <c r="W691" s="9">
        <v>1338.6748494673459</v>
      </c>
      <c r="X691" s="9">
        <v>14.133478462251041</v>
      </c>
      <c r="Y691" s="9">
        <v>15</v>
      </c>
      <c r="Z691" s="9">
        <v>67691.321899999995</v>
      </c>
      <c r="AA691" s="9">
        <v>28.2</v>
      </c>
      <c r="AB691" s="9">
        <v>15.83</v>
      </c>
      <c r="AC691" s="9">
        <v>15.83</v>
      </c>
      <c r="AD691" s="9">
        <v>0</v>
      </c>
      <c r="AE691" s="9">
        <v>1.21</v>
      </c>
      <c r="AF691" s="9">
        <v>11.16</v>
      </c>
      <c r="AG691" s="9">
        <v>0</v>
      </c>
      <c r="AH691" s="9">
        <v>1.1000000000000001</v>
      </c>
      <c r="AI691" s="9">
        <v>0</v>
      </c>
      <c r="AJ691" s="9">
        <v>0</v>
      </c>
      <c r="AK691" s="9">
        <v>0</v>
      </c>
      <c r="AL691" s="9">
        <v>1.08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1.64</v>
      </c>
      <c r="BC691" s="9">
        <v>8.0299999999999994</v>
      </c>
      <c r="BD691" s="9">
        <v>0</v>
      </c>
      <c r="BE691" s="9">
        <v>0</v>
      </c>
      <c r="BF691" s="9">
        <v>0</v>
      </c>
      <c r="BG691" s="9">
        <v>0</v>
      </c>
      <c r="BH691" s="9">
        <v>0</v>
      </c>
      <c r="BI691" s="9">
        <v>0</v>
      </c>
      <c r="BJ691" s="9">
        <v>0</v>
      </c>
      <c r="BK691" s="9">
        <v>0</v>
      </c>
      <c r="BL691" s="9">
        <v>0</v>
      </c>
      <c r="BM691" s="9">
        <v>0</v>
      </c>
      <c r="BN691" s="9">
        <v>0</v>
      </c>
      <c r="BO691" s="9">
        <v>0</v>
      </c>
      <c r="BP691" s="9">
        <v>0</v>
      </c>
      <c r="BQ691" s="9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0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9">
        <v>6.98</v>
      </c>
      <c r="CE691" s="9">
        <v>0</v>
      </c>
      <c r="CF691" s="9">
        <v>5.45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5.0200000000000005</v>
      </c>
      <c r="CT691" s="9">
        <v>0</v>
      </c>
      <c r="CU691" s="9">
        <v>25</v>
      </c>
      <c r="CV691" s="9">
        <v>21</v>
      </c>
      <c r="CW691" s="9" t="s">
        <v>2175</v>
      </c>
      <c r="CX691" s="9">
        <v>135.13</v>
      </c>
      <c r="CY691" s="9">
        <v>0.21</v>
      </c>
      <c r="CZ691" s="9">
        <v>0.34</v>
      </c>
      <c r="DA691" s="9">
        <v>0</v>
      </c>
      <c r="DB691" s="9">
        <v>0.04</v>
      </c>
      <c r="DC691" s="9">
        <v>0</v>
      </c>
      <c r="DD691" s="9">
        <v>0</v>
      </c>
      <c r="DE691" s="9">
        <v>0</v>
      </c>
      <c r="DF691" s="9">
        <v>0.06</v>
      </c>
      <c r="DG691" s="9">
        <v>0</v>
      </c>
      <c r="DH691" s="9">
        <v>0</v>
      </c>
      <c r="DI691" s="9">
        <v>0</v>
      </c>
      <c r="DJ691" s="9">
        <v>0</v>
      </c>
      <c r="DK691" s="9">
        <v>0</v>
      </c>
      <c r="DL691" s="9">
        <v>0.02</v>
      </c>
      <c r="DM691" s="9">
        <v>0</v>
      </c>
      <c r="DN691" s="9">
        <v>0.19</v>
      </c>
      <c r="DO691" s="9">
        <v>0</v>
      </c>
      <c r="DP691" s="9">
        <v>0.04</v>
      </c>
      <c r="DQ691" s="9">
        <v>0</v>
      </c>
      <c r="DR691" s="9">
        <v>0</v>
      </c>
      <c r="DS691" s="9">
        <v>0</v>
      </c>
      <c r="DT691" s="9">
        <v>0</v>
      </c>
      <c r="DU691" s="9">
        <v>0.1</v>
      </c>
      <c r="DV691" s="9">
        <v>0</v>
      </c>
      <c r="DW691" s="9">
        <v>0</v>
      </c>
      <c r="DX691" s="9">
        <v>0</v>
      </c>
      <c r="DY691" s="16" t="s">
        <v>2175</v>
      </c>
      <c r="DZ691" s="16" t="s">
        <v>2177</v>
      </c>
      <c r="EA691" s="16" t="s">
        <v>1182</v>
      </c>
      <c r="EB691" s="16" t="s">
        <v>1948</v>
      </c>
      <c r="EC691" s="9">
        <v>135.13135477899999</v>
      </c>
      <c r="ED691" s="17">
        <v>21.222573457287599</v>
      </c>
      <c r="EE691" s="18">
        <v>0.16</v>
      </c>
      <c r="EF691" s="19" t="s">
        <v>192</v>
      </c>
      <c r="EG691" s="16" t="s">
        <v>2175</v>
      </c>
      <c r="EH691" s="20" t="s">
        <v>1181</v>
      </c>
      <c r="EI691" s="20" t="s">
        <v>2176</v>
      </c>
      <c r="EJ691" s="20">
        <v>135.13135477899999</v>
      </c>
      <c r="EK691" s="21">
        <v>2400.4014858156029</v>
      </c>
      <c r="EL691" s="20">
        <v>1.3428571428571427</v>
      </c>
      <c r="EM691" s="20">
        <v>3223.3962809523809</v>
      </c>
      <c r="EN691" s="22">
        <f t="shared" si="322"/>
        <v>0.38120567375886527</v>
      </c>
      <c r="EO691" s="23">
        <f t="shared" si="323"/>
        <v>3.8297872340425539E-2</v>
      </c>
      <c r="EP691" s="22">
        <f t="shared" si="324"/>
        <v>5.8156028368794327E-2</v>
      </c>
      <c r="EQ691" s="22">
        <f t="shared" si="325"/>
        <v>0.28475177304964538</v>
      </c>
      <c r="ER691" s="22">
        <f t="shared" si="326"/>
        <v>0</v>
      </c>
      <c r="ES691" s="22">
        <f t="shared" si="327"/>
        <v>0</v>
      </c>
      <c r="ET691" s="22">
        <f t="shared" si="328"/>
        <v>0</v>
      </c>
      <c r="EU691" s="22">
        <f t="shared" si="329"/>
        <v>0</v>
      </c>
      <c r="EV691" s="22">
        <f t="shared" si="330"/>
        <v>0</v>
      </c>
      <c r="EW691" s="22">
        <f t="shared" si="331"/>
        <v>0</v>
      </c>
      <c r="EX691" s="22">
        <f t="shared" si="332"/>
        <v>0</v>
      </c>
      <c r="EY691" s="22">
        <f t="shared" si="333"/>
        <v>0</v>
      </c>
      <c r="EZ691" s="22">
        <f t="shared" si="334"/>
        <v>0</v>
      </c>
      <c r="FA691" s="22">
        <f t="shared" si="335"/>
        <v>0.44078014184397163</v>
      </c>
      <c r="FB691" s="22">
        <f t="shared" si="336"/>
        <v>0.17801418439716313</v>
      </c>
      <c r="FC691" s="22">
        <f t="shared" si="16"/>
        <v>3.9007092198581561E-2</v>
      </c>
      <c r="FD691" s="22">
        <f t="shared" si="337"/>
        <v>1</v>
      </c>
      <c r="FE691" s="22">
        <f t="shared" si="338"/>
        <v>0</v>
      </c>
      <c r="FF691" s="22">
        <f t="shared" si="339"/>
        <v>0</v>
      </c>
      <c r="FG691" s="22">
        <f t="shared" si="340"/>
        <v>0</v>
      </c>
      <c r="FH691" s="22">
        <f t="shared" si="341"/>
        <v>0.56134751773049651</v>
      </c>
      <c r="FI691" s="23">
        <f t="shared" si="342"/>
        <v>0.39574468085106385</v>
      </c>
      <c r="FJ691" s="24">
        <f t="shared" si="343"/>
        <v>0</v>
      </c>
      <c r="FK691" s="22">
        <f t="shared" si="344"/>
        <v>0.20868583791022868</v>
      </c>
      <c r="FL691" s="25">
        <v>1338.6748494673459</v>
      </c>
      <c r="FM691" s="25">
        <v>14.133478462251041</v>
      </c>
      <c r="FN691" s="25">
        <v>247.44473576710902</v>
      </c>
      <c r="FO691" s="9">
        <v>208.56852722167969</v>
      </c>
      <c r="FP691" s="26">
        <f t="shared" si="0"/>
        <v>101.43147277832031</v>
      </c>
      <c r="FQ691" s="22">
        <f t="shared" si="345"/>
        <v>0.28028284081028054</v>
      </c>
      <c r="FR691" s="28">
        <f t="shared" si="346"/>
        <v>0.45326267985820951</v>
      </c>
      <c r="FS691" s="28">
        <f t="shared" si="347"/>
        <v>0.26779499146724828</v>
      </c>
      <c r="FT691" s="28">
        <f t="shared" si="348"/>
        <v>0</v>
      </c>
      <c r="FU691" s="28">
        <f t="shared" si="349"/>
        <v>0</v>
      </c>
      <c r="FV691" s="28">
        <f t="shared" si="350"/>
        <v>1.0013405121357384</v>
      </c>
      <c r="FW691" s="22">
        <f t="shared" si="351"/>
        <v>0.88652482269503552</v>
      </c>
      <c r="FX691" s="22">
        <f t="shared" si="352"/>
        <v>1.88</v>
      </c>
      <c r="FY691" s="22">
        <f t="shared" si="353"/>
        <v>0</v>
      </c>
    </row>
    <row r="692" spans="1:181" ht="15.75" customHeight="1">
      <c r="A692" s="9">
        <v>1</v>
      </c>
      <c r="B692" s="9" t="s">
        <v>184</v>
      </c>
      <c r="C692" s="9" t="s">
        <v>2113</v>
      </c>
      <c r="D692" s="9" t="s">
        <v>1181</v>
      </c>
      <c r="E692" s="9" t="s">
        <v>2178</v>
      </c>
      <c r="F692" s="9" t="s">
        <v>2179</v>
      </c>
      <c r="G692" s="9">
        <v>181.58457656900001</v>
      </c>
      <c r="H692" s="9">
        <v>23.8125</v>
      </c>
      <c r="I692" s="9">
        <v>29.125</v>
      </c>
      <c r="J692" s="9">
        <v>40.4375</v>
      </c>
      <c r="K692" s="9">
        <v>25.9375</v>
      </c>
      <c r="L692" s="9">
        <v>28.0625</v>
      </c>
      <c r="M692" s="9">
        <v>34.1875</v>
      </c>
      <c r="N692" s="9">
        <v>237.25820922851563</v>
      </c>
      <c r="O692" s="9">
        <v>447.30136108398438</v>
      </c>
      <c r="P692" s="9">
        <v>340.56698664075947</v>
      </c>
      <c r="Q692" s="9">
        <v>0</v>
      </c>
      <c r="R692" s="9">
        <v>0</v>
      </c>
      <c r="S692" s="9">
        <v>0</v>
      </c>
      <c r="T692" s="9">
        <v>100.8125</v>
      </c>
      <c r="U692" s="9">
        <v>80.75</v>
      </c>
      <c r="V692" s="9">
        <v>0</v>
      </c>
      <c r="W692" s="9">
        <v>1361.3283890996895</v>
      </c>
      <c r="X692" s="9">
        <v>13.754846498792688</v>
      </c>
      <c r="Y692" s="9">
        <v>19</v>
      </c>
      <c r="Z692" s="9">
        <v>104697.6456</v>
      </c>
      <c r="AA692" s="9">
        <v>57.27</v>
      </c>
      <c r="AB692" s="9">
        <v>38.770000000000003</v>
      </c>
      <c r="AC692" s="9">
        <v>38.770000000000003</v>
      </c>
      <c r="AD692" s="9">
        <v>0</v>
      </c>
      <c r="AE692" s="9">
        <v>2.67</v>
      </c>
      <c r="AF692" s="9">
        <v>15.13</v>
      </c>
      <c r="AG692" s="9">
        <v>0.7</v>
      </c>
      <c r="AH692" s="9">
        <v>11.8</v>
      </c>
      <c r="AI692" s="9">
        <v>1</v>
      </c>
      <c r="AJ692" s="9">
        <v>0</v>
      </c>
      <c r="AK692" s="9">
        <v>4</v>
      </c>
      <c r="AL692" s="9">
        <v>10.050000000000001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0.67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14.71</v>
      </c>
      <c r="BD692" s="9">
        <v>0</v>
      </c>
      <c r="BE692" s="9">
        <v>0</v>
      </c>
      <c r="BF692" s="9">
        <v>0</v>
      </c>
      <c r="BG692" s="9">
        <v>0</v>
      </c>
      <c r="BH692" s="9">
        <v>0</v>
      </c>
      <c r="BI692" s="9">
        <v>0</v>
      </c>
      <c r="BJ692" s="9">
        <v>0</v>
      </c>
      <c r="BK692" s="9">
        <v>0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0</v>
      </c>
      <c r="BR692" s="9">
        <v>0</v>
      </c>
      <c r="BS692" s="9">
        <v>0</v>
      </c>
      <c r="BT692" s="9">
        <v>0</v>
      </c>
      <c r="BU692" s="9">
        <v>0</v>
      </c>
      <c r="BV692" s="9">
        <v>0</v>
      </c>
      <c r="BW692" s="9">
        <v>0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8.16</v>
      </c>
      <c r="CE692" s="9">
        <v>0</v>
      </c>
      <c r="CF692" s="9">
        <v>0</v>
      </c>
      <c r="CG692" s="9">
        <v>0</v>
      </c>
      <c r="CH692" s="9">
        <v>0</v>
      </c>
      <c r="CI692" s="9">
        <v>1.87</v>
      </c>
      <c r="CJ692" s="9">
        <v>0</v>
      </c>
      <c r="CK692" s="9">
        <v>2.12</v>
      </c>
      <c r="CL692" s="9">
        <v>14.5</v>
      </c>
      <c r="CM692" s="9">
        <v>0</v>
      </c>
      <c r="CN692" s="9">
        <v>0</v>
      </c>
      <c r="CO692" s="9">
        <v>0</v>
      </c>
      <c r="CP692" s="9">
        <v>2.2200000000000002</v>
      </c>
      <c r="CQ692" s="9">
        <v>0</v>
      </c>
      <c r="CR692" s="9">
        <v>0</v>
      </c>
      <c r="CS692" s="9">
        <v>2.97</v>
      </c>
      <c r="CT692" s="9">
        <v>0</v>
      </c>
      <c r="CU692" s="9">
        <v>53</v>
      </c>
      <c r="CV692" s="9">
        <v>24.7</v>
      </c>
      <c r="CW692" s="9" t="s">
        <v>2178</v>
      </c>
      <c r="CX692" s="9">
        <v>181.58</v>
      </c>
      <c r="CY692" s="9">
        <v>0.18</v>
      </c>
      <c r="CZ692" s="9">
        <v>0.35</v>
      </c>
      <c r="DA692" s="9">
        <v>0</v>
      </c>
      <c r="DB692" s="9">
        <v>0.08</v>
      </c>
      <c r="DC692" s="9">
        <v>0.02</v>
      </c>
      <c r="DD692" s="9">
        <v>0</v>
      </c>
      <c r="DE692" s="9">
        <v>0</v>
      </c>
      <c r="DF692" s="9">
        <v>0.17</v>
      </c>
      <c r="DG692" s="9">
        <v>0</v>
      </c>
      <c r="DH692" s="9">
        <v>0</v>
      </c>
      <c r="DI692" s="9">
        <v>0</v>
      </c>
      <c r="DJ692" s="9">
        <v>0</v>
      </c>
      <c r="DK692" s="9">
        <v>0</v>
      </c>
      <c r="DL692" s="9">
        <v>0.01</v>
      </c>
      <c r="DM692" s="9">
        <v>0</v>
      </c>
      <c r="DN692" s="9">
        <v>0.04</v>
      </c>
      <c r="DO692" s="9">
        <v>0</v>
      </c>
      <c r="DP692" s="9">
        <v>0.03</v>
      </c>
      <c r="DQ692" s="9">
        <v>0.02</v>
      </c>
      <c r="DR692" s="9">
        <v>0</v>
      </c>
      <c r="DS692" s="9">
        <v>0</v>
      </c>
      <c r="DT692" s="9">
        <v>0</v>
      </c>
      <c r="DU692" s="9">
        <v>0.11</v>
      </c>
      <c r="DV692" s="9">
        <v>0</v>
      </c>
      <c r="DW692" s="9">
        <v>0</v>
      </c>
      <c r="DX692" s="9">
        <v>0</v>
      </c>
      <c r="DY692" s="16" t="s">
        <v>2178</v>
      </c>
      <c r="DZ692" s="16" t="s">
        <v>2180</v>
      </c>
      <c r="EA692" s="16" t="s">
        <v>1182</v>
      </c>
      <c r="EB692" s="16" t="s">
        <v>1948</v>
      </c>
      <c r="EC692" s="9">
        <v>181.58457656900001</v>
      </c>
      <c r="ED692" s="17">
        <v>44.237244349574411</v>
      </c>
      <c r="EE692" s="18">
        <v>0.24</v>
      </c>
      <c r="EF692" s="19" t="s">
        <v>192</v>
      </c>
      <c r="EG692" s="16" t="s">
        <v>2178</v>
      </c>
      <c r="EH692" s="20" t="s">
        <v>1181</v>
      </c>
      <c r="EI692" s="20" t="s">
        <v>2179</v>
      </c>
      <c r="EJ692" s="20">
        <v>181.58457656900001</v>
      </c>
      <c r="EK692" s="21">
        <v>1828.1411838658983</v>
      </c>
      <c r="EL692" s="20">
        <v>2.3186234817813767</v>
      </c>
      <c r="EM692" s="20">
        <v>4238.7710769230771</v>
      </c>
      <c r="EN692" s="22">
        <f t="shared" si="322"/>
        <v>0.44403701763576042</v>
      </c>
      <c r="EO692" s="23">
        <f t="shared" si="323"/>
        <v>0.17548454688318491</v>
      </c>
      <c r="EP692" s="22">
        <f t="shared" si="324"/>
        <v>1.1698969792212327E-2</v>
      </c>
      <c r="EQ692" s="22">
        <f t="shared" si="325"/>
        <v>0.25685350096036319</v>
      </c>
      <c r="ER692" s="22">
        <f t="shared" si="326"/>
        <v>0</v>
      </c>
      <c r="ES692" s="22">
        <f t="shared" si="327"/>
        <v>0</v>
      </c>
      <c r="ET692" s="22">
        <f t="shared" si="328"/>
        <v>0</v>
      </c>
      <c r="EU692" s="22">
        <f t="shared" si="329"/>
        <v>0</v>
      </c>
      <c r="EV692" s="22">
        <f t="shared" si="330"/>
        <v>0</v>
      </c>
      <c r="EW692" s="22">
        <f t="shared" si="331"/>
        <v>0</v>
      </c>
      <c r="EX692" s="22">
        <f t="shared" si="332"/>
        <v>0</v>
      </c>
      <c r="EY692" s="22">
        <f t="shared" si="333"/>
        <v>6.9669984284965944E-2</v>
      </c>
      <c r="EZ692" s="22">
        <f t="shared" si="334"/>
        <v>0</v>
      </c>
      <c r="FA692" s="22">
        <f t="shared" si="335"/>
        <v>0.14248297537978</v>
      </c>
      <c r="FB692" s="22">
        <f t="shared" si="336"/>
        <v>0.34381002269949357</v>
      </c>
      <c r="FC692" s="22">
        <f t="shared" si="16"/>
        <v>0.29334730225248823</v>
      </c>
      <c r="FD692" s="22">
        <f t="shared" si="337"/>
        <v>0.70238095238095244</v>
      </c>
      <c r="FE692" s="22">
        <f t="shared" si="338"/>
        <v>5.9523809523809521E-2</v>
      </c>
      <c r="FF692" s="22">
        <f t="shared" si="339"/>
        <v>0</v>
      </c>
      <c r="FG692" s="22">
        <f t="shared" si="340"/>
        <v>0.23809523809523808</v>
      </c>
      <c r="FH692" s="22">
        <f t="shared" si="341"/>
        <v>0.67696874454339095</v>
      </c>
      <c r="FI692" s="23">
        <f t="shared" si="342"/>
        <v>0.26418718351667542</v>
      </c>
      <c r="FJ692" s="24">
        <f t="shared" si="343"/>
        <v>1.222280426052034E-2</v>
      </c>
      <c r="FK692" s="22">
        <f t="shared" si="344"/>
        <v>0.31539022246329429</v>
      </c>
      <c r="FL692" s="25">
        <v>1361.3283890996895</v>
      </c>
      <c r="FM692" s="25">
        <v>13.754846498792688</v>
      </c>
      <c r="FN692" s="25">
        <v>340.56698664075947</v>
      </c>
      <c r="FO692" s="9">
        <v>237.25820922851563</v>
      </c>
      <c r="FP692" s="26">
        <f t="shared" si="0"/>
        <v>210.04315185546875</v>
      </c>
      <c r="FQ692" s="22">
        <f t="shared" si="345"/>
        <v>0.2915308172105926</v>
      </c>
      <c r="FR692" s="28">
        <f t="shared" si="346"/>
        <v>0.36553214625460373</v>
      </c>
      <c r="FS692" s="28">
        <f t="shared" si="347"/>
        <v>0.3428154591992329</v>
      </c>
      <c r="FT692" s="28">
        <f t="shared" si="348"/>
        <v>0</v>
      </c>
      <c r="FU692" s="28">
        <f t="shared" si="349"/>
        <v>0.55518206394413916</v>
      </c>
      <c r="FV692" s="28">
        <f t="shared" si="350"/>
        <v>0.44469635872029006</v>
      </c>
      <c r="FW692" s="22">
        <f t="shared" si="351"/>
        <v>0.92544089401082585</v>
      </c>
      <c r="FX692" s="22">
        <f t="shared" si="352"/>
        <v>3.0142105263157895</v>
      </c>
      <c r="FY692" s="22">
        <f t="shared" si="353"/>
        <v>0</v>
      </c>
    </row>
    <row r="693" spans="1:181" ht="15.75" customHeight="1">
      <c r="A693" s="9">
        <v>1</v>
      </c>
      <c r="B693" s="9" t="s">
        <v>184</v>
      </c>
      <c r="C693" s="9" t="s">
        <v>2113</v>
      </c>
      <c r="D693" s="9" t="s">
        <v>1181</v>
      </c>
      <c r="E693" s="9" t="s">
        <v>2181</v>
      </c>
      <c r="F693" s="9" t="s">
        <v>2182</v>
      </c>
      <c r="G693" s="9">
        <v>339.07995748500002</v>
      </c>
      <c r="H693" s="9">
        <v>35.4375</v>
      </c>
      <c r="I693" s="9">
        <v>57.9375</v>
      </c>
      <c r="J693" s="9">
        <v>76</v>
      </c>
      <c r="K693" s="9">
        <v>57</v>
      </c>
      <c r="L693" s="9">
        <v>74.9375</v>
      </c>
      <c r="M693" s="9">
        <v>37.75</v>
      </c>
      <c r="N693" s="9">
        <v>221.90635681152344</v>
      </c>
      <c r="O693" s="9">
        <v>457.56332397460938</v>
      </c>
      <c r="P693" s="9">
        <v>310.3873276952225</v>
      </c>
      <c r="Q693" s="9">
        <v>0</v>
      </c>
      <c r="R693" s="9">
        <v>0</v>
      </c>
      <c r="S693" s="9">
        <v>0</v>
      </c>
      <c r="T693" s="9">
        <v>113.9375</v>
      </c>
      <c r="U693" s="9">
        <v>225.125</v>
      </c>
      <c r="V693" s="9">
        <v>0</v>
      </c>
      <c r="W693" s="9">
        <v>1353.0463832136941</v>
      </c>
      <c r="X693" s="9">
        <v>13.980785937787594</v>
      </c>
      <c r="Y693" s="9">
        <v>37</v>
      </c>
      <c r="Z693" s="9">
        <v>306980.8726</v>
      </c>
      <c r="AA693" s="9">
        <v>130.74</v>
      </c>
      <c r="AB693" s="9">
        <v>57.59</v>
      </c>
      <c r="AC693" s="9">
        <v>56.79</v>
      </c>
      <c r="AD693" s="9">
        <v>0.8</v>
      </c>
      <c r="AE693" s="9">
        <v>3.55</v>
      </c>
      <c r="AF693" s="9">
        <v>69.599999999999994</v>
      </c>
      <c r="AG693" s="9">
        <v>0</v>
      </c>
      <c r="AH693" s="9">
        <v>27.6</v>
      </c>
      <c r="AI693" s="9">
        <v>0</v>
      </c>
      <c r="AJ693" s="9">
        <v>0.2</v>
      </c>
      <c r="AK693" s="9">
        <v>5.6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11.09</v>
      </c>
      <c r="AT693" s="9">
        <v>0</v>
      </c>
      <c r="AU693" s="9">
        <v>0.17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35.97</v>
      </c>
      <c r="BD693" s="9">
        <v>0</v>
      </c>
      <c r="BE693" s="9">
        <v>0</v>
      </c>
      <c r="BF693" s="9">
        <v>0</v>
      </c>
      <c r="BG693" s="9">
        <v>0</v>
      </c>
      <c r="BH693" s="9">
        <v>0</v>
      </c>
      <c r="BI693" s="9">
        <v>0</v>
      </c>
      <c r="BJ693" s="9">
        <v>12.4</v>
      </c>
      <c r="BK693" s="9">
        <v>0</v>
      </c>
      <c r="BL693" s="9">
        <v>0</v>
      </c>
      <c r="BM693" s="9">
        <v>16.5</v>
      </c>
      <c r="BN693" s="9">
        <v>8.64</v>
      </c>
      <c r="BO693" s="9">
        <v>5.71</v>
      </c>
      <c r="BP693" s="9">
        <v>0</v>
      </c>
      <c r="BQ693" s="9">
        <v>0</v>
      </c>
      <c r="BR693" s="9">
        <v>0</v>
      </c>
      <c r="BS693" s="9">
        <v>0</v>
      </c>
      <c r="BT693" s="9">
        <v>0</v>
      </c>
      <c r="BU693" s="9">
        <v>0</v>
      </c>
      <c r="BV693" s="9">
        <v>0</v>
      </c>
      <c r="BW693" s="9">
        <v>0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</v>
      </c>
      <c r="CD693" s="9">
        <v>9.65</v>
      </c>
      <c r="CE693" s="9">
        <v>0</v>
      </c>
      <c r="CF693" s="9">
        <v>16.100000000000001</v>
      </c>
      <c r="CG693" s="9">
        <v>0</v>
      </c>
      <c r="CH693" s="9">
        <v>0</v>
      </c>
      <c r="CI693" s="9">
        <v>2.13</v>
      </c>
      <c r="CJ693" s="9">
        <v>0</v>
      </c>
      <c r="CK693" s="9">
        <v>0.7</v>
      </c>
      <c r="CL693" s="9">
        <v>0</v>
      </c>
      <c r="CM693" s="9">
        <v>0</v>
      </c>
      <c r="CN693" s="9">
        <v>0</v>
      </c>
      <c r="CO693" s="9">
        <v>0</v>
      </c>
      <c r="CP693" s="9">
        <v>2.36</v>
      </c>
      <c r="CQ693" s="9">
        <v>0</v>
      </c>
      <c r="CR693" s="9">
        <v>0</v>
      </c>
      <c r="CS693" s="9">
        <v>9.32</v>
      </c>
      <c r="CT693" s="9">
        <v>0</v>
      </c>
      <c r="CU693" s="9">
        <v>118</v>
      </c>
      <c r="CV693" s="9">
        <v>59.2</v>
      </c>
      <c r="CW693" s="9" t="s">
        <v>2181</v>
      </c>
      <c r="CX693" s="9">
        <v>339.08</v>
      </c>
      <c r="CY693" s="9">
        <v>0.15</v>
      </c>
      <c r="CZ693" s="9">
        <v>0.27</v>
      </c>
      <c r="DA693" s="9">
        <v>0</v>
      </c>
      <c r="DB693" s="9">
        <v>0.13</v>
      </c>
      <c r="DC693" s="9">
        <v>0.06</v>
      </c>
      <c r="DD693" s="9">
        <v>0</v>
      </c>
      <c r="DE693" s="9">
        <v>0</v>
      </c>
      <c r="DF693" s="9">
        <v>7.0000000000000007E-2</v>
      </c>
      <c r="DG693" s="9">
        <v>0</v>
      </c>
      <c r="DH693" s="9">
        <v>0</v>
      </c>
      <c r="DI693" s="9">
        <v>0</v>
      </c>
      <c r="DJ693" s="9">
        <v>0</v>
      </c>
      <c r="DK693" s="9">
        <v>0</v>
      </c>
      <c r="DL693" s="9">
        <v>0</v>
      </c>
      <c r="DM693" s="9">
        <v>0</v>
      </c>
      <c r="DN693" s="9">
        <v>0.11</v>
      </c>
      <c r="DO693" s="9">
        <v>0</v>
      </c>
      <c r="DP693" s="9">
        <v>0.03</v>
      </c>
      <c r="DQ693" s="9">
        <v>0.04</v>
      </c>
      <c r="DR693" s="9">
        <v>0</v>
      </c>
      <c r="DS693" s="9">
        <v>0</v>
      </c>
      <c r="DT693" s="9">
        <v>0</v>
      </c>
      <c r="DU693" s="9">
        <v>0.14000000000000001</v>
      </c>
      <c r="DV693" s="9">
        <v>0</v>
      </c>
      <c r="DW693" s="9">
        <v>0</v>
      </c>
      <c r="DX693" s="9">
        <v>0</v>
      </c>
      <c r="DY693" s="16" t="s">
        <v>2181</v>
      </c>
      <c r="DZ693" s="16" t="s">
        <v>2183</v>
      </c>
      <c r="EA693" s="16" t="s">
        <v>1182</v>
      </c>
      <c r="EB693" s="16" t="s">
        <v>1948</v>
      </c>
      <c r="EC693" s="9">
        <v>339.07995748500002</v>
      </c>
      <c r="ED693" s="17">
        <v>180.7708272634145</v>
      </c>
      <c r="EE693" s="18">
        <v>0.53</v>
      </c>
      <c r="EF693" s="19" t="s">
        <v>192</v>
      </c>
      <c r="EG693" s="16" t="s">
        <v>2181</v>
      </c>
      <c r="EH693" s="20" t="s">
        <v>1181</v>
      </c>
      <c r="EI693" s="20" t="s">
        <v>2182</v>
      </c>
      <c r="EJ693" s="20">
        <v>339.07995748500002</v>
      </c>
      <c r="EK693" s="21">
        <v>2348.0256432614347</v>
      </c>
      <c r="EL693" s="20">
        <v>2.2084459459459458</v>
      </c>
      <c r="EM693" s="20">
        <v>5185.4877128378375</v>
      </c>
      <c r="EN693" s="22">
        <f t="shared" si="322"/>
        <v>0.48103105400030582</v>
      </c>
      <c r="EO693" s="23">
        <f t="shared" si="323"/>
        <v>0</v>
      </c>
      <c r="EP693" s="22">
        <f t="shared" si="324"/>
        <v>1.420810697868784E-3</v>
      </c>
      <c r="EQ693" s="22">
        <f t="shared" si="325"/>
        <v>0.30062682824905973</v>
      </c>
      <c r="ER693" s="22">
        <f t="shared" si="326"/>
        <v>0.10363560384454659</v>
      </c>
      <c r="ES693" s="22">
        <f t="shared" si="327"/>
        <v>0</v>
      </c>
      <c r="ET693" s="22">
        <f t="shared" si="328"/>
        <v>0</v>
      </c>
      <c r="EU693" s="22">
        <f t="shared" si="329"/>
        <v>0.13790221479314668</v>
      </c>
      <c r="EV693" s="22">
        <f t="shared" si="330"/>
        <v>7.2210614291684086E-2</v>
      </c>
      <c r="EW693" s="22">
        <f t="shared" si="331"/>
        <v>4.7722524028416209E-2</v>
      </c>
      <c r="EX693" s="22">
        <f t="shared" si="332"/>
        <v>0</v>
      </c>
      <c r="EY693" s="22">
        <f t="shared" si="333"/>
        <v>2.3652319264521521E-2</v>
      </c>
      <c r="EZ693" s="22">
        <f t="shared" si="334"/>
        <v>0</v>
      </c>
      <c r="FA693" s="22">
        <f t="shared" si="335"/>
        <v>0.21521103217718343</v>
      </c>
      <c r="FB693" s="22">
        <f t="shared" si="336"/>
        <v>9.7618052653572915E-2</v>
      </c>
      <c r="FC693" s="22">
        <f t="shared" si="16"/>
        <v>0.25546886951200853</v>
      </c>
      <c r="FD693" s="22">
        <f t="shared" si="337"/>
        <v>0.82634730538922163</v>
      </c>
      <c r="FE693" s="22">
        <f t="shared" si="338"/>
        <v>0</v>
      </c>
      <c r="FF693" s="22">
        <f t="shared" si="339"/>
        <v>5.9880239520958087E-3</v>
      </c>
      <c r="FG693" s="22">
        <f t="shared" si="340"/>
        <v>0.16766467065868262</v>
      </c>
      <c r="FH693" s="22">
        <f t="shared" si="341"/>
        <v>0.4404925806945082</v>
      </c>
      <c r="FI693" s="23">
        <f t="shared" si="342"/>
        <v>0.53235429095915554</v>
      </c>
      <c r="FJ693" s="24">
        <f t="shared" si="343"/>
        <v>0</v>
      </c>
      <c r="FK693" s="22">
        <f t="shared" si="344"/>
        <v>0.38557277454472844</v>
      </c>
      <c r="FL693" s="25">
        <v>1353.0463832136941</v>
      </c>
      <c r="FM693" s="25">
        <v>13.980785937787594</v>
      </c>
      <c r="FN693" s="25">
        <v>310.3873276952225</v>
      </c>
      <c r="FO693" s="9">
        <v>221.90635681152344</v>
      </c>
      <c r="FP693" s="26">
        <f t="shared" si="0"/>
        <v>235.65696716308594</v>
      </c>
      <c r="FQ693" s="22">
        <f t="shared" si="345"/>
        <v>0.27537752656504522</v>
      </c>
      <c r="FR693" s="28">
        <f t="shared" si="346"/>
        <v>0.39223786916359854</v>
      </c>
      <c r="FS693" s="28">
        <f t="shared" si="347"/>
        <v>0.33233311940881965</v>
      </c>
      <c r="FT693" s="28">
        <f t="shared" si="348"/>
        <v>0</v>
      </c>
      <c r="FU693" s="28">
        <f t="shared" si="349"/>
        <v>0.33601956554757528</v>
      </c>
      <c r="FV693" s="28">
        <f t="shared" si="350"/>
        <v>0.66392894958988813</v>
      </c>
      <c r="FW693" s="22">
        <f t="shared" si="351"/>
        <v>0.90255468869512001</v>
      </c>
      <c r="FX693" s="22">
        <f t="shared" si="352"/>
        <v>3.5335135135135136</v>
      </c>
      <c r="FY693" s="22">
        <f t="shared" si="353"/>
        <v>0.29972972972972972</v>
      </c>
    </row>
    <row r="694" spans="1:181" ht="15.75" customHeight="1">
      <c r="A694" s="9">
        <v>1</v>
      </c>
      <c r="B694" s="9" t="s">
        <v>184</v>
      </c>
      <c r="C694" s="9" t="s">
        <v>2113</v>
      </c>
      <c r="D694" s="9" t="s">
        <v>1181</v>
      </c>
      <c r="E694" s="9" t="s">
        <v>2184</v>
      </c>
      <c r="F694" s="9" t="s">
        <v>2185</v>
      </c>
      <c r="G694" s="9">
        <v>344.39471084500002</v>
      </c>
      <c r="H694" s="9">
        <v>42.25</v>
      </c>
      <c r="I694" s="9">
        <v>58.6875</v>
      </c>
      <c r="J694" s="9">
        <v>72.0625</v>
      </c>
      <c r="K694" s="9">
        <v>44.375</v>
      </c>
      <c r="L694" s="9">
        <v>67.375</v>
      </c>
      <c r="M694" s="9">
        <v>60.3125</v>
      </c>
      <c r="N694" s="9">
        <v>196.8477783203125</v>
      </c>
      <c r="O694" s="9">
        <v>472.50814819335938</v>
      </c>
      <c r="P694" s="9">
        <v>300.32689651132733</v>
      </c>
      <c r="Q694" s="9">
        <v>0</v>
      </c>
      <c r="R694" s="9">
        <v>0</v>
      </c>
      <c r="S694" s="9">
        <v>0</v>
      </c>
      <c r="T694" s="9">
        <v>127.625</v>
      </c>
      <c r="U694" s="9">
        <v>190.6875</v>
      </c>
      <c r="V694" s="9">
        <v>26.75</v>
      </c>
      <c r="W694" s="9">
        <v>1342.510422330977</v>
      </c>
      <c r="X694" s="9">
        <v>14.019729925684249</v>
      </c>
      <c r="Y694" s="9">
        <v>51</v>
      </c>
      <c r="Z694" s="9">
        <v>326188.22619999998</v>
      </c>
      <c r="AA694" s="9">
        <v>132.28</v>
      </c>
      <c r="AB694" s="9">
        <v>66.739999999999995</v>
      </c>
      <c r="AC694" s="9">
        <v>61.64</v>
      </c>
      <c r="AD694" s="9">
        <v>5.0999999999999996</v>
      </c>
      <c r="AE694" s="9">
        <v>3.49</v>
      </c>
      <c r="AF694" s="9">
        <v>62.05</v>
      </c>
      <c r="AG694" s="9">
        <v>0</v>
      </c>
      <c r="AH694" s="9">
        <v>99.5</v>
      </c>
      <c r="AI694" s="9">
        <v>0</v>
      </c>
      <c r="AJ694" s="9">
        <v>1.2</v>
      </c>
      <c r="AK694" s="9">
        <v>2.4</v>
      </c>
      <c r="AL694" s="9">
        <v>5.01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0.15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28.05</v>
      </c>
      <c r="BD694" s="9">
        <v>0</v>
      </c>
      <c r="BE694" s="9">
        <v>0</v>
      </c>
      <c r="BF694" s="9">
        <v>0</v>
      </c>
      <c r="BG694" s="9">
        <v>0</v>
      </c>
      <c r="BH694" s="9">
        <v>0</v>
      </c>
      <c r="BI694" s="9">
        <v>0</v>
      </c>
      <c r="BJ694" s="9">
        <v>0</v>
      </c>
      <c r="BK694" s="9">
        <v>0</v>
      </c>
      <c r="BL694" s="9">
        <v>0</v>
      </c>
      <c r="BM694" s="9">
        <v>30.02</v>
      </c>
      <c r="BN694" s="9">
        <v>0</v>
      </c>
      <c r="BO694" s="9">
        <v>7.53</v>
      </c>
      <c r="BP694" s="9">
        <v>0</v>
      </c>
      <c r="BQ694" s="9">
        <v>0</v>
      </c>
      <c r="BR694" s="9">
        <v>0</v>
      </c>
      <c r="BS694" s="9">
        <v>0</v>
      </c>
      <c r="BT694" s="9">
        <v>0</v>
      </c>
      <c r="BU694" s="9">
        <v>0</v>
      </c>
      <c r="BV694" s="9">
        <v>0</v>
      </c>
      <c r="BW694" s="9">
        <v>0</v>
      </c>
      <c r="BX694" s="9">
        <v>0</v>
      </c>
      <c r="BY694" s="9">
        <v>0</v>
      </c>
      <c r="BZ694" s="9">
        <v>0</v>
      </c>
      <c r="CA694" s="9">
        <v>0</v>
      </c>
      <c r="CB694" s="9">
        <v>0</v>
      </c>
      <c r="CC694" s="9">
        <v>0</v>
      </c>
      <c r="CD694" s="9">
        <v>11.41</v>
      </c>
      <c r="CE694" s="9">
        <v>0</v>
      </c>
      <c r="CF694" s="9">
        <v>2.65</v>
      </c>
      <c r="CG694" s="9">
        <v>13.18</v>
      </c>
      <c r="CH694" s="9">
        <v>0</v>
      </c>
      <c r="CI694" s="9">
        <v>9.5500000000000007</v>
      </c>
      <c r="CJ694" s="9">
        <v>0</v>
      </c>
      <c r="CK694" s="9">
        <v>0</v>
      </c>
      <c r="CL694" s="9">
        <v>0</v>
      </c>
      <c r="CM694" s="9">
        <v>0</v>
      </c>
      <c r="CN694" s="9">
        <v>0</v>
      </c>
      <c r="CO694" s="9">
        <v>4.24</v>
      </c>
      <c r="CP694" s="9">
        <v>1.1000000000000001</v>
      </c>
      <c r="CQ694" s="9">
        <v>0</v>
      </c>
      <c r="CR694" s="9">
        <v>0</v>
      </c>
      <c r="CS694" s="9">
        <v>19.39</v>
      </c>
      <c r="CT694" s="9">
        <v>0</v>
      </c>
      <c r="CU694" s="9">
        <v>121</v>
      </c>
      <c r="CV694" s="9">
        <v>81.600000000000009</v>
      </c>
      <c r="CW694" s="9" t="s">
        <v>2184</v>
      </c>
      <c r="CX694" s="9">
        <v>344.39</v>
      </c>
      <c r="CY694" s="9">
        <v>0.12</v>
      </c>
      <c r="CZ694" s="9">
        <v>0.28000000000000003</v>
      </c>
      <c r="DA694" s="9">
        <v>0</v>
      </c>
      <c r="DB694" s="9">
        <v>0.15</v>
      </c>
      <c r="DC694" s="9">
        <v>0.03</v>
      </c>
      <c r="DD694" s="9">
        <v>0</v>
      </c>
      <c r="DE694" s="9">
        <v>0</v>
      </c>
      <c r="DF694" s="9">
        <v>0.04</v>
      </c>
      <c r="DG694" s="9">
        <v>0</v>
      </c>
      <c r="DH694" s="9">
        <v>0</v>
      </c>
      <c r="DI694" s="9">
        <v>0</v>
      </c>
      <c r="DJ694" s="9">
        <v>0</v>
      </c>
      <c r="DK694" s="9">
        <v>0</v>
      </c>
      <c r="DL694" s="9">
        <v>0</v>
      </c>
      <c r="DM694" s="9">
        <v>0</v>
      </c>
      <c r="DN694" s="9">
        <v>0.16</v>
      </c>
      <c r="DO694" s="9">
        <v>0</v>
      </c>
      <c r="DP694" s="9">
        <v>0.04</v>
      </c>
      <c r="DQ694" s="9">
        <v>0.1</v>
      </c>
      <c r="DR694" s="9">
        <v>0</v>
      </c>
      <c r="DS694" s="9">
        <v>0</v>
      </c>
      <c r="DT694" s="9">
        <v>0</v>
      </c>
      <c r="DU694" s="9">
        <v>7.0000000000000007E-2</v>
      </c>
      <c r="DV694" s="9">
        <v>0</v>
      </c>
      <c r="DW694" s="9">
        <v>0</v>
      </c>
      <c r="DX694" s="9">
        <v>0</v>
      </c>
      <c r="DY694" s="16" t="s">
        <v>2184</v>
      </c>
      <c r="DZ694" s="16" t="s">
        <v>2186</v>
      </c>
      <c r="EA694" s="16" t="s">
        <v>1182</v>
      </c>
      <c r="EB694" s="16" t="s">
        <v>1948</v>
      </c>
      <c r="EC694" s="9">
        <v>344.39471084500002</v>
      </c>
      <c r="ED694" s="17">
        <v>9.8830884020300012</v>
      </c>
      <c r="EE694" s="18">
        <v>0.03</v>
      </c>
      <c r="EF694" s="19" t="s">
        <v>192</v>
      </c>
      <c r="EG694" s="16" t="s">
        <v>2184</v>
      </c>
      <c r="EH694" s="20" t="s">
        <v>1181</v>
      </c>
      <c r="EI694" s="20" t="s">
        <v>2185</v>
      </c>
      <c r="EJ694" s="20">
        <v>344.39471084500002</v>
      </c>
      <c r="EK694" s="21">
        <v>2465.8922452373749</v>
      </c>
      <c r="EL694" s="20">
        <v>1.6210784313725488</v>
      </c>
      <c r="EM694" s="20">
        <v>3997.4047328431366</v>
      </c>
      <c r="EN694" s="22">
        <f t="shared" si="322"/>
        <v>0.30798306622316302</v>
      </c>
      <c r="EO694" s="23">
        <f t="shared" si="323"/>
        <v>3.7874206229210762E-2</v>
      </c>
      <c r="EP694" s="22">
        <f t="shared" si="324"/>
        <v>1.1339582703356517E-3</v>
      </c>
      <c r="EQ694" s="22">
        <f t="shared" si="325"/>
        <v>0.21205019655276686</v>
      </c>
      <c r="ER694" s="22">
        <f t="shared" si="326"/>
        <v>0</v>
      </c>
      <c r="ES694" s="22">
        <f t="shared" si="327"/>
        <v>0</v>
      </c>
      <c r="ET694" s="22">
        <f t="shared" si="328"/>
        <v>0</v>
      </c>
      <c r="EU694" s="22">
        <f t="shared" si="329"/>
        <v>0.22694284850317509</v>
      </c>
      <c r="EV694" s="22">
        <f t="shared" si="330"/>
        <v>0</v>
      </c>
      <c r="EW694" s="22">
        <f t="shared" si="331"/>
        <v>5.6924705170849715E-2</v>
      </c>
      <c r="EX694" s="22">
        <f t="shared" si="332"/>
        <v>0</v>
      </c>
      <c r="EY694" s="22">
        <f t="shared" si="333"/>
        <v>7.219534321136982E-2</v>
      </c>
      <c r="EZ694" s="22">
        <f t="shared" si="334"/>
        <v>0</v>
      </c>
      <c r="FA694" s="22">
        <f t="shared" si="335"/>
        <v>0.20592682189295436</v>
      </c>
      <c r="FB694" s="22">
        <f t="shared" si="336"/>
        <v>0.18695192016933776</v>
      </c>
      <c r="FC694" s="22">
        <f t="shared" si="16"/>
        <v>0.7794073178107046</v>
      </c>
      <c r="FD694" s="22">
        <f t="shared" si="337"/>
        <v>0.96508244422890388</v>
      </c>
      <c r="FE694" s="22">
        <f t="shared" si="338"/>
        <v>0</v>
      </c>
      <c r="FF694" s="22">
        <f t="shared" si="339"/>
        <v>1.1639185257032007E-2</v>
      </c>
      <c r="FG694" s="22">
        <f t="shared" si="340"/>
        <v>2.3278370514064013E-2</v>
      </c>
      <c r="FH694" s="22">
        <f t="shared" si="341"/>
        <v>0.50453583308134253</v>
      </c>
      <c r="FI694" s="23">
        <f t="shared" si="342"/>
        <v>0.46908073782884785</v>
      </c>
      <c r="FJ694" s="24">
        <f t="shared" si="343"/>
        <v>0</v>
      </c>
      <c r="FK694" s="22">
        <f t="shared" si="344"/>
        <v>0.38409416821599968</v>
      </c>
      <c r="FL694" s="25">
        <v>1342.510422330977</v>
      </c>
      <c r="FM694" s="25">
        <v>14.019729925684249</v>
      </c>
      <c r="FN694" s="25">
        <v>300.32689651132733</v>
      </c>
      <c r="FO694" s="9">
        <v>196.8477783203125</v>
      </c>
      <c r="FP694" s="26">
        <f t="shared" si="0"/>
        <v>275.66036987304688</v>
      </c>
      <c r="FQ694" s="22">
        <f t="shared" si="345"/>
        <v>0.2930866729989603</v>
      </c>
      <c r="FR694" s="28">
        <f t="shared" si="346"/>
        <v>0.3380931713913703</v>
      </c>
      <c r="FS694" s="28">
        <f t="shared" si="347"/>
        <v>0.37075917828908722</v>
      </c>
      <c r="FT694" s="28">
        <f t="shared" si="348"/>
        <v>0</v>
      </c>
      <c r="FU694" s="28">
        <f t="shared" si="349"/>
        <v>0.37057770047298877</v>
      </c>
      <c r="FV694" s="28">
        <f t="shared" si="350"/>
        <v>0.63136132220642893</v>
      </c>
      <c r="FW694" s="22">
        <f t="shared" si="351"/>
        <v>0.91472633807075898</v>
      </c>
      <c r="FX694" s="22">
        <f t="shared" si="352"/>
        <v>2.5937254901960785</v>
      </c>
      <c r="FY694" s="22">
        <f t="shared" si="353"/>
        <v>0</v>
      </c>
    </row>
    <row r="695" spans="1:181" ht="15.75" customHeight="1">
      <c r="A695" s="9">
        <v>1</v>
      </c>
      <c r="B695" s="9" t="s">
        <v>184</v>
      </c>
      <c r="C695" s="9" t="s">
        <v>2113</v>
      </c>
      <c r="D695" s="9" t="s">
        <v>1181</v>
      </c>
      <c r="E695" s="9" t="s">
        <v>2187</v>
      </c>
      <c r="F695" s="9" t="s">
        <v>246</v>
      </c>
      <c r="G695" s="9">
        <v>281.40898912500001</v>
      </c>
      <c r="H695" s="9">
        <v>109.6875</v>
      </c>
      <c r="I695" s="9">
        <v>102.0625</v>
      </c>
      <c r="J695" s="9">
        <v>48.5</v>
      </c>
      <c r="K695" s="9">
        <v>14.1875</v>
      </c>
      <c r="L695" s="9">
        <v>6.9375</v>
      </c>
      <c r="M695" s="9">
        <v>0.3125</v>
      </c>
      <c r="N695" s="9">
        <v>254.17607116699219</v>
      </c>
      <c r="O695" s="9">
        <v>308.998779296875</v>
      </c>
      <c r="P695" s="9">
        <v>277.60790602923339</v>
      </c>
      <c r="Q695" s="9">
        <v>91.25</v>
      </c>
      <c r="R695" s="9">
        <v>0</v>
      </c>
      <c r="S695" s="9">
        <v>0</v>
      </c>
      <c r="T695" s="9">
        <v>0</v>
      </c>
      <c r="U695" s="9">
        <v>190.4375</v>
      </c>
      <c r="V695" s="9">
        <v>0</v>
      </c>
      <c r="W695" s="9">
        <v>1341.7669256381798</v>
      </c>
      <c r="X695" s="9">
        <v>14.006590455049945</v>
      </c>
      <c r="Y695" s="9">
        <v>27</v>
      </c>
      <c r="Z695" s="9">
        <v>395509.69990000001</v>
      </c>
      <c r="AA695" s="9">
        <v>109.23</v>
      </c>
      <c r="AB695" s="9">
        <v>39.06</v>
      </c>
      <c r="AC695" s="9">
        <v>39.06</v>
      </c>
      <c r="AD695" s="9">
        <v>0</v>
      </c>
      <c r="AE695" s="9">
        <v>2.0099999999999998</v>
      </c>
      <c r="AF695" s="9">
        <v>67.88</v>
      </c>
      <c r="AG695" s="9">
        <v>0.28000000000000003</v>
      </c>
      <c r="AH695" s="9">
        <v>52.8</v>
      </c>
      <c r="AI695" s="9">
        <v>1.5</v>
      </c>
      <c r="AJ695" s="9">
        <v>1.5</v>
      </c>
      <c r="AK695" s="9">
        <v>25.6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4.21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29.9</v>
      </c>
      <c r="BD695" s="9">
        <v>0</v>
      </c>
      <c r="BE695" s="9">
        <v>0</v>
      </c>
      <c r="BF695" s="9">
        <v>0</v>
      </c>
      <c r="BG695" s="9">
        <v>0</v>
      </c>
      <c r="BH695" s="9">
        <v>0</v>
      </c>
      <c r="BI695" s="9">
        <v>0</v>
      </c>
      <c r="BJ695" s="9">
        <v>0</v>
      </c>
      <c r="BK695" s="9">
        <v>0</v>
      </c>
      <c r="BL695" s="9">
        <v>0</v>
      </c>
      <c r="BM695" s="9">
        <v>17.82</v>
      </c>
      <c r="BN695" s="9">
        <v>0</v>
      </c>
      <c r="BO695" s="9">
        <v>20.63</v>
      </c>
      <c r="BP695" s="9">
        <v>0.77</v>
      </c>
      <c r="BQ695" s="9">
        <v>0</v>
      </c>
      <c r="BR695" s="9">
        <v>0</v>
      </c>
      <c r="BS695" s="9">
        <v>0</v>
      </c>
      <c r="BT695" s="9">
        <v>0</v>
      </c>
      <c r="BU695" s="9">
        <v>0</v>
      </c>
      <c r="BV695" s="9">
        <v>0</v>
      </c>
      <c r="BW695" s="9">
        <v>0</v>
      </c>
      <c r="BX695" s="9">
        <v>0</v>
      </c>
      <c r="BY695" s="9">
        <v>0</v>
      </c>
      <c r="BZ695" s="9">
        <v>0</v>
      </c>
      <c r="CA695" s="9">
        <v>0</v>
      </c>
      <c r="CB695" s="9">
        <v>0</v>
      </c>
      <c r="CC695" s="9">
        <v>0</v>
      </c>
      <c r="CD695" s="9">
        <v>1.4</v>
      </c>
      <c r="CE695" s="9">
        <v>0</v>
      </c>
      <c r="CF695" s="9">
        <v>5.68</v>
      </c>
      <c r="CG695" s="9">
        <v>18.510000000000002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9">
        <v>0</v>
      </c>
      <c r="CO695" s="9">
        <v>0</v>
      </c>
      <c r="CP695" s="9">
        <v>0</v>
      </c>
      <c r="CQ695" s="9">
        <v>0.55000000000000004</v>
      </c>
      <c r="CR695" s="9">
        <v>0</v>
      </c>
      <c r="CS695" s="9">
        <v>9.76</v>
      </c>
      <c r="CT695" s="9">
        <v>0</v>
      </c>
      <c r="CU695" s="9">
        <v>59</v>
      </c>
      <c r="CV695" s="9">
        <v>56.7</v>
      </c>
      <c r="CW695" s="9" t="s">
        <v>2187</v>
      </c>
      <c r="CX695" s="9">
        <v>281.41000000000003</v>
      </c>
      <c r="CY695" s="9">
        <v>0.35</v>
      </c>
      <c r="CZ695" s="9">
        <v>0.17</v>
      </c>
      <c r="DA695" s="9">
        <v>0</v>
      </c>
      <c r="DB695" s="9">
        <v>0.08</v>
      </c>
      <c r="DC695" s="9">
        <v>7.0000000000000007E-2</v>
      </c>
      <c r="DD695" s="9">
        <v>0</v>
      </c>
      <c r="DE695" s="9">
        <v>0</v>
      </c>
      <c r="DF695" s="9">
        <v>0.08</v>
      </c>
      <c r="DG695" s="9">
        <v>0</v>
      </c>
      <c r="DH695" s="9">
        <v>0</v>
      </c>
      <c r="DI695" s="9">
        <v>0</v>
      </c>
      <c r="DJ695" s="9">
        <v>0</v>
      </c>
      <c r="DK695" s="9">
        <v>0</v>
      </c>
      <c r="DL695" s="9">
        <v>0</v>
      </c>
      <c r="DM695" s="9">
        <v>0</v>
      </c>
      <c r="DN695" s="9">
        <v>0</v>
      </c>
      <c r="DO695" s="9">
        <v>0</v>
      </c>
      <c r="DP695" s="9">
        <v>0.05</v>
      </c>
      <c r="DQ695" s="9">
        <v>0.04</v>
      </c>
      <c r="DR695" s="9">
        <v>0</v>
      </c>
      <c r="DS695" s="9">
        <v>0</v>
      </c>
      <c r="DT695" s="9">
        <v>0.01</v>
      </c>
      <c r="DU695" s="9">
        <v>0.17</v>
      </c>
      <c r="DV695" s="9">
        <v>0</v>
      </c>
      <c r="DW695" s="9">
        <v>0</v>
      </c>
      <c r="DX695" s="9">
        <v>0</v>
      </c>
      <c r="DY695" s="16" t="s">
        <v>2187</v>
      </c>
      <c r="DZ695" s="16" t="s">
        <v>247</v>
      </c>
      <c r="EA695" s="16" t="s">
        <v>1182</v>
      </c>
      <c r="EB695" s="16" t="s">
        <v>1948</v>
      </c>
      <c r="EC695" s="9">
        <v>281.40898912500001</v>
      </c>
      <c r="ED695" s="17">
        <v>2.14497703309</v>
      </c>
      <c r="EE695" s="18">
        <v>0.01</v>
      </c>
      <c r="EF695" s="19" t="s">
        <v>192</v>
      </c>
      <c r="EG695" s="16" t="s">
        <v>2187</v>
      </c>
      <c r="EH695" s="20" t="s">
        <v>1181</v>
      </c>
      <c r="EI695" s="20" t="s">
        <v>246</v>
      </c>
      <c r="EJ695" s="20">
        <v>281.40898912500001</v>
      </c>
      <c r="EK695" s="21">
        <v>3620.8889490066831</v>
      </c>
      <c r="EL695" s="20">
        <v>1.9264550264550264</v>
      </c>
      <c r="EM695" s="20">
        <v>6975.4797160493827</v>
      </c>
      <c r="EN695" s="22">
        <f t="shared" si="322"/>
        <v>0.4696511947267234</v>
      </c>
      <c r="EO695" s="23">
        <f t="shared" si="323"/>
        <v>0</v>
      </c>
      <c r="EP695" s="22">
        <f t="shared" si="324"/>
        <v>0</v>
      </c>
      <c r="EQ695" s="22">
        <f t="shared" si="325"/>
        <v>0.28470767472862307</v>
      </c>
      <c r="ER695" s="22">
        <f t="shared" si="326"/>
        <v>0</v>
      </c>
      <c r="ES695" s="22">
        <f t="shared" si="327"/>
        <v>0</v>
      </c>
      <c r="ET695" s="22">
        <f t="shared" si="328"/>
        <v>0</v>
      </c>
      <c r="EU695" s="22">
        <f t="shared" si="329"/>
        <v>0.16968196533993524</v>
      </c>
      <c r="EV695" s="22">
        <f t="shared" si="330"/>
        <v>0</v>
      </c>
      <c r="EW695" s="22">
        <f t="shared" si="331"/>
        <v>0.20377071034088742</v>
      </c>
      <c r="EX695" s="22">
        <f t="shared" si="332"/>
        <v>0</v>
      </c>
      <c r="EY695" s="22">
        <f t="shared" si="333"/>
        <v>0</v>
      </c>
      <c r="EZ695" s="22">
        <f t="shared" si="334"/>
        <v>0</v>
      </c>
      <c r="FA695" s="22">
        <f t="shared" si="335"/>
        <v>0.24366787278613597</v>
      </c>
      <c r="FB695" s="22">
        <f t="shared" si="336"/>
        <v>9.8171776804418201E-2</v>
      </c>
      <c r="FC695" s="22">
        <f t="shared" si="16"/>
        <v>0.74521651560926483</v>
      </c>
      <c r="FD695" s="22">
        <f t="shared" si="337"/>
        <v>0.64864864864864857</v>
      </c>
      <c r="FE695" s="22">
        <f t="shared" si="338"/>
        <v>1.8427518427518427E-2</v>
      </c>
      <c r="FF695" s="22">
        <f t="shared" si="339"/>
        <v>1.8427518427518427E-2</v>
      </c>
      <c r="FG695" s="22">
        <f t="shared" si="340"/>
        <v>0.31449631449631449</v>
      </c>
      <c r="FH695" s="22">
        <f t="shared" si="341"/>
        <v>0.35759406756385609</v>
      </c>
      <c r="FI695" s="23">
        <f t="shared" si="342"/>
        <v>0.62144099606335246</v>
      </c>
      <c r="FJ695" s="24">
        <f t="shared" si="343"/>
        <v>2.563398333791083E-3</v>
      </c>
      <c r="FK695" s="22">
        <f t="shared" si="344"/>
        <v>0.38815391199703564</v>
      </c>
      <c r="FL695" s="25">
        <v>1341.7669256381798</v>
      </c>
      <c r="FM695" s="25">
        <v>14.006590455049945</v>
      </c>
      <c r="FN695" s="25">
        <v>277.60790602923339</v>
      </c>
      <c r="FO695" s="9">
        <v>254.17607116699219</v>
      </c>
      <c r="FP695" s="26">
        <f t="shared" si="0"/>
        <v>54.822708129882813</v>
      </c>
      <c r="FQ695" s="22">
        <f t="shared" si="345"/>
        <v>0.75246352527119187</v>
      </c>
      <c r="FR695" s="28">
        <f t="shared" si="346"/>
        <v>0.2227629621744408</v>
      </c>
      <c r="FS695" s="28">
        <f t="shared" si="347"/>
        <v>2.5763213970324161E-2</v>
      </c>
      <c r="FT695" s="28">
        <f t="shared" si="348"/>
        <v>0</v>
      </c>
      <c r="FU695" s="28">
        <f t="shared" si="349"/>
        <v>0</v>
      </c>
      <c r="FV695" s="28">
        <f t="shared" si="350"/>
        <v>0.67672856006532511</v>
      </c>
      <c r="FW695" s="22">
        <f t="shared" si="351"/>
        <v>0.54014464890597824</v>
      </c>
      <c r="FX695" s="22">
        <f t="shared" si="352"/>
        <v>4.0455555555555556</v>
      </c>
      <c r="FY695" s="22">
        <f t="shared" si="353"/>
        <v>0.15592592592592591</v>
      </c>
    </row>
    <row r="696" spans="1:181" ht="15.75" customHeight="1">
      <c r="A696" s="9">
        <v>1</v>
      </c>
      <c r="B696" s="9" t="s">
        <v>184</v>
      </c>
      <c r="C696" s="9" t="s">
        <v>2113</v>
      </c>
      <c r="D696" s="9" t="s">
        <v>1181</v>
      </c>
      <c r="E696" s="9" t="s">
        <v>2188</v>
      </c>
      <c r="F696" s="9" t="s">
        <v>2189</v>
      </c>
      <c r="G696" s="9">
        <v>285.36013061300002</v>
      </c>
      <c r="H696" s="9">
        <v>43.3125</v>
      </c>
      <c r="I696" s="9">
        <v>71.625</v>
      </c>
      <c r="J696" s="9">
        <v>86.6875</v>
      </c>
      <c r="K696" s="9">
        <v>53.375</v>
      </c>
      <c r="L696" s="9">
        <v>29.5</v>
      </c>
      <c r="M696" s="9">
        <v>0.625</v>
      </c>
      <c r="N696" s="9">
        <v>216.61431884765625</v>
      </c>
      <c r="O696" s="9">
        <v>326.38619995117188</v>
      </c>
      <c r="P696" s="9">
        <v>273.2392723488212</v>
      </c>
      <c r="Q696" s="9">
        <v>16.25</v>
      </c>
      <c r="R696" s="9">
        <v>0</v>
      </c>
      <c r="S696" s="9">
        <v>0</v>
      </c>
      <c r="T696" s="9">
        <v>0</v>
      </c>
      <c r="U696" s="9">
        <v>268.875</v>
      </c>
      <c r="V696" s="9">
        <v>0</v>
      </c>
      <c r="W696" s="9">
        <v>1341.1399780941949</v>
      </c>
      <c r="X696" s="9">
        <v>14.050598028477545</v>
      </c>
      <c r="Y696" s="9">
        <v>34</v>
      </c>
      <c r="Z696" s="9">
        <v>215272.26490000001</v>
      </c>
      <c r="AA696" s="9">
        <v>83.34</v>
      </c>
      <c r="AB696" s="9">
        <v>39.19</v>
      </c>
      <c r="AC696" s="9">
        <v>39.19</v>
      </c>
      <c r="AD696" s="9">
        <v>0</v>
      </c>
      <c r="AE696" s="9">
        <v>2.27</v>
      </c>
      <c r="AF696" s="9">
        <v>41.88</v>
      </c>
      <c r="AG696" s="9">
        <v>0</v>
      </c>
      <c r="AH696" s="9">
        <v>39.5</v>
      </c>
      <c r="AI696" s="9">
        <v>1</v>
      </c>
      <c r="AJ696" s="9">
        <v>0.8</v>
      </c>
      <c r="AK696" s="9">
        <v>2.4</v>
      </c>
      <c r="AL696" s="9">
        <v>5.93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2.15</v>
      </c>
      <c r="AT696" s="9">
        <v>0</v>
      </c>
      <c r="AU696" s="9">
        <v>0</v>
      </c>
      <c r="AV696" s="9">
        <v>0</v>
      </c>
      <c r="AW696" s="9">
        <v>2.02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13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20.5</v>
      </c>
      <c r="BK696" s="9">
        <v>0.35</v>
      </c>
      <c r="BL696" s="9">
        <v>0</v>
      </c>
      <c r="BM696" s="9">
        <v>0</v>
      </c>
      <c r="BN696" s="9">
        <v>0</v>
      </c>
      <c r="BO696" s="9">
        <v>7.53</v>
      </c>
      <c r="BP696" s="9">
        <v>0</v>
      </c>
      <c r="BQ696" s="9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0</v>
      </c>
      <c r="BX696" s="9">
        <v>0</v>
      </c>
      <c r="BY696" s="9">
        <v>0</v>
      </c>
      <c r="BZ696" s="9">
        <v>0</v>
      </c>
      <c r="CA696" s="9">
        <v>0</v>
      </c>
      <c r="CB696" s="9">
        <v>0</v>
      </c>
      <c r="CC696" s="9">
        <v>0</v>
      </c>
      <c r="CD696" s="9">
        <v>2.08</v>
      </c>
      <c r="CE696" s="9">
        <v>0</v>
      </c>
      <c r="CF696" s="9">
        <v>8.58</v>
      </c>
      <c r="CG696" s="9">
        <v>4.76</v>
      </c>
      <c r="CH696" s="9">
        <v>0</v>
      </c>
      <c r="CI696" s="9">
        <v>5.58</v>
      </c>
      <c r="CJ696" s="9">
        <v>0</v>
      </c>
      <c r="CK696" s="9">
        <v>0.53</v>
      </c>
      <c r="CL696" s="9">
        <v>0</v>
      </c>
      <c r="CM696" s="9">
        <v>0</v>
      </c>
      <c r="CN696" s="9">
        <v>0</v>
      </c>
      <c r="CO696" s="9">
        <v>0</v>
      </c>
      <c r="CP696" s="9">
        <v>0</v>
      </c>
      <c r="CQ696" s="9">
        <v>0</v>
      </c>
      <c r="CR696" s="9">
        <v>0</v>
      </c>
      <c r="CS696" s="9">
        <v>10.33</v>
      </c>
      <c r="CT696" s="9">
        <v>0</v>
      </c>
      <c r="CU696" s="9">
        <v>79</v>
      </c>
      <c r="CV696" s="9">
        <v>47.599999999999994</v>
      </c>
      <c r="CW696" s="9" t="s">
        <v>2188</v>
      </c>
      <c r="CX696" s="9">
        <v>285.36</v>
      </c>
      <c r="CY696" s="9">
        <v>0.22</v>
      </c>
      <c r="CZ696" s="9">
        <v>0.25</v>
      </c>
      <c r="DA696" s="9">
        <v>0</v>
      </c>
      <c r="DB696" s="9">
        <v>0.08</v>
      </c>
      <c r="DC696" s="9">
        <v>0.04</v>
      </c>
      <c r="DD696" s="9">
        <v>0</v>
      </c>
      <c r="DE696" s="9">
        <v>0.01</v>
      </c>
      <c r="DF696" s="9">
        <v>0.1</v>
      </c>
      <c r="DG696" s="9">
        <v>0</v>
      </c>
      <c r="DH696" s="9">
        <v>0</v>
      </c>
      <c r="DI696" s="9">
        <v>0</v>
      </c>
      <c r="DJ696" s="9">
        <v>0</v>
      </c>
      <c r="DK696" s="9">
        <v>0</v>
      </c>
      <c r="DL696" s="9">
        <v>0.01</v>
      </c>
      <c r="DM696" s="9">
        <v>0</v>
      </c>
      <c r="DN696" s="9">
        <v>0.01</v>
      </c>
      <c r="DO696" s="9">
        <v>0</v>
      </c>
      <c r="DP696" s="9">
        <v>0.03</v>
      </c>
      <c r="DQ696" s="9">
        <v>0.05</v>
      </c>
      <c r="DR696" s="9">
        <v>0</v>
      </c>
      <c r="DS696" s="9">
        <v>0</v>
      </c>
      <c r="DT696" s="9">
        <v>0</v>
      </c>
      <c r="DU696" s="9">
        <v>0.19</v>
      </c>
      <c r="DV696" s="9">
        <v>0</v>
      </c>
      <c r="DW696" s="9">
        <v>0</v>
      </c>
      <c r="DX696" s="9">
        <v>0</v>
      </c>
      <c r="DY696" s="16" t="s">
        <v>2188</v>
      </c>
      <c r="DZ696" s="16" t="s">
        <v>2190</v>
      </c>
      <c r="EA696" s="16" t="s">
        <v>1182</v>
      </c>
      <c r="EB696" s="16" t="s">
        <v>1948</v>
      </c>
      <c r="EC696" s="9">
        <v>285.36013061300002</v>
      </c>
      <c r="ED696" s="17">
        <v>5.8129317899519997</v>
      </c>
      <c r="EE696" s="18">
        <v>0.02</v>
      </c>
      <c r="EF696" s="19" t="s">
        <v>192</v>
      </c>
      <c r="EG696" s="16" t="s">
        <v>2188</v>
      </c>
      <c r="EH696" s="20" t="s">
        <v>1181</v>
      </c>
      <c r="EI696" s="20" t="s">
        <v>2189</v>
      </c>
      <c r="EJ696" s="20">
        <v>285.36013061300002</v>
      </c>
      <c r="EK696" s="21">
        <v>2583.0605339572835</v>
      </c>
      <c r="EL696" s="20">
        <v>1.750840336134454</v>
      </c>
      <c r="EM696" s="20">
        <v>4522.5265735294124</v>
      </c>
      <c r="EN696" s="22">
        <f t="shared" si="322"/>
        <v>0.59191264698824098</v>
      </c>
      <c r="EO696" s="23">
        <f t="shared" si="323"/>
        <v>7.1154307655387564E-2</v>
      </c>
      <c r="EP696" s="22">
        <f t="shared" si="324"/>
        <v>2.4879911319127972E-2</v>
      </c>
      <c r="EQ696" s="22">
        <f t="shared" si="325"/>
        <v>0.16011824116270476</v>
      </c>
      <c r="ER696" s="22">
        <f t="shared" si="326"/>
        <v>0.25680502524941495</v>
      </c>
      <c r="ES696" s="22">
        <f t="shared" si="327"/>
        <v>0</v>
      </c>
      <c r="ET696" s="22">
        <f t="shared" si="328"/>
        <v>0</v>
      </c>
      <c r="EU696" s="22">
        <f t="shared" si="329"/>
        <v>0</v>
      </c>
      <c r="EV696" s="22">
        <f t="shared" si="330"/>
        <v>0</v>
      </c>
      <c r="EW696" s="22">
        <f t="shared" si="331"/>
        <v>9.27454119965513E-2</v>
      </c>
      <c r="EX696" s="22">
        <f t="shared" si="332"/>
        <v>0</v>
      </c>
      <c r="EY696" s="22">
        <f t="shared" si="333"/>
        <v>7.5255573346471247E-2</v>
      </c>
      <c r="EZ696" s="22">
        <f t="shared" si="334"/>
        <v>0</v>
      </c>
      <c r="FA696" s="22">
        <f t="shared" si="335"/>
        <v>0.18992486759453134</v>
      </c>
      <c r="FB696" s="22">
        <f t="shared" si="336"/>
        <v>0.12723241778544156</v>
      </c>
      <c r="FC696" s="22">
        <f t="shared" si="16"/>
        <v>0.52435805135589142</v>
      </c>
      <c r="FD696" s="22">
        <f t="shared" si="337"/>
        <v>0.90389016018306645</v>
      </c>
      <c r="FE696" s="22">
        <f t="shared" si="338"/>
        <v>2.2883295194508012E-2</v>
      </c>
      <c r="FF696" s="22">
        <f t="shared" si="339"/>
        <v>1.8306636155606411E-2</v>
      </c>
      <c r="FG696" s="22">
        <f t="shared" si="340"/>
        <v>5.4919908466819226E-2</v>
      </c>
      <c r="FH696" s="22">
        <f t="shared" si="341"/>
        <v>0.4702423806095512</v>
      </c>
      <c r="FI696" s="23">
        <f t="shared" si="342"/>
        <v>0.50251979841612671</v>
      </c>
      <c r="FJ696" s="24">
        <f t="shared" si="343"/>
        <v>0</v>
      </c>
      <c r="FK696" s="22">
        <f t="shared" si="344"/>
        <v>0.29205201098335676</v>
      </c>
      <c r="FL696" s="25">
        <v>1341.1399780941949</v>
      </c>
      <c r="FM696" s="25">
        <v>14.050598028477545</v>
      </c>
      <c r="FN696" s="25">
        <v>273.2392723488212</v>
      </c>
      <c r="FO696" s="9">
        <v>216.61431884765625</v>
      </c>
      <c r="FP696" s="26">
        <f t="shared" si="0"/>
        <v>109.77188110351563</v>
      </c>
      <c r="FQ696" s="22">
        <f t="shared" si="345"/>
        <v>0.40278051370769818</v>
      </c>
      <c r="FR696" s="28">
        <f t="shared" si="346"/>
        <v>0.49082715128817378</v>
      </c>
      <c r="FS696" s="28">
        <f t="shared" si="347"/>
        <v>0.10556835650196331</v>
      </c>
      <c r="FT696" s="28">
        <f t="shared" si="348"/>
        <v>0</v>
      </c>
      <c r="FU696" s="28">
        <f t="shared" si="349"/>
        <v>0</v>
      </c>
      <c r="FV696" s="28">
        <f t="shared" si="350"/>
        <v>0.9422304350030003</v>
      </c>
      <c r="FW696" s="22">
        <f t="shared" si="351"/>
        <v>0.94792416606671459</v>
      </c>
      <c r="FX696" s="22">
        <f t="shared" si="352"/>
        <v>2.4511764705882353</v>
      </c>
      <c r="FY696" s="22">
        <f t="shared" si="353"/>
        <v>6.3235294117647056E-2</v>
      </c>
    </row>
    <row r="697" spans="1:181" ht="15.75" customHeight="1">
      <c r="A697" s="9">
        <v>1</v>
      </c>
      <c r="B697" s="9" t="s">
        <v>184</v>
      </c>
      <c r="C697" s="9" t="s">
        <v>2113</v>
      </c>
      <c r="D697" s="9" t="s">
        <v>1181</v>
      </c>
      <c r="E697" s="9" t="s">
        <v>2191</v>
      </c>
      <c r="F697" s="9" t="s">
        <v>2192</v>
      </c>
      <c r="G697" s="9">
        <v>571.90148230199998</v>
      </c>
      <c r="H697" s="9">
        <v>43.5625</v>
      </c>
      <c r="I697" s="9">
        <v>68.25</v>
      </c>
      <c r="J697" s="9">
        <v>103.0625</v>
      </c>
      <c r="K697" s="9">
        <v>101</v>
      </c>
      <c r="L697" s="9">
        <v>158.75</v>
      </c>
      <c r="M697" s="9">
        <v>96.875</v>
      </c>
      <c r="N697" s="9">
        <v>251.33662414550781</v>
      </c>
      <c r="O697" s="9">
        <v>470.49710083007813</v>
      </c>
      <c r="P697" s="9">
        <v>354.82200906741861</v>
      </c>
      <c r="Q697" s="9">
        <v>162.4375</v>
      </c>
      <c r="R697" s="9">
        <v>0</v>
      </c>
      <c r="S697" s="9">
        <v>9.4375</v>
      </c>
      <c r="T697" s="9">
        <v>98.6875</v>
      </c>
      <c r="U697" s="9">
        <v>300.9375</v>
      </c>
      <c r="V697" s="9">
        <v>0</v>
      </c>
      <c r="W697" s="9">
        <v>1337.6003059440559</v>
      </c>
      <c r="X697" s="9">
        <v>13.817612543706293</v>
      </c>
      <c r="Y697" s="9">
        <v>80</v>
      </c>
      <c r="Z697" s="9">
        <v>590747.16119999997</v>
      </c>
      <c r="AA697" s="9">
        <v>232.67</v>
      </c>
      <c r="AB697" s="9">
        <v>96.33</v>
      </c>
      <c r="AC697" s="9">
        <v>93.31</v>
      </c>
      <c r="AD697" s="9">
        <v>3.02</v>
      </c>
      <c r="AE697" s="9">
        <v>5.16</v>
      </c>
      <c r="AF697" s="9">
        <v>122.18</v>
      </c>
      <c r="AG697" s="9">
        <v>9</v>
      </c>
      <c r="AH697" s="9">
        <v>102.9</v>
      </c>
      <c r="AI697" s="9">
        <v>1.9</v>
      </c>
      <c r="AJ697" s="9">
        <v>1.3</v>
      </c>
      <c r="AK697" s="9">
        <v>0.8</v>
      </c>
      <c r="AL697" s="9">
        <v>2.0499999999999998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1.29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98.85</v>
      </c>
      <c r="BD697" s="9">
        <v>0</v>
      </c>
      <c r="BE697" s="9">
        <v>0</v>
      </c>
      <c r="BF697" s="9">
        <v>0</v>
      </c>
      <c r="BG697" s="9">
        <v>0</v>
      </c>
      <c r="BH697" s="9">
        <v>0</v>
      </c>
      <c r="BI697" s="9">
        <v>0</v>
      </c>
      <c r="BJ697" s="9">
        <v>2.5</v>
      </c>
      <c r="BK697" s="9">
        <v>0</v>
      </c>
      <c r="BL697" s="9">
        <v>0</v>
      </c>
      <c r="BM697" s="9">
        <v>2.0100000000000002</v>
      </c>
      <c r="BN697" s="9">
        <v>0</v>
      </c>
      <c r="BO697" s="9">
        <v>58.8</v>
      </c>
      <c r="BP697" s="9">
        <v>0</v>
      </c>
      <c r="BQ697" s="9">
        <v>0</v>
      </c>
      <c r="BR697" s="9">
        <v>0</v>
      </c>
      <c r="BS697" s="9">
        <v>0</v>
      </c>
      <c r="BT697" s="9">
        <v>0</v>
      </c>
      <c r="BU697" s="9">
        <v>0</v>
      </c>
      <c r="BV697" s="9">
        <v>0</v>
      </c>
      <c r="BW697" s="9">
        <v>0</v>
      </c>
      <c r="BX697" s="9">
        <v>0</v>
      </c>
      <c r="BY697" s="9">
        <v>0</v>
      </c>
      <c r="BZ697" s="9">
        <v>0</v>
      </c>
      <c r="CA697" s="9">
        <v>2.92</v>
      </c>
      <c r="CB697" s="9">
        <v>0</v>
      </c>
      <c r="CC697" s="9">
        <v>0</v>
      </c>
      <c r="CD697" s="9">
        <v>18.170000000000002</v>
      </c>
      <c r="CE697" s="9">
        <v>0</v>
      </c>
      <c r="CF697" s="9">
        <v>0</v>
      </c>
      <c r="CG697" s="9">
        <v>12.68</v>
      </c>
      <c r="CH697" s="9">
        <v>0</v>
      </c>
      <c r="CI697" s="9">
        <v>5.85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2.54</v>
      </c>
      <c r="CQ697" s="9">
        <v>1.28</v>
      </c>
      <c r="CR697" s="9">
        <v>0</v>
      </c>
      <c r="CS697" s="9">
        <v>23.73</v>
      </c>
      <c r="CT697" s="9">
        <v>0</v>
      </c>
      <c r="CU697" s="9">
        <v>154</v>
      </c>
      <c r="CV697" s="9">
        <v>120</v>
      </c>
      <c r="CW697" s="9" t="s">
        <v>2191</v>
      </c>
      <c r="CX697" s="9">
        <v>571.9</v>
      </c>
      <c r="CY697" s="9">
        <v>0.17</v>
      </c>
      <c r="CZ697" s="9">
        <v>0.15</v>
      </c>
      <c r="DA697" s="9">
        <v>0</v>
      </c>
      <c r="DB697" s="9">
        <v>0.13</v>
      </c>
      <c r="DC697" s="9">
        <v>0</v>
      </c>
      <c r="DD697" s="9">
        <v>0</v>
      </c>
      <c r="DE697" s="9">
        <v>0</v>
      </c>
      <c r="DF697" s="9">
        <v>0.24</v>
      </c>
      <c r="DG697" s="9">
        <v>0</v>
      </c>
      <c r="DH697" s="9">
        <v>0</v>
      </c>
      <c r="DI697" s="9">
        <v>0</v>
      </c>
      <c r="DJ697" s="9">
        <v>0</v>
      </c>
      <c r="DK697" s="9">
        <v>0</v>
      </c>
      <c r="DL697" s="9">
        <v>0</v>
      </c>
      <c r="DM697" s="9">
        <v>0</v>
      </c>
      <c r="DN697" s="9">
        <v>0</v>
      </c>
      <c r="DO697" s="9">
        <v>0</v>
      </c>
      <c r="DP697" s="9">
        <v>0.05</v>
      </c>
      <c r="DQ697" s="9">
        <v>0.1</v>
      </c>
      <c r="DR697" s="9">
        <v>0</v>
      </c>
      <c r="DS697" s="9">
        <v>0</v>
      </c>
      <c r="DT697" s="9">
        <v>0</v>
      </c>
      <c r="DU697" s="9">
        <v>0.14000000000000001</v>
      </c>
      <c r="DV697" s="9">
        <v>0</v>
      </c>
      <c r="DW697" s="9">
        <v>0</v>
      </c>
      <c r="DX697" s="9">
        <v>0</v>
      </c>
      <c r="DY697" s="16" t="s">
        <v>2191</v>
      </c>
      <c r="DZ697" s="16" t="s">
        <v>2193</v>
      </c>
      <c r="EA697" s="16" t="s">
        <v>1182</v>
      </c>
      <c r="EB697" s="16" t="s">
        <v>1948</v>
      </c>
      <c r="EC697" s="9">
        <v>571.90148230199998</v>
      </c>
      <c r="ED697" s="17">
        <v>28.4196237096</v>
      </c>
      <c r="EE697" s="18">
        <v>0.05</v>
      </c>
      <c r="EF697" s="19" t="s">
        <v>192</v>
      </c>
      <c r="EG697" s="16" t="s">
        <v>2191</v>
      </c>
      <c r="EH697" s="20" t="s">
        <v>1181</v>
      </c>
      <c r="EI697" s="20" t="s">
        <v>2192</v>
      </c>
      <c r="EJ697" s="20">
        <v>571.90148230199998</v>
      </c>
      <c r="EK697" s="21">
        <v>2538.9915382301115</v>
      </c>
      <c r="EL697" s="20">
        <v>1.9389166666666666</v>
      </c>
      <c r="EM697" s="20">
        <v>4922.8930099999998</v>
      </c>
      <c r="EN697" s="22">
        <f t="shared" si="322"/>
        <v>0.70266901620320632</v>
      </c>
      <c r="EO697" s="23">
        <f t="shared" si="323"/>
        <v>8.9227421109902057E-3</v>
      </c>
      <c r="EP697" s="22">
        <f t="shared" si="324"/>
        <v>5.614798694232862E-3</v>
      </c>
      <c r="EQ697" s="22">
        <f t="shared" si="325"/>
        <v>0.43025027203482041</v>
      </c>
      <c r="ER697" s="22">
        <f t="shared" si="326"/>
        <v>1.088139281828074E-2</v>
      </c>
      <c r="ES697" s="22">
        <f t="shared" si="327"/>
        <v>0</v>
      </c>
      <c r="ET697" s="22">
        <f t="shared" si="328"/>
        <v>0</v>
      </c>
      <c r="EU697" s="22">
        <f t="shared" si="329"/>
        <v>8.7486398258977156E-3</v>
      </c>
      <c r="EV697" s="22">
        <f t="shared" si="330"/>
        <v>0</v>
      </c>
      <c r="EW697" s="22">
        <f t="shared" si="331"/>
        <v>0.25593035908596301</v>
      </c>
      <c r="EX697" s="22">
        <f t="shared" si="332"/>
        <v>0</v>
      </c>
      <c r="EY697" s="22">
        <f t="shared" si="333"/>
        <v>2.546245919477693E-2</v>
      </c>
      <c r="EZ697" s="22">
        <f t="shared" si="334"/>
        <v>0</v>
      </c>
      <c r="FA697" s="22">
        <f t="shared" si="335"/>
        <v>0.13427638737758435</v>
      </c>
      <c r="FB697" s="22">
        <f t="shared" si="336"/>
        <v>0.11991294885745375</v>
      </c>
      <c r="FC697" s="22">
        <f t="shared" si="16"/>
        <v>0.45944900502858133</v>
      </c>
      <c r="FD697" s="22">
        <f t="shared" si="337"/>
        <v>0.96258185219831616</v>
      </c>
      <c r="FE697" s="22">
        <f t="shared" si="338"/>
        <v>1.7773620205799812E-2</v>
      </c>
      <c r="FF697" s="22">
        <f t="shared" si="339"/>
        <v>1.216089803554724E-2</v>
      </c>
      <c r="FG697" s="22">
        <f t="shared" si="340"/>
        <v>7.4836295603367634E-3</v>
      </c>
      <c r="FH697" s="22">
        <f t="shared" si="341"/>
        <v>0.41401985644904804</v>
      </c>
      <c r="FI697" s="23">
        <f t="shared" si="342"/>
        <v>0.52512141659861611</v>
      </c>
      <c r="FJ697" s="24">
        <f t="shared" si="343"/>
        <v>3.8681394249366056E-2</v>
      </c>
      <c r="FK697" s="22">
        <f t="shared" si="344"/>
        <v>0.4068358051171051</v>
      </c>
      <c r="FL697" s="25">
        <v>1337.6003059440559</v>
      </c>
      <c r="FM697" s="25">
        <v>13.817612543706293</v>
      </c>
      <c r="FN697" s="25">
        <v>354.82200906741861</v>
      </c>
      <c r="FO697" s="9">
        <v>251.33662414550781</v>
      </c>
      <c r="FP697" s="26">
        <f t="shared" si="0"/>
        <v>219.16047668457031</v>
      </c>
      <c r="FQ697" s="22">
        <f t="shared" si="345"/>
        <v>0.19551007203187482</v>
      </c>
      <c r="FR697" s="28">
        <f t="shared" si="346"/>
        <v>0.35681407779992808</v>
      </c>
      <c r="FS697" s="28">
        <f t="shared" si="347"/>
        <v>0.44697383712150252</v>
      </c>
      <c r="FT697" s="28">
        <f t="shared" si="348"/>
        <v>1.6501968069766965E-2</v>
      </c>
      <c r="FU697" s="28">
        <f t="shared" si="349"/>
        <v>0.17256031511365585</v>
      </c>
      <c r="FV697" s="28">
        <f t="shared" si="350"/>
        <v>0.52620514076773461</v>
      </c>
      <c r="FW697" s="22">
        <f t="shared" si="351"/>
        <v>0.66188163493359697</v>
      </c>
      <c r="FX697" s="22">
        <f t="shared" si="352"/>
        <v>2.9083749999999999</v>
      </c>
      <c r="FY697" s="22">
        <f t="shared" si="353"/>
        <v>0</v>
      </c>
    </row>
    <row r="698" spans="1:181" ht="15.75" customHeight="1">
      <c r="A698" s="9">
        <v>1</v>
      </c>
      <c r="B698" s="9" t="s">
        <v>184</v>
      </c>
      <c r="C698" s="9" t="s">
        <v>2113</v>
      </c>
      <c r="D698" s="9" t="s">
        <v>1181</v>
      </c>
      <c r="E698" s="9" t="s">
        <v>2194</v>
      </c>
      <c r="F698" s="9" t="s">
        <v>2195</v>
      </c>
      <c r="G698" s="9">
        <v>193.47260270000001</v>
      </c>
      <c r="H698" s="9">
        <v>36</v>
      </c>
      <c r="I698" s="9">
        <v>15.3125</v>
      </c>
      <c r="J698" s="9">
        <v>26.4375</v>
      </c>
      <c r="K698" s="9">
        <v>31.5625</v>
      </c>
      <c r="L698" s="9">
        <v>50.5</v>
      </c>
      <c r="M698" s="9">
        <v>33.5625</v>
      </c>
      <c r="N698" s="9">
        <v>146.75682067871094</v>
      </c>
      <c r="O698" s="9">
        <v>300.27981567382813</v>
      </c>
      <c r="P698" s="9">
        <v>185.94180596714722</v>
      </c>
      <c r="Q698" s="9">
        <v>0</v>
      </c>
      <c r="R698" s="9">
        <v>83.0625</v>
      </c>
      <c r="S698" s="9">
        <v>20.75</v>
      </c>
      <c r="T698" s="9">
        <v>0</v>
      </c>
      <c r="U698" s="9">
        <v>89.5625</v>
      </c>
      <c r="V698" s="9">
        <v>0</v>
      </c>
      <c r="W698" s="9">
        <v>1346.269292864062</v>
      </c>
      <c r="X698" s="9">
        <v>14.279386503067485</v>
      </c>
      <c r="Y698" s="9">
        <v>17</v>
      </c>
      <c r="Z698" s="9">
        <v>405874.91629999998</v>
      </c>
      <c r="AA698" s="9">
        <v>98.38</v>
      </c>
      <c r="AB698" s="9">
        <v>78.58</v>
      </c>
      <c r="AC698" s="9">
        <v>57.21</v>
      </c>
      <c r="AD698" s="9">
        <v>21.37</v>
      </c>
      <c r="AE698" s="9">
        <v>0.97</v>
      </c>
      <c r="AF698" s="9">
        <v>13.74</v>
      </c>
      <c r="AG698" s="9">
        <v>5.09</v>
      </c>
      <c r="AH698" s="9">
        <v>148</v>
      </c>
      <c r="AI698" s="9">
        <v>3</v>
      </c>
      <c r="AJ698" s="9">
        <v>1.4</v>
      </c>
      <c r="AK698" s="9">
        <v>0</v>
      </c>
      <c r="AL698" s="9">
        <v>4.63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7.82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1.29</v>
      </c>
      <c r="BD698" s="9">
        <v>0</v>
      </c>
      <c r="BE698" s="9">
        <v>0</v>
      </c>
      <c r="BF698" s="9">
        <v>0</v>
      </c>
      <c r="BG698" s="9">
        <v>0</v>
      </c>
      <c r="BH698" s="9">
        <v>0</v>
      </c>
      <c r="BI698" s="9">
        <v>0</v>
      </c>
      <c r="BJ698" s="9">
        <v>0</v>
      </c>
      <c r="BK698" s="9">
        <v>0</v>
      </c>
      <c r="BL698" s="9">
        <v>0</v>
      </c>
      <c r="BM698" s="9">
        <v>9.23</v>
      </c>
      <c r="BN698" s="9">
        <v>56.85</v>
      </c>
      <c r="BO698" s="9">
        <v>0</v>
      </c>
      <c r="BP698" s="9">
        <v>0</v>
      </c>
      <c r="BQ698" s="9">
        <v>0</v>
      </c>
      <c r="BR698" s="9">
        <v>0</v>
      </c>
      <c r="BS698" s="9">
        <v>0</v>
      </c>
      <c r="BT698" s="9">
        <v>0</v>
      </c>
      <c r="BU698" s="9">
        <v>0</v>
      </c>
      <c r="BV698" s="9">
        <v>0</v>
      </c>
      <c r="BW698" s="9">
        <v>0</v>
      </c>
      <c r="BX698" s="9">
        <v>0</v>
      </c>
      <c r="BY698" s="9">
        <v>0</v>
      </c>
      <c r="BZ698" s="9">
        <v>0</v>
      </c>
      <c r="CA698" s="9">
        <v>0.84</v>
      </c>
      <c r="CB698" s="9">
        <v>0</v>
      </c>
      <c r="CC698" s="9">
        <v>0</v>
      </c>
      <c r="CD698" s="9">
        <v>1.44</v>
      </c>
      <c r="CE698" s="9">
        <v>0</v>
      </c>
      <c r="CF698" s="9">
        <v>6.84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1.73</v>
      </c>
      <c r="CO698" s="9">
        <v>0</v>
      </c>
      <c r="CP698" s="9">
        <v>0</v>
      </c>
      <c r="CQ698" s="9">
        <v>0</v>
      </c>
      <c r="CR698" s="9">
        <v>0</v>
      </c>
      <c r="CS698" s="9">
        <v>7.71</v>
      </c>
      <c r="CT698" s="9">
        <v>0</v>
      </c>
      <c r="CU698" s="9">
        <v>57</v>
      </c>
      <c r="CV698" s="9">
        <v>23.799999999999997</v>
      </c>
      <c r="CW698" s="9" t="s">
        <v>2194</v>
      </c>
      <c r="CX698" s="9">
        <v>193.47</v>
      </c>
      <c r="CY698" s="9">
        <v>0.18</v>
      </c>
      <c r="CZ698" s="9">
        <v>0.37</v>
      </c>
      <c r="DA698" s="9">
        <v>0</v>
      </c>
      <c r="DB698" s="9">
        <v>0.02</v>
      </c>
      <c r="DC698" s="9">
        <v>7.0000000000000007E-2</v>
      </c>
      <c r="DD698" s="9">
        <v>0</v>
      </c>
      <c r="DE698" s="9">
        <v>0</v>
      </c>
      <c r="DF698" s="9">
        <v>0.12</v>
      </c>
      <c r="DG698" s="9">
        <v>0</v>
      </c>
      <c r="DH698" s="9">
        <v>0</v>
      </c>
      <c r="DI698" s="9">
        <v>0</v>
      </c>
      <c r="DJ698" s="9">
        <v>0</v>
      </c>
      <c r="DK698" s="9">
        <v>0</v>
      </c>
      <c r="DL698" s="9">
        <v>0.05</v>
      </c>
      <c r="DM698" s="9">
        <v>0</v>
      </c>
      <c r="DN698" s="9">
        <v>0</v>
      </c>
      <c r="DO698" s="9">
        <v>0</v>
      </c>
      <c r="DP698" s="9">
        <v>0.06</v>
      </c>
      <c r="DQ698" s="9">
        <v>0.1</v>
      </c>
      <c r="DR698" s="9">
        <v>0</v>
      </c>
      <c r="DS698" s="9">
        <v>0</v>
      </c>
      <c r="DT698" s="9">
        <v>0</v>
      </c>
      <c r="DU698" s="9">
        <v>0</v>
      </c>
      <c r="DV698" s="9">
        <v>0</v>
      </c>
      <c r="DW698" s="9">
        <v>0</v>
      </c>
      <c r="DX698" s="9">
        <v>0.04</v>
      </c>
      <c r="DY698" s="16" t="s">
        <v>2194</v>
      </c>
      <c r="DZ698" s="16" t="s">
        <v>2196</v>
      </c>
      <c r="EA698" s="16" t="s">
        <v>1182</v>
      </c>
      <c r="EB698" s="16" t="s">
        <v>1948</v>
      </c>
      <c r="EC698" s="9">
        <v>193.47260270000001</v>
      </c>
      <c r="ED698" s="17">
        <v>6.5701466153999997</v>
      </c>
      <c r="EE698" s="18">
        <v>0.03</v>
      </c>
      <c r="EF698" s="19" t="s">
        <v>192</v>
      </c>
      <c r="EG698" s="16" t="s">
        <v>2194</v>
      </c>
      <c r="EH698" s="20" t="s">
        <v>1181</v>
      </c>
      <c r="EI698" s="20" t="s">
        <v>2195</v>
      </c>
      <c r="EJ698" s="20">
        <v>193.47260270000001</v>
      </c>
      <c r="EK698" s="21">
        <v>4125.5836176052044</v>
      </c>
      <c r="EL698" s="20">
        <v>4.1336134453781517</v>
      </c>
      <c r="EM698" s="20">
        <v>17053.567911764709</v>
      </c>
      <c r="EN698" s="22">
        <f t="shared" si="322"/>
        <v>0.63803618621671077</v>
      </c>
      <c r="EO698" s="23">
        <f t="shared" si="323"/>
        <v>4.7467705556694689E-2</v>
      </c>
      <c r="EP698" s="22">
        <f t="shared" si="324"/>
        <v>0</v>
      </c>
      <c r="EQ698" s="22">
        <f t="shared" si="325"/>
        <v>1.4378065091395453E-2</v>
      </c>
      <c r="ER698" s="22">
        <f t="shared" si="326"/>
        <v>0</v>
      </c>
      <c r="ES698" s="22">
        <f t="shared" si="327"/>
        <v>0</v>
      </c>
      <c r="ET698" s="22">
        <f t="shared" si="328"/>
        <v>0</v>
      </c>
      <c r="EU698" s="22">
        <f t="shared" si="329"/>
        <v>0.10287561301827909</v>
      </c>
      <c r="EV698" s="22">
        <f t="shared" si="330"/>
        <v>0.63363798484172984</v>
      </c>
      <c r="EW698" s="22">
        <f t="shared" si="331"/>
        <v>0</v>
      </c>
      <c r="EX698" s="22">
        <f t="shared" si="332"/>
        <v>0</v>
      </c>
      <c r="EY698" s="22">
        <f t="shared" si="333"/>
        <v>0</v>
      </c>
      <c r="EZ698" s="22">
        <f t="shared" si="334"/>
        <v>0</v>
      </c>
      <c r="FA698" s="22">
        <f t="shared" si="335"/>
        <v>9.2287115470352205E-2</v>
      </c>
      <c r="FB698" s="22">
        <f t="shared" si="336"/>
        <v>0.10521622826571556</v>
      </c>
      <c r="FC698" s="22">
        <f t="shared" si="16"/>
        <v>1.5490953445822322</v>
      </c>
      <c r="FD698" s="22">
        <f t="shared" si="337"/>
        <v>0.97112860892388453</v>
      </c>
      <c r="FE698" s="22">
        <f t="shared" si="338"/>
        <v>1.968503937007874E-2</v>
      </c>
      <c r="FF698" s="22">
        <f t="shared" si="339"/>
        <v>9.1863517060367453E-3</v>
      </c>
      <c r="FG698" s="22">
        <f t="shared" si="340"/>
        <v>0</v>
      </c>
      <c r="FH698" s="22">
        <f t="shared" si="341"/>
        <v>0.79873958121569422</v>
      </c>
      <c r="FI698" s="23">
        <f t="shared" si="342"/>
        <v>0.13966253303516976</v>
      </c>
      <c r="FJ698" s="24">
        <f t="shared" si="343"/>
        <v>5.1738158162228098E-2</v>
      </c>
      <c r="FK698" s="22">
        <f t="shared" si="344"/>
        <v>0.50849576956665399</v>
      </c>
      <c r="FL698" s="25">
        <v>1346.269292864062</v>
      </c>
      <c r="FM698" s="25">
        <v>14.279386503067485</v>
      </c>
      <c r="FN698" s="25">
        <v>185.94180596714722</v>
      </c>
      <c r="FO698" s="9">
        <v>146.75682067871094</v>
      </c>
      <c r="FP698" s="26">
        <f t="shared" si="0"/>
        <v>153.52299499511719</v>
      </c>
      <c r="FQ698" s="22">
        <f t="shared" si="345"/>
        <v>0.26521843033023917</v>
      </c>
      <c r="FR698" s="28">
        <f t="shared" si="346"/>
        <v>0.29978404792504504</v>
      </c>
      <c r="FS698" s="28">
        <f t="shared" si="347"/>
        <v>0.4344930435982603</v>
      </c>
      <c r="FT698" s="28">
        <f t="shared" si="348"/>
        <v>0.53657468060721958</v>
      </c>
      <c r="FU698" s="28">
        <f t="shared" si="349"/>
        <v>0</v>
      </c>
      <c r="FV698" s="28">
        <f t="shared" si="350"/>
        <v>0.46292084124632493</v>
      </c>
      <c r="FW698" s="22">
        <f t="shared" si="351"/>
        <v>0.57938605407603172</v>
      </c>
      <c r="FX698" s="22">
        <f t="shared" si="352"/>
        <v>5.7870588235294118</v>
      </c>
      <c r="FY698" s="22">
        <f t="shared" si="353"/>
        <v>0.46</v>
      </c>
    </row>
    <row r="699" spans="1:181" ht="15.75" customHeight="1">
      <c r="A699" s="9">
        <v>1</v>
      </c>
      <c r="B699" s="9" t="s">
        <v>184</v>
      </c>
      <c r="C699" s="9" t="s">
        <v>2113</v>
      </c>
      <c r="D699" s="9" t="s">
        <v>1181</v>
      </c>
      <c r="E699" s="9" t="s">
        <v>2197</v>
      </c>
      <c r="F699" s="9" t="s">
        <v>1766</v>
      </c>
      <c r="G699" s="9">
        <v>124.74246711799999</v>
      </c>
      <c r="H699" s="9">
        <v>10.75</v>
      </c>
      <c r="I699" s="9">
        <v>15.4375</v>
      </c>
      <c r="J699" s="9">
        <v>18.5</v>
      </c>
      <c r="K699" s="9">
        <v>15.1875</v>
      </c>
      <c r="L699" s="9">
        <v>32.6875</v>
      </c>
      <c r="M699" s="9">
        <v>32.1875</v>
      </c>
      <c r="N699" s="9">
        <v>226.12409973144531</v>
      </c>
      <c r="O699" s="9">
        <v>445.18234252929688</v>
      </c>
      <c r="P699" s="9">
        <v>336.26654693358887</v>
      </c>
      <c r="Q699" s="9">
        <v>19</v>
      </c>
      <c r="R699" s="9">
        <v>0</v>
      </c>
      <c r="S699" s="9">
        <v>0</v>
      </c>
      <c r="T699" s="9">
        <v>20.125</v>
      </c>
      <c r="U699" s="9">
        <v>85.625</v>
      </c>
      <c r="V699" s="9">
        <v>0</v>
      </c>
      <c r="W699" s="9">
        <v>1344.3625</v>
      </c>
      <c r="X699" s="9">
        <v>13.788930000000001</v>
      </c>
      <c r="Y699" s="9">
        <v>14</v>
      </c>
      <c r="Z699" s="9">
        <v>85463.643599999996</v>
      </c>
      <c r="AA699" s="9">
        <v>42.16</v>
      </c>
      <c r="AB699" s="9">
        <v>11.84</v>
      </c>
      <c r="AC699" s="9">
        <v>6.59</v>
      </c>
      <c r="AD699" s="9">
        <v>5.25</v>
      </c>
      <c r="AE699" s="9">
        <v>1.45</v>
      </c>
      <c r="AF699" s="9">
        <v>28.87</v>
      </c>
      <c r="AG699" s="9">
        <v>0</v>
      </c>
      <c r="AH699" s="9">
        <v>4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24.44</v>
      </c>
      <c r="BD699" s="9">
        <v>0</v>
      </c>
      <c r="BE699" s="9">
        <v>0</v>
      </c>
      <c r="BF699" s="9">
        <v>0</v>
      </c>
      <c r="BG699" s="9">
        <v>0</v>
      </c>
      <c r="BH699" s="9">
        <v>0</v>
      </c>
      <c r="BI699" s="9">
        <v>0</v>
      </c>
      <c r="BJ699" s="9">
        <v>0</v>
      </c>
      <c r="BK699" s="9">
        <v>0</v>
      </c>
      <c r="BL699" s="9">
        <v>0</v>
      </c>
      <c r="BM699" s="9">
        <v>4.0200000000000005</v>
      </c>
      <c r="BN699" s="9">
        <v>0</v>
      </c>
      <c r="BO699" s="9">
        <v>0</v>
      </c>
      <c r="BP699" s="9">
        <v>0</v>
      </c>
      <c r="BQ699" s="9">
        <v>0</v>
      </c>
      <c r="BR699" s="9">
        <v>0</v>
      </c>
      <c r="BS699" s="9">
        <v>0</v>
      </c>
      <c r="BT699" s="9">
        <v>0</v>
      </c>
      <c r="BU699" s="9">
        <v>0</v>
      </c>
      <c r="BV699" s="9">
        <v>0</v>
      </c>
      <c r="BW699" s="9">
        <v>0</v>
      </c>
      <c r="BX699" s="9">
        <v>0</v>
      </c>
      <c r="BY699" s="9">
        <v>0</v>
      </c>
      <c r="BZ699" s="9">
        <v>0</v>
      </c>
      <c r="CA699" s="9">
        <v>0</v>
      </c>
      <c r="CB699" s="9">
        <v>0</v>
      </c>
      <c r="CC699" s="9">
        <v>0</v>
      </c>
      <c r="CD699" s="9">
        <v>3.75</v>
      </c>
      <c r="CE699" s="9">
        <v>0</v>
      </c>
      <c r="CF699" s="9">
        <v>0</v>
      </c>
      <c r="CG699" s="9">
        <v>1.54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5.47</v>
      </c>
      <c r="CR699" s="9">
        <v>0</v>
      </c>
      <c r="CS699" s="9">
        <v>2.94</v>
      </c>
      <c r="CT699" s="9">
        <v>0</v>
      </c>
      <c r="CU699" s="9">
        <v>12</v>
      </c>
      <c r="CV699" s="9">
        <v>14</v>
      </c>
      <c r="CW699" s="9" t="s">
        <v>2197</v>
      </c>
      <c r="CX699" s="9">
        <v>124.74</v>
      </c>
      <c r="CY699" s="9">
        <v>0.26</v>
      </c>
      <c r="CZ699" s="9">
        <v>0.15</v>
      </c>
      <c r="DA699" s="9">
        <v>0</v>
      </c>
      <c r="DB699" s="9">
        <v>0.18</v>
      </c>
      <c r="DC699" s="9">
        <v>0</v>
      </c>
      <c r="DD699" s="9">
        <v>0</v>
      </c>
      <c r="DE699" s="9">
        <v>0</v>
      </c>
      <c r="DF699" s="9">
        <v>0.27</v>
      </c>
      <c r="DG699" s="9">
        <v>0</v>
      </c>
      <c r="DH699" s="9">
        <v>0</v>
      </c>
      <c r="DI699" s="9">
        <v>0</v>
      </c>
      <c r="DJ699" s="9">
        <v>0</v>
      </c>
      <c r="DK699" s="9">
        <v>0</v>
      </c>
      <c r="DL699" s="9">
        <v>0</v>
      </c>
      <c r="DM699" s="9">
        <v>0</v>
      </c>
      <c r="DN699" s="9">
        <v>0.01</v>
      </c>
      <c r="DO699" s="9">
        <v>0</v>
      </c>
      <c r="DP699" s="9">
        <v>0.05</v>
      </c>
      <c r="DQ699" s="9">
        <v>0.08</v>
      </c>
      <c r="DR699" s="9">
        <v>0</v>
      </c>
      <c r="DS699" s="9">
        <v>0</v>
      </c>
      <c r="DT699" s="9">
        <v>0</v>
      </c>
      <c r="DU699" s="9">
        <v>0</v>
      </c>
      <c r="DV699" s="9">
        <v>0</v>
      </c>
      <c r="DW699" s="9">
        <v>0</v>
      </c>
      <c r="DX699" s="9">
        <v>0</v>
      </c>
      <c r="DY699" s="16" t="s">
        <v>2197</v>
      </c>
      <c r="DZ699" s="16" t="s">
        <v>1770</v>
      </c>
      <c r="EA699" s="16" t="s">
        <v>1182</v>
      </c>
      <c r="EB699" s="16" t="s">
        <v>1948</v>
      </c>
      <c r="EC699" s="9">
        <v>124.74246711799999</v>
      </c>
      <c r="ED699" s="17">
        <v>4.7623405130660004</v>
      </c>
      <c r="EE699" s="18">
        <v>0.04</v>
      </c>
      <c r="EF699" s="19" t="s">
        <v>192</v>
      </c>
      <c r="EG699" s="16" t="s">
        <v>2197</v>
      </c>
      <c r="EH699" s="20" t="s">
        <v>1181</v>
      </c>
      <c r="EI699" s="20" t="s">
        <v>1766</v>
      </c>
      <c r="EJ699" s="20">
        <v>124.74246711799999</v>
      </c>
      <c r="EK699" s="21">
        <v>2027.1262713472486</v>
      </c>
      <c r="EL699" s="20">
        <v>3.0114285714285711</v>
      </c>
      <c r="EM699" s="20">
        <v>6104.5459714285707</v>
      </c>
      <c r="EN699" s="22">
        <f t="shared" si="322"/>
        <v>0.57969639468690715</v>
      </c>
      <c r="EO699" s="23">
        <f t="shared" si="323"/>
        <v>0</v>
      </c>
      <c r="EP699" s="22">
        <f t="shared" si="324"/>
        <v>0</v>
      </c>
      <c r="EQ699" s="22">
        <f t="shared" si="325"/>
        <v>0.57969639468690715</v>
      </c>
      <c r="ER699" s="22">
        <f t="shared" si="326"/>
        <v>0</v>
      </c>
      <c r="ES699" s="22">
        <f t="shared" si="327"/>
        <v>0</v>
      </c>
      <c r="ET699" s="22">
        <f t="shared" si="328"/>
        <v>0</v>
      </c>
      <c r="EU699" s="22">
        <f t="shared" si="329"/>
        <v>9.5351043643263772E-2</v>
      </c>
      <c r="EV699" s="22">
        <f t="shared" si="330"/>
        <v>0</v>
      </c>
      <c r="EW699" s="22">
        <f t="shared" si="331"/>
        <v>0</v>
      </c>
      <c r="EX699" s="22">
        <f t="shared" si="332"/>
        <v>0</v>
      </c>
      <c r="EY699" s="22">
        <f t="shared" si="333"/>
        <v>0</v>
      </c>
      <c r="EZ699" s="22">
        <f t="shared" si="334"/>
        <v>0</v>
      </c>
      <c r="FA699" s="22">
        <f t="shared" si="335"/>
        <v>0.12547438330170779</v>
      </c>
      <c r="FB699" s="22">
        <f t="shared" si="336"/>
        <v>0.19947817836812146</v>
      </c>
      <c r="FC699" s="22">
        <f t="shared" si="16"/>
        <v>9.4876660341555979E-2</v>
      </c>
      <c r="FD699" s="22">
        <f t="shared" si="337"/>
        <v>1</v>
      </c>
      <c r="FE699" s="22">
        <f t="shared" si="338"/>
        <v>0</v>
      </c>
      <c r="FF699" s="22">
        <f t="shared" si="339"/>
        <v>0</v>
      </c>
      <c r="FG699" s="22">
        <f t="shared" si="340"/>
        <v>0</v>
      </c>
      <c r="FH699" s="22">
        <f t="shared" si="341"/>
        <v>0.28083491461100574</v>
      </c>
      <c r="FI699" s="23">
        <f t="shared" si="342"/>
        <v>0.6847722960151803</v>
      </c>
      <c r="FJ699" s="24">
        <f t="shared" si="343"/>
        <v>0</v>
      </c>
      <c r="FK699" s="22">
        <f t="shared" si="344"/>
        <v>0.33797632012615875</v>
      </c>
      <c r="FL699" s="25">
        <v>1344.3625</v>
      </c>
      <c r="FM699" s="25">
        <v>13.788930000000001</v>
      </c>
      <c r="FN699" s="25">
        <v>336.26654693358887</v>
      </c>
      <c r="FO699" s="9">
        <v>226.12409973144531</v>
      </c>
      <c r="FP699" s="26">
        <f t="shared" si="0"/>
        <v>219.05824279785156</v>
      </c>
      <c r="FQ699" s="22">
        <f t="shared" si="345"/>
        <v>0.20993251620739523</v>
      </c>
      <c r="FR699" s="28">
        <f t="shared" si="346"/>
        <v>0.27005638719758002</v>
      </c>
      <c r="FS699" s="28">
        <f t="shared" si="347"/>
        <v>0.5200714840650984</v>
      </c>
      <c r="FT699" s="28">
        <f t="shared" si="348"/>
        <v>0</v>
      </c>
      <c r="FU699" s="28">
        <f t="shared" si="349"/>
        <v>0.16133238715699585</v>
      </c>
      <c r="FV699" s="28">
        <f t="shared" si="350"/>
        <v>0.68641419380460966</v>
      </c>
      <c r="FW699" s="22">
        <f t="shared" si="351"/>
        <v>0.28462998102466797</v>
      </c>
      <c r="FX699" s="22">
        <f t="shared" si="352"/>
        <v>3.0114285714285711</v>
      </c>
      <c r="FY699" s="22">
        <f t="shared" si="353"/>
        <v>0</v>
      </c>
    </row>
    <row r="700" spans="1:181" ht="15.75" customHeight="1">
      <c r="A700" s="9">
        <v>1</v>
      </c>
      <c r="B700" s="9" t="s">
        <v>184</v>
      </c>
      <c r="C700" s="9" t="s">
        <v>2198</v>
      </c>
      <c r="D700" s="9" t="s">
        <v>1311</v>
      </c>
      <c r="E700" s="9" t="s">
        <v>2199</v>
      </c>
      <c r="F700" s="9" t="s">
        <v>2200</v>
      </c>
      <c r="G700" s="9">
        <v>1117.0910268</v>
      </c>
      <c r="H700" s="9">
        <v>59.5625</v>
      </c>
      <c r="I700" s="9">
        <v>46.6875</v>
      </c>
      <c r="J700" s="9">
        <v>78.75</v>
      </c>
      <c r="K700" s="9">
        <v>105.75</v>
      </c>
      <c r="L700" s="9">
        <v>290.1875</v>
      </c>
      <c r="M700" s="9">
        <v>536.1875</v>
      </c>
      <c r="N700" s="9">
        <v>5.9279460906982422</v>
      </c>
      <c r="O700" s="9">
        <v>313.96511840820313</v>
      </c>
      <c r="P700" s="9">
        <v>96.035064494728545</v>
      </c>
      <c r="Q700" s="9">
        <v>14.0625</v>
      </c>
      <c r="R700" s="9">
        <v>0</v>
      </c>
      <c r="S700" s="9">
        <v>1101.875</v>
      </c>
      <c r="T700" s="9">
        <v>0</v>
      </c>
      <c r="U700" s="9">
        <v>1.1875</v>
      </c>
      <c r="V700" s="9">
        <v>0</v>
      </c>
      <c r="W700" s="9">
        <v>1257.7459447365477</v>
      </c>
      <c r="X700" s="9">
        <v>14.552782749748294</v>
      </c>
      <c r="Y700" s="9">
        <v>34</v>
      </c>
      <c r="Z700" s="9">
        <v>103809.05319999999</v>
      </c>
      <c r="AA700" s="9">
        <v>55.94</v>
      </c>
      <c r="AB700" s="9">
        <v>38.07</v>
      </c>
      <c r="AC700" s="9">
        <v>37.96</v>
      </c>
      <c r="AD700" s="9">
        <v>0.11</v>
      </c>
      <c r="AE700" s="9">
        <v>1.1599999999999999</v>
      </c>
      <c r="AF700" s="9">
        <v>12.26</v>
      </c>
      <c r="AG700" s="9">
        <v>4.45</v>
      </c>
      <c r="AH700" s="9">
        <v>2.8</v>
      </c>
      <c r="AI700" s="9">
        <v>15.4</v>
      </c>
      <c r="AJ700" s="9">
        <v>0.8</v>
      </c>
      <c r="AK700" s="9">
        <v>0.8</v>
      </c>
      <c r="AL700" s="9">
        <v>1.98</v>
      </c>
      <c r="AM700" s="9">
        <v>0</v>
      </c>
      <c r="AN700" s="9">
        <v>0</v>
      </c>
      <c r="AO700" s="9">
        <v>0</v>
      </c>
      <c r="AP700" s="9">
        <v>5.82</v>
      </c>
      <c r="AQ700" s="9">
        <v>0</v>
      </c>
      <c r="AR700" s="9">
        <v>0</v>
      </c>
      <c r="AS700" s="9">
        <v>7.38</v>
      </c>
      <c r="AT700" s="9">
        <v>0</v>
      </c>
      <c r="AU700" s="9">
        <v>0</v>
      </c>
      <c r="AV700" s="9">
        <v>1.35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1.98</v>
      </c>
      <c r="BD700" s="9">
        <v>0</v>
      </c>
      <c r="BE700" s="9">
        <v>0</v>
      </c>
      <c r="BF700" s="9">
        <v>0</v>
      </c>
      <c r="BG700" s="9">
        <v>0</v>
      </c>
      <c r="BH700" s="9">
        <v>0</v>
      </c>
      <c r="BI700" s="9">
        <v>0</v>
      </c>
      <c r="BJ700" s="9">
        <v>0</v>
      </c>
      <c r="BK700" s="9">
        <v>1.34</v>
      </c>
      <c r="BL700" s="9">
        <v>0</v>
      </c>
      <c r="BM700" s="9">
        <v>0</v>
      </c>
      <c r="BN700" s="9">
        <v>0</v>
      </c>
      <c r="BO700" s="9">
        <v>0</v>
      </c>
      <c r="BP700" s="9">
        <v>0</v>
      </c>
      <c r="BQ700" s="9">
        <v>0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0</v>
      </c>
      <c r="BX700" s="9">
        <v>0</v>
      </c>
      <c r="BY700" s="9">
        <v>0</v>
      </c>
      <c r="BZ700" s="9">
        <v>0</v>
      </c>
      <c r="CA700" s="9">
        <v>1.96</v>
      </c>
      <c r="CB700" s="9">
        <v>0</v>
      </c>
      <c r="CC700" s="9">
        <v>0</v>
      </c>
      <c r="CD700" s="9">
        <v>0.48</v>
      </c>
      <c r="CE700" s="9">
        <v>1.72</v>
      </c>
      <c r="CF700" s="9">
        <v>9.9700000000000006</v>
      </c>
      <c r="CG700" s="9">
        <v>3.35</v>
      </c>
      <c r="CH700" s="9">
        <v>0</v>
      </c>
      <c r="CI700" s="9">
        <v>0</v>
      </c>
      <c r="CJ700" s="9">
        <v>0</v>
      </c>
      <c r="CK700" s="9">
        <v>0.28000000000000003</v>
      </c>
      <c r="CL700" s="9">
        <v>0</v>
      </c>
      <c r="CM700" s="9">
        <v>0</v>
      </c>
      <c r="CN700" s="9">
        <v>3.45</v>
      </c>
      <c r="CO700" s="9">
        <v>2.35</v>
      </c>
      <c r="CP700" s="9">
        <v>2.0499999999999998</v>
      </c>
      <c r="CQ700" s="9">
        <v>0</v>
      </c>
      <c r="CR700" s="9">
        <v>0</v>
      </c>
      <c r="CS700" s="9">
        <v>10.48</v>
      </c>
      <c r="CT700" s="9">
        <v>0</v>
      </c>
      <c r="CU700" s="9">
        <v>45</v>
      </c>
      <c r="CV700" s="9">
        <v>54.400000000000006</v>
      </c>
      <c r="CW700" s="9" t="s">
        <v>2199</v>
      </c>
      <c r="CX700" s="9">
        <v>1117.0899999999999</v>
      </c>
      <c r="CY700" s="9">
        <v>0.11</v>
      </c>
      <c r="CZ700" s="9">
        <v>0.03</v>
      </c>
      <c r="DA700" s="9">
        <v>0</v>
      </c>
      <c r="DB700" s="9">
        <v>0.01</v>
      </c>
      <c r="DC700" s="9">
        <v>0</v>
      </c>
      <c r="DD700" s="9">
        <v>0</v>
      </c>
      <c r="DE700" s="9">
        <v>0</v>
      </c>
      <c r="DF700" s="9">
        <v>0.03</v>
      </c>
      <c r="DG700" s="9">
        <v>0</v>
      </c>
      <c r="DH700" s="9">
        <v>0</v>
      </c>
      <c r="DI700" s="9">
        <v>0</v>
      </c>
      <c r="DJ700" s="9">
        <v>0</v>
      </c>
      <c r="DK700" s="9">
        <v>0</v>
      </c>
      <c r="DL700" s="9">
        <v>0</v>
      </c>
      <c r="DM700" s="9">
        <v>0</v>
      </c>
      <c r="DN700" s="9">
        <v>0.66</v>
      </c>
      <c r="DO700" s="9">
        <v>0</v>
      </c>
      <c r="DP700" s="9">
        <v>0.03</v>
      </c>
      <c r="DQ700" s="9">
        <v>0.04</v>
      </c>
      <c r="DR700" s="9">
        <v>0</v>
      </c>
      <c r="DS700" s="9">
        <v>0</v>
      </c>
      <c r="DT700" s="9">
        <v>0</v>
      </c>
      <c r="DU700" s="9">
        <v>0.06</v>
      </c>
      <c r="DV700" s="9">
        <v>0</v>
      </c>
      <c r="DW700" s="9">
        <v>0</v>
      </c>
      <c r="DX700" s="9">
        <v>0.02</v>
      </c>
      <c r="DY700" s="16" t="s">
        <v>2199</v>
      </c>
      <c r="DZ700" s="16" t="s">
        <v>2201</v>
      </c>
      <c r="EA700" s="16" t="s">
        <v>1312</v>
      </c>
      <c r="EB700" s="16" t="s">
        <v>1948</v>
      </c>
      <c r="EC700" s="9">
        <v>1117.0910268</v>
      </c>
      <c r="ED700" s="17">
        <v>1657.4770795023999</v>
      </c>
      <c r="EE700" s="18">
        <v>1.48</v>
      </c>
      <c r="EF700" s="19" t="s">
        <v>192</v>
      </c>
      <c r="EG700" s="16" t="s">
        <v>2199</v>
      </c>
      <c r="EH700" s="20" t="s">
        <v>1311</v>
      </c>
      <c r="EI700" s="20" t="s">
        <v>2200</v>
      </c>
      <c r="EJ700" s="20">
        <v>1117.0910268</v>
      </c>
      <c r="EK700" s="21">
        <v>1855.7213657490167</v>
      </c>
      <c r="EL700" s="20">
        <v>1.0283088235294116</v>
      </c>
      <c r="EM700" s="20">
        <v>1908.2546544117645</v>
      </c>
      <c r="EN700" s="22">
        <f t="shared" si="322"/>
        <v>0.22291741151233468</v>
      </c>
      <c r="EO700" s="23">
        <f t="shared" si="323"/>
        <v>0.14449796220822528</v>
      </c>
      <c r="EP700" s="22">
        <f t="shared" si="324"/>
        <v>2.896995708154507E-2</v>
      </c>
      <c r="EQ700" s="22">
        <f t="shared" si="325"/>
        <v>4.2489270386266098E-2</v>
      </c>
      <c r="ER700" s="22">
        <f t="shared" si="326"/>
        <v>2.8755364806866957E-2</v>
      </c>
      <c r="ES700" s="22">
        <f t="shared" si="327"/>
        <v>0</v>
      </c>
      <c r="ET700" s="22">
        <f t="shared" si="328"/>
        <v>0</v>
      </c>
      <c r="EU700" s="22">
        <f t="shared" si="329"/>
        <v>0</v>
      </c>
      <c r="EV700" s="22">
        <f t="shared" si="330"/>
        <v>0</v>
      </c>
      <c r="EW700" s="22">
        <f t="shared" si="331"/>
        <v>0</v>
      </c>
      <c r="EX700" s="22">
        <f t="shared" si="332"/>
        <v>0</v>
      </c>
      <c r="EY700" s="22">
        <f t="shared" si="333"/>
        <v>6.0085836909871257E-3</v>
      </c>
      <c r="EZ700" s="22">
        <f t="shared" si="334"/>
        <v>0</v>
      </c>
      <c r="FA700" s="22">
        <f t="shared" si="335"/>
        <v>0.33304721030042927</v>
      </c>
      <c r="FB700" s="22">
        <f t="shared" si="336"/>
        <v>0.39334763948497864</v>
      </c>
      <c r="FC700" s="22">
        <f t="shared" si="16"/>
        <v>0.35395066142295317</v>
      </c>
      <c r="FD700" s="22">
        <f t="shared" si="337"/>
        <v>0.14141414141414141</v>
      </c>
      <c r="FE700" s="22">
        <f t="shared" si="338"/>
        <v>0.77777777777777779</v>
      </c>
      <c r="FF700" s="22">
        <f t="shared" si="339"/>
        <v>4.0404040404040407E-2</v>
      </c>
      <c r="FG700" s="22">
        <f t="shared" si="340"/>
        <v>4.0404040404040407E-2</v>
      </c>
      <c r="FH700" s="22">
        <f t="shared" si="341"/>
        <v>0.68055058991776907</v>
      </c>
      <c r="FI700" s="23">
        <f t="shared" si="342"/>
        <v>0.21916338934572757</v>
      </c>
      <c r="FJ700" s="24">
        <f t="shared" si="343"/>
        <v>7.9549517340007161E-2</v>
      </c>
      <c r="FK700" s="22">
        <f t="shared" si="344"/>
        <v>5.0076492119218587E-2</v>
      </c>
      <c r="FL700" s="25">
        <v>1257.7459447365477</v>
      </c>
      <c r="FM700" s="25">
        <v>14.552782749748294</v>
      </c>
      <c r="FN700" s="25">
        <v>96.035064494728545</v>
      </c>
      <c r="FO700" s="9">
        <v>5.9279460906982422</v>
      </c>
      <c r="FP700" s="26">
        <f t="shared" si="0"/>
        <v>308.03717231750488</v>
      </c>
      <c r="FQ700" s="22">
        <f t="shared" si="345"/>
        <v>9.511310846741107E-2</v>
      </c>
      <c r="FR700" s="28">
        <f t="shared" si="346"/>
        <v>0.16516111540929262</v>
      </c>
      <c r="FS700" s="28">
        <f t="shared" si="347"/>
        <v>0.73975618832712298</v>
      </c>
      <c r="FT700" s="28">
        <f t="shared" si="348"/>
        <v>0.98637888369438653</v>
      </c>
      <c r="FU700" s="28">
        <f t="shared" si="349"/>
        <v>0</v>
      </c>
      <c r="FV700" s="28">
        <f t="shared" si="350"/>
        <v>1.0630288593416531E-3</v>
      </c>
      <c r="FW700" s="22">
        <f t="shared" si="351"/>
        <v>0.8044333214158027</v>
      </c>
      <c r="FX700" s="22">
        <f t="shared" si="352"/>
        <v>1.6452941176470588</v>
      </c>
      <c r="FY700" s="22">
        <f t="shared" si="353"/>
        <v>0.21705882352941175</v>
      </c>
    </row>
    <row r="701" spans="1:181" ht="15.75" customHeight="1">
      <c r="A701" s="9">
        <v>1</v>
      </c>
      <c r="B701" s="9" t="s">
        <v>184</v>
      </c>
      <c r="C701" s="9" t="s">
        <v>2198</v>
      </c>
      <c r="D701" s="9" t="s">
        <v>1311</v>
      </c>
      <c r="E701" s="9" t="s">
        <v>2202</v>
      </c>
      <c r="F701" s="9" t="s">
        <v>2203</v>
      </c>
      <c r="G701" s="9">
        <v>807.19174848099999</v>
      </c>
      <c r="H701" s="9">
        <v>210</v>
      </c>
      <c r="I701" s="9">
        <v>168.125</v>
      </c>
      <c r="J701" s="9">
        <v>155.9375</v>
      </c>
      <c r="K701" s="9">
        <v>125.375</v>
      </c>
      <c r="L701" s="9">
        <v>111.5</v>
      </c>
      <c r="M701" s="9">
        <v>36</v>
      </c>
      <c r="N701" s="9">
        <v>52.043041229248047</v>
      </c>
      <c r="O701" s="9">
        <v>312.84390258789063</v>
      </c>
      <c r="P701" s="9">
        <v>129.7470165117069</v>
      </c>
      <c r="Q701" s="9">
        <v>124.25</v>
      </c>
      <c r="R701" s="9">
        <v>0</v>
      </c>
      <c r="S701" s="9">
        <v>292.5625</v>
      </c>
      <c r="T701" s="9">
        <v>0</v>
      </c>
      <c r="U701" s="9">
        <v>390.125</v>
      </c>
      <c r="V701" s="9">
        <v>0</v>
      </c>
      <c r="W701" s="9">
        <v>1306.1637010676156</v>
      </c>
      <c r="X701" s="9">
        <v>14.545946928670896</v>
      </c>
      <c r="Y701" s="9">
        <v>58</v>
      </c>
      <c r="Z701" s="9">
        <v>696650.18279999995</v>
      </c>
      <c r="AA701" s="9">
        <v>127.08</v>
      </c>
      <c r="AB701" s="9">
        <v>90.94</v>
      </c>
      <c r="AC701" s="9">
        <v>88.99</v>
      </c>
      <c r="AD701" s="9">
        <v>1.95</v>
      </c>
      <c r="AE701" s="9">
        <v>2.81</v>
      </c>
      <c r="AF701" s="9">
        <v>28.83</v>
      </c>
      <c r="AG701" s="9">
        <v>4.5</v>
      </c>
      <c r="AH701" s="9">
        <v>89</v>
      </c>
      <c r="AI701" s="9">
        <v>19.600000000000001</v>
      </c>
      <c r="AJ701" s="9">
        <v>0.2</v>
      </c>
      <c r="AK701" s="9">
        <v>2.4</v>
      </c>
      <c r="AL701" s="9">
        <v>4.87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1.1000000000000001</v>
      </c>
      <c r="AT701" s="9">
        <v>0</v>
      </c>
      <c r="AU701" s="9">
        <v>0</v>
      </c>
      <c r="AV701" s="9">
        <v>0</v>
      </c>
      <c r="AW701" s="9">
        <v>13.93</v>
      </c>
      <c r="AX701" s="9">
        <v>1.5</v>
      </c>
      <c r="AY701" s="9">
        <v>0</v>
      </c>
      <c r="AZ701" s="9">
        <v>0</v>
      </c>
      <c r="BA701" s="9">
        <v>5.1000000000000005</v>
      </c>
      <c r="BB701" s="9">
        <v>1.5</v>
      </c>
      <c r="BC701" s="9">
        <v>10.28</v>
      </c>
      <c r="BD701" s="9">
        <v>0</v>
      </c>
      <c r="BE701" s="9">
        <v>0</v>
      </c>
      <c r="BF701" s="9">
        <v>0</v>
      </c>
      <c r="BG701" s="9">
        <v>0</v>
      </c>
      <c r="BH701" s="9">
        <v>0</v>
      </c>
      <c r="BI701" s="9">
        <v>0</v>
      </c>
      <c r="BJ701" s="9">
        <v>0</v>
      </c>
      <c r="BK701" s="9">
        <v>0</v>
      </c>
      <c r="BL701" s="9">
        <v>0</v>
      </c>
      <c r="BM701" s="9">
        <v>1.83</v>
      </c>
      <c r="BN701" s="9">
        <v>8.98</v>
      </c>
      <c r="BO701" s="9">
        <v>0.8</v>
      </c>
      <c r="BP701" s="9">
        <v>5.34</v>
      </c>
      <c r="BQ701" s="9">
        <v>0.6</v>
      </c>
      <c r="BR701" s="9">
        <v>0</v>
      </c>
      <c r="BS701" s="9">
        <v>1.53</v>
      </c>
      <c r="BT701" s="9">
        <v>0</v>
      </c>
      <c r="BU701" s="9">
        <v>0</v>
      </c>
      <c r="BV701" s="9">
        <v>0</v>
      </c>
      <c r="BW701" s="9">
        <v>0</v>
      </c>
      <c r="BX701" s="9">
        <v>0</v>
      </c>
      <c r="BY701" s="9">
        <v>0</v>
      </c>
      <c r="BZ701" s="9">
        <v>0</v>
      </c>
      <c r="CA701" s="9">
        <v>0</v>
      </c>
      <c r="CB701" s="9">
        <v>0</v>
      </c>
      <c r="CC701" s="9">
        <v>16.29</v>
      </c>
      <c r="CD701" s="9">
        <v>0.8</v>
      </c>
      <c r="CE701" s="9">
        <v>10.86</v>
      </c>
      <c r="CF701" s="9">
        <v>7.59</v>
      </c>
      <c r="CG701" s="9">
        <v>14.39</v>
      </c>
      <c r="CH701" s="9">
        <v>0</v>
      </c>
      <c r="CI701" s="9">
        <v>8.56</v>
      </c>
      <c r="CJ701" s="9">
        <v>0</v>
      </c>
      <c r="CK701" s="9">
        <v>0.1</v>
      </c>
      <c r="CL701" s="9">
        <v>0</v>
      </c>
      <c r="CM701" s="9">
        <v>0</v>
      </c>
      <c r="CN701" s="9">
        <v>0.69</v>
      </c>
      <c r="CO701" s="9">
        <v>1.6</v>
      </c>
      <c r="CP701" s="9">
        <v>2.4500000000000002</v>
      </c>
      <c r="CQ701" s="9">
        <v>0</v>
      </c>
      <c r="CR701" s="9">
        <v>0</v>
      </c>
      <c r="CS701" s="9">
        <v>6.39</v>
      </c>
      <c r="CT701" s="9">
        <v>0</v>
      </c>
      <c r="CU701" s="9">
        <v>100</v>
      </c>
      <c r="CV701" s="9">
        <v>87</v>
      </c>
      <c r="CW701" s="9" t="s">
        <v>2202</v>
      </c>
      <c r="CX701" s="9">
        <v>807.19</v>
      </c>
      <c r="CY701" s="9">
        <v>0.43</v>
      </c>
      <c r="CZ701" s="9">
        <v>0.06</v>
      </c>
      <c r="DA701" s="9">
        <v>0</v>
      </c>
      <c r="DB701" s="9">
        <v>0</v>
      </c>
      <c r="DC701" s="9">
        <v>0.01</v>
      </c>
      <c r="DD701" s="9">
        <v>0</v>
      </c>
      <c r="DE701" s="9">
        <v>0</v>
      </c>
      <c r="DF701" s="9">
        <v>0.22</v>
      </c>
      <c r="DG701" s="9">
        <v>0</v>
      </c>
      <c r="DH701" s="9">
        <v>0</v>
      </c>
      <c r="DI701" s="9">
        <v>0</v>
      </c>
      <c r="DJ701" s="9">
        <v>0</v>
      </c>
      <c r="DK701" s="9">
        <v>0</v>
      </c>
      <c r="DL701" s="9">
        <v>0</v>
      </c>
      <c r="DM701" s="9">
        <v>0</v>
      </c>
      <c r="DN701" s="9">
        <v>0.15</v>
      </c>
      <c r="DO701" s="9">
        <v>0</v>
      </c>
      <c r="DP701" s="9">
        <v>0</v>
      </c>
      <c r="DQ701" s="9">
        <v>0.05</v>
      </c>
      <c r="DR701" s="9">
        <v>0</v>
      </c>
      <c r="DS701" s="9">
        <v>0</v>
      </c>
      <c r="DT701" s="9">
        <v>0</v>
      </c>
      <c r="DU701" s="9">
        <v>0.08</v>
      </c>
      <c r="DV701" s="9">
        <v>0</v>
      </c>
      <c r="DW701" s="9">
        <v>0</v>
      </c>
      <c r="DX701" s="9">
        <v>0</v>
      </c>
      <c r="DY701" s="16" t="s">
        <v>2202</v>
      </c>
      <c r="DZ701" s="16" t="s">
        <v>2204</v>
      </c>
      <c r="EA701" s="16" t="s">
        <v>1312</v>
      </c>
      <c r="EB701" s="16" t="s">
        <v>1948</v>
      </c>
      <c r="EC701" s="9">
        <v>807.19174848099999</v>
      </c>
      <c r="ED701" s="17">
        <v>221.42988552849999</v>
      </c>
      <c r="EE701" s="18">
        <v>0.27</v>
      </c>
      <c r="EF701" s="19" t="s">
        <v>192</v>
      </c>
      <c r="EG701" s="16" t="s">
        <v>2202</v>
      </c>
      <c r="EH701" s="20" t="s">
        <v>1311</v>
      </c>
      <c r="EI701" s="20" t="s">
        <v>2203</v>
      </c>
      <c r="EJ701" s="20">
        <v>807.19174848099999</v>
      </c>
      <c r="EK701" s="21">
        <v>5481.981293673276</v>
      </c>
      <c r="EL701" s="20">
        <v>1.4606896551724138</v>
      </c>
      <c r="EM701" s="20">
        <v>8007.4733655172404</v>
      </c>
      <c r="EN701" s="22">
        <f t="shared" si="322"/>
        <v>0.41627321372363862</v>
      </c>
      <c r="EO701" s="23">
        <f t="shared" si="323"/>
        <v>3.8322316650928549E-2</v>
      </c>
      <c r="EP701" s="22">
        <f t="shared" si="324"/>
        <v>0.17486902682965549</v>
      </c>
      <c r="EQ701" s="22">
        <f t="shared" si="325"/>
        <v>8.1600254008572778E-2</v>
      </c>
      <c r="ER701" s="22">
        <f t="shared" si="326"/>
        <v>0</v>
      </c>
      <c r="ES701" s="22">
        <f t="shared" si="327"/>
        <v>0</v>
      </c>
      <c r="ET701" s="22">
        <f t="shared" si="328"/>
        <v>0</v>
      </c>
      <c r="EU701" s="22">
        <f t="shared" si="329"/>
        <v>1.4526115256389903E-2</v>
      </c>
      <c r="EV701" s="22">
        <f t="shared" si="330"/>
        <v>7.1281155739006188E-2</v>
      </c>
      <c r="EW701" s="22">
        <f t="shared" si="331"/>
        <v>4.8737894903953007E-2</v>
      </c>
      <c r="EX701" s="22">
        <f t="shared" si="332"/>
        <v>4.762660739799968E-3</v>
      </c>
      <c r="EY701" s="22">
        <f t="shared" si="333"/>
        <v>8.0885854897602791E-2</v>
      </c>
      <c r="EZ701" s="22">
        <f t="shared" si="334"/>
        <v>0</v>
      </c>
      <c r="FA701" s="22">
        <f t="shared" si="335"/>
        <v>0.396332751230354</v>
      </c>
      <c r="FB701" s="22">
        <f t="shared" si="336"/>
        <v>8.8347356723289402E-2</v>
      </c>
      <c r="FC701" s="22">
        <f t="shared" si="16"/>
        <v>0.87503934529430283</v>
      </c>
      <c r="FD701" s="22">
        <f t="shared" si="337"/>
        <v>0.80035971223021585</v>
      </c>
      <c r="FE701" s="22">
        <f t="shared" si="338"/>
        <v>0.17625899280575541</v>
      </c>
      <c r="FF701" s="22">
        <f t="shared" si="339"/>
        <v>1.7985611510791368E-3</v>
      </c>
      <c r="FG701" s="22">
        <f t="shared" si="340"/>
        <v>2.1582733812949638E-2</v>
      </c>
      <c r="FH701" s="22">
        <f t="shared" si="341"/>
        <v>0.71561221277935161</v>
      </c>
      <c r="FI701" s="23">
        <f t="shared" si="342"/>
        <v>0.22686496694995278</v>
      </c>
      <c r="FJ701" s="24">
        <f t="shared" si="343"/>
        <v>3.5410764872521247E-2</v>
      </c>
      <c r="FK701" s="22">
        <f t="shared" si="344"/>
        <v>0.15743471144141813</v>
      </c>
      <c r="FL701" s="25">
        <v>1306.1637010676156</v>
      </c>
      <c r="FM701" s="25">
        <v>14.545946928670896</v>
      </c>
      <c r="FN701" s="25">
        <v>129.7470165117069</v>
      </c>
      <c r="FO701" s="9">
        <v>52.043041229248047</v>
      </c>
      <c r="FP701" s="26">
        <f t="shared" si="0"/>
        <v>260.80086135864258</v>
      </c>
      <c r="FQ701" s="22">
        <f t="shared" si="345"/>
        <v>0.46844507604490271</v>
      </c>
      <c r="FR701" s="28">
        <f t="shared" si="346"/>
        <v>0.34850765078976975</v>
      </c>
      <c r="FS701" s="28">
        <f t="shared" si="347"/>
        <v>0.18273229412660666</v>
      </c>
      <c r="FT701" s="28">
        <f t="shared" si="348"/>
        <v>0.36244485966383294</v>
      </c>
      <c r="FU701" s="28">
        <f t="shared" si="349"/>
        <v>0</v>
      </c>
      <c r="FV701" s="28">
        <f t="shared" si="350"/>
        <v>0.48331143217723677</v>
      </c>
      <c r="FW701" s="22">
        <f t="shared" si="351"/>
        <v>0.78690588605602774</v>
      </c>
      <c r="FX701" s="22">
        <f t="shared" si="352"/>
        <v>2.1910344827586208</v>
      </c>
      <c r="FY701" s="22">
        <f t="shared" si="353"/>
        <v>1.8965517241379314E-2</v>
      </c>
    </row>
    <row r="702" spans="1:181" ht="15.75" customHeight="1">
      <c r="A702" s="9">
        <v>1</v>
      </c>
      <c r="B702" s="9" t="s">
        <v>184</v>
      </c>
      <c r="C702" s="9" t="s">
        <v>2198</v>
      </c>
      <c r="D702" s="9" t="s">
        <v>1311</v>
      </c>
      <c r="E702" s="9" t="s">
        <v>2205</v>
      </c>
      <c r="F702" s="9" t="s">
        <v>2206</v>
      </c>
      <c r="G702" s="9">
        <v>1906.6793333200001</v>
      </c>
      <c r="H702" s="9">
        <v>214.3125</v>
      </c>
      <c r="I702" s="9">
        <v>141.875</v>
      </c>
      <c r="J702" s="9">
        <v>243.5</v>
      </c>
      <c r="K702" s="9">
        <v>250</v>
      </c>
      <c r="L702" s="9">
        <v>499.8125</v>
      </c>
      <c r="M702" s="9">
        <v>556.6875</v>
      </c>
      <c r="N702" s="9">
        <v>5.8984842300415039</v>
      </c>
      <c r="O702" s="9">
        <v>298.13333129882813</v>
      </c>
      <c r="P702" s="9">
        <v>74.156012686249738</v>
      </c>
      <c r="Q702" s="9">
        <v>100.1875</v>
      </c>
      <c r="R702" s="9">
        <v>0</v>
      </c>
      <c r="S702" s="9">
        <v>1552.5</v>
      </c>
      <c r="T702" s="9">
        <v>0</v>
      </c>
      <c r="U702" s="9">
        <v>253.5</v>
      </c>
      <c r="V702" s="9">
        <v>0</v>
      </c>
      <c r="W702" s="9">
        <v>1238.2828716603835</v>
      </c>
      <c r="X702" s="9">
        <v>14.688994263235536</v>
      </c>
      <c r="Y702" s="9">
        <v>75</v>
      </c>
      <c r="Z702" s="9">
        <v>212206.0802</v>
      </c>
      <c r="AA702" s="9">
        <v>107.51</v>
      </c>
      <c r="AB702" s="9">
        <v>74.48</v>
      </c>
      <c r="AC702" s="9">
        <v>72.180000000000007</v>
      </c>
      <c r="AD702" s="9">
        <v>2.2999999999999998</v>
      </c>
      <c r="AE702" s="9">
        <v>6.54</v>
      </c>
      <c r="AF702" s="9">
        <v>19.45</v>
      </c>
      <c r="AG702" s="9">
        <v>7.04</v>
      </c>
      <c r="AH702" s="9">
        <v>24.4</v>
      </c>
      <c r="AI702" s="9">
        <v>23.6</v>
      </c>
      <c r="AJ702" s="9">
        <v>1.6</v>
      </c>
      <c r="AK702" s="9">
        <v>3.2</v>
      </c>
      <c r="AL702" s="9">
        <v>11.35</v>
      </c>
      <c r="AM702" s="9">
        <v>0</v>
      </c>
      <c r="AN702" s="9">
        <v>0</v>
      </c>
      <c r="AO702" s="9">
        <v>2.1</v>
      </c>
      <c r="AP702" s="9">
        <v>13.55</v>
      </c>
      <c r="AQ702" s="9">
        <v>0</v>
      </c>
      <c r="AR702" s="9">
        <v>0</v>
      </c>
      <c r="AS702" s="9">
        <v>14.23</v>
      </c>
      <c r="AT702" s="9">
        <v>0</v>
      </c>
      <c r="AU702" s="9">
        <v>0</v>
      </c>
      <c r="AV702" s="9">
        <v>0</v>
      </c>
      <c r="AW702" s="9">
        <v>0.4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  <c r="BD702" s="9">
        <v>0</v>
      </c>
      <c r="BE702" s="9">
        <v>0</v>
      </c>
      <c r="BF702" s="9">
        <v>0</v>
      </c>
      <c r="BG702" s="9">
        <v>0</v>
      </c>
      <c r="BH702" s="9">
        <v>0</v>
      </c>
      <c r="BI702" s="9">
        <v>0</v>
      </c>
      <c r="BJ702" s="9">
        <v>1.89</v>
      </c>
      <c r="BK702" s="9">
        <v>0</v>
      </c>
      <c r="BL702" s="9">
        <v>0</v>
      </c>
      <c r="BM702" s="9">
        <v>0</v>
      </c>
      <c r="BN702" s="9">
        <v>0</v>
      </c>
      <c r="BO702" s="9">
        <v>10.35</v>
      </c>
      <c r="BP702" s="9">
        <v>0</v>
      </c>
      <c r="BQ702" s="9">
        <v>0</v>
      </c>
      <c r="BR702" s="9">
        <v>0</v>
      </c>
      <c r="BS702" s="9">
        <v>0</v>
      </c>
      <c r="BT702" s="9">
        <v>0</v>
      </c>
      <c r="BU702" s="9">
        <v>0</v>
      </c>
      <c r="BV702" s="9">
        <v>0</v>
      </c>
      <c r="BW702" s="9">
        <v>0</v>
      </c>
      <c r="BX702" s="9">
        <v>0.35</v>
      </c>
      <c r="BY702" s="9">
        <v>0</v>
      </c>
      <c r="BZ702" s="9">
        <v>0</v>
      </c>
      <c r="CA702" s="9">
        <v>0</v>
      </c>
      <c r="CB702" s="9">
        <v>0</v>
      </c>
      <c r="CC702" s="9">
        <v>0</v>
      </c>
      <c r="CD702" s="9">
        <v>8.77</v>
      </c>
      <c r="CE702" s="9">
        <v>2.98</v>
      </c>
      <c r="CF702" s="9">
        <v>4.37</v>
      </c>
      <c r="CG702" s="9">
        <v>2.78</v>
      </c>
      <c r="CH702" s="9">
        <v>0</v>
      </c>
      <c r="CI702" s="9">
        <v>0</v>
      </c>
      <c r="CJ702" s="9">
        <v>0</v>
      </c>
      <c r="CK702" s="9">
        <v>0.39</v>
      </c>
      <c r="CL702" s="9">
        <v>0</v>
      </c>
      <c r="CM702" s="9">
        <v>0</v>
      </c>
      <c r="CN702" s="9">
        <v>12.94</v>
      </c>
      <c r="CO702" s="9">
        <v>6.75</v>
      </c>
      <c r="CP702" s="9">
        <v>4.22</v>
      </c>
      <c r="CQ702" s="9">
        <v>0</v>
      </c>
      <c r="CR702" s="9">
        <v>0</v>
      </c>
      <c r="CS702" s="9">
        <v>10.09</v>
      </c>
      <c r="CT702" s="9">
        <v>0</v>
      </c>
      <c r="CU702" s="9">
        <v>80</v>
      </c>
      <c r="CV702" s="9">
        <v>105</v>
      </c>
      <c r="CW702" s="9" t="s">
        <v>2205</v>
      </c>
      <c r="CX702" s="9">
        <v>1906.68</v>
      </c>
      <c r="CY702" s="9">
        <v>0.12</v>
      </c>
      <c r="CZ702" s="9">
        <v>7.0000000000000007E-2</v>
      </c>
      <c r="DA702" s="9">
        <v>0</v>
      </c>
      <c r="DB702" s="9">
        <v>0</v>
      </c>
      <c r="DC702" s="9">
        <v>0</v>
      </c>
      <c r="DD702" s="9">
        <v>0</v>
      </c>
      <c r="DE702" s="9">
        <v>0</v>
      </c>
      <c r="DF702" s="9">
        <v>0.09</v>
      </c>
      <c r="DG702" s="9">
        <v>0</v>
      </c>
      <c r="DH702" s="9">
        <v>0</v>
      </c>
      <c r="DI702" s="9">
        <v>0</v>
      </c>
      <c r="DJ702" s="9">
        <v>0</v>
      </c>
      <c r="DK702" s="9">
        <v>0</v>
      </c>
      <c r="DL702" s="9">
        <v>0</v>
      </c>
      <c r="DM702" s="9">
        <v>0</v>
      </c>
      <c r="DN702" s="9">
        <v>0.35</v>
      </c>
      <c r="DO702" s="9">
        <v>0</v>
      </c>
      <c r="DP702" s="9">
        <v>0.06</v>
      </c>
      <c r="DQ702" s="9">
        <v>0.13</v>
      </c>
      <c r="DR702" s="9">
        <v>0</v>
      </c>
      <c r="DS702" s="9">
        <v>0</v>
      </c>
      <c r="DT702" s="9">
        <v>0.01</v>
      </c>
      <c r="DU702" s="9">
        <v>0.12</v>
      </c>
      <c r="DV702" s="9">
        <v>0</v>
      </c>
      <c r="DW702" s="9">
        <v>0</v>
      </c>
      <c r="DX702" s="9">
        <v>0.04</v>
      </c>
      <c r="DY702" s="16" t="s">
        <v>2205</v>
      </c>
      <c r="DZ702" s="16" t="s">
        <v>2207</v>
      </c>
      <c r="EA702" s="16" t="s">
        <v>1312</v>
      </c>
      <c r="EB702" s="16" t="s">
        <v>1948</v>
      </c>
      <c r="EC702" s="9">
        <v>1906.6793333200001</v>
      </c>
      <c r="ED702" s="17">
        <v>2093.8283771045399</v>
      </c>
      <c r="EE702" s="18">
        <v>1.1000000000000001</v>
      </c>
      <c r="EF702" s="19" t="s">
        <v>192</v>
      </c>
      <c r="EG702" s="16" t="s">
        <v>2205</v>
      </c>
      <c r="EH702" s="20" t="s">
        <v>1311</v>
      </c>
      <c r="EI702" s="20" t="s">
        <v>2206</v>
      </c>
      <c r="EJ702" s="20">
        <v>1906.6793333200001</v>
      </c>
      <c r="EK702" s="21">
        <v>1973.8264366105477</v>
      </c>
      <c r="EL702" s="20">
        <v>1.0239047619047619</v>
      </c>
      <c r="EM702" s="20">
        <v>2021.0102876190476</v>
      </c>
      <c r="EN702" s="22">
        <f t="shared" si="322"/>
        <v>0.36870988745233002</v>
      </c>
      <c r="EO702" s="23">
        <f t="shared" si="323"/>
        <v>0.25195968645016797</v>
      </c>
      <c r="EP702" s="22">
        <f t="shared" si="324"/>
        <v>4.3043150758635528E-3</v>
      </c>
      <c r="EQ702" s="22">
        <f t="shared" si="325"/>
        <v>0</v>
      </c>
      <c r="ER702" s="22">
        <f t="shared" si="326"/>
        <v>2.0337888733455288E-2</v>
      </c>
      <c r="ES702" s="22">
        <f t="shared" si="327"/>
        <v>0</v>
      </c>
      <c r="ET702" s="22">
        <f t="shared" si="328"/>
        <v>0</v>
      </c>
      <c r="EU702" s="22">
        <f t="shared" si="329"/>
        <v>0</v>
      </c>
      <c r="EV702" s="22">
        <f t="shared" si="330"/>
        <v>0</v>
      </c>
      <c r="EW702" s="22">
        <f t="shared" si="331"/>
        <v>0.11137415258796943</v>
      </c>
      <c r="EX702" s="22">
        <f t="shared" si="332"/>
        <v>0</v>
      </c>
      <c r="EY702" s="22">
        <f t="shared" si="333"/>
        <v>4.1967071989669645E-3</v>
      </c>
      <c r="EZ702" s="22">
        <f t="shared" si="334"/>
        <v>0</v>
      </c>
      <c r="FA702" s="22">
        <f t="shared" si="335"/>
        <v>0.20337888733455289</v>
      </c>
      <c r="FB702" s="22">
        <f t="shared" si="336"/>
        <v>0.36586678144840201</v>
      </c>
      <c r="FC702" s="22">
        <f t="shared" si="16"/>
        <v>0.49111710538554554</v>
      </c>
      <c r="FD702" s="22">
        <f t="shared" si="337"/>
        <v>0.46212121212121204</v>
      </c>
      <c r="FE702" s="22">
        <f t="shared" si="338"/>
        <v>0.44696969696969696</v>
      </c>
      <c r="FF702" s="22">
        <f t="shared" si="339"/>
        <v>3.0303030303030304E-2</v>
      </c>
      <c r="FG702" s="22">
        <f t="shared" si="340"/>
        <v>6.0606060606060608E-2</v>
      </c>
      <c r="FH702" s="22">
        <f t="shared" si="341"/>
        <v>0.69277276532415588</v>
      </c>
      <c r="FI702" s="23">
        <f t="shared" si="342"/>
        <v>0.18091340340433446</v>
      </c>
      <c r="FJ702" s="24">
        <f t="shared" si="343"/>
        <v>6.548228071807273E-2</v>
      </c>
      <c r="FK702" s="22">
        <f t="shared" si="344"/>
        <v>5.6385989044523036E-2</v>
      </c>
      <c r="FL702" s="25">
        <v>1238.2828716603835</v>
      </c>
      <c r="FM702" s="25">
        <v>14.688994263235536</v>
      </c>
      <c r="FN702" s="25">
        <v>74.156012686249738</v>
      </c>
      <c r="FO702" s="9">
        <v>5.8984842300415039</v>
      </c>
      <c r="FP702" s="26">
        <f t="shared" si="0"/>
        <v>292.23484706878662</v>
      </c>
      <c r="FQ702" s="22">
        <f t="shared" si="345"/>
        <v>0.18681038482742116</v>
      </c>
      <c r="FR702" s="28">
        <f t="shared" si="346"/>
        <v>0.25882695185073124</v>
      </c>
      <c r="FS702" s="28">
        <f t="shared" si="347"/>
        <v>0.5541047104970569</v>
      </c>
      <c r="FT702" s="28">
        <f t="shared" si="348"/>
        <v>0.81424284244834899</v>
      </c>
      <c r="FU702" s="28">
        <f t="shared" si="349"/>
        <v>0</v>
      </c>
      <c r="FV702" s="28">
        <f t="shared" si="350"/>
        <v>0.13295366219688018</v>
      </c>
      <c r="FW702" s="22">
        <f t="shared" si="351"/>
        <v>0.74411682634173559</v>
      </c>
      <c r="FX702" s="22">
        <f t="shared" si="352"/>
        <v>1.4334666666666667</v>
      </c>
      <c r="FY702" s="22">
        <f t="shared" si="353"/>
        <v>0.18973333333333334</v>
      </c>
    </row>
    <row r="703" spans="1:181" ht="15.75" customHeight="1">
      <c r="A703" s="9">
        <v>1</v>
      </c>
      <c r="B703" s="9" t="s">
        <v>184</v>
      </c>
      <c r="C703" s="9" t="s">
        <v>2198</v>
      </c>
      <c r="D703" s="9" t="s">
        <v>1311</v>
      </c>
      <c r="E703" s="9" t="s">
        <v>2208</v>
      </c>
      <c r="F703" s="9" t="s">
        <v>2209</v>
      </c>
      <c r="G703" s="9">
        <v>716.40076612200005</v>
      </c>
      <c r="H703" s="9">
        <v>80.3125</v>
      </c>
      <c r="I703" s="9">
        <v>64.0625</v>
      </c>
      <c r="J703" s="9">
        <v>123.1875</v>
      </c>
      <c r="K703" s="9">
        <v>131.5</v>
      </c>
      <c r="L703" s="9">
        <v>192.75</v>
      </c>
      <c r="M703" s="9">
        <v>124.5625</v>
      </c>
      <c r="N703" s="9">
        <v>9.5847721099853516</v>
      </c>
      <c r="O703" s="9">
        <v>172.20463562011719</v>
      </c>
      <c r="P703" s="9">
        <v>91.60008718155791</v>
      </c>
      <c r="Q703" s="9">
        <v>30.625</v>
      </c>
      <c r="R703" s="9">
        <v>0</v>
      </c>
      <c r="S703" s="9">
        <v>395</v>
      </c>
      <c r="T703" s="9">
        <v>0</v>
      </c>
      <c r="U703" s="9">
        <v>290.75</v>
      </c>
      <c r="V703" s="9">
        <v>0</v>
      </c>
      <c r="W703" s="9">
        <v>1241.7439546049759</v>
      </c>
      <c r="X703" s="9">
        <v>14.686360541248364</v>
      </c>
      <c r="Y703" s="9">
        <v>19</v>
      </c>
      <c r="Z703" s="9">
        <v>205181.90299999999</v>
      </c>
      <c r="AA703" s="9">
        <v>57.66</v>
      </c>
      <c r="AB703" s="9">
        <v>43.97</v>
      </c>
      <c r="AC703" s="9">
        <v>37.07</v>
      </c>
      <c r="AD703" s="9">
        <v>6.9</v>
      </c>
      <c r="AE703" s="9">
        <v>2.4300000000000002</v>
      </c>
      <c r="AF703" s="9">
        <v>9.26</v>
      </c>
      <c r="AG703" s="9">
        <v>2</v>
      </c>
      <c r="AH703" s="9">
        <v>70.2</v>
      </c>
      <c r="AI703" s="9">
        <v>5</v>
      </c>
      <c r="AJ703" s="9">
        <v>0</v>
      </c>
      <c r="AK703" s="9">
        <v>0</v>
      </c>
      <c r="AL703" s="9">
        <v>0</v>
      </c>
      <c r="AM703" s="9">
        <v>0</v>
      </c>
      <c r="AN703" s="9">
        <v>0</v>
      </c>
      <c r="AO703" s="9">
        <v>5.67</v>
      </c>
      <c r="AP703" s="9">
        <v>0</v>
      </c>
      <c r="AQ703" s="9">
        <v>0</v>
      </c>
      <c r="AR703" s="9">
        <v>0</v>
      </c>
      <c r="AS703" s="9">
        <v>2.35</v>
      </c>
      <c r="AT703" s="9">
        <v>0</v>
      </c>
      <c r="AU703" s="9">
        <v>0</v>
      </c>
      <c r="AV703" s="9">
        <v>0</v>
      </c>
      <c r="AW703" s="9">
        <v>0</v>
      </c>
      <c r="AX703" s="9">
        <v>0</v>
      </c>
      <c r="AY703" s="9">
        <v>0</v>
      </c>
      <c r="AZ703" s="9">
        <v>0</v>
      </c>
      <c r="BA703" s="9">
        <v>0</v>
      </c>
      <c r="BB703" s="9">
        <v>0</v>
      </c>
      <c r="BC703" s="9">
        <v>3.2</v>
      </c>
      <c r="BD703" s="9">
        <v>0</v>
      </c>
      <c r="BE703" s="9">
        <v>0</v>
      </c>
      <c r="BF703" s="9">
        <v>0</v>
      </c>
      <c r="BG703" s="9">
        <v>0</v>
      </c>
      <c r="BH703" s="9">
        <v>0</v>
      </c>
      <c r="BI703" s="9">
        <v>0</v>
      </c>
      <c r="BJ703" s="9">
        <v>0</v>
      </c>
      <c r="BK703" s="9">
        <v>0</v>
      </c>
      <c r="BL703" s="9">
        <v>0</v>
      </c>
      <c r="BM703" s="9">
        <v>0</v>
      </c>
      <c r="BN703" s="9">
        <v>23.6</v>
      </c>
      <c r="BO703" s="9">
        <v>1.7</v>
      </c>
      <c r="BP703" s="9">
        <v>0</v>
      </c>
      <c r="BQ703" s="9"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0</v>
      </c>
      <c r="BX703" s="9">
        <v>0</v>
      </c>
      <c r="BY703" s="9">
        <v>0</v>
      </c>
      <c r="BZ703" s="9">
        <v>0</v>
      </c>
      <c r="CA703" s="9">
        <v>3.2</v>
      </c>
      <c r="CB703" s="9">
        <v>0</v>
      </c>
      <c r="CC703" s="9">
        <v>0</v>
      </c>
      <c r="CD703" s="9">
        <v>0</v>
      </c>
      <c r="CE703" s="9">
        <v>0</v>
      </c>
      <c r="CF703" s="9">
        <v>5.6</v>
      </c>
      <c r="CG703" s="9">
        <v>0</v>
      </c>
      <c r="CH703" s="9">
        <v>0</v>
      </c>
      <c r="CI703" s="9">
        <v>3.71</v>
      </c>
      <c r="CJ703" s="9"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2.0499999999999998</v>
      </c>
      <c r="CP703" s="9">
        <v>1.05</v>
      </c>
      <c r="CQ703" s="9">
        <v>0</v>
      </c>
      <c r="CR703" s="9">
        <v>0</v>
      </c>
      <c r="CS703" s="9">
        <v>5.53</v>
      </c>
      <c r="CT703" s="9">
        <v>0</v>
      </c>
      <c r="CU703" s="9">
        <v>41</v>
      </c>
      <c r="CV703" s="9">
        <v>20.900000000000002</v>
      </c>
      <c r="CW703" s="9" t="s">
        <v>2208</v>
      </c>
      <c r="CX703" s="9">
        <v>716.4</v>
      </c>
      <c r="CY703" s="9">
        <v>0.31</v>
      </c>
      <c r="CZ703" s="9">
        <v>0.08</v>
      </c>
      <c r="DA703" s="9">
        <v>0</v>
      </c>
      <c r="DB703" s="9">
        <v>0.01</v>
      </c>
      <c r="DC703" s="9">
        <v>0.01</v>
      </c>
      <c r="DD703" s="9">
        <v>0</v>
      </c>
      <c r="DE703" s="9">
        <v>0</v>
      </c>
      <c r="DF703" s="9">
        <v>0.11</v>
      </c>
      <c r="DG703" s="9">
        <v>0</v>
      </c>
      <c r="DH703" s="9">
        <v>0</v>
      </c>
      <c r="DI703" s="9">
        <v>0</v>
      </c>
      <c r="DJ703" s="9">
        <v>0</v>
      </c>
      <c r="DK703" s="9">
        <v>0</v>
      </c>
      <c r="DL703" s="9">
        <v>0.01</v>
      </c>
      <c r="DM703" s="9">
        <v>0</v>
      </c>
      <c r="DN703" s="9">
        <v>0.3</v>
      </c>
      <c r="DO703" s="9">
        <v>0</v>
      </c>
      <c r="DP703" s="9">
        <v>0.04</v>
      </c>
      <c r="DQ703" s="9">
        <v>0.03</v>
      </c>
      <c r="DR703" s="9">
        <v>0</v>
      </c>
      <c r="DS703" s="9">
        <v>0.01</v>
      </c>
      <c r="DT703" s="9">
        <v>0</v>
      </c>
      <c r="DU703" s="9">
        <v>0.04</v>
      </c>
      <c r="DV703" s="9">
        <v>0</v>
      </c>
      <c r="DW703" s="9">
        <v>0</v>
      </c>
      <c r="DX703" s="9">
        <v>0.05</v>
      </c>
      <c r="DY703" s="16" t="s">
        <v>2208</v>
      </c>
      <c r="DZ703" s="16" t="s">
        <v>2210</v>
      </c>
      <c r="EA703" s="16" t="s">
        <v>1312</v>
      </c>
      <c r="EB703" s="16" t="s">
        <v>1948</v>
      </c>
      <c r="EC703" s="9">
        <v>716.40076612200005</v>
      </c>
      <c r="ED703" s="17">
        <v>218.40794468493996</v>
      </c>
      <c r="EE703" s="18">
        <v>0.3</v>
      </c>
      <c r="EF703" s="19" t="s">
        <v>192</v>
      </c>
      <c r="EG703" s="16" t="s">
        <v>2208</v>
      </c>
      <c r="EH703" s="20" t="s">
        <v>1311</v>
      </c>
      <c r="EI703" s="20" t="s">
        <v>2209</v>
      </c>
      <c r="EJ703" s="20">
        <v>716.40076612200005</v>
      </c>
      <c r="EK703" s="21">
        <v>3558.4790669441554</v>
      </c>
      <c r="EL703" s="20">
        <v>2.7588516746411478</v>
      </c>
      <c r="EM703" s="20">
        <v>9817.3159330143535</v>
      </c>
      <c r="EN703" s="22">
        <f t="shared" si="322"/>
        <v>0.59261186264308008</v>
      </c>
      <c r="EO703" s="23">
        <f t="shared" si="323"/>
        <v>0.10411311053984577</v>
      </c>
      <c r="EP703" s="22">
        <f t="shared" si="324"/>
        <v>0</v>
      </c>
      <c r="EQ703" s="22">
        <f t="shared" si="325"/>
        <v>6.1408558817885255E-2</v>
      </c>
      <c r="ER703" s="22">
        <f t="shared" si="326"/>
        <v>0</v>
      </c>
      <c r="ES703" s="22">
        <f t="shared" si="327"/>
        <v>0</v>
      </c>
      <c r="ET703" s="22">
        <f t="shared" si="328"/>
        <v>0</v>
      </c>
      <c r="EU703" s="22">
        <f t="shared" si="329"/>
        <v>0</v>
      </c>
      <c r="EV703" s="22">
        <f t="shared" si="330"/>
        <v>0.45288812128190375</v>
      </c>
      <c r="EW703" s="22">
        <f t="shared" si="331"/>
        <v>3.2623296872001536E-2</v>
      </c>
      <c r="EX703" s="22">
        <f t="shared" si="332"/>
        <v>0</v>
      </c>
      <c r="EY703" s="22">
        <f t="shared" si="333"/>
        <v>7.1195547879485718E-2</v>
      </c>
      <c r="EZ703" s="22">
        <f t="shared" si="334"/>
        <v>0</v>
      </c>
      <c r="FA703" s="22">
        <f t="shared" si="335"/>
        <v>0.10746497793129918</v>
      </c>
      <c r="FB703" s="22">
        <f t="shared" si="336"/>
        <v>0.16561120706198426</v>
      </c>
      <c r="FC703" s="22">
        <f t="shared" si="16"/>
        <v>1.3041970169961847</v>
      </c>
      <c r="FD703" s="22">
        <f t="shared" si="337"/>
        <v>0.9335106382978724</v>
      </c>
      <c r="FE703" s="22">
        <f t="shared" si="338"/>
        <v>6.6489361702127658E-2</v>
      </c>
      <c r="FF703" s="22">
        <f t="shared" si="339"/>
        <v>0</v>
      </c>
      <c r="FG703" s="22">
        <f t="shared" si="340"/>
        <v>0</v>
      </c>
      <c r="FH703" s="22">
        <f t="shared" si="341"/>
        <v>0.76257370794311485</v>
      </c>
      <c r="FI703" s="23">
        <f t="shared" si="342"/>
        <v>0.16059660076309401</v>
      </c>
      <c r="FJ703" s="24">
        <f t="shared" si="343"/>
        <v>3.4686090877558098E-2</v>
      </c>
      <c r="FK703" s="22">
        <f t="shared" si="344"/>
        <v>8.0485676072240192E-2</v>
      </c>
      <c r="FL703" s="25">
        <v>1241.7439546049759</v>
      </c>
      <c r="FM703" s="25">
        <v>14.686360541248364</v>
      </c>
      <c r="FN703" s="25">
        <v>91.60008718155791</v>
      </c>
      <c r="FO703" s="9">
        <v>9.5847721099853516</v>
      </c>
      <c r="FP703" s="26">
        <f t="shared" si="0"/>
        <v>162.61986351013184</v>
      </c>
      <c r="FQ703" s="22">
        <f t="shared" si="345"/>
        <v>0.20152826019649112</v>
      </c>
      <c r="FR703" s="28">
        <f t="shared" si="346"/>
        <v>0.35550980965398321</v>
      </c>
      <c r="FS703" s="28">
        <f t="shared" si="347"/>
        <v>0.44292596407687679</v>
      </c>
      <c r="FT703" s="28">
        <f t="shared" si="348"/>
        <v>0.55136736123022678</v>
      </c>
      <c r="FU703" s="28">
        <f t="shared" si="349"/>
        <v>0</v>
      </c>
      <c r="FV703" s="28">
        <f t="shared" si="350"/>
        <v>0.40584825386756562</v>
      </c>
      <c r="FW703" s="22">
        <f t="shared" si="351"/>
        <v>0.71106486298994109</v>
      </c>
      <c r="FX703" s="22">
        <f t="shared" si="352"/>
        <v>3.034736842105263</v>
      </c>
      <c r="FY703" s="22">
        <f t="shared" si="353"/>
        <v>0.1236842105263158</v>
      </c>
    </row>
    <row r="704" spans="1:181" ht="15.75" customHeight="1">
      <c r="A704" s="9">
        <v>1</v>
      </c>
      <c r="B704" s="9" t="s">
        <v>184</v>
      </c>
      <c r="C704" s="9" t="s">
        <v>2198</v>
      </c>
      <c r="D704" s="9" t="s">
        <v>1311</v>
      </c>
      <c r="E704" s="9" t="s">
        <v>2211</v>
      </c>
      <c r="F704" s="9" t="s">
        <v>1995</v>
      </c>
      <c r="G704" s="9">
        <v>1369.66004954</v>
      </c>
      <c r="H704" s="9">
        <v>114.0625</v>
      </c>
      <c r="I704" s="9">
        <v>37.625</v>
      </c>
      <c r="J704" s="9">
        <v>68.9375</v>
      </c>
      <c r="K704" s="9">
        <v>98.1875</v>
      </c>
      <c r="L704" s="9">
        <v>259.8125</v>
      </c>
      <c r="M704" s="9">
        <v>790.4375</v>
      </c>
      <c r="N704" s="9">
        <v>5.8984842300415039</v>
      </c>
      <c r="O704" s="9">
        <v>468.03671264648438</v>
      </c>
      <c r="P704" s="9">
        <v>145.92426316518811</v>
      </c>
      <c r="Q704" s="9">
        <v>59.125</v>
      </c>
      <c r="R704" s="9">
        <v>0</v>
      </c>
      <c r="S704" s="9">
        <v>1086.0625</v>
      </c>
      <c r="T704" s="9">
        <v>0</v>
      </c>
      <c r="U704" s="9">
        <v>199.25</v>
      </c>
      <c r="V704" s="9">
        <v>24.625</v>
      </c>
      <c r="W704" s="9">
        <v>1257.361885638662</v>
      </c>
      <c r="X704" s="9">
        <v>14.419167161045955</v>
      </c>
      <c r="Y704" s="9">
        <v>26</v>
      </c>
      <c r="Z704" s="9">
        <v>56507.496299999999</v>
      </c>
      <c r="AA704" s="9">
        <v>64.680000000000007</v>
      </c>
      <c r="AB704" s="9">
        <v>26</v>
      </c>
      <c r="AC704" s="9">
        <v>26</v>
      </c>
      <c r="AD704" s="9">
        <v>0</v>
      </c>
      <c r="AE704" s="9">
        <v>1.0900000000000001</v>
      </c>
      <c r="AF704" s="9">
        <v>7.59</v>
      </c>
      <c r="AG704" s="9">
        <v>30</v>
      </c>
      <c r="AH704" s="9">
        <v>4</v>
      </c>
      <c r="AI704" s="9">
        <v>11.5</v>
      </c>
      <c r="AJ704" s="9">
        <v>0.3</v>
      </c>
      <c r="AK704" s="9">
        <v>0</v>
      </c>
      <c r="AL704" s="9">
        <v>2.31</v>
      </c>
      <c r="AM704" s="9">
        <v>0</v>
      </c>
      <c r="AN704" s="9">
        <v>0</v>
      </c>
      <c r="AO704" s="9">
        <v>5.24</v>
      </c>
      <c r="AP704" s="9">
        <v>0</v>
      </c>
      <c r="AQ704" s="9">
        <v>0</v>
      </c>
      <c r="AR704" s="9">
        <v>0</v>
      </c>
      <c r="AS704" s="9">
        <v>6.14</v>
      </c>
      <c r="AT704" s="9">
        <v>0</v>
      </c>
      <c r="AU704" s="9">
        <v>0</v>
      </c>
      <c r="AV704" s="9">
        <v>0</v>
      </c>
      <c r="AW704" s="9">
        <v>0</v>
      </c>
      <c r="AX704" s="9">
        <v>0</v>
      </c>
      <c r="AY704" s="9">
        <v>0</v>
      </c>
      <c r="AZ704" s="9">
        <v>0</v>
      </c>
      <c r="BA704" s="9">
        <v>0</v>
      </c>
      <c r="BB704" s="9">
        <v>0</v>
      </c>
      <c r="BC704" s="9">
        <v>1.54</v>
      </c>
      <c r="BD704" s="9">
        <v>0</v>
      </c>
      <c r="BE704" s="9">
        <v>0</v>
      </c>
      <c r="BF704" s="9">
        <v>0</v>
      </c>
      <c r="BG704" s="9">
        <v>0</v>
      </c>
      <c r="BH704" s="9">
        <v>1.35</v>
      </c>
      <c r="BI704" s="9">
        <v>0</v>
      </c>
      <c r="BJ704" s="9">
        <v>0</v>
      </c>
      <c r="BK704" s="9">
        <v>1.98</v>
      </c>
      <c r="BL704" s="9">
        <v>0</v>
      </c>
      <c r="BM704" s="9">
        <v>2.39</v>
      </c>
      <c r="BN704" s="9">
        <v>0</v>
      </c>
      <c r="BO704" s="9">
        <v>0</v>
      </c>
      <c r="BP704" s="9">
        <v>0</v>
      </c>
      <c r="BQ704" s="9">
        <v>0</v>
      </c>
      <c r="BR704" s="9">
        <v>0</v>
      </c>
      <c r="BS704" s="9">
        <v>0</v>
      </c>
      <c r="BT704" s="9">
        <v>0</v>
      </c>
      <c r="BU704" s="9">
        <v>0</v>
      </c>
      <c r="BV704" s="9">
        <v>0</v>
      </c>
      <c r="BW704" s="9">
        <v>0</v>
      </c>
      <c r="BX704" s="9">
        <v>0</v>
      </c>
      <c r="BY704" s="9">
        <v>0</v>
      </c>
      <c r="BZ704" s="9">
        <v>0</v>
      </c>
      <c r="CA704" s="9">
        <v>0</v>
      </c>
      <c r="CB704" s="9">
        <v>0</v>
      </c>
      <c r="CC704" s="9">
        <v>0</v>
      </c>
      <c r="CD704" s="9">
        <v>0</v>
      </c>
      <c r="CE704" s="9">
        <v>0</v>
      </c>
      <c r="CF704" s="9">
        <v>4.03</v>
      </c>
      <c r="CG704" s="9">
        <v>0</v>
      </c>
      <c r="CH704" s="9">
        <v>0</v>
      </c>
      <c r="CI704" s="9">
        <v>1.74</v>
      </c>
      <c r="CJ704" s="9">
        <v>0</v>
      </c>
      <c r="CK704" s="9">
        <v>0</v>
      </c>
      <c r="CL704" s="9">
        <v>0</v>
      </c>
      <c r="CM704" s="9">
        <v>0</v>
      </c>
      <c r="CN704" s="9">
        <v>10.53</v>
      </c>
      <c r="CO704" s="9">
        <v>9.9500000000000011</v>
      </c>
      <c r="CP704" s="9">
        <v>3.08</v>
      </c>
      <c r="CQ704" s="9">
        <v>8.51</v>
      </c>
      <c r="CR704" s="9">
        <v>0</v>
      </c>
      <c r="CS704" s="9">
        <v>5.89</v>
      </c>
      <c r="CT704" s="9">
        <v>0</v>
      </c>
      <c r="CU704" s="9">
        <v>24</v>
      </c>
      <c r="CV704" s="9">
        <v>41.6</v>
      </c>
      <c r="CW704" s="9" t="s">
        <v>2211</v>
      </c>
      <c r="CX704" s="9">
        <v>1369.66</v>
      </c>
      <c r="CY704" s="9">
        <v>0.05</v>
      </c>
      <c r="CZ704" s="9">
        <v>0.02</v>
      </c>
      <c r="DA704" s="9">
        <v>0</v>
      </c>
      <c r="DB704" s="9">
        <v>0</v>
      </c>
      <c r="DC704" s="9">
        <v>0</v>
      </c>
      <c r="DD704" s="9">
        <v>0</v>
      </c>
      <c r="DE704" s="9">
        <v>0</v>
      </c>
      <c r="DF704" s="9">
        <v>0.05</v>
      </c>
      <c r="DG704" s="9">
        <v>0</v>
      </c>
      <c r="DH704" s="9">
        <v>0</v>
      </c>
      <c r="DI704" s="9">
        <v>0</v>
      </c>
      <c r="DJ704" s="9">
        <v>0</v>
      </c>
      <c r="DK704" s="9">
        <v>0</v>
      </c>
      <c r="DL704" s="9">
        <v>0.01</v>
      </c>
      <c r="DM704" s="9">
        <v>0</v>
      </c>
      <c r="DN704" s="9">
        <v>0.72</v>
      </c>
      <c r="DO704" s="9">
        <v>0</v>
      </c>
      <c r="DP704" s="9">
        <v>0.04</v>
      </c>
      <c r="DQ704" s="9">
        <v>0.02</v>
      </c>
      <c r="DR704" s="9">
        <v>0</v>
      </c>
      <c r="DS704" s="9">
        <v>0</v>
      </c>
      <c r="DT704" s="9">
        <v>0</v>
      </c>
      <c r="DU704" s="9">
        <v>0.01</v>
      </c>
      <c r="DV704" s="9">
        <v>0</v>
      </c>
      <c r="DW704" s="9">
        <v>0</v>
      </c>
      <c r="DX704" s="9">
        <v>0.09</v>
      </c>
      <c r="DY704" s="16" t="s">
        <v>2211</v>
      </c>
      <c r="DZ704" s="16" t="s">
        <v>1996</v>
      </c>
      <c r="EA704" s="16" t="s">
        <v>1312</v>
      </c>
      <c r="EB704" s="16" t="s">
        <v>1948</v>
      </c>
      <c r="EC704" s="9">
        <v>1369.66004954</v>
      </c>
      <c r="ED704" s="17">
        <v>1296.0681942466249</v>
      </c>
      <c r="EE704" s="18">
        <v>0.95</v>
      </c>
      <c r="EF704" s="19" t="s">
        <v>192</v>
      </c>
      <c r="EG704" s="16" t="s">
        <v>2211</v>
      </c>
      <c r="EH704" s="20" t="s">
        <v>1311</v>
      </c>
      <c r="EI704" s="20" t="s">
        <v>1995</v>
      </c>
      <c r="EJ704" s="20">
        <v>1369.66004954</v>
      </c>
      <c r="EK704" s="21">
        <v>873.64712894248601</v>
      </c>
      <c r="EL704" s="20">
        <v>1.5548076923076923</v>
      </c>
      <c r="EM704" s="20">
        <v>1358.3532764423076</v>
      </c>
      <c r="EN704" s="22">
        <f t="shared" si="322"/>
        <v>0.1920222634508349</v>
      </c>
      <c r="EO704" s="23">
        <f t="shared" si="323"/>
        <v>0.11672850958565244</v>
      </c>
      <c r="EP704" s="22">
        <f t="shared" si="324"/>
        <v>0</v>
      </c>
      <c r="EQ704" s="22">
        <f t="shared" si="325"/>
        <v>2.6306798770071745E-2</v>
      </c>
      <c r="ER704" s="22">
        <f t="shared" si="326"/>
        <v>5.6884181756064224E-2</v>
      </c>
      <c r="ES704" s="22">
        <f t="shared" si="327"/>
        <v>0</v>
      </c>
      <c r="ET704" s="22">
        <f t="shared" si="328"/>
        <v>0</v>
      </c>
      <c r="EU704" s="22">
        <f t="shared" si="329"/>
        <v>4.0826785104202255E-2</v>
      </c>
      <c r="EV704" s="22">
        <f t="shared" si="330"/>
        <v>0</v>
      </c>
      <c r="EW704" s="22">
        <f t="shared" si="331"/>
        <v>0</v>
      </c>
      <c r="EX704" s="22">
        <f t="shared" si="332"/>
        <v>0</v>
      </c>
      <c r="EY704" s="22">
        <f t="shared" si="333"/>
        <v>2.9723266142808333E-2</v>
      </c>
      <c r="EZ704" s="22">
        <f t="shared" si="334"/>
        <v>0</v>
      </c>
      <c r="FA704" s="22">
        <f t="shared" si="335"/>
        <v>6.8841817560642296E-2</v>
      </c>
      <c r="FB704" s="22">
        <f t="shared" si="336"/>
        <v>0.64844550734540485</v>
      </c>
      <c r="FC704" s="22">
        <f t="shared" si="16"/>
        <v>0.24427952999381569</v>
      </c>
      <c r="FD704" s="22">
        <f t="shared" si="337"/>
        <v>0.25316455696202528</v>
      </c>
      <c r="FE704" s="22">
        <f t="shared" si="338"/>
        <v>0.72784810126582278</v>
      </c>
      <c r="FF704" s="22">
        <f t="shared" si="339"/>
        <v>1.8987341772151896E-2</v>
      </c>
      <c r="FG704" s="22">
        <f t="shared" si="340"/>
        <v>0</v>
      </c>
      <c r="FH704" s="22">
        <f t="shared" si="341"/>
        <v>0.40197897340754479</v>
      </c>
      <c r="FI704" s="23">
        <f t="shared" si="342"/>
        <v>0.1173469387755102</v>
      </c>
      <c r="FJ704" s="24">
        <f t="shared" si="343"/>
        <v>0.46382189239332089</v>
      </c>
      <c r="FK704" s="22">
        <f t="shared" si="344"/>
        <v>4.7223396799609338E-2</v>
      </c>
      <c r="FL704" s="25">
        <v>1257.361885638662</v>
      </c>
      <c r="FM704" s="25">
        <v>14.419167161045955</v>
      </c>
      <c r="FN704" s="25">
        <v>145.92426316518811</v>
      </c>
      <c r="FO704" s="9">
        <v>5.8984842300415039</v>
      </c>
      <c r="FP704" s="26">
        <f t="shared" si="0"/>
        <v>462.13822841644287</v>
      </c>
      <c r="FQ704" s="22">
        <f t="shared" si="345"/>
        <v>0.11074828389054948</v>
      </c>
      <c r="FR704" s="28">
        <f t="shared" si="346"/>
        <v>0.12201932885180442</v>
      </c>
      <c r="FS704" s="28">
        <f t="shared" si="347"/>
        <v>0.76679611145314941</v>
      </c>
      <c r="FT704" s="28">
        <f t="shared" si="348"/>
        <v>0.79294311049282173</v>
      </c>
      <c r="FU704" s="28">
        <f t="shared" si="349"/>
        <v>0</v>
      </c>
      <c r="FV704" s="28">
        <f t="shared" si="350"/>
        <v>0.1634529678186849</v>
      </c>
      <c r="FW704" s="22">
        <f t="shared" si="351"/>
        <v>0.37105751391465674</v>
      </c>
      <c r="FX704" s="22">
        <f t="shared" si="352"/>
        <v>2.4876923076923081</v>
      </c>
      <c r="FY704" s="22">
        <f t="shared" si="353"/>
        <v>0.23615384615384613</v>
      </c>
    </row>
    <row r="705" spans="1:181" ht="15.75" customHeight="1">
      <c r="A705" s="9">
        <v>1</v>
      </c>
      <c r="B705" s="9" t="s">
        <v>184</v>
      </c>
      <c r="C705" s="9" t="s">
        <v>2198</v>
      </c>
      <c r="D705" s="9" t="s">
        <v>1311</v>
      </c>
      <c r="E705" s="9" t="s">
        <v>2212</v>
      </c>
      <c r="F705" s="9" t="s">
        <v>2213</v>
      </c>
      <c r="G705" s="9">
        <v>1046.78017484</v>
      </c>
      <c r="H705" s="9">
        <v>139.5</v>
      </c>
      <c r="I705" s="9">
        <v>73.5625</v>
      </c>
      <c r="J705" s="9">
        <v>115.0625</v>
      </c>
      <c r="K705" s="9">
        <v>130.25</v>
      </c>
      <c r="L705" s="9">
        <v>275.5</v>
      </c>
      <c r="M705" s="9">
        <v>313.875</v>
      </c>
      <c r="N705" s="9">
        <v>5.8984842300415039</v>
      </c>
      <c r="O705" s="9">
        <v>200</v>
      </c>
      <c r="P705" s="9">
        <v>77.966621118722799</v>
      </c>
      <c r="Q705" s="9">
        <v>99.3125</v>
      </c>
      <c r="R705" s="9">
        <v>0</v>
      </c>
      <c r="S705" s="9">
        <v>735</v>
      </c>
      <c r="T705" s="9">
        <v>0</v>
      </c>
      <c r="U705" s="9">
        <v>213.4375</v>
      </c>
      <c r="V705" s="9">
        <v>0</v>
      </c>
      <c r="W705" s="9">
        <v>1233.3728206352998</v>
      </c>
      <c r="X705" s="9">
        <v>14.63535705755911</v>
      </c>
      <c r="Y705" s="9">
        <v>26</v>
      </c>
      <c r="Z705" s="9">
        <v>60236.275500000003</v>
      </c>
      <c r="AA705" s="9">
        <v>35.800000000000004</v>
      </c>
      <c r="AB705" s="9">
        <v>26.65</v>
      </c>
      <c r="AC705" s="9">
        <v>26.65</v>
      </c>
      <c r="AD705" s="9">
        <v>0</v>
      </c>
      <c r="AE705" s="9">
        <v>3.33</v>
      </c>
      <c r="AF705" s="9">
        <v>3.32</v>
      </c>
      <c r="AG705" s="9">
        <v>2.5</v>
      </c>
      <c r="AH705" s="9">
        <v>1.6</v>
      </c>
      <c r="AI705" s="9">
        <v>14</v>
      </c>
      <c r="AJ705" s="9">
        <v>0.2</v>
      </c>
      <c r="AK705" s="9">
        <v>0.8</v>
      </c>
      <c r="AL705" s="9">
        <v>8.870000000000001</v>
      </c>
      <c r="AM705" s="9">
        <v>0</v>
      </c>
      <c r="AN705" s="9">
        <v>0</v>
      </c>
      <c r="AO705" s="9">
        <v>1.1000000000000001</v>
      </c>
      <c r="AP705" s="9">
        <v>2.15</v>
      </c>
      <c r="AQ705" s="9">
        <v>0</v>
      </c>
      <c r="AR705" s="9">
        <v>0</v>
      </c>
      <c r="AS705" s="9">
        <v>7.68</v>
      </c>
      <c r="AT705" s="9">
        <v>0</v>
      </c>
      <c r="AU705" s="9">
        <v>0</v>
      </c>
      <c r="AV705" s="9">
        <v>0</v>
      </c>
      <c r="AW705" s="9">
        <v>0</v>
      </c>
      <c r="AX705" s="9">
        <v>0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  <c r="BD705" s="9">
        <v>0</v>
      </c>
      <c r="BE705" s="9">
        <v>0</v>
      </c>
      <c r="BF705" s="9">
        <v>0</v>
      </c>
      <c r="BG705" s="9">
        <v>0</v>
      </c>
      <c r="BH705" s="9">
        <v>0</v>
      </c>
      <c r="BI705" s="9">
        <v>0</v>
      </c>
      <c r="BJ705" s="9">
        <v>0</v>
      </c>
      <c r="BK705" s="9">
        <v>0</v>
      </c>
      <c r="BL705" s="9">
        <v>0</v>
      </c>
      <c r="BM705" s="9">
        <v>0</v>
      </c>
      <c r="BN705" s="9">
        <v>0</v>
      </c>
      <c r="BO705" s="9">
        <v>0</v>
      </c>
      <c r="BP705" s="9">
        <v>0</v>
      </c>
      <c r="BQ705" s="9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0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1</v>
      </c>
      <c r="CD705" s="9">
        <v>1.2</v>
      </c>
      <c r="CE705" s="9">
        <v>0</v>
      </c>
      <c r="CF705" s="9">
        <v>0</v>
      </c>
      <c r="CG705" s="9">
        <v>0</v>
      </c>
      <c r="CH705" s="9">
        <v>0</v>
      </c>
      <c r="CI705" s="9">
        <v>0</v>
      </c>
      <c r="CJ705" s="9">
        <v>0</v>
      </c>
      <c r="CK705" s="9">
        <v>1.7</v>
      </c>
      <c r="CL705" s="9">
        <v>0</v>
      </c>
      <c r="CM705" s="9">
        <v>0</v>
      </c>
      <c r="CN705" s="9">
        <v>2.4500000000000002</v>
      </c>
      <c r="CO705" s="9">
        <v>0</v>
      </c>
      <c r="CP705" s="9">
        <v>4</v>
      </c>
      <c r="CQ705" s="9">
        <v>0</v>
      </c>
      <c r="CR705" s="9">
        <v>0</v>
      </c>
      <c r="CS705" s="9">
        <v>5.65</v>
      </c>
      <c r="CT705" s="9">
        <v>0</v>
      </c>
      <c r="CU705" s="9">
        <v>25</v>
      </c>
      <c r="CV705" s="9">
        <v>31.2</v>
      </c>
      <c r="CW705" s="9" t="s">
        <v>2212</v>
      </c>
      <c r="CX705" s="9">
        <v>1046.78</v>
      </c>
      <c r="CY705" s="9">
        <v>0.13</v>
      </c>
      <c r="CZ705" s="9">
        <v>0.04</v>
      </c>
      <c r="DA705" s="9">
        <v>0</v>
      </c>
      <c r="DB705" s="9">
        <v>0</v>
      </c>
      <c r="DC705" s="9">
        <v>0</v>
      </c>
      <c r="DD705" s="9">
        <v>0</v>
      </c>
      <c r="DE705" s="9">
        <v>0</v>
      </c>
      <c r="DF705" s="9">
        <v>0.06</v>
      </c>
      <c r="DG705" s="9">
        <v>0</v>
      </c>
      <c r="DH705" s="9">
        <v>0</v>
      </c>
      <c r="DI705" s="9">
        <v>0</v>
      </c>
      <c r="DJ705" s="9">
        <v>0</v>
      </c>
      <c r="DK705" s="9">
        <v>0</v>
      </c>
      <c r="DL705" s="9">
        <v>0.01</v>
      </c>
      <c r="DM705" s="9">
        <v>0</v>
      </c>
      <c r="DN705" s="9">
        <v>0.54</v>
      </c>
      <c r="DO705" s="9">
        <v>0</v>
      </c>
      <c r="DP705" s="9">
        <v>0.04</v>
      </c>
      <c r="DQ705" s="9">
        <v>0.06</v>
      </c>
      <c r="DR705" s="9">
        <v>0</v>
      </c>
      <c r="DS705" s="9">
        <v>0</v>
      </c>
      <c r="DT705" s="9">
        <v>0</v>
      </c>
      <c r="DU705" s="9">
        <v>0.03</v>
      </c>
      <c r="DV705" s="9">
        <v>0</v>
      </c>
      <c r="DW705" s="9">
        <v>0</v>
      </c>
      <c r="DX705" s="9">
        <v>0.09</v>
      </c>
      <c r="DY705" s="16" t="s">
        <v>2212</v>
      </c>
      <c r="DZ705" s="16" t="s">
        <v>2214</v>
      </c>
      <c r="EA705" s="16" t="s">
        <v>1312</v>
      </c>
      <c r="EB705" s="16" t="s">
        <v>1948</v>
      </c>
      <c r="EC705" s="9">
        <v>1046.78017484</v>
      </c>
      <c r="ED705" s="17">
        <v>797.21605788500005</v>
      </c>
      <c r="EE705" s="18">
        <v>0.76</v>
      </c>
      <c r="EF705" s="19" t="s">
        <v>192</v>
      </c>
      <c r="EG705" s="16" t="s">
        <v>2212</v>
      </c>
      <c r="EH705" s="20" t="s">
        <v>1311</v>
      </c>
      <c r="EI705" s="20" t="s">
        <v>2213</v>
      </c>
      <c r="EJ705" s="20">
        <v>1046.78017484</v>
      </c>
      <c r="EK705" s="21">
        <v>1682.5775279329607</v>
      </c>
      <c r="EL705" s="20">
        <v>1.1474358974358976</v>
      </c>
      <c r="EM705" s="20">
        <v>1930.649855769231</v>
      </c>
      <c r="EN705" s="22">
        <f t="shared" si="322"/>
        <v>0.33854748603351953</v>
      </c>
      <c r="EO705" s="23">
        <f t="shared" si="323"/>
        <v>0.33854748603351953</v>
      </c>
      <c r="EP705" s="22">
        <f t="shared" si="324"/>
        <v>0</v>
      </c>
      <c r="EQ705" s="22">
        <f t="shared" si="325"/>
        <v>0</v>
      </c>
      <c r="ER705" s="22">
        <f t="shared" si="326"/>
        <v>0</v>
      </c>
      <c r="ES705" s="22">
        <f t="shared" si="327"/>
        <v>0</v>
      </c>
      <c r="ET705" s="22">
        <f t="shared" si="328"/>
        <v>0</v>
      </c>
      <c r="EU705" s="22">
        <f t="shared" si="329"/>
        <v>0</v>
      </c>
      <c r="EV705" s="22">
        <f t="shared" si="330"/>
        <v>0</v>
      </c>
      <c r="EW705" s="22">
        <f t="shared" si="331"/>
        <v>0</v>
      </c>
      <c r="EX705" s="22">
        <f t="shared" si="332"/>
        <v>0</v>
      </c>
      <c r="EY705" s="22">
        <f t="shared" si="333"/>
        <v>6.0455192034139391E-2</v>
      </c>
      <c r="EZ705" s="22">
        <f t="shared" si="334"/>
        <v>0</v>
      </c>
      <c r="FA705" s="22">
        <f t="shared" si="335"/>
        <v>7.8236130867709808E-2</v>
      </c>
      <c r="FB705" s="22">
        <f t="shared" si="336"/>
        <v>0.43029871977240397</v>
      </c>
      <c r="FC705" s="22">
        <f t="shared" si="16"/>
        <v>0.46368715083798873</v>
      </c>
      <c r="FD705" s="22">
        <f t="shared" si="337"/>
        <v>9.6385542168674718E-2</v>
      </c>
      <c r="FE705" s="22">
        <f t="shared" si="338"/>
        <v>0.84337349397590378</v>
      </c>
      <c r="FF705" s="22">
        <f t="shared" si="339"/>
        <v>1.204819277108434E-2</v>
      </c>
      <c r="FG705" s="22">
        <f t="shared" si="340"/>
        <v>4.8192771084337359E-2</v>
      </c>
      <c r="FH705" s="22">
        <f t="shared" si="341"/>
        <v>0.74441340782122889</v>
      </c>
      <c r="FI705" s="23">
        <f t="shared" si="342"/>
        <v>9.2737430167597751E-2</v>
      </c>
      <c r="FJ705" s="24">
        <f t="shared" si="343"/>
        <v>6.9832402234636867E-2</v>
      </c>
      <c r="FK705" s="22">
        <f t="shared" si="344"/>
        <v>3.4200112746185722E-2</v>
      </c>
      <c r="FL705" s="25">
        <v>1233.3728206352998</v>
      </c>
      <c r="FM705" s="25">
        <v>14.63535705755911</v>
      </c>
      <c r="FN705" s="25">
        <v>77.966621118722799</v>
      </c>
      <c r="FO705" s="9">
        <v>5.8984842300415039</v>
      </c>
      <c r="FP705" s="26">
        <f t="shared" si="0"/>
        <v>194.1015157699585</v>
      </c>
      <c r="FQ705" s="22">
        <f t="shared" si="345"/>
        <v>0.20354082463643003</v>
      </c>
      <c r="FR705" s="28">
        <f t="shared" si="346"/>
        <v>0.23434958542035431</v>
      </c>
      <c r="FS705" s="28">
        <f t="shared" si="347"/>
        <v>0.56303607401629074</v>
      </c>
      <c r="FT705" s="28">
        <f t="shared" si="348"/>
        <v>0.70215315274990231</v>
      </c>
      <c r="FU705" s="28">
        <f t="shared" si="349"/>
        <v>0</v>
      </c>
      <c r="FV705" s="28">
        <f t="shared" si="350"/>
        <v>0.20389906604089428</v>
      </c>
      <c r="FW705" s="22">
        <f t="shared" si="351"/>
        <v>0.69832402234636859</v>
      </c>
      <c r="FX705" s="22">
        <f t="shared" si="352"/>
        <v>1.3769230769230771</v>
      </c>
      <c r="FY705" s="22">
        <f t="shared" si="353"/>
        <v>0.29538461538461536</v>
      </c>
    </row>
    <row r="706" spans="1:181" ht="15.75" customHeight="1">
      <c r="A706" s="9">
        <v>1</v>
      </c>
      <c r="B706" s="9" t="s">
        <v>184</v>
      </c>
      <c r="C706" s="9" t="s">
        <v>2198</v>
      </c>
      <c r="D706" s="9" t="s">
        <v>1311</v>
      </c>
      <c r="E706" s="9" t="s">
        <v>2215</v>
      </c>
      <c r="F706" s="9" t="s">
        <v>2216</v>
      </c>
      <c r="G706" s="9">
        <v>1734.02478311</v>
      </c>
      <c r="H706" s="9">
        <v>164.0625</v>
      </c>
      <c r="I706" s="9">
        <v>95.3125</v>
      </c>
      <c r="J706" s="9">
        <v>176.0625</v>
      </c>
      <c r="K706" s="9">
        <v>195.625</v>
      </c>
      <c r="L706" s="9">
        <v>386.0625</v>
      </c>
      <c r="M706" s="9">
        <v>717.125</v>
      </c>
      <c r="N706" s="9">
        <v>5.2597146034240723</v>
      </c>
      <c r="O706" s="9">
        <v>414.08929443359375</v>
      </c>
      <c r="P706" s="9">
        <v>127.27986408398684</v>
      </c>
      <c r="Q706" s="9">
        <v>71.75</v>
      </c>
      <c r="R706" s="9">
        <v>0</v>
      </c>
      <c r="S706" s="9">
        <v>938.25</v>
      </c>
      <c r="T706" s="9">
        <v>0</v>
      </c>
      <c r="U706" s="9">
        <v>724.25</v>
      </c>
      <c r="V706" s="9">
        <v>0</v>
      </c>
      <c r="W706" s="9">
        <v>1265.9175800403807</v>
      </c>
      <c r="X706" s="9">
        <v>14.500514854340929</v>
      </c>
      <c r="Y706" s="9">
        <v>71</v>
      </c>
      <c r="Z706" s="9">
        <v>195852.74179999999</v>
      </c>
      <c r="AA706" s="9">
        <v>112.1</v>
      </c>
      <c r="AB706" s="9">
        <v>90.27</v>
      </c>
      <c r="AC706" s="9">
        <v>89.38</v>
      </c>
      <c r="AD706" s="9">
        <v>0.89</v>
      </c>
      <c r="AE706" s="9">
        <v>3.67</v>
      </c>
      <c r="AF706" s="9">
        <v>12.59</v>
      </c>
      <c r="AG706" s="9">
        <v>5.57</v>
      </c>
      <c r="AH706" s="9">
        <v>8.4</v>
      </c>
      <c r="AI706" s="9">
        <v>26.7</v>
      </c>
      <c r="AJ706" s="9">
        <v>0.9</v>
      </c>
      <c r="AK706" s="9">
        <v>0</v>
      </c>
      <c r="AL706" s="9">
        <v>0</v>
      </c>
      <c r="AM706" s="9">
        <v>0</v>
      </c>
      <c r="AN706" s="9">
        <v>0</v>
      </c>
      <c r="AO706" s="9">
        <v>2.56</v>
      </c>
      <c r="AP706" s="9">
        <v>11.25</v>
      </c>
      <c r="AQ706" s="9">
        <v>0</v>
      </c>
      <c r="AR706" s="9">
        <v>0</v>
      </c>
      <c r="AS706" s="9">
        <v>26.37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  <c r="BD706" s="9">
        <v>0</v>
      </c>
      <c r="BE706" s="9">
        <v>0</v>
      </c>
      <c r="BF706" s="9">
        <v>0</v>
      </c>
      <c r="BG706" s="9">
        <v>0</v>
      </c>
      <c r="BH706" s="9">
        <v>0</v>
      </c>
      <c r="BI706" s="9">
        <v>0</v>
      </c>
      <c r="BJ706" s="9">
        <v>0</v>
      </c>
      <c r="BK706" s="9">
        <v>0</v>
      </c>
      <c r="BL706" s="9">
        <v>0</v>
      </c>
      <c r="BM706" s="9">
        <v>0</v>
      </c>
      <c r="BN706" s="9">
        <v>0</v>
      </c>
      <c r="BO706" s="9">
        <v>0</v>
      </c>
      <c r="BP706" s="9">
        <v>0</v>
      </c>
      <c r="BQ706" s="9">
        <v>0</v>
      </c>
      <c r="BR706" s="9">
        <v>0</v>
      </c>
      <c r="BS706" s="9">
        <v>0</v>
      </c>
      <c r="BT706" s="9">
        <v>0</v>
      </c>
      <c r="BU706" s="9">
        <v>0</v>
      </c>
      <c r="BV706" s="9">
        <v>0</v>
      </c>
      <c r="BW706" s="9">
        <v>0</v>
      </c>
      <c r="BX706" s="9">
        <v>0</v>
      </c>
      <c r="BY706" s="9">
        <v>0</v>
      </c>
      <c r="BZ706" s="9">
        <v>0</v>
      </c>
      <c r="CA706" s="9">
        <v>0.57000000000000006</v>
      </c>
      <c r="CB706" s="9">
        <v>0</v>
      </c>
      <c r="CC706" s="9">
        <v>0</v>
      </c>
      <c r="CD706" s="9">
        <v>3.14</v>
      </c>
      <c r="CE706" s="9">
        <v>1.48</v>
      </c>
      <c r="CF706" s="9">
        <v>17.46</v>
      </c>
      <c r="CG706" s="9">
        <v>3.91</v>
      </c>
      <c r="CH706" s="9">
        <v>0</v>
      </c>
      <c r="CI706" s="9">
        <v>0</v>
      </c>
      <c r="CJ706" s="9">
        <v>0</v>
      </c>
      <c r="CK706" s="9">
        <v>0.61</v>
      </c>
      <c r="CL706" s="9">
        <v>0</v>
      </c>
      <c r="CM706" s="9">
        <v>0</v>
      </c>
      <c r="CN706" s="9">
        <v>3.69</v>
      </c>
      <c r="CO706" s="9">
        <v>3.24</v>
      </c>
      <c r="CP706" s="9">
        <v>11.43</v>
      </c>
      <c r="CQ706" s="9">
        <v>0</v>
      </c>
      <c r="CR706" s="9">
        <v>0</v>
      </c>
      <c r="CS706" s="9">
        <v>26.39</v>
      </c>
      <c r="CT706" s="9">
        <v>0</v>
      </c>
      <c r="CU706" s="9">
        <v>108</v>
      </c>
      <c r="CV706" s="9">
        <v>134.9</v>
      </c>
      <c r="CW706" s="9" t="s">
        <v>2215</v>
      </c>
      <c r="CX706" s="9">
        <v>1734.02</v>
      </c>
      <c r="CY706" s="9">
        <v>0.08</v>
      </c>
      <c r="CZ706" s="9">
        <v>0.04</v>
      </c>
      <c r="DA706" s="9">
        <v>0</v>
      </c>
      <c r="DB706" s="9">
        <v>0</v>
      </c>
      <c r="DC706" s="9">
        <v>0</v>
      </c>
      <c r="DD706" s="9">
        <v>0</v>
      </c>
      <c r="DE706" s="9">
        <v>0</v>
      </c>
      <c r="DF706" s="9">
        <v>7.0000000000000007E-2</v>
      </c>
      <c r="DG706" s="9">
        <v>0</v>
      </c>
      <c r="DH706" s="9">
        <v>0</v>
      </c>
      <c r="DI706" s="9">
        <v>0</v>
      </c>
      <c r="DJ706" s="9">
        <v>0</v>
      </c>
      <c r="DK706" s="9">
        <v>0</v>
      </c>
      <c r="DL706" s="9">
        <v>0</v>
      </c>
      <c r="DM706" s="9">
        <v>0</v>
      </c>
      <c r="DN706" s="9">
        <v>0.61</v>
      </c>
      <c r="DO706" s="9">
        <v>0</v>
      </c>
      <c r="DP706" s="9">
        <v>0.04</v>
      </c>
      <c r="DQ706" s="9">
        <v>0.03</v>
      </c>
      <c r="DR706" s="9">
        <v>0</v>
      </c>
      <c r="DS706" s="9">
        <v>0</v>
      </c>
      <c r="DT706" s="9">
        <v>0</v>
      </c>
      <c r="DU706" s="9">
        <v>0.06</v>
      </c>
      <c r="DV706" s="9">
        <v>0</v>
      </c>
      <c r="DW706" s="9">
        <v>0</v>
      </c>
      <c r="DX706" s="9">
        <v>0.06</v>
      </c>
      <c r="DY706" s="16" t="s">
        <v>2215</v>
      </c>
      <c r="DZ706" s="16" t="s">
        <v>2217</v>
      </c>
      <c r="EA706" s="16" t="s">
        <v>1312</v>
      </c>
      <c r="EB706" s="16" t="s">
        <v>1948</v>
      </c>
      <c r="EC706" s="9">
        <v>1734.02478311</v>
      </c>
      <c r="ED706" s="17">
        <v>2153.5432578278001</v>
      </c>
      <c r="EE706" s="18">
        <v>1.24</v>
      </c>
      <c r="EF706" s="19" t="s">
        <v>192</v>
      </c>
      <c r="EG706" s="16" t="s">
        <v>2215</v>
      </c>
      <c r="EH706" s="20" t="s">
        <v>1311</v>
      </c>
      <c r="EI706" s="20" t="s">
        <v>2216</v>
      </c>
      <c r="EJ706" s="20">
        <v>1734.02478311</v>
      </c>
      <c r="EK706" s="21">
        <v>1747.1252613737734</v>
      </c>
      <c r="EL706" s="20">
        <v>0.83098591549295764</v>
      </c>
      <c r="EM706" s="20">
        <v>1451.8364848035581</v>
      </c>
      <c r="EN706" s="22">
        <f t="shared" si="322"/>
        <v>0.12319357716324709</v>
      </c>
      <c r="EO706" s="23">
        <f t="shared" si="323"/>
        <v>0.12382318658656864</v>
      </c>
      <c r="EP706" s="22">
        <f t="shared" si="324"/>
        <v>0</v>
      </c>
      <c r="EQ706" s="22">
        <f t="shared" si="325"/>
        <v>0</v>
      </c>
      <c r="ER706" s="22">
        <f t="shared" si="326"/>
        <v>0</v>
      </c>
      <c r="ES706" s="22">
        <f t="shared" si="327"/>
        <v>0</v>
      </c>
      <c r="ET706" s="22">
        <f t="shared" si="328"/>
        <v>0</v>
      </c>
      <c r="EU706" s="22">
        <f t="shared" si="329"/>
        <v>0</v>
      </c>
      <c r="EV706" s="22">
        <f t="shared" si="330"/>
        <v>0</v>
      </c>
      <c r="EW706" s="22">
        <f t="shared" si="331"/>
        <v>0</v>
      </c>
      <c r="EX706" s="22">
        <f t="shared" si="332"/>
        <v>0</v>
      </c>
      <c r="EY706" s="22">
        <f t="shared" si="333"/>
        <v>7.1629873179896667E-3</v>
      </c>
      <c r="EZ706" s="22">
        <f t="shared" si="334"/>
        <v>0</v>
      </c>
      <c r="FA706" s="22">
        <f t="shared" si="335"/>
        <v>0.30519023015500241</v>
      </c>
      <c r="FB706" s="22">
        <f t="shared" si="336"/>
        <v>0.52548144668858621</v>
      </c>
      <c r="FC706" s="22">
        <f t="shared" si="16"/>
        <v>0.32114183764495985</v>
      </c>
      <c r="FD706" s="22">
        <f t="shared" si="337"/>
        <v>0.23333333333333334</v>
      </c>
      <c r="FE706" s="22">
        <f t="shared" si="338"/>
        <v>0.7416666666666667</v>
      </c>
      <c r="FF706" s="22">
        <f t="shared" si="339"/>
        <v>2.5000000000000001E-2</v>
      </c>
      <c r="FG706" s="22">
        <f t="shared" si="340"/>
        <v>0</v>
      </c>
      <c r="FH706" s="22">
        <f t="shared" si="341"/>
        <v>0.8052631578947369</v>
      </c>
      <c r="FI706" s="23">
        <f t="shared" si="342"/>
        <v>0.11231043710972347</v>
      </c>
      <c r="FJ706" s="24">
        <f t="shared" si="343"/>
        <v>4.9687778768956296E-2</v>
      </c>
      <c r="FK706" s="22">
        <f t="shared" si="344"/>
        <v>6.4647288257868446E-2</v>
      </c>
      <c r="FL706" s="25">
        <v>1265.9175800403807</v>
      </c>
      <c r="FM706" s="25">
        <v>14.500514854340929</v>
      </c>
      <c r="FN706" s="25">
        <v>127.27986408398684</v>
      </c>
      <c r="FO706" s="9">
        <v>5.2597146034240723</v>
      </c>
      <c r="FP706" s="26">
        <f t="shared" si="0"/>
        <v>408.82957983016968</v>
      </c>
      <c r="FQ706" s="22">
        <f t="shared" si="345"/>
        <v>0.14957975371886378</v>
      </c>
      <c r="FR706" s="28">
        <f t="shared" si="346"/>
        <v>0.21434958924483927</v>
      </c>
      <c r="FS706" s="28">
        <f t="shared" si="347"/>
        <v>0.63620053804618426</v>
      </c>
      <c r="FT706" s="28">
        <f t="shared" si="348"/>
        <v>0.54108223200664651</v>
      </c>
      <c r="FU706" s="28">
        <f t="shared" si="349"/>
        <v>0</v>
      </c>
      <c r="FV706" s="28">
        <f t="shared" si="350"/>
        <v>0.41766992436004663</v>
      </c>
      <c r="FW706" s="22">
        <f t="shared" si="351"/>
        <v>0.96342551293487966</v>
      </c>
      <c r="FX706" s="22">
        <f t="shared" si="352"/>
        <v>1.5788732394366196</v>
      </c>
      <c r="FY706" s="22">
        <f t="shared" si="353"/>
        <v>0.37140845070422535</v>
      </c>
    </row>
    <row r="707" spans="1:181" ht="15.75" customHeight="1">
      <c r="A707" s="9">
        <v>1</v>
      </c>
      <c r="B707" s="9" t="s">
        <v>184</v>
      </c>
      <c r="C707" s="9" t="s">
        <v>2198</v>
      </c>
      <c r="D707" s="9" t="s">
        <v>1311</v>
      </c>
      <c r="E707" s="9" t="s">
        <v>2218</v>
      </c>
      <c r="F707" s="9" t="s">
        <v>1146</v>
      </c>
      <c r="G707" s="9">
        <v>938.40666532199998</v>
      </c>
      <c r="H707" s="9">
        <v>250.0625</v>
      </c>
      <c r="I707" s="9">
        <v>324.875</v>
      </c>
      <c r="J707" s="9">
        <v>210.0625</v>
      </c>
      <c r="K707" s="9">
        <v>82.0625</v>
      </c>
      <c r="L707" s="9">
        <v>61.625</v>
      </c>
      <c r="M707" s="9">
        <v>10.25</v>
      </c>
      <c r="N707" s="9">
        <v>31.007223129272461</v>
      </c>
      <c r="O707" s="9">
        <v>157.98500061035156</v>
      </c>
      <c r="P707" s="9">
        <v>99.947845398423553</v>
      </c>
      <c r="Q707" s="9">
        <v>778.8125</v>
      </c>
      <c r="R707" s="9">
        <v>0</v>
      </c>
      <c r="S707" s="9">
        <v>0</v>
      </c>
      <c r="T707" s="9">
        <v>0</v>
      </c>
      <c r="U707" s="9">
        <v>160.125</v>
      </c>
      <c r="V707" s="9">
        <v>0</v>
      </c>
      <c r="W707" s="9">
        <v>1301.2318048520394</v>
      </c>
      <c r="X707" s="9">
        <v>14.65950879765396</v>
      </c>
      <c r="Y707" s="9">
        <v>59</v>
      </c>
      <c r="Z707" s="9">
        <v>638219.45059999998</v>
      </c>
      <c r="AA707" s="9">
        <v>154.81</v>
      </c>
      <c r="AB707" s="9">
        <v>127.12</v>
      </c>
      <c r="AC707" s="9">
        <v>126.67</v>
      </c>
      <c r="AD707" s="9">
        <v>0.45</v>
      </c>
      <c r="AE707" s="9">
        <v>3.05</v>
      </c>
      <c r="AF707" s="9">
        <v>23.84</v>
      </c>
      <c r="AG707" s="9">
        <v>0.8</v>
      </c>
      <c r="AH707" s="9">
        <v>395.6</v>
      </c>
      <c r="AI707" s="9">
        <v>8.8000000000000007</v>
      </c>
      <c r="AJ707" s="9">
        <v>1.7</v>
      </c>
      <c r="AK707" s="9">
        <v>0</v>
      </c>
      <c r="AL707" s="9">
        <v>3.11</v>
      </c>
      <c r="AM707" s="9">
        <v>0</v>
      </c>
      <c r="AN707" s="9">
        <v>0</v>
      </c>
      <c r="AO707" s="9">
        <v>2.36</v>
      </c>
      <c r="AP707" s="9">
        <v>5.58</v>
      </c>
      <c r="AQ707" s="9">
        <v>0</v>
      </c>
      <c r="AR707" s="9">
        <v>0</v>
      </c>
      <c r="AS707" s="9">
        <v>14.52</v>
      </c>
      <c r="AT707" s="9">
        <v>0</v>
      </c>
      <c r="AU707" s="9">
        <v>0.7</v>
      </c>
      <c r="AV707" s="9">
        <v>0</v>
      </c>
      <c r="AW707" s="9">
        <v>4.84</v>
      </c>
      <c r="AX707" s="9">
        <v>0</v>
      </c>
      <c r="AY707" s="9">
        <v>0</v>
      </c>
      <c r="AZ707" s="9">
        <v>0</v>
      </c>
      <c r="BA707" s="9">
        <v>0</v>
      </c>
      <c r="BB707" s="9">
        <v>0</v>
      </c>
      <c r="BC707" s="9">
        <v>5.28</v>
      </c>
      <c r="BD707" s="9">
        <v>0</v>
      </c>
      <c r="BE707" s="9">
        <v>0</v>
      </c>
      <c r="BF707" s="9">
        <v>0</v>
      </c>
      <c r="BG707" s="9">
        <v>0</v>
      </c>
      <c r="BH707" s="9">
        <v>0</v>
      </c>
      <c r="BI707" s="9">
        <v>0</v>
      </c>
      <c r="BJ707" s="9">
        <v>1.92</v>
      </c>
      <c r="BK707" s="9">
        <v>0</v>
      </c>
      <c r="BL707" s="9">
        <v>0</v>
      </c>
      <c r="BM707" s="9">
        <v>4</v>
      </c>
      <c r="BN707" s="9">
        <v>0</v>
      </c>
      <c r="BO707" s="9">
        <v>40.33</v>
      </c>
      <c r="BP707" s="9">
        <v>2.21</v>
      </c>
      <c r="BQ707" s="9">
        <v>0</v>
      </c>
      <c r="BR707" s="9">
        <v>0</v>
      </c>
      <c r="BS707" s="9">
        <v>2.75</v>
      </c>
      <c r="BT707" s="9">
        <v>0</v>
      </c>
      <c r="BU707" s="9">
        <v>0</v>
      </c>
      <c r="BV707" s="9">
        <v>0</v>
      </c>
      <c r="BW707" s="9">
        <v>0</v>
      </c>
      <c r="BX707" s="9">
        <v>0</v>
      </c>
      <c r="BY707" s="9">
        <v>0</v>
      </c>
      <c r="BZ707" s="9">
        <v>0</v>
      </c>
      <c r="CA707" s="9">
        <v>0</v>
      </c>
      <c r="CB707" s="9">
        <v>2.77</v>
      </c>
      <c r="CC707" s="9">
        <v>3.98</v>
      </c>
      <c r="CD707" s="9">
        <v>4.75</v>
      </c>
      <c r="CE707" s="9">
        <v>0</v>
      </c>
      <c r="CF707" s="9">
        <v>10.1</v>
      </c>
      <c r="CG707" s="9">
        <v>18.68</v>
      </c>
      <c r="CH707" s="9">
        <v>0</v>
      </c>
      <c r="CI707" s="9">
        <v>5.22</v>
      </c>
      <c r="CJ707" s="9">
        <v>0</v>
      </c>
      <c r="CK707" s="9">
        <v>0</v>
      </c>
      <c r="CL707" s="9">
        <v>0</v>
      </c>
      <c r="CM707" s="9">
        <v>0</v>
      </c>
      <c r="CN707" s="9">
        <v>4.63</v>
      </c>
      <c r="CO707" s="9">
        <v>2.44</v>
      </c>
      <c r="CP707" s="9">
        <v>2.29</v>
      </c>
      <c r="CQ707" s="9">
        <v>0</v>
      </c>
      <c r="CR707" s="9">
        <v>0</v>
      </c>
      <c r="CS707" s="9">
        <v>12.35</v>
      </c>
      <c r="CT707" s="9">
        <v>0</v>
      </c>
      <c r="CU707" s="9">
        <v>142</v>
      </c>
      <c r="CV707" s="9">
        <v>100.3</v>
      </c>
      <c r="CW707" s="9" t="s">
        <v>2218</v>
      </c>
      <c r="CX707" s="9">
        <v>938.41</v>
      </c>
      <c r="CY707" s="9">
        <v>0.65</v>
      </c>
      <c r="CZ707" s="9">
        <v>0.11</v>
      </c>
      <c r="DA707" s="9">
        <v>0</v>
      </c>
      <c r="DB707" s="9">
        <v>0</v>
      </c>
      <c r="DC707" s="9">
        <v>0.01</v>
      </c>
      <c r="DD707" s="9">
        <v>0</v>
      </c>
      <c r="DE707" s="9">
        <v>0</v>
      </c>
      <c r="DF707" s="9">
        <v>0.12</v>
      </c>
      <c r="DG707" s="9">
        <v>0</v>
      </c>
      <c r="DH707" s="9">
        <v>0</v>
      </c>
      <c r="DI707" s="9">
        <v>0</v>
      </c>
      <c r="DJ707" s="9">
        <v>0</v>
      </c>
      <c r="DK707" s="9">
        <v>0</v>
      </c>
      <c r="DL707" s="9">
        <v>0</v>
      </c>
      <c r="DM707" s="9">
        <v>0</v>
      </c>
      <c r="DN707" s="9">
        <v>0.01</v>
      </c>
      <c r="DO707" s="9">
        <v>0</v>
      </c>
      <c r="DP707" s="9">
        <v>0</v>
      </c>
      <c r="DQ707" s="9">
        <v>0.05</v>
      </c>
      <c r="DR707" s="9">
        <v>0</v>
      </c>
      <c r="DS707" s="9">
        <v>0</v>
      </c>
      <c r="DT707" s="9">
        <v>0.01</v>
      </c>
      <c r="DU707" s="9">
        <v>0.04</v>
      </c>
      <c r="DV707" s="9">
        <v>0</v>
      </c>
      <c r="DW707" s="9">
        <v>0</v>
      </c>
      <c r="DX707" s="9">
        <v>0</v>
      </c>
      <c r="DY707" s="16" t="s">
        <v>2218</v>
      </c>
      <c r="DZ707" s="16" t="s">
        <v>1147</v>
      </c>
      <c r="EA707" s="16" t="s">
        <v>1312</v>
      </c>
      <c r="EB707" s="16" t="s">
        <v>1948</v>
      </c>
      <c r="EC707" s="9">
        <v>938.40666532199998</v>
      </c>
      <c r="ED707" s="17">
        <v>7.9895400866899999</v>
      </c>
      <c r="EE707" s="18">
        <v>0.01</v>
      </c>
      <c r="EF707" s="19" t="s">
        <v>192</v>
      </c>
      <c r="EG707" s="16" t="s">
        <v>2218</v>
      </c>
      <c r="EH707" s="20" t="s">
        <v>1311</v>
      </c>
      <c r="EI707" s="20" t="s">
        <v>1146</v>
      </c>
      <c r="EJ707" s="20">
        <v>938.40666532199998</v>
      </c>
      <c r="EK707" s="21">
        <v>4122.5983502357731</v>
      </c>
      <c r="EL707" s="20">
        <v>1.5434695912263212</v>
      </c>
      <c r="EM707" s="20">
        <v>6363.1051904287142</v>
      </c>
      <c r="EN707" s="22">
        <f t="shared" si="322"/>
        <v>0.42846069375363349</v>
      </c>
      <c r="EO707" s="23">
        <f t="shared" si="323"/>
        <v>7.1377817970415355E-2</v>
      </c>
      <c r="EP707" s="22">
        <f t="shared" si="324"/>
        <v>3.9489628626416709E-2</v>
      </c>
      <c r="EQ707" s="22">
        <f t="shared" si="325"/>
        <v>3.7636324755862857E-2</v>
      </c>
      <c r="ER707" s="22">
        <f t="shared" si="326"/>
        <v>1.368593627485922E-2</v>
      </c>
      <c r="ES707" s="22">
        <f t="shared" si="327"/>
        <v>0</v>
      </c>
      <c r="ET707" s="22">
        <f t="shared" si="328"/>
        <v>0</v>
      </c>
      <c r="EU707" s="22">
        <f t="shared" si="329"/>
        <v>2.8512367239290043E-2</v>
      </c>
      <c r="EV707" s="22">
        <f t="shared" si="330"/>
        <v>0</v>
      </c>
      <c r="EW707" s="22">
        <f t="shared" si="331"/>
        <v>0.3032290255898496</v>
      </c>
      <c r="EX707" s="22">
        <f t="shared" si="332"/>
        <v>0</v>
      </c>
      <c r="EY707" s="22">
        <f t="shared" si="333"/>
        <v>5.6810891724285412E-2</v>
      </c>
      <c r="EZ707" s="22">
        <f t="shared" si="334"/>
        <v>0</v>
      </c>
      <c r="FA707" s="22">
        <f t="shared" si="335"/>
        <v>0.28711953809965074</v>
      </c>
      <c r="FB707" s="22">
        <f t="shared" si="336"/>
        <v>0.15475087319124672</v>
      </c>
      <c r="FC707" s="22">
        <f t="shared" si="16"/>
        <v>2.6232155545507396</v>
      </c>
      <c r="FD707" s="22">
        <f t="shared" si="337"/>
        <v>0.97414429943363701</v>
      </c>
      <c r="FE707" s="22">
        <f t="shared" si="338"/>
        <v>2.1669539522285151E-2</v>
      </c>
      <c r="FF707" s="22">
        <f t="shared" si="339"/>
        <v>4.1861610440778133E-3</v>
      </c>
      <c r="FG707" s="22">
        <f t="shared" si="340"/>
        <v>0</v>
      </c>
      <c r="FH707" s="22">
        <f t="shared" si="341"/>
        <v>0.82113558555648858</v>
      </c>
      <c r="FI707" s="23">
        <f t="shared" si="342"/>
        <v>0.15399521994703183</v>
      </c>
      <c r="FJ707" s="24">
        <f t="shared" si="343"/>
        <v>5.1676248304373101E-3</v>
      </c>
      <c r="FK707" s="22">
        <f t="shared" si="344"/>
        <v>0.16497112149867277</v>
      </c>
      <c r="FL707" s="25">
        <v>1301.2318048520394</v>
      </c>
      <c r="FM707" s="25">
        <v>14.65950879765396</v>
      </c>
      <c r="FN707" s="25">
        <v>99.947845398423553</v>
      </c>
      <c r="FO707" s="9">
        <v>31.007223129272461</v>
      </c>
      <c r="FP707" s="26">
        <f t="shared" si="0"/>
        <v>126.9777774810791</v>
      </c>
      <c r="FQ707" s="22">
        <f t="shared" si="345"/>
        <v>0.61267414357369143</v>
      </c>
      <c r="FR707" s="28">
        <f t="shared" si="346"/>
        <v>0.31129893978295831</v>
      </c>
      <c r="FS707" s="28">
        <f t="shared" si="347"/>
        <v>7.6592593228584097E-2</v>
      </c>
      <c r="FT707" s="28">
        <f t="shared" si="348"/>
        <v>0</v>
      </c>
      <c r="FU707" s="28">
        <f t="shared" si="349"/>
        <v>0</v>
      </c>
      <c r="FV707" s="28">
        <f t="shared" si="350"/>
        <v>0.1706349772622891</v>
      </c>
      <c r="FW707" s="22">
        <f t="shared" si="351"/>
        <v>0.91725340740262251</v>
      </c>
      <c r="FX707" s="22">
        <f t="shared" si="352"/>
        <v>2.623898305084746</v>
      </c>
      <c r="FY707" s="22">
        <f t="shared" si="353"/>
        <v>0.24610169491525424</v>
      </c>
    </row>
    <row r="708" spans="1:181" ht="15.75" customHeight="1">
      <c r="A708" s="9">
        <v>1</v>
      </c>
      <c r="B708" s="9" t="s">
        <v>184</v>
      </c>
      <c r="C708" s="9" t="s">
        <v>2198</v>
      </c>
      <c r="D708" s="9" t="s">
        <v>1311</v>
      </c>
      <c r="E708" s="9" t="s">
        <v>2219</v>
      </c>
      <c r="F708" s="9" t="s">
        <v>2220</v>
      </c>
      <c r="G708" s="9">
        <v>1176.6937962</v>
      </c>
      <c r="H708" s="9">
        <v>282.4375</v>
      </c>
      <c r="I708" s="9">
        <v>238</v>
      </c>
      <c r="J708" s="9">
        <v>253.625</v>
      </c>
      <c r="K708" s="9">
        <v>186.75</v>
      </c>
      <c r="L708" s="9">
        <v>156</v>
      </c>
      <c r="M708" s="9">
        <v>60</v>
      </c>
      <c r="N708" s="9">
        <v>7.2093973159790039</v>
      </c>
      <c r="O708" s="9">
        <v>192.94393920898438</v>
      </c>
      <c r="P708" s="9">
        <v>103.8059052572646</v>
      </c>
      <c r="Q708" s="9">
        <v>270.5</v>
      </c>
      <c r="R708" s="9">
        <v>0</v>
      </c>
      <c r="S708" s="9">
        <v>182.6875</v>
      </c>
      <c r="T708" s="9">
        <v>0</v>
      </c>
      <c r="U708" s="9">
        <v>723.625</v>
      </c>
      <c r="V708" s="9">
        <v>0</v>
      </c>
      <c r="W708" s="9">
        <v>1271.6035289115646</v>
      </c>
      <c r="X708" s="9">
        <v>14.611705463435374</v>
      </c>
      <c r="Y708" s="9">
        <v>112</v>
      </c>
      <c r="Z708" s="9">
        <v>1269734.8285999999</v>
      </c>
      <c r="AA708" s="9">
        <v>319.17</v>
      </c>
      <c r="AB708" s="9">
        <v>252.95</v>
      </c>
      <c r="AC708" s="9">
        <v>191.33</v>
      </c>
      <c r="AD708" s="9">
        <v>61.62</v>
      </c>
      <c r="AE708" s="9">
        <v>5.45</v>
      </c>
      <c r="AF708" s="9">
        <v>56.17</v>
      </c>
      <c r="AG708" s="9">
        <v>4.5999999999999996</v>
      </c>
      <c r="AH708" s="9">
        <v>47.3</v>
      </c>
      <c r="AI708" s="9">
        <v>10.3</v>
      </c>
      <c r="AJ708" s="9">
        <v>1.6</v>
      </c>
      <c r="AK708" s="9">
        <v>4</v>
      </c>
      <c r="AL708" s="9">
        <v>2.19</v>
      </c>
      <c r="AM708" s="9">
        <v>0</v>
      </c>
      <c r="AN708" s="9">
        <v>0</v>
      </c>
      <c r="AO708" s="9">
        <v>0</v>
      </c>
      <c r="AP708" s="9">
        <v>3.74</v>
      </c>
      <c r="AQ708" s="9">
        <v>0</v>
      </c>
      <c r="AR708" s="9">
        <v>0</v>
      </c>
      <c r="AS708" s="9">
        <v>10.86</v>
      </c>
      <c r="AT708" s="9">
        <v>0</v>
      </c>
      <c r="AU708" s="9">
        <v>0.42</v>
      </c>
      <c r="AV708" s="9">
        <v>0</v>
      </c>
      <c r="AW708" s="9">
        <v>140.53</v>
      </c>
      <c r="AX708" s="9">
        <v>0</v>
      </c>
      <c r="AY708" s="9">
        <v>0</v>
      </c>
      <c r="AZ708" s="9">
        <v>0</v>
      </c>
      <c r="BA708" s="9">
        <v>0</v>
      </c>
      <c r="BB708" s="9">
        <v>12.59</v>
      </c>
      <c r="BC708" s="9">
        <v>22.79</v>
      </c>
      <c r="BD708" s="9">
        <v>0</v>
      </c>
      <c r="BE708" s="9">
        <v>0</v>
      </c>
      <c r="BF708" s="9">
        <v>0</v>
      </c>
      <c r="BG708" s="9">
        <v>0</v>
      </c>
      <c r="BH708" s="9">
        <v>0</v>
      </c>
      <c r="BI708" s="9">
        <v>0</v>
      </c>
      <c r="BJ708" s="9">
        <v>9</v>
      </c>
      <c r="BK708" s="9">
        <v>0</v>
      </c>
      <c r="BL708" s="9">
        <v>0</v>
      </c>
      <c r="BM708" s="9">
        <v>8.19</v>
      </c>
      <c r="BN708" s="9">
        <v>7</v>
      </c>
      <c r="BO708" s="9">
        <v>0.3</v>
      </c>
      <c r="BP708" s="9">
        <v>0</v>
      </c>
      <c r="BQ708" s="9">
        <v>0</v>
      </c>
      <c r="BR708" s="9">
        <v>0</v>
      </c>
      <c r="BS708" s="9">
        <v>0</v>
      </c>
      <c r="BT708" s="9">
        <v>0</v>
      </c>
      <c r="BU708" s="9">
        <v>0</v>
      </c>
      <c r="BV708" s="9">
        <v>0</v>
      </c>
      <c r="BW708" s="9">
        <v>0</v>
      </c>
      <c r="BX708" s="9">
        <v>0</v>
      </c>
      <c r="BY708" s="9">
        <v>0</v>
      </c>
      <c r="BZ708" s="9">
        <v>1.1100000000000001</v>
      </c>
      <c r="CA708" s="9">
        <v>3.05</v>
      </c>
      <c r="CB708" s="9">
        <v>26.96</v>
      </c>
      <c r="CC708" s="9">
        <v>7.38</v>
      </c>
      <c r="CD708" s="9">
        <v>5</v>
      </c>
      <c r="CE708" s="9">
        <v>0</v>
      </c>
      <c r="CF708" s="9">
        <v>9.2900000000000009</v>
      </c>
      <c r="CG708" s="9">
        <v>41.78</v>
      </c>
      <c r="CH708" s="9">
        <v>0</v>
      </c>
      <c r="CI708" s="9">
        <v>2.5</v>
      </c>
      <c r="CJ708" s="9">
        <v>0</v>
      </c>
      <c r="CK708" s="9">
        <v>0</v>
      </c>
      <c r="CL708" s="9">
        <v>0</v>
      </c>
      <c r="CM708" s="9">
        <v>0</v>
      </c>
      <c r="CN708" s="9">
        <v>1.4</v>
      </c>
      <c r="CO708" s="9">
        <v>0</v>
      </c>
      <c r="CP708" s="9">
        <v>0</v>
      </c>
      <c r="CQ708" s="9">
        <v>0</v>
      </c>
      <c r="CR708" s="9">
        <v>0</v>
      </c>
      <c r="CS708" s="9">
        <v>1.89</v>
      </c>
      <c r="CT708" s="9">
        <v>1.2</v>
      </c>
      <c r="CU708" s="9">
        <v>223</v>
      </c>
      <c r="CV708" s="9">
        <v>145.6</v>
      </c>
      <c r="CW708" s="9" t="s">
        <v>2219</v>
      </c>
      <c r="CX708" s="9">
        <v>1176.69</v>
      </c>
      <c r="CY708" s="9">
        <v>0.48</v>
      </c>
      <c r="CZ708" s="9">
        <v>0.02</v>
      </c>
      <c r="DA708" s="9">
        <v>0</v>
      </c>
      <c r="DB708" s="9">
        <v>0.01</v>
      </c>
      <c r="DC708" s="9">
        <v>0</v>
      </c>
      <c r="DD708" s="9">
        <v>0</v>
      </c>
      <c r="DE708" s="9">
        <v>0</v>
      </c>
      <c r="DF708" s="9">
        <v>0.28999999999999998</v>
      </c>
      <c r="DG708" s="9">
        <v>0</v>
      </c>
      <c r="DH708" s="9">
        <v>0</v>
      </c>
      <c r="DI708" s="9">
        <v>0</v>
      </c>
      <c r="DJ708" s="9">
        <v>0</v>
      </c>
      <c r="DK708" s="9">
        <v>0</v>
      </c>
      <c r="DL708" s="9">
        <v>0.01</v>
      </c>
      <c r="DM708" s="9">
        <v>0</v>
      </c>
      <c r="DN708" s="9">
        <v>7.0000000000000007E-2</v>
      </c>
      <c r="DO708" s="9">
        <v>0</v>
      </c>
      <c r="DP708" s="9">
        <v>0</v>
      </c>
      <c r="DQ708" s="9">
        <v>0.09</v>
      </c>
      <c r="DR708" s="9">
        <v>0</v>
      </c>
      <c r="DS708" s="9">
        <v>0</v>
      </c>
      <c r="DT708" s="9">
        <v>0</v>
      </c>
      <c r="DU708" s="9">
        <v>0.01</v>
      </c>
      <c r="DV708" s="9">
        <v>0</v>
      </c>
      <c r="DW708" s="9">
        <v>0</v>
      </c>
      <c r="DX708" s="9">
        <v>0.02</v>
      </c>
      <c r="DY708" s="16" t="s">
        <v>2219</v>
      </c>
      <c r="DZ708" s="16" t="s">
        <v>2221</v>
      </c>
      <c r="EA708" s="16" t="s">
        <v>1312</v>
      </c>
      <c r="EB708" s="16" t="s">
        <v>1948</v>
      </c>
      <c r="EC708" s="9">
        <v>1176.6937962</v>
      </c>
      <c r="ED708" s="17">
        <v>8.7376494922900001</v>
      </c>
      <c r="EE708" s="18">
        <v>0.01</v>
      </c>
      <c r="EF708" s="19" t="s">
        <v>192</v>
      </c>
      <c r="EG708" s="16" t="s">
        <v>2219</v>
      </c>
      <c r="EH708" s="20" t="s">
        <v>1311</v>
      </c>
      <c r="EI708" s="20" t="s">
        <v>2220</v>
      </c>
      <c r="EJ708" s="20">
        <v>1176.6937962</v>
      </c>
      <c r="EK708" s="21">
        <v>3978.2398991133246</v>
      </c>
      <c r="EL708" s="20">
        <v>2.1921016483516484</v>
      </c>
      <c r="EM708" s="20">
        <v>8720.7062403846157</v>
      </c>
      <c r="EN708" s="22">
        <f t="shared" si="322"/>
        <v>0.62211360716859354</v>
      </c>
      <c r="EO708" s="23">
        <f t="shared" si="323"/>
        <v>1.8896784678627192E-2</v>
      </c>
      <c r="EP708" s="22">
        <f t="shared" si="324"/>
        <v>0.50681630632117514</v>
      </c>
      <c r="EQ708" s="22">
        <f t="shared" si="325"/>
        <v>7.5226935137811521E-2</v>
      </c>
      <c r="ER708" s="22">
        <f t="shared" si="326"/>
        <v>2.9707872586235355E-2</v>
      </c>
      <c r="ES708" s="22">
        <f t="shared" si="327"/>
        <v>0</v>
      </c>
      <c r="ET708" s="22">
        <f t="shared" si="328"/>
        <v>0</v>
      </c>
      <c r="EU708" s="22">
        <f t="shared" si="329"/>
        <v>2.7034164053474169E-2</v>
      </c>
      <c r="EV708" s="22">
        <f t="shared" si="330"/>
        <v>2.3106123122627498E-2</v>
      </c>
      <c r="EW708" s="22">
        <f t="shared" si="331"/>
        <v>9.9026241954117849E-4</v>
      </c>
      <c r="EX708" s="22">
        <f t="shared" si="332"/>
        <v>0</v>
      </c>
      <c r="EY708" s="22">
        <f t="shared" si="333"/>
        <v>8.2521868295098201E-3</v>
      </c>
      <c r="EZ708" s="22">
        <f t="shared" si="334"/>
        <v>0</v>
      </c>
      <c r="FA708" s="22">
        <f t="shared" si="335"/>
        <v>0.29843208450239311</v>
      </c>
      <c r="FB708" s="22">
        <f t="shared" si="336"/>
        <v>1.0859877867634924E-2</v>
      </c>
      <c r="FC708" s="22">
        <f t="shared" si="16"/>
        <v>0.19801359776921387</v>
      </c>
      <c r="FD708" s="22">
        <f t="shared" si="337"/>
        <v>0.74841772151898733</v>
      </c>
      <c r="FE708" s="22">
        <f t="shared" si="338"/>
        <v>0.16297468354430383</v>
      </c>
      <c r="FF708" s="22">
        <f t="shared" si="339"/>
        <v>2.5316455696202535E-2</v>
      </c>
      <c r="FG708" s="22">
        <f t="shared" si="340"/>
        <v>6.3291139240506333E-2</v>
      </c>
      <c r="FH708" s="22">
        <f t="shared" si="341"/>
        <v>0.7925243600589027</v>
      </c>
      <c r="FI708" s="23">
        <f t="shared" si="342"/>
        <v>0.17598771814393582</v>
      </c>
      <c r="FJ708" s="24">
        <f t="shared" si="343"/>
        <v>1.4412382116113669E-2</v>
      </c>
      <c r="FK708" s="22">
        <f t="shared" si="344"/>
        <v>0.2712430379345277</v>
      </c>
      <c r="FL708" s="25">
        <v>1271.6035289115646</v>
      </c>
      <c r="FM708" s="25">
        <v>14.611705463435374</v>
      </c>
      <c r="FN708" s="25">
        <v>103.8059052572646</v>
      </c>
      <c r="FO708" s="9">
        <v>7.2093973159790039</v>
      </c>
      <c r="FP708" s="26">
        <f t="shared" si="0"/>
        <v>185.73454189300537</v>
      </c>
      <c r="FQ708" s="22">
        <f t="shared" si="345"/>
        <v>0.44228796113372421</v>
      </c>
      <c r="FR708" s="28">
        <f t="shared" si="346"/>
        <v>0.37424774518412646</v>
      </c>
      <c r="FS708" s="28">
        <f t="shared" si="347"/>
        <v>0.18356517277268536</v>
      </c>
      <c r="FT708" s="28">
        <f t="shared" si="348"/>
        <v>0.15525491898569424</v>
      </c>
      <c r="FU708" s="28">
        <f t="shared" si="349"/>
        <v>0</v>
      </c>
      <c r="FV708" s="28">
        <f t="shared" si="350"/>
        <v>0.61496457475756683</v>
      </c>
      <c r="FW708" s="22">
        <f t="shared" si="351"/>
        <v>0.69868721997681482</v>
      </c>
      <c r="FX708" s="22">
        <f t="shared" si="352"/>
        <v>2.8497321428571429</v>
      </c>
      <c r="FY708" s="22">
        <f t="shared" si="353"/>
        <v>9.6964285714285711E-2</v>
      </c>
    </row>
    <row r="709" spans="1:181" ht="15.75" customHeight="1">
      <c r="A709" s="9">
        <v>1</v>
      </c>
      <c r="B709" s="9" t="s">
        <v>184</v>
      </c>
      <c r="C709" s="9" t="s">
        <v>2198</v>
      </c>
      <c r="D709" s="9" t="s">
        <v>1311</v>
      </c>
      <c r="E709" s="9" t="s">
        <v>2222</v>
      </c>
      <c r="F709" s="9" t="s">
        <v>2223</v>
      </c>
      <c r="G709" s="9">
        <v>1389.00068448</v>
      </c>
      <c r="H709" s="9">
        <v>68.625</v>
      </c>
      <c r="I709" s="9">
        <v>72.375</v>
      </c>
      <c r="J709" s="9">
        <v>136.875</v>
      </c>
      <c r="K709" s="9">
        <v>180.375</v>
      </c>
      <c r="L709" s="9">
        <v>381.6875</v>
      </c>
      <c r="M709" s="9">
        <v>549.25</v>
      </c>
      <c r="N709" s="9">
        <v>13.869427680969238</v>
      </c>
      <c r="O709" s="9">
        <v>322.43048095703125</v>
      </c>
      <c r="P709" s="9">
        <v>119.1149547465091</v>
      </c>
      <c r="Q709" s="9">
        <v>280</v>
      </c>
      <c r="R709" s="9">
        <v>0</v>
      </c>
      <c r="S709" s="9">
        <v>1109.1875</v>
      </c>
      <c r="T709" s="9">
        <v>0</v>
      </c>
      <c r="U709" s="9">
        <v>0</v>
      </c>
      <c r="V709" s="9">
        <v>0</v>
      </c>
      <c r="W709" s="9">
        <v>1290.5910747222097</v>
      </c>
      <c r="X709" s="9">
        <v>14.521178190651851</v>
      </c>
      <c r="Y709" s="9">
        <v>23</v>
      </c>
      <c r="Z709" s="9">
        <v>203140.29240000001</v>
      </c>
      <c r="AA709" s="9">
        <v>63.97</v>
      </c>
      <c r="AB709" s="9">
        <v>39.130000000000003</v>
      </c>
      <c r="AC709" s="9">
        <v>37.630000000000003</v>
      </c>
      <c r="AD709" s="9">
        <v>1.5</v>
      </c>
      <c r="AE709" s="9">
        <v>2.1</v>
      </c>
      <c r="AF709" s="9">
        <v>21.84</v>
      </c>
      <c r="AG709" s="9">
        <v>0.9</v>
      </c>
      <c r="AH709" s="9">
        <v>11.3</v>
      </c>
      <c r="AI709" s="9">
        <v>0.6</v>
      </c>
      <c r="AJ709" s="9">
        <v>0.5</v>
      </c>
      <c r="AK709" s="9">
        <v>2.4</v>
      </c>
      <c r="AL709" s="9">
        <v>0</v>
      </c>
      <c r="AM709" s="9">
        <v>0</v>
      </c>
      <c r="AN709" s="9">
        <v>0</v>
      </c>
      <c r="AO709" s="9">
        <v>0</v>
      </c>
      <c r="AP709" s="9">
        <v>0</v>
      </c>
      <c r="AQ709" s="9">
        <v>1.3</v>
      </c>
      <c r="AR709" s="9">
        <v>0</v>
      </c>
      <c r="AS709" s="9">
        <v>5.27</v>
      </c>
      <c r="AT709" s="9">
        <v>0</v>
      </c>
      <c r="AU709" s="9">
        <v>0</v>
      </c>
      <c r="AV709" s="9">
        <v>0</v>
      </c>
      <c r="AW709" s="9">
        <v>5.59</v>
      </c>
      <c r="AX709" s="9">
        <v>0</v>
      </c>
      <c r="AY709" s="9">
        <v>0</v>
      </c>
      <c r="AZ709" s="9">
        <v>0</v>
      </c>
      <c r="BA709" s="9">
        <v>0</v>
      </c>
      <c r="BB709" s="9">
        <v>2.86</v>
      </c>
      <c r="BC709" s="9">
        <v>0</v>
      </c>
      <c r="BD709" s="9">
        <v>0</v>
      </c>
      <c r="BE709" s="9">
        <v>0</v>
      </c>
      <c r="BF709" s="9">
        <v>4.5</v>
      </c>
      <c r="BG709" s="9">
        <v>10</v>
      </c>
      <c r="BH709" s="9">
        <v>0</v>
      </c>
      <c r="BI709" s="9">
        <v>0</v>
      </c>
      <c r="BJ709" s="9">
        <v>0</v>
      </c>
      <c r="BK709" s="9">
        <v>0</v>
      </c>
      <c r="BL709" s="9">
        <v>0</v>
      </c>
      <c r="BM709" s="9">
        <v>2.1</v>
      </c>
      <c r="BN709" s="9">
        <v>0</v>
      </c>
      <c r="BO709" s="9">
        <v>2.79</v>
      </c>
      <c r="BP709" s="9">
        <v>0</v>
      </c>
      <c r="BQ709" s="9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0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5.01</v>
      </c>
      <c r="CD709" s="9">
        <v>5.6</v>
      </c>
      <c r="CE709" s="9">
        <v>0</v>
      </c>
      <c r="CF709" s="9">
        <v>4.37</v>
      </c>
      <c r="CG709" s="9">
        <v>9.75</v>
      </c>
      <c r="CH709" s="9">
        <v>0</v>
      </c>
      <c r="CI709" s="9">
        <v>3.5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1.33</v>
      </c>
      <c r="CT709" s="9">
        <v>0</v>
      </c>
      <c r="CU709" s="9">
        <v>35</v>
      </c>
      <c r="CV709" s="9">
        <v>46</v>
      </c>
      <c r="CW709" s="9" t="s">
        <v>2222</v>
      </c>
      <c r="CX709" s="9">
        <v>1389</v>
      </c>
      <c r="CY709" s="9">
        <v>0.23</v>
      </c>
      <c r="CZ709" s="9">
        <v>0.04</v>
      </c>
      <c r="DA709" s="9">
        <v>0</v>
      </c>
      <c r="DB709" s="9">
        <v>0</v>
      </c>
      <c r="DC709" s="9">
        <v>0</v>
      </c>
      <c r="DD709" s="9">
        <v>0</v>
      </c>
      <c r="DE709" s="9">
        <v>0</v>
      </c>
      <c r="DF709" s="9">
        <v>0.05</v>
      </c>
      <c r="DG709" s="9">
        <v>0</v>
      </c>
      <c r="DH709" s="9">
        <v>0</v>
      </c>
      <c r="DI709" s="9">
        <v>0</v>
      </c>
      <c r="DJ709" s="9">
        <v>0</v>
      </c>
      <c r="DK709" s="9">
        <v>0</v>
      </c>
      <c r="DL709" s="9">
        <v>0</v>
      </c>
      <c r="DM709" s="9">
        <v>0</v>
      </c>
      <c r="DN709" s="9">
        <v>0.35</v>
      </c>
      <c r="DO709" s="9">
        <v>0</v>
      </c>
      <c r="DP709" s="9">
        <v>0.05</v>
      </c>
      <c r="DQ709" s="9">
        <v>0.13</v>
      </c>
      <c r="DR709" s="9">
        <v>0</v>
      </c>
      <c r="DS709" s="9">
        <v>0</v>
      </c>
      <c r="DT709" s="9">
        <v>0</v>
      </c>
      <c r="DU709" s="9">
        <v>0.14000000000000001</v>
      </c>
      <c r="DV709" s="9">
        <v>0</v>
      </c>
      <c r="DW709" s="9">
        <v>0</v>
      </c>
      <c r="DX709" s="9">
        <v>0</v>
      </c>
      <c r="DY709" s="16" t="s">
        <v>2222</v>
      </c>
      <c r="DZ709" s="16" t="s">
        <v>2224</v>
      </c>
      <c r="EA709" s="16" t="s">
        <v>1312</v>
      </c>
      <c r="EB709" s="16" t="s">
        <v>1948</v>
      </c>
      <c r="EC709" s="9">
        <v>1389.00068448</v>
      </c>
      <c r="ED709" s="17">
        <v>1405.7430858282</v>
      </c>
      <c r="EE709" s="18">
        <v>1.01</v>
      </c>
      <c r="EF709" s="19" t="s">
        <v>192</v>
      </c>
      <c r="EG709" s="16" t="s">
        <v>2222</v>
      </c>
      <c r="EH709" s="20" t="s">
        <v>1311</v>
      </c>
      <c r="EI709" s="20" t="s">
        <v>2223</v>
      </c>
      <c r="EJ709" s="20">
        <v>1389.00068448</v>
      </c>
      <c r="EK709" s="21">
        <v>3175.5556104423949</v>
      </c>
      <c r="EL709" s="20">
        <v>1.3906521739130435</v>
      </c>
      <c r="EM709" s="20">
        <v>4416.0933130434787</v>
      </c>
      <c r="EN709" s="22">
        <f t="shared" si="322"/>
        <v>0.42269813975300929</v>
      </c>
      <c r="EO709" s="23">
        <f t="shared" si="323"/>
        <v>2.0322025949663907E-2</v>
      </c>
      <c r="EP709" s="22">
        <f t="shared" si="324"/>
        <v>0.14395229982964222</v>
      </c>
      <c r="EQ709" s="22">
        <f t="shared" si="325"/>
        <v>7.6660988074957401E-2</v>
      </c>
      <c r="ER709" s="22">
        <f t="shared" si="326"/>
        <v>0</v>
      </c>
      <c r="ES709" s="22">
        <f t="shared" si="327"/>
        <v>0.17035775127768313</v>
      </c>
      <c r="ET709" s="22">
        <f t="shared" si="328"/>
        <v>0</v>
      </c>
      <c r="EU709" s="22">
        <f t="shared" si="329"/>
        <v>3.5775127768313458E-2</v>
      </c>
      <c r="EV709" s="22">
        <f t="shared" si="330"/>
        <v>0</v>
      </c>
      <c r="EW709" s="22">
        <f t="shared" si="331"/>
        <v>4.7529812606473591E-2</v>
      </c>
      <c r="EX709" s="22">
        <f t="shared" si="332"/>
        <v>0</v>
      </c>
      <c r="EY709" s="22">
        <f t="shared" si="333"/>
        <v>5.9625212947189095E-2</v>
      </c>
      <c r="EZ709" s="22">
        <f t="shared" si="334"/>
        <v>0</v>
      </c>
      <c r="FA709" s="22">
        <f t="shared" si="335"/>
        <v>0.42129471890971038</v>
      </c>
      <c r="FB709" s="22">
        <f t="shared" si="336"/>
        <v>2.2657580919931856E-2</v>
      </c>
      <c r="FC709" s="22">
        <f t="shared" si="16"/>
        <v>0.23135844927309679</v>
      </c>
      <c r="FD709" s="22">
        <f t="shared" si="337"/>
        <v>0.76351351351351349</v>
      </c>
      <c r="FE709" s="22">
        <f t="shared" si="338"/>
        <v>4.0540540540540536E-2</v>
      </c>
      <c r="FF709" s="22">
        <f t="shared" si="339"/>
        <v>3.3783783783783779E-2</v>
      </c>
      <c r="FG709" s="22">
        <f t="shared" si="340"/>
        <v>0.16216216216216214</v>
      </c>
      <c r="FH709" s="22">
        <f t="shared" si="341"/>
        <v>0.61169298108488357</v>
      </c>
      <c r="FI709" s="23">
        <f t="shared" si="342"/>
        <v>0.3414100359543536</v>
      </c>
      <c r="FJ709" s="24">
        <f t="shared" si="343"/>
        <v>1.4069094888228858E-2</v>
      </c>
      <c r="FK709" s="22">
        <f t="shared" si="344"/>
        <v>4.605469292763411E-2</v>
      </c>
      <c r="FL709" s="25">
        <v>1290.5910747222097</v>
      </c>
      <c r="FM709" s="25">
        <v>14.521178190651851</v>
      </c>
      <c r="FN709" s="25">
        <v>119.1149547465091</v>
      </c>
      <c r="FO709" s="9">
        <v>13.869427680969238</v>
      </c>
      <c r="FP709" s="26">
        <f t="shared" si="0"/>
        <v>308.56105327606201</v>
      </c>
      <c r="FQ709" s="22">
        <f t="shared" si="345"/>
        <v>0.10151182902604987</v>
      </c>
      <c r="FR709" s="28">
        <f t="shared" si="346"/>
        <v>0.22840161530861219</v>
      </c>
      <c r="FS709" s="28">
        <f t="shared" si="347"/>
        <v>0.67022105201374682</v>
      </c>
      <c r="FT709" s="28">
        <f t="shared" si="348"/>
        <v>0.79855072239596947</v>
      </c>
      <c r="FU709" s="28">
        <f t="shared" si="349"/>
        <v>0</v>
      </c>
      <c r="FV709" s="28">
        <f t="shared" si="350"/>
        <v>0</v>
      </c>
      <c r="FW709" s="22">
        <f t="shared" si="351"/>
        <v>0.54713146787556666</v>
      </c>
      <c r="FX709" s="22">
        <f t="shared" si="352"/>
        <v>2.781304347826087</v>
      </c>
      <c r="FY709" s="22">
        <f t="shared" si="353"/>
        <v>0.22913043478260867</v>
      </c>
    </row>
    <row r="710" spans="1:181" ht="15.75" customHeight="1">
      <c r="A710" s="9">
        <v>1</v>
      </c>
      <c r="B710" s="9" t="s">
        <v>184</v>
      </c>
      <c r="C710" s="9" t="s">
        <v>2198</v>
      </c>
      <c r="D710" s="9" t="s">
        <v>1311</v>
      </c>
      <c r="E710" s="9" t="s">
        <v>2225</v>
      </c>
      <c r="F710" s="9" t="s">
        <v>2226</v>
      </c>
      <c r="G710" s="9">
        <v>438.70408672000002</v>
      </c>
      <c r="H710" s="9">
        <v>95.625</v>
      </c>
      <c r="I710" s="9">
        <v>58.9375</v>
      </c>
      <c r="J710" s="9">
        <v>86.6875</v>
      </c>
      <c r="K710" s="9">
        <v>62.9375</v>
      </c>
      <c r="L710" s="9">
        <v>80.0625</v>
      </c>
      <c r="M710" s="9">
        <v>54.5625</v>
      </c>
      <c r="N710" s="9">
        <v>2.2106671333312988</v>
      </c>
      <c r="O710" s="9">
        <v>100</v>
      </c>
      <c r="P710" s="9">
        <v>52.642998505446869</v>
      </c>
      <c r="Q710" s="9">
        <v>320</v>
      </c>
      <c r="R710" s="9">
        <v>0</v>
      </c>
      <c r="S710" s="9">
        <v>79.9375</v>
      </c>
      <c r="T710" s="9">
        <v>0</v>
      </c>
      <c r="U710" s="9">
        <v>38.875</v>
      </c>
      <c r="V710" s="9">
        <v>0</v>
      </c>
      <c r="W710" s="9">
        <v>1248.8469649472784</v>
      </c>
      <c r="X710" s="9">
        <v>14.755357651752636</v>
      </c>
      <c r="Y710" s="9">
        <v>22</v>
      </c>
      <c r="Z710" s="9">
        <v>221669.49100000001</v>
      </c>
      <c r="AA710" s="9">
        <v>53.52</v>
      </c>
      <c r="AB710" s="9">
        <v>47.72</v>
      </c>
      <c r="AC710" s="9">
        <v>42.17</v>
      </c>
      <c r="AD710" s="9">
        <v>5.55</v>
      </c>
      <c r="AE710" s="9">
        <v>2.33</v>
      </c>
      <c r="AF710" s="9">
        <v>3.47</v>
      </c>
      <c r="AG710" s="9">
        <v>0</v>
      </c>
      <c r="AH710" s="9">
        <v>24.5</v>
      </c>
      <c r="AI710" s="9">
        <v>2.2000000000000002</v>
      </c>
      <c r="AJ710" s="9">
        <v>0</v>
      </c>
      <c r="AK710" s="9">
        <v>0</v>
      </c>
      <c r="AL710" s="9">
        <v>0</v>
      </c>
      <c r="AM710" s="9">
        <v>0</v>
      </c>
      <c r="AN710" s="9">
        <v>0</v>
      </c>
      <c r="AO710" s="9">
        <v>0</v>
      </c>
      <c r="AP710" s="9">
        <v>0</v>
      </c>
      <c r="AQ710" s="9">
        <v>0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24.45</v>
      </c>
      <c r="AX710" s="9">
        <v>6.58</v>
      </c>
      <c r="AY710" s="9">
        <v>0</v>
      </c>
      <c r="AZ710" s="9">
        <v>0</v>
      </c>
      <c r="BA710" s="9">
        <v>0</v>
      </c>
      <c r="BB710" s="9">
        <v>0</v>
      </c>
      <c r="BC710" s="9">
        <v>1.2</v>
      </c>
      <c r="BD710" s="9">
        <v>0</v>
      </c>
      <c r="BE710" s="9">
        <v>0</v>
      </c>
      <c r="BF710" s="9">
        <v>0</v>
      </c>
      <c r="BG710" s="9">
        <v>0</v>
      </c>
      <c r="BH710" s="9">
        <v>0</v>
      </c>
      <c r="BI710" s="9">
        <v>0</v>
      </c>
      <c r="BJ710" s="9">
        <v>0</v>
      </c>
      <c r="BK710" s="9">
        <v>0</v>
      </c>
      <c r="BL710" s="9">
        <v>0</v>
      </c>
      <c r="BM710" s="9">
        <v>0</v>
      </c>
      <c r="BN710" s="9">
        <v>0</v>
      </c>
      <c r="BO710" s="9">
        <v>11.66</v>
      </c>
      <c r="BP710" s="9">
        <v>0</v>
      </c>
      <c r="BQ710" s="9"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0</v>
      </c>
      <c r="BX710" s="9">
        <v>0</v>
      </c>
      <c r="BY710" s="9">
        <v>0</v>
      </c>
      <c r="BZ710" s="9">
        <v>0</v>
      </c>
      <c r="CA710" s="9">
        <v>1.4</v>
      </c>
      <c r="CB710" s="9">
        <v>0</v>
      </c>
      <c r="CC710" s="9">
        <v>0</v>
      </c>
      <c r="CD710" s="9">
        <v>0</v>
      </c>
      <c r="CE710" s="9">
        <v>0</v>
      </c>
      <c r="CF710" s="9">
        <v>0</v>
      </c>
      <c r="CG710" s="9">
        <v>0.22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1.89</v>
      </c>
      <c r="CP710" s="9">
        <v>1.7</v>
      </c>
      <c r="CQ710" s="9">
        <v>0</v>
      </c>
      <c r="CR710" s="9">
        <v>0</v>
      </c>
      <c r="CS710" s="9">
        <v>1.02</v>
      </c>
      <c r="CT710" s="9">
        <v>3.4</v>
      </c>
      <c r="CU710" s="9">
        <v>43</v>
      </c>
      <c r="CV710" s="9">
        <v>17.600000000000001</v>
      </c>
      <c r="CW710" s="9" t="s">
        <v>2225</v>
      </c>
      <c r="CX710" s="9">
        <v>438.7</v>
      </c>
      <c r="CY710" s="9">
        <v>0.54</v>
      </c>
      <c r="CZ710" s="9">
        <v>0.05</v>
      </c>
      <c r="DA710" s="9">
        <v>0</v>
      </c>
      <c r="DB710" s="9">
        <v>0</v>
      </c>
      <c r="DC710" s="9">
        <v>0</v>
      </c>
      <c r="DD710" s="9">
        <v>0</v>
      </c>
      <c r="DE710" s="9">
        <v>0</v>
      </c>
      <c r="DF710" s="9">
        <v>0.11</v>
      </c>
      <c r="DG710" s="9">
        <v>0</v>
      </c>
      <c r="DH710" s="9">
        <v>0</v>
      </c>
      <c r="DI710" s="9">
        <v>0</v>
      </c>
      <c r="DJ710" s="9">
        <v>0</v>
      </c>
      <c r="DK710" s="9">
        <v>0</v>
      </c>
      <c r="DL710" s="9">
        <v>0</v>
      </c>
      <c r="DM710" s="9">
        <v>0</v>
      </c>
      <c r="DN710" s="9">
        <v>7.0000000000000007E-2</v>
      </c>
      <c r="DO710" s="9">
        <v>0</v>
      </c>
      <c r="DP710" s="9">
        <v>0.05</v>
      </c>
      <c r="DQ710" s="9">
        <v>0.05</v>
      </c>
      <c r="DR710" s="9">
        <v>0</v>
      </c>
      <c r="DS710" s="9">
        <v>0</v>
      </c>
      <c r="DT710" s="9">
        <v>0</v>
      </c>
      <c r="DU710" s="9">
        <v>0.02</v>
      </c>
      <c r="DV710" s="9">
        <v>0</v>
      </c>
      <c r="DW710" s="9">
        <v>0</v>
      </c>
      <c r="DX710" s="9">
        <v>0.11</v>
      </c>
      <c r="DY710" s="16" t="s">
        <v>2225</v>
      </c>
      <c r="DZ710" s="16" t="s">
        <v>2227</v>
      </c>
      <c r="EA710" s="16" t="s">
        <v>1312</v>
      </c>
      <c r="EB710" s="16" t="s">
        <v>1948</v>
      </c>
      <c r="EC710" s="9">
        <v>438.70408672000002</v>
      </c>
      <c r="ED710" s="17">
        <v>11.707570240373999</v>
      </c>
      <c r="EE710" s="18">
        <v>0.03</v>
      </c>
      <c r="EF710" s="19" t="s">
        <v>192</v>
      </c>
      <c r="EG710" s="16" t="s">
        <v>2225</v>
      </c>
      <c r="EH710" s="20" t="s">
        <v>1311</v>
      </c>
      <c r="EI710" s="20" t="s">
        <v>2226</v>
      </c>
      <c r="EJ710" s="20">
        <v>438.70408672000002</v>
      </c>
      <c r="EK710" s="21">
        <v>4141.80663303438</v>
      </c>
      <c r="EL710" s="20">
        <v>3.040909090909091</v>
      </c>
      <c r="EM710" s="20">
        <v>12594.857443181818</v>
      </c>
      <c r="EN710" s="22">
        <f t="shared" ref="EN710:EN773" si="354">(((SUM(AL710:BL710))+(SUM(BN710:BQ710))+BT710)-AS710)/AA710</f>
        <v>0.82006726457399104</v>
      </c>
      <c r="EO710" s="23">
        <f t="shared" ref="EO710:EO773" si="355">SUM(AL710:AR710)/(AA710-(SUM(BU710:CA710))-CT710)</f>
        <v>0</v>
      </c>
      <c r="EP710" s="22">
        <f t="shared" ref="EP710:EP773" si="356">SUM(AT710:BB710)/(AA710-(SUM(BU710:CA710))-CT710-AS710)</f>
        <v>0.63690476190476186</v>
      </c>
      <c r="EQ710" s="22">
        <f t="shared" ref="EQ710:EQ773" si="357">SUM(BC710:BF710)/(AA710-(SUM(BU710:CA710))-CT710-AS710)</f>
        <v>2.463054187192118E-2</v>
      </c>
      <c r="ER710" s="22">
        <f t="shared" ref="ER710:ER773" si="358">SUM(BH710:BK710)/(AA710-(SUM(BU710:CA710))-CT710-AS710)</f>
        <v>0</v>
      </c>
      <c r="ES710" s="22">
        <f t="shared" ref="ES710:ES773" si="359">BG710/(AA710-(SUM(BU710:CA710))-CT710-AS710)</f>
        <v>0</v>
      </c>
      <c r="ET710" s="22">
        <f t="shared" ref="ET710:ET773" si="360">BL710/(AA710-(SUM(BU710:CA710))-CT710-AS710)</f>
        <v>0</v>
      </c>
      <c r="EU710" s="22">
        <f t="shared" ref="EU710:EU773" si="361">BM710/(AA710-(SUM(BU710:CA710))-CT710-AS710)</f>
        <v>0</v>
      </c>
      <c r="EV710" s="22">
        <f t="shared" ref="EV710:EV773" si="362">BN710/(AA710-(SUM(BU710:CA710))-CT710-AS710)</f>
        <v>0</v>
      </c>
      <c r="EW710" s="22">
        <f t="shared" ref="EW710:EW773" si="363">(BO710+BP710)/(AA710-(SUM(BU710:CA710))-CT710-AS710)</f>
        <v>0.23932676518883414</v>
      </c>
      <c r="EX710" s="22">
        <f t="shared" ref="EX710:EX773" si="364">BQ710/(AA710-(SUM(BU710:CA710))-CT710-AS710)</f>
        <v>0</v>
      </c>
      <c r="EY710" s="22">
        <f t="shared" ref="EY710:EY773" si="365">(BR710+BS710+CH710+CI710+CJ710+CK710)/(AA710-(SUM(BU710:CA710))-CT710-AS710)</f>
        <v>0</v>
      </c>
      <c r="EZ710" s="22">
        <f t="shared" ref="EZ710:EZ773" si="366">BT710/(AA710-(SUM(BU710:CA710))-CT710-AS710)</f>
        <v>0</v>
      </c>
      <c r="FA710" s="22">
        <f t="shared" ref="FA710:FA773" si="367">SUM(CB710:CG710)/(AA710-(SUM(BU710:CA710))-CT710-AS710)</f>
        <v>4.5155993431855498E-3</v>
      </c>
      <c r="FB710" s="22">
        <f t="shared" ref="FB710:FB773" si="368">SUM(CL710:CS710)/(AA710-(SUM(BU710:CA710))-CT710-AS710)</f>
        <v>9.462233169129719E-2</v>
      </c>
      <c r="FC710" s="22">
        <f t="shared" si="16"/>
        <v>0.49887892376681608</v>
      </c>
      <c r="FD710" s="22">
        <f t="shared" ref="FD710:FD773" si="369">AH710/SUM(AH710:AK710)</f>
        <v>0.91760299625468167</v>
      </c>
      <c r="FE710" s="22">
        <f t="shared" ref="FE710:FE773" si="370">AI710/SUM(AH710:AK710)</f>
        <v>8.2397003745318359E-2</v>
      </c>
      <c r="FF710" s="22">
        <f t="shared" ref="FF710:FF773" si="371">AJ710/SUM(AH710:AK710)</f>
        <v>0</v>
      </c>
      <c r="FG710" s="22">
        <f t="shared" ref="FG710:FG773" si="372">AK710/SUM(AH710:AK710)</f>
        <v>0</v>
      </c>
      <c r="FH710" s="22">
        <f t="shared" ref="FH710:FH773" si="373">AB710/AA710</f>
        <v>0.89162929745889374</v>
      </c>
      <c r="FI710" s="23">
        <f t="shared" ref="FI710:FI773" si="374">AF710/AA710</f>
        <v>6.4835575485799699E-2</v>
      </c>
      <c r="FJ710" s="24">
        <f t="shared" ref="FJ710:FJ773" si="375">(AG710)/AA710</f>
        <v>0</v>
      </c>
      <c r="FK710" s="22">
        <f t="shared" ref="FK710:FK773" si="376">AA710/EJ710</f>
        <v>0.12199567229962639</v>
      </c>
      <c r="FL710" s="25">
        <v>1248.8469649472784</v>
      </c>
      <c r="FM710" s="25">
        <v>14.755357651752636</v>
      </c>
      <c r="FN710" s="25">
        <v>52.642998505446869</v>
      </c>
      <c r="FO710" s="9">
        <v>2.2106671333312988</v>
      </c>
      <c r="FP710" s="26">
        <f t="shared" si="0"/>
        <v>97.789332866668701</v>
      </c>
      <c r="FQ710" s="22">
        <f t="shared" ref="FQ710:FQ773" si="377">(H710+I710)/G710</f>
        <v>0.35231607062427139</v>
      </c>
      <c r="FR710" s="28">
        <f t="shared" ref="FR710:FR773" si="378">(J710+K710)/G710</f>
        <v>0.34106133161120328</v>
      </c>
      <c r="FS710" s="28">
        <f t="shared" ref="FS710:FS773" si="379">(L710+M710)/G710</f>
        <v>0.30686971941960395</v>
      </c>
      <c r="FT710" s="28">
        <f t="shared" ref="FT710:FT773" si="380">(R710+S710)/G710</f>
        <v>0.18221279997106474</v>
      </c>
      <c r="FU710" s="28">
        <f t="shared" ref="FU710:FU773" si="381">T710/G710</f>
        <v>0</v>
      </c>
      <c r="FV710" s="28">
        <f t="shared" ref="FV710:FV773" si="382">(U710+V710)/G710</f>
        <v>8.8613261596561577E-2</v>
      </c>
      <c r="FW710" s="22">
        <f t="shared" ref="FW710:FW773" si="383">CU710/AA710</f>
        <v>0.80343796711509707</v>
      </c>
      <c r="FX710" s="22">
        <f t="shared" ref="FX710:FX773" si="384">AA710/Y710</f>
        <v>2.4327272727272731</v>
      </c>
      <c r="FY710" s="22">
        <f t="shared" ref="FY710:FY773" si="385">AS710/Y710</f>
        <v>0</v>
      </c>
    </row>
    <row r="711" spans="1:181" ht="15.75" customHeight="1">
      <c r="A711" s="9">
        <v>1</v>
      </c>
      <c r="B711" s="9" t="s">
        <v>184</v>
      </c>
      <c r="C711" s="9" t="s">
        <v>2198</v>
      </c>
      <c r="D711" s="9" t="s">
        <v>1311</v>
      </c>
      <c r="E711" s="9" t="s">
        <v>2228</v>
      </c>
      <c r="F711" s="9" t="s">
        <v>2229</v>
      </c>
      <c r="G711" s="9">
        <v>545.67662534600004</v>
      </c>
      <c r="H711" s="9">
        <v>95.6875</v>
      </c>
      <c r="I711" s="9">
        <v>122.375</v>
      </c>
      <c r="J711" s="9">
        <v>138.625</v>
      </c>
      <c r="K711" s="9">
        <v>89.875</v>
      </c>
      <c r="L711" s="9">
        <v>71.75</v>
      </c>
      <c r="M711" s="9">
        <v>27.3125</v>
      </c>
      <c r="N711" s="9">
        <v>87.224777221679688</v>
      </c>
      <c r="O711" s="9">
        <v>280.78683471679688</v>
      </c>
      <c r="P711" s="9">
        <v>150.18001724977265</v>
      </c>
      <c r="Q711" s="9">
        <v>1.4375</v>
      </c>
      <c r="R711" s="9">
        <v>0</v>
      </c>
      <c r="S711" s="9">
        <v>219.4375</v>
      </c>
      <c r="T711" s="9">
        <v>0</v>
      </c>
      <c r="U711" s="9">
        <v>324.75</v>
      </c>
      <c r="V711" s="9">
        <v>0</v>
      </c>
      <c r="W711" s="9">
        <v>1325.3002862049227</v>
      </c>
      <c r="X711" s="9">
        <v>14.458538065254722</v>
      </c>
      <c r="Y711" s="9">
        <v>30</v>
      </c>
      <c r="Z711" s="9">
        <v>194337.24909999999</v>
      </c>
      <c r="AA711" s="9">
        <v>61.25</v>
      </c>
      <c r="AB711" s="9">
        <v>50.58</v>
      </c>
      <c r="AC711" s="9">
        <v>49.04</v>
      </c>
      <c r="AD711" s="9">
        <v>1.54</v>
      </c>
      <c r="AE711" s="9">
        <v>0.99</v>
      </c>
      <c r="AF711" s="9">
        <v>6.92</v>
      </c>
      <c r="AG711" s="9">
        <v>2.76</v>
      </c>
      <c r="AH711" s="9">
        <v>36.6</v>
      </c>
      <c r="AI711" s="9">
        <v>2.5</v>
      </c>
      <c r="AJ711" s="9">
        <v>0</v>
      </c>
      <c r="AK711" s="9">
        <v>0.8</v>
      </c>
      <c r="AL711" s="9">
        <v>5.72</v>
      </c>
      <c r="AM711" s="9">
        <v>0</v>
      </c>
      <c r="AN711" s="9">
        <v>0</v>
      </c>
      <c r="AO711" s="9">
        <v>0</v>
      </c>
      <c r="AP711" s="9">
        <v>4.71</v>
      </c>
      <c r="AQ711" s="9">
        <v>0</v>
      </c>
      <c r="AR711" s="9">
        <v>0</v>
      </c>
      <c r="AS711" s="9">
        <v>11.88</v>
      </c>
      <c r="AT711" s="9">
        <v>0</v>
      </c>
      <c r="AU711" s="9">
        <v>0</v>
      </c>
      <c r="AV711" s="9">
        <v>0</v>
      </c>
      <c r="AW711" s="9">
        <v>4.7300000000000004</v>
      </c>
      <c r="AX711" s="9">
        <v>0</v>
      </c>
      <c r="AY711" s="9">
        <v>0</v>
      </c>
      <c r="AZ711" s="9">
        <v>0</v>
      </c>
      <c r="BA711" s="9">
        <v>0</v>
      </c>
      <c r="BB711" s="9">
        <v>0</v>
      </c>
      <c r="BC711" s="9">
        <v>1.72</v>
      </c>
      <c r="BD711" s="9">
        <v>0</v>
      </c>
      <c r="BE711" s="9">
        <v>0</v>
      </c>
      <c r="BF711" s="9">
        <v>0</v>
      </c>
      <c r="BG711" s="9">
        <v>0</v>
      </c>
      <c r="BH711" s="9">
        <v>0</v>
      </c>
      <c r="BI711" s="9">
        <v>0</v>
      </c>
      <c r="BJ711" s="9">
        <v>0</v>
      </c>
      <c r="BK711" s="9">
        <v>0</v>
      </c>
      <c r="BL711" s="9">
        <v>0</v>
      </c>
      <c r="BM711" s="9">
        <v>1.1500000000000001</v>
      </c>
      <c r="BN711" s="9">
        <v>4.75</v>
      </c>
      <c r="BO711" s="9">
        <v>0</v>
      </c>
      <c r="BP711" s="9">
        <v>0</v>
      </c>
      <c r="BQ711" s="9"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0</v>
      </c>
      <c r="BX711" s="9">
        <v>0</v>
      </c>
      <c r="BY711" s="9">
        <v>0</v>
      </c>
      <c r="BZ711" s="9">
        <v>0</v>
      </c>
      <c r="CA711" s="9">
        <v>0</v>
      </c>
      <c r="CB711" s="9">
        <v>0</v>
      </c>
      <c r="CC711" s="9">
        <v>11.77</v>
      </c>
      <c r="CD711" s="9">
        <v>2.34</v>
      </c>
      <c r="CE711" s="9">
        <v>0</v>
      </c>
      <c r="CF711" s="9">
        <v>1.82</v>
      </c>
      <c r="CG711" s="9">
        <v>1.1300000000000001</v>
      </c>
      <c r="CH711" s="9">
        <v>0</v>
      </c>
      <c r="CI711" s="9">
        <v>1.56</v>
      </c>
      <c r="CJ711" s="9">
        <v>0</v>
      </c>
      <c r="CK711" s="9">
        <v>0</v>
      </c>
      <c r="CL711" s="9">
        <v>0</v>
      </c>
      <c r="CM711" s="9">
        <v>0</v>
      </c>
      <c r="CN711" s="9">
        <v>1.47</v>
      </c>
      <c r="CO711" s="9">
        <v>0</v>
      </c>
      <c r="CP711" s="9">
        <v>3.07</v>
      </c>
      <c r="CQ711" s="9">
        <v>0</v>
      </c>
      <c r="CR711" s="9">
        <v>0</v>
      </c>
      <c r="CS711" s="9">
        <v>3.43</v>
      </c>
      <c r="CT711" s="9">
        <v>0</v>
      </c>
      <c r="CU711" s="9">
        <v>55</v>
      </c>
      <c r="CV711" s="9">
        <v>51</v>
      </c>
      <c r="CW711" s="9" t="s">
        <v>2228</v>
      </c>
      <c r="CX711" s="9">
        <v>545.67999999999995</v>
      </c>
      <c r="CY711" s="9">
        <v>0.48</v>
      </c>
      <c r="CZ711" s="9">
        <v>0.03</v>
      </c>
      <c r="DA711" s="9">
        <v>0</v>
      </c>
      <c r="DB711" s="9">
        <v>0</v>
      </c>
      <c r="DC711" s="9">
        <v>0</v>
      </c>
      <c r="DD711" s="9">
        <v>0</v>
      </c>
      <c r="DE711" s="9">
        <v>0</v>
      </c>
      <c r="DF711" s="9">
        <v>0.19</v>
      </c>
      <c r="DG711" s="9">
        <v>0</v>
      </c>
      <c r="DH711" s="9">
        <v>0</v>
      </c>
      <c r="DI711" s="9">
        <v>0</v>
      </c>
      <c r="DJ711" s="9">
        <v>0</v>
      </c>
      <c r="DK711" s="9">
        <v>0</v>
      </c>
      <c r="DL711" s="9">
        <v>0</v>
      </c>
      <c r="DM711" s="9">
        <v>0</v>
      </c>
      <c r="DN711" s="9">
        <v>0.17</v>
      </c>
      <c r="DO711" s="9">
        <v>0</v>
      </c>
      <c r="DP711" s="9">
        <v>0</v>
      </c>
      <c r="DQ711" s="9">
        <v>0.08</v>
      </c>
      <c r="DR711" s="9">
        <v>0</v>
      </c>
      <c r="DS711" s="9">
        <v>0</v>
      </c>
      <c r="DT711" s="9">
        <v>0</v>
      </c>
      <c r="DU711" s="9">
        <v>0.04</v>
      </c>
      <c r="DV711" s="9">
        <v>0</v>
      </c>
      <c r="DW711" s="9">
        <v>0</v>
      </c>
      <c r="DX711" s="9">
        <v>0</v>
      </c>
      <c r="DY711" s="16" t="s">
        <v>2228</v>
      </c>
      <c r="DZ711" s="16" t="s">
        <v>2230</v>
      </c>
      <c r="EA711" s="16" t="s">
        <v>1312</v>
      </c>
      <c r="EB711" s="16" t="s">
        <v>1948</v>
      </c>
      <c r="EC711" s="9">
        <v>545.67662534600004</v>
      </c>
      <c r="ED711" s="17">
        <v>104.69601102895001</v>
      </c>
      <c r="EE711" s="18">
        <v>0.19</v>
      </c>
      <c r="EF711" s="19" t="s">
        <v>192</v>
      </c>
      <c r="EG711" s="16" t="s">
        <v>2228</v>
      </c>
      <c r="EH711" s="20" t="s">
        <v>1311</v>
      </c>
      <c r="EI711" s="20" t="s">
        <v>2229</v>
      </c>
      <c r="EJ711" s="20">
        <v>545.67662534600004</v>
      </c>
      <c r="EK711" s="21">
        <v>3172.8530465306121</v>
      </c>
      <c r="EL711" s="20">
        <v>1.2009803921568627</v>
      </c>
      <c r="EM711" s="20">
        <v>3810.534296078431</v>
      </c>
      <c r="EN711" s="22">
        <f t="shared" si="354"/>
        <v>0.3531428571428572</v>
      </c>
      <c r="EO711" s="23">
        <f t="shared" si="355"/>
        <v>0.17028571428571429</v>
      </c>
      <c r="EP711" s="22">
        <f t="shared" si="356"/>
        <v>9.5807170346364198E-2</v>
      </c>
      <c r="EQ711" s="22">
        <f t="shared" si="357"/>
        <v>3.4838971035041522E-2</v>
      </c>
      <c r="ER711" s="22">
        <f t="shared" si="358"/>
        <v>0</v>
      </c>
      <c r="ES711" s="22">
        <f t="shared" si="359"/>
        <v>0</v>
      </c>
      <c r="ET711" s="22">
        <f t="shared" si="360"/>
        <v>0</v>
      </c>
      <c r="EU711" s="22">
        <f t="shared" si="361"/>
        <v>2.329349807575451E-2</v>
      </c>
      <c r="EV711" s="22">
        <f t="shared" si="362"/>
        <v>9.6212274660725142E-2</v>
      </c>
      <c r="EW711" s="22">
        <f t="shared" si="363"/>
        <v>0</v>
      </c>
      <c r="EX711" s="22">
        <f t="shared" si="364"/>
        <v>0</v>
      </c>
      <c r="EY711" s="22">
        <f t="shared" si="365"/>
        <v>3.159813652015394E-2</v>
      </c>
      <c r="EZ711" s="22">
        <f t="shared" si="366"/>
        <v>0</v>
      </c>
      <c r="FA711" s="22">
        <f t="shared" si="367"/>
        <v>0.34555398014988858</v>
      </c>
      <c r="FB711" s="22">
        <f t="shared" si="368"/>
        <v>0.16143406927283777</v>
      </c>
      <c r="FC711" s="22">
        <f t="shared" si="16"/>
        <v>0.65142857142857136</v>
      </c>
      <c r="FD711" s="22">
        <f t="shared" si="369"/>
        <v>0.91729323308270683</v>
      </c>
      <c r="FE711" s="22">
        <f t="shared" si="370"/>
        <v>6.2656641604010022E-2</v>
      </c>
      <c r="FF711" s="22">
        <f t="shared" si="371"/>
        <v>0</v>
      </c>
      <c r="FG711" s="22">
        <f t="shared" si="372"/>
        <v>2.005012531328321E-2</v>
      </c>
      <c r="FH711" s="22">
        <f t="shared" si="373"/>
        <v>0.82579591836734689</v>
      </c>
      <c r="FI711" s="23">
        <f t="shared" si="374"/>
        <v>0.1129795918367347</v>
      </c>
      <c r="FJ711" s="24">
        <f t="shared" si="375"/>
        <v>4.5061224489795916E-2</v>
      </c>
      <c r="FK711" s="22">
        <f t="shared" si="376"/>
        <v>0.11224596611805186</v>
      </c>
      <c r="FL711" s="25">
        <v>1325.3002862049227</v>
      </c>
      <c r="FM711" s="25">
        <v>14.458538065254722</v>
      </c>
      <c r="FN711" s="25">
        <v>150.18001724977265</v>
      </c>
      <c r="FO711" s="9">
        <v>87.224777221679688</v>
      </c>
      <c r="FP711" s="26">
        <f t="shared" si="0"/>
        <v>193.56205749511719</v>
      </c>
      <c r="FQ711" s="22">
        <f t="shared" si="377"/>
        <v>0.39961854672028874</v>
      </c>
      <c r="FR711" s="28">
        <f t="shared" si="378"/>
        <v>0.41874617564040573</v>
      </c>
      <c r="FS711" s="28">
        <f t="shared" si="379"/>
        <v>0.18154066969093083</v>
      </c>
      <c r="FT711" s="28">
        <f t="shared" si="380"/>
        <v>0.40213835412293886</v>
      </c>
      <c r="FU711" s="28">
        <f t="shared" si="381"/>
        <v>0</v>
      </c>
      <c r="FV711" s="28">
        <f t="shared" si="382"/>
        <v>0.59513269382591583</v>
      </c>
      <c r="FW711" s="22">
        <f t="shared" si="383"/>
        <v>0.89795918367346939</v>
      </c>
      <c r="FX711" s="22">
        <f t="shared" si="384"/>
        <v>2.0416666666666665</v>
      </c>
      <c r="FY711" s="22">
        <f t="shared" si="385"/>
        <v>0.39600000000000002</v>
      </c>
    </row>
    <row r="712" spans="1:181" ht="15.75" customHeight="1">
      <c r="A712" s="9">
        <v>1</v>
      </c>
      <c r="B712" s="9" t="s">
        <v>184</v>
      </c>
      <c r="C712" s="9" t="s">
        <v>2231</v>
      </c>
      <c r="D712" s="9" t="s">
        <v>2232</v>
      </c>
      <c r="E712" s="9" t="s">
        <v>2233</v>
      </c>
      <c r="F712" s="9" t="s">
        <v>194</v>
      </c>
      <c r="G712" s="9">
        <v>202.79335061699999</v>
      </c>
      <c r="H712" s="9">
        <v>13.3125</v>
      </c>
      <c r="I712" s="9">
        <v>23.8125</v>
      </c>
      <c r="J712" s="9">
        <v>34</v>
      </c>
      <c r="K712" s="9">
        <v>28.25</v>
      </c>
      <c r="L712" s="9">
        <v>55.4375</v>
      </c>
      <c r="M712" s="9">
        <v>47.875</v>
      </c>
      <c r="N712" s="9">
        <v>220.30937194824219</v>
      </c>
      <c r="O712" s="9">
        <v>458.07958984375</v>
      </c>
      <c r="P712" s="9">
        <v>324.18264141900283</v>
      </c>
      <c r="Q712" s="9">
        <v>0</v>
      </c>
      <c r="R712" s="9">
        <v>0</v>
      </c>
      <c r="S712" s="9">
        <v>19.1875</v>
      </c>
      <c r="T712" s="9">
        <v>82.25</v>
      </c>
      <c r="U712" s="9">
        <v>101.25</v>
      </c>
      <c r="V712" s="9">
        <v>0</v>
      </c>
      <c r="W712" s="9">
        <v>1364.9478556001234</v>
      </c>
      <c r="X712" s="9">
        <v>13.811916075285405</v>
      </c>
      <c r="Y712" s="9">
        <v>11</v>
      </c>
      <c r="Z712" s="9">
        <v>66832.594100000002</v>
      </c>
      <c r="AA712" s="9">
        <v>29.4</v>
      </c>
      <c r="AB712" s="9">
        <v>22.19</v>
      </c>
      <c r="AC712" s="9">
        <v>22.19</v>
      </c>
      <c r="AD712" s="9">
        <v>0</v>
      </c>
      <c r="AE712" s="9">
        <v>0.89</v>
      </c>
      <c r="AF712" s="9">
        <v>6.32</v>
      </c>
      <c r="AG712" s="9">
        <v>0</v>
      </c>
      <c r="AH712" s="9">
        <v>16.899999999999999</v>
      </c>
      <c r="AI712" s="9">
        <v>1</v>
      </c>
      <c r="AJ712" s="9">
        <v>2.1</v>
      </c>
      <c r="AK712" s="9">
        <v>5.6</v>
      </c>
      <c r="AL712" s="9">
        <v>2.75</v>
      </c>
      <c r="AM712" s="9">
        <v>0</v>
      </c>
      <c r="AN712" s="9">
        <v>0</v>
      </c>
      <c r="AO712" s="9">
        <v>0</v>
      </c>
      <c r="AP712" s="9">
        <v>0</v>
      </c>
      <c r="AQ712" s="9">
        <v>0</v>
      </c>
      <c r="AR712" s="9">
        <v>0</v>
      </c>
      <c r="AS712" s="9">
        <v>0</v>
      </c>
      <c r="AT712" s="9">
        <v>0</v>
      </c>
      <c r="AU712" s="9">
        <v>0</v>
      </c>
      <c r="AV712" s="9">
        <v>0</v>
      </c>
      <c r="AW712" s="9">
        <v>0</v>
      </c>
      <c r="AX712" s="9">
        <v>0</v>
      </c>
      <c r="AY712" s="9">
        <v>0</v>
      </c>
      <c r="AZ712" s="9">
        <v>0</v>
      </c>
      <c r="BA712" s="9">
        <v>0</v>
      </c>
      <c r="BB712" s="9">
        <v>0</v>
      </c>
      <c r="BC712" s="9">
        <v>3.1</v>
      </c>
      <c r="BD712" s="9">
        <v>0</v>
      </c>
      <c r="BE712" s="9">
        <v>0</v>
      </c>
      <c r="BF712" s="9">
        <v>0</v>
      </c>
      <c r="BG712" s="9">
        <v>0</v>
      </c>
      <c r="BH712" s="9">
        <v>0</v>
      </c>
      <c r="BI712" s="9">
        <v>0</v>
      </c>
      <c r="BJ712" s="9">
        <v>0</v>
      </c>
      <c r="BK712" s="9">
        <v>0</v>
      </c>
      <c r="BL712" s="9">
        <v>0</v>
      </c>
      <c r="BM712" s="9">
        <v>0</v>
      </c>
      <c r="BN712" s="9">
        <v>0</v>
      </c>
      <c r="BO712" s="9">
        <v>11.95</v>
      </c>
      <c r="BP712" s="9">
        <v>0</v>
      </c>
      <c r="BQ712" s="9">
        <v>0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0</v>
      </c>
      <c r="BX712" s="9">
        <v>0</v>
      </c>
      <c r="BY712" s="9">
        <v>0</v>
      </c>
      <c r="BZ712" s="9">
        <v>0</v>
      </c>
      <c r="CA712" s="9">
        <v>0</v>
      </c>
      <c r="CB712" s="9">
        <v>0</v>
      </c>
      <c r="CC712" s="9">
        <v>0</v>
      </c>
      <c r="CD712" s="9">
        <v>0</v>
      </c>
      <c r="CE712" s="9">
        <v>2.83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9">
        <v>2.27</v>
      </c>
      <c r="CO712" s="9">
        <v>0</v>
      </c>
      <c r="CP712" s="9">
        <v>0</v>
      </c>
      <c r="CQ712" s="9">
        <v>0</v>
      </c>
      <c r="CR712" s="9">
        <v>0</v>
      </c>
      <c r="CS712" s="9">
        <v>6.5</v>
      </c>
      <c r="CT712" s="9">
        <v>0</v>
      </c>
      <c r="CU712" s="9">
        <v>26</v>
      </c>
      <c r="CV712" s="9">
        <v>17.600000000000001</v>
      </c>
      <c r="CW712" s="9" t="s">
        <v>2233</v>
      </c>
      <c r="CX712" s="9">
        <v>202.79</v>
      </c>
      <c r="CY712" s="9">
        <v>0.11</v>
      </c>
      <c r="CZ712" s="9">
        <v>0.06</v>
      </c>
      <c r="DA712" s="9">
        <v>0</v>
      </c>
      <c r="DB712" s="9">
        <v>0.04</v>
      </c>
      <c r="DC712" s="9">
        <v>0</v>
      </c>
      <c r="DD712" s="9">
        <v>0</v>
      </c>
      <c r="DE712" s="9">
        <v>0</v>
      </c>
      <c r="DF712" s="9">
        <v>0.16</v>
      </c>
      <c r="DG712" s="9">
        <v>0</v>
      </c>
      <c r="DH712" s="9">
        <v>0</v>
      </c>
      <c r="DI712" s="9">
        <v>0</v>
      </c>
      <c r="DJ712" s="9">
        <v>0</v>
      </c>
      <c r="DK712" s="9">
        <v>0</v>
      </c>
      <c r="DL712" s="9">
        <v>0</v>
      </c>
      <c r="DM712" s="9">
        <v>0</v>
      </c>
      <c r="DN712" s="9">
        <v>0.51</v>
      </c>
      <c r="DO712" s="9">
        <v>0</v>
      </c>
      <c r="DP712" s="9">
        <v>0.01</v>
      </c>
      <c r="DQ712" s="9">
        <v>0.02</v>
      </c>
      <c r="DR712" s="9">
        <v>0</v>
      </c>
      <c r="DS712" s="9">
        <v>0</v>
      </c>
      <c r="DT712" s="9">
        <v>0</v>
      </c>
      <c r="DU712" s="9">
        <v>0.09</v>
      </c>
      <c r="DV712" s="9">
        <v>0</v>
      </c>
      <c r="DW712" s="9">
        <v>0</v>
      </c>
      <c r="DX712" s="9">
        <v>0</v>
      </c>
      <c r="DY712" s="16" t="s">
        <v>2233</v>
      </c>
      <c r="DZ712" s="16" t="s">
        <v>195</v>
      </c>
      <c r="EA712" s="16" t="s">
        <v>2234</v>
      </c>
      <c r="EB712" s="16" t="s">
        <v>1948</v>
      </c>
      <c r="EC712" s="9">
        <v>202.79335061699999</v>
      </c>
      <c r="ED712" s="17">
        <v>134.0578495245428</v>
      </c>
      <c r="EE712" s="18">
        <v>0.66</v>
      </c>
      <c r="EF712" s="19" t="s">
        <v>192</v>
      </c>
      <c r="EG712" s="16" t="s">
        <v>2233</v>
      </c>
      <c r="EH712" s="20" t="s">
        <v>2232</v>
      </c>
      <c r="EI712" s="20" t="s">
        <v>194</v>
      </c>
      <c r="EJ712" s="20">
        <v>202.79335061699999</v>
      </c>
      <c r="EK712" s="21">
        <v>2273.2174863945579</v>
      </c>
      <c r="EL712" s="20">
        <v>1.6704545454545452</v>
      </c>
      <c r="EM712" s="20">
        <v>3797.3064829545451</v>
      </c>
      <c r="EN712" s="22">
        <f t="shared" si="354"/>
        <v>0.60544217687074819</v>
      </c>
      <c r="EO712" s="23">
        <f t="shared" si="355"/>
        <v>9.3537414965986401E-2</v>
      </c>
      <c r="EP712" s="22">
        <f t="shared" si="356"/>
        <v>0</v>
      </c>
      <c r="EQ712" s="22">
        <f t="shared" si="357"/>
        <v>0.10544217687074831</v>
      </c>
      <c r="ER712" s="22">
        <f t="shared" si="358"/>
        <v>0</v>
      </c>
      <c r="ES712" s="22">
        <f t="shared" si="359"/>
        <v>0</v>
      </c>
      <c r="ET712" s="22">
        <f t="shared" si="360"/>
        <v>0</v>
      </c>
      <c r="EU712" s="22">
        <f t="shared" si="361"/>
        <v>0</v>
      </c>
      <c r="EV712" s="22">
        <f t="shared" si="362"/>
        <v>0</v>
      </c>
      <c r="EW712" s="22">
        <f t="shared" si="363"/>
        <v>0.40646258503401361</v>
      </c>
      <c r="EX712" s="22">
        <f t="shared" si="364"/>
        <v>0</v>
      </c>
      <c r="EY712" s="22">
        <f t="shared" si="365"/>
        <v>0</v>
      </c>
      <c r="EZ712" s="22">
        <f t="shared" si="366"/>
        <v>0</v>
      </c>
      <c r="FA712" s="22">
        <f t="shared" si="367"/>
        <v>9.6258503401360551E-2</v>
      </c>
      <c r="FB712" s="22">
        <f t="shared" si="368"/>
        <v>0.29829931972789114</v>
      </c>
      <c r="FC712" s="22">
        <f t="shared" si="16"/>
        <v>0.87074829931972797</v>
      </c>
      <c r="FD712" s="22">
        <f t="shared" si="369"/>
        <v>0.66015624999999989</v>
      </c>
      <c r="FE712" s="22">
        <f t="shared" si="370"/>
        <v>3.90625E-2</v>
      </c>
      <c r="FF712" s="22">
        <f t="shared" si="371"/>
        <v>8.203125E-2</v>
      </c>
      <c r="FG712" s="22">
        <f t="shared" si="372"/>
        <v>0.21874999999999997</v>
      </c>
      <c r="FH712" s="22">
        <f t="shared" si="373"/>
        <v>0.75476190476190486</v>
      </c>
      <c r="FI712" s="23">
        <f t="shared" si="374"/>
        <v>0.21496598639455786</v>
      </c>
      <c r="FJ712" s="24">
        <f t="shared" si="375"/>
        <v>0</v>
      </c>
      <c r="FK712" s="22">
        <f t="shared" si="376"/>
        <v>0.14497516763025178</v>
      </c>
      <c r="FL712" s="25">
        <v>1364.9478556001234</v>
      </c>
      <c r="FM712" s="25">
        <v>13.811916075285405</v>
      </c>
      <c r="FN712" s="25">
        <v>324.18264141900283</v>
      </c>
      <c r="FO712" s="9">
        <v>220.30937194824219</v>
      </c>
      <c r="FP712" s="26">
        <f t="shared" si="0"/>
        <v>237.77021789550781</v>
      </c>
      <c r="FQ712" s="22">
        <f t="shared" si="377"/>
        <v>0.18306813259432306</v>
      </c>
      <c r="FR712" s="28">
        <f t="shared" si="378"/>
        <v>0.30696272738038011</v>
      </c>
      <c r="FS712" s="28">
        <f t="shared" si="379"/>
        <v>0.50944717706804044</v>
      </c>
      <c r="FT712" s="28">
        <f t="shared" si="380"/>
        <v>9.4616021391342051E-2</v>
      </c>
      <c r="FU712" s="28">
        <f t="shared" si="381"/>
        <v>0.40558529039415681</v>
      </c>
      <c r="FV712" s="28">
        <f t="shared" si="382"/>
        <v>0.4992767252572447</v>
      </c>
      <c r="FW712" s="22">
        <f t="shared" si="383"/>
        <v>0.88435374149659873</v>
      </c>
      <c r="FX712" s="22">
        <f t="shared" si="384"/>
        <v>2.6727272727272724</v>
      </c>
      <c r="FY712" s="22">
        <f t="shared" si="385"/>
        <v>0</v>
      </c>
    </row>
    <row r="713" spans="1:181" ht="15.75" customHeight="1">
      <c r="A713" s="9">
        <v>1</v>
      </c>
      <c r="B713" s="9" t="s">
        <v>184</v>
      </c>
      <c r="C713" s="9" t="s">
        <v>2231</v>
      </c>
      <c r="D713" s="9" t="s">
        <v>2232</v>
      </c>
      <c r="E713" s="9" t="s">
        <v>2235</v>
      </c>
      <c r="F713" s="9" t="s">
        <v>829</v>
      </c>
      <c r="G713" s="9">
        <v>381.081184248</v>
      </c>
      <c r="H713" s="9">
        <v>83.1875</v>
      </c>
      <c r="I713" s="9">
        <v>82.875</v>
      </c>
      <c r="J713" s="9">
        <v>88.0625</v>
      </c>
      <c r="K713" s="9">
        <v>56.8125</v>
      </c>
      <c r="L713" s="9">
        <v>51</v>
      </c>
      <c r="M713" s="9">
        <v>18.8125</v>
      </c>
      <c r="N713" s="9">
        <v>169.98202514648438</v>
      </c>
      <c r="O713" s="9">
        <v>281.95413208007813</v>
      </c>
      <c r="P713" s="9">
        <v>205.92445609229847</v>
      </c>
      <c r="Q713" s="9">
        <v>0</v>
      </c>
      <c r="R713" s="9">
        <v>0</v>
      </c>
      <c r="S713" s="9">
        <v>0</v>
      </c>
      <c r="T713" s="9">
        <v>52.6875</v>
      </c>
      <c r="U713" s="9">
        <v>264.1875</v>
      </c>
      <c r="V713" s="9">
        <v>63.875</v>
      </c>
      <c r="W713" s="9">
        <v>1328.8151067323481</v>
      </c>
      <c r="X713" s="9">
        <v>14.277804597701149</v>
      </c>
      <c r="Y713" s="9">
        <v>36</v>
      </c>
      <c r="Z713" s="9">
        <v>317676.61719999998</v>
      </c>
      <c r="AA713" s="9">
        <v>110.58</v>
      </c>
      <c r="AB713" s="9">
        <v>75.73</v>
      </c>
      <c r="AC713" s="9">
        <v>70.77</v>
      </c>
      <c r="AD713" s="9">
        <v>4.96</v>
      </c>
      <c r="AE713" s="9">
        <v>2.5299999999999998</v>
      </c>
      <c r="AF713" s="9">
        <v>30.87</v>
      </c>
      <c r="AG713" s="9">
        <v>1.45</v>
      </c>
      <c r="AH713" s="9">
        <v>91.5</v>
      </c>
      <c r="AI713" s="9">
        <v>13</v>
      </c>
      <c r="AJ713" s="9">
        <v>1.1000000000000001</v>
      </c>
      <c r="AK713" s="9">
        <v>4.8</v>
      </c>
      <c r="AL713" s="9">
        <v>13</v>
      </c>
      <c r="AM713" s="9">
        <v>0</v>
      </c>
      <c r="AN713" s="9">
        <v>0</v>
      </c>
      <c r="AO713" s="9">
        <v>0</v>
      </c>
      <c r="AP713" s="9">
        <v>0</v>
      </c>
      <c r="AQ713" s="9">
        <v>0</v>
      </c>
      <c r="AR713" s="9">
        <v>0</v>
      </c>
      <c r="AS713" s="9">
        <v>1.4</v>
      </c>
      <c r="AT713" s="9">
        <v>0</v>
      </c>
      <c r="AU713" s="9">
        <v>0</v>
      </c>
      <c r="AV713" s="9">
        <v>0</v>
      </c>
      <c r="AW713" s="9">
        <v>0</v>
      </c>
      <c r="AX713" s="9">
        <v>0</v>
      </c>
      <c r="AY713" s="9">
        <v>0</v>
      </c>
      <c r="AZ713" s="9">
        <v>0</v>
      </c>
      <c r="BA713" s="9">
        <v>0</v>
      </c>
      <c r="BB713" s="9">
        <v>0</v>
      </c>
      <c r="BC713" s="9">
        <v>32.619999999999997</v>
      </c>
      <c r="BD713" s="9">
        <v>0</v>
      </c>
      <c r="BE713" s="9">
        <v>0</v>
      </c>
      <c r="BF713" s="9">
        <v>0</v>
      </c>
      <c r="BG713" s="9">
        <v>0</v>
      </c>
      <c r="BH713" s="9">
        <v>0</v>
      </c>
      <c r="BI713" s="9">
        <v>0</v>
      </c>
      <c r="BJ713" s="9">
        <v>0</v>
      </c>
      <c r="BK713" s="9">
        <v>0</v>
      </c>
      <c r="BL713" s="9">
        <v>0</v>
      </c>
      <c r="BM713" s="9">
        <v>3.59</v>
      </c>
      <c r="BN713" s="9">
        <v>19.600000000000001</v>
      </c>
      <c r="BO713" s="9">
        <v>19.82</v>
      </c>
      <c r="BP713" s="9">
        <v>1.07</v>
      </c>
      <c r="BQ713" s="9">
        <v>0.73</v>
      </c>
      <c r="BR713" s="9">
        <v>0</v>
      </c>
      <c r="BS713" s="9">
        <v>2.34</v>
      </c>
      <c r="BT713" s="9">
        <v>0</v>
      </c>
      <c r="BU713" s="9">
        <v>0</v>
      </c>
      <c r="BV713" s="9">
        <v>0</v>
      </c>
      <c r="BW713" s="9">
        <v>0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9">
        <v>0</v>
      </c>
      <c r="CF713" s="9">
        <v>3.32</v>
      </c>
      <c r="CG713" s="9">
        <v>0</v>
      </c>
      <c r="CH713" s="9">
        <v>0</v>
      </c>
      <c r="CI713" s="9">
        <v>1.06</v>
      </c>
      <c r="CJ713" s="9">
        <v>0</v>
      </c>
      <c r="CK713" s="9">
        <v>0</v>
      </c>
      <c r="CL713" s="9">
        <v>0</v>
      </c>
      <c r="CM713" s="9">
        <v>0</v>
      </c>
      <c r="CN713" s="9">
        <v>0</v>
      </c>
      <c r="CO713" s="9">
        <v>0</v>
      </c>
      <c r="CP713" s="9">
        <v>4.2300000000000004</v>
      </c>
      <c r="CQ713" s="9">
        <v>4.04</v>
      </c>
      <c r="CR713" s="9">
        <v>0</v>
      </c>
      <c r="CS713" s="9">
        <v>3.76</v>
      </c>
      <c r="CT713" s="9">
        <v>0</v>
      </c>
      <c r="CU713" s="9">
        <v>103</v>
      </c>
      <c r="CV713" s="9">
        <v>57.6</v>
      </c>
      <c r="CW713" s="9" t="s">
        <v>2235</v>
      </c>
      <c r="CX713" s="9">
        <v>381.08</v>
      </c>
      <c r="CY713" s="9">
        <v>0.2</v>
      </c>
      <c r="CZ713" s="9">
        <v>0.37</v>
      </c>
      <c r="DA713" s="9">
        <v>0</v>
      </c>
      <c r="DB713" s="9">
        <v>0.08</v>
      </c>
      <c r="DC713" s="9">
        <v>0</v>
      </c>
      <c r="DD713" s="9">
        <v>0</v>
      </c>
      <c r="DE713" s="9">
        <v>0</v>
      </c>
      <c r="DF713" s="9">
        <v>0.05</v>
      </c>
      <c r="DG713" s="9">
        <v>0</v>
      </c>
      <c r="DH713" s="9">
        <v>0</v>
      </c>
      <c r="DI713" s="9">
        <v>0</v>
      </c>
      <c r="DJ713" s="9">
        <v>0</v>
      </c>
      <c r="DK713" s="9">
        <v>0</v>
      </c>
      <c r="DL713" s="9">
        <v>0</v>
      </c>
      <c r="DM713" s="9">
        <v>0</v>
      </c>
      <c r="DN713" s="9">
        <v>0.17</v>
      </c>
      <c r="DO713" s="9">
        <v>0</v>
      </c>
      <c r="DP713" s="9">
        <v>0.03</v>
      </c>
      <c r="DQ713" s="9">
        <v>7.0000000000000007E-2</v>
      </c>
      <c r="DR713" s="9">
        <v>0</v>
      </c>
      <c r="DS713" s="9">
        <v>0</v>
      </c>
      <c r="DT713" s="9">
        <v>0</v>
      </c>
      <c r="DU713" s="9">
        <v>0.02</v>
      </c>
      <c r="DV713" s="9">
        <v>0</v>
      </c>
      <c r="DW713" s="9">
        <v>0</v>
      </c>
      <c r="DX713" s="9">
        <v>0</v>
      </c>
      <c r="DY713" s="16" t="s">
        <v>2235</v>
      </c>
      <c r="DZ713" s="16" t="s">
        <v>830</v>
      </c>
      <c r="EA713" s="16" t="s">
        <v>2234</v>
      </c>
      <c r="EB713" s="16" t="s">
        <v>1948</v>
      </c>
      <c r="EC713" s="9">
        <v>381.081184248</v>
      </c>
      <c r="ED713" s="17">
        <v>79.420339946919995</v>
      </c>
      <c r="EE713" s="18">
        <v>0.21</v>
      </c>
      <c r="EF713" s="19" t="s">
        <v>192</v>
      </c>
      <c r="EG713" s="16" t="s">
        <v>2235</v>
      </c>
      <c r="EH713" s="20" t="s">
        <v>2232</v>
      </c>
      <c r="EI713" s="20" t="s">
        <v>829</v>
      </c>
      <c r="EJ713" s="20">
        <v>381.081184248</v>
      </c>
      <c r="EK713" s="21">
        <v>2872.8216422499545</v>
      </c>
      <c r="EL713" s="20">
        <v>1.9197916666666666</v>
      </c>
      <c r="EM713" s="20">
        <v>5515.2190486111103</v>
      </c>
      <c r="EN713" s="22">
        <f t="shared" si="354"/>
        <v>0.785313799963827</v>
      </c>
      <c r="EO713" s="23">
        <f t="shared" si="355"/>
        <v>0.11756194610236932</v>
      </c>
      <c r="EP713" s="22">
        <f t="shared" si="356"/>
        <v>0</v>
      </c>
      <c r="EQ713" s="22">
        <f t="shared" si="357"/>
        <v>0.29877266898699395</v>
      </c>
      <c r="ER713" s="22">
        <f t="shared" si="358"/>
        <v>0</v>
      </c>
      <c r="ES713" s="22">
        <f t="shared" si="359"/>
        <v>0</v>
      </c>
      <c r="ET713" s="22">
        <f t="shared" si="360"/>
        <v>0</v>
      </c>
      <c r="EU713" s="22">
        <f t="shared" si="361"/>
        <v>3.2881480124564939E-2</v>
      </c>
      <c r="EV713" s="22">
        <f t="shared" si="362"/>
        <v>0.17952005861879466</v>
      </c>
      <c r="EW713" s="22">
        <f t="shared" si="363"/>
        <v>0.19133540941564392</v>
      </c>
      <c r="EX713" s="22">
        <f t="shared" si="364"/>
        <v>6.6862062648836785E-3</v>
      </c>
      <c r="EY713" s="22">
        <f t="shared" si="365"/>
        <v>3.1141234658362337E-2</v>
      </c>
      <c r="EZ713" s="22">
        <f t="shared" si="366"/>
        <v>0</v>
      </c>
      <c r="FA713" s="22">
        <f t="shared" si="367"/>
        <v>3.04084997252244E-2</v>
      </c>
      <c r="FB713" s="22">
        <f t="shared" si="368"/>
        <v>0.11018501557061733</v>
      </c>
      <c r="FC713" s="22">
        <f t="shared" si="16"/>
        <v>0.99837221920781327</v>
      </c>
      <c r="FD713" s="22">
        <f t="shared" si="369"/>
        <v>0.82880434782608703</v>
      </c>
      <c r="FE713" s="22">
        <f t="shared" si="370"/>
        <v>0.11775362318840581</v>
      </c>
      <c r="FF713" s="22">
        <f t="shared" si="371"/>
        <v>9.9637681159420299E-3</v>
      </c>
      <c r="FG713" s="22">
        <f t="shared" si="372"/>
        <v>4.3478260869565216E-2</v>
      </c>
      <c r="FH713" s="22">
        <f t="shared" si="373"/>
        <v>0.68484355217941761</v>
      </c>
      <c r="FI713" s="23">
        <f t="shared" si="374"/>
        <v>0.27916440586001084</v>
      </c>
      <c r="FJ713" s="24">
        <f t="shared" si="375"/>
        <v>1.311267860372581E-2</v>
      </c>
      <c r="FK713" s="22">
        <f t="shared" si="376"/>
        <v>0.29017438952860175</v>
      </c>
      <c r="FL713" s="25">
        <v>1328.8151067323481</v>
      </c>
      <c r="FM713" s="25">
        <v>14.277804597701149</v>
      </c>
      <c r="FN713" s="25">
        <v>205.92445609229847</v>
      </c>
      <c r="FO713" s="9">
        <v>169.98202514648438</v>
      </c>
      <c r="FP713" s="26">
        <f t="shared" si="0"/>
        <v>111.97210693359375</v>
      </c>
      <c r="FQ713" s="22">
        <f t="shared" si="377"/>
        <v>0.4357667260001214</v>
      </c>
      <c r="FR713" s="28">
        <f t="shared" si="378"/>
        <v>0.38016833679649281</v>
      </c>
      <c r="FS713" s="28">
        <f t="shared" si="379"/>
        <v>0.18319587239071722</v>
      </c>
      <c r="FT713" s="28">
        <f t="shared" si="380"/>
        <v>0</v>
      </c>
      <c r="FU713" s="28">
        <f t="shared" si="381"/>
        <v>0.13825794129397906</v>
      </c>
      <c r="FV713" s="28">
        <f t="shared" si="382"/>
        <v>0.86087299389335237</v>
      </c>
      <c r="FW713" s="22">
        <f t="shared" si="383"/>
        <v>0.93145234219569539</v>
      </c>
      <c r="FX713" s="22">
        <f t="shared" si="384"/>
        <v>3.0716666666666668</v>
      </c>
      <c r="FY713" s="22">
        <f t="shared" si="385"/>
        <v>3.888888888888889E-2</v>
      </c>
    </row>
    <row r="714" spans="1:181" ht="15.75" customHeight="1">
      <c r="A714" s="9">
        <v>1</v>
      </c>
      <c r="B714" s="9" t="s">
        <v>184</v>
      </c>
      <c r="C714" s="9" t="s">
        <v>2231</v>
      </c>
      <c r="D714" s="9" t="s">
        <v>2232</v>
      </c>
      <c r="E714" s="9" t="s">
        <v>2236</v>
      </c>
      <c r="F714" s="9" t="s">
        <v>2237</v>
      </c>
      <c r="G714" s="9">
        <v>342.66546541000002</v>
      </c>
      <c r="H714" s="9">
        <v>34.25</v>
      </c>
      <c r="I714" s="9">
        <v>64.9375</v>
      </c>
      <c r="J714" s="9">
        <v>95.6875</v>
      </c>
      <c r="K714" s="9">
        <v>66.0625</v>
      </c>
      <c r="L714" s="9">
        <v>64.5625</v>
      </c>
      <c r="M714" s="9">
        <v>17.4375</v>
      </c>
      <c r="N714" s="9">
        <v>177.67007446289063</v>
      </c>
      <c r="O714" s="9">
        <v>304.74234008789063</v>
      </c>
      <c r="P714" s="9">
        <v>231.68254122170069</v>
      </c>
      <c r="Q714" s="9">
        <v>19.25</v>
      </c>
      <c r="R714" s="9">
        <v>0</v>
      </c>
      <c r="S714" s="9">
        <v>0</v>
      </c>
      <c r="T714" s="9">
        <v>155.6875</v>
      </c>
      <c r="U714" s="9">
        <v>168</v>
      </c>
      <c r="V714" s="9">
        <v>0</v>
      </c>
      <c r="W714" s="9">
        <v>1342.6852459016393</v>
      </c>
      <c r="X714" s="9">
        <v>14.178918032786886</v>
      </c>
      <c r="Y714" s="9">
        <v>28</v>
      </c>
      <c r="Z714" s="9">
        <v>273437.72659999999</v>
      </c>
      <c r="AA714" s="9">
        <v>89.87</v>
      </c>
      <c r="AB714" s="9">
        <v>62.84</v>
      </c>
      <c r="AC714" s="9">
        <v>59.58</v>
      </c>
      <c r="AD714" s="9">
        <v>3.26</v>
      </c>
      <c r="AE714" s="9">
        <v>1.66</v>
      </c>
      <c r="AF714" s="9">
        <v>21.97</v>
      </c>
      <c r="AG714" s="9">
        <v>3.4</v>
      </c>
      <c r="AH714" s="9">
        <v>106.1</v>
      </c>
      <c r="AI714" s="9">
        <v>12.1</v>
      </c>
      <c r="AJ714" s="9">
        <v>0.7</v>
      </c>
      <c r="AK714" s="9">
        <v>7.2</v>
      </c>
      <c r="AL714" s="9">
        <v>0</v>
      </c>
      <c r="AM714" s="9">
        <v>0</v>
      </c>
      <c r="AN714" s="9">
        <v>0</v>
      </c>
      <c r="AO714" s="9">
        <v>0</v>
      </c>
      <c r="AP714" s="9">
        <v>0</v>
      </c>
      <c r="AQ714" s="9">
        <v>0</v>
      </c>
      <c r="AR714" s="9">
        <v>0</v>
      </c>
      <c r="AS714" s="9">
        <v>9.4700000000000006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10.39</v>
      </c>
      <c r="BD714" s="9">
        <v>0</v>
      </c>
      <c r="BE714" s="9">
        <v>0</v>
      </c>
      <c r="BF714" s="9">
        <v>0</v>
      </c>
      <c r="BG714" s="9">
        <v>0</v>
      </c>
      <c r="BH714" s="9">
        <v>0</v>
      </c>
      <c r="BI714" s="9">
        <v>0</v>
      </c>
      <c r="BJ714" s="9">
        <v>0</v>
      </c>
      <c r="BK714" s="9">
        <v>0</v>
      </c>
      <c r="BL714" s="9">
        <v>0</v>
      </c>
      <c r="BM714" s="9">
        <v>0</v>
      </c>
      <c r="BN714" s="9">
        <v>5.72</v>
      </c>
      <c r="BO714" s="9">
        <v>22.41</v>
      </c>
      <c r="BP714" s="9">
        <v>0</v>
      </c>
      <c r="BQ714" s="9">
        <v>0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0</v>
      </c>
      <c r="BX714" s="9">
        <v>0</v>
      </c>
      <c r="BY714" s="9">
        <v>0</v>
      </c>
      <c r="BZ714" s="9">
        <v>0</v>
      </c>
      <c r="CA714" s="9">
        <v>0</v>
      </c>
      <c r="CB714" s="9">
        <v>0</v>
      </c>
      <c r="CC714" s="9">
        <v>0</v>
      </c>
      <c r="CD714" s="9">
        <v>7.24</v>
      </c>
      <c r="CE714" s="9">
        <v>0</v>
      </c>
      <c r="CF714" s="9">
        <v>6.28</v>
      </c>
      <c r="CG714" s="9">
        <v>0</v>
      </c>
      <c r="CH714" s="9">
        <v>0</v>
      </c>
      <c r="CI714" s="9">
        <v>13.5</v>
      </c>
      <c r="CJ714" s="9">
        <v>0</v>
      </c>
      <c r="CK714" s="9">
        <v>3.6</v>
      </c>
      <c r="CL714" s="9">
        <v>0</v>
      </c>
      <c r="CM714" s="9">
        <v>0</v>
      </c>
      <c r="CN714" s="9">
        <v>0</v>
      </c>
      <c r="CO714" s="9">
        <v>0</v>
      </c>
      <c r="CP714" s="9">
        <v>2.54</v>
      </c>
      <c r="CQ714" s="9">
        <v>1.84</v>
      </c>
      <c r="CR714" s="9">
        <v>0</v>
      </c>
      <c r="CS714" s="9">
        <v>6.88</v>
      </c>
      <c r="CT714" s="9">
        <v>0</v>
      </c>
      <c r="CU714" s="9">
        <v>77</v>
      </c>
      <c r="CV714" s="9">
        <v>42</v>
      </c>
      <c r="CW714" s="9" t="s">
        <v>2236</v>
      </c>
      <c r="CX714" s="9">
        <v>342.67</v>
      </c>
      <c r="CY714" s="9">
        <v>0.31</v>
      </c>
      <c r="CZ714" s="9">
        <v>0.28999999999999998</v>
      </c>
      <c r="DA714" s="9">
        <v>0</v>
      </c>
      <c r="DB714" s="9">
        <v>0.05</v>
      </c>
      <c r="DC714" s="9">
        <v>0</v>
      </c>
      <c r="DD714" s="9">
        <v>0</v>
      </c>
      <c r="DE714" s="9">
        <v>0</v>
      </c>
      <c r="DF714" s="9">
        <v>0.06</v>
      </c>
      <c r="DG714" s="9">
        <v>0</v>
      </c>
      <c r="DH714" s="9">
        <v>0</v>
      </c>
      <c r="DI714" s="9">
        <v>0</v>
      </c>
      <c r="DJ714" s="9">
        <v>0</v>
      </c>
      <c r="DK714" s="9">
        <v>0</v>
      </c>
      <c r="DL714" s="9">
        <v>0</v>
      </c>
      <c r="DM714" s="9">
        <v>0</v>
      </c>
      <c r="DN714" s="9">
        <v>0.24</v>
      </c>
      <c r="DO714" s="9">
        <v>0</v>
      </c>
      <c r="DP714" s="9">
        <v>0.02</v>
      </c>
      <c r="DQ714" s="9">
        <v>0.02</v>
      </c>
      <c r="DR714" s="9">
        <v>0</v>
      </c>
      <c r="DS714" s="9">
        <v>0</v>
      </c>
      <c r="DT714" s="9">
        <v>0</v>
      </c>
      <c r="DU714" s="9">
        <v>0.01</v>
      </c>
      <c r="DV714" s="9">
        <v>0</v>
      </c>
      <c r="DW714" s="9">
        <v>0</v>
      </c>
      <c r="DX714" s="9">
        <v>0</v>
      </c>
      <c r="DY714" s="16" t="s">
        <v>2236</v>
      </c>
      <c r="DZ714" s="16" t="s">
        <v>2238</v>
      </c>
      <c r="EA714" s="16" t="s">
        <v>2234</v>
      </c>
      <c r="EB714" s="16" t="s">
        <v>1948</v>
      </c>
      <c r="EC714" s="9">
        <v>342.66546541000002</v>
      </c>
      <c r="ED714" s="17">
        <v>89.010580017299986</v>
      </c>
      <c r="EE714" s="18">
        <v>0.26</v>
      </c>
      <c r="EF714" s="19" t="s">
        <v>192</v>
      </c>
      <c r="EG714" s="16" t="s">
        <v>2236</v>
      </c>
      <c r="EH714" s="20" t="s">
        <v>2232</v>
      </c>
      <c r="EI714" s="20" t="s">
        <v>2237</v>
      </c>
      <c r="EJ714" s="20">
        <v>342.66546541000002</v>
      </c>
      <c r="EK714" s="21">
        <v>3042.5918170690998</v>
      </c>
      <c r="EL714" s="20">
        <v>2.139761904761905</v>
      </c>
      <c r="EM714" s="20">
        <v>6510.4220619047619</v>
      </c>
      <c r="EN714" s="22">
        <f t="shared" si="354"/>
        <v>0.42861911650161338</v>
      </c>
      <c r="EO714" s="23">
        <f t="shared" si="355"/>
        <v>0</v>
      </c>
      <c r="EP714" s="22">
        <f t="shared" si="356"/>
        <v>0</v>
      </c>
      <c r="EQ714" s="22">
        <f t="shared" si="357"/>
        <v>0.12922885572139303</v>
      </c>
      <c r="ER714" s="22">
        <f t="shared" si="358"/>
        <v>0</v>
      </c>
      <c r="ES714" s="22">
        <f t="shared" si="359"/>
        <v>0</v>
      </c>
      <c r="ET714" s="22">
        <f t="shared" si="360"/>
        <v>0</v>
      </c>
      <c r="EU714" s="22">
        <f t="shared" si="361"/>
        <v>0</v>
      </c>
      <c r="EV714" s="22">
        <f t="shared" si="362"/>
        <v>7.1144278606965164E-2</v>
      </c>
      <c r="EW714" s="22">
        <f t="shared" si="363"/>
        <v>0.27873134328358207</v>
      </c>
      <c r="EX714" s="22">
        <f t="shared" si="364"/>
        <v>0</v>
      </c>
      <c r="EY714" s="22">
        <f t="shared" si="365"/>
        <v>0.21268656716417911</v>
      </c>
      <c r="EZ714" s="22">
        <f t="shared" si="366"/>
        <v>0</v>
      </c>
      <c r="FA714" s="22">
        <f t="shared" si="367"/>
        <v>0.16815920398009948</v>
      </c>
      <c r="FB714" s="22">
        <f t="shared" si="368"/>
        <v>0.14004975124378108</v>
      </c>
      <c r="FC714" s="22">
        <f t="shared" si="16"/>
        <v>1.4031378658061644</v>
      </c>
      <c r="FD714" s="22">
        <f t="shared" si="369"/>
        <v>0.84139571768437749</v>
      </c>
      <c r="FE714" s="22">
        <f t="shared" si="370"/>
        <v>9.5955590800951632E-2</v>
      </c>
      <c r="FF714" s="22">
        <f t="shared" si="371"/>
        <v>5.5511498810467885E-3</v>
      </c>
      <c r="FG714" s="22">
        <f t="shared" si="372"/>
        <v>5.7097541633624113E-2</v>
      </c>
      <c r="FH714" s="22">
        <f t="shared" si="373"/>
        <v>0.69923222432402354</v>
      </c>
      <c r="FI714" s="23">
        <f t="shared" si="374"/>
        <v>0.24446422610437296</v>
      </c>
      <c r="FJ714" s="24">
        <f t="shared" si="375"/>
        <v>3.7832424613330362E-2</v>
      </c>
      <c r="FK714" s="22">
        <f t="shared" si="376"/>
        <v>0.26226745637314325</v>
      </c>
      <c r="FL714" s="25">
        <v>1342.6852459016393</v>
      </c>
      <c r="FM714" s="25">
        <v>14.178918032786886</v>
      </c>
      <c r="FN714" s="25">
        <v>231.68254122170069</v>
      </c>
      <c r="FO714" s="9">
        <v>177.67007446289063</v>
      </c>
      <c r="FP714" s="26">
        <f t="shared" si="0"/>
        <v>127.072265625</v>
      </c>
      <c r="FQ714" s="22">
        <f t="shared" si="377"/>
        <v>0.28945869955503667</v>
      </c>
      <c r="FR714" s="28">
        <f t="shared" si="378"/>
        <v>0.47203472870096713</v>
      </c>
      <c r="FS714" s="28">
        <f t="shared" si="379"/>
        <v>0.23930044978967113</v>
      </c>
      <c r="FT714" s="28">
        <f t="shared" si="380"/>
        <v>0</v>
      </c>
      <c r="FU714" s="28">
        <f t="shared" si="381"/>
        <v>0.45434254605645641</v>
      </c>
      <c r="FV714" s="28">
        <f t="shared" si="382"/>
        <v>0.49027409225200913</v>
      </c>
      <c r="FW714" s="22">
        <f t="shared" si="383"/>
        <v>0.85679314565483466</v>
      </c>
      <c r="FX714" s="22">
        <f t="shared" si="384"/>
        <v>3.2096428571428572</v>
      </c>
      <c r="FY714" s="22">
        <f t="shared" si="385"/>
        <v>0.33821428571428575</v>
      </c>
    </row>
    <row r="715" spans="1:181" ht="15.75" customHeight="1">
      <c r="A715" s="9">
        <v>1</v>
      </c>
      <c r="B715" s="9" t="s">
        <v>184</v>
      </c>
      <c r="C715" s="9" t="s">
        <v>2231</v>
      </c>
      <c r="D715" s="9" t="s">
        <v>2232</v>
      </c>
      <c r="E715" s="9" t="s">
        <v>2239</v>
      </c>
      <c r="F715" s="9" t="s">
        <v>2240</v>
      </c>
      <c r="G715" s="9">
        <v>673.31696459099999</v>
      </c>
      <c r="H715" s="9">
        <v>91.625</v>
      </c>
      <c r="I715" s="9">
        <v>129.125</v>
      </c>
      <c r="J715" s="9">
        <v>144.8125</v>
      </c>
      <c r="K715" s="9">
        <v>118.8125</v>
      </c>
      <c r="L715" s="9">
        <v>148.5</v>
      </c>
      <c r="M715" s="9">
        <v>40.5</v>
      </c>
      <c r="N715" s="9">
        <v>178.46342468261719</v>
      </c>
      <c r="O715" s="9">
        <v>380.68939208984375</v>
      </c>
      <c r="P715" s="9">
        <v>267.09987139449572</v>
      </c>
      <c r="Q715" s="9">
        <v>0</v>
      </c>
      <c r="R715" s="9">
        <v>0</v>
      </c>
      <c r="S715" s="9">
        <v>0</v>
      </c>
      <c r="T715" s="9">
        <v>348</v>
      </c>
      <c r="U715" s="9">
        <v>310.1875</v>
      </c>
      <c r="V715" s="9">
        <v>15.1875</v>
      </c>
      <c r="W715" s="9">
        <v>1336.556856187291</v>
      </c>
      <c r="X715" s="9">
        <v>14.070630806391675</v>
      </c>
      <c r="Y715" s="9">
        <v>37</v>
      </c>
      <c r="Z715" s="9">
        <v>634787.04949999996</v>
      </c>
      <c r="AA715" s="9">
        <v>296.40000000000003</v>
      </c>
      <c r="AB715" s="9">
        <v>98.69</v>
      </c>
      <c r="AC715" s="9">
        <v>93.39</v>
      </c>
      <c r="AD715" s="9">
        <v>5.3</v>
      </c>
      <c r="AE715" s="9">
        <v>0.85</v>
      </c>
      <c r="AF715" s="9">
        <v>193.78</v>
      </c>
      <c r="AG715" s="9">
        <v>3.08</v>
      </c>
      <c r="AH715" s="9">
        <v>22.4</v>
      </c>
      <c r="AI715" s="9">
        <v>3.9</v>
      </c>
      <c r="AJ715" s="9">
        <v>0</v>
      </c>
      <c r="AK715" s="9">
        <v>3.2</v>
      </c>
      <c r="AL715" s="9">
        <v>5.05</v>
      </c>
      <c r="AM715" s="9">
        <v>0</v>
      </c>
      <c r="AN715" s="9">
        <v>0</v>
      </c>
      <c r="AO715" s="9">
        <v>0</v>
      </c>
      <c r="AP715" s="9">
        <v>0</v>
      </c>
      <c r="AQ715" s="9">
        <v>0</v>
      </c>
      <c r="AR715" s="9">
        <v>0</v>
      </c>
      <c r="AS715" s="9">
        <v>66.55</v>
      </c>
      <c r="AT715" s="9">
        <v>0</v>
      </c>
      <c r="AU715" s="9">
        <v>0</v>
      </c>
      <c r="AV715" s="9">
        <v>0</v>
      </c>
      <c r="AW715" s="9">
        <v>0</v>
      </c>
      <c r="AX715" s="9">
        <v>0</v>
      </c>
      <c r="AY715" s="9">
        <v>0</v>
      </c>
      <c r="AZ715" s="9">
        <v>0</v>
      </c>
      <c r="BA715" s="9">
        <v>0</v>
      </c>
      <c r="BB715" s="9">
        <v>0</v>
      </c>
      <c r="BC715" s="9">
        <v>188.16</v>
      </c>
      <c r="BD715" s="9">
        <v>0</v>
      </c>
      <c r="BE715" s="9">
        <v>0</v>
      </c>
      <c r="BF715" s="9">
        <v>0</v>
      </c>
      <c r="BG715" s="9">
        <v>0</v>
      </c>
      <c r="BH715" s="9">
        <v>0</v>
      </c>
      <c r="BI715" s="9">
        <v>1.42</v>
      </c>
      <c r="BJ715" s="9">
        <v>0</v>
      </c>
      <c r="BK715" s="9">
        <v>0</v>
      </c>
      <c r="BL715" s="9">
        <v>0</v>
      </c>
      <c r="BM715" s="9">
        <v>0</v>
      </c>
      <c r="BN715" s="9">
        <v>0</v>
      </c>
      <c r="BO715" s="9">
        <v>3.47</v>
      </c>
      <c r="BP715" s="9">
        <v>0</v>
      </c>
      <c r="BQ715" s="9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0</v>
      </c>
      <c r="BX715" s="9">
        <v>0</v>
      </c>
      <c r="BY715" s="9">
        <v>0</v>
      </c>
      <c r="BZ715" s="9">
        <v>0</v>
      </c>
      <c r="CA715" s="9">
        <v>0</v>
      </c>
      <c r="CB715" s="9">
        <v>0</v>
      </c>
      <c r="CC715" s="9">
        <v>0</v>
      </c>
      <c r="CD715" s="9">
        <v>3.38</v>
      </c>
      <c r="CE715" s="9">
        <v>0</v>
      </c>
      <c r="CF715" s="9">
        <v>3.15</v>
      </c>
      <c r="CG715" s="9">
        <v>0.89</v>
      </c>
      <c r="CH715" s="9">
        <v>0</v>
      </c>
      <c r="CI715" s="9">
        <v>0.2</v>
      </c>
      <c r="CJ715" s="9">
        <v>0</v>
      </c>
      <c r="CK715" s="9">
        <v>0</v>
      </c>
      <c r="CL715" s="9">
        <v>0</v>
      </c>
      <c r="CM715" s="9">
        <v>0</v>
      </c>
      <c r="CN715" s="9">
        <v>8.9700000000000006</v>
      </c>
      <c r="CO715" s="9">
        <v>0</v>
      </c>
      <c r="CP715" s="9">
        <v>2.38</v>
      </c>
      <c r="CQ715" s="9">
        <v>0</v>
      </c>
      <c r="CR715" s="9">
        <v>0</v>
      </c>
      <c r="CS715" s="9">
        <v>12.78</v>
      </c>
      <c r="CT715" s="9">
        <v>0</v>
      </c>
      <c r="CU715" s="9">
        <v>95</v>
      </c>
      <c r="CV715" s="9">
        <v>103.6</v>
      </c>
      <c r="CW715" s="9" t="s">
        <v>2239</v>
      </c>
      <c r="CX715" s="9">
        <v>673.32</v>
      </c>
      <c r="CY715" s="9">
        <v>0.2</v>
      </c>
      <c r="CZ715" s="9">
        <v>0.12</v>
      </c>
      <c r="DA715" s="9">
        <v>0</v>
      </c>
      <c r="DB715" s="9">
        <v>0.13</v>
      </c>
      <c r="DC715" s="9">
        <v>0</v>
      </c>
      <c r="DD715" s="9">
        <v>0</v>
      </c>
      <c r="DE715" s="9">
        <v>0</v>
      </c>
      <c r="DF715" s="9">
        <v>0.12</v>
      </c>
      <c r="DG715" s="9">
        <v>0</v>
      </c>
      <c r="DH715" s="9">
        <v>0</v>
      </c>
      <c r="DI715" s="9">
        <v>0</v>
      </c>
      <c r="DJ715" s="9">
        <v>0</v>
      </c>
      <c r="DK715" s="9">
        <v>0</v>
      </c>
      <c r="DL715" s="9">
        <v>0</v>
      </c>
      <c r="DM715" s="9">
        <v>0</v>
      </c>
      <c r="DN715" s="9">
        <v>0.27</v>
      </c>
      <c r="DO715" s="9">
        <v>0</v>
      </c>
      <c r="DP715" s="9">
        <v>0.02</v>
      </c>
      <c r="DQ715" s="9">
        <v>0.02</v>
      </c>
      <c r="DR715" s="9">
        <v>0</v>
      </c>
      <c r="DS715" s="9">
        <v>0</v>
      </c>
      <c r="DT715" s="9">
        <v>0.01</v>
      </c>
      <c r="DU715" s="9">
        <v>0.11</v>
      </c>
      <c r="DV715" s="9">
        <v>0</v>
      </c>
      <c r="DW715" s="9">
        <v>0</v>
      </c>
      <c r="DX715" s="9">
        <v>0</v>
      </c>
      <c r="DY715" s="16" t="s">
        <v>2239</v>
      </c>
      <c r="DZ715" s="16" t="s">
        <v>2241</v>
      </c>
      <c r="EA715" s="16" t="s">
        <v>2234</v>
      </c>
      <c r="EB715" s="16" t="s">
        <v>1948</v>
      </c>
      <c r="EC715" s="9">
        <v>673.31696459099999</v>
      </c>
      <c r="ED715" s="17">
        <v>334.39213462731999</v>
      </c>
      <c r="EE715" s="18">
        <v>0.5</v>
      </c>
      <c r="EF715" s="19" t="s">
        <v>192</v>
      </c>
      <c r="EG715" s="16" t="s">
        <v>2239</v>
      </c>
      <c r="EH715" s="20" t="s">
        <v>2232</v>
      </c>
      <c r="EI715" s="20" t="s">
        <v>2240</v>
      </c>
      <c r="EJ715" s="20">
        <v>673.31696459099999</v>
      </c>
      <c r="EK715" s="21">
        <v>2141.6567122132251</v>
      </c>
      <c r="EL715" s="20">
        <v>2.8610038610038613</v>
      </c>
      <c r="EM715" s="20">
        <v>6127.2881225868723</v>
      </c>
      <c r="EN715" s="22">
        <f t="shared" si="354"/>
        <v>0.66835357624831304</v>
      </c>
      <c r="EO715" s="23">
        <f t="shared" si="355"/>
        <v>1.7037786774628878E-2</v>
      </c>
      <c r="EP715" s="22">
        <f t="shared" si="356"/>
        <v>0</v>
      </c>
      <c r="EQ715" s="22">
        <f t="shared" si="357"/>
        <v>0.81862083967805077</v>
      </c>
      <c r="ER715" s="22">
        <f t="shared" si="358"/>
        <v>6.1779421361757656E-3</v>
      </c>
      <c r="ES715" s="22">
        <f t="shared" si="359"/>
        <v>0</v>
      </c>
      <c r="ET715" s="22">
        <f t="shared" si="360"/>
        <v>0</v>
      </c>
      <c r="EU715" s="22">
        <f t="shared" si="361"/>
        <v>0</v>
      </c>
      <c r="EV715" s="22">
        <f t="shared" si="362"/>
        <v>0</v>
      </c>
      <c r="EW715" s="22">
        <f t="shared" si="363"/>
        <v>1.5096802262345006E-2</v>
      </c>
      <c r="EX715" s="22">
        <f t="shared" si="364"/>
        <v>0</v>
      </c>
      <c r="EY715" s="22">
        <f t="shared" si="365"/>
        <v>8.7013269523602351E-4</v>
      </c>
      <c r="EZ715" s="22">
        <f t="shared" si="366"/>
        <v>0</v>
      </c>
      <c r="FA715" s="22">
        <f t="shared" si="367"/>
        <v>3.2281922993256461E-2</v>
      </c>
      <c r="FB715" s="22">
        <f t="shared" si="368"/>
        <v>0.10498150968022624</v>
      </c>
      <c r="FC715" s="22">
        <f t="shared" si="16"/>
        <v>9.9527665317138983E-2</v>
      </c>
      <c r="FD715" s="22">
        <f t="shared" si="369"/>
        <v>0.7593220338983051</v>
      </c>
      <c r="FE715" s="22">
        <f t="shared" si="370"/>
        <v>0.1322033898305085</v>
      </c>
      <c r="FF715" s="22">
        <f t="shared" si="371"/>
        <v>0</v>
      </c>
      <c r="FG715" s="22">
        <f t="shared" si="372"/>
        <v>0.10847457627118647</v>
      </c>
      <c r="FH715" s="22">
        <f t="shared" si="373"/>
        <v>0.33296221322537106</v>
      </c>
      <c r="FI715" s="23">
        <f t="shared" si="374"/>
        <v>0.65377867746288787</v>
      </c>
      <c r="FJ715" s="24">
        <f t="shared" si="375"/>
        <v>1.039136302294197E-2</v>
      </c>
      <c r="FK715" s="22">
        <f t="shared" si="376"/>
        <v>0.4402087212818786</v>
      </c>
      <c r="FL715" s="25">
        <v>1336.556856187291</v>
      </c>
      <c r="FM715" s="25">
        <v>14.070630806391675</v>
      </c>
      <c r="FN715" s="25">
        <v>267.09987139449572</v>
      </c>
      <c r="FO715" s="9">
        <v>178.46342468261719</v>
      </c>
      <c r="FP715" s="26">
        <f t="shared" si="0"/>
        <v>202.22596740722656</v>
      </c>
      <c r="FQ715" s="22">
        <f t="shared" si="377"/>
        <v>0.32785450480085926</v>
      </c>
      <c r="FR715" s="28">
        <f t="shared" si="378"/>
        <v>0.3915317953709016</v>
      </c>
      <c r="FS715" s="28">
        <f t="shared" si="379"/>
        <v>0.28069989312508448</v>
      </c>
      <c r="FT715" s="28">
        <f t="shared" si="380"/>
        <v>0</v>
      </c>
      <c r="FU715" s="28">
        <f t="shared" si="381"/>
        <v>0.5168442476588857</v>
      </c>
      <c r="FV715" s="28">
        <f t="shared" si="382"/>
        <v>0.48324194563795964</v>
      </c>
      <c r="FW715" s="22">
        <f t="shared" si="383"/>
        <v>0.32051282051282048</v>
      </c>
      <c r="FX715" s="22">
        <f t="shared" si="384"/>
        <v>8.0108108108108116</v>
      </c>
      <c r="FY715" s="22">
        <f t="shared" si="385"/>
        <v>1.7986486486486486</v>
      </c>
    </row>
    <row r="716" spans="1:181" ht="15.75" customHeight="1">
      <c r="A716" s="9">
        <v>1</v>
      </c>
      <c r="B716" s="9" t="s">
        <v>184</v>
      </c>
      <c r="C716" s="9" t="s">
        <v>2231</v>
      </c>
      <c r="D716" s="9" t="s">
        <v>2232</v>
      </c>
      <c r="E716" s="9" t="s">
        <v>2242</v>
      </c>
      <c r="F716" s="9" t="s">
        <v>2243</v>
      </c>
      <c r="G716" s="9">
        <v>246.07809216000001</v>
      </c>
      <c r="H716" s="9">
        <v>53.0625</v>
      </c>
      <c r="I716" s="9">
        <v>39.6875</v>
      </c>
      <c r="J716" s="9">
        <v>45.4375</v>
      </c>
      <c r="K716" s="9">
        <v>27.875</v>
      </c>
      <c r="L716" s="9">
        <v>39.5</v>
      </c>
      <c r="M716" s="9">
        <v>40.25</v>
      </c>
      <c r="N716" s="9">
        <v>174.8245849609375</v>
      </c>
      <c r="O716" s="9">
        <v>316.08749389648438</v>
      </c>
      <c r="P716" s="9">
        <v>212.22725702126215</v>
      </c>
      <c r="Q716" s="9">
        <v>0</v>
      </c>
      <c r="R716" s="9">
        <v>0</v>
      </c>
      <c r="S716" s="9">
        <v>0</v>
      </c>
      <c r="T716" s="9">
        <v>64.5625</v>
      </c>
      <c r="U716" s="9">
        <v>102.8125</v>
      </c>
      <c r="V716" s="9">
        <v>78.4375</v>
      </c>
      <c r="W716" s="9">
        <v>1350.6565272496832</v>
      </c>
      <c r="X716" s="9">
        <v>14.175721166032954</v>
      </c>
      <c r="Y716" s="9">
        <v>23</v>
      </c>
      <c r="Z716" s="9">
        <v>228054.65489999999</v>
      </c>
      <c r="AA716" s="9">
        <v>85.65</v>
      </c>
      <c r="AB716" s="9">
        <v>45.42</v>
      </c>
      <c r="AC716" s="9">
        <v>45.42</v>
      </c>
      <c r="AD716" s="9">
        <v>0</v>
      </c>
      <c r="AE716" s="9">
        <v>2.87</v>
      </c>
      <c r="AF716" s="9">
        <v>37.36</v>
      </c>
      <c r="AG716" s="9">
        <v>0</v>
      </c>
      <c r="AH716" s="9">
        <v>41.5</v>
      </c>
      <c r="AI716" s="9">
        <v>0</v>
      </c>
      <c r="AJ716" s="9">
        <v>2</v>
      </c>
      <c r="AK716" s="9">
        <v>1.6</v>
      </c>
      <c r="AL716" s="9">
        <v>13.34</v>
      </c>
      <c r="AM716" s="9">
        <v>0</v>
      </c>
      <c r="AN716" s="9">
        <v>0</v>
      </c>
      <c r="AO716" s="9">
        <v>0</v>
      </c>
      <c r="AP716" s="9">
        <v>0</v>
      </c>
      <c r="AQ716" s="9">
        <v>0</v>
      </c>
      <c r="AR716" s="9">
        <v>0</v>
      </c>
      <c r="AS716" s="9">
        <v>2.16</v>
      </c>
      <c r="AT716" s="9">
        <v>0</v>
      </c>
      <c r="AU716" s="9">
        <v>0</v>
      </c>
      <c r="AV716" s="9">
        <v>0</v>
      </c>
      <c r="AW716" s="9">
        <v>0</v>
      </c>
      <c r="AX716" s="9">
        <v>0</v>
      </c>
      <c r="AY716" s="9">
        <v>0</v>
      </c>
      <c r="AZ716" s="9">
        <v>0</v>
      </c>
      <c r="BA716" s="9">
        <v>0</v>
      </c>
      <c r="BB716" s="9">
        <v>0</v>
      </c>
      <c r="BC716" s="9">
        <v>16.38</v>
      </c>
      <c r="BD716" s="9">
        <v>0</v>
      </c>
      <c r="BE716" s="9">
        <v>0</v>
      </c>
      <c r="BF716" s="9">
        <v>0</v>
      </c>
      <c r="BG716" s="9">
        <v>0</v>
      </c>
      <c r="BH716" s="9">
        <v>0</v>
      </c>
      <c r="BI716" s="9">
        <v>0</v>
      </c>
      <c r="BJ716" s="9">
        <v>19.400000000000002</v>
      </c>
      <c r="BK716" s="9">
        <v>0</v>
      </c>
      <c r="BL716" s="9">
        <v>0</v>
      </c>
      <c r="BM716" s="9">
        <v>0</v>
      </c>
      <c r="BN716" s="9">
        <v>16.25</v>
      </c>
      <c r="BO716" s="9">
        <v>0</v>
      </c>
      <c r="BP716" s="9">
        <v>0</v>
      </c>
      <c r="BQ716" s="9">
        <v>0</v>
      </c>
      <c r="BR716" s="9">
        <v>0</v>
      </c>
      <c r="BS716" s="9">
        <v>2.6</v>
      </c>
      <c r="BT716" s="9">
        <v>0</v>
      </c>
      <c r="BU716" s="9">
        <v>0</v>
      </c>
      <c r="BV716" s="9">
        <v>0</v>
      </c>
      <c r="BW716" s="9">
        <v>0</v>
      </c>
      <c r="BX716" s="9">
        <v>0</v>
      </c>
      <c r="BY716" s="9">
        <v>0</v>
      </c>
      <c r="BZ716" s="9">
        <v>0</v>
      </c>
      <c r="CA716" s="9">
        <v>0.82</v>
      </c>
      <c r="CB716" s="9">
        <v>0</v>
      </c>
      <c r="CC716" s="9">
        <v>0</v>
      </c>
      <c r="CD716" s="9">
        <v>0</v>
      </c>
      <c r="CE716" s="9">
        <v>0</v>
      </c>
      <c r="CF716" s="9">
        <v>8.02</v>
      </c>
      <c r="CG716" s="9">
        <v>0</v>
      </c>
      <c r="CH716" s="9">
        <v>0</v>
      </c>
      <c r="CI716" s="9">
        <v>1.02</v>
      </c>
      <c r="CJ716" s="9"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2.54</v>
      </c>
      <c r="CQ716" s="9">
        <v>0</v>
      </c>
      <c r="CR716" s="9">
        <v>0</v>
      </c>
      <c r="CS716" s="9">
        <v>3.12</v>
      </c>
      <c r="CT716" s="9">
        <v>0</v>
      </c>
      <c r="CU716" s="9">
        <v>55</v>
      </c>
      <c r="CV716" s="9">
        <v>34.5</v>
      </c>
      <c r="CW716" s="9" t="s">
        <v>2242</v>
      </c>
      <c r="CX716" s="9">
        <v>246.08</v>
      </c>
      <c r="CY716" s="9">
        <v>0.22</v>
      </c>
      <c r="CZ716" s="9">
        <v>0.24</v>
      </c>
      <c r="DA716" s="9">
        <v>0</v>
      </c>
      <c r="DB716" s="9">
        <v>0.09</v>
      </c>
      <c r="DC716" s="9">
        <v>0.06</v>
      </c>
      <c r="DD716" s="9">
        <v>0</v>
      </c>
      <c r="DE716" s="9">
        <v>0</v>
      </c>
      <c r="DF716" s="9">
        <v>0.08</v>
      </c>
      <c r="DG716" s="9">
        <v>0</v>
      </c>
      <c r="DH716" s="9">
        <v>0</v>
      </c>
      <c r="DI716" s="9">
        <v>0</v>
      </c>
      <c r="DJ716" s="9">
        <v>0</v>
      </c>
      <c r="DK716" s="9">
        <v>0</v>
      </c>
      <c r="DL716" s="9">
        <v>0</v>
      </c>
      <c r="DM716" s="9">
        <v>0</v>
      </c>
      <c r="DN716" s="9">
        <v>0.2</v>
      </c>
      <c r="DO716" s="9">
        <v>0.01</v>
      </c>
      <c r="DP716" s="9">
        <v>0.03</v>
      </c>
      <c r="DQ716" s="9">
        <v>0</v>
      </c>
      <c r="DR716" s="9">
        <v>0</v>
      </c>
      <c r="DS716" s="9">
        <v>0</v>
      </c>
      <c r="DT716" s="9">
        <v>0.04</v>
      </c>
      <c r="DU716" s="9">
        <v>0.01</v>
      </c>
      <c r="DV716" s="9">
        <v>0</v>
      </c>
      <c r="DW716" s="9">
        <v>0</v>
      </c>
      <c r="DX716" s="9">
        <v>0</v>
      </c>
      <c r="DY716" s="16" t="s">
        <v>2242</v>
      </c>
      <c r="DZ716" s="16" t="s">
        <v>2244</v>
      </c>
      <c r="EA716" s="16" t="s">
        <v>2234</v>
      </c>
      <c r="EB716" s="16" t="s">
        <v>1948</v>
      </c>
      <c r="EC716" s="9">
        <v>246.07809216000001</v>
      </c>
      <c r="ED716" s="17">
        <v>35.672843870092997</v>
      </c>
      <c r="EE716" s="18">
        <v>0.14000000000000001</v>
      </c>
      <c r="EF716" s="19" t="s">
        <v>192</v>
      </c>
      <c r="EG716" s="16" t="s">
        <v>2242</v>
      </c>
      <c r="EH716" s="20" t="s">
        <v>2232</v>
      </c>
      <c r="EI716" s="20" t="s">
        <v>2243</v>
      </c>
      <c r="EJ716" s="20">
        <v>246.07809216000001</v>
      </c>
      <c r="EK716" s="21">
        <v>2662.6346164623465</v>
      </c>
      <c r="EL716" s="20">
        <v>2.482608695652174</v>
      </c>
      <c r="EM716" s="20">
        <v>6610.2798521739132</v>
      </c>
      <c r="EN716" s="22">
        <f t="shared" si="354"/>
        <v>0.76322241681260949</v>
      </c>
      <c r="EO716" s="23">
        <f t="shared" si="355"/>
        <v>0.15725568784628077</v>
      </c>
      <c r="EP716" s="22">
        <f t="shared" si="356"/>
        <v>0</v>
      </c>
      <c r="EQ716" s="22">
        <f t="shared" si="357"/>
        <v>0.19813717188823027</v>
      </c>
      <c r="ER716" s="22">
        <f t="shared" si="358"/>
        <v>0.23466795693722026</v>
      </c>
      <c r="ES716" s="22">
        <f t="shared" si="359"/>
        <v>0</v>
      </c>
      <c r="ET716" s="22">
        <f t="shared" si="360"/>
        <v>0</v>
      </c>
      <c r="EU716" s="22">
        <f t="shared" si="361"/>
        <v>0</v>
      </c>
      <c r="EV716" s="22">
        <f t="shared" si="362"/>
        <v>0.1965646546510221</v>
      </c>
      <c r="EW716" s="22">
        <f t="shared" si="363"/>
        <v>0</v>
      </c>
      <c r="EX716" s="22">
        <f t="shared" si="364"/>
        <v>0</v>
      </c>
      <c r="EY716" s="22">
        <f t="shared" si="365"/>
        <v>4.3788556913027694E-2</v>
      </c>
      <c r="EZ716" s="22">
        <f t="shared" si="366"/>
        <v>0</v>
      </c>
      <c r="FA716" s="22">
        <f t="shared" si="367"/>
        <v>9.7012217249304436E-2</v>
      </c>
      <c r="FB716" s="22">
        <f t="shared" si="368"/>
        <v>6.8464981250756007E-2</v>
      </c>
      <c r="FC716" s="22">
        <f t="shared" si="16"/>
        <v>0.5265615878575598</v>
      </c>
      <c r="FD716" s="22">
        <f t="shared" si="369"/>
        <v>0.92017738359201773</v>
      </c>
      <c r="FE716" s="22">
        <f t="shared" si="370"/>
        <v>0</v>
      </c>
      <c r="FF716" s="22">
        <f t="shared" si="371"/>
        <v>4.4345898004434586E-2</v>
      </c>
      <c r="FG716" s="22">
        <f t="shared" si="372"/>
        <v>3.5476718403547672E-2</v>
      </c>
      <c r="FH716" s="22">
        <f t="shared" si="373"/>
        <v>0.53029772329246938</v>
      </c>
      <c r="FI716" s="23">
        <f t="shared" si="374"/>
        <v>0.43619381202568591</v>
      </c>
      <c r="FJ716" s="24">
        <f t="shared" si="375"/>
        <v>0</v>
      </c>
      <c r="FK716" s="22">
        <f t="shared" si="376"/>
        <v>0.34806024074792635</v>
      </c>
      <c r="FL716" s="25">
        <v>1350.6565272496832</v>
      </c>
      <c r="FM716" s="25">
        <v>14.175721166032954</v>
      </c>
      <c r="FN716" s="25">
        <v>212.22725702126215</v>
      </c>
      <c r="FO716" s="9">
        <v>174.8245849609375</v>
      </c>
      <c r="FP716" s="26">
        <f t="shared" si="0"/>
        <v>141.26290893554688</v>
      </c>
      <c r="FQ716" s="22">
        <f t="shared" si="377"/>
        <v>0.37691287016194003</v>
      </c>
      <c r="FR716" s="28">
        <f t="shared" si="378"/>
        <v>0.29792371745280033</v>
      </c>
      <c r="FS716" s="28">
        <f t="shared" si="379"/>
        <v>0.32408411207994303</v>
      </c>
      <c r="FT716" s="28">
        <f t="shared" si="380"/>
        <v>0</v>
      </c>
      <c r="FU716" s="28">
        <f t="shared" si="381"/>
        <v>0.26236589951299466</v>
      </c>
      <c r="FV716" s="28">
        <f t="shared" si="382"/>
        <v>0.73655480018168873</v>
      </c>
      <c r="FW716" s="22">
        <f t="shared" si="383"/>
        <v>0.64214827787507289</v>
      </c>
      <c r="FX716" s="22">
        <f t="shared" si="384"/>
        <v>3.723913043478261</v>
      </c>
      <c r="FY716" s="22">
        <f t="shared" si="385"/>
        <v>9.3913043478260877E-2</v>
      </c>
    </row>
    <row r="717" spans="1:181" ht="15.75" customHeight="1">
      <c r="A717" s="9">
        <v>1</v>
      </c>
      <c r="B717" s="9" t="s">
        <v>184</v>
      </c>
      <c r="C717" s="9" t="s">
        <v>2231</v>
      </c>
      <c r="D717" s="9" t="s">
        <v>2232</v>
      </c>
      <c r="E717" s="9" t="s">
        <v>2245</v>
      </c>
      <c r="F717" s="9" t="s">
        <v>2246</v>
      </c>
      <c r="G717" s="9">
        <v>200.95669325399999</v>
      </c>
      <c r="H717" s="9">
        <v>20.5625</v>
      </c>
      <c r="I717" s="9">
        <v>26.1875</v>
      </c>
      <c r="J717" s="9">
        <v>55.1875</v>
      </c>
      <c r="K717" s="9">
        <v>46.6875</v>
      </c>
      <c r="L717" s="9">
        <v>41.875</v>
      </c>
      <c r="M717" s="9">
        <v>10.875</v>
      </c>
      <c r="N717" s="9">
        <v>187.41239929199219</v>
      </c>
      <c r="O717" s="9">
        <v>308.01739501953125</v>
      </c>
      <c r="P717" s="9">
        <v>228.18813674898342</v>
      </c>
      <c r="Q717" s="9">
        <v>0</v>
      </c>
      <c r="R717" s="9">
        <v>0</v>
      </c>
      <c r="S717" s="9">
        <v>0</v>
      </c>
      <c r="T717" s="9">
        <v>25.875</v>
      </c>
      <c r="U717" s="9">
        <v>168.8125</v>
      </c>
      <c r="V717" s="9">
        <v>6.6875</v>
      </c>
      <c r="W717" s="9">
        <v>1332.7250388802488</v>
      </c>
      <c r="X717" s="9">
        <v>14.198466562986003</v>
      </c>
      <c r="Y717" s="9">
        <v>29</v>
      </c>
      <c r="Z717" s="9">
        <v>145242.71590000001</v>
      </c>
      <c r="AA717" s="9">
        <v>66.320000000000007</v>
      </c>
      <c r="AB717" s="9">
        <v>51.28</v>
      </c>
      <c r="AC717" s="9">
        <v>48.54</v>
      </c>
      <c r="AD717" s="9">
        <v>2.74</v>
      </c>
      <c r="AE717" s="9">
        <v>0.53</v>
      </c>
      <c r="AF717" s="9">
        <v>14.51</v>
      </c>
      <c r="AG717" s="9">
        <v>0</v>
      </c>
      <c r="AH717" s="9">
        <v>35.700000000000003</v>
      </c>
      <c r="AI717" s="9">
        <v>1.7</v>
      </c>
      <c r="AJ717" s="9">
        <v>0.6</v>
      </c>
      <c r="AK717" s="9">
        <v>1.6</v>
      </c>
      <c r="AL717" s="9">
        <v>11.18</v>
      </c>
      <c r="AM717" s="9">
        <v>0</v>
      </c>
      <c r="AN717" s="9">
        <v>0</v>
      </c>
      <c r="AO717" s="9">
        <v>0</v>
      </c>
      <c r="AP717" s="9">
        <v>0</v>
      </c>
      <c r="AQ717" s="9">
        <v>0</v>
      </c>
      <c r="AR717" s="9">
        <v>0</v>
      </c>
      <c r="AS717" s="9">
        <v>0</v>
      </c>
      <c r="AT717" s="9">
        <v>0</v>
      </c>
      <c r="AU717" s="9">
        <v>0</v>
      </c>
      <c r="AV717" s="9">
        <v>0</v>
      </c>
      <c r="AW717" s="9">
        <v>0</v>
      </c>
      <c r="AX717" s="9">
        <v>0</v>
      </c>
      <c r="AY717" s="9">
        <v>0</v>
      </c>
      <c r="AZ717" s="9">
        <v>0</v>
      </c>
      <c r="BA717" s="9">
        <v>0</v>
      </c>
      <c r="BB717" s="9">
        <v>0</v>
      </c>
      <c r="BC717" s="9">
        <v>8.27</v>
      </c>
      <c r="BD717" s="9">
        <v>0</v>
      </c>
      <c r="BE717" s="9">
        <v>0</v>
      </c>
      <c r="BF717" s="9">
        <v>0</v>
      </c>
      <c r="BG717" s="9">
        <v>0</v>
      </c>
      <c r="BH717" s="9">
        <v>0</v>
      </c>
      <c r="BI717" s="9">
        <v>0</v>
      </c>
      <c r="BJ717" s="9">
        <v>0</v>
      </c>
      <c r="BK717" s="9">
        <v>0</v>
      </c>
      <c r="BL717" s="9">
        <v>0</v>
      </c>
      <c r="BM717" s="9">
        <v>0</v>
      </c>
      <c r="BN717" s="9">
        <v>0</v>
      </c>
      <c r="BO717" s="9">
        <v>22.98</v>
      </c>
      <c r="BP717" s="9">
        <v>0</v>
      </c>
      <c r="BQ717" s="9">
        <v>0.79</v>
      </c>
      <c r="BR717" s="9">
        <v>0</v>
      </c>
      <c r="BS717" s="9">
        <v>3.61</v>
      </c>
      <c r="BT717" s="9">
        <v>0</v>
      </c>
      <c r="BU717" s="9">
        <v>0</v>
      </c>
      <c r="BV717" s="9">
        <v>0</v>
      </c>
      <c r="BW717" s="9">
        <v>0</v>
      </c>
      <c r="BX717" s="9">
        <v>0</v>
      </c>
      <c r="BY717" s="9">
        <v>0</v>
      </c>
      <c r="BZ717" s="9">
        <v>0</v>
      </c>
      <c r="CA717" s="9">
        <v>0</v>
      </c>
      <c r="CB717" s="9">
        <v>0</v>
      </c>
      <c r="CC717" s="9">
        <v>0</v>
      </c>
      <c r="CD717" s="9">
        <v>5.75</v>
      </c>
      <c r="CE717" s="9">
        <v>0</v>
      </c>
      <c r="CF717" s="9">
        <v>8.84</v>
      </c>
      <c r="CG717" s="9">
        <v>0.61</v>
      </c>
      <c r="CH717" s="9">
        <v>0</v>
      </c>
      <c r="CI717" s="9">
        <v>0</v>
      </c>
      <c r="CJ717" s="9">
        <v>0</v>
      </c>
      <c r="CK717" s="9">
        <v>0.34</v>
      </c>
      <c r="CL717" s="9">
        <v>0</v>
      </c>
      <c r="CM717" s="9">
        <v>0</v>
      </c>
      <c r="CN717" s="9">
        <v>0</v>
      </c>
      <c r="CO717" s="9">
        <v>0</v>
      </c>
      <c r="CP717" s="9">
        <v>1.47</v>
      </c>
      <c r="CQ717" s="9">
        <v>1.1500000000000001</v>
      </c>
      <c r="CR717" s="9">
        <v>0</v>
      </c>
      <c r="CS717" s="9">
        <v>1.33</v>
      </c>
      <c r="CT717" s="9">
        <v>0</v>
      </c>
      <c r="CU717" s="9">
        <v>48</v>
      </c>
      <c r="CV717" s="9">
        <v>40.599999999999994</v>
      </c>
      <c r="CW717" s="9" t="s">
        <v>2245</v>
      </c>
      <c r="CX717" s="9">
        <v>200.96</v>
      </c>
      <c r="CY717" s="9">
        <v>0.2</v>
      </c>
      <c r="CZ717" s="9">
        <v>0.16</v>
      </c>
      <c r="DA717" s="9">
        <v>0</v>
      </c>
      <c r="DB717" s="9">
        <v>0.09</v>
      </c>
      <c r="DC717" s="9">
        <v>0.01</v>
      </c>
      <c r="DD717" s="9">
        <v>0</v>
      </c>
      <c r="DE717" s="9">
        <v>0</v>
      </c>
      <c r="DF717" s="9">
        <v>0.24</v>
      </c>
      <c r="DG717" s="9">
        <v>0</v>
      </c>
      <c r="DH717" s="9">
        <v>0</v>
      </c>
      <c r="DI717" s="9">
        <v>0</v>
      </c>
      <c r="DJ717" s="9">
        <v>0</v>
      </c>
      <c r="DK717" s="9">
        <v>0</v>
      </c>
      <c r="DL717" s="9">
        <v>0</v>
      </c>
      <c r="DM717" s="9">
        <v>0</v>
      </c>
      <c r="DN717" s="9">
        <v>0.18</v>
      </c>
      <c r="DO717" s="9">
        <v>0</v>
      </c>
      <c r="DP717" s="9">
        <v>0.01</v>
      </c>
      <c r="DQ717" s="9">
        <v>0.1</v>
      </c>
      <c r="DR717" s="9">
        <v>0</v>
      </c>
      <c r="DS717" s="9">
        <v>0</v>
      </c>
      <c r="DT717" s="9">
        <v>0</v>
      </c>
      <c r="DU717" s="9">
        <v>0.02</v>
      </c>
      <c r="DV717" s="9">
        <v>0</v>
      </c>
      <c r="DW717" s="9">
        <v>0</v>
      </c>
      <c r="DX717" s="9">
        <v>0</v>
      </c>
      <c r="DY717" s="16" t="s">
        <v>2245</v>
      </c>
      <c r="DZ717" s="16" t="s">
        <v>2247</v>
      </c>
      <c r="EA717" s="16" t="s">
        <v>2234</v>
      </c>
      <c r="EB717" s="16" t="s">
        <v>1948</v>
      </c>
      <c r="EC717" s="9">
        <v>200.95669325399999</v>
      </c>
      <c r="ED717" s="17">
        <v>40.310553458720001</v>
      </c>
      <c r="EE717" s="18">
        <v>0.2</v>
      </c>
      <c r="EF717" s="19" t="s">
        <v>192</v>
      </c>
      <c r="EG717" s="16" t="s">
        <v>2245</v>
      </c>
      <c r="EH717" s="20" t="s">
        <v>2232</v>
      </c>
      <c r="EI717" s="20" t="s">
        <v>2246</v>
      </c>
      <c r="EJ717" s="20">
        <v>200.95669325399999</v>
      </c>
      <c r="EK717" s="21">
        <v>2190.028888721351</v>
      </c>
      <c r="EL717" s="20">
        <v>1.6334975369458131</v>
      </c>
      <c r="EM717" s="20">
        <v>3577.4067955665032</v>
      </c>
      <c r="EN717" s="22">
        <f t="shared" si="354"/>
        <v>0.65168878166465616</v>
      </c>
      <c r="EO717" s="23">
        <f t="shared" si="355"/>
        <v>0.16857659831121832</v>
      </c>
      <c r="EP717" s="22">
        <f t="shared" si="356"/>
        <v>0</v>
      </c>
      <c r="EQ717" s="22">
        <f t="shared" si="357"/>
        <v>0.12469843184559709</v>
      </c>
      <c r="ER717" s="22">
        <f t="shared" si="358"/>
        <v>0</v>
      </c>
      <c r="ES717" s="22">
        <f t="shared" si="359"/>
        <v>0</v>
      </c>
      <c r="ET717" s="22">
        <f t="shared" si="360"/>
        <v>0</v>
      </c>
      <c r="EU717" s="22">
        <f t="shared" si="361"/>
        <v>0</v>
      </c>
      <c r="EV717" s="22">
        <f t="shared" si="362"/>
        <v>0</v>
      </c>
      <c r="EW717" s="22">
        <f t="shared" si="363"/>
        <v>0.34650180940892639</v>
      </c>
      <c r="EX717" s="22">
        <f t="shared" si="364"/>
        <v>1.1911942098914354E-2</v>
      </c>
      <c r="EY717" s="22">
        <f t="shared" si="365"/>
        <v>5.955971049457176E-2</v>
      </c>
      <c r="EZ717" s="22">
        <f t="shared" si="366"/>
        <v>0</v>
      </c>
      <c r="FA717" s="22">
        <f t="shared" si="367"/>
        <v>0.22919179734620021</v>
      </c>
      <c r="FB717" s="22">
        <f t="shared" si="368"/>
        <v>5.9559710494571767E-2</v>
      </c>
      <c r="FC717" s="22">
        <f t="shared" si="16"/>
        <v>0.59710494571773232</v>
      </c>
      <c r="FD717" s="22">
        <f t="shared" si="369"/>
        <v>0.90151515151515138</v>
      </c>
      <c r="FE717" s="22">
        <f t="shared" si="370"/>
        <v>4.2929292929292921E-2</v>
      </c>
      <c r="FF717" s="22">
        <f t="shared" si="371"/>
        <v>1.5151515151515148E-2</v>
      </c>
      <c r="FG717" s="22">
        <f t="shared" si="372"/>
        <v>4.0404040404040401E-2</v>
      </c>
      <c r="FH717" s="22">
        <f t="shared" si="373"/>
        <v>0.77322074788902284</v>
      </c>
      <c r="FI717" s="23">
        <f t="shared" si="374"/>
        <v>0.21878769601930034</v>
      </c>
      <c r="FJ717" s="24">
        <f t="shared" si="375"/>
        <v>0</v>
      </c>
      <c r="FK717" s="22">
        <f t="shared" si="376"/>
        <v>0.3300213539848339</v>
      </c>
      <c r="FL717" s="25">
        <v>1332.7250388802488</v>
      </c>
      <c r="FM717" s="25">
        <v>14.198466562986003</v>
      </c>
      <c r="FN717" s="25">
        <v>228.18813674898342</v>
      </c>
      <c r="FO717" s="9">
        <v>187.41239929199219</v>
      </c>
      <c r="FP717" s="26">
        <f t="shared" si="0"/>
        <v>120.60499572753906</v>
      </c>
      <c r="FQ717" s="22">
        <f t="shared" si="377"/>
        <v>0.23263718785873014</v>
      </c>
      <c r="FR717" s="28">
        <f t="shared" si="378"/>
        <v>0.5069500216707622</v>
      </c>
      <c r="FS717" s="28">
        <f t="shared" si="379"/>
        <v>0.26249436704915541</v>
      </c>
      <c r="FT717" s="28">
        <f t="shared" si="380"/>
        <v>0</v>
      </c>
      <c r="FU717" s="28">
        <f t="shared" si="381"/>
        <v>0.12875908525870891</v>
      </c>
      <c r="FV717" s="28">
        <f t="shared" si="382"/>
        <v>0.87332249131993878</v>
      </c>
      <c r="FW717" s="22">
        <f t="shared" si="383"/>
        <v>0.72376357056694807</v>
      </c>
      <c r="FX717" s="22">
        <f t="shared" si="384"/>
        <v>2.286896551724138</v>
      </c>
      <c r="FY717" s="22">
        <f t="shared" si="385"/>
        <v>0</v>
      </c>
    </row>
    <row r="718" spans="1:181" ht="15.75" customHeight="1">
      <c r="A718" s="9">
        <v>1</v>
      </c>
      <c r="B718" s="9" t="s">
        <v>184</v>
      </c>
      <c r="C718" s="9" t="s">
        <v>2231</v>
      </c>
      <c r="D718" s="9" t="s">
        <v>2232</v>
      </c>
      <c r="E718" s="9" t="s">
        <v>2248</v>
      </c>
      <c r="F718" s="9" t="s">
        <v>1798</v>
      </c>
      <c r="G718" s="9">
        <v>149.67487543300001</v>
      </c>
      <c r="H718" s="9">
        <v>14.4375</v>
      </c>
      <c r="I718" s="9">
        <v>24.6875</v>
      </c>
      <c r="J718" s="9">
        <v>23.6875</v>
      </c>
      <c r="K718" s="9">
        <v>15.5625</v>
      </c>
      <c r="L718" s="9">
        <v>34.1875</v>
      </c>
      <c r="M718" s="9">
        <v>36.8125</v>
      </c>
      <c r="N718" s="9">
        <v>194.77288818359375</v>
      </c>
      <c r="O718" s="9">
        <v>404.276611328125</v>
      </c>
      <c r="P718" s="9">
        <v>295.98454524084116</v>
      </c>
      <c r="Q718" s="9">
        <v>0</v>
      </c>
      <c r="R718" s="9">
        <v>0</v>
      </c>
      <c r="S718" s="9">
        <v>0</v>
      </c>
      <c r="T718" s="9">
        <v>74.8125</v>
      </c>
      <c r="U718" s="9">
        <v>70.8125</v>
      </c>
      <c r="V718" s="9">
        <v>3.75</v>
      </c>
      <c r="W718" s="9">
        <v>1368.8273710482529</v>
      </c>
      <c r="X718" s="9">
        <v>13.945586522462563</v>
      </c>
      <c r="Y718" s="9">
        <v>11</v>
      </c>
      <c r="Z718" s="9">
        <v>111430.5251</v>
      </c>
      <c r="AA718" s="9">
        <v>44.35</v>
      </c>
      <c r="AB718" s="9">
        <v>28.4</v>
      </c>
      <c r="AC718" s="9">
        <v>28.2</v>
      </c>
      <c r="AD718" s="9">
        <v>0.2</v>
      </c>
      <c r="AE718" s="9">
        <v>0.85</v>
      </c>
      <c r="AF718" s="9">
        <v>15.1</v>
      </c>
      <c r="AG718" s="9">
        <v>0</v>
      </c>
      <c r="AH718" s="9">
        <v>12.3</v>
      </c>
      <c r="AI718" s="9">
        <v>1.9</v>
      </c>
      <c r="AJ718" s="9">
        <v>0</v>
      </c>
      <c r="AK718" s="9">
        <v>2.4</v>
      </c>
      <c r="AL718" s="9">
        <v>0</v>
      </c>
      <c r="AM718" s="9">
        <v>0</v>
      </c>
      <c r="AN718" s="9">
        <v>0</v>
      </c>
      <c r="AO718" s="9">
        <v>0</v>
      </c>
      <c r="AP718" s="9">
        <v>0</v>
      </c>
      <c r="AQ718" s="9">
        <v>0</v>
      </c>
      <c r="AR718" s="9">
        <v>0</v>
      </c>
      <c r="AS718" s="9">
        <v>1.2</v>
      </c>
      <c r="AT718" s="9">
        <v>0</v>
      </c>
      <c r="AU718" s="9">
        <v>0</v>
      </c>
      <c r="AV718" s="9">
        <v>0</v>
      </c>
      <c r="AW718" s="9">
        <v>0</v>
      </c>
      <c r="AX718" s="9">
        <v>0</v>
      </c>
      <c r="AY718" s="9">
        <v>0</v>
      </c>
      <c r="AZ718" s="9">
        <v>0</v>
      </c>
      <c r="BA718" s="9">
        <v>0</v>
      </c>
      <c r="BB718" s="9">
        <v>0</v>
      </c>
      <c r="BC718" s="9">
        <v>6.54</v>
      </c>
      <c r="BD718" s="9">
        <v>0</v>
      </c>
      <c r="BE718" s="9">
        <v>0</v>
      </c>
      <c r="BF718" s="9">
        <v>0</v>
      </c>
      <c r="BG718" s="9">
        <v>0</v>
      </c>
      <c r="BH718" s="9">
        <v>0</v>
      </c>
      <c r="BI718" s="9">
        <v>0</v>
      </c>
      <c r="BJ718" s="9">
        <v>0</v>
      </c>
      <c r="BK718" s="9">
        <v>0</v>
      </c>
      <c r="BL718" s="9">
        <v>0</v>
      </c>
      <c r="BM718" s="9">
        <v>0</v>
      </c>
      <c r="BN718" s="9">
        <v>0</v>
      </c>
      <c r="BO718" s="9">
        <v>0</v>
      </c>
      <c r="BP718" s="9">
        <v>0</v>
      </c>
      <c r="BQ718" s="9">
        <v>0</v>
      </c>
      <c r="BR718" s="9">
        <v>0</v>
      </c>
      <c r="BS718" s="9">
        <v>0</v>
      </c>
      <c r="BT718" s="9">
        <v>0</v>
      </c>
      <c r="BU718" s="9">
        <v>0</v>
      </c>
      <c r="BV718" s="9">
        <v>0</v>
      </c>
      <c r="BW718" s="9">
        <v>0</v>
      </c>
      <c r="BX718" s="9">
        <v>0</v>
      </c>
      <c r="BY718" s="9">
        <v>0</v>
      </c>
      <c r="BZ718" s="9">
        <v>0</v>
      </c>
      <c r="CA718" s="9">
        <v>0.22</v>
      </c>
      <c r="CB718" s="9">
        <v>0</v>
      </c>
      <c r="CC718" s="9">
        <v>0</v>
      </c>
      <c r="CD718" s="9">
        <v>11.76</v>
      </c>
      <c r="CE718" s="9">
        <v>0</v>
      </c>
      <c r="CF718" s="9">
        <v>0</v>
      </c>
      <c r="CG718" s="9">
        <v>3.34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3.27</v>
      </c>
      <c r="CQ718" s="9">
        <v>0</v>
      </c>
      <c r="CR718" s="9">
        <v>0</v>
      </c>
      <c r="CS718" s="9">
        <v>18.02</v>
      </c>
      <c r="CT718" s="9">
        <v>0</v>
      </c>
      <c r="CU718" s="9">
        <v>38</v>
      </c>
      <c r="CV718" s="9">
        <v>18.7</v>
      </c>
      <c r="CW718" s="9" t="s">
        <v>2248</v>
      </c>
      <c r="CX718" s="9">
        <v>149.66999999999999</v>
      </c>
      <c r="CY718" s="9">
        <v>0.37</v>
      </c>
      <c r="CZ718" s="9">
        <v>0.03</v>
      </c>
      <c r="DA718" s="9">
        <v>0</v>
      </c>
      <c r="DB718" s="9">
        <v>0.06</v>
      </c>
      <c r="DC718" s="9">
        <v>0.03</v>
      </c>
      <c r="DD718" s="9">
        <v>0</v>
      </c>
      <c r="DE718" s="9">
        <v>0</v>
      </c>
      <c r="DF718" s="9">
        <v>0.16</v>
      </c>
      <c r="DG718" s="9">
        <v>0</v>
      </c>
      <c r="DH718" s="9">
        <v>0</v>
      </c>
      <c r="DI718" s="9">
        <v>0</v>
      </c>
      <c r="DJ718" s="9">
        <v>0</v>
      </c>
      <c r="DK718" s="9">
        <v>0</v>
      </c>
      <c r="DL718" s="9">
        <v>0</v>
      </c>
      <c r="DM718" s="9">
        <v>0</v>
      </c>
      <c r="DN718" s="9">
        <v>0.26</v>
      </c>
      <c r="DO718" s="9">
        <v>0</v>
      </c>
      <c r="DP718" s="9">
        <v>0</v>
      </c>
      <c r="DQ718" s="9">
        <v>0</v>
      </c>
      <c r="DR718" s="9">
        <v>0</v>
      </c>
      <c r="DS718" s="9">
        <v>0</v>
      </c>
      <c r="DT718" s="9">
        <v>0.03</v>
      </c>
      <c r="DU718" s="9">
        <v>0.06</v>
      </c>
      <c r="DV718" s="9">
        <v>0</v>
      </c>
      <c r="DW718" s="9">
        <v>0</v>
      </c>
      <c r="DX718" s="9">
        <v>0</v>
      </c>
      <c r="DY718" s="16" t="s">
        <v>2248</v>
      </c>
      <c r="DZ718" s="16" t="s">
        <v>1799</v>
      </c>
      <c r="EA718" s="16" t="s">
        <v>2234</v>
      </c>
      <c r="EB718" s="16" t="s">
        <v>1948</v>
      </c>
      <c r="EC718" s="9">
        <v>149.67487543300001</v>
      </c>
      <c r="ED718" s="17">
        <v>45.259479311740002</v>
      </c>
      <c r="EE718" s="18">
        <v>0.3</v>
      </c>
      <c r="EF718" s="19" t="s">
        <v>192</v>
      </c>
      <c r="EG718" s="16" t="s">
        <v>2248</v>
      </c>
      <c r="EH718" s="20" t="s">
        <v>2232</v>
      </c>
      <c r="EI718" s="20" t="s">
        <v>1798</v>
      </c>
      <c r="EJ718" s="20">
        <v>149.67487543300001</v>
      </c>
      <c r="EK718" s="21">
        <v>2512.5259323562568</v>
      </c>
      <c r="EL718" s="20">
        <v>2.3716577540106956</v>
      </c>
      <c r="EM718" s="20">
        <v>5958.851609625669</v>
      </c>
      <c r="EN718" s="22">
        <f t="shared" si="354"/>
        <v>0.14746335963923338</v>
      </c>
      <c r="EO718" s="23">
        <f t="shared" si="355"/>
        <v>0</v>
      </c>
      <c r="EP718" s="22">
        <f t="shared" si="356"/>
        <v>0</v>
      </c>
      <c r="EQ718" s="22">
        <f t="shared" si="357"/>
        <v>0.15234102026554858</v>
      </c>
      <c r="ER718" s="22">
        <f t="shared" si="358"/>
        <v>0</v>
      </c>
      <c r="ES718" s="22">
        <f t="shared" si="359"/>
        <v>0</v>
      </c>
      <c r="ET718" s="22">
        <f t="shared" si="360"/>
        <v>0</v>
      </c>
      <c r="EU718" s="22">
        <f t="shared" si="361"/>
        <v>0</v>
      </c>
      <c r="EV718" s="22">
        <f t="shared" si="362"/>
        <v>0</v>
      </c>
      <c r="EW718" s="22">
        <f t="shared" si="363"/>
        <v>0</v>
      </c>
      <c r="EX718" s="22">
        <f t="shared" si="364"/>
        <v>0</v>
      </c>
      <c r="EY718" s="22">
        <f t="shared" si="365"/>
        <v>0</v>
      </c>
      <c r="EZ718" s="22">
        <f t="shared" si="366"/>
        <v>0</v>
      </c>
      <c r="FA718" s="22">
        <f t="shared" si="367"/>
        <v>0.35173538318192404</v>
      </c>
      <c r="FB718" s="22">
        <f t="shared" si="368"/>
        <v>0.49592359655252738</v>
      </c>
      <c r="FC718" s="22">
        <f t="shared" si="16"/>
        <v>0.37429537767756482</v>
      </c>
      <c r="FD718" s="22">
        <f t="shared" si="369"/>
        <v>0.74096385542168675</v>
      </c>
      <c r="FE718" s="22">
        <f t="shared" si="370"/>
        <v>0.11445783132530118</v>
      </c>
      <c r="FF718" s="22">
        <f t="shared" si="371"/>
        <v>0</v>
      </c>
      <c r="FG718" s="22">
        <f t="shared" si="372"/>
        <v>0.14457831325301204</v>
      </c>
      <c r="FH718" s="22">
        <f t="shared" si="373"/>
        <v>0.64036076662908681</v>
      </c>
      <c r="FI718" s="23">
        <f t="shared" si="374"/>
        <v>0.3404735062006764</v>
      </c>
      <c r="FJ718" s="24">
        <f t="shared" si="375"/>
        <v>0</v>
      </c>
      <c r="FK718" s="22">
        <f t="shared" si="376"/>
        <v>0.29630891538541948</v>
      </c>
      <c r="FL718" s="25">
        <v>1368.8273710482529</v>
      </c>
      <c r="FM718" s="25">
        <v>13.945586522462563</v>
      </c>
      <c r="FN718" s="25">
        <v>295.98454524084116</v>
      </c>
      <c r="FO718" s="9">
        <v>194.77288818359375</v>
      </c>
      <c r="FP718" s="26">
        <f t="shared" si="0"/>
        <v>209.50372314453125</v>
      </c>
      <c r="FQ718" s="22">
        <f t="shared" si="377"/>
        <v>0.26139991689863668</v>
      </c>
      <c r="FR718" s="28">
        <f t="shared" si="378"/>
        <v>0.26223506040310518</v>
      </c>
      <c r="FS718" s="28">
        <f t="shared" si="379"/>
        <v>0.47436151053810105</v>
      </c>
      <c r="FT718" s="28">
        <f t="shared" si="380"/>
        <v>0</v>
      </c>
      <c r="FU718" s="28">
        <f t="shared" si="381"/>
        <v>0.49983338742438993</v>
      </c>
      <c r="FV718" s="28">
        <f t="shared" si="382"/>
        <v>0.49816310041545298</v>
      </c>
      <c r="FW718" s="22">
        <f t="shared" si="383"/>
        <v>0.85682074408117248</v>
      </c>
      <c r="FX718" s="22">
        <f t="shared" si="384"/>
        <v>4.0318181818181822</v>
      </c>
      <c r="FY718" s="22">
        <f t="shared" si="385"/>
        <v>0.10909090909090909</v>
      </c>
    </row>
    <row r="719" spans="1:181" ht="15.75" customHeight="1">
      <c r="A719" s="9">
        <v>1</v>
      </c>
      <c r="B719" s="9" t="s">
        <v>184</v>
      </c>
      <c r="C719" s="9" t="s">
        <v>2231</v>
      </c>
      <c r="D719" s="9" t="s">
        <v>2232</v>
      </c>
      <c r="E719" s="9" t="s">
        <v>2249</v>
      </c>
      <c r="F719" s="9" t="s">
        <v>2250</v>
      </c>
      <c r="G719" s="9">
        <v>291.66631497600002</v>
      </c>
      <c r="H719" s="9">
        <v>29.125</v>
      </c>
      <c r="I719" s="9">
        <v>37.9375</v>
      </c>
      <c r="J719" s="9">
        <v>55.25</v>
      </c>
      <c r="K719" s="9">
        <v>49.1875</v>
      </c>
      <c r="L719" s="9">
        <v>65.125</v>
      </c>
      <c r="M719" s="9">
        <v>55.1875</v>
      </c>
      <c r="N719" s="9">
        <v>188.88861083984375</v>
      </c>
      <c r="O719" s="9">
        <v>335.1199951171875</v>
      </c>
      <c r="P719" s="9">
        <v>261.49985224890696</v>
      </c>
      <c r="Q719" s="9">
        <v>121</v>
      </c>
      <c r="R719" s="9">
        <v>0</v>
      </c>
      <c r="S719" s="9">
        <v>39.0625</v>
      </c>
      <c r="T719" s="9">
        <v>43.6875</v>
      </c>
      <c r="U719" s="9">
        <v>86.4375</v>
      </c>
      <c r="V719" s="9">
        <v>1.625</v>
      </c>
      <c r="W719" s="9">
        <v>1357.1400128452151</v>
      </c>
      <c r="X719" s="9">
        <v>14.038283022907301</v>
      </c>
      <c r="Y719" s="9">
        <v>15</v>
      </c>
      <c r="Z719" s="9">
        <v>182168.4216</v>
      </c>
      <c r="AA719" s="9">
        <v>113.15</v>
      </c>
      <c r="AB719" s="9">
        <v>88.18</v>
      </c>
      <c r="AC719" s="9">
        <v>62.53</v>
      </c>
      <c r="AD719" s="9">
        <v>25.65</v>
      </c>
      <c r="AE719" s="9">
        <v>1.1399999999999999</v>
      </c>
      <c r="AF719" s="9">
        <v>21.23</v>
      </c>
      <c r="AG719" s="9">
        <v>2.6</v>
      </c>
      <c r="AH719" s="9">
        <v>12.6</v>
      </c>
      <c r="AI719" s="9">
        <v>0.7</v>
      </c>
      <c r="AJ719" s="9">
        <v>0</v>
      </c>
      <c r="AK719" s="9">
        <v>12.8</v>
      </c>
      <c r="AL719" s="9">
        <v>0</v>
      </c>
      <c r="AM719" s="9">
        <v>0</v>
      </c>
      <c r="AN719" s="9">
        <v>0</v>
      </c>
      <c r="AO719" s="9">
        <v>0</v>
      </c>
      <c r="AP719" s="9">
        <v>0</v>
      </c>
      <c r="AQ719" s="9">
        <v>0</v>
      </c>
      <c r="AR719" s="9">
        <v>0</v>
      </c>
      <c r="AS719" s="9">
        <v>37.79</v>
      </c>
      <c r="AT719" s="9">
        <v>0</v>
      </c>
      <c r="AU719" s="9">
        <v>0</v>
      </c>
      <c r="AV719" s="9">
        <v>0</v>
      </c>
      <c r="AW719" s="9">
        <v>0</v>
      </c>
      <c r="AX719" s="9">
        <v>0</v>
      </c>
      <c r="AY719" s="9">
        <v>0</v>
      </c>
      <c r="AZ719" s="9">
        <v>0</v>
      </c>
      <c r="BA719" s="9">
        <v>0</v>
      </c>
      <c r="BB719" s="9">
        <v>0</v>
      </c>
      <c r="BC719" s="9">
        <v>31.38</v>
      </c>
      <c r="BD719" s="9">
        <v>0</v>
      </c>
      <c r="BE719" s="9">
        <v>0</v>
      </c>
      <c r="BF719" s="9">
        <v>0</v>
      </c>
      <c r="BG719" s="9">
        <v>0</v>
      </c>
      <c r="BH719" s="9">
        <v>0</v>
      </c>
      <c r="BI719" s="9">
        <v>0</v>
      </c>
      <c r="BJ719" s="9">
        <v>0</v>
      </c>
      <c r="BK719" s="9">
        <v>0</v>
      </c>
      <c r="BL719" s="9">
        <v>0</v>
      </c>
      <c r="BM719" s="9">
        <v>0</v>
      </c>
      <c r="BN719" s="9">
        <v>0</v>
      </c>
      <c r="BO719" s="9">
        <v>12.8</v>
      </c>
      <c r="BP719" s="9">
        <v>0</v>
      </c>
      <c r="BQ719" s="9">
        <v>0</v>
      </c>
      <c r="BR719" s="9">
        <v>0</v>
      </c>
      <c r="BS719" s="9">
        <v>3.79</v>
      </c>
      <c r="BT719" s="9">
        <v>0</v>
      </c>
      <c r="BU719" s="9">
        <v>0</v>
      </c>
      <c r="BV719" s="9">
        <v>0</v>
      </c>
      <c r="BW719" s="9">
        <v>0</v>
      </c>
      <c r="BX719" s="9">
        <v>0</v>
      </c>
      <c r="BY719" s="9">
        <v>0</v>
      </c>
      <c r="BZ719" s="9">
        <v>0</v>
      </c>
      <c r="CA719" s="9">
        <v>3.01</v>
      </c>
      <c r="CB719" s="9">
        <v>0</v>
      </c>
      <c r="CC719" s="9">
        <v>0</v>
      </c>
      <c r="CD719" s="9">
        <v>0</v>
      </c>
      <c r="CE719" s="9">
        <v>0</v>
      </c>
      <c r="CF719" s="9">
        <v>7.08</v>
      </c>
      <c r="CG719" s="9">
        <v>3.05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5.56</v>
      </c>
      <c r="CQ719" s="9">
        <v>0</v>
      </c>
      <c r="CR719" s="9">
        <v>0</v>
      </c>
      <c r="CS719" s="9">
        <v>8.69</v>
      </c>
      <c r="CT719" s="9">
        <v>0</v>
      </c>
      <c r="CU719" s="9">
        <v>105</v>
      </c>
      <c r="CV719" s="9">
        <v>24</v>
      </c>
      <c r="CW719" s="9" t="s">
        <v>2249</v>
      </c>
      <c r="CX719" s="9">
        <v>291.67</v>
      </c>
      <c r="CY719" s="9">
        <v>0.44</v>
      </c>
      <c r="CZ719" s="9">
        <v>0.09</v>
      </c>
      <c r="DA719" s="9">
        <v>0</v>
      </c>
      <c r="DB719" s="9">
        <v>0.04</v>
      </c>
      <c r="DC719" s="9">
        <v>0.02</v>
      </c>
      <c r="DD719" s="9">
        <v>0</v>
      </c>
      <c r="DE719" s="9">
        <v>0</v>
      </c>
      <c r="DF719" s="9">
        <v>0.1</v>
      </c>
      <c r="DG719" s="9">
        <v>0</v>
      </c>
      <c r="DH719" s="9">
        <v>0</v>
      </c>
      <c r="DI719" s="9">
        <v>0</v>
      </c>
      <c r="DJ719" s="9">
        <v>0</v>
      </c>
      <c r="DK719" s="9">
        <v>0</v>
      </c>
      <c r="DL719" s="9">
        <v>0</v>
      </c>
      <c r="DM719" s="9">
        <v>0</v>
      </c>
      <c r="DN719" s="9">
        <v>0.21</v>
      </c>
      <c r="DO719" s="9">
        <v>0.06</v>
      </c>
      <c r="DP719" s="9">
        <v>0.01</v>
      </c>
      <c r="DQ719" s="9">
        <v>0</v>
      </c>
      <c r="DR719" s="9">
        <v>0</v>
      </c>
      <c r="DS719" s="9">
        <v>0</v>
      </c>
      <c r="DT719" s="9">
        <v>0</v>
      </c>
      <c r="DU719" s="9">
        <v>0.04</v>
      </c>
      <c r="DV719" s="9">
        <v>0</v>
      </c>
      <c r="DW719" s="9">
        <v>0</v>
      </c>
      <c r="DX719" s="9">
        <v>0</v>
      </c>
      <c r="DY719" s="16" t="s">
        <v>2249</v>
      </c>
      <c r="DZ719" s="16" t="s">
        <v>2251</v>
      </c>
      <c r="EA719" s="16" t="s">
        <v>2234</v>
      </c>
      <c r="EB719" s="16" t="s">
        <v>1948</v>
      </c>
      <c r="EC719" s="9">
        <v>291.66631497600002</v>
      </c>
      <c r="ED719" s="17">
        <v>63.921391880599998</v>
      </c>
      <c r="EE719" s="18">
        <v>0.22</v>
      </c>
      <c r="EF719" s="19" t="s">
        <v>192</v>
      </c>
      <c r="EG719" s="16" t="s">
        <v>2249</v>
      </c>
      <c r="EH719" s="20" t="s">
        <v>2232</v>
      </c>
      <c r="EI719" s="20" t="s">
        <v>2250</v>
      </c>
      <c r="EJ719" s="20">
        <v>291.66631497600002</v>
      </c>
      <c r="EK719" s="21">
        <v>1609.9727936367653</v>
      </c>
      <c r="EL719" s="20">
        <v>4.7145833333333336</v>
      </c>
      <c r="EM719" s="20">
        <v>7590.3509000000004</v>
      </c>
      <c r="EN719" s="22">
        <f t="shared" si="354"/>
        <v>0.39045514803358372</v>
      </c>
      <c r="EO719" s="23">
        <f t="shared" si="355"/>
        <v>0</v>
      </c>
      <c r="EP719" s="22">
        <f t="shared" si="356"/>
        <v>0</v>
      </c>
      <c r="EQ719" s="22">
        <f t="shared" si="357"/>
        <v>0.43372494816862478</v>
      </c>
      <c r="ER719" s="22">
        <f t="shared" si="358"/>
        <v>0</v>
      </c>
      <c r="ES719" s="22">
        <f t="shared" si="359"/>
        <v>0</v>
      </c>
      <c r="ET719" s="22">
        <f t="shared" si="360"/>
        <v>0</v>
      </c>
      <c r="EU719" s="22">
        <f t="shared" si="361"/>
        <v>0</v>
      </c>
      <c r="EV719" s="22">
        <f t="shared" si="362"/>
        <v>0</v>
      </c>
      <c r="EW719" s="22">
        <f t="shared" si="363"/>
        <v>0.17691776088458883</v>
      </c>
      <c r="EX719" s="22">
        <f t="shared" si="364"/>
        <v>0</v>
      </c>
      <c r="EY719" s="22">
        <f t="shared" si="365"/>
        <v>5.2384243261921218E-2</v>
      </c>
      <c r="EZ719" s="22">
        <f t="shared" si="366"/>
        <v>0</v>
      </c>
      <c r="FA719" s="22">
        <f t="shared" si="367"/>
        <v>0.1400138217000691</v>
      </c>
      <c r="FB719" s="22">
        <f t="shared" si="368"/>
        <v>0.19695922598479615</v>
      </c>
      <c r="FC719" s="22">
        <f t="shared" si="16"/>
        <v>0.23066725585505965</v>
      </c>
      <c r="FD719" s="22">
        <f t="shared" si="369"/>
        <v>0.48275862068965514</v>
      </c>
      <c r="FE719" s="22">
        <f t="shared" si="370"/>
        <v>2.6819923371647507E-2</v>
      </c>
      <c r="FF719" s="22">
        <f t="shared" si="371"/>
        <v>0</v>
      </c>
      <c r="FG719" s="22">
        <f t="shared" si="372"/>
        <v>0.49042145593869729</v>
      </c>
      <c r="FH719" s="22">
        <f t="shared" si="373"/>
        <v>0.77931948740609813</v>
      </c>
      <c r="FI719" s="23">
        <f t="shared" si="374"/>
        <v>0.18762704374723818</v>
      </c>
      <c r="FJ719" s="24">
        <f t="shared" si="375"/>
        <v>2.2978347326557666E-2</v>
      </c>
      <c r="FK719" s="22">
        <f t="shared" si="376"/>
        <v>0.38794332492358824</v>
      </c>
      <c r="FL719" s="25">
        <v>1357.1400128452151</v>
      </c>
      <c r="FM719" s="25">
        <v>14.038283022907301</v>
      </c>
      <c r="FN719" s="25">
        <v>261.49985224890696</v>
      </c>
      <c r="FO719" s="9">
        <v>188.88861083984375</v>
      </c>
      <c r="FP719" s="26">
        <f t="shared" si="0"/>
        <v>146.23138427734375</v>
      </c>
      <c r="FQ719" s="22">
        <f t="shared" si="377"/>
        <v>0.22992884867598881</v>
      </c>
      <c r="FR719" s="28">
        <f t="shared" si="378"/>
        <v>0.35807186033325006</v>
      </c>
      <c r="FS719" s="28">
        <f t="shared" si="379"/>
        <v>0.41250049739168543</v>
      </c>
      <c r="FT719" s="28">
        <f t="shared" si="380"/>
        <v>0.13392873291937837</v>
      </c>
      <c r="FU719" s="28">
        <f t="shared" si="381"/>
        <v>0.14978589489703278</v>
      </c>
      <c r="FV719" s="28">
        <f t="shared" si="382"/>
        <v>0.30192893549344663</v>
      </c>
      <c r="FW719" s="22">
        <f t="shared" si="383"/>
        <v>0.92797171895713648</v>
      </c>
      <c r="FX719" s="22">
        <f t="shared" si="384"/>
        <v>7.5433333333333339</v>
      </c>
      <c r="FY719" s="22">
        <f t="shared" si="385"/>
        <v>2.5193333333333334</v>
      </c>
    </row>
    <row r="720" spans="1:181" ht="15.75" customHeight="1">
      <c r="A720" s="9">
        <v>1</v>
      </c>
      <c r="B720" s="9" t="s">
        <v>184</v>
      </c>
      <c r="C720" s="9" t="s">
        <v>2231</v>
      </c>
      <c r="D720" s="9" t="s">
        <v>2232</v>
      </c>
      <c r="E720" s="9" t="s">
        <v>2252</v>
      </c>
      <c r="F720" s="9" t="s">
        <v>2253</v>
      </c>
      <c r="G720" s="9">
        <v>284.50454969200001</v>
      </c>
      <c r="H720" s="9">
        <v>38.0625</v>
      </c>
      <c r="I720" s="9">
        <v>33.5625</v>
      </c>
      <c r="J720" s="9">
        <v>56.125</v>
      </c>
      <c r="K720" s="9">
        <v>47.875</v>
      </c>
      <c r="L720" s="9">
        <v>71.4375</v>
      </c>
      <c r="M720" s="9">
        <v>37.75</v>
      </c>
      <c r="N720" s="9">
        <v>197.43367004394531</v>
      </c>
      <c r="O720" s="9">
        <v>393.29022216796875</v>
      </c>
      <c r="P720" s="9">
        <v>295.55672256104748</v>
      </c>
      <c r="Q720" s="9">
        <v>0</v>
      </c>
      <c r="R720" s="9">
        <v>0</v>
      </c>
      <c r="S720" s="9">
        <v>0</v>
      </c>
      <c r="T720" s="9">
        <v>114.0625</v>
      </c>
      <c r="U720" s="9">
        <v>163.6875</v>
      </c>
      <c r="V720" s="9">
        <v>7.0625</v>
      </c>
      <c r="W720" s="9">
        <v>1371.8528376594809</v>
      </c>
      <c r="X720" s="9">
        <v>13.912188737351519</v>
      </c>
      <c r="Y720" s="9">
        <v>14</v>
      </c>
      <c r="Z720" s="9">
        <v>77036.780499999993</v>
      </c>
      <c r="AA720" s="9">
        <v>21.05</v>
      </c>
      <c r="AB720" s="9">
        <v>15.32</v>
      </c>
      <c r="AC720" s="9">
        <v>15.29</v>
      </c>
      <c r="AD720" s="9">
        <v>0.03</v>
      </c>
      <c r="AE720" s="9">
        <v>0.66</v>
      </c>
      <c r="AF720" s="9">
        <v>3.22</v>
      </c>
      <c r="AG720" s="9">
        <v>1.85</v>
      </c>
      <c r="AH720" s="9">
        <v>37.700000000000003</v>
      </c>
      <c r="AI720" s="9">
        <v>2.3000000000000003</v>
      </c>
      <c r="AJ720" s="9">
        <v>0</v>
      </c>
      <c r="AK720" s="9">
        <v>0</v>
      </c>
      <c r="AL720" s="9">
        <v>1.1599999999999999</v>
      </c>
      <c r="AM720" s="9">
        <v>0</v>
      </c>
      <c r="AN720" s="9">
        <v>0</v>
      </c>
      <c r="AO720" s="9">
        <v>0</v>
      </c>
      <c r="AP720" s="9">
        <v>0</v>
      </c>
      <c r="AQ720" s="9">
        <v>0</v>
      </c>
      <c r="AR720" s="9">
        <v>0</v>
      </c>
      <c r="AS720" s="9">
        <v>3.17</v>
      </c>
      <c r="AT720" s="9">
        <v>0</v>
      </c>
      <c r="AU720" s="9">
        <v>0</v>
      </c>
      <c r="AV720" s="9">
        <v>0</v>
      </c>
      <c r="AW720" s="9">
        <v>0</v>
      </c>
      <c r="AX720" s="9">
        <v>0</v>
      </c>
      <c r="AY720" s="9">
        <v>0</v>
      </c>
      <c r="AZ720" s="9">
        <v>0</v>
      </c>
      <c r="BA720" s="9">
        <v>0</v>
      </c>
      <c r="BB720" s="9">
        <v>0</v>
      </c>
      <c r="BC720" s="9">
        <v>0.66</v>
      </c>
      <c r="BD720" s="9">
        <v>0</v>
      </c>
      <c r="BE720" s="9">
        <v>0</v>
      </c>
      <c r="BF720" s="9">
        <v>0</v>
      </c>
      <c r="BG720" s="9">
        <v>0</v>
      </c>
      <c r="BH720" s="9">
        <v>0</v>
      </c>
      <c r="BI720" s="9">
        <v>0</v>
      </c>
      <c r="BJ720" s="9">
        <v>0</v>
      </c>
      <c r="BK720" s="9">
        <v>0</v>
      </c>
      <c r="BL720" s="9">
        <v>0</v>
      </c>
      <c r="BM720" s="9">
        <v>0</v>
      </c>
      <c r="BN720" s="9">
        <v>7.07</v>
      </c>
      <c r="BO720" s="9">
        <v>1.01</v>
      </c>
      <c r="BP720" s="9">
        <v>0</v>
      </c>
      <c r="BQ720" s="9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0</v>
      </c>
      <c r="BX720" s="9">
        <v>0</v>
      </c>
      <c r="BY720" s="9">
        <v>0</v>
      </c>
      <c r="BZ720" s="9">
        <v>0</v>
      </c>
      <c r="CA720" s="9">
        <v>0</v>
      </c>
      <c r="CB720" s="9">
        <v>0</v>
      </c>
      <c r="CC720" s="9">
        <v>0</v>
      </c>
      <c r="CD720" s="9">
        <v>1.7</v>
      </c>
      <c r="CE720" s="9">
        <v>0</v>
      </c>
      <c r="CF720" s="9">
        <v>1.04</v>
      </c>
      <c r="CG720" s="9">
        <v>0.63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2.27</v>
      </c>
      <c r="CO720" s="9">
        <v>0</v>
      </c>
      <c r="CP720" s="9">
        <v>1.29</v>
      </c>
      <c r="CQ720" s="9">
        <v>1.05</v>
      </c>
      <c r="CR720" s="9">
        <v>0</v>
      </c>
      <c r="CS720" s="9">
        <v>0</v>
      </c>
      <c r="CT720" s="9">
        <v>0</v>
      </c>
      <c r="CU720" s="9">
        <v>19</v>
      </c>
      <c r="CV720" s="9">
        <v>18.2</v>
      </c>
      <c r="CW720" s="9" t="s">
        <v>2252</v>
      </c>
      <c r="CX720" s="9">
        <v>284.5</v>
      </c>
      <c r="CY720" s="9">
        <v>0.31</v>
      </c>
      <c r="CZ720" s="9">
        <v>0.17</v>
      </c>
      <c r="DA720" s="9">
        <v>0</v>
      </c>
      <c r="DB720" s="9">
        <v>0.01</v>
      </c>
      <c r="DC720" s="9">
        <v>0</v>
      </c>
      <c r="DD720" s="9">
        <v>0</v>
      </c>
      <c r="DE720" s="9">
        <v>0</v>
      </c>
      <c r="DF720" s="9">
        <v>0.16</v>
      </c>
      <c r="DG720" s="9">
        <v>0</v>
      </c>
      <c r="DH720" s="9">
        <v>0</v>
      </c>
      <c r="DI720" s="9">
        <v>0</v>
      </c>
      <c r="DJ720" s="9">
        <v>0</v>
      </c>
      <c r="DK720" s="9">
        <v>0</v>
      </c>
      <c r="DL720" s="9">
        <v>0</v>
      </c>
      <c r="DM720" s="9">
        <v>0</v>
      </c>
      <c r="DN720" s="9">
        <v>0.2</v>
      </c>
      <c r="DO720" s="9">
        <v>0</v>
      </c>
      <c r="DP720" s="9">
        <v>0.03</v>
      </c>
      <c r="DQ720" s="9">
        <v>0.03</v>
      </c>
      <c r="DR720" s="9">
        <v>0</v>
      </c>
      <c r="DS720" s="9">
        <v>0</v>
      </c>
      <c r="DT720" s="9">
        <v>0.01</v>
      </c>
      <c r="DU720" s="9">
        <v>7.0000000000000007E-2</v>
      </c>
      <c r="DV720" s="9">
        <v>0.01</v>
      </c>
      <c r="DW720" s="9">
        <v>0</v>
      </c>
      <c r="DX720" s="9">
        <v>0</v>
      </c>
      <c r="DY720" s="16" t="s">
        <v>2252</v>
      </c>
      <c r="DZ720" s="16" t="s">
        <v>2254</v>
      </c>
      <c r="EA720" s="16" t="s">
        <v>2234</v>
      </c>
      <c r="EB720" s="16" t="s">
        <v>1948</v>
      </c>
      <c r="EC720" s="9">
        <v>284.50454969200001</v>
      </c>
      <c r="ED720" s="17">
        <v>78.442090889720006</v>
      </c>
      <c r="EE720" s="18">
        <v>0.28000000000000003</v>
      </c>
      <c r="EF720" s="19" t="s">
        <v>192</v>
      </c>
      <c r="EG720" s="16" t="s">
        <v>2252</v>
      </c>
      <c r="EH720" s="20" t="s">
        <v>2232</v>
      </c>
      <c r="EI720" s="20" t="s">
        <v>2253</v>
      </c>
      <c r="EJ720" s="20">
        <v>284.50454969200001</v>
      </c>
      <c r="EK720" s="21">
        <v>3659.7045368171016</v>
      </c>
      <c r="EL720" s="20">
        <v>1.1565934065934067</v>
      </c>
      <c r="EM720" s="20">
        <v>4232.7901373626373</v>
      </c>
      <c r="EN720" s="22">
        <f t="shared" si="354"/>
        <v>0.47030878859857483</v>
      </c>
      <c r="EO720" s="23">
        <f t="shared" si="355"/>
        <v>5.5106888361045124E-2</v>
      </c>
      <c r="EP720" s="22">
        <f t="shared" si="356"/>
        <v>0</v>
      </c>
      <c r="EQ720" s="22">
        <f t="shared" si="357"/>
        <v>3.6912751677852344E-2</v>
      </c>
      <c r="ER720" s="22">
        <f t="shared" si="358"/>
        <v>0</v>
      </c>
      <c r="ES720" s="22">
        <f t="shared" si="359"/>
        <v>0</v>
      </c>
      <c r="ET720" s="22">
        <f t="shared" si="360"/>
        <v>0</v>
      </c>
      <c r="EU720" s="22">
        <f t="shared" si="361"/>
        <v>0</v>
      </c>
      <c r="EV720" s="22">
        <f t="shared" si="362"/>
        <v>0.39541387024608499</v>
      </c>
      <c r="EW720" s="22">
        <f t="shared" si="363"/>
        <v>5.6487695749440708E-2</v>
      </c>
      <c r="EX720" s="22">
        <f t="shared" si="364"/>
        <v>0</v>
      </c>
      <c r="EY720" s="22">
        <f t="shared" si="365"/>
        <v>0</v>
      </c>
      <c r="EZ720" s="22">
        <f t="shared" si="366"/>
        <v>0</v>
      </c>
      <c r="FA720" s="22">
        <f t="shared" si="367"/>
        <v>0.18847874720357941</v>
      </c>
      <c r="FB720" s="22">
        <f t="shared" si="368"/>
        <v>0.25782997762863535</v>
      </c>
      <c r="FC720" s="22">
        <f t="shared" si="16"/>
        <v>1.9002375296912113</v>
      </c>
      <c r="FD720" s="22">
        <f t="shared" si="369"/>
        <v>0.94250000000000012</v>
      </c>
      <c r="FE720" s="22">
        <f t="shared" si="370"/>
        <v>5.7500000000000009E-2</v>
      </c>
      <c r="FF720" s="22">
        <f t="shared" si="371"/>
        <v>0</v>
      </c>
      <c r="FG720" s="22">
        <f t="shared" si="372"/>
        <v>0</v>
      </c>
      <c r="FH720" s="22">
        <f t="shared" si="373"/>
        <v>0.72779097387173397</v>
      </c>
      <c r="FI720" s="23">
        <f t="shared" si="374"/>
        <v>0.15296912114014252</v>
      </c>
      <c r="FJ720" s="24">
        <f t="shared" si="375"/>
        <v>8.7885985748218529E-2</v>
      </c>
      <c r="FK720" s="22">
        <f t="shared" si="376"/>
        <v>7.3988271972410938E-2</v>
      </c>
      <c r="FL720" s="25">
        <v>1371.8528376594809</v>
      </c>
      <c r="FM720" s="25">
        <v>13.912188737351519</v>
      </c>
      <c r="FN720" s="25">
        <v>295.55672256104748</v>
      </c>
      <c r="FO720" s="9">
        <v>197.43367004394531</v>
      </c>
      <c r="FP720" s="26">
        <f t="shared" si="0"/>
        <v>195.85655212402344</v>
      </c>
      <c r="FQ720" s="22">
        <f t="shared" si="377"/>
        <v>0.25175344323154081</v>
      </c>
      <c r="FR720" s="28">
        <f t="shared" si="378"/>
        <v>0.36554775701333669</v>
      </c>
      <c r="FS720" s="28">
        <f t="shared" si="379"/>
        <v>0.38378120883551636</v>
      </c>
      <c r="FT720" s="28">
        <f t="shared" si="380"/>
        <v>0</v>
      </c>
      <c r="FU720" s="28">
        <f t="shared" si="381"/>
        <v>0.40091625994551655</v>
      </c>
      <c r="FV720" s="28">
        <f t="shared" si="382"/>
        <v>0.60016614913487731</v>
      </c>
      <c r="FW720" s="22">
        <f t="shared" si="383"/>
        <v>0.90261282660332542</v>
      </c>
      <c r="FX720" s="22">
        <f t="shared" si="384"/>
        <v>1.5035714285714286</v>
      </c>
      <c r="FY720" s="22">
        <f t="shared" si="385"/>
        <v>0.22642857142857142</v>
      </c>
    </row>
    <row r="721" spans="1:181" ht="15.75" customHeight="1">
      <c r="A721" s="9">
        <v>1</v>
      </c>
      <c r="B721" s="9" t="s">
        <v>184</v>
      </c>
      <c r="C721" s="9" t="s">
        <v>2231</v>
      </c>
      <c r="D721" s="9" t="s">
        <v>2232</v>
      </c>
      <c r="E721" s="9" t="s">
        <v>2255</v>
      </c>
      <c r="F721" s="9" t="s">
        <v>2256</v>
      </c>
      <c r="G721" s="9">
        <v>388.40322949799997</v>
      </c>
      <c r="H721" s="9">
        <v>96.125</v>
      </c>
      <c r="I721" s="9">
        <v>92.25</v>
      </c>
      <c r="J721" s="9">
        <v>101.3125</v>
      </c>
      <c r="K721" s="9">
        <v>61.375</v>
      </c>
      <c r="L721" s="9">
        <v>35.6875</v>
      </c>
      <c r="M721" s="9">
        <v>1.8125</v>
      </c>
      <c r="N721" s="9">
        <v>157.10993957519531</v>
      </c>
      <c r="O721" s="9">
        <v>240</v>
      </c>
      <c r="P721" s="9">
        <v>189.97847561884564</v>
      </c>
      <c r="Q721" s="9">
        <v>0</v>
      </c>
      <c r="R721" s="9">
        <v>0</v>
      </c>
      <c r="S721" s="9">
        <v>0</v>
      </c>
      <c r="T721" s="9">
        <v>0</v>
      </c>
      <c r="U721" s="9">
        <v>336.9375</v>
      </c>
      <c r="V721" s="9">
        <v>51.625</v>
      </c>
      <c r="W721" s="9">
        <v>1332.1829876185882</v>
      </c>
      <c r="X721" s="9">
        <v>14.310337674867341</v>
      </c>
      <c r="Y721" s="9">
        <v>34</v>
      </c>
      <c r="Z721" s="9">
        <v>596663.68310000002</v>
      </c>
      <c r="AA721" s="9">
        <v>124.58</v>
      </c>
      <c r="AB721" s="9">
        <v>103.87</v>
      </c>
      <c r="AC721" s="9">
        <v>102.93</v>
      </c>
      <c r="AD721" s="9">
        <v>0.94</v>
      </c>
      <c r="AE721" s="9">
        <v>2.04</v>
      </c>
      <c r="AF721" s="9">
        <v>17.54</v>
      </c>
      <c r="AG721" s="9">
        <v>1.1299999999999999</v>
      </c>
      <c r="AH721" s="9">
        <v>273.2</v>
      </c>
      <c r="AI721" s="9">
        <v>3.2</v>
      </c>
      <c r="AJ721" s="9">
        <v>0</v>
      </c>
      <c r="AK721" s="9">
        <v>1.6</v>
      </c>
      <c r="AL721" s="9">
        <v>13.7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25.17</v>
      </c>
      <c r="AT721" s="9">
        <v>0</v>
      </c>
      <c r="AU721" s="9">
        <v>0</v>
      </c>
      <c r="AV721" s="9">
        <v>0</v>
      </c>
      <c r="AW721" s="9">
        <v>0.66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19.440000000000001</v>
      </c>
      <c r="BD721" s="9">
        <v>0</v>
      </c>
      <c r="BE721" s="9">
        <v>0</v>
      </c>
      <c r="BF721" s="9">
        <v>0</v>
      </c>
      <c r="BG721" s="9">
        <v>0</v>
      </c>
      <c r="BH721" s="9">
        <v>0</v>
      </c>
      <c r="BI721" s="9">
        <v>0</v>
      </c>
      <c r="BJ721" s="9">
        <v>0</v>
      </c>
      <c r="BK721" s="9">
        <v>0</v>
      </c>
      <c r="BL721" s="9">
        <v>0</v>
      </c>
      <c r="BM721" s="9">
        <v>1.51</v>
      </c>
      <c r="BN721" s="9">
        <v>30</v>
      </c>
      <c r="BO721" s="9">
        <v>19.830000000000002</v>
      </c>
      <c r="BP721" s="9">
        <v>0</v>
      </c>
      <c r="BQ721" s="9"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</v>
      </c>
      <c r="BW721" s="9">
        <v>0</v>
      </c>
      <c r="BX721" s="9">
        <v>0</v>
      </c>
      <c r="BY721" s="9">
        <v>0</v>
      </c>
      <c r="BZ721" s="9">
        <v>0</v>
      </c>
      <c r="CA721" s="9">
        <v>1.1400000000000001</v>
      </c>
      <c r="CB721" s="9">
        <v>0</v>
      </c>
      <c r="CC721" s="9">
        <v>0</v>
      </c>
      <c r="CD721" s="9">
        <v>0</v>
      </c>
      <c r="CE721" s="9">
        <v>0</v>
      </c>
      <c r="CF721" s="9">
        <v>6.21</v>
      </c>
      <c r="CG721" s="9">
        <v>0.25</v>
      </c>
      <c r="CH721" s="9">
        <v>0</v>
      </c>
      <c r="CI721" s="9">
        <v>1.1000000000000001</v>
      </c>
      <c r="CJ721" s="9"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1.0900000000000001</v>
      </c>
      <c r="CQ721" s="9">
        <v>2.85</v>
      </c>
      <c r="CR721" s="9">
        <v>0</v>
      </c>
      <c r="CS721" s="9">
        <v>1.63</v>
      </c>
      <c r="CT721" s="9">
        <v>0</v>
      </c>
      <c r="CU721" s="9">
        <v>113</v>
      </c>
      <c r="CV721" s="9">
        <v>47.599999999999994</v>
      </c>
      <c r="CW721" s="9" t="s">
        <v>2255</v>
      </c>
      <c r="CX721" s="9">
        <v>388.4</v>
      </c>
      <c r="CY721" s="9">
        <v>0.21</v>
      </c>
      <c r="CZ721" s="9">
        <v>0.44</v>
      </c>
      <c r="DA721" s="9">
        <v>0</v>
      </c>
      <c r="DB721" s="9">
        <v>0.02</v>
      </c>
      <c r="DC721" s="9">
        <v>0</v>
      </c>
      <c r="DD721" s="9">
        <v>0</v>
      </c>
      <c r="DE721" s="9">
        <v>0</v>
      </c>
      <c r="DF721" s="9">
        <v>0.05</v>
      </c>
      <c r="DG721" s="9">
        <v>0</v>
      </c>
      <c r="DH721" s="9">
        <v>0</v>
      </c>
      <c r="DI721" s="9">
        <v>0</v>
      </c>
      <c r="DJ721" s="9">
        <v>0</v>
      </c>
      <c r="DK721" s="9">
        <v>0</v>
      </c>
      <c r="DL721" s="9">
        <v>0</v>
      </c>
      <c r="DM721" s="9">
        <v>0</v>
      </c>
      <c r="DN721" s="9">
        <v>0.1</v>
      </c>
      <c r="DO721" s="9">
        <v>0</v>
      </c>
      <c r="DP721" s="9">
        <v>0.06</v>
      </c>
      <c r="DQ721" s="9">
        <v>0.08</v>
      </c>
      <c r="DR721" s="9">
        <v>0</v>
      </c>
      <c r="DS721" s="9">
        <v>0</v>
      </c>
      <c r="DT721" s="9">
        <v>0.01</v>
      </c>
      <c r="DU721" s="9">
        <v>0.04</v>
      </c>
      <c r="DV721" s="9">
        <v>0</v>
      </c>
      <c r="DW721" s="9">
        <v>0</v>
      </c>
      <c r="DX721" s="9">
        <v>0</v>
      </c>
      <c r="DY721" s="16" t="s">
        <v>2255</v>
      </c>
      <c r="DZ721" s="16" t="s">
        <v>2257</v>
      </c>
      <c r="EA721" s="16" t="s">
        <v>2234</v>
      </c>
      <c r="EB721" s="16" t="s">
        <v>1948</v>
      </c>
      <c r="EC721" s="9">
        <v>388.40322949799997</v>
      </c>
      <c r="ED721" s="17">
        <v>22.642868975500001</v>
      </c>
      <c r="EE721" s="18">
        <v>0.06</v>
      </c>
      <c r="EF721" s="19" t="s">
        <v>192</v>
      </c>
      <c r="EG721" s="16" t="s">
        <v>2255</v>
      </c>
      <c r="EH721" s="20" t="s">
        <v>2232</v>
      </c>
      <c r="EI721" s="20" t="s">
        <v>2256</v>
      </c>
      <c r="EJ721" s="20">
        <v>388.40322949799997</v>
      </c>
      <c r="EK721" s="21">
        <v>4789.401855032911</v>
      </c>
      <c r="EL721" s="20">
        <v>2.617226890756303</v>
      </c>
      <c r="EM721" s="20">
        <v>12534.951325630254</v>
      </c>
      <c r="EN721" s="22">
        <f t="shared" si="354"/>
        <v>0.67129555305827582</v>
      </c>
      <c r="EO721" s="23">
        <f t="shared" si="355"/>
        <v>0.11098509397278029</v>
      </c>
      <c r="EP721" s="22">
        <f t="shared" si="356"/>
        <v>6.7161900885315973E-3</v>
      </c>
      <c r="EQ721" s="22">
        <f t="shared" si="357"/>
        <v>0.1978223262440216</v>
      </c>
      <c r="ER721" s="22">
        <f t="shared" si="358"/>
        <v>0</v>
      </c>
      <c r="ES721" s="22">
        <f t="shared" si="359"/>
        <v>0</v>
      </c>
      <c r="ET721" s="22">
        <f t="shared" si="360"/>
        <v>0</v>
      </c>
      <c r="EU721" s="22">
        <f t="shared" si="361"/>
        <v>1.5365828838913199E-2</v>
      </c>
      <c r="EV721" s="22">
        <f t="shared" si="362"/>
        <v>0.30528136766052716</v>
      </c>
      <c r="EW721" s="22">
        <f t="shared" si="363"/>
        <v>0.20179098402360846</v>
      </c>
      <c r="EX721" s="22">
        <f t="shared" si="364"/>
        <v>0</v>
      </c>
      <c r="EY721" s="22">
        <f t="shared" si="365"/>
        <v>1.1193650147552662E-2</v>
      </c>
      <c r="EZ721" s="22">
        <f t="shared" si="366"/>
        <v>0</v>
      </c>
      <c r="FA721" s="22">
        <f t="shared" si="367"/>
        <v>6.5737254502900175E-2</v>
      </c>
      <c r="FB721" s="22">
        <f t="shared" si="368"/>
        <v>5.668057392897121E-2</v>
      </c>
      <c r="FC721" s="22">
        <f t="shared" si="16"/>
        <v>2.2314978327179325</v>
      </c>
      <c r="FD721" s="22">
        <f t="shared" si="369"/>
        <v>0.98273381294964024</v>
      </c>
      <c r="FE721" s="22">
        <f t="shared" si="370"/>
        <v>1.1510791366906475E-2</v>
      </c>
      <c r="FF721" s="22">
        <f t="shared" si="371"/>
        <v>0</v>
      </c>
      <c r="FG721" s="22">
        <f t="shared" si="372"/>
        <v>5.7553956834532375E-3</v>
      </c>
      <c r="FH721" s="22">
        <f t="shared" si="373"/>
        <v>0.83376143843313544</v>
      </c>
      <c r="FI721" s="23">
        <f t="shared" si="374"/>
        <v>0.1407930646973832</v>
      </c>
      <c r="FJ721" s="24">
        <f t="shared" si="375"/>
        <v>9.0704768020549043E-3</v>
      </c>
      <c r="FK721" s="22">
        <f t="shared" si="376"/>
        <v>0.32074913527628507</v>
      </c>
      <c r="FL721" s="25">
        <v>1332.1829876185882</v>
      </c>
      <c r="FM721" s="25">
        <v>14.310337674867341</v>
      </c>
      <c r="FN721" s="25">
        <v>189.97847561884564</v>
      </c>
      <c r="FO721" s="9">
        <v>157.10993957519531</v>
      </c>
      <c r="FP721" s="26">
        <f t="shared" si="0"/>
        <v>82.890060424804688</v>
      </c>
      <c r="FQ721" s="22">
        <f t="shared" si="377"/>
        <v>0.48499854196235515</v>
      </c>
      <c r="FR721" s="28">
        <f t="shared" si="378"/>
        <v>0.41886237714930674</v>
      </c>
      <c r="FS721" s="28">
        <f t="shared" si="379"/>
        <v>9.6549145712479467E-2</v>
      </c>
      <c r="FT721" s="28">
        <f t="shared" si="380"/>
        <v>0</v>
      </c>
      <c r="FU721" s="28">
        <f t="shared" si="381"/>
        <v>0</v>
      </c>
      <c r="FV721" s="28">
        <f t="shared" si="382"/>
        <v>1.0004100648241414</v>
      </c>
      <c r="FW721" s="22">
        <f t="shared" si="383"/>
        <v>0.90704768020549043</v>
      </c>
      <c r="FX721" s="22">
        <f t="shared" si="384"/>
        <v>3.6641176470588235</v>
      </c>
      <c r="FY721" s="22">
        <f t="shared" si="385"/>
        <v>0.74029411764705888</v>
      </c>
    </row>
    <row r="722" spans="1:181" ht="15.75" customHeight="1">
      <c r="A722" s="9">
        <v>1</v>
      </c>
      <c r="B722" s="9" t="s">
        <v>184</v>
      </c>
      <c r="C722" s="9" t="s">
        <v>2231</v>
      </c>
      <c r="D722" s="9" t="s">
        <v>2232</v>
      </c>
      <c r="E722" s="9" t="s">
        <v>2258</v>
      </c>
      <c r="F722" s="9" t="s">
        <v>2259</v>
      </c>
      <c r="G722" s="9">
        <v>1162.7916104200001</v>
      </c>
      <c r="H722" s="9">
        <v>132</v>
      </c>
      <c r="I722" s="9">
        <v>159.6875</v>
      </c>
      <c r="J722" s="9">
        <v>225.3125</v>
      </c>
      <c r="K722" s="9">
        <v>171</v>
      </c>
      <c r="L722" s="9">
        <v>248.875</v>
      </c>
      <c r="M722" s="9">
        <v>225.8125</v>
      </c>
      <c r="N722" s="9">
        <v>228.57142639160156</v>
      </c>
      <c r="O722" s="9">
        <v>573.37701416015625</v>
      </c>
      <c r="P722" s="9">
        <v>422.03497602518854</v>
      </c>
      <c r="Q722" s="9">
        <v>0</v>
      </c>
      <c r="R722" s="9">
        <v>0</v>
      </c>
      <c r="S722" s="9">
        <v>77.5625</v>
      </c>
      <c r="T722" s="9">
        <v>544.6875</v>
      </c>
      <c r="U722" s="9">
        <v>488.125</v>
      </c>
      <c r="V722" s="9">
        <v>52.3125</v>
      </c>
      <c r="W722" s="9">
        <v>1390.3887246735101</v>
      </c>
      <c r="X722" s="9">
        <v>13.41028483903907</v>
      </c>
      <c r="Y722" s="9">
        <v>46</v>
      </c>
      <c r="Z722" s="9">
        <v>170710.8077</v>
      </c>
      <c r="AA722" s="9">
        <v>119.1</v>
      </c>
      <c r="AB722" s="9">
        <v>75.459999999999994</v>
      </c>
      <c r="AC722" s="9">
        <v>71.97</v>
      </c>
      <c r="AD722" s="9">
        <v>3.49</v>
      </c>
      <c r="AE722" s="9">
        <v>1.8</v>
      </c>
      <c r="AF722" s="9">
        <v>17.989999999999998</v>
      </c>
      <c r="AG722" s="9">
        <v>23.85</v>
      </c>
      <c r="AH722" s="9">
        <v>36</v>
      </c>
      <c r="AI722" s="9">
        <v>15.8</v>
      </c>
      <c r="AJ722" s="9">
        <v>6.3</v>
      </c>
      <c r="AK722" s="9">
        <v>0</v>
      </c>
      <c r="AL722" s="9">
        <v>21.04</v>
      </c>
      <c r="AM722" s="9">
        <v>0</v>
      </c>
      <c r="AN722" s="9">
        <v>0</v>
      </c>
      <c r="AO722" s="9">
        <v>0</v>
      </c>
      <c r="AP722" s="9">
        <v>0</v>
      </c>
      <c r="AQ722" s="9">
        <v>0</v>
      </c>
      <c r="AR722" s="9">
        <v>0</v>
      </c>
      <c r="AS722" s="9">
        <v>3.41</v>
      </c>
      <c r="AT722" s="9">
        <v>0</v>
      </c>
      <c r="AU722" s="9">
        <v>0</v>
      </c>
      <c r="AV722" s="9">
        <v>0</v>
      </c>
      <c r="AW722" s="9">
        <v>0</v>
      </c>
      <c r="AX722" s="9">
        <v>0</v>
      </c>
      <c r="AY722" s="9">
        <v>0</v>
      </c>
      <c r="AZ722" s="9">
        <v>0</v>
      </c>
      <c r="BA722" s="9">
        <v>0</v>
      </c>
      <c r="BB722" s="9">
        <v>0</v>
      </c>
      <c r="BC722" s="9">
        <v>12.86</v>
      </c>
      <c r="BD722" s="9">
        <v>0</v>
      </c>
      <c r="BE722" s="9">
        <v>0</v>
      </c>
      <c r="BF722" s="9">
        <v>0</v>
      </c>
      <c r="BG722" s="9">
        <v>0</v>
      </c>
      <c r="BH722" s="9">
        <v>0</v>
      </c>
      <c r="BI722" s="9">
        <v>0</v>
      </c>
      <c r="BJ722" s="9">
        <v>0</v>
      </c>
      <c r="BK722" s="9">
        <v>0</v>
      </c>
      <c r="BL722" s="9">
        <v>0</v>
      </c>
      <c r="BM722" s="9">
        <v>2.5100000000000002</v>
      </c>
      <c r="BN722" s="9">
        <v>0</v>
      </c>
      <c r="BO722" s="9">
        <v>7.44</v>
      </c>
      <c r="BP722" s="9">
        <v>0</v>
      </c>
      <c r="BQ722" s="9">
        <v>2.11</v>
      </c>
      <c r="BR722" s="9">
        <v>0</v>
      </c>
      <c r="BS722" s="9">
        <v>0</v>
      </c>
      <c r="BT722" s="9">
        <v>2</v>
      </c>
      <c r="BU722" s="9">
        <v>0</v>
      </c>
      <c r="BV722" s="9">
        <v>0</v>
      </c>
      <c r="BW722" s="9">
        <v>0</v>
      </c>
      <c r="BX722" s="9">
        <v>0</v>
      </c>
      <c r="BY722" s="9">
        <v>1.62</v>
      </c>
      <c r="BZ722" s="9">
        <v>0</v>
      </c>
      <c r="CA722" s="9">
        <v>0</v>
      </c>
      <c r="CB722" s="9">
        <v>0</v>
      </c>
      <c r="CC722" s="9">
        <v>0</v>
      </c>
      <c r="CD722" s="9">
        <v>0</v>
      </c>
      <c r="CE722" s="9">
        <v>0</v>
      </c>
      <c r="CF722" s="9">
        <v>14.75</v>
      </c>
      <c r="CG722" s="9">
        <v>1.86</v>
      </c>
      <c r="CH722" s="9">
        <v>0</v>
      </c>
      <c r="CI722" s="9">
        <v>7.83</v>
      </c>
      <c r="CJ722" s="9">
        <v>0</v>
      </c>
      <c r="CK722" s="9">
        <v>1.1000000000000001</v>
      </c>
      <c r="CL722" s="9">
        <v>0</v>
      </c>
      <c r="CM722" s="9">
        <v>0</v>
      </c>
      <c r="CN722" s="9">
        <v>0</v>
      </c>
      <c r="CO722" s="9">
        <v>4.7700000000000005</v>
      </c>
      <c r="CP722" s="9">
        <v>6.93</v>
      </c>
      <c r="CQ722" s="9">
        <v>3.95</v>
      </c>
      <c r="CR722" s="9">
        <v>0</v>
      </c>
      <c r="CS722" s="9">
        <v>24.92</v>
      </c>
      <c r="CT722" s="9">
        <v>0</v>
      </c>
      <c r="CU722" s="9">
        <v>86</v>
      </c>
      <c r="CV722" s="9">
        <v>64.399999999999991</v>
      </c>
      <c r="CW722" s="9" t="s">
        <v>2258</v>
      </c>
      <c r="CX722" s="9">
        <v>1162.79</v>
      </c>
      <c r="CY722" s="9">
        <v>0.18</v>
      </c>
      <c r="CZ722" s="9">
        <v>0.11</v>
      </c>
      <c r="DA722" s="9">
        <v>0</v>
      </c>
      <c r="DB722" s="9">
        <v>0</v>
      </c>
      <c r="DC722" s="9">
        <v>0.01</v>
      </c>
      <c r="DD722" s="9">
        <v>0</v>
      </c>
      <c r="DE722" s="9">
        <v>0</v>
      </c>
      <c r="DF722" s="9">
        <v>7.0000000000000007E-2</v>
      </c>
      <c r="DG722" s="9">
        <v>0</v>
      </c>
      <c r="DH722" s="9">
        <v>0</v>
      </c>
      <c r="DI722" s="9">
        <v>0</v>
      </c>
      <c r="DJ722" s="9">
        <v>0</v>
      </c>
      <c r="DK722" s="9">
        <v>0</v>
      </c>
      <c r="DL722" s="9">
        <v>0</v>
      </c>
      <c r="DM722" s="9">
        <v>0</v>
      </c>
      <c r="DN722" s="9">
        <v>0.26</v>
      </c>
      <c r="DO722" s="9">
        <v>0</v>
      </c>
      <c r="DP722" s="9">
        <v>0.03</v>
      </c>
      <c r="DQ722" s="9">
        <v>0.05</v>
      </c>
      <c r="DR722" s="9">
        <v>0</v>
      </c>
      <c r="DS722" s="9">
        <v>0</v>
      </c>
      <c r="DT722" s="9">
        <v>0.01</v>
      </c>
      <c r="DU722" s="9">
        <v>0.26</v>
      </c>
      <c r="DV722" s="9">
        <v>0.01</v>
      </c>
      <c r="DW722" s="9">
        <v>0</v>
      </c>
      <c r="DX722" s="9">
        <v>0</v>
      </c>
      <c r="DY722" s="16" t="s">
        <v>2258</v>
      </c>
      <c r="DZ722" s="16" t="s">
        <v>2260</v>
      </c>
      <c r="EA722" s="16" t="s">
        <v>2234</v>
      </c>
      <c r="EB722" s="16" t="s">
        <v>1948</v>
      </c>
      <c r="EC722" s="9">
        <v>1162.7916104200001</v>
      </c>
      <c r="ED722" s="17">
        <v>945.23676433449998</v>
      </c>
      <c r="EE722" s="18">
        <v>0.81</v>
      </c>
      <c r="EF722" s="19" t="s">
        <v>192</v>
      </c>
      <c r="EG722" s="16" t="s">
        <v>2258</v>
      </c>
      <c r="EH722" s="20" t="s">
        <v>2232</v>
      </c>
      <c r="EI722" s="20" t="s">
        <v>2259</v>
      </c>
      <c r="EJ722" s="20">
        <v>1162.7916104200001</v>
      </c>
      <c r="EK722" s="21">
        <v>1433.3401150293871</v>
      </c>
      <c r="EL722" s="20">
        <v>1.8493788819875778</v>
      </c>
      <c r="EM722" s="20">
        <v>2650.788939440994</v>
      </c>
      <c r="EN722" s="22">
        <f t="shared" si="354"/>
        <v>0.38161209068010082</v>
      </c>
      <c r="EO722" s="23">
        <f t="shared" si="355"/>
        <v>0.1790943139257746</v>
      </c>
      <c r="EP722" s="22">
        <f t="shared" si="356"/>
        <v>0</v>
      </c>
      <c r="EQ722" s="22">
        <f t="shared" si="357"/>
        <v>0.11273779258350136</v>
      </c>
      <c r="ER722" s="22">
        <f t="shared" si="358"/>
        <v>0</v>
      </c>
      <c r="ES722" s="22">
        <f t="shared" si="359"/>
        <v>0</v>
      </c>
      <c r="ET722" s="22">
        <f t="shared" si="360"/>
        <v>0</v>
      </c>
      <c r="EU722" s="22">
        <f t="shared" si="361"/>
        <v>2.200403261155431E-2</v>
      </c>
      <c r="EV722" s="22">
        <f t="shared" si="362"/>
        <v>0</v>
      </c>
      <c r="EW722" s="22">
        <f t="shared" si="363"/>
        <v>6.5223108617515568E-2</v>
      </c>
      <c r="EX722" s="22">
        <f t="shared" si="364"/>
        <v>1.8497413868677128E-2</v>
      </c>
      <c r="EY722" s="22">
        <f t="shared" si="365"/>
        <v>7.8285263434733063E-2</v>
      </c>
      <c r="EZ722" s="22">
        <f t="shared" si="366"/>
        <v>1.7533093714385904E-2</v>
      </c>
      <c r="FA722" s="22">
        <f t="shared" si="367"/>
        <v>0.14561234329797493</v>
      </c>
      <c r="FB722" s="22">
        <f t="shared" si="368"/>
        <v>0.35565880599631805</v>
      </c>
      <c r="FC722" s="22">
        <f t="shared" si="16"/>
        <v>0.48782535684298906</v>
      </c>
      <c r="FD722" s="22">
        <f t="shared" si="369"/>
        <v>0.61962134251290879</v>
      </c>
      <c r="FE722" s="22">
        <f t="shared" si="370"/>
        <v>0.27194492254733221</v>
      </c>
      <c r="FF722" s="22">
        <f t="shared" si="371"/>
        <v>0.10843373493975904</v>
      </c>
      <c r="FG722" s="22">
        <f t="shared" si="372"/>
        <v>0</v>
      </c>
      <c r="FH722" s="22">
        <f t="shared" si="373"/>
        <v>0.63358522250209903</v>
      </c>
      <c r="FI722" s="23">
        <f t="shared" si="374"/>
        <v>0.15104953820319059</v>
      </c>
      <c r="FJ722" s="24">
        <f t="shared" si="375"/>
        <v>0.20025188916876577</v>
      </c>
      <c r="FK722" s="22">
        <f t="shared" si="376"/>
        <v>0.10242591959962723</v>
      </c>
      <c r="FL722" s="25">
        <v>1390.3887246735101</v>
      </c>
      <c r="FM722" s="25">
        <v>13.41028483903907</v>
      </c>
      <c r="FN722" s="25">
        <v>422.03497602518854</v>
      </c>
      <c r="FO722" s="9">
        <v>228.57142639160156</v>
      </c>
      <c r="FP722" s="26">
        <f t="shared" si="0"/>
        <v>344.80558776855469</v>
      </c>
      <c r="FQ722" s="22">
        <f t="shared" si="377"/>
        <v>0.25085105309165634</v>
      </c>
      <c r="FR722" s="28">
        <f t="shared" si="378"/>
        <v>0.3408284824628654</v>
      </c>
      <c r="FS722" s="28">
        <f t="shared" si="379"/>
        <v>0.40823092955455964</v>
      </c>
      <c r="FT722" s="28">
        <f t="shared" si="380"/>
        <v>6.6703697640185453E-2</v>
      </c>
      <c r="FU722" s="28">
        <f t="shared" si="381"/>
        <v>0.46843088229993246</v>
      </c>
      <c r="FV722" s="28">
        <f t="shared" si="382"/>
        <v>0.4647758851689634</v>
      </c>
      <c r="FW722" s="22">
        <f t="shared" si="383"/>
        <v>0.72208228379513018</v>
      </c>
      <c r="FX722" s="22">
        <f t="shared" si="384"/>
        <v>2.5891304347826085</v>
      </c>
      <c r="FY722" s="22">
        <f t="shared" si="385"/>
        <v>7.4130434782608695E-2</v>
      </c>
    </row>
    <row r="723" spans="1:181" ht="15.75" customHeight="1">
      <c r="A723" s="9">
        <v>1</v>
      </c>
      <c r="B723" s="9" t="s">
        <v>184</v>
      </c>
      <c r="C723" s="9" t="s">
        <v>2231</v>
      </c>
      <c r="D723" s="9" t="s">
        <v>2232</v>
      </c>
      <c r="E723" s="9" t="s">
        <v>2261</v>
      </c>
      <c r="F723" s="9" t="s">
        <v>2262</v>
      </c>
      <c r="G723" s="9">
        <v>154.758169861</v>
      </c>
      <c r="H723" s="9">
        <v>40.4375</v>
      </c>
      <c r="I723" s="9">
        <v>41.0625</v>
      </c>
      <c r="J723" s="9">
        <v>47.0625</v>
      </c>
      <c r="K723" s="9">
        <v>19.0625</v>
      </c>
      <c r="L723" s="9">
        <v>6.875</v>
      </c>
      <c r="M723" s="9">
        <v>0</v>
      </c>
      <c r="N723" s="9">
        <v>187.0943603515625</v>
      </c>
      <c r="O723" s="9">
        <v>279.53509521484375</v>
      </c>
      <c r="P723" s="9">
        <v>218.58266006395655</v>
      </c>
      <c r="Q723" s="9">
        <v>0</v>
      </c>
      <c r="R723" s="9">
        <v>0</v>
      </c>
      <c r="S723" s="9">
        <v>0</v>
      </c>
      <c r="T723" s="9">
        <v>0</v>
      </c>
      <c r="U723" s="9">
        <v>154.5</v>
      </c>
      <c r="V723" s="9">
        <v>0</v>
      </c>
      <c r="W723" s="9">
        <v>1333.3682514101531</v>
      </c>
      <c r="X723" s="9">
        <v>14.220201450443192</v>
      </c>
      <c r="Y723" s="9">
        <v>24</v>
      </c>
      <c r="Z723" s="9">
        <v>137528.67689999999</v>
      </c>
      <c r="AA723" s="9">
        <v>72.05</v>
      </c>
      <c r="AB723" s="9">
        <v>52.41</v>
      </c>
      <c r="AC723" s="9">
        <v>48.16</v>
      </c>
      <c r="AD723" s="9">
        <v>4.25</v>
      </c>
      <c r="AE723" s="9">
        <v>1.21</v>
      </c>
      <c r="AF723" s="9">
        <v>18.43</v>
      </c>
      <c r="AG723" s="9">
        <v>0</v>
      </c>
      <c r="AH723" s="9">
        <v>35.200000000000003</v>
      </c>
      <c r="AI723" s="9">
        <v>3</v>
      </c>
      <c r="AJ723" s="9">
        <v>0.9</v>
      </c>
      <c r="AK723" s="9">
        <v>0</v>
      </c>
      <c r="AL723" s="9">
        <v>6.53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8.4</v>
      </c>
      <c r="BD723" s="9">
        <v>0</v>
      </c>
      <c r="BE723" s="9">
        <v>0</v>
      </c>
      <c r="BF723" s="9">
        <v>0</v>
      </c>
      <c r="BG723" s="9">
        <v>0</v>
      </c>
      <c r="BH723" s="9">
        <v>0</v>
      </c>
      <c r="BI723" s="9">
        <v>0</v>
      </c>
      <c r="BJ723" s="9">
        <v>0</v>
      </c>
      <c r="BK723" s="9">
        <v>0</v>
      </c>
      <c r="BL723" s="9">
        <v>0</v>
      </c>
      <c r="BM723" s="9">
        <v>0</v>
      </c>
      <c r="BN723" s="9">
        <v>0</v>
      </c>
      <c r="BO723" s="9">
        <v>0</v>
      </c>
      <c r="BP723" s="9">
        <v>0</v>
      </c>
      <c r="BQ723" s="9">
        <v>0</v>
      </c>
      <c r="BR723" s="9">
        <v>0</v>
      </c>
      <c r="BS723" s="9">
        <v>0</v>
      </c>
      <c r="BT723" s="9">
        <v>0</v>
      </c>
      <c r="BU723" s="9">
        <v>0</v>
      </c>
      <c r="BV723" s="9">
        <v>0</v>
      </c>
      <c r="BW723" s="9">
        <v>0</v>
      </c>
      <c r="BX723" s="9">
        <v>0</v>
      </c>
      <c r="BY723" s="9">
        <v>0</v>
      </c>
      <c r="BZ723" s="9">
        <v>0</v>
      </c>
      <c r="CA723" s="9">
        <v>0</v>
      </c>
      <c r="CB723" s="9">
        <v>1.3</v>
      </c>
      <c r="CC723" s="9">
        <v>0</v>
      </c>
      <c r="CD723" s="9">
        <v>4.08</v>
      </c>
      <c r="CE723" s="9">
        <v>0</v>
      </c>
      <c r="CF723" s="9">
        <v>10.74</v>
      </c>
      <c r="CG723" s="9">
        <v>5.51</v>
      </c>
      <c r="CH723" s="9">
        <v>0</v>
      </c>
      <c r="CI723" s="9">
        <v>4.29</v>
      </c>
      <c r="CJ723" s="9"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15.860000000000001</v>
      </c>
      <c r="CP723" s="9">
        <v>0</v>
      </c>
      <c r="CQ723" s="9">
        <v>5.8</v>
      </c>
      <c r="CR723" s="9">
        <v>0</v>
      </c>
      <c r="CS723" s="9">
        <v>9.5400000000000009</v>
      </c>
      <c r="CT723" s="9">
        <v>0</v>
      </c>
      <c r="CU723" s="9">
        <v>50</v>
      </c>
      <c r="CV723" s="9">
        <v>36</v>
      </c>
      <c r="CW723" s="9" t="s">
        <v>2261</v>
      </c>
      <c r="CX723" s="9">
        <v>154.76</v>
      </c>
      <c r="CY723" s="9">
        <v>0.27</v>
      </c>
      <c r="CZ723" s="9">
        <v>0.37</v>
      </c>
      <c r="DA723" s="9">
        <v>0</v>
      </c>
      <c r="DB723" s="9">
        <v>0.09</v>
      </c>
      <c r="DC723" s="9">
        <v>0</v>
      </c>
      <c r="DD723" s="9">
        <v>0</v>
      </c>
      <c r="DE723" s="9">
        <v>0</v>
      </c>
      <c r="DF723" s="9">
        <v>0.14000000000000001</v>
      </c>
      <c r="DG723" s="9">
        <v>0</v>
      </c>
      <c r="DH723" s="9">
        <v>0</v>
      </c>
      <c r="DI723" s="9">
        <v>0</v>
      </c>
      <c r="DJ723" s="9">
        <v>0</v>
      </c>
      <c r="DK723" s="9">
        <v>0</v>
      </c>
      <c r="DL723" s="9">
        <v>0</v>
      </c>
      <c r="DM723" s="9">
        <v>0</v>
      </c>
      <c r="DN723" s="9">
        <v>0.04</v>
      </c>
      <c r="DO723" s="9">
        <v>0</v>
      </c>
      <c r="DP723" s="9">
        <v>0.03</v>
      </c>
      <c r="DQ723" s="9">
        <v>0.03</v>
      </c>
      <c r="DR723" s="9">
        <v>0</v>
      </c>
      <c r="DS723" s="9">
        <v>0</v>
      </c>
      <c r="DT723" s="9">
        <v>0.01</v>
      </c>
      <c r="DU723" s="9">
        <v>0.03</v>
      </c>
      <c r="DV723" s="9">
        <v>0</v>
      </c>
      <c r="DW723" s="9">
        <v>0</v>
      </c>
      <c r="DX723" s="9">
        <v>0</v>
      </c>
      <c r="DY723" s="16" t="s">
        <v>2261</v>
      </c>
      <c r="DZ723" s="16" t="s">
        <v>2263</v>
      </c>
      <c r="EA723" s="16" t="s">
        <v>2234</v>
      </c>
      <c r="EB723" s="16" t="s">
        <v>1948</v>
      </c>
      <c r="EC723" s="9">
        <v>154.758169861</v>
      </c>
      <c r="ED723" s="17">
        <v>0</v>
      </c>
      <c r="EE723" s="18">
        <v>0</v>
      </c>
      <c r="EF723" s="19" t="s">
        <v>192</v>
      </c>
      <c r="EG723" s="16" t="s">
        <v>2261</v>
      </c>
      <c r="EH723" s="20" t="s">
        <v>2232</v>
      </c>
      <c r="EI723" s="20" t="s">
        <v>2262</v>
      </c>
      <c r="EJ723" s="20">
        <v>154.758169861</v>
      </c>
      <c r="EK723" s="21">
        <v>1908.794960444136</v>
      </c>
      <c r="EL723" s="20">
        <v>2.0013888888888887</v>
      </c>
      <c r="EM723" s="20">
        <v>3820.2410249999998</v>
      </c>
      <c r="EN723" s="22">
        <f t="shared" si="354"/>
        <v>0.20721721027064538</v>
      </c>
      <c r="EO723" s="23">
        <f t="shared" si="355"/>
        <v>9.0631505898681478E-2</v>
      </c>
      <c r="EP723" s="22">
        <f t="shared" si="356"/>
        <v>0</v>
      </c>
      <c r="EQ723" s="22">
        <f t="shared" si="357"/>
        <v>0.11658570437196393</v>
      </c>
      <c r="ER723" s="22">
        <f t="shared" si="358"/>
        <v>0</v>
      </c>
      <c r="ES723" s="22">
        <f t="shared" si="359"/>
        <v>0</v>
      </c>
      <c r="ET723" s="22">
        <f t="shared" si="360"/>
        <v>0</v>
      </c>
      <c r="EU723" s="22">
        <f t="shared" si="361"/>
        <v>0</v>
      </c>
      <c r="EV723" s="22">
        <f t="shared" si="362"/>
        <v>0</v>
      </c>
      <c r="EW723" s="22">
        <f t="shared" si="363"/>
        <v>0</v>
      </c>
      <c r="EX723" s="22">
        <f t="shared" si="364"/>
        <v>0</v>
      </c>
      <c r="EY723" s="22">
        <f t="shared" si="365"/>
        <v>5.9541984732824432E-2</v>
      </c>
      <c r="EZ723" s="22">
        <f t="shared" si="366"/>
        <v>0</v>
      </c>
      <c r="FA723" s="22">
        <f t="shared" si="367"/>
        <v>0.30020818875780714</v>
      </c>
      <c r="FB723" s="22">
        <f t="shared" si="368"/>
        <v>0.43303261623872319</v>
      </c>
      <c r="FC723" s="22">
        <f t="shared" si="16"/>
        <v>0.5426786953504511</v>
      </c>
      <c r="FD723" s="22">
        <f t="shared" si="369"/>
        <v>0.90025575447570338</v>
      </c>
      <c r="FE723" s="22">
        <f t="shared" si="370"/>
        <v>7.6726342710997444E-2</v>
      </c>
      <c r="FF723" s="22">
        <f t="shared" si="371"/>
        <v>2.3017902813299233E-2</v>
      </c>
      <c r="FG723" s="22">
        <f t="shared" si="372"/>
        <v>0</v>
      </c>
      <c r="FH723" s="22">
        <f t="shared" si="373"/>
        <v>0.72741151977793195</v>
      </c>
      <c r="FI723" s="23">
        <f t="shared" si="374"/>
        <v>0.25579458709229702</v>
      </c>
      <c r="FJ723" s="24">
        <f t="shared" si="375"/>
        <v>0</v>
      </c>
      <c r="FK723" s="22">
        <f t="shared" si="376"/>
        <v>0.46556508173179834</v>
      </c>
      <c r="FL723" s="25">
        <v>1333.3682514101531</v>
      </c>
      <c r="FM723" s="25">
        <v>14.220201450443192</v>
      </c>
      <c r="FN723" s="25">
        <v>218.58266006395655</v>
      </c>
      <c r="FO723" s="9">
        <v>187.0943603515625</v>
      </c>
      <c r="FP723" s="26">
        <f t="shared" si="0"/>
        <v>92.44073486328125</v>
      </c>
      <c r="FQ723" s="22">
        <f t="shared" si="377"/>
        <v>0.52662809383957765</v>
      </c>
      <c r="FR723" s="28">
        <f t="shared" si="378"/>
        <v>0.42727954239438121</v>
      </c>
      <c r="FS723" s="28">
        <f t="shared" si="379"/>
        <v>4.4424149020209767E-2</v>
      </c>
      <c r="FT723" s="28">
        <f t="shared" si="380"/>
        <v>0</v>
      </c>
      <c r="FU723" s="28">
        <f t="shared" si="381"/>
        <v>0</v>
      </c>
      <c r="FV723" s="28">
        <f t="shared" si="382"/>
        <v>0.99833178525416866</v>
      </c>
      <c r="FW723" s="22">
        <f t="shared" si="383"/>
        <v>0.69396252602359476</v>
      </c>
      <c r="FX723" s="22">
        <f t="shared" si="384"/>
        <v>3.0020833333333332</v>
      </c>
      <c r="FY723" s="22">
        <f t="shared" si="385"/>
        <v>0</v>
      </c>
    </row>
    <row r="724" spans="1:181" ht="15.75" customHeight="1">
      <c r="A724" s="9">
        <v>1</v>
      </c>
      <c r="B724" s="9" t="s">
        <v>184</v>
      </c>
      <c r="C724" s="9" t="s">
        <v>2231</v>
      </c>
      <c r="D724" s="9" t="s">
        <v>2232</v>
      </c>
      <c r="E724" s="9" t="s">
        <v>2264</v>
      </c>
      <c r="F724" s="9" t="s">
        <v>2265</v>
      </c>
      <c r="G724" s="9">
        <v>931.09253021400002</v>
      </c>
      <c r="H724" s="9">
        <v>121.6875</v>
      </c>
      <c r="I724" s="9">
        <v>147.625</v>
      </c>
      <c r="J724" s="9">
        <v>192.1875</v>
      </c>
      <c r="K724" s="9">
        <v>144.6875</v>
      </c>
      <c r="L724" s="9">
        <v>208.5625</v>
      </c>
      <c r="M724" s="9">
        <v>116.4375</v>
      </c>
      <c r="N724" s="9">
        <v>160.87274169921875</v>
      </c>
      <c r="O724" s="9">
        <v>412.83685302734375</v>
      </c>
      <c r="P724" s="9">
        <v>225.74659566164289</v>
      </c>
      <c r="Q724" s="9">
        <v>0</v>
      </c>
      <c r="R724" s="9">
        <v>0</v>
      </c>
      <c r="S724" s="9">
        <v>0</v>
      </c>
      <c r="T724" s="9">
        <v>239.875</v>
      </c>
      <c r="U724" s="9">
        <v>597.6875</v>
      </c>
      <c r="V724" s="9">
        <v>93.625</v>
      </c>
      <c r="W724" s="9">
        <v>1330.5153164046756</v>
      </c>
      <c r="X724" s="9">
        <v>14.23066169555287</v>
      </c>
      <c r="Y724" s="9">
        <v>75</v>
      </c>
      <c r="Z724" s="9">
        <v>371963.90379999997</v>
      </c>
      <c r="AA724" s="9">
        <v>190.46</v>
      </c>
      <c r="AB724" s="9">
        <v>107.6</v>
      </c>
      <c r="AC724" s="9">
        <v>94.64</v>
      </c>
      <c r="AD724" s="9">
        <v>12.96</v>
      </c>
      <c r="AE724" s="9">
        <v>4.45</v>
      </c>
      <c r="AF724" s="9">
        <v>75.28</v>
      </c>
      <c r="AG724" s="9">
        <v>3.13</v>
      </c>
      <c r="AH724" s="9">
        <v>46.7</v>
      </c>
      <c r="AI724" s="9">
        <v>7.7</v>
      </c>
      <c r="AJ724" s="9">
        <v>0.3</v>
      </c>
      <c r="AK724" s="9">
        <v>20.8</v>
      </c>
      <c r="AL724" s="9">
        <v>5.1000000000000005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7.9300000000000006</v>
      </c>
      <c r="AT724" s="9">
        <v>0</v>
      </c>
      <c r="AU724" s="9">
        <v>0</v>
      </c>
      <c r="AV724" s="9">
        <v>0.64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65.180000000000007</v>
      </c>
      <c r="BD724" s="9">
        <v>0</v>
      </c>
      <c r="BE724" s="9">
        <v>0</v>
      </c>
      <c r="BF724" s="9">
        <v>0</v>
      </c>
      <c r="BG724" s="9">
        <v>0</v>
      </c>
      <c r="BH724" s="9">
        <v>0</v>
      </c>
      <c r="BI724" s="9">
        <v>0</v>
      </c>
      <c r="BJ724" s="9">
        <v>0</v>
      </c>
      <c r="BK724" s="9">
        <v>1.28</v>
      </c>
      <c r="BL724" s="9">
        <v>0</v>
      </c>
      <c r="BM724" s="9">
        <v>0</v>
      </c>
      <c r="BN724" s="9">
        <v>0</v>
      </c>
      <c r="BO724" s="9">
        <v>21.96</v>
      </c>
      <c r="BP724" s="9">
        <v>0</v>
      </c>
      <c r="BQ724" s="9">
        <v>0</v>
      </c>
      <c r="BR724" s="9">
        <v>0</v>
      </c>
      <c r="BS724" s="9">
        <v>0</v>
      </c>
      <c r="BT724" s="9">
        <v>0</v>
      </c>
      <c r="BU724" s="9">
        <v>0</v>
      </c>
      <c r="BV724" s="9">
        <v>0</v>
      </c>
      <c r="BW724" s="9">
        <v>0</v>
      </c>
      <c r="BX724" s="9">
        <v>0</v>
      </c>
      <c r="BY724" s="9">
        <v>0</v>
      </c>
      <c r="BZ724" s="9">
        <v>0</v>
      </c>
      <c r="CA724" s="9">
        <v>0</v>
      </c>
      <c r="CB724" s="9">
        <v>0</v>
      </c>
      <c r="CC724" s="9">
        <v>0</v>
      </c>
      <c r="CD724" s="9">
        <v>22.11</v>
      </c>
      <c r="CE724" s="9">
        <v>9.15</v>
      </c>
      <c r="CF724" s="9">
        <v>28.9</v>
      </c>
      <c r="CG724" s="9">
        <v>6.44</v>
      </c>
      <c r="CH724" s="9">
        <v>0</v>
      </c>
      <c r="CI724" s="9">
        <v>0.39</v>
      </c>
      <c r="CJ724" s="9">
        <v>0</v>
      </c>
      <c r="CK724" s="9">
        <v>0.41</v>
      </c>
      <c r="CL724" s="9">
        <v>0</v>
      </c>
      <c r="CM724" s="9">
        <v>0</v>
      </c>
      <c r="CN724" s="9">
        <v>0</v>
      </c>
      <c r="CO724" s="9">
        <v>3.36</v>
      </c>
      <c r="CP724" s="9">
        <v>7.19</v>
      </c>
      <c r="CQ724" s="9">
        <v>0</v>
      </c>
      <c r="CR724" s="9">
        <v>0</v>
      </c>
      <c r="CS724" s="9">
        <v>10.42</v>
      </c>
      <c r="CT724" s="9">
        <v>0</v>
      </c>
      <c r="CU724" s="9">
        <v>137</v>
      </c>
      <c r="CV724" s="9">
        <v>97.5</v>
      </c>
      <c r="CW724" s="9" t="s">
        <v>2264</v>
      </c>
      <c r="CX724" s="9">
        <v>931.09</v>
      </c>
      <c r="CY724" s="9">
        <v>0.15</v>
      </c>
      <c r="CZ724" s="9">
        <v>0.19</v>
      </c>
      <c r="DA724" s="9">
        <v>0</v>
      </c>
      <c r="DB724" s="9">
        <v>0.09</v>
      </c>
      <c r="DC724" s="9">
        <v>0</v>
      </c>
      <c r="DD724" s="9">
        <v>0</v>
      </c>
      <c r="DE724" s="9">
        <v>0</v>
      </c>
      <c r="DF724" s="9">
        <v>0.13</v>
      </c>
      <c r="DG724" s="9">
        <v>0</v>
      </c>
      <c r="DH724" s="9">
        <v>0</v>
      </c>
      <c r="DI724" s="9">
        <v>0</v>
      </c>
      <c r="DJ724" s="9">
        <v>0</v>
      </c>
      <c r="DK724" s="9">
        <v>0</v>
      </c>
      <c r="DL724" s="9">
        <v>0</v>
      </c>
      <c r="DM724" s="9">
        <v>0</v>
      </c>
      <c r="DN724" s="9">
        <v>0.28000000000000003</v>
      </c>
      <c r="DO724" s="9">
        <v>0</v>
      </c>
      <c r="DP724" s="9">
        <v>0.03</v>
      </c>
      <c r="DQ724" s="9">
        <v>0.06</v>
      </c>
      <c r="DR724" s="9">
        <v>0</v>
      </c>
      <c r="DS724" s="9">
        <v>0</v>
      </c>
      <c r="DT724" s="9">
        <v>0.01</v>
      </c>
      <c r="DU724" s="9">
        <v>0.06</v>
      </c>
      <c r="DV724" s="9">
        <v>0</v>
      </c>
      <c r="DW724" s="9">
        <v>0</v>
      </c>
      <c r="DX724" s="9">
        <v>0</v>
      </c>
      <c r="DY724" s="16" t="s">
        <v>2264</v>
      </c>
      <c r="DZ724" s="16" t="s">
        <v>2266</v>
      </c>
      <c r="EA724" s="16" t="s">
        <v>2234</v>
      </c>
      <c r="EB724" s="16" t="s">
        <v>1948</v>
      </c>
      <c r="EC724" s="9">
        <v>931.09253021400002</v>
      </c>
      <c r="ED724" s="17">
        <v>504.62655434598008</v>
      </c>
      <c r="EE724" s="18">
        <v>0.54</v>
      </c>
      <c r="EF724" s="19" t="s">
        <v>192</v>
      </c>
      <c r="EG724" s="16" t="s">
        <v>2264</v>
      </c>
      <c r="EH724" s="20" t="s">
        <v>2232</v>
      </c>
      <c r="EI724" s="20" t="s">
        <v>2265</v>
      </c>
      <c r="EJ724" s="20">
        <v>931.09253021400002</v>
      </c>
      <c r="EK724" s="21">
        <v>1952.9764979523256</v>
      </c>
      <c r="EL724" s="20">
        <v>1.9534358974358976</v>
      </c>
      <c r="EM724" s="20">
        <v>3815.0143979487175</v>
      </c>
      <c r="EN724" s="22">
        <f t="shared" si="354"/>
        <v>0.4943820224719101</v>
      </c>
      <c r="EO724" s="23">
        <f t="shared" si="355"/>
        <v>2.6777276068465822E-2</v>
      </c>
      <c r="EP724" s="22">
        <f t="shared" si="356"/>
        <v>3.5062729414342846E-3</v>
      </c>
      <c r="EQ724" s="22">
        <f t="shared" si="357"/>
        <v>0.35709198487919797</v>
      </c>
      <c r="ER724" s="22">
        <f t="shared" si="358"/>
        <v>7.0125458828685693E-3</v>
      </c>
      <c r="ES724" s="22">
        <f t="shared" si="359"/>
        <v>0</v>
      </c>
      <c r="ET724" s="22">
        <f t="shared" si="360"/>
        <v>0</v>
      </c>
      <c r="EU724" s="22">
        <f t="shared" si="361"/>
        <v>0</v>
      </c>
      <c r="EV724" s="22">
        <f t="shared" si="362"/>
        <v>0</v>
      </c>
      <c r="EW724" s="22">
        <f t="shared" si="363"/>
        <v>0.12030899030296389</v>
      </c>
      <c r="EX724" s="22">
        <f t="shared" si="364"/>
        <v>0</v>
      </c>
      <c r="EY724" s="22">
        <f t="shared" si="365"/>
        <v>4.3828411767928566E-3</v>
      </c>
      <c r="EZ724" s="22">
        <f t="shared" si="366"/>
        <v>0</v>
      </c>
      <c r="FA724" s="22">
        <f t="shared" si="367"/>
        <v>0.3648715279680052</v>
      </c>
      <c r="FB724" s="22">
        <f t="shared" si="368"/>
        <v>0.11488522434668273</v>
      </c>
      <c r="FC724" s="22">
        <f t="shared" si="16"/>
        <v>0.39640869473905282</v>
      </c>
      <c r="FD724" s="22">
        <f t="shared" si="369"/>
        <v>0.61854304635761592</v>
      </c>
      <c r="FE724" s="22">
        <f t="shared" si="370"/>
        <v>0.10198675496688742</v>
      </c>
      <c r="FF724" s="22">
        <f t="shared" si="371"/>
        <v>3.9735099337748344E-3</v>
      </c>
      <c r="FG724" s="22">
        <f t="shared" si="372"/>
        <v>0.27549668874172184</v>
      </c>
      <c r="FH724" s="22">
        <f t="shared" si="373"/>
        <v>0.56494802058174942</v>
      </c>
      <c r="FI724" s="23">
        <f t="shared" si="374"/>
        <v>0.39525359655570724</v>
      </c>
      <c r="FJ724" s="24">
        <f t="shared" si="375"/>
        <v>1.6433896881234904E-2</v>
      </c>
      <c r="FK724" s="22">
        <f t="shared" si="376"/>
        <v>0.20455539467836259</v>
      </c>
      <c r="FL724" s="25">
        <v>1330.5153164046756</v>
      </c>
      <c r="FM724" s="25">
        <v>14.23066169555287</v>
      </c>
      <c r="FN724" s="25">
        <v>225.74659566164289</v>
      </c>
      <c r="FO724" s="9">
        <v>160.87274169921875</v>
      </c>
      <c r="FP724" s="26">
        <f t="shared" si="0"/>
        <v>251.964111328125</v>
      </c>
      <c r="FQ724" s="22">
        <f t="shared" si="377"/>
        <v>0.28924354052985679</v>
      </c>
      <c r="FR724" s="28">
        <f t="shared" si="378"/>
        <v>0.36180614607935202</v>
      </c>
      <c r="FS724" s="28">
        <f t="shared" si="379"/>
        <v>0.34905231161644351</v>
      </c>
      <c r="FT724" s="28">
        <f t="shared" si="380"/>
        <v>0</v>
      </c>
      <c r="FU724" s="28">
        <f t="shared" si="381"/>
        <v>0.257627456150752</v>
      </c>
      <c r="FV724" s="28">
        <f t="shared" si="382"/>
        <v>0.74247454207490038</v>
      </c>
      <c r="FW724" s="22">
        <f t="shared" si="383"/>
        <v>0.71931114144702302</v>
      </c>
      <c r="FX724" s="22">
        <f t="shared" si="384"/>
        <v>2.5394666666666668</v>
      </c>
      <c r="FY724" s="22">
        <f t="shared" si="385"/>
        <v>0.10573333333333335</v>
      </c>
    </row>
    <row r="725" spans="1:181" ht="15.75" customHeight="1">
      <c r="A725" s="9">
        <v>1</v>
      </c>
      <c r="B725" s="9" t="s">
        <v>184</v>
      </c>
      <c r="C725" s="9" t="s">
        <v>2231</v>
      </c>
      <c r="D725" s="9" t="s">
        <v>2232</v>
      </c>
      <c r="E725" s="9" t="s">
        <v>2267</v>
      </c>
      <c r="F725" s="9" t="s">
        <v>1338</v>
      </c>
      <c r="G725" s="9">
        <v>220.69541112300001</v>
      </c>
      <c r="H725" s="9">
        <v>53.125</v>
      </c>
      <c r="I725" s="9">
        <v>57.875</v>
      </c>
      <c r="J725" s="9">
        <v>64</v>
      </c>
      <c r="K725" s="9">
        <v>27.875</v>
      </c>
      <c r="L725" s="9">
        <v>15.5</v>
      </c>
      <c r="M725" s="9">
        <v>2.0625</v>
      </c>
      <c r="N725" s="9">
        <v>173.53611755371094</v>
      </c>
      <c r="O725" s="9">
        <v>286.35699462890625</v>
      </c>
      <c r="P725" s="9">
        <v>213.04461943342761</v>
      </c>
      <c r="Q725" s="9">
        <v>1.8125</v>
      </c>
      <c r="R725" s="9">
        <v>0</v>
      </c>
      <c r="S725" s="9">
        <v>0</v>
      </c>
      <c r="T725" s="9">
        <v>14.5</v>
      </c>
      <c r="U725" s="9">
        <v>193.625</v>
      </c>
      <c r="V725" s="9">
        <v>10.5</v>
      </c>
      <c r="W725" s="9">
        <v>1343.0144845214427</v>
      </c>
      <c r="X725" s="9">
        <v>14.225867651235443</v>
      </c>
      <c r="Y725" s="9">
        <v>13</v>
      </c>
      <c r="Z725" s="9">
        <v>157309.33910000001</v>
      </c>
      <c r="AA725" s="9">
        <v>41.01</v>
      </c>
      <c r="AB725" s="9">
        <v>26.34</v>
      </c>
      <c r="AC725" s="9">
        <v>25.66</v>
      </c>
      <c r="AD725" s="9">
        <v>0.68</v>
      </c>
      <c r="AE725" s="9">
        <v>0.81</v>
      </c>
      <c r="AF725" s="9">
        <v>13.86</v>
      </c>
      <c r="AG725" s="9">
        <v>0</v>
      </c>
      <c r="AH725" s="9">
        <v>37.200000000000003</v>
      </c>
      <c r="AI725" s="9">
        <v>0.5</v>
      </c>
      <c r="AJ725" s="9">
        <v>0</v>
      </c>
      <c r="AK725" s="9">
        <v>3.2</v>
      </c>
      <c r="AL725" s="9">
        <v>1.55</v>
      </c>
      <c r="AM725" s="9">
        <v>0</v>
      </c>
      <c r="AN725" s="9">
        <v>0</v>
      </c>
      <c r="AO725" s="9">
        <v>0</v>
      </c>
      <c r="AP725" s="9">
        <v>0</v>
      </c>
      <c r="AQ725" s="9">
        <v>0</v>
      </c>
      <c r="AR725" s="9">
        <v>0</v>
      </c>
      <c r="AS725" s="9">
        <v>10.7</v>
      </c>
      <c r="AT725" s="9">
        <v>0.26</v>
      </c>
      <c r="AU725" s="9">
        <v>0</v>
      </c>
      <c r="AV725" s="9">
        <v>0</v>
      </c>
      <c r="AW725" s="9">
        <v>0</v>
      </c>
      <c r="AX725" s="9">
        <v>0</v>
      </c>
      <c r="AY725" s="9">
        <v>0</v>
      </c>
      <c r="AZ725" s="9">
        <v>0</v>
      </c>
      <c r="BA725" s="9">
        <v>0</v>
      </c>
      <c r="BB725" s="9">
        <v>1.0900000000000001</v>
      </c>
      <c r="BC725" s="9">
        <v>8.61</v>
      </c>
      <c r="BD725" s="9">
        <v>0</v>
      </c>
      <c r="BE725" s="9">
        <v>0</v>
      </c>
      <c r="BF725" s="9">
        <v>0</v>
      </c>
      <c r="BG725" s="9">
        <v>0</v>
      </c>
      <c r="BH725" s="9">
        <v>0</v>
      </c>
      <c r="BI725" s="9">
        <v>0</v>
      </c>
      <c r="BJ725" s="9">
        <v>0</v>
      </c>
      <c r="BK725" s="9">
        <v>0</v>
      </c>
      <c r="BL725" s="9">
        <v>0</v>
      </c>
      <c r="BM725" s="9">
        <v>0</v>
      </c>
      <c r="BN725" s="9">
        <v>13.69</v>
      </c>
      <c r="BO725" s="9">
        <v>0</v>
      </c>
      <c r="BP725" s="9">
        <v>0</v>
      </c>
      <c r="BQ725" s="9">
        <v>0</v>
      </c>
      <c r="BR725" s="9">
        <v>0</v>
      </c>
      <c r="BS725" s="9">
        <v>2.89</v>
      </c>
      <c r="BT725" s="9">
        <v>0</v>
      </c>
      <c r="BU725" s="9">
        <v>0</v>
      </c>
      <c r="BV725" s="9">
        <v>0</v>
      </c>
      <c r="BW725" s="9">
        <v>0</v>
      </c>
      <c r="BX725" s="9">
        <v>0</v>
      </c>
      <c r="BY725" s="9">
        <v>0</v>
      </c>
      <c r="BZ725" s="9">
        <v>0</v>
      </c>
      <c r="CA725" s="9">
        <v>0</v>
      </c>
      <c r="CB725" s="9">
        <v>0</v>
      </c>
      <c r="CC725" s="9">
        <v>0</v>
      </c>
      <c r="CD725" s="9">
        <v>0</v>
      </c>
      <c r="CE725" s="9">
        <v>0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2.2200000000000002</v>
      </c>
      <c r="CQ725" s="9">
        <v>0</v>
      </c>
      <c r="CR725" s="9">
        <v>0</v>
      </c>
      <c r="CS725" s="9">
        <v>0</v>
      </c>
      <c r="CT725" s="9">
        <v>0</v>
      </c>
      <c r="CU725" s="9">
        <v>31</v>
      </c>
      <c r="CV725" s="9">
        <v>14.3</v>
      </c>
      <c r="CW725" s="9" t="s">
        <v>2267</v>
      </c>
      <c r="CX725" s="9">
        <v>220.7</v>
      </c>
      <c r="CY725" s="9">
        <v>0.37</v>
      </c>
      <c r="CZ725" s="9">
        <v>0.3</v>
      </c>
      <c r="DA725" s="9">
        <v>0</v>
      </c>
      <c r="DB725" s="9">
        <v>0.11</v>
      </c>
      <c r="DC725" s="9">
        <v>0</v>
      </c>
      <c r="DD725" s="9">
        <v>0</v>
      </c>
      <c r="DE725" s="9">
        <v>0</v>
      </c>
      <c r="DF725" s="9">
        <v>0.01</v>
      </c>
      <c r="DG725" s="9">
        <v>0</v>
      </c>
      <c r="DH725" s="9">
        <v>0</v>
      </c>
      <c r="DI725" s="9">
        <v>0</v>
      </c>
      <c r="DJ725" s="9">
        <v>0</v>
      </c>
      <c r="DK725" s="9">
        <v>0</v>
      </c>
      <c r="DL725" s="9">
        <v>0</v>
      </c>
      <c r="DM725" s="9">
        <v>0</v>
      </c>
      <c r="DN725" s="9">
        <v>7.0000000000000007E-2</v>
      </c>
      <c r="DO725" s="9">
        <v>0</v>
      </c>
      <c r="DP725" s="9">
        <v>0.1</v>
      </c>
      <c r="DQ725" s="9">
        <v>0.01</v>
      </c>
      <c r="DR725" s="9">
        <v>0</v>
      </c>
      <c r="DS725" s="9">
        <v>0</v>
      </c>
      <c r="DT725" s="9">
        <v>0.03</v>
      </c>
      <c r="DU725" s="9">
        <v>0</v>
      </c>
      <c r="DV725" s="9">
        <v>0</v>
      </c>
      <c r="DW725" s="9">
        <v>0</v>
      </c>
      <c r="DX725" s="9">
        <v>0</v>
      </c>
      <c r="DY725" s="16" t="s">
        <v>2267</v>
      </c>
      <c r="DZ725" s="16" t="s">
        <v>1339</v>
      </c>
      <c r="EA725" s="16" t="s">
        <v>2234</v>
      </c>
      <c r="EB725" s="16" t="s">
        <v>1948</v>
      </c>
      <c r="EC725" s="9">
        <v>220.69541112300001</v>
      </c>
      <c r="ED725" s="17">
        <v>0.16548754789100001</v>
      </c>
      <c r="EE725" s="18">
        <v>0</v>
      </c>
      <c r="EF725" s="19" t="s">
        <v>192</v>
      </c>
      <c r="EG725" s="16" t="s">
        <v>2267</v>
      </c>
      <c r="EH725" s="20" t="s">
        <v>2232</v>
      </c>
      <c r="EI725" s="20" t="s">
        <v>1338</v>
      </c>
      <c r="EJ725" s="20">
        <v>220.69541112300001</v>
      </c>
      <c r="EK725" s="21">
        <v>3835.8775688856381</v>
      </c>
      <c r="EL725" s="20">
        <v>2.8678321678321677</v>
      </c>
      <c r="EM725" s="20">
        <v>11000.653083916084</v>
      </c>
      <c r="EN725" s="22">
        <f t="shared" si="354"/>
        <v>0.61448427212874912</v>
      </c>
      <c r="EO725" s="23">
        <f t="shared" si="355"/>
        <v>3.7795659595220681E-2</v>
      </c>
      <c r="EP725" s="22">
        <f t="shared" si="356"/>
        <v>4.4539755856153086E-2</v>
      </c>
      <c r="EQ725" s="22">
        <f t="shared" si="357"/>
        <v>0.28406466512702078</v>
      </c>
      <c r="ER725" s="22">
        <f t="shared" si="358"/>
        <v>0</v>
      </c>
      <c r="ES725" s="22">
        <f t="shared" si="359"/>
        <v>0</v>
      </c>
      <c r="ET725" s="22">
        <f t="shared" si="360"/>
        <v>0</v>
      </c>
      <c r="EU725" s="22">
        <f t="shared" si="361"/>
        <v>0</v>
      </c>
      <c r="EV725" s="22">
        <f t="shared" si="362"/>
        <v>0.45166611679313756</v>
      </c>
      <c r="EW725" s="22">
        <f t="shared" si="363"/>
        <v>0</v>
      </c>
      <c r="EX725" s="22">
        <f t="shared" si="364"/>
        <v>0</v>
      </c>
      <c r="EY725" s="22">
        <f t="shared" si="365"/>
        <v>9.5348069943912914E-2</v>
      </c>
      <c r="EZ725" s="22">
        <f t="shared" si="366"/>
        <v>0</v>
      </c>
      <c r="FA725" s="22">
        <f t="shared" si="367"/>
        <v>0</v>
      </c>
      <c r="FB725" s="22">
        <f t="shared" si="368"/>
        <v>7.3243154074562861E-2</v>
      </c>
      <c r="FC725" s="22">
        <f t="shared" si="16"/>
        <v>0.99731772738356517</v>
      </c>
      <c r="FD725" s="22">
        <f t="shared" si="369"/>
        <v>0.90953545232273836</v>
      </c>
      <c r="FE725" s="22">
        <f t="shared" si="370"/>
        <v>1.2224938875305623E-2</v>
      </c>
      <c r="FF725" s="22">
        <f t="shared" si="371"/>
        <v>0</v>
      </c>
      <c r="FG725" s="22">
        <f t="shared" si="372"/>
        <v>7.823960880195599E-2</v>
      </c>
      <c r="FH725" s="22">
        <f t="shared" si="373"/>
        <v>0.64228237015362111</v>
      </c>
      <c r="FI725" s="23">
        <f t="shared" si="374"/>
        <v>0.33796634967081202</v>
      </c>
      <c r="FJ725" s="24">
        <f t="shared" si="375"/>
        <v>0</v>
      </c>
      <c r="FK725" s="22">
        <f t="shared" si="376"/>
        <v>0.18582171596283859</v>
      </c>
      <c r="FL725" s="25">
        <v>1343.0144845214427</v>
      </c>
      <c r="FM725" s="25">
        <v>14.225867651235443</v>
      </c>
      <c r="FN725" s="25">
        <v>213.04461943342761</v>
      </c>
      <c r="FO725" s="9">
        <v>173.53611755371094</v>
      </c>
      <c r="FP725" s="26">
        <f t="shared" si="0"/>
        <v>112.82087707519531</v>
      </c>
      <c r="FQ725" s="22">
        <f t="shared" si="377"/>
        <v>0.50295563208668825</v>
      </c>
      <c r="FR725" s="28">
        <f t="shared" si="378"/>
        <v>0.41629773601769804</v>
      </c>
      <c r="FS725" s="28">
        <f t="shared" si="379"/>
        <v>7.9578002599301464E-2</v>
      </c>
      <c r="FT725" s="28">
        <f t="shared" si="380"/>
        <v>0</v>
      </c>
      <c r="FU725" s="28">
        <f t="shared" si="381"/>
        <v>6.5701411398711523E-2</v>
      </c>
      <c r="FV725" s="28">
        <f t="shared" si="382"/>
        <v>0.9249172828801373</v>
      </c>
      <c r="FW725" s="22">
        <f t="shared" si="383"/>
        <v>0.75591319190441364</v>
      </c>
      <c r="FX725" s="22">
        <f t="shared" si="384"/>
        <v>3.1546153846153846</v>
      </c>
      <c r="FY725" s="22">
        <f t="shared" si="385"/>
        <v>0.82307692307692304</v>
      </c>
    </row>
    <row r="726" spans="1:181" ht="15.75" customHeight="1">
      <c r="A726" s="9">
        <v>1</v>
      </c>
      <c r="B726" s="9" t="s">
        <v>184</v>
      </c>
      <c r="C726" s="9" t="s">
        <v>2231</v>
      </c>
      <c r="D726" s="9" t="s">
        <v>2232</v>
      </c>
      <c r="E726" s="9" t="s">
        <v>2268</v>
      </c>
      <c r="F726" s="9" t="s">
        <v>1841</v>
      </c>
      <c r="G726" s="9">
        <v>343.76887395799997</v>
      </c>
      <c r="H726" s="9">
        <v>46.8125</v>
      </c>
      <c r="I726" s="9">
        <v>56.5625</v>
      </c>
      <c r="J726" s="9">
        <v>62.625</v>
      </c>
      <c r="K726" s="9">
        <v>52.4375</v>
      </c>
      <c r="L726" s="9">
        <v>68.125</v>
      </c>
      <c r="M726" s="9">
        <v>57.5625</v>
      </c>
      <c r="N726" s="9">
        <v>166.42349243164063</v>
      </c>
      <c r="O726" s="9">
        <v>392.62179565429688</v>
      </c>
      <c r="P726" s="9">
        <v>240.49474249083565</v>
      </c>
      <c r="Q726" s="9">
        <v>0</v>
      </c>
      <c r="R726" s="9">
        <v>0</v>
      </c>
      <c r="S726" s="9">
        <v>0</v>
      </c>
      <c r="T726" s="9">
        <v>130.9375</v>
      </c>
      <c r="U726" s="9">
        <v>124.0625</v>
      </c>
      <c r="V726" s="9">
        <v>89.125</v>
      </c>
      <c r="W726" s="9">
        <v>1353.4004360465117</v>
      </c>
      <c r="X726" s="9">
        <v>14.147136627906978</v>
      </c>
      <c r="Y726" s="9">
        <v>38</v>
      </c>
      <c r="Z726" s="9">
        <v>378876.28249999997</v>
      </c>
      <c r="AA726" s="9">
        <v>98.62</v>
      </c>
      <c r="AB726" s="9">
        <v>70.38</v>
      </c>
      <c r="AC726" s="9">
        <v>69.260000000000005</v>
      </c>
      <c r="AD726" s="9">
        <v>1.1200000000000001</v>
      </c>
      <c r="AE726" s="9">
        <v>1.87</v>
      </c>
      <c r="AF726" s="9">
        <v>19.28</v>
      </c>
      <c r="AG726" s="9">
        <v>7.09</v>
      </c>
      <c r="AH726" s="9">
        <v>239.9</v>
      </c>
      <c r="AI726" s="9">
        <v>3</v>
      </c>
      <c r="AJ726" s="9">
        <v>0</v>
      </c>
      <c r="AK726" s="9">
        <v>3.2</v>
      </c>
      <c r="AL726" s="9">
        <v>7.19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20.83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17.18</v>
      </c>
      <c r="BD726" s="9">
        <v>0</v>
      </c>
      <c r="BE726" s="9">
        <v>0</v>
      </c>
      <c r="BF726" s="9">
        <v>0</v>
      </c>
      <c r="BG726" s="9">
        <v>0</v>
      </c>
      <c r="BH726" s="9">
        <v>0</v>
      </c>
      <c r="BI726" s="9">
        <v>0</v>
      </c>
      <c r="BJ726" s="9">
        <v>0</v>
      </c>
      <c r="BK726" s="9">
        <v>0</v>
      </c>
      <c r="BL726" s="9">
        <v>0</v>
      </c>
      <c r="BM726" s="9">
        <v>0</v>
      </c>
      <c r="BN726" s="9">
        <v>1.72</v>
      </c>
      <c r="BO726" s="9">
        <v>25.15</v>
      </c>
      <c r="BP726" s="9">
        <v>9.44</v>
      </c>
      <c r="BQ726" s="9">
        <v>1.5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0</v>
      </c>
      <c r="BX726" s="9">
        <v>0</v>
      </c>
      <c r="BY726" s="9">
        <v>0</v>
      </c>
      <c r="BZ726" s="9">
        <v>0</v>
      </c>
      <c r="CA726" s="9">
        <v>0</v>
      </c>
      <c r="CB726" s="9">
        <v>0</v>
      </c>
      <c r="CC726" s="9">
        <v>0</v>
      </c>
      <c r="CD726" s="9">
        <v>0</v>
      </c>
      <c r="CE726" s="9">
        <v>0</v>
      </c>
      <c r="CF726" s="9">
        <v>0</v>
      </c>
      <c r="CG726" s="9">
        <v>2.37</v>
      </c>
      <c r="CH726" s="9">
        <v>0</v>
      </c>
      <c r="CI726" s="9">
        <v>7.55</v>
      </c>
      <c r="CJ726" s="9">
        <v>0</v>
      </c>
      <c r="CK726" s="9">
        <v>0.51</v>
      </c>
      <c r="CL726" s="9">
        <v>0</v>
      </c>
      <c r="CM726" s="9">
        <v>0</v>
      </c>
      <c r="CN726" s="9">
        <v>1.1599999999999999</v>
      </c>
      <c r="CO726" s="9">
        <v>0</v>
      </c>
      <c r="CP726" s="9">
        <v>1.69</v>
      </c>
      <c r="CQ726" s="9">
        <v>0</v>
      </c>
      <c r="CR726" s="9">
        <v>0</v>
      </c>
      <c r="CS726" s="9">
        <v>2.33</v>
      </c>
      <c r="CT726" s="9">
        <v>0</v>
      </c>
      <c r="CU726" s="9">
        <v>76</v>
      </c>
      <c r="CV726" s="9">
        <v>49.4</v>
      </c>
      <c r="CW726" s="9" t="s">
        <v>2268</v>
      </c>
      <c r="CX726" s="9">
        <v>343.77</v>
      </c>
      <c r="CY726" s="9">
        <v>0.26</v>
      </c>
      <c r="CZ726" s="9">
        <v>0.12</v>
      </c>
      <c r="DA726" s="9">
        <v>0</v>
      </c>
      <c r="DB726" s="9">
        <v>0.01</v>
      </c>
      <c r="DC726" s="9">
        <v>0.01</v>
      </c>
      <c r="DD726" s="9">
        <v>0</v>
      </c>
      <c r="DE726" s="9">
        <v>0</v>
      </c>
      <c r="DF726" s="9">
        <v>0.24</v>
      </c>
      <c r="DG726" s="9">
        <v>0</v>
      </c>
      <c r="DH726" s="9">
        <v>0</v>
      </c>
      <c r="DI726" s="9">
        <v>0</v>
      </c>
      <c r="DJ726" s="9">
        <v>0</v>
      </c>
      <c r="DK726" s="9">
        <v>0</v>
      </c>
      <c r="DL726" s="9">
        <v>0</v>
      </c>
      <c r="DM726" s="9">
        <v>0</v>
      </c>
      <c r="DN726" s="9">
        <v>0.21</v>
      </c>
      <c r="DO726" s="9">
        <v>0.01</v>
      </c>
      <c r="DP726" s="9">
        <v>0.02</v>
      </c>
      <c r="DQ726" s="9">
        <v>0.01</v>
      </c>
      <c r="DR726" s="9">
        <v>0</v>
      </c>
      <c r="DS726" s="9">
        <v>0</v>
      </c>
      <c r="DT726" s="9">
        <v>0.01</v>
      </c>
      <c r="DU726" s="9">
        <v>0.1</v>
      </c>
      <c r="DV726" s="9">
        <v>0</v>
      </c>
      <c r="DW726" s="9">
        <v>0</v>
      </c>
      <c r="DX726" s="9">
        <v>0</v>
      </c>
      <c r="DY726" s="16" t="s">
        <v>2268</v>
      </c>
      <c r="DZ726" s="16" t="s">
        <v>1842</v>
      </c>
      <c r="EA726" s="16" t="s">
        <v>2234</v>
      </c>
      <c r="EB726" s="16" t="s">
        <v>1948</v>
      </c>
      <c r="EC726" s="9">
        <v>343.76887395799997</v>
      </c>
      <c r="ED726" s="17">
        <v>194.36304786660003</v>
      </c>
      <c r="EE726" s="18">
        <v>0.56999999999999995</v>
      </c>
      <c r="EF726" s="19" t="s">
        <v>192</v>
      </c>
      <c r="EG726" s="16" t="s">
        <v>2268</v>
      </c>
      <c r="EH726" s="20" t="s">
        <v>2232</v>
      </c>
      <c r="EI726" s="20" t="s">
        <v>1841</v>
      </c>
      <c r="EJ726" s="20">
        <v>343.76887395799997</v>
      </c>
      <c r="EK726" s="21">
        <v>3841.7793804502126</v>
      </c>
      <c r="EL726" s="20">
        <v>1.9963562753036439</v>
      </c>
      <c r="EM726" s="20">
        <v>7669.5603744939272</v>
      </c>
      <c r="EN726" s="22">
        <f t="shared" si="354"/>
        <v>0.63050091259379426</v>
      </c>
      <c r="EO726" s="23">
        <f t="shared" si="355"/>
        <v>7.2906104238491184E-2</v>
      </c>
      <c r="EP726" s="22">
        <f t="shared" si="356"/>
        <v>0</v>
      </c>
      <c r="EQ726" s="22">
        <f t="shared" si="357"/>
        <v>0.22085100912713715</v>
      </c>
      <c r="ER726" s="22">
        <f t="shared" si="358"/>
        <v>0</v>
      </c>
      <c r="ES726" s="22">
        <f t="shared" si="359"/>
        <v>0</v>
      </c>
      <c r="ET726" s="22">
        <f t="shared" si="360"/>
        <v>0</v>
      </c>
      <c r="EU726" s="22">
        <f t="shared" si="361"/>
        <v>0</v>
      </c>
      <c r="EV726" s="22">
        <f t="shared" si="362"/>
        <v>2.2110811158246559E-2</v>
      </c>
      <c r="EW726" s="22">
        <f t="shared" si="363"/>
        <v>0.4446586964905514</v>
      </c>
      <c r="EX726" s="22">
        <f t="shared" si="364"/>
        <v>1.9282684149633626E-2</v>
      </c>
      <c r="EY726" s="22">
        <f t="shared" si="365"/>
        <v>0.1036122894973647</v>
      </c>
      <c r="EZ726" s="22">
        <f t="shared" si="366"/>
        <v>0</v>
      </c>
      <c r="FA726" s="22">
        <f t="shared" si="367"/>
        <v>3.0466640956421133E-2</v>
      </c>
      <c r="FB726" s="22">
        <f t="shared" si="368"/>
        <v>6.6589535930068125E-2</v>
      </c>
      <c r="FC726" s="22">
        <f t="shared" si="16"/>
        <v>2.4954370310281888</v>
      </c>
      <c r="FD726" s="22">
        <f t="shared" si="369"/>
        <v>0.9748069890288501</v>
      </c>
      <c r="FE726" s="22">
        <f t="shared" si="370"/>
        <v>1.2190166598943519E-2</v>
      </c>
      <c r="FF726" s="22">
        <f t="shared" si="371"/>
        <v>0</v>
      </c>
      <c r="FG726" s="22">
        <f t="shared" si="372"/>
        <v>1.3002844372206421E-2</v>
      </c>
      <c r="FH726" s="22">
        <f t="shared" si="373"/>
        <v>0.71364834719123904</v>
      </c>
      <c r="FI726" s="23">
        <f t="shared" si="374"/>
        <v>0.19549787061447982</v>
      </c>
      <c r="FJ726" s="24">
        <f t="shared" si="375"/>
        <v>7.1892111133644285E-2</v>
      </c>
      <c r="FK726" s="22">
        <f t="shared" si="376"/>
        <v>0.28687879407036987</v>
      </c>
      <c r="FL726" s="25">
        <v>1353.4004360465117</v>
      </c>
      <c r="FM726" s="25">
        <v>14.147136627906978</v>
      </c>
      <c r="FN726" s="25">
        <v>240.49474249083565</v>
      </c>
      <c r="FO726" s="9">
        <v>166.42349243164063</v>
      </c>
      <c r="FP726" s="26">
        <f t="shared" si="0"/>
        <v>226.19830322265625</v>
      </c>
      <c r="FQ726" s="22">
        <f t="shared" si="377"/>
        <v>0.30071076188424745</v>
      </c>
      <c r="FR726" s="28">
        <f t="shared" si="378"/>
        <v>0.33470889518071312</v>
      </c>
      <c r="FS726" s="28">
        <f t="shared" si="379"/>
        <v>0.36561628908659105</v>
      </c>
      <c r="FT726" s="28">
        <f t="shared" si="380"/>
        <v>0</v>
      </c>
      <c r="FU726" s="28">
        <f t="shared" si="381"/>
        <v>0.38088817784008366</v>
      </c>
      <c r="FV726" s="28">
        <f t="shared" si="382"/>
        <v>0.62014776831146801</v>
      </c>
      <c r="FW726" s="22">
        <f t="shared" si="383"/>
        <v>0.77063475968363415</v>
      </c>
      <c r="FX726" s="22">
        <f t="shared" si="384"/>
        <v>2.5952631578947369</v>
      </c>
      <c r="FY726" s="22">
        <f t="shared" si="385"/>
        <v>0.54815789473684207</v>
      </c>
    </row>
    <row r="727" spans="1:181" ht="15.75" customHeight="1">
      <c r="A727" s="9">
        <v>1</v>
      </c>
      <c r="B727" s="9" t="s">
        <v>184</v>
      </c>
      <c r="C727" s="9" t="s">
        <v>2231</v>
      </c>
      <c r="D727" s="9" t="s">
        <v>2232</v>
      </c>
      <c r="E727" s="9" t="s">
        <v>2269</v>
      </c>
      <c r="F727" s="9" t="s">
        <v>891</v>
      </c>
      <c r="G727" s="9">
        <v>213.754186237</v>
      </c>
      <c r="H727" s="9">
        <v>30.1875</v>
      </c>
      <c r="I727" s="9">
        <v>51</v>
      </c>
      <c r="J727" s="9">
        <v>55.1875</v>
      </c>
      <c r="K727" s="9">
        <v>34.8125</v>
      </c>
      <c r="L727" s="9">
        <v>32</v>
      </c>
      <c r="M727" s="9">
        <v>10.8125</v>
      </c>
      <c r="N727" s="9">
        <v>208.74174499511719</v>
      </c>
      <c r="O727" s="9">
        <v>310.29721069335938</v>
      </c>
      <c r="P727" s="9">
        <v>258.10635651383444</v>
      </c>
      <c r="Q727" s="9">
        <v>0</v>
      </c>
      <c r="R727" s="9">
        <v>0</v>
      </c>
      <c r="S727" s="9">
        <v>0</v>
      </c>
      <c r="T727" s="9">
        <v>0.75</v>
      </c>
      <c r="U727" s="9">
        <v>213.25</v>
      </c>
      <c r="V727" s="9">
        <v>0</v>
      </c>
      <c r="W727" s="9">
        <v>1350.619463869464</v>
      </c>
      <c r="X727" s="9">
        <v>14.069475524475525</v>
      </c>
      <c r="Y727" s="9">
        <v>16</v>
      </c>
      <c r="Z727" s="9">
        <v>311987.59519999998</v>
      </c>
      <c r="AA727" s="9">
        <v>98.32</v>
      </c>
      <c r="AB727" s="9">
        <v>60.22</v>
      </c>
      <c r="AC727" s="9">
        <v>60.22</v>
      </c>
      <c r="AD727" s="9">
        <v>0</v>
      </c>
      <c r="AE727" s="9">
        <v>1.01</v>
      </c>
      <c r="AF727" s="9">
        <v>37.090000000000003</v>
      </c>
      <c r="AG727" s="9">
        <v>0</v>
      </c>
      <c r="AH727" s="9">
        <v>114.8</v>
      </c>
      <c r="AI727" s="9">
        <v>1</v>
      </c>
      <c r="AJ727" s="9">
        <v>0</v>
      </c>
      <c r="AK727" s="9">
        <v>1.6</v>
      </c>
      <c r="AL727" s="9">
        <v>4.12</v>
      </c>
      <c r="AM727" s="9">
        <v>0</v>
      </c>
      <c r="AN727" s="9">
        <v>0</v>
      </c>
      <c r="AO727" s="9">
        <v>0</v>
      </c>
      <c r="AP727" s="9">
        <v>0</v>
      </c>
      <c r="AQ727" s="9">
        <v>0</v>
      </c>
      <c r="AR727" s="9">
        <v>0</v>
      </c>
      <c r="AS727" s="9">
        <v>0</v>
      </c>
      <c r="AT727" s="9">
        <v>0</v>
      </c>
      <c r="AU727" s="9">
        <v>0</v>
      </c>
      <c r="AV727" s="9">
        <v>0</v>
      </c>
      <c r="AW727" s="9">
        <v>0</v>
      </c>
      <c r="AX727" s="9">
        <v>0</v>
      </c>
      <c r="AY727" s="9">
        <v>0</v>
      </c>
      <c r="AZ727" s="9">
        <v>0</v>
      </c>
      <c r="BA727" s="9">
        <v>0</v>
      </c>
      <c r="BB727" s="9">
        <v>0</v>
      </c>
      <c r="BC727" s="9">
        <v>29.92</v>
      </c>
      <c r="BD727" s="9">
        <v>0</v>
      </c>
      <c r="BE727" s="9">
        <v>0</v>
      </c>
      <c r="BF727" s="9">
        <v>0</v>
      </c>
      <c r="BG727" s="9">
        <v>0</v>
      </c>
      <c r="BH727" s="9">
        <v>0</v>
      </c>
      <c r="BI727" s="9">
        <v>0</v>
      </c>
      <c r="BJ727" s="9">
        <v>0</v>
      </c>
      <c r="BK727" s="9">
        <v>0</v>
      </c>
      <c r="BL727" s="9">
        <v>0</v>
      </c>
      <c r="BM727" s="9">
        <v>0.91</v>
      </c>
      <c r="BN727" s="9">
        <v>0</v>
      </c>
      <c r="BO727" s="9">
        <v>60.5</v>
      </c>
      <c r="BP727" s="9">
        <v>0</v>
      </c>
      <c r="BQ727" s="9">
        <v>0</v>
      </c>
      <c r="BR727" s="9">
        <v>0</v>
      </c>
      <c r="BS727" s="9">
        <v>0</v>
      </c>
      <c r="BT727" s="9">
        <v>0</v>
      </c>
      <c r="BU727" s="9">
        <v>0</v>
      </c>
      <c r="BV727" s="9">
        <v>0</v>
      </c>
      <c r="BW727" s="9">
        <v>0</v>
      </c>
      <c r="BX727" s="9">
        <v>0</v>
      </c>
      <c r="BY727" s="9">
        <v>0</v>
      </c>
      <c r="BZ727" s="9">
        <v>0</v>
      </c>
      <c r="CA727" s="9">
        <v>0</v>
      </c>
      <c r="CB727" s="9">
        <v>0</v>
      </c>
      <c r="CC727" s="9">
        <v>0</v>
      </c>
      <c r="CD727" s="9">
        <v>0</v>
      </c>
      <c r="CE727" s="9">
        <v>0</v>
      </c>
      <c r="CF727" s="9">
        <v>0</v>
      </c>
      <c r="CG727" s="9">
        <v>0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9">
        <v>0</v>
      </c>
      <c r="CO727" s="9">
        <v>0</v>
      </c>
      <c r="CP727" s="9">
        <v>0</v>
      </c>
      <c r="CQ727" s="9">
        <v>0</v>
      </c>
      <c r="CR727" s="9">
        <v>0</v>
      </c>
      <c r="CS727" s="9">
        <v>2.87</v>
      </c>
      <c r="CT727" s="9">
        <v>0</v>
      </c>
      <c r="CU727" s="9">
        <v>67</v>
      </c>
      <c r="CV727" s="9">
        <v>25.6</v>
      </c>
      <c r="CW727" s="9" t="s">
        <v>2269</v>
      </c>
      <c r="CX727" s="9">
        <v>213.75</v>
      </c>
      <c r="CY727" s="9">
        <v>0.27</v>
      </c>
      <c r="CZ727" s="9">
        <v>7.0000000000000007E-2</v>
      </c>
      <c r="DA727" s="9">
        <v>0</v>
      </c>
      <c r="DB727" s="9">
        <v>0.17</v>
      </c>
      <c r="DC727" s="9">
        <v>0</v>
      </c>
      <c r="DD727" s="9">
        <v>0</v>
      </c>
      <c r="DE727" s="9">
        <v>0</v>
      </c>
      <c r="DF727" s="9">
        <v>0.28999999999999998</v>
      </c>
      <c r="DG727" s="9">
        <v>0</v>
      </c>
      <c r="DH727" s="9">
        <v>0</v>
      </c>
      <c r="DI727" s="9">
        <v>0</v>
      </c>
      <c r="DJ727" s="9">
        <v>0</v>
      </c>
      <c r="DK727" s="9">
        <v>0</v>
      </c>
      <c r="DL727" s="9">
        <v>0</v>
      </c>
      <c r="DM727" s="9">
        <v>0</v>
      </c>
      <c r="DN727" s="9">
        <v>0.12</v>
      </c>
      <c r="DO727" s="9">
        <v>0</v>
      </c>
      <c r="DP727" s="9">
        <v>0.04</v>
      </c>
      <c r="DQ727" s="9">
        <v>0.01</v>
      </c>
      <c r="DR727" s="9">
        <v>0</v>
      </c>
      <c r="DS727" s="9">
        <v>0</v>
      </c>
      <c r="DT727" s="9">
        <v>0</v>
      </c>
      <c r="DU727" s="9">
        <v>0.03</v>
      </c>
      <c r="DV727" s="9">
        <v>0</v>
      </c>
      <c r="DW727" s="9">
        <v>0</v>
      </c>
      <c r="DX727" s="9">
        <v>0</v>
      </c>
      <c r="DY727" s="16" t="s">
        <v>2269</v>
      </c>
      <c r="DZ727" s="16" t="s">
        <v>892</v>
      </c>
      <c r="EA727" s="16" t="s">
        <v>2234</v>
      </c>
      <c r="EB727" s="16" t="s">
        <v>1948</v>
      </c>
      <c r="EC727" s="9">
        <v>213.754186237</v>
      </c>
      <c r="ED727" s="17">
        <v>0.99200574294699995</v>
      </c>
      <c r="EE727" s="18">
        <v>0</v>
      </c>
      <c r="EF727" s="19" t="s">
        <v>192</v>
      </c>
      <c r="EG727" s="16" t="s">
        <v>2269</v>
      </c>
      <c r="EH727" s="20" t="s">
        <v>2232</v>
      </c>
      <c r="EI727" s="20" t="s">
        <v>891</v>
      </c>
      <c r="EJ727" s="20">
        <v>213.754186237</v>
      </c>
      <c r="EK727" s="21">
        <v>3173.1854678600489</v>
      </c>
      <c r="EL727" s="20">
        <v>3.8406249999999997</v>
      </c>
      <c r="EM727" s="20">
        <v>12187.015437499998</v>
      </c>
      <c r="EN727" s="22">
        <f t="shared" si="354"/>
        <v>0.96155410903173311</v>
      </c>
      <c r="EO727" s="23">
        <f t="shared" si="355"/>
        <v>4.1903986981285599E-2</v>
      </c>
      <c r="EP727" s="22">
        <f t="shared" si="356"/>
        <v>0</v>
      </c>
      <c r="EQ727" s="22">
        <f t="shared" si="357"/>
        <v>0.30431244914564692</v>
      </c>
      <c r="ER727" s="22">
        <f t="shared" si="358"/>
        <v>0</v>
      </c>
      <c r="ES727" s="22">
        <f t="shared" si="359"/>
        <v>0</v>
      </c>
      <c r="ET727" s="22">
        <f t="shared" si="360"/>
        <v>0</v>
      </c>
      <c r="EU727" s="22">
        <f t="shared" si="361"/>
        <v>9.2554922701383255E-3</v>
      </c>
      <c r="EV727" s="22">
        <f t="shared" si="362"/>
        <v>0</v>
      </c>
      <c r="EW727" s="22">
        <f t="shared" si="363"/>
        <v>0.61533767290480068</v>
      </c>
      <c r="EX727" s="22">
        <f t="shared" si="364"/>
        <v>0</v>
      </c>
      <c r="EY727" s="22">
        <f t="shared" si="365"/>
        <v>0</v>
      </c>
      <c r="EZ727" s="22">
        <f t="shared" si="366"/>
        <v>0</v>
      </c>
      <c r="FA727" s="22">
        <f t="shared" si="367"/>
        <v>0</v>
      </c>
      <c r="FB727" s="22">
        <f t="shared" si="368"/>
        <v>2.9190398698128561E-2</v>
      </c>
      <c r="FC727" s="22">
        <f t="shared" si="16"/>
        <v>1.194060211554109</v>
      </c>
      <c r="FD727" s="22">
        <f t="shared" si="369"/>
        <v>0.97785349233390129</v>
      </c>
      <c r="FE727" s="22">
        <f t="shared" si="370"/>
        <v>8.5178875638841581E-3</v>
      </c>
      <c r="FF727" s="22">
        <f t="shared" si="371"/>
        <v>0</v>
      </c>
      <c r="FG727" s="22">
        <f t="shared" si="372"/>
        <v>1.3628620102214653E-2</v>
      </c>
      <c r="FH727" s="22">
        <f t="shared" si="373"/>
        <v>0.61248982912937355</v>
      </c>
      <c r="FI727" s="23">
        <f t="shared" si="374"/>
        <v>0.3772375915378357</v>
      </c>
      <c r="FJ727" s="24">
        <f t="shared" si="375"/>
        <v>0</v>
      </c>
      <c r="FK727" s="22">
        <f t="shared" si="376"/>
        <v>0.45996759984381158</v>
      </c>
      <c r="FL727" s="25">
        <v>1350.619463869464</v>
      </c>
      <c r="FM727" s="25">
        <v>14.069475524475525</v>
      </c>
      <c r="FN727" s="25">
        <v>258.10635651383444</v>
      </c>
      <c r="FO727" s="9">
        <v>208.74174499511719</v>
      </c>
      <c r="FP727" s="26">
        <f t="shared" si="0"/>
        <v>101.55546569824219</v>
      </c>
      <c r="FQ727" s="22">
        <f t="shared" si="377"/>
        <v>0.37981712278599933</v>
      </c>
      <c r="FR727" s="28">
        <f t="shared" si="378"/>
        <v>0.42104438553644269</v>
      </c>
      <c r="FS727" s="28">
        <f t="shared" si="379"/>
        <v>0.20028847506421057</v>
      </c>
      <c r="FT727" s="28">
        <f t="shared" si="380"/>
        <v>0</v>
      </c>
      <c r="FU727" s="28">
        <f t="shared" si="381"/>
        <v>3.5087032128036889E-3</v>
      </c>
      <c r="FV727" s="28">
        <f t="shared" si="382"/>
        <v>0.9976412801738489</v>
      </c>
      <c r="FW727" s="22">
        <f t="shared" si="383"/>
        <v>0.68144833197721733</v>
      </c>
      <c r="FX727" s="22">
        <f t="shared" si="384"/>
        <v>6.1449999999999996</v>
      </c>
      <c r="FY727" s="22">
        <f t="shared" si="385"/>
        <v>0</v>
      </c>
    </row>
    <row r="728" spans="1:181" ht="15.75" customHeight="1">
      <c r="A728" s="9">
        <v>1</v>
      </c>
      <c r="B728" s="9" t="s">
        <v>184</v>
      </c>
      <c r="C728" s="9" t="s">
        <v>2231</v>
      </c>
      <c r="D728" s="9" t="s">
        <v>2232</v>
      </c>
      <c r="E728" s="9" t="s">
        <v>2270</v>
      </c>
      <c r="F728" s="9" t="s">
        <v>2271</v>
      </c>
      <c r="G728" s="9">
        <v>403.12447098000001</v>
      </c>
      <c r="H728" s="9">
        <v>47.125</v>
      </c>
      <c r="I728" s="9">
        <v>40.625</v>
      </c>
      <c r="J728" s="9">
        <v>53.4375</v>
      </c>
      <c r="K728" s="9">
        <v>38.5</v>
      </c>
      <c r="L728" s="9">
        <v>72.875</v>
      </c>
      <c r="M728" s="9">
        <v>150.6875</v>
      </c>
      <c r="N728" s="9">
        <v>187.74612426757813</v>
      </c>
      <c r="O728" s="9">
        <v>555.3289794921875</v>
      </c>
      <c r="P728" s="9">
        <v>311.40198082164142</v>
      </c>
      <c r="Q728" s="9">
        <v>0</v>
      </c>
      <c r="R728" s="9">
        <v>0</v>
      </c>
      <c r="S728" s="9">
        <v>220</v>
      </c>
      <c r="T728" s="9">
        <v>22.875</v>
      </c>
      <c r="U728" s="9">
        <v>92.9375</v>
      </c>
      <c r="V728" s="9">
        <v>67.4375</v>
      </c>
      <c r="W728" s="9">
        <v>1370.2981993169824</v>
      </c>
      <c r="X728" s="9">
        <v>13.764936355169203</v>
      </c>
      <c r="Y728" s="9">
        <v>26</v>
      </c>
      <c r="Z728" s="9">
        <v>154012.2452</v>
      </c>
      <c r="AA728" s="9">
        <v>69.8</v>
      </c>
      <c r="AB728" s="9">
        <v>43.78</v>
      </c>
      <c r="AC728" s="9">
        <v>40.78</v>
      </c>
      <c r="AD728" s="9">
        <v>3</v>
      </c>
      <c r="AE728" s="9">
        <v>2</v>
      </c>
      <c r="AF728" s="9">
        <v>23.32</v>
      </c>
      <c r="AG728" s="9">
        <v>0.7</v>
      </c>
      <c r="AH728" s="9">
        <v>19.100000000000001</v>
      </c>
      <c r="AI728" s="9">
        <v>4.6000000000000005</v>
      </c>
      <c r="AJ728" s="9">
        <v>0</v>
      </c>
      <c r="AK728" s="9">
        <v>2.4</v>
      </c>
      <c r="AL728" s="9">
        <v>7.65</v>
      </c>
      <c r="AM728" s="9">
        <v>0</v>
      </c>
      <c r="AN728" s="9">
        <v>0</v>
      </c>
      <c r="AO728" s="9">
        <v>0</v>
      </c>
      <c r="AP728" s="9">
        <v>0</v>
      </c>
      <c r="AQ728" s="9">
        <v>0</v>
      </c>
      <c r="AR728" s="9">
        <v>0</v>
      </c>
      <c r="AS728" s="9">
        <v>6</v>
      </c>
      <c r="AT728" s="9">
        <v>0</v>
      </c>
      <c r="AU728" s="9">
        <v>0</v>
      </c>
      <c r="AV728" s="9">
        <v>0</v>
      </c>
      <c r="AW728" s="9">
        <v>0</v>
      </c>
      <c r="AX728" s="9">
        <v>0</v>
      </c>
      <c r="AY728" s="9">
        <v>0</v>
      </c>
      <c r="AZ728" s="9">
        <v>0</v>
      </c>
      <c r="BA728" s="9">
        <v>0</v>
      </c>
      <c r="BB728" s="9">
        <v>0</v>
      </c>
      <c r="BC728" s="9">
        <v>1.74</v>
      </c>
      <c r="BD728" s="9">
        <v>0</v>
      </c>
      <c r="BE728" s="9">
        <v>0</v>
      </c>
      <c r="BF728" s="9">
        <v>0</v>
      </c>
      <c r="BG728" s="9">
        <v>0</v>
      </c>
      <c r="BH728" s="9">
        <v>0</v>
      </c>
      <c r="BI728" s="9">
        <v>0</v>
      </c>
      <c r="BJ728" s="9">
        <v>14.26</v>
      </c>
      <c r="BK728" s="9">
        <v>0</v>
      </c>
      <c r="BL728" s="9">
        <v>0</v>
      </c>
      <c r="BM728" s="9">
        <v>0.75</v>
      </c>
      <c r="BN728" s="9">
        <v>0</v>
      </c>
      <c r="BO728" s="9">
        <v>10.93</v>
      </c>
      <c r="BP728" s="9">
        <v>0</v>
      </c>
      <c r="BQ728" s="9">
        <v>0</v>
      </c>
      <c r="BR728" s="9">
        <v>0</v>
      </c>
      <c r="BS728" s="9">
        <v>1.78</v>
      </c>
      <c r="BT728" s="9">
        <v>0</v>
      </c>
      <c r="BU728" s="9">
        <v>0</v>
      </c>
      <c r="BV728" s="9">
        <v>0</v>
      </c>
      <c r="BW728" s="9">
        <v>0</v>
      </c>
      <c r="BX728" s="9">
        <v>0</v>
      </c>
      <c r="BY728" s="9">
        <v>0</v>
      </c>
      <c r="BZ728" s="9">
        <v>0</v>
      </c>
      <c r="CA728" s="9">
        <v>0</v>
      </c>
      <c r="CB728" s="9">
        <v>0</v>
      </c>
      <c r="CC728" s="9">
        <v>0</v>
      </c>
      <c r="CD728" s="9">
        <v>0</v>
      </c>
      <c r="CE728" s="9">
        <v>0</v>
      </c>
      <c r="CF728" s="9">
        <v>3.2</v>
      </c>
      <c r="CG728" s="9">
        <v>7</v>
      </c>
      <c r="CH728" s="9">
        <v>0</v>
      </c>
      <c r="CI728" s="9">
        <v>2.2800000000000002</v>
      </c>
      <c r="CJ728" s="9">
        <v>0</v>
      </c>
      <c r="CK728" s="9">
        <v>0</v>
      </c>
      <c r="CL728" s="9">
        <v>0</v>
      </c>
      <c r="CM728" s="9">
        <v>0</v>
      </c>
      <c r="CN728" s="9">
        <v>3.52</v>
      </c>
      <c r="CO728" s="9">
        <v>0</v>
      </c>
      <c r="CP728" s="9">
        <v>1.17</v>
      </c>
      <c r="CQ728" s="9">
        <v>0</v>
      </c>
      <c r="CR728" s="9">
        <v>0</v>
      </c>
      <c r="CS728" s="9">
        <v>9.52</v>
      </c>
      <c r="CT728" s="9">
        <v>0</v>
      </c>
      <c r="CU728" s="9">
        <v>56</v>
      </c>
      <c r="CV728" s="9">
        <v>49.4</v>
      </c>
      <c r="CW728" s="9" t="s">
        <v>2270</v>
      </c>
      <c r="CX728" s="9">
        <v>403.12</v>
      </c>
      <c r="CY728" s="9">
        <v>0.15</v>
      </c>
      <c r="CZ728" s="9">
        <v>0.02</v>
      </c>
      <c r="DA728" s="9">
        <v>0</v>
      </c>
      <c r="DB728" s="9">
        <v>0.03</v>
      </c>
      <c r="DC728" s="9">
        <v>0</v>
      </c>
      <c r="DD728" s="9">
        <v>0</v>
      </c>
      <c r="DE728" s="9">
        <v>0</v>
      </c>
      <c r="DF728" s="9">
        <v>0.21</v>
      </c>
      <c r="DG728" s="9">
        <v>0</v>
      </c>
      <c r="DH728" s="9">
        <v>0</v>
      </c>
      <c r="DI728" s="9">
        <v>0</v>
      </c>
      <c r="DJ728" s="9">
        <v>0</v>
      </c>
      <c r="DK728" s="9">
        <v>0</v>
      </c>
      <c r="DL728" s="9">
        <v>0</v>
      </c>
      <c r="DM728" s="9">
        <v>0</v>
      </c>
      <c r="DN728" s="9">
        <v>0.47</v>
      </c>
      <c r="DO728" s="9">
        <v>0</v>
      </c>
      <c r="DP728" s="9">
        <v>7.0000000000000007E-2</v>
      </c>
      <c r="DQ728" s="9">
        <v>0.02</v>
      </c>
      <c r="DR728" s="9">
        <v>0</v>
      </c>
      <c r="DS728" s="9">
        <v>0</v>
      </c>
      <c r="DT728" s="9">
        <v>0</v>
      </c>
      <c r="DU728" s="9">
        <v>0.03</v>
      </c>
      <c r="DV728" s="9">
        <v>0</v>
      </c>
      <c r="DW728" s="9">
        <v>0</v>
      </c>
      <c r="DX728" s="9">
        <v>0</v>
      </c>
      <c r="DY728" s="16" t="s">
        <v>2270</v>
      </c>
      <c r="DZ728" s="16" t="s">
        <v>2272</v>
      </c>
      <c r="EA728" s="16" t="s">
        <v>2234</v>
      </c>
      <c r="EB728" s="16" t="s">
        <v>1948</v>
      </c>
      <c r="EC728" s="9">
        <v>403.12447098000001</v>
      </c>
      <c r="ED728" s="17">
        <v>390.28669501178996</v>
      </c>
      <c r="EE728" s="18">
        <v>0.97</v>
      </c>
      <c r="EF728" s="19" t="s">
        <v>192</v>
      </c>
      <c r="EG728" s="16" t="s">
        <v>2270</v>
      </c>
      <c r="EH728" s="20" t="s">
        <v>2232</v>
      </c>
      <c r="EI728" s="20" t="s">
        <v>2271</v>
      </c>
      <c r="EJ728" s="20">
        <v>403.12447098000001</v>
      </c>
      <c r="EK728" s="21">
        <v>2206.4791575931235</v>
      </c>
      <c r="EL728" s="20">
        <v>1.4129554655870444</v>
      </c>
      <c r="EM728" s="20">
        <v>3117.6567854251016</v>
      </c>
      <c r="EN728" s="22">
        <f t="shared" si="354"/>
        <v>0.49541547277936965</v>
      </c>
      <c r="EO728" s="23">
        <f t="shared" si="355"/>
        <v>0.10959885386819485</v>
      </c>
      <c r="EP728" s="22">
        <f t="shared" si="356"/>
        <v>0</v>
      </c>
      <c r="EQ728" s="22">
        <f t="shared" si="357"/>
        <v>2.7272727272727275E-2</v>
      </c>
      <c r="ER728" s="22">
        <f t="shared" si="358"/>
        <v>0.22351097178683385</v>
      </c>
      <c r="ES728" s="22">
        <f t="shared" si="359"/>
        <v>0</v>
      </c>
      <c r="ET728" s="22">
        <f t="shared" si="360"/>
        <v>0</v>
      </c>
      <c r="EU728" s="22">
        <f t="shared" si="361"/>
        <v>1.1755485893416929E-2</v>
      </c>
      <c r="EV728" s="22">
        <f t="shared" si="362"/>
        <v>0</v>
      </c>
      <c r="EW728" s="22">
        <f t="shared" si="363"/>
        <v>0.17131661442006271</v>
      </c>
      <c r="EX728" s="22">
        <f t="shared" si="364"/>
        <v>0</v>
      </c>
      <c r="EY728" s="22">
        <f t="shared" si="365"/>
        <v>6.3636363636363644E-2</v>
      </c>
      <c r="EZ728" s="22">
        <f t="shared" si="366"/>
        <v>0</v>
      </c>
      <c r="FA728" s="22">
        <f t="shared" si="367"/>
        <v>0.15987460815047022</v>
      </c>
      <c r="FB728" s="22">
        <f t="shared" si="368"/>
        <v>0.22272727272727272</v>
      </c>
      <c r="FC728" s="22">
        <f t="shared" si="16"/>
        <v>0.37392550143266479</v>
      </c>
      <c r="FD728" s="22">
        <f t="shared" si="369"/>
        <v>0.73180076628352497</v>
      </c>
      <c r="FE728" s="22">
        <f t="shared" si="370"/>
        <v>0.17624521072796936</v>
      </c>
      <c r="FF728" s="22">
        <f t="shared" si="371"/>
        <v>0</v>
      </c>
      <c r="FG728" s="22">
        <f t="shared" si="372"/>
        <v>9.1954022988505732E-2</v>
      </c>
      <c r="FH728" s="22">
        <f t="shared" si="373"/>
        <v>0.62722063037249287</v>
      </c>
      <c r="FI728" s="23">
        <f t="shared" si="374"/>
        <v>0.33409742120343844</v>
      </c>
      <c r="FJ728" s="24">
        <f t="shared" si="375"/>
        <v>1.0028653295128939E-2</v>
      </c>
      <c r="FK728" s="22">
        <f t="shared" si="376"/>
        <v>0.17314751404278542</v>
      </c>
      <c r="FL728" s="25">
        <v>1370.2981993169824</v>
      </c>
      <c r="FM728" s="25">
        <v>13.764936355169203</v>
      </c>
      <c r="FN728" s="25">
        <v>311.40198082164142</v>
      </c>
      <c r="FO728" s="9">
        <v>187.74612426757813</v>
      </c>
      <c r="FP728" s="26">
        <f t="shared" si="0"/>
        <v>367.58285522460938</v>
      </c>
      <c r="FQ728" s="22">
        <f t="shared" si="377"/>
        <v>0.21767470425865934</v>
      </c>
      <c r="FR728" s="28">
        <f t="shared" si="378"/>
        <v>0.22806231478952127</v>
      </c>
      <c r="FS728" s="28">
        <f t="shared" si="379"/>
        <v>0.55457437117751029</v>
      </c>
      <c r="FT728" s="28">
        <f t="shared" si="380"/>
        <v>0.54573715027812031</v>
      </c>
      <c r="FU728" s="28">
        <f t="shared" si="381"/>
        <v>5.6744260511872729E-2</v>
      </c>
      <c r="FV728" s="28">
        <f t="shared" si="382"/>
        <v>0.39782997943569792</v>
      </c>
      <c r="FW728" s="22">
        <f t="shared" si="383"/>
        <v>0.80229226361031525</v>
      </c>
      <c r="FX728" s="22">
        <f t="shared" si="384"/>
        <v>2.6846153846153844</v>
      </c>
      <c r="FY728" s="22">
        <f t="shared" si="385"/>
        <v>0.23076923076923078</v>
      </c>
    </row>
    <row r="729" spans="1:181" ht="15.75" customHeight="1">
      <c r="A729" s="9">
        <v>1</v>
      </c>
      <c r="B729" s="9" t="s">
        <v>184</v>
      </c>
      <c r="C729" s="9" t="s">
        <v>2231</v>
      </c>
      <c r="D729" s="9" t="s">
        <v>2232</v>
      </c>
      <c r="E729" s="9" t="s">
        <v>2273</v>
      </c>
      <c r="F729" s="9" t="s">
        <v>2274</v>
      </c>
      <c r="G729" s="9">
        <v>213.76349203199999</v>
      </c>
      <c r="H729" s="9">
        <v>24.625</v>
      </c>
      <c r="I729" s="9">
        <v>43.6875</v>
      </c>
      <c r="J729" s="9">
        <v>48.375</v>
      </c>
      <c r="K729" s="9">
        <v>35.5</v>
      </c>
      <c r="L729" s="9">
        <v>38</v>
      </c>
      <c r="M729" s="9">
        <v>23.75</v>
      </c>
      <c r="N729" s="9">
        <v>169.36068725585938</v>
      </c>
      <c r="O729" s="9">
        <v>277.34451293945313</v>
      </c>
      <c r="P729" s="9">
        <v>210.57516642199113</v>
      </c>
      <c r="Q729" s="9">
        <v>0</v>
      </c>
      <c r="R729" s="9">
        <v>0</v>
      </c>
      <c r="S729" s="9">
        <v>0</v>
      </c>
      <c r="T729" s="9">
        <v>9.1875</v>
      </c>
      <c r="U729" s="9">
        <v>204.75</v>
      </c>
      <c r="V729" s="9">
        <v>0</v>
      </c>
      <c r="W729" s="9">
        <v>1336.0767428236672</v>
      </c>
      <c r="X729" s="9">
        <v>14.254232571763328</v>
      </c>
      <c r="Y729" s="9">
        <v>21</v>
      </c>
      <c r="Z729" s="9">
        <v>200657.90460000001</v>
      </c>
      <c r="AA729" s="9">
        <v>74.290000000000006</v>
      </c>
      <c r="AB729" s="9">
        <v>58.67</v>
      </c>
      <c r="AC729" s="9">
        <v>51.17</v>
      </c>
      <c r="AD729" s="9">
        <v>7.5</v>
      </c>
      <c r="AE729" s="9">
        <v>1.47</v>
      </c>
      <c r="AF729" s="9">
        <v>14.15</v>
      </c>
      <c r="AG729" s="9">
        <v>0</v>
      </c>
      <c r="AH729" s="9">
        <v>77.600000000000009</v>
      </c>
      <c r="AI729" s="9">
        <v>1.9</v>
      </c>
      <c r="AJ729" s="9">
        <v>0</v>
      </c>
      <c r="AK729" s="9">
        <v>2.4</v>
      </c>
      <c r="AL729" s="9">
        <v>10.02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3.96</v>
      </c>
      <c r="BD729" s="9">
        <v>0</v>
      </c>
      <c r="BE729" s="9">
        <v>0</v>
      </c>
      <c r="BF729" s="9">
        <v>0</v>
      </c>
      <c r="BG729" s="9">
        <v>0</v>
      </c>
      <c r="BH729" s="9">
        <v>0</v>
      </c>
      <c r="BI729" s="9">
        <v>0</v>
      </c>
      <c r="BJ729" s="9">
        <v>0</v>
      </c>
      <c r="BK729" s="9">
        <v>0</v>
      </c>
      <c r="BL729" s="9">
        <v>0</v>
      </c>
      <c r="BM729" s="9">
        <v>0</v>
      </c>
      <c r="BN729" s="9">
        <v>6.22</v>
      </c>
      <c r="BO729" s="9">
        <v>0</v>
      </c>
      <c r="BP729" s="9">
        <v>0</v>
      </c>
      <c r="BQ729" s="9">
        <v>0</v>
      </c>
      <c r="BR729" s="9">
        <v>0</v>
      </c>
      <c r="BS729" s="9">
        <v>0</v>
      </c>
      <c r="BT729" s="9">
        <v>0</v>
      </c>
      <c r="BU729" s="9">
        <v>0</v>
      </c>
      <c r="BV729" s="9">
        <v>0</v>
      </c>
      <c r="BW729" s="9">
        <v>0</v>
      </c>
      <c r="BX729" s="9">
        <v>0</v>
      </c>
      <c r="BY729" s="9">
        <v>0</v>
      </c>
      <c r="BZ729" s="9">
        <v>0</v>
      </c>
      <c r="CA729" s="9">
        <v>0</v>
      </c>
      <c r="CB729" s="9">
        <v>0</v>
      </c>
      <c r="CC729" s="9">
        <v>0</v>
      </c>
      <c r="CD729" s="9">
        <v>5.59</v>
      </c>
      <c r="CE729" s="9">
        <v>0</v>
      </c>
      <c r="CF729" s="9">
        <v>9.4600000000000009</v>
      </c>
      <c r="CG729" s="9">
        <v>18.62</v>
      </c>
      <c r="CH729" s="9">
        <v>2.15</v>
      </c>
      <c r="CI729" s="9">
        <v>5.33</v>
      </c>
      <c r="CJ729" s="9"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3.11</v>
      </c>
      <c r="CQ729" s="9">
        <v>0</v>
      </c>
      <c r="CR729" s="9">
        <v>0</v>
      </c>
      <c r="CS729" s="9">
        <v>9.83</v>
      </c>
      <c r="CT729" s="9">
        <v>0</v>
      </c>
      <c r="CU729" s="9">
        <v>68</v>
      </c>
      <c r="CV729" s="9">
        <v>35.699999999999996</v>
      </c>
      <c r="CW729" s="9" t="s">
        <v>2273</v>
      </c>
      <c r="CX729" s="9">
        <v>213.76</v>
      </c>
      <c r="CY729" s="9">
        <v>0.24</v>
      </c>
      <c r="CZ729" s="9">
        <v>0.42</v>
      </c>
      <c r="DA729" s="9">
        <v>0</v>
      </c>
      <c r="DB729" s="9">
        <v>0.04</v>
      </c>
      <c r="DC729" s="9">
        <v>0</v>
      </c>
      <c r="DD729" s="9">
        <v>0</v>
      </c>
      <c r="DE729" s="9">
        <v>0</v>
      </c>
      <c r="DF729" s="9">
        <v>0</v>
      </c>
      <c r="DG729" s="9">
        <v>0</v>
      </c>
      <c r="DH729" s="9">
        <v>0</v>
      </c>
      <c r="DI729" s="9">
        <v>0</v>
      </c>
      <c r="DJ729" s="9">
        <v>0</v>
      </c>
      <c r="DK729" s="9">
        <v>0</v>
      </c>
      <c r="DL729" s="9">
        <v>0</v>
      </c>
      <c r="DM729" s="9">
        <v>0</v>
      </c>
      <c r="DN729" s="9">
        <v>7.0000000000000007E-2</v>
      </c>
      <c r="DO729" s="9">
        <v>0</v>
      </c>
      <c r="DP729" s="9">
        <v>0.06</v>
      </c>
      <c r="DQ729" s="9">
        <v>0.13</v>
      </c>
      <c r="DR729" s="9">
        <v>0</v>
      </c>
      <c r="DS729" s="9">
        <v>0</v>
      </c>
      <c r="DT729" s="9">
        <v>0</v>
      </c>
      <c r="DU729" s="9">
        <v>0.03</v>
      </c>
      <c r="DV729" s="9">
        <v>0</v>
      </c>
      <c r="DW729" s="9">
        <v>0</v>
      </c>
      <c r="DX729" s="9">
        <v>0</v>
      </c>
      <c r="DY729" s="16" t="s">
        <v>2273</v>
      </c>
      <c r="DZ729" s="16" t="s">
        <v>2275</v>
      </c>
      <c r="EA729" s="16" t="s">
        <v>2234</v>
      </c>
      <c r="EB729" s="16" t="s">
        <v>1948</v>
      </c>
      <c r="EC729" s="9">
        <v>213.76349203199999</v>
      </c>
      <c r="ED729" s="17">
        <v>23.549445787344002</v>
      </c>
      <c r="EE729" s="18">
        <v>0.11</v>
      </c>
      <c r="EF729" s="19" t="s">
        <v>192</v>
      </c>
      <c r="EG729" s="16" t="s">
        <v>2273</v>
      </c>
      <c r="EH729" s="20" t="s">
        <v>2232</v>
      </c>
      <c r="EI729" s="20" t="s">
        <v>2274</v>
      </c>
      <c r="EJ729" s="20">
        <v>213.76349203199999</v>
      </c>
      <c r="EK729" s="21">
        <v>2701.0082729842507</v>
      </c>
      <c r="EL729" s="20">
        <v>2.0809523809523816</v>
      </c>
      <c r="EM729" s="20">
        <v>5620.669596638656</v>
      </c>
      <c r="EN729" s="22">
        <f t="shared" si="354"/>
        <v>0.27190738995827163</v>
      </c>
      <c r="EO729" s="23">
        <f t="shared" si="355"/>
        <v>0.13487683402880601</v>
      </c>
      <c r="EP729" s="22">
        <f t="shared" si="356"/>
        <v>0</v>
      </c>
      <c r="EQ729" s="22">
        <f t="shared" si="357"/>
        <v>5.3304617041324533E-2</v>
      </c>
      <c r="ER729" s="22">
        <f t="shared" si="358"/>
        <v>0</v>
      </c>
      <c r="ES729" s="22">
        <f t="shared" si="359"/>
        <v>0</v>
      </c>
      <c r="ET729" s="22">
        <f t="shared" si="360"/>
        <v>0</v>
      </c>
      <c r="EU729" s="22">
        <f t="shared" si="361"/>
        <v>0</v>
      </c>
      <c r="EV729" s="22">
        <f t="shared" si="362"/>
        <v>8.372593888814106E-2</v>
      </c>
      <c r="EW729" s="22">
        <f t="shared" si="363"/>
        <v>0</v>
      </c>
      <c r="EX729" s="22">
        <f t="shared" si="364"/>
        <v>0</v>
      </c>
      <c r="EY729" s="22">
        <f t="shared" si="365"/>
        <v>0.10068649885583524</v>
      </c>
      <c r="EZ729" s="22">
        <f t="shared" si="366"/>
        <v>0</v>
      </c>
      <c r="FA729" s="22">
        <f t="shared" si="367"/>
        <v>0.45322385247004982</v>
      </c>
      <c r="FB729" s="22">
        <f t="shared" si="368"/>
        <v>0.17418225871584331</v>
      </c>
      <c r="FC729" s="22">
        <f t="shared" si="16"/>
        <v>1.1024363979001213</v>
      </c>
      <c r="FD729" s="22">
        <f t="shared" si="369"/>
        <v>0.94749694749694735</v>
      </c>
      <c r="FE729" s="22">
        <f t="shared" si="370"/>
        <v>2.3199023199023193E-2</v>
      </c>
      <c r="FF729" s="22">
        <f t="shared" si="371"/>
        <v>0</v>
      </c>
      <c r="FG729" s="22">
        <f t="shared" si="372"/>
        <v>2.9304029304029297E-2</v>
      </c>
      <c r="FH729" s="22">
        <f t="shared" si="373"/>
        <v>0.78974289944810871</v>
      </c>
      <c r="FI729" s="23">
        <f t="shared" si="374"/>
        <v>0.19046978058958136</v>
      </c>
      <c r="FJ729" s="24">
        <f t="shared" si="375"/>
        <v>0</v>
      </c>
      <c r="FK729" s="22">
        <f t="shared" si="376"/>
        <v>0.34753361901890589</v>
      </c>
      <c r="FL729" s="25">
        <v>1336.0767428236672</v>
      </c>
      <c r="FM729" s="25">
        <v>14.254232571763328</v>
      </c>
      <c r="FN729" s="25">
        <v>210.57516642199113</v>
      </c>
      <c r="FO729" s="9">
        <v>169.36068725585938</v>
      </c>
      <c r="FP729" s="26">
        <f t="shared" si="0"/>
        <v>107.98382568359375</v>
      </c>
      <c r="FQ729" s="22">
        <f t="shared" si="377"/>
        <v>0.31957047178932568</v>
      </c>
      <c r="FR729" s="28">
        <f t="shared" si="378"/>
        <v>0.39237289399933678</v>
      </c>
      <c r="FS729" s="28">
        <f t="shared" si="379"/>
        <v>0.2888706551947427</v>
      </c>
      <c r="FT729" s="28">
        <f t="shared" si="380"/>
        <v>0</v>
      </c>
      <c r="FU729" s="28">
        <f t="shared" si="381"/>
        <v>4.297974323241617E-2</v>
      </c>
      <c r="FV729" s="28">
        <f t="shared" si="382"/>
        <v>0.95783427775098895</v>
      </c>
      <c r="FW729" s="22">
        <f t="shared" si="383"/>
        <v>0.91533180778032031</v>
      </c>
      <c r="FX729" s="22">
        <f t="shared" si="384"/>
        <v>3.5376190476190481</v>
      </c>
      <c r="FY729" s="22">
        <f t="shared" si="385"/>
        <v>0</v>
      </c>
    </row>
    <row r="730" spans="1:181" ht="15.75" customHeight="1">
      <c r="A730" s="9">
        <v>1</v>
      </c>
      <c r="B730" s="9" t="s">
        <v>184</v>
      </c>
      <c r="C730" s="9" t="s">
        <v>2231</v>
      </c>
      <c r="D730" s="9" t="s">
        <v>2232</v>
      </c>
      <c r="E730" s="9" t="s">
        <v>2276</v>
      </c>
      <c r="F730" s="9" t="s">
        <v>2277</v>
      </c>
      <c r="G730" s="9">
        <v>278.49112249799998</v>
      </c>
      <c r="H730" s="9">
        <v>9</v>
      </c>
      <c r="I730" s="9">
        <v>24.5</v>
      </c>
      <c r="J730" s="9">
        <v>38.875</v>
      </c>
      <c r="K730" s="9">
        <v>40.4375</v>
      </c>
      <c r="L730" s="9">
        <v>60.3125</v>
      </c>
      <c r="M730" s="9">
        <v>105.75</v>
      </c>
      <c r="N730" s="9">
        <v>224.455322265625</v>
      </c>
      <c r="O730" s="9">
        <v>577.048095703125</v>
      </c>
      <c r="P730" s="9">
        <v>372.86496036312388</v>
      </c>
      <c r="Q730" s="9">
        <v>0</v>
      </c>
      <c r="R730" s="9">
        <v>0</v>
      </c>
      <c r="S730" s="9">
        <v>134.6875</v>
      </c>
      <c r="T730" s="9">
        <v>43.25</v>
      </c>
      <c r="U730" s="9">
        <v>100.9375</v>
      </c>
      <c r="V730" s="9">
        <v>0</v>
      </c>
      <c r="W730" s="9">
        <v>1369.9708323984744</v>
      </c>
      <c r="X730" s="9">
        <v>13.637130356742203</v>
      </c>
      <c r="Y730" s="9">
        <v>13</v>
      </c>
      <c r="Z730" s="9">
        <v>174598.4809</v>
      </c>
      <c r="AA730" s="9">
        <v>47.03</v>
      </c>
      <c r="AB730" s="9">
        <v>31.66</v>
      </c>
      <c r="AC730" s="9">
        <v>29.86</v>
      </c>
      <c r="AD730" s="9">
        <v>1.8</v>
      </c>
      <c r="AE730" s="9">
        <v>1.02</v>
      </c>
      <c r="AF730" s="9">
        <v>12.91</v>
      </c>
      <c r="AG730" s="9">
        <v>1.44</v>
      </c>
      <c r="AH730" s="9">
        <v>61.6</v>
      </c>
      <c r="AI730" s="9">
        <v>0.9</v>
      </c>
      <c r="AJ730" s="9">
        <v>0.5</v>
      </c>
      <c r="AK730" s="9">
        <v>0.8</v>
      </c>
      <c r="AL730" s="9">
        <v>3.26</v>
      </c>
      <c r="AM730" s="9">
        <v>0</v>
      </c>
      <c r="AN730" s="9">
        <v>0</v>
      </c>
      <c r="AO730" s="9">
        <v>0</v>
      </c>
      <c r="AP730" s="9">
        <v>0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2.2000000000000002</v>
      </c>
      <c r="BD730" s="9">
        <v>0</v>
      </c>
      <c r="BE730" s="9">
        <v>0</v>
      </c>
      <c r="BF730" s="9">
        <v>0</v>
      </c>
      <c r="BG730" s="9">
        <v>0</v>
      </c>
      <c r="BH730" s="9">
        <v>0</v>
      </c>
      <c r="BI730" s="9">
        <v>0</v>
      </c>
      <c r="BJ730" s="9">
        <v>0</v>
      </c>
      <c r="BK730" s="9">
        <v>0</v>
      </c>
      <c r="BL730" s="9">
        <v>0</v>
      </c>
      <c r="BM730" s="9">
        <v>0</v>
      </c>
      <c r="BN730" s="9">
        <v>18.18</v>
      </c>
      <c r="BO730" s="9">
        <v>4.92</v>
      </c>
      <c r="BP730" s="9">
        <v>0</v>
      </c>
      <c r="BQ730" s="9"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0</v>
      </c>
      <c r="BX730" s="9">
        <v>0</v>
      </c>
      <c r="BY730" s="9">
        <v>0</v>
      </c>
      <c r="BZ730" s="9">
        <v>0</v>
      </c>
      <c r="CA730" s="9">
        <v>0</v>
      </c>
      <c r="CB730" s="9">
        <v>0</v>
      </c>
      <c r="CC730" s="9">
        <v>0</v>
      </c>
      <c r="CD730" s="9">
        <v>6.18</v>
      </c>
      <c r="CE730" s="9">
        <v>0</v>
      </c>
      <c r="CF730" s="9">
        <v>3.01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2.3199999999999998</v>
      </c>
      <c r="CQ730" s="9">
        <v>0</v>
      </c>
      <c r="CR730" s="9">
        <v>0</v>
      </c>
      <c r="CS730" s="9">
        <v>6.96</v>
      </c>
      <c r="CT730" s="9">
        <v>0</v>
      </c>
      <c r="CU730" s="9">
        <v>32</v>
      </c>
      <c r="CV730" s="9">
        <v>23.400000000000002</v>
      </c>
      <c r="CW730" s="9" t="s">
        <v>2276</v>
      </c>
      <c r="CX730" s="9">
        <v>278.49</v>
      </c>
      <c r="CY730" s="9">
        <v>0.06</v>
      </c>
      <c r="CZ730" s="9">
        <v>0.1</v>
      </c>
      <c r="DA730" s="9">
        <v>0</v>
      </c>
      <c r="DB730" s="9">
        <v>0.12</v>
      </c>
      <c r="DC730" s="9">
        <v>0</v>
      </c>
      <c r="DD730" s="9">
        <v>0</v>
      </c>
      <c r="DE730" s="9">
        <v>0</v>
      </c>
      <c r="DF730" s="9">
        <v>0.05</v>
      </c>
      <c r="DG730" s="9">
        <v>0</v>
      </c>
      <c r="DH730" s="9">
        <v>0</v>
      </c>
      <c r="DI730" s="9">
        <v>0</v>
      </c>
      <c r="DJ730" s="9">
        <v>0</v>
      </c>
      <c r="DK730" s="9">
        <v>0</v>
      </c>
      <c r="DL730" s="9">
        <v>0</v>
      </c>
      <c r="DM730" s="9">
        <v>0</v>
      </c>
      <c r="DN730" s="9">
        <v>0.56000000000000005</v>
      </c>
      <c r="DO730" s="9">
        <v>0</v>
      </c>
      <c r="DP730" s="9">
        <v>0.01</v>
      </c>
      <c r="DQ730" s="9">
        <v>0.06</v>
      </c>
      <c r="DR730" s="9">
        <v>0</v>
      </c>
      <c r="DS730" s="9">
        <v>0</v>
      </c>
      <c r="DT730" s="9">
        <v>0</v>
      </c>
      <c r="DU730" s="9">
        <v>0.04</v>
      </c>
      <c r="DV730" s="9">
        <v>0</v>
      </c>
      <c r="DW730" s="9">
        <v>0</v>
      </c>
      <c r="DX730" s="9">
        <v>0</v>
      </c>
      <c r="DY730" s="16" t="s">
        <v>2276</v>
      </c>
      <c r="DZ730" s="16" t="s">
        <v>2278</v>
      </c>
      <c r="EA730" s="16" t="s">
        <v>2234</v>
      </c>
      <c r="EB730" s="16" t="s">
        <v>1948</v>
      </c>
      <c r="EC730" s="9">
        <v>278.49112249799998</v>
      </c>
      <c r="ED730" s="17">
        <v>231.16515070872001</v>
      </c>
      <c r="EE730" s="18">
        <v>0.83</v>
      </c>
      <c r="EF730" s="19" t="s">
        <v>192</v>
      </c>
      <c r="EG730" s="16" t="s">
        <v>2276</v>
      </c>
      <c r="EH730" s="20" t="s">
        <v>2232</v>
      </c>
      <c r="EI730" s="20" t="s">
        <v>2277</v>
      </c>
      <c r="EJ730" s="20">
        <v>278.49112249799998</v>
      </c>
      <c r="EK730" s="21">
        <v>3712.4916202423983</v>
      </c>
      <c r="EL730" s="20">
        <v>2.0098290598290598</v>
      </c>
      <c r="EM730" s="20">
        <v>7461.4735427350415</v>
      </c>
      <c r="EN730" s="22">
        <f t="shared" si="354"/>
        <v>0.60727195407186907</v>
      </c>
      <c r="EO730" s="23">
        <f t="shared" si="355"/>
        <v>6.9317456942377204E-2</v>
      </c>
      <c r="EP730" s="22">
        <f t="shared" si="356"/>
        <v>0</v>
      </c>
      <c r="EQ730" s="22">
        <f t="shared" si="357"/>
        <v>4.6778651924303638E-2</v>
      </c>
      <c r="ER730" s="22">
        <f t="shared" si="358"/>
        <v>0</v>
      </c>
      <c r="ES730" s="22">
        <f t="shared" si="359"/>
        <v>0</v>
      </c>
      <c r="ET730" s="22">
        <f t="shared" si="360"/>
        <v>0</v>
      </c>
      <c r="EU730" s="22">
        <f t="shared" si="361"/>
        <v>0</v>
      </c>
      <c r="EV730" s="22">
        <f t="shared" si="362"/>
        <v>0.38656176908356366</v>
      </c>
      <c r="EW730" s="22">
        <f t="shared" si="363"/>
        <v>0.10461407612162449</v>
      </c>
      <c r="EX730" s="22">
        <f t="shared" si="364"/>
        <v>0</v>
      </c>
      <c r="EY730" s="22">
        <f t="shared" si="365"/>
        <v>0</v>
      </c>
      <c r="EZ730" s="22">
        <f t="shared" si="366"/>
        <v>0</v>
      </c>
      <c r="FA730" s="22">
        <f t="shared" si="367"/>
        <v>0.19540718690197745</v>
      </c>
      <c r="FB730" s="22">
        <f t="shared" si="368"/>
        <v>0.19732085902615351</v>
      </c>
      <c r="FC730" s="22">
        <f t="shared" si="16"/>
        <v>1.3565809058048053</v>
      </c>
      <c r="FD730" s="22">
        <f t="shared" si="369"/>
        <v>0.96551724137931039</v>
      </c>
      <c r="FE730" s="22">
        <f t="shared" si="370"/>
        <v>1.4106583072100314E-2</v>
      </c>
      <c r="FF730" s="22">
        <f t="shared" si="371"/>
        <v>7.8369905956112863E-3</v>
      </c>
      <c r="FG730" s="22">
        <f t="shared" si="372"/>
        <v>1.2539184952978058E-2</v>
      </c>
      <c r="FH730" s="22">
        <f t="shared" si="373"/>
        <v>0.67318732723793318</v>
      </c>
      <c r="FI730" s="23">
        <f t="shared" si="374"/>
        <v>0.2745056347012545</v>
      </c>
      <c r="FJ730" s="24">
        <f t="shared" si="375"/>
        <v>3.0618753986816922E-2</v>
      </c>
      <c r="FK730" s="22">
        <f t="shared" si="376"/>
        <v>0.16887432381381476</v>
      </c>
      <c r="FL730" s="25">
        <v>1369.9708323984744</v>
      </c>
      <c r="FM730" s="25">
        <v>13.637130356742203</v>
      </c>
      <c r="FN730" s="25">
        <v>372.86496036312388</v>
      </c>
      <c r="FO730" s="9">
        <v>224.455322265625</v>
      </c>
      <c r="FP730" s="26">
        <f t="shared" si="0"/>
        <v>352.5927734375</v>
      </c>
      <c r="FQ730" s="22">
        <f t="shared" si="377"/>
        <v>0.12029108755608749</v>
      </c>
      <c r="FR730" s="28">
        <f t="shared" si="378"/>
        <v>0.28479363826245341</v>
      </c>
      <c r="FS730" s="28">
        <f t="shared" si="379"/>
        <v>0.59629369335172466</v>
      </c>
      <c r="FT730" s="28">
        <f t="shared" si="380"/>
        <v>0.4836330106032995</v>
      </c>
      <c r="FU730" s="28">
        <f t="shared" si="381"/>
        <v>0.15530118020300845</v>
      </c>
      <c r="FV730" s="28">
        <f t="shared" si="382"/>
        <v>0.36244422836395762</v>
      </c>
      <c r="FW730" s="22">
        <f t="shared" si="383"/>
        <v>0.68041675526259837</v>
      </c>
      <c r="FX730" s="22">
        <f t="shared" si="384"/>
        <v>3.617692307692308</v>
      </c>
      <c r="FY730" s="22">
        <f t="shared" si="385"/>
        <v>0</v>
      </c>
    </row>
    <row r="731" spans="1:181" ht="15.75" customHeight="1">
      <c r="A731" s="9">
        <v>1</v>
      </c>
      <c r="B731" s="9" t="s">
        <v>184</v>
      </c>
      <c r="C731" s="9" t="s">
        <v>2231</v>
      </c>
      <c r="D731" s="9" t="s">
        <v>2232</v>
      </c>
      <c r="E731" s="9" t="s">
        <v>2279</v>
      </c>
      <c r="F731" s="9" t="s">
        <v>2280</v>
      </c>
      <c r="G731" s="9">
        <v>427.51058178</v>
      </c>
      <c r="H731" s="9">
        <v>9.1875</v>
      </c>
      <c r="I731" s="9">
        <v>14.1875</v>
      </c>
      <c r="J731" s="9">
        <v>29.6875</v>
      </c>
      <c r="K731" s="9">
        <v>42.125</v>
      </c>
      <c r="L731" s="9">
        <v>123.125</v>
      </c>
      <c r="M731" s="9">
        <v>209.3125</v>
      </c>
      <c r="N731" s="9">
        <v>219.27534484863281</v>
      </c>
      <c r="O731" s="9">
        <v>570.5552978515625</v>
      </c>
      <c r="P731" s="9">
        <v>422.61467349295793</v>
      </c>
      <c r="Q731" s="9">
        <v>30.4375</v>
      </c>
      <c r="R731" s="9">
        <v>0</v>
      </c>
      <c r="S731" s="9">
        <v>114.8125</v>
      </c>
      <c r="T731" s="9">
        <v>204.75</v>
      </c>
      <c r="U731" s="9">
        <v>77.625</v>
      </c>
      <c r="V731" s="9">
        <v>0</v>
      </c>
      <c r="W731" s="9">
        <v>1383.7044889603744</v>
      </c>
      <c r="X731" s="9">
        <v>13.356783155432082</v>
      </c>
      <c r="Y731" s="9">
        <v>16</v>
      </c>
      <c r="Z731" s="9">
        <v>115011.0923</v>
      </c>
      <c r="AA731" s="9">
        <v>63.13</v>
      </c>
      <c r="AB731" s="9">
        <v>50.03</v>
      </c>
      <c r="AC731" s="9">
        <v>50.03</v>
      </c>
      <c r="AD731" s="9">
        <v>0</v>
      </c>
      <c r="AE731" s="9">
        <v>1.25</v>
      </c>
      <c r="AF731" s="9">
        <v>6.91</v>
      </c>
      <c r="AG731" s="9">
        <v>4.9400000000000004</v>
      </c>
      <c r="AH731" s="9">
        <v>26.6</v>
      </c>
      <c r="AI731" s="9">
        <v>1.3</v>
      </c>
      <c r="AJ731" s="9">
        <v>0.5</v>
      </c>
      <c r="AK731" s="9">
        <v>1.6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1.1000000000000001</v>
      </c>
      <c r="BD731" s="9">
        <v>0</v>
      </c>
      <c r="BE731" s="9">
        <v>0</v>
      </c>
      <c r="BF731" s="9">
        <v>0</v>
      </c>
      <c r="BG731" s="9">
        <v>0</v>
      </c>
      <c r="BH731" s="9">
        <v>0</v>
      </c>
      <c r="BI731" s="9">
        <v>0</v>
      </c>
      <c r="BJ731" s="9">
        <v>0</v>
      </c>
      <c r="BK731" s="9">
        <v>0</v>
      </c>
      <c r="BL731" s="9">
        <v>0</v>
      </c>
      <c r="BM731" s="9">
        <v>0</v>
      </c>
      <c r="BN731" s="9">
        <v>0</v>
      </c>
      <c r="BO731" s="9">
        <v>4</v>
      </c>
      <c r="BP731" s="9">
        <v>0</v>
      </c>
      <c r="BQ731" s="9">
        <v>0</v>
      </c>
      <c r="BR731" s="9">
        <v>0</v>
      </c>
      <c r="BS731" s="9">
        <v>35.4</v>
      </c>
      <c r="BT731" s="9">
        <v>1.46</v>
      </c>
      <c r="BU731" s="9">
        <v>0</v>
      </c>
      <c r="BV731" s="9">
        <v>0</v>
      </c>
      <c r="BW731" s="9">
        <v>0</v>
      </c>
      <c r="BX731" s="9">
        <v>0</v>
      </c>
      <c r="BY731" s="9">
        <v>0</v>
      </c>
      <c r="BZ731" s="9">
        <v>0</v>
      </c>
      <c r="CA731" s="9">
        <v>0</v>
      </c>
      <c r="CB731" s="9">
        <v>0</v>
      </c>
      <c r="CC731" s="9">
        <v>0</v>
      </c>
      <c r="CD731" s="9">
        <v>0</v>
      </c>
      <c r="CE731" s="9">
        <v>0</v>
      </c>
      <c r="CF731" s="9">
        <v>11.25</v>
      </c>
      <c r="CG731" s="9">
        <v>0</v>
      </c>
      <c r="CH731" s="9">
        <v>0</v>
      </c>
      <c r="CI731" s="9">
        <v>0</v>
      </c>
      <c r="CJ731" s="9">
        <v>0</v>
      </c>
      <c r="CK731" s="9">
        <v>1.07</v>
      </c>
      <c r="CL731" s="9">
        <v>0</v>
      </c>
      <c r="CM731" s="9">
        <v>0</v>
      </c>
      <c r="CN731" s="9">
        <v>0</v>
      </c>
      <c r="CO731" s="9">
        <v>1.6</v>
      </c>
      <c r="CP731" s="9">
        <v>0</v>
      </c>
      <c r="CQ731" s="9">
        <v>0</v>
      </c>
      <c r="CR731" s="9">
        <v>0</v>
      </c>
      <c r="CS731" s="9">
        <v>7.25</v>
      </c>
      <c r="CT731" s="9">
        <v>0</v>
      </c>
      <c r="CU731" s="9">
        <v>51</v>
      </c>
      <c r="CV731" s="9">
        <v>25.6</v>
      </c>
      <c r="CW731" s="9" t="s">
        <v>2279</v>
      </c>
      <c r="CX731" s="9">
        <v>427.51</v>
      </c>
      <c r="CY731" s="9">
        <v>0.03</v>
      </c>
      <c r="CZ731" s="9">
        <v>0.04</v>
      </c>
      <c r="DA731" s="9">
        <v>0</v>
      </c>
      <c r="DB731" s="9">
        <v>0.03</v>
      </c>
      <c r="DC731" s="9">
        <v>0</v>
      </c>
      <c r="DD731" s="9">
        <v>0</v>
      </c>
      <c r="DE731" s="9">
        <v>0.01</v>
      </c>
      <c r="DF731" s="9">
        <v>7.0000000000000007E-2</v>
      </c>
      <c r="DG731" s="9">
        <v>0</v>
      </c>
      <c r="DH731" s="9">
        <v>0</v>
      </c>
      <c r="DI731" s="9">
        <v>0</v>
      </c>
      <c r="DJ731" s="9">
        <v>0</v>
      </c>
      <c r="DK731" s="9">
        <v>0</v>
      </c>
      <c r="DL731" s="9">
        <v>0</v>
      </c>
      <c r="DM731" s="9">
        <v>0</v>
      </c>
      <c r="DN731" s="9">
        <v>0.43</v>
      </c>
      <c r="DO731" s="9">
        <v>0</v>
      </c>
      <c r="DP731" s="9">
        <v>0.03</v>
      </c>
      <c r="DQ731" s="9">
        <v>0.01</v>
      </c>
      <c r="DR731" s="9">
        <v>0</v>
      </c>
      <c r="DS731" s="9">
        <v>0</v>
      </c>
      <c r="DT731" s="9">
        <v>0</v>
      </c>
      <c r="DU731" s="9">
        <v>0.35</v>
      </c>
      <c r="DV731" s="9">
        <v>0</v>
      </c>
      <c r="DW731" s="9">
        <v>0</v>
      </c>
      <c r="DX731" s="9">
        <v>0</v>
      </c>
      <c r="DY731" s="16" t="s">
        <v>2279</v>
      </c>
      <c r="DZ731" s="16" t="s">
        <v>2281</v>
      </c>
      <c r="EA731" s="16" t="s">
        <v>2234</v>
      </c>
      <c r="EB731" s="16" t="s">
        <v>1948</v>
      </c>
      <c r="EC731" s="9">
        <v>427.51058178</v>
      </c>
      <c r="ED731" s="17">
        <v>486.24066289169997</v>
      </c>
      <c r="EE731" s="18">
        <v>1.1399999999999999</v>
      </c>
      <c r="EF731" s="19" t="s">
        <v>192</v>
      </c>
      <c r="EG731" s="16" t="s">
        <v>2279</v>
      </c>
      <c r="EH731" s="20" t="s">
        <v>2232</v>
      </c>
      <c r="EI731" s="20" t="s">
        <v>2280</v>
      </c>
      <c r="EJ731" s="20">
        <v>427.51058178</v>
      </c>
      <c r="EK731" s="21">
        <v>1821.8135957547918</v>
      </c>
      <c r="EL731" s="20">
        <v>2.4660156249999998</v>
      </c>
      <c r="EM731" s="20">
        <v>4492.6207929687498</v>
      </c>
      <c r="EN731" s="22">
        <f t="shared" si="354"/>
        <v>0.10391256138127672</v>
      </c>
      <c r="EO731" s="23">
        <f t="shared" si="355"/>
        <v>0</v>
      </c>
      <c r="EP731" s="22">
        <f t="shared" si="356"/>
        <v>0</v>
      </c>
      <c r="EQ731" s="22">
        <f t="shared" si="357"/>
        <v>1.7424362426738477E-2</v>
      </c>
      <c r="ER731" s="22">
        <f t="shared" si="358"/>
        <v>0</v>
      </c>
      <c r="ES731" s="22">
        <f t="shared" si="359"/>
        <v>0</v>
      </c>
      <c r="ET731" s="22">
        <f t="shared" si="360"/>
        <v>0</v>
      </c>
      <c r="EU731" s="22">
        <f t="shared" si="361"/>
        <v>0</v>
      </c>
      <c r="EV731" s="22">
        <f t="shared" si="362"/>
        <v>0</v>
      </c>
      <c r="EW731" s="22">
        <f t="shared" si="363"/>
        <v>6.3361317915412635E-2</v>
      </c>
      <c r="EX731" s="22">
        <f t="shared" si="364"/>
        <v>0</v>
      </c>
      <c r="EY731" s="22">
        <f t="shared" si="365"/>
        <v>0.57769681609377466</v>
      </c>
      <c r="EZ731" s="22">
        <f t="shared" si="366"/>
        <v>2.3126881039125611E-2</v>
      </c>
      <c r="FA731" s="22">
        <f t="shared" si="367"/>
        <v>0.17820370663709806</v>
      </c>
      <c r="FB731" s="22">
        <f t="shared" si="368"/>
        <v>0.14018691588785046</v>
      </c>
      <c r="FC731" s="22">
        <f t="shared" si="16"/>
        <v>0.47520988436559486</v>
      </c>
      <c r="FD731" s="22">
        <f t="shared" si="369"/>
        <v>0.8866666666666666</v>
      </c>
      <c r="FE731" s="22">
        <f t="shared" si="370"/>
        <v>4.3333333333333328E-2</v>
      </c>
      <c r="FF731" s="22">
        <f t="shared" si="371"/>
        <v>1.6666666666666663E-2</v>
      </c>
      <c r="FG731" s="22">
        <f t="shared" si="372"/>
        <v>5.333333333333333E-2</v>
      </c>
      <c r="FH731" s="22">
        <f t="shared" si="373"/>
        <v>0.79249168382702362</v>
      </c>
      <c r="FI731" s="23">
        <f t="shared" si="374"/>
        <v>0.10945667669887534</v>
      </c>
      <c r="FJ731" s="24">
        <f t="shared" si="375"/>
        <v>7.8251227625534617E-2</v>
      </c>
      <c r="FK731" s="22">
        <f t="shared" si="376"/>
        <v>0.14766885941664751</v>
      </c>
      <c r="FL731" s="25">
        <v>1383.7044889603744</v>
      </c>
      <c r="FM731" s="25">
        <v>13.356783155432082</v>
      </c>
      <c r="FN731" s="25">
        <v>422.61467349295793</v>
      </c>
      <c r="FO731" s="9">
        <v>219.27534484863281</v>
      </c>
      <c r="FP731" s="26">
        <f t="shared" si="0"/>
        <v>351.27995300292969</v>
      </c>
      <c r="FQ731" s="22">
        <f t="shared" si="377"/>
        <v>5.4677009169398626E-2</v>
      </c>
      <c r="FR731" s="28">
        <f t="shared" si="378"/>
        <v>0.16797829822363375</v>
      </c>
      <c r="FS731" s="28">
        <f t="shared" si="379"/>
        <v>0.77761233094126014</v>
      </c>
      <c r="FT731" s="28">
        <f t="shared" si="380"/>
        <v>0.26856060386145797</v>
      </c>
      <c r="FU731" s="28">
        <f t="shared" si="381"/>
        <v>0.47893551347312807</v>
      </c>
      <c r="FV731" s="28">
        <f t="shared" si="382"/>
        <v>0.18157445291014196</v>
      </c>
      <c r="FW731" s="22">
        <f t="shared" si="383"/>
        <v>0.80785680342151112</v>
      </c>
      <c r="FX731" s="22">
        <f t="shared" si="384"/>
        <v>3.9456250000000002</v>
      </c>
      <c r="FY731" s="22">
        <f t="shared" si="385"/>
        <v>0</v>
      </c>
    </row>
    <row r="732" spans="1:181" ht="15.75" customHeight="1">
      <c r="A732" s="9">
        <v>1</v>
      </c>
      <c r="B732" s="9" t="s">
        <v>184</v>
      </c>
      <c r="C732" s="9" t="s">
        <v>2231</v>
      </c>
      <c r="D732" s="9" t="s">
        <v>2232</v>
      </c>
      <c r="E732" s="9" t="s">
        <v>2282</v>
      </c>
      <c r="F732" s="9" t="s">
        <v>2283</v>
      </c>
      <c r="G732" s="9">
        <v>254.17904110800001</v>
      </c>
      <c r="H732" s="9">
        <v>21.8125</v>
      </c>
      <c r="I732" s="9">
        <v>32.25</v>
      </c>
      <c r="J732" s="9">
        <v>48</v>
      </c>
      <c r="K732" s="9">
        <v>45.9375</v>
      </c>
      <c r="L732" s="9">
        <v>67.625</v>
      </c>
      <c r="M732" s="9">
        <v>38.0625</v>
      </c>
      <c r="N732" s="9">
        <v>201.6185302734375</v>
      </c>
      <c r="O732" s="9">
        <v>393.5302734375</v>
      </c>
      <c r="P732" s="9">
        <v>275.29908833265245</v>
      </c>
      <c r="Q732" s="9">
        <v>0</v>
      </c>
      <c r="R732" s="9">
        <v>0</v>
      </c>
      <c r="S732" s="9">
        <v>10.375</v>
      </c>
      <c r="T732" s="9">
        <v>86</v>
      </c>
      <c r="U732" s="9">
        <v>157.3125</v>
      </c>
      <c r="V732" s="9">
        <v>0</v>
      </c>
      <c r="W732" s="9">
        <v>1348.9023370233701</v>
      </c>
      <c r="X732" s="9">
        <v>13.989571955719557</v>
      </c>
      <c r="Y732" s="9">
        <v>16</v>
      </c>
      <c r="Z732" s="9">
        <v>284171.11259999999</v>
      </c>
      <c r="AA732" s="9">
        <v>81.03</v>
      </c>
      <c r="AB732" s="9">
        <v>41.2</v>
      </c>
      <c r="AC732" s="9">
        <v>39.65</v>
      </c>
      <c r="AD732" s="9">
        <v>1.55</v>
      </c>
      <c r="AE732" s="9">
        <v>0.23</v>
      </c>
      <c r="AF732" s="9">
        <v>39.6</v>
      </c>
      <c r="AG732" s="9">
        <v>0</v>
      </c>
      <c r="AH732" s="9">
        <v>111.6</v>
      </c>
      <c r="AI732" s="9">
        <v>0</v>
      </c>
      <c r="AJ732" s="9">
        <v>0</v>
      </c>
      <c r="AK732" s="9">
        <v>0</v>
      </c>
      <c r="AL732" s="9">
        <v>5.65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1.01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10.7</v>
      </c>
      <c r="BD732" s="9">
        <v>0</v>
      </c>
      <c r="BE732" s="9">
        <v>0</v>
      </c>
      <c r="BF732" s="9">
        <v>0</v>
      </c>
      <c r="BG732" s="9">
        <v>0</v>
      </c>
      <c r="BH732" s="9">
        <v>0</v>
      </c>
      <c r="BI732" s="9">
        <v>0</v>
      </c>
      <c r="BJ732" s="9">
        <v>15.6</v>
      </c>
      <c r="BK732" s="9">
        <v>0</v>
      </c>
      <c r="BL732" s="9">
        <v>0</v>
      </c>
      <c r="BM732" s="9">
        <v>0</v>
      </c>
      <c r="BN732" s="9">
        <v>9.74</v>
      </c>
      <c r="BO732" s="9">
        <v>9.59</v>
      </c>
      <c r="BP732" s="9">
        <v>0</v>
      </c>
      <c r="BQ732" s="9">
        <v>0</v>
      </c>
      <c r="BR732" s="9">
        <v>0</v>
      </c>
      <c r="BS732" s="9">
        <v>0</v>
      </c>
      <c r="BT732" s="9">
        <v>0</v>
      </c>
      <c r="BU732" s="9">
        <v>0</v>
      </c>
      <c r="BV732" s="9">
        <v>0</v>
      </c>
      <c r="BW732" s="9">
        <v>0</v>
      </c>
      <c r="BX732" s="9">
        <v>0</v>
      </c>
      <c r="BY732" s="9">
        <v>0</v>
      </c>
      <c r="BZ732" s="9">
        <v>0</v>
      </c>
      <c r="CA732" s="9">
        <v>0</v>
      </c>
      <c r="CB732" s="9">
        <v>0</v>
      </c>
      <c r="CC732" s="9">
        <v>0</v>
      </c>
      <c r="CD732" s="9">
        <v>0</v>
      </c>
      <c r="CE732" s="9">
        <v>0</v>
      </c>
      <c r="CF732" s="9">
        <v>0</v>
      </c>
      <c r="CG732" s="9">
        <v>0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28.5</v>
      </c>
      <c r="CR732" s="9">
        <v>0</v>
      </c>
      <c r="CS732" s="9">
        <v>0.24</v>
      </c>
      <c r="CT732" s="9">
        <v>0</v>
      </c>
      <c r="CU732" s="9">
        <v>58</v>
      </c>
      <c r="CV732" s="9">
        <v>24</v>
      </c>
      <c r="CW732" s="9" t="s">
        <v>2282</v>
      </c>
      <c r="CX732" s="9">
        <v>254.18</v>
      </c>
      <c r="CY732" s="9">
        <v>0.11</v>
      </c>
      <c r="CZ732" s="9">
        <v>0.17</v>
      </c>
      <c r="DA732" s="9">
        <v>0</v>
      </c>
      <c r="DB732" s="9">
        <v>0.15</v>
      </c>
      <c r="DC732" s="9">
        <v>0.01</v>
      </c>
      <c r="DD732" s="9">
        <v>0</v>
      </c>
      <c r="DE732" s="9">
        <v>0</v>
      </c>
      <c r="DF732" s="9">
        <v>0.16</v>
      </c>
      <c r="DG732" s="9">
        <v>0</v>
      </c>
      <c r="DH732" s="9">
        <v>0</v>
      </c>
      <c r="DI732" s="9">
        <v>0</v>
      </c>
      <c r="DJ732" s="9">
        <v>0</v>
      </c>
      <c r="DK732" s="9">
        <v>0</v>
      </c>
      <c r="DL732" s="9">
        <v>0</v>
      </c>
      <c r="DM732" s="9">
        <v>0</v>
      </c>
      <c r="DN732" s="9">
        <v>0.25</v>
      </c>
      <c r="DO732" s="9">
        <v>0</v>
      </c>
      <c r="DP732" s="9">
        <v>0.05</v>
      </c>
      <c r="DQ732" s="9">
        <v>0.03</v>
      </c>
      <c r="DR732" s="9">
        <v>0</v>
      </c>
      <c r="DS732" s="9">
        <v>0.02</v>
      </c>
      <c r="DT732" s="9">
        <v>0</v>
      </c>
      <c r="DU732" s="9">
        <v>0.04</v>
      </c>
      <c r="DV732" s="9">
        <v>0</v>
      </c>
      <c r="DW732" s="9">
        <v>0</v>
      </c>
      <c r="DX732" s="9">
        <v>0</v>
      </c>
      <c r="DY732" s="16" t="s">
        <v>2282</v>
      </c>
      <c r="DZ732" s="16" t="s">
        <v>2284</v>
      </c>
      <c r="EA732" s="16" t="s">
        <v>2234</v>
      </c>
      <c r="EB732" s="16" t="s">
        <v>1948</v>
      </c>
      <c r="EC732" s="9">
        <v>254.17904110800001</v>
      </c>
      <c r="ED732" s="17">
        <v>56.1487755749</v>
      </c>
      <c r="EE732" s="18">
        <v>0.22</v>
      </c>
      <c r="EF732" s="19" t="s">
        <v>192</v>
      </c>
      <c r="EG732" s="16" t="s">
        <v>2282</v>
      </c>
      <c r="EH732" s="20" t="s">
        <v>2232</v>
      </c>
      <c r="EI732" s="20" t="s">
        <v>2283</v>
      </c>
      <c r="EJ732" s="20">
        <v>254.17904110800001</v>
      </c>
      <c r="EK732" s="21">
        <v>3506.9864568678267</v>
      </c>
      <c r="EL732" s="20">
        <v>3.3762500000000002</v>
      </c>
      <c r="EM732" s="20">
        <v>11840.463024999999</v>
      </c>
      <c r="EN732" s="22">
        <f t="shared" si="354"/>
        <v>0.63285203011230406</v>
      </c>
      <c r="EO732" s="23">
        <f t="shared" si="355"/>
        <v>6.9727261508083435E-2</v>
      </c>
      <c r="EP732" s="22">
        <f t="shared" si="356"/>
        <v>0</v>
      </c>
      <c r="EQ732" s="22">
        <f t="shared" si="357"/>
        <v>0.13371657085728567</v>
      </c>
      <c r="ER732" s="22">
        <f t="shared" si="358"/>
        <v>0.19495126218445388</v>
      </c>
      <c r="ES732" s="22">
        <f t="shared" si="359"/>
        <v>0</v>
      </c>
      <c r="ET732" s="22">
        <f t="shared" si="360"/>
        <v>0</v>
      </c>
      <c r="EU732" s="22">
        <f t="shared" si="361"/>
        <v>0</v>
      </c>
      <c r="EV732" s="22">
        <f t="shared" si="362"/>
        <v>0.12171957010747314</v>
      </c>
      <c r="EW732" s="22">
        <f t="shared" si="363"/>
        <v>0.11984503874031492</v>
      </c>
      <c r="EX732" s="22">
        <f t="shared" si="364"/>
        <v>0</v>
      </c>
      <c r="EY732" s="22">
        <f t="shared" si="365"/>
        <v>0</v>
      </c>
      <c r="EZ732" s="22">
        <f t="shared" si="366"/>
        <v>0</v>
      </c>
      <c r="FA732" s="22">
        <f t="shared" si="367"/>
        <v>0</v>
      </c>
      <c r="FB732" s="22">
        <f t="shared" si="368"/>
        <v>0.35916020994751313</v>
      </c>
      <c r="FC732" s="22">
        <f t="shared" si="16"/>
        <v>1.3772676786375415</v>
      </c>
      <c r="FD732" s="22">
        <f t="shared" si="369"/>
        <v>1</v>
      </c>
      <c r="FE732" s="22">
        <f t="shared" si="370"/>
        <v>0</v>
      </c>
      <c r="FF732" s="22">
        <f t="shared" si="371"/>
        <v>0</v>
      </c>
      <c r="FG732" s="22">
        <f t="shared" si="372"/>
        <v>0</v>
      </c>
      <c r="FH732" s="22">
        <f t="shared" si="373"/>
        <v>0.50845365913859064</v>
      </c>
      <c r="FI732" s="23">
        <f t="shared" si="374"/>
        <v>0.48870788596815995</v>
      </c>
      <c r="FJ732" s="24">
        <f t="shared" si="375"/>
        <v>0</v>
      </c>
      <c r="FK732" s="22">
        <f t="shared" si="376"/>
        <v>0.3187910366125371</v>
      </c>
      <c r="FL732" s="25">
        <v>1348.9023370233701</v>
      </c>
      <c r="FM732" s="25">
        <v>13.989571955719557</v>
      </c>
      <c r="FN732" s="25">
        <v>275.29908833265245</v>
      </c>
      <c r="FO732" s="9">
        <v>201.6185302734375</v>
      </c>
      <c r="FP732" s="26">
        <f t="shared" si="0"/>
        <v>191.9117431640625</v>
      </c>
      <c r="FQ732" s="22">
        <f t="shared" si="377"/>
        <v>0.21269456271584952</v>
      </c>
      <c r="FR732" s="28">
        <f t="shared" si="378"/>
        <v>0.36957217082303101</v>
      </c>
      <c r="FS732" s="28">
        <f t="shared" si="379"/>
        <v>0.41579942838439482</v>
      </c>
      <c r="FT732" s="28">
        <f t="shared" si="380"/>
        <v>4.0817684868012738E-2</v>
      </c>
      <c r="FU732" s="28">
        <f t="shared" si="381"/>
        <v>0.3383441830023225</v>
      </c>
      <c r="FV732" s="28">
        <f t="shared" si="382"/>
        <v>0.61890429405294012</v>
      </c>
      <c r="FW732" s="22">
        <f t="shared" si="383"/>
        <v>0.71578427742811301</v>
      </c>
      <c r="FX732" s="22">
        <f t="shared" si="384"/>
        <v>5.0643750000000001</v>
      </c>
      <c r="FY732" s="22">
        <f t="shared" si="385"/>
        <v>6.3125000000000001E-2</v>
      </c>
    </row>
    <row r="733" spans="1:181" ht="15.75" customHeight="1">
      <c r="A733" s="9">
        <v>1</v>
      </c>
      <c r="B733" s="9" t="s">
        <v>184</v>
      </c>
      <c r="C733" s="9" t="s">
        <v>2231</v>
      </c>
      <c r="D733" s="9" t="s">
        <v>2232</v>
      </c>
      <c r="E733" s="9" t="s">
        <v>2285</v>
      </c>
      <c r="F733" s="9" t="s">
        <v>1432</v>
      </c>
      <c r="G733" s="9">
        <v>417.58114257599999</v>
      </c>
      <c r="H733" s="9">
        <v>49.375</v>
      </c>
      <c r="I733" s="9">
        <v>75.8125</v>
      </c>
      <c r="J733" s="9">
        <v>104.6875</v>
      </c>
      <c r="K733" s="9">
        <v>77.6875</v>
      </c>
      <c r="L733" s="9">
        <v>76.3125</v>
      </c>
      <c r="M733" s="9">
        <v>33.3125</v>
      </c>
      <c r="N733" s="9">
        <v>220.62503051757813</v>
      </c>
      <c r="O733" s="9">
        <v>390.864990234375</v>
      </c>
      <c r="P733" s="9">
        <v>301.80324249153279</v>
      </c>
      <c r="Q733" s="9">
        <v>63.3125</v>
      </c>
      <c r="R733" s="9">
        <v>0</v>
      </c>
      <c r="S733" s="9">
        <v>30.5625</v>
      </c>
      <c r="T733" s="9">
        <v>39.3125</v>
      </c>
      <c r="U733" s="9">
        <v>284</v>
      </c>
      <c r="V733" s="9">
        <v>0</v>
      </c>
      <c r="W733" s="9">
        <v>1360.7487655244652</v>
      </c>
      <c r="X733" s="9">
        <v>13.930433936854707</v>
      </c>
      <c r="Y733" s="9">
        <v>26</v>
      </c>
      <c r="Z733" s="9">
        <v>368973.99729999999</v>
      </c>
      <c r="AA733" s="9">
        <v>119.28</v>
      </c>
      <c r="AB733" s="9">
        <v>65.53</v>
      </c>
      <c r="AC733" s="9">
        <v>63.37</v>
      </c>
      <c r="AD733" s="9">
        <v>2.16</v>
      </c>
      <c r="AE733" s="9">
        <v>1.7</v>
      </c>
      <c r="AF733" s="9">
        <v>49.03</v>
      </c>
      <c r="AG733" s="9">
        <v>3.02</v>
      </c>
      <c r="AH733" s="9">
        <v>66.099999999999994</v>
      </c>
      <c r="AI733" s="9">
        <v>2.1</v>
      </c>
      <c r="AJ733" s="9">
        <v>0.7</v>
      </c>
      <c r="AK733" s="9">
        <v>9.6</v>
      </c>
      <c r="AL733" s="9">
        <v>11.96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3.97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52.11</v>
      </c>
      <c r="BD733" s="9">
        <v>0</v>
      </c>
      <c r="BE733" s="9">
        <v>0</v>
      </c>
      <c r="BF733" s="9">
        <v>0</v>
      </c>
      <c r="BG733" s="9">
        <v>0</v>
      </c>
      <c r="BH733" s="9">
        <v>1.48</v>
      </c>
      <c r="BI733" s="9">
        <v>0</v>
      </c>
      <c r="BJ733" s="9">
        <v>0</v>
      </c>
      <c r="BK733" s="9">
        <v>0</v>
      </c>
      <c r="BL733" s="9">
        <v>0</v>
      </c>
      <c r="BM733" s="9">
        <v>0</v>
      </c>
      <c r="BN733" s="9">
        <v>0</v>
      </c>
      <c r="BO733" s="9">
        <v>16.04</v>
      </c>
      <c r="BP733" s="9">
        <v>0</v>
      </c>
      <c r="BQ733" s="9"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0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2.04</v>
      </c>
      <c r="CD733" s="9">
        <v>7.55</v>
      </c>
      <c r="CE733" s="9">
        <v>0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3.65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20.48</v>
      </c>
      <c r="CT733" s="9">
        <v>0</v>
      </c>
      <c r="CU733" s="9">
        <v>110</v>
      </c>
      <c r="CV733" s="9">
        <v>36.4</v>
      </c>
      <c r="CW733" s="9" t="s">
        <v>2285</v>
      </c>
      <c r="CX733" s="9">
        <v>417.58</v>
      </c>
      <c r="CY733" s="9">
        <v>0.27</v>
      </c>
      <c r="CZ733" s="9">
        <v>0.26</v>
      </c>
      <c r="DA733" s="9">
        <v>0</v>
      </c>
      <c r="DB733" s="9">
        <v>0.11</v>
      </c>
      <c r="DC733" s="9">
        <v>0</v>
      </c>
      <c r="DD733" s="9">
        <v>0</v>
      </c>
      <c r="DE733" s="9">
        <v>0</v>
      </c>
      <c r="DF733" s="9">
        <v>0.06</v>
      </c>
      <c r="DG733" s="9">
        <v>0</v>
      </c>
      <c r="DH733" s="9">
        <v>0</v>
      </c>
      <c r="DI733" s="9">
        <v>0</v>
      </c>
      <c r="DJ733" s="9">
        <v>0</v>
      </c>
      <c r="DK733" s="9">
        <v>0</v>
      </c>
      <c r="DL733" s="9">
        <v>0</v>
      </c>
      <c r="DM733" s="9">
        <v>0</v>
      </c>
      <c r="DN733" s="9">
        <v>0.17</v>
      </c>
      <c r="DO733" s="9">
        <v>0</v>
      </c>
      <c r="DP733" s="9">
        <v>0.03</v>
      </c>
      <c r="DQ733" s="9">
        <v>0.01</v>
      </c>
      <c r="DR733" s="9">
        <v>0</v>
      </c>
      <c r="DS733" s="9">
        <v>0</v>
      </c>
      <c r="DT733" s="9">
        <v>0.01</v>
      </c>
      <c r="DU733" s="9">
        <v>7.0000000000000007E-2</v>
      </c>
      <c r="DV733" s="9">
        <v>0</v>
      </c>
      <c r="DW733" s="9">
        <v>0</v>
      </c>
      <c r="DX733" s="9">
        <v>0</v>
      </c>
      <c r="DY733" s="16" t="s">
        <v>2285</v>
      </c>
      <c r="DZ733" s="16" t="s">
        <v>1433</v>
      </c>
      <c r="EA733" s="16" t="s">
        <v>2234</v>
      </c>
      <c r="EB733" s="16" t="s">
        <v>1948</v>
      </c>
      <c r="EC733" s="9">
        <v>417.58114257599999</v>
      </c>
      <c r="ED733" s="17">
        <v>87.597264413890002</v>
      </c>
      <c r="EE733" s="18">
        <v>0.21</v>
      </c>
      <c r="EF733" s="19" t="s">
        <v>192</v>
      </c>
      <c r="EG733" s="16" t="s">
        <v>2285</v>
      </c>
      <c r="EH733" s="20" t="s">
        <v>2232</v>
      </c>
      <c r="EI733" s="20" t="s">
        <v>1432</v>
      </c>
      <c r="EJ733" s="20">
        <v>417.58114257599999</v>
      </c>
      <c r="EK733" s="21">
        <v>3093.3433710596914</v>
      </c>
      <c r="EL733" s="20">
        <v>3.2769230769230773</v>
      </c>
      <c r="EM733" s="20">
        <v>10136.648277472528</v>
      </c>
      <c r="EN733" s="22">
        <f t="shared" si="354"/>
        <v>0.68402079141515759</v>
      </c>
      <c r="EO733" s="23">
        <f t="shared" si="355"/>
        <v>0.10026827632461435</v>
      </c>
      <c r="EP733" s="22">
        <f t="shared" si="356"/>
        <v>0</v>
      </c>
      <c r="EQ733" s="22">
        <f t="shared" si="357"/>
        <v>0.45191223657965485</v>
      </c>
      <c r="ER733" s="22">
        <f t="shared" si="358"/>
        <v>1.2834966611742259E-2</v>
      </c>
      <c r="ES733" s="22">
        <f t="shared" si="359"/>
        <v>0</v>
      </c>
      <c r="ET733" s="22">
        <f t="shared" si="360"/>
        <v>0</v>
      </c>
      <c r="EU733" s="22">
        <f t="shared" si="361"/>
        <v>0</v>
      </c>
      <c r="EV733" s="22">
        <f t="shared" si="362"/>
        <v>0</v>
      </c>
      <c r="EW733" s="22">
        <f t="shared" si="363"/>
        <v>0.13910328679212555</v>
      </c>
      <c r="EX733" s="22">
        <f t="shared" si="364"/>
        <v>0</v>
      </c>
      <c r="EY733" s="22">
        <f t="shared" si="365"/>
        <v>3.1653802792472464E-2</v>
      </c>
      <c r="EZ733" s="22">
        <f t="shared" si="366"/>
        <v>0</v>
      </c>
      <c r="FA733" s="22">
        <f t="shared" si="367"/>
        <v>8.3167114734194775E-2</v>
      </c>
      <c r="FB733" s="22">
        <f t="shared" si="368"/>
        <v>0.17760818662735237</v>
      </c>
      <c r="FC733" s="22">
        <f t="shared" si="16"/>
        <v>0.65811535881958405</v>
      </c>
      <c r="FD733" s="22">
        <f t="shared" si="369"/>
        <v>0.84203821656050959</v>
      </c>
      <c r="FE733" s="22">
        <f t="shared" si="370"/>
        <v>2.6751592356687903E-2</v>
      </c>
      <c r="FF733" s="22">
        <f t="shared" si="371"/>
        <v>8.9171974522293009E-3</v>
      </c>
      <c r="FG733" s="22">
        <f t="shared" si="372"/>
        <v>0.12229299363057326</v>
      </c>
      <c r="FH733" s="22">
        <f t="shared" si="373"/>
        <v>0.5493796109993293</v>
      </c>
      <c r="FI733" s="23">
        <f t="shared" si="374"/>
        <v>0.41104963112005366</v>
      </c>
      <c r="FJ733" s="24">
        <f t="shared" si="375"/>
        <v>2.5318578135479546E-2</v>
      </c>
      <c r="FK733" s="22">
        <f t="shared" si="376"/>
        <v>0.2856450826878299</v>
      </c>
      <c r="FL733" s="25">
        <v>1360.7487655244652</v>
      </c>
      <c r="FM733" s="25">
        <v>13.930433936854707</v>
      </c>
      <c r="FN733" s="25">
        <v>301.80324249153279</v>
      </c>
      <c r="FO733" s="9">
        <v>220.62503051757813</v>
      </c>
      <c r="FP733" s="26">
        <f t="shared" si="0"/>
        <v>170.23995971679688</v>
      </c>
      <c r="FQ733" s="22">
        <f t="shared" si="377"/>
        <v>0.29979203377752101</v>
      </c>
      <c r="FR733" s="28">
        <f t="shared" si="378"/>
        <v>0.43674146508377748</v>
      </c>
      <c r="FS733" s="28">
        <f t="shared" si="379"/>
        <v>0.26252382788106432</v>
      </c>
      <c r="FT733" s="28">
        <f t="shared" si="380"/>
        <v>7.3189368206294445E-2</v>
      </c>
      <c r="FU733" s="28">
        <f t="shared" si="381"/>
        <v>9.4143379553699807E-2</v>
      </c>
      <c r="FV733" s="28">
        <f t="shared" si="382"/>
        <v>0.68010733973292836</v>
      </c>
      <c r="FW733" s="22">
        <f t="shared" si="383"/>
        <v>0.92219986586183766</v>
      </c>
      <c r="FX733" s="22">
        <f t="shared" si="384"/>
        <v>4.5876923076923077</v>
      </c>
      <c r="FY733" s="22">
        <f t="shared" si="385"/>
        <v>0.15269230769230771</v>
      </c>
    </row>
    <row r="734" spans="1:181" ht="15.75" customHeight="1">
      <c r="A734" s="9">
        <v>1</v>
      </c>
      <c r="B734" s="9" t="s">
        <v>184</v>
      </c>
      <c r="C734" s="9" t="s">
        <v>2231</v>
      </c>
      <c r="D734" s="9" t="s">
        <v>2232</v>
      </c>
      <c r="E734" s="9" t="s">
        <v>2286</v>
      </c>
      <c r="F734" s="9" t="s">
        <v>2287</v>
      </c>
      <c r="G734" s="9">
        <v>672.46720083399998</v>
      </c>
      <c r="H734" s="9">
        <v>69.3125</v>
      </c>
      <c r="I734" s="9">
        <v>59.25</v>
      </c>
      <c r="J734" s="9">
        <v>79.1875</v>
      </c>
      <c r="K734" s="9">
        <v>66.625</v>
      </c>
      <c r="L734" s="9">
        <v>150.125</v>
      </c>
      <c r="M734" s="9">
        <v>247.5</v>
      </c>
      <c r="N734" s="9">
        <v>203.71707153320313</v>
      </c>
      <c r="O734" s="9">
        <v>576.561279296875</v>
      </c>
      <c r="P734" s="9">
        <v>354.30061492607706</v>
      </c>
      <c r="Q734" s="9">
        <v>0</v>
      </c>
      <c r="R734" s="9">
        <v>0</v>
      </c>
      <c r="S734" s="9">
        <v>63.375</v>
      </c>
      <c r="T734" s="9">
        <v>381.9375</v>
      </c>
      <c r="U734" s="9">
        <v>185.75</v>
      </c>
      <c r="V734" s="9">
        <v>40.9375</v>
      </c>
      <c r="W734" s="9">
        <v>1381.0025102268501</v>
      </c>
      <c r="X734" s="9">
        <v>13.627144849386388</v>
      </c>
      <c r="Y734" s="9">
        <v>24</v>
      </c>
      <c r="Z734" s="9">
        <v>138971.80739999999</v>
      </c>
      <c r="AA734" s="9">
        <v>75.86</v>
      </c>
      <c r="AB734" s="9">
        <v>33.21</v>
      </c>
      <c r="AC734" s="9">
        <v>33.21</v>
      </c>
      <c r="AD734" s="9">
        <v>0</v>
      </c>
      <c r="AE734" s="9">
        <v>1.77</v>
      </c>
      <c r="AF734" s="9">
        <v>37.15</v>
      </c>
      <c r="AG734" s="9">
        <v>3.73</v>
      </c>
      <c r="AH734" s="9">
        <v>3.4</v>
      </c>
      <c r="AI734" s="9">
        <v>5.4</v>
      </c>
      <c r="AJ734" s="9">
        <v>0.7</v>
      </c>
      <c r="AK734" s="9">
        <v>0.8</v>
      </c>
      <c r="AL734" s="9">
        <v>12.42</v>
      </c>
      <c r="AM734" s="9">
        <v>0</v>
      </c>
      <c r="AN734" s="9">
        <v>0</v>
      </c>
      <c r="AO734" s="9">
        <v>0</v>
      </c>
      <c r="AP734" s="9">
        <v>0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33.18</v>
      </c>
      <c r="BD734" s="9">
        <v>0</v>
      </c>
      <c r="BE734" s="9">
        <v>0</v>
      </c>
      <c r="BF734" s="9">
        <v>0</v>
      </c>
      <c r="BG734" s="9">
        <v>0</v>
      </c>
      <c r="BH734" s="9">
        <v>0</v>
      </c>
      <c r="BI734" s="9">
        <v>0</v>
      </c>
      <c r="BJ734" s="9">
        <v>1.1000000000000001</v>
      </c>
      <c r="BK734" s="9">
        <v>0</v>
      </c>
      <c r="BL734" s="9">
        <v>0</v>
      </c>
      <c r="BM734" s="9">
        <v>0</v>
      </c>
      <c r="BN734" s="9">
        <v>0</v>
      </c>
      <c r="BO734" s="9">
        <v>0</v>
      </c>
      <c r="BP734" s="9">
        <v>0</v>
      </c>
      <c r="BQ734" s="9">
        <v>5.0600000000000005</v>
      </c>
      <c r="BR734" s="9">
        <v>0</v>
      </c>
      <c r="BS734" s="9">
        <v>0</v>
      </c>
      <c r="BT734" s="9">
        <v>0</v>
      </c>
      <c r="BU734" s="9">
        <v>0</v>
      </c>
      <c r="BV734" s="9">
        <v>0</v>
      </c>
      <c r="BW734" s="9">
        <v>0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9">
        <v>0</v>
      </c>
      <c r="CF734" s="9">
        <v>14.07</v>
      </c>
      <c r="CG734" s="9">
        <v>1.64</v>
      </c>
      <c r="CH734" s="9">
        <v>0</v>
      </c>
      <c r="CI734" s="9">
        <v>1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1.06</v>
      </c>
      <c r="CQ734" s="9">
        <v>0.88</v>
      </c>
      <c r="CR734" s="9">
        <v>0</v>
      </c>
      <c r="CS734" s="9">
        <v>5.45</v>
      </c>
      <c r="CT734" s="9">
        <v>0</v>
      </c>
      <c r="CU734" s="9">
        <v>40</v>
      </c>
      <c r="CV734" s="9">
        <v>43.2</v>
      </c>
      <c r="CW734" s="9" t="s">
        <v>2286</v>
      </c>
      <c r="CX734" s="9">
        <v>672.47</v>
      </c>
      <c r="CY734" s="9">
        <v>0.1</v>
      </c>
      <c r="CZ734" s="9">
        <v>0.08</v>
      </c>
      <c r="DA734" s="9">
        <v>0</v>
      </c>
      <c r="DB734" s="9">
        <v>0.04</v>
      </c>
      <c r="DC734" s="9">
        <v>0</v>
      </c>
      <c r="DD734" s="9">
        <v>0</v>
      </c>
      <c r="DE734" s="9">
        <v>0</v>
      </c>
      <c r="DF734" s="9">
        <v>0.13</v>
      </c>
      <c r="DG734" s="9">
        <v>0</v>
      </c>
      <c r="DH734" s="9">
        <v>0</v>
      </c>
      <c r="DI734" s="9">
        <v>0</v>
      </c>
      <c r="DJ734" s="9">
        <v>0</v>
      </c>
      <c r="DK734" s="9">
        <v>0</v>
      </c>
      <c r="DL734" s="9">
        <v>0</v>
      </c>
      <c r="DM734" s="9">
        <v>0</v>
      </c>
      <c r="DN734" s="9">
        <v>0.47</v>
      </c>
      <c r="DO734" s="9">
        <v>0</v>
      </c>
      <c r="DP734" s="9">
        <v>0.03</v>
      </c>
      <c r="DQ734" s="9">
        <v>0.04</v>
      </c>
      <c r="DR734" s="9">
        <v>0</v>
      </c>
      <c r="DS734" s="9">
        <v>0</v>
      </c>
      <c r="DT734" s="9">
        <v>0</v>
      </c>
      <c r="DU734" s="9">
        <v>0.09</v>
      </c>
      <c r="DV734" s="9">
        <v>0.01</v>
      </c>
      <c r="DW734" s="9">
        <v>0</v>
      </c>
      <c r="DX734" s="9">
        <v>0</v>
      </c>
      <c r="DY734" s="16" t="s">
        <v>2286</v>
      </c>
      <c r="DZ734" s="16" t="s">
        <v>2288</v>
      </c>
      <c r="EA734" s="16" t="s">
        <v>2234</v>
      </c>
      <c r="EB734" s="16" t="s">
        <v>1948</v>
      </c>
      <c r="EC734" s="9">
        <v>672.46720083399998</v>
      </c>
      <c r="ED734" s="17">
        <v>855.34927041749995</v>
      </c>
      <c r="EE734" s="18">
        <v>1.27</v>
      </c>
      <c r="EF734" s="19" t="s">
        <v>192</v>
      </c>
      <c r="EG734" s="16" t="s">
        <v>2286</v>
      </c>
      <c r="EH734" s="20" t="s">
        <v>2232</v>
      </c>
      <c r="EI734" s="20" t="s">
        <v>2287</v>
      </c>
      <c r="EJ734" s="20">
        <v>672.46720083399998</v>
      </c>
      <c r="EK734" s="21">
        <v>1831.9510598470865</v>
      </c>
      <c r="EL734" s="20">
        <v>1.7560185185185184</v>
      </c>
      <c r="EM734" s="20">
        <v>3216.9399861111106</v>
      </c>
      <c r="EN734" s="22">
        <f t="shared" si="354"/>
        <v>0.68230951753229641</v>
      </c>
      <c r="EO734" s="23">
        <f t="shared" si="355"/>
        <v>0.16372264698128131</v>
      </c>
      <c r="EP734" s="22">
        <f t="shared" si="356"/>
        <v>0</v>
      </c>
      <c r="EQ734" s="22">
        <f t="shared" si="357"/>
        <v>0.43738465594516213</v>
      </c>
      <c r="ER734" s="22">
        <f t="shared" si="358"/>
        <v>1.4500395465330874E-2</v>
      </c>
      <c r="ES734" s="22">
        <f t="shared" si="359"/>
        <v>0</v>
      </c>
      <c r="ET734" s="22">
        <f t="shared" si="360"/>
        <v>0</v>
      </c>
      <c r="EU734" s="22">
        <f t="shared" si="361"/>
        <v>0</v>
      </c>
      <c r="EV734" s="22">
        <f t="shared" si="362"/>
        <v>0</v>
      </c>
      <c r="EW734" s="22">
        <f t="shared" si="363"/>
        <v>0</v>
      </c>
      <c r="EX734" s="22">
        <f t="shared" si="364"/>
        <v>6.670181914052202E-2</v>
      </c>
      <c r="EY734" s="22">
        <f t="shared" si="365"/>
        <v>1.3182177695755339E-2</v>
      </c>
      <c r="EZ734" s="22">
        <f t="shared" si="366"/>
        <v>0</v>
      </c>
      <c r="FA734" s="22">
        <f t="shared" si="367"/>
        <v>0.20709201160031637</v>
      </c>
      <c r="FB734" s="22">
        <f t="shared" si="368"/>
        <v>9.741629317163196E-2</v>
      </c>
      <c r="FC734" s="22">
        <f t="shared" si="16"/>
        <v>0.13577643026628</v>
      </c>
      <c r="FD734" s="22">
        <f t="shared" si="369"/>
        <v>0.33009708737864074</v>
      </c>
      <c r="FE734" s="22">
        <f t="shared" si="370"/>
        <v>0.52427184466019416</v>
      </c>
      <c r="FF734" s="22">
        <f t="shared" si="371"/>
        <v>6.7961165048543687E-2</v>
      </c>
      <c r="FG734" s="22">
        <f t="shared" si="372"/>
        <v>7.7669902912621352E-2</v>
      </c>
      <c r="FH734" s="22">
        <f t="shared" si="373"/>
        <v>0.43778012127603483</v>
      </c>
      <c r="FI734" s="23">
        <f t="shared" si="374"/>
        <v>0.48971790139731081</v>
      </c>
      <c r="FJ734" s="24">
        <f t="shared" si="375"/>
        <v>4.9169522805167412E-2</v>
      </c>
      <c r="FK734" s="22">
        <f t="shared" si="376"/>
        <v>0.11280847587200941</v>
      </c>
      <c r="FL734" s="25">
        <v>1381.0025102268501</v>
      </c>
      <c r="FM734" s="25">
        <v>13.627144849386388</v>
      </c>
      <c r="FN734" s="25">
        <v>354.30061492607706</v>
      </c>
      <c r="FO734" s="9">
        <v>203.71707153320313</v>
      </c>
      <c r="FP734" s="26">
        <f t="shared" si="0"/>
        <v>372.84420776367188</v>
      </c>
      <c r="FQ734" s="22">
        <f t="shared" si="377"/>
        <v>0.19118032796329043</v>
      </c>
      <c r="FR734" s="28">
        <f t="shared" si="378"/>
        <v>0.21683213667397011</v>
      </c>
      <c r="FS734" s="28">
        <f t="shared" si="379"/>
        <v>0.59129277904834887</v>
      </c>
      <c r="FT734" s="28">
        <f t="shared" si="380"/>
        <v>9.4242514610975436E-2</v>
      </c>
      <c r="FU734" s="28">
        <f t="shared" si="381"/>
        <v>0.56796450373537566</v>
      </c>
      <c r="FV734" s="28">
        <f t="shared" si="382"/>
        <v>0.33709822533925832</v>
      </c>
      <c r="FW734" s="22">
        <f t="shared" si="383"/>
        <v>0.5272871078302136</v>
      </c>
      <c r="FX734" s="22">
        <f t="shared" si="384"/>
        <v>3.1608333333333332</v>
      </c>
      <c r="FY734" s="22">
        <f t="shared" si="385"/>
        <v>0</v>
      </c>
    </row>
    <row r="735" spans="1:181" ht="15.75" customHeight="1">
      <c r="A735" s="9">
        <v>1</v>
      </c>
      <c r="B735" s="9" t="s">
        <v>184</v>
      </c>
      <c r="C735" s="9" t="s">
        <v>2231</v>
      </c>
      <c r="D735" s="9" t="s">
        <v>2232</v>
      </c>
      <c r="E735" s="9" t="s">
        <v>2289</v>
      </c>
      <c r="F735" s="9" t="s">
        <v>2290</v>
      </c>
      <c r="G735" s="9">
        <v>375.42892616500001</v>
      </c>
      <c r="H735" s="9">
        <v>66.9375</v>
      </c>
      <c r="I735" s="9">
        <v>50.375</v>
      </c>
      <c r="J735" s="9">
        <v>68</v>
      </c>
      <c r="K735" s="9">
        <v>70.9375</v>
      </c>
      <c r="L735" s="9">
        <v>87.875</v>
      </c>
      <c r="M735" s="9">
        <v>31.6875</v>
      </c>
      <c r="N735" s="9">
        <v>187.05702209472656</v>
      </c>
      <c r="O735" s="9">
        <v>447.55606079101563</v>
      </c>
      <c r="P735" s="9">
        <v>257.66454729200422</v>
      </c>
      <c r="Q735" s="9">
        <v>0</v>
      </c>
      <c r="R735" s="9">
        <v>0</v>
      </c>
      <c r="S735" s="9">
        <v>0</v>
      </c>
      <c r="T735" s="9">
        <v>34.25</v>
      </c>
      <c r="U735" s="9">
        <v>226.5625</v>
      </c>
      <c r="V735" s="9">
        <v>115</v>
      </c>
      <c r="W735" s="9">
        <v>1333.3908485856905</v>
      </c>
      <c r="X735" s="9">
        <v>14.115703826955075</v>
      </c>
      <c r="Y735" s="9">
        <v>63</v>
      </c>
      <c r="Z735" s="9">
        <v>450587.24570000003</v>
      </c>
      <c r="AA735" s="9">
        <v>198.33</v>
      </c>
      <c r="AB735" s="9">
        <v>108.48</v>
      </c>
      <c r="AC735" s="9">
        <v>108.48</v>
      </c>
      <c r="AD735" s="9">
        <v>0</v>
      </c>
      <c r="AE735" s="9">
        <v>6.68</v>
      </c>
      <c r="AF735" s="9">
        <v>83.17</v>
      </c>
      <c r="AG735" s="9">
        <v>0</v>
      </c>
      <c r="AH735" s="9">
        <v>56.5</v>
      </c>
      <c r="AI735" s="9">
        <v>2.3000000000000003</v>
      </c>
      <c r="AJ735" s="9">
        <v>0.2</v>
      </c>
      <c r="AK735" s="9">
        <v>0.8</v>
      </c>
      <c r="AL735" s="9">
        <v>9.2200000000000006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13.38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86.65</v>
      </c>
      <c r="BD735" s="9">
        <v>0</v>
      </c>
      <c r="BE735" s="9">
        <v>0</v>
      </c>
      <c r="BF735" s="9">
        <v>0</v>
      </c>
      <c r="BG735" s="9">
        <v>0</v>
      </c>
      <c r="BH735" s="9">
        <v>0</v>
      </c>
      <c r="BI735" s="9">
        <v>0</v>
      </c>
      <c r="BJ735" s="9">
        <v>1.01</v>
      </c>
      <c r="BK735" s="9">
        <v>0</v>
      </c>
      <c r="BL735" s="9">
        <v>0</v>
      </c>
      <c r="BM735" s="9">
        <v>0.63</v>
      </c>
      <c r="BN735" s="9">
        <v>0</v>
      </c>
      <c r="BO735" s="9">
        <v>19.830000000000002</v>
      </c>
      <c r="BP735" s="9">
        <v>0</v>
      </c>
      <c r="BQ735" s="9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0</v>
      </c>
      <c r="BX735" s="9">
        <v>0</v>
      </c>
      <c r="BY735" s="9">
        <v>0</v>
      </c>
      <c r="BZ735" s="9">
        <v>0</v>
      </c>
      <c r="CA735" s="9">
        <v>0</v>
      </c>
      <c r="CB735" s="9">
        <v>0</v>
      </c>
      <c r="CC735" s="9">
        <v>0</v>
      </c>
      <c r="CD735" s="9">
        <v>4.6399999999999997</v>
      </c>
      <c r="CE735" s="9">
        <v>0</v>
      </c>
      <c r="CF735" s="9">
        <v>13.2</v>
      </c>
      <c r="CG735" s="9">
        <v>1.95</v>
      </c>
      <c r="CH735" s="9">
        <v>0</v>
      </c>
      <c r="CI735" s="9">
        <v>6.26</v>
      </c>
      <c r="CJ735" s="9">
        <v>0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6.89</v>
      </c>
      <c r="CQ735" s="9">
        <v>6.03</v>
      </c>
      <c r="CR735" s="9">
        <v>0</v>
      </c>
      <c r="CS735" s="9">
        <v>28.64</v>
      </c>
      <c r="CT735" s="9">
        <v>0</v>
      </c>
      <c r="CU735" s="9">
        <v>108</v>
      </c>
      <c r="CV735" s="9">
        <v>88.199999999999989</v>
      </c>
      <c r="CW735" s="9" t="s">
        <v>2289</v>
      </c>
      <c r="CX735" s="9">
        <v>375.43</v>
      </c>
      <c r="CY735" s="9">
        <v>0.23</v>
      </c>
      <c r="CZ735" s="9">
        <v>0.2</v>
      </c>
      <c r="DA735" s="9">
        <v>0</v>
      </c>
      <c r="DB735" s="9">
        <v>0.13</v>
      </c>
      <c r="DC735" s="9">
        <v>0</v>
      </c>
      <c r="DD735" s="9">
        <v>0</v>
      </c>
      <c r="DE735" s="9">
        <v>0</v>
      </c>
      <c r="DF735" s="9">
        <v>0.21</v>
      </c>
      <c r="DG735" s="9">
        <v>0</v>
      </c>
      <c r="DH735" s="9">
        <v>0</v>
      </c>
      <c r="DI735" s="9">
        <v>0</v>
      </c>
      <c r="DJ735" s="9">
        <v>0</v>
      </c>
      <c r="DK735" s="9">
        <v>0</v>
      </c>
      <c r="DL735" s="9">
        <v>0</v>
      </c>
      <c r="DM735" s="9">
        <v>0</v>
      </c>
      <c r="DN735" s="9">
        <v>0.04</v>
      </c>
      <c r="DO735" s="9">
        <v>0</v>
      </c>
      <c r="DP735" s="9">
        <v>0.04</v>
      </c>
      <c r="DQ735" s="9">
        <v>7.0000000000000007E-2</v>
      </c>
      <c r="DR735" s="9">
        <v>0</v>
      </c>
      <c r="DS735" s="9">
        <v>0</v>
      </c>
      <c r="DT735" s="9">
        <v>0.01</v>
      </c>
      <c r="DU735" s="9">
        <v>0.08</v>
      </c>
      <c r="DV735" s="9">
        <v>0</v>
      </c>
      <c r="DW735" s="9">
        <v>0</v>
      </c>
      <c r="DX735" s="9">
        <v>0</v>
      </c>
      <c r="DY735" s="16" t="s">
        <v>2289</v>
      </c>
      <c r="DZ735" s="16" t="s">
        <v>2291</v>
      </c>
      <c r="EA735" s="16" t="s">
        <v>2234</v>
      </c>
      <c r="EB735" s="16" t="s">
        <v>1948</v>
      </c>
      <c r="EC735" s="9">
        <v>375.42892616500001</v>
      </c>
      <c r="ED735" s="17">
        <v>17.378723133400001</v>
      </c>
      <c r="EE735" s="18">
        <v>0.05</v>
      </c>
      <c r="EF735" s="19" t="s">
        <v>192</v>
      </c>
      <c r="EG735" s="16" t="s">
        <v>2289</v>
      </c>
      <c r="EH735" s="20" t="s">
        <v>2232</v>
      </c>
      <c r="EI735" s="20" t="s">
        <v>2290</v>
      </c>
      <c r="EJ735" s="20">
        <v>375.42892616500001</v>
      </c>
      <c r="EK735" s="21">
        <v>2271.9066490193113</v>
      </c>
      <c r="EL735" s="20">
        <v>2.2486394557823135</v>
      </c>
      <c r="EM735" s="20">
        <v>5108.698930839003</v>
      </c>
      <c r="EN735" s="22">
        <f t="shared" si="354"/>
        <v>0.58846367165834723</v>
      </c>
      <c r="EO735" s="23">
        <f t="shared" si="355"/>
        <v>4.6488176271870116E-2</v>
      </c>
      <c r="EP735" s="22">
        <f t="shared" si="356"/>
        <v>0</v>
      </c>
      <c r="EQ735" s="22">
        <f t="shared" si="357"/>
        <v>0.46850500135171669</v>
      </c>
      <c r="ER735" s="22">
        <f t="shared" si="358"/>
        <v>5.4609353879426868E-3</v>
      </c>
      <c r="ES735" s="22">
        <f t="shared" si="359"/>
        <v>0</v>
      </c>
      <c r="ET735" s="22">
        <f t="shared" si="360"/>
        <v>0</v>
      </c>
      <c r="EU735" s="22">
        <f t="shared" si="361"/>
        <v>3.4063260340632599E-3</v>
      </c>
      <c r="EV735" s="22">
        <f t="shared" si="362"/>
        <v>0</v>
      </c>
      <c r="EW735" s="22">
        <f t="shared" si="363"/>
        <v>0.10721816707218167</v>
      </c>
      <c r="EX735" s="22">
        <f t="shared" si="364"/>
        <v>0</v>
      </c>
      <c r="EY735" s="22">
        <f t="shared" si="365"/>
        <v>3.3846985671803186E-2</v>
      </c>
      <c r="EZ735" s="22">
        <f t="shared" si="366"/>
        <v>0</v>
      </c>
      <c r="FA735" s="22">
        <f t="shared" si="367"/>
        <v>0.10700189240335224</v>
      </c>
      <c r="FB735" s="22">
        <f t="shared" si="368"/>
        <v>0.22470938091376047</v>
      </c>
      <c r="FC735" s="22">
        <f t="shared" si="16"/>
        <v>0.30151767256592543</v>
      </c>
      <c r="FD735" s="22">
        <f t="shared" si="369"/>
        <v>0.94481605351170572</v>
      </c>
      <c r="FE735" s="22">
        <f t="shared" si="370"/>
        <v>3.8461538461538471E-2</v>
      </c>
      <c r="FF735" s="22">
        <f t="shared" si="371"/>
        <v>3.3444816053511709E-3</v>
      </c>
      <c r="FG735" s="22">
        <f t="shared" si="372"/>
        <v>1.3377926421404684E-2</v>
      </c>
      <c r="FH735" s="22">
        <f t="shared" si="373"/>
        <v>0.54696717591892297</v>
      </c>
      <c r="FI735" s="23">
        <f t="shared" si="374"/>
        <v>0.41935158574093678</v>
      </c>
      <c r="FJ735" s="24">
        <f t="shared" si="375"/>
        <v>0</v>
      </c>
      <c r="FK735" s="22">
        <f t="shared" si="376"/>
        <v>0.52827575654848313</v>
      </c>
      <c r="FL735" s="25">
        <v>1333.3908485856905</v>
      </c>
      <c r="FM735" s="25">
        <v>14.115703826955075</v>
      </c>
      <c r="FN735" s="25">
        <v>257.66454729200422</v>
      </c>
      <c r="FO735" s="9">
        <v>187.05702209472656</v>
      </c>
      <c r="FP735" s="26">
        <f t="shared" si="0"/>
        <v>260.49903869628906</v>
      </c>
      <c r="FQ735" s="22">
        <f t="shared" si="377"/>
        <v>0.3124759224025308</v>
      </c>
      <c r="FR735" s="28">
        <f t="shared" si="378"/>
        <v>0.37007670511498453</v>
      </c>
      <c r="FS735" s="28">
        <f t="shared" si="379"/>
        <v>0.31846906742463577</v>
      </c>
      <c r="FT735" s="28">
        <f t="shared" si="380"/>
        <v>0</v>
      </c>
      <c r="FU735" s="28">
        <f t="shared" si="381"/>
        <v>9.1228985336487406E-2</v>
      </c>
      <c r="FV735" s="28">
        <f t="shared" si="382"/>
        <v>0.90979270960566372</v>
      </c>
      <c r="FW735" s="22">
        <f t="shared" si="383"/>
        <v>0.54454696717591888</v>
      </c>
      <c r="FX735" s="22">
        <f t="shared" si="384"/>
        <v>3.1480952380952383</v>
      </c>
      <c r="FY735" s="22">
        <f t="shared" si="385"/>
        <v>0.21238095238095239</v>
      </c>
    </row>
    <row r="736" spans="1:181" ht="15.75" customHeight="1">
      <c r="A736" s="9">
        <v>1</v>
      </c>
      <c r="B736" s="9" t="s">
        <v>184</v>
      </c>
      <c r="C736" s="9" t="s">
        <v>2231</v>
      </c>
      <c r="D736" s="9" t="s">
        <v>2232</v>
      </c>
      <c r="E736" s="9" t="s">
        <v>2292</v>
      </c>
      <c r="F736" s="9" t="s">
        <v>2293</v>
      </c>
      <c r="G736" s="9">
        <v>377.46187591</v>
      </c>
      <c r="H736" s="9">
        <v>32.125</v>
      </c>
      <c r="I736" s="9">
        <v>47</v>
      </c>
      <c r="J736" s="9">
        <v>94.6875</v>
      </c>
      <c r="K736" s="9">
        <v>70.625</v>
      </c>
      <c r="L736" s="9">
        <v>90</v>
      </c>
      <c r="M736" s="9">
        <v>42.875</v>
      </c>
      <c r="N736" s="9">
        <v>178.93336486816406</v>
      </c>
      <c r="O736" s="9">
        <v>360.09765625</v>
      </c>
      <c r="P736" s="9">
        <v>257.39336797522458</v>
      </c>
      <c r="Q736" s="9">
        <v>0</v>
      </c>
      <c r="R736" s="9">
        <v>0</v>
      </c>
      <c r="S736" s="9">
        <v>0</v>
      </c>
      <c r="T736" s="9">
        <v>80</v>
      </c>
      <c r="U736" s="9">
        <v>269.375</v>
      </c>
      <c r="V736" s="9">
        <v>27.9375</v>
      </c>
      <c r="W736" s="9">
        <v>1336.2311000827131</v>
      </c>
      <c r="X736" s="9">
        <v>14.075804797353184</v>
      </c>
      <c r="Y736" s="9">
        <v>22</v>
      </c>
      <c r="Z736" s="9">
        <v>222639.13159999999</v>
      </c>
      <c r="AA736" s="9">
        <v>62.62</v>
      </c>
      <c r="AB736" s="9">
        <v>39.619999999999997</v>
      </c>
      <c r="AC736" s="9">
        <v>39.619999999999997</v>
      </c>
      <c r="AD736" s="9">
        <v>0</v>
      </c>
      <c r="AE736" s="9">
        <v>0.96</v>
      </c>
      <c r="AF736" s="9">
        <v>22.04</v>
      </c>
      <c r="AG736" s="9">
        <v>0</v>
      </c>
      <c r="AH736" s="9">
        <v>68.3</v>
      </c>
      <c r="AI736" s="9">
        <v>0.2</v>
      </c>
      <c r="AJ736" s="9">
        <v>0.5</v>
      </c>
      <c r="AK736" s="9">
        <v>0</v>
      </c>
      <c r="AL736" s="9">
        <v>6.06</v>
      </c>
      <c r="AM736" s="9">
        <v>0</v>
      </c>
      <c r="AN736" s="9">
        <v>0</v>
      </c>
      <c r="AO736" s="9">
        <v>0</v>
      </c>
      <c r="AP736" s="9">
        <v>0</v>
      </c>
      <c r="AQ736" s="9">
        <v>0</v>
      </c>
      <c r="AR736" s="9">
        <v>0</v>
      </c>
      <c r="AS736" s="9">
        <v>2.3000000000000003</v>
      </c>
      <c r="AT736" s="9">
        <v>0</v>
      </c>
      <c r="AU736" s="9">
        <v>0</v>
      </c>
      <c r="AV736" s="9">
        <v>0</v>
      </c>
      <c r="AW736" s="9">
        <v>0</v>
      </c>
      <c r="AX736" s="9">
        <v>0</v>
      </c>
      <c r="AY736" s="9">
        <v>0</v>
      </c>
      <c r="AZ736" s="9">
        <v>0</v>
      </c>
      <c r="BA736" s="9">
        <v>0</v>
      </c>
      <c r="BB736" s="9">
        <v>0</v>
      </c>
      <c r="BC736" s="9">
        <v>11.66</v>
      </c>
      <c r="BD736" s="9">
        <v>0</v>
      </c>
      <c r="BE736" s="9">
        <v>0</v>
      </c>
      <c r="BF736" s="9">
        <v>0</v>
      </c>
      <c r="BG736" s="9">
        <v>0</v>
      </c>
      <c r="BH736" s="9">
        <v>0</v>
      </c>
      <c r="BI736" s="9">
        <v>0</v>
      </c>
      <c r="BJ736" s="9">
        <v>0</v>
      </c>
      <c r="BK736" s="9">
        <v>0</v>
      </c>
      <c r="BL736" s="9">
        <v>0</v>
      </c>
      <c r="BM736" s="9">
        <v>2</v>
      </c>
      <c r="BN736" s="9">
        <v>15.71</v>
      </c>
      <c r="BO736" s="9">
        <v>1.33</v>
      </c>
      <c r="BP736" s="9">
        <v>0</v>
      </c>
      <c r="BQ736" s="9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0</v>
      </c>
      <c r="BX736" s="9">
        <v>0</v>
      </c>
      <c r="BY736" s="9">
        <v>0</v>
      </c>
      <c r="BZ736" s="9">
        <v>0</v>
      </c>
      <c r="CA736" s="9">
        <v>0</v>
      </c>
      <c r="CB736" s="9">
        <v>0</v>
      </c>
      <c r="CC736" s="9">
        <v>0</v>
      </c>
      <c r="CD736" s="9">
        <v>9.0299999999999994</v>
      </c>
      <c r="CE736" s="9">
        <v>0</v>
      </c>
      <c r="CF736" s="9">
        <v>6.81</v>
      </c>
      <c r="CG736" s="9">
        <v>1.06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9">
        <v>3.58</v>
      </c>
      <c r="CO736" s="9">
        <v>0</v>
      </c>
      <c r="CP736" s="9">
        <v>0</v>
      </c>
      <c r="CQ736" s="9">
        <v>0</v>
      </c>
      <c r="CR736" s="9">
        <v>0</v>
      </c>
      <c r="CS736" s="9">
        <v>3.08</v>
      </c>
      <c r="CT736" s="9">
        <v>0</v>
      </c>
      <c r="CU736" s="9">
        <v>40</v>
      </c>
      <c r="CV736" s="9">
        <v>33</v>
      </c>
      <c r="CW736" s="9" t="s">
        <v>2292</v>
      </c>
      <c r="CX736" s="9">
        <v>377.46</v>
      </c>
      <c r="CY736" s="9">
        <v>0.23</v>
      </c>
      <c r="CZ736" s="9">
        <v>0.19</v>
      </c>
      <c r="DA736" s="9">
        <v>0</v>
      </c>
      <c r="DB736" s="9">
        <v>0.19</v>
      </c>
      <c r="DC736" s="9">
        <v>0</v>
      </c>
      <c r="DD736" s="9">
        <v>0</v>
      </c>
      <c r="DE736" s="9">
        <v>0</v>
      </c>
      <c r="DF736" s="9">
        <v>0.05</v>
      </c>
      <c r="DG736" s="9">
        <v>0</v>
      </c>
      <c r="DH736" s="9">
        <v>0</v>
      </c>
      <c r="DI736" s="9">
        <v>0</v>
      </c>
      <c r="DJ736" s="9">
        <v>0</v>
      </c>
      <c r="DK736" s="9">
        <v>0</v>
      </c>
      <c r="DL736" s="9">
        <v>0</v>
      </c>
      <c r="DM736" s="9">
        <v>0</v>
      </c>
      <c r="DN736" s="9">
        <v>0.23</v>
      </c>
      <c r="DO736" s="9">
        <v>0</v>
      </c>
      <c r="DP736" s="9">
        <v>0.03</v>
      </c>
      <c r="DQ736" s="9">
        <v>0.05</v>
      </c>
      <c r="DR736" s="9">
        <v>0</v>
      </c>
      <c r="DS736" s="9">
        <v>0</v>
      </c>
      <c r="DT736" s="9">
        <v>0</v>
      </c>
      <c r="DU736" s="9">
        <v>0.04</v>
      </c>
      <c r="DV736" s="9">
        <v>0</v>
      </c>
      <c r="DW736" s="9">
        <v>0</v>
      </c>
      <c r="DX736" s="9">
        <v>0</v>
      </c>
      <c r="DY736" s="16" t="s">
        <v>2292</v>
      </c>
      <c r="DZ736" s="16" t="s">
        <v>2294</v>
      </c>
      <c r="EA736" s="16" t="s">
        <v>2234</v>
      </c>
      <c r="EB736" s="16" t="s">
        <v>1948</v>
      </c>
      <c r="EC736" s="9">
        <v>377.46187591</v>
      </c>
      <c r="ED736" s="17">
        <v>72.7133146786</v>
      </c>
      <c r="EE736" s="18">
        <v>0.19</v>
      </c>
      <c r="EF736" s="19" t="s">
        <v>192</v>
      </c>
      <c r="EG736" s="16" t="s">
        <v>2292</v>
      </c>
      <c r="EH736" s="20" t="s">
        <v>2232</v>
      </c>
      <c r="EI736" s="20" t="s">
        <v>2293</v>
      </c>
      <c r="EJ736" s="20">
        <v>377.46187591</v>
      </c>
      <c r="EK736" s="21">
        <v>3555.3997381028425</v>
      </c>
      <c r="EL736" s="20">
        <v>1.8975757575757575</v>
      </c>
      <c r="EM736" s="20">
        <v>6746.6403515151515</v>
      </c>
      <c r="EN736" s="22">
        <f t="shared" si="354"/>
        <v>0.55509421909932943</v>
      </c>
      <c r="EO736" s="23">
        <f t="shared" si="355"/>
        <v>9.6774193548387094E-2</v>
      </c>
      <c r="EP736" s="22">
        <f t="shared" si="356"/>
        <v>0</v>
      </c>
      <c r="EQ736" s="22">
        <f t="shared" si="357"/>
        <v>0.19330238726790452</v>
      </c>
      <c r="ER736" s="22">
        <f t="shared" si="358"/>
        <v>0</v>
      </c>
      <c r="ES736" s="22">
        <f t="shared" si="359"/>
        <v>0</v>
      </c>
      <c r="ET736" s="22">
        <f t="shared" si="360"/>
        <v>0</v>
      </c>
      <c r="EU736" s="22">
        <f t="shared" si="361"/>
        <v>3.3156498673740056E-2</v>
      </c>
      <c r="EV736" s="22">
        <f t="shared" si="362"/>
        <v>0.2604442970822281</v>
      </c>
      <c r="EW736" s="22">
        <f t="shared" si="363"/>
        <v>2.2049071618037135E-2</v>
      </c>
      <c r="EX736" s="22">
        <f t="shared" si="364"/>
        <v>0</v>
      </c>
      <c r="EY736" s="22">
        <f t="shared" si="365"/>
        <v>0</v>
      </c>
      <c r="EZ736" s="22">
        <f t="shared" si="366"/>
        <v>0</v>
      </c>
      <c r="FA736" s="22">
        <f t="shared" si="367"/>
        <v>0.28017241379310343</v>
      </c>
      <c r="FB736" s="22">
        <f t="shared" si="368"/>
        <v>0.11041114058355438</v>
      </c>
      <c r="FC736" s="22">
        <f t="shared" si="16"/>
        <v>1.1018843819865858</v>
      </c>
      <c r="FD736" s="22">
        <f t="shared" si="369"/>
        <v>0.98985507246376803</v>
      </c>
      <c r="FE736" s="22">
        <f t="shared" si="370"/>
        <v>2.8985507246376812E-3</v>
      </c>
      <c r="FF736" s="22">
        <f t="shared" si="371"/>
        <v>7.246376811594203E-3</v>
      </c>
      <c r="FG736" s="22">
        <f t="shared" si="372"/>
        <v>0</v>
      </c>
      <c r="FH736" s="22">
        <f t="shared" si="373"/>
        <v>0.63270520600447144</v>
      </c>
      <c r="FI736" s="23">
        <f t="shared" si="374"/>
        <v>0.35196422868093263</v>
      </c>
      <c r="FJ736" s="24">
        <f t="shared" si="375"/>
        <v>0</v>
      </c>
      <c r="FK736" s="22">
        <f t="shared" si="376"/>
        <v>0.16589754885584995</v>
      </c>
      <c r="FL736" s="25">
        <v>1336.2311000827131</v>
      </c>
      <c r="FM736" s="25">
        <v>14.075804797353184</v>
      </c>
      <c r="FN736" s="25">
        <v>257.39336797522458</v>
      </c>
      <c r="FO736" s="9">
        <v>178.93336486816406</v>
      </c>
      <c r="FP736" s="26">
        <f t="shared" si="0"/>
        <v>181.16429138183594</v>
      </c>
      <c r="FQ736" s="22">
        <f t="shared" si="377"/>
        <v>0.20962381911879796</v>
      </c>
      <c r="FR736" s="28">
        <f t="shared" si="378"/>
        <v>0.4379581371004902</v>
      </c>
      <c r="FS736" s="28">
        <f t="shared" si="379"/>
        <v>0.35202230603994034</v>
      </c>
      <c r="FT736" s="28">
        <f t="shared" si="380"/>
        <v>0</v>
      </c>
      <c r="FU736" s="28">
        <f t="shared" si="381"/>
        <v>0.21194193402216538</v>
      </c>
      <c r="FV736" s="28">
        <f t="shared" si="382"/>
        <v>0.78766232823706306</v>
      </c>
      <c r="FW736" s="22">
        <f t="shared" si="383"/>
        <v>0.63877355477483233</v>
      </c>
      <c r="FX736" s="22">
        <f t="shared" si="384"/>
        <v>2.8463636363636362</v>
      </c>
      <c r="FY736" s="22">
        <f t="shared" si="385"/>
        <v>0.10454545454545455</v>
      </c>
    </row>
    <row r="737" spans="1:181" ht="15.75" customHeight="1">
      <c r="A737" s="9">
        <v>1</v>
      </c>
      <c r="B737" s="9" t="s">
        <v>184</v>
      </c>
      <c r="C737" s="9" t="s">
        <v>2295</v>
      </c>
      <c r="D737" s="9" t="s">
        <v>2296</v>
      </c>
      <c r="E737" s="9" t="s">
        <v>2297</v>
      </c>
      <c r="F737" s="9" t="s">
        <v>1452</v>
      </c>
      <c r="G737" s="9">
        <v>822.58625884699995</v>
      </c>
      <c r="H737" s="9">
        <v>312.875</v>
      </c>
      <c r="I737" s="9">
        <v>231.6875</v>
      </c>
      <c r="J737" s="9">
        <v>154.6875</v>
      </c>
      <c r="K737" s="9">
        <v>66</v>
      </c>
      <c r="L737" s="9">
        <v>48.75</v>
      </c>
      <c r="M737" s="9">
        <v>9.1875</v>
      </c>
      <c r="N737" s="9">
        <v>41.599807739257813</v>
      </c>
      <c r="O737" s="9">
        <v>163.72157287597656</v>
      </c>
      <c r="P737" s="9">
        <v>102.99093653098406</v>
      </c>
      <c r="Q737" s="9">
        <v>451.8125</v>
      </c>
      <c r="R737" s="9">
        <v>0</v>
      </c>
      <c r="S737" s="9">
        <v>0</v>
      </c>
      <c r="T737" s="9">
        <v>1.625</v>
      </c>
      <c r="U737" s="9">
        <v>369.75</v>
      </c>
      <c r="V737" s="9">
        <v>0</v>
      </c>
      <c r="W737" s="9">
        <v>1318.407458039037</v>
      </c>
      <c r="X737" s="9">
        <v>14.585482646008961</v>
      </c>
      <c r="Y737" s="9">
        <v>29</v>
      </c>
      <c r="Z737" s="9">
        <v>951912.2548</v>
      </c>
      <c r="AA737" s="9">
        <v>151.87</v>
      </c>
      <c r="AB737" s="9">
        <v>133.44</v>
      </c>
      <c r="AC737" s="9">
        <v>132.38</v>
      </c>
      <c r="AD737" s="9">
        <v>1.06</v>
      </c>
      <c r="AE737" s="9">
        <v>0.96</v>
      </c>
      <c r="AF737" s="9">
        <v>15.77</v>
      </c>
      <c r="AG737" s="9">
        <v>1.7</v>
      </c>
      <c r="AH737" s="9">
        <v>315.5</v>
      </c>
      <c r="AI737" s="9">
        <v>11.4</v>
      </c>
      <c r="AJ737" s="9">
        <v>0.3</v>
      </c>
      <c r="AK737" s="9">
        <v>0.8</v>
      </c>
      <c r="AL737" s="9">
        <v>2.06</v>
      </c>
      <c r="AM737" s="9">
        <v>0</v>
      </c>
      <c r="AN737" s="9">
        <v>0</v>
      </c>
      <c r="AO737" s="9">
        <v>0</v>
      </c>
      <c r="AP737" s="9">
        <v>0</v>
      </c>
      <c r="AQ737" s="9">
        <v>0</v>
      </c>
      <c r="AR737" s="9">
        <v>0</v>
      </c>
      <c r="AS737" s="9">
        <v>4.5</v>
      </c>
      <c r="AT737" s="9">
        <v>0</v>
      </c>
      <c r="AU737" s="9">
        <v>7.15</v>
      </c>
      <c r="AV737" s="9">
        <v>0</v>
      </c>
      <c r="AW737" s="9">
        <v>0</v>
      </c>
      <c r="AX737" s="9">
        <v>0</v>
      </c>
      <c r="AY737" s="9">
        <v>1.5</v>
      </c>
      <c r="AZ737" s="9">
        <v>0</v>
      </c>
      <c r="BA737" s="9">
        <v>0</v>
      </c>
      <c r="BB737" s="9">
        <v>0</v>
      </c>
      <c r="BC737" s="9">
        <v>1.55</v>
      </c>
      <c r="BD737" s="9">
        <v>0</v>
      </c>
      <c r="BE737" s="9">
        <v>0</v>
      </c>
      <c r="BF737" s="9">
        <v>0</v>
      </c>
      <c r="BG737" s="9">
        <v>0</v>
      </c>
      <c r="BH737" s="9">
        <v>0</v>
      </c>
      <c r="BI737" s="9">
        <v>0</v>
      </c>
      <c r="BJ737" s="9">
        <v>9.2000000000000011</v>
      </c>
      <c r="BK737" s="9">
        <v>0</v>
      </c>
      <c r="BL737" s="9">
        <v>0</v>
      </c>
      <c r="BM737" s="9">
        <v>0</v>
      </c>
      <c r="BN737" s="9">
        <v>50.5</v>
      </c>
      <c r="BO737" s="9">
        <v>49.63</v>
      </c>
      <c r="BP737" s="9">
        <v>0</v>
      </c>
      <c r="BQ737" s="9">
        <v>1.84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0</v>
      </c>
      <c r="BX737" s="9">
        <v>0</v>
      </c>
      <c r="BY737" s="9">
        <v>0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9">
        <v>0</v>
      </c>
      <c r="CF737" s="9">
        <v>7</v>
      </c>
      <c r="CG737" s="9">
        <v>5.72</v>
      </c>
      <c r="CH737" s="9">
        <v>0</v>
      </c>
      <c r="CI737" s="9">
        <v>5.95</v>
      </c>
      <c r="CJ737" s="9">
        <v>0</v>
      </c>
      <c r="CK737" s="9">
        <v>0.57000000000000006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0</v>
      </c>
      <c r="CS737" s="9">
        <v>4.7</v>
      </c>
      <c r="CT737" s="9">
        <v>0</v>
      </c>
      <c r="CU737" s="9">
        <v>142</v>
      </c>
      <c r="CV737" s="9">
        <v>52.2</v>
      </c>
      <c r="CW737" s="9" t="s">
        <v>2297</v>
      </c>
      <c r="CX737" s="9">
        <v>822.59</v>
      </c>
      <c r="CY737" s="9">
        <v>0.52</v>
      </c>
      <c r="CZ737" s="9">
        <v>0.17</v>
      </c>
      <c r="DA737" s="9">
        <v>0</v>
      </c>
      <c r="DB737" s="9">
        <v>0</v>
      </c>
      <c r="DC737" s="9">
        <v>0.02</v>
      </c>
      <c r="DD737" s="9">
        <v>0</v>
      </c>
      <c r="DE737" s="9">
        <v>0</v>
      </c>
      <c r="DF737" s="9">
        <v>0.09</v>
      </c>
      <c r="DG737" s="9">
        <v>0</v>
      </c>
      <c r="DH737" s="9">
        <v>0</v>
      </c>
      <c r="DI737" s="9">
        <v>0</v>
      </c>
      <c r="DJ737" s="9">
        <v>0</v>
      </c>
      <c r="DK737" s="9">
        <v>0</v>
      </c>
      <c r="DL737" s="9">
        <v>0</v>
      </c>
      <c r="DM737" s="9">
        <v>0</v>
      </c>
      <c r="DN737" s="9">
        <v>0.05</v>
      </c>
      <c r="DO737" s="9">
        <v>0</v>
      </c>
      <c r="DP737" s="9">
        <v>0.02</v>
      </c>
      <c r="DQ737" s="9">
        <v>0.08</v>
      </c>
      <c r="DR737" s="9">
        <v>0</v>
      </c>
      <c r="DS737" s="9">
        <v>0</v>
      </c>
      <c r="DT737" s="9">
        <v>0.01</v>
      </c>
      <c r="DU737" s="9">
        <v>0.04</v>
      </c>
      <c r="DV737" s="9">
        <v>0</v>
      </c>
      <c r="DW737" s="9">
        <v>0</v>
      </c>
      <c r="DX737" s="9">
        <v>0</v>
      </c>
      <c r="DY737" s="16" t="s">
        <v>2297</v>
      </c>
      <c r="DZ737" s="16" t="s">
        <v>1453</v>
      </c>
      <c r="EA737" s="16" t="s">
        <v>2298</v>
      </c>
      <c r="EB737" s="16" t="s">
        <v>1948</v>
      </c>
      <c r="EC737" s="9">
        <v>822.58625884699995</v>
      </c>
      <c r="ED737" s="17">
        <v>45.326089909499998</v>
      </c>
      <c r="EE737" s="18">
        <v>0.06</v>
      </c>
      <c r="EF737" s="19" t="s">
        <v>192</v>
      </c>
      <c r="EG737" s="16" t="s">
        <v>2297</v>
      </c>
      <c r="EH737" s="20" t="s">
        <v>2296</v>
      </c>
      <c r="EI737" s="20" t="s">
        <v>1452</v>
      </c>
      <c r="EJ737" s="20">
        <v>822.58625884699995</v>
      </c>
      <c r="EK737" s="21">
        <v>6267.9413630078352</v>
      </c>
      <c r="EL737" s="20">
        <v>2.9093869731800766</v>
      </c>
      <c r="EM737" s="20">
        <v>18235.866950191568</v>
      </c>
      <c r="EN737" s="22">
        <f t="shared" si="354"/>
        <v>0.81273457562388884</v>
      </c>
      <c r="EO737" s="23">
        <f t="shared" si="355"/>
        <v>1.356423256732732E-2</v>
      </c>
      <c r="EP737" s="22">
        <f t="shared" si="356"/>
        <v>5.8695799687860491E-2</v>
      </c>
      <c r="EQ737" s="22">
        <f t="shared" si="357"/>
        <v>1.0517744452738006E-2</v>
      </c>
      <c r="ER737" s="22">
        <f t="shared" si="358"/>
        <v>6.2427902558186879E-2</v>
      </c>
      <c r="ES737" s="22">
        <f t="shared" si="359"/>
        <v>0</v>
      </c>
      <c r="ET737" s="22">
        <f t="shared" si="360"/>
        <v>0</v>
      </c>
      <c r="EU737" s="22">
        <f t="shared" si="361"/>
        <v>0</v>
      </c>
      <c r="EV737" s="22">
        <f t="shared" si="362"/>
        <v>0.34267489991178662</v>
      </c>
      <c r="EW737" s="22">
        <f t="shared" si="363"/>
        <v>0.33677139173508858</v>
      </c>
      <c r="EX737" s="22">
        <f t="shared" si="364"/>
        <v>1.2485580511637376E-2</v>
      </c>
      <c r="EY737" s="22">
        <f t="shared" si="365"/>
        <v>4.4242383117323744E-2</v>
      </c>
      <c r="EZ737" s="22">
        <f t="shared" si="366"/>
        <v>0</v>
      </c>
      <c r="FA737" s="22">
        <f t="shared" si="367"/>
        <v>8.6313360928275754E-2</v>
      </c>
      <c r="FB737" s="22">
        <f t="shared" si="368"/>
        <v>3.1892515437334602E-2</v>
      </c>
      <c r="FC737" s="22">
        <f t="shared" si="16"/>
        <v>2.1597418845064857</v>
      </c>
      <c r="FD737" s="22">
        <f t="shared" si="369"/>
        <v>0.96189024390243905</v>
      </c>
      <c r="FE737" s="22">
        <f t="shared" si="370"/>
        <v>3.4756097560975613E-2</v>
      </c>
      <c r="FF737" s="22">
        <f t="shared" si="371"/>
        <v>9.1463414634146336E-4</v>
      </c>
      <c r="FG737" s="22">
        <f t="shared" si="372"/>
        <v>2.4390243902439024E-3</v>
      </c>
      <c r="FH737" s="22">
        <f t="shared" si="373"/>
        <v>0.87864621057483372</v>
      </c>
      <c r="FI737" s="23">
        <f t="shared" si="374"/>
        <v>0.10383880950813194</v>
      </c>
      <c r="FJ737" s="24">
        <f t="shared" si="375"/>
        <v>1.1193784157503127E-2</v>
      </c>
      <c r="FK737" s="22">
        <f t="shared" si="376"/>
        <v>0.18462501453996163</v>
      </c>
      <c r="FL737" s="25">
        <v>1318.407458039037</v>
      </c>
      <c r="FM737" s="25">
        <v>14.585482646008961</v>
      </c>
      <c r="FN737" s="25">
        <v>102.99093653098406</v>
      </c>
      <c r="FO737" s="9">
        <v>41.599807739257813</v>
      </c>
      <c r="FP737" s="26">
        <f t="shared" si="0"/>
        <v>122.12176513671875</v>
      </c>
      <c r="FQ737" s="22">
        <f t="shared" si="377"/>
        <v>0.66201263897028939</v>
      </c>
      <c r="FR737" s="28">
        <f t="shared" si="378"/>
        <v>0.26828493380053847</v>
      </c>
      <c r="FS737" s="28">
        <f t="shared" si="379"/>
        <v>7.0433342858425146E-2</v>
      </c>
      <c r="FT737" s="28">
        <f t="shared" si="380"/>
        <v>0</v>
      </c>
      <c r="FU737" s="28">
        <f t="shared" si="381"/>
        <v>1.9754767144757861E-3</v>
      </c>
      <c r="FV737" s="28">
        <f t="shared" si="382"/>
        <v>0.44949693241687499</v>
      </c>
      <c r="FW737" s="22">
        <f t="shared" si="383"/>
        <v>0.93501020609732</v>
      </c>
      <c r="FX737" s="22">
        <f t="shared" si="384"/>
        <v>5.2368965517241381</v>
      </c>
      <c r="FY737" s="22">
        <f t="shared" si="385"/>
        <v>0.15517241379310345</v>
      </c>
    </row>
    <row r="738" spans="1:181" ht="15.75" customHeight="1">
      <c r="A738" s="9">
        <v>1</v>
      </c>
      <c r="B738" s="9" t="s">
        <v>184</v>
      </c>
      <c r="C738" s="9" t="s">
        <v>2295</v>
      </c>
      <c r="D738" s="9" t="s">
        <v>2296</v>
      </c>
      <c r="E738" s="9" t="s">
        <v>2299</v>
      </c>
      <c r="F738" s="9" t="s">
        <v>2300</v>
      </c>
      <c r="G738" s="9">
        <v>329.30603105400002</v>
      </c>
      <c r="H738" s="9">
        <v>186.375</v>
      </c>
      <c r="I738" s="9">
        <v>85</v>
      </c>
      <c r="J738" s="9">
        <v>35.6875</v>
      </c>
      <c r="K738" s="9">
        <v>10.875</v>
      </c>
      <c r="L738" s="9">
        <v>7.6875</v>
      </c>
      <c r="M738" s="9">
        <v>3.125</v>
      </c>
      <c r="N738" s="9">
        <v>58.945255279541016</v>
      </c>
      <c r="O738" s="9">
        <v>123.48847961425781</v>
      </c>
      <c r="P738" s="9">
        <v>90.544844774601572</v>
      </c>
      <c r="Q738" s="9">
        <v>12.8125</v>
      </c>
      <c r="R738" s="9">
        <v>0</v>
      </c>
      <c r="S738" s="9">
        <v>71.25</v>
      </c>
      <c r="T738" s="9">
        <v>0</v>
      </c>
      <c r="U738" s="9">
        <v>244.6875</v>
      </c>
      <c r="V738" s="9">
        <v>0</v>
      </c>
      <c r="W738" s="9">
        <v>1330.0888214082368</v>
      </c>
      <c r="X738" s="9">
        <v>14.42465743025242</v>
      </c>
      <c r="Y738" s="9">
        <v>19</v>
      </c>
      <c r="Z738" s="9">
        <v>694510.99569999997</v>
      </c>
      <c r="AA738" s="9">
        <v>108.18</v>
      </c>
      <c r="AB738" s="9">
        <v>104.37</v>
      </c>
      <c r="AC738" s="9">
        <v>104.37</v>
      </c>
      <c r="AD738" s="9">
        <v>0</v>
      </c>
      <c r="AE738" s="9">
        <v>0.71</v>
      </c>
      <c r="AF738" s="9">
        <v>3.1</v>
      </c>
      <c r="AG738" s="9">
        <v>0</v>
      </c>
      <c r="AH738" s="9">
        <v>307.40000000000003</v>
      </c>
      <c r="AI738" s="9">
        <v>0.5</v>
      </c>
      <c r="AJ738" s="9">
        <v>0</v>
      </c>
      <c r="AK738" s="9">
        <v>0.8</v>
      </c>
      <c r="AL738" s="9">
        <v>1.5</v>
      </c>
      <c r="AM738" s="9">
        <v>0</v>
      </c>
      <c r="AN738" s="9">
        <v>0</v>
      </c>
      <c r="AO738" s="9">
        <v>0</v>
      </c>
      <c r="AP738" s="9">
        <v>0</v>
      </c>
      <c r="AQ738" s="9">
        <v>0</v>
      </c>
      <c r="AR738" s="9">
        <v>0</v>
      </c>
      <c r="AS738" s="9">
        <v>2.5</v>
      </c>
      <c r="AT738" s="9">
        <v>0</v>
      </c>
      <c r="AU738" s="9">
        <v>0</v>
      </c>
      <c r="AV738" s="9">
        <v>0</v>
      </c>
      <c r="AW738" s="9">
        <v>0</v>
      </c>
      <c r="AX738" s="9">
        <v>0</v>
      </c>
      <c r="AY738" s="9">
        <v>0</v>
      </c>
      <c r="AZ738" s="9">
        <v>0</v>
      </c>
      <c r="BA738" s="9">
        <v>0</v>
      </c>
      <c r="BB738" s="9">
        <v>0.9</v>
      </c>
      <c r="BC738" s="9">
        <v>0</v>
      </c>
      <c r="BD738" s="9">
        <v>0</v>
      </c>
      <c r="BE738" s="9">
        <v>0</v>
      </c>
      <c r="BF738" s="9">
        <v>0</v>
      </c>
      <c r="BG738" s="9">
        <v>0</v>
      </c>
      <c r="BH738" s="9">
        <v>0</v>
      </c>
      <c r="BI738" s="9">
        <v>0</v>
      </c>
      <c r="BJ738" s="9">
        <v>0</v>
      </c>
      <c r="BK738" s="9">
        <v>0</v>
      </c>
      <c r="BL738" s="9">
        <v>0</v>
      </c>
      <c r="BM738" s="9">
        <v>0</v>
      </c>
      <c r="BN738" s="9">
        <v>43.5</v>
      </c>
      <c r="BO738" s="9">
        <v>22.5</v>
      </c>
      <c r="BP738" s="9">
        <v>0</v>
      </c>
      <c r="BQ738" s="9">
        <v>0</v>
      </c>
      <c r="BR738" s="9">
        <v>0</v>
      </c>
      <c r="BS738" s="9">
        <v>19.900000000000002</v>
      </c>
      <c r="BT738" s="9">
        <v>0</v>
      </c>
      <c r="BU738" s="9">
        <v>0</v>
      </c>
      <c r="BV738" s="9">
        <v>0</v>
      </c>
      <c r="BW738" s="9">
        <v>0</v>
      </c>
      <c r="BX738" s="9">
        <v>0</v>
      </c>
      <c r="BY738" s="9">
        <v>0</v>
      </c>
      <c r="BZ738" s="9">
        <v>0</v>
      </c>
      <c r="CA738" s="9">
        <v>0</v>
      </c>
      <c r="CB738" s="9">
        <v>0</v>
      </c>
      <c r="CC738" s="9">
        <v>0</v>
      </c>
      <c r="CD738" s="9">
        <v>0</v>
      </c>
      <c r="CE738" s="9">
        <v>2.4300000000000002</v>
      </c>
      <c r="CF738" s="9">
        <v>0</v>
      </c>
      <c r="CG738" s="9">
        <v>0</v>
      </c>
      <c r="CH738" s="9">
        <v>0</v>
      </c>
      <c r="CI738" s="9">
        <v>0.3</v>
      </c>
      <c r="CJ738" s="9"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9</v>
      </c>
      <c r="CP738" s="9">
        <v>1.25</v>
      </c>
      <c r="CQ738" s="9">
        <v>0</v>
      </c>
      <c r="CR738" s="9">
        <v>0</v>
      </c>
      <c r="CS738" s="9">
        <v>4.4000000000000004</v>
      </c>
      <c r="CT738" s="9">
        <v>0</v>
      </c>
      <c r="CU738" s="9">
        <v>106</v>
      </c>
      <c r="CV738" s="9">
        <v>49.4</v>
      </c>
      <c r="CW738" s="9" t="s">
        <v>2299</v>
      </c>
      <c r="CX738" s="9">
        <v>329.31</v>
      </c>
      <c r="CY738" s="9">
        <v>0.39</v>
      </c>
      <c r="CZ738" s="9">
        <v>0.28000000000000003</v>
      </c>
      <c r="DA738" s="9">
        <v>0</v>
      </c>
      <c r="DB738" s="9">
        <v>0</v>
      </c>
      <c r="DC738" s="9">
        <v>0.03</v>
      </c>
      <c r="DD738" s="9">
        <v>0</v>
      </c>
      <c r="DE738" s="9">
        <v>0</v>
      </c>
      <c r="DF738" s="9">
        <v>7.0000000000000007E-2</v>
      </c>
      <c r="DG738" s="9">
        <v>0</v>
      </c>
      <c r="DH738" s="9">
        <v>0</v>
      </c>
      <c r="DI738" s="9">
        <v>0</v>
      </c>
      <c r="DJ738" s="9">
        <v>0</v>
      </c>
      <c r="DK738" s="9">
        <v>0</v>
      </c>
      <c r="DL738" s="9">
        <v>0</v>
      </c>
      <c r="DM738" s="9">
        <v>0</v>
      </c>
      <c r="DN738" s="9">
        <v>0.13</v>
      </c>
      <c r="DO738" s="9">
        <v>0</v>
      </c>
      <c r="DP738" s="9">
        <v>0.01</v>
      </c>
      <c r="DQ738" s="9">
        <v>0.09</v>
      </c>
      <c r="DR738" s="9">
        <v>0</v>
      </c>
      <c r="DS738" s="9">
        <v>0</v>
      </c>
      <c r="DT738" s="9">
        <v>0</v>
      </c>
      <c r="DU738" s="9">
        <v>0</v>
      </c>
      <c r="DV738" s="9">
        <v>0</v>
      </c>
      <c r="DW738" s="9">
        <v>0</v>
      </c>
      <c r="DX738" s="9">
        <v>0</v>
      </c>
      <c r="DY738" s="16" t="s">
        <v>2299</v>
      </c>
      <c r="DZ738" s="16" t="s">
        <v>2301</v>
      </c>
      <c r="EA738" s="16" t="s">
        <v>2298</v>
      </c>
      <c r="EB738" s="16" t="s">
        <v>1948</v>
      </c>
      <c r="EC738" s="9">
        <v>329.30603105400002</v>
      </c>
      <c r="ED738" s="17">
        <v>19.8164937801</v>
      </c>
      <c r="EE738" s="18">
        <v>0.06</v>
      </c>
      <c r="EF738" s="19" t="s">
        <v>192</v>
      </c>
      <c r="EG738" s="16" t="s">
        <v>2299</v>
      </c>
      <c r="EH738" s="20" t="s">
        <v>2296</v>
      </c>
      <c r="EI738" s="20" t="s">
        <v>2300</v>
      </c>
      <c r="EJ738" s="20">
        <v>329.30603105400002</v>
      </c>
      <c r="EK738" s="21">
        <v>6419.9574385283777</v>
      </c>
      <c r="EL738" s="20">
        <v>2.1898785425101215</v>
      </c>
      <c r="EM738" s="20">
        <v>14058.927038461537</v>
      </c>
      <c r="EN738" s="22">
        <f t="shared" si="354"/>
        <v>0.63227953410981697</v>
      </c>
      <c r="EO738" s="23">
        <f t="shared" si="355"/>
        <v>1.3865779256794232E-2</v>
      </c>
      <c r="EP738" s="22">
        <f t="shared" si="356"/>
        <v>8.5162755488266458E-3</v>
      </c>
      <c r="EQ738" s="22">
        <f t="shared" si="357"/>
        <v>0</v>
      </c>
      <c r="ER738" s="22">
        <f t="shared" si="358"/>
        <v>0</v>
      </c>
      <c r="ES738" s="22">
        <f t="shared" si="359"/>
        <v>0</v>
      </c>
      <c r="ET738" s="22">
        <f t="shared" si="360"/>
        <v>0</v>
      </c>
      <c r="EU738" s="22">
        <f t="shared" si="361"/>
        <v>0</v>
      </c>
      <c r="EV738" s="22">
        <f t="shared" si="362"/>
        <v>0.41161998485995455</v>
      </c>
      <c r="EW738" s="22">
        <f t="shared" si="363"/>
        <v>0.21290688872066615</v>
      </c>
      <c r="EX738" s="22">
        <f t="shared" si="364"/>
        <v>0</v>
      </c>
      <c r="EY738" s="22">
        <f t="shared" si="365"/>
        <v>0.19114307342922029</v>
      </c>
      <c r="EZ738" s="22">
        <f t="shared" si="366"/>
        <v>0</v>
      </c>
      <c r="FA738" s="22">
        <f t="shared" si="367"/>
        <v>2.2993943981831945E-2</v>
      </c>
      <c r="FB738" s="22">
        <f t="shared" si="368"/>
        <v>0.13862604087812264</v>
      </c>
      <c r="FC738" s="22">
        <f t="shared" si="16"/>
        <v>2.853577371048253</v>
      </c>
      <c r="FD738" s="22">
        <f t="shared" si="369"/>
        <v>0.99578879170715906</v>
      </c>
      <c r="FE738" s="22">
        <f t="shared" si="370"/>
        <v>1.6196954972465174E-3</v>
      </c>
      <c r="FF738" s="22">
        <f t="shared" si="371"/>
        <v>0</v>
      </c>
      <c r="FG738" s="22">
        <f t="shared" si="372"/>
        <v>2.5915127955944278E-3</v>
      </c>
      <c r="FH738" s="22">
        <f t="shared" si="373"/>
        <v>0.96478092068774268</v>
      </c>
      <c r="FI738" s="23">
        <f t="shared" si="374"/>
        <v>2.8655943797374746E-2</v>
      </c>
      <c r="FJ738" s="24">
        <f t="shared" si="375"/>
        <v>0</v>
      </c>
      <c r="FK738" s="22">
        <f t="shared" si="376"/>
        <v>0.3285090153185215</v>
      </c>
      <c r="FL738" s="25">
        <v>1330.0888214082368</v>
      </c>
      <c r="FM738" s="25">
        <v>14.42465743025242</v>
      </c>
      <c r="FN738" s="25">
        <v>90.544844774601572</v>
      </c>
      <c r="FO738" s="9">
        <v>58.945255279541016</v>
      </c>
      <c r="FP738" s="26">
        <f t="shared" si="0"/>
        <v>64.543224334716797</v>
      </c>
      <c r="FQ738" s="22">
        <f t="shared" si="377"/>
        <v>0.82408147561530565</v>
      </c>
      <c r="FR738" s="28">
        <f t="shared" si="378"/>
        <v>0.14139583126057179</v>
      </c>
      <c r="FS738" s="28">
        <f t="shared" si="379"/>
        <v>3.2834199742387812E-2</v>
      </c>
      <c r="FT738" s="28">
        <f t="shared" si="380"/>
        <v>0.21636409078798904</v>
      </c>
      <c r="FU738" s="28">
        <f t="shared" si="381"/>
        <v>0</v>
      </c>
      <c r="FV738" s="28">
        <f t="shared" si="382"/>
        <v>0.74303983810085716</v>
      </c>
      <c r="FW738" s="22">
        <f t="shared" si="383"/>
        <v>0.97984840081345903</v>
      </c>
      <c r="FX738" s="22">
        <f t="shared" si="384"/>
        <v>5.6936842105263166</v>
      </c>
      <c r="FY738" s="22">
        <f t="shared" si="385"/>
        <v>0.13157894736842105</v>
      </c>
    </row>
    <row r="739" spans="1:181" ht="15.75" customHeight="1">
      <c r="A739" s="9">
        <v>1</v>
      </c>
      <c r="B739" s="9" t="s">
        <v>184</v>
      </c>
      <c r="C739" s="9" t="s">
        <v>2295</v>
      </c>
      <c r="D739" s="9" t="s">
        <v>2296</v>
      </c>
      <c r="E739" s="9" t="s">
        <v>2302</v>
      </c>
      <c r="F739" s="9" t="s">
        <v>2303</v>
      </c>
      <c r="G739" s="9">
        <v>1025.49743068</v>
      </c>
      <c r="H739" s="9">
        <v>289.0625</v>
      </c>
      <c r="I739" s="9">
        <v>203.25</v>
      </c>
      <c r="J739" s="9">
        <v>161</v>
      </c>
      <c r="K739" s="9">
        <v>120.5</v>
      </c>
      <c r="L739" s="9">
        <v>168.5</v>
      </c>
      <c r="M739" s="9">
        <v>83.875</v>
      </c>
      <c r="N739" s="9">
        <v>93.981338500976563</v>
      </c>
      <c r="O739" s="9">
        <v>252.32624816894531</v>
      </c>
      <c r="P739" s="9">
        <v>152.61061484375594</v>
      </c>
      <c r="Q739" s="9">
        <v>11.375</v>
      </c>
      <c r="R739" s="9">
        <v>0</v>
      </c>
      <c r="S739" s="9">
        <v>574.25</v>
      </c>
      <c r="T739" s="9">
        <v>41</v>
      </c>
      <c r="U739" s="9">
        <v>399.5625</v>
      </c>
      <c r="V739" s="9">
        <v>0</v>
      </c>
      <c r="W739" s="9">
        <v>1361.6218390104198</v>
      </c>
      <c r="X739" s="9">
        <v>14.254428736822863</v>
      </c>
      <c r="Y739" s="9">
        <v>45</v>
      </c>
      <c r="Z739" s="9">
        <v>1634820.9447999999</v>
      </c>
      <c r="AA739" s="9">
        <v>184.55</v>
      </c>
      <c r="AB739" s="9">
        <v>162.36000000000001</v>
      </c>
      <c r="AC739" s="9">
        <v>162.36000000000001</v>
      </c>
      <c r="AD739" s="9">
        <v>0</v>
      </c>
      <c r="AE739" s="9">
        <v>1.22</v>
      </c>
      <c r="AF739" s="9">
        <v>19.420000000000002</v>
      </c>
      <c r="AG739" s="9">
        <v>1.55</v>
      </c>
      <c r="AH739" s="9">
        <v>447.2</v>
      </c>
      <c r="AI739" s="9">
        <v>15.4</v>
      </c>
      <c r="AJ739" s="9">
        <v>0</v>
      </c>
      <c r="AK739" s="9">
        <v>7.2</v>
      </c>
      <c r="AL739" s="9">
        <v>5.59</v>
      </c>
      <c r="AM739" s="9">
        <v>0</v>
      </c>
      <c r="AN739" s="9">
        <v>0</v>
      </c>
      <c r="AO739" s="9">
        <v>0</v>
      </c>
      <c r="AP739" s="9">
        <v>1.75</v>
      </c>
      <c r="AQ739" s="9">
        <v>0</v>
      </c>
      <c r="AR739" s="9">
        <v>0</v>
      </c>
      <c r="AS739" s="9">
        <v>24.41</v>
      </c>
      <c r="AT739" s="9">
        <v>0</v>
      </c>
      <c r="AU739" s="9">
        <v>5.23</v>
      </c>
      <c r="AV739" s="9">
        <v>0</v>
      </c>
      <c r="AW739" s="9">
        <v>9.5</v>
      </c>
      <c r="AX739" s="9">
        <v>0</v>
      </c>
      <c r="AY739" s="9">
        <v>4.17</v>
      </c>
      <c r="AZ739" s="9">
        <v>0</v>
      </c>
      <c r="BA739" s="9">
        <v>0</v>
      </c>
      <c r="BB739" s="9">
        <v>0.43</v>
      </c>
      <c r="BC739" s="9">
        <v>3.85</v>
      </c>
      <c r="BD739" s="9">
        <v>0</v>
      </c>
      <c r="BE739" s="9">
        <v>0</v>
      </c>
      <c r="BF739" s="9">
        <v>0</v>
      </c>
      <c r="BG739" s="9">
        <v>0</v>
      </c>
      <c r="BH739" s="9">
        <v>0</v>
      </c>
      <c r="BI739" s="9">
        <v>0</v>
      </c>
      <c r="BJ739" s="9">
        <v>9</v>
      </c>
      <c r="BK739" s="9">
        <v>0</v>
      </c>
      <c r="BL739" s="9">
        <v>0</v>
      </c>
      <c r="BM739" s="9">
        <v>0</v>
      </c>
      <c r="BN739" s="9">
        <v>39.51</v>
      </c>
      <c r="BO739" s="9">
        <v>26.47</v>
      </c>
      <c r="BP739" s="9">
        <v>0</v>
      </c>
      <c r="BQ739" s="9">
        <v>12.9</v>
      </c>
      <c r="BR739" s="9">
        <v>0</v>
      </c>
      <c r="BS739" s="9">
        <v>5.2</v>
      </c>
      <c r="BT739" s="9">
        <v>0</v>
      </c>
      <c r="BU739" s="9">
        <v>0</v>
      </c>
      <c r="BV739" s="9">
        <v>0</v>
      </c>
      <c r="BW739" s="9">
        <v>0</v>
      </c>
      <c r="BX739" s="9">
        <v>0</v>
      </c>
      <c r="BY739" s="9">
        <v>1.2</v>
      </c>
      <c r="BZ739" s="9">
        <v>0</v>
      </c>
      <c r="CA739" s="9">
        <v>0</v>
      </c>
      <c r="CB739" s="9">
        <v>0</v>
      </c>
      <c r="CC739" s="9">
        <v>4.82</v>
      </c>
      <c r="CD739" s="9">
        <v>0</v>
      </c>
      <c r="CE739" s="9">
        <v>0</v>
      </c>
      <c r="CF739" s="9">
        <v>0</v>
      </c>
      <c r="CG739" s="9">
        <v>2</v>
      </c>
      <c r="CH739" s="9">
        <v>0</v>
      </c>
      <c r="CI739" s="9">
        <v>1.72</v>
      </c>
      <c r="CJ739" s="9"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1.3</v>
      </c>
      <c r="CQ739" s="9">
        <v>0</v>
      </c>
      <c r="CR739" s="9">
        <v>0</v>
      </c>
      <c r="CS739" s="9">
        <v>25.5</v>
      </c>
      <c r="CT739" s="9">
        <v>0</v>
      </c>
      <c r="CU739" s="9">
        <v>180</v>
      </c>
      <c r="CV739" s="9">
        <v>130.5</v>
      </c>
      <c r="CW739" s="9" t="s">
        <v>2302</v>
      </c>
      <c r="CX739" s="9">
        <v>1025.5</v>
      </c>
      <c r="CY739" s="9">
        <v>0.22</v>
      </c>
      <c r="CZ739" s="9">
        <v>0.15</v>
      </c>
      <c r="DA739" s="9">
        <v>0</v>
      </c>
      <c r="DB739" s="9">
        <v>0</v>
      </c>
      <c r="DC739" s="9">
        <v>0.01</v>
      </c>
      <c r="DD739" s="9">
        <v>0</v>
      </c>
      <c r="DE739" s="9">
        <v>0</v>
      </c>
      <c r="DF739" s="9">
        <v>7.0000000000000007E-2</v>
      </c>
      <c r="DG739" s="9">
        <v>0</v>
      </c>
      <c r="DH739" s="9">
        <v>0</v>
      </c>
      <c r="DI739" s="9">
        <v>0</v>
      </c>
      <c r="DJ739" s="9">
        <v>0</v>
      </c>
      <c r="DK739" s="9">
        <v>0</v>
      </c>
      <c r="DL739" s="9">
        <v>0</v>
      </c>
      <c r="DM739" s="9">
        <v>0</v>
      </c>
      <c r="DN739" s="9">
        <v>0.37</v>
      </c>
      <c r="DO739" s="9">
        <v>0</v>
      </c>
      <c r="DP739" s="9">
        <v>0.03</v>
      </c>
      <c r="DQ739" s="9">
        <v>0.09</v>
      </c>
      <c r="DR739" s="9">
        <v>0</v>
      </c>
      <c r="DS739" s="9">
        <v>0</v>
      </c>
      <c r="DT739" s="9">
        <v>0</v>
      </c>
      <c r="DU739" s="9">
        <v>0.05</v>
      </c>
      <c r="DV739" s="9">
        <v>0</v>
      </c>
      <c r="DW739" s="9">
        <v>0</v>
      </c>
      <c r="DX739" s="9">
        <v>0</v>
      </c>
      <c r="DY739" s="16" t="s">
        <v>2302</v>
      </c>
      <c r="DZ739" s="16" t="s">
        <v>2304</v>
      </c>
      <c r="EA739" s="16" t="s">
        <v>2298</v>
      </c>
      <c r="EB739" s="16" t="s">
        <v>1948</v>
      </c>
      <c r="EC739" s="9">
        <v>1025.49743068</v>
      </c>
      <c r="ED739" s="17">
        <v>801.21878699310003</v>
      </c>
      <c r="EE739" s="18">
        <v>0.78</v>
      </c>
      <c r="EF739" s="19" t="s">
        <v>192</v>
      </c>
      <c r="EG739" s="16" t="s">
        <v>2302</v>
      </c>
      <c r="EH739" s="20" t="s">
        <v>2296</v>
      </c>
      <c r="EI739" s="20" t="s">
        <v>2303</v>
      </c>
      <c r="EJ739" s="20">
        <v>1025.49743068</v>
      </c>
      <c r="EK739" s="21">
        <v>8858.4174738553229</v>
      </c>
      <c r="EL739" s="20">
        <v>1.414176245210728</v>
      </c>
      <c r="EM739" s="20">
        <v>12527.363561685823</v>
      </c>
      <c r="EN739" s="22">
        <f t="shared" si="354"/>
        <v>0.64156055269574641</v>
      </c>
      <c r="EO739" s="23">
        <f t="shared" si="355"/>
        <v>4.0032724297791103E-2</v>
      </c>
      <c r="EP739" s="22">
        <f t="shared" si="356"/>
        <v>0.12161822071221842</v>
      </c>
      <c r="EQ739" s="22">
        <f t="shared" si="357"/>
        <v>2.4222977224109724E-2</v>
      </c>
      <c r="ER739" s="22">
        <f t="shared" si="358"/>
        <v>5.6625141562853899E-2</v>
      </c>
      <c r="ES739" s="22">
        <f t="shared" si="359"/>
        <v>0</v>
      </c>
      <c r="ET739" s="22">
        <f t="shared" si="360"/>
        <v>0</v>
      </c>
      <c r="EU739" s="22">
        <f t="shared" si="361"/>
        <v>0</v>
      </c>
      <c r="EV739" s="22">
        <f t="shared" si="362"/>
        <v>0.2485843714609286</v>
      </c>
      <c r="EW739" s="22">
        <f t="shared" si="363"/>
        <v>0.16654083301874917</v>
      </c>
      <c r="EX739" s="22">
        <f t="shared" si="364"/>
        <v>8.1162702906757256E-2</v>
      </c>
      <c r="EY739" s="22">
        <f t="shared" si="365"/>
        <v>4.3538442179438773E-2</v>
      </c>
      <c r="EZ739" s="22">
        <f t="shared" si="366"/>
        <v>0</v>
      </c>
      <c r="FA739" s="22">
        <f t="shared" si="367"/>
        <v>4.2909273939851514E-2</v>
      </c>
      <c r="FB739" s="22">
        <f t="shared" si="368"/>
        <v>0.16861708820938717</v>
      </c>
      <c r="FC739" s="22">
        <f t="shared" si="16"/>
        <v>2.5456515849363313</v>
      </c>
      <c r="FD739" s="22">
        <f t="shared" si="369"/>
        <v>0.95189442315879103</v>
      </c>
      <c r="FE739" s="22">
        <f t="shared" si="370"/>
        <v>3.2779906343124735E-2</v>
      </c>
      <c r="FF739" s="22">
        <f t="shared" si="371"/>
        <v>0</v>
      </c>
      <c r="FG739" s="22">
        <f t="shared" si="372"/>
        <v>1.5325670498084294E-2</v>
      </c>
      <c r="FH739" s="22">
        <f t="shared" si="373"/>
        <v>0.87976158222703871</v>
      </c>
      <c r="FI739" s="23">
        <f t="shared" si="374"/>
        <v>0.10522893524790031</v>
      </c>
      <c r="FJ739" s="24">
        <f t="shared" si="375"/>
        <v>8.3988079111351928E-3</v>
      </c>
      <c r="FK739" s="22">
        <f t="shared" si="376"/>
        <v>0.17996144551783638</v>
      </c>
      <c r="FL739" s="25">
        <v>1361.6218390104198</v>
      </c>
      <c r="FM739" s="25">
        <v>14.254428736822863</v>
      </c>
      <c r="FN739" s="25">
        <v>152.61061484375594</v>
      </c>
      <c r="FO739" s="9">
        <v>93.981338500976563</v>
      </c>
      <c r="FP739" s="26">
        <f t="shared" si="0"/>
        <v>158.34490966796875</v>
      </c>
      <c r="FQ739" s="22">
        <f t="shared" si="377"/>
        <v>0.48007190000812688</v>
      </c>
      <c r="FR739" s="28">
        <f t="shared" si="378"/>
        <v>0.2745009315268</v>
      </c>
      <c r="FS739" s="28">
        <f t="shared" si="379"/>
        <v>0.24610008026314795</v>
      </c>
      <c r="FT739" s="28">
        <f t="shared" si="380"/>
        <v>0.55997214894943126</v>
      </c>
      <c r="FU739" s="28">
        <f t="shared" si="381"/>
        <v>3.9980597487029486E-2</v>
      </c>
      <c r="FV739" s="28">
        <f t="shared" si="382"/>
        <v>0.3896279874002736</v>
      </c>
      <c r="FW739" s="22">
        <f t="shared" si="383"/>
        <v>0.97534543484150626</v>
      </c>
      <c r="FX739" s="22">
        <f t="shared" si="384"/>
        <v>4.1011111111111109</v>
      </c>
      <c r="FY739" s="22">
        <f t="shared" si="385"/>
        <v>0.5424444444444444</v>
      </c>
    </row>
    <row r="740" spans="1:181" ht="15.75" customHeight="1">
      <c r="A740" s="9">
        <v>1</v>
      </c>
      <c r="B740" s="9" t="s">
        <v>184</v>
      </c>
      <c r="C740" s="9" t="s">
        <v>2295</v>
      </c>
      <c r="D740" s="9" t="s">
        <v>2296</v>
      </c>
      <c r="E740" s="9" t="s">
        <v>2305</v>
      </c>
      <c r="F740" s="9" t="s">
        <v>2306</v>
      </c>
      <c r="G740" s="9">
        <v>545.06495881299998</v>
      </c>
      <c r="H740" s="9">
        <v>277.8125</v>
      </c>
      <c r="I740" s="9">
        <v>169.0625</v>
      </c>
      <c r="J740" s="9">
        <v>69.0625</v>
      </c>
      <c r="K740" s="9">
        <v>18.75</v>
      </c>
      <c r="L740" s="9">
        <v>9.875</v>
      </c>
      <c r="M740" s="9">
        <v>1.0625</v>
      </c>
      <c r="N740" s="9">
        <v>57.368000030517578</v>
      </c>
      <c r="O740" s="9">
        <v>151.68544006347656</v>
      </c>
      <c r="P740" s="9">
        <v>100.66579238699337</v>
      </c>
      <c r="Q740" s="9">
        <v>0</v>
      </c>
      <c r="R740" s="9">
        <v>0</v>
      </c>
      <c r="S740" s="9">
        <v>248.25</v>
      </c>
      <c r="T740" s="9">
        <v>15.3125</v>
      </c>
      <c r="U740" s="9">
        <v>282.0625</v>
      </c>
      <c r="V740" s="9">
        <v>0</v>
      </c>
      <c r="W740" s="9">
        <v>1342.0155999082358</v>
      </c>
      <c r="X740" s="9">
        <v>14.170584996558844</v>
      </c>
      <c r="Y740" s="9">
        <v>18</v>
      </c>
      <c r="Z740" s="9">
        <v>1295422.5504000001</v>
      </c>
      <c r="AA740" s="9">
        <v>142.30000000000001</v>
      </c>
      <c r="AB740" s="9">
        <v>137.97999999999999</v>
      </c>
      <c r="AC740" s="9">
        <v>137.97999999999999</v>
      </c>
      <c r="AD740" s="9">
        <v>0</v>
      </c>
      <c r="AE740" s="9">
        <v>0.56000000000000005</v>
      </c>
      <c r="AF740" s="9">
        <v>3.76</v>
      </c>
      <c r="AG740" s="9">
        <v>0</v>
      </c>
      <c r="AH740" s="9">
        <v>638.5</v>
      </c>
      <c r="AI740" s="9">
        <v>1.2</v>
      </c>
      <c r="AJ740" s="9">
        <v>0.9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7</v>
      </c>
      <c r="AT740" s="9">
        <v>0</v>
      </c>
      <c r="AU740" s="9">
        <v>0</v>
      </c>
      <c r="AV740" s="9">
        <v>0</v>
      </c>
      <c r="AW740" s="9">
        <v>1.2</v>
      </c>
      <c r="AX740" s="9">
        <v>0</v>
      </c>
      <c r="AY740" s="9">
        <v>0</v>
      </c>
      <c r="AZ740" s="9">
        <v>0</v>
      </c>
      <c r="BA740" s="9">
        <v>0</v>
      </c>
      <c r="BB740" s="9">
        <v>0.5</v>
      </c>
      <c r="BC740" s="9">
        <v>0</v>
      </c>
      <c r="BD740" s="9">
        <v>0</v>
      </c>
      <c r="BE740" s="9">
        <v>0</v>
      </c>
      <c r="BF740" s="9">
        <v>0</v>
      </c>
      <c r="BG740" s="9">
        <v>0</v>
      </c>
      <c r="BH740" s="9">
        <v>0</v>
      </c>
      <c r="BI740" s="9">
        <v>0</v>
      </c>
      <c r="BJ740" s="9">
        <v>2</v>
      </c>
      <c r="BK740" s="9">
        <v>0</v>
      </c>
      <c r="BL740" s="9">
        <v>0</v>
      </c>
      <c r="BM740" s="9">
        <v>0</v>
      </c>
      <c r="BN740" s="9">
        <v>96.4</v>
      </c>
      <c r="BO740" s="9">
        <v>31.2</v>
      </c>
      <c r="BP740" s="9">
        <v>0</v>
      </c>
      <c r="BQ740" s="9">
        <v>0</v>
      </c>
      <c r="BR740" s="9">
        <v>0</v>
      </c>
      <c r="BS740" s="9">
        <v>0</v>
      </c>
      <c r="BT740" s="9">
        <v>0</v>
      </c>
      <c r="BU740" s="9">
        <v>0</v>
      </c>
      <c r="BV740" s="9">
        <v>0</v>
      </c>
      <c r="BW740" s="9">
        <v>0</v>
      </c>
      <c r="BX740" s="9">
        <v>0</v>
      </c>
      <c r="BY740" s="9">
        <v>0</v>
      </c>
      <c r="BZ740" s="9">
        <v>0</v>
      </c>
      <c r="CA740" s="9">
        <v>0</v>
      </c>
      <c r="CB740" s="9">
        <v>0</v>
      </c>
      <c r="CC740" s="9">
        <v>0</v>
      </c>
      <c r="CD740" s="9">
        <v>0</v>
      </c>
      <c r="CE740" s="9">
        <v>0</v>
      </c>
      <c r="CF740" s="9">
        <v>0</v>
      </c>
      <c r="CG740" s="9">
        <v>3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9">
        <v>0</v>
      </c>
      <c r="CO740" s="9">
        <v>0</v>
      </c>
      <c r="CP740" s="9">
        <v>0</v>
      </c>
      <c r="CQ740" s="9">
        <v>0</v>
      </c>
      <c r="CR740" s="9">
        <v>0</v>
      </c>
      <c r="CS740" s="9">
        <v>1</v>
      </c>
      <c r="CT740" s="9">
        <v>0</v>
      </c>
      <c r="CU740" s="9">
        <v>139</v>
      </c>
      <c r="CV740" s="9">
        <v>43.199999999999996</v>
      </c>
      <c r="CW740" s="9" t="s">
        <v>2305</v>
      </c>
      <c r="CX740" s="9">
        <v>545.05999999999995</v>
      </c>
      <c r="CY740" s="9">
        <v>0.33</v>
      </c>
      <c r="CZ740" s="9">
        <v>0.32</v>
      </c>
      <c r="DA740" s="9">
        <v>0</v>
      </c>
      <c r="DB740" s="9">
        <v>0</v>
      </c>
      <c r="DC740" s="9">
        <v>0.01</v>
      </c>
      <c r="DD740" s="9">
        <v>0</v>
      </c>
      <c r="DE740" s="9">
        <v>0</v>
      </c>
      <c r="DF740" s="9">
        <v>0.05</v>
      </c>
      <c r="DG740" s="9">
        <v>0</v>
      </c>
      <c r="DH740" s="9">
        <v>0</v>
      </c>
      <c r="DI740" s="9">
        <v>0</v>
      </c>
      <c r="DJ740" s="9">
        <v>0</v>
      </c>
      <c r="DK740" s="9">
        <v>0</v>
      </c>
      <c r="DL740" s="9">
        <v>0</v>
      </c>
      <c r="DM740" s="9">
        <v>0</v>
      </c>
      <c r="DN740" s="9">
        <v>0.18</v>
      </c>
      <c r="DO740" s="9">
        <v>0</v>
      </c>
      <c r="DP740" s="9">
        <v>0</v>
      </c>
      <c r="DQ740" s="9">
        <v>0.1</v>
      </c>
      <c r="DR740" s="9">
        <v>0</v>
      </c>
      <c r="DS740" s="9">
        <v>0</v>
      </c>
      <c r="DT740" s="9">
        <v>0</v>
      </c>
      <c r="DU740" s="9">
        <v>0</v>
      </c>
      <c r="DV740" s="9">
        <v>0</v>
      </c>
      <c r="DW740" s="9">
        <v>0</v>
      </c>
      <c r="DX740" s="9">
        <v>0</v>
      </c>
      <c r="DY740" s="16" t="s">
        <v>2305</v>
      </c>
      <c r="DZ740" s="16" t="s">
        <v>2307</v>
      </c>
      <c r="EA740" s="16" t="s">
        <v>2298</v>
      </c>
      <c r="EB740" s="16" t="s">
        <v>1948</v>
      </c>
      <c r="EC740" s="9">
        <v>545.06495881299998</v>
      </c>
      <c r="ED740" s="17">
        <v>46.850084483931354</v>
      </c>
      <c r="EE740" s="18">
        <v>0.09</v>
      </c>
      <c r="EF740" s="19" t="s">
        <v>192</v>
      </c>
      <c r="EG740" s="16" t="s">
        <v>2305</v>
      </c>
      <c r="EH740" s="20" t="s">
        <v>2296</v>
      </c>
      <c r="EI740" s="20" t="s">
        <v>2306</v>
      </c>
      <c r="EJ740" s="20">
        <v>545.06495881299998</v>
      </c>
      <c r="EK740" s="21">
        <v>9103.4613520730854</v>
      </c>
      <c r="EL740" s="20">
        <v>3.2939814814814823</v>
      </c>
      <c r="EM740" s="20">
        <v>29986.633111111114</v>
      </c>
      <c r="EN740" s="22">
        <f t="shared" si="354"/>
        <v>0.92269852424455379</v>
      </c>
      <c r="EO740" s="23">
        <f t="shared" si="355"/>
        <v>0</v>
      </c>
      <c r="EP740" s="22">
        <f t="shared" si="356"/>
        <v>1.2564671101256466E-2</v>
      </c>
      <c r="EQ740" s="22">
        <f t="shared" si="357"/>
        <v>0</v>
      </c>
      <c r="ER740" s="22">
        <f t="shared" si="358"/>
        <v>1.4781966001478195E-2</v>
      </c>
      <c r="ES740" s="22">
        <f t="shared" si="359"/>
        <v>0</v>
      </c>
      <c r="ET740" s="22">
        <f t="shared" si="360"/>
        <v>0</v>
      </c>
      <c r="EU740" s="22">
        <f t="shared" si="361"/>
        <v>0</v>
      </c>
      <c r="EV740" s="22">
        <f t="shared" si="362"/>
        <v>0.71249076127124911</v>
      </c>
      <c r="EW740" s="22">
        <f t="shared" si="363"/>
        <v>0.23059866962305983</v>
      </c>
      <c r="EX740" s="22">
        <f t="shared" si="364"/>
        <v>0</v>
      </c>
      <c r="EY740" s="22">
        <f t="shared" si="365"/>
        <v>0</v>
      </c>
      <c r="EZ740" s="22">
        <f t="shared" si="366"/>
        <v>0</v>
      </c>
      <c r="FA740" s="22">
        <f t="shared" si="367"/>
        <v>2.2172949002217293E-2</v>
      </c>
      <c r="FB740" s="22">
        <f t="shared" si="368"/>
        <v>7.3909830007390974E-3</v>
      </c>
      <c r="FC740" s="22">
        <f t="shared" si="16"/>
        <v>4.5017568517217148</v>
      </c>
      <c r="FD740" s="22">
        <f t="shared" si="369"/>
        <v>0.99672182329066494</v>
      </c>
      <c r="FE740" s="22">
        <f t="shared" si="370"/>
        <v>1.8732438339057133E-3</v>
      </c>
      <c r="FF740" s="22">
        <f t="shared" si="371"/>
        <v>1.4049328754292851E-3</v>
      </c>
      <c r="FG740" s="22">
        <f t="shared" si="372"/>
        <v>0</v>
      </c>
      <c r="FH740" s="22">
        <f t="shared" si="373"/>
        <v>0.96964160224877005</v>
      </c>
      <c r="FI740" s="23">
        <f t="shared" si="374"/>
        <v>2.6423049894588893E-2</v>
      </c>
      <c r="FJ740" s="24">
        <f t="shared" si="375"/>
        <v>0</v>
      </c>
      <c r="FK740" s="22">
        <f t="shared" si="376"/>
        <v>0.26106980039569938</v>
      </c>
      <c r="FL740" s="25">
        <v>1342.0155999082358</v>
      </c>
      <c r="FM740" s="25">
        <v>14.170584996558844</v>
      </c>
      <c r="FN740" s="25">
        <v>100.66579238699337</v>
      </c>
      <c r="FO740" s="9">
        <v>57.368000030517578</v>
      </c>
      <c r="FP740" s="26">
        <f t="shared" si="0"/>
        <v>94.317440032958984</v>
      </c>
      <c r="FQ740" s="22">
        <f t="shared" si="377"/>
        <v>0.81985640935929838</v>
      </c>
      <c r="FR740" s="28">
        <f t="shared" si="378"/>
        <v>0.16110465106990407</v>
      </c>
      <c r="FS740" s="28">
        <f t="shared" si="379"/>
        <v>2.0066415613689121E-2</v>
      </c>
      <c r="FT740" s="28">
        <f t="shared" si="380"/>
        <v>0.45545030181470392</v>
      </c>
      <c r="FU740" s="28">
        <f t="shared" si="381"/>
        <v>2.809298185916477E-2</v>
      </c>
      <c r="FV740" s="28">
        <f t="shared" si="382"/>
        <v>0.51748419236902288</v>
      </c>
      <c r="FW740" s="22">
        <f t="shared" si="383"/>
        <v>0.97680955727336605</v>
      </c>
      <c r="FX740" s="22">
        <f t="shared" si="384"/>
        <v>7.9055555555555559</v>
      </c>
      <c r="FY740" s="22">
        <f t="shared" si="385"/>
        <v>0.3888888888888889</v>
      </c>
    </row>
    <row r="741" spans="1:181" ht="15.75" customHeight="1">
      <c r="A741" s="9">
        <v>1</v>
      </c>
      <c r="B741" s="9" t="s">
        <v>184</v>
      </c>
      <c r="C741" s="9" t="s">
        <v>2295</v>
      </c>
      <c r="D741" s="9" t="s">
        <v>2296</v>
      </c>
      <c r="E741" s="9" t="s">
        <v>2308</v>
      </c>
      <c r="F741" s="9" t="s">
        <v>2309</v>
      </c>
      <c r="G741" s="9">
        <v>139.242671046</v>
      </c>
      <c r="H741" s="9">
        <v>84.3125</v>
      </c>
      <c r="I741" s="9">
        <v>36</v>
      </c>
      <c r="J741" s="9">
        <v>15</v>
      </c>
      <c r="K741" s="9">
        <v>3.0625</v>
      </c>
      <c r="L741" s="9">
        <v>1.1875</v>
      </c>
      <c r="M741" s="9">
        <v>0</v>
      </c>
      <c r="N741" s="9">
        <v>63.725112915039063</v>
      </c>
      <c r="O741" s="9">
        <v>100</v>
      </c>
      <c r="P741" s="9">
        <v>83.896001348568092</v>
      </c>
      <c r="Q741" s="9">
        <v>0</v>
      </c>
      <c r="R741" s="9">
        <v>0</v>
      </c>
      <c r="S741" s="9">
        <v>0</v>
      </c>
      <c r="T741" s="9">
        <v>0</v>
      </c>
      <c r="U741" s="9">
        <v>139.5625</v>
      </c>
      <c r="V741" s="9">
        <v>0</v>
      </c>
      <c r="W741" s="9">
        <v>1335.8681614349775</v>
      </c>
      <c r="X741" s="9">
        <v>14.427816143497758</v>
      </c>
      <c r="Y741" s="9">
        <v>11</v>
      </c>
      <c r="Z741" s="9">
        <v>130558.8177</v>
      </c>
      <c r="AA741" s="9">
        <v>34.130000000000003</v>
      </c>
      <c r="AB741" s="9">
        <v>33.31</v>
      </c>
      <c r="AC741" s="9">
        <v>33.31</v>
      </c>
      <c r="AD741" s="9">
        <v>0</v>
      </c>
      <c r="AE741" s="9">
        <v>0.09</v>
      </c>
      <c r="AF741" s="9">
        <v>0.73</v>
      </c>
      <c r="AG741" s="9">
        <v>0</v>
      </c>
      <c r="AH741" s="9">
        <v>34</v>
      </c>
      <c r="AI741" s="9">
        <v>0</v>
      </c>
      <c r="AJ741" s="9">
        <v>0</v>
      </c>
      <c r="AK741" s="9">
        <v>0.8</v>
      </c>
      <c r="AL741" s="9">
        <v>1.43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9.27</v>
      </c>
      <c r="AT741" s="9">
        <v>1.38</v>
      </c>
      <c r="AU741" s="9">
        <v>0.17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  <c r="BD741" s="9">
        <v>0</v>
      </c>
      <c r="BE741" s="9">
        <v>0</v>
      </c>
      <c r="BF741" s="9">
        <v>0</v>
      </c>
      <c r="BG741" s="9">
        <v>0</v>
      </c>
      <c r="BH741" s="9">
        <v>0</v>
      </c>
      <c r="BI741" s="9">
        <v>0</v>
      </c>
      <c r="BJ741" s="9">
        <v>0</v>
      </c>
      <c r="BK741" s="9">
        <v>0</v>
      </c>
      <c r="BL741" s="9">
        <v>0</v>
      </c>
      <c r="BM741" s="9">
        <v>0</v>
      </c>
      <c r="BN741" s="9">
        <v>0</v>
      </c>
      <c r="BO741" s="9">
        <v>14.58</v>
      </c>
      <c r="BP741" s="9">
        <v>0</v>
      </c>
      <c r="BQ741" s="9">
        <v>0</v>
      </c>
      <c r="BR741" s="9">
        <v>0</v>
      </c>
      <c r="BS741" s="9">
        <v>0</v>
      </c>
      <c r="BT741" s="9">
        <v>0</v>
      </c>
      <c r="BU741" s="9">
        <v>0</v>
      </c>
      <c r="BV741" s="9">
        <v>0</v>
      </c>
      <c r="BW741" s="9">
        <v>0</v>
      </c>
      <c r="BX741" s="9">
        <v>0</v>
      </c>
      <c r="BY741" s="9">
        <v>0</v>
      </c>
      <c r="BZ741" s="9">
        <v>0</v>
      </c>
      <c r="CA741" s="9">
        <v>0</v>
      </c>
      <c r="CB741" s="9">
        <v>0</v>
      </c>
      <c r="CC741" s="9">
        <v>4.83</v>
      </c>
      <c r="CD741" s="9">
        <v>0</v>
      </c>
      <c r="CE741" s="9">
        <v>0</v>
      </c>
      <c r="CF741" s="9">
        <v>0</v>
      </c>
      <c r="CG741" s="9">
        <v>0</v>
      </c>
      <c r="CH741" s="9">
        <v>0</v>
      </c>
      <c r="CI741" s="9">
        <v>1.1100000000000001</v>
      </c>
      <c r="CJ741" s="9">
        <v>0</v>
      </c>
      <c r="CK741" s="9">
        <v>0</v>
      </c>
      <c r="CL741" s="9">
        <v>0</v>
      </c>
      <c r="CM741" s="9">
        <v>0</v>
      </c>
      <c r="CN741" s="9">
        <v>0</v>
      </c>
      <c r="CO741" s="9">
        <v>0</v>
      </c>
      <c r="CP741" s="9">
        <v>0</v>
      </c>
      <c r="CQ741" s="9">
        <v>0</v>
      </c>
      <c r="CR741" s="9">
        <v>0</v>
      </c>
      <c r="CS741" s="9">
        <v>1.36</v>
      </c>
      <c r="CT741" s="9">
        <v>0</v>
      </c>
      <c r="CU741" s="9">
        <v>34</v>
      </c>
      <c r="CV741" s="9">
        <v>20.9</v>
      </c>
      <c r="CW741" s="9" t="s">
        <v>2308</v>
      </c>
      <c r="CX741" s="9">
        <v>139.24</v>
      </c>
      <c r="CY741" s="9">
        <v>0.41</v>
      </c>
      <c r="CZ741" s="9">
        <v>0.28000000000000003</v>
      </c>
      <c r="DA741" s="9">
        <v>0</v>
      </c>
      <c r="DB741" s="9">
        <v>0</v>
      </c>
      <c r="DC741" s="9">
        <v>0.01</v>
      </c>
      <c r="DD741" s="9">
        <v>0</v>
      </c>
      <c r="DE741" s="9">
        <v>0</v>
      </c>
      <c r="DF741" s="9">
        <v>0.15</v>
      </c>
      <c r="DG741" s="9">
        <v>0</v>
      </c>
      <c r="DH741" s="9">
        <v>0</v>
      </c>
      <c r="DI741" s="9">
        <v>0</v>
      </c>
      <c r="DJ741" s="9">
        <v>0</v>
      </c>
      <c r="DK741" s="9">
        <v>0</v>
      </c>
      <c r="DL741" s="9">
        <v>0</v>
      </c>
      <c r="DM741" s="9">
        <v>0</v>
      </c>
      <c r="DN741" s="9">
        <v>0</v>
      </c>
      <c r="DO741" s="9">
        <v>0</v>
      </c>
      <c r="DP741" s="9">
        <v>0.04</v>
      </c>
      <c r="DQ741" s="9">
        <v>0.1</v>
      </c>
      <c r="DR741" s="9">
        <v>0</v>
      </c>
      <c r="DS741" s="9">
        <v>0</v>
      </c>
      <c r="DT741" s="9">
        <v>0</v>
      </c>
      <c r="DU741" s="9">
        <v>0</v>
      </c>
      <c r="DV741" s="9">
        <v>0</v>
      </c>
      <c r="DW741" s="9">
        <v>0</v>
      </c>
      <c r="DX741" s="9">
        <v>0</v>
      </c>
      <c r="DY741" s="16" t="s">
        <v>2308</v>
      </c>
      <c r="DZ741" s="16" t="s">
        <v>2310</v>
      </c>
      <c r="EA741" s="16" t="s">
        <v>2298</v>
      </c>
      <c r="EB741" s="16" t="s">
        <v>1948</v>
      </c>
      <c r="EC741" s="9">
        <v>139.242671046</v>
      </c>
      <c r="ED741" s="17">
        <v>0.28896890407300002</v>
      </c>
      <c r="EE741" s="18">
        <v>0</v>
      </c>
      <c r="EF741" s="19" t="s">
        <v>192</v>
      </c>
      <c r="EG741" s="16" t="s">
        <v>2308</v>
      </c>
      <c r="EH741" s="20" t="s">
        <v>2296</v>
      </c>
      <c r="EI741" s="20" t="s">
        <v>2309</v>
      </c>
      <c r="EJ741" s="20">
        <v>139.242671046</v>
      </c>
      <c r="EK741" s="21">
        <v>3825.3389305596247</v>
      </c>
      <c r="EL741" s="20">
        <v>1.6330143540669859</v>
      </c>
      <c r="EM741" s="20">
        <v>6246.8333827751203</v>
      </c>
      <c r="EN741" s="22">
        <f t="shared" si="354"/>
        <v>0.51450336946967468</v>
      </c>
      <c r="EO741" s="23">
        <f t="shared" si="355"/>
        <v>4.1898622912393782E-2</v>
      </c>
      <c r="EP741" s="22">
        <f t="shared" si="356"/>
        <v>6.2349155269509238E-2</v>
      </c>
      <c r="EQ741" s="22">
        <f t="shared" si="357"/>
        <v>0</v>
      </c>
      <c r="ER741" s="22">
        <f t="shared" si="358"/>
        <v>0</v>
      </c>
      <c r="ES741" s="22">
        <f t="shared" si="359"/>
        <v>0</v>
      </c>
      <c r="ET741" s="22">
        <f t="shared" si="360"/>
        <v>0</v>
      </c>
      <c r="EU741" s="22">
        <f t="shared" si="361"/>
        <v>0</v>
      </c>
      <c r="EV741" s="22">
        <f t="shared" si="362"/>
        <v>0</v>
      </c>
      <c r="EW741" s="22">
        <f t="shared" si="363"/>
        <v>0.58648431214802887</v>
      </c>
      <c r="EX741" s="22">
        <f t="shared" si="364"/>
        <v>0</v>
      </c>
      <c r="EY741" s="22">
        <f t="shared" si="365"/>
        <v>4.4650040225261464E-2</v>
      </c>
      <c r="EZ741" s="22">
        <f t="shared" si="366"/>
        <v>0</v>
      </c>
      <c r="FA741" s="22">
        <f t="shared" si="367"/>
        <v>0.19428801287208364</v>
      </c>
      <c r="FB741" s="22">
        <f t="shared" si="368"/>
        <v>5.4706355591311338E-2</v>
      </c>
      <c r="FC741" s="22">
        <f t="shared" si="16"/>
        <v>1.0196308233225899</v>
      </c>
      <c r="FD741" s="22">
        <f t="shared" si="369"/>
        <v>0.97701149425287359</v>
      </c>
      <c r="FE741" s="22">
        <f t="shared" si="370"/>
        <v>0</v>
      </c>
      <c r="FF741" s="22">
        <f t="shared" si="371"/>
        <v>0</v>
      </c>
      <c r="FG741" s="22">
        <f t="shared" si="372"/>
        <v>2.298850574712644E-2</v>
      </c>
      <c r="FH741" s="22">
        <f t="shared" si="373"/>
        <v>0.97597421623205394</v>
      </c>
      <c r="FI741" s="23">
        <f t="shared" si="374"/>
        <v>2.1388807500732493E-2</v>
      </c>
      <c r="FJ741" s="24">
        <f t="shared" si="375"/>
        <v>0</v>
      </c>
      <c r="FK741" s="22">
        <f t="shared" si="376"/>
        <v>0.24511164389201401</v>
      </c>
      <c r="FL741" s="25">
        <v>1335.8681614349775</v>
      </c>
      <c r="FM741" s="25">
        <v>14.427816143497758</v>
      </c>
      <c r="FN741" s="25">
        <v>83.896001348568092</v>
      </c>
      <c r="FO741" s="9">
        <v>63.725112915039063</v>
      </c>
      <c r="FP741" s="26">
        <f t="shared" si="0"/>
        <v>36.274887084960938</v>
      </c>
      <c r="FQ741" s="22">
        <f t="shared" si="377"/>
        <v>0.86404906697210471</v>
      </c>
      <c r="FR741" s="28">
        <f t="shared" si="378"/>
        <v>0.12971957421035754</v>
      </c>
      <c r="FS741" s="28">
        <f t="shared" si="379"/>
        <v>8.5282765051792157E-3</v>
      </c>
      <c r="FT741" s="28">
        <f t="shared" si="380"/>
        <v>0</v>
      </c>
      <c r="FU741" s="28">
        <f t="shared" si="381"/>
        <v>0</v>
      </c>
      <c r="FV741" s="28">
        <f t="shared" si="382"/>
        <v>1.0022969176876415</v>
      </c>
      <c r="FW741" s="22">
        <f t="shared" si="383"/>
        <v>0.99619103428069145</v>
      </c>
      <c r="FX741" s="22">
        <f t="shared" si="384"/>
        <v>3.102727272727273</v>
      </c>
      <c r="FY741" s="22">
        <f t="shared" si="385"/>
        <v>0.84272727272727266</v>
      </c>
    </row>
    <row r="742" spans="1:181" ht="15.75" customHeight="1">
      <c r="A742" s="9">
        <v>1</v>
      </c>
      <c r="B742" s="9" t="s">
        <v>184</v>
      </c>
      <c r="C742" s="9" t="s">
        <v>2295</v>
      </c>
      <c r="D742" s="9" t="s">
        <v>2296</v>
      </c>
      <c r="E742" s="9" t="s">
        <v>2311</v>
      </c>
      <c r="F742" s="9" t="s">
        <v>2312</v>
      </c>
      <c r="G742" s="9">
        <v>286.555586285</v>
      </c>
      <c r="H742" s="9">
        <v>139.1875</v>
      </c>
      <c r="I742" s="9">
        <v>91.8125</v>
      </c>
      <c r="J742" s="9">
        <v>36.1875</v>
      </c>
      <c r="K742" s="9">
        <v>12.875</v>
      </c>
      <c r="L742" s="9">
        <v>5.9375</v>
      </c>
      <c r="M742" s="9">
        <v>0.3125</v>
      </c>
      <c r="N742" s="9">
        <v>38.461524963378906</v>
      </c>
      <c r="O742" s="9">
        <v>91.876113891601563</v>
      </c>
      <c r="P742" s="9">
        <v>66.124912650843839</v>
      </c>
      <c r="Q742" s="9">
        <v>258.5</v>
      </c>
      <c r="R742" s="9">
        <v>0</v>
      </c>
      <c r="S742" s="9">
        <v>0</v>
      </c>
      <c r="T742" s="9">
        <v>0</v>
      </c>
      <c r="U742" s="9">
        <v>27.8125</v>
      </c>
      <c r="V742" s="9">
        <v>0</v>
      </c>
      <c r="W742" s="9">
        <v>1298.7932765771666</v>
      </c>
      <c r="X742" s="9">
        <v>14.722119624536129</v>
      </c>
      <c r="Y742" s="9">
        <v>7</v>
      </c>
      <c r="Z742" s="9">
        <v>91094.092600000004</v>
      </c>
      <c r="AA742" s="9">
        <v>26.99</v>
      </c>
      <c r="AB742" s="9">
        <v>16.920000000000002</v>
      </c>
      <c r="AC742" s="9">
        <v>16.920000000000002</v>
      </c>
      <c r="AD742" s="9">
        <v>0</v>
      </c>
      <c r="AE742" s="9">
        <v>0.24</v>
      </c>
      <c r="AF742" s="9">
        <v>3.37</v>
      </c>
      <c r="AG742" s="9">
        <v>6.46</v>
      </c>
      <c r="AH742" s="9">
        <v>14.6</v>
      </c>
      <c r="AI742" s="9">
        <v>1.3</v>
      </c>
      <c r="AJ742" s="9">
        <v>0</v>
      </c>
      <c r="AK742" s="9">
        <v>0.8</v>
      </c>
      <c r="AL742" s="9">
        <v>1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10.97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  <c r="BD742" s="9">
        <v>0</v>
      </c>
      <c r="BE742" s="9">
        <v>0</v>
      </c>
      <c r="BF742" s="9">
        <v>0</v>
      </c>
      <c r="BG742" s="9">
        <v>0</v>
      </c>
      <c r="BH742" s="9">
        <v>0</v>
      </c>
      <c r="BI742" s="9">
        <v>0</v>
      </c>
      <c r="BJ742" s="9">
        <v>0</v>
      </c>
      <c r="BK742" s="9">
        <v>0</v>
      </c>
      <c r="BL742" s="9">
        <v>0</v>
      </c>
      <c r="BM742" s="9">
        <v>0</v>
      </c>
      <c r="BN742" s="9">
        <v>0</v>
      </c>
      <c r="BO742" s="9">
        <v>0</v>
      </c>
      <c r="BP742" s="9">
        <v>0</v>
      </c>
      <c r="BQ742" s="9">
        <v>2.5</v>
      </c>
      <c r="BR742" s="9">
        <v>0</v>
      </c>
      <c r="BS742" s="9">
        <v>0</v>
      </c>
      <c r="BT742" s="9">
        <v>0</v>
      </c>
      <c r="BU742" s="9">
        <v>0</v>
      </c>
      <c r="BV742" s="9">
        <v>0</v>
      </c>
      <c r="BW742" s="9">
        <v>0</v>
      </c>
      <c r="BX742" s="9">
        <v>0</v>
      </c>
      <c r="BY742" s="9">
        <v>0</v>
      </c>
      <c r="BZ742" s="9">
        <v>0</v>
      </c>
      <c r="CA742" s="9">
        <v>0</v>
      </c>
      <c r="CB742" s="9">
        <v>0</v>
      </c>
      <c r="CC742" s="9">
        <v>0</v>
      </c>
      <c r="CD742" s="9">
        <v>0</v>
      </c>
      <c r="CE742" s="9">
        <v>0</v>
      </c>
      <c r="CF742" s="9">
        <v>0</v>
      </c>
      <c r="CG742" s="9">
        <v>3.5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9.02</v>
      </c>
      <c r="CT742" s="9">
        <v>0</v>
      </c>
      <c r="CU742" s="9">
        <v>27</v>
      </c>
      <c r="CV742" s="9">
        <v>18.900000000000002</v>
      </c>
      <c r="CW742" s="9" t="s">
        <v>2311</v>
      </c>
      <c r="CX742" s="9">
        <v>286.56</v>
      </c>
      <c r="CY742" s="9">
        <v>0.63</v>
      </c>
      <c r="CZ742" s="9">
        <v>0.17</v>
      </c>
      <c r="DA742" s="9">
        <v>0</v>
      </c>
      <c r="DB742" s="9">
        <v>0</v>
      </c>
      <c r="DC742" s="9">
        <v>0</v>
      </c>
      <c r="DD742" s="9">
        <v>0</v>
      </c>
      <c r="DE742" s="9">
        <v>0</v>
      </c>
      <c r="DF742" s="9">
        <v>0.06</v>
      </c>
      <c r="DG742" s="9">
        <v>0</v>
      </c>
      <c r="DH742" s="9">
        <v>0</v>
      </c>
      <c r="DI742" s="9">
        <v>0</v>
      </c>
      <c r="DJ742" s="9">
        <v>0</v>
      </c>
      <c r="DK742" s="9">
        <v>0</v>
      </c>
      <c r="DL742" s="9">
        <v>0</v>
      </c>
      <c r="DM742" s="9">
        <v>0</v>
      </c>
      <c r="DN742" s="9">
        <v>0.05</v>
      </c>
      <c r="DO742" s="9">
        <v>0</v>
      </c>
      <c r="DP742" s="9">
        <v>0.02</v>
      </c>
      <c r="DQ742" s="9">
        <v>0.06</v>
      </c>
      <c r="DR742" s="9">
        <v>0</v>
      </c>
      <c r="DS742" s="9">
        <v>0</v>
      </c>
      <c r="DT742" s="9">
        <v>0.01</v>
      </c>
      <c r="DU742" s="9">
        <v>0.01</v>
      </c>
      <c r="DV742" s="9">
        <v>0</v>
      </c>
      <c r="DW742" s="9">
        <v>0</v>
      </c>
      <c r="DX742" s="9">
        <v>0</v>
      </c>
      <c r="DY742" s="16" t="s">
        <v>2311</v>
      </c>
      <c r="DZ742" s="16" t="s">
        <v>2313</v>
      </c>
      <c r="EA742" s="16" t="s">
        <v>2298</v>
      </c>
      <c r="EB742" s="16" t="s">
        <v>1948</v>
      </c>
      <c r="EC742" s="9">
        <v>286.555586285</v>
      </c>
      <c r="ED742" s="17">
        <v>0</v>
      </c>
      <c r="EE742" s="18">
        <v>0</v>
      </c>
      <c r="EF742" s="19" t="s">
        <v>192</v>
      </c>
      <c r="EG742" s="16" t="s">
        <v>2311</v>
      </c>
      <c r="EH742" s="20" t="s">
        <v>2296</v>
      </c>
      <c r="EI742" s="20" t="s">
        <v>2312</v>
      </c>
      <c r="EJ742" s="20">
        <v>286.555586285</v>
      </c>
      <c r="EK742" s="21">
        <v>3375.1053204890704</v>
      </c>
      <c r="EL742" s="20">
        <v>1.4280423280423278</v>
      </c>
      <c r="EM742" s="20">
        <v>4819.7932592592588</v>
      </c>
      <c r="EN742" s="22">
        <f t="shared" si="354"/>
        <v>0.53612449055205635</v>
      </c>
      <c r="EO742" s="23">
        <f t="shared" si="355"/>
        <v>3.7050759540570584E-2</v>
      </c>
      <c r="EP742" s="22">
        <f t="shared" si="356"/>
        <v>0.40644683216005933</v>
      </c>
      <c r="EQ742" s="22">
        <f t="shared" si="357"/>
        <v>0</v>
      </c>
      <c r="ER742" s="22">
        <f t="shared" si="358"/>
        <v>0</v>
      </c>
      <c r="ES742" s="22">
        <f t="shared" si="359"/>
        <v>0</v>
      </c>
      <c r="ET742" s="22">
        <f t="shared" si="360"/>
        <v>0</v>
      </c>
      <c r="EU742" s="22">
        <f t="shared" si="361"/>
        <v>0</v>
      </c>
      <c r="EV742" s="22">
        <f t="shared" si="362"/>
        <v>0</v>
      </c>
      <c r="EW742" s="22">
        <f t="shared" si="363"/>
        <v>0</v>
      </c>
      <c r="EX742" s="22">
        <f t="shared" si="364"/>
        <v>9.2626898851426456E-2</v>
      </c>
      <c r="EY742" s="22">
        <f t="shared" si="365"/>
        <v>0</v>
      </c>
      <c r="EZ742" s="22">
        <f t="shared" si="366"/>
        <v>0</v>
      </c>
      <c r="FA742" s="22">
        <f t="shared" si="367"/>
        <v>0.12967765839199705</v>
      </c>
      <c r="FB742" s="22">
        <f t="shared" si="368"/>
        <v>0.33419785105594663</v>
      </c>
      <c r="FC742" s="22">
        <f t="shared" si="16"/>
        <v>0.61874768432752869</v>
      </c>
      <c r="FD742" s="22">
        <f t="shared" si="369"/>
        <v>0.87425149700598803</v>
      </c>
      <c r="FE742" s="22">
        <f t="shared" si="370"/>
        <v>7.7844311377245512E-2</v>
      </c>
      <c r="FF742" s="22">
        <f t="shared" si="371"/>
        <v>0</v>
      </c>
      <c r="FG742" s="22">
        <f t="shared" si="372"/>
        <v>4.790419161676647E-2</v>
      </c>
      <c r="FH742" s="22">
        <f t="shared" si="373"/>
        <v>0.6268988514264543</v>
      </c>
      <c r="FI742" s="23">
        <f t="shared" si="374"/>
        <v>0.12486105965172287</v>
      </c>
      <c r="FJ742" s="24">
        <f t="shared" si="375"/>
        <v>0.23934790663208597</v>
      </c>
      <c r="FK742" s="22">
        <f t="shared" si="376"/>
        <v>9.4187659538964685E-2</v>
      </c>
      <c r="FL742" s="25">
        <v>1298.7932765771666</v>
      </c>
      <c r="FM742" s="25">
        <v>14.722119624536129</v>
      </c>
      <c r="FN742" s="25">
        <v>66.124912650843839</v>
      </c>
      <c r="FO742" s="9">
        <v>38.461524963378906</v>
      </c>
      <c r="FP742" s="26">
        <f t="shared" si="0"/>
        <v>53.414588928222656</v>
      </c>
      <c r="FQ742" s="22">
        <f t="shared" si="377"/>
        <v>0.80612631913674859</v>
      </c>
      <c r="FR742" s="28">
        <f t="shared" si="378"/>
        <v>0.1712145997084274</v>
      </c>
      <c r="FS742" s="28">
        <f t="shared" si="379"/>
        <v>2.1810777032920687E-2</v>
      </c>
      <c r="FT742" s="28">
        <f t="shared" si="380"/>
        <v>0</v>
      </c>
      <c r="FU742" s="28">
        <f t="shared" si="381"/>
        <v>0</v>
      </c>
      <c r="FV742" s="28">
        <f t="shared" si="382"/>
        <v>9.7057957796497049E-2</v>
      </c>
      <c r="FW742" s="22">
        <f t="shared" si="383"/>
        <v>1.0003705075954057</v>
      </c>
      <c r="FX742" s="22">
        <f t="shared" si="384"/>
        <v>3.8557142857142854</v>
      </c>
      <c r="FY742" s="22">
        <f t="shared" si="385"/>
        <v>0</v>
      </c>
    </row>
    <row r="743" spans="1:181" ht="15.75" customHeight="1">
      <c r="A743" s="9">
        <v>1</v>
      </c>
      <c r="B743" s="9" t="s">
        <v>184</v>
      </c>
      <c r="C743" s="9" t="s">
        <v>2295</v>
      </c>
      <c r="D743" s="9" t="s">
        <v>2296</v>
      </c>
      <c r="E743" s="9" t="s">
        <v>2314</v>
      </c>
      <c r="F743" s="9" t="s">
        <v>2296</v>
      </c>
      <c r="G743" s="9">
        <v>342.56653669000002</v>
      </c>
      <c r="H743" s="9">
        <v>90.1875</v>
      </c>
      <c r="I743" s="9">
        <v>109.4375</v>
      </c>
      <c r="J743" s="9">
        <v>101.5625</v>
      </c>
      <c r="K743" s="9">
        <v>29.0625</v>
      </c>
      <c r="L743" s="9">
        <v>11.5</v>
      </c>
      <c r="M743" s="9">
        <v>0.5</v>
      </c>
      <c r="N743" s="9">
        <v>28.610416412353516</v>
      </c>
      <c r="O743" s="9">
        <v>113.54196929931641</v>
      </c>
      <c r="P743" s="9">
        <v>78.336521228793075</v>
      </c>
      <c r="Q743" s="9">
        <v>313.625</v>
      </c>
      <c r="R743" s="9">
        <v>0</v>
      </c>
      <c r="S743" s="9">
        <v>28.625</v>
      </c>
      <c r="T743" s="9">
        <v>0</v>
      </c>
      <c r="U743" s="9">
        <v>0</v>
      </c>
      <c r="V743" s="9">
        <v>0</v>
      </c>
      <c r="W743" s="9">
        <v>1313.5153452685422</v>
      </c>
      <c r="X743" s="9">
        <v>14.530577274388015</v>
      </c>
      <c r="Y743" s="9">
        <v>11</v>
      </c>
      <c r="Z743" s="9">
        <v>68795.5236</v>
      </c>
      <c r="AA743" s="9">
        <v>27.38</v>
      </c>
      <c r="AB743" s="9">
        <v>13.6</v>
      </c>
      <c r="AC743" s="9">
        <v>13.6</v>
      </c>
      <c r="AD743" s="9">
        <v>0</v>
      </c>
      <c r="AE743" s="9">
        <v>0.41</v>
      </c>
      <c r="AF743" s="9">
        <v>9.26</v>
      </c>
      <c r="AG743" s="9">
        <v>4.1100000000000003</v>
      </c>
      <c r="AH743" s="9">
        <v>4.6000000000000005</v>
      </c>
      <c r="AI743" s="9">
        <v>1.5</v>
      </c>
      <c r="AJ743" s="9">
        <v>0</v>
      </c>
      <c r="AK743" s="9">
        <v>0</v>
      </c>
      <c r="AL743" s="9">
        <v>0</v>
      </c>
      <c r="AM743" s="9">
        <v>0</v>
      </c>
      <c r="AN743" s="9">
        <v>0</v>
      </c>
      <c r="AO743" s="9">
        <v>0</v>
      </c>
      <c r="AP743" s="9">
        <v>0</v>
      </c>
      <c r="AQ743" s="9">
        <v>0</v>
      </c>
      <c r="AR743" s="9">
        <v>0</v>
      </c>
      <c r="AS743" s="9">
        <v>5.8</v>
      </c>
      <c r="AT743" s="9">
        <v>0</v>
      </c>
      <c r="AU743" s="9">
        <v>0</v>
      </c>
      <c r="AV743" s="9">
        <v>0</v>
      </c>
      <c r="AW743" s="9">
        <v>3.5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6.07</v>
      </c>
      <c r="BD743" s="9">
        <v>0</v>
      </c>
      <c r="BE743" s="9">
        <v>0</v>
      </c>
      <c r="BF743" s="9">
        <v>0</v>
      </c>
      <c r="BG743" s="9">
        <v>0</v>
      </c>
      <c r="BH743" s="9">
        <v>0</v>
      </c>
      <c r="BI743" s="9">
        <v>0</v>
      </c>
      <c r="BJ743" s="9">
        <v>0</v>
      </c>
      <c r="BK743" s="9">
        <v>0</v>
      </c>
      <c r="BL743" s="9">
        <v>0</v>
      </c>
      <c r="BM743" s="9">
        <v>2.5</v>
      </c>
      <c r="BN743" s="9">
        <v>0</v>
      </c>
      <c r="BO743" s="9">
        <v>4</v>
      </c>
      <c r="BP743" s="9">
        <v>0</v>
      </c>
      <c r="BQ743" s="9">
        <v>0</v>
      </c>
      <c r="BR743" s="9">
        <v>0</v>
      </c>
      <c r="BS743" s="9">
        <v>0</v>
      </c>
      <c r="BT743" s="9">
        <v>0</v>
      </c>
      <c r="BU743" s="9">
        <v>0</v>
      </c>
      <c r="BV743" s="9">
        <v>0</v>
      </c>
      <c r="BW743" s="9">
        <v>0</v>
      </c>
      <c r="BX743" s="9">
        <v>0</v>
      </c>
      <c r="BY743" s="9">
        <v>0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9">
        <v>3</v>
      </c>
      <c r="CF743" s="9">
        <v>0</v>
      </c>
      <c r="CG743" s="9">
        <v>0.51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9">
        <v>0</v>
      </c>
      <c r="CO743" s="9">
        <v>0</v>
      </c>
      <c r="CP743" s="9">
        <v>0</v>
      </c>
      <c r="CQ743" s="9">
        <v>0</v>
      </c>
      <c r="CR743" s="9">
        <v>0</v>
      </c>
      <c r="CS743" s="9">
        <v>2</v>
      </c>
      <c r="CT743" s="9">
        <v>0</v>
      </c>
      <c r="CU743" s="9">
        <v>27</v>
      </c>
      <c r="CV743" s="9">
        <v>26.4</v>
      </c>
      <c r="CW743" s="9" t="s">
        <v>2314</v>
      </c>
      <c r="CX743" s="9">
        <v>342.57</v>
      </c>
      <c r="CY743" s="9">
        <v>0.72</v>
      </c>
      <c r="CZ743" s="9">
        <v>0.12</v>
      </c>
      <c r="DA743" s="9">
        <v>0</v>
      </c>
      <c r="DB743" s="9">
        <v>0</v>
      </c>
      <c r="DC743" s="9">
        <v>0.01</v>
      </c>
      <c r="DD743" s="9">
        <v>0</v>
      </c>
      <c r="DE743" s="9">
        <v>0</v>
      </c>
      <c r="DF743" s="9">
        <v>0.1</v>
      </c>
      <c r="DG743" s="9">
        <v>0</v>
      </c>
      <c r="DH743" s="9">
        <v>0</v>
      </c>
      <c r="DI743" s="9">
        <v>0</v>
      </c>
      <c r="DJ743" s="9">
        <v>0</v>
      </c>
      <c r="DK743" s="9">
        <v>0</v>
      </c>
      <c r="DL743" s="9">
        <v>0</v>
      </c>
      <c r="DM743" s="9">
        <v>0</v>
      </c>
      <c r="DN743" s="9">
        <v>0.03</v>
      </c>
      <c r="DO743" s="9">
        <v>0</v>
      </c>
      <c r="DP743" s="9">
        <v>0.01</v>
      </c>
      <c r="DQ743" s="9">
        <v>0.01</v>
      </c>
      <c r="DR743" s="9">
        <v>0</v>
      </c>
      <c r="DS743" s="9">
        <v>0</v>
      </c>
      <c r="DT743" s="9">
        <v>0</v>
      </c>
      <c r="DU743" s="9">
        <v>0</v>
      </c>
      <c r="DV743" s="9">
        <v>0</v>
      </c>
      <c r="DW743" s="9">
        <v>0</v>
      </c>
      <c r="DX743" s="9">
        <v>0</v>
      </c>
      <c r="DY743" s="16" t="s">
        <v>2314</v>
      </c>
      <c r="DZ743" s="16" t="s">
        <v>2298</v>
      </c>
      <c r="EA743" s="16" t="s">
        <v>2298</v>
      </c>
      <c r="EB743" s="16" t="s">
        <v>1948</v>
      </c>
      <c r="EC743" s="9">
        <v>342.56653669000002</v>
      </c>
      <c r="ED743" s="17">
        <v>0</v>
      </c>
      <c r="EE743" s="18">
        <v>0</v>
      </c>
      <c r="EF743" s="19" t="s">
        <v>192</v>
      </c>
      <c r="EG743" s="16" t="s">
        <v>2314</v>
      </c>
      <c r="EH743" s="20" t="s">
        <v>2296</v>
      </c>
      <c r="EI743" s="20" t="s">
        <v>2296</v>
      </c>
      <c r="EJ743" s="20">
        <v>342.56653669000002</v>
      </c>
      <c r="EK743" s="21">
        <v>2512.6195617238864</v>
      </c>
      <c r="EL743" s="20">
        <v>1.0371212121212121</v>
      </c>
      <c r="EM743" s="20">
        <v>2605.8910454545457</v>
      </c>
      <c r="EN743" s="22">
        <f t="shared" si="354"/>
        <v>0.49561723886048215</v>
      </c>
      <c r="EO743" s="23">
        <f t="shared" si="355"/>
        <v>0</v>
      </c>
      <c r="EP743" s="22">
        <f t="shared" si="356"/>
        <v>0.16218721037998149</v>
      </c>
      <c r="EQ743" s="22">
        <f t="shared" si="357"/>
        <v>0.28127896200185359</v>
      </c>
      <c r="ER743" s="22">
        <f t="shared" si="358"/>
        <v>0</v>
      </c>
      <c r="ES743" s="22">
        <f t="shared" si="359"/>
        <v>0</v>
      </c>
      <c r="ET743" s="22">
        <f t="shared" si="360"/>
        <v>0</v>
      </c>
      <c r="EU743" s="22">
        <f t="shared" si="361"/>
        <v>0.11584800741427248</v>
      </c>
      <c r="EV743" s="22">
        <f t="shared" si="362"/>
        <v>0</v>
      </c>
      <c r="EW743" s="22">
        <f t="shared" si="363"/>
        <v>0.18535681186283598</v>
      </c>
      <c r="EX743" s="22">
        <f t="shared" si="364"/>
        <v>0</v>
      </c>
      <c r="EY743" s="22">
        <f t="shared" si="365"/>
        <v>0</v>
      </c>
      <c r="EZ743" s="22">
        <f t="shared" si="366"/>
        <v>0</v>
      </c>
      <c r="FA743" s="22">
        <f t="shared" si="367"/>
        <v>0.16265060240963855</v>
      </c>
      <c r="FB743" s="22">
        <f t="shared" si="368"/>
        <v>9.267840593141799E-2</v>
      </c>
      <c r="FC743" s="22">
        <f t="shared" si="16"/>
        <v>0.22279035792549309</v>
      </c>
      <c r="FD743" s="22">
        <f t="shared" si="369"/>
        <v>0.75409836065573776</v>
      </c>
      <c r="FE743" s="22">
        <f t="shared" si="370"/>
        <v>0.24590163934426226</v>
      </c>
      <c r="FF743" s="22">
        <f t="shared" si="371"/>
        <v>0</v>
      </c>
      <c r="FG743" s="22">
        <f t="shared" si="372"/>
        <v>0</v>
      </c>
      <c r="FH743" s="22">
        <f t="shared" si="373"/>
        <v>0.49671292914536158</v>
      </c>
      <c r="FI743" s="23">
        <f t="shared" si="374"/>
        <v>0.33820306793279764</v>
      </c>
      <c r="FJ743" s="24">
        <f t="shared" si="375"/>
        <v>0.15010956902848796</v>
      </c>
      <c r="FK743" s="22">
        <f t="shared" si="376"/>
        <v>7.9926078783279064E-2</v>
      </c>
      <c r="FL743" s="25">
        <v>1313.5153452685422</v>
      </c>
      <c r="FM743" s="25">
        <v>14.530577274388015</v>
      </c>
      <c r="FN743" s="25">
        <v>78.336521228793075</v>
      </c>
      <c r="FO743" s="9">
        <v>28.610416412353516</v>
      </c>
      <c r="FP743" s="26">
        <f t="shared" si="0"/>
        <v>84.931552886962891</v>
      </c>
      <c r="FQ743" s="22">
        <f t="shared" si="377"/>
        <v>0.58273350902527699</v>
      </c>
      <c r="FR743" s="28">
        <f t="shared" si="378"/>
        <v>0.38131278455317119</v>
      </c>
      <c r="FS743" s="28">
        <f t="shared" si="379"/>
        <v>3.5029691212540133E-2</v>
      </c>
      <c r="FT743" s="28">
        <f t="shared" si="380"/>
        <v>8.3560409246580106E-2</v>
      </c>
      <c r="FU743" s="28">
        <f t="shared" si="381"/>
        <v>0</v>
      </c>
      <c r="FV743" s="28">
        <f t="shared" si="382"/>
        <v>0</v>
      </c>
      <c r="FW743" s="22">
        <f t="shared" si="383"/>
        <v>0.9861212563915267</v>
      </c>
      <c r="FX743" s="22">
        <f t="shared" si="384"/>
        <v>2.4890909090909088</v>
      </c>
      <c r="FY743" s="22">
        <f t="shared" si="385"/>
        <v>0.52727272727272723</v>
      </c>
    </row>
    <row r="744" spans="1:181" ht="15.75" customHeight="1">
      <c r="A744" s="9">
        <v>1</v>
      </c>
      <c r="B744" s="9" t="s">
        <v>184</v>
      </c>
      <c r="C744" s="9" t="s">
        <v>2295</v>
      </c>
      <c r="D744" s="9" t="s">
        <v>2296</v>
      </c>
      <c r="E744" s="9" t="s">
        <v>2315</v>
      </c>
      <c r="F744" s="9" t="s">
        <v>2316</v>
      </c>
      <c r="G744" s="9">
        <v>360.42023868699999</v>
      </c>
      <c r="H744" s="9">
        <v>101.3125</v>
      </c>
      <c r="I744" s="9">
        <v>104.125</v>
      </c>
      <c r="J744" s="9">
        <v>84.1875</v>
      </c>
      <c r="K744" s="9">
        <v>40.6875</v>
      </c>
      <c r="L744" s="9">
        <v>26.4375</v>
      </c>
      <c r="M744" s="9">
        <v>3.9375</v>
      </c>
      <c r="N744" s="9">
        <v>42.025039672851563</v>
      </c>
      <c r="O744" s="9">
        <v>133.30018615722656</v>
      </c>
      <c r="P744" s="9">
        <v>74.074955198756953</v>
      </c>
      <c r="Q744" s="9">
        <v>51.4375</v>
      </c>
      <c r="R744" s="9">
        <v>0</v>
      </c>
      <c r="S744" s="9">
        <v>0</v>
      </c>
      <c r="T744" s="9">
        <v>0</v>
      </c>
      <c r="U744" s="9">
        <v>309.25</v>
      </c>
      <c r="V744" s="9">
        <v>0</v>
      </c>
      <c r="W744" s="9">
        <v>1309.7898022892821</v>
      </c>
      <c r="X744" s="9">
        <v>14.667157474852583</v>
      </c>
      <c r="Y744" s="9">
        <v>16</v>
      </c>
      <c r="Z744" s="9">
        <v>138554.53589999999</v>
      </c>
      <c r="AA744" s="9">
        <v>41.52</v>
      </c>
      <c r="AB744" s="9">
        <v>33.39</v>
      </c>
      <c r="AC744" s="9">
        <v>33.39</v>
      </c>
      <c r="AD744" s="9">
        <v>0</v>
      </c>
      <c r="AE744" s="9">
        <v>0.48</v>
      </c>
      <c r="AF744" s="9">
        <v>3.15</v>
      </c>
      <c r="AG744" s="9">
        <v>4.5</v>
      </c>
      <c r="AH744" s="9">
        <v>49.1</v>
      </c>
      <c r="AI744" s="9">
        <v>9.7000000000000011</v>
      </c>
      <c r="AJ744" s="9">
        <v>0</v>
      </c>
      <c r="AK744" s="9">
        <v>2.4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2.41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1.53</v>
      </c>
      <c r="BC744" s="9">
        <v>0.8</v>
      </c>
      <c r="BD744" s="9">
        <v>0</v>
      </c>
      <c r="BE744" s="9">
        <v>0</v>
      </c>
      <c r="BF744" s="9">
        <v>0</v>
      </c>
      <c r="BG744" s="9">
        <v>0</v>
      </c>
      <c r="BH744" s="9">
        <v>0</v>
      </c>
      <c r="BI744" s="9">
        <v>0</v>
      </c>
      <c r="BJ744" s="9">
        <v>0</v>
      </c>
      <c r="BK744" s="9">
        <v>0</v>
      </c>
      <c r="BL744" s="9">
        <v>0</v>
      </c>
      <c r="BM744" s="9">
        <v>0</v>
      </c>
      <c r="BN744" s="9">
        <v>0</v>
      </c>
      <c r="BO744" s="9">
        <v>22.39</v>
      </c>
      <c r="BP744" s="9">
        <v>0</v>
      </c>
      <c r="BQ744" s="9">
        <v>1.74</v>
      </c>
      <c r="BR744" s="9">
        <v>0</v>
      </c>
      <c r="BS744" s="9">
        <v>1.35</v>
      </c>
      <c r="BT744" s="9">
        <v>0</v>
      </c>
      <c r="BU744" s="9">
        <v>0</v>
      </c>
      <c r="BV744" s="9">
        <v>0</v>
      </c>
      <c r="BW744" s="9">
        <v>0</v>
      </c>
      <c r="BX744" s="9">
        <v>0</v>
      </c>
      <c r="BY744" s="9">
        <v>0</v>
      </c>
      <c r="BZ744" s="9">
        <v>0</v>
      </c>
      <c r="CA744" s="9">
        <v>0</v>
      </c>
      <c r="CB744" s="9">
        <v>0</v>
      </c>
      <c r="CC744" s="9">
        <v>0</v>
      </c>
      <c r="CD744" s="9">
        <v>0</v>
      </c>
      <c r="CE744" s="9">
        <v>0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9">
        <v>0</v>
      </c>
      <c r="CO744" s="9">
        <v>0</v>
      </c>
      <c r="CP744" s="9">
        <v>0</v>
      </c>
      <c r="CQ744" s="9">
        <v>4.79</v>
      </c>
      <c r="CR744" s="9">
        <v>0</v>
      </c>
      <c r="CS744" s="9">
        <v>6.51</v>
      </c>
      <c r="CT744" s="9">
        <v>0</v>
      </c>
      <c r="CU744" s="9">
        <v>38</v>
      </c>
      <c r="CV744" s="9">
        <v>24</v>
      </c>
      <c r="CW744" s="9" t="s">
        <v>2315</v>
      </c>
      <c r="CX744" s="9">
        <v>360.42</v>
      </c>
      <c r="CY744" s="9">
        <v>0.38</v>
      </c>
      <c r="CZ744" s="9">
        <v>0.23</v>
      </c>
      <c r="DA744" s="9">
        <v>0</v>
      </c>
      <c r="DB744" s="9">
        <v>0</v>
      </c>
      <c r="DC744" s="9">
        <v>0</v>
      </c>
      <c r="DD744" s="9">
        <v>0</v>
      </c>
      <c r="DE744" s="9">
        <v>0</v>
      </c>
      <c r="DF744" s="9">
        <v>7.0000000000000007E-2</v>
      </c>
      <c r="DG744" s="9">
        <v>0</v>
      </c>
      <c r="DH744" s="9">
        <v>0</v>
      </c>
      <c r="DI744" s="9">
        <v>0</v>
      </c>
      <c r="DJ744" s="9">
        <v>0</v>
      </c>
      <c r="DK744" s="9">
        <v>0</v>
      </c>
      <c r="DL744" s="9">
        <v>0</v>
      </c>
      <c r="DM744" s="9">
        <v>0</v>
      </c>
      <c r="DN744" s="9">
        <v>0.16</v>
      </c>
      <c r="DO744" s="9">
        <v>0</v>
      </c>
      <c r="DP744" s="9">
        <v>0</v>
      </c>
      <c r="DQ744" s="9">
        <v>0.15</v>
      </c>
      <c r="DR744" s="9">
        <v>0</v>
      </c>
      <c r="DS744" s="9">
        <v>0</v>
      </c>
      <c r="DT744" s="9">
        <v>0</v>
      </c>
      <c r="DU744" s="9">
        <v>0</v>
      </c>
      <c r="DV744" s="9">
        <v>0</v>
      </c>
      <c r="DW744" s="9">
        <v>0</v>
      </c>
      <c r="DX744" s="9">
        <v>0</v>
      </c>
      <c r="DY744" s="16" t="s">
        <v>2315</v>
      </c>
      <c r="DZ744" s="16" t="s">
        <v>2317</v>
      </c>
      <c r="EA744" s="16" t="s">
        <v>2298</v>
      </c>
      <c r="EB744" s="16" t="s">
        <v>1948</v>
      </c>
      <c r="EC744" s="9">
        <v>360.42023868699999</v>
      </c>
      <c r="ED744" s="17">
        <v>24.50560361038</v>
      </c>
      <c r="EE744" s="18">
        <v>7.0000000000000007E-2</v>
      </c>
      <c r="EF744" s="19" t="s">
        <v>192</v>
      </c>
      <c r="EG744" s="16" t="s">
        <v>2315</v>
      </c>
      <c r="EH744" s="20" t="s">
        <v>2296</v>
      </c>
      <c r="EI744" s="20" t="s">
        <v>2316</v>
      </c>
      <c r="EJ744" s="20">
        <v>360.42023868699999</v>
      </c>
      <c r="EK744" s="21">
        <v>3337.0552962427741</v>
      </c>
      <c r="EL744" s="20">
        <v>1.7300000000000002</v>
      </c>
      <c r="EM744" s="20">
        <v>5773.1056624999992</v>
      </c>
      <c r="EN744" s="22">
        <f t="shared" si="354"/>
        <v>0.63728323699421952</v>
      </c>
      <c r="EO744" s="23">
        <f t="shared" si="355"/>
        <v>0</v>
      </c>
      <c r="EP744" s="22">
        <f t="shared" si="356"/>
        <v>3.912042955765789E-2</v>
      </c>
      <c r="EQ744" s="22">
        <f t="shared" si="357"/>
        <v>2.0455126566095629E-2</v>
      </c>
      <c r="ER744" s="22">
        <f t="shared" si="358"/>
        <v>0</v>
      </c>
      <c r="ES744" s="22">
        <f t="shared" si="359"/>
        <v>0</v>
      </c>
      <c r="ET744" s="22">
        <f t="shared" si="360"/>
        <v>0</v>
      </c>
      <c r="EU744" s="22">
        <f t="shared" si="361"/>
        <v>0</v>
      </c>
      <c r="EV744" s="22">
        <f t="shared" si="362"/>
        <v>0</v>
      </c>
      <c r="EW744" s="22">
        <f t="shared" si="363"/>
        <v>0.57248785476860142</v>
      </c>
      <c r="EX744" s="22">
        <f t="shared" si="364"/>
        <v>4.4489900281257988E-2</v>
      </c>
      <c r="EY744" s="22">
        <f t="shared" si="365"/>
        <v>3.4518026080286375E-2</v>
      </c>
      <c r="EZ744" s="22">
        <f t="shared" si="366"/>
        <v>0</v>
      </c>
      <c r="FA744" s="22">
        <f t="shared" si="367"/>
        <v>0</v>
      </c>
      <c r="FB744" s="22">
        <f t="shared" si="368"/>
        <v>0.28892866274610074</v>
      </c>
      <c r="FC744" s="22">
        <f t="shared" si="16"/>
        <v>1.4739884393063583</v>
      </c>
      <c r="FD744" s="22">
        <f t="shared" si="369"/>
        <v>0.80228758169934644</v>
      </c>
      <c r="FE744" s="22">
        <f t="shared" si="370"/>
        <v>0.15849673202614381</v>
      </c>
      <c r="FF744" s="22">
        <f t="shared" si="371"/>
        <v>0</v>
      </c>
      <c r="FG744" s="22">
        <f t="shared" si="372"/>
        <v>3.9215686274509803E-2</v>
      </c>
      <c r="FH744" s="22">
        <f t="shared" si="373"/>
        <v>0.80419075144508667</v>
      </c>
      <c r="FI744" s="23">
        <f t="shared" si="374"/>
        <v>7.5867052023121384E-2</v>
      </c>
      <c r="FJ744" s="24">
        <f t="shared" si="375"/>
        <v>0.1083815028901734</v>
      </c>
      <c r="FK744" s="22">
        <f t="shared" si="376"/>
        <v>0.11519885828624969</v>
      </c>
      <c r="FL744" s="25">
        <v>1309.7898022892821</v>
      </c>
      <c r="FM744" s="25">
        <v>14.667157474852583</v>
      </c>
      <c r="FN744" s="25">
        <v>74.074955198756953</v>
      </c>
      <c r="FO744" s="9">
        <v>42.025039672851563</v>
      </c>
      <c r="FP744" s="26">
        <f t="shared" si="0"/>
        <v>91.275146484375</v>
      </c>
      <c r="FQ744" s="22">
        <f t="shared" si="377"/>
        <v>0.56999435089550632</v>
      </c>
      <c r="FR744" s="28">
        <f t="shared" si="378"/>
        <v>0.34647055463620979</v>
      </c>
      <c r="FS744" s="28">
        <f t="shared" si="379"/>
        <v>8.4276621397996979E-2</v>
      </c>
      <c r="FT744" s="28">
        <f t="shared" si="380"/>
        <v>0</v>
      </c>
      <c r="FU744" s="28">
        <f t="shared" si="381"/>
        <v>0</v>
      </c>
      <c r="FV744" s="28">
        <f t="shared" si="382"/>
        <v>0.85802617834833128</v>
      </c>
      <c r="FW744" s="22">
        <f t="shared" si="383"/>
        <v>0.91522157996146425</v>
      </c>
      <c r="FX744" s="22">
        <f t="shared" si="384"/>
        <v>2.5950000000000002</v>
      </c>
      <c r="FY744" s="22">
        <f t="shared" si="385"/>
        <v>0.15062500000000001</v>
      </c>
    </row>
    <row r="745" spans="1:181" ht="15.75" customHeight="1">
      <c r="A745" s="9">
        <v>1</v>
      </c>
      <c r="B745" s="9" t="s">
        <v>184</v>
      </c>
      <c r="C745" s="9" t="s">
        <v>2295</v>
      </c>
      <c r="D745" s="9" t="s">
        <v>2296</v>
      </c>
      <c r="E745" s="9" t="s">
        <v>2318</v>
      </c>
      <c r="F745" s="9" t="s">
        <v>2319</v>
      </c>
      <c r="G745" s="9">
        <v>867.26658418700003</v>
      </c>
      <c r="H745" s="9">
        <v>468.8125</v>
      </c>
      <c r="I745" s="9">
        <v>235.5625</v>
      </c>
      <c r="J745" s="9">
        <v>110.375</v>
      </c>
      <c r="K745" s="9">
        <v>34.5625</v>
      </c>
      <c r="L745" s="9">
        <v>16.1875</v>
      </c>
      <c r="M745" s="9">
        <v>1.125</v>
      </c>
      <c r="N745" s="9">
        <v>25.279947280883789</v>
      </c>
      <c r="O745" s="9">
        <v>132.03182983398438</v>
      </c>
      <c r="P745" s="9">
        <v>76.831982352079194</v>
      </c>
      <c r="Q745" s="9">
        <v>637.5</v>
      </c>
      <c r="R745" s="9">
        <v>0</v>
      </c>
      <c r="S745" s="9">
        <v>229.125</v>
      </c>
      <c r="T745" s="9">
        <v>0</v>
      </c>
      <c r="U745" s="9">
        <v>0</v>
      </c>
      <c r="V745" s="9">
        <v>0</v>
      </c>
      <c r="W745" s="9">
        <v>1311.2070157746884</v>
      </c>
      <c r="X745" s="9">
        <v>14.374146077937047</v>
      </c>
      <c r="Y745" s="9">
        <v>23</v>
      </c>
      <c r="Z745" s="9">
        <v>1502726.3391</v>
      </c>
      <c r="AA745" s="9">
        <v>163.16</v>
      </c>
      <c r="AB745" s="9">
        <v>159.79</v>
      </c>
      <c r="AC745" s="9">
        <v>159.79</v>
      </c>
      <c r="AD745" s="9">
        <v>0</v>
      </c>
      <c r="AE745" s="9">
        <v>0.48</v>
      </c>
      <c r="AF745" s="9">
        <v>2.89</v>
      </c>
      <c r="AG745" s="9">
        <v>0</v>
      </c>
      <c r="AH745" s="9">
        <v>725.9</v>
      </c>
      <c r="AI745" s="9">
        <v>0.8</v>
      </c>
      <c r="AJ745" s="9">
        <v>0.7</v>
      </c>
      <c r="AK745" s="9">
        <v>2.4</v>
      </c>
      <c r="AL745" s="9">
        <v>3</v>
      </c>
      <c r="AM745" s="9">
        <v>0</v>
      </c>
      <c r="AN745" s="9">
        <v>0</v>
      </c>
      <c r="AO745" s="9">
        <v>0</v>
      </c>
      <c r="AP745" s="9">
        <v>0</v>
      </c>
      <c r="AQ745" s="9">
        <v>0</v>
      </c>
      <c r="AR745" s="9">
        <v>0</v>
      </c>
      <c r="AS745" s="9">
        <v>2</v>
      </c>
      <c r="AT745" s="9">
        <v>0</v>
      </c>
      <c r="AU745" s="9">
        <v>0</v>
      </c>
      <c r="AV745" s="9">
        <v>0</v>
      </c>
      <c r="AW745" s="9">
        <v>5.64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  <c r="BD745" s="9">
        <v>0</v>
      </c>
      <c r="BE745" s="9">
        <v>0</v>
      </c>
      <c r="BF745" s="9">
        <v>0</v>
      </c>
      <c r="BG745" s="9">
        <v>0</v>
      </c>
      <c r="BH745" s="9">
        <v>0</v>
      </c>
      <c r="BI745" s="9">
        <v>0</v>
      </c>
      <c r="BJ745" s="9">
        <v>1.5</v>
      </c>
      <c r="BK745" s="9">
        <v>0</v>
      </c>
      <c r="BL745" s="9">
        <v>0</v>
      </c>
      <c r="BM745" s="9">
        <v>0</v>
      </c>
      <c r="BN745" s="9">
        <v>131.12</v>
      </c>
      <c r="BO745" s="9">
        <v>12</v>
      </c>
      <c r="BP745" s="9">
        <v>0</v>
      </c>
      <c r="BQ745" s="9">
        <v>0</v>
      </c>
      <c r="BR745" s="9">
        <v>0</v>
      </c>
      <c r="BS745" s="9">
        <v>0</v>
      </c>
      <c r="BT745" s="9">
        <v>0</v>
      </c>
      <c r="BU745" s="9">
        <v>0</v>
      </c>
      <c r="BV745" s="9">
        <v>0</v>
      </c>
      <c r="BW745" s="9">
        <v>0</v>
      </c>
      <c r="BX745" s="9">
        <v>0</v>
      </c>
      <c r="BY745" s="9">
        <v>0</v>
      </c>
      <c r="BZ745" s="9">
        <v>0</v>
      </c>
      <c r="CA745" s="9">
        <v>0</v>
      </c>
      <c r="CB745" s="9">
        <v>0</v>
      </c>
      <c r="CC745" s="9">
        <v>0</v>
      </c>
      <c r="CD745" s="9">
        <v>0</v>
      </c>
      <c r="CE745" s="9">
        <v>0</v>
      </c>
      <c r="CF745" s="9">
        <v>0</v>
      </c>
      <c r="CG745" s="9">
        <v>1.4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0</v>
      </c>
      <c r="CR745" s="9">
        <v>0</v>
      </c>
      <c r="CS745" s="9">
        <v>6.5</v>
      </c>
      <c r="CT745" s="9">
        <v>0</v>
      </c>
      <c r="CU745" s="9">
        <v>157</v>
      </c>
      <c r="CV745" s="9">
        <v>57.5</v>
      </c>
      <c r="CW745" s="9" t="s">
        <v>2318</v>
      </c>
      <c r="CX745" s="9">
        <v>867.27</v>
      </c>
      <c r="CY745" s="9">
        <v>0.56000000000000005</v>
      </c>
      <c r="CZ745" s="9">
        <v>0.2</v>
      </c>
      <c r="DA745" s="9">
        <v>0</v>
      </c>
      <c r="DB745" s="9">
        <v>0</v>
      </c>
      <c r="DC745" s="9">
        <v>0</v>
      </c>
      <c r="DD745" s="9">
        <v>0</v>
      </c>
      <c r="DE745" s="9">
        <v>0</v>
      </c>
      <c r="DF745" s="9">
        <v>0.06</v>
      </c>
      <c r="DG745" s="9">
        <v>0</v>
      </c>
      <c r="DH745" s="9">
        <v>0</v>
      </c>
      <c r="DI745" s="9">
        <v>0</v>
      </c>
      <c r="DJ745" s="9">
        <v>0</v>
      </c>
      <c r="DK745" s="9">
        <v>0</v>
      </c>
      <c r="DL745" s="9">
        <v>0</v>
      </c>
      <c r="DM745" s="9">
        <v>0</v>
      </c>
      <c r="DN745" s="9">
        <v>0.06</v>
      </c>
      <c r="DO745" s="9">
        <v>0</v>
      </c>
      <c r="DP745" s="9">
        <v>0.01</v>
      </c>
      <c r="DQ745" s="9">
        <v>0.1</v>
      </c>
      <c r="DR745" s="9">
        <v>0</v>
      </c>
      <c r="DS745" s="9">
        <v>0</v>
      </c>
      <c r="DT745" s="9">
        <v>0</v>
      </c>
      <c r="DU745" s="9">
        <v>0.01</v>
      </c>
      <c r="DV745" s="9">
        <v>0</v>
      </c>
      <c r="DW745" s="9">
        <v>0</v>
      </c>
      <c r="DX745" s="9">
        <v>0</v>
      </c>
      <c r="DY745" s="16" t="s">
        <v>2318</v>
      </c>
      <c r="DZ745" s="16" t="s">
        <v>2320</v>
      </c>
      <c r="EA745" s="16" t="s">
        <v>2298</v>
      </c>
      <c r="EB745" s="16" t="s">
        <v>1948</v>
      </c>
      <c r="EC745" s="9">
        <v>867.26658418700003</v>
      </c>
      <c r="ED745" s="17">
        <v>12.8606824407</v>
      </c>
      <c r="EE745" s="18">
        <v>0.01</v>
      </c>
      <c r="EF745" s="19" t="s">
        <v>192</v>
      </c>
      <c r="EG745" s="16" t="s">
        <v>2318</v>
      </c>
      <c r="EH745" s="20" t="s">
        <v>2296</v>
      </c>
      <c r="EI745" s="20" t="s">
        <v>2319</v>
      </c>
      <c r="EJ745" s="20">
        <v>867.26658418700003</v>
      </c>
      <c r="EK745" s="21">
        <v>9210.139366879137</v>
      </c>
      <c r="EL745" s="20">
        <v>2.8375652173913042</v>
      </c>
      <c r="EM745" s="20">
        <v>26134.371114782607</v>
      </c>
      <c r="EN745" s="22">
        <f t="shared" si="354"/>
        <v>0.9393233635695023</v>
      </c>
      <c r="EO745" s="23">
        <f t="shared" si="355"/>
        <v>1.8386859524393236E-2</v>
      </c>
      <c r="EP745" s="22">
        <f t="shared" si="356"/>
        <v>3.4996276991809377E-2</v>
      </c>
      <c r="EQ745" s="22">
        <f t="shared" si="357"/>
        <v>0</v>
      </c>
      <c r="ER745" s="22">
        <f t="shared" si="358"/>
        <v>9.3075204765450479E-3</v>
      </c>
      <c r="ES745" s="22">
        <f t="shared" si="359"/>
        <v>0</v>
      </c>
      <c r="ET745" s="22">
        <f t="shared" si="360"/>
        <v>0</v>
      </c>
      <c r="EU745" s="22">
        <f t="shared" si="361"/>
        <v>0</v>
      </c>
      <c r="EV745" s="22">
        <f t="shared" si="362"/>
        <v>0.81360138992305786</v>
      </c>
      <c r="EW745" s="22">
        <f t="shared" si="363"/>
        <v>7.4460163812360383E-2</v>
      </c>
      <c r="EX745" s="22">
        <f t="shared" si="364"/>
        <v>0</v>
      </c>
      <c r="EY745" s="22">
        <f t="shared" si="365"/>
        <v>0</v>
      </c>
      <c r="EZ745" s="22">
        <f t="shared" si="366"/>
        <v>0</v>
      </c>
      <c r="FA745" s="22">
        <f t="shared" si="367"/>
        <v>8.6870191114420455E-3</v>
      </c>
      <c r="FB745" s="22">
        <f t="shared" si="368"/>
        <v>4.0332588731695214E-2</v>
      </c>
      <c r="FC745" s="22">
        <f t="shared" si="16"/>
        <v>4.4729100269673934</v>
      </c>
      <c r="FD745" s="22">
        <f t="shared" si="369"/>
        <v>0.99465607015620716</v>
      </c>
      <c r="FE745" s="22">
        <f t="shared" si="370"/>
        <v>1.0961907371882709E-3</v>
      </c>
      <c r="FF745" s="22">
        <f t="shared" si="371"/>
        <v>9.5916689503973689E-4</v>
      </c>
      <c r="FG745" s="22">
        <f t="shared" si="372"/>
        <v>3.2885722115648126E-3</v>
      </c>
      <c r="FH745" s="22">
        <f t="shared" si="373"/>
        <v>0.97934542780093159</v>
      </c>
      <c r="FI745" s="23">
        <f t="shared" si="374"/>
        <v>1.7712674675165484E-2</v>
      </c>
      <c r="FJ745" s="24">
        <f t="shared" si="375"/>
        <v>0</v>
      </c>
      <c r="FK745" s="22">
        <f t="shared" si="376"/>
        <v>0.18813131161158567</v>
      </c>
      <c r="FL745" s="25">
        <v>1311.2070157746884</v>
      </c>
      <c r="FM745" s="25">
        <v>14.374146077937047</v>
      </c>
      <c r="FN745" s="25">
        <v>76.831982352079194</v>
      </c>
      <c r="FO745" s="9">
        <v>25.279947280883789</v>
      </c>
      <c r="FP745" s="26">
        <f t="shared" si="0"/>
        <v>106.75188255310059</v>
      </c>
      <c r="FQ745" s="22">
        <f t="shared" si="377"/>
        <v>0.81217818470464975</v>
      </c>
      <c r="FR745" s="28">
        <f t="shared" si="378"/>
        <v>0.16711989443922651</v>
      </c>
      <c r="FS745" s="28">
        <f t="shared" si="379"/>
        <v>1.9962143492740725E-2</v>
      </c>
      <c r="FT745" s="28">
        <f t="shared" si="380"/>
        <v>0.26419212290392602</v>
      </c>
      <c r="FU745" s="28">
        <f t="shared" si="381"/>
        <v>0</v>
      </c>
      <c r="FV745" s="28">
        <f t="shared" si="382"/>
        <v>0</v>
      </c>
      <c r="FW745" s="22">
        <f t="shared" si="383"/>
        <v>0.96224564844324589</v>
      </c>
      <c r="FX745" s="22">
        <f t="shared" si="384"/>
        <v>7.0939130434782607</v>
      </c>
      <c r="FY745" s="22">
        <f t="shared" si="385"/>
        <v>8.6956521739130432E-2</v>
      </c>
    </row>
    <row r="746" spans="1:181" ht="15.75" customHeight="1">
      <c r="A746" s="9">
        <v>1</v>
      </c>
      <c r="B746" s="9" t="s">
        <v>184</v>
      </c>
      <c r="C746" s="9" t="s">
        <v>2295</v>
      </c>
      <c r="D746" s="9" t="s">
        <v>2296</v>
      </c>
      <c r="E746" s="9" t="s">
        <v>2321</v>
      </c>
      <c r="F746" s="9" t="s">
        <v>891</v>
      </c>
      <c r="G746" s="9">
        <v>350.42213430200002</v>
      </c>
      <c r="H746" s="9">
        <v>164.5625</v>
      </c>
      <c r="I746" s="9">
        <v>100</v>
      </c>
      <c r="J746" s="9">
        <v>56.8125</v>
      </c>
      <c r="K746" s="9">
        <v>19.5625</v>
      </c>
      <c r="L746" s="9">
        <v>8.5625</v>
      </c>
      <c r="M746" s="9">
        <v>0.5</v>
      </c>
      <c r="N746" s="9">
        <v>48.359233856201172</v>
      </c>
      <c r="O746" s="9">
        <v>149.82675170898438</v>
      </c>
      <c r="P746" s="9">
        <v>87.417865594455179</v>
      </c>
      <c r="Q746" s="9">
        <v>0</v>
      </c>
      <c r="R746" s="9">
        <v>0</v>
      </c>
      <c r="S746" s="9">
        <v>0</v>
      </c>
      <c r="T746" s="9">
        <v>28</v>
      </c>
      <c r="U746" s="9">
        <v>322</v>
      </c>
      <c r="V746" s="9">
        <v>0</v>
      </c>
      <c r="W746" s="9">
        <v>1324.7134189864382</v>
      </c>
      <c r="X746" s="9">
        <v>14.561177730192719</v>
      </c>
      <c r="Y746" s="9">
        <v>16</v>
      </c>
      <c r="Z746" s="9">
        <v>98211.025399999999</v>
      </c>
      <c r="AA746" s="9">
        <v>46.99</v>
      </c>
      <c r="AB746" s="9">
        <v>42.5</v>
      </c>
      <c r="AC746" s="9">
        <v>42.5</v>
      </c>
      <c r="AD746" s="9">
        <v>0</v>
      </c>
      <c r="AE746" s="9">
        <v>0.47</v>
      </c>
      <c r="AF746" s="9">
        <v>2.02</v>
      </c>
      <c r="AG746" s="9">
        <v>2</v>
      </c>
      <c r="AH746" s="9">
        <v>19.400000000000002</v>
      </c>
      <c r="AI746" s="9">
        <v>4.0999999999999996</v>
      </c>
      <c r="AJ746" s="9">
        <v>0</v>
      </c>
      <c r="AK746" s="9">
        <v>0.8</v>
      </c>
      <c r="AL746" s="9">
        <v>3.34</v>
      </c>
      <c r="AM746" s="9">
        <v>0</v>
      </c>
      <c r="AN746" s="9">
        <v>0</v>
      </c>
      <c r="AO746" s="9">
        <v>0</v>
      </c>
      <c r="AP746" s="9">
        <v>1.52</v>
      </c>
      <c r="AQ746" s="9">
        <v>0</v>
      </c>
      <c r="AR746" s="9">
        <v>0</v>
      </c>
      <c r="AS746" s="9">
        <v>8.32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1.05</v>
      </c>
      <c r="BD746" s="9">
        <v>0</v>
      </c>
      <c r="BE746" s="9">
        <v>0</v>
      </c>
      <c r="BF746" s="9">
        <v>0</v>
      </c>
      <c r="BG746" s="9">
        <v>0</v>
      </c>
      <c r="BH746" s="9">
        <v>0</v>
      </c>
      <c r="BI746" s="9">
        <v>0</v>
      </c>
      <c r="BJ746" s="9">
        <v>0</v>
      </c>
      <c r="BK746" s="9">
        <v>0</v>
      </c>
      <c r="BL746" s="9">
        <v>0</v>
      </c>
      <c r="BM746" s="9">
        <v>0</v>
      </c>
      <c r="BN746" s="9">
        <v>0</v>
      </c>
      <c r="BO746" s="9">
        <v>13.89</v>
      </c>
      <c r="BP746" s="9">
        <v>0</v>
      </c>
      <c r="BQ746" s="9">
        <v>1.24</v>
      </c>
      <c r="BR746" s="9">
        <v>0</v>
      </c>
      <c r="BS746" s="9">
        <v>5.95</v>
      </c>
      <c r="BT746" s="9">
        <v>0</v>
      </c>
      <c r="BU746" s="9">
        <v>0</v>
      </c>
      <c r="BV746" s="9">
        <v>0</v>
      </c>
      <c r="BW746" s="9">
        <v>0</v>
      </c>
      <c r="BX746" s="9">
        <v>0</v>
      </c>
      <c r="BY746" s="9">
        <v>0</v>
      </c>
      <c r="BZ746" s="9">
        <v>0</v>
      </c>
      <c r="CA746" s="9">
        <v>0</v>
      </c>
      <c r="CB746" s="9">
        <v>0</v>
      </c>
      <c r="CC746" s="9">
        <v>1.35</v>
      </c>
      <c r="CD746" s="9">
        <v>0</v>
      </c>
      <c r="CE746" s="9">
        <v>0</v>
      </c>
      <c r="CF746" s="9">
        <v>0</v>
      </c>
      <c r="CG746" s="9">
        <v>0</v>
      </c>
      <c r="CH746" s="9">
        <v>0</v>
      </c>
      <c r="CI746" s="9">
        <v>1.04</v>
      </c>
      <c r="CJ746" s="9">
        <v>0</v>
      </c>
      <c r="CK746" s="9">
        <v>0</v>
      </c>
      <c r="CL746" s="9">
        <v>0</v>
      </c>
      <c r="CM746" s="9">
        <v>0</v>
      </c>
      <c r="CN746" s="9">
        <v>5.77</v>
      </c>
      <c r="CO746" s="9">
        <v>1.42</v>
      </c>
      <c r="CP746" s="9">
        <v>0</v>
      </c>
      <c r="CQ746" s="9">
        <v>0</v>
      </c>
      <c r="CR746" s="9">
        <v>0</v>
      </c>
      <c r="CS746" s="9">
        <v>2.1</v>
      </c>
      <c r="CT746" s="9">
        <v>0</v>
      </c>
      <c r="CU746" s="9">
        <v>46</v>
      </c>
      <c r="CV746" s="9">
        <v>27.2</v>
      </c>
      <c r="CW746" s="9" t="s">
        <v>2321</v>
      </c>
      <c r="CX746" s="9">
        <v>350.42</v>
      </c>
      <c r="CY746" s="9">
        <v>0.45</v>
      </c>
      <c r="CZ746" s="9">
        <v>0.21</v>
      </c>
      <c r="DA746" s="9">
        <v>0</v>
      </c>
      <c r="DB746" s="9">
        <v>0</v>
      </c>
      <c r="DC746" s="9">
        <v>0</v>
      </c>
      <c r="DD746" s="9">
        <v>0</v>
      </c>
      <c r="DE746" s="9">
        <v>0</v>
      </c>
      <c r="DF746" s="9">
        <v>0.06</v>
      </c>
      <c r="DG746" s="9">
        <v>0</v>
      </c>
      <c r="DH746" s="9">
        <v>0</v>
      </c>
      <c r="DI746" s="9">
        <v>0</v>
      </c>
      <c r="DJ746" s="9">
        <v>0</v>
      </c>
      <c r="DK746" s="9">
        <v>0</v>
      </c>
      <c r="DL746" s="9">
        <v>0</v>
      </c>
      <c r="DM746" s="9">
        <v>0</v>
      </c>
      <c r="DN746" s="9">
        <v>0.12</v>
      </c>
      <c r="DO746" s="9">
        <v>0</v>
      </c>
      <c r="DP746" s="9">
        <v>0</v>
      </c>
      <c r="DQ746" s="9">
        <v>0.13</v>
      </c>
      <c r="DR746" s="9">
        <v>0</v>
      </c>
      <c r="DS746" s="9">
        <v>0</v>
      </c>
      <c r="DT746" s="9">
        <v>0</v>
      </c>
      <c r="DU746" s="9">
        <v>0.02</v>
      </c>
      <c r="DV746" s="9">
        <v>0</v>
      </c>
      <c r="DW746" s="9">
        <v>0</v>
      </c>
      <c r="DX746" s="9">
        <v>0</v>
      </c>
      <c r="DY746" s="16" t="s">
        <v>2321</v>
      </c>
      <c r="DZ746" s="16" t="s">
        <v>892</v>
      </c>
      <c r="EA746" s="16" t="s">
        <v>2298</v>
      </c>
      <c r="EB746" s="16" t="s">
        <v>1948</v>
      </c>
      <c r="EC746" s="9">
        <v>350.42213430200002</v>
      </c>
      <c r="ED746" s="17">
        <v>38.410554614479999</v>
      </c>
      <c r="EE746" s="18">
        <v>0.11</v>
      </c>
      <c r="EF746" s="19" t="s">
        <v>192</v>
      </c>
      <c r="EG746" s="16" t="s">
        <v>2321</v>
      </c>
      <c r="EH746" s="20" t="s">
        <v>2296</v>
      </c>
      <c r="EI746" s="20" t="s">
        <v>891</v>
      </c>
      <c r="EJ746" s="20">
        <v>350.42213430200002</v>
      </c>
      <c r="EK746" s="21">
        <v>2090.0409746754626</v>
      </c>
      <c r="EL746" s="20">
        <v>1.7275735294117649</v>
      </c>
      <c r="EM746" s="20">
        <v>3610.6994632352944</v>
      </c>
      <c r="EN746" s="22">
        <f t="shared" si="354"/>
        <v>0.44775484145562883</v>
      </c>
      <c r="EO746" s="23">
        <f t="shared" si="355"/>
        <v>0.10342626090657585</v>
      </c>
      <c r="EP746" s="22">
        <f t="shared" si="356"/>
        <v>0</v>
      </c>
      <c r="EQ746" s="22">
        <f t="shared" si="357"/>
        <v>2.7152831652443754E-2</v>
      </c>
      <c r="ER746" s="22">
        <f t="shared" si="358"/>
        <v>0</v>
      </c>
      <c r="ES746" s="22">
        <f t="shared" si="359"/>
        <v>0</v>
      </c>
      <c r="ET746" s="22">
        <f t="shared" si="360"/>
        <v>0</v>
      </c>
      <c r="EU746" s="22">
        <f t="shared" si="361"/>
        <v>0</v>
      </c>
      <c r="EV746" s="22">
        <f t="shared" si="362"/>
        <v>0</v>
      </c>
      <c r="EW746" s="22">
        <f t="shared" si="363"/>
        <v>0.35919317300232739</v>
      </c>
      <c r="EX746" s="22">
        <f t="shared" si="364"/>
        <v>3.2066201189552626E-2</v>
      </c>
      <c r="EY746" s="22">
        <f t="shared" si="365"/>
        <v>0.18076027928626842</v>
      </c>
      <c r="EZ746" s="22">
        <f t="shared" si="366"/>
        <v>0</v>
      </c>
      <c r="FA746" s="22">
        <f t="shared" si="367"/>
        <v>3.4910783553141971E-2</v>
      </c>
      <c r="FB746" s="22">
        <f t="shared" si="368"/>
        <v>0.24023791052495472</v>
      </c>
      <c r="FC746" s="22">
        <f t="shared" si="16"/>
        <v>0.51713130453287937</v>
      </c>
      <c r="FD746" s="22">
        <f t="shared" si="369"/>
        <v>0.79835390946502061</v>
      </c>
      <c r="FE746" s="22">
        <f t="shared" si="370"/>
        <v>0.16872427983539093</v>
      </c>
      <c r="FF746" s="22">
        <f t="shared" si="371"/>
        <v>0</v>
      </c>
      <c r="FG746" s="22">
        <f t="shared" si="372"/>
        <v>3.292181069958848E-2</v>
      </c>
      <c r="FH746" s="22">
        <f t="shared" si="373"/>
        <v>0.90444775484145556</v>
      </c>
      <c r="FI746" s="23">
        <f t="shared" si="374"/>
        <v>4.2987869759523303E-2</v>
      </c>
      <c r="FJ746" s="24">
        <f t="shared" si="375"/>
        <v>4.2562247286656731E-2</v>
      </c>
      <c r="FK746" s="22">
        <f t="shared" si="376"/>
        <v>0.13409541064978273</v>
      </c>
      <c r="FL746" s="25">
        <v>1324.7134189864382</v>
      </c>
      <c r="FM746" s="25">
        <v>14.561177730192719</v>
      </c>
      <c r="FN746" s="25">
        <v>87.417865594455179</v>
      </c>
      <c r="FO746" s="9">
        <v>48.359233856201172</v>
      </c>
      <c r="FP746" s="26">
        <f t="shared" si="0"/>
        <v>101.4675178527832</v>
      </c>
      <c r="FQ746" s="22">
        <f t="shared" si="377"/>
        <v>0.75498227452720024</v>
      </c>
      <c r="FR746" s="28">
        <f t="shared" si="378"/>
        <v>0.21795141494737508</v>
      </c>
      <c r="FS746" s="28">
        <f t="shared" si="379"/>
        <v>2.5861665439745815E-2</v>
      </c>
      <c r="FT746" s="28">
        <f t="shared" si="380"/>
        <v>0</v>
      </c>
      <c r="FU746" s="28">
        <f t="shared" si="381"/>
        <v>7.9903628393145687E-2</v>
      </c>
      <c r="FV746" s="28">
        <f t="shared" si="382"/>
        <v>0.91889172652117546</v>
      </c>
      <c r="FW746" s="22">
        <f t="shared" si="383"/>
        <v>0.97893168759310489</v>
      </c>
      <c r="FX746" s="22">
        <f t="shared" si="384"/>
        <v>2.9368750000000001</v>
      </c>
      <c r="FY746" s="22">
        <f t="shared" si="385"/>
        <v>0.52</v>
      </c>
    </row>
    <row r="747" spans="1:181" ht="15.75" customHeight="1">
      <c r="A747" s="9">
        <v>1</v>
      </c>
      <c r="B747" s="9" t="s">
        <v>184</v>
      </c>
      <c r="C747" s="9" t="s">
        <v>2295</v>
      </c>
      <c r="D747" s="9" t="s">
        <v>2296</v>
      </c>
      <c r="E747" s="9" t="s">
        <v>2322</v>
      </c>
      <c r="F747" s="9" t="s">
        <v>2323</v>
      </c>
      <c r="G747" s="9">
        <v>488.11017017500001</v>
      </c>
      <c r="H747" s="9">
        <v>246.4375</v>
      </c>
      <c r="I747" s="9">
        <v>143.625</v>
      </c>
      <c r="J747" s="9">
        <v>61.4375</v>
      </c>
      <c r="K747" s="9">
        <v>21.0625</v>
      </c>
      <c r="L747" s="9">
        <v>14</v>
      </c>
      <c r="M747" s="9">
        <v>1.625</v>
      </c>
      <c r="N747" s="9">
        <v>71.9619140625</v>
      </c>
      <c r="O747" s="9">
        <v>160.85379028320313</v>
      </c>
      <c r="P747" s="9">
        <v>105.97122238876115</v>
      </c>
      <c r="Q747" s="9">
        <v>0</v>
      </c>
      <c r="R747" s="9">
        <v>0</v>
      </c>
      <c r="S747" s="9">
        <v>22.9375</v>
      </c>
      <c r="T747" s="9">
        <v>106.75</v>
      </c>
      <c r="U747" s="9">
        <v>358.5</v>
      </c>
      <c r="V747" s="9">
        <v>0</v>
      </c>
      <c r="W747" s="9">
        <v>1349.9158663081059</v>
      </c>
      <c r="X747" s="9">
        <v>14.289106159559482</v>
      </c>
      <c r="Y747" s="9">
        <v>24</v>
      </c>
      <c r="Z747" s="9">
        <v>1361954.4750000001</v>
      </c>
      <c r="AA747" s="9">
        <v>194.57</v>
      </c>
      <c r="AB747" s="9">
        <v>176.84</v>
      </c>
      <c r="AC747" s="9">
        <v>176.84</v>
      </c>
      <c r="AD747" s="9">
        <v>0</v>
      </c>
      <c r="AE747" s="9">
        <v>1.1000000000000001</v>
      </c>
      <c r="AF747" s="9">
        <v>8.0299999999999994</v>
      </c>
      <c r="AG747" s="9">
        <v>8.6</v>
      </c>
      <c r="AH747" s="9">
        <v>597.1</v>
      </c>
      <c r="AI747" s="9">
        <v>0.5</v>
      </c>
      <c r="AJ747" s="9">
        <v>0</v>
      </c>
      <c r="AK747" s="9">
        <v>0</v>
      </c>
      <c r="AL747" s="9">
        <v>2.5</v>
      </c>
      <c r="AM747" s="9">
        <v>0</v>
      </c>
      <c r="AN747" s="9">
        <v>0</v>
      </c>
      <c r="AO747" s="9">
        <v>0</v>
      </c>
      <c r="AP747" s="9">
        <v>1.2</v>
      </c>
      <c r="AQ747" s="9">
        <v>0</v>
      </c>
      <c r="AR747" s="9">
        <v>0</v>
      </c>
      <c r="AS747" s="9">
        <v>12.9</v>
      </c>
      <c r="AT747" s="9">
        <v>0</v>
      </c>
      <c r="AU747" s="9">
        <v>0</v>
      </c>
      <c r="AV747" s="9">
        <v>0</v>
      </c>
      <c r="AW747" s="9">
        <v>0</v>
      </c>
      <c r="AX747" s="9">
        <v>0</v>
      </c>
      <c r="AY747" s="9">
        <v>0</v>
      </c>
      <c r="AZ747" s="9">
        <v>0</v>
      </c>
      <c r="BA747" s="9">
        <v>0</v>
      </c>
      <c r="BB747" s="9">
        <v>0</v>
      </c>
      <c r="BC747" s="9">
        <v>0</v>
      </c>
      <c r="BD747" s="9">
        <v>0</v>
      </c>
      <c r="BE747" s="9">
        <v>0</v>
      </c>
      <c r="BF747" s="9">
        <v>0</v>
      </c>
      <c r="BG747" s="9">
        <v>0</v>
      </c>
      <c r="BH747" s="9">
        <v>0</v>
      </c>
      <c r="BI747" s="9">
        <v>0.53</v>
      </c>
      <c r="BJ747" s="9">
        <v>5.39</v>
      </c>
      <c r="BK747" s="9">
        <v>0</v>
      </c>
      <c r="BL747" s="9">
        <v>0</v>
      </c>
      <c r="BM747" s="9">
        <v>0</v>
      </c>
      <c r="BN747" s="9">
        <v>127.58</v>
      </c>
      <c r="BO747" s="9">
        <v>18.3</v>
      </c>
      <c r="BP747" s="9">
        <v>0</v>
      </c>
      <c r="BQ747" s="9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0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5.29</v>
      </c>
      <c r="CD747" s="9">
        <v>0</v>
      </c>
      <c r="CE747" s="9">
        <v>0</v>
      </c>
      <c r="CF747" s="9">
        <v>0</v>
      </c>
      <c r="CG747" s="9">
        <v>1.1000000000000001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9">
        <v>15.9</v>
      </c>
      <c r="CO747" s="9">
        <v>0</v>
      </c>
      <c r="CP747" s="9">
        <v>0</v>
      </c>
      <c r="CQ747" s="9">
        <v>0</v>
      </c>
      <c r="CR747" s="9">
        <v>0</v>
      </c>
      <c r="CS747" s="9">
        <v>3.88</v>
      </c>
      <c r="CT747" s="9">
        <v>0</v>
      </c>
      <c r="CU747" s="9">
        <v>186</v>
      </c>
      <c r="CV747" s="9">
        <v>62.400000000000006</v>
      </c>
      <c r="CW747" s="9" t="s">
        <v>2322</v>
      </c>
      <c r="CX747" s="9">
        <v>488.11</v>
      </c>
      <c r="CY747" s="9">
        <v>0.28000000000000003</v>
      </c>
      <c r="CZ747" s="9">
        <v>0.28999999999999998</v>
      </c>
      <c r="DA747" s="9">
        <v>0</v>
      </c>
      <c r="DB747" s="9">
        <v>0</v>
      </c>
      <c r="DC747" s="9">
        <v>0</v>
      </c>
      <c r="DD747" s="9">
        <v>0</v>
      </c>
      <c r="DE747" s="9">
        <v>0</v>
      </c>
      <c r="DF747" s="9">
        <v>0.1</v>
      </c>
      <c r="DG747" s="9">
        <v>0</v>
      </c>
      <c r="DH747" s="9">
        <v>0</v>
      </c>
      <c r="DI747" s="9">
        <v>0</v>
      </c>
      <c r="DJ747" s="9">
        <v>0</v>
      </c>
      <c r="DK747" s="9">
        <v>0</v>
      </c>
      <c r="DL747" s="9">
        <v>0</v>
      </c>
      <c r="DM747" s="9">
        <v>0</v>
      </c>
      <c r="DN747" s="9">
        <v>0.21</v>
      </c>
      <c r="DO747" s="9">
        <v>0</v>
      </c>
      <c r="DP747" s="9">
        <v>0.02</v>
      </c>
      <c r="DQ747" s="9">
        <v>0.08</v>
      </c>
      <c r="DR747" s="9">
        <v>0</v>
      </c>
      <c r="DS747" s="9">
        <v>0</v>
      </c>
      <c r="DT747" s="9">
        <v>0</v>
      </c>
      <c r="DU747" s="9">
        <v>0.02</v>
      </c>
      <c r="DV747" s="9">
        <v>0</v>
      </c>
      <c r="DW747" s="9">
        <v>0</v>
      </c>
      <c r="DX747" s="9">
        <v>0</v>
      </c>
      <c r="DY747" s="16" t="s">
        <v>2322</v>
      </c>
      <c r="DZ747" s="16" t="s">
        <v>2324</v>
      </c>
      <c r="EA747" s="16" t="s">
        <v>2298</v>
      </c>
      <c r="EB747" s="16" t="s">
        <v>1948</v>
      </c>
      <c r="EC747" s="9">
        <v>488.11017017500001</v>
      </c>
      <c r="ED747" s="17">
        <v>83.230307502399995</v>
      </c>
      <c r="EE747" s="18">
        <v>0.17</v>
      </c>
      <c r="EF747" s="19" t="s">
        <v>192</v>
      </c>
      <c r="EG747" s="16" t="s">
        <v>2322</v>
      </c>
      <c r="EH747" s="20" t="s">
        <v>2296</v>
      </c>
      <c r="EI747" s="20" t="s">
        <v>2323</v>
      </c>
      <c r="EJ747" s="20">
        <v>488.11017017500001</v>
      </c>
      <c r="EK747" s="21">
        <v>6999.8174178958734</v>
      </c>
      <c r="EL747" s="20">
        <v>3.1181089743589738</v>
      </c>
      <c r="EM747" s="20">
        <v>21826.193509615383</v>
      </c>
      <c r="EN747" s="22">
        <f t="shared" si="354"/>
        <v>0.7991982319987665</v>
      </c>
      <c r="EO747" s="23">
        <f t="shared" si="355"/>
        <v>1.9016292336948144E-2</v>
      </c>
      <c r="EP747" s="22">
        <f t="shared" si="356"/>
        <v>0</v>
      </c>
      <c r="EQ747" s="22">
        <f t="shared" si="357"/>
        <v>0</v>
      </c>
      <c r="ER747" s="22">
        <f t="shared" si="358"/>
        <v>3.2586558044806521E-2</v>
      </c>
      <c r="ES747" s="22">
        <f t="shared" si="359"/>
        <v>0</v>
      </c>
      <c r="ET747" s="22">
        <f t="shared" si="360"/>
        <v>0</v>
      </c>
      <c r="EU747" s="22">
        <f t="shared" si="361"/>
        <v>0</v>
      </c>
      <c r="EV747" s="22">
        <f t="shared" si="362"/>
        <v>0.70226234381020536</v>
      </c>
      <c r="EW747" s="22">
        <f t="shared" si="363"/>
        <v>0.10073209665877692</v>
      </c>
      <c r="EX747" s="22">
        <f t="shared" si="364"/>
        <v>0</v>
      </c>
      <c r="EY747" s="22">
        <f t="shared" si="365"/>
        <v>0</v>
      </c>
      <c r="EZ747" s="22">
        <f t="shared" si="366"/>
        <v>0</v>
      </c>
      <c r="FA747" s="22">
        <f t="shared" si="367"/>
        <v>3.5173666538228662E-2</v>
      </c>
      <c r="FB747" s="22">
        <f t="shared" si="368"/>
        <v>0.10887873616997855</v>
      </c>
      <c r="FC747" s="22">
        <f t="shared" si="16"/>
        <v>3.0713881893405977</v>
      </c>
      <c r="FD747" s="22">
        <f t="shared" si="369"/>
        <v>0.99916331994645247</v>
      </c>
      <c r="FE747" s="22">
        <f t="shared" si="370"/>
        <v>8.3668005354752342E-4</v>
      </c>
      <c r="FF747" s="22">
        <f t="shared" si="371"/>
        <v>0</v>
      </c>
      <c r="FG747" s="22">
        <f t="shared" si="372"/>
        <v>0</v>
      </c>
      <c r="FH747" s="22">
        <f t="shared" si="373"/>
        <v>0.90887598293673233</v>
      </c>
      <c r="FI747" s="23">
        <f t="shared" si="374"/>
        <v>4.1270493909646912E-2</v>
      </c>
      <c r="FJ747" s="24">
        <f t="shared" si="375"/>
        <v>4.4200030837230814E-2</v>
      </c>
      <c r="FK747" s="22">
        <f t="shared" si="376"/>
        <v>0.39861902473829147</v>
      </c>
      <c r="FL747" s="25">
        <v>1349.9158663081059</v>
      </c>
      <c r="FM747" s="25">
        <v>14.289106159559482</v>
      </c>
      <c r="FN747" s="25">
        <v>105.97122238876115</v>
      </c>
      <c r="FO747" s="9">
        <v>71.9619140625</v>
      </c>
      <c r="FP747" s="26">
        <f t="shared" si="0"/>
        <v>88.891876220703125</v>
      </c>
      <c r="FQ747" s="22">
        <f t="shared" si="377"/>
        <v>0.79912799165842541</v>
      </c>
      <c r="FR747" s="28">
        <f t="shared" si="378"/>
        <v>0.16901921951436011</v>
      </c>
      <c r="FS747" s="28">
        <f t="shared" si="379"/>
        <v>3.2011215817113657E-2</v>
      </c>
      <c r="FT747" s="28">
        <f t="shared" si="380"/>
        <v>4.699246481952285E-2</v>
      </c>
      <c r="FU747" s="28">
        <f t="shared" si="381"/>
        <v>0.21870062646252053</v>
      </c>
      <c r="FV747" s="28">
        <f t="shared" si="382"/>
        <v>0.73446533570785577</v>
      </c>
      <c r="FW747" s="22">
        <f t="shared" si="383"/>
        <v>0.95595415531685257</v>
      </c>
      <c r="FX747" s="22">
        <f t="shared" si="384"/>
        <v>8.1070833333333336</v>
      </c>
      <c r="FY747" s="22">
        <f t="shared" si="385"/>
        <v>0.53749999999999998</v>
      </c>
    </row>
    <row r="748" spans="1:181" ht="15.75" customHeight="1">
      <c r="A748" s="9">
        <v>1</v>
      </c>
      <c r="B748" s="9" t="s">
        <v>184</v>
      </c>
      <c r="C748" s="9" t="s">
        <v>2295</v>
      </c>
      <c r="D748" s="9" t="s">
        <v>2296</v>
      </c>
      <c r="E748" s="9" t="s">
        <v>2325</v>
      </c>
      <c r="F748" s="9" t="s">
        <v>2326</v>
      </c>
      <c r="G748" s="9">
        <v>489.320496859</v>
      </c>
      <c r="H748" s="9">
        <v>238.6875</v>
      </c>
      <c r="I748" s="9">
        <v>154.0625</v>
      </c>
      <c r="J748" s="9">
        <v>57.4375</v>
      </c>
      <c r="K748" s="9">
        <v>22.125</v>
      </c>
      <c r="L748" s="9">
        <v>16</v>
      </c>
      <c r="M748" s="9">
        <v>1.125</v>
      </c>
      <c r="N748" s="9">
        <v>85.594200134277344</v>
      </c>
      <c r="O748" s="9">
        <v>197.88851928710938</v>
      </c>
      <c r="P748" s="9">
        <v>123.89164396891753</v>
      </c>
      <c r="Q748" s="9">
        <v>0</v>
      </c>
      <c r="R748" s="9">
        <v>0</v>
      </c>
      <c r="S748" s="9">
        <v>0</v>
      </c>
      <c r="T748" s="9">
        <v>121.0625</v>
      </c>
      <c r="U748" s="9">
        <v>368.375</v>
      </c>
      <c r="V748" s="9">
        <v>0</v>
      </c>
      <c r="W748" s="9">
        <v>1359.0681411403732</v>
      </c>
      <c r="X748" s="9">
        <v>14.127044234211198</v>
      </c>
      <c r="Y748" s="9">
        <v>20</v>
      </c>
      <c r="Z748" s="9">
        <v>709376.43090000004</v>
      </c>
      <c r="AA748" s="9">
        <v>85.02</v>
      </c>
      <c r="AB748" s="9">
        <v>64.069999999999993</v>
      </c>
      <c r="AC748" s="9">
        <v>64.069999999999993</v>
      </c>
      <c r="AD748" s="9">
        <v>0</v>
      </c>
      <c r="AE748" s="9">
        <v>0.92</v>
      </c>
      <c r="AF748" s="9">
        <v>20.03</v>
      </c>
      <c r="AG748" s="9">
        <v>0</v>
      </c>
      <c r="AH748" s="9">
        <v>355.8</v>
      </c>
      <c r="AI748" s="9">
        <v>0</v>
      </c>
      <c r="AJ748" s="9">
        <v>0.4</v>
      </c>
      <c r="AK748" s="9">
        <v>0</v>
      </c>
      <c r="AL748" s="9">
        <v>4.32</v>
      </c>
      <c r="AM748" s="9">
        <v>0</v>
      </c>
      <c r="AN748" s="9">
        <v>0</v>
      </c>
      <c r="AO748" s="9">
        <v>0</v>
      </c>
      <c r="AP748" s="9">
        <v>0</v>
      </c>
      <c r="AQ748" s="9">
        <v>0</v>
      </c>
      <c r="AR748" s="9">
        <v>0</v>
      </c>
      <c r="AS748" s="9">
        <v>1.25</v>
      </c>
      <c r="AT748" s="9">
        <v>0</v>
      </c>
      <c r="AU748" s="9">
        <v>0</v>
      </c>
      <c r="AV748" s="9">
        <v>0</v>
      </c>
      <c r="AW748" s="9">
        <v>7.5</v>
      </c>
      <c r="AX748" s="9">
        <v>0</v>
      </c>
      <c r="AY748" s="9">
        <v>0</v>
      </c>
      <c r="AZ748" s="9">
        <v>0</v>
      </c>
      <c r="BA748" s="9">
        <v>0.75</v>
      </c>
      <c r="BB748" s="9">
        <v>0.45</v>
      </c>
      <c r="BC748" s="9">
        <v>0</v>
      </c>
      <c r="BD748" s="9">
        <v>0</v>
      </c>
      <c r="BE748" s="9">
        <v>0</v>
      </c>
      <c r="BF748" s="9">
        <v>0</v>
      </c>
      <c r="BG748" s="9">
        <v>0</v>
      </c>
      <c r="BH748" s="9">
        <v>0</v>
      </c>
      <c r="BI748" s="9">
        <v>0</v>
      </c>
      <c r="BJ748" s="9">
        <v>18.16</v>
      </c>
      <c r="BK748" s="9">
        <v>0</v>
      </c>
      <c r="BL748" s="9">
        <v>0</v>
      </c>
      <c r="BM748" s="9">
        <v>0</v>
      </c>
      <c r="BN748" s="9">
        <v>40.54</v>
      </c>
      <c r="BO748" s="9">
        <v>5.0200000000000005</v>
      </c>
      <c r="BP748" s="9">
        <v>0</v>
      </c>
      <c r="BQ748" s="9">
        <v>0</v>
      </c>
      <c r="BR748" s="9">
        <v>0</v>
      </c>
      <c r="BS748" s="9">
        <v>0</v>
      </c>
      <c r="BT748" s="9">
        <v>0</v>
      </c>
      <c r="BU748" s="9">
        <v>0</v>
      </c>
      <c r="BV748" s="9">
        <v>0</v>
      </c>
      <c r="BW748" s="9">
        <v>0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0</v>
      </c>
      <c r="CD748" s="9">
        <v>0</v>
      </c>
      <c r="CE748" s="9">
        <v>1.63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5.4</v>
      </c>
      <c r="CT748" s="9">
        <v>0</v>
      </c>
      <c r="CU748" s="9">
        <v>84</v>
      </c>
      <c r="CV748" s="9">
        <v>56</v>
      </c>
      <c r="CW748" s="9" t="s">
        <v>2325</v>
      </c>
      <c r="CX748" s="9">
        <v>489.32</v>
      </c>
      <c r="CY748" s="9">
        <v>0.34</v>
      </c>
      <c r="CZ748" s="9">
        <v>0.19</v>
      </c>
      <c r="DA748" s="9">
        <v>0</v>
      </c>
      <c r="DB748" s="9">
        <v>0</v>
      </c>
      <c r="DC748" s="9">
        <v>0.03</v>
      </c>
      <c r="DD748" s="9">
        <v>0</v>
      </c>
      <c r="DE748" s="9">
        <v>0</v>
      </c>
      <c r="DF748" s="9">
        <v>0.06</v>
      </c>
      <c r="DG748" s="9">
        <v>0</v>
      </c>
      <c r="DH748" s="9">
        <v>0</v>
      </c>
      <c r="DI748" s="9">
        <v>0</v>
      </c>
      <c r="DJ748" s="9">
        <v>0</v>
      </c>
      <c r="DK748" s="9">
        <v>0</v>
      </c>
      <c r="DL748" s="9">
        <v>0</v>
      </c>
      <c r="DM748" s="9">
        <v>0</v>
      </c>
      <c r="DN748" s="9">
        <v>0.28999999999999998</v>
      </c>
      <c r="DO748" s="9">
        <v>0</v>
      </c>
      <c r="DP748" s="9">
        <v>0.01</v>
      </c>
      <c r="DQ748" s="9">
        <v>0.05</v>
      </c>
      <c r="DR748" s="9">
        <v>0</v>
      </c>
      <c r="DS748" s="9">
        <v>0</v>
      </c>
      <c r="DT748" s="9">
        <v>0.01</v>
      </c>
      <c r="DU748" s="9">
        <v>0.02</v>
      </c>
      <c r="DV748" s="9">
        <v>0</v>
      </c>
      <c r="DW748" s="9">
        <v>0</v>
      </c>
      <c r="DX748" s="9">
        <v>0</v>
      </c>
      <c r="DY748" s="16" t="s">
        <v>2325</v>
      </c>
      <c r="DZ748" s="16" t="s">
        <v>2327</v>
      </c>
      <c r="EA748" s="16" t="s">
        <v>2298</v>
      </c>
      <c r="EB748" s="16" t="s">
        <v>1948</v>
      </c>
      <c r="EC748" s="9">
        <v>489.320496859</v>
      </c>
      <c r="ED748" s="17">
        <v>73.383732859380004</v>
      </c>
      <c r="EE748" s="18">
        <v>0.15</v>
      </c>
      <c r="EF748" s="19" t="s">
        <v>192</v>
      </c>
      <c r="EG748" s="16" t="s">
        <v>2325</v>
      </c>
      <c r="EH748" s="20" t="s">
        <v>2296</v>
      </c>
      <c r="EI748" s="20" t="s">
        <v>2326</v>
      </c>
      <c r="EJ748" s="20">
        <v>489.320496859</v>
      </c>
      <c r="EK748" s="21">
        <v>8343.6418595624564</v>
      </c>
      <c r="EL748" s="20">
        <v>1.5182142857142857</v>
      </c>
      <c r="EM748" s="20">
        <v>12667.436266071429</v>
      </c>
      <c r="EN748" s="22">
        <f t="shared" si="354"/>
        <v>0.90261115031757244</v>
      </c>
      <c r="EO748" s="23">
        <f t="shared" si="355"/>
        <v>5.0811573747353567E-2</v>
      </c>
      <c r="EP748" s="22">
        <f t="shared" si="356"/>
        <v>0.10385579563089412</v>
      </c>
      <c r="EQ748" s="22">
        <f t="shared" si="357"/>
        <v>0</v>
      </c>
      <c r="ER748" s="22">
        <f t="shared" si="358"/>
        <v>0.2167840515697744</v>
      </c>
      <c r="ES748" s="22">
        <f t="shared" si="359"/>
        <v>0</v>
      </c>
      <c r="ET748" s="22">
        <f t="shared" si="360"/>
        <v>0</v>
      </c>
      <c r="EU748" s="22">
        <f t="shared" si="361"/>
        <v>0</v>
      </c>
      <c r="EV748" s="22">
        <f t="shared" si="362"/>
        <v>0.48394413274441928</v>
      </c>
      <c r="EW748" s="22">
        <f t="shared" si="363"/>
        <v>5.9925987823803283E-2</v>
      </c>
      <c r="EX748" s="22">
        <f t="shared" si="364"/>
        <v>0</v>
      </c>
      <c r="EY748" s="22">
        <f t="shared" si="365"/>
        <v>0</v>
      </c>
      <c r="EZ748" s="22">
        <f t="shared" si="366"/>
        <v>0</v>
      </c>
      <c r="FA748" s="22">
        <f t="shared" si="367"/>
        <v>1.9458039871075562E-2</v>
      </c>
      <c r="FB748" s="22">
        <f t="shared" si="368"/>
        <v>6.446221797779636E-2</v>
      </c>
      <c r="FC748" s="22">
        <f t="shared" si="16"/>
        <v>4.1896024464831809</v>
      </c>
      <c r="FD748" s="22">
        <f t="shared" si="369"/>
        <v>0.99887703537338579</v>
      </c>
      <c r="FE748" s="22">
        <f t="shared" si="370"/>
        <v>0</v>
      </c>
      <c r="FF748" s="22">
        <f t="shared" si="371"/>
        <v>1.1229646266142617E-3</v>
      </c>
      <c r="FG748" s="22">
        <f t="shared" si="372"/>
        <v>0</v>
      </c>
      <c r="FH748" s="22">
        <f t="shared" si="373"/>
        <v>0.75358739120207008</v>
      </c>
      <c r="FI748" s="23">
        <f t="shared" si="374"/>
        <v>0.23559162549988241</v>
      </c>
      <c r="FJ748" s="24">
        <f t="shared" si="375"/>
        <v>0</v>
      </c>
      <c r="FK748" s="22">
        <f t="shared" si="376"/>
        <v>0.17375115194591759</v>
      </c>
      <c r="FL748" s="25">
        <v>1359.0681411403732</v>
      </c>
      <c r="FM748" s="25">
        <v>14.127044234211198</v>
      </c>
      <c r="FN748" s="25">
        <v>123.89164396891753</v>
      </c>
      <c r="FO748" s="9">
        <v>85.594200134277344</v>
      </c>
      <c r="FP748" s="26">
        <f t="shared" si="0"/>
        <v>112.29431915283203</v>
      </c>
      <c r="FQ748" s="22">
        <f t="shared" si="377"/>
        <v>0.80264367121570379</v>
      </c>
      <c r="FR748" s="28">
        <f t="shared" si="378"/>
        <v>0.1625979302128566</v>
      </c>
      <c r="FS748" s="28">
        <f t="shared" si="379"/>
        <v>3.4997512080379191E-2</v>
      </c>
      <c r="FT748" s="28">
        <f t="shared" si="380"/>
        <v>0</v>
      </c>
      <c r="FU748" s="28">
        <f t="shared" si="381"/>
        <v>0.24740941934195071</v>
      </c>
      <c r="FV748" s="28">
        <f t="shared" si="382"/>
        <v>0.75282969416698886</v>
      </c>
      <c r="FW748" s="22">
        <f t="shared" si="383"/>
        <v>0.98800282286520824</v>
      </c>
      <c r="FX748" s="22">
        <f t="shared" si="384"/>
        <v>4.2509999999999994</v>
      </c>
      <c r="FY748" s="22">
        <f t="shared" si="385"/>
        <v>6.25E-2</v>
      </c>
    </row>
    <row r="749" spans="1:181" ht="15.75" customHeight="1">
      <c r="A749" s="9">
        <v>1</v>
      </c>
      <c r="B749" s="9" t="s">
        <v>184</v>
      </c>
      <c r="C749" s="9" t="s">
        <v>2295</v>
      </c>
      <c r="D749" s="9" t="s">
        <v>2296</v>
      </c>
      <c r="E749" s="9" t="s">
        <v>2328</v>
      </c>
      <c r="F749" s="9" t="s">
        <v>2329</v>
      </c>
      <c r="G749" s="9">
        <v>470.68070327999999</v>
      </c>
      <c r="H749" s="9">
        <v>205.8125</v>
      </c>
      <c r="I749" s="9">
        <v>144.5625</v>
      </c>
      <c r="J749" s="9">
        <v>56.0625</v>
      </c>
      <c r="K749" s="9">
        <v>29.25</v>
      </c>
      <c r="L749" s="9">
        <v>28.75</v>
      </c>
      <c r="M749" s="9">
        <v>6</v>
      </c>
      <c r="N749" s="9">
        <v>79.23284912109375</v>
      </c>
      <c r="O749" s="9">
        <v>252.96559143066406</v>
      </c>
      <c r="P749" s="9">
        <v>114.98582442278436</v>
      </c>
      <c r="Q749" s="9">
        <v>0</v>
      </c>
      <c r="R749" s="9">
        <v>0</v>
      </c>
      <c r="S749" s="9">
        <v>23.625</v>
      </c>
      <c r="T749" s="9">
        <v>36.25</v>
      </c>
      <c r="U749" s="9">
        <v>410.5625</v>
      </c>
      <c r="V749" s="9">
        <v>0</v>
      </c>
      <c r="W749" s="9">
        <v>1344.8915582691798</v>
      </c>
      <c r="X749" s="9">
        <v>14.395038492168835</v>
      </c>
      <c r="Y749" s="9">
        <v>33</v>
      </c>
      <c r="Z749" s="9">
        <v>1036781.8774</v>
      </c>
      <c r="AA749" s="9">
        <v>178.28</v>
      </c>
      <c r="AB749" s="9">
        <v>138.86000000000001</v>
      </c>
      <c r="AC749" s="9">
        <v>137.86000000000001</v>
      </c>
      <c r="AD749" s="9">
        <v>1</v>
      </c>
      <c r="AE749" s="9">
        <v>0.49</v>
      </c>
      <c r="AF749" s="9">
        <v>37.33</v>
      </c>
      <c r="AG749" s="9">
        <v>1.6</v>
      </c>
      <c r="AH749" s="9">
        <v>307.5</v>
      </c>
      <c r="AI749" s="9">
        <v>7.6</v>
      </c>
      <c r="AJ749" s="9">
        <v>1.6</v>
      </c>
      <c r="AK749" s="9">
        <v>10.4</v>
      </c>
      <c r="AL749" s="9">
        <v>0</v>
      </c>
      <c r="AM749" s="9">
        <v>0</v>
      </c>
      <c r="AN749" s="9">
        <v>0</v>
      </c>
      <c r="AO749" s="9">
        <v>0</v>
      </c>
      <c r="AP749" s="9">
        <v>1.2</v>
      </c>
      <c r="AQ749" s="9">
        <v>0</v>
      </c>
      <c r="AR749" s="9">
        <v>0</v>
      </c>
      <c r="AS749" s="9">
        <v>15.23</v>
      </c>
      <c r="AT749" s="9">
        <v>0.37</v>
      </c>
      <c r="AU749" s="9">
        <v>0</v>
      </c>
      <c r="AV749" s="9">
        <v>0</v>
      </c>
      <c r="AW749" s="9">
        <v>6.3</v>
      </c>
      <c r="AX749" s="9">
        <v>0</v>
      </c>
      <c r="AY749" s="9">
        <v>0</v>
      </c>
      <c r="AZ749" s="9">
        <v>0</v>
      </c>
      <c r="BA749" s="9">
        <v>0</v>
      </c>
      <c r="BB749" s="9">
        <v>6.98</v>
      </c>
      <c r="BC749" s="9">
        <v>0</v>
      </c>
      <c r="BD749" s="9">
        <v>0</v>
      </c>
      <c r="BE749" s="9">
        <v>0</v>
      </c>
      <c r="BF749" s="9">
        <v>0</v>
      </c>
      <c r="BG749" s="9">
        <v>0</v>
      </c>
      <c r="BH749" s="9">
        <v>0</v>
      </c>
      <c r="BI749" s="9">
        <v>0</v>
      </c>
      <c r="BJ749" s="9">
        <v>25.96</v>
      </c>
      <c r="BK749" s="9">
        <v>0.3</v>
      </c>
      <c r="BL749" s="9">
        <v>0</v>
      </c>
      <c r="BM749" s="9">
        <v>0</v>
      </c>
      <c r="BN749" s="9">
        <v>59.19</v>
      </c>
      <c r="BO749" s="9">
        <v>13.07</v>
      </c>
      <c r="BP749" s="9">
        <v>0</v>
      </c>
      <c r="BQ749" s="9">
        <v>1.1000000000000001</v>
      </c>
      <c r="BR749" s="9">
        <v>0</v>
      </c>
      <c r="BS749" s="9">
        <v>0</v>
      </c>
      <c r="BT749" s="9">
        <v>0</v>
      </c>
      <c r="BU749" s="9">
        <v>0</v>
      </c>
      <c r="BV749" s="9">
        <v>0</v>
      </c>
      <c r="BW749" s="9">
        <v>0</v>
      </c>
      <c r="BX749" s="9">
        <v>0</v>
      </c>
      <c r="BY749" s="9">
        <v>0</v>
      </c>
      <c r="BZ749" s="9">
        <v>0</v>
      </c>
      <c r="CA749" s="9">
        <v>0</v>
      </c>
      <c r="CB749" s="9">
        <v>0</v>
      </c>
      <c r="CC749" s="9">
        <v>4.8899999999999997</v>
      </c>
      <c r="CD749" s="9">
        <v>6.69</v>
      </c>
      <c r="CE749" s="9">
        <v>0</v>
      </c>
      <c r="CF749" s="9">
        <v>0</v>
      </c>
      <c r="CG749" s="9">
        <v>19.88</v>
      </c>
      <c r="CH749" s="9">
        <v>0</v>
      </c>
      <c r="CI749" s="9">
        <v>1.79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15.33</v>
      </c>
      <c r="CT749" s="9">
        <v>0</v>
      </c>
      <c r="CU749" s="9">
        <v>174</v>
      </c>
      <c r="CV749" s="9">
        <v>69.3</v>
      </c>
      <c r="CW749" s="9" t="s">
        <v>2328</v>
      </c>
      <c r="CX749" s="9">
        <v>470.68</v>
      </c>
      <c r="CY749" s="9">
        <v>0.34</v>
      </c>
      <c r="CZ749" s="9">
        <v>0.18</v>
      </c>
      <c r="DA749" s="9">
        <v>0</v>
      </c>
      <c r="DB749" s="9">
        <v>0.02</v>
      </c>
      <c r="DC749" s="9">
        <v>0.03</v>
      </c>
      <c r="DD749" s="9">
        <v>0</v>
      </c>
      <c r="DE749" s="9">
        <v>0</v>
      </c>
      <c r="DF749" s="9">
        <v>0.13</v>
      </c>
      <c r="DG749" s="9">
        <v>0</v>
      </c>
      <c r="DH749" s="9">
        <v>0</v>
      </c>
      <c r="DI749" s="9">
        <v>0</v>
      </c>
      <c r="DJ749" s="9">
        <v>0</v>
      </c>
      <c r="DK749" s="9">
        <v>0</v>
      </c>
      <c r="DL749" s="9">
        <v>0</v>
      </c>
      <c r="DM749" s="9">
        <v>0</v>
      </c>
      <c r="DN749" s="9">
        <v>0.11</v>
      </c>
      <c r="DO749" s="9">
        <v>0</v>
      </c>
      <c r="DP749" s="9">
        <v>0.04</v>
      </c>
      <c r="DQ749" s="9">
        <v>0.12</v>
      </c>
      <c r="DR749" s="9">
        <v>0</v>
      </c>
      <c r="DS749" s="9">
        <v>0</v>
      </c>
      <c r="DT749" s="9">
        <v>0</v>
      </c>
      <c r="DU749" s="9">
        <v>0.01</v>
      </c>
      <c r="DV749" s="9">
        <v>0</v>
      </c>
      <c r="DW749" s="9">
        <v>0</v>
      </c>
      <c r="DX749" s="9">
        <v>0</v>
      </c>
      <c r="DY749" s="16" t="s">
        <v>2328</v>
      </c>
      <c r="DZ749" s="16" t="s">
        <v>2330</v>
      </c>
      <c r="EA749" s="16" t="s">
        <v>2298</v>
      </c>
      <c r="EB749" s="16" t="s">
        <v>1948</v>
      </c>
      <c r="EC749" s="9">
        <v>470.68070327999999</v>
      </c>
      <c r="ED749" s="17">
        <v>74.086163601780001</v>
      </c>
      <c r="EE749" s="18">
        <v>0.16</v>
      </c>
      <c r="EF749" s="19" t="s">
        <v>192</v>
      </c>
      <c r="EG749" s="16" t="s">
        <v>2328</v>
      </c>
      <c r="EH749" s="20" t="s">
        <v>2296</v>
      </c>
      <c r="EI749" s="20" t="s">
        <v>2329</v>
      </c>
      <c r="EJ749" s="20">
        <v>470.68070327999999</v>
      </c>
      <c r="EK749" s="21">
        <v>5815.4693594345972</v>
      </c>
      <c r="EL749" s="20">
        <v>2.5725829725829725</v>
      </c>
      <c r="EM749" s="20">
        <v>14960.777451659453</v>
      </c>
      <c r="EN749" s="22">
        <f t="shared" si="354"/>
        <v>0.64207987435494718</v>
      </c>
      <c r="EO749" s="23">
        <f t="shared" si="355"/>
        <v>6.7309849674669058E-3</v>
      </c>
      <c r="EP749" s="22">
        <f t="shared" si="356"/>
        <v>8.3716651333946637E-2</v>
      </c>
      <c r="EQ749" s="22">
        <f t="shared" si="357"/>
        <v>0</v>
      </c>
      <c r="ER749" s="22">
        <f t="shared" si="358"/>
        <v>0.16105489113768781</v>
      </c>
      <c r="ES749" s="22">
        <f t="shared" si="359"/>
        <v>0</v>
      </c>
      <c r="ET749" s="22">
        <f t="shared" si="360"/>
        <v>0</v>
      </c>
      <c r="EU749" s="22">
        <f t="shared" si="361"/>
        <v>0</v>
      </c>
      <c r="EV749" s="22">
        <f t="shared" si="362"/>
        <v>0.36301747930082795</v>
      </c>
      <c r="EW749" s="22">
        <f t="shared" si="363"/>
        <v>8.015946028825513E-2</v>
      </c>
      <c r="EX749" s="22">
        <f t="shared" si="364"/>
        <v>6.7463968107942347E-3</v>
      </c>
      <c r="EY749" s="22">
        <f t="shared" si="365"/>
        <v>1.0978227537565163E-2</v>
      </c>
      <c r="EZ749" s="22">
        <f t="shared" si="366"/>
        <v>0</v>
      </c>
      <c r="FA749" s="22">
        <f t="shared" si="367"/>
        <v>0.1929469487887151</v>
      </c>
      <c r="FB749" s="22">
        <f t="shared" si="368"/>
        <v>9.402023919043237E-2</v>
      </c>
      <c r="FC749" s="22">
        <f t="shared" si="16"/>
        <v>1.8347543190486875</v>
      </c>
      <c r="FD749" s="22">
        <f t="shared" si="369"/>
        <v>0.94007948639559757</v>
      </c>
      <c r="FE749" s="22">
        <f t="shared" si="370"/>
        <v>2.3234484867013142E-2</v>
      </c>
      <c r="FF749" s="22">
        <f t="shared" si="371"/>
        <v>4.8914704983185568E-3</v>
      </c>
      <c r="FG749" s="22">
        <f t="shared" si="372"/>
        <v>3.1794558239070618E-2</v>
      </c>
      <c r="FH749" s="22">
        <f t="shared" si="373"/>
        <v>0.77888714381871216</v>
      </c>
      <c r="FI749" s="23">
        <f t="shared" si="374"/>
        <v>0.20938972402961634</v>
      </c>
      <c r="FJ749" s="24">
        <f t="shared" si="375"/>
        <v>8.9746466232892078E-3</v>
      </c>
      <c r="FK749" s="22">
        <f t="shared" si="376"/>
        <v>0.37877057367687378</v>
      </c>
      <c r="FL749" s="25">
        <v>1344.8915582691798</v>
      </c>
      <c r="FM749" s="25">
        <v>14.395038492168835</v>
      </c>
      <c r="FN749" s="25">
        <v>114.98582442278436</v>
      </c>
      <c r="FO749" s="9">
        <v>79.23284912109375</v>
      </c>
      <c r="FP749" s="26">
        <f t="shared" si="0"/>
        <v>173.73274230957031</v>
      </c>
      <c r="FQ749" s="22">
        <f t="shared" si="377"/>
        <v>0.74440060439777123</v>
      </c>
      <c r="FR749" s="28">
        <f t="shared" si="378"/>
        <v>0.18125344719995679</v>
      </c>
      <c r="FS749" s="28">
        <f t="shared" si="379"/>
        <v>7.3829242962033678E-2</v>
      </c>
      <c r="FT749" s="28">
        <f t="shared" si="380"/>
        <v>5.0193262301526494E-2</v>
      </c>
      <c r="FU749" s="28">
        <f t="shared" si="381"/>
        <v>7.7016116758955991E-2</v>
      </c>
      <c r="FV749" s="28">
        <f t="shared" si="382"/>
        <v>0.87227391549927913</v>
      </c>
      <c r="FW749" s="22">
        <f t="shared" si="383"/>
        <v>0.9759928202827014</v>
      </c>
      <c r="FX749" s="22">
        <f t="shared" si="384"/>
        <v>5.4024242424242424</v>
      </c>
      <c r="FY749" s="22">
        <f t="shared" si="385"/>
        <v>0.46151515151515154</v>
      </c>
    </row>
    <row r="750" spans="1:181" ht="15.75" customHeight="1">
      <c r="A750" s="9">
        <v>1</v>
      </c>
      <c r="B750" s="9" t="s">
        <v>184</v>
      </c>
      <c r="C750" s="9" t="s">
        <v>2295</v>
      </c>
      <c r="D750" s="9" t="s">
        <v>2296</v>
      </c>
      <c r="E750" s="9" t="s">
        <v>2331</v>
      </c>
      <c r="F750" s="9" t="s">
        <v>2332</v>
      </c>
      <c r="G750" s="9">
        <v>532.23560077599996</v>
      </c>
      <c r="H750" s="9">
        <v>201.25</v>
      </c>
      <c r="I750" s="9">
        <v>166</v>
      </c>
      <c r="J750" s="9">
        <v>91.5625</v>
      </c>
      <c r="K750" s="9">
        <v>36.3125</v>
      </c>
      <c r="L750" s="9">
        <v>35.25</v>
      </c>
      <c r="M750" s="9">
        <v>2.3125</v>
      </c>
      <c r="N750" s="9">
        <v>58.42071533203125</v>
      </c>
      <c r="O750" s="9">
        <v>161.84211730957031</v>
      </c>
      <c r="P750" s="9">
        <v>103.2404653412012</v>
      </c>
      <c r="Q750" s="9">
        <v>1.3125</v>
      </c>
      <c r="R750" s="9">
        <v>0</v>
      </c>
      <c r="S750" s="9">
        <v>0</v>
      </c>
      <c r="T750" s="9">
        <v>151.25</v>
      </c>
      <c r="U750" s="9">
        <v>380.125</v>
      </c>
      <c r="V750" s="9">
        <v>0</v>
      </c>
      <c r="W750" s="9">
        <v>1337.1246920821113</v>
      </c>
      <c r="X750" s="9">
        <v>14.417436950146628</v>
      </c>
      <c r="Y750" s="9">
        <v>18</v>
      </c>
      <c r="Z750" s="9">
        <v>1179793.6797</v>
      </c>
      <c r="AA750" s="9">
        <v>126.55</v>
      </c>
      <c r="AB750" s="9">
        <v>123.24</v>
      </c>
      <c r="AC750" s="9">
        <v>121.74</v>
      </c>
      <c r="AD750" s="9">
        <v>1.5</v>
      </c>
      <c r="AE750" s="9">
        <v>0.77</v>
      </c>
      <c r="AF750" s="9">
        <v>0.71</v>
      </c>
      <c r="AG750" s="9">
        <v>1.83</v>
      </c>
      <c r="AH750" s="9">
        <v>549.4</v>
      </c>
      <c r="AI750" s="9">
        <v>1.5</v>
      </c>
      <c r="AJ750" s="9">
        <v>0.2</v>
      </c>
      <c r="AK750" s="9">
        <v>2.4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7.81</v>
      </c>
      <c r="AT750" s="9">
        <v>0</v>
      </c>
      <c r="AU750" s="9">
        <v>0</v>
      </c>
      <c r="AV750" s="9">
        <v>0</v>
      </c>
      <c r="AW750" s="9">
        <v>0.5</v>
      </c>
      <c r="AX750" s="9">
        <v>2.46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  <c r="BD750" s="9">
        <v>0</v>
      </c>
      <c r="BE750" s="9">
        <v>0</v>
      </c>
      <c r="BF750" s="9">
        <v>0</v>
      </c>
      <c r="BG750" s="9">
        <v>0</v>
      </c>
      <c r="BH750" s="9">
        <v>0</v>
      </c>
      <c r="BI750" s="9">
        <v>0</v>
      </c>
      <c r="BJ750" s="9">
        <v>0</v>
      </c>
      <c r="BK750" s="9">
        <v>0</v>
      </c>
      <c r="BL750" s="9">
        <v>0</v>
      </c>
      <c r="BM750" s="9">
        <v>0</v>
      </c>
      <c r="BN750" s="9">
        <v>90.64</v>
      </c>
      <c r="BO750" s="9">
        <v>0</v>
      </c>
      <c r="BP750" s="9">
        <v>0</v>
      </c>
      <c r="BQ750" s="9">
        <v>0</v>
      </c>
      <c r="BR750" s="9">
        <v>0</v>
      </c>
      <c r="BS750" s="9">
        <v>5.51</v>
      </c>
      <c r="BT750" s="9">
        <v>0</v>
      </c>
      <c r="BU750" s="9">
        <v>0</v>
      </c>
      <c r="BV750" s="9">
        <v>0</v>
      </c>
      <c r="BW750" s="9">
        <v>0</v>
      </c>
      <c r="BX750" s="9">
        <v>0</v>
      </c>
      <c r="BY750" s="9">
        <v>0</v>
      </c>
      <c r="BZ750" s="9">
        <v>0</v>
      </c>
      <c r="CA750" s="9">
        <v>0</v>
      </c>
      <c r="CB750" s="9">
        <v>0</v>
      </c>
      <c r="CC750" s="9">
        <v>2.17</v>
      </c>
      <c r="CD750" s="9">
        <v>0</v>
      </c>
      <c r="CE750" s="9">
        <v>0</v>
      </c>
      <c r="CF750" s="9">
        <v>2.8</v>
      </c>
      <c r="CG750" s="9">
        <v>0.6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1.05</v>
      </c>
      <c r="CO750" s="9">
        <v>1.61</v>
      </c>
      <c r="CP750" s="9">
        <v>0</v>
      </c>
      <c r="CQ750" s="9">
        <v>0</v>
      </c>
      <c r="CR750" s="9">
        <v>0</v>
      </c>
      <c r="CS750" s="9">
        <v>11.4</v>
      </c>
      <c r="CT750" s="9">
        <v>0</v>
      </c>
      <c r="CU750" s="9">
        <v>123</v>
      </c>
      <c r="CV750" s="9">
        <v>45</v>
      </c>
      <c r="CW750" s="9" t="s">
        <v>2331</v>
      </c>
      <c r="CX750" s="9">
        <v>532.24</v>
      </c>
      <c r="CY750" s="9">
        <v>0.19</v>
      </c>
      <c r="CZ750" s="9">
        <v>0.24</v>
      </c>
      <c r="DA750" s="9">
        <v>0</v>
      </c>
      <c r="DB750" s="9">
        <v>0</v>
      </c>
      <c r="DC750" s="9">
        <v>0</v>
      </c>
      <c r="DD750" s="9">
        <v>0</v>
      </c>
      <c r="DE750" s="9">
        <v>0</v>
      </c>
      <c r="DF750" s="9">
        <v>7.0000000000000007E-2</v>
      </c>
      <c r="DG750" s="9">
        <v>0</v>
      </c>
      <c r="DH750" s="9">
        <v>0</v>
      </c>
      <c r="DI750" s="9">
        <v>0</v>
      </c>
      <c r="DJ750" s="9">
        <v>0</v>
      </c>
      <c r="DK750" s="9">
        <v>0</v>
      </c>
      <c r="DL750" s="9">
        <v>0</v>
      </c>
      <c r="DM750" s="9">
        <v>0</v>
      </c>
      <c r="DN750" s="9">
        <v>0.24</v>
      </c>
      <c r="DO750" s="9">
        <v>0</v>
      </c>
      <c r="DP750" s="9">
        <v>0.02</v>
      </c>
      <c r="DQ750" s="9">
        <v>0.22</v>
      </c>
      <c r="DR750" s="9">
        <v>0</v>
      </c>
      <c r="DS750" s="9">
        <v>0</v>
      </c>
      <c r="DT750" s="9">
        <v>0</v>
      </c>
      <c r="DU750" s="9">
        <v>0.03</v>
      </c>
      <c r="DV750" s="9">
        <v>0</v>
      </c>
      <c r="DW750" s="9">
        <v>0</v>
      </c>
      <c r="DX750" s="9">
        <v>0</v>
      </c>
      <c r="DY750" s="16" t="s">
        <v>2331</v>
      </c>
      <c r="DZ750" s="16" t="s">
        <v>2333</v>
      </c>
      <c r="EA750" s="16" t="s">
        <v>2298</v>
      </c>
      <c r="EB750" s="16" t="s">
        <v>1948</v>
      </c>
      <c r="EC750" s="9">
        <v>532.23560077599996</v>
      </c>
      <c r="ED750" s="17">
        <v>188.13390466672001</v>
      </c>
      <c r="EE750" s="18">
        <v>0.35</v>
      </c>
      <c r="EF750" s="19" t="s">
        <v>192</v>
      </c>
      <c r="EG750" s="16" t="s">
        <v>2331</v>
      </c>
      <c r="EH750" s="20" t="s">
        <v>2296</v>
      </c>
      <c r="EI750" s="20" t="s">
        <v>2332</v>
      </c>
      <c r="EJ750" s="20">
        <v>532.23560077599996</v>
      </c>
      <c r="EK750" s="21">
        <v>9322.747370209403</v>
      </c>
      <c r="EL750" s="20">
        <v>2.8122222222222222</v>
      </c>
      <c r="EM750" s="20">
        <v>26217.637326666667</v>
      </c>
      <c r="EN750" s="22">
        <f t="shared" si="354"/>
        <v>0.73962860529435004</v>
      </c>
      <c r="EO750" s="23">
        <f t="shared" si="355"/>
        <v>0</v>
      </c>
      <c r="EP750" s="22">
        <f t="shared" si="356"/>
        <v>2.4928415024423112E-2</v>
      </c>
      <c r="EQ750" s="22">
        <f t="shared" si="357"/>
        <v>0</v>
      </c>
      <c r="ER750" s="22">
        <f t="shared" si="358"/>
        <v>0</v>
      </c>
      <c r="ES750" s="22">
        <f t="shared" si="359"/>
        <v>0</v>
      </c>
      <c r="ET750" s="22">
        <f t="shared" si="360"/>
        <v>0</v>
      </c>
      <c r="EU750" s="22">
        <f t="shared" si="361"/>
        <v>0</v>
      </c>
      <c r="EV750" s="22">
        <f t="shared" si="362"/>
        <v>0.76334849250463199</v>
      </c>
      <c r="EW750" s="22">
        <f t="shared" si="363"/>
        <v>0</v>
      </c>
      <c r="EX750" s="22">
        <f t="shared" si="364"/>
        <v>0</v>
      </c>
      <c r="EY750" s="22">
        <f t="shared" si="365"/>
        <v>4.6403907697490317E-2</v>
      </c>
      <c r="EZ750" s="22">
        <f t="shared" si="366"/>
        <v>0</v>
      </c>
      <c r="FA750" s="22">
        <f t="shared" si="367"/>
        <v>4.6909213407444833E-2</v>
      </c>
      <c r="FB750" s="22">
        <f t="shared" si="368"/>
        <v>0.11840997136600978</v>
      </c>
      <c r="FC750" s="22">
        <f t="shared" si="16"/>
        <v>4.3737653101540896</v>
      </c>
      <c r="FD750" s="22">
        <f t="shared" si="369"/>
        <v>0.99259259259259258</v>
      </c>
      <c r="FE750" s="22">
        <f t="shared" si="370"/>
        <v>2.7100271002710027E-3</v>
      </c>
      <c r="FF750" s="22">
        <f t="shared" si="371"/>
        <v>3.6133694670280038E-4</v>
      </c>
      <c r="FG750" s="22">
        <f t="shared" si="372"/>
        <v>4.3360433604336043E-3</v>
      </c>
      <c r="FH750" s="22">
        <f t="shared" si="373"/>
        <v>0.97384433030422757</v>
      </c>
      <c r="FI750" s="23">
        <f t="shared" si="374"/>
        <v>5.6104306598182534E-3</v>
      </c>
      <c r="FJ750" s="24">
        <f t="shared" si="375"/>
        <v>1.4460687475306204E-2</v>
      </c>
      <c r="FK750" s="22">
        <f t="shared" si="376"/>
        <v>0.23777064107603849</v>
      </c>
      <c r="FL750" s="25">
        <v>1337.1246920821113</v>
      </c>
      <c r="FM750" s="25">
        <v>14.417436950146628</v>
      </c>
      <c r="FN750" s="25">
        <v>103.2404653412012</v>
      </c>
      <c r="FO750" s="9">
        <v>58.42071533203125</v>
      </c>
      <c r="FP750" s="26">
        <f t="shared" si="0"/>
        <v>103.42140197753906</v>
      </c>
      <c r="FQ750" s="22">
        <f t="shared" si="377"/>
        <v>0.69001397025029743</v>
      </c>
      <c r="FR750" s="28">
        <f t="shared" si="378"/>
        <v>0.24026014008374888</v>
      </c>
      <c r="FS750" s="28">
        <f t="shared" si="379"/>
        <v>7.057494828462027E-2</v>
      </c>
      <c r="FT750" s="28">
        <f t="shared" si="380"/>
        <v>0</v>
      </c>
      <c r="FU750" s="28">
        <f t="shared" si="381"/>
        <v>0.2841786603141116</v>
      </c>
      <c r="FV750" s="28">
        <f t="shared" si="382"/>
        <v>0.71420438513653994</v>
      </c>
      <c r="FW750" s="22">
        <f t="shared" si="383"/>
        <v>0.97194784670090872</v>
      </c>
      <c r="FX750" s="22">
        <f t="shared" si="384"/>
        <v>7.030555555555555</v>
      </c>
      <c r="FY750" s="22">
        <f t="shared" si="385"/>
        <v>0.43388888888888888</v>
      </c>
    </row>
    <row r="751" spans="1:181" ht="15.75" customHeight="1">
      <c r="A751" s="9">
        <v>1</v>
      </c>
      <c r="B751" s="9" t="s">
        <v>184</v>
      </c>
      <c r="C751" s="9" t="s">
        <v>2295</v>
      </c>
      <c r="D751" s="9" t="s">
        <v>2296</v>
      </c>
      <c r="E751" s="9" t="s">
        <v>2334</v>
      </c>
      <c r="F751" s="9" t="s">
        <v>1759</v>
      </c>
      <c r="G751" s="9">
        <v>412.56175776200001</v>
      </c>
      <c r="H751" s="9">
        <v>224.9375</v>
      </c>
      <c r="I751" s="9">
        <v>141.125</v>
      </c>
      <c r="J751" s="9">
        <v>40.9375</v>
      </c>
      <c r="K751" s="9">
        <v>5.5</v>
      </c>
      <c r="L751" s="9">
        <v>0.3125</v>
      </c>
      <c r="M751" s="9">
        <v>0</v>
      </c>
      <c r="N751" s="9">
        <v>48.293743133544922</v>
      </c>
      <c r="O751" s="9">
        <v>106.2467041015625</v>
      </c>
      <c r="P751" s="9">
        <v>73.106759838187998</v>
      </c>
      <c r="Q751" s="9">
        <v>179</v>
      </c>
      <c r="R751" s="9">
        <v>0</v>
      </c>
      <c r="S751" s="9">
        <v>0</v>
      </c>
      <c r="T751" s="9">
        <v>0</v>
      </c>
      <c r="U751" s="9">
        <v>233.8125</v>
      </c>
      <c r="V751" s="9">
        <v>0</v>
      </c>
      <c r="W751" s="9">
        <v>1318.4441247728648</v>
      </c>
      <c r="X751" s="9">
        <v>14.601238643246518</v>
      </c>
      <c r="Y751" s="9">
        <v>13</v>
      </c>
      <c r="Z751" s="9">
        <v>85275.389299999995</v>
      </c>
      <c r="AA751" s="9">
        <v>34.4</v>
      </c>
      <c r="AB751" s="9">
        <v>26.76</v>
      </c>
      <c r="AC751" s="9">
        <v>26.76</v>
      </c>
      <c r="AD751" s="9">
        <v>0</v>
      </c>
      <c r="AE751" s="9">
        <v>0.32</v>
      </c>
      <c r="AF751" s="9">
        <v>0.56000000000000005</v>
      </c>
      <c r="AG751" s="9">
        <v>6.76</v>
      </c>
      <c r="AH751" s="9">
        <v>34.6</v>
      </c>
      <c r="AI751" s="9">
        <v>0.6</v>
      </c>
      <c r="AJ751" s="9">
        <v>0.7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1.2</v>
      </c>
      <c r="AR751" s="9">
        <v>0</v>
      </c>
      <c r="AS751" s="9">
        <v>10.85</v>
      </c>
      <c r="AT751" s="9">
        <v>0</v>
      </c>
      <c r="AU751" s="9">
        <v>0</v>
      </c>
      <c r="AV751" s="9">
        <v>0</v>
      </c>
      <c r="AW751" s="9">
        <v>1.1000000000000001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  <c r="BD751" s="9">
        <v>0</v>
      </c>
      <c r="BE751" s="9">
        <v>0</v>
      </c>
      <c r="BF751" s="9">
        <v>0</v>
      </c>
      <c r="BG751" s="9">
        <v>0</v>
      </c>
      <c r="BH751" s="9">
        <v>0</v>
      </c>
      <c r="BI751" s="9">
        <v>0</v>
      </c>
      <c r="BJ751" s="9">
        <v>0</v>
      </c>
      <c r="BK751" s="9">
        <v>0</v>
      </c>
      <c r="BL751" s="9">
        <v>0</v>
      </c>
      <c r="BM751" s="9">
        <v>0</v>
      </c>
      <c r="BN751" s="9">
        <v>0</v>
      </c>
      <c r="BO751" s="9">
        <v>16.23</v>
      </c>
      <c r="BP751" s="9">
        <v>0</v>
      </c>
      <c r="BQ751" s="9">
        <v>0</v>
      </c>
      <c r="BR751" s="9">
        <v>0</v>
      </c>
      <c r="BS751" s="9">
        <v>0</v>
      </c>
      <c r="BT751" s="9">
        <v>0</v>
      </c>
      <c r="BU751" s="9">
        <v>0</v>
      </c>
      <c r="BV751" s="9">
        <v>0</v>
      </c>
      <c r="BW751" s="9">
        <v>0</v>
      </c>
      <c r="BX751" s="9">
        <v>0</v>
      </c>
      <c r="BY751" s="9">
        <v>0</v>
      </c>
      <c r="BZ751" s="9">
        <v>0</v>
      </c>
      <c r="CA751" s="9">
        <v>0</v>
      </c>
      <c r="CB751" s="9">
        <v>0</v>
      </c>
      <c r="CC751" s="9">
        <v>0</v>
      </c>
      <c r="CD751" s="9">
        <v>0</v>
      </c>
      <c r="CE751" s="9">
        <v>0</v>
      </c>
      <c r="CF751" s="9">
        <v>2.83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1.06</v>
      </c>
      <c r="CP751" s="9">
        <v>0</v>
      </c>
      <c r="CQ751" s="9">
        <v>0</v>
      </c>
      <c r="CR751" s="9">
        <v>0</v>
      </c>
      <c r="CS751" s="9">
        <v>1.1300000000000001</v>
      </c>
      <c r="CT751" s="9">
        <v>0</v>
      </c>
      <c r="CU751" s="9">
        <v>30</v>
      </c>
      <c r="CV751" s="9">
        <v>20.8</v>
      </c>
      <c r="CW751" s="9" t="s">
        <v>2334</v>
      </c>
      <c r="CX751" s="9">
        <v>412.56</v>
      </c>
      <c r="CY751" s="9">
        <v>0.65</v>
      </c>
      <c r="CZ751" s="9">
        <v>0.16</v>
      </c>
      <c r="DA751" s="9">
        <v>0</v>
      </c>
      <c r="DB751" s="9">
        <v>0</v>
      </c>
      <c r="DC751" s="9">
        <v>0</v>
      </c>
      <c r="DD751" s="9">
        <v>0</v>
      </c>
      <c r="DE751" s="9">
        <v>0</v>
      </c>
      <c r="DF751" s="9">
        <v>0.04</v>
      </c>
      <c r="DG751" s="9">
        <v>0</v>
      </c>
      <c r="DH751" s="9">
        <v>0</v>
      </c>
      <c r="DI751" s="9">
        <v>0</v>
      </c>
      <c r="DJ751" s="9">
        <v>0</v>
      </c>
      <c r="DK751" s="9">
        <v>0</v>
      </c>
      <c r="DL751" s="9">
        <v>0</v>
      </c>
      <c r="DM751" s="9">
        <v>0</v>
      </c>
      <c r="DN751" s="9">
        <v>0.02</v>
      </c>
      <c r="DO751" s="9">
        <v>0</v>
      </c>
      <c r="DP751" s="9">
        <v>0.02</v>
      </c>
      <c r="DQ751" s="9">
        <v>0.09</v>
      </c>
      <c r="DR751" s="9">
        <v>0</v>
      </c>
      <c r="DS751" s="9">
        <v>0</v>
      </c>
      <c r="DT751" s="9">
        <v>0</v>
      </c>
      <c r="DU751" s="9">
        <v>0.01</v>
      </c>
      <c r="DV751" s="9">
        <v>0</v>
      </c>
      <c r="DW751" s="9">
        <v>0</v>
      </c>
      <c r="DX751" s="9">
        <v>0</v>
      </c>
      <c r="DY751" s="16" t="s">
        <v>2334</v>
      </c>
      <c r="DZ751" s="16" t="s">
        <v>1760</v>
      </c>
      <c r="EA751" s="16" t="s">
        <v>2298</v>
      </c>
      <c r="EB751" s="16" t="s">
        <v>1948</v>
      </c>
      <c r="EC751" s="9">
        <v>412.56175776200001</v>
      </c>
      <c r="ED751" s="17">
        <v>2.2479992063699998</v>
      </c>
      <c r="EE751" s="18">
        <v>0.01</v>
      </c>
      <c r="EF751" s="19" t="s">
        <v>192</v>
      </c>
      <c r="EG751" s="16" t="s">
        <v>2334</v>
      </c>
      <c r="EH751" s="20" t="s">
        <v>2296</v>
      </c>
      <c r="EI751" s="20" t="s">
        <v>1759</v>
      </c>
      <c r="EJ751" s="20">
        <v>412.56175776200001</v>
      </c>
      <c r="EK751" s="21">
        <v>2478.9357354651161</v>
      </c>
      <c r="EL751" s="20">
        <v>1.6538461538461537</v>
      </c>
      <c r="EM751" s="20">
        <v>4099.7783317307685</v>
      </c>
      <c r="EN751" s="22">
        <f t="shared" si="354"/>
        <v>0.53866279069767442</v>
      </c>
      <c r="EO751" s="23">
        <f t="shared" si="355"/>
        <v>3.4883720930232558E-2</v>
      </c>
      <c r="EP751" s="22">
        <f t="shared" si="356"/>
        <v>4.6709129511677293E-2</v>
      </c>
      <c r="EQ751" s="22">
        <f t="shared" si="357"/>
        <v>0</v>
      </c>
      <c r="ER751" s="22">
        <f t="shared" si="358"/>
        <v>0</v>
      </c>
      <c r="ES751" s="22">
        <f t="shared" si="359"/>
        <v>0</v>
      </c>
      <c r="ET751" s="22">
        <f t="shared" si="360"/>
        <v>0</v>
      </c>
      <c r="EU751" s="22">
        <f t="shared" si="361"/>
        <v>0</v>
      </c>
      <c r="EV751" s="22">
        <f t="shared" si="362"/>
        <v>0</v>
      </c>
      <c r="EW751" s="22">
        <f t="shared" si="363"/>
        <v>0.68917197452229306</v>
      </c>
      <c r="EX751" s="22">
        <f t="shared" si="364"/>
        <v>0</v>
      </c>
      <c r="EY751" s="22">
        <f t="shared" si="365"/>
        <v>0</v>
      </c>
      <c r="EZ751" s="22">
        <f t="shared" si="366"/>
        <v>0</v>
      </c>
      <c r="FA751" s="22">
        <f t="shared" si="367"/>
        <v>0.12016985138004248</v>
      </c>
      <c r="FB751" s="22">
        <f t="shared" si="368"/>
        <v>9.2993630573248429E-2</v>
      </c>
      <c r="FC751" s="22">
        <f t="shared" si="16"/>
        <v>1.043604651162791</v>
      </c>
      <c r="FD751" s="22">
        <f t="shared" si="369"/>
        <v>0.96378830083565448</v>
      </c>
      <c r="FE751" s="22">
        <f t="shared" si="370"/>
        <v>1.6713091922005568E-2</v>
      </c>
      <c r="FF751" s="22">
        <f t="shared" si="371"/>
        <v>1.949860724233983E-2</v>
      </c>
      <c r="FG751" s="22">
        <f t="shared" si="372"/>
        <v>0</v>
      </c>
      <c r="FH751" s="22">
        <f t="shared" si="373"/>
        <v>0.77790697674418607</v>
      </c>
      <c r="FI751" s="23">
        <f t="shared" si="374"/>
        <v>1.6279069767441864E-2</v>
      </c>
      <c r="FJ751" s="24">
        <f t="shared" si="375"/>
        <v>0.19651162790697674</v>
      </c>
      <c r="FK751" s="22">
        <f t="shared" si="376"/>
        <v>8.3381455873679844E-2</v>
      </c>
      <c r="FL751" s="25">
        <v>1318.4441247728648</v>
      </c>
      <c r="FM751" s="25">
        <v>14.601238643246518</v>
      </c>
      <c r="FN751" s="25">
        <v>73.106759838187998</v>
      </c>
      <c r="FO751" s="9">
        <v>48.293743133544922</v>
      </c>
      <c r="FP751" s="26">
        <f t="shared" si="0"/>
        <v>57.952960968017578</v>
      </c>
      <c r="FQ751" s="22">
        <f t="shared" si="377"/>
        <v>0.88729140089415492</v>
      </c>
      <c r="FR751" s="28">
        <f t="shared" si="378"/>
        <v>0.11255890573063977</v>
      </c>
      <c r="FS751" s="28">
        <f t="shared" si="379"/>
        <v>7.5746235350363238E-4</v>
      </c>
      <c r="FT751" s="28">
        <f t="shared" si="380"/>
        <v>0</v>
      </c>
      <c r="FU751" s="28">
        <f t="shared" si="381"/>
        <v>0</v>
      </c>
      <c r="FV751" s="28">
        <f t="shared" si="382"/>
        <v>0.5667333328914177</v>
      </c>
      <c r="FW751" s="22">
        <f t="shared" si="383"/>
        <v>0.87209302325581395</v>
      </c>
      <c r="FX751" s="22">
        <f t="shared" si="384"/>
        <v>2.6461538461538461</v>
      </c>
      <c r="FY751" s="22">
        <f t="shared" si="385"/>
        <v>0.83461538461538454</v>
      </c>
    </row>
    <row r="752" spans="1:181" ht="15.75" customHeight="1">
      <c r="A752" s="9">
        <v>1</v>
      </c>
      <c r="B752" s="9" t="s">
        <v>184</v>
      </c>
      <c r="C752" s="9" t="s">
        <v>2295</v>
      </c>
      <c r="D752" s="9" t="s">
        <v>2296</v>
      </c>
      <c r="E752" s="9" t="s">
        <v>2335</v>
      </c>
      <c r="F752" s="9" t="s">
        <v>2336</v>
      </c>
      <c r="G752" s="9">
        <v>594.31484277699997</v>
      </c>
      <c r="H752" s="9">
        <v>529.375</v>
      </c>
      <c r="I752" s="9">
        <v>49.875</v>
      </c>
      <c r="J752" s="9">
        <v>11.1875</v>
      </c>
      <c r="K752" s="9">
        <v>2.625</v>
      </c>
      <c r="L752" s="9">
        <v>0.625</v>
      </c>
      <c r="M752" s="9">
        <v>0</v>
      </c>
      <c r="N752" s="9">
        <v>38.298419952392578</v>
      </c>
      <c r="O752" s="9">
        <v>87.650985717773438</v>
      </c>
      <c r="P752" s="9">
        <v>63.87387518195532</v>
      </c>
      <c r="Q752" s="9">
        <v>372.125</v>
      </c>
      <c r="R752" s="9">
        <v>0</v>
      </c>
      <c r="S752" s="9">
        <v>211</v>
      </c>
      <c r="T752" s="9">
        <v>0</v>
      </c>
      <c r="U752" s="9">
        <v>10.5625</v>
      </c>
      <c r="V752" s="9">
        <v>0</v>
      </c>
      <c r="W752" s="9">
        <v>1298.6236457347218</v>
      </c>
      <c r="X752" s="9">
        <v>14.33285579047018</v>
      </c>
      <c r="Y752" s="9">
        <v>23</v>
      </c>
      <c r="Z752" s="9">
        <v>848989.31969999999</v>
      </c>
      <c r="AA752" s="9">
        <v>156.72</v>
      </c>
      <c r="AB752" s="9">
        <v>155.21</v>
      </c>
      <c r="AC752" s="9">
        <v>155.21</v>
      </c>
      <c r="AD752" s="9">
        <v>0</v>
      </c>
      <c r="AE752" s="9">
        <v>0.46</v>
      </c>
      <c r="AF752" s="9">
        <v>1.05</v>
      </c>
      <c r="AG752" s="9">
        <v>0</v>
      </c>
      <c r="AH752" s="9">
        <v>318.90000000000003</v>
      </c>
      <c r="AI752" s="9">
        <v>1</v>
      </c>
      <c r="AJ752" s="9">
        <v>1.2</v>
      </c>
      <c r="AK752" s="9">
        <v>0</v>
      </c>
      <c r="AL752" s="9">
        <v>0</v>
      </c>
      <c r="AM752" s="9">
        <v>0</v>
      </c>
      <c r="AN752" s="9">
        <v>0</v>
      </c>
      <c r="AO752" s="9">
        <v>0</v>
      </c>
      <c r="AP752" s="9">
        <v>0</v>
      </c>
      <c r="AQ752" s="9">
        <v>0</v>
      </c>
      <c r="AR752" s="9">
        <v>0</v>
      </c>
      <c r="AS752" s="9">
        <v>5.5</v>
      </c>
      <c r="AT752" s="9">
        <v>0</v>
      </c>
      <c r="AU752" s="9">
        <v>3.25</v>
      </c>
      <c r="AV752" s="9">
        <v>0</v>
      </c>
      <c r="AW752" s="9">
        <v>3.3</v>
      </c>
      <c r="AX752" s="9">
        <v>0</v>
      </c>
      <c r="AY752" s="9">
        <v>0</v>
      </c>
      <c r="AZ752" s="9">
        <v>0</v>
      </c>
      <c r="BA752" s="9">
        <v>0</v>
      </c>
      <c r="BB752" s="9">
        <v>1.5</v>
      </c>
      <c r="BC752" s="9">
        <v>0</v>
      </c>
      <c r="BD752" s="9">
        <v>0</v>
      </c>
      <c r="BE752" s="9">
        <v>0</v>
      </c>
      <c r="BF752" s="9">
        <v>0</v>
      </c>
      <c r="BG752" s="9">
        <v>0</v>
      </c>
      <c r="BH752" s="9">
        <v>0</v>
      </c>
      <c r="BI752" s="9">
        <v>0</v>
      </c>
      <c r="BJ752" s="9">
        <v>0</v>
      </c>
      <c r="BK752" s="9">
        <v>0</v>
      </c>
      <c r="BL752" s="9">
        <v>0</v>
      </c>
      <c r="BM752" s="9">
        <v>0</v>
      </c>
      <c r="BN752" s="9">
        <v>67</v>
      </c>
      <c r="BO752" s="9">
        <v>23</v>
      </c>
      <c r="BP752" s="9">
        <v>0</v>
      </c>
      <c r="BQ752" s="9">
        <v>0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0</v>
      </c>
      <c r="BX752" s="9">
        <v>0</v>
      </c>
      <c r="BY752" s="9">
        <v>0</v>
      </c>
      <c r="BZ752" s="9">
        <v>0</v>
      </c>
      <c r="CA752" s="9">
        <v>0</v>
      </c>
      <c r="CB752" s="9">
        <v>0.95</v>
      </c>
      <c r="CC752" s="9">
        <v>0</v>
      </c>
      <c r="CD752" s="9">
        <v>0</v>
      </c>
      <c r="CE752" s="9">
        <v>0</v>
      </c>
      <c r="CF752" s="9">
        <v>0</v>
      </c>
      <c r="CG752" s="9">
        <v>2.67</v>
      </c>
      <c r="CH752" s="9">
        <v>0</v>
      </c>
      <c r="CI752" s="9">
        <v>1</v>
      </c>
      <c r="CJ752" s="9">
        <v>0</v>
      </c>
      <c r="CK752" s="9">
        <v>1.05</v>
      </c>
      <c r="CL752" s="9">
        <v>0</v>
      </c>
      <c r="CM752" s="9">
        <v>0</v>
      </c>
      <c r="CN752" s="9">
        <v>46.5</v>
      </c>
      <c r="CO752" s="9">
        <v>0</v>
      </c>
      <c r="CP752" s="9">
        <v>1</v>
      </c>
      <c r="CQ752" s="9">
        <v>0</v>
      </c>
      <c r="CR752" s="9">
        <v>0</v>
      </c>
      <c r="CS752" s="9">
        <v>0</v>
      </c>
      <c r="CT752" s="9">
        <v>0</v>
      </c>
      <c r="CU752" s="9">
        <v>150</v>
      </c>
      <c r="CV752" s="9">
        <v>62.1</v>
      </c>
      <c r="CW752" s="9" t="s">
        <v>2335</v>
      </c>
      <c r="CX752" s="9">
        <v>594.30999999999995</v>
      </c>
      <c r="CY752" s="9">
        <v>0.61</v>
      </c>
      <c r="CZ752" s="9">
        <v>0.2</v>
      </c>
      <c r="DA752" s="9">
        <v>0</v>
      </c>
      <c r="DB752" s="9">
        <v>0</v>
      </c>
      <c r="DC752" s="9">
        <v>0</v>
      </c>
      <c r="DD752" s="9">
        <v>0</v>
      </c>
      <c r="DE752" s="9">
        <v>0</v>
      </c>
      <c r="DF752" s="9">
        <v>0.06</v>
      </c>
      <c r="DG752" s="9">
        <v>0</v>
      </c>
      <c r="DH752" s="9">
        <v>0</v>
      </c>
      <c r="DI752" s="9">
        <v>0</v>
      </c>
      <c r="DJ752" s="9">
        <v>0</v>
      </c>
      <c r="DK752" s="9">
        <v>0</v>
      </c>
      <c r="DL752" s="9">
        <v>0</v>
      </c>
      <c r="DM752" s="9">
        <v>0</v>
      </c>
      <c r="DN752" s="9">
        <v>0.02</v>
      </c>
      <c r="DO752" s="9">
        <v>0</v>
      </c>
      <c r="DP752" s="9">
        <v>0.01</v>
      </c>
      <c r="DQ752" s="9">
        <v>0.06</v>
      </c>
      <c r="DR752" s="9">
        <v>0</v>
      </c>
      <c r="DS752" s="9">
        <v>0</v>
      </c>
      <c r="DT752" s="9">
        <v>0.01</v>
      </c>
      <c r="DU752" s="9">
        <v>0.03</v>
      </c>
      <c r="DV752" s="9">
        <v>0</v>
      </c>
      <c r="DW752" s="9">
        <v>0</v>
      </c>
      <c r="DX752" s="9">
        <v>0</v>
      </c>
      <c r="DY752" s="16" t="s">
        <v>2335</v>
      </c>
      <c r="DZ752" s="16" t="s">
        <v>2337</v>
      </c>
      <c r="EA752" s="16" t="s">
        <v>2298</v>
      </c>
      <c r="EB752" s="16" t="s">
        <v>1948</v>
      </c>
      <c r="EC752" s="9">
        <v>594.31484277699997</v>
      </c>
      <c r="ED752" s="17">
        <v>13.6029765625</v>
      </c>
      <c r="EE752" s="18">
        <v>0.02</v>
      </c>
      <c r="EF752" s="19" t="s">
        <v>192</v>
      </c>
      <c r="EG752" s="16" t="s">
        <v>2335</v>
      </c>
      <c r="EH752" s="20" t="s">
        <v>2296</v>
      </c>
      <c r="EI752" s="20" t="s">
        <v>2336</v>
      </c>
      <c r="EJ752" s="20">
        <v>594.31484277699997</v>
      </c>
      <c r="EK752" s="21">
        <v>5417.2365983920372</v>
      </c>
      <c r="EL752" s="20">
        <v>2.5236714975845409</v>
      </c>
      <c r="EM752" s="20">
        <v>13671.325599033817</v>
      </c>
      <c r="EN752" s="22">
        <f t="shared" si="354"/>
        <v>0.62563808065339455</v>
      </c>
      <c r="EO752" s="23">
        <f t="shared" si="355"/>
        <v>0</v>
      </c>
      <c r="EP752" s="22">
        <f t="shared" si="356"/>
        <v>5.3233699246131472E-2</v>
      </c>
      <c r="EQ752" s="22">
        <f t="shared" si="357"/>
        <v>0</v>
      </c>
      <c r="ER752" s="22">
        <f t="shared" si="358"/>
        <v>0</v>
      </c>
      <c r="ES752" s="22">
        <f t="shared" si="359"/>
        <v>0</v>
      </c>
      <c r="ET752" s="22">
        <f t="shared" si="360"/>
        <v>0</v>
      </c>
      <c r="EU752" s="22">
        <f t="shared" si="361"/>
        <v>0</v>
      </c>
      <c r="EV752" s="22">
        <f t="shared" si="362"/>
        <v>0.44306308689326807</v>
      </c>
      <c r="EW752" s="22">
        <f t="shared" si="363"/>
        <v>0.15209628356037561</v>
      </c>
      <c r="EX752" s="22">
        <f t="shared" si="364"/>
        <v>0</v>
      </c>
      <c r="EY752" s="22">
        <f t="shared" si="365"/>
        <v>1.3556407882555216E-2</v>
      </c>
      <c r="EZ752" s="22">
        <f t="shared" si="366"/>
        <v>0</v>
      </c>
      <c r="FA752" s="22">
        <f t="shared" si="367"/>
        <v>2.3938632456024338E-2</v>
      </c>
      <c r="FB752" s="22">
        <f t="shared" si="368"/>
        <v>0.3141118899616453</v>
      </c>
      <c r="FC752" s="22">
        <f t="shared" si="16"/>
        <v>2.0488769780500258</v>
      </c>
      <c r="FD752" s="22">
        <f t="shared" si="369"/>
        <v>0.99314855185300532</v>
      </c>
      <c r="FE752" s="22">
        <f t="shared" si="370"/>
        <v>3.1142946122703205E-3</v>
      </c>
      <c r="FF752" s="22">
        <f t="shared" si="371"/>
        <v>3.7371535347243846E-3</v>
      </c>
      <c r="FG752" s="22">
        <f t="shared" si="372"/>
        <v>0</v>
      </c>
      <c r="FH752" s="22">
        <f t="shared" si="373"/>
        <v>0.9903649821337418</v>
      </c>
      <c r="FI752" s="23">
        <f t="shared" si="374"/>
        <v>6.6998468606431858E-3</v>
      </c>
      <c r="FJ752" s="24">
        <f t="shared" si="375"/>
        <v>0</v>
      </c>
      <c r="FK752" s="22">
        <f t="shared" si="376"/>
        <v>0.26369861346169476</v>
      </c>
      <c r="FL752" s="25">
        <v>1298.6236457347218</v>
      </c>
      <c r="FM752" s="25">
        <v>14.33285579047018</v>
      </c>
      <c r="FN752" s="25">
        <v>63.87387518195532</v>
      </c>
      <c r="FO752" s="9">
        <v>38.298419952392578</v>
      </c>
      <c r="FP752" s="26">
        <f t="shared" si="0"/>
        <v>49.352565765380859</v>
      </c>
      <c r="FQ752" s="22">
        <f t="shared" si="377"/>
        <v>0.97465174736910853</v>
      </c>
      <c r="FR752" s="28">
        <f t="shared" si="378"/>
        <v>2.3241048356557291E-2</v>
      </c>
      <c r="FS752" s="28">
        <f t="shared" si="379"/>
        <v>1.0516311473555335E-3</v>
      </c>
      <c r="FT752" s="28">
        <f t="shared" si="380"/>
        <v>0.3550306753472281</v>
      </c>
      <c r="FU752" s="28">
        <f t="shared" si="381"/>
        <v>0</v>
      </c>
      <c r="FV752" s="28">
        <f t="shared" si="382"/>
        <v>1.7772566390308518E-2</v>
      </c>
      <c r="FW752" s="22">
        <f t="shared" si="383"/>
        <v>0.95712098009188362</v>
      </c>
      <c r="FX752" s="22">
        <f t="shared" si="384"/>
        <v>6.8139130434782604</v>
      </c>
      <c r="FY752" s="22">
        <f t="shared" si="385"/>
        <v>0.2391304347826087</v>
      </c>
    </row>
    <row r="753" spans="1:181" ht="15.75" customHeight="1">
      <c r="A753" s="9">
        <v>1</v>
      </c>
      <c r="B753" s="9" t="s">
        <v>184</v>
      </c>
      <c r="C753" s="9" t="s">
        <v>2295</v>
      </c>
      <c r="D753" s="9" t="s">
        <v>2296</v>
      </c>
      <c r="E753" s="9" t="s">
        <v>2338</v>
      </c>
      <c r="F753" s="9" t="s">
        <v>2339</v>
      </c>
      <c r="G753" s="9">
        <v>257.28155198600001</v>
      </c>
      <c r="H753" s="9">
        <v>98.5625</v>
      </c>
      <c r="I753" s="9">
        <v>57.3125</v>
      </c>
      <c r="J753" s="9">
        <v>52.5625</v>
      </c>
      <c r="K753" s="9">
        <v>24.0625</v>
      </c>
      <c r="L753" s="9">
        <v>21.75</v>
      </c>
      <c r="M753" s="9">
        <v>3.125</v>
      </c>
      <c r="N753" s="9">
        <v>54.013885498046875</v>
      </c>
      <c r="O753" s="9">
        <v>162.2548828125</v>
      </c>
      <c r="P753" s="9">
        <v>122.7504160724953</v>
      </c>
      <c r="Q753" s="9">
        <v>257.1875</v>
      </c>
      <c r="R753" s="9">
        <v>0</v>
      </c>
      <c r="S753" s="9">
        <v>0</v>
      </c>
      <c r="T753" s="9">
        <v>0</v>
      </c>
      <c r="U753" s="9">
        <v>0.1875</v>
      </c>
      <c r="V753" s="9">
        <v>0</v>
      </c>
      <c r="W753" s="9">
        <v>1309.2330991034651</v>
      </c>
      <c r="X753" s="9">
        <v>14.606639205233826</v>
      </c>
      <c r="Y753" s="9">
        <v>7</v>
      </c>
      <c r="Z753" s="9">
        <v>47355.705499999996</v>
      </c>
      <c r="AA753" s="9">
        <v>16.5</v>
      </c>
      <c r="AB753" s="9">
        <v>14.39</v>
      </c>
      <c r="AC753" s="9">
        <v>13.99</v>
      </c>
      <c r="AD753" s="9">
        <v>0.4</v>
      </c>
      <c r="AE753" s="9">
        <v>0.14000000000000001</v>
      </c>
      <c r="AF753" s="9">
        <v>1.85</v>
      </c>
      <c r="AG753" s="9">
        <v>0.12</v>
      </c>
      <c r="AH753" s="9">
        <v>4</v>
      </c>
      <c r="AI753" s="9">
        <v>2.2000000000000002</v>
      </c>
      <c r="AJ753" s="9">
        <v>0</v>
      </c>
      <c r="AK753" s="9">
        <v>2.4</v>
      </c>
      <c r="AL753" s="9">
        <v>1.21</v>
      </c>
      <c r="AM753" s="9">
        <v>0</v>
      </c>
      <c r="AN753" s="9">
        <v>0</v>
      </c>
      <c r="AO753" s="9">
        <v>0</v>
      </c>
      <c r="AP753" s="9">
        <v>0</v>
      </c>
      <c r="AQ753" s="9">
        <v>0</v>
      </c>
      <c r="AR753" s="9">
        <v>0</v>
      </c>
      <c r="AS753" s="9">
        <v>7.18</v>
      </c>
      <c r="AT753" s="9">
        <v>0</v>
      </c>
      <c r="AU753" s="9">
        <v>0</v>
      </c>
      <c r="AV753" s="9">
        <v>0</v>
      </c>
      <c r="AW753" s="9">
        <v>0</v>
      </c>
      <c r="AX753" s="9">
        <v>0</v>
      </c>
      <c r="AY753" s="9">
        <v>0</v>
      </c>
      <c r="AZ753" s="9">
        <v>0</v>
      </c>
      <c r="BA753" s="9">
        <v>0</v>
      </c>
      <c r="BB753" s="9">
        <v>1.58</v>
      </c>
      <c r="BC753" s="9">
        <v>1.43</v>
      </c>
      <c r="BD753" s="9">
        <v>0</v>
      </c>
      <c r="BE753" s="9">
        <v>0</v>
      </c>
      <c r="BF753" s="9">
        <v>0</v>
      </c>
      <c r="BG753" s="9">
        <v>0</v>
      </c>
      <c r="BH753" s="9">
        <v>0</v>
      </c>
      <c r="BI753" s="9">
        <v>0</v>
      </c>
      <c r="BJ753" s="9">
        <v>0</v>
      </c>
      <c r="BK753" s="9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0</v>
      </c>
      <c r="BQ753" s="9">
        <v>0</v>
      </c>
      <c r="BR753" s="9">
        <v>0</v>
      </c>
      <c r="BS753" s="9">
        <v>0</v>
      </c>
      <c r="BT753" s="9">
        <v>0</v>
      </c>
      <c r="BU753" s="9">
        <v>0</v>
      </c>
      <c r="BV753" s="9">
        <v>0</v>
      </c>
      <c r="BW753" s="9">
        <v>0</v>
      </c>
      <c r="BX753" s="9">
        <v>0</v>
      </c>
      <c r="BY753" s="9">
        <v>0</v>
      </c>
      <c r="BZ753" s="9">
        <v>0</v>
      </c>
      <c r="CA753" s="9">
        <v>0</v>
      </c>
      <c r="CB753" s="9">
        <v>0</v>
      </c>
      <c r="CC753" s="9">
        <v>0</v>
      </c>
      <c r="CD753" s="9">
        <v>0</v>
      </c>
      <c r="CE753" s="9">
        <v>0</v>
      </c>
      <c r="CF753" s="9">
        <v>0</v>
      </c>
      <c r="CG753" s="9">
        <v>3.4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9">
        <v>0</v>
      </c>
      <c r="CO753" s="9">
        <v>1.18</v>
      </c>
      <c r="CP753" s="9">
        <v>0</v>
      </c>
      <c r="CQ753" s="9">
        <v>0</v>
      </c>
      <c r="CR753" s="9">
        <v>0</v>
      </c>
      <c r="CS753" s="9">
        <v>0.52</v>
      </c>
      <c r="CT753" s="9">
        <v>0</v>
      </c>
      <c r="CU753" s="9">
        <v>16</v>
      </c>
      <c r="CV753" s="9">
        <v>14</v>
      </c>
      <c r="CW753" s="9" t="s">
        <v>2338</v>
      </c>
      <c r="CX753" s="9">
        <v>257.27999999999997</v>
      </c>
      <c r="CY753" s="9">
        <v>0.76</v>
      </c>
      <c r="CZ753" s="9">
        <v>0.02</v>
      </c>
      <c r="DA753" s="9">
        <v>0</v>
      </c>
      <c r="DB753" s="9">
        <v>0</v>
      </c>
      <c r="DC753" s="9">
        <v>0</v>
      </c>
      <c r="DD753" s="9">
        <v>0</v>
      </c>
      <c r="DE753" s="9">
        <v>0</v>
      </c>
      <c r="DF753" s="9">
        <v>0.12</v>
      </c>
      <c r="DG753" s="9">
        <v>0</v>
      </c>
      <c r="DH753" s="9">
        <v>0</v>
      </c>
      <c r="DI753" s="9">
        <v>0</v>
      </c>
      <c r="DJ753" s="9">
        <v>0</v>
      </c>
      <c r="DK753" s="9">
        <v>0</v>
      </c>
      <c r="DL753" s="9">
        <v>0</v>
      </c>
      <c r="DM753" s="9">
        <v>0</v>
      </c>
      <c r="DN753" s="9">
        <v>0</v>
      </c>
      <c r="DO753" s="9">
        <v>0</v>
      </c>
      <c r="DP753" s="9">
        <v>0</v>
      </c>
      <c r="DQ753" s="9">
        <v>0.05</v>
      </c>
      <c r="DR753" s="9">
        <v>0</v>
      </c>
      <c r="DS753" s="9">
        <v>0</v>
      </c>
      <c r="DT753" s="9">
        <v>0.03</v>
      </c>
      <c r="DU753" s="9">
        <v>0.02</v>
      </c>
      <c r="DV753" s="9">
        <v>0</v>
      </c>
      <c r="DW753" s="9">
        <v>0</v>
      </c>
      <c r="DX753" s="9">
        <v>0</v>
      </c>
      <c r="DY753" s="16" t="s">
        <v>2338</v>
      </c>
      <c r="DZ753" s="16" t="s">
        <v>2340</v>
      </c>
      <c r="EA753" s="16" t="s">
        <v>2298</v>
      </c>
      <c r="EB753" s="16" t="s">
        <v>1948</v>
      </c>
      <c r="EC753" s="9">
        <v>257.28155198600001</v>
      </c>
      <c r="ED753" s="17">
        <v>0.62021860616500002</v>
      </c>
      <c r="EE753" s="18">
        <v>0</v>
      </c>
      <c r="EF753" s="19" t="s">
        <v>192</v>
      </c>
      <c r="EG753" s="16" t="s">
        <v>2338</v>
      </c>
      <c r="EH753" s="20" t="s">
        <v>2296</v>
      </c>
      <c r="EI753" s="20" t="s">
        <v>2339</v>
      </c>
      <c r="EJ753" s="20">
        <v>257.28155198600001</v>
      </c>
      <c r="EK753" s="21">
        <v>2870.0427575757572</v>
      </c>
      <c r="EL753" s="20">
        <v>1.1785714285714286</v>
      </c>
      <c r="EM753" s="20">
        <v>3382.5503928571425</v>
      </c>
      <c r="EN753" s="22">
        <f t="shared" si="354"/>
        <v>0.25575757575757579</v>
      </c>
      <c r="EO753" s="23">
        <f t="shared" si="355"/>
        <v>7.3333333333333334E-2</v>
      </c>
      <c r="EP753" s="22">
        <f t="shared" si="356"/>
        <v>0.16952789699570817</v>
      </c>
      <c r="EQ753" s="22">
        <f t="shared" si="357"/>
        <v>0.15343347639484978</v>
      </c>
      <c r="ER753" s="22">
        <f t="shared" si="358"/>
        <v>0</v>
      </c>
      <c r="ES753" s="22">
        <f t="shared" si="359"/>
        <v>0</v>
      </c>
      <c r="ET753" s="22">
        <f t="shared" si="360"/>
        <v>0</v>
      </c>
      <c r="EU753" s="22">
        <f t="shared" si="361"/>
        <v>0</v>
      </c>
      <c r="EV753" s="22">
        <f t="shared" si="362"/>
        <v>0</v>
      </c>
      <c r="EW753" s="22">
        <f t="shared" si="363"/>
        <v>0</v>
      </c>
      <c r="EX753" s="22">
        <f t="shared" si="364"/>
        <v>0</v>
      </c>
      <c r="EY753" s="22">
        <f t="shared" si="365"/>
        <v>0</v>
      </c>
      <c r="EZ753" s="22">
        <f t="shared" si="366"/>
        <v>0</v>
      </c>
      <c r="FA753" s="22">
        <f t="shared" si="367"/>
        <v>0.36480686695278969</v>
      </c>
      <c r="FB753" s="22">
        <f t="shared" si="368"/>
        <v>0.18240343347639484</v>
      </c>
      <c r="FC753" s="22">
        <f t="shared" si="16"/>
        <v>0.52121212121212124</v>
      </c>
      <c r="FD753" s="22">
        <f t="shared" si="369"/>
        <v>0.46511627906976744</v>
      </c>
      <c r="FE753" s="22">
        <f t="shared" si="370"/>
        <v>0.2558139534883721</v>
      </c>
      <c r="FF753" s="22">
        <f t="shared" si="371"/>
        <v>0</v>
      </c>
      <c r="FG753" s="22">
        <f t="shared" si="372"/>
        <v>0.27906976744186046</v>
      </c>
      <c r="FH753" s="22">
        <f t="shared" si="373"/>
        <v>0.87212121212121219</v>
      </c>
      <c r="FI753" s="23">
        <f t="shared" si="374"/>
        <v>0.11212121212121212</v>
      </c>
      <c r="FJ753" s="24">
        <f t="shared" si="375"/>
        <v>7.2727272727272727E-3</v>
      </c>
      <c r="FK753" s="22">
        <f t="shared" si="376"/>
        <v>6.4132075823679149E-2</v>
      </c>
      <c r="FL753" s="25">
        <v>1309.2330991034651</v>
      </c>
      <c r="FM753" s="25">
        <v>14.606639205233826</v>
      </c>
      <c r="FN753" s="25">
        <v>122.7504160724953</v>
      </c>
      <c r="FO753" s="9">
        <v>54.013885498046875</v>
      </c>
      <c r="FP753" s="26">
        <f t="shared" si="0"/>
        <v>108.24099731445313</v>
      </c>
      <c r="FQ753" s="22">
        <f t="shared" si="377"/>
        <v>0.60585377691005982</v>
      </c>
      <c r="FR753" s="28">
        <f t="shared" si="378"/>
        <v>0.29782547333269177</v>
      </c>
      <c r="FS753" s="28">
        <f t="shared" si="379"/>
        <v>9.6683962794789011E-2</v>
      </c>
      <c r="FT753" s="28">
        <f t="shared" si="380"/>
        <v>0</v>
      </c>
      <c r="FU753" s="28">
        <f t="shared" si="381"/>
        <v>0</v>
      </c>
      <c r="FV753" s="28">
        <f t="shared" si="382"/>
        <v>7.2877358890544486E-4</v>
      </c>
      <c r="FW753" s="22">
        <f t="shared" si="383"/>
        <v>0.96969696969696972</v>
      </c>
      <c r="FX753" s="22">
        <f t="shared" si="384"/>
        <v>2.3571428571428572</v>
      </c>
      <c r="FY753" s="22">
        <f t="shared" si="385"/>
        <v>1.0257142857142856</v>
      </c>
    </row>
    <row r="754" spans="1:181" ht="15.75" customHeight="1">
      <c r="A754" s="9">
        <v>1</v>
      </c>
      <c r="B754" s="9" t="s">
        <v>184</v>
      </c>
      <c r="C754" s="9" t="s">
        <v>2341</v>
      </c>
      <c r="D754" s="9" t="s">
        <v>2342</v>
      </c>
      <c r="E754" s="9" t="s">
        <v>2343</v>
      </c>
      <c r="F754" s="9" t="s">
        <v>2344</v>
      </c>
      <c r="G754" s="9">
        <v>1053.9150931199999</v>
      </c>
      <c r="H754" s="9">
        <v>48.125</v>
      </c>
      <c r="I754" s="9">
        <v>59.9375</v>
      </c>
      <c r="J754" s="9">
        <v>131.375</v>
      </c>
      <c r="K754" s="9">
        <v>152.5</v>
      </c>
      <c r="L754" s="9">
        <v>276.6875</v>
      </c>
      <c r="M754" s="9">
        <v>386</v>
      </c>
      <c r="N754" s="9">
        <v>7.967681884765625</v>
      </c>
      <c r="O754" s="9">
        <v>478.77108764648438</v>
      </c>
      <c r="P754" s="9">
        <v>159.62970239991498</v>
      </c>
      <c r="Q754" s="9">
        <v>273.125</v>
      </c>
      <c r="R754" s="9">
        <v>0</v>
      </c>
      <c r="S754" s="9">
        <v>402.75</v>
      </c>
      <c r="T754" s="9">
        <v>160.75</v>
      </c>
      <c r="U754" s="9">
        <v>218</v>
      </c>
      <c r="V754" s="9">
        <v>0</v>
      </c>
      <c r="W754" s="9">
        <v>1289.5417358311595</v>
      </c>
      <c r="X754" s="9">
        <v>14.532367204173584</v>
      </c>
      <c r="Y754" s="9">
        <v>48</v>
      </c>
      <c r="Z754" s="9">
        <v>200300.5019</v>
      </c>
      <c r="AA754" s="9">
        <v>118.65</v>
      </c>
      <c r="AB754" s="9">
        <v>44.09</v>
      </c>
      <c r="AC754" s="9">
        <v>30.87</v>
      </c>
      <c r="AD754" s="9">
        <v>13.22</v>
      </c>
      <c r="AE754" s="9">
        <v>7.89</v>
      </c>
      <c r="AF754" s="9">
        <v>56.78</v>
      </c>
      <c r="AG754" s="9">
        <v>9.89</v>
      </c>
      <c r="AH754" s="9">
        <v>8.1999999999999993</v>
      </c>
      <c r="AI754" s="9">
        <v>10.7</v>
      </c>
      <c r="AJ754" s="9">
        <v>3</v>
      </c>
      <c r="AK754" s="9">
        <v>0</v>
      </c>
      <c r="AL754" s="9">
        <v>0</v>
      </c>
      <c r="AM754" s="9">
        <v>0</v>
      </c>
      <c r="AN754" s="9">
        <v>0</v>
      </c>
      <c r="AO754" s="9">
        <v>0</v>
      </c>
      <c r="AP754" s="9">
        <v>1.1500000000000001</v>
      </c>
      <c r="AQ754" s="9">
        <v>0</v>
      </c>
      <c r="AR754" s="9">
        <v>0</v>
      </c>
      <c r="AS754" s="9">
        <v>0</v>
      </c>
      <c r="AT754" s="9">
        <v>0</v>
      </c>
      <c r="AU754" s="9">
        <v>0</v>
      </c>
      <c r="AV754" s="9">
        <v>0</v>
      </c>
      <c r="AW754" s="9">
        <v>0</v>
      </c>
      <c r="AX754" s="9">
        <v>0</v>
      </c>
      <c r="AY754" s="9">
        <v>0</v>
      </c>
      <c r="AZ754" s="9">
        <v>0</v>
      </c>
      <c r="BA754" s="9">
        <v>0</v>
      </c>
      <c r="BB754" s="9">
        <v>0</v>
      </c>
      <c r="BC754" s="9">
        <v>47.02</v>
      </c>
      <c r="BD754" s="9">
        <v>0</v>
      </c>
      <c r="BE754" s="9">
        <v>0</v>
      </c>
      <c r="BF754" s="9">
        <v>0</v>
      </c>
      <c r="BG754" s="9">
        <v>0</v>
      </c>
      <c r="BH754" s="9">
        <v>0</v>
      </c>
      <c r="BI754" s="9">
        <v>0</v>
      </c>
      <c r="BJ754" s="9">
        <v>0</v>
      </c>
      <c r="BK754" s="9">
        <v>0</v>
      </c>
      <c r="BL754" s="9">
        <v>0</v>
      </c>
      <c r="BM754" s="9">
        <v>15</v>
      </c>
      <c r="BN754" s="9">
        <v>0</v>
      </c>
      <c r="BO754" s="9">
        <v>0</v>
      </c>
      <c r="BP754" s="9">
        <v>0</v>
      </c>
      <c r="BQ754" s="9">
        <v>0</v>
      </c>
      <c r="BR754" s="9">
        <v>0</v>
      </c>
      <c r="BS754" s="9">
        <v>1</v>
      </c>
      <c r="BT754" s="9">
        <v>0</v>
      </c>
      <c r="BU754" s="9">
        <v>0</v>
      </c>
      <c r="BV754" s="9">
        <v>0</v>
      </c>
      <c r="BW754" s="9">
        <v>0</v>
      </c>
      <c r="BX754" s="9">
        <v>0</v>
      </c>
      <c r="BY754" s="9">
        <v>0</v>
      </c>
      <c r="BZ754" s="9">
        <v>0</v>
      </c>
      <c r="CA754" s="9">
        <v>1.72</v>
      </c>
      <c r="CB754" s="9">
        <v>0</v>
      </c>
      <c r="CC754" s="9">
        <v>0</v>
      </c>
      <c r="CD754" s="9">
        <v>4.8</v>
      </c>
      <c r="CE754" s="9">
        <v>1.44</v>
      </c>
      <c r="CF754" s="9">
        <v>5.08</v>
      </c>
      <c r="CG754" s="9">
        <v>4.38</v>
      </c>
      <c r="CH754" s="9">
        <v>0</v>
      </c>
      <c r="CI754" s="9">
        <v>3.56</v>
      </c>
      <c r="CJ754" s="9">
        <v>0</v>
      </c>
      <c r="CK754" s="9">
        <v>1.33</v>
      </c>
      <c r="CL754" s="9">
        <v>0</v>
      </c>
      <c r="CM754" s="9">
        <v>0</v>
      </c>
      <c r="CN754" s="9">
        <v>1.07</v>
      </c>
      <c r="CO754" s="9">
        <v>5.45</v>
      </c>
      <c r="CP754" s="9">
        <v>0</v>
      </c>
      <c r="CQ754" s="9">
        <v>0</v>
      </c>
      <c r="CR754" s="9">
        <v>0.3</v>
      </c>
      <c r="CS754" s="9">
        <v>25.35</v>
      </c>
      <c r="CT754" s="9">
        <v>0</v>
      </c>
      <c r="CU754" s="9">
        <v>28</v>
      </c>
      <c r="CV754" s="9">
        <v>86.4</v>
      </c>
      <c r="CW754" s="9" t="s">
        <v>2343</v>
      </c>
      <c r="CX754" s="9">
        <v>1053.92</v>
      </c>
      <c r="CY754" s="9">
        <v>0.28999999999999998</v>
      </c>
      <c r="CZ754" s="9">
        <v>7.0000000000000007E-2</v>
      </c>
      <c r="DA754" s="9">
        <v>0</v>
      </c>
      <c r="DB754" s="9">
        <v>0.06</v>
      </c>
      <c r="DC754" s="9">
        <v>0.01</v>
      </c>
      <c r="DD754" s="9">
        <v>0</v>
      </c>
      <c r="DE754" s="9">
        <v>0</v>
      </c>
      <c r="DF754" s="9">
        <v>0.11</v>
      </c>
      <c r="DG754" s="9">
        <v>0</v>
      </c>
      <c r="DH754" s="9">
        <v>0</v>
      </c>
      <c r="DI754" s="9">
        <v>0</v>
      </c>
      <c r="DJ754" s="9">
        <v>0</v>
      </c>
      <c r="DK754" s="9">
        <v>0</v>
      </c>
      <c r="DL754" s="9">
        <v>0.04</v>
      </c>
      <c r="DM754" s="9">
        <v>0</v>
      </c>
      <c r="DN754" s="9">
        <v>0.26</v>
      </c>
      <c r="DO754" s="9">
        <v>0</v>
      </c>
      <c r="DP754" s="9">
        <v>0.05</v>
      </c>
      <c r="DQ754" s="9">
        <v>0.01</v>
      </c>
      <c r="DR754" s="9">
        <v>0</v>
      </c>
      <c r="DS754" s="9">
        <v>0</v>
      </c>
      <c r="DT754" s="9">
        <v>0</v>
      </c>
      <c r="DU754" s="9">
        <v>0.03</v>
      </c>
      <c r="DV754" s="9">
        <v>0</v>
      </c>
      <c r="DW754" s="9">
        <v>0</v>
      </c>
      <c r="DX754" s="9">
        <v>7.0000000000000007E-2</v>
      </c>
      <c r="DY754" s="16" t="s">
        <v>2343</v>
      </c>
      <c r="DZ754" s="16" t="s">
        <v>2345</v>
      </c>
      <c r="EA754" s="16" t="s">
        <v>2346</v>
      </c>
      <c r="EB754" s="16" t="s">
        <v>1948</v>
      </c>
      <c r="EC754" s="9">
        <v>1053.9150931199999</v>
      </c>
      <c r="ED754" s="17">
        <v>455.83942277710003</v>
      </c>
      <c r="EE754" s="18">
        <v>0.43</v>
      </c>
      <c r="EF754" s="19" t="s">
        <v>192</v>
      </c>
      <c r="EG754" s="16" t="s">
        <v>2343</v>
      </c>
      <c r="EH754" s="20" t="s">
        <v>2342</v>
      </c>
      <c r="EI754" s="20" t="s">
        <v>2344</v>
      </c>
      <c r="EJ754" s="20">
        <v>1053.9150931199999</v>
      </c>
      <c r="EK754" s="21">
        <v>1688.1626793088917</v>
      </c>
      <c r="EL754" s="20">
        <v>1.3732638888888888</v>
      </c>
      <c r="EM754" s="20">
        <v>2318.2928460648145</v>
      </c>
      <c r="EN754" s="22">
        <f t="shared" si="354"/>
        <v>0.40598398651495998</v>
      </c>
      <c r="EO754" s="23">
        <f t="shared" si="355"/>
        <v>9.8349439835799194E-3</v>
      </c>
      <c r="EP754" s="22">
        <f t="shared" si="356"/>
        <v>0</v>
      </c>
      <c r="EQ754" s="22">
        <f t="shared" si="357"/>
        <v>0.402120927050372</v>
      </c>
      <c r="ER754" s="22">
        <f t="shared" si="358"/>
        <v>0</v>
      </c>
      <c r="ES754" s="22">
        <f t="shared" si="359"/>
        <v>0</v>
      </c>
      <c r="ET754" s="22">
        <f t="shared" si="360"/>
        <v>0</v>
      </c>
      <c r="EU754" s="22">
        <f t="shared" si="361"/>
        <v>0.12828187804669461</v>
      </c>
      <c r="EV754" s="22">
        <f t="shared" si="362"/>
        <v>0</v>
      </c>
      <c r="EW754" s="22">
        <f t="shared" si="363"/>
        <v>0</v>
      </c>
      <c r="EX754" s="22">
        <f t="shared" si="364"/>
        <v>0</v>
      </c>
      <c r="EY754" s="22">
        <f t="shared" si="365"/>
        <v>5.0372017446335418E-2</v>
      </c>
      <c r="EZ754" s="22">
        <f t="shared" si="366"/>
        <v>0</v>
      </c>
      <c r="FA754" s="22">
        <f t="shared" si="367"/>
        <v>0.13426836568887368</v>
      </c>
      <c r="FB754" s="22">
        <f t="shared" si="368"/>
        <v>0.27512186778414438</v>
      </c>
      <c r="FC754" s="22">
        <f t="shared" si="16"/>
        <v>0.1845764854614412</v>
      </c>
      <c r="FD754" s="22">
        <f t="shared" si="369"/>
        <v>0.37442922374429222</v>
      </c>
      <c r="FE754" s="22">
        <f t="shared" si="370"/>
        <v>0.48858447488584472</v>
      </c>
      <c r="FF754" s="22">
        <f t="shared" si="371"/>
        <v>0.13698630136986303</v>
      </c>
      <c r="FG754" s="22">
        <f t="shared" si="372"/>
        <v>0</v>
      </c>
      <c r="FH754" s="22">
        <f t="shared" si="373"/>
        <v>0.37159713442899284</v>
      </c>
      <c r="FI754" s="23">
        <f t="shared" si="374"/>
        <v>0.47855035819637587</v>
      </c>
      <c r="FJ754" s="24">
        <f t="shared" si="375"/>
        <v>8.335440370838601E-2</v>
      </c>
      <c r="FK754" s="22">
        <f t="shared" si="376"/>
        <v>0.1125802265994215</v>
      </c>
      <c r="FL754" s="25">
        <v>1289.5417358311595</v>
      </c>
      <c r="FM754" s="25">
        <v>14.532367204173584</v>
      </c>
      <c r="FN754" s="25">
        <v>159.62970239991498</v>
      </c>
      <c r="FO754" s="9">
        <v>7.967681884765625</v>
      </c>
      <c r="FP754" s="26">
        <f t="shared" si="0"/>
        <v>470.80340576171875</v>
      </c>
      <c r="FQ754" s="22">
        <f t="shared" si="377"/>
        <v>0.10253435092203948</v>
      </c>
      <c r="FR754" s="28">
        <f t="shared" si="378"/>
        <v>0.26935281774893194</v>
      </c>
      <c r="FS754" s="28">
        <f t="shared" si="379"/>
        <v>0.62878642153058684</v>
      </c>
      <c r="FT754" s="28">
        <f t="shared" si="380"/>
        <v>0.3821465340321703</v>
      </c>
      <c r="FU754" s="28">
        <f t="shared" si="381"/>
        <v>0.15252651854915303</v>
      </c>
      <c r="FV754" s="28">
        <f t="shared" si="382"/>
        <v>0.20684778254255276</v>
      </c>
      <c r="FW754" s="22">
        <f t="shared" si="383"/>
        <v>0.2359882005899705</v>
      </c>
      <c r="FX754" s="22">
        <f t="shared" si="384"/>
        <v>2.4718750000000003</v>
      </c>
      <c r="FY754" s="22">
        <f t="shared" si="385"/>
        <v>0</v>
      </c>
    </row>
    <row r="755" spans="1:181" ht="15.75" customHeight="1">
      <c r="A755" s="9">
        <v>1</v>
      </c>
      <c r="B755" s="9" t="s">
        <v>184</v>
      </c>
      <c r="C755" s="9" t="s">
        <v>2341</v>
      </c>
      <c r="D755" s="9" t="s">
        <v>2342</v>
      </c>
      <c r="E755" s="9" t="s">
        <v>2347</v>
      </c>
      <c r="F755" s="9" t="s">
        <v>2348</v>
      </c>
      <c r="G755" s="9">
        <v>404.69727647299999</v>
      </c>
      <c r="H755" s="9">
        <v>18.4375</v>
      </c>
      <c r="I755" s="9">
        <v>49.5625</v>
      </c>
      <c r="J755" s="9">
        <v>73.5625</v>
      </c>
      <c r="K755" s="9">
        <v>67.1875</v>
      </c>
      <c r="L755" s="9">
        <v>107.6875</v>
      </c>
      <c r="M755" s="9">
        <v>88.1875</v>
      </c>
      <c r="N755" s="9">
        <v>190.87760925292969</v>
      </c>
      <c r="O755" s="9">
        <v>478.80010986328125</v>
      </c>
      <c r="P755" s="9">
        <v>281.8891643798753</v>
      </c>
      <c r="Q755" s="9">
        <v>1.25</v>
      </c>
      <c r="R755" s="9">
        <v>0</v>
      </c>
      <c r="S755" s="9">
        <v>198.4375</v>
      </c>
      <c r="T755" s="9">
        <v>0</v>
      </c>
      <c r="U755" s="9">
        <v>204.9375</v>
      </c>
      <c r="V755" s="9">
        <v>0</v>
      </c>
      <c r="W755" s="9">
        <v>1328.4771463866584</v>
      </c>
      <c r="X755" s="9">
        <v>14.199532118591724</v>
      </c>
      <c r="Y755" s="9">
        <v>29</v>
      </c>
      <c r="Z755" s="9">
        <v>125548.2458</v>
      </c>
      <c r="AA755" s="9">
        <v>84.59</v>
      </c>
      <c r="AB755" s="9">
        <v>29.43</v>
      </c>
      <c r="AC755" s="9">
        <v>14.77</v>
      </c>
      <c r="AD755" s="9">
        <v>14.66</v>
      </c>
      <c r="AE755" s="9">
        <v>3.33</v>
      </c>
      <c r="AF755" s="9">
        <v>37.380000000000003</v>
      </c>
      <c r="AG755" s="9">
        <v>14.45</v>
      </c>
      <c r="AH755" s="9">
        <v>0.8</v>
      </c>
      <c r="AI755" s="9">
        <v>9.6</v>
      </c>
      <c r="AJ755" s="9">
        <v>0</v>
      </c>
      <c r="AK755" s="9">
        <v>0</v>
      </c>
      <c r="AL755" s="9">
        <v>2.5</v>
      </c>
      <c r="AM755" s="9">
        <v>0</v>
      </c>
      <c r="AN755" s="9">
        <v>0</v>
      </c>
      <c r="AO755" s="9">
        <v>0</v>
      </c>
      <c r="AP755" s="9">
        <v>0</v>
      </c>
      <c r="AQ755" s="9">
        <v>0</v>
      </c>
      <c r="AR755" s="9">
        <v>0</v>
      </c>
      <c r="AS755" s="9">
        <v>0</v>
      </c>
      <c r="AT755" s="9">
        <v>0</v>
      </c>
      <c r="AU755" s="9">
        <v>0</v>
      </c>
      <c r="AV755" s="9">
        <v>0</v>
      </c>
      <c r="AW755" s="9">
        <v>0.9</v>
      </c>
      <c r="AX755" s="9">
        <v>0</v>
      </c>
      <c r="AY755" s="9">
        <v>0</v>
      </c>
      <c r="AZ755" s="9">
        <v>0</v>
      </c>
      <c r="BA755" s="9">
        <v>0</v>
      </c>
      <c r="BB755" s="9">
        <v>0</v>
      </c>
      <c r="BC755" s="9">
        <v>41.3</v>
      </c>
      <c r="BD755" s="9">
        <v>0</v>
      </c>
      <c r="BE755" s="9">
        <v>0</v>
      </c>
      <c r="BF755" s="9">
        <v>0</v>
      </c>
      <c r="BG755" s="9">
        <v>0</v>
      </c>
      <c r="BH755" s="9">
        <v>0</v>
      </c>
      <c r="BI755" s="9">
        <v>0</v>
      </c>
      <c r="BJ755" s="9">
        <v>0</v>
      </c>
      <c r="BK755" s="9">
        <v>0</v>
      </c>
      <c r="BL755" s="9">
        <v>0</v>
      </c>
      <c r="BM755" s="9">
        <v>1.41</v>
      </c>
      <c r="BN755" s="9">
        <v>0</v>
      </c>
      <c r="BO755" s="9">
        <v>0</v>
      </c>
      <c r="BP755" s="9">
        <v>0</v>
      </c>
      <c r="BQ755" s="9">
        <v>1.1000000000000001</v>
      </c>
      <c r="BR755" s="9">
        <v>0</v>
      </c>
      <c r="BS755" s="9">
        <v>0</v>
      </c>
      <c r="BT755" s="9">
        <v>0</v>
      </c>
      <c r="BU755" s="9">
        <v>0</v>
      </c>
      <c r="BV755" s="9">
        <v>0</v>
      </c>
      <c r="BW755" s="9">
        <v>0</v>
      </c>
      <c r="BX755" s="9">
        <v>0</v>
      </c>
      <c r="BY755" s="9">
        <v>0</v>
      </c>
      <c r="BZ755" s="9">
        <v>0</v>
      </c>
      <c r="CA755" s="9">
        <v>0.42</v>
      </c>
      <c r="CB755" s="9">
        <v>0</v>
      </c>
      <c r="CC755" s="9">
        <v>0</v>
      </c>
      <c r="CD755" s="9">
        <v>4.71</v>
      </c>
      <c r="CE755" s="9">
        <v>0</v>
      </c>
      <c r="CF755" s="9">
        <v>3.2</v>
      </c>
      <c r="CG755" s="9">
        <v>10.5</v>
      </c>
      <c r="CH755" s="9">
        <v>0</v>
      </c>
      <c r="CI755" s="9">
        <v>3.6</v>
      </c>
      <c r="CJ755" s="9">
        <v>0</v>
      </c>
      <c r="CK755" s="9">
        <v>2.3000000000000003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2.87</v>
      </c>
      <c r="CR755" s="9">
        <v>0</v>
      </c>
      <c r="CS755" s="9">
        <v>6.16</v>
      </c>
      <c r="CT755" s="9">
        <v>3.62</v>
      </c>
      <c r="CU755" s="9">
        <v>41</v>
      </c>
      <c r="CV755" s="9">
        <v>52.2</v>
      </c>
      <c r="CW755" s="9" t="s">
        <v>2347</v>
      </c>
      <c r="CX755" s="9">
        <v>404.7</v>
      </c>
      <c r="CY755" s="9">
        <v>0.22</v>
      </c>
      <c r="CZ755" s="9">
        <v>0.06</v>
      </c>
      <c r="DA755" s="9">
        <v>0</v>
      </c>
      <c r="DB755" s="9">
        <v>0.1</v>
      </c>
      <c r="DC755" s="9">
        <v>0</v>
      </c>
      <c r="DD755" s="9">
        <v>0</v>
      </c>
      <c r="DE755" s="9">
        <v>0</v>
      </c>
      <c r="DF755" s="9">
        <v>0.19</v>
      </c>
      <c r="DG755" s="9">
        <v>0</v>
      </c>
      <c r="DH755" s="9">
        <v>0</v>
      </c>
      <c r="DI755" s="9">
        <v>0</v>
      </c>
      <c r="DJ755" s="9">
        <v>0</v>
      </c>
      <c r="DK755" s="9">
        <v>0</v>
      </c>
      <c r="DL755" s="9">
        <v>0</v>
      </c>
      <c r="DM755" s="9">
        <v>0</v>
      </c>
      <c r="DN755" s="9">
        <v>0.34</v>
      </c>
      <c r="DO755" s="9">
        <v>0</v>
      </c>
      <c r="DP755" s="9">
        <v>0.01</v>
      </c>
      <c r="DQ755" s="9">
        <v>0.01</v>
      </c>
      <c r="DR755" s="9">
        <v>0</v>
      </c>
      <c r="DS755" s="9">
        <v>0</v>
      </c>
      <c r="DT755" s="9">
        <v>0</v>
      </c>
      <c r="DU755" s="9">
        <v>7.0000000000000007E-2</v>
      </c>
      <c r="DV755" s="9">
        <v>0</v>
      </c>
      <c r="DW755" s="9">
        <v>0</v>
      </c>
      <c r="DX755" s="9">
        <v>0</v>
      </c>
      <c r="DY755" s="16" t="s">
        <v>2347</v>
      </c>
      <c r="DZ755" s="16" t="s">
        <v>2349</v>
      </c>
      <c r="EA755" s="16" t="s">
        <v>2346</v>
      </c>
      <c r="EB755" s="16" t="s">
        <v>1948</v>
      </c>
      <c r="EC755" s="9">
        <v>404.69727647299999</v>
      </c>
      <c r="ED755" s="17">
        <v>371.50051188610001</v>
      </c>
      <c r="EE755" s="18">
        <v>0.92</v>
      </c>
      <c r="EF755" s="19" t="s">
        <v>192</v>
      </c>
      <c r="EG755" s="16" t="s">
        <v>2347</v>
      </c>
      <c r="EH755" s="20" t="s">
        <v>2342</v>
      </c>
      <c r="EI755" s="20" t="s">
        <v>2348</v>
      </c>
      <c r="EJ755" s="20">
        <v>404.69727647299999</v>
      </c>
      <c r="EK755" s="21">
        <v>1484.1972549946802</v>
      </c>
      <c r="EL755" s="20">
        <v>1.6204980842911878</v>
      </c>
      <c r="EM755" s="20">
        <v>2405.1388084291189</v>
      </c>
      <c r="EN755" s="22">
        <f t="shared" si="354"/>
        <v>0.54143515782007323</v>
      </c>
      <c r="EO755" s="23">
        <f t="shared" si="355"/>
        <v>3.1036623215394167E-2</v>
      </c>
      <c r="EP755" s="22">
        <f t="shared" si="356"/>
        <v>1.11731843575419E-2</v>
      </c>
      <c r="EQ755" s="22">
        <f t="shared" si="357"/>
        <v>0.51272501551831162</v>
      </c>
      <c r="ER755" s="22">
        <f t="shared" si="358"/>
        <v>0</v>
      </c>
      <c r="ES755" s="22">
        <f t="shared" si="359"/>
        <v>0</v>
      </c>
      <c r="ET755" s="22">
        <f t="shared" si="360"/>
        <v>0</v>
      </c>
      <c r="EU755" s="22">
        <f t="shared" si="361"/>
        <v>1.7504655493482308E-2</v>
      </c>
      <c r="EV755" s="22">
        <f t="shared" si="362"/>
        <v>0</v>
      </c>
      <c r="EW755" s="22">
        <f t="shared" si="363"/>
        <v>0</v>
      </c>
      <c r="EX755" s="22">
        <f t="shared" si="364"/>
        <v>1.3656114214773434E-2</v>
      </c>
      <c r="EY755" s="22">
        <f t="shared" si="365"/>
        <v>7.3246430788330236E-2</v>
      </c>
      <c r="EZ755" s="22">
        <f t="shared" si="366"/>
        <v>0</v>
      </c>
      <c r="FA755" s="22">
        <f t="shared" si="367"/>
        <v>0.22855369335816264</v>
      </c>
      <c r="FB755" s="22">
        <f t="shared" si="368"/>
        <v>0.11210428305400374</v>
      </c>
      <c r="FC755" s="22">
        <f t="shared" si="16"/>
        <v>0.12294597470150136</v>
      </c>
      <c r="FD755" s="22">
        <f t="shared" si="369"/>
        <v>7.6923076923076927E-2</v>
      </c>
      <c r="FE755" s="22">
        <f t="shared" si="370"/>
        <v>0.92307692307692302</v>
      </c>
      <c r="FF755" s="22">
        <f t="shared" si="371"/>
        <v>0</v>
      </c>
      <c r="FG755" s="22">
        <f t="shared" si="372"/>
        <v>0</v>
      </c>
      <c r="FH755" s="22">
        <f t="shared" si="373"/>
        <v>0.34791346494857545</v>
      </c>
      <c r="FI755" s="23">
        <f t="shared" si="374"/>
        <v>0.44189620522520395</v>
      </c>
      <c r="FJ755" s="24">
        <f t="shared" si="375"/>
        <v>0.17082397446506678</v>
      </c>
      <c r="FK755" s="22">
        <f t="shared" si="376"/>
        <v>0.20902043309313834</v>
      </c>
      <c r="FL755" s="25">
        <v>1328.4771463866584</v>
      </c>
      <c r="FM755" s="25">
        <v>14.199532118591724</v>
      </c>
      <c r="FN755" s="25">
        <v>281.8891643798753</v>
      </c>
      <c r="FO755" s="9">
        <v>190.87760925292969</v>
      </c>
      <c r="FP755" s="26">
        <f t="shared" si="0"/>
        <v>287.92250061035156</v>
      </c>
      <c r="FQ755" s="22">
        <f t="shared" si="377"/>
        <v>0.16802682882531514</v>
      </c>
      <c r="FR755" s="28">
        <f t="shared" si="378"/>
        <v>0.34779082584063387</v>
      </c>
      <c r="FS755" s="28">
        <f t="shared" si="379"/>
        <v>0.48400375141409707</v>
      </c>
      <c r="FT755" s="28">
        <f t="shared" si="380"/>
        <v>0.49033564477975694</v>
      </c>
      <c r="FU755" s="28">
        <f t="shared" si="381"/>
        <v>0</v>
      </c>
      <c r="FV755" s="28">
        <f t="shared" si="382"/>
        <v>0.50639703282923554</v>
      </c>
      <c r="FW755" s="22">
        <f t="shared" si="383"/>
        <v>0.48469086180399573</v>
      </c>
      <c r="FX755" s="22">
        <f t="shared" si="384"/>
        <v>2.9168965517241379</v>
      </c>
      <c r="FY755" s="22">
        <f t="shared" si="385"/>
        <v>0</v>
      </c>
    </row>
    <row r="756" spans="1:181" ht="15.75" customHeight="1">
      <c r="A756" s="9">
        <v>1</v>
      </c>
      <c r="B756" s="9" t="s">
        <v>184</v>
      </c>
      <c r="C756" s="9" t="s">
        <v>2341</v>
      </c>
      <c r="D756" s="9" t="s">
        <v>2342</v>
      </c>
      <c r="E756" s="9" t="s">
        <v>2350</v>
      </c>
      <c r="F756" s="9" t="s">
        <v>2351</v>
      </c>
      <c r="G756" s="9">
        <v>610.55215246600005</v>
      </c>
      <c r="H756" s="9">
        <v>11.375</v>
      </c>
      <c r="I756" s="9">
        <v>17.8125</v>
      </c>
      <c r="J756" s="9">
        <v>54.75</v>
      </c>
      <c r="K756" s="9">
        <v>88.8125</v>
      </c>
      <c r="L756" s="9">
        <v>204</v>
      </c>
      <c r="M756" s="9">
        <v>233.5</v>
      </c>
      <c r="N756" s="9">
        <v>30.460268020629883</v>
      </c>
      <c r="O756" s="9">
        <v>357.39852905273438</v>
      </c>
      <c r="P756" s="9">
        <v>211.45056992092859</v>
      </c>
      <c r="Q756" s="9">
        <v>4.75</v>
      </c>
      <c r="R756" s="9">
        <v>0</v>
      </c>
      <c r="S756" s="9">
        <v>163.5625</v>
      </c>
      <c r="T756" s="9">
        <v>23.9375</v>
      </c>
      <c r="U756" s="9">
        <v>418</v>
      </c>
      <c r="V756" s="9">
        <v>0</v>
      </c>
      <c r="W756" s="9">
        <v>1306.0499283814202</v>
      </c>
      <c r="X756" s="9">
        <v>14.404750358092899</v>
      </c>
      <c r="Y756" s="9">
        <v>40</v>
      </c>
      <c r="Z756" s="9">
        <v>298667.65220000001</v>
      </c>
      <c r="AA756" s="9">
        <v>165.11</v>
      </c>
      <c r="AB756" s="9">
        <v>61.02</v>
      </c>
      <c r="AC756" s="9">
        <v>45.14</v>
      </c>
      <c r="AD756" s="9">
        <v>15.88</v>
      </c>
      <c r="AE756" s="9">
        <v>6.77</v>
      </c>
      <c r="AF756" s="9">
        <v>58.09</v>
      </c>
      <c r="AG756" s="9">
        <v>39.229999999999997</v>
      </c>
      <c r="AH756" s="9">
        <v>20.5</v>
      </c>
      <c r="AI756" s="9">
        <v>19.3</v>
      </c>
      <c r="AJ756" s="9">
        <v>3.4</v>
      </c>
      <c r="AK756" s="9">
        <v>0</v>
      </c>
      <c r="AL756" s="9">
        <v>0</v>
      </c>
      <c r="AM756" s="9">
        <v>0</v>
      </c>
      <c r="AN756" s="9">
        <v>0</v>
      </c>
      <c r="AO756" s="9">
        <v>0</v>
      </c>
      <c r="AP756" s="9">
        <v>0</v>
      </c>
      <c r="AQ756" s="9">
        <v>0</v>
      </c>
      <c r="AR756" s="9">
        <v>0</v>
      </c>
      <c r="AS756" s="9">
        <v>1.1200000000000001</v>
      </c>
      <c r="AT756" s="9">
        <v>0</v>
      </c>
      <c r="AU756" s="9">
        <v>4.16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76.850000000000009</v>
      </c>
      <c r="BD756" s="9">
        <v>0</v>
      </c>
      <c r="BE756" s="9">
        <v>0</v>
      </c>
      <c r="BF756" s="9">
        <v>1.63</v>
      </c>
      <c r="BG756" s="9">
        <v>0</v>
      </c>
      <c r="BH756" s="9">
        <v>0</v>
      </c>
      <c r="BI756" s="9">
        <v>0</v>
      </c>
      <c r="BJ756" s="9">
        <v>0</v>
      </c>
      <c r="BK756" s="9">
        <v>0</v>
      </c>
      <c r="BL756" s="9">
        <v>0</v>
      </c>
      <c r="BM756" s="9">
        <v>0</v>
      </c>
      <c r="BN756" s="9">
        <v>0</v>
      </c>
      <c r="BO756" s="9">
        <v>1.35</v>
      </c>
      <c r="BP756" s="9">
        <v>0</v>
      </c>
      <c r="BQ756" s="9">
        <v>4</v>
      </c>
      <c r="BR756" s="9">
        <v>0</v>
      </c>
      <c r="BS756" s="9">
        <v>14.05</v>
      </c>
      <c r="BT756" s="9">
        <v>0</v>
      </c>
      <c r="BU756" s="9">
        <v>0</v>
      </c>
      <c r="BV756" s="9">
        <v>0</v>
      </c>
      <c r="BW756" s="9">
        <v>0</v>
      </c>
      <c r="BX756" s="9">
        <v>0</v>
      </c>
      <c r="BY756" s="9">
        <v>0</v>
      </c>
      <c r="BZ756" s="9">
        <v>0</v>
      </c>
      <c r="CA756" s="9">
        <v>0</v>
      </c>
      <c r="CB756" s="9">
        <v>0</v>
      </c>
      <c r="CC756" s="9">
        <v>0</v>
      </c>
      <c r="CD756" s="9">
        <v>5.67</v>
      </c>
      <c r="CE756" s="9">
        <v>0</v>
      </c>
      <c r="CF756" s="9">
        <v>8.2100000000000009</v>
      </c>
      <c r="CG756" s="9">
        <v>4.79</v>
      </c>
      <c r="CH756" s="9">
        <v>0</v>
      </c>
      <c r="CI756" s="9">
        <v>6.73</v>
      </c>
      <c r="CJ756" s="9">
        <v>0</v>
      </c>
      <c r="CK756" s="9">
        <v>1.24</v>
      </c>
      <c r="CL756" s="9">
        <v>0</v>
      </c>
      <c r="CM756" s="9">
        <v>0</v>
      </c>
      <c r="CN756" s="9">
        <v>0</v>
      </c>
      <c r="CO756" s="9">
        <v>0</v>
      </c>
      <c r="CP756" s="9">
        <v>11.22</v>
      </c>
      <c r="CQ756" s="9">
        <v>3.14</v>
      </c>
      <c r="CR756" s="9">
        <v>0</v>
      </c>
      <c r="CS756" s="9">
        <v>18.760000000000002</v>
      </c>
      <c r="CT756" s="9">
        <v>2.19</v>
      </c>
      <c r="CU756" s="9">
        <v>58</v>
      </c>
      <c r="CV756" s="9">
        <v>72</v>
      </c>
      <c r="CW756" s="9" t="s">
        <v>2350</v>
      </c>
      <c r="CX756" s="9">
        <v>610.54999999999995</v>
      </c>
      <c r="CY756" s="9">
        <v>0.17</v>
      </c>
      <c r="CZ756" s="9">
        <v>0.02</v>
      </c>
      <c r="DA756" s="9">
        <v>0</v>
      </c>
      <c r="DB756" s="9">
        <v>0.02</v>
      </c>
      <c r="DC756" s="9">
        <v>0</v>
      </c>
      <c r="DD756" s="9">
        <v>0</v>
      </c>
      <c r="DE756" s="9">
        <v>0</v>
      </c>
      <c r="DF756" s="9">
        <v>0.25</v>
      </c>
      <c r="DG756" s="9">
        <v>0</v>
      </c>
      <c r="DH756" s="9">
        <v>0</v>
      </c>
      <c r="DI756" s="9">
        <v>0</v>
      </c>
      <c r="DJ756" s="9">
        <v>0</v>
      </c>
      <c r="DK756" s="9">
        <v>0</v>
      </c>
      <c r="DL756" s="9">
        <v>0</v>
      </c>
      <c r="DM756" s="9">
        <v>0</v>
      </c>
      <c r="DN756" s="9">
        <v>0.34</v>
      </c>
      <c r="DO756" s="9">
        <v>0</v>
      </c>
      <c r="DP756" s="9">
        <v>0.05</v>
      </c>
      <c r="DQ756" s="9">
        <v>0.06</v>
      </c>
      <c r="DR756" s="9">
        <v>0</v>
      </c>
      <c r="DS756" s="9">
        <v>0</v>
      </c>
      <c r="DT756" s="9">
        <v>0.02</v>
      </c>
      <c r="DU756" s="9">
        <v>0.05</v>
      </c>
      <c r="DV756" s="9">
        <v>0</v>
      </c>
      <c r="DW756" s="9">
        <v>0</v>
      </c>
      <c r="DX756" s="9">
        <v>0.03</v>
      </c>
      <c r="DY756" s="16" t="s">
        <v>2350</v>
      </c>
      <c r="DZ756" s="16" t="s">
        <v>2352</v>
      </c>
      <c r="EA756" s="16" t="s">
        <v>2346</v>
      </c>
      <c r="EB756" s="16" t="s">
        <v>1948</v>
      </c>
      <c r="EC756" s="9">
        <v>610.55215246600005</v>
      </c>
      <c r="ED756" s="17">
        <v>385.79035157306998</v>
      </c>
      <c r="EE756" s="18">
        <v>0.63</v>
      </c>
      <c r="EF756" s="19" t="s">
        <v>192</v>
      </c>
      <c r="EG756" s="16" t="s">
        <v>2350</v>
      </c>
      <c r="EH756" s="20" t="s">
        <v>2342</v>
      </c>
      <c r="EI756" s="20" t="s">
        <v>2351</v>
      </c>
      <c r="EJ756" s="20">
        <v>610.55215246600005</v>
      </c>
      <c r="EK756" s="21">
        <v>1808.9010489976379</v>
      </c>
      <c r="EL756" s="20">
        <v>2.2931944444444445</v>
      </c>
      <c r="EM756" s="20">
        <v>4148.1618361111114</v>
      </c>
      <c r="EN756" s="22">
        <f t="shared" si="354"/>
        <v>0.53291744897341164</v>
      </c>
      <c r="EO756" s="23">
        <f t="shared" si="355"/>
        <v>0</v>
      </c>
      <c r="EP756" s="22">
        <f t="shared" si="356"/>
        <v>2.5710754017305316E-2</v>
      </c>
      <c r="EQ756" s="22">
        <f t="shared" si="357"/>
        <v>0.4850432632880099</v>
      </c>
      <c r="ER756" s="22">
        <f t="shared" si="358"/>
        <v>0</v>
      </c>
      <c r="ES756" s="22">
        <f t="shared" si="359"/>
        <v>0</v>
      </c>
      <c r="ET756" s="22">
        <f t="shared" si="360"/>
        <v>0</v>
      </c>
      <c r="EU756" s="22">
        <f t="shared" si="361"/>
        <v>0</v>
      </c>
      <c r="EV756" s="22">
        <f t="shared" si="362"/>
        <v>0</v>
      </c>
      <c r="EW756" s="22">
        <f t="shared" si="363"/>
        <v>8.3436341161928305E-3</v>
      </c>
      <c r="EX756" s="22">
        <f t="shared" si="364"/>
        <v>2.4721878862793572E-2</v>
      </c>
      <c r="EY756" s="22">
        <f t="shared" si="365"/>
        <v>0.1360939431396786</v>
      </c>
      <c r="EZ756" s="22">
        <f t="shared" si="366"/>
        <v>0</v>
      </c>
      <c r="FA756" s="22">
        <f t="shared" si="367"/>
        <v>0.11538936959208899</v>
      </c>
      <c r="FB756" s="22">
        <f t="shared" si="368"/>
        <v>0.20469715698393079</v>
      </c>
      <c r="FC756" s="22">
        <f t="shared" si="16"/>
        <v>0.2616437526497486</v>
      </c>
      <c r="FD756" s="22">
        <f t="shared" si="369"/>
        <v>0.47453703703703709</v>
      </c>
      <c r="FE756" s="22">
        <f t="shared" si="370"/>
        <v>0.4467592592592593</v>
      </c>
      <c r="FF756" s="22">
        <f t="shared" si="371"/>
        <v>7.8703703703703706E-2</v>
      </c>
      <c r="FG756" s="22">
        <f t="shared" si="372"/>
        <v>0</v>
      </c>
      <c r="FH756" s="22">
        <f t="shared" si="373"/>
        <v>0.36957180061776995</v>
      </c>
      <c r="FI756" s="23">
        <f t="shared" si="374"/>
        <v>0.35182605535703471</v>
      </c>
      <c r="FJ756" s="24">
        <f t="shared" si="375"/>
        <v>0.23759917630670457</v>
      </c>
      <c r="FK756" s="22">
        <f t="shared" si="376"/>
        <v>0.27042734897113402</v>
      </c>
      <c r="FL756" s="25">
        <v>1306.0499283814202</v>
      </c>
      <c r="FM756" s="25">
        <v>14.404750358092899</v>
      </c>
      <c r="FN756" s="25">
        <v>211.45056992092859</v>
      </c>
      <c r="FO756" s="9">
        <v>30.460268020629883</v>
      </c>
      <c r="FP756" s="26">
        <f t="shared" si="0"/>
        <v>326.93826103210449</v>
      </c>
      <c r="FQ756" s="22">
        <f t="shared" si="377"/>
        <v>4.7805089020016796E-2</v>
      </c>
      <c r="FR756" s="28">
        <f t="shared" si="378"/>
        <v>0.23513552350959011</v>
      </c>
      <c r="FS756" s="28">
        <f t="shared" si="379"/>
        <v>0.71656450351202905</v>
      </c>
      <c r="FT756" s="28">
        <f t="shared" si="380"/>
        <v>0.26789275795585432</v>
      </c>
      <c r="FU756" s="28">
        <f t="shared" si="381"/>
        <v>3.9206314977872449E-2</v>
      </c>
      <c r="FV756" s="28">
        <f t="shared" si="382"/>
        <v>0.68462619992692153</v>
      </c>
      <c r="FW756" s="22">
        <f t="shared" si="383"/>
        <v>0.35128096420568106</v>
      </c>
      <c r="FX756" s="22">
        <f t="shared" si="384"/>
        <v>4.1277500000000007</v>
      </c>
      <c r="FY756" s="22">
        <f t="shared" si="385"/>
        <v>2.8000000000000004E-2</v>
      </c>
    </row>
    <row r="757" spans="1:181" ht="15.75" customHeight="1">
      <c r="A757" s="9">
        <v>1</v>
      </c>
      <c r="B757" s="9" t="s">
        <v>184</v>
      </c>
      <c r="C757" s="9" t="s">
        <v>2341</v>
      </c>
      <c r="D757" s="9" t="s">
        <v>2342</v>
      </c>
      <c r="E757" s="9" t="s">
        <v>2353</v>
      </c>
      <c r="F757" s="9" t="s">
        <v>2354</v>
      </c>
      <c r="G757" s="9">
        <v>491.40444307400003</v>
      </c>
      <c r="H757" s="9">
        <v>9.3125</v>
      </c>
      <c r="I757" s="9">
        <v>21.6875</v>
      </c>
      <c r="J757" s="9">
        <v>54.625</v>
      </c>
      <c r="K757" s="9">
        <v>70.6875</v>
      </c>
      <c r="L757" s="9">
        <v>158.0625</v>
      </c>
      <c r="M757" s="9">
        <v>176.875</v>
      </c>
      <c r="N757" s="9">
        <v>122.12189483642578</v>
      </c>
      <c r="O757" s="9">
        <v>540.4896240234375</v>
      </c>
      <c r="P757" s="9">
        <v>277.11001329300666</v>
      </c>
      <c r="Q757" s="9">
        <v>0</v>
      </c>
      <c r="R757" s="9">
        <v>0</v>
      </c>
      <c r="S757" s="9">
        <v>0</v>
      </c>
      <c r="T757" s="9">
        <v>425.875</v>
      </c>
      <c r="U757" s="9">
        <v>65.375</v>
      </c>
      <c r="V757" s="9">
        <v>0</v>
      </c>
      <c r="W757" s="9">
        <v>1324.2568375524743</v>
      </c>
      <c r="X757" s="9">
        <v>14.027308230505025</v>
      </c>
      <c r="Y757" s="9">
        <v>33</v>
      </c>
      <c r="Z757" s="9">
        <v>201144.6042</v>
      </c>
      <c r="AA757" s="9">
        <v>81.31</v>
      </c>
      <c r="AB757" s="9">
        <v>30.46</v>
      </c>
      <c r="AC757" s="9">
        <v>29.86</v>
      </c>
      <c r="AD757" s="9">
        <v>0.6</v>
      </c>
      <c r="AE757" s="9">
        <v>1.66</v>
      </c>
      <c r="AF757" s="9">
        <v>46.15</v>
      </c>
      <c r="AG757" s="9">
        <v>3.04</v>
      </c>
      <c r="AH757" s="9">
        <v>11.1</v>
      </c>
      <c r="AI757" s="9">
        <v>8.8000000000000007</v>
      </c>
      <c r="AJ757" s="9">
        <v>0.8</v>
      </c>
      <c r="AK757" s="9">
        <v>4</v>
      </c>
      <c r="AL757" s="9">
        <v>2.14</v>
      </c>
      <c r="AM757" s="9">
        <v>0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1.05</v>
      </c>
      <c r="AT757" s="9">
        <v>0</v>
      </c>
      <c r="AU757" s="9">
        <v>0.35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33.270000000000003</v>
      </c>
      <c r="BD757" s="9">
        <v>0</v>
      </c>
      <c r="BE757" s="9">
        <v>0</v>
      </c>
      <c r="BF757" s="9">
        <v>0</v>
      </c>
      <c r="BG757" s="9">
        <v>0</v>
      </c>
      <c r="BH757" s="9">
        <v>0</v>
      </c>
      <c r="BI757" s="9">
        <v>0</v>
      </c>
      <c r="BJ757" s="9">
        <v>0</v>
      </c>
      <c r="BK757" s="9">
        <v>0</v>
      </c>
      <c r="BL757" s="9">
        <v>0</v>
      </c>
      <c r="BM757" s="9">
        <v>6.01</v>
      </c>
      <c r="BN757" s="9">
        <v>0</v>
      </c>
      <c r="BO757" s="9">
        <v>0</v>
      </c>
      <c r="BP757" s="9">
        <v>0</v>
      </c>
      <c r="BQ757" s="9">
        <v>0</v>
      </c>
      <c r="BR757" s="9">
        <v>0</v>
      </c>
      <c r="BS757" s="9">
        <v>0</v>
      </c>
      <c r="BT757" s="9">
        <v>0</v>
      </c>
      <c r="BU757" s="9">
        <v>0</v>
      </c>
      <c r="BV757" s="9">
        <v>0</v>
      </c>
      <c r="BW757" s="9">
        <v>0</v>
      </c>
      <c r="BX757" s="9">
        <v>0</v>
      </c>
      <c r="BY757" s="9">
        <v>0</v>
      </c>
      <c r="BZ757" s="9">
        <v>0</v>
      </c>
      <c r="CA757" s="9">
        <v>0</v>
      </c>
      <c r="CB757" s="9">
        <v>0</v>
      </c>
      <c r="CC757" s="9">
        <v>0</v>
      </c>
      <c r="CD757" s="9">
        <v>11.7</v>
      </c>
      <c r="CE757" s="9">
        <v>0</v>
      </c>
      <c r="CF757" s="9">
        <v>0.18</v>
      </c>
      <c r="CG757" s="9">
        <v>5.3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9">
        <v>5.77</v>
      </c>
      <c r="CO757" s="9">
        <v>0</v>
      </c>
      <c r="CP757" s="9">
        <v>0</v>
      </c>
      <c r="CQ757" s="9">
        <v>1.89</v>
      </c>
      <c r="CR757" s="9">
        <v>0</v>
      </c>
      <c r="CS757" s="9">
        <v>13.65</v>
      </c>
      <c r="CT757" s="9">
        <v>0</v>
      </c>
      <c r="CU757" s="9">
        <v>49</v>
      </c>
      <c r="CV757" s="9">
        <v>46.199999999999996</v>
      </c>
      <c r="CW757" s="9" t="s">
        <v>2353</v>
      </c>
      <c r="CX757" s="9">
        <v>491.4</v>
      </c>
      <c r="CY757" s="9">
        <v>0.11</v>
      </c>
      <c r="CZ757" s="9">
        <v>0.1</v>
      </c>
      <c r="DA757" s="9">
        <v>0</v>
      </c>
      <c r="DB757" s="9">
        <v>0.09</v>
      </c>
      <c r="DC757" s="9">
        <v>0.02</v>
      </c>
      <c r="DD757" s="9">
        <v>0</v>
      </c>
      <c r="DE757" s="9">
        <v>0</v>
      </c>
      <c r="DF757" s="9">
        <v>0.12</v>
      </c>
      <c r="DG757" s="9">
        <v>0</v>
      </c>
      <c r="DH757" s="9">
        <v>0</v>
      </c>
      <c r="DI757" s="9">
        <v>0</v>
      </c>
      <c r="DJ757" s="9">
        <v>0</v>
      </c>
      <c r="DK757" s="9">
        <v>0</v>
      </c>
      <c r="DL757" s="9">
        <v>0</v>
      </c>
      <c r="DM757" s="9">
        <v>0</v>
      </c>
      <c r="DN757" s="9">
        <v>0.27</v>
      </c>
      <c r="DO757" s="9">
        <v>0</v>
      </c>
      <c r="DP757" s="9">
        <v>0.08</v>
      </c>
      <c r="DQ757" s="9">
        <v>0.06</v>
      </c>
      <c r="DR757" s="9">
        <v>0</v>
      </c>
      <c r="DS757" s="9">
        <v>0</v>
      </c>
      <c r="DT757" s="9">
        <v>0.01</v>
      </c>
      <c r="DU757" s="9">
        <v>0.14000000000000001</v>
      </c>
      <c r="DV757" s="9">
        <v>0</v>
      </c>
      <c r="DW757" s="9">
        <v>0</v>
      </c>
      <c r="DX757" s="9">
        <v>0</v>
      </c>
      <c r="DY757" s="16" t="s">
        <v>2353</v>
      </c>
      <c r="DZ757" s="16" t="s">
        <v>2355</v>
      </c>
      <c r="EA757" s="16" t="s">
        <v>2346</v>
      </c>
      <c r="EB757" s="16" t="s">
        <v>1948</v>
      </c>
      <c r="EC757" s="9">
        <v>491.40444307400003</v>
      </c>
      <c r="ED757" s="17">
        <v>353.82624636650598</v>
      </c>
      <c r="EE757" s="18">
        <v>0.72</v>
      </c>
      <c r="EF757" s="19" t="s">
        <v>192</v>
      </c>
      <c r="EG757" s="16" t="s">
        <v>2353</v>
      </c>
      <c r="EH757" s="20" t="s">
        <v>2342</v>
      </c>
      <c r="EI757" s="20" t="s">
        <v>2354</v>
      </c>
      <c r="EJ757" s="20">
        <v>491.40444307400003</v>
      </c>
      <c r="EK757" s="21">
        <v>2473.799092362563</v>
      </c>
      <c r="EL757" s="20">
        <v>1.7599567099567102</v>
      </c>
      <c r="EM757" s="20">
        <v>4353.7793116883122</v>
      </c>
      <c r="EN757" s="22">
        <f t="shared" si="354"/>
        <v>0.43979830279178456</v>
      </c>
      <c r="EO757" s="23">
        <f t="shared" si="355"/>
        <v>2.6319025950067642E-2</v>
      </c>
      <c r="EP757" s="22">
        <f t="shared" si="356"/>
        <v>4.3608273112384745E-3</v>
      </c>
      <c r="EQ757" s="22">
        <f t="shared" si="357"/>
        <v>0.4145277846997259</v>
      </c>
      <c r="ER757" s="22">
        <f t="shared" si="358"/>
        <v>0</v>
      </c>
      <c r="ES757" s="22">
        <f t="shared" si="359"/>
        <v>0</v>
      </c>
      <c r="ET757" s="22">
        <f t="shared" si="360"/>
        <v>0</v>
      </c>
      <c r="EU757" s="22">
        <f t="shared" si="361"/>
        <v>7.4881634687266371E-2</v>
      </c>
      <c r="EV757" s="22">
        <f t="shared" si="362"/>
        <v>0</v>
      </c>
      <c r="EW757" s="22">
        <f t="shared" si="363"/>
        <v>0</v>
      </c>
      <c r="EX757" s="22">
        <f t="shared" si="364"/>
        <v>0</v>
      </c>
      <c r="EY757" s="22">
        <f t="shared" si="365"/>
        <v>0</v>
      </c>
      <c r="EZ757" s="22">
        <f t="shared" si="366"/>
        <v>0</v>
      </c>
      <c r="FA757" s="22">
        <f t="shared" si="367"/>
        <v>0.21405432344879141</v>
      </c>
      <c r="FB757" s="22">
        <f t="shared" si="368"/>
        <v>0.26551208572140539</v>
      </c>
      <c r="FC757" s="22">
        <f t="shared" si="16"/>
        <v>0.30377567334891153</v>
      </c>
      <c r="FD757" s="22">
        <f t="shared" si="369"/>
        <v>0.44939271255060731</v>
      </c>
      <c r="FE757" s="22">
        <f t="shared" si="370"/>
        <v>0.35627530364372473</v>
      </c>
      <c r="FF757" s="22">
        <f t="shared" si="371"/>
        <v>3.2388663967611336E-2</v>
      </c>
      <c r="FG757" s="22">
        <f t="shared" si="372"/>
        <v>0.16194331983805668</v>
      </c>
      <c r="FH757" s="22">
        <f t="shared" si="373"/>
        <v>0.37461566842946747</v>
      </c>
      <c r="FI757" s="23">
        <f t="shared" si="374"/>
        <v>0.56758086336243996</v>
      </c>
      <c r="FJ757" s="24">
        <f t="shared" si="375"/>
        <v>3.7387775181404501E-2</v>
      </c>
      <c r="FK757" s="22">
        <f t="shared" si="376"/>
        <v>0.16546451939132267</v>
      </c>
      <c r="FL757" s="25">
        <v>1324.2568375524743</v>
      </c>
      <c r="FM757" s="25">
        <v>14.027308230505025</v>
      </c>
      <c r="FN757" s="25">
        <v>277.11001329300666</v>
      </c>
      <c r="FO757" s="9">
        <v>122.12189483642578</v>
      </c>
      <c r="FP757" s="26">
        <f t="shared" si="0"/>
        <v>418.36772918701172</v>
      </c>
      <c r="FQ757" s="22">
        <f t="shared" si="377"/>
        <v>6.3084492696236658E-2</v>
      </c>
      <c r="FR757" s="28">
        <f t="shared" si="378"/>
        <v>0.25500888680635991</v>
      </c>
      <c r="FS757" s="28">
        <f t="shared" si="379"/>
        <v>0.68159233136921826</v>
      </c>
      <c r="FT757" s="28">
        <f t="shared" si="380"/>
        <v>0</v>
      </c>
      <c r="FU757" s="28">
        <f t="shared" si="381"/>
        <v>0.86664865570999317</v>
      </c>
      <c r="FV757" s="28">
        <f t="shared" si="382"/>
        <v>0.13303705516182168</v>
      </c>
      <c r="FW757" s="22">
        <f t="shared" si="383"/>
        <v>0.60263190259500676</v>
      </c>
      <c r="FX757" s="22">
        <f t="shared" si="384"/>
        <v>2.4639393939393939</v>
      </c>
      <c r="FY757" s="22">
        <f t="shared" si="385"/>
        <v>3.1818181818181822E-2</v>
      </c>
    </row>
    <row r="758" spans="1:181" ht="15.75" customHeight="1">
      <c r="A758" s="9">
        <v>1</v>
      </c>
      <c r="B758" s="9" t="s">
        <v>184</v>
      </c>
      <c r="C758" s="9" t="s">
        <v>2341</v>
      </c>
      <c r="D758" s="9" t="s">
        <v>2342</v>
      </c>
      <c r="E758" s="9" t="s">
        <v>2356</v>
      </c>
      <c r="F758" s="9" t="s">
        <v>2357</v>
      </c>
      <c r="G758" s="9">
        <v>479.67497088800002</v>
      </c>
      <c r="H758" s="9">
        <v>14.1875</v>
      </c>
      <c r="I758" s="9">
        <v>21.125</v>
      </c>
      <c r="J758" s="9">
        <v>60.3125</v>
      </c>
      <c r="K758" s="9">
        <v>86.1875</v>
      </c>
      <c r="L758" s="9">
        <v>194.9375</v>
      </c>
      <c r="M758" s="9">
        <v>102.875</v>
      </c>
      <c r="N758" s="9">
        <v>86.121124267578125</v>
      </c>
      <c r="O758" s="9">
        <v>267.5679931640625</v>
      </c>
      <c r="P758" s="9">
        <v>170.09643786631435</v>
      </c>
      <c r="Q758" s="9">
        <v>0</v>
      </c>
      <c r="R758" s="9">
        <v>0</v>
      </c>
      <c r="S758" s="9">
        <v>0</v>
      </c>
      <c r="T758" s="9">
        <v>28.6875</v>
      </c>
      <c r="U758" s="9">
        <v>450.9375</v>
      </c>
      <c r="V758" s="9">
        <v>0</v>
      </c>
      <c r="W758" s="9">
        <v>1291.1656026058631</v>
      </c>
      <c r="X758" s="9">
        <v>14.493841042345277</v>
      </c>
      <c r="Y758" s="9">
        <v>45</v>
      </c>
      <c r="Z758" s="9">
        <v>183698.47560000001</v>
      </c>
      <c r="AA758" s="9">
        <v>95.17</v>
      </c>
      <c r="AB758" s="9">
        <v>34.909999999999997</v>
      </c>
      <c r="AC758" s="9">
        <v>34.36</v>
      </c>
      <c r="AD758" s="9">
        <v>0.55000000000000004</v>
      </c>
      <c r="AE758" s="9">
        <v>2.83</v>
      </c>
      <c r="AF758" s="9">
        <v>51.36</v>
      </c>
      <c r="AG758" s="9">
        <v>6.07</v>
      </c>
      <c r="AH758" s="9">
        <v>20</v>
      </c>
      <c r="AI758" s="9">
        <v>6.2</v>
      </c>
      <c r="AJ758" s="9">
        <v>0</v>
      </c>
      <c r="AK758" s="9">
        <v>0.8</v>
      </c>
      <c r="AL758" s="9">
        <v>2.92</v>
      </c>
      <c r="AM758" s="9">
        <v>0</v>
      </c>
      <c r="AN758" s="9">
        <v>0</v>
      </c>
      <c r="AO758" s="9">
        <v>0</v>
      </c>
      <c r="AP758" s="9">
        <v>0</v>
      </c>
      <c r="AQ758" s="9">
        <v>0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0</v>
      </c>
      <c r="BA758" s="9">
        <v>0</v>
      </c>
      <c r="BB758" s="9">
        <v>0</v>
      </c>
      <c r="BC758" s="9">
        <v>35.58</v>
      </c>
      <c r="BD758" s="9">
        <v>0</v>
      </c>
      <c r="BE758" s="9">
        <v>0</v>
      </c>
      <c r="BF758" s="9">
        <v>0</v>
      </c>
      <c r="BG758" s="9">
        <v>0</v>
      </c>
      <c r="BH758" s="9">
        <v>0</v>
      </c>
      <c r="BI758" s="9">
        <v>0</v>
      </c>
      <c r="BJ758" s="9">
        <v>0</v>
      </c>
      <c r="BK758" s="9">
        <v>0</v>
      </c>
      <c r="BL758" s="9">
        <v>0</v>
      </c>
      <c r="BM758" s="9">
        <v>0</v>
      </c>
      <c r="BN758" s="9">
        <v>0</v>
      </c>
      <c r="BO758" s="9">
        <v>3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0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9">
        <v>5.9</v>
      </c>
      <c r="CE758" s="9">
        <v>0</v>
      </c>
      <c r="CF758" s="9">
        <v>11.93</v>
      </c>
      <c r="CG758" s="9">
        <v>14.37</v>
      </c>
      <c r="CH758" s="9">
        <v>0</v>
      </c>
      <c r="CI758" s="9">
        <v>1.03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2.0699999999999998</v>
      </c>
      <c r="CP758" s="9">
        <v>0</v>
      </c>
      <c r="CQ758" s="9">
        <v>11.86</v>
      </c>
      <c r="CR758" s="9">
        <v>0</v>
      </c>
      <c r="CS758" s="9">
        <v>6.51</v>
      </c>
      <c r="CT758" s="9">
        <v>0</v>
      </c>
      <c r="CU758" s="9">
        <v>66</v>
      </c>
      <c r="CV758" s="9">
        <v>49.500000000000007</v>
      </c>
      <c r="CW758" s="9" t="s">
        <v>2356</v>
      </c>
      <c r="CX758" s="9">
        <v>479.67</v>
      </c>
      <c r="CY758" s="9">
        <v>0.16</v>
      </c>
      <c r="CZ758" s="9">
        <v>0.11</v>
      </c>
      <c r="DA758" s="9">
        <v>0</v>
      </c>
      <c r="DB758" s="9">
        <v>0.11</v>
      </c>
      <c r="DC758" s="9">
        <v>0.01</v>
      </c>
      <c r="DD758" s="9">
        <v>0</v>
      </c>
      <c r="DE758" s="9">
        <v>0</v>
      </c>
      <c r="DF758" s="9">
        <v>0.16</v>
      </c>
      <c r="DG758" s="9">
        <v>0</v>
      </c>
      <c r="DH758" s="9">
        <v>0</v>
      </c>
      <c r="DI758" s="9">
        <v>0</v>
      </c>
      <c r="DJ758" s="9">
        <v>0</v>
      </c>
      <c r="DK758" s="9">
        <v>0</v>
      </c>
      <c r="DL758" s="9">
        <v>0</v>
      </c>
      <c r="DM758" s="9">
        <v>0</v>
      </c>
      <c r="DN758" s="9">
        <v>0.1</v>
      </c>
      <c r="DO758" s="9">
        <v>0</v>
      </c>
      <c r="DP758" s="9">
        <v>0.04</v>
      </c>
      <c r="DQ758" s="9">
        <v>0.21</v>
      </c>
      <c r="DR758" s="9">
        <v>0</v>
      </c>
      <c r="DS758" s="9">
        <v>0</v>
      </c>
      <c r="DT758" s="9">
        <v>0.02</v>
      </c>
      <c r="DU758" s="9">
        <v>0.09</v>
      </c>
      <c r="DV758" s="9">
        <v>0</v>
      </c>
      <c r="DW758" s="9">
        <v>0</v>
      </c>
      <c r="DX758" s="9">
        <v>0</v>
      </c>
      <c r="DY758" s="16" t="s">
        <v>2356</v>
      </c>
      <c r="DZ758" s="16" t="s">
        <v>2358</v>
      </c>
      <c r="EA758" s="16" t="s">
        <v>2346</v>
      </c>
      <c r="EB758" s="16" t="s">
        <v>1948</v>
      </c>
      <c r="EC758" s="9">
        <v>479.67497088800002</v>
      </c>
      <c r="ED758" s="17">
        <v>101.45802615711</v>
      </c>
      <c r="EE758" s="18">
        <v>0.21</v>
      </c>
      <c r="EF758" s="19" t="s">
        <v>192</v>
      </c>
      <c r="EG758" s="16" t="s">
        <v>2356</v>
      </c>
      <c r="EH758" s="20" t="s">
        <v>2342</v>
      </c>
      <c r="EI758" s="20" t="s">
        <v>2357</v>
      </c>
      <c r="EJ758" s="20">
        <v>479.67497088800002</v>
      </c>
      <c r="EK758" s="21">
        <v>1930.2140968792687</v>
      </c>
      <c r="EL758" s="20">
        <v>1.9226262626262625</v>
      </c>
      <c r="EM758" s="20">
        <v>3711.0803151515147</v>
      </c>
      <c r="EN758" s="22">
        <f t="shared" si="354"/>
        <v>0.43606178417568559</v>
      </c>
      <c r="EO758" s="23">
        <f t="shared" si="355"/>
        <v>3.0681937585373541E-2</v>
      </c>
      <c r="EP758" s="22">
        <f t="shared" si="356"/>
        <v>0</v>
      </c>
      <c r="EQ758" s="22">
        <f t="shared" si="357"/>
        <v>0.37385730797520222</v>
      </c>
      <c r="ER758" s="22">
        <f t="shared" si="358"/>
        <v>0</v>
      </c>
      <c r="ES758" s="22">
        <f t="shared" si="359"/>
        <v>0</v>
      </c>
      <c r="ET758" s="22">
        <f t="shared" si="360"/>
        <v>0</v>
      </c>
      <c r="EU758" s="22">
        <f t="shared" si="361"/>
        <v>0</v>
      </c>
      <c r="EV758" s="22">
        <f t="shared" si="362"/>
        <v>0</v>
      </c>
      <c r="EW758" s="22">
        <f t="shared" si="363"/>
        <v>3.1522538615109806E-2</v>
      </c>
      <c r="EX758" s="22">
        <f t="shared" si="364"/>
        <v>0</v>
      </c>
      <c r="EY758" s="22">
        <f t="shared" si="365"/>
        <v>1.0822738257854366E-2</v>
      </c>
      <c r="EZ758" s="22">
        <f t="shared" si="366"/>
        <v>0</v>
      </c>
      <c r="FA758" s="22">
        <f t="shared" si="367"/>
        <v>0.33834191446884515</v>
      </c>
      <c r="FB758" s="22">
        <f t="shared" si="368"/>
        <v>0.21477356309761478</v>
      </c>
      <c r="FC758" s="22">
        <f t="shared" si="16"/>
        <v>0.28370284753598823</v>
      </c>
      <c r="FD758" s="22">
        <f t="shared" si="369"/>
        <v>0.7407407407407407</v>
      </c>
      <c r="FE758" s="22">
        <f t="shared" si="370"/>
        <v>0.22962962962962963</v>
      </c>
      <c r="FF758" s="22">
        <f t="shared" si="371"/>
        <v>0</v>
      </c>
      <c r="FG758" s="22">
        <f t="shared" si="372"/>
        <v>2.9629629629629631E-2</v>
      </c>
      <c r="FH758" s="22">
        <f t="shared" si="373"/>
        <v>0.36681727435116102</v>
      </c>
      <c r="FI758" s="23">
        <f t="shared" si="374"/>
        <v>0.53966586109067982</v>
      </c>
      <c r="FJ758" s="24">
        <f t="shared" si="375"/>
        <v>6.3780603131238844E-2</v>
      </c>
      <c r="FK758" s="22">
        <f t="shared" si="376"/>
        <v>0.19840518220872813</v>
      </c>
      <c r="FL758" s="25">
        <v>1291.1656026058631</v>
      </c>
      <c r="FM758" s="25">
        <v>14.493841042345277</v>
      </c>
      <c r="FN758" s="25">
        <v>170.09643786631435</v>
      </c>
      <c r="FO758" s="9">
        <v>86.121124267578125</v>
      </c>
      <c r="FP758" s="26">
        <f t="shared" si="0"/>
        <v>181.44686889648438</v>
      </c>
      <c r="FQ758" s="22">
        <f t="shared" si="377"/>
        <v>7.3617558019814136E-2</v>
      </c>
      <c r="FR758" s="28">
        <f t="shared" si="378"/>
        <v>0.30541514336007847</v>
      </c>
      <c r="FS758" s="28">
        <f t="shared" si="379"/>
        <v>0.62086312206091043</v>
      </c>
      <c r="FT758" s="28">
        <f t="shared" si="380"/>
        <v>0</v>
      </c>
      <c r="FU758" s="28">
        <f t="shared" si="381"/>
        <v>5.9806122355919804E-2</v>
      </c>
      <c r="FV758" s="28">
        <f t="shared" si="382"/>
        <v>0.94008970108488321</v>
      </c>
      <c r="FW758" s="22">
        <f t="shared" si="383"/>
        <v>0.69349584953241572</v>
      </c>
      <c r="FX758" s="22">
        <f t="shared" si="384"/>
        <v>2.1148888888888888</v>
      </c>
      <c r="FY758" s="22">
        <f t="shared" si="385"/>
        <v>0</v>
      </c>
    </row>
    <row r="759" spans="1:181" ht="15.75" customHeight="1">
      <c r="A759" s="9">
        <v>1</v>
      </c>
      <c r="B759" s="9" t="s">
        <v>184</v>
      </c>
      <c r="C759" s="9" t="s">
        <v>2341</v>
      </c>
      <c r="D759" s="9" t="s">
        <v>2342</v>
      </c>
      <c r="E759" s="9" t="s">
        <v>2359</v>
      </c>
      <c r="F759" s="9" t="s">
        <v>2360</v>
      </c>
      <c r="G759" s="9">
        <v>293.854928653</v>
      </c>
      <c r="H759" s="9">
        <v>22</v>
      </c>
      <c r="I759" s="9">
        <v>23.375</v>
      </c>
      <c r="J759" s="9">
        <v>47.9375</v>
      </c>
      <c r="K759" s="9">
        <v>41.5625</v>
      </c>
      <c r="L759" s="9">
        <v>58.25</v>
      </c>
      <c r="M759" s="9">
        <v>100.625</v>
      </c>
      <c r="N759" s="9">
        <v>17.587240219116211</v>
      </c>
      <c r="O759" s="9">
        <v>240.30613708496094</v>
      </c>
      <c r="P759" s="9">
        <v>150.44221352394592</v>
      </c>
      <c r="Q759" s="9">
        <v>27.1875</v>
      </c>
      <c r="R759" s="9">
        <v>0</v>
      </c>
      <c r="S759" s="9">
        <v>91</v>
      </c>
      <c r="T759" s="9">
        <v>0</v>
      </c>
      <c r="U759" s="9">
        <v>175.5625</v>
      </c>
      <c r="V759" s="9">
        <v>0</v>
      </c>
      <c r="W759" s="9">
        <v>1298.5967261904761</v>
      </c>
      <c r="X759" s="9">
        <v>14.484292091836735</v>
      </c>
      <c r="Y759" s="9">
        <v>16</v>
      </c>
      <c r="Z759" s="9">
        <v>82745.539300000004</v>
      </c>
      <c r="AA759" s="9">
        <v>76.31</v>
      </c>
      <c r="AB759" s="9">
        <v>44.29</v>
      </c>
      <c r="AC759" s="9">
        <v>18.45</v>
      </c>
      <c r="AD759" s="9">
        <v>25.84</v>
      </c>
      <c r="AE759" s="9">
        <v>2.16</v>
      </c>
      <c r="AF759" s="9">
        <v>23.67</v>
      </c>
      <c r="AG759" s="9">
        <v>6.19</v>
      </c>
      <c r="AH759" s="9">
        <v>4.8</v>
      </c>
      <c r="AI759" s="9">
        <v>8.1999999999999993</v>
      </c>
      <c r="AJ759" s="9">
        <v>0</v>
      </c>
      <c r="AK759" s="9">
        <v>0</v>
      </c>
      <c r="AL759" s="9">
        <v>0</v>
      </c>
      <c r="AM759" s="9">
        <v>0</v>
      </c>
      <c r="AN759" s="9">
        <v>0</v>
      </c>
      <c r="AO759" s="9">
        <v>0</v>
      </c>
      <c r="AP759" s="9">
        <v>0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0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33.299999999999997</v>
      </c>
      <c r="BD759" s="9">
        <v>0</v>
      </c>
      <c r="BE759" s="9">
        <v>0</v>
      </c>
      <c r="BF759" s="9">
        <v>0</v>
      </c>
      <c r="BG759" s="9">
        <v>0</v>
      </c>
      <c r="BH759" s="9">
        <v>0</v>
      </c>
      <c r="BI759" s="9">
        <v>0</v>
      </c>
      <c r="BJ759" s="9">
        <v>0</v>
      </c>
      <c r="BK759" s="9">
        <v>0</v>
      </c>
      <c r="BL759" s="9">
        <v>0</v>
      </c>
      <c r="BM759" s="9">
        <v>7.31</v>
      </c>
      <c r="BN759" s="9">
        <v>0</v>
      </c>
      <c r="BO759" s="9">
        <v>0</v>
      </c>
      <c r="BP759" s="9">
        <v>0</v>
      </c>
      <c r="BQ759" s="9">
        <v>9.2000000000000011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0</v>
      </c>
      <c r="BX759" s="9">
        <v>0</v>
      </c>
      <c r="BY759" s="9">
        <v>0</v>
      </c>
      <c r="BZ759" s="9">
        <v>0</v>
      </c>
      <c r="CA759" s="9">
        <v>0</v>
      </c>
      <c r="CB759" s="9">
        <v>0</v>
      </c>
      <c r="CC759" s="9">
        <v>0</v>
      </c>
      <c r="CD759" s="9">
        <v>4.83</v>
      </c>
      <c r="CE759" s="9">
        <v>3.8</v>
      </c>
      <c r="CF759" s="9">
        <v>0</v>
      </c>
      <c r="CG759" s="9">
        <v>6.48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2.0499999999999998</v>
      </c>
      <c r="CR759" s="9">
        <v>0</v>
      </c>
      <c r="CS759" s="9">
        <v>9.34</v>
      </c>
      <c r="CT759" s="9">
        <v>0</v>
      </c>
      <c r="CU759" s="9">
        <v>24</v>
      </c>
      <c r="CV759" s="9">
        <v>24</v>
      </c>
      <c r="CW759" s="9" t="s">
        <v>2359</v>
      </c>
      <c r="CX759" s="9">
        <v>293.85000000000002</v>
      </c>
      <c r="CY759" s="9">
        <v>0.22</v>
      </c>
      <c r="CZ759" s="9">
        <v>0.1</v>
      </c>
      <c r="DA759" s="9">
        <v>0</v>
      </c>
      <c r="DB759" s="9">
        <v>0.03</v>
      </c>
      <c r="DC759" s="9">
        <v>0</v>
      </c>
      <c r="DD759" s="9">
        <v>0</v>
      </c>
      <c r="DE759" s="9">
        <v>0</v>
      </c>
      <c r="DF759" s="9">
        <v>0.13</v>
      </c>
      <c r="DG759" s="9">
        <v>0</v>
      </c>
      <c r="DH759" s="9">
        <v>0</v>
      </c>
      <c r="DI759" s="9">
        <v>0</v>
      </c>
      <c r="DJ759" s="9">
        <v>0</v>
      </c>
      <c r="DK759" s="9">
        <v>0</v>
      </c>
      <c r="DL759" s="9">
        <v>0.01</v>
      </c>
      <c r="DM759" s="9">
        <v>0</v>
      </c>
      <c r="DN759" s="9">
        <v>0.09</v>
      </c>
      <c r="DO759" s="9">
        <v>0</v>
      </c>
      <c r="DP759" s="9">
        <v>0.11</v>
      </c>
      <c r="DQ759" s="9">
        <v>0.16</v>
      </c>
      <c r="DR759" s="9">
        <v>0</v>
      </c>
      <c r="DS759" s="9">
        <v>0</v>
      </c>
      <c r="DT759" s="9">
        <v>0</v>
      </c>
      <c r="DU759" s="9">
        <v>0.03</v>
      </c>
      <c r="DV759" s="9">
        <v>0</v>
      </c>
      <c r="DW759" s="9">
        <v>0</v>
      </c>
      <c r="DX759" s="9">
        <v>0.13</v>
      </c>
      <c r="DY759" s="16" t="s">
        <v>2359</v>
      </c>
      <c r="DZ759" s="16" t="s">
        <v>2361</v>
      </c>
      <c r="EA759" s="16" t="s">
        <v>2346</v>
      </c>
      <c r="EB759" s="16" t="s">
        <v>1948</v>
      </c>
      <c r="EC759" s="9">
        <v>293.854928653</v>
      </c>
      <c r="ED759" s="17">
        <v>24.464092853</v>
      </c>
      <c r="EE759" s="18">
        <v>0.08</v>
      </c>
      <c r="EF759" s="19" t="s">
        <v>192</v>
      </c>
      <c r="EG759" s="16" t="s">
        <v>2359</v>
      </c>
      <c r="EH759" s="20" t="s">
        <v>2342</v>
      </c>
      <c r="EI759" s="20" t="s">
        <v>2360</v>
      </c>
      <c r="EJ759" s="20">
        <v>293.854928653</v>
      </c>
      <c r="EK759" s="21">
        <v>1084.3341541082427</v>
      </c>
      <c r="EL759" s="20">
        <v>3.1795833333333334</v>
      </c>
      <c r="EM759" s="20">
        <v>3447.730804166667</v>
      </c>
      <c r="EN759" s="22">
        <f t="shared" si="354"/>
        <v>0.55693880225396408</v>
      </c>
      <c r="EO759" s="23">
        <f t="shared" si="355"/>
        <v>0</v>
      </c>
      <c r="EP759" s="22">
        <f t="shared" si="356"/>
        <v>0</v>
      </c>
      <c r="EQ759" s="22">
        <f t="shared" si="357"/>
        <v>0.43637793211898829</v>
      </c>
      <c r="ER759" s="22">
        <f t="shared" si="358"/>
        <v>0</v>
      </c>
      <c r="ES759" s="22">
        <f t="shared" si="359"/>
        <v>0</v>
      </c>
      <c r="ET759" s="22">
        <f t="shared" si="360"/>
        <v>0</v>
      </c>
      <c r="EU759" s="22">
        <f t="shared" si="361"/>
        <v>9.5793473987681815E-2</v>
      </c>
      <c r="EV759" s="22">
        <f t="shared" si="362"/>
        <v>0</v>
      </c>
      <c r="EW759" s="22">
        <f t="shared" si="363"/>
        <v>0</v>
      </c>
      <c r="EX759" s="22">
        <f t="shared" si="364"/>
        <v>0.12056087013497577</v>
      </c>
      <c r="EY759" s="22">
        <f t="shared" si="365"/>
        <v>0</v>
      </c>
      <c r="EZ759" s="22">
        <f t="shared" si="366"/>
        <v>0</v>
      </c>
      <c r="FA759" s="22">
        <f t="shared" si="367"/>
        <v>0.19800812475429169</v>
      </c>
      <c r="FB759" s="22">
        <f t="shared" si="368"/>
        <v>0.14925959900406238</v>
      </c>
      <c r="FC759" s="22">
        <f t="shared" si="16"/>
        <v>0.17035775127768313</v>
      </c>
      <c r="FD759" s="22">
        <f t="shared" si="369"/>
        <v>0.3692307692307692</v>
      </c>
      <c r="FE759" s="22">
        <f t="shared" si="370"/>
        <v>0.63076923076923075</v>
      </c>
      <c r="FF759" s="22">
        <f t="shared" si="371"/>
        <v>0</v>
      </c>
      <c r="FG759" s="22">
        <f t="shared" si="372"/>
        <v>0</v>
      </c>
      <c r="FH759" s="22">
        <f t="shared" si="373"/>
        <v>0.58039575416066047</v>
      </c>
      <c r="FI759" s="23">
        <f t="shared" si="374"/>
        <v>0.31018215174944308</v>
      </c>
      <c r="FJ759" s="24">
        <f t="shared" si="375"/>
        <v>8.1116498492989131E-2</v>
      </c>
      <c r="FK759" s="22">
        <f t="shared" si="376"/>
        <v>0.25968596255913418</v>
      </c>
      <c r="FL759" s="25">
        <v>1298.5967261904761</v>
      </c>
      <c r="FM759" s="25">
        <v>14.484292091836735</v>
      </c>
      <c r="FN759" s="25">
        <v>150.44221352394592</v>
      </c>
      <c r="FO759" s="9">
        <v>17.587240219116211</v>
      </c>
      <c r="FP759" s="26">
        <f t="shared" si="0"/>
        <v>222.71889686584473</v>
      </c>
      <c r="FQ759" s="22">
        <f t="shared" si="377"/>
        <v>0.15441292820234193</v>
      </c>
      <c r="FR759" s="28">
        <f t="shared" si="378"/>
        <v>0.30457205672968823</v>
      </c>
      <c r="FS759" s="28">
        <f t="shared" si="379"/>
        <v>0.54065793869194656</v>
      </c>
      <c r="FT759" s="28">
        <f t="shared" si="380"/>
        <v>0.30967661633968296</v>
      </c>
      <c r="FU759" s="28">
        <f t="shared" si="381"/>
        <v>0</v>
      </c>
      <c r="FV759" s="28">
        <f t="shared" si="382"/>
        <v>0.59744616435313835</v>
      </c>
      <c r="FW759" s="22">
        <f t="shared" si="383"/>
        <v>0.31450661774341498</v>
      </c>
      <c r="FX759" s="22">
        <f t="shared" si="384"/>
        <v>4.7693750000000001</v>
      </c>
      <c r="FY759" s="22">
        <f t="shared" si="385"/>
        <v>0</v>
      </c>
    </row>
    <row r="760" spans="1:181" ht="15.75" customHeight="1">
      <c r="A760" s="9">
        <v>1</v>
      </c>
      <c r="B760" s="9" t="s">
        <v>184</v>
      </c>
      <c r="C760" s="9" t="s">
        <v>2341</v>
      </c>
      <c r="D760" s="9" t="s">
        <v>2342</v>
      </c>
      <c r="E760" s="9" t="s">
        <v>2362</v>
      </c>
      <c r="F760" s="9" t="s">
        <v>2363</v>
      </c>
      <c r="G760" s="9">
        <v>885.66439383099998</v>
      </c>
      <c r="H760" s="9">
        <v>14.875</v>
      </c>
      <c r="I760" s="9">
        <v>25.75</v>
      </c>
      <c r="J760" s="9">
        <v>79.6875</v>
      </c>
      <c r="K760" s="9">
        <v>130.75</v>
      </c>
      <c r="L760" s="9">
        <v>285.4375</v>
      </c>
      <c r="M760" s="9">
        <v>349.25</v>
      </c>
      <c r="N760" s="9">
        <v>86.257499694824219</v>
      </c>
      <c r="O760" s="9">
        <v>958.37091064453125</v>
      </c>
      <c r="P760" s="9">
        <v>477.11763459479374</v>
      </c>
      <c r="Q760" s="9">
        <v>0</v>
      </c>
      <c r="R760" s="9">
        <v>0</v>
      </c>
      <c r="S760" s="9">
        <v>0</v>
      </c>
      <c r="T760" s="9">
        <v>545.6875</v>
      </c>
      <c r="U760" s="9">
        <v>340.0625</v>
      </c>
      <c r="V760" s="9">
        <v>0</v>
      </c>
      <c r="W760" s="9">
        <v>1341.9493116837275</v>
      </c>
      <c r="X760" s="9">
        <v>13.227070949523473</v>
      </c>
      <c r="Y760" s="9">
        <v>50</v>
      </c>
      <c r="Z760" s="9">
        <v>209949.3774</v>
      </c>
      <c r="AA760" s="9">
        <v>178.27</v>
      </c>
      <c r="AB760" s="9">
        <v>80.95</v>
      </c>
      <c r="AC760" s="9">
        <v>80.44</v>
      </c>
      <c r="AD760" s="9">
        <v>0.51</v>
      </c>
      <c r="AE760" s="9">
        <v>4.3099999999999996</v>
      </c>
      <c r="AF760" s="9">
        <v>32.1</v>
      </c>
      <c r="AG760" s="9">
        <v>60.91</v>
      </c>
      <c r="AH760" s="9">
        <v>53.8</v>
      </c>
      <c r="AI760" s="9">
        <v>16.3</v>
      </c>
      <c r="AJ760" s="9">
        <v>13.2</v>
      </c>
      <c r="AK760" s="9">
        <v>0</v>
      </c>
      <c r="AL760" s="9">
        <v>4.6100000000000003</v>
      </c>
      <c r="AM760" s="9">
        <v>0</v>
      </c>
      <c r="AN760" s="9">
        <v>0</v>
      </c>
      <c r="AO760" s="9">
        <v>0</v>
      </c>
      <c r="AP760" s="9">
        <v>0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20.93</v>
      </c>
      <c r="BD760" s="9">
        <v>0</v>
      </c>
      <c r="BE760" s="9">
        <v>0</v>
      </c>
      <c r="BF760" s="9">
        <v>0</v>
      </c>
      <c r="BG760" s="9">
        <v>0</v>
      </c>
      <c r="BH760" s="9">
        <v>0</v>
      </c>
      <c r="BI760" s="9">
        <v>0</v>
      </c>
      <c r="BJ760" s="9">
        <v>0</v>
      </c>
      <c r="BK760" s="9">
        <v>0</v>
      </c>
      <c r="BL760" s="9">
        <v>0</v>
      </c>
      <c r="BM760" s="9">
        <v>2.34</v>
      </c>
      <c r="BN760" s="9">
        <v>0</v>
      </c>
      <c r="BO760" s="9">
        <v>6.33</v>
      </c>
      <c r="BP760" s="9">
        <v>0</v>
      </c>
      <c r="BQ760" s="9">
        <v>0</v>
      </c>
      <c r="BR760" s="9">
        <v>0</v>
      </c>
      <c r="BS760" s="9">
        <v>8.2799999999999994</v>
      </c>
      <c r="BT760" s="9">
        <v>13.62</v>
      </c>
      <c r="BU760" s="9">
        <v>0</v>
      </c>
      <c r="BV760" s="9">
        <v>0</v>
      </c>
      <c r="BW760" s="9">
        <v>0</v>
      </c>
      <c r="BX760" s="9">
        <v>0</v>
      </c>
      <c r="BY760" s="9">
        <v>0</v>
      </c>
      <c r="BZ760" s="9">
        <v>0</v>
      </c>
      <c r="CA760" s="9">
        <v>0</v>
      </c>
      <c r="CB760" s="9">
        <v>0</v>
      </c>
      <c r="CC760" s="9">
        <v>0</v>
      </c>
      <c r="CD760" s="9">
        <v>1.24</v>
      </c>
      <c r="CE760" s="9">
        <v>0</v>
      </c>
      <c r="CF760" s="9">
        <v>23.62</v>
      </c>
      <c r="CG760" s="9">
        <v>1.24</v>
      </c>
      <c r="CH760" s="9">
        <v>0</v>
      </c>
      <c r="CI760" s="9">
        <v>9.33</v>
      </c>
      <c r="CJ760" s="9">
        <v>0</v>
      </c>
      <c r="CK760" s="9">
        <v>1.27</v>
      </c>
      <c r="CL760" s="9">
        <v>0</v>
      </c>
      <c r="CM760" s="9">
        <v>0</v>
      </c>
      <c r="CN760" s="9">
        <v>11.57</v>
      </c>
      <c r="CO760" s="9">
        <v>26.49</v>
      </c>
      <c r="CP760" s="9">
        <v>0</v>
      </c>
      <c r="CQ760" s="9">
        <v>8.25</v>
      </c>
      <c r="CR760" s="9">
        <v>0</v>
      </c>
      <c r="CS760" s="9">
        <v>39.15</v>
      </c>
      <c r="CT760" s="9">
        <v>0</v>
      </c>
      <c r="CU760" s="9">
        <v>78</v>
      </c>
      <c r="CV760" s="9">
        <v>75</v>
      </c>
      <c r="CW760" s="9" t="s">
        <v>2362</v>
      </c>
      <c r="CX760" s="9">
        <v>885.66</v>
      </c>
      <c r="CY760" s="9">
        <v>0.03</v>
      </c>
      <c r="CZ760" s="9">
        <v>0.06</v>
      </c>
      <c r="DA760" s="9">
        <v>0</v>
      </c>
      <c r="DB760" s="9">
        <v>0.03</v>
      </c>
      <c r="DC760" s="9">
        <v>0</v>
      </c>
      <c r="DD760" s="9">
        <v>0</v>
      </c>
      <c r="DE760" s="9">
        <v>0.01</v>
      </c>
      <c r="DF760" s="9">
        <v>0.17</v>
      </c>
      <c r="DG760" s="9">
        <v>0</v>
      </c>
      <c r="DH760" s="9">
        <v>0</v>
      </c>
      <c r="DI760" s="9">
        <v>0</v>
      </c>
      <c r="DJ760" s="9">
        <v>0</v>
      </c>
      <c r="DK760" s="9">
        <v>0</v>
      </c>
      <c r="DL760" s="9">
        <v>0.16</v>
      </c>
      <c r="DM760" s="9">
        <v>0</v>
      </c>
      <c r="DN760" s="9">
        <v>0.04</v>
      </c>
      <c r="DO760" s="9">
        <v>0</v>
      </c>
      <c r="DP760" s="9">
        <v>0.13</v>
      </c>
      <c r="DQ760" s="9">
        <v>0.08</v>
      </c>
      <c r="DR760" s="9">
        <v>0</v>
      </c>
      <c r="DS760" s="9">
        <v>0</v>
      </c>
      <c r="DT760" s="9">
        <v>0</v>
      </c>
      <c r="DU760" s="9">
        <v>0.26</v>
      </c>
      <c r="DV760" s="9">
        <v>0.03</v>
      </c>
      <c r="DW760" s="9">
        <v>0</v>
      </c>
      <c r="DX760" s="9">
        <v>0</v>
      </c>
      <c r="DY760" s="16" t="s">
        <v>2362</v>
      </c>
      <c r="DZ760" s="16" t="s">
        <v>2364</v>
      </c>
      <c r="EA760" s="16" t="s">
        <v>2346</v>
      </c>
      <c r="EB760" s="16" t="s">
        <v>1948</v>
      </c>
      <c r="EC760" s="9">
        <v>885.66439383099998</v>
      </c>
      <c r="ED760" s="17">
        <v>1676.9468503598998</v>
      </c>
      <c r="EE760" s="18">
        <v>1.89</v>
      </c>
      <c r="EF760" s="19" t="s">
        <v>192</v>
      </c>
      <c r="EG760" s="16" t="s">
        <v>2362</v>
      </c>
      <c r="EH760" s="20" t="s">
        <v>2342</v>
      </c>
      <c r="EI760" s="20" t="s">
        <v>2363</v>
      </c>
      <c r="EJ760" s="20">
        <v>885.66439383099998</v>
      </c>
      <c r="EK760" s="21">
        <v>1177.7044785998764</v>
      </c>
      <c r="EL760" s="20">
        <v>2.3769333333333336</v>
      </c>
      <c r="EM760" s="20">
        <v>2799.3250320000002</v>
      </c>
      <c r="EN760" s="22">
        <f t="shared" si="354"/>
        <v>0.25517473495259996</v>
      </c>
      <c r="EO760" s="23">
        <f t="shared" si="355"/>
        <v>2.5859651091041679E-2</v>
      </c>
      <c r="EP760" s="22">
        <f t="shared" si="356"/>
        <v>0</v>
      </c>
      <c r="EQ760" s="22">
        <f t="shared" si="357"/>
        <v>0.11740618163459919</v>
      </c>
      <c r="ER760" s="22">
        <f t="shared" si="358"/>
        <v>0</v>
      </c>
      <c r="ES760" s="22">
        <f t="shared" si="359"/>
        <v>0</v>
      </c>
      <c r="ET760" s="22">
        <f t="shared" si="360"/>
        <v>0</v>
      </c>
      <c r="EU760" s="22">
        <f t="shared" si="361"/>
        <v>1.3126156952936556E-2</v>
      </c>
      <c r="EV760" s="22">
        <f t="shared" si="362"/>
        <v>0</v>
      </c>
      <c r="EW760" s="22">
        <f t="shared" si="363"/>
        <v>3.5507937398328374E-2</v>
      </c>
      <c r="EX760" s="22">
        <f t="shared" si="364"/>
        <v>0</v>
      </c>
      <c r="EY760" s="22">
        <f t="shared" si="365"/>
        <v>0.10590677062882144</v>
      </c>
      <c r="EZ760" s="22">
        <f t="shared" si="366"/>
        <v>7.6400964828630721E-2</v>
      </c>
      <c r="FA760" s="22">
        <f t="shared" si="367"/>
        <v>0.14640713524429236</v>
      </c>
      <c r="FB760" s="22">
        <f t="shared" si="368"/>
        <v>0.47938520222134967</v>
      </c>
      <c r="FC760" s="22">
        <f t="shared" si="16"/>
        <v>0.46726874964940818</v>
      </c>
      <c r="FD760" s="22">
        <f t="shared" si="369"/>
        <v>0.64585834333733494</v>
      </c>
      <c r="FE760" s="22">
        <f t="shared" si="370"/>
        <v>0.19567827130852342</v>
      </c>
      <c r="FF760" s="22">
        <f t="shared" si="371"/>
        <v>0.15846338535414164</v>
      </c>
      <c r="FG760" s="22">
        <f t="shared" si="372"/>
        <v>0</v>
      </c>
      <c r="FH760" s="22">
        <f t="shared" si="373"/>
        <v>0.45408649800863859</v>
      </c>
      <c r="FI760" s="23">
        <f t="shared" si="374"/>
        <v>0.18006394794412969</v>
      </c>
      <c r="FJ760" s="24">
        <f t="shared" si="375"/>
        <v>0.34167274359118188</v>
      </c>
      <c r="FK760" s="22">
        <f t="shared" si="376"/>
        <v>0.20128391887685732</v>
      </c>
      <c r="FL760" s="25">
        <v>1341.9493116837275</v>
      </c>
      <c r="FM760" s="25">
        <v>13.227070949523473</v>
      </c>
      <c r="FN760" s="25">
        <v>477.11763459479374</v>
      </c>
      <c r="FO760" s="9">
        <v>86.257499694824219</v>
      </c>
      <c r="FP760" s="26">
        <f t="shared" si="0"/>
        <v>872.11341094970703</v>
      </c>
      <c r="FQ760" s="22">
        <f t="shared" si="377"/>
        <v>4.5869519293051705E-2</v>
      </c>
      <c r="FR760" s="28">
        <f t="shared" si="378"/>
        <v>0.23760410993800785</v>
      </c>
      <c r="FS760" s="28">
        <f t="shared" si="379"/>
        <v>0.71662302833990787</v>
      </c>
      <c r="FT760" s="28">
        <f t="shared" si="380"/>
        <v>0</v>
      </c>
      <c r="FU760" s="28">
        <f t="shared" si="381"/>
        <v>0.61613349684251451</v>
      </c>
      <c r="FV760" s="28">
        <f t="shared" si="382"/>
        <v>0.38396316072845282</v>
      </c>
      <c r="FW760" s="22">
        <f t="shared" si="383"/>
        <v>0.43753856509788519</v>
      </c>
      <c r="FX760" s="22">
        <f t="shared" si="384"/>
        <v>3.5654000000000003</v>
      </c>
      <c r="FY760" s="22">
        <f t="shared" si="385"/>
        <v>0</v>
      </c>
    </row>
    <row r="761" spans="1:181" ht="15.75" customHeight="1">
      <c r="A761" s="9">
        <v>1</v>
      </c>
      <c r="B761" s="9" t="s">
        <v>184</v>
      </c>
      <c r="C761" s="9" t="s">
        <v>2341</v>
      </c>
      <c r="D761" s="9" t="s">
        <v>2342</v>
      </c>
      <c r="E761" s="9" t="s">
        <v>2365</v>
      </c>
      <c r="F761" s="9" t="s">
        <v>255</v>
      </c>
      <c r="G761" s="9">
        <v>340.10382625</v>
      </c>
      <c r="H761" s="9">
        <v>13.4375</v>
      </c>
      <c r="I761" s="9">
        <v>18.9375</v>
      </c>
      <c r="J761" s="9">
        <v>38.125</v>
      </c>
      <c r="K761" s="9">
        <v>55.3125</v>
      </c>
      <c r="L761" s="9">
        <v>112.6875</v>
      </c>
      <c r="M761" s="9">
        <v>101.5625</v>
      </c>
      <c r="N761" s="9">
        <v>45.690044403076172</v>
      </c>
      <c r="O761" s="9">
        <v>222.55935668945313</v>
      </c>
      <c r="P761" s="9">
        <v>134.67185489168676</v>
      </c>
      <c r="Q761" s="9">
        <v>93.9375</v>
      </c>
      <c r="R761" s="9">
        <v>0</v>
      </c>
      <c r="S761" s="9">
        <v>0</v>
      </c>
      <c r="T761" s="9">
        <v>80.875</v>
      </c>
      <c r="U761" s="9">
        <v>165.25</v>
      </c>
      <c r="V761" s="9">
        <v>0</v>
      </c>
      <c r="W761" s="9">
        <v>1272.5065269350985</v>
      </c>
      <c r="X761" s="9">
        <v>14.687628240485383</v>
      </c>
      <c r="Y761" s="9">
        <v>15</v>
      </c>
      <c r="Z761" s="9">
        <v>44570.342100000002</v>
      </c>
      <c r="AA761" s="9">
        <v>22.23</v>
      </c>
      <c r="AB761" s="9">
        <v>11.82</v>
      </c>
      <c r="AC761" s="9">
        <v>11.82</v>
      </c>
      <c r="AD761" s="9">
        <v>0</v>
      </c>
      <c r="AE761" s="9">
        <v>0.48</v>
      </c>
      <c r="AF761" s="9">
        <v>8.93</v>
      </c>
      <c r="AG761" s="9">
        <v>1</v>
      </c>
      <c r="AH761" s="9">
        <v>5.8</v>
      </c>
      <c r="AI761" s="9">
        <v>4.6000000000000005</v>
      </c>
      <c r="AJ761" s="9">
        <v>0</v>
      </c>
      <c r="AK761" s="9">
        <v>0</v>
      </c>
      <c r="AL761" s="9">
        <v>0</v>
      </c>
      <c r="AM761" s="9">
        <v>0</v>
      </c>
      <c r="AN761" s="9">
        <v>0</v>
      </c>
      <c r="AO761" s="9">
        <v>0</v>
      </c>
      <c r="AP761" s="9">
        <v>0</v>
      </c>
      <c r="AQ761" s="9">
        <v>0</v>
      </c>
      <c r="AR761" s="9">
        <v>0</v>
      </c>
      <c r="AS761" s="9">
        <v>0</v>
      </c>
      <c r="AT761" s="9">
        <v>0</v>
      </c>
      <c r="AU761" s="9">
        <v>0</v>
      </c>
      <c r="AV761" s="9">
        <v>0</v>
      </c>
      <c r="AW761" s="9">
        <v>0.25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7.41</v>
      </c>
      <c r="BD761" s="9">
        <v>0</v>
      </c>
      <c r="BE761" s="9">
        <v>0</v>
      </c>
      <c r="BF761" s="9">
        <v>0</v>
      </c>
      <c r="BG761" s="9">
        <v>0</v>
      </c>
      <c r="BH761" s="9">
        <v>0</v>
      </c>
      <c r="BI761" s="9">
        <v>0</v>
      </c>
      <c r="BJ761" s="9">
        <v>0</v>
      </c>
      <c r="BK761" s="9">
        <v>0</v>
      </c>
      <c r="BL761" s="9">
        <v>0</v>
      </c>
      <c r="BM761" s="9">
        <v>0</v>
      </c>
      <c r="BN761" s="9">
        <v>0</v>
      </c>
      <c r="BO761" s="9">
        <v>0</v>
      </c>
      <c r="BP761" s="9">
        <v>0</v>
      </c>
      <c r="BQ761" s="9">
        <v>1.1599999999999999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0</v>
      </c>
      <c r="BX761" s="9">
        <v>0</v>
      </c>
      <c r="BY761" s="9">
        <v>0</v>
      </c>
      <c r="BZ761" s="9">
        <v>0</v>
      </c>
      <c r="CA761" s="9">
        <v>0</v>
      </c>
      <c r="CB761" s="9">
        <v>0</v>
      </c>
      <c r="CC761" s="9">
        <v>0</v>
      </c>
      <c r="CD761" s="9">
        <v>1.9</v>
      </c>
      <c r="CE761" s="9">
        <v>0</v>
      </c>
      <c r="CF761" s="9">
        <v>3.43</v>
      </c>
      <c r="CG761" s="9">
        <v>0</v>
      </c>
      <c r="CH761" s="9">
        <v>0</v>
      </c>
      <c r="CI761" s="9">
        <v>3.31</v>
      </c>
      <c r="CJ761" s="9">
        <v>0</v>
      </c>
      <c r="CK761" s="9">
        <v>0</v>
      </c>
      <c r="CL761" s="9">
        <v>0</v>
      </c>
      <c r="CM761" s="9">
        <v>0</v>
      </c>
      <c r="CN761" s="9">
        <v>1.27</v>
      </c>
      <c r="CO761" s="9">
        <v>2</v>
      </c>
      <c r="CP761" s="9">
        <v>0</v>
      </c>
      <c r="CQ761" s="9">
        <v>0</v>
      </c>
      <c r="CR761" s="9">
        <v>0</v>
      </c>
      <c r="CS761" s="9">
        <v>1.5</v>
      </c>
      <c r="CT761" s="9">
        <v>0</v>
      </c>
      <c r="CU761" s="9">
        <v>19</v>
      </c>
      <c r="CV761" s="9">
        <v>19.5</v>
      </c>
      <c r="CW761" s="9" t="s">
        <v>2365</v>
      </c>
      <c r="CX761" s="9">
        <v>340.1</v>
      </c>
      <c r="CY761" s="9">
        <v>0.37</v>
      </c>
      <c r="CZ761" s="9">
        <v>0</v>
      </c>
      <c r="DA761" s="9">
        <v>0</v>
      </c>
      <c r="DB761" s="9">
        <v>0.02</v>
      </c>
      <c r="DC761" s="9">
        <v>0</v>
      </c>
      <c r="DD761" s="9">
        <v>0</v>
      </c>
      <c r="DE761" s="9">
        <v>0</v>
      </c>
      <c r="DF761" s="9">
        <v>0.2</v>
      </c>
      <c r="DG761" s="9">
        <v>0</v>
      </c>
      <c r="DH761" s="9">
        <v>0</v>
      </c>
      <c r="DI761" s="9">
        <v>0</v>
      </c>
      <c r="DJ761" s="9">
        <v>0</v>
      </c>
      <c r="DK761" s="9">
        <v>0</v>
      </c>
      <c r="DL761" s="9">
        <v>0.03</v>
      </c>
      <c r="DM761" s="9">
        <v>0</v>
      </c>
      <c r="DN761" s="9">
        <v>0.05</v>
      </c>
      <c r="DO761" s="9">
        <v>0</v>
      </c>
      <c r="DP761" s="9">
        <v>0.17</v>
      </c>
      <c r="DQ761" s="9">
        <v>0.01</v>
      </c>
      <c r="DR761" s="9">
        <v>0</v>
      </c>
      <c r="DS761" s="9">
        <v>0.01</v>
      </c>
      <c r="DT761" s="9">
        <v>0</v>
      </c>
      <c r="DU761" s="9">
        <v>0.08</v>
      </c>
      <c r="DV761" s="9">
        <v>0</v>
      </c>
      <c r="DW761" s="9">
        <v>0</v>
      </c>
      <c r="DX761" s="9">
        <v>0.04</v>
      </c>
      <c r="DY761" s="16" t="s">
        <v>2365</v>
      </c>
      <c r="DZ761" s="16" t="s">
        <v>256</v>
      </c>
      <c r="EA761" s="16" t="s">
        <v>2346</v>
      </c>
      <c r="EB761" s="16" t="s">
        <v>1948</v>
      </c>
      <c r="EC761" s="9">
        <v>340.10382625</v>
      </c>
      <c r="ED761" s="17">
        <v>5.8554643110900004</v>
      </c>
      <c r="EE761" s="18">
        <v>0.02</v>
      </c>
      <c r="EF761" s="19" t="s">
        <v>192</v>
      </c>
      <c r="EG761" s="16" t="s">
        <v>2365</v>
      </c>
      <c r="EH761" s="20" t="s">
        <v>2342</v>
      </c>
      <c r="EI761" s="20" t="s">
        <v>255</v>
      </c>
      <c r="EJ761" s="20">
        <v>340.10382625</v>
      </c>
      <c r="EK761" s="21">
        <v>2004.9636572199731</v>
      </c>
      <c r="EL761" s="20">
        <v>1.1400000000000001</v>
      </c>
      <c r="EM761" s="20">
        <v>2285.6585692307694</v>
      </c>
      <c r="EN761" s="22">
        <f t="shared" si="354"/>
        <v>0.39676113360323889</v>
      </c>
      <c r="EO761" s="23">
        <f t="shared" si="355"/>
        <v>0</v>
      </c>
      <c r="EP761" s="22">
        <f t="shared" si="356"/>
        <v>1.1246063877642825E-2</v>
      </c>
      <c r="EQ761" s="22">
        <f t="shared" si="357"/>
        <v>0.33333333333333331</v>
      </c>
      <c r="ER761" s="22">
        <f t="shared" si="358"/>
        <v>0</v>
      </c>
      <c r="ES761" s="22">
        <f t="shared" si="359"/>
        <v>0</v>
      </c>
      <c r="ET761" s="22">
        <f t="shared" si="360"/>
        <v>0</v>
      </c>
      <c r="EU761" s="22">
        <f t="shared" si="361"/>
        <v>0</v>
      </c>
      <c r="EV761" s="22">
        <f t="shared" si="362"/>
        <v>0</v>
      </c>
      <c r="EW761" s="22">
        <f t="shared" si="363"/>
        <v>0</v>
      </c>
      <c r="EX761" s="22">
        <f t="shared" si="364"/>
        <v>5.2181736392262701E-2</v>
      </c>
      <c r="EY761" s="22">
        <f t="shared" si="365"/>
        <v>0.14889788573999099</v>
      </c>
      <c r="EZ761" s="22">
        <f t="shared" si="366"/>
        <v>0</v>
      </c>
      <c r="FA761" s="22">
        <f t="shared" si="367"/>
        <v>0.23976608187134502</v>
      </c>
      <c r="FB761" s="22">
        <f t="shared" si="368"/>
        <v>0.21457489878542507</v>
      </c>
      <c r="FC761" s="22">
        <f t="shared" si="16"/>
        <v>0.46783625730994155</v>
      </c>
      <c r="FD761" s="22">
        <f t="shared" si="369"/>
        <v>0.55769230769230771</v>
      </c>
      <c r="FE761" s="22">
        <f t="shared" si="370"/>
        <v>0.44230769230769235</v>
      </c>
      <c r="FF761" s="22">
        <f t="shared" si="371"/>
        <v>0</v>
      </c>
      <c r="FG761" s="22">
        <f t="shared" si="372"/>
        <v>0</v>
      </c>
      <c r="FH761" s="22">
        <f t="shared" si="373"/>
        <v>0.53171390013495279</v>
      </c>
      <c r="FI761" s="23">
        <f t="shared" si="374"/>
        <v>0.40170940170940167</v>
      </c>
      <c r="FJ761" s="24">
        <f t="shared" si="375"/>
        <v>4.4984255510571301E-2</v>
      </c>
      <c r="FK761" s="22">
        <f t="shared" si="376"/>
        <v>6.536239314067406E-2</v>
      </c>
      <c r="FL761" s="25">
        <v>1272.5065269350985</v>
      </c>
      <c r="FM761" s="25">
        <v>14.687628240485383</v>
      </c>
      <c r="FN761" s="25">
        <v>134.67185489168676</v>
      </c>
      <c r="FO761" s="9">
        <v>45.690044403076172</v>
      </c>
      <c r="FP761" s="26">
        <f t="shared" si="0"/>
        <v>176.86931228637695</v>
      </c>
      <c r="FQ761" s="22">
        <f t="shared" si="377"/>
        <v>9.5191519475003261E-2</v>
      </c>
      <c r="FR761" s="28">
        <f t="shared" si="378"/>
        <v>0.27473228111028936</v>
      </c>
      <c r="FS761" s="28">
        <f t="shared" si="379"/>
        <v>0.62995468872646943</v>
      </c>
      <c r="FT761" s="28">
        <f t="shared" si="380"/>
        <v>0</v>
      </c>
      <c r="FU761" s="28">
        <f t="shared" si="381"/>
        <v>0.23779503127539425</v>
      </c>
      <c r="FV761" s="28">
        <f t="shared" si="382"/>
        <v>0.48588103762916723</v>
      </c>
      <c r="FW761" s="22">
        <f t="shared" si="383"/>
        <v>0.85470085470085466</v>
      </c>
      <c r="FX761" s="22">
        <f t="shared" si="384"/>
        <v>1.482</v>
      </c>
      <c r="FY761" s="22">
        <f t="shared" si="385"/>
        <v>0</v>
      </c>
    </row>
    <row r="762" spans="1:181" ht="15.75" customHeight="1">
      <c r="A762" s="9">
        <v>1</v>
      </c>
      <c r="B762" s="9" t="s">
        <v>184</v>
      </c>
      <c r="C762" s="9" t="s">
        <v>2341</v>
      </c>
      <c r="D762" s="9" t="s">
        <v>2342</v>
      </c>
      <c r="E762" s="9" t="s">
        <v>2366</v>
      </c>
      <c r="F762" s="9" t="s">
        <v>2367</v>
      </c>
      <c r="G762" s="9">
        <v>459.27026111700002</v>
      </c>
      <c r="H762" s="9">
        <v>9.875</v>
      </c>
      <c r="I762" s="9">
        <v>16.8125</v>
      </c>
      <c r="J762" s="9">
        <v>39.8125</v>
      </c>
      <c r="K762" s="9">
        <v>64.9375</v>
      </c>
      <c r="L762" s="9">
        <v>145.625</v>
      </c>
      <c r="M762" s="9">
        <v>182.125</v>
      </c>
      <c r="N762" s="9">
        <v>122.87635040283203</v>
      </c>
      <c r="O762" s="9">
        <v>472.94100952148438</v>
      </c>
      <c r="P762" s="9">
        <v>261.9214250027963</v>
      </c>
      <c r="Q762" s="9">
        <v>0</v>
      </c>
      <c r="R762" s="9">
        <v>0</v>
      </c>
      <c r="S762" s="9">
        <v>0</v>
      </c>
      <c r="T762" s="9">
        <v>0.125</v>
      </c>
      <c r="U762" s="9">
        <v>459.0625</v>
      </c>
      <c r="V762" s="9">
        <v>0</v>
      </c>
      <c r="W762" s="9">
        <v>1308.0988951029874</v>
      </c>
      <c r="X762" s="9">
        <v>14.36759650797981</v>
      </c>
      <c r="Y762" s="9">
        <v>27</v>
      </c>
      <c r="Z762" s="9">
        <v>144908.17559999999</v>
      </c>
      <c r="AA762" s="9">
        <v>64.44</v>
      </c>
      <c r="AB762" s="9">
        <v>23.74</v>
      </c>
      <c r="AC762" s="9">
        <v>23.74</v>
      </c>
      <c r="AD762" s="9">
        <v>0</v>
      </c>
      <c r="AE762" s="9">
        <v>1.43</v>
      </c>
      <c r="AF762" s="9">
        <v>22.5</v>
      </c>
      <c r="AG762" s="9">
        <v>16.77</v>
      </c>
      <c r="AH762" s="9">
        <v>24.7</v>
      </c>
      <c r="AI762" s="9">
        <v>20.100000000000001</v>
      </c>
      <c r="AJ762" s="9">
        <v>0.8</v>
      </c>
      <c r="AK762" s="9">
        <v>0.8</v>
      </c>
      <c r="AL762" s="9">
        <v>1.98</v>
      </c>
      <c r="AM762" s="9">
        <v>0</v>
      </c>
      <c r="AN762" s="9">
        <v>0</v>
      </c>
      <c r="AO762" s="9">
        <v>0</v>
      </c>
      <c r="AP762" s="9">
        <v>0</v>
      </c>
      <c r="AQ762" s="9">
        <v>0</v>
      </c>
      <c r="AR762" s="9">
        <v>0</v>
      </c>
      <c r="AS762" s="9">
        <v>1.67</v>
      </c>
      <c r="AT762" s="9">
        <v>0</v>
      </c>
      <c r="AU762" s="9">
        <v>7.5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9.7200000000000006</v>
      </c>
      <c r="BD762" s="9">
        <v>0</v>
      </c>
      <c r="BE762" s="9">
        <v>0</v>
      </c>
      <c r="BF762" s="9">
        <v>0</v>
      </c>
      <c r="BG762" s="9">
        <v>0</v>
      </c>
      <c r="BH762" s="9">
        <v>0</v>
      </c>
      <c r="BI762" s="9">
        <v>0</v>
      </c>
      <c r="BJ762" s="9">
        <v>0</v>
      </c>
      <c r="BK762" s="9">
        <v>0</v>
      </c>
      <c r="BL762" s="9">
        <v>0</v>
      </c>
      <c r="BM762" s="9">
        <v>0</v>
      </c>
      <c r="BN762" s="9">
        <v>0</v>
      </c>
      <c r="BO762" s="9">
        <v>0</v>
      </c>
      <c r="BP762" s="9">
        <v>0</v>
      </c>
      <c r="BQ762" s="9">
        <v>5</v>
      </c>
      <c r="BR762" s="9">
        <v>0</v>
      </c>
      <c r="BS762" s="9">
        <v>2.4500000000000002</v>
      </c>
      <c r="BT762" s="9">
        <v>0</v>
      </c>
      <c r="BU762" s="9">
        <v>0</v>
      </c>
      <c r="BV762" s="9">
        <v>0</v>
      </c>
      <c r="BW762" s="9">
        <v>0</v>
      </c>
      <c r="BX762" s="9">
        <v>0</v>
      </c>
      <c r="BY762" s="9">
        <v>0</v>
      </c>
      <c r="BZ762" s="9">
        <v>0</v>
      </c>
      <c r="CA762" s="9">
        <v>0</v>
      </c>
      <c r="CB762" s="9">
        <v>0</v>
      </c>
      <c r="CC762" s="9">
        <v>0</v>
      </c>
      <c r="CD762" s="9">
        <v>1.03</v>
      </c>
      <c r="CE762" s="9">
        <v>0</v>
      </c>
      <c r="CF762" s="9">
        <v>3.4</v>
      </c>
      <c r="CG762" s="9">
        <v>1.2</v>
      </c>
      <c r="CH762" s="9">
        <v>0</v>
      </c>
      <c r="CI762" s="9">
        <v>2.7</v>
      </c>
      <c r="CJ762" s="9">
        <v>0</v>
      </c>
      <c r="CK762" s="9">
        <v>0</v>
      </c>
      <c r="CL762" s="9">
        <v>0</v>
      </c>
      <c r="CM762" s="9">
        <v>0</v>
      </c>
      <c r="CN762" s="9">
        <v>6.78</v>
      </c>
      <c r="CO762" s="9">
        <v>1.3</v>
      </c>
      <c r="CP762" s="9">
        <v>1.08</v>
      </c>
      <c r="CQ762" s="9">
        <v>0</v>
      </c>
      <c r="CR762" s="9">
        <v>0</v>
      </c>
      <c r="CS762" s="9">
        <v>18.63</v>
      </c>
      <c r="CT762" s="9">
        <v>0</v>
      </c>
      <c r="CU762" s="9">
        <v>44</v>
      </c>
      <c r="CV762" s="9">
        <v>35.1</v>
      </c>
      <c r="CW762" s="9" t="s">
        <v>2366</v>
      </c>
      <c r="CX762" s="9">
        <v>459.27</v>
      </c>
      <c r="CY762" s="9">
        <v>0.1</v>
      </c>
      <c r="CZ762" s="9">
        <v>0.04</v>
      </c>
      <c r="DA762" s="9">
        <v>0</v>
      </c>
      <c r="DB762" s="9">
        <v>0.06</v>
      </c>
      <c r="DC762" s="9">
        <v>0</v>
      </c>
      <c r="DD762" s="9">
        <v>0</v>
      </c>
      <c r="DE762" s="9">
        <v>0</v>
      </c>
      <c r="DF762" s="9">
        <v>0.27</v>
      </c>
      <c r="DG762" s="9">
        <v>0</v>
      </c>
      <c r="DH762" s="9">
        <v>0</v>
      </c>
      <c r="DI762" s="9">
        <v>0</v>
      </c>
      <c r="DJ762" s="9">
        <v>0</v>
      </c>
      <c r="DK762" s="9">
        <v>0</v>
      </c>
      <c r="DL762" s="9">
        <v>0</v>
      </c>
      <c r="DM762" s="9">
        <v>0</v>
      </c>
      <c r="DN762" s="9">
        <v>0.33</v>
      </c>
      <c r="DO762" s="9">
        <v>0</v>
      </c>
      <c r="DP762" s="9">
        <v>0.05</v>
      </c>
      <c r="DQ762" s="9">
        <v>0.1</v>
      </c>
      <c r="DR762" s="9">
        <v>0</v>
      </c>
      <c r="DS762" s="9">
        <v>0</v>
      </c>
      <c r="DT762" s="9">
        <v>0</v>
      </c>
      <c r="DU762" s="9">
        <v>0.05</v>
      </c>
      <c r="DV762" s="9">
        <v>0</v>
      </c>
      <c r="DW762" s="9">
        <v>0</v>
      </c>
      <c r="DX762" s="9">
        <v>0</v>
      </c>
      <c r="DY762" s="16" t="s">
        <v>2366</v>
      </c>
      <c r="DZ762" s="16" t="s">
        <v>2368</v>
      </c>
      <c r="EA762" s="16" t="s">
        <v>2346</v>
      </c>
      <c r="EB762" s="16" t="s">
        <v>1948</v>
      </c>
      <c r="EC762" s="9">
        <v>459.27026111700002</v>
      </c>
      <c r="ED762" s="17">
        <v>204.05093725786</v>
      </c>
      <c r="EE762" s="18">
        <v>0.44</v>
      </c>
      <c r="EF762" s="19" t="s">
        <v>192</v>
      </c>
      <c r="EG762" s="16" t="s">
        <v>2366</v>
      </c>
      <c r="EH762" s="20" t="s">
        <v>2342</v>
      </c>
      <c r="EI762" s="20" t="s">
        <v>2367</v>
      </c>
      <c r="EJ762" s="20">
        <v>459.27026111700002</v>
      </c>
      <c r="EK762" s="21">
        <v>2248.7302234636873</v>
      </c>
      <c r="EL762" s="20">
        <v>1.8358974358974358</v>
      </c>
      <c r="EM762" s="20">
        <v>4128.4380512820508</v>
      </c>
      <c r="EN762" s="22">
        <f t="shared" si="354"/>
        <v>0.37554314090626945</v>
      </c>
      <c r="EO762" s="23">
        <f t="shared" si="355"/>
        <v>3.0726256983240226E-2</v>
      </c>
      <c r="EP762" s="22">
        <f t="shared" si="356"/>
        <v>0.1194838298550263</v>
      </c>
      <c r="EQ762" s="22">
        <f t="shared" si="357"/>
        <v>0.15485104349211409</v>
      </c>
      <c r="ER762" s="22">
        <f t="shared" si="358"/>
        <v>0</v>
      </c>
      <c r="ES762" s="22">
        <f t="shared" si="359"/>
        <v>0</v>
      </c>
      <c r="ET762" s="22">
        <f t="shared" si="360"/>
        <v>0</v>
      </c>
      <c r="EU762" s="22">
        <f t="shared" si="361"/>
        <v>0</v>
      </c>
      <c r="EV762" s="22">
        <f t="shared" si="362"/>
        <v>0</v>
      </c>
      <c r="EW762" s="22">
        <f t="shared" si="363"/>
        <v>0</v>
      </c>
      <c r="EX762" s="22">
        <f t="shared" si="364"/>
        <v>7.9655886570017528E-2</v>
      </c>
      <c r="EY762" s="22">
        <f t="shared" si="365"/>
        <v>8.2045563167118057E-2</v>
      </c>
      <c r="EZ762" s="22">
        <f t="shared" si="366"/>
        <v>0</v>
      </c>
      <c r="FA762" s="22">
        <f t="shared" si="367"/>
        <v>8.9692528277839731E-2</v>
      </c>
      <c r="FB762" s="22">
        <f t="shared" si="368"/>
        <v>0.44272741755615741</v>
      </c>
      <c r="FC762" s="22">
        <f t="shared" si="16"/>
        <v>0.72004965859714454</v>
      </c>
      <c r="FD762" s="22">
        <f t="shared" si="369"/>
        <v>0.53232758620689669</v>
      </c>
      <c r="FE762" s="22">
        <f t="shared" si="370"/>
        <v>0.43318965517241392</v>
      </c>
      <c r="FF762" s="22">
        <f t="shared" si="371"/>
        <v>1.7241379310344831E-2</v>
      </c>
      <c r="FG762" s="22">
        <f t="shared" si="372"/>
        <v>1.7241379310344831E-2</v>
      </c>
      <c r="FH762" s="22">
        <f t="shared" si="373"/>
        <v>0.36840471756672871</v>
      </c>
      <c r="FI762" s="23">
        <f t="shared" si="374"/>
        <v>0.34916201117318435</v>
      </c>
      <c r="FJ762" s="24">
        <f t="shared" si="375"/>
        <v>0.26024208566108009</v>
      </c>
      <c r="FK762" s="22">
        <f t="shared" si="376"/>
        <v>0.14030954201840598</v>
      </c>
      <c r="FL762" s="25">
        <v>1308.0988951029874</v>
      </c>
      <c r="FM762" s="25">
        <v>14.36759650797981</v>
      </c>
      <c r="FN762" s="25">
        <v>261.9214250027963</v>
      </c>
      <c r="FO762" s="9">
        <v>122.87635040283203</v>
      </c>
      <c r="FP762" s="26">
        <f t="shared" si="0"/>
        <v>350.06465911865234</v>
      </c>
      <c r="FQ762" s="22">
        <f t="shared" si="377"/>
        <v>5.8108487005217403E-2</v>
      </c>
      <c r="FR762" s="28">
        <f t="shared" si="378"/>
        <v>0.22807921363171985</v>
      </c>
      <c r="FS762" s="28">
        <f t="shared" si="379"/>
        <v>0.71363209802192051</v>
      </c>
      <c r="FT762" s="28">
        <f t="shared" si="380"/>
        <v>0</v>
      </c>
      <c r="FU762" s="28">
        <f t="shared" si="381"/>
        <v>2.7217089932186136E-4</v>
      </c>
      <c r="FV762" s="28">
        <f t="shared" si="382"/>
        <v>0.99954762775953587</v>
      </c>
      <c r="FW762" s="22">
        <f t="shared" si="383"/>
        <v>0.68280571073867169</v>
      </c>
      <c r="FX762" s="22">
        <f t="shared" si="384"/>
        <v>2.3866666666666667</v>
      </c>
      <c r="FY762" s="22">
        <f t="shared" si="385"/>
        <v>6.1851851851851852E-2</v>
      </c>
    </row>
    <row r="763" spans="1:181" ht="15.75" customHeight="1">
      <c r="A763" s="9">
        <v>1</v>
      </c>
      <c r="B763" s="9" t="s">
        <v>184</v>
      </c>
      <c r="C763" s="9" t="s">
        <v>2341</v>
      </c>
      <c r="D763" s="9" t="s">
        <v>2342</v>
      </c>
      <c r="E763" s="9" t="s">
        <v>2369</v>
      </c>
      <c r="F763" s="9" t="s">
        <v>2370</v>
      </c>
      <c r="G763" s="9">
        <v>260.02889730499999</v>
      </c>
      <c r="H763" s="9">
        <v>21.125</v>
      </c>
      <c r="I763" s="9">
        <v>2.75</v>
      </c>
      <c r="J763" s="9">
        <v>3.5</v>
      </c>
      <c r="K763" s="9">
        <v>7.625</v>
      </c>
      <c r="L763" s="9">
        <v>41</v>
      </c>
      <c r="M763" s="9">
        <v>184.0625</v>
      </c>
      <c r="N763" s="9">
        <v>8.1360492706298828</v>
      </c>
      <c r="O763" s="9">
        <v>475.95278930664063</v>
      </c>
      <c r="P763" s="9">
        <v>192.36372289265671</v>
      </c>
      <c r="Q763" s="9">
        <v>45.1875</v>
      </c>
      <c r="R763" s="9">
        <v>0</v>
      </c>
      <c r="S763" s="9">
        <v>72.5625</v>
      </c>
      <c r="T763" s="9">
        <v>0</v>
      </c>
      <c r="U763" s="9">
        <v>142.3125</v>
      </c>
      <c r="V763" s="9">
        <v>0</v>
      </c>
      <c r="W763" s="9">
        <v>1304.8395387941389</v>
      </c>
      <c r="X763" s="9">
        <v>14.422399711746337</v>
      </c>
      <c r="Y763" s="9">
        <v>19</v>
      </c>
      <c r="Z763" s="9">
        <v>51326.900300000001</v>
      </c>
      <c r="AA763" s="9">
        <v>42.5</v>
      </c>
      <c r="AB763" s="9">
        <v>16.41</v>
      </c>
      <c r="AC763" s="9">
        <v>15.96</v>
      </c>
      <c r="AD763" s="9">
        <v>0.45</v>
      </c>
      <c r="AE763" s="9">
        <v>1.55</v>
      </c>
      <c r="AF763" s="9">
        <v>10.14</v>
      </c>
      <c r="AG763" s="9">
        <v>14.4</v>
      </c>
      <c r="AH763" s="9">
        <v>6.9</v>
      </c>
      <c r="AI763" s="9">
        <v>3.6</v>
      </c>
      <c r="AJ763" s="9">
        <v>0.3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0</v>
      </c>
      <c r="AQ763" s="9">
        <v>0</v>
      </c>
      <c r="AR763" s="9">
        <v>0</v>
      </c>
      <c r="AS763" s="9">
        <v>0</v>
      </c>
      <c r="AT763" s="9">
        <v>0</v>
      </c>
      <c r="AU763" s="9">
        <v>0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0</v>
      </c>
      <c r="BC763" s="9">
        <v>6.59</v>
      </c>
      <c r="BD763" s="9">
        <v>0</v>
      </c>
      <c r="BE763" s="9">
        <v>0</v>
      </c>
      <c r="BF763" s="9">
        <v>0</v>
      </c>
      <c r="BG763" s="9">
        <v>0</v>
      </c>
      <c r="BH763" s="9">
        <v>0</v>
      </c>
      <c r="BI763" s="9">
        <v>0</v>
      </c>
      <c r="BJ763" s="9">
        <v>0</v>
      </c>
      <c r="BK763" s="9">
        <v>0</v>
      </c>
      <c r="BL763" s="9">
        <v>0</v>
      </c>
      <c r="BM763" s="9">
        <v>0</v>
      </c>
      <c r="BN763" s="9">
        <v>0</v>
      </c>
      <c r="BO763" s="9">
        <v>3.37</v>
      </c>
      <c r="BP763" s="9">
        <v>0</v>
      </c>
      <c r="BQ763" s="9">
        <v>0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0</v>
      </c>
      <c r="BX763" s="9">
        <v>0</v>
      </c>
      <c r="BY763" s="9">
        <v>0</v>
      </c>
      <c r="BZ763" s="9">
        <v>0</v>
      </c>
      <c r="CA763" s="9">
        <v>0</v>
      </c>
      <c r="CB763" s="9">
        <v>0</v>
      </c>
      <c r="CC763" s="9">
        <v>0</v>
      </c>
      <c r="CD763" s="9">
        <v>2.88</v>
      </c>
      <c r="CE763" s="9">
        <v>0</v>
      </c>
      <c r="CF763" s="9">
        <v>10.88</v>
      </c>
      <c r="CG763" s="9">
        <v>1.58</v>
      </c>
      <c r="CH763" s="9">
        <v>0</v>
      </c>
      <c r="CI763" s="9">
        <v>0</v>
      </c>
      <c r="CJ763" s="9">
        <v>0</v>
      </c>
      <c r="CK763" s="9">
        <v>2.91</v>
      </c>
      <c r="CL763" s="9">
        <v>0</v>
      </c>
      <c r="CM763" s="9">
        <v>0</v>
      </c>
      <c r="CN763" s="9">
        <v>0</v>
      </c>
      <c r="CO763" s="9">
        <v>2.98</v>
      </c>
      <c r="CP763" s="9">
        <v>0</v>
      </c>
      <c r="CQ763" s="9">
        <v>5.46</v>
      </c>
      <c r="CR763" s="9">
        <v>0</v>
      </c>
      <c r="CS763" s="9">
        <v>5.85</v>
      </c>
      <c r="CT763" s="9">
        <v>0</v>
      </c>
      <c r="CU763" s="9">
        <v>14</v>
      </c>
      <c r="CV763" s="9">
        <v>30.400000000000002</v>
      </c>
      <c r="CW763" s="9" t="s">
        <v>2369</v>
      </c>
      <c r="CX763" s="9">
        <v>260.02999999999997</v>
      </c>
      <c r="CY763" s="9">
        <v>0.13</v>
      </c>
      <c r="CZ763" s="9">
        <v>0.03</v>
      </c>
      <c r="DA763" s="9">
        <v>0</v>
      </c>
      <c r="DB763" s="9">
        <v>0</v>
      </c>
      <c r="DC763" s="9">
        <v>0</v>
      </c>
      <c r="DD763" s="9">
        <v>0</v>
      </c>
      <c r="DE763" s="9">
        <v>0</v>
      </c>
      <c r="DF763" s="9">
        <v>0.28000000000000003</v>
      </c>
      <c r="DG763" s="9">
        <v>0</v>
      </c>
      <c r="DH763" s="9">
        <v>0</v>
      </c>
      <c r="DI763" s="9">
        <v>0</v>
      </c>
      <c r="DJ763" s="9">
        <v>0</v>
      </c>
      <c r="DK763" s="9">
        <v>0</v>
      </c>
      <c r="DL763" s="9">
        <v>0.1</v>
      </c>
      <c r="DM763" s="9">
        <v>0</v>
      </c>
      <c r="DN763" s="9">
        <v>0.23</v>
      </c>
      <c r="DO763" s="9">
        <v>0</v>
      </c>
      <c r="DP763" s="9">
        <v>0.1</v>
      </c>
      <c r="DQ763" s="9">
        <v>0</v>
      </c>
      <c r="DR763" s="9">
        <v>0</v>
      </c>
      <c r="DS763" s="9">
        <v>0</v>
      </c>
      <c r="DT763" s="9">
        <v>0</v>
      </c>
      <c r="DU763" s="9">
        <v>0.04</v>
      </c>
      <c r="DV763" s="9">
        <v>0</v>
      </c>
      <c r="DW763" s="9">
        <v>0</v>
      </c>
      <c r="DX763" s="9">
        <v>0.09</v>
      </c>
      <c r="DY763" s="16" t="s">
        <v>2369</v>
      </c>
      <c r="DZ763" s="16" t="s">
        <v>2371</v>
      </c>
      <c r="EA763" s="16" t="s">
        <v>2346</v>
      </c>
      <c r="EB763" s="16" t="s">
        <v>1948</v>
      </c>
      <c r="EC763" s="9">
        <v>260.02889730499999</v>
      </c>
      <c r="ED763" s="17">
        <v>138.82350989880601</v>
      </c>
      <c r="EE763" s="18">
        <v>0.53</v>
      </c>
      <c r="EF763" s="19" t="s">
        <v>192</v>
      </c>
      <c r="EG763" s="16" t="s">
        <v>2369</v>
      </c>
      <c r="EH763" s="20" t="s">
        <v>2342</v>
      </c>
      <c r="EI763" s="20" t="s">
        <v>2370</v>
      </c>
      <c r="EJ763" s="20">
        <v>260.02889730499999</v>
      </c>
      <c r="EK763" s="21">
        <v>1207.6917717647059</v>
      </c>
      <c r="EL763" s="20">
        <v>1.3980263157894737</v>
      </c>
      <c r="EM763" s="20">
        <v>1688.3848782894736</v>
      </c>
      <c r="EN763" s="22">
        <f t="shared" si="354"/>
        <v>0.2343529411764706</v>
      </c>
      <c r="EO763" s="23">
        <f t="shared" si="355"/>
        <v>0</v>
      </c>
      <c r="EP763" s="22">
        <f t="shared" si="356"/>
        <v>0</v>
      </c>
      <c r="EQ763" s="22">
        <f t="shared" si="357"/>
        <v>0.15505882352941175</v>
      </c>
      <c r="ER763" s="22">
        <f t="shared" si="358"/>
        <v>0</v>
      </c>
      <c r="ES763" s="22">
        <f t="shared" si="359"/>
        <v>0</v>
      </c>
      <c r="ET763" s="22">
        <f t="shared" si="360"/>
        <v>0</v>
      </c>
      <c r="EU763" s="22">
        <f t="shared" si="361"/>
        <v>0</v>
      </c>
      <c r="EV763" s="22">
        <f t="shared" si="362"/>
        <v>0</v>
      </c>
      <c r="EW763" s="22">
        <f t="shared" si="363"/>
        <v>7.929411764705882E-2</v>
      </c>
      <c r="EX763" s="22">
        <f t="shared" si="364"/>
        <v>0</v>
      </c>
      <c r="EY763" s="22">
        <f t="shared" si="365"/>
        <v>6.8470588235294116E-2</v>
      </c>
      <c r="EZ763" s="22">
        <f t="shared" si="366"/>
        <v>0</v>
      </c>
      <c r="FA763" s="22">
        <f t="shared" si="367"/>
        <v>0.36094117647058827</v>
      </c>
      <c r="FB763" s="22">
        <f t="shared" si="368"/>
        <v>0.33623529411764702</v>
      </c>
      <c r="FC763" s="22">
        <f t="shared" si="16"/>
        <v>0.25411764705882356</v>
      </c>
      <c r="FD763" s="22">
        <f t="shared" si="369"/>
        <v>0.63888888888888884</v>
      </c>
      <c r="FE763" s="22">
        <f t="shared" si="370"/>
        <v>0.33333333333333331</v>
      </c>
      <c r="FF763" s="22">
        <f t="shared" si="371"/>
        <v>2.7777777777777776E-2</v>
      </c>
      <c r="FG763" s="22">
        <f t="shared" si="372"/>
        <v>0</v>
      </c>
      <c r="FH763" s="22">
        <f t="shared" si="373"/>
        <v>0.38611764705882351</v>
      </c>
      <c r="FI763" s="23">
        <f t="shared" si="374"/>
        <v>0.23858823529411766</v>
      </c>
      <c r="FJ763" s="24">
        <f t="shared" si="375"/>
        <v>0.33882352941176469</v>
      </c>
      <c r="FK763" s="22">
        <f t="shared" si="376"/>
        <v>0.16344337279617724</v>
      </c>
      <c r="FL763" s="25">
        <v>1304.8395387941389</v>
      </c>
      <c r="FM763" s="25">
        <v>14.422399711746337</v>
      </c>
      <c r="FN763" s="25">
        <v>192.36372289265671</v>
      </c>
      <c r="FO763" s="9">
        <v>8.1360492706298828</v>
      </c>
      <c r="FP763" s="26">
        <f t="shared" si="0"/>
        <v>467.81674003601074</v>
      </c>
      <c r="FQ763" s="22">
        <f t="shared" si="377"/>
        <v>9.181671824726427E-2</v>
      </c>
      <c r="FR763" s="28">
        <f t="shared" si="378"/>
        <v>4.2783706408411101E-2</v>
      </c>
      <c r="FS763" s="28">
        <f t="shared" si="379"/>
        <v>0.86552880211622685</v>
      </c>
      <c r="FT763" s="28">
        <f t="shared" si="380"/>
        <v>0.27905552325935556</v>
      </c>
      <c r="FU763" s="28">
        <f t="shared" si="381"/>
        <v>0</v>
      </c>
      <c r="FV763" s="28">
        <f t="shared" si="382"/>
        <v>0.54729494096602294</v>
      </c>
      <c r="FW763" s="22">
        <f t="shared" si="383"/>
        <v>0.32941176470588235</v>
      </c>
      <c r="FX763" s="22">
        <f t="shared" si="384"/>
        <v>2.236842105263158</v>
      </c>
      <c r="FY763" s="22">
        <f t="shared" si="385"/>
        <v>0</v>
      </c>
    </row>
    <row r="764" spans="1:181" ht="15.75" customHeight="1">
      <c r="A764" s="9">
        <v>1</v>
      </c>
      <c r="B764" s="9" t="s">
        <v>184</v>
      </c>
      <c r="C764" s="9" t="s">
        <v>2341</v>
      </c>
      <c r="D764" s="9" t="s">
        <v>2342</v>
      </c>
      <c r="E764" s="9" t="s">
        <v>2372</v>
      </c>
      <c r="F764" s="9" t="s">
        <v>2373</v>
      </c>
      <c r="G764" s="9">
        <v>432.59711247400003</v>
      </c>
      <c r="H764" s="9">
        <v>12.375</v>
      </c>
      <c r="I764" s="9">
        <v>21.8125</v>
      </c>
      <c r="J764" s="9">
        <v>50.75</v>
      </c>
      <c r="K764" s="9">
        <v>74.625</v>
      </c>
      <c r="L764" s="9">
        <v>132.8125</v>
      </c>
      <c r="M764" s="9">
        <v>140.1875</v>
      </c>
      <c r="N764" s="9">
        <v>269.59854125976563</v>
      </c>
      <c r="O764" s="9">
        <v>584.73040771484375</v>
      </c>
      <c r="P764" s="9">
        <v>426.07707213253116</v>
      </c>
      <c r="Q764" s="9">
        <v>0</v>
      </c>
      <c r="R764" s="9">
        <v>0</v>
      </c>
      <c r="S764" s="9">
        <v>0</v>
      </c>
      <c r="T764" s="9">
        <v>99.9375</v>
      </c>
      <c r="U764" s="9">
        <v>332.625</v>
      </c>
      <c r="V764" s="9">
        <v>0</v>
      </c>
      <c r="W764" s="9">
        <v>1357.6523685730792</v>
      </c>
      <c r="X764" s="9">
        <v>13.705538705950319</v>
      </c>
      <c r="Y764" s="9">
        <v>11</v>
      </c>
      <c r="Z764" s="9">
        <v>109216.3576</v>
      </c>
      <c r="AA764" s="9">
        <v>47.53</v>
      </c>
      <c r="AB764" s="9">
        <v>17.809999999999999</v>
      </c>
      <c r="AC764" s="9">
        <v>7.93</v>
      </c>
      <c r="AD764" s="9">
        <v>9.8800000000000008</v>
      </c>
      <c r="AE764" s="9">
        <v>1.04</v>
      </c>
      <c r="AF764" s="9">
        <v>21.78</v>
      </c>
      <c r="AG764" s="9">
        <v>6.9</v>
      </c>
      <c r="AH764" s="9">
        <v>0</v>
      </c>
      <c r="AI764" s="9">
        <v>7.9</v>
      </c>
      <c r="AJ764" s="9">
        <v>0.7</v>
      </c>
      <c r="AK764" s="9">
        <v>1.6</v>
      </c>
      <c r="AL764" s="9">
        <v>0</v>
      </c>
      <c r="AM764" s="9">
        <v>0</v>
      </c>
      <c r="AN764" s="9">
        <v>0</v>
      </c>
      <c r="AO764" s="9">
        <v>0</v>
      </c>
      <c r="AP764" s="9">
        <v>0</v>
      </c>
      <c r="AQ764" s="9">
        <v>0</v>
      </c>
      <c r="AR764" s="9">
        <v>0</v>
      </c>
      <c r="AS764" s="9">
        <v>1.9</v>
      </c>
      <c r="AT764" s="9">
        <v>0</v>
      </c>
      <c r="AU764" s="9">
        <v>0</v>
      </c>
      <c r="AV764" s="9">
        <v>0</v>
      </c>
      <c r="AW764" s="9">
        <v>0</v>
      </c>
      <c r="AX764" s="9">
        <v>0</v>
      </c>
      <c r="AY764" s="9">
        <v>0</v>
      </c>
      <c r="AZ764" s="9">
        <v>0</v>
      </c>
      <c r="BA764" s="9">
        <v>0</v>
      </c>
      <c r="BB764" s="9">
        <v>0</v>
      </c>
      <c r="BC764" s="9">
        <v>18.100000000000001</v>
      </c>
      <c r="BD764" s="9">
        <v>0</v>
      </c>
      <c r="BE764" s="9">
        <v>0</v>
      </c>
      <c r="BF764" s="9">
        <v>0</v>
      </c>
      <c r="BG764" s="9">
        <v>0</v>
      </c>
      <c r="BH764" s="9">
        <v>0</v>
      </c>
      <c r="BI764" s="9">
        <v>0</v>
      </c>
      <c r="BJ764" s="9">
        <v>0</v>
      </c>
      <c r="BK764" s="9">
        <v>0</v>
      </c>
      <c r="BL764" s="9">
        <v>0</v>
      </c>
      <c r="BM764" s="9">
        <v>6.48</v>
      </c>
      <c r="BN764" s="9">
        <v>0</v>
      </c>
      <c r="BO764" s="9">
        <v>0</v>
      </c>
      <c r="BP764" s="9">
        <v>0</v>
      </c>
      <c r="BQ764" s="9">
        <v>7.23</v>
      </c>
      <c r="BR764" s="9">
        <v>0</v>
      </c>
      <c r="BS764" s="9">
        <v>0</v>
      </c>
      <c r="BT764" s="9">
        <v>0</v>
      </c>
      <c r="BU764" s="9">
        <v>0</v>
      </c>
      <c r="BV764" s="9">
        <v>0</v>
      </c>
      <c r="BW764" s="9">
        <v>0</v>
      </c>
      <c r="BX764" s="9">
        <v>0</v>
      </c>
      <c r="BY764" s="9">
        <v>0</v>
      </c>
      <c r="BZ764" s="9">
        <v>0</v>
      </c>
      <c r="CA764" s="9">
        <v>3.1</v>
      </c>
      <c r="CB764" s="9">
        <v>0</v>
      </c>
      <c r="CC764" s="9">
        <v>0</v>
      </c>
      <c r="CD764" s="9">
        <v>5.98</v>
      </c>
      <c r="CE764" s="9">
        <v>0</v>
      </c>
      <c r="CF764" s="9">
        <v>0</v>
      </c>
      <c r="CG764" s="9">
        <v>2.0100000000000002</v>
      </c>
      <c r="CH764" s="9">
        <v>0</v>
      </c>
      <c r="CI764" s="9">
        <v>2.73</v>
      </c>
      <c r="CJ764" s="9"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0</v>
      </c>
      <c r="CR764" s="9">
        <v>0</v>
      </c>
      <c r="CS764" s="9">
        <v>0</v>
      </c>
      <c r="CT764" s="9">
        <v>0</v>
      </c>
      <c r="CU764" s="9">
        <v>30</v>
      </c>
      <c r="CV764" s="9">
        <v>9.9</v>
      </c>
      <c r="CW764" s="9" t="s">
        <v>2372</v>
      </c>
      <c r="CX764" s="9">
        <v>432.6</v>
      </c>
      <c r="CY764" s="9">
        <v>0.05</v>
      </c>
      <c r="CZ764" s="9">
        <v>0.02</v>
      </c>
      <c r="DA764" s="9">
        <v>0</v>
      </c>
      <c r="DB764" s="9">
        <v>0.06</v>
      </c>
      <c r="DC764" s="9">
        <v>0</v>
      </c>
      <c r="DD764" s="9">
        <v>0</v>
      </c>
      <c r="DE764" s="9">
        <v>0</v>
      </c>
      <c r="DF764" s="9">
        <v>0.16</v>
      </c>
      <c r="DG764" s="9">
        <v>0</v>
      </c>
      <c r="DH764" s="9">
        <v>0</v>
      </c>
      <c r="DI764" s="9">
        <v>0</v>
      </c>
      <c r="DJ764" s="9">
        <v>0</v>
      </c>
      <c r="DK764" s="9">
        <v>0</v>
      </c>
      <c r="DL764" s="9">
        <v>0.01</v>
      </c>
      <c r="DM764" s="9">
        <v>0</v>
      </c>
      <c r="DN764" s="9">
        <v>0.51</v>
      </c>
      <c r="DO764" s="9">
        <v>0</v>
      </c>
      <c r="DP764" s="9">
        <v>0.04</v>
      </c>
      <c r="DQ764" s="9">
        <v>0</v>
      </c>
      <c r="DR764" s="9">
        <v>0</v>
      </c>
      <c r="DS764" s="9">
        <v>0</v>
      </c>
      <c r="DT764" s="9">
        <v>0.01</v>
      </c>
      <c r="DU764" s="9">
        <v>0.13</v>
      </c>
      <c r="DV764" s="9">
        <v>0</v>
      </c>
      <c r="DW764" s="9">
        <v>0</v>
      </c>
      <c r="DX764" s="9">
        <v>0</v>
      </c>
      <c r="DY764" s="16" t="s">
        <v>2372</v>
      </c>
      <c r="DZ764" s="16" t="s">
        <v>2374</v>
      </c>
      <c r="EA764" s="16" t="s">
        <v>2346</v>
      </c>
      <c r="EB764" s="16" t="s">
        <v>1948</v>
      </c>
      <c r="EC764" s="9">
        <v>432.59711247400003</v>
      </c>
      <c r="ED764" s="17">
        <v>575.30965450304996</v>
      </c>
      <c r="EE764" s="18">
        <v>1.33</v>
      </c>
      <c r="EF764" s="19" t="s">
        <v>192</v>
      </c>
      <c r="EG764" s="16" t="s">
        <v>2372</v>
      </c>
      <c r="EH764" s="20" t="s">
        <v>2342</v>
      </c>
      <c r="EI764" s="20" t="s">
        <v>2373</v>
      </c>
      <c r="EJ764" s="20">
        <v>432.59711247400003</v>
      </c>
      <c r="EK764" s="21">
        <v>2297.8404712812962</v>
      </c>
      <c r="EL764" s="20">
        <v>4.8010101010101014</v>
      </c>
      <c r="EM764" s="20">
        <v>11031.955313131313</v>
      </c>
      <c r="EN764" s="22">
        <f t="shared" si="354"/>
        <v>0.53292657269093202</v>
      </c>
      <c r="EO764" s="23">
        <f t="shared" si="355"/>
        <v>0</v>
      </c>
      <c r="EP764" s="22">
        <f t="shared" si="356"/>
        <v>0</v>
      </c>
      <c r="EQ764" s="22">
        <f t="shared" si="357"/>
        <v>0.42558194215847639</v>
      </c>
      <c r="ER764" s="22">
        <f t="shared" si="358"/>
        <v>0</v>
      </c>
      <c r="ES764" s="22">
        <f t="shared" si="359"/>
        <v>0</v>
      </c>
      <c r="ET764" s="22">
        <f t="shared" si="360"/>
        <v>0</v>
      </c>
      <c r="EU764" s="22">
        <f t="shared" si="361"/>
        <v>0.15236303785563132</v>
      </c>
      <c r="EV764" s="22">
        <f t="shared" si="362"/>
        <v>0</v>
      </c>
      <c r="EW764" s="22">
        <f t="shared" si="363"/>
        <v>0</v>
      </c>
      <c r="EX764" s="22">
        <f t="shared" si="364"/>
        <v>0.16999764871855161</v>
      </c>
      <c r="EY764" s="22">
        <f t="shared" si="365"/>
        <v>6.4189983541029866E-2</v>
      </c>
      <c r="EZ764" s="22">
        <f t="shared" si="366"/>
        <v>0</v>
      </c>
      <c r="FA764" s="22">
        <f t="shared" si="367"/>
        <v>0.18786738772631084</v>
      </c>
      <c r="FB764" s="22">
        <f t="shared" si="368"/>
        <v>0</v>
      </c>
      <c r="FC764" s="22">
        <f t="shared" si="16"/>
        <v>0.21460130443930148</v>
      </c>
      <c r="FD764" s="22">
        <f t="shared" si="369"/>
        <v>0</v>
      </c>
      <c r="FE764" s="22">
        <f t="shared" si="370"/>
        <v>0.77450980392156876</v>
      </c>
      <c r="FF764" s="22">
        <f t="shared" si="371"/>
        <v>6.8627450980392163E-2</v>
      </c>
      <c r="FG764" s="22">
        <f t="shared" si="372"/>
        <v>0.15686274509803924</v>
      </c>
      <c r="FH764" s="22">
        <f t="shared" si="373"/>
        <v>0.37471070902587833</v>
      </c>
      <c r="FI764" s="23">
        <f t="shared" si="374"/>
        <v>0.45823690300862613</v>
      </c>
      <c r="FJ764" s="24">
        <f t="shared" si="375"/>
        <v>0.14517147065011571</v>
      </c>
      <c r="FK764" s="22">
        <f t="shared" si="376"/>
        <v>0.10987128353256553</v>
      </c>
      <c r="FL764" s="25">
        <v>1357.6523685730792</v>
      </c>
      <c r="FM764" s="25">
        <v>13.705538705950319</v>
      </c>
      <c r="FN764" s="25">
        <v>426.07707213253116</v>
      </c>
      <c r="FO764" s="9">
        <v>269.59854125976563</v>
      </c>
      <c r="FP764" s="26">
        <f t="shared" si="0"/>
        <v>315.13186645507813</v>
      </c>
      <c r="FQ764" s="22">
        <f t="shared" si="377"/>
        <v>7.902849791225719E-2</v>
      </c>
      <c r="FR764" s="28">
        <f t="shared" si="378"/>
        <v>0.28981931775500536</v>
      </c>
      <c r="FS764" s="28">
        <f t="shared" si="379"/>
        <v>0.63107217345656197</v>
      </c>
      <c r="FT764" s="28">
        <f t="shared" si="380"/>
        <v>0</v>
      </c>
      <c r="FU764" s="28">
        <f t="shared" si="381"/>
        <v>0.23101749206892</v>
      </c>
      <c r="FV764" s="28">
        <f t="shared" si="382"/>
        <v>0.76890249705490454</v>
      </c>
      <c r="FW764" s="22">
        <f t="shared" si="383"/>
        <v>0.63118030717441609</v>
      </c>
      <c r="FX764" s="22">
        <f t="shared" si="384"/>
        <v>4.3209090909090913</v>
      </c>
      <c r="FY764" s="22">
        <f t="shared" si="385"/>
        <v>0.17272727272727273</v>
      </c>
    </row>
    <row r="765" spans="1:181" ht="15.75" customHeight="1">
      <c r="A765" s="9">
        <v>1</v>
      </c>
      <c r="B765" s="9" t="s">
        <v>184</v>
      </c>
      <c r="C765" s="9" t="s">
        <v>2341</v>
      </c>
      <c r="D765" s="9" t="s">
        <v>2342</v>
      </c>
      <c r="E765" s="9" t="s">
        <v>2375</v>
      </c>
      <c r="F765" s="9" t="s">
        <v>2376</v>
      </c>
      <c r="G765" s="9">
        <v>320.64794483399999</v>
      </c>
      <c r="H765" s="9">
        <v>7.0625</v>
      </c>
      <c r="I765" s="9">
        <v>11.5625</v>
      </c>
      <c r="J765" s="9">
        <v>32.125</v>
      </c>
      <c r="K765" s="9">
        <v>42.25</v>
      </c>
      <c r="L765" s="9">
        <v>97.0625</v>
      </c>
      <c r="M765" s="9">
        <v>130.5</v>
      </c>
      <c r="N765" s="9">
        <v>34.210514068603516</v>
      </c>
      <c r="O765" s="9">
        <v>370</v>
      </c>
      <c r="P765" s="9">
        <v>200.91849892746987</v>
      </c>
      <c r="Q765" s="9">
        <v>35.625</v>
      </c>
      <c r="R765" s="9">
        <v>0</v>
      </c>
      <c r="S765" s="9">
        <v>62.9375</v>
      </c>
      <c r="T765" s="9">
        <v>132.9375</v>
      </c>
      <c r="U765" s="9">
        <v>89.0625</v>
      </c>
      <c r="V765" s="9">
        <v>0</v>
      </c>
      <c r="W765" s="9">
        <v>1301.5721238076699</v>
      </c>
      <c r="X765" s="9">
        <v>14.455834144442282</v>
      </c>
      <c r="Y765" s="9">
        <v>23</v>
      </c>
      <c r="Z765" s="9">
        <v>76573.269100000005</v>
      </c>
      <c r="AA765" s="9">
        <v>50.02</v>
      </c>
      <c r="AB765" s="9">
        <v>32.49</v>
      </c>
      <c r="AC765" s="9">
        <v>32.49</v>
      </c>
      <c r="AD765" s="9">
        <v>0</v>
      </c>
      <c r="AE765" s="9">
        <v>1.54</v>
      </c>
      <c r="AF765" s="9">
        <v>9.09</v>
      </c>
      <c r="AG765" s="9">
        <v>6.9</v>
      </c>
      <c r="AH765" s="9">
        <v>32.799999999999997</v>
      </c>
      <c r="AI765" s="9">
        <v>5.4</v>
      </c>
      <c r="AJ765" s="9">
        <v>0</v>
      </c>
      <c r="AK765" s="9">
        <v>0</v>
      </c>
      <c r="AL765" s="9">
        <v>0</v>
      </c>
      <c r="AM765" s="9">
        <v>0</v>
      </c>
      <c r="AN765" s="9">
        <v>0</v>
      </c>
      <c r="AO765" s="9">
        <v>0</v>
      </c>
      <c r="AP765" s="9">
        <v>0</v>
      </c>
      <c r="AQ765" s="9">
        <v>0</v>
      </c>
      <c r="AR765" s="9">
        <v>0</v>
      </c>
      <c r="AS765" s="9">
        <v>1.79</v>
      </c>
      <c r="AT765" s="9">
        <v>0</v>
      </c>
      <c r="AU765" s="9">
        <v>0</v>
      </c>
      <c r="AV765" s="9">
        <v>0</v>
      </c>
      <c r="AW765" s="9">
        <v>0</v>
      </c>
      <c r="AX765" s="9">
        <v>0</v>
      </c>
      <c r="AY765" s="9">
        <v>0</v>
      </c>
      <c r="AZ765" s="9">
        <v>0</v>
      </c>
      <c r="BA765" s="9">
        <v>0</v>
      </c>
      <c r="BB765" s="9">
        <v>0</v>
      </c>
      <c r="BC765" s="9">
        <v>1.58</v>
      </c>
      <c r="BD765" s="9">
        <v>0</v>
      </c>
      <c r="BE765" s="9">
        <v>0</v>
      </c>
      <c r="BF765" s="9">
        <v>0</v>
      </c>
      <c r="BG765" s="9">
        <v>0</v>
      </c>
      <c r="BH765" s="9">
        <v>0</v>
      </c>
      <c r="BI765" s="9">
        <v>0</v>
      </c>
      <c r="BJ765" s="9">
        <v>0</v>
      </c>
      <c r="BK765" s="9">
        <v>0</v>
      </c>
      <c r="BL765" s="9">
        <v>0</v>
      </c>
      <c r="BM765" s="9">
        <v>0</v>
      </c>
      <c r="BN765" s="9">
        <v>0</v>
      </c>
      <c r="BO765" s="9">
        <v>1.21</v>
      </c>
      <c r="BP765" s="9">
        <v>0</v>
      </c>
      <c r="BQ765" s="9">
        <v>0</v>
      </c>
      <c r="BR765" s="9">
        <v>0</v>
      </c>
      <c r="BS765" s="9">
        <v>0</v>
      </c>
      <c r="BT765" s="9">
        <v>0</v>
      </c>
      <c r="BU765" s="9">
        <v>0</v>
      </c>
      <c r="BV765" s="9">
        <v>0</v>
      </c>
      <c r="BW765" s="9">
        <v>0</v>
      </c>
      <c r="BX765" s="9">
        <v>0</v>
      </c>
      <c r="BY765" s="9">
        <v>0</v>
      </c>
      <c r="BZ765" s="9">
        <v>0</v>
      </c>
      <c r="CA765" s="9">
        <v>0</v>
      </c>
      <c r="CB765" s="9">
        <v>0</v>
      </c>
      <c r="CC765" s="9">
        <v>0</v>
      </c>
      <c r="CD765" s="9">
        <v>0.69</v>
      </c>
      <c r="CE765" s="9">
        <v>0</v>
      </c>
      <c r="CF765" s="9">
        <v>7.3</v>
      </c>
      <c r="CG765" s="9">
        <v>1.01</v>
      </c>
      <c r="CH765" s="9">
        <v>0</v>
      </c>
      <c r="CI765" s="9">
        <v>2.04</v>
      </c>
      <c r="CJ765" s="9">
        <v>0</v>
      </c>
      <c r="CK765" s="9">
        <v>0</v>
      </c>
      <c r="CL765" s="9">
        <v>0</v>
      </c>
      <c r="CM765" s="9">
        <v>0</v>
      </c>
      <c r="CN765" s="9">
        <v>2.67</v>
      </c>
      <c r="CO765" s="9">
        <v>2.16</v>
      </c>
      <c r="CP765" s="9">
        <v>0</v>
      </c>
      <c r="CQ765" s="9">
        <v>11.68</v>
      </c>
      <c r="CR765" s="9">
        <v>0</v>
      </c>
      <c r="CS765" s="9">
        <v>17.89</v>
      </c>
      <c r="CT765" s="9">
        <v>0</v>
      </c>
      <c r="CU765" s="9">
        <v>28</v>
      </c>
      <c r="CV765" s="9">
        <v>32.199999999999996</v>
      </c>
      <c r="CW765" s="9" t="s">
        <v>2375</v>
      </c>
      <c r="CX765" s="9">
        <v>320.64999999999998</v>
      </c>
      <c r="CY765" s="9">
        <v>7.0000000000000007E-2</v>
      </c>
      <c r="CZ765" s="9">
        <v>7.0000000000000007E-2</v>
      </c>
      <c r="DA765" s="9">
        <v>0</v>
      </c>
      <c r="DB765" s="9">
        <v>0.03</v>
      </c>
      <c r="DC765" s="9">
        <v>0</v>
      </c>
      <c r="DD765" s="9">
        <v>0</v>
      </c>
      <c r="DE765" s="9">
        <v>0</v>
      </c>
      <c r="DF765" s="9">
        <v>0.13</v>
      </c>
      <c r="DG765" s="9">
        <v>0</v>
      </c>
      <c r="DH765" s="9">
        <v>0</v>
      </c>
      <c r="DI765" s="9">
        <v>0</v>
      </c>
      <c r="DJ765" s="9">
        <v>0</v>
      </c>
      <c r="DK765" s="9">
        <v>0</v>
      </c>
      <c r="DL765" s="9">
        <v>0</v>
      </c>
      <c r="DM765" s="9">
        <v>0</v>
      </c>
      <c r="DN765" s="9">
        <v>0.53</v>
      </c>
      <c r="DO765" s="9">
        <v>0</v>
      </c>
      <c r="DP765" s="9">
        <v>0.03</v>
      </c>
      <c r="DQ765" s="9">
        <v>0</v>
      </c>
      <c r="DR765" s="9">
        <v>0</v>
      </c>
      <c r="DS765" s="9">
        <v>0</v>
      </c>
      <c r="DT765" s="9">
        <v>0</v>
      </c>
      <c r="DU765" s="9">
        <v>0.08</v>
      </c>
      <c r="DV765" s="9">
        <v>0</v>
      </c>
      <c r="DW765" s="9">
        <v>0</v>
      </c>
      <c r="DX765" s="9">
        <v>0.05</v>
      </c>
      <c r="DY765" s="16" t="s">
        <v>2375</v>
      </c>
      <c r="DZ765" s="16" t="s">
        <v>2377</v>
      </c>
      <c r="EA765" s="16" t="s">
        <v>2346</v>
      </c>
      <c r="EB765" s="16" t="s">
        <v>1948</v>
      </c>
      <c r="EC765" s="9">
        <v>320.64794483399999</v>
      </c>
      <c r="ED765" s="17">
        <v>478.407582945</v>
      </c>
      <c r="EE765" s="18">
        <v>1.49</v>
      </c>
      <c r="EF765" s="19" t="s">
        <v>192</v>
      </c>
      <c r="EG765" s="16" t="s">
        <v>2375</v>
      </c>
      <c r="EH765" s="20" t="s">
        <v>2342</v>
      </c>
      <c r="EI765" s="20" t="s">
        <v>2376</v>
      </c>
      <c r="EJ765" s="20">
        <v>320.64794483399999</v>
      </c>
      <c r="EK765" s="21">
        <v>1530.8530407836865</v>
      </c>
      <c r="EL765" s="20">
        <v>1.5534161490683234</v>
      </c>
      <c r="EM765" s="20">
        <v>2378.0518354037272</v>
      </c>
      <c r="EN765" s="22">
        <f t="shared" si="354"/>
        <v>5.5777688924430226E-2</v>
      </c>
      <c r="EO765" s="23">
        <f t="shared" si="355"/>
        <v>0</v>
      </c>
      <c r="EP765" s="22">
        <f t="shared" si="356"/>
        <v>0</v>
      </c>
      <c r="EQ765" s="22">
        <f t="shared" si="357"/>
        <v>3.2759693137051626E-2</v>
      </c>
      <c r="ER765" s="22">
        <f t="shared" si="358"/>
        <v>0</v>
      </c>
      <c r="ES765" s="22">
        <f t="shared" si="359"/>
        <v>0</v>
      </c>
      <c r="ET765" s="22">
        <f t="shared" si="360"/>
        <v>0</v>
      </c>
      <c r="EU765" s="22">
        <f t="shared" si="361"/>
        <v>0</v>
      </c>
      <c r="EV765" s="22">
        <f t="shared" si="362"/>
        <v>0</v>
      </c>
      <c r="EW765" s="22">
        <f t="shared" si="363"/>
        <v>2.5088119427742066E-2</v>
      </c>
      <c r="EX765" s="22">
        <f t="shared" si="364"/>
        <v>0</v>
      </c>
      <c r="EY765" s="22">
        <f t="shared" si="365"/>
        <v>4.2297325316193235E-2</v>
      </c>
      <c r="EZ765" s="22">
        <f t="shared" si="366"/>
        <v>0</v>
      </c>
      <c r="FA765" s="22">
        <f t="shared" si="367"/>
        <v>0.18660584698320545</v>
      </c>
      <c r="FB765" s="22">
        <f t="shared" si="368"/>
        <v>0.71324901513580752</v>
      </c>
      <c r="FC765" s="22">
        <f t="shared" si="16"/>
        <v>0.76369452219112344</v>
      </c>
      <c r="FD765" s="22">
        <f t="shared" si="369"/>
        <v>0.8586387434554974</v>
      </c>
      <c r="FE765" s="22">
        <f t="shared" si="370"/>
        <v>0.14136125654450266</v>
      </c>
      <c r="FF765" s="22">
        <f t="shared" si="371"/>
        <v>0</v>
      </c>
      <c r="FG765" s="22">
        <f t="shared" si="372"/>
        <v>0</v>
      </c>
      <c r="FH765" s="22">
        <f t="shared" si="373"/>
        <v>0.64954018392642943</v>
      </c>
      <c r="FI765" s="23">
        <f t="shared" si="374"/>
        <v>0.18172730907636944</v>
      </c>
      <c r="FJ765" s="24">
        <f t="shared" si="375"/>
        <v>0.13794482207117154</v>
      </c>
      <c r="FK765" s="22">
        <f t="shared" si="376"/>
        <v>0.15599663370958278</v>
      </c>
      <c r="FL765" s="25">
        <v>1301.5721238076699</v>
      </c>
      <c r="FM765" s="25">
        <v>14.455834144442282</v>
      </c>
      <c r="FN765" s="25">
        <v>200.91849892746987</v>
      </c>
      <c r="FO765" s="9">
        <v>34.210514068603516</v>
      </c>
      <c r="FP765" s="26">
        <f t="shared" si="0"/>
        <v>335.78948593139648</v>
      </c>
      <c r="FQ765" s="22">
        <f t="shared" si="377"/>
        <v>5.8085511852078754E-2</v>
      </c>
      <c r="FR765" s="28">
        <f t="shared" si="378"/>
        <v>0.23195221175830105</v>
      </c>
      <c r="FS765" s="28">
        <f t="shared" si="379"/>
        <v>0.70969580085039841</v>
      </c>
      <c r="FT765" s="28">
        <f t="shared" si="380"/>
        <v>0.19628224978202452</v>
      </c>
      <c r="FU765" s="28">
        <f t="shared" si="381"/>
        <v>0.41459021378983729</v>
      </c>
      <c r="FV765" s="28">
        <f t="shared" si="382"/>
        <v>0.27775790063494032</v>
      </c>
      <c r="FW765" s="22">
        <f t="shared" si="383"/>
        <v>0.55977608956417435</v>
      </c>
      <c r="FX765" s="22">
        <f t="shared" si="384"/>
        <v>2.1747826086956521</v>
      </c>
      <c r="FY765" s="22">
        <f t="shared" si="385"/>
        <v>7.7826086956521739E-2</v>
      </c>
    </row>
    <row r="766" spans="1:181" ht="15.75" customHeight="1">
      <c r="A766" s="9">
        <v>1</v>
      </c>
      <c r="B766" s="9" t="s">
        <v>184</v>
      </c>
      <c r="C766" s="9" t="s">
        <v>2341</v>
      </c>
      <c r="D766" s="9" t="s">
        <v>2342</v>
      </c>
      <c r="E766" s="9" t="s">
        <v>2378</v>
      </c>
      <c r="F766" s="9" t="s">
        <v>2379</v>
      </c>
      <c r="G766" s="9">
        <v>735.56924451700002</v>
      </c>
      <c r="H766" s="9">
        <v>21.3125</v>
      </c>
      <c r="I766" s="9">
        <v>31.625</v>
      </c>
      <c r="J766" s="9">
        <v>32.625</v>
      </c>
      <c r="K766" s="9">
        <v>53.625</v>
      </c>
      <c r="L766" s="9">
        <v>152.875</v>
      </c>
      <c r="M766" s="9">
        <v>443.125</v>
      </c>
      <c r="N766" s="9">
        <v>40.446140289306641</v>
      </c>
      <c r="O766" s="9">
        <v>660</v>
      </c>
      <c r="P766" s="9">
        <v>287.18979466963737</v>
      </c>
      <c r="Q766" s="9">
        <v>41.4375</v>
      </c>
      <c r="R766" s="9">
        <v>0</v>
      </c>
      <c r="S766" s="9">
        <v>0</v>
      </c>
      <c r="T766" s="9">
        <v>284.6875</v>
      </c>
      <c r="U766" s="9">
        <v>409.0625</v>
      </c>
      <c r="V766" s="9">
        <v>0</v>
      </c>
      <c r="W766" s="9">
        <v>1324.5951045385007</v>
      </c>
      <c r="X766" s="9">
        <v>14.208418323984363</v>
      </c>
      <c r="Y766" s="9">
        <v>59</v>
      </c>
      <c r="Z766" s="9">
        <v>128937.5239</v>
      </c>
      <c r="AA766" s="9">
        <v>79.97</v>
      </c>
      <c r="AB766" s="9">
        <v>47.23</v>
      </c>
      <c r="AC766" s="9">
        <v>43.89</v>
      </c>
      <c r="AD766" s="9">
        <v>3.34</v>
      </c>
      <c r="AE766" s="9">
        <v>3.29</v>
      </c>
      <c r="AF766" s="9">
        <v>19.59</v>
      </c>
      <c r="AG766" s="9">
        <v>9.86</v>
      </c>
      <c r="AH766" s="9">
        <v>7.4</v>
      </c>
      <c r="AI766" s="9">
        <v>38.5</v>
      </c>
      <c r="AJ766" s="9">
        <v>1.7</v>
      </c>
      <c r="AK766" s="9">
        <v>0.8</v>
      </c>
      <c r="AL766" s="9">
        <v>3.65</v>
      </c>
      <c r="AM766" s="9">
        <v>0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1.1200000000000001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10.67</v>
      </c>
      <c r="BD766" s="9">
        <v>0</v>
      </c>
      <c r="BE766" s="9">
        <v>0</v>
      </c>
      <c r="BF766" s="9">
        <v>0</v>
      </c>
      <c r="BG766" s="9">
        <v>0</v>
      </c>
      <c r="BH766" s="9">
        <v>0</v>
      </c>
      <c r="BI766" s="9">
        <v>3</v>
      </c>
      <c r="BJ766" s="9">
        <v>0</v>
      </c>
      <c r="BK766" s="9">
        <v>0</v>
      </c>
      <c r="BL766" s="9">
        <v>0</v>
      </c>
      <c r="BM766" s="9">
        <v>0</v>
      </c>
      <c r="BN766" s="9">
        <v>0</v>
      </c>
      <c r="BO766" s="9">
        <v>1</v>
      </c>
      <c r="BP766" s="9">
        <v>0</v>
      </c>
      <c r="BQ766" s="9">
        <v>2.68</v>
      </c>
      <c r="BR766" s="9">
        <v>0</v>
      </c>
      <c r="BS766" s="9">
        <v>1.1500000000000001</v>
      </c>
      <c r="BT766" s="9">
        <v>0</v>
      </c>
      <c r="BU766" s="9">
        <v>0</v>
      </c>
      <c r="BV766" s="9">
        <v>0</v>
      </c>
      <c r="BW766" s="9">
        <v>0</v>
      </c>
      <c r="BX766" s="9">
        <v>0</v>
      </c>
      <c r="BY766" s="9">
        <v>0</v>
      </c>
      <c r="BZ766" s="9">
        <v>0</v>
      </c>
      <c r="CA766" s="9">
        <v>0</v>
      </c>
      <c r="CB766" s="9">
        <v>0</v>
      </c>
      <c r="CC766" s="9">
        <v>0</v>
      </c>
      <c r="CD766" s="9">
        <v>4.71</v>
      </c>
      <c r="CE766" s="9">
        <v>0</v>
      </c>
      <c r="CF766" s="9">
        <v>13.23</v>
      </c>
      <c r="CG766" s="9">
        <v>3.32</v>
      </c>
      <c r="CH766" s="9">
        <v>0</v>
      </c>
      <c r="CI766" s="9">
        <v>7.57</v>
      </c>
      <c r="CJ766" s="9">
        <v>0</v>
      </c>
      <c r="CK766" s="9">
        <v>0</v>
      </c>
      <c r="CL766" s="9">
        <v>0</v>
      </c>
      <c r="CM766" s="9">
        <v>0</v>
      </c>
      <c r="CN766" s="9">
        <v>0</v>
      </c>
      <c r="CO766" s="9">
        <v>1.17</v>
      </c>
      <c r="CP766" s="9">
        <v>2.1</v>
      </c>
      <c r="CQ766" s="9">
        <v>5</v>
      </c>
      <c r="CR766" s="9">
        <v>0</v>
      </c>
      <c r="CS766" s="9">
        <v>19.600000000000001</v>
      </c>
      <c r="CT766" s="9">
        <v>0</v>
      </c>
      <c r="CU766" s="9">
        <v>62</v>
      </c>
      <c r="CV766" s="9">
        <v>76.7</v>
      </c>
      <c r="CW766" s="9" t="s">
        <v>2378</v>
      </c>
      <c r="CX766" s="9">
        <v>735.57</v>
      </c>
      <c r="CY766" s="9">
        <v>0.06</v>
      </c>
      <c r="CZ766" s="9">
        <v>0.03</v>
      </c>
      <c r="DA766" s="9">
        <v>0</v>
      </c>
      <c r="DB766" s="9">
        <v>0.01</v>
      </c>
      <c r="DC766" s="9">
        <v>0</v>
      </c>
      <c r="DD766" s="9">
        <v>0</v>
      </c>
      <c r="DE766" s="9">
        <v>0</v>
      </c>
      <c r="DF766" s="9">
        <v>0.26</v>
      </c>
      <c r="DG766" s="9">
        <v>0</v>
      </c>
      <c r="DH766" s="9">
        <v>0</v>
      </c>
      <c r="DI766" s="9">
        <v>0</v>
      </c>
      <c r="DJ766" s="9">
        <v>0</v>
      </c>
      <c r="DK766" s="9">
        <v>0</v>
      </c>
      <c r="DL766" s="9">
        <v>0.02</v>
      </c>
      <c r="DM766" s="9">
        <v>0</v>
      </c>
      <c r="DN766" s="9">
        <v>0.1</v>
      </c>
      <c r="DO766" s="9">
        <v>0</v>
      </c>
      <c r="DP766" s="9">
        <v>0.15</v>
      </c>
      <c r="DQ766" s="9">
        <v>0.14000000000000001</v>
      </c>
      <c r="DR766" s="9">
        <v>0</v>
      </c>
      <c r="DS766" s="9">
        <v>0</v>
      </c>
      <c r="DT766" s="9">
        <v>0</v>
      </c>
      <c r="DU766" s="9">
        <v>0.15</v>
      </c>
      <c r="DV766" s="9">
        <v>0</v>
      </c>
      <c r="DW766" s="9">
        <v>0</v>
      </c>
      <c r="DX766" s="9">
        <v>0.06</v>
      </c>
      <c r="DY766" s="16" t="s">
        <v>2378</v>
      </c>
      <c r="DZ766" s="16" t="s">
        <v>2380</v>
      </c>
      <c r="EA766" s="16" t="s">
        <v>2346</v>
      </c>
      <c r="EB766" s="16" t="s">
        <v>1948</v>
      </c>
      <c r="EC766" s="9">
        <v>735.56924451700002</v>
      </c>
      <c r="ED766" s="17">
        <v>571.6383062947076</v>
      </c>
      <c r="EE766" s="18">
        <v>0.78</v>
      </c>
      <c r="EF766" s="19" t="s">
        <v>192</v>
      </c>
      <c r="EG766" s="16" t="s">
        <v>2378</v>
      </c>
      <c r="EH766" s="20" t="s">
        <v>2342</v>
      </c>
      <c r="EI766" s="20" t="s">
        <v>2379</v>
      </c>
      <c r="EJ766" s="20">
        <v>735.56924451700002</v>
      </c>
      <c r="EK766" s="21">
        <v>1612.3236701262974</v>
      </c>
      <c r="EL766" s="20">
        <v>1.0426336375488918</v>
      </c>
      <c r="EM766" s="20">
        <v>1681.0628930899609</v>
      </c>
      <c r="EN766" s="22">
        <f t="shared" si="354"/>
        <v>0.2625984744279104</v>
      </c>
      <c r="EO766" s="23">
        <f t="shared" si="355"/>
        <v>4.5642115793422533E-2</v>
      </c>
      <c r="EP766" s="22">
        <f t="shared" si="356"/>
        <v>0</v>
      </c>
      <c r="EQ766" s="22">
        <f t="shared" si="357"/>
        <v>0.13532022828154724</v>
      </c>
      <c r="ER766" s="22">
        <f t="shared" si="358"/>
        <v>3.8046924540266334E-2</v>
      </c>
      <c r="ES766" s="22">
        <f t="shared" si="359"/>
        <v>0</v>
      </c>
      <c r="ET766" s="22">
        <f t="shared" si="360"/>
        <v>0</v>
      </c>
      <c r="EU766" s="22">
        <f t="shared" si="361"/>
        <v>0</v>
      </c>
      <c r="EV766" s="22">
        <f t="shared" si="362"/>
        <v>0</v>
      </c>
      <c r="EW766" s="22">
        <f t="shared" si="363"/>
        <v>1.2682308180088777E-2</v>
      </c>
      <c r="EX766" s="22">
        <f t="shared" si="364"/>
        <v>3.3988585922637926E-2</v>
      </c>
      <c r="EY766" s="22">
        <f t="shared" si="365"/>
        <v>0.11058972733037414</v>
      </c>
      <c r="EZ766" s="22">
        <f t="shared" si="366"/>
        <v>0</v>
      </c>
      <c r="FA766" s="22">
        <f t="shared" si="367"/>
        <v>0.26962587190868742</v>
      </c>
      <c r="FB766" s="22">
        <f t="shared" si="368"/>
        <v>0.35345592897907424</v>
      </c>
      <c r="FC766" s="22">
        <f t="shared" si="16"/>
        <v>0.60522696011004129</v>
      </c>
      <c r="FD766" s="22">
        <f t="shared" si="369"/>
        <v>0.15289256198347109</v>
      </c>
      <c r="FE766" s="22">
        <f t="shared" si="370"/>
        <v>0.79545454545454553</v>
      </c>
      <c r="FF766" s="22">
        <f t="shared" si="371"/>
        <v>3.5123966942148761E-2</v>
      </c>
      <c r="FG766" s="22">
        <f t="shared" si="372"/>
        <v>1.6528925619834711E-2</v>
      </c>
      <c r="FH766" s="22">
        <f t="shared" si="373"/>
        <v>0.59059647367762913</v>
      </c>
      <c r="FI766" s="23">
        <f t="shared" si="374"/>
        <v>0.24496686257346506</v>
      </c>
      <c r="FJ766" s="24">
        <f t="shared" si="375"/>
        <v>0.1232962360885332</v>
      </c>
      <c r="FK766" s="22">
        <f t="shared" si="376"/>
        <v>0.10871852051469477</v>
      </c>
      <c r="FL766" s="25">
        <v>1324.5951045385007</v>
      </c>
      <c r="FM766" s="25">
        <v>14.208418323984363</v>
      </c>
      <c r="FN766" s="25">
        <v>287.18979466963737</v>
      </c>
      <c r="FO766" s="9">
        <v>40.446140289306641</v>
      </c>
      <c r="FP766" s="26">
        <f t="shared" si="0"/>
        <v>619.55385971069336</v>
      </c>
      <c r="FQ766" s="22">
        <f t="shared" si="377"/>
        <v>7.1968071523654545E-2</v>
      </c>
      <c r="FR766" s="28">
        <f t="shared" si="378"/>
        <v>0.11725612597714673</v>
      </c>
      <c r="FS766" s="28">
        <f t="shared" si="379"/>
        <v>0.81025682414352984</v>
      </c>
      <c r="FT766" s="28">
        <f t="shared" si="380"/>
        <v>0</v>
      </c>
      <c r="FU766" s="28">
        <f t="shared" si="381"/>
        <v>0.38703018393181404</v>
      </c>
      <c r="FV766" s="28">
        <f t="shared" si="382"/>
        <v>0.55611691631914884</v>
      </c>
      <c r="FW766" s="22">
        <f t="shared" si="383"/>
        <v>0.7752907340252595</v>
      </c>
      <c r="FX766" s="22">
        <f t="shared" si="384"/>
        <v>1.3554237288135593</v>
      </c>
      <c r="FY766" s="22">
        <f t="shared" si="385"/>
        <v>1.898305084745763E-2</v>
      </c>
    </row>
    <row r="767" spans="1:181" ht="15.75" customHeight="1">
      <c r="A767" s="9">
        <v>1</v>
      </c>
      <c r="B767" s="9" t="s">
        <v>184</v>
      </c>
      <c r="C767" s="9" t="s">
        <v>2341</v>
      </c>
      <c r="D767" s="9" t="s">
        <v>2342</v>
      </c>
      <c r="E767" s="9" t="s">
        <v>2381</v>
      </c>
      <c r="F767" s="9" t="s">
        <v>2382</v>
      </c>
      <c r="G767" s="9">
        <v>879.232132955</v>
      </c>
      <c r="H767" s="9">
        <v>13.25</v>
      </c>
      <c r="I767" s="9">
        <v>18.5625</v>
      </c>
      <c r="J767" s="9">
        <v>43.125</v>
      </c>
      <c r="K767" s="9">
        <v>73.5</v>
      </c>
      <c r="L767" s="9">
        <v>219.25</v>
      </c>
      <c r="M767" s="9">
        <v>511.8125</v>
      </c>
      <c r="N767" s="9">
        <v>91.433631896972656</v>
      </c>
      <c r="O767" s="9">
        <v>645.74713134765625</v>
      </c>
      <c r="P767" s="9">
        <v>360.9381481146799</v>
      </c>
      <c r="Q767" s="9">
        <v>0</v>
      </c>
      <c r="R767" s="9">
        <v>0</v>
      </c>
      <c r="S767" s="9">
        <v>0</v>
      </c>
      <c r="T767" s="9">
        <v>195.375</v>
      </c>
      <c r="U767" s="9">
        <v>684.125</v>
      </c>
      <c r="V767" s="9">
        <v>0</v>
      </c>
      <c r="W767" s="9">
        <v>1341.9889125799573</v>
      </c>
      <c r="X767" s="9">
        <v>13.969808813077471</v>
      </c>
      <c r="Y767" s="9">
        <v>48</v>
      </c>
      <c r="Z767" s="9">
        <v>150699.4571</v>
      </c>
      <c r="AA767" s="9">
        <v>96.06</v>
      </c>
      <c r="AB767" s="9">
        <v>60.36</v>
      </c>
      <c r="AC767" s="9">
        <v>54.66</v>
      </c>
      <c r="AD767" s="9">
        <v>5.7</v>
      </c>
      <c r="AE767" s="9">
        <v>2.25</v>
      </c>
      <c r="AF767" s="9">
        <v>29.91</v>
      </c>
      <c r="AG767" s="9">
        <v>3.54</v>
      </c>
      <c r="AH767" s="9">
        <v>18.3</v>
      </c>
      <c r="AI767" s="9">
        <v>14.4</v>
      </c>
      <c r="AJ767" s="9">
        <v>1</v>
      </c>
      <c r="AK767" s="9">
        <v>8</v>
      </c>
      <c r="AL767" s="9">
        <v>4.42</v>
      </c>
      <c r="AM767" s="9">
        <v>0</v>
      </c>
      <c r="AN767" s="9">
        <v>0</v>
      </c>
      <c r="AO767" s="9">
        <v>0</v>
      </c>
      <c r="AP767" s="9">
        <v>0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21.77</v>
      </c>
      <c r="BD767" s="9">
        <v>0</v>
      </c>
      <c r="BE767" s="9">
        <v>0</v>
      </c>
      <c r="BF767" s="9">
        <v>0</v>
      </c>
      <c r="BG767" s="9">
        <v>0</v>
      </c>
      <c r="BH767" s="9">
        <v>0</v>
      </c>
      <c r="BI767" s="9">
        <v>0</v>
      </c>
      <c r="BJ767" s="9">
        <v>0</v>
      </c>
      <c r="BK767" s="9">
        <v>5.08</v>
      </c>
      <c r="BL767" s="9">
        <v>0</v>
      </c>
      <c r="BM767" s="9">
        <v>0</v>
      </c>
      <c r="BN767" s="9">
        <v>0</v>
      </c>
      <c r="BO767" s="9">
        <v>9.5</v>
      </c>
      <c r="BP767" s="9">
        <v>0</v>
      </c>
      <c r="BQ767" s="9">
        <v>2.4500000000000002</v>
      </c>
      <c r="BR767" s="9">
        <v>0</v>
      </c>
      <c r="BS767" s="9">
        <v>2</v>
      </c>
      <c r="BT767" s="9">
        <v>0</v>
      </c>
      <c r="BU767" s="9">
        <v>0</v>
      </c>
      <c r="BV767" s="9">
        <v>0</v>
      </c>
      <c r="BW767" s="9">
        <v>0</v>
      </c>
      <c r="BX767" s="9">
        <v>0</v>
      </c>
      <c r="BY767" s="9">
        <v>0</v>
      </c>
      <c r="BZ767" s="9">
        <v>0</v>
      </c>
      <c r="CA767" s="9">
        <v>0</v>
      </c>
      <c r="CB767" s="9">
        <v>0</v>
      </c>
      <c r="CC767" s="9">
        <v>0</v>
      </c>
      <c r="CD767" s="9">
        <v>1.95</v>
      </c>
      <c r="CE767" s="9">
        <v>0</v>
      </c>
      <c r="CF767" s="9">
        <v>6</v>
      </c>
      <c r="CG767" s="9">
        <v>0.7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9">
        <v>1.96</v>
      </c>
      <c r="CO767" s="9">
        <v>1.3</v>
      </c>
      <c r="CP767" s="9">
        <v>0</v>
      </c>
      <c r="CQ767" s="9">
        <v>1.25</v>
      </c>
      <c r="CR767" s="9">
        <v>0</v>
      </c>
      <c r="CS767" s="9">
        <v>37.68</v>
      </c>
      <c r="CT767" s="9">
        <v>0</v>
      </c>
      <c r="CU767" s="9">
        <v>70</v>
      </c>
      <c r="CV767" s="9">
        <v>72</v>
      </c>
      <c r="CW767" s="9" t="s">
        <v>2381</v>
      </c>
      <c r="CX767" s="9">
        <v>879.23</v>
      </c>
      <c r="CY767" s="9">
        <v>7.0000000000000007E-2</v>
      </c>
      <c r="CZ767" s="9">
        <v>0.06</v>
      </c>
      <c r="DA767" s="9">
        <v>0</v>
      </c>
      <c r="DB767" s="9">
        <v>0.01</v>
      </c>
      <c r="DC767" s="9">
        <v>0.01</v>
      </c>
      <c r="DD767" s="9">
        <v>0</v>
      </c>
      <c r="DE767" s="9">
        <v>0</v>
      </c>
      <c r="DF767" s="9">
        <v>0.16</v>
      </c>
      <c r="DG767" s="9">
        <v>0</v>
      </c>
      <c r="DH767" s="9">
        <v>0</v>
      </c>
      <c r="DI767" s="9">
        <v>0</v>
      </c>
      <c r="DJ767" s="9">
        <v>0</v>
      </c>
      <c r="DK767" s="9">
        <v>0</v>
      </c>
      <c r="DL767" s="9">
        <v>0</v>
      </c>
      <c r="DM767" s="9">
        <v>0</v>
      </c>
      <c r="DN767" s="9">
        <v>0.21</v>
      </c>
      <c r="DO767" s="9">
        <v>0</v>
      </c>
      <c r="DP767" s="9">
        <v>0.21</v>
      </c>
      <c r="DQ767" s="9">
        <v>0.05</v>
      </c>
      <c r="DR767" s="9">
        <v>0</v>
      </c>
      <c r="DS767" s="9">
        <v>0</v>
      </c>
      <c r="DT767" s="9">
        <v>0.01</v>
      </c>
      <c r="DU767" s="9">
        <v>0.2</v>
      </c>
      <c r="DV767" s="9">
        <v>0</v>
      </c>
      <c r="DW767" s="9">
        <v>0</v>
      </c>
      <c r="DX767" s="9">
        <v>0</v>
      </c>
      <c r="DY767" s="16" t="s">
        <v>2381</v>
      </c>
      <c r="DZ767" s="16" t="s">
        <v>2383</v>
      </c>
      <c r="EA767" s="16" t="s">
        <v>2346</v>
      </c>
      <c r="EB767" s="16" t="s">
        <v>1948</v>
      </c>
      <c r="EC767" s="9">
        <v>879.232132955</v>
      </c>
      <c r="ED767" s="17">
        <v>1100.4564892490419</v>
      </c>
      <c r="EE767" s="18">
        <v>1.25</v>
      </c>
      <c r="EF767" s="19" t="s">
        <v>192</v>
      </c>
      <c r="EG767" s="16" t="s">
        <v>2381</v>
      </c>
      <c r="EH767" s="20" t="s">
        <v>2342</v>
      </c>
      <c r="EI767" s="20" t="s">
        <v>2382</v>
      </c>
      <c r="EJ767" s="20">
        <v>879.232132955</v>
      </c>
      <c r="EK767" s="21">
        <v>1568.8055080158233</v>
      </c>
      <c r="EL767" s="20">
        <v>1.3341666666666667</v>
      </c>
      <c r="EM767" s="20">
        <v>2093.0480152777777</v>
      </c>
      <c r="EN767" s="22">
        <f t="shared" si="354"/>
        <v>0.44992712887778469</v>
      </c>
      <c r="EO767" s="23">
        <f t="shared" si="355"/>
        <v>4.6012908598792417E-2</v>
      </c>
      <c r="EP767" s="22">
        <f t="shared" si="356"/>
        <v>0</v>
      </c>
      <c r="EQ767" s="22">
        <f t="shared" si="357"/>
        <v>0.22662919008952737</v>
      </c>
      <c r="ER767" s="22">
        <f t="shared" si="358"/>
        <v>5.2883614407661879E-2</v>
      </c>
      <c r="ES767" s="22">
        <f t="shared" si="359"/>
        <v>0</v>
      </c>
      <c r="ET767" s="22">
        <f t="shared" si="360"/>
        <v>0</v>
      </c>
      <c r="EU767" s="22">
        <f t="shared" si="361"/>
        <v>0</v>
      </c>
      <c r="EV767" s="22">
        <f t="shared" si="362"/>
        <v>0</v>
      </c>
      <c r="EW767" s="22">
        <f t="shared" si="363"/>
        <v>9.8896523006454296E-2</v>
      </c>
      <c r="EX767" s="22">
        <f t="shared" si="364"/>
        <v>2.5504892775348741E-2</v>
      </c>
      <c r="EY767" s="22">
        <f t="shared" si="365"/>
        <v>2.0820320632937747E-2</v>
      </c>
      <c r="EZ767" s="22">
        <f t="shared" si="366"/>
        <v>0</v>
      </c>
      <c r="FA767" s="22">
        <f t="shared" si="367"/>
        <v>9.0047886737455757E-2</v>
      </c>
      <c r="FB767" s="22">
        <f t="shared" si="368"/>
        <v>0.43920466375182177</v>
      </c>
      <c r="FC767" s="22">
        <f t="shared" si="16"/>
        <v>0.43410368519675208</v>
      </c>
      <c r="FD767" s="22">
        <f t="shared" si="369"/>
        <v>0.43884892086330934</v>
      </c>
      <c r="FE767" s="22">
        <f t="shared" si="370"/>
        <v>0.34532374100719421</v>
      </c>
      <c r="FF767" s="22">
        <f t="shared" si="371"/>
        <v>2.3980815347721823E-2</v>
      </c>
      <c r="FG767" s="22">
        <f t="shared" si="372"/>
        <v>0.19184652278177458</v>
      </c>
      <c r="FH767" s="22">
        <f t="shared" si="373"/>
        <v>0.62835727670206121</v>
      </c>
      <c r="FI767" s="23">
        <f t="shared" si="374"/>
        <v>0.31136789506558399</v>
      </c>
      <c r="FJ767" s="24">
        <f t="shared" si="375"/>
        <v>3.685196752029981E-2</v>
      </c>
      <c r="FK767" s="22">
        <f t="shared" si="376"/>
        <v>0.10925442371760594</v>
      </c>
      <c r="FL767" s="25">
        <v>1341.9889125799573</v>
      </c>
      <c r="FM767" s="25">
        <v>13.969808813077471</v>
      </c>
      <c r="FN767" s="25">
        <v>360.9381481146799</v>
      </c>
      <c r="FO767" s="9">
        <v>91.433631896972656</v>
      </c>
      <c r="FP767" s="26">
        <f t="shared" si="0"/>
        <v>554.31349945068359</v>
      </c>
      <c r="FQ767" s="22">
        <f t="shared" si="377"/>
        <v>3.6182139855468858E-2</v>
      </c>
      <c r="FR767" s="28">
        <f t="shared" si="378"/>
        <v>0.13264415121867365</v>
      </c>
      <c r="FS767" s="28">
        <f t="shared" si="379"/>
        <v>0.83147836913441897</v>
      </c>
      <c r="FT767" s="28">
        <f t="shared" si="380"/>
        <v>0</v>
      </c>
      <c r="FU767" s="28">
        <f t="shared" si="381"/>
        <v>0.2222109414306398</v>
      </c>
      <c r="FV767" s="28">
        <f t="shared" si="382"/>
        <v>0.77809371877792166</v>
      </c>
      <c r="FW767" s="22">
        <f t="shared" si="383"/>
        <v>0.72871122215282114</v>
      </c>
      <c r="FX767" s="22">
        <f t="shared" si="384"/>
        <v>2.0012500000000002</v>
      </c>
      <c r="FY767" s="22">
        <f t="shared" si="385"/>
        <v>0</v>
      </c>
    </row>
    <row r="768" spans="1:181" ht="15.75" customHeight="1">
      <c r="A768" s="9">
        <v>1</v>
      </c>
      <c r="B768" s="9" t="s">
        <v>184</v>
      </c>
      <c r="C768" s="9" t="s">
        <v>2341</v>
      </c>
      <c r="D768" s="9" t="s">
        <v>2342</v>
      </c>
      <c r="E768" s="9" t="s">
        <v>2384</v>
      </c>
      <c r="F768" s="9" t="s">
        <v>2385</v>
      </c>
      <c r="G768" s="9">
        <v>1078.1528216500001</v>
      </c>
      <c r="H768" s="9">
        <v>30.125</v>
      </c>
      <c r="I768" s="9">
        <v>34.4375</v>
      </c>
      <c r="J768" s="9">
        <v>82.25</v>
      </c>
      <c r="K768" s="9">
        <v>127.1875</v>
      </c>
      <c r="L768" s="9">
        <v>287.0625</v>
      </c>
      <c r="M768" s="9">
        <v>517.75</v>
      </c>
      <c r="N768" s="9">
        <v>9.4690418243408203</v>
      </c>
      <c r="O768" s="9">
        <v>666.29241943359375</v>
      </c>
      <c r="P768" s="9">
        <v>346.48420811655291</v>
      </c>
      <c r="Q768" s="9">
        <v>59.125</v>
      </c>
      <c r="R768" s="9">
        <v>0</v>
      </c>
      <c r="S768" s="9">
        <v>0</v>
      </c>
      <c r="T768" s="9">
        <v>421.875</v>
      </c>
      <c r="U768" s="9">
        <v>597.8125</v>
      </c>
      <c r="V768" s="9">
        <v>0</v>
      </c>
      <c r="W768" s="9">
        <v>1349.1205056831361</v>
      </c>
      <c r="X768" s="9">
        <v>13.868800162375319</v>
      </c>
      <c r="Y768" s="9">
        <v>68</v>
      </c>
      <c r="Z768" s="9">
        <v>204759.5626</v>
      </c>
      <c r="AA768" s="9">
        <v>159.97999999999999</v>
      </c>
      <c r="AB768" s="9">
        <v>86.87</v>
      </c>
      <c r="AC768" s="9">
        <v>66.260000000000005</v>
      </c>
      <c r="AD768" s="9">
        <v>20.61</v>
      </c>
      <c r="AE768" s="9">
        <v>9.81</v>
      </c>
      <c r="AF768" s="9">
        <v>37.22</v>
      </c>
      <c r="AG768" s="9">
        <v>26.08</v>
      </c>
      <c r="AH768" s="9">
        <v>24.5</v>
      </c>
      <c r="AI768" s="9">
        <v>28.7</v>
      </c>
      <c r="AJ768" s="9">
        <v>0</v>
      </c>
      <c r="AK768" s="9">
        <v>4</v>
      </c>
      <c r="AL768" s="9">
        <v>5.57</v>
      </c>
      <c r="AM768" s="9">
        <v>0</v>
      </c>
      <c r="AN768" s="9">
        <v>0</v>
      </c>
      <c r="AO768" s="9">
        <v>0</v>
      </c>
      <c r="AP768" s="9">
        <v>0</v>
      </c>
      <c r="AQ768" s="9">
        <v>0</v>
      </c>
      <c r="AR768" s="9">
        <v>0</v>
      </c>
      <c r="AS768" s="9">
        <v>0</v>
      </c>
      <c r="AT768" s="9">
        <v>0</v>
      </c>
      <c r="AU768" s="9">
        <v>0</v>
      </c>
      <c r="AV768" s="9">
        <v>0</v>
      </c>
      <c r="AW768" s="9">
        <v>0</v>
      </c>
      <c r="AX768" s="9">
        <v>0</v>
      </c>
      <c r="AY768" s="9">
        <v>0</v>
      </c>
      <c r="AZ768" s="9">
        <v>0</v>
      </c>
      <c r="BA768" s="9">
        <v>0</v>
      </c>
      <c r="BB768" s="9">
        <v>0</v>
      </c>
      <c r="BC768" s="9">
        <v>37.1</v>
      </c>
      <c r="BD768" s="9">
        <v>0</v>
      </c>
      <c r="BE768" s="9">
        <v>0</v>
      </c>
      <c r="BF768" s="9">
        <v>0</v>
      </c>
      <c r="BG768" s="9">
        <v>0</v>
      </c>
      <c r="BH768" s="9">
        <v>0</v>
      </c>
      <c r="BI768" s="9">
        <v>0</v>
      </c>
      <c r="BJ768" s="9">
        <v>0</v>
      </c>
      <c r="BK768" s="9">
        <v>0</v>
      </c>
      <c r="BL768" s="9">
        <v>0</v>
      </c>
      <c r="BM768" s="9">
        <v>3</v>
      </c>
      <c r="BN768" s="9">
        <v>0</v>
      </c>
      <c r="BO768" s="9">
        <v>0</v>
      </c>
      <c r="BP768" s="9">
        <v>0</v>
      </c>
      <c r="BQ768" s="9">
        <v>2.02</v>
      </c>
      <c r="BR768" s="9">
        <v>0</v>
      </c>
      <c r="BS768" s="9">
        <v>1.65</v>
      </c>
      <c r="BT768" s="9">
        <v>0</v>
      </c>
      <c r="BU768" s="9">
        <v>0</v>
      </c>
      <c r="BV768" s="9">
        <v>0</v>
      </c>
      <c r="BW768" s="9">
        <v>0</v>
      </c>
      <c r="BX768" s="9">
        <v>0</v>
      </c>
      <c r="BY768" s="9">
        <v>0</v>
      </c>
      <c r="BZ768" s="9">
        <v>0</v>
      </c>
      <c r="CA768" s="9">
        <v>0</v>
      </c>
      <c r="CB768" s="9">
        <v>0</v>
      </c>
      <c r="CC768" s="9">
        <v>0</v>
      </c>
      <c r="CD768" s="9">
        <v>10.81</v>
      </c>
      <c r="CE768" s="9">
        <v>0</v>
      </c>
      <c r="CF768" s="9">
        <v>20.79</v>
      </c>
      <c r="CG768" s="9">
        <v>6.62</v>
      </c>
      <c r="CH768" s="9">
        <v>0</v>
      </c>
      <c r="CI768" s="9">
        <v>3.17</v>
      </c>
      <c r="CJ768" s="9">
        <v>0</v>
      </c>
      <c r="CK768" s="9">
        <v>2.77</v>
      </c>
      <c r="CL768" s="9">
        <v>0</v>
      </c>
      <c r="CM768" s="9">
        <v>0</v>
      </c>
      <c r="CN768" s="9">
        <v>2.27</v>
      </c>
      <c r="CO768" s="9">
        <v>2.78</v>
      </c>
      <c r="CP768" s="9">
        <v>6.24</v>
      </c>
      <c r="CQ768" s="9">
        <v>7.43</v>
      </c>
      <c r="CR768" s="9">
        <v>0</v>
      </c>
      <c r="CS768" s="9">
        <v>45.09</v>
      </c>
      <c r="CT768" s="9">
        <v>2.67</v>
      </c>
      <c r="CU768" s="9">
        <v>81</v>
      </c>
      <c r="CV768" s="9">
        <v>115.6</v>
      </c>
      <c r="CW768" s="9" t="s">
        <v>2384</v>
      </c>
      <c r="CX768" s="9">
        <v>1078.1500000000001</v>
      </c>
      <c r="CY768" s="9">
        <v>0.06</v>
      </c>
      <c r="CZ768" s="9">
        <v>0.03</v>
      </c>
      <c r="DA768" s="9">
        <v>0</v>
      </c>
      <c r="DB768" s="9">
        <v>0.01</v>
      </c>
      <c r="DC768" s="9">
        <v>0</v>
      </c>
      <c r="DD768" s="9">
        <v>0</v>
      </c>
      <c r="DE768" s="9">
        <v>0</v>
      </c>
      <c r="DF768" s="9">
        <v>0.21</v>
      </c>
      <c r="DG768" s="9">
        <v>0</v>
      </c>
      <c r="DH768" s="9">
        <v>0</v>
      </c>
      <c r="DI768" s="9">
        <v>0</v>
      </c>
      <c r="DJ768" s="9">
        <v>0</v>
      </c>
      <c r="DK768" s="9">
        <v>0</v>
      </c>
      <c r="DL768" s="9">
        <v>0.03</v>
      </c>
      <c r="DM768" s="9">
        <v>0</v>
      </c>
      <c r="DN768" s="9">
        <v>0.23</v>
      </c>
      <c r="DO768" s="9">
        <v>0</v>
      </c>
      <c r="DP768" s="9">
        <v>0.09</v>
      </c>
      <c r="DQ768" s="9">
        <v>0.06</v>
      </c>
      <c r="DR768" s="9">
        <v>0</v>
      </c>
      <c r="DS768" s="9">
        <v>0</v>
      </c>
      <c r="DT768" s="9">
        <v>0.01</v>
      </c>
      <c r="DU768" s="9">
        <v>0.24</v>
      </c>
      <c r="DV768" s="9">
        <v>0</v>
      </c>
      <c r="DW768" s="9">
        <v>0</v>
      </c>
      <c r="DX768" s="9">
        <v>0.02</v>
      </c>
      <c r="DY768" s="16" t="s">
        <v>2384</v>
      </c>
      <c r="DZ768" s="16" t="s">
        <v>2386</v>
      </c>
      <c r="EA768" s="16" t="s">
        <v>2346</v>
      </c>
      <c r="EB768" s="16" t="s">
        <v>1948</v>
      </c>
      <c r="EC768" s="9">
        <v>1078.1528216500001</v>
      </c>
      <c r="ED768" s="17">
        <v>1463.4714177993001</v>
      </c>
      <c r="EE768" s="18">
        <v>1.36</v>
      </c>
      <c r="EF768" s="19" t="s">
        <v>192</v>
      </c>
      <c r="EG768" s="16" t="s">
        <v>2384</v>
      </c>
      <c r="EH768" s="20" t="s">
        <v>2342</v>
      </c>
      <c r="EI768" s="20" t="s">
        <v>2385</v>
      </c>
      <c r="EJ768" s="20">
        <v>1078.1528216500001</v>
      </c>
      <c r="EK768" s="21">
        <v>1279.9072546568323</v>
      </c>
      <c r="EL768" s="20">
        <v>1.3839100346020761</v>
      </c>
      <c r="EM768" s="20">
        <v>1771.276493079585</v>
      </c>
      <c r="EN768" s="22">
        <f t="shared" si="354"/>
        <v>0.27934741842730348</v>
      </c>
      <c r="EO768" s="23">
        <f t="shared" si="355"/>
        <v>3.5407793528701291E-2</v>
      </c>
      <c r="EP768" s="22">
        <f t="shared" si="356"/>
        <v>0</v>
      </c>
      <c r="EQ768" s="22">
        <f t="shared" si="357"/>
        <v>0.23584006102599964</v>
      </c>
      <c r="ER768" s="22">
        <f t="shared" si="358"/>
        <v>0</v>
      </c>
      <c r="ES768" s="22">
        <f t="shared" si="359"/>
        <v>0</v>
      </c>
      <c r="ET768" s="22">
        <f t="shared" si="360"/>
        <v>0</v>
      </c>
      <c r="EU768" s="22">
        <f t="shared" si="361"/>
        <v>1.9070624880808594E-2</v>
      </c>
      <c r="EV768" s="22">
        <f t="shared" si="362"/>
        <v>0</v>
      </c>
      <c r="EW768" s="22">
        <f t="shared" si="363"/>
        <v>0</v>
      </c>
      <c r="EX768" s="22">
        <f t="shared" si="364"/>
        <v>1.2840887419744453E-2</v>
      </c>
      <c r="EY768" s="22">
        <f t="shared" si="365"/>
        <v>4.8248680948445741E-2</v>
      </c>
      <c r="EZ768" s="22">
        <f t="shared" si="366"/>
        <v>0</v>
      </c>
      <c r="FA768" s="22">
        <f t="shared" si="367"/>
        <v>0.24295976098150149</v>
      </c>
      <c r="FB768" s="22">
        <f t="shared" si="368"/>
        <v>0.40563219121479882</v>
      </c>
      <c r="FC768" s="22">
        <f t="shared" si="16"/>
        <v>0.35754469308663589</v>
      </c>
      <c r="FD768" s="22">
        <f t="shared" si="369"/>
        <v>0.42832167832167828</v>
      </c>
      <c r="FE768" s="22">
        <f t="shared" si="370"/>
        <v>0.50174825174825166</v>
      </c>
      <c r="FF768" s="22">
        <f t="shared" si="371"/>
        <v>0</v>
      </c>
      <c r="FG768" s="22">
        <f t="shared" si="372"/>
        <v>6.9930069930069921E-2</v>
      </c>
      <c r="FH768" s="22">
        <f t="shared" si="373"/>
        <v>0.54300537567195906</v>
      </c>
      <c r="FI768" s="23">
        <f t="shared" si="374"/>
        <v>0.23265408176022004</v>
      </c>
      <c r="FJ768" s="24">
        <f t="shared" si="375"/>
        <v>0.1630203775471934</v>
      </c>
      <c r="FK768" s="22">
        <f t="shared" si="376"/>
        <v>0.14838341725541965</v>
      </c>
      <c r="FL768" s="25">
        <v>1349.1205056831361</v>
      </c>
      <c r="FM768" s="25">
        <v>13.868800162375319</v>
      </c>
      <c r="FN768" s="25">
        <v>346.48420811655291</v>
      </c>
      <c r="FO768" s="9">
        <v>9.4690418243408203</v>
      </c>
      <c r="FP768" s="26">
        <f t="shared" si="0"/>
        <v>656.82337760925293</v>
      </c>
      <c r="FQ768" s="22">
        <f t="shared" si="377"/>
        <v>5.9882512667539883E-2</v>
      </c>
      <c r="FR768" s="28">
        <f t="shared" si="378"/>
        <v>0.19425585667853451</v>
      </c>
      <c r="FS768" s="28">
        <f t="shared" si="379"/>
        <v>0.74647349043553834</v>
      </c>
      <c r="FT768" s="28">
        <f t="shared" si="380"/>
        <v>0</v>
      </c>
      <c r="FU768" s="28">
        <f t="shared" si="381"/>
        <v>0.39129425024771947</v>
      </c>
      <c r="FV768" s="28">
        <f t="shared" si="382"/>
        <v>0.55447844498065735</v>
      </c>
      <c r="FW768" s="22">
        <f t="shared" si="383"/>
        <v>0.50631328916114515</v>
      </c>
      <c r="FX768" s="22">
        <f t="shared" si="384"/>
        <v>2.3526470588235293</v>
      </c>
      <c r="FY768" s="22">
        <f t="shared" si="385"/>
        <v>0</v>
      </c>
    </row>
    <row r="769" spans="1:181" ht="15.75" customHeight="1">
      <c r="A769" s="9">
        <v>1</v>
      </c>
      <c r="B769" s="9" t="s">
        <v>184</v>
      </c>
      <c r="C769" s="9" t="s">
        <v>2341</v>
      </c>
      <c r="D769" s="9" t="s">
        <v>2342</v>
      </c>
      <c r="E769" s="9" t="s">
        <v>2387</v>
      </c>
      <c r="F769" s="9" t="s">
        <v>2388</v>
      </c>
      <c r="G769" s="9">
        <v>209.04219191600001</v>
      </c>
      <c r="H769" s="9">
        <v>13.1875</v>
      </c>
      <c r="I769" s="9">
        <v>17.1875</v>
      </c>
      <c r="J769" s="9">
        <v>31.375</v>
      </c>
      <c r="K769" s="9">
        <v>34.0625</v>
      </c>
      <c r="L769" s="9">
        <v>70.3125</v>
      </c>
      <c r="M769" s="9">
        <v>42.5625</v>
      </c>
      <c r="N769" s="9">
        <v>105.05367279052734</v>
      </c>
      <c r="O769" s="9">
        <v>272.703125</v>
      </c>
      <c r="P769" s="9">
        <v>163.84221622436195</v>
      </c>
      <c r="Q769" s="9">
        <v>18.75</v>
      </c>
      <c r="R769" s="9">
        <v>0</v>
      </c>
      <c r="S769" s="9">
        <v>0</v>
      </c>
      <c r="T769" s="9">
        <v>0</v>
      </c>
      <c r="U769" s="9">
        <v>189.9375</v>
      </c>
      <c r="V769" s="9">
        <v>0</v>
      </c>
      <c r="W769" s="9">
        <v>1276.7710951526033</v>
      </c>
      <c r="X769" s="9">
        <v>14.694907241172951</v>
      </c>
      <c r="Y769" s="9">
        <v>5</v>
      </c>
      <c r="Z769" s="9">
        <v>16884.7317</v>
      </c>
      <c r="AA769" s="9">
        <v>7.58</v>
      </c>
      <c r="AB769" s="9">
        <v>3.62</v>
      </c>
      <c r="AC769" s="9">
        <v>3.62</v>
      </c>
      <c r="AD769" s="9">
        <v>0</v>
      </c>
      <c r="AE769" s="9">
        <v>0.19</v>
      </c>
      <c r="AF769" s="9">
        <v>2.77</v>
      </c>
      <c r="AG769" s="9">
        <v>1</v>
      </c>
      <c r="AH769" s="9">
        <v>0</v>
      </c>
      <c r="AI769" s="9">
        <v>3.8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0.52</v>
      </c>
      <c r="BC769" s="9">
        <v>2.6</v>
      </c>
      <c r="BD769" s="9">
        <v>0</v>
      </c>
      <c r="BE769" s="9">
        <v>0</v>
      </c>
      <c r="BF769" s="9">
        <v>0</v>
      </c>
      <c r="BG769" s="9">
        <v>0</v>
      </c>
      <c r="BH769" s="9">
        <v>0</v>
      </c>
      <c r="BI769" s="9">
        <v>0</v>
      </c>
      <c r="BJ769" s="9">
        <v>0</v>
      </c>
      <c r="BK769" s="9">
        <v>0</v>
      </c>
      <c r="BL769" s="9">
        <v>0</v>
      </c>
      <c r="BM769" s="9">
        <v>0</v>
      </c>
      <c r="BN769" s="9">
        <v>0</v>
      </c>
      <c r="BO769" s="9">
        <v>0</v>
      </c>
      <c r="BP769" s="9">
        <v>0</v>
      </c>
      <c r="BQ769" s="9">
        <v>1.25</v>
      </c>
      <c r="BR769" s="9">
        <v>0</v>
      </c>
      <c r="BS769" s="9">
        <v>0</v>
      </c>
      <c r="BT769" s="9">
        <v>0</v>
      </c>
      <c r="BU769" s="9">
        <v>0</v>
      </c>
      <c r="BV769" s="9">
        <v>0</v>
      </c>
      <c r="BW769" s="9">
        <v>0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0</v>
      </c>
      <c r="CD769" s="9">
        <v>0</v>
      </c>
      <c r="CE769" s="9">
        <v>0</v>
      </c>
      <c r="CF769" s="9">
        <v>1.01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0</v>
      </c>
      <c r="CR769" s="9">
        <v>0</v>
      </c>
      <c r="CS769" s="9">
        <v>2.2000000000000002</v>
      </c>
      <c r="CT769" s="9">
        <v>0</v>
      </c>
      <c r="CU769" s="9">
        <v>4</v>
      </c>
      <c r="CV769" s="9">
        <v>6.5</v>
      </c>
      <c r="CW769" s="9" t="s">
        <v>2387</v>
      </c>
      <c r="CX769" s="9">
        <v>209.04</v>
      </c>
      <c r="CY769" s="9">
        <v>0.45</v>
      </c>
      <c r="CZ769" s="9">
        <v>0.01</v>
      </c>
      <c r="DA769" s="9">
        <v>0</v>
      </c>
      <c r="DB769" s="9">
        <v>0.03</v>
      </c>
      <c r="DC769" s="9">
        <v>0</v>
      </c>
      <c r="DD769" s="9">
        <v>0</v>
      </c>
      <c r="DE769" s="9">
        <v>0</v>
      </c>
      <c r="DF769" s="9">
        <v>0.17</v>
      </c>
      <c r="DG769" s="9">
        <v>0</v>
      </c>
      <c r="DH769" s="9">
        <v>0</v>
      </c>
      <c r="DI769" s="9">
        <v>0</v>
      </c>
      <c r="DJ769" s="9">
        <v>0</v>
      </c>
      <c r="DK769" s="9">
        <v>0</v>
      </c>
      <c r="DL769" s="9">
        <v>0.09</v>
      </c>
      <c r="DM769" s="9">
        <v>0</v>
      </c>
      <c r="DN769" s="9">
        <v>0.06</v>
      </c>
      <c r="DO769" s="9">
        <v>0</v>
      </c>
      <c r="DP769" s="9">
        <v>0.02</v>
      </c>
      <c r="DQ769" s="9">
        <v>0.05</v>
      </c>
      <c r="DR769" s="9">
        <v>0</v>
      </c>
      <c r="DS769" s="9">
        <v>0</v>
      </c>
      <c r="DT769" s="9">
        <v>0</v>
      </c>
      <c r="DU769" s="9">
        <v>0.1</v>
      </c>
      <c r="DV769" s="9">
        <v>0</v>
      </c>
      <c r="DW769" s="9">
        <v>0</v>
      </c>
      <c r="DX769" s="9">
        <v>0</v>
      </c>
      <c r="DY769" s="16" t="s">
        <v>2387</v>
      </c>
      <c r="DZ769" s="16" t="s">
        <v>2389</v>
      </c>
      <c r="EA769" s="16" t="s">
        <v>2346</v>
      </c>
      <c r="EB769" s="16" t="s">
        <v>1948</v>
      </c>
      <c r="EC769" s="9">
        <v>209.04219191600001</v>
      </c>
      <c r="ED769" s="17">
        <v>39.703171685000001</v>
      </c>
      <c r="EE769" s="18">
        <v>0.19</v>
      </c>
      <c r="EF769" s="19" t="s">
        <v>192</v>
      </c>
      <c r="EG769" s="16" t="s">
        <v>2387</v>
      </c>
      <c r="EH769" s="20" t="s">
        <v>2342</v>
      </c>
      <c r="EI769" s="20" t="s">
        <v>2388</v>
      </c>
      <c r="EJ769" s="20">
        <v>209.04219191600001</v>
      </c>
      <c r="EK769" s="21">
        <v>2227.5371635883907</v>
      </c>
      <c r="EL769" s="20">
        <v>1.1661538461538461</v>
      </c>
      <c r="EM769" s="20">
        <v>2597.6510307692306</v>
      </c>
      <c r="EN769" s="22">
        <f t="shared" si="354"/>
        <v>0.57651715039577833</v>
      </c>
      <c r="EO769" s="23">
        <f t="shared" si="355"/>
        <v>0</v>
      </c>
      <c r="EP769" s="22">
        <f t="shared" si="356"/>
        <v>6.860158311345646E-2</v>
      </c>
      <c r="EQ769" s="22">
        <f t="shared" si="357"/>
        <v>0.34300791556728233</v>
      </c>
      <c r="ER769" s="22">
        <f t="shared" si="358"/>
        <v>0</v>
      </c>
      <c r="ES769" s="22">
        <f t="shared" si="359"/>
        <v>0</v>
      </c>
      <c r="ET769" s="22">
        <f t="shared" si="360"/>
        <v>0</v>
      </c>
      <c r="EU769" s="22">
        <f t="shared" si="361"/>
        <v>0</v>
      </c>
      <c r="EV769" s="22">
        <f t="shared" si="362"/>
        <v>0</v>
      </c>
      <c r="EW769" s="22">
        <f t="shared" si="363"/>
        <v>0</v>
      </c>
      <c r="EX769" s="22">
        <f t="shared" si="364"/>
        <v>0.16490765171503957</v>
      </c>
      <c r="EY769" s="22">
        <f t="shared" si="365"/>
        <v>0</v>
      </c>
      <c r="EZ769" s="22">
        <f t="shared" si="366"/>
        <v>0</v>
      </c>
      <c r="FA769" s="22">
        <f t="shared" si="367"/>
        <v>0.13324538258575197</v>
      </c>
      <c r="FB769" s="22">
        <f t="shared" si="368"/>
        <v>0.2902374670184697</v>
      </c>
      <c r="FC769" s="22">
        <f t="shared" si="16"/>
        <v>0.50131926121372028</v>
      </c>
      <c r="FD769" s="22">
        <f t="shared" si="369"/>
        <v>0</v>
      </c>
      <c r="FE769" s="22">
        <f t="shared" si="370"/>
        <v>1</v>
      </c>
      <c r="FF769" s="22">
        <f t="shared" si="371"/>
        <v>0</v>
      </c>
      <c r="FG769" s="22">
        <f t="shared" si="372"/>
        <v>0</v>
      </c>
      <c r="FH769" s="22">
        <f t="shared" si="373"/>
        <v>0.47757255936675463</v>
      </c>
      <c r="FI769" s="23">
        <f t="shared" si="374"/>
        <v>0.36543535620052769</v>
      </c>
      <c r="FJ769" s="24">
        <f t="shared" si="375"/>
        <v>0.13192612137203166</v>
      </c>
      <c r="FK769" s="22">
        <f t="shared" si="376"/>
        <v>3.6260622463458916E-2</v>
      </c>
      <c r="FL769" s="25">
        <v>1276.7710951526033</v>
      </c>
      <c r="FM769" s="25">
        <v>14.694907241172951</v>
      </c>
      <c r="FN769" s="25">
        <v>163.84221622436195</v>
      </c>
      <c r="FO769" s="9">
        <v>105.05367279052734</v>
      </c>
      <c r="FP769" s="26">
        <f t="shared" si="0"/>
        <v>167.64945220947266</v>
      </c>
      <c r="FQ769" s="22">
        <f t="shared" si="377"/>
        <v>0.14530559463424336</v>
      </c>
      <c r="FR769" s="28">
        <f t="shared" si="378"/>
        <v>0.31303489214414154</v>
      </c>
      <c r="FS769" s="28">
        <f t="shared" si="379"/>
        <v>0.53996276524576847</v>
      </c>
      <c r="FT769" s="28">
        <f t="shared" si="380"/>
        <v>0</v>
      </c>
      <c r="FU769" s="28">
        <f t="shared" si="381"/>
        <v>0</v>
      </c>
      <c r="FV769" s="28">
        <f t="shared" si="382"/>
        <v>0.90860844052153411</v>
      </c>
      <c r="FW769" s="22">
        <f t="shared" si="383"/>
        <v>0.52770448548812665</v>
      </c>
      <c r="FX769" s="22">
        <f t="shared" si="384"/>
        <v>1.516</v>
      </c>
      <c r="FY769" s="22">
        <f t="shared" si="385"/>
        <v>0</v>
      </c>
    </row>
    <row r="770" spans="1:181" ht="15.75" customHeight="1">
      <c r="A770" s="9">
        <v>1</v>
      </c>
      <c r="B770" s="9" t="s">
        <v>184</v>
      </c>
      <c r="C770" s="9" t="s">
        <v>2341</v>
      </c>
      <c r="D770" s="9" t="s">
        <v>2342</v>
      </c>
      <c r="E770" s="9" t="s">
        <v>2390</v>
      </c>
      <c r="F770" s="9" t="s">
        <v>2391</v>
      </c>
      <c r="G770" s="9">
        <v>503.259933526</v>
      </c>
      <c r="H770" s="9">
        <v>11.25</v>
      </c>
      <c r="I770" s="9">
        <v>27.75</v>
      </c>
      <c r="J770" s="9">
        <v>70</v>
      </c>
      <c r="K770" s="9">
        <v>88.375</v>
      </c>
      <c r="L770" s="9">
        <v>174.3125</v>
      </c>
      <c r="M770" s="9">
        <v>131.75</v>
      </c>
      <c r="N770" s="9">
        <v>258.036376953125</v>
      </c>
      <c r="O770" s="9">
        <v>634.59747314453125</v>
      </c>
      <c r="P770" s="9">
        <v>424.78415292826298</v>
      </c>
      <c r="Q770" s="9">
        <v>0</v>
      </c>
      <c r="R770" s="9">
        <v>0</v>
      </c>
      <c r="S770" s="9">
        <v>0</v>
      </c>
      <c r="T770" s="9">
        <v>332.6875</v>
      </c>
      <c r="U770" s="9">
        <v>170.75</v>
      </c>
      <c r="V770" s="9">
        <v>0</v>
      </c>
      <c r="W770" s="9">
        <v>1362.7415548931942</v>
      </c>
      <c r="X770" s="9">
        <v>13.592436661698958</v>
      </c>
      <c r="Y770" s="9">
        <v>11</v>
      </c>
      <c r="Z770" s="9">
        <v>144018.6317</v>
      </c>
      <c r="AA770" s="9">
        <v>36.65</v>
      </c>
      <c r="AB770" s="9">
        <v>24.11</v>
      </c>
      <c r="AC770" s="9">
        <v>24.11</v>
      </c>
      <c r="AD770" s="9">
        <v>0</v>
      </c>
      <c r="AE770" s="9">
        <v>0.76</v>
      </c>
      <c r="AF770" s="9">
        <v>7.93</v>
      </c>
      <c r="AG770" s="9">
        <v>3.85</v>
      </c>
      <c r="AH770" s="9">
        <v>55.4</v>
      </c>
      <c r="AI770" s="9">
        <v>2.7</v>
      </c>
      <c r="AJ770" s="9">
        <v>0.3</v>
      </c>
      <c r="AK770" s="9">
        <v>0.8</v>
      </c>
      <c r="AL770" s="9">
        <v>2.75</v>
      </c>
      <c r="AM770" s="9">
        <v>0</v>
      </c>
      <c r="AN770" s="9">
        <v>0</v>
      </c>
      <c r="AO770" s="9">
        <v>0</v>
      </c>
      <c r="AP770" s="9">
        <v>0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0</v>
      </c>
      <c r="AY770" s="9">
        <v>0</v>
      </c>
      <c r="AZ770" s="9">
        <v>0</v>
      </c>
      <c r="BA770" s="9">
        <v>0</v>
      </c>
      <c r="BB770" s="9">
        <v>0</v>
      </c>
      <c r="BC770" s="9">
        <v>0</v>
      </c>
      <c r="BD770" s="9">
        <v>0</v>
      </c>
      <c r="BE770" s="9">
        <v>0</v>
      </c>
      <c r="BF770" s="9">
        <v>0</v>
      </c>
      <c r="BG770" s="9">
        <v>0</v>
      </c>
      <c r="BH770" s="9">
        <v>0</v>
      </c>
      <c r="BI770" s="9">
        <v>0</v>
      </c>
      <c r="BJ770" s="9">
        <v>0</v>
      </c>
      <c r="BK770" s="9">
        <v>0</v>
      </c>
      <c r="BL770" s="9">
        <v>0</v>
      </c>
      <c r="BM770" s="9">
        <v>0</v>
      </c>
      <c r="BN770" s="9">
        <v>15.03</v>
      </c>
      <c r="BO770" s="9">
        <v>0</v>
      </c>
      <c r="BP770" s="9">
        <v>0</v>
      </c>
      <c r="BQ770" s="9">
        <v>0</v>
      </c>
      <c r="BR770" s="9">
        <v>0</v>
      </c>
      <c r="BS770" s="9">
        <v>0</v>
      </c>
      <c r="BT770" s="9">
        <v>0</v>
      </c>
      <c r="BU770" s="9">
        <v>0</v>
      </c>
      <c r="BV770" s="9">
        <v>0</v>
      </c>
      <c r="BW770" s="9">
        <v>0</v>
      </c>
      <c r="BX770" s="9">
        <v>0</v>
      </c>
      <c r="BY770" s="9">
        <v>0</v>
      </c>
      <c r="BZ770" s="9">
        <v>0</v>
      </c>
      <c r="CA770" s="9">
        <v>0</v>
      </c>
      <c r="CB770" s="9">
        <v>0</v>
      </c>
      <c r="CC770" s="9">
        <v>0</v>
      </c>
      <c r="CD770" s="9">
        <v>1.86</v>
      </c>
      <c r="CE770" s="9">
        <v>0</v>
      </c>
      <c r="CF770" s="9">
        <v>2.52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9">
        <v>1.96</v>
      </c>
      <c r="CO770" s="9">
        <v>3.5</v>
      </c>
      <c r="CP770" s="9">
        <v>0</v>
      </c>
      <c r="CQ770" s="9">
        <v>0</v>
      </c>
      <c r="CR770" s="9">
        <v>0</v>
      </c>
      <c r="CS770" s="9">
        <v>9.0299999999999994</v>
      </c>
      <c r="CT770" s="9">
        <v>0</v>
      </c>
      <c r="CU770" s="9">
        <v>27</v>
      </c>
      <c r="CV770" s="9">
        <v>23.1</v>
      </c>
      <c r="CW770" s="9" t="s">
        <v>2390</v>
      </c>
      <c r="CX770" s="9">
        <v>503.26</v>
      </c>
      <c r="CY770" s="9">
        <v>0.1</v>
      </c>
      <c r="CZ770" s="9">
        <v>0.03</v>
      </c>
      <c r="DA770" s="9">
        <v>0</v>
      </c>
      <c r="DB770" s="9">
        <v>0.01</v>
      </c>
      <c r="DC770" s="9">
        <v>0</v>
      </c>
      <c r="DD770" s="9">
        <v>0</v>
      </c>
      <c r="DE770" s="9">
        <v>0</v>
      </c>
      <c r="DF770" s="9">
        <v>0.15</v>
      </c>
      <c r="DG770" s="9">
        <v>0</v>
      </c>
      <c r="DH770" s="9">
        <v>0</v>
      </c>
      <c r="DI770" s="9">
        <v>0</v>
      </c>
      <c r="DJ770" s="9">
        <v>0</v>
      </c>
      <c r="DK770" s="9">
        <v>0</v>
      </c>
      <c r="DL770" s="9">
        <v>0</v>
      </c>
      <c r="DM770" s="9">
        <v>0</v>
      </c>
      <c r="DN770" s="9">
        <v>0.26</v>
      </c>
      <c r="DO770" s="9">
        <v>0</v>
      </c>
      <c r="DP770" s="9">
        <v>0.01</v>
      </c>
      <c r="DQ770" s="9">
        <v>0</v>
      </c>
      <c r="DR770" s="9">
        <v>0</v>
      </c>
      <c r="DS770" s="9">
        <v>0</v>
      </c>
      <c r="DT770" s="9">
        <v>0</v>
      </c>
      <c r="DU770" s="9">
        <v>0.42</v>
      </c>
      <c r="DV770" s="9">
        <v>0.02</v>
      </c>
      <c r="DW770" s="9">
        <v>0</v>
      </c>
      <c r="DX770" s="9">
        <v>0</v>
      </c>
      <c r="DY770" s="16" t="s">
        <v>2390</v>
      </c>
      <c r="DZ770" s="16" t="s">
        <v>2392</v>
      </c>
      <c r="EA770" s="16" t="s">
        <v>2346</v>
      </c>
      <c r="EB770" s="16" t="s">
        <v>1948</v>
      </c>
      <c r="EC770" s="9">
        <v>503.259933526</v>
      </c>
      <c r="ED770" s="17">
        <v>1531.9797026387168</v>
      </c>
      <c r="EE770" s="18">
        <v>3.04</v>
      </c>
      <c r="EF770" s="19" t="s">
        <v>192</v>
      </c>
      <c r="EG770" s="16" t="s">
        <v>2390</v>
      </c>
      <c r="EH770" s="20" t="s">
        <v>2342</v>
      </c>
      <c r="EI770" s="20" t="s">
        <v>2391</v>
      </c>
      <c r="EJ770" s="20">
        <v>503.259933526</v>
      </c>
      <c r="EK770" s="21">
        <v>3929.5670313778992</v>
      </c>
      <c r="EL770" s="20">
        <v>1.5865800865800863</v>
      </c>
      <c r="EM770" s="20">
        <v>6234.5728008658007</v>
      </c>
      <c r="EN770" s="22">
        <f t="shared" si="354"/>
        <v>0.4851296043656208</v>
      </c>
      <c r="EO770" s="23">
        <f t="shared" si="355"/>
        <v>7.5034106412005461E-2</v>
      </c>
      <c r="EP770" s="22">
        <f t="shared" si="356"/>
        <v>0</v>
      </c>
      <c r="EQ770" s="22">
        <f t="shared" si="357"/>
        <v>0</v>
      </c>
      <c r="ER770" s="22">
        <f t="shared" si="358"/>
        <v>0</v>
      </c>
      <c r="ES770" s="22">
        <f t="shared" si="359"/>
        <v>0</v>
      </c>
      <c r="ET770" s="22">
        <f t="shared" si="360"/>
        <v>0</v>
      </c>
      <c r="EU770" s="22">
        <f t="shared" si="361"/>
        <v>0</v>
      </c>
      <c r="EV770" s="22">
        <f t="shared" si="362"/>
        <v>0.41009549795361527</v>
      </c>
      <c r="EW770" s="22">
        <f t="shared" si="363"/>
        <v>0</v>
      </c>
      <c r="EX770" s="22">
        <f t="shared" si="364"/>
        <v>0</v>
      </c>
      <c r="EY770" s="22">
        <f t="shared" si="365"/>
        <v>0</v>
      </c>
      <c r="EZ770" s="22">
        <f t="shared" si="366"/>
        <v>0</v>
      </c>
      <c r="FA770" s="22">
        <f t="shared" si="367"/>
        <v>0.11950886766712142</v>
      </c>
      <c r="FB770" s="22">
        <f t="shared" si="368"/>
        <v>0.39536152796725782</v>
      </c>
      <c r="FC770" s="22">
        <f t="shared" si="16"/>
        <v>1.6152796725784446</v>
      </c>
      <c r="FD770" s="22">
        <f t="shared" si="369"/>
        <v>0.93581081081081086</v>
      </c>
      <c r="FE770" s="22">
        <f t="shared" si="370"/>
        <v>4.5608108108108114E-2</v>
      </c>
      <c r="FF770" s="22">
        <f t="shared" si="371"/>
        <v>5.0675675675675678E-3</v>
      </c>
      <c r="FG770" s="22">
        <f t="shared" si="372"/>
        <v>1.3513513513513516E-2</v>
      </c>
      <c r="FH770" s="22">
        <f t="shared" si="373"/>
        <v>0.65784447476125507</v>
      </c>
      <c r="FI770" s="23">
        <f t="shared" si="374"/>
        <v>0.21637107776261938</v>
      </c>
      <c r="FJ770" s="24">
        <f t="shared" si="375"/>
        <v>0.10504774897680765</v>
      </c>
      <c r="FK770" s="22">
        <f t="shared" si="376"/>
        <v>7.2825189446770341E-2</v>
      </c>
      <c r="FL770" s="25">
        <v>1362.7415548931942</v>
      </c>
      <c r="FM770" s="25">
        <v>13.592436661698958</v>
      </c>
      <c r="FN770" s="25">
        <v>424.78415292826298</v>
      </c>
      <c r="FO770" s="9">
        <v>258.036376953125</v>
      </c>
      <c r="FP770" s="26">
        <f t="shared" si="0"/>
        <v>376.56109619140625</v>
      </c>
      <c r="FQ770" s="22">
        <f t="shared" si="377"/>
        <v>7.7494744568186724E-2</v>
      </c>
      <c r="FR770" s="28">
        <f t="shared" si="378"/>
        <v>0.31469820951247623</v>
      </c>
      <c r="FS770" s="28">
        <f t="shared" si="379"/>
        <v>0.60815987844617048</v>
      </c>
      <c r="FT770" s="28">
        <f t="shared" si="380"/>
        <v>0</v>
      </c>
      <c r="FU770" s="28">
        <f t="shared" si="381"/>
        <v>0.66106494444945185</v>
      </c>
      <c r="FV770" s="28">
        <f t="shared" si="382"/>
        <v>0.33928788807738164</v>
      </c>
      <c r="FW770" s="22">
        <f t="shared" si="383"/>
        <v>0.73669849931787179</v>
      </c>
      <c r="FX770" s="22">
        <f t="shared" si="384"/>
        <v>3.3318181818181816</v>
      </c>
      <c r="FY770" s="22">
        <f t="shared" si="385"/>
        <v>0</v>
      </c>
    </row>
    <row r="771" spans="1:181" ht="15.75" customHeight="1">
      <c r="A771" s="9">
        <v>1</v>
      </c>
      <c r="B771" s="9" t="s">
        <v>184</v>
      </c>
      <c r="C771" s="9" t="s">
        <v>2341</v>
      </c>
      <c r="D771" s="9" t="s">
        <v>2342</v>
      </c>
      <c r="E771" s="9" t="s">
        <v>2393</v>
      </c>
      <c r="F771" s="9" t="s">
        <v>1873</v>
      </c>
      <c r="G771" s="9">
        <v>853.86863743399999</v>
      </c>
      <c r="H771" s="9">
        <v>14</v>
      </c>
      <c r="I771" s="9">
        <v>27.75</v>
      </c>
      <c r="J771" s="9">
        <v>82.125</v>
      </c>
      <c r="K771" s="9">
        <v>136.5</v>
      </c>
      <c r="L771" s="9">
        <v>308.0625</v>
      </c>
      <c r="M771" s="9">
        <v>285.5</v>
      </c>
      <c r="N771" s="9">
        <v>9.3035135269165039</v>
      </c>
      <c r="O771" s="9">
        <v>633.357666015625</v>
      </c>
      <c r="P771" s="9">
        <v>346.78183360003118</v>
      </c>
      <c r="Q771" s="9">
        <v>14.6875</v>
      </c>
      <c r="R771" s="9">
        <v>0</v>
      </c>
      <c r="S771" s="9">
        <v>3.6875</v>
      </c>
      <c r="T771" s="9">
        <v>278.875</v>
      </c>
      <c r="U771" s="9">
        <v>556.6875</v>
      </c>
      <c r="V771" s="9">
        <v>0</v>
      </c>
      <c r="W771" s="9">
        <v>1345.3757043541896</v>
      </c>
      <c r="X771" s="9">
        <v>13.97960629345042</v>
      </c>
      <c r="Y771" s="9">
        <v>46</v>
      </c>
      <c r="Z771" s="9">
        <v>141381.8621</v>
      </c>
      <c r="AA771" s="9">
        <v>116.32</v>
      </c>
      <c r="AB771" s="9">
        <v>43.12</v>
      </c>
      <c r="AC771" s="9">
        <v>43.12</v>
      </c>
      <c r="AD771" s="9">
        <v>0</v>
      </c>
      <c r="AE771" s="9">
        <v>3.1</v>
      </c>
      <c r="AF771" s="9">
        <v>24.3</v>
      </c>
      <c r="AG771" s="9">
        <v>45.8</v>
      </c>
      <c r="AH771" s="9">
        <v>5.7</v>
      </c>
      <c r="AI771" s="9">
        <v>24.4</v>
      </c>
      <c r="AJ771" s="9">
        <v>2.7</v>
      </c>
      <c r="AK771" s="9">
        <v>7.2</v>
      </c>
      <c r="AL771" s="9">
        <v>10.94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2.95</v>
      </c>
      <c r="AT771" s="9">
        <v>0</v>
      </c>
      <c r="AU771" s="9">
        <v>0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24.15</v>
      </c>
      <c r="BD771" s="9">
        <v>0</v>
      </c>
      <c r="BE771" s="9">
        <v>0</v>
      </c>
      <c r="BF771" s="9">
        <v>0</v>
      </c>
      <c r="BG771" s="9">
        <v>0</v>
      </c>
      <c r="BH771" s="9">
        <v>0</v>
      </c>
      <c r="BI771" s="9">
        <v>0</v>
      </c>
      <c r="BJ771" s="9">
        <v>0</v>
      </c>
      <c r="BK771" s="9">
        <v>0</v>
      </c>
      <c r="BL771" s="9">
        <v>0</v>
      </c>
      <c r="BM771" s="9">
        <v>1.71</v>
      </c>
      <c r="BN771" s="9">
        <v>0</v>
      </c>
      <c r="BO771" s="9">
        <v>1.25</v>
      </c>
      <c r="BP771" s="9">
        <v>0</v>
      </c>
      <c r="BQ771" s="9">
        <v>5.65</v>
      </c>
      <c r="BR771" s="9">
        <v>0</v>
      </c>
      <c r="BS771" s="9">
        <v>0</v>
      </c>
      <c r="BT771" s="9">
        <v>0</v>
      </c>
      <c r="BU771" s="9">
        <v>0</v>
      </c>
      <c r="BV771" s="9">
        <v>0</v>
      </c>
      <c r="BW771" s="9">
        <v>0</v>
      </c>
      <c r="BX771" s="9">
        <v>0</v>
      </c>
      <c r="BY771" s="9">
        <v>0</v>
      </c>
      <c r="BZ771" s="9">
        <v>0</v>
      </c>
      <c r="CA771" s="9">
        <v>0</v>
      </c>
      <c r="CB771" s="9">
        <v>0</v>
      </c>
      <c r="CC771" s="9">
        <v>0</v>
      </c>
      <c r="CD771" s="9">
        <v>4.07</v>
      </c>
      <c r="CE771" s="9">
        <v>0</v>
      </c>
      <c r="CF771" s="9">
        <v>10.14</v>
      </c>
      <c r="CG771" s="9">
        <v>1.06</v>
      </c>
      <c r="CH771" s="9">
        <v>0</v>
      </c>
      <c r="CI771" s="9">
        <v>5.45</v>
      </c>
      <c r="CJ771" s="9">
        <v>0</v>
      </c>
      <c r="CK771" s="9">
        <v>0</v>
      </c>
      <c r="CL771" s="9">
        <v>0</v>
      </c>
      <c r="CM771" s="9">
        <v>0</v>
      </c>
      <c r="CN771" s="9">
        <v>1</v>
      </c>
      <c r="CO771" s="9">
        <v>0</v>
      </c>
      <c r="CP771" s="9">
        <v>0</v>
      </c>
      <c r="CQ771" s="9">
        <v>5.66</v>
      </c>
      <c r="CR771" s="9">
        <v>0</v>
      </c>
      <c r="CS771" s="9">
        <v>42.29</v>
      </c>
      <c r="CT771" s="9">
        <v>0</v>
      </c>
      <c r="CU771" s="9">
        <v>44</v>
      </c>
      <c r="CV771" s="9">
        <v>69</v>
      </c>
      <c r="CW771" s="9" t="s">
        <v>2393</v>
      </c>
      <c r="CX771" s="9">
        <v>853.87</v>
      </c>
      <c r="CY771" s="9">
        <v>0.1</v>
      </c>
      <c r="CZ771" s="9">
        <v>0.02</v>
      </c>
      <c r="DA771" s="9">
        <v>0</v>
      </c>
      <c r="DB771" s="9">
        <v>0.03</v>
      </c>
      <c r="DC771" s="9">
        <v>0</v>
      </c>
      <c r="DD771" s="9">
        <v>0</v>
      </c>
      <c r="DE771" s="9">
        <v>0</v>
      </c>
      <c r="DF771" s="9">
        <v>0.28000000000000003</v>
      </c>
      <c r="DG771" s="9">
        <v>0</v>
      </c>
      <c r="DH771" s="9">
        <v>0</v>
      </c>
      <c r="DI771" s="9">
        <v>0</v>
      </c>
      <c r="DJ771" s="9">
        <v>0</v>
      </c>
      <c r="DK771" s="9">
        <v>0</v>
      </c>
      <c r="DL771" s="9">
        <v>0.01</v>
      </c>
      <c r="DM771" s="9">
        <v>0</v>
      </c>
      <c r="DN771" s="9">
        <v>0.19</v>
      </c>
      <c r="DO771" s="9">
        <v>0</v>
      </c>
      <c r="DP771" s="9">
        <v>0.08</v>
      </c>
      <c r="DQ771" s="9">
        <v>0.05</v>
      </c>
      <c r="DR771" s="9">
        <v>0</v>
      </c>
      <c r="DS771" s="9">
        <v>0</v>
      </c>
      <c r="DT771" s="9">
        <v>0.01</v>
      </c>
      <c r="DU771" s="9">
        <v>0.22</v>
      </c>
      <c r="DV771" s="9">
        <v>0</v>
      </c>
      <c r="DW771" s="9">
        <v>0</v>
      </c>
      <c r="DX771" s="9">
        <v>0.01</v>
      </c>
      <c r="DY771" s="16" t="s">
        <v>2393</v>
      </c>
      <c r="DZ771" s="16" t="s">
        <v>1874</v>
      </c>
      <c r="EA771" s="16" t="s">
        <v>2346</v>
      </c>
      <c r="EB771" s="16" t="s">
        <v>1948</v>
      </c>
      <c r="EC771" s="9">
        <v>853.86863743399999</v>
      </c>
      <c r="ED771" s="17">
        <v>1276.9932451594</v>
      </c>
      <c r="EE771" s="18">
        <v>1.5</v>
      </c>
      <c r="EF771" s="19" t="s">
        <v>192</v>
      </c>
      <c r="EG771" s="16" t="s">
        <v>2393</v>
      </c>
      <c r="EH771" s="20" t="s">
        <v>2342</v>
      </c>
      <c r="EI771" s="20" t="s">
        <v>1873</v>
      </c>
      <c r="EJ771" s="20">
        <v>853.86863743399999</v>
      </c>
      <c r="EK771" s="21">
        <v>1215.4561734869326</v>
      </c>
      <c r="EL771" s="20">
        <v>1.6857971014492752</v>
      </c>
      <c r="EM771" s="20">
        <v>2049.0124942028983</v>
      </c>
      <c r="EN771" s="22">
        <f t="shared" si="354"/>
        <v>0.36098693259972486</v>
      </c>
      <c r="EO771" s="23">
        <f t="shared" si="355"/>
        <v>9.4050894085281986E-2</v>
      </c>
      <c r="EP771" s="22">
        <f t="shared" si="356"/>
        <v>0</v>
      </c>
      <c r="EQ771" s="22">
        <f t="shared" si="357"/>
        <v>0.21301931727970363</v>
      </c>
      <c r="ER771" s="22">
        <f t="shared" si="358"/>
        <v>0</v>
      </c>
      <c r="ES771" s="22">
        <f t="shared" si="359"/>
        <v>0</v>
      </c>
      <c r="ET771" s="22">
        <f t="shared" si="360"/>
        <v>0</v>
      </c>
      <c r="EU771" s="22">
        <f t="shared" si="361"/>
        <v>1.5083355385022494E-2</v>
      </c>
      <c r="EV771" s="22">
        <f t="shared" si="362"/>
        <v>0</v>
      </c>
      <c r="EW771" s="22">
        <f t="shared" si="363"/>
        <v>1.1025844579694806E-2</v>
      </c>
      <c r="EX771" s="22">
        <f t="shared" si="364"/>
        <v>4.9836817500220523E-2</v>
      </c>
      <c r="EY771" s="22">
        <f t="shared" si="365"/>
        <v>4.8072682367469352E-2</v>
      </c>
      <c r="EZ771" s="22">
        <f t="shared" si="366"/>
        <v>0</v>
      </c>
      <c r="FA771" s="22">
        <f t="shared" si="367"/>
        <v>0.13469171738555175</v>
      </c>
      <c r="FB771" s="22">
        <f t="shared" si="368"/>
        <v>0.43177207374084858</v>
      </c>
      <c r="FC771" s="22">
        <f t="shared" si="16"/>
        <v>0.34387895460797802</v>
      </c>
      <c r="FD771" s="22">
        <f t="shared" si="369"/>
        <v>0.14250000000000002</v>
      </c>
      <c r="FE771" s="22">
        <f t="shared" si="370"/>
        <v>0.61</v>
      </c>
      <c r="FF771" s="22">
        <f t="shared" si="371"/>
        <v>6.7500000000000004E-2</v>
      </c>
      <c r="FG771" s="22">
        <f t="shared" si="372"/>
        <v>0.18</v>
      </c>
      <c r="FH771" s="22">
        <f t="shared" si="373"/>
        <v>0.37070151306740029</v>
      </c>
      <c r="FI771" s="23">
        <f t="shared" si="374"/>
        <v>0.20890646492434664</v>
      </c>
      <c r="FJ771" s="24">
        <f t="shared" si="375"/>
        <v>0.39374140302613481</v>
      </c>
      <c r="FK771" s="22">
        <f t="shared" si="376"/>
        <v>0.1362270434824244</v>
      </c>
      <c r="FL771" s="25">
        <v>1345.3757043541896</v>
      </c>
      <c r="FM771" s="25">
        <v>13.97960629345042</v>
      </c>
      <c r="FN771" s="25">
        <v>346.78183360003118</v>
      </c>
      <c r="FO771" s="9">
        <v>9.3035135269165039</v>
      </c>
      <c r="FP771" s="26">
        <f t="shared" si="0"/>
        <v>624.0541524887085</v>
      </c>
      <c r="FQ771" s="22">
        <f t="shared" si="377"/>
        <v>4.8895108884037301E-2</v>
      </c>
      <c r="FR771" s="28">
        <f t="shared" si="378"/>
        <v>0.25604055520413543</v>
      </c>
      <c r="FS771" s="28">
        <f t="shared" si="379"/>
        <v>0.69514498364027288</v>
      </c>
      <c r="FT771" s="28">
        <f t="shared" si="380"/>
        <v>4.3185799762847322E-3</v>
      </c>
      <c r="FU771" s="28">
        <f t="shared" si="381"/>
        <v>0.3266017602403809</v>
      </c>
      <c r="FV771" s="28">
        <f t="shared" si="382"/>
        <v>0.65195918387742557</v>
      </c>
      <c r="FW771" s="22">
        <f t="shared" si="383"/>
        <v>0.37826685006877581</v>
      </c>
      <c r="FX771" s="22">
        <f t="shared" si="384"/>
        <v>2.528695652173913</v>
      </c>
      <c r="FY771" s="22">
        <f t="shared" si="385"/>
        <v>6.41304347826087E-2</v>
      </c>
    </row>
    <row r="772" spans="1:181" ht="15.75" customHeight="1">
      <c r="A772" s="9">
        <v>1</v>
      </c>
      <c r="B772" s="9" t="s">
        <v>184</v>
      </c>
      <c r="C772" s="9" t="s">
        <v>2341</v>
      </c>
      <c r="D772" s="9" t="s">
        <v>2342</v>
      </c>
      <c r="E772" s="9" t="s">
        <v>2394</v>
      </c>
      <c r="F772" s="9" t="s">
        <v>2395</v>
      </c>
      <c r="G772" s="9">
        <v>370.213558417</v>
      </c>
      <c r="H772" s="9">
        <v>16.0625</v>
      </c>
      <c r="I772" s="9">
        <v>16.4375</v>
      </c>
      <c r="J772" s="9">
        <v>51.125</v>
      </c>
      <c r="K772" s="9">
        <v>58.6875</v>
      </c>
      <c r="L772" s="9">
        <v>117.6875</v>
      </c>
      <c r="M772" s="9">
        <v>110.5625</v>
      </c>
      <c r="N772" s="9">
        <v>46.972377777099609</v>
      </c>
      <c r="O772" s="9">
        <v>275.46652221679688</v>
      </c>
      <c r="P772" s="9">
        <v>141.76401113406223</v>
      </c>
      <c r="Q772" s="9">
        <v>0</v>
      </c>
      <c r="R772" s="9">
        <v>0</v>
      </c>
      <c r="S772" s="9">
        <v>0</v>
      </c>
      <c r="T772" s="9">
        <v>87.5625</v>
      </c>
      <c r="U772" s="9">
        <v>283</v>
      </c>
      <c r="V772" s="9">
        <v>0</v>
      </c>
      <c r="W772" s="9">
        <v>1272.0209565658272</v>
      </c>
      <c r="X772" s="9">
        <v>14.634874091600473</v>
      </c>
      <c r="Y772" s="9">
        <v>14</v>
      </c>
      <c r="Z772" s="9">
        <v>85196.886100000003</v>
      </c>
      <c r="AA772" s="9">
        <v>37.74</v>
      </c>
      <c r="AB772" s="9">
        <v>6.2</v>
      </c>
      <c r="AC772" s="9">
        <v>6.2</v>
      </c>
      <c r="AD772" s="9">
        <v>0</v>
      </c>
      <c r="AE772" s="9">
        <v>0.84</v>
      </c>
      <c r="AF772" s="9">
        <v>30.5</v>
      </c>
      <c r="AG772" s="9">
        <v>0.2</v>
      </c>
      <c r="AH772" s="9">
        <v>1.8</v>
      </c>
      <c r="AI772" s="9">
        <v>1.6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26.19</v>
      </c>
      <c r="BD772" s="9">
        <v>0</v>
      </c>
      <c r="BE772" s="9">
        <v>0</v>
      </c>
      <c r="BF772" s="9">
        <v>0</v>
      </c>
      <c r="BG772" s="9">
        <v>0</v>
      </c>
      <c r="BH772" s="9">
        <v>0</v>
      </c>
      <c r="BI772" s="9">
        <v>0</v>
      </c>
      <c r="BJ772" s="9">
        <v>0</v>
      </c>
      <c r="BK772" s="9">
        <v>0</v>
      </c>
      <c r="BL772" s="9">
        <v>0</v>
      </c>
      <c r="BM772" s="9">
        <v>0</v>
      </c>
      <c r="BN772" s="9">
        <v>0</v>
      </c>
      <c r="BO772" s="9">
        <v>0</v>
      </c>
      <c r="BP772" s="9">
        <v>0</v>
      </c>
      <c r="BQ772" s="9">
        <v>0</v>
      </c>
      <c r="BR772" s="9">
        <v>0</v>
      </c>
      <c r="BS772" s="9">
        <v>0</v>
      </c>
      <c r="BT772" s="9">
        <v>0</v>
      </c>
      <c r="BU772" s="9">
        <v>0</v>
      </c>
      <c r="BV772" s="9">
        <v>0</v>
      </c>
      <c r="BW772" s="9">
        <v>0</v>
      </c>
      <c r="BX772" s="9">
        <v>0</v>
      </c>
      <c r="BY772" s="9">
        <v>0</v>
      </c>
      <c r="BZ772" s="9">
        <v>0</v>
      </c>
      <c r="CA772" s="9">
        <v>0</v>
      </c>
      <c r="CB772" s="9">
        <v>0</v>
      </c>
      <c r="CC772" s="9">
        <v>0</v>
      </c>
      <c r="CD772" s="9">
        <v>0.83</v>
      </c>
      <c r="CE772" s="9">
        <v>0</v>
      </c>
      <c r="CF772" s="9">
        <v>0</v>
      </c>
      <c r="CG772" s="9">
        <v>6.59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9">
        <v>0</v>
      </c>
      <c r="CR772" s="9">
        <v>0</v>
      </c>
      <c r="CS772" s="9">
        <v>4.13</v>
      </c>
      <c r="CT772" s="9">
        <v>0</v>
      </c>
      <c r="CU772" s="9">
        <v>20</v>
      </c>
      <c r="CV772" s="9">
        <v>18.2</v>
      </c>
      <c r="CW772" s="9" t="s">
        <v>2394</v>
      </c>
      <c r="CX772" s="9">
        <v>370.21</v>
      </c>
      <c r="CY772" s="9">
        <v>0.17</v>
      </c>
      <c r="CZ772" s="9">
        <v>7.0000000000000007E-2</v>
      </c>
      <c r="DA772" s="9">
        <v>0</v>
      </c>
      <c r="DB772" s="9">
        <v>0.08</v>
      </c>
      <c r="DC772" s="9">
        <v>0.01</v>
      </c>
      <c r="DD772" s="9">
        <v>0</v>
      </c>
      <c r="DE772" s="9">
        <v>0</v>
      </c>
      <c r="DF772" s="9">
        <v>0.17</v>
      </c>
      <c r="DG772" s="9">
        <v>0</v>
      </c>
      <c r="DH772" s="9">
        <v>0</v>
      </c>
      <c r="DI772" s="9">
        <v>0</v>
      </c>
      <c r="DJ772" s="9">
        <v>0</v>
      </c>
      <c r="DK772" s="9">
        <v>0</v>
      </c>
      <c r="DL772" s="9">
        <v>0</v>
      </c>
      <c r="DM772" s="9">
        <v>0</v>
      </c>
      <c r="DN772" s="9">
        <v>0</v>
      </c>
      <c r="DO772" s="9">
        <v>0</v>
      </c>
      <c r="DP772" s="9">
        <v>0.02</v>
      </c>
      <c r="DQ772" s="9">
        <v>0.28000000000000003</v>
      </c>
      <c r="DR772" s="9">
        <v>0</v>
      </c>
      <c r="DS772" s="9">
        <v>0</v>
      </c>
      <c r="DT772" s="9">
        <v>0.01</v>
      </c>
      <c r="DU772" s="9">
        <v>0.13</v>
      </c>
      <c r="DV772" s="9">
        <v>0</v>
      </c>
      <c r="DW772" s="9">
        <v>0</v>
      </c>
      <c r="DX772" s="9">
        <v>0.05</v>
      </c>
      <c r="DY772" s="16" t="s">
        <v>2394</v>
      </c>
      <c r="DZ772" s="16" t="s">
        <v>2396</v>
      </c>
      <c r="EA772" s="16" t="s">
        <v>2346</v>
      </c>
      <c r="EB772" s="16" t="s">
        <v>1948</v>
      </c>
      <c r="EC772" s="9">
        <v>370.213558417</v>
      </c>
      <c r="ED772" s="17">
        <v>7.8640439851800004</v>
      </c>
      <c r="EE772" s="18">
        <v>0.02</v>
      </c>
      <c r="EF772" s="19" t="s">
        <v>192</v>
      </c>
      <c r="EG772" s="16" t="s">
        <v>2394</v>
      </c>
      <c r="EH772" s="20" t="s">
        <v>2342</v>
      </c>
      <c r="EI772" s="20" t="s">
        <v>2395</v>
      </c>
      <c r="EJ772" s="20">
        <v>370.213558417</v>
      </c>
      <c r="EK772" s="21">
        <v>2257.4691600423953</v>
      </c>
      <c r="EL772" s="20">
        <v>2.0736263736263738</v>
      </c>
      <c r="EM772" s="20">
        <v>4681.1475879120881</v>
      </c>
      <c r="EN772" s="22">
        <f t="shared" si="354"/>
        <v>0.69395866454689981</v>
      </c>
      <c r="EO772" s="23">
        <f t="shared" si="355"/>
        <v>0</v>
      </c>
      <c r="EP772" s="22">
        <f t="shared" si="356"/>
        <v>0</v>
      </c>
      <c r="EQ772" s="22">
        <f t="shared" si="357"/>
        <v>0.69395866454689981</v>
      </c>
      <c r="ER772" s="22">
        <f t="shared" si="358"/>
        <v>0</v>
      </c>
      <c r="ES772" s="22">
        <f t="shared" si="359"/>
        <v>0</v>
      </c>
      <c r="ET772" s="22">
        <f t="shared" si="360"/>
        <v>0</v>
      </c>
      <c r="EU772" s="22">
        <f t="shared" si="361"/>
        <v>0</v>
      </c>
      <c r="EV772" s="22">
        <f t="shared" si="362"/>
        <v>0</v>
      </c>
      <c r="EW772" s="22">
        <f t="shared" si="363"/>
        <v>0</v>
      </c>
      <c r="EX772" s="22">
        <f t="shared" si="364"/>
        <v>0</v>
      </c>
      <c r="EY772" s="22">
        <f t="shared" si="365"/>
        <v>0</v>
      </c>
      <c r="EZ772" s="22">
        <f t="shared" si="366"/>
        <v>0</v>
      </c>
      <c r="FA772" s="22">
        <f t="shared" si="367"/>
        <v>0.19660837307896131</v>
      </c>
      <c r="FB772" s="22">
        <f t="shared" si="368"/>
        <v>0.10943296237413884</v>
      </c>
      <c r="FC772" s="22">
        <f t="shared" si="16"/>
        <v>9.00900900900901E-2</v>
      </c>
      <c r="FD772" s="22">
        <f t="shared" si="369"/>
        <v>0.52941176470588236</v>
      </c>
      <c r="FE772" s="22">
        <f t="shared" si="370"/>
        <v>0.47058823529411764</v>
      </c>
      <c r="FF772" s="22">
        <f t="shared" si="371"/>
        <v>0</v>
      </c>
      <c r="FG772" s="22">
        <f t="shared" si="372"/>
        <v>0</v>
      </c>
      <c r="FH772" s="22">
        <f t="shared" si="373"/>
        <v>0.16428192898781133</v>
      </c>
      <c r="FI772" s="23">
        <f t="shared" si="374"/>
        <v>0.80816110227874927</v>
      </c>
      <c r="FJ772" s="24">
        <f t="shared" si="375"/>
        <v>5.2994170641229464E-3</v>
      </c>
      <c r="FK772" s="22">
        <f t="shared" si="376"/>
        <v>0.10194116110002253</v>
      </c>
      <c r="FL772" s="25">
        <v>1272.0209565658272</v>
      </c>
      <c r="FM772" s="25">
        <v>14.634874091600473</v>
      </c>
      <c r="FN772" s="25">
        <v>141.76401113406223</v>
      </c>
      <c r="FO772" s="9">
        <v>46.972377777099609</v>
      </c>
      <c r="FP772" s="26">
        <f t="shared" si="0"/>
        <v>228.49414443969727</v>
      </c>
      <c r="FQ772" s="22">
        <f t="shared" si="377"/>
        <v>8.7787168408869437E-2</v>
      </c>
      <c r="FR772" s="28">
        <f t="shared" si="378"/>
        <v>0.29661933633535303</v>
      </c>
      <c r="FS772" s="28">
        <f t="shared" si="379"/>
        <v>0.61653603659459844</v>
      </c>
      <c r="FT772" s="28">
        <f t="shared" si="380"/>
        <v>0</v>
      </c>
      <c r="FU772" s="28">
        <f t="shared" si="381"/>
        <v>0.23651889027081938</v>
      </c>
      <c r="FV772" s="28">
        <f t="shared" si="382"/>
        <v>0.76442365106800148</v>
      </c>
      <c r="FW772" s="22">
        <f t="shared" si="383"/>
        <v>0.52994170641229466</v>
      </c>
      <c r="FX772" s="22">
        <f t="shared" si="384"/>
        <v>2.6957142857142857</v>
      </c>
      <c r="FY772" s="22">
        <f t="shared" si="385"/>
        <v>0</v>
      </c>
    </row>
    <row r="773" spans="1:181" ht="15.75" customHeight="1">
      <c r="A773" s="9">
        <v>1</v>
      </c>
      <c r="B773" s="9" t="s">
        <v>184</v>
      </c>
      <c r="C773" s="9" t="s">
        <v>2341</v>
      </c>
      <c r="D773" s="9" t="s">
        <v>2342</v>
      </c>
      <c r="E773" s="9" t="s">
        <v>2397</v>
      </c>
      <c r="F773" s="9" t="s">
        <v>2398</v>
      </c>
      <c r="G773" s="9">
        <v>407.88819987800002</v>
      </c>
      <c r="H773" s="9">
        <v>17.375</v>
      </c>
      <c r="I773" s="9">
        <v>8.8125</v>
      </c>
      <c r="J773" s="9">
        <v>27.375</v>
      </c>
      <c r="K773" s="9">
        <v>46.375</v>
      </c>
      <c r="L773" s="9">
        <v>120.9375</v>
      </c>
      <c r="M773" s="9">
        <v>187.125</v>
      </c>
      <c r="N773" s="9">
        <v>8.9465970993041992</v>
      </c>
      <c r="O773" s="9">
        <v>511.51846313476563</v>
      </c>
      <c r="P773" s="9">
        <v>248.47352233090822</v>
      </c>
      <c r="Q773" s="9">
        <v>34.1875</v>
      </c>
      <c r="R773" s="9">
        <v>0</v>
      </c>
      <c r="S773" s="9">
        <v>105.875</v>
      </c>
      <c r="T773" s="9">
        <v>41</v>
      </c>
      <c r="U773" s="9">
        <v>226.9375</v>
      </c>
      <c r="V773" s="9">
        <v>0</v>
      </c>
      <c r="W773" s="9">
        <v>1324.8698252069917</v>
      </c>
      <c r="X773" s="9">
        <v>14.212517632628028</v>
      </c>
      <c r="Y773" s="9">
        <v>22</v>
      </c>
      <c r="Z773" s="9">
        <v>157731.13880000002</v>
      </c>
      <c r="AA773" s="9">
        <v>77.010000000000005</v>
      </c>
      <c r="AB773" s="9">
        <v>17.170000000000002</v>
      </c>
      <c r="AC773" s="9">
        <v>10.91</v>
      </c>
      <c r="AD773" s="9">
        <v>6.26</v>
      </c>
      <c r="AE773" s="9">
        <v>2.19</v>
      </c>
      <c r="AF773" s="9">
        <v>51.55</v>
      </c>
      <c r="AG773" s="9">
        <v>6.1</v>
      </c>
      <c r="AH773" s="9">
        <v>1.2</v>
      </c>
      <c r="AI773" s="9">
        <v>8.1999999999999993</v>
      </c>
      <c r="AJ773" s="9">
        <v>1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0</v>
      </c>
      <c r="AQ773" s="9">
        <v>0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48.3</v>
      </c>
      <c r="BD773" s="9">
        <v>0</v>
      </c>
      <c r="BE773" s="9">
        <v>0</v>
      </c>
      <c r="BF773" s="9">
        <v>0</v>
      </c>
      <c r="BG773" s="9">
        <v>0</v>
      </c>
      <c r="BH773" s="9">
        <v>0</v>
      </c>
      <c r="BI773" s="9">
        <v>0.65</v>
      </c>
      <c r="BJ773" s="9">
        <v>0</v>
      </c>
      <c r="BK773" s="9">
        <v>0</v>
      </c>
      <c r="BL773" s="9">
        <v>0</v>
      </c>
      <c r="BM773" s="9">
        <v>1.3</v>
      </c>
      <c r="BN773" s="9">
        <v>0</v>
      </c>
      <c r="BO773" s="9">
        <v>0</v>
      </c>
      <c r="BP773" s="9">
        <v>0</v>
      </c>
      <c r="BQ773" s="9">
        <v>0</v>
      </c>
      <c r="BR773" s="9">
        <v>0</v>
      </c>
      <c r="BS773" s="9">
        <v>1.92</v>
      </c>
      <c r="BT773" s="9">
        <v>0</v>
      </c>
      <c r="BU773" s="9">
        <v>0</v>
      </c>
      <c r="BV773" s="9">
        <v>0</v>
      </c>
      <c r="BW773" s="9">
        <v>0</v>
      </c>
      <c r="BX773" s="9">
        <v>0</v>
      </c>
      <c r="BY773" s="9">
        <v>0</v>
      </c>
      <c r="BZ773" s="9">
        <v>0</v>
      </c>
      <c r="CA773" s="9">
        <v>0.4</v>
      </c>
      <c r="CB773" s="9">
        <v>1.9</v>
      </c>
      <c r="CC773" s="9">
        <v>0</v>
      </c>
      <c r="CD773" s="9">
        <v>1.39</v>
      </c>
      <c r="CE773" s="9">
        <v>0</v>
      </c>
      <c r="CF773" s="9">
        <v>1.1500000000000001</v>
      </c>
      <c r="CG773" s="9">
        <v>1.35</v>
      </c>
      <c r="CH773" s="9">
        <v>0</v>
      </c>
      <c r="CI773" s="9">
        <v>5.75</v>
      </c>
      <c r="CJ773" s="9">
        <v>0</v>
      </c>
      <c r="CK773" s="9">
        <v>1.67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9">
        <v>1.1000000000000001</v>
      </c>
      <c r="CR773" s="9">
        <v>0</v>
      </c>
      <c r="CS773" s="9">
        <v>10.130000000000001</v>
      </c>
      <c r="CT773" s="9">
        <v>0</v>
      </c>
      <c r="CU773" s="9">
        <v>48</v>
      </c>
      <c r="CV773" s="9">
        <v>37.4</v>
      </c>
      <c r="CW773" s="9" t="s">
        <v>2397</v>
      </c>
      <c r="CX773" s="9">
        <v>407.89</v>
      </c>
      <c r="CY773" s="9">
        <v>0.19</v>
      </c>
      <c r="CZ773" s="9">
        <v>0.03</v>
      </c>
      <c r="DA773" s="9">
        <v>0</v>
      </c>
      <c r="DB773" s="9">
        <v>0.08</v>
      </c>
      <c r="DC773" s="9">
        <v>0</v>
      </c>
      <c r="DD773" s="9">
        <v>0</v>
      </c>
      <c r="DE773" s="9">
        <v>0</v>
      </c>
      <c r="DF773" s="9">
        <v>0.23</v>
      </c>
      <c r="DG773" s="9">
        <v>0</v>
      </c>
      <c r="DH773" s="9">
        <v>0</v>
      </c>
      <c r="DI773" s="9">
        <v>0</v>
      </c>
      <c r="DJ773" s="9">
        <v>0</v>
      </c>
      <c r="DK773" s="9">
        <v>0</v>
      </c>
      <c r="DL773" s="9">
        <v>0.11</v>
      </c>
      <c r="DM773" s="9">
        <v>0</v>
      </c>
      <c r="DN773" s="9">
        <v>0.23</v>
      </c>
      <c r="DO773" s="9">
        <v>0</v>
      </c>
      <c r="DP773" s="9">
        <v>0.03</v>
      </c>
      <c r="DQ773" s="9">
        <v>0.03</v>
      </c>
      <c r="DR773" s="9">
        <v>0</v>
      </c>
      <c r="DS773" s="9">
        <v>0</v>
      </c>
      <c r="DT773" s="9">
        <v>0</v>
      </c>
      <c r="DU773" s="9">
        <v>0.02</v>
      </c>
      <c r="DV773" s="9">
        <v>0</v>
      </c>
      <c r="DW773" s="9">
        <v>0</v>
      </c>
      <c r="DX773" s="9">
        <v>0.04</v>
      </c>
      <c r="DY773" s="16" t="s">
        <v>2397</v>
      </c>
      <c r="DZ773" s="16" t="s">
        <v>2399</v>
      </c>
      <c r="EA773" s="16" t="s">
        <v>2346</v>
      </c>
      <c r="EB773" s="16" t="s">
        <v>1948</v>
      </c>
      <c r="EC773" s="9">
        <v>407.88819987800002</v>
      </c>
      <c r="ED773" s="17">
        <v>145.03020187807999</v>
      </c>
      <c r="EE773" s="18">
        <v>0.36</v>
      </c>
      <c r="EF773" s="19" t="s">
        <v>192</v>
      </c>
      <c r="EG773" s="16" t="s">
        <v>2397</v>
      </c>
      <c r="EH773" s="20" t="s">
        <v>2342</v>
      </c>
      <c r="EI773" s="20" t="s">
        <v>2398</v>
      </c>
      <c r="EJ773" s="20">
        <v>407.88819987800002</v>
      </c>
      <c r="EK773" s="21">
        <v>2048.1903493052851</v>
      </c>
      <c r="EL773" s="20">
        <v>2.0590909090909095</v>
      </c>
      <c r="EM773" s="20">
        <v>4217.4101283422469</v>
      </c>
      <c r="EN773" s="22">
        <f t="shared" si="354"/>
        <v>0.63563173613816382</v>
      </c>
      <c r="EO773" s="23">
        <f t="shared" si="355"/>
        <v>0</v>
      </c>
      <c r="EP773" s="22">
        <f t="shared" si="356"/>
        <v>0</v>
      </c>
      <c r="EQ773" s="22">
        <f t="shared" si="357"/>
        <v>0.63046599660618718</v>
      </c>
      <c r="ER773" s="22">
        <f t="shared" si="358"/>
        <v>8.4845320454248804E-3</v>
      </c>
      <c r="ES773" s="22">
        <f t="shared" si="359"/>
        <v>0</v>
      </c>
      <c r="ET773" s="22">
        <f t="shared" si="360"/>
        <v>0</v>
      </c>
      <c r="EU773" s="22">
        <f t="shared" si="361"/>
        <v>1.6969064090849761E-2</v>
      </c>
      <c r="EV773" s="22">
        <f t="shared" si="362"/>
        <v>0</v>
      </c>
      <c r="EW773" s="22">
        <f t="shared" si="363"/>
        <v>0</v>
      </c>
      <c r="EX773" s="22">
        <f t="shared" si="364"/>
        <v>0</v>
      </c>
      <c r="EY773" s="22">
        <f t="shared" si="365"/>
        <v>0.12191619892964364</v>
      </c>
      <c r="EZ773" s="22">
        <f t="shared" si="366"/>
        <v>0</v>
      </c>
      <c r="FA773" s="22">
        <f t="shared" si="367"/>
        <v>7.5577600835400091E-2</v>
      </c>
      <c r="FB773" s="22">
        <f t="shared" si="368"/>
        <v>0.14658660749249447</v>
      </c>
      <c r="FC773" s="22">
        <f t="shared" si="16"/>
        <v>0.13504739644202049</v>
      </c>
      <c r="FD773" s="22">
        <f t="shared" si="369"/>
        <v>0.11538461538461539</v>
      </c>
      <c r="FE773" s="22">
        <f t="shared" si="370"/>
        <v>0.78846153846153855</v>
      </c>
      <c r="FF773" s="22">
        <f t="shared" si="371"/>
        <v>9.6153846153846173E-2</v>
      </c>
      <c r="FG773" s="22">
        <f t="shared" si="372"/>
        <v>0</v>
      </c>
      <c r="FH773" s="22">
        <f t="shared" si="373"/>
        <v>0.22295805739514349</v>
      </c>
      <c r="FI773" s="23">
        <f t="shared" si="374"/>
        <v>0.66939358524866888</v>
      </c>
      <c r="FJ773" s="24">
        <f t="shared" si="375"/>
        <v>7.9210492143877403E-2</v>
      </c>
      <c r="FK773" s="22">
        <f t="shared" si="376"/>
        <v>0.18880173543395914</v>
      </c>
      <c r="FL773" s="25">
        <v>1324.8698252069917</v>
      </c>
      <c r="FM773" s="25">
        <v>14.212517632628028</v>
      </c>
      <c r="FN773" s="25">
        <v>248.47352233090822</v>
      </c>
      <c r="FO773" s="9">
        <v>8.9465970993041992</v>
      </c>
      <c r="FP773" s="26">
        <f t="shared" si="0"/>
        <v>502.57186603546143</v>
      </c>
      <c r="FQ773" s="22">
        <f t="shared" si="377"/>
        <v>6.4202641821540118E-2</v>
      </c>
      <c r="FR773" s="28">
        <f t="shared" si="378"/>
        <v>0.18080934928261896</v>
      </c>
      <c r="FS773" s="28">
        <f t="shared" si="379"/>
        <v>0.75526210391019388</v>
      </c>
      <c r="FT773" s="28">
        <f t="shared" si="380"/>
        <v>0.25956867600403094</v>
      </c>
      <c r="FU773" s="28">
        <f t="shared" si="381"/>
        <v>0.10051773994016783</v>
      </c>
      <c r="FV773" s="28">
        <f t="shared" si="382"/>
        <v>0.55637181969931304</v>
      </c>
      <c r="FW773" s="22">
        <f t="shared" si="383"/>
        <v>0.62329567588624846</v>
      </c>
      <c r="FX773" s="22">
        <f t="shared" si="384"/>
        <v>3.5004545454545455</v>
      </c>
      <c r="FY773" s="22">
        <f t="shared" si="385"/>
        <v>0</v>
      </c>
    </row>
    <row r="774" spans="1:181" ht="15.75" customHeight="1">
      <c r="A774" s="9">
        <v>1</v>
      </c>
      <c r="B774" s="9" t="s">
        <v>184</v>
      </c>
      <c r="C774" s="9" t="s">
        <v>2341</v>
      </c>
      <c r="D774" s="9" t="s">
        <v>2342</v>
      </c>
      <c r="E774" s="9" t="s">
        <v>2400</v>
      </c>
      <c r="F774" s="9" t="s">
        <v>2401</v>
      </c>
      <c r="G774" s="9">
        <v>84.466012814400003</v>
      </c>
      <c r="H774" s="9">
        <v>1.0625</v>
      </c>
      <c r="I774" s="9">
        <v>3.75</v>
      </c>
      <c r="J774" s="9">
        <v>6.75</v>
      </c>
      <c r="K774" s="9">
        <v>12.6875</v>
      </c>
      <c r="L774" s="9">
        <v>37.0625</v>
      </c>
      <c r="M774" s="9">
        <v>23.25</v>
      </c>
      <c r="N774" s="9">
        <v>42.576442718505859</v>
      </c>
      <c r="O774" s="9">
        <v>216.92779541015625</v>
      </c>
      <c r="P774" s="9">
        <v>118.21712034892261</v>
      </c>
      <c r="Q774" s="9">
        <v>14.875</v>
      </c>
      <c r="R774" s="9">
        <v>0</v>
      </c>
      <c r="S774" s="9">
        <v>0</v>
      </c>
      <c r="T774" s="9">
        <v>8.75</v>
      </c>
      <c r="U774" s="9">
        <v>60.9375</v>
      </c>
      <c r="V774" s="9">
        <v>0</v>
      </c>
      <c r="W774" s="9">
        <v>1278.7232472324724</v>
      </c>
      <c r="X774" s="9">
        <v>14.647874538745386</v>
      </c>
      <c r="Y774" s="9">
        <v>3</v>
      </c>
      <c r="Z774" s="9">
        <v>26742.058700000001</v>
      </c>
      <c r="AA774" s="9">
        <v>12.15</v>
      </c>
      <c r="AB774" s="9">
        <v>5.95</v>
      </c>
      <c r="AC774" s="9">
        <v>5.95</v>
      </c>
      <c r="AD774" s="9">
        <v>0</v>
      </c>
      <c r="AE774" s="9">
        <v>0.17</v>
      </c>
      <c r="AF774" s="9">
        <v>4.5999999999999996</v>
      </c>
      <c r="AG774" s="9">
        <v>1.43</v>
      </c>
      <c r="AH774" s="9">
        <v>1.6</v>
      </c>
      <c r="AI774" s="9">
        <v>5.3</v>
      </c>
      <c r="AJ774" s="9">
        <v>0</v>
      </c>
      <c r="AK774" s="9">
        <v>1.6</v>
      </c>
      <c r="AL774" s="9">
        <v>0</v>
      </c>
      <c r="AM774" s="9">
        <v>0</v>
      </c>
      <c r="AN774" s="9">
        <v>0</v>
      </c>
      <c r="AO774" s="9">
        <v>0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1.55</v>
      </c>
      <c r="BD774" s="9">
        <v>0</v>
      </c>
      <c r="BE774" s="9">
        <v>0</v>
      </c>
      <c r="BF774" s="9">
        <v>0</v>
      </c>
      <c r="BG774" s="9">
        <v>0</v>
      </c>
      <c r="BH774" s="9">
        <v>0</v>
      </c>
      <c r="BI774" s="9">
        <v>0</v>
      </c>
      <c r="BJ774" s="9">
        <v>0</v>
      </c>
      <c r="BK774" s="9">
        <v>0</v>
      </c>
      <c r="BL774" s="9">
        <v>0</v>
      </c>
      <c r="BM774" s="9">
        <v>0</v>
      </c>
      <c r="BN774" s="9">
        <v>0</v>
      </c>
      <c r="BO774" s="9">
        <v>0</v>
      </c>
      <c r="BP774" s="9">
        <v>0</v>
      </c>
      <c r="BQ774" s="9">
        <v>0</v>
      </c>
      <c r="BR774" s="9">
        <v>6.5</v>
      </c>
      <c r="BS774" s="9">
        <v>0</v>
      </c>
      <c r="BT774" s="9">
        <v>0</v>
      </c>
      <c r="BU774" s="9">
        <v>0</v>
      </c>
      <c r="BV774" s="9">
        <v>0</v>
      </c>
      <c r="BW774" s="9">
        <v>0</v>
      </c>
      <c r="BX774" s="9">
        <v>0</v>
      </c>
      <c r="BY774" s="9">
        <v>0</v>
      </c>
      <c r="BZ774" s="9">
        <v>0</v>
      </c>
      <c r="CA774" s="9">
        <v>0</v>
      </c>
      <c r="CB774" s="9">
        <v>4.0999999999999996</v>
      </c>
      <c r="CC774" s="9">
        <v>0</v>
      </c>
      <c r="CD774" s="9">
        <v>0</v>
      </c>
      <c r="CE774" s="9">
        <v>0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9">
        <v>0</v>
      </c>
      <c r="CR774" s="9">
        <v>0</v>
      </c>
      <c r="CS774" s="9">
        <v>0</v>
      </c>
      <c r="CT774" s="9">
        <v>0</v>
      </c>
      <c r="CU774" s="9">
        <v>8</v>
      </c>
      <c r="CV774" s="9">
        <v>5.6999999999999993</v>
      </c>
      <c r="CW774" s="9" t="s">
        <v>2400</v>
      </c>
      <c r="CX774" s="9">
        <v>84.47</v>
      </c>
      <c r="CY774" s="9">
        <v>0.22</v>
      </c>
      <c r="CZ774" s="9">
        <v>0</v>
      </c>
      <c r="DA774" s="9">
        <v>0</v>
      </c>
      <c r="DB774" s="9">
        <v>0.03</v>
      </c>
      <c r="DC774" s="9">
        <v>0</v>
      </c>
      <c r="DD774" s="9">
        <v>0</v>
      </c>
      <c r="DE774" s="9">
        <v>0</v>
      </c>
      <c r="DF774" s="9">
        <v>0.41</v>
      </c>
      <c r="DG774" s="9">
        <v>0</v>
      </c>
      <c r="DH774" s="9">
        <v>0</v>
      </c>
      <c r="DI774" s="9">
        <v>0</v>
      </c>
      <c r="DJ774" s="9">
        <v>0</v>
      </c>
      <c r="DK774" s="9">
        <v>0</v>
      </c>
      <c r="DL774" s="9">
        <v>0</v>
      </c>
      <c r="DM774" s="9">
        <v>0</v>
      </c>
      <c r="DN774" s="9">
        <v>7.0000000000000007E-2</v>
      </c>
      <c r="DO774" s="9">
        <v>0</v>
      </c>
      <c r="DP774" s="9">
        <v>0.1</v>
      </c>
      <c r="DQ774" s="9">
        <v>7.0000000000000007E-2</v>
      </c>
      <c r="DR774" s="9">
        <v>0</v>
      </c>
      <c r="DS774" s="9">
        <v>0</v>
      </c>
      <c r="DT774" s="9">
        <v>0</v>
      </c>
      <c r="DU774" s="9">
        <v>0</v>
      </c>
      <c r="DV774" s="9">
        <v>0</v>
      </c>
      <c r="DW774" s="9">
        <v>0</v>
      </c>
      <c r="DX774" s="9">
        <v>0.1</v>
      </c>
      <c r="DY774" s="16" t="s">
        <v>2400</v>
      </c>
      <c r="DZ774" s="16" t="s">
        <v>2402</v>
      </c>
      <c r="EA774" s="16" t="s">
        <v>2346</v>
      </c>
      <c r="EB774" s="16" t="s">
        <v>1948</v>
      </c>
      <c r="EC774" s="9">
        <v>84.466012814400003</v>
      </c>
      <c r="ED774" s="17">
        <v>2.7445092800599999</v>
      </c>
      <c r="EE774" s="18">
        <v>0.03</v>
      </c>
      <c r="EF774" s="19" t="s">
        <v>192</v>
      </c>
      <c r="EG774" s="16" t="s">
        <v>2400</v>
      </c>
      <c r="EH774" s="20" t="s">
        <v>2342</v>
      </c>
      <c r="EI774" s="20" t="s">
        <v>2401</v>
      </c>
      <c r="EJ774" s="20">
        <v>84.466012814400003</v>
      </c>
      <c r="EK774" s="21">
        <v>2200.9924855967079</v>
      </c>
      <c r="EL774" s="20">
        <v>2.1315789473684212</v>
      </c>
      <c r="EM774" s="20">
        <v>4691.5892456140364</v>
      </c>
      <c r="EN774" s="22">
        <f t="shared" ref="EN774:EN837" si="386">(((SUM(AL774:BL774))+(SUM(BN774:BQ774))+BT774)-AS774)/AA774</f>
        <v>0.12757201646090535</v>
      </c>
      <c r="EO774" s="23">
        <f t="shared" ref="EO774:EO837" si="387">SUM(AL774:AR774)/(AA774-(SUM(BU774:CA774))-CT774)</f>
        <v>0</v>
      </c>
      <c r="EP774" s="22">
        <f t="shared" ref="EP774:EP837" si="388">SUM(AT774:BB774)/(AA774-(SUM(BU774:CA774))-CT774-AS774)</f>
        <v>0</v>
      </c>
      <c r="EQ774" s="22">
        <f t="shared" ref="EQ774:EQ837" si="389">SUM(BC774:BF774)/(AA774-(SUM(BU774:CA774))-CT774-AS774)</f>
        <v>0.12757201646090535</v>
      </c>
      <c r="ER774" s="22">
        <f t="shared" ref="ER774:ER837" si="390">SUM(BH774:BK774)/(AA774-(SUM(BU774:CA774))-CT774-AS774)</f>
        <v>0</v>
      </c>
      <c r="ES774" s="22">
        <f t="shared" ref="ES774:ES837" si="391">BG774/(AA774-(SUM(BU774:CA774))-CT774-AS774)</f>
        <v>0</v>
      </c>
      <c r="ET774" s="22">
        <f t="shared" ref="ET774:ET837" si="392">BL774/(AA774-(SUM(BU774:CA774))-CT774-AS774)</f>
        <v>0</v>
      </c>
      <c r="EU774" s="22">
        <f t="shared" ref="EU774:EU837" si="393">BM774/(AA774-(SUM(BU774:CA774))-CT774-AS774)</f>
        <v>0</v>
      </c>
      <c r="EV774" s="22">
        <f t="shared" ref="EV774:EV837" si="394">BN774/(AA774-(SUM(BU774:CA774))-CT774-AS774)</f>
        <v>0</v>
      </c>
      <c r="EW774" s="22">
        <f t="shared" ref="EW774:EW837" si="395">(BO774+BP774)/(AA774-(SUM(BU774:CA774))-CT774-AS774)</f>
        <v>0</v>
      </c>
      <c r="EX774" s="22">
        <f t="shared" ref="EX774:EX837" si="396">BQ774/(AA774-(SUM(BU774:CA774))-CT774-AS774)</f>
        <v>0</v>
      </c>
      <c r="EY774" s="22">
        <f t="shared" ref="EY774:EY837" si="397">(BR774+BS774+CH774+CI774+CJ774+CK774)/(AA774-(SUM(BU774:CA774))-CT774-AS774)</f>
        <v>0.53497942386831276</v>
      </c>
      <c r="EZ774" s="22">
        <f t="shared" ref="EZ774:EZ837" si="398">BT774/(AA774-(SUM(BU774:CA774))-CT774-AS774)</f>
        <v>0</v>
      </c>
      <c r="FA774" s="22">
        <f t="shared" ref="FA774:FA837" si="399">SUM(CB774:CG774)/(AA774-(SUM(BU774:CA774))-CT774-AS774)</f>
        <v>0.33744855967078186</v>
      </c>
      <c r="FB774" s="22">
        <f t="shared" ref="FB774:FB837" si="400">SUM(CL774:CS774)/(AA774-(SUM(BU774:CA774))-CT774-AS774)</f>
        <v>0</v>
      </c>
      <c r="FC774" s="22">
        <f t="shared" si="16"/>
        <v>0.69958847736625507</v>
      </c>
      <c r="FD774" s="22">
        <f t="shared" ref="FD774:FD837" si="401">AH774/SUM(AH774:AK774)</f>
        <v>0.18823529411764706</v>
      </c>
      <c r="FE774" s="22">
        <f t="shared" ref="FE774:FE837" si="402">AI774/SUM(AH774:AK774)</f>
        <v>0.62352941176470589</v>
      </c>
      <c r="FF774" s="22">
        <f t="shared" ref="FF774:FF837" si="403">AJ774/SUM(AH774:AK774)</f>
        <v>0</v>
      </c>
      <c r="FG774" s="22">
        <f t="shared" ref="FG774:FG837" si="404">AK774/SUM(AH774:AK774)</f>
        <v>0.18823529411764706</v>
      </c>
      <c r="FH774" s="22">
        <f t="shared" ref="FH774:FH837" si="405">AB774/AA774</f>
        <v>0.48971193415637859</v>
      </c>
      <c r="FI774" s="23">
        <f t="shared" ref="FI774:FI837" si="406">AF774/AA774</f>
        <v>0.37860082304526743</v>
      </c>
      <c r="FJ774" s="24">
        <f t="shared" ref="FJ774:FJ837" si="407">(AG774)/AA774</f>
        <v>0.1176954732510288</v>
      </c>
      <c r="FK774" s="22">
        <f t="shared" ref="FK774:FK837" si="408">AA774/EJ774</f>
        <v>0.14384483883118293</v>
      </c>
      <c r="FL774" s="25">
        <v>1278.7232472324724</v>
      </c>
      <c r="FM774" s="25">
        <v>14.647874538745386</v>
      </c>
      <c r="FN774" s="25">
        <v>118.21712034892261</v>
      </c>
      <c r="FO774" s="9">
        <v>42.576442718505859</v>
      </c>
      <c r="FP774" s="26">
        <f t="shared" si="0"/>
        <v>174.35135269165039</v>
      </c>
      <c r="FQ774" s="22">
        <f t="shared" ref="FQ774:FQ837" si="409">(H774+I774)/G774</f>
        <v>5.6975579166672251E-2</v>
      </c>
      <c r="FR774" s="28">
        <f t="shared" ref="FR774:FR837" si="410">(J774+K774)/G774</f>
        <v>0.23012214442642948</v>
      </c>
      <c r="FS774" s="28">
        <f t="shared" ref="FS774:FS837" si="411">(L774+M774)/G774</f>
        <v>0.71404459604985349</v>
      </c>
      <c r="FT774" s="28">
        <f t="shared" ref="FT774:FT837" si="412">(R774+S774)/G774</f>
        <v>0</v>
      </c>
      <c r="FU774" s="28">
        <f t="shared" ref="FU774:FU837" si="413">T774/G774</f>
        <v>0.10359196212122226</v>
      </c>
      <c r="FV774" s="28">
        <f t="shared" ref="FV774:FV837" si="414">(U774+V774)/G774</f>
        <v>0.72144402191565515</v>
      </c>
      <c r="FW774" s="22">
        <f t="shared" ref="FW774:FW837" si="415">CU774/AA774</f>
        <v>0.65843621399176955</v>
      </c>
      <c r="FX774" s="22">
        <f t="shared" ref="FX774:FX837" si="416">AA774/Y774</f>
        <v>4.05</v>
      </c>
      <c r="FY774" s="22">
        <f t="shared" ref="FY774:FY837" si="417">AS774/Y774</f>
        <v>0</v>
      </c>
    </row>
    <row r="775" spans="1:181" ht="15.75" customHeight="1">
      <c r="A775" s="9">
        <v>1</v>
      </c>
      <c r="B775" s="9" t="s">
        <v>184</v>
      </c>
      <c r="C775" s="9" t="s">
        <v>2341</v>
      </c>
      <c r="D775" s="9" t="s">
        <v>2342</v>
      </c>
      <c r="E775" s="9" t="s">
        <v>2403</v>
      </c>
      <c r="F775" s="9" t="s">
        <v>2404</v>
      </c>
      <c r="G775" s="9">
        <v>2406.24843831</v>
      </c>
      <c r="H775" s="9">
        <v>52.9375</v>
      </c>
      <c r="I775" s="9">
        <v>72.5625</v>
      </c>
      <c r="J775" s="9">
        <v>167.625</v>
      </c>
      <c r="K775" s="9">
        <v>271.9375</v>
      </c>
      <c r="L775" s="9">
        <v>770.6875</v>
      </c>
      <c r="M775" s="9">
        <v>1070.25</v>
      </c>
      <c r="N775" s="9">
        <v>115.76851654052734</v>
      </c>
      <c r="O775" s="9">
        <v>799.32354736328125</v>
      </c>
      <c r="P775" s="9">
        <v>424.61754753583682</v>
      </c>
      <c r="Q775" s="9">
        <v>0</v>
      </c>
      <c r="R775" s="9">
        <v>0</v>
      </c>
      <c r="S775" s="9">
        <v>0</v>
      </c>
      <c r="T775" s="9">
        <v>947.6875</v>
      </c>
      <c r="U775" s="9">
        <v>1458.3125</v>
      </c>
      <c r="V775" s="9">
        <v>0</v>
      </c>
      <c r="W775" s="9">
        <v>1346.3696809201133</v>
      </c>
      <c r="X775" s="9">
        <v>13.599585897136331</v>
      </c>
      <c r="Y775" s="9">
        <v>118</v>
      </c>
      <c r="Z775" s="9">
        <v>430085.26289999997</v>
      </c>
      <c r="AA775" s="9">
        <v>261.04000000000002</v>
      </c>
      <c r="AB775" s="9">
        <v>169.79</v>
      </c>
      <c r="AC775" s="9">
        <v>167.79</v>
      </c>
      <c r="AD775" s="9">
        <v>2</v>
      </c>
      <c r="AE775" s="9">
        <v>5.86</v>
      </c>
      <c r="AF775" s="9">
        <v>48.65</v>
      </c>
      <c r="AG775" s="9">
        <v>36.74</v>
      </c>
      <c r="AH775" s="9">
        <v>72.600000000000009</v>
      </c>
      <c r="AI775" s="9">
        <v>56.9</v>
      </c>
      <c r="AJ775" s="9">
        <v>4.3</v>
      </c>
      <c r="AK775" s="9">
        <v>31.2</v>
      </c>
      <c r="AL775" s="9">
        <v>3.1</v>
      </c>
      <c r="AM775" s="9">
        <v>0</v>
      </c>
      <c r="AN775" s="9">
        <v>0</v>
      </c>
      <c r="AO775" s="9">
        <v>0</v>
      </c>
      <c r="AP775" s="9">
        <v>0</v>
      </c>
      <c r="AQ775" s="9">
        <v>0</v>
      </c>
      <c r="AR775" s="9">
        <v>0</v>
      </c>
      <c r="AS775" s="9">
        <v>8.7799999999999994</v>
      </c>
      <c r="AT775" s="9">
        <v>1</v>
      </c>
      <c r="AU775" s="9">
        <v>1.1300000000000001</v>
      </c>
      <c r="AV775" s="9">
        <v>0</v>
      </c>
      <c r="AW775" s="9">
        <v>0</v>
      </c>
      <c r="AX775" s="9">
        <v>0.08</v>
      </c>
      <c r="AY775" s="9">
        <v>0</v>
      </c>
      <c r="AZ775" s="9">
        <v>0</v>
      </c>
      <c r="BA775" s="9">
        <v>0</v>
      </c>
      <c r="BB775" s="9">
        <v>0</v>
      </c>
      <c r="BC775" s="9">
        <v>31.23</v>
      </c>
      <c r="BD775" s="9">
        <v>0</v>
      </c>
      <c r="BE775" s="9">
        <v>0</v>
      </c>
      <c r="BF775" s="9">
        <v>0</v>
      </c>
      <c r="BG775" s="9">
        <v>0</v>
      </c>
      <c r="BH775" s="9">
        <v>0</v>
      </c>
      <c r="BI775" s="9">
        <v>0</v>
      </c>
      <c r="BJ775" s="9">
        <v>0</v>
      </c>
      <c r="BK775" s="9">
        <v>0</v>
      </c>
      <c r="BL775" s="9">
        <v>0</v>
      </c>
      <c r="BM775" s="9">
        <v>8</v>
      </c>
      <c r="BN775" s="9">
        <v>0</v>
      </c>
      <c r="BO775" s="9">
        <v>9.83</v>
      </c>
      <c r="BP775" s="9">
        <v>0</v>
      </c>
      <c r="BQ775" s="9">
        <v>7.89</v>
      </c>
      <c r="BR775" s="9">
        <v>8.4499999999999993</v>
      </c>
      <c r="BS775" s="9">
        <v>13.85</v>
      </c>
      <c r="BT775" s="9">
        <v>0</v>
      </c>
      <c r="BU775" s="9">
        <v>0</v>
      </c>
      <c r="BV775" s="9">
        <v>0</v>
      </c>
      <c r="BW775" s="9">
        <v>0</v>
      </c>
      <c r="BX775" s="9">
        <v>0</v>
      </c>
      <c r="BY775" s="9">
        <v>0</v>
      </c>
      <c r="BZ775" s="9">
        <v>0</v>
      </c>
      <c r="CA775" s="9">
        <v>0</v>
      </c>
      <c r="CB775" s="9">
        <v>0</v>
      </c>
      <c r="CC775" s="9">
        <v>0</v>
      </c>
      <c r="CD775" s="9">
        <v>6.7</v>
      </c>
      <c r="CE775" s="9">
        <v>0</v>
      </c>
      <c r="CF775" s="9">
        <v>18.850000000000001</v>
      </c>
      <c r="CG775" s="9">
        <v>3.37</v>
      </c>
      <c r="CH775" s="9">
        <v>0</v>
      </c>
      <c r="CI775" s="9">
        <v>24.44</v>
      </c>
      <c r="CJ775" s="9">
        <v>0</v>
      </c>
      <c r="CK775" s="9">
        <v>2.6</v>
      </c>
      <c r="CL775" s="9">
        <v>0</v>
      </c>
      <c r="CM775" s="9">
        <v>0</v>
      </c>
      <c r="CN775" s="9">
        <v>20.73</v>
      </c>
      <c r="CO775" s="9">
        <v>24.53</v>
      </c>
      <c r="CP775" s="9">
        <v>10.200000000000001</v>
      </c>
      <c r="CQ775" s="9">
        <v>0</v>
      </c>
      <c r="CR775" s="9">
        <v>0</v>
      </c>
      <c r="CS775" s="9">
        <v>56.28</v>
      </c>
      <c r="CT775" s="9">
        <v>0</v>
      </c>
      <c r="CU775" s="9">
        <v>194</v>
      </c>
      <c r="CV775" s="9">
        <v>188.8</v>
      </c>
      <c r="CW775" s="9" t="s">
        <v>2403</v>
      </c>
      <c r="CX775" s="9">
        <v>2406.25</v>
      </c>
      <c r="CY775" s="9">
        <v>7.0000000000000007E-2</v>
      </c>
      <c r="CZ775" s="9">
        <v>0.08</v>
      </c>
      <c r="DA775" s="9">
        <v>0</v>
      </c>
      <c r="DB775" s="9">
        <v>0.01</v>
      </c>
      <c r="DC775" s="9">
        <v>0</v>
      </c>
      <c r="DD775" s="9">
        <v>0</v>
      </c>
      <c r="DE775" s="9">
        <v>0</v>
      </c>
      <c r="DF775" s="9">
        <v>0.15</v>
      </c>
      <c r="DG775" s="9">
        <v>0</v>
      </c>
      <c r="DH775" s="9">
        <v>0</v>
      </c>
      <c r="DI775" s="9">
        <v>0</v>
      </c>
      <c r="DJ775" s="9">
        <v>0</v>
      </c>
      <c r="DK775" s="9">
        <v>0</v>
      </c>
      <c r="DL775" s="9">
        <v>0.04</v>
      </c>
      <c r="DM775" s="9">
        <v>0</v>
      </c>
      <c r="DN775" s="9">
        <v>0.11</v>
      </c>
      <c r="DO775" s="9">
        <v>0</v>
      </c>
      <c r="DP775" s="9">
        <v>0.11</v>
      </c>
      <c r="DQ775" s="9">
        <v>0.08</v>
      </c>
      <c r="DR775" s="9">
        <v>0</v>
      </c>
      <c r="DS775" s="9">
        <v>0</v>
      </c>
      <c r="DT775" s="9">
        <v>0.01</v>
      </c>
      <c r="DU775" s="9">
        <v>0.33</v>
      </c>
      <c r="DV775" s="9">
        <v>0.01</v>
      </c>
      <c r="DW775" s="9">
        <v>0</v>
      </c>
      <c r="DX775" s="9">
        <v>0</v>
      </c>
      <c r="DY775" s="16" t="s">
        <v>2403</v>
      </c>
      <c r="DZ775" s="16" t="s">
        <v>2405</v>
      </c>
      <c r="EA775" s="16" t="s">
        <v>2346</v>
      </c>
      <c r="EB775" s="16" t="s">
        <v>1948</v>
      </c>
      <c r="EC775" s="9">
        <v>2406.24843831</v>
      </c>
      <c r="ED775" s="17">
        <v>4406.6311039241991</v>
      </c>
      <c r="EE775" s="18">
        <v>1.83</v>
      </c>
      <c r="EF775" s="19" t="s">
        <v>192</v>
      </c>
      <c r="EG775" s="16" t="s">
        <v>2403</v>
      </c>
      <c r="EH775" s="20" t="s">
        <v>2342</v>
      </c>
      <c r="EI775" s="20" t="s">
        <v>2404</v>
      </c>
      <c r="EJ775" s="20">
        <v>2406.24843831</v>
      </c>
      <c r="EK775" s="21">
        <v>1647.5837530646643</v>
      </c>
      <c r="EL775" s="20">
        <v>1.3826271186440677</v>
      </c>
      <c r="EM775" s="20">
        <v>2277.9939772245762</v>
      </c>
      <c r="EN775" s="22">
        <f t="shared" si="386"/>
        <v>0.20786086423536621</v>
      </c>
      <c r="EO775" s="23">
        <f t="shared" si="387"/>
        <v>1.1875574624578607E-2</v>
      </c>
      <c r="EP775" s="22">
        <f t="shared" si="388"/>
        <v>8.7608023467850623E-3</v>
      </c>
      <c r="EQ775" s="22">
        <f t="shared" si="389"/>
        <v>0.12380084040275904</v>
      </c>
      <c r="ER775" s="22">
        <f t="shared" si="390"/>
        <v>0</v>
      </c>
      <c r="ES775" s="22">
        <f t="shared" si="391"/>
        <v>0</v>
      </c>
      <c r="ET775" s="22">
        <f t="shared" si="392"/>
        <v>0</v>
      </c>
      <c r="EU775" s="22">
        <f t="shared" si="393"/>
        <v>3.1713311662570361E-2</v>
      </c>
      <c r="EV775" s="22">
        <f t="shared" si="394"/>
        <v>0</v>
      </c>
      <c r="EW775" s="22">
        <f t="shared" si="395"/>
        <v>3.8967731705383334E-2</v>
      </c>
      <c r="EX775" s="22">
        <f t="shared" si="396"/>
        <v>3.1277253627210018E-2</v>
      </c>
      <c r="EY775" s="22">
        <f t="shared" si="397"/>
        <v>0.1955918496789027</v>
      </c>
      <c r="EZ775" s="22">
        <f t="shared" si="398"/>
        <v>0</v>
      </c>
      <c r="FA775" s="22">
        <f t="shared" si="399"/>
        <v>0.11464362166019186</v>
      </c>
      <c r="FB775" s="22">
        <f t="shared" si="400"/>
        <v>0.44295568064695157</v>
      </c>
      <c r="FC775" s="22">
        <f t="shared" si="16"/>
        <v>0.63208703646950659</v>
      </c>
      <c r="FD775" s="22">
        <f t="shared" si="401"/>
        <v>0.44000000000000006</v>
      </c>
      <c r="FE775" s="22">
        <f t="shared" si="402"/>
        <v>0.34484848484848485</v>
      </c>
      <c r="FF775" s="22">
        <f t="shared" si="403"/>
        <v>2.6060606060606058E-2</v>
      </c>
      <c r="FG775" s="22">
        <f t="shared" si="404"/>
        <v>0.18909090909090909</v>
      </c>
      <c r="FH775" s="22">
        <f t="shared" si="405"/>
        <v>0.65043671467974251</v>
      </c>
      <c r="FI775" s="23">
        <f t="shared" si="406"/>
        <v>0.18636990499540299</v>
      </c>
      <c r="FJ775" s="24">
        <f t="shared" si="407"/>
        <v>0.14074471345387679</v>
      </c>
      <c r="FK775" s="22">
        <f t="shared" si="408"/>
        <v>0.10848422625194029</v>
      </c>
      <c r="FL775" s="25">
        <v>1346.3696809201133</v>
      </c>
      <c r="FM775" s="25">
        <v>13.599585897136331</v>
      </c>
      <c r="FN775" s="25">
        <v>424.61754753583682</v>
      </c>
      <c r="FO775" s="9">
        <v>115.76851654052734</v>
      </c>
      <c r="FP775" s="26">
        <f t="shared" si="0"/>
        <v>683.55503082275391</v>
      </c>
      <c r="FQ775" s="22">
        <f t="shared" si="409"/>
        <v>5.2155878005740522E-2</v>
      </c>
      <c r="FR775" s="28">
        <f t="shared" si="410"/>
        <v>0.18267544323424953</v>
      </c>
      <c r="FS775" s="28">
        <f t="shared" si="411"/>
        <v>0.76506543160313101</v>
      </c>
      <c r="FT775" s="28">
        <f t="shared" si="412"/>
        <v>0</v>
      </c>
      <c r="FU775" s="28">
        <f t="shared" si="413"/>
        <v>0.39384441145470295</v>
      </c>
      <c r="FV775" s="28">
        <f t="shared" si="414"/>
        <v>0.60605234138841813</v>
      </c>
      <c r="FW775" s="22">
        <f t="shared" si="415"/>
        <v>0.74318112166717742</v>
      </c>
      <c r="FX775" s="22">
        <f t="shared" si="416"/>
        <v>2.2122033898305085</v>
      </c>
      <c r="FY775" s="22">
        <f t="shared" si="417"/>
        <v>7.4406779661016942E-2</v>
      </c>
    </row>
    <row r="776" spans="1:181" ht="15.75" customHeight="1">
      <c r="A776" s="9">
        <v>1</v>
      </c>
      <c r="B776" s="9" t="s">
        <v>184</v>
      </c>
      <c r="C776" s="9" t="s">
        <v>2341</v>
      </c>
      <c r="D776" s="9" t="s">
        <v>2342</v>
      </c>
      <c r="E776" s="9" t="s">
        <v>2406</v>
      </c>
      <c r="F776" s="9" t="s">
        <v>2407</v>
      </c>
      <c r="G776" s="9">
        <v>283.91949917400001</v>
      </c>
      <c r="H776" s="9">
        <v>11</v>
      </c>
      <c r="I776" s="9">
        <v>13.3125</v>
      </c>
      <c r="J776" s="9">
        <v>33.5625</v>
      </c>
      <c r="K776" s="9">
        <v>41.4375</v>
      </c>
      <c r="L776" s="9">
        <v>88.1875</v>
      </c>
      <c r="M776" s="9">
        <v>96</v>
      </c>
      <c r="N776" s="9">
        <v>40.569873809814453</v>
      </c>
      <c r="O776" s="9">
        <v>264.1790771484375</v>
      </c>
      <c r="P776" s="9">
        <v>125.1796054015925</v>
      </c>
      <c r="Q776" s="9">
        <v>7.625</v>
      </c>
      <c r="R776" s="9">
        <v>0</v>
      </c>
      <c r="S776" s="9">
        <v>40.5</v>
      </c>
      <c r="T776" s="9">
        <v>0</v>
      </c>
      <c r="U776" s="9">
        <v>235.375</v>
      </c>
      <c r="V776" s="9">
        <v>0</v>
      </c>
      <c r="W776" s="9">
        <v>1270.2540171692715</v>
      </c>
      <c r="X776" s="9">
        <v>14.721992075720889</v>
      </c>
      <c r="Y776" s="9">
        <v>20</v>
      </c>
      <c r="Z776" s="9">
        <v>73643.174299999999</v>
      </c>
      <c r="AA776" s="9">
        <v>42.74</v>
      </c>
      <c r="AB776" s="9">
        <v>24.07</v>
      </c>
      <c r="AC776" s="9">
        <v>20.81</v>
      </c>
      <c r="AD776" s="9">
        <v>3.26</v>
      </c>
      <c r="AE776" s="9">
        <v>1.27</v>
      </c>
      <c r="AF776" s="9">
        <v>13.45</v>
      </c>
      <c r="AG776" s="9">
        <v>3.95</v>
      </c>
      <c r="AH776" s="9">
        <v>13.7</v>
      </c>
      <c r="AI776" s="9">
        <v>12.5</v>
      </c>
      <c r="AJ776" s="9">
        <v>0</v>
      </c>
      <c r="AK776" s="9">
        <v>0.8</v>
      </c>
      <c r="AL776" s="9">
        <v>0</v>
      </c>
      <c r="AM776" s="9">
        <v>0</v>
      </c>
      <c r="AN776" s="9">
        <v>0</v>
      </c>
      <c r="AO776" s="9">
        <v>0</v>
      </c>
      <c r="AP776" s="9">
        <v>0</v>
      </c>
      <c r="AQ776" s="9">
        <v>0</v>
      </c>
      <c r="AR776" s="9">
        <v>0</v>
      </c>
      <c r="AS776" s="9">
        <v>1</v>
      </c>
      <c r="AT776" s="9">
        <v>0</v>
      </c>
      <c r="AU776" s="9">
        <v>0</v>
      </c>
      <c r="AV776" s="9">
        <v>0</v>
      </c>
      <c r="AW776" s="9">
        <v>0</v>
      </c>
      <c r="AX776" s="9">
        <v>0</v>
      </c>
      <c r="AY776" s="9">
        <v>0</v>
      </c>
      <c r="AZ776" s="9">
        <v>0</v>
      </c>
      <c r="BA776" s="9">
        <v>0</v>
      </c>
      <c r="BB776" s="9">
        <v>0</v>
      </c>
      <c r="BC776" s="9">
        <v>13.62</v>
      </c>
      <c r="BD776" s="9">
        <v>0</v>
      </c>
      <c r="BE776" s="9">
        <v>0</v>
      </c>
      <c r="BF776" s="9">
        <v>0</v>
      </c>
      <c r="BG776" s="9">
        <v>0</v>
      </c>
      <c r="BH776" s="9">
        <v>0</v>
      </c>
      <c r="BI776" s="9">
        <v>0</v>
      </c>
      <c r="BJ776" s="9">
        <v>0</v>
      </c>
      <c r="BK776" s="9">
        <v>0</v>
      </c>
      <c r="BL776" s="9">
        <v>0</v>
      </c>
      <c r="BM776" s="9">
        <v>0</v>
      </c>
      <c r="BN776" s="9">
        <v>0</v>
      </c>
      <c r="BO776" s="9">
        <v>0</v>
      </c>
      <c r="BP776" s="9">
        <v>0</v>
      </c>
      <c r="BQ776" s="9">
        <v>0</v>
      </c>
      <c r="BR776" s="9">
        <v>5.49</v>
      </c>
      <c r="BS776" s="9">
        <v>0</v>
      </c>
      <c r="BT776" s="9">
        <v>0</v>
      </c>
      <c r="BU776" s="9">
        <v>0</v>
      </c>
      <c r="BV776" s="9">
        <v>0</v>
      </c>
      <c r="BW776" s="9">
        <v>0</v>
      </c>
      <c r="BX776" s="9">
        <v>0</v>
      </c>
      <c r="BY776" s="9">
        <v>0</v>
      </c>
      <c r="BZ776" s="9">
        <v>0</v>
      </c>
      <c r="CA776" s="9">
        <v>0</v>
      </c>
      <c r="CB776" s="9">
        <v>0</v>
      </c>
      <c r="CC776" s="9">
        <v>0</v>
      </c>
      <c r="CD776" s="9">
        <v>0</v>
      </c>
      <c r="CE776" s="9">
        <v>0</v>
      </c>
      <c r="CF776" s="9">
        <v>4.4800000000000004</v>
      </c>
      <c r="CG776" s="9">
        <v>2</v>
      </c>
      <c r="CH776" s="9">
        <v>0</v>
      </c>
      <c r="CI776" s="9">
        <v>1.42</v>
      </c>
      <c r="CJ776" s="9">
        <v>0</v>
      </c>
      <c r="CK776" s="9">
        <v>0</v>
      </c>
      <c r="CL776" s="9">
        <v>0</v>
      </c>
      <c r="CM776" s="9">
        <v>0</v>
      </c>
      <c r="CN776" s="9">
        <v>2</v>
      </c>
      <c r="CO776" s="9">
        <v>0</v>
      </c>
      <c r="CP776" s="9">
        <v>1.05</v>
      </c>
      <c r="CQ776" s="9">
        <v>0</v>
      </c>
      <c r="CR776" s="9">
        <v>0</v>
      </c>
      <c r="CS776" s="9">
        <v>10.68</v>
      </c>
      <c r="CT776" s="9">
        <v>1</v>
      </c>
      <c r="CU776" s="9">
        <v>24</v>
      </c>
      <c r="CV776" s="9">
        <v>32</v>
      </c>
      <c r="CW776" s="9" t="s">
        <v>2406</v>
      </c>
      <c r="CX776" s="9">
        <v>283.92</v>
      </c>
      <c r="CY776" s="9">
        <v>0.15</v>
      </c>
      <c r="CZ776" s="9">
        <v>0.06</v>
      </c>
      <c r="DA776" s="9">
        <v>0</v>
      </c>
      <c r="DB776" s="9">
        <v>0.06</v>
      </c>
      <c r="DC776" s="9">
        <v>0</v>
      </c>
      <c r="DD776" s="9">
        <v>0</v>
      </c>
      <c r="DE776" s="9">
        <v>0</v>
      </c>
      <c r="DF776" s="9">
        <v>0.18</v>
      </c>
      <c r="DG776" s="9">
        <v>0</v>
      </c>
      <c r="DH776" s="9">
        <v>0</v>
      </c>
      <c r="DI776" s="9">
        <v>0</v>
      </c>
      <c r="DJ776" s="9">
        <v>0</v>
      </c>
      <c r="DK776" s="9">
        <v>0</v>
      </c>
      <c r="DL776" s="9">
        <v>0</v>
      </c>
      <c r="DM776" s="9">
        <v>0</v>
      </c>
      <c r="DN776" s="9">
        <v>0.12</v>
      </c>
      <c r="DO776" s="9">
        <v>0</v>
      </c>
      <c r="DP776" s="9">
        <v>7.0000000000000007E-2</v>
      </c>
      <c r="DQ776" s="9">
        <v>0.15</v>
      </c>
      <c r="DR776" s="9">
        <v>0</v>
      </c>
      <c r="DS776" s="9">
        <v>0</v>
      </c>
      <c r="DT776" s="9">
        <v>0.01</v>
      </c>
      <c r="DU776" s="9">
        <v>0.11</v>
      </c>
      <c r="DV776" s="9">
        <v>0</v>
      </c>
      <c r="DW776" s="9">
        <v>0</v>
      </c>
      <c r="DX776" s="9">
        <v>0.09</v>
      </c>
      <c r="DY776" s="16" t="s">
        <v>2406</v>
      </c>
      <c r="DZ776" s="16" t="s">
        <v>2408</v>
      </c>
      <c r="EA776" s="16" t="s">
        <v>2346</v>
      </c>
      <c r="EB776" s="16" t="s">
        <v>1948</v>
      </c>
      <c r="EC776" s="9">
        <v>283.91949917400001</v>
      </c>
      <c r="ED776" s="17">
        <v>50.036601326499998</v>
      </c>
      <c r="EE776" s="18">
        <v>0.18</v>
      </c>
      <c r="EF776" s="19" t="s">
        <v>192</v>
      </c>
      <c r="EG776" s="16" t="s">
        <v>2406</v>
      </c>
      <c r="EH776" s="20" t="s">
        <v>2342</v>
      </c>
      <c r="EI776" s="20" t="s">
        <v>2407</v>
      </c>
      <c r="EJ776" s="20">
        <v>283.91949917400001</v>
      </c>
      <c r="EK776" s="21">
        <v>1723.0504047730462</v>
      </c>
      <c r="EL776" s="20">
        <v>1.3356250000000001</v>
      </c>
      <c r="EM776" s="20">
        <v>2301.349196875</v>
      </c>
      <c r="EN776" s="22">
        <f t="shared" si="386"/>
        <v>0.31867103416003739</v>
      </c>
      <c r="EO776" s="23">
        <f t="shared" si="387"/>
        <v>0</v>
      </c>
      <c r="EP776" s="22">
        <f t="shared" si="388"/>
        <v>0</v>
      </c>
      <c r="EQ776" s="22">
        <f t="shared" si="389"/>
        <v>0.33431516936671574</v>
      </c>
      <c r="ER776" s="22">
        <f t="shared" si="390"/>
        <v>0</v>
      </c>
      <c r="ES776" s="22">
        <f t="shared" si="391"/>
        <v>0</v>
      </c>
      <c r="ET776" s="22">
        <f t="shared" si="392"/>
        <v>0</v>
      </c>
      <c r="EU776" s="22">
        <f t="shared" si="393"/>
        <v>0</v>
      </c>
      <c r="EV776" s="22">
        <f t="shared" si="394"/>
        <v>0</v>
      </c>
      <c r="EW776" s="22">
        <f t="shared" si="395"/>
        <v>0</v>
      </c>
      <c r="EX776" s="22">
        <f t="shared" si="396"/>
        <v>0</v>
      </c>
      <c r="EY776" s="22">
        <f t="shared" si="397"/>
        <v>0.16961217476681395</v>
      </c>
      <c r="EZ776" s="22">
        <f t="shared" si="398"/>
        <v>0</v>
      </c>
      <c r="FA776" s="22">
        <f t="shared" si="399"/>
        <v>0.15905743740795286</v>
      </c>
      <c r="FB776" s="22">
        <f t="shared" si="400"/>
        <v>0.3370152184585174</v>
      </c>
      <c r="FC776" s="22">
        <f t="shared" si="16"/>
        <v>0.63172671970051475</v>
      </c>
      <c r="FD776" s="22">
        <f t="shared" si="401"/>
        <v>0.50740740740740742</v>
      </c>
      <c r="FE776" s="22">
        <f t="shared" si="402"/>
        <v>0.46296296296296297</v>
      </c>
      <c r="FF776" s="22">
        <f t="shared" si="403"/>
        <v>0</v>
      </c>
      <c r="FG776" s="22">
        <f t="shared" si="404"/>
        <v>2.9629629629629631E-2</v>
      </c>
      <c r="FH776" s="22">
        <f t="shared" si="405"/>
        <v>0.5631726719700515</v>
      </c>
      <c r="FI776" s="23">
        <f t="shared" si="406"/>
        <v>0.31469349555451565</v>
      </c>
      <c r="FJ776" s="24">
        <f t="shared" si="407"/>
        <v>9.2419279363593829E-2</v>
      </c>
      <c r="FK776" s="22">
        <f t="shared" si="408"/>
        <v>0.1505356276139625</v>
      </c>
      <c r="FL776" s="25">
        <v>1270.2540171692715</v>
      </c>
      <c r="FM776" s="25">
        <v>14.721992075720889</v>
      </c>
      <c r="FN776" s="25">
        <v>125.1796054015925</v>
      </c>
      <c r="FO776" s="9">
        <v>40.569873809814453</v>
      </c>
      <c r="FP776" s="26">
        <f t="shared" si="0"/>
        <v>223.60920333862305</v>
      </c>
      <c r="FQ776" s="22">
        <f t="shared" si="409"/>
        <v>8.5631666971559744E-2</v>
      </c>
      <c r="FR776" s="28">
        <f t="shared" si="410"/>
        <v>0.26415938397396321</v>
      </c>
      <c r="FS776" s="28">
        <f t="shared" si="411"/>
        <v>0.64873142047605803</v>
      </c>
      <c r="FT776" s="28">
        <f t="shared" si="412"/>
        <v>0.14264606734594013</v>
      </c>
      <c r="FU776" s="28">
        <f t="shared" si="413"/>
        <v>0</v>
      </c>
      <c r="FV776" s="28">
        <f t="shared" si="414"/>
        <v>0.82902020003828791</v>
      </c>
      <c r="FW776" s="22">
        <f t="shared" si="415"/>
        <v>0.5615348619560131</v>
      </c>
      <c r="FX776" s="22">
        <f t="shared" si="416"/>
        <v>2.137</v>
      </c>
      <c r="FY776" s="22">
        <f t="shared" si="417"/>
        <v>0.05</v>
      </c>
    </row>
    <row r="777" spans="1:181" ht="15.75" customHeight="1">
      <c r="A777" s="9">
        <v>1</v>
      </c>
      <c r="B777" s="9" t="s">
        <v>184</v>
      </c>
      <c r="C777" s="9" t="s">
        <v>2341</v>
      </c>
      <c r="D777" s="9" t="s">
        <v>2342</v>
      </c>
      <c r="E777" s="9" t="s">
        <v>2409</v>
      </c>
      <c r="F777" s="9" t="s">
        <v>2410</v>
      </c>
      <c r="G777" s="9">
        <v>680.39317705899998</v>
      </c>
      <c r="H777" s="9">
        <v>15</v>
      </c>
      <c r="I777" s="9">
        <v>21.0625</v>
      </c>
      <c r="J777" s="9">
        <v>62.5625</v>
      </c>
      <c r="K777" s="9">
        <v>98</v>
      </c>
      <c r="L777" s="9">
        <v>249.8125</v>
      </c>
      <c r="M777" s="9">
        <v>234.3125</v>
      </c>
      <c r="N777" s="9">
        <v>65.9619140625</v>
      </c>
      <c r="O777" s="9">
        <v>521.99713134765625</v>
      </c>
      <c r="P777" s="9">
        <v>253.89489694189771</v>
      </c>
      <c r="Q777" s="9">
        <v>0</v>
      </c>
      <c r="R777" s="9">
        <v>0</v>
      </c>
      <c r="S777" s="9">
        <v>0</v>
      </c>
      <c r="T777" s="9">
        <v>229.625</v>
      </c>
      <c r="U777" s="9">
        <v>451.125</v>
      </c>
      <c r="V777" s="9">
        <v>0</v>
      </c>
      <c r="W777" s="9">
        <v>1310.5022516312838</v>
      </c>
      <c r="X777" s="9">
        <v>14.223982170756365</v>
      </c>
      <c r="Y777" s="9">
        <v>41</v>
      </c>
      <c r="Z777" s="9">
        <v>183859.36050000001</v>
      </c>
      <c r="AA777" s="9">
        <v>123.75</v>
      </c>
      <c r="AB777" s="9">
        <v>44.43</v>
      </c>
      <c r="AC777" s="9">
        <v>43.73</v>
      </c>
      <c r="AD777" s="9">
        <v>0.7</v>
      </c>
      <c r="AE777" s="9">
        <v>3.84</v>
      </c>
      <c r="AF777" s="9">
        <v>49.29</v>
      </c>
      <c r="AG777" s="9">
        <v>26.19</v>
      </c>
      <c r="AH777" s="9">
        <v>13.1</v>
      </c>
      <c r="AI777" s="9">
        <v>14.4</v>
      </c>
      <c r="AJ777" s="9">
        <v>2.3000000000000003</v>
      </c>
      <c r="AK777" s="9">
        <v>0.8</v>
      </c>
      <c r="AL777" s="9">
        <v>0</v>
      </c>
      <c r="AM777" s="9">
        <v>0</v>
      </c>
      <c r="AN777" s="9">
        <v>0</v>
      </c>
      <c r="AO777" s="9">
        <v>0</v>
      </c>
      <c r="AP777" s="9">
        <v>0</v>
      </c>
      <c r="AQ777" s="9">
        <v>0</v>
      </c>
      <c r="AR777" s="9">
        <v>0</v>
      </c>
      <c r="AS777" s="9">
        <v>0</v>
      </c>
      <c r="AT777" s="9">
        <v>0</v>
      </c>
      <c r="AU777" s="9">
        <v>0</v>
      </c>
      <c r="AV777" s="9">
        <v>0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41.38</v>
      </c>
      <c r="BD777" s="9">
        <v>0</v>
      </c>
      <c r="BE777" s="9">
        <v>0</v>
      </c>
      <c r="BF777" s="9">
        <v>0</v>
      </c>
      <c r="BG777" s="9">
        <v>0</v>
      </c>
      <c r="BH777" s="9">
        <v>0</v>
      </c>
      <c r="BI777" s="9">
        <v>0</v>
      </c>
      <c r="BJ777" s="9">
        <v>0</v>
      </c>
      <c r="BK777" s="9">
        <v>0</v>
      </c>
      <c r="BL777" s="9">
        <v>0</v>
      </c>
      <c r="BM777" s="9">
        <v>0</v>
      </c>
      <c r="BN777" s="9">
        <v>0</v>
      </c>
      <c r="BO777" s="9">
        <v>0</v>
      </c>
      <c r="BP777" s="9">
        <v>0</v>
      </c>
      <c r="BQ777" s="9">
        <v>0</v>
      </c>
      <c r="BR777" s="9">
        <v>0</v>
      </c>
      <c r="BS777" s="9">
        <v>0</v>
      </c>
      <c r="BT777" s="9">
        <v>0</v>
      </c>
      <c r="BU777" s="9">
        <v>0</v>
      </c>
      <c r="BV777" s="9">
        <v>0</v>
      </c>
      <c r="BW777" s="9">
        <v>0</v>
      </c>
      <c r="BX777" s="9">
        <v>0</v>
      </c>
      <c r="BY777" s="9">
        <v>0</v>
      </c>
      <c r="BZ777" s="9">
        <v>0</v>
      </c>
      <c r="CA777" s="9">
        <v>0</v>
      </c>
      <c r="CB777" s="9">
        <v>0</v>
      </c>
      <c r="CC777" s="9">
        <v>0</v>
      </c>
      <c r="CD777" s="9">
        <v>10.68</v>
      </c>
      <c r="CE777" s="9">
        <v>0</v>
      </c>
      <c r="CF777" s="9">
        <v>14.19</v>
      </c>
      <c r="CG777" s="9">
        <v>1.49</v>
      </c>
      <c r="CH777" s="9">
        <v>0</v>
      </c>
      <c r="CI777" s="9">
        <v>2.06</v>
      </c>
      <c r="CJ777" s="9">
        <v>0</v>
      </c>
      <c r="CK777" s="9">
        <v>5.9</v>
      </c>
      <c r="CL777" s="9">
        <v>0</v>
      </c>
      <c r="CM777" s="9">
        <v>0</v>
      </c>
      <c r="CN777" s="9">
        <v>0</v>
      </c>
      <c r="CO777" s="9">
        <v>2.5100000000000002</v>
      </c>
      <c r="CP777" s="9">
        <v>0</v>
      </c>
      <c r="CQ777" s="9">
        <v>18.57</v>
      </c>
      <c r="CR777" s="9">
        <v>0</v>
      </c>
      <c r="CS777" s="9">
        <v>26.97</v>
      </c>
      <c r="CT777" s="9">
        <v>0</v>
      </c>
      <c r="CU777" s="9">
        <v>36</v>
      </c>
      <c r="CV777" s="9">
        <v>57.4</v>
      </c>
      <c r="CW777" s="9" t="s">
        <v>2409</v>
      </c>
      <c r="CX777" s="9">
        <v>680.39</v>
      </c>
      <c r="CY777" s="9">
        <v>0.1</v>
      </c>
      <c r="CZ777" s="9">
        <v>0.03</v>
      </c>
      <c r="DA777" s="9">
        <v>0</v>
      </c>
      <c r="DB777" s="9">
        <v>0.08</v>
      </c>
      <c r="DC777" s="9">
        <v>0</v>
      </c>
      <c r="DD777" s="9">
        <v>0</v>
      </c>
      <c r="DE777" s="9">
        <v>0</v>
      </c>
      <c r="DF777" s="9">
        <v>0.18</v>
      </c>
      <c r="DG777" s="9">
        <v>0</v>
      </c>
      <c r="DH777" s="9">
        <v>0</v>
      </c>
      <c r="DI777" s="9">
        <v>0</v>
      </c>
      <c r="DJ777" s="9">
        <v>0</v>
      </c>
      <c r="DK777" s="9">
        <v>0</v>
      </c>
      <c r="DL777" s="9">
        <v>0.15</v>
      </c>
      <c r="DM777" s="9">
        <v>0</v>
      </c>
      <c r="DN777" s="9">
        <v>0.2</v>
      </c>
      <c r="DO777" s="9">
        <v>0</v>
      </c>
      <c r="DP777" s="9">
        <v>7.0000000000000007E-2</v>
      </c>
      <c r="DQ777" s="9">
        <v>0.11</v>
      </c>
      <c r="DR777" s="9">
        <v>0</v>
      </c>
      <c r="DS777" s="9">
        <v>0</v>
      </c>
      <c r="DT777" s="9">
        <v>0</v>
      </c>
      <c r="DU777" s="9">
        <v>0.06</v>
      </c>
      <c r="DV777" s="9">
        <v>0</v>
      </c>
      <c r="DW777" s="9">
        <v>0</v>
      </c>
      <c r="DX777" s="9">
        <v>0</v>
      </c>
      <c r="DY777" s="16" t="s">
        <v>2409</v>
      </c>
      <c r="DZ777" s="16" t="s">
        <v>2411</v>
      </c>
      <c r="EA777" s="16" t="s">
        <v>2346</v>
      </c>
      <c r="EB777" s="16" t="s">
        <v>1948</v>
      </c>
      <c r="EC777" s="9">
        <v>680.39317705899998</v>
      </c>
      <c r="ED777" s="17">
        <v>692.48976698169986</v>
      </c>
      <c r="EE777" s="18">
        <v>1.02</v>
      </c>
      <c r="EF777" s="19" t="s">
        <v>192</v>
      </c>
      <c r="EG777" s="16" t="s">
        <v>2409</v>
      </c>
      <c r="EH777" s="20" t="s">
        <v>2342</v>
      </c>
      <c r="EI777" s="20" t="s">
        <v>2410</v>
      </c>
      <c r="EJ777" s="20">
        <v>680.39317705899998</v>
      </c>
      <c r="EK777" s="21">
        <v>1485.7322060606061</v>
      </c>
      <c r="EL777" s="20">
        <v>2.1559233449477353</v>
      </c>
      <c r="EM777" s="20">
        <v>3203.1247473867597</v>
      </c>
      <c r="EN777" s="22">
        <f t="shared" si="386"/>
        <v>0.33438383838383839</v>
      </c>
      <c r="EO777" s="23">
        <f t="shared" si="387"/>
        <v>0</v>
      </c>
      <c r="EP777" s="22">
        <f t="shared" si="388"/>
        <v>0</v>
      </c>
      <c r="EQ777" s="22">
        <f t="shared" si="389"/>
        <v>0.33438383838383839</v>
      </c>
      <c r="ER777" s="22">
        <f t="shared" si="390"/>
        <v>0</v>
      </c>
      <c r="ES777" s="22">
        <f t="shared" si="391"/>
        <v>0</v>
      </c>
      <c r="ET777" s="22">
        <f t="shared" si="392"/>
        <v>0</v>
      </c>
      <c r="EU777" s="22">
        <f t="shared" si="393"/>
        <v>0</v>
      </c>
      <c r="EV777" s="22">
        <f t="shared" si="394"/>
        <v>0</v>
      </c>
      <c r="EW777" s="22">
        <f t="shared" si="395"/>
        <v>0</v>
      </c>
      <c r="EX777" s="22">
        <f t="shared" si="396"/>
        <v>0</v>
      </c>
      <c r="EY777" s="22">
        <f t="shared" si="397"/>
        <v>6.4323232323232324E-2</v>
      </c>
      <c r="EZ777" s="22">
        <f t="shared" si="398"/>
        <v>0</v>
      </c>
      <c r="FA777" s="22">
        <f t="shared" si="399"/>
        <v>0.21301010101010098</v>
      </c>
      <c r="FB777" s="22">
        <f t="shared" si="400"/>
        <v>0.38828282828282829</v>
      </c>
      <c r="FC777" s="22">
        <f t="shared" si="16"/>
        <v>0.24727272727272728</v>
      </c>
      <c r="FD777" s="22">
        <f t="shared" si="401"/>
        <v>0.42810457516339867</v>
      </c>
      <c r="FE777" s="22">
        <f t="shared" si="402"/>
        <v>0.47058823529411764</v>
      </c>
      <c r="FF777" s="22">
        <f t="shared" si="403"/>
        <v>7.5163398692810468E-2</v>
      </c>
      <c r="FG777" s="22">
        <f t="shared" si="404"/>
        <v>2.6143790849673203E-2</v>
      </c>
      <c r="FH777" s="22">
        <f t="shared" si="405"/>
        <v>0.35903030303030303</v>
      </c>
      <c r="FI777" s="23">
        <f t="shared" si="406"/>
        <v>0.39830303030303027</v>
      </c>
      <c r="FJ777" s="24">
        <f t="shared" si="407"/>
        <v>0.21163636363636365</v>
      </c>
      <c r="FK777" s="22">
        <f t="shared" si="408"/>
        <v>0.18188013074280002</v>
      </c>
      <c r="FL777" s="25">
        <v>1310.5022516312838</v>
      </c>
      <c r="FM777" s="25">
        <v>14.223982170756365</v>
      </c>
      <c r="FN777" s="25">
        <v>253.89489694189771</v>
      </c>
      <c r="FO777" s="9">
        <v>65.9619140625</v>
      </c>
      <c r="FP777" s="26">
        <f t="shared" si="0"/>
        <v>456.03521728515625</v>
      </c>
      <c r="FQ777" s="22">
        <f t="shared" si="409"/>
        <v>5.3002442140704854E-2</v>
      </c>
      <c r="FR777" s="28">
        <f t="shared" si="410"/>
        <v>0.23598487670618851</v>
      </c>
      <c r="FS777" s="28">
        <f t="shared" si="411"/>
        <v>0.71153711754228732</v>
      </c>
      <c r="FT777" s="28">
        <f t="shared" si="412"/>
        <v>0</v>
      </c>
      <c r="FU777" s="28">
        <f t="shared" si="413"/>
        <v>0.33748868704497337</v>
      </c>
      <c r="FV777" s="28">
        <f t="shared" si="414"/>
        <v>0.66303574934420739</v>
      </c>
      <c r="FW777" s="22">
        <f t="shared" si="415"/>
        <v>0.29090909090909089</v>
      </c>
      <c r="FX777" s="22">
        <f t="shared" si="416"/>
        <v>3.0182926829268291</v>
      </c>
      <c r="FY777" s="22">
        <f t="shared" si="417"/>
        <v>0</v>
      </c>
    </row>
    <row r="778" spans="1:181" ht="15.75" customHeight="1">
      <c r="A778" s="9">
        <v>1</v>
      </c>
      <c r="B778" s="9" t="s">
        <v>184</v>
      </c>
      <c r="C778" s="9" t="s">
        <v>2341</v>
      </c>
      <c r="D778" s="9" t="s">
        <v>2342</v>
      </c>
      <c r="E778" s="9" t="s">
        <v>2412</v>
      </c>
      <c r="F778" s="9" t="s">
        <v>2413</v>
      </c>
      <c r="G778" s="9">
        <v>149.60965163099999</v>
      </c>
      <c r="H778" s="9">
        <v>16.1875</v>
      </c>
      <c r="I778" s="9">
        <v>4.8125</v>
      </c>
      <c r="J778" s="9">
        <v>7.6875</v>
      </c>
      <c r="K778" s="9">
        <v>11.0625</v>
      </c>
      <c r="L778" s="9">
        <v>33</v>
      </c>
      <c r="M778" s="9">
        <v>76.8125</v>
      </c>
      <c r="N778" s="9">
        <v>7.2836160659790039</v>
      </c>
      <c r="O778" s="9">
        <v>194.86602783203125</v>
      </c>
      <c r="P778" s="9">
        <v>82.202431167462251</v>
      </c>
      <c r="Q778" s="9">
        <v>18.9375</v>
      </c>
      <c r="R778" s="9">
        <v>0</v>
      </c>
      <c r="S778" s="9">
        <v>0</v>
      </c>
      <c r="T778" s="9">
        <v>130.625</v>
      </c>
      <c r="U778" s="9">
        <v>0</v>
      </c>
      <c r="V778" s="9">
        <v>0</v>
      </c>
      <c r="W778" s="9">
        <v>1264.8902387934645</v>
      </c>
      <c r="X778" s="9">
        <v>14.742312526183493</v>
      </c>
      <c r="Y778" s="9">
        <v>9</v>
      </c>
      <c r="Z778" s="9">
        <v>18089.6839</v>
      </c>
      <c r="AA778" s="9">
        <v>12.62</v>
      </c>
      <c r="AB778" s="9">
        <v>5.33</v>
      </c>
      <c r="AC778" s="9">
        <v>3.34</v>
      </c>
      <c r="AD778" s="9">
        <v>1.99</v>
      </c>
      <c r="AE778" s="9">
        <v>1.1200000000000001</v>
      </c>
      <c r="AF778" s="9">
        <v>3.52</v>
      </c>
      <c r="AG778" s="9">
        <v>2.65</v>
      </c>
      <c r="AH778" s="9">
        <v>0.8</v>
      </c>
      <c r="AI778" s="9">
        <v>2.3000000000000003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0.55000000000000004</v>
      </c>
      <c r="BD778" s="9">
        <v>0</v>
      </c>
      <c r="BE778" s="9">
        <v>0</v>
      </c>
      <c r="BF778" s="9">
        <v>0</v>
      </c>
      <c r="BG778" s="9">
        <v>0</v>
      </c>
      <c r="BH778" s="9">
        <v>0</v>
      </c>
      <c r="BI778" s="9">
        <v>0</v>
      </c>
      <c r="BJ778" s="9">
        <v>0</v>
      </c>
      <c r="BK778" s="9">
        <v>0</v>
      </c>
      <c r="BL778" s="9">
        <v>0</v>
      </c>
      <c r="BM778" s="9">
        <v>2.52</v>
      </c>
      <c r="BN778" s="9">
        <v>0</v>
      </c>
      <c r="BO778" s="9">
        <v>1</v>
      </c>
      <c r="BP778" s="9">
        <v>0</v>
      </c>
      <c r="BQ778" s="9">
        <v>0.8</v>
      </c>
      <c r="BR778" s="9">
        <v>0</v>
      </c>
      <c r="BS778" s="9">
        <v>0</v>
      </c>
      <c r="BT778" s="9">
        <v>0</v>
      </c>
      <c r="BU778" s="9">
        <v>0</v>
      </c>
      <c r="BV778" s="9">
        <v>0</v>
      </c>
      <c r="BW778" s="9">
        <v>0</v>
      </c>
      <c r="BX778" s="9">
        <v>0</v>
      </c>
      <c r="BY778" s="9">
        <v>0</v>
      </c>
      <c r="BZ778" s="9">
        <v>0</v>
      </c>
      <c r="CA778" s="9">
        <v>0.43</v>
      </c>
      <c r="CB778" s="9">
        <v>0</v>
      </c>
      <c r="CC778" s="9">
        <v>0</v>
      </c>
      <c r="CD778" s="9">
        <v>1.17</v>
      </c>
      <c r="CE778" s="9">
        <v>0</v>
      </c>
      <c r="CF778" s="9">
        <v>0</v>
      </c>
      <c r="CG778" s="9">
        <v>4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9">
        <v>0</v>
      </c>
      <c r="CO778" s="9">
        <v>0</v>
      </c>
      <c r="CP778" s="9">
        <v>0</v>
      </c>
      <c r="CQ778" s="9">
        <v>1.41</v>
      </c>
      <c r="CR778" s="9">
        <v>0</v>
      </c>
      <c r="CS778" s="9">
        <v>0.74</v>
      </c>
      <c r="CT778" s="9">
        <v>0</v>
      </c>
      <c r="CU778" s="9">
        <v>2</v>
      </c>
      <c r="CV778" s="9">
        <v>15.299999999999999</v>
      </c>
      <c r="CW778" s="9" t="s">
        <v>2412</v>
      </c>
      <c r="CX778" s="9">
        <v>149.61000000000001</v>
      </c>
      <c r="CY778" s="9">
        <v>0.21</v>
      </c>
      <c r="CZ778" s="9">
        <v>0.02</v>
      </c>
      <c r="DA778" s="9">
        <v>0</v>
      </c>
      <c r="DB778" s="9">
        <v>0</v>
      </c>
      <c r="DC778" s="9">
        <v>0</v>
      </c>
      <c r="DD778" s="9">
        <v>0</v>
      </c>
      <c r="DE778" s="9">
        <v>0</v>
      </c>
      <c r="DF778" s="9">
        <v>0.15</v>
      </c>
      <c r="DG778" s="9">
        <v>0</v>
      </c>
      <c r="DH778" s="9">
        <v>0</v>
      </c>
      <c r="DI778" s="9">
        <v>0</v>
      </c>
      <c r="DJ778" s="9">
        <v>0</v>
      </c>
      <c r="DK778" s="9">
        <v>0</v>
      </c>
      <c r="DL778" s="9">
        <v>0.01</v>
      </c>
      <c r="DM778" s="9">
        <v>0</v>
      </c>
      <c r="DN778" s="9">
        <v>0.46</v>
      </c>
      <c r="DO778" s="9">
        <v>0</v>
      </c>
      <c r="DP778" s="9">
        <v>0</v>
      </c>
      <c r="DQ778" s="9">
        <v>0</v>
      </c>
      <c r="DR778" s="9">
        <v>0</v>
      </c>
      <c r="DS778" s="9">
        <v>0</v>
      </c>
      <c r="DT778" s="9">
        <v>0</v>
      </c>
      <c r="DU778" s="9">
        <v>0.01</v>
      </c>
      <c r="DV778" s="9">
        <v>0</v>
      </c>
      <c r="DW778" s="9">
        <v>0</v>
      </c>
      <c r="DX778" s="9">
        <v>0.15</v>
      </c>
      <c r="DY778" s="16" t="s">
        <v>2412</v>
      </c>
      <c r="DZ778" s="16" t="s">
        <v>2414</v>
      </c>
      <c r="EA778" s="16" t="s">
        <v>2346</v>
      </c>
      <c r="EB778" s="16" t="s">
        <v>1948</v>
      </c>
      <c r="EC778" s="9">
        <v>149.60965163099999</v>
      </c>
      <c r="ED778" s="17">
        <v>49.4994621342776</v>
      </c>
      <c r="EE778" s="18">
        <v>0.33</v>
      </c>
      <c r="EF778" s="19" t="s">
        <v>192</v>
      </c>
      <c r="EG778" s="16" t="s">
        <v>2412</v>
      </c>
      <c r="EH778" s="20" t="s">
        <v>2342</v>
      </c>
      <c r="EI778" s="20" t="s">
        <v>2413</v>
      </c>
      <c r="EJ778" s="20">
        <v>149.60965163099999</v>
      </c>
      <c r="EK778" s="21">
        <v>1433.4139381933439</v>
      </c>
      <c r="EL778" s="20">
        <v>0.8248366013071895</v>
      </c>
      <c r="EM778" s="20">
        <v>1182.3322810457516</v>
      </c>
      <c r="EN778" s="22">
        <f t="shared" si="386"/>
        <v>0.18621236133122029</v>
      </c>
      <c r="EO778" s="23">
        <f t="shared" si="387"/>
        <v>0</v>
      </c>
      <c r="EP778" s="22">
        <f t="shared" si="388"/>
        <v>0</v>
      </c>
      <c r="EQ778" s="22">
        <f t="shared" si="389"/>
        <v>4.5118949958982781E-2</v>
      </c>
      <c r="ER778" s="22">
        <f t="shared" si="390"/>
        <v>0</v>
      </c>
      <c r="ES778" s="22">
        <f t="shared" si="391"/>
        <v>0</v>
      </c>
      <c r="ET778" s="22">
        <f t="shared" si="392"/>
        <v>0</v>
      </c>
      <c r="EU778" s="22">
        <f t="shared" si="393"/>
        <v>0.20672682526661199</v>
      </c>
      <c r="EV778" s="22">
        <f t="shared" si="394"/>
        <v>0</v>
      </c>
      <c r="EW778" s="22">
        <f t="shared" si="395"/>
        <v>8.2034454470877774E-2</v>
      </c>
      <c r="EX778" s="22">
        <f t="shared" si="396"/>
        <v>6.5627563576702228E-2</v>
      </c>
      <c r="EY778" s="22">
        <f t="shared" si="397"/>
        <v>0</v>
      </c>
      <c r="EZ778" s="22">
        <f t="shared" si="398"/>
        <v>0</v>
      </c>
      <c r="FA778" s="22">
        <f t="shared" si="399"/>
        <v>0.42411812961443807</v>
      </c>
      <c r="FB778" s="22">
        <f t="shared" si="400"/>
        <v>0.1763740771123872</v>
      </c>
      <c r="FC778" s="22">
        <f t="shared" si="16"/>
        <v>0.24564183835182257</v>
      </c>
      <c r="FD778" s="22">
        <f t="shared" si="401"/>
        <v>0.25806451612903225</v>
      </c>
      <c r="FE778" s="22">
        <f t="shared" si="402"/>
        <v>0.74193548387096775</v>
      </c>
      <c r="FF778" s="22">
        <f t="shared" si="403"/>
        <v>0</v>
      </c>
      <c r="FG778" s="22">
        <f t="shared" si="404"/>
        <v>0</v>
      </c>
      <c r="FH778" s="22">
        <f t="shared" si="405"/>
        <v>0.42234548335974648</v>
      </c>
      <c r="FI778" s="23">
        <f t="shared" si="406"/>
        <v>0.27892234548335976</v>
      </c>
      <c r="FJ778" s="24">
        <f t="shared" si="407"/>
        <v>0.20998415213946117</v>
      </c>
      <c r="FK778" s="22">
        <f t="shared" si="408"/>
        <v>8.4352846640711396E-2</v>
      </c>
      <c r="FL778" s="25">
        <v>1264.8902387934645</v>
      </c>
      <c r="FM778" s="25">
        <v>14.742312526183493</v>
      </c>
      <c r="FN778" s="25">
        <v>82.202431167462251</v>
      </c>
      <c r="FO778" s="9">
        <v>7.2836160659790039</v>
      </c>
      <c r="FP778" s="26">
        <f t="shared" si="0"/>
        <v>187.58241176605225</v>
      </c>
      <c r="FQ778" s="22">
        <f t="shared" si="409"/>
        <v>0.14036527570958315</v>
      </c>
      <c r="FR778" s="28">
        <f t="shared" si="410"/>
        <v>0.12532613902641351</v>
      </c>
      <c r="FS778" s="28">
        <f t="shared" si="411"/>
        <v>0.73399342089802855</v>
      </c>
      <c r="FT778" s="28">
        <f t="shared" si="412"/>
        <v>0</v>
      </c>
      <c r="FU778" s="28">
        <f t="shared" si="413"/>
        <v>0.87310543521734751</v>
      </c>
      <c r="FV778" s="28">
        <f t="shared" si="414"/>
        <v>0</v>
      </c>
      <c r="FW778" s="22">
        <f t="shared" si="415"/>
        <v>0.1584786053882726</v>
      </c>
      <c r="FX778" s="22">
        <f t="shared" si="416"/>
        <v>1.402222222222222</v>
      </c>
      <c r="FY778" s="22">
        <f t="shared" si="417"/>
        <v>0</v>
      </c>
    </row>
    <row r="779" spans="1:181" ht="15.75" customHeight="1">
      <c r="A779" s="9">
        <v>1</v>
      </c>
      <c r="B779" s="9" t="s">
        <v>184</v>
      </c>
      <c r="C779" s="9" t="s">
        <v>2341</v>
      </c>
      <c r="D779" s="9" t="s">
        <v>2342</v>
      </c>
      <c r="E779" s="9" t="s">
        <v>2415</v>
      </c>
      <c r="F779" s="9" t="s">
        <v>2416</v>
      </c>
      <c r="G779" s="9">
        <v>96.676159821900001</v>
      </c>
      <c r="H779" s="9">
        <v>5.8125</v>
      </c>
      <c r="I779" s="9">
        <v>10.125</v>
      </c>
      <c r="J779" s="9">
        <v>18</v>
      </c>
      <c r="K779" s="9">
        <v>17.4375</v>
      </c>
      <c r="L779" s="9">
        <v>25.125</v>
      </c>
      <c r="M779" s="9">
        <v>20.375</v>
      </c>
      <c r="N779" s="9">
        <v>113.51181030273438</v>
      </c>
      <c r="O779" s="9">
        <v>251.27841186523438</v>
      </c>
      <c r="P779" s="9">
        <v>206.1810675590269</v>
      </c>
      <c r="Q779" s="9">
        <v>0</v>
      </c>
      <c r="R779" s="9">
        <v>0</v>
      </c>
      <c r="S779" s="9">
        <v>0</v>
      </c>
      <c r="T779" s="9">
        <v>0</v>
      </c>
      <c r="U779" s="9">
        <v>96.875</v>
      </c>
      <c r="V779" s="9">
        <v>0</v>
      </c>
      <c r="W779" s="9">
        <v>1294.8762886597938</v>
      </c>
      <c r="X779" s="9">
        <v>14.42117912371134</v>
      </c>
      <c r="Y779" s="9">
        <v>8</v>
      </c>
      <c r="Z779" s="9">
        <v>46651.411200000002</v>
      </c>
      <c r="AA779" s="9">
        <v>21.32</v>
      </c>
      <c r="AB779" s="9">
        <v>8.5299999999999994</v>
      </c>
      <c r="AC779" s="9">
        <v>8.5299999999999994</v>
      </c>
      <c r="AD779" s="9">
        <v>0</v>
      </c>
      <c r="AE779" s="9">
        <v>0.41</v>
      </c>
      <c r="AF779" s="9">
        <v>10.43</v>
      </c>
      <c r="AG779" s="9">
        <v>1.95</v>
      </c>
      <c r="AH779" s="9">
        <v>18.100000000000001</v>
      </c>
      <c r="AI779" s="9">
        <v>1.8</v>
      </c>
      <c r="AJ779" s="9">
        <v>0</v>
      </c>
      <c r="AK779" s="9">
        <v>4.8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8.27</v>
      </c>
      <c r="BD779" s="9">
        <v>0</v>
      </c>
      <c r="BE779" s="9">
        <v>0</v>
      </c>
      <c r="BF779" s="9">
        <v>0</v>
      </c>
      <c r="BG779" s="9">
        <v>0</v>
      </c>
      <c r="BH779" s="9">
        <v>0</v>
      </c>
      <c r="BI779" s="9">
        <v>0</v>
      </c>
      <c r="BJ779" s="9">
        <v>0</v>
      </c>
      <c r="BK779" s="9">
        <v>0</v>
      </c>
      <c r="BL779" s="9">
        <v>0</v>
      </c>
      <c r="BM779" s="9">
        <v>0</v>
      </c>
      <c r="BN779" s="9">
        <v>0</v>
      </c>
      <c r="BO779" s="9">
        <v>8.73</v>
      </c>
      <c r="BP779" s="9">
        <v>0</v>
      </c>
      <c r="BQ779" s="9">
        <v>0</v>
      </c>
      <c r="BR779" s="9">
        <v>0</v>
      </c>
      <c r="BS779" s="9">
        <v>0</v>
      </c>
      <c r="BT779" s="9">
        <v>0</v>
      </c>
      <c r="BU779" s="9">
        <v>0</v>
      </c>
      <c r="BV779" s="9">
        <v>0</v>
      </c>
      <c r="BW779" s="9">
        <v>0</v>
      </c>
      <c r="BX779" s="9">
        <v>0</v>
      </c>
      <c r="BY779" s="9">
        <v>0</v>
      </c>
      <c r="BZ779" s="9">
        <v>0</v>
      </c>
      <c r="CA779" s="9">
        <v>0</v>
      </c>
      <c r="CB779" s="9">
        <v>0</v>
      </c>
      <c r="CC779" s="9">
        <v>0</v>
      </c>
      <c r="CD779" s="9">
        <v>0</v>
      </c>
      <c r="CE779" s="9">
        <v>0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9">
        <v>0</v>
      </c>
      <c r="CO779" s="9">
        <v>0</v>
      </c>
      <c r="CP779" s="9">
        <v>0</v>
      </c>
      <c r="CQ779" s="9">
        <v>0</v>
      </c>
      <c r="CR779" s="9">
        <v>0</v>
      </c>
      <c r="CS779" s="9">
        <v>4.32</v>
      </c>
      <c r="CT779" s="9">
        <v>0</v>
      </c>
      <c r="CU779" s="9">
        <v>20</v>
      </c>
      <c r="CV779" s="9">
        <v>9.6</v>
      </c>
      <c r="CW779" s="9" t="s">
        <v>2415</v>
      </c>
      <c r="CX779" s="9">
        <v>96.68</v>
      </c>
      <c r="CY779" s="9">
        <v>0.32</v>
      </c>
      <c r="CZ779" s="9">
        <v>0.04</v>
      </c>
      <c r="DA779" s="9">
        <v>0</v>
      </c>
      <c r="DB779" s="9">
        <v>0.11</v>
      </c>
      <c r="DC779" s="9">
        <v>0</v>
      </c>
      <c r="DD779" s="9">
        <v>0</v>
      </c>
      <c r="DE779" s="9">
        <v>0</v>
      </c>
      <c r="DF779" s="9">
        <v>0.19</v>
      </c>
      <c r="DG779" s="9">
        <v>0</v>
      </c>
      <c r="DH779" s="9">
        <v>0</v>
      </c>
      <c r="DI779" s="9">
        <v>0</v>
      </c>
      <c r="DJ779" s="9">
        <v>0</v>
      </c>
      <c r="DK779" s="9">
        <v>0</v>
      </c>
      <c r="DL779" s="9">
        <v>0</v>
      </c>
      <c r="DM779" s="9">
        <v>0</v>
      </c>
      <c r="DN779" s="9">
        <v>0.03</v>
      </c>
      <c r="DO779" s="9">
        <v>0</v>
      </c>
      <c r="DP779" s="9">
        <v>7.0000000000000007E-2</v>
      </c>
      <c r="DQ779" s="9">
        <v>0.08</v>
      </c>
      <c r="DR779" s="9">
        <v>0</v>
      </c>
      <c r="DS779" s="9">
        <v>0</v>
      </c>
      <c r="DT779" s="9">
        <v>0.01</v>
      </c>
      <c r="DU779" s="9">
        <v>0.14000000000000001</v>
      </c>
      <c r="DV779" s="9">
        <v>0</v>
      </c>
      <c r="DW779" s="9">
        <v>0</v>
      </c>
      <c r="DX779" s="9">
        <v>0</v>
      </c>
      <c r="DY779" s="16" t="s">
        <v>2415</v>
      </c>
      <c r="DZ779" s="16" t="s">
        <v>2417</v>
      </c>
      <c r="EA779" s="16" t="s">
        <v>2346</v>
      </c>
      <c r="EB779" s="16" t="s">
        <v>1948</v>
      </c>
      <c r="EC779" s="9">
        <v>96.676159821900001</v>
      </c>
      <c r="ED779" s="17">
        <v>0</v>
      </c>
      <c r="EE779" s="18">
        <v>0</v>
      </c>
      <c r="EF779" s="19" t="s">
        <v>192</v>
      </c>
      <c r="EG779" s="16" t="s">
        <v>2415</v>
      </c>
      <c r="EH779" s="20" t="s">
        <v>2342</v>
      </c>
      <c r="EI779" s="20" t="s">
        <v>2416</v>
      </c>
      <c r="EJ779" s="20">
        <v>96.676159821900001</v>
      </c>
      <c r="EK779" s="21">
        <v>2188.1524953095686</v>
      </c>
      <c r="EL779" s="20">
        <v>2.2208333333333337</v>
      </c>
      <c r="EM779" s="20">
        <v>4859.5220000000008</v>
      </c>
      <c r="EN779" s="22">
        <f t="shared" si="386"/>
        <v>0.79737335834896805</v>
      </c>
      <c r="EO779" s="23">
        <f t="shared" si="387"/>
        <v>0</v>
      </c>
      <c r="EP779" s="22">
        <f t="shared" si="388"/>
        <v>0</v>
      </c>
      <c r="EQ779" s="22">
        <f t="shared" si="389"/>
        <v>0.38789868667917443</v>
      </c>
      <c r="ER779" s="22">
        <f t="shared" si="390"/>
        <v>0</v>
      </c>
      <c r="ES779" s="22">
        <f t="shared" si="391"/>
        <v>0</v>
      </c>
      <c r="ET779" s="22">
        <f t="shared" si="392"/>
        <v>0</v>
      </c>
      <c r="EU779" s="22">
        <f t="shared" si="393"/>
        <v>0</v>
      </c>
      <c r="EV779" s="22">
        <f t="shared" si="394"/>
        <v>0</v>
      </c>
      <c r="EW779" s="22">
        <f t="shared" si="395"/>
        <v>0.40947467166979362</v>
      </c>
      <c r="EX779" s="22">
        <f t="shared" si="396"/>
        <v>0</v>
      </c>
      <c r="EY779" s="22">
        <f t="shared" si="397"/>
        <v>0</v>
      </c>
      <c r="EZ779" s="22">
        <f t="shared" si="398"/>
        <v>0</v>
      </c>
      <c r="FA779" s="22">
        <f t="shared" si="399"/>
        <v>0</v>
      </c>
      <c r="FB779" s="22">
        <f t="shared" si="400"/>
        <v>0.20262664165103192</v>
      </c>
      <c r="FC779" s="22">
        <f t="shared" si="16"/>
        <v>1.1585365853658538</v>
      </c>
      <c r="FD779" s="22">
        <f t="shared" si="401"/>
        <v>0.7327935222672064</v>
      </c>
      <c r="FE779" s="22">
        <f t="shared" si="402"/>
        <v>7.28744939271255E-2</v>
      </c>
      <c r="FF779" s="22">
        <f t="shared" si="403"/>
        <v>0</v>
      </c>
      <c r="FG779" s="22">
        <f t="shared" si="404"/>
        <v>0.19433198380566799</v>
      </c>
      <c r="FH779" s="22">
        <f t="shared" si="405"/>
        <v>0.40009380863039395</v>
      </c>
      <c r="FI779" s="23">
        <f t="shared" si="406"/>
        <v>0.4892120075046904</v>
      </c>
      <c r="FJ779" s="24">
        <f t="shared" si="407"/>
        <v>9.1463414634146339E-2</v>
      </c>
      <c r="FK779" s="22">
        <f t="shared" si="408"/>
        <v>0.22053006697076513</v>
      </c>
      <c r="FL779" s="25">
        <v>1294.8762886597938</v>
      </c>
      <c r="FM779" s="25">
        <v>14.42117912371134</v>
      </c>
      <c r="FN779" s="25">
        <v>206.1810675590269</v>
      </c>
      <c r="FO779" s="9">
        <v>113.51181030273438</v>
      </c>
      <c r="FP779" s="26">
        <f t="shared" si="0"/>
        <v>137.7666015625</v>
      </c>
      <c r="FQ779" s="22">
        <f t="shared" si="409"/>
        <v>0.16485450011006422</v>
      </c>
      <c r="FR779" s="28">
        <f t="shared" si="410"/>
        <v>0.36655882965649572</v>
      </c>
      <c r="FS779" s="28">
        <f t="shared" si="411"/>
        <v>0.47064343560834021</v>
      </c>
      <c r="FT779" s="28">
        <f t="shared" si="412"/>
        <v>0</v>
      </c>
      <c r="FU779" s="28">
        <f t="shared" si="413"/>
        <v>0</v>
      </c>
      <c r="FV779" s="28">
        <f t="shared" si="414"/>
        <v>1.0020567653749002</v>
      </c>
      <c r="FW779" s="22">
        <f t="shared" si="415"/>
        <v>0.93808630393996251</v>
      </c>
      <c r="FX779" s="22">
        <f t="shared" si="416"/>
        <v>2.665</v>
      </c>
      <c r="FY779" s="22">
        <f t="shared" si="417"/>
        <v>0</v>
      </c>
    </row>
    <row r="780" spans="1:181" ht="15.75" customHeight="1">
      <c r="A780" s="9">
        <v>1</v>
      </c>
      <c r="B780" s="9" t="s">
        <v>184</v>
      </c>
      <c r="C780" s="9" t="s">
        <v>2341</v>
      </c>
      <c r="D780" s="9" t="s">
        <v>2342</v>
      </c>
      <c r="E780" s="9" t="s">
        <v>2418</v>
      </c>
      <c r="F780" s="9" t="s">
        <v>2419</v>
      </c>
      <c r="G780" s="9">
        <v>646.04785255599995</v>
      </c>
      <c r="H780" s="9">
        <v>30.5</v>
      </c>
      <c r="I780" s="9">
        <v>44.125</v>
      </c>
      <c r="J780" s="9">
        <v>104.8125</v>
      </c>
      <c r="K780" s="9">
        <v>116.375</v>
      </c>
      <c r="L780" s="9">
        <v>209.0625</v>
      </c>
      <c r="M780" s="9">
        <v>141.25</v>
      </c>
      <c r="N780" s="9">
        <v>37.731063842773438</v>
      </c>
      <c r="O780" s="9">
        <v>300.88442993164063</v>
      </c>
      <c r="P780" s="9">
        <v>182.21379258688472</v>
      </c>
      <c r="Q780" s="9">
        <v>165.125</v>
      </c>
      <c r="R780" s="9">
        <v>0</v>
      </c>
      <c r="S780" s="9">
        <v>0</v>
      </c>
      <c r="T780" s="9">
        <v>310.4375</v>
      </c>
      <c r="U780" s="9">
        <v>170.5625</v>
      </c>
      <c r="V780" s="9">
        <v>0</v>
      </c>
      <c r="W780" s="9">
        <v>1288.863306568637</v>
      </c>
      <c r="X780" s="9">
        <v>14.573705136886911</v>
      </c>
      <c r="Y780" s="9">
        <v>34</v>
      </c>
      <c r="Z780" s="9">
        <v>243698.37609999999</v>
      </c>
      <c r="AA780" s="9">
        <v>124.5</v>
      </c>
      <c r="AB780" s="9">
        <v>35.46</v>
      </c>
      <c r="AC780" s="9">
        <v>20.12</v>
      </c>
      <c r="AD780" s="9">
        <v>15.34</v>
      </c>
      <c r="AE780" s="9">
        <v>5.14</v>
      </c>
      <c r="AF780" s="9">
        <v>76.45</v>
      </c>
      <c r="AG780" s="9">
        <v>7.45</v>
      </c>
      <c r="AH780" s="9">
        <v>3.1</v>
      </c>
      <c r="AI780" s="9">
        <v>5.6</v>
      </c>
      <c r="AJ780" s="9">
        <v>1.9</v>
      </c>
      <c r="AK780" s="9">
        <v>0.8</v>
      </c>
      <c r="AL780" s="9">
        <v>2.4500000000000002</v>
      </c>
      <c r="AM780" s="9">
        <v>0</v>
      </c>
      <c r="AN780" s="9">
        <v>0</v>
      </c>
      <c r="AO780" s="9">
        <v>0</v>
      </c>
      <c r="AP780" s="9">
        <v>0</v>
      </c>
      <c r="AQ780" s="9">
        <v>0</v>
      </c>
      <c r="AR780" s="9">
        <v>0</v>
      </c>
      <c r="AS780" s="9">
        <v>1.1100000000000001</v>
      </c>
      <c r="AT780" s="9">
        <v>0</v>
      </c>
      <c r="AU780" s="9">
        <v>0</v>
      </c>
      <c r="AV780" s="9">
        <v>0</v>
      </c>
      <c r="AW780" s="9">
        <v>0</v>
      </c>
      <c r="AX780" s="9">
        <v>0</v>
      </c>
      <c r="AY780" s="9">
        <v>0</v>
      </c>
      <c r="AZ780" s="9">
        <v>0</v>
      </c>
      <c r="BA780" s="9">
        <v>19</v>
      </c>
      <c r="BB780" s="9">
        <v>0</v>
      </c>
      <c r="BC780" s="9">
        <v>51.39</v>
      </c>
      <c r="BD780" s="9">
        <v>0</v>
      </c>
      <c r="BE780" s="9">
        <v>0</v>
      </c>
      <c r="BF780" s="9">
        <v>0</v>
      </c>
      <c r="BG780" s="9">
        <v>11.16</v>
      </c>
      <c r="BH780" s="9">
        <v>1.05</v>
      </c>
      <c r="BI780" s="9">
        <v>3.03</v>
      </c>
      <c r="BJ780" s="9">
        <v>0</v>
      </c>
      <c r="BK780" s="9">
        <v>0</v>
      </c>
      <c r="BL780" s="9">
        <v>0</v>
      </c>
      <c r="BM780" s="9">
        <v>2.3000000000000003</v>
      </c>
      <c r="BN780" s="9">
        <v>0</v>
      </c>
      <c r="BO780" s="9">
        <v>0</v>
      </c>
      <c r="BP780" s="9">
        <v>0</v>
      </c>
      <c r="BQ780" s="9">
        <v>0</v>
      </c>
      <c r="BR780" s="9">
        <v>0</v>
      </c>
      <c r="BS780" s="9">
        <v>0</v>
      </c>
      <c r="BT780" s="9">
        <v>0</v>
      </c>
      <c r="BU780" s="9">
        <v>0</v>
      </c>
      <c r="BV780" s="9">
        <v>0</v>
      </c>
      <c r="BW780" s="9">
        <v>0</v>
      </c>
      <c r="BX780" s="9">
        <v>0</v>
      </c>
      <c r="BY780" s="9">
        <v>0</v>
      </c>
      <c r="BZ780" s="9">
        <v>0</v>
      </c>
      <c r="CA780" s="9">
        <v>0</v>
      </c>
      <c r="CB780" s="9">
        <v>0</v>
      </c>
      <c r="CC780" s="9">
        <v>0</v>
      </c>
      <c r="CD780" s="9">
        <v>6.8</v>
      </c>
      <c r="CE780" s="9">
        <v>0</v>
      </c>
      <c r="CF780" s="9">
        <v>5.46</v>
      </c>
      <c r="CG780" s="9">
        <v>4.95</v>
      </c>
      <c r="CH780" s="9">
        <v>0</v>
      </c>
      <c r="CI780" s="9">
        <v>1.05</v>
      </c>
      <c r="CJ780" s="9">
        <v>0</v>
      </c>
      <c r="CK780" s="9">
        <v>0</v>
      </c>
      <c r="CL780" s="9">
        <v>0</v>
      </c>
      <c r="CM780" s="9">
        <v>0</v>
      </c>
      <c r="CN780" s="9">
        <v>0</v>
      </c>
      <c r="CO780" s="9">
        <v>0</v>
      </c>
      <c r="CP780" s="9">
        <v>0</v>
      </c>
      <c r="CQ780" s="9">
        <v>0</v>
      </c>
      <c r="CR780" s="9">
        <v>0</v>
      </c>
      <c r="CS780" s="9">
        <v>10.55</v>
      </c>
      <c r="CT780" s="9">
        <v>4.2</v>
      </c>
      <c r="CU780" s="9">
        <v>49</v>
      </c>
      <c r="CV780" s="9">
        <v>57.8</v>
      </c>
      <c r="CW780" s="9" t="s">
        <v>2418</v>
      </c>
      <c r="CX780" s="9">
        <v>646.04999999999995</v>
      </c>
      <c r="CY780" s="9">
        <v>0.24</v>
      </c>
      <c r="CZ780" s="9">
        <v>0.01</v>
      </c>
      <c r="DA780" s="9">
        <v>0</v>
      </c>
      <c r="DB780" s="9">
        <v>0.08</v>
      </c>
      <c r="DC780" s="9">
        <v>0</v>
      </c>
      <c r="DD780" s="9">
        <v>0</v>
      </c>
      <c r="DE780" s="9">
        <v>0</v>
      </c>
      <c r="DF780" s="9">
        <v>0.21</v>
      </c>
      <c r="DG780" s="9">
        <v>0</v>
      </c>
      <c r="DH780" s="9">
        <v>0</v>
      </c>
      <c r="DI780" s="9">
        <v>0</v>
      </c>
      <c r="DJ780" s="9">
        <v>0</v>
      </c>
      <c r="DK780" s="9">
        <v>0</v>
      </c>
      <c r="DL780" s="9">
        <v>0</v>
      </c>
      <c r="DM780" s="9">
        <v>0</v>
      </c>
      <c r="DN780" s="9">
        <v>0.21</v>
      </c>
      <c r="DO780" s="9">
        <v>0.01</v>
      </c>
      <c r="DP780" s="9">
        <v>7.0000000000000007E-2</v>
      </c>
      <c r="DQ780" s="9">
        <v>0.06</v>
      </c>
      <c r="DR780" s="9">
        <v>0</v>
      </c>
      <c r="DS780" s="9">
        <v>0</v>
      </c>
      <c r="DT780" s="9">
        <v>0.01</v>
      </c>
      <c r="DU780" s="9">
        <v>0.06</v>
      </c>
      <c r="DV780" s="9">
        <v>0</v>
      </c>
      <c r="DW780" s="9">
        <v>0</v>
      </c>
      <c r="DX780" s="9">
        <v>0.04</v>
      </c>
      <c r="DY780" s="16" t="s">
        <v>2418</v>
      </c>
      <c r="DZ780" s="16" t="s">
        <v>2420</v>
      </c>
      <c r="EA780" s="16" t="s">
        <v>2346</v>
      </c>
      <c r="EB780" s="16" t="s">
        <v>1948</v>
      </c>
      <c r="EC780" s="9">
        <v>646.04785255599995</v>
      </c>
      <c r="ED780" s="17">
        <v>121.44941091606999</v>
      </c>
      <c r="EE780" s="18">
        <v>0.19</v>
      </c>
      <c r="EF780" s="19" t="s">
        <v>192</v>
      </c>
      <c r="EG780" s="16" t="s">
        <v>2418</v>
      </c>
      <c r="EH780" s="20" t="s">
        <v>2342</v>
      </c>
      <c r="EI780" s="20" t="s">
        <v>2419</v>
      </c>
      <c r="EJ780" s="20">
        <v>646.04785255599995</v>
      </c>
      <c r="EK780" s="21">
        <v>1957.416675502008</v>
      </c>
      <c r="EL780" s="20">
        <v>2.1539792387543253</v>
      </c>
      <c r="EM780" s="20">
        <v>4216.2348806228374</v>
      </c>
      <c r="EN780" s="22">
        <f t="shared" si="386"/>
        <v>0.70746987951807228</v>
      </c>
      <c r="EO780" s="23">
        <f t="shared" si="387"/>
        <v>2.0365752285951791E-2</v>
      </c>
      <c r="EP780" s="22">
        <f t="shared" si="388"/>
        <v>0.15940934642167967</v>
      </c>
      <c r="EQ780" s="22">
        <f t="shared" si="389"/>
        <v>0.43116033224263783</v>
      </c>
      <c r="ER780" s="22">
        <f t="shared" si="390"/>
        <v>3.4231059652655424E-2</v>
      </c>
      <c r="ES780" s="22">
        <f t="shared" si="391"/>
        <v>9.3632016108733951E-2</v>
      </c>
      <c r="ET780" s="22">
        <f t="shared" si="392"/>
        <v>0</v>
      </c>
      <c r="EU780" s="22">
        <f t="shared" si="393"/>
        <v>1.9296920882624385E-2</v>
      </c>
      <c r="EV780" s="22">
        <f t="shared" si="394"/>
        <v>0</v>
      </c>
      <c r="EW780" s="22">
        <f t="shared" si="395"/>
        <v>0</v>
      </c>
      <c r="EX780" s="22">
        <f t="shared" si="396"/>
        <v>0</v>
      </c>
      <c r="EY780" s="22">
        <f t="shared" si="397"/>
        <v>8.8094638811980885E-3</v>
      </c>
      <c r="EZ780" s="22">
        <f t="shared" si="398"/>
        <v>0</v>
      </c>
      <c r="FA780" s="22">
        <f t="shared" si="399"/>
        <v>0.14439130799563724</v>
      </c>
      <c r="FB780" s="22">
        <f t="shared" si="400"/>
        <v>8.8514137092037926E-2</v>
      </c>
      <c r="FC780" s="22">
        <f t="shared" si="16"/>
        <v>9.1566265060240973E-2</v>
      </c>
      <c r="FD780" s="22">
        <f t="shared" si="401"/>
        <v>0.27192982456140352</v>
      </c>
      <c r="FE780" s="22">
        <f t="shared" si="402"/>
        <v>0.49122807017543857</v>
      </c>
      <c r="FF780" s="22">
        <f t="shared" si="403"/>
        <v>0.16666666666666666</v>
      </c>
      <c r="FG780" s="22">
        <f t="shared" si="404"/>
        <v>7.0175438596491224E-2</v>
      </c>
      <c r="FH780" s="22">
        <f t="shared" si="405"/>
        <v>0.28481927710843374</v>
      </c>
      <c r="FI780" s="23">
        <f t="shared" si="406"/>
        <v>0.61405622489959844</v>
      </c>
      <c r="FJ780" s="24">
        <f t="shared" si="407"/>
        <v>5.9839357429718874E-2</v>
      </c>
      <c r="FK780" s="22">
        <f t="shared" si="408"/>
        <v>0.19271018316589519</v>
      </c>
      <c r="FL780" s="25">
        <v>1288.863306568637</v>
      </c>
      <c r="FM780" s="25">
        <v>14.573705136886911</v>
      </c>
      <c r="FN780" s="25">
        <v>182.21379258688472</v>
      </c>
      <c r="FO780" s="9">
        <v>37.731063842773438</v>
      </c>
      <c r="FP780" s="26">
        <f t="shared" si="0"/>
        <v>263.15336608886719</v>
      </c>
      <c r="FQ780" s="22">
        <f t="shared" si="409"/>
        <v>0.11551001942775042</v>
      </c>
      <c r="FR780" s="28">
        <f t="shared" si="410"/>
        <v>0.34237014971089513</v>
      </c>
      <c r="FS780" s="28">
        <f t="shared" si="411"/>
        <v>0.54223924530363576</v>
      </c>
      <c r="FT780" s="28">
        <f t="shared" si="412"/>
        <v>0</v>
      </c>
      <c r="FU780" s="28">
        <f t="shared" si="413"/>
        <v>0.48051781113704889</v>
      </c>
      <c r="FV780" s="28">
        <f t="shared" si="414"/>
        <v>0.26400908125488354</v>
      </c>
      <c r="FW780" s="22">
        <f t="shared" si="415"/>
        <v>0.39357429718875503</v>
      </c>
      <c r="FX780" s="22">
        <f t="shared" si="416"/>
        <v>3.6617647058823528</v>
      </c>
      <c r="FY780" s="22">
        <f t="shared" si="417"/>
        <v>3.2647058823529418E-2</v>
      </c>
    </row>
    <row r="781" spans="1:181" ht="15.75" customHeight="1">
      <c r="A781" s="9">
        <v>1</v>
      </c>
      <c r="B781" s="9" t="s">
        <v>184</v>
      </c>
      <c r="C781" s="9" t="s">
        <v>2341</v>
      </c>
      <c r="D781" s="9" t="s">
        <v>2342</v>
      </c>
      <c r="E781" s="9" t="s">
        <v>2421</v>
      </c>
      <c r="F781" s="9" t="s">
        <v>2422</v>
      </c>
      <c r="G781" s="9">
        <v>478.39095329000003</v>
      </c>
      <c r="H781" s="9">
        <v>48.125</v>
      </c>
      <c r="I781" s="9">
        <v>29.0625</v>
      </c>
      <c r="J781" s="9">
        <v>56.4375</v>
      </c>
      <c r="K781" s="9">
        <v>70.25</v>
      </c>
      <c r="L781" s="9">
        <v>136.3125</v>
      </c>
      <c r="M781" s="9">
        <v>138.125</v>
      </c>
      <c r="N781" s="9">
        <v>7.1253180503845215</v>
      </c>
      <c r="O781" s="9">
        <v>278.07077026367188</v>
      </c>
      <c r="P781" s="9">
        <v>121.21018010165261</v>
      </c>
      <c r="Q781" s="9">
        <v>58.9375</v>
      </c>
      <c r="R781" s="9">
        <v>0</v>
      </c>
      <c r="S781" s="9">
        <v>0</v>
      </c>
      <c r="T781" s="9">
        <v>380.375</v>
      </c>
      <c r="U781" s="9">
        <v>39</v>
      </c>
      <c r="V781" s="9">
        <v>0</v>
      </c>
      <c r="W781" s="9">
        <v>1267.3585152267678</v>
      </c>
      <c r="X781" s="9">
        <v>14.702808783165599</v>
      </c>
      <c r="Y781" s="9">
        <v>31</v>
      </c>
      <c r="Z781" s="9">
        <v>86980.809600000008</v>
      </c>
      <c r="AA781" s="9">
        <v>67.98</v>
      </c>
      <c r="AB781" s="9">
        <v>30.73</v>
      </c>
      <c r="AC781" s="9">
        <v>21.37</v>
      </c>
      <c r="AD781" s="9">
        <v>9.36</v>
      </c>
      <c r="AE781" s="9">
        <v>3.94</v>
      </c>
      <c r="AF781" s="9">
        <v>20.04</v>
      </c>
      <c r="AG781" s="9">
        <v>13.27</v>
      </c>
      <c r="AH781" s="9">
        <v>4</v>
      </c>
      <c r="AI781" s="9">
        <v>15.1</v>
      </c>
      <c r="AJ781" s="9">
        <v>1.8</v>
      </c>
      <c r="AK781" s="9">
        <v>0</v>
      </c>
      <c r="AL781" s="9">
        <v>0</v>
      </c>
      <c r="AM781" s="9">
        <v>0</v>
      </c>
      <c r="AN781" s="9">
        <v>0</v>
      </c>
      <c r="AO781" s="9">
        <v>0</v>
      </c>
      <c r="AP781" s="9">
        <v>0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27.07</v>
      </c>
      <c r="BD781" s="9">
        <v>0</v>
      </c>
      <c r="BE781" s="9">
        <v>0</v>
      </c>
      <c r="BF781" s="9">
        <v>0</v>
      </c>
      <c r="BG781" s="9">
        <v>0</v>
      </c>
      <c r="BH781" s="9">
        <v>0</v>
      </c>
      <c r="BI781" s="9">
        <v>0</v>
      </c>
      <c r="BJ781" s="9">
        <v>0</v>
      </c>
      <c r="BK781" s="9">
        <v>0</v>
      </c>
      <c r="BL781" s="9">
        <v>0</v>
      </c>
      <c r="BM781" s="9">
        <v>0</v>
      </c>
      <c r="BN781" s="9">
        <v>0</v>
      </c>
      <c r="BO781" s="9">
        <v>0</v>
      </c>
      <c r="BP781" s="9">
        <v>0</v>
      </c>
      <c r="BQ781" s="9">
        <v>0.65</v>
      </c>
      <c r="BR781" s="9">
        <v>0</v>
      </c>
      <c r="BS781" s="9">
        <v>1.35</v>
      </c>
      <c r="BT781" s="9">
        <v>0</v>
      </c>
      <c r="BU781" s="9">
        <v>0</v>
      </c>
      <c r="BV781" s="9">
        <v>0</v>
      </c>
      <c r="BW781" s="9">
        <v>0</v>
      </c>
      <c r="BX781" s="9">
        <v>0</v>
      </c>
      <c r="BY781" s="9">
        <v>0</v>
      </c>
      <c r="BZ781" s="9">
        <v>0</v>
      </c>
      <c r="CA781" s="9">
        <v>1.1500000000000001</v>
      </c>
      <c r="CB781" s="9">
        <v>0</v>
      </c>
      <c r="CC781" s="9">
        <v>0</v>
      </c>
      <c r="CD781" s="9">
        <v>4.1900000000000004</v>
      </c>
      <c r="CE781" s="9">
        <v>0</v>
      </c>
      <c r="CF781" s="9">
        <v>2.62</v>
      </c>
      <c r="CG781" s="9">
        <v>14.4</v>
      </c>
      <c r="CH781" s="9">
        <v>0</v>
      </c>
      <c r="CI781" s="9">
        <v>1.25</v>
      </c>
      <c r="CJ781" s="9">
        <v>0</v>
      </c>
      <c r="CK781" s="9">
        <v>0.72</v>
      </c>
      <c r="CL781" s="9">
        <v>0</v>
      </c>
      <c r="CM781" s="9">
        <v>0</v>
      </c>
      <c r="CN781" s="9">
        <v>2.09</v>
      </c>
      <c r="CO781" s="9">
        <v>0</v>
      </c>
      <c r="CP781" s="9">
        <v>4.2700000000000005</v>
      </c>
      <c r="CQ781" s="9">
        <v>0</v>
      </c>
      <c r="CR781" s="9">
        <v>0</v>
      </c>
      <c r="CS781" s="9">
        <v>8.2200000000000006</v>
      </c>
      <c r="CT781" s="9">
        <v>0</v>
      </c>
      <c r="CU781" s="9">
        <v>19</v>
      </c>
      <c r="CV781" s="9">
        <v>46.5</v>
      </c>
      <c r="CW781" s="9" t="s">
        <v>2421</v>
      </c>
      <c r="CX781" s="9">
        <v>478.39</v>
      </c>
      <c r="CY781" s="9">
        <v>0.2</v>
      </c>
      <c r="CZ781" s="9">
        <v>0.08</v>
      </c>
      <c r="DA781" s="9">
        <v>0</v>
      </c>
      <c r="DB781" s="9">
        <v>0</v>
      </c>
      <c r="DC781" s="9">
        <v>0</v>
      </c>
      <c r="DD781" s="9">
        <v>0</v>
      </c>
      <c r="DE781" s="9">
        <v>0</v>
      </c>
      <c r="DF781" s="9">
        <v>0.19</v>
      </c>
      <c r="DG781" s="9">
        <v>0</v>
      </c>
      <c r="DH781" s="9">
        <v>0</v>
      </c>
      <c r="DI781" s="9">
        <v>0</v>
      </c>
      <c r="DJ781" s="9">
        <v>0</v>
      </c>
      <c r="DK781" s="9">
        <v>0</v>
      </c>
      <c r="DL781" s="9">
        <v>0.04</v>
      </c>
      <c r="DM781" s="9">
        <v>0</v>
      </c>
      <c r="DN781" s="9">
        <v>0.38</v>
      </c>
      <c r="DO781" s="9">
        <v>0</v>
      </c>
      <c r="DP781" s="9">
        <v>0.01</v>
      </c>
      <c r="DQ781" s="9">
        <v>0</v>
      </c>
      <c r="DR781" s="9">
        <v>0</v>
      </c>
      <c r="DS781" s="9">
        <v>0</v>
      </c>
      <c r="DT781" s="9">
        <v>0.01</v>
      </c>
      <c r="DU781" s="9">
        <v>0.02</v>
      </c>
      <c r="DV781" s="9">
        <v>0</v>
      </c>
      <c r="DW781" s="9">
        <v>0</v>
      </c>
      <c r="DX781" s="9">
        <v>0.08</v>
      </c>
      <c r="DY781" s="16" t="s">
        <v>2421</v>
      </c>
      <c r="DZ781" s="16" t="s">
        <v>2423</v>
      </c>
      <c r="EA781" s="16" t="s">
        <v>2346</v>
      </c>
      <c r="EB781" s="16" t="s">
        <v>1948</v>
      </c>
      <c r="EC781" s="9">
        <v>478.39095329000003</v>
      </c>
      <c r="ED781" s="17">
        <v>135.5452616485</v>
      </c>
      <c r="EE781" s="18">
        <v>0.28000000000000003</v>
      </c>
      <c r="EF781" s="19" t="s">
        <v>192</v>
      </c>
      <c r="EG781" s="16" t="s">
        <v>2421</v>
      </c>
      <c r="EH781" s="20" t="s">
        <v>2342</v>
      </c>
      <c r="EI781" s="20" t="s">
        <v>2422</v>
      </c>
      <c r="EJ781" s="20">
        <v>478.39095329000003</v>
      </c>
      <c r="EK781" s="21">
        <v>1279.5058781994705</v>
      </c>
      <c r="EL781" s="20">
        <v>1.4619354838709677</v>
      </c>
      <c r="EM781" s="20">
        <v>1870.5550451612905</v>
      </c>
      <c r="EN781" s="22">
        <f t="shared" si="386"/>
        <v>0.40776699029126212</v>
      </c>
      <c r="EO781" s="23">
        <f t="shared" si="387"/>
        <v>0</v>
      </c>
      <c r="EP781" s="22">
        <f t="shared" si="388"/>
        <v>0</v>
      </c>
      <c r="EQ781" s="22">
        <f t="shared" si="389"/>
        <v>0.40505760885829717</v>
      </c>
      <c r="ER781" s="22">
        <f t="shared" si="390"/>
        <v>0</v>
      </c>
      <c r="ES781" s="22">
        <f t="shared" si="391"/>
        <v>0</v>
      </c>
      <c r="ET781" s="22">
        <f t="shared" si="392"/>
        <v>0</v>
      </c>
      <c r="EU781" s="22">
        <f t="shared" si="393"/>
        <v>0</v>
      </c>
      <c r="EV781" s="22">
        <f t="shared" si="394"/>
        <v>0</v>
      </c>
      <c r="EW781" s="22">
        <f t="shared" si="395"/>
        <v>0</v>
      </c>
      <c r="EX781" s="22">
        <f t="shared" si="396"/>
        <v>9.7261708813407167E-3</v>
      </c>
      <c r="EY781" s="22">
        <f t="shared" si="397"/>
        <v>4.9678288193924891E-2</v>
      </c>
      <c r="EZ781" s="22">
        <f t="shared" si="398"/>
        <v>0</v>
      </c>
      <c r="FA781" s="22">
        <f t="shared" si="399"/>
        <v>0.31737243752805627</v>
      </c>
      <c r="FB781" s="22">
        <f t="shared" si="400"/>
        <v>0.21816549453838099</v>
      </c>
      <c r="FC781" s="22">
        <f t="shared" si="16"/>
        <v>0.30744336569579289</v>
      </c>
      <c r="FD781" s="22">
        <f t="shared" si="401"/>
        <v>0.19138755980861241</v>
      </c>
      <c r="FE781" s="22">
        <f t="shared" si="402"/>
        <v>0.72248803827751185</v>
      </c>
      <c r="FF781" s="22">
        <f t="shared" si="403"/>
        <v>8.612440191387559E-2</v>
      </c>
      <c r="FG781" s="22">
        <f t="shared" si="404"/>
        <v>0</v>
      </c>
      <c r="FH781" s="22">
        <f t="shared" si="405"/>
        <v>0.45204471903501026</v>
      </c>
      <c r="FI781" s="23">
        <f t="shared" si="406"/>
        <v>0.29479258605472197</v>
      </c>
      <c r="FJ781" s="24">
        <f t="shared" si="407"/>
        <v>0.19520447190350101</v>
      </c>
      <c r="FK781" s="22">
        <f t="shared" si="408"/>
        <v>0.14210134939318264</v>
      </c>
      <c r="FL781" s="25">
        <v>1267.3585152267678</v>
      </c>
      <c r="FM781" s="25">
        <v>14.702808783165599</v>
      </c>
      <c r="FN781" s="25">
        <v>121.21018010165261</v>
      </c>
      <c r="FO781" s="9">
        <v>7.1253180503845215</v>
      </c>
      <c r="FP781" s="26">
        <f t="shared" si="0"/>
        <v>270.94545221328735</v>
      </c>
      <c r="FQ781" s="22">
        <f t="shared" si="409"/>
        <v>0.16134815984534104</v>
      </c>
      <c r="FR781" s="28">
        <f t="shared" si="410"/>
        <v>0.26482001619960022</v>
      </c>
      <c r="FS781" s="28">
        <f t="shared" si="411"/>
        <v>0.57366782986307086</v>
      </c>
      <c r="FT781" s="28">
        <f t="shared" si="412"/>
        <v>0</v>
      </c>
      <c r="FU781" s="28">
        <f t="shared" si="413"/>
        <v>0.79511328001517856</v>
      </c>
      <c r="FV781" s="28">
        <f t="shared" si="414"/>
        <v>8.1523280763961786E-2</v>
      </c>
      <c r="FW781" s="22">
        <f t="shared" si="415"/>
        <v>0.27949396881435717</v>
      </c>
      <c r="FX781" s="22">
        <f t="shared" si="416"/>
        <v>2.1929032258064516</v>
      </c>
      <c r="FY781" s="22">
        <f t="shared" si="417"/>
        <v>0</v>
      </c>
    </row>
    <row r="782" spans="1:181" ht="15.75" customHeight="1">
      <c r="A782" s="9">
        <v>1</v>
      </c>
      <c r="B782" s="9" t="s">
        <v>184</v>
      </c>
      <c r="C782" s="9" t="s">
        <v>2341</v>
      </c>
      <c r="D782" s="9" t="s">
        <v>2342</v>
      </c>
      <c r="E782" s="9" t="s">
        <v>2424</v>
      </c>
      <c r="F782" s="9" t="s">
        <v>2425</v>
      </c>
      <c r="G782" s="9">
        <v>1432.8467145699999</v>
      </c>
      <c r="H782" s="9">
        <v>34.75</v>
      </c>
      <c r="I782" s="9">
        <v>44</v>
      </c>
      <c r="J782" s="9">
        <v>107.125</v>
      </c>
      <c r="K782" s="9">
        <v>165.4375</v>
      </c>
      <c r="L782" s="9">
        <v>422.5625</v>
      </c>
      <c r="M782" s="9">
        <v>658.5625</v>
      </c>
      <c r="N782" s="9">
        <v>49.166683197021484</v>
      </c>
      <c r="O782" s="9">
        <v>801.2071533203125</v>
      </c>
      <c r="P782" s="9">
        <v>278.8402557076779</v>
      </c>
      <c r="Q782" s="9">
        <v>0</v>
      </c>
      <c r="R782" s="9">
        <v>0</v>
      </c>
      <c r="S782" s="9">
        <v>0</v>
      </c>
      <c r="T782" s="9">
        <v>948.375</v>
      </c>
      <c r="U782" s="9">
        <v>484.0625</v>
      </c>
      <c r="V782" s="9">
        <v>0</v>
      </c>
      <c r="W782" s="9">
        <v>1306.3607964447542</v>
      </c>
      <c r="X782" s="9">
        <v>14.028090798187522</v>
      </c>
      <c r="Y782" s="9">
        <v>82</v>
      </c>
      <c r="Z782" s="9">
        <v>395278.85960000003</v>
      </c>
      <c r="AA782" s="9">
        <v>330.18</v>
      </c>
      <c r="AB782" s="9">
        <v>148</v>
      </c>
      <c r="AC782" s="9">
        <v>141</v>
      </c>
      <c r="AD782" s="9">
        <v>7</v>
      </c>
      <c r="AE782" s="9">
        <v>5.16</v>
      </c>
      <c r="AF782" s="9">
        <v>70.430000000000007</v>
      </c>
      <c r="AG782" s="9">
        <v>106.59</v>
      </c>
      <c r="AH782" s="9">
        <v>57.1</v>
      </c>
      <c r="AI782" s="9">
        <v>33.9</v>
      </c>
      <c r="AJ782" s="9">
        <v>1.6</v>
      </c>
      <c r="AK782" s="9">
        <v>7.2</v>
      </c>
      <c r="AL782" s="9">
        <v>10.66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11.44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70.38</v>
      </c>
      <c r="BD782" s="9">
        <v>0</v>
      </c>
      <c r="BE782" s="9">
        <v>0</v>
      </c>
      <c r="BF782" s="9">
        <v>0</v>
      </c>
      <c r="BG782" s="9">
        <v>0</v>
      </c>
      <c r="BH782" s="9">
        <v>0</v>
      </c>
      <c r="BI782" s="9">
        <v>0</v>
      </c>
      <c r="BJ782" s="9">
        <v>0</v>
      </c>
      <c r="BK782" s="9">
        <v>0</v>
      </c>
      <c r="BL782" s="9">
        <v>0</v>
      </c>
      <c r="BM782" s="9">
        <v>0</v>
      </c>
      <c r="BN782" s="9">
        <v>0</v>
      </c>
      <c r="BO782" s="9">
        <v>15.2</v>
      </c>
      <c r="BP782" s="9">
        <v>0</v>
      </c>
      <c r="BQ782" s="9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</v>
      </c>
      <c r="BW782" s="9">
        <v>0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</v>
      </c>
      <c r="CD782" s="9">
        <v>6.85</v>
      </c>
      <c r="CE782" s="9">
        <v>0</v>
      </c>
      <c r="CF782" s="9">
        <v>38.24</v>
      </c>
      <c r="CG782" s="9">
        <v>30.62</v>
      </c>
      <c r="CH782" s="9">
        <v>0</v>
      </c>
      <c r="CI782" s="9">
        <v>2.64</v>
      </c>
      <c r="CJ782" s="9">
        <v>0</v>
      </c>
      <c r="CK782" s="9">
        <v>0</v>
      </c>
      <c r="CL782" s="9">
        <v>0</v>
      </c>
      <c r="CM782" s="9">
        <v>0</v>
      </c>
      <c r="CN782" s="9">
        <v>30.49</v>
      </c>
      <c r="CO782" s="9">
        <v>6.2</v>
      </c>
      <c r="CP782" s="9">
        <v>4.68</v>
      </c>
      <c r="CQ782" s="9">
        <v>16.97</v>
      </c>
      <c r="CR782" s="9">
        <v>0</v>
      </c>
      <c r="CS782" s="9">
        <v>85.81</v>
      </c>
      <c r="CT782" s="9">
        <v>0</v>
      </c>
      <c r="CU782" s="9">
        <v>155</v>
      </c>
      <c r="CV782" s="9">
        <v>139.4</v>
      </c>
      <c r="CW782" s="9" t="s">
        <v>2424</v>
      </c>
      <c r="CX782" s="9">
        <v>1432.85</v>
      </c>
      <c r="CY782" s="9">
        <v>7.0000000000000007E-2</v>
      </c>
      <c r="CZ782" s="9">
        <v>7.0000000000000007E-2</v>
      </c>
      <c r="DA782" s="9">
        <v>0</v>
      </c>
      <c r="DB782" s="9">
        <v>0.03</v>
      </c>
      <c r="DC782" s="9">
        <v>0</v>
      </c>
      <c r="DD782" s="9">
        <v>0</v>
      </c>
      <c r="DE782" s="9">
        <v>0</v>
      </c>
      <c r="DF782" s="9">
        <v>0.16</v>
      </c>
      <c r="DG782" s="9">
        <v>0</v>
      </c>
      <c r="DH782" s="9">
        <v>0</v>
      </c>
      <c r="DI782" s="9">
        <v>0</v>
      </c>
      <c r="DJ782" s="9">
        <v>0</v>
      </c>
      <c r="DK782" s="9">
        <v>0</v>
      </c>
      <c r="DL782" s="9">
        <v>0.03</v>
      </c>
      <c r="DM782" s="9">
        <v>0</v>
      </c>
      <c r="DN782" s="9">
        <v>0.06</v>
      </c>
      <c r="DO782" s="9">
        <v>0</v>
      </c>
      <c r="DP782" s="9">
        <v>0.19</v>
      </c>
      <c r="DQ782" s="9">
        <v>0.23</v>
      </c>
      <c r="DR782" s="9">
        <v>0</v>
      </c>
      <c r="DS782" s="9">
        <v>0</v>
      </c>
      <c r="DT782" s="9">
        <v>0</v>
      </c>
      <c r="DU782" s="9">
        <v>0.12</v>
      </c>
      <c r="DV782" s="9">
        <v>0.01</v>
      </c>
      <c r="DW782" s="9">
        <v>0</v>
      </c>
      <c r="DX782" s="9">
        <v>0.02</v>
      </c>
      <c r="DY782" s="16" t="s">
        <v>2424</v>
      </c>
      <c r="DZ782" s="16" t="s">
        <v>2426</v>
      </c>
      <c r="EA782" s="16" t="s">
        <v>2346</v>
      </c>
      <c r="EB782" s="16" t="s">
        <v>1948</v>
      </c>
      <c r="EC782" s="9">
        <v>1432.8467145699999</v>
      </c>
      <c r="ED782" s="17">
        <v>963.73430022405</v>
      </c>
      <c r="EE782" s="18">
        <v>0.67</v>
      </c>
      <c r="EF782" s="19" t="s">
        <v>192</v>
      </c>
      <c r="EG782" s="16" t="s">
        <v>2424</v>
      </c>
      <c r="EH782" s="20" t="s">
        <v>2342</v>
      </c>
      <c r="EI782" s="20" t="s">
        <v>2425</v>
      </c>
      <c r="EJ782" s="20">
        <v>1432.8467145699999</v>
      </c>
      <c r="EK782" s="21">
        <v>1197.161728754013</v>
      </c>
      <c r="EL782" s="20">
        <v>2.3685796269727404</v>
      </c>
      <c r="EM782" s="20">
        <v>2835.572880918221</v>
      </c>
      <c r="EN782" s="22">
        <f t="shared" si="386"/>
        <v>0.29147737597673995</v>
      </c>
      <c r="EO782" s="23">
        <f t="shared" si="387"/>
        <v>3.2285420073899083E-2</v>
      </c>
      <c r="EP782" s="22">
        <f t="shared" si="388"/>
        <v>0</v>
      </c>
      <c r="EQ782" s="22">
        <f t="shared" si="389"/>
        <v>0.22080692727614981</v>
      </c>
      <c r="ER782" s="22">
        <f t="shared" si="390"/>
        <v>0</v>
      </c>
      <c r="ES782" s="22">
        <f t="shared" si="391"/>
        <v>0</v>
      </c>
      <c r="ET782" s="22">
        <f t="shared" si="392"/>
        <v>0</v>
      </c>
      <c r="EU782" s="22">
        <f t="shared" si="393"/>
        <v>0</v>
      </c>
      <c r="EV782" s="22">
        <f t="shared" si="394"/>
        <v>0</v>
      </c>
      <c r="EW782" s="22">
        <f t="shared" si="395"/>
        <v>4.7687770596724598E-2</v>
      </c>
      <c r="EX782" s="22">
        <f t="shared" si="396"/>
        <v>0</v>
      </c>
      <c r="EY782" s="22">
        <f t="shared" si="397"/>
        <v>8.2826127878521689E-3</v>
      </c>
      <c r="EZ782" s="22">
        <f t="shared" si="398"/>
        <v>0</v>
      </c>
      <c r="FA782" s="22">
        <f t="shared" si="399"/>
        <v>0.23752902051829078</v>
      </c>
      <c r="FB782" s="22">
        <f t="shared" si="400"/>
        <v>0.45224948233670076</v>
      </c>
      <c r="FC782" s="22">
        <f t="shared" si="16"/>
        <v>0.30225937367496514</v>
      </c>
      <c r="FD782" s="22">
        <f t="shared" si="401"/>
        <v>0.57214428857715438</v>
      </c>
      <c r="FE782" s="22">
        <f t="shared" si="402"/>
        <v>0.33967935871743488</v>
      </c>
      <c r="FF782" s="22">
        <f t="shared" si="403"/>
        <v>1.6032064128256515E-2</v>
      </c>
      <c r="FG782" s="22">
        <f t="shared" si="404"/>
        <v>7.2144288577154311E-2</v>
      </c>
      <c r="FH782" s="22">
        <f t="shared" si="405"/>
        <v>0.44824035374644133</v>
      </c>
      <c r="FI782" s="23">
        <f t="shared" si="406"/>
        <v>0.2133078926646072</v>
      </c>
      <c r="FJ782" s="24">
        <f t="shared" si="407"/>
        <v>0.32282391422860257</v>
      </c>
      <c r="FK782" s="22">
        <f t="shared" si="408"/>
        <v>0.23043637302060441</v>
      </c>
      <c r="FL782" s="25">
        <v>1306.3607964447542</v>
      </c>
      <c r="FM782" s="25">
        <v>14.028090798187522</v>
      </c>
      <c r="FN782" s="25">
        <v>278.8402557076779</v>
      </c>
      <c r="FO782" s="9">
        <v>49.166683197021484</v>
      </c>
      <c r="FP782" s="26">
        <f t="shared" si="0"/>
        <v>752.04047012329102</v>
      </c>
      <c r="FQ782" s="22">
        <f t="shared" si="409"/>
        <v>5.4960519641930453E-2</v>
      </c>
      <c r="FR782" s="28">
        <f t="shared" si="410"/>
        <v>0.19022446520512595</v>
      </c>
      <c r="FS782" s="28">
        <f t="shared" si="411"/>
        <v>0.75452941965564524</v>
      </c>
      <c r="FT782" s="28">
        <f t="shared" si="412"/>
        <v>0</v>
      </c>
      <c r="FU782" s="28">
        <f t="shared" si="413"/>
        <v>0.66188168654496249</v>
      </c>
      <c r="FV782" s="28">
        <f t="shared" si="414"/>
        <v>0.33783271795773917</v>
      </c>
      <c r="FW782" s="22">
        <f t="shared" si="415"/>
        <v>0.46944091101823249</v>
      </c>
      <c r="FX782" s="22">
        <f t="shared" si="416"/>
        <v>4.0265853658536583</v>
      </c>
      <c r="FY782" s="22">
        <f t="shared" si="417"/>
        <v>0.1395121951219512</v>
      </c>
    </row>
    <row r="783" spans="1:181" ht="15.75" customHeight="1">
      <c r="A783" s="9">
        <v>1</v>
      </c>
      <c r="B783" s="9" t="s">
        <v>184</v>
      </c>
      <c r="C783" s="9" t="s">
        <v>2341</v>
      </c>
      <c r="D783" s="9" t="s">
        <v>2342</v>
      </c>
      <c r="E783" s="9" t="s">
        <v>2427</v>
      </c>
      <c r="F783" s="9" t="s">
        <v>2428</v>
      </c>
      <c r="G783" s="9">
        <v>1248.4799908800001</v>
      </c>
      <c r="H783" s="9">
        <v>55</v>
      </c>
      <c r="I783" s="9">
        <v>116.3125</v>
      </c>
      <c r="J783" s="9">
        <v>210.6875</v>
      </c>
      <c r="K783" s="9">
        <v>208.9375</v>
      </c>
      <c r="L783" s="9">
        <v>331.125</v>
      </c>
      <c r="M783" s="9">
        <v>326.1875</v>
      </c>
      <c r="N783" s="9">
        <v>20.538089752197266</v>
      </c>
      <c r="O783" s="9">
        <v>632.32342529296875</v>
      </c>
      <c r="P783" s="9">
        <v>269.00136443729656</v>
      </c>
      <c r="Q783" s="9">
        <v>31.75</v>
      </c>
      <c r="R783" s="9">
        <v>0</v>
      </c>
      <c r="S783" s="9">
        <v>250.6875</v>
      </c>
      <c r="T783" s="9">
        <v>395.5</v>
      </c>
      <c r="U783" s="9">
        <v>570.3125</v>
      </c>
      <c r="V783" s="9">
        <v>0</v>
      </c>
      <c r="W783" s="9">
        <v>1325.3671671671671</v>
      </c>
      <c r="X783" s="9">
        <v>14.163715715715716</v>
      </c>
      <c r="Y783" s="9">
        <v>77</v>
      </c>
      <c r="Z783" s="9">
        <v>315201.65610000002</v>
      </c>
      <c r="AA783" s="9">
        <v>206.25</v>
      </c>
      <c r="AB783" s="9">
        <v>116.6</v>
      </c>
      <c r="AC783" s="9">
        <v>63.05</v>
      </c>
      <c r="AD783" s="9">
        <v>53.55</v>
      </c>
      <c r="AE783" s="9">
        <v>11.67</v>
      </c>
      <c r="AF783" s="9">
        <v>50.85</v>
      </c>
      <c r="AG783" s="9">
        <v>27.13</v>
      </c>
      <c r="AH783" s="9">
        <v>22.5</v>
      </c>
      <c r="AI783" s="9">
        <v>21.6</v>
      </c>
      <c r="AJ783" s="9">
        <v>1</v>
      </c>
      <c r="AK783" s="9">
        <v>20</v>
      </c>
      <c r="AL783" s="9">
        <v>8.68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3.18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40.89</v>
      </c>
      <c r="BD783" s="9">
        <v>0</v>
      </c>
      <c r="BE783" s="9">
        <v>0</v>
      </c>
      <c r="BF783" s="9">
        <v>0</v>
      </c>
      <c r="BG783" s="9">
        <v>0</v>
      </c>
      <c r="BH783" s="9">
        <v>3.51</v>
      </c>
      <c r="BI783" s="9">
        <v>0</v>
      </c>
      <c r="BJ783" s="9">
        <v>0.7</v>
      </c>
      <c r="BK783" s="9">
        <v>0</v>
      </c>
      <c r="BL783" s="9">
        <v>0</v>
      </c>
      <c r="BM783" s="9">
        <v>0</v>
      </c>
      <c r="BN783" s="9">
        <v>0</v>
      </c>
      <c r="BO783" s="9">
        <v>0</v>
      </c>
      <c r="BP783" s="9">
        <v>0</v>
      </c>
      <c r="BQ783" s="9">
        <v>5.28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0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</v>
      </c>
      <c r="CD783" s="9">
        <v>11.45</v>
      </c>
      <c r="CE783" s="9">
        <v>2</v>
      </c>
      <c r="CF783" s="9">
        <v>3.43</v>
      </c>
      <c r="CG783" s="9">
        <v>20.87</v>
      </c>
      <c r="CH783" s="9">
        <v>0</v>
      </c>
      <c r="CI783" s="9">
        <v>7</v>
      </c>
      <c r="CJ783" s="9">
        <v>0</v>
      </c>
      <c r="CK783" s="9">
        <v>3.78</v>
      </c>
      <c r="CL783" s="9">
        <v>0</v>
      </c>
      <c r="CM783" s="9">
        <v>0</v>
      </c>
      <c r="CN783" s="9">
        <v>0</v>
      </c>
      <c r="CO783" s="9">
        <v>0</v>
      </c>
      <c r="CP783" s="9">
        <v>4.2</v>
      </c>
      <c r="CQ783" s="9">
        <v>7.9</v>
      </c>
      <c r="CR783" s="9">
        <v>0</v>
      </c>
      <c r="CS783" s="9">
        <v>83.38</v>
      </c>
      <c r="CT783" s="9">
        <v>0</v>
      </c>
      <c r="CU783" s="9">
        <v>71</v>
      </c>
      <c r="CV783" s="9">
        <v>130.9</v>
      </c>
      <c r="CW783" s="9" t="s">
        <v>2427</v>
      </c>
      <c r="CX783" s="9">
        <v>1248.48</v>
      </c>
      <c r="CY783" s="9">
        <v>0.13</v>
      </c>
      <c r="CZ783" s="9">
        <v>0.05</v>
      </c>
      <c r="DA783" s="9">
        <v>0</v>
      </c>
      <c r="DB783" s="9">
        <v>0.03</v>
      </c>
      <c r="DC783" s="9">
        <v>0.01</v>
      </c>
      <c r="DD783" s="9">
        <v>0</v>
      </c>
      <c r="DE783" s="9">
        <v>0</v>
      </c>
      <c r="DF783" s="9">
        <v>0.19</v>
      </c>
      <c r="DG783" s="9">
        <v>0</v>
      </c>
      <c r="DH783" s="9">
        <v>0</v>
      </c>
      <c r="DI783" s="9">
        <v>0</v>
      </c>
      <c r="DJ783" s="9">
        <v>0</v>
      </c>
      <c r="DK783" s="9">
        <v>0</v>
      </c>
      <c r="DL783" s="9">
        <v>0</v>
      </c>
      <c r="DM783" s="9">
        <v>0</v>
      </c>
      <c r="DN783" s="9">
        <v>0.28000000000000003</v>
      </c>
      <c r="DO783" s="9">
        <v>0</v>
      </c>
      <c r="DP783" s="9">
        <v>0.08</v>
      </c>
      <c r="DQ783" s="9">
        <v>0.02</v>
      </c>
      <c r="DR783" s="9">
        <v>0</v>
      </c>
      <c r="DS783" s="9">
        <v>0</v>
      </c>
      <c r="DT783" s="9">
        <v>0.01</v>
      </c>
      <c r="DU783" s="9">
        <v>0.16</v>
      </c>
      <c r="DV783" s="9">
        <v>0</v>
      </c>
      <c r="DW783" s="9">
        <v>0</v>
      </c>
      <c r="DX783" s="9">
        <v>0.04</v>
      </c>
      <c r="DY783" s="16" t="s">
        <v>2427</v>
      </c>
      <c r="DZ783" s="16" t="s">
        <v>2429</v>
      </c>
      <c r="EA783" s="16" t="s">
        <v>2346</v>
      </c>
      <c r="EB783" s="16" t="s">
        <v>1948</v>
      </c>
      <c r="EC783" s="9">
        <v>1248.4799908800001</v>
      </c>
      <c r="ED783" s="17">
        <v>1582.7919235233198</v>
      </c>
      <c r="EE783" s="18">
        <v>1.27</v>
      </c>
      <c r="EF783" s="19" t="s">
        <v>192</v>
      </c>
      <c r="EG783" s="16" t="s">
        <v>2427</v>
      </c>
      <c r="EH783" s="20" t="s">
        <v>2342</v>
      </c>
      <c r="EI783" s="20" t="s">
        <v>2428</v>
      </c>
      <c r="EJ783" s="20">
        <v>1248.4799908800001</v>
      </c>
      <c r="EK783" s="21">
        <v>1528.250453818182</v>
      </c>
      <c r="EL783" s="20">
        <v>1.5756302521008403</v>
      </c>
      <c r="EM783" s="20">
        <v>2407.9576478227655</v>
      </c>
      <c r="EN783" s="22">
        <f t="shared" si="386"/>
        <v>0.30176969696969697</v>
      </c>
      <c r="EO783" s="23">
        <f t="shared" si="387"/>
        <v>4.2084848484848482E-2</v>
      </c>
      <c r="EP783" s="22">
        <f t="shared" si="388"/>
        <v>1.5418181818181819E-2</v>
      </c>
      <c r="EQ783" s="22">
        <f t="shared" si="389"/>
        <v>0.19825454545454546</v>
      </c>
      <c r="ER783" s="22">
        <f t="shared" si="390"/>
        <v>2.0412121212121211E-2</v>
      </c>
      <c r="ES783" s="22">
        <f t="shared" si="391"/>
        <v>0</v>
      </c>
      <c r="ET783" s="22">
        <f t="shared" si="392"/>
        <v>0</v>
      </c>
      <c r="EU783" s="22">
        <f t="shared" si="393"/>
        <v>0</v>
      </c>
      <c r="EV783" s="22">
        <f t="shared" si="394"/>
        <v>0</v>
      </c>
      <c r="EW783" s="22">
        <f t="shared" si="395"/>
        <v>0</v>
      </c>
      <c r="EX783" s="22">
        <f t="shared" si="396"/>
        <v>2.5600000000000001E-2</v>
      </c>
      <c r="EY783" s="22">
        <f t="shared" si="397"/>
        <v>5.2266666666666663E-2</v>
      </c>
      <c r="EZ783" s="22">
        <f t="shared" si="398"/>
        <v>0</v>
      </c>
      <c r="FA783" s="22">
        <f t="shared" si="399"/>
        <v>0.18303030303030304</v>
      </c>
      <c r="FB783" s="22">
        <f t="shared" si="400"/>
        <v>0.46293333333333331</v>
      </c>
      <c r="FC783" s="22">
        <f t="shared" si="16"/>
        <v>0.3156363636363636</v>
      </c>
      <c r="FD783" s="22">
        <f t="shared" si="401"/>
        <v>0.34562211981566826</v>
      </c>
      <c r="FE783" s="22">
        <f t="shared" si="402"/>
        <v>0.33179723502304154</v>
      </c>
      <c r="FF783" s="22">
        <f t="shared" si="403"/>
        <v>1.5360983102918589E-2</v>
      </c>
      <c r="FG783" s="22">
        <f t="shared" si="404"/>
        <v>0.30721966205837176</v>
      </c>
      <c r="FH783" s="22">
        <f t="shared" si="405"/>
        <v>0.56533333333333335</v>
      </c>
      <c r="FI783" s="23">
        <f t="shared" si="406"/>
        <v>0.24654545454545454</v>
      </c>
      <c r="FJ783" s="24">
        <f t="shared" si="407"/>
        <v>0.13153939393939393</v>
      </c>
      <c r="FK783" s="22">
        <f t="shared" si="408"/>
        <v>0.16520088548205183</v>
      </c>
      <c r="FL783" s="25">
        <v>1325.3671671671671</v>
      </c>
      <c r="FM783" s="25">
        <v>14.163715715715716</v>
      </c>
      <c r="FN783" s="25">
        <v>269.00136443729656</v>
      </c>
      <c r="FO783" s="9">
        <v>20.538089752197266</v>
      </c>
      <c r="FP783" s="26">
        <f t="shared" si="0"/>
        <v>611.78533554077148</v>
      </c>
      <c r="FQ783" s="22">
        <f t="shared" si="409"/>
        <v>0.13721685669888001</v>
      </c>
      <c r="FR783" s="28">
        <f t="shared" si="410"/>
        <v>0.33610871064439274</v>
      </c>
      <c r="FS783" s="28">
        <f t="shared" si="411"/>
        <v>0.52649021594386036</v>
      </c>
      <c r="FT783" s="28">
        <f t="shared" si="412"/>
        <v>0.20079416717227572</v>
      </c>
      <c r="FU783" s="28">
        <f t="shared" si="413"/>
        <v>0.31678521313043151</v>
      </c>
      <c r="FV783" s="28">
        <f t="shared" si="414"/>
        <v>0.45680547879506755</v>
      </c>
      <c r="FW783" s="22">
        <f t="shared" si="415"/>
        <v>0.34424242424242424</v>
      </c>
      <c r="FX783" s="22">
        <f t="shared" si="416"/>
        <v>2.6785714285714284</v>
      </c>
      <c r="FY783" s="22">
        <f t="shared" si="417"/>
        <v>0</v>
      </c>
    </row>
    <row r="784" spans="1:181" ht="15.75" customHeight="1">
      <c r="A784" s="9">
        <v>1</v>
      </c>
      <c r="B784" s="9" t="s">
        <v>184</v>
      </c>
      <c r="C784" s="9" t="s">
        <v>2341</v>
      </c>
      <c r="D784" s="9" t="s">
        <v>2342</v>
      </c>
      <c r="E784" s="9" t="s">
        <v>2430</v>
      </c>
      <c r="F784" s="9" t="s">
        <v>2431</v>
      </c>
      <c r="G784" s="9">
        <v>1612.26418919</v>
      </c>
      <c r="H784" s="9">
        <v>51.375</v>
      </c>
      <c r="I784" s="9">
        <v>85.0625</v>
      </c>
      <c r="J784" s="9">
        <v>216.375</v>
      </c>
      <c r="K784" s="9">
        <v>280.5625</v>
      </c>
      <c r="L784" s="9">
        <v>521.25</v>
      </c>
      <c r="M784" s="9">
        <v>457.75</v>
      </c>
      <c r="N784" s="9">
        <v>38.264259338378906</v>
      </c>
      <c r="O784" s="9">
        <v>589.48175048828125</v>
      </c>
      <c r="P784" s="9">
        <v>298.51117199851114</v>
      </c>
      <c r="Q784" s="9">
        <v>17.0625</v>
      </c>
      <c r="R784" s="9">
        <v>0</v>
      </c>
      <c r="S784" s="9">
        <v>37.375</v>
      </c>
      <c r="T784" s="9">
        <v>394.3125</v>
      </c>
      <c r="U784" s="9">
        <v>1163.625</v>
      </c>
      <c r="V784" s="9">
        <v>0</v>
      </c>
      <c r="W784" s="9">
        <v>1332.852885323412</v>
      </c>
      <c r="X784" s="9">
        <v>14.070649924427391</v>
      </c>
      <c r="Y784" s="9">
        <v>105</v>
      </c>
      <c r="Z784" s="9">
        <v>786367.37109999999</v>
      </c>
      <c r="AA784" s="9">
        <v>375.46</v>
      </c>
      <c r="AB784" s="9">
        <v>151.97</v>
      </c>
      <c r="AC784" s="9">
        <v>97.83</v>
      </c>
      <c r="AD784" s="9">
        <v>54.14</v>
      </c>
      <c r="AE784" s="9">
        <v>11.93</v>
      </c>
      <c r="AF784" s="9">
        <v>176.8</v>
      </c>
      <c r="AG784" s="9">
        <v>34.76</v>
      </c>
      <c r="AH784" s="9">
        <v>52.6</v>
      </c>
      <c r="AI784" s="9">
        <v>31.9</v>
      </c>
      <c r="AJ784" s="9">
        <v>6.8</v>
      </c>
      <c r="AK784" s="9">
        <v>2.4</v>
      </c>
      <c r="AL784" s="9">
        <v>1.05</v>
      </c>
      <c r="AM784" s="9">
        <v>0</v>
      </c>
      <c r="AN784" s="9">
        <v>0</v>
      </c>
      <c r="AO784" s="9">
        <v>0</v>
      </c>
      <c r="AP784" s="9">
        <v>0</v>
      </c>
      <c r="AQ784" s="9">
        <v>21.3</v>
      </c>
      <c r="AR784" s="9">
        <v>0</v>
      </c>
      <c r="AS784" s="9">
        <v>0</v>
      </c>
      <c r="AT784" s="9">
        <v>0</v>
      </c>
      <c r="AU784" s="9">
        <v>2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0.68</v>
      </c>
      <c r="BC784" s="9">
        <v>175.64</v>
      </c>
      <c r="BD784" s="9">
        <v>0</v>
      </c>
      <c r="BE784" s="9">
        <v>0</v>
      </c>
      <c r="BF784" s="9">
        <v>0</v>
      </c>
      <c r="BG784" s="9">
        <v>5.25</v>
      </c>
      <c r="BH784" s="9">
        <v>0</v>
      </c>
      <c r="BI784" s="9">
        <v>0</v>
      </c>
      <c r="BJ784" s="9">
        <v>21.5</v>
      </c>
      <c r="BK784" s="9">
        <v>0</v>
      </c>
      <c r="BL784" s="9">
        <v>0</v>
      </c>
      <c r="BM784" s="9">
        <v>0</v>
      </c>
      <c r="BN784" s="9">
        <v>0</v>
      </c>
      <c r="BO784" s="9">
        <v>9.26</v>
      </c>
      <c r="BP784" s="9">
        <v>0</v>
      </c>
      <c r="BQ784" s="9">
        <v>1.63</v>
      </c>
      <c r="BR784" s="9">
        <v>0</v>
      </c>
      <c r="BS784" s="9">
        <v>1.1200000000000001</v>
      </c>
      <c r="BT784" s="9">
        <v>1.78</v>
      </c>
      <c r="BU784" s="9">
        <v>0</v>
      </c>
      <c r="BV784" s="9">
        <v>0</v>
      </c>
      <c r="BW784" s="9">
        <v>0</v>
      </c>
      <c r="BX784" s="9">
        <v>0</v>
      </c>
      <c r="BY784" s="9">
        <v>0</v>
      </c>
      <c r="BZ784" s="9">
        <v>0</v>
      </c>
      <c r="CA784" s="9">
        <v>0</v>
      </c>
      <c r="CB784" s="9">
        <v>4.78</v>
      </c>
      <c r="CC784" s="9">
        <v>0</v>
      </c>
      <c r="CD784" s="9">
        <v>26.56</v>
      </c>
      <c r="CE784" s="9">
        <v>0</v>
      </c>
      <c r="CF784" s="9">
        <v>11.89</v>
      </c>
      <c r="CG784" s="9">
        <v>29.75</v>
      </c>
      <c r="CH784" s="9">
        <v>0</v>
      </c>
      <c r="CI784" s="9">
        <v>8.36</v>
      </c>
      <c r="CJ784" s="9"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9.870000000000001</v>
      </c>
      <c r="CP784" s="9">
        <v>0</v>
      </c>
      <c r="CQ784" s="9">
        <v>12.69</v>
      </c>
      <c r="CR784" s="9">
        <v>0</v>
      </c>
      <c r="CS784" s="9">
        <v>30.35</v>
      </c>
      <c r="CT784" s="9">
        <v>0</v>
      </c>
      <c r="CU784" s="9">
        <v>136</v>
      </c>
      <c r="CV784" s="9">
        <v>168</v>
      </c>
      <c r="CW784" s="9" t="s">
        <v>2430</v>
      </c>
      <c r="CX784" s="9">
        <v>1612.26</v>
      </c>
      <c r="CY784" s="9">
        <v>0.08</v>
      </c>
      <c r="CZ784" s="9">
        <v>0.04</v>
      </c>
      <c r="DA784" s="9">
        <v>0</v>
      </c>
      <c r="DB784" s="9">
        <v>0.1</v>
      </c>
      <c r="DC784" s="9">
        <v>0.01</v>
      </c>
      <c r="DD784" s="9">
        <v>0</v>
      </c>
      <c r="DE784" s="9">
        <v>0</v>
      </c>
      <c r="DF784" s="9">
        <v>0.17</v>
      </c>
      <c r="DG784" s="9">
        <v>0</v>
      </c>
      <c r="DH784" s="9">
        <v>0</v>
      </c>
      <c r="DI784" s="9">
        <v>0</v>
      </c>
      <c r="DJ784" s="9">
        <v>0</v>
      </c>
      <c r="DK784" s="9">
        <v>0</v>
      </c>
      <c r="DL784" s="9">
        <v>0</v>
      </c>
      <c r="DM784" s="9">
        <v>0</v>
      </c>
      <c r="DN784" s="9">
        <v>0.4</v>
      </c>
      <c r="DO784" s="9">
        <v>0</v>
      </c>
      <c r="DP784" s="9">
        <v>0.04</v>
      </c>
      <c r="DQ784" s="9">
        <v>0.05</v>
      </c>
      <c r="DR784" s="9">
        <v>0</v>
      </c>
      <c r="DS784" s="9">
        <v>0</v>
      </c>
      <c r="DT784" s="9">
        <v>0</v>
      </c>
      <c r="DU784" s="9">
        <v>0.11</v>
      </c>
      <c r="DV784" s="9">
        <v>0</v>
      </c>
      <c r="DW784" s="9">
        <v>0</v>
      </c>
      <c r="DX784" s="9">
        <v>0.01</v>
      </c>
      <c r="DY784" s="16" t="s">
        <v>2430</v>
      </c>
      <c r="DZ784" s="16" t="s">
        <v>2432</v>
      </c>
      <c r="EA784" s="16" t="s">
        <v>2346</v>
      </c>
      <c r="EB784" s="16" t="s">
        <v>1948</v>
      </c>
      <c r="EC784" s="9">
        <v>1612.26418919</v>
      </c>
      <c r="ED784" s="17">
        <v>1544.9833134601001</v>
      </c>
      <c r="EE784" s="18">
        <v>0.96</v>
      </c>
      <c r="EF784" s="19" t="s">
        <v>192</v>
      </c>
      <c r="EG784" s="16" t="s">
        <v>2430</v>
      </c>
      <c r="EH784" s="20" t="s">
        <v>2342</v>
      </c>
      <c r="EI784" s="20" t="s">
        <v>2431</v>
      </c>
      <c r="EJ784" s="20">
        <v>1612.26418919</v>
      </c>
      <c r="EK784" s="21">
        <v>2094.4105127044159</v>
      </c>
      <c r="EL784" s="20">
        <v>2.2348809523809523</v>
      </c>
      <c r="EM784" s="20">
        <v>4680.7581613095235</v>
      </c>
      <c r="EN784" s="22">
        <f t="shared" si="386"/>
        <v>0.63945560112928146</v>
      </c>
      <c r="EO784" s="23">
        <f t="shared" si="387"/>
        <v>5.9526980237575251E-2</v>
      </c>
      <c r="EP784" s="22">
        <f t="shared" si="388"/>
        <v>7.137910829382625E-3</v>
      </c>
      <c r="EQ784" s="22">
        <f t="shared" si="389"/>
        <v>0.4677994992808821</v>
      </c>
      <c r="ER784" s="22">
        <f t="shared" si="390"/>
        <v>5.7263090608853144E-2</v>
      </c>
      <c r="ES784" s="22">
        <f t="shared" si="391"/>
        <v>1.3982847706812978E-2</v>
      </c>
      <c r="ET784" s="22">
        <f t="shared" si="392"/>
        <v>0</v>
      </c>
      <c r="EU784" s="22">
        <f t="shared" si="393"/>
        <v>0</v>
      </c>
      <c r="EV784" s="22">
        <f t="shared" si="394"/>
        <v>0</v>
      </c>
      <c r="EW784" s="22">
        <f t="shared" si="395"/>
        <v>2.4663079955254887E-2</v>
      </c>
      <c r="EX784" s="22">
        <f t="shared" si="396"/>
        <v>4.3413412880200291E-3</v>
      </c>
      <c r="EY784" s="22">
        <f t="shared" si="397"/>
        <v>2.5249027859159435E-2</v>
      </c>
      <c r="EZ784" s="22">
        <f t="shared" si="398"/>
        <v>4.7408512225004E-3</v>
      </c>
      <c r="FA784" s="22">
        <f t="shared" si="399"/>
        <v>0.1943749001225164</v>
      </c>
      <c r="FB784" s="22">
        <f t="shared" si="400"/>
        <v>0.1409204708890428</v>
      </c>
      <c r="FC784" s="22">
        <f t="shared" si="16"/>
        <v>0.24956053907207162</v>
      </c>
      <c r="FD784" s="22">
        <f t="shared" si="401"/>
        <v>0.56136606189967986</v>
      </c>
      <c r="FE784" s="22">
        <f t="shared" si="402"/>
        <v>0.34044823906083244</v>
      </c>
      <c r="FF784" s="22">
        <f t="shared" si="403"/>
        <v>7.2572038420490925E-2</v>
      </c>
      <c r="FG784" s="22">
        <f t="shared" si="404"/>
        <v>2.5613660618996798E-2</v>
      </c>
      <c r="FH784" s="22">
        <f t="shared" si="405"/>
        <v>0.40475683161987963</v>
      </c>
      <c r="FI784" s="23">
        <f t="shared" si="406"/>
        <v>0.47088904277419702</v>
      </c>
      <c r="FJ784" s="24">
        <f t="shared" si="407"/>
        <v>9.2579768816917915E-2</v>
      </c>
      <c r="FK784" s="22">
        <f t="shared" si="408"/>
        <v>0.23287746668158071</v>
      </c>
      <c r="FL784" s="25">
        <v>1332.852885323412</v>
      </c>
      <c r="FM784" s="25">
        <v>14.070649924427391</v>
      </c>
      <c r="FN784" s="25">
        <v>298.51117199851114</v>
      </c>
      <c r="FO784" s="9">
        <v>38.264259338378906</v>
      </c>
      <c r="FP784" s="26">
        <f t="shared" si="0"/>
        <v>551.21749114990234</v>
      </c>
      <c r="FQ784" s="22">
        <f t="shared" si="409"/>
        <v>8.4624778565940903E-2</v>
      </c>
      <c r="FR784" s="28">
        <f t="shared" si="410"/>
        <v>0.30822336893165192</v>
      </c>
      <c r="FS784" s="28">
        <f t="shared" si="411"/>
        <v>0.6072205824355924</v>
      </c>
      <c r="FT784" s="28">
        <f t="shared" si="412"/>
        <v>2.3181684646098332E-2</v>
      </c>
      <c r="FU784" s="28">
        <f t="shared" si="413"/>
        <v>0.2445706495522314</v>
      </c>
      <c r="FV784" s="28">
        <f t="shared" si="414"/>
        <v>0.72173345274424539</v>
      </c>
      <c r="FW784" s="22">
        <f t="shared" si="415"/>
        <v>0.36222234059553615</v>
      </c>
      <c r="FX784" s="22">
        <f t="shared" si="416"/>
        <v>3.5758095238095238</v>
      </c>
      <c r="FY784" s="22">
        <f t="shared" si="417"/>
        <v>0</v>
      </c>
    </row>
    <row r="785" spans="1:181" ht="15.75" customHeight="1">
      <c r="A785" s="9">
        <v>1</v>
      </c>
      <c r="B785" s="9" t="s">
        <v>184</v>
      </c>
      <c r="C785" s="9" t="s">
        <v>2433</v>
      </c>
      <c r="D785" s="9" t="s">
        <v>2434</v>
      </c>
      <c r="E785" s="9" t="s">
        <v>2435</v>
      </c>
      <c r="F785" s="9" t="s">
        <v>2436</v>
      </c>
      <c r="G785" s="9">
        <v>603.45400724800004</v>
      </c>
      <c r="H785" s="9">
        <v>298.125</v>
      </c>
      <c r="I785" s="9">
        <v>169.875</v>
      </c>
      <c r="J785" s="9">
        <v>80.1875</v>
      </c>
      <c r="K785" s="9">
        <v>25.6875</v>
      </c>
      <c r="L785" s="9">
        <v>18.9375</v>
      </c>
      <c r="M785" s="9">
        <v>10.5625</v>
      </c>
      <c r="N785" s="9">
        <v>20.911754608154297</v>
      </c>
      <c r="O785" s="9">
        <v>130.544921875</v>
      </c>
      <c r="P785" s="9">
        <v>74.874885486375973</v>
      </c>
      <c r="Q785" s="9">
        <v>603.375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1280.2933070866143</v>
      </c>
      <c r="X785" s="9">
        <v>14.719981351015333</v>
      </c>
      <c r="Y785" s="9">
        <v>22</v>
      </c>
      <c r="Z785" s="9">
        <v>1087318.9946999999</v>
      </c>
      <c r="AA785" s="9">
        <v>135.44</v>
      </c>
      <c r="AB785" s="9">
        <v>133.87</v>
      </c>
      <c r="AC785" s="9">
        <v>133.87</v>
      </c>
      <c r="AD785" s="9">
        <v>0</v>
      </c>
      <c r="AE785" s="9">
        <v>1.37</v>
      </c>
      <c r="AF785" s="9">
        <v>0.2</v>
      </c>
      <c r="AG785" s="9">
        <v>0</v>
      </c>
      <c r="AH785" s="9">
        <v>479</v>
      </c>
      <c r="AI785" s="9">
        <v>11.2</v>
      </c>
      <c r="AJ785" s="9">
        <v>2.3000000000000003</v>
      </c>
      <c r="AK785" s="9">
        <v>3.2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7.21</v>
      </c>
      <c r="AT785" s="9">
        <v>0</v>
      </c>
      <c r="AU785" s="9">
        <v>0</v>
      </c>
      <c r="AV785" s="9">
        <v>0</v>
      </c>
      <c r="AW785" s="9">
        <v>1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  <c r="BD785" s="9">
        <v>0</v>
      </c>
      <c r="BE785" s="9">
        <v>0</v>
      </c>
      <c r="BF785" s="9">
        <v>0</v>
      </c>
      <c r="BG785" s="9">
        <v>0</v>
      </c>
      <c r="BH785" s="9">
        <v>0</v>
      </c>
      <c r="BI785" s="9">
        <v>0</v>
      </c>
      <c r="BJ785" s="9">
        <v>0</v>
      </c>
      <c r="BK785" s="9">
        <v>0</v>
      </c>
      <c r="BL785" s="9">
        <v>0</v>
      </c>
      <c r="BM785" s="9">
        <v>0</v>
      </c>
      <c r="BN785" s="9">
        <v>89.82</v>
      </c>
      <c r="BO785" s="9">
        <v>14.59</v>
      </c>
      <c r="BP785" s="9">
        <v>8.32</v>
      </c>
      <c r="BQ785" s="9">
        <v>2.84</v>
      </c>
      <c r="BR785" s="9">
        <v>0</v>
      </c>
      <c r="BS785" s="9">
        <v>0</v>
      </c>
      <c r="BT785" s="9">
        <v>0</v>
      </c>
      <c r="BU785" s="9">
        <v>0</v>
      </c>
      <c r="BV785" s="9">
        <v>0</v>
      </c>
      <c r="BW785" s="9">
        <v>0</v>
      </c>
      <c r="BX785" s="9">
        <v>0</v>
      </c>
      <c r="BY785" s="9">
        <v>0</v>
      </c>
      <c r="BZ785" s="9">
        <v>0</v>
      </c>
      <c r="CA785" s="9">
        <v>0.6</v>
      </c>
      <c r="CB785" s="9">
        <v>0</v>
      </c>
      <c r="CC785" s="9">
        <v>0</v>
      </c>
      <c r="CD785" s="9">
        <v>0</v>
      </c>
      <c r="CE785" s="9">
        <v>0</v>
      </c>
      <c r="CF785" s="9">
        <v>0</v>
      </c>
      <c r="CG785" s="9">
        <v>5.36</v>
      </c>
      <c r="CH785" s="9">
        <v>0</v>
      </c>
      <c r="CI785" s="9">
        <v>1.8</v>
      </c>
      <c r="CJ785" s="9">
        <v>0</v>
      </c>
      <c r="CK785" s="9">
        <v>0</v>
      </c>
      <c r="CL785" s="9">
        <v>0</v>
      </c>
      <c r="CM785" s="9">
        <v>0</v>
      </c>
      <c r="CN785" s="9">
        <v>0</v>
      </c>
      <c r="CO785" s="9">
        <v>0</v>
      </c>
      <c r="CP785" s="9">
        <v>0</v>
      </c>
      <c r="CQ785" s="9">
        <v>0</v>
      </c>
      <c r="CR785" s="9">
        <v>0</v>
      </c>
      <c r="CS785" s="9">
        <v>3.9</v>
      </c>
      <c r="CT785" s="9">
        <v>0</v>
      </c>
      <c r="CU785" s="9">
        <v>125</v>
      </c>
      <c r="CV785" s="9">
        <v>48.400000000000006</v>
      </c>
      <c r="CW785" s="9" t="s">
        <v>2435</v>
      </c>
      <c r="CX785" s="9">
        <v>603.45000000000005</v>
      </c>
      <c r="CY785" s="9">
        <v>0.55000000000000004</v>
      </c>
      <c r="CZ785" s="9">
        <v>0.26</v>
      </c>
      <c r="DA785" s="9">
        <v>0</v>
      </c>
      <c r="DB785" s="9">
        <v>0</v>
      </c>
      <c r="DC785" s="9">
        <v>0</v>
      </c>
      <c r="DD785" s="9">
        <v>0</v>
      </c>
      <c r="DE785" s="9">
        <v>0</v>
      </c>
      <c r="DF785" s="9">
        <v>0.02</v>
      </c>
      <c r="DG785" s="9">
        <v>0</v>
      </c>
      <c r="DH785" s="9">
        <v>0</v>
      </c>
      <c r="DI785" s="9">
        <v>0</v>
      </c>
      <c r="DJ785" s="9">
        <v>0</v>
      </c>
      <c r="DK785" s="9">
        <v>0</v>
      </c>
      <c r="DL785" s="9">
        <v>0</v>
      </c>
      <c r="DM785" s="9">
        <v>0</v>
      </c>
      <c r="DN785" s="9">
        <v>0.08</v>
      </c>
      <c r="DO785" s="9">
        <v>0</v>
      </c>
      <c r="DP785" s="9">
        <v>0.01</v>
      </c>
      <c r="DQ785" s="9">
        <v>0.02</v>
      </c>
      <c r="DR785" s="9">
        <v>0</v>
      </c>
      <c r="DS785" s="9">
        <v>0.01</v>
      </c>
      <c r="DT785" s="9">
        <v>0.01</v>
      </c>
      <c r="DU785" s="9">
        <v>0.04</v>
      </c>
      <c r="DV785" s="9">
        <v>0</v>
      </c>
      <c r="DW785" s="9">
        <v>0</v>
      </c>
      <c r="DX785" s="9">
        <v>0</v>
      </c>
      <c r="DY785" s="16" t="s">
        <v>2435</v>
      </c>
      <c r="DZ785" s="16" t="s">
        <v>2437</v>
      </c>
      <c r="EA785" s="16" t="s">
        <v>2438</v>
      </c>
      <c r="EB785" s="16" t="s">
        <v>1948</v>
      </c>
      <c r="EC785" s="9">
        <v>603.45400724800004</v>
      </c>
      <c r="ED785" s="17">
        <v>0</v>
      </c>
      <c r="EE785" s="18">
        <v>0</v>
      </c>
      <c r="EF785" s="19" t="s">
        <v>192</v>
      </c>
      <c r="EG785" s="16" t="s">
        <v>2435</v>
      </c>
      <c r="EH785" s="20" t="s">
        <v>2434</v>
      </c>
      <c r="EI785" s="20" t="s">
        <v>2436</v>
      </c>
      <c r="EJ785" s="20">
        <v>603.45400724800004</v>
      </c>
      <c r="EK785" s="21">
        <v>8028.0492816007081</v>
      </c>
      <c r="EL785" s="20">
        <v>2.798347107438016</v>
      </c>
      <c r="EM785" s="20">
        <v>22465.268485537184</v>
      </c>
      <c r="EN785" s="22">
        <f t="shared" si="386"/>
        <v>0.86067631423508573</v>
      </c>
      <c r="EO785" s="23">
        <f t="shared" si="387"/>
        <v>0</v>
      </c>
      <c r="EP785" s="22">
        <f t="shared" si="388"/>
        <v>7.8351484760636209E-3</v>
      </c>
      <c r="EQ785" s="22">
        <f t="shared" si="389"/>
        <v>0</v>
      </c>
      <c r="ER785" s="22">
        <f t="shared" si="390"/>
        <v>0</v>
      </c>
      <c r="ES785" s="22">
        <f t="shared" si="391"/>
        <v>0</v>
      </c>
      <c r="ET785" s="22">
        <f t="shared" si="392"/>
        <v>0</v>
      </c>
      <c r="EU785" s="22">
        <f t="shared" si="393"/>
        <v>0</v>
      </c>
      <c r="EV785" s="22">
        <f t="shared" si="394"/>
        <v>0.70375303612003437</v>
      </c>
      <c r="EW785" s="22">
        <f t="shared" si="395"/>
        <v>0.17950325158661756</v>
      </c>
      <c r="EX785" s="22">
        <f t="shared" si="396"/>
        <v>2.2251821672020684E-2</v>
      </c>
      <c r="EY785" s="22">
        <f t="shared" si="397"/>
        <v>1.4103267256914518E-2</v>
      </c>
      <c r="EZ785" s="22">
        <f t="shared" si="398"/>
        <v>0</v>
      </c>
      <c r="FA785" s="22">
        <f t="shared" si="399"/>
        <v>4.1996395831701012E-2</v>
      </c>
      <c r="FB785" s="22">
        <f t="shared" si="400"/>
        <v>3.0557079056648121E-2</v>
      </c>
      <c r="FC785" s="22">
        <f t="shared" si="16"/>
        <v>3.6599232132309512</v>
      </c>
      <c r="FD785" s="22">
        <f t="shared" si="401"/>
        <v>0.96631026830744404</v>
      </c>
      <c r="FE785" s="22">
        <f t="shared" si="402"/>
        <v>2.2594311075247123E-2</v>
      </c>
      <c r="FF785" s="22">
        <f t="shared" si="403"/>
        <v>4.6399031672382492E-3</v>
      </c>
      <c r="FG785" s="22">
        <f t="shared" si="404"/>
        <v>6.4555174500706075E-3</v>
      </c>
      <c r="FH785" s="22">
        <f t="shared" si="405"/>
        <v>0.98840815121086834</v>
      </c>
      <c r="FI785" s="23">
        <f t="shared" si="406"/>
        <v>1.4766686355581809E-3</v>
      </c>
      <c r="FJ785" s="24">
        <f t="shared" si="407"/>
        <v>0</v>
      </c>
      <c r="FK785" s="22">
        <f t="shared" si="408"/>
        <v>0.22444129688965433</v>
      </c>
      <c r="FL785" s="25">
        <v>1280.2933070866143</v>
      </c>
      <c r="FM785" s="25">
        <v>14.719981351015333</v>
      </c>
      <c r="FN785" s="25">
        <v>74.874885486375973</v>
      </c>
      <c r="FO785" s="9">
        <v>20.911754608154297</v>
      </c>
      <c r="FP785" s="26">
        <f t="shared" si="0"/>
        <v>109.6331672668457</v>
      </c>
      <c r="FQ785" s="22">
        <f t="shared" si="409"/>
        <v>0.77553549131983335</v>
      </c>
      <c r="FR785" s="28">
        <f t="shared" si="410"/>
        <v>0.17544833363993026</v>
      </c>
      <c r="FS785" s="28">
        <f t="shared" si="411"/>
        <v>4.8885249987040781E-2</v>
      </c>
      <c r="FT785" s="28">
        <f t="shared" si="412"/>
        <v>0</v>
      </c>
      <c r="FU785" s="28">
        <f t="shared" si="413"/>
        <v>0</v>
      </c>
      <c r="FV785" s="28">
        <f t="shared" si="414"/>
        <v>0</v>
      </c>
      <c r="FW785" s="22">
        <f t="shared" si="415"/>
        <v>0.92291789722386297</v>
      </c>
      <c r="FX785" s="22">
        <f t="shared" si="416"/>
        <v>6.1563636363636363</v>
      </c>
      <c r="FY785" s="22">
        <f t="shared" si="417"/>
        <v>0.3277272727272727</v>
      </c>
    </row>
    <row r="786" spans="1:181" ht="15.75" customHeight="1">
      <c r="A786" s="9">
        <v>1</v>
      </c>
      <c r="B786" s="9" t="s">
        <v>184</v>
      </c>
      <c r="C786" s="9" t="s">
        <v>2433</v>
      </c>
      <c r="D786" s="9" t="s">
        <v>2434</v>
      </c>
      <c r="E786" s="9" t="s">
        <v>2439</v>
      </c>
      <c r="F786" s="9" t="s">
        <v>2440</v>
      </c>
      <c r="G786" s="9">
        <v>368.76084306500002</v>
      </c>
      <c r="H786" s="9">
        <v>150.875</v>
      </c>
      <c r="I786" s="9">
        <v>63.125</v>
      </c>
      <c r="J786" s="9">
        <v>51</v>
      </c>
      <c r="K786" s="9">
        <v>29.875</v>
      </c>
      <c r="L786" s="9">
        <v>40.5</v>
      </c>
      <c r="M786" s="9">
        <v>33.6875</v>
      </c>
      <c r="N786" s="9">
        <v>5.4992942810058594</v>
      </c>
      <c r="O786" s="9">
        <v>80.743927001953125</v>
      </c>
      <c r="P786" s="9">
        <v>54.275499348797908</v>
      </c>
      <c r="Q786" s="9">
        <v>369.0625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1265.9046973037136</v>
      </c>
      <c r="X786" s="9">
        <v>14.710581651687299</v>
      </c>
      <c r="Y786" s="9">
        <v>25</v>
      </c>
      <c r="Z786" s="9">
        <v>708971.41310000001</v>
      </c>
      <c r="AA786" s="9">
        <v>114.78</v>
      </c>
      <c r="AB786" s="9">
        <v>113.33</v>
      </c>
      <c r="AC786" s="9">
        <v>110.43</v>
      </c>
      <c r="AD786" s="9">
        <v>2.9</v>
      </c>
      <c r="AE786" s="9">
        <v>0.91</v>
      </c>
      <c r="AF786" s="9">
        <v>0.24</v>
      </c>
      <c r="AG786" s="9">
        <v>0.3</v>
      </c>
      <c r="AH786" s="9">
        <v>258</v>
      </c>
      <c r="AI786" s="9">
        <v>10.7</v>
      </c>
      <c r="AJ786" s="9">
        <v>0.9</v>
      </c>
      <c r="AK786" s="9">
        <v>0.8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1.87</v>
      </c>
      <c r="AV786" s="9">
        <v>0</v>
      </c>
      <c r="AW786" s="9">
        <v>2.0100000000000002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  <c r="BD786" s="9">
        <v>0</v>
      </c>
      <c r="BE786" s="9">
        <v>0</v>
      </c>
      <c r="BF786" s="9">
        <v>0</v>
      </c>
      <c r="BG786" s="9">
        <v>0</v>
      </c>
      <c r="BH786" s="9">
        <v>0</v>
      </c>
      <c r="BI786" s="9">
        <v>0</v>
      </c>
      <c r="BJ786" s="9">
        <v>0</v>
      </c>
      <c r="BK786" s="9">
        <v>0</v>
      </c>
      <c r="BL786" s="9">
        <v>0</v>
      </c>
      <c r="BM786" s="9">
        <v>0</v>
      </c>
      <c r="BN786" s="9">
        <v>59.11</v>
      </c>
      <c r="BO786" s="9">
        <v>9.26</v>
      </c>
      <c r="BP786" s="9">
        <v>0</v>
      </c>
      <c r="BQ786" s="9">
        <v>3.98</v>
      </c>
      <c r="BR786" s="9">
        <v>0</v>
      </c>
      <c r="BS786" s="9">
        <v>0</v>
      </c>
      <c r="BT786" s="9">
        <v>0</v>
      </c>
      <c r="BU786" s="9">
        <v>0</v>
      </c>
      <c r="BV786" s="9">
        <v>0</v>
      </c>
      <c r="BW786" s="9">
        <v>0</v>
      </c>
      <c r="BX786" s="9">
        <v>0</v>
      </c>
      <c r="BY786" s="9">
        <v>0</v>
      </c>
      <c r="BZ786" s="9">
        <v>0</v>
      </c>
      <c r="CA786" s="9">
        <v>0</v>
      </c>
      <c r="CB786" s="9">
        <v>0</v>
      </c>
      <c r="CC786" s="9">
        <v>6.81</v>
      </c>
      <c r="CD786" s="9">
        <v>0</v>
      </c>
      <c r="CE786" s="9">
        <v>0</v>
      </c>
      <c r="CF786" s="9">
        <v>0</v>
      </c>
      <c r="CG786" s="9">
        <v>5.81</v>
      </c>
      <c r="CH786" s="9">
        <v>0</v>
      </c>
      <c r="CI786" s="9">
        <v>4.5</v>
      </c>
      <c r="CJ786" s="9">
        <v>0</v>
      </c>
      <c r="CK786" s="9">
        <v>0.18</v>
      </c>
      <c r="CL786" s="9">
        <v>0</v>
      </c>
      <c r="CM786" s="9">
        <v>0</v>
      </c>
      <c r="CN786" s="9">
        <v>0</v>
      </c>
      <c r="CO786" s="9">
        <v>0.9</v>
      </c>
      <c r="CP786" s="9">
        <v>2.6</v>
      </c>
      <c r="CQ786" s="9">
        <v>0</v>
      </c>
      <c r="CR786" s="9">
        <v>0</v>
      </c>
      <c r="CS786" s="9">
        <v>17.75</v>
      </c>
      <c r="CT786" s="9">
        <v>0</v>
      </c>
      <c r="CU786" s="9">
        <v>105</v>
      </c>
      <c r="CV786" s="9">
        <v>40</v>
      </c>
      <c r="CW786" s="9" t="s">
        <v>2439</v>
      </c>
      <c r="CX786" s="9">
        <v>368.76</v>
      </c>
      <c r="CY786" s="9">
        <v>0.51</v>
      </c>
      <c r="CZ786" s="9">
        <v>0.2</v>
      </c>
      <c r="DA786" s="9">
        <v>0</v>
      </c>
      <c r="DB786" s="9">
        <v>0</v>
      </c>
      <c r="DC786" s="9">
        <v>0</v>
      </c>
      <c r="DD786" s="9">
        <v>0</v>
      </c>
      <c r="DE786" s="9">
        <v>0</v>
      </c>
      <c r="DF786" s="9">
        <v>0.04</v>
      </c>
      <c r="DG786" s="9">
        <v>0</v>
      </c>
      <c r="DH786" s="9">
        <v>0</v>
      </c>
      <c r="DI786" s="9">
        <v>0</v>
      </c>
      <c r="DJ786" s="9">
        <v>0</v>
      </c>
      <c r="DK786" s="9">
        <v>0</v>
      </c>
      <c r="DL786" s="9">
        <v>0</v>
      </c>
      <c r="DM786" s="9">
        <v>0</v>
      </c>
      <c r="DN786" s="9">
        <v>0.16</v>
      </c>
      <c r="DO786" s="9">
        <v>0</v>
      </c>
      <c r="DP786" s="9">
        <v>0</v>
      </c>
      <c r="DQ786" s="9">
        <v>0.03</v>
      </c>
      <c r="DR786" s="9">
        <v>0</v>
      </c>
      <c r="DS786" s="9">
        <v>0</v>
      </c>
      <c r="DT786" s="9">
        <v>0</v>
      </c>
      <c r="DU786" s="9">
        <v>0.05</v>
      </c>
      <c r="DV786" s="9">
        <v>0</v>
      </c>
      <c r="DW786" s="9">
        <v>0</v>
      </c>
      <c r="DX786" s="9">
        <v>0</v>
      </c>
      <c r="DY786" s="16" t="s">
        <v>2439</v>
      </c>
      <c r="DZ786" s="16" t="s">
        <v>2441</v>
      </c>
      <c r="EA786" s="16" t="s">
        <v>2438</v>
      </c>
      <c r="EB786" s="16" t="s">
        <v>1948</v>
      </c>
      <c r="EC786" s="9">
        <v>368.76084306500002</v>
      </c>
      <c r="ED786" s="17">
        <v>0</v>
      </c>
      <c r="EE786" s="18">
        <v>0</v>
      </c>
      <c r="EF786" s="19" t="s">
        <v>192</v>
      </c>
      <c r="EG786" s="16" t="s">
        <v>2439</v>
      </c>
      <c r="EH786" s="20" t="s">
        <v>2434</v>
      </c>
      <c r="EI786" s="20" t="s">
        <v>2440</v>
      </c>
      <c r="EJ786" s="20">
        <v>368.76084306500002</v>
      </c>
      <c r="EK786" s="21">
        <v>6176.7852683394322</v>
      </c>
      <c r="EL786" s="20">
        <v>2.8694999999999999</v>
      </c>
      <c r="EM786" s="20">
        <v>17724.285327500002</v>
      </c>
      <c r="EN786" s="22">
        <f t="shared" si="386"/>
        <v>0.66414009409304764</v>
      </c>
      <c r="EO786" s="23">
        <f t="shared" si="387"/>
        <v>0</v>
      </c>
      <c r="EP786" s="22">
        <f t="shared" si="388"/>
        <v>3.3803798571179648E-2</v>
      </c>
      <c r="EQ786" s="22">
        <f t="shared" si="389"/>
        <v>0</v>
      </c>
      <c r="ER786" s="22">
        <f t="shared" si="390"/>
        <v>0</v>
      </c>
      <c r="ES786" s="22">
        <f t="shared" si="391"/>
        <v>0</v>
      </c>
      <c r="ET786" s="22">
        <f t="shared" si="392"/>
        <v>0</v>
      </c>
      <c r="EU786" s="22">
        <f t="shared" si="393"/>
        <v>0</v>
      </c>
      <c r="EV786" s="22">
        <f t="shared" si="394"/>
        <v>0.51498518905732704</v>
      </c>
      <c r="EW786" s="22">
        <f t="shared" si="395"/>
        <v>8.0676075971423594E-2</v>
      </c>
      <c r="EX786" s="22">
        <f t="shared" si="396"/>
        <v>3.4675030493117265E-2</v>
      </c>
      <c r="EY786" s="22">
        <f t="shared" si="397"/>
        <v>4.0773653946680602E-2</v>
      </c>
      <c r="EZ786" s="22">
        <f t="shared" si="398"/>
        <v>0</v>
      </c>
      <c r="FA786" s="22">
        <f t="shared" si="399"/>
        <v>0.10994946854852761</v>
      </c>
      <c r="FB786" s="22">
        <f t="shared" si="400"/>
        <v>0.18513678341174419</v>
      </c>
      <c r="FC786" s="22">
        <f t="shared" si="16"/>
        <v>2.3558111169193237</v>
      </c>
      <c r="FD786" s="22">
        <f t="shared" si="401"/>
        <v>0.95414201183431957</v>
      </c>
      <c r="FE786" s="22">
        <f t="shared" si="402"/>
        <v>3.9571005917159764E-2</v>
      </c>
      <c r="FF786" s="22">
        <f t="shared" si="403"/>
        <v>3.3284023668639058E-3</v>
      </c>
      <c r="FG786" s="22">
        <f t="shared" si="404"/>
        <v>2.9585798816568051E-3</v>
      </c>
      <c r="FH786" s="22">
        <f t="shared" si="405"/>
        <v>0.98736713713190449</v>
      </c>
      <c r="FI786" s="23">
        <f t="shared" si="406"/>
        <v>2.0909566126502874E-3</v>
      </c>
      <c r="FJ786" s="24">
        <f t="shared" si="407"/>
        <v>2.6136957658128594E-3</v>
      </c>
      <c r="FK786" s="22">
        <f t="shared" si="408"/>
        <v>0.31125864407400811</v>
      </c>
      <c r="FL786" s="25">
        <v>1265.9046973037136</v>
      </c>
      <c r="FM786" s="25">
        <v>14.710581651687299</v>
      </c>
      <c r="FN786" s="25">
        <v>54.275499348797908</v>
      </c>
      <c r="FO786" s="9">
        <v>5.4992942810058594</v>
      </c>
      <c r="FP786" s="26">
        <f t="shared" si="0"/>
        <v>75.244632720947266</v>
      </c>
      <c r="FQ786" s="22">
        <f t="shared" si="409"/>
        <v>0.58032191873007266</v>
      </c>
      <c r="FR786" s="28">
        <f t="shared" si="410"/>
        <v>0.21931558494062908</v>
      </c>
      <c r="FS786" s="28">
        <f t="shared" si="411"/>
        <v>0.2011805249803143</v>
      </c>
      <c r="FT786" s="28">
        <f t="shared" si="412"/>
        <v>0</v>
      </c>
      <c r="FU786" s="28">
        <f t="shared" si="413"/>
        <v>0</v>
      </c>
      <c r="FV786" s="28">
        <f t="shared" si="414"/>
        <v>0</v>
      </c>
      <c r="FW786" s="22">
        <f t="shared" si="415"/>
        <v>0.91479351803450082</v>
      </c>
      <c r="FX786" s="22">
        <f t="shared" si="416"/>
        <v>4.5911999999999997</v>
      </c>
      <c r="FY786" s="22">
        <f t="shared" si="417"/>
        <v>0</v>
      </c>
    </row>
    <row r="787" spans="1:181" ht="15.75" customHeight="1">
      <c r="A787" s="9">
        <v>1</v>
      </c>
      <c r="B787" s="9" t="s">
        <v>184</v>
      </c>
      <c r="C787" s="9" t="s">
        <v>2433</v>
      </c>
      <c r="D787" s="9" t="s">
        <v>2434</v>
      </c>
      <c r="E787" s="9" t="s">
        <v>2442</v>
      </c>
      <c r="F787" s="9" t="s">
        <v>2443</v>
      </c>
      <c r="G787" s="9">
        <v>1033.3366623700001</v>
      </c>
      <c r="H787" s="9">
        <v>847.125</v>
      </c>
      <c r="I787" s="9">
        <v>130.5</v>
      </c>
      <c r="J787" s="9">
        <v>42.3125</v>
      </c>
      <c r="K787" s="9">
        <v>8.625</v>
      </c>
      <c r="L787" s="9">
        <v>3.6875</v>
      </c>
      <c r="M787" s="9">
        <v>0.25</v>
      </c>
      <c r="N787" s="9">
        <v>0</v>
      </c>
      <c r="O787" s="9">
        <v>60.955890655517578</v>
      </c>
      <c r="P787" s="9">
        <v>29.316654504719246</v>
      </c>
      <c r="Q787" s="9">
        <v>67.3125</v>
      </c>
      <c r="R787" s="9">
        <v>0</v>
      </c>
      <c r="S787" s="9">
        <v>622.5625</v>
      </c>
      <c r="T787" s="9">
        <v>0</v>
      </c>
      <c r="U787" s="9">
        <v>343.125</v>
      </c>
      <c r="V787" s="9">
        <v>0</v>
      </c>
      <c r="W787" s="9">
        <v>1277.2222894400752</v>
      </c>
      <c r="X787" s="9">
        <v>14.451631377293809</v>
      </c>
      <c r="Y787" s="9">
        <v>65</v>
      </c>
      <c r="Z787" s="9">
        <v>4234165.9702000003</v>
      </c>
      <c r="AA787" s="9">
        <v>484.48</v>
      </c>
      <c r="AB787" s="9">
        <v>463.5</v>
      </c>
      <c r="AC787" s="9">
        <v>463.5</v>
      </c>
      <c r="AD787" s="9">
        <v>0</v>
      </c>
      <c r="AE787" s="9">
        <v>3.12</v>
      </c>
      <c r="AF787" s="9">
        <v>2.6</v>
      </c>
      <c r="AG787" s="9">
        <v>15.26</v>
      </c>
      <c r="AH787" s="9">
        <v>1997.3</v>
      </c>
      <c r="AI787" s="9">
        <v>1.9</v>
      </c>
      <c r="AJ787" s="9">
        <v>1.7</v>
      </c>
      <c r="AK787" s="9">
        <v>17.600000000000001</v>
      </c>
      <c r="AL787" s="9">
        <v>10.75</v>
      </c>
      <c r="AM787" s="9">
        <v>0</v>
      </c>
      <c r="AN787" s="9">
        <v>0</v>
      </c>
      <c r="AO787" s="9">
        <v>0</v>
      </c>
      <c r="AP787" s="9">
        <v>0</v>
      </c>
      <c r="AQ787" s="9">
        <v>0</v>
      </c>
      <c r="AR787" s="9">
        <v>0</v>
      </c>
      <c r="AS787" s="9">
        <v>8.5</v>
      </c>
      <c r="AT787" s="9">
        <v>0</v>
      </c>
      <c r="AU787" s="9">
        <v>0</v>
      </c>
      <c r="AV787" s="9">
        <v>0</v>
      </c>
      <c r="AW787" s="9">
        <v>0.65</v>
      </c>
      <c r="AX787" s="9">
        <v>0</v>
      </c>
      <c r="AY787" s="9">
        <v>0</v>
      </c>
      <c r="AZ787" s="9">
        <v>0</v>
      </c>
      <c r="BA787" s="9">
        <v>0</v>
      </c>
      <c r="BB787" s="9">
        <v>0</v>
      </c>
      <c r="BC787" s="9">
        <v>0</v>
      </c>
      <c r="BD787" s="9">
        <v>0</v>
      </c>
      <c r="BE787" s="9">
        <v>0</v>
      </c>
      <c r="BF787" s="9">
        <v>0</v>
      </c>
      <c r="BG787" s="9">
        <v>0</v>
      </c>
      <c r="BH787" s="9">
        <v>0</v>
      </c>
      <c r="BI787" s="9">
        <v>0</v>
      </c>
      <c r="BJ787" s="9">
        <v>0</v>
      </c>
      <c r="BK787" s="9">
        <v>0</v>
      </c>
      <c r="BL787" s="9">
        <v>0</v>
      </c>
      <c r="BM787" s="9">
        <v>0</v>
      </c>
      <c r="BN787" s="9">
        <v>362.96</v>
      </c>
      <c r="BO787" s="9">
        <v>46.85</v>
      </c>
      <c r="BP787" s="9">
        <v>7.1</v>
      </c>
      <c r="BQ787" s="9">
        <v>0</v>
      </c>
      <c r="BR787" s="9">
        <v>0</v>
      </c>
      <c r="BS787" s="9">
        <v>27</v>
      </c>
      <c r="BT787" s="9">
        <v>0</v>
      </c>
      <c r="BU787" s="9">
        <v>0</v>
      </c>
      <c r="BV787" s="9">
        <v>0</v>
      </c>
      <c r="BW787" s="9">
        <v>0</v>
      </c>
      <c r="BX787" s="9">
        <v>0</v>
      </c>
      <c r="BY787" s="9">
        <v>0</v>
      </c>
      <c r="BZ787" s="9">
        <v>0</v>
      </c>
      <c r="CA787" s="9">
        <v>0</v>
      </c>
      <c r="CB787" s="9">
        <v>0</v>
      </c>
      <c r="CC787" s="9">
        <v>3.57</v>
      </c>
      <c r="CD787" s="9">
        <v>0</v>
      </c>
      <c r="CE787" s="9">
        <v>0</v>
      </c>
      <c r="CF787" s="9">
        <v>1.5</v>
      </c>
      <c r="CG787" s="9">
        <v>3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9">
        <v>2.1</v>
      </c>
      <c r="CO787" s="9">
        <v>6</v>
      </c>
      <c r="CP787" s="9">
        <v>1</v>
      </c>
      <c r="CQ787" s="9">
        <v>0</v>
      </c>
      <c r="CR787" s="9">
        <v>0</v>
      </c>
      <c r="CS787" s="9">
        <v>3.5</v>
      </c>
      <c r="CT787" s="9">
        <v>0</v>
      </c>
      <c r="CU787" s="9">
        <v>475</v>
      </c>
      <c r="CV787" s="9">
        <v>169</v>
      </c>
      <c r="CW787" s="9" t="s">
        <v>2442</v>
      </c>
      <c r="CX787" s="9">
        <v>1033.3399999999999</v>
      </c>
      <c r="CY787" s="9">
        <v>0.31</v>
      </c>
      <c r="CZ787" s="9">
        <v>0.41</v>
      </c>
      <c r="DA787" s="9">
        <v>0</v>
      </c>
      <c r="DB787" s="9">
        <v>0</v>
      </c>
      <c r="DC787" s="9">
        <v>0</v>
      </c>
      <c r="DD787" s="9">
        <v>0</v>
      </c>
      <c r="DE787" s="9">
        <v>0</v>
      </c>
      <c r="DF787" s="9">
        <v>0.06</v>
      </c>
      <c r="DG787" s="9">
        <v>0</v>
      </c>
      <c r="DH787" s="9">
        <v>0</v>
      </c>
      <c r="DI787" s="9">
        <v>0</v>
      </c>
      <c r="DJ787" s="9">
        <v>0</v>
      </c>
      <c r="DK787" s="9">
        <v>0</v>
      </c>
      <c r="DL787" s="9">
        <v>0</v>
      </c>
      <c r="DM787" s="9">
        <v>0</v>
      </c>
      <c r="DN787" s="9">
        <v>0.01</v>
      </c>
      <c r="DO787" s="9">
        <v>0</v>
      </c>
      <c r="DP787" s="9">
        <v>0</v>
      </c>
      <c r="DQ787" s="9">
        <v>0.14000000000000001</v>
      </c>
      <c r="DR787" s="9">
        <v>0</v>
      </c>
      <c r="DS787" s="9">
        <v>0</v>
      </c>
      <c r="DT787" s="9">
        <v>0</v>
      </c>
      <c r="DU787" s="9">
        <v>0</v>
      </c>
      <c r="DV787" s="9">
        <v>0.05</v>
      </c>
      <c r="DW787" s="9">
        <v>0</v>
      </c>
      <c r="DX787" s="9">
        <v>0</v>
      </c>
      <c r="DY787" s="16" t="s">
        <v>2442</v>
      </c>
      <c r="DZ787" s="16" t="s">
        <v>2444</v>
      </c>
      <c r="EA787" s="16" t="s">
        <v>2438</v>
      </c>
      <c r="EB787" s="16" t="s">
        <v>1948</v>
      </c>
      <c r="EC787" s="9">
        <v>1033.3366623700001</v>
      </c>
      <c r="ED787" s="17">
        <v>4.7929376464300004</v>
      </c>
      <c r="EE787" s="18">
        <v>0</v>
      </c>
      <c r="EF787" s="19" t="s">
        <v>192</v>
      </c>
      <c r="EG787" s="16" t="s">
        <v>2442</v>
      </c>
      <c r="EH787" s="20" t="s">
        <v>2434</v>
      </c>
      <c r="EI787" s="20" t="s">
        <v>2443</v>
      </c>
      <c r="EJ787" s="20">
        <v>1033.3366623700001</v>
      </c>
      <c r="EK787" s="21">
        <v>8739.6094166941875</v>
      </c>
      <c r="EL787" s="20">
        <v>2.8667455621301778</v>
      </c>
      <c r="EM787" s="20">
        <v>25054.236510059174</v>
      </c>
      <c r="EN787" s="22">
        <f t="shared" si="386"/>
        <v>0.88406126155878462</v>
      </c>
      <c r="EO787" s="23">
        <f t="shared" si="387"/>
        <v>2.2188738441215324E-2</v>
      </c>
      <c r="EP787" s="22">
        <f t="shared" si="388"/>
        <v>1.3656035967897812E-3</v>
      </c>
      <c r="EQ787" s="22">
        <f t="shared" si="389"/>
        <v>0</v>
      </c>
      <c r="ER787" s="22">
        <f t="shared" si="390"/>
        <v>0</v>
      </c>
      <c r="ES787" s="22">
        <f t="shared" si="391"/>
        <v>0</v>
      </c>
      <c r="ET787" s="22">
        <f t="shared" si="392"/>
        <v>0</v>
      </c>
      <c r="EU787" s="22">
        <f t="shared" si="393"/>
        <v>0</v>
      </c>
      <c r="EV787" s="22">
        <f t="shared" si="394"/>
        <v>0.76255304844741367</v>
      </c>
      <c r="EW787" s="22">
        <f t="shared" si="395"/>
        <v>0.11334509853355183</v>
      </c>
      <c r="EX787" s="22">
        <f t="shared" si="396"/>
        <v>0</v>
      </c>
      <c r="EY787" s="22">
        <f t="shared" si="397"/>
        <v>5.6725072482037057E-2</v>
      </c>
      <c r="EZ787" s="22">
        <f t="shared" si="398"/>
        <v>0</v>
      </c>
      <c r="FA787" s="22">
        <f t="shared" si="399"/>
        <v>1.6954493886297745E-2</v>
      </c>
      <c r="FB787" s="22">
        <f t="shared" si="400"/>
        <v>2.6471700491617293E-2</v>
      </c>
      <c r="FC787" s="22">
        <f t="shared" si="16"/>
        <v>4.1663226552179653</v>
      </c>
      <c r="FD787" s="22">
        <f t="shared" si="401"/>
        <v>0.98949715135001237</v>
      </c>
      <c r="FE787" s="22">
        <f t="shared" si="402"/>
        <v>9.4129303938568238E-4</v>
      </c>
      <c r="FF787" s="22">
        <f t="shared" si="403"/>
        <v>8.4220956155561062E-4</v>
      </c>
      <c r="FG787" s="22">
        <f t="shared" si="404"/>
        <v>8.7193460490463219E-3</v>
      </c>
      <c r="FH787" s="22">
        <f t="shared" si="405"/>
        <v>0.95669583883751652</v>
      </c>
      <c r="FI787" s="23">
        <f t="shared" si="406"/>
        <v>5.3665785997357995E-3</v>
      </c>
      <c r="FJ787" s="24">
        <f t="shared" si="407"/>
        <v>3.1497688243064731E-2</v>
      </c>
      <c r="FK787" s="22">
        <f t="shared" si="408"/>
        <v>0.46885010243304948</v>
      </c>
      <c r="FL787" s="25">
        <v>1277.2222894400752</v>
      </c>
      <c r="FM787" s="25">
        <v>14.451631377293809</v>
      </c>
      <c r="FN787" s="25">
        <v>29.316654504719246</v>
      </c>
      <c r="FO787" s="9">
        <v>0</v>
      </c>
      <c r="FP787" s="26">
        <f t="shared" si="0"/>
        <v>60.955890655517578</v>
      </c>
      <c r="FQ787" s="22">
        <f t="shared" si="409"/>
        <v>0.94608566172207309</v>
      </c>
      <c r="FR787" s="28">
        <f t="shared" si="410"/>
        <v>4.929419603014254E-2</v>
      </c>
      <c r="FS787" s="28">
        <f t="shared" si="411"/>
        <v>3.8104715949680737E-3</v>
      </c>
      <c r="FT787" s="28">
        <f t="shared" si="412"/>
        <v>0.60247789773772986</v>
      </c>
      <c r="FU787" s="28">
        <f t="shared" si="413"/>
        <v>0</v>
      </c>
      <c r="FV787" s="28">
        <f t="shared" si="414"/>
        <v>0.33205538184721783</v>
      </c>
      <c r="FW787" s="22">
        <f t="shared" si="415"/>
        <v>0.9804326287978864</v>
      </c>
      <c r="FX787" s="22">
        <f t="shared" si="416"/>
        <v>7.4535384615384617</v>
      </c>
      <c r="FY787" s="22">
        <f t="shared" si="417"/>
        <v>0.13076923076923078</v>
      </c>
    </row>
    <row r="788" spans="1:181" ht="15.75" customHeight="1">
      <c r="A788" s="9">
        <v>1</v>
      </c>
      <c r="B788" s="9" t="s">
        <v>184</v>
      </c>
      <c r="C788" s="9" t="s">
        <v>2433</v>
      </c>
      <c r="D788" s="9" t="s">
        <v>2434</v>
      </c>
      <c r="E788" s="9" t="s">
        <v>2445</v>
      </c>
      <c r="F788" s="9" t="s">
        <v>2446</v>
      </c>
      <c r="G788" s="9">
        <v>911.31454587799999</v>
      </c>
      <c r="H788" s="9">
        <v>306.9375</v>
      </c>
      <c r="I788" s="9">
        <v>282.6875</v>
      </c>
      <c r="J788" s="9">
        <v>217.8125</v>
      </c>
      <c r="K788" s="9">
        <v>67.3125</v>
      </c>
      <c r="L788" s="9">
        <v>31.625</v>
      </c>
      <c r="M788" s="9">
        <v>4.5</v>
      </c>
      <c r="N788" s="9">
        <v>24.247064590454102</v>
      </c>
      <c r="O788" s="9">
        <v>105.00714874267578</v>
      </c>
      <c r="P788" s="9">
        <v>62.067347360471977</v>
      </c>
      <c r="Q788" s="9">
        <v>910.875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1289.180571741962</v>
      </c>
      <c r="X788" s="9">
        <v>14.718615890861727</v>
      </c>
      <c r="Y788" s="9">
        <v>26</v>
      </c>
      <c r="Z788" s="9">
        <v>721634.25490000006</v>
      </c>
      <c r="AA788" s="9">
        <v>132.56</v>
      </c>
      <c r="AB788" s="9">
        <v>118.02</v>
      </c>
      <c r="AC788" s="9">
        <v>106.58</v>
      </c>
      <c r="AD788" s="9">
        <v>11.44</v>
      </c>
      <c r="AE788" s="9">
        <v>3.52</v>
      </c>
      <c r="AF788" s="9">
        <v>7.01</v>
      </c>
      <c r="AG788" s="9">
        <v>4.01</v>
      </c>
      <c r="AH788" s="9">
        <v>282.5</v>
      </c>
      <c r="AI788" s="9">
        <v>5.5</v>
      </c>
      <c r="AJ788" s="9">
        <v>0.3</v>
      </c>
      <c r="AK788" s="9">
        <v>0.8</v>
      </c>
      <c r="AL788" s="9">
        <v>7.01</v>
      </c>
      <c r="AM788" s="9">
        <v>0</v>
      </c>
      <c r="AN788" s="9">
        <v>0</v>
      </c>
      <c r="AO788" s="9">
        <v>0</v>
      </c>
      <c r="AP788" s="9">
        <v>0</v>
      </c>
      <c r="AQ788" s="9">
        <v>0</v>
      </c>
      <c r="AR788" s="9">
        <v>0</v>
      </c>
      <c r="AS788" s="9">
        <v>0</v>
      </c>
      <c r="AT788" s="9">
        <v>0</v>
      </c>
      <c r="AU788" s="9">
        <v>8.6</v>
      </c>
      <c r="AV788" s="9">
        <v>0</v>
      </c>
      <c r="AW788" s="9">
        <v>5.46</v>
      </c>
      <c r="AX788" s="9">
        <v>0</v>
      </c>
      <c r="AY788" s="9">
        <v>0</v>
      </c>
      <c r="AZ788" s="9">
        <v>0</v>
      </c>
      <c r="BA788" s="9">
        <v>0</v>
      </c>
      <c r="BB788" s="9">
        <v>2.16</v>
      </c>
      <c r="BC788" s="9">
        <v>0</v>
      </c>
      <c r="BD788" s="9">
        <v>0</v>
      </c>
      <c r="BE788" s="9">
        <v>0</v>
      </c>
      <c r="BF788" s="9">
        <v>0</v>
      </c>
      <c r="BG788" s="9">
        <v>0</v>
      </c>
      <c r="BH788" s="9">
        <v>0</v>
      </c>
      <c r="BI788" s="9">
        <v>1.05</v>
      </c>
      <c r="BJ788" s="9">
        <v>0</v>
      </c>
      <c r="BK788" s="9">
        <v>0</v>
      </c>
      <c r="BL788" s="9">
        <v>0</v>
      </c>
      <c r="BM788" s="9">
        <v>0</v>
      </c>
      <c r="BN788" s="9">
        <v>48.25</v>
      </c>
      <c r="BO788" s="9">
        <v>27.31</v>
      </c>
      <c r="BP788" s="9">
        <v>0</v>
      </c>
      <c r="BQ788" s="9">
        <v>2.3000000000000003</v>
      </c>
      <c r="BR788" s="9">
        <v>0</v>
      </c>
      <c r="BS788" s="9">
        <v>0</v>
      </c>
      <c r="BT788" s="9">
        <v>1</v>
      </c>
      <c r="BU788" s="9">
        <v>0</v>
      </c>
      <c r="BV788" s="9">
        <v>0</v>
      </c>
      <c r="BW788" s="9">
        <v>0</v>
      </c>
      <c r="BX788" s="9">
        <v>0</v>
      </c>
      <c r="BY788" s="9">
        <v>0</v>
      </c>
      <c r="BZ788" s="9">
        <v>0</v>
      </c>
      <c r="CA788" s="9">
        <v>0</v>
      </c>
      <c r="CB788" s="9">
        <v>0</v>
      </c>
      <c r="CC788" s="9">
        <v>0</v>
      </c>
      <c r="CD788" s="9">
        <v>0</v>
      </c>
      <c r="CE788" s="9">
        <v>10.74</v>
      </c>
      <c r="CF788" s="9">
        <v>0</v>
      </c>
      <c r="CG788" s="9">
        <v>0</v>
      </c>
      <c r="CH788" s="9">
        <v>0</v>
      </c>
      <c r="CI788" s="9">
        <v>2.1800000000000002</v>
      </c>
      <c r="CJ788" s="9"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13</v>
      </c>
      <c r="CT788" s="9">
        <v>3.5</v>
      </c>
      <c r="CU788" s="9">
        <v>102</v>
      </c>
      <c r="CV788" s="9">
        <v>33.800000000000004</v>
      </c>
      <c r="CW788" s="9" t="s">
        <v>2445</v>
      </c>
      <c r="CX788" s="9">
        <v>911.31</v>
      </c>
      <c r="CY788" s="9">
        <v>0.47</v>
      </c>
      <c r="CZ788" s="9">
        <v>0.23</v>
      </c>
      <c r="DA788" s="9">
        <v>0</v>
      </c>
      <c r="DB788" s="9">
        <v>0</v>
      </c>
      <c r="DC788" s="9">
        <v>0</v>
      </c>
      <c r="DD788" s="9">
        <v>0</v>
      </c>
      <c r="DE788" s="9">
        <v>0.01</v>
      </c>
      <c r="DF788" s="9">
        <v>0.06</v>
      </c>
      <c r="DG788" s="9">
        <v>0</v>
      </c>
      <c r="DH788" s="9">
        <v>0</v>
      </c>
      <c r="DI788" s="9">
        <v>0</v>
      </c>
      <c r="DJ788" s="9">
        <v>0</v>
      </c>
      <c r="DK788" s="9">
        <v>0</v>
      </c>
      <c r="DL788" s="9">
        <v>0</v>
      </c>
      <c r="DM788" s="9">
        <v>0</v>
      </c>
      <c r="DN788" s="9">
        <v>0.06</v>
      </c>
      <c r="DO788" s="9">
        <v>0</v>
      </c>
      <c r="DP788" s="9">
        <v>0.03</v>
      </c>
      <c r="DQ788" s="9">
        <v>0.09</v>
      </c>
      <c r="DR788" s="9">
        <v>0.01</v>
      </c>
      <c r="DS788" s="9">
        <v>0</v>
      </c>
      <c r="DT788" s="9">
        <v>0.01</v>
      </c>
      <c r="DU788" s="9">
        <v>0.02</v>
      </c>
      <c r="DV788" s="9">
        <v>0</v>
      </c>
      <c r="DW788" s="9">
        <v>0</v>
      </c>
      <c r="DX788" s="9">
        <v>0</v>
      </c>
      <c r="DY788" s="16" t="s">
        <v>2445</v>
      </c>
      <c r="DZ788" s="16" t="s">
        <v>2447</v>
      </c>
      <c r="EA788" s="16" t="s">
        <v>2438</v>
      </c>
      <c r="EB788" s="16" t="s">
        <v>1948</v>
      </c>
      <c r="EC788" s="9">
        <v>911.31454587799999</v>
      </c>
      <c r="ED788" s="17">
        <v>0</v>
      </c>
      <c r="EE788" s="18">
        <v>0</v>
      </c>
      <c r="EF788" s="19" t="s">
        <v>192</v>
      </c>
      <c r="EG788" s="16" t="s">
        <v>2445</v>
      </c>
      <c r="EH788" s="20" t="s">
        <v>2434</v>
      </c>
      <c r="EI788" s="20" t="s">
        <v>2446</v>
      </c>
      <c r="EJ788" s="20">
        <v>911.31454587799999</v>
      </c>
      <c r="EK788" s="21">
        <v>5443.8311323174412</v>
      </c>
      <c r="EL788" s="20">
        <v>3.9218934911242598</v>
      </c>
      <c r="EM788" s="20">
        <v>21350.125884615383</v>
      </c>
      <c r="EN788" s="22">
        <f t="shared" si="386"/>
        <v>0.77806276403138197</v>
      </c>
      <c r="EO788" s="23">
        <f t="shared" si="387"/>
        <v>5.4315822098248874E-2</v>
      </c>
      <c r="EP788" s="22">
        <f t="shared" si="388"/>
        <v>0.12567797923446458</v>
      </c>
      <c r="EQ788" s="22">
        <f t="shared" si="389"/>
        <v>0</v>
      </c>
      <c r="ER788" s="22">
        <f t="shared" si="390"/>
        <v>8.1357508135750812E-3</v>
      </c>
      <c r="ES788" s="22">
        <f t="shared" si="391"/>
        <v>0</v>
      </c>
      <c r="ET788" s="22">
        <f t="shared" si="392"/>
        <v>0</v>
      </c>
      <c r="EU788" s="22">
        <f t="shared" si="393"/>
        <v>0</v>
      </c>
      <c r="EV788" s="22">
        <f t="shared" si="394"/>
        <v>0.37385712071904542</v>
      </c>
      <c r="EW788" s="22">
        <f t="shared" si="395"/>
        <v>0.21160700449403377</v>
      </c>
      <c r="EX788" s="22">
        <f t="shared" si="396"/>
        <v>1.7821168448783512E-2</v>
      </c>
      <c r="EY788" s="22">
        <f t="shared" si="397"/>
        <v>1.6891368355803502E-2</v>
      </c>
      <c r="EZ788" s="22">
        <f t="shared" si="398"/>
        <v>7.7483341081667437E-3</v>
      </c>
      <c r="FA788" s="22">
        <f t="shared" si="399"/>
        <v>8.3217108321710836E-2</v>
      </c>
      <c r="FB788" s="22">
        <f t="shared" si="400"/>
        <v>0.10072834340616767</v>
      </c>
      <c r="FC788" s="22">
        <f t="shared" si="16"/>
        <v>2.1808992154496081</v>
      </c>
      <c r="FD788" s="22">
        <f t="shared" si="401"/>
        <v>0.97717052922864056</v>
      </c>
      <c r="FE788" s="22">
        <f t="shared" si="402"/>
        <v>1.9024558976132824E-2</v>
      </c>
      <c r="FF788" s="22">
        <f t="shared" si="403"/>
        <v>1.0377032168799722E-3</v>
      </c>
      <c r="FG788" s="22">
        <f t="shared" si="404"/>
        <v>2.767208578346593E-3</v>
      </c>
      <c r="FH788" s="22">
        <f t="shared" si="405"/>
        <v>0.89031382015691007</v>
      </c>
      <c r="FI788" s="23">
        <f t="shared" si="406"/>
        <v>5.2881713940856966E-2</v>
      </c>
      <c r="FJ788" s="24">
        <f t="shared" si="407"/>
        <v>3.0250452625226309E-2</v>
      </c>
      <c r="FK788" s="22">
        <f t="shared" si="408"/>
        <v>0.14546020427259387</v>
      </c>
      <c r="FL788" s="25">
        <v>1289.180571741962</v>
      </c>
      <c r="FM788" s="25">
        <v>14.718615890861727</v>
      </c>
      <c r="FN788" s="25">
        <v>62.067347360471977</v>
      </c>
      <c r="FO788" s="9">
        <v>24.247064590454102</v>
      </c>
      <c r="FP788" s="26">
        <f t="shared" si="0"/>
        <v>80.76008415222168</v>
      </c>
      <c r="FQ788" s="22">
        <f t="shared" si="409"/>
        <v>0.64700492565048406</v>
      </c>
      <c r="FR788" s="28">
        <f t="shared" si="410"/>
        <v>0.31287221441779817</v>
      </c>
      <c r="FS788" s="28">
        <f t="shared" si="411"/>
        <v>3.9640539222596964E-2</v>
      </c>
      <c r="FT788" s="28">
        <f t="shared" si="412"/>
        <v>0</v>
      </c>
      <c r="FU788" s="28">
        <f t="shared" si="413"/>
        <v>0</v>
      </c>
      <c r="FV788" s="28">
        <f t="shared" si="414"/>
        <v>0</v>
      </c>
      <c r="FW788" s="22">
        <f t="shared" si="415"/>
        <v>0.76946288473144231</v>
      </c>
      <c r="FX788" s="22">
        <f t="shared" si="416"/>
        <v>5.0984615384615388</v>
      </c>
      <c r="FY788" s="22">
        <f t="shared" si="417"/>
        <v>0</v>
      </c>
    </row>
    <row r="789" spans="1:181" ht="15.75" customHeight="1">
      <c r="A789" s="9">
        <v>1</v>
      </c>
      <c r="B789" s="9" t="s">
        <v>184</v>
      </c>
      <c r="C789" s="9" t="s">
        <v>2433</v>
      </c>
      <c r="D789" s="9" t="s">
        <v>2434</v>
      </c>
      <c r="E789" s="9" t="s">
        <v>2448</v>
      </c>
      <c r="F789" s="9" t="s">
        <v>2449</v>
      </c>
      <c r="G789" s="9">
        <v>714.613507239</v>
      </c>
      <c r="H789" s="9">
        <v>561.375</v>
      </c>
      <c r="I789" s="9">
        <v>99.8125</v>
      </c>
      <c r="J789" s="9">
        <v>37.1875</v>
      </c>
      <c r="K789" s="9">
        <v>8.125</v>
      </c>
      <c r="L789" s="9">
        <v>4</v>
      </c>
      <c r="M789" s="9">
        <v>0.375</v>
      </c>
      <c r="N789" s="9">
        <v>0</v>
      </c>
      <c r="O789" s="9">
        <v>50.209560394287109</v>
      </c>
      <c r="P789" s="9">
        <v>22.054312805042251</v>
      </c>
      <c r="Q789" s="9">
        <v>713.375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1245.7725225225224</v>
      </c>
      <c r="X789" s="9">
        <v>14.558630630630629</v>
      </c>
      <c r="Y789" s="9">
        <v>9</v>
      </c>
      <c r="Z789" s="9">
        <v>59208.246400000004</v>
      </c>
      <c r="AA789" s="9">
        <v>17.309999999999999</v>
      </c>
      <c r="AB789" s="9">
        <v>16.89</v>
      </c>
      <c r="AC789" s="9">
        <v>16.89</v>
      </c>
      <c r="AD789" s="9">
        <v>0</v>
      </c>
      <c r="AE789" s="9">
        <v>0.19</v>
      </c>
      <c r="AF789" s="9">
        <v>0.23</v>
      </c>
      <c r="AG789" s="9">
        <v>0</v>
      </c>
      <c r="AH789" s="9">
        <v>9.6</v>
      </c>
      <c r="AI789" s="9">
        <v>0.3</v>
      </c>
      <c r="AJ789" s="9">
        <v>0</v>
      </c>
      <c r="AK789" s="9">
        <v>0.8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2.81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  <c r="BD789" s="9">
        <v>0</v>
      </c>
      <c r="BE789" s="9">
        <v>0</v>
      </c>
      <c r="BF789" s="9">
        <v>0</v>
      </c>
      <c r="BG789" s="9">
        <v>0</v>
      </c>
      <c r="BH789" s="9">
        <v>0</v>
      </c>
      <c r="BI789" s="9">
        <v>0</v>
      </c>
      <c r="BJ789" s="9">
        <v>0</v>
      </c>
      <c r="BK789" s="9">
        <v>0</v>
      </c>
      <c r="BL789" s="9">
        <v>0</v>
      </c>
      <c r="BM789" s="9">
        <v>0</v>
      </c>
      <c r="BN789" s="9">
        <v>0</v>
      </c>
      <c r="BO789" s="9">
        <v>9.3800000000000008</v>
      </c>
      <c r="BP789" s="9">
        <v>0</v>
      </c>
      <c r="BQ789" s="9">
        <v>0</v>
      </c>
      <c r="BR789" s="9">
        <v>0</v>
      </c>
      <c r="BS789" s="9">
        <v>0</v>
      </c>
      <c r="BT789" s="9">
        <v>0</v>
      </c>
      <c r="BU789" s="9">
        <v>0</v>
      </c>
      <c r="BV789" s="9">
        <v>0</v>
      </c>
      <c r="BW789" s="9">
        <v>0</v>
      </c>
      <c r="BX789" s="9">
        <v>0</v>
      </c>
      <c r="BY789" s="9">
        <v>0</v>
      </c>
      <c r="BZ789" s="9">
        <v>0</v>
      </c>
      <c r="CA789" s="9">
        <v>0</v>
      </c>
      <c r="CB789" s="9">
        <v>0</v>
      </c>
      <c r="CC789" s="9">
        <v>0</v>
      </c>
      <c r="CD789" s="9">
        <v>0</v>
      </c>
      <c r="CE789" s="9">
        <v>0</v>
      </c>
      <c r="CF789" s="9">
        <v>0</v>
      </c>
      <c r="CG789" s="9">
        <v>0</v>
      </c>
      <c r="CH789" s="9">
        <v>0</v>
      </c>
      <c r="CI789" s="9">
        <v>1</v>
      </c>
      <c r="CJ789" s="9">
        <v>0</v>
      </c>
      <c r="CK789" s="9">
        <v>0</v>
      </c>
      <c r="CL789" s="9">
        <v>0</v>
      </c>
      <c r="CM789" s="9">
        <v>0</v>
      </c>
      <c r="CN789" s="9">
        <v>0</v>
      </c>
      <c r="CO789" s="9">
        <v>0</v>
      </c>
      <c r="CP789" s="9">
        <v>0</v>
      </c>
      <c r="CQ789" s="9">
        <v>0</v>
      </c>
      <c r="CR789" s="9">
        <v>0</v>
      </c>
      <c r="CS789" s="9">
        <v>4.12</v>
      </c>
      <c r="CT789" s="9">
        <v>0</v>
      </c>
      <c r="CU789" s="9">
        <v>17</v>
      </c>
      <c r="CV789" s="9">
        <v>19.8</v>
      </c>
      <c r="CW789" s="9" t="s">
        <v>2448</v>
      </c>
      <c r="CX789" s="9">
        <v>714.61</v>
      </c>
      <c r="CY789" s="9">
        <v>0.83</v>
      </c>
      <c r="CZ789" s="9">
        <v>0.03</v>
      </c>
      <c r="DA789" s="9">
        <v>0</v>
      </c>
      <c r="DB789" s="9">
        <v>0</v>
      </c>
      <c r="DC789" s="9">
        <v>0</v>
      </c>
      <c r="DD789" s="9">
        <v>0</v>
      </c>
      <c r="DE789" s="9">
        <v>0</v>
      </c>
      <c r="DF789" s="9">
        <v>0.02</v>
      </c>
      <c r="DG789" s="9">
        <v>0</v>
      </c>
      <c r="DH789" s="9">
        <v>0</v>
      </c>
      <c r="DI789" s="9">
        <v>0</v>
      </c>
      <c r="DJ789" s="9">
        <v>0</v>
      </c>
      <c r="DK789" s="9">
        <v>0</v>
      </c>
      <c r="DL789" s="9">
        <v>0</v>
      </c>
      <c r="DM789" s="9">
        <v>0</v>
      </c>
      <c r="DN789" s="9">
        <v>0.01</v>
      </c>
      <c r="DO789" s="9">
        <v>0</v>
      </c>
      <c r="DP789" s="9">
        <v>0</v>
      </c>
      <c r="DQ789" s="9">
        <v>0.01</v>
      </c>
      <c r="DR789" s="9">
        <v>0</v>
      </c>
      <c r="DS789" s="9">
        <v>0</v>
      </c>
      <c r="DT789" s="9">
        <v>0.01</v>
      </c>
      <c r="DU789" s="9">
        <v>0.02</v>
      </c>
      <c r="DV789" s="9">
        <v>0.03</v>
      </c>
      <c r="DW789" s="9">
        <v>0</v>
      </c>
      <c r="DX789" s="9">
        <v>0.04</v>
      </c>
      <c r="DY789" s="16" t="s">
        <v>2448</v>
      </c>
      <c r="DZ789" s="16" t="s">
        <v>2450</v>
      </c>
      <c r="EA789" s="16" t="s">
        <v>2438</v>
      </c>
      <c r="EB789" s="16" t="s">
        <v>1948</v>
      </c>
      <c r="EC789" s="9">
        <v>714.613507239</v>
      </c>
      <c r="ED789" s="17">
        <v>0</v>
      </c>
      <c r="EE789" s="18">
        <v>0</v>
      </c>
      <c r="EF789" s="19" t="s">
        <v>192</v>
      </c>
      <c r="EG789" s="16" t="s">
        <v>2448</v>
      </c>
      <c r="EH789" s="20" t="s">
        <v>2434</v>
      </c>
      <c r="EI789" s="20" t="s">
        <v>2449</v>
      </c>
      <c r="EJ789" s="20">
        <v>714.613507239</v>
      </c>
      <c r="EK789" s="21">
        <v>3420.4648411322937</v>
      </c>
      <c r="EL789" s="20">
        <v>0.87424242424242415</v>
      </c>
      <c r="EM789" s="20">
        <v>2990.315474747475</v>
      </c>
      <c r="EN789" s="22">
        <f t="shared" si="386"/>
        <v>0.70421721548238025</v>
      </c>
      <c r="EO789" s="23">
        <f t="shared" si="387"/>
        <v>0</v>
      </c>
      <c r="EP789" s="22">
        <f t="shared" si="388"/>
        <v>0.16233391103408437</v>
      </c>
      <c r="EQ789" s="22">
        <f t="shared" si="389"/>
        <v>0</v>
      </c>
      <c r="ER789" s="22">
        <f t="shared" si="390"/>
        <v>0</v>
      </c>
      <c r="ES789" s="22">
        <f t="shared" si="391"/>
        <v>0</v>
      </c>
      <c r="ET789" s="22">
        <f t="shared" si="392"/>
        <v>0</v>
      </c>
      <c r="EU789" s="22">
        <f t="shared" si="393"/>
        <v>0</v>
      </c>
      <c r="EV789" s="22">
        <f t="shared" si="394"/>
        <v>0</v>
      </c>
      <c r="EW789" s="22">
        <f t="shared" si="395"/>
        <v>0.54188330444829591</v>
      </c>
      <c r="EX789" s="22">
        <f t="shared" si="396"/>
        <v>0</v>
      </c>
      <c r="EY789" s="22">
        <f t="shared" si="397"/>
        <v>5.7770075101097634E-2</v>
      </c>
      <c r="EZ789" s="22">
        <f t="shared" si="398"/>
        <v>0</v>
      </c>
      <c r="FA789" s="22">
        <f t="shared" si="399"/>
        <v>0</v>
      </c>
      <c r="FB789" s="22">
        <f t="shared" si="400"/>
        <v>0.23801270941652228</v>
      </c>
      <c r="FC789" s="22">
        <f t="shared" si="16"/>
        <v>0.61813980358174481</v>
      </c>
      <c r="FD789" s="22">
        <f t="shared" si="401"/>
        <v>0.89719626168224287</v>
      </c>
      <c r="FE789" s="22">
        <f t="shared" si="402"/>
        <v>2.803738317757009E-2</v>
      </c>
      <c r="FF789" s="22">
        <f t="shared" si="403"/>
        <v>0</v>
      </c>
      <c r="FG789" s="22">
        <f t="shared" si="404"/>
        <v>7.476635514018691E-2</v>
      </c>
      <c r="FH789" s="22">
        <f t="shared" si="405"/>
        <v>0.97573656845753909</v>
      </c>
      <c r="FI789" s="23">
        <f t="shared" si="406"/>
        <v>1.3287117273252456E-2</v>
      </c>
      <c r="FJ789" s="24">
        <f t="shared" si="407"/>
        <v>0</v>
      </c>
      <c r="FK789" s="22">
        <f t="shared" si="408"/>
        <v>2.4222883873101394E-2</v>
      </c>
      <c r="FL789" s="25">
        <v>1245.7725225225224</v>
      </c>
      <c r="FM789" s="25">
        <v>14.558630630630629</v>
      </c>
      <c r="FN789" s="25">
        <v>22.054312805042251</v>
      </c>
      <c r="FO789" s="9">
        <v>0</v>
      </c>
      <c r="FP789" s="26">
        <f t="shared" si="0"/>
        <v>50.209560394287109</v>
      </c>
      <c r="FQ789" s="22">
        <f t="shared" si="409"/>
        <v>0.9252378989512553</v>
      </c>
      <c r="FR789" s="28">
        <f t="shared" si="410"/>
        <v>6.3408401242051243E-2</v>
      </c>
      <c r="FS789" s="28">
        <f t="shared" si="411"/>
        <v>6.1221904647497747E-3</v>
      </c>
      <c r="FT789" s="28">
        <f t="shared" si="412"/>
        <v>0</v>
      </c>
      <c r="FU789" s="28">
        <f t="shared" si="413"/>
        <v>0</v>
      </c>
      <c r="FV789" s="28">
        <f t="shared" si="414"/>
        <v>0</v>
      </c>
      <c r="FW789" s="22">
        <f t="shared" si="415"/>
        <v>0.98209127671865981</v>
      </c>
      <c r="FX789" s="22">
        <f t="shared" si="416"/>
        <v>1.9233333333333331</v>
      </c>
      <c r="FY789" s="22">
        <f t="shared" si="417"/>
        <v>0</v>
      </c>
    </row>
    <row r="790" spans="1:181" ht="15.75" customHeight="1">
      <c r="A790" s="9">
        <v>1</v>
      </c>
      <c r="B790" s="9" t="s">
        <v>184</v>
      </c>
      <c r="C790" s="9" t="s">
        <v>2433</v>
      </c>
      <c r="D790" s="9" t="s">
        <v>2434</v>
      </c>
      <c r="E790" s="9" t="s">
        <v>2451</v>
      </c>
      <c r="F790" s="9" t="s">
        <v>2434</v>
      </c>
      <c r="G790" s="9">
        <v>483.02244274399999</v>
      </c>
      <c r="H790" s="9">
        <v>307.25</v>
      </c>
      <c r="I790" s="9">
        <v>89.5</v>
      </c>
      <c r="J790" s="9">
        <v>44.5</v>
      </c>
      <c r="K790" s="9">
        <v>20.875</v>
      </c>
      <c r="L790" s="9">
        <v>16.5</v>
      </c>
      <c r="M790" s="9">
        <v>3.5</v>
      </c>
      <c r="N790" s="9">
        <v>0</v>
      </c>
      <c r="O790" s="9">
        <v>74.765342712402344</v>
      </c>
      <c r="P790" s="9">
        <v>26.308421413028864</v>
      </c>
      <c r="Q790" s="9">
        <v>482.5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9">
        <v>1237.2200806813089</v>
      </c>
      <c r="X790" s="9">
        <v>14.598801733154041</v>
      </c>
      <c r="Y790" s="9">
        <v>7</v>
      </c>
      <c r="Z790" s="9">
        <v>53729.533499999998</v>
      </c>
      <c r="AA790" s="9">
        <v>14.61</v>
      </c>
      <c r="AB790" s="9">
        <v>10.56</v>
      </c>
      <c r="AC790" s="9">
        <v>10.56</v>
      </c>
      <c r="AD790" s="9">
        <v>0</v>
      </c>
      <c r="AE790" s="9">
        <v>0.22</v>
      </c>
      <c r="AF790" s="9">
        <v>0.4</v>
      </c>
      <c r="AG790" s="9">
        <v>3.43</v>
      </c>
      <c r="AH790" s="9">
        <v>20.7</v>
      </c>
      <c r="AI790" s="9">
        <v>0.4</v>
      </c>
      <c r="AJ790" s="9">
        <v>0.8</v>
      </c>
      <c r="AK790" s="9">
        <v>1.6</v>
      </c>
      <c r="AL790" s="9">
        <v>0</v>
      </c>
      <c r="AM790" s="9">
        <v>0</v>
      </c>
      <c r="AN790" s="9">
        <v>0</v>
      </c>
      <c r="AO790" s="9">
        <v>0</v>
      </c>
      <c r="AP790" s="9">
        <v>0</v>
      </c>
      <c r="AQ790" s="9">
        <v>0</v>
      </c>
      <c r="AR790" s="9">
        <v>0</v>
      </c>
      <c r="AS790" s="9">
        <v>3</v>
      </c>
      <c r="AT790" s="9">
        <v>0</v>
      </c>
      <c r="AU790" s="9">
        <v>0</v>
      </c>
      <c r="AV790" s="9">
        <v>0</v>
      </c>
      <c r="AW790" s="9">
        <v>1.97</v>
      </c>
      <c r="AX790" s="9">
        <v>0</v>
      </c>
      <c r="AY790" s="9">
        <v>0</v>
      </c>
      <c r="AZ790" s="9">
        <v>0</v>
      </c>
      <c r="BA790" s="9">
        <v>0</v>
      </c>
      <c r="BB790" s="9">
        <v>0</v>
      </c>
      <c r="BC790" s="9">
        <v>0</v>
      </c>
      <c r="BD790" s="9">
        <v>0</v>
      </c>
      <c r="BE790" s="9">
        <v>0</v>
      </c>
      <c r="BF790" s="9">
        <v>0</v>
      </c>
      <c r="BG790" s="9">
        <v>0</v>
      </c>
      <c r="BH790" s="9">
        <v>0</v>
      </c>
      <c r="BI790" s="9">
        <v>0</v>
      </c>
      <c r="BJ790" s="9">
        <v>0</v>
      </c>
      <c r="BK790" s="9">
        <v>0</v>
      </c>
      <c r="BL790" s="9">
        <v>0</v>
      </c>
      <c r="BM790" s="9">
        <v>0</v>
      </c>
      <c r="BN790" s="9">
        <v>0</v>
      </c>
      <c r="BO790" s="9">
        <v>3</v>
      </c>
      <c r="BP790" s="9">
        <v>0</v>
      </c>
      <c r="BQ790" s="9">
        <v>0</v>
      </c>
      <c r="BR790" s="9">
        <v>0</v>
      </c>
      <c r="BS790" s="9">
        <v>0</v>
      </c>
      <c r="BT790" s="9">
        <v>0</v>
      </c>
      <c r="BU790" s="9">
        <v>0</v>
      </c>
      <c r="BV790" s="9">
        <v>0</v>
      </c>
      <c r="BW790" s="9">
        <v>0</v>
      </c>
      <c r="BX790" s="9">
        <v>0</v>
      </c>
      <c r="BY790" s="9">
        <v>0</v>
      </c>
      <c r="BZ790" s="9">
        <v>0</v>
      </c>
      <c r="CA790" s="9">
        <v>0</v>
      </c>
      <c r="CB790" s="9">
        <v>0</v>
      </c>
      <c r="CC790" s="9">
        <v>0</v>
      </c>
      <c r="CD790" s="9">
        <v>0</v>
      </c>
      <c r="CE790" s="9">
        <v>0</v>
      </c>
      <c r="CF790" s="9">
        <v>0</v>
      </c>
      <c r="CG790" s="9">
        <v>0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9">
        <v>0</v>
      </c>
      <c r="CO790" s="9">
        <v>0</v>
      </c>
      <c r="CP790" s="9">
        <v>0</v>
      </c>
      <c r="CQ790" s="9">
        <v>0</v>
      </c>
      <c r="CR790" s="9">
        <v>0</v>
      </c>
      <c r="CS790" s="9">
        <v>6.64</v>
      </c>
      <c r="CT790" s="9">
        <v>0</v>
      </c>
      <c r="CU790" s="9">
        <v>12</v>
      </c>
      <c r="CV790" s="9">
        <v>16.099999999999998</v>
      </c>
      <c r="CW790" s="9" t="s">
        <v>2451</v>
      </c>
      <c r="CX790" s="9">
        <v>483.02</v>
      </c>
      <c r="CY790" s="9">
        <v>0.88</v>
      </c>
      <c r="CZ790" s="9">
        <v>0.01</v>
      </c>
      <c r="DA790" s="9">
        <v>0</v>
      </c>
      <c r="DB790" s="9">
        <v>0</v>
      </c>
      <c r="DC790" s="9">
        <v>0</v>
      </c>
      <c r="DD790" s="9">
        <v>0</v>
      </c>
      <c r="DE790" s="9">
        <v>0</v>
      </c>
      <c r="DF790" s="9">
        <v>0.01</v>
      </c>
      <c r="DG790" s="9">
        <v>0</v>
      </c>
      <c r="DH790" s="9">
        <v>0</v>
      </c>
      <c r="DI790" s="9">
        <v>0</v>
      </c>
      <c r="DJ790" s="9">
        <v>0</v>
      </c>
      <c r="DK790" s="9">
        <v>0</v>
      </c>
      <c r="DL790" s="9">
        <v>0</v>
      </c>
      <c r="DM790" s="9">
        <v>0</v>
      </c>
      <c r="DN790" s="9">
        <v>0.02</v>
      </c>
      <c r="DO790" s="9">
        <v>0</v>
      </c>
      <c r="DP790" s="9">
        <v>0</v>
      </c>
      <c r="DQ790" s="9">
        <v>0</v>
      </c>
      <c r="DR790" s="9">
        <v>0</v>
      </c>
      <c r="DS790" s="9">
        <v>0</v>
      </c>
      <c r="DT790" s="9">
        <v>0.02</v>
      </c>
      <c r="DU790" s="9">
        <v>0.02</v>
      </c>
      <c r="DV790" s="9">
        <v>0.02</v>
      </c>
      <c r="DW790" s="9">
        <v>0</v>
      </c>
      <c r="DX790" s="9">
        <v>0.02</v>
      </c>
      <c r="DY790" s="16" t="s">
        <v>2451</v>
      </c>
      <c r="DZ790" s="16" t="s">
        <v>2438</v>
      </c>
      <c r="EA790" s="16" t="s">
        <v>2438</v>
      </c>
      <c r="EB790" s="16" t="s">
        <v>1948</v>
      </c>
      <c r="EC790" s="9">
        <v>483.02244274399999</v>
      </c>
      <c r="ED790" s="17">
        <v>0</v>
      </c>
      <c r="EE790" s="18">
        <v>0</v>
      </c>
      <c r="EF790" s="19" t="s">
        <v>192</v>
      </c>
      <c r="EG790" s="16" t="s">
        <v>2451</v>
      </c>
      <c r="EH790" s="20" t="s">
        <v>2434</v>
      </c>
      <c r="EI790" s="20" t="s">
        <v>2434</v>
      </c>
      <c r="EJ790" s="20">
        <v>483.02244274399999</v>
      </c>
      <c r="EK790" s="21">
        <v>3677.5861396303903</v>
      </c>
      <c r="EL790" s="20">
        <v>0.90745341614906838</v>
      </c>
      <c r="EM790" s="20">
        <v>3337.2381055900623</v>
      </c>
      <c r="EN790" s="22">
        <f t="shared" si="386"/>
        <v>0.3401779603011636</v>
      </c>
      <c r="EO790" s="23">
        <f t="shared" si="387"/>
        <v>0</v>
      </c>
      <c r="EP790" s="22">
        <f t="shared" si="388"/>
        <v>0.16968130921619295</v>
      </c>
      <c r="EQ790" s="22">
        <f t="shared" si="389"/>
        <v>0</v>
      </c>
      <c r="ER790" s="22">
        <f t="shared" si="390"/>
        <v>0</v>
      </c>
      <c r="ES790" s="22">
        <f t="shared" si="391"/>
        <v>0</v>
      </c>
      <c r="ET790" s="22">
        <f t="shared" si="392"/>
        <v>0</v>
      </c>
      <c r="EU790" s="22">
        <f t="shared" si="393"/>
        <v>0</v>
      </c>
      <c r="EV790" s="22">
        <f t="shared" si="394"/>
        <v>0</v>
      </c>
      <c r="EW790" s="22">
        <f t="shared" si="395"/>
        <v>0.2583979328165375</v>
      </c>
      <c r="EX790" s="22">
        <f t="shared" si="396"/>
        <v>0</v>
      </c>
      <c r="EY790" s="22">
        <f t="shared" si="397"/>
        <v>0</v>
      </c>
      <c r="EZ790" s="22">
        <f t="shared" si="398"/>
        <v>0</v>
      </c>
      <c r="FA790" s="22">
        <f t="shared" si="399"/>
        <v>0</v>
      </c>
      <c r="FB790" s="22">
        <f t="shared" si="400"/>
        <v>0.5719207579672696</v>
      </c>
      <c r="FC790" s="22">
        <f t="shared" si="16"/>
        <v>1.6084873374401096</v>
      </c>
      <c r="FD790" s="22">
        <f t="shared" si="401"/>
        <v>0.88085106382978717</v>
      </c>
      <c r="FE790" s="22">
        <f t="shared" si="402"/>
        <v>1.7021276595744681E-2</v>
      </c>
      <c r="FF790" s="22">
        <f t="shared" si="403"/>
        <v>3.4042553191489362E-2</v>
      </c>
      <c r="FG790" s="22">
        <f t="shared" si="404"/>
        <v>6.8085106382978725E-2</v>
      </c>
      <c r="FH790" s="22">
        <f t="shared" si="405"/>
        <v>0.7227926078028748</v>
      </c>
      <c r="FI790" s="23">
        <f t="shared" si="406"/>
        <v>2.7378507871321015E-2</v>
      </c>
      <c r="FJ790" s="24">
        <f t="shared" si="407"/>
        <v>0.23477070499657771</v>
      </c>
      <c r="FK790" s="22">
        <f t="shared" si="408"/>
        <v>3.024704176684238E-2</v>
      </c>
      <c r="FL790" s="25">
        <v>1237.2200806813089</v>
      </c>
      <c r="FM790" s="25">
        <v>14.598801733154041</v>
      </c>
      <c r="FN790" s="25">
        <v>26.308421413028864</v>
      </c>
      <c r="FO790" s="9">
        <v>0</v>
      </c>
      <c r="FP790" s="26">
        <f t="shared" si="0"/>
        <v>74.765342712402344</v>
      </c>
      <c r="FQ790" s="22">
        <f t="shared" si="409"/>
        <v>0.82139040527000096</v>
      </c>
      <c r="FR790" s="28">
        <f t="shared" si="410"/>
        <v>0.13534567799502537</v>
      </c>
      <c r="FS790" s="28">
        <f t="shared" si="411"/>
        <v>4.140594355488348E-2</v>
      </c>
      <c r="FT790" s="28">
        <f t="shared" si="412"/>
        <v>0</v>
      </c>
      <c r="FU790" s="28">
        <f t="shared" si="413"/>
        <v>0</v>
      </c>
      <c r="FV790" s="28">
        <f t="shared" si="414"/>
        <v>0</v>
      </c>
      <c r="FW790" s="22">
        <f t="shared" si="415"/>
        <v>0.82135523613963046</v>
      </c>
      <c r="FX790" s="22">
        <f t="shared" si="416"/>
        <v>2.0871428571428572</v>
      </c>
      <c r="FY790" s="22">
        <f t="shared" si="417"/>
        <v>0.42857142857142855</v>
      </c>
    </row>
    <row r="791" spans="1:181" ht="15.75" customHeight="1">
      <c r="A791" s="9">
        <v>1</v>
      </c>
      <c r="B791" s="9" t="s">
        <v>184</v>
      </c>
      <c r="C791" s="9" t="s">
        <v>2433</v>
      </c>
      <c r="D791" s="9" t="s">
        <v>2434</v>
      </c>
      <c r="E791" s="9" t="s">
        <v>2452</v>
      </c>
      <c r="F791" s="9" t="s">
        <v>2453</v>
      </c>
      <c r="G791" s="9">
        <v>864.59138900400001</v>
      </c>
      <c r="H791" s="9">
        <v>689.75</v>
      </c>
      <c r="I791" s="9">
        <v>125.625</v>
      </c>
      <c r="J791" s="9">
        <v>31.9375</v>
      </c>
      <c r="K791" s="9">
        <v>9.3125</v>
      </c>
      <c r="L791" s="9">
        <v>3.75</v>
      </c>
      <c r="M791" s="9">
        <v>0.125</v>
      </c>
      <c r="N791" s="9">
        <v>0</v>
      </c>
      <c r="O791" s="9">
        <v>76.217475891113281</v>
      </c>
      <c r="P791" s="9">
        <v>37.069271345408531</v>
      </c>
      <c r="Q791" s="9">
        <v>439.6875</v>
      </c>
      <c r="R791" s="9">
        <v>0</v>
      </c>
      <c r="S791" s="9">
        <v>102.0625</v>
      </c>
      <c r="T791" s="9">
        <v>0</v>
      </c>
      <c r="U791" s="9">
        <v>322.75</v>
      </c>
      <c r="V791" s="9">
        <v>0</v>
      </c>
      <c r="W791" s="9">
        <v>1265.8827838827838</v>
      </c>
      <c r="X791" s="9">
        <v>14.453493309411677</v>
      </c>
      <c r="Y791" s="9">
        <v>26</v>
      </c>
      <c r="Z791" s="9">
        <v>484250.91110000003</v>
      </c>
      <c r="AA791" s="9">
        <v>100.52</v>
      </c>
      <c r="AB791" s="9">
        <v>93.96</v>
      </c>
      <c r="AC791" s="9">
        <v>93.96</v>
      </c>
      <c r="AD791" s="9">
        <v>0</v>
      </c>
      <c r="AE791" s="9">
        <v>1.28</v>
      </c>
      <c r="AF791" s="9">
        <v>2.11</v>
      </c>
      <c r="AG791" s="9">
        <v>3.17</v>
      </c>
      <c r="AH791" s="9">
        <v>233.1</v>
      </c>
      <c r="AI791" s="9">
        <v>4.6000000000000005</v>
      </c>
      <c r="AJ791" s="9">
        <v>0.6</v>
      </c>
      <c r="AK791" s="9">
        <v>0</v>
      </c>
      <c r="AL791" s="9">
        <v>0</v>
      </c>
      <c r="AM791" s="9">
        <v>0</v>
      </c>
      <c r="AN791" s="9">
        <v>0</v>
      </c>
      <c r="AO791" s="9">
        <v>0</v>
      </c>
      <c r="AP791" s="9">
        <v>0</v>
      </c>
      <c r="AQ791" s="9">
        <v>0</v>
      </c>
      <c r="AR791" s="9">
        <v>0</v>
      </c>
      <c r="AS791" s="9">
        <v>11.6</v>
      </c>
      <c r="AT791" s="9">
        <v>0</v>
      </c>
      <c r="AU791" s="9">
        <v>0</v>
      </c>
      <c r="AV791" s="9">
        <v>0</v>
      </c>
      <c r="AW791" s="9">
        <v>0</v>
      </c>
      <c r="AX791" s="9">
        <v>0</v>
      </c>
      <c r="AY791" s="9">
        <v>0</v>
      </c>
      <c r="AZ791" s="9">
        <v>0</v>
      </c>
      <c r="BA791" s="9">
        <v>0</v>
      </c>
      <c r="BB791" s="9">
        <v>0</v>
      </c>
      <c r="BC791" s="9">
        <v>0</v>
      </c>
      <c r="BD791" s="9">
        <v>0</v>
      </c>
      <c r="BE791" s="9">
        <v>0</v>
      </c>
      <c r="BF791" s="9">
        <v>0</v>
      </c>
      <c r="BG791" s="9">
        <v>0</v>
      </c>
      <c r="BH791" s="9">
        <v>0</v>
      </c>
      <c r="BI791" s="9">
        <v>0</v>
      </c>
      <c r="BJ791" s="9">
        <v>0</v>
      </c>
      <c r="BK791" s="9">
        <v>0</v>
      </c>
      <c r="BL791" s="9">
        <v>0</v>
      </c>
      <c r="BM791" s="9">
        <v>0</v>
      </c>
      <c r="BN791" s="9">
        <v>38.230000000000004</v>
      </c>
      <c r="BO791" s="9">
        <v>34</v>
      </c>
      <c r="BP791" s="9">
        <v>0</v>
      </c>
      <c r="BQ791" s="9">
        <v>5.6</v>
      </c>
      <c r="BR791" s="9">
        <v>0</v>
      </c>
      <c r="BS791" s="9">
        <v>0</v>
      </c>
      <c r="BT791" s="9">
        <v>0</v>
      </c>
      <c r="BU791" s="9">
        <v>0</v>
      </c>
      <c r="BV791" s="9">
        <v>0</v>
      </c>
      <c r="BW791" s="9">
        <v>0</v>
      </c>
      <c r="BX791" s="9">
        <v>0</v>
      </c>
      <c r="BY791" s="9">
        <v>0</v>
      </c>
      <c r="BZ791" s="9">
        <v>0</v>
      </c>
      <c r="CA791" s="9">
        <v>0</v>
      </c>
      <c r="CB791" s="9">
        <v>0</v>
      </c>
      <c r="CC791" s="9">
        <v>0</v>
      </c>
      <c r="CD791" s="9">
        <v>0</v>
      </c>
      <c r="CE791" s="9">
        <v>0</v>
      </c>
      <c r="CF791" s="9">
        <v>0</v>
      </c>
      <c r="CG791" s="9">
        <v>0</v>
      </c>
      <c r="CH791" s="9">
        <v>0</v>
      </c>
      <c r="CI791" s="9">
        <v>1.1000000000000001</v>
      </c>
      <c r="CJ791" s="9">
        <v>0</v>
      </c>
      <c r="CK791" s="9">
        <v>2</v>
      </c>
      <c r="CL791" s="9">
        <v>0</v>
      </c>
      <c r="CM791" s="9">
        <v>0</v>
      </c>
      <c r="CN791" s="9">
        <v>0</v>
      </c>
      <c r="CO791" s="9">
        <v>1.1000000000000001</v>
      </c>
      <c r="CP791" s="9">
        <v>2.02</v>
      </c>
      <c r="CQ791" s="9">
        <v>4.87</v>
      </c>
      <c r="CR791" s="9">
        <v>0</v>
      </c>
      <c r="CS791" s="9">
        <v>0</v>
      </c>
      <c r="CT791" s="9">
        <v>0</v>
      </c>
      <c r="CU791" s="9">
        <v>99</v>
      </c>
      <c r="CV791" s="9">
        <v>59.8</v>
      </c>
      <c r="CW791" s="9" t="s">
        <v>2452</v>
      </c>
      <c r="CX791" s="9">
        <v>864.59</v>
      </c>
      <c r="CY791" s="9">
        <v>0.61</v>
      </c>
      <c r="CZ791" s="9">
        <v>0.17</v>
      </c>
      <c r="DA791" s="9">
        <v>0</v>
      </c>
      <c r="DB791" s="9">
        <v>0</v>
      </c>
      <c r="DC791" s="9">
        <v>0</v>
      </c>
      <c r="DD791" s="9">
        <v>0</v>
      </c>
      <c r="DE791" s="9">
        <v>0</v>
      </c>
      <c r="DF791" s="9">
        <v>0.05</v>
      </c>
      <c r="DG791" s="9">
        <v>0</v>
      </c>
      <c r="DH791" s="9">
        <v>0</v>
      </c>
      <c r="DI791" s="9">
        <v>0</v>
      </c>
      <c r="DJ791" s="9">
        <v>0</v>
      </c>
      <c r="DK791" s="9">
        <v>0</v>
      </c>
      <c r="DL791" s="9">
        <v>0</v>
      </c>
      <c r="DM791" s="9">
        <v>0</v>
      </c>
      <c r="DN791" s="9">
        <v>0.03</v>
      </c>
      <c r="DO791" s="9">
        <v>0</v>
      </c>
      <c r="DP791" s="9">
        <v>0</v>
      </c>
      <c r="DQ791" s="9">
        <v>0.08</v>
      </c>
      <c r="DR791" s="9">
        <v>0</v>
      </c>
      <c r="DS791" s="9">
        <v>0</v>
      </c>
      <c r="DT791" s="9">
        <v>0</v>
      </c>
      <c r="DU791" s="9">
        <v>0.03</v>
      </c>
      <c r="DV791" s="9">
        <v>0.02</v>
      </c>
      <c r="DW791" s="9">
        <v>0</v>
      </c>
      <c r="DX791" s="9">
        <v>0.01</v>
      </c>
      <c r="DY791" s="16" t="s">
        <v>2452</v>
      </c>
      <c r="DZ791" s="16" t="s">
        <v>2454</v>
      </c>
      <c r="EA791" s="16" t="s">
        <v>2438</v>
      </c>
      <c r="EB791" s="16" t="s">
        <v>1948</v>
      </c>
      <c r="EC791" s="9">
        <v>864.59138900400001</v>
      </c>
      <c r="ED791" s="17">
        <v>17.872699986800001</v>
      </c>
      <c r="EE791" s="18">
        <v>0.02</v>
      </c>
      <c r="EF791" s="19" t="s">
        <v>192</v>
      </c>
      <c r="EG791" s="16" t="s">
        <v>2452</v>
      </c>
      <c r="EH791" s="20" t="s">
        <v>2434</v>
      </c>
      <c r="EI791" s="20" t="s">
        <v>2453</v>
      </c>
      <c r="EJ791" s="20">
        <v>864.59138900400001</v>
      </c>
      <c r="EK791" s="21">
        <v>4817.4583276959811</v>
      </c>
      <c r="EL791" s="20">
        <v>1.6809364548494983</v>
      </c>
      <c r="EM791" s="20">
        <v>8097.8413227424753</v>
      </c>
      <c r="EN791" s="22">
        <f t="shared" si="386"/>
        <v>0.77427377636291284</v>
      </c>
      <c r="EO791" s="23">
        <f t="shared" si="387"/>
        <v>0</v>
      </c>
      <c r="EP791" s="22">
        <f t="shared" si="388"/>
        <v>0</v>
      </c>
      <c r="EQ791" s="22">
        <f t="shared" si="389"/>
        <v>0</v>
      </c>
      <c r="ER791" s="22">
        <f t="shared" si="390"/>
        <v>0</v>
      </c>
      <c r="ES791" s="22">
        <f t="shared" si="391"/>
        <v>0</v>
      </c>
      <c r="ET791" s="22">
        <f t="shared" si="392"/>
        <v>0</v>
      </c>
      <c r="EU791" s="22">
        <f t="shared" si="393"/>
        <v>0</v>
      </c>
      <c r="EV791" s="22">
        <f t="shared" si="394"/>
        <v>0.42993702204228523</v>
      </c>
      <c r="EW791" s="22">
        <f t="shared" si="395"/>
        <v>0.38236617183985605</v>
      </c>
      <c r="EX791" s="22">
        <f t="shared" si="396"/>
        <v>6.2977957714799818E-2</v>
      </c>
      <c r="EY791" s="22">
        <f t="shared" si="397"/>
        <v>3.486279802069276E-2</v>
      </c>
      <c r="EZ791" s="22">
        <f t="shared" si="398"/>
        <v>0</v>
      </c>
      <c r="FA791" s="22">
        <f t="shared" si="399"/>
        <v>0</v>
      </c>
      <c r="FB791" s="22">
        <f t="shared" si="400"/>
        <v>8.9856050382366173E-2</v>
      </c>
      <c r="FC791" s="22">
        <f t="shared" si="16"/>
        <v>2.3706725029844806</v>
      </c>
      <c r="FD791" s="22">
        <f t="shared" si="401"/>
        <v>0.97817876626101552</v>
      </c>
      <c r="FE791" s="22">
        <f t="shared" si="402"/>
        <v>1.9303399076793962E-2</v>
      </c>
      <c r="FF791" s="22">
        <f t="shared" si="403"/>
        <v>2.5178346621905164E-3</v>
      </c>
      <c r="FG791" s="22">
        <f t="shared" si="404"/>
        <v>0</v>
      </c>
      <c r="FH791" s="22">
        <f t="shared" si="405"/>
        <v>0.93473935535216868</v>
      </c>
      <c r="FI791" s="23">
        <f t="shared" si="406"/>
        <v>2.0990847592518902E-2</v>
      </c>
      <c r="FJ791" s="24">
        <f t="shared" si="407"/>
        <v>3.153601273378432E-2</v>
      </c>
      <c r="FK791" s="22">
        <f t="shared" si="408"/>
        <v>0.11626301311628601</v>
      </c>
      <c r="FL791" s="25">
        <v>1265.8827838827838</v>
      </c>
      <c r="FM791" s="25">
        <v>14.453493309411677</v>
      </c>
      <c r="FN791" s="25">
        <v>37.069271345408531</v>
      </c>
      <c r="FO791" s="9">
        <v>0</v>
      </c>
      <c r="FP791" s="26">
        <f t="shared" si="0"/>
        <v>76.217475891113281</v>
      </c>
      <c r="FQ791" s="22">
        <f t="shared" si="409"/>
        <v>0.94307555033517421</v>
      </c>
      <c r="FR791" s="28">
        <f t="shared" si="410"/>
        <v>4.7710398836518085E-2</v>
      </c>
      <c r="FS791" s="28">
        <f t="shared" si="411"/>
        <v>4.481885951309275E-3</v>
      </c>
      <c r="FT791" s="28">
        <f t="shared" si="412"/>
        <v>0.11804709287883945</v>
      </c>
      <c r="FU791" s="28">
        <f t="shared" si="413"/>
        <v>0</v>
      </c>
      <c r="FV791" s="28">
        <f t="shared" si="414"/>
        <v>0.37329772665421124</v>
      </c>
      <c r="FW791" s="22">
        <f t="shared" si="415"/>
        <v>0.98487863111818552</v>
      </c>
      <c r="FX791" s="22">
        <f t="shared" si="416"/>
        <v>3.8661538461538458</v>
      </c>
      <c r="FY791" s="22">
        <f t="shared" si="417"/>
        <v>0.44615384615384612</v>
      </c>
    </row>
    <row r="792" spans="1:181" ht="15.75" customHeight="1">
      <c r="A792" s="9">
        <v>1</v>
      </c>
      <c r="B792" s="9" t="s">
        <v>184</v>
      </c>
      <c r="C792" s="9" t="s">
        <v>2433</v>
      </c>
      <c r="D792" s="9" t="s">
        <v>2434</v>
      </c>
      <c r="E792" s="9" t="s">
        <v>2455</v>
      </c>
      <c r="F792" s="9" t="s">
        <v>2456</v>
      </c>
      <c r="G792" s="9">
        <v>366.982066696</v>
      </c>
      <c r="H792" s="9">
        <v>198.25</v>
      </c>
      <c r="I792" s="9">
        <v>58.125</v>
      </c>
      <c r="J792" s="9">
        <v>40</v>
      </c>
      <c r="K792" s="9">
        <v>28.25</v>
      </c>
      <c r="L792" s="9">
        <v>27.3125</v>
      </c>
      <c r="M792" s="9">
        <v>15.125</v>
      </c>
      <c r="N792" s="9">
        <v>6.5054593086242676</v>
      </c>
      <c r="O792" s="9">
        <v>74.899681091308594</v>
      </c>
      <c r="P792" s="9">
        <v>47.68817782219358</v>
      </c>
      <c r="Q792" s="9">
        <v>367.0625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1270.2390526495144</v>
      </c>
      <c r="X792" s="9">
        <v>14.608774919066279</v>
      </c>
      <c r="Y792" s="9">
        <v>14</v>
      </c>
      <c r="Z792" s="9">
        <v>482712.53950000001</v>
      </c>
      <c r="AA792" s="9">
        <v>71.820000000000007</v>
      </c>
      <c r="AB792" s="9">
        <v>69.39</v>
      </c>
      <c r="AC792" s="9">
        <v>69.39</v>
      </c>
      <c r="AD792" s="9">
        <v>0</v>
      </c>
      <c r="AE792" s="9">
        <v>0.67</v>
      </c>
      <c r="AF792" s="9">
        <v>1.76</v>
      </c>
      <c r="AG792" s="9">
        <v>0</v>
      </c>
      <c r="AH792" s="9">
        <v>182.4</v>
      </c>
      <c r="AI792" s="9">
        <v>1.7</v>
      </c>
      <c r="AJ792" s="9">
        <v>0.9</v>
      </c>
      <c r="AK792" s="9">
        <v>0.8</v>
      </c>
      <c r="AL792" s="9">
        <v>2</v>
      </c>
      <c r="AM792" s="9">
        <v>0</v>
      </c>
      <c r="AN792" s="9">
        <v>0</v>
      </c>
      <c r="AO792" s="9">
        <v>0</v>
      </c>
      <c r="AP792" s="9">
        <v>0</v>
      </c>
      <c r="AQ792" s="9">
        <v>0</v>
      </c>
      <c r="AR792" s="9">
        <v>0</v>
      </c>
      <c r="AS792" s="9">
        <v>5.5</v>
      </c>
      <c r="AT792" s="9">
        <v>0</v>
      </c>
      <c r="AU792" s="9">
        <v>0</v>
      </c>
      <c r="AV792" s="9">
        <v>0</v>
      </c>
      <c r="AW792" s="9">
        <v>1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  <c r="BD792" s="9">
        <v>0</v>
      </c>
      <c r="BE792" s="9">
        <v>0</v>
      </c>
      <c r="BF792" s="9">
        <v>0</v>
      </c>
      <c r="BG792" s="9">
        <v>0</v>
      </c>
      <c r="BH792" s="9">
        <v>0</v>
      </c>
      <c r="BI792" s="9">
        <v>0</v>
      </c>
      <c r="BJ792" s="9">
        <v>0</v>
      </c>
      <c r="BK792" s="9">
        <v>0</v>
      </c>
      <c r="BL792" s="9">
        <v>0</v>
      </c>
      <c r="BM792" s="9">
        <v>0</v>
      </c>
      <c r="BN792" s="9">
        <v>38.82</v>
      </c>
      <c r="BO792" s="9">
        <v>13</v>
      </c>
      <c r="BP792" s="9">
        <v>0</v>
      </c>
      <c r="BQ792" s="9">
        <v>0</v>
      </c>
      <c r="BR792" s="9">
        <v>0</v>
      </c>
      <c r="BS792" s="9">
        <v>0</v>
      </c>
      <c r="BT792" s="9">
        <v>0</v>
      </c>
      <c r="BU792" s="9">
        <v>0</v>
      </c>
      <c r="BV792" s="9">
        <v>0</v>
      </c>
      <c r="BW792" s="9">
        <v>0</v>
      </c>
      <c r="BX792" s="9">
        <v>0</v>
      </c>
      <c r="BY792" s="9">
        <v>0</v>
      </c>
      <c r="BZ792" s="9">
        <v>0</v>
      </c>
      <c r="CA792" s="9">
        <v>0</v>
      </c>
      <c r="CB792" s="9">
        <v>0</v>
      </c>
      <c r="CC792" s="9">
        <v>5</v>
      </c>
      <c r="CD792" s="9">
        <v>0</v>
      </c>
      <c r="CE792" s="9">
        <v>0</v>
      </c>
      <c r="CF792" s="9">
        <v>0</v>
      </c>
      <c r="CG792" s="9">
        <v>4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0</v>
      </c>
      <c r="CN792" s="9">
        <v>0</v>
      </c>
      <c r="CO792" s="9">
        <v>0</v>
      </c>
      <c r="CP792" s="9">
        <v>0</v>
      </c>
      <c r="CQ792" s="9">
        <v>0</v>
      </c>
      <c r="CR792" s="9">
        <v>0</v>
      </c>
      <c r="CS792" s="9">
        <v>2.5</v>
      </c>
      <c r="CT792" s="9">
        <v>0</v>
      </c>
      <c r="CU792" s="9">
        <v>71</v>
      </c>
      <c r="CV792" s="9">
        <v>40.6</v>
      </c>
      <c r="CW792" s="9" t="s">
        <v>2455</v>
      </c>
      <c r="CX792" s="9">
        <v>366.98</v>
      </c>
      <c r="CY792" s="9">
        <v>0.49</v>
      </c>
      <c r="CZ792" s="9">
        <v>0.23</v>
      </c>
      <c r="DA792" s="9">
        <v>0</v>
      </c>
      <c r="DB792" s="9">
        <v>0</v>
      </c>
      <c r="DC792" s="9">
        <v>0</v>
      </c>
      <c r="DD792" s="9">
        <v>0</v>
      </c>
      <c r="DE792" s="9">
        <v>0</v>
      </c>
      <c r="DF792" s="9">
        <v>0.05</v>
      </c>
      <c r="DG792" s="9">
        <v>0</v>
      </c>
      <c r="DH792" s="9">
        <v>0</v>
      </c>
      <c r="DI792" s="9">
        <v>0</v>
      </c>
      <c r="DJ792" s="9">
        <v>0</v>
      </c>
      <c r="DK792" s="9">
        <v>0</v>
      </c>
      <c r="DL792" s="9">
        <v>0</v>
      </c>
      <c r="DM792" s="9">
        <v>0</v>
      </c>
      <c r="DN792" s="9">
        <v>0.18</v>
      </c>
      <c r="DO792" s="9">
        <v>0</v>
      </c>
      <c r="DP792" s="9">
        <v>0</v>
      </c>
      <c r="DQ792" s="9">
        <v>0.04</v>
      </c>
      <c r="DR792" s="9">
        <v>0</v>
      </c>
      <c r="DS792" s="9">
        <v>0</v>
      </c>
      <c r="DT792" s="9">
        <v>0.01</v>
      </c>
      <c r="DU792" s="9">
        <v>0</v>
      </c>
      <c r="DV792" s="9">
        <v>0</v>
      </c>
      <c r="DW792" s="9">
        <v>0</v>
      </c>
      <c r="DX792" s="9">
        <v>0</v>
      </c>
      <c r="DY792" s="16" t="s">
        <v>2455</v>
      </c>
      <c r="DZ792" s="16" t="s">
        <v>2457</v>
      </c>
      <c r="EA792" s="16" t="s">
        <v>2438</v>
      </c>
      <c r="EB792" s="16" t="s">
        <v>1948</v>
      </c>
      <c r="EC792" s="9">
        <v>366.982066696</v>
      </c>
      <c r="ED792" s="17">
        <v>0</v>
      </c>
      <c r="EE792" s="18">
        <v>0</v>
      </c>
      <c r="EF792" s="19" t="s">
        <v>192</v>
      </c>
      <c r="EG792" s="16" t="s">
        <v>2455</v>
      </c>
      <c r="EH792" s="20" t="s">
        <v>2434</v>
      </c>
      <c r="EI792" s="20" t="s">
        <v>2456</v>
      </c>
      <c r="EJ792" s="20">
        <v>366.982066696</v>
      </c>
      <c r="EK792" s="21">
        <v>6721.1436856028959</v>
      </c>
      <c r="EL792" s="20">
        <v>1.7689655172413794</v>
      </c>
      <c r="EM792" s="20">
        <v>11889.471416256158</v>
      </c>
      <c r="EN792" s="22">
        <f t="shared" si="386"/>
        <v>0.76329713171818425</v>
      </c>
      <c r="EO792" s="23">
        <f t="shared" si="387"/>
        <v>2.7847396268448898E-2</v>
      </c>
      <c r="EP792" s="22">
        <f t="shared" si="388"/>
        <v>1.5078407720144751E-2</v>
      </c>
      <c r="EQ792" s="22">
        <f t="shared" si="389"/>
        <v>0</v>
      </c>
      <c r="ER792" s="22">
        <f t="shared" si="390"/>
        <v>0</v>
      </c>
      <c r="ES792" s="22">
        <f t="shared" si="391"/>
        <v>0</v>
      </c>
      <c r="ET792" s="22">
        <f t="shared" si="392"/>
        <v>0</v>
      </c>
      <c r="EU792" s="22">
        <f t="shared" si="393"/>
        <v>0</v>
      </c>
      <c r="EV792" s="22">
        <f t="shared" si="394"/>
        <v>0.58534378769601925</v>
      </c>
      <c r="EW792" s="22">
        <f t="shared" si="395"/>
        <v>0.19601930036188175</v>
      </c>
      <c r="EX792" s="22">
        <f t="shared" si="396"/>
        <v>0</v>
      </c>
      <c r="EY792" s="22">
        <f t="shared" si="397"/>
        <v>0</v>
      </c>
      <c r="EZ792" s="22">
        <f t="shared" si="398"/>
        <v>0</v>
      </c>
      <c r="FA792" s="22">
        <f t="shared" si="399"/>
        <v>0.13570566948130275</v>
      </c>
      <c r="FB792" s="22">
        <f t="shared" si="400"/>
        <v>3.7696019300361878E-2</v>
      </c>
      <c r="FC792" s="22">
        <f t="shared" si="16"/>
        <v>2.5870231133389026</v>
      </c>
      <c r="FD792" s="22">
        <f t="shared" si="401"/>
        <v>0.98170075349838537</v>
      </c>
      <c r="FE792" s="22">
        <f t="shared" si="402"/>
        <v>9.1496232508073184E-3</v>
      </c>
      <c r="FF792" s="22">
        <f t="shared" si="403"/>
        <v>4.8439181916038751E-3</v>
      </c>
      <c r="FG792" s="22">
        <f t="shared" si="404"/>
        <v>4.3057050592034442E-3</v>
      </c>
      <c r="FH792" s="22">
        <f t="shared" si="405"/>
        <v>0.96616541353383445</v>
      </c>
      <c r="FI792" s="23">
        <f t="shared" si="406"/>
        <v>2.4505708716235031E-2</v>
      </c>
      <c r="FJ792" s="24">
        <f t="shared" si="407"/>
        <v>0</v>
      </c>
      <c r="FK792" s="22">
        <f t="shared" si="408"/>
        <v>0.1957043859025791</v>
      </c>
      <c r="FL792" s="25">
        <v>1270.2390526495144</v>
      </c>
      <c r="FM792" s="25">
        <v>14.608774919066279</v>
      </c>
      <c r="FN792" s="25">
        <v>47.68817782219358</v>
      </c>
      <c r="FO792" s="9">
        <v>6.5054593086242676</v>
      </c>
      <c r="FP792" s="26">
        <f t="shared" si="0"/>
        <v>68.394221782684326</v>
      </c>
      <c r="FQ792" s="22">
        <f t="shared" si="409"/>
        <v>0.69860361926724746</v>
      </c>
      <c r="FR792" s="28">
        <f t="shared" si="410"/>
        <v>0.18597639011210002</v>
      </c>
      <c r="FS792" s="28">
        <f t="shared" si="411"/>
        <v>0.11563916564662628</v>
      </c>
      <c r="FT792" s="28">
        <f t="shared" si="412"/>
        <v>0</v>
      </c>
      <c r="FU792" s="28">
        <f t="shared" si="413"/>
        <v>0</v>
      </c>
      <c r="FV792" s="28">
        <f t="shared" si="414"/>
        <v>0</v>
      </c>
      <c r="FW792" s="22">
        <f t="shared" si="415"/>
        <v>0.9885825675299359</v>
      </c>
      <c r="FX792" s="22">
        <f t="shared" si="416"/>
        <v>5.1300000000000008</v>
      </c>
      <c r="FY792" s="22">
        <f t="shared" si="417"/>
        <v>0.39285714285714285</v>
      </c>
    </row>
    <row r="793" spans="1:181" ht="15.75" customHeight="1">
      <c r="A793" s="9">
        <v>1</v>
      </c>
      <c r="B793" s="9" t="s">
        <v>184</v>
      </c>
      <c r="C793" s="9" t="s">
        <v>2433</v>
      </c>
      <c r="D793" s="9" t="s">
        <v>2434</v>
      </c>
      <c r="E793" s="9" t="s">
        <v>2458</v>
      </c>
      <c r="F793" s="9" t="s">
        <v>2459</v>
      </c>
      <c r="G793" s="9">
        <v>500.10730908400001</v>
      </c>
      <c r="H793" s="9">
        <v>276.375</v>
      </c>
      <c r="I793" s="9">
        <v>120.5625</v>
      </c>
      <c r="J793" s="9">
        <v>71.375</v>
      </c>
      <c r="K793" s="9">
        <v>19.75</v>
      </c>
      <c r="L793" s="9">
        <v>9.4375</v>
      </c>
      <c r="M793" s="9">
        <v>2.5</v>
      </c>
      <c r="N793" s="9">
        <v>38.809684753417969</v>
      </c>
      <c r="O793" s="9">
        <v>119.62299346923828</v>
      </c>
      <c r="P793" s="9">
        <v>87.827408409595492</v>
      </c>
      <c r="Q793" s="9">
        <v>500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1291.4797752808988</v>
      </c>
      <c r="X793" s="9">
        <v>14.717397003745319</v>
      </c>
      <c r="Y793" s="9">
        <v>21</v>
      </c>
      <c r="Z793" s="9">
        <v>409757.14559999999</v>
      </c>
      <c r="AA793" s="9">
        <v>63.82</v>
      </c>
      <c r="AB793" s="9">
        <v>60.88</v>
      </c>
      <c r="AC793" s="9">
        <v>60.88</v>
      </c>
      <c r="AD793" s="9">
        <v>0</v>
      </c>
      <c r="AE793" s="9">
        <v>0.61</v>
      </c>
      <c r="AF793" s="9">
        <v>1.73</v>
      </c>
      <c r="AG793" s="9">
        <v>0.6</v>
      </c>
      <c r="AH793" s="9">
        <v>122.1</v>
      </c>
      <c r="AI793" s="9">
        <v>2.4</v>
      </c>
      <c r="AJ793" s="9">
        <v>0</v>
      </c>
      <c r="AK793" s="9">
        <v>1.6</v>
      </c>
      <c r="AL793" s="9">
        <v>6.35</v>
      </c>
      <c r="AM793" s="9">
        <v>0</v>
      </c>
      <c r="AN793" s="9">
        <v>0</v>
      </c>
      <c r="AO793" s="9">
        <v>2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0.62</v>
      </c>
      <c r="AV793" s="9">
        <v>0</v>
      </c>
      <c r="AW793" s="9">
        <v>4</v>
      </c>
      <c r="AX793" s="9">
        <v>0.15</v>
      </c>
      <c r="AY793" s="9">
        <v>0</v>
      </c>
      <c r="AZ793" s="9">
        <v>0</v>
      </c>
      <c r="BA793" s="9">
        <v>0</v>
      </c>
      <c r="BB793" s="9">
        <v>5.1000000000000005</v>
      </c>
      <c r="BC793" s="9">
        <v>0</v>
      </c>
      <c r="BD793" s="9">
        <v>0</v>
      </c>
      <c r="BE793" s="9">
        <v>0</v>
      </c>
      <c r="BF793" s="9">
        <v>0</v>
      </c>
      <c r="BG793" s="9">
        <v>0</v>
      </c>
      <c r="BH793" s="9">
        <v>0</v>
      </c>
      <c r="BI793" s="9">
        <v>0</v>
      </c>
      <c r="BJ793" s="9">
        <v>0</v>
      </c>
      <c r="BK793" s="9">
        <v>0</v>
      </c>
      <c r="BL793" s="9">
        <v>1.18</v>
      </c>
      <c r="BM793" s="9">
        <v>0</v>
      </c>
      <c r="BN793" s="9">
        <v>16.170000000000002</v>
      </c>
      <c r="BO793" s="9">
        <v>3.09</v>
      </c>
      <c r="BP793" s="9">
        <v>0</v>
      </c>
      <c r="BQ793" s="9">
        <v>0</v>
      </c>
      <c r="BR793" s="9">
        <v>0</v>
      </c>
      <c r="BS793" s="9">
        <v>4.82</v>
      </c>
      <c r="BT793" s="9">
        <v>0</v>
      </c>
      <c r="BU793" s="9">
        <v>0</v>
      </c>
      <c r="BV793" s="9">
        <v>0</v>
      </c>
      <c r="BW793" s="9">
        <v>0</v>
      </c>
      <c r="BX793" s="9">
        <v>0</v>
      </c>
      <c r="BY793" s="9">
        <v>0</v>
      </c>
      <c r="BZ793" s="9">
        <v>0</v>
      </c>
      <c r="CA793" s="9">
        <v>0</v>
      </c>
      <c r="CB793" s="9">
        <v>0</v>
      </c>
      <c r="CC793" s="9">
        <v>5.08</v>
      </c>
      <c r="CD793" s="9">
        <v>0</v>
      </c>
      <c r="CE793" s="9">
        <v>0</v>
      </c>
      <c r="CF793" s="9">
        <v>0</v>
      </c>
      <c r="CG793" s="9">
        <v>0</v>
      </c>
      <c r="CH793" s="9">
        <v>0</v>
      </c>
      <c r="CI793" s="9">
        <v>0.8</v>
      </c>
      <c r="CJ793" s="9">
        <v>0</v>
      </c>
      <c r="CK793" s="9">
        <v>0</v>
      </c>
      <c r="CL793" s="9">
        <v>0</v>
      </c>
      <c r="CM793" s="9">
        <v>0</v>
      </c>
      <c r="CN793" s="9">
        <v>0</v>
      </c>
      <c r="CO793" s="9">
        <v>0</v>
      </c>
      <c r="CP793" s="9">
        <v>0</v>
      </c>
      <c r="CQ793" s="9">
        <v>0</v>
      </c>
      <c r="CR793" s="9">
        <v>0</v>
      </c>
      <c r="CS793" s="9">
        <v>14.46</v>
      </c>
      <c r="CT793" s="9">
        <v>0</v>
      </c>
      <c r="CU793" s="9">
        <v>48</v>
      </c>
      <c r="CV793" s="9">
        <v>48.3</v>
      </c>
      <c r="CW793" s="9" t="s">
        <v>2458</v>
      </c>
      <c r="CX793" s="9">
        <v>500.11</v>
      </c>
      <c r="CY793" s="9">
        <v>0.71</v>
      </c>
      <c r="CZ793" s="9">
        <v>0.09</v>
      </c>
      <c r="DA793" s="9">
        <v>0</v>
      </c>
      <c r="DB793" s="9">
        <v>0</v>
      </c>
      <c r="DC793" s="9">
        <v>0.01</v>
      </c>
      <c r="DD793" s="9">
        <v>0</v>
      </c>
      <c r="DE793" s="9">
        <v>0</v>
      </c>
      <c r="DF793" s="9">
        <v>0.11</v>
      </c>
      <c r="DG793" s="9">
        <v>0</v>
      </c>
      <c r="DH793" s="9">
        <v>0</v>
      </c>
      <c r="DI793" s="9">
        <v>0</v>
      </c>
      <c r="DJ793" s="9">
        <v>0</v>
      </c>
      <c r="DK793" s="9">
        <v>0</v>
      </c>
      <c r="DL793" s="9">
        <v>0</v>
      </c>
      <c r="DM793" s="9">
        <v>0</v>
      </c>
      <c r="DN793" s="9">
        <v>0.01</v>
      </c>
      <c r="DO793" s="9">
        <v>0</v>
      </c>
      <c r="DP793" s="9">
        <v>0.01</v>
      </c>
      <c r="DQ793" s="9">
        <v>0.02</v>
      </c>
      <c r="DR793" s="9">
        <v>0</v>
      </c>
      <c r="DS793" s="9">
        <v>0</v>
      </c>
      <c r="DT793" s="9">
        <v>0.01</v>
      </c>
      <c r="DU793" s="9">
        <v>0.03</v>
      </c>
      <c r="DV793" s="9">
        <v>0</v>
      </c>
      <c r="DW793" s="9">
        <v>0</v>
      </c>
      <c r="DX793" s="9">
        <v>0</v>
      </c>
      <c r="DY793" s="16" t="s">
        <v>2458</v>
      </c>
      <c r="DZ793" s="16" t="s">
        <v>2460</v>
      </c>
      <c r="EA793" s="16" t="s">
        <v>2438</v>
      </c>
      <c r="EB793" s="16" t="s">
        <v>1948</v>
      </c>
      <c r="EC793" s="9">
        <v>500.10730908400001</v>
      </c>
      <c r="ED793" s="17">
        <v>0</v>
      </c>
      <c r="EE793" s="18">
        <v>0</v>
      </c>
      <c r="EF793" s="19" t="s">
        <v>192</v>
      </c>
      <c r="EG793" s="16" t="s">
        <v>2458</v>
      </c>
      <c r="EH793" s="20" t="s">
        <v>2434</v>
      </c>
      <c r="EI793" s="20" t="s">
        <v>2459</v>
      </c>
      <c r="EJ793" s="20">
        <v>500.10730908400001</v>
      </c>
      <c r="EK793" s="21">
        <v>6420.5130930742716</v>
      </c>
      <c r="EL793" s="20">
        <v>1.3213250517598345</v>
      </c>
      <c r="EM793" s="20">
        <v>8483.5847950310563</v>
      </c>
      <c r="EN793" s="22">
        <f t="shared" si="386"/>
        <v>0.60576621748668125</v>
      </c>
      <c r="EO793" s="23">
        <f t="shared" si="387"/>
        <v>0.13083672829833906</v>
      </c>
      <c r="EP793" s="22">
        <f t="shared" si="388"/>
        <v>0.15465371356941399</v>
      </c>
      <c r="EQ793" s="22">
        <f t="shared" si="389"/>
        <v>0</v>
      </c>
      <c r="ER793" s="22">
        <f t="shared" si="390"/>
        <v>0</v>
      </c>
      <c r="ES793" s="22">
        <f t="shared" si="391"/>
        <v>0</v>
      </c>
      <c r="ET793" s="22">
        <f t="shared" si="392"/>
        <v>1.8489501723597618E-2</v>
      </c>
      <c r="EU793" s="22">
        <f t="shared" si="393"/>
        <v>0</v>
      </c>
      <c r="EV793" s="22">
        <f t="shared" si="394"/>
        <v>0.25336884989031655</v>
      </c>
      <c r="EW793" s="22">
        <f t="shared" si="395"/>
        <v>4.8417424005014101E-2</v>
      </c>
      <c r="EX793" s="22">
        <f t="shared" si="396"/>
        <v>0</v>
      </c>
      <c r="EY793" s="22">
        <f t="shared" si="397"/>
        <v>8.8060169225947976E-2</v>
      </c>
      <c r="EZ793" s="22">
        <f t="shared" si="398"/>
        <v>0</v>
      </c>
      <c r="FA793" s="22">
        <f t="shared" si="399"/>
        <v>7.9598871827013473E-2</v>
      </c>
      <c r="FB793" s="22">
        <f t="shared" si="400"/>
        <v>0.22657474146035728</v>
      </c>
      <c r="FC793" s="22">
        <f t="shared" si="16"/>
        <v>1.9758696333437793</v>
      </c>
      <c r="FD793" s="22">
        <f t="shared" si="401"/>
        <v>0.9682791435368755</v>
      </c>
      <c r="FE793" s="22">
        <f t="shared" si="402"/>
        <v>1.9032513877874704E-2</v>
      </c>
      <c r="FF793" s="22">
        <f t="shared" si="403"/>
        <v>0</v>
      </c>
      <c r="FG793" s="22">
        <f t="shared" si="404"/>
        <v>1.2688342585249804E-2</v>
      </c>
      <c r="FH793" s="22">
        <f t="shared" si="405"/>
        <v>0.9539329363835789</v>
      </c>
      <c r="FI793" s="23">
        <f t="shared" si="406"/>
        <v>2.7107489815104982E-2</v>
      </c>
      <c r="FJ793" s="24">
        <f t="shared" si="407"/>
        <v>9.4014415543716701E-3</v>
      </c>
      <c r="FK793" s="22">
        <f t="shared" si="408"/>
        <v>0.12761261201499566</v>
      </c>
      <c r="FL793" s="25">
        <v>1291.4797752808988</v>
      </c>
      <c r="FM793" s="25">
        <v>14.717397003745319</v>
      </c>
      <c r="FN793" s="25">
        <v>87.827408409595492</v>
      </c>
      <c r="FO793" s="9">
        <v>38.809684753417969</v>
      </c>
      <c r="FP793" s="26">
        <f t="shared" si="0"/>
        <v>80.813308715820313</v>
      </c>
      <c r="FQ793" s="22">
        <f t="shared" si="409"/>
        <v>0.7937046565606759</v>
      </c>
      <c r="FR793" s="28">
        <f t="shared" si="410"/>
        <v>0.18221089423169035</v>
      </c>
      <c r="FS793" s="28">
        <f t="shared" si="411"/>
        <v>2.3869877090708407E-2</v>
      </c>
      <c r="FT793" s="28">
        <f t="shared" si="412"/>
        <v>0</v>
      </c>
      <c r="FU793" s="28">
        <f t="shared" si="413"/>
        <v>0</v>
      </c>
      <c r="FV793" s="28">
        <f t="shared" si="414"/>
        <v>0</v>
      </c>
      <c r="FW793" s="22">
        <f t="shared" si="415"/>
        <v>0.7521153243497336</v>
      </c>
      <c r="FX793" s="22">
        <f t="shared" si="416"/>
        <v>3.039047619047619</v>
      </c>
      <c r="FY793" s="22">
        <f t="shared" si="417"/>
        <v>0</v>
      </c>
    </row>
    <row r="794" spans="1:181" ht="15.75" customHeight="1">
      <c r="A794" s="9">
        <v>1</v>
      </c>
      <c r="B794" s="9" t="s">
        <v>184</v>
      </c>
      <c r="C794" s="9" t="s">
        <v>2433</v>
      </c>
      <c r="D794" s="9" t="s">
        <v>2434</v>
      </c>
      <c r="E794" s="9" t="s">
        <v>2461</v>
      </c>
      <c r="F794" s="9" t="s">
        <v>2462</v>
      </c>
      <c r="G794" s="9">
        <v>377.84052943500001</v>
      </c>
      <c r="H794" s="9">
        <v>330.75</v>
      </c>
      <c r="I794" s="9">
        <v>18.375</v>
      </c>
      <c r="J794" s="9">
        <v>12</v>
      </c>
      <c r="K794" s="9">
        <v>6.375</v>
      </c>
      <c r="L794" s="9">
        <v>5.375</v>
      </c>
      <c r="M794" s="9">
        <v>5.1875</v>
      </c>
      <c r="N794" s="9">
        <v>40.499168395996094</v>
      </c>
      <c r="O794" s="9">
        <v>132.02552795410156</v>
      </c>
      <c r="P794" s="9">
        <v>77.319282280746464</v>
      </c>
      <c r="Q794" s="9">
        <v>378.0625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1270.8095316895581</v>
      </c>
      <c r="X794" s="9">
        <v>14.696564620221743</v>
      </c>
      <c r="Y794" s="9">
        <v>4</v>
      </c>
      <c r="Z794" s="9">
        <v>30443.0589</v>
      </c>
      <c r="AA794" s="9">
        <v>11.21</v>
      </c>
      <c r="AB794" s="9">
        <v>7.99</v>
      </c>
      <c r="AC794" s="9">
        <v>7.99</v>
      </c>
      <c r="AD794" s="9">
        <v>0</v>
      </c>
      <c r="AE794" s="9">
        <v>0.02</v>
      </c>
      <c r="AF794" s="9">
        <v>2.2000000000000002</v>
      </c>
      <c r="AG794" s="9">
        <v>1</v>
      </c>
      <c r="AH794" s="9">
        <v>10.3</v>
      </c>
      <c r="AI794" s="9">
        <v>0.6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0</v>
      </c>
      <c r="AP794" s="9">
        <v>0</v>
      </c>
      <c r="AQ794" s="9">
        <v>0</v>
      </c>
      <c r="AR794" s="9">
        <v>0</v>
      </c>
      <c r="AS794" s="9">
        <v>5.01</v>
      </c>
      <c r="AT794" s="9">
        <v>0</v>
      </c>
      <c r="AU794" s="9">
        <v>0</v>
      </c>
      <c r="AV794" s="9">
        <v>0</v>
      </c>
      <c r="AW794" s="9">
        <v>0</v>
      </c>
      <c r="AX794" s="9">
        <v>0</v>
      </c>
      <c r="AY794" s="9">
        <v>0</v>
      </c>
      <c r="AZ794" s="9">
        <v>0</v>
      </c>
      <c r="BA794" s="9">
        <v>0</v>
      </c>
      <c r="BB794" s="9">
        <v>0</v>
      </c>
      <c r="BC794" s="9">
        <v>1.2</v>
      </c>
      <c r="BD794" s="9">
        <v>1</v>
      </c>
      <c r="BE794" s="9">
        <v>0</v>
      </c>
      <c r="BF794" s="9">
        <v>0</v>
      </c>
      <c r="BG794" s="9">
        <v>0</v>
      </c>
      <c r="BH794" s="9">
        <v>0</v>
      </c>
      <c r="BI794" s="9">
        <v>0</v>
      </c>
      <c r="BJ794" s="9">
        <v>0</v>
      </c>
      <c r="BK794" s="9">
        <v>0</v>
      </c>
      <c r="BL794" s="9">
        <v>0</v>
      </c>
      <c r="BM794" s="9">
        <v>0</v>
      </c>
      <c r="BN794" s="9">
        <v>0</v>
      </c>
      <c r="BO794" s="9">
        <v>0</v>
      </c>
      <c r="BP794" s="9">
        <v>4</v>
      </c>
      <c r="BQ794" s="9">
        <v>0</v>
      </c>
      <c r="BR794" s="9">
        <v>0</v>
      </c>
      <c r="BS794" s="9">
        <v>0</v>
      </c>
      <c r="BT794" s="9">
        <v>0</v>
      </c>
      <c r="BU794" s="9">
        <v>0</v>
      </c>
      <c r="BV794" s="9">
        <v>0</v>
      </c>
      <c r="BW794" s="9">
        <v>0</v>
      </c>
      <c r="BX794" s="9">
        <v>0</v>
      </c>
      <c r="BY794" s="9">
        <v>0</v>
      </c>
      <c r="BZ794" s="9">
        <v>0</v>
      </c>
      <c r="CA794" s="9">
        <v>0</v>
      </c>
      <c r="CB794" s="9">
        <v>0</v>
      </c>
      <c r="CC794" s="9">
        <v>0</v>
      </c>
      <c r="CD794" s="9">
        <v>0</v>
      </c>
      <c r="CE794" s="9">
        <v>0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9">
        <v>0</v>
      </c>
      <c r="CO794" s="9">
        <v>0</v>
      </c>
      <c r="CP794" s="9">
        <v>0</v>
      </c>
      <c r="CQ794" s="9">
        <v>0</v>
      </c>
      <c r="CR794" s="9">
        <v>0</v>
      </c>
      <c r="CS794" s="9">
        <v>0</v>
      </c>
      <c r="CT794" s="9">
        <v>0</v>
      </c>
      <c r="CU794" s="9">
        <v>7</v>
      </c>
      <c r="CV794" s="9">
        <v>2.4</v>
      </c>
      <c r="CW794" s="9" t="s">
        <v>2461</v>
      </c>
      <c r="CX794" s="9">
        <v>377.84</v>
      </c>
      <c r="CY794" s="9">
        <v>0.94</v>
      </c>
      <c r="CZ794" s="9">
        <v>0.02</v>
      </c>
      <c r="DA794" s="9">
        <v>0</v>
      </c>
      <c r="DB794" s="9">
        <v>0</v>
      </c>
      <c r="DC794" s="9">
        <v>0</v>
      </c>
      <c r="DD794" s="9">
        <v>0</v>
      </c>
      <c r="DE794" s="9">
        <v>0</v>
      </c>
      <c r="DF794" s="9">
        <v>0</v>
      </c>
      <c r="DG794" s="9">
        <v>0</v>
      </c>
      <c r="DH794" s="9">
        <v>0</v>
      </c>
      <c r="DI794" s="9">
        <v>0</v>
      </c>
      <c r="DJ794" s="9">
        <v>0</v>
      </c>
      <c r="DK794" s="9">
        <v>0</v>
      </c>
      <c r="DL794" s="9">
        <v>0</v>
      </c>
      <c r="DM794" s="9">
        <v>0</v>
      </c>
      <c r="DN794" s="9">
        <v>0.01</v>
      </c>
      <c r="DO794" s="9">
        <v>0</v>
      </c>
      <c r="DP794" s="9">
        <v>0</v>
      </c>
      <c r="DQ794" s="9">
        <v>0</v>
      </c>
      <c r="DR794" s="9">
        <v>0</v>
      </c>
      <c r="DS794" s="9">
        <v>0</v>
      </c>
      <c r="DT794" s="9">
        <v>0</v>
      </c>
      <c r="DU794" s="9">
        <v>0.04</v>
      </c>
      <c r="DV794" s="9">
        <v>0</v>
      </c>
      <c r="DW794" s="9">
        <v>0</v>
      </c>
      <c r="DX794" s="9">
        <v>0</v>
      </c>
      <c r="DY794" s="16" t="s">
        <v>2461</v>
      </c>
      <c r="DZ794" s="16" t="s">
        <v>2463</v>
      </c>
      <c r="EA794" s="16" t="s">
        <v>2438</v>
      </c>
      <c r="EB794" s="16" t="s">
        <v>1948</v>
      </c>
      <c r="EC794" s="9">
        <v>377.84052943500001</v>
      </c>
      <c r="ED794" s="17">
        <v>0</v>
      </c>
      <c r="EE794" s="18">
        <v>0</v>
      </c>
      <c r="EF794" s="19" t="s">
        <v>192</v>
      </c>
      <c r="EG794" s="16" t="s">
        <v>2461</v>
      </c>
      <c r="EH794" s="20" t="s">
        <v>2434</v>
      </c>
      <c r="EI794" s="20" t="s">
        <v>2462</v>
      </c>
      <c r="EJ794" s="20">
        <v>377.84052943500001</v>
      </c>
      <c r="EK794" s="21">
        <v>2715.705521855486</v>
      </c>
      <c r="EL794" s="20">
        <v>4.6708333333333343</v>
      </c>
      <c r="EM794" s="20">
        <v>12684.607875</v>
      </c>
      <c r="EN794" s="22">
        <f t="shared" si="386"/>
        <v>0.55307760927743088</v>
      </c>
      <c r="EO794" s="23">
        <f t="shared" si="387"/>
        <v>0</v>
      </c>
      <c r="EP794" s="22">
        <f t="shared" si="388"/>
        <v>0</v>
      </c>
      <c r="EQ794" s="22">
        <f t="shared" si="389"/>
        <v>0.35483870967741932</v>
      </c>
      <c r="ER794" s="22">
        <f t="shared" si="390"/>
        <v>0</v>
      </c>
      <c r="ES794" s="22">
        <f t="shared" si="391"/>
        <v>0</v>
      </c>
      <c r="ET794" s="22">
        <f t="shared" si="392"/>
        <v>0</v>
      </c>
      <c r="EU794" s="22">
        <f t="shared" si="393"/>
        <v>0</v>
      </c>
      <c r="EV794" s="22">
        <f t="shared" si="394"/>
        <v>0</v>
      </c>
      <c r="EW794" s="22">
        <f t="shared" si="395"/>
        <v>0.64516129032258052</v>
      </c>
      <c r="EX794" s="22">
        <f t="shared" si="396"/>
        <v>0</v>
      </c>
      <c r="EY794" s="22">
        <f t="shared" si="397"/>
        <v>0</v>
      </c>
      <c r="EZ794" s="22">
        <f t="shared" si="398"/>
        <v>0</v>
      </c>
      <c r="FA794" s="22">
        <f t="shared" si="399"/>
        <v>0</v>
      </c>
      <c r="FB794" s="22">
        <f t="shared" si="400"/>
        <v>0</v>
      </c>
      <c r="FC794" s="22">
        <f t="shared" si="16"/>
        <v>0.97234611953612837</v>
      </c>
      <c r="FD794" s="22">
        <f t="shared" si="401"/>
        <v>0.94495412844036697</v>
      </c>
      <c r="FE794" s="22">
        <f t="shared" si="402"/>
        <v>5.5045871559633024E-2</v>
      </c>
      <c r="FF794" s="22">
        <f t="shared" si="403"/>
        <v>0</v>
      </c>
      <c r="FG794" s="22">
        <f t="shared" si="404"/>
        <v>0</v>
      </c>
      <c r="FH794" s="22">
        <f t="shared" si="405"/>
        <v>0.71275646743978582</v>
      </c>
      <c r="FI794" s="23">
        <f t="shared" si="406"/>
        <v>0.19625334522747548</v>
      </c>
      <c r="FJ794" s="24">
        <f t="shared" si="407"/>
        <v>8.9206066012488844E-2</v>
      </c>
      <c r="FK794" s="22">
        <f t="shared" si="408"/>
        <v>2.9668601239689032E-2</v>
      </c>
      <c r="FL794" s="25">
        <v>1270.8095316895581</v>
      </c>
      <c r="FM794" s="25">
        <v>14.696564620221743</v>
      </c>
      <c r="FN794" s="25">
        <v>77.319282280746464</v>
      </c>
      <c r="FO794" s="9">
        <v>40.499168395996094</v>
      </c>
      <c r="FP794" s="26">
        <f t="shared" si="0"/>
        <v>91.526359558105469</v>
      </c>
      <c r="FQ794" s="22">
        <f t="shared" si="409"/>
        <v>0.92400092843946757</v>
      </c>
      <c r="FR794" s="28">
        <f t="shared" si="410"/>
        <v>4.8631627812603558E-2</v>
      </c>
      <c r="FS794" s="28">
        <f t="shared" si="411"/>
        <v>2.7954915307244903E-2</v>
      </c>
      <c r="FT794" s="28">
        <f t="shared" si="412"/>
        <v>0</v>
      </c>
      <c r="FU794" s="28">
        <f t="shared" si="413"/>
        <v>0</v>
      </c>
      <c r="FV794" s="28">
        <f t="shared" si="414"/>
        <v>0</v>
      </c>
      <c r="FW794" s="22">
        <f t="shared" si="415"/>
        <v>0.62444246208742193</v>
      </c>
      <c r="FX794" s="22">
        <f t="shared" si="416"/>
        <v>2.8025000000000002</v>
      </c>
      <c r="FY794" s="22">
        <f t="shared" si="417"/>
        <v>1.2524999999999999</v>
      </c>
    </row>
    <row r="795" spans="1:181" ht="15.75" customHeight="1">
      <c r="A795" s="9">
        <v>1</v>
      </c>
      <c r="B795" s="9" t="s">
        <v>184</v>
      </c>
      <c r="C795" s="9" t="s">
        <v>2464</v>
      </c>
      <c r="D795" s="9" t="s">
        <v>2465</v>
      </c>
      <c r="E795" s="9" t="s">
        <v>2466</v>
      </c>
      <c r="F795" s="9" t="s">
        <v>2467</v>
      </c>
      <c r="G795" s="9">
        <v>173.74361027</v>
      </c>
      <c r="H795" s="9">
        <v>16.375</v>
      </c>
      <c r="I795" s="9">
        <v>22</v>
      </c>
      <c r="J795" s="9">
        <v>39.0625</v>
      </c>
      <c r="K795" s="9">
        <v>31.8125</v>
      </c>
      <c r="L795" s="9">
        <v>43.1875</v>
      </c>
      <c r="M795" s="9">
        <v>20.8125</v>
      </c>
      <c r="N795" s="9">
        <v>204.86129760742188</v>
      </c>
      <c r="O795" s="9">
        <v>338.68182373046875</v>
      </c>
      <c r="P795" s="9">
        <v>261.801042245752</v>
      </c>
      <c r="Q795" s="9">
        <v>15.9375</v>
      </c>
      <c r="R795" s="9">
        <v>0</v>
      </c>
      <c r="S795" s="9">
        <v>0</v>
      </c>
      <c r="T795" s="9">
        <v>62.75</v>
      </c>
      <c r="U795" s="9">
        <v>94.5625</v>
      </c>
      <c r="V795" s="9">
        <v>0</v>
      </c>
      <c r="W795" s="9">
        <v>1378.68345323741</v>
      </c>
      <c r="X795" s="9">
        <v>13.928183453237409</v>
      </c>
      <c r="Y795" s="9">
        <v>10</v>
      </c>
      <c r="Z795" s="9">
        <v>48719.330600000001</v>
      </c>
      <c r="AA795" s="9">
        <v>24.04</v>
      </c>
      <c r="AB795" s="9">
        <v>18.64</v>
      </c>
      <c r="AC795" s="9">
        <v>18.64</v>
      </c>
      <c r="AD795" s="9">
        <v>0</v>
      </c>
      <c r="AE795" s="9">
        <v>0.32</v>
      </c>
      <c r="AF795" s="9">
        <v>5.08</v>
      </c>
      <c r="AG795" s="9">
        <v>0</v>
      </c>
      <c r="AH795" s="9">
        <v>18</v>
      </c>
      <c r="AI795" s="9">
        <v>4.0999999999999996</v>
      </c>
      <c r="AJ795" s="9">
        <v>0.1</v>
      </c>
      <c r="AK795" s="9">
        <v>0.8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3.39</v>
      </c>
      <c r="BD795" s="9">
        <v>0</v>
      </c>
      <c r="BE795" s="9">
        <v>0</v>
      </c>
      <c r="BF795" s="9">
        <v>0</v>
      </c>
      <c r="BG795" s="9">
        <v>0</v>
      </c>
      <c r="BH795" s="9">
        <v>0</v>
      </c>
      <c r="BI795" s="9">
        <v>0</v>
      </c>
      <c r="BJ795" s="9">
        <v>0</v>
      </c>
      <c r="BK795" s="9">
        <v>0</v>
      </c>
      <c r="BL795" s="9">
        <v>0</v>
      </c>
      <c r="BM795" s="9">
        <v>0</v>
      </c>
      <c r="BN795" s="9">
        <v>0</v>
      </c>
      <c r="BO795" s="9">
        <v>12.21</v>
      </c>
      <c r="BP795" s="9">
        <v>0</v>
      </c>
      <c r="BQ795" s="9">
        <v>0</v>
      </c>
      <c r="BR795" s="9">
        <v>0</v>
      </c>
      <c r="BS795" s="9">
        <v>0</v>
      </c>
      <c r="BT795" s="9">
        <v>0</v>
      </c>
      <c r="BU795" s="9">
        <v>0</v>
      </c>
      <c r="BV795" s="9">
        <v>0</v>
      </c>
      <c r="BW795" s="9">
        <v>0</v>
      </c>
      <c r="BX795" s="9">
        <v>0</v>
      </c>
      <c r="BY795" s="9">
        <v>0</v>
      </c>
      <c r="BZ795" s="9">
        <v>0</v>
      </c>
      <c r="CA795" s="9">
        <v>0</v>
      </c>
      <c r="CB795" s="9">
        <v>0</v>
      </c>
      <c r="CC795" s="9">
        <v>0</v>
      </c>
      <c r="CD795" s="9">
        <v>0</v>
      </c>
      <c r="CE795" s="9">
        <v>0</v>
      </c>
      <c r="CF795" s="9">
        <v>0</v>
      </c>
      <c r="CG795" s="9">
        <v>0</v>
      </c>
      <c r="CH795" s="9">
        <v>0</v>
      </c>
      <c r="CI795" s="9">
        <v>1.59</v>
      </c>
      <c r="CJ795" s="9">
        <v>0</v>
      </c>
      <c r="CK795" s="9">
        <v>0</v>
      </c>
      <c r="CL795" s="9">
        <v>0</v>
      </c>
      <c r="CM795" s="9">
        <v>0</v>
      </c>
      <c r="CN795" s="9">
        <v>0</v>
      </c>
      <c r="CO795" s="9">
        <v>1.06</v>
      </c>
      <c r="CP795" s="9">
        <v>0</v>
      </c>
      <c r="CQ795" s="9">
        <v>0</v>
      </c>
      <c r="CR795" s="9">
        <v>0</v>
      </c>
      <c r="CS795" s="9">
        <v>5.79</v>
      </c>
      <c r="CT795" s="9">
        <v>0</v>
      </c>
      <c r="CU795" s="9">
        <v>19</v>
      </c>
      <c r="CV795" s="9">
        <v>20</v>
      </c>
      <c r="CW795" s="9" t="s">
        <v>2466</v>
      </c>
      <c r="CX795" s="9">
        <v>173.74</v>
      </c>
      <c r="CY795" s="9">
        <v>0.35</v>
      </c>
      <c r="CZ795" s="9">
        <v>0.06</v>
      </c>
      <c r="DA795" s="9">
        <v>0</v>
      </c>
      <c r="DB795" s="9">
        <v>0.02</v>
      </c>
      <c r="DC795" s="9">
        <v>0</v>
      </c>
      <c r="DD795" s="9">
        <v>0</v>
      </c>
      <c r="DE795" s="9">
        <v>0</v>
      </c>
      <c r="DF795" s="9">
        <v>0.24</v>
      </c>
      <c r="DG795" s="9">
        <v>0</v>
      </c>
      <c r="DH795" s="9">
        <v>0</v>
      </c>
      <c r="DI795" s="9">
        <v>0</v>
      </c>
      <c r="DJ795" s="9">
        <v>0</v>
      </c>
      <c r="DK795" s="9">
        <v>0</v>
      </c>
      <c r="DL795" s="9">
        <v>0</v>
      </c>
      <c r="DM795" s="9">
        <v>0</v>
      </c>
      <c r="DN795" s="9">
        <v>0.22</v>
      </c>
      <c r="DO795" s="9">
        <v>0</v>
      </c>
      <c r="DP795" s="9">
        <v>0.04</v>
      </c>
      <c r="DQ795" s="9">
        <v>0.01</v>
      </c>
      <c r="DR795" s="9">
        <v>0</v>
      </c>
      <c r="DS795" s="9">
        <v>0</v>
      </c>
      <c r="DT795" s="9">
        <v>0.01</v>
      </c>
      <c r="DU795" s="9">
        <v>0.05</v>
      </c>
      <c r="DV795" s="9">
        <v>0</v>
      </c>
      <c r="DW795" s="9">
        <v>0</v>
      </c>
      <c r="DX795" s="9">
        <v>0</v>
      </c>
      <c r="DY795" s="16" t="s">
        <v>2466</v>
      </c>
      <c r="DZ795" s="16" t="s">
        <v>2468</v>
      </c>
      <c r="EA795" s="16" t="s">
        <v>2469</v>
      </c>
      <c r="EB795" s="16" t="s">
        <v>1948</v>
      </c>
      <c r="EC795" s="9">
        <v>173.74361027</v>
      </c>
      <c r="ED795" s="17">
        <v>12.905671823132</v>
      </c>
      <c r="EE795" s="18">
        <v>7.0000000000000007E-2</v>
      </c>
      <c r="EF795" s="19" t="s">
        <v>192</v>
      </c>
      <c r="EG795" s="16" t="s">
        <v>2466</v>
      </c>
      <c r="EH795" s="20" t="s">
        <v>2465</v>
      </c>
      <c r="EI795" s="20" t="s">
        <v>2467</v>
      </c>
      <c r="EJ795" s="20">
        <v>173.74361027</v>
      </c>
      <c r="EK795" s="21">
        <v>2026.5944509151416</v>
      </c>
      <c r="EL795" s="20">
        <v>1.202</v>
      </c>
      <c r="EM795" s="20">
        <v>2435.9665300000001</v>
      </c>
      <c r="EN795" s="22">
        <f t="shared" si="386"/>
        <v>0.64891846921797014</v>
      </c>
      <c r="EO795" s="23">
        <f t="shared" si="387"/>
        <v>0</v>
      </c>
      <c r="EP795" s="22">
        <f t="shared" si="388"/>
        <v>0</v>
      </c>
      <c r="EQ795" s="22">
        <f t="shared" si="389"/>
        <v>0.14101497504159735</v>
      </c>
      <c r="ER795" s="22">
        <f t="shared" si="390"/>
        <v>0</v>
      </c>
      <c r="ES795" s="22">
        <f t="shared" si="391"/>
        <v>0</v>
      </c>
      <c r="ET795" s="22">
        <f t="shared" si="392"/>
        <v>0</v>
      </c>
      <c r="EU795" s="22">
        <f t="shared" si="393"/>
        <v>0</v>
      </c>
      <c r="EV795" s="22">
        <f t="shared" si="394"/>
        <v>0</v>
      </c>
      <c r="EW795" s="22">
        <f t="shared" si="395"/>
        <v>0.50790349417637282</v>
      </c>
      <c r="EX795" s="22">
        <f t="shared" si="396"/>
        <v>0</v>
      </c>
      <c r="EY795" s="22">
        <f t="shared" si="397"/>
        <v>6.6139767054908497E-2</v>
      </c>
      <c r="EZ795" s="22">
        <f t="shared" si="398"/>
        <v>0</v>
      </c>
      <c r="FA795" s="22">
        <f t="shared" si="399"/>
        <v>0</v>
      </c>
      <c r="FB795" s="22">
        <f t="shared" si="400"/>
        <v>0.28494176372712143</v>
      </c>
      <c r="FC795" s="22">
        <f t="shared" si="16"/>
        <v>0.95673876871880215</v>
      </c>
      <c r="FD795" s="22">
        <f t="shared" si="401"/>
        <v>0.78260869565217384</v>
      </c>
      <c r="FE795" s="22">
        <f t="shared" si="402"/>
        <v>0.17826086956521736</v>
      </c>
      <c r="FF795" s="22">
        <f t="shared" si="403"/>
        <v>4.3478260869565209E-3</v>
      </c>
      <c r="FG795" s="22">
        <f t="shared" si="404"/>
        <v>3.4782608695652167E-2</v>
      </c>
      <c r="FH795" s="22">
        <f t="shared" si="405"/>
        <v>0.77537437603993353</v>
      </c>
      <c r="FI795" s="23">
        <f t="shared" si="406"/>
        <v>0.2113144758735441</v>
      </c>
      <c r="FJ795" s="24">
        <f t="shared" si="407"/>
        <v>0</v>
      </c>
      <c r="FK795" s="22">
        <f t="shared" si="408"/>
        <v>0.13836480065449028</v>
      </c>
      <c r="FL795" s="25">
        <v>1378.68345323741</v>
      </c>
      <c r="FM795" s="25">
        <v>13.928183453237409</v>
      </c>
      <c r="FN795" s="25">
        <v>261.801042245752</v>
      </c>
      <c r="FO795" s="9">
        <v>204.86129760742188</v>
      </c>
      <c r="FP795" s="26">
        <f t="shared" si="0"/>
        <v>133.82052612304688</v>
      </c>
      <c r="FQ795" s="22">
        <f t="shared" si="409"/>
        <v>0.22087143199318071</v>
      </c>
      <c r="FR795" s="28">
        <f t="shared" si="410"/>
        <v>0.40792867081476697</v>
      </c>
      <c r="FS795" s="28">
        <f t="shared" si="411"/>
        <v>0.36835887029481607</v>
      </c>
      <c r="FT795" s="28">
        <f t="shared" si="412"/>
        <v>0</v>
      </c>
      <c r="FU795" s="28">
        <f t="shared" si="413"/>
        <v>0.36116436110937039</v>
      </c>
      <c r="FV795" s="28">
        <f t="shared" si="414"/>
        <v>0.54426461987896158</v>
      </c>
      <c r="FW795" s="22">
        <f t="shared" si="415"/>
        <v>0.79034941763727129</v>
      </c>
      <c r="FX795" s="22">
        <f t="shared" si="416"/>
        <v>2.4039999999999999</v>
      </c>
      <c r="FY795" s="22">
        <f t="shared" si="417"/>
        <v>0</v>
      </c>
    </row>
    <row r="796" spans="1:181" ht="15.75" customHeight="1">
      <c r="A796" s="9">
        <v>1</v>
      </c>
      <c r="B796" s="9" t="s">
        <v>184</v>
      </c>
      <c r="C796" s="9" t="s">
        <v>2464</v>
      </c>
      <c r="D796" s="9" t="s">
        <v>2465</v>
      </c>
      <c r="E796" s="9" t="s">
        <v>2470</v>
      </c>
      <c r="F796" s="9" t="s">
        <v>2471</v>
      </c>
      <c r="G796" s="9">
        <v>598.89468920100001</v>
      </c>
      <c r="H796" s="9">
        <v>288.4375</v>
      </c>
      <c r="I796" s="9">
        <v>146.625</v>
      </c>
      <c r="J796" s="9">
        <v>88.4375</v>
      </c>
      <c r="K796" s="9">
        <v>34.6875</v>
      </c>
      <c r="L796" s="9">
        <v>31.625</v>
      </c>
      <c r="M796" s="9">
        <v>8.875</v>
      </c>
      <c r="N796" s="9">
        <v>297.73028564453125</v>
      </c>
      <c r="O796" s="9">
        <v>393.09811401367188</v>
      </c>
      <c r="P796" s="9">
        <v>326.36844767622165</v>
      </c>
      <c r="Q796" s="9">
        <v>25.25</v>
      </c>
      <c r="R796" s="9">
        <v>0</v>
      </c>
      <c r="S796" s="9">
        <v>0</v>
      </c>
      <c r="T796" s="9">
        <v>0</v>
      </c>
      <c r="U796" s="9">
        <v>573</v>
      </c>
      <c r="V796" s="9">
        <v>0.4375</v>
      </c>
      <c r="W796" s="9">
        <v>1392.6034446764093</v>
      </c>
      <c r="X796" s="9">
        <v>13.747848643006265</v>
      </c>
      <c r="Y796" s="9">
        <v>35</v>
      </c>
      <c r="Z796" s="9">
        <v>536604.94709999999</v>
      </c>
      <c r="AA796" s="9">
        <v>95.15</v>
      </c>
      <c r="AB796" s="9">
        <v>87.73</v>
      </c>
      <c r="AC796" s="9">
        <v>86.73</v>
      </c>
      <c r="AD796" s="9">
        <v>1</v>
      </c>
      <c r="AE796" s="9">
        <v>1.69</v>
      </c>
      <c r="AF796" s="9">
        <v>5.23</v>
      </c>
      <c r="AG796" s="9">
        <v>0.5</v>
      </c>
      <c r="AH796" s="9">
        <v>209.5</v>
      </c>
      <c r="AI796" s="9">
        <v>8.8000000000000007</v>
      </c>
      <c r="AJ796" s="9">
        <v>2.1</v>
      </c>
      <c r="AK796" s="9">
        <v>1.6</v>
      </c>
      <c r="AL796" s="9">
        <v>2.0499999999999998</v>
      </c>
      <c r="AM796" s="9">
        <v>0</v>
      </c>
      <c r="AN796" s="9">
        <v>0</v>
      </c>
      <c r="AO796" s="9">
        <v>0</v>
      </c>
      <c r="AP796" s="9">
        <v>0</v>
      </c>
      <c r="AQ796" s="9">
        <v>0</v>
      </c>
      <c r="AR796" s="9">
        <v>0</v>
      </c>
      <c r="AS796" s="9">
        <v>4.21</v>
      </c>
      <c r="AT796" s="9">
        <v>0</v>
      </c>
      <c r="AU796" s="9">
        <v>0</v>
      </c>
      <c r="AV796" s="9">
        <v>0</v>
      </c>
      <c r="AW796" s="9">
        <v>6.9</v>
      </c>
      <c r="AX796" s="9">
        <v>0</v>
      </c>
      <c r="AY796" s="9">
        <v>0</v>
      </c>
      <c r="AZ796" s="9">
        <v>0</v>
      </c>
      <c r="BA796" s="9">
        <v>0</v>
      </c>
      <c r="BB796" s="9">
        <v>0</v>
      </c>
      <c r="BC796" s="9">
        <v>0</v>
      </c>
      <c r="BD796" s="9">
        <v>0</v>
      </c>
      <c r="BE796" s="9">
        <v>0</v>
      </c>
      <c r="BF796" s="9">
        <v>0</v>
      </c>
      <c r="BG796" s="9">
        <v>0</v>
      </c>
      <c r="BH796" s="9">
        <v>0</v>
      </c>
      <c r="BI796" s="9">
        <v>0</v>
      </c>
      <c r="BJ796" s="9">
        <v>0</v>
      </c>
      <c r="BK796" s="9">
        <v>0</v>
      </c>
      <c r="BL796" s="9">
        <v>0</v>
      </c>
      <c r="BM796" s="9">
        <v>0</v>
      </c>
      <c r="BN796" s="9">
        <v>43.42</v>
      </c>
      <c r="BO796" s="9">
        <v>2.73</v>
      </c>
      <c r="BP796" s="9">
        <v>0</v>
      </c>
      <c r="BQ796" s="9">
        <v>2.11</v>
      </c>
      <c r="BR796" s="9">
        <v>0</v>
      </c>
      <c r="BS796" s="9">
        <v>5</v>
      </c>
      <c r="BT796" s="9">
        <v>0</v>
      </c>
      <c r="BU796" s="9">
        <v>0</v>
      </c>
      <c r="BV796" s="9">
        <v>0</v>
      </c>
      <c r="BW796" s="9">
        <v>0</v>
      </c>
      <c r="BX796" s="9">
        <v>0</v>
      </c>
      <c r="BY796" s="9">
        <v>0</v>
      </c>
      <c r="BZ796" s="9">
        <v>0</v>
      </c>
      <c r="CA796" s="9">
        <v>0</v>
      </c>
      <c r="CB796" s="9">
        <v>0</v>
      </c>
      <c r="CC796" s="9">
        <v>0</v>
      </c>
      <c r="CD796" s="9">
        <v>3.37</v>
      </c>
      <c r="CE796" s="9">
        <v>0</v>
      </c>
      <c r="CF796" s="9">
        <v>1.08</v>
      </c>
      <c r="CG796" s="9">
        <v>3.1</v>
      </c>
      <c r="CH796" s="9">
        <v>0</v>
      </c>
      <c r="CI796" s="9">
        <v>3</v>
      </c>
      <c r="CJ796" s="9">
        <v>0</v>
      </c>
      <c r="CK796" s="9">
        <v>0.61</v>
      </c>
      <c r="CL796" s="9">
        <v>0</v>
      </c>
      <c r="CM796" s="9">
        <v>0</v>
      </c>
      <c r="CN796" s="9">
        <v>0.52</v>
      </c>
      <c r="CO796" s="9">
        <v>3.69</v>
      </c>
      <c r="CP796" s="9">
        <v>2.08</v>
      </c>
      <c r="CQ796" s="9">
        <v>0</v>
      </c>
      <c r="CR796" s="9">
        <v>0</v>
      </c>
      <c r="CS796" s="9">
        <v>10.26</v>
      </c>
      <c r="CT796" s="9">
        <v>1.02</v>
      </c>
      <c r="CU796" s="9">
        <v>80</v>
      </c>
      <c r="CV796" s="9">
        <v>49</v>
      </c>
      <c r="CW796" s="9" t="s">
        <v>2470</v>
      </c>
      <c r="CX796" s="9">
        <v>598.89</v>
      </c>
      <c r="CY796" s="9">
        <v>0.4</v>
      </c>
      <c r="CZ796" s="9">
        <v>0.25</v>
      </c>
      <c r="DA796" s="9">
        <v>0</v>
      </c>
      <c r="DB796" s="9">
        <v>0</v>
      </c>
      <c r="DC796" s="9">
        <v>0</v>
      </c>
      <c r="DD796" s="9">
        <v>0</v>
      </c>
      <c r="DE796" s="9">
        <v>0</v>
      </c>
      <c r="DF796" s="9">
        <v>0.03</v>
      </c>
      <c r="DG796" s="9">
        <v>0</v>
      </c>
      <c r="DH796" s="9">
        <v>0</v>
      </c>
      <c r="DI796" s="9">
        <v>0</v>
      </c>
      <c r="DJ796" s="9">
        <v>0</v>
      </c>
      <c r="DK796" s="9">
        <v>0</v>
      </c>
      <c r="DL796" s="9">
        <v>0</v>
      </c>
      <c r="DM796" s="9">
        <v>0.01</v>
      </c>
      <c r="DN796" s="9">
        <v>0.19</v>
      </c>
      <c r="DO796" s="9">
        <v>0</v>
      </c>
      <c r="DP796" s="9">
        <v>0.03</v>
      </c>
      <c r="DQ796" s="9">
        <v>7.0000000000000007E-2</v>
      </c>
      <c r="DR796" s="9">
        <v>0</v>
      </c>
      <c r="DS796" s="9">
        <v>0</v>
      </c>
      <c r="DT796" s="9">
        <v>0.01</v>
      </c>
      <c r="DU796" s="9">
        <v>0.01</v>
      </c>
      <c r="DV796" s="9">
        <v>0</v>
      </c>
      <c r="DW796" s="9">
        <v>0</v>
      </c>
      <c r="DX796" s="9">
        <v>0</v>
      </c>
      <c r="DY796" s="16" t="s">
        <v>2470</v>
      </c>
      <c r="DZ796" s="16" t="s">
        <v>2472</v>
      </c>
      <c r="EA796" s="16" t="s">
        <v>2469</v>
      </c>
      <c r="EB796" s="16" t="s">
        <v>1948</v>
      </c>
      <c r="EC796" s="9">
        <v>598.89468920100001</v>
      </c>
      <c r="ED796" s="17">
        <v>98.175663717269998</v>
      </c>
      <c r="EE796" s="18">
        <v>0.16</v>
      </c>
      <c r="EF796" s="19" t="s">
        <v>192</v>
      </c>
      <c r="EG796" s="16" t="s">
        <v>2470</v>
      </c>
      <c r="EH796" s="20" t="s">
        <v>2465</v>
      </c>
      <c r="EI796" s="20" t="s">
        <v>2471</v>
      </c>
      <c r="EJ796" s="20">
        <v>598.89468920100001</v>
      </c>
      <c r="EK796" s="21">
        <v>5639.5685454545446</v>
      </c>
      <c r="EL796" s="20">
        <v>1.9418367346938776</v>
      </c>
      <c r="EM796" s="20">
        <v>10951.121369387754</v>
      </c>
      <c r="EN796" s="22">
        <f t="shared" si="386"/>
        <v>0.60126116657908568</v>
      </c>
      <c r="EO796" s="23">
        <f t="shared" si="387"/>
        <v>2.1778391586104319E-2</v>
      </c>
      <c r="EP796" s="22">
        <f t="shared" si="388"/>
        <v>7.6734875444839853E-2</v>
      </c>
      <c r="EQ796" s="22">
        <f t="shared" si="389"/>
        <v>0</v>
      </c>
      <c r="ER796" s="22">
        <f t="shared" si="390"/>
        <v>0</v>
      </c>
      <c r="ES796" s="22">
        <f t="shared" si="391"/>
        <v>0</v>
      </c>
      <c r="ET796" s="22">
        <f t="shared" si="392"/>
        <v>0</v>
      </c>
      <c r="EU796" s="22">
        <f t="shared" si="393"/>
        <v>0</v>
      </c>
      <c r="EV796" s="22">
        <f t="shared" si="394"/>
        <v>0.48287366548042698</v>
      </c>
      <c r="EW796" s="22">
        <f t="shared" si="395"/>
        <v>3.0360320284697505E-2</v>
      </c>
      <c r="EX796" s="22">
        <f t="shared" si="396"/>
        <v>2.3465302491103197E-2</v>
      </c>
      <c r="EY796" s="22">
        <f t="shared" si="397"/>
        <v>9.5751779359430578E-2</v>
      </c>
      <c r="EZ796" s="22">
        <f t="shared" si="398"/>
        <v>0</v>
      </c>
      <c r="FA796" s="22">
        <f t="shared" si="399"/>
        <v>8.3963523131672588E-2</v>
      </c>
      <c r="FB796" s="22">
        <f t="shared" si="400"/>
        <v>0.18405249110320282</v>
      </c>
      <c r="FC796" s="22">
        <f t="shared" si="16"/>
        <v>2.3331581713084604</v>
      </c>
      <c r="FD796" s="22">
        <f t="shared" si="401"/>
        <v>0.94369369369369371</v>
      </c>
      <c r="FE796" s="22">
        <f t="shared" si="402"/>
        <v>3.9639639639639644E-2</v>
      </c>
      <c r="FF796" s="22">
        <f t="shared" si="403"/>
        <v>9.45945945945946E-3</v>
      </c>
      <c r="FG796" s="22">
        <f t="shared" si="404"/>
        <v>7.2072072072072073E-3</v>
      </c>
      <c r="FH796" s="22">
        <f t="shared" si="405"/>
        <v>0.92201786652653706</v>
      </c>
      <c r="FI796" s="23">
        <f t="shared" si="406"/>
        <v>5.4965843405149761E-2</v>
      </c>
      <c r="FJ796" s="24">
        <f t="shared" si="407"/>
        <v>5.254860746190226E-3</v>
      </c>
      <c r="FK796" s="22">
        <f t="shared" si="408"/>
        <v>0.15887601228680445</v>
      </c>
      <c r="FL796" s="25">
        <v>1392.6034446764093</v>
      </c>
      <c r="FM796" s="25">
        <v>13.747848643006265</v>
      </c>
      <c r="FN796" s="25">
        <v>326.36844767622165</v>
      </c>
      <c r="FO796" s="9">
        <v>297.73028564453125</v>
      </c>
      <c r="FP796" s="26">
        <f t="shared" si="0"/>
        <v>95.367828369140625</v>
      </c>
      <c r="FQ796" s="22">
        <f t="shared" si="409"/>
        <v>0.72644240773019286</v>
      </c>
      <c r="FR796" s="28">
        <f t="shared" si="410"/>
        <v>0.20558706266750179</v>
      </c>
      <c r="FS796" s="28">
        <f t="shared" si="411"/>
        <v>6.7624576958650331E-2</v>
      </c>
      <c r="FT796" s="28">
        <f t="shared" si="412"/>
        <v>0</v>
      </c>
      <c r="FU796" s="28">
        <f t="shared" si="413"/>
        <v>0</v>
      </c>
      <c r="FV796" s="28">
        <f t="shared" si="414"/>
        <v>0.95749304567224824</v>
      </c>
      <c r="FW796" s="22">
        <f t="shared" si="415"/>
        <v>0.84077771939043611</v>
      </c>
      <c r="FX796" s="22">
        <f t="shared" si="416"/>
        <v>2.7185714285714289</v>
      </c>
      <c r="FY796" s="22">
        <f t="shared" si="417"/>
        <v>0.12028571428571429</v>
      </c>
    </row>
    <row r="797" spans="1:181" ht="15.75" customHeight="1">
      <c r="A797" s="9">
        <v>1</v>
      </c>
      <c r="B797" s="9" t="s">
        <v>184</v>
      </c>
      <c r="C797" s="9" t="s">
        <v>2464</v>
      </c>
      <c r="D797" s="9" t="s">
        <v>2465</v>
      </c>
      <c r="E797" s="9" t="s">
        <v>2473</v>
      </c>
      <c r="F797" s="9" t="s">
        <v>2474</v>
      </c>
      <c r="G797" s="9">
        <v>193.917487403</v>
      </c>
      <c r="H797" s="9">
        <v>22.875</v>
      </c>
      <c r="I797" s="9">
        <v>32.625</v>
      </c>
      <c r="J797" s="9">
        <v>55.375</v>
      </c>
      <c r="K797" s="9">
        <v>29.5625</v>
      </c>
      <c r="L797" s="9">
        <v>39.875</v>
      </c>
      <c r="M797" s="9">
        <v>13.5625</v>
      </c>
      <c r="N797" s="9">
        <v>329.21340942382813</v>
      </c>
      <c r="O797" s="9">
        <v>470</v>
      </c>
      <c r="P797" s="9">
        <v>394.93268900514033</v>
      </c>
      <c r="Q797" s="9">
        <v>0</v>
      </c>
      <c r="R797" s="9">
        <v>0</v>
      </c>
      <c r="S797" s="9">
        <v>0</v>
      </c>
      <c r="T797" s="9">
        <v>117.4375</v>
      </c>
      <c r="U797" s="9">
        <v>64.0625</v>
      </c>
      <c r="V797" s="9">
        <v>12.375</v>
      </c>
      <c r="W797" s="9">
        <v>1394.5691712350854</v>
      </c>
      <c r="X797" s="9">
        <v>13.49850693324734</v>
      </c>
      <c r="Y797" s="9">
        <v>11</v>
      </c>
      <c r="Z797" s="9">
        <v>130858.1102</v>
      </c>
      <c r="AA797" s="9">
        <v>49.6</v>
      </c>
      <c r="AB797" s="9">
        <v>47.54</v>
      </c>
      <c r="AC797" s="9">
        <v>46.84</v>
      </c>
      <c r="AD797" s="9">
        <v>0.7</v>
      </c>
      <c r="AE797" s="9">
        <v>0.62</v>
      </c>
      <c r="AF797" s="9">
        <v>1.44</v>
      </c>
      <c r="AG797" s="9">
        <v>0</v>
      </c>
      <c r="AH797" s="9">
        <v>51.1</v>
      </c>
      <c r="AI797" s="9">
        <v>1.4</v>
      </c>
      <c r="AJ797" s="9">
        <v>0</v>
      </c>
      <c r="AK797" s="9">
        <v>0</v>
      </c>
      <c r="AL797" s="9">
        <v>2.75</v>
      </c>
      <c r="AM797" s="9">
        <v>0</v>
      </c>
      <c r="AN797" s="9">
        <v>0</v>
      </c>
      <c r="AO797" s="9">
        <v>0</v>
      </c>
      <c r="AP797" s="9">
        <v>0</v>
      </c>
      <c r="AQ797" s="9">
        <v>0</v>
      </c>
      <c r="AR797" s="9">
        <v>0</v>
      </c>
      <c r="AS797" s="9">
        <v>2.0699999999999998</v>
      </c>
      <c r="AT797" s="9">
        <v>0</v>
      </c>
      <c r="AU797" s="9">
        <v>0</v>
      </c>
      <c r="AV797" s="9">
        <v>0</v>
      </c>
      <c r="AW797" s="9">
        <v>0</v>
      </c>
      <c r="AX797" s="9">
        <v>0</v>
      </c>
      <c r="AY797" s="9">
        <v>0</v>
      </c>
      <c r="AZ797" s="9">
        <v>0</v>
      </c>
      <c r="BA797" s="9">
        <v>0</v>
      </c>
      <c r="BB797" s="9">
        <v>0</v>
      </c>
      <c r="BC797" s="9">
        <v>0</v>
      </c>
      <c r="BD797" s="9">
        <v>0</v>
      </c>
      <c r="BE797" s="9">
        <v>0</v>
      </c>
      <c r="BF797" s="9">
        <v>0</v>
      </c>
      <c r="BG797" s="9">
        <v>0</v>
      </c>
      <c r="BH797" s="9">
        <v>0</v>
      </c>
      <c r="BI797" s="9">
        <v>0</v>
      </c>
      <c r="BJ797" s="9">
        <v>0</v>
      </c>
      <c r="BK797" s="9">
        <v>0</v>
      </c>
      <c r="BL797" s="9">
        <v>0</v>
      </c>
      <c r="BM797" s="9">
        <v>0</v>
      </c>
      <c r="BN797" s="9">
        <v>31.91</v>
      </c>
      <c r="BO797" s="9">
        <v>4.6500000000000004</v>
      </c>
      <c r="BP797" s="9">
        <v>0</v>
      </c>
      <c r="BQ797" s="9">
        <v>0</v>
      </c>
      <c r="BR797" s="9">
        <v>0</v>
      </c>
      <c r="BS797" s="9">
        <v>0</v>
      </c>
      <c r="BT797" s="9">
        <v>0</v>
      </c>
      <c r="BU797" s="9">
        <v>0</v>
      </c>
      <c r="BV797" s="9">
        <v>0</v>
      </c>
      <c r="BW797" s="9">
        <v>0</v>
      </c>
      <c r="BX797" s="9">
        <v>0</v>
      </c>
      <c r="BY797" s="9">
        <v>0</v>
      </c>
      <c r="BZ797" s="9">
        <v>0</v>
      </c>
      <c r="CA797" s="9">
        <v>0</v>
      </c>
      <c r="CB797" s="9">
        <v>0</v>
      </c>
      <c r="CC797" s="9">
        <v>0</v>
      </c>
      <c r="CD797" s="9">
        <v>0</v>
      </c>
      <c r="CE797" s="9">
        <v>0</v>
      </c>
      <c r="CF797" s="9">
        <v>2.9</v>
      </c>
      <c r="CG797" s="9">
        <v>0</v>
      </c>
      <c r="CH797" s="9">
        <v>0</v>
      </c>
      <c r="CI797" s="9">
        <v>0</v>
      </c>
      <c r="CJ797" s="9">
        <v>0</v>
      </c>
      <c r="CK797" s="9">
        <v>0.17</v>
      </c>
      <c r="CL797" s="9">
        <v>0</v>
      </c>
      <c r="CM797" s="9">
        <v>0</v>
      </c>
      <c r="CN797" s="9">
        <v>0</v>
      </c>
      <c r="CO797" s="9">
        <v>0</v>
      </c>
      <c r="CP797" s="9">
        <v>1.0900000000000001</v>
      </c>
      <c r="CQ797" s="9">
        <v>0</v>
      </c>
      <c r="CR797" s="9">
        <v>0</v>
      </c>
      <c r="CS797" s="9">
        <v>4.0600000000000005</v>
      </c>
      <c r="CT797" s="9">
        <v>0</v>
      </c>
      <c r="CU797" s="9">
        <v>46</v>
      </c>
      <c r="CV797" s="9">
        <v>20.9</v>
      </c>
      <c r="CW797" s="9" t="s">
        <v>2473</v>
      </c>
      <c r="CX797" s="9">
        <v>193.92</v>
      </c>
      <c r="CY797" s="9">
        <v>0.22</v>
      </c>
      <c r="CZ797" s="9">
        <v>0.2</v>
      </c>
      <c r="DA797" s="9">
        <v>0</v>
      </c>
      <c r="DB797" s="9">
        <v>0.01</v>
      </c>
      <c r="DC797" s="9">
        <v>0</v>
      </c>
      <c r="DD797" s="9">
        <v>0</v>
      </c>
      <c r="DE797" s="9">
        <v>0</v>
      </c>
      <c r="DF797" s="9">
        <v>0.02</v>
      </c>
      <c r="DG797" s="9">
        <v>0</v>
      </c>
      <c r="DH797" s="9">
        <v>0</v>
      </c>
      <c r="DI797" s="9">
        <v>0</v>
      </c>
      <c r="DJ797" s="9">
        <v>0</v>
      </c>
      <c r="DK797" s="9">
        <v>0</v>
      </c>
      <c r="DL797" s="9">
        <v>0.01</v>
      </c>
      <c r="DM797" s="9">
        <v>0</v>
      </c>
      <c r="DN797" s="9">
        <v>0.33</v>
      </c>
      <c r="DO797" s="9">
        <v>0</v>
      </c>
      <c r="DP797" s="9">
        <v>0</v>
      </c>
      <c r="DQ797" s="9">
        <v>0.12</v>
      </c>
      <c r="DR797" s="9">
        <v>0</v>
      </c>
      <c r="DS797" s="9">
        <v>0</v>
      </c>
      <c r="DT797" s="9">
        <v>0.01</v>
      </c>
      <c r="DU797" s="9">
        <v>0.03</v>
      </c>
      <c r="DV797" s="9">
        <v>0.05</v>
      </c>
      <c r="DW797" s="9">
        <v>0</v>
      </c>
      <c r="DX797" s="9">
        <v>0</v>
      </c>
      <c r="DY797" s="16" t="s">
        <v>2473</v>
      </c>
      <c r="DZ797" s="16" t="s">
        <v>2475</v>
      </c>
      <c r="EA797" s="16" t="s">
        <v>2469</v>
      </c>
      <c r="EB797" s="16" t="s">
        <v>1948</v>
      </c>
      <c r="EC797" s="9">
        <v>193.917487403</v>
      </c>
      <c r="ED797" s="17">
        <v>283.13035650091359</v>
      </c>
      <c r="EE797" s="18">
        <v>1.46</v>
      </c>
      <c r="EF797" s="19" t="s">
        <v>192</v>
      </c>
      <c r="EG797" s="16" t="s">
        <v>2473</v>
      </c>
      <c r="EH797" s="20" t="s">
        <v>2465</v>
      </c>
      <c r="EI797" s="20" t="s">
        <v>2474</v>
      </c>
      <c r="EJ797" s="20">
        <v>193.917487403</v>
      </c>
      <c r="EK797" s="21">
        <v>2638.2683508064515</v>
      </c>
      <c r="EL797" s="20">
        <v>2.3732057416267947</v>
      </c>
      <c r="EM797" s="20">
        <v>6261.1535980861245</v>
      </c>
      <c r="EN797" s="22">
        <f t="shared" si="386"/>
        <v>0.79254032258064522</v>
      </c>
      <c r="EO797" s="23">
        <f t="shared" si="387"/>
        <v>5.5443548387096774E-2</v>
      </c>
      <c r="EP797" s="22">
        <f t="shared" si="388"/>
        <v>0</v>
      </c>
      <c r="EQ797" s="22">
        <f t="shared" si="389"/>
        <v>0</v>
      </c>
      <c r="ER797" s="22">
        <f t="shared" si="390"/>
        <v>0</v>
      </c>
      <c r="ES797" s="22">
        <f t="shared" si="391"/>
        <v>0</v>
      </c>
      <c r="ET797" s="22">
        <f t="shared" si="392"/>
        <v>0</v>
      </c>
      <c r="EU797" s="22">
        <f t="shared" si="393"/>
        <v>0</v>
      </c>
      <c r="EV797" s="22">
        <f t="shared" si="394"/>
        <v>0.67136545339785403</v>
      </c>
      <c r="EW797" s="22">
        <f t="shared" si="395"/>
        <v>9.783294761203451E-2</v>
      </c>
      <c r="EX797" s="22">
        <f t="shared" si="396"/>
        <v>0</v>
      </c>
      <c r="EY797" s="22">
        <f t="shared" si="397"/>
        <v>3.5766884073216917E-3</v>
      </c>
      <c r="EZ797" s="22">
        <f t="shared" si="398"/>
        <v>0</v>
      </c>
      <c r="FA797" s="22">
        <f t="shared" si="399"/>
        <v>6.1014096360193559E-2</v>
      </c>
      <c r="FB797" s="22">
        <f t="shared" si="400"/>
        <v>0.10835261939827479</v>
      </c>
      <c r="FC797" s="22">
        <f t="shared" si="16"/>
        <v>1.0584677419354838</v>
      </c>
      <c r="FD797" s="22">
        <f t="shared" si="401"/>
        <v>0.97333333333333338</v>
      </c>
      <c r="FE797" s="22">
        <f t="shared" si="402"/>
        <v>2.6666666666666665E-2</v>
      </c>
      <c r="FF797" s="22">
        <f t="shared" si="403"/>
        <v>0</v>
      </c>
      <c r="FG797" s="22">
        <f t="shared" si="404"/>
        <v>0</v>
      </c>
      <c r="FH797" s="22">
        <f t="shared" si="405"/>
        <v>0.95846774193548379</v>
      </c>
      <c r="FI797" s="23">
        <f t="shared" si="406"/>
        <v>2.9032258064516127E-2</v>
      </c>
      <c r="FJ797" s="24">
        <f t="shared" si="407"/>
        <v>0</v>
      </c>
      <c r="FK797" s="22">
        <f t="shared" si="408"/>
        <v>0.25577889165261875</v>
      </c>
      <c r="FL797" s="25">
        <v>1394.5691712350854</v>
      </c>
      <c r="FM797" s="25">
        <v>13.49850693324734</v>
      </c>
      <c r="FN797" s="25">
        <v>394.93268900514033</v>
      </c>
      <c r="FO797" s="9">
        <v>329.21340942382813</v>
      </c>
      <c r="FP797" s="26">
        <f t="shared" si="0"/>
        <v>140.78659057617188</v>
      </c>
      <c r="FQ797" s="22">
        <f t="shared" si="409"/>
        <v>0.2862042033612972</v>
      </c>
      <c r="FR797" s="28">
        <f t="shared" si="410"/>
        <v>0.43800845987387715</v>
      </c>
      <c r="FS797" s="28">
        <f t="shared" si="411"/>
        <v>0.27556823634449223</v>
      </c>
      <c r="FT797" s="28">
        <f t="shared" si="412"/>
        <v>0</v>
      </c>
      <c r="FU797" s="28">
        <f t="shared" si="413"/>
        <v>0.60560551589625844</v>
      </c>
      <c r="FV797" s="28">
        <f t="shared" si="414"/>
        <v>0.39417538368340821</v>
      </c>
      <c r="FW797" s="22">
        <f t="shared" si="415"/>
        <v>0.92741935483870963</v>
      </c>
      <c r="FX797" s="22">
        <f t="shared" si="416"/>
        <v>4.5090909090909088</v>
      </c>
      <c r="FY797" s="22">
        <f t="shared" si="417"/>
        <v>0.18818181818181817</v>
      </c>
    </row>
    <row r="798" spans="1:181" ht="15.75" customHeight="1">
      <c r="A798" s="9">
        <v>1</v>
      </c>
      <c r="B798" s="9" t="s">
        <v>184</v>
      </c>
      <c r="C798" s="9" t="s">
        <v>2464</v>
      </c>
      <c r="D798" s="9" t="s">
        <v>2465</v>
      </c>
      <c r="E798" s="9" t="s">
        <v>2476</v>
      </c>
      <c r="F798" s="9" t="s">
        <v>2477</v>
      </c>
      <c r="G798" s="9">
        <v>602.48140690299999</v>
      </c>
      <c r="H798" s="9">
        <v>91.0625</v>
      </c>
      <c r="I798" s="9">
        <v>81.4375</v>
      </c>
      <c r="J798" s="9">
        <v>113.3125</v>
      </c>
      <c r="K798" s="9">
        <v>99.9375</v>
      </c>
      <c r="L798" s="9">
        <v>151.3125</v>
      </c>
      <c r="M798" s="9">
        <v>65.375</v>
      </c>
      <c r="N798" s="9">
        <v>284.32586669921875</v>
      </c>
      <c r="O798" s="9">
        <v>554.82171630859375</v>
      </c>
      <c r="P798" s="9">
        <v>369.99831889271553</v>
      </c>
      <c r="Q798" s="9">
        <v>0</v>
      </c>
      <c r="R798" s="9">
        <v>0</v>
      </c>
      <c r="S798" s="9">
        <v>0</v>
      </c>
      <c r="T798" s="9">
        <v>318.75</v>
      </c>
      <c r="U798" s="9">
        <v>172.75</v>
      </c>
      <c r="V798" s="9">
        <v>110.9375</v>
      </c>
      <c r="W798" s="9">
        <v>1404.1796866894906</v>
      </c>
      <c r="X798" s="9">
        <v>13.534967320261437</v>
      </c>
      <c r="Y798" s="9">
        <v>40</v>
      </c>
      <c r="Z798" s="9">
        <v>393379.7634</v>
      </c>
      <c r="AA798" s="9">
        <v>99.65</v>
      </c>
      <c r="AB798" s="9">
        <v>90.21</v>
      </c>
      <c r="AC798" s="9">
        <v>90.21</v>
      </c>
      <c r="AD798" s="9">
        <v>0</v>
      </c>
      <c r="AE798" s="9">
        <v>2.27</v>
      </c>
      <c r="AF798" s="9">
        <v>3.83</v>
      </c>
      <c r="AG798" s="9">
        <v>3.34</v>
      </c>
      <c r="AH798" s="9">
        <v>170.2</v>
      </c>
      <c r="AI798" s="9">
        <v>10.1</v>
      </c>
      <c r="AJ798" s="9">
        <v>1.3</v>
      </c>
      <c r="AK798" s="9">
        <v>0.8</v>
      </c>
      <c r="AL798" s="9">
        <v>13.99</v>
      </c>
      <c r="AM798" s="9">
        <v>0</v>
      </c>
      <c r="AN798" s="9">
        <v>0</v>
      </c>
      <c r="AO798" s="9">
        <v>0</v>
      </c>
      <c r="AP798" s="9">
        <v>0</v>
      </c>
      <c r="AQ798" s="9">
        <v>0</v>
      </c>
      <c r="AR798" s="9">
        <v>0</v>
      </c>
      <c r="AS798" s="9">
        <v>11.91</v>
      </c>
      <c r="AT798" s="9">
        <v>0</v>
      </c>
      <c r="AU798" s="9">
        <v>0</v>
      </c>
      <c r="AV798" s="9">
        <v>0</v>
      </c>
      <c r="AW798" s="9">
        <v>0</v>
      </c>
      <c r="AX798" s="9">
        <v>0</v>
      </c>
      <c r="AY798" s="9">
        <v>0</v>
      </c>
      <c r="AZ798" s="9">
        <v>0</v>
      </c>
      <c r="BA798" s="9">
        <v>0</v>
      </c>
      <c r="BB798" s="9">
        <v>0</v>
      </c>
      <c r="BC798" s="9">
        <v>0</v>
      </c>
      <c r="BD798" s="9">
        <v>0</v>
      </c>
      <c r="BE798" s="9">
        <v>0</v>
      </c>
      <c r="BF798" s="9">
        <v>0</v>
      </c>
      <c r="BG798" s="9">
        <v>0</v>
      </c>
      <c r="BH798" s="9">
        <v>0</v>
      </c>
      <c r="BI798" s="9">
        <v>0</v>
      </c>
      <c r="BJ798" s="9">
        <v>0</v>
      </c>
      <c r="BK798" s="9">
        <v>0</v>
      </c>
      <c r="BL798" s="9">
        <v>0</v>
      </c>
      <c r="BM798" s="9">
        <v>0</v>
      </c>
      <c r="BN798" s="9">
        <v>21.94</v>
      </c>
      <c r="BO798" s="9">
        <v>16.059999999999999</v>
      </c>
      <c r="BP798" s="9">
        <v>0</v>
      </c>
      <c r="BQ798" s="9">
        <v>1.82</v>
      </c>
      <c r="BR798" s="9">
        <v>0</v>
      </c>
      <c r="BS798" s="9">
        <v>3.91</v>
      </c>
      <c r="BT798" s="9">
        <v>0</v>
      </c>
      <c r="BU798" s="9">
        <v>0</v>
      </c>
      <c r="BV798" s="9">
        <v>0</v>
      </c>
      <c r="BW798" s="9">
        <v>0</v>
      </c>
      <c r="BX798" s="9">
        <v>0</v>
      </c>
      <c r="BY798" s="9">
        <v>0</v>
      </c>
      <c r="BZ798" s="9">
        <v>0</v>
      </c>
      <c r="CA798" s="9">
        <v>0</v>
      </c>
      <c r="CB798" s="9">
        <v>0</v>
      </c>
      <c r="CC798" s="9">
        <v>0</v>
      </c>
      <c r="CD798" s="9">
        <v>0</v>
      </c>
      <c r="CE798" s="9">
        <v>0</v>
      </c>
      <c r="CF798" s="9">
        <v>6.82</v>
      </c>
      <c r="CG798" s="9">
        <v>0</v>
      </c>
      <c r="CH798" s="9">
        <v>0</v>
      </c>
      <c r="CI798" s="9">
        <v>8.57</v>
      </c>
      <c r="CJ798" s="9">
        <v>0</v>
      </c>
      <c r="CK798" s="9">
        <v>0.8</v>
      </c>
      <c r="CL798" s="9">
        <v>0</v>
      </c>
      <c r="CM798" s="9">
        <v>0</v>
      </c>
      <c r="CN798" s="9">
        <v>3.83</v>
      </c>
      <c r="CO798" s="9">
        <v>3.28</v>
      </c>
      <c r="CP798" s="9">
        <v>1.07</v>
      </c>
      <c r="CQ798" s="9">
        <v>1.6</v>
      </c>
      <c r="CR798" s="9">
        <v>0</v>
      </c>
      <c r="CS798" s="9">
        <v>4.05</v>
      </c>
      <c r="CT798" s="9">
        <v>0</v>
      </c>
      <c r="CU798" s="9">
        <v>93</v>
      </c>
      <c r="CV798" s="9">
        <v>64</v>
      </c>
      <c r="CW798" s="9" t="s">
        <v>2476</v>
      </c>
      <c r="CX798" s="9">
        <v>602.48</v>
      </c>
      <c r="CY798" s="9">
        <v>0.16</v>
      </c>
      <c r="CZ798" s="9">
        <v>0.22</v>
      </c>
      <c r="DA798" s="9">
        <v>0</v>
      </c>
      <c r="DB798" s="9">
        <v>0</v>
      </c>
      <c r="DC798" s="9">
        <v>0</v>
      </c>
      <c r="DD798" s="9">
        <v>0</v>
      </c>
      <c r="DE798" s="9">
        <v>0</v>
      </c>
      <c r="DF798" s="9">
        <v>0.02</v>
      </c>
      <c r="DG798" s="9">
        <v>0</v>
      </c>
      <c r="DH798" s="9">
        <v>0</v>
      </c>
      <c r="DI798" s="9">
        <v>0</v>
      </c>
      <c r="DJ798" s="9">
        <v>0</v>
      </c>
      <c r="DK798" s="9">
        <v>0</v>
      </c>
      <c r="DL798" s="9">
        <v>0</v>
      </c>
      <c r="DM798" s="9">
        <v>0</v>
      </c>
      <c r="DN798" s="9">
        <v>0.49</v>
      </c>
      <c r="DO798" s="9">
        <v>0</v>
      </c>
      <c r="DP798" s="9">
        <v>0</v>
      </c>
      <c r="DQ798" s="9">
        <v>0.08</v>
      </c>
      <c r="DR798" s="9">
        <v>0</v>
      </c>
      <c r="DS798" s="9">
        <v>0</v>
      </c>
      <c r="DT798" s="9">
        <v>0.01</v>
      </c>
      <c r="DU798" s="9">
        <v>0.01</v>
      </c>
      <c r="DV798" s="9">
        <v>0.01</v>
      </c>
      <c r="DW798" s="9">
        <v>0</v>
      </c>
      <c r="DX798" s="9">
        <v>0</v>
      </c>
      <c r="DY798" s="16" t="s">
        <v>2476</v>
      </c>
      <c r="DZ798" s="16" t="s">
        <v>2478</v>
      </c>
      <c r="EA798" s="16" t="s">
        <v>2469</v>
      </c>
      <c r="EB798" s="16" t="s">
        <v>1948</v>
      </c>
      <c r="EC798" s="9">
        <v>602.48140690299999</v>
      </c>
      <c r="ED798" s="17">
        <v>974.91632125801982</v>
      </c>
      <c r="EE798" s="18">
        <v>1.62</v>
      </c>
      <c r="EF798" s="19" t="s">
        <v>192</v>
      </c>
      <c r="EG798" s="16" t="s">
        <v>2476</v>
      </c>
      <c r="EH798" s="20" t="s">
        <v>2465</v>
      </c>
      <c r="EI798" s="20" t="s">
        <v>2477</v>
      </c>
      <c r="EJ798" s="20">
        <v>602.48140690299999</v>
      </c>
      <c r="EK798" s="21">
        <v>3947.6142839939785</v>
      </c>
      <c r="EL798" s="20">
        <v>1.5570312500000001</v>
      </c>
      <c r="EM798" s="20">
        <v>6146.5588031249999</v>
      </c>
      <c r="EN798" s="22">
        <f t="shared" si="386"/>
        <v>0.53998996487706974</v>
      </c>
      <c r="EO798" s="23">
        <f t="shared" si="387"/>
        <v>0.14039136979427996</v>
      </c>
      <c r="EP798" s="22">
        <f t="shared" si="388"/>
        <v>0</v>
      </c>
      <c r="EQ798" s="22">
        <f t="shared" si="389"/>
        <v>0</v>
      </c>
      <c r="ER798" s="22">
        <f t="shared" si="390"/>
        <v>0</v>
      </c>
      <c r="ES798" s="22">
        <f t="shared" si="391"/>
        <v>0</v>
      </c>
      <c r="ET798" s="22">
        <f t="shared" si="392"/>
        <v>0</v>
      </c>
      <c r="EU798" s="22">
        <f t="shared" si="393"/>
        <v>0</v>
      </c>
      <c r="EV798" s="22">
        <f t="shared" si="394"/>
        <v>0.25005698655117392</v>
      </c>
      <c r="EW798" s="22">
        <f t="shared" si="395"/>
        <v>0.18304080237064049</v>
      </c>
      <c r="EX798" s="22">
        <f t="shared" si="396"/>
        <v>2.0743104627307954E-2</v>
      </c>
      <c r="EY798" s="22">
        <f t="shared" si="397"/>
        <v>0.15135627991793937</v>
      </c>
      <c r="EZ798" s="22">
        <f t="shared" si="398"/>
        <v>0</v>
      </c>
      <c r="FA798" s="22">
        <f t="shared" si="399"/>
        <v>7.772965580123091E-2</v>
      </c>
      <c r="FB798" s="22">
        <f t="shared" si="400"/>
        <v>0.15762480054707084</v>
      </c>
      <c r="FC798" s="22">
        <f t="shared" si="16"/>
        <v>1.8304064224786754</v>
      </c>
      <c r="FD798" s="22">
        <f t="shared" si="401"/>
        <v>0.93311403508771917</v>
      </c>
      <c r="FE798" s="22">
        <f t="shared" si="402"/>
        <v>5.5372807017543858E-2</v>
      </c>
      <c r="FF798" s="22">
        <f t="shared" si="403"/>
        <v>7.12719298245614E-3</v>
      </c>
      <c r="FG798" s="22">
        <f t="shared" si="404"/>
        <v>4.3859649122807015E-3</v>
      </c>
      <c r="FH798" s="22">
        <f t="shared" si="405"/>
        <v>0.90526843953838421</v>
      </c>
      <c r="FI798" s="23">
        <f t="shared" si="406"/>
        <v>3.8434520822880076E-2</v>
      </c>
      <c r="FJ798" s="24">
        <f t="shared" si="407"/>
        <v>3.3517310587054691E-2</v>
      </c>
      <c r="FK798" s="22">
        <f t="shared" si="408"/>
        <v>0.16539929507906581</v>
      </c>
      <c r="FL798" s="25">
        <v>1404.1796866894906</v>
      </c>
      <c r="FM798" s="25">
        <v>13.534967320261437</v>
      </c>
      <c r="FN798" s="25">
        <v>369.99831889271553</v>
      </c>
      <c r="FO798" s="9">
        <v>284.32586669921875</v>
      </c>
      <c r="FP798" s="26">
        <f t="shared" si="0"/>
        <v>270.495849609375</v>
      </c>
      <c r="FQ798" s="22">
        <f t="shared" si="409"/>
        <v>0.28631588962507626</v>
      </c>
      <c r="FR798" s="28">
        <f t="shared" si="410"/>
        <v>0.35395283166694208</v>
      </c>
      <c r="FS798" s="28">
        <f t="shared" si="411"/>
        <v>0.3596584019312099</v>
      </c>
      <c r="FT798" s="28">
        <f t="shared" si="412"/>
        <v>0</v>
      </c>
      <c r="FU798" s="28">
        <f t="shared" si="413"/>
        <v>0.52906196995938004</v>
      </c>
      <c r="FV798" s="28">
        <f t="shared" si="414"/>
        <v>0.4708651532638482</v>
      </c>
      <c r="FW798" s="22">
        <f t="shared" si="415"/>
        <v>0.93326643251379826</v>
      </c>
      <c r="FX798" s="22">
        <f t="shared" si="416"/>
        <v>2.49125</v>
      </c>
      <c r="FY798" s="22">
        <f t="shared" si="417"/>
        <v>0.29775000000000001</v>
      </c>
    </row>
    <row r="799" spans="1:181" ht="15.75" customHeight="1">
      <c r="A799" s="9">
        <v>1</v>
      </c>
      <c r="B799" s="9" t="s">
        <v>184</v>
      </c>
      <c r="C799" s="9" t="s">
        <v>2464</v>
      </c>
      <c r="D799" s="9" t="s">
        <v>2465</v>
      </c>
      <c r="E799" s="9" t="s">
        <v>2479</v>
      </c>
      <c r="F799" s="9" t="s">
        <v>2480</v>
      </c>
      <c r="G799" s="9">
        <v>674.59456285500005</v>
      </c>
      <c r="H799" s="9">
        <v>227.9375</v>
      </c>
      <c r="I799" s="9">
        <v>181.3125</v>
      </c>
      <c r="J799" s="9">
        <v>151.4375</v>
      </c>
      <c r="K799" s="9">
        <v>68</v>
      </c>
      <c r="L799" s="9">
        <v>39.25</v>
      </c>
      <c r="M799" s="9">
        <v>6.75</v>
      </c>
      <c r="N799" s="9">
        <v>290</v>
      </c>
      <c r="O799" s="9">
        <v>399.55270385742188</v>
      </c>
      <c r="P799" s="9">
        <v>340.71211056234438</v>
      </c>
      <c r="Q799" s="9">
        <v>0</v>
      </c>
      <c r="R799" s="9">
        <v>0</v>
      </c>
      <c r="S799" s="9">
        <v>0</v>
      </c>
      <c r="T799" s="9">
        <v>12.9375</v>
      </c>
      <c r="U799" s="9">
        <v>661.75</v>
      </c>
      <c r="V799" s="9">
        <v>0</v>
      </c>
      <c r="W799" s="9">
        <v>1388.013792465056</v>
      </c>
      <c r="X799" s="9">
        <v>13.694358048690178</v>
      </c>
      <c r="Y799" s="9">
        <v>53</v>
      </c>
      <c r="Z799" s="9">
        <v>278193.46960000001</v>
      </c>
      <c r="AA799" s="9">
        <v>125.12</v>
      </c>
      <c r="AB799" s="9">
        <v>109.3</v>
      </c>
      <c r="AC799" s="9">
        <v>109.3</v>
      </c>
      <c r="AD799" s="9">
        <v>0</v>
      </c>
      <c r="AE799" s="9">
        <v>2.97</v>
      </c>
      <c r="AF799" s="9">
        <v>11.85</v>
      </c>
      <c r="AG799" s="9">
        <v>1</v>
      </c>
      <c r="AH799" s="9">
        <v>76.100000000000009</v>
      </c>
      <c r="AI799" s="9">
        <v>20.400000000000002</v>
      </c>
      <c r="AJ799" s="9">
        <v>2.1</v>
      </c>
      <c r="AK799" s="9">
        <v>0.8</v>
      </c>
      <c r="AL799" s="9">
        <v>12.22</v>
      </c>
      <c r="AM799" s="9">
        <v>0</v>
      </c>
      <c r="AN799" s="9">
        <v>0</v>
      </c>
      <c r="AO799" s="9">
        <v>0</v>
      </c>
      <c r="AP799" s="9">
        <v>0</v>
      </c>
      <c r="AQ799" s="9">
        <v>0</v>
      </c>
      <c r="AR799" s="9">
        <v>0</v>
      </c>
      <c r="AS799" s="9">
        <v>8.76</v>
      </c>
      <c r="AT799" s="9">
        <v>0</v>
      </c>
      <c r="AU799" s="9">
        <v>0</v>
      </c>
      <c r="AV799" s="9">
        <v>0</v>
      </c>
      <c r="AW799" s="9">
        <v>0</v>
      </c>
      <c r="AX799" s="9">
        <v>0</v>
      </c>
      <c r="AY799" s="9">
        <v>0</v>
      </c>
      <c r="AZ799" s="9">
        <v>0</v>
      </c>
      <c r="BA799" s="9">
        <v>0</v>
      </c>
      <c r="BB799" s="9">
        <v>0</v>
      </c>
      <c r="BC799" s="9">
        <v>2</v>
      </c>
      <c r="BD799" s="9">
        <v>0</v>
      </c>
      <c r="BE799" s="9">
        <v>0</v>
      </c>
      <c r="BF799" s="9">
        <v>0</v>
      </c>
      <c r="BG799" s="9">
        <v>0</v>
      </c>
      <c r="BH799" s="9">
        <v>0</v>
      </c>
      <c r="BI799" s="9">
        <v>0</v>
      </c>
      <c r="BJ799" s="9">
        <v>0.8</v>
      </c>
      <c r="BK799" s="9">
        <v>0</v>
      </c>
      <c r="BL799" s="9">
        <v>0</v>
      </c>
      <c r="BM799" s="9">
        <v>0</v>
      </c>
      <c r="BN799" s="9">
        <v>5.64</v>
      </c>
      <c r="BO799" s="9">
        <v>36.410000000000004</v>
      </c>
      <c r="BP799" s="9">
        <v>0</v>
      </c>
      <c r="BQ799" s="9">
        <v>0.7</v>
      </c>
      <c r="BR799" s="9">
        <v>0</v>
      </c>
      <c r="BS799" s="9">
        <v>0</v>
      </c>
      <c r="BT799" s="9">
        <v>0</v>
      </c>
      <c r="BU799" s="9">
        <v>0</v>
      </c>
      <c r="BV799" s="9">
        <v>0</v>
      </c>
      <c r="BW799" s="9">
        <v>0</v>
      </c>
      <c r="BX799" s="9">
        <v>0</v>
      </c>
      <c r="BY799" s="9">
        <v>0</v>
      </c>
      <c r="BZ799" s="9">
        <v>0</v>
      </c>
      <c r="CA799" s="9">
        <v>0</v>
      </c>
      <c r="CB799" s="9">
        <v>0</v>
      </c>
      <c r="CC799" s="9">
        <v>0</v>
      </c>
      <c r="CD799" s="9">
        <v>2.4700000000000002</v>
      </c>
      <c r="CE799" s="9">
        <v>6</v>
      </c>
      <c r="CF799" s="9">
        <v>7.19</v>
      </c>
      <c r="CG799" s="9">
        <v>0</v>
      </c>
      <c r="CH799" s="9">
        <v>0</v>
      </c>
      <c r="CI799" s="9">
        <v>9.5400000000000009</v>
      </c>
      <c r="CJ799" s="9">
        <v>0</v>
      </c>
      <c r="CK799" s="9">
        <v>3.38</v>
      </c>
      <c r="CL799" s="9">
        <v>0</v>
      </c>
      <c r="CM799" s="9">
        <v>0</v>
      </c>
      <c r="CN799" s="9">
        <v>8.8800000000000008</v>
      </c>
      <c r="CO799" s="9">
        <v>3.07</v>
      </c>
      <c r="CP799" s="9">
        <v>2.82</v>
      </c>
      <c r="CQ799" s="9">
        <v>0</v>
      </c>
      <c r="CR799" s="9">
        <v>0</v>
      </c>
      <c r="CS799" s="9">
        <v>15.24</v>
      </c>
      <c r="CT799" s="9">
        <v>0</v>
      </c>
      <c r="CU799" s="9">
        <v>112</v>
      </c>
      <c r="CV799" s="9">
        <v>84.800000000000011</v>
      </c>
      <c r="CW799" s="9" t="s">
        <v>2479</v>
      </c>
      <c r="CX799" s="9">
        <v>674.59</v>
      </c>
      <c r="CY799" s="9">
        <v>0.35</v>
      </c>
      <c r="CZ799" s="9">
        <v>0.16</v>
      </c>
      <c r="DA799" s="9">
        <v>0</v>
      </c>
      <c r="DB799" s="9">
        <v>0.01</v>
      </c>
      <c r="DC799" s="9">
        <v>0</v>
      </c>
      <c r="DD799" s="9">
        <v>0</v>
      </c>
      <c r="DE799" s="9">
        <v>0</v>
      </c>
      <c r="DF799" s="9">
        <v>0.15</v>
      </c>
      <c r="DG799" s="9">
        <v>0</v>
      </c>
      <c r="DH799" s="9">
        <v>0</v>
      </c>
      <c r="DI799" s="9">
        <v>0</v>
      </c>
      <c r="DJ799" s="9">
        <v>0</v>
      </c>
      <c r="DK799" s="9">
        <v>0</v>
      </c>
      <c r="DL799" s="9">
        <v>0</v>
      </c>
      <c r="DM799" s="9">
        <v>0</v>
      </c>
      <c r="DN799" s="9">
        <v>0.19</v>
      </c>
      <c r="DO799" s="9">
        <v>0</v>
      </c>
      <c r="DP799" s="9">
        <v>0.03</v>
      </c>
      <c r="DQ799" s="9">
        <v>0.06</v>
      </c>
      <c r="DR799" s="9">
        <v>0</v>
      </c>
      <c r="DS799" s="9">
        <v>0</v>
      </c>
      <c r="DT799" s="9">
        <v>0</v>
      </c>
      <c r="DU799" s="9">
        <v>0.03</v>
      </c>
      <c r="DV799" s="9">
        <v>0</v>
      </c>
      <c r="DW799" s="9">
        <v>0</v>
      </c>
      <c r="DX799" s="9">
        <v>0</v>
      </c>
      <c r="DY799" s="16" t="s">
        <v>2479</v>
      </c>
      <c r="DZ799" s="16" t="s">
        <v>2481</v>
      </c>
      <c r="EA799" s="16" t="s">
        <v>2469</v>
      </c>
      <c r="EB799" s="16" t="s">
        <v>1948</v>
      </c>
      <c r="EC799" s="9">
        <v>674.59456285500005</v>
      </c>
      <c r="ED799" s="17">
        <v>189.36086817992</v>
      </c>
      <c r="EE799" s="18">
        <v>0.28000000000000003</v>
      </c>
      <c r="EF799" s="19" t="s">
        <v>192</v>
      </c>
      <c r="EG799" s="16" t="s">
        <v>2479</v>
      </c>
      <c r="EH799" s="20" t="s">
        <v>2465</v>
      </c>
      <c r="EI799" s="20" t="s">
        <v>2480</v>
      </c>
      <c r="EJ799" s="20">
        <v>674.59456285500005</v>
      </c>
      <c r="EK799" s="21">
        <v>2223.4132800511511</v>
      </c>
      <c r="EL799" s="20">
        <v>1.4754716981132074</v>
      </c>
      <c r="EM799" s="20">
        <v>3280.5833679245279</v>
      </c>
      <c r="EN799" s="22">
        <f t="shared" si="386"/>
        <v>0.46171675191815859</v>
      </c>
      <c r="EO799" s="23">
        <f t="shared" si="387"/>
        <v>9.766624040920717E-2</v>
      </c>
      <c r="EP799" s="22">
        <f t="shared" si="388"/>
        <v>0</v>
      </c>
      <c r="EQ799" s="22">
        <f t="shared" si="389"/>
        <v>1.7188037126160193E-2</v>
      </c>
      <c r="ER799" s="22">
        <f t="shared" si="390"/>
        <v>6.8752148504640778E-3</v>
      </c>
      <c r="ES799" s="22">
        <f t="shared" si="391"/>
        <v>0</v>
      </c>
      <c r="ET799" s="22">
        <f t="shared" si="392"/>
        <v>0</v>
      </c>
      <c r="EU799" s="22">
        <f t="shared" si="393"/>
        <v>0</v>
      </c>
      <c r="EV799" s="22">
        <f t="shared" si="394"/>
        <v>4.8470264695771738E-2</v>
      </c>
      <c r="EW799" s="22">
        <f t="shared" si="395"/>
        <v>0.31290821588174633</v>
      </c>
      <c r="EX799" s="22">
        <f t="shared" si="396"/>
        <v>6.0158129941560671E-3</v>
      </c>
      <c r="EY799" s="22">
        <f t="shared" si="397"/>
        <v>0.11103471983499485</v>
      </c>
      <c r="EZ799" s="22">
        <f t="shared" si="398"/>
        <v>0</v>
      </c>
      <c r="FA799" s="22">
        <f t="shared" si="399"/>
        <v>0.13458233069783432</v>
      </c>
      <c r="FB799" s="22">
        <f t="shared" si="400"/>
        <v>0.2579064970780337</v>
      </c>
      <c r="FC799" s="22">
        <f t="shared" si="16"/>
        <v>0.79443734015345269</v>
      </c>
      <c r="FD799" s="22">
        <f t="shared" si="401"/>
        <v>0.76559356136820933</v>
      </c>
      <c r="FE799" s="22">
        <f t="shared" si="402"/>
        <v>0.20523138832997989</v>
      </c>
      <c r="FF799" s="22">
        <f t="shared" si="403"/>
        <v>2.1126760563380281E-2</v>
      </c>
      <c r="FG799" s="22">
        <f t="shared" si="404"/>
        <v>8.0482897384305842E-3</v>
      </c>
      <c r="FH799" s="22">
        <f t="shared" si="405"/>
        <v>0.8735613810741687</v>
      </c>
      <c r="FI799" s="23">
        <f t="shared" si="406"/>
        <v>9.4709079283887457E-2</v>
      </c>
      <c r="FJ799" s="24">
        <f t="shared" si="407"/>
        <v>7.9923273657289007E-3</v>
      </c>
      <c r="FK799" s="22">
        <f t="shared" si="408"/>
        <v>0.18547436770090567</v>
      </c>
      <c r="FL799" s="25">
        <v>1388.013792465056</v>
      </c>
      <c r="FM799" s="25">
        <v>13.694358048690178</v>
      </c>
      <c r="FN799" s="25">
        <v>340.71211056234438</v>
      </c>
      <c r="FO799" s="9">
        <v>290</v>
      </c>
      <c r="FP799" s="26">
        <f t="shared" si="0"/>
        <v>109.55270385742188</v>
      </c>
      <c r="FQ799" s="22">
        <f t="shared" si="409"/>
        <v>0.6066606855945943</v>
      </c>
      <c r="FR799" s="28">
        <f t="shared" si="410"/>
        <v>0.32528797604193965</v>
      </c>
      <c r="FS799" s="28">
        <f t="shared" si="411"/>
        <v>6.8189105772391789E-2</v>
      </c>
      <c r="FT799" s="28">
        <f t="shared" si="412"/>
        <v>0</v>
      </c>
      <c r="FU799" s="28">
        <f t="shared" si="413"/>
        <v>1.9178185998485191E-2</v>
      </c>
      <c r="FV799" s="28">
        <f t="shared" si="414"/>
        <v>0.9809595814104406</v>
      </c>
      <c r="FW799" s="22">
        <f t="shared" si="415"/>
        <v>0.8951406649616368</v>
      </c>
      <c r="FX799" s="22">
        <f t="shared" si="416"/>
        <v>2.3607547169811323</v>
      </c>
      <c r="FY799" s="22">
        <f t="shared" si="417"/>
        <v>0.16528301886792451</v>
      </c>
    </row>
    <row r="800" spans="1:181" ht="15.75" customHeight="1">
      <c r="A800" s="9">
        <v>1</v>
      </c>
      <c r="B800" s="9" t="s">
        <v>184</v>
      </c>
      <c r="C800" s="9" t="s">
        <v>2464</v>
      </c>
      <c r="D800" s="9" t="s">
        <v>2465</v>
      </c>
      <c r="E800" s="9" t="s">
        <v>2482</v>
      </c>
      <c r="F800" s="9" t="s">
        <v>2483</v>
      </c>
      <c r="G800" s="9">
        <v>285.15607574500001</v>
      </c>
      <c r="H800" s="9">
        <v>77.1875</v>
      </c>
      <c r="I800" s="9">
        <v>81.0625</v>
      </c>
      <c r="J800" s="9">
        <v>76.25</v>
      </c>
      <c r="K800" s="9">
        <v>34.9375</v>
      </c>
      <c r="L800" s="9">
        <v>14.875</v>
      </c>
      <c r="M800" s="9">
        <v>0.3125</v>
      </c>
      <c r="N800" s="9">
        <v>322.50152587890625</v>
      </c>
      <c r="O800" s="9">
        <v>396.8521728515625</v>
      </c>
      <c r="P800" s="9">
        <v>353.05429391437946</v>
      </c>
      <c r="Q800" s="9">
        <v>0</v>
      </c>
      <c r="R800" s="9">
        <v>0</v>
      </c>
      <c r="S800" s="9">
        <v>0</v>
      </c>
      <c r="T800" s="9">
        <v>0</v>
      </c>
      <c r="U800" s="9">
        <v>284.625</v>
      </c>
      <c r="V800" s="9">
        <v>0</v>
      </c>
      <c r="W800" s="9">
        <v>1392.6322820849759</v>
      </c>
      <c r="X800" s="9">
        <v>13.632709154621114</v>
      </c>
      <c r="Y800" s="9">
        <v>24</v>
      </c>
      <c r="Z800" s="9">
        <v>254065.45610000001</v>
      </c>
      <c r="AA800" s="9">
        <v>63.77</v>
      </c>
      <c r="AB800" s="9">
        <v>51.73</v>
      </c>
      <c r="AC800" s="9">
        <v>51.73</v>
      </c>
      <c r="AD800" s="9">
        <v>0</v>
      </c>
      <c r="AE800" s="9">
        <v>1.75</v>
      </c>
      <c r="AF800" s="9">
        <v>5.8</v>
      </c>
      <c r="AG800" s="9">
        <v>4.49</v>
      </c>
      <c r="AH800" s="9">
        <v>93.6</v>
      </c>
      <c r="AI800" s="9">
        <v>16.600000000000001</v>
      </c>
      <c r="AJ800" s="9">
        <v>0</v>
      </c>
      <c r="AK800" s="9">
        <v>8</v>
      </c>
      <c r="AL800" s="9">
        <v>2.08</v>
      </c>
      <c r="AM800" s="9">
        <v>0</v>
      </c>
      <c r="AN800" s="9">
        <v>0</v>
      </c>
      <c r="AO800" s="9">
        <v>0</v>
      </c>
      <c r="AP800" s="9">
        <v>0</v>
      </c>
      <c r="AQ800" s="9">
        <v>0</v>
      </c>
      <c r="AR800" s="9">
        <v>0</v>
      </c>
      <c r="AS800" s="9">
        <v>2.1800000000000002</v>
      </c>
      <c r="AT800" s="9">
        <v>5</v>
      </c>
      <c r="AU800" s="9">
        <v>0</v>
      </c>
      <c r="AV800" s="9">
        <v>0</v>
      </c>
      <c r="AW800" s="9">
        <v>0</v>
      </c>
      <c r="AX800" s="9">
        <v>0</v>
      </c>
      <c r="AY800" s="9">
        <v>0</v>
      </c>
      <c r="AZ800" s="9">
        <v>0</v>
      </c>
      <c r="BA800" s="9">
        <v>0</v>
      </c>
      <c r="BB800" s="9">
        <v>0</v>
      </c>
      <c r="BC800" s="9">
        <v>0.53</v>
      </c>
      <c r="BD800" s="9">
        <v>0</v>
      </c>
      <c r="BE800" s="9">
        <v>0</v>
      </c>
      <c r="BF800" s="9">
        <v>0</v>
      </c>
      <c r="BG800" s="9">
        <v>0</v>
      </c>
      <c r="BH800" s="9">
        <v>0</v>
      </c>
      <c r="BI800" s="9">
        <v>0</v>
      </c>
      <c r="BJ800" s="9">
        <v>0</v>
      </c>
      <c r="BK800" s="9">
        <v>0</v>
      </c>
      <c r="BL800" s="9">
        <v>0</v>
      </c>
      <c r="BM800" s="9">
        <v>0</v>
      </c>
      <c r="BN800" s="9">
        <v>7.75</v>
      </c>
      <c r="BO800" s="9">
        <v>16</v>
      </c>
      <c r="BP800" s="9">
        <v>0</v>
      </c>
      <c r="BQ800" s="9">
        <v>6.71</v>
      </c>
      <c r="BR800" s="9">
        <v>0</v>
      </c>
      <c r="BS800" s="9">
        <v>0</v>
      </c>
      <c r="BT800" s="9">
        <v>0</v>
      </c>
      <c r="BU800" s="9">
        <v>0</v>
      </c>
      <c r="BV800" s="9">
        <v>0</v>
      </c>
      <c r="BW800" s="9">
        <v>0</v>
      </c>
      <c r="BX800" s="9">
        <v>0</v>
      </c>
      <c r="BY800" s="9">
        <v>0</v>
      </c>
      <c r="BZ800" s="9">
        <v>0</v>
      </c>
      <c r="CA800" s="9">
        <v>0.53</v>
      </c>
      <c r="CB800" s="9">
        <v>0</v>
      </c>
      <c r="CC800" s="9">
        <v>0</v>
      </c>
      <c r="CD800" s="9">
        <v>0</v>
      </c>
      <c r="CE800" s="9">
        <v>0</v>
      </c>
      <c r="CF800" s="9">
        <v>0</v>
      </c>
      <c r="CG800" s="9">
        <v>0</v>
      </c>
      <c r="CH800" s="9">
        <v>0</v>
      </c>
      <c r="CI800" s="9">
        <v>12.29</v>
      </c>
      <c r="CJ800" s="9">
        <v>0</v>
      </c>
      <c r="CK800" s="9">
        <v>1.02</v>
      </c>
      <c r="CL800" s="9">
        <v>0</v>
      </c>
      <c r="CM800" s="9">
        <v>0</v>
      </c>
      <c r="CN800" s="9">
        <v>1.9</v>
      </c>
      <c r="CO800" s="9">
        <v>0</v>
      </c>
      <c r="CP800" s="9">
        <v>0</v>
      </c>
      <c r="CQ800" s="9">
        <v>0</v>
      </c>
      <c r="CR800" s="9">
        <v>0</v>
      </c>
      <c r="CS800" s="9">
        <v>7.78</v>
      </c>
      <c r="CT800" s="9">
        <v>0</v>
      </c>
      <c r="CU800" s="9">
        <v>52</v>
      </c>
      <c r="CV800" s="9">
        <v>33.599999999999994</v>
      </c>
      <c r="CW800" s="9" t="s">
        <v>2482</v>
      </c>
      <c r="CX800" s="9">
        <v>285.16000000000003</v>
      </c>
      <c r="CY800" s="9">
        <v>0.42</v>
      </c>
      <c r="CZ800" s="9">
        <v>0.31</v>
      </c>
      <c r="DA800" s="9">
        <v>0</v>
      </c>
      <c r="DB800" s="9">
        <v>0.01</v>
      </c>
      <c r="DC800" s="9">
        <v>0</v>
      </c>
      <c r="DD800" s="9">
        <v>0</v>
      </c>
      <c r="DE800" s="9">
        <v>0.04</v>
      </c>
      <c r="DF800" s="9">
        <v>0.02</v>
      </c>
      <c r="DG800" s="9">
        <v>0</v>
      </c>
      <c r="DH800" s="9">
        <v>0</v>
      </c>
      <c r="DI800" s="9">
        <v>0</v>
      </c>
      <c r="DJ800" s="9">
        <v>0</v>
      </c>
      <c r="DK800" s="9">
        <v>0</v>
      </c>
      <c r="DL800" s="9">
        <v>0</v>
      </c>
      <c r="DM800" s="9">
        <v>0</v>
      </c>
      <c r="DN800" s="9">
        <v>0.06</v>
      </c>
      <c r="DO800" s="9">
        <v>0</v>
      </c>
      <c r="DP800" s="9">
        <v>0.01</v>
      </c>
      <c r="DQ800" s="9">
        <v>0.09</v>
      </c>
      <c r="DR800" s="9">
        <v>0</v>
      </c>
      <c r="DS800" s="9">
        <v>0</v>
      </c>
      <c r="DT800" s="9">
        <v>0.03</v>
      </c>
      <c r="DU800" s="9">
        <v>0.01</v>
      </c>
      <c r="DV800" s="9">
        <v>0</v>
      </c>
      <c r="DW800" s="9">
        <v>0</v>
      </c>
      <c r="DX800" s="9">
        <v>0</v>
      </c>
      <c r="DY800" s="16" t="s">
        <v>2482</v>
      </c>
      <c r="DZ800" s="16" t="s">
        <v>2484</v>
      </c>
      <c r="EA800" s="16" t="s">
        <v>2469</v>
      </c>
      <c r="EB800" s="16" t="s">
        <v>1948</v>
      </c>
      <c r="EC800" s="9">
        <v>285.15607574500001</v>
      </c>
      <c r="ED800" s="17">
        <v>18.498089216451998</v>
      </c>
      <c r="EE800" s="18">
        <v>0.06</v>
      </c>
      <c r="EF800" s="19" t="s">
        <v>192</v>
      </c>
      <c r="EG800" s="16" t="s">
        <v>2482</v>
      </c>
      <c r="EH800" s="20" t="s">
        <v>2465</v>
      </c>
      <c r="EI800" s="20" t="s">
        <v>2483</v>
      </c>
      <c r="EJ800" s="20">
        <v>285.15607574500001</v>
      </c>
      <c r="EK800" s="21">
        <v>3984.0905770738591</v>
      </c>
      <c r="EL800" s="20">
        <v>1.8979166666666671</v>
      </c>
      <c r="EM800" s="20">
        <v>7561.4719077380969</v>
      </c>
      <c r="EN800" s="22">
        <f t="shared" si="386"/>
        <v>0.59698917986514033</v>
      </c>
      <c r="EO800" s="23">
        <f t="shared" si="387"/>
        <v>3.2890575585072739E-2</v>
      </c>
      <c r="EP800" s="22">
        <f t="shared" si="388"/>
        <v>8.1886668850311164E-2</v>
      </c>
      <c r="EQ800" s="22">
        <f t="shared" si="389"/>
        <v>8.6799868981329836E-3</v>
      </c>
      <c r="ER800" s="22">
        <f t="shared" si="390"/>
        <v>0</v>
      </c>
      <c r="ES800" s="22">
        <f t="shared" si="391"/>
        <v>0</v>
      </c>
      <c r="ET800" s="22">
        <f t="shared" si="392"/>
        <v>0</v>
      </c>
      <c r="EU800" s="22">
        <f t="shared" si="393"/>
        <v>0</v>
      </c>
      <c r="EV800" s="22">
        <f t="shared" si="394"/>
        <v>0.12692433671798231</v>
      </c>
      <c r="EW800" s="22">
        <f t="shared" si="395"/>
        <v>0.26203734032099574</v>
      </c>
      <c r="EX800" s="22">
        <f t="shared" si="396"/>
        <v>0.10989190959711759</v>
      </c>
      <c r="EY800" s="22">
        <f t="shared" si="397"/>
        <v>0.21798231247952832</v>
      </c>
      <c r="EZ800" s="22">
        <f t="shared" si="398"/>
        <v>0</v>
      </c>
      <c r="FA800" s="22">
        <f t="shared" si="399"/>
        <v>0</v>
      </c>
      <c r="FB800" s="22">
        <f t="shared" si="400"/>
        <v>0.15853259089420241</v>
      </c>
      <c r="FC800" s="22">
        <f t="shared" si="16"/>
        <v>1.8535361455229729</v>
      </c>
      <c r="FD800" s="22">
        <f t="shared" si="401"/>
        <v>0.79187817258883253</v>
      </c>
      <c r="FE800" s="22">
        <f t="shared" si="402"/>
        <v>0.14043993231810492</v>
      </c>
      <c r="FF800" s="22">
        <f t="shared" si="403"/>
        <v>0</v>
      </c>
      <c r="FG800" s="22">
        <f t="shared" si="404"/>
        <v>6.7681895093062619E-2</v>
      </c>
      <c r="FH800" s="22">
        <f t="shared" si="405"/>
        <v>0.81119648737650929</v>
      </c>
      <c r="FI800" s="23">
        <f t="shared" si="406"/>
        <v>9.0951858240551978E-2</v>
      </c>
      <c r="FJ800" s="24">
        <f t="shared" si="407"/>
        <v>7.0409283362082478E-2</v>
      </c>
      <c r="FK800" s="22">
        <f t="shared" si="408"/>
        <v>0.22363191748025787</v>
      </c>
      <c r="FL800" s="25">
        <v>1392.6322820849759</v>
      </c>
      <c r="FM800" s="25">
        <v>13.632709154621114</v>
      </c>
      <c r="FN800" s="25">
        <v>353.05429391437946</v>
      </c>
      <c r="FO800" s="9">
        <v>322.50152587890625</v>
      </c>
      <c r="FP800" s="26">
        <f t="shared" si="0"/>
        <v>74.35064697265625</v>
      </c>
      <c r="FQ800" s="22">
        <f t="shared" si="409"/>
        <v>0.55495924323742829</v>
      </c>
      <c r="FR800" s="28">
        <f t="shared" si="410"/>
        <v>0.38991804649264811</v>
      </c>
      <c r="FS800" s="28">
        <f t="shared" si="411"/>
        <v>5.3260306519231866E-2</v>
      </c>
      <c r="FT800" s="28">
        <f t="shared" si="412"/>
        <v>0</v>
      </c>
      <c r="FU800" s="28">
        <f t="shared" si="413"/>
        <v>0</v>
      </c>
      <c r="FV800" s="28">
        <f t="shared" si="414"/>
        <v>0.99813759624930831</v>
      </c>
      <c r="FW800" s="22">
        <f t="shared" si="415"/>
        <v>0.8154304531911557</v>
      </c>
      <c r="FX800" s="22">
        <f t="shared" si="416"/>
        <v>2.6570833333333335</v>
      </c>
      <c r="FY800" s="22">
        <f t="shared" si="417"/>
        <v>9.0833333333333335E-2</v>
      </c>
    </row>
    <row r="801" spans="1:181" ht="15.75" customHeight="1">
      <c r="A801" s="9">
        <v>1</v>
      </c>
      <c r="B801" s="9" t="s">
        <v>184</v>
      </c>
      <c r="C801" s="9" t="s">
        <v>2464</v>
      </c>
      <c r="D801" s="9" t="s">
        <v>2465</v>
      </c>
      <c r="E801" s="9" t="s">
        <v>2485</v>
      </c>
      <c r="F801" s="9" t="s">
        <v>2486</v>
      </c>
      <c r="G801" s="9">
        <v>554.54599121599995</v>
      </c>
      <c r="H801" s="9">
        <v>148.8125</v>
      </c>
      <c r="I801" s="9">
        <v>123.625</v>
      </c>
      <c r="J801" s="9">
        <v>128.6875</v>
      </c>
      <c r="K801" s="9">
        <v>75.25</v>
      </c>
      <c r="L801" s="9">
        <v>68.1875</v>
      </c>
      <c r="M801" s="9">
        <v>10.8125</v>
      </c>
      <c r="N801" s="9">
        <v>226.53421020507813</v>
      </c>
      <c r="O801" s="9">
        <v>387.70172119140625</v>
      </c>
      <c r="P801" s="9">
        <v>291.60294220465249</v>
      </c>
      <c r="Q801" s="9">
        <v>5.3125</v>
      </c>
      <c r="R801" s="9">
        <v>0</v>
      </c>
      <c r="S801" s="9">
        <v>2.625</v>
      </c>
      <c r="T801" s="9">
        <v>43.5</v>
      </c>
      <c r="U801" s="9">
        <v>502.3125</v>
      </c>
      <c r="V801" s="9">
        <v>1.625</v>
      </c>
      <c r="W801" s="9">
        <v>1385.7209826459318</v>
      </c>
      <c r="X801" s="9">
        <v>13.857656073923822</v>
      </c>
      <c r="Y801" s="9">
        <v>30</v>
      </c>
      <c r="Z801" s="9">
        <v>259479.60949999999</v>
      </c>
      <c r="AA801" s="9">
        <v>86.65</v>
      </c>
      <c r="AB801" s="9">
        <v>66.17</v>
      </c>
      <c r="AC801" s="9">
        <v>66.17</v>
      </c>
      <c r="AD801" s="9">
        <v>0</v>
      </c>
      <c r="AE801" s="9">
        <v>1.98</v>
      </c>
      <c r="AF801" s="9">
        <v>11.96</v>
      </c>
      <c r="AG801" s="9">
        <v>6.54</v>
      </c>
      <c r="AH801" s="9">
        <v>43.2</v>
      </c>
      <c r="AI801" s="9">
        <v>9.8000000000000007</v>
      </c>
      <c r="AJ801" s="9">
        <v>3.9</v>
      </c>
      <c r="AK801" s="9">
        <v>1.6</v>
      </c>
      <c r="AL801" s="9">
        <v>7.17</v>
      </c>
      <c r="AM801" s="9">
        <v>0</v>
      </c>
      <c r="AN801" s="9">
        <v>0</v>
      </c>
      <c r="AO801" s="9">
        <v>0</v>
      </c>
      <c r="AP801" s="9">
        <v>0</v>
      </c>
      <c r="AQ801" s="9">
        <v>0</v>
      </c>
      <c r="AR801" s="9">
        <v>0</v>
      </c>
      <c r="AS801" s="9">
        <v>1.68</v>
      </c>
      <c r="AT801" s="9">
        <v>0</v>
      </c>
      <c r="AU801" s="9">
        <v>0.96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5.61</v>
      </c>
      <c r="BD801" s="9">
        <v>0</v>
      </c>
      <c r="BE801" s="9">
        <v>0</v>
      </c>
      <c r="BF801" s="9">
        <v>0</v>
      </c>
      <c r="BG801" s="9">
        <v>0</v>
      </c>
      <c r="BH801" s="9">
        <v>0</v>
      </c>
      <c r="BI801" s="9">
        <v>0</v>
      </c>
      <c r="BJ801" s="9">
        <v>0</v>
      </c>
      <c r="BK801" s="9">
        <v>0</v>
      </c>
      <c r="BL801" s="9">
        <v>0</v>
      </c>
      <c r="BM801" s="9">
        <v>0</v>
      </c>
      <c r="BN801" s="9">
        <v>0</v>
      </c>
      <c r="BO801" s="9">
        <v>9.6300000000000008</v>
      </c>
      <c r="BP801" s="9">
        <v>0</v>
      </c>
      <c r="BQ801" s="9">
        <v>1.07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0</v>
      </c>
      <c r="BX801" s="9">
        <v>0</v>
      </c>
      <c r="BY801" s="9">
        <v>0</v>
      </c>
      <c r="BZ801" s="9">
        <v>0</v>
      </c>
      <c r="CA801" s="9">
        <v>0</v>
      </c>
      <c r="CB801" s="9">
        <v>0</v>
      </c>
      <c r="CC801" s="9">
        <v>0</v>
      </c>
      <c r="CD801" s="9">
        <v>3.86</v>
      </c>
      <c r="CE801" s="9">
        <v>0</v>
      </c>
      <c r="CF801" s="9">
        <v>6.04</v>
      </c>
      <c r="CG801" s="9">
        <v>0</v>
      </c>
      <c r="CH801" s="9">
        <v>0</v>
      </c>
      <c r="CI801" s="9">
        <v>8.67</v>
      </c>
      <c r="CJ801" s="9">
        <v>0</v>
      </c>
      <c r="CK801" s="9">
        <v>1.08</v>
      </c>
      <c r="CL801" s="9">
        <v>0</v>
      </c>
      <c r="CM801" s="9">
        <v>0</v>
      </c>
      <c r="CN801" s="9">
        <v>0</v>
      </c>
      <c r="CO801" s="9">
        <v>5.18</v>
      </c>
      <c r="CP801" s="9">
        <v>7.98</v>
      </c>
      <c r="CQ801" s="9">
        <v>0</v>
      </c>
      <c r="CR801" s="9">
        <v>0</v>
      </c>
      <c r="CS801" s="9">
        <v>27.72</v>
      </c>
      <c r="CT801" s="9">
        <v>0</v>
      </c>
      <c r="CU801" s="9">
        <v>76</v>
      </c>
      <c r="CV801" s="9">
        <v>54</v>
      </c>
      <c r="CW801" s="9" t="s">
        <v>2485</v>
      </c>
      <c r="CX801" s="9">
        <v>554.54999999999995</v>
      </c>
      <c r="CY801" s="9">
        <v>0.33</v>
      </c>
      <c r="CZ801" s="9">
        <v>0.08</v>
      </c>
      <c r="DA801" s="9">
        <v>0</v>
      </c>
      <c r="DB801" s="9">
        <v>0</v>
      </c>
      <c r="DC801" s="9">
        <v>0</v>
      </c>
      <c r="DD801" s="9">
        <v>0</v>
      </c>
      <c r="DE801" s="9">
        <v>0</v>
      </c>
      <c r="DF801" s="9">
        <v>0.24</v>
      </c>
      <c r="DG801" s="9">
        <v>0</v>
      </c>
      <c r="DH801" s="9">
        <v>0</v>
      </c>
      <c r="DI801" s="9">
        <v>0</v>
      </c>
      <c r="DJ801" s="9">
        <v>0</v>
      </c>
      <c r="DK801" s="9">
        <v>0</v>
      </c>
      <c r="DL801" s="9">
        <v>0</v>
      </c>
      <c r="DM801" s="9">
        <v>0</v>
      </c>
      <c r="DN801" s="9">
        <v>0.25</v>
      </c>
      <c r="DO801" s="9">
        <v>0</v>
      </c>
      <c r="DP801" s="9">
        <v>0.01</v>
      </c>
      <c r="DQ801" s="9">
        <v>0</v>
      </c>
      <c r="DR801" s="9">
        <v>0</v>
      </c>
      <c r="DS801" s="9">
        <v>0</v>
      </c>
      <c r="DT801" s="9">
        <v>0.01</v>
      </c>
      <c r="DU801" s="9">
        <v>0.05</v>
      </c>
      <c r="DV801" s="9">
        <v>0.01</v>
      </c>
      <c r="DW801" s="9">
        <v>0</v>
      </c>
      <c r="DX801" s="9">
        <v>0</v>
      </c>
      <c r="DY801" s="16" t="s">
        <v>2485</v>
      </c>
      <c r="DZ801" s="16" t="s">
        <v>2487</v>
      </c>
      <c r="EA801" s="16" t="s">
        <v>2469</v>
      </c>
      <c r="EB801" s="16" t="s">
        <v>1948</v>
      </c>
      <c r="EC801" s="9">
        <v>554.54599121599995</v>
      </c>
      <c r="ED801" s="17">
        <v>102.58437244848</v>
      </c>
      <c r="EE801" s="18">
        <v>0.18</v>
      </c>
      <c r="EF801" s="19" t="s">
        <v>192</v>
      </c>
      <c r="EG801" s="16" t="s">
        <v>2485</v>
      </c>
      <c r="EH801" s="20" t="s">
        <v>2465</v>
      </c>
      <c r="EI801" s="20" t="s">
        <v>2486</v>
      </c>
      <c r="EJ801" s="20">
        <v>554.54599121599995</v>
      </c>
      <c r="EK801" s="21">
        <v>2994.5713733410266</v>
      </c>
      <c r="EL801" s="20">
        <v>1.6046296296296296</v>
      </c>
      <c r="EM801" s="20">
        <v>4805.1779537037037</v>
      </c>
      <c r="EN801" s="22">
        <f t="shared" si="386"/>
        <v>0.28205424120023076</v>
      </c>
      <c r="EO801" s="23">
        <f t="shared" si="387"/>
        <v>8.2746682054241197E-2</v>
      </c>
      <c r="EP801" s="22">
        <f t="shared" si="388"/>
        <v>1.1298105213604802E-2</v>
      </c>
      <c r="EQ801" s="22">
        <f t="shared" si="389"/>
        <v>6.6023302342003071E-2</v>
      </c>
      <c r="ER801" s="22">
        <f t="shared" si="390"/>
        <v>0</v>
      </c>
      <c r="ES801" s="22">
        <f t="shared" si="391"/>
        <v>0</v>
      </c>
      <c r="ET801" s="22">
        <f t="shared" si="392"/>
        <v>0</v>
      </c>
      <c r="EU801" s="22">
        <f t="shared" si="393"/>
        <v>0</v>
      </c>
      <c r="EV801" s="22">
        <f t="shared" si="394"/>
        <v>0</v>
      </c>
      <c r="EW801" s="22">
        <f t="shared" si="395"/>
        <v>0.11333411792397317</v>
      </c>
      <c r="EX801" s="22">
        <f t="shared" si="396"/>
        <v>1.2592679769330354E-2</v>
      </c>
      <c r="EY801" s="22">
        <f t="shared" si="397"/>
        <v>0.11474638107567377</v>
      </c>
      <c r="EZ801" s="22">
        <f t="shared" si="398"/>
        <v>0</v>
      </c>
      <c r="FA801" s="22">
        <f t="shared" si="399"/>
        <v>0.11651171001529953</v>
      </c>
      <c r="FB801" s="22">
        <f t="shared" si="400"/>
        <v>0.48111098034600441</v>
      </c>
      <c r="FC801" s="22">
        <f t="shared" si="16"/>
        <v>0.67512983266012694</v>
      </c>
      <c r="FD801" s="22">
        <f t="shared" si="401"/>
        <v>0.7384615384615385</v>
      </c>
      <c r="FE801" s="22">
        <f t="shared" si="402"/>
        <v>0.16752136752136754</v>
      </c>
      <c r="FF801" s="22">
        <f t="shared" si="403"/>
        <v>6.6666666666666666E-2</v>
      </c>
      <c r="FG801" s="22">
        <f t="shared" si="404"/>
        <v>2.735042735042735E-2</v>
      </c>
      <c r="FH801" s="22">
        <f t="shared" si="405"/>
        <v>0.76364685516445463</v>
      </c>
      <c r="FI801" s="23">
        <f t="shared" si="406"/>
        <v>0.13802654356607039</v>
      </c>
      <c r="FJ801" s="24">
        <f t="shared" si="407"/>
        <v>7.5476053087132136E-2</v>
      </c>
      <c r="FK801" s="22">
        <f t="shared" si="408"/>
        <v>0.15625394714331126</v>
      </c>
      <c r="FL801" s="25">
        <v>1385.7209826459318</v>
      </c>
      <c r="FM801" s="25">
        <v>13.857656073923822</v>
      </c>
      <c r="FN801" s="25">
        <v>291.60294220465249</v>
      </c>
      <c r="FO801" s="9">
        <v>226.53421020507813</v>
      </c>
      <c r="FP801" s="26">
        <f t="shared" si="0"/>
        <v>161.16751098632813</v>
      </c>
      <c r="FQ801" s="22">
        <f t="shared" si="409"/>
        <v>0.49128026226030996</v>
      </c>
      <c r="FR801" s="28">
        <f t="shared" si="410"/>
        <v>0.36775579163922723</v>
      </c>
      <c r="FS801" s="28">
        <f t="shared" si="411"/>
        <v>0.14245887852650418</v>
      </c>
      <c r="FT801" s="28">
        <f t="shared" si="412"/>
        <v>4.7336019763553608E-3</v>
      </c>
      <c r="FU801" s="28">
        <f t="shared" si="413"/>
        <v>7.8442547036745983E-2</v>
      </c>
      <c r="FV801" s="28">
        <f t="shared" si="414"/>
        <v>0.90873887465126846</v>
      </c>
      <c r="FW801" s="22">
        <f t="shared" si="415"/>
        <v>0.87709174841315629</v>
      </c>
      <c r="FX801" s="22">
        <f t="shared" si="416"/>
        <v>2.8883333333333336</v>
      </c>
      <c r="FY801" s="22">
        <f t="shared" si="417"/>
        <v>5.6000000000000001E-2</v>
      </c>
    </row>
    <row r="802" spans="1:181" ht="15.75" customHeight="1">
      <c r="A802" s="9">
        <v>1</v>
      </c>
      <c r="B802" s="9" t="s">
        <v>184</v>
      </c>
      <c r="C802" s="9" t="s">
        <v>2464</v>
      </c>
      <c r="D802" s="9" t="s">
        <v>2465</v>
      </c>
      <c r="E802" s="9" t="s">
        <v>2488</v>
      </c>
      <c r="F802" s="9" t="s">
        <v>2489</v>
      </c>
      <c r="G802" s="9">
        <v>515.18253285699996</v>
      </c>
      <c r="H802" s="9">
        <v>178.5625</v>
      </c>
      <c r="I802" s="9">
        <v>139.1875</v>
      </c>
      <c r="J802" s="9">
        <v>98.125</v>
      </c>
      <c r="K802" s="9">
        <v>43.125</v>
      </c>
      <c r="L802" s="9">
        <v>40.875</v>
      </c>
      <c r="M802" s="9">
        <v>15.6875</v>
      </c>
      <c r="N802" s="9">
        <v>311.113037109375</v>
      </c>
      <c r="O802" s="9">
        <v>403.43930053710938</v>
      </c>
      <c r="P802" s="9">
        <v>348.83174076882659</v>
      </c>
      <c r="Q802" s="9">
        <v>74.375</v>
      </c>
      <c r="R802" s="9">
        <v>0</v>
      </c>
      <c r="S802" s="9">
        <v>0</v>
      </c>
      <c r="T802" s="9">
        <v>0.3125</v>
      </c>
      <c r="U802" s="9">
        <v>440.875</v>
      </c>
      <c r="V802" s="9">
        <v>0</v>
      </c>
      <c r="W802" s="9">
        <v>1387.8491620111731</v>
      </c>
      <c r="X802" s="9">
        <v>13.68320500364343</v>
      </c>
      <c r="Y802" s="9">
        <v>32</v>
      </c>
      <c r="Z802" s="9">
        <v>124624.3088</v>
      </c>
      <c r="AA802" s="9">
        <v>46.78</v>
      </c>
      <c r="AB802" s="9">
        <v>39.270000000000003</v>
      </c>
      <c r="AC802" s="9">
        <v>39.130000000000003</v>
      </c>
      <c r="AD802" s="9">
        <v>0.14000000000000001</v>
      </c>
      <c r="AE802" s="9">
        <v>1.23</v>
      </c>
      <c r="AF802" s="9">
        <v>3.59</v>
      </c>
      <c r="AG802" s="9">
        <v>2.69</v>
      </c>
      <c r="AH802" s="9">
        <v>51.7</v>
      </c>
      <c r="AI802" s="9">
        <v>3.8</v>
      </c>
      <c r="AJ802" s="9">
        <v>0.8</v>
      </c>
      <c r="AK802" s="9">
        <v>0.8</v>
      </c>
      <c r="AL802" s="9">
        <v>4.13</v>
      </c>
      <c r="AM802" s="9">
        <v>0</v>
      </c>
      <c r="AN802" s="9">
        <v>0</v>
      </c>
      <c r="AO802" s="9">
        <v>0</v>
      </c>
      <c r="AP802" s="9">
        <v>0</v>
      </c>
      <c r="AQ802" s="9">
        <v>0</v>
      </c>
      <c r="AR802" s="9">
        <v>0</v>
      </c>
      <c r="AS802" s="9">
        <v>7.04</v>
      </c>
      <c r="AT802" s="9">
        <v>0</v>
      </c>
      <c r="AU802" s="9">
        <v>0</v>
      </c>
      <c r="AV802" s="9">
        <v>0</v>
      </c>
      <c r="AW802" s="9">
        <v>0</v>
      </c>
      <c r="AX802" s="9">
        <v>0</v>
      </c>
      <c r="AY802" s="9">
        <v>0</v>
      </c>
      <c r="AZ802" s="9">
        <v>0</v>
      </c>
      <c r="BA802" s="9">
        <v>0</v>
      </c>
      <c r="BB802" s="9">
        <v>0</v>
      </c>
      <c r="BC802" s="9">
        <v>1.03</v>
      </c>
      <c r="BD802" s="9">
        <v>0</v>
      </c>
      <c r="BE802" s="9">
        <v>0</v>
      </c>
      <c r="BF802" s="9">
        <v>0</v>
      </c>
      <c r="BG802" s="9">
        <v>0</v>
      </c>
      <c r="BH802" s="9">
        <v>0</v>
      </c>
      <c r="BI802" s="9">
        <v>0</v>
      </c>
      <c r="BJ802" s="9">
        <v>0</v>
      </c>
      <c r="BK802" s="9">
        <v>0</v>
      </c>
      <c r="BL802" s="9">
        <v>0</v>
      </c>
      <c r="BM802" s="9">
        <v>0</v>
      </c>
      <c r="BN802" s="9">
        <v>6.48</v>
      </c>
      <c r="BO802" s="9">
        <v>4.5600000000000005</v>
      </c>
      <c r="BP802" s="9">
        <v>0</v>
      </c>
      <c r="BQ802" s="9">
        <v>0.9</v>
      </c>
      <c r="BR802" s="9">
        <v>0</v>
      </c>
      <c r="BS802" s="9">
        <v>0</v>
      </c>
      <c r="BT802" s="9">
        <v>0</v>
      </c>
      <c r="BU802" s="9">
        <v>0</v>
      </c>
      <c r="BV802" s="9">
        <v>0</v>
      </c>
      <c r="BW802" s="9">
        <v>0</v>
      </c>
      <c r="BX802" s="9">
        <v>0</v>
      </c>
      <c r="BY802" s="9">
        <v>0</v>
      </c>
      <c r="BZ802" s="9">
        <v>0</v>
      </c>
      <c r="CA802" s="9">
        <v>2.92</v>
      </c>
      <c r="CB802" s="9">
        <v>0</v>
      </c>
      <c r="CC802" s="9">
        <v>0</v>
      </c>
      <c r="CD802" s="9">
        <v>0</v>
      </c>
      <c r="CE802" s="9">
        <v>0</v>
      </c>
      <c r="CF802" s="9">
        <v>2.3000000000000003</v>
      </c>
      <c r="CG802" s="9">
        <v>0.28999999999999998</v>
      </c>
      <c r="CH802" s="9">
        <v>0</v>
      </c>
      <c r="CI802" s="9">
        <v>1.04</v>
      </c>
      <c r="CJ802" s="9">
        <v>0</v>
      </c>
      <c r="CK802" s="9">
        <v>0.38</v>
      </c>
      <c r="CL802" s="9">
        <v>0</v>
      </c>
      <c r="CM802" s="9">
        <v>0</v>
      </c>
      <c r="CN802" s="9">
        <v>4.6900000000000004</v>
      </c>
      <c r="CO802" s="9">
        <v>1.1000000000000001</v>
      </c>
      <c r="CP802" s="9">
        <v>0.38</v>
      </c>
      <c r="CQ802" s="9">
        <v>0</v>
      </c>
      <c r="CR802" s="9">
        <v>0</v>
      </c>
      <c r="CS802" s="9">
        <v>9.5400000000000009</v>
      </c>
      <c r="CT802" s="9">
        <v>0</v>
      </c>
      <c r="CU802" s="9">
        <v>40</v>
      </c>
      <c r="CV802" s="9">
        <v>44.8</v>
      </c>
      <c r="CW802" s="9" t="s">
        <v>2488</v>
      </c>
      <c r="CX802" s="9">
        <v>515.17999999999995</v>
      </c>
      <c r="CY802" s="9">
        <v>0.51</v>
      </c>
      <c r="CZ802" s="9">
        <v>0.22</v>
      </c>
      <c r="DA802" s="9">
        <v>0</v>
      </c>
      <c r="DB802" s="9">
        <v>0</v>
      </c>
      <c r="DC802" s="9">
        <v>0</v>
      </c>
      <c r="DD802" s="9">
        <v>0</v>
      </c>
      <c r="DE802" s="9">
        <v>0</v>
      </c>
      <c r="DF802" s="9">
        <v>7.0000000000000007E-2</v>
      </c>
      <c r="DG802" s="9">
        <v>0</v>
      </c>
      <c r="DH802" s="9">
        <v>0</v>
      </c>
      <c r="DI802" s="9">
        <v>0</v>
      </c>
      <c r="DJ802" s="9">
        <v>0</v>
      </c>
      <c r="DK802" s="9">
        <v>0</v>
      </c>
      <c r="DL802" s="9">
        <v>0</v>
      </c>
      <c r="DM802" s="9">
        <v>0</v>
      </c>
      <c r="DN802" s="9">
        <v>0.11</v>
      </c>
      <c r="DO802" s="9">
        <v>0</v>
      </c>
      <c r="DP802" s="9">
        <v>0.02</v>
      </c>
      <c r="DQ802" s="9">
        <v>0.04</v>
      </c>
      <c r="DR802" s="9">
        <v>0</v>
      </c>
      <c r="DS802" s="9">
        <v>0</v>
      </c>
      <c r="DT802" s="9">
        <v>0.02</v>
      </c>
      <c r="DU802" s="9">
        <v>0.02</v>
      </c>
      <c r="DV802" s="9">
        <v>0</v>
      </c>
      <c r="DW802" s="9">
        <v>0</v>
      </c>
      <c r="DX802" s="9">
        <v>0</v>
      </c>
      <c r="DY802" s="16" t="s">
        <v>2488</v>
      </c>
      <c r="DZ802" s="16" t="s">
        <v>2490</v>
      </c>
      <c r="EA802" s="16" t="s">
        <v>2469</v>
      </c>
      <c r="EB802" s="16" t="s">
        <v>1948</v>
      </c>
      <c r="EC802" s="9">
        <v>515.18253285699996</v>
      </c>
      <c r="ED802" s="17">
        <v>33.385337174040004</v>
      </c>
      <c r="EE802" s="18">
        <v>0.06</v>
      </c>
      <c r="EF802" s="19" t="s">
        <v>192</v>
      </c>
      <c r="EG802" s="16" t="s">
        <v>2488</v>
      </c>
      <c r="EH802" s="20" t="s">
        <v>2465</v>
      </c>
      <c r="EI802" s="20" t="s">
        <v>2489</v>
      </c>
      <c r="EJ802" s="20">
        <v>515.18253285699996</v>
      </c>
      <c r="EK802" s="21">
        <v>2664.0510645575032</v>
      </c>
      <c r="EL802" s="20">
        <v>1.0441964285714287</v>
      </c>
      <c r="EM802" s="20">
        <v>2781.7926071428574</v>
      </c>
      <c r="EN802" s="22">
        <f t="shared" si="386"/>
        <v>0.36554082941427962</v>
      </c>
      <c r="EO802" s="23">
        <f t="shared" si="387"/>
        <v>9.4163246694026453E-2</v>
      </c>
      <c r="EP802" s="22">
        <f t="shared" si="388"/>
        <v>0</v>
      </c>
      <c r="EQ802" s="22">
        <f t="shared" si="389"/>
        <v>2.7973927213470941E-2</v>
      </c>
      <c r="ER802" s="22">
        <f t="shared" si="390"/>
        <v>0</v>
      </c>
      <c r="ES802" s="22">
        <f t="shared" si="391"/>
        <v>0</v>
      </c>
      <c r="ET802" s="22">
        <f t="shared" si="392"/>
        <v>0</v>
      </c>
      <c r="EU802" s="22">
        <f t="shared" si="393"/>
        <v>0</v>
      </c>
      <c r="EV802" s="22">
        <f t="shared" si="394"/>
        <v>0.17599130907115698</v>
      </c>
      <c r="EW802" s="22">
        <f t="shared" si="395"/>
        <v>0.1238457360130364</v>
      </c>
      <c r="EX802" s="22">
        <f t="shared" si="396"/>
        <v>2.4443237370994027E-2</v>
      </c>
      <c r="EY802" s="22">
        <f t="shared" si="397"/>
        <v>3.8565996740901679E-2</v>
      </c>
      <c r="EZ802" s="22">
        <f t="shared" si="398"/>
        <v>0</v>
      </c>
      <c r="FA802" s="22">
        <f t="shared" si="399"/>
        <v>7.0342205323193921E-2</v>
      </c>
      <c r="FB802" s="22">
        <f t="shared" si="400"/>
        <v>0.42667028788701794</v>
      </c>
      <c r="FC802" s="22">
        <f t="shared" si="16"/>
        <v>1.2206070970500211</v>
      </c>
      <c r="FD802" s="22">
        <f t="shared" si="401"/>
        <v>0.90542907180385301</v>
      </c>
      <c r="FE802" s="22">
        <f t="shared" si="402"/>
        <v>6.6549912434325745E-2</v>
      </c>
      <c r="FF802" s="22">
        <f t="shared" si="403"/>
        <v>1.4010507880910685E-2</v>
      </c>
      <c r="FG802" s="22">
        <f t="shared" si="404"/>
        <v>1.4010507880910685E-2</v>
      </c>
      <c r="FH802" s="22">
        <f t="shared" si="405"/>
        <v>0.83946130825138954</v>
      </c>
      <c r="FI802" s="23">
        <f t="shared" si="406"/>
        <v>7.6742197520307823E-2</v>
      </c>
      <c r="FJ802" s="24">
        <f t="shared" si="407"/>
        <v>5.7503206498503628E-2</v>
      </c>
      <c r="FK802" s="22">
        <f t="shared" si="408"/>
        <v>9.0802767983177726E-2</v>
      </c>
      <c r="FL802" s="25">
        <v>1387.8491620111731</v>
      </c>
      <c r="FM802" s="25">
        <v>13.68320500364343</v>
      </c>
      <c r="FN802" s="25">
        <v>348.83174076882659</v>
      </c>
      <c r="FO802" s="9">
        <v>311.113037109375</v>
      </c>
      <c r="FP802" s="26">
        <f t="shared" si="0"/>
        <v>92.326263427734375</v>
      </c>
      <c r="FQ802" s="22">
        <f t="shared" si="409"/>
        <v>0.61677168718800168</v>
      </c>
      <c r="FR802" s="28">
        <f t="shared" si="410"/>
        <v>0.27417466818349406</v>
      </c>
      <c r="FS802" s="28">
        <f t="shared" si="411"/>
        <v>0.10979118349825759</v>
      </c>
      <c r="FT802" s="28">
        <f t="shared" si="412"/>
        <v>0</v>
      </c>
      <c r="FU802" s="28">
        <f t="shared" si="413"/>
        <v>6.0658112429976571E-4</v>
      </c>
      <c r="FV802" s="28">
        <f t="shared" si="414"/>
        <v>0.85576465016210945</v>
      </c>
      <c r="FW802" s="22">
        <f t="shared" si="415"/>
        <v>0.85506626763574178</v>
      </c>
      <c r="FX802" s="22">
        <f t="shared" si="416"/>
        <v>1.461875</v>
      </c>
      <c r="FY802" s="22">
        <f t="shared" si="417"/>
        <v>0.22</v>
      </c>
    </row>
    <row r="803" spans="1:181" ht="15.75" customHeight="1">
      <c r="A803" s="9">
        <v>1</v>
      </c>
      <c r="B803" s="9" t="s">
        <v>184</v>
      </c>
      <c r="C803" s="9" t="s">
        <v>2464</v>
      </c>
      <c r="D803" s="9" t="s">
        <v>2465</v>
      </c>
      <c r="E803" s="9" t="s">
        <v>2491</v>
      </c>
      <c r="F803" s="9" t="s">
        <v>2492</v>
      </c>
      <c r="G803" s="9">
        <v>215.59768095800001</v>
      </c>
      <c r="H803" s="9">
        <v>73.5</v>
      </c>
      <c r="I803" s="9">
        <v>47.4375</v>
      </c>
      <c r="J803" s="9">
        <v>40.25</v>
      </c>
      <c r="K803" s="9">
        <v>26.125</v>
      </c>
      <c r="L803" s="9">
        <v>24.875</v>
      </c>
      <c r="M803" s="9">
        <v>3.75</v>
      </c>
      <c r="N803" s="9">
        <v>321.06008911132813</v>
      </c>
      <c r="O803" s="9">
        <v>465.14596557617188</v>
      </c>
      <c r="P803" s="9">
        <v>364.76881987686266</v>
      </c>
      <c r="Q803" s="9">
        <v>0</v>
      </c>
      <c r="R803" s="9">
        <v>0</v>
      </c>
      <c r="S803" s="9">
        <v>0</v>
      </c>
      <c r="T803" s="9">
        <v>62.1875</v>
      </c>
      <c r="U803" s="9">
        <v>133.625</v>
      </c>
      <c r="V803" s="9">
        <v>20.125</v>
      </c>
      <c r="W803" s="9">
        <v>1396.7227378190255</v>
      </c>
      <c r="X803" s="9">
        <v>13.539947795823666</v>
      </c>
      <c r="Y803" s="9">
        <v>15</v>
      </c>
      <c r="Z803" s="9">
        <v>94632.216700000004</v>
      </c>
      <c r="AA803" s="9">
        <v>43.8</v>
      </c>
      <c r="AB803" s="9">
        <v>33.020000000000003</v>
      </c>
      <c r="AC803" s="9">
        <v>28.51</v>
      </c>
      <c r="AD803" s="9">
        <v>4.51</v>
      </c>
      <c r="AE803" s="9">
        <v>0.89</v>
      </c>
      <c r="AF803" s="9">
        <v>1.29</v>
      </c>
      <c r="AG803" s="9">
        <v>8.6</v>
      </c>
      <c r="AH803" s="9">
        <v>36.9</v>
      </c>
      <c r="AI803" s="9">
        <v>11.8</v>
      </c>
      <c r="AJ803" s="9">
        <v>0</v>
      </c>
      <c r="AK803" s="9">
        <v>0</v>
      </c>
      <c r="AL803" s="9">
        <v>0</v>
      </c>
      <c r="AM803" s="9">
        <v>0</v>
      </c>
      <c r="AN803" s="9">
        <v>0</v>
      </c>
      <c r="AO803" s="9">
        <v>0</v>
      </c>
      <c r="AP803" s="9">
        <v>0</v>
      </c>
      <c r="AQ803" s="9">
        <v>0</v>
      </c>
      <c r="AR803" s="9">
        <v>0</v>
      </c>
      <c r="AS803" s="9">
        <v>0</v>
      </c>
      <c r="AT803" s="9">
        <v>0</v>
      </c>
      <c r="AU803" s="9">
        <v>0</v>
      </c>
      <c r="AV803" s="9">
        <v>0</v>
      </c>
      <c r="AW803" s="9">
        <v>0</v>
      </c>
      <c r="AX803" s="9">
        <v>0</v>
      </c>
      <c r="AY803" s="9">
        <v>0</v>
      </c>
      <c r="AZ803" s="9">
        <v>0</v>
      </c>
      <c r="BA803" s="9">
        <v>0</v>
      </c>
      <c r="BB803" s="9">
        <v>0</v>
      </c>
      <c r="BC803" s="9">
        <v>4.6100000000000003</v>
      </c>
      <c r="BD803" s="9">
        <v>0</v>
      </c>
      <c r="BE803" s="9">
        <v>0</v>
      </c>
      <c r="BF803" s="9">
        <v>0</v>
      </c>
      <c r="BG803" s="9">
        <v>0</v>
      </c>
      <c r="BH803" s="9">
        <v>0</v>
      </c>
      <c r="BI803" s="9">
        <v>0</v>
      </c>
      <c r="BJ803" s="9">
        <v>0</v>
      </c>
      <c r="BK803" s="9">
        <v>0</v>
      </c>
      <c r="BL803" s="9">
        <v>0</v>
      </c>
      <c r="BM803" s="9">
        <v>0</v>
      </c>
      <c r="BN803" s="9">
        <v>3.89</v>
      </c>
      <c r="BO803" s="9">
        <v>20.94</v>
      </c>
      <c r="BP803" s="9">
        <v>0</v>
      </c>
      <c r="BQ803" s="9">
        <v>5.63</v>
      </c>
      <c r="BR803" s="9">
        <v>0</v>
      </c>
      <c r="BS803" s="9">
        <v>0</v>
      </c>
      <c r="BT803" s="9">
        <v>0</v>
      </c>
      <c r="BU803" s="9">
        <v>0</v>
      </c>
      <c r="BV803" s="9">
        <v>0</v>
      </c>
      <c r="BW803" s="9">
        <v>0</v>
      </c>
      <c r="BX803" s="9">
        <v>0</v>
      </c>
      <c r="BY803" s="9">
        <v>0</v>
      </c>
      <c r="BZ803" s="9">
        <v>0</v>
      </c>
      <c r="CA803" s="9">
        <v>0</v>
      </c>
      <c r="CB803" s="9">
        <v>0</v>
      </c>
      <c r="CC803" s="9">
        <v>0</v>
      </c>
      <c r="CD803" s="9">
        <v>0</v>
      </c>
      <c r="CE803" s="9">
        <v>0</v>
      </c>
      <c r="CF803" s="9">
        <v>1.05</v>
      </c>
      <c r="CG803" s="9">
        <v>0</v>
      </c>
      <c r="CH803" s="9">
        <v>0</v>
      </c>
      <c r="CI803" s="9">
        <v>0</v>
      </c>
      <c r="CJ803" s="9">
        <v>0</v>
      </c>
      <c r="CK803" s="9">
        <v>5.41</v>
      </c>
      <c r="CL803" s="9">
        <v>0</v>
      </c>
      <c r="CM803" s="9">
        <v>0</v>
      </c>
      <c r="CN803" s="9">
        <v>0</v>
      </c>
      <c r="CO803" s="9">
        <v>1.05</v>
      </c>
      <c r="CP803" s="9">
        <v>1.22</v>
      </c>
      <c r="CQ803" s="9">
        <v>0</v>
      </c>
      <c r="CR803" s="9">
        <v>0</v>
      </c>
      <c r="CS803" s="9">
        <v>0</v>
      </c>
      <c r="CT803" s="9">
        <v>0</v>
      </c>
      <c r="CU803" s="9">
        <v>29</v>
      </c>
      <c r="CV803" s="9">
        <v>25.5</v>
      </c>
      <c r="CW803" s="9" t="s">
        <v>2491</v>
      </c>
      <c r="CX803" s="9">
        <v>215.6</v>
      </c>
      <c r="CY803" s="9">
        <v>0.35</v>
      </c>
      <c r="CZ803" s="9">
        <v>0.34</v>
      </c>
      <c r="DA803" s="9">
        <v>0</v>
      </c>
      <c r="DB803" s="9">
        <v>0</v>
      </c>
      <c r="DC803" s="9">
        <v>0</v>
      </c>
      <c r="DD803" s="9">
        <v>0</v>
      </c>
      <c r="DE803" s="9">
        <v>0.02</v>
      </c>
      <c r="DF803" s="9">
        <v>0.02</v>
      </c>
      <c r="DG803" s="9">
        <v>0</v>
      </c>
      <c r="DH803" s="9">
        <v>0</v>
      </c>
      <c r="DI803" s="9">
        <v>0</v>
      </c>
      <c r="DJ803" s="9">
        <v>0</v>
      </c>
      <c r="DK803" s="9">
        <v>0</v>
      </c>
      <c r="DL803" s="9">
        <v>0</v>
      </c>
      <c r="DM803" s="9">
        <v>0</v>
      </c>
      <c r="DN803" s="9">
        <v>0.18</v>
      </c>
      <c r="DO803" s="9">
        <v>0</v>
      </c>
      <c r="DP803" s="9">
        <v>0</v>
      </c>
      <c r="DQ803" s="9">
        <v>0.06</v>
      </c>
      <c r="DR803" s="9">
        <v>0</v>
      </c>
      <c r="DS803" s="9">
        <v>0</v>
      </c>
      <c r="DT803" s="9">
        <v>0.01</v>
      </c>
      <c r="DU803" s="9">
        <v>0.01</v>
      </c>
      <c r="DV803" s="9">
        <v>0</v>
      </c>
      <c r="DW803" s="9">
        <v>0</v>
      </c>
      <c r="DX803" s="9">
        <v>0.01</v>
      </c>
      <c r="DY803" s="16" t="s">
        <v>2491</v>
      </c>
      <c r="DZ803" s="16" t="s">
        <v>2493</v>
      </c>
      <c r="EA803" s="16" t="s">
        <v>2469</v>
      </c>
      <c r="EB803" s="16" t="s">
        <v>1948</v>
      </c>
      <c r="EC803" s="9">
        <v>215.59768095800001</v>
      </c>
      <c r="ED803" s="17">
        <v>87.301014539765006</v>
      </c>
      <c r="EE803" s="18">
        <v>0.4</v>
      </c>
      <c r="EF803" s="19" t="s">
        <v>192</v>
      </c>
      <c r="EG803" s="16" t="s">
        <v>2491</v>
      </c>
      <c r="EH803" s="20" t="s">
        <v>2465</v>
      </c>
      <c r="EI803" s="20" t="s">
        <v>2492</v>
      </c>
      <c r="EJ803" s="20">
        <v>215.59768095800001</v>
      </c>
      <c r="EK803" s="21">
        <v>2160.5528926940642</v>
      </c>
      <c r="EL803" s="20">
        <v>1.7176470588235293</v>
      </c>
      <c r="EM803" s="20">
        <v>3711.0673215686274</v>
      </c>
      <c r="EN803" s="22">
        <f t="shared" si="386"/>
        <v>0.80068493150684938</v>
      </c>
      <c r="EO803" s="23">
        <f t="shared" si="387"/>
        <v>0</v>
      </c>
      <c r="EP803" s="22">
        <f t="shared" si="388"/>
        <v>0</v>
      </c>
      <c r="EQ803" s="22">
        <f t="shared" si="389"/>
        <v>0.10525114155251143</v>
      </c>
      <c r="ER803" s="22">
        <f t="shared" si="390"/>
        <v>0</v>
      </c>
      <c r="ES803" s="22">
        <f t="shared" si="391"/>
        <v>0</v>
      </c>
      <c r="ET803" s="22">
        <f t="shared" si="392"/>
        <v>0</v>
      </c>
      <c r="EU803" s="22">
        <f t="shared" si="393"/>
        <v>0</v>
      </c>
      <c r="EV803" s="22">
        <f t="shared" si="394"/>
        <v>8.8812785388127868E-2</v>
      </c>
      <c r="EW803" s="22">
        <f t="shared" si="395"/>
        <v>0.47808219178082195</v>
      </c>
      <c r="EX803" s="22">
        <f t="shared" si="396"/>
        <v>0.12853881278538815</v>
      </c>
      <c r="EY803" s="22">
        <f t="shared" si="397"/>
        <v>0.12351598173515983</v>
      </c>
      <c r="EZ803" s="22">
        <f t="shared" si="398"/>
        <v>0</v>
      </c>
      <c r="FA803" s="22">
        <f t="shared" si="399"/>
        <v>2.397260273972603E-2</v>
      </c>
      <c r="FB803" s="22">
        <f t="shared" si="400"/>
        <v>5.1826484018264847E-2</v>
      </c>
      <c r="FC803" s="22">
        <f t="shared" si="16"/>
        <v>1.1118721461187215</v>
      </c>
      <c r="FD803" s="22">
        <f t="shared" si="401"/>
        <v>0.757700205338809</v>
      </c>
      <c r="FE803" s="22">
        <f t="shared" si="402"/>
        <v>0.24229979466119098</v>
      </c>
      <c r="FF803" s="22">
        <f t="shared" si="403"/>
        <v>0</v>
      </c>
      <c r="FG803" s="22">
        <f t="shared" si="404"/>
        <v>0</v>
      </c>
      <c r="FH803" s="22">
        <f t="shared" si="405"/>
        <v>0.75388127853881293</v>
      </c>
      <c r="FI803" s="23">
        <f t="shared" si="406"/>
        <v>2.9452054794520552E-2</v>
      </c>
      <c r="FJ803" s="24">
        <f t="shared" si="407"/>
        <v>0.19634703196347034</v>
      </c>
      <c r="FK803" s="22">
        <f t="shared" si="408"/>
        <v>0.20315617406168926</v>
      </c>
      <c r="FL803" s="25">
        <v>1396.7227378190255</v>
      </c>
      <c r="FM803" s="25">
        <v>13.539947795823666</v>
      </c>
      <c r="FN803" s="25">
        <v>364.76881987686266</v>
      </c>
      <c r="FO803" s="9">
        <v>321.06008911132813</v>
      </c>
      <c r="FP803" s="26">
        <f t="shared" si="0"/>
        <v>144.08587646484375</v>
      </c>
      <c r="FQ803" s="22">
        <f t="shared" si="409"/>
        <v>0.56094063471656497</v>
      </c>
      <c r="FR803" s="28">
        <f t="shared" si="410"/>
        <v>0.30786509254211475</v>
      </c>
      <c r="FS803" s="28">
        <f t="shared" si="411"/>
        <v>0.13277044480629807</v>
      </c>
      <c r="FT803" s="28">
        <f t="shared" si="412"/>
        <v>0</v>
      </c>
      <c r="FU803" s="28">
        <f t="shared" si="413"/>
        <v>0.28844234188267809</v>
      </c>
      <c r="FV803" s="28">
        <f t="shared" si="414"/>
        <v>0.7131338301822997</v>
      </c>
      <c r="FW803" s="22">
        <f t="shared" si="415"/>
        <v>0.66210045662100458</v>
      </c>
      <c r="FX803" s="22">
        <f t="shared" si="416"/>
        <v>2.92</v>
      </c>
      <c r="FY803" s="22">
        <f t="shared" si="417"/>
        <v>0</v>
      </c>
    </row>
    <row r="804" spans="1:181" ht="15.75" customHeight="1">
      <c r="A804" s="9">
        <v>1</v>
      </c>
      <c r="B804" s="9" t="s">
        <v>184</v>
      </c>
      <c r="C804" s="9" t="s">
        <v>2464</v>
      </c>
      <c r="D804" s="9" t="s">
        <v>2465</v>
      </c>
      <c r="E804" s="9" t="s">
        <v>2494</v>
      </c>
      <c r="F804" s="9" t="s">
        <v>2495</v>
      </c>
      <c r="G804" s="9">
        <v>437.74549327099999</v>
      </c>
      <c r="H804" s="9">
        <v>139.8125</v>
      </c>
      <c r="I804" s="9">
        <v>91.8125</v>
      </c>
      <c r="J804" s="9">
        <v>89.3125</v>
      </c>
      <c r="K804" s="9">
        <v>55.5625</v>
      </c>
      <c r="L804" s="9">
        <v>50.75</v>
      </c>
      <c r="M804" s="9">
        <v>10.3125</v>
      </c>
      <c r="N804" s="9">
        <v>273.12881469726563</v>
      </c>
      <c r="O804" s="9">
        <v>480</v>
      </c>
      <c r="P804" s="9">
        <v>319.98459231514636</v>
      </c>
      <c r="Q804" s="9">
        <v>31.9375</v>
      </c>
      <c r="R804" s="9">
        <v>0</v>
      </c>
      <c r="S804" s="9">
        <v>0</v>
      </c>
      <c r="T804" s="9">
        <v>104.5</v>
      </c>
      <c r="U804" s="9">
        <v>195.25</v>
      </c>
      <c r="V804" s="9">
        <v>105.875</v>
      </c>
      <c r="W804" s="9">
        <v>1395.0027119611761</v>
      </c>
      <c r="X804" s="9">
        <v>13.741856979731658</v>
      </c>
      <c r="Y804" s="9">
        <v>29</v>
      </c>
      <c r="Z804" s="9">
        <v>260270.73819999999</v>
      </c>
      <c r="AA804" s="9">
        <v>67.62</v>
      </c>
      <c r="AB804" s="9">
        <v>60.42</v>
      </c>
      <c r="AC804" s="9">
        <v>59.39</v>
      </c>
      <c r="AD804" s="9">
        <v>1.03</v>
      </c>
      <c r="AE804" s="9">
        <v>1.65</v>
      </c>
      <c r="AF804" s="9">
        <v>3.64</v>
      </c>
      <c r="AG804" s="9">
        <v>1.91</v>
      </c>
      <c r="AH804" s="9">
        <v>85.1</v>
      </c>
      <c r="AI804" s="9">
        <v>10.3</v>
      </c>
      <c r="AJ804" s="9">
        <v>4.3</v>
      </c>
      <c r="AK804" s="9">
        <v>4.8</v>
      </c>
      <c r="AL804" s="9">
        <v>0</v>
      </c>
      <c r="AM804" s="9">
        <v>0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5.22</v>
      </c>
      <c r="AT804" s="9">
        <v>0</v>
      </c>
      <c r="AU804" s="9">
        <v>0</v>
      </c>
      <c r="AV804" s="9">
        <v>0</v>
      </c>
      <c r="AW804" s="9">
        <v>0</v>
      </c>
      <c r="AX804" s="9">
        <v>0</v>
      </c>
      <c r="AY804" s="9">
        <v>0</v>
      </c>
      <c r="AZ804" s="9">
        <v>0</v>
      </c>
      <c r="BA804" s="9">
        <v>0</v>
      </c>
      <c r="BB804" s="9">
        <v>0</v>
      </c>
      <c r="BC804" s="9">
        <v>0.24</v>
      </c>
      <c r="BD804" s="9">
        <v>0</v>
      </c>
      <c r="BE804" s="9">
        <v>0</v>
      </c>
      <c r="BF804" s="9">
        <v>0</v>
      </c>
      <c r="BG804" s="9">
        <v>0</v>
      </c>
      <c r="BH804" s="9">
        <v>0</v>
      </c>
      <c r="BI804" s="9">
        <v>0</v>
      </c>
      <c r="BJ804" s="9">
        <v>0</v>
      </c>
      <c r="BK804" s="9">
        <v>0</v>
      </c>
      <c r="BL804" s="9">
        <v>0</v>
      </c>
      <c r="BM804" s="9">
        <v>0</v>
      </c>
      <c r="BN804" s="9">
        <v>20.58</v>
      </c>
      <c r="BO804" s="9">
        <v>8</v>
      </c>
      <c r="BP804" s="9">
        <v>0</v>
      </c>
      <c r="BQ804" s="9">
        <v>0</v>
      </c>
      <c r="BR804" s="9">
        <v>0</v>
      </c>
      <c r="BS804" s="9">
        <v>0</v>
      </c>
      <c r="BT804" s="9">
        <v>1</v>
      </c>
      <c r="BU804" s="9">
        <v>0</v>
      </c>
      <c r="BV804" s="9">
        <v>0</v>
      </c>
      <c r="BW804" s="9">
        <v>0</v>
      </c>
      <c r="BX804" s="9">
        <v>0</v>
      </c>
      <c r="BY804" s="9">
        <v>0</v>
      </c>
      <c r="BZ804" s="9">
        <v>0</v>
      </c>
      <c r="CA804" s="9">
        <v>0.39</v>
      </c>
      <c r="CB804" s="9">
        <v>0</v>
      </c>
      <c r="CC804" s="9">
        <v>0</v>
      </c>
      <c r="CD804" s="9">
        <v>1.33</v>
      </c>
      <c r="CE804" s="9">
        <v>0</v>
      </c>
      <c r="CF804" s="9">
        <v>5.62</v>
      </c>
      <c r="CG804" s="9">
        <v>0.67</v>
      </c>
      <c r="CH804" s="9">
        <v>0</v>
      </c>
      <c r="CI804" s="9">
        <v>14.47</v>
      </c>
      <c r="CJ804" s="9">
        <v>0</v>
      </c>
      <c r="CK804" s="9">
        <v>1</v>
      </c>
      <c r="CL804" s="9">
        <v>0</v>
      </c>
      <c r="CM804" s="9">
        <v>0</v>
      </c>
      <c r="CN804" s="9">
        <v>0</v>
      </c>
      <c r="CO804" s="9">
        <v>0</v>
      </c>
      <c r="CP804" s="9">
        <v>2.02</v>
      </c>
      <c r="CQ804" s="9">
        <v>0</v>
      </c>
      <c r="CR804" s="9">
        <v>0</v>
      </c>
      <c r="CS804" s="9">
        <v>7.08</v>
      </c>
      <c r="CT804" s="9">
        <v>0</v>
      </c>
      <c r="CU804" s="9">
        <v>62</v>
      </c>
      <c r="CV804" s="9">
        <v>43.5</v>
      </c>
      <c r="CW804" s="9" t="s">
        <v>2494</v>
      </c>
      <c r="CX804" s="9">
        <v>437.75</v>
      </c>
      <c r="CY804" s="9">
        <v>0.38</v>
      </c>
      <c r="CZ804" s="9">
        <v>0.25</v>
      </c>
      <c r="DA804" s="9">
        <v>0</v>
      </c>
      <c r="DB804" s="9">
        <v>0</v>
      </c>
      <c r="DC804" s="9">
        <v>0.01</v>
      </c>
      <c r="DD804" s="9">
        <v>0</v>
      </c>
      <c r="DE804" s="9">
        <v>0</v>
      </c>
      <c r="DF804" s="9">
        <v>0.06</v>
      </c>
      <c r="DG804" s="9">
        <v>0</v>
      </c>
      <c r="DH804" s="9">
        <v>0</v>
      </c>
      <c r="DI804" s="9">
        <v>0</v>
      </c>
      <c r="DJ804" s="9">
        <v>0</v>
      </c>
      <c r="DK804" s="9">
        <v>0</v>
      </c>
      <c r="DL804" s="9">
        <v>0</v>
      </c>
      <c r="DM804" s="9">
        <v>0</v>
      </c>
      <c r="DN804" s="9">
        <v>0.23</v>
      </c>
      <c r="DO804" s="9">
        <v>0</v>
      </c>
      <c r="DP804" s="9">
        <v>0</v>
      </c>
      <c r="DQ804" s="9">
        <v>0</v>
      </c>
      <c r="DR804" s="9">
        <v>0</v>
      </c>
      <c r="DS804" s="9">
        <v>0</v>
      </c>
      <c r="DT804" s="9">
        <v>0.02</v>
      </c>
      <c r="DU804" s="9">
        <v>0.04</v>
      </c>
      <c r="DV804" s="9">
        <v>0</v>
      </c>
      <c r="DW804" s="9">
        <v>0</v>
      </c>
      <c r="DX804" s="9">
        <v>0</v>
      </c>
      <c r="DY804" s="16" t="s">
        <v>2494</v>
      </c>
      <c r="DZ804" s="16" t="s">
        <v>2496</v>
      </c>
      <c r="EA804" s="16" t="s">
        <v>2469</v>
      </c>
      <c r="EB804" s="16" t="s">
        <v>1948</v>
      </c>
      <c r="EC804" s="9">
        <v>437.74549327099999</v>
      </c>
      <c r="ED804" s="17">
        <v>254.85899521150003</v>
      </c>
      <c r="EE804" s="18">
        <v>0.57999999999999996</v>
      </c>
      <c r="EF804" s="19" t="s">
        <v>192</v>
      </c>
      <c r="EG804" s="16" t="s">
        <v>2494</v>
      </c>
      <c r="EH804" s="20" t="s">
        <v>2465</v>
      </c>
      <c r="EI804" s="20" t="s">
        <v>2495</v>
      </c>
      <c r="EJ804" s="20">
        <v>437.74549327099999</v>
      </c>
      <c r="EK804" s="21">
        <v>3849.0200857734394</v>
      </c>
      <c r="EL804" s="20">
        <v>1.5544827586206897</v>
      </c>
      <c r="EM804" s="20">
        <v>5983.2353609195397</v>
      </c>
      <c r="EN804" s="22">
        <f t="shared" si="386"/>
        <v>0.44099378881987578</v>
      </c>
      <c r="EO804" s="23">
        <f t="shared" si="387"/>
        <v>0</v>
      </c>
      <c r="EP804" s="22">
        <f t="shared" si="388"/>
        <v>0</v>
      </c>
      <c r="EQ804" s="22">
        <f t="shared" si="389"/>
        <v>3.8703434929850018E-3</v>
      </c>
      <c r="ER804" s="22">
        <f t="shared" si="390"/>
        <v>0</v>
      </c>
      <c r="ES804" s="22">
        <f t="shared" si="391"/>
        <v>0</v>
      </c>
      <c r="ET804" s="22">
        <f t="shared" si="392"/>
        <v>0</v>
      </c>
      <c r="EU804" s="22">
        <f t="shared" si="393"/>
        <v>0</v>
      </c>
      <c r="EV804" s="22">
        <f t="shared" si="394"/>
        <v>0.33188195452346392</v>
      </c>
      <c r="EW804" s="22">
        <f t="shared" si="395"/>
        <v>0.12901144976616674</v>
      </c>
      <c r="EX804" s="22">
        <f t="shared" si="396"/>
        <v>0</v>
      </c>
      <c r="EY804" s="22">
        <f t="shared" si="397"/>
        <v>0.24947589098532494</v>
      </c>
      <c r="EZ804" s="22">
        <f t="shared" si="398"/>
        <v>1.6126431220770843E-2</v>
      </c>
      <c r="FA804" s="22">
        <f t="shared" si="399"/>
        <v>0.12288340590227381</v>
      </c>
      <c r="FB804" s="22">
        <f t="shared" si="400"/>
        <v>0.14675052410901465</v>
      </c>
      <c r="FC804" s="22">
        <f t="shared" si="16"/>
        <v>1.5454007690032532</v>
      </c>
      <c r="FD804" s="22">
        <f t="shared" si="401"/>
        <v>0.81435406698564594</v>
      </c>
      <c r="FE804" s="22">
        <f t="shared" si="402"/>
        <v>9.8564593301435424E-2</v>
      </c>
      <c r="FF804" s="22">
        <f t="shared" si="403"/>
        <v>4.1148325358851677E-2</v>
      </c>
      <c r="FG804" s="22">
        <f t="shared" si="404"/>
        <v>4.5933014354066992E-2</v>
      </c>
      <c r="FH804" s="22">
        <f t="shared" si="405"/>
        <v>0.89352262644188107</v>
      </c>
      <c r="FI804" s="23">
        <f t="shared" si="406"/>
        <v>5.3830227743271217E-2</v>
      </c>
      <c r="FJ804" s="24">
        <f t="shared" si="407"/>
        <v>2.8246081041112096E-2</v>
      </c>
      <c r="FK804" s="22">
        <f t="shared" si="408"/>
        <v>0.15447332077531575</v>
      </c>
      <c r="FL804" s="25">
        <v>1395.0027119611761</v>
      </c>
      <c r="FM804" s="25">
        <v>13.741856979731658</v>
      </c>
      <c r="FN804" s="25">
        <v>319.98459231514636</v>
      </c>
      <c r="FO804" s="9">
        <v>273.12881469726563</v>
      </c>
      <c r="FP804" s="26">
        <f t="shared" si="0"/>
        <v>206.87118530273438</v>
      </c>
      <c r="FQ804" s="22">
        <f t="shared" si="409"/>
        <v>0.52913166111479604</v>
      </c>
      <c r="FR804" s="28">
        <f t="shared" si="410"/>
        <v>0.33095714799355025</v>
      </c>
      <c r="FS804" s="28">
        <f t="shared" si="411"/>
        <v>0.13949315512929189</v>
      </c>
      <c r="FT804" s="28">
        <f t="shared" si="412"/>
        <v>0</v>
      </c>
      <c r="FU804" s="28">
        <f t="shared" si="413"/>
        <v>0.23872318871665921</v>
      </c>
      <c r="FV804" s="28">
        <f t="shared" si="414"/>
        <v>0.68789971485458379</v>
      </c>
      <c r="FW804" s="22">
        <f t="shared" si="415"/>
        <v>0.91688849452824606</v>
      </c>
      <c r="FX804" s="22">
        <f t="shared" si="416"/>
        <v>2.3317241379310345</v>
      </c>
      <c r="FY804" s="22">
        <f t="shared" si="417"/>
        <v>0.18</v>
      </c>
    </row>
    <row r="805" spans="1:181" ht="15.75" customHeight="1">
      <c r="A805" s="9">
        <v>1</v>
      </c>
      <c r="B805" s="9" t="s">
        <v>184</v>
      </c>
      <c r="C805" s="9" t="s">
        <v>2464</v>
      </c>
      <c r="D805" s="9" t="s">
        <v>2465</v>
      </c>
      <c r="E805" s="9" t="s">
        <v>2497</v>
      </c>
      <c r="F805" s="9" t="s">
        <v>2498</v>
      </c>
      <c r="G805" s="9">
        <v>214.167460406</v>
      </c>
      <c r="H805" s="9">
        <v>25.375</v>
      </c>
      <c r="I805" s="9">
        <v>45.0625</v>
      </c>
      <c r="J805" s="9">
        <v>60.4375</v>
      </c>
      <c r="K805" s="9">
        <v>44</v>
      </c>
      <c r="L805" s="9">
        <v>35.25</v>
      </c>
      <c r="M805" s="9">
        <v>4.25</v>
      </c>
      <c r="N805" s="9">
        <v>250.67448425292969</v>
      </c>
      <c r="O805" s="9">
        <v>364.48611450195313</v>
      </c>
      <c r="P805" s="9">
        <v>306.66316272524284</v>
      </c>
      <c r="Q805" s="9">
        <v>0</v>
      </c>
      <c r="R805" s="9">
        <v>0</v>
      </c>
      <c r="S805" s="9">
        <v>0</v>
      </c>
      <c r="T805" s="9">
        <v>1.4375</v>
      </c>
      <c r="U805" s="9">
        <v>212.9375</v>
      </c>
      <c r="V805" s="9">
        <v>0</v>
      </c>
      <c r="W805" s="9">
        <v>1387.6559673183542</v>
      </c>
      <c r="X805" s="9">
        <v>13.789976655967319</v>
      </c>
      <c r="Y805" s="9">
        <v>15</v>
      </c>
      <c r="Z805" s="9">
        <v>120141.4777</v>
      </c>
      <c r="AA805" s="9">
        <v>38.520000000000003</v>
      </c>
      <c r="AB805" s="9">
        <v>21.82</v>
      </c>
      <c r="AC805" s="9">
        <v>21.82</v>
      </c>
      <c r="AD805" s="9">
        <v>0</v>
      </c>
      <c r="AE805" s="9">
        <v>0.57999999999999996</v>
      </c>
      <c r="AF805" s="9">
        <v>15.46</v>
      </c>
      <c r="AG805" s="9">
        <v>0.66</v>
      </c>
      <c r="AH805" s="9">
        <v>40.4</v>
      </c>
      <c r="AI805" s="9">
        <v>7.9</v>
      </c>
      <c r="AJ805" s="9">
        <v>0.4</v>
      </c>
      <c r="AK805" s="9">
        <v>2.4</v>
      </c>
      <c r="AL805" s="9">
        <v>0</v>
      </c>
      <c r="AM805" s="9">
        <v>0</v>
      </c>
      <c r="AN805" s="9">
        <v>0</v>
      </c>
      <c r="AO805" s="9">
        <v>0</v>
      </c>
      <c r="AP805" s="9">
        <v>0</v>
      </c>
      <c r="AQ805" s="9">
        <v>0</v>
      </c>
      <c r="AR805" s="9">
        <v>0</v>
      </c>
      <c r="AS805" s="9">
        <v>0</v>
      </c>
      <c r="AT805" s="9">
        <v>0</v>
      </c>
      <c r="AU805" s="9">
        <v>0</v>
      </c>
      <c r="AV805" s="9">
        <v>0</v>
      </c>
      <c r="AW805" s="9">
        <v>0</v>
      </c>
      <c r="AX805" s="9">
        <v>0</v>
      </c>
      <c r="AY805" s="9">
        <v>0</v>
      </c>
      <c r="AZ805" s="9">
        <v>0</v>
      </c>
      <c r="BA805" s="9">
        <v>0</v>
      </c>
      <c r="BB805" s="9">
        <v>0</v>
      </c>
      <c r="BC805" s="9">
        <v>11.03</v>
      </c>
      <c r="BD805" s="9">
        <v>0</v>
      </c>
      <c r="BE805" s="9">
        <v>0</v>
      </c>
      <c r="BF805" s="9">
        <v>0</v>
      </c>
      <c r="BG805" s="9">
        <v>0</v>
      </c>
      <c r="BH805" s="9">
        <v>0</v>
      </c>
      <c r="BI805" s="9">
        <v>0</v>
      </c>
      <c r="BJ805" s="9">
        <v>0</v>
      </c>
      <c r="BK805" s="9">
        <v>0</v>
      </c>
      <c r="BL805" s="9">
        <v>0</v>
      </c>
      <c r="BM805" s="9">
        <v>0</v>
      </c>
      <c r="BN805" s="9">
        <v>7.69</v>
      </c>
      <c r="BO805" s="9">
        <v>4.0200000000000005</v>
      </c>
      <c r="BP805" s="9">
        <v>0</v>
      </c>
      <c r="BQ805" s="9">
        <v>0.51</v>
      </c>
      <c r="BR805" s="9">
        <v>0</v>
      </c>
      <c r="BS805" s="9">
        <v>0</v>
      </c>
      <c r="BT805" s="9">
        <v>0</v>
      </c>
      <c r="BU805" s="9">
        <v>0</v>
      </c>
      <c r="BV805" s="9">
        <v>0</v>
      </c>
      <c r="BW805" s="9">
        <v>0</v>
      </c>
      <c r="BX805" s="9">
        <v>0</v>
      </c>
      <c r="BY805" s="9">
        <v>0</v>
      </c>
      <c r="BZ805" s="9">
        <v>0</v>
      </c>
      <c r="CA805" s="9">
        <v>0</v>
      </c>
      <c r="CB805" s="9">
        <v>0</v>
      </c>
      <c r="CC805" s="9">
        <v>0</v>
      </c>
      <c r="CD805" s="9">
        <v>0</v>
      </c>
      <c r="CE805" s="9">
        <v>0</v>
      </c>
      <c r="CF805" s="9">
        <v>0</v>
      </c>
      <c r="CG805" s="9">
        <v>0</v>
      </c>
      <c r="CH805" s="9">
        <v>0</v>
      </c>
      <c r="CI805" s="9">
        <v>1.7</v>
      </c>
      <c r="CJ805" s="9">
        <v>0</v>
      </c>
      <c r="CK805" s="9">
        <v>0</v>
      </c>
      <c r="CL805" s="9">
        <v>0</v>
      </c>
      <c r="CM805" s="9">
        <v>0</v>
      </c>
      <c r="CN805" s="9">
        <v>2.4900000000000002</v>
      </c>
      <c r="CO805" s="9">
        <v>0</v>
      </c>
      <c r="CP805" s="9">
        <v>0.94</v>
      </c>
      <c r="CQ805" s="9">
        <v>0</v>
      </c>
      <c r="CR805" s="9">
        <v>0</v>
      </c>
      <c r="CS805" s="9">
        <v>10.14</v>
      </c>
      <c r="CT805" s="9">
        <v>0</v>
      </c>
      <c r="CU805" s="9">
        <v>38</v>
      </c>
      <c r="CV805" s="9">
        <v>25.5</v>
      </c>
      <c r="CW805" s="9" t="s">
        <v>2497</v>
      </c>
      <c r="CX805" s="9">
        <v>214.17</v>
      </c>
      <c r="CY805" s="9">
        <v>0.35</v>
      </c>
      <c r="CZ805" s="9">
        <v>0.06</v>
      </c>
      <c r="DA805" s="9">
        <v>0</v>
      </c>
      <c r="DB805" s="9">
        <v>7.0000000000000007E-2</v>
      </c>
      <c r="DC805" s="9">
        <v>0</v>
      </c>
      <c r="DD805" s="9">
        <v>0</v>
      </c>
      <c r="DE805" s="9">
        <v>0</v>
      </c>
      <c r="DF805" s="9">
        <v>0.14000000000000001</v>
      </c>
      <c r="DG805" s="9">
        <v>0</v>
      </c>
      <c r="DH805" s="9">
        <v>0</v>
      </c>
      <c r="DI805" s="9">
        <v>0</v>
      </c>
      <c r="DJ805" s="9">
        <v>0</v>
      </c>
      <c r="DK805" s="9">
        <v>0</v>
      </c>
      <c r="DL805" s="9">
        <v>0</v>
      </c>
      <c r="DM805" s="9">
        <v>0</v>
      </c>
      <c r="DN805" s="9">
        <v>0.2</v>
      </c>
      <c r="DO805" s="9">
        <v>0</v>
      </c>
      <c r="DP805" s="9">
        <v>0</v>
      </c>
      <c r="DQ805" s="9">
        <v>0.13</v>
      </c>
      <c r="DR805" s="9">
        <v>0</v>
      </c>
      <c r="DS805" s="9">
        <v>0</v>
      </c>
      <c r="DT805" s="9">
        <v>0</v>
      </c>
      <c r="DU805" s="9">
        <v>0.02</v>
      </c>
      <c r="DV805" s="9">
        <v>0.02</v>
      </c>
      <c r="DW805" s="9">
        <v>0</v>
      </c>
      <c r="DX805" s="9">
        <v>0</v>
      </c>
      <c r="DY805" s="16" t="s">
        <v>2497</v>
      </c>
      <c r="DZ805" s="16" t="s">
        <v>2499</v>
      </c>
      <c r="EA805" s="16" t="s">
        <v>2469</v>
      </c>
      <c r="EB805" s="16" t="s">
        <v>1948</v>
      </c>
      <c r="EC805" s="9">
        <v>214.167460406</v>
      </c>
      <c r="ED805" s="17">
        <v>105.10263178101999</v>
      </c>
      <c r="EE805" s="18">
        <v>0.49</v>
      </c>
      <c r="EF805" s="19" t="s">
        <v>192</v>
      </c>
      <c r="EG805" s="16" t="s">
        <v>2497</v>
      </c>
      <c r="EH805" s="20" t="s">
        <v>2465</v>
      </c>
      <c r="EI805" s="20" t="s">
        <v>2498</v>
      </c>
      <c r="EJ805" s="20">
        <v>214.167460406</v>
      </c>
      <c r="EK805" s="21">
        <v>3118.9376349948079</v>
      </c>
      <c r="EL805" s="20">
        <v>1.5105882352941178</v>
      </c>
      <c r="EM805" s="20">
        <v>4711.4304980392162</v>
      </c>
      <c r="EN805" s="22">
        <f t="shared" si="386"/>
        <v>0.60358255451713394</v>
      </c>
      <c r="EO805" s="23">
        <f t="shared" si="387"/>
        <v>0</v>
      </c>
      <c r="EP805" s="22">
        <f t="shared" si="388"/>
        <v>0</v>
      </c>
      <c r="EQ805" s="22">
        <f t="shared" si="389"/>
        <v>0.28634475597092418</v>
      </c>
      <c r="ER805" s="22">
        <f t="shared" si="390"/>
        <v>0</v>
      </c>
      <c r="ES805" s="22">
        <f t="shared" si="391"/>
        <v>0</v>
      </c>
      <c r="ET805" s="22">
        <f t="shared" si="392"/>
        <v>0</v>
      </c>
      <c r="EU805" s="22">
        <f t="shared" si="393"/>
        <v>0</v>
      </c>
      <c r="EV805" s="22">
        <f t="shared" si="394"/>
        <v>0.19963655244029074</v>
      </c>
      <c r="EW805" s="22">
        <f t="shared" si="395"/>
        <v>0.1043613707165109</v>
      </c>
      <c r="EX805" s="22">
        <f t="shared" si="396"/>
        <v>1.3239875389408099E-2</v>
      </c>
      <c r="EY805" s="22">
        <f t="shared" si="397"/>
        <v>4.4132917964693659E-2</v>
      </c>
      <c r="EZ805" s="22">
        <f t="shared" si="398"/>
        <v>0</v>
      </c>
      <c r="FA805" s="22">
        <f t="shared" si="399"/>
        <v>0</v>
      </c>
      <c r="FB805" s="22">
        <f t="shared" si="400"/>
        <v>0.35228452751817235</v>
      </c>
      <c r="FC805" s="22">
        <f t="shared" si="16"/>
        <v>1.3265835929387328</v>
      </c>
      <c r="FD805" s="22">
        <f t="shared" si="401"/>
        <v>0.79060665362035232</v>
      </c>
      <c r="FE805" s="22">
        <f t="shared" si="402"/>
        <v>0.15459882583170256</v>
      </c>
      <c r="FF805" s="22">
        <f t="shared" si="403"/>
        <v>7.8277886497064592E-3</v>
      </c>
      <c r="FG805" s="22">
        <f t="shared" si="404"/>
        <v>4.6966731898238752E-2</v>
      </c>
      <c r="FH805" s="22">
        <f t="shared" si="405"/>
        <v>0.56645898234683278</v>
      </c>
      <c r="FI805" s="23">
        <f t="shared" si="406"/>
        <v>0.40134994807892005</v>
      </c>
      <c r="FJ805" s="24">
        <f t="shared" si="407"/>
        <v>1.7133956386292833E-2</v>
      </c>
      <c r="FK805" s="22">
        <f t="shared" si="408"/>
        <v>0.1798592555889543</v>
      </c>
      <c r="FL805" s="25">
        <v>1387.6559673183542</v>
      </c>
      <c r="FM805" s="25">
        <v>13.789976655967319</v>
      </c>
      <c r="FN805" s="25">
        <v>306.66316272524284</v>
      </c>
      <c r="FO805" s="9">
        <v>250.67448425292969</v>
      </c>
      <c r="FP805" s="26">
        <f t="shared" si="0"/>
        <v>113.81163024902344</v>
      </c>
      <c r="FQ805" s="22">
        <f t="shared" si="409"/>
        <v>0.32888983166009778</v>
      </c>
      <c r="FR805" s="28">
        <f t="shared" si="410"/>
        <v>0.48764410710206157</v>
      </c>
      <c r="FS805" s="28">
        <f t="shared" si="411"/>
        <v>0.18443511411639912</v>
      </c>
      <c r="FT805" s="28">
        <f t="shared" si="412"/>
        <v>0</v>
      </c>
      <c r="FU805" s="28">
        <f t="shared" si="413"/>
        <v>6.7120373808183219E-3</v>
      </c>
      <c r="FV805" s="28">
        <f t="shared" si="414"/>
        <v>0.99425701549774015</v>
      </c>
      <c r="FW805" s="22">
        <f t="shared" si="415"/>
        <v>0.98650051921079951</v>
      </c>
      <c r="FX805" s="22">
        <f t="shared" si="416"/>
        <v>2.5680000000000001</v>
      </c>
      <c r="FY805" s="22">
        <f t="shared" si="417"/>
        <v>0</v>
      </c>
    </row>
    <row r="806" spans="1:181" ht="15.75" customHeight="1">
      <c r="A806" s="9">
        <v>1</v>
      </c>
      <c r="B806" s="9" t="s">
        <v>184</v>
      </c>
      <c r="C806" s="9" t="s">
        <v>2464</v>
      </c>
      <c r="D806" s="9" t="s">
        <v>2465</v>
      </c>
      <c r="E806" s="9" t="s">
        <v>2500</v>
      </c>
      <c r="F806" s="9" t="s">
        <v>2465</v>
      </c>
      <c r="G806" s="9">
        <v>393.63329872999998</v>
      </c>
      <c r="H806" s="9">
        <v>117.875</v>
      </c>
      <c r="I806" s="9">
        <v>128.0625</v>
      </c>
      <c r="J806" s="9">
        <v>71.375</v>
      </c>
      <c r="K806" s="9">
        <v>38.8125</v>
      </c>
      <c r="L806" s="9">
        <v>30.6875</v>
      </c>
      <c r="M806" s="9">
        <v>6.625</v>
      </c>
      <c r="N806" s="9">
        <v>274.1827392578125</v>
      </c>
      <c r="O806" s="9">
        <v>391.08929443359375</v>
      </c>
      <c r="P806" s="9">
        <v>307.33735245878114</v>
      </c>
      <c r="Q806" s="9">
        <v>150.0625</v>
      </c>
      <c r="R806" s="9">
        <v>0</v>
      </c>
      <c r="S806" s="9">
        <v>0</v>
      </c>
      <c r="T806" s="9">
        <v>0</v>
      </c>
      <c r="U806" s="9">
        <v>243.375</v>
      </c>
      <c r="V806" s="9">
        <v>0</v>
      </c>
      <c r="W806" s="9">
        <v>1389.571791613723</v>
      </c>
      <c r="X806" s="9">
        <v>13.790176302414231</v>
      </c>
      <c r="Y806" s="9">
        <v>11</v>
      </c>
      <c r="Z806" s="9">
        <v>45290.82</v>
      </c>
      <c r="AA806" s="9">
        <v>24.83</v>
      </c>
      <c r="AB806" s="9">
        <v>19.79</v>
      </c>
      <c r="AC806" s="9">
        <v>19.79</v>
      </c>
      <c r="AD806" s="9">
        <v>0</v>
      </c>
      <c r="AE806" s="9">
        <v>0.71</v>
      </c>
      <c r="AF806" s="9">
        <v>2.65</v>
      </c>
      <c r="AG806" s="9">
        <v>1.68</v>
      </c>
      <c r="AH806" s="9">
        <v>7.3</v>
      </c>
      <c r="AI806" s="9">
        <v>4.6000000000000005</v>
      </c>
      <c r="AJ806" s="9">
        <v>0.4</v>
      </c>
      <c r="AK806" s="9">
        <v>0</v>
      </c>
      <c r="AL806" s="9">
        <v>0</v>
      </c>
      <c r="AM806" s="9">
        <v>0</v>
      </c>
      <c r="AN806" s="9">
        <v>0</v>
      </c>
      <c r="AO806" s="9">
        <v>0</v>
      </c>
      <c r="AP806" s="9">
        <v>0</v>
      </c>
      <c r="AQ806" s="9">
        <v>0</v>
      </c>
      <c r="AR806" s="9">
        <v>0</v>
      </c>
      <c r="AS806" s="9">
        <v>0</v>
      </c>
      <c r="AT806" s="9">
        <v>0</v>
      </c>
      <c r="AU806" s="9">
        <v>0</v>
      </c>
      <c r="AV806" s="9">
        <v>0</v>
      </c>
      <c r="AW806" s="9">
        <v>0</v>
      </c>
      <c r="AX806" s="9">
        <v>0</v>
      </c>
      <c r="AY806" s="9">
        <v>0</v>
      </c>
      <c r="AZ806" s="9">
        <v>0</v>
      </c>
      <c r="BA806" s="9">
        <v>0</v>
      </c>
      <c r="BB806" s="9">
        <v>0</v>
      </c>
      <c r="BC806" s="9">
        <v>0</v>
      </c>
      <c r="BD806" s="9">
        <v>0</v>
      </c>
      <c r="BE806" s="9">
        <v>0</v>
      </c>
      <c r="BF806" s="9">
        <v>0</v>
      </c>
      <c r="BG806" s="9">
        <v>0</v>
      </c>
      <c r="BH806" s="9">
        <v>0</v>
      </c>
      <c r="BI806" s="9">
        <v>0</v>
      </c>
      <c r="BJ806" s="9">
        <v>0</v>
      </c>
      <c r="BK806" s="9">
        <v>0</v>
      </c>
      <c r="BL806" s="9">
        <v>0</v>
      </c>
      <c r="BM806" s="9">
        <v>0.43</v>
      </c>
      <c r="BN806" s="9">
        <v>0</v>
      </c>
      <c r="BO806" s="9">
        <v>5.7</v>
      </c>
      <c r="BP806" s="9">
        <v>0</v>
      </c>
      <c r="BQ806" s="9">
        <v>1.4</v>
      </c>
      <c r="BR806" s="9">
        <v>0</v>
      </c>
      <c r="BS806" s="9">
        <v>0</v>
      </c>
      <c r="BT806" s="9">
        <v>0</v>
      </c>
      <c r="BU806" s="9">
        <v>0</v>
      </c>
      <c r="BV806" s="9">
        <v>0</v>
      </c>
      <c r="BW806" s="9">
        <v>0</v>
      </c>
      <c r="BX806" s="9">
        <v>0</v>
      </c>
      <c r="BY806" s="9">
        <v>0</v>
      </c>
      <c r="BZ806" s="9">
        <v>0.06</v>
      </c>
      <c r="CA806" s="9">
        <v>0</v>
      </c>
      <c r="CB806" s="9">
        <v>0</v>
      </c>
      <c r="CC806" s="9">
        <v>0</v>
      </c>
      <c r="CD806" s="9">
        <v>0</v>
      </c>
      <c r="CE806" s="9">
        <v>0</v>
      </c>
      <c r="CF806" s="9">
        <v>0</v>
      </c>
      <c r="CG806" s="9">
        <v>2</v>
      </c>
      <c r="CH806" s="9">
        <v>0</v>
      </c>
      <c r="CI806" s="9">
        <v>6.1</v>
      </c>
      <c r="CJ806" s="9">
        <v>0</v>
      </c>
      <c r="CK806" s="9">
        <v>1.08</v>
      </c>
      <c r="CL806" s="9">
        <v>0</v>
      </c>
      <c r="CM806" s="9">
        <v>0</v>
      </c>
      <c r="CN806" s="9">
        <v>0</v>
      </c>
      <c r="CO806" s="9">
        <v>3.5</v>
      </c>
      <c r="CP806" s="9">
        <v>1</v>
      </c>
      <c r="CQ806" s="9">
        <v>0</v>
      </c>
      <c r="CR806" s="9">
        <v>0</v>
      </c>
      <c r="CS806" s="9">
        <v>3.56</v>
      </c>
      <c r="CT806" s="9">
        <v>0</v>
      </c>
      <c r="CU806" s="9">
        <v>22</v>
      </c>
      <c r="CV806" s="9">
        <v>17.600000000000001</v>
      </c>
      <c r="CW806" s="9" t="s">
        <v>2500</v>
      </c>
      <c r="CX806" s="9">
        <v>393.63</v>
      </c>
      <c r="CY806" s="9">
        <v>0.54</v>
      </c>
      <c r="CZ806" s="9">
        <v>0.08</v>
      </c>
      <c r="DA806" s="9">
        <v>0</v>
      </c>
      <c r="DB806" s="9">
        <v>0</v>
      </c>
      <c r="DC806" s="9">
        <v>0.01</v>
      </c>
      <c r="DD806" s="9">
        <v>0</v>
      </c>
      <c r="DE806" s="9">
        <v>0</v>
      </c>
      <c r="DF806" s="9">
        <v>0.1</v>
      </c>
      <c r="DG806" s="9">
        <v>0</v>
      </c>
      <c r="DH806" s="9">
        <v>0</v>
      </c>
      <c r="DI806" s="9">
        <v>0</v>
      </c>
      <c r="DJ806" s="9">
        <v>0</v>
      </c>
      <c r="DK806" s="9">
        <v>0</v>
      </c>
      <c r="DL806" s="9">
        <v>0</v>
      </c>
      <c r="DM806" s="9">
        <v>0</v>
      </c>
      <c r="DN806" s="9">
        <v>0.11</v>
      </c>
      <c r="DO806" s="9">
        <v>0</v>
      </c>
      <c r="DP806" s="9">
        <v>0.05</v>
      </c>
      <c r="DQ806" s="9">
        <v>0.03</v>
      </c>
      <c r="DR806" s="9">
        <v>0</v>
      </c>
      <c r="DS806" s="9">
        <v>0</v>
      </c>
      <c r="DT806" s="9">
        <v>0</v>
      </c>
      <c r="DU806" s="9">
        <v>7.0000000000000007E-2</v>
      </c>
      <c r="DV806" s="9">
        <v>0.01</v>
      </c>
      <c r="DW806" s="9">
        <v>0</v>
      </c>
      <c r="DX806" s="9">
        <v>0</v>
      </c>
      <c r="DY806" s="16" t="s">
        <v>2500</v>
      </c>
      <c r="DZ806" s="16" t="s">
        <v>2469</v>
      </c>
      <c r="EA806" s="16" t="s">
        <v>2469</v>
      </c>
      <c r="EB806" s="16" t="s">
        <v>1948</v>
      </c>
      <c r="EC806" s="9">
        <v>393.63329872999998</v>
      </c>
      <c r="ED806" s="17">
        <v>29.885265516400001</v>
      </c>
      <c r="EE806" s="18">
        <v>0.08</v>
      </c>
      <c r="EF806" s="19" t="s">
        <v>192</v>
      </c>
      <c r="EG806" s="16" t="s">
        <v>2500</v>
      </c>
      <c r="EH806" s="20" t="s">
        <v>2465</v>
      </c>
      <c r="EI806" s="20" t="s">
        <v>2465</v>
      </c>
      <c r="EJ806" s="20">
        <v>393.63329872999998</v>
      </c>
      <c r="EK806" s="21">
        <v>1824.0362464760371</v>
      </c>
      <c r="EL806" s="20">
        <v>1.4107954545454544</v>
      </c>
      <c r="EM806" s="20">
        <v>2573.3420454545453</v>
      </c>
      <c r="EN806" s="22">
        <f t="shared" si="386"/>
        <v>0.28594442207007653</v>
      </c>
      <c r="EO806" s="23">
        <f t="shared" si="387"/>
        <v>0</v>
      </c>
      <c r="EP806" s="22">
        <f t="shared" si="388"/>
        <v>0</v>
      </c>
      <c r="EQ806" s="22">
        <f t="shared" si="389"/>
        <v>0</v>
      </c>
      <c r="ER806" s="22">
        <f t="shared" si="390"/>
        <v>0</v>
      </c>
      <c r="ES806" s="22">
        <f t="shared" si="391"/>
        <v>0</v>
      </c>
      <c r="ET806" s="22">
        <f t="shared" si="392"/>
        <v>0</v>
      </c>
      <c r="EU806" s="22">
        <f t="shared" si="393"/>
        <v>1.7359709325797335E-2</v>
      </c>
      <c r="EV806" s="22">
        <f t="shared" si="394"/>
        <v>0</v>
      </c>
      <c r="EW806" s="22">
        <f t="shared" si="395"/>
        <v>0.23011707710940654</v>
      </c>
      <c r="EX806" s="22">
        <f t="shared" si="396"/>
        <v>5.6519983851433184E-2</v>
      </c>
      <c r="EY806" s="22">
        <f t="shared" si="397"/>
        <v>0.28986677432377878</v>
      </c>
      <c r="EZ806" s="22">
        <f t="shared" si="398"/>
        <v>0</v>
      </c>
      <c r="FA806" s="22">
        <f t="shared" si="399"/>
        <v>8.0742834073475975E-2</v>
      </c>
      <c r="FB806" s="22">
        <f t="shared" si="400"/>
        <v>0.32539362131610822</v>
      </c>
      <c r="FC806" s="22">
        <f t="shared" si="16"/>
        <v>0.49536850583971009</v>
      </c>
      <c r="FD806" s="22">
        <f t="shared" si="401"/>
        <v>0.59349593495934949</v>
      </c>
      <c r="FE806" s="22">
        <f t="shared" si="402"/>
        <v>0.37398373983739841</v>
      </c>
      <c r="FF806" s="22">
        <f t="shared" si="403"/>
        <v>3.2520325203252029E-2</v>
      </c>
      <c r="FG806" s="22">
        <f t="shared" si="404"/>
        <v>0</v>
      </c>
      <c r="FH806" s="22">
        <f t="shared" si="405"/>
        <v>0.79701973419250904</v>
      </c>
      <c r="FI806" s="23">
        <f t="shared" si="406"/>
        <v>0.10672573499798631</v>
      </c>
      <c r="FJ806" s="24">
        <f t="shared" si="407"/>
        <v>6.7660088602496976E-2</v>
      </c>
      <c r="FK806" s="22">
        <f t="shared" si="408"/>
        <v>6.3079013081744725E-2</v>
      </c>
      <c r="FL806" s="25">
        <v>1389.571791613723</v>
      </c>
      <c r="FM806" s="25">
        <v>13.790176302414231</v>
      </c>
      <c r="FN806" s="25">
        <v>307.33735245878114</v>
      </c>
      <c r="FO806" s="9">
        <v>274.1827392578125</v>
      </c>
      <c r="FP806" s="26">
        <f t="shared" si="0"/>
        <v>116.90655517578125</v>
      </c>
      <c r="FQ806" s="22">
        <f t="shared" si="409"/>
        <v>0.62478835198516292</v>
      </c>
      <c r="FR806" s="28">
        <f t="shared" si="410"/>
        <v>0.27992423495548724</v>
      </c>
      <c r="FS806" s="28">
        <f t="shared" si="411"/>
        <v>9.4789999017825227E-2</v>
      </c>
      <c r="FT806" s="28">
        <f t="shared" si="412"/>
        <v>0</v>
      </c>
      <c r="FU806" s="28">
        <f t="shared" si="413"/>
        <v>0</v>
      </c>
      <c r="FV806" s="28">
        <f t="shared" si="414"/>
        <v>0.61827848605596547</v>
      </c>
      <c r="FW806" s="22">
        <f t="shared" si="415"/>
        <v>0.88602496979460332</v>
      </c>
      <c r="FX806" s="22">
        <f t="shared" si="416"/>
        <v>2.2572727272727273</v>
      </c>
      <c r="FY806" s="22">
        <f t="shared" si="417"/>
        <v>0</v>
      </c>
    </row>
    <row r="807" spans="1:181" ht="15.75" customHeight="1">
      <c r="A807" s="9">
        <v>1</v>
      </c>
      <c r="B807" s="9" t="s">
        <v>184</v>
      </c>
      <c r="C807" s="9" t="s">
        <v>2464</v>
      </c>
      <c r="D807" s="9" t="s">
        <v>2465</v>
      </c>
      <c r="E807" s="9" t="s">
        <v>2501</v>
      </c>
      <c r="F807" s="9" t="s">
        <v>2502</v>
      </c>
      <c r="G807" s="9">
        <v>671.821657566</v>
      </c>
      <c r="H807" s="9">
        <v>80.375</v>
      </c>
      <c r="I807" s="9">
        <v>114.25</v>
      </c>
      <c r="J807" s="9">
        <v>147.625</v>
      </c>
      <c r="K807" s="9">
        <v>125.125</v>
      </c>
      <c r="L807" s="9">
        <v>142.75</v>
      </c>
      <c r="M807" s="9">
        <v>61.4375</v>
      </c>
      <c r="N807" s="9">
        <v>281.4505615234375</v>
      </c>
      <c r="O807" s="9">
        <v>530.7073974609375</v>
      </c>
      <c r="P807" s="9">
        <v>392.7552901660747</v>
      </c>
      <c r="Q807" s="9">
        <v>0</v>
      </c>
      <c r="R807" s="9">
        <v>0</v>
      </c>
      <c r="S807" s="9">
        <v>94.9375</v>
      </c>
      <c r="T807" s="9">
        <v>281.375</v>
      </c>
      <c r="U807" s="9">
        <v>250.5625</v>
      </c>
      <c r="V807" s="9">
        <v>44.6875</v>
      </c>
      <c r="W807" s="9">
        <v>1409.9242720253046</v>
      </c>
      <c r="X807" s="9">
        <v>13.428789654851615</v>
      </c>
      <c r="Y807" s="9">
        <v>24</v>
      </c>
      <c r="Z807" s="9">
        <v>353940.79989999998</v>
      </c>
      <c r="AA807" s="9">
        <v>76.08</v>
      </c>
      <c r="AB807" s="9">
        <v>58.93</v>
      </c>
      <c r="AC807" s="9">
        <v>56.22</v>
      </c>
      <c r="AD807" s="9">
        <v>2.71</v>
      </c>
      <c r="AE807" s="9">
        <v>1.28</v>
      </c>
      <c r="AF807" s="9">
        <v>15.33</v>
      </c>
      <c r="AG807" s="9">
        <v>0.54</v>
      </c>
      <c r="AH807" s="9">
        <v>114.1</v>
      </c>
      <c r="AI807" s="9">
        <v>2.4</v>
      </c>
      <c r="AJ807" s="9">
        <v>0.4</v>
      </c>
      <c r="AK807" s="9">
        <v>1.6</v>
      </c>
      <c r="AL807" s="9">
        <v>0</v>
      </c>
      <c r="AM807" s="9">
        <v>0</v>
      </c>
      <c r="AN807" s="9">
        <v>0</v>
      </c>
      <c r="AO807" s="9">
        <v>0</v>
      </c>
      <c r="AP807" s="9">
        <v>0</v>
      </c>
      <c r="AQ807" s="9">
        <v>0</v>
      </c>
      <c r="AR807" s="9">
        <v>0</v>
      </c>
      <c r="AS807" s="9">
        <v>3.16</v>
      </c>
      <c r="AT807" s="9">
        <v>0</v>
      </c>
      <c r="AU807" s="9">
        <v>0</v>
      </c>
      <c r="AV807" s="9">
        <v>0</v>
      </c>
      <c r="AW807" s="9">
        <v>0</v>
      </c>
      <c r="AX807" s="9">
        <v>0</v>
      </c>
      <c r="AY807" s="9">
        <v>0</v>
      </c>
      <c r="AZ807" s="9">
        <v>0</v>
      </c>
      <c r="BA807" s="9">
        <v>0</v>
      </c>
      <c r="BB807" s="9">
        <v>0</v>
      </c>
      <c r="BC807" s="9">
        <v>0</v>
      </c>
      <c r="BD807" s="9">
        <v>0</v>
      </c>
      <c r="BE807" s="9">
        <v>0</v>
      </c>
      <c r="BF807" s="9">
        <v>0</v>
      </c>
      <c r="BG807" s="9">
        <v>0</v>
      </c>
      <c r="BH807" s="9">
        <v>0</v>
      </c>
      <c r="BI807" s="9">
        <v>0</v>
      </c>
      <c r="BJ807" s="9">
        <v>7.7</v>
      </c>
      <c r="BK807" s="9">
        <v>0</v>
      </c>
      <c r="BL807" s="9">
        <v>0</v>
      </c>
      <c r="BM807" s="9">
        <v>0.37</v>
      </c>
      <c r="BN807" s="9">
        <v>12.37</v>
      </c>
      <c r="BO807" s="9">
        <v>7.72</v>
      </c>
      <c r="BP807" s="9">
        <v>0</v>
      </c>
      <c r="BQ807" s="9">
        <v>0</v>
      </c>
      <c r="BR807" s="9">
        <v>0</v>
      </c>
      <c r="BS807" s="9">
        <v>0</v>
      </c>
      <c r="BT807" s="9">
        <v>0</v>
      </c>
      <c r="BU807" s="9">
        <v>0</v>
      </c>
      <c r="BV807" s="9">
        <v>0</v>
      </c>
      <c r="BW807" s="9">
        <v>0</v>
      </c>
      <c r="BX807" s="9">
        <v>0</v>
      </c>
      <c r="BY807" s="9">
        <v>2.08</v>
      </c>
      <c r="BZ807" s="9">
        <v>0</v>
      </c>
      <c r="CA807" s="9">
        <v>0</v>
      </c>
      <c r="CB807" s="9">
        <v>0</v>
      </c>
      <c r="CC807" s="9">
        <v>0</v>
      </c>
      <c r="CD807" s="9">
        <v>0</v>
      </c>
      <c r="CE807" s="9">
        <v>0</v>
      </c>
      <c r="CF807" s="9">
        <v>0</v>
      </c>
      <c r="CG807" s="9">
        <v>0.88</v>
      </c>
      <c r="CH807" s="9">
        <v>0</v>
      </c>
      <c r="CI807" s="9">
        <v>18.8</v>
      </c>
      <c r="CJ807" s="9">
        <v>0</v>
      </c>
      <c r="CK807" s="9">
        <v>0</v>
      </c>
      <c r="CL807" s="9">
        <v>0</v>
      </c>
      <c r="CM807" s="9">
        <v>0</v>
      </c>
      <c r="CN807" s="9">
        <v>4.2700000000000005</v>
      </c>
      <c r="CO807" s="9">
        <v>0</v>
      </c>
      <c r="CP807" s="9">
        <v>1.31</v>
      </c>
      <c r="CQ807" s="9">
        <v>0</v>
      </c>
      <c r="CR807" s="9">
        <v>0</v>
      </c>
      <c r="CS807" s="9">
        <v>17.420000000000002</v>
      </c>
      <c r="CT807" s="9">
        <v>0</v>
      </c>
      <c r="CU807" s="9">
        <v>68</v>
      </c>
      <c r="CV807" s="9">
        <v>38.400000000000006</v>
      </c>
      <c r="CW807" s="9" t="s">
        <v>2501</v>
      </c>
      <c r="CX807" s="9">
        <v>671.82</v>
      </c>
      <c r="CY807" s="9">
        <v>0.26</v>
      </c>
      <c r="CZ807" s="9">
        <v>0.17</v>
      </c>
      <c r="DA807" s="9">
        <v>0</v>
      </c>
      <c r="DB807" s="9">
        <v>0</v>
      </c>
      <c r="DC807" s="9">
        <v>0.01</v>
      </c>
      <c r="DD807" s="9">
        <v>0</v>
      </c>
      <c r="DE807" s="9">
        <v>0</v>
      </c>
      <c r="DF807" s="9">
        <v>0.05</v>
      </c>
      <c r="DG807" s="9">
        <v>0</v>
      </c>
      <c r="DH807" s="9">
        <v>0</v>
      </c>
      <c r="DI807" s="9">
        <v>0</v>
      </c>
      <c r="DJ807" s="9">
        <v>0</v>
      </c>
      <c r="DK807" s="9">
        <v>0</v>
      </c>
      <c r="DL807" s="9">
        <v>0</v>
      </c>
      <c r="DM807" s="9">
        <v>0</v>
      </c>
      <c r="DN807" s="9">
        <v>0.43</v>
      </c>
      <c r="DO807" s="9">
        <v>0</v>
      </c>
      <c r="DP807" s="9">
        <v>0.01</v>
      </c>
      <c r="DQ807" s="9">
        <v>0</v>
      </c>
      <c r="DR807" s="9">
        <v>0</v>
      </c>
      <c r="DS807" s="9">
        <v>0</v>
      </c>
      <c r="DT807" s="9">
        <v>0.01</v>
      </c>
      <c r="DU807" s="9">
        <v>0.03</v>
      </c>
      <c r="DV807" s="9">
        <v>0.01</v>
      </c>
      <c r="DW807" s="9">
        <v>0</v>
      </c>
      <c r="DX807" s="9">
        <v>0</v>
      </c>
      <c r="DY807" s="16" t="s">
        <v>2501</v>
      </c>
      <c r="DZ807" s="16" t="s">
        <v>2503</v>
      </c>
      <c r="EA807" s="16" t="s">
        <v>2469</v>
      </c>
      <c r="EB807" s="16" t="s">
        <v>1948</v>
      </c>
      <c r="EC807" s="9">
        <v>671.821657566</v>
      </c>
      <c r="ED807" s="17">
        <v>819.61298902789997</v>
      </c>
      <c r="EE807" s="18">
        <v>1.22</v>
      </c>
      <c r="EF807" s="19" t="s">
        <v>192</v>
      </c>
      <c r="EG807" s="16" t="s">
        <v>2501</v>
      </c>
      <c r="EH807" s="20" t="s">
        <v>2465</v>
      </c>
      <c r="EI807" s="20" t="s">
        <v>2502</v>
      </c>
      <c r="EJ807" s="20">
        <v>671.821657566</v>
      </c>
      <c r="EK807" s="21">
        <v>4652.2187158254465</v>
      </c>
      <c r="EL807" s="20">
        <v>1.9812499999999997</v>
      </c>
      <c r="EM807" s="20">
        <v>9217.208330729165</v>
      </c>
      <c r="EN807" s="22">
        <f t="shared" si="386"/>
        <v>0.36527339642481599</v>
      </c>
      <c r="EO807" s="23">
        <f t="shared" si="387"/>
        <v>0</v>
      </c>
      <c r="EP807" s="22">
        <f t="shared" si="388"/>
        <v>0</v>
      </c>
      <c r="EQ807" s="22">
        <f t="shared" si="389"/>
        <v>0</v>
      </c>
      <c r="ER807" s="22">
        <f t="shared" si="390"/>
        <v>0.10869565217391304</v>
      </c>
      <c r="ES807" s="22">
        <f t="shared" si="391"/>
        <v>0</v>
      </c>
      <c r="ET807" s="22">
        <f t="shared" si="392"/>
        <v>0</v>
      </c>
      <c r="EU807" s="22">
        <f t="shared" si="393"/>
        <v>5.223037831733484E-3</v>
      </c>
      <c r="EV807" s="22">
        <f t="shared" si="394"/>
        <v>0.17461885940146807</v>
      </c>
      <c r="EW807" s="22">
        <f t="shared" si="395"/>
        <v>0.10897797854319592</v>
      </c>
      <c r="EX807" s="22">
        <f t="shared" si="396"/>
        <v>0</v>
      </c>
      <c r="EY807" s="22">
        <f t="shared" si="397"/>
        <v>0.26538678712591757</v>
      </c>
      <c r="EZ807" s="22">
        <f t="shared" si="398"/>
        <v>0</v>
      </c>
      <c r="FA807" s="22">
        <f t="shared" si="399"/>
        <v>1.2422360248447204E-2</v>
      </c>
      <c r="FB807" s="22">
        <f t="shared" si="400"/>
        <v>0.32467532467532467</v>
      </c>
      <c r="FC807" s="22">
        <f t="shared" si="16"/>
        <v>1.5575709779179812</v>
      </c>
      <c r="FD807" s="22">
        <f t="shared" si="401"/>
        <v>0.96286919831223627</v>
      </c>
      <c r="FE807" s="22">
        <f t="shared" si="402"/>
        <v>2.0253164556962026E-2</v>
      </c>
      <c r="FF807" s="22">
        <f t="shared" si="403"/>
        <v>3.3755274261603376E-3</v>
      </c>
      <c r="FG807" s="22">
        <f t="shared" si="404"/>
        <v>1.350210970464135E-2</v>
      </c>
      <c r="FH807" s="22">
        <f t="shared" si="405"/>
        <v>0.77457939011566768</v>
      </c>
      <c r="FI807" s="23">
        <f t="shared" si="406"/>
        <v>0.20149842271293375</v>
      </c>
      <c r="FJ807" s="24">
        <f t="shared" si="407"/>
        <v>7.0977917981072565E-3</v>
      </c>
      <c r="FK807" s="22">
        <f t="shared" si="408"/>
        <v>0.11324433968925134</v>
      </c>
      <c r="FL807" s="25">
        <v>1409.9242720253046</v>
      </c>
      <c r="FM807" s="25">
        <v>13.428789654851615</v>
      </c>
      <c r="FN807" s="25">
        <v>392.7552901660747</v>
      </c>
      <c r="FO807" s="9">
        <v>281.4505615234375</v>
      </c>
      <c r="FP807" s="26">
        <f t="shared" si="0"/>
        <v>249.2568359375</v>
      </c>
      <c r="FQ807" s="22">
        <f t="shared" si="409"/>
        <v>0.28969741866483362</v>
      </c>
      <c r="FR807" s="28">
        <f t="shared" si="410"/>
        <v>0.40598572095482788</v>
      </c>
      <c r="FS807" s="28">
        <f t="shared" si="411"/>
        <v>0.30393110686512892</v>
      </c>
      <c r="FT807" s="28">
        <f t="shared" si="412"/>
        <v>0.14131354494280099</v>
      </c>
      <c r="FU807" s="28">
        <f t="shared" si="413"/>
        <v>0.41882394952764324</v>
      </c>
      <c r="FV807" s="28">
        <f t="shared" si="414"/>
        <v>0.43947675201434622</v>
      </c>
      <c r="FW807" s="22">
        <f t="shared" si="415"/>
        <v>0.89379600420609884</v>
      </c>
      <c r="FX807" s="22">
        <f t="shared" si="416"/>
        <v>3.17</v>
      </c>
      <c r="FY807" s="22">
        <f t="shared" si="417"/>
        <v>0.13166666666666668</v>
      </c>
    </row>
    <row r="808" spans="1:181" ht="15.75" customHeight="1">
      <c r="A808" s="9">
        <v>1</v>
      </c>
      <c r="B808" s="9" t="s">
        <v>184</v>
      </c>
      <c r="C808" s="9" t="s">
        <v>2464</v>
      </c>
      <c r="D808" s="9" t="s">
        <v>2465</v>
      </c>
      <c r="E808" s="9" t="s">
        <v>2504</v>
      </c>
      <c r="F808" s="9" t="s">
        <v>2505</v>
      </c>
      <c r="G808" s="9">
        <v>336.651700791</v>
      </c>
      <c r="H808" s="9">
        <v>78.4375</v>
      </c>
      <c r="I808" s="9">
        <v>92.3125</v>
      </c>
      <c r="J808" s="9">
        <v>72.25</v>
      </c>
      <c r="K808" s="9">
        <v>35.1875</v>
      </c>
      <c r="L808" s="9">
        <v>44</v>
      </c>
      <c r="M808" s="9">
        <v>14.75</v>
      </c>
      <c r="N808" s="9">
        <v>341.93804931640625</v>
      </c>
      <c r="O808" s="9">
        <v>463.87240600585938</v>
      </c>
      <c r="P808" s="9">
        <v>377.74079578861722</v>
      </c>
      <c r="Q808" s="9">
        <v>0</v>
      </c>
      <c r="R808" s="9">
        <v>0</v>
      </c>
      <c r="S808" s="9">
        <v>0</v>
      </c>
      <c r="T808" s="9">
        <v>14.125</v>
      </c>
      <c r="U808" s="9">
        <v>270.9375</v>
      </c>
      <c r="V808" s="9">
        <v>51.875</v>
      </c>
      <c r="W808" s="9">
        <v>1393.2011142061281</v>
      </c>
      <c r="X808" s="9">
        <v>13.52987000928505</v>
      </c>
      <c r="Y808" s="9">
        <v>18</v>
      </c>
      <c r="Z808" s="9">
        <v>160582.58119999999</v>
      </c>
      <c r="AA808" s="9">
        <v>45.2</v>
      </c>
      <c r="AB808" s="9">
        <v>41.37</v>
      </c>
      <c r="AC808" s="9">
        <v>39.72</v>
      </c>
      <c r="AD808" s="9">
        <v>1.65</v>
      </c>
      <c r="AE808" s="9">
        <v>1.1599999999999999</v>
      </c>
      <c r="AF808" s="9">
        <v>1.77</v>
      </c>
      <c r="AG808" s="9">
        <v>0.9</v>
      </c>
      <c r="AH808" s="9">
        <v>76</v>
      </c>
      <c r="AI808" s="9">
        <v>4.4000000000000004</v>
      </c>
      <c r="AJ808" s="9">
        <v>0.1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  <c r="BD808" s="9">
        <v>0</v>
      </c>
      <c r="BE808" s="9">
        <v>0</v>
      </c>
      <c r="BF808" s="9">
        <v>0</v>
      </c>
      <c r="BG808" s="9">
        <v>0</v>
      </c>
      <c r="BH808" s="9">
        <v>0</v>
      </c>
      <c r="BI808" s="9">
        <v>0</v>
      </c>
      <c r="BJ808" s="9">
        <v>0</v>
      </c>
      <c r="BK808" s="9">
        <v>0</v>
      </c>
      <c r="BL808" s="9">
        <v>0</v>
      </c>
      <c r="BM808" s="9">
        <v>0</v>
      </c>
      <c r="BN808" s="9">
        <v>15.96</v>
      </c>
      <c r="BO808" s="9">
        <v>13.11</v>
      </c>
      <c r="BP808" s="9">
        <v>0</v>
      </c>
      <c r="BQ808" s="9">
        <v>3.38</v>
      </c>
      <c r="BR808" s="9">
        <v>0</v>
      </c>
      <c r="BS808" s="9">
        <v>0</v>
      </c>
      <c r="BT808" s="9">
        <v>0</v>
      </c>
      <c r="BU808" s="9">
        <v>0</v>
      </c>
      <c r="BV808" s="9">
        <v>0</v>
      </c>
      <c r="BW808" s="9">
        <v>0</v>
      </c>
      <c r="BX808" s="9">
        <v>0</v>
      </c>
      <c r="BY808" s="9">
        <v>0</v>
      </c>
      <c r="BZ808" s="9">
        <v>0</v>
      </c>
      <c r="CA808" s="9">
        <v>0</v>
      </c>
      <c r="CB808" s="9">
        <v>0</v>
      </c>
      <c r="CC808" s="9">
        <v>0</v>
      </c>
      <c r="CD808" s="9">
        <v>4.42</v>
      </c>
      <c r="CE808" s="9">
        <v>0</v>
      </c>
      <c r="CF808" s="9">
        <v>1.37</v>
      </c>
      <c r="CG808" s="9">
        <v>0</v>
      </c>
      <c r="CH808" s="9">
        <v>0</v>
      </c>
      <c r="CI808" s="9">
        <v>0</v>
      </c>
      <c r="CJ808" s="9">
        <v>0</v>
      </c>
      <c r="CK808" s="9">
        <v>0.72</v>
      </c>
      <c r="CL808" s="9">
        <v>0</v>
      </c>
      <c r="CM808" s="9">
        <v>0</v>
      </c>
      <c r="CN808" s="9">
        <v>0</v>
      </c>
      <c r="CO808" s="9">
        <v>0</v>
      </c>
      <c r="CP808" s="9">
        <v>2.87</v>
      </c>
      <c r="CQ808" s="9">
        <v>0</v>
      </c>
      <c r="CR808" s="9">
        <v>0</v>
      </c>
      <c r="CS808" s="9">
        <v>3.37</v>
      </c>
      <c r="CT808" s="9">
        <v>0</v>
      </c>
      <c r="CU808" s="9">
        <v>39</v>
      </c>
      <c r="CV808" s="9">
        <v>34.199999999999996</v>
      </c>
      <c r="CW808" s="9" t="s">
        <v>2504</v>
      </c>
      <c r="CX808" s="9">
        <v>336.65</v>
      </c>
      <c r="CY808" s="9">
        <v>0.34</v>
      </c>
      <c r="CZ808" s="9">
        <v>0.28000000000000003</v>
      </c>
      <c r="DA808" s="9">
        <v>0</v>
      </c>
      <c r="DB808" s="9">
        <v>0</v>
      </c>
      <c r="DC808" s="9">
        <v>0</v>
      </c>
      <c r="DD808" s="9">
        <v>0</v>
      </c>
      <c r="DE808" s="9">
        <v>0.02</v>
      </c>
      <c r="DF808" s="9">
        <v>0.09</v>
      </c>
      <c r="DG808" s="9">
        <v>0</v>
      </c>
      <c r="DH808" s="9">
        <v>0</v>
      </c>
      <c r="DI808" s="9">
        <v>0</v>
      </c>
      <c r="DJ808" s="9">
        <v>0</v>
      </c>
      <c r="DK808" s="9">
        <v>0</v>
      </c>
      <c r="DL808" s="9">
        <v>0</v>
      </c>
      <c r="DM808" s="9">
        <v>0</v>
      </c>
      <c r="DN808" s="9">
        <v>0.12</v>
      </c>
      <c r="DO808" s="9">
        <v>0</v>
      </c>
      <c r="DP808" s="9">
        <v>0</v>
      </c>
      <c r="DQ808" s="9">
        <v>0.12</v>
      </c>
      <c r="DR808" s="9">
        <v>0</v>
      </c>
      <c r="DS808" s="9">
        <v>0</v>
      </c>
      <c r="DT808" s="9">
        <v>0.01</v>
      </c>
      <c r="DU808" s="9">
        <v>0.02</v>
      </c>
      <c r="DV808" s="9">
        <v>0.02</v>
      </c>
      <c r="DW808" s="9">
        <v>0</v>
      </c>
      <c r="DX808" s="9">
        <v>0</v>
      </c>
      <c r="DY808" s="16" t="s">
        <v>2504</v>
      </c>
      <c r="DZ808" s="16" t="s">
        <v>2506</v>
      </c>
      <c r="EA808" s="16" t="s">
        <v>2469</v>
      </c>
      <c r="EB808" s="16" t="s">
        <v>1948</v>
      </c>
      <c r="EC808" s="9">
        <v>336.651700791</v>
      </c>
      <c r="ED808" s="17">
        <v>153.8396338947</v>
      </c>
      <c r="EE808" s="18">
        <v>0.46</v>
      </c>
      <c r="EF808" s="19" t="s">
        <v>192</v>
      </c>
      <c r="EG808" s="16" t="s">
        <v>2504</v>
      </c>
      <c r="EH808" s="20" t="s">
        <v>2465</v>
      </c>
      <c r="EI808" s="20" t="s">
        <v>2505</v>
      </c>
      <c r="EJ808" s="20">
        <v>336.651700791</v>
      </c>
      <c r="EK808" s="21">
        <v>3552.7119734513267</v>
      </c>
      <c r="EL808" s="20">
        <v>1.3216374269005851</v>
      </c>
      <c r="EM808" s="20">
        <v>4695.3971111111114</v>
      </c>
      <c r="EN808" s="22">
        <f t="shared" si="386"/>
        <v>0.71792035398230092</v>
      </c>
      <c r="EO808" s="23">
        <f t="shared" si="387"/>
        <v>0</v>
      </c>
      <c r="EP808" s="22">
        <f t="shared" si="388"/>
        <v>0</v>
      </c>
      <c r="EQ808" s="22">
        <f t="shared" si="389"/>
        <v>0</v>
      </c>
      <c r="ER808" s="22">
        <f t="shared" si="390"/>
        <v>0</v>
      </c>
      <c r="ES808" s="22">
        <f t="shared" si="391"/>
        <v>0</v>
      </c>
      <c r="ET808" s="22">
        <f t="shared" si="392"/>
        <v>0</v>
      </c>
      <c r="EU808" s="22">
        <f t="shared" si="393"/>
        <v>0</v>
      </c>
      <c r="EV808" s="22">
        <f t="shared" si="394"/>
        <v>0.35309734513274338</v>
      </c>
      <c r="EW808" s="22">
        <f t="shared" si="395"/>
        <v>0.29004424778761057</v>
      </c>
      <c r="EX808" s="22">
        <f t="shared" si="396"/>
        <v>7.4778761061946891E-2</v>
      </c>
      <c r="EY808" s="22">
        <f t="shared" si="397"/>
        <v>1.5929203539823009E-2</v>
      </c>
      <c r="EZ808" s="22">
        <f t="shared" si="398"/>
        <v>0</v>
      </c>
      <c r="FA808" s="22">
        <f t="shared" si="399"/>
        <v>0.12809734513274335</v>
      </c>
      <c r="FB808" s="22">
        <f t="shared" si="400"/>
        <v>0.13805309734513274</v>
      </c>
      <c r="FC808" s="22">
        <f t="shared" si="16"/>
        <v>1.7809734513274336</v>
      </c>
      <c r="FD808" s="22">
        <f t="shared" si="401"/>
        <v>0.94409937888198758</v>
      </c>
      <c r="FE808" s="22">
        <f t="shared" si="402"/>
        <v>5.4658385093167706E-2</v>
      </c>
      <c r="FF808" s="22">
        <f t="shared" si="403"/>
        <v>1.2422360248447205E-3</v>
      </c>
      <c r="FG808" s="22">
        <f t="shared" si="404"/>
        <v>0</v>
      </c>
      <c r="FH808" s="22">
        <f t="shared" si="405"/>
        <v>0.91526548672566366</v>
      </c>
      <c r="FI808" s="23">
        <f t="shared" si="406"/>
        <v>3.9159292035398231E-2</v>
      </c>
      <c r="FJ808" s="24">
        <f t="shared" si="407"/>
        <v>1.9911504424778761E-2</v>
      </c>
      <c r="FK808" s="22">
        <f t="shared" si="408"/>
        <v>0.13426339416612973</v>
      </c>
      <c r="FL808" s="25">
        <v>1393.2011142061281</v>
      </c>
      <c r="FM808" s="25">
        <v>13.52987000928505</v>
      </c>
      <c r="FN808" s="25">
        <v>377.74079578861722</v>
      </c>
      <c r="FO808" s="9">
        <v>341.93804931640625</v>
      </c>
      <c r="FP808" s="26">
        <f t="shared" si="0"/>
        <v>121.93435668945313</v>
      </c>
      <c r="FQ808" s="22">
        <f t="shared" si="409"/>
        <v>0.50720076446607631</v>
      </c>
      <c r="FR808" s="28">
        <f t="shared" si="410"/>
        <v>0.31913547368857442</v>
      </c>
      <c r="FS808" s="28">
        <f t="shared" si="411"/>
        <v>0.17451270812522393</v>
      </c>
      <c r="FT808" s="28">
        <f t="shared" si="412"/>
        <v>0</v>
      </c>
      <c r="FU808" s="28">
        <f t="shared" si="413"/>
        <v>4.1957310676915542E-2</v>
      </c>
      <c r="FV808" s="28">
        <f t="shared" si="414"/>
        <v>0.95889163560295909</v>
      </c>
      <c r="FW808" s="22">
        <f t="shared" si="415"/>
        <v>0.86283185840707954</v>
      </c>
      <c r="FX808" s="22">
        <f t="shared" si="416"/>
        <v>2.5111111111111111</v>
      </c>
      <c r="FY808" s="22">
        <f t="shared" si="417"/>
        <v>0</v>
      </c>
    </row>
    <row r="809" spans="1:181" ht="15.75" customHeight="1">
      <c r="A809" s="9">
        <v>1</v>
      </c>
      <c r="B809" s="9" t="s">
        <v>184</v>
      </c>
      <c r="C809" s="9" t="s">
        <v>2464</v>
      </c>
      <c r="D809" s="9" t="s">
        <v>2465</v>
      </c>
      <c r="E809" s="9" t="s">
        <v>2507</v>
      </c>
      <c r="F809" s="9" t="s">
        <v>2508</v>
      </c>
      <c r="G809" s="9">
        <v>601.88483627899996</v>
      </c>
      <c r="H809" s="9">
        <v>78.3125</v>
      </c>
      <c r="I809" s="9">
        <v>74.5</v>
      </c>
      <c r="J809" s="9">
        <v>109.3125</v>
      </c>
      <c r="K809" s="9">
        <v>89.125</v>
      </c>
      <c r="L809" s="9">
        <v>136.4375</v>
      </c>
      <c r="M809" s="9">
        <v>114</v>
      </c>
      <c r="N809" s="9">
        <v>312.29879760742188</v>
      </c>
      <c r="O809" s="9">
        <v>568.26324462890625</v>
      </c>
      <c r="P809" s="9">
        <v>427.74565816680951</v>
      </c>
      <c r="Q809" s="9">
        <v>0</v>
      </c>
      <c r="R809" s="9">
        <v>0</v>
      </c>
      <c r="S809" s="9">
        <v>0</v>
      </c>
      <c r="T809" s="9">
        <v>407.1875</v>
      </c>
      <c r="U809" s="9">
        <v>164.875</v>
      </c>
      <c r="V809" s="9">
        <v>29.625</v>
      </c>
      <c r="W809" s="9">
        <v>1408.903852144118</v>
      </c>
      <c r="X809" s="9">
        <v>13.300446474924723</v>
      </c>
      <c r="Y809" s="9">
        <v>38</v>
      </c>
      <c r="Z809" s="9">
        <v>338372.57760000002</v>
      </c>
      <c r="AA809" s="9">
        <v>75.81</v>
      </c>
      <c r="AB809" s="9">
        <v>67.489999999999995</v>
      </c>
      <c r="AC809" s="9">
        <v>67.489999999999995</v>
      </c>
      <c r="AD809" s="9">
        <v>0</v>
      </c>
      <c r="AE809" s="9">
        <v>2.2200000000000002</v>
      </c>
      <c r="AF809" s="9">
        <v>4.8</v>
      </c>
      <c r="AG809" s="9">
        <v>1.3</v>
      </c>
      <c r="AH809" s="9">
        <v>144.6</v>
      </c>
      <c r="AI809" s="9">
        <v>20.9</v>
      </c>
      <c r="AJ809" s="9">
        <v>0</v>
      </c>
      <c r="AK809" s="9">
        <v>0</v>
      </c>
      <c r="AL809" s="9">
        <v>0</v>
      </c>
      <c r="AM809" s="9">
        <v>0</v>
      </c>
      <c r="AN809" s="9">
        <v>0</v>
      </c>
      <c r="AO809" s="9">
        <v>0</v>
      </c>
      <c r="AP809" s="9">
        <v>0</v>
      </c>
      <c r="AQ809" s="9">
        <v>0</v>
      </c>
      <c r="AR809" s="9">
        <v>0</v>
      </c>
      <c r="AS809" s="9">
        <v>3.83</v>
      </c>
      <c r="AT809" s="9">
        <v>0</v>
      </c>
      <c r="AU809" s="9">
        <v>0</v>
      </c>
      <c r="AV809" s="9">
        <v>0</v>
      </c>
      <c r="AW809" s="9">
        <v>0</v>
      </c>
      <c r="AX809" s="9">
        <v>0</v>
      </c>
      <c r="AY809" s="9">
        <v>0</v>
      </c>
      <c r="AZ809" s="9">
        <v>0</v>
      </c>
      <c r="BA809" s="9">
        <v>0</v>
      </c>
      <c r="BB809" s="9">
        <v>0</v>
      </c>
      <c r="BC809" s="9">
        <v>0</v>
      </c>
      <c r="BD809" s="9">
        <v>0</v>
      </c>
      <c r="BE809" s="9">
        <v>0</v>
      </c>
      <c r="BF809" s="9">
        <v>0</v>
      </c>
      <c r="BG809" s="9">
        <v>0</v>
      </c>
      <c r="BH809" s="9">
        <v>0</v>
      </c>
      <c r="BI809" s="9">
        <v>0</v>
      </c>
      <c r="BJ809" s="9">
        <v>0</v>
      </c>
      <c r="BK809" s="9">
        <v>0</v>
      </c>
      <c r="BL809" s="9">
        <v>0</v>
      </c>
      <c r="BM809" s="9">
        <v>0</v>
      </c>
      <c r="BN809" s="9">
        <v>23.53</v>
      </c>
      <c r="BO809" s="9">
        <v>9.42</v>
      </c>
      <c r="BP809" s="9">
        <v>0</v>
      </c>
      <c r="BQ809" s="9">
        <v>1.83</v>
      </c>
      <c r="BR809" s="9">
        <v>4.9800000000000004</v>
      </c>
      <c r="BS809" s="9">
        <v>1.7</v>
      </c>
      <c r="BT809" s="9">
        <v>0</v>
      </c>
      <c r="BU809" s="9">
        <v>0</v>
      </c>
      <c r="BV809" s="9">
        <v>0</v>
      </c>
      <c r="BW809" s="9">
        <v>0</v>
      </c>
      <c r="BX809" s="9">
        <v>0</v>
      </c>
      <c r="BY809" s="9">
        <v>0</v>
      </c>
      <c r="BZ809" s="9">
        <v>0</v>
      </c>
      <c r="CA809" s="9">
        <v>0.65</v>
      </c>
      <c r="CB809" s="9">
        <v>0</v>
      </c>
      <c r="CC809" s="9">
        <v>0</v>
      </c>
      <c r="CD809" s="9">
        <v>0</v>
      </c>
      <c r="CE809" s="9">
        <v>0</v>
      </c>
      <c r="CF809" s="9">
        <v>1.1000000000000001</v>
      </c>
      <c r="CG809" s="9">
        <v>0</v>
      </c>
      <c r="CH809" s="9">
        <v>0</v>
      </c>
      <c r="CI809" s="9">
        <v>11.1</v>
      </c>
      <c r="CJ809" s="9">
        <v>0</v>
      </c>
      <c r="CK809" s="9">
        <v>2.82</v>
      </c>
      <c r="CL809" s="9">
        <v>0</v>
      </c>
      <c r="CM809" s="9">
        <v>0</v>
      </c>
      <c r="CN809" s="9">
        <v>2.2200000000000002</v>
      </c>
      <c r="CO809" s="9">
        <v>0.71</v>
      </c>
      <c r="CP809" s="9">
        <v>2.58</v>
      </c>
      <c r="CQ809" s="9">
        <v>0</v>
      </c>
      <c r="CR809" s="9">
        <v>0</v>
      </c>
      <c r="CS809" s="9">
        <v>9.34</v>
      </c>
      <c r="CT809" s="9">
        <v>0</v>
      </c>
      <c r="CU809" s="9">
        <v>72</v>
      </c>
      <c r="CV809" s="9">
        <v>60.800000000000004</v>
      </c>
      <c r="CW809" s="9" t="s">
        <v>2507</v>
      </c>
      <c r="CX809" s="9">
        <v>601.88</v>
      </c>
      <c r="CY809" s="9">
        <v>0.21</v>
      </c>
      <c r="CZ809" s="9">
        <v>0.13</v>
      </c>
      <c r="DA809" s="9">
        <v>0</v>
      </c>
      <c r="DB809" s="9">
        <v>0.01</v>
      </c>
      <c r="DC809" s="9">
        <v>0</v>
      </c>
      <c r="DD809" s="9">
        <v>0</v>
      </c>
      <c r="DE809" s="9">
        <v>0.01</v>
      </c>
      <c r="DF809" s="9">
        <v>0.04</v>
      </c>
      <c r="DG809" s="9">
        <v>0</v>
      </c>
      <c r="DH809" s="9">
        <v>0</v>
      </c>
      <c r="DI809" s="9">
        <v>0</v>
      </c>
      <c r="DJ809" s="9">
        <v>0</v>
      </c>
      <c r="DK809" s="9">
        <v>0</v>
      </c>
      <c r="DL809" s="9">
        <v>0</v>
      </c>
      <c r="DM809" s="9">
        <v>0</v>
      </c>
      <c r="DN809" s="9">
        <v>0.48</v>
      </c>
      <c r="DO809" s="9">
        <v>0</v>
      </c>
      <c r="DP809" s="9">
        <v>0.02</v>
      </c>
      <c r="DQ809" s="9">
        <v>0.02</v>
      </c>
      <c r="DR809" s="9">
        <v>0</v>
      </c>
      <c r="DS809" s="9">
        <v>0</v>
      </c>
      <c r="DT809" s="9">
        <v>0.02</v>
      </c>
      <c r="DU809" s="9">
        <v>0.06</v>
      </c>
      <c r="DV809" s="9">
        <v>0</v>
      </c>
      <c r="DW809" s="9">
        <v>0</v>
      </c>
      <c r="DX809" s="9">
        <v>0</v>
      </c>
      <c r="DY809" s="16" t="s">
        <v>2507</v>
      </c>
      <c r="DZ809" s="16" t="s">
        <v>2509</v>
      </c>
      <c r="EA809" s="16" t="s">
        <v>2469</v>
      </c>
      <c r="EB809" s="16" t="s">
        <v>1948</v>
      </c>
      <c r="EC809" s="9">
        <v>601.88483627899996</v>
      </c>
      <c r="ED809" s="17">
        <v>780.293807765</v>
      </c>
      <c r="EE809" s="18">
        <v>1.3</v>
      </c>
      <c r="EF809" s="19" t="s">
        <v>192</v>
      </c>
      <c r="EG809" s="16" t="s">
        <v>2507</v>
      </c>
      <c r="EH809" s="20" t="s">
        <v>2465</v>
      </c>
      <c r="EI809" s="20" t="s">
        <v>2508</v>
      </c>
      <c r="EJ809" s="20">
        <v>601.88483627899996</v>
      </c>
      <c r="EK809" s="21">
        <v>4463.4293312227937</v>
      </c>
      <c r="EL809" s="20">
        <v>1.246875</v>
      </c>
      <c r="EM809" s="20">
        <v>5565.3384473684209</v>
      </c>
      <c r="EN809" s="22">
        <f t="shared" si="386"/>
        <v>0.45877852526051971</v>
      </c>
      <c r="EO809" s="23">
        <f t="shared" si="387"/>
        <v>0</v>
      </c>
      <c r="EP809" s="22">
        <f t="shared" si="388"/>
        <v>0</v>
      </c>
      <c r="EQ809" s="22">
        <f t="shared" si="389"/>
        <v>0</v>
      </c>
      <c r="ER809" s="22">
        <f t="shared" si="390"/>
        <v>0</v>
      </c>
      <c r="ES809" s="22">
        <f t="shared" si="391"/>
        <v>0</v>
      </c>
      <c r="ET809" s="22">
        <f t="shared" si="392"/>
        <v>0</v>
      </c>
      <c r="EU809" s="22">
        <f t="shared" si="393"/>
        <v>0</v>
      </c>
      <c r="EV809" s="22">
        <f t="shared" si="394"/>
        <v>0.32987522781438389</v>
      </c>
      <c r="EW809" s="22">
        <f t="shared" si="395"/>
        <v>0.1320622458993411</v>
      </c>
      <c r="EX809" s="22">
        <f t="shared" si="396"/>
        <v>2.5655404458152252E-2</v>
      </c>
      <c r="EY809" s="22">
        <f t="shared" si="397"/>
        <v>0.28879854198794341</v>
      </c>
      <c r="EZ809" s="22">
        <f t="shared" si="398"/>
        <v>0</v>
      </c>
      <c r="FA809" s="22">
        <f t="shared" si="399"/>
        <v>1.5421281368288239E-2</v>
      </c>
      <c r="FB809" s="22">
        <f t="shared" si="400"/>
        <v>0.20818729847189121</v>
      </c>
      <c r="FC809" s="22">
        <f t="shared" si="16"/>
        <v>2.1830893022028754</v>
      </c>
      <c r="FD809" s="22">
        <f t="shared" si="401"/>
        <v>0.87371601208459215</v>
      </c>
      <c r="FE809" s="22">
        <f t="shared" si="402"/>
        <v>0.12628398791540785</v>
      </c>
      <c r="FF809" s="22">
        <f t="shared" si="403"/>
        <v>0</v>
      </c>
      <c r="FG809" s="22">
        <f t="shared" si="404"/>
        <v>0</v>
      </c>
      <c r="FH809" s="22">
        <f t="shared" si="405"/>
        <v>0.89025194565360766</v>
      </c>
      <c r="FI809" s="23">
        <f t="shared" si="406"/>
        <v>6.331618519984171E-2</v>
      </c>
      <c r="FJ809" s="24">
        <f t="shared" si="407"/>
        <v>1.7148133491623797E-2</v>
      </c>
      <c r="FK809" s="22">
        <f t="shared" si="408"/>
        <v>0.12595432785560118</v>
      </c>
      <c r="FL809" s="25">
        <v>1408.903852144118</v>
      </c>
      <c r="FM809" s="25">
        <v>13.300446474924723</v>
      </c>
      <c r="FN809" s="25">
        <v>427.74565816680951</v>
      </c>
      <c r="FO809" s="9">
        <v>312.29879760742188</v>
      </c>
      <c r="FP809" s="26">
        <f t="shared" si="0"/>
        <v>255.96444702148438</v>
      </c>
      <c r="FQ809" s="22">
        <f t="shared" si="409"/>
        <v>0.25388993174296343</v>
      </c>
      <c r="FR809" s="28">
        <f t="shared" si="410"/>
        <v>0.32969346964577045</v>
      </c>
      <c r="FS809" s="28">
        <f t="shared" si="411"/>
        <v>0.41608873476239444</v>
      </c>
      <c r="FT809" s="28">
        <f t="shared" si="412"/>
        <v>0</v>
      </c>
      <c r="FU809" s="28">
        <f t="shared" si="413"/>
        <v>0.67652061566683297</v>
      </c>
      <c r="FV809" s="28">
        <f t="shared" si="414"/>
        <v>0.32315152048429535</v>
      </c>
      <c r="FW809" s="22">
        <f t="shared" si="415"/>
        <v>0.94974277799762563</v>
      </c>
      <c r="FX809" s="22">
        <f t="shared" si="416"/>
        <v>1.9950000000000001</v>
      </c>
      <c r="FY809" s="22">
        <f t="shared" si="417"/>
        <v>0.10078947368421053</v>
      </c>
    </row>
    <row r="810" spans="1:181" ht="15.75" customHeight="1">
      <c r="A810" s="9">
        <v>1</v>
      </c>
      <c r="B810" s="9" t="s">
        <v>184</v>
      </c>
      <c r="C810" s="9" t="s">
        <v>2464</v>
      </c>
      <c r="D810" s="9" t="s">
        <v>2465</v>
      </c>
      <c r="E810" s="9" t="s">
        <v>2510</v>
      </c>
      <c r="F810" s="9" t="s">
        <v>2511</v>
      </c>
      <c r="G810" s="9">
        <v>629.27170764200002</v>
      </c>
      <c r="H810" s="9">
        <v>170.1875</v>
      </c>
      <c r="I810" s="9">
        <v>111.3125</v>
      </c>
      <c r="J810" s="9">
        <v>88.9375</v>
      </c>
      <c r="K810" s="9">
        <v>55.5</v>
      </c>
      <c r="L810" s="9">
        <v>91.5</v>
      </c>
      <c r="M810" s="9">
        <v>112.0625</v>
      </c>
      <c r="N810" s="9">
        <v>170</v>
      </c>
      <c r="O810" s="9">
        <v>445.27743530273438</v>
      </c>
      <c r="P810" s="9">
        <v>325.09808147512229</v>
      </c>
      <c r="Q810" s="9">
        <v>0</v>
      </c>
      <c r="R810" s="9">
        <v>0</v>
      </c>
      <c r="S810" s="9">
        <v>421.8125</v>
      </c>
      <c r="T810" s="9">
        <v>68.75</v>
      </c>
      <c r="U810" s="9">
        <v>138.9375</v>
      </c>
      <c r="V810" s="9">
        <v>0</v>
      </c>
      <c r="W810" s="9">
        <v>1397.9292096902304</v>
      </c>
      <c r="X810" s="9">
        <v>13.696088165210485</v>
      </c>
      <c r="Y810" s="9">
        <v>30</v>
      </c>
      <c r="Z810" s="9">
        <v>122514.7453</v>
      </c>
      <c r="AA810" s="9">
        <v>66.070000000000007</v>
      </c>
      <c r="AB810" s="9">
        <v>57.29</v>
      </c>
      <c r="AC810" s="9">
        <v>57.29</v>
      </c>
      <c r="AD810" s="9">
        <v>0</v>
      </c>
      <c r="AE810" s="9">
        <v>1.96</v>
      </c>
      <c r="AF810" s="9">
        <v>4.8</v>
      </c>
      <c r="AG810" s="9">
        <v>2.02</v>
      </c>
      <c r="AH810" s="9">
        <v>24.3</v>
      </c>
      <c r="AI810" s="9">
        <v>22.5</v>
      </c>
      <c r="AJ810" s="9">
        <v>3.1</v>
      </c>
      <c r="AK810" s="9">
        <v>0</v>
      </c>
      <c r="AL810" s="9">
        <v>0</v>
      </c>
      <c r="AM810" s="9">
        <v>0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3.93</v>
      </c>
      <c r="AT810" s="9">
        <v>0</v>
      </c>
      <c r="AU810" s="9">
        <v>0</v>
      </c>
      <c r="AV810" s="9">
        <v>0</v>
      </c>
      <c r="AW810" s="9">
        <v>0</v>
      </c>
      <c r="AX810" s="9">
        <v>0</v>
      </c>
      <c r="AY810" s="9">
        <v>0</v>
      </c>
      <c r="AZ810" s="9">
        <v>0</v>
      </c>
      <c r="BA810" s="9">
        <v>0</v>
      </c>
      <c r="BB810" s="9">
        <v>0</v>
      </c>
      <c r="BC810" s="9">
        <v>0.51</v>
      </c>
      <c r="BD810" s="9">
        <v>0</v>
      </c>
      <c r="BE810" s="9">
        <v>0</v>
      </c>
      <c r="BF810" s="9">
        <v>0</v>
      </c>
      <c r="BG810" s="9">
        <v>0</v>
      </c>
      <c r="BH810" s="9">
        <v>0</v>
      </c>
      <c r="BI810" s="9">
        <v>0</v>
      </c>
      <c r="BJ810" s="9">
        <v>0</v>
      </c>
      <c r="BK810" s="9">
        <v>0</v>
      </c>
      <c r="BL810" s="9">
        <v>0</v>
      </c>
      <c r="BM810" s="9">
        <v>0</v>
      </c>
      <c r="BN810" s="9">
        <v>0</v>
      </c>
      <c r="BO810" s="9">
        <v>6.58</v>
      </c>
      <c r="BP810" s="9">
        <v>0</v>
      </c>
      <c r="BQ810" s="9">
        <v>4.05</v>
      </c>
      <c r="BR810" s="9">
        <v>0</v>
      </c>
      <c r="BS810" s="9">
        <v>1.9</v>
      </c>
      <c r="BT810" s="9">
        <v>0.74</v>
      </c>
      <c r="BU810" s="9">
        <v>0</v>
      </c>
      <c r="BV810" s="9">
        <v>0</v>
      </c>
      <c r="BW810" s="9">
        <v>0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</v>
      </c>
      <c r="CD810" s="9">
        <v>4.2</v>
      </c>
      <c r="CE810" s="9">
        <v>0</v>
      </c>
      <c r="CF810" s="9">
        <v>1.27</v>
      </c>
      <c r="CG810" s="9">
        <v>0</v>
      </c>
      <c r="CH810" s="9">
        <v>0</v>
      </c>
      <c r="CI810" s="9">
        <v>2.2800000000000002</v>
      </c>
      <c r="CJ810" s="9">
        <v>0</v>
      </c>
      <c r="CK810" s="9">
        <v>3.93</v>
      </c>
      <c r="CL810" s="9">
        <v>0</v>
      </c>
      <c r="CM810" s="9">
        <v>0</v>
      </c>
      <c r="CN810" s="9">
        <v>1.36</v>
      </c>
      <c r="CO810" s="9">
        <v>1.97</v>
      </c>
      <c r="CP810" s="9">
        <v>1.06</v>
      </c>
      <c r="CQ810" s="9">
        <v>0</v>
      </c>
      <c r="CR810" s="9">
        <v>0</v>
      </c>
      <c r="CS810" s="9">
        <v>32.29</v>
      </c>
      <c r="CT810" s="9">
        <v>0</v>
      </c>
      <c r="CU810" s="9">
        <v>50</v>
      </c>
      <c r="CV810" s="9">
        <v>60</v>
      </c>
      <c r="CW810" s="9" t="s">
        <v>2510</v>
      </c>
      <c r="CX810" s="9">
        <v>629.27</v>
      </c>
      <c r="CY810" s="9">
        <v>0.38</v>
      </c>
      <c r="CZ810" s="9">
        <v>0.03</v>
      </c>
      <c r="DA810" s="9">
        <v>0</v>
      </c>
      <c r="DB810" s="9">
        <v>0</v>
      </c>
      <c r="DC810" s="9">
        <v>0</v>
      </c>
      <c r="DD810" s="9">
        <v>0</v>
      </c>
      <c r="DE810" s="9">
        <v>0</v>
      </c>
      <c r="DF810" s="9">
        <v>0.12</v>
      </c>
      <c r="DG810" s="9">
        <v>0</v>
      </c>
      <c r="DH810" s="9">
        <v>0</v>
      </c>
      <c r="DI810" s="9">
        <v>0</v>
      </c>
      <c r="DJ810" s="9">
        <v>0</v>
      </c>
      <c r="DK810" s="9">
        <v>0</v>
      </c>
      <c r="DL810" s="9">
        <v>0</v>
      </c>
      <c r="DM810" s="9">
        <v>0</v>
      </c>
      <c r="DN810" s="9">
        <v>0.37</v>
      </c>
      <c r="DO810" s="9">
        <v>0</v>
      </c>
      <c r="DP810" s="9">
        <v>0.01</v>
      </c>
      <c r="DQ810" s="9">
        <v>0</v>
      </c>
      <c r="DR810" s="9">
        <v>0</v>
      </c>
      <c r="DS810" s="9">
        <v>0</v>
      </c>
      <c r="DT810" s="9">
        <v>0</v>
      </c>
      <c r="DU810" s="9">
        <v>0.08</v>
      </c>
      <c r="DV810" s="9">
        <v>0</v>
      </c>
      <c r="DW810" s="9">
        <v>0</v>
      </c>
      <c r="DX810" s="9">
        <v>0</v>
      </c>
      <c r="DY810" s="16" t="s">
        <v>2510</v>
      </c>
      <c r="DZ810" s="16" t="s">
        <v>2512</v>
      </c>
      <c r="EA810" s="16" t="s">
        <v>2469</v>
      </c>
      <c r="EB810" s="16" t="s">
        <v>1948</v>
      </c>
      <c r="EC810" s="9">
        <v>629.27170764200002</v>
      </c>
      <c r="ED810" s="17">
        <v>249.29397702951999</v>
      </c>
      <c r="EE810" s="18">
        <v>0.4</v>
      </c>
      <c r="EF810" s="19" t="s">
        <v>192</v>
      </c>
      <c r="EG810" s="16" t="s">
        <v>2510</v>
      </c>
      <c r="EH810" s="20" t="s">
        <v>2465</v>
      </c>
      <c r="EI810" s="20" t="s">
        <v>2511</v>
      </c>
      <c r="EJ810" s="20">
        <v>629.27170764200002</v>
      </c>
      <c r="EK810" s="21">
        <v>1854.3173195096108</v>
      </c>
      <c r="EL810" s="20">
        <v>1.1011666666666668</v>
      </c>
      <c r="EM810" s="20">
        <v>2041.9124216666667</v>
      </c>
      <c r="EN810" s="22">
        <f t="shared" si="386"/>
        <v>0.17980929317390645</v>
      </c>
      <c r="EO810" s="23">
        <f t="shared" si="387"/>
        <v>0</v>
      </c>
      <c r="EP810" s="22">
        <f t="shared" si="388"/>
        <v>0</v>
      </c>
      <c r="EQ810" s="22">
        <f t="shared" si="389"/>
        <v>8.2072738976504654E-3</v>
      </c>
      <c r="ER810" s="22">
        <f t="shared" si="390"/>
        <v>0</v>
      </c>
      <c r="ES810" s="22">
        <f t="shared" si="391"/>
        <v>0</v>
      </c>
      <c r="ET810" s="22">
        <f t="shared" si="392"/>
        <v>0</v>
      </c>
      <c r="EU810" s="22">
        <f t="shared" si="393"/>
        <v>0</v>
      </c>
      <c r="EV810" s="22">
        <f t="shared" si="394"/>
        <v>0</v>
      </c>
      <c r="EW810" s="22">
        <f t="shared" si="395"/>
        <v>0.10588992597360797</v>
      </c>
      <c r="EX810" s="22">
        <f t="shared" si="396"/>
        <v>6.5175410363694869E-2</v>
      </c>
      <c r="EY810" s="22">
        <f t="shared" si="397"/>
        <v>0.13051174766655935</v>
      </c>
      <c r="EZ810" s="22">
        <f t="shared" si="398"/>
        <v>1.1908593498551655E-2</v>
      </c>
      <c r="FA810" s="22">
        <f t="shared" si="399"/>
        <v>8.8027035725780495E-2</v>
      </c>
      <c r="FB810" s="22">
        <f t="shared" si="400"/>
        <v>0.5902800128741551</v>
      </c>
      <c r="FC810" s="22">
        <f t="shared" si="16"/>
        <v>0.75525957317996051</v>
      </c>
      <c r="FD810" s="22">
        <f t="shared" si="401"/>
        <v>0.48697394789579163</v>
      </c>
      <c r="FE810" s="22">
        <f t="shared" si="402"/>
        <v>0.45090180360721444</v>
      </c>
      <c r="FF810" s="22">
        <f t="shared" si="403"/>
        <v>6.2124248496993995E-2</v>
      </c>
      <c r="FG810" s="22">
        <f t="shared" si="404"/>
        <v>0</v>
      </c>
      <c r="FH810" s="22">
        <f t="shared" si="405"/>
        <v>0.8671106402300589</v>
      </c>
      <c r="FI810" s="23">
        <f t="shared" si="406"/>
        <v>7.2650219464204621E-2</v>
      </c>
      <c r="FJ810" s="24">
        <f t="shared" si="407"/>
        <v>3.0573634024519444E-2</v>
      </c>
      <c r="FK810" s="22">
        <f t="shared" si="408"/>
        <v>0.10499439144908768</v>
      </c>
      <c r="FL810" s="25">
        <v>1397.9292096902304</v>
      </c>
      <c r="FM810" s="25">
        <v>13.696088165210485</v>
      </c>
      <c r="FN810" s="25">
        <v>325.09808147512229</v>
      </c>
      <c r="FO810" s="9">
        <v>170</v>
      </c>
      <c r="FP810" s="26">
        <f t="shared" si="0"/>
        <v>275.27743530273438</v>
      </c>
      <c r="FQ810" s="22">
        <f t="shared" si="409"/>
        <v>0.44734253356921716</v>
      </c>
      <c r="FR810" s="28">
        <f t="shared" si="410"/>
        <v>0.2295312156035659</v>
      </c>
      <c r="FS810" s="28">
        <f t="shared" si="411"/>
        <v>0.3234890390397292</v>
      </c>
      <c r="FT810" s="28">
        <f t="shared" si="412"/>
        <v>0.67031855218886471</v>
      </c>
      <c r="FU810" s="28">
        <f t="shared" si="413"/>
        <v>0.10925328306530614</v>
      </c>
      <c r="FV810" s="28">
        <f t="shared" si="414"/>
        <v>0.22079095295834142</v>
      </c>
      <c r="FW810" s="22">
        <f t="shared" si="415"/>
        <v>0.75677311941879821</v>
      </c>
      <c r="FX810" s="22">
        <f t="shared" si="416"/>
        <v>2.2023333333333337</v>
      </c>
      <c r="FY810" s="22">
        <f t="shared" si="417"/>
        <v>0.13100000000000001</v>
      </c>
    </row>
    <row r="811" spans="1:181" ht="15.75" customHeight="1">
      <c r="A811" s="9">
        <v>1</v>
      </c>
      <c r="B811" s="9" t="s">
        <v>184</v>
      </c>
      <c r="C811" s="9" t="s">
        <v>2513</v>
      </c>
      <c r="D811" s="9" t="s">
        <v>2514</v>
      </c>
      <c r="E811" s="9" t="s">
        <v>2515</v>
      </c>
      <c r="F811" s="9" t="s">
        <v>2516</v>
      </c>
      <c r="G811" s="9">
        <v>2237.6979053300001</v>
      </c>
      <c r="H811" s="9">
        <v>78.1875</v>
      </c>
      <c r="I811" s="9">
        <v>106.875</v>
      </c>
      <c r="J811" s="9">
        <v>211.3125</v>
      </c>
      <c r="K811" s="9">
        <v>245.625</v>
      </c>
      <c r="L811" s="9">
        <v>524.125</v>
      </c>
      <c r="M811" s="9">
        <v>1071.6875</v>
      </c>
      <c r="N811" s="9">
        <v>19.927030563354492</v>
      </c>
      <c r="O811" s="9">
        <v>392.7703857421875</v>
      </c>
      <c r="P811" s="9">
        <v>155.45088551098735</v>
      </c>
      <c r="Q811" s="9">
        <v>0</v>
      </c>
      <c r="R811" s="9">
        <v>0</v>
      </c>
      <c r="S811" s="9">
        <v>1746.4375</v>
      </c>
      <c r="T811" s="9">
        <v>0</v>
      </c>
      <c r="U811" s="9">
        <v>491.375</v>
      </c>
      <c r="V811" s="9">
        <v>0</v>
      </c>
      <c r="W811" s="9">
        <v>1288.9724875705267</v>
      </c>
      <c r="X811" s="9">
        <v>14.389184403105972</v>
      </c>
      <c r="Y811" s="9">
        <v>30</v>
      </c>
      <c r="Z811" s="9">
        <v>161468.95120000001</v>
      </c>
      <c r="AA811" s="9">
        <v>60.14</v>
      </c>
      <c r="AB811" s="9">
        <v>36.630000000000003</v>
      </c>
      <c r="AC811" s="9">
        <v>36.630000000000003</v>
      </c>
      <c r="AD811" s="9">
        <v>0</v>
      </c>
      <c r="AE811" s="9">
        <v>2.14</v>
      </c>
      <c r="AF811" s="9">
        <v>13.14</v>
      </c>
      <c r="AG811" s="9">
        <v>8.23</v>
      </c>
      <c r="AH811" s="9">
        <v>17.3</v>
      </c>
      <c r="AI811" s="9">
        <v>8</v>
      </c>
      <c r="AJ811" s="9">
        <v>3.2</v>
      </c>
      <c r="AK811" s="9">
        <v>0</v>
      </c>
      <c r="AL811" s="9">
        <v>0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0</v>
      </c>
      <c r="AT811" s="9">
        <v>0</v>
      </c>
      <c r="AU811" s="9">
        <v>1.93</v>
      </c>
      <c r="AV811" s="9">
        <v>0</v>
      </c>
      <c r="AW811" s="9">
        <v>0</v>
      </c>
      <c r="AX811" s="9">
        <v>0</v>
      </c>
      <c r="AY811" s="9">
        <v>0</v>
      </c>
      <c r="AZ811" s="9">
        <v>0</v>
      </c>
      <c r="BA811" s="9">
        <v>0</v>
      </c>
      <c r="BB811" s="9">
        <v>0</v>
      </c>
      <c r="BC811" s="9">
        <v>3.72</v>
      </c>
      <c r="BD811" s="9">
        <v>0</v>
      </c>
      <c r="BE811" s="9">
        <v>0</v>
      </c>
      <c r="BF811" s="9">
        <v>0</v>
      </c>
      <c r="BG811" s="9">
        <v>0</v>
      </c>
      <c r="BH811" s="9">
        <v>0</v>
      </c>
      <c r="BI811" s="9">
        <v>0</v>
      </c>
      <c r="BJ811" s="9">
        <v>0</v>
      </c>
      <c r="BK811" s="9">
        <v>0</v>
      </c>
      <c r="BL811" s="9">
        <v>0</v>
      </c>
      <c r="BM811" s="9">
        <v>0</v>
      </c>
      <c r="BN811" s="9">
        <v>0</v>
      </c>
      <c r="BO811" s="9">
        <v>1.84</v>
      </c>
      <c r="BP811" s="9">
        <v>0</v>
      </c>
      <c r="BQ811" s="9">
        <v>0</v>
      </c>
      <c r="BR811" s="9">
        <v>0</v>
      </c>
      <c r="BS811" s="9">
        <v>1.07</v>
      </c>
      <c r="BT811" s="9">
        <v>0</v>
      </c>
      <c r="BU811" s="9">
        <v>0</v>
      </c>
      <c r="BV811" s="9">
        <v>0</v>
      </c>
      <c r="BW811" s="9">
        <v>0</v>
      </c>
      <c r="BX811" s="9">
        <v>0</v>
      </c>
      <c r="BY811" s="9">
        <v>0</v>
      </c>
      <c r="BZ811" s="9">
        <v>0</v>
      </c>
      <c r="CA811" s="9">
        <v>1.48</v>
      </c>
      <c r="CB811" s="9">
        <v>0</v>
      </c>
      <c r="CC811" s="9">
        <v>0</v>
      </c>
      <c r="CD811" s="9">
        <v>15.49</v>
      </c>
      <c r="CE811" s="9">
        <v>0</v>
      </c>
      <c r="CF811" s="9">
        <v>11.04</v>
      </c>
      <c r="CG811" s="9">
        <v>4.21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9">
        <v>0</v>
      </c>
      <c r="CO811" s="9">
        <v>4.5600000000000005</v>
      </c>
      <c r="CP811" s="9">
        <v>0</v>
      </c>
      <c r="CQ811" s="9">
        <v>0.66</v>
      </c>
      <c r="CR811" s="9">
        <v>0</v>
      </c>
      <c r="CS811" s="9">
        <v>14.14</v>
      </c>
      <c r="CT811" s="9">
        <v>0</v>
      </c>
      <c r="CU811" s="9">
        <v>37</v>
      </c>
      <c r="CV811" s="9">
        <v>36</v>
      </c>
      <c r="CW811" s="9" t="s">
        <v>2515</v>
      </c>
      <c r="CX811" s="9">
        <v>2237.6999999999998</v>
      </c>
      <c r="CY811" s="9">
        <v>0.05</v>
      </c>
      <c r="CZ811" s="9">
        <v>0.04</v>
      </c>
      <c r="DA811" s="9">
        <v>0</v>
      </c>
      <c r="DB811" s="9">
        <v>0</v>
      </c>
      <c r="DC811" s="9">
        <v>0</v>
      </c>
      <c r="DD811" s="9">
        <v>0</v>
      </c>
      <c r="DE811" s="9">
        <v>0</v>
      </c>
      <c r="DF811" s="9">
        <v>0.05</v>
      </c>
      <c r="DG811" s="9">
        <v>0</v>
      </c>
      <c r="DH811" s="9">
        <v>0</v>
      </c>
      <c r="DI811" s="9">
        <v>0</v>
      </c>
      <c r="DJ811" s="9">
        <v>0</v>
      </c>
      <c r="DK811" s="9">
        <v>0</v>
      </c>
      <c r="DL811" s="9">
        <v>0</v>
      </c>
      <c r="DM811" s="9">
        <v>0</v>
      </c>
      <c r="DN811" s="9">
        <v>0.57999999999999996</v>
      </c>
      <c r="DO811" s="9">
        <v>0</v>
      </c>
      <c r="DP811" s="9">
        <v>0.09</v>
      </c>
      <c r="DQ811" s="9">
        <v>0.06</v>
      </c>
      <c r="DR811" s="9">
        <v>0</v>
      </c>
      <c r="DS811" s="9">
        <v>0</v>
      </c>
      <c r="DT811" s="9">
        <v>0</v>
      </c>
      <c r="DU811" s="9">
        <v>0.12</v>
      </c>
      <c r="DV811" s="9">
        <v>0</v>
      </c>
      <c r="DW811" s="9">
        <v>0</v>
      </c>
      <c r="DX811" s="9">
        <v>0</v>
      </c>
      <c r="DY811" s="16" t="s">
        <v>2515</v>
      </c>
      <c r="DZ811" s="16" t="s">
        <v>2517</v>
      </c>
      <c r="EA811" s="16" t="s">
        <v>2518</v>
      </c>
      <c r="EB811" s="16" t="s">
        <v>1948</v>
      </c>
      <c r="EC811" s="9">
        <v>2237.6979053300001</v>
      </c>
      <c r="ED811" s="17">
        <v>3635.5038127556704</v>
      </c>
      <c r="EE811" s="18">
        <v>1.62</v>
      </c>
      <c r="EF811" s="19" t="s">
        <v>192</v>
      </c>
      <c r="EG811" s="16" t="s">
        <v>2515</v>
      </c>
      <c r="EH811" s="20" t="s">
        <v>2514</v>
      </c>
      <c r="EI811" s="20" t="s">
        <v>2516</v>
      </c>
      <c r="EJ811" s="20">
        <v>2237.6979053300001</v>
      </c>
      <c r="EK811" s="21">
        <v>2684.8844562687063</v>
      </c>
      <c r="EL811" s="20">
        <v>1.6705555555555556</v>
      </c>
      <c r="EM811" s="20">
        <v>4485.2486444444448</v>
      </c>
      <c r="EN811" s="22">
        <f t="shared" si="386"/>
        <v>0.12454273362154972</v>
      </c>
      <c r="EO811" s="23">
        <f t="shared" si="387"/>
        <v>0</v>
      </c>
      <c r="EP811" s="22">
        <f t="shared" si="388"/>
        <v>3.2901466075690416E-2</v>
      </c>
      <c r="EQ811" s="22">
        <f t="shared" si="389"/>
        <v>6.3416297306512104E-2</v>
      </c>
      <c r="ER811" s="22">
        <f t="shared" si="390"/>
        <v>0</v>
      </c>
      <c r="ES811" s="22">
        <f t="shared" si="391"/>
        <v>0</v>
      </c>
      <c r="ET811" s="22">
        <f t="shared" si="392"/>
        <v>0</v>
      </c>
      <c r="EU811" s="22">
        <f t="shared" si="393"/>
        <v>0</v>
      </c>
      <c r="EV811" s="22">
        <f t="shared" si="394"/>
        <v>0</v>
      </c>
      <c r="EW811" s="22">
        <f t="shared" si="395"/>
        <v>3.13672008182748E-2</v>
      </c>
      <c r="EX811" s="22">
        <f t="shared" si="396"/>
        <v>0</v>
      </c>
      <c r="EY811" s="22">
        <f t="shared" si="397"/>
        <v>1.8240709171496762E-2</v>
      </c>
      <c r="EZ811" s="22">
        <f t="shared" si="398"/>
        <v>0</v>
      </c>
      <c r="FA811" s="22">
        <f t="shared" si="399"/>
        <v>0.52403682236617799</v>
      </c>
      <c r="FB811" s="22">
        <f t="shared" si="400"/>
        <v>0.33003750426184791</v>
      </c>
      <c r="FC811" s="22">
        <f t="shared" si="16"/>
        <v>0.4738942467575657</v>
      </c>
      <c r="FD811" s="22">
        <f t="shared" si="401"/>
        <v>0.60701754385964912</v>
      </c>
      <c r="FE811" s="22">
        <f t="shared" si="402"/>
        <v>0.2807017543859649</v>
      </c>
      <c r="FF811" s="22">
        <f t="shared" si="403"/>
        <v>0.11228070175438597</v>
      </c>
      <c r="FG811" s="22">
        <f t="shared" si="404"/>
        <v>0</v>
      </c>
      <c r="FH811" s="22">
        <f t="shared" si="405"/>
        <v>0.60907881609577652</v>
      </c>
      <c r="FI811" s="23">
        <f t="shared" si="406"/>
        <v>0.21849018955769872</v>
      </c>
      <c r="FJ811" s="24">
        <f t="shared" si="407"/>
        <v>0.13684735616893914</v>
      </c>
      <c r="FK811" s="22">
        <f t="shared" si="408"/>
        <v>2.6875835141442369E-2</v>
      </c>
      <c r="FL811" s="25">
        <v>1288.9724875705267</v>
      </c>
      <c r="FM811" s="25">
        <v>14.389184403105972</v>
      </c>
      <c r="FN811" s="25">
        <v>155.45088551098735</v>
      </c>
      <c r="FO811" s="9">
        <v>19.927030563354492</v>
      </c>
      <c r="FP811" s="26">
        <f t="shared" si="0"/>
        <v>372.84335517883301</v>
      </c>
      <c r="FQ811" s="22">
        <f t="shared" si="409"/>
        <v>8.2702182255789472E-2</v>
      </c>
      <c r="FR811" s="28">
        <f t="shared" si="410"/>
        <v>0.20419981576226842</v>
      </c>
      <c r="FS811" s="28">
        <f t="shared" si="411"/>
        <v>0.71314921294733957</v>
      </c>
      <c r="FT811" s="28">
        <f t="shared" si="412"/>
        <v>0.78046169495897511</v>
      </c>
      <c r="FU811" s="28">
        <f t="shared" si="413"/>
        <v>0</v>
      </c>
      <c r="FV811" s="28">
        <f t="shared" si="414"/>
        <v>0.21958951600642243</v>
      </c>
      <c r="FW811" s="22">
        <f t="shared" si="415"/>
        <v>0.61523112736947128</v>
      </c>
      <c r="FX811" s="22">
        <f t="shared" si="416"/>
        <v>2.0046666666666666</v>
      </c>
      <c r="FY811" s="22">
        <f t="shared" si="417"/>
        <v>0</v>
      </c>
    </row>
    <row r="812" spans="1:181" ht="15.75" customHeight="1">
      <c r="A812" s="9">
        <v>1</v>
      </c>
      <c r="B812" s="9" t="s">
        <v>184</v>
      </c>
      <c r="C812" s="9" t="s">
        <v>2513</v>
      </c>
      <c r="D812" s="9" t="s">
        <v>2514</v>
      </c>
      <c r="E812" s="9" t="s">
        <v>2519</v>
      </c>
      <c r="F812" s="9" t="s">
        <v>2520</v>
      </c>
      <c r="G812" s="9">
        <v>192.83025304099999</v>
      </c>
      <c r="H812" s="9">
        <v>9.4375</v>
      </c>
      <c r="I812" s="9">
        <v>20.5625</v>
      </c>
      <c r="J812" s="9">
        <v>25</v>
      </c>
      <c r="K812" s="9">
        <v>28.8125</v>
      </c>
      <c r="L812" s="9">
        <v>66.375</v>
      </c>
      <c r="M812" s="9">
        <v>42.75</v>
      </c>
      <c r="N812" s="9">
        <v>149.29779052734375</v>
      </c>
      <c r="O812" s="9">
        <v>398.37973022460938</v>
      </c>
      <c r="P812" s="9">
        <v>246.94200563816952</v>
      </c>
      <c r="Q812" s="9">
        <v>0</v>
      </c>
      <c r="R812" s="9">
        <v>0</v>
      </c>
      <c r="S812" s="9">
        <v>64.9375</v>
      </c>
      <c r="T812" s="9">
        <v>68.375</v>
      </c>
      <c r="U812" s="9">
        <v>59.625</v>
      </c>
      <c r="V812" s="9">
        <v>0</v>
      </c>
      <c r="W812" s="9">
        <v>1353.5119896305898</v>
      </c>
      <c r="X812" s="9">
        <v>14.086176279974076</v>
      </c>
      <c r="Y812" s="9">
        <v>22</v>
      </c>
      <c r="Z812" s="9">
        <v>137091.70819999999</v>
      </c>
      <c r="AA812" s="9">
        <v>42.93</v>
      </c>
      <c r="AB812" s="9">
        <v>35.06</v>
      </c>
      <c r="AC812" s="9">
        <v>34.18</v>
      </c>
      <c r="AD812" s="9">
        <v>0.88</v>
      </c>
      <c r="AE812" s="9">
        <v>0.48</v>
      </c>
      <c r="AF812" s="9">
        <v>7.39</v>
      </c>
      <c r="AG812" s="9">
        <v>0</v>
      </c>
      <c r="AH812" s="9">
        <v>45.2</v>
      </c>
      <c r="AI812" s="9">
        <v>3</v>
      </c>
      <c r="AJ812" s="9">
        <v>0</v>
      </c>
      <c r="AK812" s="9">
        <v>0.8</v>
      </c>
      <c r="AL812" s="9">
        <v>0</v>
      </c>
      <c r="AM812" s="9">
        <v>0</v>
      </c>
      <c r="AN812" s="9">
        <v>0</v>
      </c>
      <c r="AO812" s="9">
        <v>1.07</v>
      </c>
      <c r="AP812" s="9">
        <v>0</v>
      </c>
      <c r="AQ812" s="9">
        <v>0</v>
      </c>
      <c r="AR812" s="9">
        <v>0</v>
      </c>
      <c r="AS812" s="9">
        <v>2.39</v>
      </c>
      <c r="AT812" s="9">
        <v>0</v>
      </c>
      <c r="AU812" s="9">
        <v>0.2</v>
      </c>
      <c r="AV812" s="9">
        <v>0</v>
      </c>
      <c r="AW812" s="9">
        <v>0</v>
      </c>
      <c r="AX812" s="9">
        <v>0</v>
      </c>
      <c r="AY812" s="9">
        <v>0</v>
      </c>
      <c r="AZ812" s="9">
        <v>0</v>
      </c>
      <c r="BA812" s="9">
        <v>0</v>
      </c>
      <c r="BB812" s="9">
        <v>0</v>
      </c>
      <c r="BC812" s="9">
        <v>0.57999999999999996</v>
      </c>
      <c r="BD812" s="9">
        <v>0</v>
      </c>
      <c r="BE812" s="9">
        <v>0</v>
      </c>
      <c r="BF812" s="9">
        <v>0</v>
      </c>
      <c r="BG812" s="9">
        <v>0</v>
      </c>
      <c r="BH812" s="9">
        <v>0</v>
      </c>
      <c r="BI812" s="9">
        <v>0</v>
      </c>
      <c r="BJ812" s="9">
        <v>0</v>
      </c>
      <c r="BK812" s="9">
        <v>0</v>
      </c>
      <c r="BL812" s="9">
        <v>0</v>
      </c>
      <c r="BM812" s="9">
        <v>0</v>
      </c>
      <c r="BN812" s="9">
        <v>0</v>
      </c>
      <c r="BO812" s="9">
        <v>1.9</v>
      </c>
      <c r="BP812" s="9">
        <v>0</v>
      </c>
      <c r="BQ812" s="9">
        <v>0</v>
      </c>
      <c r="BR812" s="9">
        <v>3.15</v>
      </c>
      <c r="BS812" s="9">
        <v>0</v>
      </c>
      <c r="BT812" s="9">
        <v>0</v>
      </c>
      <c r="BU812" s="9">
        <v>0</v>
      </c>
      <c r="BV812" s="9">
        <v>0</v>
      </c>
      <c r="BW812" s="9">
        <v>0</v>
      </c>
      <c r="BX812" s="9">
        <v>0</v>
      </c>
      <c r="BY812" s="9">
        <v>0</v>
      </c>
      <c r="BZ812" s="9">
        <v>0</v>
      </c>
      <c r="CA812" s="9">
        <v>1.38</v>
      </c>
      <c r="CB812" s="9">
        <v>0</v>
      </c>
      <c r="CC812" s="9">
        <v>0</v>
      </c>
      <c r="CD812" s="9">
        <v>10.96</v>
      </c>
      <c r="CE812" s="9">
        <v>0</v>
      </c>
      <c r="CF812" s="9">
        <v>3.3</v>
      </c>
      <c r="CG812" s="9">
        <v>4.6399999999999997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9">
        <v>2.58</v>
      </c>
      <c r="CO812" s="9">
        <v>1.9</v>
      </c>
      <c r="CP812" s="9">
        <v>3.05</v>
      </c>
      <c r="CQ812" s="9">
        <v>0</v>
      </c>
      <c r="CR812" s="9">
        <v>0</v>
      </c>
      <c r="CS812" s="9">
        <v>5.83</v>
      </c>
      <c r="CT812" s="9">
        <v>0</v>
      </c>
      <c r="CU812" s="9">
        <v>42</v>
      </c>
      <c r="CV812" s="9">
        <v>46.2</v>
      </c>
      <c r="CW812" s="9" t="s">
        <v>2519</v>
      </c>
      <c r="CX812" s="9">
        <v>192.83</v>
      </c>
      <c r="CY812" s="9">
        <v>0.26</v>
      </c>
      <c r="CZ812" s="9">
        <v>0.03</v>
      </c>
      <c r="DA812" s="9">
        <v>0</v>
      </c>
      <c r="DB812" s="9">
        <v>0.01</v>
      </c>
      <c r="DC812" s="9">
        <v>0</v>
      </c>
      <c r="DD812" s="9">
        <v>0</v>
      </c>
      <c r="DE812" s="9">
        <v>0</v>
      </c>
      <c r="DF812" s="9">
        <v>0.25</v>
      </c>
      <c r="DG812" s="9">
        <v>0</v>
      </c>
      <c r="DH812" s="9">
        <v>0</v>
      </c>
      <c r="DI812" s="9">
        <v>0</v>
      </c>
      <c r="DJ812" s="9">
        <v>0</v>
      </c>
      <c r="DK812" s="9">
        <v>0</v>
      </c>
      <c r="DL812" s="9">
        <v>0.01</v>
      </c>
      <c r="DM812" s="9">
        <v>0</v>
      </c>
      <c r="DN812" s="9">
        <v>0.35</v>
      </c>
      <c r="DO812" s="9">
        <v>0</v>
      </c>
      <c r="DP812" s="9">
        <v>0</v>
      </c>
      <c r="DQ812" s="9">
        <v>0.08</v>
      </c>
      <c r="DR812" s="9">
        <v>0</v>
      </c>
      <c r="DS812" s="9">
        <v>0</v>
      </c>
      <c r="DT812" s="9">
        <v>0</v>
      </c>
      <c r="DU812" s="9">
        <v>0.01</v>
      </c>
      <c r="DV812" s="9">
        <v>0</v>
      </c>
      <c r="DW812" s="9">
        <v>0</v>
      </c>
      <c r="DX812" s="9">
        <v>0</v>
      </c>
      <c r="DY812" s="16" t="s">
        <v>2519</v>
      </c>
      <c r="DZ812" s="16" t="s">
        <v>2521</v>
      </c>
      <c r="EA812" s="16" t="s">
        <v>2518</v>
      </c>
      <c r="EB812" s="16" t="s">
        <v>1948</v>
      </c>
      <c r="EC812" s="9">
        <v>192.83025304099999</v>
      </c>
      <c r="ED812" s="17">
        <v>89.424265285699988</v>
      </c>
      <c r="EE812" s="18">
        <v>0.46</v>
      </c>
      <c r="EF812" s="19" t="s">
        <v>192</v>
      </c>
      <c r="EG812" s="16" t="s">
        <v>2519</v>
      </c>
      <c r="EH812" s="20" t="s">
        <v>2514</v>
      </c>
      <c r="EI812" s="20" t="s">
        <v>2520</v>
      </c>
      <c r="EJ812" s="20">
        <v>192.83025304099999</v>
      </c>
      <c r="EK812" s="21">
        <v>3193.3777824365243</v>
      </c>
      <c r="EL812" s="20">
        <v>0.92922077922077917</v>
      </c>
      <c r="EM812" s="20">
        <v>2967.3529913419911</v>
      </c>
      <c r="EN812" s="22">
        <f t="shared" si="386"/>
        <v>8.7351502445842083E-2</v>
      </c>
      <c r="EO812" s="23">
        <f t="shared" si="387"/>
        <v>2.5752105896510231E-2</v>
      </c>
      <c r="EP812" s="22">
        <f t="shared" si="388"/>
        <v>5.107252298263535E-3</v>
      </c>
      <c r="EQ812" s="22">
        <f t="shared" si="389"/>
        <v>1.4811031664964249E-2</v>
      </c>
      <c r="ER812" s="22">
        <f t="shared" si="390"/>
        <v>0</v>
      </c>
      <c r="ES812" s="22">
        <f t="shared" si="391"/>
        <v>0</v>
      </c>
      <c r="ET812" s="22">
        <f t="shared" si="392"/>
        <v>0</v>
      </c>
      <c r="EU812" s="22">
        <f t="shared" si="393"/>
        <v>0</v>
      </c>
      <c r="EV812" s="22">
        <f t="shared" si="394"/>
        <v>0</v>
      </c>
      <c r="EW812" s="22">
        <f t="shared" si="395"/>
        <v>4.8518896833503578E-2</v>
      </c>
      <c r="EX812" s="22">
        <f t="shared" si="396"/>
        <v>0</v>
      </c>
      <c r="EY812" s="22">
        <f t="shared" si="397"/>
        <v>8.0439223697650664E-2</v>
      </c>
      <c r="EZ812" s="22">
        <f t="shared" si="398"/>
        <v>0</v>
      </c>
      <c r="FA812" s="22">
        <f t="shared" si="399"/>
        <v>0.48263534218590409</v>
      </c>
      <c r="FB812" s="22">
        <f t="shared" si="400"/>
        <v>0.3411644535240041</v>
      </c>
      <c r="FC812" s="22">
        <f t="shared" si="16"/>
        <v>1.1413929652923365</v>
      </c>
      <c r="FD812" s="22">
        <f t="shared" si="401"/>
        <v>0.9224489795918368</v>
      </c>
      <c r="FE812" s="22">
        <f t="shared" si="402"/>
        <v>6.1224489795918366E-2</v>
      </c>
      <c r="FF812" s="22">
        <f t="shared" si="403"/>
        <v>0</v>
      </c>
      <c r="FG812" s="22">
        <f t="shared" si="404"/>
        <v>1.6326530612244899E-2</v>
      </c>
      <c r="FH812" s="22">
        <f t="shared" si="405"/>
        <v>0.81667831353365949</v>
      </c>
      <c r="FI812" s="23">
        <f t="shared" si="406"/>
        <v>0.17214069415327277</v>
      </c>
      <c r="FJ812" s="24">
        <f t="shared" si="407"/>
        <v>0</v>
      </c>
      <c r="FK812" s="22">
        <f t="shared" si="408"/>
        <v>0.22263104115137022</v>
      </c>
      <c r="FL812" s="25">
        <v>1353.5119896305898</v>
      </c>
      <c r="FM812" s="25">
        <v>14.086176279974076</v>
      </c>
      <c r="FN812" s="25">
        <v>246.94200563816952</v>
      </c>
      <c r="FO812" s="9">
        <v>149.29779052734375</v>
      </c>
      <c r="FP812" s="26">
        <f t="shared" si="0"/>
        <v>249.08193969726563</v>
      </c>
      <c r="FQ812" s="22">
        <f t="shared" si="409"/>
        <v>0.15557724748523424</v>
      </c>
      <c r="FR812" s="28">
        <f t="shared" si="410"/>
        <v>0.27906668767663895</v>
      </c>
      <c r="FS812" s="28">
        <f t="shared" si="411"/>
        <v>0.56591223772753962</v>
      </c>
      <c r="FT812" s="28">
        <f t="shared" si="412"/>
        <v>0.33675991695241331</v>
      </c>
      <c r="FU812" s="28">
        <f t="shared" si="413"/>
        <v>0.3545864765600964</v>
      </c>
      <c r="FV812" s="28">
        <f t="shared" si="414"/>
        <v>0.30920977937690308</v>
      </c>
      <c r="FW812" s="22">
        <f t="shared" si="415"/>
        <v>0.9783368273934312</v>
      </c>
      <c r="FX812" s="22">
        <f t="shared" si="416"/>
        <v>1.9513636363636364</v>
      </c>
      <c r="FY812" s="22">
        <f t="shared" si="417"/>
        <v>0.10863636363636364</v>
      </c>
    </row>
    <row r="813" spans="1:181" ht="15.75" customHeight="1">
      <c r="A813" s="9">
        <v>1</v>
      </c>
      <c r="B813" s="9" t="s">
        <v>184</v>
      </c>
      <c r="C813" s="9" t="s">
        <v>2513</v>
      </c>
      <c r="D813" s="9" t="s">
        <v>2514</v>
      </c>
      <c r="E813" s="9" t="s">
        <v>2522</v>
      </c>
      <c r="F813" s="9" t="s">
        <v>2523</v>
      </c>
      <c r="G813" s="9">
        <v>741.40293353599998</v>
      </c>
      <c r="H813" s="9">
        <v>134.5625</v>
      </c>
      <c r="I813" s="9">
        <v>145.6875</v>
      </c>
      <c r="J813" s="9">
        <v>125.9375</v>
      </c>
      <c r="K813" s="9">
        <v>87.125</v>
      </c>
      <c r="L813" s="9">
        <v>127.8125</v>
      </c>
      <c r="M813" s="9">
        <v>119.875</v>
      </c>
      <c r="N813" s="9">
        <v>191.03572082519531</v>
      </c>
      <c r="O813" s="9">
        <v>480</v>
      </c>
      <c r="P813" s="9">
        <v>304.48171034129524</v>
      </c>
      <c r="Q813" s="9">
        <v>0</v>
      </c>
      <c r="R813" s="9">
        <v>0</v>
      </c>
      <c r="S813" s="9">
        <v>103.625</v>
      </c>
      <c r="T813" s="9">
        <v>270.1875</v>
      </c>
      <c r="U813" s="9">
        <v>367.1875</v>
      </c>
      <c r="V813" s="9">
        <v>0</v>
      </c>
      <c r="W813" s="9">
        <v>1363.0182998819362</v>
      </c>
      <c r="X813" s="9">
        <v>13.90622533310845</v>
      </c>
      <c r="Y813" s="9">
        <v>48</v>
      </c>
      <c r="Z813" s="9">
        <v>330023.74400000001</v>
      </c>
      <c r="AA813" s="9">
        <v>113.7</v>
      </c>
      <c r="AB813" s="9">
        <v>63.88</v>
      </c>
      <c r="AC813" s="9">
        <v>60.66</v>
      </c>
      <c r="AD813" s="9">
        <v>3.22</v>
      </c>
      <c r="AE813" s="9">
        <v>1.37</v>
      </c>
      <c r="AF813" s="9">
        <v>42.55</v>
      </c>
      <c r="AG813" s="9">
        <v>5.9</v>
      </c>
      <c r="AH813" s="9">
        <v>103.4</v>
      </c>
      <c r="AI813" s="9">
        <v>7.5</v>
      </c>
      <c r="AJ813" s="9">
        <v>1.2</v>
      </c>
      <c r="AK813" s="9">
        <v>4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13.16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18.98</v>
      </c>
      <c r="BD813" s="9">
        <v>0</v>
      </c>
      <c r="BE813" s="9">
        <v>0</v>
      </c>
      <c r="BF813" s="9">
        <v>0</v>
      </c>
      <c r="BG813" s="9">
        <v>0</v>
      </c>
      <c r="BH813" s="9">
        <v>1.5</v>
      </c>
      <c r="BI813" s="9">
        <v>0</v>
      </c>
      <c r="BJ813" s="9">
        <v>2</v>
      </c>
      <c r="BK813" s="9">
        <v>0</v>
      </c>
      <c r="BL813" s="9">
        <v>0</v>
      </c>
      <c r="BM813" s="9">
        <v>3.13</v>
      </c>
      <c r="BN813" s="9">
        <v>5.9</v>
      </c>
      <c r="BO813" s="9">
        <v>6.49</v>
      </c>
      <c r="BP813" s="9">
        <v>2.5300000000000002</v>
      </c>
      <c r="BQ813" s="9">
        <v>0</v>
      </c>
      <c r="BR813" s="9">
        <v>0</v>
      </c>
      <c r="BS813" s="9">
        <v>0</v>
      </c>
      <c r="BT813" s="9">
        <v>0</v>
      </c>
      <c r="BU813" s="9">
        <v>0</v>
      </c>
      <c r="BV813" s="9">
        <v>0</v>
      </c>
      <c r="BW813" s="9">
        <v>0</v>
      </c>
      <c r="BX813" s="9">
        <v>0</v>
      </c>
      <c r="BY813" s="9">
        <v>0</v>
      </c>
      <c r="BZ813" s="9">
        <v>0</v>
      </c>
      <c r="CA813" s="9">
        <v>0</v>
      </c>
      <c r="CB813" s="9">
        <v>0</v>
      </c>
      <c r="CC813" s="9">
        <v>0</v>
      </c>
      <c r="CD813" s="9">
        <v>10.040000000000001</v>
      </c>
      <c r="CE813" s="9">
        <v>0</v>
      </c>
      <c r="CF813" s="9">
        <v>10.34</v>
      </c>
      <c r="CG813" s="9">
        <v>12.03</v>
      </c>
      <c r="CH813" s="9">
        <v>0</v>
      </c>
      <c r="CI813" s="9">
        <v>3.23</v>
      </c>
      <c r="CJ813" s="9">
        <v>0</v>
      </c>
      <c r="CK813" s="9">
        <v>0.65</v>
      </c>
      <c r="CL813" s="9">
        <v>2.86</v>
      </c>
      <c r="CM813" s="9">
        <v>0</v>
      </c>
      <c r="CN813" s="9">
        <v>0</v>
      </c>
      <c r="CO813" s="9">
        <v>1.04</v>
      </c>
      <c r="CP813" s="9">
        <v>0</v>
      </c>
      <c r="CQ813" s="9">
        <v>0.66</v>
      </c>
      <c r="CR813" s="9">
        <v>0</v>
      </c>
      <c r="CS813" s="9">
        <v>19.16</v>
      </c>
      <c r="CT813" s="9">
        <v>0</v>
      </c>
      <c r="CU813" s="9">
        <v>80</v>
      </c>
      <c r="CV813" s="9">
        <v>28.799999999999997</v>
      </c>
      <c r="CW813" s="9" t="s">
        <v>2522</v>
      </c>
      <c r="CX813" s="9">
        <v>741.4</v>
      </c>
      <c r="CY813" s="9">
        <v>0.19</v>
      </c>
      <c r="CZ813" s="9">
        <v>0.03</v>
      </c>
      <c r="DA813" s="9">
        <v>0</v>
      </c>
      <c r="DB813" s="9">
        <v>0.03</v>
      </c>
      <c r="DC813" s="9">
        <v>0.01</v>
      </c>
      <c r="DD813" s="9">
        <v>0</v>
      </c>
      <c r="DE813" s="9">
        <v>0</v>
      </c>
      <c r="DF813" s="9">
        <v>0.26</v>
      </c>
      <c r="DG813" s="9">
        <v>0</v>
      </c>
      <c r="DH813" s="9">
        <v>0</v>
      </c>
      <c r="DI813" s="9">
        <v>0</v>
      </c>
      <c r="DJ813" s="9">
        <v>0</v>
      </c>
      <c r="DK813" s="9">
        <v>0</v>
      </c>
      <c r="DL813" s="9">
        <v>0</v>
      </c>
      <c r="DM813" s="9">
        <v>0</v>
      </c>
      <c r="DN813" s="9">
        <v>0.43</v>
      </c>
      <c r="DO813" s="9">
        <v>0</v>
      </c>
      <c r="DP813" s="9">
        <v>0.01</v>
      </c>
      <c r="DQ813" s="9">
        <v>0.02</v>
      </c>
      <c r="DR813" s="9">
        <v>0</v>
      </c>
      <c r="DS813" s="9">
        <v>0</v>
      </c>
      <c r="DT813" s="9">
        <v>0</v>
      </c>
      <c r="DU813" s="9">
        <v>0.03</v>
      </c>
      <c r="DV813" s="9">
        <v>0</v>
      </c>
      <c r="DW813" s="9">
        <v>0</v>
      </c>
      <c r="DX813" s="9">
        <v>0</v>
      </c>
      <c r="DY813" s="16" t="s">
        <v>2522</v>
      </c>
      <c r="DZ813" s="16" t="s">
        <v>2524</v>
      </c>
      <c r="EA813" s="16" t="s">
        <v>2518</v>
      </c>
      <c r="EB813" s="16" t="s">
        <v>1948</v>
      </c>
      <c r="EC813" s="9">
        <v>741.40293353599998</v>
      </c>
      <c r="ED813" s="17">
        <v>327.413982446408</v>
      </c>
      <c r="EE813" s="18">
        <v>0.44</v>
      </c>
      <c r="EF813" s="19" t="s">
        <v>192</v>
      </c>
      <c r="EG813" s="16" t="s">
        <v>2522</v>
      </c>
      <c r="EH813" s="20" t="s">
        <v>2514</v>
      </c>
      <c r="EI813" s="20" t="s">
        <v>2523</v>
      </c>
      <c r="EJ813" s="20">
        <v>741.40293353599998</v>
      </c>
      <c r="EK813" s="21">
        <v>2902.5835004397536</v>
      </c>
      <c r="EL813" s="20">
        <v>3.947916666666667</v>
      </c>
      <c r="EM813" s="20">
        <v>11459.157777777778</v>
      </c>
      <c r="EN813" s="22">
        <f t="shared" si="386"/>
        <v>0.32893579595426564</v>
      </c>
      <c r="EO813" s="23">
        <f t="shared" si="387"/>
        <v>0</v>
      </c>
      <c r="EP813" s="22">
        <f t="shared" si="388"/>
        <v>0</v>
      </c>
      <c r="EQ813" s="22">
        <f t="shared" si="389"/>
        <v>0.18878058484185398</v>
      </c>
      <c r="ER813" s="22">
        <f t="shared" si="390"/>
        <v>3.4812015118360851E-2</v>
      </c>
      <c r="ES813" s="22">
        <f t="shared" si="391"/>
        <v>0</v>
      </c>
      <c r="ET813" s="22">
        <f t="shared" si="392"/>
        <v>0</v>
      </c>
      <c r="EU813" s="22">
        <f t="shared" si="393"/>
        <v>3.1131887805848416E-2</v>
      </c>
      <c r="EV813" s="22">
        <f t="shared" si="394"/>
        <v>5.8683111199522575E-2</v>
      </c>
      <c r="EW813" s="22">
        <f t="shared" si="395"/>
        <v>8.9715536105032814E-2</v>
      </c>
      <c r="EX813" s="22">
        <f t="shared" si="396"/>
        <v>0</v>
      </c>
      <c r="EY813" s="22">
        <f t="shared" si="397"/>
        <v>3.8591605331211455E-2</v>
      </c>
      <c r="EZ813" s="22">
        <f t="shared" si="398"/>
        <v>0</v>
      </c>
      <c r="FA813" s="22">
        <f t="shared" si="399"/>
        <v>0.3223592599960215</v>
      </c>
      <c r="FB813" s="22">
        <f t="shared" si="400"/>
        <v>0.23592599960214838</v>
      </c>
      <c r="FC813" s="22">
        <f t="shared" si="16"/>
        <v>1.0211081794195251</v>
      </c>
      <c r="FD813" s="22">
        <f t="shared" si="401"/>
        <v>0.89061154177433244</v>
      </c>
      <c r="FE813" s="22">
        <f t="shared" si="402"/>
        <v>6.4599483204134361E-2</v>
      </c>
      <c r="FF813" s="22">
        <f t="shared" si="403"/>
        <v>1.0335917312661497E-2</v>
      </c>
      <c r="FG813" s="22">
        <f t="shared" si="404"/>
        <v>3.4453057708871658E-2</v>
      </c>
      <c r="FH813" s="22">
        <f t="shared" si="405"/>
        <v>0.56182937554969214</v>
      </c>
      <c r="FI813" s="23">
        <f t="shared" si="406"/>
        <v>0.3742304309586631</v>
      </c>
      <c r="FJ813" s="24">
        <f t="shared" si="407"/>
        <v>5.1890941072999124E-2</v>
      </c>
      <c r="FK813" s="22">
        <f t="shared" si="408"/>
        <v>0.15335790412606876</v>
      </c>
      <c r="FL813" s="25">
        <v>1363.0182998819362</v>
      </c>
      <c r="FM813" s="25">
        <v>13.90622533310845</v>
      </c>
      <c r="FN813" s="25">
        <v>304.48171034129524</v>
      </c>
      <c r="FO813" s="9">
        <v>191.03572082519531</v>
      </c>
      <c r="FP813" s="26">
        <f t="shared" si="0"/>
        <v>288.96427917480469</v>
      </c>
      <c r="FQ813" s="22">
        <f t="shared" si="409"/>
        <v>0.37799958338901291</v>
      </c>
      <c r="FR813" s="28">
        <f t="shared" si="410"/>
        <v>0.28737747095743643</v>
      </c>
      <c r="FS813" s="28">
        <f t="shared" si="411"/>
        <v>0.33407947122449999</v>
      </c>
      <c r="FT813" s="28">
        <f t="shared" si="412"/>
        <v>0.13976880224330585</v>
      </c>
      <c r="FU813" s="28">
        <f t="shared" si="413"/>
        <v>0.36442734143414424</v>
      </c>
      <c r="FV813" s="28">
        <f t="shared" si="414"/>
        <v>0.49526038189349925</v>
      </c>
      <c r="FW813" s="22">
        <f t="shared" si="415"/>
        <v>0.70360598065083546</v>
      </c>
      <c r="FX813" s="22">
        <f t="shared" si="416"/>
        <v>2.3687499999999999</v>
      </c>
      <c r="FY813" s="22">
        <f t="shared" si="417"/>
        <v>0.27416666666666667</v>
      </c>
    </row>
    <row r="814" spans="1:181" ht="15.75" customHeight="1">
      <c r="A814" s="9">
        <v>1</v>
      </c>
      <c r="B814" s="9" t="s">
        <v>184</v>
      </c>
      <c r="C814" s="9" t="s">
        <v>2513</v>
      </c>
      <c r="D814" s="9" t="s">
        <v>2514</v>
      </c>
      <c r="E814" s="9" t="s">
        <v>2525</v>
      </c>
      <c r="F814" s="9" t="s">
        <v>2526</v>
      </c>
      <c r="G814" s="9">
        <v>330.89396605600001</v>
      </c>
      <c r="H814" s="9">
        <v>98.3125</v>
      </c>
      <c r="I814" s="9">
        <v>73.3125</v>
      </c>
      <c r="J814" s="9">
        <v>65.0625</v>
      </c>
      <c r="K814" s="9">
        <v>32.625</v>
      </c>
      <c r="L814" s="9">
        <v>33.9375</v>
      </c>
      <c r="M814" s="9">
        <v>27.6875</v>
      </c>
      <c r="N814" s="9">
        <v>160.67947387695313</v>
      </c>
      <c r="O814" s="9">
        <v>395.08016967773438</v>
      </c>
      <c r="P814" s="9">
        <v>205.51913987286704</v>
      </c>
      <c r="Q814" s="9">
        <v>0</v>
      </c>
      <c r="R814" s="9">
        <v>0</v>
      </c>
      <c r="S814" s="9">
        <v>0</v>
      </c>
      <c r="T814" s="9">
        <v>34.9375</v>
      </c>
      <c r="U814" s="9">
        <v>198.9375</v>
      </c>
      <c r="V814" s="9">
        <v>97.0625</v>
      </c>
      <c r="W814" s="9">
        <v>1346.0768649669499</v>
      </c>
      <c r="X814" s="9">
        <v>14.216759206798868</v>
      </c>
      <c r="Y814" s="9">
        <v>49</v>
      </c>
      <c r="Z814" s="9">
        <v>479554.95919999998</v>
      </c>
      <c r="AA814" s="9">
        <v>111.93</v>
      </c>
      <c r="AB814" s="9">
        <v>77.69</v>
      </c>
      <c r="AC814" s="9">
        <v>77.27</v>
      </c>
      <c r="AD814" s="9">
        <v>0.42</v>
      </c>
      <c r="AE814" s="9">
        <v>2.12</v>
      </c>
      <c r="AF814" s="9">
        <v>31.17</v>
      </c>
      <c r="AG814" s="9">
        <v>0.95</v>
      </c>
      <c r="AH814" s="9">
        <v>261.7</v>
      </c>
      <c r="AI814" s="9">
        <v>2.6</v>
      </c>
      <c r="AJ814" s="9">
        <v>0</v>
      </c>
      <c r="AK814" s="9">
        <v>0.8</v>
      </c>
      <c r="AL814" s="9">
        <v>0</v>
      </c>
      <c r="AM814" s="9">
        <v>0</v>
      </c>
      <c r="AN814" s="9">
        <v>0</v>
      </c>
      <c r="AO814" s="9">
        <v>0</v>
      </c>
      <c r="AP814" s="9">
        <v>0</v>
      </c>
      <c r="AQ814" s="9">
        <v>0</v>
      </c>
      <c r="AR814" s="9">
        <v>0</v>
      </c>
      <c r="AS814" s="9">
        <v>9.43</v>
      </c>
      <c r="AT814" s="9">
        <v>0</v>
      </c>
      <c r="AU814" s="9">
        <v>0</v>
      </c>
      <c r="AV814" s="9">
        <v>0</v>
      </c>
      <c r="AW814" s="9">
        <v>0</v>
      </c>
      <c r="AX814" s="9">
        <v>0</v>
      </c>
      <c r="AY814" s="9">
        <v>0</v>
      </c>
      <c r="AZ814" s="9">
        <v>0</v>
      </c>
      <c r="BA814" s="9">
        <v>0</v>
      </c>
      <c r="BB814" s="9">
        <v>0</v>
      </c>
      <c r="BC814" s="9">
        <v>22.67</v>
      </c>
      <c r="BD814" s="9">
        <v>0</v>
      </c>
      <c r="BE814" s="9">
        <v>0</v>
      </c>
      <c r="BF814" s="9">
        <v>0</v>
      </c>
      <c r="BG814" s="9">
        <v>0</v>
      </c>
      <c r="BH814" s="9">
        <v>0</v>
      </c>
      <c r="BI814" s="9">
        <v>0</v>
      </c>
      <c r="BJ814" s="9">
        <v>0</v>
      </c>
      <c r="BK814" s="9">
        <v>0</v>
      </c>
      <c r="BL814" s="9">
        <v>0</v>
      </c>
      <c r="BM814" s="9">
        <v>0</v>
      </c>
      <c r="BN814" s="9">
        <v>0.92</v>
      </c>
      <c r="BO814" s="9">
        <v>28.77</v>
      </c>
      <c r="BP814" s="9">
        <v>2.73</v>
      </c>
      <c r="BQ814" s="9">
        <v>0</v>
      </c>
      <c r="BR814" s="9">
        <v>0</v>
      </c>
      <c r="BS814" s="9">
        <v>3.02</v>
      </c>
      <c r="BT814" s="9">
        <v>0</v>
      </c>
      <c r="BU814" s="9">
        <v>0</v>
      </c>
      <c r="BV814" s="9">
        <v>0</v>
      </c>
      <c r="BW814" s="9">
        <v>0</v>
      </c>
      <c r="BX814" s="9">
        <v>0</v>
      </c>
      <c r="BY814" s="9">
        <v>0</v>
      </c>
      <c r="BZ814" s="9">
        <v>0</v>
      </c>
      <c r="CA814" s="9">
        <v>2.0100000000000002</v>
      </c>
      <c r="CB814" s="9">
        <v>0</v>
      </c>
      <c r="CC814" s="9">
        <v>0</v>
      </c>
      <c r="CD814" s="9">
        <v>0</v>
      </c>
      <c r="CE814" s="9">
        <v>0</v>
      </c>
      <c r="CF814" s="9">
        <v>11.78</v>
      </c>
      <c r="CG814" s="9">
        <v>0</v>
      </c>
      <c r="CH814" s="9">
        <v>0</v>
      </c>
      <c r="CI814" s="9">
        <v>7.06</v>
      </c>
      <c r="CJ814" s="9">
        <v>0</v>
      </c>
      <c r="CK814" s="9">
        <v>0</v>
      </c>
      <c r="CL814" s="9">
        <v>0</v>
      </c>
      <c r="CM814" s="9">
        <v>0</v>
      </c>
      <c r="CN814" s="9">
        <v>0</v>
      </c>
      <c r="CO814" s="9">
        <v>1.46</v>
      </c>
      <c r="CP814" s="9">
        <v>1.87</v>
      </c>
      <c r="CQ814" s="9">
        <v>5</v>
      </c>
      <c r="CR814" s="9">
        <v>0</v>
      </c>
      <c r="CS814" s="9">
        <v>15.21</v>
      </c>
      <c r="CT814" s="9">
        <v>0</v>
      </c>
      <c r="CU814" s="9">
        <v>72</v>
      </c>
      <c r="CV814" s="9">
        <v>68.599999999999994</v>
      </c>
      <c r="CW814" s="9" t="s">
        <v>2525</v>
      </c>
      <c r="CX814" s="9">
        <v>330.89</v>
      </c>
      <c r="CY814" s="9">
        <v>0.25</v>
      </c>
      <c r="CZ814" s="9">
        <v>0.37</v>
      </c>
      <c r="DA814" s="9">
        <v>0</v>
      </c>
      <c r="DB814" s="9">
        <v>0.03</v>
      </c>
      <c r="DC814" s="9">
        <v>0.01</v>
      </c>
      <c r="DD814" s="9">
        <v>0</v>
      </c>
      <c r="DE814" s="9">
        <v>0</v>
      </c>
      <c r="DF814" s="9">
        <v>0.09</v>
      </c>
      <c r="DG814" s="9">
        <v>0</v>
      </c>
      <c r="DH814" s="9">
        <v>0</v>
      </c>
      <c r="DI814" s="9">
        <v>0</v>
      </c>
      <c r="DJ814" s="9">
        <v>0</v>
      </c>
      <c r="DK814" s="9">
        <v>0</v>
      </c>
      <c r="DL814" s="9">
        <v>0</v>
      </c>
      <c r="DM814" s="9">
        <v>0</v>
      </c>
      <c r="DN814" s="9">
        <v>0.22</v>
      </c>
      <c r="DO814" s="9">
        <v>0</v>
      </c>
      <c r="DP814" s="9">
        <v>0.02</v>
      </c>
      <c r="DQ814" s="9">
        <v>0</v>
      </c>
      <c r="DR814" s="9">
        <v>0</v>
      </c>
      <c r="DS814" s="9">
        <v>0</v>
      </c>
      <c r="DT814" s="9">
        <v>0</v>
      </c>
      <c r="DU814" s="9">
        <v>0.02</v>
      </c>
      <c r="DV814" s="9">
        <v>0</v>
      </c>
      <c r="DW814" s="9">
        <v>0</v>
      </c>
      <c r="DX814" s="9">
        <v>0</v>
      </c>
      <c r="DY814" s="16" t="s">
        <v>2525</v>
      </c>
      <c r="DZ814" s="16" t="s">
        <v>2527</v>
      </c>
      <c r="EA814" s="16" t="s">
        <v>2518</v>
      </c>
      <c r="EB814" s="16" t="s">
        <v>1948</v>
      </c>
      <c r="EC814" s="9">
        <v>330.89396605600001</v>
      </c>
      <c r="ED814" s="17">
        <v>105.35456045690002</v>
      </c>
      <c r="EE814" s="18">
        <v>0.32</v>
      </c>
      <c r="EF814" s="19" t="s">
        <v>192</v>
      </c>
      <c r="EG814" s="16" t="s">
        <v>2525</v>
      </c>
      <c r="EH814" s="20" t="s">
        <v>2514</v>
      </c>
      <c r="EI814" s="20" t="s">
        <v>2526</v>
      </c>
      <c r="EJ814" s="20">
        <v>330.89396605600001</v>
      </c>
      <c r="EK814" s="21">
        <v>4284.4184686857852</v>
      </c>
      <c r="EL814" s="20">
        <v>1.6316326530612246</v>
      </c>
      <c r="EM814" s="20">
        <v>6990.5970728862976</v>
      </c>
      <c r="EN814" s="22">
        <f t="shared" si="386"/>
        <v>0.49218261413383368</v>
      </c>
      <c r="EO814" s="23">
        <f t="shared" si="387"/>
        <v>0</v>
      </c>
      <c r="EP814" s="22">
        <f t="shared" si="388"/>
        <v>0</v>
      </c>
      <c r="EQ814" s="22">
        <f t="shared" si="389"/>
        <v>0.22559458652602249</v>
      </c>
      <c r="ER814" s="22">
        <f t="shared" si="390"/>
        <v>0</v>
      </c>
      <c r="ES814" s="22">
        <f t="shared" si="391"/>
        <v>0</v>
      </c>
      <c r="ET814" s="22">
        <f t="shared" si="392"/>
        <v>0</v>
      </c>
      <c r="EU814" s="22">
        <f t="shared" si="393"/>
        <v>0</v>
      </c>
      <c r="EV814" s="22">
        <f t="shared" si="394"/>
        <v>9.1551398149069558E-3</v>
      </c>
      <c r="EW814" s="22">
        <f t="shared" si="395"/>
        <v>0.31346402627127073</v>
      </c>
      <c r="EX814" s="22">
        <f t="shared" si="396"/>
        <v>0</v>
      </c>
      <c r="EY814" s="22">
        <f t="shared" si="397"/>
        <v>0.10030848840680665</v>
      </c>
      <c r="EZ814" s="22">
        <f t="shared" si="398"/>
        <v>0</v>
      </c>
      <c r="FA814" s="22">
        <f t="shared" si="399"/>
        <v>0.11722559458652601</v>
      </c>
      <c r="FB814" s="22">
        <f t="shared" si="400"/>
        <v>0.23425216439446708</v>
      </c>
      <c r="FC814" s="22">
        <f t="shared" si="16"/>
        <v>2.368444563566515</v>
      </c>
      <c r="FD814" s="22">
        <f t="shared" si="401"/>
        <v>0.98717465107506586</v>
      </c>
      <c r="FE814" s="22">
        <f t="shared" si="402"/>
        <v>9.8076197661259891E-3</v>
      </c>
      <c r="FF814" s="22">
        <f t="shared" si="403"/>
        <v>0</v>
      </c>
      <c r="FG814" s="22">
        <f t="shared" si="404"/>
        <v>3.0177291588079969E-3</v>
      </c>
      <c r="FH814" s="22">
        <f t="shared" si="405"/>
        <v>0.69409452336281596</v>
      </c>
      <c r="FI814" s="23">
        <f t="shared" si="406"/>
        <v>0.27847761994103459</v>
      </c>
      <c r="FJ814" s="24">
        <f t="shared" si="407"/>
        <v>8.4874475118377549E-3</v>
      </c>
      <c r="FK814" s="22">
        <f t="shared" si="408"/>
        <v>0.33826546109050881</v>
      </c>
      <c r="FL814" s="25">
        <v>1346.0768649669499</v>
      </c>
      <c r="FM814" s="25">
        <v>14.216759206798868</v>
      </c>
      <c r="FN814" s="25">
        <v>205.51913987286704</v>
      </c>
      <c r="FO814" s="9">
        <v>160.67947387695313</v>
      </c>
      <c r="FP814" s="26">
        <f t="shared" si="0"/>
        <v>234.40069580078125</v>
      </c>
      <c r="FQ814" s="22">
        <f t="shared" si="409"/>
        <v>0.51867068488929302</v>
      </c>
      <c r="FR814" s="28">
        <f t="shared" si="410"/>
        <v>0.29522297177056261</v>
      </c>
      <c r="FS814" s="28">
        <f t="shared" si="411"/>
        <v>0.18623790797554365</v>
      </c>
      <c r="FT814" s="28">
        <f t="shared" si="412"/>
        <v>0</v>
      </c>
      <c r="FU814" s="28">
        <f t="shared" si="413"/>
        <v>0.10558518312203743</v>
      </c>
      <c r="FV814" s="28">
        <f t="shared" si="414"/>
        <v>0.89454638151336185</v>
      </c>
      <c r="FW814" s="22">
        <f t="shared" si="415"/>
        <v>0.64325917984454561</v>
      </c>
      <c r="FX814" s="22">
        <f t="shared" si="416"/>
        <v>2.2842857142857143</v>
      </c>
      <c r="FY814" s="22">
        <f t="shared" si="417"/>
        <v>0.19244897959183674</v>
      </c>
    </row>
    <row r="815" spans="1:181" ht="15.75" customHeight="1">
      <c r="A815" s="9">
        <v>1</v>
      </c>
      <c r="B815" s="9" t="s">
        <v>184</v>
      </c>
      <c r="C815" s="9" t="s">
        <v>2513</v>
      </c>
      <c r="D815" s="9" t="s">
        <v>2514</v>
      </c>
      <c r="E815" s="9" t="s">
        <v>2528</v>
      </c>
      <c r="F815" s="9" t="s">
        <v>487</v>
      </c>
      <c r="G815" s="9">
        <v>212.68143197399999</v>
      </c>
      <c r="H815" s="9">
        <v>20.125</v>
      </c>
      <c r="I815" s="9">
        <v>39</v>
      </c>
      <c r="J815" s="9">
        <v>44.25</v>
      </c>
      <c r="K815" s="9">
        <v>35</v>
      </c>
      <c r="L815" s="9">
        <v>46.8125</v>
      </c>
      <c r="M815" s="9">
        <v>27.1875</v>
      </c>
      <c r="N815" s="9">
        <v>163.6090087890625</v>
      </c>
      <c r="O815" s="9">
        <v>335.95034790039063</v>
      </c>
      <c r="P815" s="9">
        <v>223.0552584517346</v>
      </c>
      <c r="Q815" s="9">
        <v>0.1875</v>
      </c>
      <c r="R815" s="9">
        <v>0</v>
      </c>
      <c r="S815" s="9">
        <v>0</v>
      </c>
      <c r="T815" s="9">
        <v>38.75</v>
      </c>
      <c r="U815" s="9">
        <v>173.4375</v>
      </c>
      <c r="V815" s="9">
        <v>0</v>
      </c>
      <c r="W815" s="9">
        <v>1341.9694027655194</v>
      </c>
      <c r="X815" s="9">
        <v>14.233812886142982</v>
      </c>
      <c r="Y815" s="9">
        <v>18</v>
      </c>
      <c r="Z815" s="9">
        <v>150058.75279999999</v>
      </c>
      <c r="AA815" s="9">
        <v>43.43</v>
      </c>
      <c r="AB815" s="9">
        <v>12.81</v>
      </c>
      <c r="AC815" s="9">
        <v>11.77</v>
      </c>
      <c r="AD815" s="9">
        <v>1.04</v>
      </c>
      <c r="AE815" s="9">
        <v>0.86</v>
      </c>
      <c r="AF815" s="9">
        <v>26.66</v>
      </c>
      <c r="AG815" s="9">
        <v>3.1</v>
      </c>
      <c r="AH815" s="9">
        <v>39.800000000000004</v>
      </c>
      <c r="AI815" s="9">
        <v>6.8</v>
      </c>
      <c r="AJ815" s="9">
        <v>2.6</v>
      </c>
      <c r="AK815" s="9">
        <v>0</v>
      </c>
      <c r="AL815" s="9">
        <v>0</v>
      </c>
      <c r="AM815" s="9">
        <v>0</v>
      </c>
      <c r="AN815" s="9">
        <v>0</v>
      </c>
      <c r="AO815" s="9">
        <v>0</v>
      </c>
      <c r="AP815" s="9">
        <v>0</v>
      </c>
      <c r="AQ815" s="9">
        <v>0</v>
      </c>
      <c r="AR815" s="9">
        <v>0</v>
      </c>
      <c r="AS815" s="9">
        <v>0</v>
      </c>
      <c r="AT815" s="9">
        <v>0</v>
      </c>
      <c r="AU815" s="9">
        <v>0</v>
      </c>
      <c r="AV815" s="9">
        <v>0</v>
      </c>
      <c r="AW815" s="9">
        <v>0</v>
      </c>
      <c r="AX815" s="9">
        <v>0</v>
      </c>
      <c r="AY815" s="9">
        <v>0</v>
      </c>
      <c r="AZ815" s="9">
        <v>0</v>
      </c>
      <c r="BA815" s="9">
        <v>0.77</v>
      </c>
      <c r="BB815" s="9">
        <v>0</v>
      </c>
      <c r="BC815" s="9">
        <v>21.84</v>
      </c>
      <c r="BD815" s="9">
        <v>0</v>
      </c>
      <c r="BE815" s="9">
        <v>0</v>
      </c>
      <c r="BF815" s="9">
        <v>0</v>
      </c>
      <c r="BG815" s="9">
        <v>0</v>
      </c>
      <c r="BH815" s="9">
        <v>0</v>
      </c>
      <c r="BI815" s="9">
        <v>0</v>
      </c>
      <c r="BJ815" s="9">
        <v>0</v>
      </c>
      <c r="BK815" s="9">
        <v>0</v>
      </c>
      <c r="BL815" s="9">
        <v>0</v>
      </c>
      <c r="BM815" s="9">
        <v>0</v>
      </c>
      <c r="BN815" s="9">
        <v>0</v>
      </c>
      <c r="BO815" s="9">
        <v>0</v>
      </c>
      <c r="BP815" s="9">
        <v>0</v>
      </c>
      <c r="BQ815" s="9">
        <v>0</v>
      </c>
      <c r="BR815" s="9">
        <v>0</v>
      </c>
      <c r="BS815" s="9">
        <v>0</v>
      </c>
      <c r="BT815" s="9">
        <v>0</v>
      </c>
      <c r="BU815" s="9">
        <v>0</v>
      </c>
      <c r="BV815" s="9">
        <v>0</v>
      </c>
      <c r="BW815" s="9">
        <v>0</v>
      </c>
      <c r="BX815" s="9">
        <v>0</v>
      </c>
      <c r="BY815" s="9">
        <v>0</v>
      </c>
      <c r="BZ815" s="9">
        <v>0</v>
      </c>
      <c r="CA815" s="9">
        <v>0</v>
      </c>
      <c r="CB815" s="9">
        <v>0</v>
      </c>
      <c r="CC815" s="9">
        <v>0</v>
      </c>
      <c r="CD815" s="9">
        <v>1.03</v>
      </c>
      <c r="CE815" s="9">
        <v>0</v>
      </c>
      <c r="CF815" s="9">
        <v>1.1000000000000001</v>
      </c>
      <c r="CG815" s="9">
        <v>3.05</v>
      </c>
      <c r="CH815" s="9">
        <v>0</v>
      </c>
      <c r="CI815" s="9">
        <v>2.29</v>
      </c>
      <c r="CJ815" s="9">
        <v>0</v>
      </c>
      <c r="CK815" s="9">
        <v>1.4</v>
      </c>
      <c r="CL815" s="9">
        <v>0</v>
      </c>
      <c r="CM815" s="9">
        <v>0</v>
      </c>
      <c r="CN815" s="9">
        <v>0</v>
      </c>
      <c r="CO815" s="9">
        <v>0</v>
      </c>
      <c r="CP815" s="9">
        <v>2.89</v>
      </c>
      <c r="CQ815" s="9">
        <v>6.15</v>
      </c>
      <c r="CR815" s="9">
        <v>0</v>
      </c>
      <c r="CS815" s="9">
        <v>2.91</v>
      </c>
      <c r="CT815" s="9">
        <v>0</v>
      </c>
      <c r="CU815" s="9">
        <v>41</v>
      </c>
      <c r="CV815" s="9">
        <v>25.2</v>
      </c>
      <c r="CW815" s="9" t="s">
        <v>2528</v>
      </c>
      <c r="CX815" s="9">
        <v>212.68</v>
      </c>
      <c r="CY815" s="9">
        <v>0.28000000000000003</v>
      </c>
      <c r="CZ815" s="9">
        <v>0.11</v>
      </c>
      <c r="DA815" s="9">
        <v>0</v>
      </c>
      <c r="DB815" s="9">
        <v>0.09</v>
      </c>
      <c r="DC815" s="9">
        <v>0</v>
      </c>
      <c r="DD815" s="9">
        <v>0</v>
      </c>
      <c r="DE815" s="9">
        <v>0</v>
      </c>
      <c r="DF815" s="9">
        <v>0.23</v>
      </c>
      <c r="DG815" s="9">
        <v>0</v>
      </c>
      <c r="DH815" s="9">
        <v>0</v>
      </c>
      <c r="DI815" s="9">
        <v>0</v>
      </c>
      <c r="DJ815" s="9">
        <v>0</v>
      </c>
      <c r="DK815" s="9">
        <v>0</v>
      </c>
      <c r="DL815" s="9">
        <v>0</v>
      </c>
      <c r="DM815" s="9">
        <v>0</v>
      </c>
      <c r="DN815" s="9">
        <v>0.28000000000000003</v>
      </c>
      <c r="DO815" s="9">
        <v>0</v>
      </c>
      <c r="DP815" s="9">
        <v>0</v>
      </c>
      <c r="DQ815" s="9">
        <v>0.01</v>
      </c>
      <c r="DR815" s="9">
        <v>0</v>
      </c>
      <c r="DS815" s="9">
        <v>0</v>
      </c>
      <c r="DT815" s="9">
        <v>0</v>
      </c>
      <c r="DU815" s="9">
        <v>0</v>
      </c>
      <c r="DV815" s="9">
        <v>0</v>
      </c>
      <c r="DW815" s="9">
        <v>0</v>
      </c>
      <c r="DX815" s="9">
        <v>0</v>
      </c>
      <c r="DY815" s="16" t="s">
        <v>2528</v>
      </c>
      <c r="DZ815" s="16" t="s">
        <v>488</v>
      </c>
      <c r="EA815" s="16" t="s">
        <v>2518</v>
      </c>
      <c r="EB815" s="16" t="s">
        <v>1948</v>
      </c>
      <c r="EC815" s="9">
        <v>212.68143197399999</v>
      </c>
      <c r="ED815" s="17">
        <v>32.494188702899997</v>
      </c>
      <c r="EE815" s="18">
        <v>0.15</v>
      </c>
      <c r="EF815" s="19" t="s">
        <v>192</v>
      </c>
      <c r="EG815" s="16" t="s">
        <v>2528</v>
      </c>
      <c r="EH815" s="20" t="s">
        <v>2514</v>
      </c>
      <c r="EI815" s="20" t="s">
        <v>487</v>
      </c>
      <c r="EJ815" s="20">
        <v>212.68143197399999</v>
      </c>
      <c r="EK815" s="21">
        <v>3455.1865714943583</v>
      </c>
      <c r="EL815" s="20">
        <v>1.7234126984126985</v>
      </c>
      <c r="EM815" s="20">
        <v>5954.7124126984127</v>
      </c>
      <c r="EN815" s="22">
        <f t="shared" si="386"/>
        <v>0.52060787474096248</v>
      </c>
      <c r="EO815" s="23">
        <f t="shared" si="387"/>
        <v>0</v>
      </c>
      <c r="EP815" s="22">
        <f t="shared" si="388"/>
        <v>1.772967994473866E-2</v>
      </c>
      <c r="EQ815" s="22">
        <f t="shared" si="389"/>
        <v>0.50287819479622375</v>
      </c>
      <c r="ER815" s="22">
        <f t="shared" si="390"/>
        <v>0</v>
      </c>
      <c r="ES815" s="22">
        <f t="shared" si="391"/>
        <v>0</v>
      </c>
      <c r="ET815" s="22">
        <f t="shared" si="392"/>
        <v>0</v>
      </c>
      <c r="EU815" s="22">
        <f t="shared" si="393"/>
        <v>0</v>
      </c>
      <c r="EV815" s="22">
        <f t="shared" si="394"/>
        <v>0</v>
      </c>
      <c r="EW815" s="22">
        <f t="shared" si="395"/>
        <v>0</v>
      </c>
      <c r="EX815" s="22">
        <f t="shared" si="396"/>
        <v>0</v>
      </c>
      <c r="EY815" s="22">
        <f t="shared" si="397"/>
        <v>8.4964310384526828E-2</v>
      </c>
      <c r="EZ815" s="22">
        <f t="shared" si="398"/>
        <v>0</v>
      </c>
      <c r="FA815" s="22">
        <f t="shared" si="399"/>
        <v>0.11927239235551461</v>
      </c>
      <c r="FB815" s="22">
        <f t="shared" si="400"/>
        <v>0.27515542251899611</v>
      </c>
      <c r="FC815" s="22">
        <f t="shared" si="16"/>
        <v>1.132857471793691</v>
      </c>
      <c r="FD815" s="22">
        <f t="shared" si="401"/>
        <v>0.80894308943089432</v>
      </c>
      <c r="FE815" s="22">
        <f t="shared" si="402"/>
        <v>0.13821138211382111</v>
      </c>
      <c r="FF815" s="22">
        <f t="shared" si="403"/>
        <v>5.2845528455284549E-2</v>
      </c>
      <c r="FG815" s="22">
        <f t="shared" si="404"/>
        <v>0</v>
      </c>
      <c r="FH815" s="22">
        <f t="shared" si="405"/>
        <v>0.29495740271701593</v>
      </c>
      <c r="FI815" s="23">
        <f t="shared" si="406"/>
        <v>0.61386138613861385</v>
      </c>
      <c r="FJ815" s="24">
        <f t="shared" si="407"/>
        <v>7.1379230946350458E-2</v>
      </c>
      <c r="FK815" s="22">
        <f t="shared" si="408"/>
        <v>0.20420212332080431</v>
      </c>
      <c r="FL815" s="25">
        <v>1341.9694027655194</v>
      </c>
      <c r="FM815" s="25">
        <v>14.233812886142982</v>
      </c>
      <c r="FN815" s="25">
        <v>223.0552584517346</v>
      </c>
      <c r="FO815" s="9">
        <v>163.6090087890625</v>
      </c>
      <c r="FP815" s="26">
        <f t="shared" si="0"/>
        <v>172.34133911132813</v>
      </c>
      <c r="FQ815" s="22">
        <f t="shared" si="409"/>
        <v>0.27799794016446133</v>
      </c>
      <c r="FR815" s="28">
        <f t="shared" si="410"/>
        <v>0.37262303184834772</v>
      </c>
      <c r="FS815" s="28">
        <f t="shared" si="411"/>
        <v>0.34793822532211649</v>
      </c>
      <c r="FT815" s="28">
        <f t="shared" si="412"/>
        <v>0</v>
      </c>
      <c r="FU815" s="28">
        <f t="shared" si="413"/>
        <v>0.18219738150313533</v>
      </c>
      <c r="FV815" s="28">
        <f t="shared" si="414"/>
        <v>0.81548021559871053</v>
      </c>
      <c r="FW815" s="22">
        <f t="shared" si="415"/>
        <v>0.94404789316140914</v>
      </c>
      <c r="FX815" s="22">
        <f t="shared" si="416"/>
        <v>2.4127777777777779</v>
      </c>
      <c r="FY815" s="22">
        <f t="shared" si="417"/>
        <v>0</v>
      </c>
    </row>
    <row r="816" spans="1:181" ht="15.75" customHeight="1">
      <c r="A816" s="9">
        <v>1</v>
      </c>
      <c r="B816" s="9" t="s">
        <v>184</v>
      </c>
      <c r="C816" s="9" t="s">
        <v>2513</v>
      </c>
      <c r="D816" s="9" t="s">
        <v>2514</v>
      </c>
      <c r="E816" s="9" t="s">
        <v>2529</v>
      </c>
      <c r="F816" s="9" t="s">
        <v>2530</v>
      </c>
      <c r="G816" s="9">
        <v>399.77167366100002</v>
      </c>
      <c r="H816" s="9">
        <v>141.625</v>
      </c>
      <c r="I816" s="9">
        <v>130.8125</v>
      </c>
      <c r="J816" s="9">
        <v>70.1875</v>
      </c>
      <c r="K816" s="9">
        <v>34.125</v>
      </c>
      <c r="L816" s="9">
        <v>20.3125</v>
      </c>
      <c r="M816" s="9">
        <v>2.625</v>
      </c>
      <c r="N816" s="9">
        <v>147.69744873046875</v>
      </c>
      <c r="O816" s="9">
        <v>230.37916564941406</v>
      </c>
      <c r="P816" s="9">
        <v>173.2808702267549</v>
      </c>
      <c r="Q816" s="9">
        <v>0</v>
      </c>
      <c r="R816" s="9">
        <v>0</v>
      </c>
      <c r="S816" s="9">
        <v>0</v>
      </c>
      <c r="T816" s="9">
        <v>0</v>
      </c>
      <c r="U816" s="9">
        <v>297.4375</v>
      </c>
      <c r="V816" s="9">
        <v>102.25</v>
      </c>
      <c r="W816" s="9">
        <v>1328.4442533229085</v>
      </c>
      <c r="X816" s="9">
        <v>14.358419077404221</v>
      </c>
      <c r="Y816" s="9">
        <v>49</v>
      </c>
      <c r="Z816" s="9">
        <v>426420.83689999999</v>
      </c>
      <c r="AA816" s="9">
        <v>134.46</v>
      </c>
      <c r="AB816" s="9">
        <v>111.6</v>
      </c>
      <c r="AC816" s="9">
        <v>111.6</v>
      </c>
      <c r="AD816" s="9">
        <v>0</v>
      </c>
      <c r="AE816" s="9">
        <v>2.2799999999999998</v>
      </c>
      <c r="AF816" s="9">
        <v>20.58</v>
      </c>
      <c r="AG816" s="9">
        <v>0</v>
      </c>
      <c r="AH816" s="9">
        <v>191.8</v>
      </c>
      <c r="AI816" s="9">
        <v>3.8</v>
      </c>
      <c r="AJ816" s="9">
        <v>1.3</v>
      </c>
      <c r="AK816" s="9">
        <v>4.8</v>
      </c>
      <c r="AL816" s="9">
        <v>10.81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17.309999999999999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8.57</v>
      </c>
      <c r="BD816" s="9">
        <v>0</v>
      </c>
      <c r="BE816" s="9">
        <v>0</v>
      </c>
      <c r="BF816" s="9">
        <v>0</v>
      </c>
      <c r="BG816" s="9">
        <v>0</v>
      </c>
      <c r="BH816" s="9">
        <v>0</v>
      </c>
      <c r="BI816" s="9">
        <v>0</v>
      </c>
      <c r="BJ816" s="9">
        <v>0</v>
      </c>
      <c r="BK816" s="9">
        <v>0</v>
      </c>
      <c r="BL816" s="9">
        <v>0</v>
      </c>
      <c r="BM816" s="9">
        <v>0</v>
      </c>
      <c r="BN816" s="9">
        <v>9.5400000000000009</v>
      </c>
      <c r="BO816" s="9">
        <v>31.74</v>
      </c>
      <c r="BP816" s="9">
        <v>1.89</v>
      </c>
      <c r="BQ816" s="9">
        <v>0</v>
      </c>
      <c r="BR816" s="9">
        <v>0</v>
      </c>
      <c r="BS816" s="9">
        <v>0</v>
      </c>
      <c r="BT816" s="9">
        <v>0</v>
      </c>
      <c r="BU816" s="9">
        <v>0</v>
      </c>
      <c r="BV816" s="9">
        <v>0</v>
      </c>
      <c r="BW816" s="9">
        <v>0</v>
      </c>
      <c r="BX816" s="9">
        <v>0</v>
      </c>
      <c r="BY816" s="9">
        <v>0</v>
      </c>
      <c r="BZ816" s="9">
        <v>0</v>
      </c>
      <c r="CA816" s="9">
        <v>0.04</v>
      </c>
      <c r="CB816" s="9">
        <v>0</v>
      </c>
      <c r="CC816" s="9">
        <v>0</v>
      </c>
      <c r="CD816" s="9">
        <v>12.14</v>
      </c>
      <c r="CE816" s="9">
        <v>0</v>
      </c>
      <c r="CF816" s="9">
        <v>3.7</v>
      </c>
      <c r="CG816" s="9">
        <v>1.63</v>
      </c>
      <c r="CH816" s="9">
        <v>1.04</v>
      </c>
      <c r="CI816" s="9">
        <v>5.39</v>
      </c>
      <c r="CJ816" s="9">
        <v>0</v>
      </c>
      <c r="CK816" s="9">
        <v>0.67</v>
      </c>
      <c r="CL816" s="9">
        <v>0</v>
      </c>
      <c r="CM816" s="9">
        <v>0</v>
      </c>
      <c r="CN816" s="9">
        <v>5.39</v>
      </c>
      <c r="CO816" s="9">
        <v>0.53</v>
      </c>
      <c r="CP816" s="9">
        <v>5.26</v>
      </c>
      <c r="CQ816" s="9">
        <v>6.14</v>
      </c>
      <c r="CR816" s="9">
        <v>0</v>
      </c>
      <c r="CS816" s="9">
        <v>12.67</v>
      </c>
      <c r="CT816" s="9">
        <v>0</v>
      </c>
      <c r="CU816" s="9">
        <v>106</v>
      </c>
      <c r="CV816" s="9">
        <v>83.3</v>
      </c>
      <c r="CW816" s="9" t="s">
        <v>2529</v>
      </c>
      <c r="CX816" s="9">
        <v>399.77</v>
      </c>
      <c r="CY816" s="9">
        <v>0.25</v>
      </c>
      <c r="CZ816" s="9">
        <v>0.37</v>
      </c>
      <c r="DA816" s="9">
        <v>0</v>
      </c>
      <c r="DB816" s="9">
        <v>0.03</v>
      </c>
      <c r="DC816" s="9">
        <v>0.01</v>
      </c>
      <c r="DD816" s="9">
        <v>0</v>
      </c>
      <c r="DE816" s="9">
        <v>0</v>
      </c>
      <c r="DF816" s="9">
        <v>0.12</v>
      </c>
      <c r="DG816" s="9">
        <v>0</v>
      </c>
      <c r="DH816" s="9">
        <v>0</v>
      </c>
      <c r="DI816" s="9">
        <v>0</v>
      </c>
      <c r="DJ816" s="9">
        <v>0</v>
      </c>
      <c r="DK816" s="9">
        <v>0</v>
      </c>
      <c r="DL816" s="9">
        <v>0</v>
      </c>
      <c r="DM816" s="9">
        <v>0</v>
      </c>
      <c r="DN816" s="9">
        <v>0.13</v>
      </c>
      <c r="DO816" s="9">
        <v>0</v>
      </c>
      <c r="DP816" s="9">
        <v>0</v>
      </c>
      <c r="DQ816" s="9">
        <v>0.05</v>
      </c>
      <c r="DR816" s="9">
        <v>0</v>
      </c>
      <c r="DS816" s="9">
        <v>0</v>
      </c>
      <c r="DT816" s="9">
        <v>0</v>
      </c>
      <c r="DU816" s="9">
        <v>0.02</v>
      </c>
      <c r="DV816" s="9">
        <v>0</v>
      </c>
      <c r="DW816" s="9">
        <v>0</v>
      </c>
      <c r="DX816" s="9">
        <v>0</v>
      </c>
      <c r="DY816" s="16" t="s">
        <v>2529</v>
      </c>
      <c r="DZ816" s="16" t="s">
        <v>2531</v>
      </c>
      <c r="EA816" s="16" t="s">
        <v>2518</v>
      </c>
      <c r="EB816" s="16" t="s">
        <v>1948</v>
      </c>
      <c r="EC816" s="9">
        <v>399.77167366100002</v>
      </c>
      <c r="ED816" s="17">
        <v>5.7781475067099999</v>
      </c>
      <c r="EE816" s="18">
        <v>0.01</v>
      </c>
      <c r="EF816" s="19" t="s">
        <v>192</v>
      </c>
      <c r="EG816" s="16" t="s">
        <v>2529</v>
      </c>
      <c r="EH816" s="20" t="s">
        <v>2514</v>
      </c>
      <c r="EI816" s="20" t="s">
        <v>2530</v>
      </c>
      <c r="EJ816" s="20">
        <v>399.77167366100002</v>
      </c>
      <c r="EK816" s="21">
        <v>3171.3582991224152</v>
      </c>
      <c r="EL816" s="20">
        <v>1.6141656662665067</v>
      </c>
      <c r="EM816" s="20">
        <v>5119.0976818727495</v>
      </c>
      <c r="EN816" s="22">
        <f t="shared" si="386"/>
        <v>0.46519410977242298</v>
      </c>
      <c r="EO816" s="23">
        <f t="shared" si="387"/>
        <v>8.0419580419580416E-2</v>
      </c>
      <c r="EP816" s="22">
        <f t="shared" si="388"/>
        <v>0</v>
      </c>
      <c r="EQ816" s="22">
        <f t="shared" si="389"/>
        <v>7.3179062419947052E-2</v>
      </c>
      <c r="ER816" s="22">
        <f t="shared" si="390"/>
        <v>0</v>
      </c>
      <c r="ES816" s="22">
        <f t="shared" si="391"/>
        <v>0</v>
      </c>
      <c r="ET816" s="22">
        <f t="shared" si="392"/>
        <v>0</v>
      </c>
      <c r="EU816" s="22">
        <f t="shared" si="393"/>
        <v>0</v>
      </c>
      <c r="EV816" s="22">
        <f t="shared" si="394"/>
        <v>8.1461873452309791E-2</v>
      </c>
      <c r="EW816" s="22">
        <f t="shared" si="395"/>
        <v>0.28716591239006056</v>
      </c>
      <c r="EX816" s="22">
        <f t="shared" si="396"/>
        <v>0</v>
      </c>
      <c r="EY816" s="22">
        <f t="shared" si="397"/>
        <v>6.0626761164716922E-2</v>
      </c>
      <c r="EZ816" s="22">
        <f t="shared" si="398"/>
        <v>0</v>
      </c>
      <c r="FA816" s="22">
        <f t="shared" si="399"/>
        <v>0.14917598838698656</v>
      </c>
      <c r="FB816" s="22">
        <f t="shared" si="400"/>
        <v>0.25608402356758603</v>
      </c>
      <c r="FC816" s="22">
        <f t="shared" si="16"/>
        <v>1.5000743715603155</v>
      </c>
      <c r="FD816" s="22">
        <f t="shared" si="401"/>
        <v>0.95091720376797206</v>
      </c>
      <c r="FE816" s="22">
        <f t="shared" si="402"/>
        <v>1.8839861179970246E-2</v>
      </c>
      <c r="FF816" s="22">
        <f t="shared" si="403"/>
        <v>6.4452156668319271E-3</v>
      </c>
      <c r="FG816" s="22">
        <f t="shared" si="404"/>
        <v>2.3797719385225576E-2</v>
      </c>
      <c r="FH816" s="22">
        <f t="shared" si="405"/>
        <v>0.82998661311914312</v>
      </c>
      <c r="FI816" s="23">
        <f t="shared" si="406"/>
        <v>0.15305667112896026</v>
      </c>
      <c r="FJ816" s="24">
        <f t="shared" si="407"/>
        <v>0</v>
      </c>
      <c r="FK816" s="22">
        <f t="shared" si="408"/>
        <v>0.33634198933769366</v>
      </c>
      <c r="FL816" s="25">
        <v>1328.4442533229085</v>
      </c>
      <c r="FM816" s="25">
        <v>14.358419077404221</v>
      </c>
      <c r="FN816" s="25">
        <v>173.2808702267549</v>
      </c>
      <c r="FO816" s="9">
        <v>147.69744873046875</v>
      </c>
      <c r="FP816" s="26">
        <f t="shared" si="0"/>
        <v>82.681716918945313</v>
      </c>
      <c r="FQ816" s="22">
        <f t="shared" si="409"/>
        <v>0.68148275115415669</v>
      </c>
      <c r="FR816" s="28">
        <f t="shared" si="410"/>
        <v>0.26093019308930659</v>
      </c>
      <c r="FS816" s="28">
        <f t="shared" si="411"/>
        <v>5.7376501416282519E-2</v>
      </c>
      <c r="FT816" s="28">
        <f t="shared" si="412"/>
        <v>0</v>
      </c>
      <c r="FU816" s="28">
        <f t="shared" si="413"/>
        <v>0</v>
      </c>
      <c r="FV816" s="28">
        <f t="shared" si="414"/>
        <v>0.99978944565974581</v>
      </c>
      <c r="FW816" s="22">
        <f t="shared" si="415"/>
        <v>0.78833853934255538</v>
      </c>
      <c r="FX816" s="22">
        <f t="shared" si="416"/>
        <v>2.7440816326530615</v>
      </c>
      <c r="FY816" s="22">
        <f t="shared" si="417"/>
        <v>0.35326530612244894</v>
      </c>
    </row>
    <row r="817" spans="1:181" ht="15.75" customHeight="1">
      <c r="A817" s="9">
        <v>1</v>
      </c>
      <c r="B817" s="9" t="s">
        <v>184</v>
      </c>
      <c r="C817" s="9" t="s">
        <v>2513</v>
      </c>
      <c r="D817" s="9" t="s">
        <v>2514</v>
      </c>
      <c r="E817" s="9" t="s">
        <v>2532</v>
      </c>
      <c r="F817" s="9" t="s">
        <v>2533</v>
      </c>
      <c r="G817" s="9">
        <v>327.60954331900001</v>
      </c>
      <c r="H817" s="9">
        <v>83.5625</v>
      </c>
      <c r="I817" s="9">
        <v>84.8125</v>
      </c>
      <c r="J817" s="9">
        <v>100.625</v>
      </c>
      <c r="K817" s="9">
        <v>30.125</v>
      </c>
      <c r="L817" s="9">
        <v>22.4375</v>
      </c>
      <c r="M817" s="9">
        <v>5.8125</v>
      </c>
      <c r="N817" s="9">
        <v>117.40920257568359</v>
      </c>
      <c r="O817" s="9">
        <v>211.31275939941406</v>
      </c>
      <c r="P817" s="9">
        <v>151.71098234126384</v>
      </c>
      <c r="Q817" s="9">
        <v>125</v>
      </c>
      <c r="R817" s="9">
        <v>0</v>
      </c>
      <c r="S817" s="9">
        <v>0</v>
      </c>
      <c r="T817" s="9">
        <v>0</v>
      </c>
      <c r="U817" s="9">
        <v>182.6875</v>
      </c>
      <c r="V817" s="9">
        <v>19.6875</v>
      </c>
      <c r="W817" s="9">
        <v>1318.6898263027294</v>
      </c>
      <c r="X817" s="9">
        <v>14.448354647833556</v>
      </c>
      <c r="Y817" s="9">
        <v>40</v>
      </c>
      <c r="Z817" s="9">
        <v>210644.33040000001</v>
      </c>
      <c r="AA817" s="9">
        <v>62.27</v>
      </c>
      <c r="AB817" s="9">
        <v>41.32</v>
      </c>
      <c r="AC817" s="9">
        <v>40.98</v>
      </c>
      <c r="AD817" s="9">
        <v>0.34</v>
      </c>
      <c r="AE817" s="9">
        <v>1.53</v>
      </c>
      <c r="AF817" s="9">
        <v>19.420000000000002</v>
      </c>
      <c r="AG817" s="9">
        <v>0</v>
      </c>
      <c r="AH817" s="9">
        <v>30.8</v>
      </c>
      <c r="AI817" s="9">
        <v>2.9</v>
      </c>
      <c r="AJ817" s="9">
        <v>0.4</v>
      </c>
      <c r="AK817" s="9">
        <v>0.8</v>
      </c>
      <c r="AL817" s="9">
        <v>0</v>
      </c>
      <c r="AM817" s="9">
        <v>0</v>
      </c>
      <c r="AN817" s="9">
        <v>0</v>
      </c>
      <c r="AO817" s="9">
        <v>0</v>
      </c>
      <c r="AP817" s="9">
        <v>0</v>
      </c>
      <c r="AQ817" s="9">
        <v>0</v>
      </c>
      <c r="AR817" s="9">
        <v>0</v>
      </c>
      <c r="AS817" s="9">
        <v>7.51</v>
      </c>
      <c r="AT817" s="9">
        <v>0</v>
      </c>
      <c r="AU817" s="9">
        <v>1.4</v>
      </c>
      <c r="AV817" s="9">
        <v>0</v>
      </c>
      <c r="AW817" s="9">
        <v>1.24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10</v>
      </c>
      <c r="BD817" s="9">
        <v>0</v>
      </c>
      <c r="BE817" s="9">
        <v>0</v>
      </c>
      <c r="BF817" s="9">
        <v>0</v>
      </c>
      <c r="BG817" s="9">
        <v>0</v>
      </c>
      <c r="BH817" s="9">
        <v>0</v>
      </c>
      <c r="BI817" s="9">
        <v>0</v>
      </c>
      <c r="BJ817" s="9">
        <v>0</v>
      </c>
      <c r="BK817" s="9">
        <v>0</v>
      </c>
      <c r="BL817" s="9">
        <v>0</v>
      </c>
      <c r="BM817" s="9">
        <v>1.38</v>
      </c>
      <c r="BN817" s="9">
        <v>0</v>
      </c>
      <c r="BO817" s="9">
        <v>3.86</v>
      </c>
      <c r="BP817" s="9">
        <v>0</v>
      </c>
      <c r="BQ817" s="9">
        <v>0</v>
      </c>
      <c r="BR817" s="9">
        <v>0</v>
      </c>
      <c r="BS817" s="9">
        <v>4.43</v>
      </c>
      <c r="BT817" s="9">
        <v>0</v>
      </c>
      <c r="BU817" s="9">
        <v>0</v>
      </c>
      <c r="BV817" s="9">
        <v>0</v>
      </c>
      <c r="BW817" s="9">
        <v>0</v>
      </c>
      <c r="BX817" s="9">
        <v>0</v>
      </c>
      <c r="BY817" s="9">
        <v>0</v>
      </c>
      <c r="BZ817" s="9">
        <v>0</v>
      </c>
      <c r="CA817" s="9">
        <v>0</v>
      </c>
      <c r="CB817" s="9">
        <v>0</v>
      </c>
      <c r="CC817" s="9">
        <v>3.25</v>
      </c>
      <c r="CD817" s="9">
        <v>2.6</v>
      </c>
      <c r="CE817" s="9">
        <v>5.05</v>
      </c>
      <c r="CF817" s="9">
        <v>1.1400000000000001</v>
      </c>
      <c r="CG817" s="9">
        <v>3.08</v>
      </c>
      <c r="CH817" s="9">
        <v>0</v>
      </c>
      <c r="CI817" s="9">
        <v>6.46</v>
      </c>
      <c r="CJ817" s="9">
        <v>0</v>
      </c>
      <c r="CK817" s="9">
        <v>0.7</v>
      </c>
      <c r="CL817" s="9">
        <v>0</v>
      </c>
      <c r="CM817" s="9">
        <v>0</v>
      </c>
      <c r="CN817" s="9">
        <v>0</v>
      </c>
      <c r="CO817" s="9">
        <v>0</v>
      </c>
      <c r="CP817" s="9">
        <v>1.3</v>
      </c>
      <c r="CQ817" s="9">
        <v>0</v>
      </c>
      <c r="CR817" s="9">
        <v>0</v>
      </c>
      <c r="CS817" s="9">
        <v>8.870000000000001</v>
      </c>
      <c r="CT817" s="9">
        <v>0</v>
      </c>
      <c r="CU817" s="9">
        <v>61</v>
      </c>
      <c r="CV817" s="9">
        <v>48</v>
      </c>
      <c r="CW817" s="9" t="s">
        <v>2532</v>
      </c>
      <c r="CX817" s="9">
        <v>327.61</v>
      </c>
      <c r="CY817" s="9">
        <v>0.65</v>
      </c>
      <c r="CZ817" s="9">
        <v>0.06</v>
      </c>
      <c r="DA817" s="9">
        <v>0</v>
      </c>
      <c r="DB817" s="9">
        <v>0.01</v>
      </c>
      <c r="DC817" s="9">
        <v>0</v>
      </c>
      <c r="DD817" s="9">
        <v>0</v>
      </c>
      <c r="DE817" s="9">
        <v>0</v>
      </c>
      <c r="DF817" s="9">
        <v>0.18</v>
      </c>
      <c r="DG817" s="9">
        <v>0</v>
      </c>
      <c r="DH817" s="9">
        <v>0</v>
      </c>
      <c r="DI817" s="9">
        <v>0</v>
      </c>
      <c r="DJ817" s="9">
        <v>0</v>
      </c>
      <c r="DK817" s="9">
        <v>0</v>
      </c>
      <c r="DL817" s="9">
        <v>0</v>
      </c>
      <c r="DM817" s="9">
        <v>0</v>
      </c>
      <c r="DN817" s="9">
        <v>0</v>
      </c>
      <c r="DO817" s="9">
        <v>0</v>
      </c>
      <c r="DP817" s="9">
        <v>0.04</v>
      </c>
      <c r="DQ817" s="9">
        <v>0.02</v>
      </c>
      <c r="DR817" s="9">
        <v>0</v>
      </c>
      <c r="DS817" s="9">
        <v>0</v>
      </c>
      <c r="DT817" s="9">
        <v>0</v>
      </c>
      <c r="DU817" s="9">
        <v>0.03</v>
      </c>
      <c r="DV817" s="9">
        <v>0</v>
      </c>
      <c r="DW817" s="9">
        <v>0</v>
      </c>
      <c r="DX817" s="9">
        <v>0</v>
      </c>
      <c r="DY817" s="16" t="s">
        <v>2532</v>
      </c>
      <c r="DZ817" s="16" t="s">
        <v>2534</v>
      </c>
      <c r="EA817" s="16" t="s">
        <v>2518</v>
      </c>
      <c r="EB817" s="16" t="s">
        <v>1948</v>
      </c>
      <c r="EC817" s="9">
        <v>327.60954331900001</v>
      </c>
      <c r="ED817" s="17">
        <v>4.1152075639499998E-2</v>
      </c>
      <c r="EE817" s="18">
        <v>0</v>
      </c>
      <c r="EF817" s="19" t="s">
        <v>192</v>
      </c>
      <c r="EG817" s="16" t="s">
        <v>2532</v>
      </c>
      <c r="EH817" s="20" t="s">
        <v>2514</v>
      </c>
      <c r="EI817" s="20" t="s">
        <v>2533</v>
      </c>
      <c r="EJ817" s="20">
        <v>327.60954331900001</v>
      </c>
      <c r="EK817" s="21">
        <v>3382.75783523366</v>
      </c>
      <c r="EL817" s="20">
        <v>1.2972916666666667</v>
      </c>
      <c r="EM817" s="20">
        <v>4388.4235500000004</v>
      </c>
      <c r="EN817" s="22">
        <f t="shared" si="386"/>
        <v>0.26497510839890798</v>
      </c>
      <c r="EO817" s="23">
        <f t="shared" si="387"/>
        <v>0</v>
      </c>
      <c r="EP817" s="22">
        <f t="shared" si="388"/>
        <v>4.8210372534696851E-2</v>
      </c>
      <c r="EQ817" s="22">
        <f t="shared" si="389"/>
        <v>0.18261504747991233</v>
      </c>
      <c r="ER817" s="22">
        <f t="shared" si="390"/>
        <v>0</v>
      </c>
      <c r="ES817" s="22">
        <f t="shared" si="391"/>
        <v>0</v>
      </c>
      <c r="ET817" s="22">
        <f t="shared" si="392"/>
        <v>0</v>
      </c>
      <c r="EU817" s="22">
        <f t="shared" si="393"/>
        <v>2.5200876552227899E-2</v>
      </c>
      <c r="EV817" s="22">
        <f t="shared" si="394"/>
        <v>0</v>
      </c>
      <c r="EW817" s="22">
        <f t="shared" si="395"/>
        <v>7.048940832724615E-2</v>
      </c>
      <c r="EX817" s="22">
        <f t="shared" si="396"/>
        <v>0</v>
      </c>
      <c r="EY817" s="22">
        <f t="shared" si="397"/>
        <v>0.21165084002921838</v>
      </c>
      <c r="EZ817" s="22">
        <f t="shared" si="398"/>
        <v>0</v>
      </c>
      <c r="FA817" s="22">
        <f t="shared" si="399"/>
        <v>0.27611395178962744</v>
      </c>
      <c r="FB817" s="22">
        <f t="shared" si="400"/>
        <v>0.18571950328707088</v>
      </c>
      <c r="FC817" s="22">
        <f t="shared" si="16"/>
        <v>0.56046250200738712</v>
      </c>
      <c r="FD817" s="22">
        <f t="shared" si="401"/>
        <v>0.88252148997134672</v>
      </c>
      <c r="FE817" s="22">
        <f t="shared" si="402"/>
        <v>8.3094555873925502E-2</v>
      </c>
      <c r="FF817" s="22">
        <f t="shared" si="403"/>
        <v>1.1461318051575933E-2</v>
      </c>
      <c r="FG817" s="22">
        <f t="shared" si="404"/>
        <v>2.2922636103151865E-2</v>
      </c>
      <c r="FH817" s="22">
        <f t="shared" si="405"/>
        <v>0.66356190782078039</v>
      </c>
      <c r="FI817" s="23">
        <f t="shared" si="406"/>
        <v>0.31186767303677537</v>
      </c>
      <c r="FJ817" s="24">
        <f t="shared" si="407"/>
        <v>0</v>
      </c>
      <c r="FK817" s="22">
        <f t="shared" si="408"/>
        <v>0.19007382803670786</v>
      </c>
      <c r="FL817" s="25">
        <v>1318.6898263027294</v>
      </c>
      <c r="FM817" s="25">
        <v>14.448354647833556</v>
      </c>
      <c r="FN817" s="25">
        <v>151.71098234126384</v>
      </c>
      <c r="FO817" s="9">
        <v>117.40920257568359</v>
      </c>
      <c r="FP817" s="26">
        <f t="shared" si="0"/>
        <v>93.903556823730469</v>
      </c>
      <c r="FQ817" s="22">
        <f t="shared" si="409"/>
        <v>0.51395022957572967</v>
      </c>
      <c r="FR817" s="28">
        <f t="shared" si="410"/>
        <v>0.39910314783683237</v>
      </c>
      <c r="FS817" s="28">
        <f t="shared" si="411"/>
        <v>8.6230699245816556E-2</v>
      </c>
      <c r="FT817" s="28">
        <f t="shared" si="412"/>
        <v>0</v>
      </c>
      <c r="FU817" s="28">
        <f t="shared" si="413"/>
        <v>0</v>
      </c>
      <c r="FV817" s="28">
        <f t="shared" si="414"/>
        <v>0.61773231008396901</v>
      </c>
      <c r="FW817" s="22">
        <f t="shared" si="415"/>
        <v>0.97960494620202343</v>
      </c>
      <c r="FX817" s="22">
        <f t="shared" si="416"/>
        <v>1.5567500000000001</v>
      </c>
      <c r="FY817" s="22">
        <f t="shared" si="417"/>
        <v>0.18775</v>
      </c>
    </row>
    <row r="818" spans="1:181" ht="15.75" customHeight="1">
      <c r="A818" s="9">
        <v>1</v>
      </c>
      <c r="B818" s="9" t="s">
        <v>184</v>
      </c>
      <c r="C818" s="9" t="s">
        <v>2513</v>
      </c>
      <c r="D818" s="9" t="s">
        <v>2514</v>
      </c>
      <c r="E818" s="9" t="s">
        <v>2535</v>
      </c>
      <c r="F818" s="9" t="s">
        <v>2536</v>
      </c>
      <c r="G818" s="9">
        <v>467.57739385799999</v>
      </c>
      <c r="H818" s="9">
        <v>59.1875</v>
      </c>
      <c r="I818" s="9">
        <v>60.4375</v>
      </c>
      <c r="J818" s="9">
        <v>87</v>
      </c>
      <c r="K818" s="9">
        <v>72.875</v>
      </c>
      <c r="L818" s="9">
        <v>98.125</v>
      </c>
      <c r="M818" s="9">
        <v>89.5</v>
      </c>
      <c r="N818" s="9">
        <v>101.83884429931641</v>
      </c>
      <c r="O818" s="9">
        <v>303.69183349609375</v>
      </c>
      <c r="P818" s="9">
        <v>176.2400337792923</v>
      </c>
      <c r="Q818" s="9">
        <v>0</v>
      </c>
      <c r="R818" s="9">
        <v>0</v>
      </c>
      <c r="S818" s="9">
        <v>0</v>
      </c>
      <c r="T818" s="9">
        <v>135.375</v>
      </c>
      <c r="U818" s="9">
        <v>303.75</v>
      </c>
      <c r="V818" s="9">
        <v>28</v>
      </c>
      <c r="W818" s="9">
        <v>1321.0065464261857</v>
      </c>
      <c r="X818" s="9">
        <v>14.395563126252505</v>
      </c>
      <c r="Y818" s="9">
        <v>28</v>
      </c>
      <c r="Z818" s="9">
        <v>169779.598</v>
      </c>
      <c r="AA818" s="9">
        <v>77.64</v>
      </c>
      <c r="AB818" s="9">
        <v>51.91</v>
      </c>
      <c r="AC818" s="9">
        <v>50.45</v>
      </c>
      <c r="AD818" s="9">
        <v>1.46</v>
      </c>
      <c r="AE818" s="9">
        <v>1.24</v>
      </c>
      <c r="AF818" s="9">
        <v>21.62</v>
      </c>
      <c r="AG818" s="9">
        <v>2.87</v>
      </c>
      <c r="AH818" s="9">
        <v>34.5</v>
      </c>
      <c r="AI818" s="9">
        <v>7.2</v>
      </c>
      <c r="AJ818" s="9">
        <v>2</v>
      </c>
      <c r="AK818" s="9">
        <v>1.6</v>
      </c>
      <c r="AL818" s="9">
        <v>0</v>
      </c>
      <c r="AM818" s="9">
        <v>0</v>
      </c>
      <c r="AN818" s="9">
        <v>0</v>
      </c>
      <c r="AO818" s="9">
        <v>1.55</v>
      </c>
      <c r="AP818" s="9">
        <v>1.95</v>
      </c>
      <c r="AQ818" s="9">
        <v>0</v>
      </c>
      <c r="AR818" s="9">
        <v>0</v>
      </c>
      <c r="AS818" s="9">
        <v>3.56</v>
      </c>
      <c r="AT818" s="9">
        <v>0</v>
      </c>
      <c r="AU818" s="9">
        <v>0</v>
      </c>
      <c r="AV818" s="9">
        <v>0</v>
      </c>
      <c r="AW818" s="9">
        <v>0</v>
      </c>
      <c r="AX818" s="9">
        <v>0</v>
      </c>
      <c r="AY818" s="9">
        <v>0</v>
      </c>
      <c r="AZ818" s="9">
        <v>0</v>
      </c>
      <c r="BA818" s="9">
        <v>0</v>
      </c>
      <c r="BB818" s="9">
        <v>0</v>
      </c>
      <c r="BC818" s="9">
        <v>10.35</v>
      </c>
      <c r="BD818" s="9">
        <v>0</v>
      </c>
      <c r="BE818" s="9">
        <v>0</v>
      </c>
      <c r="BF818" s="9">
        <v>0</v>
      </c>
      <c r="BG818" s="9">
        <v>0</v>
      </c>
      <c r="BH818" s="9">
        <v>0</v>
      </c>
      <c r="BI818" s="9">
        <v>0</v>
      </c>
      <c r="BJ818" s="9">
        <v>0</v>
      </c>
      <c r="BK818" s="9">
        <v>0</v>
      </c>
      <c r="BL818" s="9">
        <v>0</v>
      </c>
      <c r="BM818" s="9">
        <v>0</v>
      </c>
      <c r="BN818" s="9">
        <v>6.55</v>
      </c>
      <c r="BO818" s="9">
        <v>12.78</v>
      </c>
      <c r="BP818" s="9">
        <v>0</v>
      </c>
      <c r="BQ818" s="9">
        <v>0</v>
      </c>
      <c r="BR818" s="9">
        <v>0</v>
      </c>
      <c r="BS818" s="9">
        <v>0</v>
      </c>
      <c r="BT818" s="9">
        <v>0</v>
      </c>
      <c r="BU818" s="9">
        <v>0</v>
      </c>
      <c r="BV818" s="9">
        <v>0</v>
      </c>
      <c r="BW818" s="9">
        <v>0</v>
      </c>
      <c r="BX818" s="9">
        <v>0</v>
      </c>
      <c r="BY818" s="9">
        <v>0</v>
      </c>
      <c r="BZ818" s="9">
        <v>0</v>
      </c>
      <c r="CA818" s="9">
        <v>0</v>
      </c>
      <c r="CB818" s="9">
        <v>0</v>
      </c>
      <c r="CC818" s="9">
        <v>0</v>
      </c>
      <c r="CD818" s="9">
        <v>21.71</v>
      </c>
      <c r="CE818" s="9">
        <v>0</v>
      </c>
      <c r="CF818" s="9">
        <v>1.18</v>
      </c>
      <c r="CG818" s="9">
        <v>1.39</v>
      </c>
      <c r="CH818" s="9">
        <v>0</v>
      </c>
      <c r="CI818" s="9">
        <v>3.97</v>
      </c>
      <c r="CJ818" s="9">
        <v>3.37</v>
      </c>
      <c r="CK818" s="9">
        <v>0</v>
      </c>
      <c r="CL818" s="9">
        <v>0</v>
      </c>
      <c r="CM818" s="9">
        <v>0</v>
      </c>
      <c r="CN818" s="9">
        <v>2.2000000000000002</v>
      </c>
      <c r="CO818" s="9">
        <v>0.33</v>
      </c>
      <c r="CP818" s="9">
        <v>1.79</v>
      </c>
      <c r="CQ818" s="9">
        <v>0</v>
      </c>
      <c r="CR818" s="9">
        <v>0</v>
      </c>
      <c r="CS818" s="9">
        <v>4.96</v>
      </c>
      <c r="CT818" s="9">
        <v>0</v>
      </c>
      <c r="CU818" s="9">
        <v>69</v>
      </c>
      <c r="CV818" s="9">
        <v>47.6</v>
      </c>
      <c r="CW818" s="9" t="s">
        <v>2535</v>
      </c>
      <c r="CX818" s="9">
        <v>467.58</v>
      </c>
      <c r="CY818" s="9">
        <v>0.18</v>
      </c>
      <c r="CZ818" s="9">
        <v>0.15</v>
      </c>
      <c r="DA818" s="9">
        <v>0</v>
      </c>
      <c r="DB818" s="9">
        <v>0.01</v>
      </c>
      <c r="DC818" s="9">
        <v>0.01</v>
      </c>
      <c r="DD818" s="9">
        <v>0</v>
      </c>
      <c r="DE818" s="9">
        <v>0</v>
      </c>
      <c r="DF818" s="9">
        <v>0.12</v>
      </c>
      <c r="DG818" s="9">
        <v>0</v>
      </c>
      <c r="DH818" s="9">
        <v>0</v>
      </c>
      <c r="DI818" s="9">
        <v>0</v>
      </c>
      <c r="DJ818" s="9">
        <v>0</v>
      </c>
      <c r="DK818" s="9">
        <v>0</v>
      </c>
      <c r="DL818" s="9">
        <v>0</v>
      </c>
      <c r="DM818" s="9">
        <v>0</v>
      </c>
      <c r="DN818" s="9">
        <v>0.35</v>
      </c>
      <c r="DO818" s="9">
        <v>0</v>
      </c>
      <c r="DP818" s="9">
        <v>0.12</v>
      </c>
      <c r="DQ818" s="9">
        <v>0.02</v>
      </c>
      <c r="DR818" s="9">
        <v>0</v>
      </c>
      <c r="DS818" s="9">
        <v>0</v>
      </c>
      <c r="DT818" s="9">
        <v>0</v>
      </c>
      <c r="DU818" s="9">
        <v>0.03</v>
      </c>
      <c r="DV818" s="9">
        <v>0</v>
      </c>
      <c r="DW818" s="9">
        <v>0</v>
      </c>
      <c r="DX818" s="9">
        <v>0</v>
      </c>
      <c r="DY818" s="16" t="s">
        <v>2535</v>
      </c>
      <c r="DZ818" s="16" t="s">
        <v>2537</v>
      </c>
      <c r="EA818" s="16" t="s">
        <v>2518</v>
      </c>
      <c r="EB818" s="16" t="s">
        <v>1948</v>
      </c>
      <c r="EC818" s="9">
        <v>467.57739385799999</v>
      </c>
      <c r="ED818" s="17">
        <v>70.745711904719997</v>
      </c>
      <c r="EE818" s="18">
        <v>0.15</v>
      </c>
      <c r="EF818" s="19" t="s">
        <v>192</v>
      </c>
      <c r="EG818" s="16" t="s">
        <v>2535</v>
      </c>
      <c r="EH818" s="20" t="s">
        <v>2514</v>
      </c>
      <c r="EI818" s="20" t="s">
        <v>2536</v>
      </c>
      <c r="EJ818" s="20">
        <v>467.57739385799999</v>
      </c>
      <c r="EK818" s="21">
        <v>2186.7542246264811</v>
      </c>
      <c r="EL818" s="20">
        <v>1.6310924369747899</v>
      </c>
      <c r="EM818" s="20">
        <v>3566.7982773109243</v>
      </c>
      <c r="EN818" s="22">
        <f t="shared" si="386"/>
        <v>0.42735703245749601</v>
      </c>
      <c r="EO818" s="23">
        <f t="shared" si="387"/>
        <v>4.5079855744461619E-2</v>
      </c>
      <c r="EP818" s="22">
        <f t="shared" si="388"/>
        <v>0</v>
      </c>
      <c r="EQ818" s="22">
        <f t="shared" si="389"/>
        <v>0.13971382289416848</v>
      </c>
      <c r="ER818" s="22">
        <f t="shared" si="390"/>
        <v>0</v>
      </c>
      <c r="ES818" s="22">
        <f t="shared" si="391"/>
        <v>0</v>
      </c>
      <c r="ET818" s="22">
        <f t="shared" si="392"/>
        <v>0</v>
      </c>
      <c r="EU818" s="22">
        <f t="shared" si="393"/>
        <v>0</v>
      </c>
      <c r="EV818" s="22">
        <f t="shared" si="394"/>
        <v>8.841792656587473E-2</v>
      </c>
      <c r="EW818" s="22">
        <f t="shared" si="395"/>
        <v>0.17251619870410367</v>
      </c>
      <c r="EX818" s="22">
        <f t="shared" si="396"/>
        <v>0</v>
      </c>
      <c r="EY818" s="22">
        <f t="shared" si="397"/>
        <v>9.908207343412527E-2</v>
      </c>
      <c r="EZ818" s="22">
        <f t="shared" si="398"/>
        <v>0</v>
      </c>
      <c r="FA818" s="22">
        <f t="shared" si="399"/>
        <v>0.3277537796976242</v>
      </c>
      <c r="FB818" s="22">
        <f t="shared" si="400"/>
        <v>0.12526997840172788</v>
      </c>
      <c r="FC818" s="22">
        <f t="shared" si="16"/>
        <v>0.58346213292117466</v>
      </c>
      <c r="FD818" s="22">
        <f t="shared" si="401"/>
        <v>0.76158940397350983</v>
      </c>
      <c r="FE818" s="22">
        <f t="shared" si="402"/>
        <v>0.15894039735099336</v>
      </c>
      <c r="FF818" s="22">
        <f t="shared" si="403"/>
        <v>4.4150110375275935E-2</v>
      </c>
      <c r="FG818" s="22">
        <f t="shared" si="404"/>
        <v>3.5320088300220751E-2</v>
      </c>
      <c r="FH818" s="22">
        <f t="shared" si="405"/>
        <v>0.6685986604842864</v>
      </c>
      <c r="FI818" s="23">
        <f t="shared" si="406"/>
        <v>0.27846470891293151</v>
      </c>
      <c r="FJ818" s="24">
        <f t="shared" si="407"/>
        <v>3.6965481710458527E-2</v>
      </c>
      <c r="FK818" s="22">
        <f t="shared" si="408"/>
        <v>0.1660473774392496</v>
      </c>
      <c r="FL818" s="25">
        <v>1321.0065464261857</v>
      </c>
      <c r="FM818" s="25">
        <v>14.395563126252505</v>
      </c>
      <c r="FN818" s="25">
        <v>176.2400337792923</v>
      </c>
      <c r="FO818" s="9">
        <v>101.83884429931641</v>
      </c>
      <c r="FP818" s="26">
        <f t="shared" si="0"/>
        <v>201.85298919677734</v>
      </c>
      <c r="FQ818" s="22">
        <f t="shared" si="409"/>
        <v>0.25583999904907567</v>
      </c>
      <c r="FR818" s="28">
        <f t="shared" si="410"/>
        <v>0.34192200499871245</v>
      </c>
      <c r="FS818" s="28">
        <f t="shared" si="411"/>
        <v>0.40127046872796507</v>
      </c>
      <c r="FT818" s="28">
        <f t="shared" si="412"/>
        <v>0</v>
      </c>
      <c r="FU818" s="28">
        <f t="shared" si="413"/>
        <v>0.28952426224675964</v>
      </c>
      <c r="FV818" s="28">
        <f t="shared" si="414"/>
        <v>0.7095082105289936</v>
      </c>
      <c r="FW818" s="22">
        <f t="shared" si="415"/>
        <v>0.88871715610510049</v>
      </c>
      <c r="FX818" s="22">
        <f t="shared" si="416"/>
        <v>2.7728571428571427</v>
      </c>
      <c r="FY818" s="22">
        <f t="shared" si="417"/>
        <v>0.12714285714285714</v>
      </c>
    </row>
    <row r="819" spans="1:181" ht="15.75" customHeight="1">
      <c r="A819" s="9">
        <v>1</v>
      </c>
      <c r="B819" s="9" t="s">
        <v>184</v>
      </c>
      <c r="C819" s="9" t="s">
        <v>2513</v>
      </c>
      <c r="D819" s="9" t="s">
        <v>2514</v>
      </c>
      <c r="E819" s="9" t="s">
        <v>2538</v>
      </c>
      <c r="F819" s="9" t="s">
        <v>634</v>
      </c>
      <c r="G819" s="9">
        <v>202.361005197</v>
      </c>
      <c r="H819" s="9">
        <v>41.125</v>
      </c>
      <c r="I819" s="9">
        <v>33.25</v>
      </c>
      <c r="J819" s="9">
        <v>31.125</v>
      </c>
      <c r="K819" s="9">
        <v>25.4375</v>
      </c>
      <c r="L819" s="9">
        <v>38.8125</v>
      </c>
      <c r="M819" s="9">
        <v>32.625</v>
      </c>
      <c r="N819" s="9">
        <v>215.72755432128906</v>
      </c>
      <c r="O819" s="9">
        <v>365.4501953125</v>
      </c>
      <c r="P819" s="9">
        <v>307.64231892821965</v>
      </c>
      <c r="Q819" s="9">
        <v>0</v>
      </c>
      <c r="R819" s="9">
        <v>0</v>
      </c>
      <c r="S819" s="9">
        <v>0</v>
      </c>
      <c r="T819" s="9">
        <v>40.5</v>
      </c>
      <c r="U819" s="9">
        <v>161.875</v>
      </c>
      <c r="V819" s="9">
        <v>0</v>
      </c>
      <c r="W819" s="9">
        <v>1375.6446229913474</v>
      </c>
      <c r="X819" s="9">
        <v>13.824619901112484</v>
      </c>
      <c r="Y819" s="9">
        <v>17</v>
      </c>
      <c r="Z819" s="9">
        <v>117524.10709999999</v>
      </c>
      <c r="AA819" s="9">
        <v>52.06</v>
      </c>
      <c r="AB819" s="9">
        <v>13.63</v>
      </c>
      <c r="AC819" s="9">
        <v>13.63</v>
      </c>
      <c r="AD819" s="9">
        <v>0</v>
      </c>
      <c r="AE819" s="9">
        <v>0.73</v>
      </c>
      <c r="AF819" s="9">
        <v>37.450000000000003</v>
      </c>
      <c r="AG819" s="9">
        <v>0.25</v>
      </c>
      <c r="AH819" s="9">
        <v>2.9</v>
      </c>
      <c r="AI819" s="9">
        <v>3.8</v>
      </c>
      <c r="AJ819" s="9">
        <v>0.3</v>
      </c>
      <c r="AK819" s="9">
        <v>0</v>
      </c>
      <c r="AL819" s="9">
        <v>2.08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2.95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35.69</v>
      </c>
      <c r="BD819" s="9">
        <v>0</v>
      </c>
      <c r="BE819" s="9">
        <v>0</v>
      </c>
      <c r="BF819" s="9">
        <v>0</v>
      </c>
      <c r="BG819" s="9">
        <v>0</v>
      </c>
      <c r="BH819" s="9">
        <v>0</v>
      </c>
      <c r="BI819" s="9">
        <v>0</v>
      </c>
      <c r="BJ819" s="9">
        <v>0</v>
      </c>
      <c r="BK819" s="9">
        <v>0</v>
      </c>
      <c r="BL819" s="9">
        <v>0</v>
      </c>
      <c r="BM819" s="9">
        <v>0</v>
      </c>
      <c r="BN819" s="9">
        <v>0</v>
      </c>
      <c r="BO819" s="9">
        <v>0</v>
      </c>
      <c r="BP819" s="9">
        <v>0</v>
      </c>
      <c r="BQ819" s="9">
        <v>0</v>
      </c>
      <c r="BR819" s="9">
        <v>0</v>
      </c>
      <c r="BS819" s="9">
        <v>0</v>
      </c>
      <c r="BT819" s="9">
        <v>0</v>
      </c>
      <c r="BU819" s="9">
        <v>0</v>
      </c>
      <c r="BV819" s="9">
        <v>0</v>
      </c>
      <c r="BW819" s="9">
        <v>0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</v>
      </c>
      <c r="CD819" s="9">
        <v>0</v>
      </c>
      <c r="CE819" s="9">
        <v>0</v>
      </c>
      <c r="CF819" s="9">
        <v>2.46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9">
        <v>1.83</v>
      </c>
      <c r="CO819" s="9">
        <v>0.62</v>
      </c>
      <c r="CP819" s="9">
        <v>0.68</v>
      </c>
      <c r="CQ819" s="9">
        <v>0</v>
      </c>
      <c r="CR819" s="9">
        <v>0</v>
      </c>
      <c r="CS819" s="9">
        <v>5.75</v>
      </c>
      <c r="CT819" s="9">
        <v>0</v>
      </c>
      <c r="CU819" s="9">
        <v>23</v>
      </c>
      <c r="CV819" s="9">
        <v>30.6</v>
      </c>
      <c r="CW819" s="9" t="s">
        <v>2538</v>
      </c>
      <c r="CX819" s="9">
        <v>202.36</v>
      </c>
      <c r="CY819" s="9">
        <v>0.33</v>
      </c>
      <c r="CZ819" s="9">
        <v>0.08</v>
      </c>
      <c r="DA819" s="9">
        <v>0</v>
      </c>
      <c r="DB819" s="9">
        <v>7.0000000000000007E-2</v>
      </c>
      <c r="DC819" s="9">
        <v>0</v>
      </c>
      <c r="DD819" s="9">
        <v>0</v>
      </c>
      <c r="DE819" s="9">
        <v>0</v>
      </c>
      <c r="DF819" s="9">
        <v>0.24</v>
      </c>
      <c r="DG819" s="9">
        <v>0</v>
      </c>
      <c r="DH819" s="9">
        <v>0</v>
      </c>
      <c r="DI819" s="9">
        <v>0</v>
      </c>
      <c r="DJ819" s="9">
        <v>0</v>
      </c>
      <c r="DK819" s="9">
        <v>0</v>
      </c>
      <c r="DL819" s="9">
        <v>0</v>
      </c>
      <c r="DM819" s="9">
        <v>0</v>
      </c>
      <c r="DN819" s="9">
        <v>0.28000000000000003</v>
      </c>
      <c r="DO819" s="9">
        <v>0</v>
      </c>
      <c r="DP819" s="9">
        <v>0</v>
      </c>
      <c r="DQ819" s="9">
        <v>0</v>
      </c>
      <c r="DR819" s="9">
        <v>0</v>
      </c>
      <c r="DS819" s="9">
        <v>0</v>
      </c>
      <c r="DT819" s="9">
        <v>0</v>
      </c>
      <c r="DU819" s="9">
        <v>0</v>
      </c>
      <c r="DV819" s="9">
        <v>0</v>
      </c>
      <c r="DW819" s="9">
        <v>0</v>
      </c>
      <c r="DX819" s="9">
        <v>0</v>
      </c>
      <c r="DY819" s="16" t="s">
        <v>2538</v>
      </c>
      <c r="DZ819" s="16" t="s">
        <v>635</v>
      </c>
      <c r="EA819" s="16" t="s">
        <v>2518</v>
      </c>
      <c r="EB819" s="16" t="s">
        <v>1948</v>
      </c>
      <c r="EC819" s="9">
        <v>202.361005197</v>
      </c>
      <c r="ED819" s="17">
        <v>25.14921953516</v>
      </c>
      <c r="EE819" s="18">
        <v>0.12</v>
      </c>
      <c r="EF819" s="19" t="s">
        <v>192</v>
      </c>
      <c r="EG819" s="16" t="s">
        <v>2538</v>
      </c>
      <c r="EH819" s="20" t="s">
        <v>2514</v>
      </c>
      <c r="EI819" s="20" t="s">
        <v>634</v>
      </c>
      <c r="EJ819" s="20">
        <v>202.361005197</v>
      </c>
      <c r="EK819" s="21">
        <v>2257.4742047637337</v>
      </c>
      <c r="EL819" s="20">
        <v>1.7013071895424836</v>
      </c>
      <c r="EM819" s="20">
        <v>3840.6570947712416</v>
      </c>
      <c r="EN819" s="22">
        <f t="shared" si="386"/>
        <v>0.72550902804456385</v>
      </c>
      <c r="EO819" s="23">
        <f t="shared" si="387"/>
        <v>3.9953899346907414E-2</v>
      </c>
      <c r="EP819" s="22">
        <f t="shared" si="388"/>
        <v>0</v>
      </c>
      <c r="EQ819" s="22">
        <f t="shared" si="389"/>
        <v>0.72673589900223978</v>
      </c>
      <c r="ER819" s="22">
        <f t="shared" si="390"/>
        <v>0</v>
      </c>
      <c r="ES819" s="22">
        <f t="shared" si="391"/>
        <v>0</v>
      </c>
      <c r="ET819" s="22">
        <f t="shared" si="392"/>
        <v>0</v>
      </c>
      <c r="EU819" s="22">
        <f t="shared" si="393"/>
        <v>0</v>
      </c>
      <c r="EV819" s="22">
        <f t="shared" si="394"/>
        <v>0</v>
      </c>
      <c r="EW819" s="22">
        <f t="shared" si="395"/>
        <v>0</v>
      </c>
      <c r="EX819" s="22">
        <f t="shared" si="396"/>
        <v>0</v>
      </c>
      <c r="EY819" s="22">
        <f t="shared" si="397"/>
        <v>0</v>
      </c>
      <c r="EZ819" s="22">
        <f t="shared" si="398"/>
        <v>0</v>
      </c>
      <c r="FA819" s="22">
        <f t="shared" si="399"/>
        <v>5.0091631032376301E-2</v>
      </c>
      <c r="FB819" s="22">
        <f t="shared" si="400"/>
        <v>0.18081857055589495</v>
      </c>
      <c r="FC819" s="22">
        <f t="shared" si="16"/>
        <v>0.13446023818670763</v>
      </c>
      <c r="FD819" s="22">
        <f t="shared" si="401"/>
        <v>0.41428571428571431</v>
      </c>
      <c r="FE819" s="22">
        <f t="shared" si="402"/>
        <v>0.54285714285714293</v>
      </c>
      <c r="FF819" s="22">
        <f t="shared" si="403"/>
        <v>4.2857142857142858E-2</v>
      </c>
      <c r="FG819" s="22">
        <f t="shared" si="404"/>
        <v>0</v>
      </c>
      <c r="FH819" s="22">
        <f t="shared" si="405"/>
        <v>0.26181329235497502</v>
      </c>
      <c r="FI819" s="23">
        <f t="shared" si="406"/>
        <v>0.71936227429888588</v>
      </c>
      <c r="FJ819" s="24">
        <f t="shared" si="407"/>
        <v>4.8021513638109867E-3</v>
      </c>
      <c r="FK819" s="22">
        <f t="shared" si="408"/>
        <v>0.25726300355801845</v>
      </c>
      <c r="FL819" s="25">
        <v>1375.6446229913474</v>
      </c>
      <c r="FM819" s="25">
        <v>13.824619901112484</v>
      </c>
      <c r="FN819" s="25">
        <v>307.64231892821965</v>
      </c>
      <c r="FO819" s="9">
        <v>215.72755432128906</v>
      </c>
      <c r="FP819" s="26">
        <f t="shared" si="0"/>
        <v>149.72264099121094</v>
      </c>
      <c r="FQ819" s="22">
        <f t="shared" si="409"/>
        <v>0.36753622530978913</v>
      </c>
      <c r="FR819" s="28">
        <f t="shared" si="410"/>
        <v>0.27951284361794887</v>
      </c>
      <c r="FS819" s="28">
        <f t="shared" si="411"/>
        <v>0.3530200886799067</v>
      </c>
      <c r="FT819" s="28">
        <f t="shared" si="412"/>
        <v>0</v>
      </c>
      <c r="FU819" s="28">
        <f t="shared" si="413"/>
        <v>0.20013737310986837</v>
      </c>
      <c r="FV819" s="28">
        <f t="shared" si="414"/>
        <v>0.79993178449777635</v>
      </c>
      <c r="FW819" s="22">
        <f t="shared" si="415"/>
        <v>0.44179792547061081</v>
      </c>
      <c r="FX819" s="22">
        <f t="shared" si="416"/>
        <v>3.0623529411764707</v>
      </c>
      <c r="FY819" s="22">
        <f t="shared" si="417"/>
        <v>0.1735294117647059</v>
      </c>
    </row>
    <row r="820" spans="1:181" ht="15.75" customHeight="1">
      <c r="A820" s="9">
        <v>1</v>
      </c>
      <c r="B820" s="9" t="s">
        <v>184</v>
      </c>
      <c r="C820" s="9" t="s">
        <v>2513</v>
      </c>
      <c r="D820" s="9" t="s">
        <v>2514</v>
      </c>
      <c r="E820" s="9" t="s">
        <v>2539</v>
      </c>
      <c r="F820" s="9" t="s">
        <v>1804</v>
      </c>
      <c r="G820" s="9">
        <v>377.96879253700001</v>
      </c>
      <c r="H820" s="9">
        <v>82.8125</v>
      </c>
      <c r="I820" s="9">
        <v>70.0625</v>
      </c>
      <c r="J820" s="9">
        <v>83.875</v>
      </c>
      <c r="K820" s="9">
        <v>59.9375</v>
      </c>
      <c r="L820" s="9">
        <v>68</v>
      </c>
      <c r="M820" s="9">
        <v>13.4375</v>
      </c>
      <c r="N820" s="9">
        <v>276.177978515625</v>
      </c>
      <c r="O820" s="9">
        <v>446.6590576171875</v>
      </c>
      <c r="P820" s="9">
        <v>349.31278765717815</v>
      </c>
      <c r="Q820" s="9">
        <v>0</v>
      </c>
      <c r="R820" s="9">
        <v>0</v>
      </c>
      <c r="S820" s="9">
        <v>0</v>
      </c>
      <c r="T820" s="9">
        <v>156</v>
      </c>
      <c r="U820" s="9">
        <v>222.125</v>
      </c>
      <c r="V820" s="9">
        <v>0</v>
      </c>
      <c r="W820" s="9">
        <v>1386.8395836775153</v>
      </c>
      <c r="X820" s="9">
        <v>13.692023789856268</v>
      </c>
      <c r="Y820" s="9">
        <v>38</v>
      </c>
      <c r="Z820" s="9">
        <v>150526.11720000001</v>
      </c>
      <c r="AA820" s="9">
        <v>58.49</v>
      </c>
      <c r="AB820" s="9">
        <v>46.17</v>
      </c>
      <c r="AC820" s="9">
        <v>46.02</v>
      </c>
      <c r="AD820" s="9">
        <v>0.15</v>
      </c>
      <c r="AE820" s="9">
        <v>1.44</v>
      </c>
      <c r="AF820" s="9">
        <v>10.88</v>
      </c>
      <c r="AG820" s="9">
        <v>0</v>
      </c>
      <c r="AH820" s="9">
        <v>49.2</v>
      </c>
      <c r="AI820" s="9">
        <v>3.7</v>
      </c>
      <c r="AJ820" s="9">
        <v>0</v>
      </c>
      <c r="AK820" s="9">
        <v>3.2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8.8000000000000007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3.35</v>
      </c>
      <c r="BD820" s="9">
        <v>0</v>
      </c>
      <c r="BE820" s="9">
        <v>0</v>
      </c>
      <c r="BF820" s="9">
        <v>0</v>
      </c>
      <c r="BG820" s="9">
        <v>0</v>
      </c>
      <c r="BH820" s="9">
        <v>0</v>
      </c>
      <c r="BI820" s="9">
        <v>0</v>
      </c>
      <c r="BJ820" s="9">
        <v>0</v>
      </c>
      <c r="BK820" s="9">
        <v>0</v>
      </c>
      <c r="BL820" s="9">
        <v>0</v>
      </c>
      <c r="BM820" s="9">
        <v>0</v>
      </c>
      <c r="BN820" s="9">
        <v>3.94</v>
      </c>
      <c r="BO820" s="9">
        <v>1</v>
      </c>
      <c r="BP820" s="9">
        <v>0</v>
      </c>
      <c r="BQ820" s="9">
        <v>0</v>
      </c>
      <c r="BR820" s="9">
        <v>0</v>
      </c>
      <c r="BS820" s="9">
        <v>0</v>
      </c>
      <c r="BT820" s="9">
        <v>0</v>
      </c>
      <c r="BU820" s="9">
        <v>0</v>
      </c>
      <c r="BV820" s="9">
        <v>0</v>
      </c>
      <c r="BW820" s="9">
        <v>0</v>
      </c>
      <c r="BX820" s="9">
        <v>0</v>
      </c>
      <c r="BY820" s="9">
        <v>0</v>
      </c>
      <c r="BZ820" s="9">
        <v>0</v>
      </c>
      <c r="CA820" s="9">
        <v>0</v>
      </c>
      <c r="CB820" s="9">
        <v>0</v>
      </c>
      <c r="CC820" s="9">
        <v>0</v>
      </c>
      <c r="CD820" s="9">
        <v>14.14</v>
      </c>
      <c r="CE820" s="9">
        <v>0</v>
      </c>
      <c r="CF820" s="9">
        <v>3.58</v>
      </c>
      <c r="CG820" s="9">
        <v>1.66</v>
      </c>
      <c r="CH820" s="9">
        <v>0</v>
      </c>
      <c r="CI820" s="9">
        <v>5.23</v>
      </c>
      <c r="CJ820" s="9">
        <v>0</v>
      </c>
      <c r="CK820" s="9">
        <v>0</v>
      </c>
      <c r="CL820" s="9">
        <v>0</v>
      </c>
      <c r="CM820" s="9">
        <v>0</v>
      </c>
      <c r="CN820" s="9">
        <v>0</v>
      </c>
      <c r="CO820" s="9">
        <v>8.8800000000000008</v>
      </c>
      <c r="CP820" s="9">
        <v>0</v>
      </c>
      <c r="CQ820" s="9">
        <v>0</v>
      </c>
      <c r="CR820" s="9">
        <v>0</v>
      </c>
      <c r="CS820" s="9">
        <v>7.91</v>
      </c>
      <c r="CT820" s="9">
        <v>0</v>
      </c>
      <c r="CU820" s="9">
        <v>50</v>
      </c>
      <c r="CV820" s="9">
        <v>64.599999999999994</v>
      </c>
      <c r="CW820" s="9" t="s">
        <v>2539</v>
      </c>
      <c r="CX820" s="9">
        <v>377.97</v>
      </c>
      <c r="CY820" s="9">
        <v>0.34</v>
      </c>
      <c r="CZ820" s="9">
        <v>0.11</v>
      </c>
      <c r="DA820" s="9">
        <v>0</v>
      </c>
      <c r="DB820" s="9">
        <v>0.01</v>
      </c>
      <c r="DC820" s="9">
        <v>0</v>
      </c>
      <c r="DD820" s="9">
        <v>0</v>
      </c>
      <c r="DE820" s="9">
        <v>0</v>
      </c>
      <c r="DF820" s="9">
        <v>0.27</v>
      </c>
      <c r="DG820" s="9">
        <v>0</v>
      </c>
      <c r="DH820" s="9">
        <v>0</v>
      </c>
      <c r="DI820" s="9">
        <v>0</v>
      </c>
      <c r="DJ820" s="9">
        <v>0</v>
      </c>
      <c r="DK820" s="9">
        <v>0</v>
      </c>
      <c r="DL820" s="9">
        <v>0</v>
      </c>
      <c r="DM820" s="9">
        <v>0</v>
      </c>
      <c r="DN820" s="9">
        <v>0.26</v>
      </c>
      <c r="DO820" s="9">
        <v>0</v>
      </c>
      <c r="DP820" s="9">
        <v>0.01</v>
      </c>
      <c r="DQ820" s="9">
        <v>0</v>
      </c>
      <c r="DR820" s="9">
        <v>0</v>
      </c>
      <c r="DS820" s="9">
        <v>0</v>
      </c>
      <c r="DT820" s="9">
        <v>0</v>
      </c>
      <c r="DU820" s="9">
        <v>0</v>
      </c>
      <c r="DV820" s="9">
        <v>0</v>
      </c>
      <c r="DW820" s="9">
        <v>0</v>
      </c>
      <c r="DX820" s="9">
        <v>0</v>
      </c>
      <c r="DY820" s="16" t="s">
        <v>2539</v>
      </c>
      <c r="DZ820" s="16" t="s">
        <v>1805</v>
      </c>
      <c r="EA820" s="16" t="s">
        <v>2518</v>
      </c>
      <c r="EB820" s="16" t="s">
        <v>1948</v>
      </c>
      <c r="EC820" s="9">
        <v>377.96879253700001</v>
      </c>
      <c r="ED820" s="17">
        <v>29.895859487694</v>
      </c>
      <c r="EE820" s="18">
        <v>0.08</v>
      </c>
      <c r="EF820" s="19" t="s">
        <v>192</v>
      </c>
      <c r="EG820" s="16" t="s">
        <v>2539</v>
      </c>
      <c r="EH820" s="20" t="s">
        <v>2514</v>
      </c>
      <c r="EI820" s="20" t="s">
        <v>1804</v>
      </c>
      <c r="EJ820" s="20">
        <v>377.96879253700001</v>
      </c>
      <c r="EK820" s="21">
        <v>2573.5359411865275</v>
      </c>
      <c r="EL820" s="20">
        <v>0.90541795665634683</v>
      </c>
      <c r="EM820" s="20">
        <v>2330.1256532507741</v>
      </c>
      <c r="EN820" s="22">
        <f t="shared" si="386"/>
        <v>0.14173362968028722</v>
      </c>
      <c r="EO820" s="23">
        <f t="shared" si="387"/>
        <v>0</v>
      </c>
      <c r="EP820" s="22">
        <f t="shared" si="388"/>
        <v>0</v>
      </c>
      <c r="EQ820" s="22">
        <f t="shared" si="389"/>
        <v>6.7417991547595091E-2</v>
      </c>
      <c r="ER820" s="22">
        <f t="shared" si="390"/>
        <v>0</v>
      </c>
      <c r="ES820" s="22">
        <f t="shared" si="391"/>
        <v>0</v>
      </c>
      <c r="ET820" s="22">
        <f t="shared" si="392"/>
        <v>0</v>
      </c>
      <c r="EU820" s="22">
        <f t="shared" si="393"/>
        <v>0</v>
      </c>
      <c r="EV820" s="22">
        <f t="shared" si="394"/>
        <v>7.9291607969410344E-2</v>
      </c>
      <c r="EW820" s="22">
        <f t="shared" si="395"/>
        <v>2.0124773596297042E-2</v>
      </c>
      <c r="EX820" s="22">
        <f t="shared" si="396"/>
        <v>0</v>
      </c>
      <c r="EY820" s="22">
        <f t="shared" si="397"/>
        <v>0.10525256590863354</v>
      </c>
      <c r="EZ820" s="22">
        <f t="shared" si="398"/>
        <v>0</v>
      </c>
      <c r="FA820" s="22">
        <f t="shared" si="399"/>
        <v>0.39001811229623667</v>
      </c>
      <c r="FB820" s="22">
        <f t="shared" si="400"/>
        <v>0.33789494868182735</v>
      </c>
      <c r="FC820" s="22">
        <f t="shared" si="16"/>
        <v>0.95913831424175089</v>
      </c>
      <c r="FD820" s="22">
        <f t="shared" si="401"/>
        <v>0.87700534759358284</v>
      </c>
      <c r="FE820" s="22">
        <f t="shared" si="402"/>
        <v>6.5953654188948302E-2</v>
      </c>
      <c r="FF820" s="22">
        <f t="shared" si="403"/>
        <v>0</v>
      </c>
      <c r="FG820" s="22">
        <f t="shared" si="404"/>
        <v>5.7040998217468802E-2</v>
      </c>
      <c r="FH820" s="22">
        <f t="shared" si="405"/>
        <v>0.78936570353906654</v>
      </c>
      <c r="FI820" s="23">
        <f t="shared" si="406"/>
        <v>0.18601470336809711</v>
      </c>
      <c r="FJ820" s="24">
        <f t="shared" si="407"/>
        <v>0</v>
      </c>
      <c r="FK820" s="22">
        <f t="shared" si="408"/>
        <v>0.15474822566012328</v>
      </c>
      <c r="FL820" s="25">
        <v>1386.8395836775153</v>
      </c>
      <c r="FM820" s="25">
        <v>13.692023789856268</v>
      </c>
      <c r="FN820" s="25">
        <v>349.31278765717815</v>
      </c>
      <c r="FO820" s="9">
        <v>276.177978515625</v>
      </c>
      <c r="FP820" s="26">
        <f t="shared" si="0"/>
        <v>170.4810791015625</v>
      </c>
      <c r="FQ820" s="22">
        <f t="shared" si="409"/>
        <v>0.40446460929716782</v>
      </c>
      <c r="FR820" s="28">
        <f t="shared" si="410"/>
        <v>0.38048776205755652</v>
      </c>
      <c r="FS820" s="28">
        <f t="shared" si="411"/>
        <v>0.21546091002216258</v>
      </c>
      <c r="FT820" s="28">
        <f t="shared" si="412"/>
        <v>0</v>
      </c>
      <c r="FU820" s="28">
        <f t="shared" si="413"/>
        <v>0.41273248765565451</v>
      </c>
      <c r="FV820" s="28">
        <f t="shared" si="414"/>
        <v>0.58768079372123239</v>
      </c>
      <c r="FW820" s="22">
        <f t="shared" si="415"/>
        <v>0.85484698239015211</v>
      </c>
      <c r="FX820" s="22">
        <f t="shared" si="416"/>
        <v>1.5392105263157896</v>
      </c>
      <c r="FY820" s="22">
        <f t="shared" si="417"/>
        <v>0.23157894736842108</v>
      </c>
    </row>
    <row r="821" spans="1:181" ht="15.75" customHeight="1">
      <c r="A821" s="9">
        <v>1</v>
      </c>
      <c r="B821" s="9" t="s">
        <v>184</v>
      </c>
      <c r="C821" s="9" t="s">
        <v>2513</v>
      </c>
      <c r="D821" s="9" t="s">
        <v>2514</v>
      </c>
      <c r="E821" s="9" t="s">
        <v>2540</v>
      </c>
      <c r="F821" s="9" t="s">
        <v>1131</v>
      </c>
      <c r="G821" s="9">
        <v>1175.5191711699999</v>
      </c>
      <c r="H821" s="9">
        <v>168.875</v>
      </c>
      <c r="I821" s="9">
        <v>181.9375</v>
      </c>
      <c r="J821" s="9">
        <v>228.375</v>
      </c>
      <c r="K821" s="9">
        <v>170.625</v>
      </c>
      <c r="L821" s="9">
        <v>241.6875</v>
      </c>
      <c r="M821" s="9">
        <v>183.0625</v>
      </c>
      <c r="N821" s="9">
        <v>99.085609436035156</v>
      </c>
      <c r="O821" s="9">
        <v>329.32672119140625</v>
      </c>
      <c r="P821" s="9">
        <v>170.37590001157568</v>
      </c>
      <c r="Q821" s="9">
        <v>0</v>
      </c>
      <c r="R821" s="9">
        <v>0</v>
      </c>
      <c r="S821" s="9">
        <v>768</v>
      </c>
      <c r="T821" s="9">
        <v>0</v>
      </c>
      <c r="U821" s="9">
        <v>400.25</v>
      </c>
      <c r="V821" s="9">
        <v>6.3125</v>
      </c>
      <c r="W821" s="9">
        <v>1328.1491839013238</v>
      </c>
      <c r="X821" s="9">
        <v>14.317519272688607</v>
      </c>
      <c r="Y821" s="9">
        <v>67</v>
      </c>
      <c r="Z821" s="9">
        <v>242422.38639999999</v>
      </c>
      <c r="AA821" s="9">
        <v>119.99</v>
      </c>
      <c r="AB821" s="9">
        <v>96.08</v>
      </c>
      <c r="AC821" s="9">
        <v>82.81</v>
      </c>
      <c r="AD821" s="9">
        <v>13.27</v>
      </c>
      <c r="AE821" s="9">
        <v>1.06</v>
      </c>
      <c r="AF821" s="9">
        <v>22.85</v>
      </c>
      <c r="AG821" s="9">
        <v>0</v>
      </c>
      <c r="AH821" s="9">
        <v>42</v>
      </c>
      <c r="AI821" s="9">
        <v>13.2</v>
      </c>
      <c r="AJ821" s="9">
        <v>0.8</v>
      </c>
      <c r="AK821" s="9">
        <v>4</v>
      </c>
      <c r="AL821" s="9">
        <v>7.11</v>
      </c>
      <c r="AM821" s="9">
        <v>0</v>
      </c>
      <c r="AN821" s="9">
        <v>0</v>
      </c>
      <c r="AO821" s="9">
        <v>2.39</v>
      </c>
      <c r="AP821" s="9">
        <v>0</v>
      </c>
      <c r="AQ821" s="9">
        <v>0</v>
      </c>
      <c r="AR821" s="9">
        <v>0</v>
      </c>
      <c r="AS821" s="9">
        <v>10.27</v>
      </c>
      <c r="AT821" s="9">
        <v>0</v>
      </c>
      <c r="AU821" s="9">
        <v>0</v>
      </c>
      <c r="AV821" s="9">
        <v>0</v>
      </c>
      <c r="AW821" s="9">
        <v>0</v>
      </c>
      <c r="AX821" s="9">
        <v>0.5</v>
      </c>
      <c r="AY821" s="9">
        <v>0</v>
      </c>
      <c r="AZ821" s="9">
        <v>0</v>
      </c>
      <c r="BA821" s="9">
        <v>0</v>
      </c>
      <c r="BB821" s="9">
        <v>0</v>
      </c>
      <c r="BC821" s="9">
        <v>8.8000000000000007</v>
      </c>
      <c r="BD821" s="9">
        <v>0</v>
      </c>
      <c r="BE821" s="9">
        <v>0</v>
      </c>
      <c r="BF821" s="9">
        <v>0</v>
      </c>
      <c r="BG821" s="9">
        <v>0</v>
      </c>
      <c r="BH821" s="9">
        <v>1.73</v>
      </c>
      <c r="BI821" s="9">
        <v>0</v>
      </c>
      <c r="BJ821" s="9">
        <v>0</v>
      </c>
      <c r="BK821" s="9">
        <v>0</v>
      </c>
      <c r="BL821" s="9">
        <v>0</v>
      </c>
      <c r="BM821" s="9">
        <v>0</v>
      </c>
      <c r="BN821" s="9">
        <v>0</v>
      </c>
      <c r="BO821" s="9">
        <v>0</v>
      </c>
      <c r="BP821" s="9">
        <v>1.26</v>
      </c>
      <c r="BQ821" s="9">
        <v>0</v>
      </c>
      <c r="BR821" s="9">
        <v>0</v>
      </c>
      <c r="BS821" s="9">
        <v>0</v>
      </c>
      <c r="BT821" s="9">
        <v>0</v>
      </c>
      <c r="BU821" s="9">
        <v>0</v>
      </c>
      <c r="BV821" s="9">
        <v>0</v>
      </c>
      <c r="BW821" s="9">
        <v>0</v>
      </c>
      <c r="BX821" s="9">
        <v>0</v>
      </c>
      <c r="BY821" s="9">
        <v>0</v>
      </c>
      <c r="BZ821" s="9">
        <v>0</v>
      </c>
      <c r="CA821" s="9">
        <v>0</v>
      </c>
      <c r="CB821" s="9">
        <v>0</v>
      </c>
      <c r="CC821" s="9">
        <v>0</v>
      </c>
      <c r="CD821" s="9">
        <v>5.95</v>
      </c>
      <c r="CE821" s="9">
        <v>3.07</v>
      </c>
      <c r="CF821" s="9">
        <v>23.98</v>
      </c>
      <c r="CG821" s="9">
        <v>3.38</v>
      </c>
      <c r="CH821" s="9">
        <v>0</v>
      </c>
      <c r="CI821" s="9">
        <v>7.87</v>
      </c>
      <c r="CJ821" s="9">
        <v>0</v>
      </c>
      <c r="CK821" s="9">
        <v>0</v>
      </c>
      <c r="CL821" s="9">
        <v>0</v>
      </c>
      <c r="CM821" s="9">
        <v>0</v>
      </c>
      <c r="CN821" s="9">
        <v>7.44</v>
      </c>
      <c r="CO821" s="9">
        <v>3.26</v>
      </c>
      <c r="CP821" s="9">
        <v>3.51</v>
      </c>
      <c r="CQ821" s="9">
        <v>7.62</v>
      </c>
      <c r="CR821" s="9">
        <v>0</v>
      </c>
      <c r="CS821" s="9">
        <v>19.559999999999999</v>
      </c>
      <c r="CT821" s="9">
        <v>2.29</v>
      </c>
      <c r="CU821" s="9">
        <v>98</v>
      </c>
      <c r="CV821" s="9">
        <v>127.3</v>
      </c>
      <c r="CW821" s="9" t="s">
        <v>2540</v>
      </c>
      <c r="CX821" s="9">
        <v>1175.52</v>
      </c>
      <c r="CY821" s="9">
        <v>0.28000000000000003</v>
      </c>
      <c r="CZ821" s="9">
        <v>0.13</v>
      </c>
      <c r="DA821" s="9">
        <v>0</v>
      </c>
      <c r="DB821" s="9">
        <v>0</v>
      </c>
      <c r="DC821" s="9">
        <v>0</v>
      </c>
      <c r="DD821" s="9">
        <v>0</v>
      </c>
      <c r="DE821" s="9">
        <v>0</v>
      </c>
      <c r="DF821" s="9">
        <v>0.06</v>
      </c>
      <c r="DG821" s="9">
        <v>0</v>
      </c>
      <c r="DH821" s="9">
        <v>0</v>
      </c>
      <c r="DI821" s="9">
        <v>0</v>
      </c>
      <c r="DJ821" s="9">
        <v>0</v>
      </c>
      <c r="DK821" s="9">
        <v>0</v>
      </c>
      <c r="DL821" s="9">
        <v>0</v>
      </c>
      <c r="DM821" s="9">
        <v>0</v>
      </c>
      <c r="DN821" s="9">
        <v>0.3</v>
      </c>
      <c r="DO821" s="9">
        <v>0</v>
      </c>
      <c r="DP821" s="9">
        <v>0.01</v>
      </c>
      <c r="DQ821" s="9">
        <v>0.11</v>
      </c>
      <c r="DR821" s="9">
        <v>0</v>
      </c>
      <c r="DS821" s="9">
        <v>0</v>
      </c>
      <c r="DT821" s="9">
        <v>0</v>
      </c>
      <c r="DU821" s="9">
        <v>0.1</v>
      </c>
      <c r="DV821" s="9">
        <v>0.01</v>
      </c>
      <c r="DW821" s="9">
        <v>0</v>
      </c>
      <c r="DX821" s="9">
        <v>0</v>
      </c>
      <c r="DY821" s="16" t="s">
        <v>2540</v>
      </c>
      <c r="DZ821" s="16" t="s">
        <v>1132</v>
      </c>
      <c r="EA821" s="16" t="s">
        <v>2518</v>
      </c>
      <c r="EB821" s="16" t="s">
        <v>1948</v>
      </c>
      <c r="EC821" s="9">
        <v>1175.5191711699999</v>
      </c>
      <c r="ED821" s="17">
        <v>499.10864411179</v>
      </c>
      <c r="EE821" s="18">
        <v>0.42</v>
      </c>
      <c r="EF821" s="19" t="s">
        <v>192</v>
      </c>
      <c r="EG821" s="16" t="s">
        <v>2540</v>
      </c>
      <c r="EH821" s="20" t="s">
        <v>2514</v>
      </c>
      <c r="EI821" s="20" t="s">
        <v>1131</v>
      </c>
      <c r="EJ821" s="20">
        <v>1175.5191711699999</v>
      </c>
      <c r="EK821" s="21">
        <v>2020.3549162430202</v>
      </c>
      <c r="EL821" s="20">
        <v>0.94257659073055777</v>
      </c>
      <c r="EM821" s="20">
        <v>1904.3392490180674</v>
      </c>
      <c r="EN821" s="22">
        <f t="shared" si="386"/>
        <v>0.18159846653887826</v>
      </c>
      <c r="EO821" s="23">
        <f t="shared" si="387"/>
        <v>8.0713678844519979E-2</v>
      </c>
      <c r="EP821" s="22">
        <f t="shared" si="388"/>
        <v>4.6541934282788794E-3</v>
      </c>
      <c r="EQ821" s="22">
        <f t="shared" si="389"/>
        <v>8.1913804337708285E-2</v>
      </c>
      <c r="ER821" s="22">
        <f t="shared" si="390"/>
        <v>1.6103509261844923E-2</v>
      </c>
      <c r="ES821" s="22">
        <f t="shared" si="391"/>
        <v>0</v>
      </c>
      <c r="ET821" s="22">
        <f t="shared" si="392"/>
        <v>0</v>
      </c>
      <c r="EU821" s="22">
        <f t="shared" si="393"/>
        <v>0</v>
      </c>
      <c r="EV821" s="22">
        <f t="shared" si="394"/>
        <v>0</v>
      </c>
      <c r="EW821" s="22">
        <f t="shared" si="395"/>
        <v>1.1728567439262776E-2</v>
      </c>
      <c r="EX821" s="22">
        <f t="shared" si="396"/>
        <v>0</v>
      </c>
      <c r="EY821" s="22">
        <f t="shared" si="397"/>
        <v>7.3257004561109562E-2</v>
      </c>
      <c r="EZ821" s="22">
        <f t="shared" si="398"/>
        <v>0</v>
      </c>
      <c r="FA821" s="22">
        <f t="shared" si="399"/>
        <v>0.3386391138415713</v>
      </c>
      <c r="FB821" s="22">
        <f t="shared" si="400"/>
        <v>0.38527413199292565</v>
      </c>
      <c r="FC821" s="22">
        <f t="shared" si="16"/>
        <v>0.50004167013917833</v>
      </c>
      <c r="FD821" s="22">
        <f t="shared" si="401"/>
        <v>0.7</v>
      </c>
      <c r="FE821" s="22">
        <f t="shared" si="402"/>
        <v>0.22</v>
      </c>
      <c r="FF821" s="22">
        <f t="shared" si="403"/>
        <v>1.3333333333333334E-2</v>
      </c>
      <c r="FG821" s="22">
        <f t="shared" si="404"/>
        <v>6.6666666666666666E-2</v>
      </c>
      <c r="FH821" s="22">
        <f t="shared" si="405"/>
        <v>0.80073339444953751</v>
      </c>
      <c r="FI821" s="23">
        <f t="shared" si="406"/>
        <v>0.19043253604467042</v>
      </c>
      <c r="FJ821" s="24">
        <f t="shared" si="407"/>
        <v>0</v>
      </c>
      <c r="FK821" s="22">
        <f t="shared" si="408"/>
        <v>0.10207404774230383</v>
      </c>
      <c r="FL821" s="25">
        <v>1328.1491839013238</v>
      </c>
      <c r="FM821" s="25">
        <v>14.317519272688607</v>
      </c>
      <c r="FN821" s="25">
        <v>170.37590001157568</v>
      </c>
      <c r="FO821" s="9">
        <v>99.085609436035156</v>
      </c>
      <c r="FP821" s="26">
        <f t="shared" si="0"/>
        <v>230.24111175537109</v>
      </c>
      <c r="FQ821" s="22">
        <f t="shared" si="409"/>
        <v>0.29843196827733115</v>
      </c>
      <c r="FR821" s="28">
        <f t="shared" si="410"/>
        <v>0.33942449411767006</v>
      </c>
      <c r="FS821" s="28">
        <f t="shared" si="411"/>
        <v>0.36132970896360989</v>
      </c>
      <c r="FT821" s="28">
        <f t="shared" si="412"/>
        <v>0.65332834957987618</v>
      </c>
      <c r="FU821" s="28">
        <f t="shared" si="413"/>
        <v>0</v>
      </c>
      <c r="FV821" s="28">
        <f t="shared" si="414"/>
        <v>0.34585782177873492</v>
      </c>
      <c r="FW821" s="22">
        <f t="shared" si="415"/>
        <v>0.81673472789399115</v>
      </c>
      <c r="FX821" s="22">
        <f t="shared" si="416"/>
        <v>1.7908955223880596</v>
      </c>
      <c r="FY821" s="22">
        <f t="shared" si="417"/>
        <v>0.15328358208955223</v>
      </c>
    </row>
    <row r="822" spans="1:181" ht="15.75" customHeight="1">
      <c r="A822" s="9">
        <v>1</v>
      </c>
      <c r="B822" s="9" t="s">
        <v>184</v>
      </c>
      <c r="C822" s="9" t="s">
        <v>2513</v>
      </c>
      <c r="D822" s="9" t="s">
        <v>2514</v>
      </c>
      <c r="E822" s="9" t="s">
        <v>2541</v>
      </c>
      <c r="F822" s="9" t="s">
        <v>2542</v>
      </c>
      <c r="G822" s="9">
        <v>203.03799693100001</v>
      </c>
      <c r="H822" s="9">
        <v>26.25</v>
      </c>
      <c r="I822" s="9">
        <v>47.6875</v>
      </c>
      <c r="J822" s="9">
        <v>59.625</v>
      </c>
      <c r="K822" s="9">
        <v>37.9375</v>
      </c>
      <c r="L822" s="9">
        <v>25.75</v>
      </c>
      <c r="M822" s="9">
        <v>6.125</v>
      </c>
      <c r="N822" s="9">
        <v>150.13456726074219</v>
      </c>
      <c r="O822" s="9">
        <v>245.0069580078125</v>
      </c>
      <c r="P822" s="9">
        <v>189.64403217880727</v>
      </c>
      <c r="Q822" s="9">
        <v>0</v>
      </c>
      <c r="R822" s="9">
        <v>0</v>
      </c>
      <c r="S822" s="9">
        <v>0</v>
      </c>
      <c r="T822" s="9">
        <v>0</v>
      </c>
      <c r="U822" s="9">
        <v>203.375</v>
      </c>
      <c r="V822" s="9">
        <v>0</v>
      </c>
      <c r="W822" s="9">
        <v>1335.5777368905244</v>
      </c>
      <c r="X822" s="9">
        <v>14.294348359398958</v>
      </c>
      <c r="Y822" s="9">
        <v>18</v>
      </c>
      <c r="Z822" s="9">
        <v>219388.3909</v>
      </c>
      <c r="AA822" s="9">
        <v>55.97</v>
      </c>
      <c r="AB822" s="9">
        <v>41.51</v>
      </c>
      <c r="AC822" s="9">
        <v>41.51</v>
      </c>
      <c r="AD822" s="9">
        <v>0</v>
      </c>
      <c r="AE822" s="9">
        <v>0.69</v>
      </c>
      <c r="AF822" s="9">
        <v>13.77</v>
      </c>
      <c r="AG822" s="9">
        <v>0</v>
      </c>
      <c r="AH822" s="9">
        <v>53</v>
      </c>
      <c r="AI822" s="9">
        <v>0</v>
      </c>
      <c r="AJ822" s="9">
        <v>0.4</v>
      </c>
      <c r="AK822" s="9">
        <v>0.8</v>
      </c>
      <c r="AL822" s="9">
        <v>2.0499999999999998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11.76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5.57</v>
      </c>
      <c r="BD822" s="9">
        <v>0</v>
      </c>
      <c r="BE822" s="9">
        <v>0</v>
      </c>
      <c r="BF822" s="9">
        <v>0</v>
      </c>
      <c r="BG822" s="9">
        <v>0</v>
      </c>
      <c r="BH822" s="9">
        <v>0</v>
      </c>
      <c r="BI822" s="9">
        <v>0</v>
      </c>
      <c r="BJ822" s="9">
        <v>0.9</v>
      </c>
      <c r="BK822" s="9">
        <v>0</v>
      </c>
      <c r="BL822" s="9">
        <v>0</v>
      </c>
      <c r="BM822" s="9">
        <v>0</v>
      </c>
      <c r="BN822" s="9">
        <v>12.1</v>
      </c>
      <c r="BO822" s="9">
        <v>1.78</v>
      </c>
      <c r="BP822" s="9">
        <v>0</v>
      </c>
      <c r="BQ822" s="9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0</v>
      </c>
      <c r="BW822" s="9">
        <v>0</v>
      </c>
      <c r="BX822" s="9">
        <v>0</v>
      </c>
      <c r="BY822" s="9">
        <v>0</v>
      </c>
      <c r="BZ822" s="9">
        <v>0</v>
      </c>
      <c r="CA822" s="9">
        <v>1.37</v>
      </c>
      <c r="CB822" s="9">
        <v>0</v>
      </c>
      <c r="CC822" s="9">
        <v>0</v>
      </c>
      <c r="CD822" s="9">
        <v>2.5300000000000002</v>
      </c>
      <c r="CE822" s="9">
        <v>0</v>
      </c>
      <c r="CF822" s="9">
        <v>1.48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2.85</v>
      </c>
      <c r="CQ822" s="9">
        <v>13.58</v>
      </c>
      <c r="CR822" s="9">
        <v>0</v>
      </c>
      <c r="CS822" s="9">
        <v>0</v>
      </c>
      <c r="CT822" s="9">
        <v>0</v>
      </c>
      <c r="CU822" s="9">
        <v>42</v>
      </c>
      <c r="CV822" s="9">
        <v>34.199999999999996</v>
      </c>
      <c r="CW822" s="9" t="s">
        <v>2541</v>
      </c>
      <c r="CX822" s="9">
        <v>203.04</v>
      </c>
      <c r="CY822" s="9">
        <v>0.22</v>
      </c>
      <c r="CZ822" s="9">
        <v>0.16</v>
      </c>
      <c r="DA822" s="9">
        <v>0</v>
      </c>
      <c r="DB822" s="9">
        <v>0.03</v>
      </c>
      <c r="DC822" s="9">
        <v>0</v>
      </c>
      <c r="DD822" s="9">
        <v>0</v>
      </c>
      <c r="DE822" s="9">
        <v>0.01</v>
      </c>
      <c r="DF822" s="9">
        <v>0.27</v>
      </c>
      <c r="DG822" s="9">
        <v>0</v>
      </c>
      <c r="DH822" s="9">
        <v>0</v>
      </c>
      <c r="DI822" s="9">
        <v>0</v>
      </c>
      <c r="DJ822" s="9">
        <v>0</v>
      </c>
      <c r="DK822" s="9">
        <v>0</v>
      </c>
      <c r="DL822" s="9">
        <v>0</v>
      </c>
      <c r="DM822" s="9">
        <v>0</v>
      </c>
      <c r="DN822" s="9">
        <v>0.3</v>
      </c>
      <c r="DO822" s="9">
        <v>0</v>
      </c>
      <c r="DP822" s="9">
        <v>0</v>
      </c>
      <c r="DQ822" s="9">
        <v>0.01</v>
      </c>
      <c r="DR822" s="9">
        <v>0</v>
      </c>
      <c r="DS822" s="9">
        <v>0</v>
      </c>
      <c r="DT822" s="9">
        <v>0</v>
      </c>
      <c r="DU822" s="9">
        <v>0</v>
      </c>
      <c r="DV822" s="9">
        <v>0</v>
      </c>
      <c r="DW822" s="9">
        <v>0</v>
      </c>
      <c r="DX822" s="9">
        <v>0</v>
      </c>
      <c r="DY822" s="16" t="s">
        <v>2541</v>
      </c>
      <c r="DZ822" s="16" t="s">
        <v>2543</v>
      </c>
      <c r="EA822" s="16" t="s">
        <v>2518</v>
      </c>
      <c r="EB822" s="16" t="s">
        <v>1948</v>
      </c>
      <c r="EC822" s="9">
        <v>203.03799693100001</v>
      </c>
      <c r="ED822" s="17">
        <v>32.660553145929995</v>
      </c>
      <c r="EE822" s="18">
        <v>0.16</v>
      </c>
      <c r="EF822" s="19" t="s">
        <v>192</v>
      </c>
      <c r="EG822" s="16" t="s">
        <v>2541</v>
      </c>
      <c r="EH822" s="20" t="s">
        <v>2514</v>
      </c>
      <c r="EI822" s="20" t="s">
        <v>2542</v>
      </c>
      <c r="EJ822" s="20">
        <v>203.03799693100001</v>
      </c>
      <c r="EK822" s="21">
        <v>3919.7497034125427</v>
      </c>
      <c r="EL822" s="20">
        <v>1.6365497076023394</v>
      </c>
      <c r="EM822" s="20">
        <v>6414.8652309941526</v>
      </c>
      <c r="EN822" s="22">
        <f t="shared" si="386"/>
        <v>0.40021440057173485</v>
      </c>
      <c r="EO822" s="23">
        <f t="shared" si="387"/>
        <v>3.7545787545787544E-2</v>
      </c>
      <c r="EP822" s="22">
        <f t="shared" si="388"/>
        <v>0</v>
      </c>
      <c r="EQ822" s="22">
        <f t="shared" si="389"/>
        <v>0.13001867413632121</v>
      </c>
      <c r="ER822" s="22">
        <f t="shared" si="390"/>
        <v>2.1008403361344536E-2</v>
      </c>
      <c r="ES822" s="22">
        <f t="shared" si="391"/>
        <v>0</v>
      </c>
      <c r="ET822" s="22">
        <f t="shared" si="392"/>
        <v>0</v>
      </c>
      <c r="EU822" s="22">
        <f t="shared" si="393"/>
        <v>0</v>
      </c>
      <c r="EV822" s="22">
        <f t="shared" si="394"/>
        <v>0.28244631185807656</v>
      </c>
      <c r="EW822" s="22">
        <f t="shared" si="395"/>
        <v>4.1549953314659195E-2</v>
      </c>
      <c r="EX822" s="22">
        <f t="shared" si="396"/>
        <v>0</v>
      </c>
      <c r="EY822" s="22">
        <f t="shared" si="397"/>
        <v>0</v>
      </c>
      <c r="EZ822" s="22">
        <f t="shared" si="398"/>
        <v>0</v>
      </c>
      <c r="FA822" s="22">
        <f t="shared" si="399"/>
        <v>9.360410830999065E-2</v>
      </c>
      <c r="FB822" s="22">
        <f t="shared" si="400"/>
        <v>0.38352007469654525</v>
      </c>
      <c r="FC822" s="22">
        <f t="shared" si="16"/>
        <v>0.96837591566910841</v>
      </c>
      <c r="FD822" s="22">
        <f t="shared" si="401"/>
        <v>0.97785977859778606</v>
      </c>
      <c r="FE822" s="22">
        <f t="shared" si="402"/>
        <v>0</v>
      </c>
      <c r="FF822" s="22">
        <f t="shared" si="403"/>
        <v>7.380073800738008E-3</v>
      </c>
      <c r="FG822" s="22">
        <f t="shared" si="404"/>
        <v>1.4760147601476016E-2</v>
      </c>
      <c r="FH822" s="22">
        <f t="shared" si="405"/>
        <v>0.74164731105949611</v>
      </c>
      <c r="FI822" s="23">
        <f t="shared" si="406"/>
        <v>0.2460246560657495</v>
      </c>
      <c r="FJ822" s="24">
        <f t="shared" si="407"/>
        <v>0</v>
      </c>
      <c r="FK822" s="22">
        <f t="shared" si="408"/>
        <v>0.27566268799933402</v>
      </c>
      <c r="FL822" s="25">
        <v>1335.5777368905244</v>
      </c>
      <c r="FM822" s="25">
        <v>14.294348359398958</v>
      </c>
      <c r="FN822" s="25">
        <v>189.64403217880727</v>
      </c>
      <c r="FO822" s="9">
        <v>150.13456726074219</v>
      </c>
      <c r="FP822" s="26">
        <f t="shared" si="0"/>
        <v>94.872390747070313</v>
      </c>
      <c r="FQ822" s="22">
        <f t="shared" si="409"/>
        <v>0.36415597630785707</v>
      </c>
      <c r="FR822" s="28">
        <f t="shared" si="410"/>
        <v>0.48051350719912506</v>
      </c>
      <c r="FS822" s="28">
        <f t="shared" si="411"/>
        <v>0.15699031945647263</v>
      </c>
      <c r="FT822" s="28">
        <f t="shared" si="412"/>
        <v>0</v>
      </c>
      <c r="FU822" s="28">
        <f t="shared" si="413"/>
        <v>0</v>
      </c>
      <c r="FV822" s="28">
        <f t="shared" si="414"/>
        <v>1.0016598029634547</v>
      </c>
      <c r="FW822" s="22">
        <f t="shared" si="415"/>
        <v>0.75040200107200283</v>
      </c>
      <c r="FX822" s="22">
        <f t="shared" si="416"/>
        <v>3.1094444444444442</v>
      </c>
      <c r="FY822" s="22">
        <f t="shared" si="417"/>
        <v>0.65333333333333332</v>
      </c>
    </row>
    <row r="823" spans="1:181" ht="15.75" customHeight="1">
      <c r="A823" s="9">
        <v>1</v>
      </c>
      <c r="B823" s="9" t="s">
        <v>184</v>
      </c>
      <c r="C823" s="9" t="s">
        <v>2513</v>
      </c>
      <c r="D823" s="9" t="s">
        <v>2514</v>
      </c>
      <c r="E823" s="9" t="s">
        <v>2544</v>
      </c>
      <c r="F823" s="9" t="s">
        <v>1326</v>
      </c>
      <c r="G823" s="9">
        <v>975.86243525400005</v>
      </c>
      <c r="H823" s="9">
        <v>102.375</v>
      </c>
      <c r="I823" s="9">
        <v>100.875</v>
      </c>
      <c r="J823" s="9">
        <v>147.375</v>
      </c>
      <c r="K823" s="9">
        <v>134.4375</v>
      </c>
      <c r="L823" s="9">
        <v>233.5</v>
      </c>
      <c r="M823" s="9">
        <v>257</v>
      </c>
      <c r="N823" s="9">
        <v>120.61528778076172</v>
      </c>
      <c r="O823" s="9">
        <v>364.03701782226563</v>
      </c>
      <c r="P823" s="9">
        <v>235.89954022929246</v>
      </c>
      <c r="Q823" s="9">
        <v>160.875</v>
      </c>
      <c r="R823" s="9">
        <v>0</v>
      </c>
      <c r="S823" s="9">
        <v>358.875</v>
      </c>
      <c r="T823" s="9">
        <v>56.0625</v>
      </c>
      <c r="U823" s="9">
        <v>399.75</v>
      </c>
      <c r="V823" s="9">
        <v>0</v>
      </c>
      <c r="W823" s="9">
        <v>1372.2047768457451</v>
      </c>
      <c r="X823" s="9">
        <v>14.021858231414486</v>
      </c>
      <c r="Y823" s="9">
        <v>40</v>
      </c>
      <c r="Z823" s="9">
        <v>136400.99100000001</v>
      </c>
      <c r="AA823" s="9">
        <v>72.239999999999995</v>
      </c>
      <c r="AB823" s="9">
        <v>58.83</v>
      </c>
      <c r="AC823" s="9">
        <v>56.56</v>
      </c>
      <c r="AD823" s="9">
        <v>2.27</v>
      </c>
      <c r="AE823" s="9">
        <v>1.84</v>
      </c>
      <c r="AF823" s="9">
        <v>11.57</v>
      </c>
      <c r="AG823" s="9">
        <v>0</v>
      </c>
      <c r="AH823" s="9">
        <v>22.5</v>
      </c>
      <c r="AI823" s="9">
        <v>20.5</v>
      </c>
      <c r="AJ823" s="9">
        <v>0.4</v>
      </c>
      <c r="AK823" s="9">
        <v>1.6</v>
      </c>
      <c r="AL823" s="9">
        <v>3.26</v>
      </c>
      <c r="AM823" s="9">
        <v>0</v>
      </c>
      <c r="AN823" s="9">
        <v>0</v>
      </c>
      <c r="AO823" s="9">
        <v>2.4900000000000002</v>
      </c>
      <c r="AP823" s="9">
        <v>0</v>
      </c>
      <c r="AQ823" s="9">
        <v>0</v>
      </c>
      <c r="AR823" s="9">
        <v>0</v>
      </c>
      <c r="AS823" s="9">
        <v>11.98</v>
      </c>
      <c r="AT823" s="9">
        <v>0</v>
      </c>
      <c r="AU823" s="9">
        <v>0</v>
      </c>
      <c r="AV823" s="9">
        <v>0</v>
      </c>
      <c r="AW823" s="9">
        <v>0</v>
      </c>
      <c r="AX823" s="9">
        <v>0</v>
      </c>
      <c r="AY823" s="9">
        <v>0</v>
      </c>
      <c r="AZ823" s="9">
        <v>0</v>
      </c>
      <c r="BA823" s="9">
        <v>0</v>
      </c>
      <c r="BB823" s="9">
        <v>0</v>
      </c>
      <c r="BC823" s="9">
        <v>0.35</v>
      </c>
      <c r="BD823" s="9">
        <v>0</v>
      </c>
      <c r="BE823" s="9">
        <v>0</v>
      </c>
      <c r="BF823" s="9">
        <v>0</v>
      </c>
      <c r="BG823" s="9">
        <v>0</v>
      </c>
      <c r="BH823" s="9">
        <v>0</v>
      </c>
      <c r="BI823" s="9">
        <v>0</v>
      </c>
      <c r="BJ823" s="9">
        <v>0</v>
      </c>
      <c r="BK823" s="9">
        <v>0</v>
      </c>
      <c r="BL823" s="9">
        <v>0</v>
      </c>
      <c r="BM823" s="9">
        <v>0</v>
      </c>
      <c r="BN823" s="9">
        <v>0.85</v>
      </c>
      <c r="BO823" s="9">
        <v>0.92</v>
      </c>
      <c r="BP823" s="9">
        <v>1.55</v>
      </c>
      <c r="BQ823" s="9">
        <v>0</v>
      </c>
      <c r="BR823" s="9">
        <v>0</v>
      </c>
      <c r="BS823" s="9">
        <v>0</v>
      </c>
      <c r="BT823" s="9">
        <v>0</v>
      </c>
      <c r="BU823" s="9">
        <v>0</v>
      </c>
      <c r="BV823" s="9">
        <v>0</v>
      </c>
      <c r="BW823" s="9">
        <v>0</v>
      </c>
      <c r="BX823" s="9">
        <v>0</v>
      </c>
      <c r="BY823" s="9">
        <v>0</v>
      </c>
      <c r="BZ823" s="9">
        <v>0</v>
      </c>
      <c r="CA823" s="9">
        <v>0</v>
      </c>
      <c r="CB823" s="9">
        <v>0</v>
      </c>
      <c r="CC823" s="9">
        <v>0</v>
      </c>
      <c r="CD823" s="9">
        <v>8.34</v>
      </c>
      <c r="CE823" s="9">
        <v>0</v>
      </c>
      <c r="CF823" s="9">
        <v>7.1</v>
      </c>
      <c r="CG823" s="9">
        <v>1.45</v>
      </c>
      <c r="CH823" s="9">
        <v>0</v>
      </c>
      <c r="CI823" s="9">
        <v>10.91</v>
      </c>
      <c r="CJ823" s="9">
        <v>0</v>
      </c>
      <c r="CK823" s="9">
        <v>1.43</v>
      </c>
      <c r="CL823" s="9">
        <v>0</v>
      </c>
      <c r="CM823" s="9">
        <v>0</v>
      </c>
      <c r="CN823" s="9">
        <v>2.17</v>
      </c>
      <c r="CO823" s="9">
        <v>2.65</v>
      </c>
      <c r="CP823" s="9">
        <v>2.23</v>
      </c>
      <c r="CQ823" s="9">
        <v>3.99</v>
      </c>
      <c r="CR823" s="9">
        <v>0</v>
      </c>
      <c r="CS823" s="9">
        <v>10.57</v>
      </c>
      <c r="CT823" s="9">
        <v>0</v>
      </c>
      <c r="CU823" s="9">
        <v>70</v>
      </c>
      <c r="CV823" s="9">
        <v>92</v>
      </c>
      <c r="CW823" s="9" t="s">
        <v>2544</v>
      </c>
      <c r="CX823" s="9">
        <v>975.86</v>
      </c>
      <c r="CY823" s="9">
        <v>0.39</v>
      </c>
      <c r="CZ823" s="9">
        <v>0.02</v>
      </c>
      <c r="DA823" s="9">
        <v>0</v>
      </c>
      <c r="DB823" s="9">
        <v>0</v>
      </c>
      <c r="DC823" s="9">
        <v>0</v>
      </c>
      <c r="DD823" s="9">
        <v>0</v>
      </c>
      <c r="DE823" s="9">
        <v>0</v>
      </c>
      <c r="DF823" s="9">
        <v>0.15</v>
      </c>
      <c r="DG823" s="9">
        <v>0</v>
      </c>
      <c r="DH823" s="9">
        <v>0</v>
      </c>
      <c r="DI823" s="9">
        <v>0</v>
      </c>
      <c r="DJ823" s="9">
        <v>0</v>
      </c>
      <c r="DK823" s="9">
        <v>0</v>
      </c>
      <c r="DL823" s="9">
        <v>0</v>
      </c>
      <c r="DM823" s="9">
        <v>0</v>
      </c>
      <c r="DN823" s="9">
        <v>0.3</v>
      </c>
      <c r="DO823" s="9">
        <v>0</v>
      </c>
      <c r="DP823" s="9">
        <v>0.04</v>
      </c>
      <c r="DQ823" s="9">
        <v>0</v>
      </c>
      <c r="DR823" s="9">
        <v>0</v>
      </c>
      <c r="DS823" s="9">
        <v>0</v>
      </c>
      <c r="DT823" s="9">
        <v>0.02</v>
      </c>
      <c r="DU823" s="9">
        <v>0.09</v>
      </c>
      <c r="DV823" s="9">
        <v>0</v>
      </c>
      <c r="DW823" s="9">
        <v>0</v>
      </c>
      <c r="DX823" s="9">
        <v>0</v>
      </c>
      <c r="DY823" s="16" t="s">
        <v>2544</v>
      </c>
      <c r="DZ823" s="16" t="s">
        <v>1327</v>
      </c>
      <c r="EA823" s="16" t="s">
        <v>2518</v>
      </c>
      <c r="EB823" s="16" t="s">
        <v>1948</v>
      </c>
      <c r="EC823" s="9">
        <v>975.86243525400005</v>
      </c>
      <c r="ED823" s="17">
        <v>218.40120262794997</v>
      </c>
      <c r="EE823" s="18">
        <v>0.22</v>
      </c>
      <c r="EF823" s="19" t="s">
        <v>192</v>
      </c>
      <c r="EG823" s="16" t="s">
        <v>2544</v>
      </c>
      <c r="EH823" s="20" t="s">
        <v>2514</v>
      </c>
      <c r="EI823" s="20" t="s">
        <v>1326</v>
      </c>
      <c r="EJ823" s="20">
        <v>975.86243525400005</v>
      </c>
      <c r="EK823" s="21">
        <v>1888.1643272425251</v>
      </c>
      <c r="EL823" s="20">
        <v>0.78521739130434776</v>
      </c>
      <c r="EM823" s="20">
        <v>1482.6194673913044</v>
      </c>
      <c r="EN823" s="22">
        <f t="shared" si="386"/>
        <v>0.13039867109634554</v>
      </c>
      <c r="EO823" s="23">
        <f t="shared" si="387"/>
        <v>7.9595791805094143E-2</v>
      </c>
      <c r="EP823" s="22">
        <f t="shared" si="388"/>
        <v>0</v>
      </c>
      <c r="EQ823" s="22">
        <f t="shared" si="389"/>
        <v>5.8081646199800866E-3</v>
      </c>
      <c r="ER823" s="22">
        <f t="shared" si="390"/>
        <v>0</v>
      </c>
      <c r="ES823" s="22">
        <f t="shared" si="391"/>
        <v>0</v>
      </c>
      <c r="ET823" s="22">
        <f t="shared" si="392"/>
        <v>0</v>
      </c>
      <c r="EU823" s="22">
        <f t="shared" si="393"/>
        <v>0</v>
      </c>
      <c r="EV823" s="22">
        <f t="shared" si="394"/>
        <v>1.4105542648523069E-2</v>
      </c>
      <c r="EW823" s="22">
        <f t="shared" si="395"/>
        <v>4.0989047461002334E-2</v>
      </c>
      <c r="EX823" s="22">
        <f t="shared" si="396"/>
        <v>0</v>
      </c>
      <c r="EY823" s="22">
        <f t="shared" si="397"/>
        <v>0.20477928974444079</v>
      </c>
      <c r="EZ823" s="22">
        <f t="shared" si="398"/>
        <v>0</v>
      </c>
      <c r="FA823" s="22">
        <f t="shared" si="399"/>
        <v>0.28028542980418192</v>
      </c>
      <c r="FB823" s="22">
        <f t="shared" si="400"/>
        <v>0.35861267839362765</v>
      </c>
      <c r="FC823" s="22">
        <f t="shared" si="16"/>
        <v>0.62292358803986714</v>
      </c>
      <c r="FD823" s="22">
        <f t="shared" si="401"/>
        <v>0.5</v>
      </c>
      <c r="FE823" s="22">
        <f t="shared" si="402"/>
        <v>0.45555555555555555</v>
      </c>
      <c r="FF823" s="22">
        <f t="shared" si="403"/>
        <v>8.8888888888888889E-3</v>
      </c>
      <c r="FG823" s="22">
        <f t="shared" si="404"/>
        <v>3.5555555555555556E-2</v>
      </c>
      <c r="FH823" s="22">
        <f t="shared" si="405"/>
        <v>0.81436877076411962</v>
      </c>
      <c r="FI823" s="23">
        <f t="shared" si="406"/>
        <v>0.1601605758582503</v>
      </c>
      <c r="FJ823" s="24">
        <f t="shared" si="407"/>
        <v>0</v>
      </c>
      <c r="FK823" s="22">
        <f t="shared" si="408"/>
        <v>7.4026827337807272E-2</v>
      </c>
      <c r="FL823" s="25">
        <v>1372.2047768457451</v>
      </c>
      <c r="FM823" s="25">
        <v>14.021858231414486</v>
      </c>
      <c r="FN823" s="25">
        <v>235.89954022929246</v>
      </c>
      <c r="FO823" s="9">
        <v>120.61528778076172</v>
      </c>
      <c r="FP823" s="26">
        <f t="shared" si="0"/>
        <v>243.42173004150391</v>
      </c>
      <c r="FQ823" s="22">
        <f t="shared" si="409"/>
        <v>0.20827730698241043</v>
      </c>
      <c r="FR823" s="28">
        <f t="shared" si="410"/>
        <v>0.2887830188141724</v>
      </c>
      <c r="FS823" s="28">
        <f t="shared" si="411"/>
        <v>0.50263232017157355</v>
      </c>
      <c r="FT823" s="28">
        <f t="shared" si="412"/>
        <v>0.36775162874938522</v>
      </c>
      <c r="FU823" s="28">
        <f t="shared" si="413"/>
        <v>5.744918338352465E-2</v>
      </c>
      <c r="FV823" s="28">
        <f t="shared" si="414"/>
        <v>0.40963765543034969</v>
      </c>
      <c r="FW823" s="22">
        <f t="shared" si="415"/>
        <v>0.96899224806201556</v>
      </c>
      <c r="FX823" s="22">
        <f t="shared" si="416"/>
        <v>1.8059999999999998</v>
      </c>
      <c r="FY823" s="22">
        <f t="shared" si="417"/>
        <v>0.29949999999999999</v>
      </c>
    </row>
    <row r="824" spans="1:181" ht="15.75" customHeight="1">
      <c r="A824" s="9">
        <v>1</v>
      </c>
      <c r="B824" s="9" t="s">
        <v>184</v>
      </c>
      <c r="C824" s="9" t="s">
        <v>2513</v>
      </c>
      <c r="D824" s="9" t="s">
        <v>2514</v>
      </c>
      <c r="E824" s="9" t="s">
        <v>2545</v>
      </c>
      <c r="F824" s="9" t="s">
        <v>329</v>
      </c>
      <c r="G824" s="9">
        <v>289.27674503700001</v>
      </c>
      <c r="H824" s="9">
        <v>14.3125</v>
      </c>
      <c r="I824" s="9">
        <v>33.9375</v>
      </c>
      <c r="J824" s="9">
        <v>52.125</v>
      </c>
      <c r="K824" s="9">
        <v>44.25</v>
      </c>
      <c r="L824" s="9">
        <v>77.625</v>
      </c>
      <c r="M824" s="9">
        <v>66.8125</v>
      </c>
      <c r="N824" s="9">
        <v>168.40681457519531</v>
      </c>
      <c r="O824" s="9">
        <v>395.44985961914063</v>
      </c>
      <c r="P824" s="9">
        <v>258.65567244576118</v>
      </c>
      <c r="Q824" s="9">
        <v>0</v>
      </c>
      <c r="R824" s="9">
        <v>0</v>
      </c>
      <c r="S824" s="9">
        <v>0</v>
      </c>
      <c r="T824" s="9">
        <v>80.5625</v>
      </c>
      <c r="U824" s="9">
        <v>208.5</v>
      </c>
      <c r="V824" s="9">
        <v>0</v>
      </c>
      <c r="W824" s="9">
        <v>1357.4312878133103</v>
      </c>
      <c r="X824" s="9">
        <v>14.056469317199653</v>
      </c>
      <c r="Y824" s="9">
        <v>14</v>
      </c>
      <c r="Z824" s="9">
        <v>122273.4081</v>
      </c>
      <c r="AA824" s="9">
        <v>49.83</v>
      </c>
      <c r="AB824" s="9">
        <v>25.36</v>
      </c>
      <c r="AC824" s="9">
        <v>25.3</v>
      </c>
      <c r="AD824" s="9">
        <v>0.06</v>
      </c>
      <c r="AE824" s="9">
        <v>0.35</v>
      </c>
      <c r="AF824" s="9">
        <v>22.07</v>
      </c>
      <c r="AG824" s="9">
        <v>2.0499999999999998</v>
      </c>
      <c r="AH824" s="9">
        <v>38.4</v>
      </c>
      <c r="AI824" s="9">
        <v>0.9</v>
      </c>
      <c r="AJ824" s="9">
        <v>1</v>
      </c>
      <c r="AK824" s="9">
        <v>10.4</v>
      </c>
      <c r="AL824" s="9">
        <v>1.96</v>
      </c>
      <c r="AM824" s="9">
        <v>0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17.670000000000002</v>
      </c>
      <c r="BD824" s="9">
        <v>0</v>
      </c>
      <c r="BE824" s="9">
        <v>0</v>
      </c>
      <c r="BF824" s="9">
        <v>0</v>
      </c>
      <c r="BG824" s="9">
        <v>0</v>
      </c>
      <c r="BH824" s="9">
        <v>0</v>
      </c>
      <c r="BI824" s="9">
        <v>0</v>
      </c>
      <c r="BJ824" s="9">
        <v>0</v>
      </c>
      <c r="BK824" s="9">
        <v>0</v>
      </c>
      <c r="BL824" s="9">
        <v>0</v>
      </c>
      <c r="BM824" s="9">
        <v>0</v>
      </c>
      <c r="BN824" s="9">
        <v>1.1400000000000001</v>
      </c>
      <c r="BO824" s="9">
        <v>12.04</v>
      </c>
      <c r="BP824" s="9">
        <v>0</v>
      </c>
      <c r="BQ824" s="9">
        <v>0</v>
      </c>
      <c r="BR824" s="9">
        <v>0</v>
      </c>
      <c r="BS824" s="9">
        <v>1.77</v>
      </c>
      <c r="BT824" s="9">
        <v>1.19</v>
      </c>
      <c r="BU824" s="9">
        <v>0</v>
      </c>
      <c r="BV824" s="9">
        <v>0</v>
      </c>
      <c r="BW824" s="9">
        <v>0</v>
      </c>
      <c r="BX824" s="9">
        <v>0</v>
      </c>
      <c r="BY824" s="9">
        <v>0</v>
      </c>
      <c r="BZ824" s="9">
        <v>0</v>
      </c>
      <c r="CA824" s="9">
        <v>0</v>
      </c>
      <c r="CB824" s="9">
        <v>0</v>
      </c>
      <c r="CC824" s="9">
        <v>0</v>
      </c>
      <c r="CD824" s="9">
        <v>0</v>
      </c>
      <c r="CE824" s="9">
        <v>0</v>
      </c>
      <c r="CF824" s="9">
        <v>1.1500000000000001</v>
      </c>
      <c r="CG824" s="9">
        <v>0</v>
      </c>
      <c r="CH824" s="9">
        <v>0</v>
      </c>
      <c r="CI824" s="9">
        <v>0</v>
      </c>
      <c r="CJ824" s="9">
        <v>0</v>
      </c>
      <c r="CK824" s="9">
        <v>0.45</v>
      </c>
      <c r="CL824" s="9">
        <v>0</v>
      </c>
      <c r="CM824" s="9">
        <v>0</v>
      </c>
      <c r="CN824" s="9">
        <v>1.77</v>
      </c>
      <c r="CO824" s="9">
        <v>0</v>
      </c>
      <c r="CP824" s="9">
        <v>0</v>
      </c>
      <c r="CQ824" s="9">
        <v>10.69</v>
      </c>
      <c r="CR824" s="9">
        <v>0</v>
      </c>
      <c r="CS824" s="9">
        <v>0</v>
      </c>
      <c r="CT824" s="9">
        <v>0</v>
      </c>
      <c r="CU824" s="9">
        <v>18</v>
      </c>
      <c r="CV824" s="9">
        <v>15.400000000000002</v>
      </c>
      <c r="CW824" s="9" t="s">
        <v>2545</v>
      </c>
      <c r="CX824" s="9">
        <v>289.27999999999997</v>
      </c>
      <c r="CY824" s="9">
        <v>0.2</v>
      </c>
      <c r="CZ824" s="9">
        <v>0.12</v>
      </c>
      <c r="DA824" s="9">
        <v>0</v>
      </c>
      <c r="DB824" s="9">
        <v>0.05</v>
      </c>
      <c r="DC824" s="9">
        <v>0</v>
      </c>
      <c r="DD824" s="9">
        <v>0</v>
      </c>
      <c r="DE824" s="9">
        <v>0</v>
      </c>
      <c r="DF824" s="9">
        <v>0.19</v>
      </c>
      <c r="DG824" s="9">
        <v>0</v>
      </c>
      <c r="DH824" s="9">
        <v>0</v>
      </c>
      <c r="DI824" s="9">
        <v>0</v>
      </c>
      <c r="DJ824" s="9">
        <v>0</v>
      </c>
      <c r="DK824" s="9">
        <v>0</v>
      </c>
      <c r="DL824" s="9">
        <v>0</v>
      </c>
      <c r="DM824" s="9">
        <v>0</v>
      </c>
      <c r="DN824" s="9">
        <v>0.37</v>
      </c>
      <c r="DO824" s="9">
        <v>0</v>
      </c>
      <c r="DP824" s="9">
        <v>0.06</v>
      </c>
      <c r="DQ824" s="9">
        <v>0</v>
      </c>
      <c r="DR824" s="9">
        <v>0</v>
      </c>
      <c r="DS824" s="9">
        <v>0</v>
      </c>
      <c r="DT824" s="9">
        <v>0</v>
      </c>
      <c r="DU824" s="9">
        <v>0.01</v>
      </c>
      <c r="DV824" s="9">
        <v>0</v>
      </c>
      <c r="DW824" s="9">
        <v>0</v>
      </c>
      <c r="DX824" s="9">
        <v>0</v>
      </c>
      <c r="DY824" s="16" t="s">
        <v>2545</v>
      </c>
      <c r="DZ824" s="16" t="s">
        <v>330</v>
      </c>
      <c r="EA824" s="16" t="s">
        <v>2518</v>
      </c>
      <c r="EB824" s="16" t="s">
        <v>1948</v>
      </c>
      <c r="EC824" s="9">
        <v>289.27674503700001</v>
      </c>
      <c r="ED824" s="17">
        <v>183.341440694</v>
      </c>
      <c r="EE824" s="18">
        <v>0.63</v>
      </c>
      <c r="EF824" s="19" t="s">
        <v>192</v>
      </c>
      <c r="EG824" s="16" t="s">
        <v>2545</v>
      </c>
      <c r="EH824" s="20" t="s">
        <v>2514</v>
      </c>
      <c r="EI824" s="20" t="s">
        <v>329</v>
      </c>
      <c r="EJ824" s="20">
        <v>289.27674503700001</v>
      </c>
      <c r="EK824" s="21">
        <v>2453.8111198073452</v>
      </c>
      <c r="EL824" s="20">
        <v>3.2357142857142853</v>
      </c>
      <c r="EM824" s="20">
        <v>7939.8316948051934</v>
      </c>
      <c r="EN824" s="22">
        <f t="shared" si="386"/>
        <v>0.68231988761790086</v>
      </c>
      <c r="EO824" s="23">
        <f t="shared" si="387"/>
        <v>3.9333734697973112E-2</v>
      </c>
      <c r="EP824" s="22">
        <f t="shared" si="388"/>
        <v>0</v>
      </c>
      <c r="EQ824" s="22">
        <f t="shared" si="389"/>
        <v>0.3546056592414209</v>
      </c>
      <c r="ER824" s="22">
        <f t="shared" si="390"/>
        <v>0</v>
      </c>
      <c r="ES824" s="22">
        <f t="shared" si="391"/>
        <v>0</v>
      </c>
      <c r="ET824" s="22">
        <f t="shared" si="392"/>
        <v>0</v>
      </c>
      <c r="EU824" s="22">
        <f t="shared" si="393"/>
        <v>0</v>
      </c>
      <c r="EV824" s="22">
        <f t="shared" si="394"/>
        <v>2.2877784467188442E-2</v>
      </c>
      <c r="EW824" s="22">
        <f t="shared" si="395"/>
        <v>0.24162151314469194</v>
      </c>
      <c r="EX824" s="22">
        <f t="shared" si="396"/>
        <v>0</v>
      </c>
      <c r="EY824" s="22">
        <f t="shared" si="397"/>
        <v>4.4551475015051183E-2</v>
      </c>
      <c r="EZ824" s="22">
        <f t="shared" si="398"/>
        <v>2.3881196066626531E-2</v>
      </c>
      <c r="FA824" s="22">
        <f t="shared" si="399"/>
        <v>2.3078466787076063E-2</v>
      </c>
      <c r="FB824" s="22">
        <f t="shared" si="400"/>
        <v>0.25005017057997192</v>
      </c>
      <c r="FC824" s="22">
        <f t="shared" si="16"/>
        <v>1.0174593618302228</v>
      </c>
      <c r="FD824" s="22">
        <f t="shared" si="401"/>
        <v>0.75739644970414199</v>
      </c>
      <c r="FE824" s="22">
        <f t="shared" si="402"/>
        <v>1.7751479289940829E-2</v>
      </c>
      <c r="FF824" s="22">
        <f t="shared" si="403"/>
        <v>1.9723865877712032E-2</v>
      </c>
      <c r="FG824" s="22">
        <f t="shared" si="404"/>
        <v>0.20512820512820515</v>
      </c>
      <c r="FH824" s="22">
        <f t="shared" si="405"/>
        <v>0.50893036323499896</v>
      </c>
      <c r="FI824" s="23">
        <f t="shared" si="406"/>
        <v>0.44290587999197273</v>
      </c>
      <c r="FJ824" s="24">
        <f t="shared" si="407"/>
        <v>4.1139875576961665E-2</v>
      </c>
      <c r="FK824" s="22">
        <f t="shared" si="408"/>
        <v>0.172257192653445</v>
      </c>
      <c r="FL824" s="25">
        <v>1357.4312878133103</v>
      </c>
      <c r="FM824" s="25">
        <v>14.056469317199653</v>
      </c>
      <c r="FN824" s="25">
        <v>258.65567244576118</v>
      </c>
      <c r="FO824" s="9">
        <v>168.40681457519531</v>
      </c>
      <c r="FP824" s="26">
        <f t="shared" si="0"/>
        <v>227.04304504394531</v>
      </c>
      <c r="FQ824" s="22">
        <f t="shared" si="409"/>
        <v>0.16679529491327957</v>
      </c>
      <c r="FR824" s="28">
        <f t="shared" si="410"/>
        <v>0.33315847766357137</v>
      </c>
      <c r="FS824" s="28">
        <f t="shared" si="411"/>
        <v>0.49930560433236931</v>
      </c>
      <c r="FT824" s="28">
        <f t="shared" si="412"/>
        <v>0</v>
      </c>
      <c r="FU824" s="28">
        <f t="shared" si="413"/>
        <v>0.27849628904561835</v>
      </c>
      <c r="FV824" s="28">
        <f t="shared" si="414"/>
        <v>0.72076308786360188</v>
      </c>
      <c r="FW824" s="22">
        <f t="shared" si="415"/>
        <v>0.36122817579771221</v>
      </c>
      <c r="FX824" s="22">
        <f t="shared" si="416"/>
        <v>3.5592857142857142</v>
      </c>
      <c r="FY824" s="22">
        <f t="shared" si="417"/>
        <v>0</v>
      </c>
    </row>
    <row r="825" spans="1:181" ht="15.75" customHeight="1">
      <c r="A825" s="9">
        <v>1</v>
      </c>
      <c r="B825" s="9" t="s">
        <v>184</v>
      </c>
      <c r="C825" s="9" t="s">
        <v>2513</v>
      </c>
      <c r="D825" s="9" t="s">
        <v>2514</v>
      </c>
      <c r="E825" s="9" t="s">
        <v>2546</v>
      </c>
      <c r="F825" s="9" t="s">
        <v>2002</v>
      </c>
      <c r="G825" s="9">
        <v>170.47464775200001</v>
      </c>
      <c r="H825" s="9">
        <v>40.375</v>
      </c>
      <c r="I825" s="9">
        <v>49.75</v>
      </c>
      <c r="J825" s="9">
        <v>37.4375</v>
      </c>
      <c r="K825" s="9">
        <v>23.4375</v>
      </c>
      <c r="L825" s="9">
        <v>16.875</v>
      </c>
      <c r="M825" s="9">
        <v>2.5625</v>
      </c>
      <c r="N825" s="9">
        <v>140.77854919433594</v>
      </c>
      <c r="O825" s="9">
        <v>212.19242858886719</v>
      </c>
      <c r="P825" s="9">
        <v>165.66934283556935</v>
      </c>
      <c r="Q825" s="9">
        <v>9.4375</v>
      </c>
      <c r="R825" s="9">
        <v>0</v>
      </c>
      <c r="S825" s="9">
        <v>0</v>
      </c>
      <c r="T825" s="9">
        <v>0</v>
      </c>
      <c r="U825" s="9">
        <v>161</v>
      </c>
      <c r="V825" s="9">
        <v>0</v>
      </c>
      <c r="W825" s="9">
        <v>1323.8315018315018</v>
      </c>
      <c r="X825" s="9">
        <v>14.409750915750914</v>
      </c>
      <c r="Y825" s="9">
        <v>24</v>
      </c>
      <c r="Z825" s="9">
        <v>439306.77990000002</v>
      </c>
      <c r="AA825" s="9">
        <v>103.09</v>
      </c>
      <c r="AB825" s="9">
        <v>70.45</v>
      </c>
      <c r="AC825" s="9">
        <v>69.05</v>
      </c>
      <c r="AD825" s="9">
        <v>1.4</v>
      </c>
      <c r="AE825" s="9">
        <v>0.86</v>
      </c>
      <c r="AF825" s="9">
        <v>31.78</v>
      </c>
      <c r="AG825" s="9">
        <v>0</v>
      </c>
      <c r="AH825" s="9">
        <v>154.4</v>
      </c>
      <c r="AI825" s="9">
        <v>1.5</v>
      </c>
      <c r="AJ825" s="9">
        <v>0.7</v>
      </c>
      <c r="AK825" s="9">
        <v>0</v>
      </c>
      <c r="AL825" s="9">
        <v>0</v>
      </c>
      <c r="AM825" s="9">
        <v>0</v>
      </c>
      <c r="AN825" s="9">
        <v>0</v>
      </c>
      <c r="AO825" s="9">
        <v>0</v>
      </c>
      <c r="AP825" s="9">
        <v>0</v>
      </c>
      <c r="AQ825" s="9">
        <v>0</v>
      </c>
      <c r="AR825" s="9">
        <v>0</v>
      </c>
      <c r="AS825" s="9">
        <v>1.1300000000000001</v>
      </c>
      <c r="AT825" s="9">
        <v>1.32</v>
      </c>
      <c r="AU825" s="9">
        <v>0</v>
      </c>
      <c r="AV825" s="9">
        <v>0</v>
      </c>
      <c r="AW825" s="9">
        <v>0.54</v>
      </c>
      <c r="AX825" s="9">
        <v>0</v>
      </c>
      <c r="AY825" s="9">
        <v>0</v>
      </c>
      <c r="AZ825" s="9">
        <v>0</v>
      </c>
      <c r="BA825" s="9">
        <v>0</v>
      </c>
      <c r="BB825" s="9">
        <v>0</v>
      </c>
      <c r="BC825" s="9">
        <v>21.6</v>
      </c>
      <c r="BD825" s="9">
        <v>0</v>
      </c>
      <c r="BE825" s="9">
        <v>0</v>
      </c>
      <c r="BF825" s="9">
        <v>0</v>
      </c>
      <c r="BG825" s="9">
        <v>0</v>
      </c>
      <c r="BH825" s="9">
        <v>0</v>
      </c>
      <c r="BI825" s="9">
        <v>0</v>
      </c>
      <c r="BJ825" s="9">
        <v>0</v>
      </c>
      <c r="BK825" s="9">
        <v>0</v>
      </c>
      <c r="BL825" s="9">
        <v>0</v>
      </c>
      <c r="BM825" s="9">
        <v>1.5</v>
      </c>
      <c r="BN825" s="9">
        <v>43.9</v>
      </c>
      <c r="BO825" s="9">
        <v>0</v>
      </c>
      <c r="BP825" s="9">
        <v>3.85</v>
      </c>
      <c r="BQ825" s="9">
        <v>0</v>
      </c>
      <c r="BR825" s="9">
        <v>0</v>
      </c>
      <c r="BS825" s="9">
        <v>0</v>
      </c>
      <c r="BT825" s="9">
        <v>0</v>
      </c>
      <c r="BU825" s="9">
        <v>0</v>
      </c>
      <c r="BV825" s="9">
        <v>0</v>
      </c>
      <c r="BW825" s="9">
        <v>0</v>
      </c>
      <c r="BX825" s="9">
        <v>0</v>
      </c>
      <c r="BY825" s="9">
        <v>0</v>
      </c>
      <c r="BZ825" s="9">
        <v>0</v>
      </c>
      <c r="CA825" s="9">
        <v>0</v>
      </c>
      <c r="CB825" s="9">
        <v>0</v>
      </c>
      <c r="CC825" s="9">
        <v>1.34</v>
      </c>
      <c r="CD825" s="9">
        <v>1.5</v>
      </c>
      <c r="CE825" s="9">
        <v>0</v>
      </c>
      <c r="CF825" s="9">
        <v>7.03</v>
      </c>
      <c r="CG825" s="9">
        <v>0.88</v>
      </c>
      <c r="CH825" s="9">
        <v>0</v>
      </c>
      <c r="CI825" s="9">
        <v>16.22</v>
      </c>
      <c r="CJ825" s="9">
        <v>0</v>
      </c>
      <c r="CK825" s="9">
        <v>0</v>
      </c>
      <c r="CL825" s="9">
        <v>0</v>
      </c>
      <c r="CM825" s="9">
        <v>0</v>
      </c>
      <c r="CN825" s="9">
        <v>0</v>
      </c>
      <c r="CO825" s="9">
        <v>0</v>
      </c>
      <c r="CP825" s="9">
        <v>0</v>
      </c>
      <c r="CQ825" s="9">
        <v>0</v>
      </c>
      <c r="CR825" s="9">
        <v>0</v>
      </c>
      <c r="CS825" s="9">
        <v>2.2800000000000002</v>
      </c>
      <c r="CT825" s="9">
        <v>0</v>
      </c>
      <c r="CU825" s="9">
        <v>102</v>
      </c>
      <c r="CV825" s="9">
        <v>38.400000000000006</v>
      </c>
      <c r="CW825" s="9" t="s">
        <v>2546</v>
      </c>
      <c r="CX825" s="9">
        <v>170.47</v>
      </c>
      <c r="CY825" s="9">
        <v>0.28999999999999998</v>
      </c>
      <c r="CZ825" s="9">
        <v>0.21</v>
      </c>
      <c r="DA825" s="9">
        <v>0</v>
      </c>
      <c r="DB825" s="9">
        <v>7.0000000000000007E-2</v>
      </c>
      <c r="DC825" s="9">
        <v>0</v>
      </c>
      <c r="DD825" s="9">
        <v>0</v>
      </c>
      <c r="DE825" s="9">
        <v>0</v>
      </c>
      <c r="DF825" s="9">
        <v>0.25</v>
      </c>
      <c r="DG825" s="9">
        <v>0</v>
      </c>
      <c r="DH825" s="9">
        <v>0</v>
      </c>
      <c r="DI825" s="9">
        <v>0</v>
      </c>
      <c r="DJ825" s="9">
        <v>0</v>
      </c>
      <c r="DK825" s="9">
        <v>0</v>
      </c>
      <c r="DL825" s="9">
        <v>0</v>
      </c>
      <c r="DM825" s="9">
        <v>0</v>
      </c>
      <c r="DN825" s="9">
        <v>0.1</v>
      </c>
      <c r="DO825" s="9">
        <v>0</v>
      </c>
      <c r="DP825" s="9">
        <v>0</v>
      </c>
      <c r="DQ825" s="9">
        <v>0.03</v>
      </c>
      <c r="DR825" s="9">
        <v>0</v>
      </c>
      <c r="DS825" s="9">
        <v>0</v>
      </c>
      <c r="DT825" s="9">
        <v>0.02</v>
      </c>
      <c r="DU825" s="9">
        <v>0.03</v>
      </c>
      <c r="DV825" s="9">
        <v>0</v>
      </c>
      <c r="DW825" s="9">
        <v>0</v>
      </c>
      <c r="DX825" s="9">
        <v>0</v>
      </c>
      <c r="DY825" s="16" t="s">
        <v>2546</v>
      </c>
      <c r="DZ825" s="16" t="s">
        <v>2003</v>
      </c>
      <c r="EA825" s="16" t="s">
        <v>2518</v>
      </c>
      <c r="EB825" s="16" t="s">
        <v>1948</v>
      </c>
      <c r="EC825" s="9">
        <v>170.47464775200001</v>
      </c>
      <c r="ED825" s="17">
        <v>0.770892100646</v>
      </c>
      <c r="EE825" s="18">
        <v>0</v>
      </c>
      <c r="EF825" s="19" t="s">
        <v>192</v>
      </c>
      <c r="EG825" s="16" t="s">
        <v>2546</v>
      </c>
      <c r="EH825" s="20" t="s">
        <v>2514</v>
      </c>
      <c r="EI825" s="20" t="s">
        <v>2002</v>
      </c>
      <c r="EJ825" s="20">
        <v>170.47464775200001</v>
      </c>
      <c r="EK825" s="21">
        <v>4261.3908225822097</v>
      </c>
      <c r="EL825" s="20">
        <v>2.6846354166666662</v>
      </c>
      <c r="EM825" s="20">
        <v>11440.2807265625</v>
      </c>
      <c r="EN825" s="22">
        <f t="shared" si="386"/>
        <v>0.69075565040256093</v>
      </c>
      <c r="EO825" s="23">
        <f t="shared" si="387"/>
        <v>0</v>
      </c>
      <c r="EP825" s="22">
        <f t="shared" si="388"/>
        <v>1.8242448018830914E-2</v>
      </c>
      <c r="EQ825" s="22">
        <f t="shared" si="389"/>
        <v>0.21184778344448804</v>
      </c>
      <c r="ER825" s="22">
        <f t="shared" si="390"/>
        <v>0</v>
      </c>
      <c r="ES825" s="22">
        <f t="shared" si="391"/>
        <v>0</v>
      </c>
      <c r="ET825" s="22">
        <f t="shared" si="392"/>
        <v>0</v>
      </c>
      <c r="EU825" s="22">
        <f t="shared" si="393"/>
        <v>1.4711651628089446E-2</v>
      </c>
      <c r="EV825" s="22">
        <f t="shared" si="394"/>
        <v>0.43056100431541777</v>
      </c>
      <c r="EW825" s="22">
        <f t="shared" si="395"/>
        <v>3.7759905845429577E-2</v>
      </c>
      <c r="EX825" s="22">
        <f t="shared" si="396"/>
        <v>0</v>
      </c>
      <c r="EY825" s="22">
        <f t="shared" si="397"/>
        <v>0.15908199293840719</v>
      </c>
      <c r="EZ825" s="22">
        <f t="shared" si="398"/>
        <v>0</v>
      </c>
      <c r="FA825" s="22">
        <f t="shared" si="399"/>
        <v>0.10543350333464105</v>
      </c>
      <c r="FB825" s="22">
        <f t="shared" si="400"/>
        <v>2.236171047469596E-2</v>
      </c>
      <c r="FC825" s="22">
        <f t="shared" si="16"/>
        <v>1.5190610146473953</v>
      </c>
      <c r="FD825" s="22">
        <f t="shared" si="401"/>
        <v>0.98595146871008943</v>
      </c>
      <c r="FE825" s="22">
        <f t="shared" si="402"/>
        <v>9.578544061302683E-3</v>
      </c>
      <c r="FF825" s="22">
        <f t="shared" si="403"/>
        <v>4.4699872286079181E-3</v>
      </c>
      <c r="FG825" s="22">
        <f t="shared" si="404"/>
        <v>0</v>
      </c>
      <c r="FH825" s="22">
        <f t="shared" si="405"/>
        <v>0.68338345135318657</v>
      </c>
      <c r="FI825" s="23">
        <f t="shared" si="406"/>
        <v>0.308274323406732</v>
      </c>
      <c r="FJ825" s="24">
        <f t="shared" si="407"/>
        <v>0</v>
      </c>
      <c r="FK825" s="22">
        <f t="shared" si="408"/>
        <v>0.60472334953858586</v>
      </c>
      <c r="FL825" s="25">
        <v>1323.8315018315018</v>
      </c>
      <c r="FM825" s="25">
        <v>14.409750915750914</v>
      </c>
      <c r="FN825" s="25">
        <v>165.66934283556935</v>
      </c>
      <c r="FO825" s="9">
        <v>140.77854919433594</v>
      </c>
      <c r="FP825" s="26">
        <f t="shared" si="0"/>
        <v>71.41387939453125</v>
      </c>
      <c r="FQ825" s="22">
        <f t="shared" si="409"/>
        <v>0.5286709853251047</v>
      </c>
      <c r="FR825" s="28">
        <f t="shared" si="410"/>
        <v>0.35709122032361446</v>
      </c>
      <c r="FS825" s="28">
        <f t="shared" si="411"/>
        <v>0.11401988657150318</v>
      </c>
      <c r="FT825" s="28">
        <f t="shared" si="412"/>
        <v>0</v>
      </c>
      <c r="FU825" s="28">
        <f t="shared" si="413"/>
        <v>0</v>
      </c>
      <c r="FV825" s="28">
        <f t="shared" si="414"/>
        <v>0.94442195436717746</v>
      </c>
      <c r="FW825" s="22">
        <f t="shared" si="415"/>
        <v>0.98942671452129205</v>
      </c>
      <c r="FX825" s="22">
        <f t="shared" si="416"/>
        <v>4.2954166666666671</v>
      </c>
      <c r="FY825" s="22">
        <f t="shared" si="417"/>
        <v>4.7083333333333338E-2</v>
      </c>
    </row>
    <row r="826" spans="1:181" ht="15.75" customHeight="1">
      <c r="A826" s="9">
        <v>1</v>
      </c>
      <c r="B826" s="9" t="s">
        <v>184</v>
      </c>
      <c r="C826" s="9" t="s">
        <v>2513</v>
      </c>
      <c r="D826" s="9" t="s">
        <v>2514</v>
      </c>
      <c r="E826" s="9" t="s">
        <v>2547</v>
      </c>
      <c r="F826" s="9" t="s">
        <v>2548</v>
      </c>
      <c r="G826" s="9">
        <v>542.08911336100005</v>
      </c>
      <c r="H826" s="9">
        <v>87.0625</v>
      </c>
      <c r="I826" s="9">
        <v>134.625</v>
      </c>
      <c r="J826" s="9">
        <v>129.5</v>
      </c>
      <c r="K826" s="9">
        <v>63</v>
      </c>
      <c r="L826" s="9">
        <v>81.3125</v>
      </c>
      <c r="M826" s="9">
        <v>46.8125</v>
      </c>
      <c r="N826" s="9">
        <v>129.26408386230469</v>
      </c>
      <c r="O826" s="9">
        <v>351.53128051757813</v>
      </c>
      <c r="P826" s="9">
        <v>198.77440369419065</v>
      </c>
      <c r="Q826" s="9">
        <v>38.4375</v>
      </c>
      <c r="R826" s="9">
        <v>0</v>
      </c>
      <c r="S826" s="9">
        <v>0</v>
      </c>
      <c r="T826" s="9">
        <v>104.375</v>
      </c>
      <c r="U826" s="9">
        <v>394.8125</v>
      </c>
      <c r="V826" s="9">
        <v>4.6875</v>
      </c>
      <c r="W826" s="9">
        <v>1331.4615916955017</v>
      </c>
      <c r="X826" s="9">
        <v>14.292920415224915</v>
      </c>
      <c r="Y826" s="9">
        <v>66</v>
      </c>
      <c r="Z826" s="9">
        <v>344408.48910000001</v>
      </c>
      <c r="AA826" s="9">
        <v>119.64</v>
      </c>
      <c r="AB826" s="9">
        <v>80.430000000000007</v>
      </c>
      <c r="AC826" s="9">
        <v>75.27</v>
      </c>
      <c r="AD826" s="9">
        <v>5.16</v>
      </c>
      <c r="AE826" s="9">
        <v>3.15</v>
      </c>
      <c r="AF826" s="9">
        <v>33.65</v>
      </c>
      <c r="AG826" s="9">
        <v>2.41</v>
      </c>
      <c r="AH826" s="9">
        <v>112.1</v>
      </c>
      <c r="AI826" s="9">
        <v>6</v>
      </c>
      <c r="AJ826" s="9">
        <v>0.2</v>
      </c>
      <c r="AK826" s="9">
        <v>2.4</v>
      </c>
      <c r="AL826" s="9">
        <v>1.48</v>
      </c>
      <c r="AM826" s="9">
        <v>0</v>
      </c>
      <c r="AN826" s="9">
        <v>0</v>
      </c>
      <c r="AO826" s="9">
        <v>0</v>
      </c>
      <c r="AP826" s="9">
        <v>0</v>
      </c>
      <c r="AQ826" s="9">
        <v>0</v>
      </c>
      <c r="AR826" s="9">
        <v>0</v>
      </c>
      <c r="AS826" s="9">
        <v>8.64</v>
      </c>
      <c r="AT826" s="9">
        <v>0</v>
      </c>
      <c r="AU826" s="9">
        <v>2.4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23.04</v>
      </c>
      <c r="BD826" s="9">
        <v>0</v>
      </c>
      <c r="BE826" s="9">
        <v>0</v>
      </c>
      <c r="BF826" s="9">
        <v>0</v>
      </c>
      <c r="BG826" s="9">
        <v>0</v>
      </c>
      <c r="BH826" s="9">
        <v>0</v>
      </c>
      <c r="BI826" s="9">
        <v>0</v>
      </c>
      <c r="BJ826" s="9">
        <v>0</v>
      </c>
      <c r="BK826" s="9">
        <v>1.1100000000000001</v>
      </c>
      <c r="BL826" s="9">
        <v>0</v>
      </c>
      <c r="BM826" s="9">
        <v>0</v>
      </c>
      <c r="BN826" s="9">
        <v>3.96</v>
      </c>
      <c r="BO826" s="9">
        <v>14.06</v>
      </c>
      <c r="BP826" s="9">
        <v>0</v>
      </c>
      <c r="BQ826" s="9">
        <v>1.4</v>
      </c>
      <c r="BR826" s="9">
        <v>0</v>
      </c>
      <c r="BS826" s="9">
        <v>0</v>
      </c>
      <c r="BT826" s="9">
        <v>0</v>
      </c>
      <c r="BU826" s="9">
        <v>0</v>
      </c>
      <c r="BV826" s="9">
        <v>0</v>
      </c>
      <c r="BW826" s="9">
        <v>0</v>
      </c>
      <c r="BX826" s="9">
        <v>0</v>
      </c>
      <c r="BY826" s="9">
        <v>0</v>
      </c>
      <c r="BZ826" s="9">
        <v>0</v>
      </c>
      <c r="CA826" s="9">
        <v>0.5</v>
      </c>
      <c r="CB826" s="9">
        <v>0</v>
      </c>
      <c r="CC826" s="9">
        <v>0</v>
      </c>
      <c r="CD826" s="9">
        <v>5.13</v>
      </c>
      <c r="CE826" s="9">
        <v>0</v>
      </c>
      <c r="CF826" s="9">
        <v>13.69</v>
      </c>
      <c r="CG826" s="9">
        <v>10.42</v>
      </c>
      <c r="CH826" s="9">
        <v>0</v>
      </c>
      <c r="CI826" s="9">
        <v>8.7100000000000009</v>
      </c>
      <c r="CJ826" s="9">
        <v>0</v>
      </c>
      <c r="CK826" s="9">
        <v>2.13</v>
      </c>
      <c r="CL826" s="9">
        <v>0</v>
      </c>
      <c r="CM826" s="9">
        <v>0</v>
      </c>
      <c r="CN826" s="9">
        <v>0</v>
      </c>
      <c r="CO826" s="9">
        <v>0</v>
      </c>
      <c r="CP826" s="9">
        <v>2.9</v>
      </c>
      <c r="CQ826" s="9">
        <v>0</v>
      </c>
      <c r="CR826" s="9">
        <v>0</v>
      </c>
      <c r="CS826" s="9">
        <v>20.07</v>
      </c>
      <c r="CT826" s="9">
        <v>0</v>
      </c>
      <c r="CU826" s="9">
        <v>106</v>
      </c>
      <c r="CV826" s="9">
        <v>99</v>
      </c>
      <c r="CW826" s="9" t="s">
        <v>2547</v>
      </c>
      <c r="CX826" s="9">
        <v>542.09</v>
      </c>
      <c r="CY826" s="9">
        <v>0.24</v>
      </c>
      <c r="CZ826" s="9">
        <v>0.11</v>
      </c>
      <c r="DA826" s="9">
        <v>0</v>
      </c>
      <c r="DB826" s="9">
        <v>0.02</v>
      </c>
      <c r="DC826" s="9">
        <v>0.01</v>
      </c>
      <c r="DD826" s="9">
        <v>0</v>
      </c>
      <c r="DE826" s="9">
        <v>0</v>
      </c>
      <c r="DF826" s="9">
        <v>0.32</v>
      </c>
      <c r="DG826" s="9">
        <v>0</v>
      </c>
      <c r="DH826" s="9">
        <v>0</v>
      </c>
      <c r="DI826" s="9">
        <v>0</v>
      </c>
      <c r="DJ826" s="9">
        <v>0</v>
      </c>
      <c r="DK826" s="9">
        <v>0.01</v>
      </c>
      <c r="DL826" s="9">
        <v>0</v>
      </c>
      <c r="DM826" s="9">
        <v>0</v>
      </c>
      <c r="DN826" s="9">
        <v>0.23</v>
      </c>
      <c r="DO826" s="9">
        <v>0</v>
      </c>
      <c r="DP826" s="9">
        <v>0.01</v>
      </c>
      <c r="DQ826" s="9">
        <v>0</v>
      </c>
      <c r="DR826" s="9">
        <v>0</v>
      </c>
      <c r="DS826" s="9">
        <v>0</v>
      </c>
      <c r="DT826" s="9">
        <v>0</v>
      </c>
      <c r="DU826" s="9">
        <v>0.04</v>
      </c>
      <c r="DV826" s="9">
        <v>0</v>
      </c>
      <c r="DW826" s="9">
        <v>0</v>
      </c>
      <c r="DX826" s="9">
        <v>0</v>
      </c>
      <c r="DY826" s="16" t="s">
        <v>2547</v>
      </c>
      <c r="DZ826" s="16" t="s">
        <v>2549</v>
      </c>
      <c r="EA826" s="16" t="s">
        <v>2518</v>
      </c>
      <c r="EB826" s="16" t="s">
        <v>1948</v>
      </c>
      <c r="EC826" s="9">
        <v>542.08911336100005</v>
      </c>
      <c r="ED826" s="17">
        <v>134.87536876703001</v>
      </c>
      <c r="EE826" s="18">
        <v>0.25</v>
      </c>
      <c r="EF826" s="19" t="s">
        <v>192</v>
      </c>
      <c r="EG826" s="16" t="s">
        <v>2547</v>
      </c>
      <c r="EH826" s="20" t="s">
        <v>2514</v>
      </c>
      <c r="EI826" s="20" t="s">
        <v>2548</v>
      </c>
      <c r="EJ826" s="20">
        <v>542.08911336100005</v>
      </c>
      <c r="EK826" s="21">
        <v>2878.7068630892677</v>
      </c>
      <c r="EL826" s="20">
        <v>1.2084848484848485</v>
      </c>
      <c r="EM826" s="20">
        <v>3478.8736272727274</v>
      </c>
      <c r="EN826" s="22">
        <f t="shared" si="386"/>
        <v>0.39660648612504179</v>
      </c>
      <c r="EO826" s="23">
        <f t="shared" si="387"/>
        <v>1.2422360248447204E-2</v>
      </c>
      <c r="EP826" s="22">
        <f t="shared" si="388"/>
        <v>2.171945701357466E-2</v>
      </c>
      <c r="EQ826" s="22">
        <f t="shared" si="389"/>
        <v>0.20850678733031675</v>
      </c>
      <c r="ER826" s="22">
        <f t="shared" si="390"/>
        <v>1.0045248868778282E-2</v>
      </c>
      <c r="ES826" s="22">
        <f t="shared" si="391"/>
        <v>0</v>
      </c>
      <c r="ET826" s="22">
        <f t="shared" si="392"/>
        <v>0</v>
      </c>
      <c r="EU826" s="22">
        <f t="shared" si="393"/>
        <v>0</v>
      </c>
      <c r="EV826" s="22">
        <f t="shared" si="394"/>
        <v>3.5837104072398193E-2</v>
      </c>
      <c r="EW826" s="22">
        <f t="shared" si="395"/>
        <v>0.12723981900452488</v>
      </c>
      <c r="EX826" s="22">
        <f t="shared" si="396"/>
        <v>1.266968325791855E-2</v>
      </c>
      <c r="EY826" s="22">
        <f t="shared" si="397"/>
        <v>9.809954751131221E-2</v>
      </c>
      <c r="EZ826" s="22">
        <f t="shared" si="398"/>
        <v>0</v>
      </c>
      <c r="FA826" s="22">
        <f t="shared" si="399"/>
        <v>0.26461538461538464</v>
      </c>
      <c r="FB826" s="22">
        <f t="shared" si="400"/>
        <v>0.20787330316742081</v>
      </c>
      <c r="FC826" s="22">
        <f t="shared" si="16"/>
        <v>1.0088599130725511</v>
      </c>
      <c r="FD826" s="22">
        <f t="shared" si="401"/>
        <v>0.92874896437448207</v>
      </c>
      <c r="FE826" s="22">
        <f t="shared" si="402"/>
        <v>4.9710024855012427E-2</v>
      </c>
      <c r="FF826" s="22">
        <f t="shared" si="403"/>
        <v>1.6570008285004144E-3</v>
      </c>
      <c r="FG826" s="22">
        <f t="shared" si="404"/>
        <v>1.9884009942004968E-2</v>
      </c>
      <c r="FH826" s="22">
        <f t="shared" si="405"/>
        <v>0.67226680040120368</v>
      </c>
      <c r="FI826" s="23">
        <f t="shared" si="406"/>
        <v>0.28126044801069877</v>
      </c>
      <c r="FJ826" s="24">
        <f t="shared" si="407"/>
        <v>2.0143764627214979E-2</v>
      </c>
      <c r="FK826" s="22">
        <f t="shared" si="408"/>
        <v>0.22070172053119</v>
      </c>
      <c r="FL826" s="25">
        <v>1331.4615916955017</v>
      </c>
      <c r="FM826" s="25">
        <v>14.292920415224915</v>
      </c>
      <c r="FN826" s="25">
        <v>198.77440369419065</v>
      </c>
      <c r="FO826" s="9">
        <v>129.26408386230469</v>
      </c>
      <c r="FP826" s="26">
        <f t="shared" si="0"/>
        <v>222.26719665527344</v>
      </c>
      <c r="FQ826" s="22">
        <f t="shared" si="409"/>
        <v>0.40895028978818271</v>
      </c>
      <c r="FR826" s="28">
        <f t="shared" si="410"/>
        <v>0.3551076663511708</v>
      </c>
      <c r="FS826" s="28">
        <f t="shared" si="411"/>
        <v>0.23635412857788965</v>
      </c>
      <c r="FT826" s="28">
        <f t="shared" si="412"/>
        <v>0</v>
      </c>
      <c r="FU826" s="28">
        <f t="shared" si="413"/>
        <v>0.19254214376832962</v>
      </c>
      <c r="FV826" s="28">
        <f t="shared" si="414"/>
        <v>0.73696370237554665</v>
      </c>
      <c r="FW826" s="22">
        <f t="shared" si="415"/>
        <v>0.88599130725509867</v>
      </c>
      <c r="FX826" s="22">
        <f t="shared" si="416"/>
        <v>1.8127272727272727</v>
      </c>
      <c r="FY826" s="22">
        <f t="shared" si="417"/>
        <v>0.13090909090909092</v>
      </c>
    </row>
    <row r="827" spans="1:181" ht="15.75" customHeight="1">
      <c r="A827" s="9">
        <v>1</v>
      </c>
      <c r="B827" s="9" t="s">
        <v>184</v>
      </c>
      <c r="C827" s="9" t="s">
        <v>2513</v>
      </c>
      <c r="D827" s="9" t="s">
        <v>2514</v>
      </c>
      <c r="E827" s="9" t="s">
        <v>2550</v>
      </c>
      <c r="F827" s="9" t="s">
        <v>2551</v>
      </c>
      <c r="G827" s="9">
        <v>349.31634239300001</v>
      </c>
      <c r="H827" s="9">
        <v>29.625</v>
      </c>
      <c r="I827" s="9">
        <v>49.625</v>
      </c>
      <c r="J827" s="9">
        <v>74.3125</v>
      </c>
      <c r="K827" s="9">
        <v>63.4375</v>
      </c>
      <c r="L827" s="9">
        <v>85.9375</v>
      </c>
      <c r="M827" s="9">
        <v>46.4375</v>
      </c>
      <c r="N827" s="9">
        <v>86.999557495117188</v>
      </c>
      <c r="O827" s="9">
        <v>308.66314697265625</v>
      </c>
      <c r="P827" s="9">
        <v>196.58195468581854</v>
      </c>
      <c r="Q827" s="9">
        <v>0</v>
      </c>
      <c r="R827" s="9">
        <v>0</v>
      </c>
      <c r="S827" s="9">
        <v>42.1875</v>
      </c>
      <c r="T827" s="9">
        <v>121.4375</v>
      </c>
      <c r="U827" s="9">
        <v>185.75</v>
      </c>
      <c r="V827" s="9">
        <v>0</v>
      </c>
      <c r="W827" s="9">
        <v>1327.6647574727044</v>
      </c>
      <c r="X827" s="9">
        <v>14.258262036871308</v>
      </c>
      <c r="Y827" s="9">
        <v>14</v>
      </c>
      <c r="Z827" s="9">
        <v>272211.99300000002</v>
      </c>
      <c r="AA827" s="9">
        <v>53.12</v>
      </c>
      <c r="AB827" s="9">
        <v>27.42</v>
      </c>
      <c r="AC827" s="9">
        <v>24.62</v>
      </c>
      <c r="AD827" s="9">
        <v>2.8</v>
      </c>
      <c r="AE827" s="9">
        <v>0.27</v>
      </c>
      <c r="AF827" s="9">
        <v>24.34</v>
      </c>
      <c r="AG827" s="9">
        <v>1.0900000000000001</v>
      </c>
      <c r="AH827" s="9">
        <v>0.4</v>
      </c>
      <c r="AI827" s="9">
        <v>4.8</v>
      </c>
      <c r="AJ827" s="9">
        <v>0</v>
      </c>
      <c r="AK827" s="9">
        <v>1.6</v>
      </c>
      <c r="AL827" s="9">
        <v>3.6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0</v>
      </c>
      <c r="AU827" s="9">
        <v>0</v>
      </c>
      <c r="AV827" s="9">
        <v>0</v>
      </c>
      <c r="AW827" s="9">
        <v>0</v>
      </c>
      <c r="AX827" s="9">
        <v>10.35</v>
      </c>
      <c r="AY827" s="9">
        <v>0</v>
      </c>
      <c r="AZ827" s="9">
        <v>0</v>
      </c>
      <c r="BA827" s="9">
        <v>0</v>
      </c>
      <c r="BB827" s="9">
        <v>0</v>
      </c>
      <c r="BC827" s="9">
        <v>29.79</v>
      </c>
      <c r="BD827" s="9">
        <v>0</v>
      </c>
      <c r="BE827" s="9">
        <v>0</v>
      </c>
      <c r="BF827" s="9">
        <v>0</v>
      </c>
      <c r="BG827" s="9">
        <v>0</v>
      </c>
      <c r="BH827" s="9">
        <v>0</v>
      </c>
      <c r="BI827" s="9">
        <v>0</v>
      </c>
      <c r="BJ827" s="9">
        <v>0</v>
      </c>
      <c r="BK827" s="9">
        <v>0</v>
      </c>
      <c r="BL827" s="9">
        <v>0</v>
      </c>
      <c r="BM827" s="9">
        <v>0</v>
      </c>
      <c r="BN827" s="9">
        <v>0</v>
      </c>
      <c r="BO827" s="9">
        <v>0</v>
      </c>
      <c r="BP827" s="9">
        <v>0</v>
      </c>
      <c r="BQ827" s="9">
        <v>0</v>
      </c>
      <c r="BR827" s="9">
        <v>0</v>
      </c>
      <c r="BS827" s="9">
        <v>0</v>
      </c>
      <c r="BT827" s="9">
        <v>0</v>
      </c>
      <c r="BU827" s="9">
        <v>0</v>
      </c>
      <c r="BV827" s="9">
        <v>0</v>
      </c>
      <c r="BW827" s="9">
        <v>0</v>
      </c>
      <c r="BX827" s="9">
        <v>0</v>
      </c>
      <c r="BY827" s="9">
        <v>0</v>
      </c>
      <c r="BZ827" s="9">
        <v>0</v>
      </c>
      <c r="CA827" s="9">
        <v>0</v>
      </c>
      <c r="CB827" s="9">
        <v>0</v>
      </c>
      <c r="CC827" s="9">
        <v>0</v>
      </c>
      <c r="CD827" s="9">
        <v>1.53</v>
      </c>
      <c r="CE827" s="9">
        <v>0</v>
      </c>
      <c r="CF827" s="9">
        <v>0</v>
      </c>
      <c r="CG827" s="9">
        <v>5.81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9">
        <v>0</v>
      </c>
      <c r="CO827" s="9">
        <v>0</v>
      </c>
      <c r="CP827" s="9">
        <v>0</v>
      </c>
      <c r="CQ827" s="9">
        <v>0.72</v>
      </c>
      <c r="CR827" s="9">
        <v>0</v>
      </c>
      <c r="CS827" s="9">
        <v>1.32</v>
      </c>
      <c r="CT827" s="9">
        <v>0</v>
      </c>
      <c r="CU827" s="9">
        <v>40</v>
      </c>
      <c r="CV827" s="9">
        <v>18.2</v>
      </c>
      <c r="CW827" s="9" t="s">
        <v>2550</v>
      </c>
      <c r="CX827" s="9">
        <v>349.32</v>
      </c>
      <c r="CY827" s="9">
        <v>0.25</v>
      </c>
      <c r="CZ827" s="9">
        <v>0.04</v>
      </c>
      <c r="DA827" s="9">
        <v>0</v>
      </c>
      <c r="DB827" s="9">
        <v>0.05</v>
      </c>
      <c r="DC827" s="9">
        <v>0</v>
      </c>
      <c r="DD827" s="9">
        <v>0</v>
      </c>
      <c r="DE827" s="9">
        <v>0</v>
      </c>
      <c r="DF827" s="9">
        <v>0.19</v>
      </c>
      <c r="DG827" s="9">
        <v>0</v>
      </c>
      <c r="DH827" s="9">
        <v>0</v>
      </c>
      <c r="DI827" s="9">
        <v>0</v>
      </c>
      <c r="DJ827" s="9">
        <v>0</v>
      </c>
      <c r="DK827" s="9">
        <v>0</v>
      </c>
      <c r="DL827" s="9">
        <v>0</v>
      </c>
      <c r="DM827" s="9">
        <v>0</v>
      </c>
      <c r="DN827" s="9">
        <v>0.2</v>
      </c>
      <c r="DO827" s="9">
        <v>0</v>
      </c>
      <c r="DP827" s="9">
        <v>0.05</v>
      </c>
      <c r="DQ827" s="9">
        <v>0.11</v>
      </c>
      <c r="DR827" s="9">
        <v>0</v>
      </c>
      <c r="DS827" s="9">
        <v>0</v>
      </c>
      <c r="DT827" s="9">
        <v>0</v>
      </c>
      <c r="DU827" s="9">
        <v>0.09</v>
      </c>
      <c r="DV827" s="9">
        <v>0</v>
      </c>
      <c r="DW827" s="9">
        <v>0</v>
      </c>
      <c r="DX827" s="9">
        <v>0</v>
      </c>
      <c r="DY827" s="16" t="s">
        <v>2550</v>
      </c>
      <c r="DZ827" s="16" t="s">
        <v>2552</v>
      </c>
      <c r="EA827" s="16" t="s">
        <v>2518</v>
      </c>
      <c r="EB827" s="16" t="s">
        <v>1948</v>
      </c>
      <c r="EC827" s="9">
        <v>349.31634239300001</v>
      </c>
      <c r="ED827" s="17">
        <v>81.963281109777014</v>
      </c>
      <c r="EE827" s="18">
        <v>0.23</v>
      </c>
      <c r="EF827" s="19" t="s">
        <v>192</v>
      </c>
      <c r="EG827" s="16" t="s">
        <v>2550</v>
      </c>
      <c r="EH827" s="20" t="s">
        <v>2514</v>
      </c>
      <c r="EI827" s="20" t="s">
        <v>2551</v>
      </c>
      <c r="EJ827" s="20">
        <v>349.31634239300001</v>
      </c>
      <c r="EK827" s="21">
        <v>5124.472759789157</v>
      </c>
      <c r="EL827" s="20">
        <v>2.9186813186813185</v>
      </c>
      <c r="EM827" s="20">
        <v>14956.702912087914</v>
      </c>
      <c r="EN827" s="22">
        <f t="shared" si="386"/>
        <v>0.82341867469879515</v>
      </c>
      <c r="EO827" s="23">
        <f t="shared" si="387"/>
        <v>6.7771084337349408E-2</v>
      </c>
      <c r="EP827" s="22">
        <f t="shared" si="388"/>
        <v>0.19484186746987953</v>
      </c>
      <c r="EQ827" s="22">
        <f t="shared" si="389"/>
        <v>0.56080572289156627</v>
      </c>
      <c r="ER827" s="22">
        <f t="shared" si="390"/>
        <v>0</v>
      </c>
      <c r="ES827" s="22">
        <f t="shared" si="391"/>
        <v>0</v>
      </c>
      <c r="ET827" s="22">
        <f t="shared" si="392"/>
        <v>0</v>
      </c>
      <c r="EU827" s="22">
        <f t="shared" si="393"/>
        <v>0</v>
      </c>
      <c r="EV827" s="22">
        <f t="shared" si="394"/>
        <v>0</v>
      </c>
      <c r="EW827" s="22">
        <f t="shared" si="395"/>
        <v>0</v>
      </c>
      <c r="EX827" s="22">
        <f t="shared" si="396"/>
        <v>0</v>
      </c>
      <c r="EY827" s="22">
        <f t="shared" si="397"/>
        <v>0</v>
      </c>
      <c r="EZ827" s="22">
        <f t="shared" si="398"/>
        <v>0</v>
      </c>
      <c r="FA827" s="22">
        <f t="shared" si="399"/>
        <v>0.13817771084337349</v>
      </c>
      <c r="FB827" s="22">
        <f t="shared" si="400"/>
        <v>3.8403614457831331E-2</v>
      </c>
      <c r="FC827" s="22">
        <f t="shared" si="16"/>
        <v>0.12801204819277109</v>
      </c>
      <c r="FD827" s="22">
        <f t="shared" si="401"/>
        <v>5.8823529411764705E-2</v>
      </c>
      <c r="FE827" s="22">
        <f t="shared" si="402"/>
        <v>0.70588235294117641</v>
      </c>
      <c r="FF827" s="22">
        <f t="shared" si="403"/>
        <v>0</v>
      </c>
      <c r="FG827" s="22">
        <f t="shared" si="404"/>
        <v>0.23529411764705882</v>
      </c>
      <c r="FH827" s="22">
        <f t="shared" si="405"/>
        <v>0.51618975903614461</v>
      </c>
      <c r="FI827" s="23">
        <f t="shared" si="406"/>
        <v>0.45820783132530124</v>
      </c>
      <c r="FJ827" s="24">
        <f t="shared" si="407"/>
        <v>2.0519578313253014E-2</v>
      </c>
      <c r="FK827" s="22">
        <f t="shared" si="408"/>
        <v>0.1520684650368779</v>
      </c>
      <c r="FL827" s="25">
        <v>1327.6647574727044</v>
      </c>
      <c r="FM827" s="25">
        <v>14.258262036871308</v>
      </c>
      <c r="FN827" s="25">
        <v>196.58195468581854</v>
      </c>
      <c r="FO827" s="9">
        <v>86.999557495117188</v>
      </c>
      <c r="FP827" s="26">
        <f t="shared" si="0"/>
        <v>221.66358947753906</v>
      </c>
      <c r="FQ827" s="22">
        <f t="shared" si="409"/>
        <v>0.22687172165234518</v>
      </c>
      <c r="FR827" s="28">
        <f t="shared" si="410"/>
        <v>0.39434169914965989</v>
      </c>
      <c r="FS827" s="28">
        <f t="shared" si="411"/>
        <v>0.37895450036251344</v>
      </c>
      <c r="FT827" s="28">
        <f t="shared" si="412"/>
        <v>0.12077161838748658</v>
      </c>
      <c r="FU827" s="28">
        <f t="shared" si="413"/>
        <v>0.34764334003983177</v>
      </c>
      <c r="FV827" s="28">
        <f t="shared" si="414"/>
        <v>0.53175296273720019</v>
      </c>
      <c r="FW827" s="22">
        <f t="shared" si="415"/>
        <v>0.75301204819277112</v>
      </c>
      <c r="FX827" s="22">
        <f t="shared" si="416"/>
        <v>3.794285714285714</v>
      </c>
      <c r="FY827" s="22">
        <f t="shared" si="417"/>
        <v>0</v>
      </c>
    </row>
    <row r="828" spans="1:181" ht="15.75" customHeight="1">
      <c r="A828" s="9">
        <v>1</v>
      </c>
      <c r="B828" s="9" t="s">
        <v>184</v>
      </c>
      <c r="C828" s="9" t="s">
        <v>2513</v>
      </c>
      <c r="D828" s="9" t="s">
        <v>2514</v>
      </c>
      <c r="E828" s="9" t="s">
        <v>2553</v>
      </c>
      <c r="F828" s="9" t="s">
        <v>2554</v>
      </c>
      <c r="G828" s="9">
        <v>1076.22599094</v>
      </c>
      <c r="H828" s="9">
        <v>63.5625</v>
      </c>
      <c r="I828" s="9">
        <v>103.8125</v>
      </c>
      <c r="J828" s="9">
        <v>155.5</v>
      </c>
      <c r="K828" s="9">
        <v>157.25</v>
      </c>
      <c r="L828" s="9">
        <v>297.5625</v>
      </c>
      <c r="M828" s="9">
        <v>299.25</v>
      </c>
      <c r="N828" s="9">
        <v>120.24925231933594</v>
      </c>
      <c r="O828" s="9">
        <v>452.55172729492188</v>
      </c>
      <c r="P828" s="9">
        <v>265.28494508787674</v>
      </c>
      <c r="Q828" s="9">
        <v>82.375</v>
      </c>
      <c r="R828" s="9">
        <v>0</v>
      </c>
      <c r="S828" s="9">
        <v>259.875</v>
      </c>
      <c r="T828" s="9">
        <v>453.0625</v>
      </c>
      <c r="U828" s="9">
        <v>281.625</v>
      </c>
      <c r="V828" s="9">
        <v>0</v>
      </c>
      <c r="W828" s="9">
        <v>1369.4096980255517</v>
      </c>
      <c r="X828" s="9">
        <v>13.941494192799071</v>
      </c>
      <c r="Y828" s="9">
        <v>56</v>
      </c>
      <c r="Z828" s="9">
        <v>319373.99339999998</v>
      </c>
      <c r="AA828" s="9">
        <v>164.07</v>
      </c>
      <c r="AB828" s="9">
        <v>102.05</v>
      </c>
      <c r="AC828" s="9">
        <v>54.23</v>
      </c>
      <c r="AD828" s="9">
        <v>47.82</v>
      </c>
      <c r="AE828" s="9">
        <v>0.6</v>
      </c>
      <c r="AF828" s="9">
        <v>58.04</v>
      </c>
      <c r="AG828" s="9">
        <v>3.38</v>
      </c>
      <c r="AH828" s="9">
        <v>71.400000000000006</v>
      </c>
      <c r="AI828" s="9">
        <v>22.4</v>
      </c>
      <c r="AJ828" s="9">
        <v>0.5</v>
      </c>
      <c r="AK828" s="9">
        <v>5.6</v>
      </c>
      <c r="AL828" s="9">
        <v>4.26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3.66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62.16</v>
      </c>
      <c r="BD828" s="9">
        <v>1</v>
      </c>
      <c r="BE828" s="9">
        <v>0</v>
      </c>
      <c r="BF828" s="9">
        <v>0</v>
      </c>
      <c r="BG828" s="9">
        <v>0</v>
      </c>
      <c r="BH828" s="9">
        <v>0</v>
      </c>
      <c r="BI828" s="9">
        <v>0</v>
      </c>
      <c r="BJ828" s="9">
        <v>1.06</v>
      </c>
      <c r="BK828" s="9">
        <v>0</v>
      </c>
      <c r="BL828" s="9">
        <v>0</v>
      </c>
      <c r="BM828" s="9">
        <v>0.57999999999999996</v>
      </c>
      <c r="BN828" s="9">
        <v>1.71</v>
      </c>
      <c r="BO828" s="9">
        <v>4.0200000000000005</v>
      </c>
      <c r="BP828" s="9">
        <v>0</v>
      </c>
      <c r="BQ828" s="9">
        <v>0</v>
      </c>
      <c r="BR828" s="9">
        <v>0</v>
      </c>
      <c r="BS828" s="9">
        <v>0</v>
      </c>
      <c r="BT828" s="9">
        <v>0</v>
      </c>
      <c r="BU828" s="9">
        <v>0</v>
      </c>
      <c r="BV828" s="9">
        <v>0</v>
      </c>
      <c r="BW828" s="9">
        <v>0</v>
      </c>
      <c r="BX828" s="9">
        <v>0</v>
      </c>
      <c r="BY828" s="9">
        <v>0</v>
      </c>
      <c r="BZ828" s="9">
        <v>0</v>
      </c>
      <c r="CA828" s="9">
        <v>0.63</v>
      </c>
      <c r="CB828" s="9">
        <v>0</v>
      </c>
      <c r="CC828" s="9">
        <v>0</v>
      </c>
      <c r="CD828" s="9">
        <v>15.73</v>
      </c>
      <c r="CE828" s="9">
        <v>0</v>
      </c>
      <c r="CF828" s="9">
        <v>8.7900000000000009</v>
      </c>
      <c r="CG828" s="9">
        <v>5.47</v>
      </c>
      <c r="CH828" s="9">
        <v>0</v>
      </c>
      <c r="CI828" s="9">
        <v>0</v>
      </c>
      <c r="CJ828" s="9">
        <v>0</v>
      </c>
      <c r="CK828" s="9">
        <v>4.95</v>
      </c>
      <c r="CL828" s="9">
        <v>0</v>
      </c>
      <c r="CM828" s="9">
        <v>0</v>
      </c>
      <c r="CN828" s="9">
        <v>0</v>
      </c>
      <c r="CO828" s="9">
        <v>0</v>
      </c>
      <c r="CP828" s="9">
        <v>3.84</v>
      </c>
      <c r="CQ828" s="9">
        <v>12.25</v>
      </c>
      <c r="CR828" s="9">
        <v>0</v>
      </c>
      <c r="CS828" s="9">
        <v>24.72</v>
      </c>
      <c r="CT828" s="9">
        <v>9.24</v>
      </c>
      <c r="CU828" s="9">
        <v>93</v>
      </c>
      <c r="CV828" s="9">
        <v>100.8</v>
      </c>
      <c r="CW828" s="9" t="s">
        <v>2553</v>
      </c>
      <c r="CX828" s="9">
        <v>1076.23</v>
      </c>
      <c r="CY828" s="9">
        <v>0.28999999999999998</v>
      </c>
      <c r="CZ828" s="9">
        <v>0.02</v>
      </c>
      <c r="DA828" s="9">
        <v>0</v>
      </c>
      <c r="DB828" s="9">
        <v>0.02</v>
      </c>
      <c r="DC828" s="9">
        <v>0</v>
      </c>
      <c r="DD828" s="9">
        <v>0</v>
      </c>
      <c r="DE828" s="9">
        <v>0</v>
      </c>
      <c r="DF828" s="9">
        <v>0.18</v>
      </c>
      <c r="DG828" s="9">
        <v>0</v>
      </c>
      <c r="DH828" s="9">
        <v>0</v>
      </c>
      <c r="DI828" s="9">
        <v>0</v>
      </c>
      <c r="DJ828" s="9">
        <v>0</v>
      </c>
      <c r="DK828" s="9">
        <v>0</v>
      </c>
      <c r="DL828" s="9">
        <v>0</v>
      </c>
      <c r="DM828" s="9">
        <v>0</v>
      </c>
      <c r="DN828" s="9">
        <v>0.43</v>
      </c>
      <c r="DO828" s="9">
        <v>0</v>
      </c>
      <c r="DP828" s="9">
        <v>0.01</v>
      </c>
      <c r="DQ828" s="9">
        <v>0.04</v>
      </c>
      <c r="DR828" s="9">
        <v>0</v>
      </c>
      <c r="DS828" s="9">
        <v>0</v>
      </c>
      <c r="DT828" s="9">
        <v>0</v>
      </c>
      <c r="DU828" s="9">
        <v>0.02</v>
      </c>
      <c r="DV828" s="9">
        <v>0</v>
      </c>
      <c r="DW828" s="9">
        <v>0</v>
      </c>
      <c r="DX828" s="9">
        <v>0</v>
      </c>
      <c r="DY828" s="16" t="s">
        <v>2553</v>
      </c>
      <c r="DZ828" s="16" t="s">
        <v>2555</v>
      </c>
      <c r="EA828" s="16" t="s">
        <v>2518</v>
      </c>
      <c r="EB828" s="16" t="s">
        <v>1948</v>
      </c>
      <c r="EC828" s="9">
        <v>1076.22599094</v>
      </c>
      <c r="ED828" s="17">
        <v>514.06454939565606</v>
      </c>
      <c r="EE828" s="18">
        <v>0.48</v>
      </c>
      <c r="EF828" s="19" t="s">
        <v>192</v>
      </c>
      <c r="EG828" s="16" t="s">
        <v>2553</v>
      </c>
      <c r="EH828" s="20" t="s">
        <v>2514</v>
      </c>
      <c r="EI828" s="20" t="s">
        <v>2554</v>
      </c>
      <c r="EJ828" s="20">
        <v>1076.22599094</v>
      </c>
      <c r="EK828" s="21">
        <v>1946.5715450722253</v>
      </c>
      <c r="EL828" s="20">
        <v>1.6276785714285713</v>
      </c>
      <c r="EM828" s="20">
        <v>3168.3927916666667</v>
      </c>
      <c r="EN828" s="22">
        <f t="shared" si="386"/>
        <v>0.45230694215883471</v>
      </c>
      <c r="EO828" s="23">
        <f t="shared" si="387"/>
        <v>2.7626459143968871E-2</v>
      </c>
      <c r="EP828" s="22">
        <f t="shared" si="388"/>
        <v>0</v>
      </c>
      <c r="EQ828" s="22">
        <f t="shared" si="389"/>
        <v>0.41955626411584962</v>
      </c>
      <c r="ER828" s="22">
        <f t="shared" si="390"/>
        <v>7.0413179221469387E-3</v>
      </c>
      <c r="ES828" s="22">
        <f t="shared" si="391"/>
        <v>0</v>
      </c>
      <c r="ET828" s="22">
        <f t="shared" si="392"/>
        <v>0</v>
      </c>
      <c r="EU828" s="22">
        <f t="shared" si="393"/>
        <v>3.8527965989105886E-3</v>
      </c>
      <c r="EV828" s="22">
        <f t="shared" si="394"/>
        <v>1.1359107214029494E-2</v>
      </c>
      <c r="EW828" s="22">
        <f t="shared" si="395"/>
        <v>2.6703866082104427E-2</v>
      </c>
      <c r="EX828" s="22">
        <f t="shared" si="396"/>
        <v>0</v>
      </c>
      <c r="EY828" s="22">
        <f t="shared" si="397"/>
        <v>3.2881626145874851E-2</v>
      </c>
      <c r="EZ828" s="22">
        <f t="shared" si="398"/>
        <v>0</v>
      </c>
      <c r="FA828" s="22">
        <f t="shared" si="399"/>
        <v>0.19921615517470442</v>
      </c>
      <c r="FB828" s="22">
        <f t="shared" si="400"/>
        <v>0.27109074000265715</v>
      </c>
      <c r="FC828" s="22">
        <f t="shared" si="16"/>
        <v>0.60888645090510152</v>
      </c>
      <c r="FD828" s="22">
        <f t="shared" si="401"/>
        <v>0.71471471471471471</v>
      </c>
      <c r="FE828" s="22">
        <f t="shared" si="402"/>
        <v>0.22422422422422419</v>
      </c>
      <c r="FF828" s="22">
        <f t="shared" si="403"/>
        <v>5.005005005005005E-3</v>
      </c>
      <c r="FG828" s="22">
        <f t="shared" si="404"/>
        <v>5.6056056056056049E-2</v>
      </c>
      <c r="FH828" s="22">
        <f t="shared" si="405"/>
        <v>0.62199061376241849</v>
      </c>
      <c r="FI828" s="23">
        <f t="shared" si="406"/>
        <v>0.3537514475528738</v>
      </c>
      <c r="FJ828" s="24">
        <f t="shared" si="407"/>
        <v>2.0600963003596026E-2</v>
      </c>
      <c r="FK828" s="22">
        <f t="shared" si="408"/>
        <v>0.15244939388306128</v>
      </c>
      <c r="FL828" s="25">
        <v>1369.4096980255517</v>
      </c>
      <c r="FM828" s="25">
        <v>13.941494192799071</v>
      </c>
      <c r="FN828" s="25">
        <v>265.28494508787674</v>
      </c>
      <c r="FO828" s="9">
        <v>120.24925231933594</v>
      </c>
      <c r="FP828" s="26">
        <f t="shared" si="0"/>
        <v>332.30247497558594</v>
      </c>
      <c r="FQ828" s="22">
        <f t="shared" si="409"/>
        <v>0.15552031024061305</v>
      </c>
      <c r="FR828" s="28">
        <f t="shared" si="410"/>
        <v>0.29059881719343827</v>
      </c>
      <c r="FS828" s="28">
        <f t="shared" si="411"/>
        <v>0.55454198748603956</v>
      </c>
      <c r="FT828" s="28">
        <f t="shared" si="412"/>
        <v>0.24146880133699367</v>
      </c>
      <c r="FU828" s="28">
        <f t="shared" si="413"/>
        <v>0.42097338645788052</v>
      </c>
      <c r="FV828" s="28">
        <f t="shared" si="414"/>
        <v>0.2616783114056021</v>
      </c>
      <c r="FW828" s="22">
        <f t="shared" si="415"/>
        <v>0.56683123057231677</v>
      </c>
      <c r="FX828" s="22">
        <f t="shared" si="416"/>
        <v>2.9298214285714286</v>
      </c>
      <c r="FY828" s="22">
        <f t="shared" si="417"/>
        <v>6.5357142857142864E-2</v>
      </c>
    </row>
    <row r="829" spans="1:181" ht="15.75" customHeight="1">
      <c r="A829" s="9">
        <v>1</v>
      </c>
      <c r="B829" s="9" t="s">
        <v>184</v>
      </c>
      <c r="C829" s="9" t="s">
        <v>2513</v>
      </c>
      <c r="D829" s="9" t="s">
        <v>2514</v>
      </c>
      <c r="E829" s="9" t="s">
        <v>2556</v>
      </c>
      <c r="F829" s="9" t="s">
        <v>2557</v>
      </c>
      <c r="G829" s="9">
        <v>1460.33570938</v>
      </c>
      <c r="H829" s="9">
        <v>170.75</v>
      </c>
      <c r="I829" s="9">
        <v>234.375</v>
      </c>
      <c r="J829" s="9">
        <v>316.6875</v>
      </c>
      <c r="K829" s="9">
        <v>255.3125</v>
      </c>
      <c r="L829" s="9">
        <v>322.4375</v>
      </c>
      <c r="M829" s="9">
        <v>160.4375</v>
      </c>
      <c r="N829" s="9">
        <v>70.379493713378906</v>
      </c>
      <c r="O829" s="9">
        <v>373.52081298828125</v>
      </c>
      <c r="P829" s="9">
        <v>137.64043750469</v>
      </c>
      <c r="Q829" s="9">
        <v>0</v>
      </c>
      <c r="R829" s="9">
        <v>0</v>
      </c>
      <c r="S829" s="9">
        <v>1064.25</v>
      </c>
      <c r="T829" s="9">
        <v>0</v>
      </c>
      <c r="U829" s="9">
        <v>395.75</v>
      </c>
      <c r="V829" s="9">
        <v>0</v>
      </c>
      <c r="W829" s="9">
        <v>1300.6116413438904</v>
      </c>
      <c r="X829" s="9">
        <v>14.446701048576932</v>
      </c>
      <c r="Y829" s="9">
        <v>80</v>
      </c>
      <c r="Z829" s="9">
        <v>209464.85139999999</v>
      </c>
      <c r="AA829" s="9">
        <v>120</v>
      </c>
      <c r="AB829" s="9">
        <v>74.75</v>
      </c>
      <c r="AC829" s="9">
        <v>68.25</v>
      </c>
      <c r="AD829" s="9">
        <v>6.5</v>
      </c>
      <c r="AE829" s="9">
        <v>5.84</v>
      </c>
      <c r="AF829" s="9">
        <v>34.020000000000003</v>
      </c>
      <c r="AG829" s="9">
        <v>5.39</v>
      </c>
      <c r="AH829" s="9">
        <v>18.3</v>
      </c>
      <c r="AI829" s="9">
        <v>14.2</v>
      </c>
      <c r="AJ829" s="9">
        <v>9</v>
      </c>
      <c r="AK829" s="9">
        <v>4.8</v>
      </c>
      <c r="AL829" s="9">
        <v>5.75</v>
      </c>
      <c r="AM829" s="9">
        <v>0</v>
      </c>
      <c r="AN829" s="9">
        <v>0</v>
      </c>
      <c r="AO829" s="9">
        <v>2.0499999999999998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16.080000000000002</v>
      </c>
      <c r="BD829" s="9">
        <v>0</v>
      </c>
      <c r="BE829" s="9">
        <v>0</v>
      </c>
      <c r="BF829" s="9">
        <v>0</v>
      </c>
      <c r="BG829" s="9">
        <v>0</v>
      </c>
      <c r="BH829" s="9">
        <v>0</v>
      </c>
      <c r="BI829" s="9">
        <v>0.6</v>
      </c>
      <c r="BJ829" s="9">
        <v>0</v>
      </c>
      <c r="BK829" s="9">
        <v>0</v>
      </c>
      <c r="BL829" s="9">
        <v>0</v>
      </c>
      <c r="BM829" s="9">
        <v>0</v>
      </c>
      <c r="BN829" s="9">
        <v>0</v>
      </c>
      <c r="BO829" s="9">
        <v>0</v>
      </c>
      <c r="BP829" s="9">
        <v>0</v>
      </c>
      <c r="BQ829" s="9"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0</v>
      </c>
      <c r="BX829" s="9">
        <v>0</v>
      </c>
      <c r="BY829" s="9">
        <v>0</v>
      </c>
      <c r="BZ829" s="9">
        <v>0</v>
      </c>
      <c r="CA829" s="9">
        <v>0</v>
      </c>
      <c r="CB829" s="9">
        <v>0</v>
      </c>
      <c r="CC829" s="9">
        <v>0</v>
      </c>
      <c r="CD829" s="9">
        <v>16.2</v>
      </c>
      <c r="CE829" s="9">
        <v>0</v>
      </c>
      <c r="CF829" s="9">
        <v>14.61</v>
      </c>
      <c r="CG829" s="9">
        <v>13.14</v>
      </c>
      <c r="CH829" s="9">
        <v>0</v>
      </c>
      <c r="CI829" s="9">
        <v>0.8</v>
      </c>
      <c r="CJ829" s="9">
        <v>0</v>
      </c>
      <c r="CK829" s="9">
        <v>0</v>
      </c>
      <c r="CL829" s="9">
        <v>0</v>
      </c>
      <c r="CM829" s="9">
        <v>0</v>
      </c>
      <c r="CN829" s="9">
        <v>3.13</v>
      </c>
      <c r="CO829" s="9">
        <v>2.5</v>
      </c>
      <c r="CP829" s="9">
        <v>1.08</v>
      </c>
      <c r="CQ829" s="9">
        <v>3.02</v>
      </c>
      <c r="CR829" s="9">
        <v>0</v>
      </c>
      <c r="CS829" s="9">
        <v>41.04</v>
      </c>
      <c r="CT829" s="9">
        <v>0</v>
      </c>
      <c r="CU829" s="9">
        <v>98</v>
      </c>
      <c r="CV829" s="9">
        <v>48</v>
      </c>
      <c r="CW829" s="9" t="s">
        <v>2556</v>
      </c>
      <c r="CX829" s="9">
        <v>1460.34</v>
      </c>
      <c r="CY829" s="9">
        <v>0.14000000000000001</v>
      </c>
      <c r="CZ829" s="9">
        <v>0.06</v>
      </c>
      <c r="DA829" s="9">
        <v>0</v>
      </c>
      <c r="DB829" s="9">
        <v>0</v>
      </c>
      <c r="DC829" s="9">
        <v>0</v>
      </c>
      <c r="DD829" s="9">
        <v>0</v>
      </c>
      <c r="DE829" s="9">
        <v>0</v>
      </c>
      <c r="DF829" s="9">
        <v>0.12</v>
      </c>
      <c r="DG829" s="9">
        <v>0</v>
      </c>
      <c r="DH829" s="9">
        <v>0</v>
      </c>
      <c r="DI829" s="9">
        <v>0</v>
      </c>
      <c r="DJ829" s="9">
        <v>0</v>
      </c>
      <c r="DK829" s="9">
        <v>0</v>
      </c>
      <c r="DL829" s="9">
        <v>0</v>
      </c>
      <c r="DM829" s="9">
        <v>0</v>
      </c>
      <c r="DN829" s="9">
        <v>0.25</v>
      </c>
      <c r="DO829" s="9">
        <v>0</v>
      </c>
      <c r="DP829" s="9">
        <v>0.02</v>
      </c>
      <c r="DQ829" s="9">
        <v>0.12</v>
      </c>
      <c r="DR829" s="9">
        <v>0</v>
      </c>
      <c r="DS829" s="9">
        <v>0</v>
      </c>
      <c r="DT829" s="9">
        <v>0</v>
      </c>
      <c r="DU829" s="9">
        <v>0.28999999999999998</v>
      </c>
      <c r="DV829" s="9">
        <v>0</v>
      </c>
      <c r="DW829" s="9">
        <v>0</v>
      </c>
      <c r="DX829" s="9">
        <v>0</v>
      </c>
      <c r="DY829" s="16" t="s">
        <v>2556</v>
      </c>
      <c r="DZ829" s="16" t="s">
        <v>2558</v>
      </c>
      <c r="EA829" s="16" t="s">
        <v>2518</v>
      </c>
      <c r="EB829" s="16" t="s">
        <v>1948</v>
      </c>
      <c r="EC829" s="9">
        <v>1460.33570938</v>
      </c>
      <c r="ED829" s="17">
        <v>1923.4314958371581</v>
      </c>
      <c r="EE829" s="18">
        <v>1.32</v>
      </c>
      <c r="EF829" s="19" t="s">
        <v>192</v>
      </c>
      <c r="EG829" s="16" t="s">
        <v>2556</v>
      </c>
      <c r="EH829" s="20" t="s">
        <v>2514</v>
      </c>
      <c r="EI829" s="20" t="s">
        <v>2557</v>
      </c>
      <c r="EJ829" s="20">
        <v>1460.33570938</v>
      </c>
      <c r="EK829" s="21">
        <v>1745.5404283333332</v>
      </c>
      <c r="EL829" s="20">
        <v>2.5</v>
      </c>
      <c r="EM829" s="20">
        <v>4363.8510708333333</v>
      </c>
      <c r="EN829" s="22">
        <f t="shared" si="386"/>
        <v>0.20400000000000004</v>
      </c>
      <c r="EO829" s="23">
        <f t="shared" si="387"/>
        <v>6.5000000000000002E-2</v>
      </c>
      <c r="EP829" s="22">
        <f t="shared" si="388"/>
        <v>0</v>
      </c>
      <c r="EQ829" s="22">
        <f t="shared" si="389"/>
        <v>0.13400000000000001</v>
      </c>
      <c r="ER829" s="22">
        <f t="shared" si="390"/>
        <v>5.0000000000000001E-3</v>
      </c>
      <c r="ES829" s="22">
        <f t="shared" si="391"/>
        <v>0</v>
      </c>
      <c r="ET829" s="22">
        <f t="shared" si="392"/>
        <v>0</v>
      </c>
      <c r="EU829" s="22">
        <f t="shared" si="393"/>
        <v>0</v>
      </c>
      <c r="EV829" s="22">
        <f t="shared" si="394"/>
        <v>0</v>
      </c>
      <c r="EW829" s="22">
        <f t="shared" si="395"/>
        <v>0</v>
      </c>
      <c r="EX829" s="22">
        <f t="shared" si="396"/>
        <v>0</v>
      </c>
      <c r="EY829" s="22">
        <f t="shared" si="397"/>
        <v>6.6666666666666671E-3</v>
      </c>
      <c r="EZ829" s="22">
        <f t="shared" si="398"/>
        <v>0</v>
      </c>
      <c r="FA829" s="22">
        <f t="shared" si="399"/>
        <v>0.36625000000000002</v>
      </c>
      <c r="FB829" s="22">
        <f t="shared" si="400"/>
        <v>0.42308333333333331</v>
      </c>
      <c r="FC829" s="22">
        <f t="shared" si="16"/>
        <v>0.38583333333333331</v>
      </c>
      <c r="FD829" s="22">
        <f t="shared" si="401"/>
        <v>0.39524838012958968</v>
      </c>
      <c r="FE829" s="22">
        <f t="shared" si="402"/>
        <v>0.306695464362851</v>
      </c>
      <c r="FF829" s="22">
        <f t="shared" si="403"/>
        <v>0.19438444924406048</v>
      </c>
      <c r="FG829" s="22">
        <f t="shared" si="404"/>
        <v>0.10367170626349892</v>
      </c>
      <c r="FH829" s="22">
        <f t="shared" si="405"/>
        <v>0.62291666666666667</v>
      </c>
      <c r="FI829" s="23">
        <f t="shared" si="406"/>
        <v>0.28350000000000003</v>
      </c>
      <c r="FJ829" s="24">
        <f t="shared" si="407"/>
        <v>4.4916666666666667E-2</v>
      </c>
      <c r="FK829" s="22">
        <f t="shared" si="408"/>
        <v>8.2172886158448588E-2</v>
      </c>
      <c r="FL829" s="25">
        <v>1300.6116413438904</v>
      </c>
      <c r="FM829" s="25">
        <v>14.446701048576932</v>
      </c>
      <c r="FN829" s="25">
        <v>137.64043750469</v>
      </c>
      <c r="FO829" s="9">
        <v>70.379493713378906</v>
      </c>
      <c r="FP829" s="26">
        <f t="shared" si="0"/>
        <v>303.14131927490234</v>
      </c>
      <c r="FQ829" s="22">
        <f t="shared" si="409"/>
        <v>0.277419087541179</v>
      </c>
      <c r="FR829" s="28">
        <f t="shared" si="410"/>
        <v>0.39169075735527159</v>
      </c>
      <c r="FS829" s="28">
        <f t="shared" si="411"/>
        <v>0.33066027003134052</v>
      </c>
      <c r="FT829" s="28">
        <f t="shared" si="412"/>
        <v>0.72877078411774088</v>
      </c>
      <c r="FU829" s="28">
        <f t="shared" si="413"/>
        <v>0</v>
      </c>
      <c r="FV829" s="28">
        <f t="shared" si="414"/>
        <v>0.27099933081005023</v>
      </c>
      <c r="FW829" s="22">
        <f t="shared" si="415"/>
        <v>0.81666666666666665</v>
      </c>
      <c r="FX829" s="22">
        <f t="shared" si="416"/>
        <v>1.5</v>
      </c>
      <c r="FY829" s="22">
        <f t="shared" si="417"/>
        <v>0</v>
      </c>
    </row>
    <row r="830" spans="1:181" ht="15.75" customHeight="1">
      <c r="A830" s="9">
        <v>1</v>
      </c>
      <c r="B830" s="9" t="s">
        <v>184</v>
      </c>
      <c r="C830" s="9" t="s">
        <v>2513</v>
      </c>
      <c r="D830" s="9" t="s">
        <v>2514</v>
      </c>
      <c r="E830" s="9" t="s">
        <v>2559</v>
      </c>
      <c r="F830" s="9" t="s">
        <v>2560</v>
      </c>
      <c r="G830" s="9">
        <v>2195.9026683299999</v>
      </c>
      <c r="H830" s="9">
        <v>121.125</v>
      </c>
      <c r="I830" s="9">
        <v>139.625</v>
      </c>
      <c r="J830" s="9">
        <v>269.9375</v>
      </c>
      <c r="K830" s="9">
        <v>309.9375</v>
      </c>
      <c r="L830" s="9">
        <v>674.0625</v>
      </c>
      <c r="M830" s="9">
        <v>681</v>
      </c>
      <c r="N830" s="9">
        <v>73.063835144042969</v>
      </c>
      <c r="O830" s="9">
        <v>409.7259521484375</v>
      </c>
      <c r="P830" s="9">
        <v>175.03168341154623</v>
      </c>
      <c r="Q830" s="9">
        <v>0</v>
      </c>
      <c r="R830" s="9">
        <v>0</v>
      </c>
      <c r="S830" s="9">
        <v>1608.25</v>
      </c>
      <c r="T830" s="9">
        <v>60.1875</v>
      </c>
      <c r="U830" s="9">
        <v>527.25</v>
      </c>
      <c r="V830" s="9">
        <v>0</v>
      </c>
      <c r="W830" s="9">
        <v>1295.7533361786882</v>
      </c>
      <c r="X830" s="9">
        <v>14.394386968274292</v>
      </c>
      <c r="Y830" s="9">
        <v>61</v>
      </c>
      <c r="Z830" s="9">
        <v>567889.99990000005</v>
      </c>
      <c r="AA830" s="9">
        <v>130.94</v>
      </c>
      <c r="AB830" s="9">
        <v>86.75</v>
      </c>
      <c r="AC830" s="9">
        <v>84.75</v>
      </c>
      <c r="AD830" s="9">
        <v>2</v>
      </c>
      <c r="AE830" s="9">
        <v>2.4900000000000002</v>
      </c>
      <c r="AF830" s="9">
        <v>33.65</v>
      </c>
      <c r="AG830" s="9">
        <v>8.0500000000000007</v>
      </c>
      <c r="AH830" s="9">
        <v>29.9</v>
      </c>
      <c r="AI830" s="9">
        <v>16.5</v>
      </c>
      <c r="AJ830" s="9">
        <v>4</v>
      </c>
      <c r="AK830" s="9">
        <v>0</v>
      </c>
      <c r="AL830" s="9">
        <v>7.1</v>
      </c>
      <c r="AM830" s="9">
        <v>0</v>
      </c>
      <c r="AN830" s="9">
        <v>0</v>
      </c>
      <c r="AO830" s="9">
        <v>0</v>
      </c>
      <c r="AP830" s="9">
        <v>0</v>
      </c>
      <c r="AQ830" s="9">
        <v>0</v>
      </c>
      <c r="AR830" s="9">
        <v>0</v>
      </c>
      <c r="AS830" s="9">
        <v>2.06</v>
      </c>
      <c r="AT830" s="9">
        <v>0</v>
      </c>
      <c r="AU830" s="9">
        <v>0</v>
      </c>
      <c r="AV830" s="9">
        <v>0</v>
      </c>
      <c r="AW830" s="9">
        <v>0</v>
      </c>
      <c r="AX830" s="9">
        <v>17.100000000000001</v>
      </c>
      <c r="AY830" s="9">
        <v>0</v>
      </c>
      <c r="AZ830" s="9">
        <v>0</v>
      </c>
      <c r="BA830" s="9">
        <v>0</v>
      </c>
      <c r="BB830" s="9">
        <v>0</v>
      </c>
      <c r="BC830" s="9">
        <v>23.77</v>
      </c>
      <c r="BD830" s="9">
        <v>0</v>
      </c>
      <c r="BE830" s="9">
        <v>0</v>
      </c>
      <c r="BF830" s="9">
        <v>0</v>
      </c>
      <c r="BG830" s="9">
        <v>0</v>
      </c>
      <c r="BH830" s="9">
        <v>0</v>
      </c>
      <c r="BI830" s="9">
        <v>0</v>
      </c>
      <c r="BJ830" s="9">
        <v>0</v>
      </c>
      <c r="BK830" s="9">
        <v>0</v>
      </c>
      <c r="BL830" s="9">
        <v>0</v>
      </c>
      <c r="BM830" s="9">
        <v>0</v>
      </c>
      <c r="BN830" s="9">
        <v>0</v>
      </c>
      <c r="BO830" s="9">
        <v>2.04</v>
      </c>
      <c r="BP830" s="9">
        <v>0</v>
      </c>
      <c r="BQ830" s="9">
        <v>5.34</v>
      </c>
      <c r="BR830" s="9">
        <v>0</v>
      </c>
      <c r="BS830" s="9">
        <v>1.07</v>
      </c>
      <c r="BT830" s="9">
        <v>0</v>
      </c>
      <c r="BU830" s="9">
        <v>0</v>
      </c>
      <c r="BV830" s="9">
        <v>0</v>
      </c>
      <c r="BW830" s="9">
        <v>0</v>
      </c>
      <c r="BX830" s="9">
        <v>0</v>
      </c>
      <c r="BY830" s="9">
        <v>0</v>
      </c>
      <c r="BZ830" s="9">
        <v>0</v>
      </c>
      <c r="CA830" s="9">
        <v>3.55</v>
      </c>
      <c r="CB830" s="9">
        <v>0</v>
      </c>
      <c r="CC830" s="9">
        <v>0</v>
      </c>
      <c r="CD830" s="9">
        <v>18.57</v>
      </c>
      <c r="CE830" s="9">
        <v>0</v>
      </c>
      <c r="CF830" s="9">
        <v>10.15</v>
      </c>
      <c r="CG830" s="9">
        <v>4.21</v>
      </c>
      <c r="CH830" s="9">
        <v>0</v>
      </c>
      <c r="CI830" s="9">
        <v>6.02</v>
      </c>
      <c r="CJ830" s="9">
        <v>0</v>
      </c>
      <c r="CK830" s="9">
        <v>0</v>
      </c>
      <c r="CL830" s="9">
        <v>0</v>
      </c>
      <c r="CM830" s="9">
        <v>0</v>
      </c>
      <c r="CN830" s="9">
        <v>4.43</v>
      </c>
      <c r="CO830" s="9">
        <v>2.85</v>
      </c>
      <c r="CP830" s="9">
        <v>2.5100000000000002</v>
      </c>
      <c r="CQ830" s="9">
        <v>5.16</v>
      </c>
      <c r="CR830" s="9">
        <v>0</v>
      </c>
      <c r="CS830" s="9">
        <v>15.01</v>
      </c>
      <c r="CT830" s="9">
        <v>0</v>
      </c>
      <c r="CU830" s="9">
        <v>95</v>
      </c>
      <c r="CV830" s="9">
        <v>42.699999999999996</v>
      </c>
      <c r="CW830" s="9" t="s">
        <v>2559</v>
      </c>
      <c r="CX830" s="9">
        <v>2195.9</v>
      </c>
      <c r="CY830" s="9">
        <v>0.06</v>
      </c>
      <c r="CZ830" s="9">
        <v>0.04</v>
      </c>
      <c r="DA830" s="9">
        <v>0</v>
      </c>
      <c r="DB830" s="9">
        <v>0.01</v>
      </c>
      <c r="DC830" s="9">
        <v>0</v>
      </c>
      <c r="DD830" s="9">
        <v>0</v>
      </c>
      <c r="DE830" s="9">
        <v>0</v>
      </c>
      <c r="DF830" s="9">
        <v>0.08</v>
      </c>
      <c r="DG830" s="9">
        <v>0</v>
      </c>
      <c r="DH830" s="9">
        <v>0</v>
      </c>
      <c r="DI830" s="9">
        <v>0</v>
      </c>
      <c r="DJ830" s="9">
        <v>0</v>
      </c>
      <c r="DK830" s="9">
        <v>0</v>
      </c>
      <c r="DL830" s="9">
        <v>0</v>
      </c>
      <c r="DM830" s="9">
        <v>0</v>
      </c>
      <c r="DN830" s="9">
        <v>0.4</v>
      </c>
      <c r="DO830" s="9">
        <v>0</v>
      </c>
      <c r="DP830" s="9">
        <v>0.04</v>
      </c>
      <c r="DQ830" s="9">
        <v>0.11</v>
      </c>
      <c r="DR830" s="9">
        <v>0</v>
      </c>
      <c r="DS830" s="9">
        <v>0.01</v>
      </c>
      <c r="DT830" s="9">
        <v>0</v>
      </c>
      <c r="DU830" s="9">
        <v>0.25</v>
      </c>
      <c r="DV830" s="9">
        <v>0</v>
      </c>
      <c r="DW830" s="9">
        <v>0</v>
      </c>
      <c r="DX830" s="9">
        <v>0</v>
      </c>
      <c r="DY830" s="16" t="s">
        <v>2559</v>
      </c>
      <c r="DZ830" s="16" t="s">
        <v>2561</v>
      </c>
      <c r="EA830" s="16" t="s">
        <v>2518</v>
      </c>
      <c r="EB830" s="16" t="s">
        <v>1948</v>
      </c>
      <c r="EC830" s="9">
        <v>2195.9026683299999</v>
      </c>
      <c r="ED830" s="17">
        <v>3518.3710336776003</v>
      </c>
      <c r="EE830" s="18">
        <v>1.6</v>
      </c>
      <c r="EF830" s="19" t="s">
        <v>192</v>
      </c>
      <c r="EG830" s="16" t="s">
        <v>2559</v>
      </c>
      <c r="EH830" s="20" t="s">
        <v>2514</v>
      </c>
      <c r="EI830" s="20" t="s">
        <v>2560</v>
      </c>
      <c r="EJ830" s="20">
        <v>2195.9026683299999</v>
      </c>
      <c r="EK830" s="21">
        <v>4337.0245906522077</v>
      </c>
      <c r="EL830" s="20">
        <v>3.0665105386416864</v>
      </c>
      <c r="EM830" s="20">
        <v>13299.53161358314</v>
      </c>
      <c r="EN830" s="22">
        <f t="shared" si="386"/>
        <v>0.42271269283641366</v>
      </c>
      <c r="EO830" s="23">
        <f t="shared" si="387"/>
        <v>5.5734359054870869E-2</v>
      </c>
      <c r="EP830" s="22">
        <f t="shared" si="388"/>
        <v>0.13643979893082264</v>
      </c>
      <c r="EQ830" s="22">
        <f t="shared" si="389"/>
        <v>0.18965929944945345</v>
      </c>
      <c r="ER830" s="22">
        <f t="shared" si="390"/>
        <v>0</v>
      </c>
      <c r="ES830" s="22">
        <f t="shared" si="391"/>
        <v>0</v>
      </c>
      <c r="ET830" s="22">
        <f t="shared" si="392"/>
        <v>0</v>
      </c>
      <c r="EU830" s="22">
        <f t="shared" si="393"/>
        <v>0</v>
      </c>
      <c r="EV830" s="22">
        <f t="shared" si="394"/>
        <v>0</v>
      </c>
      <c r="EW830" s="22">
        <f t="shared" si="395"/>
        <v>1.6277028644378841E-2</v>
      </c>
      <c r="EX830" s="22">
        <f t="shared" si="396"/>
        <v>4.2607516157344608E-2</v>
      </c>
      <c r="EY830" s="22">
        <f t="shared" si="397"/>
        <v>5.6570653474826454E-2</v>
      </c>
      <c r="EZ830" s="22">
        <f t="shared" si="398"/>
        <v>0</v>
      </c>
      <c r="FA830" s="22">
        <f t="shared" si="399"/>
        <v>0.26274634963695842</v>
      </c>
      <c r="FB830" s="22">
        <f t="shared" si="400"/>
        <v>0.23904891087528923</v>
      </c>
      <c r="FC830" s="22">
        <f t="shared" si="16"/>
        <v>0.38490911868031158</v>
      </c>
      <c r="FD830" s="22">
        <f t="shared" si="401"/>
        <v>0.59325396825396826</v>
      </c>
      <c r="FE830" s="22">
        <f t="shared" si="402"/>
        <v>0.32738095238095238</v>
      </c>
      <c r="FF830" s="22">
        <f t="shared" si="403"/>
        <v>7.9365079365079361E-2</v>
      </c>
      <c r="FG830" s="22">
        <f t="shared" si="404"/>
        <v>0</v>
      </c>
      <c r="FH830" s="22">
        <f t="shared" si="405"/>
        <v>0.6625171834427982</v>
      </c>
      <c r="FI830" s="23">
        <f t="shared" si="406"/>
        <v>0.25698793340461279</v>
      </c>
      <c r="FJ830" s="24">
        <f t="shared" si="407"/>
        <v>6.1478539789216441E-2</v>
      </c>
      <c r="FK830" s="22">
        <f t="shared" si="408"/>
        <v>5.9629236709102793E-2</v>
      </c>
      <c r="FL830" s="25">
        <v>1295.7533361786882</v>
      </c>
      <c r="FM830" s="25">
        <v>14.394386968274292</v>
      </c>
      <c r="FN830" s="25">
        <v>175.03168341154623</v>
      </c>
      <c r="FO830" s="9">
        <v>73.063835144042969</v>
      </c>
      <c r="FP830" s="26">
        <f t="shared" si="0"/>
        <v>336.66211700439453</v>
      </c>
      <c r="FQ830" s="22">
        <f t="shared" si="409"/>
        <v>0.11874387866120782</v>
      </c>
      <c r="FR830" s="28">
        <f t="shared" si="410"/>
        <v>0.26407135815404753</v>
      </c>
      <c r="FS830" s="28">
        <f t="shared" si="411"/>
        <v>0.61708677690643499</v>
      </c>
      <c r="FT830" s="28">
        <f t="shared" si="412"/>
        <v>0.73238674154127514</v>
      </c>
      <c r="FU830" s="28">
        <f t="shared" si="413"/>
        <v>2.7409001713984454E-2</v>
      </c>
      <c r="FV830" s="28">
        <f t="shared" si="414"/>
        <v>0.24010627046643079</v>
      </c>
      <c r="FW830" s="22">
        <f t="shared" si="415"/>
        <v>0.72552314036963494</v>
      </c>
      <c r="FX830" s="22">
        <f t="shared" si="416"/>
        <v>2.1465573770491804</v>
      </c>
      <c r="FY830" s="22">
        <f t="shared" si="417"/>
        <v>3.3770491803278686E-2</v>
      </c>
    </row>
    <row r="831" spans="1:181" ht="15.75" customHeight="1">
      <c r="A831" s="9">
        <v>1</v>
      </c>
      <c r="B831" s="9" t="s">
        <v>184</v>
      </c>
      <c r="C831" s="9" t="s">
        <v>2513</v>
      </c>
      <c r="D831" s="9" t="s">
        <v>2514</v>
      </c>
      <c r="E831" s="9" t="s">
        <v>2562</v>
      </c>
      <c r="F831" s="9" t="s">
        <v>2563</v>
      </c>
      <c r="G831" s="9">
        <v>470.22647699300001</v>
      </c>
      <c r="H831" s="9">
        <v>68.25</v>
      </c>
      <c r="I831" s="9">
        <v>110.3125</v>
      </c>
      <c r="J831" s="9">
        <v>124</v>
      </c>
      <c r="K831" s="9">
        <v>77.5</v>
      </c>
      <c r="L831" s="9">
        <v>70.5625</v>
      </c>
      <c r="M831" s="9">
        <v>19.4375</v>
      </c>
      <c r="N831" s="9">
        <v>232.92105102539063</v>
      </c>
      <c r="O831" s="9">
        <v>408.1435546875</v>
      </c>
      <c r="P831" s="9">
        <v>334.56212810429628</v>
      </c>
      <c r="Q831" s="9">
        <v>0</v>
      </c>
      <c r="R831" s="9">
        <v>0</v>
      </c>
      <c r="S831" s="9">
        <v>0</v>
      </c>
      <c r="T831" s="9">
        <v>142.875</v>
      </c>
      <c r="U831" s="9">
        <v>327.1875</v>
      </c>
      <c r="V831" s="9">
        <v>0</v>
      </c>
      <c r="W831" s="9">
        <v>1386.0753060138372</v>
      </c>
      <c r="X831" s="9">
        <v>13.685417775412454</v>
      </c>
      <c r="Y831" s="9">
        <v>22</v>
      </c>
      <c r="Z831" s="9">
        <v>178429.58110000001</v>
      </c>
      <c r="AA831" s="9">
        <v>54.93</v>
      </c>
      <c r="AB831" s="9">
        <v>45.47</v>
      </c>
      <c r="AC831" s="9">
        <v>45.35</v>
      </c>
      <c r="AD831" s="9">
        <v>0.12</v>
      </c>
      <c r="AE831" s="9">
        <v>1.1299999999999999</v>
      </c>
      <c r="AF831" s="9">
        <v>8.1199999999999992</v>
      </c>
      <c r="AG831" s="9">
        <v>0.21</v>
      </c>
      <c r="AH831" s="9">
        <v>66.099999999999994</v>
      </c>
      <c r="AI831" s="9">
        <v>12.3</v>
      </c>
      <c r="AJ831" s="9">
        <v>1</v>
      </c>
      <c r="AK831" s="9">
        <v>4</v>
      </c>
      <c r="AL831" s="9">
        <v>2.2200000000000002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2.75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5.64</v>
      </c>
      <c r="BD831" s="9">
        <v>0</v>
      </c>
      <c r="BE831" s="9">
        <v>0</v>
      </c>
      <c r="BF831" s="9">
        <v>0</v>
      </c>
      <c r="BG831" s="9">
        <v>0</v>
      </c>
      <c r="BH831" s="9">
        <v>0</v>
      </c>
      <c r="BI831" s="9">
        <v>0</v>
      </c>
      <c r="BJ831" s="9">
        <v>0</v>
      </c>
      <c r="BK831" s="9">
        <v>0</v>
      </c>
      <c r="BL831" s="9">
        <v>0</v>
      </c>
      <c r="BM831" s="9">
        <v>0</v>
      </c>
      <c r="BN831" s="9">
        <v>7.98</v>
      </c>
      <c r="BO831" s="9">
        <v>8.02</v>
      </c>
      <c r="BP831" s="9">
        <v>0</v>
      </c>
      <c r="BQ831" s="9">
        <v>1.48</v>
      </c>
      <c r="BR831" s="9">
        <v>0</v>
      </c>
      <c r="BS831" s="9">
        <v>0</v>
      </c>
      <c r="BT831" s="9">
        <v>0</v>
      </c>
      <c r="BU831" s="9">
        <v>0</v>
      </c>
      <c r="BV831" s="9">
        <v>0</v>
      </c>
      <c r="BW831" s="9">
        <v>0</v>
      </c>
      <c r="BX831" s="9">
        <v>0</v>
      </c>
      <c r="BY831" s="9">
        <v>0</v>
      </c>
      <c r="BZ831" s="9">
        <v>0</v>
      </c>
      <c r="CA831" s="9">
        <v>0</v>
      </c>
      <c r="CB831" s="9">
        <v>0</v>
      </c>
      <c r="CC831" s="9">
        <v>0</v>
      </c>
      <c r="CD831" s="9">
        <v>0</v>
      </c>
      <c r="CE831" s="9">
        <v>0</v>
      </c>
      <c r="CF831" s="9">
        <v>2.34</v>
      </c>
      <c r="CG831" s="9">
        <v>4.55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2.29</v>
      </c>
      <c r="CN831" s="9">
        <v>4.7</v>
      </c>
      <c r="CO831" s="9">
        <v>6.08</v>
      </c>
      <c r="CP831" s="9">
        <v>0</v>
      </c>
      <c r="CQ831" s="9">
        <v>0</v>
      </c>
      <c r="CR831" s="9">
        <v>0</v>
      </c>
      <c r="CS831" s="9">
        <v>6.88</v>
      </c>
      <c r="CT831" s="9">
        <v>0</v>
      </c>
      <c r="CU831" s="9">
        <v>45</v>
      </c>
      <c r="CV831" s="9">
        <v>35.200000000000003</v>
      </c>
      <c r="CW831" s="9" t="s">
        <v>2562</v>
      </c>
      <c r="CX831" s="9">
        <v>470.23</v>
      </c>
      <c r="CY831" s="9">
        <v>0.26</v>
      </c>
      <c r="CZ831" s="9">
        <v>0.1</v>
      </c>
      <c r="DA831" s="9">
        <v>0</v>
      </c>
      <c r="DB831" s="9">
        <v>0.01</v>
      </c>
      <c r="DC831" s="9">
        <v>0.02</v>
      </c>
      <c r="DD831" s="9">
        <v>0</v>
      </c>
      <c r="DE831" s="9">
        <v>0</v>
      </c>
      <c r="DF831" s="9">
        <v>0.2</v>
      </c>
      <c r="DG831" s="9">
        <v>0</v>
      </c>
      <c r="DH831" s="9">
        <v>0</v>
      </c>
      <c r="DI831" s="9">
        <v>0</v>
      </c>
      <c r="DJ831" s="9">
        <v>0</v>
      </c>
      <c r="DK831" s="9">
        <v>0</v>
      </c>
      <c r="DL831" s="9">
        <v>0</v>
      </c>
      <c r="DM831" s="9">
        <v>0</v>
      </c>
      <c r="DN831" s="9">
        <v>0.3</v>
      </c>
      <c r="DO831" s="9">
        <v>0</v>
      </c>
      <c r="DP831" s="9">
        <v>0.05</v>
      </c>
      <c r="DQ831" s="9">
        <v>0.01</v>
      </c>
      <c r="DR831" s="9">
        <v>0</v>
      </c>
      <c r="DS831" s="9">
        <v>0</v>
      </c>
      <c r="DT831" s="9">
        <v>0.01</v>
      </c>
      <c r="DU831" s="9">
        <v>0.04</v>
      </c>
      <c r="DV831" s="9">
        <v>0</v>
      </c>
      <c r="DW831" s="9">
        <v>0</v>
      </c>
      <c r="DX831" s="9">
        <v>0</v>
      </c>
      <c r="DY831" s="16" t="s">
        <v>2562</v>
      </c>
      <c r="DZ831" s="16" t="s">
        <v>2564</v>
      </c>
      <c r="EA831" s="16" t="s">
        <v>2518</v>
      </c>
      <c r="EB831" s="16" t="s">
        <v>1948</v>
      </c>
      <c r="EC831" s="9">
        <v>470.22647699300001</v>
      </c>
      <c r="ED831" s="17">
        <v>356.5838358789</v>
      </c>
      <c r="EE831" s="18">
        <v>0.76</v>
      </c>
      <c r="EF831" s="19" t="s">
        <v>192</v>
      </c>
      <c r="EG831" s="16" t="s">
        <v>2562</v>
      </c>
      <c r="EH831" s="20" t="s">
        <v>2514</v>
      </c>
      <c r="EI831" s="20" t="s">
        <v>2563</v>
      </c>
      <c r="EJ831" s="20">
        <v>470.22647699300001</v>
      </c>
      <c r="EK831" s="21">
        <v>3248.3084125250321</v>
      </c>
      <c r="EL831" s="20">
        <v>1.5605113636363634</v>
      </c>
      <c r="EM831" s="20">
        <v>5069.0221903409092</v>
      </c>
      <c r="EN831" s="22">
        <f t="shared" si="386"/>
        <v>0.4613144001456399</v>
      </c>
      <c r="EO831" s="23">
        <f t="shared" si="387"/>
        <v>4.0415073730202082E-2</v>
      </c>
      <c r="EP831" s="22">
        <f t="shared" si="388"/>
        <v>0</v>
      </c>
      <c r="EQ831" s="22">
        <f t="shared" si="389"/>
        <v>0.1080873898045228</v>
      </c>
      <c r="ER831" s="22">
        <f t="shared" si="390"/>
        <v>0</v>
      </c>
      <c r="ES831" s="22">
        <f t="shared" si="391"/>
        <v>0</v>
      </c>
      <c r="ET831" s="22">
        <f t="shared" si="392"/>
        <v>0</v>
      </c>
      <c r="EU831" s="22">
        <f t="shared" si="393"/>
        <v>0</v>
      </c>
      <c r="EV831" s="22">
        <f t="shared" si="394"/>
        <v>0.15293215791490994</v>
      </c>
      <c r="EW831" s="22">
        <f t="shared" si="395"/>
        <v>0.1536987351475661</v>
      </c>
      <c r="EX831" s="22">
        <f t="shared" si="396"/>
        <v>2.8363357608279034E-2</v>
      </c>
      <c r="EY831" s="22">
        <f t="shared" si="397"/>
        <v>0</v>
      </c>
      <c r="EZ831" s="22">
        <f t="shared" si="398"/>
        <v>0</v>
      </c>
      <c r="FA831" s="22">
        <f t="shared" si="399"/>
        <v>0.13204292832502873</v>
      </c>
      <c r="FB831" s="22">
        <f t="shared" si="400"/>
        <v>0.38233039478727482</v>
      </c>
      <c r="FC831" s="22">
        <f t="shared" si="16"/>
        <v>1.5182960131075913</v>
      </c>
      <c r="FD831" s="22">
        <f t="shared" si="401"/>
        <v>0.79256594724220619</v>
      </c>
      <c r="FE831" s="22">
        <f t="shared" si="402"/>
        <v>0.14748201438848924</v>
      </c>
      <c r="FF831" s="22">
        <f t="shared" si="403"/>
        <v>1.1990407673860913E-2</v>
      </c>
      <c r="FG831" s="22">
        <f t="shared" si="404"/>
        <v>4.7961630695443652E-2</v>
      </c>
      <c r="FH831" s="22">
        <f t="shared" si="405"/>
        <v>0.82778081194247222</v>
      </c>
      <c r="FI831" s="23">
        <f t="shared" si="406"/>
        <v>0.14782450391407245</v>
      </c>
      <c r="FJ831" s="24">
        <f t="shared" si="407"/>
        <v>3.823047515019115E-3</v>
      </c>
      <c r="FK831" s="22">
        <f t="shared" si="408"/>
        <v>0.11681605074913234</v>
      </c>
      <c r="FL831" s="25">
        <v>1386.0753060138372</v>
      </c>
      <c r="FM831" s="25">
        <v>13.685417775412454</v>
      </c>
      <c r="FN831" s="25">
        <v>334.56212810429628</v>
      </c>
      <c r="FO831" s="9">
        <v>232.92105102539063</v>
      </c>
      <c r="FP831" s="26">
        <f t="shared" si="0"/>
        <v>175.22250366210938</v>
      </c>
      <c r="FQ831" s="22">
        <f t="shared" si="409"/>
        <v>0.37973723032754314</v>
      </c>
      <c r="FR831" s="28">
        <f t="shared" si="410"/>
        <v>0.42851691654742702</v>
      </c>
      <c r="FS831" s="28">
        <f t="shared" si="411"/>
        <v>0.19139713394177882</v>
      </c>
      <c r="FT831" s="28">
        <f t="shared" si="412"/>
        <v>0</v>
      </c>
      <c r="FU831" s="28">
        <f t="shared" si="413"/>
        <v>0.3038429501325739</v>
      </c>
      <c r="FV831" s="28">
        <f t="shared" si="414"/>
        <v>0.69580833068417514</v>
      </c>
      <c r="FW831" s="22">
        <f t="shared" si="415"/>
        <v>0.81922446750409617</v>
      </c>
      <c r="FX831" s="22">
        <f t="shared" si="416"/>
        <v>2.4968181818181816</v>
      </c>
      <c r="FY831" s="22">
        <f t="shared" si="417"/>
        <v>0.125</v>
      </c>
    </row>
    <row r="832" spans="1:181" ht="15.75" customHeight="1">
      <c r="A832" s="9">
        <v>1</v>
      </c>
      <c r="B832" s="9" t="s">
        <v>184</v>
      </c>
      <c r="C832" s="9" t="s">
        <v>2513</v>
      </c>
      <c r="D832" s="9" t="s">
        <v>2514</v>
      </c>
      <c r="E832" s="9" t="s">
        <v>2565</v>
      </c>
      <c r="F832" s="9" t="s">
        <v>2566</v>
      </c>
      <c r="G832" s="9">
        <v>512.46335365599998</v>
      </c>
      <c r="H832" s="9">
        <v>71.625</v>
      </c>
      <c r="I832" s="9">
        <v>66.25</v>
      </c>
      <c r="J832" s="9">
        <v>81.5625</v>
      </c>
      <c r="K832" s="9">
        <v>75.9375</v>
      </c>
      <c r="L832" s="9">
        <v>116.5</v>
      </c>
      <c r="M832" s="9">
        <v>100.9375</v>
      </c>
      <c r="N832" s="9">
        <v>222.39675903320313</v>
      </c>
      <c r="O832" s="9">
        <v>517.22015380859375</v>
      </c>
      <c r="P832" s="9">
        <v>383.86344236086813</v>
      </c>
      <c r="Q832" s="9">
        <v>0</v>
      </c>
      <c r="R832" s="9">
        <v>0</v>
      </c>
      <c r="S832" s="9">
        <v>42.875</v>
      </c>
      <c r="T832" s="9">
        <v>253.8125</v>
      </c>
      <c r="U832" s="9">
        <v>216.125</v>
      </c>
      <c r="V832" s="9">
        <v>0</v>
      </c>
      <c r="W832" s="9">
        <v>1385.2662195121952</v>
      </c>
      <c r="X832" s="9">
        <v>13.61985975609756</v>
      </c>
      <c r="Y832" s="9">
        <v>38</v>
      </c>
      <c r="Z832" s="9">
        <v>154456.5496</v>
      </c>
      <c r="AA832" s="9">
        <v>74.03</v>
      </c>
      <c r="AB832" s="9">
        <v>59.24</v>
      </c>
      <c r="AC832" s="9">
        <v>51.26</v>
      </c>
      <c r="AD832" s="9">
        <v>7.98</v>
      </c>
      <c r="AE832" s="9">
        <v>0.68</v>
      </c>
      <c r="AF832" s="9">
        <v>14.11</v>
      </c>
      <c r="AG832" s="9">
        <v>0</v>
      </c>
      <c r="AH832" s="9">
        <v>53.1</v>
      </c>
      <c r="AI832" s="9">
        <v>4.0999999999999996</v>
      </c>
      <c r="AJ832" s="9">
        <v>0</v>
      </c>
      <c r="AK832" s="9">
        <v>2.4</v>
      </c>
      <c r="AL832" s="9">
        <v>8.7000000000000011</v>
      </c>
      <c r="AM832" s="9">
        <v>0</v>
      </c>
      <c r="AN832" s="9">
        <v>0</v>
      </c>
      <c r="AO832" s="9">
        <v>0</v>
      </c>
      <c r="AP832" s="9">
        <v>1.1000000000000001</v>
      </c>
      <c r="AQ832" s="9">
        <v>0</v>
      </c>
      <c r="AR832" s="9">
        <v>0</v>
      </c>
      <c r="AS832" s="9">
        <v>4.2700000000000005</v>
      </c>
      <c r="AT832" s="9">
        <v>0</v>
      </c>
      <c r="AU832" s="9">
        <v>0</v>
      </c>
      <c r="AV832" s="9">
        <v>0</v>
      </c>
      <c r="AW832" s="9">
        <v>0</v>
      </c>
      <c r="AX832" s="9">
        <v>0</v>
      </c>
      <c r="AY832" s="9">
        <v>0</v>
      </c>
      <c r="AZ832" s="9">
        <v>0</v>
      </c>
      <c r="BA832" s="9">
        <v>0</v>
      </c>
      <c r="BB832" s="9">
        <v>0</v>
      </c>
      <c r="BC832" s="9">
        <v>5.98</v>
      </c>
      <c r="BD832" s="9">
        <v>0</v>
      </c>
      <c r="BE832" s="9">
        <v>0</v>
      </c>
      <c r="BF832" s="9">
        <v>0</v>
      </c>
      <c r="BG832" s="9">
        <v>0</v>
      </c>
      <c r="BH832" s="9">
        <v>0</v>
      </c>
      <c r="BI832" s="9">
        <v>0</v>
      </c>
      <c r="BJ832" s="9">
        <v>0</v>
      </c>
      <c r="BK832" s="9">
        <v>1.04</v>
      </c>
      <c r="BL832" s="9">
        <v>0</v>
      </c>
      <c r="BM832" s="9">
        <v>0</v>
      </c>
      <c r="BN832" s="9">
        <v>0.61</v>
      </c>
      <c r="BO832" s="9">
        <v>1.38</v>
      </c>
      <c r="BP832" s="9">
        <v>4.5600000000000005</v>
      </c>
      <c r="BQ832" s="9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0</v>
      </c>
      <c r="BX832" s="9">
        <v>1.1000000000000001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9.89</v>
      </c>
      <c r="CE832" s="9">
        <v>0</v>
      </c>
      <c r="CF832" s="9">
        <v>10.08</v>
      </c>
      <c r="CG832" s="9">
        <v>0</v>
      </c>
      <c r="CH832" s="9">
        <v>0</v>
      </c>
      <c r="CI832" s="9">
        <v>2.3199999999999998</v>
      </c>
      <c r="CJ832" s="9">
        <v>0</v>
      </c>
      <c r="CK832" s="9">
        <v>0</v>
      </c>
      <c r="CL832" s="9">
        <v>0</v>
      </c>
      <c r="CM832" s="9">
        <v>0</v>
      </c>
      <c r="CN832" s="9">
        <v>3.33</v>
      </c>
      <c r="CO832" s="9">
        <v>3.17</v>
      </c>
      <c r="CP832" s="9">
        <v>0</v>
      </c>
      <c r="CQ832" s="9">
        <v>3.42</v>
      </c>
      <c r="CR832" s="9">
        <v>0</v>
      </c>
      <c r="CS832" s="9">
        <v>13.08</v>
      </c>
      <c r="CT832" s="9">
        <v>0</v>
      </c>
      <c r="CU832" s="9">
        <v>65</v>
      </c>
      <c r="CV832" s="9">
        <v>72.2</v>
      </c>
      <c r="CW832" s="9" t="s">
        <v>2565</v>
      </c>
      <c r="CX832" s="9">
        <v>512.46</v>
      </c>
      <c r="CY832" s="9">
        <v>0.22</v>
      </c>
      <c r="CZ832" s="9">
        <v>0.04</v>
      </c>
      <c r="DA832" s="9">
        <v>0</v>
      </c>
      <c r="DB832" s="9">
        <v>0.02</v>
      </c>
      <c r="DC832" s="9">
        <v>0</v>
      </c>
      <c r="DD832" s="9">
        <v>0</v>
      </c>
      <c r="DE832" s="9">
        <v>0</v>
      </c>
      <c r="DF832" s="9">
        <v>0.19</v>
      </c>
      <c r="DG832" s="9">
        <v>0</v>
      </c>
      <c r="DH832" s="9">
        <v>0</v>
      </c>
      <c r="DI832" s="9">
        <v>0</v>
      </c>
      <c r="DJ832" s="9">
        <v>0</v>
      </c>
      <c r="DK832" s="9">
        <v>0</v>
      </c>
      <c r="DL832" s="9">
        <v>0</v>
      </c>
      <c r="DM832" s="9">
        <v>0</v>
      </c>
      <c r="DN832" s="9">
        <v>0.46</v>
      </c>
      <c r="DO832" s="9">
        <v>0</v>
      </c>
      <c r="DP832" s="9">
        <v>0</v>
      </c>
      <c r="DQ832" s="9">
        <v>0.03</v>
      </c>
      <c r="DR832" s="9">
        <v>0</v>
      </c>
      <c r="DS832" s="9">
        <v>0</v>
      </c>
      <c r="DT832" s="9">
        <v>0</v>
      </c>
      <c r="DU832" s="9">
        <v>0.04</v>
      </c>
      <c r="DV832" s="9">
        <v>0</v>
      </c>
      <c r="DW832" s="9">
        <v>0</v>
      </c>
      <c r="DX832" s="9">
        <v>0</v>
      </c>
      <c r="DY832" s="16" t="s">
        <v>2565</v>
      </c>
      <c r="DZ832" s="16" t="s">
        <v>2567</v>
      </c>
      <c r="EA832" s="16" t="s">
        <v>2518</v>
      </c>
      <c r="EB832" s="16" t="s">
        <v>1948</v>
      </c>
      <c r="EC832" s="9">
        <v>512.46335365599998</v>
      </c>
      <c r="ED832" s="17">
        <v>273.18105522960997</v>
      </c>
      <c r="EE832" s="18">
        <v>0.53</v>
      </c>
      <c r="EF832" s="19" t="s">
        <v>192</v>
      </c>
      <c r="EG832" s="16" t="s">
        <v>2565</v>
      </c>
      <c r="EH832" s="20" t="s">
        <v>2514</v>
      </c>
      <c r="EI832" s="20" t="s">
        <v>2566</v>
      </c>
      <c r="EJ832" s="20">
        <v>512.46335365599998</v>
      </c>
      <c r="EK832" s="21">
        <v>2086.4048304741323</v>
      </c>
      <c r="EL832" s="20">
        <v>1.0253462603878116</v>
      </c>
      <c r="EM832" s="20">
        <v>2139.2873905817173</v>
      </c>
      <c r="EN832" s="22">
        <f t="shared" si="386"/>
        <v>0.31568283128461433</v>
      </c>
      <c r="EO832" s="23">
        <f t="shared" si="387"/>
        <v>0.13437542849307554</v>
      </c>
      <c r="EP832" s="22">
        <f t="shared" si="388"/>
        <v>0</v>
      </c>
      <c r="EQ832" s="22">
        <f t="shared" si="389"/>
        <v>8.7095834547043394E-2</v>
      </c>
      <c r="ER832" s="22">
        <f t="shared" si="390"/>
        <v>1.5147101660355372E-2</v>
      </c>
      <c r="ES832" s="22">
        <f t="shared" si="391"/>
        <v>0</v>
      </c>
      <c r="ET832" s="22">
        <f t="shared" si="392"/>
        <v>0</v>
      </c>
      <c r="EU832" s="22">
        <f t="shared" si="393"/>
        <v>0</v>
      </c>
      <c r="EV832" s="22">
        <f t="shared" si="394"/>
        <v>8.8843577046315153E-3</v>
      </c>
      <c r="EW832" s="22">
        <f t="shared" si="395"/>
        <v>8.6513253713952798E-2</v>
      </c>
      <c r="EX832" s="22">
        <f t="shared" si="396"/>
        <v>0</v>
      </c>
      <c r="EY832" s="22">
        <f t="shared" si="397"/>
        <v>3.3789688319254288E-2</v>
      </c>
      <c r="EZ832" s="22">
        <f t="shared" si="398"/>
        <v>0</v>
      </c>
      <c r="FA832" s="22">
        <f t="shared" si="399"/>
        <v>0.29085348092047764</v>
      </c>
      <c r="FB832" s="22">
        <f t="shared" si="400"/>
        <v>0.33498397902708993</v>
      </c>
      <c r="FC832" s="22">
        <f t="shared" si="16"/>
        <v>0.80507902201810078</v>
      </c>
      <c r="FD832" s="22">
        <f t="shared" si="401"/>
        <v>0.89093959731543626</v>
      </c>
      <c r="FE832" s="22">
        <f t="shared" si="402"/>
        <v>6.879194630872483E-2</v>
      </c>
      <c r="FF832" s="22">
        <f t="shared" si="403"/>
        <v>0</v>
      </c>
      <c r="FG832" s="22">
        <f t="shared" si="404"/>
        <v>4.0268456375838924E-2</v>
      </c>
      <c r="FH832" s="22">
        <f t="shared" si="405"/>
        <v>0.80021612859651492</v>
      </c>
      <c r="FI832" s="23">
        <f t="shared" si="406"/>
        <v>0.19059840605160069</v>
      </c>
      <c r="FJ832" s="24">
        <f t="shared" si="407"/>
        <v>0</v>
      </c>
      <c r="FK832" s="22">
        <f t="shared" si="408"/>
        <v>0.14445911004534762</v>
      </c>
      <c r="FL832" s="25">
        <v>1385.2662195121952</v>
      </c>
      <c r="FM832" s="25">
        <v>13.61985975609756</v>
      </c>
      <c r="FN832" s="25">
        <v>383.86344236086813</v>
      </c>
      <c r="FO832" s="9">
        <v>222.39675903320313</v>
      </c>
      <c r="FP832" s="26">
        <f t="shared" si="0"/>
        <v>294.82339477539063</v>
      </c>
      <c r="FQ832" s="22">
        <f t="shared" si="409"/>
        <v>0.26904362822507505</v>
      </c>
      <c r="FR832" s="28">
        <f t="shared" si="410"/>
        <v>0.30733904946835405</v>
      </c>
      <c r="FS832" s="28">
        <f t="shared" si="411"/>
        <v>0.42429863218269992</v>
      </c>
      <c r="FT832" s="28">
        <f t="shared" si="412"/>
        <v>8.3664519021940831E-2</v>
      </c>
      <c r="FU832" s="28">
        <f t="shared" si="413"/>
        <v>0.49527931741705788</v>
      </c>
      <c r="FV832" s="28">
        <f t="shared" si="414"/>
        <v>0.42173747343713031</v>
      </c>
      <c r="FW832" s="22">
        <f t="shared" si="415"/>
        <v>0.8780224233418884</v>
      </c>
      <c r="FX832" s="22">
        <f t="shared" si="416"/>
        <v>1.9481578947368421</v>
      </c>
      <c r="FY832" s="22">
        <f t="shared" si="417"/>
        <v>0.11236842105263159</v>
      </c>
    </row>
    <row r="833" spans="1:181" ht="15.75" customHeight="1">
      <c r="A833" s="9">
        <v>1</v>
      </c>
      <c r="B833" s="9" t="s">
        <v>184</v>
      </c>
      <c r="C833" s="9" t="s">
        <v>2513</v>
      </c>
      <c r="D833" s="9" t="s">
        <v>2514</v>
      </c>
      <c r="E833" s="9" t="s">
        <v>2568</v>
      </c>
      <c r="F833" s="9" t="s">
        <v>2569</v>
      </c>
      <c r="G833" s="9">
        <v>295.796990042</v>
      </c>
      <c r="H833" s="9">
        <v>9.75</v>
      </c>
      <c r="I833" s="9">
        <v>23.1875</v>
      </c>
      <c r="J833" s="9">
        <v>43.1875</v>
      </c>
      <c r="K833" s="9">
        <v>50.9375</v>
      </c>
      <c r="L833" s="9">
        <v>90.125</v>
      </c>
      <c r="M833" s="9">
        <v>78.875</v>
      </c>
      <c r="N833" s="9">
        <v>186.81623840332031</v>
      </c>
      <c r="O833" s="9">
        <v>419.23077392578125</v>
      </c>
      <c r="P833" s="9">
        <v>296.17203584380712</v>
      </c>
      <c r="Q833" s="9">
        <v>0</v>
      </c>
      <c r="R833" s="9">
        <v>0</v>
      </c>
      <c r="S833" s="9">
        <v>0</v>
      </c>
      <c r="T833" s="9">
        <v>187.0625</v>
      </c>
      <c r="U833" s="9">
        <v>109</v>
      </c>
      <c r="V833" s="9">
        <v>0</v>
      </c>
      <c r="W833" s="9">
        <v>1368.3975496408957</v>
      </c>
      <c r="X833" s="9">
        <v>13.869721166032953</v>
      </c>
      <c r="Y833" s="9">
        <v>22</v>
      </c>
      <c r="Z833" s="9">
        <v>127108.96520000001</v>
      </c>
      <c r="AA833" s="9">
        <v>50.22</v>
      </c>
      <c r="AB833" s="9">
        <v>32.65</v>
      </c>
      <c r="AC833" s="9">
        <v>32.65</v>
      </c>
      <c r="AD833" s="9">
        <v>0</v>
      </c>
      <c r="AE833" s="9">
        <v>0.78</v>
      </c>
      <c r="AF833" s="9">
        <v>16.59</v>
      </c>
      <c r="AG833" s="9">
        <v>0.2</v>
      </c>
      <c r="AH833" s="9">
        <v>24.7</v>
      </c>
      <c r="AI833" s="9">
        <v>7</v>
      </c>
      <c r="AJ833" s="9">
        <v>0</v>
      </c>
      <c r="AK833" s="9">
        <v>0.8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15.24</v>
      </c>
      <c r="BD833" s="9">
        <v>0</v>
      </c>
      <c r="BE833" s="9">
        <v>0</v>
      </c>
      <c r="BF833" s="9">
        <v>0</v>
      </c>
      <c r="BG833" s="9">
        <v>0</v>
      </c>
      <c r="BH833" s="9">
        <v>0</v>
      </c>
      <c r="BI833" s="9">
        <v>0</v>
      </c>
      <c r="BJ833" s="9">
        <v>0</v>
      </c>
      <c r="BK833" s="9">
        <v>0</v>
      </c>
      <c r="BL833" s="9">
        <v>0</v>
      </c>
      <c r="BM833" s="9">
        <v>0</v>
      </c>
      <c r="BN833" s="9">
        <v>0.59</v>
      </c>
      <c r="BO833" s="9">
        <v>0</v>
      </c>
      <c r="BP833" s="9">
        <v>0</v>
      </c>
      <c r="BQ833" s="9">
        <v>0</v>
      </c>
      <c r="BR833" s="9">
        <v>1.88</v>
      </c>
      <c r="BS833" s="9">
        <v>0</v>
      </c>
      <c r="BT833" s="9">
        <v>0</v>
      </c>
      <c r="BU833" s="9">
        <v>0</v>
      </c>
      <c r="BV833" s="9">
        <v>0</v>
      </c>
      <c r="BW833" s="9">
        <v>0</v>
      </c>
      <c r="BX833" s="9">
        <v>0</v>
      </c>
      <c r="BY833" s="9">
        <v>0</v>
      </c>
      <c r="BZ833" s="9">
        <v>0</v>
      </c>
      <c r="CA833" s="9">
        <v>0</v>
      </c>
      <c r="CB833" s="9">
        <v>0</v>
      </c>
      <c r="CC833" s="9">
        <v>0</v>
      </c>
      <c r="CD833" s="9">
        <v>0.77</v>
      </c>
      <c r="CE833" s="9">
        <v>0</v>
      </c>
      <c r="CF833" s="9">
        <v>3.23</v>
      </c>
      <c r="CG833" s="9">
        <v>5.94</v>
      </c>
      <c r="CH833" s="9">
        <v>0</v>
      </c>
      <c r="CI833" s="9">
        <v>0</v>
      </c>
      <c r="CJ833" s="9">
        <v>0</v>
      </c>
      <c r="CK833" s="9">
        <v>1.57</v>
      </c>
      <c r="CL833" s="9">
        <v>0</v>
      </c>
      <c r="CM833" s="9">
        <v>10.72</v>
      </c>
      <c r="CN833" s="9">
        <v>0</v>
      </c>
      <c r="CO833" s="9">
        <v>0</v>
      </c>
      <c r="CP833" s="9">
        <v>1.29</v>
      </c>
      <c r="CQ833" s="9">
        <v>0</v>
      </c>
      <c r="CR833" s="9">
        <v>0</v>
      </c>
      <c r="CS833" s="9">
        <v>8.99</v>
      </c>
      <c r="CT833" s="9">
        <v>0</v>
      </c>
      <c r="CU833" s="9">
        <v>45</v>
      </c>
      <c r="CV833" s="9">
        <v>35.200000000000003</v>
      </c>
      <c r="CW833" s="9" t="s">
        <v>2568</v>
      </c>
      <c r="CX833" s="9">
        <v>295.8</v>
      </c>
      <c r="CY833" s="9">
        <v>0.09</v>
      </c>
      <c r="CZ833" s="9">
        <v>0.05</v>
      </c>
      <c r="DA833" s="9">
        <v>0</v>
      </c>
      <c r="DB833" s="9">
        <v>7.0000000000000007E-2</v>
      </c>
      <c r="DC833" s="9">
        <v>0</v>
      </c>
      <c r="DD833" s="9">
        <v>0</v>
      </c>
      <c r="DE833" s="9">
        <v>0</v>
      </c>
      <c r="DF833" s="9">
        <v>0.17</v>
      </c>
      <c r="DG833" s="9">
        <v>0</v>
      </c>
      <c r="DH833" s="9">
        <v>0</v>
      </c>
      <c r="DI833" s="9">
        <v>0</v>
      </c>
      <c r="DJ833" s="9">
        <v>0</v>
      </c>
      <c r="DK833" s="9">
        <v>0</v>
      </c>
      <c r="DL833" s="9">
        <v>0</v>
      </c>
      <c r="DM833" s="9">
        <v>0</v>
      </c>
      <c r="DN833" s="9">
        <v>0.56999999999999995</v>
      </c>
      <c r="DO833" s="9">
        <v>0</v>
      </c>
      <c r="DP833" s="9">
        <v>0</v>
      </c>
      <c r="DQ833" s="9">
        <v>0.04</v>
      </c>
      <c r="DR833" s="9">
        <v>0</v>
      </c>
      <c r="DS833" s="9">
        <v>0</v>
      </c>
      <c r="DT833" s="9">
        <v>0</v>
      </c>
      <c r="DU833" s="9">
        <v>0.02</v>
      </c>
      <c r="DV833" s="9">
        <v>0.01</v>
      </c>
      <c r="DW833" s="9">
        <v>0</v>
      </c>
      <c r="DX833" s="9">
        <v>0</v>
      </c>
      <c r="DY833" s="16" t="s">
        <v>2568</v>
      </c>
      <c r="DZ833" s="16" t="s">
        <v>2570</v>
      </c>
      <c r="EA833" s="16" t="s">
        <v>2518</v>
      </c>
      <c r="EB833" s="16" t="s">
        <v>1948</v>
      </c>
      <c r="EC833" s="9">
        <v>295.796990042</v>
      </c>
      <c r="ED833" s="17">
        <v>238.16343831200001</v>
      </c>
      <c r="EE833" s="18">
        <v>0.81</v>
      </c>
      <c r="EF833" s="19" t="s">
        <v>192</v>
      </c>
      <c r="EG833" s="16" t="s">
        <v>2568</v>
      </c>
      <c r="EH833" s="20" t="s">
        <v>2514</v>
      </c>
      <c r="EI833" s="20" t="s">
        <v>2569</v>
      </c>
      <c r="EJ833" s="20">
        <v>295.796990042</v>
      </c>
      <c r="EK833" s="21">
        <v>2531.0427160493828</v>
      </c>
      <c r="EL833" s="20">
        <v>1.4267045454545453</v>
      </c>
      <c r="EM833" s="20">
        <v>3611.0501477272728</v>
      </c>
      <c r="EN833" s="22">
        <f t="shared" si="386"/>
        <v>0.31521306252489051</v>
      </c>
      <c r="EO833" s="23">
        <f t="shared" si="387"/>
        <v>0</v>
      </c>
      <c r="EP833" s="22">
        <f t="shared" si="388"/>
        <v>0</v>
      </c>
      <c r="EQ833" s="22">
        <f t="shared" si="389"/>
        <v>0.3034647550776583</v>
      </c>
      <c r="ER833" s="22">
        <f t="shared" si="390"/>
        <v>0</v>
      </c>
      <c r="ES833" s="22">
        <f t="shared" si="391"/>
        <v>0</v>
      </c>
      <c r="ET833" s="22">
        <f t="shared" si="392"/>
        <v>0</v>
      </c>
      <c r="EU833" s="22">
        <f t="shared" si="393"/>
        <v>0</v>
      </c>
      <c r="EV833" s="22">
        <f t="shared" si="394"/>
        <v>1.1748307447232178E-2</v>
      </c>
      <c r="EW833" s="22">
        <f t="shared" si="395"/>
        <v>0</v>
      </c>
      <c r="EX833" s="22">
        <f t="shared" si="396"/>
        <v>0</v>
      </c>
      <c r="EY833" s="22">
        <f t="shared" si="397"/>
        <v>6.8697729988052569E-2</v>
      </c>
      <c r="EZ833" s="22">
        <f t="shared" si="398"/>
        <v>0</v>
      </c>
      <c r="FA833" s="22">
        <f t="shared" si="399"/>
        <v>0.19792911190760656</v>
      </c>
      <c r="FB833" s="22">
        <f t="shared" si="400"/>
        <v>0.41816009557945044</v>
      </c>
      <c r="FC833" s="22">
        <f t="shared" si="16"/>
        <v>0.64715252887295904</v>
      </c>
      <c r="FD833" s="22">
        <f t="shared" si="401"/>
        <v>0.76</v>
      </c>
      <c r="FE833" s="22">
        <f t="shared" si="402"/>
        <v>0.2153846153846154</v>
      </c>
      <c r="FF833" s="22">
        <f t="shared" si="403"/>
        <v>0</v>
      </c>
      <c r="FG833" s="22">
        <f t="shared" si="404"/>
        <v>2.4615384615384615E-2</v>
      </c>
      <c r="FH833" s="22">
        <f t="shared" si="405"/>
        <v>0.65013938669852644</v>
      </c>
      <c r="FI833" s="23">
        <f t="shared" si="406"/>
        <v>0.33034647550776586</v>
      </c>
      <c r="FJ833" s="24">
        <f t="shared" si="407"/>
        <v>3.9824771007566711E-3</v>
      </c>
      <c r="FK833" s="22">
        <f t="shared" si="408"/>
        <v>0.169778603875818</v>
      </c>
      <c r="FL833" s="25">
        <v>1368.3975496408957</v>
      </c>
      <c r="FM833" s="25">
        <v>13.869721166032953</v>
      </c>
      <c r="FN833" s="25">
        <v>296.17203584380712</v>
      </c>
      <c r="FO833" s="9">
        <v>186.81623840332031</v>
      </c>
      <c r="FP833" s="26">
        <f t="shared" si="0"/>
        <v>232.41453552246094</v>
      </c>
      <c r="FQ833" s="22">
        <f t="shared" si="409"/>
        <v>0.11135170778892384</v>
      </c>
      <c r="FR833" s="28">
        <f t="shared" si="410"/>
        <v>0.31820810612925865</v>
      </c>
      <c r="FS833" s="28">
        <f t="shared" si="411"/>
        <v>0.57133779480313107</v>
      </c>
      <c r="FT833" s="28">
        <f t="shared" si="412"/>
        <v>0</v>
      </c>
      <c r="FU833" s="28">
        <f t="shared" si="413"/>
        <v>0.63240163455834741</v>
      </c>
      <c r="FV833" s="28">
        <f t="shared" si="414"/>
        <v>0.3684959741629662</v>
      </c>
      <c r="FW833" s="22">
        <f t="shared" si="415"/>
        <v>0.89605734767025091</v>
      </c>
      <c r="FX833" s="22">
        <f t="shared" si="416"/>
        <v>2.2827272727272727</v>
      </c>
      <c r="FY833" s="22">
        <f t="shared" si="417"/>
        <v>0</v>
      </c>
    </row>
    <row r="834" spans="1:181" ht="15.75" customHeight="1">
      <c r="A834" s="9">
        <v>1</v>
      </c>
      <c r="B834" s="9" t="s">
        <v>184</v>
      </c>
      <c r="C834" s="9" t="s">
        <v>2513</v>
      </c>
      <c r="D834" s="9" t="s">
        <v>2514</v>
      </c>
      <c r="E834" s="9" t="s">
        <v>2571</v>
      </c>
      <c r="F834" s="9" t="s">
        <v>550</v>
      </c>
      <c r="G834" s="9">
        <v>468.36383585999999</v>
      </c>
      <c r="H834" s="9">
        <v>59.25</v>
      </c>
      <c r="I834" s="9">
        <v>75.5625</v>
      </c>
      <c r="J834" s="9">
        <v>120.375</v>
      </c>
      <c r="K834" s="9">
        <v>84.625</v>
      </c>
      <c r="L834" s="9">
        <v>88.5625</v>
      </c>
      <c r="M834" s="9">
        <v>39.875</v>
      </c>
      <c r="N834" s="9">
        <v>209.0535888671875</v>
      </c>
      <c r="O834" s="9">
        <v>380.70370483398438</v>
      </c>
      <c r="P834" s="9">
        <v>299.22145224355847</v>
      </c>
      <c r="Q834" s="9">
        <v>0</v>
      </c>
      <c r="R834" s="9">
        <v>0</v>
      </c>
      <c r="S834" s="9">
        <v>0</v>
      </c>
      <c r="T834" s="9">
        <v>155.9375</v>
      </c>
      <c r="U834" s="9">
        <v>312.3125</v>
      </c>
      <c r="V834" s="9">
        <v>0</v>
      </c>
      <c r="W834" s="9">
        <v>1383.1515758547009</v>
      </c>
      <c r="X834" s="9">
        <v>13.818340010683761</v>
      </c>
      <c r="Y834" s="9">
        <v>40</v>
      </c>
      <c r="Z834" s="9">
        <v>267118.92499999999</v>
      </c>
      <c r="AA834" s="9">
        <v>69.69</v>
      </c>
      <c r="AB834" s="9">
        <v>48.76</v>
      </c>
      <c r="AC834" s="9">
        <v>48.76</v>
      </c>
      <c r="AD834" s="9">
        <v>0</v>
      </c>
      <c r="AE834" s="9">
        <v>0.94</v>
      </c>
      <c r="AF834" s="9">
        <v>18.07</v>
      </c>
      <c r="AG834" s="9">
        <v>1.92</v>
      </c>
      <c r="AH834" s="9">
        <v>55.7</v>
      </c>
      <c r="AI834" s="9">
        <v>14.9</v>
      </c>
      <c r="AJ834" s="9">
        <v>0.2</v>
      </c>
      <c r="AK834" s="9">
        <v>0.8</v>
      </c>
      <c r="AL834" s="9">
        <v>3.65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2.44</v>
      </c>
      <c r="AT834" s="9">
        <v>0</v>
      </c>
      <c r="AU834" s="9">
        <v>2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0</v>
      </c>
      <c r="BC834" s="9">
        <v>6.84</v>
      </c>
      <c r="BD834" s="9">
        <v>0</v>
      </c>
      <c r="BE834" s="9">
        <v>0</v>
      </c>
      <c r="BF834" s="9">
        <v>0</v>
      </c>
      <c r="BG834" s="9">
        <v>0</v>
      </c>
      <c r="BH834" s="9">
        <v>0</v>
      </c>
      <c r="BI834" s="9">
        <v>0</v>
      </c>
      <c r="BJ834" s="9">
        <v>0</v>
      </c>
      <c r="BK834" s="9">
        <v>0</v>
      </c>
      <c r="BL834" s="9">
        <v>0</v>
      </c>
      <c r="BM834" s="9">
        <v>0</v>
      </c>
      <c r="BN834" s="9">
        <v>1.86</v>
      </c>
      <c r="BO834" s="9">
        <v>6.02</v>
      </c>
      <c r="BP834" s="9">
        <v>1.37</v>
      </c>
      <c r="BQ834" s="9">
        <v>1.18</v>
      </c>
      <c r="BR834" s="9">
        <v>2.3199999999999998</v>
      </c>
      <c r="BS834" s="9">
        <v>0</v>
      </c>
      <c r="BT834" s="9">
        <v>0</v>
      </c>
      <c r="BU834" s="9">
        <v>0</v>
      </c>
      <c r="BV834" s="9">
        <v>0</v>
      </c>
      <c r="BW834" s="9">
        <v>0</v>
      </c>
      <c r="BX834" s="9">
        <v>0</v>
      </c>
      <c r="BY834" s="9">
        <v>0</v>
      </c>
      <c r="BZ834" s="9">
        <v>0</v>
      </c>
      <c r="CA834" s="9">
        <v>0</v>
      </c>
      <c r="CB834" s="9">
        <v>0</v>
      </c>
      <c r="CC834" s="9">
        <v>0</v>
      </c>
      <c r="CD834" s="9">
        <v>3.61</v>
      </c>
      <c r="CE834" s="9">
        <v>0</v>
      </c>
      <c r="CF834" s="9">
        <v>9.31</v>
      </c>
      <c r="CG834" s="9">
        <v>5.15</v>
      </c>
      <c r="CH834" s="9">
        <v>0</v>
      </c>
      <c r="CI834" s="9">
        <v>5.38</v>
      </c>
      <c r="CJ834" s="9">
        <v>0</v>
      </c>
      <c r="CK834" s="9">
        <v>0</v>
      </c>
      <c r="CL834" s="9">
        <v>0</v>
      </c>
      <c r="CM834" s="9">
        <v>0</v>
      </c>
      <c r="CN834" s="9">
        <v>8.02</v>
      </c>
      <c r="CO834" s="9">
        <v>0</v>
      </c>
      <c r="CP834" s="9">
        <v>0</v>
      </c>
      <c r="CQ834" s="9">
        <v>5.48</v>
      </c>
      <c r="CR834" s="9">
        <v>0</v>
      </c>
      <c r="CS834" s="9">
        <v>5.0600000000000005</v>
      </c>
      <c r="CT834" s="9">
        <v>0</v>
      </c>
      <c r="CU834" s="9">
        <v>60</v>
      </c>
      <c r="CV834" s="9">
        <v>76</v>
      </c>
      <c r="CW834" s="9" t="s">
        <v>2571</v>
      </c>
      <c r="CX834" s="9">
        <v>468.36</v>
      </c>
      <c r="CY834" s="9">
        <v>0.39</v>
      </c>
      <c r="CZ834" s="9">
        <v>7.0000000000000007E-2</v>
      </c>
      <c r="DA834" s="9">
        <v>0</v>
      </c>
      <c r="DB834" s="9">
        <v>0.01</v>
      </c>
      <c r="DC834" s="9">
        <v>0</v>
      </c>
      <c r="DD834" s="9">
        <v>0</v>
      </c>
      <c r="DE834" s="9">
        <v>0</v>
      </c>
      <c r="DF834" s="9">
        <v>0.26</v>
      </c>
      <c r="DG834" s="9">
        <v>0</v>
      </c>
      <c r="DH834" s="9">
        <v>0</v>
      </c>
      <c r="DI834" s="9">
        <v>0</v>
      </c>
      <c r="DJ834" s="9">
        <v>0</v>
      </c>
      <c r="DK834" s="9">
        <v>0</v>
      </c>
      <c r="DL834" s="9">
        <v>0</v>
      </c>
      <c r="DM834" s="9">
        <v>0</v>
      </c>
      <c r="DN834" s="9">
        <v>0.16</v>
      </c>
      <c r="DO834" s="9">
        <v>0</v>
      </c>
      <c r="DP834" s="9">
        <v>0.01</v>
      </c>
      <c r="DQ834" s="9">
        <v>0.04</v>
      </c>
      <c r="DR834" s="9">
        <v>0</v>
      </c>
      <c r="DS834" s="9">
        <v>0</v>
      </c>
      <c r="DT834" s="9">
        <v>0</v>
      </c>
      <c r="DU834" s="9">
        <v>0.04</v>
      </c>
      <c r="DV834" s="9">
        <v>0</v>
      </c>
      <c r="DW834" s="9">
        <v>0</v>
      </c>
      <c r="DX834" s="9">
        <v>0</v>
      </c>
      <c r="DY834" s="16" t="s">
        <v>2571</v>
      </c>
      <c r="DZ834" s="16" t="s">
        <v>551</v>
      </c>
      <c r="EA834" s="16" t="s">
        <v>2518</v>
      </c>
      <c r="EB834" s="16" t="s">
        <v>1948</v>
      </c>
      <c r="EC834" s="9">
        <v>468.36383585999999</v>
      </c>
      <c r="ED834" s="17">
        <v>70.267048359997503</v>
      </c>
      <c r="EE834" s="18">
        <v>0.15</v>
      </c>
      <c r="EF834" s="19" t="s">
        <v>192</v>
      </c>
      <c r="EG834" s="16" t="s">
        <v>2571</v>
      </c>
      <c r="EH834" s="20" t="s">
        <v>2514</v>
      </c>
      <c r="EI834" s="20" t="s">
        <v>550</v>
      </c>
      <c r="EJ834" s="20">
        <v>468.36383585999999</v>
      </c>
      <c r="EK834" s="21">
        <v>3832.9591763524177</v>
      </c>
      <c r="EL834" s="20">
        <v>0.91697368421052627</v>
      </c>
      <c r="EM834" s="20">
        <v>3514.722697368421</v>
      </c>
      <c r="EN834" s="22">
        <f t="shared" si="386"/>
        <v>0.32888506241928539</v>
      </c>
      <c r="EO834" s="23">
        <f t="shared" si="387"/>
        <v>5.2374802697661073E-2</v>
      </c>
      <c r="EP834" s="22">
        <f t="shared" si="388"/>
        <v>2.9739776951672861E-2</v>
      </c>
      <c r="EQ834" s="22">
        <f t="shared" si="389"/>
        <v>0.10171003717472119</v>
      </c>
      <c r="ER834" s="22">
        <f t="shared" si="390"/>
        <v>0</v>
      </c>
      <c r="ES834" s="22">
        <f t="shared" si="391"/>
        <v>0</v>
      </c>
      <c r="ET834" s="22">
        <f t="shared" si="392"/>
        <v>0</v>
      </c>
      <c r="EU834" s="22">
        <f t="shared" si="393"/>
        <v>0</v>
      </c>
      <c r="EV834" s="22">
        <f t="shared" si="394"/>
        <v>2.7657992565055762E-2</v>
      </c>
      <c r="EW834" s="22">
        <f t="shared" si="395"/>
        <v>0.10988847583643122</v>
      </c>
      <c r="EX834" s="22">
        <f t="shared" si="396"/>
        <v>1.7546468401486989E-2</v>
      </c>
      <c r="EY834" s="22">
        <f t="shared" si="397"/>
        <v>0.11449814126394051</v>
      </c>
      <c r="EZ834" s="22">
        <f t="shared" si="398"/>
        <v>0</v>
      </c>
      <c r="FA834" s="22">
        <f t="shared" si="399"/>
        <v>0.26869888475836434</v>
      </c>
      <c r="FB834" s="22">
        <f t="shared" si="400"/>
        <v>0.2759851301115242</v>
      </c>
      <c r="FC834" s="22">
        <f t="shared" si="16"/>
        <v>1.0274070885349407</v>
      </c>
      <c r="FD834" s="22">
        <f t="shared" si="401"/>
        <v>0.77793296089385466</v>
      </c>
      <c r="FE834" s="22">
        <f t="shared" si="402"/>
        <v>0.20810055865921787</v>
      </c>
      <c r="FF834" s="22">
        <f t="shared" si="403"/>
        <v>2.7932960893854745E-3</v>
      </c>
      <c r="FG834" s="22">
        <f t="shared" si="404"/>
        <v>1.1173184357541898E-2</v>
      </c>
      <c r="FH834" s="22">
        <f t="shared" si="405"/>
        <v>0.6996699669966997</v>
      </c>
      <c r="FI834" s="23">
        <f t="shared" si="406"/>
        <v>0.25929114650595497</v>
      </c>
      <c r="FJ834" s="24">
        <f t="shared" si="407"/>
        <v>2.7550581145071029E-2</v>
      </c>
      <c r="FK834" s="22">
        <f t="shared" si="408"/>
        <v>0.14879457947908523</v>
      </c>
      <c r="FL834" s="25">
        <v>1383.1515758547009</v>
      </c>
      <c r="FM834" s="25">
        <v>13.818340010683761</v>
      </c>
      <c r="FN834" s="25">
        <v>299.22145224355847</v>
      </c>
      <c r="FO834" s="9">
        <v>209.0535888671875</v>
      </c>
      <c r="FP834" s="26">
        <f t="shared" si="0"/>
        <v>171.65011596679688</v>
      </c>
      <c r="FQ834" s="22">
        <f t="shared" si="409"/>
        <v>0.28783712506850595</v>
      </c>
      <c r="FR834" s="28">
        <f t="shared" si="410"/>
        <v>0.43769391294608229</v>
      </c>
      <c r="FS834" s="28">
        <f t="shared" si="411"/>
        <v>0.2742259119220119</v>
      </c>
      <c r="FT834" s="28">
        <f t="shared" si="412"/>
        <v>0</v>
      </c>
      <c r="FU834" s="28">
        <f t="shared" si="413"/>
        <v>0.33294094902453514</v>
      </c>
      <c r="FV834" s="28">
        <f t="shared" si="414"/>
        <v>0.66681600091206494</v>
      </c>
      <c r="FW834" s="22">
        <f t="shared" si="415"/>
        <v>0.86095566078346963</v>
      </c>
      <c r="FX834" s="22">
        <f t="shared" si="416"/>
        <v>1.7422499999999999</v>
      </c>
      <c r="FY834" s="22">
        <f t="shared" si="417"/>
        <v>6.0999999999999999E-2</v>
      </c>
    </row>
    <row r="835" spans="1:181" ht="15.75" customHeight="1">
      <c r="A835" s="9">
        <v>1</v>
      </c>
      <c r="B835" s="9" t="s">
        <v>184</v>
      </c>
      <c r="C835" s="9" t="s">
        <v>2572</v>
      </c>
      <c r="D835" s="9" t="s">
        <v>2573</v>
      </c>
      <c r="E835" s="9" t="s">
        <v>2574</v>
      </c>
      <c r="F835" s="9" t="s">
        <v>2575</v>
      </c>
      <c r="G835" s="9">
        <v>953.21677684500003</v>
      </c>
      <c r="H835" s="9">
        <v>46.25</v>
      </c>
      <c r="I835" s="9">
        <v>70.125</v>
      </c>
      <c r="J835" s="9">
        <v>124.4375</v>
      </c>
      <c r="K835" s="9">
        <v>132.0625</v>
      </c>
      <c r="L835" s="9">
        <v>238.8125</v>
      </c>
      <c r="M835" s="9">
        <v>342.3125</v>
      </c>
      <c r="N835" s="9">
        <v>25.871110916137695</v>
      </c>
      <c r="O835" s="9">
        <v>534.03662109375</v>
      </c>
      <c r="P835" s="9">
        <v>221.09211227653913</v>
      </c>
      <c r="Q835" s="9">
        <v>66.25</v>
      </c>
      <c r="R835" s="9">
        <v>0</v>
      </c>
      <c r="S835" s="9">
        <v>237.5</v>
      </c>
      <c r="T835" s="9">
        <v>306.125</v>
      </c>
      <c r="U835" s="9">
        <v>344.125</v>
      </c>
      <c r="V835" s="9">
        <v>0</v>
      </c>
      <c r="W835" s="9">
        <v>1312.5679077084426</v>
      </c>
      <c r="X835" s="9">
        <v>14.31589604090194</v>
      </c>
      <c r="Y835" s="9">
        <v>95</v>
      </c>
      <c r="Z835" s="9">
        <v>297474.73619999998</v>
      </c>
      <c r="AA835" s="9">
        <v>171.14</v>
      </c>
      <c r="AB835" s="9">
        <v>97.51</v>
      </c>
      <c r="AC835" s="9">
        <v>93.97</v>
      </c>
      <c r="AD835" s="9">
        <v>3.54</v>
      </c>
      <c r="AE835" s="9">
        <v>4.99</v>
      </c>
      <c r="AF835" s="9">
        <v>55.16</v>
      </c>
      <c r="AG835" s="9">
        <v>13.48</v>
      </c>
      <c r="AH835" s="9">
        <v>47.6</v>
      </c>
      <c r="AI835" s="9">
        <v>14.4</v>
      </c>
      <c r="AJ835" s="9">
        <v>3.3</v>
      </c>
      <c r="AK835" s="9">
        <v>0.8</v>
      </c>
      <c r="AL835" s="9">
        <v>17.62</v>
      </c>
      <c r="AM835" s="9">
        <v>0</v>
      </c>
      <c r="AN835" s="9">
        <v>0</v>
      </c>
      <c r="AO835" s="9">
        <v>0</v>
      </c>
      <c r="AP835" s="9">
        <v>0</v>
      </c>
      <c r="AQ835" s="9">
        <v>0</v>
      </c>
      <c r="AR835" s="9">
        <v>0</v>
      </c>
      <c r="AS835" s="9">
        <v>1.22</v>
      </c>
      <c r="AT835" s="9">
        <v>0</v>
      </c>
      <c r="AU835" s="9">
        <v>0</v>
      </c>
      <c r="AV835" s="9">
        <v>0</v>
      </c>
      <c r="AW835" s="9">
        <v>0</v>
      </c>
      <c r="AX835" s="9">
        <v>0</v>
      </c>
      <c r="AY835" s="9">
        <v>0</v>
      </c>
      <c r="AZ835" s="9">
        <v>0</v>
      </c>
      <c r="BA835" s="9">
        <v>0</v>
      </c>
      <c r="BB835" s="9">
        <v>0</v>
      </c>
      <c r="BC835" s="9">
        <v>52.23</v>
      </c>
      <c r="BD835" s="9">
        <v>0</v>
      </c>
      <c r="BE835" s="9">
        <v>0</v>
      </c>
      <c r="BF835" s="9">
        <v>0</v>
      </c>
      <c r="BG835" s="9">
        <v>0</v>
      </c>
      <c r="BH835" s="9">
        <v>0</v>
      </c>
      <c r="BI835" s="9">
        <v>0</v>
      </c>
      <c r="BJ835" s="9">
        <v>0</v>
      </c>
      <c r="BK835" s="9">
        <v>0.47</v>
      </c>
      <c r="BL835" s="9">
        <v>0</v>
      </c>
      <c r="BM835" s="9">
        <v>0</v>
      </c>
      <c r="BN835" s="9">
        <v>0</v>
      </c>
      <c r="BO835" s="9">
        <v>4.0600000000000005</v>
      </c>
      <c r="BP835" s="9">
        <v>0</v>
      </c>
      <c r="BQ835" s="9">
        <v>1.45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0</v>
      </c>
      <c r="BX835" s="9">
        <v>0</v>
      </c>
      <c r="BY835" s="9">
        <v>0</v>
      </c>
      <c r="BZ835" s="9">
        <v>0</v>
      </c>
      <c r="CA835" s="9">
        <v>0</v>
      </c>
      <c r="CB835" s="9">
        <v>0</v>
      </c>
      <c r="CC835" s="9">
        <v>0</v>
      </c>
      <c r="CD835" s="9">
        <v>9.27</v>
      </c>
      <c r="CE835" s="9">
        <v>0</v>
      </c>
      <c r="CF835" s="9">
        <v>17.25</v>
      </c>
      <c r="CG835" s="9">
        <v>12.43</v>
      </c>
      <c r="CH835" s="9">
        <v>0</v>
      </c>
      <c r="CI835" s="9">
        <v>8.7900000000000009</v>
      </c>
      <c r="CJ835" s="9">
        <v>0</v>
      </c>
      <c r="CK835" s="9">
        <v>0</v>
      </c>
      <c r="CL835" s="9">
        <v>0</v>
      </c>
      <c r="CM835" s="9">
        <v>0</v>
      </c>
      <c r="CN835" s="9">
        <v>9.1300000000000008</v>
      </c>
      <c r="CO835" s="9">
        <v>6.87</v>
      </c>
      <c r="CP835" s="9">
        <v>1.3</v>
      </c>
      <c r="CQ835" s="9">
        <v>3.88</v>
      </c>
      <c r="CR835" s="9">
        <v>0</v>
      </c>
      <c r="CS835" s="9">
        <v>25.17</v>
      </c>
      <c r="CT835" s="9">
        <v>0</v>
      </c>
      <c r="CU835" s="9">
        <v>116</v>
      </c>
      <c r="CV835" s="9">
        <v>142.5</v>
      </c>
      <c r="CW835" s="9" t="s">
        <v>2574</v>
      </c>
      <c r="CX835" s="9">
        <v>953.22</v>
      </c>
      <c r="CY835" s="9">
        <v>0.14000000000000001</v>
      </c>
      <c r="CZ835" s="9">
        <v>0.09</v>
      </c>
      <c r="DA835" s="9">
        <v>0</v>
      </c>
      <c r="DB835" s="9">
        <v>0.05</v>
      </c>
      <c r="DC835" s="9">
        <v>0</v>
      </c>
      <c r="DD835" s="9">
        <v>0</v>
      </c>
      <c r="DE835" s="9">
        <v>0</v>
      </c>
      <c r="DF835" s="9">
        <v>0.18</v>
      </c>
      <c r="DG835" s="9">
        <v>0</v>
      </c>
      <c r="DH835" s="9">
        <v>0</v>
      </c>
      <c r="DI835" s="9">
        <v>0</v>
      </c>
      <c r="DJ835" s="9">
        <v>0</v>
      </c>
      <c r="DK835" s="9">
        <v>0</v>
      </c>
      <c r="DL835" s="9">
        <v>0</v>
      </c>
      <c r="DM835" s="9">
        <v>0</v>
      </c>
      <c r="DN835" s="9">
        <v>0.42</v>
      </c>
      <c r="DO835" s="9">
        <v>0</v>
      </c>
      <c r="DP835" s="9">
        <v>0.02</v>
      </c>
      <c r="DQ835" s="9">
        <v>0.01</v>
      </c>
      <c r="DR835" s="9">
        <v>0</v>
      </c>
      <c r="DS835" s="9">
        <v>0</v>
      </c>
      <c r="DT835" s="9">
        <v>0</v>
      </c>
      <c r="DU835" s="9">
        <v>0.03</v>
      </c>
      <c r="DV835" s="9">
        <v>0.02</v>
      </c>
      <c r="DW835" s="9">
        <v>0</v>
      </c>
      <c r="DX835" s="9">
        <v>0.04</v>
      </c>
      <c r="DY835" s="16" t="s">
        <v>2574</v>
      </c>
      <c r="DZ835" s="16" t="s">
        <v>2576</v>
      </c>
      <c r="EA835" s="16" t="s">
        <v>2577</v>
      </c>
      <c r="EB835" s="16" t="s">
        <v>1948</v>
      </c>
      <c r="EC835" s="9">
        <v>953.21677684500003</v>
      </c>
      <c r="ED835" s="17">
        <v>900.39335916829998</v>
      </c>
      <c r="EE835" s="18">
        <v>0.94</v>
      </c>
      <c r="EF835" s="19" t="s">
        <v>192</v>
      </c>
      <c r="EG835" s="16" t="s">
        <v>2574</v>
      </c>
      <c r="EH835" s="20" t="s">
        <v>2573</v>
      </c>
      <c r="EI835" s="20" t="s">
        <v>2575</v>
      </c>
      <c r="EJ835" s="20">
        <v>953.21677684500003</v>
      </c>
      <c r="EK835" s="21">
        <v>1738.1952565151339</v>
      </c>
      <c r="EL835" s="20">
        <v>1.2009824561403508</v>
      </c>
      <c r="EM835" s="20">
        <v>2087.5420084210527</v>
      </c>
      <c r="EN835" s="22">
        <f t="shared" si="386"/>
        <v>0.44308753067663903</v>
      </c>
      <c r="EO835" s="23">
        <f t="shared" si="387"/>
        <v>0.10295664368353397</v>
      </c>
      <c r="EP835" s="22">
        <f t="shared" si="388"/>
        <v>0</v>
      </c>
      <c r="EQ835" s="22">
        <f t="shared" si="389"/>
        <v>0.30737994350282488</v>
      </c>
      <c r="ER835" s="22">
        <f t="shared" si="390"/>
        <v>2.7660075329566857E-3</v>
      </c>
      <c r="ES835" s="22">
        <f t="shared" si="391"/>
        <v>0</v>
      </c>
      <c r="ET835" s="22">
        <f t="shared" si="392"/>
        <v>0</v>
      </c>
      <c r="EU835" s="22">
        <f t="shared" si="393"/>
        <v>0</v>
      </c>
      <c r="EV835" s="22">
        <f t="shared" si="394"/>
        <v>0</v>
      </c>
      <c r="EW835" s="22">
        <f t="shared" si="395"/>
        <v>2.3893596986817329E-2</v>
      </c>
      <c r="EX835" s="22">
        <f t="shared" si="396"/>
        <v>8.5334274952919027E-3</v>
      </c>
      <c r="EY835" s="22">
        <f t="shared" si="397"/>
        <v>5.1730225988700577E-2</v>
      </c>
      <c r="EZ835" s="22">
        <f t="shared" si="398"/>
        <v>0</v>
      </c>
      <c r="FA835" s="22">
        <f t="shared" si="399"/>
        <v>0.22922551789077217</v>
      </c>
      <c r="FB835" s="22">
        <f t="shared" si="400"/>
        <v>0.27277542372881358</v>
      </c>
      <c r="FC835" s="22">
        <f t="shared" si="16"/>
        <v>0.38623349304662846</v>
      </c>
      <c r="FD835" s="22">
        <f t="shared" si="401"/>
        <v>0.72012102874432682</v>
      </c>
      <c r="FE835" s="22">
        <f t="shared" si="402"/>
        <v>0.21785173978819972</v>
      </c>
      <c r="FF835" s="22">
        <f t="shared" si="403"/>
        <v>4.9924357034795766E-2</v>
      </c>
      <c r="FG835" s="22">
        <f t="shared" si="404"/>
        <v>1.2102874432677763E-2</v>
      </c>
      <c r="FH835" s="22">
        <f t="shared" si="405"/>
        <v>0.56976744186046524</v>
      </c>
      <c r="FI835" s="23">
        <f t="shared" si="406"/>
        <v>0.32230922052121069</v>
      </c>
      <c r="FJ835" s="24">
        <f t="shared" si="407"/>
        <v>7.8765922636438016E-2</v>
      </c>
      <c r="FK835" s="22">
        <f t="shared" si="408"/>
        <v>0.17953943337678854</v>
      </c>
      <c r="FL835" s="25">
        <v>1312.5679077084426</v>
      </c>
      <c r="FM835" s="25">
        <v>14.31589604090194</v>
      </c>
      <c r="FN835" s="25">
        <v>221.09211227653913</v>
      </c>
      <c r="FO835" s="9">
        <v>25.871110916137695</v>
      </c>
      <c r="FP835" s="26">
        <f t="shared" si="0"/>
        <v>508.1655101776123</v>
      </c>
      <c r="FQ835" s="22">
        <f t="shared" si="409"/>
        <v>0.1220866048803539</v>
      </c>
      <c r="FR835" s="28">
        <f t="shared" si="410"/>
        <v>0.26908884340975964</v>
      </c>
      <c r="FS835" s="28">
        <f t="shared" si="411"/>
        <v>0.60964621491811521</v>
      </c>
      <c r="FT835" s="28">
        <f t="shared" si="412"/>
        <v>0.24915633649051819</v>
      </c>
      <c r="FU835" s="28">
        <f t="shared" si="413"/>
        <v>0.3211494042448837</v>
      </c>
      <c r="FV835" s="28">
        <f t="shared" si="414"/>
        <v>0.3610144180833666</v>
      </c>
      <c r="FW835" s="22">
        <f t="shared" si="415"/>
        <v>0.67780764286549033</v>
      </c>
      <c r="FX835" s="22">
        <f t="shared" si="416"/>
        <v>1.8014736842105261</v>
      </c>
      <c r="FY835" s="22">
        <f t="shared" si="417"/>
        <v>1.2842105263157894E-2</v>
      </c>
    </row>
    <row r="836" spans="1:181" ht="15.75" customHeight="1">
      <c r="A836" s="9">
        <v>1</v>
      </c>
      <c r="B836" s="9" t="s">
        <v>184</v>
      </c>
      <c r="C836" s="9" t="s">
        <v>2572</v>
      </c>
      <c r="D836" s="9" t="s">
        <v>2573</v>
      </c>
      <c r="E836" s="9" t="s">
        <v>2578</v>
      </c>
      <c r="F836" s="9" t="s">
        <v>2579</v>
      </c>
      <c r="G836" s="9">
        <v>512.05791953999994</v>
      </c>
      <c r="H836" s="9">
        <v>9.3125</v>
      </c>
      <c r="I836" s="9">
        <v>10.25</v>
      </c>
      <c r="J836" s="9">
        <v>42.375</v>
      </c>
      <c r="K836" s="9">
        <v>76.125</v>
      </c>
      <c r="L836" s="9">
        <v>176.4375</v>
      </c>
      <c r="M836" s="9">
        <v>197.375</v>
      </c>
      <c r="N836" s="9">
        <v>19.897615432739258</v>
      </c>
      <c r="O836" s="9">
        <v>438.33810424804688</v>
      </c>
      <c r="P836" s="9">
        <v>190.64316009852183</v>
      </c>
      <c r="Q836" s="9">
        <v>98.1875</v>
      </c>
      <c r="R836" s="9">
        <v>0</v>
      </c>
      <c r="S836" s="9">
        <v>4.3125</v>
      </c>
      <c r="T836" s="9">
        <v>94</v>
      </c>
      <c r="U836" s="9">
        <v>315.375</v>
      </c>
      <c r="V836" s="9">
        <v>0</v>
      </c>
      <c r="W836" s="9">
        <v>1282.9810536609216</v>
      </c>
      <c r="X836" s="9">
        <v>14.633871164894266</v>
      </c>
      <c r="Y836" s="9">
        <v>41</v>
      </c>
      <c r="Z836" s="9">
        <v>503709.74810000003</v>
      </c>
      <c r="AA836" s="9">
        <v>113.66</v>
      </c>
      <c r="AB836" s="9">
        <v>53.2</v>
      </c>
      <c r="AC836" s="9">
        <v>45.73</v>
      </c>
      <c r="AD836" s="9">
        <v>7.47</v>
      </c>
      <c r="AE836" s="9">
        <v>2.29</v>
      </c>
      <c r="AF836" s="9">
        <v>57.19</v>
      </c>
      <c r="AG836" s="9">
        <v>0.98</v>
      </c>
      <c r="AH836" s="9">
        <v>208.8</v>
      </c>
      <c r="AI836" s="9">
        <v>5.7</v>
      </c>
      <c r="AJ836" s="9">
        <v>0.6</v>
      </c>
      <c r="AK836" s="9">
        <v>1.6</v>
      </c>
      <c r="AL836" s="9">
        <v>11.51</v>
      </c>
      <c r="AM836" s="9">
        <v>0</v>
      </c>
      <c r="AN836" s="9">
        <v>0</v>
      </c>
      <c r="AO836" s="9">
        <v>0</v>
      </c>
      <c r="AP836" s="9">
        <v>0</v>
      </c>
      <c r="AQ836" s="9">
        <v>0</v>
      </c>
      <c r="AR836" s="9">
        <v>0</v>
      </c>
      <c r="AS836" s="9">
        <v>0</v>
      </c>
      <c r="AT836" s="9">
        <v>0</v>
      </c>
      <c r="AU836" s="9">
        <v>0</v>
      </c>
      <c r="AV836" s="9">
        <v>0</v>
      </c>
      <c r="AW836" s="9">
        <v>0</v>
      </c>
      <c r="AX836" s="9">
        <v>0</v>
      </c>
      <c r="AY836" s="9">
        <v>0</v>
      </c>
      <c r="AZ836" s="9">
        <v>0</v>
      </c>
      <c r="BA836" s="9">
        <v>0</v>
      </c>
      <c r="BB836" s="9">
        <v>0</v>
      </c>
      <c r="BC836" s="9">
        <v>41.59</v>
      </c>
      <c r="BD836" s="9">
        <v>0</v>
      </c>
      <c r="BE836" s="9">
        <v>0</v>
      </c>
      <c r="BF836" s="9">
        <v>0</v>
      </c>
      <c r="BG836" s="9">
        <v>0</v>
      </c>
      <c r="BH836" s="9">
        <v>1.52</v>
      </c>
      <c r="BI836" s="9">
        <v>1.02</v>
      </c>
      <c r="BJ836" s="9">
        <v>0</v>
      </c>
      <c r="BK836" s="9">
        <v>0</v>
      </c>
      <c r="BL836" s="9">
        <v>0</v>
      </c>
      <c r="BM836" s="9">
        <v>8.56</v>
      </c>
      <c r="BN836" s="9">
        <v>0</v>
      </c>
      <c r="BO836" s="9">
        <v>0</v>
      </c>
      <c r="BP836" s="9">
        <v>0</v>
      </c>
      <c r="BQ836" s="9">
        <v>0</v>
      </c>
      <c r="BR836" s="9">
        <v>0</v>
      </c>
      <c r="BS836" s="9">
        <v>0</v>
      </c>
      <c r="BT836" s="9">
        <v>0</v>
      </c>
      <c r="BU836" s="9">
        <v>0</v>
      </c>
      <c r="BV836" s="9">
        <v>0</v>
      </c>
      <c r="BW836" s="9">
        <v>0</v>
      </c>
      <c r="BX836" s="9">
        <v>0</v>
      </c>
      <c r="BY836" s="9">
        <v>0</v>
      </c>
      <c r="BZ836" s="9">
        <v>0</v>
      </c>
      <c r="CA836" s="9">
        <v>0</v>
      </c>
      <c r="CB836" s="9">
        <v>8.9</v>
      </c>
      <c r="CC836" s="9">
        <v>0</v>
      </c>
      <c r="CD836" s="9">
        <v>6.68</v>
      </c>
      <c r="CE836" s="9">
        <v>0</v>
      </c>
      <c r="CF836" s="9">
        <v>12.6</v>
      </c>
      <c r="CG836" s="9">
        <v>3.17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9">
        <v>2</v>
      </c>
      <c r="CO836" s="9">
        <v>0</v>
      </c>
      <c r="CP836" s="9">
        <v>2.36</v>
      </c>
      <c r="CQ836" s="9">
        <v>0</v>
      </c>
      <c r="CR836" s="9">
        <v>0</v>
      </c>
      <c r="CS836" s="9">
        <v>13.75</v>
      </c>
      <c r="CT836" s="9">
        <v>0</v>
      </c>
      <c r="CU836" s="9">
        <v>85</v>
      </c>
      <c r="CV836" s="9">
        <v>61.5</v>
      </c>
      <c r="CW836" s="9" t="s">
        <v>2578</v>
      </c>
      <c r="CX836" s="9">
        <v>512.05999999999995</v>
      </c>
      <c r="CY836" s="9">
        <v>0.14000000000000001</v>
      </c>
      <c r="CZ836" s="9">
        <v>0.01</v>
      </c>
      <c r="DA836" s="9">
        <v>0</v>
      </c>
      <c r="DB836" s="9">
        <v>0.06</v>
      </c>
      <c r="DC836" s="9">
        <v>0.01</v>
      </c>
      <c r="DD836" s="9">
        <v>0</v>
      </c>
      <c r="DE836" s="9">
        <v>0</v>
      </c>
      <c r="DF836" s="9">
        <v>0.23</v>
      </c>
      <c r="DG836" s="9">
        <v>0</v>
      </c>
      <c r="DH836" s="9">
        <v>0</v>
      </c>
      <c r="DI836" s="9">
        <v>0</v>
      </c>
      <c r="DJ836" s="9">
        <v>0</v>
      </c>
      <c r="DK836" s="9">
        <v>0</v>
      </c>
      <c r="DL836" s="9">
        <v>0.02</v>
      </c>
      <c r="DM836" s="9">
        <v>0</v>
      </c>
      <c r="DN836" s="9">
        <v>0.2</v>
      </c>
      <c r="DO836" s="9">
        <v>0</v>
      </c>
      <c r="DP836" s="9">
        <v>0.09</v>
      </c>
      <c r="DQ836" s="9">
        <v>0.02</v>
      </c>
      <c r="DR836" s="9">
        <v>0</v>
      </c>
      <c r="DS836" s="9">
        <v>0</v>
      </c>
      <c r="DT836" s="9">
        <v>0</v>
      </c>
      <c r="DU836" s="9">
        <v>0.11</v>
      </c>
      <c r="DV836" s="9">
        <v>0</v>
      </c>
      <c r="DW836" s="9">
        <v>0</v>
      </c>
      <c r="DX836" s="9">
        <v>0.11</v>
      </c>
      <c r="DY836" s="16" t="s">
        <v>2578</v>
      </c>
      <c r="DZ836" s="16" t="s">
        <v>2580</v>
      </c>
      <c r="EA836" s="16" t="s">
        <v>2577</v>
      </c>
      <c r="EB836" s="16" t="s">
        <v>1948</v>
      </c>
      <c r="EC836" s="9">
        <v>512.05791953999994</v>
      </c>
      <c r="ED836" s="17">
        <v>327.04842981065593</v>
      </c>
      <c r="EE836" s="18">
        <v>0.64</v>
      </c>
      <c r="EF836" s="19" t="s">
        <v>192</v>
      </c>
      <c r="EG836" s="16" t="s">
        <v>2578</v>
      </c>
      <c r="EH836" s="20" t="s">
        <v>2573</v>
      </c>
      <c r="EI836" s="20" t="s">
        <v>2579</v>
      </c>
      <c r="EJ836" s="20">
        <v>512.05791953999994</v>
      </c>
      <c r="EK836" s="21">
        <v>4431.7239846911843</v>
      </c>
      <c r="EL836" s="20">
        <v>1.848130081300813</v>
      </c>
      <c r="EM836" s="20">
        <v>8190.4024081300813</v>
      </c>
      <c r="EN836" s="22">
        <f t="shared" si="386"/>
        <v>0.4895301777230337</v>
      </c>
      <c r="EO836" s="23">
        <f t="shared" si="387"/>
        <v>0.10126693647721274</v>
      </c>
      <c r="EP836" s="22">
        <f t="shared" si="388"/>
        <v>0</v>
      </c>
      <c r="EQ836" s="22">
        <f t="shared" si="389"/>
        <v>0.3659158894949851</v>
      </c>
      <c r="ER836" s="22">
        <f t="shared" si="390"/>
        <v>2.2347351750835825E-2</v>
      </c>
      <c r="ES836" s="22">
        <f t="shared" si="391"/>
        <v>0</v>
      </c>
      <c r="ET836" s="22">
        <f t="shared" si="392"/>
        <v>0</v>
      </c>
      <c r="EU836" s="22">
        <f t="shared" si="393"/>
        <v>7.5312335034312866E-2</v>
      </c>
      <c r="EV836" s="22">
        <f t="shared" si="394"/>
        <v>0</v>
      </c>
      <c r="EW836" s="22">
        <f t="shared" si="395"/>
        <v>0</v>
      </c>
      <c r="EX836" s="22">
        <f t="shared" si="396"/>
        <v>0</v>
      </c>
      <c r="EY836" s="22">
        <f t="shared" si="397"/>
        <v>0</v>
      </c>
      <c r="EZ836" s="22">
        <f t="shared" si="398"/>
        <v>0</v>
      </c>
      <c r="FA836" s="22">
        <f t="shared" si="399"/>
        <v>0.27582262889319026</v>
      </c>
      <c r="FB836" s="22">
        <f t="shared" si="400"/>
        <v>0.15933485834946332</v>
      </c>
      <c r="FC836" s="22">
        <f t="shared" si="16"/>
        <v>1.9065634348055605</v>
      </c>
      <c r="FD836" s="22">
        <f t="shared" si="401"/>
        <v>0.96354407014305499</v>
      </c>
      <c r="FE836" s="22">
        <f t="shared" si="402"/>
        <v>2.6303645592985696E-2</v>
      </c>
      <c r="FF836" s="22">
        <f t="shared" si="403"/>
        <v>2.7688047992616522E-3</v>
      </c>
      <c r="FG836" s="22">
        <f t="shared" si="404"/>
        <v>7.3834794646977396E-3</v>
      </c>
      <c r="FH836" s="22">
        <f t="shared" si="405"/>
        <v>0.46806264297026223</v>
      </c>
      <c r="FI836" s="23">
        <f t="shared" si="406"/>
        <v>0.50316734119303186</v>
      </c>
      <c r="FJ836" s="24">
        <f t="shared" si="407"/>
        <v>8.6222065810311454E-3</v>
      </c>
      <c r="FK836" s="22">
        <f t="shared" si="408"/>
        <v>0.22196707767376173</v>
      </c>
      <c r="FL836" s="25">
        <v>1282.9810536609216</v>
      </c>
      <c r="FM836" s="25">
        <v>14.633871164894266</v>
      </c>
      <c r="FN836" s="25">
        <v>190.64316009852183</v>
      </c>
      <c r="FO836" s="9">
        <v>19.897615432739258</v>
      </c>
      <c r="FP836" s="26">
        <f t="shared" si="0"/>
        <v>418.44048881530762</v>
      </c>
      <c r="FQ836" s="22">
        <f t="shared" si="409"/>
        <v>3.8203686054838676E-2</v>
      </c>
      <c r="FR836" s="28">
        <f t="shared" si="410"/>
        <v>0.23141913341844769</v>
      </c>
      <c r="FS836" s="28">
        <f t="shared" si="411"/>
        <v>0.73001995621083104</v>
      </c>
      <c r="FT836" s="28">
        <f t="shared" si="412"/>
        <v>8.4218988427599631E-3</v>
      </c>
      <c r="FU836" s="28">
        <f t="shared" si="413"/>
        <v>0.18357298347117371</v>
      </c>
      <c r="FV836" s="28">
        <f t="shared" si="414"/>
        <v>0.61589712406618513</v>
      </c>
      <c r="FW836" s="22">
        <f t="shared" si="415"/>
        <v>0.74784444835474229</v>
      </c>
      <c r="FX836" s="22">
        <f t="shared" si="416"/>
        <v>2.7721951219512193</v>
      </c>
      <c r="FY836" s="22">
        <f t="shared" si="417"/>
        <v>0</v>
      </c>
    </row>
    <row r="837" spans="1:181" ht="15.75" customHeight="1">
      <c r="A837" s="9">
        <v>1</v>
      </c>
      <c r="B837" s="9" t="s">
        <v>184</v>
      </c>
      <c r="C837" s="9" t="s">
        <v>2572</v>
      </c>
      <c r="D837" s="9" t="s">
        <v>2573</v>
      </c>
      <c r="E837" s="9" t="s">
        <v>2581</v>
      </c>
      <c r="F837" s="9" t="s">
        <v>1957</v>
      </c>
      <c r="G837" s="9">
        <v>633.63421823299996</v>
      </c>
      <c r="H837" s="9">
        <v>59.3125</v>
      </c>
      <c r="I837" s="9">
        <v>80.875</v>
      </c>
      <c r="J837" s="9">
        <v>149.0625</v>
      </c>
      <c r="K837" s="9">
        <v>110.75</v>
      </c>
      <c r="L837" s="9">
        <v>147.125</v>
      </c>
      <c r="M837" s="9">
        <v>86.125</v>
      </c>
      <c r="N837" s="9">
        <v>155.45967102050781</v>
      </c>
      <c r="O837" s="9">
        <v>430</v>
      </c>
      <c r="P837" s="9">
        <v>249.30016528407057</v>
      </c>
      <c r="Q837" s="9">
        <v>0</v>
      </c>
      <c r="R837" s="9">
        <v>0</v>
      </c>
      <c r="S837" s="9">
        <v>0</v>
      </c>
      <c r="T837" s="9">
        <v>92.25</v>
      </c>
      <c r="U837" s="9">
        <v>476.375</v>
      </c>
      <c r="V837" s="9">
        <v>64.625</v>
      </c>
      <c r="W837" s="9">
        <v>1340.017370706672</v>
      </c>
      <c r="X837" s="9">
        <v>14.120999802605606</v>
      </c>
      <c r="Y837" s="9">
        <v>57</v>
      </c>
      <c r="Z837" s="9">
        <v>365065.15090000001</v>
      </c>
      <c r="AA837" s="9">
        <v>182.54</v>
      </c>
      <c r="AB837" s="9">
        <v>73.55</v>
      </c>
      <c r="AC837" s="9">
        <v>72.33</v>
      </c>
      <c r="AD837" s="9">
        <v>1.22</v>
      </c>
      <c r="AE837" s="9">
        <v>5.34</v>
      </c>
      <c r="AF837" s="9">
        <v>88.84</v>
      </c>
      <c r="AG837" s="9">
        <v>14.81</v>
      </c>
      <c r="AH837" s="9">
        <v>79.900000000000006</v>
      </c>
      <c r="AI837" s="9">
        <v>6.8</v>
      </c>
      <c r="AJ837" s="9">
        <v>0.3</v>
      </c>
      <c r="AK837" s="9">
        <v>0</v>
      </c>
      <c r="AL837" s="9">
        <v>30.09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13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46.75</v>
      </c>
      <c r="BD837" s="9">
        <v>0</v>
      </c>
      <c r="BE837" s="9">
        <v>0</v>
      </c>
      <c r="BF837" s="9">
        <v>0</v>
      </c>
      <c r="BG837" s="9">
        <v>0</v>
      </c>
      <c r="BH837" s="9">
        <v>0</v>
      </c>
      <c r="BI837" s="9">
        <v>0</v>
      </c>
      <c r="BJ837" s="9">
        <v>19</v>
      </c>
      <c r="BK837" s="9">
        <v>0.6</v>
      </c>
      <c r="BL837" s="9">
        <v>0</v>
      </c>
      <c r="BM837" s="9">
        <v>37.9</v>
      </c>
      <c r="BN837" s="9">
        <v>0</v>
      </c>
      <c r="BO837" s="9">
        <v>3.57</v>
      </c>
      <c r="BP837" s="9">
        <v>0</v>
      </c>
      <c r="BQ837" s="9">
        <v>0</v>
      </c>
      <c r="BR837" s="9">
        <v>0</v>
      </c>
      <c r="BS837" s="9">
        <v>0</v>
      </c>
      <c r="BT837" s="9">
        <v>0</v>
      </c>
      <c r="BU837" s="9">
        <v>0</v>
      </c>
      <c r="BV837" s="9">
        <v>0</v>
      </c>
      <c r="BW837" s="9">
        <v>0</v>
      </c>
      <c r="BX837" s="9">
        <v>0</v>
      </c>
      <c r="BY837" s="9">
        <v>0</v>
      </c>
      <c r="BZ837" s="9">
        <v>0</v>
      </c>
      <c r="CA837" s="9">
        <v>0</v>
      </c>
      <c r="CB837" s="9">
        <v>0</v>
      </c>
      <c r="CC837" s="9">
        <v>0</v>
      </c>
      <c r="CD837" s="9">
        <v>3.48</v>
      </c>
      <c r="CE837" s="9">
        <v>0</v>
      </c>
      <c r="CF837" s="9">
        <v>14.18</v>
      </c>
      <c r="CG837" s="9">
        <v>2.13</v>
      </c>
      <c r="CH837" s="9">
        <v>0</v>
      </c>
      <c r="CI837" s="9">
        <v>3.92</v>
      </c>
      <c r="CJ837" s="9">
        <v>0</v>
      </c>
      <c r="CK837" s="9">
        <v>0</v>
      </c>
      <c r="CL837" s="9">
        <v>0</v>
      </c>
      <c r="CM837" s="9">
        <v>0</v>
      </c>
      <c r="CN837" s="9">
        <v>1.22</v>
      </c>
      <c r="CO837" s="9">
        <v>0</v>
      </c>
      <c r="CP837" s="9">
        <v>1.37</v>
      </c>
      <c r="CQ837" s="9">
        <v>0.4</v>
      </c>
      <c r="CR837" s="9">
        <v>0</v>
      </c>
      <c r="CS837" s="9">
        <v>4.93</v>
      </c>
      <c r="CT837" s="9">
        <v>0</v>
      </c>
      <c r="CU837" s="9">
        <v>96</v>
      </c>
      <c r="CV837" s="9">
        <v>108.3</v>
      </c>
      <c r="CW837" s="9" t="s">
        <v>2581</v>
      </c>
      <c r="CX837" s="9">
        <v>633.63</v>
      </c>
      <c r="CY837" s="9">
        <v>0.09</v>
      </c>
      <c r="CZ837" s="9">
        <v>0.15</v>
      </c>
      <c r="DA837" s="9">
        <v>0</v>
      </c>
      <c r="DB837" s="9">
        <v>0.12</v>
      </c>
      <c r="DC837" s="9">
        <v>0</v>
      </c>
      <c r="DD837" s="9">
        <v>0</v>
      </c>
      <c r="DE837" s="9">
        <v>0</v>
      </c>
      <c r="DF837" s="9">
        <v>0.18</v>
      </c>
      <c r="DG837" s="9">
        <v>0</v>
      </c>
      <c r="DH837" s="9">
        <v>0</v>
      </c>
      <c r="DI837" s="9">
        <v>0</v>
      </c>
      <c r="DJ837" s="9">
        <v>0</v>
      </c>
      <c r="DK837" s="9">
        <v>0</v>
      </c>
      <c r="DL837" s="9">
        <v>0</v>
      </c>
      <c r="DM837" s="9">
        <v>0</v>
      </c>
      <c r="DN837" s="9">
        <v>0.23</v>
      </c>
      <c r="DO837" s="9">
        <v>0</v>
      </c>
      <c r="DP837" s="9">
        <v>0.03</v>
      </c>
      <c r="DQ837" s="9">
        <v>0.1</v>
      </c>
      <c r="DR837" s="9">
        <v>0</v>
      </c>
      <c r="DS837" s="9">
        <v>0</v>
      </c>
      <c r="DT837" s="9">
        <v>0.02</v>
      </c>
      <c r="DU837" s="9">
        <v>7.0000000000000007E-2</v>
      </c>
      <c r="DV837" s="9">
        <v>0</v>
      </c>
      <c r="DW837" s="9">
        <v>0</v>
      </c>
      <c r="DX837" s="9">
        <v>0</v>
      </c>
      <c r="DY837" s="16" t="s">
        <v>2581</v>
      </c>
      <c r="DZ837" s="16" t="s">
        <v>1958</v>
      </c>
      <c r="EA837" s="16" t="s">
        <v>2577</v>
      </c>
      <c r="EB837" s="16" t="s">
        <v>1948</v>
      </c>
      <c r="EC837" s="9">
        <v>633.63421823299996</v>
      </c>
      <c r="ED837" s="17">
        <v>204.80592974914001</v>
      </c>
      <c r="EE837" s="18">
        <v>0.32</v>
      </c>
      <c r="EF837" s="19" t="s">
        <v>192</v>
      </c>
      <c r="EG837" s="16" t="s">
        <v>2581</v>
      </c>
      <c r="EH837" s="20" t="s">
        <v>2573</v>
      </c>
      <c r="EI837" s="20" t="s">
        <v>1957</v>
      </c>
      <c r="EJ837" s="20">
        <v>633.63421823299996</v>
      </c>
      <c r="EK837" s="21">
        <v>1999.9186528979951</v>
      </c>
      <c r="EL837" s="20">
        <v>1.6855032317636196</v>
      </c>
      <c r="EM837" s="20">
        <v>3370.8693527239152</v>
      </c>
      <c r="EN837" s="22">
        <f t="shared" si="386"/>
        <v>0.6190971841788101</v>
      </c>
      <c r="EO837" s="23">
        <f t="shared" si="387"/>
        <v>0.1648405828859428</v>
      </c>
      <c r="EP837" s="22">
        <f t="shared" si="388"/>
        <v>7.1217267448230523E-2</v>
      </c>
      <c r="EQ837" s="22">
        <f t="shared" si="389"/>
        <v>0.25610825024652134</v>
      </c>
      <c r="ER837" s="22">
        <f t="shared" si="390"/>
        <v>0.10737372630656296</v>
      </c>
      <c r="ES837" s="22">
        <f t="shared" si="391"/>
        <v>0</v>
      </c>
      <c r="ET837" s="22">
        <f t="shared" si="392"/>
        <v>0</v>
      </c>
      <c r="EU837" s="22">
        <f t="shared" si="393"/>
        <v>0.20762572586830283</v>
      </c>
      <c r="EV837" s="22">
        <f t="shared" si="394"/>
        <v>0</v>
      </c>
      <c r="EW837" s="22">
        <f t="shared" si="395"/>
        <v>1.9557357291552536E-2</v>
      </c>
      <c r="EX837" s="22">
        <f t="shared" si="396"/>
        <v>0</v>
      </c>
      <c r="EY837" s="22">
        <f t="shared" si="397"/>
        <v>2.147474526131259E-2</v>
      </c>
      <c r="EZ837" s="22">
        <f t="shared" si="398"/>
        <v>0</v>
      </c>
      <c r="FA837" s="22">
        <f t="shared" si="399"/>
        <v>0.10841459406157554</v>
      </c>
      <c r="FB837" s="22">
        <f t="shared" si="400"/>
        <v>4.3387750629998903E-2</v>
      </c>
      <c r="FC837" s="22">
        <f t="shared" si="16"/>
        <v>0.47660786676892736</v>
      </c>
      <c r="FD837" s="22">
        <f t="shared" si="401"/>
        <v>0.91839080459770117</v>
      </c>
      <c r="FE837" s="22">
        <f t="shared" si="402"/>
        <v>7.8160919540229884E-2</v>
      </c>
      <c r="FF837" s="22">
        <f t="shared" si="403"/>
        <v>3.4482758620689655E-3</v>
      </c>
      <c r="FG837" s="22">
        <f t="shared" si="404"/>
        <v>0</v>
      </c>
      <c r="FH837" s="22">
        <f t="shared" si="405"/>
        <v>0.40292538621671964</v>
      </c>
      <c r="FI837" s="23">
        <f t="shared" si="406"/>
        <v>0.4866878492385231</v>
      </c>
      <c r="FJ837" s="24">
        <f t="shared" si="407"/>
        <v>8.1132902377561086E-2</v>
      </c>
      <c r="FK837" s="22">
        <f t="shared" si="408"/>
        <v>0.28808418918574941</v>
      </c>
      <c r="FL837" s="25">
        <v>1340.017370706672</v>
      </c>
      <c r="FM837" s="25">
        <v>14.120999802605606</v>
      </c>
      <c r="FN837" s="25">
        <v>249.30016528407057</v>
      </c>
      <c r="FO837" s="9">
        <v>155.45967102050781</v>
      </c>
      <c r="FP837" s="26">
        <f t="shared" si="0"/>
        <v>274.54032897949219</v>
      </c>
      <c r="FQ837" s="22">
        <f t="shared" si="409"/>
        <v>0.22124357549839624</v>
      </c>
      <c r="FR837" s="28">
        <f t="shared" si="410"/>
        <v>0.41003546292770093</v>
      </c>
      <c r="FS837" s="28">
        <f t="shared" si="411"/>
        <v>0.36811458928221791</v>
      </c>
      <c r="FT837" s="28">
        <f t="shared" si="412"/>
        <v>0</v>
      </c>
      <c r="FU837" s="28">
        <f t="shared" si="413"/>
        <v>0.14558872823701866</v>
      </c>
      <c r="FV837" s="28">
        <f t="shared" si="414"/>
        <v>0.85380489947129634</v>
      </c>
      <c r="FW837" s="22">
        <f t="shared" si="415"/>
        <v>0.52591212884847161</v>
      </c>
      <c r="FX837" s="22">
        <f t="shared" si="416"/>
        <v>3.2024561403508769</v>
      </c>
      <c r="FY837" s="22">
        <f t="shared" si="417"/>
        <v>0</v>
      </c>
    </row>
    <row r="838" spans="1:181" ht="15.75" customHeight="1">
      <c r="A838" s="9">
        <v>1</v>
      </c>
      <c r="B838" s="9" t="s">
        <v>184</v>
      </c>
      <c r="C838" s="9" t="s">
        <v>2572</v>
      </c>
      <c r="D838" s="9" t="s">
        <v>2573</v>
      </c>
      <c r="E838" s="9" t="s">
        <v>2582</v>
      </c>
      <c r="F838" s="9" t="s">
        <v>2583</v>
      </c>
      <c r="G838" s="9">
        <v>692.94573638600002</v>
      </c>
      <c r="H838" s="9">
        <v>63.4375</v>
      </c>
      <c r="I838" s="9">
        <v>124.25</v>
      </c>
      <c r="J838" s="9">
        <v>154.3125</v>
      </c>
      <c r="K838" s="9">
        <v>112.3125</v>
      </c>
      <c r="L838" s="9">
        <v>155.125</v>
      </c>
      <c r="M838" s="9">
        <v>83.8125</v>
      </c>
      <c r="N838" s="9">
        <v>158.56314086914063</v>
      </c>
      <c r="O838" s="9">
        <v>370.28091430664063</v>
      </c>
      <c r="P838" s="9">
        <v>248.12327951925823</v>
      </c>
      <c r="Q838" s="9">
        <v>0</v>
      </c>
      <c r="R838" s="9">
        <v>0</v>
      </c>
      <c r="S838" s="9">
        <v>0</v>
      </c>
      <c r="T838" s="9">
        <v>522.8125</v>
      </c>
      <c r="U838" s="9">
        <v>170.4375</v>
      </c>
      <c r="V838" s="9">
        <v>0</v>
      </c>
      <c r="W838" s="9">
        <v>1331.0272464814147</v>
      </c>
      <c r="X838" s="9">
        <v>14.185233670155178</v>
      </c>
      <c r="Y838" s="9">
        <v>30</v>
      </c>
      <c r="Z838" s="9">
        <v>97858.198499999999</v>
      </c>
      <c r="AA838" s="9">
        <v>53.14</v>
      </c>
      <c r="AB838" s="9">
        <v>29.56</v>
      </c>
      <c r="AC838" s="9">
        <v>29.06</v>
      </c>
      <c r="AD838" s="9">
        <v>0.5</v>
      </c>
      <c r="AE838" s="9">
        <v>3.07</v>
      </c>
      <c r="AF838" s="9">
        <v>20.51</v>
      </c>
      <c r="AG838" s="9">
        <v>0</v>
      </c>
      <c r="AH838" s="9">
        <v>14.4</v>
      </c>
      <c r="AI838" s="9">
        <v>1.9</v>
      </c>
      <c r="AJ838" s="9">
        <v>0.4</v>
      </c>
      <c r="AK838" s="9">
        <v>0</v>
      </c>
      <c r="AL838" s="9">
        <v>4.45</v>
      </c>
      <c r="AM838" s="9">
        <v>0</v>
      </c>
      <c r="AN838" s="9">
        <v>0</v>
      </c>
      <c r="AO838" s="9">
        <v>0</v>
      </c>
      <c r="AP838" s="9">
        <v>0</v>
      </c>
      <c r="AQ838" s="9">
        <v>0</v>
      </c>
      <c r="AR838" s="9">
        <v>0</v>
      </c>
      <c r="AS838" s="9">
        <v>0</v>
      </c>
      <c r="AT838" s="9">
        <v>0</v>
      </c>
      <c r="AU838" s="9">
        <v>0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11.26</v>
      </c>
      <c r="BD838" s="9">
        <v>0</v>
      </c>
      <c r="BE838" s="9">
        <v>0</v>
      </c>
      <c r="BF838" s="9">
        <v>0</v>
      </c>
      <c r="BG838" s="9">
        <v>0</v>
      </c>
      <c r="BH838" s="9">
        <v>0</v>
      </c>
      <c r="BI838" s="9">
        <v>0</v>
      </c>
      <c r="BJ838" s="9">
        <v>0</v>
      </c>
      <c r="BK838" s="9">
        <v>0</v>
      </c>
      <c r="BL838" s="9">
        <v>0</v>
      </c>
      <c r="BM838" s="9">
        <v>0</v>
      </c>
      <c r="BN838" s="9">
        <v>0</v>
      </c>
      <c r="BO838" s="9">
        <v>0</v>
      </c>
      <c r="BP838" s="9">
        <v>0</v>
      </c>
      <c r="BQ838" s="9">
        <v>0</v>
      </c>
      <c r="BR838" s="9">
        <v>0</v>
      </c>
      <c r="BS838" s="9">
        <v>0</v>
      </c>
      <c r="BT838" s="9">
        <v>0</v>
      </c>
      <c r="BU838" s="9">
        <v>0</v>
      </c>
      <c r="BV838" s="9">
        <v>0</v>
      </c>
      <c r="BW838" s="9">
        <v>0</v>
      </c>
      <c r="BX838" s="9">
        <v>0</v>
      </c>
      <c r="BY838" s="9">
        <v>0</v>
      </c>
      <c r="BZ838" s="9">
        <v>0</v>
      </c>
      <c r="CA838" s="9">
        <v>0</v>
      </c>
      <c r="CB838" s="9">
        <v>0</v>
      </c>
      <c r="CC838" s="9">
        <v>0</v>
      </c>
      <c r="CD838" s="9">
        <v>5.44</v>
      </c>
      <c r="CE838" s="9">
        <v>0</v>
      </c>
      <c r="CF838" s="9">
        <v>8.0500000000000007</v>
      </c>
      <c r="CG838" s="9">
        <v>18.850000000000001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9">
        <v>0</v>
      </c>
      <c r="CO838" s="9">
        <v>0</v>
      </c>
      <c r="CP838" s="9">
        <v>0</v>
      </c>
      <c r="CQ838" s="9">
        <v>0</v>
      </c>
      <c r="CR838" s="9">
        <v>0</v>
      </c>
      <c r="CS838" s="9">
        <v>5.09</v>
      </c>
      <c r="CT838" s="9">
        <v>0</v>
      </c>
      <c r="CU838" s="9">
        <v>30</v>
      </c>
      <c r="CV838" s="9">
        <v>36</v>
      </c>
      <c r="CW838" s="9" t="s">
        <v>2582</v>
      </c>
      <c r="CX838" s="9">
        <v>692.95</v>
      </c>
      <c r="CY838" s="9">
        <v>0.27</v>
      </c>
      <c r="CZ838" s="9">
        <v>0.03</v>
      </c>
      <c r="DA838" s="9">
        <v>0</v>
      </c>
      <c r="DB838" s="9">
        <v>0.04</v>
      </c>
      <c r="DC838" s="9">
        <v>0</v>
      </c>
      <c r="DD838" s="9">
        <v>0</v>
      </c>
      <c r="DE838" s="9">
        <v>0</v>
      </c>
      <c r="DF838" s="9">
        <v>0.22</v>
      </c>
      <c r="DG838" s="9">
        <v>0</v>
      </c>
      <c r="DH838" s="9">
        <v>0</v>
      </c>
      <c r="DI838" s="9">
        <v>0</v>
      </c>
      <c r="DJ838" s="9">
        <v>0</v>
      </c>
      <c r="DK838" s="9">
        <v>0</v>
      </c>
      <c r="DL838" s="9">
        <v>0</v>
      </c>
      <c r="DM838" s="9">
        <v>0</v>
      </c>
      <c r="DN838" s="9">
        <v>0.43</v>
      </c>
      <c r="DO838" s="9">
        <v>0</v>
      </c>
      <c r="DP838" s="9">
        <v>0.01</v>
      </c>
      <c r="DQ838" s="9">
        <v>0</v>
      </c>
      <c r="DR838" s="9">
        <v>0</v>
      </c>
      <c r="DS838" s="9">
        <v>0</v>
      </c>
      <c r="DT838" s="9">
        <v>0</v>
      </c>
      <c r="DU838" s="9">
        <v>0.01</v>
      </c>
      <c r="DV838" s="9">
        <v>0</v>
      </c>
      <c r="DW838" s="9">
        <v>0</v>
      </c>
      <c r="DX838" s="9">
        <v>0</v>
      </c>
      <c r="DY838" s="16" t="s">
        <v>2582</v>
      </c>
      <c r="DZ838" s="16" t="s">
        <v>2584</v>
      </c>
      <c r="EA838" s="16" t="s">
        <v>2577</v>
      </c>
      <c r="EB838" s="16" t="s">
        <v>1948</v>
      </c>
      <c r="EC838" s="9">
        <v>692.94573638600002</v>
      </c>
      <c r="ED838" s="17">
        <v>242.404051486572</v>
      </c>
      <c r="EE838" s="18">
        <v>0.35</v>
      </c>
      <c r="EF838" s="19" t="s">
        <v>192</v>
      </c>
      <c r="EG838" s="16" t="s">
        <v>2582</v>
      </c>
      <c r="EH838" s="20" t="s">
        <v>2573</v>
      </c>
      <c r="EI838" s="20" t="s">
        <v>2583</v>
      </c>
      <c r="EJ838" s="20">
        <v>692.94573638600002</v>
      </c>
      <c r="EK838" s="21">
        <v>1841.5167199849454</v>
      </c>
      <c r="EL838" s="20">
        <v>1.4761111111111112</v>
      </c>
      <c r="EM838" s="20">
        <v>2718.2832916666666</v>
      </c>
      <c r="EN838" s="22">
        <f t="shared" ref="EN838:EN901" si="418">(((SUM(AL838:BL838))+(SUM(BN838:BQ838))+BT838)-AS838)/AA838</f>
        <v>0.29563417388031615</v>
      </c>
      <c r="EO838" s="23">
        <f t="shared" ref="EO838:EO901" si="419">SUM(AL838:AR838)/(AA838-(SUM(BU838:CA838))-CT838)</f>
        <v>8.3741061347384266E-2</v>
      </c>
      <c r="EP838" s="22">
        <f t="shared" ref="EP838:EP901" si="420">SUM(AT838:BB838)/(AA838-(SUM(BU838:CA838))-CT838-AS838)</f>
        <v>0</v>
      </c>
      <c r="EQ838" s="22">
        <f t="shared" ref="EQ838:EQ901" si="421">SUM(BC838:BF838)/(AA838-(SUM(BU838:CA838))-CT838-AS838)</f>
        <v>0.21189311253293186</v>
      </c>
      <c r="ER838" s="22">
        <f t="shared" ref="ER838:ER901" si="422">SUM(BH838:BK838)/(AA838-(SUM(BU838:CA838))-CT838-AS838)</f>
        <v>0</v>
      </c>
      <c r="ES838" s="22">
        <f t="shared" ref="ES838:ES901" si="423">BG838/(AA838-(SUM(BU838:CA838))-CT838-AS838)</f>
        <v>0</v>
      </c>
      <c r="ET838" s="22">
        <f t="shared" ref="ET838:ET901" si="424">BL838/(AA838-(SUM(BU838:CA838))-CT838-AS838)</f>
        <v>0</v>
      </c>
      <c r="EU838" s="22">
        <f t="shared" ref="EU838:EU901" si="425">BM838/(AA838-(SUM(BU838:CA838))-CT838-AS838)</f>
        <v>0</v>
      </c>
      <c r="EV838" s="22">
        <f t="shared" ref="EV838:EV901" si="426">BN838/(AA838-(SUM(BU838:CA838))-CT838-AS838)</f>
        <v>0</v>
      </c>
      <c r="EW838" s="22">
        <f t="shared" ref="EW838:EW901" si="427">(BO838+BP838)/(AA838-(SUM(BU838:CA838))-CT838-AS838)</f>
        <v>0</v>
      </c>
      <c r="EX838" s="22">
        <f t="shared" ref="EX838:EX901" si="428">BQ838/(AA838-(SUM(BU838:CA838))-CT838-AS838)</f>
        <v>0</v>
      </c>
      <c r="EY838" s="22">
        <f t="shared" ref="EY838:EY901" si="429">(BR838+BS838+CH838+CI838+CJ838+CK838)/(AA838-(SUM(BU838:CA838))-CT838-AS838)</f>
        <v>0</v>
      </c>
      <c r="EZ838" s="22">
        <f t="shared" ref="EZ838:EZ901" si="430">BT838/(AA838-(SUM(BU838:CA838))-CT838-AS838)</f>
        <v>0</v>
      </c>
      <c r="FA838" s="22">
        <f t="shared" ref="FA838:FA901" si="431">SUM(CB838:CG838)/(AA838-(SUM(BU838:CA838))-CT838-AS838)</f>
        <v>0.60858110651110275</v>
      </c>
      <c r="FB838" s="22">
        <f t="shared" ref="FB838:FB901" si="432">SUM(CL838:CS838)/(AA838-(SUM(BU838:CA838))-CT838-AS838)</f>
        <v>9.5784719608581106E-2</v>
      </c>
      <c r="FC838" s="22">
        <f t="shared" si="16"/>
        <v>0.31426420775310498</v>
      </c>
      <c r="FD838" s="22">
        <f t="shared" ref="FD838:FD901" si="433">AH838/SUM(AH838:AK838)</f>
        <v>0.86227544910179643</v>
      </c>
      <c r="FE838" s="22">
        <f t="shared" ref="FE838:FE901" si="434">AI838/SUM(AH838:AK838)</f>
        <v>0.11377245508982035</v>
      </c>
      <c r="FF838" s="22">
        <f t="shared" ref="FF838:FF901" si="435">AJ838/SUM(AH838:AK838)</f>
        <v>2.3952095808383235E-2</v>
      </c>
      <c r="FG838" s="22">
        <f t="shared" ref="FG838:FG901" si="436">AK838/SUM(AH838:AK838)</f>
        <v>0</v>
      </c>
      <c r="FH838" s="22">
        <f t="shared" ref="FH838:FH901" si="437">AB838/AA838</f>
        <v>0.55626646593902895</v>
      </c>
      <c r="FI838" s="23">
        <f t="shared" ref="FI838:FI901" si="438">AF838/AA838</f>
        <v>0.38596161083929248</v>
      </c>
      <c r="FJ838" s="24">
        <f t="shared" ref="FJ838:FJ901" si="439">(AG838)/AA838</f>
        <v>0</v>
      </c>
      <c r="FK838" s="22">
        <f t="shared" ref="FK838:FK901" si="440">AA838/EJ838</f>
        <v>7.6687101470812397E-2</v>
      </c>
      <c r="FL838" s="25">
        <v>1331.0272464814147</v>
      </c>
      <c r="FM838" s="25">
        <v>14.185233670155178</v>
      </c>
      <c r="FN838" s="25">
        <v>248.12327951925823</v>
      </c>
      <c r="FO838" s="9">
        <v>158.56314086914063</v>
      </c>
      <c r="FP838" s="26">
        <f t="shared" si="0"/>
        <v>211.7177734375</v>
      </c>
      <c r="FQ838" s="22">
        <f t="shared" ref="FQ838:FQ901" si="441">(H838+I838)/G838</f>
        <v>0.27085454191387093</v>
      </c>
      <c r="FR838" s="28">
        <f t="shared" ref="FR838:FR901" si="442">(J838+K838)/G838</f>
        <v>0.38477038821331117</v>
      </c>
      <c r="FS838" s="28">
        <f t="shared" ref="FS838:FS901" si="443">(L838+M838)/G838</f>
        <v>0.34481415708848773</v>
      </c>
      <c r="FT838" s="28">
        <f t="shared" ref="FT838:FT901" si="444">(R838+S838)/G838</f>
        <v>0</v>
      </c>
      <c r="FU838" s="28">
        <f t="shared" ref="FU838:FU901" si="445">T838/G838</f>
        <v>0.75447826943374308</v>
      </c>
      <c r="FV838" s="28">
        <f t="shared" ref="FV838:FV901" si="446">(U838+V838)/G838</f>
        <v>0.24596081778192674</v>
      </c>
      <c r="FW838" s="22">
        <f t="shared" ref="FW838:FW901" si="447">CU838/AA838</f>
        <v>0.56454648099360183</v>
      </c>
      <c r="FX838" s="22">
        <f t="shared" ref="FX838:FX901" si="448">AA838/Y838</f>
        <v>1.7713333333333334</v>
      </c>
      <c r="FY838" s="22">
        <f t="shared" ref="FY838:FY901" si="449">AS838/Y838</f>
        <v>0</v>
      </c>
    </row>
    <row r="839" spans="1:181" ht="15.75" customHeight="1">
      <c r="A839" s="9">
        <v>1</v>
      </c>
      <c r="B839" s="9" t="s">
        <v>184</v>
      </c>
      <c r="C839" s="9" t="s">
        <v>2572</v>
      </c>
      <c r="D839" s="9" t="s">
        <v>2573</v>
      </c>
      <c r="E839" s="9" t="s">
        <v>2585</v>
      </c>
      <c r="F839" s="9" t="s">
        <v>204</v>
      </c>
      <c r="G839" s="9">
        <v>1176.8355722399999</v>
      </c>
      <c r="H839" s="9">
        <v>59.6875</v>
      </c>
      <c r="I839" s="9">
        <v>33.5</v>
      </c>
      <c r="J839" s="9">
        <v>87.375</v>
      </c>
      <c r="K839" s="9">
        <v>124.125</v>
      </c>
      <c r="L839" s="9">
        <v>301.8125</v>
      </c>
      <c r="M839" s="9">
        <v>570.125</v>
      </c>
      <c r="N839" s="9">
        <v>7.2847156524658203</v>
      </c>
      <c r="O839" s="9">
        <v>490</v>
      </c>
      <c r="P839" s="9">
        <v>296.0637028565078</v>
      </c>
      <c r="Q839" s="9">
        <v>51</v>
      </c>
      <c r="R839" s="9">
        <v>0</v>
      </c>
      <c r="S839" s="9">
        <v>561.75</v>
      </c>
      <c r="T839" s="9">
        <v>301.125</v>
      </c>
      <c r="U839" s="9">
        <v>262.75</v>
      </c>
      <c r="V839" s="9">
        <v>0</v>
      </c>
      <c r="W839" s="9">
        <v>1338.0276553957217</v>
      </c>
      <c r="X839" s="9">
        <v>14.016521577578429</v>
      </c>
      <c r="Y839" s="9">
        <v>41</v>
      </c>
      <c r="Z839" s="9">
        <v>138641.84570000001</v>
      </c>
      <c r="AA839" s="9">
        <v>63.4</v>
      </c>
      <c r="AB839" s="9">
        <v>52.79</v>
      </c>
      <c r="AC839" s="9">
        <v>52.79</v>
      </c>
      <c r="AD839" s="9">
        <v>0</v>
      </c>
      <c r="AE839" s="9">
        <v>0.91</v>
      </c>
      <c r="AF839" s="9">
        <v>9.6999999999999993</v>
      </c>
      <c r="AG839" s="9">
        <v>0</v>
      </c>
      <c r="AH839" s="9">
        <v>13.5</v>
      </c>
      <c r="AI839" s="9">
        <v>8.7000000000000011</v>
      </c>
      <c r="AJ839" s="9">
        <v>5.3</v>
      </c>
      <c r="AK839" s="9">
        <v>0</v>
      </c>
      <c r="AL839" s="9">
        <v>12.72</v>
      </c>
      <c r="AM839" s="9">
        <v>0</v>
      </c>
      <c r="AN839" s="9">
        <v>0</v>
      </c>
      <c r="AO839" s="9">
        <v>0</v>
      </c>
      <c r="AP839" s="9">
        <v>0</v>
      </c>
      <c r="AQ839" s="9">
        <v>0</v>
      </c>
      <c r="AR839" s="9">
        <v>0</v>
      </c>
      <c r="AS839" s="9">
        <v>14.19</v>
      </c>
      <c r="AT839" s="9">
        <v>0</v>
      </c>
      <c r="AU839" s="9">
        <v>0</v>
      </c>
      <c r="AV839" s="9">
        <v>0</v>
      </c>
      <c r="AW839" s="9">
        <v>8.1</v>
      </c>
      <c r="AX839" s="9">
        <v>0</v>
      </c>
      <c r="AY839" s="9">
        <v>0</v>
      </c>
      <c r="AZ839" s="9">
        <v>0</v>
      </c>
      <c r="BA839" s="9">
        <v>0</v>
      </c>
      <c r="BB839" s="9">
        <v>0</v>
      </c>
      <c r="BC839" s="9">
        <v>0.69</v>
      </c>
      <c r="BD839" s="9">
        <v>0</v>
      </c>
      <c r="BE839" s="9">
        <v>0</v>
      </c>
      <c r="BF839" s="9">
        <v>0</v>
      </c>
      <c r="BG839" s="9">
        <v>0</v>
      </c>
      <c r="BH839" s="9">
        <v>0</v>
      </c>
      <c r="BI839" s="9">
        <v>0</v>
      </c>
      <c r="BJ839" s="9">
        <v>0</v>
      </c>
      <c r="BK839" s="9">
        <v>1.5</v>
      </c>
      <c r="BL839" s="9">
        <v>0</v>
      </c>
      <c r="BM839" s="9">
        <v>0</v>
      </c>
      <c r="BN839" s="9">
        <v>0</v>
      </c>
      <c r="BO839" s="9">
        <v>0</v>
      </c>
      <c r="BP839" s="9">
        <v>0</v>
      </c>
      <c r="BQ839" s="9">
        <v>0.02</v>
      </c>
      <c r="BR839" s="9">
        <v>0</v>
      </c>
      <c r="BS839" s="9">
        <v>0</v>
      </c>
      <c r="BT839" s="9">
        <v>0.55000000000000004</v>
      </c>
      <c r="BU839" s="9">
        <v>0</v>
      </c>
      <c r="BV839" s="9">
        <v>0</v>
      </c>
      <c r="BW839" s="9">
        <v>0</v>
      </c>
      <c r="BX839" s="9">
        <v>0</v>
      </c>
      <c r="BY839" s="9">
        <v>0</v>
      </c>
      <c r="BZ839" s="9">
        <v>0</v>
      </c>
      <c r="CA839" s="9">
        <v>0</v>
      </c>
      <c r="CB839" s="9">
        <v>0</v>
      </c>
      <c r="CC839" s="9">
        <v>0</v>
      </c>
      <c r="CD839" s="9">
        <v>6.44</v>
      </c>
      <c r="CE839" s="9">
        <v>0</v>
      </c>
      <c r="CF839" s="9">
        <v>10.91</v>
      </c>
      <c r="CG839" s="9">
        <v>1.21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9">
        <v>5.19</v>
      </c>
      <c r="CO839" s="9">
        <v>0</v>
      </c>
      <c r="CP839" s="9">
        <v>0</v>
      </c>
      <c r="CQ839" s="9">
        <v>0</v>
      </c>
      <c r="CR839" s="9">
        <v>0</v>
      </c>
      <c r="CS839" s="9">
        <v>1.88</v>
      </c>
      <c r="CT839" s="9">
        <v>0</v>
      </c>
      <c r="CU839" s="9">
        <v>49</v>
      </c>
      <c r="CV839" s="9">
        <v>65.600000000000009</v>
      </c>
      <c r="CW839" s="9" t="s">
        <v>2585</v>
      </c>
      <c r="CX839" s="9">
        <v>1176.8399999999999</v>
      </c>
      <c r="CY839" s="9">
        <v>0.05</v>
      </c>
      <c r="CZ839" s="9">
        <v>0.01</v>
      </c>
      <c r="DA839" s="9">
        <v>0</v>
      </c>
      <c r="DB839" s="9">
        <v>0</v>
      </c>
      <c r="DC839" s="9">
        <v>0</v>
      </c>
      <c r="DD839" s="9">
        <v>0</v>
      </c>
      <c r="DE839" s="9">
        <v>0</v>
      </c>
      <c r="DF839" s="9">
        <v>0.12</v>
      </c>
      <c r="DG839" s="9">
        <v>0</v>
      </c>
      <c r="DH839" s="9">
        <v>0</v>
      </c>
      <c r="DI839" s="9">
        <v>0</v>
      </c>
      <c r="DJ839" s="9">
        <v>0</v>
      </c>
      <c r="DK839" s="9">
        <v>0</v>
      </c>
      <c r="DL839" s="9">
        <v>0</v>
      </c>
      <c r="DM839" s="9">
        <v>0</v>
      </c>
      <c r="DN839" s="9">
        <v>0.61</v>
      </c>
      <c r="DO839" s="9">
        <v>0</v>
      </c>
      <c r="DP839" s="9">
        <v>7.0000000000000007E-2</v>
      </c>
      <c r="DQ839" s="9">
        <v>0</v>
      </c>
      <c r="DR839" s="9">
        <v>0</v>
      </c>
      <c r="DS839" s="9">
        <v>0</v>
      </c>
      <c r="DT839" s="9">
        <v>0</v>
      </c>
      <c r="DU839" s="9">
        <v>0.08</v>
      </c>
      <c r="DV839" s="9">
        <v>0</v>
      </c>
      <c r="DW839" s="9">
        <v>0</v>
      </c>
      <c r="DX839" s="9">
        <v>0.04</v>
      </c>
      <c r="DY839" s="16" t="s">
        <v>2585</v>
      </c>
      <c r="DZ839" s="16" t="s">
        <v>205</v>
      </c>
      <c r="EA839" s="16" t="s">
        <v>2577</v>
      </c>
      <c r="EB839" s="16" t="s">
        <v>1948</v>
      </c>
      <c r="EC839" s="9">
        <v>1176.8355722399999</v>
      </c>
      <c r="ED839" s="17">
        <v>1514.9649685882</v>
      </c>
      <c r="EE839" s="18">
        <v>1.29</v>
      </c>
      <c r="EF839" s="19" t="s">
        <v>192</v>
      </c>
      <c r="EG839" s="16" t="s">
        <v>2585</v>
      </c>
      <c r="EH839" s="20" t="s">
        <v>2573</v>
      </c>
      <c r="EI839" s="20" t="s">
        <v>204</v>
      </c>
      <c r="EJ839" s="20">
        <v>1176.8355722399999</v>
      </c>
      <c r="EK839" s="21">
        <v>2186.7799006309151</v>
      </c>
      <c r="EL839" s="20">
        <v>0.9664634146341462</v>
      </c>
      <c r="EM839" s="20">
        <v>2113.442769817073</v>
      </c>
      <c r="EN839" s="22">
        <f t="shared" si="418"/>
        <v>0.37192429022082019</v>
      </c>
      <c r="EO839" s="23">
        <f t="shared" si="419"/>
        <v>0.20063091482649845</v>
      </c>
      <c r="EP839" s="22">
        <f t="shared" si="420"/>
        <v>0.16460069091648039</v>
      </c>
      <c r="EQ839" s="22">
        <f t="shared" si="421"/>
        <v>1.4021540337329809E-2</v>
      </c>
      <c r="ER839" s="22">
        <f t="shared" si="422"/>
        <v>3.048160942897785E-2</v>
      </c>
      <c r="ES839" s="22">
        <f t="shared" si="423"/>
        <v>0</v>
      </c>
      <c r="ET839" s="22">
        <f t="shared" si="424"/>
        <v>0</v>
      </c>
      <c r="EU839" s="22">
        <f t="shared" si="425"/>
        <v>0</v>
      </c>
      <c r="EV839" s="22">
        <f t="shared" si="426"/>
        <v>0</v>
      </c>
      <c r="EW839" s="22">
        <f t="shared" si="427"/>
        <v>0</v>
      </c>
      <c r="EX839" s="22">
        <f t="shared" si="428"/>
        <v>4.06421459053038E-4</v>
      </c>
      <c r="EY839" s="22">
        <f t="shared" si="429"/>
        <v>0</v>
      </c>
      <c r="EZ839" s="22">
        <f t="shared" si="430"/>
        <v>1.1176590123958545E-2</v>
      </c>
      <c r="FA839" s="22">
        <f t="shared" si="431"/>
        <v>0.37715911400121932</v>
      </c>
      <c r="FB839" s="22">
        <f t="shared" si="432"/>
        <v>0.14366998577524895</v>
      </c>
      <c r="FC839" s="22">
        <f t="shared" si="16"/>
        <v>0.43375394321766569</v>
      </c>
      <c r="FD839" s="22">
        <f t="shared" si="433"/>
        <v>0.49090909090909085</v>
      </c>
      <c r="FE839" s="22">
        <f t="shared" si="434"/>
        <v>0.31636363636363635</v>
      </c>
      <c r="FF839" s="22">
        <f t="shared" si="435"/>
        <v>0.19272727272727269</v>
      </c>
      <c r="FG839" s="22">
        <f t="shared" si="436"/>
        <v>0</v>
      </c>
      <c r="FH839" s="22">
        <f t="shared" si="437"/>
        <v>0.83264984227129335</v>
      </c>
      <c r="FI839" s="23">
        <f t="shared" si="438"/>
        <v>0.1529968454258675</v>
      </c>
      <c r="FJ839" s="24">
        <f t="shared" si="439"/>
        <v>0</v>
      </c>
      <c r="FK839" s="22">
        <f t="shared" si="440"/>
        <v>5.3873286545310525E-2</v>
      </c>
      <c r="FL839" s="25">
        <v>1338.0276553957217</v>
      </c>
      <c r="FM839" s="25">
        <v>14.016521577578429</v>
      </c>
      <c r="FN839" s="25">
        <v>296.0637028565078</v>
      </c>
      <c r="FO839" s="9">
        <v>7.2847156524658203</v>
      </c>
      <c r="FP839" s="26">
        <f t="shared" si="0"/>
        <v>482.71528434753418</v>
      </c>
      <c r="FQ839" s="22">
        <f t="shared" si="441"/>
        <v>7.9184808989607641E-2</v>
      </c>
      <c r="FR839" s="28">
        <f t="shared" si="442"/>
        <v>0.17971924454784188</v>
      </c>
      <c r="FS839" s="28">
        <f t="shared" si="443"/>
        <v>0.74091701556942735</v>
      </c>
      <c r="FT839" s="28">
        <f t="shared" si="444"/>
        <v>0.47733941193735313</v>
      </c>
      <c r="FU839" s="28">
        <f t="shared" si="445"/>
        <v>0.25587686768070395</v>
      </c>
      <c r="FV839" s="28">
        <f t="shared" si="446"/>
        <v>0.22326823406593596</v>
      </c>
      <c r="FW839" s="22">
        <f t="shared" si="447"/>
        <v>0.77287066246056779</v>
      </c>
      <c r="FX839" s="22">
        <f t="shared" si="448"/>
        <v>1.5463414634146342</v>
      </c>
      <c r="FY839" s="22">
        <f t="shared" si="449"/>
        <v>0.34609756097560973</v>
      </c>
    </row>
    <row r="840" spans="1:181" ht="15.75" customHeight="1">
      <c r="A840" s="9">
        <v>1</v>
      </c>
      <c r="B840" s="9" t="s">
        <v>184</v>
      </c>
      <c r="C840" s="9" t="s">
        <v>2572</v>
      </c>
      <c r="D840" s="9" t="s">
        <v>2573</v>
      </c>
      <c r="E840" s="9" t="s">
        <v>2586</v>
      </c>
      <c r="F840" s="9" t="s">
        <v>2587</v>
      </c>
      <c r="G840" s="9">
        <v>1335.1087628</v>
      </c>
      <c r="H840" s="9">
        <v>66.25</v>
      </c>
      <c r="I840" s="9">
        <v>92.125</v>
      </c>
      <c r="J840" s="9">
        <v>178.6875</v>
      </c>
      <c r="K840" s="9">
        <v>184</v>
      </c>
      <c r="L840" s="9">
        <v>361</v>
      </c>
      <c r="M840" s="9">
        <v>453.75</v>
      </c>
      <c r="N840" s="9">
        <v>101.09672546386719</v>
      </c>
      <c r="O840" s="9">
        <v>460</v>
      </c>
      <c r="P840" s="9">
        <v>314.0662616020627</v>
      </c>
      <c r="Q840" s="9">
        <v>0</v>
      </c>
      <c r="R840" s="9">
        <v>0</v>
      </c>
      <c r="S840" s="9">
        <v>756.0625</v>
      </c>
      <c r="T840" s="9">
        <v>388.0625</v>
      </c>
      <c r="U840" s="9">
        <v>191.6875</v>
      </c>
      <c r="V840" s="9">
        <v>0</v>
      </c>
      <c r="W840" s="9">
        <v>1350.7602717263997</v>
      </c>
      <c r="X840" s="9">
        <v>13.878519091122044</v>
      </c>
      <c r="Y840" s="9">
        <v>36</v>
      </c>
      <c r="Z840" s="9">
        <v>106588.9025</v>
      </c>
      <c r="AA840" s="9">
        <v>60.51</v>
      </c>
      <c r="AB840" s="9">
        <v>48.84</v>
      </c>
      <c r="AC840" s="9">
        <v>48.84</v>
      </c>
      <c r="AD840" s="9">
        <v>0</v>
      </c>
      <c r="AE840" s="9">
        <v>1.03</v>
      </c>
      <c r="AF840" s="9">
        <v>10.64</v>
      </c>
      <c r="AG840" s="9">
        <v>0</v>
      </c>
      <c r="AH840" s="9">
        <v>60.3</v>
      </c>
      <c r="AI840" s="9">
        <v>5.2</v>
      </c>
      <c r="AJ840" s="9">
        <v>0.4</v>
      </c>
      <c r="AK840" s="9">
        <v>0</v>
      </c>
      <c r="AL840" s="9">
        <v>6.3</v>
      </c>
      <c r="AM840" s="9">
        <v>0</v>
      </c>
      <c r="AN840" s="9">
        <v>0</v>
      </c>
      <c r="AO840" s="9">
        <v>0</v>
      </c>
      <c r="AP840" s="9">
        <v>1</v>
      </c>
      <c r="AQ840" s="9">
        <v>0</v>
      </c>
      <c r="AR840" s="9">
        <v>0</v>
      </c>
      <c r="AS840" s="9">
        <v>7.49</v>
      </c>
      <c r="AT840" s="9">
        <v>0</v>
      </c>
      <c r="AU840" s="9">
        <v>0</v>
      </c>
      <c r="AV840" s="9">
        <v>0</v>
      </c>
      <c r="AW840" s="9">
        <v>0</v>
      </c>
      <c r="AX840" s="9">
        <v>0</v>
      </c>
      <c r="AY840" s="9">
        <v>0</v>
      </c>
      <c r="AZ840" s="9">
        <v>0</v>
      </c>
      <c r="BA840" s="9">
        <v>0</v>
      </c>
      <c r="BB840" s="9">
        <v>0</v>
      </c>
      <c r="BC840" s="9">
        <v>0</v>
      </c>
      <c r="BD840" s="9">
        <v>0</v>
      </c>
      <c r="BE840" s="9">
        <v>0</v>
      </c>
      <c r="BF840" s="9">
        <v>0</v>
      </c>
      <c r="BG840" s="9">
        <v>0</v>
      </c>
      <c r="BH840" s="9">
        <v>0</v>
      </c>
      <c r="BI840" s="9">
        <v>0</v>
      </c>
      <c r="BJ840" s="9">
        <v>0</v>
      </c>
      <c r="BK840" s="9">
        <v>0</v>
      </c>
      <c r="BL840" s="9">
        <v>0</v>
      </c>
      <c r="BM840" s="9">
        <v>0</v>
      </c>
      <c r="BN840" s="9">
        <v>0</v>
      </c>
      <c r="BO840" s="9">
        <v>0</v>
      </c>
      <c r="BP840" s="9">
        <v>0</v>
      </c>
      <c r="BQ840" s="9">
        <v>0</v>
      </c>
      <c r="BR840" s="9">
        <v>0</v>
      </c>
      <c r="BS840" s="9">
        <v>0</v>
      </c>
      <c r="BT840" s="9">
        <v>0</v>
      </c>
      <c r="BU840" s="9">
        <v>0</v>
      </c>
      <c r="BV840" s="9">
        <v>0</v>
      </c>
      <c r="BW840" s="9">
        <v>0</v>
      </c>
      <c r="BX840" s="9">
        <v>0</v>
      </c>
      <c r="BY840" s="9">
        <v>0</v>
      </c>
      <c r="BZ840" s="9">
        <v>0</v>
      </c>
      <c r="CA840" s="9">
        <v>0</v>
      </c>
      <c r="CB840" s="9">
        <v>0.66</v>
      </c>
      <c r="CC840" s="9">
        <v>0</v>
      </c>
      <c r="CD840" s="9">
        <v>8.4700000000000006</v>
      </c>
      <c r="CE840" s="9">
        <v>1.45</v>
      </c>
      <c r="CF840" s="9">
        <v>9.91</v>
      </c>
      <c r="CG840" s="9">
        <v>3.15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9">
        <v>0</v>
      </c>
      <c r="CO840" s="9">
        <v>0</v>
      </c>
      <c r="CP840" s="9">
        <v>1.31</v>
      </c>
      <c r="CQ840" s="9">
        <v>0</v>
      </c>
      <c r="CR840" s="9">
        <v>0</v>
      </c>
      <c r="CS840" s="9">
        <v>20.77</v>
      </c>
      <c r="CT840" s="9">
        <v>0</v>
      </c>
      <c r="CU840" s="9">
        <v>47</v>
      </c>
      <c r="CV840" s="9">
        <v>57.6</v>
      </c>
      <c r="CW840" s="9" t="s">
        <v>2586</v>
      </c>
      <c r="CX840" s="9">
        <v>1335.11</v>
      </c>
      <c r="CY840" s="9">
        <v>0.03</v>
      </c>
      <c r="CZ840" s="9">
        <v>0.06</v>
      </c>
      <c r="DA840" s="9">
        <v>0</v>
      </c>
      <c r="DB840" s="9">
        <v>0</v>
      </c>
      <c r="DC840" s="9">
        <v>0</v>
      </c>
      <c r="DD840" s="9">
        <v>0</v>
      </c>
      <c r="DE840" s="9">
        <v>0</v>
      </c>
      <c r="DF840" s="9">
        <v>0.03</v>
      </c>
      <c r="DG840" s="9">
        <v>0</v>
      </c>
      <c r="DH840" s="9">
        <v>0</v>
      </c>
      <c r="DI840" s="9">
        <v>0</v>
      </c>
      <c r="DJ840" s="9">
        <v>0</v>
      </c>
      <c r="DK840" s="9">
        <v>0</v>
      </c>
      <c r="DL840" s="9">
        <v>0</v>
      </c>
      <c r="DM840" s="9">
        <v>0</v>
      </c>
      <c r="DN840" s="9">
        <v>0.64</v>
      </c>
      <c r="DO840" s="9">
        <v>0</v>
      </c>
      <c r="DP840" s="9">
        <v>0.01</v>
      </c>
      <c r="DQ840" s="9">
        <v>0.04</v>
      </c>
      <c r="DR840" s="9">
        <v>0</v>
      </c>
      <c r="DS840" s="9">
        <v>0</v>
      </c>
      <c r="DT840" s="9">
        <v>0.01</v>
      </c>
      <c r="DU840" s="9">
        <v>0.17</v>
      </c>
      <c r="DV840" s="9">
        <v>0</v>
      </c>
      <c r="DW840" s="9">
        <v>0</v>
      </c>
      <c r="DX840" s="9">
        <v>0</v>
      </c>
      <c r="DY840" s="16" t="s">
        <v>2586</v>
      </c>
      <c r="DZ840" s="16" t="s">
        <v>2588</v>
      </c>
      <c r="EA840" s="16" t="s">
        <v>2577</v>
      </c>
      <c r="EB840" s="16" t="s">
        <v>1948</v>
      </c>
      <c r="EC840" s="9">
        <v>1335.1087628</v>
      </c>
      <c r="ED840" s="17">
        <v>2158.1826015354795</v>
      </c>
      <c r="EE840" s="18">
        <v>1.62</v>
      </c>
      <c r="EF840" s="19" t="s">
        <v>192</v>
      </c>
      <c r="EG840" s="16" t="s">
        <v>2586</v>
      </c>
      <c r="EH840" s="20" t="s">
        <v>2573</v>
      </c>
      <c r="EI840" s="20" t="s">
        <v>2587</v>
      </c>
      <c r="EJ840" s="20">
        <v>1335.1087628</v>
      </c>
      <c r="EK840" s="21">
        <v>1761.5088828292844</v>
      </c>
      <c r="EL840" s="20">
        <v>1.0505208333333333</v>
      </c>
      <c r="EM840" s="20">
        <v>1850.5017795138888</v>
      </c>
      <c r="EN840" s="22">
        <f t="shared" si="418"/>
        <v>0.12064121632787968</v>
      </c>
      <c r="EO840" s="23">
        <f t="shared" si="419"/>
        <v>0.12064121632787969</v>
      </c>
      <c r="EP840" s="22">
        <f t="shared" si="420"/>
        <v>0</v>
      </c>
      <c r="EQ840" s="22">
        <f t="shared" si="421"/>
        <v>0</v>
      </c>
      <c r="ER840" s="22">
        <f t="shared" si="422"/>
        <v>0</v>
      </c>
      <c r="ES840" s="22">
        <f t="shared" si="423"/>
        <v>0</v>
      </c>
      <c r="ET840" s="22">
        <f t="shared" si="424"/>
        <v>0</v>
      </c>
      <c r="EU840" s="22">
        <f t="shared" si="425"/>
        <v>0</v>
      </c>
      <c r="EV840" s="22">
        <f t="shared" si="426"/>
        <v>0</v>
      </c>
      <c r="EW840" s="22">
        <f t="shared" si="427"/>
        <v>0</v>
      </c>
      <c r="EX840" s="22">
        <f t="shared" si="428"/>
        <v>0</v>
      </c>
      <c r="EY840" s="22">
        <f t="shared" si="429"/>
        <v>0</v>
      </c>
      <c r="EZ840" s="22">
        <f t="shared" si="430"/>
        <v>0</v>
      </c>
      <c r="FA840" s="22">
        <f t="shared" si="431"/>
        <v>0.44586948321388159</v>
      </c>
      <c r="FB840" s="22">
        <f t="shared" si="432"/>
        <v>0.41644662391550358</v>
      </c>
      <c r="FC840" s="22">
        <f t="shared" si="16"/>
        <v>1.0890761857544209</v>
      </c>
      <c r="FD840" s="22">
        <f t="shared" si="433"/>
        <v>0.91502276176024266</v>
      </c>
      <c r="FE840" s="22">
        <f t="shared" si="434"/>
        <v>7.8907435508345974E-2</v>
      </c>
      <c r="FF840" s="22">
        <f t="shared" si="435"/>
        <v>6.0698027314112293E-3</v>
      </c>
      <c r="FG840" s="22">
        <f t="shared" si="436"/>
        <v>0</v>
      </c>
      <c r="FH840" s="22">
        <f t="shared" si="437"/>
        <v>0.80713931581556775</v>
      </c>
      <c r="FI840" s="23">
        <f t="shared" si="438"/>
        <v>0.17583870434638904</v>
      </c>
      <c r="FJ840" s="24">
        <f t="shared" si="439"/>
        <v>0</v>
      </c>
      <c r="FK840" s="22">
        <f t="shared" si="440"/>
        <v>4.5322150289162942E-2</v>
      </c>
      <c r="FL840" s="25">
        <v>1350.7602717263997</v>
      </c>
      <c r="FM840" s="25">
        <v>13.878519091122044</v>
      </c>
      <c r="FN840" s="25">
        <v>314.0662616020627</v>
      </c>
      <c r="FO840" s="9">
        <v>101.09672546386719</v>
      </c>
      <c r="FP840" s="26">
        <f t="shared" si="0"/>
        <v>358.90327453613281</v>
      </c>
      <c r="FQ840" s="22">
        <f t="shared" si="441"/>
        <v>0.11862329453059298</v>
      </c>
      <c r="FR840" s="28">
        <f t="shared" si="442"/>
        <v>0.27165389824823638</v>
      </c>
      <c r="FS840" s="28">
        <f t="shared" si="443"/>
        <v>0.61024990824814918</v>
      </c>
      <c r="FT840" s="28">
        <f t="shared" si="444"/>
        <v>0.5662928152867337</v>
      </c>
      <c r="FU840" s="28">
        <f t="shared" si="445"/>
        <v>0.2906598404658452</v>
      </c>
      <c r="FV840" s="28">
        <f t="shared" si="446"/>
        <v>0.14357444527439964</v>
      </c>
      <c r="FW840" s="22">
        <f t="shared" si="447"/>
        <v>0.77673111882333501</v>
      </c>
      <c r="FX840" s="22">
        <f t="shared" si="448"/>
        <v>1.6808333333333332</v>
      </c>
      <c r="FY840" s="22">
        <f t="shared" si="449"/>
        <v>0.20805555555555555</v>
      </c>
    </row>
    <row r="841" spans="1:181" ht="15.75" customHeight="1">
      <c r="A841" s="9">
        <v>1</v>
      </c>
      <c r="B841" s="9" t="s">
        <v>184</v>
      </c>
      <c r="C841" s="9" t="s">
        <v>2572</v>
      </c>
      <c r="D841" s="9" t="s">
        <v>2573</v>
      </c>
      <c r="E841" s="9" t="s">
        <v>2589</v>
      </c>
      <c r="F841" s="9" t="s">
        <v>1281</v>
      </c>
      <c r="G841" s="9">
        <v>421.97668822899999</v>
      </c>
      <c r="H841" s="9">
        <v>33.125</v>
      </c>
      <c r="I841" s="9">
        <v>56.1875</v>
      </c>
      <c r="J841" s="9">
        <v>112.0625</v>
      </c>
      <c r="K841" s="9">
        <v>84.125</v>
      </c>
      <c r="L841" s="9">
        <v>105.4375</v>
      </c>
      <c r="M841" s="9">
        <v>31.0625</v>
      </c>
      <c r="N841" s="9">
        <v>122.50873565673828</v>
      </c>
      <c r="O841" s="9">
        <v>263.47976684570313</v>
      </c>
      <c r="P841" s="9">
        <v>193.45945496581743</v>
      </c>
      <c r="Q841" s="9">
        <v>0</v>
      </c>
      <c r="R841" s="9">
        <v>0</v>
      </c>
      <c r="S841" s="9">
        <v>0</v>
      </c>
      <c r="T841" s="9">
        <v>0</v>
      </c>
      <c r="U841" s="9">
        <v>422</v>
      </c>
      <c r="V841" s="9">
        <v>0</v>
      </c>
      <c r="W841" s="9">
        <v>1303.0212197655439</v>
      </c>
      <c r="X841" s="9">
        <v>14.419559281792552</v>
      </c>
      <c r="Y841" s="9">
        <v>32</v>
      </c>
      <c r="Z841" s="9">
        <v>274144.38449999999</v>
      </c>
      <c r="AA841" s="9">
        <v>126.21</v>
      </c>
      <c r="AB841" s="9">
        <v>52.26</v>
      </c>
      <c r="AC841" s="9">
        <v>49.76</v>
      </c>
      <c r="AD841" s="9">
        <v>2.5</v>
      </c>
      <c r="AE841" s="9">
        <v>1.04</v>
      </c>
      <c r="AF841" s="9">
        <v>72.91</v>
      </c>
      <c r="AG841" s="9">
        <v>0</v>
      </c>
      <c r="AH841" s="9">
        <v>4</v>
      </c>
      <c r="AI841" s="9">
        <v>3</v>
      </c>
      <c r="AJ841" s="9">
        <v>0</v>
      </c>
      <c r="AK841" s="9">
        <v>0</v>
      </c>
      <c r="AL841" s="9">
        <v>4.46</v>
      </c>
      <c r="AM841" s="9">
        <v>0</v>
      </c>
      <c r="AN841" s="9">
        <v>0</v>
      </c>
      <c r="AO841" s="9">
        <v>0</v>
      </c>
      <c r="AP841" s="9">
        <v>0</v>
      </c>
      <c r="AQ841" s="9">
        <v>0</v>
      </c>
      <c r="AR841" s="9">
        <v>0</v>
      </c>
      <c r="AS841" s="9">
        <v>0</v>
      </c>
      <c r="AT841" s="9">
        <v>0</v>
      </c>
      <c r="AU841" s="9">
        <v>0</v>
      </c>
      <c r="AV841" s="9">
        <v>0</v>
      </c>
      <c r="AW841" s="9">
        <v>0.43</v>
      </c>
      <c r="AX841" s="9">
        <v>0</v>
      </c>
      <c r="AY841" s="9">
        <v>0</v>
      </c>
      <c r="AZ841" s="9">
        <v>0</v>
      </c>
      <c r="BA841" s="9">
        <v>0</v>
      </c>
      <c r="BB841" s="9">
        <v>0</v>
      </c>
      <c r="BC841" s="9">
        <v>50.57</v>
      </c>
      <c r="BD841" s="9">
        <v>0</v>
      </c>
      <c r="BE841" s="9">
        <v>0</v>
      </c>
      <c r="BF841" s="9">
        <v>0</v>
      </c>
      <c r="BG841" s="9">
        <v>0</v>
      </c>
      <c r="BH841" s="9">
        <v>0</v>
      </c>
      <c r="BI841" s="9">
        <v>0</v>
      </c>
      <c r="BJ841" s="9">
        <v>0</v>
      </c>
      <c r="BK841" s="9">
        <v>0</v>
      </c>
      <c r="BL841" s="9">
        <v>0</v>
      </c>
      <c r="BM841" s="9">
        <v>0</v>
      </c>
      <c r="BN841" s="9">
        <v>0</v>
      </c>
      <c r="BO841" s="9">
        <v>0</v>
      </c>
      <c r="BP841" s="9">
        <v>0</v>
      </c>
      <c r="BQ841" s="9">
        <v>0</v>
      </c>
      <c r="BR841" s="9">
        <v>0</v>
      </c>
      <c r="BS841" s="9">
        <v>0</v>
      </c>
      <c r="BT841" s="9">
        <v>0</v>
      </c>
      <c r="BU841" s="9">
        <v>0</v>
      </c>
      <c r="BV841" s="9">
        <v>0</v>
      </c>
      <c r="BW841" s="9">
        <v>0</v>
      </c>
      <c r="BX841" s="9">
        <v>0</v>
      </c>
      <c r="BY841" s="9">
        <v>0</v>
      </c>
      <c r="BZ841" s="9">
        <v>0</v>
      </c>
      <c r="CA841" s="9">
        <v>0</v>
      </c>
      <c r="CB841" s="9">
        <v>3.04</v>
      </c>
      <c r="CC841" s="9">
        <v>0</v>
      </c>
      <c r="CD841" s="9">
        <v>56.8</v>
      </c>
      <c r="CE841" s="9">
        <v>0</v>
      </c>
      <c r="CF841" s="9">
        <v>2.4900000000000002</v>
      </c>
      <c r="CG841" s="9">
        <v>5.6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9">
        <v>0</v>
      </c>
      <c r="CO841" s="9">
        <v>0</v>
      </c>
      <c r="CP841" s="9">
        <v>0</v>
      </c>
      <c r="CQ841" s="9">
        <v>0</v>
      </c>
      <c r="CR841" s="9">
        <v>0</v>
      </c>
      <c r="CS841" s="9">
        <v>2.82</v>
      </c>
      <c r="CT841" s="9">
        <v>0</v>
      </c>
      <c r="CU841" s="9">
        <v>65</v>
      </c>
      <c r="CV841" s="9">
        <v>51.2</v>
      </c>
      <c r="CW841" s="9" t="s">
        <v>2589</v>
      </c>
      <c r="CX841" s="9">
        <v>421.98</v>
      </c>
      <c r="CY841" s="9">
        <v>0.22</v>
      </c>
      <c r="CZ841" s="9">
        <v>0.13</v>
      </c>
      <c r="DA841" s="9">
        <v>0</v>
      </c>
      <c r="DB841" s="9">
        <v>0.16</v>
      </c>
      <c r="DC841" s="9">
        <v>0</v>
      </c>
      <c r="DD841" s="9">
        <v>0</v>
      </c>
      <c r="DE841" s="9">
        <v>0</v>
      </c>
      <c r="DF841" s="9">
        <v>0.11</v>
      </c>
      <c r="DG841" s="9">
        <v>0</v>
      </c>
      <c r="DH841" s="9">
        <v>0</v>
      </c>
      <c r="DI841" s="9">
        <v>0</v>
      </c>
      <c r="DJ841" s="9">
        <v>0</v>
      </c>
      <c r="DK841" s="9">
        <v>0</v>
      </c>
      <c r="DL841" s="9">
        <v>0</v>
      </c>
      <c r="DM841" s="9">
        <v>0</v>
      </c>
      <c r="DN841" s="9">
        <v>0.03</v>
      </c>
      <c r="DO841" s="9">
        <v>0</v>
      </c>
      <c r="DP841" s="9">
        <v>0.04</v>
      </c>
      <c r="DQ841" s="9">
        <v>0.24</v>
      </c>
      <c r="DR841" s="9">
        <v>0</v>
      </c>
      <c r="DS841" s="9">
        <v>0</v>
      </c>
      <c r="DT841" s="9">
        <v>0.01</v>
      </c>
      <c r="DU841" s="9">
        <v>0.05</v>
      </c>
      <c r="DV841" s="9">
        <v>0</v>
      </c>
      <c r="DW841" s="9">
        <v>0</v>
      </c>
      <c r="DX841" s="9">
        <v>0</v>
      </c>
      <c r="DY841" s="16" t="s">
        <v>2589</v>
      </c>
      <c r="DZ841" s="16" t="s">
        <v>1282</v>
      </c>
      <c r="EA841" s="16" t="s">
        <v>2577</v>
      </c>
      <c r="EB841" s="16" t="s">
        <v>1948</v>
      </c>
      <c r="EC841" s="9">
        <v>421.97668822899999</v>
      </c>
      <c r="ED841" s="17">
        <v>38.500340886699995</v>
      </c>
      <c r="EE841" s="18">
        <v>0.09</v>
      </c>
      <c r="EF841" s="19" t="s">
        <v>192</v>
      </c>
      <c r="EG841" s="16" t="s">
        <v>2589</v>
      </c>
      <c r="EH841" s="20" t="s">
        <v>2573</v>
      </c>
      <c r="EI841" s="20" t="s">
        <v>1281</v>
      </c>
      <c r="EJ841" s="20">
        <v>421.97668822899999</v>
      </c>
      <c r="EK841" s="21">
        <v>2172.1288685524128</v>
      </c>
      <c r="EL841" s="20">
        <v>2.4650390624999998</v>
      </c>
      <c r="EM841" s="20">
        <v>5354.3825097656245</v>
      </c>
      <c r="EN841" s="22">
        <f t="shared" si="418"/>
        <v>0.43942635290389037</v>
      </c>
      <c r="EO841" s="23">
        <f t="shared" si="419"/>
        <v>3.5337928848744156E-2</v>
      </c>
      <c r="EP841" s="22">
        <f t="shared" si="420"/>
        <v>3.4070200459551544E-3</v>
      </c>
      <c r="EQ841" s="22">
        <f t="shared" si="421"/>
        <v>0.40068140400919106</v>
      </c>
      <c r="ER841" s="22">
        <f t="shared" si="422"/>
        <v>0</v>
      </c>
      <c r="ES841" s="22">
        <f t="shared" si="423"/>
        <v>0</v>
      </c>
      <c r="ET841" s="22">
        <f t="shared" si="424"/>
        <v>0</v>
      </c>
      <c r="EU841" s="22">
        <f t="shared" si="425"/>
        <v>0</v>
      </c>
      <c r="EV841" s="22">
        <f t="shared" si="426"/>
        <v>0</v>
      </c>
      <c r="EW841" s="22">
        <f t="shared" si="427"/>
        <v>0</v>
      </c>
      <c r="EX841" s="22">
        <f t="shared" si="428"/>
        <v>0</v>
      </c>
      <c r="EY841" s="22">
        <f t="shared" si="429"/>
        <v>0</v>
      </c>
      <c r="EZ841" s="22">
        <f t="shared" si="430"/>
        <v>0</v>
      </c>
      <c r="FA841" s="22">
        <f t="shared" si="431"/>
        <v>0.53822993423658982</v>
      </c>
      <c r="FB841" s="22">
        <f t="shared" si="432"/>
        <v>2.2343712859519849E-2</v>
      </c>
      <c r="FC841" s="22">
        <f t="shared" si="16"/>
        <v>5.5463117027176927E-2</v>
      </c>
      <c r="FD841" s="22">
        <f t="shared" si="433"/>
        <v>0.5714285714285714</v>
      </c>
      <c r="FE841" s="22">
        <f t="shared" si="434"/>
        <v>0.42857142857142855</v>
      </c>
      <c r="FF841" s="22">
        <f t="shared" si="435"/>
        <v>0</v>
      </c>
      <c r="FG841" s="22">
        <f t="shared" si="436"/>
        <v>0</v>
      </c>
      <c r="FH841" s="22">
        <f t="shared" si="437"/>
        <v>0.41407178512003806</v>
      </c>
      <c r="FI841" s="23">
        <f t="shared" si="438"/>
        <v>0.57768798035020996</v>
      </c>
      <c r="FJ841" s="24">
        <f t="shared" si="439"/>
        <v>0</v>
      </c>
      <c r="FK841" s="22">
        <f t="shared" si="440"/>
        <v>0.29909235159338432</v>
      </c>
      <c r="FL841" s="25">
        <v>1303.0212197655439</v>
      </c>
      <c r="FM841" s="25">
        <v>14.419559281792552</v>
      </c>
      <c r="FN841" s="25">
        <v>193.45945496581743</v>
      </c>
      <c r="FO841" s="9">
        <v>122.50873565673828</v>
      </c>
      <c r="FP841" s="26">
        <f t="shared" si="0"/>
        <v>140.97103118896484</v>
      </c>
      <c r="FQ841" s="22">
        <f t="shared" si="441"/>
        <v>0.21165268720136393</v>
      </c>
      <c r="FR841" s="28">
        <f t="shared" si="442"/>
        <v>0.46492497209592815</v>
      </c>
      <c r="FS841" s="28">
        <f t="shared" si="443"/>
        <v>0.3234775849179698</v>
      </c>
      <c r="FT841" s="28">
        <f t="shared" si="444"/>
        <v>0</v>
      </c>
      <c r="FU841" s="28">
        <f t="shared" si="445"/>
        <v>0</v>
      </c>
      <c r="FV841" s="28">
        <f t="shared" si="446"/>
        <v>1.0000552442152619</v>
      </c>
      <c r="FW841" s="22">
        <f t="shared" si="447"/>
        <v>0.51501465810950009</v>
      </c>
      <c r="FX841" s="22">
        <f t="shared" si="448"/>
        <v>3.9440624999999998</v>
      </c>
      <c r="FY841" s="22">
        <f t="shared" si="449"/>
        <v>0</v>
      </c>
    </row>
    <row r="842" spans="1:181" ht="15.75" customHeight="1">
      <c r="A842" s="9">
        <v>1</v>
      </c>
      <c r="B842" s="9" t="s">
        <v>184</v>
      </c>
      <c r="C842" s="9" t="s">
        <v>2572</v>
      </c>
      <c r="D842" s="9" t="s">
        <v>2573</v>
      </c>
      <c r="E842" s="9" t="s">
        <v>2590</v>
      </c>
      <c r="F842" s="9" t="s">
        <v>2591</v>
      </c>
      <c r="G842" s="9">
        <v>657.988157452</v>
      </c>
      <c r="H842" s="9">
        <v>94.3125</v>
      </c>
      <c r="I842" s="9">
        <v>70.75</v>
      </c>
      <c r="J842" s="9">
        <v>100.1875</v>
      </c>
      <c r="K842" s="9">
        <v>99.4375</v>
      </c>
      <c r="L842" s="9">
        <v>162.25</v>
      </c>
      <c r="M842" s="9">
        <v>131.25</v>
      </c>
      <c r="N842" s="9">
        <v>273.666015625</v>
      </c>
      <c r="O842" s="9">
        <v>532.15240478515625</v>
      </c>
      <c r="P842" s="9">
        <v>401.23987876450889</v>
      </c>
      <c r="Q842" s="9">
        <v>0</v>
      </c>
      <c r="R842" s="9">
        <v>0</v>
      </c>
      <c r="S842" s="9">
        <v>0</v>
      </c>
      <c r="T842" s="9">
        <v>408.125</v>
      </c>
      <c r="U842" s="9">
        <v>250.0625</v>
      </c>
      <c r="V842" s="9">
        <v>0</v>
      </c>
      <c r="W842" s="9">
        <v>1369.3874216226486</v>
      </c>
      <c r="X842" s="9">
        <v>13.578878966368991</v>
      </c>
      <c r="Y842" s="9">
        <v>55</v>
      </c>
      <c r="Z842" s="9">
        <v>176346.1954</v>
      </c>
      <c r="AA842" s="9">
        <v>101.15</v>
      </c>
      <c r="AB842" s="9">
        <v>55.35</v>
      </c>
      <c r="AC842" s="9">
        <v>55.35</v>
      </c>
      <c r="AD842" s="9">
        <v>0</v>
      </c>
      <c r="AE842" s="9">
        <v>4.05</v>
      </c>
      <c r="AF842" s="9">
        <v>41.45</v>
      </c>
      <c r="AG842" s="9">
        <v>0.3</v>
      </c>
      <c r="AH842" s="9">
        <v>19</v>
      </c>
      <c r="AI842" s="9">
        <v>8.3000000000000007</v>
      </c>
      <c r="AJ842" s="9">
        <v>1.9</v>
      </c>
      <c r="AK842" s="9">
        <v>0</v>
      </c>
      <c r="AL842" s="9">
        <v>13.43</v>
      </c>
      <c r="AM842" s="9">
        <v>0</v>
      </c>
      <c r="AN842" s="9">
        <v>0</v>
      </c>
      <c r="AO842" s="9">
        <v>0</v>
      </c>
      <c r="AP842" s="9">
        <v>0</v>
      </c>
      <c r="AQ842" s="9">
        <v>0</v>
      </c>
      <c r="AR842" s="9">
        <v>0</v>
      </c>
      <c r="AS842" s="9">
        <v>0</v>
      </c>
      <c r="AT842" s="9">
        <v>0</v>
      </c>
      <c r="AU842" s="9">
        <v>0</v>
      </c>
      <c r="AV842" s="9">
        <v>0</v>
      </c>
      <c r="AW842" s="9">
        <v>0</v>
      </c>
      <c r="AX842" s="9">
        <v>0</v>
      </c>
      <c r="AY842" s="9">
        <v>0</v>
      </c>
      <c r="AZ842" s="9">
        <v>0</v>
      </c>
      <c r="BA842" s="9">
        <v>0</v>
      </c>
      <c r="BB842" s="9">
        <v>0</v>
      </c>
      <c r="BC842" s="9">
        <v>24.89</v>
      </c>
      <c r="BD842" s="9">
        <v>0</v>
      </c>
      <c r="BE842" s="9">
        <v>0</v>
      </c>
      <c r="BF842" s="9">
        <v>0</v>
      </c>
      <c r="BG842" s="9">
        <v>0</v>
      </c>
      <c r="BH842" s="9">
        <v>0</v>
      </c>
      <c r="BI842" s="9">
        <v>0</v>
      </c>
      <c r="BJ842" s="9">
        <v>6.46</v>
      </c>
      <c r="BK842" s="9">
        <v>0</v>
      </c>
      <c r="BL842" s="9">
        <v>0</v>
      </c>
      <c r="BM842" s="9">
        <v>0</v>
      </c>
      <c r="BN842" s="9">
        <v>0</v>
      </c>
      <c r="BO842" s="9">
        <v>0</v>
      </c>
      <c r="BP842" s="9">
        <v>0</v>
      </c>
      <c r="BQ842" s="9">
        <v>0.38</v>
      </c>
      <c r="BR842" s="9">
        <v>0</v>
      </c>
      <c r="BS842" s="9">
        <v>1.68</v>
      </c>
      <c r="BT842" s="9">
        <v>0</v>
      </c>
      <c r="BU842" s="9">
        <v>0</v>
      </c>
      <c r="BV842" s="9">
        <v>0</v>
      </c>
      <c r="BW842" s="9">
        <v>0</v>
      </c>
      <c r="BX842" s="9">
        <v>0</v>
      </c>
      <c r="BY842" s="9">
        <v>0</v>
      </c>
      <c r="BZ842" s="9">
        <v>0</v>
      </c>
      <c r="CA842" s="9">
        <v>0</v>
      </c>
      <c r="CB842" s="9">
        <v>0</v>
      </c>
      <c r="CC842" s="9">
        <v>0</v>
      </c>
      <c r="CD842" s="9">
        <v>29</v>
      </c>
      <c r="CE842" s="9">
        <v>0</v>
      </c>
      <c r="CF842" s="9">
        <v>11.7</v>
      </c>
      <c r="CG842" s="9">
        <v>11.7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9">
        <v>0</v>
      </c>
      <c r="CO842" s="9">
        <v>0</v>
      </c>
      <c r="CP842" s="9">
        <v>0</v>
      </c>
      <c r="CQ842" s="9">
        <v>1.91</v>
      </c>
      <c r="CR842" s="9">
        <v>0</v>
      </c>
      <c r="CS842" s="9">
        <v>0</v>
      </c>
      <c r="CT842" s="9">
        <v>0</v>
      </c>
      <c r="CU842" s="9">
        <v>59</v>
      </c>
      <c r="CV842" s="9">
        <v>82.5</v>
      </c>
      <c r="CW842" s="9" t="s">
        <v>2590</v>
      </c>
      <c r="CX842" s="9">
        <v>657.99</v>
      </c>
      <c r="CY842" s="9">
        <v>0.11</v>
      </c>
      <c r="CZ842" s="9">
        <v>0.02</v>
      </c>
      <c r="DA842" s="9">
        <v>0</v>
      </c>
      <c r="DB842" s="9">
        <v>0.06</v>
      </c>
      <c r="DC842" s="9">
        <v>0.01</v>
      </c>
      <c r="DD842" s="9">
        <v>0</v>
      </c>
      <c r="DE842" s="9">
        <v>0</v>
      </c>
      <c r="DF842" s="9">
        <v>0.23</v>
      </c>
      <c r="DG842" s="9">
        <v>0</v>
      </c>
      <c r="DH842" s="9">
        <v>0</v>
      </c>
      <c r="DI842" s="9">
        <v>0</v>
      </c>
      <c r="DJ842" s="9">
        <v>0</v>
      </c>
      <c r="DK842" s="9">
        <v>0</v>
      </c>
      <c r="DL842" s="9">
        <v>0</v>
      </c>
      <c r="DM842" s="9">
        <v>0</v>
      </c>
      <c r="DN842" s="9">
        <v>0.47</v>
      </c>
      <c r="DO842" s="9">
        <v>0</v>
      </c>
      <c r="DP842" s="9">
        <v>0.01</v>
      </c>
      <c r="DQ842" s="9">
        <v>0.02</v>
      </c>
      <c r="DR842" s="9">
        <v>0</v>
      </c>
      <c r="DS842" s="9">
        <v>0</v>
      </c>
      <c r="DT842" s="9">
        <v>0.01</v>
      </c>
      <c r="DU842" s="9">
        <v>0.05</v>
      </c>
      <c r="DV842" s="9">
        <v>0</v>
      </c>
      <c r="DW842" s="9">
        <v>0</v>
      </c>
      <c r="DX842" s="9">
        <v>0</v>
      </c>
      <c r="DY842" s="16" t="s">
        <v>2590</v>
      </c>
      <c r="DZ842" s="16" t="s">
        <v>2592</v>
      </c>
      <c r="EA842" s="16" t="s">
        <v>2577</v>
      </c>
      <c r="EB842" s="16" t="s">
        <v>1948</v>
      </c>
      <c r="EC842" s="9">
        <v>657.988157452</v>
      </c>
      <c r="ED842" s="17">
        <v>709.60587706319996</v>
      </c>
      <c r="EE842" s="18">
        <v>1.08</v>
      </c>
      <c r="EF842" s="19" t="s">
        <v>192</v>
      </c>
      <c r="EG842" s="16" t="s">
        <v>2590</v>
      </c>
      <c r="EH842" s="20" t="s">
        <v>2573</v>
      </c>
      <c r="EI842" s="20" t="s">
        <v>2591</v>
      </c>
      <c r="EJ842" s="20">
        <v>657.988157452</v>
      </c>
      <c r="EK842" s="21">
        <v>1743.4127078596143</v>
      </c>
      <c r="EL842" s="20">
        <v>1.2260606060606061</v>
      </c>
      <c r="EM842" s="20">
        <v>2137.5296412121211</v>
      </c>
      <c r="EN842" s="22">
        <f t="shared" si="418"/>
        <v>0.44646564508156206</v>
      </c>
      <c r="EO842" s="23">
        <f t="shared" si="419"/>
        <v>0.13277310924369748</v>
      </c>
      <c r="EP842" s="22">
        <f t="shared" si="420"/>
        <v>0</v>
      </c>
      <c r="EQ842" s="22">
        <f t="shared" si="421"/>
        <v>0.24607019278299555</v>
      </c>
      <c r="ER842" s="22">
        <f t="shared" si="422"/>
        <v>6.386554621848739E-2</v>
      </c>
      <c r="ES842" s="22">
        <f t="shared" si="423"/>
        <v>0</v>
      </c>
      <c r="ET842" s="22">
        <f t="shared" si="424"/>
        <v>0</v>
      </c>
      <c r="EU842" s="22">
        <f t="shared" si="425"/>
        <v>0</v>
      </c>
      <c r="EV842" s="22">
        <f t="shared" si="426"/>
        <v>0</v>
      </c>
      <c r="EW842" s="22">
        <f t="shared" si="427"/>
        <v>0</v>
      </c>
      <c r="EX842" s="22">
        <f t="shared" si="428"/>
        <v>3.7567968363816113E-3</v>
      </c>
      <c r="EY842" s="22">
        <f t="shared" si="429"/>
        <v>1.6608996539792385E-2</v>
      </c>
      <c r="EZ842" s="22">
        <f t="shared" si="430"/>
        <v>0</v>
      </c>
      <c r="FA842" s="22">
        <f t="shared" si="431"/>
        <v>0.51804251112209587</v>
      </c>
      <c r="FB842" s="22">
        <f t="shared" si="432"/>
        <v>1.8882847256549679E-2</v>
      </c>
      <c r="FC842" s="22">
        <f t="shared" si="16"/>
        <v>0.28868017795353434</v>
      </c>
      <c r="FD842" s="22">
        <f t="shared" si="433"/>
        <v>0.65068493150684936</v>
      </c>
      <c r="FE842" s="22">
        <f t="shared" si="434"/>
        <v>0.28424657534246578</v>
      </c>
      <c r="FF842" s="22">
        <f t="shared" si="435"/>
        <v>6.5068493150684928E-2</v>
      </c>
      <c r="FG842" s="22">
        <f t="shared" si="436"/>
        <v>0</v>
      </c>
      <c r="FH842" s="22">
        <f t="shared" si="437"/>
        <v>0.54720711814137413</v>
      </c>
      <c r="FI842" s="23">
        <f t="shared" si="438"/>
        <v>0.40978744438952053</v>
      </c>
      <c r="FJ842" s="24">
        <f t="shared" si="439"/>
        <v>2.9658922392486404E-3</v>
      </c>
      <c r="FK842" s="22">
        <f t="shared" si="440"/>
        <v>0.1537261709871714</v>
      </c>
      <c r="FL842" s="25">
        <v>1369.3874216226486</v>
      </c>
      <c r="FM842" s="25">
        <v>13.578878966368991</v>
      </c>
      <c r="FN842" s="25">
        <v>401.23987876450889</v>
      </c>
      <c r="FO842" s="9">
        <v>273.666015625</v>
      </c>
      <c r="FP842" s="26">
        <f t="shared" si="0"/>
        <v>258.48638916015625</v>
      </c>
      <c r="FQ842" s="22">
        <f t="shared" si="441"/>
        <v>0.25085937813712283</v>
      </c>
      <c r="FR842" s="28">
        <f t="shared" si="442"/>
        <v>0.30338691926163214</v>
      </c>
      <c r="FS842" s="28">
        <f t="shared" si="443"/>
        <v>0.44605666025442214</v>
      </c>
      <c r="FT842" s="28">
        <f t="shared" si="444"/>
        <v>0</v>
      </c>
      <c r="FU842" s="28">
        <f t="shared" si="445"/>
        <v>0.62026192322431362</v>
      </c>
      <c r="FV842" s="28">
        <f t="shared" si="446"/>
        <v>0.3800410344288635</v>
      </c>
      <c r="FW842" s="22">
        <f t="shared" si="447"/>
        <v>0.58329214038556598</v>
      </c>
      <c r="FX842" s="22">
        <f t="shared" si="448"/>
        <v>1.8390909090909091</v>
      </c>
      <c r="FY842" s="22">
        <f t="shared" si="449"/>
        <v>0</v>
      </c>
    </row>
    <row r="843" spans="1:181" ht="15.75" customHeight="1">
      <c r="A843" s="9">
        <v>1</v>
      </c>
      <c r="B843" s="9" t="s">
        <v>184</v>
      </c>
      <c r="C843" s="9" t="s">
        <v>2572</v>
      </c>
      <c r="D843" s="9" t="s">
        <v>2573</v>
      </c>
      <c r="E843" s="9" t="s">
        <v>2593</v>
      </c>
      <c r="F843" s="9" t="s">
        <v>1804</v>
      </c>
      <c r="G843" s="9">
        <v>815.60691058500004</v>
      </c>
      <c r="H843" s="9">
        <v>54</v>
      </c>
      <c r="I843" s="9">
        <v>97.6875</v>
      </c>
      <c r="J843" s="9">
        <v>179.875</v>
      </c>
      <c r="K843" s="9">
        <v>152.875</v>
      </c>
      <c r="L843" s="9">
        <v>223.6875</v>
      </c>
      <c r="M843" s="9">
        <v>107.0625</v>
      </c>
      <c r="N843" s="9">
        <v>257.07424926757813</v>
      </c>
      <c r="O843" s="9">
        <v>582.96893310546875</v>
      </c>
      <c r="P843" s="9">
        <v>412.20580105678096</v>
      </c>
      <c r="Q843" s="9">
        <v>0</v>
      </c>
      <c r="R843" s="9">
        <v>0</v>
      </c>
      <c r="S843" s="9">
        <v>0</v>
      </c>
      <c r="T843" s="9">
        <v>496.375</v>
      </c>
      <c r="U843" s="9">
        <v>318.8125</v>
      </c>
      <c r="V843" s="9">
        <v>0</v>
      </c>
      <c r="W843" s="9">
        <v>1375.9840649659081</v>
      </c>
      <c r="X843" s="9">
        <v>13.545660767639623</v>
      </c>
      <c r="Y843" s="9">
        <v>77</v>
      </c>
      <c r="Z843" s="9">
        <v>355291.45689999999</v>
      </c>
      <c r="AA843" s="9">
        <v>126.84</v>
      </c>
      <c r="AB843" s="9">
        <v>100.77</v>
      </c>
      <c r="AC843" s="9">
        <v>88.57</v>
      </c>
      <c r="AD843" s="9">
        <v>12.2</v>
      </c>
      <c r="AE843" s="9">
        <v>2.25</v>
      </c>
      <c r="AF843" s="9">
        <v>21.87</v>
      </c>
      <c r="AG843" s="9">
        <v>1.95</v>
      </c>
      <c r="AH843" s="9">
        <v>88.7</v>
      </c>
      <c r="AI843" s="9">
        <v>9.1</v>
      </c>
      <c r="AJ843" s="9">
        <v>1.3</v>
      </c>
      <c r="AK843" s="9">
        <v>1.6</v>
      </c>
      <c r="AL843" s="9">
        <v>1.01</v>
      </c>
      <c r="AM843" s="9">
        <v>0</v>
      </c>
      <c r="AN843" s="9">
        <v>0</v>
      </c>
      <c r="AO843" s="9">
        <v>4</v>
      </c>
      <c r="AP843" s="9">
        <v>0</v>
      </c>
      <c r="AQ843" s="9">
        <v>0</v>
      </c>
      <c r="AR843" s="9">
        <v>0</v>
      </c>
      <c r="AS843" s="9">
        <v>3.38</v>
      </c>
      <c r="AT843" s="9">
        <v>0</v>
      </c>
      <c r="AU843" s="9">
        <v>0</v>
      </c>
      <c r="AV843" s="9">
        <v>0</v>
      </c>
      <c r="AW843" s="9">
        <v>0.54</v>
      </c>
      <c r="AX843" s="9">
        <v>0</v>
      </c>
      <c r="AY843" s="9">
        <v>0</v>
      </c>
      <c r="AZ843" s="9">
        <v>0</v>
      </c>
      <c r="BA843" s="9">
        <v>0</v>
      </c>
      <c r="BB843" s="9">
        <v>0</v>
      </c>
      <c r="BC843" s="9">
        <v>12.79</v>
      </c>
      <c r="BD843" s="9">
        <v>0</v>
      </c>
      <c r="BE843" s="9">
        <v>0</v>
      </c>
      <c r="BF843" s="9">
        <v>0</v>
      </c>
      <c r="BG843" s="9">
        <v>0</v>
      </c>
      <c r="BH843" s="9">
        <v>0</v>
      </c>
      <c r="BI843" s="9">
        <v>0</v>
      </c>
      <c r="BJ843" s="9">
        <v>0</v>
      </c>
      <c r="BK843" s="9">
        <v>0</v>
      </c>
      <c r="BL843" s="9">
        <v>0</v>
      </c>
      <c r="BM843" s="9">
        <v>0</v>
      </c>
      <c r="BN843" s="9">
        <v>19.740000000000002</v>
      </c>
      <c r="BO843" s="9">
        <v>8.99</v>
      </c>
      <c r="BP843" s="9">
        <v>0</v>
      </c>
      <c r="BQ843" s="9">
        <v>0</v>
      </c>
      <c r="BR843" s="9">
        <v>0</v>
      </c>
      <c r="BS843" s="9">
        <v>0</v>
      </c>
      <c r="BT843" s="9">
        <v>0</v>
      </c>
      <c r="BU843" s="9">
        <v>0</v>
      </c>
      <c r="BV843" s="9">
        <v>0</v>
      </c>
      <c r="BW843" s="9">
        <v>0</v>
      </c>
      <c r="BX843" s="9">
        <v>0</v>
      </c>
      <c r="BY843" s="9">
        <v>0</v>
      </c>
      <c r="BZ843" s="9">
        <v>0</v>
      </c>
      <c r="CA843" s="9">
        <v>6.11</v>
      </c>
      <c r="CB843" s="9">
        <v>0</v>
      </c>
      <c r="CC843" s="9">
        <v>0.7</v>
      </c>
      <c r="CD843" s="9">
        <v>9.33</v>
      </c>
      <c r="CE843" s="9">
        <v>0</v>
      </c>
      <c r="CF843" s="9">
        <v>11.71</v>
      </c>
      <c r="CG843" s="9">
        <v>12.24</v>
      </c>
      <c r="CH843" s="9">
        <v>1.19</v>
      </c>
      <c r="CI843" s="9">
        <v>1.8</v>
      </c>
      <c r="CJ843" s="9">
        <v>0</v>
      </c>
      <c r="CK843" s="9">
        <v>1.59</v>
      </c>
      <c r="CL843" s="9">
        <v>0</v>
      </c>
      <c r="CM843" s="9">
        <v>0</v>
      </c>
      <c r="CN843" s="9">
        <v>0</v>
      </c>
      <c r="CO843" s="9">
        <v>1.07</v>
      </c>
      <c r="CP843" s="9">
        <v>3.76</v>
      </c>
      <c r="CQ843" s="9">
        <v>0</v>
      </c>
      <c r="CR843" s="9">
        <v>0</v>
      </c>
      <c r="CS843" s="9">
        <v>26.89</v>
      </c>
      <c r="CT843" s="9">
        <v>0</v>
      </c>
      <c r="CU843" s="9">
        <v>119</v>
      </c>
      <c r="CV843" s="9">
        <v>123.2</v>
      </c>
      <c r="CW843" s="9" t="s">
        <v>2593</v>
      </c>
      <c r="CX843" s="9">
        <v>815.61</v>
      </c>
      <c r="CY843" s="9">
        <v>0.16</v>
      </c>
      <c r="CZ843" s="9">
        <v>0.06</v>
      </c>
      <c r="DA843" s="9">
        <v>0</v>
      </c>
      <c r="DB843" s="9">
        <v>0</v>
      </c>
      <c r="DC843" s="9">
        <v>0</v>
      </c>
      <c r="DD843" s="9">
        <v>0</v>
      </c>
      <c r="DE843" s="9">
        <v>0</v>
      </c>
      <c r="DF843" s="9">
        <v>0.24</v>
      </c>
      <c r="DG843" s="9">
        <v>0</v>
      </c>
      <c r="DH843" s="9">
        <v>0</v>
      </c>
      <c r="DI843" s="9">
        <v>0</v>
      </c>
      <c r="DJ843" s="9">
        <v>0</v>
      </c>
      <c r="DK843" s="9">
        <v>0</v>
      </c>
      <c r="DL843" s="9">
        <v>0</v>
      </c>
      <c r="DM843" s="9">
        <v>0</v>
      </c>
      <c r="DN843" s="9">
        <v>0.48</v>
      </c>
      <c r="DO843" s="9">
        <v>0</v>
      </c>
      <c r="DP843" s="9">
        <v>0</v>
      </c>
      <c r="DQ843" s="9">
        <v>0</v>
      </c>
      <c r="DR843" s="9">
        <v>0</v>
      </c>
      <c r="DS843" s="9">
        <v>0</v>
      </c>
      <c r="DT843" s="9">
        <v>0</v>
      </c>
      <c r="DU843" s="9">
        <v>7.0000000000000007E-2</v>
      </c>
      <c r="DV843" s="9">
        <v>0</v>
      </c>
      <c r="DW843" s="9">
        <v>0</v>
      </c>
      <c r="DX843" s="9">
        <v>0</v>
      </c>
      <c r="DY843" s="16" t="s">
        <v>2593</v>
      </c>
      <c r="DZ843" s="16" t="s">
        <v>1805</v>
      </c>
      <c r="EA843" s="16" t="s">
        <v>2577</v>
      </c>
      <c r="EB843" s="16" t="s">
        <v>1948</v>
      </c>
      <c r="EC843" s="9">
        <v>815.60691058500004</v>
      </c>
      <c r="ED843" s="17">
        <v>1053.7577611137001</v>
      </c>
      <c r="EE843" s="18">
        <v>1.29</v>
      </c>
      <c r="EF843" s="19" t="s">
        <v>192</v>
      </c>
      <c r="EG843" s="16" t="s">
        <v>2593</v>
      </c>
      <c r="EH843" s="20" t="s">
        <v>2573</v>
      </c>
      <c r="EI843" s="20" t="s">
        <v>1804</v>
      </c>
      <c r="EJ843" s="20">
        <v>815.60691058500004</v>
      </c>
      <c r="EK843" s="21">
        <v>2801.0994709870702</v>
      </c>
      <c r="EL843" s="20">
        <v>1.0295454545454545</v>
      </c>
      <c r="EM843" s="20">
        <v>2883.8592280844155</v>
      </c>
      <c r="EN843" s="22">
        <f t="shared" si="418"/>
        <v>0.37109744560075686</v>
      </c>
      <c r="EO843" s="23">
        <f t="shared" si="419"/>
        <v>4.1497556531102459E-2</v>
      </c>
      <c r="EP843" s="22">
        <f t="shared" si="420"/>
        <v>4.6016190881976995E-3</v>
      </c>
      <c r="EQ843" s="22">
        <f t="shared" si="421"/>
        <v>0.10899020025564549</v>
      </c>
      <c r="ER843" s="22">
        <f t="shared" si="422"/>
        <v>0</v>
      </c>
      <c r="ES843" s="22">
        <f t="shared" si="423"/>
        <v>0</v>
      </c>
      <c r="ET843" s="22">
        <f t="shared" si="424"/>
        <v>0</v>
      </c>
      <c r="EU843" s="22">
        <f t="shared" si="425"/>
        <v>0</v>
      </c>
      <c r="EV843" s="22">
        <f t="shared" si="426"/>
        <v>0.16821474222411589</v>
      </c>
      <c r="EW843" s="22">
        <f t="shared" si="427"/>
        <v>7.6608436301661698E-2</v>
      </c>
      <c r="EX843" s="22">
        <f t="shared" si="428"/>
        <v>0</v>
      </c>
      <c r="EY843" s="22">
        <f t="shared" si="429"/>
        <v>3.9028547081380482E-2</v>
      </c>
      <c r="EZ843" s="22">
        <f t="shared" si="430"/>
        <v>0</v>
      </c>
      <c r="FA843" s="22">
        <f t="shared" si="431"/>
        <v>0.28956114188325521</v>
      </c>
      <c r="FB843" s="22">
        <f t="shared" si="432"/>
        <v>0.27030251384746484</v>
      </c>
      <c r="FC843" s="22">
        <f t="shared" si="16"/>
        <v>0.79391359192683686</v>
      </c>
      <c r="FD843" s="22">
        <f t="shared" si="433"/>
        <v>0.880834160873883</v>
      </c>
      <c r="FE843" s="22">
        <f t="shared" si="434"/>
        <v>9.0367428003972197E-2</v>
      </c>
      <c r="FF843" s="22">
        <f t="shared" si="435"/>
        <v>1.2909632571996029E-2</v>
      </c>
      <c r="FG843" s="22">
        <f t="shared" si="436"/>
        <v>1.588877855014896E-2</v>
      </c>
      <c r="FH843" s="22">
        <f t="shared" si="437"/>
        <v>0.79446546830652787</v>
      </c>
      <c r="FI843" s="23">
        <f t="shared" si="438"/>
        <v>0.17242194891201515</v>
      </c>
      <c r="FJ843" s="24">
        <f t="shared" si="439"/>
        <v>1.5373699148533584E-2</v>
      </c>
      <c r="FK843" s="22">
        <f t="shared" si="440"/>
        <v>0.1555160928063043</v>
      </c>
      <c r="FL843" s="25">
        <v>1375.9840649659081</v>
      </c>
      <c r="FM843" s="25">
        <v>13.545660767639623</v>
      </c>
      <c r="FN843" s="25">
        <v>412.20580105678096</v>
      </c>
      <c r="FO843" s="9">
        <v>257.07424926757813</v>
      </c>
      <c r="FP843" s="26">
        <f t="shared" si="0"/>
        <v>325.89468383789063</v>
      </c>
      <c r="FQ843" s="22">
        <f t="shared" si="441"/>
        <v>0.18598113629419966</v>
      </c>
      <c r="FR843" s="28">
        <f t="shared" si="442"/>
        <v>0.40797839704586691</v>
      </c>
      <c r="FS843" s="28">
        <f t="shared" si="443"/>
        <v>0.40552623538067761</v>
      </c>
      <c r="FT843" s="28">
        <f t="shared" si="444"/>
        <v>0</v>
      </c>
      <c r="FU843" s="28">
        <f t="shared" si="445"/>
        <v>0.60859587327916509</v>
      </c>
      <c r="FV843" s="28">
        <f t="shared" si="446"/>
        <v>0.39088989544157909</v>
      </c>
      <c r="FW843" s="22">
        <f t="shared" si="447"/>
        <v>0.9381898454746137</v>
      </c>
      <c r="FX843" s="22">
        <f t="shared" si="448"/>
        <v>1.6472727272727272</v>
      </c>
      <c r="FY843" s="22">
        <f t="shared" si="449"/>
        <v>4.3896103896103891E-2</v>
      </c>
    </row>
    <row r="844" spans="1:181" ht="15.75" customHeight="1">
      <c r="A844" s="9">
        <v>1</v>
      </c>
      <c r="B844" s="9" t="s">
        <v>184</v>
      </c>
      <c r="C844" s="9" t="s">
        <v>2572</v>
      </c>
      <c r="D844" s="9" t="s">
        <v>2573</v>
      </c>
      <c r="E844" s="9" t="s">
        <v>2594</v>
      </c>
      <c r="F844" s="9" t="s">
        <v>2595</v>
      </c>
      <c r="G844" s="9">
        <v>505.34928984599998</v>
      </c>
      <c r="H844" s="9">
        <v>22.8125</v>
      </c>
      <c r="I844" s="9">
        <v>15.5</v>
      </c>
      <c r="J844" s="9">
        <v>54.3125</v>
      </c>
      <c r="K844" s="9">
        <v>76.125</v>
      </c>
      <c r="L844" s="9">
        <v>149.25</v>
      </c>
      <c r="M844" s="9">
        <v>186.9375</v>
      </c>
      <c r="N844" s="9">
        <v>7.4642090797424316</v>
      </c>
      <c r="O844" s="9">
        <v>422.8443603515625</v>
      </c>
      <c r="P844" s="9">
        <v>192.17208362159818</v>
      </c>
      <c r="Q844" s="9">
        <v>21.875</v>
      </c>
      <c r="R844" s="9">
        <v>0</v>
      </c>
      <c r="S844" s="9">
        <v>160.4375</v>
      </c>
      <c r="T844" s="9">
        <v>182</v>
      </c>
      <c r="U844" s="9">
        <v>140.625</v>
      </c>
      <c r="V844" s="9">
        <v>0</v>
      </c>
      <c r="W844" s="9">
        <v>1290.8512376237625</v>
      </c>
      <c r="X844" s="9">
        <v>14.517054455445546</v>
      </c>
      <c r="Y844" s="9">
        <v>22</v>
      </c>
      <c r="Z844" s="9">
        <v>406776.82339999999</v>
      </c>
      <c r="AA844" s="9">
        <v>62.71</v>
      </c>
      <c r="AB844" s="9">
        <v>14.67</v>
      </c>
      <c r="AC844" s="9">
        <v>12.17</v>
      </c>
      <c r="AD844" s="9">
        <v>2.5</v>
      </c>
      <c r="AE844" s="9">
        <v>2.36</v>
      </c>
      <c r="AF844" s="9">
        <v>45.43</v>
      </c>
      <c r="AG844" s="9">
        <v>0.25</v>
      </c>
      <c r="AH844" s="9">
        <v>2.2000000000000002</v>
      </c>
      <c r="AI844" s="9">
        <v>1.6</v>
      </c>
      <c r="AJ844" s="9">
        <v>0</v>
      </c>
      <c r="AK844" s="9">
        <v>1.6</v>
      </c>
      <c r="AL844" s="9">
        <v>2.65</v>
      </c>
      <c r="AM844" s="9">
        <v>0</v>
      </c>
      <c r="AN844" s="9">
        <v>0</v>
      </c>
      <c r="AO844" s="9">
        <v>0</v>
      </c>
      <c r="AP844" s="9">
        <v>0</v>
      </c>
      <c r="AQ844" s="9">
        <v>0</v>
      </c>
      <c r="AR844" s="9">
        <v>0</v>
      </c>
      <c r="AS844" s="9">
        <v>0</v>
      </c>
      <c r="AT844" s="9">
        <v>0</v>
      </c>
      <c r="AU844" s="9">
        <v>0.22</v>
      </c>
      <c r="AV844" s="9">
        <v>0</v>
      </c>
      <c r="AW844" s="9">
        <v>0</v>
      </c>
      <c r="AX844" s="9">
        <v>0</v>
      </c>
      <c r="AY844" s="9">
        <v>0</v>
      </c>
      <c r="AZ844" s="9">
        <v>0</v>
      </c>
      <c r="BA844" s="9">
        <v>5</v>
      </c>
      <c r="BB844" s="9">
        <v>0</v>
      </c>
      <c r="BC844" s="9">
        <v>33.46</v>
      </c>
      <c r="BD844" s="9">
        <v>0</v>
      </c>
      <c r="BE844" s="9">
        <v>0</v>
      </c>
      <c r="BF844" s="9">
        <v>0</v>
      </c>
      <c r="BG844" s="9">
        <v>0</v>
      </c>
      <c r="BH844" s="9">
        <v>0</v>
      </c>
      <c r="BI844" s="9">
        <v>0</v>
      </c>
      <c r="BJ844" s="9">
        <v>7.2</v>
      </c>
      <c r="BK844" s="9">
        <v>0</v>
      </c>
      <c r="BL844" s="9">
        <v>0</v>
      </c>
      <c r="BM844" s="9">
        <v>1.8</v>
      </c>
      <c r="BN844" s="9">
        <v>0</v>
      </c>
      <c r="BO844" s="9">
        <v>0</v>
      </c>
      <c r="BP844" s="9">
        <v>0</v>
      </c>
      <c r="BQ844" s="9">
        <v>0</v>
      </c>
      <c r="BR844" s="9">
        <v>0</v>
      </c>
      <c r="BS844" s="9">
        <v>0</v>
      </c>
      <c r="BT844" s="9">
        <v>0</v>
      </c>
      <c r="BU844" s="9">
        <v>0</v>
      </c>
      <c r="BV844" s="9">
        <v>0</v>
      </c>
      <c r="BW844" s="9">
        <v>0</v>
      </c>
      <c r="BX844" s="9">
        <v>0</v>
      </c>
      <c r="BY844" s="9">
        <v>0</v>
      </c>
      <c r="BZ844" s="9">
        <v>0</v>
      </c>
      <c r="CA844" s="9">
        <v>0</v>
      </c>
      <c r="CB844" s="9">
        <v>0</v>
      </c>
      <c r="CC844" s="9">
        <v>0</v>
      </c>
      <c r="CD844" s="9">
        <v>6.9</v>
      </c>
      <c r="CE844" s="9">
        <v>0</v>
      </c>
      <c r="CF844" s="9">
        <v>3.9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9">
        <v>0</v>
      </c>
      <c r="CO844" s="9">
        <v>0</v>
      </c>
      <c r="CP844" s="9">
        <v>0</v>
      </c>
      <c r="CQ844" s="9">
        <v>0</v>
      </c>
      <c r="CR844" s="9">
        <v>0</v>
      </c>
      <c r="CS844" s="9">
        <v>1.58</v>
      </c>
      <c r="CT844" s="9">
        <v>0</v>
      </c>
      <c r="CU844" s="9">
        <v>25</v>
      </c>
      <c r="CV844" s="9">
        <v>57.2</v>
      </c>
      <c r="CW844" s="9" t="s">
        <v>2594</v>
      </c>
      <c r="CX844" s="9">
        <v>505.35</v>
      </c>
      <c r="CY844" s="9">
        <v>0.08</v>
      </c>
      <c r="CZ844" s="9">
        <v>0.03</v>
      </c>
      <c r="DA844" s="9">
        <v>0</v>
      </c>
      <c r="DB844" s="9">
        <v>7.0000000000000007E-2</v>
      </c>
      <c r="DC844" s="9">
        <v>0</v>
      </c>
      <c r="DD844" s="9">
        <v>0</v>
      </c>
      <c r="DE844" s="9">
        <v>0</v>
      </c>
      <c r="DF844" s="9">
        <v>0.17</v>
      </c>
      <c r="DG844" s="9">
        <v>0</v>
      </c>
      <c r="DH844" s="9">
        <v>0</v>
      </c>
      <c r="DI844" s="9">
        <v>0</v>
      </c>
      <c r="DJ844" s="9">
        <v>0</v>
      </c>
      <c r="DK844" s="9">
        <v>0</v>
      </c>
      <c r="DL844" s="9">
        <v>0.01</v>
      </c>
      <c r="DM844" s="9">
        <v>0</v>
      </c>
      <c r="DN844" s="9">
        <v>0.41</v>
      </c>
      <c r="DO844" s="9">
        <v>0</v>
      </c>
      <c r="DP844" s="9">
        <v>0.11</v>
      </c>
      <c r="DQ844" s="9">
        <v>0.01</v>
      </c>
      <c r="DR844" s="9">
        <v>0</v>
      </c>
      <c r="DS844" s="9">
        <v>0</v>
      </c>
      <c r="DT844" s="9">
        <v>0</v>
      </c>
      <c r="DU844" s="9">
        <v>0.05</v>
      </c>
      <c r="DV844" s="9">
        <v>0</v>
      </c>
      <c r="DW844" s="9">
        <v>0</v>
      </c>
      <c r="DX844" s="9">
        <v>0.04</v>
      </c>
      <c r="DY844" s="16" t="s">
        <v>2594</v>
      </c>
      <c r="DZ844" s="16" t="s">
        <v>2596</v>
      </c>
      <c r="EA844" s="16" t="s">
        <v>2577</v>
      </c>
      <c r="EB844" s="16" t="s">
        <v>1948</v>
      </c>
      <c r="EC844" s="9">
        <v>505.34928984599998</v>
      </c>
      <c r="ED844" s="17">
        <v>627.03472609932999</v>
      </c>
      <c r="EE844" s="18">
        <v>1.24</v>
      </c>
      <c r="EF844" s="19" t="s">
        <v>192</v>
      </c>
      <c r="EG844" s="16" t="s">
        <v>2594</v>
      </c>
      <c r="EH844" s="20" t="s">
        <v>2573</v>
      </c>
      <c r="EI844" s="20" t="s">
        <v>2595</v>
      </c>
      <c r="EJ844" s="20">
        <v>505.34928984599998</v>
      </c>
      <c r="EK844" s="21">
        <v>6486.6340838781689</v>
      </c>
      <c r="EL844" s="20">
        <v>1.0963286713286713</v>
      </c>
      <c r="EM844" s="20">
        <v>7111.4829265734261</v>
      </c>
      <c r="EN844" s="22">
        <f t="shared" si="418"/>
        <v>0.77387976399298364</v>
      </c>
      <c r="EO844" s="23">
        <f t="shared" si="419"/>
        <v>4.2258013076064423E-2</v>
      </c>
      <c r="EP844" s="22">
        <f t="shared" si="420"/>
        <v>8.3240312549832551E-2</v>
      </c>
      <c r="EQ844" s="22">
        <f t="shared" si="421"/>
        <v>0.53356721416042097</v>
      </c>
      <c r="ER844" s="22">
        <f t="shared" si="422"/>
        <v>0.11481422420666561</v>
      </c>
      <c r="ES844" s="22">
        <f t="shared" si="423"/>
        <v>0</v>
      </c>
      <c r="ET844" s="22">
        <f t="shared" si="424"/>
        <v>0</v>
      </c>
      <c r="EU844" s="22">
        <f t="shared" si="425"/>
        <v>2.8703556051666402E-2</v>
      </c>
      <c r="EV844" s="22">
        <f t="shared" si="426"/>
        <v>0</v>
      </c>
      <c r="EW844" s="22">
        <f t="shared" si="427"/>
        <v>0</v>
      </c>
      <c r="EX844" s="22">
        <f t="shared" si="428"/>
        <v>0</v>
      </c>
      <c r="EY844" s="22">
        <f t="shared" si="429"/>
        <v>0</v>
      </c>
      <c r="EZ844" s="22">
        <f t="shared" si="430"/>
        <v>0</v>
      </c>
      <c r="FA844" s="22">
        <f t="shared" si="431"/>
        <v>0.17222133630999842</v>
      </c>
      <c r="FB844" s="22">
        <f t="shared" si="432"/>
        <v>2.5195343645351618E-2</v>
      </c>
      <c r="FC844" s="22">
        <f t="shared" si="16"/>
        <v>8.6110668154999209E-2</v>
      </c>
      <c r="FD844" s="22">
        <f t="shared" si="433"/>
        <v>0.40740740740740744</v>
      </c>
      <c r="FE844" s="22">
        <f t="shared" si="434"/>
        <v>0.29629629629629628</v>
      </c>
      <c r="FF844" s="22">
        <f t="shared" si="435"/>
        <v>0</v>
      </c>
      <c r="FG844" s="22">
        <f t="shared" si="436"/>
        <v>0.29629629629629628</v>
      </c>
      <c r="FH844" s="22">
        <f t="shared" si="437"/>
        <v>0.23393398182108116</v>
      </c>
      <c r="FI844" s="23">
        <f t="shared" si="438"/>
        <v>0.72444586190400251</v>
      </c>
      <c r="FJ844" s="24">
        <f t="shared" si="439"/>
        <v>3.9866050071758891E-3</v>
      </c>
      <c r="FK844" s="22">
        <f t="shared" si="440"/>
        <v>0.12409238770101019</v>
      </c>
      <c r="FL844" s="25">
        <v>1290.8512376237625</v>
      </c>
      <c r="FM844" s="25">
        <v>14.517054455445546</v>
      </c>
      <c r="FN844" s="25">
        <v>192.17208362159818</v>
      </c>
      <c r="FO844" s="9">
        <v>7.4642090797424316</v>
      </c>
      <c r="FP844" s="26">
        <f t="shared" si="0"/>
        <v>415.38015127182007</v>
      </c>
      <c r="FQ844" s="22">
        <f t="shared" si="441"/>
        <v>7.5813898960212928E-2</v>
      </c>
      <c r="FR844" s="28">
        <f t="shared" si="442"/>
        <v>0.25811355159863686</v>
      </c>
      <c r="FS844" s="28">
        <f t="shared" si="443"/>
        <v>0.66525768761335291</v>
      </c>
      <c r="FT844" s="28">
        <f t="shared" si="444"/>
        <v>0.3174784316979879</v>
      </c>
      <c r="FU844" s="28">
        <f t="shared" si="445"/>
        <v>0.3601469392693965</v>
      </c>
      <c r="FV844" s="28">
        <f t="shared" si="446"/>
        <v>0.27827287546570817</v>
      </c>
      <c r="FW844" s="22">
        <f t="shared" si="447"/>
        <v>0.39866050071758891</v>
      </c>
      <c r="FX844" s="22">
        <f t="shared" si="448"/>
        <v>2.8504545454545456</v>
      </c>
      <c r="FY844" s="22">
        <f t="shared" si="449"/>
        <v>0</v>
      </c>
    </row>
    <row r="845" spans="1:181" ht="15.75" customHeight="1">
      <c r="A845" s="9">
        <v>1</v>
      </c>
      <c r="B845" s="9" t="s">
        <v>184</v>
      </c>
      <c r="C845" s="9" t="s">
        <v>2572</v>
      </c>
      <c r="D845" s="9" t="s">
        <v>2573</v>
      </c>
      <c r="E845" s="9" t="s">
        <v>2597</v>
      </c>
      <c r="F845" s="9" t="s">
        <v>2598</v>
      </c>
      <c r="G845" s="9">
        <v>570.23249606800005</v>
      </c>
      <c r="H845" s="9">
        <v>40.5625</v>
      </c>
      <c r="I845" s="9">
        <v>77.8125</v>
      </c>
      <c r="J845" s="9">
        <v>137.1875</v>
      </c>
      <c r="K845" s="9">
        <v>113.375</v>
      </c>
      <c r="L845" s="9">
        <v>144.0625</v>
      </c>
      <c r="M845" s="9">
        <v>57.625</v>
      </c>
      <c r="N845" s="9">
        <v>258.83895874023438</v>
      </c>
      <c r="O845" s="9">
        <v>487.561767578125</v>
      </c>
      <c r="P845" s="9">
        <v>376.92246248176298</v>
      </c>
      <c r="Q845" s="9">
        <v>0</v>
      </c>
      <c r="R845" s="9">
        <v>0</v>
      </c>
      <c r="S845" s="9">
        <v>0</v>
      </c>
      <c r="T845" s="9">
        <v>487.8125</v>
      </c>
      <c r="U845" s="9">
        <v>82.8125</v>
      </c>
      <c r="V845" s="9">
        <v>0</v>
      </c>
      <c r="W845" s="9">
        <v>1377.6272558241278</v>
      </c>
      <c r="X845" s="9">
        <v>13.583367603631194</v>
      </c>
      <c r="Y845" s="9">
        <v>22</v>
      </c>
      <c r="Z845" s="9">
        <v>55173.571400000001</v>
      </c>
      <c r="AA845" s="9">
        <v>28.93</v>
      </c>
      <c r="AB845" s="9">
        <v>15.93</v>
      </c>
      <c r="AC845" s="9">
        <v>15.43</v>
      </c>
      <c r="AD845" s="9">
        <v>0.5</v>
      </c>
      <c r="AE845" s="9">
        <v>1.89</v>
      </c>
      <c r="AF845" s="9">
        <v>11.11</v>
      </c>
      <c r="AG845" s="9">
        <v>0</v>
      </c>
      <c r="AH845" s="9">
        <v>6.8</v>
      </c>
      <c r="AI845" s="9">
        <v>1.8</v>
      </c>
      <c r="AJ845" s="9">
        <v>1.5</v>
      </c>
      <c r="AK845" s="9">
        <v>0</v>
      </c>
      <c r="AL845" s="9">
        <v>0</v>
      </c>
      <c r="AM845" s="9">
        <v>0</v>
      </c>
      <c r="AN845" s="9">
        <v>0</v>
      </c>
      <c r="AO845" s="9">
        <v>0</v>
      </c>
      <c r="AP845" s="9">
        <v>0</v>
      </c>
      <c r="AQ845" s="9">
        <v>0</v>
      </c>
      <c r="AR845" s="9">
        <v>0</v>
      </c>
      <c r="AS845" s="9">
        <v>0</v>
      </c>
      <c r="AT845" s="9">
        <v>0</v>
      </c>
      <c r="AU845" s="9">
        <v>0</v>
      </c>
      <c r="AV845" s="9">
        <v>0</v>
      </c>
      <c r="AW845" s="9">
        <v>0</v>
      </c>
      <c r="AX845" s="9">
        <v>0</v>
      </c>
      <c r="AY845" s="9">
        <v>0</v>
      </c>
      <c r="AZ845" s="9">
        <v>0</v>
      </c>
      <c r="BA845" s="9">
        <v>0</v>
      </c>
      <c r="BB845" s="9">
        <v>0</v>
      </c>
      <c r="BC845" s="9">
        <v>5.92</v>
      </c>
      <c r="BD845" s="9">
        <v>0</v>
      </c>
      <c r="BE845" s="9">
        <v>0</v>
      </c>
      <c r="BF845" s="9">
        <v>0</v>
      </c>
      <c r="BG845" s="9">
        <v>0</v>
      </c>
      <c r="BH845" s="9">
        <v>0</v>
      </c>
      <c r="BI845" s="9">
        <v>0</v>
      </c>
      <c r="BJ845" s="9">
        <v>0</v>
      </c>
      <c r="BK845" s="9">
        <v>0</v>
      </c>
      <c r="BL845" s="9">
        <v>0</v>
      </c>
      <c r="BM845" s="9">
        <v>0</v>
      </c>
      <c r="BN845" s="9">
        <v>0</v>
      </c>
      <c r="BO845" s="9">
        <v>0</v>
      </c>
      <c r="BP845" s="9">
        <v>0</v>
      </c>
      <c r="BQ845" s="9">
        <v>0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0</v>
      </c>
      <c r="BX845" s="9">
        <v>0</v>
      </c>
      <c r="BY845" s="9">
        <v>0</v>
      </c>
      <c r="BZ845" s="9">
        <v>0</v>
      </c>
      <c r="CA845" s="9">
        <v>0</v>
      </c>
      <c r="CB845" s="9">
        <v>0</v>
      </c>
      <c r="CC845" s="9">
        <v>0</v>
      </c>
      <c r="CD845" s="9">
        <v>5.6</v>
      </c>
      <c r="CE845" s="9">
        <v>0</v>
      </c>
      <c r="CF845" s="9">
        <v>2.6</v>
      </c>
      <c r="CG845" s="9">
        <v>4.3500000000000005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1.3</v>
      </c>
      <c r="CQ845" s="9">
        <v>2.13</v>
      </c>
      <c r="CR845" s="9">
        <v>0</v>
      </c>
      <c r="CS845" s="9">
        <v>7.03</v>
      </c>
      <c r="CT845" s="9">
        <v>0</v>
      </c>
      <c r="CU845" s="9">
        <v>25</v>
      </c>
      <c r="CV845" s="9">
        <v>17.600000000000001</v>
      </c>
      <c r="CW845" s="9" t="s">
        <v>2597</v>
      </c>
      <c r="CX845" s="9">
        <v>570.23</v>
      </c>
      <c r="CY845" s="9">
        <v>0.02</v>
      </c>
      <c r="CZ845" s="9">
        <v>0.11</v>
      </c>
      <c r="DA845" s="9">
        <v>0</v>
      </c>
      <c r="DB845" s="9">
        <v>0</v>
      </c>
      <c r="DC845" s="9">
        <v>0</v>
      </c>
      <c r="DD845" s="9">
        <v>0</v>
      </c>
      <c r="DE845" s="9">
        <v>0</v>
      </c>
      <c r="DF845" s="9">
        <v>0.02</v>
      </c>
      <c r="DG845" s="9">
        <v>0</v>
      </c>
      <c r="DH845" s="9">
        <v>0</v>
      </c>
      <c r="DI845" s="9">
        <v>0</v>
      </c>
      <c r="DJ845" s="9">
        <v>0</v>
      </c>
      <c r="DK845" s="9">
        <v>0</v>
      </c>
      <c r="DL845" s="9">
        <v>0</v>
      </c>
      <c r="DM845" s="9">
        <v>0</v>
      </c>
      <c r="DN845" s="9">
        <v>0.6</v>
      </c>
      <c r="DO845" s="9">
        <v>0</v>
      </c>
      <c r="DP845" s="9">
        <v>0.01</v>
      </c>
      <c r="DQ845" s="9">
        <v>0.01</v>
      </c>
      <c r="DR845" s="9">
        <v>0</v>
      </c>
      <c r="DS845" s="9">
        <v>0</v>
      </c>
      <c r="DT845" s="9">
        <v>0</v>
      </c>
      <c r="DU845" s="9">
        <v>0.22</v>
      </c>
      <c r="DV845" s="9">
        <v>0.02</v>
      </c>
      <c r="DW845" s="9">
        <v>0</v>
      </c>
      <c r="DX845" s="9">
        <v>0</v>
      </c>
      <c r="DY845" s="16" t="s">
        <v>2597</v>
      </c>
      <c r="DZ845" s="16" t="s">
        <v>2599</v>
      </c>
      <c r="EA845" s="16" t="s">
        <v>2577</v>
      </c>
      <c r="EB845" s="16" t="s">
        <v>1948</v>
      </c>
      <c r="EC845" s="9">
        <v>570.23249606800005</v>
      </c>
      <c r="ED845" s="17">
        <v>1193.9599674839001</v>
      </c>
      <c r="EE845" s="18">
        <v>2.09</v>
      </c>
      <c r="EF845" s="19" t="s">
        <v>192</v>
      </c>
      <c r="EG845" s="16" t="s">
        <v>2597</v>
      </c>
      <c r="EH845" s="20" t="s">
        <v>2573</v>
      </c>
      <c r="EI845" s="20" t="s">
        <v>2598</v>
      </c>
      <c r="EJ845" s="20">
        <v>570.23249606800005</v>
      </c>
      <c r="EK845" s="21">
        <v>1907.1403871413759</v>
      </c>
      <c r="EL845" s="20">
        <v>1.6437499999999998</v>
      </c>
      <c r="EM845" s="20">
        <v>3134.8620113636362</v>
      </c>
      <c r="EN845" s="22">
        <f t="shared" si="418"/>
        <v>0.20463187003110958</v>
      </c>
      <c r="EO845" s="23">
        <f t="shared" si="419"/>
        <v>0</v>
      </c>
      <c r="EP845" s="22">
        <f t="shared" si="420"/>
        <v>0</v>
      </c>
      <c r="EQ845" s="22">
        <f t="shared" si="421"/>
        <v>0.20463187003110958</v>
      </c>
      <c r="ER845" s="22">
        <f t="shared" si="422"/>
        <v>0</v>
      </c>
      <c r="ES845" s="22">
        <f t="shared" si="423"/>
        <v>0</v>
      </c>
      <c r="ET845" s="22">
        <f t="shared" si="424"/>
        <v>0</v>
      </c>
      <c r="EU845" s="22">
        <f t="shared" si="425"/>
        <v>0</v>
      </c>
      <c r="EV845" s="22">
        <f t="shared" si="426"/>
        <v>0</v>
      </c>
      <c r="EW845" s="22">
        <f t="shared" si="427"/>
        <v>0</v>
      </c>
      <c r="EX845" s="22">
        <f t="shared" si="428"/>
        <v>0</v>
      </c>
      <c r="EY845" s="22">
        <f t="shared" si="429"/>
        <v>0</v>
      </c>
      <c r="EZ845" s="22">
        <f t="shared" si="430"/>
        <v>0</v>
      </c>
      <c r="FA845" s="22">
        <f t="shared" si="431"/>
        <v>0.43380573798824751</v>
      </c>
      <c r="FB845" s="22">
        <f t="shared" si="432"/>
        <v>0.36156239198064294</v>
      </c>
      <c r="FC845" s="22">
        <f t="shared" si="16"/>
        <v>0.34911856204631869</v>
      </c>
      <c r="FD845" s="22">
        <f t="shared" si="433"/>
        <v>0.67326732673267331</v>
      </c>
      <c r="FE845" s="22">
        <f t="shared" si="434"/>
        <v>0.17821782178217824</v>
      </c>
      <c r="FF845" s="22">
        <f t="shared" si="435"/>
        <v>0.14851485148514851</v>
      </c>
      <c r="FG845" s="22">
        <f t="shared" si="436"/>
        <v>0</v>
      </c>
      <c r="FH845" s="22">
        <f t="shared" si="437"/>
        <v>0.55063947459384721</v>
      </c>
      <c r="FI845" s="23">
        <f t="shared" si="438"/>
        <v>0.38403041825095058</v>
      </c>
      <c r="FJ845" s="24">
        <f t="shared" si="439"/>
        <v>0</v>
      </c>
      <c r="FK845" s="22">
        <f t="shared" si="440"/>
        <v>5.0733692308812417E-2</v>
      </c>
      <c r="FL845" s="25">
        <v>1377.6272558241278</v>
      </c>
      <c r="FM845" s="25">
        <v>13.583367603631194</v>
      </c>
      <c r="FN845" s="25">
        <v>376.92246248176298</v>
      </c>
      <c r="FO845" s="9">
        <v>258.83895874023438</v>
      </c>
      <c r="FP845" s="26">
        <f t="shared" si="0"/>
        <v>228.72280883789063</v>
      </c>
      <c r="FQ845" s="22">
        <f t="shared" si="441"/>
        <v>0.20759076484810474</v>
      </c>
      <c r="FR845" s="28">
        <f t="shared" si="442"/>
        <v>0.4394041057423716</v>
      </c>
      <c r="FS845" s="28">
        <f t="shared" si="443"/>
        <v>0.35369345204056701</v>
      </c>
      <c r="FT845" s="28">
        <f t="shared" si="444"/>
        <v>0</v>
      </c>
      <c r="FU845" s="28">
        <f t="shared" si="445"/>
        <v>0.85546247077056881</v>
      </c>
      <c r="FV845" s="28">
        <f t="shared" si="446"/>
        <v>0.14522585186047454</v>
      </c>
      <c r="FW845" s="22">
        <f t="shared" si="447"/>
        <v>0.86415485655029378</v>
      </c>
      <c r="FX845" s="22">
        <f t="shared" si="448"/>
        <v>1.3149999999999999</v>
      </c>
      <c r="FY845" s="22">
        <f t="shared" si="449"/>
        <v>0</v>
      </c>
    </row>
    <row r="846" spans="1:181" ht="15.75" customHeight="1">
      <c r="A846" s="9">
        <v>1</v>
      </c>
      <c r="B846" s="9" t="s">
        <v>184</v>
      </c>
      <c r="C846" s="9" t="s">
        <v>2572</v>
      </c>
      <c r="D846" s="9" t="s">
        <v>2573</v>
      </c>
      <c r="E846" s="9" t="s">
        <v>2600</v>
      </c>
      <c r="F846" s="9" t="s">
        <v>1473</v>
      </c>
      <c r="G846" s="9">
        <v>490.44885984400003</v>
      </c>
      <c r="H846" s="9">
        <v>30.375</v>
      </c>
      <c r="I846" s="9">
        <v>53.9375</v>
      </c>
      <c r="J846" s="9">
        <v>109.625</v>
      </c>
      <c r="K846" s="9">
        <v>98.1875</v>
      </c>
      <c r="L846" s="9">
        <v>133.625</v>
      </c>
      <c r="M846" s="9">
        <v>65</v>
      </c>
      <c r="N846" s="9">
        <v>85.023002624511719</v>
      </c>
      <c r="O846" s="9">
        <v>365.10641479492188</v>
      </c>
      <c r="P846" s="9">
        <v>213.72377795075133</v>
      </c>
      <c r="Q846" s="9">
        <v>0</v>
      </c>
      <c r="R846" s="9">
        <v>0</v>
      </c>
      <c r="S846" s="9">
        <v>0</v>
      </c>
      <c r="T846" s="9">
        <v>238</v>
      </c>
      <c r="U846" s="9">
        <v>252.75</v>
      </c>
      <c r="V846" s="9">
        <v>0</v>
      </c>
      <c r="W846" s="9">
        <v>1324.2562499999999</v>
      </c>
      <c r="X846" s="9">
        <v>14.232209183673469</v>
      </c>
      <c r="Y846" s="9">
        <v>42</v>
      </c>
      <c r="Z846" s="9">
        <v>168837.95329999999</v>
      </c>
      <c r="AA846" s="9">
        <v>96.97</v>
      </c>
      <c r="AB846" s="9">
        <v>59.78</v>
      </c>
      <c r="AC846" s="9">
        <v>56.05</v>
      </c>
      <c r="AD846" s="9">
        <v>3.73</v>
      </c>
      <c r="AE846" s="9">
        <v>1.64</v>
      </c>
      <c r="AF846" s="9">
        <v>34.64</v>
      </c>
      <c r="AG846" s="9">
        <v>0.91</v>
      </c>
      <c r="AH846" s="9">
        <v>12.6</v>
      </c>
      <c r="AI846" s="9">
        <v>7.6</v>
      </c>
      <c r="AJ846" s="9">
        <v>3.3</v>
      </c>
      <c r="AK846" s="9">
        <v>0.8</v>
      </c>
      <c r="AL846" s="9">
        <v>14.67</v>
      </c>
      <c r="AM846" s="9">
        <v>0</v>
      </c>
      <c r="AN846" s="9">
        <v>0</v>
      </c>
      <c r="AO846" s="9">
        <v>0</v>
      </c>
      <c r="AP846" s="9">
        <v>0</v>
      </c>
      <c r="AQ846" s="9">
        <v>0</v>
      </c>
      <c r="AR846" s="9">
        <v>0</v>
      </c>
      <c r="AS846" s="9">
        <v>4.01</v>
      </c>
      <c r="AT846" s="9">
        <v>0</v>
      </c>
      <c r="AU846" s="9">
        <v>0</v>
      </c>
      <c r="AV846" s="9">
        <v>0</v>
      </c>
      <c r="AW846" s="9">
        <v>0</v>
      </c>
      <c r="AX846" s="9">
        <v>0</v>
      </c>
      <c r="AY846" s="9">
        <v>0</v>
      </c>
      <c r="AZ846" s="9">
        <v>0</v>
      </c>
      <c r="BA846" s="9">
        <v>0</v>
      </c>
      <c r="BB846" s="9">
        <v>1.17</v>
      </c>
      <c r="BC846" s="9">
        <v>24.99</v>
      </c>
      <c r="BD846" s="9">
        <v>0</v>
      </c>
      <c r="BE846" s="9">
        <v>0</v>
      </c>
      <c r="BF846" s="9">
        <v>0</v>
      </c>
      <c r="BG846" s="9">
        <v>0</v>
      </c>
      <c r="BH846" s="9">
        <v>0</v>
      </c>
      <c r="BI846" s="9">
        <v>0</v>
      </c>
      <c r="BJ846" s="9">
        <v>0</v>
      </c>
      <c r="BK846" s="9">
        <v>0</v>
      </c>
      <c r="BL846" s="9">
        <v>0</v>
      </c>
      <c r="BM846" s="9">
        <v>0</v>
      </c>
      <c r="BN846" s="9">
        <v>0</v>
      </c>
      <c r="BO846" s="9">
        <v>0</v>
      </c>
      <c r="BP846" s="9">
        <v>0</v>
      </c>
      <c r="BQ846" s="9">
        <v>0</v>
      </c>
      <c r="BR846" s="9">
        <v>0</v>
      </c>
      <c r="BS846" s="9">
        <v>0</v>
      </c>
      <c r="BT846" s="9">
        <v>0</v>
      </c>
      <c r="BU846" s="9">
        <v>0</v>
      </c>
      <c r="BV846" s="9">
        <v>0</v>
      </c>
      <c r="BW846" s="9">
        <v>0</v>
      </c>
      <c r="BX846" s="9">
        <v>0</v>
      </c>
      <c r="BY846" s="9">
        <v>0</v>
      </c>
      <c r="BZ846" s="9">
        <v>0</v>
      </c>
      <c r="CA846" s="9">
        <v>0</v>
      </c>
      <c r="CB846" s="9">
        <v>0.85</v>
      </c>
      <c r="CC846" s="9">
        <v>0</v>
      </c>
      <c r="CD846" s="9">
        <v>15.05</v>
      </c>
      <c r="CE846" s="9">
        <v>0</v>
      </c>
      <c r="CF846" s="9">
        <v>9.3000000000000007</v>
      </c>
      <c r="CG846" s="9">
        <v>1.04</v>
      </c>
      <c r="CH846" s="9">
        <v>0</v>
      </c>
      <c r="CI846" s="9">
        <v>1.06</v>
      </c>
      <c r="CJ846" s="9">
        <v>0</v>
      </c>
      <c r="CK846" s="9">
        <v>1.26</v>
      </c>
      <c r="CL846" s="9">
        <v>0</v>
      </c>
      <c r="CM846" s="9">
        <v>0</v>
      </c>
      <c r="CN846" s="9">
        <v>1</v>
      </c>
      <c r="CO846" s="9">
        <v>0</v>
      </c>
      <c r="CP846" s="9">
        <v>0</v>
      </c>
      <c r="CQ846" s="9">
        <v>0</v>
      </c>
      <c r="CR846" s="9">
        <v>0</v>
      </c>
      <c r="CS846" s="9">
        <v>22.57</v>
      </c>
      <c r="CT846" s="9">
        <v>0</v>
      </c>
      <c r="CU846" s="9">
        <v>54</v>
      </c>
      <c r="CV846" s="9">
        <v>54.6</v>
      </c>
      <c r="CW846" s="9" t="s">
        <v>2600</v>
      </c>
      <c r="CX846" s="9">
        <v>490.45</v>
      </c>
      <c r="CY846" s="9">
        <v>7.0000000000000007E-2</v>
      </c>
      <c r="CZ846" s="9">
        <v>0.22</v>
      </c>
      <c r="DA846" s="9">
        <v>0</v>
      </c>
      <c r="DB846" s="9">
        <v>0.06</v>
      </c>
      <c r="DC846" s="9">
        <v>0</v>
      </c>
      <c r="DD846" s="9">
        <v>0</v>
      </c>
      <c r="DE846" s="9">
        <v>0</v>
      </c>
      <c r="DF846" s="9">
        <v>0.15</v>
      </c>
      <c r="DG846" s="9">
        <v>0</v>
      </c>
      <c r="DH846" s="9">
        <v>0</v>
      </c>
      <c r="DI846" s="9">
        <v>0</v>
      </c>
      <c r="DJ846" s="9">
        <v>0</v>
      </c>
      <c r="DK846" s="9">
        <v>0</v>
      </c>
      <c r="DL846" s="9">
        <v>0</v>
      </c>
      <c r="DM846" s="9">
        <v>0</v>
      </c>
      <c r="DN846" s="9">
        <v>0.32</v>
      </c>
      <c r="DO846" s="9">
        <v>0</v>
      </c>
      <c r="DP846" s="9">
        <v>0.05</v>
      </c>
      <c r="DQ846" s="9">
        <v>0.09</v>
      </c>
      <c r="DR846" s="9">
        <v>0</v>
      </c>
      <c r="DS846" s="9">
        <v>0</v>
      </c>
      <c r="DT846" s="9">
        <v>0</v>
      </c>
      <c r="DU846" s="9">
        <v>0.03</v>
      </c>
      <c r="DV846" s="9">
        <v>0</v>
      </c>
      <c r="DW846" s="9">
        <v>0</v>
      </c>
      <c r="DX846" s="9">
        <v>0</v>
      </c>
      <c r="DY846" s="16" t="s">
        <v>2600</v>
      </c>
      <c r="DZ846" s="16" t="s">
        <v>1474</v>
      </c>
      <c r="EA846" s="16" t="s">
        <v>2577</v>
      </c>
      <c r="EB846" s="16" t="s">
        <v>1948</v>
      </c>
      <c r="EC846" s="9">
        <v>490.44885984400003</v>
      </c>
      <c r="ED846" s="17">
        <v>181.757532327326</v>
      </c>
      <c r="EE846" s="18">
        <v>0.37</v>
      </c>
      <c r="EF846" s="19" t="s">
        <v>192</v>
      </c>
      <c r="EG846" s="16" t="s">
        <v>2600</v>
      </c>
      <c r="EH846" s="20" t="s">
        <v>2573</v>
      </c>
      <c r="EI846" s="20" t="s">
        <v>1473</v>
      </c>
      <c r="EJ846" s="20">
        <v>490.44885984400003</v>
      </c>
      <c r="EK846" s="21">
        <v>1741.1359523563988</v>
      </c>
      <c r="EL846" s="20">
        <v>1.7760073260073259</v>
      </c>
      <c r="EM846" s="20">
        <v>3092.2702069597067</v>
      </c>
      <c r="EN846" s="22">
        <f t="shared" si="418"/>
        <v>0.42105805919356509</v>
      </c>
      <c r="EO846" s="23">
        <f t="shared" si="419"/>
        <v>0.1512839022378055</v>
      </c>
      <c r="EP846" s="22">
        <f t="shared" si="420"/>
        <v>1.2586058519793459E-2</v>
      </c>
      <c r="EQ846" s="22">
        <f t="shared" si="421"/>
        <v>0.26882530120481929</v>
      </c>
      <c r="ER846" s="22">
        <f t="shared" si="422"/>
        <v>0</v>
      </c>
      <c r="ES846" s="22">
        <f t="shared" si="423"/>
        <v>0</v>
      </c>
      <c r="ET846" s="22">
        <f t="shared" si="424"/>
        <v>0</v>
      </c>
      <c r="EU846" s="22">
        <f t="shared" si="425"/>
        <v>0</v>
      </c>
      <c r="EV846" s="22">
        <f t="shared" si="426"/>
        <v>0</v>
      </c>
      <c r="EW846" s="22">
        <f t="shared" si="427"/>
        <v>0</v>
      </c>
      <c r="EX846" s="22">
        <f t="shared" si="428"/>
        <v>0</v>
      </c>
      <c r="EY846" s="22">
        <f t="shared" si="429"/>
        <v>2.4956970740103276E-2</v>
      </c>
      <c r="EZ846" s="22">
        <f t="shared" si="430"/>
        <v>0</v>
      </c>
      <c r="FA846" s="22">
        <f t="shared" si="431"/>
        <v>0.28227194492254737</v>
      </c>
      <c r="FB846" s="22">
        <f t="shared" si="432"/>
        <v>0.25354991394148024</v>
      </c>
      <c r="FC846" s="22">
        <f t="shared" si="16"/>
        <v>0.25059296689697846</v>
      </c>
      <c r="FD846" s="22">
        <f t="shared" si="433"/>
        <v>0.51851851851851849</v>
      </c>
      <c r="FE846" s="22">
        <f t="shared" si="434"/>
        <v>0.3127572016460905</v>
      </c>
      <c r="FF846" s="22">
        <f t="shared" si="435"/>
        <v>0.13580246913580246</v>
      </c>
      <c r="FG846" s="22">
        <f t="shared" si="436"/>
        <v>3.292181069958848E-2</v>
      </c>
      <c r="FH846" s="22">
        <f t="shared" si="437"/>
        <v>0.6164793235021141</v>
      </c>
      <c r="FI846" s="23">
        <f t="shared" si="438"/>
        <v>0.35722388367536351</v>
      </c>
      <c r="FJ846" s="24">
        <f t="shared" si="439"/>
        <v>9.3843456739197695E-3</v>
      </c>
      <c r="FK846" s="22">
        <f t="shared" si="440"/>
        <v>0.19771684254877017</v>
      </c>
      <c r="FL846" s="25">
        <v>1324.2562499999999</v>
      </c>
      <c r="FM846" s="25">
        <v>14.232209183673469</v>
      </c>
      <c r="FN846" s="25">
        <v>213.72377795075133</v>
      </c>
      <c r="FO846" s="9">
        <v>85.023002624511719</v>
      </c>
      <c r="FP846" s="26">
        <f t="shared" si="0"/>
        <v>280.08341217041016</v>
      </c>
      <c r="FQ846" s="22">
        <f t="shared" si="441"/>
        <v>0.17190885106108264</v>
      </c>
      <c r="FR846" s="28">
        <f t="shared" si="442"/>
        <v>0.42371899909421779</v>
      </c>
      <c r="FS846" s="28">
        <f t="shared" si="443"/>
        <v>0.40498615913426289</v>
      </c>
      <c r="FT846" s="28">
        <f t="shared" si="444"/>
        <v>0</v>
      </c>
      <c r="FU846" s="28">
        <f t="shared" si="445"/>
        <v>0.48526975896264102</v>
      </c>
      <c r="FV846" s="28">
        <f t="shared" si="446"/>
        <v>0.51534425032692233</v>
      </c>
      <c r="FW846" s="22">
        <f t="shared" si="447"/>
        <v>0.55687325977106317</v>
      </c>
      <c r="FX846" s="22">
        <f t="shared" si="448"/>
        <v>2.3088095238095239</v>
      </c>
      <c r="FY846" s="22">
        <f t="shared" si="449"/>
        <v>9.5476190476190465E-2</v>
      </c>
    </row>
    <row r="847" spans="1:181" ht="15.75" customHeight="1">
      <c r="A847" s="9">
        <v>1</v>
      </c>
      <c r="B847" s="9" t="s">
        <v>184</v>
      </c>
      <c r="C847" s="9" t="s">
        <v>2572</v>
      </c>
      <c r="D847" s="9" t="s">
        <v>2573</v>
      </c>
      <c r="E847" s="9" t="s">
        <v>2601</v>
      </c>
      <c r="F847" s="9" t="s">
        <v>1482</v>
      </c>
      <c r="G847" s="9">
        <v>456.55884984800002</v>
      </c>
      <c r="H847" s="9">
        <v>62.9375</v>
      </c>
      <c r="I847" s="9">
        <v>73.0625</v>
      </c>
      <c r="J847" s="9">
        <v>98.25</v>
      </c>
      <c r="K847" s="9">
        <v>75.625</v>
      </c>
      <c r="L847" s="9">
        <v>101.875</v>
      </c>
      <c r="M847" s="9">
        <v>44.875</v>
      </c>
      <c r="N847" s="9">
        <v>170.11964416503906</v>
      </c>
      <c r="O847" s="9">
        <v>406.7626953125</v>
      </c>
      <c r="P847" s="9">
        <v>251.04649885184401</v>
      </c>
      <c r="Q847" s="9">
        <v>0</v>
      </c>
      <c r="R847" s="9">
        <v>0</v>
      </c>
      <c r="S847" s="9">
        <v>0</v>
      </c>
      <c r="T847" s="9">
        <v>194.875</v>
      </c>
      <c r="U847" s="9">
        <v>261.75</v>
      </c>
      <c r="V847" s="9">
        <v>0</v>
      </c>
      <c r="W847" s="9">
        <v>1338.036443348404</v>
      </c>
      <c r="X847" s="9">
        <v>14.125943279901355</v>
      </c>
      <c r="Y847" s="9">
        <v>41</v>
      </c>
      <c r="Z847" s="9">
        <v>212339.2935</v>
      </c>
      <c r="AA847" s="9">
        <v>95.44</v>
      </c>
      <c r="AB847" s="9">
        <v>59.01</v>
      </c>
      <c r="AC847" s="9">
        <v>52.51</v>
      </c>
      <c r="AD847" s="9">
        <v>6.5</v>
      </c>
      <c r="AE847" s="9">
        <v>2.93</v>
      </c>
      <c r="AF847" s="9">
        <v>25.46</v>
      </c>
      <c r="AG847" s="9">
        <v>8.0399999999999991</v>
      </c>
      <c r="AH847" s="9">
        <v>60.5</v>
      </c>
      <c r="AI847" s="9">
        <v>7</v>
      </c>
      <c r="AJ847" s="9">
        <v>0.8</v>
      </c>
      <c r="AK847" s="9">
        <v>4.8</v>
      </c>
      <c r="AL847" s="9">
        <v>9.36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6.5</v>
      </c>
      <c r="AT847" s="9">
        <v>0</v>
      </c>
      <c r="AU847" s="9">
        <v>0</v>
      </c>
      <c r="AV847" s="9">
        <v>0</v>
      </c>
      <c r="AW847" s="9">
        <v>0</v>
      </c>
      <c r="AX847" s="9">
        <v>0</v>
      </c>
      <c r="AY847" s="9">
        <v>0</v>
      </c>
      <c r="AZ847" s="9">
        <v>0</v>
      </c>
      <c r="BA847" s="9">
        <v>0</v>
      </c>
      <c r="BB847" s="9">
        <v>0</v>
      </c>
      <c r="BC847" s="9">
        <v>10.28</v>
      </c>
      <c r="BD847" s="9">
        <v>0</v>
      </c>
      <c r="BE847" s="9">
        <v>0</v>
      </c>
      <c r="BF847" s="9">
        <v>0</v>
      </c>
      <c r="BG847" s="9">
        <v>0</v>
      </c>
      <c r="BH847" s="9">
        <v>0</v>
      </c>
      <c r="BI847" s="9">
        <v>0</v>
      </c>
      <c r="BJ847" s="9">
        <v>10.08</v>
      </c>
      <c r="BK847" s="9">
        <v>0</v>
      </c>
      <c r="BL847" s="9">
        <v>0</v>
      </c>
      <c r="BM847" s="9">
        <v>3.13</v>
      </c>
      <c r="BN847" s="9">
        <v>0</v>
      </c>
      <c r="BO847" s="9">
        <v>20.43</v>
      </c>
      <c r="BP847" s="9">
        <v>0</v>
      </c>
      <c r="BQ847" s="9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0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</v>
      </c>
      <c r="CD847" s="9">
        <v>4.29</v>
      </c>
      <c r="CE847" s="9">
        <v>0</v>
      </c>
      <c r="CF847" s="9">
        <v>9.85</v>
      </c>
      <c r="CG847" s="9">
        <v>3.6</v>
      </c>
      <c r="CH847" s="9">
        <v>0</v>
      </c>
      <c r="CI847" s="9">
        <v>1.1000000000000001</v>
      </c>
      <c r="CJ847" s="9">
        <v>0</v>
      </c>
      <c r="CK847" s="9">
        <v>1.45</v>
      </c>
      <c r="CL847" s="9">
        <v>0</v>
      </c>
      <c r="CM847" s="9">
        <v>0</v>
      </c>
      <c r="CN847" s="9">
        <v>1.1300000000000001</v>
      </c>
      <c r="CO847" s="9">
        <v>0.48</v>
      </c>
      <c r="CP847" s="9">
        <v>7.15</v>
      </c>
      <c r="CQ847" s="9">
        <v>0</v>
      </c>
      <c r="CR847" s="9">
        <v>0</v>
      </c>
      <c r="CS847" s="9">
        <v>6.61</v>
      </c>
      <c r="CT847" s="9">
        <v>0</v>
      </c>
      <c r="CU847" s="9">
        <v>65</v>
      </c>
      <c r="CV847" s="9">
        <v>65.600000000000009</v>
      </c>
      <c r="CW847" s="9" t="s">
        <v>2601</v>
      </c>
      <c r="CX847" s="9">
        <v>456.56</v>
      </c>
      <c r="CY847" s="9">
        <v>0.23</v>
      </c>
      <c r="CZ847" s="9">
        <v>0.12</v>
      </c>
      <c r="DA847" s="9">
        <v>0</v>
      </c>
      <c r="DB847" s="9">
        <v>7.0000000000000007E-2</v>
      </c>
      <c r="DC847" s="9">
        <v>0.02</v>
      </c>
      <c r="DD847" s="9">
        <v>0</v>
      </c>
      <c r="DE847" s="9">
        <v>0</v>
      </c>
      <c r="DF847" s="9">
        <v>0.22</v>
      </c>
      <c r="DG847" s="9">
        <v>0</v>
      </c>
      <c r="DH847" s="9">
        <v>0</v>
      </c>
      <c r="DI847" s="9">
        <v>0</v>
      </c>
      <c r="DJ847" s="9">
        <v>0</v>
      </c>
      <c r="DK847" s="9">
        <v>0</v>
      </c>
      <c r="DL847" s="9">
        <v>0</v>
      </c>
      <c r="DM847" s="9">
        <v>0</v>
      </c>
      <c r="DN847" s="9">
        <v>0.26</v>
      </c>
      <c r="DO847" s="9">
        <v>0</v>
      </c>
      <c r="DP847" s="9">
        <v>0.01</v>
      </c>
      <c r="DQ847" s="9">
        <v>0.03</v>
      </c>
      <c r="DR847" s="9">
        <v>0</v>
      </c>
      <c r="DS847" s="9">
        <v>0</v>
      </c>
      <c r="DT847" s="9">
        <v>0.01</v>
      </c>
      <c r="DU847" s="9">
        <v>0.02</v>
      </c>
      <c r="DV847" s="9">
        <v>0</v>
      </c>
      <c r="DW847" s="9">
        <v>0</v>
      </c>
      <c r="DX847" s="9">
        <v>0</v>
      </c>
      <c r="DY847" s="16" t="s">
        <v>2601</v>
      </c>
      <c r="DZ847" s="16" t="s">
        <v>1483</v>
      </c>
      <c r="EA847" s="16" t="s">
        <v>2577</v>
      </c>
      <c r="EB847" s="16" t="s">
        <v>1948</v>
      </c>
      <c r="EC847" s="9">
        <v>456.55884984800002</v>
      </c>
      <c r="ED847" s="17">
        <v>96.382614787356985</v>
      </c>
      <c r="EE847" s="18">
        <v>0.21</v>
      </c>
      <c r="EF847" s="19" t="s">
        <v>192</v>
      </c>
      <c r="EG847" s="16" t="s">
        <v>2601</v>
      </c>
      <c r="EH847" s="20" t="s">
        <v>2573</v>
      </c>
      <c r="EI847" s="20" t="s">
        <v>1482</v>
      </c>
      <c r="EJ847" s="20">
        <v>456.55884984800002</v>
      </c>
      <c r="EK847" s="21">
        <v>2224.8459084241408</v>
      </c>
      <c r="EL847" s="20">
        <v>1.4548780487804875</v>
      </c>
      <c r="EM847" s="20">
        <v>3236.8794740853655</v>
      </c>
      <c r="EN847" s="22">
        <f t="shared" si="418"/>
        <v>0.5254610226320201</v>
      </c>
      <c r="EO847" s="23">
        <f t="shared" si="419"/>
        <v>9.8072087175188602E-2</v>
      </c>
      <c r="EP847" s="22">
        <f t="shared" si="420"/>
        <v>0</v>
      </c>
      <c r="EQ847" s="22">
        <f t="shared" si="421"/>
        <v>0.11558353946480773</v>
      </c>
      <c r="ER847" s="22">
        <f t="shared" si="422"/>
        <v>0.11333483247132899</v>
      </c>
      <c r="ES847" s="22">
        <f t="shared" si="423"/>
        <v>0</v>
      </c>
      <c r="ET847" s="22">
        <f t="shared" si="424"/>
        <v>0</v>
      </c>
      <c r="EU847" s="22">
        <f t="shared" si="425"/>
        <v>3.5192264447942434E-2</v>
      </c>
      <c r="EV847" s="22">
        <f t="shared" si="426"/>
        <v>0</v>
      </c>
      <c r="EW847" s="22">
        <f t="shared" si="427"/>
        <v>0.22970541938385428</v>
      </c>
      <c r="EX847" s="22">
        <f t="shared" si="428"/>
        <v>0</v>
      </c>
      <c r="EY847" s="22">
        <f t="shared" si="429"/>
        <v>2.8671014166854056E-2</v>
      </c>
      <c r="EZ847" s="22">
        <f t="shared" si="430"/>
        <v>0</v>
      </c>
      <c r="FA847" s="22">
        <f t="shared" si="431"/>
        <v>0.19946031032156514</v>
      </c>
      <c r="FB847" s="22">
        <f t="shared" si="432"/>
        <v>0.17281313244884194</v>
      </c>
      <c r="FC847" s="22">
        <f t="shared" si="16"/>
        <v>0.76592623637887669</v>
      </c>
      <c r="FD847" s="22">
        <f t="shared" si="433"/>
        <v>0.82763337893296862</v>
      </c>
      <c r="FE847" s="22">
        <f t="shared" si="434"/>
        <v>9.5759233926128604E-2</v>
      </c>
      <c r="FF847" s="22">
        <f t="shared" si="435"/>
        <v>1.0943912448700412E-2</v>
      </c>
      <c r="FG847" s="22">
        <f t="shared" si="436"/>
        <v>6.5663474692202461E-2</v>
      </c>
      <c r="FH847" s="22">
        <f t="shared" si="437"/>
        <v>0.61829421626152559</v>
      </c>
      <c r="FI847" s="23">
        <f t="shared" si="438"/>
        <v>0.26676445934618609</v>
      </c>
      <c r="FJ847" s="24">
        <f t="shared" si="439"/>
        <v>8.4241408214585076E-2</v>
      </c>
      <c r="FK847" s="22">
        <f t="shared" si="440"/>
        <v>0.2090420545604896</v>
      </c>
      <c r="FL847" s="25">
        <v>1338.036443348404</v>
      </c>
      <c r="FM847" s="25">
        <v>14.125943279901355</v>
      </c>
      <c r="FN847" s="25">
        <v>251.04649885184401</v>
      </c>
      <c r="FO847" s="9">
        <v>170.11964416503906</v>
      </c>
      <c r="FP847" s="26">
        <f t="shared" si="0"/>
        <v>236.64305114746094</v>
      </c>
      <c r="FQ847" s="22">
        <f t="shared" si="441"/>
        <v>0.29788054715241602</v>
      </c>
      <c r="FR847" s="28">
        <f t="shared" si="442"/>
        <v>0.38083808923622309</v>
      </c>
      <c r="FS847" s="28">
        <f t="shared" si="443"/>
        <v>0.32142625216630183</v>
      </c>
      <c r="FT847" s="28">
        <f t="shared" si="444"/>
        <v>0</v>
      </c>
      <c r="FU847" s="28">
        <f t="shared" si="445"/>
        <v>0.4268343501935814</v>
      </c>
      <c r="FV847" s="28">
        <f t="shared" si="446"/>
        <v>0.57331053836135948</v>
      </c>
      <c r="FW847" s="22">
        <f t="shared" si="447"/>
        <v>0.68105616093880972</v>
      </c>
      <c r="FX847" s="22">
        <f t="shared" si="448"/>
        <v>2.3278048780487803</v>
      </c>
      <c r="FY847" s="22">
        <f t="shared" si="449"/>
        <v>0.15853658536585366</v>
      </c>
    </row>
    <row r="848" spans="1:181" ht="15.75" customHeight="1">
      <c r="A848" s="9">
        <v>1</v>
      </c>
      <c r="B848" s="9" t="s">
        <v>184</v>
      </c>
      <c r="C848" s="9" t="s">
        <v>2572</v>
      </c>
      <c r="D848" s="9" t="s">
        <v>2573</v>
      </c>
      <c r="E848" s="9" t="s">
        <v>2602</v>
      </c>
      <c r="F848" s="9" t="s">
        <v>2603</v>
      </c>
      <c r="G848" s="9">
        <v>499.71002185999998</v>
      </c>
      <c r="H848" s="9">
        <v>71.0625</v>
      </c>
      <c r="I848" s="9">
        <v>114.9375</v>
      </c>
      <c r="J848" s="9">
        <v>149.875</v>
      </c>
      <c r="K848" s="9">
        <v>83.125</v>
      </c>
      <c r="L848" s="9">
        <v>69.0625</v>
      </c>
      <c r="M848" s="9">
        <v>12.1875</v>
      </c>
      <c r="N848" s="9">
        <v>121.01957702636719</v>
      </c>
      <c r="O848" s="9">
        <v>261.4239501953125</v>
      </c>
      <c r="P848" s="9">
        <v>199.75566586347176</v>
      </c>
      <c r="Q848" s="9">
        <v>0</v>
      </c>
      <c r="R848" s="9">
        <v>0</v>
      </c>
      <c r="S848" s="9">
        <v>0</v>
      </c>
      <c r="T848" s="9">
        <v>0</v>
      </c>
      <c r="U848" s="9">
        <v>500.25</v>
      </c>
      <c r="V848" s="9">
        <v>0</v>
      </c>
      <c r="W848" s="9">
        <v>1332.2628549981234</v>
      </c>
      <c r="X848" s="9">
        <v>14.24752158138371</v>
      </c>
      <c r="Y848" s="9">
        <v>34</v>
      </c>
      <c r="Z848" s="9">
        <v>146718.00090000001</v>
      </c>
      <c r="AA848" s="9">
        <v>68.790000000000006</v>
      </c>
      <c r="AB848" s="9">
        <v>46.26</v>
      </c>
      <c r="AC848" s="9">
        <v>46.26</v>
      </c>
      <c r="AD848" s="9">
        <v>0</v>
      </c>
      <c r="AE848" s="9">
        <v>2.46</v>
      </c>
      <c r="AF848" s="9">
        <v>20.07</v>
      </c>
      <c r="AG848" s="9">
        <v>0</v>
      </c>
      <c r="AH848" s="9">
        <v>17</v>
      </c>
      <c r="AI848" s="9">
        <v>1.6</v>
      </c>
      <c r="AJ848" s="9">
        <v>1.3</v>
      </c>
      <c r="AK848" s="9">
        <v>3.2</v>
      </c>
      <c r="AL848" s="9">
        <v>0</v>
      </c>
      <c r="AM848" s="9">
        <v>0</v>
      </c>
      <c r="AN848" s="9">
        <v>0</v>
      </c>
      <c r="AO848" s="9">
        <v>0</v>
      </c>
      <c r="AP848" s="9">
        <v>1.27</v>
      </c>
      <c r="AQ848" s="9">
        <v>0</v>
      </c>
      <c r="AR848" s="9">
        <v>0</v>
      </c>
      <c r="AS848" s="9">
        <v>0</v>
      </c>
      <c r="AT848" s="9">
        <v>0</v>
      </c>
      <c r="AU848" s="9">
        <v>0</v>
      </c>
      <c r="AV848" s="9">
        <v>0</v>
      </c>
      <c r="AW848" s="9">
        <v>0</v>
      </c>
      <c r="AX848" s="9">
        <v>0</v>
      </c>
      <c r="AY848" s="9">
        <v>0</v>
      </c>
      <c r="AZ848" s="9">
        <v>0</v>
      </c>
      <c r="BA848" s="9">
        <v>0</v>
      </c>
      <c r="BB848" s="9">
        <v>0</v>
      </c>
      <c r="BC848" s="9">
        <v>14.65</v>
      </c>
      <c r="BD848" s="9">
        <v>0</v>
      </c>
      <c r="BE848" s="9">
        <v>0</v>
      </c>
      <c r="BF848" s="9">
        <v>0</v>
      </c>
      <c r="BG848" s="9">
        <v>0</v>
      </c>
      <c r="BH848" s="9">
        <v>0</v>
      </c>
      <c r="BI848" s="9">
        <v>0</v>
      </c>
      <c r="BJ848" s="9">
        <v>0</v>
      </c>
      <c r="BK848" s="9">
        <v>0</v>
      </c>
      <c r="BL848" s="9">
        <v>0</v>
      </c>
      <c r="BM848" s="9">
        <v>0</v>
      </c>
      <c r="BN848" s="9">
        <v>0</v>
      </c>
      <c r="BO848" s="9">
        <v>3.62</v>
      </c>
      <c r="BP848" s="9">
        <v>0</v>
      </c>
      <c r="BQ848" s="9">
        <v>0</v>
      </c>
      <c r="BR848" s="9">
        <v>0</v>
      </c>
      <c r="BS848" s="9">
        <v>0</v>
      </c>
      <c r="BT848" s="9">
        <v>0</v>
      </c>
      <c r="BU848" s="9">
        <v>0</v>
      </c>
      <c r="BV848" s="9">
        <v>0</v>
      </c>
      <c r="BW848" s="9">
        <v>0</v>
      </c>
      <c r="BX848" s="9">
        <v>0</v>
      </c>
      <c r="BY848" s="9">
        <v>0</v>
      </c>
      <c r="BZ848" s="9">
        <v>0</v>
      </c>
      <c r="CA848" s="9">
        <v>0</v>
      </c>
      <c r="CB848" s="9">
        <v>0.85</v>
      </c>
      <c r="CC848" s="9">
        <v>2.84</v>
      </c>
      <c r="CD848" s="9">
        <v>2.36</v>
      </c>
      <c r="CE848" s="9">
        <v>0</v>
      </c>
      <c r="CF848" s="9">
        <v>25.48</v>
      </c>
      <c r="CG848" s="9">
        <v>2.2000000000000002</v>
      </c>
      <c r="CH848" s="9">
        <v>0</v>
      </c>
      <c r="CI848" s="9">
        <v>0.1</v>
      </c>
      <c r="CJ848" s="9">
        <v>0</v>
      </c>
      <c r="CK848" s="9">
        <v>0.5</v>
      </c>
      <c r="CL848" s="9">
        <v>0</v>
      </c>
      <c r="CM848" s="9">
        <v>0</v>
      </c>
      <c r="CN848" s="9">
        <v>0</v>
      </c>
      <c r="CO848" s="9">
        <v>0</v>
      </c>
      <c r="CP848" s="9">
        <v>4.72</v>
      </c>
      <c r="CQ848" s="9">
        <v>0</v>
      </c>
      <c r="CR848" s="9">
        <v>0</v>
      </c>
      <c r="CS848" s="9">
        <v>10.200000000000001</v>
      </c>
      <c r="CT848" s="9">
        <v>0</v>
      </c>
      <c r="CU848" s="9">
        <v>48</v>
      </c>
      <c r="CV848" s="9">
        <v>40.799999999999997</v>
      </c>
      <c r="CW848" s="9" t="s">
        <v>2602</v>
      </c>
      <c r="CX848" s="9">
        <v>499.71</v>
      </c>
      <c r="CY848" s="9">
        <v>0.37</v>
      </c>
      <c r="CZ848" s="9">
        <v>0.11</v>
      </c>
      <c r="DA848" s="9">
        <v>0</v>
      </c>
      <c r="DB848" s="9">
        <v>0.06</v>
      </c>
      <c r="DC848" s="9">
        <v>0</v>
      </c>
      <c r="DD848" s="9">
        <v>0</v>
      </c>
      <c r="DE848" s="9">
        <v>0</v>
      </c>
      <c r="DF848" s="9">
        <v>0.15</v>
      </c>
      <c r="DG848" s="9">
        <v>0</v>
      </c>
      <c r="DH848" s="9">
        <v>0</v>
      </c>
      <c r="DI848" s="9">
        <v>0</v>
      </c>
      <c r="DJ848" s="9">
        <v>0</v>
      </c>
      <c r="DK848" s="9">
        <v>0</v>
      </c>
      <c r="DL848" s="9">
        <v>0</v>
      </c>
      <c r="DM848" s="9">
        <v>0</v>
      </c>
      <c r="DN848" s="9">
        <v>0.19</v>
      </c>
      <c r="DO848" s="9">
        <v>0</v>
      </c>
      <c r="DP848" s="9">
        <v>0.06</v>
      </c>
      <c r="DQ848" s="9">
        <v>0.02</v>
      </c>
      <c r="DR848" s="9">
        <v>0</v>
      </c>
      <c r="DS848" s="9">
        <v>0</v>
      </c>
      <c r="DT848" s="9">
        <v>0.01</v>
      </c>
      <c r="DU848" s="9">
        <v>0.03</v>
      </c>
      <c r="DV848" s="9">
        <v>0</v>
      </c>
      <c r="DW848" s="9">
        <v>0</v>
      </c>
      <c r="DX848" s="9">
        <v>0</v>
      </c>
      <c r="DY848" s="16" t="s">
        <v>2602</v>
      </c>
      <c r="DZ848" s="16" t="s">
        <v>2604</v>
      </c>
      <c r="EA848" s="16" t="s">
        <v>2577</v>
      </c>
      <c r="EB848" s="16" t="s">
        <v>1948</v>
      </c>
      <c r="EC848" s="9">
        <v>499.71002185999998</v>
      </c>
      <c r="ED848" s="17">
        <v>85.894249180960003</v>
      </c>
      <c r="EE848" s="18">
        <v>0.17</v>
      </c>
      <c r="EF848" s="19" t="s">
        <v>192</v>
      </c>
      <c r="EG848" s="16" t="s">
        <v>2602</v>
      </c>
      <c r="EH848" s="20" t="s">
        <v>2573</v>
      </c>
      <c r="EI848" s="20" t="s">
        <v>2603</v>
      </c>
      <c r="EJ848" s="20">
        <v>499.71002185999998</v>
      </c>
      <c r="EK848" s="21">
        <v>2132.8390885303097</v>
      </c>
      <c r="EL848" s="20">
        <v>1.6860294117647061</v>
      </c>
      <c r="EM848" s="20">
        <v>3596.0294338235299</v>
      </c>
      <c r="EN848" s="22">
        <f t="shared" si="418"/>
        <v>0.28405291466782961</v>
      </c>
      <c r="EO848" s="23">
        <f t="shared" si="419"/>
        <v>1.8461985753743276E-2</v>
      </c>
      <c r="EP848" s="22">
        <f t="shared" si="420"/>
        <v>0</v>
      </c>
      <c r="EQ848" s="22">
        <f t="shared" si="421"/>
        <v>0.21296700101758975</v>
      </c>
      <c r="ER848" s="22">
        <f t="shared" si="422"/>
        <v>0</v>
      </c>
      <c r="ES848" s="22">
        <f t="shared" si="423"/>
        <v>0</v>
      </c>
      <c r="ET848" s="22">
        <f t="shared" si="424"/>
        <v>0</v>
      </c>
      <c r="EU848" s="22">
        <f t="shared" si="425"/>
        <v>0</v>
      </c>
      <c r="EV848" s="22">
        <f t="shared" si="426"/>
        <v>0</v>
      </c>
      <c r="EW848" s="22">
        <f t="shared" si="427"/>
        <v>5.2623927896496579E-2</v>
      </c>
      <c r="EX848" s="22">
        <f t="shared" si="428"/>
        <v>0</v>
      </c>
      <c r="EY848" s="22">
        <f t="shared" si="429"/>
        <v>8.7221979938944608E-3</v>
      </c>
      <c r="EZ848" s="22">
        <f t="shared" si="430"/>
        <v>0</v>
      </c>
      <c r="FA848" s="22">
        <f t="shared" si="431"/>
        <v>0.49033289722343365</v>
      </c>
      <c r="FB848" s="22">
        <f t="shared" si="432"/>
        <v>0.21689199011484228</v>
      </c>
      <c r="FC848" s="22">
        <f t="shared" si="16"/>
        <v>0.33580462276493678</v>
      </c>
      <c r="FD848" s="22">
        <f t="shared" si="433"/>
        <v>0.73593073593073588</v>
      </c>
      <c r="FE848" s="22">
        <f t="shared" si="434"/>
        <v>6.9264069264069264E-2</v>
      </c>
      <c r="FF848" s="22">
        <f t="shared" si="435"/>
        <v>5.6277056277056273E-2</v>
      </c>
      <c r="FG848" s="22">
        <f t="shared" si="436"/>
        <v>0.13852813852813853</v>
      </c>
      <c r="FH848" s="22">
        <f t="shared" si="437"/>
        <v>0.6724814653292629</v>
      </c>
      <c r="FI848" s="23">
        <f t="shared" si="438"/>
        <v>0.29175752289576973</v>
      </c>
      <c r="FJ848" s="24">
        <f t="shared" si="439"/>
        <v>0</v>
      </c>
      <c r="FK848" s="22">
        <f t="shared" si="440"/>
        <v>0.1376598366867903</v>
      </c>
      <c r="FL848" s="25">
        <v>1332.2628549981234</v>
      </c>
      <c r="FM848" s="25">
        <v>14.24752158138371</v>
      </c>
      <c r="FN848" s="25">
        <v>199.75566586347176</v>
      </c>
      <c r="FO848" s="9">
        <v>121.01957702636719</v>
      </c>
      <c r="FP848" s="26">
        <f t="shared" si="0"/>
        <v>140.40437316894531</v>
      </c>
      <c r="FQ848" s="22">
        <f t="shared" si="441"/>
        <v>0.37221586893070202</v>
      </c>
      <c r="FR848" s="28">
        <f t="shared" si="442"/>
        <v>0.46627041645620199</v>
      </c>
      <c r="FS848" s="28">
        <f t="shared" si="443"/>
        <v>0.16259429758397603</v>
      </c>
      <c r="FT848" s="28">
        <f t="shared" si="444"/>
        <v>0</v>
      </c>
      <c r="FU848" s="28">
        <f t="shared" si="445"/>
        <v>0</v>
      </c>
      <c r="FV848" s="28">
        <f t="shared" si="446"/>
        <v>1.00108058297088</v>
      </c>
      <c r="FW848" s="22">
        <f t="shared" si="447"/>
        <v>0.69777583951155686</v>
      </c>
      <c r="FX848" s="22">
        <f t="shared" si="448"/>
        <v>2.0232352941176472</v>
      </c>
      <c r="FY848" s="22">
        <f t="shared" si="449"/>
        <v>0</v>
      </c>
    </row>
    <row r="849" spans="1:181" ht="15.75" customHeight="1">
      <c r="A849" s="9">
        <v>1</v>
      </c>
      <c r="B849" s="9" t="s">
        <v>184</v>
      </c>
      <c r="C849" s="9" t="s">
        <v>2572</v>
      </c>
      <c r="D849" s="9" t="s">
        <v>2573</v>
      </c>
      <c r="E849" s="9" t="s">
        <v>2605</v>
      </c>
      <c r="F849" s="9" t="s">
        <v>2606</v>
      </c>
      <c r="G849" s="9">
        <v>317.02016223599998</v>
      </c>
      <c r="H849" s="9">
        <v>63.8125</v>
      </c>
      <c r="I849" s="9">
        <v>93.3125</v>
      </c>
      <c r="J849" s="9">
        <v>74.125</v>
      </c>
      <c r="K849" s="9">
        <v>38.5625</v>
      </c>
      <c r="L849" s="9">
        <v>36.5</v>
      </c>
      <c r="M849" s="9">
        <v>10.1875</v>
      </c>
      <c r="N849" s="9">
        <v>109.82733154296875</v>
      </c>
      <c r="O849" s="9">
        <v>256.44110107421875</v>
      </c>
      <c r="P849" s="9">
        <v>169.82829617022713</v>
      </c>
      <c r="Q849" s="9">
        <v>0</v>
      </c>
      <c r="R849" s="9">
        <v>0</v>
      </c>
      <c r="S849" s="9">
        <v>0</v>
      </c>
      <c r="T849" s="9">
        <v>7.3125</v>
      </c>
      <c r="U849" s="9">
        <v>275</v>
      </c>
      <c r="V849" s="9">
        <v>34.1875</v>
      </c>
      <c r="W849" s="9">
        <v>1320.1744346116027</v>
      </c>
      <c r="X849" s="9">
        <v>14.373217305801377</v>
      </c>
      <c r="Y849" s="9">
        <v>39</v>
      </c>
      <c r="Z849" s="9">
        <v>221657.67499999999</v>
      </c>
      <c r="AA849" s="9">
        <v>83.06</v>
      </c>
      <c r="AB849" s="9">
        <v>49.27</v>
      </c>
      <c r="AC849" s="9">
        <v>49.27</v>
      </c>
      <c r="AD849" s="9">
        <v>0</v>
      </c>
      <c r="AE849" s="9">
        <v>2.19</v>
      </c>
      <c r="AF849" s="9">
        <v>30.2</v>
      </c>
      <c r="AG849" s="9">
        <v>1.4</v>
      </c>
      <c r="AH849" s="9">
        <v>29.3</v>
      </c>
      <c r="AI849" s="9">
        <v>6</v>
      </c>
      <c r="AJ849" s="9">
        <v>0.2</v>
      </c>
      <c r="AK849" s="9">
        <v>0</v>
      </c>
      <c r="AL849" s="9">
        <v>3.28</v>
      </c>
      <c r="AM849" s="9">
        <v>0</v>
      </c>
      <c r="AN849" s="9">
        <v>0</v>
      </c>
      <c r="AO849" s="9">
        <v>0</v>
      </c>
      <c r="AP849" s="9">
        <v>0</v>
      </c>
      <c r="AQ849" s="9">
        <v>0</v>
      </c>
      <c r="AR849" s="9">
        <v>0</v>
      </c>
      <c r="AS849" s="9">
        <v>0</v>
      </c>
      <c r="AT849" s="9">
        <v>0</v>
      </c>
      <c r="AU849" s="9">
        <v>0</v>
      </c>
      <c r="AV849" s="9">
        <v>0</v>
      </c>
      <c r="AW849" s="9">
        <v>1.19</v>
      </c>
      <c r="AX849" s="9">
        <v>0</v>
      </c>
      <c r="AY849" s="9">
        <v>0</v>
      </c>
      <c r="AZ849" s="9">
        <v>0</v>
      </c>
      <c r="BA849" s="9">
        <v>0</v>
      </c>
      <c r="BB849" s="9">
        <v>2</v>
      </c>
      <c r="BC849" s="9">
        <v>20.46</v>
      </c>
      <c r="BD849" s="9">
        <v>0</v>
      </c>
      <c r="BE849" s="9">
        <v>0</v>
      </c>
      <c r="BF849" s="9">
        <v>0</v>
      </c>
      <c r="BG849" s="9">
        <v>0</v>
      </c>
      <c r="BH849" s="9">
        <v>0</v>
      </c>
      <c r="BI849" s="9">
        <v>0</v>
      </c>
      <c r="BJ849" s="9">
        <v>0</v>
      </c>
      <c r="BK849" s="9">
        <v>0</v>
      </c>
      <c r="BL849" s="9">
        <v>0</v>
      </c>
      <c r="BM849" s="9">
        <v>0</v>
      </c>
      <c r="BN849" s="9">
        <v>0</v>
      </c>
      <c r="BO849" s="9">
        <v>1.1000000000000001</v>
      </c>
      <c r="BP849" s="9">
        <v>0</v>
      </c>
      <c r="BQ849" s="9"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0</v>
      </c>
      <c r="BX849" s="9">
        <v>0</v>
      </c>
      <c r="BY849" s="9">
        <v>0</v>
      </c>
      <c r="BZ849" s="9">
        <v>0</v>
      </c>
      <c r="CA849" s="9">
        <v>0</v>
      </c>
      <c r="CB849" s="9">
        <v>0</v>
      </c>
      <c r="CC849" s="9">
        <v>0</v>
      </c>
      <c r="CD849" s="9">
        <v>8.6300000000000008</v>
      </c>
      <c r="CE849" s="9">
        <v>0</v>
      </c>
      <c r="CF849" s="9">
        <v>13.46</v>
      </c>
      <c r="CG849" s="9">
        <v>8.74</v>
      </c>
      <c r="CH849" s="9">
        <v>0</v>
      </c>
      <c r="CI849" s="9">
        <v>0</v>
      </c>
      <c r="CJ849" s="9">
        <v>0</v>
      </c>
      <c r="CK849" s="9">
        <v>0.46</v>
      </c>
      <c r="CL849" s="9">
        <v>0</v>
      </c>
      <c r="CM849" s="9">
        <v>0</v>
      </c>
      <c r="CN849" s="9">
        <v>0</v>
      </c>
      <c r="CO849" s="9">
        <v>3.19</v>
      </c>
      <c r="CP849" s="9">
        <v>4.28</v>
      </c>
      <c r="CQ849" s="9">
        <v>0</v>
      </c>
      <c r="CR849" s="9">
        <v>0</v>
      </c>
      <c r="CS849" s="9">
        <v>16.27</v>
      </c>
      <c r="CT849" s="9">
        <v>0</v>
      </c>
      <c r="CU849" s="9">
        <v>44</v>
      </c>
      <c r="CV849" s="9">
        <v>58.5</v>
      </c>
      <c r="CW849" s="9" t="s">
        <v>2605</v>
      </c>
      <c r="CX849" s="9">
        <v>317.02</v>
      </c>
      <c r="CY849" s="9">
        <v>0.22</v>
      </c>
      <c r="CZ849" s="9">
        <v>0.12</v>
      </c>
      <c r="DA849" s="9">
        <v>0</v>
      </c>
      <c r="DB849" s="9">
        <v>0.03</v>
      </c>
      <c r="DC849" s="9">
        <v>0.01</v>
      </c>
      <c r="DD849" s="9">
        <v>0</v>
      </c>
      <c r="DE849" s="9">
        <v>0</v>
      </c>
      <c r="DF849" s="9">
        <v>0.34</v>
      </c>
      <c r="DG849" s="9">
        <v>0</v>
      </c>
      <c r="DH849" s="9">
        <v>0</v>
      </c>
      <c r="DI849" s="9">
        <v>0</v>
      </c>
      <c r="DJ849" s="9">
        <v>0</v>
      </c>
      <c r="DK849" s="9">
        <v>0</v>
      </c>
      <c r="DL849" s="9">
        <v>0</v>
      </c>
      <c r="DM849" s="9">
        <v>0</v>
      </c>
      <c r="DN849" s="9">
        <v>0.19</v>
      </c>
      <c r="DO849" s="9">
        <v>0</v>
      </c>
      <c r="DP849" s="9">
        <v>0.02</v>
      </c>
      <c r="DQ849" s="9">
        <v>0.03</v>
      </c>
      <c r="DR849" s="9">
        <v>0</v>
      </c>
      <c r="DS849" s="9">
        <v>0</v>
      </c>
      <c r="DT849" s="9">
        <v>0.01</v>
      </c>
      <c r="DU849" s="9">
        <v>0.03</v>
      </c>
      <c r="DV849" s="9">
        <v>0</v>
      </c>
      <c r="DW849" s="9">
        <v>0</v>
      </c>
      <c r="DX849" s="9">
        <v>0</v>
      </c>
      <c r="DY849" s="16" t="s">
        <v>2605</v>
      </c>
      <c r="DZ849" s="16" t="s">
        <v>2607</v>
      </c>
      <c r="EA849" s="16" t="s">
        <v>2577</v>
      </c>
      <c r="EB849" s="16" t="s">
        <v>1948</v>
      </c>
      <c r="EC849" s="9">
        <v>317.02016223599998</v>
      </c>
      <c r="ED849" s="17">
        <v>11.481204979946501</v>
      </c>
      <c r="EE849" s="18">
        <v>0.04</v>
      </c>
      <c r="EF849" s="19" t="s">
        <v>192</v>
      </c>
      <c r="EG849" s="16" t="s">
        <v>2605</v>
      </c>
      <c r="EH849" s="20" t="s">
        <v>2573</v>
      </c>
      <c r="EI849" s="20" t="s">
        <v>2606</v>
      </c>
      <c r="EJ849" s="20">
        <v>317.02016223599998</v>
      </c>
      <c r="EK849" s="21">
        <v>2668.6452564411265</v>
      </c>
      <c r="EL849" s="20">
        <v>1.4198290598290599</v>
      </c>
      <c r="EM849" s="20">
        <v>3789.0200854700852</v>
      </c>
      <c r="EN849" s="22">
        <f t="shared" si="418"/>
        <v>0.33746689140380448</v>
      </c>
      <c r="EO849" s="23">
        <f t="shared" si="419"/>
        <v>3.9489525644112684E-2</v>
      </c>
      <c r="EP849" s="22">
        <f t="shared" si="420"/>
        <v>3.840597158680472E-2</v>
      </c>
      <c r="EQ849" s="22">
        <f t="shared" si="421"/>
        <v>0.24632795569467855</v>
      </c>
      <c r="ER849" s="22">
        <f t="shared" si="422"/>
        <v>0</v>
      </c>
      <c r="ES849" s="22">
        <f t="shared" si="423"/>
        <v>0</v>
      </c>
      <c r="ET849" s="22">
        <f t="shared" si="424"/>
        <v>0</v>
      </c>
      <c r="EU849" s="22">
        <f t="shared" si="425"/>
        <v>0</v>
      </c>
      <c r="EV849" s="22">
        <f t="shared" si="426"/>
        <v>0</v>
      </c>
      <c r="EW849" s="22">
        <f t="shared" si="427"/>
        <v>1.3243438478208525E-2</v>
      </c>
      <c r="EX849" s="22">
        <f t="shared" si="428"/>
        <v>0</v>
      </c>
      <c r="EY849" s="22">
        <f t="shared" si="429"/>
        <v>5.5381651817962918E-3</v>
      </c>
      <c r="EZ849" s="22">
        <f t="shared" si="430"/>
        <v>0</v>
      </c>
      <c r="FA849" s="22">
        <f t="shared" si="431"/>
        <v>0.37117746207560803</v>
      </c>
      <c r="FB849" s="22">
        <f t="shared" si="432"/>
        <v>0.28581748133879126</v>
      </c>
      <c r="FC849" s="22">
        <f t="shared" si="16"/>
        <v>0.42740187816036601</v>
      </c>
      <c r="FD849" s="22">
        <f t="shared" si="433"/>
        <v>0.82535211267605635</v>
      </c>
      <c r="FE849" s="22">
        <f t="shared" si="434"/>
        <v>0.16901408450704225</v>
      </c>
      <c r="FF849" s="22">
        <f t="shared" si="435"/>
        <v>5.6338028169014088E-3</v>
      </c>
      <c r="FG849" s="22">
        <f t="shared" si="436"/>
        <v>0</v>
      </c>
      <c r="FH849" s="22">
        <f t="shared" si="437"/>
        <v>0.59318564892848546</v>
      </c>
      <c r="FI849" s="23">
        <f t="shared" si="438"/>
        <v>0.36359258367445219</v>
      </c>
      <c r="FJ849" s="24">
        <f t="shared" si="439"/>
        <v>1.6855285335901755E-2</v>
      </c>
      <c r="FK849" s="22">
        <f t="shared" si="440"/>
        <v>0.26200226324459286</v>
      </c>
      <c r="FL849" s="25">
        <v>1320.1744346116027</v>
      </c>
      <c r="FM849" s="25">
        <v>14.373217305801377</v>
      </c>
      <c r="FN849" s="25">
        <v>169.82829617022713</v>
      </c>
      <c r="FO849" s="9">
        <v>109.82733154296875</v>
      </c>
      <c r="FP849" s="26">
        <f t="shared" si="0"/>
        <v>146.61376953125</v>
      </c>
      <c r="FQ849" s="22">
        <f t="shared" si="441"/>
        <v>0.4956309368204509</v>
      </c>
      <c r="FR849" s="28">
        <f t="shared" si="442"/>
        <v>0.35545846423519212</v>
      </c>
      <c r="FS849" s="28">
        <f t="shared" si="443"/>
        <v>0.14726981296932251</v>
      </c>
      <c r="FT849" s="28">
        <f t="shared" si="444"/>
        <v>0</v>
      </c>
      <c r="FU849" s="28">
        <f t="shared" si="445"/>
        <v>2.3066356248207142E-2</v>
      </c>
      <c r="FV849" s="28">
        <f t="shared" si="446"/>
        <v>0.97529285777675845</v>
      </c>
      <c r="FW849" s="22">
        <f t="shared" si="447"/>
        <v>0.52973753912834098</v>
      </c>
      <c r="FX849" s="22">
        <f t="shared" si="448"/>
        <v>2.1297435897435899</v>
      </c>
      <c r="FY849" s="22">
        <f t="shared" si="449"/>
        <v>0</v>
      </c>
    </row>
    <row r="850" spans="1:181" ht="15.75" customHeight="1">
      <c r="A850" s="9">
        <v>1</v>
      </c>
      <c r="B850" s="9" t="s">
        <v>184</v>
      </c>
      <c r="C850" s="9" t="s">
        <v>2572</v>
      </c>
      <c r="D850" s="9" t="s">
        <v>2573</v>
      </c>
      <c r="E850" s="9" t="s">
        <v>2608</v>
      </c>
      <c r="F850" s="9" t="s">
        <v>2134</v>
      </c>
      <c r="G850" s="9">
        <v>1090.7612745500001</v>
      </c>
      <c r="H850" s="9">
        <v>61.625</v>
      </c>
      <c r="I850" s="9">
        <v>113.3125</v>
      </c>
      <c r="J850" s="9">
        <v>189.4375</v>
      </c>
      <c r="K850" s="9">
        <v>175.625</v>
      </c>
      <c r="L850" s="9">
        <v>310.1875</v>
      </c>
      <c r="M850" s="9">
        <v>240.4375</v>
      </c>
      <c r="N850" s="9">
        <v>111.23779296875</v>
      </c>
      <c r="O850" s="9">
        <v>380.3553466796875</v>
      </c>
      <c r="P850" s="9">
        <v>232.00293410861389</v>
      </c>
      <c r="Q850" s="9">
        <v>0</v>
      </c>
      <c r="R850" s="9">
        <v>0</v>
      </c>
      <c r="S850" s="9">
        <v>410.5625</v>
      </c>
      <c r="T850" s="9">
        <v>372.1875</v>
      </c>
      <c r="U850" s="9">
        <v>307.875</v>
      </c>
      <c r="V850" s="9">
        <v>0</v>
      </c>
      <c r="W850" s="9">
        <v>1321.0698154304712</v>
      </c>
      <c r="X850" s="9">
        <v>14.207876877221141</v>
      </c>
      <c r="Y850" s="9">
        <v>85</v>
      </c>
      <c r="Z850" s="9">
        <v>337193.27769999998</v>
      </c>
      <c r="AA850" s="9">
        <v>131.24</v>
      </c>
      <c r="AB850" s="9">
        <v>82.23</v>
      </c>
      <c r="AC850" s="9">
        <v>80.930000000000007</v>
      </c>
      <c r="AD850" s="9">
        <v>1.3</v>
      </c>
      <c r="AE850" s="9">
        <v>6.66</v>
      </c>
      <c r="AF850" s="9">
        <v>39.76</v>
      </c>
      <c r="AG850" s="9">
        <v>2.59</v>
      </c>
      <c r="AH850" s="9">
        <v>115.8</v>
      </c>
      <c r="AI850" s="9">
        <v>12.1</v>
      </c>
      <c r="AJ850" s="9">
        <v>6</v>
      </c>
      <c r="AK850" s="9">
        <v>4</v>
      </c>
      <c r="AL850" s="9">
        <v>6.12</v>
      </c>
      <c r="AM850" s="9">
        <v>0</v>
      </c>
      <c r="AN850" s="9">
        <v>0</v>
      </c>
      <c r="AO850" s="9">
        <v>0</v>
      </c>
      <c r="AP850" s="9">
        <v>0</v>
      </c>
      <c r="AQ850" s="9">
        <v>0</v>
      </c>
      <c r="AR850" s="9">
        <v>0</v>
      </c>
      <c r="AS850" s="9">
        <v>1.79</v>
      </c>
      <c r="AT850" s="9">
        <v>0</v>
      </c>
      <c r="AU850" s="9">
        <v>0</v>
      </c>
      <c r="AV850" s="9">
        <v>0</v>
      </c>
      <c r="AW850" s="9">
        <v>0</v>
      </c>
      <c r="AX850" s="9">
        <v>0</v>
      </c>
      <c r="AY850" s="9">
        <v>0</v>
      </c>
      <c r="AZ850" s="9">
        <v>0</v>
      </c>
      <c r="BA850" s="9">
        <v>0</v>
      </c>
      <c r="BB850" s="9">
        <v>0</v>
      </c>
      <c r="BC850" s="9">
        <v>12.75</v>
      </c>
      <c r="BD850" s="9">
        <v>0</v>
      </c>
      <c r="BE850" s="9">
        <v>0</v>
      </c>
      <c r="BF850" s="9">
        <v>0</v>
      </c>
      <c r="BG850" s="9">
        <v>0</v>
      </c>
      <c r="BH850" s="9">
        <v>0</v>
      </c>
      <c r="BI850" s="9">
        <v>0</v>
      </c>
      <c r="BJ850" s="9">
        <v>5.5</v>
      </c>
      <c r="BK850" s="9">
        <v>0</v>
      </c>
      <c r="BL850" s="9">
        <v>0</v>
      </c>
      <c r="BM850" s="9">
        <v>1.34</v>
      </c>
      <c r="BN850" s="9">
        <v>10</v>
      </c>
      <c r="BO850" s="9">
        <v>5.5</v>
      </c>
      <c r="BP850" s="9">
        <v>0</v>
      </c>
      <c r="BQ850" s="9">
        <v>0</v>
      </c>
      <c r="BR850" s="9">
        <v>0</v>
      </c>
      <c r="BS850" s="9">
        <v>0</v>
      </c>
      <c r="BT850" s="9">
        <v>0</v>
      </c>
      <c r="BU850" s="9">
        <v>0</v>
      </c>
      <c r="BV850" s="9">
        <v>0</v>
      </c>
      <c r="BW850" s="9">
        <v>0</v>
      </c>
      <c r="BX850" s="9">
        <v>0</v>
      </c>
      <c r="BY850" s="9">
        <v>0</v>
      </c>
      <c r="BZ850" s="9">
        <v>0</v>
      </c>
      <c r="CA850" s="9">
        <v>0</v>
      </c>
      <c r="CB850" s="9">
        <v>0</v>
      </c>
      <c r="CC850" s="9">
        <v>0</v>
      </c>
      <c r="CD850" s="9">
        <v>25.13</v>
      </c>
      <c r="CE850" s="9">
        <v>0</v>
      </c>
      <c r="CF850" s="9">
        <v>3</v>
      </c>
      <c r="CG850" s="9">
        <v>9.14</v>
      </c>
      <c r="CH850" s="9">
        <v>0</v>
      </c>
      <c r="CI850" s="9">
        <v>6.22</v>
      </c>
      <c r="CJ850" s="9">
        <v>0</v>
      </c>
      <c r="CK850" s="9">
        <v>0</v>
      </c>
      <c r="CL850" s="9">
        <v>0</v>
      </c>
      <c r="CM850" s="9">
        <v>0</v>
      </c>
      <c r="CN850" s="9">
        <v>3.4</v>
      </c>
      <c r="CO850" s="9">
        <v>3.4</v>
      </c>
      <c r="CP850" s="9">
        <v>0</v>
      </c>
      <c r="CQ850" s="9">
        <v>4.6399999999999997</v>
      </c>
      <c r="CR850" s="9">
        <v>0</v>
      </c>
      <c r="CS850" s="9">
        <v>33.31</v>
      </c>
      <c r="CT850" s="9">
        <v>0</v>
      </c>
      <c r="CU850" s="9">
        <v>113</v>
      </c>
      <c r="CV850" s="9">
        <v>76.5</v>
      </c>
      <c r="CW850" s="9" t="s">
        <v>2608</v>
      </c>
      <c r="CX850" s="9">
        <v>1090.76</v>
      </c>
      <c r="CY850" s="9">
        <v>0.06</v>
      </c>
      <c r="CZ850" s="9">
        <v>0.15</v>
      </c>
      <c r="DA850" s="9">
        <v>0</v>
      </c>
      <c r="DB850" s="9">
        <v>0.02</v>
      </c>
      <c r="DC850" s="9">
        <v>0</v>
      </c>
      <c r="DD850" s="9">
        <v>0</v>
      </c>
      <c r="DE850" s="9">
        <v>0</v>
      </c>
      <c r="DF850" s="9">
        <v>0.1</v>
      </c>
      <c r="DG850" s="9">
        <v>0</v>
      </c>
      <c r="DH850" s="9">
        <v>0</v>
      </c>
      <c r="DI850" s="9">
        <v>0</v>
      </c>
      <c r="DJ850" s="9">
        <v>0</v>
      </c>
      <c r="DK850" s="9">
        <v>0</v>
      </c>
      <c r="DL850" s="9">
        <v>0</v>
      </c>
      <c r="DM850" s="9">
        <v>0</v>
      </c>
      <c r="DN850" s="9">
        <v>0.37</v>
      </c>
      <c r="DO850" s="9">
        <v>0</v>
      </c>
      <c r="DP850" s="9">
        <v>0.03</v>
      </c>
      <c r="DQ850" s="9">
        <v>0.18</v>
      </c>
      <c r="DR850" s="9">
        <v>0</v>
      </c>
      <c r="DS850" s="9">
        <v>0</v>
      </c>
      <c r="DT850" s="9">
        <v>0</v>
      </c>
      <c r="DU850" s="9">
        <v>0.1</v>
      </c>
      <c r="DV850" s="9">
        <v>0</v>
      </c>
      <c r="DW850" s="9">
        <v>0</v>
      </c>
      <c r="DX850" s="9">
        <v>0</v>
      </c>
      <c r="DY850" s="16" t="s">
        <v>2608</v>
      </c>
      <c r="DZ850" s="16" t="s">
        <v>2135</v>
      </c>
      <c r="EA850" s="16" t="s">
        <v>2577</v>
      </c>
      <c r="EB850" s="16" t="s">
        <v>1948</v>
      </c>
      <c r="EC850" s="9">
        <v>1090.7612745500001</v>
      </c>
      <c r="ED850" s="17">
        <v>1399.9317708035401</v>
      </c>
      <c r="EE850" s="18">
        <v>1.28</v>
      </c>
      <c r="EF850" s="19" t="s">
        <v>192</v>
      </c>
      <c r="EG850" s="16" t="s">
        <v>2608</v>
      </c>
      <c r="EH850" s="20" t="s">
        <v>2573</v>
      </c>
      <c r="EI850" s="20" t="s">
        <v>2134</v>
      </c>
      <c r="EJ850" s="20">
        <v>1090.7612745500001</v>
      </c>
      <c r="EK850" s="21">
        <v>2569.287394849131</v>
      </c>
      <c r="EL850" s="20">
        <v>1.7155555555555557</v>
      </c>
      <c r="EM850" s="20">
        <v>4407.7552640522872</v>
      </c>
      <c r="EN850" s="22">
        <f t="shared" si="418"/>
        <v>0.30379457482474853</v>
      </c>
      <c r="EO850" s="23">
        <f t="shared" si="419"/>
        <v>4.6632124352331605E-2</v>
      </c>
      <c r="EP850" s="22">
        <f t="shared" si="420"/>
        <v>0</v>
      </c>
      <c r="EQ850" s="22">
        <f t="shared" si="421"/>
        <v>9.8493626882966381E-2</v>
      </c>
      <c r="ER850" s="22">
        <f t="shared" si="422"/>
        <v>4.248744689069138E-2</v>
      </c>
      <c r="ES850" s="22">
        <f t="shared" si="423"/>
        <v>0</v>
      </c>
      <c r="ET850" s="22">
        <f t="shared" si="424"/>
        <v>0</v>
      </c>
      <c r="EU850" s="22">
        <f t="shared" si="425"/>
        <v>1.0351487060641174E-2</v>
      </c>
      <c r="EV850" s="22">
        <f t="shared" si="426"/>
        <v>7.7249903437620698E-2</v>
      </c>
      <c r="EW850" s="22">
        <f t="shared" si="427"/>
        <v>4.248744689069138E-2</v>
      </c>
      <c r="EX850" s="22">
        <f t="shared" si="428"/>
        <v>0</v>
      </c>
      <c r="EY850" s="22">
        <f t="shared" si="429"/>
        <v>4.8049439938200066E-2</v>
      </c>
      <c r="EZ850" s="22">
        <f t="shared" si="430"/>
        <v>0</v>
      </c>
      <c r="FA850" s="22">
        <f t="shared" si="431"/>
        <v>0.2879103901120123</v>
      </c>
      <c r="FB850" s="22">
        <f t="shared" si="432"/>
        <v>0.34569331788335261</v>
      </c>
      <c r="FC850" s="22">
        <f t="shared" si="16"/>
        <v>1.05074672355989</v>
      </c>
      <c r="FD850" s="22">
        <f t="shared" si="433"/>
        <v>0.83973894126178406</v>
      </c>
      <c r="FE850" s="22">
        <f t="shared" si="434"/>
        <v>8.7744742567077608E-2</v>
      </c>
      <c r="FF850" s="22">
        <f t="shared" si="435"/>
        <v>4.3509789702683113E-2</v>
      </c>
      <c r="FG850" s="22">
        <f t="shared" si="436"/>
        <v>2.9006526468455408E-2</v>
      </c>
      <c r="FH850" s="22">
        <f t="shared" si="437"/>
        <v>0.62656202377323988</v>
      </c>
      <c r="FI850" s="23">
        <f t="shared" si="438"/>
        <v>0.30295641572691251</v>
      </c>
      <c r="FJ850" s="24">
        <f t="shared" si="439"/>
        <v>1.9734836939957326E-2</v>
      </c>
      <c r="FK850" s="22">
        <f t="shared" si="440"/>
        <v>0.12031963644303731</v>
      </c>
      <c r="FL850" s="25">
        <v>1321.0698154304712</v>
      </c>
      <c r="FM850" s="25">
        <v>14.207876877221141</v>
      </c>
      <c r="FN850" s="25">
        <v>232.00293410861389</v>
      </c>
      <c r="FO850" s="9">
        <v>111.23779296875</v>
      </c>
      <c r="FP850" s="26">
        <f t="shared" si="0"/>
        <v>269.1175537109375</v>
      </c>
      <c r="FQ850" s="22">
        <f t="shared" si="441"/>
        <v>0.1603811063719433</v>
      </c>
      <c r="FR850" s="28">
        <f t="shared" si="442"/>
        <v>0.33468597439032538</v>
      </c>
      <c r="FS850" s="28">
        <f t="shared" si="443"/>
        <v>0.50480798397171145</v>
      </c>
      <c r="FT850" s="28">
        <f t="shared" si="444"/>
        <v>0.37639995989899805</v>
      </c>
      <c r="FU850" s="28">
        <f t="shared" si="445"/>
        <v>0.34121810948371645</v>
      </c>
      <c r="FV850" s="28">
        <f t="shared" si="446"/>
        <v>0.28225699535126569</v>
      </c>
      <c r="FW850" s="22">
        <f t="shared" si="447"/>
        <v>0.86101798232246263</v>
      </c>
      <c r="FX850" s="22">
        <f t="shared" si="448"/>
        <v>1.544</v>
      </c>
      <c r="FY850" s="22">
        <f t="shared" si="449"/>
        <v>2.1058823529411765E-2</v>
      </c>
    </row>
    <row r="851" spans="1:181" ht="15.75" customHeight="1">
      <c r="A851" s="9">
        <v>1</v>
      </c>
      <c r="B851" s="9" t="s">
        <v>184</v>
      </c>
      <c r="C851" s="9" t="s">
        <v>2572</v>
      </c>
      <c r="D851" s="9" t="s">
        <v>2573</v>
      </c>
      <c r="E851" s="9" t="s">
        <v>2609</v>
      </c>
      <c r="F851" s="9" t="s">
        <v>2610</v>
      </c>
      <c r="G851" s="9">
        <v>639.32402027800003</v>
      </c>
      <c r="H851" s="9">
        <v>11.3125</v>
      </c>
      <c r="I851" s="9">
        <v>22.875</v>
      </c>
      <c r="J851" s="9">
        <v>66</v>
      </c>
      <c r="K851" s="9">
        <v>95.5</v>
      </c>
      <c r="L851" s="9">
        <v>218.125</v>
      </c>
      <c r="M851" s="9">
        <v>225.375</v>
      </c>
      <c r="N851" s="9">
        <v>24.300729751586914</v>
      </c>
      <c r="O851" s="9">
        <v>554.74237060546875</v>
      </c>
      <c r="P851" s="9">
        <v>320.28775538542152</v>
      </c>
      <c r="Q851" s="9">
        <v>34.625</v>
      </c>
      <c r="R851" s="9">
        <v>0</v>
      </c>
      <c r="S851" s="9">
        <v>46.5</v>
      </c>
      <c r="T851" s="9">
        <v>331.125</v>
      </c>
      <c r="U851" s="9">
        <v>226.9375</v>
      </c>
      <c r="V851" s="9">
        <v>0</v>
      </c>
      <c r="W851" s="9">
        <v>1328.7856724003127</v>
      </c>
      <c r="X851" s="9">
        <v>14.136855942142299</v>
      </c>
      <c r="Y851" s="9">
        <v>28</v>
      </c>
      <c r="Z851" s="9">
        <v>111499.8627</v>
      </c>
      <c r="AA851" s="9">
        <v>55.04</v>
      </c>
      <c r="AB851" s="9">
        <v>31.56</v>
      </c>
      <c r="AC851" s="9">
        <v>29.85</v>
      </c>
      <c r="AD851" s="9">
        <v>1.71</v>
      </c>
      <c r="AE851" s="9">
        <v>1.86</v>
      </c>
      <c r="AF851" s="9">
        <v>14.95</v>
      </c>
      <c r="AG851" s="9">
        <v>6.67</v>
      </c>
      <c r="AH851" s="9">
        <v>11.2</v>
      </c>
      <c r="AI851" s="9">
        <v>6.6</v>
      </c>
      <c r="AJ851" s="9">
        <v>1.8</v>
      </c>
      <c r="AK851" s="9">
        <v>0</v>
      </c>
      <c r="AL851" s="9">
        <v>4.04</v>
      </c>
      <c r="AM851" s="9">
        <v>0</v>
      </c>
      <c r="AN851" s="9">
        <v>0</v>
      </c>
      <c r="AO851" s="9">
        <v>0</v>
      </c>
      <c r="AP851" s="9">
        <v>0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4</v>
      </c>
      <c r="AX851" s="9">
        <v>0</v>
      </c>
      <c r="AY851" s="9">
        <v>0</v>
      </c>
      <c r="AZ851" s="9">
        <v>0</v>
      </c>
      <c r="BA851" s="9">
        <v>0</v>
      </c>
      <c r="BB851" s="9">
        <v>0</v>
      </c>
      <c r="BC851" s="9">
        <v>9.9500000000000011</v>
      </c>
      <c r="BD851" s="9">
        <v>0</v>
      </c>
      <c r="BE851" s="9">
        <v>0</v>
      </c>
      <c r="BF851" s="9">
        <v>0</v>
      </c>
      <c r="BG851" s="9">
        <v>0</v>
      </c>
      <c r="BH851" s="9">
        <v>0</v>
      </c>
      <c r="BI851" s="9">
        <v>0</v>
      </c>
      <c r="BJ851" s="9">
        <v>0</v>
      </c>
      <c r="BK851" s="9">
        <v>0</v>
      </c>
      <c r="BL851" s="9">
        <v>0</v>
      </c>
      <c r="BM851" s="9">
        <v>0</v>
      </c>
      <c r="BN851" s="9">
        <v>0</v>
      </c>
      <c r="BO851" s="9">
        <v>0</v>
      </c>
      <c r="BP851" s="9">
        <v>0</v>
      </c>
      <c r="BQ851" s="9">
        <v>0</v>
      </c>
      <c r="BR851" s="9">
        <v>0</v>
      </c>
      <c r="BS851" s="9">
        <v>0</v>
      </c>
      <c r="BT851" s="9">
        <v>1.62</v>
      </c>
      <c r="BU851" s="9">
        <v>0</v>
      </c>
      <c r="BV851" s="9">
        <v>0</v>
      </c>
      <c r="BW851" s="9">
        <v>0</v>
      </c>
      <c r="BX851" s="9">
        <v>0</v>
      </c>
      <c r="BY851" s="9">
        <v>0</v>
      </c>
      <c r="BZ851" s="9">
        <v>0</v>
      </c>
      <c r="CA851" s="9">
        <v>0</v>
      </c>
      <c r="CB851" s="9">
        <v>0</v>
      </c>
      <c r="CC851" s="9">
        <v>3.16</v>
      </c>
      <c r="CD851" s="9">
        <v>2.91</v>
      </c>
      <c r="CE851" s="9">
        <v>0</v>
      </c>
      <c r="CF851" s="9">
        <v>2.02</v>
      </c>
      <c r="CG851" s="9">
        <v>4.66</v>
      </c>
      <c r="CH851" s="9">
        <v>0</v>
      </c>
      <c r="CI851" s="9">
        <v>1.4</v>
      </c>
      <c r="CJ851" s="9">
        <v>0</v>
      </c>
      <c r="CK851" s="9">
        <v>0</v>
      </c>
      <c r="CL851" s="9">
        <v>0</v>
      </c>
      <c r="CM851" s="9">
        <v>0</v>
      </c>
      <c r="CN851" s="9">
        <v>1.76</v>
      </c>
      <c r="CO851" s="9">
        <v>2.12</v>
      </c>
      <c r="CP851" s="9">
        <v>1.19</v>
      </c>
      <c r="CQ851" s="9">
        <v>0</v>
      </c>
      <c r="CR851" s="9">
        <v>0</v>
      </c>
      <c r="CS851" s="9">
        <v>16.21</v>
      </c>
      <c r="CT851" s="9">
        <v>0</v>
      </c>
      <c r="CU851" s="9">
        <v>37</v>
      </c>
      <c r="CV851" s="9">
        <v>44.800000000000004</v>
      </c>
      <c r="CW851" s="9" t="s">
        <v>2609</v>
      </c>
      <c r="CX851" s="9">
        <v>639.32000000000005</v>
      </c>
      <c r="CY851" s="9">
        <v>0.09</v>
      </c>
      <c r="CZ851" s="9">
        <v>0.01</v>
      </c>
      <c r="DA851" s="9">
        <v>0</v>
      </c>
      <c r="DB851" s="9">
        <v>0.02</v>
      </c>
      <c r="DC851" s="9">
        <v>0</v>
      </c>
      <c r="DD851" s="9">
        <v>0</v>
      </c>
      <c r="DE851" s="9">
        <v>0</v>
      </c>
      <c r="DF851" s="9">
        <v>0.2</v>
      </c>
      <c r="DG851" s="9">
        <v>0</v>
      </c>
      <c r="DH851" s="9">
        <v>0</v>
      </c>
      <c r="DI851" s="9">
        <v>0</v>
      </c>
      <c r="DJ851" s="9">
        <v>0</v>
      </c>
      <c r="DK851" s="9">
        <v>0</v>
      </c>
      <c r="DL851" s="9">
        <v>0</v>
      </c>
      <c r="DM851" s="9">
        <v>0</v>
      </c>
      <c r="DN851" s="9">
        <v>0.56000000000000005</v>
      </c>
      <c r="DO851" s="9">
        <v>0</v>
      </c>
      <c r="DP851" s="9">
        <v>0.03</v>
      </c>
      <c r="DQ851" s="9">
        <v>0</v>
      </c>
      <c r="DR851" s="9">
        <v>0</v>
      </c>
      <c r="DS851" s="9">
        <v>0</v>
      </c>
      <c r="DT851" s="9">
        <v>0</v>
      </c>
      <c r="DU851" s="9">
        <v>7.0000000000000007E-2</v>
      </c>
      <c r="DV851" s="9">
        <v>0</v>
      </c>
      <c r="DW851" s="9">
        <v>0</v>
      </c>
      <c r="DX851" s="9">
        <v>0.03</v>
      </c>
      <c r="DY851" s="16" t="s">
        <v>2609</v>
      </c>
      <c r="DZ851" s="16" t="s">
        <v>2611</v>
      </c>
      <c r="EA851" s="16" t="s">
        <v>2577</v>
      </c>
      <c r="EB851" s="16" t="s">
        <v>1948</v>
      </c>
      <c r="EC851" s="9">
        <v>639.32402027800003</v>
      </c>
      <c r="ED851" s="17">
        <v>639.04831300559999</v>
      </c>
      <c r="EE851" s="18">
        <v>1</v>
      </c>
      <c r="EF851" s="19" t="s">
        <v>192</v>
      </c>
      <c r="EG851" s="16" t="s">
        <v>2609</v>
      </c>
      <c r="EH851" s="20" t="s">
        <v>2573</v>
      </c>
      <c r="EI851" s="20" t="s">
        <v>2610</v>
      </c>
      <c r="EJ851" s="20">
        <v>639.32402027800003</v>
      </c>
      <c r="EK851" s="21">
        <v>2025.7969240552325</v>
      </c>
      <c r="EL851" s="20">
        <v>1.2285714285714284</v>
      </c>
      <c r="EM851" s="20">
        <v>2488.8362209821425</v>
      </c>
      <c r="EN851" s="22">
        <f t="shared" si="418"/>
        <v>0.35628633720930236</v>
      </c>
      <c r="EO851" s="23">
        <f t="shared" si="419"/>
        <v>7.340116279069768E-2</v>
      </c>
      <c r="EP851" s="22">
        <f t="shared" si="420"/>
        <v>7.2674418604651167E-2</v>
      </c>
      <c r="EQ851" s="22">
        <f t="shared" si="421"/>
        <v>0.1807776162790698</v>
      </c>
      <c r="ER851" s="22">
        <f t="shared" si="422"/>
        <v>0</v>
      </c>
      <c r="ES851" s="22">
        <f t="shared" si="423"/>
        <v>0</v>
      </c>
      <c r="ET851" s="22">
        <f t="shared" si="424"/>
        <v>0</v>
      </c>
      <c r="EU851" s="22">
        <f t="shared" si="425"/>
        <v>0</v>
      </c>
      <c r="EV851" s="22">
        <f t="shared" si="426"/>
        <v>0</v>
      </c>
      <c r="EW851" s="22">
        <f t="shared" si="427"/>
        <v>0</v>
      </c>
      <c r="EX851" s="22">
        <f t="shared" si="428"/>
        <v>0</v>
      </c>
      <c r="EY851" s="22">
        <f t="shared" si="429"/>
        <v>2.5436046511627907E-2</v>
      </c>
      <c r="EZ851" s="22">
        <f t="shared" si="430"/>
        <v>2.9433139534883725E-2</v>
      </c>
      <c r="FA851" s="22">
        <f t="shared" si="431"/>
        <v>0.23164970930232559</v>
      </c>
      <c r="FB851" s="22">
        <f t="shared" si="432"/>
        <v>0.38662790697674421</v>
      </c>
      <c r="FC851" s="22">
        <f t="shared" si="16"/>
        <v>0.35610465116279066</v>
      </c>
      <c r="FD851" s="22">
        <f t="shared" si="433"/>
        <v>0.57142857142857151</v>
      </c>
      <c r="FE851" s="22">
        <f t="shared" si="434"/>
        <v>0.33673469387755106</v>
      </c>
      <c r="FF851" s="22">
        <f t="shared" si="435"/>
        <v>9.183673469387757E-2</v>
      </c>
      <c r="FG851" s="22">
        <f t="shared" si="436"/>
        <v>0</v>
      </c>
      <c r="FH851" s="22">
        <f t="shared" si="437"/>
        <v>0.57340116279069764</v>
      </c>
      <c r="FI851" s="23">
        <f t="shared" si="438"/>
        <v>0.27162063953488369</v>
      </c>
      <c r="FJ851" s="24">
        <f t="shared" si="439"/>
        <v>0.12118459302325582</v>
      </c>
      <c r="FK851" s="22">
        <f t="shared" si="440"/>
        <v>8.6090930817939101E-2</v>
      </c>
      <c r="FL851" s="25">
        <v>1328.7856724003127</v>
      </c>
      <c r="FM851" s="25">
        <v>14.136855942142299</v>
      </c>
      <c r="FN851" s="25">
        <v>320.28775538542152</v>
      </c>
      <c r="FO851" s="9">
        <v>24.300729751586914</v>
      </c>
      <c r="FP851" s="26">
        <f t="shared" si="0"/>
        <v>530.44164085388184</v>
      </c>
      <c r="FQ851" s="22">
        <f t="shared" si="441"/>
        <v>5.3474449442919569E-2</v>
      </c>
      <c r="FR851" s="28">
        <f t="shared" si="442"/>
        <v>0.25261056190220144</v>
      </c>
      <c r="FS851" s="28">
        <f t="shared" si="443"/>
        <v>0.69370145017725282</v>
      </c>
      <c r="FT851" s="28">
        <f t="shared" si="444"/>
        <v>7.2733072002801033E-2</v>
      </c>
      <c r="FU851" s="28">
        <f t="shared" si="445"/>
        <v>0.51792985950381698</v>
      </c>
      <c r="FV851" s="28">
        <f t="shared" si="446"/>
        <v>0.35496476403517546</v>
      </c>
      <c r="FW851" s="22">
        <f t="shared" si="447"/>
        <v>0.67223837209302328</v>
      </c>
      <c r="FX851" s="22">
        <f t="shared" si="448"/>
        <v>1.9657142857142857</v>
      </c>
      <c r="FY851" s="22">
        <f t="shared" si="449"/>
        <v>0</v>
      </c>
    </row>
    <row r="852" spans="1:181" ht="15.75" customHeight="1">
      <c r="A852" s="9">
        <v>1</v>
      </c>
      <c r="B852" s="9" t="s">
        <v>184</v>
      </c>
      <c r="C852" s="9" t="s">
        <v>2572</v>
      </c>
      <c r="D852" s="9" t="s">
        <v>2573</v>
      </c>
      <c r="E852" s="9" t="s">
        <v>2612</v>
      </c>
      <c r="F852" s="9" t="s">
        <v>2613</v>
      </c>
      <c r="G852" s="9">
        <v>411.24333460600002</v>
      </c>
      <c r="H852" s="9">
        <v>28</v>
      </c>
      <c r="I852" s="9">
        <v>35.75</v>
      </c>
      <c r="J852" s="9">
        <v>68.125</v>
      </c>
      <c r="K852" s="9">
        <v>66.8125</v>
      </c>
      <c r="L852" s="9">
        <v>137.9375</v>
      </c>
      <c r="M852" s="9">
        <v>74.8125</v>
      </c>
      <c r="N852" s="9">
        <v>184.06918334960938</v>
      </c>
      <c r="O852" s="9">
        <v>445.18572998046875</v>
      </c>
      <c r="P852" s="9">
        <v>280.30782390549865</v>
      </c>
      <c r="Q852" s="9">
        <v>6.6875</v>
      </c>
      <c r="R852" s="9">
        <v>0</v>
      </c>
      <c r="S852" s="9">
        <v>0</v>
      </c>
      <c r="T852" s="9">
        <v>158.375</v>
      </c>
      <c r="U852" s="9">
        <v>246.375</v>
      </c>
      <c r="V852" s="9">
        <v>0</v>
      </c>
      <c r="W852" s="9">
        <v>1356.6744645298495</v>
      </c>
      <c r="X852" s="9">
        <v>13.883697402400122</v>
      </c>
      <c r="Y852" s="9">
        <v>45</v>
      </c>
      <c r="Z852" s="9">
        <v>243356.80100000001</v>
      </c>
      <c r="AA852" s="9">
        <v>109.44</v>
      </c>
      <c r="AB852" s="9">
        <v>62.3</v>
      </c>
      <c r="AC852" s="9">
        <v>62.3</v>
      </c>
      <c r="AD852" s="9">
        <v>0</v>
      </c>
      <c r="AE852" s="9">
        <v>1.57</v>
      </c>
      <c r="AF852" s="9">
        <v>45.57</v>
      </c>
      <c r="AG852" s="9">
        <v>0</v>
      </c>
      <c r="AH852" s="9">
        <v>23</v>
      </c>
      <c r="AI852" s="9">
        <v>10.200000000000001</v>
      </c>
      <c r="AJ852" s="9">
        <v>4.6000000000000005</v>
      </c>
      <c r="AK852" s="9">
        <v>2.4</v>
      </c>
      <c r="AL852" s="9">
        <v>6.01</v>
      </c>
      <c r="AM852" s="9">
        <v>0</v>
      </c>
      <c r="AN852" s="9">
        <v>0</v>
      </c>
      <c r="AO852" s="9">
        <v>0</v>
      </c>
      <c r="AP852" s="9">
        <v>0</v>
      </c>
      <c r="AQ852" s="9">
        <v>0</v>
      </c>
      <c r="AR852" s="9">
        <v>0</v>
      </c>
      <c r="AS852" s="9">
        <v>21.06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</v>
      </c>
      <c r="BA852" s="9">
        <v>0</v>
      </c>
      <c r="BB852" s="9">
        <v>0.25</v>
      </c>
      <c r="BC852" s="9">
        <v>38.35</v>
      </c>
      <c r="BD852" s="9">
        <v>0</v>
      </c>
      <c r="BE852" s="9">
        <v>0</v>
      </c>
      <c r="BF852" s="9">
        <v>0</v>
      </c>
      <c r="BG852" s="9">
        <v>0</v>
      </c>
      <c r="BH852" s="9">
        <v>0</v>
      </c>
      <c r="BI852" s="9">
        <v>0</v>
      </c>
      <c r="BJ852" s="9">
        <v>0</v>
      </c>
      <c r="BK852" s="9">
        <v>0</v>
      </c>
      <c r="BL852" s="9">
        <v>0</v>
      </c>
      <c r="BM852" s="9">
        <v>0</v>
      </c>
      <c r="BN852" s="9">
        <v>1.21</v>
      </c>
      <c r="BO852" s="9">
        <v>0</v>
      </c>
      <c r="BP852" s="9">
        <v>0</v>
      </c>
      <c r="BQ852" s="9">
        <v>0.1</v>
      </c>
      <c r="BR852" s="9">
        <v>0</v>
      </c>
      <c r="BS852" s="9">
        <v>0</v>
      </c>
      <c r="BT852" s="9">
        <v>0</v>
      </c>
      <c r="BU852" s="9">
        <v>0</v>
      </c>
      <c r="BV852" s="9">
        <v>0</v>
      </c>
      <c r="BW852" s="9">
        <v>0</v>
      </c>
      <c r="BX852" s="9">
        <v>0</v>
      </c>
      <c r="BY852" s="9">
        <v>0</v>
      </c>
      <c r="BZ852" s="9">
        <v>0</v>
      </c>
      <c r="CA852" s="9">
        <v>0</v>
      </c>
      <c r="CB852" s="9">
        <v>0</v>
      </c>
      <c r="CC852" s="9">
        <v>0</v>
      </c>
      <c r="CD852" s="9">
        <v>2.23</v>
      </c>
      <c r="CE852" s="9">
        <v>0</v>
      </c>
      <c r="CF852" s="9">
        <v>13.08</v>
      </c>
      <c r="CG852" s="9">
        <v>5.28</v>
      </c>
      <c r="CH852" s="9">
        <v>0</v>
      </c>
      <c r="CI852" s="9">
        <v>7.57</v>
      </c>
      <c r="CJ852" s="9">
        <v>0</v>
      </c>
      <c r="CK852" s="9">
        <v>2</v>
      </c>
      <c r="CL852" s="9">
        <v>0</v>
      </c>
      <c r="CM852" s="9">
        <v>0</v>
      </c>
      <c r="CN852" s="9">
        <v>0</v>
      </c>
      <c r="CO852" s="9">
        <v>3.4</v>
      </c>
      <c r="CP852" s="9">
        <v>1.1100000000000001</v>
      </c>
      <c r="CQ852" s="9">
        <v>0</v>
      </c>
      <c r="CR852" s="9">
        <v>0</v>
      </c>
      <c r="CS852" s="9">
        <v>7.79</v>
      </c>
      <c r="CT852" s="9">
        <v>0</v>
      </c>
      <c r="CU852" s="9">
        <v>84</v>
      </c>
      <c r="CV852" s="9">
        <v>81</v>
      </c>
      <c r="CW852" s="9" t="s">
        <v>2612</v>
      </c>
      <c r="CX852" s="9">
        <v>411.24</v>
      </c>
      <c r="CY852" s="9">
        <v>0.21</v>
      </c>
      <c r="CZ852" s="9">
        <v>0.06</v>
      </c>
      <c r="DA852" s="9">
        <v>0</v>
      </c>
      <c r="DB852" s="9">
        <v>0.06</v>
      </c>
      <c r="DC852" s="9">
        <v>0</v>
      </c>
      <c r="DD852" s="9">
        <v>0</v>
      </c>
      <c r="DE852" s="9">
        <v>0</v>
      </c>
      <c r="DF852" s="9">
        <v>0.25</v>
      </c>
      <c r="DG852" s="9">
        <v>0</v>
      </c>
      <c r="DH852" s="9">
        <v>0</v>
      </c>
      <c r="DI852" s="9">
        <v>0</v>
      </c>
      <c r="DJ852" s="9">
        <v>0</v>
      </c>
      <c r="DK852" s="9">
        <v>0</v>
      </c>
      <c r="DL852" s="9">
        <v>0</v>
      </c>
      <c r="DM852" s="9">
        <v>0</v>
      </c>
      <c r="DN852" s="9">
        <v>0.39</v>
      </c>
      <c r="DO852" s="9">
        <v>0</v>
      </c>
      <c r="DP852" s="9">
        <v>0.02</v>
      </c>
      <c r="DQ852" s="9">
        <v>0</v>
      </c>
      <c r="DR852" s="9">
        <v>0</v>
      </c>
      <c r="DS852" s="9">
        <v>0</v>
      </c>
      <c r="DT852" s="9">
        <v>0</v>
      </c>
      <c r="DU852" s="9">
        <v>0.01</v>
      </c>
      <c r="DV852" s="9">
        <v>0</v>
      </c>
      <c r="DW852" s="9">
        <v>0</v>
      </c>
      <c r="DX852" s="9">
        <v>0</v>
      </c>
      <c r="DY852" s="16" t="s">
        <v>2612</v>
      </c>
      <c r="DZ852" s="16" t="s">
        <v>2614</v>
      </c>
      <c r="EA852" s="16" t="s">
        <v>2577</v>
      </c>
      <c r="EB852" s="16" t="s">
        <v>1948</v>
      </c>
      <c r="EC852" s="9">
        <v>411.24333460600002</v>
      </c>
      <c r="ED852" s="17">
        <v>362.66110890826002</v>
      </c>
      <c r="EE852" s="18">
        <v>0.88</v>
      </c>
      <c r="EF852" s="19" t="s">
        <v>192</v>
      </c>
      <c r="EG852" s="16" t="s">
        <v>2612</v>
      </c>
      <c r="EH852" s="20" t="s">
        <v>2573</v>
      </c>
      <c r="EI852" s="20" t="s">
        <v>2613</v>
      </c>
      <c r="EJ852" s="20">
        <v>411.24333460600002</v>
      </c>
      <c r="EK852" s="21">
        <v>2223.6549798976607</v>
      </c>
      <c r="EL852" s="20">
        <v>1.3511111111111112</v>
      </c>
      <c r="EM852" s="20">
        <v>3004.4049506172842</v>
      </c>
      <c r="EN852" s="22">
        <f t="shared" si="418"/>
        <v>0.41959064327485385</v>
      </c>
      <c r="EO852" s="23">
        <f t="shared" si="419"/>
        <v>5.4915935672514619E-2</v>
      </c>
      <c r="EP852" s="22">
        <f t="shared" si="420"/>
        <v>2.828694274722788E-3</v>
      </c>
      <c r="EQ852" s="22">
        <f t="shared" si="421"/>
        <v>0.43392170174247569</v>
      </c>
      <c r="ER852" s="22">
        <f t="shared" si="422"/>
        <v>0</v>
      </c>
      <c r="ES852" s="22">
        <f t="shared" si="423"/>
        <v>0</v>
      </c>
      <c r="ET852" s="22">
        <f t="shared" si="424"/>
        <v>0</v>
      </c>
      <c r="EU852" s="22">
        <f t="shared" si="425"/>
        <v>0</v>
      </c>
      <c r="EV852" s="22">
        <f t="shared" si="426"/>
        <v>1.3690880289658295E-2</v>
      </c>
      <c r="EW852" s="22">
        <f t="shared" si="427"/>
        <v>0</v>
      </c>
      <c r="EX852" s="22">
        <f t="shared" si="428"/>
        <v>1.1314777098891152E-3</v>
      </c>
      <c r="EY852" s="22">
        <f t="shared" si="429"/>
        <v>0.10828241683638833</v>
      </c>
      <c r="EZ852" s="22">
        <f t="shared" si="430"/>
        <v>0</v>
      </c>
      <c r="FA852" s="22">
        <f t="shared" si="431"/>
        <v>0.23297126046616884</v>
      </c>
      <c r="FB852" s="22">
        <f t="shared" si="432"/>
        <v>0.13917175831636119</v>
      </c>
      <c r="FC852" s="22">
        <f t="shared" si="16"/>
        <v>0.36732456140350883</v>
      </c>
      <c r="FD852" s="22">
        <f t="shared" si="433"/>
        <v>0.57213930348258701</v>
      </c>
      <c r="FE852" s="22">
        <f t="shared" si="434"/>
        <v>0.2537313432835821</v>
      </c>
      <c r="FF852" s="22">
        <f t="shared" si="435"/>
        <v>0.11442786069651742</v>
      </c>
      <c r="FG852" s="22">
        <f t="shared" si="436"/>
        <v>5.9701492537313425E-2</v>
      </c>
      <c r="FH852" s="22">
        <f t="shared" si="437"/>
        <v>0.56926169590643272</v>
      </c>
      <c r="FI852" s="23">
        <f t="shared" si="438"/>
        <v>0.41639254385964913</v>
      </c>
      <c r="FJ852" s="24">
        <f t="shared" si="439"/>
        <v>0</v>
      </c>
      <c r="FK852" s="22">
        <f t="shared" si="440"/>
        <v>0.26611981469523682</v>
      </c>
      <c r="FL852" s="25">
        <v>1356.6744645298495</v>
      </c>
      <c r="FM852" s="25">
        <v>13.883697402400122</v>
      </c>
      <c r="FN852" s="25">
        <v>280.30782390549865</v>
      </c>
      <c r="FO852" s="9">
        <v>184.06918334960938</v>
      </c>
      <c r="FP852" s="26">
        <f t="shared" si="0"/>
        <v>261.11654663085938</v>
      </c>
      <c r="FQ852" s="22">
        <f t="shared" si="441"/>
        <v>0.15501771004039974</v>
      </c>
      <c r="FR852" s="28">
        <f t="shared" si="442"/>
        <v>0.32812081958551281</v>
      </c>
      <c r="FS852" s="28">
        <f t="shared" si="443"/>
        <v>0.51733361272305955</v>
      </c>
      <c r="FT852" s="28">
        <f t="shared" si="444"/>
        <v>0</v>
      </c>
      <c r="FU852" s="28">
        <f t="shared" si="445"/>
        <v>0.38511262474742447</v>
      </c>
      <c r="FV852" s="28">
        <f t="shared" si="446"/>
        <v>0.59909785586201547</v>
      </c>
      <c r="FW852" s="22">
        <f t="shared" si="447"/>
        <v>0.76754385964912286</v>
      </c>
      <c r="FX852" s="22">
        <f t="shared" si="448"/>
        <v>2.4319999999999999</v>
      </c>
      <c r="FY852" s="22">
        <f t="shared" si="449"/>
        <v>0.46799999999999997</v>
      </c>
    </row>
    <row r="853" spans="1:181" ht="15.75" customHeight="1">
      <c r="A853" s="9">
        <v>1</v>
      </c>
      <c r="B853" s="9" t="s">
        <v>184</v>
      </c>
      <c r="C853" s="9" t="s">
        <v>2572</v>
      </c>
      <c r="D853" s="9" t="s">
        <v>2573</v>
      </c>
      <c r="E853" s="9" t="s">
        <v>2615</v>
      </c>
      <c r="F853" s="9" t="s">
        <v>2616</v>
      </c>
      <c r="G853" s="9">
        <v>461.30290038300001</v>
      </c>
      <c r="H853" s="9">
        <v>21.6875</v>
      </c>
      <c r="I853" s="9">
        <v>33.25</v>
      </c>
      <c r="J853" s="9">
        <v>83.75</v>
      </c>
      <c r="K853" s="9">
        <v>98.5625</v>
      </c>
      <c r="L853" s="9">
        <v>157.125</v>
      </c>
      <c r="M853" s="9">
        <v>67.4375</v>
      </c>
      <c r="N853" s="9">
        <v>237.15171813964844</v>
      </c>
      <c r="O853" s="9">
        <v>580.2664794921875</v>
      </c>
      <c r="P853" s="9">
        <v>390.15098454481466</v>
      </c>
      <c r="Q853" s="9">
        <v>17.875</v>
      </c>
      <c r="R853" s="9">
        <v>0</v>
      </c>
      <c r="S853" s="9">
        <v>0</v>
      </c>
      <c r="T853" s="9">
        <v>269</v>
      </c>
      <c r="U853" s="9">
        <v>174.9375</v>
      </c>
      <c r="V853" s="9">
        <v>0</v>
      </c>
      <c r="W853" s="9">
        <v>1372.1627843986998</v>
      </c>
      <c r="X853" s="9">
        <v>13.606023835319611</v>
      </c>
      <c r="Y853" s="9">
        <v>43</v>
      </c>
      <c r="Z853" s="9">
        <v>168092.7702</v>
      </c>
      <c r="AA853" s="9">
        <v>58.54</v>
      </c>
      <c r="AB853" s="9">
        <v>34.090000000000003</v>
      </c>
      <c r="AC853" s="9">
        <v>33.549999999999997</v>
      </c>
      <c r="AD853" s="9">
        <v>0.54</v>
      </c>
      <c r="AE853" s="9">
        <v>0.53</v>
      </c>
      <c r="AF853" s="9">
        <v>23.92</v>
      </c>
      <c r="AG853" s="9">
        <v>0</v>
      </c>
      <c r="AH853" s="9">
        <v>10.6</v>
      </c>
      <c r="AI853" s="9">
        <v>11.4</v>
      </c>
      <c r="AJ853" s="9">
        <v>0.5</v>
      </c>
      <c r="AK853" s="9">
        <v>3.2</v>
      </c>
      <c r="AL853" s="9">
        <v>1.01</v>
      </c>
      <c r="AM853" s="9">
        <v>0</v>
      </c>
      <c r="AN853" s="9">
        <v>0</v>
      </c>
      <c r="AO853" s="9">
        <v>0</v>
      </c>
      <c r="AP853" s="9">
        <v>0</v>
      </c>
      <c r="AQ853" s="9">
        <v>0</v>
      </c>
      <c r="AR853" s="9">
        <v>0</v>
      </c>
      <c r="AS853" s="9">
        <v>1.31</v>
      </c>
      <c r="AT853" s="9">
        <v>0</v>
      </c>
      <c r="AU853" s="9">
        <v>0</v>
      </c>
      <c r="AV853" s="9">
        <v>0</v>
      </c>
      <c r="AW853" s="9">
        <v>3.27</v>
      </c>
      <c r="AX853" s="9">
        <v>0</v>
      </c>
      <c r="AY853" s="9">
        <v>0</v>
      </c>
      <c r="AZ853" s="9">
        <v>0</v>
      </c>
      <c r="BA853" s="9">
        <v>0.25</v>
      </c>
      <c r="BB853" s="9">
        <v>2.0300000000000002</v>
      </c>
      <c r="BC853" s="9">
        <v>17.77</v>
      </c>
      <c r="BD853" s="9">
        <v>0</v>
      </c>
      <c r="BE853" s="9">
        <v>0</v>
      </c>
      <c r="BF853" s="9">
        <v>0</v>
      </c>
      <c r="BG853" s="9">
        <v>0</v>
      </c>
      <c r="BH853" s="9">
        <v>0</v>
      </c>
      <c r="BI853" s="9">
        <v>0</v>
      </c>
      <c r="BJ853" s="9">
        <v>0</v>
      </c>
      <c r="BK853" s="9">
        <v>0</v>
      </c>
      <c r="BL853" s="9">
        <v>0</v>
      </c>
      <c r="BM853" s="9">
        <v>0</v>
      </c>
      <c r="BN853" s="9">
        <v>0</v>
      </c>
      <c r="BO853" s="9">
        <v>1.72</v>
      </c>
      <c r="BP853" s="9">
        <v>0</v>
      </c>
      <c r="BQ853" s="9">
        <v>0</v>
      </c>
      <c r="BR853" s="9">
        <v>0.18</v>
      </c>
      <c r="BS853" s="9">
        <v>3.2</v>
      </c>
      <c r="BT853" s="9">
        <v>0</v>
      </c>
      <c r="BU853" s="9">
        <v>0</v>
      </c>
      <c r="BV853" s="9">
        <v>0</v>
      </c>
      <c r="BW853" s="9">
        <v>0</v>
      </c>
      <c r="BX853" s="9">
        <v>0</v>
      </c>
      <c r="BY853" s="9">
        <v>0</v>
      </c>
      <c r="BZ853" s="9">
        <v>0</v>
      </c>
      <c r="CA853" s="9">
        <v>0</v>
      </c>
      <c r="CB853" s="9">
        <v>0</v>
      </c>
      <c r="CC853" s="9">
        <v>2.25</v>
      </c>
      <c r="CD853" s="9">
        <v>0.8</v>
      </c>
      <c r="CE853" s="9">
        <v>0</v>
      </c>
      <c r="CF853" s="9">
        <v>10.120000000000001</v>
      </c>
      <c r="CG853" s="9">
        <v>5.43</v>
      </c>
      <c r="CH853" s="9">
        <v>0</v>
      </c>
      <c r="CI853" s="9">
        <v>0.74</v>
      </c>
      <c r="CJ853" s="9">
        <v>0</v>
      </c>
      <c r="CK853" s="9">
        <v>0</v>
      </c>
      <c r="CL853" s="9">
        <v>0</v>
      </c>
      <c r="CM853" s="9">
        <v>0</v>
      </c>
      <c r="CN853" s="9">
        <v>0</v>
      </c>
      <c r="CO853" s="9">
        <v>1.82</v>
      </c>
      <c r="CP853" s="9">
        <v>0</v>
      </c>
      <c r="CQ853" s="9">
        <v>0</v>
      </c>
      <c r="CR853" s="9">
        <v>0</v>
      </c>
      <c r="CS853" s="9">
        <v>6.64</v>
      </c>
      <c r="CT853" s="9">
        <v>0</v>
      </c>
      <c r="CU853" s="9">
        <v>56</v>
      </c>
      <c r="CV853" s="9">
        <v>73.099999999999994</v>
      </c>
      <c r="CW853" s="9" t="s">
        <v>2615</v>
      </c>
      <c r="CX853" s="9">
        <v>461.3</v>
      </c>
      <c r="CY853" s="9">
        <v>0.19</v>
      </c>
      <c r="CZ853" s="9">
        <v>0.02</v>
      </c>
      <c r="DA853" s="9">
        <v>0</v>
      </c>
      <c r="DB853" s="9">
        <v>0</v>
      </c>
      <c r="DC853" s="9">
        <v>0.01</v>
      </c>
      <c r="DD853" s="9">
        <v>0</v>
      </c>
      <c r="DE853" s="9">
        <v>0</v>
      </c>
      <c r="DF853" s="9">
        <v>0.22</v>
      </c>
      <c r="DG853" s="9">
        <v>0</v>
      </c>
      <c r="DH853" s="9">
        <v>0</v>
      </c>
      <c r="DI853" s="9">
        <v>0</v>
      </c>
      <c r="DJ853" s="9">
        <v>0</v>
      </c>
      <c r="DK853" s="9">
        <v>0</v>
      </c>
      <c r="DL853" s="9">
        <v>0</v>
      </c>
      <c r="DM853" s="9">
        <v>0</v>
      </c>
      <c r="DN853" s="9">
        <v>0.44</v>
      </c>
      <c r="DO853" s="9">
        <v>0</v>
      </c>
      <c r="DP853" s="9">
        <v>0</v>
      </c>
      <c r="DQ853" s="9">
        <v>0</v>
      </c>
      <c r="DR853" s="9">
        <v>0</v>
      </c>
      <c r="DS853" s="9">
        <v>0</v>
      </c>
      <c r="DT853" s="9">
        <v>0.03</v>
      </c>
      <c r="DU853" s="9">
        <v>0.08</v>
      </c>
      <c r="DV853" s="9">
        <v>0</v>
      </c>
      <c r="DW853" s="9">
        <v>0</v>
      </c>
      <c r="DX853" s="9">
        <v>0</v>
      </c>
      <c r="DY853" s="16" t="s">
        <v>2615</v>
      </c>
      <c r="DZ853" s="16" t="s">
        <v>2617</v>
      </c>
      <c r="EA853" s="16" t="s">
        <v>2577</v>
      </c>
      <c r="EB853" s="16" t="s">
        <v>1948</v>
      </c>
      <c r="EC853" s="9">
        <v>461.30290038300001</v>
      </c>
      <c r="ED853" s="17">
        <v>544.66001938784984</v>
      </c>
      <c r="EE853" s="18">
        <v>1.18</v>
      </c>
      <c r="EF853" s="19" t="s">
        <v>192</v>
      </c>
      <c r="EG853" s="16" t="s">
        <v>2615</v>
      </c>
      <c r="EH853" s="20" t="s">
        <v>2573</v>
      </c>
      <c r="EI853" s="20" t="s">
        <v>2616</v>
      </c>
      <c r="EJ853" s="20">
        <v>461.30290038300001</v>
      </c>
      <c r="EK853" s="21">
        <v>2871.4173249060473</v>
      </c>
      <c r="EL853" s="20">
        <v>0.80082079343365253</v>
      </c>
      <c r="EM853" s="20">
        <v>2299.490700410397</v>
      </c>
      <c r="EN853" s="22">
        <f t="shared" si="418"/>
        <v>0.44499487529894094</v>
      </c>
      <c r="EO853" s="23">
        <f t="shared" si="419"/>
        <v>1.7253160232319781E-2</v>
      </c>
      <c r="EP853" s="22">
        <f t="shared" si="420"/>
        <v>9.6977109907391251E-2</v>
      </c>
      <c r="EQ853" s="22">
        <f t="shared" si="421"/>
        <v>0.31050148523501658</v>
      </c>
      <c r="ER853" s="22">
        <f t="shared" si="422"/>
        <v>0</v>
      </c>
      <c r="ES853" s="22">
        <f t="shared" si="423"/>
        <v>0</v>
      </c>
      <c r="ET853" s="22">
        <f t="shared" si="424"/>
        <v>0</v>
      </c>
      <c r="EU853" s="22">
        <f t="shared" si="425"/>
        <v>0</v>
      </c>
      <c r="EV853" s="22">
        <f t="shared" si="426"/>
        <v>0</v>
      </c>
      <c r="EW853" s="22">
        <f t="shared" si="427"/>
        <v>3.0054167394723049E-2</v>
      </c>
      <c r="EX853" s="22">
        <f t="shared" si="428"/>
        <v>0</v>
      </c>
      <c r="EY853" s="22">
        <f t="shared" si="429"/>
        <v>7.1990214922243584E-2</v>
      </c>
      <c r="EZ853" s="22">
        <f t="shared" si="430"/>
        <v>0</v>
      </c>
      <c r="FA853" s="22">
        <f t="shared" si="431"/>
        <v>0.32500436833828417</v>
      </c>
      <c r="FB853" s="22">
        <f t="shared" si="432"/>
        <v>0.14782456753450987</v>
      </c>
      <c r="FC853" s="22">
        <f t="shared" si="16"/>
        <v>0.43901605739665184</v>
      </c>
      <c r="FD853" s="22">
        <f t="shared" si="433"/>
        <v>0.41245136186770426</v>
      </c>
      <c r="FE853" s="22">
        <f t="shared" si="434"/>
        <v>0.44357976653696501</v>
      </c>
      <c r="FF853" s="22">
        <f t="shared" si="435"/>
        <v>1.9455252918287938E-2</v>
      </c>
      <c r="FG853" s="22">
        <f t="shared" si="436"/>
        <v>0.12451361867704282</v>
      </c>
      <c r="FH853" s="22">
        <f t="shared" si="437"/>
        <v>0.5823368636829519</v>
      </c>
      <c r="FI853" s="23">
        <f t="shared" si="438"/>
        <v>0.40860949777929623</v>
      </c>
      <c r="FJ853" s="24">
        <f t="shared" si="439"/>
        <v>0</v>
      </c>
      <c r="FK853" s="22">
        <f t="shared" si="440"/>
        <v>0.12690143493872844</v>
      </c>
      <c r="FL853" s="25">
        <v>1372.1627843986998</v>
      </c>
      <c r="FM853" s="25">
        <v>13.606023835319611</v>
      </c>
      <c r="FN853" s="25">
        <v>390.15098454481466</v>
      </c>
      <c r="FO853" s="9">
        <v>237.15171813964844</v>
      </c>
      <c r="FP853" s="26">
        <f t="shared" si="0"/>
        <v>343.11476135253906</v>
      </c>
      <c r="FQ853" s="22">
        <f t="shared" si="441"/>
        <v>0.11909203248968898</v>
      </c>
      <c r="FR853" s="28">
        <f t="shared" si="442"/>
        <v>0.39521212602095879</v>
      </c>
      <c r="FS853" s="28">
        <f t="shared" si="443"/>
        <v>0.48680053781052623</v>
      </c>
      <c r="FT853" s="28">
        <f t="shared" si="444"/>
        <v>0</v>
      </c>
      <c r="FU853" s="28">
        <f t="shared" si="445"/>
        <v>0.58313095316908015</v>
      </c>
      <c r="FV853" s="28">
        <f t="shared" si="446"/>
        <v>0.37922479970266154</v>
      </c>
      <c r="FW853" s="22">
        <f t="shared" si="447"/>
        <v>0.95661086436624532</v>
      </c>
      <c r="FX853" s="22">
        <f t="shared" si="448"/>
        <v>1.3613953488372093</v>
      </c>
      <c r="FY853" s="22">
        <f t="shared" si="449"/>
        <v>3.0465116279069768E-2</v>
      </c>
    </row>
    <row r="854" spans="1:181" ht="15.75" customHeight="1">
      <c r="A854" s="9">
        <v>1</v>
      </c>
      <c r="B854" s="9" t="s">
        <v>184</v>
      </c>
      <c r="C854" s="9" t="s">
        <v>2572</v>
      </c>
      <c r="D854" s="9" t="s">
        <v>2573</v>
      </c>
      <c r="E854" s="9" t="s">
        <v>2618</v>
      </c>
      <c r="F854" s="9" t="s">
        <v>2619</v>
      </c>
      <c r="G854" s="9">
        <v>243.08730066499999</v>
      </c>
      <c r="H854" s="9">
        <v>52.5625</v>
      </c>
      <c r="I854" s="9">
        <v>73.3125</v>
      </c>
      <c r="J854" s="9">
        <v>60.3125</v>
      </c>
      <c r="K854" s="9">
        <v>27.5</v>
      </c>
      <c r="L854" s="9">
        <v>24.5625</v>
      </c>
      <c r="M854" s="9">
        <v>4.8125</v>
      </c>
      <c r="N854" s="9">
        <v>151.64570617675781</v>
      </c>
      <c r="O854" s="9">
        <v>243.32501220703125</v>
      </c>
      <c r="P854" s="9">
        <v>176.81468193228798</v>
      </c>
      <c r="Q854" s="9">
        <v>0</v>
      </c>
      <c r="R854" s="9">
        <v>0</v>
      </c>
      <c r="S854" s="9">
        <v>0</v>
      </c>
      <c r="T854" s="9">
        <v>0</v>
      </c>
      <c r="U854" s="9">
        <v>203.0625</v>
      </c>
      <c r="V854" s="9">
        <v>40</v>
      </c>
      <c r="W854" s="9">
        <v>1324.1824723721409</v>
      </c>
      <c r="X854" s="9">
        <v>14.344461578000514</v>
      </c>
      <c r="Y854" s="9">
        <v>25</v>
      </c>
      <c r="Z854" s="9">
        <v>161274.4817</v>
      </c>
      <c r="AA854" s="9">
        <v>59.63</v>
      </c>
      <c r="AB854" s="9">
        <v>35.03</v>
      </c>
      <c r="AC854" s="9">
        <v>32.869999999999997</v>
      </c>
      <c r="AD854" s="9">
        <v>2.16</v>
      </c>
      <c r="AE854" s="9">
        <v>0.91</v>
      </c>
      <c r="AF854" s="9">
        <v>17.350000000000001</v>
      </c>
      <c r="AG854" s="9">
        <v>6.34</v>
      </c>
      <c r="AH854" s="9">
        <v>43.7</v>
      </c>
      <c r="AI854" s="9">
        <v>3.7</v>
      </c>
      <c r="AJ854" s="9">
        <v>0</v>
      </c>
      <c r="AK854" s="9">
        <v>0</v>
      </c>
      <c r="AL854" s="9">
        <v>5.59</v>
      </c>
      <c r="AM854" s="9">
        <v>0</v>
      </c>
      <c r="AN854" s="9">
        <v>0</v>
      </c>
      <c r="AO854" s="9">
        <v>0</v>
      </c>
      <c r="AP854" s="9">
        <v>0</v>
      </c>
      <c r="AQ854" s="9">
        <v>0</v>
      </c>
      <c r="AR854" s="9">
        <v>0</v>
      </c>
      <c r="AS854" s="9">
        <v>6.08</v>
      </c>
      <c r="AT854" s="9">
        <v>0</v>
      </c>
      <c r="AU854" s="9">
        <v>0</v>
      </c>
      <c r="AV854" s="9">
        <v>0</v>
      </c>
      <c r="AW854" s="9">
        <v>0</v>
      </c>
      <c r="AX854" s="9">
        <v>0</v>
      </c>
      <c r="AY854" s="9">
        <v>0</v>
      </c>
      <c r="AZ854" s="9">
        <v>0</v>
      </c>
      <c r="BA854" s="9">
        <v>0</v>
      </c>
      <c r="BB854" s="9">
        <v>0</v>
      </c>
      <c r="BC854" s="9">
        <v>12.51</v>
      </c>
      <c r="BD854" s="9">
        <v>0</v>
      </c>
      <c r="BE854" s="9">
        <v>0</v>
      </c>
      <c r="BF854" s="9">
        <v>0</v>
      </c>
      <c r="BG854" s="9">
        <v>0</v>
      </c>
      <c r="BH854" s="9">
        <v>0</v>
      </c>
      <c r="BI854" s="9">
        <v>0</v>
      </c>
      <c r="BJ854" s="9">
        <v>0</v>
      </c>
      <c r="BK854" s="9">
        <v>0</v>
      </c>
      <c r="BL854" s="9">
        <v>0</v>
      </c>
      <c r="BM854" s="9">
        <v>0</v>
      </c>
      <c r="BN854" s="9">
        <v>13.9</v>
      </c>
      <c r="BO854" s="9">
        <v>4.25</v>
      </c>
      <c r="BP854" s="9">
        <v>0</v>
      </c>
      <c r="BQ854" s="9">
        <v>0</v>
      </c>
      <c r="BR854" s="9">
        <v>0</v>
      </c>
      <c r="BS854" s="9">
        <v>0</v>
      </c>
      <c r="BT854" s="9">
        <v>0</v>
      </c>
      <c r="BU854" s="9">
        <v>0</v>
      </c>
      <c r="BV854" s="9">
        <v>0</v>
      </c>
      <c r="BW854" s="9">
        <v>0</v>
      </c>
      <c r="BX854" s="9">
        <v>0</v>
      </c>
      <c r="BY854" s="9">
        <v>0</v>
      </c>
      <c r="BZ854" s="9">
        <v>0</v>
      </c>
      <c r="CA854" s="9">
        <v>0</v>
      </c>
      <c r="CB854" s="9">
        <v>0</v>
      </c>
      <c r="CC854" s="9">
        <v>0</v>
      </c>
      <c r="CD854" s="9">
        <v>2.19</v>
      </c>
      <c r="CE854" s="9">
        <v>0</v>
      </c>
      <c r="CF854" s="9">
        <v>8.8000000000000007</v>
      </c>
      <c r="CG854" s="9">
        <v>0.66</v>
      </c>
      <c r="CH854" s="9">
        <v>0</v>
      </c>
      <c r="CI854" s="9">
        <v>2</v>
      </c>
      <c r="CJ854" s="9">
        <v>0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1.08</v>
      </c>
      <c r="CQ854" s="9">
        <v>0</v>
      </c>
      <c r="CR854" s="9">
        <v>0</v>
      </c>
      <c r="CS854" s="9">
        <v>2.57</v>
      </c>
      <c r="CT854" s="9">
        <v>0</v>
      </c>
      <c r="CU854" s="9">
        <v>51</v>
      </c>
      <c r="CV854" s="9">
        <v>37.5</v>
      </c>
      <c r="CW854" s="9" t="s">
        <v>2618</v>
      </c>
      <c r="CX854" s="9">
        <v>243.09</v>
      </c>
      <c r="CY854" s="9">
        <v>0.28999999999999998</v>
      </c>
      <c r="CZ854" s="9">
        <v>0.24</v>
      </c>
      <c r="DA854" s="9">
        <v>0</v>
      </c>
      <c r="DB854" s="9">
        <v>0.04</v>
      </c>
      <c r="DC854" s="9">
        <v>0.03</v>
      </c>
      <c r="DD854" s="9">
        <v>0</v>
      </c>
      <c r="DE854" s="9">
        <v>0</v>
      </c>
      <c r="DF854" s="9">
        <v>0.12</v>
      </c>
      <c r="DG854" s="9">
        <v>0</v>
      </c>
      <c r="DH854" s="9">
        <v>0</v>
      </c>
      <c r="DI854" s="9">
        <v>0</v>
      </c>
      <c r="DJ854" s="9">
        <v>0</v>
      </c>
      <c r="DK854" s="9">
        <v>0</v>
      </c>
      <c r="DL854" s="9">
        <v>0</v>
      </c>
      <c r="DM854" s="9">
        <v>0</v>
      </c>
      <c r="DN854" s="9">
        <v>0.11</v>
      </c>
      <c r="DO854" s="9">
        <v>0</v>
      </c>
      <c r="DP854" s="9">
        <v>0.05</v>
      </c>
      <c r="DQ854" s="9">
        <v>0.03</v>
      </c>
      <c r="DR854" s="9">
        <v>0</v>
      </c>
      <c r="DS854" s="9">
        <v>0.01</v>
      </c>
      <c r="DT854" s="9">
        <v>0.01</v>
      </c>
      <c r="DU854" s="9">
        <v>7.0000000000000007E-2</v>
      </c>
      <c r="DV854" s="9">
        <v>0</v>
      </c>
      <c r="DW854" s="9">
        <v>0</v>
      </c>
      <c r="DX854" s="9">
        <v>0</v>
      </c>
      <c r="DY854" s="16" t="s">
        <v>2618</v>
      </c>
      <c r="DZ854" s="16" t="s">
        <v>2620</v>
      </c>
      <c r="EA854" s="16" t="s">
        <v>2577</v>
      </c>
      <c r="EB854" s="16" t="s">
        <v>1948</v>
      </c>
      <c r="EC854" s="9">
        <v>243.08730066499999</v>
      </c>
      <c r="ED854" s="17">
        <v>12.020484180092</v>
      </c>
      <c r="EE854" s="18">
        <v>0.05</v>
      </c>
      <c r="EF854" s="19" t="s">
        <v>192</v>
      </c>
      <c r="EG854" s="16" t="s">
        <v>2618</v>
      </c>
      <c r="EH854" s="20" t="s">
        <v>2573</v>
      </c>
      <c r="EI854" s="20" t="s">
        <v>2619</v>
      </c>
      <c r="EJ854" s="20">
        <v>243.08730066499999</v>
      </c>
      <c r="EK854" s="21">
        <v>2704.5863105819217</v>
      </c>
      <c r="EL854" s="20">
        <v>1.5901333333333334</v>
      </c>
      <c r="EM854" s="20">
        <v>4300.6528453333331</v>
      </c>
      <c r="EN854" s="22">
        <f t="shared" si="418"/>
        <v>0.60791547878584606</v>
      </c>
      <c r="EO854" s="23">
        <f t="shared" si="419"/>
        <v>9.3744759349320805E-2</v>
      </c>
      <c r="EP854" s="22">
        <f t="shared" si="420"/>
        <v>0</v>
      </c>
      <c r="EQ854" s="22">
        <f t="shared" si="421"/>
        <v>0.23361344537815124</v>
      </c>
      <c r="ER854" s="22">
        <f t="shared" si="422"/>
        <v>0</v>
      </c>
      <c r="ES854" s="22">
        <f t="shared" si="423"/>
        <v>0</v>
      </c>
      <c r="ET854" s="22">
        <f t="shared" si="424"/>
        <v>0</v>
      </c>
      <c r="EU854" s="22">
        <f t="shared" si="425"/>
        <v>0</v>
      </c>
      <c r="EV854" s="22">
        <f t="shared" si="426"/>
        <v>0.25957049486461248</v>
      </c>
      <c r="EW854" s="22">
        <f t="shared" si="427"/>
        <v>7.9365079365079361E-2</v>
      </c>
      <c r="EX854" s="22">
        <f t="shared" si="428"/>
        <v>0</v>
      </c>
      <c r="EY854" s="22">
        <f t="shared" si="429"/>
        <v>3.7348272642390289E-2</v>
      </c>
      <c r="EZ854" s="22">
        <f t="shared" si="430"/>
        <v>0</v>
      </c>
      <c r="FA854" s="22">
        <f t="shared" si="431"/>
        <v>0.21755368814192341</v>
      </c>
      <c r="FB854" s="22">
        <f t="shared" si="432"/>
        <v>6.8160597572362272E-2</v>
      </c>
      <c r="FC854" s="22">
        <f t="shared" si="16"/>
        <v>0.79490189501928565</v>
      </c>
      <c r="FD854" s="22">
        <f t="shared" si="433"/>
        <v>0.92194092827004215</v>
      </c>
      <c r="FE854" s="22">
        <f t="shared" si="434"/>
        <v>7.8059071729957796E-2</v>
      </c>
      <c r="FF854" s="22">
        <f t="shared" si="435"/>
        <v>0</v>
      </c>
      <c r="FG854" s="22">
        <f t="shared" si="436"/>
        <v>0</v>
      </c>
      <c r="FH854" s="22">
        <f t="shared" si="437"/>
        <v>0.58745597853429476</v>
      </c>
      <c r="FI854" s="23">
        <f t="shared" si="438"/>
        <v>0.29096092570853599</v>
      </c>
      <c r="FJ854" s="24">
        <f t="shared" si="439"/>
        <v>0.10632232097937279</v>
      </c>
      <c r="FK854" s="22">
        <f t="shared" si="440"/>
        <v>0.2453028185218793</v>
      </c>
      <c r="FL854" s="25">
        <v>1324.1824723721409</v>
      </c>
      <c r="FM854" s="25">
        <v>14.344461578000514</v>
      </c>
      <c r="FN854" s="25">
        <v>176.81468193228798</v>
      </c>
      <c r="FO854" s="9">
        <v>151.64570617675781</v>
      </c>
      <c r="FP854" s="26">
        <f t="shared" si="0"/>
        <v>91.679306030273438</v>
      </c>
      <c r="FQ854" s="22">
        <f t="shared" si="441"/>
        <v>0.51781808286838094</v>
      </c>
      <c r="FR854" s="28">
        <f t="shared" si="442"/>
        <v>0.36123853348067292</v>
      </c>
      <c r="FS854" s="28">
        <f t="shared" si="443"/>
        <v>0.1208413599543888</v>
      </c>
      <c r="FT854" s="28">
        <f t="shared" si="444"/>
        <v>0</v>
      </c>
      <c r="FU854" s="28">
        <f t="shared" si="445"/>
        <v>0</v>
      </c>
      <c r="FV854" s="28">
        <f t="shared" si="446"/>
        <v>0.99989797630344268</v>
      </c>
      <c r="FW854" s="22">
        <f t="shared" si="447"/>
        <v>0.85527419084353506</v>
      </c>
      <c r="FX854" s="22">
        <f t="shared" si="448"/>
        <v>2.3852000000000002</v>
      </c>
      <c r="FY854" s="22">
        <f t="shared" si="449"/>
        <v>0.2432</v>
      </c>
    </row>
    <row r="855" spans="1:181" ht="15.75" customHeight="1">
      <c r="A855" s="9">
        <v>1</v>
      </c>
      <c r="B855" s="9" t="s">
        <v>184</v>
      </c>
      <c r="C855" s="9" t="s">
        <v>2572</v>
      </c>
      <c r="D855" s="9" t="s">
        <v>2573</v>
      </c>
      <c r="E855" s="9" t="s">
        <v>2621</v>
      </c>
      <c r="F855" s="9" t="s">
        <v>2622</v>
      </c>
      <c r="G855" s="9">
        <v>436.51728975100002</v>
      </c>
      <c r="H855" s="9">
        <v>22.0625</v>
      </c>
      <c r="I855" s="9">
        <v>41.125</v>
      </c>
      <c r="J855" s="9">
        <v>77.6875</v>
      </c>
      <c r="K855" s="9">
        <v>75.375</v>
      </c>
      <c r="L855" s="9">
        <v>132.25</v>
      </c>
      <c r="M855" s="9">
        <v>88.25</v>
      </c>
      <c r="N855" s="9">
        <v>169.685302734375</v>
      </c>
      <c r="O855" s="9">
        <v>470.84506225585938</v>
      </c>
      <c r="P855" s="9">
        <v>271.23280805905478</v>
      </c>
      <c r="Q855" s="9">
        <v>0</v>
      </c>
      <c r="R855" s="9">
        <v>0</v>
      </c>
      <c r="S855" s="9">
        <v>0</v>
      </c>
      <c r="T855" s="9">
        <v>313.3125</v>
      </c>
      <c r="U855" s="9">
        <v>123.4375</v>
      </c>
      <c r="V855" s="9">
        <v>0</v>
      </c>
      <c r="W855" s="9">
        <v>1340.5098011160394</v>
      </c>
      <c r="X855" s="9">
        <v>14.074909142938905</v>
      </c>
      <c r="Y855" s="9">
        <v>48</v>
      </c>
      <c r="Z855" s="9">
        <v>141289.95540000001</v>
      </c>
      <c r="AA855" s="9">
        <v>86.44</v>
      </c>
      <c r="AB855" s="9">
        <v>49.25</v>
      </c>
      <c r="AC855" s="9">
        <v>40.770000000000003</v>
      </c>
      <c r="AD855" s="9">
        <v>8.48</v>
      </c>
      <c r="AE855" s="9">
        <v>4.05</v>
      </c>
      <c r="AF855" s="9">
        <v>31.84</v>
      </c>
      <c r="AG855" s="9">
        <v>1.3</v>
      </c>
      <c r="AH855" s="9">
        <v>11.7</v>
      </c>
      <c r="AI855" s="9">
        <v>7.3</v>
      </c>
      <c r="AJ855" s="9">
        <v>0.8</v>
      </c>
      <c r="AK855" s="9">
        <v>0.8</v>
      </c>
      <c r="AL855" s="9">
        <v>7.37</v>
      </c>
      <c r="AM855" s="9">
        <v>0</v>
      </c>
      <c r="AN855" s="9">
        <v>0</v>
      </c>
      <c r="AO855" s="9">
        <v>0</v>
      </c>
      <c r="AP855" s="9">
        <v>0</v>
      </c>
      <c r="AQ855" s="9">
        <v>0</v>
      </c>
      <c r="AR855" s="9">
        <v>0</v>
      </c>
      <c r="AS855" s="9">
        <v>0</v>
      </c>
      <c r="AT855" s="9">
        <v>0</v>
      </c>
      <c r="AU855" s="9">
        <v>0</v>
      </c>
      <c r="AV855" s="9">
        <v>0</v>
      </c>
      <c r="AW855" s="9">
        <v>0</v>
      </c>
      <c r="AX855" s="9">
        <v>0</v>
      </c>
      <c r="AY855" s="9">
        <v>0</v>
      </c>
      <c r="AZ855" s="9">
        <v>0</v>
      </c>
      <c r="BA855" s="9">
        <v>0</v>
      </c>
      <c r="BB855" s="9">
        <v>0</v>
      </c>
      <c r="BC855" s="9">
        <v>19.78</v>
      </c>
      <c r="BD855" s="9">
        <v>1.6</v>
      </c>
      <c r="BE855" s="9">
        <v>0</v>
      </c>
      <c r="BF855" s="9">
        <v>0</v>
      </c>
      <c r="BG855" s="9">
        <v>0</v>
      </c>
      <c r="BH855" s="9">
        <v>0</v>
      </c>
      <c r="BI855" s="9">
        <v>0</v>
      </c>
      <c r="BJ855" s="9">
        <v>0</v>
      </c>
      <c r="BK855" s="9">
        <v>0</v>
      </c>
      <c r="BL855" s="9">
        <v>0</v>
      </c>
      <c r="BM855" s="9">
        <v>6.7</v>
      </c>
      <c r="BN855" s="9">
        <v>0</v>
      </c>
      <c r="BO855" s="9">
        <v>0</v>
      </c>
      <c r="BP855" s="9">
        <v>0</v>
      </c>
      <c r="BQ855" s="9">
        <v>0</v>
      </c>
      <c r="BR855" s="9">
        <v>0</v>
      </c>
      <c r="BS855" s="9">
        <v>0</v>
      </c>
      <c r="BT855" s="9">
        <v>0</v>
      </c>
      <c r="BU855" s="9">
        <v>0</v>
      </c>
      <c r="BV855" s="9">
        <v>0</v>
      </c>
      <c r="BW855" s="9">
        <v>0</v>
      </c>
      <c r="BX855" s="9">
        <v>0</v>
      </c>
      <c r="BY855" s="9">
        <v>0</v>
      </c>
      <c r="BZ855" s="9">
        <v>0</v>
      </c>
      <c r="CA855" s="9">
        <v>0</v>
      </c>
      <c r="CB855" s="9">
        <v>0</v>
      </c>
      <c r="CC855" s="9">
        <v>0</v>
      </c>
      <c r="CD855" s="9">
        <v>10.16</v>
      </c>
      <c r="CE855" s="9">
        <v>0</v>
      </c>
      <c r="CF855" s="9">
        <v>5.77</v>
      </c>
      <c r="CG855" s="9">
        <v>13.46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9">
        <v>1.3</v>
      </c>
      <c r="CO855" s="9">
        <v>0</v>
      </c>
      <c r="CP855" s="9">
        <v>1.1000000000000001</v>
      </c>
      <c r="CQ855" s="9">
        <v>0.75</v>
      </c>
      <c r="CR855" s="9">
        <v>0</v>
      </c>
      <c r="CS855" s="9">
        <v>18.45</v>
      </c>
      <c r="CT855" s="9">
        <v>0</v>
      </c>
      <c r="CU855" s="9">
        <v>60</v>
      </c>
      <c r="CV855" s="9">
        <v>48</v>
      </c>
      <c r="CW855" s="9" t="s">
        <v>2621</v>
      </c>
      <c r="CX855" s="9">
        <v>436.52</v>
      </c>
      <c r="CY855" s="9">
        <v>0.2</v>
      </c>
      <c r="CZ855" s="9">
        <v>0.06</v>
      </c>
      <c r="DA855" s="9">
        <v>0</v>
      </c>
      <c r="DB855" s="9">
        <v>0.02</v>
      </c>
      <c r="DC855" s="9">
        <v>0</v>
      </c>
      <c r="DD855" s="9">
        <v>0</v>
      </c>
      <c r="DE855" s="9">
        <v>0</v>
      </c>
      <c r="DF855" s="9">
        <v>0.22</v>
      </c>
      <c r="DG855" s="9">
        <v>0</v>
      </c>
      <c r="DH855" s="9">
        <v>0</v>
      </c>
      <c r="DI855" s="9">
        <v>0</v>
      </c>
      <c r="DJ855" s="9">
        <v>0</v>
      </c>
      <c r="DK855" s="9">
        <v>0</v>
      </c>
      <c r="DL855" s="9">
        <v>0</v>
      </c>
      <c r="DM855" s="9">
        <v>0</v>
      </c>
      <c r="DN855" s="9">
        <v>0.32</v>
      </c>
      <c r="DO855" s="9">
        <v>0</v>
      </c>
      <c r="DP855" s="9">
        <v>0.01</v>
      </c>
      <c r="DQ855" s="9">
        <v>0.12</v>
      </c>
      <c r="DR855" s="9">
        <v>0</v>
      </c>
      <c r="DS855" s="9">
        <v>0</v>
      </c>
      <c r="DT855" s="9">
        <v>0</v>
      </c>
      <c r="DU855" s="9">
        <v>0.06</v>
      </c>
      <c r="DV855" s="9">
        <v>0</v>
      </c>
      <c r="DW855" s="9">
        <v>0</v>
      </c>
      <c r="DX855" s="9">
        <v>0</v>
      </c>
      <c r="DY855" s="16" t="s">
        <v>2621</v>
      </c>
      <c r="DZ855" s="16" t="s">
        <v>2623</v>
      </c>
      <c r="EA855" s="16" t="s">
        <v>2577</v>
      </c>
      <c r="EB855" s="16" t="s">
        <v>1948</v>
      </c>
      <c r="EC855" s="9">
        <v>436.51728975100002</v>
      </c>
      <c r="ED855" s="17">
        <v>366.94960222041999</v>
      </c>
      <c r="EE855" s="18">
        <v>0.84</v>
      </c>
      <c r="EF855" s="19" t="s">
        <v>192</v>
      </c>
      <c r="EG855" s="16" t="s">
        <v>2621</v>
      </c>
      <c r="EH855" s="20" t="s">
        <v>2573</v>
      </c>
      <c r="EI855" s="20" t="s">
        <v>2622</v>
      </c>
      <c r="EJ855" s="20">
        <v>436.51728975100002</v>
      </c>
      <c r="EK855" s="21">
        <v>1634.5436765386396</v>
      </c>
      <c r="EL855" s="20">
        <v>1.8008333333333333</v>
      </c>
      <c r="EM855" s="20">
        <v>2943.5407375</v>
      </c>
      <c r="EN855" s="22">
        <f t="shared" si="418"/>
        <v>0.33260064784821847</v>
      </c>
      <c r="EO855" s="23">
        <f t="shared" si="419"/>
        <v>8.5261453031004172E-2</v>
      </c>
      <c r="EP855" s="22">
        <f t="shared" si="420"/>
        <v>0</v>
      </c>
      <c r="EQ855" s="22">
        <f t="shared" si="421"/>
        <v>0.24733919481721428</v>
      </c>
      <c r="ER855" s="22">
        <f t="shared" si="422"/>
        <v>0</v>
      </c>
      <c r="ES855" s="22">
        <f t="shared" si="423"/>
        <v>0</v>
      </c>
      <c r="ET855" s="22">
        <f t="shared" si="424"/>
        <v>0</v>
      </c>
      <c r="EU855" s="22">
        <f t="shared" si="425"/>
        <v>7.7510411846367422E-2</v>
      </c>
      <c r="EV855" s="22">
        <f t="shared" si="426"/>
        <v>0</v>
      </c>
      <c r="EW855" s="22">
        <f t="shared" si="427"/>
        <v>0</v>
      </c>
      <c r="EX855" s="22">
        <f t="shared" si="428"/>
        <v>0</v>
      </c>
      <c r="EY855" s="22">
        <f t="shared" si="429"/>
        <v>0</v>
      </c>
      <c r="EZ855" s="22">
        <f t="shared" si="430"/>
        <v>0</v>
      </c>
      <c r="FA855" s="22">
        <f t="shared" si="431"/>
        <v>0.34000462748727445</v>
      </c>
      <c r="FB855" s="22">
        <f t="shared" si="432"/>
        <v>0.24988431281813978</v>
      </c>
      <c r="FC855" s="22">
        <f t="shared" si="16"/>
        <v>0.2383155946321148</v>
      </c>
      <c r="FD855" s="22">
        <f t="shared" si="433"/>
        <v>0.56796116504854366</v>
      </c>
      <c r="FE855" s="22">
        <f t="shared" si="434"/>
        <v>0.35436893203883491</v>
      </c>
      <c r="FF855" s="22">
        <f t="shared" si="435"/>
        <v>3.8834951456310676E-2</v>
      </c>
      <c r="FG855" s="22">
        <f t="shared" si="436"/>
        <v>3.8834951456310676E-2</v>
      </c>
      <c r="FH855" s="22">
        <f t="shared" si="437"/>
        <v>0.56975937066173066</v>
      </c>
      <c r="FI855" s="23">
        <f t="shared" si="438"/>
        <v>0.36834798704303562</v>
      </c>
      <c r="FJ855" s="24">
        <f t="shared" si="439"/>
        <v>1.5039333641832487E-2</v>
      </c>
      <c r="FK855" s="22">
        <f t="shared" si="440"/>
        <v>0.19802193871703788</v>
      </c>
      <c r="FL855" s="25">
        <v>1340.5098011160394</v>
      </c>
      <c r="FM855" s="25">
        <v>14.074909142938905</v>
      </c>
      <c r="FN855" s="25">
        <v>271.23280805905478</v>
      </c>
      <c r="FO855" s="9">
        <v>169.685302734375</v>
      </c>
      <c r="FP855" s="26">
        <f t="shared" si="0"/>
        <v>301.15975952148438</v>
      </c>
      <c r="FQ855" s="22">
        <f t="shared" si="441"/>
        <v>0.1447537164817542</v>
      </c>
      <c r="FR855" s="28">
        <f t="shared" si="442"/>
        <v>0.35064475931139072</v>
      </c>
      <c r="FS855" s="28">
        <f t="shared" si="443"/>
        <v>0.50513463080873267</v>
      </c>
      <c r="FT855" s="28">
        <f t="shared" si="444"/>
        <v>0</v>
      </c>
      <c r="FU855" s="28">
        <f t="shared" si="445"/>
        <v>0.71775507489914314</v>
      </c>
      <c r="FV855" s="28">
        <f t="shared" si="446"/>
        <v>0.28277803170273447</v>
      </c>
      <c r="FW855" s="22">
        <f t="shared" si="447"/>
        <v>0.69412309116149928</v>
      </c>
      <c r="FX855" s="22">
        <f t="shared" si="448"/>
        <v>1.8008333333333333</v>
      </c>
      <c r="FY855" s="22">
        <f t="shared" si="449"/>
        <v>0</v>
      </c>
    </row>
    <row r="856" spans="1:181" ht="15.75" customHeight="1">
      <c r="A856" s="9">
        <v>1</v>
      </c>
      <c r="B856" s="9" t="s">
        <v>184</v>
      </c>
      <c r="C856" s="9" t="s">
        <v>2572</v>
      </c>
      <c r="D856" s="9" t="s">
        <v>2573</v>
      </c>
      <c r="E856" s="9" t="s">
        <v>2624</v>
      </c>
      <c r="F856" s="9" t="s">
        <v>2625</v>
      </c>
      <c r="G856" s="9">
        <v>845.09477737400005</v>
      </c>
      <c r="H856" s="9">
        <v>75.1875</v>
      </c>
      <c r="I856" s="9">
        <v>99.375</v>
      </c>
      <c r="J856" s="9">
        <v>160.75</v>
      </c>
      <c r="K856" s="9">
        <v>151.625</v>
      </c>
      <c r="L856" s="9">
        <v>225.25</v>
      </c>
      <c r="M856" s="9">
        <v>133</v>
      </c>
      <c r="N856" s="9">
        <v>89.656051635742188</v>
      </c>
      <c r="O856" s="9">
        <v>394.57427978515625</v>
      </c>
      <c r="P856" s="9">
        <v>187.66553053643977</v>
      </c>
      <c r="Q856" s="9">
        <v>0</v>
      </c>
      <c r="R856" s="9">
        <v>0</v>
      </c>
      <c r="S856" s="9">
        <v>0</v>
      </c>
      <c r="T856" s="9">
        <v>262.0625</v>
      </c>
      <c r="U856" s="9">
        <v>476.0625</v>
      </c>
      <c r="V856" s="9">
        <v>107.0625</v>
      </c>
      <c r="W856" s="9">
        <v>1320.2341542785298</v>
      </c>
      <c r="X856" s="9">
        <v>14.316679239701205</v>
      </c>
      <c r="Y856" s="9">
        <v>69</v>
      </c>
      <c r="Z856" s="9">
        <v>859099.16269999999</v>
      </c>
      <c r="AA856" s="9">
        <v>201.39</v>
      </c>
      <c r="AB856" s="9">
        <v>131.13</v>
      </c>
      <c r="AC856" s="9">
        <v>120.73</v>
      </c>
      <c r="AD856" s="9">
        <v>10.4</v>
      </c>
      <c r="AE856" s="9">
        <v>4.91</v>
      </c>
      <c r="AF856" s="9">
        <v>46.41</v>
      </c>
      <c r="AG856" s="9">
        <v>18.940000000000001</v>
      </c>
      <c r="AH856" s="9">
        <v>147.1</v>
      </c>
      <c r="AI856" s="9">
        <v>15.1</v>
      </c>
      <c r="AJ856" s="9">
        <v>4.0999999999999996</v>
      </c>
      <c r="AK856" s="9">
        <v>12.8</v>
      </c>
      <c r="AL856" s="9">
        <v>27.58</v>
      </c>
      <c r="AM856" s="9">
        <v>0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5.93</v>
      </c>
      <c r="AT856" s="9">
        <v>3.15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0</v>
      </c>
      <c r="BA856" s="9">
        <v>7</v>
      </c>
      <c r="BB856" s="9">
        <v>0.34</v>
      </c>
      <c r="BC856" s="9">
        <v>26.16</v>
      </c>
      <c r="BD856" s="9">
        <v>0</v>
      </c>
      <c r="BE856" s="9">
        <v>0</v>
      </c>
      <c r="BF856" s="9">
        <v>0</v>
      </c>
      <c r="BG856" s="9">
        <v>0</v>
      </c>
      <c r="BH856" s="9">
        <v>0</v>
      </c>
      <c r="BI856" s="9">
        <v>0</v>
      </c>
      <c r="BJ856" s="9">
        <v>0</v>
      </c>
      <c r="BK856" s="9">
        <v>0</v>
      </c>
      <c r="BL856" s="9">
        <v>0</v>
      </c>
      <c r="BM856" s="9">
        <v>1.1100000000000001</v>
      </c>
      <c r="BN856" s="9">
        <v>30.63</v>
      </c>
      <c r="BO856" s="9">
        <v>3.54</v>
      </c>
      <c r="BP856" s="9">
        <v>0</v>
      </c>
      <c r="BQ856" s="9">
        <v>0.26</v>
      </c>
      <c r="BR856" s="9">
        <v>0</v>
      </c>
      <c r="BS856" s="9">
        <v>5.7</v>
      </c>
      <c r="BT856" s="9">
        <v>0</v>
      </c>
      <c r="BU856" s="9">
        <v>0</v>
      </c>
      <c r="BV856" s="9">
        <v>0</v>
      </c>
      <c r="BW856" s="9">
        <v>0</v>
      </c>
      <c r="BX856" s="9">
        <v>0</v>
      </c>
      <c r="BY856" s="9">
        <v>0</v>
      </c>
      <c r="BZ856" s="9">
        <v>0</v>
      </c>
      <c r="CA856" s="9">
        <v>0</v>
      </c>
      <c r="CB856" s="9">
        <v>0</v>
      </c>
      <c r="CC856" s="9">
        <v>0</v>
      </c>
      <c r="CD856" s="9">
        <v>23.25</v>
      </c>
      <c r="CE856" s="9">
        <v>0</v>
      </c>
      <c r="CF856" s="9">
        <v>19.68</v>
      </c>
      <c r="CG856" s="9">
        <v>5.21</v>
      </c>
      <c r="CH856" s="9">
        <v>0</v>
      </c>
      <c r="CI856" s="9">
        <v>13.52</v>
      </c>
      <c r="CJ856" s="9">
        <v>0</v>
      </c>
      <c r="CK856" s="9">
        <v>0</v>
      </c>
      <c r="CL856" s="9">
        <v>0</v>
      </c>
      <c r="CM856" s="9">
        <v>0</v>
      </c>
      <c r="CN856" s="9">
        <v>8.27</v>
      </c>
      <c r="CO856" s="9">
        <v>2.95</v>
      </c>
      <c r="CP856" s="9">
        <v>2.33</v>
      </c>
      <c r="CQ856" s="9">
        <v>2.81</v>
      </c>
      <c r="CR856" s="9">
        <v>0</v>
      </c>
      <c r="CS856" s="9">
        <v>11.97</v>
      </c>
      <c r="CT856" s="9">
        <v>0</v>
      </c>
      <c r="CU856" s="9">
        <v>152</v>
      </c>
      <c r="CV856" s="9">
        <v>117.3</v>
      </c>
      <c r="CW856" s="9" t="s">
        <v>2624</v>
      </c>
      <c r="CX856" s="9">
        <v>845.09</v>
      </c>
      <c r="CY856" s="9">
        <v>0.14000000000000001</v>
      </c>
      <c r="CZ856" s="9">
        <v>0.22</v>
      </c>
      <c r="DA856" s="9">
        <v>0</v>
      </c>
      <c r="DB856" s="9">
        <v>0.04</v>
      </c>
      <c r="DC856" s="9">
        <v>0.01</v>
      </c>
      <c r="DD856" s="9">
        <v>0</v>
      </c>
      <c r="DE856" s="9">
        <v>0</v>
      </c>
      <c r="DF856" s="9">
        <v>0.17</v>
      </c>
      <c r="DG856" s="9">
        <v>0</v>
      </c>
      <c r="DH856" s="9">
        <v>0</v>
      </c>
      <c r="DI856" s="9">
        <v>0</v>
      </c>
      <c r="DJ856" s="9">
        <v>0</v>
      </c>
      <c r="DK856" s="9">
        <v>0</v>
      </c>
      <c r="DL856" s="9">
        <v>0</v>
      </c>
      <c r="DM856" s="9">
        <v>0</v>
      </c>
      <c r="DN856" s="9">
        <v>0.28000000000000003</v>
      </c>
      <c r="DO856" s="9">
        <v>0</v>
      </c>
      <c r="DP856" s="9">
        <v>0.05</v>
      </c>
      <c r="DQ856" s="9">
        <v>7.0000000000000007E-2</v>
      </c>
      <c r="DR856" s="9">
        <v>0</v>
      </c>
      <c r="DS856" s="9">
        <v>0</v>
      </c>
      <c r="DT856" s="9">
        <v>0</v>
      </c>
      <c r="DU856" s="9">
        <v>0.01</v>
      </c>
      <c r="DV856" s="9">
        <v>0</v>
      </c>
      <c r="DW856" s="9">
        <v>0</v>
      </c>
      <c r="DX856" s="9">
        <v>0.01</v>
      </c>
      <c r="DY856" s="16" t="s">
        <v>2624</v>
      </c>
      <c r="DZ856" s="16" t="s">
        <v>2626</v>
      </c>
      <c r="EA856" s="16" t="s">
        <v>2577</v>
      </c>
      <c r="EB856" s="16" t="s">
        <v>1948</v>
      </c>
      <c r="EC856" s="9">
        <v>845.09477737400005</v>
      </c>
      <c r="ED856" s="17">
        <v>204.37465514341599</v>
      </c>
      <c r="EE856" s="18">
        <v>0.24</v>
      </c>
      <c r="EF856" s="19" t="s">
        <v>192</v>
      </c>
      <c r="EG856" s="16" t="s">
        <v>2624</v>
      </c>
      <c r="EH856" s="20" t="s">
        <v>2573</v>
      </c>
      <c r="EI856" s="20" t="s">
        <v>2625</v>
      </c>
      <c r="EJ856" s="20">
        <v>845.09477737400005</v>
      </c>
      <c r="EK856" s="21">
        <v>4265.8481687273452</v>
      </c>
      <c r="EL856" s="20">
        <v>1.7168797953964194</v>
      </c>
      <c r="EM856" s="20">
        <v>7323.9485311167946</v>
      </c>
      <c r="EN856" s="22">
        <f t="shared" si="418"/>
        <v>0.4898952281642584</v>
      </c>
      <c r="EO856" s="23">
        <f t="shared" si="419"/>
        <v>0.13694820994091067</v>
      </c>
      <c r="EP856" s="22">
        <f t="shared" si="420"/>
        <v>5.3668269722705421E-2</v>
      </c>
      <c r="EQ856" s="22">
        <f t="shared" si="421"/>
        <v>0.13383812544766194</v>
      </c>
      <c r="ER856" s="22">
        <f t="shared" si="422"/>
        <v>0</v>
      </c>
      <c r="ES856" s="22">
        <f t="shared" si="423"/>
        <v>0</v>
      </c>
      <c r="ET856" s="22">
        <f t="shared" si="424"/>
        <v>0</v>
      </c>
      <c r="EU856" s="22">
        <f t="shared" si="425"/>
        <v>5.6789112861966654E-3</v>
      </c>
      <c r="EV856" s="22">
        <f t="shared" si="426"/>
        <v>0.15670725468126473</v>
      </c>
      <c r="EW856" s="22">
        <f t="shared" si="427"/>
        <v>1.8111122480302878E-2</v>
      </c>
      <c r="EX856" s="22">
        <f t="shared" si="428"/>
        <v>1.3301954364064261E-3</v>
      </c>
      <c r="EY856" s="22">
        <f t="shared" si="429"/>
        <v>9.8332139568198099E-2</v>
      </c>
      <c r="EZ856" s="22">
        <f t="shared" si="430"/>
        <v>0</v>
      </c>
      <c r="FA856" s="22">
        <f t="shared" si="431"/>
        <v>0.24629080118694366</v>
      </c>
      <c r="FB856" s="22">
        <f t="shared" si="432"/>
        <v>0.14494014120536172</v>
      </c>
      <c r="FC856" s="22">
        <f t="shared" si="16"/>
        <v>0.88931923134217195</v>
      </c>
      <c r="FD856" s="22">
        <f t="shared" si="433"/>
        <v>0.82132886655499715</v>
      </c>
      <c r="FE856" s="22">
        <f t="shared" si="434"/>
        <v>8.43104410943607E-2</v>
      </c>
      <c r="FF856" s="22">
        <f t="shared" si="435"/>
        <v>2.289223897264098E-2</v>
      </c>
      <c r="FG856" s="22">
        <f t="shared" si="436"/>
        <v>7.1468453378001118E-2</v>
      </c>
      <c r="FH856" s="22">
        <f t="shared" si="437"/>
        <v>0.65112468345002239</v>
      </c>
      <c r="FI856" s="23">
        <f t="shared" si="438"/>
        <v>0.23044838373305526</v>
      </c>
      <c r="FJ856" s="24">
        <f t="shared" si="439"/>
        <v>9.4046377675157666E-2</v>
      </c>
      <c r="FK856" s="22">
        <f t="shared" si="440"/>
        <v>0.23830463208610511</v>
      </c>
      <c r="FL856" s="25">
        <v>1320.2341542785298</v>
      </c>
      <c r="FM856" s="25">
        <v>14.316679239701205</v>
      </c>
      <c r="FN856" s="25">
        <v>187.66553053643977</v>
      </c>
      <c r="FO856" s="9">
        <v>89.656051635742188</v>
      </c>
      <c r="FP856" s="26">
        <f t="shared" si="0"/>
        <v>304.91822814941406</v>
      </c>
      <c r="FQ856" s="22">
        <f t="shared" si="441"/>
        <v>0.20655967197244512</v>
      </c>
      <c r="FR856" s="28">
        <f t="shared" si="442"/>
        <v>0.36963309721384918</v>
      </c>
      <c r="FS856" s="28">
        <f t="shared" si="443"/>
        <v>0.423916949425727</v>
      </c>
      <c r="FT856" s="28">
        <f t="shared" si="444"/>
        <v>0</v>
      </c>
      <c r="FU856" s="28">
        <f t="shared" si="445"/>
        <v>0.31009835466540009</v>
      </c>
      <c r="FV856" s="28">
        <f t="shared" si="446"/>
        <v>0.69001136394662121</v>
      </c>
      <c r="FW856" s="22">
        <f t="shared" si="447"/>
        <v>0.75475445652713646</v>
      </c>
      <c r="FX856" s="22">
        <f t="shared" si="448"/>
        <v>2.9186956521739127</v>
      </c>
      <c r="FY856" s="22">
        <f t="shared" si="449"/>
        <v>8.5942028985507249E-2</v>
      </c>
    </row>
    <row r="857" spans="1:181" ht="15.75" customHeight="1">
      <c r="A857" s="9">
        <v>1</v>
      </c>
      <c r="B857" s="9" t="s">
        <v>184</v>
      </c>
      <c r="C857" s="9" t="s">
        <v>2572</v>
      </c>
      <c r="D857" s="9" t="s">
        <v>2573</v>
      </c>
      <c r="E857" s="9" t="s">
        <v>2627</v>
      </c>
      <c r="F857" s="9" t="s">
        <v>2514</v>
      </c>
      <c r="G857" s="9">
        <v>133.993094942</v>
      </c>
      <c r="H857" s="9">
        <v>10.5625</v>
      </c>
      <c r="I857" s="9">
        <v>33.4375</v>
      </c>
      <c r="J857" s="9">
        <v>44.375</v>
      </c>
      <c r="K857" s="9">
        <v>25</v>
      </c>
      <c r="L857" s="9">
        <v>17.1875</v>
      </c>
      <c r="M857" s="9">
        <v>2.9375</v>
      </c>
      <c r="N857" s="9">
        <v>150.85908508300781</v>
      </c>
      <c r="O857" s="9">
        <v>280</v>
      </c>
      <c r="P857" s="9">
        <v>203.91063182987969</v>
      </c>
      <c r="Q857" s="9">
        <v>0</v>
      </c>
      <c r="R857" s="9">
        <v>0</v>
      </c>
      <c r="S857" s="9">
        <v>0</v>
      </c>
      <c r="T857" s="9">
        <v>34.3125</v>
      </c>
      <c r="U857" s="9">
        <v>99.1875</v>
      </c>
      <c r="V857" s="9">
        <v>0</v>
      </c>
      <c r="W857" s="9">
        <v>1317.4633348902382</v>
      </c>
      <c r="X857" s="9">
        <v>14.348304530593182</v>
      </c>
      <c r="Y857" s="9">
        <v>12</v>
      </c>
      <c r="Z857" s="9">
        <v>67458.458100000003</v>
      </c>
      <c r="AA857" s="9">
        <v>39.83</v>
      </c>
      <c r="AB857" s="9">
        <v>17.77</v>
      </c>
      <c r="AC857" s="9">
        <v>14.7</v>
      </c>
      <c r="AD857" s="9">
        <v>3.07</v>
      </c>
      <c r="AE857" s="9">
        <v>1.3</v>
      </c>
      <c r="AF857" s="9">
        <v>18.260000000000002</v>
      </c>
      <c r="AG857" s="9">
        <v>2.5</v>
      </c>
      <c r="AH857" s="9">
        <v>1.9</v>
      </c>
      <c r="AI857" s="9">
        <v>1.1000000000000001</v>
      </c>
      <c r="AJ857" s="9">
        <v>1.3</v>
      </c>
      <c r="AK857" s="9">
        <v>0</v>
      </c>
      <c r="AL857" s="9">
        <v>3.9</v>
      </c>
      <c r="AM857" s="9">
        <v>0</v>
      </c>
      <c r="AN857" s="9">
        <v>0</v>
      </c>
      <c r="AO857" s="9">
        <v>0</v>
      </c>
      <c r="AP857" s="9">
        <v>0</v>
      </c>
      <c r="AQ857" s="9">
        <v>0</v>
      </c>
      <c r="AR857" s="9">
        <v>0</v>
      </c>
      <c r="AS857" s="9">
        <v>0</v>
      </c>
      <c r="AT857" s="9">
        <v>0</v>
      </c>
      <c r="AU857" s="9">
        <v>0</v>
      </c>
      <c r="AV857" s="9">
        <v>0</v>
      </c>
      <c r="AW857" s="9">
        <v>0</v>
      </c>
      <c r="AX857" s="9">
        <v>0</v>
      </c>
      <c r="AY857" s="9">
        <v>0</v>
      </c>
      <c r="AZ857" s="9">
        <v>0</v>
      </c>
      <c r="BA857" s="9">
        <v>0</v>
      </c>
      <c r="BB857" s="9">
        <v>0</v>
      </c>
      <c r="BC857" s="9">
        <v>12.7</v>
      </c>
      <c r="BD857" s="9">
        <v>0</v>
      </c>
      <c r="BE857" s="9">
        <v>0</v>
      </c>
      <c r="BF857" s="9">
        <v>0</v>
      </c>
      <c r="BG857" s="9">
        <v>0</v>
      </c>
      <c r="BH857" s="9">
        <v>0</v>
      </c>
      <c r="BI857" s="9">
        <v>0</v>
      </c>
      <c r="BJ857" s="9">
        <v>0</v>
      </c>
      <c r="BK857" s="9">
        <v>0</v>
      </c>
      <c r="BL857" s="9">
        <v>0</v>
      </c>
      <c r="BM857" s="9">
        <v>8.0500000000000007</v>
      </c>
      <c r="BN857" s="9">
        <v>0</v>
      </c>
      <c r="BO857" s="9">
        <v>0</v>
      </c>
      <c r="BP857" s="9">
        <v>0</v>
      </c>
      <c r="BQ857" s="9">
        <v>0</v>
      </c>
      <c r="BR857" s="9">
        <v>0</v>
      </c>
      <c r="BS857" s="9">
        <v>0</v>
      </c>
      <c r="BT857" s="9">
        <v>0</v>
      </c>
      <c r="BU857" s="9">
        <v>0</v>
      </c>
      <c r="BV857" s="9">
        <v>0</v>
      </c>
      <c r="BW857" s="9">
        <v>0</v>
      </c>
      <c r="BX857" s="9">
        <v>0</v>
      </c>
      <c r="BY857" s="9">
        <v>0</v>
      </c>
      <c r="BZ857" s="9">
        <v>0</v>
      </c>
      <c r="CA857" s="9">
        <v>0</v>
      </c>
      <c r="CB857" s="9">
        <v>0</v>
      </c>
      <c r="CC857" s="9">
        <v>0</v>
      </c>
      <c r="CD857" s="9">
        <v>10.78</v>
      </c>
      <c r="CE857" s="9">
        <v>0</v>
      </c>
      <c r="CF857" s="9">
        <v>0</v>
      </c>
      <c r="CG857" s="9">
        <v>2.5500000000000003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9">
        <v>0</v>
      </c>
      <c r="CO857" s="9">
        <v>0</v>
      </c>
      <c r="CP857" s="9">
        <v>0</v>
      </c>
      <c r="CQ857" s="9">
        <v>0</v>
      </c>
      <c r="CR857" s="9">
        <v>0</v>
      </c>
      <c r="CS857" s="9">
        <v>1.85</v>
      </c>
      <c r="CT857" s="9">
        <v>0</v>
      </c>
      <c r="CU857" s="9">
        <v>19</v>
      </c>
      <c r="CV857" s="9">
        <v>14.399999999999999</v>
      </c>
      <c r="CW857" s="9" t="s">
        <v>2627</v>
      </c>
      <c r="CX857" s="9">
        <v>133.99</v>
      </c>
      <c r="CY857" s="9">
        <v>0.41</v>
      </c>
      <c r="CZ857" s="9">
        <v>0.04</v>
      </c>
      <c r="DA857" s="9">
        <v>0</v>
      </c>
      <c r="DB857" s="9">
        <v>0.05</v>
      </c>
      <c r="DC857" s="9">
        <v>0.02</v>
      </c>
      <c r="DD857" s="9">
        <v>0</v>
      </c>
      <c r="DE857" s="9">
        <v>0</v>
      </c>
      <c r="DF857" s="9">
        <v>0.22</v>
      </c>
      <c r="DG857" s="9">
        <v>0</v>
      </c>
      <c r="DH857" s="9">
        <v>0</v>
      </c>
      <c r="DI857" s="9">
        <v>0</v>
      </c>
      <c r="DJ857" s="9">
        <v>0</v>
      </c>
      <c r="DK857" s="9">
        <v>0</v>
      </c>
      <c r="DL857" s="9">
        <v>0</v>
      </c>
      <c r="DM857" s="9">
        <v>0</v>
      </c>
      <c r="DN857" s="9">
        <v>0.15</v>
      </c>
      <c r="DO857" s="9">
        <v>0</v>
      </c>
      <c r="DP857" s="9">
        <v>0.05</v>
      </c>
      <c r="DQ857" s="9">
        <v>0</v>
      </c>
      <c r="DR857" s="9">
        <v>0</v>
      </c>
      <c r="DS857" s="9">
        <v>0</v>
      </c>
      <c r="DT857" s="9">
        <v>0.02</v>
      </c>
      <c r="DU857" s="9">
        <v>0.01</v>
      </c>
      <c r="DV857" s="9">
        <v>0</v>
      </c>
      <c r="DW857" s="9">
        <v>0</v>
      </c>
      <c r="DX857" s="9">
        <v>0</v>
      </c>
      <c r="DY857" s="16" t="s">
        <v>2627</v>
      </c>
      <c r="DZ857" s="16" t="s">
        <v>2518</v>
      </c>
      <c r="EA857" s="16" t="s">
        <v>2577</v>
      </c>
      <c r="EB857" s="16" t="s">
        <v>1948</v>
      </c>
      <c r="EC857" s="9">
        <v>133.993094942</v>
      </c>
      <c r="ED857" s="17">
        <v>6.1960813871799996</v>
      </c>
      <c r="EE857" s="18">
        <v>0.05</v>
      </c>
      <c r="EF857" s="19" t="s">
        <v>192</v>
      </c>
      <c r="EG857" s="16" t="s">
        <v>2627</v>
      </c>
      <c r="EH857" s="20" t="s">
        <v>2573</v>
      </c>
      <c r="EI857" s="20" t="s">
        <v>2514</v>
      </c>
      <c r="EJ857" s="20">
        <v>133.993094942</v>
      </c>
      <c r="EK857" s="21">
        <v>1693.6595053979413</v>
      </c>
      <c r="EL857" s="20">
        <v>2.7659722222222225</v>
      </c>
      <c r="EM857" s="20">
        <v>4684.6151458333343</v>
      </c>
      <c r="EN857" s="22">
        <f t="shared" si="418"/>
        <v>0.41677127793120761</v>
      </c>
      <c r="EO857" s="23">
        <f t="shared" si="419"/>
        <v>9.7916143610343967E-2</v>
      </c>
      <c r="EP857" s="22">
        <f t="shared" si="420"/>
        <v>0</v>
      </c>
      <c r="EQ857" s="22">
        <f t="shared" si="421"/>
        <v>0.31885513432086365</v>
      </c>
      <c r="ER857" s="22">
        <f t="shared" si="422"/>
        <v>0</v>
      </c>
      <c r="ES857" s="22">
        <f t="shared" si="423"/>
        <v>0</v>
      </c>
      <c r="ET857" s="22">
        <f t="shared" si="424"/>
        <v>0</v>
      </c>
      <c r="EU857" s="22">
        <f t="shared" si="425"/>
        <v>0.20210896309314591</v>
      </c>
      <c r="EV857" s="22">
        <f t="shared" si="426"/>
        <v>0</v>
      </c>
      <c r="EW857" s="22">
        <f t="shared" si="427"/>
        <v>0</v>
      </c>
      <c r="EX857" s="22">
        <f t="shared" si="428"/>
        <v>0</v>
      </c>
      <c r="EY857" s="22">
        <f t="shared" si="429"/>
        <v>0</v>
      </c>
      <c r="EZ857" s="22">
        <f t="shared" si="430"/>
        <v>0</v>
      </c>
      <c r="FA857" s="22">
        <f t="shared" si="431"/>
        <v>0.33467235751945773</v>
      </c>
      <c r="FB857" s="22">
        <f t="shared" si="432"/>
        <v>4.6447401456188808E-2</v>
      </c>
      <c r="FC857" s="22">
        <f t="shared" si="16"/>
        <v>0.10795882500627668</v>
      </c>
      <c r="FD857" s="22">
        <f t="shared" si="433"/>
        <v>0.44186046511627908</v>
      </c>
      <c r="FE857" s="22">
        <f t="shared" si="434"/>
        <v>0.2558139534883721</v>
      </c>
      <c r="FF857" s="22">
        <f t="shared" si="435"/>
        <v>0.30232558139534887</v>
      </c>
      <c r="FG857" s="22">
        <f t="shared" si="436"/>
        <v>0</v>
      </c>
      <c r="FH857" s="22">
        <f t="shared" si="437"/>
        <v>0.44614612101431084</v>
      </c>
      <c r="FI857" s="23">
        <f t="shared" si="438"/>
        <v>0.45844840572432843</v>
      </c>
      <c r="FJ857" s="24">
        <f t="shared" si="439"/>
        <v>6.2766758724579472E-2</v>
      </c>
      <c r="FK857" s="22">
        <f t="shared" si="440"/>
        <v>0.2972541235594322</v>
      </c>
      <c r="FL857" s="25">
        <v>1317.4633348902382</v>
      </c>
      <c r="FM857" s="25">
        <v>14.348304530593182</v>
      </c>
      <c r="FN857" s="25">
        <v>203.91063182987969</v>
      </c>
      <c r="FO857" s="9">
        <v>150.85908508300781</v>
      </c>
      <c r="FP857" s="26">
        <f t="shared" si="0"/>
        <v>129.14091491699219</v>
      </c>
      <c r="FQ857" s="22">
        <f t="shared" si="441"/>
        <v>0.32837513021880538</v>
      </c>
      <c r="FR857" s="28">
        <f t="shared" si="442"/>
        <v>0.51775056043021872</v>
      </c>
      <c r="FS857" s="28">
        <f t="shared" si="443"/>
        <v>0.15019430671939676</v>
      </c>
      <c r="FT857" s="28">
        <f t="shared" si="444"/>
        <v>0</v>
      </c>
      <c r="FU857" s="28">
        <f t="shared" si="445"/>
        <v>0.25607662853710816</v>
      </c>
      <c r="FV857" s="28">
        <f t="shared" si="446"/>
        <v>0.7402433688313127</v>
      </c>
      <c r="FW857" s="22">
        <f t="shared" si="447"/>
        <v>0.47702736630680392</v>
      </c>
      <c r="FX857" s="22">
        <f t="shared" si="448"/>
        <v>3.3191666666666664</v>
      </c>
      <c r="FY857" s="22">
        <f t="shared" si="449"/>
        <v>0</v>
      </c>
    </row>
    <row r="858" spans="1:181" ht="15.75" customHeight="1">
      <c r="A858" s="9">
        <v>1</v>
      </c>
      <c r="B858" s="9" t="s">
        <v>184</v>
      </c>
      <c r="C858" s="9" t="s">
        <v>2572</v>
      </c>
      <c r="D858" s="9" t="s">
        <v>2573</v>
      </c>
      <c r="E858" s="9" t="s">
        <v>2628</v>
      </c>
      <c r="F858" s="9" t="s">
        <v>2573</v>
      </c>
      <c r="G858" s="9">
        <v>572.42089391599995</v>
      </c>
      <c r="H858" s="9">
        <v>63</v>
      </c>
      <c r="I858" s="9">
        <v>91.0625</v>
      </c>
      <c r="J858" s="9">
        <v>129.4375</v>
      </c>
      <c r="K858" s="9">
        <v>104.9375</v>
      </c>
      <c r="L858" s="9">
        <v>127.875</v>
      </c>
      <c r="M858" s="9">
        <v>55.5625</v>
      </c>
      <c r="N858" s="9">
        <v>142.28982543945313</v>
      </c>
      <c r="O858" s="9">
        <v>353.15695190429688</v>
      </c>
      <c r="P858" s="9">
        <v>241.33554398333439</v>
      </c>
      <c r="Q858" s="9">
        <v>176.8125</v>
      </c>
      <c r="R858" s="9">
        <v>0</v>
      </c>
      <c r="S858" s="9">
        <v>0</v>
      </c>
      <c r="T858" s="9">
        <v>18</v>
      </c>
      <c r="U858" s="9">
        <v>377.0625</v>
      </c>
      <c r="V858" s="9">
        <v>0</v>
      </c>
      <c r="W858" s="9">
        <v>1344.3266753983846</v>
      </c>
      <c r="X858" s="9">
        <v>14.091463654223968</v>
      </c>
      <c r="Y858" s="9">
        <v>45</v>
      </c>
      <c r="Z858" s="9">
        <v>899024.60719999997</v>
      </c>
      <c r="AA858" s="9">
        <v>247.79</v>
      </c>
      <c r="AB858" s="9">
        <v>39.39</v>
      </c>
      <c r="AC858" s="9">
        <v>37.450000000000003</v>
      </c>
      <c r="AD858" s="9">
        <v>1.94</v>
      </c>
      <c r="AE858" s="9">
        <v>0.95</v>
      </c>
      <c r="AF858" s="9">
        <v>207.35</v>
      </c>
      <c r="AG858" s="9">
        <v>0.1</v>
      </c>
      <c r="AH858" s="9">
        <v>199.8</v>
      </c>
      <c r="AI858" s="9">
        <v>2.6</v>
      </c>
      <c r="AJ858" s="9">
        <v>0</v>
      </c>
      <c r="AK858" s="9">
        <v>5.6</v>
      </c>
      <c r="AL858" s="9">
        <v>0</v>
      </c>
      <c r="AM858" s="9">
        <v>0</v>
      </c>
      <c r="AN858" s="9">
        <v>0</v>
      </c>
      <c r="AO858" s="9">
        <v>0</v>
      </c>
      <c r="AP858" s="9">
        <v>0</v>
      </c>
      <c r="AQ858" s="9">
        <v>0</v>
      </c>
      <c r="AR858" s="9">
        <v>0</v>
      </c>
      <c r="AS858" s="9">
        <v>2.64</v>
      </c>
      <c r="AT858" s="9">
        <v>0</v>
      </c>
      <c r="AU858" s="9">
        <v>0</v>
      </c>
      <c r="AV858" s="9">
        <v>0</v>
      </c>
      <c r="AW858" s="9">
        <v>3.1</v>
      </c>
      <c r="AX858" s="9">
        <v>0</v>
      </c>
      <c r="AY858" s="9">
        <v>0</v>
      </c>
      <c r="AZ858" s="9">
        <v>0</v>
      </c>
      <c r="BA858" s="9">
        <v>0</v>
      </c>
      <c r="BB858" s="9">
        <v>0</v>
      </c>
      <c r="BC858" s="9">
        <v>31.58</v>
      </c>
      <c r="BD858" s="9">
        <v>0</v>
      </c>
      <c r="BE858" s="9">
        <v>0</v>
      </c>
      <c r="BF858" s="9">
        <v>0</v>
      </c>
      <c r="BG858" s="9">
        <v>0</v>
      </c>
      <c r="BH858" s="9">
        <v>0</v>
      </c>
      <c r="BI858" s="9">
        <v>0</v>
      </c>
      <c r="BJ858" s="9">
        <v>0</v>
      </c>
      <c r="BK858" s="9">
        <v>0</v>
      </c>
      <c r="BL858" s="9">
        <v>0</v>
      </c>
      <c r="BM858" s="9">
        <v>0</v>
      </c>
      <c r="BN858" s="9">
        <v>7.63</v>
      </c>
      <c r="BO858" s="9">
        <v>0.2</v>
      </c>
      <c r="BP858" s="9">
        <v>0</v>
      </c>
      <c r="BQ858" s="9">
        <v>0</v>
      </c>
      <c r="BR858" s="9">
        <v>0</v>
      </c>
      <c r="BS858" s="9">
        <v>0</v>
      </c>
      <c r="BT858" s="9">
        <v>0</v>
      </c>
      <c r="BU858" s="9">
        <v>0</v>
      </c>
      <c r="BV858" s="9">
        <v>0</v>
      </c>
      <c r="BW858" s="9">
        <v>0</v>
      </c>
      <c r="BX858" s="9">
        <v>0</v>
      </c>
      <c r="BY858" s="9">
        <v>0</v>
      </c>
      <c r="BZ858" s="9">
        <v>0</v>
      </c>
      <c r="CA858" s="9">
        <v>0</v>
      </c>
      <c r="CB858" s="9">
        <v>0</v>
      </c>
      <c r="CC858" s="9">
        <v>1.69</v>
      </c>
      <c r="CD858" s="9">
        <v>8.06</v>
      </c>
      <c r="CE858" s="9">
        <v>0</v>
      </c>
      <c r="CF858" s="9">
        <v>5.04</v>
      </c>
      <c r="CG858" s="9">
        <v>5.56</v>
      </c>
      <c r="CH858" s="9">
        <v>0</v>
      </c>
      <c r="CI858" s="9">
        <v>2.35</v>
      </c>
      <c r="CJ858" s="9">
        <v>0</v>
      </c>
      <c r="CK858" s="9">
        <v>0.73</v>
      </c>
      <c r="CL858" s="9">
        <v>0</v>
      </c>
      <c r="CM858" s="9">
        <v>0</v>
      </c>
      <c r="CN858" s="9">
        <v>0</v>
      </c>
      <c r="CO858" s="9">
        <v>0</v>
      </c>
      <c r="CP858" s="9">
        <v>0</v>
      </c>
      <c r="CQ858" s="9">
        <v>174</v>
      </c>
      <c r="CR858" s="9">
        <v>0</v>
      </c>
      <c r="CS858" s="9">
        <v>5.21</v>
      </c>
      <c r="CT858" s="9">
        <v>0</v>
      </c>
      <c r="CU858" s="9">
        <v>245</v>
      </c>
      <c r="CV858" s="9">
        <v>103.49999999999999</v>
      </c>
      <c r="CW858" s="9" t="s">
        <v>2628</v>
      </c>
      <c r="CX858" s="9">
        <v>572.41999999999996</v>
      </c>
      <c r="CY858" s="9">
        <v>0.39</v>
      </c>
      <c r="CZ858" s="9">
        <v>0.06</v>
      </c>
      <c r="DA858" s="9">
        <v>0</v>
      </c>
      <c r="DB858" s="9">
        <v>0.2</v>
      </c>
      <c r="DC858" s="9">
        <v>0.01</v>
      </c>
      <c r="DD858" s="9">
        <v>0</v>
      </c>
      <c r="DE858" s="9">
        <v>0</v>
      </c>
      <c r="DF858" s="9">
        <v>0.14000000000000001</v>
      </c>
      <c r="DG858" s="9">
        <v>0</v>
      </c>
      <c r="DH858" s="9">
        <v>0</v>
      </c>
      <c r="DI858" s="9">
        <v>0</v>
      </c>
      <c r="DJ858" s="9">
        <v>0</v>
      </c>
      <c r="DK858" s="9">
        <v>0</v>
      </c>
      <c r="DL858" s="9">
        <v>0</v>
      </c>
      <c r="DM858" s="9">
        <v>0</v>
      </c>
      <c r="DN858" s="9">
        <v>0.08</v>
      </c>
      <c r="DO858" s="9">
        <v>0</v>
      </c>
      <c r="DP858" s="9">
        <v>0.06</v>
      </c>
      <c r="DQ858" s="9">
        <v>0.01</v>
      </c>
      <c r="DR858" s="9">
        <v>0</v>
      </c>
      <c r="DS858" s="9">
        <v>0</v>
      </c>
      <c r="DT858" s="9">
        <v>0.01</v>
      </c>
      <c r="DU858" s="9">
        <v>0.04</v>
      </c>
      <c r="DV858" s="9">
        <v>0</v>
      </c>
      <c r="DW858" s="9">
        <v>0</v>
      </c>
      <c r="DX858" s="9">
        <v>0</v>
      </c>
      <c r="DY858" s="16" t="s">
        <v>2628</v>
      </c>
      <c r="DZ858" s="16" t="s">
        <v>2577</v>
      </c>
      <c r="EA858" s="16" t="s">
        <v>2577</v>
      </c>
      <c r="EB858" s="16" t="s">
        <v>1948</v>
      </c>
      <c r="EC858" s="9">
        <v>572.42089391599995</v>
      </c>
      <c r="ED858" s="17">
        <v>14.537137519947001</v>
      </c>
      <c r="EE858" s="18">
        <v>0.03</v>
      </c>
      <c r="EF858" s="19" t="s">
        <v>192</v>
      </c>
      <c r="EG858" s="16" t="s">
        <v>2628</v>
      </c>
      <c r="EH858" s="20" t="s">
        <v>2573</v>
      </c>
      <c r="EI858" s="20" t="s">
        <v>2573</v>
      </c>
      <c r="EJ858" s="20">
        <v>572.42089391599995</v>
      </c>
      <c r="EK858" s="21">
        <v>3628.1714645465918</v>
      </c>
      <c r="EL858" s="20">
        <v>2.3941062801932369</v>
      </c>
      <c r="EM858" s="20">
        <v>8686.228088888889</v>
      </c>
      <c r="EN858" s="22">
        <f t="shared" si="418"/>
        <v>0.17155655999031438</v>
      </c>
      <c r="EO858" s="23">
        <f t="shared" si="419"/>
        <v>0</v>
      </c>
      <c r="EP858" s="22">
        <f t="shared" si="420"/>
        <v>1.2645319192331226E-2</v>
      </c>
      <c r="EQ858" s="22">
        <f t="shared" si="421"/>
        <v>0.12881909035284519</v>
      </c>
      <c r="ER858" s="22">
        <f t="shared" si="422"/>
        <v>0</v>
      </c>
      <c r="ES858" s="22">
        <f t="shared" si="423"/>
        <v>0</v>
      </c>
      <c r="ET858" s="22">
        <f t="shared" si="424"/>
        <v>0</v>
      </c>
      <c r="EU858" s="22">
        <f t="shared" si="425"/>
        <v>0</v>
      </c>
      <c r="EV858" s="22">
        <f t="shared" si="426"/>
        <v>3.1123801754028145E-2</v>
      </c>
      <c r="EW858" s="22">
        <f t="shared" si="427"/>
        <v>8.1582704466653076E-4</v>
      </c>
      <c r="EX858" s="22">
        <f t="shared" si="428"/>
        <v>0</v>
      </c>
      <c r="EY858" s="22">
        <f t="shared" si="429"/>
        <v>1.2563736487864572E-2</v>
      </c>
      <c r="EZ858" s="22">
        <f t="shared" si="430"/>
        <v>0</v>
      </c>
      <c r="FA858" s="22">
        <f t="shared" si="431"/>
        <v>8.3010401794819486E-2</v>
      </c>
      <c r="FB858" s="22">
        <f t="shared" si="432"/>
        <v>0.73102182337344479</v>
      </c>
      <c r="FC858" s="22">
        <f t="shared" si="16"/>
        <v>0.83942047701682876</v>
      </c>
      <c r="FD858" s="22">
        <f t="shared" si="433"/>
        <v>0.96057692307692311</v>
      </c>
      <c r="FE858" s="22">
        <f t="shared" si="434"/>
        <v>1.2500000000000001E-2</v>
      </c>
      <c r="FF858" s="22">
        <f t="shared" si="435"/>
        <v>0</v>
      </c>
      <c r="FG858" s="22">
        <f t="shared" si="436"/>
        <v>2.6923076923076921E-2</v>
      </c>
      <c r="FH858" s="22">
        <f t="shared" si="437"/>
        <v>0.15896525283506197</v>
      </c>
      <c r="FI858" s="23">
        <f t="shared" si="438"/>
        <v>0.83679728802615116</v>
      </c>
      <c r="FJ858" s="24">
        <f t="shared" si="439"/>
        <v>4.0356753702732156E-4</v>
      </c>
      <c r="FK858" s="22">
        <f t="shared" si="440"/>
        <v>0.43288077467759589</v>
      </c>
      <c r="FL858" s="25">
        <v>1344.3266753983846</v>
      </c>
      <c r="FM858" s="25">
        <v>14.091463654223968</v>
      </c>
      <c r="FN858" s="25">
        <v>241.33554398333439</v>
      </c>
      <c r="FO858" s="9">
        <v>142.28982543945313</v>
      </c>
      <c r="FP858" s="26">
        <f t="shared" si="0"/>
        <v>210.86712646484375</v>
      </c>
      <c r="FQ858" s="22">
        <f t="shared" si="441"/>
        <v>0.26914199260973853</v>
      </c>
      <c r="FR858" s="28">
        <f t="shared" si="442"/>
        <v>0.40944522202292882</v>
      </c>
      <c r="FS858" s="28">
        <f t="shared" si="443"/>
        <v>0.32045912710327895</v>
      </c>
      <c r="FT858" s="28">
        <f t="shared" si="444"/>
        <v>0</v>
      </c>
      <c r="FU858" s="28">
        <f t="shared" si="445"/>
        <v>3.1445393051360938E-2</v>
      </c>
      <c r="FV858" s="28">
        <f t="shared" si="446"/>
        <v>0.65871547319048795</v>
      </c>
      <c r="FW858" s="22">
        <f t="shared" si="447"/>
        <v>0.98874046571693774</v>
      </c>
      <c r="FX858" s="22">
        <f t="shared" si="448"/>
        <v>5.506444444444444</v>
      </c>
      <c r="FY858" s="22">
        <f t="shared" si="449"/>
        <v>5.8666666666666673E-2</v>
      </c>
    </row>
    <row r="859" spans="1:181" ht="15.75" customHeight="1">
      <c r="A859" s="9">
        <v>1</v>
      </c>
      <c r="B859" s="9" t="s">
        <v>184</v>
      </c>
      <c r="C859" s="9" t="s">
        <v>2572</v>
      </c>
      <c r="D859" s="9" t="s">
        <v>2573</v>
      </c>
      <c r="E859" s="9" t="s">
        <v>2629</v>
      </c>
      <c r="F859" s="9" t="s">
        <v>2630</v>
      </c>
      <c r="G859" s="9">
        <v>382.14527992500001</v>
      </c>
      <c r="H859" s="9">
        <v>31.625</v>
      </c>
      <c r="I859" s="9">
        <v>61</v>
      </c>
      <c r="J859" s="9">
        <v>86.1875</v>
      </c>
      <c r="K859" s="9">
        <v>76.8125</v>
      </c>
      <c r="L859" s="9">
        <v>90.1875</v>
      </c>
      <c r="M859" s="9">
        <v>36</v>
      </c>
      <c r="N859" s="9">
        <v>246.15225219726563</v>
      </c>
      <c r="O859" s="9">
        <v>474.81643676757813</v>
      </c>
      <c r="P859" s="9">
        <v>325.43601843627391</v>
      </c>
      <c r="Q859" s="9">
        <v>0</v>
      </c>
      <c r="R859" s="9">
        <v>0</v>
      </c>
      <c r="S859" s="9">
        <v>0</v>
      </c>
      <c r="T859" s="9">
        <v>265.8125</v>
      </c>
      <c r="U859" s="9">
        <v>116</v>
      </c>
      <c r="V859" s="9">
        <v>0</v>
      </c>
      <c r="W859" s="9">
        <v>1351.316933638444</v>
      </c>
      <c r="X859" s="9">
        <v>13.944843085975808</v>
      </c>
      <c r="Y859" s="9">
        <v>34</v>
      </c>
      <c r="Z859" s="9">
        <v>165468.4289</v>
      </c>
      <c r="AA859" s="9">
        <v>58.5</v>
      </c>
      <c r="AB859" s="9">
        <v>42.01</v>
      </c>
      <c r="AC859" s="9">
        <v>41.51</v>
      </c>
      <c r="AD859" s="9">
        <v>0.5</v>
      </c>
      <c r="AE859" s="9">
        <v>3.11</v>
      </c>
      <c r="AF859" s="9">
        <v>12.38</v>
      </c>
      <c r="AG859" s="9">
        <v>1</v>
      </c>
      <c r="AH859" s="9">
        <v>45.9</v>
      </c>
      <c r="AI859" s="9">
        <v>4.8</v>
      </c>
      <c r="AJ859" s="9">
        <v>0.9</v>
      </c>
      <c r="AK859" s="9">
        <v>0</v>
      </c>
      <c r="AL859" s="9">
        <v>17.600000000000001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0.45</v>
      </c>
      <c r="AU859" s="9">
        <v>0</v>
      </c>
      <c r="AV859" s="9">
        <v>0</v>
      </c>
      <c r="AW859" s="9">
        <v>0</v>
      </c>
      <c r="AX859" s="9">
        <v>0</v>
      </c>
      <c r="AY859" s="9">
        <v>0</v>
      </c>
      <c r="AZ859" s="9">
        <v>0</v>
      </c>
      <c r="BA859" s="9">
        <v>0</v>
      </c>
      <c r="BB859" s="9">
        <v>0</v>
      </c>
      <c r="BC859" s="9">
        <v>0</v>
      </c>
      <c r="BD859" s="9">
        <v>0</v>
      </c>
      <c r="BE859" s="9">
        <v>0</v>
      </c>
      <c r="BF859" s="9">
        <v>0</v>
      </c>
      <c r="BG859" s="9">
        <v>0</v>
      </c>
      <c r="BH859" s="9">
        <v>0</v>
      </c>
      <c r="BI859" s="9">
        <v>0</v>
      </c>
      <c r="BJ859" s="9">
        <v>0</v>
      </c>
      <c r="BK859" s="9">
        <v>0</v>
      </c>
      <c r="BL859" s="9">
        <v>0</v>
      </c>
      <c r="BM859" s="9">
        <v>0</v>
      </c>
      <c r="BN859" s="9">
        <v>8.5400000000000009</v>
      </c>
      <c r="BO859" s="9">
        <v>0</v>
      </c>
      <c r="BP859" s="9">
        <v>0</v>
      </c>
      <c r="BQ859" s="9"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0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</v>
      </c>
      <c r="CD859" s="9">
        <v>9.16</v>
      </c>
      <c r="CE859" s="9">
        <v>0</v>
      </c>
      <c r="CF859" s="9">
        <v>3.08</v>
      </c>
      <c r="CG859" s="9">
        <v>11.12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2.98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5.57</v>
      </c>
      <c r="CT859" s="9">
        <v>0</v>
      </c>
      <c r="CU859" s="9">
        <v>42</v>
      </c>
      <c r="CV859" s="9">
        <v>37.400000000000006</v>
      </c>
      <c r="CW859" s="9" t="s">
        <v>2629</v>
      </c>
      <c r="CX859" s="9">
        <v>382.15</v>
      </c>
      <c r="CY859" s="9">
        <v>0.3</v>
      </c>
      <c r="CZ859" s="9">
        <v>0.06</v>
      </c>
      <c r="DA859" s="9">
        <v>0</v>
      </c>
      <c r="DB859" s="9">
        <v>0</v>
      </c>
      <c r="DC859" s="9">
        <v>0</v>
      </c>
      <c r="DD859" s="9">
        <v>0</v>
      </c>
      <c r="DE859" s="9">
        <v>0</v>
      </c>
      <c r="DF859" s="9">
        <v>0.17</v>
      </c>
      <c r="DG859" s="9">
        <v>0</v>
      </c>
      <c r="DH859" s="9">
        <v>0</v>
      </c>
      <c r="DI859" s="9">
        <v>0</v>
      </c>
      <c r="DJ859" s="9">
        <v>0</v>
      </c>
      <c r="DK859" s="9">
        <v>0</v>
      </c>
      <c r="DL859" s="9">
        <v>0</v>
      </c>
      <c r="DM859" s="9">
        <v>0</v>
      </c>
      <c r="DN859" s="9">
        <v>0.45</v>
      </c>
      <c r="DO859" s="9">
        <v>0</v>
      </c>
      <c r="DP859" s="9">
        <v>0.01</v>
      </c>
      <c r="DQ859" s="9">
        <v>0</v>
      </c>
      <c r="DR859" s="9">
        <v>0</v>
      </c>
      <c r="DS859" s="9">
        <v>0</v>
      </c>
      <c r="DT859" s="9">
        <v>0</v>
      </c>
      <c r="DU859" s="9">
        <v>0</v>
      </c>
      <c r="DV859" s="9">
        <v>0</v>
      </c>
      <c r="DW859" s="9">
        <v>0</v>
      </c>
      <c r="DX859" s="9">
        <v>0</v>
      </c>
      <c r="DY859" s="16" t="s">
        <v>2629</v>
      </c>
      <c r="DZ859" s="16" t="s">
        <v>2631</v>
      </c>
      <c r="EA859" s="16" t="s">
        <v>2577</v>
      </c>
      <c r="EB859" s="16" t="s">
        <v>1948</v>
      </c>
      <c r="EC859" s="9">
        <v>382.14527992500001</v>
      </c>
      <c r="ED859" s="17">
        <v>235.02982380270004</v>
      </c>
      <c r="EE859" s="18">
        <v>0.62</v>
      </c>
      <c r="EF859" s="19" t="s">
        <v>192</v>
      </c>
      <c r="EG859" s="16" t="s">
        <v>2629</v>
      </c>
      <c r="EH859" s="20" t="s">
        <v>2573</v>
      </c>
      <c r="EI859" s="20" t="s">
        <v>2630</v>
      </c>
      <c r="EJ859" s="20">
        <v>382.14527992500001</v>
      </c>
      <c r="EK859" s="21">
        <v>2828.5201521367521</v>
      </c>
      <c r="EL859" s="20">
        <v>1.5641711229946522</v>
      </c>
      <c r="EM859" s="20">
        <v>4424.289542780748</v>
      </c>
      <c r="EN859" s="22">
        <f t="shared" si="418"/>
        <v>0.45452991452991459</v>
      </c>
      <c r="EO859" s="23">
        <f t="shared" si="419"/>
        <v>0.3008547008547009</v>
      </c>
      <c r="EP859" s="22">
        <f t="shared" si="420"/>
        <v>7.6923076923076927E-3</v>
      </c>
      <c r="EQ859" s="22">
        <f t="shared" si="421"/>
        <v>0</v>
      </c>
      <c r="ER859" s="22">
        <f t="shared" si="422"/>
        <v>0</v>
      </c>
      <c r="ES859" s="22">
        <f t="shared" si="423"/>
        <v>0</v>
      </c>
      <c r="ET859" s="22">
        <f t="shared" si="424"/>
        <v>0</v>
      </c>
      <c r="EU859" s="22">
        <f t="shared" si="425"/>
        <v>0</v>
      </c>
      <c r="EV859" s="22">
        <f t="shared" si="426"/>
        <v>0.145982905982906</v>
      </c>
      <c r="EW859" s="22">
        <f t="shared" si="427"/>
        <v>0</v>
      </c>
      <c r="EX859" s="22">
        <f t="shared" si="428"/>
        <v>0</v>
      </c>
      <c r="EY859" s="22">
        <f t="shared" si="429"/>
        <v>0</v>
      </c>
      <c r="EZ859" s="22">
        <f t="shared" si="430"/>
        <v>0</v>
      </c>
      <c r="FA859" s="22">
        <f t="shared" si="431"/>
        <v>0.39931623931623933</v>
      </c>
      <c r="FB859" s="22">
        <f t="shared" si="432"/>
        <v>0.14615384615384616</v>
      </c>
      <c r="FC859" s="22">
        <f t="shared" si="16"/>
        <v>0.88205128205128192</v>
      </c>
      <c r="FD859" s="22">
        <f t="shared" si="433"/>
        <v>0.88953488372093026</v>
      </c>
      <c r="FE859" s="22">
        <f t="shared" si="434"/>
        <v>9.3023255813953501E-2</v>
      </c>
      <c r="FF859" s="22">
        <f t="shared" si="435"/>
        <v>1.7441860465116282E-2</v>
      </c>
      <c r="FG859" s="22">
        <f t="shared" si="436"/>
        <v>0</v>
      </c>
      <c r="FH859" s="22">
        <f t="shared" si="437"/>
        <v>0.71811965811965806</v>
      </c>
      <c r="FI859" s="23">
        <f t="shared" si="438"/>
        <v>0.21162393162393164</v>
      </c>
      <c r="FJ859" s="24">
        <f t="shared" si="439"/>
        <v>1.7094017094017096E-2</v>
      </c>
      <c r="FK859" s="22">
        <f t="shared" si="440"/>
        <v>0.15308314160384562</v>
      </c>
      <c r="FL859" s="25">
        <v>1351.316933638444</v>
      </c>
      <c r="FM859" s="25">
        <v>13.944843085975808</v>
      </c>
      <c r="FN859" s="25">
        <v>325.43601843627391</v>
      </c>
      <c r="FO859" s="9">
        <v>246.15225219726563</v>
      </c>
      <c r="FP859" s="26">
        <f t="shared" si="0"/>
        <v>228.6641845703125</v>
      </c>
      <c r="FQ859" s="22">
        <f t="shared" si="441"/>
        <v>0.24238164087275557</v>
      </c>
      <c r="FR859" s="28">
        <f t="shared" si="442"/>
        <v>0.42653935181926217</v>
      </c>
      <c r="FS859" s="28">
        <f t="shared" si="443"/>
        <v>0.33020818685701314</v>
      </c>
      <c r="FT859" s="28">
        <f t="shared" si="444"/>
        <v>0</v>
      </c>
      <c r="FU859" s="28">
        <f t="shared" si="445"/>
        <v>0.69557970218072163</v>
      </c>
      <c r="FV859" s="28">
        <f t="shared" si="446"/>
        <v>0.30354947736830928</v>
      </c>
      <c r="FW859" s="22">
        <f t="shared" si="447"/>
        <v>0.71794871794871795</v>
      </c>
      <c r="FX859" s="22">
        <f t="shared" si="448"/>
        <v>1.7205882352941178</v>
      </c>
      <c r="FY859" s="22">
        <f t="shared" si="449"/>
        <v>0</v>
      </c>
    </row>
    <row r="860" spans="1:181" ht="15.75" customHeight="1">
      <c r="A860" s="9">
        <v>1</v>
      </c>
      <c r="B860" s="9" t="s">
        <v>184</v>
      </c>
      <c r="C860" s="9" t="s">
        <v>2572</v>
      </c>
      <c r="D860" s="9" t="s">
        <v>2573</v>
      </c>
      <c r="E860" s="9" t="s">
        <v>2632</v>
      </c>
      <c r="F860" s="9" t="s">
        <v>1350</v>
      </c>
      <c r="G860" s="9">
        <v>479.33945130900003</v>
      </c>
      <c r="H860" s="9">
        <v>22.5</v>
      </c>
      <c r="I860" s="9">
        <v>56.0625</v>
      </c>
      <c r="J860" s="9">
        <v>98.5625</v>
      </c>
      <c r="K860" s="9">
        <v>97.1875</v>
      </c>
      <c r="L860" s="9">
        <v>140.25</v>
      </c>
      <c r="M860" s="9">
        <v>65.25</v>
      </c>
      <c r="N860" s="9">
        <v>141.86662292480469</v>
      </c>
      <c r="O860" s="9">
        <v>467.47039794921875</v>
      </c>
      <c r="P860" s="9">
        <v>259.91206972242196</v>
      </c>
      <c r="Q860" s="9">
        <v>0</v>
      </c>
      <c r="R860" s="9">
        <v>0</v>
      </c>
      <c r="S860" s="9">
        <v>0</v>
      </c>
      <c r="T860" s="9">
        <v>147.5625</v>
      </c>
      <c r="U860" s="9">
        <v>332.25</v>
      </c>
      <c r="V860" s="9">
        <v>0</v>
      </c>
      <c r="W860" s="9">
        <v>1333.7611531437517</v>
      </c>
      <c r="X860" s="9">
        <v>14.116027915470911</v>
      </c>
      <c r="Y860" s="9">
        <v>37</v>
      </c>
      <c r="Z860" s="9">
        <v>163841.2769</v>
      </c>
      <c r="AA860" s="9">
        <v>70.100000000000009</v>
      </c>
      <c r="AB860" s="9">
        <v>36.81</v>
      </c>
      <c r="AC860" s="9">
        <v>35.81</v>
      </c>
      <c r="AD860" s="9">
        <v>1</v>
      </c>
      <c r="AE860" s="9">
        <v>2.79</v>
      </c>
      <c r="AF860" s="9">
        <v>30</v>
      </c>
      <c r="AG860" s="9">
        <v>0.5</v>
      </c>
      <c r="AH860" s="9">
        <v>14.3</v>
      </c>
      <c r="AI860" s="9">
        <v>3.3</v>
      </c>
      <c r="AJ860" s="9">
        <v>0.5</v>
      </c>
      <c r="AK860" s="9">
        <v>0.8</v>
      </c>
      <c r="AL860" s="9">
        <v>3.56</v>
      </c>
      <c r="AM860" s="9">
        <v>0</v>
      </c>
      <c r="AN860" s="9">
        <v>0</v>
      </c>
      <c r="AO860" s="9">
        <v>0</v>
      </c>
      <c r="AP860" s="9">
        <v>0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0</v>
      </c>
      <c r="BA860" s="9">
        <v>0</v>
      </c>
      <c r="BB860" s="9">
        <v>2.75</v>
      </c>
      <c r="BC860" s="9">
        <v>10.040000000000001</v>
      </c>
      <c r="BD860" s="9">
        <v>0</v>
      </c>
      <c r="BE860" s="9">
        <v>0</v>
      </c>
      <c r="BF860" s="9">
        <v>0</v>
      </c>
      <c r="BG860" s="9">
        <v>0</v>
      </c>
      <c r="BH860" s="9">
        <v>0</v>
      </c>
      <c r="BI860" s="9">
        <v>0</v>
      </c>
      <c r="BJ860" s="9">
        <v>0</v>
      </c>
      <c r="BK860" s="9">
        <v>0</v>
      </c>
      <c r="BL860" s="9">
        <v>0</v>
      </c>
      <c r="BM860" s="9">
        <v>16.080000000000002</v>
      </c>
      <c r="BN860" s="9">
        <v>0</v>
      </c>
      <c r="BO860" s="9">
        <v>0</v>
      </c>
      <c r="BP860" s="9">
        <v>0</v>
      </c>
      <c r="BQ860" s="9">
        <v>0</v>
      </c>
      <c r="BR860" s="9">
        <v>0</v>
      </c>
      <c r="BS860" s="9">
        <v>0</v>
      </c>
      <c r="BT860" s="9">
        <v>0</v>
      </c>
      <c r="BU860" s="9">
        <v>0</v>
      </c>
      <c r="BV860" s="9">
        <v>0</v>
      </c>
      <c r="BW860" s="9">
        <v>0</v>
      </c>
      <c r="BX860" s="9">
        <v>0</v>
      </c>
      <c r="BY860" s="9">
        <v>0</v>
      </c>
      <c r="BZ860" s="9">
        <v>0</v>
      </c>
      <c r="CA860" s="9">
        <v>0</v>
      </c>
      <c r="CB860" s="9">
        <v>0</v>
      </c>
      <c r="CC860" s="9">
        <v>2.0499999999999998</v>
      </c>
      <c r="CD860" s="9">
        <v>8.07</v>
      </c>
      <c r="CE860" s="9">
        <v>0</v>
      </c>
      <c r="CF860" s="9">
        <v>4.42</v>
      </c>
      <c r="CG860" s="9">
        <v>7.67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9">
        <v>0</v>
      </c>
      <c r="CO860" s="9">
        <v>0</v>
      </c>
      <c r="CP860" s="9">
        <v>0</v>
      </c>
      <c r="CQ860" s="9">
        <v>5.75</v>
      </c>
      <c r="CR860" s="9">
        <v>0</v>
      </c>
      <c r="CS860" s="9">
        <v>9.7100000000000009</v>
      </c>
      <c r="CT860" s="9">
        <v>0</v>
      </c>
      <c r="CU860" s="9">
        <v>60</v>
      </c>
      <c r="CV860" s="9">
        <v>44.4</v>
      </c>
      <c r="CW860" s="9" t="s">
        <v>2632</v>
      </c>
      <c r="CX860" s="9">
        <v>479.34</v>
      </c>
      <c r="CY860" s="9">
        <v>0.17</v>
      </c>
      <c r="CZ860" s="9">
        <v>0.03</v>
      </c>
      <c r="DA860" s="9">
        <v>0</v>
      </c>
      <c r="DB860" s="9">
        <v>0.03</v>
      </c>
      <c r="DC860" s="9">
        <v>0</v>
      </c>
      <c r="DD860" s="9">
        <v>0</v>
      </c>
      <c r="DE860" s="9">
        <v>0</v>
      </c>
      <c r="DF860" s="9">
        <v>0.36</v>
      </c>
      <c r="DG860" s="9">
        <v>0</v>
      </c>
      <c r="DH860" s="9">
        <v>0</v>
      </c>
      <c r="DI860" s="9">
        <v>0</v>
      </c>
      <c r="DJ860" s="9">
        <v>0</v>
      </c>
      <c r="DK860" s="9">
        <v>0</v>
      </c>
      <c r="DL860" s="9">
        <v>0</v>
      </c>
      <c r="DM860" s="9">
        <v>0</v>
      </c>
      <c r="DN860" s="9">
        <v>0.3</v>
      </c>
      <c r="DO860" s="9">
        <v>0</v>
      </c>
      <c r="DP860" s="9">
        <v>0.06</v>
      </c>
      <c r="DQ860" s="9">
        <v>0.01</v>
      </c>
      <c r="DR860" s="9">
        <v>0</v>
      </c>
      <c r="DS860" s="9">
        <v>0</v>
      </c>
      <c r="DT860" s="9">
        <v>0</v>
      </c>
      <c r="DU860" s="9">
        <v>0.03</v>
      </c>
      <c r="DV860" s="9">
        <v>0</v>
      </c>
      <c r="DW860" s="9">
        <v>0</v>
      </c>
      <c r="DX860" s="9">
        <v>0</v>
      </c>
      <c r="DY860" s="16" t="s">
        <v>2632</v>
      </c>
      <c r="DZ860" s="16" t="s">
        <v>1351</v>
      </c>
      <c r="EA860" s="16" t="s">
        <v>2577</v>
      </c>
      <c r="EB860" s="16" t="s">
        <v>1948</v>
      </c>
      <c r="EC860" s="9">
        <v>479.33945130900003</v>
      </c>
      <c r="ED860" s="17">
        <v>286.665889295</v>
      </c>
      <c r="EE860" s="18">
        <v>0.6</v>
      </c>
      <c r="EF860" s="19" t="s">
        <v>192</v>
      </c>
      <c r="EG860" s="16" t="s">
        <v>2632</v>
      </c>
      <c r="EH860" s="20" t="s">
        <v>2573</v>
      </c>
      <c r="EI860" s="20" t="s">
        <v>1350</v>
      </c>
      <c r="EJ860" s="20">
        <v>479.33945130900003</v>
      </c>
      <c r="EK860" s="21">
        <v>2337.2507403708983</v>
      </c>
      <c r="EL860" s="20">
        <v>1.578828828828829</v>
      </c>
      <c r="EM860" s="20">
        <v>3690.118849099099</v>
      </c>
      <c r="EN860" s="22">
        <f t="shared" si="418"/>
        <v>0.23323823109843081</v>
      </c>
      <c r="EO860" s="23">
        <f t="shared" si="419"/>
        <v>5.0784593437945787E-2</v>
      </c>
      <c r="EP860" s="22">
        <f t="shared" si="420"/>
        <v>3.9229671897289584E-2</v>
      </c>
      <c r="EQ860" s="22">
        <f t="shared" si="421"/>
        <v>0.14322396576319543</v>
      </c>
      <c r="ER860" s="22">
        <f t="shared" si="422"/>
        <v>0</v>
      </c>
      <c r="ES860" s="22">
        <f t="shared" si="423"/>
        <v>0</v>
      </c>
      <c r="ET860" s="22">
        <f t="shared" si="424"/>
        <v>0</v>
      </c>
      <c r="EU860" s="22">
        <f t="shared" si="425"/>
        <v>0.22938659058487873</v>
      </c>
      <c r="EV860" s="22">
        <f t="shared" si="426"/>
        <v>0</v>
      </c>
      <c r="EW860" s="22">
        <f t="shared" si="427"/>
        <v>0</v>
      </c>
      <c r="EX860" s="22">
        <f t="shared" si="428"/>
        <v>0</v>
      </c>
      <c r="EY860" s="22">
        <f t="shared" si="429"/>
        <v>0</v>
      </c>
      <c r="EZ860" s="22">
        <f t="shared" si="430"/>
        <v>0</v>
      </c>
      <c r="FA860" s="22">
        <f t="shared" si="431"/>
        <v>0.31683309557774603</v>
      </c>
      <c r="FB860" s="22">
        <f t="shared" si="432"/>
        <v>0.22054208273894435</v>
      </c>
      <c r="FC860" s="22">
        <f t="shared" si="16"/>
        <v>0.26961483594864477</v>
      </c>
      <c r="FD860" s="22">
        <f t="shared" si="433"/>
        <v>0.75661375661375652</v>
      </c>
      <c r="FE860" s="22">
        <f t="shared" si="434"/>
        <v>0.17460317460317457</v>
      </c>
      <c r="FF860" s="22">
        <f t="shared" si="435"/>
        <v>2.6455026455026454E-2</v>
      </c>
      <c r="FG860" s="22">
        <f t="shared" si="436"/>
        <v>4.2328042328042326E-2</v>
      </c>
      <c r="FH860" s="22">
        <f t="shared" si="437"/>
        <v>0.52510699001426531</v>
      </c>
      <c r="FI860" s="23">
        <f t="shared" si="438"/>
        <v>0.42796005706134088</v>
      </c>
      <c r="FJ860" s="24">
        <f t="shared" si="439"/>
        <v>7.132667617689015E-3</v>
      </c>
      <c r="FK860" s="22">
        <f t="shared" si="440"/>
        <v>0.1462429178499037</v>
      </c>
      <c r="FL860" s="25">
        <v>1333.7611531437517</v>
      </c>
      <c r="FM860" s="25">
        <v>14.116027915470911</v>
      </c>
      <c r="FN860" s="25">
        <v>259.91206972242196</v>
      </c>
      <c r="FO860" s="9">
        <v>141.86662292480469</v>
      </c>
      <c r="FP860" s="26">
        <f t="shared" si="0"/>
        <v>325.60377502441406</v>
      </c>
      <c r="FQ860" s="22">
        <f t="shared" si="441"/>
        <v>0.16389742130646304</v>
      </c>
      <c r="FR860" s="28">
        <f t="shared" si="442"/>
        <v>0.40837448172779811</v>
      </c>
      <c r="FS860" s="28">
        <f t="shared" si="443"/>
        <v>0.42871497315485319</v>
      </c>
      <c r="FT860" s="28">
        <f t="shared" si="444"/>
        <v>0</v>
      </c>
      <c r="FU860" s="28">
        <f t="shared" si="445"/>
        <v>0.3078455144825451</v>
      </c>
      <c r="FV860" s="28">
        <f t="shared" si="446"/>
        <v>0.69314136170656915</v>
      </c>
      <c r="FW860" s="22">
        <f t="shared" si="447"/>
        <v>0.85592011412268176</v>
      </c>
      <c r="FX860" s="22">
        <f t="shared" si="448"/>
        <v>1.8945945945945948</v>
      </c>
      <c r="FY860" s="22">
        <f t="shared" si="449"/>
        <v>0</v>
      </c>
    </row>
    <row r="861" spans="1:181" ht="15.75" customHeight="1">
      <c r="A861" s="9">
        <v>1</v>
      </c>
      <c r="B861" s="9" t="s">
        <v>184</v>
      </c>
      <c r="C861" s="9" t="s">
        <v>2572</v>
      </c>
      <c r="D861" s="9" t="s">
        <v>2573</v>
      </c>
      <c r="E861" s="9" t="s">
        <v>2633</v>
      </c>
      <c r="F861" s="9" t="s">
        <v>526</v>
      </c>
      <c r="G861" s="9">
        <v>395.05552042900001</v>
      </c>
      <c r="H861" s="9">
        <v>20.25</v>
      </c>
      <c r="I861" s="9">
        <v>36.125</v>
      </c>
      <c r="J861" s="9">
        <v>91.6875</v>
      </c>
      <c r="K861" s="9">
        <v>70.8125</v>
      </c>
      <c r="L861" s="9">
        <v>85.5625</v>
      </c>
      <c r="M861" s="9">
        <v>90.9375</v>
      </c>
      <c r="N861" s="9">
        <v>8.3842811584472656</v>
      </c>
      <c r="O861" s="9">
        <v>442.84140014648438</v>
      </c>
      <c r="P861" s="9">
        <v>197.89499913323277</v>
      </c>
      <c r="Q861" s="9">
        <v>8.875</v>
      </c>
      <c r="R861" s="9">
        <v>0</v>
      </c>
      <c r="S861" s="9">
        <v>56.4375</v>
      </c>
      <c r="T861" s="9">
        <v>83.0625</v>
      </c>
      <c r="U861" s="9">
        <v>247</v>
      </c>
      <c r="V861" s="9">
        <v>0</v>
      </c>
      <c r="W861" s="9">
        <v>1309.9717130214917</v>
      </c>
      <c r="X861" s="9">
        <v>14.363369152970922</v>
      </c>
      <c r="Y861" s="9">
        <v>43</v>
      </c>
      <c r="Z861" s="9">
        <v>124163.9167</v>
      </c>
      <c r="AA861" s="9">
        <v>60.8</v>
      </c>
      <c r="AB861" s="9">
        <v>36.86</v>
      </c>
      <c r="AC861" s="9">
        <v>36.56</v>
      </c>
      <c r="AD861" s="9">
        <v>0.3</v>
      </c>
      <c r="AE861" s="9">
        <v>3.52</v>
      </c>
      <c r="AF861" s="9">
        <v>20.420000000000002</v>
      </c>
      <c r="AG861" s="9">
        <v>0</v>
      </c>
      <c r="AH861" s="9">
        <v>26.3</v>
      </c>
      <c r="AI861" s="9">
        <v>5.7</v>
      </c>
      <c r="AJ861" s="9">
        <v>0.5</v>
      </c>
      <c r="AK861" s="9">
        <v>1.6</v>
      </c>
      <c r="AL861" s="9">
        <v>9.31</v>
      </c>
      <c r="AM861" s="9">
        <v>0</v>
      </c>
      <c r="AN861" s="9">
        <v>0</v>
      </c>
      <c r="AO861" s="9">
        <v>0</v>
      </c>
      <c r="AP861" s="9">
        <v>0</v>
      </c>
      <c r="AQ861" s="9">
        <v>0</v>
      </c>
      <c r="AR861" s="9">
        <v>0</v>
      </c>
      <c r="AS861" s="9">
        <v>1.76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12</v>
      </c>
      <c r="BD861" s="9">
        <v>0</v>
      </c>
      <c r="BE861" s="9">
        <v>0</v>
      </c>
      <c r="BF861" s="9">
        <v>0</v>
      </c>
      <c r="BG861" s="9">
        <v>0</v>
      </c>
      <c r="BH861" s="9">
        <v>0</v>
      </c>
      <c r="BI861" s="9">
        <v>0</v>
      </c>
      <c r="BJ861" s="9">
        <v>0</v>
      </c>
      <c r="BK861" s="9">
        <v>0</v>
      </c>
      <c r="BL861" s="9">
        <v>0</v>
      </c>
      <c r="BM861" s="9">
        <v>0</v>
      </c>
      <c r="BN861" s="9">
        <v>0</v>
      </c>
      <c r="BO861" s="9">
        <v>0</v>
      </c>
      <c r="BP861" s="9">
        <v>0</v>
      </c>
      <c r="BQ861" s="9"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0</v>
      </c>
      <c r="BX861" s="9">
        <v>0</v>
      </c>
      <c r="BY861" s="9">
        <v>0</v>
      </c>
      <c r="BZ861" s="9">
        <v>0</v>
      </c>
      <c r="CA861" s="9">
        <v>0</v>
      </c>
      <c r="CB861" s="9">
        <v>0</v>
      </c>
      <c r="CC861" s="9">
        <v>0</v>
      </c>
      <c r="CD861" s="9">
        <v>11.22</v>
      </c>
      <c r="CE861" s="9">
        <v>0</v>
      </c>
      <c r="CF861" s="9">
        <v>3.3</v>
      </c>
      <c r="CG861" s="9">
        <v>1.66</v>
      </c>
      <c r="CH861" s="9">
        <v>1.25</v>
      </c>
      <c r="CI861" s="9">
        <v>1.23</v>
      </c>
      <c r="CJ861" s="9">
        <v>0</v>
      </c>
      <c r="CK861" s="9">
        <v>0.88</v>
      </c>
      <c r="CL861" s="9">
        <v>0</v>
      </c>
      <c r="CM861" s="9">
        <v>0</v>
      </c>
      <c r="CN861" s="9">
        <v>0</v>
      </c>
      <c r="CO861" s="9">
        <v>2.91</v>
      </c>
      <c r="CP861" s="9">
        <v>0</v>
      </c>
      <c r="CQ861" s="9">
        <v>0</v>
      </c>
      <c r="CR861" s="9">
        <v>0</v>
      </c>
      <c r="CS861" s="9">
        <v>15.28</v>
      </c>
      <c r="CT861" s="9">
        <v>0</v>
      </c>
      <c r="CU861" s="9">
        <v>37</v>
      </c>
      <c r="CV861" s="9">
        <v>68.8</v>
      </c>
      <c r="CW861" s="9" t="s">
        <v>2633</v>
      </c>
      <c r="CX861" s="9">
        <v>395.06</v>
      </c>
      <c r="CY861" s="9">
        <v>0.12</v>
      </c>
      <c r="CZ861" s="9">
        <v>0.12</v>
      </c>
      <c r="DA861" s="9">
        <v>0</v>
      </c>
      <c r="DB861" s="9">
        <v>0.02</v>
      </c>
      <c r="DC861" s="9">
        <v>0.01</v>
      </c>
      <c r="DD861" s="9">
        <v>0</v>
      </c>
      <c r="DE861" s="9">
        <v>0</v>
      </c>
      <c r="DF861" s="9">
        <v>0.27</v>
      </c>
      <c r="DG861" s="9">
        <v>0</v>
      </c>
      <c r="DH861" s="9">
        <v>0</v>
      </c>
      <c r="DI861" s="9">
        <v>0</v>
      </c>
      <c r="DJ861" s="9">
        <v>0</v>
      </c>
      <c r="DK861" s="9">
        <v>0</v>
      </c>
      <c r="DL861" s="9">
        <v>0.01</v>
      </c>
      <c r="DM861" s="9">
        <v>0</v>
      </c>
      <c r="DN861" s="9">
        <v>0.26</v>
      </c>
      <c r="DO861" s="9">
        <v>0</v>
      </c>
      <c r="DP861" s="9">
        <v>0.11</v>
      </c>
      <c r="DQ861" s="9">
        <v>7.0000000000000007E-2</v>
      </c>
      <c r="DR861" s="9">
        <v>0</v>
      </c>
      <c r="DS861" s="9">
        <v>0</v>
      </c>
      <c r="DT861" s="9">
        <v>0</v>
      </c>
      <c r="DU861" s="9">
        <v>0.01</v>
      </c>
      <c r="DV861" s="9">
        <v>0</v>
      </c>
      <c r="DW861" s="9">
        <v>0</v>
      </c>
      <c r="DX861" s="9">
        <v>0.01</v>
      </c>
      <c r="DY861" s="16" t="s">
        <v>2633</v>
      </c>
      <c r="DZ861" s="16" t="s">
        <v>527</v>
      </c>
      <c r="EA861" s="16" t="s">
        <v>2577</v>
      </c>
      <c r="EB861" s="16" t="s">
        <v>1948</v>
      </c>
      <c r="EC861" s="9">
        <v>395.05552042900001</v>
      </c>
      <c r="ED861" s="17">
        <v>190.45098752457199</v>
      </c>
      <c r="EE861" s="18">
        <v>0.48</v>
      </c>
      <c r="EF861" s="19" t="s">
        <v>192</v>
      </c>
      <c r="EG861" s="16" t="s">
        <v>2633</v>
      </c>
      <c r="EH861" s="20" t="s">
        <v>2573</v>
      </c>
      <c r="EI861" s="20" t="s">
        <v>526</v>
      </c>
      <c r="EJ861" s="20">
        <v>395.05552042900001</v>
      </c>
      <c r="EK861" s="21">
        <v>2042.1696825657896</v>
      </c>
      <c r="EL861" s="20">
        <v>0.88372093023255816</v>
      </c>
      <c r="EM861" s="20">
        <v>1804.7080915697675</v>
      </c>
      <c r="EN861" s="22">
        <f t="shared" si="418"/>
        <v>0.35049342105263159</v>
      </c>
      <c r="EO861" s="23">
        <f t="shared" si="419"/>
        <v>0.15312500000000001</v>
      </c>
      <c r="EP861" s="22">
        <f t="shared" si="420"/>
        <v>0</v>
      </c>
      <c r="EQ861" s="22">
        <f t="shared" si="421"/>
        <v>0.2032520325203252</v>
      </c>
      <c r="ER861" s="22">
        <f t="shared" si="422"/>
        <v>0</v>
      </c>
      <c r="ES861" s="22">
        <f t="shared" si="423"/>
        <v>0</v>
      </c>
      <c r="ET861" s="22">
        <f t="shared" si="424"/>
        <v>0</v>
      </c>
      <c r="EU861" s="22">
        <f t="shared" si="425"/>
        <v>0</v>
      </c>
      <c r="EV861" s="22">
        <f t="shared" si="426"/>
        <v>0</v>
      </c>
      <c r="EW861" s="22">
        <f t="shared" si="427"/>
        <v>0</v>
      </c>
      <c r="EX861" s="22">
        <f t="shared" si="428"/>
        <v>0</v>
      </c>
      <c r="EY861" s="22">
        <f t="shared" si="429"/>
        <v>5.6910569105691054E-2</v>
      </c>
      <c r="EZ861" s="22">
        <f t="shared" si="430"/>
        <v>0</v>
      </c>
      <c r="FA861" s="22">
        <f t="shared" si="431"/>
        <v>0.27405149051490513</v>
      </c>
      <c r="FB861" s="22">
        <f t="shared" si="432"/>
        <v>0.30809620596205961</v>
      </c>
      <c r="FC861" s="22">
        <f t="shared" si="16"/>
        <v>0.5608552631578948</v>
      </c>
      <c r="FD861" s="22">
        <f t="shared" si="433"/>
        <v>0.77126099706744866</v>
      </c>
      <c r="FE861" s="22">
        <f t="shared" si="434"/>
        <v>0.16715542521994134</v>
      </c>
      <c r="FF861" s="22">
        <f t="shared" si="435"/>
        <v>1.4662756598240468E-2</v>
      </c>
      <c r="FG861" s="22">
        <f t="shared" si="436"/>
        <v>4.6920821114369501E-2</v>
      </c>
      <c r="FH861" s="22">
        <f t="shared" si="437"/>
        <v>0.60625000000000007</v>
      </c>
      <c r="FI861" s="23">
        <f t="shared" si="438"/>
        <v>0.33585526315789477</v>
      </c>
      <c r="FJ861" s="24">
        <f t="shared" si="439"/>
        <v>0</v>
      </c>
      <c r="FK861" s="22">
        <f t="shared" si="440"/>
        <v>0.15390241840938168</v>
      </c>
      <c r="FL861" s="25">
        <v>1309.9717130214917</v>
      </c>
      <c r="FM861" s="25">
        <v>14.363369152970922</v>
      </c>
      <c r="FN861" s="25">
        <v>197.89499913323277</v>
      </c>
      <c r="FO861" s="9">
        <v>8.3842811584472656</v>
      </c>
      <c r="FP861" s="26">
        <f t="shared" si="0"/>
        <v>434.45711898803711</v>
      </c>
      <c r="FQ861" s="22">
        <f t="shared" si="441"/>
        <v>0.14270146114850155</v>
      </c>
      <c r="FR861" s="28">
        <f t="shared" si="442"/>
        <v>0.41133458867639022</v>
      </c>
      <c r="FS861" s="28">
        <f t="shared" si="443"/>
        <v>0.44677264554697155</v>
      </c>
      <c r="FT861" s="28">
        <f t="shared" si="444"/>
        <v>0.14285966675953091</v>
      </c>
      <c r="FU861" s="28">
        <f t="shared" si="445"/>
        <v>0.21025525705804715</v>
      </c>
      <c r="FV861" s="28">
        <f t="shared" si="446"/>
        <v>0.62522857478811311</v>
      </c>
      <c r="FW861" s="22">
        <f t="shared" si="447"/>
        <v>0.60855263157894735</v>
      </c>
      <c r="FX861" s="22">
        <f t="shared" si="448"/>
        <v>1.413953488372093</v>
      </c>
      <c r="FY861" s="22">
        <f t="shared" si="449"/>
        <v>4.0930232558139538E-2</v>
      </c>
    </row>
    <row r="862" spans="1:181" ht="15.75" customHeight="1">
      <c r="A862" s="9">
        <v>1</v>
      </c>
      <c r="B862" s="9" t="s">
        <v>184</v>
      </c>
      <c r="C862" s="9" t="s">
        <v>2572</v>
      </c>
      <c r="D862" s="9" t="s">
        <v>2573</v>
      </c>
      <c r="E862" s="9" t="s">
        <v>2634</v>
      </c>
      <c r="F862" s="9" t="s">
        <v>2635</v>
      </c>
      <c r="G862" s="9">
        <v>301.43846046499999</v>
      </c>
      <c r="H862" s="9">
        <v>48.75</v>
      </c>
      <c r="I862" s="9">
        <v>50.9375</v>
      </c>
      <c r="J862" s="9">
        <v>67.3125</v>
      </c>
      <c r="K862" s="9">
        <v>53.25</v>
      </c>
      <c r="L862" s="9">
        <v>62.5625</v>
      </c>
      <c r="M862" s="9">
        <v>18.375</v>
      </c>
      <c r="N862" s="9">
        <v>174.0059814453125</v>
      </c>
      <c r="O862" s="9">
        <v>411.11395263671875</v>
      </c>
      <c r="P862" s="9">
        <v>244.6209275371728</v>
      </c>
      <c r="Q862" s="9">
        <v>0</v>
      </c>
      <c r="R862" s="9">
        <v>0</v>
      </c>
      <c r="S862" s="9">
        <v>0</v>
      </c>
      <c r="T862" s="9">
        <v>141.875</v>
      </c>
      <c r="U862" s="9">
        <v>159.3125</v>
      </c>
      <c r="V862" s="9">
        <v>0</v>
      </c>
      <c r="W862" s="9">
        <v>1344.0219871395975</v>
      </c>
      <c r="X862" s="9">
        <v>14.075399294752126</v>
      </c>
      <c r="Y862" s="9">
        <v>21</v>
      </c>
      <c r="Z862" s="9">
        <v>563299.85490000003</v>
      </c>
      <c r="AA862" s="9">
        <v>84.36</v>
      </c>
      <c r="AB862" s="9">
        <v>61.41</v>
      </c>
      <c r="AC862" s="9">
        <v>57.12</v>
      </c>
      <c r="AD862" s="9">
        <v>4.29</v>
      </c>
      <c r="AE862" s="9">
        <v>1.1599999999999999</v>
      </c>
      <c r="AF862" s="9">
        <v>15.59</v>
      </c>
      <c r="AG862" s="9">
        <v>6.2</v>
      </c>
      <c r="AH862" s="9">
        <v>227.3</v>
      </c>
      <c r="AI862" s="9">
        <v>0.8</v>
      </c>
      <c r="AJ862" s="9">
        <v>3</v>
      </c>
      <c r="AK862" s="9">
        <v>0.8</v>
      </c>
      <c r="AL862" s="9">
        <v>1.69</v>
      </c>
      <c r="AM862" s="9">
        <v>0</v>
      </c>
      <c r="AN862" s="9">
        <v>0</v>
      </c>
      <c r="AO862" s="9">
        <v>0</v>
      </c>
      <c r="AP862" s="9">
        <v>0</v>
      </c>
      <c r="AQ862" s="9">
        <v>0</v>
      </c>
      <c r="AR862" s="9">
        <v>0</v>
      </c>
      <c r="AS862" s="9">
        <v>0</v>
      </c>
      <c r="AT862" s="9">
        <v>0</v>
      </c>
      <c r="AU862" s="9">
        <v>0</v>
      </c>
      <c r="AV862" s="9">
        <v>0</v>
      </c>
      <c r="AW862" s="9">
        <v>2.6</v>
      </c>
      <c r="AX862" s="9">
        <v>0</v>
      </c>
      <c r="AY862" s="9">
        <v>0</v>
      </c>
      <c r="AZ862" s="9">
        <v>0</v>
      </c>
      <c r="BA862" s="9">
        <v>0</v>
      </c>
      <c r="BB862" s="9">
        <v>0</v>
      </c>
      <c r="BC862" s="9">
        <v>0</v>
      </c>
      <c r="BD862" s="9">
        <v>0</v>
      </c>
      <c r="BE862" s="9">
        <v>0</v>
      </c>
      <c r="BF862" s="9">
        <v>0</v>
      </c>
      <c r="BG862" s="9">
        <v>0</v>
      </c>
      <c r="BH862" s="9">
        <v>2.65</v>
      </c>
      <c r="BI862" s="9">
        <v>0</v>
      </c>
      <c r="BJ862" s="9">
        <v>0</v>
      </c>
      <c r="BK862" s="9">
        <v>3.17</v>
      </c>
      <c r="BL862" s="9">
        <v>0</v>
      </c>
      <c r="BM862" s="9">
        <v>4.42</v>
      </c>
      <c r="BN862" s="9">
        <v>17</v>
      </c>
      <c r="BO862" s="9">
        <v>8.18</v>
      </c>
      <c r="BP862" s="9">
        <v>8.120000000000001</v>
      </c>
      <c r="BQ862" s="9">
        <v>0</v>
      </c>
      <c r="BR862" s="9">
        <v>0</v>
      </c>
      <c r="BS862" s="9">
        <v>20.28</v>
      </c>
      <c r="BT862" s="9">
        <v>0</v>
      </c>
      <c r="BU862" s="9">
        <v>0</v>
      </c>
      <c r="BV862" s="9">
        <v>0</v>
      </c>
      <c r="BW862" s="9">
        <v>0</v>
      </c>
      <c r="BX862" s="9">
        <v>0</v>
      </c>
      <c r="BY862" s="9">
        <v>0</v>
      </c>
      <c r="BZ862" s="9">
        <v>0</v>
      </c>
      <c r="CA862" s="9">
        <v>0</v>
      </c>
      <c r="CB862" s="9">
        <v>0</v>
      </c>
      <c r="CC862" s="9">
        <v>0</v>
      </c>
      <c r="CD862" s="9">
        <v>1.05</v>
      </c>
      <c r="CE862" s="9">
        <v>0</v>
      </c>
      <c r="CF862" s="9">
        <v>6.75</v>
      </c>
      <c r="CG862" s="9">
        <v>2.2200000000000002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3.06</v>
      </c>
      <c r="CQ862" s="9">
        <v>1.98</v>
      </c>
      <c r="CR862" s="9">
        <v>0</v>
      </c>
      <c r="CS862" s="9">
        <v>1.19</v>
      </c>
      <c r="CT862" s="9">
        <v>0</v>
      </c>
      <c r="CU862" s="9">
        <v>61</v>
      </c>
      <c r="CV862" s="9">
        <v>42</v>
      </c>
      <c r="CW862" s="9" t="s">
        <v>2634</v>
      </c>
      <c r="CX862" s="9">
        <v>301.44</v>
      </c>
      <c r="CY862" s="9">
        <v>0.22</v>
      </c>
      <c r="CZ862" s="9">
        <v>0.14000000000000001</v>
      </c>
      <c r="DA862" s="9">
        <v>0</v>
      </c>
      <c r="DB862" s="9">
        <v>0.02</v>
      </c>
      <c r="DC862" s="9">
        <v>0.01</v>
      </c>
      <c r="DD862" s="9">
        <v>0</v>
      </c>
      <c r="DE862" s="9">
        <v>0</v>
      </c>
      <c r="DF862" s="9">
        <v>0.19</v>
      </c>
      <c r="DG862" s="9">
        <v>0</v>
      </c>
      <c r="DH862" s="9">
        <v>0</v>
      </c>
      <c r="DI862" s="9">
        <v>0</v>
      </c>
      <c r="DJ862" s="9">
        <v>0</v>
      </c>
      <c r="DK862" s="9">
        <v>0</v>
      </c>
      <c r="DL862" s="9">
        <v>0</v>
      </c>
      <c r="DM862" s="9">
        <v>0</v>
      </c>
      <c r="DN862" s="9">
        <v>0.37</v>
      </c>
      <c r="DO862" s="9">
        <v>0</v>
      </c>
      <c r="DP862" s="9">
        <v>0</v>
      </c>
      <c r="DQ862" s="9">
        <v>0.02</v>
      </c>
      <c r="DR862" s="9">
        <v>0</v>
      </c>
      <c r="DS862" s="9">
        <v>0</v>
      </c>
      <c r="DT862" s="9">
        <v>0.01</v>
      </c>
      <c r="DU862" s="9">
        <v>0.02</v>
      </c>
      <c r="DV862" s="9">
        <v>0</v>
      </c>
      <c r="DW862" s="9">
        <v>0</v>
      </c>
      <c r="DX862" s="9">
        <v>0</v>
      </c>
      <c r="DY862" s="16" t="s">
        <v>2634</v>
      </c>
      <c r="DZ862" s="16" t="s">
        <v>2636</v>
      </c>
      <c r="EA862" s="16" t="s">
        <v>2577</v>
      </c>
      <c r="EB862" s="16" t="s">
        <v>1948</v>
      </c>
      <c r="EC862" s="9">
        <v>301.43846046499999</v>
      </c>
      <c r="ED862" s="17">
        <v>158.44381584412</v>
      </c>
      <c r="EE862" s="18">
        <v>0.53</v>
      </c>
      <c r="EF862" s="19" t="s">
        <v>192</v>
      </c>
      <c r="EG862" s="16" t="s">
        <v>2634</v>
      </c>
      <c r="EH862" s="20" t="s">
        <v>2573</v>
      </c>
      <c r="EI862" s="20" t="s">
        <v>2635</v>
      </c>
      <c r="EJ862" s="20">
        <v>301.43846046499999</v>
      </c>
      <c r="EK862" s="21">
        <v>6677.333509957326</v>
      </c>
      <c r="EL862" s="20">
        <v>2.0085714285714285</v>
      </c>
      <c r="EM862" s="20">
        <v>13411.901307142858</v>
      </c>
      <c r="EN862" s="22">
        <f t="shared" si="418"/>
        <v>0.51458036984352773</v>
      </c>
      <c r="EO862" s="23">
        <f t="shared" si="419"/>
        <v>2.0033191085822664E-2</v>
      </c>
      <c r="EP862" s="22">
        <f t="shared" si="420"/>
        <v>3.0820293978188716E-2</v>
      </c>
      <c r="EQ862" s="22">
        <f t="shared" si="421"/>
        <v>0</v>
      </c>
      <c r="ER862" s="22">
        <f t="shared" si="422"/>
        <v>6.899004267425321E-2</v>
      </c>
      <c r="ES862" s="22">
        <f t="shared" si="423"/>
        <v>0</v>
      </c>
      <c r="ET862" s="22">
        <f t="shared" si="424"/>
        <v>0</v>
      </c>
      <c r="EU862" s="22">
        <f t="shared" si="425"/>
        <v>5.2394499762920814E-2</v>
      </c>
      <c r="EV862" s="22">
        <f t="shared" si="426"/>
        <v>0.20151730678046467</v>
      </c>
      <c r="EW862" s="22">
        <f t="shared" si="427"/>
        <v>0.19321953532479849</v>
      </c>
      <c r="EX862" s="22">
        <f t="shared" si="428"/>
        <v>0</v>
      </c>
      <c r="EY862" s="22">
        <f t="shared" si="429"/>
        <v>0.24039829302987198</v>
      </c>
      <c r="EZ862" s="22">
        <f t="shared" si="430"/>
        <v>0</v>
      </c>
      <c r="FA862" s="22">
        <f t="shared" si="431"/>
        <v>0.11877667140825035</v>
      </c>
      <c r="FB862" s="22">
        <f t="shared" si="432"/>
        <v>7.385016595542912E-2</v>
      </c>
      <c r="FC862" s="22">
        <f t="shared" si="16"/>
        <v>2.7489331436699862</v>
      </c>
      <c r="FD862" s="22">
        <f t="shared" si="433"/>
        <v>0.98016386373436815</v>
      </c>
      <c r="FE862" s="22">
        <f t="shared" si="434"/>
        <v>3.4497628288055193E-3</v>
      </c>
      <c r="FF862" s="22">
        <f t="shared" si="435"/>
        <v>1.2936610608020697E-2</v>
      </c>
      <c r="FG862" s="22">
        <f t="shared" si="436"/>
        <v>3.4497628288055193E-3</v>
      </c>
      <c r="FH862" s="22">
        <f t="shared" si="437"/>
        <v>0.72795163584637268</v>
      </c>
      <c r="FI862" s="23">
        <f t="shared" si="438"/>
        <v>0.18480322427690848</v>
      </c>
      <c r="FJ862" s="24">
        <f t="shared" si="439"/>
        <v>7.349454717875771E-2</v>
      </c>
      <c r="FK862" s="22">
        <f t="shared" si="440"/>
        <v>0.27985811720862019</v>
      </c>
      <c r="FL862" s="25">
        <v>1344.0219871395975</v>
      </c>
      <c r="FM862" s="25">
        <v>14.075399294752126</v>
      </c>
      <c r="FN862" s="25">
        <v>244.6209275371728</v>
      </c>
      <c r="FO862" s="9">
        <v>174.0059814453125</v>
      </c>
      <c r="FP862" s="26">
        <f t="shared" si="0"/>
        <v>237.10797119140625</v>
      </c>
      <c r="FQ862" s="22">
        <f t="shared" si="441"/>
        <v>0.33070597509760941</v>
      </c>
      <c r="FR862" s="28">
        <f t="shared" si="442"/>
        <v>0.39995725765723417</v>
      </c>
      <c r="FS862" s="28">
        <f t="shared" si="443"/>
        <v>0.26850422429555121</v>
      </c>
      <c r="FT862" s="28">
        <f t="shared" si="444"/>
        <v>0</v>
      </c>
      <c r="FU862" s="28">
        <f t="shared" si="445"/>
        <v>0.47065991440224031</v>
      </c>
      <c r="FV862" s="28">
        <f t="shared" si="446"/>
        <v>0.52850754264815447</v>
      </c>
      <c r="FW862" s="22">
        <f t="shared" si="447"/>
        <v>0.72309151256519677</v>
      </c>
      <c r="FX862" s="22">
        <f t="shared" si="448"/>
        <v>4.0171428571428569</v>
      </c>
      <c r="FY862" s="22">
        <f t="shared" si="449"/>
        <v>0</v>
      </c>
    </row>
    <row r="863" spans="1:181" ht="15.75" customHeight="1">
      <c r="A863" s="9">
        <v>1</v>
      </c>
      <c r="B863" s="9" t="s">
        <v>184</v>
      </c>
      <c r="C863" s="9" t="s">
        <v>2572</v>
      </c>
      <c r="D863" s="9" t="s">
        <v>2573</v>
      </c>
      <c r="E863" s="9" t="s">
        <v>2637</v>
      </c>
      <c r="F863" s="9" t="s">
        <v>2638</v>
      </c>
      <c r="G863" s="9">
        <v>819.26073917099995</v>
      </c>
      <c r="H863" s="9">
        <v>23.1875</v>
      </c>
      <c r="I863" s="9">
        <v>39.0625</v>
      </c>
      <c r="J863" s="9">
        <v>116.8125</v>
      </c>
      <c r="K863" s="9">
        <v>143.625</v>
      </c>
      <c r="L863" s="9">
        <v>238.125</v>
      </c>
      <c r="M863" s="9">
        <v>258.4375</v>
      </c>
      <c r="N863" s="9">
        <v>8.7324943542480469</v>
      </c>
      <c r="O863" s="9">
        <v>443.35617065429688</v>
      </c>
      <c r="P863" s="9">
        <v>198.67509686179301</v>
      </c>
      <c r="Q863" s="9">
        <v>67.125</v>
      </c>
      <c r="R863" s="9">
        <v>0</v>
      </c>
      <c r="S863" s="9">
        <v>198.25</v>
      </c>
      <c r="T863" s="9">
        <v>266.5625</v>
      </c>
      <c r="U863" s="9">
        <v>287.3125</v>
      </c>
      <c r="V863" s="9">
        <v>0</v>
      </c>
      <c r="W863" s="9">
        <v>1300.9623217145909</v>
      </c>
      <c r="X863" s="9">
        <v>14.457958203035618</v>
      </c>
      <c r="Y863" s="9">
        <v>49</v>
      </c>
      <c r="Z863" s="9">
        <v>290949.80239999999</v>
      </c>
      <c r="AA863" s="9">
        <v>130.54</v>
      </c>
      <c r="AB863" s="9">
        <v>37.32</v>
      </c>
      <c r="AC863" s="9">
        <v>37.32</v>
      </c>
      <c r="AD863" s="9">
        <v>0</v>
      </c>
      <c r="AE863" s="9">
        <v>4.4400000000000004</v>
      </c>
      <c r="AF863" s="9">
        <v>86.18</v>
      </c>
      <c r="AG863" s="9">
        <v>2.6</v>
      </c>
      <c r="AH863" s="9">
        <v>36.300000000000004</v>
      </c>
      <c r="AI863" s="9">
        <v>8.7000000000000011</v>
      </c>
      <c r="AJ863" s="9">
        <v>0.4</v>
      </c>
      <c r="AK863" s="9">
        <v>0</v>
      </c>
      <c r="AL863" s="9">
        <v>9.0400000000000009</v>
      </c>
      <c r="AM863" s="9">
        <v>0</v>
      </c>
      <c r="AN863" s="9">
        <v>0</v>
      </c>
      <c r="AO863" s="9">
        <v>0</v>
      </c>
      <c r="AP863" s="9">
        <v>0</v>
      </c>
      <c r="AQ863" s="9">
        <v>0</v>
      </c>
      <c r="AR863" s="9">
        <v>0</v>
      </c>
      <c r="AS863" s="9">
        <v>0</v>
      </c>
      <c r="AT863" s="9">
        <v>0</v>
      </c>
      <c r="AU863" s="9">
        <v>0</v>
      </c>
      <c r="AV863" s="9">
        <v>0</v>
      </c>
      <c r="AW863" s="9">
        <v>0</v>
      </c>
      <c r="AX863" s="9">
        <v>0</v>
      </c>
      <c r="AY863" s="9">
        <v>0</v>
      </c>
      <c r="AZ863" s="9">
        <v>0</v>
      </c>
      <c r="BA863" s="9">
        <v>0</v>
      </c>
      <c r="BB863" s="9">
        <v>0</v>
      </c>
      <c r="BC863" s="9">
        <v>71.31</v>
      </c>
      <c r="BD863" s="9">
        <v>0</v>
      </c>
      <c r="BE863" s="9">
        <v>0</v>
      </c>
      <c r="BF863" s="9">
        <v>0</v>
      </c>
      <c r="BG863" s="9">
        <v>0</v>
      </c>
      <c r="BH863" s="9">
        <v>0</v>
      </c>
      <c r="BI863" s="9">
        <v>0</v>
      </c>
      <c r="BJ863" s="9">
        <v>0</v>
      </c>
      <c r="BK863" s="9">
        <v>1.34</v>
      </c>
      <c r="BL863" s="9">
        <v>0</v>
      </c>
      <c r="BM863" s="9">
        <v>0</v>
      </c>
      <c r="BN863" s="9">
        <v>1.35</v>
      </c>
      <c r="BO863" s="9">
        <v>5.26</v>
      </c>
      <c r="BP863" s="9">
        <v>0</v>
      </c>
      <c r="BQ863" s="9">
        <v>0</v>
      </c>
      <c r="BR863" s="9">
        <v>0</v>
      </c>
      <c r="BS863" s="9">
        <v>0</v>
      </c>
      <c r="BT863" s="9">
        <v>0</v>
      </c>
      <c r="BU863" s="9">
        <v>0</v>
      </c>
      <c r="BV863" s="9">
        <v>0</v>
      </c>
      <c r="BW863" s="9">
        <v>0</v>
      </c>
      <c r="BX863" s="9">
        <v>0</v>
      </c>
      <c r="BY863" s="9">
        <v>0</v>
      </c>
      <c r="BZ863" s="9">
        <v>0</v>
      </c>
      <c r="CA863" s="9">
        <v>0</v>
      </c>
      <c r="CB863" s="9">
        <v>0</v>
      </c>
      <c r="CC863" s="9">
        <v>0</v>
      </c>
      <c r="CD863" s="9">
        <v>10.040000000000001</v>
      </c>
      <c r="CE863" s="9">
        <v>0</v>
      </c>
      <c r="CF863" s="9">
        <v>7.2</v>
      </c>
      <c r="CG863" s="9">
        <v>2.0100000000000002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2.2000000000000002</v>
      </c>
      <c r="CQ863" s="9">
        <v>0</v>
      </c>
      <c r="CR863" s="9">
        <v>0</v>
      </c>
      <c r="CS863" s="9">
        <v>20.79</v>
      </c>
      <c r="CT863" s="9">
        <v>0</v>
      </c>
      <c r="CU863" s="9">
        <v>41</v>
      </c>
      <c r="CV863" s="9">
        <v>68.599999999999994</v>
      </c>
      <c r="CW863" s="9" t="s">
        <v>2637</v>
      </c>
      <c r="CX863" s="9">
        <v>819.26</v>
      </c>
      <c r="CY863" s="9">
        <v>0.22</v>
      </c>
      <c r="CZ863" s="9">
        <v>7.0000000000000007E-2</v>
      </c>
      <c r="DA863" s="9">
        <v>0</v>
      </c>
      <c r="DB863" s="9">
        <v>0.04</v>
      </c>
      <c r="DC863" s="9">
        <v>0</v>
      </c>
      <c r="DD863" s="9">
        <v>0</v>
      </c>
      <c r="DE863" s="9">
        <v>0</v>
      </c>
      <c r="DF863" s="9">
        <v>0.15</v>
      </c>
      <c r="DG863" s="9">
        <v>0</v>
      </c>
      <c r="DH863" s="9">
        <v>0</v>
      </c>
      <c r="DI863" s="9">
        <v>0</v>
      </c>
      <c r="DJ863" s="9">
        <v>0</v>
      </c>
      <c r="DK863" s="9">
        <v>0</v>
      </c>
      <c r="DL863" s="9">
        <v>0</v>
      </c>
      <c r="DM863" s="9">
        <v>0</v>
      </c>
      <c r="DN863" s="9">
        <v>0.27</v>
      </c>
      <c r="DO863" s="9">
        <v>0</v>
      </c>
      <c r="DP863" s="9">
        <v>0.1</v>
      </c>
      <c r="DQ863" s="9">
        <v>0.05</v>
      </c>
      <c r="DR863" s="9">
        <v>0</v>
      </c>
      <c r="DS863" s="9">
        <v>0</v>
      </c>
      <c r="DT863" s="9">
        <v>0</v>
      </c>
      <c r="DU863" s="9">
        <v>0.03</v>
      </c>
      <c r="DV863" s="9">
        <v>0</v>
      </c>
      <c r="DW863" s="9">
        <v>0</v>
      </c>
      <c r="DX863" s="9">
        <v>0.06</v>
      </c>
      <c r="DY863" s="16" t="s">
        <v>2637</v>
      </c>
      <c r="DZ863" s="16" t="s">
        <v>2639</v>
      </c>
      <c r="EA863" s="16" t="s">
        <v>2577</v>
      </c>
      <c r="EB863" s="16" t="s">
        <v>1948</v>
      </c>
      <c r="EC863" s="9">
        <v>819.26073917099995</v>
      </c>
      <c r="ED863" s="17">
        <v>371.92877406113001</v>
      </c>
      <c r="EE863" s="18">
        <v>0.45</v>
      </c>
      <c r="EF863" s="19" t="s">
        <v>192</v>
      </c>
      <c r="EG863" s="16" t="s">
        <v>2637</v>
      </c>
      <c r="EH863" s="20" t="s">
        <v>2573</v>
      </c>
      <c r="EI863" s="20" t="s">
        <v>2638</v>
      </c>
      <c r="EJ863" s="20">
        <v>819.26073917099995</v>
      </c>
      <c r="EK863" s="21">
        <v>2228.8172391604107</v>
      </c>
      <c r="EL863" s="20">
        <v>1.9029154518950437</v>
      </c>
      <c r="EM863" s="20">
        <v>4241.2507638483967</v>
      </c>
      <c r="EN863" s="22">
        <f t="shared" si="418"/>
        <v>0.67642102037689611</v>
      </c>
      <c r="EO863" s="23">
        <f t="shared" si="419"/>
        <v>6.9250804351156742E-2</v>
      </c>
      <c r="EP863" s="22">
        <f t="shared" si="420"/>
        <v>0</v>
      </c>
      <c r="EQ863" s="22">
        <f t="shared" si="421"/>
        <v>0.54626934273019767</v>
      </c>
      <c r="ER863" s="22">
        <f t="shared" si="422"/>
        <v>1.0265052857361729E-2</v>
      </c>
      <c r="ES863" s="22">
        <f t="shared" si="423"/>
        <v>0</v>
      </c>
      <c r="ET863" s="22">
        <f t="shared" si="424"/>
        <v>0</v>
      </c>
      <c r="EU863" s="22">
        <f t="shared" si="425"/>
        <v>0</v>
      </c>
      <c r="EV863" s="22">
        <f t="shared" si="426"/>
        <v>1.0341657729431594E-2</v>
      </c>
      <c r="EW863" s="22">
        <f t="shared" si="427"/>
        <v>4.0294162708748277E-2</v>
      </c>
      <c r="EX863" s="22">
        <f t="shared" si="428"/>
        <v>0</v>
      </c>
      <c r="EY863" s="22">
        <f t="shared" si="429"/>
        <v>0</v>
      </c>
      <c r="EZ863" s="22">
        <f t="shared" si="430"/>
        <v>0</v>
      </c>
      <c r="FA863" s="22">
        <f t="shared" si="431"/>
        <v>0.14746437873448756</v>
      </c>
      <c r="FB863" s="22">
        <f t="shared" si="432"/>
        <v>0.17611460088861652</v>
      </c>
      <c r="FC863" s="22">
        <f t="shared" si="16"/>
        <v>0.347786119197181</v>
      </c>
      <c r="FD863" s="22">
        <f t="shared" si="433"/>
        <v>0.79955947136563876</v>
      </c>
      <c r="FE863" s="22">
        <f t="shared" si="434"/>
        <v>0.19162995594713655</v>
      </c>
      <c r="FF863" s="22">
        <f t="shared" si="435"/>
        <v>8.8105726872246687E-3</v>
      </c>
      <c r="FG863" s="22">
        <f t="shared" si="436"/>
        <v>0</v>
      </c>
      <c r="FH863" s="22">
        <f t="shared" si="437"/>
        <v>0.28588938256473112</v>
      </c>
      <c r="FI863" s="23">
        <f t="shared" si="438"/>
        <v>0.66018078749808495</v>
      </c>
      <c r="FJ863" s="24">
        <f t="shared" si="439"/>
        <v>1.991726673816455E-2</v>
      </c>
      <c r="FK863" s="22">
        <f t="shared" si="440"/>
        <v>0.15933877184459228</v>
      </c>
      <c r="FL863" s="25">
        <v>1300.9623217145909</v>
      </c>
      <c r="FM863" s="25">
        <v>14.457958203035618</v>
      </c>
      <c r="FN863" s="25">
        <v>198.67509686179301</v>
      </c>
      <c r="FO863" s="9">
        <v>8.7324943542480469</v>
      </c>
      <c r="FP863" s="26">
        <f t="shared" si="0"/>
        <v>434.62367630004883</v>
      </c>
      <c r="FQ863" s="22">
        <f t="shared" si="441"/>
        <v>7.5983135799953042E-2</v>
      </c>
      <c r="FR863" s="28">
        <f t="shared" si="442"/>
        <v>0.31789330007871919</v>
      </c>
      <c r="FS863" s="28">
        <f t="shared" si="443"/>
        <v>0.60611045575364153</v>
      </c>
      <c r="FT863" s="28">
        <f t="shared" si="444"/>
        <v>0.24198645256772194</v>
      </c>
      <c r="FU863" s="28">
        <f t="shared" si="445"/>
        <v>0.32536955239638526</v>
      </c>
      <c r="FV863" s="28">
        <f t="shared" si="446"/>
        <v>0.35069726432970294</v>
      </c>
      <c r="FW863" s="22">
        <f t="shared" si="447"/>
        <v>0.31407997548644095</v>
      </c>
      <c r="FX863" s="22">
        <f t="shared" si="448"/>
        <v>2.664081632653061</v>
      </c>
      <c r="FY863" s="22">
        <f t="shared" si="449"/>
        <v>0</v>
      </c>
    </row>
    <row r="864" spans="1:181" ht="15.75" customHeight="1">
      <c r="A864" s="9">
        <v>1</v>
      </c>
      <c r="B864" s="9" t="s">
        <v>184</v>
      </c>
      <c r="C864" s="9" t="s">
        <v>2572</v>
      </c>
      <c r="D864" s="9" t="s">
        <v>2573</v>
      </c>
      <c r="E864" s="9" t="s">
        <v>2640</v>
      </c>
      <c r="F864" s="9" t="s">
        <v>2641</v>
      </c>
      <c r="G864" s="9">
        <v>441.17890225799999</v>
      </c>
      <c r="H864" s="9">
        <v>31</v>
      </c>
      <c r="I864" s="9">
        <v>61.6875</v>
      </c>
      <c r="J864" s="9">
        <v>93.4375</v>
      </c>
      <c r="K864" s="9">
        <v>83.3125</v>
      </c>
      <c r="L864" s="9">
        <v>113.9375</v>
      </c>
      <c r="M864" s="9">
        <v>57.5</v>
      </c>
      <c r="N864" s="9">
        <v>243.36129760742188</v>
      </c>
      <c r="O864" s="9">
        <v>552.78863525390625</v>
      </c>
      <c r="P864" s="9">
        <v>396.91379344432931</v>
      </c>
      <c r="Q864" s="9">
        <v>51.5625</v>
      </c>
      <c r="R864" s="9">
        <v>0</v>
      </c>
      <c r="S864" s="9">
        <v>0</v>
      </c>
      <c r="T864" s="9">
        <v>284.75</v>
      </c>
      <c r="U864" s="9">
        <v>104.5625</v>
      </c>
      <c r="V864" s="9">
        <v>0</v>
      </c>
      <c r="W864" s="9">
        <v>1370.6758405447581</v>
      </c>
      <c r="X864" s="9">
        <v>13.611916583912612</v>
      </c>
      <c r="Y864" s="9">
        <v>25</v>
      </c>
      <c r="Z864" s="9">
        <v>65918.565600000002</v>
      </c>
      <c r="AA864" s="9">
        <v>37.11</v>
      </c>
      <c r="AB864" s="9">
        <v>22.8</v>
      </c>
      <c r="AC864" s="9">
        <v>22.8</v>
      </c>
      <c r="AD864" s="9">
        <v>0</v>
      </c>
      <c r="AE864" s="9">
        <v>1.44</v>
      </c>
      <c r="AF864" s="9">
        <v>12.87</v>
      </c>
      <c r="AG864" s="9">
        <v>0</v>
      </c>
      <c r="AH864" s="9">
        <v>7.6</v>
      </c>
      <c r="AI864" s="9">
        <v>5.6</v>
      </c>
      <c r="AJ864" s="9">
        <v>0</v>
      </c>
      <c r="AK864" s="9">
        <v>0</v>
      </c>
      <c r="AL864" s="9">
        <v>2.31</v>
      </c>
      <c r="AM864" s="9">
        <v>0</v>
      </c>
      <c r="AN864" s="9">
        <v>0</v>
      </c>
      <c r="AO864" s="9">
        <v>0</v>
      </c>
      <c r="AP864" s="9">
        <v>0</v>
      </c>
      <c r="AQ864" s="9">
        <v>0</v>
      </c>
      <c r="AR864" s="9">
        <v>0</v>
      </c>
      <c r="AS864" s="9">
        <v>0</v>
      </c>
      <c r="AT864" s="9">
        <v>0</v>
      </c>
      <c r="AU864" s="9">
        <v>0</v>
      </c>
      <c r="AV864" s="9">
        <v>0</v>
      </c>
      <c r="AW864" s="9">
        <v>0</v>
      </c>
      <c r="AX864" s="9">
        <v>0</v>
      </c>
      <c r="AY864" s="9">
        <v>0</v>
      </c>
      <c r="AZ864" s="9">
        <v>0</v>
      </c>
      <c r="BA864" s="9">
        <v>0</v>
      </c>
      <c r="BB864" s="9">
        <v>0</v>
      </c>
      <c r="BC864" s="9">
        <v>9.31</v>
      </c>
      <c r="BD864" s="9">
        <v>0</v>
      </c>
      <c r="BE864" s="9">
        <v>0</v>
      </c>
      <c r="BF864" s="9">
        <v>0</v>
      </c>
      <c r="BG864" s="9">
        <v>0</v>
      </c>
      <c r="BH864" s="9">
        <v>0</v>
      </c>
      <c r="BI864" s="9">
        <v>0</v>
      </c>
      <c r="BJ864" s="9">
        <v>0</v>
      </c>
      <c r="BK864" s="9">
        <v>0</v>
      </c>
      <c r="BL864" s="9">
        <v>0</v>
      </c>
      <c r="BM864" s="9">
        <v>0</v>
      </c>
      <c r="BN864" s="9">
        <v>0</v>
      </c>
      <c r="BO864" s="9">
        <v>0</v>
      </c>
      <c r="BP864" s="9">
        <v>0</v>
      </c>
      <c r="BQ864" s="9">
        <v>0</v>
      </c>
      <c r="BR864" s="9">
        <v>0</v>
      </c>
      <c r="BS864" s="9">
        <v>0</v>
      </c>
      <c r="BT864" s="9">
        <v>0</v>
      </c>
      <c r="BU864" s="9">
        <v>0</v>
      </c>
      <c r="BV864" s="9">
        <v>0</v>
      </c>
      <c r="BW864" s="9">
        <v>0</v>
      </c>
      <c r="BX864" s="9">
        <v>0</v>
      </c>
      <c r="BY864" s="9">
        <v>0</v>
      </c>
      <c r="BZ864" s="9">
        <v>0</v>
      </c>
      <c r="CA864" s="9">
        <v>0</v>
      </c>
      <c r="CB864" s="9">
        <v>0</v>
      </c>
      <c r="CC864" s="9">
        <v>0</v>
      </c>
      <c r="CD864" s="9">
        <v>13.55</v>
      </c>
      <c r="CE864" s="9">
        <v>0</v>
      </c>
      <c r="CF864" s="9">
        <v>2.15</v>
      </c>
      <c r="CG864" s="9">
        <v>7.46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9">
        <v>0</v>
      </c>
      <c r="CO864" s="9">
        <v>0</v>
      </c>
      <c r="CP864" s="9">
        <v>0</v>
      </c>
      <c r="CQ864" s="9">
        <v>0</v>
      </c>
      <c r="CR864" s="9">
        <v>0</v>
      </c>
      <c r="CS864" s="9">
        <v>2.33</v>
      </c>
      <c r="CT864" s="9">
        <v>0</v>
      </c>
      <c r="CU864" s="9">
        <v>23</v>
      </c>
      <c r="CV864" s="9">
        <v>35</v>
      </c>
      <c r="CW864" s="9" t="s">
        <v>2640</v>
      </c>
      <c r="CX864" s="9">
        <v>441.18</v>
      </c>
      <c r="CY864" s="9">
        <v>0.12</v>
      </c>
      <c r="CZ864" s="9">
        <v>0.01</v>
      </c>
      <c r="DA864" s="9">
        <v>0</v>
      </c>
      <c r="DB864" s="9">
        <v>0.03</v>
      </c>
      <c r="DC864" s="9">
        <v>0</v>
      </c>
      <c r="DD864" s="9">
        <v>0</v>
      </c>
      <c r="DE864" s="9">
        <v>0</v>
      </c>
      <c r="DF864" s="9">
        <v>0.15</v>
      </c>
      <c r="DG864" s="9">
        <v>0</v>
      </c>
      <c r="DH864" s="9">
        <v>0</v>
      </c>
      <c r="DI864" s="9">
        <v>0</v>
      </c>
      <c r="DJ864" s="9">
        <v>0</v>
      </c>
      <c r="DK864" s="9">
        <v>0</v>
      </c>
      <c r="DL864" s="9">
        <v>0</v>
      </c>
      <c r="DM864" s="9">
        <v>0</v>
      </c>
      <c r="DN864" s="9">
        <v>0.54</v>
      </c>
      <c r="DO864" s="9">
        <v>0</v>
      </c>
      <c r="DP864" s="9">
        <v>0</v>
      </c>
      <c r="DQ864" s="9">
        <v>0</v>
      </c>
      <c r="DR864" s="9">
        <v>0</v>
      </c>
      <c r="DS864" s="9">
        <v>0</v>
      </c>
      <c r="DT864" s="9">
        <v>0.02</v>
      </c>
      <c r="DU864" s="9">
        <v>0.06</v>
      </c>
      <c r="DV864" s="9">
        <v>0.06</v>
      </c>
      <c r="DW864" s="9">
        <v>0</v>
      </c>
      <c r="DX864" s="9">
        <v>0</v>
      </c>
      <c r="DY864" s="16" t="s">
        <v>2640</v>
      </c>
      <c r="DZ864" s="16" t="s">
        <v>2642</v>
      </c>
      <c r="EA864" s="16" t="s">
        <v>2577</v>
      </c>
      <c r="EB864" s="16" t="s">
        <v>1948</v>
      </c>
      <c r="EC864" s="9">
        <v>441.17890225799999</v>
      </c>
      <c r="ED864" s="17">
        <v>532.30361020860005</v>
      </c>
      <c r="EE864" s="18">
        <v>1.21</v>
      </c>
      <c r="EF864" s="19" t="s">
        <v>192</v>
      </c>
      <c r="EG864" s="16" t="s">
        <v>2640</v>
      </c>
      <c r="EH864" s="20" t="s">
        <v>2573</v>
      </c>
      <c r="EI864" s="20" t="s">
        <v>2641</v>
      </c>
      <c r="EJ864" s="20">
        <v>441.17890225799999</v>
      </c>
      <c r="EK864" s="21">
        <v>1776.3019563459984</v>
      </c>
      <c r="EL864" s="20">
        <v>1.0602857142857143</v>
      </c>
      <c r="EM864" s="20">
        <v>1883.3875885714285</v>
      </c>
      <c r="EN864" s="22">
        <f t="shared" si="418"/>
        <v>0.31312314739962277</v>
      </c>
      <c r="EO864" s="23">
        <f t="shared" si="419"/>
        <v>6.2247372675828617E-2</v>
      </c>
      <c r="EP864" s="22">
        <f t="shared" si="420"/>
        <v>0</v>
      </c>
      <c r="EQ864" s="22">
        <f t="shared" si="421"/>
        <v>0.25087577472379413</v>
      </c>
      <c r="ER864" s="22">
        <f t="shared" si="422"/>
        <v>0</v>
      </c>
      <c r="ES864" s="22">
        <f t="shared" si="423"/>
        <v>0</v>
      </c>
      <c r="ET864" s="22">
        <f t="shared" si="424"/>
        <v>0</v>
      </c>
      <c r="EU864" s="22">
        <f t="shared" si="425"/>
        <v>0</v>
      </c>
      <c r="EV864" s="22">
        <f t="shared" si="426"/>
        <v>0</v>
      </c>
      <c r="EW864" s="22">
        <f t="shared" si="427"/>
        <v>0</v>
      </c>
      <c r="EX864" s="22">
        <f t="shared" si="428"/>
        <v>0</v>
      </c>
      <c r="EY864" s="22">
        <f t="shared" si="429"/>
        <v>0</v>
      </c>
      <c r="EZ864" s="22">
        <f t="shared" si="430"/>
        <v>0</v>
      </c>
      <c r="FA864" s="22">
        <f t="shared" si="431"/>
        <v>0.62409054163298305</v>
      </c>
      <c r="FB864" s="22">
        <f t="shared" si="432"/>
        <v>6.2786310967394232E-2</v>
      </c>
      <c r="FC864" s="22">
        <f t="shared" si="16"/>
        <v>0.35569927243330635</v>
      </c>
      <c r="FD864" s="22">
        <f t="shared" si="433"/>
        <v>0.5757575757575758</v>
      </c>
      <c r="FE864" s="22">
        <f t="shared" si="434"/>
        <v>0.42424242424242425</v>
      </c>
      <c r="FF864" s="22">
        <f t="shared" si="435"/>
        <v>0</v>
      </c>
      <c r="FG864" s="22">
        <f t="shared" si="436"/>
        <v>0</v>
      </c>
      <c r="FH864" s="22">
        <f t="shared" si="437"/>
        <v>0.61438965238480192</v>
      </c>
      <c r="FI864" s="23">
        <f t="shared" si="438"/>
        <v>0.34680679062247372</v>
      </c>
      <c r="FJ864" s="24">
        <f t="shared" si="439"/>
        <v>0</v>
      </c>
      <c r="FK864" s="22">
        <f t="shared" si="440"/>
        <v>8.4115536373265173E-2</v>
      </c>
      <c r="FL864" s="25">
        <v>1370.6758405447581</v>
      </c>
      <c r="FM864" s="25">
        <v>13.611916583912612</v>
      </c>
      <c r="FN864" s="25">
        <v>396.91379344432931</v>
      </c>
      <c r="FO864" s="9">
        <v>243.36129760742188</v>
      </c>
      <c r="FP864" s="26">
        <f t="shared" si="0"/>
        <v>309.42733764648438</v>
      </c>
      <c r="FQ864" s="22">
        <f t="shared" si="441"/>
        <v>0.21009050869299423</v>
      </c>
      <c r="FR864" s="28">
        <f t="shared" si="442"/>
        <v>0.40063112514078736</v>
      </c>
      <c r="FS864" s="28">
        <f t="shared" si="443"/>
        <v>0.38858952484483017</v>
      </c>
      <c r="FT864" s="28">
        <f t="shared" si="444"/>
        <v>0</v>
      </c>
      <c r="FU864" s="28">
        <f t="shared" si="445"/>
        <v>0.6454297758633053</v>
      </c>
      <c r="FV864" s="28">
        <f t="shared" si="446"/>
        <v>0.23700702700160442</v>
      </c>
      <c r="FW864" s="22">
        <f t="shared" si="447"/>
        <v>0.61977903530045808</v>
      </c>
      <c r="FX864" s="22">
        <f t="shared" si="448"/>
        <v>1.4843999999999999</v>
      </c>
      <c r="FY864" s="22">
        <f t="shared" si="449"/>
        <v>0</v>
      </c>
    </row>
    <row r="865" spans="1:181" ht="15.75" customHeight="1">
      <c r="A865" s="9">
        <v>1</v>
      </c>
      <c r="B865" s="9" t="s">
        <v>184</v>
      </c>
      <c r="C865" s="9" t="s">
        <v>2572</v>
      </c>
      <c r="D865" s="9" t="s">
        <v>2573</v>
      </c>
      <c r="E865" s="9" t="s">
        <v>2643</v>
      </c>
      <c r="F865" s="9" t="s">
        <v>2644</v>
      </c>
      <c r="G865" s="9">
        <v>159.91406429200001</v>
      </c>
      <c r="H865" s="9">
        <v>34.9375</v>
      </c>
      <c r="I865" s="9">
        <v>44.375</v>
      </c>
      <c r="J865" s="9">
        <v>47.4375</v>
      </c>
      <c r="K865" s="9">
        <v>15.875</v>
      </c>
      <c r="L865" s="9">
        <v>15.0625</v>
      </c>
      <c r="M865" s="9">
        <v>2.3125</v>
      </c>
      <c r="N865" s="9">
        <v>143.24867248535156</v>
      </c>
      <c r="O865" s="9">
        <v>220.74595642089844</v>
      </c>
      <c r="P865" s="9">
        <v>166.97758190631868</v>
      </c>
      <c r="Q865" s="9">
        <v>0</v>
      </c>
      <c r="R865" s="9">
        <v>0</v>
      </c>
      <c r="S865" s="9">
        <v>0</v>
      </c>
      <c r="T865" s="9">
        <v>0</v>
      </c>
      <c r="U865" s="9">
        <v>154.8125</v>
      </c>
      <c r="V865" s="9">
        <v>5.1875</v>
      </c>
      <c r="W865" s="9">
        <v>1323.0989827856024</v>
      </c>
      <c r="X865" s="9">
        <v>14.374201877934272</v>
      </c>
      <c r="Y865" s="9">
        <v>18</v>
      </c>
      <c r="Z865" s="9">
        <v>41979.754399999998</v>
      </c>
      <c r="AA865" s="9">
        <v>21.03</v>
      </c>
      <c r="AB865" s="9">
        <v>17.5</v>
      </c>
      <c r="AC865" s="9">
        <v>17.3</v>
      </c>
      <c r="AD865" s="9">
        <v>0.2</v>
      </c>
      <c r="AE865" s="9">
        <v>0.42</v>
      </c>
      <c r="AF865" s="9">
        <v>3.11</v>
      </c>
      <c r="AG865" s="9">
        <v>0</v>
      </c>
      <c r="AH865" s="9">
        <v>10.6</v>
      </c>
      <c r="AI865" s="9">
        <v>1.1000000000000001</v>
      </c>
      <c r="AJ865" s="9">
        <v>0.2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3.7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0.95</v>
      </c>
      <c r="BD865" s="9">
        <v>0</v>
      </c>
      <c r="BE865" s="9">
        <v>0</v>
      </c>
      <c r="BF865" s="9">
        <v>0</v>
      </c>
      <c r="BG865" s="9">
        <v>0</v>
      </c>
      <c r="BH865" s="9">
        <v>0</v>
      </c>
      <c r="BI865" s="9">
        <v>0</v>
      </c>
      <c r="BJ865" s="9">
        <v>0</v>
      </c>
      <c r="BK865" s="9">
        <v>0</v>
      </c>
      <c r="BL865" s="9">
        <v>0</v>
      </c>
      <c r="BM865" s="9">
        <v>0</v>
      </c>
      <c r="BN865" s="9">
        <v>0</v>
      </c>
      <c r="BO865" s="9">
        <v>4.54</v>
      </c>
      <c r="BP865" s="9">
        <v>0</v>
      </c>
      <c r="BQ865" s="9">
        <v>1.31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0</v>
      </c>
      <c r="BX865" s="9">
        <v>0</v>
      </c>
      <c r="BY865" s="9">
        <v>0</v>
      </c>
      <c r="BZ865" s="9">
        <v>0</v>
      </c>
      <c r="CA865" s="9">
        <v>0</v>
      </c>
      <c r="CB865" s="9">
        <v>0</v>
      </c>
      <c r="CC865" s="9">
        <v>0</v>
      </c>
      <c r="CD865" s="9">
        <v>0</v>
      </c>
      <c r="CE865" s="9">
        <v>0</v>
      </c>
      <c r="CF865" s="9">
        <v>4.8600000000000003</v>
      </c>
      <c r="CG865" s="9">
        <v>0.88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9">
        <v>0</v>
      </c>
      <c r="CO865" s="9">
        <v>0</v>
      </c>
      <c r="CP865" s="9">
        <v>1.08</v>
      </c>
      <c r="CQ865" s="9">
        <v>0</v>
      </c>
      <c r="CR865" s="9">
        <v>0</v>
      </c>
      <c r="CS865" s="9">
        <v>3.71</v>
      </c>
      <c r="CT865" s="9">
        <v>0</v>
      </c>
      <c r="CU865" s="9">
        <v>20</v>
      </c>
      <c r="CV865" s="9">
        <v>23.400000000000002</v>
      </c>
      <c r="CW865" s="9" t="s">
        <v>2643</v>
      </c>
      <c r="CX865" s="9">
        <v>159.91</v>
      </c>
      <c r="CY865" s="9">
        <v>0.2</v>
      </c>
      <c r="CZ865" s="9">
        <v>0.28000000000000003</v>
      </c>
      <c r="DA865" s="9">
        <v>0</v>
      </c>
      <c r="DB865" s="9">
        <v>0.06</v>
      </c>
      <c r="DC865" s="9">
        <v>0</v>
      </c>
      <c r="DD865" s="9">
        <v>0</v>
      </c>
      <c r="DE865" s="9">
        <v>0</v>
      </c>
      <c r="DF865" s="9">
        <v>0.17</v>
      </c>
      <c r="DG865" s="9">
        <v>0</v>
      </c>
      <c r="DH865" s="9">
        <v>0</v>
      </c>
      <c r="DI865" s="9">
        <v>0</v>
      </c>
      <c r="DJ865" s="9">
        <v>0</v>
      </c>
      <c r="DK865" s="9">
        <v>0</v>
      </c>
      <c r="DL865" s="9">
        <v>0</v>
      </c>
      <c r="DM865" s="9">
        <v>0</v>
      </c>
      <c r="DN865" s="9">
        <v>0.05</v>
      </c>
      <c r="DO865" s="9">
        <v>0</v>
      </c>
      <c r="DP865" s="9">
        <v>0.12</v>
      </c>
      <c r="DQ865" s="9">
        <v>0.11</v>
      </c>
      <c r="DR865" s="9">
        <v>0</v>
      </c>
      <c r="DS865" s="9">
        <v>0</v>
      </c>
      <c r="DT865" s="9">
        <v>0</v>
      </c>
      <c r="DU865" s="9">
        <v>0</v>
      </c>
      <c r="DV865" s="9">
        <v>0</v>
      </c>
      <c r="DW865" s="9">
        <v>0</v>
      </c>
      <c r="DX865" s="9">
        <v>0</v>
      </c>
      <c r="DY865" s="16" t="s">
        <v>2643</v>
      </c>
      <c r="DZ865" s="16" t="s">
        <v>2645</v>
      </c>
      <c r="EA865" s="16" t="s">
        <v>2577</v>
      </c>
      <c r="EB865" s="16" t="s">
        <v>1948</v>
      </c>
      <c r="EC865" s="9">
        <v>159.91406429200001</v>
      </c>
      <c r="ED865" s="17">
        <v>2.7189724345099999</v>
      </c>
      <c r="EE865" s="18">
        <v>0.02</v>
      </c>
      <c r="EF865" s="19" t="s">
        <v>192</v>
      </c>
      <c r="EG865" s="16" t="s">
        <v>2643</v>
      </c>
      <c r="EH865" s="20" t="s">
        <v>2573</v>
      </c>
      <c r="EI865" s="20" t="s">
        <v>2644</v>
      </c>
      <c r="EJ865" s="20">
        <v>159.91406429200001</v>
      </c>
      <c r="EK865" s="21">
        <v>1996.1842320494529</v>
      </c>
      <c r="EL865" s="20">
        <v>0.89871794871794863</v>
      </c>
      <c r="EM865" s="20">
        <v>1794.006598290598</v>
      </c>
      <c r="EN865" s="22">
        <f t="shared" si="418"/>
        <v>0.32334759866856866</v>
      </c>
      <c r="EO865" s="23">
        <f t="shared" si="419"/>
        <v>0</v>
      </c>
      <c r="EP865" s="22">
        <f t="shared" si="420"/>
        <v>0</v>
      </c>
      <c r="EQ865" s="22">
        <f t="shared" si="421"/>
        <v>5.4818234275822268E-2</v>
      </c>
      <c r="ER865" s="22">
        <f t="shared" si="422"/>
        <v>0</v>
      </c>
      <c r="ES865" s="22">
        <f t="shared" si="423"/>
        <v>0</v>
      </c>
      <c r="ET865" s="22">
        <f t="shared" si="424"/>
        <v>0</v>
      </c>
      <c r="EU865" s="22">
        <f t="shared" si="425"/>
        <v>0</v>
      </c>
      <c r="EV865" s="22">
        <f t="shared" si="426"/>
        <v>0</v>
      </c>
      <c r="EW865" s="22">
        <f t="shared" si="427"/>
        <v>0.26197345643392955</v>
      </c>
      <c r="EX865" s="22">
        <f t="shared" si="428"/>
        <v>7.5591459896133861E-2</v>
      </c>
      <c r="EY865" s="22">
        <f t="shared" si="429"/>
        <v>0</v>
      </c>
      <c r="EZ865" s="22">
        <f t="shared" si="430"/>
        <v>0</v>
      </c>
      <c r="FA865" s="22">
        <f t="shared" si="431"/>
        <v>0.33121754183496827</v>
      </c>
      <c r="FB865" s="22">
        <f t="shared" si="432"/>
        <v>0.27639930755914593</v>
      </c>
      <c r="FC865" s="22">
        <f t="shared" si="16"/>
        <v>0.56585829766999518</v>
      </c>
      <c r="FD865" s="22">
        <f t="shared" si="433"/>
        <v>0.89075630252100846</v>
      </c>
      <c r="FE865" s="22">
        <f t="shared" si="434"/>
        <v>9.2436974789915985E-2</v>
      </c>
      <c r="FF865" s="22">
        <f t="shared" si="435"/>
        <v>1.6806722689075633E-2</v>
      </c>
      <c r="FG865" s="22">
        <f t="shared" si="436"/>
        <v>0</v>
      </c>
      <c r="FH865" s="22">
        <f t="shared" si="437"/>
        <v>0.83214455539705179</v>
      </c>
      <c r="FI865" s="23">
        <f t="shared" si="438"/>
        <v>0.1478839752734189</v>
      </c>
      <c r="FJ865" s="24">
        <f t="shared" si="439"/>
        <v>0</v>
      </c>
      <c r="FK865" s="22">
        <f t="shared" si="440"/>
        <v>0.1315081327781128</v>
      </c>
      <c r="FL865" s="25">
        <v>1323.0989827856024</v>
      </c>
      <c r="FM865" s="25">
        <v>14.374201877934272</v>
      </c>
      <c r="FN865" s="25">
        <v>166.97758190631868</v>
      </c>
      <c r="FO865" s="9">
        <v>143.24867248535156</v>
      </c>
      <c r="FP865" s="26">
        <f t="shared" si="0"/>
        <v>77.497283935546875</v>
      </c>
      <c r="FQ865" s="22">
        <f t="shared" si="441"/>
        <v>0.49596950931831046</v>
      </c>
      <c r="FR865" s="28">
        <f t="shared" si="442"/>
        <v>0.39591577063786332</v>
      </c>
      <c r="FS865" s="28">
        <f t="shared" si="443"/>
        <v>0.10865210684829812</v>
      </c>
      <c r="FT865" s="28">
        <f t="shared" si="444"/>
        <v>0</v>
      </c>
      <c r="FU865" s="28">
        <f t="shared" si="445"/>
        <v>0</v>
      </c>
      <c r="FV865" s="28">
        <f t="shared" si="446"/>
        <v>1.000537386804472</v>
      </c>
      <c r="FW865" s="22">
        <f t="shared" si="447"/>
        <v>0.951022349025202</v>
      </c>
      <c r="FX865" s="22">
        <f t="shared" si="448"/>
        <v>1.1683333333333334</v>
      </c>
      <c r="FY865" s="22">
        <f t="shared" si="449"/>
        <v>0.20555555555555557</v>
      </c>
    </row>
    <row r="866" spans="1:181" ht="15.75" customHeight="1">
      <c r="A866" s="9">
        <v>1</v>
      </c>
      <c r="B866" s="9" t="s">
        <v>184</v>
      </c>
      <c r="C866" s="9" t="s">
        <v>2572</v>
      </c>
      <c r="D866" s="9" t="s">
        <v>2573</v>
      </c>
      <c r="E866" s="9" t="s">
        <v>2646</v>
      </c>
      <c r="F866" s="9" t="s">
        <v>2647</v>
      </c>
      <c r="G866" s="9">
        <v>425.16537852099998</v>
      </c>
      <c r="H866" s="9">
        <v>28.75</v>
      </c>
      <c r="I866" s="9">
        <v>52.1875</v>
      </c>
      <c r="J866" s="9">
        <v>90.3125</v>
      </c>
      <c r="K866" s="9">
        <v>74.4375</v>
      </c>
      <c r="L866" s="9">
        <v>101</v>
      </c>
      <c r="M866" s="9">
        <v>78.75</v>
      </c>
      <c r="N866" s="9">
        <v>214.79937744140625</v>
      </c>
      <c r="O866" s="9">
        <v>425.69012451171875</v>
      </c>
      <c r="P866" s="9">
        <v>314.07144373062511</v>
      </c>
      <c r="Q866" s="9">
        <v>0</v>
      </c>
      <c r="R866" s="9">
        <v>0</v>
      </c>
      <c r="S866" s="9">
        <v>0</v>
      </c>
      <c r="T866" s="9">
        <v>99.6875</v>
      </c>
      <c r="U866" s="9">
        <v>325.75</v>
      </c>
      <c r="V866" s="9">
        <v>0</v>
      </c>
      <c r="W866" s="9">
        <v>1342.4072278536801</v>
      </c>
      <c r="X866" s="9">
        <v>13.957330688996622</v>
      </c>
      <c r="Y866" s="9">
        <v>36</v>
      </c>
      <c r="Z866" s="9">
        <v>155044.64559999999</v>
      </c>
      <c r="AA866" s="9">
        <v>73.239999999999995</v>
      </c>
      <c r="AB866" s="9">
        <v>21.04</v>
      </c>
      <c r="AC866" s="9">
        <v>20.61</v>
      </c>
      <c r="AD866" s="9">
        <v>0.43</v>
      </c>
      <c r="AE866" s="9">
        <v>1.39</v>
      </c>
      <c r="AF866" s="9">
        <v>50.81</v>
      </c>
      <c r="AG866" s="9">
        <v>0</v>
      </c>
      <c r="AH866" s="9">
        <v>12</v>
      </c>
      <c r="AI866" s="9">
        <v>3.7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41.19</v>
      </c>
      <c r="BD866" s="9">
        <v>0</v>
      </c>
      <c r="BE866" s="9">
        <v>0</v>
      </c>
      <c r="BF866" s="9">
        <v>0</v>
      </c>
      <c r="BG866" s="9">
        <v>0</v>
      </c>
      <c r="BH866" s="9">
        <v>0</v>
      </c>
      <c r="BI866" s="9">
        <v>0</v>
      </c>
      <c r="BJ866" s="9">
        <v>0</v>
      </c>
      <c r="BK866" s="9">
        <v>0</v>
      </c>
      <c r="BL866" s="9">
        <v>0</v>
      </c>
      <c r="BM866" s="9">
        <v>0</v>
      </c>
      <c r="BN866" s="9">
        <v>0</v>
      </c>
      <c r="BO866" s="9">
        <v>0</v>
      </c>
      <c r="BP866" s="9">
        <v>0</v>
      </c>
      <c r="BQ866" s="9">
        <v>0</v>
      </c>
      <c r="BR866" s="9">
        <v>0</v>
      </c>
      <c r="BS866" s="9">
        <v>0</v>
      </c>
      <c r="BT866" s="9">
        <v>0</v>
      </c>
      <c r="BU866" s="9">
        <v>0</v>
      </c>
      <c r="BV866" s="9">
        <v>0</v>
      </c>
      <c r="BW866" s="9">
        <v>0</v>
      </c>
      <c r="BX866" s="9">
        <v>0</v>
      </c>
      <c r="BY866" s="9">
        <v>0</v>
      </c>
      <c r="BZ866" s="9">
        <v>0</v>
      </c>
      <c r="CA866" s="9">
        <v>0</v>
      </c>
      <c r="CB866" s="9">
        <v>4.4400000000000004</v>
      </c>
      <c r="CC866" s="9">
        <v>0</v>
      </c>
      <c r="CD866" s="9">
        <v>15.14</v>
      </c>
      <c r="CE866" s="9">
        <v>0</v>
      </c>
      <c r="CF866" s="9">
        <v>7.4</v>
      </c>
      <c r="CG866" s="9">
        <v>3.18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9">
        <v>0</v>
      </c>
      <c r="CO866" s="9">
        <v>0</v>
      </c>
      <c r="CP866" s="9">
        <v>0</v>
      </c>
      <c r="CQ866" s="9">
        <v>0</v>
      </c>
      <c r="CR866" s="9">
        <v>0</v>
      </c>
      <c r="CS866" s="9">
        <v>1.89</v>
      </c>
      <c r="CT866" s="9">
        <v>0</v>
      </c>
      <c r="CU866" s="9">
        <v>22</v>
      </c>
      <c r="CV866" s="9">
        <v>50.4</v>
      </c>
      <c r="CW866" s="9" t="s">
        <v>2646</v>
      </c>
      <c r="CX866" s="9">
        <v>425.17</v>
      </c>
      <c r="CY866" s="9">
        <v>0.22</v>
      </c>
      <c r="CZ866" s="9">
        <v>7.0000000000000007E-2</v>
      </c>
      <c r="DA866" s="9">
        <v>0</v>
      </c>
      <c r="DB866" s="9">
        <v>0.15</v>
      </c>
      <c r="DC866" s="9">
        <v>0</v>
      </c>
      <c r="DD866" s="9">
        <v>0</v>
      </c>
      <c r="DE866" s="9">
        <v>0</v>
      </c>
      <c r="DF866" s="9">
        <v>0.09</v>
      </c>
      <c r="DG866" s="9">
        <v>0</v>
      </c>
      <c r="DH866" s="9">
        <v>0</v>
      </c>
      <c r="DI866" s="9">
        <v>0</v>
      </c>
      <c r="DJ866" s="9">
        <v>0</v>
      </c>
      <c r="DK866" s="9">
        <v>0</v>
      </c>
      <c r="DL866" s="9">
        <v>0</v>
      </c>
      <c r="DM866" s="9">
        <v>0</v>
      </c>
      <c r="DN866" s="9">
        <v>0.26</v>
      </c>
      <c r="DO866" s="9">
        <v>0</v>
      </c>
      <c r="DP866" s="9">
        <v>7.0000000000000007E-2</v>
      </c>
      <c r="DQ866" s="9">
        <v>0.04</v>
      </c>
      <c r="DR866" s="9">
        <v>0</v>
      </c>
      <c r="DS866" s="9">
        <v>0</v>
      </c>
      <c r="DT866" s="9">
        <v>0.01</v>
      </c>
      <c r="DU866" s="9">
        <v>0.09</v>
      </c>
      <c r="DV866" s="9">
        <v>0</v>
      </c>
      <c r="DW866" s="9">
        <v>0</v>
      </c>
      <c r="DX866" s="9">
        <v>0</v>
      </c>
      <c r="DY866" s="16" t="s">
        <v>2646</v>
      </c>
      <c r="DZ866" s="16" t="s">
        <v>2648</v>
      </c>
      <c r="EA866" s="16" t="s">
        <v>2577</v>
      </c>
      <c r="EB866" s="16" t="s">
        <v>1948</v>
      </c>
      <c r="EC866" s="9">
        <v>425.16537852099998</v>
      </c>
      <c r="ED866" s="17">
        <v>176.40833147992001</v>
      </c>
      <c r="EE866" s="18">
        <v>0.41</v>
      </c>
      <c r="EF866" s="19" t="s">
        <v>192</v>
      </c>
      <c r="EG866" s="16" t="s">
        <v>2646</v>
      </c>
      <c r="EH866" s="20" t="s">
        <v>2573</v>
      </c>
      <c r="EI866" s="20" t="s">
        <v>2647</v>
      </c>
      <c r="EJ866" s="20">
        <v>425.16537852099998</v>
      </c>
      <c r="EK866" s="21">
        <v>2116.9394538503548</v>
      </c>
      <c r="EL866" s="20">
        <v>1.4531746031746031</v>
      </c>
      <c r="EM866" s="20">
        <v>3076.2826507936506</v>
      </c>
      <c r="EN866" s="22">
        <f t="shared" si="418"/>
        <v>0.56239759694156199</v>
      </c>
      <c r="EO866" s="23">
        <f t="shared" si="419"/>
        <v>0</v>
      </c>
      <c r="EP866" s="22">
        <f t="shared" si="420"/>
        <v>0</v>
      </c>
      <c r="EQ866" s="22">
        <f t="shared" si="421"/>
        <v>0.56239759694156199</v>
      </c>
      <c r="ER866" s="22">
        <f t="shared" si="422"/>
        <v>0</v>
      </c>
      <c r="ES866" s="22">
        <f t="shared" si="423"/>
        <v>0</v>
      </c>
      <c r="ET866" s="22">
        <f t="shared" si="424"/>
        <v>0</v>
      </c>
      <c r="EU866" s="22">
        <f t="shared" si="425"/>
        <v>0</v>
      </c>
      <c r="EV866" s="22">
        <f t="shared" si="426"/>
        <v>0</v>
      </c>
      <c r="EW866" s="22">
        <f t="shared" si="427"/>
        <v>0</v>
      </c>
      <c r="EX866" s="22">
        <f t="shared" si="428"/>
        <v>0</v>
      </c>
      <c r="EY866" s="22">
        <f t="shared" si="429"/>
        <v>0</v>
      </c>
      <c r="EZ866" s="22">
        <f t="shared" si="430"/>
        <v>0</v>
      </c>
      <c r="FA866" s="22">
        <f t="shared" si="431"/>
        <v>0.41179683233205905</v>
      </c>
      <c r="FB866" s="22">
        <f t="shared" si="432"/>
        <v>2.580557072637903E-2</v>
      </c>
      <c r="FC866" s="22">
        <f t="shared" si="16"/>
        <v>0.21436373566357184</v>
      </c>
      <c r="FD866" s="22">
        <f t="shared" si="433"/>
        <v>0.76433121019108285</v>
      </c>
      <c r="FE866" s="22">
        <f t="shared" si="434"/>
        <v>0.23566878980891723</v>
      </c>
      <c r="FF866" s="22">
        <f t="shared" si="435"/>
        <v>0</v>
      </c>
      <c r="FG866" s="22">
        <f t="shared" si="436"/>
        <v>0</v>
      </c>
      <c r="FH866" s="22">
        <f t="shared" si="437"/>
        <v>0.28727471327143639</v>
      </c>
      <c r="FI866" s="23">
        <f t="shared" si="438"/>
        <v>0.69374658656471877</v>
      </c>
      <c r="FJ866" s="24">
        <f t="shared" si="439"/>
        <v>0</v>
      </c>
      <c r="FK866" s="22">
        <f t="shared" si="440"/>
        <v>0.1722623800055782</v>
      </c>
      <c r="FL866" s="25">
        <v>1342.4072278536801</v>
      </c>
      <c r="FM866" s="25">
        <v>13.957330688996622</v>
      </c>
      <c r="FN866" s="25">
        <v>314.07144373062511</v>
      </c>
      <c r="FO866" s="9">
        <v>214.79937744140625</v>
      </c>
      <c r="FP866" s="26">
        <f t="shared" si="0"/>
        <v>210.8907470703125</v>
      </c>
      <c r="FQ866" s="22">
        <f t="shared" si="441"/>
        <v>0.19036709969554186</v>
      </c>
      <c r="FR866" s="28">
        <f t="shared" si="442"/>
        <v>0.38749627397486364</v>
      </c>
      <c r="FS866" s="28">
        <f t="shared" si="443"/>
        <v>0.42277666310762813</v>
      </c>
      <c r="FT866" s="28">
        <f t="shared" si="444"/>
        <v>0</v>
      </c>
      <c r="FU866" s="28">
        <f t="shared" si="445"/>
        <v>0.23446758611149751</v>
      </c>
      <c r="FV866" s="28">
        <f t="shared" si="446"/>
        <v>0.76617245066653605</v>
      </c>
      <c r="FW866" s="22">
        <f t="shared" si="447"/>
        <v>0.30038230475150191</v>
      </c>
      <c r="FX866" s="22">
        <f t="shared" si="448"/>
        <v>2.0344444444444445</v>
      </c>
      <c r="FY866" s="22">
        <f t="shared" si="449"/>
        <v>0</v>
      </c>
    </row>
    <row r="867" spans="1:181" ht="15.75" customHeight="1">
      <c r="A867" s="9">
        <v>1</v>
      </c>
      <c r="B867" s="9" t="s">
        <v>184</v>
      </c>
      <c r="C867" s="9" t="s">
        <v>2572</v>
      </c>
      <c r="D867" s="9" t="s">
        <v>2573</v>
      </c>
      <c r="E867" s="9" t="s">
        <v>2649</v>
      </c>
      <c r="F867" s="9" t="s">
        <v>2650</v>
      </c>
      <c r="G867" s="9">
        <v>523.68845875099998</v>
      </c>
      <c r="H867" s="9">
        <v>34.5</v>
      </c>
      <c r="I867" s="9">
        <v>53.5</v>
      </c>
      <c r="J867" s="9">
        <v>121.9375</v>
      </c>
      <c r="K867" s="9">
        <v>106</v>
      </c>
      <c r="L867" s="9">
        <v>141</v>
      </c>
      <c r="M867" s="9">
        <v>67.125</v>
      </c>
      <c r="N867" s="9">
        <v>190.12684631347656</v>
      </c>
      <c r="O867" s="9">
        <v>454.3717041015625</v>
      </c>
      <c r="P867" s="9">
        <v>303.90581575142323</v>
      </c>
      <c r="Q867" s="9">
        <v>0</v>
      </c>
      <c r="R867" s="9">
        <v>0</v>
      </c>
      <c r="S867" s="9">
        <v>0</v>
      </c>
      <c r="T867" s="9">
        <v>80.5625</v>
      </c>
      <c r="U867" s="9">
        <v>443.5</v>
      </c>
      <c r="V867" s="9">
        <v>0</v>
      </c>
      <c r="W867" s="9">
        <v>1341.4133571854502</v>
      </c>
      <c r="X867" s="9">
        <v>13.982999403697079</v>
      </c>
      <c r="Y867" s="9">
        <v>75</v>
      </c>
      <c r="Z867" s="9">
        <v>265582.82770000002</v>
      </c>
      <c r="AA867" s="9">
        <v>145.15</v>
      </c>
      <c r="AB867" s="9">
        <v>55.15</v>
      </c>
      <c r="AC867" s="9">
        <v>54.34</v>
      </c>
      <c r="AD867" s="9">
        <v>0.81</v>
      </c>
      <c r="AE867" s="9">
        <v>4.8899999999999997</v>
      </c>
      <c r="AF867" s="9">
        <v>84.11</v>
      </c>
      <c r="AG867" s="9">
        <v>1</v>
      </c>
      <c r="AH867" s="9">
        <v>17.100000000000001</v>
      </c>
      <c r="AI867" s="9">
        <v>4.0999999999999996</v>
      </c>
      <c r="AJ867" s="9">
        <v>1</v>
      </c>
      <c r="AK867" s="9">
        <v>2.4</v>
      </c>
      <c r="AL867" s="9">
        <v>4.8600000000000003</v>
      </c>
      <c r="AM867" s="9">
        <v>0</v>
      </c>
      <c r="AN867" s="9">
        <v>0</v>
      </c>
      <c r="AO867" s="9">
        <v>0</v>
      </c>
      <c r="AP867" s="9">
        <v>0</v>
      </c>
      <c r="AQ867" s="9">
        <v>0</v>
      </c>
      <c r="AR867" s="9">
        <v>0</v>
      </c>
      <c r="AS867" s="9">
        <v>0</v>
      </c>
      <c r="AT867" s="9">
        <v>0</v>
      </c>
      <c r="AU867" s="9">
        <v>0</v>
      </c>
      <c r="AV867" s="9">
        <v>0</v>
      </c>
      <c r="AW867" s="9">
        <v>1.23</v>
      </c>
      <c r="AX867" s="9">
        <v>0</v>
      </c>
      <c r="AY867" s="9">
        <v>0</v>
      </c>
      <c r="AZ867" s="9">
        <v>0</v>
      </c>
      <c r="BA867" s="9">
        <v>0</v>
      </c>
      <c r="BB867" s="9">
        <v>0</v>
      </c>
      <c r="BC867" s="9">
        <v>76.31</v>
      </c>
      <c r="BD867" s="9">
        <v>0</v>
      </c>
      <c r="BE867" s="9">
        <v>0</v>
      </c>
      <c r="BF867" s="9">
        <v>0</v>
      </c>
      <c r="BG867" s="9">
        <v>0</v>
      </c>
      <c r="BH867" s="9">
        <v>0.99</v>
      </c>
      <c r="BI867" s="9">
        <v>0</v>
      </c>
      <c r="BJ867" s="9">
        <v>0</v>
      </c>
      <c r="BK867" s="9">
        <v>0</v>
      </c>
      <c r="BL867" s="9">
        <v>0</v>
      </c>
      <c r="BM867" s="9">
        <v>0</v>
      </c>
      <c r="BN867" s="9">
        <v>0</v>
      </c>
      <c r="BO867" s="9">
        <v>0</v>
      </c>
      <c r="BP867" s="9">
        <v>0</v>
      </c>
      <c r="BQ867" s="9">
        <v>0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0</v>
      </c>
      <c r="BX867" s="9">
        <v>0</v>
      </c>
      <c r="BY867" s="9">
        <v>0</v>
      </c>
      <c r="BZ867" s="9">
        <v>0</v>
      </c>
      <c r="CA867" s="9">
        <v>0</v>
      </c>
      <c r="CB867" s="9">
        <v>1.98</v>
      </c>
      <c r="CC867" s="9">
        <v>0</v>
      </c>
      <c r="CD867" s="9">
        <v>29.43</v>
      </c>
      <c r="CE867" s="9">
        <v>0</v>
      </c>
      <c r="CF867" s="9">
        <v>3.12</v>
      </c>
      <c r="CG867" s="9">
        <v>4.49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9">
        <v>0</v>
      </c>
      <c r="CO867" s="9">
        <v>1.02</v>
      </c>
      <c r="CP867" s="9">
        <v>0</v>
      </c>
      <c r="CQ867" s="9">
        <v>17.330000000000002</v>
      </c>
      <c r="CR867" s="9">
        <v>0</v>
      </c>
      <c r="CS867" s="9">
        <v>4.3899999999999997</v>
      </c>
      <c r="CT867" s="9">
        <v>0</v>
      </c>
      <c r="CU867" s="9">
        <v>42</v>
      </c>
      <c r="CV867" s="9">
        <v>120</v>
      </c>
      <c r="CW867" s="9" t="s">
        <v>2649</v>
      </c>
      <c r="CX867" s="9">
        <v>523.69000000000005</v>
      </c>
      <c r="CY867" s="9">
        <v>0.15</v>
      </c>
      <c r="CZ867" s="9">
        <v>0.06</v>
      </c>
      <c r="DA867" s="9">
        <v>0</v>
      </c>
      <c r="DB867" s="9">
        <v>0.23</v>
      </c>
      <c r="DC867" s="9">
        <v>0</v>
      </c>
      <c r="DD867" s="9">
        <v>0</v>
      </c>
      <c r="DE867" s="9">
        <v>0</v>
      </c>
      <c r="DF867" s="9">
        <v>0.13</v>
      </c>
      <c r="DG867" s="9">
        <v>0</v>
      </c>
      <c r="DH867" s="9">
        <v>0</v>
      </c>
      <c r="DI867" s="9">
        <v>0</v>
      </c>
      <c r="DJ867" s="9">
        <v>0</v>
      </c>
      <c r="DK867" s="9">
        <v>0</v>
      </c>
      <c r="DL867" s="9">
        <v>0</v>
      </c>
      <c r="DM867" s="9">
        <v>0</v>
      </c>
      <c r="DN867" s="9">
        <v>0.23</v>
      </c>
      <c r="DO867" s="9">
        <v>0</v>
      </c>
      <c r="DP867" s="9">
        <v>0.05</v>
      </c>
      <c r="DQ867" s="9">
        <v>0.05</v>
      </c>
      <c r="DR867" s="9">
        <v>0</v>
      </c>
      <c r="DS867" s="9">
        <v>0</v>
      </c>
      <c r="DT867" s="9">
        <v>0.01</v>
      </c>
      <c r="DU867" s="9">
        <v>0.09</v>
      </c>
      <c r="DV867" s="9">
        <v>0</v>
      </c>
      <c r="DW867" s="9">
        <v>0</v>
      </c>
      <c r="DX867" s="9">
        <v>0</v>
      </c>
      <c r="DY867" s="16" t="s">
        <v>2649</v>
      </c>
      <c r="DZ867" s="16" t="s">
        <v>2651</v>
      </c>
      <c r="EA867" s="16" t="s">
        <v>2577</v>
      </c>
      <c r="EB867" s="16" t="s">
        <v>1948</v>
      </c>
      <c r="EC867" s="9">
        <v>523.68845875099998</v>
      </c>
      <c r="ED867" s="17">
        <v>209.76979843524799</v>
      </c>
      <c r="EE867" s="18">
        <v>0.4</v>
      </c>
      <c r="EF867" s="19" t="s">
        <v>192</v>
      </c>
      <c r="EG867" s="16" t="s">
        <v>2649</v>
      </c>
      <c r="EH867" s="20" t="s">
        <v>2573</v>
      </c>
      <c r="EI867" s="20" t="s">
        <v>2650</v>
      </c>
      <c r="EJ867" s="20">
        <v>523.68845875099998</v>
      </c>
      <c r="EK867" s="21">
        <v>1829.7129018256976</v>
      </c>
      <c r="EL867" s="20">
        <v>1.2095833333333335</v>
      </c>
      <c r="EM867" s="20">
        <v>2213.1902308333333</v>
      </c>
      <c r="EN867" s="22">
        <f t="shared" si="418"/>
        <v>0.57450912848777125</v>
      </c>
      <c r="EO867" s="23">
        <f t="shared" si="419"/>
        <v>3.3482604202549088E-2</v>
      </c>
      <c r="EP867" s="22">
        <f t="shared" si="420"/>
        <v>8.4739924216327926E-3</v>
      </c>
      <c r="EQ867" s="22">
        <f t="shared" si="421"/>
        <v>0.52573200137788489</v>
      </c>
      <c r="ER867" s="22">
        <f t="shared" si="422"/>
        <v>6.8205304857044437E-3</v>
      </c>
      <c r="ES867" s="22">
        <f t="shared" si="423"/>
        <v>0</v>
      </c>
      <c r="ET867" s="22">
        <f t="shared" si="424"/>
        <v>0</v>
      </c>
      <c r="EU867" s="22">
        <f t="shared" si="425"/>
        <v>0</v>
      </c>
      <c r="EV867" s="22">
        <f t="shared" si="426"/>
        <v>0</v>
      </c>
      <c r="EW867" s="22">
        <f t="shared" si="427"/>
        <v>0</v>
      </c>
      <c r="EX867" s="22">
        <f t="shared" si="428"/>
        <v>0</v>
      </c>
      <c r="EY867" s="22">
        <f t="shared" si="429"/>
        <v>0</v>
      </c>
      <c r="EZ867" s="22">
        <f t="shared" si="430"/>
        <v>0</v>
      </c>
      <c r="FA867" s="22">
        <f t="shared" si="431"/>
        <v>0.26882535308301758</v>
      </c>
      <c r="FB867" s="22">
        <f t="shared" si="432"/>
        <v>0.15666551842921117</v>
      </c>
      <c r="FC867" s="22">
        <f t="shared" si="16"/>
        <v>0.16947984843265587</v>
      </c>
      <c r="FD867" s="22">
        <f t="shared" si="433"/>
        <v>0.69512195121951226</v>
      </c>
      <c r="FE867" s="22">
        <f t="shared" si="434"/>
        <v>0.16666666666666663</v>
      </c>
      <c r="FF867" s="22">
        <f t="shared" si="435"/>
        <v>4.065040650406504E-2</v>
      </c>
      <c r="FG867" s="22">
        <f t="shared" si="436"/>
        <v>9.7560975609756087E-2</v>
      </c>
      <c r="FH867" s="22">
        <f t="shared" si="437"/>
        <v>0.37995177402686875</v>
      </c>
      <c r="FI867" s="23">
        <f t="shared" si="438"/>
        <v>0.57946951429555627</v>
      </c>
      <c r="FJ867" s="24">
        <f t="shared" si="439"/>
        <v>6.8894247330347916E-3</v>
      </c>
      <c r="FK867" s="22">
        <f t="shared" si="440"/>
        <v>0.2771686058275632</v>
      </c>
      <c r="FL867" s="25">
        <v>1341.4133571854502</v>
      </c>
      <c r="FM867" s="25">
        <v>13.982999403697079</v>
      </c>
      <c r="FN867" s="25">
        <v>303.90581575142323</v>
      </c>
      <c r="FO867" s="9">
        <v>190.12684631347656</v>
      </c>
      <c r="FP867" s="26">
        <f t="shared" si="0"/>
        <v>264.24485778808594</v>
      </c>
      <c r="FQ867" s="22">
        <f t="shared" si="441"/>
        <v>0.16803883784240828</v>
      </c>
      <c r="FR867" s="28">
        <f t="shared" si="442"/>
        <v>0.43525400682618109</v>
      </c>
      <c r="FS867" s="28">
        <f t="shared" si="443"/>
        <v>0.39742139915853664</v>
      </c>
      <c r="FT867" s="28">
        <f t="shared" si="444"/>
        <v>0</v>
      </c>
      <c r="FU867" s="28">
        <f t="shared" si="445"/>
        <v>0.15383669174635245</v>
      </c>
      <c r="FV867" s="28">
        <f t="shared" si="446"/>
        <v>0.84687755208077353</v>
      </c>
      <c r="FW867" s="22">
        <f t="shared" si="447"/>
        <v>0.28935583878746124</v>
      </c>
      <c r="FX867" s="22">
        <f t="shared" si="448"/>
        <v>1.9353333333333333</v>
      </c>
      <c r="FY867" s="22">
        <f t="shared" si="449"/>
        <v>0</v>
      </c>
    </row>
    <row r="868" spans="1:181" ht="15.75" customHeight="1">
      <c r="A868" s="9">
        <v>1</v>
      </c>
      <c r="B868" s="9" t="s">
        <v>184</v>
      </c>
      <c r="C868" s="9" t="s">
        <v>2572</v>
      </c>
      <c r="D868" s="9" t="s">
        <v>2573</v>
      </c>
      <c r="E868" s="9" t="s">
        <v>2652</v>
      </c>
      <c r="F868" s="9" t="s">
        <v>2653</v>
      </c>
      <c r="G868" s="9">
        <v>519.72320265300004</v>
      </c>
      <c r="H868" s="9">
        <v>58.1875</v>
      </c>
      <c r="I868" s="9">
        <v>8.5</v>
      </c>
      <c r="J868" s="9">
        <v>20.75</v>
      </c>
      <c r="K868" s="9">
        <v>26.375</v>
      </c>
      <c r="L868" s="9">
        <v>88.4375</v>
      </c>
      <c r="M868" s="9">
        <v>317.75</v>
      </c>
      <c r="N868" s="9">
        <v>7.4642090797424316</v>
      </c>
      <c r="O868" s="9">
        <v>515.601318359375</v>
      </c>
      <c r="P868" s="9">
        <v>186.12320936568653</v>
      </c>
      <c r="Q868" s="9">
        <v>70.8125</v>
      </c>
      <c r="R868" s="9">
        <v>0</v>
      </c>
      <c r="S868" s="9">
        <v>277</v>
      </c>
      <c r="T868" s="9">
        <v>0</v>
      </c>
      <c r="U868" s="9">
        <v>172.1875</v>
      </c>
      <c r="V868" s="9">
        <v>0</v>
      </c>
      <c r="W868" s="9">
        <v>1266.8949079089923</v>
      </c>
      <c r="X868" s="9">
        <v>14.521650415312388</v>
      </c>
      <c r="Y868" s="9">
        <v>2</v>
      </c>
      <c r="Z868" s="9" t="s">
        <v>285</v>
      </c>
      <c r="AA868" s="9">
        <v>2.04</v>
      </c>
      <c r="AB868" s="9">
        <v>1.44</v>
      </c>
      <c r="AC868" s="9">
        <v>1.44</v>
      </c>
      <c r="AD868" s="9">
        <v>0</v>
      </c>
      <c r="AE868" s="9">
        <v>0.04</v>
      </c>
      <c r="AF868" s="9">
        <v>0.56000000000000005</v>
      </c>
      <c r="AG868" s="9">
        <v>0</v>
      </c>
      <c r="AH868" s="9">
        <v>0</v>
      </c>
      <c r="AI868" s="9">
        <v>0</v>
      </c>
      <c r="AJ868" s="9">
        <v>0</v>
      </c>
      <c r="AK868" s="9">
        <v>0</v>
      </c>
      <c r="AL868" s="9">
        <v>0</v>
      </c>
      <c r="AM868" s="9">
        <v>0</v>
      </c>
      <c r="AN868" s="9">
        <v>0</v>
      </c>
      <c r="AO868" s="9">
        <v>0</v>
      </c>
      <c r="AP868" s="9">
        <v>0</v>
      </c>
      <c r="AQ868" s="9">
        <v>0</v>
      </c>
      <c r="AR868" s="9">
        <v>0</v>
      </c>
      <c r="AS868" s="9">
        <v>1.66</v>
      </c>
      <c r="AT868" s="9">
        <v>0</v>
      </c>
      <c r="AU868" s="9">
        <v>0</v>
      </c>
      <c r="AV868" s="9">
        <v>0</v>
      </c>
      <c r="AW868" s="9">
        <v>0</v>
      </c>
      <c r="AX868" s="9">
        <v>0</v>
      </c>
      <c r="AY868" s="9">
        <v>0</v>
      </c>
      <c r="AZ868" s="9">
        <v>0</v>
      </c>
      <c r="BA868" s="9">
        <v>0</v>
      </c>
      <c r="BB868" s="9">
        <v>0</v>
      </c>
      <c r="BC868" s="9">
        <v>0.38</v>
      </c>
      <c r="BD868" s="9">
        <v>0</v>
      </c>
      <c r="BE868" s="9">
        <v>0</v>
      </c>
      <c r="BF868" s="9">
        <v>0</v>
      </c>
      <c r="BG868" s="9">
        <v>0</v>
      </c>
      <c r="BH868" s="9">
        <v>0</v>
      </c>
      <c r="BI868" s="9">
        <v>0</v>
      </c>
      <c r="BJ868" s="9">
        <v>0</v>
      </c>
      <c r="BK868" s="9">
        <v>0</v>
      </c>
      <c r="BL868" s="9">
        <v>0</v>
      </c>
      <c r="BM868" s="9">
        <v>0</v>
      </c>
      <c r="BN868" s="9">
        <v>0</v>
      </c>
      <c r="BO868" s="9">
        <v>0</v>
      </c>
      <c r="BP868" s="9">
        <v>0</v>
      </c>
      <c r="BQ868" s="9">
        <v>0</v>
      </c>
      <c r="BR868" s="9">
        <v>0</v>
      </c>
      <c r="BS868" s="9">
        <v>0</v>
      </c>
      <c r="BT868" s="9">
        <v>0</v>
      </c>
      <c r="BU868" s="9">
        <v>0</v>
      </c>
      <c r="BV868" s="9">
        <v>0</v>
      </c>
      <c r="BW868" s="9">
        <v>0</v>
      </c>
      <c r="BX868" s="9">
        <v>0</v>
      </c>
      <c r="BY868" s="9">
        <v>0</v>
      </c>
      <c r="BZ868" s="9">
        <v>0</v>
      </c>
      <c r="CA868" s="9">
        <v>0</v>
      </c>
      <c r="CB868" s="9">
        <v>0</v>
      </c>
      <c r="CC868" s="9">
        <v>0</v>
      </c>
      <c r="CD868" s="9">
        <v>0</v>
      </c>
      <c r="CE868" s="9">
        <v>0</v>
      </c>
      <c r="CF868" s="9">
        <v>0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9">
        <v>0</v>
      </c>
      <c r="CO868" s="9">
        <v>0</v>
      </c>
      <c r="CP868" s="9">
        <v>0</v>
      </c>
      <c r="CQ868" s="9">
        <v>0</v>
      </c>
      <c r="CR868" s="9">
        <v>0</v>
      </c>
      <c r="CS868" s="9">
        <v>0</v>
      </c>
      <c r="CT868" s="9">
        <v>0</v>
      </c>
      <c r="CU868" s="9">
        <v>1</v>
      </c>
      <c r="CV868" s="9">
        <v>1.6</v>
      </c>
      <c r="CW868" s="9" t="s">
        <v>2652</v>
      </c>
      <c r="CX868" s="9">
        <v>519.72</v>
      </c>
      <c r="CY868" s="9">
        <v>0.08</v>
      </c>
      <c r="CZ868" s="9">
        <v>0</v>
      </c>
      <c r="DA868" s="9">
        <v>0</v>
      </c>
      <c r="DB868" s="9">
        <v>0</v>
      </c>
      <c r="DC868" s="9">
        <v>0</v>
      </c>
      <c r="DD868" s="9">
        <v>0</v>
      </c>
      <c r="DE868" s="9">
        <v>0</v>
      </c>
      <c r="DF868" s="9">
        <v>0.05</v>
      </c>
      <c r="DG868" s="9">
        <v>0</v>
      </c>
      <c r="DH868" s="9">
        <v>0</v>
      </c>
      <c r="DI868" s="9">
        <v>0</v>
      </c>
      <c r="DJ868" s="9">
        <v>0</v>
      </c>
      <c r="DK868" s="9">
        <v>0</v>
      </c>
      <c r="DL868" s="9">
        <v>0.01</v>
      </c>
      <c r="DM868" s="9">
        <v>0</v>
      </c>
      <c r="DN868" s="9">
        <v>0.35</v>
      </c>
      <c r="DO868" s="9">
        <v>0</v>
      </c>
      <c r="DP868" s="9">
        <v>0.04</v>
      </c>
      <c r="DQ868" s="9">
        <v>0.03</v>
      </c>
      <c r="DR868" s="9">
        <v>0</v>
      </c>
      <c r="DS868" s="9">
        <v>0</v>
      </c>
      <c r="DT868" s="9">
        <v>0</v>
      </c>
      <c r="DU868" s="9">
        <v>0.31</v>
      </c>
      <c r="DV868" s="9">
        <v>0</v>
      </c>
      <c r="DW868" s="9">
        <v>0</v>
      </c>
      <c r="DX868" s="9">
        <v>0.12</v>
      </c>
      <c r="DY868" s="16" t="s">
        <v>2652</v>
      </c>
      <c r="DZ868" s="16" t="s">
        <v>2654</v>
      </c>
      <c r="EA868" s="16" t="s">
        <v>2577</v>
      </c>
      <c r="EB868" s="16" t="s">
        <v>1948</v>
      </c>
      <c r="EC868" s="9">
        <v>519.72320265300004</v>
      </c>
      <c r="ED868" s="17">
        <v>885.14625287340004</v>
      </c>
      <c r="EE868" s="18">
        <v>1.7</v>
      </c>
      <c r="EF868" s="19" t="s">
        <v>192</v>
      </c>
      <c r="EG868" s="16" t="s">
        <v>2652</v>
      </c>
      <c r="EH868" s="20" t="s">
        <v>2573</v>
      </c>
      <c r="EI868" s="20" t="s">
        <v>2653</v>
      </c>
      <c r="EJ868" s="20">
        <v>519.72320265300004</v>
      </c>
      <c r="EK868" s="21" t="s">
        <v>287</v>
      </c>
      <c r="EL868" s="20">
        <v>1.2749999999999999</v>
      </c>
      <c r="EM868" s="20" t="s">
        <v>287</v>
      </c>
      <c r="EN868" s="22">
        <f t="shared" si="418"/>
        <v>0.18627450980392163</v>
      </c>
      <c r="EO868" s="23">
        <f t="shared" si="419"/>
        <v>0</v>
      </c>
      <c r="EP868" s="22">
        <f t="shared" si="420"/>
        <v>0</v>
      </c>
      <c r="EQ868" s="22">
        <f t="shared" si="421"/>
        <v>0.99999999999999967</v>
      </c>
      <c r="ER868" s="22">
        <f t="shared" si="422"/>
        <v>0</v>
      </c>
      <c r="ES868" s="22">
        <f t="shared" si="423"/>
        <v>0</v>
      </c>
      <c r="ET868" s="22">
        <f t="shared" si="424"/>
        <v>0</v>
      </c>
      <c r="EU868" s="22">
        <f t="shared" si="425"/>
        <v>0</v>
      </c>
      <c r="EV868" s="22">
        <f t="shared" si="426"/>
        <v>0</v>
      </c>
      <c r="EW868" s="22">
        <f t="shared" si="427"/>
        <v>0</v>
      </c>
      <c r="EX868" s="22">
        <f t="shared" si="428"/>
        <v>0</v>
      </c>
      <c r="EY868" s="22">
        <f t="shared" si="429"/>
        <v>0</v>
      </c>
      <c r="EZ868" s="22">
        <f t="shared" si="430"/>
        <v>0</v>
      </c>
      <c r="FA868" s="22">
        <f t="shared" si="431"/>
        <v>0</v>
      </c>
      <c r="FB868" s="22">
        <f t="shared" si="432"/>
        <v>0</v>
      </c>
      <c r="FC868" s="22">
        <f t="shared" si="16"/>
        <v>0</v>
      </c>
      <c r="FD868" s="22" t="e">
        <f t="shared" si="433"/>
        <v>#DIV/0!</v>
      </c>
      <c r="FE868" s="22" t="e">
        <f t="shared" si="434"/>
        <v>#DIV/0!</v>
      </c>
      <c r="FF868" s="22" t="e">
        <f t="shared" si="435"/>
        <v>#DIV/0!</v>
      </c>
      <c r="FG868" s="22" t="e">
        <f t="shared" si="436"/>
        <v>#DIV/0!</v>
      </c>
      <c r="FH868" s="22">
        <f t="shared" si="437"/>
        <v>0.70588235294117641</v>
      </c>
      <c r="FI868" s="23">
        <f t="shared" si="438"/>
        <v>0.27450980392156865</v>
      </c>
      <c r="FJ868" s="24">
        <f t="shared" si="439"/>
        <v>0</v>
      </c>
      <c r="FK868" s="22">
        <f t="shared" si="440"/>
        <v>3.9251662992657119E-3</v>
      </c>
      <c r="FL868" s="25">
        <v>1266.8949079089923</v>
      </c>
      <c r="FM868" s="25">
        <v>14.521650415312388</v>
      </c>
      <c r="FN868" s="25">
        <v>186.12320936568653</v>
      </c>
      <c r="FO868" s="9">
        <v>7.4642090797424316</v>
      </c>
      <c r="FP868" s="26">
        <f t="shared" si="0"/>
        <v>508.13710927963257</v>
      </c>
      <c r="FQ868" s="22">
        <f t="shared" si="441"/>
        <v>0.12831349391288344</v>
      </c>
      <c r="FR868" s="28">
        <f t="shared" si="442"/>
        <v>9.0673265614165041E-2</v>
      </c>
      <c r="FS868" s="28">
        <f t="shared" si="443"/>
        <v>0.78154582656028992</v>
      </c>
      <c r="FT868" s="28">
        <f t="shared" si="444"/>
        <v>0.53297601220421686</v>
      </c>
      <c r="FU868" s="28">
        <f t="shared" si="445"/>
        <v>0</v>
      </c>
      <c r="FV868" s="28">
        <f t="shared" si="446"/>
        <v>0.33130616282098768</v>
      </c>
      <c r="FW868" s="22">
        <f t="shared" si="447"/>
        <v>0.49019607843137253</v>
      </c>
      <c r="FX868" s="22">
        <f t="shared" si="448"/>
        <v>1.02</v>
      </c>
      <c r="FY868" s="22">
        <f t="shared" si="449"/>
        <v>0.83</v>
      </c>
    </row>
    <row r="869" spans="1:181" ht="15.75" customHeight="1">
      <c r="A869" s="9">
        <v>1</v>
      </c>
      <c r="B869" s="9" t="s">
        <v>184</v>
      </c>
      <c r="C869" s="9" t="s">
        <v>2572</v>
      </c>
      <c r="D869" s="9" t="s">
        <v>2573</v>
      </c>
      <c r="E869" s="9" t="s">
        <v>2655</v>
      </c>
      <c r="F869" s="9" t="s">
        <v>243</v>
      </c>
      <c r="G869" s="9">
        <v>226.52953995999999</v>
      </c>
      <c r="H869" s="9">
        <v>37.5625</v>
      </c>
      <c r="I869" s="9">
        <v>42.0625</v>
      </c>
      <c r="J869" s="9">
        <v>55.9375</v>
      </c>
      <c r="K869" s="9">
        <v>38.5</v>
      </c>
      <c r="L869" s="9">
        <v>42.125</v>
      </c>
      <c r="M869" s="9">
        <v>10.5</v>
      </c>
      <c r="N869" s="9">
        <v>112.10975646972656</v>
      </c>
      <c r="O869" s="9">
        <v>250</v>
      </c>
      <c r="P869" s="9">
        <v>146.21633817106363</v>
      </c>
      <c r="Q869" s="9">
        <v>0</v>
      </c>
      <c r="R869" s="9">
        <v>0</v>
      </c>
      <c r="S869" s="9">
        <v>0</v>
      </c>
      <c r="T869" s="9">
        <v>0</v>
      </c>
      <c r="U869" s="9">
        <v>169.8125</v>
      </c>
      <c r="V869" s="9">
        <v>56.875</v>
      </c>
      <c r="W869" s="9">
        <v>1313.2113686534217</v>
      </c>
      <c r="X869" s="9">
        <v>14.448609271523178</v>
      </c>
      <c r="Y869" s="9">
        <v>10</v>
      </c>
      <c r="Z869" s="9">
        <v>38800.175600000002</v>
      </c>
      <c r="AA869" s="9">
        <v>20.62</v>
      </c>
      <c r="AB869" s="9">
        <v>14.23</v>
      </c>
      <c r="AC869" s="9">
        <v>12.83</v>
      </c>
      <c r="AD869" s="9">
        <v>1.4</v>
      </c>
      <c r="AE869" s="9">
        <v>0.04</v>
      </c>
      <c r="AF869" s="9">
        <v>6.35</v>
      </c>
      <c r="AG869" s="9">
        <v>0</v>
      </c>
      <c r="AH869" s="9">
        <v>0</v>
      </c>
      <c r="AI869" s="9">
        <v>5.6</v>
      </c>
      <c r="AJ869" s="9">
        <v>0.4</v>
      </c>
      <c r="AK869" s="9">
        <v>0</v>
      </c>
      <c r="AL869" s="9">
        <v>4.72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1.22</v>
      </c>
      <c r="AT869" s="9">
        <v>0</v>
      </c>
      <c r="AU869" s="9">
        <v>0</v>
      </c>
      <c r="AV869" s="9">
        <v>0</v>
      </c>
      <c r="AW869" s="9">
        <v>0.18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5.31</v>
      </c>
      <c r="BD869" s="9">
        <v>0</v>
      </c>
      <c r="BE869" s="9">
        <v>0</v>
      </c>
      <c r="BF869" s="9">
        <v>0</v>
      </c>
      <c r="BG869" s="9">
        <v>0</v>
      </c>
      <c r="BH869" s="9">
        <v>0</v>
      </c>
      <c r="BI869" s="9">
        <v>0</v>
      </c>
      <c r="BJ869" s="9">
        <v>0</v>
      </c>
      <c r="BK869" s="9">
        <v>0</v>
      </c>
      <c r="BL869" s="9">
        <v>0</v>
      </c>
      <c r="BM869" s="9">
        <v>0</v>
      </c>
      <c r="BN869" s="9">
        <v>0</v>
      </c>
      <c r="BO869" s="9">
        <v>0</v>
      </c>
      <c r="BP869" s="9">
        <v>0</v>
      </c>
      <c r="BQ869" s="9">
        <v>0</v>
      </c>
      <c r="BR869" s="9">
        <v>0</v>
      </c>
      <c r="BS869" s="9">
        <v>0</v>
      </c>
      <c r="BT869" s="9">
        <v>0</v>
      </c>
      <c r="BU869" s="9">
        <v>0</v>
      </c>
      <c r="BV869" s="9">
        <v>0</v>
      </c>
      <c r="BW869" s="9">
        <v>0</v>
      </c>
      <c r="BX869" s="9">
        <v>0</v>
      </c>
      <c r="BY869" s="9">
        <v>0</v>
      </c>
      <c r="BZ869" s="9">
        <v>0</v>
      </c>
      <c r="CA869" s="9">
        <v>0</v>
      </c>
      <c r="CB869" s="9">
        <v>0</v>
      </c>
      <c r="CC869" s="9">
        <v>0</v>
      </c>
      <c r="CD869" s="9">
        <v>0</v>
      </c>
      <c r="CE869" s="9">
        <v>0</v>
      </c>
      <c r="CF869" s="9">
        <v>3.12</v>
      </c>
      <c r="CG869" s="9">
        <v>0.5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9">
        <v>0</v>
      </c>
      <c r="CO869" s="9">
        <v>4.08</v>
      </c>
      <c r="CP869" s="9">
        <v>1.49</v>
      </c>
      <c r="CQ869" s="9">
        <v>0</v>
      </c>
      <c r="CR869" s="9">
        <v>0</v>
      </c>
      <c r="CS869" s="9">
        <v>0</v>
      </c>
      <c r="CT869" s="9">
        <v>0</v>
      </c>
      <c r="CU869" s="9">
        <v>20</v>
      </c>
      <c r="CV869" s="9">
        <v>15</v>
      </c>
      <c r="CW869" s="9" t="s">
        <v>2655</v>
      </c>
      <c r="CX869" s="9">
        <v>226.53</v>
      </c>
      <c r="CY869" s="9">
        <v>0.27</v>
      </c>
      <c r="CZ869" s="9">
        <v>0.22</v>
      </c>
      <c r="DA869" s="9">
        <v>0</v>
      </c>
      <c r="DB869" s="9">
        <v>0.02</v>
      </c>
      <c r="DC869" s="9">
        <v>0</v>
      </c>
      <c r="DD869" s="9">
        <v>0</v>
      </c>
      <c r="DE869" s="9">
        <v>0</v>
      </c>
      <c r="DF869" s="9">
        <v>0.06</v>
      </c>
      <c r="DG869" s="9">
        <v>0</v>
      </c>
      <c r="DH869" s="9">
        <v>0</v>
      </c>
      <c r="DI869" s="9">
        <v>0</v>
      </c>
      <c r="DJ869" s="9">
        <v>0</v>
      </c>
      <c r="DK869" s="9">
        <v>0</v>
      </c>
      <c r="DL869" s="9">
        <v>0</v>
      </c>
      <c r="DM869" s="9">
        <v>0</v>
      </c>
      <c r="DN869" s="9">
        <v>0.13</v>
      </c>
      <c r="DO869" s="9">
        <v>0</v>
      </c>
      <c r="DP869" s="9">
        <v>0.12</v>
      </c>
      <c r="DQ869" s="9">
        <v>0.14000000000000001</v>
      </c>
      <c r="DR869" s="9">
        <v>0</v>
      </c>
      <c r="DS869" s="9">
        <v>0</v>
      </c>
      <c r="DT869" s="9">
        <v>0</v>
      </c>
      <c r="DU869" s="9">
        <v>0.03</v>
      </c>
      <c r="DV869" s="9">
        <v>0</v>
      </c>
      <c r="DW869" s="9">
        <v>0</v>
      </c>
      <c r="DX869" s="9">
        <v>0</v>
      </c>
      <c r="DY869" s="16" t="s">
        <v>2655</v>
      </c>
      <c r="DZ869" s="16" t="s">
        <v>244</v>
      </c>
      <c r="EA869" s="16" t="s">
        <v>2577</v>
      </c>
      <c r="EB869" s="16" t="s">
        <v>1948</v>
      </c>
      <c r="EC869" s="9">
        <v>226.52953995999999</v>
      </c>
      <c r="ED869" s="17">
        <v>6.9447060152900004</v>
      </c>
      <c r="EE869" s="18">
        <v>0.03</v>
      </c>
      <c r="EF869" s="19" t="s">
        <v>192</v>
      </c>
      <c r="EG869" s="16" t="s">
        <v>2655</v>
      </c>
      <c r="EH869" s="20" t="s">
        <v>2573</v>
      </c>
      <c r="EI869" s="20" t="s">
        <v>243</v>
      </c>
      <c r="EJ869" s="20">
        <v>226.52953995999999</v>
      </c>
      <c r="EK869" s="21">
        <v>1881.6767992240543</v>
      </c>
      <c r="EL869" s="20">
        <v>1.3746666666666667</v>
      </c>
      <c r="EM869" s="20">
        <v>2586.6783733333336</v>
      </c>
      <c r="EN869" s="22">
        <f t="shared" si="418"/>
        <v>0.4951503394762366</v>
      </c>
      <c r="EO869" s="23">
        <f t="shared" si="419"/>
        <v>0.22890397672162946</v>
      </c>
      <c r="EP869" s="22">
        <f t="shared" si="420"/>
        <v>9.2783505154639158E-3</v>
      </c>
      <c r="EQ869" s="22">
        <f t="shared" si="421"/>
        <v>0.27371134020618554</v>
      </c>
      <c r="ER869" s="22">
        <f t="shared" si="422"/>
        <v>0</v>
      </c>
      <c r="ES869" s="22">
        <f t="shared" si="423"/>
        <v>0</v>
      </c>
      <c r="ET869" s="22">
        <f t="shared" si="424"/>
        <v>0</v>
      </c>
      <c r="EU869" s="22">
        <f t="shared" si="425"/>
        <v>0</v>
      </c>
      <c r="EV869" s="22">
        <f t="shared" si="426"/>
        <v>0</v>
      </c>
      <c r="EW869" s="22">
        <f t="shared" si="427"/>
        <v>0</v>
      </c>
      <c r="EX869" s="22">
        <f t="shared" si="428"/>
        <v>0</v>
      </c>
      <c r="EY869" s="22">
        <f t="shared" si="429"/>
        <v>0</v>
      </c>
      <c r="EZ869" s="22">
        <f t="shared" si="430"/>
        <v>0</v>
      </c>
      <c r="FA869" s="22">
        <f t="shared" si="431"/>
        <v>0.18659793814432987</v>
      </c>
      <c r="FB869" s="22">
        <f t="shared" si="432"/>
        <v>0.28711340206185565</v>
      </c>
      <c r="FC869" s="22">
        <f t="shared" si="16"/>
        <v>0.29097963142580019</v>
      </c>
      <c r="FD869" s="22">
        <f t="shared" si="433"/>
        <v>0</v>
      </c>
      <c r="FE869" s="22">
        <f t="shared" si="434"/>
        <v>0.93333333333333324</v>
      </c>
      <c r="FF869" s="22">
        <f t="shared" si="435"/>
        <v>6.6666666666666666E-2</v>
      </c>
      <c r="FG869" s="22">
        <f t="shared" si="436"/>
        <v>0</v>
      </c>
      <c r="FH869" s="22">
        <f t="shared" si="437"/>
        <v>0.69010669253152279</v>
      </c>
      <c r="FI869" s="23">
        <f t="shared" si="438"/>
        <v>0.30795344325897184</v>
      </c>
      <c r="FJ869" s="24">
        <f t="shared" si="439"/>
        <v>0</v>
      </c>
      <c r="FK869" s="22">
        <f t="shared" si="440"/>
        <v>9.1025656096070412E-2</v>
      </c>
      <c r="FL869" s="25">
        <v>1313.2113686534217</v>
      </c>
      <c r="FM869" s="25">
        <v>14.448609271523178</v>
      </c>
      <c r="FN869" s="25">
        <v>146.21633817106363</v>
      </c>
      <c r="FO869" s="9">
        <v>112.10975646972656</v>
      </c>
      <c r="FP869" s="26">
        <f t="shared" si="0"/>
        <v>137.89024353027344</v>
      </c>
      <c r="FQ869" s="22">
        <f t="shared" si="441"/>
        <v>0.35149941157369574</v>
      </c>
      <c r="FR869" s="28">
        <f t="shared" si="442"/>
        <v>0.41688823460585112</v>
      </c>
      <c r="FS869" s="28">
        <f t="shared" si="443"/>
        <v>0.23230965819862781</v>
      </c>
      <c r="FT869" s="28">
        <f t="shared" si="444"/>
        <v>0</v>
      </c>
      <c r="FU869" s="28">
        <f t="shared" si="445"/>
        <v>0</v>
      </c>
      <c r="FV869" s="28">
        <f t="shared" si="446"/>
        <v>1.0006973043781746</v>
      </c>
      <c r="FW869" s="22">
        <f t="shared" si="447"/>
        <v>0.96993210475266722</v>
      </c>
      <c r="FX869" s="22">
        <f t="shared" si="448"/>
        <v>2.0620000000000003</v>
      </c>
      <c r="FY869" s="22">
        <f t="shared" si="449"/>
        <v>0.122</v>
      </c>
    </row>
    <row r="870" spans="1:181" ht="15.75" customHeight="1">
      <c r="A870" s="9">
        <v>1</v>
      </c>
      <c r="B870" s="9" t="s">
        <v>184</v>
      </c>
      <c r="C870" s="9" t="s">
        <v>2572</v>
      </c>
      <c r="D870" s="9" t="s">
        <v>2573</v>
      </c>
      <c r="E870" s="9" t="s">
        <v>2656</v>
      </c>
      <c r="F870" s="9" t="s">
        <v>2657</v>
      </c>
      <c r="G870" s="9">
        <v>633.35027878300002</v>
      </c>
      <c r="H870" s="9">
        <v>45.5625</v>
      </c>
      <c r="I870" s="9">
        <v>67.5</v>
      </c>
      <c r="J870" s="9">
        <v>133.75</v>
      </c>
      <c r="K870" s="9">
        <v>113.625</v>
      </c>
      <c r="L870" s="9">
        <v>181.9375</v>
      </c>
      <c r="M870" s="9">
        <v>90.5625</v>
      </c>
      <c r="N870" s="9">
        <v>158.91990661621094</v>
      </c>
      <c r="O870" s="9">
        <v>454.80743408203125</v>
      </c>
      <c r="P870" s="9">
        <v>329.36919848544818</v>
      </c>
      <c r="Q870" s="9">
        <v>0</v>
      </c>
      <c r="R870" s="9">
        <v>0</v>
      </c>
      <c r="S870" s="9">
        <v>0</v>
      </c>
      <c r="T870" s="9">
        <v>387.3125</v>
      </c>
      <c r="U870" s="9">
        <v>245.625</v>
      </c>
      <c r="V870" s="9">
        <v>0</v>
      </c>
      <c r="W870" s="9">
        <v>1356.0343398460627</v>
      </c>
      <c r="X870" s="9">
        <v>13.868629366489047</v>
      </c>
      <c r="Y870" s="9">
        <v>41</v>
      </c>
      <c r="Z870" s="9">
        <v>194470.329</v>
      </c>
      <c r="AA870" s="9">
        <v>88.03</v>
      </c>
      <c r="AB870" s="9">
        <v>35.11</v>
      </c>
      <c r="AC870" s="9">
        <v>33.799999999999997</v>
      </c>
      <c r="AD870" s="9">
        <v>1.31</v>
      </c>
      <c r="AE870" s="9">
        <v>3.3</v>
      </c>
      <c r="AF870" s="9">
        <v>49.62</v>
      </c>
      <c r="AG870" s="9">
        <v>0</v>
      </c>
      <c r="AH870" s="9">
        <v>12.7</v>
      </c>
      <c r="AI870" s="9">
        <v>0.7</v>
      </c>
      <c r="AJ870" s="9">
        <v>4.3</v>
      </c>
      <c r="AK870" s="9">
        <v>2.4</v>
      </c>
      <c r="AL870" s="9">
        <v>1.1000000000000001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28.14</v>
      </c>
      <c r="BD870" s="9">
        <v>0</v>
      </c>
      <c r="BE870" s="9">
        <v>0</v>
      </c>
      <c r="BF870" s="9">
        <v>0</v>
      </c>
      <c r="BG870" s="9">
        <v>0</v>
      </c>
      <c r="BH870" s="9">
        <v>0</v>
      </c>
      <c r="BI870" s="9">
        <v>0</v>
      </c>
      <c r="BJ870" s="9">
        <v>0</v>
      </c>
      <c r="BK870" s="9">
        <v>0</v>
      </c>
      <c r="BL870" s="9">
        <v>0</v>
      </c>
      <c r="BM870" s="9">
        <v>0</v>
      </c>
      <c r="BN870" s="9">
        <v>0</v>
      </c>
      <c r="BO870" s="9">
        <v>0</v>
      </c>
      <c r="BP870" s="9">
        <v>0</v>
      </c>
      <c r="BQ870" s="9">
        <v>0</v>
      </c>
      <c r="BR870" s="9">
        <v>0</v>
      </c>
      <c r="BS870" s="9">
        <v>0</v>
      </c>
      <c r="BT870" s="9">
        <v>0</v>
      </c>
      <c r="BU870" s="9">
        <v>0</v>
      </c>
      <c r="BV870" s="9">
        <v>0</v>
      </c>
      <c r="BW870" s="9">
        <v>0</v>
      </c>
      <c r="BX870" s="9">
        <v>0</v>
      </c>
      <c r="BY870" s="9">
        <v>0</v>
      </c>
      <c r="BZ870" s="9">
        <v>0</v>
      </c>
      <c r="CA870" s="9">
        <v>0</v>
      </c>
      <c r="CB870" s="9">
        <v>13.2</v>
      </c>
      <c r="CC870" s="9">
        <v>0</v>
      </c>
      <c r="CD870" s="9">
        <v>3.64</v>
      </c>
      <c r="CE870" s="9">
        <v>0</v>
      </c>
      <c r="CF870" s="9">
        <v>10.08</v>
      </c>
      <c r="CG870" s="9">
        <v>20.240000000000002</v>
      </c>
      <c r="CH870" s="9">
        <v>0</v>
      </c>
      <c r="CI870" s="9">
        <v>0.8</v>
      </c>
      <c r="CJ870" s="9">
        <v>0</v>
      </c>
      <c r="CK870" s="9">
        <v>0</v>
      </c>
      <c r="CL870" s="9">
        <v>0</v>
      </c>
      <c r="CM870" s="9">
        <v>0</v>
      </c>
      <c r="CN870" s="9">
        <v>0.95</v>
      </c>
      <c r="CO870" s="9">
        <v>0</v>
      </c>
      <c r="CP870" s="9">
        <v>0</v>
      </c>
      <c r="CQ870" s="9">
        <v>1.66</v>
      </c>
      <c r="CR870" s="9">
        <v>0</v>
      </c>
      <c r="CS870" s="9">
        <v>8.2200000000000006</v>
      </c>
      <c r="CT870" s="9">
        <v>0</v>
      </c>
      <c r="CU870" s="9">
        <v>47</v>
      </c>
      <c r="CV870" s="9">
        <v>45.1</v>
      </c>
      <c r="CW870" s="9" t="s">
        <v>2656</v>
      </c>
      <c r="CX870" s="9">
        <v>633.35</v>
      </c>
      <c r="CY870" s="9">
        <v>0.09</v>
      </c>
      <c r="CZ870" s="9">
        <v>0.05</v>
      </c>
      <c r="DA870" s="9">
        <v>0</v>
      </c>
      <c r="DB870" s="9">
        <v>0.06</v>
      </c>
      <c r="DC870" s="9">
        <v>0</v>
      </c>
      <c r="DD870" s="9">
        <v>0</v>
      </c>
      <c r="DE870" s="9">
        <v>0.03</v>
      </c>
      <c r="DF870" s="9">
        <v>0.16</v>
      </c>
      <c r="DG870" s="9">
        <v>0</v>
      </c>
      <c r="DH870" s="9">
        <v>0</v>
      </c>
      <c r="DI870" s="9">
        <v>0</v>
      </c>
      <c r="DJ870" s="9">
        <v>0</v>
      </c>
      <c r="DK870" s="9">
        <v>0</v>
      </c>
      <c r="DL870" s="9">
        <v>0</v>
      </c>
      <c r="DM870" s="9">
        <v>0</v>
      </c>
      <c r="DN870" s="9">
        <v>0.56999999999999995</v>
      </c>
      <c r="DO870" s="9">
        <v>0</v>
      </c>
      <c r="DP870" s="9">
        <v>0.01</v>
      </c>
      <c r="DQ870" s="9">
        <v>0.01</v>
      </c>
      <c r="DR870" s="9">
        <v>0</v>
      </c>
      <c r="DS870" s="9">
        <v>0</v>
      </c>
      <c r="DT870" s="9">
        <v>0.01</v>
      </c>
      <c r="DU870" s="9">
        <v>0.03</v>
      </c>
      <c r="DV870" s="9">
        <v>0</v>
      </c>
      <c r="DW870" s="9">
        <v>0</v>
      </c>
      <c r="DX870" s="9">
        <v>0</v>
      </c>
      <c r="DY870" s="16" t="s">
        <v>2656</v>
      </c>
      <c r="DZ870" s="16" t="s">
        <v>2658</v>
      </c>
      <c r="EA870" s="16" t="s">
        <v>2577</v>
      </c>
      <c r="EB870" s="16" t="s">
        <v>1948</v>
      </c>
      <c r="EC870" s="9">
        <v>633.35027878300002</v>
      </c>
      <c r="ED870" s="17">
        <v>475.02528786914002</v>
      </c>
      <c r="EE870" s="18">
        <v>0.75</v>
      </c>
      <c r="EF870" s="19" t="s">
        <v>192</v>
      </c>
      <c r="EG870" s="16" t="s">
        <v>2656</v>
      </c>
      <c r="EH870" s="20" t="s">
        <v>2573</v>
      </c>
      <c r="EI870" s="20" t="s">
        <v>2657</v>
      </c>
      <c r="EJ870" s="20">
        <v>633.35027878300002</v>
      </c>
      <c r="EK870" s="21">
        <v>2209.1369873906624</v>
      </c>
      <c r="EL870" s="20">
        <v>1.9518847006651885</v>
      </c>
      <c r="EM870" s="20">
        <v>4311.9806873614189</v>
      </c>
      <c r="EN870" s="22">
        <f t="shared" si="418"/>
        <v>0.33215949108258552</v>
      </c>
      <c r="EO870" s="23">
        <f t="shared" si="419"/>
        <v>1.2495740088606157E-2</v>
      </c>
      <c r="EP870" s="22">
        <f t="shared" si="420"/>
        <v>0</v>
      </c>
      <c r="EQ870" s="22">
        <f t="shared" si="421"/>
        <v>0.31966375099397931</v>
      </c>
      <c r="ER870" s="22">
        <f t="shared" si="422"/>
        <v>0</v>
      </c>
      <c r="ES870" s="22">
        <f t="shared" si="423"/>
        <v>0</v>
      </c>
      <c r="ET870" s="22">
        <f t="shared" si="424"/>
        <v>0</v>
      </c>
      <c r="EU870" s="22">
        <f t="shared" si="425"/>
        <v>0</v>
      </c>
      <c r="EV870" s="22">
        <f t="shared" si="426"/>
        <v>0</v>
      </c>
      <c r="EW870" s="22">
        <f t="shared" si="427"/>
        <v>0</v>
      </c>
      <c r="EX870" s="22">
        <f t="shared" si="428"/>
        <v>0</v>
      </c>
      <c r="EY870" s="22">
        <f t="shared" si="429"/>
        <v>9.0878109735317517E-3</v>
      </c>
      <c r="EZ870" s="22">
        <f t="shared" si="430"/>
        <v>0</v>
      </c>
      <c r="FA870" s="22">
        <f t="shared" si="431"/>
        <v>0.53572645688969678</v>
      </c>
      <c r="FB870" s="22">
        <f t="shared" si="432"/>
        <v>0.12302624105418607</v>
      </c>
      <c r="FC870" s="22">
        <f t="shared" si="16"/>
        <v>0.2283312507099852</v>
      </c>
      <c r="FD870" s="22">
        <f t="shared" si="433"/>
        <v>0.63184079601990051</v>
      </c>
      <c r="FE870" s="22">
        <f t="shared" si="434"/>
        <v>3.482587064676617E-2</v>
      </c>
      <c r="FF870" s="22">
        <f t="shared" si="435"/>
        <v>0.21393034825870649</v>
      </c>
      <c r="FG870" s="22">
        <f t="shared" si="436"/>
        <v>0.11940298507462688</v>
      </c>
      <c r="FH870" s="22">
        <f t="shared" si="437"/>
        <v>0.39884130410087471</v>
      </c>
      <c r="FI870" s="23">
        <f t="shared" si="438"/>
        <v>0.56367147563330677</v>
      </c>
      <c r="FJ870" s="24">
        <f t="shared" si="439"/>
        <v>0</v>
      </c>
      <c r="FK870" s="22">
        <f t="shared" si="440"/>
        <v>0.13899101800215841</v>
      </c>
      <c r="FL870" s="25">
        <v>1356.0343398460627</v>
      </c>
      <c r="FM870" s="25">
        <v>13.868629366489047</v>
      </c>
      <c r="FN870" s="25">
        <v>329.36919848544818</v>
      </c>
      <c r="FO870" s="9">
        <v>158.91990661621094</v>
      </c>
      <c r="FP870" s="26">
        <f t="shared" si="0"/>
        <v>295.88752746582031</v>
      </c>
      <c r="FQ870" s="22">
        <f t="shared" si="441"/>
        <v>0.17851496050061383</v>
      </c>
      <c r="FR870" s="28">
        <f t="shared" si="442"/>
        <v>0.3905816548708842</v>
      </c>
      <c r="FS870" s="28">
        <f t="shared" si="443"/>
        <v>0.43025164609324279</v>
      </c>
      <c r="FT870" s="28">
        <f t="shared" si="444"/>
        <v>0</v>
      </c>
      <c r="FU870" s="28">
        <f t="shared" si="445"/>
        <v>0.61152969055959305</v>
      </c>
      <c r="FV870" s="28">
        <f t="shared" si="446"/>
        <v>0.38781857090514776</v>
      </c>
      <c r="FW870" s="22">
        <f t="shared" si="447"/>
        <v>0.53390889469499037</v>
      </c>
      <c r="FX870" s="22">
        <f t="shared" si="448"/>
        <v>2.1470731707317072</v>
      </c>
      <c r="FY870" s="22">
        <f t="shared" si="449"/>
        <v>0</v>
      </c>
    </row>
    <row r="871" spans="1:181" ht="15.75" customHeight="1">
      <c r="A871" s="9">
        <v>1</v>
      </c>
      <c r="B871" s="9" t="s">
        <v>184</v>
      </c>
      <c r="C871" s="9" t="s">
        <v>2572</v>
      </c>
      <c r="D871" s="9" t="s">
        <v>2573</v>
      </c>
      <c r="E871" s="9" t="s">
        <v>2659</v>
      </c>
      <c r="F871" s="9" t="s">
        <v>806</v>
      </c>
      <c r="G871" s="9">
        <v>431.01662493100002</v>
      </c>
      <c r="H871" s="9">
        <v>5.0625</v>
      </c>
      <c r="I871" s="9">
        <v>16.375</v>
      </c>
      <c r="J871" s="9">
        <v>51.125</v>
      </c>
      <c r="K871" s="9">
        <v>51.5</v>
      </c>
      <c r="L871" s="9">
        <v>109</v>
      </c>
      <c r="M871" s="9">
        <v>197.5625</v>
      </c>
      <c r="N871" s="9">
        <v>215.1102294921875</v>
      </c>
      <c r="O871" s="9">
        <v>580</v>
      </c>
      <c r="P871" s="9">
        <v>379.53937058358821</v>
      </c>
      <c r="Q871" s="9">
        <v>0</v>
      </c>
      <c r="R871" s="9">
        <v>0</v>
      </c>
      <c r="S871" s="9">
        <v>0</v>
      </c>
      <c r="T871" s="9">
        <v>272.1875</v>
      </c>
      <c r="U871" s="9">
        <v>158.4375</v>
      </c>
      <c r="V871" s="9">
        <v>0</v>
      </c>
      <c r="W871" s="9">
        <v>1362.2699564586358</v>
      </c>
      <c r="X871" s="9">
        <v>13.661283018867925</v>
      </c>
      <c r="Y871" s="9">
        <v>32</v>
      </c>
      <c r="Z871" s="9">
        <v>101716.962</v>
      </c>
      <c r="AA871" s="9">
        <v>64.570000000000007</v>
      </c>
      <c r="AB871" s="9">
        <v>42.58</v>
      </c>
      <c r="AC871" s="9">
        <v>38.58</v>
      </c>
      <c r="AD871" s="9">
        <v>4</v>
      </c>
      <c r="AE871" s="9">
        <v>2.38</v>
      </c>
      <c r="AF871" s="9">
        <v>16.2</v>
      </c>
      <c r="AG871" s="9">
        <v>3.41</v>
      </c>
      <c r="AH871" s="9">
        <v>23.2</v>
      </c>
      <c r="AI871" s="9">
        <v>7</v>
      </c>
      <c r="AJ871" s="9">
        <v>0</v>
      </c>
      <c r="AK871" s="9">
        <v>0</v>
      </c>
      <c r="AL871" s="9">
        <v>2.68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14.64</v>
      </c>
      <c r="BD871" s="9">
        <v>0.95</v>
      </c>
      <c r="BE871" s="9">
        <v>0</v>
      </c>
      <c r="BF871" s="9">
        <v>0</v>
      </c>
      <c r="BG871" s="9">
        <v>0</v>
      </c>
      <c r="BH871" s="9">
        <v>3.4</v>
      </c>
      <c r="BI871" s="9">
        <v>0</v>
      </c>
      <c r="BJ871" s="9">
        <v>0</v>
      </c>
      <c r="BK871" s="9">
        <v>0</v>
      </c>
      <c r="BL871" s="9">
        <v>0</v>
      </c>
      <c r="BM871" s="9">
        <v>0</v>
      </c>
      <c r="BN871" s="9">
        <v>0</v>
      </c>
      <c r="BO871" s="9">
        <v>0</v>
      </c>
      <c r="BP871" s="9">
        <v>0</v>
      </c>
      <c r="BQ871" s="9">
        <v>0</v>
      </c>
      <c r="BR871" s="9">
        <v>0</v>
      </c>
      <c r="BS871" s="9">
        <v>0</v>
      </c>
      <c r="BT871" s="9">
        <v>0</v>
      </c>
      <c r="BU871" s="9">
        <v>0</v>
      </c>
      <c r="BV871" s="9">
        <v>0</v>
      </c>
      <c r="BW871" s="9">
        <v>0</v>
      </c>
      <c r="BX871" s="9">
        <v>0</v>
      </c>
      <c r="BY871" s="9">
        <v>0</v>
      </c>
      <c r="BZ871" s="9">
        <v>0</v>
      </c>
      <c r="CA871" s="9">
        <v>0</v>
      </c>
      <c r="CB871" s="9">
        <v>0</v>
      </c>
      <c r="CC871" s="9">
        <v>0</v>
      </c>
      <c r="CD871" s="9">
        <v>7.57</v>
      </c>
      <c r="CE871" s="9">
        <v>0</v>
      </c>
      <c r="CF871" s="9">
        <v>11.37</v>
      </c>
      <c r="CG871" s="9">
        <v>0</v>
      </c>
      <c r="CH871" s="9">
        <v>0</v>
      </c>
      <c r="CI871" s="9">
        <v>1.1000000000000001</v>
      </c>
      <c r="CJ871" s="9">
        <v>0</v>
      </c>
      <c r="CK871" s="9">
        <v>0</v>
      </c>
      <c r="CL871" s="9">
        <v>0</v>
      </c>
      <c r="CM871" s="9">
        <v>0</v>
      </c>
      <c r="CN871" s="9">
        <v>6.44</v>
      </c>
      <c r="CO871" s="9">
        <v>2.58</v>
      </c>
      <c r="CP871" s="9">
        <v>1.1100000000000001</v>
      </c>
      <c r="CQ871" s="9">
        <v>0.67</v>
      </c>
      <c r="CR871" s="9">
        <v>0</v>
      </c>
      <c r="CS871" s="9">
        <v>12.06</v>
      </c>
      <c r="CT871" s="9">
        <v>0</v>
      </c>
      <c r="CU871" s="9">
        <v>44</v>
      </c>
      <c r="CV871" s="9">
        <v>51.2</v>
      </c>
      <c r="CW871" s="9" t="s">
        <v>2659</v>
      </c>
      <c r="CX871" s="9">
        <v>431.02</v>
      </c>
      <c r="CY871" s="9">
        <v>0.11</v>
      </c>
      <c r="CZ871" s="9">
        <v>0.04</v>
      </c>
      <c r="DA871" s="9">
        <v>0</v>
      </c>
      <c r="DB871" s="9">
        <v>0.03</v>
      </c>
      <c r="DC871" s="9">
        <v>0</v>
      </c>
      <c r="DD871" s="9">
        <v>0</v>
      </c>
      <c r="DE871" s="9">
        <v>0</v>
      </c>
      <c r="DF871" s="9">
        <v>0.19</v>
      </c>
      <c r="DG871" s="9">
        <v>0</v>
      </c>
      <c r="DH871" s="9">
        <v>0</v>
      </c>
      <c r="DI871" s="9">
        <v>0</v>
      </c>
      <c r="DJ871" s="9">
        <v>0</v>
      </c>
      <c r="DK871" s="9">
        <v>0</v>
      </c>
      <c r="DL871" s="9">
        <v>0</v>
      </c>
      <c r="DM871" s="9">
        <v>0</v>
      </c>
      <c r="DN871" s="9">
        <v>0.59</v>
      </c>
      <c r="DO871" s="9">
        <v>0</v>
      </c>
      <c r="DP871" s="9">
        <v>0.01</v>
      </c>
      <c r="DQ871" s="9">
        <v>0</v>
      </c>
      <c r="DR871" s="9">
        <v>0</v>
      </c>
      <c r="DS871" s="9">
        <v>0</v>
      </c>
      <c r="DT871" s="9">
        <v>0</v>
      </c>
      <c r="DU871" s="9">
        <v>0.02</v>
      </c>
      <c r="DV871" s="9">
        <v>0.02</v>
      </c>
      <c r="DW871" s="9">
        <v>0</v>
      </c>
      <c r="DX871" s="9">
        <v>0</v>
      </c>
      <c r="DY871" s="16" t="s">
        <v>2659</v>
      </c>
      <c r="DZ871" s="16" t="s">
        <v>807</v>
      </c>
      <c r="EA871" s="16" t="s">
        <v>2577</v>
      </c>
      <c r="EB871" s="16" t="s">
        <v>1948</v>
      </c>
      <c r="EC871" s="9">
        <v>431.01662493100002</v>
      </c>
      <c r="ED871" s="17">
        <v>608.68369008134994</v>
      </c>
      <c r="EE871" s="18">
        <v>1.41</v>
      </c>
      <c r="EF871" s="19" t="s">
        <v>192</v>
      </c>
      <c r="EG871" s="16" t="s">
        <v>2659</v>
      </c>
      <c r="EH871" s="20" t="s">
        <v>2573</v>
      </c>
      <c r="EI871" s="20" t="s">
        <v>806</v>
      </c>
      <c r="EJ871" s="20">
        <v>431.01662493100002</v>
      </c>
      <c r="EK871" s="21">
        <v>1575.2975375561405</v>
      </c>
      <c r="EL871" s="20">
        <v>1.2611328125000001</v>
      </c>
      <c r="EM871" s="20">
        <v>1986.6594140625</v>
      </c>
      <c r="EN871" s="22">
        <f t="shared" si="418"/>
        <v>0.3356047700170357</v>
      </c>
      <c r="EO871" s="23">
        <f t="shared" si="419"/>
        <v>4.1505343038562799E-2</v>
      </c>
      <c r="EP871" s="22">
        <f t="shared" si="420"/>
        <v>0</v>
      </c>
      <c r="EQ871" s="22">
        <f t="shared" si="421"/>
        <v>0.24144339476537088</v>
      </c>
      <c r="ER871" s="22">
        <f t="shared" si="422"/>
        <v>5.2656032213102055E-2</v>
      </c>
      <c r="ES871" s="22">
        <f t="shared" si="423"/>
        <v>0</v>
      </c>
      <c r="ET871" s="22">
        <f t="shared" si="424"/>
        <v>0</v>
      </c>
      <c r="EU871" s="22">
        <f t="shared" si="425"/>
        <v>0</v>
      </c>
      <c r="EV871" s="22">
        <f t="shared" si="426"/>
        <v>0</v>
      </c>
      <c r="EW871" s="22">
        <f t="shared" si="427"/>
        <v>0</v>
      </c>
      <c r="EX871" s="22">
        <f t="shared" si="428"/>
        <v>0</v>
      </c>
      <c r="EY871" s="22">
        <f t="shared" si="429"/>
        <v>1.7035775127768313E-2</v>
      </c>
      <c r="EZ871" s="22">
        <f t="shared" si="430"/>
        <v>0</v>
      </c>
      <c r="FA871" s="22">
        <f t="shared" si="431"/>
        <v>0.29332507356357435</v>
      </c>
      <c r="FB871" s="22">
        <f t="shared" si="432"/>
        <v>0.35403438129162146</v>
      </c>
      <c r="FC871" s="22">
        <f t="shared" si="16"/>
        <v>0.46770946259872997</v>
      </c>
      <c r="FD871" s="22">
        <f t="shared" si="433"/>
        <v>0.76821192052980136</v>
      </c>
      <c r="FE871" s="22">
        <f t="shared" si="434"/>
        <v>0.23178807947019869</v>
      </c>
      <c r="FF871" s="22">
        <f t="shared" si="435"/>
        <v>0</v>
      </c>
      <c r="FG871" s="22">
        <f t="shared" si="436"/>
        <v>0</v>
      </c>
      <c r="FH871" s="22">
        <f t="shared" si="437"/>
        <v>0.65943936812761339</v>
      </c>
      <c r="FI871" s="23">
        <f t="shared" si="438"/>
        <v>0.25089050642713329</v>
      </c>
      <c r="FJ871" s="24">
        <f t="shared" si="439"/>
        <v>5.2810902896081771E-2</v>
      </c>
      <c r="FK871" s="22">
        <f t="shared" si="440"/>
        <v>0.14980860659455258</v>
      </c>
      <c r="FL871" s="25">
        <v>1362.2699564586358</v>
      </c>
      <c r="FM871" s="25">
        <v>13.661283018867925</v>
      </c>
      <c r="FN871" s="25">
        <v>379.53937058358821</v>
      </c>
      <c r="FO871" s="9">
        <v>215.1102294921875</v>
      </c>
      <c r="FP871" s="26">
        <f t="shared" si="0"/>
        <v>364.8897705078125</v>
      </c>
      <c r="FQ871" s="22">
        <f t="shared" si="441"/>
        <v>4.9737060614383162E-2</v>
      </c>
      <c r="FR871" s="28">
        <f t="shared" si="442"/>
        <v>0.23809986451550189</v>
      </c>
      <c r="FS871" s="28">
        <f t="shared" si="443"/>
        <v>0.71125446738644138</v>
      </c>
      <c r="FT871" s="28">
        <f t="shared" si="444"/>
        <v>0</v>
      </c>
      <c r="FU871" s="28">
        <f t="shared" si="445"/>
        <v>0.63150116319428184</v>
      </c>
      <c r="FV871" s="28">
        <f t="shared" si="446"/>
        <v>0.36759022932204466</v>
      </c>
      <c r="FW871" s="22">
        <f t="shared" si="447"/>
        <v>0.68143100511073251</v>
      </c>
      <c r="FX871" s="22">
        <f t="shared" si="448"/>
        <v>2.0178125000000002</v>
      </c>
      <c r="FY871" s="22">
        <f t="shared" si="449"/>
        <v>0</v>
      </c>
    </row>
    <row r="872" spans="1:181" ht="15.75" customHeight="1">
      <c r="A872" s="9">
        <v>1</v>
      </c>
      <c r="B872" s="9" t="s">
        <v>184</v>
      </c>
      <c r="C872" s="9" t="s">
        <v>2572</v>
      </c>
      <c r="D872" s="9" t="s">
        <v>2573</v>
      </c>
      <c r="E872" s="9" t="s">
        <v>2660</v>
      </c>
      <c r="F872" s="9" t="s">
        <v>1867</v>
      </c>
      <c r="G872" s="9">
        <v>614.03253495199999</v>
      </c>
      <c r="H872" s="9">
        <v>24.1875</v>
      </c>
      <c r="I872" s="9">
        <v>11.8125</v>
      </c>
      <c r="J872" s="9">
        <v>30.125</v>
      </c>
      <c r="K872" s="9">
        <v>41.8125</v>
      </c>
      <c r="L872" s="9">
        <v>119.6875</v>
      </c>
      <c r="M872" s="9">
        <v>385.625</v>
      </c>
      <c r="N872" s="9">
        <v>9.1741790771484375</v>
      </c>
      <c r="O872" s="9">
        <v>517.197265625</v>
      </c>
      <c r="P872" s="9">
        <v>177.3837375809016</v>
      </c>
      <c r="Q872" s="9">
        <v>25.875</v>
      </c>
      <c r="R872" s="9">
        <v>0</v>
      </c>
      <c r="S872" s="9">
        <v>371.8125</v>
      </c>
      <c r="T872" s="9">
        <v>0</v>
      </c>
      <c r="U872" s="9">
        <v>215.5625</v>
      </c>
      <c r="V872" s="9">
        <v>0</v>
      </c>
      <c r="W872" s="9">
        <v>1277.0120138464672</v>
      </c>
      <c r="X872" s="9">
        <v>14.414188556302179</v>
      </c>
      <c r="Y872" s="9">
        <v>6</v>
      </c>
      <c r="Z872" s="9">
        <v>20803.6774</v>
      </c>
      <c r="AA872" s="9">
        <v>3.34</v>
      </c>
      <c r="AB872" s="9">
        <v>1.43</v>
      </c>
      <c r="AC872" s="9">
        <v>1.43</v>
      </c>
      <c r="AD872" s="9">
        <v>0</v>
      </c>
      <c r="AE872" s="9">
        <v>0.13</v>
      </c>
      <c r="AF872" s="9">
        <v>1.78</v>
      </c>
      <c r="AG872" s="9">
        <v>0</v>
      </c>
      <c r="AH872" s="9">
        <v>0</v>
      </c>
      <c r="AI872" s="9">
        <v>0.8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1.21</v>
      </c>
      <c r="AT872" s="9">
        <v>0</v>
      </c>
      <c r="AU872" s="9">
        <v>0</v>
      </c>
      <c r="AV872" s="9">
        <v>0</v>
      </c>
      <c r="AW872" s="9">
        <v>0.65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1.42</v>
      </c>
      <c r="BD872" s="9">
        <v>0</v>
      </c>
      <c r="BE872" s="9">
        <v>0</v>
      </c>
      <c r="BF872" s="9">
        <v>0</v>
      </c>
      <c r="BG872" s="9">
        <v>0</v>
      </c>
      <c r="BH872" s="9">
        <v>0</v>
      </c>
      <c r="BI872" s="9">
        <v>0</v>
      </c>
      <c r="BJ872" s="9">
        <v>0</v>
      </c>
      <c r="BK872" s="9">
        <v>0</v>
      </c>
      <c r="BL872" s="9">
        <v>0</v>
      </c>
      <c r="BM872" s="9">
        <v>0</v>
      </c>
      <c r="BN872" s="9">
        <v>0</v>
      </c>
      <c r="BO872" s="9">
        <v>0</v>
      </c>
      <c r="BP872" s="9">
        <v>0</v>
      </c>
      <c r="BQ872" s="9">
        <v>0</v>
      </c>
      <c r="BR872" s="9">
        <v>0</v>
      </c>
      <c r="BS872" s="9">
        <v>0</v>
      </c>
      <c r="BT872" s="9">
        <v>0</v>
      </c>
      <c r="BU872" s="9">
        <v>0</v>
      </c>
      <c r="BV872" s="9">
        <v>0</v>
      </c>
      <c r="BW872" s="9">
        <v>0</v>
      </c>
      <c r="BX872" s="9">
        <v>0</v>
      </c>
      <c r="BY872" s="9">
        <v>0</v>
      </c>
      <c r="BZ872" s="9">
        <v>0</v>
      </c>
      <c r="CA872" s="9">
        <v>0</v>
      </c>
      <c r="CB872" s="9">
        <v>0</v>
      </c>
      <c r="CC872" s="9">
        <v>0</v>
      </c>
      <c r="CD872" s="9">
        <v>0</v>
      </c>
      <c r="CE872" s="9">
        <v>0</v>
      </c>
      <c r="CF872" s="9">
        <v>0</v>
      </c>
      <c r="CG872" s="9">
        <v>0</v>
      </c>
      <c r="CH872" s="9">
        <v>0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9">
        <v>0</v>
      </c>
      <c r="CO872" s="9">
        <v>0</v>
      </c>
      <c r="CP872" s="9">
        <v>0</v>
      </c>
      <c r="CQ872" s="9">
        <v>0</v>
      </c>
      <c r="CR872" s="9">
        <v>0.06</v>
      </c>
      <c r="CS872" s="9">
        <v>0</v>
      </c>
      <c r="CT872" s="9">
        <v>0</v>
      </c>
      <c r="CU872" s="9">
        <v>2</v>
      </c>
      <c r="CV872" s="9">
        <v>5.4</v>
      </c>
      <c r="CW872" s="9" t="s">
        <v>2660</v>
      </c>
      <c r="CX872" s="9">
        <v>614.03</v>
      </c>
      <c r="CY872" s="9">
        <v>0.09</v>
      </c>
      <c r="CZ872" s="9">
        <v>0.01</v>
      </c>
      <c r="DA872" s="9">
        <v>0</v>
      </c>
      <c r="DB872" s="9">
        <v>0.01</v>
      </c>
      <c r="DC872" s="9">
        <v>0</v>
      </c>
      <c r="DD872" s="9">
        <v>0</v>
      </c>
      <c r="DE872" s="9">
        <v>0</v>
      </c>
      <c r="DF872" s="9">
        <v>0.03</v>
      </c>
      <c r="DG872" s="9">
        <v>0</v>
      </c>
      <c r="DH872" s="9">
        <v>0</v>
      </c>
      <c r="DI872" s="9">
        <v>0</v>
      </c>
      <c r="DJ872" s="9">
        <v>0</v>
      </c>
      <c r="DK872" s="9">
        <v>0</v>
      </c>
      <c r="DL872" s="9">
        <v>0</v>
      </c>
      <c r="DM872" s="9">
        <v>0</v>
      </c>
      <c r="DN872" s="9">
        <v>0.39</v>
      </c>
      <c r="DO872" s="9">
        <v>0</v>
      </c>
      <c r="DP872" s="9">
        <v>0.08</v>
      </c>
      <c r="DQ872" s="9">
        <v>0.03</v>
      </c>
      <c r="DR872" s="9">
        <v>0</v>
      </c>
      <c r="DS872" s="9">
        <v>0</v>
      </c>
      <c r="DT872" s="9">
        <v>0.01</v>
      </c>
      <c r="DU872" s="9">
        <v>0.33</v>
      </c>
      <c r="DV872" s="9">
        <v>0</v>
      </c>
      <c r="DW872" s="9">
        <v>0</v>
      </c>
      <c r="DX872" s="9">
        <v>0.04</v>
      </c>
      <c r="DY872" s="16" t="s">
        <v>2660</v>
      </c>
      <c r="DZ872" s="16" t="s">
        <v>1868</v>
      </c>
      <c r="EA872" s="16" t="s">
        <v>2577</v>
      </c>
      <c r="EB872" s="16" t="s">
        <v>1948</v>
      </c>
      <c r="EC872" s="9">
        <v>614.03253495199999</v>
      </c>
      <c r="ED872" s="17">
        <v>1126.22405386682</v>
      </c>
      <c r="EE872" s="18">
        <v>1.83</v>
      </c>
      <c r="EF872" s="19" t="s">
        <v>192</v>
      </c>
      <c r="EG872" s="16" t="s">
        <v>2660</v>
      </c>
      <c r="EH872" s="20" t="s">
        <v>2573</v>
      </c>
      <c r="EI872" s="20" t="s">
        <v>1867</v>
      </c>
      <c r="EJ872" s="20">
        <v>614.03253495199999</v>
      </c>
      <c r="EK872" s="21">
        <v>6228.6459281437128</v>
      </c>
      <c r="EL872" s="20">
        <v>0.61851851851851847</v>
      </c>
      <c r="EM872" s="20">
        <v>3852.5328518518518</v>
      </c>
      <c r="EN872" s="22">
        <f t="shared" si="418"/>
        <v>0.61976047904191611</v>
      </c>
      <c r="EO872" s="23">
        <f t="shared" si="419"/>
        <v>0</v>
      </c>
      <c r="EP872" s="22">
        <f t="shared" si="420"/>
        <v>0.30516431924882631</v>
      </c>
      <c r="EQ872" s="22">
        <f t="shared" si="421"/>
        <v>0.66666666666666663</v>
      </c>
      <c r="ER872" s="22">
        <f t="shared" si="422"/>
        <v>0</v>
      </c>
      <c r="ES872" s="22">
        <f t="shared" si="423"/>
        <v>0</v>
      </c>
      <c r="ET872" s="22">
        <f t="shared" si="424"/>
        <v>0</v>
      </c>
      <c r="EU872" s="22">
        <f t="shared" si="425"/>
        <v>0</v>
      </c>
      <c r="EV872" s="22">
        <f t="shared" si="426"/>
        <v>0</v>
      </c>
      <c r="EW872" s="22">
        <f t="shared" si="427"/>
        <v>0</v>
      </c>
      <c r="EX872" s="22">
        <f t="shared" si="428"/>
        <v>0</v>
      </c>
      <c r="EY872" s="22">
        <f t="shared" si="429"/>
        <v>0</v>
      </c>
      <c r="EZ872" s="22">
        <f t="shared" si="430"/>
        <v>0</v>
      </c>
      <c r="FA872" s="22">
        <f t="shared" si="431"/>
        <v>0</v>
      </c>
      <c r="FB872" s="22">
        <f t="shared" si="432"/>
        <v>2.8169014084507043E-2</v>
      </c>
      <c r="FC872" s="22">
        <f t="shared" si="16"/>
        <v>0.23952095808383236</v>
      </c>
      <c r="FD872" s="22">
        <f t="shared" si="433"/>
        <v>0</v>
      </c>
      <c r="FE872" s="22">
        <f t="shared" si="434"/>
        <v>1</v>
      </c>
      <c r="FF872" s="22">
        <f t="shared" si="435"/>
        <v>0</v>
      </c>
      <c r="FG872" s="22">
        <f t="shared" si="436"/>
        <v>0</v>
      </c>
      <c r="FH872" s="22">
        <f t="shared" si="437"/>
        <v>0.42814371257485029</v>
      </c>
      <c r="FI872" s="23">
        <f t="shared" si="438"/>
        <v>0.53293413173652693</v>
      </c>
      <c r="FJ872" s="24">
        <f t="shared" si="439"/>
        <v>0</v>
      </c>
      <c r="FK872" s="22">
        <f t="shared" si="440"/>
        <v>5.439451185206487E-3</v>
      </c>
      <c r="FL872" s="25">
        <v>1277.0120138464672</v>
      </c>
      <c r="FM872" s="25">
        <v>14.414188556302179</v>
      </c>
      <c r="FN872" s="25">
        <v>177.3837375809016</v>
      </c>
      <c r="FO872" s="9">
        <v>9.1741790771484375</v>
      </c>
      <c r="FP872" s="26">
        <f t="shared" si="0"/>
        <v>508.02308654785156</v>
      </c>
      <c r="FQ872" s="22">
        <f t="shared" si="441"/>
        <v>5.8628815169890276E-2</v>
      </c>
      <c r="FR872" s="28">
        <f t="shared" si="442"/>
        <v>0.11715584420233283</v>
      </c>
      <c r="FS872" s="28">
        <f t="shared" si="443"/>
        <v>0.82294092126486618</v>
      </c>
      <c r="FT872" s="28">
        <f t="shared" si="444"/>
        <v>0.60552573167652302</v>
      </c>
      <c r="FU872" s="28">
        <f t="shared" si="445"/>
        <v>0</v>
      </c>
      <c r="FV872" s="28">
        <f t="shared" si="446"/>
        <v>0.35106038805720757</v>
      </c>
      <c r="FW872" s="22">
        <f t="shared" si="447"/>
        <v>0.5988023952095809</v>
      </c>
      <c r="FX872" s="22">
        <f t="shared" si="448"/>
        <v>0.55666666666666664</v>
      </c>
      <c r="FY872" s="22">
        <f t="shared" si="449"/>
        <v>0.20166666666666666</v>
      </c>
    </row>
    <row r="873" spans="1:181" ht="15.75" customHeight="1">
      <c r="A873" s="9">
        <v>1</v>
      </c>
      <c r="B873" s="9" t="s">
        <v>184</v>
      </c>
      <c r="C873" s="9" t="s">
        <v>2661</v>
      </c>
      <c r="D873" s="9" t="s">
        <v>2662</v>
      </c>
      <c r="E873" s="9" t="s">
        <v>2663</v>
      </c>
      <c r="F873" s="9" t="s">
        <v>2664</v>
      </c>
      <c r="G873" s="9">
        <v>309.62750979999998</v>
      </c>
      <c r="H873" s="9">
        <v>147.1875</v>
      </c>
      <c r="I873" s="9">
        <v>58.875</v>
      </c>
      <c r="J873" s="9">
        <v>40.0625</v>
      </c>
      <c r="K873" s="9">
        <v>19.9375</v>
      </c>
      <c r="L873" s="9">
        <v>19.8125</v>
      </c>
      <c r="M873" s="9">
        <v>24</v>
      </c>
      <c r="N873" s="9">
        <v>1.41999351978302</v>
      </c>
      <c r="O873" s="9">
        <v>156.59243774414063</v>
      </c>
      <c r="P873" s="9">
        <v>103.50103374184404</v>
      </c>
      <c r="Q873" s="9">
        <v>309.875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1278.9501614205003</v>
      </c>
      <c r="X873" s="9">
        <v>14.753882163034705</v>
      </c>
      <c r="Y873" s="9">
        <v>1</v>
      </c>
      <c r="Z873" s="9" t="s">
        <v>285</v>
      </c>
      <c r="AA873" s="9">
        <v>2.5</v>
      </c>
      <c r="AB873" s="9">
        <v>0</v>
      </c>
      <c r="AC873" s="9">
        <v>0</v>
      </c>
      <c r="AD873" s="9">
        <v>0</v>
      </c>
      <c r="AE873" s="9">
        <v>0</v>
      </c>
      <c r="AF873" s="9">
        <v>2.5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  <c r="BD873" s="9">
        <v>0</v>
      </c>
      <c r="BE873" s="9">
        <v>0</v>
      </c>
      <c r="BF873" s="9">
        <v>0</v>
      </c>
      <c r="BG873" s="9">
        <v>0</v>
      </c>
      <c r="BH873" s="9">
        <v>2.5</v>
      </c>
      <c r="BI873" s="9">
        <v>0</v>
      </c>
      <c r="BJ873" s="9">
        <v>0</v>
      </c>
      <c r="BK873" s="9">
        <v>0</v>
      </c>
      <c r="BL873" s="9">
        <v>0</v>
      </c>
      <c r="BM873" s="9">
        <v>0</v>
      </c>
      <c r="BN873" s="9">
        <v>0</v>
      </c>
      <c r="BO873" s="9">
        <v>0</v>
      </c>
      <c r="BP873" s="9">
        <v>0</v>
      </c>
      <c r="BQ873" s="9">
        <v>0</v>
      </c>
      <c r="BR873" s="9">
        <v>0</v>
      </c>
      <c r="BS873" s="9">
        <v>0</v>
      </c>
      <c r="BT873" s="9">
        <v>0</v>
      </c>
      <c r="BU873" s="9">
        <v>0</v>
      </c>
      <c r="BV873" s="9">
        <v>0</v>
      </c>
      <c r="BW873" s="9">
        <v>0</v>
      </c>
      <c r="BX873" s="9">
        <v>0</v>
      </c>
      <c r="BY873" s="9">
        <v>0</v>
      </c>
      <c r="BZ873" s="9">
        <v>0</v>
      </c>
      <c r="CA873" s="9">
        <v>0</v>
      </c>
      <c r="CB873" s="9">
        <v>0</v>
      </c>
      <c r="CC873" s="9">
        <v>0</v>
      </c>
      <c r="CD873" s="9">
        <v>0</v>
      </c>
      <c r="CE873" s="9">
        <v>0</v>
      </c>
      <c r="CF873" s="9">
        <v>0</v>
      </c>
      <c r="CG873" s="9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 t="s">
        <v>286</v>
      </c>
      <c r="CV873" s="9" t="s">
        <v>286</v>
      </c>
      <c r="CW873" s="9" t="s">
        <v>2663</v>
      </c>
      <c r="CX873" s="9">
        <v>309.63</v>
      </c>
      <c r="CY873" s="9">
        <v>0.89</v>
      </c>
      <c r="CZ873" s="9">
        <v>0</v>
      </c>
      <c r="DA873" s="9">
        <v>0</v>
      </c>
      <c r="DB873" s="9">
        <v>0</v>
      </c>
      <c r="DC873" s="9">
        <v>0</v>
      </c>
      <c r="DD873" s="9">
        <v>0</v>
      </c>
      <c r="DE873" s="9">
        <v>0</v>
      </c>
      <c r="DF873" s="9">
        <v>0</v>
      </c>
      <c r="DG873" s="9">
        <v>0</v>
      </c>
      <c r="DH873" s="9">
        <v>0</v>
      </c>
      <c r="DI873" s="9">
        <v>0</v>
      </c>
      <c r="DJ873" s="9">
        <v>0</v>
      </c>
      <c r="DK873" s="9">
        <v>0</v>
      </c>
      <c r="DL873" s="9">
        <v>0</v>
      </c>
      <c r="DM873" s="9">
        <v>0</v>
      </c>
      <c r="DN873" s="9">
        <v>0</v>
      </c>
      <c r="DO873" s="9">
        <v>0</v>
      </c>
      <c r="DP873" s="9">
        <v>0.02</v>
      </c>
      <c r="DQ873" s="9">
        <v>0</v>
      </c>
      <c r="DR873" s="9">
        <v>0</v>
      </c>
      <c r="DS873" s="9">
        <v>0</v>
      </c>
      <c r="DT873" s="9">
        <v>0</v>
      </c>
      <c r="DU873" s="9">
        <v>0.04</v>
      </c>
      <c r="DV873" s="9">
        <v>0</v>
      </c>
      <c r="DW873" s="9">
        <v>0</v>
      </c>
      <c r="DX873" s="9">
        <v>0.05</v>
      </c>
      <c r="DY873" s="16" t="s">
        <v>2663</v>
      </c>
      <c r="DZ873" s="16" t="s">
        <v>2665</v>
      </c>
      <c r="EA873" s="16" t="s">
        <v>1948</v>
      </c>
      <c r="EB873" s="16" t="s">
        <v>1948</v>
      </c>
      <c r="EC873" s="9">
        <v>309.62750979999998</v>
      </c>
      <c r="ED873" s="17">
        <v>0</v>
      </c>
      <c r="EE873" s="18">
        <v>0</v>
      </c>
      <c r="EF873" s="19" t="s">
        <v>192</v>
      </c>
      <c r="EG873" s="16" t="s">
        <v>2663</v>
      </c>
      <c r="EH873" s="20" t="s">
        <v>2662</v>
      </c>
      <c r="EI873" s="20" t="s">
        <v>2664</v>
      </c>
      <c r="EJ873" s="20">
        <v>309.62750979999998</v>
      </c>
      <c r="EK873" s="21" t="s">
        <v>287</v>
      </c>
      <c r="EL873" s="20" t="s">
        <v>287</v>
      </c>
      <c r="EM873" s="20" t="s">
        <v>287</v>
      </c>
      <c r="EN873" s="22">
        <f t="shared" si="418"/>
        <v>1</v>
      </c>
      <c r="EO873" s="23">
        <f t="shared" si="419"/>
        <v>0</v>
      </c>
      <c r="EP873" s="22">
        <f t="shared" si="420"/>
        <v>0</v>
      </c>
      <c r="EQ873" s="22">
        <f t="shared" si="421"/>
        <v>0</v>
      </c>
      <c r="ER873" s="22">
        <f t="shared" si="422"/>
        <v>1</v>
      </c>
      <c r="ES873" s="22">
        <f t="shared" si="423"/>
        <v>0</v>
      </c>
      <c r="ET873" s="22">
        <f t="shared" si="424"/>
        <v>0</v>
      </c>
      <c r="EU873" s="22">
        <f t="shared" si="425"/>
        <v>0</v>
      </c>
      <c r="EV873" s="22">
        <f t="shared" si="426"/>
        <v>0</v>
      </c>
      <c r="EW873" s="22">
        <f t="shared" si="427"/>
        <v>0</v>
      </c>
      <c r="EX873" s="22">
        <f t="shared" si="428"/>
        <v>0</v>
      </c>
      <c r="EY873" s="22">
        <f t="shared" si="429"/>
        <v>0</v>
      </c>
      <c r="EZ873" s="22">
        <f t="shared" si="430"/>
        <v>0</v>
      </c>
      <c r="FA873" s="22">
        <f t="shared" si="431"/>
        <v>0</v>
      </c>
      <c r="FB873" s="22">
        <f t="shared" si="432"/>
        <v>0</v>
      </c>
      <c r="FC873" s="22">
        <f t="shared" si="16"/>
        <v>0</v>
      </c>
      <c r="FD873" s="22" t="e">
        <f t="shared" si="433"/>
        <v>#DIV/0!</v>
      </c>
      <c r="FE873" s="22" t="e">
        <f t="shared" si="434"/>
        <v>#DIV/0!</v>
      </c>
      <c r="FF873" s="22" t="e">
        <f t="shared" si="435"/>
        <v>#DIV/0!</v>
      </c>
      <c r="FG873" s="22" t="e">
        <f t="shared" si="436"/>
        <v>#DIV/0!</v>
      </c>
      <c r="FH873" s="22">
        <f t="shared" si="437"/>
        <v>0</v>
      </c>
      <c r="FI873" s="23">
        <f t="shared" si="438"/>
        <v>1</v>
      </c>
      <c r="FJ873" s="24">
        <f t="shared" si="439"/>
        <v>0</v>
      </c>
      <c r="FK873" s="22">
        <f t="shared" si="440"/>
        <v>8.0742179582648961E-3</v>
      </c>
      <c r="FL873" s="25">
        <v>1278.9501614205003</v>
      </c>
      <c r="FM873" s="25">
        <v>14.753882163034705</v>
      </c>
      <c r="FN873" s="25">
        <v>103.50103374184404</v>
      </c>
      <c r="FO873" s="9">
        <v>1.41999351978302</v>
      </c>
      <c r="FP873" s="26">
        <f t="shared" si="0"/>
        <v>155.1724442243576</v>
      </c>
      <c r="FQ873" s="22">
        <f t="shared" si="441"/>
        <v>0.66551741520998409</v>
      </c>
      <c r="FR873" s="28">
        <f t="shared" si="442"/>
        <v>0.19378123099835751</v>
      </c>
      <c r="FS873" s="28">
        <f t="shared" si="443"/>
        <v>0.14150066971859229</v>
      </c>
      <c r="FT873" s="28">
        <f t="shared" si="444"/>
        <v>0</v>
      </c>
      <c r="FU873" s="28">
        <f t="shared" si="445"/>
        <v>0</v>
      </c>
      <c r="FV873" s="28">
        <f t="shared" si="446"/>
        <v>0</v>
      </c>
      <c r="FW873" s="22" t="e">
        <f t="shared" si="447"/>
        <v>#VALUE!</v>
      </c>
      <c r="FX873" s="22">
        <f t="shared" si="448"/>
        <v>2.5</v>
      </c>
      <c r="FY873" s="22">
        <f t="shared" si="449"/>
        <v>0</v>
      </c>
    </row>
    <row r="874" spans="1:181" ht="15.75" customHeight="1">
      <c r="A874" s="9">
        <v>1</v>
      </c>
      <c r="B874" s="9" t="s">
        <v>184</v>
      </c>
      <c r="C874" s="9" t="s">
        <v>2661</v>
      </c>
      <c r="D874" s="9" t="s">
        <v>2662</v>
      </c>
      <c r="E874" s="9" t="s">
        <v>2666</v>
      </c>
      <c r="F874" s="9" t="s">
        <v>2667</v>
      </c>
      <c r="G874" s="9">
        <v>804.26037789700001</v>
      </c>
      <c r="H874" s="9">
        <v>170.75</v>
      </c>
      <c r="I874" s="9">
        <v>159.5625</v>
      </c>
      <c r="J874" s="9">
        <v>191.6875</v>
      </c>
      <c r="K874" s="9">
        <v>121.5</v>
      </c>
      <c r="L874" s="9">
        <v>118.75</v>
      </c>
      <c r="M874" s="9">
        <v>41.625</v>
      </c>
      <c r="N874" s="9">
        <v>3.25685715675354</v>
      </c>
      <c r="O874" s="9">
        <v>160.76856994628906</v>
      </c>
      <c r="P874" s="9">
        <v>71.304502565444409</v>
      </c>
      <c r="Q874" s="9">
        <v>782.9375</v>
      </c>
      <c r="R874" s="9">
        <v>0</v>
      </c>
      <c r="S874" s="9">
        <v>0</v>
      </c>
      <c r="T874" s="9">
        <v>0</v>
      </c>
      <c r="U874" s="9">
        <v>20.9375</v>
      </c>
      <c r="V874" s="9">
        <v>0</v>
      </c>
      <c r="W874" s="9">
        <v>1276.3423241352507</v>
      </c>
      <c r="X874" s="9">
        <v>14.79791916051302</v>
      </c>
      <c r="Y874" s="9">
        <v>5</v>
      </c>
      <c r="Z874" s="9">
        <v>68906.050499999998</v>
      </c>
      <c r="AA874" s="9">
        <v>10.46</v>
      </c>
      <c r="AB874" s="9">
        <v>5.64</v>
      </c>
      <c r="AC874" s="9">
        <v>5.14</v>
      </c>
      <c r="AD874" s="9">
        <v>0.5</v>
      </c>
      <c r="AE874" s="9">
        <v>0.71</v>
      </c>
      <c r="AF874" s="9">
        <v>1.1100000000000001</v>
      </c>
      <c r="AG874" s="9">
        <v>3</v>
      </c>
      <c r="AH874" s="9">
        <v>0</v>
      </c>
      <c r="AI874" s="9">
        <v>1.7</v>
      </c>
      <c r="AJ874" s="9">
        <v>2</v>
      </c>
      <c r="AK874" s="9">
        <v>0</v>
      </c>
      <c r="AL874" s="9">
        <v>0</v>
      </c>
      <c r="AM874" s="9">
        <v>0</v>
      </c>
      <c r="AN874" s="9">
        <v>0</v>
      </c>
      <c r="AO874" s="9">
        <v>0</v>
      </c>
      <c r="AP874" s="9">
        <v>0</v>
      </c>
      <c r="AQ874" s="9">
        <v>0</v>
      </c>
      <c r="AR874" s="9">
        <v>0</v>
      </c>
      <c r="AS874" s="9">
        <v>0</v>
      </c>
      <c r="AT874" s="9">
        <v>0</v>
      </c>
      <c r="AU874" s="9">
        <v>0</v>
      </c>
      <c r="AV874" s="9">
        <v>0</v>
      </c>
      <c r="AW874" s="9">
        <v>0</v>
      </c>
      <c r="AX874" s="9">
        <v>0</v>
      </c>
      <c r="AY874" s="9">
        <v>0</v>
      </c>
      <c r="AZ874" s="9">
        <v>0</v>
      </c>
      <c r="BA874" s="9">
        <v>1.01</v>
      </c>
      <c r="BB874" s="9">
        <v>0</v>
      </c>
      <c r="BC874" s="9">
        <v>0</v>
      </c>
      <c r="BD874" s="9">
        <v>0</v>
      </c>
      <c r="BE874" s="9">
        <v>0</v>
      </c>
      <c r="BF874" s="9">
        <v>0</v>
      </c>
      <c r="BG874" s="9">
        <v>0</v>
      </c>
      <c r="BH874" s="9">
        <v>0</v>
      </c>
      <c r="BI874" s="9">
        <v>0</v>
      </c>
      <c r="BJ874" s="9">
        <v>0</v>
      </c>
      <c r="BK874" s="9">
        <v>0</v>
      </c>
      <c r="BL874" s="9">
        <v>0</v>
      </c>
      <c r="BM874" s="9">
        <v>0</v>
      </c>
      <c r="BN874" s="9">
        <v>0</v>
      </c>
      <c r="BO874" s="9">
        <v>0</v>
      </c>
      <c r="BP874" s="9">
        <v>0</v>
      </c>
      <c r="BQ874" s="9">
        <v>0</v>
      </c>
      <c r="BR874" s="9">
        <v>0</v>
      </c>
      <c r="BS874" s="9">
        <v>0</v>
      </c>
      <c r="BT874" s="9">
        <v>4.2</v>
      </c>
      <c r="BU874" s="9">
        <v>0</v>
      </c>
      <c r="BV874" s="9">
        <v>0</v>
      </c>
      <c r="BW874" s="9">
        <v>0</v>
      </c>
      <c r="BX874" s="9">
        <v>0</v>
      </c>
      <c r="BY874" s="9">
        <v>0</v>
      </c>
      <c r="BZ874" s="9">
        <v>0</v>
      </c>
      <c r="CA874" s="9">
        <v>0</v>
      </c>
      <c r="CB874" s="9">
        <v>0</v>
      </c>
      <c r="CC874" s="9">
        <v>0</v>
      </c>
      <c r="CD874" s="9">
        <v>0</v>
      </c>
      <c r="CE874" s="9">
        <v>0</v>
      </c>
      <c r="CF874" s="9">
        <v>0</v>
      </c>
      <c r="CG874" s="9">
        <v>2.0499999999999998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2.7</v>
      </c>
      <c r="CQ874" s="9">
        <v>0</v>
      </c>
      <c r="CR874" s="9">
        <v>0</v>
      </c>
      <c r="CS874" s="9">
        <v>0.5</v>
      </c>
      <c r="CT874" s="9">
        <v>0</v>
      </c>
      <c r="CU874" s="9" t="s">
        <v>286</v>
      </c>
      <c r="CV874" s="9" t="s">
        <v>286</v>
      </c>
      <c r="CW874" s="9" t="s">
        <v>2666</v>
      </c>
      <c r="CX874" s="9">
        <v>804.26</v>
      </c>
      <c r="CY874" s="9">
        <v>0.69</v>
      </c>
      <c r="CZ874" s="9">
        <v>0.01</v>
      </c>
      <c r="DA874" s="9">
        <v>0</v>
      </c>
      <c r="DB874" s="9">
        <v>0</v>
      </c>
      <c r="DC874" s="9">
        <v>0</v>
      </c>
      <c r="DD874" s="9">
        <v>0</v>
      </c>
      <c r="DE874" s="9">
        <v>0</v>
      </c>
      <c r="DF874" s="9">
        <v>0.13</v>
      </c>
      <c r="DG874" s="9">
        <v>0</v>
      </c>
      <c r="DH874" s="9">
        <v>0</v>
      </c>
      <c r="DI874" s="9">
        <v>0</v>
      </c>
      <c r="DJ874" s="9">
        <v>0</v>
      </c>
      <c r="DK874" s="9">
        <v>0</v>
      </c>
      <c r="DL874" s="9">
        <v>0</v>
      </c>
      <c r="DM874" s="9">
        <v>0</v>
      </c>
      <c r="DN874" s="9">
        <v>0.01</v>
      </c>
      <c r="DO874" s="9">
        <v>0</v>
      </c>
      <c r="DP874" s="9">
        <v>0.02</v>
      </c>
      <c r="DQ874" s="9">
        <v>0.03</v>
      </c>
      <c r="DR874" s="9">
        <v>0</v>
      </c>
      <c r="DS874" s="9">
        <v>0</v>
      </c>
      <c r="DT874" s="9">
        <v>0</v>
      </c>
      <c r="DU874" s="9">
        <v>0.09</v>
      </c>
      <c r="DV874" s="9">
        <v>0</v>
      </c>
      <c r="DW874" s="9">
        <v>0</v>
      </c>
      <c r="DX874" s="9">
        <v>0.02</v>
      </c>
      <c r="DY874" s="16" t="s">
        <v>2666</v>
      </c>
      <c r="DZ874" s="16" t="s">
        <v>2668</v>
      </c>
      <c r="EA874" s="16" t="s">
        <v>1948</v>
      </c>
      <c r="EB874" s="16" t="s">
        <v>1948</v>
      </c>
      <c r="EC874" s="9">
        <v>804.26037789700001</v>
      </c>
      <c r="ED874" s="17">
        <v>0</v>
      </c>
      <c r="EE874" s="18">
        <v>0</v>
      </c>
      <c r="EF874" s="19" t="s">
        <v>192</v>
      </c>
      <c r="EG874" s="16" t="s">
        <v>2666</v>
      </c>
      <c r="EH874" s="20" t="s">
        <v>2662</v>
      </c>
      <c r="EI874" s="20" t="s">
        <v>2667</v>
      </c>
      <c r="EJ874" s="20">
        <v>804.26037789700001</v>
      </c>
      <c r="EK874" s="21">
        <v>6587.5765296367108</v>
      </c>
      <c r="EL874" s="20" t="s">
        <v>287</v>
      </c>
      <c r="EM874" s="20" t="s">
        <v>287</v>
      </c>
      <c r="EN874" s="22">
        <f t="shared" si="418"/>
        <v>0.49808795411089862</v>
      </c>
      <c r="EO874" s="23">
        <f t="shared" si="419"/>
        <v>0</v>
      </c>
      <c r="EP874" s="22">
        <f t="shared" si="420"/>
        <v>9.655831739961758E-2</v>
      </c>
      <c r="EQ874" s="22">
        <f t="shared" si="421"/>
        <v>0</v>
      </c>
      <c r="ER874" s="22">
        <f t="shared" si="422"/>
        <v>0</v>
      </c>
      <c r="ES874" s="22">
        <f t="shared" si="423"/>
        <v>0</v>
      </c>
      <c r="ET874" s="22">
        <f t="shared" si="424"/>
        <v>0</v>
      </c>
      <c r="EU874" s="22">
        <f t="shared" si="425"/>
        <v>0</v>
      </c>
      <c r="EV874" s="22">
        <f t="shared" si="426"/>
        <v>0</v>
      </c>
      <c r="EW874" s="22">
        <f t="shared" si="427"/>
        <v>0</v>
      </c>
      <c r="EX874" s="22">
        <f t="shared" si="428"/>
        <v>0</v>
      </c>
      <c r="EY874" s="22">
        <f t="shared" si="429"/>
        <v>0</v>
      </c>
      <c r="EZ874" s="22">
        <f t="shared" si="430"/>
        <v>0.40152963671128106</v>
      </c>
      <c r="FA874" s="22">
        <f t="shared" si="431"/>
        <v>0.19598470363288717</v>
      </c>
      <c r="FB874" s="22">
        <f t="shared" si="432"/>
        <v>0.30592734225621415</v>
      </c>
      <c r="FC874" s="22">
        <f t="shared" si="16"/>
        <v>0.35372848948374758</v>
      </c>
      <c r="FD874" s="22">
        <f t="shared" si="433"/>
        <v>0</v>
      </c>
      <c r="FE874" s="22">
        <f t="shared" si="434"/>
        <v>0.45945945945945943</v>
      </c>
      <c r="FF874" s="22">
        <f t="shared" si="435"/>
        <v>0.54054054054054046</v>
      </c>
      <c r="FG874" s="22">
        <f t="shared" si="436"/>
        <v>0</v>
      </c>
      <c r="FH874" s="22">
        <f t="shared" si="437"/>
        <v>0.53919694072657731</v>
      </c>
      <c r="FI874" s="23">
        <f t="shared" si="438"/>
        <v>0.10611854684512428</v>
      </c>
      <c r="FJ874" s="24">
        <f t="shared" si="439"/>
        <v>0.28680688336520072</v>
      </c>
      <c r="FK874" s="22">
        <f t="shared" si="440"/>
        <v>1.300573830001556E-2</v>
      </c>
      <c r="FL874" s="25">
        <v>1276.3423241352507</v>
      </c>
      <c r="FM874" s="25">
        <v>14.79791916051302</v>
      </c>
      <c r="FN874" s="25">
        <v>71.304502565444409</v>
      </c>
      <c r="FO874" s="9">
        <v>3.25685715675354</v>
      </c>
      <c r="FP874" s="26">
        <f t="shared" si="0"/>
        <v>157.51171278953552</v>
      </c>
      <c r="FQ874" s="22">
        <f t="shared" si="441"/>
        <v>0.41070343520304869</v>
      </c>
      <c r="FR874" s="28">
        <f t="shared" si="442"/>
        <v>0.38941057971664655</v>
      </c>
      <c r="FS874" s="28">
        <f t="shared" si="443"/>
        <v>0.19940681451864201</v>
      </c>
      <c r="FT874" s="28">
        <f t="shared" si="444"/>
        <v>0</v>
      </c>
      <c r="FU874" s="28">
        <f t="shared" si="445"/>
        <v>0</v>
      </c>
      <c r="FV874" s="28">
        <f t="shared" si="446"/>
        <v>2.6033235722425982E-2</v>
      </c>
      <c r="FW874" s="22" t="e">
        <f t="shared" si="447"/>
        <v>#VALUE!</v>
      </c>
      <c r="FX874" s="22">
        <f t="shared" si="448"/>
        <v>2.0920000000000001</v>
      </c>
      <c r="FY874" s="22">
        <f t="shared" si="449"/>
        <v>0</v>
      </c>
    </row>
    <row r="875" spans="1:181" ht="15.75" customHeight="1">
      <c r="A875" s="9">
        <v>1</v>
      </c>
      <c r="B875" s="9" t="s">
        <v>184</v>
      </c>
      <c r="C875" s="9" t="s">
        <v>2661</v>
      </c>
      <c r="D875" s="9" t="s">
        <v>2662</v>
      </c>
      <c r="E875" s="9" t="s">
        <v>2669</v>
      </c>
      <c r="F875" s="9" t="s">
        <v>2670</v>
      </c>
      <c r="G875" s="9">
        <v>364.207137671</v>
      </c>
      <c r="H875" s="9">
        <v>188.625</v>
      </c>
      <c r="I875" s="9">
        <v>65.75</v>
      </c>
      <c r="J875" s="9">
        <v>54.875</v>
      </c>
      <c r="K875" s="9">
        <v>25.9375</v>
      </c>
      <c r="L875" s="9">
        <v>21.375</v>
      </c>
      <c r="M875" s="9">
        <v>8.25</v>
      </c>
      <c r="N875" s="9">
        <v>0</v>
      </c>
      <c r="O875" s="9">
        <v>86.604934692382813</v>
      </c>
      <c r="P875" s="9">
        <v>42.367495468704526</v>
      </c>
      <c r="Q875" s="9">
        <v>364.8125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1236.8613589567606</v>
      </c>
      <c r="X875" s="9">
        <v>14.71781914893617</v>
      </c>
      <c r="Y875" s="9">
        <v>1</v>
      </c>
      <c r="Z875" s="9" t="s">
        <v>285</v>
      </c>
      <c r="AA875" s="9">
        <v>2.46</v>
      </c>
      <c r="AB875" s="9">
        <v>0.57999999999999996</v>
      </c>
      <c r="AC875" s="9">
        <v>0.57999999999999996</v>
      </c>
      <c r="AD875" s="9">
        <v>0</v>
      </c>
      <c r="AE875" s="9">
        <v>0.21</v>
      </c>
      <c r="AF875" s="9">
        <v>0.03</v>
      </c>
      <c r="AG875" s="9">
        <v>1.64</v>
      </c>
      <c r="AH875" s="9">
        <v>2.4</v>
      </c>
      <c r="AI875" s="9">
        <v>0.3</v>
      </c>
      <c r="AJ875" s="9">
        <v>0</v>
      </c>
      <c r="AK875" s="9">
        <v>0.8</v>
      </c>
      <c r="AL875" s="9">
        <v>0</v>
      </c>
      <c r="AM875" s="9">
        <v>0</v>
      </c>
      <c r="AN875" s="9">
        <v>0</v>
      </c>
      <c r="AO875" s="9">
        <v>0</v>
      </c>
      <c r="AP875" s="9">
        <v>0</v>
      </c>
      <c r="AQ875" s="9">
        <v>0</v>
      </c>
      <c r="AR875" s="9">
        <v>0</v>
      </c>
      <c r="AS875" s="9">
        <v>0</v>
      </c>
      <c r="AT875" s="9">
        <v>0</v>
      </c>
      <c r="AU875" s="9">
        <v>0</v>
      </c>
      <c r="AV875" s="9">
        <v>0</v>
      </c>
      <c r="AW875" s="9">
        <v>0</v>
      </c>
      <c r="AX875" s="9">
        <v>0</v>
      </c>
      <c r="AY875" s="9">
        <v>0</v>
      </c>
      <c r="AZ875" s="9">
        <v>0</v>
      </c>
      <c r="BA875" s="9">
        <v>0</v>
      </c>
      <c r="BB875" s="9">
        <v>0</v>
      </c>
      <c r="BC875" s="9">
        <v>0</v>
      </c>
      <c r="BD875" s="9">
        <v>0</v>
      </c>
      <c r="BE875" s="9">
        <v>0</v>
      </c>
      <c r="BF875" s="9">
        <v>0</v>
      </c>
      <c r="BG875" s="9">
        <v>0</v>
      </c>
      <c r="BH875" s="9">
        <v>0</v>
      </c>
      <c r="BI875" s="9">
        <v>0</v>
      </c>
      <c r="BJ875" s="9">
        <v>0</v>
      </c>
      <c r="BK875" s="9">
        <v>0</v>
      </c>
      <c r="BL875" s="9">
        <v>0</v>
      </c>
      <c r="BM875" s="9">
        <v>0</v>
      </c>
      <c r="BN875" s="9">
        <v>0</v>
      </c>
      <c r="BO875" s="9">
        <v>0</v>
      </c>
      <c r="BP875" s="9">
        <v>0</v>
      </c>
      <c r="BQ875" s="9">
        <v>0</v>
      </c>
      <c r="BR875" s="9">
        <v>0</v>
      </c>
      <c r="BS875" s="9">
        <v>0</v>
      </c>
      <c r="BT875" s="9">
        <v>0</v>
      </c>
      <c r="BU875" s="9">
        <v>0</v>
      </c>
      <c r="BV875" s="9">
        <v>0</v>
      </c>
      <c r="BW875" s="9">
        <v>0</v>
      </c>
      <c r="BX875" s="9">
        <v>0</v>
      </c>
      <c r="BY875" s="9">
        <v>0</v>
      </c>
      <c r="BZ875" s="9">
        <v>0</v>
      </c>
      <c r="CA875" s="9">
        <v>0</v>
      </c>
      <c r="CB875" s="9">
        <v>0</v>
      </c>
      <c r="CC875" s="9">
        <v>0</v>
      </c>
      <c r="CD875" s="9">
        <v>0</v>
      </c>
      <c r="CE875" s="9">
        <v>0</v>
      </c>
      <c r="CF875" s="9">
        <v>0</v>
      </c>
      <c r="CG875" s="9">
        <v>0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9">
        <v>0</v>
      </c>
      <c r="CO875" s="9">
        <v>0</v>
      </c>
      <c r="CP875" s="9">
        <v>0</v>
      </c>
      <c r="CQ875" s="9">
        <v>0</v>
      </c>
      <c r="CR875" s="9">
        <v>0</v>
      </c>
      <c r="CS875" s="9">
        <v>2.46</v>
      </c>
      <c r="CT875" s="9">
        <v>0</v>
      </c>
      <c r="CU875" s="9" t="s">
        <v>286</v>
      </c>
      <c r="CV875" s="9" t="s">
        <v>286</v>
      </c>
      <c r="CW875" s="9" t="s">
        <v>2669</v>
      </c>
      <c r="CX875" s="9">
        <v>364.21</v>
      </c>
      <c r="CY875" s="9">
        <v>0.85</v>
      </c>
      <c r="CZ875" s="9">
        <v>0</v>
      </c>
      <c r="DA875" s="9">
        <v>0</v>
      </c>
      <c r="DB875" s="9">
        <v>0</v>
      </c>
      <c r="DC875" s="9">
        <v>0</v>
      </c>
      <c r="DD875" s="9">
        <v>0</v>
      </c>
      <c r="DE875" s="9">
        <v>0</v>
      </c>
      <c r="DF875" s="9">
        <v>0</v>
      </c>
      <c r="DG875" s="9">
        <v>0</v>
      </c>
      <c r="DH875" s="9">
        <v>0</v>
      </c>
      <c r="DI875" s="9">
        <v>0</v>
      </c>
      <c r="DJ875" s="9">
        <v>0</v>
      </c>
      <c r="DK875" s="9">
        <v>0</v>
      </c>
      <c r="DL875" s="9">
        <v>0</v>
      </c>
      <c r="DM875" s="9">
        <v>0</v>
      </c>
      <c r="DN875" s="9">
        <v>0</v>
      </c>
      <c r="DO875" s="9">
        <v>0</v>
      </c>
      <c r="DP875" s="9">
        <v>0</v>
      </c>
      <c r="DQ875" s="9">
        <v>0</v>
      </c>
      <c r="DR875" s="9">
        <v>0</v>
      </c>
      <c r="DS875" s="9">
        <v>0</v>
      </c>
      <c r="DT875" s="9">
        <v>0.01</v>
      </c>
      <c r="DU875" s="9">
        <v>0.02</v>
      </c>
      <c r="DV875" s="9">
        <v>0</v>
      </c>
      <c r="DW875" s="9">
        <v>0</v>
      </c>
      <c r="DX875" s="9">
        <v>0.13</v>
      </c>
      <c r="DY875" s="16" t="s">
        <v>2669</v>
      </c>
      <c r="DZ875" s="16" t="s">
        <v>2671</v>
      </c>
      <c r="EA875" s="16" t="s">
        <v>1948</v>
      </c>
      <c r="EB875" s="16" t="s">
        <v>1948</v>
      </c>
      <c r="EC875" s="9">
        <v>364.207137671</v>
      </c>
      <c r="ED875" s="17">
        <v>0</v>
      </c>
      <c r="EE875" s="18">
        <v>0</v>
      </c>
      <c r="EF875" s="19" t="s">
        <v>192</v>
      </c>
      <c r="EG875" s="16" t="s">
        <v>2669</v>
      </c>
      <c r="EH875" s="20" t="s">
        <v>2662</v>
      </c>
      <c r="EI875" s="20" t="s">
        <v>2670</v>
      </c>
      <c r="EJ875" s="20">
        <v>364.207137671</v>
      </c>
      <c r="EK875" s="21" t="s">
        <v>287</v>
      </c>
      <c r="EL875" s="20" t="s">
        <v>287</v>
      </c>
      <c r="EM875" s="20" t="s">
        <v>287</v>
      </c>
      <c r="EN875" s="22">
        <f t="shared" si="418"/>
        <v>0</v>
      </c>
      <c r="EO875" s="23">
        <f t="shared" si="419"/>
        <v>0</v>
      </c>
      <c r="EP875" s="22">
        <f t="shared" si="420"/>
        <v>0</v>
      </c>
      <c r="EQ875" s="22">
        <f t="shared" si="421"/>
        <v>0</v>
      </c>
      <c r="ER875" s="22">
        <f t="shared" si="422"/>
        <v>0</v>
      </c>
      <c r="ES875" s="22">
        <f t="shared" si="423"/>
        <v>0</v>
      </c>
      <c r="ET875" s="22">
        <f t="shared" si="424"/>
        <v>0</v>
      </c>
      <c r="EU875" s="22">
        <f t="shared" si="425"/>
        <v>0</v>
      </c>
      <c r="EV875" s="22">
        <f t="shared" si="426"/>
        <v>0</v>
      </c>
      <c r="EW875" s="22">
        <f t="shared" si="427"/>
        <v>0</v>
      </c>
      <c r="EX875" s="22">
        <f t="shared" si="428"/>
        <v>0</v>
      </c>
      <c r="EY875" s="22">
        <f t="shared" si="429"/>
        <v>0</v>
      </c>
      <c r="EZ875" s="22">
        <f t="shared" si="430"/>
        <v>0</v>
      </c>
      <c r="FA875" s="22">
        <f t="shared" si="431"/>
        <v>0</v>
      </c>
      <c r="FB875" s="22">
        <f t="shared" si="432"/>
        <v>1</v>
      </c>
      <c r="FC875" s="22">
        <f t="shared" si="16"/>
        <v>1.4227642276422765</v>
      </c>
      <c r="FD875" s="22">
        <f t="shared" si="433"/>
        <v>0.68571428571428572</v>
      </c>
      <c r="FE875" s="22">
        <f t="shared" si="434"/>
        <v>8.5714285714285715E-2</v>
      </c>
      <c r="FF875" s="22">
        <f t="shared" si="435"/>
        <v>0</v>
      </c>
      <c r="FG875" s="22">
        <f t="shared" si="436"/>
        <v>0.22857142857142859</v>
      </c>
      <c r="FH875" s="22">
        <f t="shared" si="437"/>
        <v>0.23577235772357721</v>
      </c>
      <c r="FI875" s="23">
        <f t="shared" si="438"/>
        <v>1.2195121951219513E-2</v>
      </c>
      <c r="FJ875" s="24">
        <f t="shared" si="439"/>
        <v>0.66666666666666663</v>
      </c>
      <c r="FK875" s="22">
        <f t="shared" si="440"/>
        <v>6.7543981035928981E-3</v>
      </c>
      <c r="FL875" s="25">
        <v>1236.8613589567606</v>
      </c>
      <c r="FM875" s="25">
        <v>14.71781914893617</v>
      </c>
      <c r="FN875" s="25">
        <v>42.367495468704526</v>
      </c>
      <c r="FO875" s="9">
        <v>0</v>
      </c>
      <c r="FP875" s="26">
        <f t="shared" si="0"/>
        <v>86.604934692382813</v>
      </c>
      <c r="FQ875" s="22">
        <f t="shared" si="441"/>
        <v>0.69843496650465187</v>
      </c>
      <c r="FR875" s="28">
        <f t="shared" si="442"/>
        <v>0.22188609623845573</v>
      </c>
      <c r="FS875" s="28">
        <f t="shared" si="443"/>
        <v>8.1341074723146181E-2</v>
      </c>
      <c r="FT875" s="28">
        <f t="shared" si="444"/>
        <v>0</v>
      </c>
      <c r="FU875" s="28">
        <f t="shared" si="445"/>
        <v>0</v>
      </c>
      <c r="FV875" s="28">
        <f t="shared" si="446"/>
        <v>0</v>
      </c>
      <c r="FW875" s="22" t="e">
        <f t="shared" si="447"/>
        <v>#VALUE!</v>
      </c>
      <c r="FX875" s="22">
        <f t="shared" si="448"/>
        <v>2.46</v>
      </c>
      <c r="FY875" s="22">
        <f t="shared" si="449"/>
        <v>0</v>
      </c>
    </row>
    <row r="876" spans="1:181" ht="15.75" customHeight="1">
      <c r="A876" s="9">
        <v>1</v>
      </c>
      <c r="B876" s="9" t="s">
        <v>184</v>
      </c>
      <c r="C876" s="9" t="s">
        <v>2661</v>
      </c>
      <c r="D876" s="9" t="s">
        <v>2662</v>
      </c>
      <c r="E876" s="9" t="s">
        <v>2672</v>
      </c>
      <c r="F876" s="9" t="s">
        <v>2673</v>
      </c>
      <c r="G876" s="9">
        <v>194.48734215299999</v>
      </c>
      <c r="H876" s="9">
        <v>104.4375</v>
      </c>
      <c r="I876" s="9">
        <v>23.0625</v>
      </c>
      <c r="J876" s="9">
        <v>18.125</v>
      </c>
      <c r="K876" s="9">
        <v>12.25</v>
      </c>
      <c r="L876" s="9">
        <v>14.9375</v>
      </c>
      <c r="M876" s="9">
        <v>21.6875</v>
      </c>
      <c r="N876" s="9">
        <v>0</v>
      </c>
      <c r="O876" s="9">
        <v>91.997665405273438</v>
      </c>
      <c r="P876" s="9">
        <v>58.197241937301115</v>
      </c>
      <c r="Q876" s="9">
        <v>194.5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1246.3404118404119</v>
      </c>
      <c r="X876" s="9">
        <v>14.800508365508366</v>
      </c>
      <c r="Y876" s="9">
        <v>1</v>
      </c>
      <c r="Z876" s="9" t="s">
        <v>285</v>
      </c>
      <c r="AA876" s="9">
        <v>1.75</v>
      </c>
      <c r="AB876" s="9">
        <v>0.7</v>
      </c>
      <c r="AC876" s="9">
        <v>0.7</v>
      </c>
      <c r="AD876" s="9">
        <v>0</v>
      </c>
      <c r="AE876" s="9">
        <v>0.15</v>
      </c>
      <c r="AF876" s="9">
        <v>0.9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  <c r="BD876" s="9">
        <v>0</v>
      </c>
      <c r="BE876" s="9">
        <v>0</v>
      </c>
      <c r="BF876" s="9">
        <v>0</v>
      </c>
      <c r="BG876" s="9">
        <v>0</v>
      </c>
      <c r="BH876" s="9">
        <v>0</v>
      </c>
      <c r="BI876" s="9">
        <v>0</v>
      </c>
      <c r="BJ876" s="9">
        <v>0</v>
      </c>
      <c r="BK876" s="9">
        <v>0</v>
      </c>
      <c r="BL876" s="9">
        <v>0</v>
      </c>
      <c r="BM876" s="9">
        <v>1.75</v>
      </c>
      <c r="BN876" s="9">
        <v>0</v>
      </c>
      <c r="BO876" s="9">
        <v>0</v>
      </c>
      <c r="BP876" s="9">
        <v>0</v>
      </c>
      <c r="BQ876" s="9">
        <v>0</v>
      </c>
      <c r="BR876" s="9">
        <v>0</v>
      </c>
      <c r="BS876" s="9">
        <v>0</v>
      </c>
      <c r="BT876" s="9">
        <v>0</v>
      </c>
      <c r="BU876" s="9">
        <v>0</v>
      </c>
      <c r="BV876" s="9">
        <v>0</v>
      </c>
      <c r="BW876" s="9">
        <v>0</v>
      </c>
      <c r="BX876" s="9">
        <v>0</v>
      </c>
      <c r="BY876" s="9">
        <v>0</v>
      </c>
      <c r="BZ876" s="9">
        <v>0</v>
      </c>
      <c r="CA876" s="9">
        <v>0</v>
      </c>
      <c r="CB876" s="9">
        <v>0</v>
      </c>
      <c r="CC876" s="9">
        <v>0</v>
      </c>
      <c r="CD876" s="9">
        <v>0</v>
      </c>
      <c r="CE876" s="9">
        <v>0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9">
        <v>0</v>
      </c>
      <c r="CO876" s="9">
        <v>0</v>
      </c>
      <c r="CP876" s="9">
        <v>0</v>
      </c>
      <c r="CQ876" s="9">
        <v>0</v>
      </c>
      <c r="CR876" s="9">
        <v>0</v>
      </c>
      <c r="CS876" s="9">
        <v>0</v>
      </c>
      <c r="CT876" s="9">
        <v>0</v>
      </c>
      <c r="CU876" s="9" t="s">
        <v>286</v>
      </c>
      <c r="CV876" s="9" t="s">
        <v>286</v>
      </c>
      <c r="CW876" s="9" t="s">
        <v>2672</v>
      </c>
      <c r="CX876" s="9">
        <v>194.49</v>
      </c>
      <c r="CY876" s="9">
        <v>0.79</v>
      </c>
      <c r="CZ876" s="9">
        <v>0</v>
      </c>
      <c r="DA876" s="9">
        <v>0</v>
      </c>
      <c r="DB876" s="9">
        <v>0</v>
      </c>
      <c r="DC876" s="9">
        <v>0</v>
      </c>
      <c r="DD876" s="9">
        <v>0</v>
      </c>
      <c r="DE876" s="9">
        <v>0</v>
      </c>
      <c r="DF876" s="9">
        <v>0.03</v>
      </c>
      <c r="DG876" s="9">
        <v>0</v>
      </c>
      <c r="DH876" s="9">
        <v>0</v>
      </c>
      <c r="DI876" s="9">
        <v>0</v>
      </c>
      <c r="DJ876" s="9">
        <v>0</v>
      </c>
      <c r="DK876" s="9">
        <v>0</v>
      </c>
      <c r="DL876" s="9">
        <v>0</v>
      </c>
      <c r="DM876" s="9">
        <v>0</v>
      </c>
      <c r="DN876" s="9">
        <v>0</v>
      </c>
      <c r="DO876" s="9">
        <v>0</v>
      </c>
      <c r="DP876" s="9">
        <v>0.06</v>
      </c>
      <c r="DQ876" s="9">
        <v>0</v>
      </c>
      <c r="DR876" s="9">
        <v>0</v>
      </c>
      <c r="DS876" s="9">
        <v>0</v>
      </c>
      <c r="DT876" s="9">
        <v>0</v>
      </c>
      <c r="DU876" s="9">
        <v>0.01</v>
      </c>
      <c r="DV876" s="9">
        <v>0</v>
      </c>
      <c r="DW876" s="9">
        <v>0</v>
      </c>
      <c r="DX876" s="9">
        <v>0.12</v>
      </c>
      <c r="DY876" s="16" t="s">
        <v>2672</v>
      </c>
      <c r="DZ876" s="16" t="s">
        <v>2674</v>
      </c>
      <c r="EA876" s="16" t="s">
        <v>1948</v>
      </c>
      <c r="EB876" s="16" t="s">
        <v>1948</v>
      </c>
      <c r="EC876" s="9">
        <v>194.48734215299999</v>
      </c>
      <c r="ED876" s="17">
        <v>0</v>
      </c>
      <c r="EE876" s="18">
        <v>0</v>
      </c>
      <c r="EF876" s="19" t="s">
        <v>192</v>
      </c>
      <c r="EG876" s="16" t="s">
        <v>2672</v>
      </c>
      <c r="EH876" s="20" t="s">
        <v>2662</v>
      </c>
      <c r="EI876" s="20" t="s">
        <v>2673</v>
      </c>
      <c r="EJ876" s="20">
        <v>194.48734215299999</v>
      </c>
      <c r="EK876" s="21" t="s">
        <v>287</v>
      </c>
      <c r="EL876" s="20" t="s">
        <v>287</v>
      </c>
      <c r="EM876" s="20" t="s">
        <v>287</v>
      </c>
      <c r="EN876" s="22">
        <f t="shared" si="418"/>
        <v>0</v>
      </c>
      <c r="EO876" s="23">
        <f t="shared" si="419"/>
        <v>0</v>
      </c>
      <c r="EP876" s="22">
        <f t="shared" si="420"/>
        <v>0</v>
      </c>
      <c r="EQ876" s="22">
        <f t="shared" si="421"/>
        <v>0</v>
      </c>
      <c r="ER876" s="22">
        <f t="shared" si="422"/>
        <v>0</v>
      </c>
      <c r="ES876" s="22">
        <f t="shared" si="423"/>
        <v>0</v>
      </c>
      <c r="ET876" s="22">
        <f t="shared" si="424"/>
        <v>0</v>
      </c>
      <c r="EU876" s="22">
        <f t="shared" si="425"/>
        <v>1</v>
      </c>
      <c r="EV876" s="22">
        <f t="shared" si="426"/>
        <v>0</v>
      </c>
      <c r="EW876" s="22">
        <f t="shared" si="427"/>
        <v>0</v>
      </c>
      <c r="EX876" s="22">
        <f t="shared" si="428"/>
        <v>0</v>
      </c>
      <c r="EY876" s="22">
        <f t="shared" si="429"/>
        <v>0</v>
      </c>
      <c r="EZ876" s="22">
        <f t="shared" si="430"/>
        <v>0</v>
      </c>
      <c r="FA876" s="22">
        <f t="shared" si="431"/>
        <v>0</v>
      </c>
      <c r="FB876" s="22">
        <f t="shared" si="432"/>
        <v>0</v>
      </c>
      <c r="FC876" s="22">
        <f t="shared" si="16"/>
        <v>0</v>
      </c>
      <c r="FD876" s="22" t="e">
        <f t="shared" si="433"/>
        <v>#DIV/0!</v>
      </c>
      <c r="FE876" s="22" t="e">
        <f t="shared" si="434"/>
        <v>#DIV/0!</v>
      </c>
      <c r="FF876" s="22" t="e">
        <f t="shared" si="435"/>
        <v>#DIV/0!</v>
      </c>
      <c r="FG876" s="22" t="e">
        <f t="shared" si="436"/>
        <v>#DIV/0!</v>
      </c>
      <c r="FH876" s="22">
        <f t="shared" si="437"/>
        <v>0.39999999999999997</v>
      </c>
      <c r="FI876" s="23">
        <f t="shared" si="438"/>
        <v>0.51428571428571435</v>
      </c>
      <c r="FJ876" s="24">
        <f t="shared" si="439"/>
        <v>0</v>
      </c>
      <c r="FK876" s="22">
        <f t="shared" si="440"/>
        <v>8.9980148868675676E-3</v>
      </c>
      <c r="FL876" s="25">
        <v>1246.3404118404119</v>
      </c>
      <c r="FM876" s="25">
        <v>14.800508365508366</v>
      </c>
      <c r="FN876" s="25">
        <v>58.197241937301115</v>
      </c>
      <c r="FO876" s="9">
        <v>0</v>
      </c>
      <c r="FP876" s="26">
        <f t="shared" si="0"/>
        <v>91.997665405273438</v>
      </c>
      <c r="FQ876" s="22">
        <f t="shared" si="441"/>
        <v>0.65556965604320849</v>
      </c>
      <c r="FR876" s="28">
        <f t="shared" si="442"/>
        <v>0.1561798298220585</v>
      </c>
      <c r="FS876" s="28">
        <f t="shared" si="443"/>
        <v>0.18831559727515695</v>
      </c>
      <c r="FT876" s="28">
        <f t="shared" si="444"/>
        <v>0</v>
      </c>
      <c r="FU876" s="28">
        <f t="shared" si="445"/>
        <v>0</v>
      </c>
      <c r="FV876" s="28">
        <f t="shared" si="446"/>
        <v>0</v>
      </c>
      <c r="FW876" s="22" t="e">
        <f t="shared" si="447"/>
        <v>#VALUE!</v>
      </c>
      <c r="FX876" s="22">
        <f t="shared" si="448"/>
        <v>1.75</v>
      </c>
      <c r="FY876" s="22">
        <f t="shared" si="449"/>
        <v>0</v>
      </c>
    </row>
    <row r="877" spans="1:181" ht="15.75" customHeight="1">
      <c r="A877" s="9">
        <v>1</v>
      </c>
      <c r="B877" s="9" t="s">
        <v>184</v>
      </c>
      <c r="C877" s="9" t="s">
        <v>2661</v>
      </c>
      <c r="D877" s="9" t="s">
        <v>2662</v>
      </c>
      <c r="E877" s="9" t="s">
        <v>2675</v>
      </c>
      <c r="F877" s="9" t="s">
        <v>520</v>
      </c>
      <c r="G877" s="9">
        <v>716.80934483600004</v>
      </c>
      <c r="H877" s="9">
        <v>483.1875</v>
      </c>
      <c r="I877" s="9">
        <v>164.1875</v>
      </c>
      <c r="J877" s="9">
        <v>46.4375</v>
      </c>
      <c r="K877" s="9">
        <v>14.875</v>
      </c>
      <c r="L877" s="9">
        <v>7.625</v>
      </c>
      <c r="M877" s="9">
        <v>0.125</v>
      </c>
      <c r="N877" s="9">
        <v>89.391952514648438</v>
      </c>
      <c r="O877" s="9">
        <v>156.86978149414063</v>
      </c>
      <c r="P877" s="9">
        <v>121.10144342407344</v>
      </c>
      <c r="Q877" s="9">
        <v>716.4375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1297.9608441615069</v>
      </c>
      <c r="X877" s="9">
        <v>14.674233888549752</v>
      </c>
      <c r="Y877" s="9">
        <v>2</v>
      </c>
      <c r="Z877" s="9" t="s">
        <v>285</v>
      </c>
      <c r="AA877" s="9">
        <v>15.34</v>
      </c>
      <c r="AB877" s="9">
        <v>15.32</v>
      </c>
      <c r="AC877" s="9">
        <v>15.32</v>
      </c>
      <c r="AD877" s="9">
        <v>0</v>
      </c>
      <c r="AE877" s="9">
        <v>0</v>
      </c>
      <c r="AF877" s="9">
        <v>0.02</v>
      </c>
      <c r="AG877" s="9">
        <v>0</v>
      </c>
      <c r="AH877" s="9">
        <v>1.6</v>
      </c>
      <c r="AI877" s="9">
        <v>0</v>
      </c>
      <c r="AJ877" s="9">
        <v>0</v>
      </c>
      <c r="AK877" s="9">
        <v>0</v>
      </c>
      <c r="AL877" s="9">
        <v>0</v>
      </c>
      <c r="AM877" s="9">
        <v>0</v>
      </c>
      <c r="AN877" s="9">
        <v>0</v>
      </c>
      <c r="AO877" s="9">
        <v>0</v>
      </c>
      <c r="AP877" s="9">
        <v>0</v>
      </c>
      <c r="AQ877" s="9">
        <v>0</v>
      </c>
      <c r="AR877" s="9">
        <v>0</v>
      </c>
      <c r="AS877" s="9">
        <v>0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</v>
      </c>
      <c r="BG877" s="9">
        <v>0</v>
      </c>
      <c r="BH877" s="9">
        <v>0</v>
      </c>
      <c r="BI877" s="9">
        <v>0</v>
      </c>
      <c r="BJ877" s="9">
        <v>0</v>
      </c>
      <c r="BK877" s="9">
        <v>0</v>
      </c>
      <c r="BL877" s="9">
        <v>0</v>
      </c>
      <c r="BM877" s="9">
        <v>0</v>
      </c>
      <c r="BN877" s="9">
        <v>0</v>
      </c>
      <c r="BO877" s="9">
        <v>0</v>
      </c>
      <c r="BP877" s="9">
        <v>0</v>
      </c>
      <c r="BQ877" s="9">
        <v>0</v>
      </c>
      <c r="BR877" s="9">
        <v>0</v>
      </c>
      <c r="BS877" s="9">
        <v>12</v>
      </c>
      <c r="BT877" s="9">
        <v>0</v>
      </c>
      <c r="BU877" s="9">
        <v>0</v>
      </c>
      <c r="BV877" s="9">
        <v>0</v>
      </c>
      <c r="BW877" s="9">
        <v>0</v>
      </c>
      <c r="BX877" s="9">
        <v>0</v>
      </c>
      <c r="BY877" s="9">
        <v>0</v>
      </c>
      <c r="BZ877" s="9">
        <v>0</v>
      </c>
      <c r="CA877" s="9">
        <v>0</v>
      </c>
      <c r="CB877" s="9">
        <v>0</v>
      </c>
      <c r="CC877" s="9">
        <v>0</v>
      </c>
      <c r="CD877" s="9">
        <v>0</v>
      </c>
      <c r="CE877" s="9">
        <v>0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9">
        <v>3.34</v>
      </c>
      <c r="CO877" s="9">
        <v>0</v>
      </c>
      <c r="CP877" s="9">
        <v>0</v>
      </c>
      <c r="CQ877" s="9">
        <v>0</v>
      </c>
      <c r="CR877" s="9">
        <v>0</v>
      </c>
      <c r="CS877" s="9">
        <v>0</v>
      </c>
      <c r="CT877" s="9">
        <v>0</v>
      </c>
      <c r="CU877" s="9" t="s">
        <v>286</v>
      </c>
      <c r="CV877" s="9" t="s">
        <v>286</v>
      </c>
      <c r="CW877" s="9" t="s">
        <v>2675</v>
      </c>
      <c r="CX877" s="9">
        <v>716.81</v>
      </c>
      <c r="CY877" s="9">
        <v>0.93</v>
      </c>
      <c r="CZ877" s="9">
        <v>0.02</v>
      </c>
      <c r="DA877" s="9">
        <v>0</v>
      </c>
      <c r="DB877" s="9">
        <v>0</v>
      </c>
      <c r="DC877" s="9">
        <v>0</v>
      </c>
      <c r="DD877" s="9">
        <v>0</v>
      </c>
      <c r="DE877" s="9">
        <v>0</v>
      </c>
      <c r="DF877" s="9">
        <v>0.01</v>
      </c>
      <c r="DG877" s="9">
        <v>0</v>
      </c>
      <c r="DH877" s="9">
        <v>0</v>
      </c>
      <c r="DI877" s="9">
        <v>0</v>
      </c>
      <c r="DJ877" s="9">
        <v>0</v>
      </c>
      <c r="DK877" s="9">
        <v>0</v>
      </c>
      <c r="DL877" s="9">
        <v>0</v>
      </c>
      <c r="DM877" s="9">
        <v>0</v>
      </c>
      <c r="DN877" s="9">
        <v>0</v>
      </c>
      <c r="DO877" s="9">
        <v>0</v>
      </c>
      <c r="DP877" s="9">
        <v>0</v>
      </c>
      <c r="DQ877" s="9">
        <v>0.01</v>
      </c>
      <c r="DR877" s="9">
        <v>0</v>
      </c>
      <c r="DS877" s="9">
        <v>0</v>
      </c>
      <c r="DT877" s="9">
        <v>0</v>
      </c>
      <c r="DU877" s="9">
        <v>0.03</v>
      </c>
      <c r="DV877" s="9">
        <v>0</v>
      </c>
      <c r="DW877" s="9">
        <v>0</v>
      </c>
      <c r="DX877" s="9">
        <v>0</v>
      </c>
      <c r="DY877" s="16" t="s">
        <v>2675</v>
      </c>
      <c r="DZ877" s="16" t="s">
        <v>521</v>
      </c>
      <c r="EA877" s="16" t="s">
        <v>1948</v>
      </c>
      <c r="EB877" s="16" t="s">
        <v>1948</v>
      </c>
      <c r="EC877" s="9">
        <v>716.80934483600004</v>
      </c>
      <c r="ED877" s="17">
        <v>0</v>
      </c>
      <c r="EE877" s="18">
        <v>0</v>
      </c>
      <c r="EF877" s="19" t="s">
        <v>192</v>
      </c>
      <c r="EG877" s="16" t="s">
        <v>2675</v>
      </c>
      <c r="EH877" s="20" t="s">
        <v>2662</v>
      </c>
      <c r="EI877" s="20" t="s">
        <v>520</v>
      </c>
      <c r="EJ877" s="20">
        <v>716.80934483600004</v>
      </c>
      <c r="EK877" s="21" t="s">
        <v>287</v>
      </c>
      <c r="EL877" s="20" t="s">
        <v>287</v>
      </c>
      <c r="EM877" s="20" t="s">
        <v>287</v>
      </c>
      <c r="EN877" s="22">
        <f t="shared" si="418"/>
        <v>0</v>
      </c>
      <c r="EO877" s="23">
        <f t="shared" si="419"/>
        <v>0</v>
      </c>
      <c r="EP877" s="22">
        <f t="shared" si="420"/>
        <v>0</v>
      </c>
      <c r="EQ877" s="22">
        <f t="shared" si="421"/>
        <v>0</v>
      </c>
      <c r="ER877" s="22">
        <f t="shared" si="422"/>
        <v>0</v>
      </c>
      <c r="ES877" s="22">
        <f t="shared" si="423"/>
        <v>0</v>
      </c>
      <c r="ET877" s="22">
        <f t="shared" si="424"/>
        <v>0</v>
      </c>
      <c r="EU877" s="22">
        <f t="shared" si="425"/>
        <v>0</v>
      </c>
      <c r="EV877" s="22">
        <f t="shared" si="426"/>
        <v>0</v>
      </c>
      <c r="EW877" s="22">
        <f t="shared" si="427"/>
        <v>0</v>
      </c>
      <c r="EX877" s="22">
        <f t="shared" si="428"/>
        <v>0</v>
      </c>
      <c r="EY877" s="22">
        <f t="shared" si="429"/>
        <v>0.78226857887874834</v>
      </c>
      <c r="EZ877" s="22">
        <f t="shared" si="430"/>
        <v>0</v>
      </c>
      <c r="FA877" s="22">
        <f t="shared" si="431"/>
        <v>0</v>
      </c>
      <c r="FB877" s="22">
        <f t="shared" si="432"/>
        <v>0.21773142112125163</v>
      </c>
      <c r="FC877" s="22">
        <f t="shared" si="16"/>
        <v>0.10430247718383312</v>
      </c>
      <c r="FD877" s="22">
        <f t="shared" si="433"/>
        <v>1</v>
      </c>
      <c r="FE877" s="22">
        <f t="shared" si="434"/>
        <v>0</v>
      </c>
      <c r="FF877" s="22">
        <f t="shared" si="435"/>
        <v>0</v>
      </c>
      <c r="FG877" s="22">
        <f t="shared" si="436"/>
        <v>0</v>
      </c>
      <c r="FH877" s="22">
        <f t="shared" si="437"/>
        <v>0.99869621903520212</v>
      </c>
      <c r="FI877" s="23">
        <f t="shared" si="438"/>
        <v>1.3037809647979139E-3</v>
      </c>
      <c r="FJ877" s="24">
        <f t="shared" si="439"/>
        <v>0</v>
      </c>
      <c r="FK877" s="22">
        <f t="shared" si="440"/>
        <v>2.1400390648519885E-2</v>
      </c>
      <c r="FL877" s="25">
        <v>1297.9608441615069</v>
      </c>
      <c r="FM877" s="25">
        <v>14.674233888549752</v>
      </c>
      <c r="FN877" s="25">
        <v>121.10144342407344</v>
      </c>
      <c r="FO877" s="9">
        <v>89.391952514648438</v>
      </c>
      <c r="FP877" s="26">
        <f t="shared" si="0"/>
        <v>67.477828979492188</v>
      </c>
      <c r="FQ877" s="22">
        <f t="shared" si="441"/>
        <v>0.90313415228719429</v>
      </c>
      <c r="FR877" s="28">
        <f t="shared" si="442"/>
        <v>8.5535296716908432E-2</v>
      </c>
      <c r="FS877" s="28">
        <f t="shared" si="443"/>
        <v>1.0811801012127061E-2</v>
      </c>
      <c r="FT877" s="28">
        <f t="shared" si="444"/>
        <v>0</v>
      </c>
      <c r="FU877" s="28">
        <f t="shared" si="445"/>
        <v>0</v>
      </c>
      <c r="FV877" s="28">
        <f t="shared" si="446"/>
        <v>0</v>
      </c>
      <c r="FW877" s="22" t="e">
        <f t="shared" si="447"/>
        <v>#VALUE!</v>
      </c>
      <c r="FX877" s="22">
        <f t="shared" si="448"/>
        <v>7.67</v>
      </c>
      <c r="FY877" s="22">
        <f t="shared" si="449"/>
        <v>0</v>
      </c>
    </row>
    <row r="878" spans="1:181" ht="15.75" customHeight="1">
      <c r="A878" s="9">
        <v>1</v>
      </c>
      <c r="B878" s="9" t="s">
        <v>184</v>
      </c>
      <c r="C878" s="9" t="s">
        <v>2661</v>
      </c>
      <c r="D878" s="9" t="s">
        <v>2662</v>
      </c>
      <c r="E878" s="9" t="s">
        <v>2676</v>
      </c>
      <c r="F878" s="9" t="s">
        <v>2677</v>
      </c>
      <c r="G878" s="9">
        <v>582.49770468500003</v>
      </c>
      <c r="H878" s="9">
        <v>512</v>
      </c>
      <c r="I878" s="9">
        <v>60.625</v>
      </c>
      <c r="J878" s="9">
        <v>9</v>
      </c>
      <c r="K878" s="9">
        <v>0.375</v>
      </c>
      <c r="L878" s="9">
        <v>0</v>
      </c>
      <c r="M878" s="9">
        <v>0</v>
      </c>
      <c r="N878" s="9">
        <v>45.084602355957031</v>
      </c>
      <c r="O878" s="9">
        <v>102.50846862792969</v>
      </c>
      <c r="P878" s="9">
        <v>76.537610607458561</v>
      </c>
      <c r="Q878" s="9">
        <v>582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1268.3305802853158</v>
      </c>
      <c r="X878" s="9">
        <v>14.753683363724123</v>
      </c>
      <c r="Y878" s="9">
        <v>3</v>
      </c>
      <c r="Z878" s="9">
        <v>42926.048300000002</v>
      </c>
      <c r="AA878" s="9">
        <v>8.19</v>
      </c>
      <c r="AB878" s="9">
        <v>7.15</v>
      </c>
      <c r="AC878" s="9">
        <v>7.15</v>
      </c>
      <c r="AD878" s="9">
        <v>0</v>
      </c>
      <c r="AE878" s="9">
        <v>0.24</v>
      </c>
      <c r="AF878" s="9">
        <v>0</v>
      </c>
      <c r="AG878" s="9">
        <v>0.8</v>
      </c>
      <c r="AH878" s="9">
        <v>22.3</v>
      </c>
      <c r="AI878" s="9">
        <v>0.9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  <c r="BD878" s="9">
        <v>0</v>
      </c>
      <c r="BE878" s="9">
        <v>0</v>
      </c>
      <c r="BF878" s="9">
        <v>0</v>
      </c>
      <c r="BG878" s="9">
        <v>0</v>
      </c>
      <c r="BH878" s="9">
        <v>0</v>
      </c>
      <c r="BI878" s="9">
        <v>0</v>
      </c>
      <c r="BJ878" s="9">
        <v>0</v>
      </c>
      <c r="BK878" s="9">
        <v>0</v>
      </c>
      <c r="BL878" s="9">
        <v>0</v>
      </c>
      <c r="BM878" s="9">
        <v>0</v>
      </c>
      <c r="BN878" s="9">
        <v>0</v>
      </c>
      <c r="BO878" s="9">
        <v>8.19</v>
      </c>
      <c r="BP878" s="9">
        <v>0</v>
      </c>
      <c r="BQ878" s="9">
        <v>0</v>
      </c>
      <c r="BR878" s="9">
        <v>0</v>
      </c>
      <c r="BS878" s="9">
        <v>0</v>
      </c>
      <c r="BT878" s="9">
        <v>0</v>
      </c>
      <c r="BU878" s="9">
        <v>0</v>
      </c>
      <c r="BV878" s="9">
        <v>0</v>
      </c>
      <c r="BW878" s="9">
        <v>0</v>
      </c>
      <c r="BX878" s="9">
        <v>0</v>
      </c>
      <c r="BY878" s="9">
        <v>0</v>
      </c>
      <c r="BZ878" s="9">
        <v>0</v>
      </c>
      <c r="CA878" s="9">
        <v>0</v>
      </c>
      <c r="CB878" s="9">
        <v>0</v>
      </c>
      <c r="CC878" s="9">
        <v>0</v>
      </c>
      <c r="CD878" s="9">
        <v>0</v>
      </c>
      <c r="CE878" s="9">
        <v>0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9">
        <v>0</v>
      </c>
      <c r="CO878" s="9">
        <v>0</v>
      </c>
      <c r="CP878" s="9">
        <v>0</v>
      </c>
      <c r="CQ878" s="9">
        <v>0</v>
      </c>
      <c r="CR878" s="9">
        <v>0</v>
      </c>
      <c r="CS878" s="9">
        <v>0</v>
      </c>
      <c r="CT878" s="9">
        <v>0</v>
      </c>
      <c r="CU878" s="9" t="s">
        <v>286</v>
      </c>
      <c r="CV878" s="9" t="s">
        <v>286</v>
      </c>
      <c r="CW878" s="9" t="s">
        <v>2676</v>
      </c>
      <c r="CX878" s="9">
        <v>582.5</v>
      </c>
      <c r="CY878" s="9">
        <v>0.9</v>
      </c>
      <c r="CZ878" s="9">
        <v>0.02</v>
      </c>
      <c r="DA878" s="9">
        <v>0</v>
      </c>
      <c r="DB878" s="9">
        <v>0</v>
      </c>
      <c r="DC878" s="9">
        <v>0</v>
      </c>
      <c r="DD878" s="9">
        <v>0</v>
      </c>
      <c r="DE878" s="9">
        <v>0</v>
      </c>
      <c r="DF878" s="9">
        <v>0.03</v>
      </c>
      <c r="DG878" s="9">
        <v>0</v>
      </c>
      <c r="DH878" s="9">
        <v>0</v>
      </c>
      <c r="DI878" s="9">
        <v>0</v>
      </c>
      <c r="DJ878" s="9">
        <v>0</v>
      </c>
      <c r="DK878" s="9">
        <v>0</v>
      </c>
      <c r="DL878" s="9">
        <v>0</v>
      </c>
      <c r="DM878" s="9">
        <v>0</v>
      </c>
      <c r="DN878" s="9">
        <v>0</v>
      </c>
      <c r="DO878" s="9">
        <v>0</v>
      </c>
      <c r="DP878" s="9">
        <v>0.02</v>
      </c>
      <c r="DQ878" s="9">
        <v>0</v>
      </c>
      <c r="DR878" s="9">
        <v>0</v>
      </c>
      <c r="DS878" s="9">
        <v>0</v>
      </c>
      <c r="DT878" s="9">
        <v>0</v>
      </c>
      <c r="DU878" s="9">
        <v>0.02</v>
      </c>
      <c r="DV878" s="9">
        <v>0</v>
      </c>
      <c r="DW878" s="9">
        <v>0</v>
      </c>
      <c r="DX878" s="9">
        <v>0</v>
      </c>
      <c r="DY878" s="16" t="s">
        <v>2676</v>
      </c>
      <c r="DZ878" s="16" t="s">
        <v>2678</v>
      </c>
      <c r="EA878" s="16" t="s">
        <v>1948</v>
      </c>
      <c r="EB878" s="16" t="s">
        <v>1948</v>
      </c>
      <c r="EC878" s="9">
        <v>582.49770468500003</v>
      </c>
      <c r="ED878" s="17">
        <v>0</v>
      </c>
      <c r="EE878" s="18">
        <v>0</v>
      </c>
      <c r="EF878" s="19" t="s">
        <v>192</v>
      </c>
      <c r="EG878" s="16" t="s">
        <v>2676</v>
      </c>
      <c r="EH878" s="20" t="s">
        <v>2662</v>
      </c>
      <c r="EI878" s="20" t="s">
        <v>2677</v>
      </c>
      <c r="EJ878" s="20">
        <v>582.49770468500003</v>
      </c>
      <c r="EK878" s="21">
        <v>5241.2757387057391</v>
      </c>
      <c r="EL878" s="20" t="s">
        <v>287</v>
      </c>
      <c r="EM878" s="20" t="s">
        <v>287</v>
      </c>
      <c r="EN878" s="22">
        <f t="shared" si="418"/>
        <v>1</v>
      </c>
      <c r="EO878" s="23">
        <f t="shared" si="419"/>
        <v>0</v>
      </c>
      <c r="EP878" s="22">
        <f t="shared" si="420"/>
        <v>0</v>
      </c>
      <c r="EQ878" s="22">
        <f t="shared" si="421"/>
        <v>0</v>
      </c>
      <c r="ER878" s="22">
        <f t="shared" si="422"/>
        <v>0</v>
      </c>
      <c r="ES878" s="22">
        <f t="shared" si="423"/>
        <v>0</v>
      </c>
      <c r="ET878" s="22">
        <f t="shared" si="424"/>
        <v>0</v>
      </c>
      <c r="EU878" s="22">
        <f t="shared" si="425"/>
        <v>0</v>
      </c>
      <c r="EV878" s="22">
        <f t="shared" si="426"/>
        <v>0</v>
      </c>
      <c r="EW878" s="22">
        <f t="shared" si="427"/>
        <v>1</v>
      </c>
      <c r="EX878" s="22">
        <f t="shared" si="428"/>
        <v>0</v>
      </c>
      <c r="EY878" s="22">
        <f t="shared" si="429"/>
        <v>0</v>
      </c>
      <c r="EZ878" s="22">
        <f t="shared" si="430"/>
        <v>0</v>
      </c>
      <c r="FA878" s="22">
        <f t="shared" si="431"/>
        <v>0</v>
      </c>
      <c r="FB878" s="22">
        <f t="shared" si="432"/>
        <v>0</v>
      </c>
      <c r="FC878" s="22">
        <f t="shared" si="16"/>
        <v>2.8327228327228329</v>
      </c>
      <c r="FD878" s="22">
        <f t="shared" si="433"/>
        <v>0.9612068965517242</v>
      </c>
      <c r="FE878" s="22">
        <f t="shared" si="434"/>
        <v>3.8793103448275863E-2</v>
      </c>
      <c r="FF878" s="22">
        <f t="shared" si="435"/>
        <v>0</v>
      </c>
      <c r="FG878" s="22">
        <f t="shared" si="436"/>
        <v>0</v>
      </c>
      <c r="FH878" s="22">
        <f t="shared" si="437"/>
        <v>0.87301587301587313</v>
      </c>
      <c r="FI878" s="23">
        <f t="shared" si="438"/>
        <v>0</v>
      </c>
      <c r="FJ878" s="24">
        <f t="shared" si="439"/>
        <v>9.7680097680097694E-2</v>
      </c>
      <c r="FK878" s="22">
        <f t="shared" si="440"/>
        <v>1.4060141240262815E-2</v>
      </c>
      <c r="FL878" s="25">
        <v>1268.3305802853158</v>
      </c>
      <c r="FM878" s="25">
        <v>14.753683363724123</v>
      </c>
      <c r="FN878" s="25">
        <v>76.537610607458561</v>
      </c>
      <c r="FO878" s="9">
        <v>45.084602355957031</v>
      </c>
      <c r="FP878" s="26">
        <f t="shared" si="0"/>
        <v>57.423866271972656</v>
      </c>
      <c r="FQ878" s="22">
        <f t="shared" si="441"/>
        <v>0.98305108396892493</v>
      </c>
      <c r="FR878" s="28">
        <f t="shared" si="442"/>
        <v>1.6094484020447362E-2</v>
      </c>
      <c r="FS878" s="28">
        <f t="shared" si="443"/>
        <v>0</v>
      </c>
      <c r="FT878" s="28">
        <f t="shared" si="444"/>
        <v>0</v>
      </c>
      <c r="FU878" s="28">
        <f t="shared" si="445"/>
        <v>0</v>
      </c>
      <c r="FV878" s="28">
        <f t="shared" si="446"/>
        <v>0</v>
      </c>
      <c r="FW878" s="22" t="e">
        <f t="shared" si="447"/>
        <v>#VALUE!</v>
      </c>
      <c r="FX878" s="22">
        <f t="shared" si="448"/>
        <v>2.73</v>
      </c>
      <c r="FY878" s="22">
        <f t="shared" si="449"/>
        <v>0</v>
      </c>
    </row>
    <row r="879" spans="1:181" ht="15.75" customHeight="1">
      <c r="A879" s="9">
        <v>1</v>
      </c>
      <c r="B879" s="9" t="s">
        <v>184</v>
      </c>
      <c r="C879" s="9" t="s">
        <v>2679</v>
      </c>
      <c r="D879" s="9" t="s">
        <v>2680</v>
      </c>
      <c r="E879" s="9" t="s">
        <v>2681</v>
      </c>
      <c r="F879" s="9" t="s">
        <v>2682</v>
      </c>
      <c r="G879" s="9">
        <v>514.54523275199995</v>
      </c>
      <c r="H879" s="9">
        <v>506.375</v>
      </c>
      <c r="I879" s="9">
        <v>7.5625</v>
      </c>
      <c r="J879" s="9">
        <v>0.75</v>
      </c>
      <c r="K879" s="9">
        <v>0</v>
      </c>
      <c r="L879" s="9">
        <v>0</v>
      </c>
      <c r="M879" s="9">
        <v>0</v>
      </c>
      <c r="N879" s="9">
        <v>0</v>
      </c>
      <c r="O879" s="9">
        <v>23.70423698425293</v>
      </c>
      <c r="P879" s="9">
        <v>12.262580797727756</v>
      </c>
      <c r="Q879" s="9">
        <v>52.3125</v>
      </c>
      <c r="R879" s="9">
        <v>0</v>
      </c>
      <c r="S879" s="9">
        <v>11.25</v>
      </c>
      <c r="T879" s="9">
        <v>0</v>
      </c>
      <c r="U879" s="9">
        <v>451.125</v>
      </c>
      <c r="V879" s="9">
        <v>0</v>
      </c>
      <c r="W879" s="9">
        <v>1368.2778763918025</v>
      </c>
      <c r="X879" s="9">
        <v>14.519107632725513</v>
      </c>
      <c r="Y879" s="9">
        <v>72</v>
      </c>
      <c r="Z879" s="9">
        <v>751988.93530000001</v>
      </c>
      <c r="AA879" s="9">
        <v>71.290000000000006</v>
      </c>
      <c r="AB879" s="9">
        <v>70.88</v>
      </c>
      <c r="AC879" s="9">
        <v>68</v>
      </c>
      <c r="AD879" s="9">
        <v>2.88</v>
      </c>
      <c r="AE879" s="9">
        <v>0.39</v>
      </c>
      <c r="AF879" s="9">
        <v>0.02</v>
      </c>
      <c r="AG879" s="9">
        <v>0</v>
      </c>
      <c r="AH879" s="9">
        <v>1.5</v>
      </c>
      <c r="AI879" s="9">
        <v>0</v>
      </c>
      <c r="AJ879" s="9">
        <v>1.1000000000000001</v>
      </c>
      <c r="AK879" s="9">
        <v>2.4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5.41</v>
      </c>
      <c r="AR879" s="9">
        <v>0</v>
      </c>
      <c r="AS879" s="9">
        <v>0</v>
      </c>
      <c r="AT879" s="9">
        <v>10.71</v>
      </c>
      <c r="AU879" s="9">
        <v>0</v>
      </c>
      <c r="AV879" s="9">
        <v>0</v>
      </c>
      <c r="AW879" s="9">
        <v>14.94</v>
      </c>
      <c r="AX879" s="9">
        <v>0</v>
      </c>
      <c r="AY879" s="9">
        <v>0</v>
      </c>
      <c r="AZ879" s="9">
        <v>0</v>
      </c>
      <c r="BA879" s="9">
        <v>0</v>
      </c>
      <c r="BB879" s="9">
        <v>12.5</v>
      </c>
      <c r="BC879" s="9">
        <v>0</v>
      </c>
      <c r="BD879" s="9">
        <v>0</v>
      </c>
      <c r="BE879" s="9">
        <v>0</v>
      </c>
      <c r="BF879" s="9">
        <v>0</v>
      </c>
      <c r="BG879" s="9">
        <v>0</v>
      </c>
      <c r="BH879" s="9">
        <v>0</v>
      </c>
      <c r="BI879" s="9">
        <v>0</v>
      </c>
      <c r="BJ879" s="9">
        <v>0</v>
      </c>
      <c r="BK879" s="9">
        <v>0</v>
      </c>
      <c r="BL879" s="9">
        <v>0</v>
      </c>
      <c r="BM879" s="9">
        <v>0</v>
      </c>
      <c r="BN879" s="9">
        <v>0</v>
      </c>
      <c r="BO879" s="9">
        <v>0</v>
      </c>
      <c r="BP879" s="9">
        <v>0</v>
      </c>
      <c r="BQ879" s="9">
        <v>0</v>
      </c>
      <c r="BR879" s="9">
        <v>0</v>
      </c>
      <c r="BS879" s="9">
        <v>0</v>
      </c>
      <c r="BT879" s="9">
        <v>0</v>
      </c>
      <c r="BU879" s="9">
        <v>0</v>
      </c>
      <c r="BV879" s="9">
        <v>0</v>
      </c>
      <c r="BW879" s="9">
        <v>0</v>
      </c>
      <c r="BX879" s="9">
        <v>0</v>
      </c>
      <c r="BY879" s="9">
        <v>0</v>
      </c>
      <c r="BZ879" s="9">
        <v>0</v>
      </c>
      <c r="CA879" s="9">
        <v>0</v>
      </c>
      <c r="CB879" s="9">
        <v>0</v>
      </c>
      <c r="CC879" s="9">
        <v>19.86</v>
      </c>
      <c r="CD879" s="9">
        <v>0</v>
      </c>
      <c r="CE879" s="9">
        <v>0</v>
      </c>
      <c r="CF879" s="9">
        <v>1.64</v>
      </c>
      <c r="CG879" s="9">
        <v>4.78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9">
        <v>0</v>
      </c>
      <c r="CO879" s="9">
        <v>0</v>
      </c>
      <c r="CP879" s="9">
        <v>0</v>
      </c>
      <c r="CQ879" s="9">
        <v>0</v>
      </c>
      <c r="CR879" s="9">
        <v>0</v>
      </c>
      <c r="CS879" s="9">
        <v>0.4</v>
      </c>
      <c r="CT879" s="9">
        <v>1.05</v>
      </c>
      <c r="CU879" s="9">
        <v>65</v>
      </c>
      <c r="CV879" s="9">
        <v>122.39999999999999</v>
      </c>
      <c r="CW879" s="9" t="s">
        <v>2681</v>
      </c>
      <c r="CX879" s="9">
        <v>514.54999999999995</v>
      </c>
      <c r="CY879" s="9">
        <v>0.39</v>
      </c>
      <c r="CZ879" s="9">
        <v>0.15</v>
      </c>
      <c r="DA879" s="9">
        <v>0</v>
      </c>
      <c r="DB879" s="9">
        <v>0</v>
      </c>
      <c r="DC879" s="9">
        <v>0</v>
      </c>
      <c r="DD879" s="9">
        <v>0</v>
      </c>
      <c r="DE879" s="9">
        <v>0</v>
      </c>
      <c r="DF879" s="9">
        <v>0.37</v>
      </c>
      <c r="DG879" s="9">
        <v>0</v>
      </c>
      <c r="DH879" s="9">
        <v>0</v>
      </c>
      <c r="DI879" s="9">
        <v>0</v>
      </c>
      <c r="DJ879" s="9">
        <v>0</v>
      </c>
      <c r="DK879" s="9">
        <v>0</v>
      </c>
      <c r="DL879" s="9">
        <v>0</v>
      </c>
      <c r="DM879" s="9">
        <v>0</v>
      </c>
      <c r="DN879" s="9">
        <v>0</v>
      </c>
      <c r="DO879" s="9">
        <v>0</v>
      </c>
      <c r="DP879" s="9">
        <v>0</v>
      </c>
      <c r="DQ879" s="9">
        <v>0</v>
      </c>
      <c r="DR879" s="9">
        <v>0</v>
      </c>
      <c r="DS879" s="9">
        <v>0</v>
      </c>
      <c r="DT879" s="9">
        <v>0.01</v>
      </c>
      <c r="DU879" s="9">
        <v>0.02</v>
      </c>
      <c r="DV879" s="9">
        <v>0.05</v>
      </c>
      <c r="DW879" s="9">
        <v>0</v>
      </c>
      <c r="DX879" s="9">
        <v>0.01</v>
      </c>
      <c r="DY879" s="16" t="s">
        <v>2681</v>
      </c>
      <c r="DZ879" s="16" t="s">
        <v>2683</v>
      </c>
      <c r="EA879" s="16" t="s">
        <v>2684</v>
      </c>
      <c r="EB879" s="16" t="s">
        <v>1948</v>
      </c>
      <c r="EC879" s="9">
        <v>514.54523275199995</v>
      </c>
      <c r="ED879" s="17">
        <v>0</v>
      </c>
      <c r="EE879" s="18">
        <v>0</v>
      </c>
      <c r="EF879" s="19" t="s">
        <v>192</v>
      </c>
      <c r="EG879" s="16" t="s">
        <v>2681</v>
      </c>
      <c r="EH879" s="20" t="s">
        <v>2680</v>
      </c>
      <c r="EI879" s="20" t="s">
        <v>2682</v>
      </c>
      <c r="EJ879" s="20">
        <v>514.54523275199995</v>
      </c>
      <c r="EK879" s="21">
        <v>10548.308813297797</v>
      </c>
      <c r="EL879" s="20">
        <v>0.58243464052287586</v>
      </c>
      <c r="EM879" s="20">
        <v>6143.7004517973864</v>
      </c>
      <c r="EN879" s="22">
        <f t="shared" si="418"/>
        <v>0.61102538925515493</v>
      </c>
      <c r="EO879" s="23">
        <f t="shared" si="419"/>
        <v>7.7021640091116159E-2</v>
      </c>
      <c r="EP879" s="22">
        <f t="shared" si="420"/>
        <v>0.54313781321184507</v>
      </c>
      <c r="EQ879" s="22">
        <f t="shared" si="421"/>
        <v>0</v>
      </c>
      <c r="ER879" s="22">
        <f t="shared" si="422"/>
        <v>0</v>
      </c>
      <c r="ES879" s="22">
        <f t="shared" si="423"/>
        <v>0</v>
      </c>
      <c r="ET879" s="22">
        <f t="shared" si="424"/>
        <v>0</v>
      </c>
      <c r="EU879" s="22">
        <f t="shared" si="425"/>
        <v>0</v>
      </c>
      <c r="EV879" s="22">
        <f t="shared" si="426"/>
        <v>0</v>
      </c>
      <c r="EW879" s="22">
        <f t="shared" si="427"/>
        <v>0</v>
      </c>
      <c r="EX879" s="22">
        <f t="shared" si="428"/>
        <v>0</v>
      </c>
      <c r="EY879" s="22">
        <f t="shared" si="429"/>
        <v>0</v>
      </c>
      <c r="EZ879" s="22">
        <f t="shared" si="430"/>
        <v>0</v>
      </c>
      <c r="FA879" s="22">
        <f t="shared" si="431"/>
        <v>0.37414578587699315</v>
      </c>
      <c r="FB879" s="22">
        <f t="shared" si="432"/>
        <v>5.6947608200455576E-3</v>
      </c>
      <c r="FC879" s="22">
        <f t="shared" si="16"/>
        <v>7.0136063964090334E-2</v>
      </c>
      <c r="FD879" s="22">
        <f t="shared" si="433"/>
        <v>0.3</v>
      </c>
      <c r="FE879" s="22">
        <f t="shared" si="434"/>
        <v>0</v>
      </c>
      <c r="FF879" s="22">
        <f t="shared" si="435"/>
        <v>0.22000000000000003</v>
      </c>
      <c r="FG879" s="22">
        <f t="shared" si="436"/>
        <v>0.48</v>
      </c>
      <c r="FH879" s="22">
        <f t="shared" si="437"/>
        <v>0.99424884275494441</v>
      </c>
      <c r="FI879" s="23">
        <f t="shared" si="438"/>
        <v>2.805442558563613E-4</v>
      </c>
      <c r="FJ879" s="24">
        <f t="shared" si="439"/>
        <v>0</v>
      </c>
      <c r="FK879" s="22">
        <f t="shared" si="440"/>
        <v>0.13854952968607193</v>
      </c>
      <c r="FL879" s="25">
        <v>1368.2778763918025</v>
      </c>
      <c r="FM879" s="25">
        <v>14.519107632725513</v>
      </c>
      <c r="FN879" s="25">
        <v>12.262580797727756</v>
      </c>
      <c r="FO879" s="9">
        <v>0</v>
      </c>
      <c r="FP879" s="26">
        <f t="shared" si="0"/>
        <v>23.70423698425293</v>
      </c>
      <c r="FQ879" s="22">
        <f t="shared" si="441"/>
        <v>0.99881889343576358</v>
      </c>
      <c r="FR879" s="28">
        <f t="shared" si="442"/>
        <v>1.4575978014385459E-3</v>
      </c>
      <c r="FS879" s="28">
        <f t="shared" si="443"/>
        <v>0</v>
      </c>
      <c r="FT879" s="28">
        <f t="shared" si="444"/>
        <v>2.1863967021578189E-2</v>
      </c>
      <c r="FU879" s="28">
        <f t="shared" si="445"/>
        <v>0</v>
      </c>
      <c r="FV879" s="28">
        <f t="shared" si="446"/>
        <v>0.8767450775652853</v>
      </c>
      <c r="FW879" s="22">
        <f t="shared" si="447"/>
        <v>0.91176883153317423</v>
      </c>
      <c r="FX879" s="22">
        <f t="shared" si="448"/>
        <v>0.99013888888888901</v>
      </c>
      <c r="FY879" s="22">
        <f t="shared" si="449"/>
        <v>0</v>
      </c>
    </row>
    <row r="880" spans="1:181" ht="15.75" customHeight="1">
      <c r="A880" s="9">
        <v>1</v>
      </c>
      <c r="B880" s="9" t="s">
        <v>184</v>
      </c>
      <c r="C880" s="9" t="s">
        <v>2679</v>
      </c>
      <c r="D880" s="9" t="s">
        <v>2680</v>
      </c>
      <c r="E880" s="9" t="s">
        <v>2685</v>
      </c>
      <c r="F880" s="9" t="s">
        <v>2686</v>
      </c>
      <c r="G880" s="9">
        <v>362.546709792</v>
      </c>
      <c r="H880" s="9">
        <v>331.625</v>
      </c>
      <c r="I880" s="9">
        <v>14.3125</v>
      </c>
      <c r="J880" s="9">
        <v>10.8125</v>
      </c>
      <c r="K880" s="9">
        <v>5.1875</v>
      </c>
      <c r="L880" s="9">
        <v>0.375</v>
      </c>
      <c r="M880" s="9">
        <v>0</v>
      </c>
      <c r="N880" s="9">
        <v>0.19755290448665619</v>
      </c>
      <c r="O880" s="9">
        <v>21.878389358520508</v>
      </c>
      <c r="P880" s="9">
        <v>12.629656083654366</v>
      </c>
      <c r="Q880" s="9">
        <v>141.25</v>
      </c>
      <c r="R880" s="9">
        <v>0</v>
      </c>
      <c r="S880" s="9">
        <v>80.375</v>
      </c>
      <c r="T880" s="9">
        <v>0</v>
      </c>
      <c r="U880" s="9">
        <v>140.6875</v>
      </c>
      <c r="V880" s="9">
        <v>0</v>
      </c>
      <c r="W880" s="9">
        <v>1379.7652495378927</v>
      </c>
      <c r="X880" s="9">
        <v>14.523364140480592</v>
      </c>
      <c r="Y880" s="9">
        <v>114</v>
      </c>
      <c r="Z880" s="9">
        <v>1441854.8263999999</v>
      </c>
      <c r="AA880" s="9">
        <v>95.67</v>
      </c>
      <c r="AB880" s="9">
        <v>94.41</v>
      </c>
      <c r="AC880" s="9">
        <v>90.56</v>
      </c>
      <c r="AD880" s="9">
        <v>3.85</v>
      </c>
      <c r="AE880" s="9">
        <v>1.26</v>
      </c>
      <c r="AF880" s="9">
        <v>0</v>
      </c>
      <c r="AG880" s="9">
        <v>0</v>
      </c>
      <c r="AH880" s="9">
        <v>0.8</v>
      </c>
      <c r="AI880" s="9">
        <v>0.2</v>
      </c>
      <c r="AJ880" s="9">
        <v>0.3</v>
      </c>
      <c r="AK880" s="9">
        <v>0.8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3.26</v>
      </c>
      <c r="AR880" s="9">
        <v>0</v>
      </c>
      <c r="AS880" s="9">
        <v>1.66</v>
      </c>
      <c r="AT880" s="9">
        <v>38.29</v>
      </c>
      <c r="AU880" s="9">
        <v>1.1100000000000001</v>
      </c>
      <c r="AV880" s="9">
        <v>0.06</v>
      </c>
      <c r="AW880" s="9">
        <v>16.36</v>
      </c>
      <c r="AX880" s="9">
        <v>0</v>
      </c>
      <c r="AY880" s="9">
        <v>0</v>
      </c>
      <c r="AZ880" s="9">
        <v>0</v>
      </c>
      <c r="BA880" s="9">
        <v>0</v>
      </c>
      <c r="BB880" s="9">
        <v>18.45</v>
      </c>
      <c r="BC880" s="9">
        <v>0</v>
      </c>
      <c r="BD880" s="9">
        <v>0</v>
      </c>
      <c r="BE880" s="9">
        <v>0</v>
      </c>
      <c r="BF880" s="9">
        <v>0</v>
      </c>
      <c r="BG880" s="9">
        <v>0</v>
      </c>
      <c r="BH880" s="9">
        <v>0</v>
      </c>
      <c r="BI880" s="9">
        <v>0</v>
      </c>
      <c r="BJ880" s="9">
        <v>0</v>
      </c>
      <c r="BK880" s="9">
        <v>0</v>
      </c>
      <c r="BL880" s="9">
        <v>0</v>
      </c>
      <c r="BM880" s="9">
        <v>0</v>
      </c>
      <c r="BN880" s="9">
        <v>0</v>
      </c>
      <c r="BO880" s="9">
        <v>0</v>
      </c>
      <c r="BP880" s="9">
        <v>0</v>
      </c>
      <c r="BQ880" s="9">
        <v>0</v>
      </c>
      <c r="BR880" s="9">
        <v>0</v>
      </c>
      <c r="BS880" s="9">
        <v>0</v>
      </c>
      <c r="BT880" s="9">
        <v>0</v>
      </c>
      <c r="BU880" s="9">
        <v>0</v>
      </c>
      <c r="BV880" s="9">
        <v>0</v>
      </c>
      <c r="BW880" s="9">
        <v>0</v>
      </c>
      <c r="BX880" s="9">
        <v>0</v>
      </c>
      <c r="BY880" s="9">
        <v>0</v>
      </c>
      <c r="BZ880" s="9">
        <v>0</v>
      </c>
      <c r="CA880" s="9">
        <v>0</v>
      </c>
      <c r="CB880" s="9">
        <v>0</v>
      </c>
      <c r="CC880" s="9">
        <v>8.66</v>
      </c>
      <c r="CD880" s="9">
        <v>0</v>
      </c>
      <c r="CE880" s="9">
        <v>0</v>
      </c>
      <c r="CF880" s="9">
        <v>2.74</v>
      </c>
      <c r="CG880" s="9">
        <v>4.2300000000000004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9">
        <v>0</v>
      </c>
      <c r="CO880" s="9">
        <v>0</v>
      </c>
      <c r="CP880" s="9">
        <v>0.2</v>
      </c>
      <c r="CQ880" s="9">
        <v>0</v>
      </c>
      <c r="CR880" s="9">
        <v>0</v>
      </c>
      <c r="CS880" s="9">
        <v>0.65</v>
      </c>
      <c r="CT880" s="9">
        <v>0</v>
      </c>
      <c r="CU880" s="9">
        <v>91</v>
      </c>
      <c r="CV880" s="9">
        <v>239.4</v>
      </c>
      <c r="CW880" s="9" t="s">
        <v>2685</v>
      </c>
      <c r="CX880" s="9">
        <v>362.55</v>
      </c>
      <c r="CY880" s="9">
        <v>0.4</v>
      </c>
      <c r="CZ880" s="9">
        <v>0.28999999999999998</v>
      </c>
      <c r="DA880" s="9">
        <v>0</v>
      </c>
      <c r="DB880" s="9">
        <v>0</v>
      </c>
      <c r="DC880" s="9">
        <v>0</v>
      </c>
      <c r="DD880" s="9">
        <v>0</v>
      </c>
      <c r="DE880" s="9">
        <v>0</v>
      </c>
      <c r="DF880" s="9">
        <v>0.19</v>
      </c>
      <c r="DG880" s="9">
        <v>0</v>
      </c>
      <c r="DH880" s="9">
        <v>0</v>
      </c>
      <c r="DI880" s="9">
        <v>0</v>
      </c>
      <c r="DJ880" s="9">
        <v>0</v>
      </c>
      <c r="DK880" s="9">
        <v>0</v>
      </c>
      <c r="DL880" s="9">
        <v>0</v>
      </c>
      <c r="DM880" s="9">
        <v>0</v>
      </c>
      <c r="DN880" s="9">
        <v>0</v>
      </c>
      <c r="DO880" s="9">
        <v>0</v>
      </c>
      <c r="DP880" s="9">
        <v>0</v>
      </c>
      <c r="DQ880" s="9">
        <v>0</v>
      </c>
      <c r="DR880" s="9">
        <v>0</v>
      </c>
      <c r="DS880" s="9">
        <v>0</v>
      </c>
      <c r="DT880" s="9">
        <v>0</v>
      </c>
      <c r="DU880" s="9">
        <v>0.01</v>
      </c>
      <c r="DV880" s="9">
        <v>0.1</v>
      </c>
      <c r="DW880" s="9">
        <v>0</v>
      </c>
      <c r="DX880" s="9">
        <v>0.01</v>
      </c>
      <c r="DY880" s="16" t="s">
        <v>2685</v>
      </c>
      <c r="DZ880" s="16" t="s">
        <v>2687</v>
      </c>
      <c r="EA880" s="16" t="s">
        <v>2684</v>
      </c>
      <c r="EB880" s="16" t="s">
        <v>1948</v>
      </c>
      <c r="EC880" s="9">
        <v>362.546709792</v>
      </c>
      <c r="ED880" s="17">
        <v>0</v>
      </c>
      <c r="EE880" s="18">
        <v>0</v>
      </c>
      <c r="EF880" s="19" t="s">
        <v>192</v>
      </c>
      <c r="EG880" s="16" t="s">
        <v>2685</v>
      </c>
      <c r="EH880" s="20" t="s">
        <v>2680</v>
      </c>
      <c r="EI880" s="20" t="s">
        <v>2686</v>
      </c>
      <c r="EJ880" s="20">
        <v>362.546709792</v>
      </c>
      <c r="EK880" s="21">
        <v>15071.128111215636</v>
      </c>
      <c r="EL880" s="20">
        <v>0.39962406015037594</v>
      </c>
      <c r="EM880" s="20">
        <v>6022.7854068504594</v>
      </c>
      <c r="EN880" s="22">
        <f t="shared" si="418"/>
        <v>0.81038988188564853</v>
      </c>
      <c r="EO880" s="23">
        <f t="shared" si="419"/>
        <v>3.40754677537368E-2</v>
      </c>
      <c r="EP880" s="22">
        <f t="shared" si="420"/>
        <v>0.79002233804914357</v>
      </c>
      <c r="EQ880" s="22">
        <f t="shared" si="421"/>
        <v>0</v>
      </c>
      <c r="ER880" s="22">
        <f t="shared" si="422"/>
        <v>0</v>
      </c>
      <c r="ES880" s="22">
        <f t="shared" si="423"/>
        <v>0</v>
      </c>
      <c r="ET880" s="22">
        <f t="shared" si="424"/>
        <v>0</v>
      </c>
      <c r="EU880" s="22">
        <f t="shared" si="425"/>
        <v>0</v>
      </c>
      <c r="EV880" s="22">
        <f t="shared" si="426"/>
        <v>0</v>
      </c>
      <c r="EW880" s="22">
        <f t="shared" si="427"/>
        <v>0</v>
      </c>
      <c r="EX880" s="22">
        <f t="shared" si="428"/>
        <v>0</v>
      </c>
      <c r="EY880" s="22">
        <f t="shared" si="429"/>
        <v>0</v>
      </c>
      <c r="EZ880" s="22">
        <f t="shared" si="430"/>
        <v>0</v>
      </c>
      <c r="FA880" s="22">
        <f t="shared" si="431"/>
        <v>0.16625890862674184</v>
      </c>
      <c r="FB880" s="22">
        <f t="shared" si="432"/>
        <v>9.0415913200723331E-3</v>
      </c>
      <c r="FC880" s="22">
        <f t="shared" si="16"/>
        <v>2.1950454687989965E-2</v>
      </c>
      <c r="FD880" s="22">
        <f t="shared" si="433"/>
        <v>0.38095238095238093</v>
      </c>
      <c r="FE880" s="22">
        <f t="shared" si="434"/>
        <v>9.5238095238095233E-2</v>
      </c>
      <c r="FF880" s="22">
        <f t="shared" si="435"/>
        <v>0.14285714285714285</v>
      </c>
      <c r="FG880" s="22">
        <f t="shared" si="436"/>
        <v>0.38095238095238093</v>
      </c>
      <c r="FH880" s="22">
        <f t="shared" si="437"/>
        <v>0.98682972718720596</v>
      </c>
      <c r="FI880" s="23">
        <f t="shared" si="438"/>
        <v>0</v>
      </c>
      <c r="FJ880" s="24">
        <f t="shared" si="439"/>
        <v>0</v>
      </c>
      <c r="FK880" s="22">
        <f t="shared" si="440"/>
        <v>0.26388323881049069</v>
      </c>
      <c r="FL880" s="25">
        <v>1379.7652495378927</v>
      </c>
      <c r="FM880" s="25">
        <v>14.523364140480592</v>
      </c>
      <c r="FN880" s="25">
        <v>12.629656083654366</v>
      </c>
      <c r="FO880" s="9">
        <v>0.19755290448665619</v>
      </c>
      <c r="FP880" s="26">
        <f t="shared" si="0"/>
        <v>21.680836454033852</v>
      </c>
      <c r="FQ880" s="22">
        <f t="shared" si="441"/>
        <v>0.95418739339400149</v>
      </c>
      <c r="FR880" s="28">
        <f t="shared" si="442"/>
        <v>4.4132244391845418E-2</v>
      </c>
      <c r="FS880" s="28">
        <f t="shared" si="443"/>
        <v>1.0343494779338769E-3</v>
      </c>
      <c r="FT880" s="28">
        <f t="shared" si="444"/>
        <v>0.22169557143716095</v>
      </c>
      <c r="FU880" s="28">
        <f t="shared" si="445"/>
        <v>0</v>
      </c>
      <c r="FV880" s="28">
        <f t="shared" si="446"/>
        <v>0.38805344580485951</v>
      </c>
      <c r="FW880" s="22">
        <f t="shared" si="447"/>
        <v>0.9511863698128985</v>
      </c>
      <c r="FX880" s="22">
        <f t="shared" si="448"/>
        <v>0.83921052631578952</v>
      </c>
      <c r="FY880" s="22">
        <f t="shared" si="449"/>
        <v>1.456140350877193E-2</v>
      </c>
    </row>
    <row r="881" spans="1:181" ht="15.75" customHeight="1">
      <c r="A881" s="9">
        <v>1</v>
      </c>
      <c r="B881" s="9" t="s">
        <v>184</v>
      </c>
      <c r="C881" s="9" t="s">
        <v>2679</v>
      </c>
      <c r="D881" s="9" t="s">
        <v>2680</v>
      </c>
      <c r="E881" s="9" t="s">
        <v>2688</v>
      </c>
      <c r="F881" s="9" t="s">
        <v>2689</v>
      </c>
      <c r="G881" s="9">
        <v>478.26100303800001</v>
      </c>
      <c r="H881" s="9">
        <v>478.25</v>
      </c>
      <c r="I881" s="9">
        <v>6.25E-2</v>
      </c>
      <c r="J881" s="9">
        <v>0</v>
      </c>
      <c r="K881" s="9">
        <v>0</v>
      </c>
      <c r="L881" s="9">
        <v>0</v>
      </c>
      <c r="M881" s="9">
        <v>0</v>
      </c>
      <c r="N881" s="9">
        <v>16.810113906860352</v>
      </c>
      <c r="O881" s="9">
        <v>50.55706787109375</v>
      </c>
      <c r="P881" s="9">
        <v>31.083228411961734</v>
      </c>
      <c r="Q881" s="9">
        <v>0</v>
      </c>
      <c r="R881" s="9">
        <v>0</v>
      </c>
      <c r="S881" s="9">
        <v>113.5625</v>
      </c>
      <c r="T881" s="9">
        <v>0</v>
      </c>
      <c r="U881" s="9">
        <v>364.75</v>
      </c>
      <c r="V881" s="9">
        <v>0</v>
      </c>
      <c r="W881" s="9">
        <v>1391.1158624297109</v>
      </c>
      <c r="X881" s="9">
        <v>14.417757290440695</v>
      </c>
      <c r="Y881" s="9">
        <v>93</v>
      </c>
      <c r="Z881" s="9">
        <v>2326181.8914999999</v>
      </c>
      <c r="AA881" s="9">
        <v>229.04</v>
      </c>
      <c r="AB881" s="9">
        <v>227.96</v>
      </c>
      <c r="AC881" s="9">
        <v>226.16</v>
      </c>
      <c r="AD881" s="9">
        <v>1.8</v>
      </c>
      <c r="AE881" s="9">
        <v>1.08</v>
      </c>
      <c r="AF881" s="9">
        <v>0</v>
      </c>
      <c r="AG881" s="9">
        <v>0</v>
      </c>
      <c r="AH881" s="9">
        <v>640.4</v>
      </c>
      <c r="AI881" s="9">
        <v>0</v>
      </c>
      <c r="AJ881" s="9">
        <v>1.3</v>
      </c>
      <c r="AK881" s="9">
        <v>4.8</v>
      </c>
      <c r="AL881" s="9">
        <v>1.51</v>
      </c>
      <c r="AM881" s="9">
        <v>0</v>
      </c>
      <c r="AN881" s="9">
        <v>0</v>
      </c>
      <c r="AO881" s="9">
        <v>0</v>
      </c>
      <c r="AP881" s="9">
        <v>0</v>
      </c>
      <c r="AQ881" s="9">
        <v>2.5</v>
      </c>
      <c r="AR881" s="9">
        <v>0</v>
      </c>
      <c r="AS881" s="9">
        <v>3.83</v>
      </c>
      <c r="AT881" s="9">
        <v>20.46</v>
      </c>
      <c r="AU881" s="9">
        <v>0</v>
      </c>
      <c r="AV881" s="9">
        <v>0</v>
      </c>
      <c r="AW881" s="9">
        <v>27.71</v>
      </c>
      <c r="AX881" s="9">
        <v>0</v>
      </c>
      <c r="AY881" s="9">
        <v>0.8</v>
      </c>
      <c r="AZ881" s="9">
        <v>0</v>
      </c>
      <c r="BA881" s="9">
        <v>0</v>
      </c>
      <c r="BB881" s="9">
        <v>19.77</v>
      </c>
      <c r="BC881" s="9">
        <v>0</v>
      </c>
      <c r="BD881" s="9">
        <v>0</v>
      </c>
      <c r="BE881" s="9">
        <v>0</v>
      </c>
      <c r="BF881" s="9">
        <v>0</v>
      </c>
      <c r="BG881" s="9">
        <v>0</v>
      </c>
      <c r="BH881" s="9">
        <v>0</v>
      </c>
      <c r="BI881" s="9">
        <v>0</v>
      </c>
      <c r="BJ881" s="9">
        <v>0</v>
      </c>
      <c r="BK881" s="9">
        <v>0</v>
      </c>
      <c r="BL881" s="9">
        <v>0</v>
      </c>
      <c r="BM881" s="9">
        <v>0</v>
      </c>
      <c r="BN881" s="9">
        <v>105.56</v>
      </c>
      <c r="BO881" s="9">
        <v>11.87</v>
      </c>
      <c r="BP881" s="9">
        <v>0</v>
      </c>
      <c r="BQ881" s="9"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0</v>
      </c>
      <c r="BX881" s="9">
        <v>0</v>
      </c>
      <c r="BY881" s="9">
        <v>0</v>
      </c>
      <c r="BZ881" s="9">
        <v>0</v>
      </c>
      <c r="CA881" s="9">
        <v>0</v>
      </c>
      <c r="CB881" s="9">
        <v>0</v>
      </c>
      <c r="CC881" s="9">
        <v>5.93</v>
      </c>
      <c r="CD881" s="9">
        <v>0</v>
      </c>
      <c r="CE881" s="9">
        <v>0</v>
      </c>
      <c r="CF881" s="9">
        <v>0.9</v>
      </c>
      <c r="CG881" s="9">
        <v>1.1000000000000001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9">
        <v>0</v>
      </c>
      <c r="CO881" s="9">
        <v>2</v>
      </c>
      <c r="CP881" s="9">
        <v>1.62</v>
      </c>
      <c r="CQ881" s="9">
        <v>0</v>
      </c>
      <c r="CR881" s="9">
        <v>0</v>
      </c>
      <c r="CS881" s="9">
        <v>23.48</v>
      </c>
      <c r="CT881" s="9">
        <v>0</v>
      </c>
      <c r="CU881" s="9">
        <v>207</v>
      </c>
      <c r="CV881" s="9">
        <v>176.7</v>
      </c>
      <c r="CW881" s="9" t="s">
        <v>2688</v>
      </c>
      <c r="CX881" s="9">
        <v>478.26</v>
      </c>
      <c r="CY881" s="9">
        <v>0.34</v>
      </c>
      <c r="CZ881" s="9">
        <v>0.49</v>
      </c>
      <c r="DA881" s="9">
        <v>0</v>
      </c>
      <c r="DB881" s="9">
        <v>0</v>
      </c>
      <c r="DC881" s="9">
        <v>0</v>
      </c>
      <c r="DD881" s="9">
        <v>0</v>
      </c>
      <c r="DE881" s="9">
        <v>0</v>
      </c>
      <c r="DF881" s="9">
        <v>0.14000000000000001</v>
      </c>
      <c r="DG881" s="9">
        <v>0</v>
      </c>
      <c r="DH881" s="9">
        <v>0</v>
      </c>
      <c r="DI881" s="9">
        <v>0</v>
      </c>
      <c r="DJ881" s="9">
        <v>0</v>
      </c>
      <c r="DK881" s="9">
        <v>0</v>
      </c>
      <c r="DL881" s="9">
        <v>0</v>
      </c>
      <c r="DM881" s="9">
        <v>0</v>
      </c>
      <c r="DN881" s="9">
        <v>0</v>
      </c>
      <c r="DO881" s="9">
        <v>0</v>
      </c>
      <c r="DP881" s="9">
        <v>0</v>
      </c>
      <c r="DQ881" s="9">
        <v>0</v>
      </c>
      <c r="DR881" s="9">
        <v>0</v>
      </c>
      <c r="DS881" s="9">
        <v>0</v>
      </c>
      <c r="DT881" s="9">
        <v>0.02</v>
      </c>
      <c r="DU881" s="9">
        <v>0.02</v>
      </c>
      <c r="DV881" s="9">
        <v>0</v>
      </c>
      <c r="DW881" s="9">
        <v>0</v>
      </c>
      <c r="DX881" s="9">
        <v>0</v>
      </c>
      <c r="DY881" s="16" t="s">
        <v>2688</v>
      </c>
      <c r="DZ881" s="16" t="s">
        <v>2690</v>
      </c>
      <c r="EA881" s="16" t="s">
        <v>2684</v>
      </c>
      <c r="EB881" s="16" t="s">
        <v>1948</v>
      </c>
      <c r="EC881" s="9">
        <v>478.26100303800001</v>
      </c>
      <c r="ED881" s="17">
        <v>0</v>
      </c>
      <c r="EE881" s="18">
        <v>0</v>
      </c>
      <c r="EF881" s="19" t="s">
        <v>192</v>
      </c>
      <c r="EG881" s="16" t="s">
        <v>2688</v>
      </c>
      <c r="EH881" s="20" t="s">
        <v>2680</v>
      </c>
      <c r="EI881" s="20" t="s">
        <v>2689</v>
      </c>
      <c r="EJ881" s="20">
        <v>478.26100303800001</v>
      </c>
      <c r="EK881" s="21">
        <v>10156.225513010828</v>
      </c>
      <c r="EL881" s="20">
        <v>1.2962082625919638</v>
      </c>
      <c r="EM881" s="20">
        <v>13164.583426711941</v>
      </c>
      <c r="EN881" s="22">
        <f t="shared" si="418"/>
        <v>0.83033531260915117</v>
      </c>
      <c r="EO881" s="23">
        <f t="shared" si="419"/>
        <v>1.7507858889276983E-2</v>
      </c>
      <c r="EP881" s="22">
        <f t="shared" si="420"/>
        <v>0.30522623329337062</v>
      </c>
      <c r="EQ881" s="22">
        <f t="shared" si="421"/>
        <v>0</v>
      </c>
      <c r="ER881" s="22">
        <f t="shared" si="422"/>
        <v>0</v>
      </c>
      <c r="ES881" s="22">
        <f t="shared" si="423"/>
        <v>0</v>
      </c>
      <c r="ET881" s="22">
        <f t="shared" si="424"/>
        <v>0</v>
      </c>
      <c r="EU881" s="22">
        <f t="shared" si="425"/>
        <v>0</v>
      </c>
      <c r="EV881" s="22">
        <f t="shared" si="426"/>
        <v>0.4687180853425692</v>
      </c>
      <c r="EW881" s="22">
        <f t="shared" si="427"/>
        <v>5.2706362950135428E-2</v>
      </c>
      <c r="EX881" s="22">
        <f t="shared" si="428"/>
        <v>0</v>
      </c>
      <c r="EY881" s="22">
        <f t="shared" si="429"/>
        <v>0</v>
      </c>
      <c r="EZ881" s="22">
        <f t="shared" si="430"/>
        <v>0</v>
      </c>
      <c r="FA881" s="22">
        <f t="shared" si="431"/>
        <v>3.521158030282847E-2</v>
      </c>
      <c r="FB881" s="22">
        <f t="shared" si="432"/>
        <v>0.12033213445228899</v>
      </c>
      <c r="FC881" s="22">
        <f t="shared" si="16"/>
        <v>2.8226510653161014</v>
      </c>
      <c r="FD881" s="22">
        <f t="shared" si="433"/>
        <v>0.99056457849961344</v>
      </c>
      <c r="FE881" s="22">
        <f t="shared" si="434"/>
        <v>0</v>
      </c>
      <c r="FF881" s="22">
        <f t="shared" si="435"/>
        <v>2.0108275328692966E-3</v>
      </c>
      <c r="FG881" s="22">
        <f t="shared" si="436"/>
        <v>7.4245939675174023E-3</v>
      </c>
      <c r="FH881" s="22">
        <f t="shared" si="437"/>
        <v>0.99528466643381075</v>
      </c>
      <c r="FI881" s="23">
        <f t="shared" si="438"/>
        <v>0</v>
      </c>
      <c r="FJ881" s="24">
        <f t="shared" si="439"/>
        <v>0</v>
      </c>
      <c r="FK881" s="22">
        <f t="shared" si="440"/>
        <v>0.47890168453019727</v>
      </c>
      <c r="FL881" s="25">
        <v>1391.1158624297109</v>
      </c>
      <c r="FM881" s="25">
        <v>14.417757290440695</v>
      </c>
      <c r="FN881" s="25">
        <v>31.083228411961734</v>
      </c>
      <c r="FO881" s="9">
        <v>16.810113906860352</v>
      </c>
      <c r="FP881" s="26">
        <f t="shared" si="0"/>
        <v>33.746953964233398</v>
      </c>
      <c r="FQ881" s="22">
        <f t="shared" si="441"/>
        <v>1.0001076754359499</v>
      </c>
      <c r="FR881" s="28">
        <f t="shared" si="442"/>
        <v>0</v>
      </c>
      <c r="FS881" s="28">
        <f t="shared" si="443"/>
        <v>0</v>
      </c>
      <c r="FT881" s="28">
        <f t="shared" si="444"/>
        <v>0.23744879736928279</v>
      </c>
      <c r="FU881" s="28">
        <f t="shared" si="445"/>
        <v>0</v>
      </c>
      <c r="FV881" s="28">
        <f t="shared" si="446"/>
        <v>0.76265887806666721</v>
      </c>
      <c r="FW881" s="22">
        <f t="shared" si="447"/>
        <v>0.90377226685295153</v>
      </c>
      <c r="FX881" s="22">
        <f t="shared" si="448"/>
        <v>2.4627956989247313</v>
      </c>
      <c r="FY881" s="22">
        <f t="shared" si="449"/>
        <v>4.1182795698924732E-2</v>
      </c>
    </row>
    <row r="882" spans="1:181" ht="15.75" customHeight="1">
      <c r="A882" s="9">
        <v>1</v>
      </c>
      <c r="B882" s="9" t="s">
        <v>184</v>
      </c>
      <c r="C882" s="9" t="s">
        <v>2679</v>
      </c>
      <c r="D882" s="9" t="s">
        <v>2680</v>
      </c>
      <c r="E882" s="9" t="s">
        <v>2691</v>
      </c>
      <c r="F882" s="9" t="s">
        <v>2692</v>
      </c>
      <c r="G882" s="9">
        <v>283.54087431599999</v>
      </c>
      <c r="H882" s="9">
        <v>244</v>
      </c>
      <c r="I882" s="9">
        <v>25.8125</v>
      </c>
      <c r="J882" s="9">
        <v>11.75</v>
      </c>
      <c r="K882" s="9">
        <v>1.6875</v>
      </c>
      <c r="L882" s="9">
        <v>0.6875</v>
      </c>
      <c r="M882" s="9">
        <v>0</v>
      </c>
      <c r="N882" s="9">
        <v>6.7128076553344727</v>
      </c>
      <c r="O882" s="9">
        <v>43.833766937255859</v>
      </c>
      <c r="P882" s="9">
        <v>26.448117628040855</v>
      </c>
      <c r="Q882" s="9">
        <v>0</v>
      </c>
      <c r="R882" s="9">
        <v>0</v>
      </c>
      <c r="S882" s="9">
        <v>0</v>
      </c>
      <c r="T882" s="9">
        <v>0</v>
      </c>
      <c r="U882" s="9">
        <v>279.625</v>
      </c>
      <c r="V882" s="9">
        <v>4.3125</v>
      </c>
      <c r="W882" s="9">
        <v>1372.1261836599867</v>
      </c>
      <c r="X882" s="9">
        <v>14.405970050649637</v>
      </c>
      <c r="Y882" s="9">
        <v>8</v>
      </c>
      <c r="Z882" s="9">
        <v>323083.74280000001</v>
      </c>
      <c r="AA882" s="9">
        <v>39.19</v>
      </c>
      <c r="AB882" s="9">
        <v>38.49</v>
      </c>
      <c r="AC882" s="9">
        <v>38.49</v>
      </c>
      <c r="AD882" s="9">
        <v>0</v>
      </c>
      <c r="AE882" s="9">
        <v>0.2</v>
      </c>
      <c r="AF882" s="9">
        <v>0.5</v>
      </c>
      <c r="AG882" s="9">
        <v>0</v>
      </c>
      <c r="AH882" s="9">
        <v>145.9</v>
      </c>
      <c r="AI882" s="9">
        <v>0</v>
      </c>
      <c r="AJ882" s="9">
        <v>0</v>
      </c>
      <c r="AK882" s="9">
        <v>0</v>
      </c>
      <c r="AL882" s="9">
        <v>1.29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1.24</v>
      </c>
      <c r="AX882" s="9">
        <v>0</v>
      </c>
      <c r="AY882" s="9">
        <v>0</v>
      </c>
      <c r="AZ882" s="9">
        <v>0</v>
      </c>
      <c r="BA882" s="9">
        <v>0</v>
      </c>
      <c r="BB882" s="9">
        <v>0.96</v>
      </c>
      <c r="BC882" s="9">
        <v>0</v>
      </c>
      <c r="BD882" s="9">
        <v>0</v>
      </c>
      <c r="BE882" s="9">
        <v>0</v>
      </c>
      <c r="BF882" s="9">
        <v>0</v>
      </c>
      <c r="BG882" s="9">
        <v>0</v>
      </c>
      <c r="BH882" s="9">
        <v>0</v>
      </c>
      <c r="BI882" s="9">
        <v>0</v>
      </c>
      <c r="BJ882" s="9">
        <v>0</v>
      </c>
      <c r="BK882" s="9">
        <v>0</v>
      </c>
      <c r="BL882" s="9">
        <v>0</v>
      </c>
      <c r="BM882" s="9">
        <v>0</v>
      </c>
      <c r="BN882" s="9">
        <v>33.67</v>
      </c>
      <c r="BO882" s="9">
        <v>1.51</v>
      </c>
      <c r="BP882" s="9">
        <v>0</v>
      </c>
      <c r="BQ882" s="9">
        <v>0</v>
      </c>
      <c r="BR882" s="9">
        <v>0</v>
      </c>
      <c r="BS882" s="9">
        <v>0</v>
      </c>
      <c r="BT882" s="9">
        <v>0</v>
      </c>
      <c r="BU882" s="9">
        <v>0</v>
      </c>
      <c r="BV882" s="9">
        <v>0</v>
      </c>
      <c r="BW882" s="9">
        <v>0</v>
      </c>
      <c r="BX882" s="9">
        <v>0</v>
      </c>
      <c r="BY882" s="9">
        <v>0</v>
      </c>
      <c r="BZ882" s="9">
        <v>0</v>
      </c>
      <c r="CA882" s="9">
        <v>0.52</v>
      </c>
      <c r="CB882" s="9">
        <v>0</v>
      </c>
      <c r="CC882" s="9">
        <v>0</v>
      </c>
      <c r="CD882" s="9">
        <v>0</v>
      </c>
      <c r="CE882" s="9">
        <v>0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37</v>
      </c>
      <c r="CV882" s="9">
        <v>16</v>
      </c>
      <c r="CW882" s="9" t="s">
        <v>2691</v>
      </c>
      <c r="CX882" s="9">
        <v>283.54000000000002</v>
      </c>
      <c r="CY882" s="9">
        <v>0.41</v>
      </c>
      <c r="CZ882" s="9">
        <v>0.27</v>
      </c>
      <c r="DA882" s="9">
        <v>0</v>
      </c>
      <c r="DB882" s="9">
        <v>0</v>
      </c>
      <c r="DC882" s="9">
        <v>0</v>
      </c>
      <c r="DD882" s="9">
        <v>0</v>
      </c>
      <c r="DE882" s="9">
        <v>0</v>
      </c>
      <c r="DF882" s="9">
        <v>0.05</v>
      </c>
      <c r="DG882" s="9">
        <v>0</v>
      </c>
      <c r="DH882" s="9">
        <v>0</v>
      </c>
      <c r="DI882" s="9">
        <v>0</v>
      </c>
      <c r="DJ882" s="9">
        <v>0</v>
      </c>
      <c r="DK882" s="9">
        <v>0</v>
      </c>
      <c r="DL882" s="9">
        <v>0</v>
      </c>
      <c r="DM882" s="9">
        <v>0</v>
      </c>
      <c r="DN882" s="9">
        <v>0.1</v>
      </c>
      <c r="DO882" s="9">
        <v>0.01</v>
      </c>
      <c r="DP882" s="9">
        <v>0</v>
      </c>
      <c r="DQ882" s="9">
        <v>0.11</v>
      </c>
      <c r="DR882" s="9">
        <v>0</v>
      </c>
      <c r="DS882" s="9">
        <v>0</v>
      </c>
      <c r="DT882" s="9">
        <v>0</v>
      </c>
      <c r="DU882" s="9">
        <v>0.04</v>
      </c>
      <c r="DV882" s="9">
        <v>0</v>
      </c>
      <c r="DW882" s="9">
        <v>0</v>
      </c>
      <c r="DX882" s="9">
        <v>0</v>
      </c>
      <c r="DY882" s="16" t="s">
        <v>2691</v>
      </c>
      <c r="DZ882" s="16" t="s">
        <v>2693</v>
      </c>
      <c r="EA882" s="16" t="s">
        <v>2684</v>
      </c>
      <c r="EB882" s="16" t="s">
        <v>1948</v>
      </c>
      <c r="EC882" s="9">
        <v>283.54087431599999</v>
      </c>
      <c r="ED882" s="17">
        <v>1.49538766503</v>
      </c>
      <c r="EE882" s="18">
        <v>0.01</v>
      </c>
      <c r="EF882" s="19" t="s">
        <v>192</v>
      </c>
      <c r="EG882" s="16" t="s">
        <v>2691</v>
      </c>
      <c r="EH882" s="20" t="s">
        <v>2680</v>
      </c>
      <c r="EI882" s="20" t="s">
        <v>2692</v>
      </c>
      <c r="EJ882" s="20">
        <v>283.54087431599999</v>
      </c>
      <c r="EK882" s="21">
        <v>8244.0352845113557</v>
      </c>
      <c r="EL882" s="20">
        <v>2.4493749999999999</v>
      </c>
      <c r="EM882" s="20">
        <v>20192.733925</v>
      </c>
      <c r="EN882" s="22">
        <f t="shared" si="418"/>
        <v>0.98673130900739991</v>
      </c>
      <c r="EO882" s="23">
        <f t="shared" si="419"/>
        <v>3.335919317300233E-2</v>
      </c>
      <c r="EP882" s="22">
        <f t="shared" si="420"/>
        <v>5.689164727178693E-2</v>
      </c>
      <c r="EQ882" s="22">
        <f t="shared" si="421"/>
        <v>0</v>
      </c>
      <c r="ER882" s="22">
        <f t="shared" si="422"/>
        <v>0</v>
      </c>
      <c r="ES882" s="22">
        <f t="shared" si="423"/>
        <v>0</v>
      </c>
      <c r="ET882" s="22">
        <f t="shared" si="424"/>
        <v>0</v>
      </c>
      <c r="EU882" s="22">
        <f t="shared" si="425"/>
        <v>0</v>
      </c>
      <c r="EV882" s="22">
        <f t="shared" si="426"/>
        <v>0.87070080165502994</v>
      </c>
      <c r="EW882" s="22">
        <f t="shared" si="427"/>
        <v>3.9048357900181026E-2</v>
      </c>
      <c r="EX882" s="22">
        <f t="shared" si="428"/>
        <v>0</v>
      </c>
      <c r="EY882" s="22">
        <f t="shared" si="429"/>
        <v>0</v>
      </c>
      <c r="EZ882" s="22">
        <f t="shared" si="430"/>
        <v>0</v>
      </c>
      <c r="FA882" s="22">
        <f t="shared" si="431"/>
        <v>0</v>
      </c>
      <c r="FB882" s="22">
        <f t="shared" si="432"/>
        <v>0</v>
      </c>
      <c r="FC882" s="22">
        <f t="shared" si="16"/>
        <v>3.7228884919622356</v>
      </c>
      <c r="FD882" s="22">
        <f t="shared" si="433"/>
        <v>1</v>
      </c>
      <c r="FE882" s="22">
        <f t="shared" si="434"/>
        <v>0</v>
      </c>
      <c r="FF882" s="22">
        <f t="shared" si="435"/>
        <v>0</v>
      </c>
      <c r="FG882" s="22">
        <f t="shared" si="436"/>
        <v>0</v>
      </c>
      <c r="FH882" s="22">
        <f t="shared" si="437"/>
        <v>0.98213830058688456</v>
      </c>
      <c r="FI882" s="23">
        <f t="shared" si="438"/>
        <v>1.2758356723653995E-2</v>
      </c>
      <c r="FJ882" s="24">
        <f t="shared" si="439"/>
        <v>0</v>
      </c>
      <c r="FK882" s="22">
        <f t="shared" si="440"/>
        <v>0.13821640387665454</v>
      </c>
      <c r="FL882" s="25">
        <v>1372.1261836599867</v>
      </c>
      <c r="FM882" s="25">
        <v>14.405970050649637</v>
      </c>
      <c r="FN882" s="25">
        <v>26.448117628040855</v>
      </c>
      <c r="FO882" s="9">
        <v>6.7128076553344727</v>
      </c>
      <c r="FP882" s="26">
        <f t="shared" si="0"/>
        <v>37.120959281921387</v>
      </c>
      <c r="FQ882" s="22">
        <f t="shared" si="441"/>
        <v>0.95158237996861073</v>
      </c>
      <c r="FR882" s="28">
        <f t="shared" si="442"/>
        <v>4.7391756241197895E-2</v>
      </c>
      <c r="FS882" s="28">
        <f t="shared" si="443"/>
        <v>2.4246945053636132E-3</v>
      </c>
      <c r="FT882" s="28">
        <f t="shared" si="444"/>
        <v>0</v>
      </c>
      <c r="FU882" s="28">
        <f t="shared" si="445"/>
        <v>0</v>
      </c>
      <c r="FV882" s="28">
        <f t="shared" si="446"/>
        <v>1.0013988307151722</v>
      </c>
      <c r="FW882" s="22">
        <f t="shared" si="447"/>
        <v>0.94411839755039562</v>
      </c>
      <c r="FX882" s="22">
        <f t="shared" si="448"/>
        <v>4.8987499999999997</v>
      </c>
      <c r="FY882" s="22">
        <f t="shared" si="449"/>
        <v>0</v>
      </c>
    </row>
    <row r="883" spans="1:181" ht="15.75" customHeight="1">
      <c r="A883" s="9">
        <v>1</v>
      </c>
      <c r="B883" s="9" t="s">
        <v>184</v>
      </c>
      <c r="C883" s="9" t="s">
        <v>2679</v>
      </c>
      <c r="D883" s="9" t="s">
        <v>2680</v>
      </c>
      <c r="E883" s="9" t="s">
        <v>2694</v>
      </c>
      <c r="F883" s="9" t="s">
        <v>1268</v>
      </c>
      <c r="G883" s="9">
        <v>1160.69637255</v>
      </c>
      <c r="H883" s="9">
        <v>546.6875</v>
      </c>
      <c r="I883" s="9">
        <v>220.625</v>
      </c>
      <c r="J883" s="9">
        <v>191.125</v>
      </c>
      <c r="K883" s="9">
        <v>104.5</v>
      </c>
      <c r="L883" s="9">
        <v>80.5625</v>
      </c>
      <c r="M883" s="9">
        <v>17.3125</v>
      </c>
      <c r="N883" s="9">
        <v>38.614665985107422</v>
      </c>
      <c r="O883" s="9">
        <v>175.3597412109375</v>
      </c>
      <c r="P883" s="9">
        <v>72.961119224841227</v>
      </c>
      <c r="Q883" s="9">
        <v>0</v>
      </c>
      <c r="R883" s="9">
        <v>0</v>
      </c>
      <c r="S883" s="9">
        <v>954.1875</v>
      </c>
      <c r="T883" s="9">
        <v>0</v>
      </c>
      <c r="U883" s="9">
        <v>38.1875</v>
      </c>
      <c r="V883" s="9">
        <v>168.4375</v>
      </c>
      <c r="W883" s="9">
        <v>1440.4800989672979</v>
      </c>
      <c r="X883" s="9">
        <v>14.282885111876077</v>
      </c>
      <c r="Y883" s="9">
        <v>88</v>
      </c>
      <c r="Z883" s="9">
        <v>9220053.2047000006</v>
      </c>
      <c r="AA883" s="9">
        <v>729.63</v>
      </c>
      <c r="AB883" s="9">
        <v>687.57</v>
      </c>
      <c r="AC883" s="9">
        <v>684.13</v>
      </c>
      <c r="AD883" s="9">
        <v>3.44</v>
      </c>
      <c r="AE883" s="9">
        <v>3.43</v>
      </c>
      <c r="AF883" s="9">
        <v>20.75</v>
      </c>
      <c r="AG883" s="9">
        <v>17.88</v>
      </c>
      <c r="AH883" s="9">
        <v>4520.6000000000004</v>
      </c>
      <c r="AI883" s="9">
        <v>1.4</v>
      </c>
      <c r="AJ883" s="9">
        <v>19.8</v>
      </c>
      <c r="AK883" s="9">
        <v>30.4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30.51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10.51</v>
      </c>
      <c r="BD883" s="9">
        <v>0</v>
      </c>
      <c r="BE883" s="9">
        <v>0</v>
      </c>
      <c r="BF883" s="9">
        <v>0</v>
      </c>
      <c r="BG883" s="9">
        <v>0</v>
      </c>
      <c r="BH883" s="9">
        <v>0</v>
      </c>
      <c r="BI883" s="9">
        <v>0</v>
      </c>
      <c r="BJ883" s="9">
        <v>0</v>
      </c>
      <c r="BK883" s="9">
        <v>0</v>
      </c>
      <c r="BL883" s="9">
        <v>0</v>
      </c>
      <c r="BM883" s="9">
        <v>0</v>
      </c>
      <c r="BN883" s="9">
        <v>590.4</v>
      </c>
      <c r="BO883" s="9">
        <v>61.34</v>
      </c>
      <c r="BP883" s="9">
        <v>9.02</v>
      </c>
      <c r="BQ883" s="9">
        <v>0</v>
      </c>
      <c r="BR883" s="9">
        <v>0</v>
      </c>
      <c r="BS883" s="9">
        <v>17.95</v>
      </c>
      <c r="BT883" s="9">
        <v>2.2200000000000002</v>
      </c>
      <c r="BU883" s="9">
        <v>0</v>
      </c>
      <c r="BV883" s="9">
        <v>0</v>
      </c>
      <c r="BW883" s="9">
        <v>0</v>
      </c>
      <c r="BX883" s="9">
        <v>0</v>
      </c>
      <c r="BY883" s="9">
        <v>0</v>
      </c>
      <c r="BZ883" s="9">
        <v>0</v>
      </c>
      <c r="CA883" s="9">
        <v>0</v>
      </c>
      <c r="CB883" s="9">
        <v>0</v>
      </c>
      <c r="CC883" s="9">
        <v>0</v>
      </c>
      <c r="CD883" s="9">
        <v>0</v>
      </c>
      <c r="CE883" s="9">
        <v>0</v>
      </c>
      <c r="CF883" s="9">
        <v>0</v>
      </c>
      <c r="CG883" s="9">
        <v>0</v>
      </c>
      <c r="CH883" s="9">
        <v>0</v>
      </c>
      <c r="CI883" s="9">
        <v>2.5100000000000002</v>
      </c>
      <c r="CJ883" s="9">
        <v>0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9">
        <v>0</v>
      </c>
      <c r="CR883" s="9">
        <v>0</v>
      </c>
      <c r="CS883" s="9">
        <v>1.73</v>
      </c>
      <c r="CT883" s="9">
        <v>3.44</v>
      </c>
      <c r="CU883" s="9">
        <v>653</v>
      </c>
      <c r="CV883" s="9">
        <v>193.60000000000002</v>
      </c>
      <c r="CW883" s="9" t="s">
        <v>2694</v>
      </c>
      <c r="CX883" s="9">
        <v>1160.7</v>
      </c>
      <c r="CY883" s="9">
        <v>0.12</v>
      </c>
      <c r="CZ883" s="9">
        <v>0.57999999999999996</v>
      </c>
      <c r="DA883" s="9">
        <v>0</v>
      </c>
      <c r="DB883" s="9">
        <v>0.01</v>
      </c>
      <c r="DC883" s="9">
        <v>0</v>
      </c>
      <c r="DD883" s="9">
        <v>0</v>
      </c>
      <c r="DE883" s="9">
        <v>0</v>
      </c>
      <c r="DF883" s="9">
        <v>0.01</v>
      </c>
      <c r="DG883" s="9">
        <v>0</v>
      </c>
      <c r="DH883" s="9">
        <v>0</v>
      </c>
      <c r="DI883" s="9">
        <v>0</v>
      </c>
      <c r="DJ883" s="9">
        <v>0</v>
      </c>
      <c r="DK883" s="9">
        <v>0</v>
      </c>
      <c r="DL883" s="9">
        <v>0</v>
      </c>
      <c r="DM883" s="9">
        <v>0</v>
      </c>
      <c r="DN883" s="9">
        <v>0.16</v>
      </c>
      <c r="DO883" s="9">
        <v>0</v>
      </c>
      <c r="DP883" s="9">
        <v>0</v>
      </c>
      <c r="DQ883" s="9">
        <v>0.11</v>
      </c>
      <c r="DR883" s="9">
        <v>0</v>
      </c>
      <c r="DS883" s="9">
        <v>0</v>
      </c>
      <c r="DT883" s="9">
        <v>0.01</v>
      </c>
      <c r="DU883" s="9">
        <v>0.01</v>
      </c>
      <c r="DV883" s="9">
        <v>0</v>
      </c>
      <c r="DW883" s="9">
        <v>0</v>
      </c>
      <c r="DX883" s="9">
        <v>0</v>
      </c>
      <c r="DY883" s="16" t="s">
        <v>2694</v>
      </c>
      <c r="DZ883" s="16" t="s">
        <v>1269</v>
      </c>
      <c r="EA883" s="16" t="s">
        <v>2684</v>
      </c>
      <c r="EB883" s="16" t="s">
        <v>1948</v>
      </c>
      <c r="EC883" s="9">
        <v>1160.69637255</v>
      </c>
      <c r="ED883" s="17">
        <v>128.70987659216999</v>
      </c>
      <c r="EE883" s="18">
        <v>0.11</v>
      </c>
      <c r="EF883" s="19" t="s">
        <v>192</v>
      </c>
      <c r="EG883" s="16" t="s">
        <v>2694</v>
      </c>
      <c r="EH883" s="20" t="s">
        <v>2680</v>
      </c>
      <c r="EI883" s="20" t="s">
        <v>1268</v>
      </c>
      <c r="EJ883" s="20">
        <v>1160.69637255</v>
      </c>
      <c r="EK883" s="21">
        <v>12636.614728972219</v>
      </c>
      <c r="EL883" s="20">
        <v>3.7687499999999994</v>
      </c>
      <c r="EM883" s="20">
        <v>47624.241759814046</v>
      </c>
      <c r="EN883" s="22">
        <f t="shared" si="418"/>
        <v>0.92305689184929351</v>
      </c>
      <c r="EO883" s="23">
        <f t="shared" si="419"/>
        <v>0</v>
      </c>
      <c r="EP883" s="22">
        <f t="shared" si="420"/>
        <v>0</v>
      </c>
      <c r="EQ883" s="22">
        <f t="shared" si="421"/>
        <v>1.5107520699172034E-2</v>
      </c>
      <c r="ER883" s="22">
        <f t="shared" si="422"/>
        <v>0</v>
      </c>
      <c r="ES883" s="22">
        <f t="shared" si="423"/>
        <v>0</v>
      </c>
      <c r="ET883" s="22">
        <f t="shared" si="424"/>
        <v>0</v>
      </c>
      <c r="EU883" s="22">
        <f t="shared" si="425"/>
        <v>0</v>
      </c>
      <c r="EV883" s="22">
        <f t="shared" si="426"/>
        <v>0.84866605335786571</v>
      </c>
      <c r="EW883" s="22">
        <f t="shared" si="427"/>
        <v>0.10113845446182153</v>
      </c>
      <c r="EX883" s="22">
        <f t="shared" si="428"/>
        <v>0</v>
      </c>
      <c r="EY883" s="22">
        <f t="shared" si="429"/>
        <v>2.9410073597056122E-2</v>
      </c>
      <c r="EZ883" s="22">
        <f t="shared" si="430"/>
        <v>3.1911223551057961E-3</v>
      </c>
      <c r="FA883" s="22">
        <f t="shared" si="431"/>
        <v>0</v>
      </c>
      <c r="FB883" s="22">
        <f t="shared" si="432"/>
        <v>2.4867755289788409E-3</v>
      </c>
      <c r="FC883" s="22">
        <f t="shared" si="16"/>
        <v>6.2664638241300379</v>
      </c>
      <c r="FD883" s="22">
        <f t="shared" si="433"/>
        <v>0.98871440444425018</v>
      </c>
      <c r="FE883" s="22">
        <f t="shared" si="434"/>
        <v>3.0619832903197586E-4</v>
      </c>
      <c r="FF883" s="22">
        <f t="shared" si="435"/>
        <v>4.330519224880802E-3</v>
      </c>
      <c r="FG883" s="22">
        <f t="shared" si="436"/>
        <v>6.6488780018371897E-3</v>
      </c>
      <c r="FH883" s="22">
        <f t="shared" si="437"/>
        <v>0.94235434398256657</v>
      </c>
      <c r="FI883" s="23">
        <f t="shared" si="438"/>
        <v>2.843907185833916E-2</v>
      </c>
      <c r="FJ883" s="24">
        <f t="shared" si="439"/>
        <v>2.4505571316968875E-2</v>
      </c>
      <c r="FK883" s="22">
        <f t="shared" si="440"/>
        <v>0.62861400901687514</v>
      </c>
      <c r="FL883" s="25">
        <v>1440.4800989672979</v>
      </c>
      <c r="FM883" s="25">
        <v>14.282885111876077</v>
      </c>
      <c r="FN883" s="25">
        <v>72.961119224841227</v>
      </c>
      <c r="FO883" s="9">
        <v>38.614665985107422</v>
      </c>
      <c r="FP883" s="26">
        <f t="shared" si="0"/>
        <v>136.74507522583008</v>
      </c>
      <c r="FQ883" s="22">
        <f t="shared" si="441"/>
        <v>0.66107943312879269</v>
      </c>
      <c r="FR883" s="28">
        <f t="shared" si="442"/>
        <v>0.25469623838879119</v>
      </c>
      <c r="FS883" s="28">
        <f t="shared" si="443"/>
        <v>8.4324378291088159E-2</v>
      </c>
      <c r="FT883" s="28">
        <f t="shared" si="444"/>
        <v>0.8220819178608193</v>
      </c>
      <c r="FU883" s="28">
        <f t="shared" si="445"/>
        <v>0</v>
      </c>
      <c r="FV883" s="28">
        <f t="shared" si="446"/>
        <v>0.17801813194785279</v>
      </c>
      <c r="FW883" s="22">
        <f t="shared" si="447"/>
        <v>0.89497416498773352</v>
      </c>
      <c r="FX883" s="22">
        <f t="shared" si="448"/>
        <v>8.2912499999999998</v>
      </c>
      <c r="FY883" s="22">
        <f t="shared" si="449"/>
        <v>0.34670454545454549</v>
      </c>
    </row>
    <row r="884" spans="1:181" ht="15.75" customHeight="1">
      <c r="A884" s="9">
        <v>1</v>
      </c>
      <c r="B884" s="9" t="s">
        <v>184</v>
      </c>
      <c r="C884" s="9" t="s">
        <v>2679</v>
      </c>
      <c r="D884" s="9" t="s">
        <v>2680</v>
      </c>
      <c r="E884" s="9" t="s">
        <v>2695</v>
      </c>
      <c r="F884" s="9" t="s">
        <v>2696</v>
      </c>
      <c r="G884" s="9">
        <v>486.66679428999998</v>
      </c>
      <c r="H884" s="9">
        <v>405.875</v>
      </c>
      <c r="I884" s="9">
        <v>56.75</v>
      </c>
      <c r="J884" s="9">
        <v>17.3125</v>
      </c>
      <c r="K884" s="9">
        <v>5.125</v>
      </c>
      <c r="L884" s="9">
        <v>2.125</v>
      </c>
      <c r="M884" s="9">
        <v>0</v>
      </c>
      <c r="N884" s="9">
        <v>21.392574310302734</v>
      </c>
      <c r="O884" s="9">
        <v>90.48748779296875</v>
      </c>
      <c r="P884" s="9">
        <v>46.944697329782386</v>
      </c>
      <c r="Q884" s="9">
        <v>0</v>
      </c>
      <c r="R884" s="9">
        <v>0</v>
      </c>
      <c r="S884" s="9">
        <v>0</v>
      </c>
      <c r="T884" s="9">
        <v>0</v>
      </c>
      <c r="U884" s="9">
        <v>487.1875</v>
      </c>
      <c r="V884" s="9">
        <v>0</v>
      </c>
      <c r="W884" s="9">
        <v>1392.4208429709586</v>
      </c>
      <c r="X884" s="9">
        <v>14.355790285273708</v>
      </c>
      <c r="Y884" s="9">
        <v>21</v>
      </c>
      <c r="Z884" s="9">
        <v>1722970.3317</v>
      </c>
      <c r="AA884" s="9">
        <v>175.11</v>
      </c>
      <c r="AB884" s="9">
        <v>171.79</v>
      </c>
      <c r="AC884" s="9">
        <v>169.59</v>
      </c>
      <c r="AD884" s="9">
        <v>2.2000000000000002</v>
      </c>
      <c r="AE884" s="9">
        <v>1.72</v>
      </c>
      <c r="AF884" s="9">
        <v>1.1000000000000001</v>
      </c>
      <c r="AG884" s="9">
        <v>0.5</v>
      </c>
      <c r="AH884" s="9">
        <v>903.4</v>
      </c>
      <c r="AI884" s="9">
        <v>0.3</v>
      </c>
      <c r="AJ884" s="9">
        <v>0.4</v>
      </c>
      <c r="AK884" s="9">
        <v>0</v>
      </c>
      <c r="AL884" s="9">
        <v>2.0499999999999998</v>
      </c>
      <c r="AM884" s="9">
        <v>0</v>
      </c>
      <c r="AN884" s="9">
        <v>0</v>
      </c>
      <c r="AO884" s="9">
        <v>0</v>
      </c>
      <c r="AP884" s="9">
        <v>0</v>
      </c>
      <c r="AQ884" s="9">
        <v>1.7</v>
      </c>
      <c r="AR884" s="9">
        <v>0</v>
      </c>
      <c r="AS884" s="9">
        <v>2.3000000000000003</v>
      </c>
      <c r="AT884" s="9">
        <v>0</v>
      </c>
      <c r="AU884" s="9">
        <v>0</v>
      </c>
      <c r="AV884" s="9">
        <v>0</v>
      </c>
      <c r="AW884" s="9">
        <v>0.85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  <c r="BD884" s="9">
        <v>0</v>
      </c>
      <c r="BE884" s="9">
        <v>0</v>
      </c>
      <c r="BF884" s="9">
        <v>0</v>
      </c>
      <c r="BG884" s="9">
        <v>0</v>
      </c>
      <c r="BH884" s="9">
        <v>0</v>
      </c>
      <c r="BI884" s="9">
        <v>0</v>
      </c>
      <c r="BJ884" s="9">
        <v>0</v>
      </c>
      <c r="BK884" s="9">
        <v>0</v>
      </c>
      <c r="BL884" s="9">
        <v>0</v>
      </c>
      <c r="BM884" s="9">
        <v>0</v>
      </c>
      <c r="BN884" s="9">
        <v>148.05000000000001</v>
      </c>
      <c r="BO884" s="9">
        <v>2.76</v>
      </c>
      <c r="BP884" s="9">
        <v>0</v>
      </c>
      <c r="BQ884" s="9">
        <v>0</v>
      </c>
      <c r="BR884" s="9">
        <v>0</v>
      </c>
      <c r="BS884" s="9">
        <v>0</v>
      </c>
      <c r="BT884" s="9">
        <v>0</v>
      </c>
      <c r="BU884" s="9">
        <v>0</v>
      </c>
      <c r="BV884" s="9">
        <v>0</v>
      </c>
      <c r="BW884" s="9">
        <v>0</v>
      </c>
      <c r="BX884" s="9">
        <v>0</v>
      </c>
      <c r="BY884" s="9">
        <v>0</v>
      </c>
      <c r="BZ884" s="9">
        <v>0</v>
      </c>
      <c r="CA884" s="9">
        <v>0</v>
      </c>
      <c r="CB884" s="9">
        <v>1.3</v>
      </c>
      <c r="CC884" s="9">
        <v>1.45</v>
      </c>
      <c r="CD884" s="9">
        <v>0</v>
      </c>
      <c r="CE884" s="9">
        <v>0</v>
      </c>
      <c r="CF884" s="9">
        <v>0</v>
      </c>
      <c r="CG884" s="9">
        <v>0</v>
      </c>
      <c r="CH884" s="9">
        <v>0</v>
      </c>
      <c r="CI884" s="9">
        <v>4.67</v>
      </c>
      <c r="CJ884" s="9">
        <v>0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9">
        <v>0</v>
      </c>
      <c r="CR884" s="9">
        <v>0</v>
      </c>
      <c r="CS884" s="9">
        <v>8.18</v>
      </c>
      <c r="CT884" s="9">
        <v>1.8</v>
      </c>
      <c r="CU884" s="9">
        <v>168</v>
      </c>
      <c r="CV884" s="9">
        <v>50.4</v>
      </c>
      <c r="CW884" s="9" t="s">
        <v>2695</v>
      </c>
      <c r="CX884" s="9">
        <v>486.67</v>
      </c>
      <c r="CY884" s="9">
        <v>0.39</v>
      </c>
      <c r="CZ884" s="9">
        <v>0.48</v>
      </c>
      <c r="DA884" s="9">
        <v>0</v>
      </c>
      <c r="DB884" s="9">
        <v>0</v>
      </c>
      <c r="DC884" s="9">
        <v>0</v>
      </c>
      <c r="DD884" s="9">
        <v>0</v>
      </c>
      <c r="DE884" s="9">
        <v>0</v>
      </c>
      <c r="DF884" s="9">
        <v>0</v>
      </c>
      <c r="DG884" s="9">
        <v>0</v>
      </c>
      <c r="DH884" s="9">
        <v>0</v>
      </c>
      <c r="DI884" s="9">
        <v>0</v>
      </c>
      <c r="DJ884" s="9">
        <v>0</v>
      </c>
      <c r="DK884" s="9">
        <v>0</v>
      </c>
      <c r="DL884" s="9">
        <v>0</v>
      </c>
      <c r="DM884" s="9">
        <v>0</v>
      </c>
      <c r="DN884" s="9">
        <v>0.05</v>
      </c>
      <c r="DO884" s="9">
        <v>0</v>
      </c>
      <c r="DP884" s="9">
        <v>0.04</v>
      </c>
      <c r="DQ884" s="9">
        <v>0.01</v>
      </c>
      <c r="DR884" s="9">
        <v>0</v>
      </c>
      <c r="DS884" s="9">
        <v>0</v>
      </c>
      <c r="DT884" s="9">
        <v>0.01</v>
      </c>
      <c r="DU884" s="9">
        <v>0.02</v>
      </c>
      <c r="DV884" s="9">
        <v>0</v>
      </c>
      <c r="DW884" s="9">
        <v>0</v>
      </c>
      <c r="DX884" s="9">
        <v>0</v>
      </c>
      <c r="DY884" s="16" t="s">
        <v>2695</v>
      </c>
      <c r="DZ884" s="16" t="s">
        <v>2697</v>
      </c>
      <c r="EA884" s="16" t="s">
        <v>2684</v>
      </c>
      <c r="EB884" s="16" t="s">
        <v>1948</v>
      </c>
      <c r="EC884" s="9">
        <v>486.66679428999998</v>
      </c>
      <c r="ED884" s="17">
        <v>0.15312200202000001</v>
      </c>
      <c r="EE884" s="18">
        <v>0</v>
      </c>
      <c r="EF884" s="19" t="s">
        <v>192</v>
      </c>
      <c r="EG884" s="16" t="s">
        <v>2695</v>
      </c>
      <c r="EH884" s="20" t="s">
        <v>2680</v>
      </c>
      <c r="EI884" s="20" t="s">
        <v>2696</v>
      </c>
      <c r="EJ884" s="20">
        <v>486.66679428999998</v>
      </c>
      <c r="EK884" s="21">
        <v>9839.3600119924613</v>
      </c>
      <c r="EL884" s="20">
        <v>3.4744047619047622</v>
      </c>
      <c r="EM884" s="20">
        <v>34185.919279761903</v>
      </c>
      <c r="EN884" s="22">
        <f t="shared" si="418"/>
        <v>0.88749928616298313</v>
      </c>
      <c r="EO884" s="23">
        <f t="shared" si="419"/>
        <v>2.1637528128786568E-2</v>
      </c>
      <c r="EP884" s="22">
        <f t="shared" si="420"/>
        <v>4.9704695631834399E-3</v>
      </c>
      <c r="EQ884" s="22">
        <f t="shared" si="421"/>
        <v>0</v>
      </c>
      <c r="ER884" s="22">
        <f t="shared" si="422"/>
        <v>0</v>
      </c>
      <c r="ES884" s="22">
        <f t="shared" si="423"/>
        <v>0</v>
      </c>
      <c r="ET884" s="22">
        <f t="shared" si="424"/>
        <v>0</v>
      </c>
      <c r="EU884" s="22">
        <f t="shared" si="425"/>
        <v>0</v>
      </c>
      <c r="EV884" s="22">
        <f t="shared" si="426"/>
        <v>0.86573884568153925</v>
      </c>
      <c r="EW884" s="22">
        <f t="shared" si="427"/>
        <v>1.6139407052219168E-2</v>
      </c>
      <c r="EX884" s="22">
        <f t="shared" si="428"/>
        <v>0</v>
      </c>
      <c r="EY884" s="22">
        <f t="shared" si="429"/>
        <v>2.7308344541254897E-2</v>
      </c>
      <c r="EZ884" s="22">
        <f t="shared" si="430"/>
        <v>0</v>
      </c>
      <c r="FA884" s="22">
        <f t="shared" si="431"/>
        <v>1.6080930939711129E-2</v>
      </c>
      <c r="FB884" s="22">
        <f t="shared" si="432"/>
        <v>4.7833460031577103E-2</v>
      </c>
      <c r="FC884" s="22">
        <f t="shared" si="16"/>
        <v>5.1630403746216658</v>
      </c>
      <c r="FD884" s="22">
        <f t="shared" si="433"/>
        <v>0.99922574936400843</v>
      </c>
      <c r="FE884" s="22">
        <f t="shared" si="434"/>
        <v>3.318217011392545E-4</v>
      </c>
      <c r="FF884" s="22">
        <f t="shared" si="435"/>
        <v>4.4242893485233939E-4</v>
      </c>
      <c r="FG884" s="22">
        <f t="shared" si="436"/>
        <v>0</v>
      </c>
      <c r="FH884" s="22">
        <f t="shared" si="437"/>
        <v>0.98104048883558892</v>
      </c>
      <c r="FI884" s="23">
        <f t="shared" si="438"/>
        <v>6.281765747244589E-3</v>
      </c>
      <c r="FJ884" s="24">
        <f t="shared" si="439"/>
        <v>2.8553480669293585E-3</v>
      </c>
      <c r="FK884" s="22">
        <f t="shared" si="440"/>
        <v>0.3598149741353705</v>
      </c>
      <c r="FL884" s="25">
        <v>1392.4208429709586</v>
      </c>
      <c r="FM884" s="25">
        <v>14.355790285273708</v>
      </c>
      <c r="FN884" s="25">
        <v>46.944697329782386</v>
      </c>
      <c r="FO884" s="9">
        <v>21.392574310302734</v>
      </c>
      <c r="FP884" s="26">
        <f t="shared" si="0"/>
        <v>69.094913482666016</v>
      </c>
      <c r="FQ884" s="22">
        <f t="shared" si="441"/>
        <v>0.95059906578365461</v>
      </c>
      <c r="FR884" s="28">
        <f t="shared" si="442"/>
        <v>4.6104439964378817E-2</v>
      </c>
      <c r="FS884" s="28">
        <f t="shared" si="443"/>
        <v>4.366437211111086E-3</v>
      </c>
      <c r="FT884" s="28">
        <f t="shared" si="444"/>
        <v>0</v>
      </c>
      <c r="FU884" s="28">
        <f t="shared" si="445"/>
        <v>0</v>
      </c>
      <c r="FV884" s="28">
        <f t="shared" si="446"/>
        <v>1.0010699429591445</v>
      </c>
      <c r="FW884" s="22">
        <f t="shared" si="447"/>
        <v>0.95939695048826446</v>
      </c>
      <c r="FX884" s="22">
        <f t="shared" si="448"/>
        <v>8.338571428571429</v>
      </c>
      <c r="FY884" s="22">
        <f t="shared" si="449"/>
        <v>0.10952380952380954</v>
      </c>
    </row>
    <row r="885" spans="1:181" ht="15.75" customHeight="1">
      <c r="A885" s="9">
        <v>1</v>
      </c>
      <c r="B885" s="9" t="s">
        <v>184</v>
      </c>
      <c r="C885" s="9" t="s">
        <v>2679</v>
      </c>
      <c r="D885" s="9" t="s">
        <v>2680</v>
      </c>
      <c r="E885" s="9" t="s">
        <v>2698</v>
      </c>
      <c r="F885" s="9" t="s">
        <v>2699</v>
      </c>
      <c r="G885" s="9">
        <v>1169.4078213099999</v>
      </c>
      <c r="H885" s="9">
        <v>1123.875</v>
      </c>
      <c r="I885" s="9">
        <v>27.375</v>
      </c>
      <c r="J885" s="9">
        <v>11.3125</v>
      </c>
      <c r="K885" s="9">
        <v>6.6875</v>
      </c>
      <c r="L885" s="9">
        <v>0.5</v>
      </c>
      <c r="M885" s="9">
        <v>0</v>
      </c>
      <c r="N885" s="9">
        <v>0.1036868691444397</v>
      </c>
      <c r="O885" s="9">
        <v>49.265457153320313</v>
      </c>
      <c r="P885" s="9">
        <v>19.244836206167943</v>
      </c>
      <c r="Q885" s="9">
        <v>64</v>
      </c>
      <c r="R885" s="9">
        <v>0</v>
      </c>
      <c r="S885" s="9">
        <v>514</v>
      </c>
      <c r="T885" s="9">
        <v>0</v>
      </c>
      <c r="U885" s="9">
        <v>591.75</v>
      </c>
      <c r="V885" s="9">
        <v>0</v>
      </c>
      <c r="W885" s="9">
        <v>1414.1344420538467</v>
      </c>
      <c r="X885" s="9">
        <v>14.455545734721172</v>
      </c>
      <c r="Y885" s="9">
        <v>271</v>
      </c>
      <c r="Z885" s="9">
        <v>5902776.2986000003</v>
      </c>
      <c r="AA885" s="9">
        <v>448.87</v>
      </c>
      <c r="AB885" s="9">
        <v>443.41</v>
      </c>
      <c r="AC885" s="9">
        <v>434.85</v>
      </c>
      <c r="AD885" s="9">
        <v>8.56</v>
      </c>
      <c r="AE885" s="9">
        <v>3.64</v>
      </c>
      <c r="AF885" s="9">
        <v>1.82</v>
      </c>
      <c r="AG885" s="9">
        <v>0</v>
      </c>
      <c r="AH885" s="9">
        <v>849.9</v>
      </c>
      <c r="AI885" s="9">
        <v>0.5</v>
      </c>
      <c r="AJ885" s="9">
        <v>1.7</v>
      </c>
      <c r="AK885" s="9">
        <v>5.6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10.87</v>
      </c>
      <c r="AR885" s="9">
        <v>0</v>
      </c>
      <c r="AS885" s="9">
        <v>6.5</v>
      </c>
      <c r="AT885" s="9">
        <v>106.39</v>
      </c>
      <c r="AU885" s="9">
        <v>2.68</v>
      </c>
      <c r="AV885" s="9">
        <v>0</v>
      </c>
      <c r="AW885" s="9">
        <v>43.49</v>
      </c>
      <c r="AX885" s="9">
        <v>0</v>
      </c>
      <c r="AY885" s="9">
        <v>0</v>
      </c>
      <c r="AZ885" s="9">
        <v>0</v>
      </c>
      <c r="BA885" s="9">
        <v>0</v>
      </c>
      <c r="BB885" s="9">
        <v>85.19</v>
      </c>
      <c r="BC885" s="9">
        <v>0</v>
      </c>
      <c r="BD885" s="9">
        <v>0</v>
      </c>
      <c r="BE885" s="9">
        <v>0</v>
      </c>
      <c r="BF885" s="9">
        <v>0</v>
      </c>
      <c r="BG885" s="9">
        <v>0</v>
      </c>
      <c r="BH885" s="9">
        <v>0</v>
      </c>
      <c r="BI885" s="9">
        <v>0</v>
      </c>
      <c r="BJ885" s="9">
        <v>0</v>
      </c>
      <c r="BK885" s="9">
        <v>0</v>
      </c>
      <c r="BL885" s="9">
        <v>0</v>
      </c>
      <c r="BM885" s="9">
        <v>0</v>
      </c>
      <c r="BN885" s="9">
        <v>130.01</v>
      </c>
      <c r="BO885" s="9">
        <v>1.45</v>
      </c>
      <c r="BP885" s="9">
        <v>16.2</v>
      </c>
      <c r="BQ885" s="9">
        <v>0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0</v>
      </c>
      <c r="BX885" s="9">
        <v>0</v>
      </c>
      <c r="BY885" s="9">
        <v>0</v>
      </c>
      <c r="BZ885" s="9">
        <v>0</v>
      </c>
      <c r="CA885" s="9">
        <v>0</v>
      </c>
      <c r="CB885" s="9">
        <v>0</v>
      </c>
      <c r="CC885" s="9">
        <v>31.88</v>
      </c>
      <c r="CD885" s="9">
        <v>0</v>
      </c>
      <c r="CE885" s="9">
        <v>0</v>
      </c>
      <c r="CF885" s="9">
        <v>5.05</v>
      </c>
      <c r="CG885" s="9">
        <v>9.16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9">
        <v>0</v>
      </c>
      <c r="CR885" s="9">
        <v>0</v>
      </c>
      <c r="CS885" s="9">
        <v>0</v>
      </c>
      <c r="CT885" s="9">
        <v>0</v>
      </c>
      <c r="CU885" s="9">
        <v>423</v>
      </c>
      <c r="CV885" s="9">
        <v>569.1</v>
      </c>
      <c r="CW885" s="9" t="s">
        <v>2698</v>
      </c>
      <c r="CX885" s="9">
        <v>1169.4100000000001</v>
      </c>
      <c r="CY885" s="9">
        <v>0.17</v>
      </c>
      <c r="CZ885" s="9">
        <v>0.6</v>
      </c>
      <c r="DA885" s="9">
        <v>0</v>
      </c>
      <c r="DB885" s="9">
        <v>0</v>
      </c>
      <c r="DC885" s="9">
        <v>0</v>
      </c>
      <c r="DD885" s="9">
        <v>0</v>
      </c>
      <c r="DE885" s="9">
        <v>0</v>
      </c>
      <c r="DF885" s="9">
        <v>0.02</v>
      </c>
      <c r="DG885" s="9">
        <v>0</v>
      </c>
      <c r="DH885" s="9">
        <v>0</v>
      </c>
      <c r="DI885" s="9">
        <v>0</v>
      </c>
      <c r="DJ885" s="9">
        <v>0</v>
      </c>
      <c r="DK885" s="9">
        <v>0</v>
      </c>
      <c r="DL885" s="9">
        <v>0</v>
      </c>
      <c r="DM885" s="9">
        <v>0</v>
      </c>
      <c r="DN885" s="9">
        <v>0.09</v>
      </c>
      <c r="DO885" s="9">
        <v>0</v>
      </c>
      <c r="DP885" s="9">
        <v>0.02</v>
      </c>
      <c r="DQ885" s="9">
        <v>0.03</v>
      </c>
      <c r="DR885" s="9">
        <v>0</v>
      </c>
      <c r="DS885" s="9">
        <v>0</v>
      </c>
      <c r="DT885" s="9">
        <v>0</v>
      </c>
      <c r="DU885" s="9">
        <v>0.03</v>
      </c>
      <c r="DV885" s="9">
        <v>0.03</v>
      </c>
      <c r="DW885" s="9">
        <v>0</v>
      </c>
      <c r="DX885" s="9">
        <v>0</v>
      </c>
      <c r="DY885" s="16" t="s">
        <v>2698</v>
      </c>
      <c r="DZ885" s="16" t="s">
        <v>2700</v>
      </c>
      <c r="EA885" s="16" t="s">
        <v>2684</v>
      </c>
      <c r="EB885" s="16" t="s">
        <v>1948</v>
      </c>
      <c r="EC885" s="9">
        <v>1169.4078213099999</v>
      </c>
      <c r="ED885" s="17">
        <v>97.088989574644003</v>
      </c>
      <c r="EE885" s="18">
        <v>0.08</v>
      </c>
      <c r="EF885" s="19" t="s">
        <v>192</v>
      </c>
      <c r="EG885" s="16" t="s">
        <v>2698</v>
      </c>
      <c r="EH885" s="20" t="s">
        <v>2680</v>
      </c>
      <c r="EI885" s="20" t="s">
        <v>2699</v>
      </c>
      <c r="EJ885" s="20">
        <v>1169.4078213099999</v>
      </c>
      <c r="EK885" s="21">
        <v>13150.302534364071</v>
      </c>
      <c r="EL885" s="20">
        <v>0.78873660165173076</v>
      </c>
      <c r="EM885" s="20">
        <v>10372.12493164646</v>
      </c>
      <c r="EN885" s="22">
        <f t="shared" si="418"/>
        <v>0.88283912936930509</v>
      </c>
      <c r="EO885" s="23">
        <f t="shared" si="419"/>
        <v>2.4216365540134111E-2</v>
      </c>
      <c r="EP885" s="22">
        <f t="shared" si="420"/>
        <v>0.53744602934195351</v>
      </c>
      <c r="EQ885" s="22">
        <f t="shared" si="421"/>
        <v>0</v>
      </c>
      <c r="ER885" s="22">
        <f t="shared" si="422"/>
        <v>0</v>
      </c>
      <c r="ES885" s="22">
        <f t="shared" si="423"/>
        <v>0</v>
      </c>
      <c r="ET885" s="22">
        <f t="shared" si="424"/>
        <v>0</v>
      </c>
      <c r="EU885" s="22">
        <f t="shared" si="425"/>
        <v>0</v>
      </c>
      <c r="EV885" s="22">
        <f t="shared" si="426"/>
        <v>0.29389425141849579</v>
      </c>
      <c r="EW885" s="22">
        <f t="shared" si="427"/>
        <v>3.9898727309718107E-2</v>
      </c>
      <c r="EX885" s="22">
        <f t="shared" si="428"/>
        <v>0</v>
      </c>
      <c r="EY885" s="22">
        <f t="shared" si="429"/>
        <v>0</v>
      </c>
      <c r="EZ885" s="22">
        <f t="shared" si="430"/>
        <v>0</v>
      </c>
      <c r="FA885" s="22">
        <f t="shared" si="431"/>
        <v>0.10418880122973982</v>
      </c>
      <c r="FB885" s="22">
        <f t="shared" si="432"/>
        <v>0</v>
      </c>
      <c r="FC885" s="22">
        <f t="shared" si="16"/>
        <v>1.9107982266580525</v>
      </c>
      <c r="FD885" s="22">
        <f t="shared" si="433"/>
        <v>0.9909059111577474</v>
      </c>
      <c r="FE885" s="22">
        <f t="shared" si="434"/>
        <v>5.8295441296490609E-4</v>
      </c>
      <c r="FF885" s="22">
        <f t="shared" si="435"/>
        <v>1.9820450040806807E-3</v>
      </c>
      <c r="FG885" s="22">
        <f t="shared" si="436"/>
        <v>6.5290894252069478E-3</v>
      </c>
      <c r="FH885" s="22">
        <f t="shared" si="437"/>
        <v>0.9878361218170072</v>
      </c>
      <c r="FI885" s="23">
        <f t="shared" si="438"/>
        <v>4.0546260609976162E-3</v>
      </c>
      <c r="FJ885" s="24">
        <f t="shared" si="439"/>
        <v>0</v>
      </c>
      <c r="FK885" s="22">
        <f t="shared" si="440"/>
        <v>0.3838438496992132</v>
      </c>
      <c r="FL885" s="25">
        <v>1414.1344420538467</v>
      </c>
      <c r="FM885" s="25">
        <v>14.455545734721172</v>
      </c>
      <c r="FN885" s="25">
        <v>19.244836206167943</v>
      </c>
      <c r="FO885" s="9">
        <v>0.1036868691444397</v>
      </c>
      <c r="FP885" s="26">
        <f t="shared" si="0"/>
        <v>49.161770284175873</v>
      </c>
      <c r="FQ885" s="22">
        <f t="shared" si="441"/>
        <v>0.98447263565446397</v>
      </c>
      <c r="FR885" s="28">
        <f t="shared" si="442"/>
        <v>1.5392406029776635E-2</v>
      </c>
      <c r="FS885" s="28">
        <f t="shared" si="443"/>
        <v>4.2756683416046205E-4</v>
      </c>
      <c r="FT885" s="28">
        <f t="shared" si="444"/>
        <v>0.43953870551695501</v>
      </c>
      <c r="FU885" s="28">
        <f t="shared" si="445"/>
        <v>0</v>
      </c>
      <c r="FV885" s="28">
        <f t="shared" si="446"/>
        <v>0.50602534822890688</v>
      </c>
      <c r="FW885" s="22">
        <f t="shared" si="447"/>
        <v>0.94236638670439099</v>
      </c>
      <c r="FX885" s="22">
        <f t="shared" si="448"/>
        <v>1.6563468634686347</v>
      </c>
      <c r="FY885" s="22">
        <f t="shared" si="449"/>
        <v>2.3985239852398525E-2</v>
      </c>
    </row>
    <row r="886" spans="1:181" ht="15.75" customHeight="1">
      <c r="A886" s="9">
        <v>1</v>
      </c>
      <c r="B886" s="9" t="s">
        <v>184</v>
      </c>
      <c r="C886" s="9" t="s">
        <v>2679</v>
      </c>
      <c r="D886" s="9" t="s">
        <v>2680</v>
      </c>
      <c r="E886" s="9" t="s">
        <v>2701</v>
      </c>
      <c r="F886" s="9" t="s">
        <v>2702</v>
      </c>
      <c r="G886" s="9">
        <v>852.71922883000002</v>
      </c>
      <c r="H886" s="9">
        <v>456.1875</v>
      </c>
      <c r="I886" s="9">
        <v>207.5625</v>
      </c>
      <c r="J886" s="9">
        <v>93.75</v>
      </c>
      <c r="K886" s="9">
        <v>33.625</v>
      </c>
      <c r="L886" s="9">
        <v>38.1875</v>
      </c>
      <c r="M886" s="9">
        <v>23.4375</v>
      </c>
      <c r="N886" s="9">
        <v>25.337549209594727</v>
      </c>
      <c r="O886" s="9">
        <v>200.77792358398438</v>
      </c>
      <c r="P886" s="9">
        <v>72.134188742485264</v>
      </c>
      <c r="Q886" s="9">
        <v>0</v>
      </c>
      <c r="R886" s="9">
        <v>0</v>
      </c>
      <c r="S886" s="9">
        <v>734.625</v>
      </c>
      <c r="T886" s="9">
        <v>0</v>
      </c>
      <c r="U886" s="9">
        <v>118.125</v>
      </c>
      <c r="V886" s="9">
        <v>0</v>
      </c>
      <c r="W886" s="9">
        <v>1440.1076979472141</v>
      </c>
      <c r="X886" s="9">
        <v>14.277335043988268</v>
      </c>
      <c r="Y886" s="9">
        <v>39</v>
      </c>
      <c r="Z886" s="9">
        <v>3663371.1235000002</v>
      </c>
      <c r="AA886" s="9">
        <v>327.47000000000003</v>
      </c>
      <c r="AB886" s="9">
        <v>318.43</v>
      </c>
      <c r="AC886" s="9">
        <v>278.43</v>
      </c>
      <c r="AD886" s="9">
        <v>40</v>
      </c>
      <c r="AE886" s="9">
        <v>0.94</v>
      </c>
      <c r="AF886" s="9">
        <v>8.1</v>
      </c>
      <c r="AG886" s="9">
        <v>0</v>
      </c>
      <c r="AH886" s="9">
        <v>1428.1</v>
      </c>
      <c r="AI886" s="9">
        <v>1.9</v>
      </c>
      <c r="AJ886" s="9">
        <v>28.9</v>
      </c>
      <c r="AK886" s="9">
        <v>0.8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9.77</v>
      </c>
      <c r="AT886" s="9">
        <v>7.23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1.1500000000000001</v>
      </c>
      <c r="BC886" s="9">
        <v>0</v>
      </c>
      <c r="BD886" s="9">
        <v>0</v>
      </c>
      <c r="BE886" s="9">
        <v>0</v>
      </c>
      <c r="BF886" s="9">
        <v>0</v>
      </c>
      <c r="BG886" s="9">
        <v>0</v>
      </c>
      <c r="BH886" s="9">
        <v>0</v>
      </c>
      <c r="BI886" s="9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227.65</v>
      </c>
      <c r="BO886" s="9">
        <v>17.809999999999999</v>
      </c>
      <c r="BP886" s="9">
        <v>12.1</v>
      </c>
      <c r="BQ886" s="9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47</v>
      </c>
      <c r="BX886" s="9">
        <v>0</v>
      </c>
      <c r="BY886" s="9">
        <v>0</v>
      </c>
      <c r="BZ886" s="9">
        <v>0</v>
      </c>
      <c r="CA886" s="9">
        <v>0</v>
      </c>
      <c r="CB886" s="9">
        <v>0</v>
      </c>
      <c r="CC886" s="9">
        <v>0</v>
      </c>
      <c r="CD886" s="9">
        <v>0</v>
      </c>
      <c r="CE886" s="9">
        <v>0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1.1599999999999999</v>
      </c>
      <c r="CO886" s="9">
        <v>0</v>
      </c>
      <c r="CP886" s="9">
        <v>1.3</v>
      </c>
      <c r="CQ886" s="9">
        <v>0</v>
      </c>
      <c r="CR886" s="9">
        <v>0</v>
      </c>
      <c r="CS886" s="9">
        <v>2.3000000000000003</v>
      </c>
      <c r="CT886" s="9">
        <v>0</v>
      </c>
      <c r="CU886" s="9">
        <v>257</v>
      </c>
      <c r="CV886" s="9">
        <v>105.30000000000001</v>
      </c>
      <c r="CW886" s="9" t="s">
        <v>2701</v>
      </c>
      <c r="CX886" s="9">
        <v>852.72</v>
      </c>
      <c r="CY886" s="9">
        <v>0.2</v>
      </c>
      <c r="CZ886" s="9">
        <v>0.32</v>
      </c>
      <c r="DA886" s="9">
        <v>0</v>
      </c>
      <c r="DB886" s="9">
        <v>0</v>
      </c>
      <c r="DC886" s="9">
        <v>0.01</v>
      </c>
      <c r="DD886" s="9">
        <v>0</v>
      </c>
      <c r="DE886" s="9">
        <v>0</v>
      </c>
      <c r="DF886" s="9">
        <v>0</v>
      </c>
      <c r="DG886" s="9">
        <v>0</v>
      </c>
      <c r="DH886" s="9">
        <v>0</v>
      </c>
      <c r="DI886" s="9">
        <v>0</v>
      </c>
      <c r="DJ886" s="9">
        <v>0</v>
      </c>
      <c r="DK886" s="9">
        <v>0</v>
      </c>
      <c r="DL886" s="9">
        <v>0</v>
      </c>
      <c r="DM886" s="9">
        <v>0</v>
      </c>
      <c r="DN886" s="9">
        <v>0.24</v>
      </c>
      <c r="DO886" s="9">
        <v>0</v>
      </c>
      <c r="DP886" s="9">
        <v>0.02</v>
      </c>
      <c r="DQ886" s="9">
        <v>0.16</v>
      </c>
      <c r="DR886" s="9">
        <v>0</v>
      </c>
      <c r="DS886" s="9">
        <v>0</v>
      </c>
      <c r="DT886" s="9">
        <v>0.01</v>
      </c>
      <c r="DU886" s="9">
        <v>0.04</v>
      </c>
      <c r="DV886" s="9">
        <v>0</v>
      </c>
      <c r="DW886" s="9">
        <v>0</v>
      </c>
      <c r="DX886" s="9">
        <v>0</v>
      </c>
      <c r="DY886" s="16" t="s">
        <v>2701</v>
      </c>
      <c r="DZ886" s="16" t="s">
        <v>2703</v>
      </c>
      <c r="EA886" s="16" t="s">
        <v>2684</v>
      </c>
      <c r="EB886" s="16" t="s">
        <v>1948</v>
      </c>
      <c r="EC886" s="9">
        <v>852.71922883000002</v>
      </c>
      <c r="ED886" s="17">
        <v>198.38054267894776</v>
      </c>
      <c r="EE886" s="18">
        <v>0.23</v>
      </c>
      <c r="EF886" s="19" t="s">
        <v>192</v>
      </c>
      <c r="EG886" s="16" t="s">
        <v>2701</v>
      </c>
      <c r="EH886" s="20" t="s">
        <v>2680</v>
      </c>
      <c r="EI886" s="20" t="s">
        <v>2702</v>
      </c>
      <c r="EJ886" s="20">
        <v>852.71922883000002</v>
      </c>
      <c r="EK886" s="21">
        <v>11186.890779308027</v>
      </c>
      <c r="EL886" s="20">
        <v>3.1098765432098765</v>
      </c>
      <c r="EM886" s="20">
        <v>34789.849226020888</v>
      </c>
      <c r="EN886" s="22">
        <f t="shared" si="418"/>
        <v>0.81210492564204351</v>
      </c>
      <c r="EO886" s="23">
        <f t="shared" si="419"/>
        <v>0</v>
      </c>
      <c r="EP886" s="22">
        <f t="shared" si="420"/>
        <v>3.0956778721832286E-2</v>
      </c>
      <c r="EQ886" s="22">
        <f t="shared" si="421"/>
        <v>0</v>
      </c>
      <c r="ER886" s="22">
        <f t="shared" si="422"/>
        <v>0</v>
      </c>
      <c r="ES886" s="22">
        <f t="shared" si="423"/>
        <v>0</v>
      </c>
      <c r="ET886" s="22">
        <f t="shared" si="424"/>
        <v>0</v>
      </c>
      <c r="EU886" s="22">
        <f t="shared" si="425"/>
        <v>0</v>
      </c>
      <c r="EV886" s="22">
        <f t="shared" si="426"/>
        <v>0.84096786110084953</v>
      </c>
      <c r="EW886" s="22">
        <f t="shared" si="427"/>
        <v>0.11049131880310303</v>
      </c>
      <c r="EX886" s="22">
        <f t="shared" si="428"/>
        <v>0</v>
      </c>
      <c r="EY886" s="22">
        <f t="shared" si="429"/>
        <v>0</v>
      </c>
      <c r="EZ886" s="22">
        <f t="shared" si="430"/>
        <v>0</v>
      </c>
      <c r="FA886" s="22">
        <f t="shared" si="431"/>
        <v>0</v>
      </c>
      <c r="FB886" s="22">
        <f t="shared" si="432"/>
        <v>1.7584041374214994E-2</v>
      </c>
      <c r="FC886" s="22">
        <f t="shared" si="16"/>
        <v>4.4575075579442389</v>
      </c>
      <c r="FD886" s="22">
        <f t="shared" si="433"/>
        <v>0.9783517161060491</v>
      </c>
      <c r="FE886" s="22">
        <f t="shared" si="434"/>
        <v>1.3016373227375487E-3</v>
      </c>
      <c r="FF886" s="22">
        <f t="shared" si="435"/>
        <v>1.979858875111324E-2</v>
      </c>
      <c r="FG886" s="22">
        <f t="shared" si="436"/>
        <v>5.4805782010002057E-4</v>
      </c>
      <c r="FH886" s="22">
        <f t="shared" si="437"/>
        <v>0.97239441780926494</v>
      </c>
      <c r="FI886" s="23">
        <f t="shared" si="438"/>
        <v>2.4735090237273639E-2</v>
      </c>
      <c r="FJ886" s="24">
        <f t="shared" si="439"/>
        <v>0</v>
      </c>
      <c r="FK886" s="22">
        <f t="shared" si="440"/>
        <v>0.38403027506406234</v>
      </c>
      <c r="FL886" s="25">
        <v>1440.1076979472141</v>
      </c>
      <c r="FM886" s="25">
        <v>14.277335043988268</v>
      </c>
      <c r="FN886" s="25">
        <v>72.134188742485264</v>
      </c>
      <c r="FO886" s="9">
        <v>25.337549209594727</v>
      </c>
      <c r="FP886" s="26">
        <f t="shared" si="0"/>
        <v>175.44037437438965</v>
      </c>
      <c r="FQ886" s="22">
        <f t="shared" si="441"/>
        <v>0.77839220409127974</v>
      </c>
      <c r="FR886" s="28">
        <f t="shared" si="442"/>
        <v>0.14937507645367495</v>
      </c>
      <c r="FS886" s="28">
        <f t="shared" si="443"/>
        <v>7.2268805389265708E-2</v>
      </c>
      <c r="FT886" s="28">
        <f t="shared" si="444"/>
        <v>0.86150865978238245</v>
      </c>
      <c r="FU886" s="28">
        <f t="shared" si="445"/>
        <v>0</v>
      </c>
      <c r="FV886" s="28">
        <f t="shared" si="446"/>
        <v>0.13852742615183791</v>
      </c>
      <c r="FW886" s="22">
        <f t="shared" si="447"/>
        <v>0.78480471493571924</v>
      </c>
      <c r="FX886" s="22">
        <f t="shared" si="448"/>
        <v>8.3966666666666665</v>
      </c>
      <c r="FY886" s="22">
        <f t="shared" si="449"/>
        <v>0.25051282051282048</v>
      </c>
    </row>
    <row r="887" spans="1:181" ht="15.75" customHeight="1">
      <c r="A887" s="9">
        <v>1</v>
      </c>
      <c r="B887" s="9" t="s">
        <v>184</v>
      </c>
      <c r="C887" s="9" t="s">
        <v>2679</v>
      </c>
      <c r="D887" s="9" t="s">
        <v>2680</v>
      </c>
      <c r="E887" s="9" t="s">
        <v>2704</v>
      </c>
      <c r="F887" s="9" t="s">
        <v>2705</v>
      </c>
      <c r="G887" s="9">
        <v>361.66734003900001</v>
      </c>
      <c r="H887" s="9">
        <v>361</v>
      </c>
      <c r="I887" s="9">
        <v>0.6875</v>
      </c>
      <c r="J887" s="9">
        <v>0</v>
      </c>
      <c r="K887" s="9">
        <v>0</v>
      </c>
      <c r="L887" s="9">
        <v>0</v>
      </c>
      <c r="M887" s="9">
        <v>0</v>
      </c>
      <c r="N887" s="9">
        <v>11.817441940307617</v>
      </c>
      <c r="O887" s="9">
        <v>41.740699768066406</v>
      </c>
      <c r="P887" s="9">
        <v>25.298522222633288</v>
      </c>
      <c r="Q887" s="9">
        <v>0</v>
      </c>
      <c r="R887" s="9">
        <v>0</v>
      </c>
      <c r="S887" s="9">
        <v>310.5</v>
      </c>
      <c r="T887" s="9">
        <v>0</v>
      </c>
      <c r="U887" s="9">
        <v>51.1875</v>
      </c>
      <c r="V887" s="9">
        <v>0</v>
      </c>
      <c r="W887" s="9">
        <v>1400.1460383221129</v>
      </c>
      <c r="X887" s="9">
        <v>14.450150181253237</v>
      </c>
      <c r="Y887" s="9">
        <v>152</v>
      </c>
      <c r="Z887" s="9">
        <v>1771955.307</v>
      </c>
      <c r="AA887" s="9">
        <v>159.31</v>
      </c>
      <c r="AB887" s="9">
        <v>155.43</v>
      </c>
      <c r="AC887" s="9">
        <v>146.66999999999999</v>
      </c>
      <c r="AD887" s="9">
        <v>8.76</v>
      </c>
      <c r="AE887" s="9">
        <v>2.82</v>
      </c>
      <c r="AF887" s="9">
        <v>1.06</v>
      </c>
      <c r="AG887" s="9">
        <v>0</v>
      </c>
      <c r="AH887" s="9">
        <v>97.5</v>
      </c>
      <c r="AI887" s="9">
        <v>0</v>
      </c>
      <c r="AJ887" s="9">
        <v>0.5</v>
      </c>
      <c r="AK887" s="9">
        <v>0.8</v>
      </c>
      <c r="AL887" s="9">
        <v>0</v>
      </c>
      <c r="AM887" s="9">
        <v>0</v>
      </c>
      <c r="AN887" s="9">
        <v>0</v>
      </c>
      <c r="AO887" s="9">
        <v>1.2</v>
      </c>
      <c r="AP887" s="9">
        <v>0</v>
      </c>
      <c r="AQ887" s="9">
        <v>7.09</v>
      </c>
      <c r="AR887" s="9">
        <v>0</v>
      </c>
      <c r="AS887" s="9">
        <v>8.7799999999999994</v>
      </c>
      <c r="AT887" s="9">
        <v>34.54</v>
      </c>
      <c r="AU887" s="9">
        <v>0.96</v>
      </c>
      <c r="AV887" s="9">
        <v>0</v>
      </c>
      <c r="AW887" s="9">
        <v>10.41</v>
      </c>
      <c r="AX887" s="9">
        <v>0</v>
      </c>
      <c r="AY887" s="9">
        <v>0</v>
      </c>
      <c r="AZ887" s="9">
        <v>0</v>
      </c>
      <c r="BA887" s="9">
        <v>0</v>
      </c>
      <c r="BB887" s="9">
        <v>30.35</v>
      </c>
      <c r="BC887" s="9">
        <v>0</v>
      </c>
      <c r="BD887" s="9">
        <v>0</v>
      </c>
      <c r="BE887" s="9">
        <v>0</v>
      </c>
      <c r="BF887" s="9">
        <v>0</v>
      </c>
      <c r="BG887" s="9">
        <v>0</v>
      </c>
      <c r="BH887" s="9">
        <v>0</v>
      </c>
      <c r="BI887" s="9">
        <v>0</v>
      </c>
      <c r="BJ887" s="9">
        <v>0</v>
      </c>
      <c r="BK887" s="9">
        <v>0</v>
      </c>
      <c r="BL887" s="9">
        <v>0</v>
      </c>
      <c r="BM887" s="9">
        <v>0</v>
      </c>
      <c r="BN887" s="9">
        <v>15.09</v>
      </c>
      <c r="BO887" s="9">
        <v>0</v>
      </c>
      <c r="BP887" s="9">
        <v>0</v>
      </c>
      <c r="BQ887" s="9">
        <v>0</v>
      </c>
      <c r="BR887" s="9">
        <v>0</v>
      </c>
      <c r="BS887" s="9">
        <v>0</v>
      </c>
      <c r="BT887" s="9">
        <v>0</v>
      </c>
      <c r="BU887" s="9">
        <v>0</v>
      </c>
      <c r="BV887" s="9">
        <v>0</v>
      </c>
      <c r="BW887" s="9">
        <v>0</v>
      </c>
      <c r="BX887" s="9">
        <v>0</v>
      </c>
      <c r="BY887" s="9">
        <v>0</v>
      </c>
      <c r="BZ887" s="9">
        <v>0</v>
      </c>
      <c r="CA887" s="9">
        <v>0</v>
      </c>
      <c r="CB887" s="9">
        <v>0</v>
      </c>
      <c r="CC887" s="9">
        <v>25.28</v>
      </c>
      <c r="CD887" s="9">
        <v>0</v>
      </c>
      <c r="CE887" s="9">
        <v>0</v>
      </c>
      <c r="CF887" s="9">
        <v>4.67</v>
      </c>
      <c r="CG887" s="9">
        <v>9.4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1.23</v>
      </c>
      <c r="CO887" s="9">
        <v>0</v>
      </c>
      <c r="CP887" s="9">
        <v>0</v>
      </c>
      <c r="CQ887" s="9">
        <v>0</v>
      </c>
      <c r="CR887" s="9">
        <v>0</v>
      </c>
      <c r="CS887" s="9">
        <v>10.31</v>
      </c>
      <c r="CT887" s="9">
        <v>0</v>
      </c>
      <c r="CU887" s="9">
        <v>149</v>
      </c>
      <c r="CV887" s="9">
        <v>273.60000000000002</v>
      </c>
      <c r="CW887" s="9" t="s">
        <v>2704</v>
      </c>
      <c r="CX887" s="9">
        <v>361.67</v>
      </c>
      <c r="CY887" s="9">
        <v>0.22</v>
      </c>
      <c r="CZ887" s="9">
        <v>0.43</v>
      </c>
      <c r="DA887" s="9">
        <v>0</v>
      </c>
      <c r="DB887" s="9">
        <v>0</v>
      </c>
      <c r="DC887" s="9">
        <v>0</v>
      </c>
      <c r="DD887" s="9">
        <v>0</v>
      </c>
      <c r="DE887" s="9">
        <v>0</v>
      </c>
      <c r="DF887" s="9">
        <v>0.19</v>
      </c>
      <c r="DG887" s="9">
        <v>0</v>
      </c>
      <c r="DH887" s="9">
        <v>0</v>
      </c>
      <c r="DI887" s="9">
        <v>0</v>
      </c>
      <c r="DJ887" s="9">
        <v>0</v>
      </c>
      <c r="DK887" s="9">
        <v>0</v>
      </c>
      <c r="DL887" s="9">
        <v>0</v>
      </c>
      <c r="DM887" s="9">
        <v>0</v>
      </c>
      <c r="DN887" s="9">
        <v>0.15</v>
      </c>
      <c r="DO887" s="9">
        <v>0</v>
      </c>
      <c r="DP887" s="9">
        <v>0</v>
      </c>
      <c r="DQ887" s="9">
        <v>0.01</v>
      </c>
      <c r="DR887" s="9">
        <v>0</v>
      </c>
      <c r="DS887" s="9">
        <v>0</v>
      </c>
      <c r="DT887" s="9">
        <v>0</v>
      </c>
      <c r="DU887" s="9">
        <v>0</v>
      </c>
      <c r="DV887" s="9">
        <v>0</v>
      </c>
      <c r="DW887" s="9">
        <v>0</v>
      </c>
      <c r="DX887" s="9">
        <v>0</v>
      </c>
      <c r="DY887" s="16" t="s">
        <v>2704</v>
      </c>
      <c r="DZ887" s="16" t="s">
        <v>2706</v>
      </c>
      <c r="EA887" s="16" t="s">
        <v>2684</v>
      </c>
      <c r="EB887" s="16" t="s">
        <v>1948</v>
      </c>
      <c r="EC887" s="9">
        <v>361.66734003900001</v>
      </c>
      <c r="ED887" s="17">
        <v>35.770464809800004</v>
      </c>
      <c r="EE887" s="18">
        <v>0.1</v>
      </c>
      <c r="EF887" s="19" t="s">
        <v>192</v>
      </c>
      <c r="EG887" s="16" t="s">
        <v>2704</v>
      </c>
      <c r="EH887" s="20" t="s">
        <v>2680</v>
      </c>
      <c r="EI887" s="20" t="s">
        <v>2705</v>
      </c>
      <c r="EJ887" s="20">
        <v>361.66734003900001</v>
      </c>
      <c r="EK887" s="21">
        <v>11122.687257548176</v>
      </c>
      <c r="EL887" s="20">
        <v>0.58227339181286542</v>
      </c>
      <c r="EM887" s="20">
        <v>6476.4448355263157</v>
      </c>
      <c r="EN887" s="22">
        <f t="shared" si="418"/>
        <v>0.62544724122779494</v>
      </c>
      <c r="EO887" s="23">
        <f t="shared" si="419"/>
        <v>5.2036909170799062E-2</v>
      </c>
      <c r="EP887" s="22">
        <f t="shared" si="420"/>
        <v>0.50660997807745956</v>
      </c>
      <c r="EQ887" s="22">
        <f t="shared" si="421"/>
        <v>0</v>
      </c>
      <c r="ER887" s="22">
        <f t="shared" si="422"/>
        <v>0</v>
      </c>
      <c r="ES887" s="22">
        <f t="shared" si="423"/>
        <v>0</v>
      </c>
      <c r="ET887" s="22">
        <f t="shared" si="424"/>
        <v>0</v>
      </c>
      <c r="EU887" s="22">
        <f t="shared" si="425"/>
        <v>0</v>
      </c>
      <c r="EV887" s="22">
        <f t="shared" si="426"/>
        <v>0.10024579817976483</v>
      </c>
      <c r="EW887" s="22">
        <f t="shared" si="427"/>
        <v>0</v>
      </c>
      <c r="EX887" s="22">
        <f t="shared" si="428"/>
        <v>0</v>
      </c>
      <c r="EY887" s="22">
        <f t="shared" si="429"/>
        <v>0</v>
      </c>
      <c r="EZ887" s="22">
        <f t="shared" si="430"/>
        <v>0</v>
      </c>
      <c r="FA887" s="22">
        <f t="shared" si="431"/>
        <v>0.26140968577692153</v>
      </c>
      <c r="FB887" s="22">
        <f t="shared" si="432"/>
        <v>7.6662459310436457E-2</v>
      </c>
      <c r="FC887" s="22">
        <f t="shared" si="16"/>
        <v>0.62017450254221329</v>
      </c>
      <c r="FD887" s="22">
        <f t="shared" si="433"/>
        <v>0.98684210526315796</v>
      </c>
      <c r="FE887" s="22">
        <f t="shared" si="434"/>
        <v>0</v>
      </c>
      <c r="FF887" s="22">
        <f t="shared" si="435"/>
        <v>5.0607287449392713E-3</v>
      </c>
      <c r="FG887" s="22">
        <f t="shared" si="436"/>
        <v>8.0971659919028341E-3</v>
      </c>
      <c r="FH887" s="22">
        <f t="shared" si="437"/>
        <v>0.97564496892850416</v>
      </c>
      <c r="FI887" s="23">
        <f t="shared" si="438"/>
        <v>6.6536940556148391E-3</v>
      </c>
      <c r="FJ887" s="24">
        <f t="shared" si="439"/>
        <v>0</v>
      </c>
      <c r="FK887" s="22">
        <f t="shared" si="440"/>
        <v>0.44048765913676635</v>
      </c>
      <c r="FL887" s="25">
        <v>1400.1460383221129</v>
      </c>
      <c r="FM887" s="25">
        <v>14.450150181253237</v>
      </c>
      <c r="FN887" s="25">
        <v>25.298522222633288</v>
      </c>
      <c r="FO887" s="9">
        <v>11.817441940307617</v>
      </c>
      <c r="FP887" s="26">
        <f t="shared" si="0"/>
        <v>29.923257827758789</v>
      </c>
      <c r="FQ887" s="22">
        <f t="shared" si="441"/>
        <v>1.0000557417238665</v>
      </c>
      <c r="FR887" s="28">
        <f t="shared" si="442"/>
        <v>0</v>
      </c>
      <c r="FS887" s="28">
        <f t="shared" si="443"/>
        <v>0</v>
      </c>
      <c r="FT887" s="28">
        <f t="shared" si="444"/>
        <v>0.85852374717196622</v>
      </c>
      <c r="FU887" s="28">
        <f t="shared" si="445"/>
        <v>0</v>
      </c>
      <c r="FV887" s="28">
        <f t="shared" si="446"/>
        <v>0.14153199455190024</v>
      </c>
      <c r="FW887" s="22">
        <f t="shared" si="447"/>
        <v>0.93528340970434998</v>
      </c>
      <c r="FX887" s="22">
        <f t="shared" si="448"/>
        <v>1.048092105263158</v>
      </c>
      <c r="FY887" s="22">
        <f t="shared" si="449"/>
        <v>5.7763157894736836E-2</v>
      </c>
    </row>
    <row r="888" spans="1:181" ht="15.75" customHeight="1">
      <c r="A888" s="9">
        <v>1</v>
      </c>
      <c r="B888" s="9" t="s">
        <v>184</v>
      </c>
      <c r="C888" s="9" t="s">
        <v>2679</v>
      </c>
      <c r="D888" s="9" t="s">
        <v>2680</v>
      </c>
      <c r="E888" s="9" t="s">
        <v>2707</v>
      </c>
      <c r="F888" s="9" t="s">
        <v>2680</v>
      </c>
      <c r="G888" s="9">
        <v>473.89709785899998</v>
      </c>
      <c r="H888" s="9">
        <v>469.8125</v>
      </c>
      <c r="I888" s="9">
        <v>2.4375</v>
      </c>
      <c r="J888" s="9">
        <v>0.25</v>
      </c>
      <c r="K888" s="9">
        <v>0</v>
      </c>
      <c r="L888" s="9">
        <v>0</v>
      </c>
      <c r="M888" s="9">
        <v>0</v>
      </c>
      <c r="N888" s="9">
        <v>0</v>
      </c>
      <c r="O888" s="9">
        <v>33.558296203613281</v>
      </c>
      <c r="P888" s="9">
        <v>15.226157099117707</v>
      </c>
      <c r="Q888" s="9">
        <v>280.75</v>
      </c>
      <c r="R888" s="9">
        <v>0</v>
      </c>
      <c r="S888" s="9">
        <v>0</v>
      </c>
      <c r="T888" s="9">
        <v>0</v>
      </c>
      <c r="U888" s="9">
        <v>193.3125</v>
      </c>
      <c r="V888" s="9">
        <v>0</v>
      </c>
      <c r="W888" s="9">
        <v>1368.2491289198606</v>
      </c>
      <c r="X888" s="9">
        <v>14.480905923344949</v>
      </c>
      <c r="Y888" s="9">
        <v>9</v>
      </c>
      <c r="Z888" s="9">
        <v>181569.29620000001</v>
      </c>
      <c r="AA888" s="9">
        <v>47</v>
      </c>
      <c r="AB888" s="9">
        <v>24.79</v>
      </c>
      <c r="AC888" s="9">
        <v>24.79</v>
      </c>
      <c r="AD888" s="9">
        <v>0</v>
      </c>
      <c r="AE888" s="9">
        <v>0.74</v>
      </c>
      <c r="AF888" s="9">
        <v>2.97</v>
      </c>
      <c r="AG888" s="9">
        <v>18.5</v>
      </c>
      <c r="AH888" s="9">
        <v>65.3</v>
      </c>
      <c r="AI888" s="9">
        <v>13.7</v>
      </c>
      <c r="AJ888" s="9">
        <v>2.4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1.37</v>
      </c>
      <c r="BC888" s="9">
        <v>0.33</v>
      </c>
      <c r="BD888" s="9">
        <v>0</v>
      </c>
      <c r="BE888" s="9">
        <v>0</v>
      </c>
      <c r="BF888" s="9">
        <v>0</v>
      </c>
      <c r="BG888" s="9">
        <v>0</v>
      </c>
      <c r="BH888" s="9">
        <v>0</v>
      </c>
      <c r="BI888" s="9">
        <v>0</v>
      </c>
      <c r="BJ888" s="9">
        <v>0</v>
      </c>
      <c r="BK888" s="9">
        <v>0</v>
      </c>
      <c r="BL888" s="9">
        <v>0</v>
      </c>
      <c r="BM888" s="9">
        <v>0</v>
      </c>
      <c r="BN888" s="9">
        <v>16.72</v>
      </c>
      <c r="BO888" s="9">
        <v>3.85</v>
      </c>
      <c r="BP888" s="9">
        <v>0</v>
      </c>
      <c r="BQ888" s="9">
        <v>21.32</v>
      </c>
      <c r="BR888" s="9">
        <v>0</v>
      </c>
      <c r="BS888" s="9">
        <v>0</v>
      </c>
      <c r="BT888" s="9">
        <v>0</v>
      </c>
      <c r="BU888" s="9">
        <v>0</v>
      </c>
      <c r="BV888" s="9">
        <v>0</v>
      </c>
      <c r="BW888" s="9">
        <v>0</v>
      </c>
      <c r="BX888" s="9">
        <v>0</v>
      </c>
      <c r="BY888" s="9">
        <v>0</v>
      </c>
      <c r="BZ888" s="9">
        <v>0</v>
      </c>
      <c r="CA888" s="9">
        <v>0</v>
      </c>
      <c r="CB888" s="9">
        <v>0</v>
      </c>
      <c r="CC888" s="9">
        <v>0</v>
      </c>
      <c r="CD888" s="9">
        <v>0</v>
      </c>
      <c r="CE888" s="9">
        <v>0</v>
      </c>
      <c r="CF888" s="9">
        <v>0</v>
      </c>
      <c r="CG888" s="9">
        <v>0</v>
      </c>
      <c r="CH888" s="9">
        <v>0</v>
      </c>
      <c r="CI888" s="9">
        <v>2.4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1.01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26</v>
      </c>
      <c r="CV888" s="9">
        <v>11.700000000000001</v>
      </c>
      <c r="CW888" s="9" t="s">
        <v>2707</v>
      </c>
      <c r="CX888" s="9">
        <v>473.9</v>
      </c>
      <c r="CY888" s="9">
        <v>0.79</v>
      </c>
      <c r="CZ888" s="9">
        <v>0.12</v>
      </c>
      <c r="DA888" s="9">
        <v>0</v>
      </c>
      <c r="DB888" s="9">
        <v>0</v>
      </c>
      <c r="DC888" s="9">
        <v>0</v>
      </c>
      <c r="DD888" s="9">
        <v>0</v>
      </c>
      <c r="DE888" s="9">
        <v>0</v>
      </c>
      <c r="DF888" s="9">
        <v>0.01</v>
      </c>
      <c r="DG888" s="9">
        <v>0</v>
      </c>
      <c r="DH888" s="9">
        <v>0</v>
      </c>
      <c r="DI888" s="9">
        <v>0</v>
      </c>
      <c r="DJ888" s="9">
        <v>0</v>
      </c>
      <c r="DK888" s="9">
        <v>0</v>
      </c>
      <c r="DL888" s="9">
        <v>0</v>
      </c>
      <c r="DM888" s="9">
        <v>0</v>
      </c>
      <c r="DN888" s="9">
        <v>0</v>
      </c>
      <c r="DO888" s="9">
        <v>0</v>
      </c>
      <c r="DP888" s="9">
        <v>0</v>
      </c>
      <c r="DQ888" s="9">
        <v>0</v>
      </c>
      <c r="DR888" s="9">
        <v>0</v>
      </c>
      <c r="DS888" s="9">
        <v>0</v>
      </c>
      <c r="DT888" s="9">
        <v>0.01</v>
      </c>
      <c r="DU888" s="9">
        <v>0.04</v>
      </c>
      <c r="DV888" s="9">
        <v>0.03</v>
      </c>
      <c r="DW888" s="9">
        <v>0</v>
      </c>
      <c r="DX888" s="9">
        <v>0</v>
      </c>
      <c r="DY888" s="16" t="s">
        <v>2707</v>
      </c>
      <c r="DZ888" s="16" t="s">
        <v>2684</v>
      </c>
      <c r="EA888" s="16" t="s">
        <v>2684</v>
      </c>
      <c r="EB888" s="16" t="s">
        <v>1948</v>
      </c>
      <c r="EC888" s="9">
        <v>473.89709785899998</v>
      </c>
      <c r="ED888" s="17">
        <v>0</v>
      </c>
      <c r="EE888" s="18">
        <v>0</v>
      </c>
      <c r="EF888" s="19" t="s">
        <v>192</v>
      </c>
      <c r="EG888" s="16" t="s">
        <v>2707</v>
      </c>
      <c r="EH888" s="20" t="s">
        <v>2680</v>
      </c>
      <c r="EI888" s="20" t="s">
        <v>2680</v>
      </c>
      <c r="EJ888" s="20">
        <v>473.89709785899998</v>
      </c>
      <c r="EK888" s="21">
        <v>3863.1765148936174</v>
      </c>
      <c r="EL888" s="20">
        <v>4.017094017094017</v>
      </c>
      <c r="EM888" s="20">
        <v>15518.743264957264</v>
      </c>
      <c r="EN888" s="22">
        <f t="shared" si="418"/>
        <v>0.92744680851063832</v>
      </c>
      <c r="EO888" s="23">
        <f t="shared" si="419"/>
        <v>0</v>
      </c>
      <c r="EP888" s="22">
        <f t="shared" si="420"/>
        <v>2.9148936170212768E-2</v>
      </c>
      <c r="EQ888" s="22">
        <f t="shared" si="421"/>
        <v>7.0212765957446809E-3</v>
      </c>
      <c r="ER888" s="22">
        <f t="shared" si="422"/>
        <v>0</v>
      </c>
      <c r="ES888" s="22">
        <f t="shared" si="423"/>
        <v>0</v>
      </c>
      <c r="ET888" s="22">
        <f t="shared" si="424"/>
        <v>0</v>
      </c>
      <c r="EU888" s="22">
        <f t="shared" si="425"/>
        <v>0</v>
      </c>
      <c r="EV888" s="22">
        <f t="shared" si="426"/>
        <v>0.35574468085106381</v>
      </c>
      <c r="EW888" s="22">
        <f t="shared" si="427"/>
        <v>8.1914893617021284E-2</v>
      </c>
      <c r="EX888" s="22">
        <f t="shared" si="428"/>
        <v>0.45361702127659576</v>
      </c>
      <c r="EY888" s="22">
        <f t="shared" si="429"/>
        <v>5.106382978723404E-2</v>
      </c>
      <c r="EZ888" s="22">
        <f t="shared" si="430"/>
        <v>0</v>
      </c>
      <c r="FA888" s="22">
        <f t="shared" si="431"/>
        <v>0</v>
      </c>
      <c r="FB888" s="22">
        <f t="shared" si="432"/>
        <v>2.148936170212766E-2</v>
      </c>
      <c r="FC888" s="22">
        <f t="shared" si="16"/>
        <v>1.7319148936170214</v>
      </c>
      <c r="FD888" s="22">
        <f t="shared" si="433"/>
        <v>0.8022113022113021</v>
      </c>
      <c r="FE888" s="22">
        <f t="shared" si="434"/>
        <v>0.16830466830466828</v>
      </c>
      <c r="FF888" s="22">
        <f t="shared" si="435"/>
        <v>2.9484029484029482E-2</v>
      </c>
      <c r="FG888" s="22">
        <f t="shared" si="436"/>
        <v>0</v>
      </c>
      <c r="FH888" s="22">
        <f t="shared" si="437"/>
        <v>0.5274468085106383</v>
      </c>
      <c r="FI888" s="23">
        <f t="shared" si="438"/>
        <v>6.319148936170213E-2</v>
      </c>
      <c r="FJ888" s="24">
        <f t="shared" si="439"/>
        <v>0.39361702127659576</v>
      </c>
      <c r="FK888" s="22">
        <f t="shared" si="440"/>
        <v>9.9177648929143797E-2</v>
      </c>
      <c r="FL888" s="25">
        <v>1368.2491289198606</v>
      </c>
      <c r="FM888" s="25">
        <v>14.480905923344949</v>
      </c>
      <c r="FN888" s="25">
        <v>15.226157099117707</v>
      </c>
      <c r="FO888" s="9">
        <v>0</v>
      </c>
      <c r="FP888" s="26">
        <f t="shared" si="0"/>
        <v>33.558296203613281</v>
      </c>
      <c r="FQ888" s="22">
        <f t="shared" si="441"/>
        <v>0.99652435546357776</v>
      </c>
      <c r="FR888" s="28">
        <f t="shared" si="442"/>
        <v>5.2754068579331803E-4</v>
      </c>
      <c r="FS888" s="28">
        <f t="shared" si="443"/>
        <v>0</v>
      </c>
      <c r="FT888" s="28">
        <f t="shared" si="444"/>
        <v>0</v>
      </c>
      <c r="FU888" s="28">
        <f t="shared" si="445"/>
        <v>0</v>
      </c>
      <c r="FV888" s="28">
        <f t="shared" si="446"/>
        <v>0.40792083528968315</v>
      </c>
      <c r="FW888" s="22">
        <f t="shared" si="447"/>
        <v>0.55319148936170215</v>
      </c>
      <c r="FX888" s="22">
        <f t="shared" si="448"/>
        <v>5.2222222222222223</v>
      </c>
      <c r="FY888" s="22">
        <f t="shared" si="449"/>
        <v>0</v>
      </c>
    </row>
    <row r="889" spans="1:181" ht="15.75" customHeight="1">
      <c r="A889" s="9">
        <v>1</v>
      </c>
      <c r="B889" s="9" t="s">
        <v>184</v>
      </c>
      <c r="C889" s="9" t="s">
        <v>2679</v>
      </c>
      <c r="D889" s="9" t="s">
        <v>2680</v>
      </c>
      <c r="E889" s="9" t="s">
        <v>2708</v>
      </c>
      <c r="F889" s="9" t="s">
        <v>2709</v>
      </c>
      <c r="G889" s="9">
        <v>1389.75514445</v>
      </c>
      <c r="H889" s="9">
        <v>739.125</v>
      </c>
      <c r="I889" s="9">
        <v>249.3125</v>
      </c>
      <c r="J889" s="9">
        <v>162.6875</v>
      </c>
      <c r="K889" s="9">
        <v>96.3125</v>
      </c>
      <c r="L889" s="9">
        <v>118.0625</v>
      </c>
      <c r="M889" s="9">
        <v>24.6875</v>
      </c>
      <c r="N889" s="9">
        <v>41.213916778564453</v>
      </c>
      <c r="O889" s="9">
        <v>185.21072387695313</v>
      </c>
      <c r="P889" s="9">
        <v>79.136178366396067</v>
      </c>
      <c r="Q889" s="9">
        <v>0</v>
      </c>
      <c r="R889" s="9">
        <v>0</v>
      </c>
      <c r="S889" s="9">
        <v>1349.0625</v>
      </c>
      <c r="T889" s="9">
        <v>0</v>
      </c>
      <c r="U889" s="9">
        <v>41.125</v>
      </c>
      <c r="V889" s="9">
        <v>0</v>
      </c>
      <c r="W889" s="9">
        <v>1453.7111640663638</v>
      </c>
      <c r="X889" s="9">
        <v>14.270032822265186</v>
      </c>
      <c r="Y889" s="9">
        <v>94</v>
      </c>
      <c r="Z889" s="9">
        <v>9766483.8065000009</v>
      </c>
      <c r="AA889" s="9">
        <v>786.03</v>
      </c>
      <c r="AB889" s="9">
        <v>762.34</v>
      </c>
      <c r="AC889" s="9">
        <v>762.34</v>
      </c>
      <c r="AD889" s="9">
        <v>0</v>
      </c>
      <c r="AE889" s="9">
        <v>2.4</v>
      </c>
      <c r="AF889" s="9">
        <v>11.29</v>
      </c>
      <c r="AG889" s="9">
        <v>10</v>
      </c>
      <c r="AH889" s="9">
        <v>4936</v>
      </c>
      <c r="AI889" s="9">
        <v>0</v>
      </c>
      <c r="AJ889" s="9">
        <v>1.5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1.43</v>
      </c>
      <c r="AQ889" s="9">
        <v>0</v>
      </c>
      <c r="AR889" s="9">
        <v>0</v>
      </c>
      <c r="AS889" s="9">
        <v>24.33</v>
      </c>
      <c r="AT889" s="9">
        <v>1.86</v>
      </c>
      <c r="AU889" s="9">
        <v>2.04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1.31</v>
      </c>
      <c r="BC889" s="9">
        <v>1</v>
      </c>
      <c r="BD889" s="9">
        <v>0</v>
      </c>
      <c r="BE889" s="9">
        <v>0</v>
      </c>
      <c r="BF889" s="9">
        <v>0</v>
      </c>
      <c r="BG889" s="9">
        <v>0</v>
      </c>
      <c r="BH889" s="9">
        <v>0</v>
      </c>
      <c r="BI889" s="9">
        <v>0</v>
      </c>
      <c r="BJ889" s="9">
        <v>0</v>
      </c>
      <c r="BK889" s="9">
        <v>0</v>
      </c>
      <c r="BL889" s="9">
        <v>0</v>
      </c>
      <c r="BM889" s="9">
        <v>0</v>
      </c>
      <c r="BN889" s="9">
        <v>674.06</v>
      </c>
      <c r="BO889" s="9">
        <v>74.2</v>
      </c>
      <c r="BP889" s="9">
        <v>1.62</v>
      </c>
      <c r="BQ889" s="9">
        <v>0</v>
      </c>
      <c r="BR889" s="9">
        <v>0</v>
      </c>
      <c r="BS889" s="9">
        <v>0</v>
      </c>
      <c r="BT889" s="9">
        <v>1.26</v>
      </c>
      <c r="BU889" s="9">
        <v>0</v>
      </c>
      <c r="BV889" s="9">
        <v>0</v>
      </c>
      <c r="BW889" s="9">
        <v>0</v>
      </c>
      <c r="BX889" s="9">
        <v>0</v>
      </c>
      <c r="BY889" s="9">
        <v>0</v>
      </c>
      <c r="BZ889" s="9">
        <v>0</v>
      </c>
      <c r="CA889" s="9">
        <v>0</v>
      </c>
      <c r="CB889" s="9">
        <v>0</v>
      </c>
      <c r="CC889" s="9">
        <v>0</v>
      </c>
      <c r="CD889" s="9">
        <v>0</v>
      </c>
      <c r="CE889" s="9">
        <v>0.75</v>
      </c>
      <c r="CF889" s="9">
        <v>2.17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9">
        <v>0</v>
      </c>
      <c r="CR889" s="9">
        <v>0</v>
      </c>
      <c r="CS889" s="9">
        <v>0</v>
      </c>
      <c r="CT889" s="9">
        <v>0</v>
      </c>
      <c r="CU889" s="9">
        <v>713</v>
      </c>
      <c r="CV889" s="9">
        <v>206.8</v>
      </c>
      <c r="CW889" s="9" t="s">
        <v>2708</v>
      </c>
      <c r="CX889" s="9">
        <v>1389.76</v>
      </c>
      <c r="CY889" s="9">
        <v>0.09</v>
      </c>
      <c r="CZ889" s="9">
        <v>0.56000000000000005</v>
      </c>
      <c r="DA889" s="9">
        <v>0</v>
      </c>
      <c r="DB889" s="9">
        <v>0</v>
      </c>
      <c r="DC889" s="9">
        <v>0</v>
      </c>
      <c r="DD889" s="9">
        <v>0</v>
      </c>
      <c r="DE889" s="9">
        <v>0</v>
      </c>
      <c r="DF889" s="9">
        <v>0.01</v>
      </c>
      <c r="DG889" s="9">
        <v>0</v>
      </c>
      <c r="DH889" s="9">
        <v>0</v>
      </c>
      <c r="DI889" s="9">
        <v>0</v>
      </c>
      <c r="DJ889" s="9">
        <v>0</v>
      </c>
      <c r="DK889" s="9">
        <v>0</v>
      </c>
      <c r="DL889" s="9">
        <v>0</v>
      </c>
      <c r="DM889" s="9">
        <v>0</v>
      </c>
      <c r="DN889" s="9">
        <v>0.13</v>
      </c>
      <c r="DO889" s="9">
        <v>0</v>
      </c>
      <c r="DP889" s="9">
        <v>0</v>
      </c>
      <c r="DQ889" s="9">
        <v>0.18</v>
      </c>
      <c r="DR889" s="9">
        <v>0</v>
      </c>
      <c r="DS889" s="9">
        <v>0</v>
      </c>
      <c r="DT889" s="9">
        <v>0.01</v>
      </c>
      <c r="DU889" s="9">
        <v>0.01</v>
      </c>
      <c r="DV889" s="9">
        <v>0</v>
      </c>
      <c r="DW889" s="9">
        <v>0</v>
      </c>
      <c r="DX889" s="9">
        <v>0</v>
      </c>
      <c r="DY889" s="16" t="s">
        <v>2708</v>
      </c>
      <c r="DZ889" s="16" t="s">
        <v>2710</v>
      </c>
      <c r="EA889" s="16" t="s">
        <v>2684</v>
      </c>
      <c r="EB889" s="16" t="s">
        <v>1948</v>
      </c>
      <c r="EC889" s="9">
        <v>1389.75514445</v>
      </c>
      <c r="ED889" s="17">
        <v>58.555564495852998</v>
      </c>
      <c r="EE889" s="18">
        <v>0.04</v>
      </c>
      <c r="EF889" s="19" t="s">
        <v>192</v>
      </c>
      <c r="EG889" s="16" t="s">
        <v>2708</v>
      </c>
      <c r="EH889" s="20" t="s">
        <v>2680</v>
      </c>
      <c r="EI889" s="20" t="s">
        <v>2709</v>
      </c>
      <c r="EJ889" s="20">
        <v>1389.75514445</v>
      </c>
      <c r="EK889" s="21">
        <v>12425.077677060674</v>
      </c>
      <c r="EL889" s="20">
        <v>3.8009187620889744</v>
      </c>
      <c r="EM889" s="20">
        <v>47226.71086315281</v>
      </c>
      <c r="EN889" s="22">
        <f t="shared" si="418"/>
        <v>0.96533211200590308</v>
      </c>
      <c r="EO889" s="23">
        <f t="shared" si="419"/>
        <v>1.8192689846443519E-3</v>
      </c>
      <c r="EP889" s="22">
        <f t="shared" si="420"/>
        <v>6.8399632401207845E-3</v>
      </c>
      <c r="EQ889" s="22">
        <f t="shared" si="421"/>
        <v>1.3128528291978471E-3</v>
      </c>
      <c r="ER889" s="22">
        <f t="shared" si="422"/>
        <v>0</v>
      </c>
      <c r="ES889" s="22">
        <f t="shared" si="423"/>
        <v>0</v>
      </c>
      <c r="ET889" s="22">
        <f t="shared" si="424"/>
        <v>0</v>
      </c>
      <c r="EU889" s="22">
        <f t="shared" si="425"/>
        <v>0</v>
      </c>
      <c r="EV889" s="22">
        <f t="shared" si="426"/>
        <v>0.88494157804910067</v>
      </c>
      <c r="EW889" s="22">
        <f t="shared" si="427"/>
        <v>9.9540501509780777E-2</v>
      </c>
      <c r="EX889" s="22">
        <f t="shared" si="428"/>
        <v>0</v>
      </c>
      <c r="EY889" s="22">
        <f t="shared" si="429"/>
        <v>0</v>
      </c>
      <c r="EZ889" s="22">
        <f t="shared" si="430"/>
        <v>1.6541945647892873E-3</v>
      </c>
      <c r="FA889" s="22">
        <f t="shared" si="431"/>
        <v>3.8335302612577133E-3</v>
      </c>
      <c r="FB889" s="22">
        <f t="shared" si="432"/>
        <v>0</v>
      </c>
      <c r="FC889" s="22">
        <f t="shared" si="16"/>
        <v>6.2815668613157261</v>
      </c>
      <c r="FD889" s="22">
        <f t="shared" si="433"/>
        <v>0.99969620253164559</v>
      </c>
      <c r="FE889" s="22">
        <f t="shared" si="434"/>
        <v>0</v>
      </c>
      <c r="FF889" s="22">
        <f t="shared" si="435"/>
        <v>3.037974683544304E-4</v>
      </c>
      <c r="FG889" s="22">
        <f t="shared" si="436"/>
        <v>0</v>
      </c>
      <c r="FH889" s="22">
        <f t="shared" si="437"/>
        <v>0.96986120122641639</v>
      </c>
      <c r="FI889" s="23">
        <f t="shared" si="438"/>
        <v>1.4363319466178135E-2</v>
      </c>
      <c r="FJ889" s="24">
        <f t="shared" si="439"/>
        <v>1.2722160731778686E-2</v>
      </c>
      <c r="FK889" s="22">
        <f t="shared" si="440"/>
        <v>0.56558883997588927</v>
      </c>
      <c r="FL889" s="25">
        <v>1453.7111640663638</v>
      </c>
      <c r="FM889" s="25">
        <v>14.270032822265186</v>
      </c>
      <c r="FN889" s="25">
        <v>79.136178366396067</v>
      </c>
      <c r="FO889" s="9">
        <v>41.213916778564453</v>
      </c>
      <c r="FP889" s="26">
        <f t="shared" si="0"/>
        <v>143.99680709838867</v>
      </c>
      <c r="FQ889" s="22">
        <f t="shared" si="441"/>
        <v>0.71123140212672309</v>
      </c>
      <c r="FR889" s="28">
        <f t="shared" si="442"/>
        <v>0.18636376417408412</v>
      </c>
      <c r="FS889" s="28">
        <f t="shared" si="443"/>
        <v>0.10271593565965446</v>
      </c>
      <c r="FT889" s="28">
        <f t="shared" si="444"/>
        <v>0.9707195583247118</v>
      </c>
      <c r="FU889" s="28">
        <f t="shared" si="445"/>
        <v>0</v>
      </c>
      <c r="FV889" s="28">
        <f t="shared" si="446"/>
        <v>2.9591543635749843E-2</v>
      </c>
      <c r="FW889" s="22">
        <f t="shared" si="447"/>
        <v>0.90709006017582028</v>
      </c>
      <c r="FX889" s="22">
        <f t="shared" si="448"/>
        <v>8.362021276595744</v>
      </c>
      <c r="FY889" s="22">
        <f t="shared" si="449"/>
        <v>0.25882978723404254</v>
      </c>
    </row>
    <row r="890" spans="1:181" ht="15.75" customHeight="1">
      <c r="A890" s="9">
        <v>1</v>
      </c>
      <c r="B890" s="9" t="s">
        <v>184</v>
      </c>
      <c r="C890" s="9" t="s">
        <v>2679</v>
      </c>
      <c r="D890" s="9" t="s">
        <v>2680</v>
      </c>
      <c r="E890" s="9" t="s">
        <v>2711</v>
      </c>
      <c r="F890" s="9" t="s">
        <v>2712</v>
      </c>
      <c r="G890" s="9">
        <v>671.47041836699998</v>
      </c>
      <c r="H890" s="9">
        <v>458.4375</v>
      </c>
      <c r="I890" s="9">
        <v>99.3125</v>
      </c>
      <c r="J890" s="9">
        <v>58.6875</v>
      </c>
      <c r="K890" s="9">
        <v>25.0625</v>
      </c>
      <c r="L890" s="9">
        <v>24.875</v>
      </c>
      <c r="M890" s="9">
        <v>4.75</v>
      </c>
      <c r="N890" s="9">
        <v>35.734073638916016</v>
      </c>
      <c r="O890" s="9">
        <v>152.25752258300781</v>
      </c>
      <c r="P890" s="9">
        <v>68.693723322626241</v>
      </c>
      <c r="Q890" s="9">
        <v>0</v>
      </c>
      <c r="R890" s="9">
        <v>0</v>
      </c>
      <c r="S890" s="9">
        <v>233.25</v>
      </c>
      <c r="T890" s="9">
        <v>0</v>
      </c>
      <c r="U890" s="9">
        <v>437.875</v>
      </c>
      <c r="V890" s="9">
        <v>0</v>
      </c>
      <c r="W890" s="9">
        <v>1418.6503489995346</v>
      </c>
      <c r="X890" s="9">
        <v>14.282997673336435</v>
      </c>
      <c r="Y890" s="9">
        <v>70</v>
      </c>
      <c r="Z890" s="9">
        <v>2290096.9678000002</v>
      </c>
      <c r="AA890" s="9">
        <v>217.81</v>
      </c>
      <c r="AB890" s="9">
        <v>217.09</v>
      </c>
      <c r="AC890" s="9">
        <v>214.09</v>
      </c>
      <c r="AD890" s="9">
        <v>3</v>
      </c>
      <c r="AE890" s="9">
        <v>0.44</v>
      </c>
      <c r="AF890" s="9">
        <v>0.28000000000000003</v>
      </c>
      <c r="AG890" s="9">
        <v>0</v>
      </c>
      <c r="AH890" s="9">
        <v>835.9</v>
      </c>
      <c r="AI890" s="9">
        <v>2.9</v>
      </c>
      <c r="AJ890" s="9">
        <v>2.2000000000000002</v>
      </c>
      <c r="AK890" s="9">
        <v>16.8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15.63</v>
      </c>
      <c r="AT890" s="9">
        <v>8.68</v>
      </c>
      <c r="AU890" s="9">
        <v>2.48</v>
      </c>
      <c r="AV890" s="9">
        <v>0.3</v>
      </c>
      <c r="AW890" s="9">
        <v>13.66</v>
      </c>
      <c r="AX890" s="9">
        <v>0</v>
      </c>
      <c r="AY890" s="9">
        <v>0</v>
      </c>
      <c r="AZ890" s="9">
        <v>0</v>
      </c>
      <c r="BA890" s="9">
        <v>0</v>
      </c>
      <c r="BB890" s="9">
        <v>18.260000000000002</v>
      </c>
      <c r="BC890" s="9">
        <v>0</v>
      </c>
      <c r="BD890" s="9">
        <v>0</v>
      </c>
      <c r="BE890" s="9">
        <v>0</v>
      </c>
      <c r="BF890" s="9">
        <v>0</v>
      </c>
      <c r="BG890" s="9">
        <v>0</v>
      </c>
      <c r="BH890" s="9">
        <v>0</v>
      </c>
      <c r="BI890" s="9">
        <v>0</v>
      </c>
      <c r="BJ890" s="9">
        <v>0</v>
      </c>
      <c r="BK890" s="9">
        <v>0</v>
      </c>
      <c r="BL890" s="9">
        <v>0</v>
      </c>
      <c r="BM890" s="9">
        <v>0</v>
      </c>
      <c r="BN890" s="9">
        <v>135.15</v>
      </c>
      <c r="BO890" s="9">
        <v>8.2799999999999994</v>
      </c>
      <c r="BP890" s="9">
        <v>0</v>
      </c>
      <c r="BQ890" s="9">
        <v>0</v>
      </c>
      <c r="BR890" s="9">
        <v>0</v>
      </c>
      <c r="BS890" s="9">
        <v>6.01</v>
      </c>
      <c r="BT890" s="9">
        <v>0</v>
      </c>
      <c r="BU890" s="9">
        <v>0</v>
      </c>
      <c r="BV890" s="9">
        <v>0</v>
      </c>
      <c r="BW890" s="9">
        <v>0</v>
      </c>
      <c r="BX890" s="9">
        <v>0</v>
      </c>
      <c r="BY890" s="9">
        <v>0</v>
      </c>
      <c r="BZ890" s="9">
        <v>0</v>
      </c>
      <c r="CA890" s="9">
        <v>0</v>
      </c>
      <c r="CB890" s="9">
        <v>0</v>
      </c>
      <c r="CC890" s="9">
        <v>2.31</v>
      </c>
      <c r="CD890" s="9">
        <v>0</v>
      </c>
      <c r="CE890" s="9">
        <v>0</v>
      </c>
      <c r="CF890" s="9">
        <v>1.45</v>
      </c>
      <c r="CG890" s="9">
        <v>1.62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9">
        <v>0</v>
      </c>
      <c r="CO890" s="9">
        <v>1.1300000000000001</v>
      </c>
      <c r="CP890" s="9">
        <v>0</v>
      </c>
      <c r="CQ890" s="9">
        <v>0</v>
      </c>
      <c r="CR890" s="9">
        <v>0</v>
      </c>
      <c r="CS890" s="9">
        <v>2.85</v>
      </c>
      <c r="CT890" s="9">
        <v>0</v>
      </c>
      <c r="CU890" s="9">
        <v>199</v>
      </c>
      <c r="CV890" s="9">
        <v>147</v>
      </c>
      <c r="CW890" s="9" t="s">
        <v>2711</v>
      </c>
      <c r="CX890" s="9">
        <v>671.47</v>
      </c>
      <c r="CY890" s="9">
        <v>0.18</v>
      </c>
      <c r="CZ890" s="9">
        <v>0.44</v>
      </c>
      <c r="DA890" s="9">
        <v>0</v>
      </c>
      <c r="DB890" s="9">
        <v>0</v>
      </c>
      <c r="DC890" s="9">
        <v>0</v>
      </c>
      <c r="DD890" s="9">
        <v>0</v>
      </c>
      <c r="DE890" s="9">
        <v>0</v>
      </c>
      <c r="DF890" s="9">
        <v>0.01</v>
      </c>
      <c r="DG890" s="9">
        <v>0</v>
      </c>
      <c r="DH890" s="9">
        <v>0</v>
      </c>
      <c r="DI890" s="9">
        <v>0</v>
      </c>
      <c r="DJ890" s="9">
        <v>0</v>
      </c>
      <c r="DK890" s="9">
        <v>0</v>
      </c>
      <c r="DL890" s="9">
        <v>0</v>
      </c>
      <c r="DM890" s="9">
        <v>0</v>
      </c>
      <c r="DN890" s="9">
        <v>0.28000000000000003</v>
      </c>
      <c r="DO890" s="9">
        <v>0</v>
      </c>
      <c r="DP890" s="9">
        <v>0.06</v>
      </c>
      <c r="DQ890" s="9">
        <v>0.02</v>
      </c>
      <c r="DR890" s="9">
        <v>0</v>
      </c>
      <c r="DS890" s="9">
        <v>0</v>
      </c>
      <c r="DT890" s="9">
        <v>0</v>
      </c>
      <c r="DU890" s="9">
        <v>0.01</v>
      </c>
      <c r="DV890" s="9">
        <v>0</v>
      </c>
      <c r="DW890" s="9">
        <v>0</v>
      </c>
      <c r="DX890" s="9">
        <v>0</v>
      </c>
      <c r="DY890" s="16" t="s">
        <v>2711</v>
      </c>
      <c r="DZ890" s="16" t="s">
        <v>2713</v>
      </c>
      <c r="EA890" s="16" t="s">
        <v>2684</v>
      </c>
      <c r="EB890" s="16" t="s">
        <v>1948</v>
      </c>
      <c r="EC890" s="9">
        <v>671.47041836699998</v>
      </c>
      <c r="ED890" s="17">
        <v>106.47193218449999</v>
      </c>
      <c r="EE890" s="18">
        <v>0.16</v>
      </c>
      <c r="EF890" s="19" t="s">
        <v>192</v>
      </c>
      <c r="EG890" s="16" t="s">
        <v>2711</v>
      </c>
      <c r="EH890" s="20" t="s">
        <v>2680</v>
      </c>
      <c r="EI890" s="20" t="s">
        <v>2712</v>
      </c>
      <c r="EJ890" s="20">
        <v>671.47041836699998</v>
      </c>
      <c r="EK890" s="21">
        <v>10514.195710940729</v>
      </c>
      <c r="EL890" s="20">
        <v>1.4817006802721089</v>
      </c>
      <c r="EM890" s="20">
        <v>15578.890937414968</v>
      </c>
      <c r="EN890" s="22">
        <f t="shared" si="418"/>
        <v>0.85767411964556262</v>
      </c>
      <c r="EO890" s="23">
        <f t="shared" si="419"/>
        <v>0</v>
      </c>
      <c r="EP890" s="22">
        <f t="shared" si="420"/>
        <v>0.21456128202591751</v>
      </c>
      <c r="EQ890" s="22">
        <f t="shared" si="421"/>
        <v>0</v>
      </c>
      <c r="ER890" s="22">
        <f t="shared" si="422"/>
        <v>0</v>
      </c>
      <c r="ES890" s="22">
        <f t="shared" si="423"/>
        <v>0</v>
      </c>
      <c r="ET890" s="22">
        <f t="shared" si="424"/>
        <v>0</v>
      </c>
      <c r="EU890" s="22">
        <f t="shared" si="425"/>
        <v>0</v>
      </c>
      <c r="EV890" s="22">
        <f t="shared" si="426"/>
        <v>0.66846374517756457</v>
      </c>
      <c r="EW890" s="22">
        <f t="shared" si="427"/>
        <v>4.0953605697892963E-2</v>
      </c>
      <c r="EX890" s="22">
        <f t="shared" si="428"/>
        <v>0</v>
      </c>
      <c r="EY890" s="22">
        <f t="shared" si="429"/>
        <v>2.9725986744485112E-2</v>
      </c>
      <c r="EZ890" s="22">
        <f t="shared" si="430"/>
        <v>0</v>
      </c>
      <c r="FA890" s="22">
        <f t="shared" si="431"/>
        <v>2.6609951528341082E-2</v>
      </c>
      <c r="FB890" s="22">
        <f t="shared" si="432"/>
        <v>1.9685428825798795E-2</v>
      </c>
      <c r="FC890" s="22">
        <f t="shared" si="16"/>
        <v>3.9382948441302048</v>
      </c>
      <c r="FD890" s="22">
        <f t="shared" si="433"/>
        <v>0.97446957332711592</v>
      </c>
      <c r="FE890" s="22">
        <f t="shared" si="434"/>
        <v>3.3807414315691303E-3</v>
      </c>
      <c r="FF890" s="22">
        <f t="shared" si="435"/>
        <v>2.564700396362789E-3</v>
      </c>
      <c r="FG890" s="22">
        <f t="shared" si="436"/>
        <v>1.9584984844952205E-2</v>
      </c>
      <c r="FH890" s="22">
        <f t="shared" si="437"/>
        <v>0.99669436664983246</v>
      </c>
      <c r="FI890" s="23">
        <f t="shared" si="438"/>
        <v>1.2855240806207246E-3</v>
      </c>
      <c r="FJ890" s="24">
        <f t="shared" si="439"/>
        <v>0</v>
      </c>
      <c r="FK890" s="22">
        <f t="shared" si="440"/>
        <v>0.32437765542927227</v>
      </c>
      <c r="FL890" s="25">
        <v>1418.6503489995346</v>
      </c>
      <c r="FM890" s="25">
        <v>14.282997673336435</v>
      </c>
      <c r="FN890" s="25">
        <v>68.693723322626241</v>
      </c>
      <c r="FO890" s="9">
        <v>35.734073638916016</v>
      </c>
      <c r="FP890" s="26">
        <f t="shared" si="0"/>
        <v>116.5234489440918</v>
      </c>
      <c r="FQ890" s="22">
        <f t="shared" si="441"/>
        <v>0.83063971955225469</v>
      </c>
      <c r="FR890" s="28">
        <f t="shared" si="442"/>
        <v>0.12472626896010997</v>
      </c>
      <c r="FS890" s="28">
        <f t="shared" si="443"/>
        <v>4.4119590662009045E-2</v>
      </c>
      <c r="FT890" s="28">
        <f t="shared" si="444"/>
        <v>0.34737196698442568</v>
      </c>
      <c r="FU890" s="28">
        <f t="shared" si="445"/>
        <v>0</v>
      </c>
      <c r="FV890" s="28">
        <f t="shared" si="446"/>
        <v>0.65211361218994801</v>
      </c>
      <c r="FW890" s="22">
        <f t="shared" si="447"/>
        <v>0.91364032872687206</v>
      </c>
      <c r="FX890" s="22">
        <f t="shared" si="448"/>
        <v>3.1115714285714287</v>
      </c>
      <c r="FY890" s="22">
        <f t="shared" si="449"/>
        <v>0.22328571428571431</v>
      </c>
    </row>
    <row r="891" spans="1:181" ht="15.75" customHeight="1">
      <c r="A891" s="9">
        <v>1</v>
      </c>
      <c r="B891" s="9" t="s">
        <v>184</v>
      </c>
      <c r="C891" s="9" t="s">
        <v>2714</v>
      </c>
      <c r="D891" s="9" t="s">
        <v>2715</v>
      </c>
      <c r="E891" s="9" t="s">
        <v>2716</v>
      </c>
      <c r="F891" s="9" t="s">
        <v>1156</v>
      </c>
      <c r="G891" s="9">
        <v>698.68223233000003</v>
      </c>
      <c r="H891" s="9">
        <v>127.125</v>
      </c>
      <c r="I891" s="9">
        <v>55.9375</v>
      </c>
      <c r="J891" s="9">
        <v>64.125</v>
      </c>
      <c r="K891" s="9">
        <v>61.5625</v>
      </c>
      <c r="L891" s="9">
        <v>139.9375</v>
      </c>
      <c r="M891" s="9">
        <v>249.75</v>
      </c>
      <c r="N891" s="9">
        <v>113.55780029296875</v>
      </c>
      <c r="O891" s="9">
        <v>347.88818359375</v>
      </c>
      <c r="P891" s="9">
        <v>176.33931135002666</v>
      </c>
      <c r="Q891" s="9">
        <v>0</v>
      </c>
      <c r="R891" s="9">
        <v>0</v>
      </c>
      <c r="S891" s="9">
        <v>535.8125</v>
      </c>
      <c r="T891" s="9">
        <v>0</v>
      </c>
      <c r="U891" s="9">
        <v>98.25</v>
      </c>
      <c r="V891" s="9">
        <v>64.375</v>
      </c>
      <c r="W891" s="9">
        <v>1365.3313948286659</v>
      </c>
      <c r="X891" s="9">
        <v>14.165318063881184</v>
      </c>
      <c r="Y891" s="9">
        <v>12</v>
      </c>
      <c r="Z891" s="9">
        <v>479132.12469999999</v>
      </c>
      <c r="AA891" s="9">
        <v>56.95</v>
      </c>
      <c r="AB891" s="9">
        <v>44.08</v>
      </c>
      <c r="AC891" s="9">
        <v>44.08</v>
      </c>
      <c r="AD891" s="9">
        <v>0</v>
      </c>
      <c r="AE891" s="9">
        <v>0.88</v>
      </c>
      <c r="AF891" s="9">
        <v>4.82</v>
      </c>
      <c r="AG891" s="9">
        <v>7.17</v>
      </c>
      <c r="AH891" s="9">
        <v>171.9</v>
      </c>
      <c r="AI891" s="9">
        <v>11.6</v>
      </c>
      <c r="AJ891" s="9">
        <v>1.4</v>
      </c>
      <c r="AK891" s="9">
        <v>1.6</v>
      </c>
      <c r="AL891" s="9">
        <v>2.5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0.95</v>
      </c>
      <c r="BC891" s="9">
        <v>0</v>
      </c>
      <c r="BD891" s="9">
        <v>0</v>
      </c>
      <c r="BE891" s="9">
        <v>0</v>
      </c>
      <c r="BF891" s="9">
        <v>0</v>
      </c>
      <c r="BG891" s="9">
        <v>0</v>
      </c>
      <c r="BH891" s="9">
        <v>0</v>
      </c>
      <c r="BI891" s="9">
        <v>0</v>
      </c>
      <c r="BJ891" s="9">
        <v>0</v>
      </c>
      <c r="BK891" s="9">
        <v>0</v>
      </c>
      <c r="BL891" s="9">
        <v>0</v>
      </c>
      <c r="BM891" s="9">
        <v>0</v>
      </c>
      <c r="BN891" s="9">
        <v>38.28</v>
      </c>
      <c r="BO891" s="9">
        <v>0</v>
      </c>
      <c r="BP891" s="9">
        <v>0</v>
      </c>
      <c r="BQ891" s="9">
        <v>8.57</v>
      </c>
      <c r="BR891" s="9">
        <v>0</v>
      </c>
      <c r="BS891" s="9">
        <v>2.2000000000000002</v>
      </c>
      <c r="BT891" s="9">
        <v>0</v>
      </c>
      <c r="BU891" s="9">
        <v>0</v>
      </c>
      <c r="BV891" s="9">
        <v>0</v>
      </c>
      <c r="BW891" s="9">
        <v>0</v>
      </c>
      <c r="BX891" s="9">
        <v>0</v>
      </c>
      <c r="BY891" s="9">
        <v>0</v>
      </c>
      <c r="BZ891" s="9">
        <v>0</v>
      </c>
      <c r="CA891" s="9">
        <v>0</v>
      </c>
      <c r="CB891" s="9">
        <v>0</v>
      </c>
      <c r="CC891" s="9">
        <v>0</v>
      </c>
      <c r="CD891" s="9">
        <v>0</v>
      </c>
      <c r="CE891" s="9">
        <v>0</v>
      </c>
      <c r="CF891" s="9">
        <v>0</v>
      </c>
      <c r="CG891" s="9">
        <v>0.8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0.95</v>
      </c>
      <c r="CQ891" s="9">
        <v>0</v>
      </c>
      <c r="CR891" s="9">
        <v>0</v>
      </c>
      <c r="CS891" s="9">
        <v>2.7</v>
      </c>
      <c r="CT891" s="9">
        <v>0</v>
      </c>
      <c r="CU891" s="9">
        <v>36</v>
      </c>
      <c r="CV891" s="9">
        <v>33.599999999999994</v>
      </c>
      <c r="CW891" s="9" t="s">
        <v>2716</v>
      </c>
      <c r="CX891" s="9">
        <v>698.68</v>
      </c>
      <c r="CY891" s="9">
        <v>0.12</v>
      </c>
      <c r="CZ891" s="9">
        <v>0.12</v>
      </c>
      <c r="DA891" s="9">
        <v>0</v>
      </c>
      <c r="DB891" s="9">
        <v>0</v>
      </c>
      <c r="DC891" s="9">
        <v>0</v>
      </c>
      <c r="DD891" s="9">
        <v>0</v>
      </c>
      <c r="DE891" s="9">
        <v>0</v>
      </c>
      <c r="DF891" s="9">
        <v>0.03</v>
      </c>
      <c r="DG891" s="9">
        <v>0</v>
      </c>
      <c r="DH891" s="9">
        <v>0</v>
      </c>
      <c r="DI891" s="9">
        <v>0</v>
      </c>
      <c r="DJ891" s="9">
        <v>0</v>
      </c>
      <c r="DK891" s="9">
        <v>0</v>
      </c>
      <c r="DL891" s="9">
        <v>0</v>
      </c>
      <c r="DM891" s="9">
        <v>0</v>
      </c>
      <c r="DN891" s="9">
        <v>0.66</v>
      </c>
      <c r="DO891" s="9">
        <v>0</v>
      </c>
      <c r="DP891" s="9">
        <v>0.03</v>
      </c>
      <c r="DQ891" s="9">
        <v>0.01</v>
      </c>
      <c r="DR891" s="9">
        <v>0</v>
      </c>
      <c r="DS891" s="9">
        <v>0</v>
      </c>
      <c r="DT891" s="9">
        <v>0</v>
      </c>
      <c r="DU891" s="9">
        <v>0.03</v>
      </c>
      <c r="DV891" s="9">
        <v>0</v>
      </c>
      <c r="DW891" s="9">
        <v>0</v>
      </c>
      <c r="DX891" s="9">
        <v>0</v>
      </c>
      <c r="DY891" s="16" t="s">
        <v>2716</v>
      </c>
      <c r="DZ891" s="16" t="s">
        <v>1157</v>
      </c>
      <c r="EA891" s="16" t="s">
        <v>2717</v>
      </c>
      <c r="EB891" s="16" t="s">
        <v>1948</v>
      </c>
      <c r="EC891" s="9">
        <v>698.68223233000003</v>
      </c>
      <c r="ED891" s="17">
        <v>816.45989381200002</v>
      </c>
      <c r="EE891" s="18">
        <v>1.17</v>
      </c>
      <c r="EF891" s="19" t="s">
        <v>192</v>
      </c>
      <c r="EG891" s="16" t="s">
        <v>2716</v>
      </c>
      <c r="EH891" s="20" t="s">
        <v>2715</v>
      </c>
      <c r="EI891" s="20" t="s">
        <v>1156</v>
      </c>
      <c r="EJ891" s="20">
        <v>698.68223233000003</v>
      </c>
      <c r="EK891" s="21">
        <v>8413.206755048288</v>
      </c>
      <c r="EL891" s="20">
        <v>1.6949404761904765</v>
      </c>
      <c r="EM891" s="20">
        <v>14259.884663690478</v>
      </c>
      <c r="EN891" s="22">
        <f t="shared" si="418"/>
        <v>0.88323090430201934</v>
      </c>
      <c r="EO891" s="23">
        <f t="shared" si="419"/>
        <v>4.3898156277436345E-2</v>
      </c>
      <c r="EP891" s="22">
        <f t="shared" si="420"/>
        <v>1.6681299385425809E-2</v>
      </c>
      <c r="EQ891" s="22">
        <f t="shared" si="421"/>
        <v>0</v>
      </c>
      <c r="ER891" s="22">
        <f t="shared" si="422"/>
        <v>0</v>
      </c>
      <c r="ES891" s="22">
        <f t="shared" si="423"/>
        <v>0</v>
      </c>
      <c r="ET891" s="22">
        <f t="shared" si="424"/>
        <v>0</v>
      </c>
      <c r="EU891" s="22">
        <f t="shared" si="425"/>
        <v>0</v>
      </c>
      <c r="EV891" s="22">
        <f t="shared" si="426"/>
        <v>0.67216856892010535</v>
      </c>
      <c r="EW891" s="22">
        <f t="shared" si="427"/>
        <v>0</v>
      </c>
      <c r="EX891" s="22">
        <f t="shared" si="428"/>
        <v>0.1504828797190518</v>
      </c>
      <c r="EY891" s="22">
        <f t="shared" si="429"/>
        <v>3.8630377524143986E-2</v>
      </c>
      <c r="EZ891" s="22">
        <f t="shared" si="430"/>
        <v>0</v>
      </c>
      <c r="FA891" s="22">
        <f t="shared" si="431"/>
        <v>1.4047410008779631E-2</v>
      </c>
      <c r="FB891" s="22">
        <f t="shared" si="432"/>
        <v>6.4091308165057065E-2</v>
      </c>
      <c r="FC891" s="22">
        <f t="shared" si="16"/>
        <v>3.2748024582967514</v>
      </c>
      <c r="FD891" s="22">
        <f t="shared" si="433"/>
        <v>0.92171581769437005</v>
      </c>
      <c r="FE891" s="22">
        <f t="shared" si="434"/>
        <v>6.2198391420911527E-2</v>
      </c>
      <c r="FF891" s="22">
        <f t="shared" si="435"/>
        <v>7.5067024128686322E-3</v>
      </c>
      <c r="FG891" s="22">
        <f t="shared" si="436"/>
        <v>8.5790884718498668E-3</v>
      </c>
      <c r="FH891" s="22">
        <f t="shared" si="437"/>
        <v>0.77401229148375761</v>
      </c>
      <c r="FI891" s="23">
        <f t="shared" si="438"/>
        <v>8.4635645302897272E-2</v>
      </c>
      <c r="FJ891" s="24">
        <f t="shared" si="439"/>
        <v>0.12589991220368743</v>
      </c>
      <c r="FK891" s="22">
        <f t="shared" si="440"/>
        <v>8.1510588597738243E-2</v>
      </c>
      <c r="FL891" s="25">
        <v>1365.3313948286659</v>
      </c>
      <c r="FM891" s="25">
        <v>14.165318063881184</v>
      </c>
      <c r="FN891" s="25">
        <v>176.33931135002666</v>
      </c>
      <c r="FO891" s="9">
        <v>113.55780029296875</v>
      </c>
      <c r="FP891" s="26">
        <f t="shared" si="0"/>
        <v>234.33038330078125</v>
      </c>
      <c r="FQ891" s="22">
        <f t="shared" si="441"/>
        <v>0.26201109965186054</v>
      </c>
      <c r="FR891" s="28">
        <f t="shared" si="442"/>
        <v>0.1798922230795123</v>
      </c>
      <c r="FS891" s="28">
        <f t="shared" si="443"/>
        <v>0.55774640024901001</v>
      </c>
      <c r="FT891" s="28">
        <f t="shared" si="444"/>
        <v>0.76689011857814959</v>
      </c>
      <c r="FU891" s="28">
        <f t="shared" si="445"/>
        <v>0</v>
      </c>
      <c r="FV891" s="28">
        <f t="shared" si="446"/>
        <v>0.2327596044022332</v>
      </c>
      <c r="FW891" s="22">
        <f t="shared" si="447"/>
        <v>0.6321334503950834</v>
      </c>
      <c r="FX891" s="22">
        <f t="shared" si="448"/>
        <v>4.7458333333333336</v>
      </c>
      <c r="FY891" s="22">
        <f t="shared" si="449"/>
        <v>0</v>
      </c>
    </row>
    <row r="892" spans="1:181" ht="15.75" customHeight="1">
      <c r="A892" s="9">
        <v>1</v>
      </c>
      <c r="B892" s="9" t="s">
        <v>184</v>
      </c>
      <c r="C892" s="9" t="s">
        <v>2714</v>
      </c>
      <c r="D892" s="9" t="s">
        <v>2715</v>
      </c>
      <c r="E892" s="9" t="s">
        <v>2718</v>
      </c>
      <c r="F892" s="9" t="s">
        <v>2719</v>
      </c>
      <c r="G892" s="9">
        <v>1287.33572011</v>
      </c>
      <c r="H892" s="9">
        <v>300.25</v>
      </c>
      <c r="I892" s="9">
        <v>127.625</v>
      </c>
      <c r="J892" s="9">
        <v>152.5</v>
      </c>
      <c r="K892" s="9">
        <v>159.8125</v>
      </c>
      <c r="L892" s="9">
        <v>306</v>
      </c>
      <c r="M892" s="9">
        <v>241</v>
      </c>
      <c r="N892" s="9">
        <v>98.440010070800781</v>
      </c>
      <c r="O892" s="9">
        <v>318.05166625976563</v>
      </c>
      <c r="P892" s="9">
        <v>158.59332140250876</v>
      </c>
      <c r="Q892" s="9">
        <v>0</v>
      </c>
      <c r="R892" s="9">
        <v>0</v>
      </c>
      <c r="S892" s="9">
        <v>930.6875</v>
      </c>
      <c r="T892" s="9">
        <v>0</v>
      </c>
      <c r="U892" s="9">
        <v>296.0625</v>
      </c>
      <c r="V892" s="9">
        <v>60.4375</v>
      </c>
      <c r="W892" s="9">
        <v>1358.4548678585309</v>
      </c>
      <c r="X892" s="9">
        <v>14.313893801010492</v>
      </c>
      <c r="Y892" s="9">
        <v>33</v>
      </c>
      <c r="Z892" s="9">
        <v>818469.99170000001</v>
      </c>
      <c r="AA892" s="9">
        <v>135.35</v>
      </c>
      <c r="AB892" s="9">
        <v>124.61</v>
      </c>
      <c r="AC892" s="9">
        <v>124.61</v>
      </c>
      <c r="AD892" s="9">
        <v>0</v>
      </c>
      <c r="AE892" s="9">
        <v>2.0299999999999998</v>
      </c>
      <c r="AF892" s="9">
        <v>8.7100000000000009</v>
      </c>
      <c r="AG892" s="9">
        <v>0</v>
      </c>
      <c r="AH892" s="9">
        <v>350.1</v>
      </c>
      <c r="AI892" s="9">
        <v>7.1</v>
      </c>
      <c r="AJ892" s="9">
        <v>0.3</v>
      </c>
      <c r="AK892" s="9">
        <v>4</v>
      </c>
      <c r="AL892" s="9">
        <v>1.68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4.51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1.6</v>
      </c>
      <c r="BD892" s="9">
        <v>0</v>
      </c>
      <c r="BE892" s="9">
        <v>0</v>
      </c>
      <c r="BF892" s="9">
        <v>0</v>
      </c>
      <c r="BG892" s="9">
        <v>0</v>
      </c>
      <c r="BH892" s="9">
        <v>0</v>
      </c>
      <c r="BI892" s="9">
        <v>0</v>
      </c>
      <c r="BJ892" s="9">
        <v>0</v>
      </c>
      <c r="BK892" s="9">
        <v>0</v>
      </c>
      <c r="BL892" s="9">
        <v>0</v>
      </c>
      <c r="BM892" s="9">
        <v>0</v>
      </c>
      <c r="BN892" s="9">
        <v>91.14</v>
      </c>
      <c r="BO892" s="9">
        <v>13.39</v>
      </c>
      <c r="BP892" s="9">
        <v>0</v>
      </c>
      <c r="BQ892" s="9">
        <v>0</v>
      </c>
      <c r="BR892" s="9">
        <v>0</v>
      </c>
      <c r="BS892" s="9">
        <v>0</v>
      </c>
      <c r="BT892" s="9">
        <v>0</v>
      </c>
      <c r="BU892" s="9">
        <v>0</v>
      </c>
      <c r="BV892" s="9">
        <v>0</v>
      </c>
      <c r="BW892" s="9">
        <v>0</v>
      </c>
      <c r="BX892" s="9">
        <v>0</v>
      </c>
      <c r="BY892" s="9">
        <v>0</v>
      </c>
      <c r="BZ892" s="9">
        <v>0</v>
      </c>
      <c r="CA892" s="9">
        <v>0</v>
      </c>
      <c r="CB892" s="9">
        <v>0</v>
      </c>
      <c r="CC892" s="9">
        <v>0</v>
      </c>
      <c r="CD892" s="9">
        <v>8.51</v>
      </c>
      <c r="CE892" s="9">
        <v>0</v>
      </c>
      <c r="CF892" s="9">
        <v>2.1800000000000002</v>
      </c>
      <c r="CG892" s="9">
        <v>0</v>
      </c>
      <c r="CH892" s="9">
        <v>0</v>
      </c>
      <c r="CI892" s="9">
        <v>2.54</v>
      </c>
      <c r="CJ892" s="9">
        <v>0</v>
      </c>
      <c r="CK892" s="9">
        <v>0</v>
      </c>
      <c r="CL892" s="9">
        <v>0</v>
      </c>
      <c r="CM892" s="9">
        <v>0</v>
      </c>
      <c r="CN892" s="9">
        <v>0</v>
      </c>
      <c r="CO892" s="9">
        <v>0.45</v>
      </c>
      <c r="CP892" s="9">
        <v>2.1800000000000002</v>
      </c>
      <c r="CQ892" s="9">
        <v>0</v>
      </c>
      <c r="CR892" s="9">
        <v>0</v>
      </c>
      <c r="CS892" s="9">
        <v>7.17</v>
      </c>
      <c r="CT892" s="9">
        <v>0</v>
      </c>
      <c r="CU892" s="9">
        <v>119</v>
      </c>
      <c r="CV892" s="9">
        <v>66</v>
      </c>
      <c r="CW892" s="9" t="s">
        <v>2718</v>
      </c>
      <c r="CX892" s="9">
        <v>1287.3399999999999</v>
      </c>
      <c r="CY892" s="9">
        <v>0.16</v>
      </c>
      <c r="CZ892" s="9">
        <v>0.08</v>
      </c>
      <c r="DA892" s="9">
        <v>0</v>
      </c>
      <c r="DB892" s="9">
        <v>0</v>
      </c>
      <c r="DC892" s="9">
        <v>0</v>
      </c>
      <c r="DD892" s="9">
        <v>0</v>
      </c>
      <c r="DE892" s="9">
        <v>0</v>
      </c>
      <c r="DF892" s="9">
        <v>0.08</v>
      </c>
      <c r="DG892" s="9">
        <v>0</v>
      </c>
      <c r="DH892" s="9">
        <v>0</v>
      </c>
      <c r="DI892" s="9">
        <v>0</v>
      </c>
      <c r="DJ892" s="9">
        <v>0</v>
      </c>
      <c r="DK892" s="9">
        <v>0</v>
      </c>
      <c r="DL892" s="9">
        <v>0</v>
      </c>
      <c r="DM892" s="9">
        <v>0</v>
      </c>
      <c r="DN892" s="9">
        <v>0.62</v>
      </c>
      <c r="DO892" s="9">
        <v>0</v>
      </c>
      <c r="DP892" s="9">
        <v>0.01</v>
      </c>
      <c r="DQ892" s="9">
        <v>0.02</v>
      </c>
      <c r="DR892" s="9">
        <v>0</v>
      </c>
      <c r="DS892" s="9">
        <v>0</v>
      </c>
      <c r="DT892" s="9">
        <v>0.01</v>
      </c>
      <c r="DU892" s="9">
        <v>0.01</v>
      </c>
      <c r="DV892" s="9">
        <v>0.01</v>
      </c>
      <c r="DW892" s="9">
        <v>0</v>
      </c>
      <c r="DX892" s="9">
        <v>0</v>
      </c>
      <c r="DY892" s="16" t="s">
        <v>2718</v>
      </c>
      <c r="DZ892" s="16" t="s">
        <v>2720</v>
      </c>
      <c r="EA892" s="16" t="s">
        <v>2717</v>
      </c>
      <c r="EB892" s="16" t="s">
        <v>1948</v>
      </c>
      <c r="EC892" s="9">
        <v>1287.33572011</v>
      </c>
      <c r="ED892" s="17">
        <v>1527.9565153885999</v>
      </c>
      <c r="EE892" s="18">
        <v>1.19</v>
      </c>
      <c r="EF892" s="19" t="s">
        <v>192</v>
      </c>
      <c r="EG892" s="16" t="s">
        <v>2718</v>
      </c>
      <c r="EH892" s="20" t="s">
        <v>2715</v>
      </c>
      <c r="EI892" s="20" t="s">
        <v>2719</v>
      </c>
      <c r="EJ892" s="20">
        <v>1287.33572011</v>
      </c>
      <c r="EK892" s="21">
        <v>6047.0631082379023</v>
      </c>
      <c r="EL892" s="20">
        <v>2.0507575757575758</v>
      </c>
      <c r="EM892" s="20">
        <v>12401.060480303031</v>
      </c>
      <c r="EN892" s="22">
        <f t="shared" si="418"/>
        <v>0.79652752124122639</v>
      </c>
      <c r="EO892" s="23">
        <f t="shared" si="419"/>
        <v>1.2412264499445881E-2</v>
      </c>
      <c r="EP892" s="22">
        <f t="shared" si="420"/>
        <v>0</v>
      </c>
      <c r="EQ892" s="22">
        <f t="shared" si="421"/>
        <v>1.2228676245796393E-2</v>
      </c>
      <c r="ER892" s="22">
        <f t="shared" si="422"/>
        <v>0</v>
      </c>
      <c r="ES892" s="22">
        <f t="shared" si="423"/>
        <v>0</v>
      </c>
      <c r="ET892" s="22">
        <f t="shared" si="424"/>
        <v>0</v>
      </c>
      <c r="EU892" s="22">
        <f t="shared" si="425"/>
        <v>0</v>
      </c>
      <c r="EV892" s="22">
        <f t="shared" si="426"/>
        <v>0.69657597065117705</v>
      </c>
      <c r="EW892" s="22">
        <f t="shared" si="427"/>
        <v>0.10233873433200856</v>
      </c>
      <c r="EX892" s="22">
        <f t="shared" si="428"/>
        <v>0</v>
      </c>
      <c r="EY892" s="22">
        <f t="shared" si="429"/>
        <v>1.9413023540201774E-2</v>
      </c>
      <c r="EZ892" s="22">
        <f t="shared" si="430"/>
        <v>0</v>
      </c>
      <c r="FA892" s="22">
        <f t="shared" si="431"/>
        <v>8.1702843167227146E-2</v>
      </c>
      <c r="FB892" s="22">
        <f t="shared" si="432"/>
        <v>7.4900642005502907E-2</v>
      </c>
      <c r="FC892" s="22">
        <f t="shared" si="16"/>
        <v>2.6708533431843375</v>
      </c>
      <c r="FD892" s="22">
        <f t="shared" si="433"/>
        <v>0.96846473029045632</v>
      </c>
      <c r="FE892" s="22">
        <f t="shared" si="434"/>
        <v>1.9640387275242043E-2</v>
      </c>
      <c r="FF892" s="22">
        <f t="shared" si="435"/>
        <v>8.2987551867219904E-4</v>
      </c>
      <c r="FG892" s="22">
        <f t="shared" si="436"/>
        <v>1.1065006915629321E-2</v>
      </c>
      <c r="FH892" s="22">
        <f t="shared" si="437"/>
        <v>0.9206501662356853</v>
      </c>
      <c r="FI892" s="23">
        <f t="shared" si="438"/>
        <v>6.4351680827484312E-2</v>
      </c>
      <c r="FJ892" s="24">
        <f t="shared" si="439"/>
        <v>0</v>
      </c>
      <c r="FK892" s="22">
        <f t="shared" si="440"/>
        <v>0.10513962899160029</v>
      </c>
      <c r="FL892" s="25">
        <v>1358.4548678585309</v>
      </c>
      <c r="FM892" s="25">
        <v>14.313893801010492</v>
      </c>
      <c r="FN892" s="25">
        <v>158.59332140250876</v>
      </c>
      <c r="FO892" s="9">
        <v>98.440010070800781</v>
      </c>
      <c r="FP892" s="26">
        <f t="shared" si="0"/>
        <v>219.61165618896484</v>
      </c>
      <c r="FQ892" s="22">
        <f t="shared" si="441"/>
        <v>0.33237250650004413</v>
      </c>
      <c r="FR892" s="28">
        <f t="shared" si="442"/>
        <v>0.24260377081225834</v>
      </c>
      <c r="FS892" s="28">
        <f t="shared" si="443"/>
        <v>0.42490858558112571</v>
      </c>
      <c r="FT892" s="28">
        <f t="shared" si="444"/>
        <v>0.72295632402748433</v>
      </c>
      <c r="FU892" s="28">
        <f t="shared" si="445"/>
        <v>0</v>
      </c>
      <c r="FV892" s="28">
        <f t="shared" si="446"/>
        <v>0.27692853886594387</v>
      </c>
      <c r="FW892" s="22">
        <f t="shared" si="447"/>
        <v>0.87920206871074991</v>
      </c>
      <c r="FX892" s="22">
        <f t="shared" si="448"/>
        <v>4.1015151515151516</v>
      </c>
      <c r="FY892" s="22">
        <f t="shared" si="449"/>
        <v>0.13666666666666666</v>
      </c>
    </row>
    <row r="893" spans="1:181" ht="15.75" customHeight="1">
      <c r="A893" s="9">
        <v>1</v>
      </c>
      <c r="B893" s="9" t="s">
        <v>184</v>
      </c>
      <c r="C893" s="9" t="s">
        <v>2714</v>
      </c>
      <c r="D893" s="9" t="s">
        <v>2715</v>
      </c>
      <c r="E893" s="9" t="s">
        <v>2721</v>
      </c>
      <c r="F893" s="9" t="s">
        <v>583</v>
      </c>
      <c r="G893" s="9">
        <v>268.25431741900002</v>
      </c>
      <c r="H893" s="9">
        <v>99</v>
      </c>
      <c r="I893" s="9">
        <v>60.375</v>
      </c>
      <c r="J893" s="9">
        <v>51.625</v>
      </c>
      <c r="K893" s="9">
        <v>25.875</v>
      </c>
      <c r="L893" s="9">
        <v>25.9375</v>
      </c>
      <c r="M893" s="9">
        <v>5.8125</v>
      </c>
      <c r="N893" s="9">
        <v>30.405675888061523</v>
      </c>
      <c r="O893" s="9">
        <v>120</v>
      </c>
      <c r="P893" s="9">
        <v>87.836268132095725</v>
      </c>
      <c r="Q893" s="9">
        <v>100.8125</v>
      </c>
      <c r="R893" s="9">
        <v>0</v>
      </c>
      <c r="S893" s="9">
        <v>0</v>
      </c>
      <c r="T893" s="9">
        <v>0</v>
      </c>
      <c r="U893" s="9">
        <v>167.8125</v>
      </c>
      <c r="V893" s="9">
        <v>0</v>
      </c>
      <c r="W893" s="9">
        <v>1392.5146716348393</v>
      </c>
      <c r="X893" s="9">
        <v>14.600982766651141</v>
      </c>
      <c r="Y893" s="9">
        <v>29</v>
      </c>
      <c r="Z893" s="9">
        <v>375129.48070000001</v>
      </c>
      <c r="AA893" s="9">
        <v>106.92</v>
      </c>
      <c r="AB893" s="9">
        <v>83.39</v>
      </c>
      <c r="AC893" s="9">
        <v>79.89</v>
      </c>
      <c r="AD893" s="9">
        <v>3.5</v>
      </c>
      <c r="AE893" s="9">
        <v>1.47</v>
      </c>
      <c r="AF893" s="9">
        <v>22.06</v>
      </c>
      <c r="AG893" s="9">
        <v>0</v>
      </c>
      <c r="AH893" s="9">
        <v>119.2</v>
      </c>
      <c r="AI893" s="9">
        <v>0.4</v>
      </c>
      <c r="AJ893" s="9">
        <v>0.3</v>
      </c>
      <c r="AK893" s="9">
        <v>0</v>
      </c>
      <c r="AL893" s="9">
        <v>7.29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1.47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4.3</v>
      </c>
      <c r="BD893" s="9">
        <v>0</v>
      </c>
      <c r="BE893" s="9">
        <v>0</v>
      </c>
      <c r="BF893" s="9">
        <v>0</v>
      </c>
      <c r="BG893" s="9">
        <v>0</v>
      </c>
      <c r="BH893" s="9">
        <v>0</v>
      </c>
      <c r="BI893" s="9">
        <v>0</v>
      </c>
      <c r="BJ893" s="9">
        <v>4.5</v>
      </c>
      <c r="BK893" s="9">
        <v>0</v>
      </c>
      <c r="BL893" s="9">
        <v>0</v>
      </c>
      <c r="BM893" s="9">
        <v>0</v>
      </c>
      <c r="BN893" s="9">
        <v>26.88</v>
      </c>
      <c r="BO893" s="9">
        <v>11.34</v>
      </c>
      <c r="BP893" s="9">
        <v>0</v>
      </c>
      <c r="BQ893" s="9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0</v>
      </c>
      <c r="BX893" s="9">
        <v>0</v>
      </c>
      <c r="BY893" s="9">
        <v>0</v>
      </c>
      <c r="BZ893" s="9">
        <v>0</v>
      </c>
      <c r="CA893" s="9">
        <v>0</v>
      </c>
      <c r="CB893" s="9">
        <v>0</v>
      </c>
      <c r="CC893" s="9">
        <v>0</v>
      </c>
      <c r="CD893" s="9">
        <v>19.05</v>
      </c>
      <c r="CE893" s="9">
        <v>2.98</v>
      </c>
      <c r="CF893" s="9">
        <v>11.55</v>
      </c>
      <c r="CG893" s="9">
        <v>9.43</v>
      </c>
      <c r="CH893" s="9">
        <v>0</v>
      </c>
      <c r="CI893" s="9">
        <v>0</v>
      </c>
      <c r="CJ893" s="9">
        <v>0</v>
      </c>
      <c r="CK893" s="9">
        <v>0.85</v>
      </c>
      <c r="CL893" s="9">
        <v>0</v>
      </c>
      <c r="CM893" s="9">
        <v>0</v>
      </c>
      <c r="CN893" s="9">
        <v>0</v>
      </c>
      <c r="CO893" s="9">
        <v>0</v>
      </c>
      <c r="CP893" s="9">
        <v>3.54</v>
      </c>
      <c r="CQ893" s="9">
        <v>0</v>
      </c>
      <c r="CR893" s="9">
        <v>0</v>
      </c>
      <c r="CS893" s="9">
        <v>3.74</v>
      </c>
      <c r="CT893" s="9">
        <v>0</v>
      </c>
      <c r="CU893" s="9">
        <v>87</v>
      </c>
      <c r="CV893" s="9">
        <v>55.099999999999994</v>
      </c>
      <c r="CW893" s="9" t="s">
        <v>2721</v>
      </c>
      <c r="CX893" s="9">
        <v>268.25</v>
      </c>
      <c r="CY893" s="9">
        <v>0.4</v>
      </c>
      <c r="CZ893" s="9">
        <v>0.34</v>
      </c>
      <c r="DA893" s="9">
        <v>0</v>
      </c>
      <c r="DB893" s="9">
        <v>0.04</v>
      </c>
      <c r="DC893" s="9">
        <v>0.01</v>
      </c>
      <c r="DD893" s="9">
        <v>0</v>
      </c>
      <c r="DE893" s="9">
        <v>0</v>
      </c>
      <c r="DF893" s="9">
        <v>0.05</v>
      </c>
      <c r="DG893" s="9">
        <v>0</v>
      </c>
      <c r="DH893" s="9">
        <v>0</v>
      </c>
      <c r="DI893" s="9">
        <v>0</v>
      </c>
      <c r="DJ893" s="9">
        <v>0</v>
      </c>
      <c r="DK893" s="9">
        <v>0</v>
      </c>
      <c r="DL893" s="9">
        <v>0</v>
      </c>
      <c r="DM893" s="9">
        <v>0</v>
      </c>
      <c r="DN893" s="9">
        <v>0.01</v>
      </c>
      <c r="DO893" s="9">
        <v>0</v>
      </c>
      <c r="DP893" s="9">
        <v>0</v>
      </c>
      <c r="DQ893" s="9">
        <v>0.12</v>
      </c>
      <c r="DR893" s="9">
        <v>0</v>
      </c>
      <c r="DS893" s="9">
        <v>0</v>
      </c>
      <c r="DT893" s="9">
        <v>0.01</v>
      </c>
      <c r="DU893" s="9">
        <v>0</v>
      </c>
      <c r="DV893" s="9">
        <v>0</v>
      </c>
      <c r="DW893" s="9">
        <v>0</v>
      </c>
      <c r="DX893" s="9">
        <v>0.01</v>
      </c>
      <c r="DY893" s="16" t="s">
        <v>2721</v>
      </c>
      <c r="DZ893" s="16" t="s">
        <v>584</v>
      </c>
      <c r="EA893" s="16" t="s">
        <v>2717</v>
      </c>
      <c r="EB893" s="16" t="s">
        <v>1948</v>
      </c>
      <c r="EC893" s="9">
        <v>268.25431741900002</v>
      </c>
      <c r="ED893" s="17">
        <v>1.2242647064600001</v>
      </c>
      <c r="EE893" s="18">
        <v>0</v>
      </c>
      <c r="EF893" s="19" t="s">
        <v>192</v>
      </c>
      <c r="EG893" s="16" t="s">
        <v>2721</v>
      </c>
      <c r="EH893" s="20" t="s">
        <v>2715</v>
      </c>
      <c r="EI893" s="20" t="s">
        <v>583</v>
      </c>
      <c r="EJ893" s="20">
        <v>268.25431741900002</v>
      </c>
      <c r="EK893" s="21">
        <v>3508.5061793864575</v>
      </c>
      <c r="EL893" s="20">
        <v>1.9404718693284939</v>
      </c>
      <c r="EM893" s="20">
        <v>6808.1575444646105</v>
      </c>
      <c r="EN893" s="22">
        <f t="shared" si="418"/>
        <v>0.50794986906098016</v>
      </c>
      <c r="EO893" s="23">
        <f t="shared" si="419"/>
        <v>6.8181818181818177E-2</v>
      </c>
      <c r="EP893" s="22">
        <f t="shared" si="420"/>
        <v>0</v>
      </c>
      <c r="EQ893" s="22">
        <f t="shared" si="421"/>
        <v>4.077761972498814E-2</v>
      </c>
      <c r="ER893" s="22">
        <f t="shared" si="422"/>
        <v>4.2674253200568987E-2</v>
      </c>
      <c r="ES893" s="22">
        <f t="shared" si="423"/>
        <v>0</v>
      </c>
      <c r="ET893" s="22">
        <f t="shared" si="424"/>
        <v>0</v>
      </c>
      <c r="EU893" s="22">
        <f t="shared" si="425"/>
        <v>0</v>
      </c>
      <c r="EV893" s="22">
        <f t="shared" si="426"/>
        <v>0.25490753911806541</v>
      </c>
      <c r="EW893" s="22">
        <f t="shared" si="427"/>
        <v>0.10753911806543386</v>
      </c>
      <c r="EX893" s="22">
        <f t="shared" si="428"/>
        <v>0</v>
      </c>
      <c r="EY893" s="22">
        <f t="shared" si="429"/>
        <v>8.060692271218587E-3</v>
      </c>
      <c r="EZ893" s="22">
        <f t="shared" si="430"/>
        <v>0</v>
      </c>
      <c r="FA893" s="22">
        <f t="shared" si="431"/>
        <v>0.40787102892366045</v>
      </c>
      <c r="FB893" s="22">
        <f t="shared" si="432"/>
        <v>6.9037458511142721E-2</v>
      </c>
      <c r="FC893" s="22">
        <f t="shared" si="16"/>
        <v>1.1213991769547325</v>
      </c>
      <c r="FD893" s="22">
        <f t="shared" si="433"/>
        <v>0.994161801501251</v>
      </c>
      <c r="FE893" s="22">
        <f t="shared" si="434"/>
        <v>3.336113427856547E-3</v>
      </c>
      <c r="FF893" s="22">
        <f t="shared" si="435"/>
        <v>2.5020850708924102E-3</v>
      </c>
      <c r="FG893" s="22">
        <f t="shared" si="436"/>
        <v>0</v>
      </c>
      <c r="FH893" s="22">
        <f t="shared" si="437"/>
        <v>0.77992891881780768</v>
      </c>
      <c r="FI893" s="23">
        <f t="shared" si="438"/>
        <v>0.20632248410026185</v>
      </c>
      <c r="FJ893" s="24">
        <f t="shared" si="439"/>
        <v>0</v>
      </c>
      <c r="FK893" s="22">
        <f t="shared" si="440"/>
        <v>0.39857699599666174</v>
      </c>
      <c r="FL893" s="25">
        <v>1392.5146716348393</v>
      </c>
      <c r="FM893" s="25">
        <v>14.600982766651141</v>
      </c>
      <c r="FN893" s="25">
        <v>87.836268132095725</v>
      </c>
      <c r="FO893" s="9">
        <v>30.405675888061523</v>
      </c>
      <c r="FP893" s="26">
        <f t="shared" si="0"/>
        <v>89.594324111938477</v>
      </c>
      <c r="FQ893" s="22">
        <f t="shared" si="441"/>
        <v>0.59411904916730229</v>
      </c>
      <c r="FR893" s="28">
        <f t="shared" si="442"/>
        <v>0.28890494939900191</v>
      </c>
      <c r="FS893" s="28">
        <f t="shared" si="443"/>
        <v>0.11835783410862337</v>
      </c>
      <c r="FT893" s="28">
        <f t="shared" si="444"/>
        <v>0</v>
      </c>
      <c r="FU893" s="28">
        <f t="shared" si="445"/>
        <v>0</v>
      </c>
      <c r="FV893" s="28">
        <f t="shared" si="446"/>
        <v>0.62557241059380653</v>
      </c>
      <c r="FW893" s="22">
        <f t="shared" si="447"/>
        <v>0.81369248035914699</v>
      </c>
      <c r="FX893" s="22">
        <f t="shared" si="448"/>
        <v>3.6868965517241379</v>
      </c>
      <c r="FY893" s="22">
        <f t="shared" si="449"/>
        <v>5.0689655172413792E-2</v>
      </c>
    </row>
    <row r="894" spans="1:181" ht="15.75" customHeight="1">
      <c r="A894" s="9">
        <v>1</v>
      </c>
      <c r="B894" s="9" t="s">
        <v>184</v>
      </c>
      <c r="C894" s="9" t="s">
        <v>2714</v>
      </c>
      <c r="D894" s="9" t="s">
        <v>2715</v>
      </c>
      <c r="E894" s="9" t="s">
        <v>2722</v>
      </c>
      <c r="F894" s="9" t="s">
        <v>2723</v>
      </c>
      <c r="G894" s="9">
        <v>615.922452744</v>
      </c>
      <c r="H894" s="9">
        <v>135.6875</v>
      </c>
      <c r="I894" s="9">
        <v>123.0625</v>
      </c>
      <c r="J894" s="9">
        <v>133.8125</v>
      </c>
      <c r="K894" s="9">
        <v>73.1875</v>
      </c>
      <c r="L894" s="9">
        <v>81.25</v>
      </c>
      <c r="M894" s="9">
        <v>68.5</v>
      </c>
      <c r="N894" s="9">
        <v>49.871067047119141</v>
      </c>
      <c r="O894" s="9">
        <v>262.16867065429688</v>
      </c>
      <c r="P894" s="9">
        <v>123.93925560634375</v>
      </c>
      <c r="Q894" s="9">
        <v>211.625</v>
      </c>
      <c r="R894" s="9">
        <v>0</v>
      </c>
      <c r="S894" s="9">
        <v>0</v>
      </c>
      <c r="T894" s="9">
        <v>160.9375</v>
      </c>
      <c r="U894" s="9">
        <v>242.9375</v>
      </c>
      <c r="V894" s="9">
        <v>0</v>
      </c>
      <c r="W894" s="9">
        <v>1382.0145221894993</v>
      </c>
      <c r="X894" s="9">
        <v>14.453469076876207</v>
      </c>
      <c r="Y894" s="9">
        <v>21</v>
      </c>
      <c r="Z894" s="9">
        <v>191876.32339999999</v>
      </c>
      <c r="AA894" s="9">
        <v>74.69</v>
      </c>
      <c r="AB894" s="9">
        <v>31.49</v>
      </c>
      <c r="AC894" s="9">
        <v>31.49</v>
      </c>
      <c r="AD894" s="9">
        <v>0</v>
      </c>
      <c r="AE894" s="9">
        <v>0.81</v>
      </c>
      <c r="AF894" s="9">
        <v>42.39</v>
      </c>
      <c r="AG894" s="9">
        <v>0</v>
      </c>
      <c r="AH894" s="9">
        <v>14.2</v>
      </c>
      <c r="AI894" s="9">
        <v>1.1000000000000001</v>
      </c>
      <c r="AJ894" s="9">
        <v>0.2</v>
      </c>
      <c r="AK894" s="9">
        <v>0.8</v>
      </c>
      <c r="AL894" s="9">
        <v>0</v>
      </c>
      <c r="AM894" s="9">
        <v>0</v>
      </c>
      <c r="AN894" s="9">
        <v>0</v>
      </c>
      <c r="AO894" s="9">
        <v>0</v>
      </c>
      <c r="AP894" s="9">
        <v>2.5</v>
      </c>
      <c r="AQ894" s="9">
        <v>0</v>
      </c>
      <c r="AR894" s="9">
        <v>0</v>
      </c>
      <c r="AS894" s="9">
        <v>3.42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36.24</v>
      </c>
      <c r="BD894" s="9">
        <v>0</v>
      </c>
      <c r="BE894" s="9">
        <v>0</v>
      </c>
      <c r="BF894" s="9">
        <v>0</v>
      </c>
      <c r="BG894" s="9">
        <v>0</v>
      </c>
      <c r="BH894" s="9">
        <v>0</v>
      </c>
      <c r="BI894" s="9">
        <v>0</v>
      </c>
      <c r="BJ894" s="9">
        <v>0</v>
      </c>
      <c r="BK894" s="9">
        <v>1</v>
      </c>
      <c r="BL894" s="9">
        <v>0</v>
      </c>
      <c r="BM894" s="9">
        <v>0</v>
      </c>
      <c r="BN894" s="9">
        <v>0</v>
      </c>
      <c r="BO894" s="9">
        <v>12.04</v>
      </c>
      <c r="BP894" s="9">
        <v>0</v>
      </c>
      <c r="BQ894" s="9">
        <v>0</v>
      </c>
      <c r="BR894" s="9">
        <v>0</v>
      </c>
      <c r="BS894" s="9">
        <v>0</v>
      </c>
      <c r="BT894" s="9">
        <v>0</v>
      </c>
      <c r="BU894" s="9">
        <v>0</v>
      </c>
      <c r="BV894" s="9">
        <v>0</v>
      </c>
      <c r="BW894" s="9">
        <v>0</v>
      </c>
      <c r="BX894" s="9">
        <v>3.07</v>
      </c>
      <c r="BY894" s="9">
        <v>0</v>
      </c>
      <c r="BZ894" s="9">
        <v>0</v>
      </c>
      <c r="CA894" s="9">
        <v>0</v>
      </c>
      <c r="CB894" s="9">
        <v>1</v>
      </c>
      <c r="CC894" s="9">
        <v>0</v>
      </c>
      <c r="CD894" s="9">
        <v>5.01</v>
      </c>
      <c r="CE894" s="9">
        <v>0</v>
      </c>
      <c r="CF894" s="9">
        <v>1</v>
      </c>
      <c r="CG894" s="9">
        <v>1.1000000000000001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9">
        <v>0</v>
      </c>
      <c r="CO894" s="9">
        <v>1.2</v>
      </c>
      <c r="CP894" s="9">
        <v>0</v>
      </c>
      <c r="CQ894" s="9">
        <v>0</v>
      </c>
      <c r="CR894" s="9">
        <v>0</v>
      </c>
      <c r="CS894" s="9">
        <v>7.11</v>
      </c>
      <c r="CT894" s="9">
        <v>0</v>
      </c>
      <c r="CU894" s="9">
        <v>64</v>
      </c>
      <c r="CV894" s="9">
        <v>50.4</v>
      </c>
      <c r="CW894" s="9" t="s">
        <v>2722</v>
      </c>
      <c r="CX894" s="9">
        <v>615.91999999999996</v>
      </c>
      <c r="CY894" s="9">
        <v>0.55000000000000004</v>
      </c>
      <c r="CZ894" s="9">
        <v>0.12</v>
      </c>
      <c r="DA894" s="9">
        <v>0</v>
      </c>
      <c r="DB894" s="9">
        <v>0.03</v>
      </c>
      <c r="DC894" s="9">
        <v>0</v>
      </c>
      <c r="DD894" s="9">
        <v>0</v>
      </c>
      <c r="DE894" s="9">
        <v>0</v>
      </c>
      <c r="DF894" s="9">
        <v>0.08</v>
      </c>
      <c r="DG894" s="9">
        <v>0</v>
      </c>
      <c r="DH894" s="9">
        <v>0</v>
      </c>
      <c r="DI894" s="9">
        <v>0</v>
      </c>
      <c r="DJ894" s="9">
        <v>0</v>
      </c>
      <c r="DK894" s="9">
        <v>0</v>
      </c>
      <c r="DL894" s="9">
        <v>0</v>
      </c>
      <c r="DM894" s="9">
        <v>0</v>
      </c>
      <c r="DN894" s="9">
        <v>0.1</v>
      </c>
      <c r="DO894" s="9">
        <v>0</v>
      </c>
      <c r="DP894" s="9">
        <v>0.01</v>
      </c>
      <c r="DQ894" s="9">
        <v>0.03</v>
      </c>
      <c r="DR894" s="9">
        <v>0</v>
      </c>
      <c r="DS894" s="9">
        <v>0</v>
      </c>
      <c r="DT894" s="9">
        <v>0</v>
      </c>
      <c r="DU894" s="9">
        <v>0.06</v>
      </c>
      <c r="DV894" s="9">
        <v>0</v>
      </c>
      <c r="DW894" s="9">
        <v>0</v>
      </c>
      <c r="DX894" s="9">
        <v>0.01</v>
      </c>
      <c r="DY894" s="16" t="s">
        <v>2722</v>
      </c>
      <c r="DZ894" s="16" t="s">
        <v>2724</v>
      </c>
      <c r="EA894" s="16" t="s">
        <v>2717</v>
      </c>
      <c r="EB894" s="16" t="s">
        <v>1948</v>
      </c>
      <c r="EC894" s="9">
        <v>615.922452744</v>
      </c>
      <c r="ED894" s="17">
        <v>43.723673111838004</v>
      </c>
      <c r="EE894" s="18">
        <v>7.0000000000000007E-2</v>
      </c>
      <c r="EF894" s="19" t="s">
        <v>192</v>
      </c>
      <c r="EG894" s="16" t="s">
        <v>2722</v>
      </c>
      <c r="EH894" s="20" t="s">
        <v>2715</v>
      </c>
      <c r="EI894" s="20" t="s">
        <v>2723</v>
      </c>
      <c r="EJ894" s="20">
        <v>615.922452744</v>
      </c>
      <c r="EK894" s="21">
        <v>2568.9693854599009</v>
      </c>
      <c r="EL894" s="20">
        <v>1.4819444444444445</v>
      </c>
      <c r="EM894" s="20">
        <v>3807.0699087301587</v>
      </c>
      <c r="EN894" s="22">
        <f t="shared" si="418"/>
        <v>0.69326549738920873</v>
      </c>
      <c r="EO894" s="23">
        <f t="shared" si="419"/>
        <v>3.4906450712091593E-2</v>
      </c>
      <c r="EP894" s="22">
        <f t="shared" si="420"/>
        <v>0</v>
      </c>
      <c r="EQ894" s="22">
        <f t="shared" si="421"/>
        <v>0.5313782991202346</v>
      </c>
      <c r="ER894" s="22">
        <f t="shared" si="422"/>
        <v>1.4662756598240468E-2</v>
      </c>
      <c r="ES894" s="22">
        <f t="shared" si="423"/>
        <v>0</v>
      </c>
      <c r="ET894" s="22">
        <f t="shared" si="424"/>
        <v>0</v>
      </c>
      <c r="EU894" s="22">
        <f t="shared" si="425"/>
        <v>0</v>
      </c>
      <c r="EV894" s="22">
        <f t="shared" si="426"/>
        <v>0</v>
      </c>
      <c r="EW894" s="22">
        <f t="shared" si="427"/>
        <v>0.17653958944281523</v>
      </c>
      <c r="EX894" s="22">
        <f t="shared" si="428"/>
        <v>0</v>
      </c>
      <c r="EY894" s="22">
        <f t="shared" si="429"/>
        <v>0</v>
      </c>
      <c r="EZ894" s="22">
        <f t="shared" si="430"/>
        <v>0</v>
      </c>
      <c r="FA894" s="22">
        <f t="shared" si="431"/>
        <v>0.11891495601173019</v>
      </c>
      <c r="FB894" s="22">
        <f t="shared" si="432"/>
        <v>0.12184750733137831</v>
      </c>
      <c r="FC894" s="22">
        <f t="shared" si="16"/>
        <v>0.21823537287454811</v>
      </c>
      <c r="FD894" s="22">
        <f t="shared" si="433"/>
        <v>0.87116564417177922</v>
      </c>
      <c r="FE894" s="22">
        <f t="shared" si="434"/>
        <v>6.7484662576687129E-2</v>
      </c>
      <c r="FF894" s="22">
        <f t="shared" si="435"/>
        <v>1.226993865030675E-2</v>
      </c>
      <c r="FG894" s="22">
        <f t="shared" si="436"/>
        <v>4.9079754601227002E-2</v>
      </c>
      <c r="FH894" s="22">
        <f t="shared" si="437"/>
        <v>0.42160931851653499</v>
      </c>
      <c r="FI894" s="23">
        <f t="shared" si="438"/>
        <v>0.56754585620565001</v>
      </c>
      <c r="FJ894" s="24">
        <f t="shared" si="439"/>
        <v>0</v>
      </c>
      <c r="FK894" s="22">
        <f t="shared" si="440"/>
        <v>0.12126526589061351</v>
      </c>
      <c r="FL894" s="25">
        <v>1382.0145221894993</v>
      </c>
      <c r="FM894" s="25">
        <v>14.453469076876207</v>
      </c>
      <c r="FN894" s="25">
        <v>123.93925560634375</v>
      </c>
      <c r="FO894" s="9">
        <v>49.871067047119141</v>
      </c>
      <c r="FP894" s="26">
        <f t="shared" si="0"/>
        <v>212.29760360717773</v>
      </c>
      <c r="FQ894" s="22">
        <f t="shared" si="441"/>
        <v>0.42010158721644464</v>
      </c>
      <c r="FR894" s="28">
        <f t="shared" si="442"/>
        <v>0.33608126977315567</v>
      </c>
      <c r="FS894" s="28">
        <f t="shared" si="443"/>
        <v>0.24313125675618388</v>
      </c>
      <c r="FT894" s="28">
        <f t="shared" si="444"/>
        <v>0</v>
      </c>
      <c r="FU894" s="28">
        <f t="shared" si="445"/>
        <v>0.26129506934356156</v>
      </c>
      <c r="FV894" s="28">
        <f t="shared" si="446"/>
        <v>0.39442871244210631</v>
      </c>
      <c r="FW894" s="22">
        <f t="shared" si="447"/>
        <v>0.85687508367920739</v>
      </c>
      <c r="FX894" s="22">
        <f t="shared" si="448"/>
        <v>3.5566666666666666</v>
      </c>
      <c r="FY894" s="22">
        <f t="shared" si="449"/>
        <v>0.16285714285714287</v>
      </c>
    </row>
    <row r="895" spans="1:181" ht="15.75" customHeight="1">
      <c r="A895" s="9">
        <v>1</v>
      </c>
      <c r="B895" s="9" t="s">
        <v>184</v>
      </c>
      <c r="C895" s="9" t="s">
        <v>2714</v>
      </c>
      <c r="D895" s="9" t="s">
        <v>2715</v>
      </c>
      <c r="E895" s="9" t="s">
        <v>2725</v>
      </c>
      <c r="F895" s="9" t="s">
        <v>2726</v>
      </c>
      <c r="G895" s="9">
        <v>667.941820044</v>
      </c>
      <c r="H895" s="9">
        <v>28.25</v>
      </c>
      <c r="I895" s="9">
        <v>55.125</v>
      </c>
      <c r="J895" s="9">
        <v>111.9375</v>
      </c>
      <c r="K895" s="9">
        <v>107</v>
      </c>
      <c r="L895" s="9">
        <v>198.875</v>
      </c>
      <c r="M895" s="9">
        <v>167</v>
      </c>
      <c r="N895" s="9">
        <v>32.114490509033203</v>
      </c>
      <c r="O895" s="9">
        <v>480</v>
      </c>
      <c r="P895" s="9">
        <v>228.12336877143682</v>
      </c>
      <c r="Q895" s="9">
        <v>0</v>
      </c>
      <c r="R895" s="9">
        <v>0</v>
      </c>
      <c r="S895" s="9">
        <v>0</v>
      </c>
      <c r="T895" s="9">
        <v>437.125</v>
      </c>
      <c r="U895" s="9">
        <v>231.0625</v>
      </c>
      <c r="V895" s="9">
        <v>0</v>
      </c>
      <c r="W895" s="9">
        <v>1401.9796166432914</v>
      </c>
      <c r="X895" s="9">
        <v>13.884051425899955</v>
      </c>
      <c r="Y895" s="9">
        <v>25</v>
      </c>
      <c r="Z895" s="9">
        <v>375895.13449999999</v>
      </c>
      <c r="AA895" s="9">
        <v>82.46</v>
      </c>
      <c r="AB895" s="9">
        <v>53.24</v>
      </c>
      <c r="AC895" s="9">
        <v>52.24</v>
      </c>
      <c r="AD895" s="9">
        <v>1</v>
      </c>
      <c r="AE895" s="9">
        <v>0.85</v>
      </c>
      <c r="AF895" s="9">
        <v>25.84</v>
      </c>
      <c r="AG895" s="9">
        <v>2.5299999999999998</v>
      </c>
      <c r="AH895" s="9">
        <v>119.4</v>
      </c>
      <c r="AI895" s="9">
        <v>5.5</v>
      </c>
      <c r="AJ895" s="9">
        <v>0.7</v>
      </c>
      <c r="AK895" s="9">
        <v>3.2</v>
      </c>
      <c r="AL895" s="9">
        <v>4.66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6</v>
      </c>
      <c r="AT895" s="9">
        <v>0</v>
      </c>
      <c r="AU895" s="9">
        <v>0</v>
      </c>
      <c r="AV895" s="9">
        <v>0</v>
      </c>
      <c r="AW895" s="9">
        <v>1.06</v>
      </c>
      <c r="AX895" s="9">
        <v>0</v>
      </c>
      <c r="AY895" s="9">
        <v>0</v>
      </c>
      <c r="AZ895" s="9">
        <v>0</v>
      </c>
      <c r="BA895" s="9">
        <v>0</v>
      </c>
      <c r="BB895" s="9">
        <v>3</v>
      </c>
      <c r="BC895" s="9">
        <v>9.4</v>
      </c>
      <c r="BD895" s="9">
        <v>0</v>
      </c>
      <c r="BE895" s="9">
        <v>0</v>
      </c>
      <c r="BF895" s="9">
        <v>0</v>
      </c>
      <c r="BG895" s="9">
        <v>0</v>
      </c>
      <c r="BH895" s="9">
        <v>0</v>
      </c>
      <c r="BI895" s="9">
        <v>0</v>
      </c>
      <c r="BJ895" s="9">
        <v>3.5</v>
      </c>
      <c r="BK895" s="9">
        <v>0</v>
      </c>
      <c r="BL895" s="9">
        <v>0</v>
      </c>
      <c r="BM895" s="9">
        <v>0</v>
      </c>
      <c r="BN895" s="9">
        <v>20</v>
      </c>
      <c r="BO895" s="9">
        <v>7.2</v>
      </c>
      <c r="BP895" s="9">
        <v>0</v>
      </c>
      <c r="BQ895" s="9">
        <v>4</v>
      </c>
      <c r="BR895" s="9">
        <v>0</v>
      </c>
      <c r="BS895" s="9">
        <v>0</v>
      </c>
      <c r="BT895" s="9">
        <v>3.6</v>
      </c>
      <c r="BU895" s="9">
        <v>0</v>
      </c>
      <c r="BV895" s="9">
        <v>0</v>
      </c>
      <c r="BW895" s="9">
        <v>0</v>
      </c>
      <c r="BX895" s="9">
        <v>0</v>
      </c>
      <c r="BY895" s="9">
        <v>0</v>
      </c>
      <c r="BZ895" s="9">
        <v>0</v>
      </c>
      <c r="CA895" s="9">
        <v>0</v>
      </c>
      <c r="CB895" s="9">
        <v>0</v>
      </c>
      <c r="CC895" s="9">
        <v>0</v>
      </c>
      <c r="CD895" s="9">
        <v>1.5</v>
      </c>
      <c r="CE895" s="9">
        <v>0</v>
      </c>
      <c r="CF895" s="9">
        <v>1.34</v>
      </c>
      <c r="CG895" s="9">
        <v>8.36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1.5</v>
      </c>
      <c r="CP895" s="9">
        <v>0</v>
      </c>
      <c r="CQ895" s="9">
        <v>0</v>
      </c>
      <c r="CR895" s="9">
        <v>0</v>
      </c>
      <c r="CS895" s="9">
        <v>7.34</v>
      </c>
      <c r="CT895" s="9">
        <v>0</v>
      </c>
      <c r="CU895" s="9">
        <v>81</v>
      </c>
      <c r="CV895" s="9">
        <v>57.499999999999993</v>
      </c>
      <c r="CW895" s="9" t="s">
        <v>2725</v>
      </c>
      <c r="CX895" s="9">
        <v>667.94</v>
      </c>
      <c r="CY895" s="9">
        <v>0.14000000000000001</v>
      </c>
      <c r="CZ895" s="9">
        <v>0.18</v>
      </c>
      <c r="DA895" s="9">
        <v>0</v>
      </c>
      <c r="DB895" s="9">
        <v>0.05</v>
      </c>
      <c r="DC895" s="9">
        <v>0</v>
      </c>
      <c r="DD895" s="9">
        <v>0</v>
      </c>
      <c r="DE895" s="9">
        <v>0</v>
      </c>
      <c r="DF895" s="9">
        <v>0.1</v>
      </c>
      <c r="DG895" s="9">
        <v>0</v>
      </c>
      <c r="DH895" s="9">
        <v>0</v>
      </c>
      <c r="DI895" s="9">
        <v>0</v>
      </c>
      <c r="DJ895" s="9">
        <v>0</v>
      </c>
      <c r="DK895" s="9">
        <v>0</v>
      </c>
      <c r="DL895" s="9">
        <v>0</v>
      </c>
      <c r="DM895" s="9">
        <v>0.01</v>
      </c>
      <c r="DN895" s="9">
        <v>0.33</v>
      </c>
      <c r="DO895" s="9">
        <v>0</v>
      </c>
      <c r="DP895" s="9">
        <v>0.04</v>
      </c>
      <c r="DQ895" s="9">
        <v>0.11</v>
      </c>
      <c r="DR895" s="9">
        <v>0</v>
      </c>
      <c r="DS895" s="9">
        <v>0</v>
      </c>
      <c r="DT895" s="9">
        <v>0.01</v>
      </c>
      <c r="DU895" s="9">
        <v>0.01</v>
      </c>
      <c r="DV895" s="9">
        <v>0</v>
      </c>
      <c r="DW895" s="9">
        <v>0</v>
      </c>
      <c r="DX895" s="9">
        <v>0.01</v>
      </c>
      <c r="DY895" s="16" t="s">
        <v>2725</v>
      </c>
      <c r="DZ895" s="16" t="s">
        <v>2727</v>
      </c>
      <c r="EA895" s="16" t="s">
        <v>2717</v>
      </c>
      <c r="EB895" s="16" t="s">
        <v>1948</v>
      </c>
      <c r="EC895" s="9">
        <v>667.941820044</v>
      </c>
      <c r="ED895" s="17">
        <v>450.28252112210095</v>
      </c>
      <c r="EE895" s="18">
        <v>0.67</v>
      </c>
      <c r="EF895" s="19" t="s">
        <v>192</v>
      </c>
      <c r="EG895" s="16" t="s">
        <v>2725</v>
      </c>
      <c r="EH895" s="20" t="s">
        <v>2715</v>
      </c>
      <c r="EI895" s="20" t="s">
        <v>2726</v>
      </c>
      <c r="EJ895" s="20">
        <v>667.941820044</v>
      </c>
      <c r="EK895" s="21">
        <v>4558.5148496240599</v>
      </c>
      <c r="EL895" s="20">
        <v>1.4340869565217391</v>
      </c>
      <c r="EM895" s="20">
        <v>6537.3066869565218</v>
      </c>
      <c r="EN895" s="22">
        <f t="shared" si="418"/>
        <v>0.68421052631578949</v>
      </c>
      <c r="EO895" s="23">
        <f t="shared" si="419"/>
        <v>5.6512248362842597E-2</v>
      </c>
      <c r="EP895" s="22">
        <f t="shared" si="420"/>
        <v>5.3099659952916566E-2</v>
      </c>
      <c r="EQ895" s="22">
        <f t="shared" si="421"/>
        <v>0.12294009939837826</v>
      </c>
      <c r="ER895" s="22">
        <f t="shared" si="422"/>
        <v>4.5775568924928067E-2</v>
      </c>
      <c r="ES895" s="22">
        <f t="shared" si="423"/>
        <v>0</v>
      </c>
      <c r="ET895" s="22">
        <f t="shared" si="424"/>
        <v>0</v>
      </c>
      <c r="EU895" s="22">
        <f t="shared" si="425"/>
        <v>0</v>
      </c>
      <c r="EV895" s="22">
        <f t="shared" si="426"/>
        <v>0.26157467957101754</v>
      </c>
      <c r="EW895" s="22">
        <f t="shared" si="427"/>
        <v>9.4166884645566315E-2</v>
      </c>
      <c r="EX895" s="22">
        <f t="shared" si="428"/>
        <v>5.2314935914203511E-2</v>
      </c>
      <c r="EY895" s="22">
        <f t="shared" si="429"/>
        <v>0</v>
      </c>
      <c r="EZ895" s="22">
        <f t="shared" si="430"/>
        <v>4.7083442322783157E-2</v>
      </c>
      <c r="FA895" s="22">
        <f t="shared" si="431"/>
        <v>0.14648182055976983</v>
      </c>
      <c r="FB895" s="22">
        <f t="shared" si="432"/>
        <v>0.11561600837038975</v>
      </c>
      <c r="FC895" s="22">
        <f t="shared" si="16"/>
        <v>1.5619694397283534</v>
      </c>
      <c r="FD895" s="22">
        <f t="shared" si="433"/>
        <v>0.92701863354037262</v>
      </c>
      <c r="FE895" s="22">
        <f t="shared" si="434"/>
        <v>4.2701863354037264E-2</v>
      </c>
      <c r="FF895" s="22">
        <f t="shared" si="435"/>
        <v>5.4347826086956512E-3</v>
      </c>
      <c r="FG895" s="22">
        <f t="shared" si="436"/>
        <v>2.4844720496894408E-2</v>
      </c>
      <c r="FH895" s="22">
        <f t="shared" si="437"/>
        <v>0.64564637399951497</v>
      </c>
      <c r="FI895" s="23">
        <f t="shared" si="438"/>
        <v>0.3133640552995392</v>
      </c>
      <c r="FJ895" s="24">
        <f t="shared" si="439"/>
        <v>3.0681542566092651E-2</v>
      </c>
      <c r="FK895" s="22">
        <f t="shared" si="440"/>
        <v>0.12345386607858753</v>
      </c>
      <c r="FL895" s="25">
        <v>1401.9796166432914</v>
      </c>
      <c r="FM895" s="25">
        <v>13.884051425899955</v>
      </c>
      <c r="FN895" s="25">
        <v>228.12336877143682</v>
      </c>
      <c r="FO895" s="9">
        <v>32.114490509033203</v>
      </c>
      <c r="FP895" s="26">
        <f t="shared" si="0"/>
        <v>447.8855094909668</v>
      </c>
      <c r="FQ895" s="22">
        <f t="shared" si="441"/>
        <v>0.12482374586832691</v>
      </c>
      <c r="FR895" s="28">
        <f t="shared" si="442"/>
        <v>0.32777929668421973</v>
      </c>
      <c r="FS895" s="28">
        <f t="shared" si="443"/>
        <v>0.54776477384796529</v>
      </c>
      <c r="FT895" s="28">
        <f t="shared" si="444"/>
        <v>0</v>
      </c>
      <c r="FU895" s="28">
        <f t="shared" si="445"/>
        <v>0.65443574108176794</v>
      </c>
      <c r="FV895" s="28">
        <f t="shared" si="446"/>
        <v>0.34593207531874404</v>
      </c>
      <c r="FW895" s="22">
        <f t="shared" si="447"/>
        <v>0.98229444579189917</v>
      </c>
      <c r="FX895" s="22">
        <f t="shared" si="448"/>
        <v>3.2983999999999996</v>
      </c>
      <c r="FY895" s="22">
        <f t="shared" si="449"/>
        <v>0.24</v>
      </c>
    </row>
    <row r="896" spans="1:181" ht="15.75" customHeight="1">
      <c r="A896" s="9">
        <v>1</v>
      </c>
      <c r="B896" s="9" t="s">
        <v>184</v>
      </c>
      <c r="C896" s="9" t="s">
        <v>2714</v>
      </c>
      <c r="D896" s="9" t="s">
        <v>2715</v>
      </c>
      <c r="E896" s="9" t="s">
        <v>2728</v>
      </c>
      <c r="F896" s="9" t="s">
        <v>607</v>
      </c>
      <c r="G896" s="9">
        <v>298.63194453900002</v>
      </c>
      <c r="H896" s="9">
        <v>72.375</v>
      </c>
      <c r="I896" s="9">
        <v>65.8125</v>
      </c>
      <c r="J896" s="9">
        <v>62.5</v>
      </c>
      <c r="K896" s="9">
        <v>33.5625</v>
      </c>
      <c r="L896" s="9">
        <v>48.25</v>
      </c>
      <c r="M896" s="9">
        <v>16.4375</v>
      </c>
      <c r="N896" s="9">
        <v>102.39550018310547</v>
      </c>
      <c r="O896" s="9">
        <v>233.83042907714844</v>
      </c>
      <c r="P896" s="9">
        <v>159.06406661792701</v>
      </c>
      <c r="Q896" s="9">
        <v>0</v>
      </c>
      <c r="R896" s="9">
        <v>0</v>
      </c>
      <c r="S896" s="9">
        <v>90.875</v>
      </c>
      <c r="T896" s="9">
        <v>5.5625</v>
      </c>
      <c r="U896" s="9">
        <v>202.5</v>
      </c>
      <c r="V896" s="9">
        <v>0</v>
      </c>
      <c r="W896" s="9">
        <v>1381.0508580996234</v>
      </c>
      <c r="X896" s="9">
        <v>14.247503139388867</v>
      </c>
      <c r="Y896" s="9">
        <v>27</v>
      </c>
      <c r="Z896" s="9">
        <v>195807.18119999999</v>
      </c>
      <c r="AA896" s="9">
        <v>63.86</v>
      </c>
      <c r="AB896" s="9">
        <v>51.95</v>
      </c>
      <c r="AC896" s="9">
        <v>51.95</v>
      </c>
      <c r="AD896" s="9">
        <v>0</v>
      </c>
      <c r="AE896" s="9">
        <v>1.62</v>
      </c>
      <c r="AF896" s="9">
        <v>8.2899999999999991</v>
      </c>
      <c r="AG896" s="9">
        <v>2</v>
      </c>
      <c r="AH896" s="9">
        <v>64.7</v>
      </c>
      <c r="AI896" s="9">
        <v>3.2</v>
      </c>
      <c r="AJ896" s="9">
        <v>0.6</v>
      </c>
      <c r="AK896" s="9">
        <v>0</v>
      </c>
      <c r="AL896" s="9">
        <v>2.76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6.54</v>
      </c>
      <c r="AT896" s="9">
        <v>0</v>
      </c>
      <c r="AU896" s="9">
        <v>0</v>
      </c>
      <c r="AV896" s="9">
        <v>0</v>
      </c>
      <c r="AW896" s="9">
        <v>1.66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1.9</v>
      </c>
      <c r="BD896" s="9">
        <v>0</v>
      </c>
      <c r="BE896" s="9">
        <v>0</v>
      </c>
      <c r="BF896" s="9">
        <v>0</v>
      </c>
      <c r="BG896" s="9">
        <v>0</v>
      </c>
      <c r="BH896" s="9">
        <v>0</v>
      </c>
      <c r="BI896" s="9">
        <v>0</v>
      </c>
      <c r="BJ896" s="9">
        <v>0</v>
      </c>
      <c r="BK896" s="9">
        <v>0</v>
      </c>
      <c r="BL896" s="9">
        <v>0</v>
      </c>
      <c r="BM896" s="9">
        <v>0.57999999999999996</v>
      </c>
      <c r="BN896" s="9">
        <v>0</v>
      </c>
      <c r="BO896" s="9">
        <v>19.66</v>
      </c>
      <c r="BP896" s="9">
        <v>0</v>
      </c>
      <c r="BQ896" s="9">
        <v>2.1800000000000002</v>
      </c>
      <c r="BR896" s="9">
        <v>0</v>
      </c>
      <c r="BS896" s="9">
        <v>0</v>
      </c>
      <c r="BT896" s="9">
        <v>0</v>
      </c>
      <c r="BU896" s="9">
        <v>0</v>
      </c>
      <c r="BV896" s="9">
        <v>0</v>
      </c>
      <c r="BW896" s="9">
        <v>0</v>
      </c>
      <c r="BX896" s="9">
        <v>0</v>
      </c>
      <c r="BY896" s="9">
        <v>0</v>
      </c>
      <c r="BZ896" s="9">
        <v>0</v>
      </c>
      <c r="CA896" s="9">
        <v>1.25</v>
      </c>
      <c r="CB896" s="9">
        <v>0</v>
      </c>
      <c r="CC896" s="9">
        <v>5.62</v>
      </c>
      <c r="CD896" s="9">
        <v>0</v>
      </c>
      <c r="CE896" s="9">
        <v>0</v>
      </c>
      <c r="CF896" s="9">
        <v>5.35</v>
      </c>
      <c r="CG896" s="9">
        <v>1.41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9">
        <v>0</v>
      </c>
      <c r="CR896" s="9">
        <v>0</v>
      </c>
      <c r="CS896" s="9">
        <v>14.95</v>
      </c>
      <c r="CT896" s="9">
        <v>0</v>
      </c>
      <c r="CU896" s="9">
        <v>59</v>
      </c>
      <c r="CV896" s="9">
        <v>45.9</v>
      </c>
      <c r="CW896" s="9" t="s">
        <v>2728</v>
      </c>
      <c r="CX896" s="9">
        <v>298.63</v>
      </c>
      <c r="CY896" s="9">
        <v>0.2</v>
      </c>
      <c r="CZ896" s="9">
        <v>0.01</v>
      </c>
      <c r="DA896" s="9">
        <v>0</v>
      </c>
      <c r="DB896" s="9">
        <v>0</v>
      </c>
      <c r="DC896" s="9">
        <v>0.01</v>
      </c>
      <c r="DD896" s="9">
        <v>0</v>
      </c>
      <c r="DE896" s="9">
        <v>0</v>
      </c>
      <c r="DF896" s="9">
        <v>0.39</v>
      </c>
      <c r="DG896" s="9">
        <v>0</v>
      </c>
      <c r="DH896" s="9">
        <v>0</v>
      </c>
      <c r="DI896" s="9">
        <v>0</v>
      </c>
      <c r="DJ896" s="9">
        <v>0</v>
      </c>
      <c r="DK896" s="9">
        <v>0</v>
      </c>
      <c r="DL896" s="9">
        <v>0</v>
      </c>
      <c r="DM896" s="9">
        <v>0</v>
      </c>
      <c r="DN896" s="9">
        <v>0.02</v>
      </c>
      <c r="DO896" s="9">
        <v>0</v>
      </c>
      <c r="DP896" s="9">
        <v>0.02</v>
      </c>
      <c r="DQ896" s="9">
        <v>0.34</v>
      </c>
      <c r="DR896" s="9">
        <v>0</v>
      </c>
      <c r="DS896" s="9">
        <v>0</v>
      </c>
      <c r="DT896" s="9">
        <v>0.02</v>
      </c>
      <c r="DU896" s="9">
        <v>0</v>
      </c>
      <c r="DV896" s="9">
        <v>0</v>
      </c>
      <c r="DW896" s="9">
        <v>0</v>
      </c>
      <c r="DX896" s="9">
        <v>0</v>
      </c>
      <c r="DY896" s="16" t="s">
        <v>2728</v>
      </c>
      <c r="DZ896" s="16" t="s">
        <v>608</v>
      </c>
      <c r="EA896" s="16" t="s">
        <v>2717</v>
      </c>
      <c r="EB896" s="16" t="s">
        <v>1948</v>
      </c>
      <c r="EC896" s="9">
        <v>298.63194453900002</v>
      </c>
      <c r="ED896" s="17">
        <v>68.238627244576605</v>
      </c>
      <c r="EE896" s="18">
        <v>0.23</v>
      </c>
      <c r="EF896" s="19" t="s">
        <v>192</v>
      </c>
      <c r="EG896" s="16" t="s">
        <v>2728</v>
      </c>
      <c r="EH896" s="20" t="s">
        <v>2715</v>
      </c>
      <c r="EI896" s="20" t="s">
        <v>607</v>
      </c>
      <c r="EJ896" s="20">
        <v>298.63194453900002</v>
      </c>
      <c r="EK896" s="21">
        <v>3066.1945067334796</v>
      </c>
      <c r="EL896" s="20">
        <v>1.3912854030501089</v>
      </c>
      <c r="EM896" s="20">
        <v>4265.9516601307187</v>
      </c>
      <c r="EN896" s="22">
        <f t="shared" si="418"/>
        <v>0.44096461008456006</v>
      </c>
      <c r="EO896" s="23">
        <f t="shared" si="419"/>
        <v>4.4082414949688543E-2</v>
      </c>
      <c r="EP896" s="22">
        <f t="shared" si="420"/>
        <v>2.960584983056893E-2</v>
      </c>
      <c r="EQ896" s="22">
        <f t="shared" si="421"/>
        <v>3.3886213661494559E-2</v>
      </c>
      <c r="ER896" s="22">
        <f t="shared" si="422"/>
        <v>0</v>
      </c>
      <c r="ES896" s="22">
        <f t="shared" si="423"/>
        <v>0</v>
      </c>
      <c r="ET896" s="22">
        <f t="shared" si="424"/>
        <v>0</v>
      </c>
      <c r="EU896" s="22">
        <f t="shared" si="425"/>
        <v>1.0344212591403602E-2</v>
      </c>
      <c r="EV896" s="22">
        <f t="shared" si="426"/>
        <v>0</v>
      </c>
      <c r="EW896" s="22">
        <f t="shared" si="427"/>
        <v>0.35063313714999106</v>
      </c>
      <c r="EX896" s="22">
        <f t="shared" si="428"/>
        <v>3.8879971464241131E-2</v>
      </c>
      <c r="EY896" s="22">
        <f t="shared" si="429"/>
        <v>0</v>
      </c>
      <c r="EZ896" s="22">
        <f t="shared" si="430"/>
        <v>0</v>
      </c>
      <c r="FA896" s="22">
        <f t="shared" si="431"/>
        <v>0.22079543427858034</v>
      </c>
      <c r="FB896" s="22">
        <f t="shared" si="432"/>
        <v>0.26663099696807563</v>
      </c>
      <c r="FC896" s="22">
        <f t="shared" si="16"/>
        <v>1.0726589414343877</v>
      </c>
      <c r="FD896" s="22">
        <f t="shared" si="433"/>
        <v>0.94452554744525552</v>
      </c>
      <c r="FE896" s="22">
        <f t="shared" si="434"/>
        <v>4.6715328467153289E-2</v>
      </c>
      <c r="FF896" s="22">
        <f t="shared" si="435"/>
        <v>8.7591240875912399E-3</v>
      </c>
      <c r="FG896" s="22">
        <f t="shared" si="436"/>
        <v>0</v>
      </c>
      <c r="FH896" s="22">
        <f t="shared" si="437"/>
        <v>0.81349827748199188</v>
      </c>
      <c r="FI896" s="23">
        <f t="shared" si="438"/>
        <v>0.12981522079549013</v>
      </c>
      <c r="FJ896" s="24">
        <f t="shared" si="439"/>
        <v>3.1318509238960228E-2</v>
      </c>
      <c r="FK896" s="22">
        <f t="shared" si="440"/>
        <v>0.2138418249212457</v>
      </c>
      <c r="FL896" s="25">
        <v>1381.0508580996234</v>
      </c>
      <c r="FM896" s="25">
        <v>14.247503139388867</v>
      </c>
      <c r="FN896" s="25">
        <v>159.06406661792701</v>
      </c>
      <c r="FO896" s="9">
        <v>102.39550018310547</v>
      </c>
      <c r="FP896" s="26">
        <f t="shared" si="0"/>
        <v>131.43492889404297</v>
      </c>
      <c r="FQ896" s="22">
        <f t="shared" si="441"/>
        <v>0.46273515786571628</v>
      </c>
      <c r="FR896" s="28">
        <f t="shared" si="442"/>
        <v>0.32167523185870917</v>
      </c>
      <c r="FS896" s="28">
        <f t="shared" si="443"/>
        <v>0.2166127943876148</v>
      </c>
      <c r="FT896" s="28">
        <f t="shared" si="444"/>
        <v>0.30430435076289075</v>
      </c>
      <c r="FU896" s="28">
        <f t="shared" si="445"/>
        <v>1.8626607440094412E-2</v>
      </c>
      <c r="FV896" s="28">
        <f t="shared" si="446"/>
        <v>0.67809222590905505</v>
      </c>
      <c r="FW896" s="22">
        <f t="shared" si="447"/>
        <v>0.92389602254932668</v>
      </c>
      <c r="FX896" s="22">
        <f t="shared" si="448"/>
        <v>2.3651851851851853</v>
      </c>
      <c r="FY896" s="22">
        <f t="shared" si="449"/>
        <v>0.24222222222222223</v>
      </c>
    </row>
    <row r="897" spans="1:181" ht="15.75" customHeight="1">
      <c r="A897" s="9">
        <v>1</v>
      </c>
      <c r="B897" s="9" t="s">
        <v>184</v>
      </c>
      <c r="C897" s="9" t="s">
        <v>2714</v>
      </c>
      <c r="D897" s="9" t="s">
        <v>2715</v>
      </c>
      <c r="E897" s="9" t="s">
        <v>2729</v>
      </c>
      <c r="F897" s="9" t="s">
        <v>2730</v>
      </c>
      <c r="G897" s="9">
        <v>791.08534239599999</v>
      </c>
      <c r="H897" s="9">
        <v>47.9375</v>
      </c>
      <c r="I897" s="9">
        <v>72.375</v>
      </c>
      <c r="J897" s="9">
        <v>134.4375</v>
      </c>
      <c r="K897" s="9">
        <v>145.375</v>
      </c>
      <c r="L897" s="9">
        <v>275.8125</v>
      </c>
      <c r="M897" s="9">
        <v>115.875</v>
      </c>
      <c r="N897" s="9">
        <v>126.53477478027344</v>
      </c>
      <c r="O897" s="9">
        <v>343.54177856445313</v>
      </c>
      <c r="P897" s="9">
        <v>220.84878626937922</v>
      </c>
      <c r="Q897" s="9">
        <v>0.125</v>
      </c>
      <c r="R897" s="9">
        <v>0</v>
      </c>
      <c r="S897" s="9">
        <v>514.75</v>
      </c>
      <c r="T897" s="9">
        <v>113.9375</v>
      </c>
      <c r="U897" s="9">
        <v>163</v>
      </c>
      <c r="V897" s="9">
        <v>0</v>
      </c>
      <c r="W897" s="9">
        <v>1389.8649075683363</v>
      </c>
      <c r="X897" s="9">
        <v>14.009185495338915</v>
      </c>
      <c r="Y897" s="9">
        <v>23</v>
      </c>
      <c r="Z897" s="9">
        <v>346783.0343</v>
      </c>
      <c r="AA897" s="9">
        <v>82.43</v>
      </c>
      <c r="AB897" s="9">
        <v>62.91</v>
      </c>
      <c r="AC897" s="9">
        <v>62.31</v>
      </c>
      <c r="AD897" s="9">
        <v>0.6</v>
      </c>
      <c r="AE897" s="9">
        <v>0.86</v>
      </c>
      <c r="AF897" s="9">
        <v>17.47</v>
      </c>
      <c r="AG897" s="9">
        <v>1.19</v>
      </c>
      <c r="AH897" s="9">
        <v>112.6</v>
      </c>
      <c r="AI897" s="9">
        <v>3.3</v>
      </c>
      <c r="AJ897" s="9">
        <v>2.1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3.28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5.41</v>
      </c>
      <c r="BD897" s="9">
        <v>0</v>
      </c>
      <c r="BE897" s="9">
        <v>0</v>
      </c>
      <c r="BF897" s="9">
        <v>0</v>
      </c>
      <c r="BG897" s="9">
        <v>5.1000000000000005</v>
      </c>
      <c r="BH897" s="9">
        <v>0</v>
      </c>
      <c r="BI897" s="9">
        <v>0</v>
      </c>
      <c r="BJ897" s="9">
        <v>0</v>
      </c>
      <c r="BK897" s="9">
        <v>0</v>
      </c>
      <c r="BL897" s="9">
        <v>0</v>
      </c>
      <c r="BM897" s="9">
        <v>0</v>
      </c>
      <c r="BN897" s="9">
        <v>35.15</v>
      </c>
      <c r="BO897" s="9">
        <v>2.15</v>
      </c>
      <c r="BP897" s="9">
        <v>0</v>
      </c>
      <c r="BQ897" s="9">
        <v>4.09</v>
      </c>
      <c r="BR897" s="9">
        <v>0</v>
      </c>
      <c r="BS897" s="9">
        <v>0</v>
      </c>
      <c r="BT897" s="9">
        <v>2.42</v>
      </c>
      <c r="BU897" s="9">
        <v>0</v>
      </c>
      <c r="BV897" s="9">
        <v>0</v>
      </c>
      <c r="BW897" s="9">
        <v>0</v>
      </c>
      <c r="BX897" s="9">
        <v>0</v>
      </c>
      <c r="BY897" s="9">
        <v>0</v>
      </c>
      <c r="BZ897" s="9">
        <v>0</v>
      </c>
      <c r="CA897" s="9">
        <v>0</v>
      </c>
      <c r="CB897" s="9">
        <v>0</v>
      </c>
      <c r="CC897" s="9">
        <v>0</v>
      </c>
      <c r="CD897" s="9">
        <v>6.22</v>
      </c>
      <c r="CE897" s="9">
        <v>0</v>
      </c>
      <c r="CF897" s="9">
        <v>3.04</v>
      </c>
      <c r="CG897" s="9">
        <v>0.56000000000000005</v>
      </c>
      <c r="CH897" s="9">
        <v>0</v>
      </c>
      <c r="CI897" s="9">
        <v>1.02</v>
      </c>
      <c r="CJ897" s="9">
        <v>0</v>
      </c>
      <c r="CK897" s="9">
        <v>0</v>
      </c>
      <c r="CL897" s="9">
        <v>0</v>
      </c>
      <c r="CM897" s="9">
        <v>0</v>
      </c>
      <c r="CN897" s="9">
        <v>1.1599999999999999</v>
      </c>
      <c r="CO897" s="9">
        <v>0</v>
      </c>
      <c r="CP897" s="9">
        <v>0</v>
      </c>
      <c r="CQ897" s="9">
        <v>4.33</v>
      </c>
      <c r="CR897" s="9">
        <v>0</v>
      </c>
      <c r="CS897" s="9">
        <v>8.5</v>
      </c>
      <c r="CT897" s="9">
        <v>0</v>
      </c>
      <c r="CU897" s="9">
        <v>61</v>
      </c>
      <c r="CV897" s="9">
        <v>41.4</v>
      </c>
      <c r="CW897" s="9" t="s">
        <v>2729</v>
      </c>
      <c r="CX897" s="9">
        <v>791.09</v>
      </c>
      <c r="CY897" s="9">
        <v>0.04</v>
      </c>
      <c r="CZ897" s="9">
        <v>0.05</v>
      </c>
      <c r="DA897" s="9">
        <v>0</v>
      </c>
      <c r="DB897" s="9">
        <v>0</v>
      </c>
      <c r="DC897" s="9">
        <v>0</v>
      </c>
      <c r="DD897" s="9">
        <v>0</v>
      </c>
      <c r="DE897" s="9">
        <v>0.01</v>
      </c>
      <c r="DF897" s="9">
        <v>0.09</v>
      </c>
      <c r="DG897" s="9">
        <v>0</v>
      </c>
      <c r="DH897" s="9">
        <v>0</v>
      </c>
      <c r="DI897" s="9">
        <v>0</v>
      </c>
      <c r="DJ897" s="9">
        <v>0</v>
      </c>
      <c r="DK897" s="9">
        <v>0</v>
      </c>
      <c r="DL897" s="9">
        <v>0</v>
      </c>
      <c r="DM897" s="9">
        <v>0</v>
      </c>
      <c r="DN897" s="9">
        <v>0.68</v>
      </c>
      <c r="DO897" s="9">
        <v>0</v>
      </c>
      <c r="DP897" s="9">
        <v>0.01</v>
      </c>
      <c r="DQ897" s="9">
        <v>0.02</v>
      </c>
      <c r="DR897" s="9">
        <v>0</v>
      </c>
      <c r="DS897" s="9">
        <v>0</v>
      </c>
      <c r="DT897" s="9">
        <v>0.04</v>
      </c>
      <c r="DU897" s="9">
        <v>0.05</v>
      </c>
      <c r="DV897" s="9">
        <v>0</v>
      </c>
      <c r="DW897" s="9">
        <v>0</v>
      </c>
      <c r="DX897" s="9">
        <v>0</v>
      </c>
      <c r="DY897" s="16" t="s">
        <v>2729</v>
      </c>
      <c r="DZ897" s="16" t="s">
        <v>2731</v>
      </c>
      <c r="EA897" s="16" t="s">
        <v>2717</v>
      </c>
      <c r="EB897" s="16" t="s">
        <v>1948</v>
      </c>
      <c r="EC897" s="9">
        <v>791.08534239599999</v>
      </c>
      <c r="ED897" s="17">
        <v>1323.0017481802499</v>
      </c>
      <c r="EE897" s="18">
        <v>1.67</v>
      </c>
      <c r="EF897" s="19" t="s">
        <v>192</v>
      </c>
      <c r="EG897" s="16" t="s">
        <v>2729</v>
      </c>
      <c r="EH897" s="20" t="s">
        <v>2715</v>
      </c>
      <c r="EI897" s="20" t="s">
        <v>2730</v>
      </c>
      <c r="EJ897" s="20">
        <v>791.08534239599999</v>
      </c>
      <c r="EK897" s="21">
        <v>4207.0002947955836</v>
      </c>
      <c r="EL897" s="20">
        <v>1.9910628019323673</v>
      </c>
      <c r="EM897" s="20">
        <v>8376.4017946859913</v>
      </c>
      <c r="EN897" s="22">
        <f t="shared" si="418"/>
        <v>0.65898337983743782</v>
      </c>
      <c r="EO897" s="23">
        <f t="shared" si="419"/>
        <v>0</v>
      </c>
      <c r="EP897" s="22">
        <f t="shared" si="420"/>
        <v>0</v>
      </c>
      <c r="EQ897" s="22">
        <f t="shared" si="421"/>
        <v>6.8351231838281734E-2</v>
      </c>
      <c r="ER897" s="22">
        <f t="shared" si="422"/>
        <v>0</v>
      </c>
      <c r="ES897" s="22">
        <f t="shared" si="423"/>
        <v>6.4434617814276687E-2</v>
      </c>
      <c r="ET897" s="22">
        <f t="shared" si="424"/>
        <v>0</v>
      </c>
      <c r="EU897" s="22">
        <f t="shared" si="425"/>
        <v>0</v>
      </c>
      <c r="EV897" s="22">
        <f t="shared" si="426"/>
        <v>0.44409349336702458</v>
      </c>
      <c r="EW897" s="22">
        <f t="shared" si="427"/>
        <v>2.7163613392293111E-2</v>
      </c>
      <c r="EX897" s="22">
        <f t="shared" si="428"/>
        <v>5.167403663929248E-2</v>
      </c>
      <c r="EY897" s="22">
        <f t="shared" si="429"/>
        <v>1.2886923562855337E-2</v>
      </c>
      <c r="EZ897" s="22">
        <f t="shared" si="430"/>
        <v>3.0574857864813641E-2</v>
      </c>
      <c r="FA897" s="22">
        <f t="shared" si="431"/>
        <v>0.12406822488945041</v>
      </c>
      <c r="FB897" s="22">
        <f t="shared" si="432"/>
        <v>0.17675300063171193</v>
      </c>
      <c r="FC897" s="22">
        <f t="shared" si="16"/>
        <v>1.431517651340531</v>
      </c>
      <c r="FD897" s="22">
        <f t="shared" si="433"/>
        <v>0.95423728813559328</v>
      </c>
      <c r="FE897" s="22">
        <f t="shared" si="434"/>
        <v>2.7966101694915257E-2</v>
      </c>
      <c r="FF897" s="22">
        <f t="shared" si="435"/>
        <v>1.7796610169491529E-2</v>
      </c>
      <c r="FG897" s="22">
        <f t="shared" si="436"/>
        <v>0</v>
      </c>
      <c r="FH897" s="22">
        <f t="shared" si="437"/>
        <v>0.76319301225282044</v>
      </c>
      <c r="FI897" s="23">
        <f t="shared" si="438"/>
        <v>0.21193740143151762</v>
      </c>
      <c r="FJ897" s="24">
        <f t="shared" si="439"/>
        <v>1.4436491568603662E-2</v>
      </c>
      <c r="FK897" s="22">
        <f t="shared" si="440"/>
        <v>0.10419861876133378</v>
      </c>
      <c r="FL897" s="25">
        <v>1389.8649075683363</v>
      </c>
      <c r="FM897" s="25">
        <v>14.009185495338915</v>
      </c>
      <c r="FN897" s="25">
        <v>220.84878626937922</v>
      </c>
      <c r="FO897" s="9">
        <v>126.53477478027344</v>
      </c>
      <c r="FP897" s="26">
        <f t="shared" si="0"/>
        <v>217.00700378417969</v>
      </c>
      <c r="FQ897" s="22">
        <f t="shared" si="441"/>
        <v>0.15208536115155855</v>
      </c>
      <c r="FR897" s="28">
        <f t="shared" si="442"/>
        <v>0.35370709707819614</v>
      </c>
      <c r="FS897" s="28">
        <f t="shared" si="443"/>
        <v>0.49512673160354148</v>
      </c>
      <c r="FT897" s="28">
        <f t="shared" si="444"/>
        <v>0.65068832958142131</v>
      </c>
      <c r="FU897" s="28">
        <f t="shared" si="445"/>
        <v>0.14402681214508634</v>
      </c>
      <c r="FV897" s="28">
        <f t="shared" si="446"/>
        <v>0.20604603734195567</v>
      </c>
      <c r="FW897" s="22">
        <f t="shared" si="447"/>
        <v>0.7400218367099356</v>
      </c>
      <c r="FX897" s="22">
        <f t="shared" si="448"/>
        <v>3.5839130434782613</v>
      </c>
      <c r="FY897" s="22">
        <f t="shared" si="449"/>
        <v>0.14260869565217391</v>
      </c>
    </row>
    <row r="898" spans="1:181" ht="15.75" customHeight="1">
      <c r="A898" s="9">
        <v>1</v>
      </c>
      <c r="B898" s="9" t="s">
        <v>184</v>
      </c>
      <c r="C898" s="9" t="s">
        <v>2714</v>
      </c>
      <c r="D898" s="9" t="s">
        <v>2715</v>
      </c>
      <c r="E898" s="9" t="s">
        <v>2732</v>
      </c>
      <c r="F898" s="9" t="s">
        <v>676</v>
      </c>
      <c r="G898" s="9">
        <v>207.97317474100001</v>
      </c>
      <c r="H898" s="9">
        <v>77.6875</v>
      </c>
      <c r="I898" s="9">
        <v>43.75</v>
      </c>
      <c r="J898" s="9">
        <v>30.4375</v>
      </c>
      <c r="K898" s="9">
        <v>18.5625</v>
      </c>
      <c r="L898" s="9">
        <v>26.375</v>
      </c>
      <c r="M898" s="9">
        <v>10.75</v>
      </c>
      <c r="N898" s="9">
        <v>32.31787109375</v>
      </c>
      <c r="O898" s="9">
        <v>143.61271667480469</v>
      </c>
      <c r="P898" s="9">
        <v>91.833040153000312</v>
      </c>
      <c r="Q898" s="9">
        <v>34.4375</v>
      </c>
      <c r="R898" s="9">
        <v>0</v>
      </c>
      <c r="S898" s="9">
        <v>0</v>
      </c>
      <c r="T898" s="9">
        <v>0</v>
      </c>
      <c r="U898" s="9">
        <v>173.125</v>
      </c>
      <c r="V898" s="9">
        <v>0</v>
      </c>
      <c r="W898" s="9">
        <v>1389.2849413886383</v>
      </c>
      <c r="X898" s="9">
        <v>14.582623985572589</v>
      </c>
      <c r="Y898" s="9">
        <v>14</v>
      </c>
      <c r="Z898" s="9">
        <v>173228.4425</v>
      </c>
      <c r="AA898" s="9">
        <v>58.69</v>
      </c>
      <c r="AB898" s="9">
        <v>41.65</v>
      </c>
      <c r="AC898" s="9">
        <v>41.65</v>
      </c>
      <c r="AD898" s="9">
        <v>0</v>
      </c>
      <c r="AE898" s="9">
        <v>0.36</v>
      </c>
      <c r="AF898" s="9">
        <v>15.93</v>
      </c>
      <c r="AG898" s="9">
        <v>0.75</v>
      </c>
      <c r="AH898" s="9">
        <v>11.3</v>
      </c>
      <c r="AI898" s="9">
        <v>0.8</v>
      </c>
      <c r="AJ898" s="9">
        <v>0.2</v>
      </c>
      <c r="AK898" s="9">
        <v>8.8000000000000007</v>
      </c>
      <c r="AL898" s="9">
        <v>7.4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4.55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9</v>
      </c>
      <c r="BC898" s="9">
        <v>0</v>
      </c>
      <c r="BD898" s="9">
        <v>0</v>
      </c>
      <c r="BE898" s="9">
        <v>0</v>
      </c>
      <c r="BF898" s="9">
        <v>0</v>
      </c>
      <c r="BG898" s="9">
        <v>0</v>
      </c>
      <c r="BH898" s="9">
        <v>0</v>
      </c>
      <c r="BI898" s="9">
        <v>0</v>
      </c>
      <c r="BJ898" s="9">
        <v>1.05</v>
      </c>
      <c r="BK898" s="9">
        <v>13</v>
      </c>
      <c r="BL898" s="9">
        <v>0</v>
      </c>
      <c r="BM898" s="9">
        <v>0</v>
      </c>
      <c r="BN898" s="9">
        <v>0</v>
      </c>
      <c r="BO898" s="9">
        <v>0</v>
      </c>
      <c r="BP898" s="9">
        <v>0</v>
      </c>
      <c r="BQ898" s="9">
        <v>0</v>
      </c>
      <c r="BR898" s="9">
        <v>0</v>
      </c>
      <c r="BS898" s="9">
        <v>6.22</v>
      </c>
      <c r="BT898" s="9">
        <v>0</v>
      </c>
      <c r="BU898" s="9">
        <v>0</v>
      </c>
      <c r="BV898" s="9">
        <v>0</v>
      </c>
      <c r="BW898" s="9">
        <v>0</v>
      </c>
      <c r="BX898" s="9">
        <v>0</v>
      </c>
      <c r="BY898" s="9">
        <v>0</v>
      </c>
      <c r="BZ898" s="9">
        <v>0</v>
      </c>
      <c r="CA898" s="9">
        <v>0</v>
      </c>
      <c r="CB898" s="9">
        <v>0</v>
      </c>
      <c r="CC898" s="9">
        <v>0</v>
      </c>
      <c r="CD898" s="9">
        <v>2.21</v>
      </c>
      <c r="CE898" s="9">
        <v>0</v>
      </c>
      <c r="CF898" s="9">
        <v>3.52</v>
      </c>
      <c r="CG898" s="9">
        <v>0.8</v>
      </c>
      <c r="CH898" s="9">
        <v>0</v>
      </c>
      <c r="CI898" s="9">
        <v>0</v>
      </c>
      <c r="CJ898" s="9">
        <v>0</v>
      </c>
      <c r="CK898" s="9">
        <v>1.08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9.86</v>
      </c>
      <c r="CT898" s="9">
        <v>0</v>
      </c>
      <c r="CU898" s="9">
        <v>50</v>
      </c>
      <c r="CV898" s="9">
        <v>33.6</v>
      </c>
      <c r="CW898" s="9" t="s">
        <v>2732</v>
      </c>
      <c r="CX898" s="9">
        <v>207.97</v>
      </c>
      <c r="CY898" s="9">
        <v>0.25</v>
      </c>
      <c r="CZ898" s="9">
        <v>0.43</v>
      </c>
      <c r="DA898" s="9">
        <v>0</v>
      </c>
      <c r="DB898" s="9">
        <v>0.04</v>
      </c>
      <c r="DC898" s="9">
        <v>0.02</v>
      </c>
      <c r="DD898" s="9">
        <v>0</v>
      </c>
      <c r="DE898" s="9">
        <v>0.01</v>
      </c>
      <c r="DF898" s="9">
        <v>0.06</v>
      </c>
      <c r="DG898" s="9">
        <v>0</v>
      </c>
      <c r="DH898" s="9">
        <v>0</v>
      </c>
      <c r="DI898" s="9">
        <v>0</v>
      </c>
      <c r="DJ898" s="9">
        <v>0</v>
      </c>
      <c r="DK898" s="9">
        <v>0</v>
      </c>
      <c r="DL898" s="9">
        <v>0</v>
      </c>
      <c r="DM898" s="9">
        <v>0</v>
      </c>
      <c r="DN898" s="9">
        <v>0.02</v>
      </c>
      <c r="DO898" s="9">
        <v>0</v>
      </c>
      <c r="DP898" s="9">
        <v>0.02</v>
      </c>
      <c r="DQ898" s="9">
        <v>0.11</v>
      </c>
      <c r="DR898" s="9">
        <v>0</v>
      </c>
      <c r="DS898" s="9">
        <v>0</v>
      </c>
      <c r="DT898" s="9">
        <v>0.01</v>
      </c>
      <c r="DU898" s="9">
        <v>0</v>
      </c>
      <c r="DV898" s="9">
        <v>0</v>
      </c>
      <c r="DW898" s="9">
        <v>0</v>
      </c>
      <c r="DX898" s="9">
        <v>0.02</v>
      </c>
      <c r="DY898" s="16" t="s">
        <v>2732</v>
      </c>
      <c r="DZ898" s="16" t="s">
        <v>677</v>
      </c>
      <c r="EA898" s="16" t="s">
        <v>2717</v>
      </c>
      <c r="EB898" s="16" t="s">
        <v>1948</v>
      </c>
      <c r="EC898" s="9">
        <v>207.97317474100001</v>
      </c>
      <c r="ED898" s="17">
        <v>4.9922221242199996</v>
      </c>
      <c r="EE898" s="18">
        <v>0.02</v>
      </c>
      <c r="EF898" s="19" t="s">
        <v>192</v>
      </c>
      <c r="EG898" s="16" t="s">
        <v>2732</v>
      </c>
      <c r="EH898" s="20" t="s">
        <v>2715</v>
      </c>
      <c r="EI898" s="20" t="s">
        <v>676</v>
      </c>
      <c r="EJ898" s="20">
        <v>207.97317474100001</v>
      </c>
      <c r="EK898" s="21">
        <v>2951.5836173112966</v>
      </c>
      <c r="EL898" s="20">
        <v>1.7467261904761904</v>
      </c>
      <c r="EM898" s="20">
        <v>5155.6084077380956</v>
      </c>
      <c r="EN898" s="22">
        <f t="shared" si="418"/>
        <v>0.51882773896745615</v>
      </c>
      <c r="EO898" s="23">
        <f t="shared" si="419"/>
        <v>0.12608621570966094</v>
      </c>
      <c r="EP898" s="22">
        <f t="shared" si="420"/>
        <v>0.16623568526043592</v>
      </c>
      <c r="EQ898" s="22">
        <f t="shared" si="421"/>
        <v>0</v>
      </c>
      <c r="ER898" s="22">
        <f t="shared" si="422"/>
        <v>0.25951237532323607</v>
      </c>
      <c r="ES898" s="22">
        <f t="shared" si="423"/>
        <v>0</v>
      </c>
      <c r="ET898" s="22">
        <f t="shared" si="424"/>
        <v>0</v>
      </c>
      <c r="EU898" s="22">
        <f t="shared" si="425"/>
        <v>0</v>
      </c>
      <c r="EV898" s="22">
        <f t="shared" si="426"/>
        <v>0</v>
      </c>
      <c r="EW898" s="22">
        <f t="shared" si="427"/>
        <v>0</v>
      </c>
      <c r="EX898" s="22">
        <f t="shared" si="428"/>
        <v>0</v>
      </c>
      <c r="EY898" s="22">
        <f t="shared" si="429"/>
        <v>0.13483561137790911</v>
      </c>
      <c r="EZ898" s="22">
        <f t="shared" si="430"/>
        <v>0</v>
      </c>
      <c r="FA898" s="22">
        <f t="shared" si="431"/>
        <v>0.12061322497229406</v>
      </c>
      <c r="FB898" s="22">
        <f t="shared" si="432"/>
        <v>0.18212042851865531</v>
      </c>
      <c r="FC898" s="22">
        <f t="shared" si="16"/>
        <v>0.35951610155051972</v>
      </c>
      <c r="FD898" s="22">
        <f t="shared" si="433"/>
        <v>0.53554502369668244</v>
      </c>
      <c r="FE898" s="22">
        <f t="shared" si="434"/>
        <v>3.7914691943127965E-2</v>
      </c>
      <c r="FF898" s="22">
        <f t="shared" si="435"/>
        <v>9.4786729857819912E-3</v>
      </c>
      <c r="FG898" s="22">
        <f t="shared" si="436"/>
        <v>0.41706161137440761</v>
      </c>
      <c r="FH898" s="22">
        <f t="shared" si="437"/>
        <v>0.70966093031180777</v>
      </c>
      <c r="FI898" s="23">
        <f t="shared" si="438"/>
        <v>0.27142613733174309</v>
      </c>
      <c r="FJ898" s="24">
        <f t="shared" si="439"/>
        <v>1.2779008348952122E-2</v>
      </c>
      <c r="FK898" s="22">
        <f t="shared" si="440"/>
        <v>0.28219985617419052</v>
      </c>
      <c r="FL898" s="25">
        <v>1389.2849413886383</v>
      </c>
      <c r="FM898" s="25">
        <v>14.582623985572589</v>
      </c>
      <c r="FN898" s="25">
        <v>91.833040153000312</v>
      </c>
      <c r="FO898" s="9">
        <v>32.31787109375</v>
      </c>
      <c r="FP898" s="26">
        <f t="shared" si="0"/>
        <v>111.29484558105469</v>
      </c>
      <c r="FQ898" s="22">
        <f t="shared" si="441"/>
        <v>0.58390944000942691</v>
      </c>
      <c r="FR898" s="28">
        <f t="shared" si="442"/>
        <v>0.23560730878404049</v>
      </c>
      <c r="FS898" s="28">
        <f t="shared" si="443"/>
        <v>0.17850859874709191</v>
      </c>
      <c r="FT898" s="28">
        <f t="shared" si="444"/>
        <v>0</v>
      </c>
      <c r="FU898" s="28">
        <f t="shared" si="445"/>
        <v>0</v>
      </c>
      <c r="FV898" s="28">
        <f t="shared" si="446"/>
        <v>0.83243908843340841</v>
      </c>
      <c r="FW898" s="22">
        <f t="shared" si="447"/>
        <v>0.85193388993014141</v>
      </c>
      <c r="FX898" s="22">
        <f t="shared" si="448"/>
        <v>4.1921428571428567</v>
      </c>
      <c r="FY898" s="22">
        <f t="shared" si="449"/>
        <v>0.32500000000000001</v>
      </c>
    </row>
    <row r="899" spans="1:181" ht="15.75" customHeight="1">
      <c r="A899" s="9">
        <v>1</v>
      </c>
      <c r="B899" s="9" t="s">
        <v>184</v>
      </c>
      <c r="C899" s="9" t="s">
        <v>2714</v>
      </c>
      <c r="D899" s="9" t="s">
        <v>2715</v>
      </c>
      <c r="E899" s="9" t="s">
        <v>2733</v>
      </c>
      <c r="F899" s="9" t="s">
        <v>2734</v>
      </c>
      <c r="G899" s="9">
        <v>449.76563723800001</v>
      </c>
      <c r="H899" s="9">
        <v>89.375</v>
      </c>
      <c r="I899" s="9">
        <v>81.4375</v>
      </c>
      <c r="J899" s="9">
        <v>97.5</v>
      </c>
      <c r="K899" s="9">
        <v>70.6875</v>
      </c>
      <c r="L899" s="9">
        <v>85.1875</v>
      </c>
      <c r="M899" s="9">
        <v>25.625</v>
      </c>
      <c r="N899" s="9">
        <v>126.81277465820313</v>
      </c>
      <c r="O899" s="9">
        <v>339.52902221679688</v>
      </c>
      <c r="P899" s="9">
        <v>188.49370690817898</v>
      </c>
      <c r="Q899" s="9">
        <v>0</v>
      </c>
      <c r="R899" s="9">
        <v>0</v>
      </c>
      <c r="S899" s="9">
        <v>145.1875</v>
      </c>
      <c r="T899" s="9">
        <v>66.75</v>
      </c>
      <c r="U899" s="9">
        <v>215.5</v>
      </c>
      <c r="V899" s="9">
        <v>22.375</v>
      </c>
      <c r="W899" s="9">
        <v>1376.4641666666666</v>
      </c>
      <c r="X899" s="9">
        <v>14.177420833333333</v>
      </c>
      <c r="Y899" s="9">
        <v>27</v>
      </c>
      <c r="Z899" s="9">
        <v>321182.91830000002</v>
      </c>
      <c r="AA899" s="9">
        <v>97.88</v>
      </c>
      <c r="AB899" s="9">
        <v>75.75</v>
      </c>
      <c r="AC899" s="9">
        <v>75.75</v>
      </c>
      <c r="AD899" s="9">
        <v>0</v>
      </c>
      <c r="AE899" s="9">
        <v>1.95</v>
      </c>
      <c r="AF899" s="9">
        <v>20.18</v>
      </c>
      <c r="AG899" s="9">
        <v>0</v>
      </c>
      <c r="AH899" s="9">
        <v>117.3</v>
      </c>
      <c r="AI899" s="9">
        <v>0.6</v>
      </c>
      <c r="AJ899" s="9">
        <v>0.6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21.33</v>
      </c>
      <c r="AT899" s="9">
        <v>0</v>
      </c>
      <c r="AU899" s="9">
        <v>0</v>
      </c>
      <c r="AV899" s="9">
        <v>0</v>
      </c>
      <c r="AW899" s="9">
        <v>2.5500000000000003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12.35</v>
      </c>
      <c r="BD899" s="9">
        <v>0</v>
      </c>
      <c r="BE899" s="9">
        <v>0</v>
      </c>
      <c r="BF899" s="9">
        <v>0</v>
      </c>
      <c r="BG899" s="9">
        <v>0</v>
      </c>
      <c r="BH899" s="9">
        <v>0</v>
      </c>
      <c r="BI899" s="9">
        <v>0</v>
      </c>
      <c r="BJ899" s="9">
        <v>0</v>
      </c>
      <c r="BK899" s="9">
        <v>0</v>
      </c>
      <c r="BL899" s="9">
        <v>0</v>
      </c>
      <c r="BM899" s="9">
        <v>0</v>
      </c>
      <c r="BN899" s="9">
        <v>13.22</v>
      </c>
      <c r="BO899" s="9">
        <v>34.11</v>
      </c>
      <c r="BP899" s="9">
        <v>0</v>
      </c>
      <c r="BQ899" s="9"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0</v>
      </c>
      <c r="BX899" s="9">
        <v>0</v>
      </c>
      <c r="BY899" s="9">
        <v>0</v>
      </c>
      <c r="BZ899" s="9">
        <v>0</v>
      </c>
      <c r="CA899" s="9">
        <v>0</v>
      </c>
      <c r="CB899" s="9">
        <v>0</v>
      </c>
      <c r="CC899" s="9">
        <v>0</v>
      </c>
      <c r="CD899" s="9">
        <v>0.96</v>
      </c>
      <c r="CE899" s="9">
        <v>0</v>
      </c>
      <c r="CF899" s="9">
        <v>2.74</v>
      </c>
      <c r="CG899" s="9">
        <v>4.5</v>
      </c>
      <c r="CH899" s="9">
        <v>0</v>
      </c>
      <c r="CI899" s="9">
        <v>3.12</v>
      </c>
      <c r="CJ899" s="9"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1.51</v>
      </c>
      <c r="CQ899" s="9">
        <v>0</v>
      </c>
      <c r="CR899" s="9">
        <v>0</v>
      </c>
      <c r="CS899" s="9">
        <v>1.49</v>
      </c>
      <c r="CT899" s="9">
        <v>0</v>
      </c>
      <c r="CU899" s="9">
        <v>85</v>
      </c>
      <c r="CV899" s="9">
        <v>45.9</v>
      </c>
      <c r="CW899" s="9" t="s">
        <v>2733</v>
      </c>
      <c r="CX899" s="9">
        <v>449.77</v>
      </c>
      <c r="CY899" s="9">
        <v>0.11</v>
      </c>
      <c r="CZ899" s="9">
        <v>0.11</v>
      </c>
      <c r="DA899" s="9">
        <v>0</v>
      </c>
      <c r="DB899" s="9">
        <v>0.06</v>
      </c>
      <c r="DC899" s="9">
        <v>0</v>
      </c>
      <c r="DD899" s="9">
        <v>0</v>
      </c>
      <c r="DE899" s="9">
        <v>0</v>
      </c>
      <c r="DF899" s="9">
        <v>0.11</v>
      </c>
      <c r="DG899" s="9">
        <v>0</v>
      </c>
      <c r="DH899" s="9">
        <v>0</v>
      </c>
      <c r="DI899" s="9">
        <v>0</v>
      </c>
      <c r="DJ899" s="9">
        <v>0</v>
      </c>
      <c r="DK899" s="9">
        <v>0</v>
      </c>
      <c r="DL899" s="9">
        <v>0</v>
      </c>
      <c r="DM899" s="9">
        <v>0</v>
      </c>
      <c r="DN899" s="9">
        <v>0.51</v>
      </c>
      <c r="DO899" s="9">
        <v>0</v>
      </c>
      <c r="DP899" s="9">
        <v>0.01</v>
      </c>
      <c r="DQ899" s="9">
        <v>0.09</v>
      </c>
      <c r="DR899" s="9">
        <v>0</v>
      </c>
      <c r="DS899" s="9">
        <v>0</v>
      </c>
      <c r="DT899" s="9">
        <v>0</v>
      </c>
      <c r="DU899" s="9">
        <v>0</v>
      </c>
      <c r="DV899" s="9">
        <v>0</v>
      </c>
      <c r="DW899" s="9">
        <v>0</v>
      </c>
      <c r="DX899" s="9">
        <v>0</v>
      </c>
      <c r="DY899" s="16" t="s">
        <v>2733</v>
      </c>
      <c r="DZ899" s="16" t="s">
        <v>2735</v>
      </c>
      <c r="EA899" s="16" t="s">
        <v>2717</v>
      </c>
      <c r="EB899" s="16" t="s">
        <v>1948</v>
      </c>
      <c r="EC899" s="9">
        <v>449.76563723800001</v>
      </c>
      <c r="ED899" s="17">
        <v>319.42727951850947</v>
      </c>
      <c r="EE899" s="18">
        <v>0.71</v>
      </c>
      <c r="EF899" s="19" t="s">
        <v>192</v>
      </c>
      <c r="EG899" s="16" t="s">
        <v>2733</v>
      </c>
      <c r="EH899" s="20" t="s">
        <v>2715</v>
      </c>
      <c r="EI899" s="20" t="s">
        <v>2734</v>
      </c>
      <c r="EJ899" s="20">
        <v>449.76563723800001</v>
      </c>
      <c r="EK899" s="21">
        <v>3281.394751736821</v>
      </c>
      <c r="EL899" s="20">
        <v>2.1324618736383441</v>
      </c>
      <c r="EM899" s="20">
        <v>6997.4492004357307</v>
      </c>
      <c r="EN899" s="22">
        <f t="shared" si="418"/>
        <v>0.6357785042909686</v>
      </c>
      <c r="EO899" s="23">
        <f t="shared" si="419"/>
        <v>0</v>
      </c>
      <c r="EP899" s="22">
        <f t="shared" si="420"/>
        <v>3.3311561071195303E-2</v>
      </c>
      <c r="EQ899" s="22">
        <f t="shared" si="421"/>
        <v>0.16133246244284782</v>
      </c>
      <c r="ER899" s="22">
        <f t="shared" si="422"/>
        <v>0</v>
      </c>
      <c r="ES899" s="22">
        <f t="shared" si="423"/>
        <v>0</v>
      </c>
      <c r="ET899" s="22">
        <f t="shared" si="424"/>
        <v>0</v>
      </c>
      <c r="EU899" s="22">
        <f t="shared" si="425"/>
        <v>0</v>
      </c>
      <c r="EV899" s="22">
        <f t="shared" si="426"/>
        <v>0.17269758327890269</v>
      </c>
      <c r="EW899" s="22">
        <f t="shared" si="427"/>
        <v>0.44559111691704767</v>
      </c>
      <c r="EX899" s="22">
        <f t="shared" si="428"/>
        <v>0</v>
      </c>
      <c r="EY899" s="22">
        <f t="shared" si="429"/>
        <v>4.0757674722403658E-2</v>
      </c>
      <c r="EZ899" s="22">
        <f t="shared" si="430"/>
        <v>0</v>
      </c>
      <c r="FA899" s="22">
        <f t="shared" si="431"/>
        <v>0.10711952971913781</v>
      </c>
      <c r="FB899" s="22">
        <f t="shared" si="432"/>
        <v>3.9190071848465055E-2</v>
      </c>
      <c r="FC899" s="22">
        <f t="shared" si="16"/>
        <v>1.2106661217817736</v>
      </c>
      <c r="FD899" s="22">
        <f t="shared" si="433"/>
        <v>0.98987341772151904</v>
      </c>
      <c r="FE899" s="22">
        <f t="shared" si="434"/>
        <v>5.0632911392405064E-3</v>
      </c>
      <c r="FF899" s="22">
        <f t="shared" si="435"/>
        <v>5.0632911392405064E-3</v>
      </c>
      <c r="FG899" s="22">
        <f t="shared" si="436"/>
        <v>0</v>
      </c>
      <c r="FH899" s="22">
        <f t="shared" si="437"/>
        <v>0.77390682468328564</v>
      </c>
      <c r="FI899" s="23">
        <f t="shared" si="438"/>
        <v>0.2061708214139763</v>
      </c>
      <c r="FJ899" s="24">
        <f t="shared" si="439"/>
        <v>0</v>
      </c>
      <c r="FK899" s="22">
        <f t="shared" si="440"/>
        <v>0.21762445126105837</v>
      </c>
      <c r="FL899" s="25">
        <v>1376.4641666666666</v>
      </c>
      <c r="FM899" s="25">
        <v>14.177420833333333</v>
      </c>
      <c r="FN899" s="25">
        <v>188.49370690817898</v>
      </c>
      <c r="FO899" s="9">
        <v>126.81277465820313</v>
      </c>
      <c r="FP899" s="26">
        <f t="shared" si="0"/>
        <v>212.71624755859375</v>
      </c>
      <c r="FQ899" s="22">
        <f t="shared" si="441"/>
        <v>0.37978112567459682</v>
      </c>
      <c r="FR899" s="28">
        <f t="shared" si="442"/>
        <v>0.37394475272240763</v>
      </c>
      <c r="FS899" s="28">
        <f t="shared" si="443"/>
        <v>0.2463783153388438</v>
      </c>
      <c r="FT899" s="28">
        <f t="shared" si="444"/>
        <v>0.32280700876036894</v>
      </c>
      <c r="FU899" s="28">
        <f t="shared" si="445"/>
        <v>0.14841062649852521</v>
      </c>
      <c r="FV899" s="28">
        <f t="shared" si="446"/>
        <v>0.52888655847695409</v>
      </c>
      <c r="FW899" s="22">
        <f t="shared" si="447"/>
        <v>0.86841029832447902</v>
      </c>
      <c r="FX899" s="22">
        <f t="shared" si="448"/>
        <v>3.6251851851851851</v>
      </c>
      <c r="FY899" s="22">
        <f t="shared" si="449"/>
        <v>0.78999999999999992</v>
      </c>
    </row>
    <row r="900" spans="1:181" ht="15.75" customHeight="1">
      <c r="A900" s="9">
        <v>1</v>
      </c>
      <c r="B900" s="9" t="s">
        <v>184</v>
      </c>
      <c r="C900" s="9" t="s">
        <v>2714</v>
      </c>
      <c r="D900" s="9" t="s">
        <v>2715</v>
      </c>
      <c r="E900" s="9" t="s">
        <v>2736</v>
      </c>
      <c r="F900" s="9" t="s">
        <v>2737</v>
      </c>
      <c r="G900" s="9">
        <v>1679.79823253</v>
      </c>
      <c r="H900" s="9">
        <v>204.9375</v>
      </c>
      <c r="I900" s="9">
        <v>288.5625</v>
      </c>
      <c r="J900" s="9">
        <v>409.1875</v>
      </c>
      <c r="K900" s="9">
        <v>254.3125</v>
      </c>
      <c r="L900" s="9">
        <v>290.0625</v>
      </c>
      <c r="M900" s="9">
        <v>232.1875</v>
      </c>
      <c r="N900" s="9">
        <v>90.80194091796875</v>
      </c>
      <c r="O900" s="9">
        <v>534.19873046875</v>
      </c>
      <c r="P900" s="9">
        <v>380.78334110834174</v>
      </c>
      <c r="Q900" s="9">
        <v>0</v>
      </c>
      <c r="R900" s="9">
        <v>0</v>
      </c>
      <c r="S900" s="9">
        <v>18.1875</v>
      </c>
      <c r="T900" s="9">
        <v>535.25</v>
      </c>
      <c r="U900" s="9">
        <v>1125.8125</v>
      </c>
      <c r="V900" s="9">
        <v>0</v>
      </c>
      <c r="W900" s="9">
        <v>1413.8462425595237</v>
      </c>
      <c r="X900" s="9">
        <v>13.41806212797619</v>
      </c>
      <c r="Y900" s="9">
        <v>94</v>
      </c>
      <c r="Z900" s="9">
        <v>670108.22199999995</v>
      </c>
      <c r="AA900" s="9">
        <v>251.46</v>
      </c>
      <c r="AB900" s="9">
        <v>197.57</v>
      </c>
      <c r="AC900" s="9">
        <v>191.47</v>
      </c>
      <c r="AD900" s="9">
        <v>6.1</v>
      </c>
      <c r="AE900" s="9">
        <v>5.77</v>
      </c>
      <c r="AF900" s="9">
        <v>25.28</v>
      </c>
      <c r="AG900" s="9">
        <v>22.84</v>
      </c>
      <c r="AH900" s="9">
        <v>220.8</v>
      </c>
      <c r="AI900" s="9">
        <v>25.3</v>
      </c>
      <c r="AJ900" s="9">
        <v>0.7</v>
      </c>
      <c r="AK900" s="9">
        <v>4.8</v>
      </c>
      <c r="AL900" s="9">
        <v>4.5</v>
      </c>
      <c r="AM900" s="9">
        <v>0</v>
      </c>
      <c r="AN900" s="9">
        <v>0</v>
      </c>
      <c r="AO900" s="9">
        <v>1.48</v>
      </c>
      <c r="AP900" s="9">
        <v>1.2</v>
      </c>
      <c r="AQ900" s="9">
        <v>0</v>
      </c>
      <c r="AR900" s="9">
        <v>0</v>
      </c>
      <c r="AS900" s="9">
        <v>34.43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3.05</v>
      </c>
      <c r="BD900" s="9">
        <v>0</v>
      </c>
      <c r="BE900" s="9">
        <v>0</v>
      </c>
      <c r="BF900" s="9">
        <v>0</v>
      </c>
      <c r="BG900" s="9">
        <v>0</v>
      </c>
      <c r="BH900" s="9">
        <v>0.8</v>
      </c>
      <c r="BI900" s="9">
        <v>0</v>
      </c>
      <c r="BJ900" s="9">
        <v>0</v>
      </c>
      <c r="BK900" s="9">
        <v>5.08</v>
      </c>
      <c r="BL900" s="9">
        <v>0</v>
      </c>
      <c r="BM900" s="9">
        <v>1.2</v>
      </c>
      <c r="BN900" s="9">
        <v>54.39</v>
      </c>
      <c r="BO900" s="9">
        <v>32.130000000000003</v>
      </c>
      <c r="BP900" s="9">
        <v>0</v>
      </c>
      <c r="BQ900" s="9">
        <v>10.79</v>
      </c>
      <c r="BR900" s="9">
        <v>0</v>
      </c>
      <c r="BS900" s="9">
        <v>17</v>
      </c>
      <c r="BT900" s="9">
        <v>0</v>
      </c>
      <c r="BU900" s="9">
        <v>0</v>
      </c>
      <c r="BV900" s="9">
        <v>0</v>
      </c>
      <c r="BW900" s="9">
        <v>0</v>
      </c>
      <c r="BX900" s="9">
        <v>0</v>
      </c>
      <c r="BY900" s="9">
        <v>0</v>
      </c>
      <c r="BZ900" s="9">
        <v>0</v>
      </c>
      <c r="CA900" s="9">
        <v>0</v>
      </c>
      <c r="CB900" s="9">
        <v>0</v>
      </c>
      <c r="CC900" s="9">
        <v>0</v>
      </c>
      <c r="CD900" s="9">
        <v>1.37</v>
      </c>
      <c r="CE900" s="9">
        <v>2</v>
      </c>
      <c r="CF900" s="9">
        <v>14.67</v>
      </c>
      <c r="CG900" s="9">
        <v>3.55</v>
      </c>
      <c r="CH900" s="9">
        <v>0</v>
      </c>
      <c r="CI900" s="9">
        <v>12.03</v>
      </c>
      <c r="CJ900" s="9">
        <v>0</v>
      </c>
      <c r="CK900" s="9">
        <v>0</v>
      </c>
      <c r="CL900" s="9">
        <v>0</v>
      </c>
      <c r="CM900" s="9">
        <v>0</v>
      </c>
      <c r="CN900" s="9">
        <v>12.54</v>
      </c>
      <c r="CO900" s="9">
        <v>9.0400000000000009</v>
      </c>
      <c r="CP900" s="9">
        <v>1.5</v>
      </c>
      <c r="CQ900" s="9">
        <v>0</v>
      </c>
      <c r="CR900" s="9">
        <v>0</v>
      </c>
      <c r="CS900" s="9">
        <v>28.71</v>
      </c>
      <c r="CT900" s="9">
        <v>0</v>
      </c>
      <c r="CU900" s="9">
        <v>237</v>
      </c>
      <c r="CV900" s="9">
        <v>178.6</v>
      </c>
      <c r="CW900" s="9" t="s">
        <v>2736</v>
      </c>
      <c r="CX900" s="9">
        <v>1679.8</v>
      </c>
      <c r="CY900" s="9">
        <v>0.14000000000000001</v>
      </c>
      <c r="CZ900" s="9">
        <v>0.17</v>
      </c>
      <c r="DA900" s="9">
        <v>0</v>
      </c>
      <c r="DB900" s="9">
        <v>0.01</v>
      </c>
      <c r="DC900" s="9">
        <v>0</v>
      </c>
      <c r="DD900" s="9">
        <v>0</v>
      </c>
      <c r="DE900" s="9">
        <v>0</v>
      </c>
      <c r="DF900" s="9">
        <v>7.0000000000000007E-2</v>
      </c>
      <c r="DG900" s="9">
        <v>0</v>
      </c>
      <c r="DH900" s="9">
        <v>0</v>
      </c>
      <c r="DI900" s="9">
        <v>0</v>
      </c>
      <c r="DJ900" s="9">
        <v>0</v>
      </c>
      <c r="DK900" s="9">
        <v>0</v>
      </c>
      <c r="DL900" s="9">
        <v>0</v>
      </c>
      <c r="DM900" s="9">
        <v>0</v>
      </c>
      <c r="DN900" s="9">
        <v>0.48</v>
      </c>
      <c r="DO900" s="9">
        <v>0</v>
      </c>
      <c r="DP900" s="9">
        <v>0.02</v>
      </c>
      <c r="DQ900" s="9">
        <v>0.08</v>
      </c>
      <c r="DR900" s="9">
        <v>0</v>
      </c>
      <c r="DS900" s="9">
        <v>0</v>
      </c>
      <c r="DT900" s="9">
        <v>0.02</v>
      </c>
      <c r="DU900" s="9">
        <v>0.01</v>
      </c>
      <c r="DV900" s="9">
        <v>0</v>
      </c>
      <c r="DW900" s="9">
        <v>0</v>
      </c>
      <c r="DX900" s="9">
        <v>0</v>
      </c>
      <c r="DY900" s="16" t="s">
        <v>2736</v>
      </c>
      <c r="DZ900" s="16" t="s">
        <v>2738</v>
      </c>
      <c r="EA900" s="16" t="s">
        <v>2717</v>
      </c>
      <c r="EB900" s="16" t="s">
        <v>1948</v>
      </c>
      <c r="EC900" s="9">
        <v>1679.79823253</v>
      </c>
      <c r="ED900" s="17">
        <v>1165.4217066057499</v>
      </c>
      <c r="EE900" s="18">
        <v>0.69</v>
      </c>
      <c r="EF900" s="19" t="s">
        <v>192</v>
      </c>
      <c r="EG900" s="16" t="s">
        <v>2736</v>
      </c>
      <c r="EH900" s="20" t="s">
        <v>2715</v>
      </c>
      <c r="EI900" s="20" t="s">
        <v>2737</v>
      </c>
      <c r="EJ900" s="20">
        <v>1679.79823253</v>
      </c>
      <c r="EK900" s="21">
        <v>2664.870046925952</v>
      </c>
      <c r="EL900" s="20">
        <v>1.4079507278835388</v>
      </c>
      <c r="EM900" s="20">
        <v>3752.0057222844343</v>
      </c>
      <c r="EN900" s="22">
        <f t="shared" si="418"/>
        <v>0.45104589199077383</v>
      </c>
      <c r="EO900" s="23">
        <f t="shared" si="419"/>
        <v>2.8553249025689974E-2</v>
      </c>
      <c r="EP900" s="22">
        <f t="shared" si="420"/>
        <v>0</v>
      </c>
      <c r="EQ900" s="22">
        <f t="shared" si="421"/>
        <v>1.4053356678800165E-2</v>
      </c>
      <c r="ER900" s="22">
        <f t="shared" si="422"/>
        <v>2.7093028613555729E-2</v>
      </c>
      <c r="ES900" s="22">
        <f t="shared" si="423"/>
        <v>0</v>
      </c>
      <c r="ET900" s="22">
        <f t="shared" si="424"/>
        <v>0</v>
      </c>
      <c r="EU900" s="22">
        <f t="shared" si="425"/>
        <v>5.529189512970557E-3</v>
      </c>
      <c r="EV900" s="22">
        <f t="shared" si="426"/>
        <v>0.25061051467539053</v>
      </c>
      <c r="EW900" s="22">
        <f t="shared" si="427"/>
        <v>0.14804404920978667</v>
      </c>
      <c r="EX900" s="22">
        <f t="shared" si="428"/>
        <v>4.9716629037460255E-2</v>
      </c>
      <c r="EY900" s="22">
        <f t="shared" si="429"/>
        <v>0.13376030963461272</v>
      </c>
      <c r="EZ900" s="22">
        <f t="shared" si="430"/>
        <v>0</v>
      </c>
      <c r="FA900" s="22">
        <f t="shared" si="431"/>
        <v>9.947933465419527E-2</v>
      </c>
      <c r="FB900" s="22">
        <f t="shared" si="432"/>
        <v>0.23863060406395428</v>
      </c>
      <c r="FC900" s="22">
        <f t="shared" si="16"/>
        <v>1.0005567485882447</v>
      </c>
      <c r="FD900" s="22">
        <f t="shared" si="433"/>
        <v>0.8775834658187599</v>
      </c>
      <c r="FE900" s="22">
        <f t="shared" si="434"/>
        <v>0.1005564387917329</v>
      </c>
      <c r="FF900" s="22">
        <f t="shared" si="435"/>
        <v>2.7821939586645463E-3</v>
      </c>
      <c r="FG900" s="22">
        <f t="shared" si="436"/>
        <v>1.9077901430842606E-2</v>
      </c>
      <c r="FH900" s="22">
        <f t="shared" si="437"/>
        <v>0.78569156128211237</v>
      </c>
      <c r="FI900" s="23">
        <f t="shared" si="438"/>
        <v>0.10053288793446274</v>
      </c>
      <c r="FJ900" s="24">
        <f t="shared" si="439"/>
        <v>9.0829555396484532E-2</v>
      </c>
      <c r="FK900" s="22">
        <f t="shared" si="440"/>
        <v>0.14969654993699316</v>
      </c>
      <c r="FL900" s="25">
        <v>1413.8462425595237</v>
      </c>
      <c r="FM900" s="25">
        <v>13.41806212797619</v>
      </c>
      <c r="FN900" s="25">
        <v>380.78334110834174</v>
      </c>
      <c r="FO900" s="9">
        <v>90.80194091796875</v>
      </c>
      <c r="FP900" s="26">
        <f t="shared" si="0"/>
        <v>443.39678955078125</v>
      </c>
      <c r="FQ900" s="22">
        <f t="shared" si="441"/>
        <v>0.29378528351986849</v>
      </c>
      <c r="FR900" s="28">
        <f t="shared" si="442"/>
        <v>0.39498791411435208</v>
      </c>
      <c r="FS900" s="28">
        <f t="shared" si="443"/>
        <v>0.31090043428217085</v>
      </c>
      <c r="FT900" s="28">
        <f t="shared" si="444"/>
        <v>1.0827193199630412E-2</v>
      </c>
      <c r="FU900" s="28">
        <f t="shared" si="445"/>
        <v>0.3186394589746902</v>
      </c>
      <c r="FV900" s="28">
        <f t="shared" si="446"/>
        <v>0.67020697974207077</v>
      </c>
      <c r="FW900" s="22">
        <f t="shared" si="447"/>
        <v>0.9424958243855881</v>
      </c>
      <c r="FX900" s="22">
        <f t="shared" si="448"/>
        <v>2.6751063829787234</v>
      </c>
      <c r="FY900" s="22">
        <f t="shared" si="449"/>
        <v>0.36627659574468086</v>
      </c>
    </row>
    <row r="901" spans="1:181" ht="15.75" customHeight="1">
      <c r="A901" s="9">
        <v>1</v>
      </c>
      <c r="B901" s="9" t="s">
        <v>184</v>
      </c>
      <c r="C901" s="9" t="s">
        <v>2714</v>
      </c>
      <c r="D901" s="9" t="s">
        <v>2715</v>
      </c>
      <c r="E901" s="9" t="s">
        <v>2739</v>
      </c>
      <c r="F901" s="9" t="s">
        <v>900</v>
      </c>
      <c r="G901" s="9">
        <v>318.15896597099999</v>
      </c>
      <c r="H901" s="9">
        <v>40.1875</v>
      </c>
      <c r="I901" s="9">
        <v>57.0625</v>
      </c>
      <c r="J901" s="9">
        <v>98</v>
      </c>
      <c r="K901" s="9">
        <v>67.3125</v>
      </c>
      <c r="L901" s="9">
        <v>48.375</v>
      </c>
      <c r="M901" s="9">
        <v>7.1875</v>
      </c>
      <c r="N901" s="9">
        <v>29.939226150512695</v>
      </c>
      <c r="O901" s="9">
        <v>101.353759765625</v>
      </c>
      <c r="P901" s="9">
        <v>61.396665880769085</v>
      </c>
      <c r="Q901" s="9">
        <v>19.3125</v>
      </c>
      <c r="R901" s="9">
        <v>0</v>
      </c>
      <c r="S901" s="9">
        <v>3.5</v>
      </c>
      <c r="T901" s="9">
        <v>0</v>
      </c>
      <c r="U901" s="9">
        <v>295.3125</v>
      </c>
      <c r="V901" s="9">
        <v>0</v>
      </c>
      <c r="W901" s="9">
        <v>1390.4326074161272</v>
      </c>
      <c r="X901" s="9">
        <v>14.66337061016284</v>
      </c>
      <c r="Y901" s="9">
        <v>17</v>
      </c>
      <c r="Z901" s="9">
        <v>325352.78389999998</v>
      </c>
      <c r="AA901" s="9">
        <v>92.11</v>
      </c>
      <c r="AB901" s="9">
        <v>72.45</v>
      </c>
      <c r="AC901" s="9">
        <v>72.45</v>
      </c>
      <c r="AD901" s="9">
        <v>0</v>
      </c>
      <c r="AE901" s="9">
        <v>0.25</v>
      </c>
      <c r="AF901" s="9">
        <v>19.41</v>
      </c>
      <c r="AG901" s="9">
        <v>0</v>
      </c>
      <c r="AH901" s="9">
        <v>42.8</v>
      </c>
      <c r="AI901" s="9">
        <v>13.5</v>
      </c>
      <c r="AJ901" s="9">
        <v>10.4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0.95</v>
      </c>
      <c r="AV901" s="9">
        <v>0</v>
      </c>
      <c r="AW901" s="9">
        <v>6.06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14.65</v>
      </c>
      <c r="BD901" s="9">
        <v>0</v>
      </c>
      <c r="BE901" s="9">
        <v>0</v>
      </c>
      <c r="BF901" s="9">
        <v>0</v>
      </c>
      <c r="BG901" s="9">
        <v>0</v>
      </c>
      <c r="BH901" s="9">
        <v>0</v>
      </c>
      <c r="BI901" s="9">
        <v>0</v>
      </c>
      <c r="BJ901" s="9">
        <v>0</v>
      </c>
      <c r="BK901" s="9">
        <v>0</v>
      </c>
      <c r="BL901" s="9">
        <v>0</v>
      </c>
      <c r="BM901" s="9">
        <v>0</v>
      </c>
      <c r="BN901" s="9">
        <v>16.21</v>
      </c>
      <c r="BO901" s="9">
        <v>8.7000000000000011</v>
      </c>
      <c r="BP901" s="9">
        <v>0</v>
      </c>
      <c r="BQ901" s="9">
        <v>0</v>
      </c>
      <c r="BR901" s="9">
        <v>0</v>
      </c>
      <c r="BS901" s="9">
        <v>20.32</v>
      </c>
      <c r="BT901" s="9">
        <v>0</v>
      </c>
      <c r="BU901" s="9">
        <v>0</v>
      </c>
      <c r="BV901" s="9">
        <v>0</v>
      </c>
      <c r="BW901" s="9">
        <v>0</v>
      </c>
      <c r="BX901" s="9">
        <v>0</v>
      </c>
      <c r="BY901" s="9">
        <v>0</v>
      </c>
      <c r="BZ901" s="9">
        <v>0</v>
      </c>
      <c r="CA901" s="9">
        <v>0</v>
      </c>
      <c r="CB901" s="9">
        <v>0</v>
      </c>
      <c r="CC901" s="9">
        <v>0</v>
      </c>
      <c r="CD901" s="9">
        <v>8.870000000000001</v>
      </c>
      <c r="CE901" s="9">
        <v>0</v>
      </c>
      <c r="CF901" s="9">
        <v>2.2000000000000002</v>
      </c>
      <c r="CG901" s="9">
        <v>8.4499999999999993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1.1500000000000001</v>
      </c>
      <c r="CO901" s="9">
        <v>0</v>
      </c>
      <c r="CP901" s="9">
        <v>1.22</v>
      </c>
      <c r="CQ901" s="9">
        <v>0</v>
      </c>
      <c r="CR901" s="9">
        <v>0</v>
      </c>
      <c r="CS901" s="9">
        <v>3.33</v>
      </c>
      <c r="CT901" s="9">
        <v>0</v>
      </c>
      <c r="CU901" s="9">
        <v>79</v>
      </c>
      <c r="CV901" s="9">
        <v>34</v>
      </c>
      <c r="CW901" s="9" t="s">
        <v>2739</v>
      </c>
      <c r="CX901" s="9">
        <v>318.16000000000003</v>
      </c>
      <c r="CY901" s="9">
        <v>0.19</v>
      </c>
      <c r="CZ901" s="9">
        <v>0.33</v>
      </c>
      <c r="DA901" s="9">
        <v>0</v>
      </c>
      <c r="DB901" s="9">
        <v>0.04</v>
      </c>
      <c r="DC901" s="9">
        <v>0</v>
      </c>
      <c r="DD901" s="9">
        <v>0</v>
      </c>
      <c r="DE901" s="9">
        <v>0</v>
      </c>
      <c r="DF901" s="9">
        <v>0.11</v>
      </c>
      <c r="DG901" s="9">
        <v>0</v>
      </c>
      <c r="DH901" s="9">
        <v>0</v>
      </c>
      <c r="DI901" s="9">
        <v>0</v>
      </c>
      <c r="DJ901" s="9">
        <v>0</v>
      </c>
      <c r="DK901" s="9">
        <v>0</v>
      </c>
      <c r="DL901" s="9">
        <v>0.01</v>
      </c>
      <c r="DM901" s="9">
        <v>0</v>
      </c>
      <c r="DN901" s="9">
        <v>0.03</v>
      </c>
      <c r="DO901" s="9">
        <v>0</v>
      </c>
      <c r="DP901" s="9">
        <v>0.03</v>
      </c>
      <c r="DQ901" s="9">
        <v>0.16</v>
      </c>
      <c r="DR901" s="9">
        <v>0</v>
      </c>
      <c r="DS901" s="9">
        <v>0</v>
      </c>
      <c r="DT901" s="9">
        <v>0</v>
      </c>
      <c r="DU901" s="9">
        <v>0.09</v>
      </c>
      <c r="DV901" s="9">
        <v>0</v>
      </c>
      <c r="DW901" s="9">
        <v>0</v>
      </c>
      <c r="DX901" s="9">
        <v>0.02</v>
      </c>
      <c r="DY901" s="16" t="s">
        <v>2739</v>
      </c>
      <c r="DZ901" s="16" t="s">
        <v>901</v>
      </c>
      <c r="EA901" s="16" t="s">
        <v>2717</v>
      </c>
      <c r="EB901" s="16" t="s">
        <v>1948</v>
      </c>
      <c r="EC901" s="9">
        <v>318.15896597099999</v>
      </c>
      <c r="ED901" s="17">
        <v>59.09296580626399</v>
      </c>
      <c r="EE901" s="18">
        <v>0.19</v>
      </c>
      <c r="EF901" s="19" t="s">
        <v>192</v>
      </c>
      <c r="EG901" s="16" t="s">
        <v>2739</v>
      </c>
      <c r="EH901" s="20" t="s">
        <v>2715</v>
      </c>
      <c r="EI901" s="20" t="s">
        <v>900</v>
      </c>
      <c r="EJ901" s="20">
        <v>318.15896597099999</v>
      </c>
      <c r="EK901" s="21">
        <v>3532.2199967430242</v>
      </c>
      <c r="EL901" s="20">
        <v>2.7091176470588234</v>
      </c>
      <c r="EM901" s="20">
        <v>9569.1995264705874</v>
      </c>
      <c r="EN901" s="22">
        <f t="shared" si="418"/>
        <v>0.50559114102703295</v>
      </c>
      <c r="EO901" s="23">
        <f t="shared" si="419"/>
        <v>0</v>
      </c>
      <c r="EP901" s="22">
        <f t="shared" si="420"/>
        <v>7.6104657474758433E-2</v>
      </c>
      <c r="EQ901" s="22">
        <f t="shared" si="421"/>
        <v>0.15904896319617848</v>
      </c>
      <c r="ER901" s="22">
        <f t="shared" si="422"/>
        <v>0</v>
      </c>
      <c r="ES901" s="22">
        <f t="shared" si="423"/>
        <v>0</v>
      </c>
      <c r="ET901" s="22">
        <f t="shared" si="424"/>
        <v>0</v>
      </c>
      <c r="EU901" s="22">
        <f t="shared" si="425"/>
        <v>0</v>
      </c>
      <c r="EV901" s="22">
        <f t="shared" si="426"/>
        <v>0.17598523504505484</v>
      </c>
      <c r="EW901" s="22">
        <f t="shared" si="427"/>
        <v>9.4452285311041162E-2</v>
      </c>
      <c r="EX901" s="22">
        <f t="shared" si="428"/>
        <v>0</v>
      </c>
      <c r="EY901" s="22">
        <f t="shared" si="429"/>
        <v>0.2206057974161329</v>
      </c>
      <c r="EZ901" s="22">
        <f t="shared" si="430"/>
        <v>0</v>
      </c>
      <c r="FA901" s="22">
        <f t="shared" si="431"/>
        <v>0.2119205298013245</v>
      </c>
      <c r="FB901" s="22">
        <f t="shared" si="432"/>
        <v>6.1882531755509722E-2</v>
      </c>
      <c r="FC901" s="22">
        <f t="shared" si="16"/>
        <v>0.72413418738464885</v>
      </c>
      <c r="FD901" s="22">
        <f t="shared" si="433"/>
        <v>0.64167916041979001</v>
      </c>
      <c r="FE901" s="22">
        <f t="shared" si="434"/>
        <v>0.20239880059970014</v>
      </c>
      <c r="FF901" s="22">
        <f t="shared" si="435"/>
        <v>0.15592203898050974</v>
      </c>
      <c r="FG901" s="22">
        <f t="shared" si="436"/>
        <v>0</v>
      </c>
      <c r="FH901" s="22">
        <f t="shared" si="437"/>
        <v>0.7865595483660841</v>
      </c>
      <c r="FI901" s="23">
        <f t="shared" si="438"/>
        <v>0.21072630550428836</v>
      </c>
      <c r="FJ901" s="24">
        <f t="shared" si="439"/>
        <v>0</v>
      </c>
      <c r="FK901" s="22">
        <f t="shared" si="440"/>
        <v>0.28950936434837349</v>
      </c>
      <c r="FL901" s="25">
        <v>1390.4326074161272</v>
      </c>
      <c r="FM901" s="25">
        <v>14.66337061016284</v>
      </c>
      <c r="FN901" s="25">
        <v>61.396665880769085</v>
      </c>
      <c r="FO901" s="9">
        <v>29.939226150512695</v>
      </c>
      <c r="FP901" s="26">
        <f t="shared" si="0"/>
        <v>71.414533615112305</v>
      </c>
      <c r="FQ901" s="22">
        <f t="shared" si="441"/>
        <v>0.30566481036672805</v>
      </c>
      <c r="FR901" s="28">
        <f t="shared" si="442"/>
        <v>0.51959088908740092</v>
      </c>
      <c r="FS901" s="28">
        <f t="shared" si="443"/>
        <v>0.17463754268381829</v>
      </c>
      <c r="FT901" s="28">
        <f t="shared" si="444"/>
        <v>1.1000790090319262E-2</v>
      </c>
      <c r="FU901" s="28">
        <f t="shared" si="445"/>
        <v>0</v>
      </c>
      <c r="FV901" s="28">
        <f t="shared" si="446"/>
        <v>0.92819166387068774</v>
      </c>
      <c r="FW901" s="22">
        <f t="shared" si="447"/>
        <v>0.85767017696232761</v>
      </c>
      <c r="FX901" s="22">
        <f t="shared" si="448"/>
        <v>5.4182352941176468</v>
      </c>
      <c r="FY901" s="22">
        <f t="shared" si="449"/>
        <v>0</v>
      </c>
    </row>
    <row r="902" spans="1:181" ht="15.75" customHeight="1">
      <c r="A902" s="9">
        <v>1</v>
      </c>
      <c r="B902" s="9" t="s">
        <v>184</v>
      </c>
      <c r="C902" s="9" t="s">
        <v>2714</v>
      </c>
      <c r="D902" s="9" t="s">
        <v>2715</v>
      </c>
      <c r="E902" s="9" t="s">
        <v>2740</v>
      </c>
      <c r="F902" s="9" t="s">
        <v>2741</v>
      </c>
      <c r="G902" s="9">
        <v>432.76386549799997</v>
      </c>
      <c r="H902" s="9">
        <v>18.75</v>
      </c>
      <c r="I902" s="9">
        <v>70.4375</v>
      </c>
      <c r="J902" s="9">
        <v>62.9375</v>
      </c>
      <c r="K902" s="9">
        <v>58.8125</v>
      </c>
      <c r="L902" s="9">
        <v>103.75</v>
      </c>
      <c r="M902" s="9">
        <v>118.0625</v>
      </c>
      <c r="N902" s="9">
        <v>39.658847808837891</v>
      </c>
      <c r="O902" s="9">
        <v>433.37179565429688</v>
      </c>
      <c r="P902" s="9">
        <v>162.33144277730202</v>
      </c>
      <c r="Q902" s="9">
        <v>0</v>
      </c>
      <c r="R902" s="9">
        <v>0</v>
      </c>
      <c r="S902" s="9">
        <v>0</v>
      </c>
      <c r="T902" s="9">
        <v>134.8125</v>
      </c>
      <c r="U902" s="9">
        <v>297.9375</v>
      </c>
      <c r="V902" s="9">
        <v>0</v>
      </c>
      <c r="W902" s="9">
        <v>1389.6064460182108</v>
      </c>
      <c r="X902" s="9">
        <v>14.204908223731753</v>
      </c>
      <c r="Y902" s="9">
        <v>16</v>
      </c>
      <c r="Z902" s="9">
        <v>232271.07209999999</v>
      </c>
      <c r="AA902" s="9">
        <v>46.44</v>
      </c>
      <c r="AB902" s="9">
        <v>35.6</v>
      </c>
      <c r="AC902" s="9">
        <v>35.6</v>
      </c>
      <c r="AD902" s="9">
        <v>0</v>
      </c>
      <c r="AE902" s="9">
        <v>0.44</v>
      </c>
      <c r="AF902" s="9">
        <v>10.199999999999999</v>
      </c>
      <c r="AG902" s="9">
        <v>0.2</v>
      </c>
      <c r="AH902" s="9">
        <v>92.8</v>
      </c>
      <c r="AI902" s="9">
        <v>0.8</v>
      </c>
      <c r="AJ902" s="9">
        <v>0</v>
      </c>
      <c r="AK902" s="9">
        <v>10.4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7.65</v>
      </c>
      <c r="BD902" s="9">
        <v>0</v>
      </c>
      <c r="BE902" s="9">
        <v>0</v>
      </c>
      <c r="BF902" s="9">
        <v>0</v>
      </c>
      <c r="BG902" s="9">
        <v>0</v>
      </c>
      <c r="BH902" s="9">
        <v>0</v>
      </c>
      <c r="BI902" s="9">
        <v>0</v>
      </c>
      <c r="BJ902" s="9">
        <v>0</v>
      </c>
      <c r="BK902" s="9">
        <v>0</v>
      </c>
      <c r="BL902" s="9">
        <v>0</v>
      </c>
      <c r="BM902" s="9">
        <v>0</v>
      </c>
      <c r="BN902" s="9">
        <v>13.05</v>
      </c>
      <c r="BO902" s="9">
        <v>2.4700000000000002</v>
      </c>
      <c r="BP902" s="9">
        <v>0</v>
      </c>
      <c r="BQ902" s="9">
        <v>0</v>
      </c>
      <c r="BR902" s="9">
        <v>0</v>
      </c>
      <c r="BS902" s="9">
        <v>4.92</v>
      </c>
      <c r="BT902" s="9">
        <v>0</v>
      </c>
      <c r="BU902" s="9">
        <v>0</v>
      </c>
      <c r="BV902" s="9">
        <v>0</v>
      </c>
      <c r="BW902" s="9">
        <v>0</v>
      </c>
      <c r="BX902" s="9">
        <v>0</v>
      </c>
      <c r="BY902" s="9">
        <v>0</v>
      </c>
      <c r="BZ902" s="9">
        <v>0</v>
      </c>
      <c r="CA902" s="9">
        <v>0</v>
      </c>
      <c r="CB902" s="9">
        <v>0</v>
      </c>
      <c r="CC902" s="9">
        <v>0</v>
      </c>
      <c r="CD902" s="9">
        <v>1.62</v>
      </c>
      <c r="CE902" s="9">
        <v>1.93</v>
      </c>
      <c r="CF902" s="9">
        <v>1.6</v>
      </c>
      <c r="CG902" s="9">
        <v>2.46</v>
      </c>
      <c r="CH902" s="9">
        <v>0</v>
      </c>
      <c r="CI902" s="9">
        <v>2.3199999999999998</v>
      </c>
      <c r="CJ902" s="9">
        <v>0</v>
      </c>
      <c r="CK902" s="9">
        <v>0</v>
      </c>
      <c r="CL902" s="9">
        <v>0</v>
      </c>
      <c r="CM902" s="9">
        <v>0</v>
      </c>
      <c r="CN902" s="9">
        <v>4.2</v>
      </c>
      <c r="CO902" s="9">
        <v>4.22</v>
      </c>
      <c r="CP902" s="9">
        <v>0</v>
      </c>
      <c r="CQ902" s="9">
        <v>0</v>
      </c>
      <c r="CR902" s="9">
        <v>0</v>
      </c>
      <c r="CS902" s="9">
        <v>0</v>
      </c>
      <c r="CT902" s="9">
        <v>0</v>
      </c>
      <c r="CU902" s="9">
        <v>41</v>
      </c>
      <c r="CV902" s="9">
        <v>25.6</v>
      </c>
      <c r="CW902" s="9" t="s">
        <v>2740</v>
      </c>
      <c r="CX902" s="9">
        <v>432.76</v>
      </c>
      <c r="CY902" s="9">
        <v>0.42</v>
      </c>
      <c r="CZ902" s="9">
        <v>0.17</v>
      </c>
      <c r="DA902" s="9">
        <v>0</v>
      </c>
      <c r="DB902" s="9">
        <v>0.02</v>
      </c>
      <c r="DC902" s="9">
        <v>0</v>
      </c>
      <c r="DD902" s="9">
        <v>0</v>
      </c>
      <c r="DE902" s="9">
        <v>0.01</v>
      </c>
      <c r="DF902" s="9">
        <v>0.08</v>
      </c>
      <c r="DG902" s="9">
        <v>0</v>
      </c>
      <c r="DH902" s="9">
        <v>0</v>
      </c>
      <c r="DI902" s="9">
        <v>0</v>
      </c>
      <c r="DJ902" s="9">
        <v>0</v>
      </c>
      <c r="DK902" s="9">
        <v>0</v>
      </c>
      <c r="DL902" s="9">
        <v>0</v>
      </c>
      <c r="DM902" s="9">
        <v>0</v>
      </c>
      <c r="DN902" s="9">
        <v>0.23</v>
      </c>
      <c r="DO902" s="9">
        <v>0</v>
      </c>
      <c r="DP902" s="9">
        <v>0.01</v>
      </c>
      <c r="DQ902" s="9">
        <v>0.03</v>
      </c>
      <c r="DR902" s="9">
        <v>0</v>
      </c>
      <c r="DS902" s="9">
        <v>0</v>
      </c>
      <c r="DT902" s="9">
        <v>0.01</v>
      </c>
      <c r="DU902" s="9">
        <v>0</v>
      </c>
      <c r="DV902" s="9">
        <v>0</v>
      </c>
      <c r="DW902" s="9">
        <v>0</v>
      </c>
      <c r="DX902" s="9">
        <v>0.01</v>
      </c>
      <c r="DY902" s="16" t="s">
        <v>2740</v>
      </c>
      <c r="DZ902" s="16" t="s">
        <v>2742</v>
      </c>
      <c r="EA902" s="16" t="s">
        <v>2717</v>
      </c>
      <c r="EB902" s="16" t="s">
        <v>1948</v>
      </c>
      <c r="EC902" s="9">
        <v>432.76386549799997</v>
      </c>
      <c r="ED902" s="17">
        <v>176.93748546795001</v>
      </c>
      <c r="EE902" s="18">
        <v>0.41</v>
      </c>
      <c r="EF902" s="19" t="s">
        <v>192</v>
      </c>
      <c r="EG902" s="16" t="s">
        <v>2740</v>
      </c>
      <c r="EH902" s="20" t="s">
        <v>2715</v>
      </c>
      <c r="EI902" s="20" t="s">
        <v>2741</v>
      </c>
      <c r="EJ902" s="20">
        <v>432.76386549799997</v>
      </c>
      <c r="EK902" s="21">
        <v>5001.5304069767444</v>
      </c>
      <c r="EL902" s="20">
        <v>1.8140624999999999</v>
      </c>
      <c r="EM902" s="20">
        <v>9073.0887539062496</v>
      </c>
      <c r="EN902" s="22">
        <f t="shared" ref="EN902:EN965" si="450">(((SUM(AL902:BL902))+(SUM(BN902:BQ902))+BT902)-AS902)/AA902</f>
        <v>0.49892334194659782</v>
      </c>
      <c r="EO902" s="23">
        <f t="shared" ref="EO902:EO965" si="451">SUM(AL902:AR902)/(AA902-(SUM(BU902:CA902))-CT902)</f>
        <v>0</v>
      </c>
      <c r="EP902" s="22">
        <f t="shared" ref="EP902:EP965" si="452">SUM(AT902:BB902)/(AA902-(SUM(BU902:CA902))-CT902-AS902)</f>
        <v>0</v>
      </c>
      <c r="EQ902" s="22">
        <f t="shared" ref="EQ902:EQ965" si="453">SUM(BC902:BF902)/(AA902-(SUM(BU902:CA902))-CT902-AS902)</f>
        <v>0.16472868217054265</v>
      </c>
      <c r="ER902" s="22">
        <f t="shared" ref="ER902:ER965" si="454">SUM(BH902:BK902)/(AA902-(SUM(BU902:CA902))-CT902-AS902)</f>
        <v>0</v>
      </c>
      <c r="ES902" s="22">
        <f t="shared" ref="ES902:ES965" si="455">BG902/(AA902-(SUM(BU902:CA902))-CT902-AS902)</f>
        <v>0</v>
      </c>
      <c r="ET902" s="22">
        <f t="shared" ref="ET902:ET965" si="456">BL902/(AA902-(SUM(BU902:CA902))-CT902-AS902)</f>
        <v>0</v>
      </c>
      <c r="EU902" s="22">
        <f t="shared" ref="EU902:EU965" si="457">BM902/(AA902-(SUM(BU902:CA902))-CT902-AS902)</f>
        <v>0</v>
      </c>
      <c r="EV902" s="22">
        <f t="shared" ref="EV902:EV965" si="458">BN902/(AA902-(SUM(BU902:CA902))-CT902-AS902)</f>
        <v>0.28100775193798455</v>
      </c>
      <c r="EW902" s="22">
        <f t="shared" ref="EW902:EW965" si="459">(BO902+BP902)/(AA902-(SUM(BU902:CA902))-CT902-AS902)</f>
        <v>5.3186907838070632E-2</v>
      </c>
      <c r="EX902" s="22">
        <f t="shared" ref="EX902:EX965" si="460">BQ902/(AA902-(SUM(BU902:CA902))-CT902-AS902)</f>
        <v>0</v>
      </c>
      <c r="EY902" s="22">
        <f t="shared" ref="EY902:EY965" si="461">(BR902+BS902+CH902+CI902+CJ902+CK902)/(AA902-(SUM(BU902:CA902))-CT902-AS902)</f>
        <v>0.15590008613264428</v>
      </c>
      <c r="EZ902" s="22">
        <f t="shared" ref="EZ902:EZ965" si="462">BT902/(AA902-(SUM(BU902:CA902))-CT902-AS902)</f>
        <v>0</v>
      </c>
      <c r="FA902" s="22">
        <f t="shared" ref="FA902:FA965" si="463">SUM(CB902:CG902)/(AA902-(SUM(BU902:CA902))-CT902-AS902)</f>
        <v>0.16386735572782085</v>
      </c>
      <c r="FB902" s="22">
        <f t="shared" ref="FB902:FB965" si="464">SUM(CL902:CS902)/(AA902-(SUM(BU902:CA902))-CT902-AS902)</f>
        <v>0.18130921619293713</v>
      </c>
      <c r="FC902" s="22">
        <f t="shared" si="16"/>
        <v>2.2394487510766581</v>
      </c>
      <c r="FD902" s="22">
        <f t="shared" ref="FD902:FD965" si="465">AH902/SUM(AH902:AK902)</f>
        <v>0.89230769230769225</v>
      </c>
      <c r="FE902" s="22">
        <f t="shared" ref="FE902:FE965" si="466">AI902/SUM(AH902:AK902)</f>
        <v>7.6923076923076927E-3</v>
      </c>
      <c r="FF902" s="22">
        <f t="shared" ref="FF902:FF965" si="467">AJ902/SUM(AH902:AK902)</f>
        <v>0</v>
      </c>
      <c r="FG902" s="22">
        <f t="shared" ref="FG902:FG965" si="468">AK902/SUM(AH902:AK902)</f>
        <v>0.1</v>
      </c>
      <c r="FH902" s="22">
        <f t="shared" ref="FH902:FH965" si="469">AB902/AA902</f>
        <v>0.76658053402239457</v>
      </c>
      <c r="FI902" s="23">
        <f t="shared" ref="FI902:FI965" si="470">AF902/AA902</f>
        <v>0.21963824289405684</v>
      </c>
      <c r="FJ902" s="24">
        <f t="shared" ref="FJ902:FJ965" si="471">(AG902)/AA902</f>
        <v>4.3066322136089581E-3</v>
      </c>
      <c r="FK902" s="22">
        <f t="shared" ref="FK902:FK965" si="472">AA902/EJ902</f>
        <v>0.10731025324066623</v>
      </c>
      <c r="FL902" s="25">
        <v>1389.6064460182108</v>
      </c>
      <c r="FM902" s="25">
        <v>14.204908223731753</v>
      </c>
      <c r="FN902" s="25">
        <v>162.33144277730202</v>
      </c>
      <c r="FO902" s="9">
        <v>39.658847808837891</v>
      </c>
      <c r="FP902" s="26">
        <f t="shared" si="0"/>
        <v>393.71294784545898</v>
      </c>
      <c r="FQ902" s="22">
        <f t="shared" ref="FQ902:FQ965" si="473">(H902+I902)/G902</f>
        <v>0.20608813976963652</v>
      </c>
      <c r="FR902" s="28">
        <f t="shared" ref="FR902:FR965" si="474">(J902+K902)/G902</f>
        <v>0.28133125176681989</v>
      </c>
      <c r="FS902" s="28">
        <f t="shared" ref="FS902:FS965" si="475">(L902+M902)/G902</f>
        <v>0.51254856905566926</v>
      </c>
      <c r="FT902" s="28">
        <f t="shared" ref="FT902:FT965" si="476">(R902+S902)/G902</f>
        <v>0</v>
      </c>
      <c r="FU902" s="28">
        <f t="shared" ref="FU902:FU965" si="477">T902/G902</f>
        <v>0.31151514890196635</v>
      </c>
      <c r="FV902" s="28">
        <f t="shared" ref="FV902:FV965" si="478">(U902+V902)/G902</f>
        <v>0.68845281169015926</v>
      </c>
      <c r="FW902" s="22">
        <f t="shared" ref="FW902:FW965" si="479">CU902/AA902</f>
        <v>0.88285960378983641</v>
      </c>
      <c r="FX902" s="22">
        <f t="shared" ref="FX902:FX965" si="480">AA902/Y902</f>
        <v>2.9024999999999999</v>
      </c>
      <c r="FY902" s="22">
        <f t="shared" ref="FY902:FY965" si="481">AS902/Y902</f>
        <v>0</v>
      </c>
    </row>
    <row r="903" spans="1:181" ht="15.75" customHeight="1">
      <c r="A903" s="9">
        <v>1</v>
      </c>
      <c r="B903" s="9" t="s">
        <v>184</v>
      </c>
      <c r="C903" s="9" t="s">
        <v>2714</v>
      </c>
      <c r="D903" s="9" t="s">
        <v>2715</v>
      </c>
      <c r="E903" s="9" t="s">
        <v>2743</v>
      </c>
      <c r="F903" s="9" t="s">
        <v>2744</v>
      </c>
      <c r="G903" s="9">
        <v>650.36924580699997</v>
      </c>
      <c r="H903" s="9">
        <v>146.875</v>
      </c>
      <c r="I903" s="9">
        <v>64.8125</v>
      </c>
      <c r="J903" s="9">
        <v>62.3125</v>
      </c>
      <c r="K903" s="9">
        <v>55</v>
      </c>
      <c r="L903" s="9">
        <v>122.6875</v>
      </c>
      <c r="M903" s="9">
        <v>198.9375</v>
      </c>
      <c r="N903" s="9">
        <v>132.26240539550781</v>
      </c>
      <c r="O903" s="9">
        <v>529.37481689453125</v>
      </c>
      <c r="P903" s="9">
        <v>276.10024582334256</v>
      </c>
      <c r="Q903" s="9">
        <v>0</v>
      </c>
      <c r="R903" s="9">
        <v>0</v>
      </c>
      <c r="S903" s="9">
        <v>254.4375</v>
      </c>
      <c r="T903" s="9">
        <v>116.375</v>
      </c>
      <c r="U903" s="9">
        <v>217.6875</v>
      </c>
      <c r="V903" s="9">
        <v>62.125</v>
      </c>
      <c r="W903" s="9">
        <v>1399.3636101221975</v>
      </c>
      <c r="X903" s="9">
        <v>13.671205619166747</v>
      </c>
      <c r="Y903" s="9">
        <v>49</v>
      </c>
      <c r="Z903" s="9">
        <v>700328.58330000006</v>
      </c>
      <c r="AA903" s="9">
        <v>191.57</v>
      </c>
      <c r="AB903" s="9">
        <v>148.75</v>
      </c>
      <c r="AC903" s="9">
        <v>138.75</v>
      </c>
      <c r="AD903" s="9">
        <v>10</v>
      </c>
      <c r="AE903" s="9">
        <v>2.86</v>
      </c>
      <c r="AF903" s="9">
        <v>35.840000000000003</v>
      </c>
      <c r="AG903" s="9">
        <v>4.12</v>
      </c>
      <c r="AH903" s="9">
        <v>224.8</v>
      </c>
      <c r="AI903" s="9">
        <v>5.2</v>
      </c>
      <c r="AJ903" s="9">
        <v>1.1000000000000001</v>
      </c>
      <c r="AK903" s="9">
        <v>0</v>
      </c>
      <c r="AL903" s="9">
        <v>1.58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6.77</v>
      </c>
      <c r="AT903" s="9">
        <v>0</v>
      </c>
      <c r="AU903" s="9">
        <v>0</v>
      </c>
      <c r="AV903" s="9">
        <v>1.9</v>
      </c>
      <c r="AW903" s="9">
        <v>1.4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3.81</v>
      </c>
      <c r="BD903" s="9">
        <v>0</v>
      </c>
      <c r="BE903" s="9">
        <v>0</v>
      </c>
      <c r="BF903" s="9">
        <v>0</v>
      </c>
      <c r="BG903" s="9">
        <v>0.6</v>
      </c>
      <c r="BH903" s="9">
        <v>0.45</v>
      </c>
      <c r="BI903" s="9">
        <v>2.65</v>
      </c>
      <c r="BJ903" s="9">
        <v>0</v>
      </c>
      <c r="BK903" s="9">
        <v>0</v>
      </c>
      <c r="BL903" s="9">
        <v>0</v>
      </c>
      <c r="BM903" s="9">
        <v>0</v>
      </c>
      <c r="BN903" s="9">
        <v>80.510000000000005</v>
      </c>
      <c r="BO903" s="9">
        <v>26.43</v>
      </c>
      <c r="BP903" s="9">
        <v>0</v>
      </c>
      <c r="BQ903" s="9">
        <v>0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0</v>
      </c>
      <c r="BX903" s="9">
        <v>0</v>
      </c>
      <c r="BY903" s="9">
        <v>0</v>
      </c>
      <c r="BZ903" s="9">
        <v>0</v>
      </c>
      <c r="CA903" s="9">
        <v>0</v>
      </c>
      <c r="CB903" s="9">
        <v>0</v>
      </c>
      <c r="CC903" s="9">
        <v>0</v>
      </c>
      <c r="CD903" s="9">
        <v>2.3000000000000003</v>
      </c>
      <c r="CE903" s="9">
        <v>22.34</v>
      </c>
      <c r="CF903" s="9">
        <v>8.85</v>
      </c>
      <c r="CG903" s="9">
        <v>1.3</v>
      </c>
      <c r="CH903" s="9">
        <v>0</v>
      </c>
      <c r="CI903" s="9">
        <v>11.73</v>
      </c>
      <c r="CJ903" s="9">
        <v>0</v>
      </c>
      <c r="CK903" s="9">
        <v>0.55000000000000004</v>
      </c>
      <c r="CL903" s="9">
        <v>0</v>
      </c>
      <c r="CM903" s="9">
        <v>0</v>
      </c>
      <c r="CN903" s="9">
        <v>0</v>
      </c>
      <c r="CO903" s="9">
        <v>0</v>
      </c>
      <c r="CP903" s="9">
        <v>2.08</v>
      </c>
      <c r="CQ903" s="9">
        <v>0</v>
      </c>
      <c r="CR903" s="9">
        <v>0</v>
      </c>
      <c r="CS903" s="9">
        <v>16.32</v>
      </c>
      <c r="CT903" s="9">
        <v>0</v>
      </c>
      <c r="CU903" s="9">
        <v>177</v>
      </c>
      <c r="CV903" s="9">
        <v>93.1</v>
      </c>
      <c r="CW903" s="9" t="s">
        <v>2743</v>
      </c>
      <c r="CX903" s="9">
        <v>650.37</v>
      </c>
      <c r="CY903" s="9">
        <v>0.1</v>
      </c>
      <c r="CZ903" s="9">
        <v>0.01</v>
      </c>
      <c r="DA903" s="9">
        <v>0</v>
      </c>
      <c r="DB903" s="9">
        <v>0.02</v>
      </c>
      <c r="DC903" s="9">
        <v>0</v>
      </c>
      <c r="DD903" s="9">
        <v>0</v>
      </c>
      <c r="DE903" s="9">
        <v>0</v>
      </c>
      <c r="DF903" s="9">
        <v>0.31</v>
      </c>
      <c r="DG903" s="9">
        <v>0</v>
      </c>
      <c r="DH903" s="9">
        <v>0</v>
      </c>
      <c r="DI903" s="9">
        <v>0</v>
      </c>
      <c r="DJ903" s="9">
        <v>0</v>
      </c>
      <c r="DK903" s="9">
        <v>0</v>
      </c>
      <c r="DL903" s="9">
        <v>0</v>
      </c>
      <c r="DM903" s="9">
        <v>0</v>
      </c>
      <c r="DN903" s="9">
        <v>0.47</v>
      </c>
      <c r="DO903" s="9">
        <v>0</v>
      </c>
      <c r="DP903" s="9">
        <v>0</v>
      </c>
      <c r="DQ903" s="9">
        <v>0.05</v>
      </c>
      <c r="DR903" s="9">
        <v>0</v>
      </c>
      <c r="DS903" s="9">
        <v>0</v>
      </c>
      <c r="DT903" s="9">
        <v>0</v>
      </c>
      <c r="DU903" s="9">
        <v>0.03</v>
      </c>
      <c r="DV903" s="9">
        <v>0</v>
      </c>
      <c r="DW903" s="9">
        <v>0</v>
      </c>
      <c r="DX903" s="9">
        <v>0</v>
      </c>
      <c r="DY903" s="16" t="s">
        <v>2743</v>
      </c>
      <c r="DZ903" s="16" t="s">
        <v>2745</v>
      </c>
      <c r="EA903" s="16" t="s">
        <v>2717</v>
      </c>
      <c r="EB903" s="16" t="s">
        <v>1948</v>
      </c>
      <c r="EC903" s="9">
        <v>650.36924580699997</v>
      </c>
      <c r="ED903" s="17">
        <v>808.31109927750003</v>
      </c>
      <c r="EE903" s="18">
        <v>1.24</v>
      </c>
      <c r="EF903" s="19" t="s">
        <v>192</v>
      </c>
      <c r="EG903" s="16" t="s">
        <v>2743</v>
      </c>
      <c r="EH903" s="20" t="s">
        <v>2715</v>
      </c>
      <c r="EI903" s="20" t="s">
        <v>2744</v>
      </c>
      <c r="EJ903" s="20">
        <v>650.36924580699997</v>
      </c>
      <c r="EK903" s="21">
        <v>3655.7320211932979</v>
      </c>
      <c r="EL903" s="20">
        <v>2.0576799140708917</v>
      </c>
      <c r="EM903" s="20">
        <v>7522.3263512352323</v>
      </c>
      <c r="EN903" s="22">
        <f t="shared" si="450"/>
        <v>0.62290546536514069</v>
      </c>
      <c r="EO903" s="23">
        <f t="shared" si="451"/>
        <v>8.2476379391345205E-3</v>
      </c>
      <c r="EP903" s="22">
        <f t="shared" si="452"/>
        <v>1.7857142857142856E-2</v>
      </c>
      <c r="EQ903" s="22">
        <f t="shared" si="453"/>
        <v>2.061688311688312E-2</v>
      </c>
      <c r="ER903" s="22">
        <f t="shared" si="454"/>
        <v>1.6774891774891776E-2</v>
      </c>
      <c r="ES903" s="22">
        <f t="shared" si="455"/>
        <v>3.246753246753247E-3</v>
      </c>
      <c r="ET903" s="22">
        <f t="shared" si="456"/>
        <v>0</v>
      </c>
      <c r="EU903" s="22">
        <f t="shared" si="457"/>
        <v>0</v>
      </c>
      <c r="EV903" s="22">
        <f t="shared" si="458"/>
        <v>0.43566017316017325</v>
      </c>
      <c r="EW903" s="22">
        <f t="shared" si="459"/>
        <v>0.14301948051948052</v>
      </c>
      <c r="EX903" s="22">
        <f t="shared" si="460"/>
        <v>0</v>
      </c>
      <c r="EY903" s="22">
        <f t="shared" si="461"/>
        <v>6.6450216450216468E-2</v>
      </c>
      <c r="EZ903" s="22">
        <f t="shared" si="462"/>
        <v>0</v>
      </c>
      <c r="FA903" s="22">
        <f t="shared" si="463"/>
        <v>0.18825757575757576</v>
      </c>
      <c r="FB903" s="22">
        <f t="shared" si="464"/>
        <v>9.9567099567099568E-2</v>
      </c>
      <c r="FC903" s="22">
        <f t="shared" si="16"/>
        <v>1.2063475491987263</v>
      </c>
      <c r="FD903" s="22">
        <f t="shared" si="465"/>
        <v>0.9727390739939421</v>
      </c>
      <c r="FE903" s="22">
        <f t="shared" si="466"/>
        <v>2.2501081782778019E-2</v>
      </c>
      <c r="FF903" s="22">
        <f t="shared" si="467"/>
        <v>4.7598442232799658E-3</v>
      </c>
      <c r="FG903" s="22">
        <f t="shared" si="468"/>
        <v>0</v>
      </c>
      <c r="FH903" s="22">
        <f t="shared" si="469"/>
        <v>0.77647857180143032</v>
      </c>
      <c r="FI903" s="23">
        <f t="shared" si="470"/>
        <v>0.18708566059403875</v>
      </c>
      <c r="FJ903" s="24">
        <f t="shared" si="471"/>
        <v>2.150649892989508E-2</v>
      </c>
      <c r="FK903" s="22">
        <f t="shared" si="472"/>
        <v>0.29455574849990562</v>
      </c>
      <c r="FL903" s="25">
        <v>1399.3636101221975</v>
      </c>
      <c r="FM903" s="25">
        <v>13.671205619166747</v>
      </c>
      <c r="FN903" s="25">
        <v>276.10024582334256</v>
      </c>
      <c r="FO903" s="9">
        <v>132.26240539550781</v>
      </c>
      <c r="FP903" s="26">
        <f t="shared" si="0"/>
        <v>397.11241149902344</v>
      </c>
      <c r="FQ903" s="22">
        <f t="shared" si="473"/>
        <v>0.32548817670080793</v>
      </c>
      <c r="FR903" s="28">
        <f t="shared" si="474"/>
        <v>0.1803783016437604</v>
      </c>
      <c r="FS903" s="28">
        <f t="shared" si="475"/>
        <v>0.49452676625401759</v>
      </c>
      <c r="FT903" s="28">
        <f t="shared" si="476"/>
        <v>0.39122006712400031</v>
      </c>
      <c r="FU903" s="28">
        <f t="shared" si="477"/>
        <v>0.17893681281869039</v>
      </c>
      <c r="FV903" s="28">
        <f t="shared" si="478"/>
        <v>0.43023636465589521</v>
      </c>
      <c r="FW903" s="22">
        <f t="shared" si="479"/>
        <v>0.92394425014355064</v>
      </c>
      <c r="FX903" s="22">
        <f t="shared" si="480"/>
        <v>3.9095918367346938</v>
      </c>
      <c r="FY903" s="22">
        <f t="shared" si="481"/>
        <v>0.13816326530612244</v>
      </c>
    </row>
    <row r="904" spans="1:181" ht="15.75" customHeight="1">
      <c r="A904" s="9">
        <v>1</v>
      </c>
      <c r="B904" s="9" t="s">
        <v>184</v>
      </c>
      <c r="C904" s="9" t="s">
        <v>2714</v>
      </c>
      <c r="D904" s="9" t="s">
        <v>2715</v>
      </c>
      <c r="E904" s="9" t="s">
        <v>2746</v>
      </c>
      <c r="F904" s="9" t="s">
        <v>2747</v>
      </c>
      <c r="G904" s="9">
        <v>500.42601767500003</v>
      </c>
      <c r="H904" s="9">
        <v>92.3125</v>
      </c>
      <c r="I904" s="9">
        <v>37.3125</v>
      </c>
      <c r="J904" s="9">
        <v>40</v>
      </c>
      <c r="K904" s="9">
        <v>45.625</v>
      </c>
      <c r="L904" s="9">
        <v>112.1875</v>
      </c>
      <c r="M904" s="9">
        <v>172.6875</v>
      </c>
      <c r="N904" s="9">
        <v>122.93785095214844</v>
      </c>
      <c r="O904" s="9">
        <v>441.9356689453125</v>
      </c>
      <c r="P904" s="9">
        <v>232.19796851896339</v>
      </c>
      <c r="Q904" s="9">
        <v>0</v>
      </c>
      <c r="R904" s="9">
        <v>0</v>
      </c>
      <c r="S904" s="9">
        <v>240.5625</v>
      </c>
      <c r="T904" s="9">
        <v>5</v>
      </c>
      <c r="U904" s="9">
        <v>185.5</v>
      </c>
      <c r="V904" s="9">
        <v>69.0625</v>
      </c>
      <c r="W904" s="9">
        <v>1391.168601023337</v>
      </c>
      <c r="X904" s="9">
        <v>13.844020965930362</v>
      </c>
      <c r="Y904" s="9">
        <v>30</v>
      </c>
      <c r="Z904" s="9">
        <v>876686.27489999996</v>
      </c>
      <c r="AA904" s="9">
        <v>142.70000000000002</v>
      </c>
      <c r="AB904" s="9">
        <v>132.43</v>
      </c>
      <c r="AC904" s="9">
        <v>132.43</v>
      </c>
      <c r="AD904" s="9">
        <v>0</v>
      </c>
      <c r="AE904" s="9">
        <v>1.76</v>
      </c>
      <c r="AF904" s="9">
        <v>8.01</v>
      </c>
      <c r="AG904" s="9">
        <v>0.5</v>
      </c>
      <c r="AH904" s="9">
        <v>390</v>
      </c>
      <c r="AI904" s="9">
        <v>1.2</v>
      </c>
      <c r="AJ904" s="9">
        <v>0.9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1.31</v>
      </c>
      <c r="BD904" s="9">
        <v>0</v>
      </c>
      <c r="BE904" s="9">
        <v>0</v>
      </c>
      <c r="BF904" s="9">
        <v>0</v>
      </c>
      <c r="BG904" s="9">
        <v>0</v>
      </c>
      <c r="BH904" s="9">
        <v>0</v>
      </c>
      <c r="BI904" s="9">
        <v>0</v>
      </c>
      <c r="BJ904" s="9">
        <v>0</v>
      </c>
      <c r="BK904" s="9">
        <v>0</v>
      </c>
      <c r="BL904" s="9">
        <v>0</v>
      </c>
      <c r="BM904" s="9">
        <v>0</v>
      </c>
      <c r="BN904" s="9">
        <v>87.58</v>
      </c>
      <c r="BO904" s="9">
        <v>20.7</v>
      </c>
      <c r="BP904" s="9">
        <v>0</v>
      </c>
      <c r="BQ904" s="9">
        <v>0</v>
      </c>
      <c r="BR904" s="9">
        <v>0</v>
      </c>
      <c r="BS904" s="9">
        <v>4.66</v>
      </c>
      <c r="BT904" s="9">
        <v>0</v>
      </c>
      <c r="BU904" s="9">
        <v>0</v>
      </c>
      <c r="BV904" s="9">
        <v>0</v>
      </c>
      <c r="BW904" s="9">
        <v>0</v>
      </c>
      <c r="BX904" s="9">
        <v>0</v>
      </c>
      <c r="BY904" s="9">
        <v>0</v>
      </c>
      <c r="BZ904" s="9">
        <v>0</v>
      </c>
      <c r="CA904" s="9">
        <v>0</v>
      </c>
      <c r="CB904" s="9">
        <v>0</v>
      </c>
      <c r="CC904" s="9">
        <v>0</v>
      </c>
      <c r="CD904" s="9">
        <v>2.17</v>
      </c>
      <c r="CE904" s="9">
        <v>0</v>
      </c>
      <c r="CF904" s="9">
        <v>0</v>
      </c>
      <c r="CG904" s="9">
        <v>0.8</v>
      </c>
      <c r="CH904" s="9">
        <v>0</v>
      </c>
      <c r="CI904" s="9">
        <v>3.03</v>
      </c>
      <c r="CJ904" s="9"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3.35</v>
      </c>
      <c r="CQ904" s="9">
        <v>4.62</v>
      </c>
      <c r="CR904" s="9">
        <v>0</v>
      </c>
      <c r="CS904" s="9">
        <v>14.48</v>
      </c>
      <c r="CT904" s="9">
        <v>0</v>
      </c>
      <c r="CU904" s="9">
        <v>117</v>
      </c>
      <c r="CV904" s="9">
        <v>72</v>
      </c>
      <c r="CW904" s="9" t="s">
        <v>2746</v>
      </c>
      <c r="CX904" s="9">
        <v>500.43</v>
      </c>
      <c r="CY904" s="9">
        <v>0.14000000000000001</v>
      </c>
      <c r="CZ904" s="9">
        <v>0.03</v>
      </c>
      <c r="DA904" s="9">
        <v>0</v>
      </c>
      <c r="DB904" s="9">
        <v>0</v>
      </c>
      <c r="DC904" s="9">
        <v>0</v>
      </c>
      <c r="DD904" s="9">
        <v>0</v>
      </c>
      <c r="DE904" s="9">
        <v>0</v>
      </c>
      <c r="DF904" s="9">
        <v>0.23</v>
      </c>
      <c r="DG904" s="9">
        <v>0</v>
      </c>
      <c r="DH904" s="9">
        <v>0</v>
      </c>
      <c r="DI904" s="9">
        <v>0</v>
      </c>
      <c r="DJ904" s="9">
        <v>0</v>
      </c>
      <c r="DK904" s="9">
        <v>0</v>
      </c>
      <c r="DL904" s="9">
        <v>0</v>
      </c>
      <c r="DM904" s="9">
        <v>0</v>
      </c>
      <c r="DN904" s="9">
        <v>0.56000000000000005</v>
      </c>
      <c r="DO904" s="9">
        <v>0</v>
      </c>
      <c r="DP904" s="9">
        <v>0.01</v>
      </c>
      <c r="DQ904" s="9">
        <v>0.01</v>
      </c>
      <c r="DR904" s="9">
        <v>0</v>
      </c>
      <c r="DS904" s="9">
        <v>0</v>
      </c>
      <c r="DT904" s="9">
        <v>0</v>
      </c>
      <c r="DU904" s="9">
        <v>0.03</v>
      </c>
      <c r="DV904" s="9">
        <v>0</v>
      </c>
      <c r="DW904" s="9">
        <v>0</v>
      </c>
      <c r="DX904" s="9">
        <v>0</v>
      </c>
      <c r="DY904" s="16" t="s">
        <v>2746</v>
      </c>
      <c r="DZ904" s="16" t="s">
        <v>2748</v>
      </c>
      <c r="EA904" s="16" t="s">
        <v>2717</v>
      </c>
      <c r="EB904" s="16" t="s">
        <v>1948</v>
      </c>
      <c r="EC904" s="9">
        <v>500.42601767500003</v>
      </c>
      <c r="ED904" s="17">
        <v>516.94576666038711</v>
      </c>
      <c r="EE904" s="18">
        <v>1.03</v>
      </c>
      <c r="EF904" s="19" t="s">
        <v>192</v>
      </c>
      <c r="EG904" s="16" t="s">
        <v>2746</v>
      </c>
      <c r="EH904" s="20" t="s">
        <v>2715</v>
      </c>
      <c r="EI904" s="20" t="s">
        <v>2747</v>
      </c>
      <c r="EJ904" s="20">
        <v>500.42601767500003</v>
      </c>
      <c r="EK904" s="21">
        <v>6143.5618423265578</v>
      </c>
      <c r="EL904" s="20">
        <v>1.9819444444444447</v>
      </c>
      <c r="EM904" s="20">
        <v>12176.1982625</v>
      </c>
      <c r="EN904" s="22">
        <f t="shared" si="450"/>
        <v>0.7679747722494743</v>
      </c>
      <c r="EO904" s="23">
        <f t="shared" si="451"/>
        <v>0</v>
      </c>
      <c r="EP904" s="22">
        <f t="shared" si="452"/>
        <v>0</v>
      </c>
      <c r="EQ904" s="22">
        <f t="shared" si="453"/>
        <v>9.1800981079187098E-3</v>
      </c>
      <c r="ER904" s="22">
        <f t="shared" si="454"/>
        <v>0</v>
      </c>
      <c r="ES904" s="22">
        <f t="shared" si="455"/>
        <v>0</v>
      </c>
      <c r="ET904" s="22">
        <f t="shared" si="456"/>
        <v>0</v>
      </c>
      <c r="EU904" s="22">
        <f t="shared" si="457"/>
        <v>0</v>
      </c>
      <c r="EV904" s="22">
        <f t="shared" si="458"/>
        <v>0.61373510861948133</v>
      </c>
      <c r="EW904" s="22">
        <f t="shared" si="459"/>
        <v>0.14505956552207425</v>
      </c>
      <c r="EX904" s="22">
        <f t="shared" si="460"/>
        <v>0</v>
      </c>
      <c r="EY904" s="22">
        <f t="shared" si="461"/>
        <v>5.3889278206026618E-2</v>
      </c>
      <c r="EZ904" s="22">
        <f t="shared" si="462"/>
        <v>0</v>
      </c>
      <c r="FA904" s="22">
        <f t="shared" si="463"/>
        <v>2.0812894183601958E-2</v>
      </c>
      <c r="FB904" s="22">
        <f t="shared" si="464"/>
        <v>0.157323055360897</v>
      </c>
      <c r="FC904" s="22">
        <f t="shared" si="16"/>
        <v>2.747722494744218</v>
      </c>
      <c r="FD904" s="22">
        <f t="shared" si="465"/>
        <v>0.99464422341239489</v>
      </c>
      <c r="FE904" s="22">
        <f t="shared" si="466"/>
        <v>3.0604437643458305E-3</v>
      </c>
      <c r="FF904" s="22">
        <f t="shared" si="467"/>
        <v>2.2953328232593728E-3</v>
      </c>
      <c r="FG904" s="22">
        <f t="shared" si="468"/>
        <v>0</v>
      </c>
      <c r="FH904" s="22">
        <f t="shared" si="469"/>
        <v>0.92803083391730901</v>
      </c>
      <c r="FI904" s="23">
        <f t="shared" si="470"/>
        <v>5.6131744919411343E-2</v>
      </c>
      <c r="FJ904" s="24">
        <f t="shared" si="471"/>
        <v>3.5038542396636295E-3</v>
      </c>
      <c r="FK904" s="22">
        <f t="shared" si="472"/>
        <v>0.28515703612492038</v>
      </c>
      <c r="FL904" s="25">
        <v>1391.168601023337</v>
      </c>
      <c r="FM904" s="25">
        <v>13.844020965930362</v>
      </c>
      <c r="FN904" s="25">
        <v>232.19796851896339</v>
      </c>
      <c r="FO904" s="9">
        <v>122.93785095214844</v>
      </c>
      <c r="FP904" s="26">
        <f t="shared" si="0"/>
        <v>318.99781799316406</v>
      </c>
      <c r="FQ904" s="22">
        <f t="shared" si="473"/>
        <v>0.25902929788151924</v>
      </c>
      <c r="FR904" s="28">
        <f t="shared" si="474"/>
        <v>0.17110421316185215</v>
      </c>
      <c r="FS904" s="28">
        <f t="shared" si="475"/>
        <v>0.56926496612534461</v>
      </c>
      <c r="FT904" s="28">
        <f t="shared" si="476"/>
        <v>0.48071541347442992</v>
      </c>
      <c r="FU904" s="28">
        <f t="shared" si="477"/>
        <v>9.9914868999621698E-3</v>
      </c>
      <c r="FV904" s="28">
        <f t="shared" si="478"/>
        <v>0.50869157679432397</v>
      </c>
      <c r="FW904" s="22">
        <f t="shared" si="479"/>
        <v>0.81990189208128927</v>
      </c>
      <c r="FX904" s="22">
        <f t="shared" si="480"/>
        <v>4.7566666666666668</v>
      </c>
      <c r="FY904" s="22">
        <f t="shared" si="481"/>
        <v>0</v>
      </c>
    </row>
    <row r="905" spans="1:181" ht="15.75" customHeight="1">
      <c r="A905" s="9">
        <v>1</v>
      </c>
      <c r="B905" s="9" t="s">
        <v>184</v>
      </c>
      <c r="C905" s="9" t="s">
        <v>2714</v>
      </c>
      <c r="D905" s="9" t="s">
        <v>2715</v>
      </c>
      <c r="E905" s="9" t="s">
        <v>2749</v>
      </c>
      <c r="F905" s="9" t="s">
        <v>742</v>
      </c>
      <c r="G905" s="9">
        <v>616.96739667300005</v>
      </c>
      <c r="H905" s="9">
        <v>31.875</v>
      </c>
      <c r="I905" s="9">
        <v>62.9375</v>
      </c>
      <c r="J905" s="9">
        <v>99.3125</v>
      </c>
      <c r="K905" s="9">
        <v>93.875</v>
      </c>
      <c r="L905" s="9">
        <v>169.875</v>
      </c>
      <c r="M905" s="9">
        <v>159.5625</v>
      </c>
      <c r="N905" s="9">
        <v>84.175338745117188</v>
      </c>
      <c r="O905" s="9">
        <v>430</v>
      </c>
      <c r="P905" s="9">
        <v>239.8996338058983</v>
      </c>
      <c r="Q905" s="9">
        <v>0</v>
      </c>
      <c r="R905" s="9">
        <v>0</v>
      </c>
      <c r="S905" s="9">
        <v>0</v>
      </c>
      <c r="T905" s="9">
        <v>226.75</v>
      </c>
      <c r="U905" s="9">
        <v>390.6875</v>
      </c>
      <c r="V905" s="9">
        <v>0</v>
      </c>
      <c r="W905" s="9">
        <v>1386.9387217664337</v>
      </c>
      <c r="X905" s="9">
        <v>13.895716600830548</v>
      </c>
      <c r="Y905" s="9">
        <v>36</v>
      </c>
      <c r="Z905" s="9">
        <v>389007.59620000003</v>
      </c>
      <c r="AA905" s="9">
        <v>96.69</v>
      </c>
      <c r="AB905" s="9">
        <v>62.28</v>
      </c>
      <c r="AC905" s="9">
        <v>62.28</v>
      </c>
      <c r="AD905" s="9">
        <v>0</v>
      </c>
      <c r="AE905" s="9">
        <v>0.91</v>
      </c>
      <c r="AF905" s="9">
        <v>25</v>
      </c>
      <c r="AG905" s="9">
        <v>8.5</v>
      </c>
      <c r="AH905" s="9">
        <v>79.100000000000009</v>
      </c>
      <c r="AI905" s="9">
        <v>26.4</v>
      </c>
      <c r="AJ905" s="9">
        <v>0.3</v>
      </c>
      <c r="AK905" s="9">
        <v>0</v>
      </c>
      <c r="AL905" s="9">
        <v>2.15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6.58</v>
      </c>
      <c r="AT905" s="9">
        <v>0</v>
      </c>
      <c r="AU905" s="9">
        <v>0</v>
      </c>
      <c r="AV905" s="9">
        <v>0</v>
      </c>
      <c r="AW905" s="9">
        <v>2</v>
      </c>
      <c r="AX905" s="9">
        <v>0</v>
      </c>
      <c r="AY905" s="9">
        <v>3.4</v>
      </c>
      <c r="AZ905" s="9">
        <v>0</v>
      </c>
      <c r="BA905" s="9">
        <v>0</v>
      </c>
      <c r="BB905" s="9">
        <v>0.7</v>
      </c>
      <c r="BC905" s="9">
        <v>7.9</v>
      </c>
      <c r="BD905" s="9">
        <v>0</v>
      </c>
      <c r="BE905" s="9">
        <v>0</v>
      </c>
      <c r="BF905" s="9">
        <v>0</v>
      </c>
      <c r="BG905" s="9">
        <v>0</v>
      </c>
      <c r="BH905" s="9">
        <v>0</v>
      </c>
      <c r="BI905" s="9">
        <v>0</v>
      </c>
      <c r="BJ905" s="9">
        <v>0</v>
      </c>
      <c r="BK905" s="9">
        <v>0.5</v>
      </c>
      <c r="BL905" s="9">
        <v>0</v>
      </c>
      <c r="BM905" s="9">
        <v>6.04</v>
      </c>
      <c r="BN905" s="9">
        <v>0</v>
      </c>
      <c r="BO905" s="9">
        <v>2.06</v>
      </c>
      <c r="BP905" s="9">
        <v>0</v>
      </c>
      <c r="BQ905" s="9">
        <v>4.5200000000000005</v>
      </c>
      <c r="BR905" s="9">
        <v>0</v>
      </c>
      <c r="BS905" s="9">
        <v>0</v>
      </c>
      <c r="BT905" s="9">
        <v>0</v>
      </c>
      <c r="BU905" s="9">
        <v>0</v>
      </c>
      <c r="BV905" s="9">
        <v>0</v>
      </c>
      <c r="BW905" s="9">
        <v>0</v>
      </c>
      <c r="BX905" s="9">
        <v>0</v>
      </c>
      <c r="BY905" s="9">
        <v>0</v>
      </c>
      <c r="BZ905" s="9">
        <v>0</v>
      </c>
      <c r="CA905" s="9">
        <v>0</v>
      </c>
      <c r="CB905" s="9">
        <v>0</v>
      </c>
      <c r="CC905" s="9">
        <v>0</v>
      </c>
      <c r="CD905" s="9">
        <v>1.63</v>
      </c>
      <c r="CE905" s="9">
        <v>0</v>
      </c>
      <c r="CF905" s="9">
        <v>10.28</v>
      </c>
      <c r="CG905" s="9">
        <v>0.56000000000000005</v>
      </c>
      <c r="CH905" s="9">
        <v>0</v>
      </c>
      <c r="CI905" s="9">
        <v>7.64</v>
      </c>
      <c r="CJ905" s="9">
        <v>11.55</v>
      </c>
      <c r="CK905" s="9">
        <v>2.23</v>
      </c>
      <c r="CL905" s="9">
        <v>0</v>
      </c>
      <c r="CM905" s="9">
        <v>0</v>
      </c>
      <c r="CN905" s="9">
        <v>1.46</v>
      </c>
      <c r="CO905" s="9">
        <v>0</v>
      </c>
      <c r="CP905" s="9">
        <v>0</v>
      </c>
      <c r="CQ905" s="9">
        <v>0</v>
      </c>
      <c r="CR905" s="9">
        <v>0</v>
      </c>
      <c r="CS905" s="9">
        <v>25.49</v>
      </c>
      <c r="CT905" s="9">
        <v>0</v>
      </c>
      <c r="CU905" s="9">
        <v>93</v>
      </c>
      <c r="CV905" s="9">
        <v>68.399999999999991</v>
      </c>
      <c r="CW905" s="9" t="s">
        <v>2749</v>
      </c>
      <c r="CX905" s="9">
        <v>616.97</v>
      </c>
      <c r="CY905" s="9">
        <v>0.26</v>
      </c>
      <c r="CZ905" s="9">
        <v>0.21</v>
      </c>
      <c r="DA905" s="9">
        <v>0</v>
      </c>
      <c r="DB905" s="9">
        <v>0.05</v>
      </c>
      <c r="DC905" s="9">
        <v>0.02</v>
      </c>
      <c r="DD905" s="9">
        <v>0</v>
      </c>
      <c r="DE905" s="9">
        <v>0</v>
      </c>
      <c r="DF905" s="9">
        <v>0.13</v>
      </c>
      <c r="DG905" s="9">
        <v>0</v>
      </c>
      <c r="DH905" s="9">
        <v>0</v>
      </c>
      <c r="DI905" s="9">
        <v>0</v>
      </c>
      <c r="DJ905" s="9">
        <v>0</v>
      </c>
      <c r="DK905" s="9">
        <v>0</v>
      </c>
      <c r="DL905" s="9">
        <v>0</v>
      </c>
      <c r="DM905" s="9">
        <v>0</v>
      </c>
      <c r="DN905" s="9">
        <v>0.2</v>
      </c>
      <c r="DO905" s="9">
        <v>0</v>
      </c>
      <c r="DP905" s="9">
        <v>0.02</v>
      </c>
      <c r="DQ905" s="9">
        <v>0.06</v>
      </c>
      <c r="DR905" s="9">
        <v>0</v>
      </c>
      <c r="DS905" s="9">
        <v>0</v>
      </c>
      <c r="DT905" s="9">
        <v>0.03</v>
      </c>
      <c r="DU905" s="9">
        <v>0.01</v>
      </c>
      <c r="DV905" s="9">
        <v>0</v>
      </c>
      <c r="DW905" s="9">
        <v>0</v>
      </c>
      <c r="DX905" s="9">
        <v>0</v>
      </c>
      <c r="DY905" s="16" t="s">
        <v>2749</v>
      </c>
      <c r="DZ905" s="16" t="s">
        <v>743</v>
      </c>
      <c r="EA905" s="16" t="s">
        <v>2717</v>
      </c>
      <c r="EB905" s="16" t="s">
        <v>1948</v>
      </c>
      <c r="EC905" s="9">
        <v>616.96739667300005</v>
      </c>
      <c r="ED905" s="17">
        <v>130.09554253489998</v>
      </c>
      <c r="EE905" s="18">
        <v>0.21</v>
      </c>
      <c r="EF905" s="19" t="s">
        <v>192</v>
      </c>
      <c r="EG905" s="16" t="s">
        <v>2749</v>
      </c>
      <c r="EH905" s="20" t="s">
        <v>2715</v>
      </c>
      <c r="EI905" s="20" t="s">
        <v>742</v>
      </c>
      <c r="EJ905" s="20">
        <v>616.96739667300005</v>
      </c>
      <c r="EK905" s="21">
        <v>4023.2453842176033</v>
      </c>
      <c r="EL905" s="20">
        <v>1.4135964912280703</v>
      </c>
      <c r="EM905" s="20">
        <v>5687.2455584795334</v>
      </c>
      <c r="EN905" s="22">
        <f t="shared" si="450"/>
        <v>0.24025235288033928</v>
      </c>
      <c r="EO905" s="23">
        <f t="shared" si="451"/>
        <v>2.2236011997104146E-2</v>
      </c>
      <c r="EP905" s="22">
        <f t="shared" si="452"/>
        <v>6.7695039396293427E-2</v>
      </c>
      <c r="EQ905" s="22">
        <f t="shared" si="453"/>
        <v>8.767062479192099E-2</v>
      </c>
      <c r="ER905" s="22">
        <f t="shared" si="454"/>
        <v>5.5487737210076571E-3</v>
      </c>
      <c r="ES905" s="22">
        <f t="shared" si="455"/>
        <v>0</v>
      </c>
      <c r="ET905" s="22">
        <f t="shared" si="456"/>
        <v>0</v>
      </c>
      <c r="EU905" s="22">
        <f t="shared" si="457"/>
        <v>6.7029186549772496E-2</v>
      </c>
      <c r="EV905" s="22">
        <f t="shared" si="458"/>
        <v>0</v>
      </c>
      <c r="EW905" s="22">
        <f t="shared" si="459"/>
        <v>2.2860947730551549E-2</v>
      </c>
      <c r="EX905" s="22">
        <f t="shared" si="460"/>
        <v>5.0160914437909231E-2</v>
      </c>
      <c r="EY905" s="22">
        <f t="shared" si="461"/>
        <v>0.23770946620796807</v>
      </c>
      <c r="EZ905" s="22">
        <f t="shared" si="462"/>
        <v>0</v>
      </c>
      <c r="FA905" s="22">
        <f t="shared" si="463"/>
        <v>0.13838641660193099</v>
      </c>
      <c r="FB905" s="22">
        <f t="shared" si="464"/>
        <v>0.2990789035623127</v>
      </c>
      <c r="FC905" s="22">
        <f t="shared" si="16"/>
        <v>1.0942186368807529</v>
      </c>
      <c r="FD905" s="22">
        <f t="shared" si="465"/>
        <v>0.74763705103969769</v>
      </c>
      <c r="FE905" s="22">
        <f t="shared" si="466"/>
        <v>0.2495274102079395</v>
      </c>
      <c r="FF905" s="22">
        <f t="shared" si="467"/>
        <v>2.8355387523629491E-3</v>
      </c>
      <c r="FG905" s="22">
        <f t="shared" si="468"/>
        <v>0</v>
      </c>
      <c r="FH905" s="22">
        <f t="shared" si="469"/>
        <v>0.64412038473471922</v>
      </c>
      <c r="FI905" s="23">
        <f t="shared" si="470"/>
        <v>0.25855827903609474</v>
      </c>
      <c r="FJ905" s="24">
        <f t="shared" si="471"/>
        <v>8.7909814872272216E-2</v>
      </c>
      <c r="FK905" s="22">
        <f t="shared" si="472"/>
        <v>0.15671816780173692</v>
      </c>
      <c r="FL905" s="25">
        <v>1386.9387217664337</v>
      </c>
      <c r="FM905" s="25">
        <v>13.895716600830548</v>
      </c>
      <c r="FN905" s="25">
        <v>239.8996338058983</v>
      </c>
      <c r="FO905" s="9">
        <v>84.175338745117188</v>
      </c>
      <c r="FP905" s="26">
        <f t="shared" si="0"/>
        <v>345.82466125488281</v>
      </c>
      <c r="FQ905" s="22">
        <f t="shared" si="473"/>
        <v>0.15367505724172284</v>
      </c>
      <c r="FR905" s="28">
        <f t="shared" si="474"/>
        <v>0.31312432559931791</v>
      </c>
      <c r="FS905" s="28">
        <f t="shared" si="475"/>
        <v>0.53396257529408109</v>
      </c>
      <c r="FT905" s="28">
        <f t="shared" si="476"/>
        <v>0</v>
      </c>
      <c r="FU905" s="28">
        <f t="shared" si="477"/>
        <v>0.36752347242779859</v>
      </c>
      <c r="FV905" s="28">
        <f t="shared" si="478"/>
        <v>0.63323848570732333</v>
      </c>
      <c r="FW905" s="22">
        <f t="shared" si="479"/>
        <v>0.96183679801427246</v>
      </c>
      <c r="FX905" s="22">
        <f t="shared" si="480"/>
        <v>2.6858333333333331</v>
      </c>
      <c r="FY905" s="22">
        <f t="shared" si="481"/>
        <v>0.18277777777777779</v>
      </c>
    </row>
    <row r="906" spans="1:181" ht="15.75" customHeight="1">
      <c r="A906" s="9">
        <v>1</v>
      </c>
      <c r="B906" s="9" t="s">
        <v>184</v>
      </c>
      <c r="C906" s="9" t="s">
        <v>2714</v>
      </c>
      <c r="D906" s="9" t="s">
        <v>2715</v>
      </c>
      <c r="E906" s="9" t="s">
        <v>2750</v>
      </c>
      <c r="F906" s="9" t="s">
        <v>2751</v>
      </c>
      <c r="G906" s="9">
        <v>764.22074282400001</v>
      </c>
      <c r="H906" s="9">
        <v>147.75</v>
      </c>
      <c r="I906" s="9">
        <v>121.75</v>
      </c>
      <c r="J906" s="9">
        <v>148.9375</v>
      </c>
      <c r="K906" s="9">
        <v>104.25</v>
      </c>
      <c r="L906" s="9">
        <v>140.25</v>
      </c>
      <c r="M906" s="9">
        <v>101.5625</v>
      </c>
      <c r="N906" s="9">
        <v>52.349514007568359</v>
      </c>
      <c r="O906" s="9">
        <v>235.04580688476563</v>
      </c>
      <c r="P906" s="9">
        <v>119.57025204521912</v>
      </c>
      <c r="Q906" s="9">
        <v>152.625</v>
      </c>
      <c r="R906" s="9">
        <v>0</v>
      </c>
      <c r="S906" s="9">
        <v>286.25</v>
      </c>
      <c r="T906" s="9">
        <v>0</v>
      </c>
      <c r="U906" s="9">
        <v>325.625</v>
      </c>
      <c r="V906" s="9">
        <v>0</v>
      </c>
      <c r="W906" s="9">
        <v>1379.5672935404743</v>
      </c>
      <c r="X906" s="9">
        <v>14.464086672117745</v>
      </c>
      <c r="Y906" s="9">
        <v>25</v>
      </c>
      <c r="Z906" s="9">
        <v>321736.09869999997</v>
      </c>
      <c r="AA906" s="9">
        <v>77.290000000000006</v>
      </c>
      <c r="AB906" s="9">
        <v>60.1</v>
      </c>
      <c r="AC906" s="9">
        <v>60.1</v>
      </c>
      <c r="AD906" s="9">
        <v>0</v>
      </c>
      <c r="AE906" s="9">
        <v>0.35</v>
      </c>
      <c r="AF906" s="9">
        <v>16.04</v>
      </c>
      <c r="AG906" s="9">
        <v>0.8</v>
      </c>
      <c r="AH906" s="9">
        <v>112.5</v>
      </c>
      <c r="AI906" s="9">
        <v>2.1</v>
      </c>
      <c r="AJ906" s="9">
        <v>0.9</v>
      </c>
      <c r="AK906" s="9">
        <v>4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5.24</v>
      </c>
      <c r="AT906" s="9">
        <v>0</v>
      </c>
      <c r="AU906" s="9">
        <v>0</v>
      </c>
      <c r="AV906" s="9">
        <v>0</v>
      </c>
      <c r="AW906" s="9">
        <v>2.44</v>
      </c>
      <c r="AX906" s="9">
        <v>0.45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  <c r="BD906" s="9">
        <v>0</v>
      </c>
      <c r="BE906" s="9">
        <v>0</v>
      </c>
      <c r="BF906" s="9">
        <v>0</v>
      </c>
      <c r="BG906" s="9">
        <v>0</v>
      </c>
      <c r="BH906" s="9">
        <v>0</v>
      </c>
      <c r="BI906" s="9">
        <v>0</v>
      </c>
      <c r="BJ906" s="9">
        <v>0</v>
      </c>
      <c r="BK906" s="9">
        <v>0</v>
      </c>
      <c r="BL906" s="9">
        <v>0</v>
      </c>
      <c r="BM906" s="9">
        <v>0</v>
      </c>
      <c r="BN906" s="9">
        <v>11.47</v>
      </c>
      <c r="BO906" s="9">
        <v>13.46</v>
      </c>
      <c r="BP906" s="9">
        <v>0</v>
      </c>
      <c r="BQ906" s="9">
        <v>0.87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0</v>
      </c>
      <c r="BX906" s="9">
        <v>0</v>
      </c>
      <c r="BY906" s="9">
        <v>0</v>
      </c>
      <c r="BZ906" s="9">
        <v>0</v>
      </c>
      <c r="CA906" s="9">
        <v>0</v>
      </c>
      <c r="CB906" s="9">
        <v>0</v>
      </c>
      <c r="CC906" s="9">
        <v>0</v>
      </c>
      <c r="CD906" s="9">
        <v>1.8</v>
      </c>
      <c r="CE906" s="9">
        <v>0</v>
      </c>
      <c r="CF906" s="9">
        <v>6.04</v>
      </c>
      <c r="CG906" s="9">
        <v>13.63</v>
      </c>
      <c r="CH906" s="9">
        <v>5.45</v>
      </c>
      <c r="CI906" s="9">
        <v>4.43</v>
      </c>
      <c r="CJ906" s="9"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1.29</v>
      </c>
      <c r="CQ906" s="9">
        <v>0</v>
      </c>
      <c r="CR906" s="9">
        <v>0</v>
      </c>
      <c r="CS906" s="9">
        <v>10.72</v>
      </c>
      <c r="CT906" s="9">
        <v>0</v>
      </c>
      <c r="CU906" s="9">
        <v>70</v>
      </c>
      <c r="CV906" s="9">
        <v>52.5</v>
      </c>
      <c r="CW906" s="9" t="s">
        <v>2750</v>
      </c>
      <c r="CX906" s="9">
        <v>764.22</v>
      </c>
      <c r="CY906" s="9">
        <v>0.28999999999999998</v>
      </c>
      <c r="CZ906" s="9">
        <v>0.11</v>
      </c>
      <c r="DA906" s="9">
        <v>0</v>
      </c>
      <c r="DB906" s="9">
        <v>0.01</v>
      </c>
      <c r="DC906" s="9">
        <v>0</v>
      </c>
      <c r="DD906" s="9">
        <v>0</v>
      </c>
      <c r="DE906" s="9">
        <v>0</v>
      </c>
      <c r="DF906" s="9">
        <v>0.06</v>
      </c>
      <c r="DG906" s="9">
        <v>0</v>
      </c>
      <c r="DH906" s="9">
        <v>0</v>
      </c>
      <c r="DI906" s="9">
        <v>0</v>
      </c>
      <c r="DJ906" s="9">
        <v>0</v>
      </c>
      <c r="DK906" s="9">
        <v>0</v>
      </c>
      <c r="DL906" s="9">
        <v>0</v>
      </c>
      <c r="DM906" s="9">
        <v>0</v>
      </c>
      <c r="DN906" s="9">
        <v>0.31</v>
      </c>
      <c r="DO906" s="9">
        <v>0</v>
      </c>
      <c r="DP906" s="9">
        <v>0.04</v>
      </c>
      <c r="DQ906" s="9">
        <v>0.11</v>
      </c>
      <c r="DR906" s="9">
        <v>0</v>
      </c>
      <c r="DS906" s="9">
        <v>0</v>
      </c>
      <c r="DT906" s="9">
        <v>0.02</v>
      </c>
      <c r="DU906" s="9">
        <v>0.04</v>
      </c>
      <c r="DV906" s="9">
        <v>0</v>
      </c>
      <c r="DW906" s="9">
        <v>0</v>
      </c>
      <c r="DX906" s="9">
        <v>0</v>
      </c>
      <c r="DY906" s="16" t="s">
        <v>2750</v>
      </c>
      <c r="DZ906" s="16" t="s">
        <v>2752</v>
      </c>
      <c r="EA906" s="16" t="s">
        <v>2717</v>
      </c>
      <c r="EB906" s="16" t="s">
        <v>1948</v>
      </c>
      <c r="EC906" s="9">
        <v>764.22074282400001</v>
      </c>
      <c r="ED906" s="17">
        <v>408.56818896914001</v>
      </c>
      <c r="EE906" s="18">
        <v>0.53</v>
      </c>
      <c r="EF906" s="19" t="s">
        <v>192</v>
      </c>
      <c r="EG906" s="16" t="s">
        <v>2750</v>
      </c>
      <c r="EH906" s="20" t="s">
        <v>2715</v>
      </c>
      <c r="EI906" s="20" t="s">
        <v>2751</v>
      </c>
      <c r="EJ906" s="20">
        <v>764.22074282400001</v>
      </c>
      <c r="EK906" s="21">
        <v>4162.7131414154474</v>
      </c>
      <c r="EL906" s="20">
        <v>1.4721904761904763</v>
      </c>
      <c r="EM906" s="20">
        <v>6128.3066419047618</v>
      </c>
      <c r="EN906" s="22">
        <f t="shared" si="450"/>
        <v>0.37119937896234956</v>
      </c>
      <c r="EO906" s="23">
        <f t="shared" si="451"/>
        <v>0</v>
      </c>
      <c r="EP906" s="22">
        <f t="shared" si="452"/>
        <v>4.011103400416377E-2</v>
      </c>
      <c r="EQ906" s="22">
        <f t="shared" si="453"/>
        <v>0</v>
      </c>
      <c r="ER906" s="22">
        <f t="shared" si="454"/>
        <v>0</v>
      </c>
      <c r="ES906" s="22">
        <f t="shared" si="455"/>
        <v>0</v>
      </c>
      <c r="ET906" s="22">
        <f t="shared" si="456"/>
        <v>0</v>
      </c>
      <c r="EU906" s="22">
        <f t="shared" si="457"/>
        <v>0</v>
      </c>
      <c r="EV906" s="22">
        <f t="shared" si="458"/>
        <v>0.15919500346981261</v>
      </c>
      <c r="EW906" s="22">
        <f t="shared" si="459"/>
        <v>0.18681471200555169</v>
      </c>
      <c r="EX906" s="22">
        <f t="shared" si="460"/>
        <v>1.2074947952810547E-2</v>
      </c>
      <c r="EY906" s="22">
        <f t="shared" si="461"/>
        <v>0.13712699514226229</v>
      </c>
      <c r="EZ906" s="22">
        <f t="shared" si="462"/>
        <v>0</v>
      </c>
      <c r="FA906" s="22">
        <f t="shared" si="463"/>
        <v>0.2979875086745315</v>
      </c>
      <c r="FB906" s="22">
        <f t="shared" si="464"/>
        <v>0.16668979875086745</v>
      </c>
      <c r="FC906" s="22">
        <f t="shared" si="16"/>
        <v>1.5461249838271445</v>
      </c>
      <c r="FD906" s="22">
        <f t="shared" si="465"/>
        <v>0.94142259414225937</v>
      </c>
      <c r="FE906" s="22">
        <f t="shared" si="466"/>
        <v>1.7573221757322177E-2</v>
      </c>
      <c r="FF906" s="22">
        <f t="shared" si="467"/>
        <v>7.5313807531380752E-3</v>
      </c>
      <c r="FG906" s="22">
        <f t="shared" si="468"/>
        <v>3.3472803347280332E-2</v>
      </c>
      <c r="FH906" s="22">
        <f t="shared" si="469"/>
        <v>0.77759089144779403</v>
      </c>
      <c r="FI906" s="23">
        <f t="shared" si="470"/>
        <v>0.20753008151119159</v>
      </c>
      <c r="FJ906" s="24">
        <f t="shared" si="471"/>
        <v>1.0350627506792599E-2</v>
      </c>
      <c r="FK906" s="22">
        <f t="shared" si="472"/>
        <v>0.10113570028784195</v>
      </c>
      <c r="FL906" s="25">
        <v>1379.5672935404743</v>
      </c>
      <c r="FM906" s="25">
        <v>14.464086672117745</v>
      </c>
      <c r="FN906" s="25">
        <v>119.57025204521912</v>
      </c>
      <c r="FO906" s="9">
        <v>52.349514007568359</v>
      </c>
      <c r="FP906" s="26">
        <f t="shared" si="0"/>
        <v>182.69629287719727</v>
      </c>
      <c r="FQ906" s="22">
        <f t="shared" si="473"/>
        <v>0.35264680071902449</v>
      </c>
      <c r="FR906" s="28">
        <f t="shared" si="474"/>
        <v>0.33130152822652326</v>
      </c>
      <c r="FS906" s="28">
        <f t="shared" si="475"/>
        <v>0.31641708533903196</v>
      </c>
      <c r="FT906" s="28">
        <f t="shared" si="476"/>
        <v>0.37456455178412157</v>
      </c>
      <c r="FU906" s="28">
        <f t="shared" si="477"/>
        <v>0</v>
      </c>
      <c r="FV906" s="28">
        <f t="shared" si="478"/>
        <v>0.42608762331774525</v>
      </c>
      <c r="FW906" s="22">
        <f t="shared" si="479"/>
        <v>0.9056799068443524</v>
      </c>
      <c r="FX906" s="22">
        <f t="shared" si="480"/>
        <v>3.0916000000000001</v>
      </c>
      <c r="FY906" s="22">
        <f t="shared" si="481"/>
        <v>0.20960000000000001</v>
      </c>
    </row>
    <row r="907" spans="1:181" ht="15.75" customHeight="1">
      <c r="A907" s="9">
        <v>1</v>
      </c>
      <c r="B907" s="9" t="s">
        <v>184</v>
      </c>
      <c r="C907" s="9" t="s">
        <v>2714</v>
      </c>
      <c r="D907" s="9" t="s">
        <v>2715</v>
      </c>
      <c r="E907" s="9" t="s">
        <v>2753</v>
      </c>
      <c r="F907" s="9" t="s">
        <v>2715</v>
      </c>
      <c r="G907" s="9">
        <v>887.77196032200004</v>
      </c>
      <c r="H907" s="9">
        <v>174.1875</v>
      </c>
      <c r="I907" s="9">
        <v>184.9375</v>
      </c>
      <c r="J907" s="9">
        <v>207.5</v>
      </c>
      <c r="K907" s="9">
        <v>137</v>
      </c>
      <c r="L907" s="9">
        <v>144</v>
      </c>
      <c r="M907" s="9">
        <v>39.5625</v>
      </c>
      <c r="N907" s="9">
        <v>29.944730758666992</v>
      </c>
      <c r="O907" s="9">
        <v>151.55400085449219</v>
      </c>
      <c r="P907" s="9">
        <v>71.096025070937515</v>
      </c>
      <c r="Q907" s="9">
        <v>438.625</v>
      </c>
      <c r="R907" s="9">
        <v>0</v>
      </c>
      <c r="S907" s="9">
        <v>70.75</v>
      </c>
      <c r="T907" s="9">
        <v>4.1875</v>
      </c>
      <c r="U907" s="9">
        <v>373.625</v>
      </c>
      <c r="V907" s="9">
        <v>0</v>
      </c>
      <c r="W907" s="9">
        <v>1379.6688270517789</v>
      </c>
      <c r="X907" s="9">
        <v>14.608164142303629</v>
      </c>
      <c r="Y907" s="9">
        <v>44</v>
      </c>
      <c r="Z907" s="9">
        <v>779938.91339999996</v>
      </c>
      <c r="AA907" s="9">
        <v>151.55000000000001</v>
      </c>
      <c r="AB907" s="9">
        <v>116.99</v>
      </c>
      <c r="AC907" s="9">
        <v>116.99</v>
      </c>
      <c r="AD907" s="9">
        <v>0</v>
      </c>
      <c r="AE907" s="9">
        <v>1.22</v>
      </c>
      <c r="AF907" s="9">
        <v>33.340000000000003</v>
      </c>
      <c r="AG907" s="9">
        <v>0</v>
      </c>
      <c r="AH907" s="9">
        <v>252.3</v>
      </c>
      <c r="AI907" s="9">
        <v>4.9000000000000004</v>
      </c>
      <c r="AJ907" s="9">
        <v>2.9</v>
      </c>
      <c r="AK907" s="9">
        <v>3.2</v>
      </c>
      <c r="AL907" s="9">
        <v>2.23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3.1</v>
      </c>
      <c r="AT907" s="9">
        <v>0</v>
      </c>
      <c r="AU907" s="9">
        <v>0</v>
      </c>
      <c r="AV907" s="9">
        <v>0</v>
      </c>
      <c r="AW907" s="9">
        <v>3.06</v>
      </c>
      <c r="AX907" s="9">
        <v>0</v>
      </c>
      <c r="AY907" s="9">
        <v>0</v>
      </c>
      <c r="AZ907" s="9">
        <v>0</v>
      </c>
      <c r="BA907" s="9">
        <v>0</v>
      </c>
      <c r="BB907" s="9">
        <v>7.4</v>
      </c>
      <c r="BC907" s="9">
        <v>11.24</v>
      </c>
      <c r="BD907" s="9">
        <v>0</v>
      </c>
      <c r="BE907" s="9">
        <v>0</v>
      </c>
      <c r="BF907" s="9">
        <v>0</v>
      </c>
      <c r="BG907" s="9">
        <v>0</v>
      </c>
      <c r="BH907" s="9">
        <v>0</v>
      </c>
      <c r="BI907" s="9">
        <v>0</v>
      </c>
      <c r="BJ907" s="9">
        <v>0</v>
      </c>
      <c r="BK907" s="9">
        <v>0.71</v>
      </c>
      <c r="BL907" s="9">
        <v>0</v>
      </c>
      <c r="BM907" s="9">
        <v>7.21</v>
      </c>
      <c r="BN907" s="9">
        <v>70.87</v>
      </c>
      <c r="BO907" s="9">
        <v>7.14</v>
      </c>
      <c r="BP907" s="9">
        <v>0</v>
      </c>
      <c r="BQ907" s="9">
        <v>0.64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0</v>
      </c>
      <c r="BX907" s="9">
        <v>0</v>
      </c>
      <c r="BY907" s="9">
        <v>0</v>
      </c>
      <c r="BZ907" s="9">
        <v>0</v>
      </c>
      <c r="CA907" s="9">
        <v>0</v>
      </c>
      <c r="CB907" s="9">
        <v>0</v>
      </c>
      <c r="CC907" s="9">
        <v>5.14</v>
      </c>
      <c r="CD907" s="9">
        <v>0</v>
      </c>
      <c r="CE907" s="9">
        <v>0</v>
      </c>
      <c r="CF907" s="9">
        <v>5.22</v>
      </c>
      <c r="CG907" s="9">
        <v>6.96</v>
      </c>
      <c r="CH907" s="9">
        <v>0</v>
      </c>
      <c r="CI907" s="9">
        <v>2.1</v>
      </c>
      <c r="CJ907" s="9">
        <v>0</v>
      </c>
      <c r="CK907" s="9">
        <v>0</v>
      </c>
      <c r="CL907" s="9">
        <v>0</v>
      </c>
      <c r="CM907" s="9">
        <v>0</v>
      </c>
      <c r="CN907" s="9">
        <v>0</v>
      </c>
      <c r="CO907" s="9">
        <v>4.09</v>
      </c>
      <c r="CP907" s="9">
        <v>1.06</v>
      </c>
      <c r="CQ907" s="9">
        <v>0</v>
      </c>
      <c r="CR907" s="9">
        <v>0</v>
      </c>
      <c r="CS907" s="9">
        <v>13.38</v>
      </c>
      <c r="CT907" s="9">
        <v>0</v>
      </c>
      <c r="CU907" s="9">
        <v>150</v>
      </c>
      <c r="CV907" s="9">
        <v>88</v>
      </c>
      <c r="CW907" s="9" t="s">
        <v>2753</v>
      </c>
      <c r="CX907" s="9">
        <v>887.77</v>
      </c>
      <c r="CY907" s="9">
        <v>0.48</v>
      </c>
      <c r="CZ907" s="9">
        <v>0.23</v>
      </c>
      <c r="DA907" s="9">
        <v>0</v>
      </c>
      <c r="DB907" s="9">
        <v>0.02</v>
      </c>
      <c r="DC907" s="9">
        <v>0</v>
      </c>
      <c r="DD907" s="9">
        <v>0</v>
      </c>
      <c r="DE907" s="9">
        <v>0</v>
      </c>
      <c r="DF907" s="9">
        <v>7.0000000000000007E-2</v>
      </c>
      <c r="DG907" s="9">
        <v>0</v>
      </c>
      <c r="DH907" s="9">
        <v>0</v>
      </c>
      <c r="DI907" s="9">
        <v>0</v>
      </c>
      <c r="DJ907" s="9">
        <v>0</v>
      </c>
      <c r="DK907" s="9">
        <v>0</v>
      </c>
      <c r="DL907" s="9">
        <v>0</v>
      </c>
      <c r="DM907" s="9">
        <v>0</v>
      </c>
      <c r="DN907" s="9">
        <v>0.01</v>
      </c>
      <c r="DO907" s="9">
        <v>0</v>
      </c>
      <c r="DP907" s="9">
        <v>0.01</v>
      </c>
      <c r="DQ907" s="9">
        <v>0.14000000000000001</v>
      </c>
      <c r="DR907" s="9">
        <v>0</v>
      </c>
      <c r="DS907" s="9">
        <v>0</v>
      </c>
      <c r="DT907" s="9">
        <v>0.01</v>
      </c>
      <c r="DU907" s="9">
        <v>0.01</v>
      </c>
      <c r="DV907" s="9">
        <v>0</v>
      </c>
      <c r="DW907" s="9">
        <v>0</v>
      </c>
      <c r="DX907" s="9">
        <v>0.02</v>
      </c>
      <c r="DY907" s="16" t="s">
        <v>2753</v>
      </c>
      <c r="DZ907" s="16" t="s">
        <v>2717</v>
      </c>
      <c r="EA907" s="16" t="s">
        <v>2717</v>
      </c>
      <c r="EB907" s="16" t="s">
        <v>1948</v>
      </c>
      <c r="EC907" s="9">
        <v>887.77196032200004</v>
      </c>
      <c r="ED907" s="17">
        <v>52.614104613989994</v>
      </c>
      <c r="EE907" s="18">
        <v>0.06</v>
      </c>
      <c r="EF907" s="19" t="s">
        <v>192</v>
      </c>
      <c r="EG907" s="16" t="s">
        <v>2753</v>
      </c>
      <c r="EH907" s="20" t="s">
        <v>2715</v>
      </c>
      <c r="EI907" s="20" t="s">
        <v>2715</v>
      </c>
      <c r="EJ907" s="20">
        <v>887.77196032200004</v>
      </c>
      <c r="EK907" s="21">
        <v>5146.4131534147136</v>
      </c>
      <c r="EL907" s="20">
        <v>1.7221590909090911</v>
      </c>
      <c r="EM907" s="20">
        <v>8862.9421977272723</v>
      </c>
      <c r="EN907" s="22">
        <f t="shared" si="450"/>
        <v>0.68155724183437816</v>
      </c>
      <c r="EO907" s="23">
        <f t="shared" si="451"/>
        <v>1.4714615638403166E-2</v>
      </c>
      <c r="EP907" s="22">
        <f t="shared" si="452"/>
        <v>7.0461434826540922E-2</v>
      </c>
      <c r="EQ907" s="22">
        <f t="shared" si="453"/>
        <v>7.5715729201751431E-2</v>
      </c>
      <c r="ER907" s="22">
        <f t="shared" si="454"/>
        <v>4.7827551364095647E-3</v>
      </c>
      <c r="ES907" s="22">
        <f t="shared" si="455"/>
        <v>0</v>
      </c>
      <c r="ET907" s="22">
        <f t="shared" si="456"/>
        <v>0</v>
      </c>
      <c r="EU907" s="22">
        <f t="shared" si="457"/>
        <v>4.8568541596497129E-2</v>
      </c>
      <c r="EV907" s="22">
        <f t="shared" si="458"/>
        <v>0.4773997979117548</v>
      </c>
      <c r="EW907" s="22">
        <f t="shared" si="459"/>
        <v>4.8097002357696185E-2</v>
      </c>
      <c r="EX907" s="22">
        <f t="shared" si="460"/>
        <v>4.3112158976086222E-3</v>
      </c>
      <c r="EY907" s="22">
        <f t="shared" si="461"/>
        <v>1.4146177164028292E-2</v>
      </c>
      <c r="EZ907" s="22">
        <f t="shared" si="462"/>
        <v>0</v>
      </c>
      <c r="FA907" s="22">
        <f t="shared" si="463"/>
        <v>0.11667228022903334</v>
      </c>
      <c r="FB907" s="22">
        <f t="shared" si="464"/>
        <v>0.12482317278544965</v>
      </c>
      <c r="FC907" s="22">
        <f t="shared" si="16"/>
        <v>1.7373804025074229</v>
      </c>
      <c r="FD907" s="22">
        <f t="shared" si="465"/>
        <v>0.95822255981769866</v>
      </c>
      <c r="FE907" s="22">
        <f t="shared" si="466"/>
        <v>1.8609950626661608E-2</v>
      </c>
      <c r="FF907" s="22">
        <f t="shared" si="467"/>
        <v>1.1014052411697684E-2</v>
      </c>
      <c r="FG907" s="22">
        <f t="shared" si="468"/>
        <v>1.2153437143942274E-2</v>
      </c>
      <c r="FH907" s="22">
        <f t="shared" si="469"/>
        <v>0.77195645001649615</v>
      </c>
      <c r="FI907" s="23">
        <f t="shared" si="470"/>
        <v>0.21999340151765095</v>
      </c>
      <c r="FJ907" s="24">
        <f t="shared" si="471"/>
        <v>0</v>
      </c>
      <c r="FK907" s="22">
        <f t="shared" si="472"/>
        <v>0.17070825253934799</v>
      </c>
      <c r="FL907" s="25">
        <v>1379.6688270517789</v>
      </c>
      <c r="FM907" s="25">
        <v>14.608164142303629</v>
      </c>
      <c r="FN907" s="25">
        <v>71.096025070937515</v>
      </c>
      <c r="FO907" s="9">
        <v>29.944730758666992</v>
      </c>
      <c r="FP907" s="26">
        <f t="shared" si="0"/>
        <v>121.6092700958252</v>
      </c>
      <c r="FQ907" s="22">
        <f t="shared" si="473"/>
        <v>0.40452392737178056</v>
      </c>
      <c r="FR907" s="28">
        <f t="shared" si="474"/>
        <v>0.38805010227519221</v>
      </c>
      <c r="FS907" s="28">
        <f t="shared" si="475"/>
        <v>0.20676762525076914</v>
      </c>
      <c r="FT907" s="28">
        <f t="shared" si="476"/>
        <v>7.969388892879492E-2</v>
      </c>
      <c r="FU907" s="28">
        <f t="shared" si="477"/>
        <v>4.7168644507325609E-3</v>
      </c>
      <c r="FV907" s="28">
        <f t="shared" si="478"/>
        <v>0.42085695054446642</v>
      </c>
      <c r="FW907" s="22">
        <f t="shared" si="479"/>
        <v>0.98977235235895733</v>
      </c>
      <c r="FX907" s="22">
        <f t="shared" si="480"/>
        <v>3.4443181818181823</v>
      </c>
      <c r="FY907" s="22">
        <f t="shared" si="481"/>
        <v>7.045454545454545E-2</v>
      </c>
    </row>
    <row r="908" spans="1:181" ht="15.75" customHeight="1">
      <c r="A908" s="9">
        <v>1</v>
      </c>
      <c r="B908" s="9" t="s">
        <v>184</v>
      </c>
      <c r="C908" s="9" t="s">
        <v>2714</v>
      </c>
      <c r="D908" s="9" t="s">
        <v>2715</v>
      </c>
      <c r="E908" s="9" t="s">
        <v>2754</v>
      </c>
      <c r="F908" s="9" t="s">
        <v>2755</v>
      </c>
      <c r="G908" s="9">
        <v>558.00162461599996</v>
      </c>
      <c r="H908" s="9">
        <v>19.375</v>
      </c>
      <c r="I908" s="9">
        <v>44</v>
      </c>
      <c r="J908" s="9">
        <v>80</v>
      </c>
      <c r="K908" s="9">
        <v>75.875</v>
      </c>
      <c r="L908" s="9">
        <v>157</v>
      </c>
      <c r="M908" s="9">
        <v>182.1875</v>
      </c>
      <c r="N908" s="9">
        <v>107.22624969482422</v>
      </c>
      <c r="O908" s="9">
        <v>429.22616577148438</v>
      </c>
      <c r="P908" s="9">
        <v>254.09603274387558</v>
      </c>
      <c r="Q908" s="9">
        <v>0</v>
      </c>
      <c r="R908" s="9">
        <v>0</v>
      </c>
      <c r="S908" s="9">
        <v>0</v>
      </c>
      <c r="T908" s="9">
        <v>233.6875</v>
      </c>
      <c r="U908" s="9">
        <v>324.75</v>
      </c>
      <c r="V908" s="9">
        <v>0</v>
      </c>
      <c r="W908" s="9">
        <v>1381.4269549630294</v>
      </c>
      <c r="X908" s="9">
        <v>13.805896258122338</v>
      </c>
      <c r="Y908" s="9">
        <v>32</v>
      </c>
      <c r="Z908" s="9">
        <v>340819.07079999999</v>
      </c>
      <c r="AA908" s="9">
        <v>89.24</v>
      </c>
      <c r="AB908" s="9">
        <v>50.78</v>
      </c>
      <c r="AC908" s="9">
        <v>50.78</v>
      </c>
      <c r="AD908" s="9">
        <v>0</v>
      </c>
      <c r="AE908" s="9">
        <v>0.91</v>
      </c>
      <c r="AF908" s="9">
        <v>32.049999999999997</v>
      </c>
      <c r="AG908" s="9">
        <v>5.5</v>
      </c>
      <c r="AH908" s="9">
        <v>25</v>
      </c>
      <c r="AI908" s="9">
        <v>21.4</v>
      </c>
      <c r="AJ908" s="9">
        <v>1.1000000000000001</v>
      </c>
      <c r="AK908" s="9">
        <v>1.6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1.21</v>
      </c>
      <c r="AT908" s="9">
        <v>14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9.6</v>
      </c>
      <c r="BD908" s="9">
        <v>0</v>
      </c>
      <c r="BE908" s="9">
        <v>0</v>
      </c>
      <c r="BF908" s="9">
        <v>0</v>
      </c>
      <c r="BG908" s="9">
        <v>0</v>
      </c>
      <c r="BH908" s="9">
        <v>0</v>
      </c>
      <c r="BI908" s="9">
        <v>0</v>
      </c>
      <c r="BJ908" s="9">
        <v>0</v>
      </c>
      <c r="BK908" s="9">
        <v>0</v>
      </c>
      <c r="BL908" s="9">
        <v>0</v>
      </c>
      <c r="BM908" s="9">
        <v>1.88</v>
      </c>
      <c r="BN908" s="9">
        <v>0</v>
      </c>
      <c r="BO908" s="9">
        <v>6.69</v>
      </c>
      <c r="BP908" s="9">
        <v>0</v>
      </c>
      <c r="BQ908" s="9">
        <v>2.63</v>
      </c>
      <c r="BR908" s="9">
        <v>0</v>
      </c>
      <c r="BS908" s="9">
        <v>0</v>
      </c>
      <c r="BT908" s="9">
        <v>0</v>
      </c>
      <c r="BU908" s="9">
        <v>0</v>
      </c>
      <c r="BV908" s="9">
        <v>0</v>
      </c>
      <c r="BW908" s="9">
        <v>0</v>
      </c>
      <c r="BX908" s="9">
        <v>0</v>
      </c>
      <c r="BY908" s="9">
        <v>0</v>
      </c>
      <c r="BZ908" s="9">
        <v>0</v>
      </c>
      <c r="CA908" s="9">
        <v>0</v>
      </c>
      <c r="CB908" s="9">
        <v>0</v>
      </c>
      <c r="CC908" s="9">
        <v>0</v>
      </c>
      <c r="CD908" s="9">
        <v>6.97</v>
      </c>
      <c r="CE908" s="9">
        <v>0</v>
      </c>
      <c r="CF908" s="9">
        <v>10.9</v>
      </c>
      <c r="CG908" s="9">
        <v>0</v>
      </c>
      <c r="CH908" s="9">
        <v>0</v>
      </c>
      <c r="CI908" s="9">
        <v>9.41</v>
      </c>
      <c r="CJ908" s="9">
        <v>0</v>
      </c>
      <c r="CK908" s="9">
        <v>0</v>
      </c>
      <c r="CL908" s="9">
        <v>0</v>
      </c>
      <c r="CM908" s="9">
        <v>0</v>
      </c>
      <c r="CN908" s="9">
        <v>0</v>
      </c>
      <c r="CO908" s="9">
        <v>4.62</v>
      </c>
      <c r="CP908" s="9">
        <v>1.6</v>
      </c>
      <c r="CQ908" s="9">
        <v>8.1</v>
      </c>
      <c r="CR908" s="9">
        <v>0</v>
      </c>
      <c r="CS908" s="9">
        <v>11.63</v>
      </c>
      <c r="CT908" s="9">
        <v>0</v>
      </c>
      <c r="CU908" s="9">
        <v>82</v>
      </c>
      <c r="CV908" s="9">
        <v>51.2</v>
      </c>
      <c r="CW908" s="9" t="s">
        <v>2754</v>
      </c>
      <c r="CX908" s="9">
        <v>558</v>
      </c>
      <c r="CY908" s="9">
        <v>0.12</v>
      </c>
      <c r="CZ908" s="9">
        <v>0.15</v>
      </c>
      <c r="DA908" s="9">
        <v>0</v>
      </c>
      <c r="DB908" s="9">
        <v>0.04</v>
      </c>
      <c r="DC908" s="9">
        <v>0</v>
      </c>
      <c r="DD908" s="9">
        <v>0</v>
      </c>
      <c r="DE908" s="9">
        <v>0.01</v>
      </c>
      <c r="DF908" s="9">
        <v>0.15</v>
      </c>
      <c r="DG908" s="9">
        <v>0</v>
      </c>
      <c r="DH908" s="9">
        <v>0</v>
      </c>
      <c r="DI908" s="9">
        <v>0</v>
      </c>
      <c r="DJ908" s="9">
        <v>0</v>
      </c>
      <c r="DK908" s="9">
        <v>0</v>
      </c>
      <c r="DL908" s="9">
        <v>0</v>
      </c>
      <c r="DM908" s="9">
        <v>0</v>
      </c>
      <c r="DN908" s="9">
        <v>0.35</v>
      </c>
      <c r="DO908" s="9">
        <v>0</v>
      </c>
      <c r="DP908" s="9">
        <v>0.03</v>
      </c>
      <c r="DQ908" s="9">
        <v>0.1</v>
      </c>
      <c r="DR908" s="9">
        <v>0</v>
      </c>
      <c r="DS908" s="9">
        <v>0</v>
      </c>
      <c r="DT908" s="9">
        <v>0.01</v>
      </c>
      <c r="DU908" s="9">
        <v>0.03</v>
      </c>
      <c r="DV908" s="9">
        <v>0.03</v>
      </c>
      <c r="DW908" s="9">
        <v>0</v>
      </c>
      <c r="DX908" s="9">
        <v>0</v>
      </c>
      <c r="DY908" s="16" t="s">
        <v>2754</v>
      </c>
      <c r="DZ908" s="16" t="s">
        <v>2756</v>
      </c>
      <c r="EA908" s="16" t="s">
        <v>2717</v>
      </c>
      <c r="EB908" s="16" t="s">
        <v>1948</v>
      </c>
      <c r="EC908" s="9">
        <v>558.00162461599996</v>
      </c>
      <c r="ED908" s="17">
        <v>543.29284080010007</v>
      </c>
      <c r="EE908" s="18">
        <v>0.97</v>
      </c>
      <c r="EF908" s="19" t="s">
        <v>192</v>
      </c>
      <c r="EG908" s="16" t="s">
        <v>2754</v>
      </c>
      <c r="EH908" s="20" t="s">
        <v>2715</v>
      </c>
      <c r="EI908" s="20" t="s">
        <v>2755</v>
      </c>
      <c r="EJ908" s="20">
        <v>558.00162461599996</v>
      </c>
      <c r="EK908" s="21">
        <v>3819.1289870013447</v>
      </c>
      <c r="EL908" s="20">
        <v>1.7429687499999997</v>
      </c>
      <c r="EM908" s="20">
        <v>6656.6224765624993</v>
      </c>
      <c r="EN908" s="22">
        <f t="shared" si="450"/>
        <v>0.3688928731510534</v>
      </c>
      <c r="EO908" s="23">
        <f t="shared" si="451"/>
        <v>0</v>
      </c>
      <c r="EP908" s="22">
        <f t="shared" si="452"/>
        <v>0.15903669203680562</v>
      </c>
      <c r="EQ908" s="22">
        <f t="shared" si="453"/>
        <v>0.109053731682381</v>
      </c>
      <c r="ER908" s="22">
        <f t="shared" si="454"/>
        <v>0</v>
      </c>
      <c r="ES908" s="22">
        <f t="shared" si="455"/>
        <v>0</v>
      </c>
      <c r="ET908" s="22">
        <f t="shared" si="456"/>
        <v>0</v>
      </c>
      <c r="EU908" s="22">
        <f t="shared" si="457"/>
        <v>2.1356355787799611E-2</v>
      </c>
      <c r="EV908" s="22">
        <f t="shared" si="458"/>
        <v>0</v>
      </c>
      <c r="EW908" s="22">
        <f t="shared" si="459"/>
        <v>7.5996819266159268E-2</v>
      </c>
      <c r="EX908" s="22">
        <f t="shared" si="460"/>
        <v>2.9876178575485628E-2</v>
      </c>
      <c r="EY908" s="22">
        <f t="shared" si="461"/>
        <v>0.10689537657616721</v>
      </c>
      <c r="EZ908" s="22">
        <f t="shared" si="462"/>
        <v>0</v>
      </c>
      <c r="FA908" s="22">
        <f t="shared" si="463"/>
        <v>0.20299897762126548</v>
      </c>
      <c r="FB908" s="22">
        <f t="shared" si="464"/>
        <v>0.29478586845393617</v>
      </c>
      <c r="FC908" s="22">
        <f t="shared" si="16"/>
        <v>0.5502017032720754</v>
      </c>
      <c r="FD908" s="22">
        <f t="shared" si="465"/>
        <v>0.50916496945010181</v>
      </c>
      <c r="FE908" s="22">
        <f t="shared" si="466"/>
        <v>0.43584521384928715</v>
      </c>
      <c r="FF908" s="22">
        <f t="shared" si="467"/>
        <v>2.2403258655804482E-2</v>
      </c>
      <c r="FG908" s="22">
        <f t="shared" si="468"/>
        <v>3.2586558044806521E-2</v>
      </c>
      <c r="FH908" s="22">
        <f t="shared" si="469"/>
        <v>0.56902734199910354</v>
      </c>
      <c r="FI908" s="23">
        <f t="shared" si="470"/>
        <v>0.35914388166741368</v>
      </c>
      <c r="FJ908" s="24">
        <f t="shared" si="471"/>
        <v>6.1631555356342453E-2</v>
      </c>
      <c r="FK908" s="22">
        <f t="shared" si="472"/>
        <v>0.15992784978253835</v>
      </c>
      <c r="FL908" s="25">
        <v>1381.4269549630294</v>
      </c>
      <c r="FM908" s="25">
        <v>13.805896258122338</v>
      </c>
      <c r="FN908" s="25">
        <v>254.09603274387558</v>
      </c>
      <c r="FO908" s="9">
        <v>107.22624969482422</v>
      </c>
      <c r="FP908" s="26">
        <f t="shared" si="0"/>
        <v>321.99991607666016</v>
      </c>
      <c r="FQ908" s="22">
        <f t="shared" si="473"/>
        <v>0.11357493814397544</v>
      </c>
      <c r="FR908" s="28">
        <f t="shared" si="474"/>
        <v>0.2793450648235451</v>
      </c>
      <c r="FS908" s="28">
        <f t="shared" si="475"/>
        <v>0.60786113343920589</v>
      </c>
      <c r="FT908" s="28">
        <f t="shared" si="476"/>
        <v>0</v>
      </c>
      <c r="FU908" s="28">
        <f t="shared" si="477"/>
        <v>0.41879358355061558</v>
      </c>
      <c r="FV908" s="28">
        <f t="shared" si="478"/>
        <v>0.58198755285611081</v>
      </c>
      <c r="FW908" s="22">
        <f t="shared" si="479"/>
        <v>0.91887046167637831</v>
      </c>
      <c r="FX908" s="22">
        <f t="shared" si="480"/>
        <v>2.7887499999999998</v>
      </c>
      <c r="FY908" s="22">
        <f t="shared" si="481"/>
        <v>3.7812499999999999E-2</v>
      </c>
    </row>
    <row r="909" spans="1:181" ht="15.75" customHeight="1">
      <c r="A909" s="9">
        <v>1</v>
      </c>
      <c r="B909" s="9" t="s">
        <v>184</v>
      </c>
      <c r="C909" s="9" t="s">
        <v>2714</v>
      </c>
      <c r="D909" s="9" t="s">
        <v>2715</v>
      </c>
      <c r="E909" s="9" t="s">
        <v>2757</v>
      </c>
      <c r="F909" s="9" t="s">
        <v>2758</v>
      </c>
      <c r="G909" s="9">
        <v>306.10031835000001</v>
      </c>
      <c r="H909" s="9">
        <v>38.1875</v>
      </c>
      <c r="I909" s="9">
        <v>52.625</v>
      </c>
      <c r="J909" s="9">
        <v>87.75</v>
      </c>
      <c r="K909" s="9">
        <v>53.8125</v>
      </c>
      <c r="L909" s="9">
        <v>57.25</v>
      </c>
      <c r="M909" s="9">
        <v>16.8125</v>
      </c>
      <c r="N909" s="9">
        <v>86.908401489257813</v>
      </c>
      <c r="O909" s="9">
        <v>197.6710205078125</v>
      </c>
      <c r="P909" s="9">
        <v>127.23860956293549</v>
      </c>
      <c r="Q909" s="9">
        <v>0</v>
      </c>
      <c r="R909" s="9">
        <v>0</v>
      </c>
      <c r="S909" s="9">
        <v>0</v>
      </c>
      <c r="T909" s="9">
        <v>33.5625</v>
      </c>
      <c r="U909" s="9">
        <v>272.875</v>
      </c>
      <c r="V909" s="9">
        <v>0</v>
      </c>
      <c r="W909" s="9">
        <v>1365.4985702614379</v>
      </c>
      <c r="X909" s="9">
        <v>14.389914215686273</v>
      </c>
      <c r="Y909" s="9">
        <v>8</v>
      </c>
      <c r="Z909" s="9">
        <v>149517.49540000001</v>
      </c>
      <c r="AA909" s="9">
        <v>73.89</v>
      </c>
      <c r="AB909" s="9">
        <v>26.9</v>
      </c>
      <c r="AC909" s="9">
        <v>26.9</v>
      </c>
      <c r="AD909" s="9">
        <v>0</v>
      </c>
      <c r="AE909" s="9">
        <v>0.14000000000000001</v>
      </c>
      <c r="AF909" s="9">
        <v>39.549999999999997</v>
      </c>
      <c r="AG909" s="9">
        <v>7.3</v>
      </c>
      <c r="AH909" s="9">
        <v>4.5</v>
      </c>
      <c r="AI909" s="9">
        <v>21.5</v>
      </c>
      <c r="AJ909" s="9">
        <v>6.3</v>
      </c>
      <c r="AK909" s="9">
        <v>0.8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30.3</v>
      </c>
      <c r="BD909" s="9">
        <v>0</v>
      </c>
      <c r="BE909" s="9">
        <v>0</v>
      </c>
      <c r="BF909" s="9">
        <v>0</v>
      </c>
      <c r="BG909" s="9">
        <v>0</v>
      </c>
      <c r="BH909" s="9">
        <v>0</v>
      </c>
      <c r="BI909" s="9">
        <v>0</v>
      </c>
      <c r="BJ909" s="9">
        <v>0</v>
      </c>
      <c r="BK909" s="9">
        <v>0</v>
      </c>
      <c r="BL909" s="9">
        <v>0</v>
      </c>
      <c r="BM909" s="9">
        <v>0</v>
      </c>
      <c r="BN909" s="9">
        <v>0</v>
      </c>
      <c r="BO909" s="9">
        <v>0</v>
      </c>
      <c r="BP909" s="9">
        <v>0</v>
      </c>
      <c r="BQ909" s="9">
        <v>2</v>
      </c>
      <c r="BR909" s="9">
        <v>0</v>
      </c>
      <c r="BS909" s="9">
        <v>0</v>
      </c>
      <c r="BT909" s="9">
        <v>3.01</v>
      </c>
      <c r="BU909" s="9">
        <v>0</v>
      </c>
      <c r="BV909" s="9">
        <v>0</v>
      </c>
      <c r="BW909" s="9">
        <v>0</v>
      </c>
      <c r="BX909" s="9">
        <v>0</v>
      </c>
      <c r="BY909" s="9">
        <v>0</v>
      </c>
      <c r="BZ909" s="9">
        <v>0</v>
      </c>
      <c r="CA909" s="9">
        <v>0</v>
      </c>
      <c r="CB909" s="9">
        <v>0</v>
      </c>
      <c r="CC909" s="9">
        <v>0</v>
      </c>
      <c r="CD909" s="9">
        <v>30.47</v>
      </c>
      <c r="CE909" s="9">
        <v>0</v>
      </c>
      <c r="CF909" s="9">
        <v>2.0100000000000002</v>
      </c>
      <c r="CG909" s="9">
        <v>0.55000000000000004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9">
        <v>0</v>
      </c>
      <c r="CO909" s="9">
        <v>0</v>
      </c>
      <c r="CP909" s="9">
        <v>0</v>
      </c>
      <c r="CQ909" s="9">
        <v>0</v>
      </c>
      <c r="CR909" s="9">
        <v>0</v>
      </c>
      <c r="CS909" s="9">
        <v>5.55</v>
      </c>
      <c r="CT909" s="9">
        <v>0</v>
      </c>
      <c r="CU909" s="9">
        <v>72</v>
      </c>
      <c r="CV909" s="9">
        <v>21.6</v>
      </c>
      <c r="CW909" s="9" t="s">
        <v>2757</v>
      </c>
      <c r="CX909" s="9">
        <v>306.10000000000002</v>
      </c>
      <c r="CY909" s="9">
        <v>0.46</v>
      </c>
      <c r="CZ909" s="9">
        <v>0.12</v>
      </c>
      <c r="DA909" s="9">
        <v>0</v>
      </c>
      <c r="DB909" s="9">
        <v>0.12</v>
      </c>
      <c r="DC909" s="9">
        <v>0.02</v>
      </c>
      <c r="DD909" s="9">
        <v>0</v>
      </c>
      <c r="DE909" s="9">
        <v>0</v>
      </c>
      <c r="DF909" s="9">
        <v>0.12</v>
      </c>
      <c r="DG909" s="9">
        <v>0</v>
      </c>
      <c r="DH909" s="9">
        <v>0</v>
      </c>
      <c r="DI909" s="9">
        <v>0</v>
      </c>
      <c r="DJ909" s="9">
        <v>0</v>
      </c>
      <c r="DK909" s="9">
        <v>0</v>
      </c>
      <c r="DL909" s="9">
        <v>0</v>
      </c>
      <c r="DM909" s="9">
        <v>0</v>
      </c>
      <c r="DN909" s="9">
        <v>0.01</v>
      </c>
      <c r="DO909" s="9">
        <v>0</v>
      </c>
      <c r="DP909" s="9">
        <v>0</v>
      </c>
      <c r="DQ909" s="9">
        <v>0.04</v>
      </c>
      <c r="DR909" s="9">
        <v>0</v>
      </c>
      <c r="DS909" s="9">
        <v>0</v>
      </c>
      <c r="DT909" s="9">
        <v>0.02</v>
      </c>
      <c r="DU909" s="9">
        <v>0.04</v>
      </c>
      <c r="DV909" s="9">
        <v>0.02</v>
      </c>
      <c r="DW909" s="9">
        <v>0</v>
      </c>
      <c r="DX909" s="9">
        <v>0.03</v>
      </c>
      <c r="DY909" s="16" t="s">
        <v>2757</v>
      </c>
      <c r="DZ909" s="16" t="s">
        <v>2759</v>
      </c>
      <c r="EA909" s="16" t="s">
        <v>2717</v>
      </c>
      <c r="EB909" s="16" t="s">
        <v>1948</v>
      </c>
      <c r="EC909" s="9">
        <v>306.10031835000001</v>
      </c>
      <c r="ED909" s="17">
        <v>26.278706898721317</v>
      </c>
      <c r="EE909" s="18">
        <v>0.09</v>
      </c>
      <c r="EF909" s="19" t="s">
        <v>192</v>
      </c>
      <c r="EG909" s="16" t="s">
        <v>2757</v>
      </c>
      <c r="EH909" s="20" t="s">
        <v>2715</v>
      </c>
      <c r="EI909" s="20" t="s">
        <v>2758</v>
      </c>
      <c r="EJ909" s="20">
        <v>306.10031835000001</v>
      </c>
      <c r="EK909" s="21">
        <v>2023.5146217350116</v>
      </c>
      <c r="EL909" s="20">
        <v>3.4208333333333329</v>
      </c>
      <c r="EM909" s="20">
        <v>6922.1062685185188</v>
      </c>
      <c r="EN909" s="22">
        <f t="shared" si="450"/>
        <v>0.47787251319529023</v>
      </c>
      <c r="EO909" s="23">
        <f t="shared" si="451"/>
        <v>0</v>
      </c>
      <c r="EP909" s="22">
        <f t="shared" si="452"/>
        <v>0</v>
      </c>
      <c r="EQ909" s="22">
        <f t="shared" si="453"/>
        <v>0.41006902151847341</v>
      </c>
      <c r="ER909" s="22">
        <f t="shared" si="454"/>
        <v>0</v>
      </c>
      <c r="ES909" s="22">
        <f t="shared" si="455"/>
        <v>0</v>
      </c>
      <c r="ET909" s="22">
        <f t="shared" si="456"/>
        <v>0</v>
      </c>
      <c r="EU909" s="22">
        <f t="shared" si="457"/>
        <v>0</v>
      </c>
      <c r="EV909" s="22">
        <f t="shared" si="458"/>
        <v>0</v>
      </c>
      <c r="EW909" s="22">
        <f t="shared" si="459"/>
        <v>0</v>
      </c>
      <c r="EX909" s="22">
        <f t="shared" si="460"/>
        <v>2.7067262146433888E-2</v>
      </c>
      <c r="EY909" s="22">
        <f t="shared" si="461"/>
        <v>0</v>
      </c>
      <c r="EZ909" s="22">
        <f t="shared" si="462"/>
        <v>4.0736229530383E-2</v>
      </c>
      <c r="FA909" s="22">
        <f t="shared" si="463"/>
        <v>0.44701583434835557</v>
      </c>
      <c r="FB909" s="22">
        <f t="shared" si="464"/>
        <v>7.5111652456354039E-2</v>
      </c>
      <c r="FC909" s="22">
        <f t="shared" si="16"/>
        <v>0.44796318852348077</v>
      </c>
      <c r="FD909" s="22">
        <f t="shared" si="465"/>
        <v>0.13595166163141997</v>
      </c>
      <c r="FE909" s="22">
        <f t="shared" si="466"/>
        <v>0.64954682779456208</v>
      </c>
      <c r="FF909" s="22">
        <f t="shared" si="467"/>
        <v>0.19033232628398794</v>
      </c>
      <c r="FG909" s="22">
        <f t="shared" si="468"/>
        <v>2.4169184290030218E-2</v>
      </c>
      <c r="FH909" s="22">
        <f t="shared" si="469"/>
        <v>0.36405467586953577</v>
      </c>
      <c r="FI909" s="23">
        <f t="shared" si="470"/>
        <v>0.53525510894573014</v>
      </c>
      <c r="FJ909" s="24">
        <f t="shared" si="471"/>
        <v>9.8795506834483696E-2</v>
      </c>
      <c r="FK909" s="22">
        <f t="shared" si="472"/>
        <v>0.24139145100631026</v>
      </c>
      <c r="FL909" s="25">
        <v>1365.4985702614379</v>
      </c>
      <c r="FM909" s="25">
        <v>14.389914215686273</v>
      </c>
      <c r="FN909" s="25">
        <v>127.23860956293549</v>
      </c>
      <c r="FO909" s="9">
        <v>86.908401489257813</v>
      </c>
      <c r="FP909" s="26">
        <f t="shared" si="0"/>
        <v>110.76261901855469</v>
      </c>
      <c r="FQ909" s="22">
        <f t="shared" si="473"/>
        <v>0.29667561435255851</v>
      </c>
      <c r="FR909" s="28">
        <f t="shared" si="474"/>
        <v>0.46247093359156577</v>
      </c>
      <c r="FS909" s="28">
        <f t="shared" si="475"/>
        <v>0.24195499174658078</v>
      </c>
      <c r="FT909" s="28">
        <f t="shared" si="476"/>
        <v>0</v>
      </c>
      <c r="FU909" s="28">
        <f t="shared" si="477"/>
        <v>0.10964542663958977</v>
      </c>
      <c r="FV909" s="28">
        <f t="shared" si="478"/>
        <v>0.89145611305111527</v>
      </c>
      <c r="FW909" s="22">
        <f t="shared" si="479"/>
        <v>0.97442143727162001</v>
      </c>
      <c r="FX909" s="22">
        <f t="shared" si="480"/>
        <v>9.2362500000000001</v>
      </c>
      <c r="FY909" s="22">
        <f t="shared" si="481"/>
        <v>0</v>
      </c>
    </row>
    <row r="910" spans="1:181" ht="15.75" customHeight="1">
      <c r="A910" s="9">
        <v>1</v>
      </c>
      <c r="B910" s="9" t="s">
        <v>184</v>
      </c>
      <c r="C910" s="9" t="s">
        <v>2714</v>
      </c>
      <c r="D910" s="9" t="s">
        <v>2715</v>
      </c>
      <c r="E910" s="9" t="s">
        <v>2760</v>
      </c>
      <c r="F910" s="9" t="s">
        <v>2761</v>
      </c>
      <c r="G910" s="9">
        <v>190.05462893399999</v>
      </c>
      <c r="H910" s="9">
        <v>7.6875</v>
      </c>
      <c r="I910" s="9">
        <v>16.3125</v>
      </c>
      <c r="J910" s="9">
        <v>35.8125</v>
      </c>
      <c r="K910" s="9">
        <v>26</v>
      </c>
      <c r="L910" s="9">
        <v>37.625</v>
      </c>
      <c r="M910" s="9">
        <v>66.75</v>
      </c>
      <c r="N910" s="9">
        <v>69.796295166015625</v>
      </c>
      <c r="O910" s="9">
        <v>391.34255981445313</v>
      </c>
      <c r="P910" s="9">
        <v>166.09758808438104</v>
      </c>
      <c r="Q910" s="9">
        <v>0</v>
      </c>
      <c r="R910" s="9">
        <v>0</v>
      </c>
      <c r="S910" s="9">
        <v>0</v>
      </c>
      <c r="T910" s="9">
        <v>86.5625</v>
      </c>
      <c r="U910" s="9">
        <v>103.625</v>
      </c>
      <c r="V910" s="9">
        <v>0</v>
      </c>
      <c r="W910" s="9">
        <v>1386.5305921052632</v>
      </c>
      <c r="X910" s="9">
        <v>14.194924342105264</v>
      </c>
      <c r="Y910" s="9">
        <v>9</v>
      </c>
      <c r="Z910" s="9">
        <v>33410.7716</v>
      </c>
      <c r="AA910" s="9">
        <v>16.14</v>
      </c>
      <c r="AB910" s="9">
        <v>9.25</v>
      </c>
      <c r="AC910" s="9">
        <v>9.25</v>
      </c>
      <c r="AD910" s="9">
        <v>0</v>
      </c>
      <c r="AE910" s="9">
        <v>0.24</v>
      </c>
      <c r="AF910" s="9">
        <v>6.65</v>
      </c>
      <c r="AG910" s="9">
        <v>0</v>
      </c>
      <c r="AH910" s="9">
        <v>2</v>
      </c>
      <c r="AI910" s="9">
        <v>0</v>
      </c>
      <c r="AJ910" s="9">
        <v>0</v>
      </c>
      <c r="AK910" s="9">
        <v>0</v>
      </c>
      <c r="AL910" s="9">
        <v>1.67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3</v>
      </c>
      <c r="BD910" s="9">
        <v>0</v>
      </c>
      <c r="BE910" s="9">
        <v>0</v>
      </c>
      <c r="BF910" s="9">
        <v>0</v>
      </c>
      <c r="BG910" s="9">
        <v>0</v>
      </c>
      <c r="BH910" s="9">
        <v>0</v>
      </c>
      <c r="BI910" s="9">
        <v>0</v>
      </c>
      <c r="BJ910" s="9">
        <v>0</v>
      </c>
      <c r="BK910" s="9">
        <v>0</v>
      </c>
      <c r="BL910" s="9">
        <v>0</v>
      </c>
      <c r="BM910" s="9">
        <v>0</v>
      </c>
      <c r="BN910" s="9">
        <v>0</v>
      </c>
      <c r="BO910" s="9">
        <v>0</v>
      </c>
      <c r="BP910" s="9">
        <v>0</v>
      </c>
      <c r="BQ910" s="9">
        <v>0</v>
      </c>
      <c r="BR910" s="9">
        <v>0</v>
      </c>
      <c r="BS910" s="9">
        <v>0</v>
      </c>
      <c r="BT910" s="9">
        <v>0</v>
      </c>
      <c r="BU910" s="9">
        <v>0</v>
      </c>
      <c r="BV910" s="9">
        <v>0</v>
      </c>
      <c r="BW910" s="9">
        <v>0</v>
      </c>
      <c r="BX910" s="9">
        <v>0</v>
      </c>
      <c r="BY910" s="9">
        <v>0</v>
      </c>
      <c r="BZ910" s="9">
        <v>0</v>
      </c>
      <c r="CA910" s="9">
        <v>0</v>
      </c>
      <c r="CB910" s="9">
        <v>0</v>
      </c>
      <c r="CC910" s="9">
        <v>0</v>
      </c>
      <c r="CD910" s="9">
        <v>6.76</v>
      </c>
      <c r="CE910" s="9">
        <v>0</v>
      </c>
      <c r="CF910" s="9">
        <v>2</v>
      </c>
      <c r="CG910" s="9">
        <v>0.52</v>
      </c>
      <c r="CH910" s="9">
        <v>0</v>
      </c>
      <c r="CI910" s="9">
        <v>0.56000000000000005</v>
      </c>
      <c r="CJ910" s="9">
        <v>0</v>
      </c>
      <c r="CK910" s="9">
        <v>0</v>
      </c>
      <c r="CL910" s="9">
        <v>0</v>
      </c>
      <c r="CM910" s="9">
        <v>0</v>
      </c>
      <c r="CN910" s="9">
        <v>0</v>
      </c>
      <c r="CO910" s="9">
        <v>0</v>
      </c>
      <c r="CP910" s="9">
        <v>1.63</v>
      </c>
      <c r="CQ910" s="9">
        <v>0</v>
      </c>
      <c r="CR910" s="9">
        <v>0</v>
      </c>
      <c r="CS910" s="9">
        <v>0</v>
      </c>
      <c r="CT910" s="9">
        <v>0</v>
      </c>
      <c r="CU910" s="9">
        <v>16</v>
      </c>
      <c r="CV910" s="9">
        <v>15.299999999999999</v>
      </c>
      <c r="CW910" s="9" t="s">
        <v>2760</v>
      </c>
      <c r="CX910" s="9">
        <v>190.05</v>
      </c>
      <c r="CY910" s="9">
        <v>0.28000000000000003</v>
      </c>
      <c r="CZ910" s="9">
        <v>0.18</v>
      </c>
      <c r="DA910" s="9">
        <v>0</v>
      </c>
      <c r="DB910" s="9">
        <v>0.03</v>
      </c>
      <c r="DC910" s="9">
        <v>0</v>
      </c>
      <c r="DD910" s="9">
        <v>0</v>
      </c>
      <c r="DE910" s="9">
        <v>0.01</v>
      </c>
      <c r="DF910" s="9">
        <v>0.05</v>
      </c>
      <c r="DG910" s="9">
        <v>0</v>
      </c>
      <c r="DH910" s="9">
        <v>0</v>
      </c>
      <c r="DI910" s="9">
        <v>0</v>
      </c>
      <c r="DJ910" s="9">
        <v>0</v>
      </c>
      <c r="DK910" s="9">
        <v>0</v>
      </c>
      <c r="DL910" s="9">
        <v>0</v>
      </c>
      <c r="DM910" s="9">
        <v>0</v>
      </c>
      <c r="DN910" s="9">
        <v>0.33</v>
      </c>
      <c r="DO910" s="9">
        <v>0</v>
      </c>
      <c r="DP910" s="9">
        <v>0.02</v>
      </c>
      <c r="DQ910" s="9">
        <v>0.1</v>
      </c>
      <c r="DR910" s="9">
        <v>0</v>
      </c>
      <c r="DS910" s="9">
        <v>0</v>
      </c>
      <c r="DT910" s="9">
        <v>0</v>
      </c>
      <c r="DU910" s="9">
        <v>0.01</v>
      </c>
      <c r="DV910" s="9">
        <v>0</v>
      </c>
      <c r="DW910" s="9">
        <v>0</v>
      </c>
      <c r="DX910" s="9">
        <v>0</v>
      </c>
      <c r="DY910" s="16" t="s">
        <v>2760</v>
      </c>
      <c r="DZ910" s="16" t="s">
        <v>2762</v>
      </c>
      <c r="EA910" s="16" t="s">
        <v>2717</v>
      </c>
      <c r="EB910" s="16" t="s">
        <v>1948</v>
      </c>
      <c r="EC910" s="9">
        <v>190.05462893399999</v>
      </c>
      <c r="ED910" s="17">
        <v>23.4410683457</v>
      </c>
      <c r="EE910" s="18">
        <v>0.12</v>
      </c>
      <c r="EF910" s="19" t="s">
        <v>192</v>
      </c>
      <c r="EG910" s="16" t="s">
        <v>2760</v>
      </c>
      <c r="EH910" s="20" t="s">
        <v>2715</v>
      </c>
      <c r="EI910" s="20" t="s">
        <v>2761</v>
      </c>
      <c r="EJ910" s="20">
        <v>190.05462893399999</v>
      </c>
      <c r="EK910" s="21">
        <v>2070.0601982651797</v>
      </c>
      <c r="EL910" s="20">
        <v>1.0549019607843138</v>
      </c>
      <c r="EM910" s="20">
        <v>2183.7105620915036</v>
      </c>
      <c r="EN910" s="22">
        <f t="shared" si="450"/>
        <v>0.28934324659231719</v>
      </c>
      <c r="EO910" s="23">
        <f t="shared" si="451"/>
        <v>0.10346964064436183</v>
      </c>
      <c r="EP910" s="22">
        <f t="shared" si="452"/>
        <v>0</v>
      </c>
      <c r="EQ910" s="22">
        <f t="shared" si="453"/>
        <v>0.18587360594795538</v>
      </c>
      <c r="ER910" s="22">
        <f t="shared" si="454"/>
        <v>0</v>
      </c>
      <c r="ES910" s="22">
        <f t="shared" si="455"/>
        <v>0</v>
      </c>
      <c r="ET910" s="22">
        <f t="shared" si="456"/>
        <v>0</v>
      </c>
      <c r="EU910" s="22">
        <f t="shared" si="457"/>
        <v>0</v>
      </c>
      <c r="EV910" s="22">
        <f t="shared" si="458"/>
        <v>0</v>
      </c>
      <c r="EW910" s="22">
        <f t="shared" si="459"/>
        <v>0</v>
      </c>
      <c r="EX910" s="22">
        <f t="shared" si="460"/>
        <v>0</v>
      </c>
      <c r="EY910" s="22">
        <f t="shared" si="461"/>
        <v>3.4696406443618343E-2</v>
      </c>
      <c r="EZ910" s="22">
        <f t="shared" si="462"/>
        <v>0</v>
      </c>
      <c r="FA910" s="22">
        <f t="shared" si="463"/>
        <v>0.57496902106567527</v>
      </c>
      <c r="FB910" s="22">
        <f t="shared" si="464"/>
        <v>0.10099132589838909</v>
      </c>
      <c r="FC910" s="22">
        <f t="shared" si="16"/>
        <v>0.12391573729863692</v>
      </c>
      <c r="FD910" s="22">
        <f t="shared" si="465"/>
        <v>1</v>
      </c>
      <c r="FE910" s="22">
        <f t="shared" si="466"/>
        <v>0</v>
      </c>
      <c r="FF910" s="22">
        <f t="shared" si="467"/>
        <v>0</v>
      </c>
      <c r="FG910" s="22">
        <f t="shared" si="468"/>
        <v>0</v>
      </c>
      <c r="FH910" s="22">
        <f t="shared" si="469"/>
        <v>0.57311028500619576</v>
      </c>
      <c r="FI910" s="23">
        <f t="shared" si="470"/>
        <v>0.41201982651796781</v>
      </c>
      <c r="FJ910" s="24">
        <f t="shared" si="471"/>
        <v>0</v>
      </c>
      <c r="FK910" s="22">
        <f t="shared" si="472"/>
        <v>8.4922951314197748E-2</v>
      </c>
      <c r="FL910" s="25">
        <v>1386.5305921052632</v>
      </c>
      <c r="FM910" s="25">
        <v>14.194924342105264</v>
      </c>
      <c r="FN910" s="25">
        <v>166.09758808438104</v>
      </c>
      <c r="FO910" s="9">
        <v>69.796295166015625</v>
      </c>
      <c r="FP910" s="26">
        <f t="shared" si="0"/>
        <v>321.5462646484375</v>
      </c>
      <c r="FQ910" s="22">
        <f t="shared" si="473"/>
        <v>0.12627948150810073</v>
      </c>
      <c r="FR910" s="28">
        <f t="shared" si="474"/>
        <v>0.32523543544664485</v>
      </c>
      <c r="FS910" s="28">
        <f t="shared" si="475"/>
        <v>0.54918420343366725</v>
      </c>
      <c r="FT910" s="28">
        <f t="shared" si="476"/>
        <v>0</v>
      </c>
      <c r="FU910" s="28">
        <f t="shared" si="477"/>
        <v>0.45546115075187377</v>
      </c>
      <c r="FV910" s="28">
        <f t="shared" si="478"/>
        <v>0.54523796963653914</v>
      </c>
      <c r="FW910" s="22">
        <f t="shared" si="479"/>
        <v>0.99132589838909535</v>
      </c>
      <c r="FX910" s="22">
        <f t="shared" si="480"/>
        <v>1.7933333333333334</v>
      </c>
      <c r="FY910" s="22">
        <f t="shared" si="481"/>
        <v>0</v>
      </c>
    </row>
    <row r="911" spans="1:181" ht="15.75" customHeight="1">
      <c r="A911" s="9">
        <v>1</v>
      </c>
      <c r="B911" s="9" t="s">
        <v>184</v>
      </c>
      <c r="C911" s="9" t="s">
        <v>2714</v>
      </c>
      <c r="D911" s="9" t="s">
        <v>2715</v>
      </c>
      <c r="E911" s="9" t="s">
        <v>2763</v>
      </c>
      <c r="F911" s="9" t="s">
        <v>2764</v>
      </c>
      <c r="G911" s="9">
        <v>95.491034640199999</v>
      </c>
      <c r="H911" s="9">
        <v>17</v>
      </c>
      <c r="I911" s="9">
        <v>18.0625</v>
      </c>
      <c r="J911" s="9">
        <v>18.25</v>
      </c>
      <c r="K911" s="9">
        <v>13.5625</v>
      </c>
      <c r="L911" s="9">
        <v>19.9375</v>
      </c>
      <c r="M911" s="9">
        <v>8.5625</v>
      </c>
      <c r="N911" s="9">
        <v>109.6396484375</v>
      </c>
      <c r="O911" s="9">
        <v>254.78929138183594</v>
      </c>
      <c r="P911" s="9">
        <v>157.85106675934199</v>
      </c>
      <c r="Q911" s="9">
        <v>0</v>
      </c>
      <c r="R911" s="9">
        <v>0</v>
      </c>
      <c r="S911" s="9">
        <v>0</v>
      </c>
      <c r="T911" s="9">
        <v>12.9375</v>
      </c>
      <c r="U911" s="9">
        <v>82.4375</v>
      </c>
      <c r="V911" s="9">
        <v>0</v>
      </c>
      <c r="W911" s="9">
        <v>1367.9875654450261</v>
      </c>
      <c r="X911" s="9">
        <v>14.218638743455497</v>
      </c>
      <c r="Y911" s="9">
        <v>2</v>
      </c>
      <c r="Z911" s="9" t="s">
        <v>285</v>
      </c>
      <c r="AA911" s="9">
        <v>6.43</v>
      </c>
      <c r="AB911" s="9">
        <v>1.25</v>
      </c>
      <c r="AC911" s="9">
        <v>1.25</v>
      </c>
      <c r="AD911" s="9">
        <v>0</v>
      </c>
      <c r="AE911" s="9">
        <v>0.1</v>
      </c>
      <c r="AF911" s="9">
        <v>2.08</v>
      </c>
      <c r="AG911" s="9">
        <v>3</v>
      </c>
      <c r="AH911" s="9">
        <v>0</v>
      </c>
      <c r="AI911" s="9">
        <v>2.6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3.23</v>
      </c>
      <c r="BD911" s="9">
        <v>0</v>
      </c>
      <c r="BE911" s="9">
        <v>0</v>
      </c>
      <c r="BF911" s="9">
        <v>0</v>
      </c>
      <c r="BG911" s="9">
        <v>0</v>
      </c>
      <c r="BH911" s="9">
        <v>0</v>
      </c>
      <c r="BI911" s="9">
        <v>0</v>
      </c>
      <c r="BJ911" s="9">
        <v>0</v>
      </c>
      <c r="BK911" s="9">
        <v>0</v>
      </c>
      <c r="BL911" s="9">
        <v>0</v>
      </c>
      <c r="BM911" s="9">
        <v>0</v>
      </c>
      <c r="BN911" s="9">
        <v>0</v>
      </c>
      <c r="BO911" s="9">
        <v>0</v>
      </c>
      <c r="BP911" s="9">
        <v>0</v>
      </c>
      <c r="BQ911" s="9">
        <v>3.2</v>
      </c>
      <c r="BR911" s="9">
        <v>0</v>
      </c>
      <c r="BS911" s="9">
        <v>0</v>
      </c>
      <c r="BT911" s="9">
        <v>0</v>
      </c>
      <c r="BU911" s="9">
        <v>0</v>
      </c>
      <c r="BV911" s="9">
        <v>0</v>
      </c>
      <c r="BW911" s="9">
        <v>0</v>
      </c>
      <c r="BX911" s="9">
        <v>0</v>
      </c>
      <c r="BY911" s="9">
        <v>0</v>
      </c>
      <c r="BZ911" s="9">
        <v>0</v>
      </c>
      <c r="CA911" s="9">
        <v>0</v>
      </c>
      <c r="CB911" s="9">
        <v>0</v>
      </c>
      <c r="CC911" s="9">
        <v>0</v>
      </c>
      <c r="CD911" s="9">
        <v>0</v>
      </c>
      <c r="CE911" s="9">
        <v>0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9">
        <v>0</v>
      </c>
      <c r="CO911" s="9">
        <v>0</v>
      </c>
      <c r="CP911" s="9">
        <v>0</v>
      </c>
      <c r="CQ911" s="9">
        <v>0</v>
      </c>
      <c r="CR911" s="9">
        <v>0</v>
      </c>
      <c r="CS911" s="9">
        <v>0</v>
      </c>
      <c r="CT911" s="9">
        <v>0</v>
      </c>
      <c r="CU911" s="9">
        <v>3</v>
      </c>
      <c r="CV911" s="9">
        <v>4.5999999999999996</v>
      </c>
      <c r="CW911" s="9" t="s">
        <v>2763</v>
      </c>
      <c r="CX911" s="9">
        <v>95.49</v>
      </c>
      <c r="CY911" s="9">
        <v>0.43</v>
      </c>
      <c r="CZ911" s="9">
        <v>0.06</v>
      </c>
      <c r="DA911" s="9">
        <v>0</v>
      </c>
      <c r="DB911" s="9">
        <v>0.09</v>
      </c>
      <c r="DC911" s="9">
        <v>0</v>
      </c>
      <c r="DD911" s="9">
        <v>0</v>
      </c>
      <c r="DE911" s="9">
        <v>0</v>
      </c>
      <c r="DF911" s="9">
        <v>0.16</v>
      </c>
      <c r="DG911" s="9">
        <v>0</v>
      </c>
      <c r="DH911" s="9">
        <v>0</v>
      </c>
      <c r="DI911" s="9">
        <v>0</v>
      </c>
      <c r="DJ911" s="9">
        <v>0</v>
      </c>
      <c r="DK911" s="9">
        <v>0</v>
      </c>
      <c r="DL911" s="9">
        <v>0</v>
      </c>
      <c r="DM911" s="9">
        <v>0</v>
      </c>
      <c r="DN911" s="9">
        <v>0.13</v>
      </c>
      <c r="DO911" s="9">
        <v>0</v>
      </c>
      <c r="DP911" s="9">
        <v>0</v>
      </c>
      <c r="DQ911" s="9">
        <v>0.04</v>
      </c>
      <c r="DR911" s="9">
        <v>0</v>
      </c>
      <c r="DS911" s="9">
        <v>0</v>
      </c>
      <c r="DT911" s="9">
        <v>0.04</v>
      </c>
      <c r="DU911" s="9">
        <v>0.05</v>
      </c>
      <c r="DV911" s="9">
        <v>0</v>
      </c>
      <c r="DW911" s="9">
        <v>0</v>
      </c>
      <c r="DX911" s="9">
        <v>0</v>
      </c>
      <c r="DY911" s="16" t="s">
        <v>2763</v>
      </c>
      <c r="DZ911" s="16" t="s">
        <v>2765</v>
      </c>
      <c r="EA911" s="16" t="s">
        <v>2717</v>
      </c>
      <c r="EB911" s="16" t="s">
        <v>1948</v>
      </c>
      <c r="EC911" s="9">
        <v>95.491034640199999</v>
      </c>
      <c r="ED911" s="17">
        <v>27.997724124118001</v>
      </c>
      <c r="EE911" s="18">
        <v>0.28999999999999998</v>
      </c>
      <c r="EF911" s="19" t="s">
        <v>192</v>
      </c>
      <c r="EG911" s="16" t="s">
        <v>2763</v>
      </c>
      <c r="EH911" s="20" t="s">
        <v>2715</v>
      </c>
      <c r="EI911" s="20" t="s">
        <v>2764</v>
      </c>
      <c r="EJ911" s="20">
        <v>95.491034640199999</v>
      </c>
      <c r="EK911" s="21" t="s">
        <v>287</v>
      </c>
      <c r="EL911" s="20">
        <v>1.3978260869565218</v>
      </c>
      <c r="EM911" s="20" t="s">
        <v>287</v>
      </c>
      <c r="EN911" s="22">
        <f t="shared" si="450"/>
        <v>1</v>
      </c>
      <c r="EO911" s="23">
        <f t="shared" si="451"/>
        <v>0</v>
      </c>
      <c r="EP911" s="22">
        <f t="shared" si="452"/>
        <v>0</v>
      </c>
      <c r="EQ911" s="22">
        <f t="shared" si="453"/>
        <v>0.50233281493001558</v>
      </c>
      <c r="ER911" s="22">
        <f t="shared" si="454"/>
        <v>0</v>
      </c>
      <c r="ES911" s="22">
        <f t="shared" si="455"/>
        <v>0</v>
      </c>
      <c r="ET911" s="22">
        <f t="shared" si="456"/>
        <v>0</v>
      </c>
      <c r="EU911" s="22">
        <f t="shared" si="457"/>
        <v>0</v>
      </c>
      <c r="EV911" s="22">
        <f t="shared" si="458"/>
        <v>0</v>
      </c>
      <c r="EW911" s="22">
        <f t="shared" si="459"/>
        <v>0</v>
      </c>
      <c r="EX911" s="22">
        <f t="shared" si="460"/>
        <v>0.49766718506998447</v>
      </c>
      <c r="EY911" s="22">
        <f t="shared" si="461"/>
        <v>0</v>
      </c>
      <c r="EZ911" s="22">
        <f t="shared" si="462"/>
        <v>0</v>
      </c>
      <c r="FA911" s="22">
        <f t="shared" si="463"/>
        <v>0</v>
      </c>
      <c r="FB911" s="22">
        <f t="shared" si="464"/>
        <v>0</v>
      </c>
      <c r="FC911" s="22">
        <f t="shared" si="16"/>
        <v>0.4043545878693624</v>
      </c>
      <c r="FD911" s="22">
        <f t="shared" si="465"/>
        <v>0</v>
      </c>
      <c r="FE911" s="22">
        <f t="shared" si="466"/>
        <v>1</v>
      </c>
      <c r="FF911" s="22">
        <f t="shared" si="467"/>
        <v>0</v>
      </c>
      <c r="FG911" s="22">
        <f t="shared" si="468"/>
        <v>0</v>
      </c>
      <c r="FH911" s="22">
        <f t="shared" si="469"/>
        <v>0.19440124416796267</v>
      </c>
      <c r="FI911" s="23">
        <f t="shared" si="470"/>
        <v>0.32348367029548991</v>
      </c>
      <c r="FJ911" s="24">
        <f t="shared" si="471"/>
        <v>0.46656298600311041</v>
      </c>
      <c r="FK911" s="22">
        <f t="shared" si="472"/>
        <v>6.7336164323986564E-2</v>
      </c>
      <c r="FL911" s="25">
        <v>1367.9875654450261</v>
      </c>
      <c r="FM911" s="25">
        <v>14.218638743455497</v>
      </c>
      <c r="FN911" s="25">
        <v>157.85106675934199</v>
      </c>
      <c r="FO911" s="9">
        <v>109.6396484375</v>
      </c>
      <c r="FP911" s="26">
        <f t="shared" si="0"/>
        <v>145.14964294433594</v>
      </c>
      <c r="FQ911" s="22">
        <f t="shared" si="473"/>
        <v>0.36718106712438237</v>
      </c>
      <c r="FR911" s="28">
        <f t="shared" si="474"/>
        <v>0.33314645840697082</v>
      </c>
      <c r="FS911" s="28">
        <f t="shared" si="475"/>
        <v>0.2984573379834552</v>
      </c>
      <c r="FT911" s="28">
        <f t="shared" si="476"/>
        <v>0</v>
      </c>
      <c r="FU911" s="28">
        <f t="shared" si="477"/>
        <v>0.13548392316354216</v>
      </c>
      <c r="FV911" s="28">
        <f t="shared" si="478"/>
        <v>0.86330094035126625</v>
      </c>
      <c r="FW911" s="22">
        <f t="shared" si="479"/>
        <v>0.46656298600311041</v>
      </c>
      <c r="FX911" s="22">
        <f t="shared" si="480"/>
        <v>3.2149999999999999</v>
      </c>
      <c r="FY911" s="22">
        <f t="shared" si="481"/>
        <v>0</v>
      </c>
    </row>
    <row r="912" spans="1:181" ht="15.75" customHeight="1">
      <c r="A912" s="9">
        <v>1</v>
      </c>
      <c r="B912" s="9" t="s">
        <v>184</v>
      </c>
      <c r="C912" s="9" t="s">
        <v>2714</v>
      </c>
      <c r="D912" s="9" t="s">
        <v>2715</v>
      </c>
      <c r="E912" s="9" t="s">
        <v>2766</v>
      </c>
      <c r="F912" s="9" t="s">
        <v>2767</v>
      </c>
      <c r="G912" s="9">
        <v>611.63764571599995</v>
      </c>
      <c r="H912" s="9">
        <v>22.25</v>
      </c>
      <c r="I912" s="9">
        <v>55</v>
      </c>
      <c r="J912" s="9">
        <v>72.625</v>
      </c>
      <c r="K912" s="9">
        <v>74.625</v>
      </c>
      <c r="L912" s="9">
        <v>153.625</v>
      </c>
      <c r="M912" s="9">
        <v>233.25</v>
      </c>
      <c r="N912" s="9">
        <v>69.839714050292969</v>
      </c>
      <c r="O912" s="9">
        <v>470.57818603515625</v>
      </c>
      <c r="P912" s="9">
        <v>237.10736666211221</v>
      </c>
      <c r="Q912" s="9">
        <v>0.5</v>
      </c>
      <c r="R912" s="9">
        <v>0</v>
      </c>
      <c r="S912" s="9">
        <v>0</v>
      </c>
      <c r="T912" s="9">
        <v>316.5</v>
      </c>
      <c r="U912" s="9">
        <v>294.375</v>
      </c>
      <c r="V912" s="9">
        <v>0</v>
      </c>
      <c r="W912" s="9">
        <v>1396.050899427637</v>
      </c>
      <c r="X912" s="9">
        <v>13.819451144726083</v>
      </c>
      <c r="Y912" s="9">
        <v>27</v>
      </c>
      <c r="Z912" s="9">
        <v>170613.43650000001</v>
      </c>
      <c r="AA912" s="9">
        <v>86.83</v>
      </c>
      <c r="AB912" s="9">
        <v>56.85</v>
      </c>
      <c r="AC912" s="9">
        <v>56.85</v>
      </c>
      <c r="AD912" s="9">
        <v>0</v>
      </c>
      <c r="AE912" s="9">
        <v>0.68</v>
      </c>
      <c r="AF912" s="9">
        <v>29.3</v>
      </c>
      <c r="AG912" s="9">
        <v>0</v>
      </c>
      <c r="AH912" s="9">
        <v>29.6</v>
      </c>
      <c r="AI912" s="9">
        <v>5.1000000000000005</v>
      </c>
      <c r="AJ912" s="9">
        <v>0</v>
      </c>
      <c r="AK912" s="9">
        <v>1.6</v>
      </c>
      <c r="AL912" s="9">
        <v>4.22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13.28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10.8</v>
      </c>
      <c r="BD912" s="9">
        <v>0</v>
      </c>
      <c r="BE912" s="9">
        <v>0</v>
      </c>
      <c r="BF912" s="9">
        <v>0</v>
      </c>
      <c r="BG912" s="9">
        <v>0</v>
      </c>
      <c r="BH912" s="9">
        <v>0</v>
      </c>
      <c r="BI912" s="9">
        <v>0</v>
      </c>
      <c r="BJ912" s="9">
        <v>0</v>
      </c>
      <c r="BK912" s="9">
        <v>1.92</v>
      </c>
      <c r="BL912" s="9">
        <v>0</v>
      </c>
      <c r="BM912" s="9">
        <v>4.38</v>
      </c>
      <c r="BN912" s="9">
        <v>0</v>
      </c>
      <c r="BO912" s="9">
        <v>0</v>
      </c>
      <c r="BP912" s="9">
        <v>0</v>
      </c>
      <c r="BQ912" s="9">
        <v>0</v>
      </c>
      <c r="BR912" s="9">
        <v>0</v>
      </c>
      <c r="BS912" s="9">
        <v>0</v>
      </c>
      <c r="BT912" s="9">
        <v>0</v>
      </c>
      <c r="BU912" s="9">
        <v>0</v>
      </c>
      <c r="BV912" s="9">
        <v>0</v>
      </c>
      <c r="BW912" s="9">
        <v>0</v>
      </c>
      <c r="BX912" s="9">
        <v>0</v>
      </c>
      <c r="BY912" s="9">
        <v>0</v>
      </c>
      <c r="BZ912" s="9">
        <v>0</v>
      </c>
      <c r="CA912" s="9">
        <v>0</v>
      </c>
      <c r="CB912" s="9">
        <v>0</v>
      </c>
      <c r="CC912" s="9">
        <v>0</v>
      </c>
      <c r="CD912" s="9">
        <v>0</v>
      </c>
      <c r="CE912" s="9">
        <v>0</v>
      </c>
      <c r="CF912" s="9">
        <v>7.75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9">
        <v>4.5200000000000005</v>
      </c>
      <c r="CO912" s="9">
        <v>4.2</v>
      </c>
      <c r="CP912" s="9">
        <v>0</v>
      </c>
      <c r="CQ912" s="9">
        <v>7.22</v>
      </c>
      <c r="CR912" s="9">
        <v>0</v>
      </c>
      <c r="CS912" s="9">
        <v>28.54</v>
      </c>
      <c r="CT912" s="9">
        <v>0</v>
      </c>
      <c r="CU912" s="9">
        <v>85</v>
      </c>
      <c r="CV912" s="9">
        <v>48.6</v>
      </c>
      <c r="CW912" s="9" t="s">
        <v>2766</v>
      </c>
      <c r="CX912" s="9">
        <v>611.64</v>
      </c>
      <c r="CY912" s="9">
        <v>0.28999999999999998</v>
      </c>
      <c r="CZ912" s="9">
        <v>0.17</v>
      </c>
      <c r="DA912" s="9">
        <v>0</v>
      </c>
      <c r="DB912" s="9">
        <v>0.06</v>
      </c>
      <c r="DC912" s="9">
        <v>0</v>
      </c>
      <c r="DD912" s="9">
        <v>0</v>
      </c>
      <c r="DE912" s="9">
        <v>0.01</v>
      </c>
      <c r="DF912" s="9">
        <v>0.09</v>
      </c>
      <c r="DG912" s="9">
        <v>0</v>
      </c>
      <c r="DH912" s="9">
        <v>0</v>
      </c>
      <c r="DI912" s="9">
        <v>0</v>
      </c>
      <c r="DJ912" s="9">
        <v>0</v>
      </c>
      <c r="DK912" s="9">
        <v>0</v>
      </c>
      <c r="DL912" s="9">
        <v>0</v>
      </c>
      <c r="DM912" s="9">
        <v>0</v>
      </c>
      <c r="DN912" s="9">
        <v>0.3</v>
      </c>
      <c r="DO912" s="9">
        <v>0</v>
      </c>
      <c r="DP912" s="9">
        <v>0.03</v>
      </c>
      <c r="DQ912" s="9">
        <v>0.04</v>
      </c>
      <c r="DR912" s="9">
        <v>0</v>
      </c>
      <c r="DS912" s="9">
        <v>0</v>
      </c>
      <c r="DT912" s="9">
        <v>0.02</v>
      </c>
      <c r="DU912" s="9">
        <v>0</v>
      </c>
      <c r="DV912" s="9">
        <v>0</v>
      </c>
      <c r="DW912" s="9">
        <v>0</v>
      </c>
      <c r="DX912" s="9">
        <v>0.01</v>
      </c>
      <c r="DY912" s="16" t="s">
        <v>2766</v>
      </c>
      <c r="DZ912" s="16" t="s">
        <v>2768</v>
      </c>
      <c r="EA912" s="16" t="s">
        <v>2717</v>
      </c>
      <c r="EB912" s="16" t="s">
        <v>1948</v>
      </c>
      <c r="EC912" s="9">
        <v>611.63764571599995</v>
      </c>
      <c r="ED912" s="17">
        <v>314.82931941759995</v>
      </c>
      <c r="EE912" s="18">
        <v>0.51</v>
      </c>
      <c r="EF912" s="19" t="s">
        <v>192</v>
      </c>
      <c r="EG912" s="16" t="s">
        <v>2766</v>
      </c>
      <c r="EH912" s="20" t="s">
        <v>2715</v>
      </c>
      <c r="EI912" s="20" t="s">
        <v>2767</v>
      </c>
      <c r="EJ912" s="20">
        <v>611.63764571599995</v>
      </c>
      <c r="EK912" s="21">
        <v>1964.9134688471729</v>
      </c>
      <c r="EL912" s="20">
        <v>1.7866255144032921</v>
      </c>
      <c r="EM912" s="20">
        <v>3510.5645370370371</v>
      </c>
      <c r="EN912" s="22">
        <f t="shared" si="450"/>
        <v>0.19509386156858227</v>
      </c>
      <c r="EO912" s="23">
        <f t="shared" si="451"/>
        <v>4.8600714038926636E-2</v>
      </c>
      <c r="EP912" s="22">
        <f t="shared" si="452"/>
        <v>0</v>
      </c>
      <c r="EQ912" s="22">
        <f t="shared" si="453"/>
        <v>0.14683888511216861</v>
      </c>
      <c r="ER912" s="22">
        <f t="shared" si="454"/>
        <v>2.610469068660775E-2</v>
      </c>
      <c r="ES912" s="22">
        <f t="shared" si="455"/>
        <v>0</v>
      </c>
      <c r="ET912" s="22">
        <f t="shared" si="456"/>
        <v>0</v>
      </c>
      <c r="EU912" s="22">
        <f t="shared" si="457"/>
        <v>5.9551325628823933E-2</v>
      </c>
      <c r="EV912" s="22">
        <f t="shared" si="458"/>
        <v>0</v>
      </c>
      <c r="EW912" s="22">
        <f t="shared" si="459"/>
        <v>0</v>
      </c>
      <c r="EX912" s="22">
        <f t="shared" si="460"/>
        <v>0</v>
      </c>
      <c r="EY912" s="22">
        <f t="shared" si="461"/>
        <v>0</v>
      </c>
      <c r="EZ912" s="22">
        <f t="shared" si="462"/>
        <v>0</v>
      </c>
      <c r="FA912" s="22">
        <f t="shared" si="463"/>
        <v>0.10537049626104691</v>
      </c>
      <c r="FB912" s="22">
        <f t="shared" si="464"/>
        <v>0.60475866757307961</v>
      </c>
      <c r="FC912" s="22">
        <f t="shared" si="16"/>
        <v>0.41805827478981922</v>
      </c>
      <c r="FD912" s="22">
        <f t="shared" si="465"/>
        <v>0.81542699724517897</v>
      </c>
      <c r="FE912" s="22">
        <f t="shared" si="466"/>
        <v>0.14049586776859505</v>
      </c>
      <c r="FF912" s="22">
        <f t="shared" si="467"/>
        <v>0</v>
      </c>
      <c r="FG912" s="22">
        <f t="shared" si="468"/>
        <v>4.407713498622589E-2</v>
      </c>
      <c r="FH912" s="22">
        <f t="shared" si="469"/>
        <v>0.6547276286997582</v>
      </c>
      <c r="FI912" s="23">
        <f t="shared" si="470"/>
        <v>0.33744097662098355</v>
      </c>
      <c r="FJ912" s="24">
        <f t="shared" si="471"/>
        <v>0</v>
      </c>
      <c r="FK912" s="22">
        <f t="shared" si="472"/>
        <v>0.14196313880966957</v>
      </c>
      <c r="FL912" s="25">
        <v>1396.050899427637</v>
      </c>
      <c r="FM912" s="25">
        <v>13.819451144726083</v>
      </c>
      <c r="FN912" s="25">
        <v>237.10736666211221</v>
      </c>
      <c r="FO912" s="9">
        <v>69.839714050292969</v>
      </c>
      <c r="FP912" s="26">
        <f t="shared" si="0"/>
        <v>400.73847198486328</v>
      </c>
      <c r="FQ912" s="22">
        <f t="shared" si="473"/>
        <v>0.12630027033337526</v>
      </c>
      <c r="FR912" s="28">
        <f t="shared" si="474"/>
        <v>0.24074711723740463</v>
      </c>
      <c r="FS912" s="28">
        <f t="shared" si="475"/>
        <v>0.63252319851423378</v>
      </c>
      <c r="FT912" s="28">
        <f t="shared" si="476"/>
        <v>0</v>
      </c>
      <c r="FU912" s="28">
        <f t="shared" si="477"/>
        <v>0.51746324350178996</v>
      </c>
      <c r="FV912" s="28">
        <f t="shared" si="478"/>
        <v>0.48128986510533778</v>
      </c>
      <c r="FW912" s="22">
        <f t="shared" si="479"/>
        <v>0.97892433490729014</v>
      </c>
      <c r="FX912" s="22">
        <f t="shared" si="480"/>
        <v>3.2159259259259261</v>
      </c>
      <c r="FY912" s="22">
        <f t="shared" si="481"/>
        <v>0.49185185185185182</v>
      </c>
    </row>
    <row r="913" spans="1:181" ht="15.75" customHeight="1">
      <c r="A913" s="9">
        <v>1</v>
      </c>
      <c r="B913" s="9" t="s">
        <v>184</v>
      </c>
      <c r="C913" s="9" t="s">
        <v>2714</v>
      </c>
      <c r="D913" s="9" t="s">
        <v>2715</v>
      </c>
      <c r="E913" s="9" t="s">
        <v>2769</v>
      </c>
      <c r="F913" s="9" t="s">
        <v>2770</v>
      </c>
      <c r="G913" s="9">
        <v>236.02753239899999</v>
      </c>
      <c r="H913" s="9">
        <v>56.4375</v>
      </c>
      <c r="I913" s="9">
        <v>61.625</v>
      </c>
      <c r="J913" s="9">
        <v>60.6875</v>
      </c>
      <c r="K913" s="9">
        <v>24.6875</v>
      </c>
      <c r="L913" s="9">
        <v>22.5</v>
      </c>
      <c r="M913" s="9">
        <v>9.6875</v>
      </c>
      <c r="N913" s="9">
        <v>37.862110137939453</v>
      </c>
      <c r="O913" s="9">
        <v>140</v>
      </c>
      <c r="P913" s="9">
        <v>93.008554448499609</v>
      </c>
      <c r="Q913" s="9">
        <v>0</v>
      </c>
      <c r="R913" s="9">
        <v>0</v>
      </c>
      <c r="S913" s="9">
        <v>0</v>
      </c>
      <c r="T913" s="9">
        <v>0</v>
      </c>
      <c r="U913" s="9">
        <v>235.625</v>
      </c>
      <c r="V913" s="9">
        <v>0</v>
      </c>
      <c r="W913" s="9">
        <v>1388.3983589200636</v>
      </c>
      <c r="X913" s="9">
        <v>14.551204340921123</v>
      </c>
      <c r="Y913" s="9">
        <v>12</v>
      </c>
      <c r="Z913" s="9">
        <v>97700.221000000005</v>
      </c>
      <c r="AA913" s="9">
        <v>47.69</v>
      </c>
      <c r="AB913" s="9">
        <v>17.84</v>
      </c>
      <c r="AC913" s="9">
        <v>17.84</v>
      </c>
      <c r="AD913" s="9">
        <v>0</v>
      </c>
      <c r="AE913" s="9">
        <v>0.31</v>
      </c>
      <c r="AF913" s="9">
        <v>19.440000000000001</v>
      </c>
      <c r="AG913" s="9">
        <v>10.1</v>
      </c>
      <c r="AH913" s="9">
        <v>19.600000000000001</v>
      </c>
      <c r="AI913" s="9">
        <v>2.5</v>
      </c>
      <c r="AJ913" s="9">
        <v>0.4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0.73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11.75</v>
      </c>
      <c r="BD913" s="9">
        <v>0</v>
      </c>
      <c r="BE913" s="9">
        <v>0</v>
      </c>
      <c r="BF913" s="9">
        <v>0</v>
      </c>
      <c r="BG913" s="9">
        <v>0</v>
      </c>
      <c r="BH913" s="9">
        <v>0</v>
      </c>
      <c r="BI913" s="9">
        <v>0</v>
      </c>
      <c r="BJ913" s="9">
        <v>0</v>
      </c>
      <c r="BK913" s="9">
        <v>0</v>
      </c>
      <c r="BL913" s="9">
        <v>0</v>
      </c>
      <c r="BM913" s="9">
        <v>0</v>
      </c>
      <c r="BN913" s="9">
        <v>0</v>
      </c>
      <c r="BO913" s="9">
        <v>2.54</v>
      </c>
      <c r="BP913" s="9">
        <v>0</v>
      </c>
      <c r="BQ913" s="9">
        <v>0</v>
      </c>
      <c r="BR913" s="9">
        <v>0</v>
      </c>
      <c r="BS913" s="9">
        <v>0</v>
      </c>
      <c r="BT913" s="9">
        <v>0</v>
      </c>
      <c r="BU913" s="9">
        <v>0</v>
      </c>
      <c r="BV913" s="9">
        <v>0</v>
      </c>
      <c r="BW913" s="9">
        <v>0</v>
      </c>
      <c r="BX913" s="9">
        <v>0</v>
      </c>
      <c r="BY913" s="9">
        <v>0</v>
      </c>
      <c r="BZ913" s="9">
        <v>0</v>
      </c>
      <c r="CA913" s="9">
        <v>0</v>
      </c>
      <c r="CB913" s="9">
        <v>0</v>
      </c>
      <c r="CC913" s="9">
        <v>0</v>
      </c>
      <c r="CD913" s="9">
        <v>0</v>
      </c>
      <c r="CE913" s="9">
        <v>0</v>
      </c>
      <c r="CF913" s="9">
        <v>9.48</v>
      </c>
      <c r="CG913" s="9">
        <v>4.01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9">
        <v>1.18</v>
      </c>
      <c r="CO913" s="9">
        <v>0</v>
      </c>
      <c r="CP913" s="9">
        <v>1.29</v>
      </c>
      <c r="CQ913" s="9">
        <v>14.5</v>
      </c>
      <c r="CR913" s="9">
        <v>0</v>
      </c>
      <c r="CS913" s="9">
        <v>2.21</v>
      </c>
      <c r="CT913" s="9">
        <v>0</v>
      </c>
      <c r="CU913" s="9">
        <v>22</v>
      </c>
      <c r="CV913" s="9">
        <v>24</v>
      </c>
      <c r="CW913" s="9" t="s">
        <v>2769</v>
      </c>
      <c r="CX913" s="9">
        <v>236.03</v>
      </c>
      <c r="CY913" s="9">
        <v>0.27</v>
      </c>
      <c r="CZ913" s="9">
        <v>0.28999999999999998</v>
      </c>
      <c r="DA913" s="9">
        <v>0</v>
      </c>
      <c r="DB913" s="9">
        <v>7.0000000000000007E-2</v>
      </c>
      <c r="DC913" s="9">
        <v>0</v>
      </c>
      <c r="DD913" s="9">
        <v>0</v>
      </c>
      <c r="DE913" s="9">
        <v>0</v>
      </c>
      <c r="DF913" s="9">
        <v>0.1</v>
      </c>
      <c r="DG913" s="9">
        <v>0</v>
      </c>
      <c r="DH913" s="9">
        <v>0</v>
      </c>
      <c r="DI913" s="9">
        <v>0</v>
      </c>
      <c r="DJ913" s="9">
        <v>0</v>
      </c>
      <c r="DK913" s="9">
        <v>0</v>
      </c>
      <c r="DL913" s="9">
        <v>0</v>
      </c>
      <c r="DM913" s="9">
        <v>0</v>
      </c>
      <c r="DN913" s="9">
        <v>0.11</v>
      </c>
      <c r="DO913" s="9">
        <v>0</v>
      </c>
      <c r="DP913" s="9">
        <v>0.02</v>
      </c>
      <c r="DQ913" s="9">
        <v>0.1</v>
      </c>
      <c r="DR913" s="9">
        <v>0</v>
      </c>
      <c r="DS913" s="9">
        <v>0</v>
      </c>
      <c r="DT913" s="9">
        <v>0.01</v>
      </c>
      <c r="DU913" s="9">
        <v>0</v>
      </c>
      <c r="DV913" s="9">
        <v>0</v>
      </c>
      <c r="DW913" s="9">
        <v>0</v>
      </c>
      <c r="DX913" s="9">
        <v>0.02</v>
      </c>
      <c r="DY913" s="16" t="s">
        <v>2769</v>
      </c>
      <c r="DZ913" s="16" t="s">
        <v>2771</v>
      </c>
      <c r="EA913" s="16" t="s">
        <v>2717</v>
      </c>
      <c r="EB913" s="16" t="s">
        <v>1948</v>
      </c>
      <c r="EC913" s="9">
        <v>236.02753239899999</v>
      </c>
      <c r="ED913" s="17">
        <v>26.81424241066</v>
      </c>
      <c r="EE913" s="18">
        <v>0.11</v>
      </c>
      <c r="EF913" s="19" t="s">
        <v>192</v>
      </c>
      <c r="EG913" s="16" t="s">
        <v>2769</v>
      </c>
      <c r="EH913" s="20" t="s">
        <v>2715</v>
      </c>
      <c r="EI913" s="20" t="s">
        <v>2770</v>
      </c>
      <c r="EJ913" s="20">
        <v>236.02753239899999</v>
      </c>
      <c r="EK913" s="21">
        <v>2048.6521492975467</v>
      </c>
      <c r="EL913" s="20">
        <v>1.9870833333333333</v>
      </c>
      <c r="EM913" s="20">
        <v>4070.8425416666669</v>
      </c>
      <c r="EN913" s="22">
        <f t="shared" si="450"/>
        <v>0.31495072342210106</v>
      </c>
      <c r="EO913" s="23">
        <f t="shared" si="451"/>
        <v>0</v>
      </c>
      <c r="EP913" s="22">
        <f t="shared" si="452"/>
        <v>1.5307192283497589E-2</v>
      </c>
      <c r="EQ913" s="22">
        <f t="shared" si="453"/>
        <v>0.24638288949465298</v>
      </c>
      <c r="ER913" s="22">
        <f t="shared" si="454"/>
        <v>0</v>
      </c>
      <c r="ES913" s="22">
        <f t="shared" si="455"/>
        <v>0</v>
      </c>
      <c r="ET913" s="22">
        <f t="shared" si="456"/>
        <v>0</v>
      </c>
      <c r="EU913" s="22">
        <f t="shared" si="457"/>
        <v>0</v>
      </c>
      <c r="EV913" s="22">
        <f t="shared" si="458"/>
        <v>0</v>
      </c>
      <c r="EW913" s="22">
        <f t="shared" si="459"/>
        <v>5.3260641643950515E-2</v>
      </c>
      <c r="EX913" s="22">
        <f t="shared" si="460"/>
        <v>0</v>
      </c>
      <c r="EY913" s="22">
        <f t="shared" si="461"/>
        <v>0</v>
      </c>
      <c r="EZ913" s="22">
        <f t="shared" si="462"/>
        <v>0</v>
      </c>
      <c r="FA913" s="22">
        <f t="shared" si="463"/>
        <v>0.28286852589641437</v>
      </c>
      <c r="FB913" s="22">
        <f t="shared" si="464"/>
        <v>0.40218075068148462</v>
      </c>
      <c r="FC913" s="22">
        <f t="shared" si="16"/>
        <v>0.47179702243656951</v>
      </c>
      <c r="FD913" s="22">
        <f t="shared" si="465"/>
        <v>0.87111111111111117</v>
      </c>
      <c r="FE913" s="22">
        <f t="shared" si="466"/>
        <v>0.1111111111111111</v>
      </c>
      <c r="FF913" s="22">
        <f t="shared" si="467"/>
        <v>1.7777777777777778E-2</v>
      </c>
      <c r="FG913" s="22">
        <f t="shared" si="468"/>
        <v>0</v>
      </c>
      <c r="FH913" s="22">
        <f t="shared" si="469"/>
        <v>0.37408261690081779</v>
      </c>
      <c r="FI913" s="23">
        <f t="shared" si="470"/>
        <v>0.40763262738519612</v>
      </c>
      <c r="FJ913" s="24">
        <f t="shared" si="471"/>
        <v>0.21178444118263787</v>
      </c>
      <c r="FK913" s="22">
        <f t="shared" si="472"/>
        <v>0.20205269917147195</v>
      </c>
      <c r="FL913" s="25">
        <v>1388.3983589200636</v>
      </c>
      <c r="FM913" s="25">
        <v>14.551204340921123</v>
      </c>
      <c r="FN913" s="25">
        <v>93.008554448499609</v>
      </c>
      <c r="FO913" s="9">
        <v>37.862110137939453</v>
      </c>
      <c r="FP913" s="26">
        <f t="shared" si="0"/>
        <v>102.13788986206055</v>
      </c>
      <c r="FQ913" s="22">
        <f t="shared" si="473"/>
        <v>0.50020647506672067</v>
      </c>
      <c r="FR913" s="28">
        <f t="shared" si="474"/>
        <v>0.36171627577614635</v>
      </c>
      <c r="FS913" s="28">
        <f t="shared" si="475"/>
        <v>0.1363718023606994</v>
      </c>
      <c r="FT913" s="28">
        <f t="shared" si="476"/>
        <v>0</v>
      </c>
      <c r="FU913" s="28">
        <f t="shared" si="477"/>
        <v>0</v>
      </c>
      <c r="FV913" s="28">
        <f t="shared" si="478"/>
        <v>0.99829455320356641</v>
      </c>
      <c r="FW913" s="22">
        <f t="shared" si="479"/>
        <v>0.46131264416020135</v>
      </c>
      <c r="FX913" s="22">
        <f t="shared" si="480"/>
        <v>3.9741666666666666</v>
      </c>
      <c r="FY913" s="22">
        <f t="shared" si="481"/>
        <v>0</v>
      </c>
    </row>
    <row r="914" spans="1:181" ht="15.75" customHeight="1">
      <c r="A914" s="9">
        <v>1</v>
      </c>
      <c r="B914" s="9" t="s">
        <v>184</v>
      </c>
      <c r="C914" s="9" t="s">
        <v>2714</v>
      </c>
      <c r="D914" s="9" t="s">
        <v>2715</v>
      </c>
      <c r="E914" s="9" t="s">
        <v>2772</v>
      </c>
      <c r="F914" s="9" t="s">
        <v>1918</v>
      </c>
      <c r="G914" s="9">
        <v>526.65354385199998</v>
      </c>
      <c r="H914" s="9">
        <v>26.875</v>
      </c>
      <c r="I914" s="9">
        <v>35.0625</v>
      </c>
      <c r="J914" s="9">
        <v>76.3125</v>
      </c>
      <c r="K914" s="9">
        <v>84.0625</v>
      </c>
      <c r="L914" s="9">
        <v>136.5</v>
      </c>
      <c r="M914" s="9">
        <v>167.75</v>
      </c>
      <c r="N914" s="9">
        <v>99.235664367675781</v>
      </c>
      <c r="O914" s="9">
        <v>478.74847412109375</v>
      </c>
      <c r="P914" s="9">
        <v>244.51969120195429</v>
      </c>
      <c r="Q914" s="9">
        <v>0.5</v>
      </c>
      <c r="R914" s="9">
        <v>0</v>
      </c>
      <c r="S914" s="9">
        <v>0</v>
      </c>
      <c r="T914" s="9">
        <v>250.3125</v>
      </c>
      <c r="U914" s="9">
        <v>275.75</v>
      </c>
      <c r="V914" s="9">
        <v>0</v>
      </c>
      <c r="W914" s="9">
        <v>1376.1632434999406</v>
      </c>
      <c r="X914" s="9">
        <v>13.950546123708893</v>
      </c>
      <c r="Y914" s="9">
        <v>14</v>
      </c>
      <c r="Z914" s="9">
        <v>125298.04240000001</v>
      </c>
      <c r="AA914" s="9">
        <v>45.11</v>
      </c>
      <c r="AB914" s="9">
        <v>34.96</v>
      </c>
      <c r="AC914" s="9">
        <v>34.96</v>
      </c>
      <c r="AD914" s="9">
        <v>0</v>
      </c>
      <c r="AE914" s="9">
        <v>0.33</v>
      </c>
      <c r="AF914" s="9">
        <v>7.96</v>
      </c>
      <c r="AG914" s="9">
        <v>1.86</v>
      </c>
      <c r="AH914" s="9">
        <v>52.4</v>
      </c>
      <c r="AI914" s="9">
        <v>6.4</v>
      </c>
      <c r="AJ914" s="9">
        <v>0.2</v>
      </c>
      <c r="AK914" s="9">
        <v>1.6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2.5100000000000002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0.27</v>
      </c>
      <c r="BD914" s="9">
        <v>0</v>
      </c>
      <c r="BE914" s="9">
        <v>0</v>
      </c>
      <c r="BF914" s="9">
        <v>0</v>
      </c>
      <c r="BG914" s="9">
        <v>0</v>
      </c>
      <c r="BH914" s="9">
        <v>0</v>
      </c>
      <c r="BI914" s="9">
        <v>0</v>
      </c>
      <c r="BJ914" s="9">
        <v>0</v>
      </c>
      <c r="BK914" s="9">
        <v>0</v>
      </c>
      <c r="BL914" s="9">
        <v>0</v>
      </c>
      <c r="BM914" s="9">
        <v>0</v>
      </c>
      <c r="BN914" s="9">
        <v>0</v>
      </c>
      <c r="BO914" s="9">
        <v>29.3</v>
      </c>
      <c r="BP914" s="9">
        <v>0</v>
      </c>
      <c r="BQ914" s="9">
        <v>0.49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0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</v>
      </c>
      <c r="CD914" s="9">
        <v>0</v>
      </c>
      <c r="CE914" s="9">
        <v>0</v>
      </c>
      <c r="CF914" s="9">
        <v>0</v>
      </c>
      <c r="CG914" s="9">
        <v>0</v>
      </c>
      <c r="CH914" s="9">
        <v>0</v>
      </c>
      <c r="CI914" s="9">
        <v>0.38</v>
      </c>
      <c r="CJ914" s="9"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0.76</v>
      </c>
      <c r="CR914" s="9">
        <v>0</v>
      </c>
      <c r="CS914" s="9">
        <v>11.4</v>
      </c>
      <c r="CT914" s="9">
        <v>0</v>
      </c>
      <c r="CU914" s="9">
        <v>40</v>
      </c>
      <c r="CV914" s="9">
        <v>23.8</v>
      </c>
      <c r="CW914" s="9" t="s">
        <v>2772</v>
      </c>
      <c r="CX914" s="9">
        <v>526.65</v>
      </c>
      <c r="CY914" s="9">
        <v>0.28999999999999998</v>
      </c>
      <c r="CZ914" s="9">
        <v>0.05</v>
      </c>
      <c r="DA914" s="9">
        <v>0</v>
      </c>
      <c r="DB914" s="9">
        <v>0.01</v>
      </c>
      <c r="DC914" s="9">
        <v>0</v>
      </c>
      <c r="DD914" s="9">
        <v>0</v>
      </c>
      <c r="DE914" s="9">
        <v>0</v>
      </c>
      <c r="DF914" s="9">
        <v>0.15</v>
      </c>
      <c r="DG914" s="9">
        <v>0</v>
      </c>
      <c r="DH914" s="9">
        <v>0</v>
      </c>
      <c r="DI914" s="9">
        <v>0</v>
      </c>
      <c r="DJ914" s="9">
        <v>0</v>
      </c>
      <c r="DK914" s="9">
        <v>0</v>
      </c>
      <c r="DL914" s="9">
        <v>0</v>
      </c>
      <c r="DM914" s="9">
        <v>0</v>
      </c>
      <c r="DN914" s="9">
        <v>0.3</v>
      </c>
      <c r="DO914" s="9">
        <v>0</v>
      </c>
      <c r="DP914" s="9">
        <v>0.04</v>
      </c>
      <c r="DQ914" s="9">
        <v>0.01</v>
      </c>
      <c r="DR914" s="9">
        <v>0</v>
      </c>
      <c r="DS914" s="9">
        <v>0</v>
      </c>
      <c r="DT914" s="9">
        <v>0.01</v>
      </c>
      <c r="DU914" s="9">
        <v>0.12</v>
      </c>
      <c r="DV914" s="9">
        <v>0.01</v>
      </c>
      <c r="DW914" s="9">
        <v>0</v>
      </c>
      <c r="DX914" s="9">
        <v>0.01</v>
      </c>
      <c r="DY914" s="16" t="s">
        <v>2772</v>
      </c>
      <c r="DZ914" s="16" t="s">
        <v>1919</v>
      </c>
      <c r="EA914" s="16" t="s">
        <v>2717</v>
      </c>
      <c r="EB914" s="16" t="s">
        <v>1948</v>
      </c>
      <c r="EC914" s="9">
        <v>526.65354385199998</v>
      </c>
      <c r="ED914" s="17">
        <v>378.51968274339998</v>
      </c>
      <c r="EE914" s="18">
        <v>0.72</v>
      </c>
      <c r="EF914" s="19" t="s">
        <v>192</v>
      </c>
      <c r="EG914" s="16" t="s">
        <v>2772</v>
      </c>
      <c r="EH914" s="20" t="s">
        <v>2715</v>
      </c>
      <c r="EI914" s="20" t="s">
        <v>1918</v>
      </c>
      <c r="EJ914" s="20">
        <v>526.65354385199998</v>
      </c>
      <c r="EK914" s="21">
        <v>2777.6112258922635</v>
      </c>
      <c r="EL914" s="20">
        <v>1.8953781512605041</v>
      </c>
      <c r="EM914" s="20">
        <v>5264.6236302521011</v>
      </c>
      <c r="EN914" s="22">
        <f t="shared" si="450"/>
        <v>0.72201285745954336</v>
      </c>
      <c r="EO914" s="23">
        <f t="shared" si="451"/>
        <v>0</v>
      </c>
      <c r="EP914" s="22">
        <f t="shared" si="452"/>
        <v>5.5641764575482158E-2</v>
      </c>
      <c r="EQ914" s="22">
        <f t="shared" si="453"/>
        <v>5.9853690977610292E-3</v>
      </c>
      <c r="ER914" s="22">
        <f t="shared" si="454"/>
        <v>0</v>
      </c>
      <c r="ES914" s="22">
        <f t="shared" si="455"/>
        <v>0</v>
      </c>
      <c r="ET914" s="22">
        <f t="shared" si="456"/>
        <v>0</v>
      </c>
      <c r="EU914" s="22">
        <f t="shared" si="457"/>
        <v>0</v>
      </c>
      <c r="EV914" s="22">
        <f t="shared" si="458"/>
        <v>0</v>
      </c>
      <c r="EW914" s="22">
        <f t="shared" si="459"/>
        <v>0.6495233872755487</v>
      </c>
      <c r="EX914" s="22">
        <f t="shared" si="460"/>
        <v>1.0862336510751497E-2</v>
      </c>
      <c r="EY914" s="22">
        <f t="shared" si="461"/>
        <v>8.4238528042562631E-3</v>
      </c>
      <c r="EZ914" s="22">
        <f t="shared" si="462"/>
        <v>0</v>
      </c>
      <c r="FA914" s="22">
        <f t="shared" si="463"/>
        <v>0</v>
      </c>
      <c r="FB914" s="22">
        <f t="shared" si="464"/>
        <v>0.26956328973620042</v>
      </c>
      <c r="FC914" s="22">
        <f t="shared" si="16"/>
        <v>1.3433828419419198</v>
      </c>
      <c r="FD914" s="22">
        <f t="shared" si="465"/>
        <v>0.8646864686468646</v>
      </c>
      <c r="FE914" s="22">
        <f t="shared" si="466"/>
        <v>0.10561056105610561</v>
      </c>
      <c r="FF914" s="22">
        <f t="shared" si="467"/>
        <v>3.3003300330033004E-3</v>
      </c>
      <c r="FG914" s="22">
        <f t="shared" si="468"/>
        <v>2.6402640264026403E-2</v>
      </c>
      <c r="FH914" s="22">
        <f t="shared" si="469"/>
        <v>0.77499445799157618</v>
      </c>
      <c r="FI914" s="23">
        <f t="shared" si="470"/>
        <v>0.1764575482154733</v>
      </c>
      <c r="FJ914" s="24">
        <f t="shared" si="471"/>
        <v>4.1232542673464864E-2</v>
      </c>
      <c r="FK914" s="22">
        <f t="shared" si="472"/>
        <v>8.5654032953164358E-2</v>
      </c>
      <c r="FL914" s="25">
        <v>1376.1632434999406</v>
      </c>
      <c r="FM914" s="25">
        <v>13.950546123708893</v>
      </c>
      <c r="FN914" s="25">
        <v>244.51969120195429</v>
      </c>
      <c r="FO914" s="9">
        <v>99.235664367675781</v>
      </c>
      <c r="FP914" s="26">
        <f t="shared" si="0"/>
        <v>379.51280975341797</v>
      </c>
      <c r="FQ914" s="22">
        <f t="shared" si="473"/>
        <v>0.117605778453483</v>
      </c>
      <c r="FR914" s="28">
        <f t="shared" si="474"/>
        <v>0.30451708124282278</v>
      </c>
      <c r="FS914" s="28">
        <f t="shared" si="475"/>
        <v>0.577704267922861</v>
      </c>
      <c r="FT914" s="28">
        <f t="shared" si="476"/>
        <v>0</v>
      </c>
      <c r="FU914" s="28">
        <f t="shared" si="477"/>
        <v>0.47528874137860683</v>
      </c>
      <c r="FV914" s="28">
        <f t="shared" si="478"/>
        <v>0.52358899549623306</v>
      </c>
      <c r="FW914" s="22">
        <f t="shared" si="479"/>
        <v>0.88672134781644874</v>
      </c>
      <c r="FX914" s="22">
        <f t="shared" si="480"/>
        <v>3.222142857142857</v>
      </c>
      <c r="FY914" s="22">
        <f t="shared" si="481"/>
        <v>0</v>
      </c>
    </row>
    <row r="915" spans="1:181" ht="15.75" customHeight="1">
      <c r="A915" s="9">
        <v>1</v>
      </c>
      <c r="B915" s="9" t="s">
        <v>184</v>
      </c>
      <c r="C915" s="9" t="s">
        <v>2773</v>
      </c>
      <c r="D915" s="9" t="s">
        <v>2774</v>
      </c>
      <c r="E915" s="9" t="s">
        <v>2775</v>
      </c>
      <c r="F915" s="9" t="s">
        <v>2776</v>
      </c>
      <c r="G915" s="9">
        <v>1110.5745861400001</v>
      </c>
      <c r="H915" s="9">
        <v>292.75</v>
      </c>
      <c r="I915" s="9">
        <v>217.3125</v>
      </c>
      <c r="J915" s="9">
        <v>181.875</v>
      </c>
      <c r="K915" s="9">
        <v>122.375</v>
      </c>
      <c r="L915" s="9">
        <v>177</v>
      </c>
      <c r="M915" s="9">
        <v>118.75</v>
      </c>
      <c r="N915" s="9">
        <v>80.223930358886719</v>
      </c>
      <c r="O915" s="9">
        <v>228.4898681640625</v>
      </c>
      <c r="P915" s="9">
        <v>121.63095476197657</v>
      </c>
      <c r="Q915" s="9">
        <v>74.4375</v>
      </c>
      <c r="R915" s="9">
        <v>0</v>
      </c>
      <c r="S915" s="9">
        <v>597.375</v>
      </c>
      <c r="T915" s="9">
        <v>17.4375</v>
      </c>
      <c r="U915" s="9">
        <v>319.875</v>
      </c>
      <c r="V915" s="9">
        <v>100.9375</v>
      </c>
      <c r="W915" s="9">
        <v>1342.0292131036813</v>
      </c>
      <c r="X915" s="9">
        <v>14.435535292131037</v>
      </c>
      <c r="Y915" s="9">
        <v>72</v>
      </c>
      <c r="Z915" s="9">
        <v>2698620.8043999998</v>
      </c>
      <c r="AA915" s="9">
        <v>177.5</v>
      </c>
      <c r="AB915" s="9">
        <v>151.32</v>
      </c>
      <c r="AC915" s="9">
        <v>149.37</v>
      </c>
      <c r="AD915" s="9">
        <v>1.95</v>
      </c>
      <c r="AE915" s="9">
        <v>3.1</v>
      </c>
      <c r="AF915" s="9">
        <v>23.08</v>
      </c>
      <c r="AG915" s="9">
        <v>0</v>
      </c>
      <c r="AH915" s="9">
        <v>340.2</v>
      </c>
      <c r="AI915" s="9">
        <v>4.6000000000000005</v>
      </c>
      <c r="AJ915" s="9">
        <v>0.8</v>
      </c>
      <c r="AK915" s="9">
        <v>0</v>
      </c>
      <c r="AL915" s="9">
        <v>18.400000000000002</v>
      </c>
      <c r="AM915" s="9">
        <v>0</v>
      </c>
      <c r="AN915" s="9">
        <v>0</v>
      </c>
      <c r="AO915" s="9">
        <v>1.1000000000000001</v>
      </c>
      <c r="AP915" s="9">
        <v>4.6100000000000003</v>
      </c>
      <c r="AQ915" s="9">
        <v>0</v>
      </c>
      <c r="AR915" s="9">
        <v>0</v>
      </c>
      <c r="AS915" s="9">
        <v>2.35</v>
      </c>
      <c r="AT915" s="9">
        <v>0</v>
      </c>
      <c r="AU915" s="9">
        <v>5.8</v>
      </c>
      <c r="AV915" s="9">
        <v>1.5</v>
      </c>
      <c r="AW915" s="9">
        <v>13.55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4.2</v>
      </c>
      <c r="BD915" s="9">
        <v>0</v>
      </c>
      <c r="BE915" s="9">
        <v>0</v>
      </c>
      <c r="BF915" s="9">
        <v>0</v>
      </c>
      <c r="BG915" s="9">
        <v>0</v>
      </c>
      <c r="BH915" s="9">
        <v>0</v>
      </c>
      <c r="BI915" s="9">
        <v>0</v>
      </c>
      <c r="BJ915" s="9">
        <v>2.2000000000000002</v>
      </c>
      <c r="BK915" s="9">
        <v>0</v>
      </c>
      <c r="BL915" s="9">
        <v>0</v>
      </c>
      <c r="BM915" s="9">
        <v>2.0499999999999998</v>
      </c>
      <c r="BN915" s="9">
        <v>26.57</v>
      </c>
      <c r="BO915" s="9">
        <v>12.06</v>
      </c>
      <c r="BP915" s="9">
        <v>0</v>
      </c>
      <c r="BQ915" s="9">
        <v>0</v>
      </c>
      <c r="BR915" s="9">
        <v>0</v>
      </c>
      <c r="BS915" s="9">
        <v>0</v>
      </c>
      <c r="BT915" s="9">
        <v>0</v>
      </c>
      <c r="BU915" s="9">
        <v>0</v>
      </c>
      <c r="BV915" s="9">
        <v>0</v>
      </c>
      <c r="BW915" s="9">
        <v>0</v>
      </c>
      <c r="BX915" s="9">
        <v>0</v>
      </c>
      <c r="BY915" s="9">
        <v>0</v>
      </c>
      <c r="BZ915" s="9">
        <v>0</v>
      </c>
      <c r="CA915" s="9">
        <v>0</v>
      </c>
      <c r="CB915" s="9">
        <v>0</v>
      </c>
      <c r="CC915" s="9">
        <v>4.83</v>
      </c>
      <c r="CD915" s="9">
        <v>13.23</v>
      </c>
      <c r="CE915" s="9">
        <v>0</v>
      </c>
      <c r="CF915" s="9">
        <v>38.39</v>
      </c>
      <c r="CG915" s="9">
        <v>2.76</v>
      </c>
      <c r="CH915" s="9">
        <v>0</v>
      </c>
      <c r="CI915" s="9">
        <v>0</v>
      </c>
      <c r="CJ915" s="9">
        <v>0</v>
      </c>
      <c r="CK915" s="9">
        <v>1.61</v>
      </c>
      <c r="CL915" s="9">
        <v>0</v>
      </c>
      <c r="CM915" s="9">
        <v>0</v>
      </c>
      <c r="CN915" s="9">
        <v>1.07</v>
      </c>
      <c r="CO915" s="9">
        <v>2.76</v>
      </c>
      <c r="CP915" s="9">
        <v>1.45</v>
      </c>
      <c r="CQ915" s="9">
        <v>0</v>
      </c>
      <c r="CR915" s="9">
        <v>1.1000000000000001</v>
      </c>
      <c r="CS915" s="9">
        <v>15.91</v>
      </c>
      <c r="CT915" s="9">
        <v>0</v>
      </c>
      <c r="CU915" s="9">
        <v>159</v>
      </c>
      <c r="CV915" s="9">
        <v>115.2</v>
      </c>
      <c r="CW915" s="9" t="s">
        <v>2775</v>
      </c>
      <c r="CX915" s="9">
        <v>1110.57</v>
      </c>
      <c r="CY915" s="9">
        <v>0.34</v>
      </c>
      <c r="CZ915" s="9">
        <v>0.12</v>
      </c>
      <c r="DA915" s="9">
        <v>0</v>
      </c>
      <c r="DB915" s="9">
        <v>0</v>
      </c>
      <c r="DC915" s="9">
        <v>0</v>
      </c>
      <c r="DD915" s="9">
        <v>0</v>
      </c>
      <c r="DE915" s="9">
        <v>0</v>
      </c>
      <c r="DF915" s="9">
        <v>0.12</v>
      </c>
      <c r="DG915" s="9">
        <v>0</v>
      </c>
      <c r="DH915" s="9">
        <v>0</v>
      </c>
      <c r="DI915" s="9">
        <v>0</v>
      </c>
      <c r="DJ915" s="9">
        <v>0</v>
      </c>
      <c r="DK915" s="9">
        <v>0</v>
      </c>
      <c r="DL915" s="9">
        <v>0</v>
      </c>
      <c r="DM915" s="9">
        <v>0</v>
      </c>
      <c r="DN915" s="9">
        <v>0.25</v>
      </c>
      <c r="DO915" s="9">
        <v>0</v>
      </c>
      <c r="DP915" s="9">
        <v>0</v>
      </c>
      <c r="DQ915" s="9">
        <v>0.1</v>
      </c>
      <c r="DR915" s="9">
        <v>0</v>
      </c>
      <c r="DS915" s="9">
        <v>0</v>
      </c>
      <c r="DT915" s="9">
        <v>0.01</v>
      </c>
      <c r="DU915" s="9">
        <v>0.04</v>
      </c>
      <c r="DV915" s="9">
        <v>0</v>
      </c>
      <c r="DW915" s="9">
        <v>0</v>
      </c>
      <c r="DX915" s="9">
        <v>0</v>
      </c>
      <c r="DY915" s="16" t="s">
        <v>2775</v>
      </c>
      <c r="DZ915" s="16" t="s">
        <v>2777</v>
      </c>
      <c r="EA915" s="16" t="s">
        <v>2778</v>
      </c>
      <c r="EB915" s="16" t="s">
        <v>1948</v>
      </c>
      <c r="EC915" s="9">
        <v>1110.5745861400001</v>
      </c>
      <c r="ED915" s="17">
        <v>618.16198141914003</v>
      </c>
      <c r="EE915" s="18">
        <v>0.56000000000000005</v>
      </c>
      <c r="EF915" s="19" t="s">
        <v>192</v>
      </c>
      <c r="EG915" s="16" t="s">
        <v>2775</v>
      </c>
      <c r="EH915" s="20" t="s">
        <v>2774</v>
      </c>
      <c r="EI915" s="20" t="s">
        <v>2776</v>
      </c>
      <c r="EJ915" s="20">
        <v>1110.5745861400001</v>
      </c>
      <c r="EK915" s="21">
        <v>15203.497489577463</v>
      </c>
      <c r="EL915" s="20">
        <v>1.5407986111111112</v>
      </c>
      <c r="EM915" s="20">
        <v>23425.527815972218</v>
      </c>
      <c r="EN915" s="22">
        <f t="shared" si="450"/>
        <v>0.50698591549295779</v>
      </c>
      <c r="EO915" s="23">
        <f t="shared" si="451"/>
        <v>0.13583098591549297</v>
      </c>
      <c r="EP915" s="22">
        <f t="shared" si="452"/>
        <v>0.11904082215244077</v>
      </c>
      <c r="EQ915" s="22">
        <f t="shared" si="453"/>
        <v>2.3979446188980874E-2</v>
      </c>
      <c r="ER915" s="22">
        <f t="shared" si="454"/>
        <v>1.2560662289466172E-2</v>
      </c>
      <c r="ES915" s="22">
        <f t="shared" si="455"/>
        <v>0</v>
      </c>
      <c r="ET915" s="22">
        <f t="shared" si="456"/>
        <v>0</v>
      </c>
      <c r="EU915" s="22">
        <f t="shared" si="457"/>
        <v>1.1704253497002567E-2</v>
      </c>
      <c r="EV915" s="22">
        <f t="shared" si="458"/>
        <v>0.15169854410505282</v>
      </c>
      <c r="EW915" s="22">
        <f t="shared" si="459"/>
        <v>6.8855266914073648E-2</v>
      </c>
      <c r="EX915" s="22">
        <f t="shared" si="460"/>
        <v>0</v>
      </c>
      <c r="EY915" s="22">
        <f t="shared" si="461"/>
        <v>9.1921210391093348E-3</v>
      </c>
      <c r="EZ915" s="22">
        <f t="shared" si="462"/>
        <v>0</v>
      </c>
      <c r="FA915" s="22">
        <f t="shared" si="463"/>
        <v>0.33805309734513272</v>
      </c>
      <c r="FB915" s="22">
        <f t="shared" si="464"/>
        <v>0.12726234656009133</v>
      </c>
      <c r="FC915" s="22">
        <f t="shared" si="16"/>
        <v>1.9470422535211269</v>
      </c>
      <c r="FD915" s="22">
        <f t="shared" si="465"/>
        <v>0.98437499999999989</v>
      </c>
      <c r="FE915" s="22">
        <f t="shared" si="466"/>
        <v>1.3310185185185185E-2</v>
      </c>
      <c r="FF915" s="22">
        <f t="shared" si="467"/>
        <v>2.3148148148148147E-3</v>
      </c>
      <c r="FG915" s="22">
        <f t="shared" si="468"/>
        <v>0</v>
      </c>
      <c r="FH915" s="22">
        <f t="shared" si="469"/>
        <v>0.85250704225352114</v>
      </c>
      <c r="FI915" s="23">
        <f t="shared" si="470"/>
        <v>0.13002816901408451</v>
      </c>
      <c r="FJ915" s="24">
        <f t="shared" si="471"/>
        <v>0</v>
      </c>
      <c r="FK915" s="22">
        <f t="shared" si="472"/>
        <v>0.15982717614395706</v>
      </c>
      <c r="FL915" s="25">
        <v>1342.0292131036813</v>
      </c>
      <c r="FM915" s="25">
        <v>14.435535292131037</v>
      </c>
      <c r="FN915" s="25">
        <v>121.63095476197657</v>
      </c>
      <c r="FO915" s="9">
        <v>80.223930358886719</v>
      </c>
      <c r="FP915" s="26">
        <f t="shared" si="0"/>
        <v>148.26593780517578</v>
      </c>
      <c r="FQ915" s="22">
        <f t="shared" si="473"/>
        <v>0.45927802271508222</v>
      </c>
      <c r="FR915" s="28">
        <f t="shared" si="474"/>
        <v>0.27395728643267003</v>
      </c>
      <c r="FS915" s="28">
        <f t="shared" si="475"/>
        <v>0.26630359067366366</v>
      </c>
      <c r="FT915" s="28">
        <f t="shared" si="476"/>
        <v>0.53789723576899351</v>
      </c>
      <c r="FU915" s="28">
        <f t="shared" si="477"/>
        <v>1.5701331740902824E-2</v>
      </c>
      <c r="FV915" s="28">
        <f t="shared" si="478"/>
        <v>0.37891421724551511</v>
      </c>
      <c r="FW915" s="22">
        <f t="shared" si="479"/>
        <v>0.89577464788732397</v>
      </c>
      <c r="FX915" s="22">
        <f t="shared" si="480"/>
        <v>2.4652777777777777</v>
      </c>
      <c r="FY915" s="22">
        <f t="shared" si="481"/>
        <v>3.2638888888888891E-2</v>
      </c>
    </row>
    <row r="916" spans="1:181" ht="15.75" customHeight="1">
      <c r="A916" s="9">
        <v>1</v>
      </c>
      <c r="B916" s="9" t="s">
        <v>184</v>
      </c>
      <c r="C916" s="9" t="s">
        <v>2773</v>
      </c>
      <c r="D916" s="9" t="s">
        <v>2774</v>
      </c>
      <c r="E916" s="9" t="s">
        <v>2779</v>
      </c>
      <c r="F916" s="9" t="s">
        <v>601</v>
      </c>
      <c r="G916" s="9">
        <v>1100.15945751</v>
      </c>
      <c r="H916" s="9">
        <v>256.6875</v>
      </c>
      <c r="I916" s="9">
        <v>176.1875</v>
      </c>
      <c r="J916" s="9">
        <v>202</v>
      </c>
      <c r="K916" s="9">
        <v>149.8125</v>
      </c>
      <c r="L916" s="9">
        <v>184</v>
      </c>
      <c r="M916" s="9">
        <v>131.9375</v>
      </c>
      <c r="N916" s="9">
        <v>73.409164428710938</v>
      </c>
      <c r="O916" s="9">
        <v>369.65914916992188</v>
      </c>
      <c r="P916" s="9">
        <v>140.40750849007341</v>
      </c>
      <c r="Q916" s="9">
        <v>134.1875</v>
      </c>
      <c r="R916" s="9">
        <v>0</v>
      </c>
      <c r="S916" s="9">
        <v>586.5</v>
      </c>
      <c r="T916" s="9">
        <v>0</v>
      </c>
      <c r="U916" s="9">
        <v>265.0625</v>
      </c>
      <c r="V916" s="9">
        <v>114.875</v>
      </c>
      <c r="W916" s="9">
        <v>1313.0185742686738</v>
      </c>
      <c r="X916" s="9">
        <v>14.443789832433968</v>
      </c>
      <c r="Y916" s="9">
        <v>75</v>
      </c>
      <c r="Z916" s="9">
        <v>616303.79169999994</v>
      </c>
      <c r="AA916" s="9">
        <v>124.21</v>
      </c>
      <c r="AB916" s="9">
        <v>82.33</v>
      </c>
      <c r="AC916" s="9">
        <v>79.48</v>
      </c>
      <c r="AD916" s="9">
        <v>2.85</v>
      </c>
      <c r="AE916" s="9">
        <v>6.23</v>
      </c>
      <c r="AF916" s="9">
        <v>33.65</v>
      </c>
      <c r="AG916" s="9">
        <v>2</v>
      </c>
      <c r="AH916" s="9">
        <v>200.6</v>
      </c>
      <c r="AI916" s="9">
        <v>17.2</v>
      </c>
      <c r="AJ916" s="9">
        <v>3.8</v>
      </c>
      <c r="AK916" s="9">
        <v>4.8</v>
      </c>
      <c r="AL916" s="9">
        <v>15.64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6.01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10.68</v>
      </c>
      <c r="BD916" s="9">
        <v>0</v>
      </c>
      <c r="BE916" s="9">
        <v>0</v>
      </c>
      <c r="BF916" s="9">
        <v>0</v>
      </c>
      <c r="BG916" s="9">
        <v>0</v>
      </c>
      <c r="BH916" s="9">
        <v>0</v>
      </c>
      <c r="BI916" s="9">
        <v>0</v>
      </c>
      <c r="BJ916" s="9">
        <v>0</v>
      </c>
      <c r="BK916" s="9">
        <v>0</v>
      </c>
      <c r="BL916" s="9">
        <v>0</v>
      </c>
      <c r="BM916" s="9">
        <v>0.84</v>
      </c>
      <c r="BN916" s="9">
        <v>18.150000000000002</v>
      </c>
      <c r="BO916" s="9">
        <v>0.82</v>
      </c>
      <c r="BP916" s="9">
        <v>0</v>
      </c>
      <c r="BQ916" s="9">
        <v>1.08</v>
      </c>
      <c r="BR916" s="9">
        <v>0</v>
      </c>
      <c r="BS916" s="9">
        <v>5</v>
      </c>
      <c r="BT916" s="9">
        <v>1</v>
      </c>
      <c r="BU916" s="9">
        <v>0</v>
      </c>
      <c r="BV916" s="9">
        <v>0</v>
      </c>
      <c r="BW916" s="9">
        <v>0</v>
      </c>
      <c r="BX916" s="9">
        <v>0.1</v>
      </c>
      <c r="BY916" s="9">
        <v>1.1000000000000001</v>
      </c>
      <c r="BZ916" s="9">
        <v>0</v>
      </c>
      <c r="CA916" s="9">
        <v>0</v>
      </c>
      <c r="CB916" s="9">
        <v>0</v>
      </c>
      <c r="CC916" s="9">
        <v>1.1500000000000001</v>
      </c>
      <c r="CD916" s="9">
        <v>12.99</v>
      </c>
      <c r="CE916" s="9">
        <v>0</v>
      </c>
      <c r="CF916" s="9">
        <v>1.3</v>
      </c>
      <c r="CG916" s="9">
        <v>21.41</v>
      </c>
      <c r="CH916" s="9">
        <v>0</v>
      </c>
      <c r="CI916" s="9">
        <v>1</v>
      </c>
      <c r="CJ916" s="9">
        <v>0</v>
      </c>
      <c r="CK916" s="9">
        <v>0</v>
      </c>
      <c r="CL916" s="9">
        <v>0</v>
      </c>
      <c r="CM916" s="9">
        <v>0</v>
      </c>
      <c r="CN916" s="9">
        <v>1.1000000000000001</v>
      </c>
      <c r="CO916" s="9">
        <v>0</v>
      </c>
      <c r="CP916" s="9">
        <v>1.1000000000000001</v>
      </c>
      <c r="CQ916" s="9">
        <v>8.2900000000000009</v>
      </c>
      <c r="CR916" s="9">
        <v>0</v>
      </c>
      <c r="CS916" s="9">
        <v>15.45</v>
      </c>
      <c r="CT916" s="9">
        <v>0</v>
      </c>
      <c r="CU916" s="9">
        <v>106</v>
      </c>
      <c r="CV916" s="9">
        <v>67.5</v>
      </c>
      <c r="CW916" s="9" t="s">
        <v>2779</v>
      </c>
      <c r="CX916" s="9">
        <v>1100.1600000000001</v>
      </c>
      <c r="CY916" s="9">
        <v>0.34</v>
      </c>
      <c r="CZ916" s="9">
        <v>0.09</v>
      </c>
      <c r="DA916" s="9">
        <v>0</v>
      </c>
      <c r="DB916" s="9">
        <v>0</v>
      </c>
      <c r="DC916" s="9">
        <v>0</v>
      </c>
      <c r="DD916" s="9">
        <v>0</v>
      </c>
      <c r="DE916" s="9">
        <v>0</v>
      </c>
      <c r="DF916" s="9">
        <v>0.06</v>
      </c>
      <c r="DG916" s="9">
        <v>0</v>
      </c>
      <c r="DH916" s="9">
        <v>0</v>
      </c>
      <c r="DI916" s="9">
        <v>0</v>
      </c>
      <c r="DJ916" s="9">
        <v>0</v>
      </c>
      <c r="DK916" s="9">
        <v>0</v>
      </c>
      <c r="DL916" s="9">
        <v>0</v>
      </c>
      <c r="DM916" s="9">
        <v>0</v>
      </c>
      <c r="DN916" s="9">
        <v>0.21</v>
      </c>
      <c r="DO916" s="9">
        <v>0</v>
      </c>
      <c r="DP916" s="9">
        <v>0.02</v>
      </c>
      <c r="DQ916" s="9">
        <v>0.06</v>
      </c>
      <c r="DR916" s="9">
        <v>0</v>
      </c>
      <c r="DS916" s="9">
        <v>0</v>
      </c>
      <c r="DT916" s="9">
        <v>0</v>
      </c>
      <c r="DU916" s="9">
        <v>0.19</v>
      </c>
      <c r="DV916" s="9">
        <v>0.03</v>
      </c>
      <c r="DW916" s="9">
        <v>0</v>
      </c>
      <c r="DX916" s="9">
        <v>0</v>
      </c>
      <c r="DY916" s="16" t="s">
        <v>2779</v>
      </c>
      <c r="DZ916" s="16" t="s">
        <v>602</v>
      </c>
      <c r="EA916" s="16" t="s">
        <v>2778</v>
      </c>
      <c r="EB916" s="16" t="s">
        <v>1948</v>
      </c>
      <c r="EC916" s="9">
        <v>1100.15945751</v>
      </c>
      <c r="ED916" s="17">
        <v>776.72513301100003</v>
      </c>
      <c r="EE916" s="18">
        <v>0.71</v>
      </c>
      <c r="EF916" s="19" t="s">
        <v>192</v>
      </c>
      <c r="EG916" s="16" t="s">
        <v>2779</v>
      </c>
      <c r="EH916" s="20" t="s">
        <v>2774</v>
      </c>
      <c r="EI916" s="20" t="s">
        <v>601</v>
      </c>
      <c r="EJ916" s="20">
        <v>1100.15945751</v>
      </c>
      <c r="EK916" s="21">
        <v>4961.7888390628768</v>
      </c>
      <c r="EL916" s="20">
        <v>1.8401481481481481</v>
      </c>
      <c r="EM916" s="20">
        <v>9130.4265437037029</v>
      </c>
      <c r="EN916" s="22">
        <f t="shared" si="450"/>
        <v>0.3813702600434748</v>
      </c>
      <c r="EO916" s="23">
        <f t="shared" si="451"/>
        <v>0.12714413462320137</v>
      </c>
      <c r="EP916" s="22">
        <f t="shared" si="452"/>
        <v>0</v>
      </c>
      <c r="EQ916" s="22">
        <f t="shared" si="453"/>
        <v>9.1282051282051288E-2</v>
      </c>
      <c r="ER916" s="22">
        <f t="shared" si="454"/>
        <v>0</v>
      </c>
      <c r="ES916" s="22">
        <f t="shared" si="455"/>
        <v>0</v>
      </c>
      <c r="ET916" s="22">
        <f t="shared" si="456"/>
        <v>0</v>
      </c>
      <c r="EU916" s="22">
        <f t="shared" si="457"/>
        <v>7.1794871794871803E-3</v>
      </c>
      <c r="EV916" s="22">
        <f t="shared" si="458"/>
        <v>0.15512820512820516</v>
      </c>
      <c r="EW916" s="22">
        <f t="shared" si="459"/>
        <v>7.008547008547009E-3</v>
      </c>
      <c r="EX916" s="22">
        <f t="shared" si="460"/>
        <v>9.2307692307692334E-3</v>
      </c>
      <c r="EY916" s="22">
        <f t="shared" si="461"/>
        <v>5.1282051282051287E-2</v>
      </c>
      <c r="EZ916" s="22">
        <f t="shared" si="462"/>
        <v>8.5470085470085479E-3</v>
      </c>
      <c r="FA916" s="22">
        <f t="shared" si="463"/>
        <v>0.314957264957265</v>
      </c>
      <c r="FB916" s="22">
        <f t="shared" si="464"/>
        <v>0.22170940170940176</v>
      </c>
      <c r="FC916" s="22">
        <f t="shared" si="16"/>
        <v>1.8227195877948636</v>
      </c>
      <c r="FD916" s="22">
        <f t="shared" si="465"/>
        <v>0.88604240282685509</v>
      </c>
      <c r="FE916" s="22">
        <f t="shared" si="466"/>
        <v>7.5971731448763249E-2</v>
      </c>
      <c r="FF916" s="22">
        <f t="shared" si="467"/>
        <v>1.6784452296819786E-2</v>
      </c>
      <c r="FG916" s="22">
        <f t="shared" si="468"/>
        <v>2.1201413427561835E-2</v>
      </c>
      <c r="FH916" s="22">
        <f t="shared" si="469"/>
        <v>0.66282907978423644</v>
      </c>
      <c r="FI916" s="23">
        <f t="shared" si="470"/>
        <v>0.27091216488205461</v>
      </c>
      <c r="FJ916" s="24">
        <f t="shared" si="471"/>
        <v>1.6101763143064166E-2</v>
      </c>
      <c r="FK916" s="22">
        <f t="shared" si="472"/>
        <v>0.11290181541603569</v>
      </c>
      <c r="FL916" s="25">
        <v>1313.0185742686738</v>
      </c>
      <c r="FM916" s="25">
        <v>14.443789832433968</v>
      </c>
      <c r="FN916" s="25">
        <v>140.40750849007341</v>
      </c>
      <c r="FO916" s="9">
        <v>73.409164428710938</v>
      </c>
      <c r="FP916" s="26">
        <f t="shared" si="0"/>
        <v>296.24998474121094</v>
      </c>
      <c r="FQ916" s="22">
        <f t="shared" si="473"/>
        <v>0.39346568994619158</v>
      </c>
      <c r="FR916" s="28">
        <f t="shared" si="474"/>
        <v>0.31978318924445748</v>
      </c>
      <c r="FS916" s="28">
        <f t="shared" si="475"/>
        <v>0.28717427991308092</v>
      </c>
      <c r="FT916" s="28">
        <f t="shared" si="476"/>
        <v>0.53310453861609319</v>
      </c>
      <c r="FU916" s="28">
        <f t="shared" si="477"/>
        <v>0</v>
      </c>
      <c r="FV916" s="28">
        <f t="shared" si="478"/>
        <v>0.34534766520111154</v>
      </c>
      <c r="FW916" s="22">
        <f t="shared" si="479"/>
        <v>0.85339344658240079</v>
      </c>
      <c r="FX916" s="22">
        <f t="shared" si="480"/>
        <v>1.6561333333333332</v>
      </c>
      <c r="FY916" s="22">
        <f t="shared" si="481"/>
        <v>8.0133333333333334E-2</v>
      </c>
    </row>
    <row r="917" spans="1:181" ht="15.75" customHeight="1">
      <c r="A917" s="9">
        <v>1</v>
      </c>
      <c r="B917" s="9" t="s">
        <v>184</v>
      </c>
      <c r="C917" s="9" t="s">
        <v>2773</v>
      </c>
      <c r="D917" s="9" t="s">
        <v>2774</v>
      </c>
      <c r="E917" s="9" t="s">
        <v>2780</v>
      </c>
      <c r="F917" s="9" t="s">
        <v>2781</v>
      </c>
      <c r="G917" s="9">
        <v>765.24102893300005</v>
      </c>
      <c r="H917" s="9">
        <v>254.8125</v>
      </c>
      <c r="I917" s="9">
        <v>229.9375</v>
      </c>
      <c r="J917" s="9">
        <v>154.9375</v>
      </c>
      <c r="K917" s="9">
        <v>67.3125</v>
      </c>
      <c r="L917" s="9">
        <v>44.4375</v>
      </c>
      <c r="M917" s="9">
        <v>13.3125</v>
      </c>
      <c r="N917" s="9">
        <v>72.282318115234375</v>
      </c>
      <c r="O917" s="9">
        <v>226.30905151367188</v>
      </c>
      <c r="P917" s="9">
        <v>118.72808217113803</v>
      </c>
      <c r="Q917" s="9">
        <v>457.125</v>
      </c>
      <c r="R917" s="9">
        <v>0</v>
      </c>
      <c r="S917" s="9">
        <v>151.3125</v>
      </c>
      <c r="T917" s="9">
        <v>1.25</v>
      </c>
      <c r="U917" s="9">
        <v>155.0625</v>
      </c>
      <c r="V917" s="9">
        <v>0</v>
      </c>
      <c r="W917" s="9">
        <v>1332.4951813132964</v>
      </c>
      <c r="X917" s="9">
        <v>14.502647827507351</v>
      </c>
      <c r="Y917" s="9">
        <v>30</v>
      </c>
      <c r="Z917" s="9">
        <v>472175.43839999998</v>
      </c>
      <c r="AA917" s="9">
        <v>69.37</v>
      </c>
      <c r="AB917" s="9">
        <v>45.51</v>
      </c>
      <c r="AC917" s="9">
        <v>43.51</v>
      </c>
      <c r="AD917" s="9">
        <v>2</v>
      </c>
      <c r="AE917" s="9">
        <v>1.63</v>
      </c>
      <c r="AF917" s="9">
        <v>21.53</v>
      </c>
      <c r="AG917" s="9">
        <v>0.7</v>
      </c>
      <c r="AH917" s="9">
        <v>266.5</v>
      </c>
      <c r="AI917" s="9">
        <v>9</v>
      </c>
      <c r="AJ917" s="9">
        <v>0</v>
      </c>
      <c r="AK917" s="9">
        <v>0.8</v>
      </c>
      <c r="AL917" s="9">
        <v>1.08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8.49</v>
      </c>
      <c r="AT917" s="9">
        <v>3.9</v>
      </c>
      <c r="AU917" s="9">
        <v>0.7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6.44</v>
      </c>
      <c r="BC917" s="9">
        <v>4.82</v>
      </c>
      <c r="BD917" s="9">
        <v>0</v>
      </c>
      <c r="BE917" s="9">
        <v>0</v>
      </c>
      <c r="BF917" s="9">
        <v>0</v>
      </c>
      <c r="BG917" s="9">
        <v>0</v>
      </c>
      <c r="BH917" s="9">
        <v>0.6</v>
      </c>
      <c r="BI917" s="9">
        <v>0</v>
      </c>
      <c r="BJ917" s="9">
        <v>11.45</v>
      </c>
      <c r="BK917" s="9">
        <v>1.1000000000000001</v>
      </c>
      <c r="BL917" s="9">
        <v>0.5</v>
      </c>
      <c r="BM917" s="9">
        <v>0</v>
      </c>
      <c r="BN917" s="9">
        <v>7.39</v>
      </c>
      <c r="BO917" s="9">
        <v>4.0200000000000005</v>
      </c>
      <c r="BP917" s="9">
        <v>0</v>
      </c>
      <c r="BQ917" s="9">
        <v>0.6</v>
      </c>
      <c r="BR917" s="9">
        <v>0</v>
      </c>
      <c r="BS917" s="9">
        <v>0</v>
      </c>
      <c r="BT917" s="9">
        <v>0</v>
      </c>
      <c r="BU917" s="9">
        <v>0</v>
      </c>
      <c r="BV917" s="9">
        <v>0</v>
      </c>
      <c r="BW917" s="9">
        <v>0</v>
      </c>
      <c r="BX917" s="9">
        <v>0</v>
      </c>
      <c r="BY917" s="9">
        <v>0</v>
      </c>
      <c r="BZ917" s="9">
        <v>0</v>
      </c>
      <c r="CA917" s="9">
        <v>0.32</v>
      </c>
      <c r="CB917" s="9">
        <v>0</v>
      </c>
      <c r="CC917" s="9">
        <v>0</v>
      </c>
      <c r="CD917" s="9">
        <v>2.27</v>
      </c>
      <c r="CE917" s="9">
        <v>0</v>
      </c>
      <c r="CF917" s="9">
        <v>3.68</v>
      </c>
      <c r="CG917" s="9">
        <v>2.4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9">
        <v>2.1</v>
      </c>
      <c r="CO917" s="9">
        <v>0</v>
      </c>
      <c r="CP917" s="9">
        <v>0</v>
      </c>
      <c r="CQ917" s="9">
        <v>0</v>
      </c>
      <c r="CR917" s="9">
        <v>0</v>
      </c>
      <c r="CS917" s="9">
        <v>7.51</v>
      </c>
      <c r="CT917" s="9">
        <v>0</v>
      </c>
      <c r="CU917" s="9">
        <v>58</v>
      </c>
      <c r="CV917" s="9">
        <v>36</v>
      </c>
      <c r="CW917" s="9" t="s">
        <v>2780</v>
      </c>
      <c r="CX917" s="9">
        <v>765.24</v>
      </c>
      <c r="CY917" s="9">
        <v>0.65</v>
      </c>
      <c r="CZ917" s="9">
        <v>0.1</v>
      </c>
      <c r="DA917" s="9">
        <v>0</v>
      </c>
      <c r="DB917" s="9">
        <v>0</v>
      </c>
      <c r="DC917" s="9">
        <v>0.02</v>
      </c>
      <c r="DD917" s="9">
        <v>0</v>
      </c>
      <c r="DE917" s="9">
        <v>0</v>
      </c>
      <c r="DF917" s="9">
        <v>7.0000000000000007E-2</v>
      </c>
      <c r="DG917" s="9">
        <v>0</v>
      </c>
      <c r="DH917" s="9">
        <v>0</v>
      </c>
      <c r="DI917" s="9">
        <v>0</v>
      </c>
      <c r="DJ917" s="9">
        <v>0</v>
      </c>
      <c r="DK917" s="9">
        <v>0</v>
      </c>
      <c r="DL917" s="9">
        <v>0</v>
      </c>
      <c r="DM917" s="9">
        <v>0</v>
      </c>
      <c r="DN917" s="9">
        <v>0.03</v>
      </c>
      <c r="DO917" s="9">
        <v>0</v>
      </c>
      <c r="DP917" s="9">
        <v>0.01</v>
      </c>
      <c r="DQ917" s="9">
        <v>0.09</v>
      </c>
      <c r="DR917" s="9">
        <v>0</v>
      </c>
      <c r="DS917" s="9">
        <v>0</v>
      </c>
      <c r="DT917" s="9">
        <v>0</v>
      </c>
      <c r="DU917" s="9">
        <v>0.04</v>
      </c>
      <c r="DV917" s="9">
        <v>0</v>
      </c>
      <c r="DW917" s="9">
        <v>0</v>
      </c>
      <c r="DX917" s="9">
        <v>0</v>
      </c>
      <c r="DY917" s="16" t="s">
        <v>2780</v>
      </c>
      <c r="DZ917" s="16" t="s">
        <v>2782</v>
      </c>
      <c r="EA917" s="16" t="s">
        <v>2778</v>
      </c>
      <c r="EB917" s="16" t="s">
        <v>1948</v>
      </c>
      <c r="EC917" s="9">
        <v>765.24102893300005</v>
      </c>
      <c r="ED917" s="17">
        <v>21.311665669659998</v>
      </c>
      <c r="EE917" s="18">
        <v>0.03</v>
      </c>
      <c r="EF917" s="19" t="s">
        <v>192</v>
      </c>
      <c r="EG917" s="16" t="s">
        <v>2780</v>
      </c>
      <c r="EH917" s="20" t="s">
        <v>2774</v>
      </c>
      <c r="EI917" s="20" t="s">
        <v>2781</v>
      </c>
      <c r="EJ917" s="20">
        <v>765.24102893300005</v>
      </c>
      <c r="EK917" s="21">
        <v>6806.623012829753</v>
      </c>
      <c r="EL917" s="20">
        <v>1.9269444444444446</v>
      </c>
      <c r="EM917" s="20">
        <v>13115.984399999999</v>
      </c>
      <c r="EN917" s="22">
        <f t="shared" si="450"/>
        <v>0.6140983133919562</v>
      </c>
      <c r="EO917" s="23">
        <f t="shared" si="451"/>
        <v>1.5640839971035481E-2</v>
      </c>
      <c r="EP917" s="22">
        <f t="shared" si="452"/>
        <v>0.18229854689564065</v>
      </c>
      <c r="EQ917" s="22">
        <f t="shared" si="453"/>
        <v>7.9590488771466308E-2</v>
      </c>
      <c r="ER917" s="22">
        <f t="shared" si="454"/>
        <v>0.21714002642007921</v>
      </c>
      <c r="ES917" s="22">
        <f t="shared" si="455"/>
        <v>0</v>
      </c>
      <c r="ET917" s="22">
        <f t="shared" si="456"/>
        <v>8.2562747688243055E-3</v>
      </c>
      <c r="EU917" s="22">
        <f t="shared" si="457"/>
        <v>0</v>
      </c>
      <c r="EV917" s="22">
        <f t="shared" si="458"/>
        <v>0.12202774108322323</v>
      </c>
      <c r="EW917" s="22">
        <f t="shared" si="459"/>
        <v>6.6380449141347428E-2</v>
      </c>
      <c r="EX917" s="22">
        <f t="shared" si="460"/>
        <v>9.9075297225891656E-3</v>
      </c>
      <c r="EY917" s="22">
        <f t="shared" si="461"/>
        <v>0</v>
      </c>
      <c r="EZ917" s="22">
        <f t="shared" si="462"/>
        <v>0</v>
      </c>
      <c r="FA917" s="22">
        <f t="shared" si="463"/>
        <v>0.1378797886393659</v>
      </c>
      <c r="FB917" s="22">
        <f t="shared" si="464"/>
        <v>0.15868560105680313</v>
      </c>
      <c r="FC917" s="22">
        <f t="shared" si="16"/>
        <v>3.9829897650281101</v>
      </c>
      <c r="FD917" s="22">
        <f t="shared" si="465"/>
        <v>0.96453130655085051</v>
      </c>
      <c r="FE917" s="22">
        <f t="shared" si="466"/>
        <v>3.2573289902280131E-2</v>
      </c>
      <c r="FF917" s="22">
        <f t="shared" si="467"/>
        <v>0</v>
      </c>
      <c r="FG917" s="22">
        <f t="shared" si="468"/>
        <v>2.8954035468693449E-3</v>
      </c>
      <c r="FH917" s="22">
        <f t="shared" si="469"/>
        <v>0.65604728268704049</v>
      </c>
      <c r="FI917" s="23">
        <f t="shared" si="470"/>
        <v>0.31036471097016</v>
      </c>
      <c r="FJ917" s="24">
        <f t="shared" si="471"/>
        <v>1.0090817356205851E-2</v>
      </c>
      <c r="FK917" s="22">
        <f t="shared" si="472"/>
        <v>9.0651177050353415E-2</v>
      </c>
      <c r="FL917" s="25">
        <v>1332.4951813132964</v>
      </c>
      <c r="FM917" s="25">
        <v>14.502647827507351</v>
      </c>
      <c r="FN917" s="25">
        <v>118.72808217113803</v>
      </c>
      <c r="FO917" s="9">
        <v>72.282318115234375</v>
      </c>
      <c r="FP917" s="26">
        <f t="shared" si="0"/>
        <v>154.0267333984375</v>
      </c>
      <c r="FQ917" s="22">
        <f t="shared" si="473"/>
        <v>0.63346054598758561</v>
      </c>
      <c r="FR917" s="28">
        <f t="shared" si="474"/>
        <v>0.29043136946001219</v>
      </c>
      <c r="FS917" s="28">
        <f t="shared" si="475"/>
        <v>7.5466418836066154E-2</v>
      </c>
      <c r="FT917" s="28">
        <f t="shared" si="476"/>
        <v>0.1977318181841084</v>
      </c>
      <c r="FU917" s="28">
        <f t="shared" si="477"/>
        <v>1.6334722691789211E-3</v>
      </c>
      <c r="FV917" s="28">
        <f t="shared" si="478"/>
        <v>0.20263223499164515</v>
      </c>
      <c r="FW917" s="22">
        <f t="shared" si="479"/>
        <v>0.83609629522848483</v>
      </c>
      <c r="FX917" s="22">
        <f t="shared" si="480"/>
        <v>2.3123333333333336</v>
      </c>
      <c r="FY917" s="22">
        <f t="shared" si="481"/>
        <v>0.28300000000000003</v>
      </c>
    </row>
    <row r="918" spans="1:181" ht="15.75" customHeight="1">
      <c r="A918" s="9">
        <v>1</v>
      </c>
      <c r="B918" s="9" t="s">
        <v>184</v>
      </c>
      <c r="C918" s="9" t="s">
        <v>2773</v>
      </c>
      <c r="D918" s="9" t="s">
        <v>2774</v>
      </c>
      <c r="E918" s="9" t="s">
        <v>2783</v>
      </c>
      <c r="F918" s="9" t="s">
        <v>276</v>
      </c>
      <c r="G918" s="9">
        <v>2126.5844586100002</v>
      </c>
      <c r="H918" s="9">
        <v>258.375</v>
      </c>
      <c r="I918" s="9">
        <v>215.125</v>
      </c>
      <c r="J918" s="9">
        <v>258.6875</v>
      </c>
      <c r="K918" s="9">
        <v>266.6875</v>
      </c>
      <c r="L918" s="9">
        <v>541.5625</v>
      </c>
      <c r="M918" s="9">
        <v>586.1875</v>
      </c>
      <c r="N918" s="9">
        <v>99.782135009765625</v>
      </c>
      <c r="O918" s="9">
        <v>362.11471557617188</v>
      </c>
      <c r="P918" s="9">
        <v>172.71237262933684</v>
      </c>
      <c r="Q918" s="9">
        <v>0</v>
      </c>
      <c r="R918" s="9">
        <v>0</v>
      </c>
      <c r="S918" s="9">
        <v>1549.125</v>
      </c>
      <c r="T918" s="9">
        <v>0</v>
      </c>
      <c r="U918" s="9">
        <v>358.75</v>
      </c>
      <c r="V918" s="9">
        <v>218.75</v>
      </c>
      <c r="W918" s="9">
        <v>1348.2723664481227</v>
      </c>
      <c r="X918" s="9">
        <v>14.244253667715286</v>
      </c>
      <c r="Y918" s="9">
        <v>94</v>
      </c>
      <c r="Z918" s="9">
        <v>838002.74930000002</v>
      </c>
      <c r="AA918" s="9">
        <v>182.62</v>
      </c>
      <c r="AB918" s="9">
        <v>143.43</v>
      </c>
      <c r="AC918" s="9">
        <v>142.01</v>
      </c>
      <c r="AD918" s="9">
        <v>1.42</v>
      </c>
      <c r="AE918" s="9">
        <v>3.19</v>
      </c>
      <c r="AF918" s="9">
        <v>35.229999999999997</v>
      </c>
      <c r="AG918" s="9">
        <v>0.77</v>
      </c>
      <c r="AH918" s="9">
        <v>295</v>
      </c>
      <c r="AI918" s="9">
        <v>10.8</v>
      </c>
      <c r="AJ918" s="9">
        <v>2.2000000000000002</v>
      </c>
      <c r="AK918" s="9">
        <v>4</v>
      </c>
      <c r="AL918" s="9">
        <v>10.18</v>
      </c>
      <c r="AM918" s="9">
        <v>0</v>
      </c>
      <c r="AN918" s="9">
        <v>0</v>
      </c>
      <c r="AO918" s="9">
        <v>1.06</v>
      </c>
      <c r="AP918" s="9">
        <v>2.64</v>
      </c>
      <c r="AQ918" s="9">
        <v>0</v>
      </c>
      <c r="AR918" s="9">
        <v>0</v>
      </c>
      <c r="AS918" s="9">
        <v>13.29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4.2</v>
      </c>
      <c r="BD918" s="9">
        <v>0</v>
      </c>
      <c r="BE918" s="9">
        <v>0</v>
      </c>
      <c r="BF918" s="9">
        <v>0</v>
      </c>
      <c r="BG918" s="9">
        <v>0</v>
      </c>
      <c r="BH918" s="9">
        <v>0</v>
      </c>
      <c r="BI918" s="9">
        <v>0</v>
      </c>
      <c r="BJ918" s="9">
        <v>5.78</v>
      </c>
      <c r="BK918" s="9">
        <v>3.29</v>
      </c>
      <c r="BL918" s="9">
        <v>0</v>
      </c>
      <c r="BM918" s="9">
        <v>0</v>
      </c>
      <c r="BN918" s="9">
        <v>28.9</v>
      </c>
      <c r="BO918" s="9">
        <v>18.97</v>
      </c>
      <c r="BP918" s="9">
        <v>0</v>
      </c>
      <c r="BQ918" s="9">
        <v>0</v>
      </c>
      <c r="BR918" s="9">
        <v>0</v>
      </c>
      <c r="BS918" s="9">
        <v>0</v>
      </c>
      <c r="BT918" s="9">
        <v>0</v>
      </c>
      <c r="BU918" s="9">
        <v>0</v>
      </c>
      <c r="BV918" s="9">
        <v>0</v>
      </c>
      <c r="BW918" s="9">
        <v>0</v>
      </c>
      <c r="BX918" s="9">
        <v>0</v>
      </c>
      <c r="BY918" s="9">
        <v>0</v>
      </c>
      <c r="BZ918" s="9">
        <v>0</v>
      </c>
      <c r="CA918" s="9">
        <v>0</v>
      </c>
      <c r="CB918" s="9">
        <v>0</v>
      </c>
      <c r="CC918" s="9">
        <v>0</v>
      </c>
      <c r="CD918" s="9">
        <v>19.059999999999999</v>
      </c>
      <c r="CE918" s="9">
        <v>0</v>
      </c>
      <c r="CF918" s="9">
        <v>27.52</v>
      </c>
      <c r="CG918" s="9">
        <v>7.66</v>
      </c>
      <c r="CH918" s="9">
        <v>0</v>
      </c>
      <c r="CI918" s="9">
        <v>0.28000000000000003</v>
      </c>
      <c r="CJ918" s="9">
        <v>0</v>
      </c>
      <c r="CK918" s="9">
        <v>3.37</v>
      </c>
      <c r="CL918" s="9">
        <v>0</v>
      </c>
      <c r="CM918" s="9">
        <v>4</v>
      </c>
      <c r="CN918" s="9">
        <v>14.16</v>
      </c>
      <c r="CO918" s="9">
        <v>0</v>
      </c>
      <c r="CP918" s="9">
        <v>4.01</v>
      </c>
      <c r="CQ918" s="9">
        <v>1.46</v>
      </c>
      <c r="CR918" s="9">
        <v>0</v>
      </c>
      <c r="CS918" s="9">
        <v>12.79</v>
      </c>
      <c r="CT918" s="9">
        <v>0</v>
      </c>
      <c r="CU918" s="9">
        <v>176</v>
      </c>
      <c r="CV918" s="9">
        <v>197.4</v>
      </c>
      <c r="CW918" s="9" t="s">
        <v>2783</v>
      </c>
      <c r="CX918" s="9">
        <v>2126.58</v>
      </c>
      <c r="CY918" s="9">
        <v>0.16</v>
      </c>
      <c r="CZ918" s="9">
        <v>0.01</v>
      </c>
      <c r="DA918" s="9">
        <v>0</v>
      </c>
      <c r="DB918" s="9">
        <v>0.04</v>
      </c>
      <c r="DC918" s="9">
        <v>0</v>
      </c>
      <c r="DD918" s="9">
        <v>0</v>
      </c>
      <c r="DE918" s="9">
        <v>0</v>
      </c>
      <c r="DF918" s="9">
        <v>0.11</v>
      </c>
      <c r="DG918" s="9">
        <v>0</v>
      </c>
      <c r="DH918" s="9">
        <v>0</v>
      </c>
      <c r="DI918" s="9">
        <v>0</v>
      </c>
      <c r="DJ918" s="9">
        <v>0</v>
      </c>
      <c r="DK918" s="9">
        <v>0</v>
      </c>
      <c r="DL918" s="9">
        <v>0</v>
      </c>
      <c r="DM918" s="9">
        <v>0</v>
      </c>
      <c r="DN918" s="9">
        <v>0.56000000000000005</v>
      </c>
      <c r="DO918" s="9">
        <v>0</v>
      </c>
      <c r="DP918" s="9">
        <v>0</v>
      </c>
      <c r="DQ918" s="9">
        <v>7.0000000000000007E-2</v>
      </c>
      <c r="DR918" s="9">
        <v>0</v>
      </c>
      <c r="DS918" s="9">
        <v>0</v>
      </c>
      <c r="DT918" s="9">
        <v>0</v>
      </c>
      <c r="DU918" s="9">
        <v>0.05</v>
      </c>
      <c r="DV918" s="9">
        <v>0</v>
      </c>
      <c r="DW918" s="9">
        <v>0</v>
      </c>
      <c r="DX918" s="9">
        <v>0</v>
      </c>
      <c r="DY918" s="16" t="s">
        <v>2783</v>
      </c>
      <c r="DZ918" s="16" t="s">
        <v>277</v>
      </c>
      <c r="EA918" s="16" t="s">
        <v>2778</v>
      </c>
      <c r="EB918" s="16" t="s">
        <v>1948</v>
      </c>
      <c r="EC918" s="9">
        <v>2126.5844586100002</v>
      </c>
      <c r="ED918" s="17">
        <v>2056.89034742575</v>
      </c>
      <c r="EE918" s="18">
        <v>0.97</v>
      </c>
      <c r="EF918" s="19" t="s">
        <v>192</v>
      </c>
      <c r="EG918" s="16" t="s">
        <v>2783</v>
      </c>
      <c r="EH918" s="20" t="s">
        <v>2774</v>
      </c>
      <c r="EI918" s="20" t="s">
        <v>276</v>
      </c>
      <c r="EJ918" s="20">
        <v>2126.5844586100002</v>
      </c>
      <c r="EK918" s="21">
        <v>4588.7786074909645</v>
      </c>
      <c r="EL918" s="20">
        <v>0.92512664640324216</v>
      </c>
      <c r="EM918" s="20">
        <v>4245.2013642350557</v>
      </c>
      <c r="EN918" s="22">
        <f t="shared" si="450"/>
        <v>0.41079837914795753</v>
      </c>
      <c r="EO918" s="23">
        <f t="shared" si="451"/>
        <v>7.6004818749315514E-2</v>
      </c>
      <c r="EP918" s="22">
        <f t="shared" si="452"/>
        <v>0</v>
      </c>
      <c r="EQ918" s="22">
        <f t="shared" si="453"/>
        <v>2.4803637866887142E-2</v>
      </c>
      <c r="ER918" s="22">
        <f t="shared" si="454"/>
        <v>5.3564046536349136E-2</v>
      </c>
      <c r="ES918" s="22">
        <f t="shared" si="455"/>
        <v>0</v>
      </c>
      <c r="ET918" s="22">
        <f t="shared" si="456"/>
        <v>0</v>
      </c>
      <c r="EU918" s="22">
        <f t="shared" si="457"/>
        <v>0</v>
      </c>
      <c r="EV918" s="22">
        <f t="shared" si="458"/>
        <v>0.17067265103643769</v>
      </c>
      <c r="EW918" s="22">
        <f t="shared" si="459"/>
        <v>0.11202976436544025</v>
      </c>
      <c r="EX918" s="22">
        <f t="shared" si="460"/>
        <v>0</v>
      </c>
      <c r="EY918" s="22">
        <f t="shared" si="461"/>
        <v>2.1555542431937635E-2</v>
      </c>
      <c r="EZ918" s="22">
        <f t="shared" si="462"/>
        <v>0</v>
      </c>
      <c r="FA918" s="22">
        <f t="shared" si="463"/>
        <v>0.32032126616665679</v>
      </c>
      <c r="FB918" s="22">
        <f t="shared" si="464"/>
        <v>0.2150829740742928</v>
      </c>
      <c r="FC918" s="22">
        <f t="shared" si="16"/>
        <v>1.7084656664111268</v>
      </c>
      <c r="FD918" s="22">
        <f t="shared" si="465"/>
        <v>0.94551282051282048</v>
      </c>
      <c r="FE918" s="22">
        <f t="shared" si="466"/>
        <v>3.4615384615384617E-2</v>
      </c>
      <c r="FF918" s="22">
        <f t="shared" si="467"/>
        <v>7.0512820512820523E-3</v>
      </c>
      <c r="FG918" s="22">
        <f t="shared" si="468"/>
        <v>1.282051282051282E-2</v>
      </c>
      <c r="FH918" s="22">
        <f t="shared" si="469"/>
        <v>0.7854013799145767</v>
      </c>
      <c r="FI918" s="23">
        <f t="shared" si="470"/>
        <v>0.19291424816558972</v>
      </c>
      <c r="FJ918" s="24">
        <f t="shared" si="471"/>
        <v>4.2164056510787425E-3</v>
      </c>
      <c r="FK918" s="22">
        <f t="shared" si="472"/>
        <v>8.587479291528631E-2</v>
      </c>
      <c r="FL918" s="25">
        <v>1348.2723664481227</v>
      </c>
      <c r="FM918" s="25">
        <v>14.244253667715286</v>
      </c>
      <c r="FN918" s="25">
        <v>172.71237262933684</v>
      </c>
      <c r="FO918" s="9">
        <v>99.782135009765625</v>
      </c>
      <c r="FP918" s="26">
        <f t="shared" si="0"/>
        <v>262.33258056640625</v>
      </c>
      <c r="FQ918" s="22">
        <f t="shared" si="473"/>
        <v>0.22265750983127841</v>
      </c>
      <c r="FR918" s="28">
        <f t="shared" si="474"/>
        <v>0.24705108601395542</v>
      </c>
      <c r="FS918" s="28">
        <f t="shared" si="475"/>
        <v>0.53031046824123385</v>
      </c>
      <c r="FT918" s="28">
        <f t="shared" si="476"/>
        <v>0.7284568424865453</v>
      </c>
      <c r="FU918" s="28">
        <f t="shared" si="477"/>
        <v>0</v>
      </c>
      <c r="FV918" s="28">
        <f t="shared" si="478"/>
        <v>0.27156222159992244</v>
      </c>
      <c r="FW918" s="22">
        <f t="shared" si="479"/>
        <v>0.96374986310371258</v>
      </c>
      <c r="FX918" s="22">
        <f t="shared" si="480"/>
        <v>1.9427659574468086</v>
      </c>
      <c r="FY918" s="22">
        <f t="shared" si="481"/>
        <v>0.14138297872340425</v>
      </c>
    </row>
    <row r="919" spans="1:181" ht="15.75" customHeight="1">
      <c r="A919" s="9">
        <v>1</v>
      </c>
      <c r="B919" s="9" t="s">
        <v>184</v>
      </c>
      <c r="C919" s="9" t="s">
        <v>2773</v>
      </c>
      <c r="D919" s="9" t="s">
        <v>2774</v>
      </c>
      <c r="E919" s="9" t="s">
        <v>2784</v>
      </c>
      <c r="F919" s="9" t="s">
        <v>2774</v>
      </c>
      <c r="G919" s="9">
        <v>2409.8874075700001</v>
      </c>
      <c r="H919" s="9">
        <v>306.5</v>
      </c>
      <c r="I919" s="9">
        <v>209.3125</v>
      </c>
      <c r="J919" s="9">
        <v>225.9375</v>
      </c>
      <c r="K919" s="9">
        <v>217.875</v>
      </c>
      <c r="L919" s="9">
        <v>510.8125</v>
      </c>
      <c r="M919" s="9">
        <v>939.6875</v>
      </c>
      <c r="N919" s="9">
        <v>26.879299163818359</v>
      </c>
      <c r="O919" s="9">
        <v>381.66693115234375</v>
      </c>
      <c r="P919" s="9">
        <v>182.82834158497204</v>
      </c>
      <c r="Q919" s="9">
        <v>260.5625</v>
      </c>
      <c r="R919" s="9">
        <v>0</v>
      </c>
      <c r="S919" s="9">
        <v>1961.4375</v>
      </c>
      <c r="T919" s="9">
        <v>0</v>
      </c>
      <c r="U919" s="9">
        <v>188.125</v>
      </c>
      <c r="V919" s="9">
        <v>0</v>
      </c>
      <c r="W919" s="9">
        <v>1339.1328665888759</v>
      </c>
      <c r="X919" s="9">
        <v>14.263236094904707</v>
      </c>
      <c r="Y919" s="9">
        <v>42</v>
      </c>
      <c r="Z919" s="9">
        <v>248108.14790000001</v>
      </c>
      <c r="AA919" s="9">
        <v>103</v>
      </c>
      <c r="AB919" s="9">
        <v>77.599999999999994</v>
      </c>
      <c r="AC919" s="9">
        <v>77.599999999999994</v>
      </c>
      <c r="AD919" s="9">
        <v>0</v>
      </c>
      <c r="AE919" s="9">
        <v>1.3</v>
      </c>
      <c r="AF919" s="9">
        <v>19.100000000000001</v>
      </c>
      <c r="AG919" s="9">
        <v>5</v>
      </c>
      <c r="AH919" s="9">
        <v>91.4</v>
      </c>
      <c r="AI919" s="9">
        <v>8</v>
      </c>
      <c r="AJ919" s="9">
        <v>1.2</v>
      </c>
      <c r="AK919" s="9">
        <v>2.4</v>
      </c>
      <c r="AL919" s="9">
        <v>1.04</v>
      </c>
      <c r="AM919" s="9">
        <v>0</v>
      </c>
      <c r="AN919" s="9">
        <v>0</v>
      </c>
      <c r="AO919" s="9">
        <v>12.33</v>
      </c>
      <c r="AP919" s="9">
        <v>1.52</v>
      </c>
      <c r="AQ919" s="9">
        <v>0</v>
      </c>
      <c r="AR919" s="9">
        <v>0</v>
      </c>
      <c r="AS919" s="9">
        <v>9.1300000000000008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8.9700000000000006</v>
      </c>
      <c r="BD919" s="9">
        <v>0</v>
      </c>
      <c r="BE919" s="9">
        <v>0</v>
      </c>
      <c r="BF919" s="9">
        <v>0</v>
      </c>
      <c r="BG919" s="9">
        <v>0</v>
      </c>
      <c r="BH919" s="9">
        <v>0</v>
      </c>
      <c r="BI919" s="9">
        <v>0</v>
      </c>
      <c r="BJ919" s="9">
        <v>0</v>
      </c>
      <c r="BK919" s="9">
        <v>0</v>
      </c>
      <c r="BL919" s="9">
        <v>0</v>
      </c>
      <c r="BM919" s="9">
        <v>0</v>
      </c>
      <c r="BN919" s="9">
        <v>5.1000000000000005</v>
      </c>
      <c r="BO919" s="9">
        <v>19.47</v>
      </c>
      <c r="BP919" s="9">
        <v>0</v>
      </c>
      <c r="BQ919" s="9">
        <v>0</v>
      </c>
      <c r="BR919" s="9">
        <v>0</v>
      </c>
      <c r="BS919" s="9">
        <v>0</v>
      </c>
      <c r="BT919" s="9">
        <v>0</v>
      </c>
      <c r="BU919" s="9">
        <v>0</v>
      </c>
      <c r="BV919" s="9">
        <v>0</v>
      </c>
      <c r="BW919" s="9">
        <v>0</v>
      </c>
      <c r="BX919" s="9">
        <v>0</v>
      </c>
      <c r="BY919" s="9">
        <v>0</v>
      </c>
      <c r="BZ919" s="9">
        <v>0</v>
      </c>
      <c r="CA919" s="9">
        <v>1.01</v>
      </c>
      <c r="CB919" s="9">
        <v>0</v>
      </c>
      <c r="CC919" s="9">
        <v>0</v>
      </c>
      <c r="CD919" s="9">
        <v>5.04</v>
      </c>
      <c r="CE919" s="9">
        <v>3.97</v>
      </c>
      <c r="CF919" s="9">
        <v>22.52</v>
      </c>
      <c r="CG919" s="9">
        <v>0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1.21</v>
      </c>
      <c r="CP919" s="9">
        <v>1.72</v>
      </c>
      <c r="CQ919" s="9">
        <v>0.8</v>
      </c>
      <c r="CR919" s="9">
        <v>0</v>
      </c>
      <c r="CS919" s="9">
        <v>9.17</v>
      </c>
      <c r="CT919" s="9">
        <v>0</v>
      </c>
      <c r="CU919" s="9">
        <v>87</v>
      </c>
      <c r="CV919" s="9">
        <v>50.4</v>
      </c>
      <c r="CW919" s="9" t="s">
        <v>2784</v>
      </c>
      <c r="CX919" s="9">
        <v>2409.89</v>
      </c>
      <c r="CY919" s="9">
        <v>0.2</v>
      </c>
      <c r="CZ919" s="9">
        <v>0.02</v>
      </c>
      <c r="DA919" s="9">
        <v>0</v>
      </c>
      <c r="DB919" s="9">
        <v>0</v>
      </c>
      <c r="DC919" s="9">
        <v>0</v>
      </c>
      <c r="DD919" s="9">
        <v>0</v>
      </c>
      <c r="DE919" s="9">
        <v>0</v>
      </c>
      <c r="DF919" s="9">
        <v>0.03</v>
      </c>
      <c r="DG919" s="9">
        <v>0</v>
      </c>
      <c r="DH919" s="9">
        <v>0</v>
      </c>
      <c r="DI919" s="9">
        <v>0</v>
      </c>
      <c r="DJ919" s="9">
        <v>0</v>
      </c>
      <c r="DK919" s="9">
        <v>0</v>
      </c>
      <c r="DL919" s="9">
        <v>0</v>
      </c>
      <c r="DM919" s="9">
        <v>0</v>
      </c>
      <c r="DN919" s="9">
        <v>0.5</v>
      </c>
      <c r="DO919" s="9">
        <v>0</v>
      </c>
      <c r="DP919" s="9">
        <v>0.01</v>
      </c>
      <c r="DQ919" s="9">
        <v>0.02</v>
      </c>
      <c r="DR919" s="9">
        <v>0</v>
      </c>
      <c r="DS919" s="9">
        <v>0</v>
      </c>
      <c r="DT919" s="9">
        <v>0.02</v>
      </c>
      <c r="DU919" s="9">
        <v>0.19</v>
      </c>
      <c r="DV919" s="9">
        <v>0</v>
      </c>
      <c r="DW919" s="9">
        <v>0</v>
      </c>
      <c r="DX919" s="9">
        <v>0</v>
      </c>
      <c r="DY919" s="16" t="s">
        <v>2784</v>
      </c>
      <c r="DZ919" s="16" t="s">
        <v>2778</v>
      </c>
      <c r="EA919" s="16" t="s">
        <v>2778</v>
      </c>
      <c r="EB919" s="16" t="s">
        <v>1948</v>
      </c>
      <c r="EC919" s="9">
        <v>2409.8874075700001</v>
      </c>
      <c r="ED919" s="17">
        <v>2616.3177701057994</v>
      </c>
      <c r="EE919" s="18">
        <v>1.0900000000000001</v>
      </c>
      <c r="EF919" s="19" t="s">
        <v>192</v>
      </c>
      <c r="EG919" s="16" t="s">
        <v>2784</v>
      </c>
      <c r="EH919" s="20" t="s">
        <v>2774</v>
      </c>
      <c r="EI919" s="20" t="s">
        <v>2774</v>
      </c>
      <c r="EJ919" s="20">
        <v>2409.8874075700001</v>
      </c>
      <c r="EK919" s="21">
        <v>2408.8169699029127</v>
      </c>
      <c r="EL919" s="20">
        <v>2.0436507936507935</v>
      </c>
      <c r="EM919" s="20">
        <v>4922.7807123015873</v>
      </c>
      <c r="EN919" s="22">
        <f t="shared" si="450"/>
        <v>0.47019417475728154</v>
      </c>
      <c r="EO919" s="23">
        <f t="shared" si="451"/>
        <v>0.14599470536327092</v>
      </c>
      <c r="EP919" s="22">
        <f t="shared" si="452"/>
        <v>0</v>
      </c>
      <c r="EQ919" s="22">
        <f t="shared" si="453"/>
        <v>9.6597027783760503E-2</v>
      </c>
      <c r="ER919" s="22">
        <f t="shared" si="454"/>
        <v>0</v>
      </c>
      <c r="ES919" s="22">
        <f t="shared" si="455"/>
        <v>0</v>
      </c>
      <c r="ET919" s="22">
        <f t="shared" si="456"/>
        <v>0</v>
      </c>
      <c r="EU919" s="22">
        <f t="shared" si="457"/>
        <v>0</v>
      </c>
      <c r="EV919" s="22">
        <f t="shared" si="458"/>
        <v>5.4921387034245109E-2</v>
      </c>
      <c r="EW919" s="22">
        <f t="shared" si="459"/>
        <v>0.20967047167779451</v>
      </c>
      <c r="EX919" s="22">
        <f t="shared" si="460"/>
        <v>0</v>
      </c>
      <c r="EY919" s="22">
        <f t="shared" si="461"/>
        <v>0</v>
      </c>
      <c r="EZ919" s="22">
        <f t="shared" si="462"/>
        <v>0</v>
      </c>
      <c r="FA919" s="22">
        <f t="shared" si="463"/>
        <v>0.33954339866465649</v>
      </c>
      <c r="FB919" s="22">
        <f t="shared" si="464"/>
        <v>0.13891880249838465</v>
      </c>
      <c r="FC919" s="22">
        <f t="shared" si="16"/>
        <v>1.0000000000000002</v>
      </c>
      <c r="FD919" s="22">
        <f t="shared" si="465"/>
        <v>0.88737864077669892</v>
      </c>
      <c r="FE919" s="22">
        <f t="shared" si="466"/>
        <v>7.7669902912621352E-2</v>
      </c>
      <c r="FF919" s="22">
        <f t="shared" si="467"/>
        <v>1.1650485436893203E-2</v>
      </c>
      <c r="FG919" s="22">
        <f t="shared" si="468"/>
        <v>2.3300970873786405E-2</v>
      </c>
      <c r="FH919" s="22">
        <f t="shared" si="469"/>
        <v>0.75339805825242712</v>
      </c>
      <c r="FI919" s="23">
        <f t="shared" si="470"/>
        <v>0.18543689320388351</v>
      </c>
      <c r="FJ919" s="24">
        <f t="shared" si="471"/>
        <v>4.8543689320388349E-2</v>
      </c>
      <c r="FK919" s="22">
        <f t="shared" si="472"/>
        <v>4.2740586002671228E-2</v>
      </c>
      <c r="FL919" s="25">
        <v>1339.1328665888759</v>
      </c>
      <c r="FM919" s="25">
        <v>14.263236094904707</v>
      </c>
      <c r="FN919" s="25">
        <v>182.82834158497204</v>
      </c>
      <c r="FO919" s="9">
        <v>26.879299163818359</v>
      </c>
      <c r="FP919" s="26">
        <f t="shared" si="0"/>
        <v>354.78763198852539</v>
      </c>
      <c r="FQ919" s="22">
        <f t="shared" si="473"/>
        <v>0.21404008269420247</v>
      </c>
      <c r="FR919" s="28">
        <f t="shared" si="474"/>
        <v>0.18416316820689829</v>
      </c>
      <c r="FS919" s="28">
        <f t="shared" si="475"/>
        <v>0.60189533977548171</v>
      </c>
      <c r="FT919" s="28">
        <f t="shared" si="476"/>
        <v>0.81391250638460633</v>
      </c>
      <c r="FU919" s="28">
        <f t="shared" si="477"/>
        <v>0</v>
      </c>
      <c r="FV919" s="28">
        <f t="shared" si="478"/>
        <v>7.806381302672355E-2</v>
      </c>
      <c r="FW919" s="22">
        <f t="shared" si="479"/>
        <v>0.84466019417475724</v>
      </c>
      <c r="FX919" s="22">
        <f t="shared" si="480"/>
        <v>2.4523809523809526</v>
      </c>
      <c r="FY919" s="22">
        <f t="shared" si="481"/>
        <v>0.2173809523809524</v>
      </c>
    </row>
    <row r="920" spans="1:181" ht="15.75" customHeight="1">
      <c r="A920" s="9">
        <v>1</v>
      </c>
      <c r="B920" s="9" t="s">
        <v>184</v>
      </c>
      <c r="C920" s="9" t="s">
        <v>2785</v>
      </c>
      <c r="D920" s="9" t="s">
        <v>2786</v>
      </c>
      <c r="E920" s="9" t="s">
        <v>2787</v>
      </c>
      <c r="F920" s="9" t="s">
        <v>823</v>
      </c>
      <c r="G920" s="9">
        <v>581.45274415699998</v>
      </c>
      <c r="H920" s="9">
        <v>197.875</v>
      </c>
      <c r="I920" s="9">
        <v>109.75</v>
      </c>
      <c r="J920" s="9">
        <v>94.6875</v>
      </c>
      <c r="K920" s="9">
        <v>55.5</v>
      </c>
      <c r="L920" s="9">
        <v>77.625</v>
      </c>
      <c r="M920" s="9">
        <v>45.8125</v>
      </c>
      <c r="N920" s="9">
        <v>33.087860107421875</v>
      </c>
      <c r="O920" s="9">
        <v>181.79136657714844</v>
      </c>
      <c r="P920" s="9">
        <v>70.12484402277137</v>
      </c>
      <c r="Q920" s="9">
        <v>0</v>
      </c>
      <c r="R920" s="9">
        <v>0</v>
      </c>
      <c r="S920" s="9">
        <v>187.9375</v>
      </c>
      <c r="T920" s="9">
        <v>129.3125</v>
      </c>
      <c r="U920" s="9">
        <v>220.875</v>
      </c>
      <c r="V920" s="9">
        <v>43.125</v>
      </c>
      <c r="W920" s="9">
        <v>1429.7118735211873</v>
      </c>
      <c r="X920" s="9">
        <v>14.290960421596042</v>
      </c>
      <c r="Y920" s="9">
        <v>49</v>
      </c>
      <c r="Z920" s="9">
        <v>4029621.4457</v>
      </c>
      <c r="AA920" s="9">
        <v>355.71</v>
      </c>
      <c r="AB920" s="9">
        <v>349.95</v>
      </c>
      <c r="AC920" s="9">
        <v>349.95</v>
      </c>
      <c r="AD920" s="9">
        <v>0</v>
      </c>
      <c r="AE920" s="9">
        <v>0.76</v>
      </c>
      <c r="AF920" s="9">
        <v>5</v>
      </c>
      <c r="AG920" s="9">
        <v>0</v>
      </c>
      <c r="AH920" s="9">
        <v>2076.5</v>
      </c>
      <c r="AI920" s="9">
        <v>0.8</v>
      </c>
      <c r="AJ920" s="9">
        <v>0.7</v>
      </c>
      <c r="AK920" s="9">
        <v>0</v>
      </c>
      <c r="AL920" s="9">
        <v>1.24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27.48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  <c r="BD920" s="9">
        <v>0</v>
      </c>
      <c r="BE920" s="9">
        <v>0</v>
      </c>
      <c r="BF920" s="9">
        <v>0</v>
      </c>
      <c r="BG920" s="9">
        <v>0</v>
      </c>
      <c r="BH920" s="9">
        <v>0</v>
      </c>
      <c r="BI920" s="9">
        <v>0</v>
      </c>
      <c r="BJ920" s="9">
        <v>0</v>
      </c>
      <c r="BK920" s="9">
        <v>0</v>
      </c>
      <c r="BL920" s="9">
        <v>0</v>
      </c>
      <c r="BM920" s="9">
        <v>0</v>
      </c>
      <c r="BN920" s="9">
        <v>273.41000000000003</v>
      </c>
      <c r="BO920" s="9">
        <v>30.37</v>
      </c>
      <c r="BP920" s="9">
        <v>0</v>
      </c>
      <c r="BQ920" s="9">
        <v>0</v>
      </c>
      <c r="BR920" s="9">
        <v>0</v>
      </c>
      <c r="BS920" s="9">
        <v>22.53</v>
      </c>
      <c r="BT920" s="9">
        <v>0</v>
      </c>
      <c r="BU920" s="9">
        <v>0</v>
      </c>
      <c r="BV920" s="9">
        <v>0</v>
      </c>
      <c r="BW920" s="9">
        <v>0</v>
      </c>
      <c r="BX920" s="9">
        <v>0</v>
      </c>
      <c r="BY920" s="9">
        <v>0</v>
      </c>
      <c r="BZ920" s="9">
        <v>0</v>
      </c>
      <c r="CA920" s="9">
        <v>0</v>
      </c>
      <c r="CB920" s="9">
        <v>0</v>
      </c>
      <c r="CC920" s="9">
        <v>0</v>
      </c>
      <c r="CD920" s="9">
        <v>0</v>
      </c>
      <c r="CE920" s="9">
        <v>0</v>
      </c>
      <c r="CF920" s="9">
        <v>0</v>
      </c>
      <c r="CG920" s="9">
        <v>0</v>
      </c>
      <c r="CH920" s="9">
        <v>0</v>
      </c>
      <c r="CI920" s="9">
        <v>0.68</v>
      </c>
      <c r="CJ920" s="9">
        <v>0</v>
      </c>
      <c r="CK920" s="9">
        <v>0</v>
      </c>
      <c r="CL920" s="9">
        <v>0</v>
      </c>
      <c r="CM920" s="9">
        <v>0</v>
      </c>
      <c r="CN920" s="9">
        <v>0</v>
      </c>
      <c r="CO920" s="9">
        <v>0</v>
      </c>
      <c r="CP920" s="9">
        <v>0</v>
      </c>
      <c r="CQ920" s="9">
        <v>0</v>
      </c>
      <c r="CR920" s="9">
        <v>0</v>
      </c>
      <c r="CS920" s="9">
        <v>0</v>
      </c>
      <c r="CT920" s="9">
        <v>0</v>
      </c>
      <c r="CU920" s="9">
        <v>327</v>
      </c>
      <c r="CV920" s="9">
        <v>107.80000000000001</v>
      </c>
      <c r="CW920" s="9" t="s">
        <v>2787</v>
      </c>
      <c r="CX920" s="9">
        <v>581.45000000000005</v>
      </c>
      <c r="CY920" s="9">
        <v>7.0000000000000007E-2</v>
      </c>
      <c r="CZ920" s="9">
        <v>0.54</v>
      </c>
      <c r="DA920" s="9">
        <v>0</v>
      </c>
      <c r="DB920" s="9">
        <v>0</v>
      </c>
      <c r="DC920" s="9">
        <v>0</v>
      </c>
      <c r="DD920" s="9">
        <v>0</v>
      </c>
      <c r="DE920" s="9">
        <v>0</v>
      </c>
      <c r="DF920" s="9">
        <v>0</v>
      </c>
      <c r="DG920" s="9">
        <v>0</v>
      </c>
      <c r="DH920" s="9">
        <v>0</v>
      </c>
      <c r="DI920" s="9">
        <v>0</v>
      </c>
      <c r="DJ920" s="9">
        <v>0</v>
      </c>
      <c r="DK920" s="9">
        <v>0</v>
      </c>
      <c r="DL920" s="9">
        <v>0</v>
      </c>
      <c r="DM920" s="9">
        <v>0</v>
      </c>
      <c r="DN920" s="9">
        <v>7.0000000000000007E-2</v>
      </c>
      <c r="DO920" s="9">
        <v>0</v>
      </c>
      <c r="DP920" s="9">
        <v>0</v>
      </c>
      <c r="DQ920" s="9">
        <v>0.3</v>
      </c>
      <c r="DR920" s="9">
        <v>0.01</v>
      </c>
      <c r="DS920" s="9">
        <v>0</v>
      </c>
      <c r="DT920" s="9">
        <v>0.01</v>
      </c>
      <c r="DU920" s="9">
        <v>0</v>
      </c>
      <c r="DV920" s="9">
        <v>0</v>
      </c>
      <c r="DW920" s="9">
        <v>0</v>
      </c>
      <c r="DX920" s="9">
        <v>0</v>
      </c>
      <c r="DY920" s="16" t="s">
        <v>2787</v>
      </c>
      <c r="DZ920" s="16" t="s">
        <v>824</v>
      </c>
      <c r="EA920" s="16" t="s">
        <v>2788</v>
      </c>
      <c r="EB920" s="16" t="s">
        <v>1948</v>
      </c>
      <c r="EC920" s="9">
        <v>581.45274415699998</v>
      </c>
      <c r="ED920" s="17">
        <v>7.9614593949840007</v>
      </c>
      <c r="EE920" s="18">
        <v>0.01</v>
      </c>
      <c r="EF920" s="19" t="s">
        <v>192</v>
      </c>
      <c r="EG920" s="16" t="s">
        <v>2787</v>
      </c>
      <c r="EH920" s="20" t="s">
        <v>2786</v>
      </c>
      <c r="EI920" s="20" t="s">
        <v>823</v>
      </c>
      <c r="EJ920" s="20">
        <v>581.45274415699998</v>
      </c>
      <c r="EK920" s="21">
        <v>11328.389546821851</v>
      </c>
      <c r="EL920" s="20">
        <v>3.2997217068645637</v>
      </c>
      <c r="EM920" s="20">
        <v>37380.532891465671</v>
      </c>
      <c r="EN920" s="22">
        <f t="shared" si="450"/>
        <v>0.85749627505552273</v>
      </c>
      <c r="EO920" s="23">
        <f t="shared" si="451"/>
        <v>3.4859857749290155E-3</v>
      </c>
      <c r="EP920" s="22">
        <f t="shared" si="452"/>
        <v>0</v>
      </c>
      <c r="EQ920" s="22">
        <f t="shared" si="453"/>
        <v>0</v>
      </c>
      <c r="ER920" s="22">
        <f t="shared" si="454"/>
        <v>0</v>
      </c>
      <c r="ES920" s="22">
        <f t="shared" si="455"/>
        <v>0</v>
      </c>
      <c r="ET920" s="22">
        <f t="shared" si="456"/>
        <v>0</v>
      </c>
      <c r="EU920" s="22">
        <f t="shared" si="457"/>
        <v>0</v>
      </c>
      <c r="EV920" s="22">
        <f t="shared" si="458"/>
        <v>0.83298296925936099</v>
      </c>
      <c r="EW920" s="22">
        <f t="shared" si="459"/>
        <v>9.2526581969960109E-2</v>
      </c>
      <c r="EX920" s="22">
        <f t="shared" si="460"/>
        <v>0</v>
      </c>
      <c r="EY920" s="22">
        <f t="shared" si="461"/>
        <v>7.0712610060018902E-2</v>
      </c>
      <c r="EZ920" s="22">
        <f t="shared" si="462"/>
        <v>0</v>
      </c>
      <c r="FA920" s="22">
        <f t="shared" si="463"/>
        <v>0</v>
      </c>
      <c r="FB920" s="22">
        <f t="shared" si="464"/>
        <v>0</v>
      </c>
      <c r="FC920" s="22">
        <f t="shared" si="16"/>
        <v>5.8418374518568497</v>
      </c>
      <c r="FD920" s="22">
        <f t="shared" si="465"/>
        <v>0.99927815206929738</v>
      </c>
      <c r="FE920" s="22">
        <f t="shared" si="466"/>
        <v>3.8498556304138599E-4</v>
      </c>
      <c r="FF920" s="22">
        <f t="shared" si="467"/>
        <v>3.3686236766121267E-4</v>
      </c>
      <c r="FG920" s="22">
        <f t="shared" si="468"/>
        <v>0</v>
      </c>
      <c r="FH920" s="22">
        <f t="shared" si="469"/>
        <v>0.9838070338196846</v>
      </c>
      <c r="FI920" s="23">
        <f t="shared" si="470"/>
        <v>1.4056394253746029E-2</v>
      </c>
      <c r="FJ920" s="24">
        <f t="shared" si="471"/>
        <v>0</v>
      </c>
      <c r="FK920" s="22">
        <f t="shared" si="472"/>
        <v>0.61176080700369617</v>
      </c>
      <c r="FL920" s="25">
        <v>1429.7118735211873</v>
      </c>
      <c r="FM920" s="25">
        <v>14.290960421596042</v>
      </c>
      <c r="FN920" s="25">
        <v>70.12484402277137</v>
      </c>
      <c r="FO920" s="9">
        <v>33.087860107421875</v>
      </c>
      <c r="FP920" s="26">
        <f t="shared" si="0"/>
        <v>148.70350646972656</v>
      </c>
      <c r="FQ920" s="22">
        <f t="shared" si="473"/>
        <v>0.52906277094968379</v>
      </c>
      <c r="FR920" s="28">
        <f t="shared" si="474"/>
        <v>0.25829700093297242</v>
      </c>
      <c r="FS920" s="28">
        <f t="shared" si="475"/>
        <v>0.21229154258952165</v>
      </c>
      <c r="FT920" s="28">
        <f t="shared" si="476"/>
        <v>0.32322059167933753</v>
      </c>
      <c r="FU920" s="28">
        <f t="shared" si="477"/>
        <v>0.22239554512289636</v>
      </c>
      <c r="FV920" s="28">
        <f t="shared" si="478"/>
        <v>0.45403517766994406</v>
      </c>
      <c r="FW920" s="22">
        <f t="shared" si="479"/>
        <v>0.91928818419499037</v>
      </c>
      <c r="FX920" s="22">
        <f t="shared" si="480"/>
        <v>7.2593877551020407</v>
      </c>
      <c r="FY920" s="22">
        <f t="shared" si="481"/>
        <v>0.56081632653061231</v>
      </c>
    </row>
    <row r="921" spans="1:181" ht="15.75" customHeight="1">
      <c r="A921" s="9">
        <v>1</v>
      </c>
      <c r="B921" s="9" t="s">
        <v>184</v>
      </c>
      <c r="C921" s="9" t="s">
        <v>2785</v>
      </c>
      <c r="D921" s="9" t="s">
        <v>2786</v>
      </c>
      <c r="E921" s="9" t="s">
        <v>2789</v>
      </c>
      <c r="F921" s="9" t="s">
        <v>2790</v>
      </c>
      <c r="G921" s="9">
        <v>656.03948581400005</v>
      </c>
      <c r="H921" s="9">
        <v>497.625</v>
      </c>
      <c r="I921" s="9">
        <v>120.3125</v>
      </c>
      <c r="J921" s="9">
        <v>29.5625</v>
      </c>
      <c r="K921" s="9">
        <v>5.0625</v>
      </c>
      <c r="L921" s="9">
        <v>3.25</v>
      </c>
      <c r="M921" s="9">
        <v>6.25E-2</v>
      </c>
      <c r="N921" s="9">
        <v>0.12415026128292084</v>
      </c>
      <c r="O921" s="9">
        <v>54.947429656982422</v>
      </c>
      <c r="P921" s="9">
        <v>30.540823313966179</v>
      </c>
      <c r="Q921" s="9">
        <v>53.4375</v>
      </c>
      <c r="R921" s="9">
        <v>0</v>
      </c>
      <c r="S921" s="9">
        <v>281</v>
      </c>
      <c r="T921" s="9">
        <v>0</v>
      </c>
      <c r="U921" s="9">
        <v>321.4375</v>
      </c>
      <c r="V921" s="9">
        <v>0</v>
      </c>
      <c r="W921" s="9">
        <v>1345.2115975829536</v>
      </c>
      <c r="X921" s="9">
        <v>14.412375702321638</v>
      </c>
      <c r="Y921" s="9">
        <v>19</v>
      </c>
      <c r="Z921" s="9">
        <v>2129925.4599000001</v>
      </c>
      <c r="AA921" s="9">
        <v>195.45</v>
      </c>
      <c r="AB921" s="9">
        <v>190.11</v>
      </c>
      <c r="AC921" s="9">
        <v>190.11</v>
      </c>
      <c r="AD921" s="9">
        <v>0</v>
      </c>
      <c r="AE921" s="9">
        <v>1.21</v>
      </c>
      <c r="AF921" s="9">
        <v>0.83</v>
      </c>
      <c r="AG921" s="9">
        <v>3.3</v>
      </c>
      <c r="AH921" s="9">
        <v>1098.9000000000001</v>
      </c>
      <c r="AI921" s="9">
        <v>9.6</v>
      </c>
      <c r="AJ921" s="9">
        <v>0</v>
      </c>
      <c r="AK921" s="9">
        <v>0</v>
      </c>
      <c r="AL921" s="9">
        <v>1.9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3.14</v>
      </c>
      <c r="AT921" s="9">
        <v>0</v>
      </c>
      <c r="AU921" s="9">
        <v>0</v>
      </c>
      <c r="AV921" s="9">
        <v>0</v>
      </c>
      <c r="AW921" s="9">
        <v>2.4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  <c r="BD921" s="9">
        <v>0</v>
      </c>
      <c r="BE921" s="9">
        <v>0</v>
      </c>
      <c r="BF921" s="9">
        <v>0</v>
      </c>
      <c r="BG921" s="9">
        <v>0</v>
      </c>
      <c r="BH921" s="9">
        <v>0</v>
      </c>
      <c r="BI921" s="9">
        <v>0</v>
      </c>
      <c r="BJ921" s="9">
        <v>0</v>
      </c>
      <c r="BK921" s="9">
        <v>0</v>
      </c>
      <c r="BL921" s="9">
        <v>0</v>
      </c>
      <c r="BM921" s="9">
        <v>0</v>
      </c>
      <c r="BN921" s="9">
        <v>158.88</v>
      </c>
      <c r="BO921" s="9">
        <v>21.52</v>
      </c>
      <c r="BP921" s="9">
        <v>0</v>
      </c>
      <c r="BQ921" s="9">
        <v>0</v>
      </c>
      <c r="BR921" s="9">
        <v>5.61</v>
      </c>
      <c r="BS921" s="9">
        <v>0</v>
      </c>
      <c r="BT921" s="9">
        <v>0</v>
      </c>
      <c r="BU921" s="9">
        <v>0</v>
      </c>
      <c r="BV921" s="9">
        <v>0</v>
      </c>
      <c r="BW921" s="9">
        <v>0</v>
      </c>
      <c r="BX921" s="9">
        <v>0</v>
      </c>
      <c r="BY921" s="9">
        <v>0</v>
      </c>
      <c r="BZ921" s="9">
        <v>0</v>
      </c>
      <c r="CA921" s="9">
        <v>0</v>
      </c>
      <c r="CB921" s="9">
        <v>0</v>
      </c>
      <c r="CC921" s="9">
        <v>0</v>
      </c>
      <c r="CD921" s="9">
        <v>0</v>
      </c>
      <c r="CE921" s="9">
        <v>0</v>
      </c>
      <c r="CF921" s="9">
        <v>0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2</v>
      </c>
      <c r="CQ921" s="9">
        <v>0</v>
      </c>
      <c r="CR921" s="9">
        <v>0</v>
      </c>
      <c r="CS921" s="9">
        <v>0</v>
      </c>
      <c r="CT921" s="9">
        <v>0</v>
      </c>
      <c r="CU921" s="9">
        <v>171</v>
      </c>
      <c r="CV921" s="9">
        <v>49.4</v>
      </c>
      <c r="CW921" s="9" t="s">
        <v>2789</v>
      </c>
      <c r="CX921" s="9">
        <v>656.04</v>
      </c>
      <c r="CY921" s="9">
        <v>0.32</v>
      </c>
      <c r="CZ921" s="9">
        <v>0.31</v>
      </c>
      <c r="DA921" s="9">
        <v>0</v>
      </c>
      <c r="DB921" s="9">
        <v>0</v>
      </c>
      <c r="DC921" s="9">
        <v>0</v>
      </c>
      <c r="DD921" s="9">
        <v>0</v>
      </c>
      <c r="DE921" s="9">
        <v>0</v>
      </c>
      <c r="DF921" s="9">
        <v>0.03</v>
      </c>
      <c r="DG921" s="9">
        <v>0</v>
      </c>
      <c r="DH921" s="9">
        <v>0</v>
      </c>
      <c r="DI921" s="9">
        <v>0</v>
      </c>
      <c r="DJ921" s="9">
        <v>0</v>
      </c>
      <c r="DK921" s="9">
        <v>0</v>
      </c>
      <c r="DL921" s="9">
        <v>0</v>
      </c>
      <c r="DM921" s="9">
        <v>0</v>
      </c>
      <c r="DN921" s="9">
        <v>0.23</v>
      </c>
      <c r="DO921" s="9">
        <v>0</v>
      </c>
      <c r="DP921" s="9">
        <v>0</v>
      </c>
      <c r="DQ921" s="9">
        <v>0.06</v>
      </c>
      <c r="DR921" s="9">
        <v>0</v>
      </c>
      <c r="DS921" s="9">
        <v>0</v>
      </c>
      <c r="DT921" s="9">
        <v>0</v>
      </c>
      <c r="DU921" s="9">
        <v>0.04</v>
      </c>
      <c r="DV921" s="9">
        <v>0.02</v>
      </c>
      <c r="DW921" s="9">
        <v>0</v>
      </c>
      <c r="DX921" s="9">
        <v>0</v>
      </c>
      <c r="DY921" s="16" t="s">
        <v>2789</v>
      </c>
      <c r="DZ921" s="16" t="s">
        <v>2791</v>
      </c>
      <c r="EA921" s="16" t="s">
        <v>2788</v>
      </c>
      <c r="EB921" s="16" t="s">
        <v>1948</v>
      </c>
      <c r="EC921" s="9">
        <v>656.03948581400005</v>
      </c>
      <c r="ED921" s="17">
        <v>19.630268116060002</v>
      </c>
      <c r="EE921" s="18">
        <v>0.03</v>
      </c>
      <c r="EF921" s="19" t="s">
        <v>192</v>
      </c>
      <c r="EG921" s="16" t="s">
        <v>2789</v>
      </c>
      <c r="EH921" s="20" t="s">
        <v>2786</v>
      </c>
      <c r="EI921" s="20" t="s">
        <v>2790</v>
      </c>
      <c r="EJ921" s="20">
        <v>656.03948581400005</v>
      </c>
      <c r="EK921" s="21">
        <v>10897.546481964699</v>
      </c>
      <c r="EL921" s="20">
        <v>3.9564777327935223</v>
      </c>
      <c r="EM921" s="20">
        <v>43115.899997975714</v>
      </c>
      <c r="EN921" s="22">
        <f t="shared" si="450"/>
        <v>0.9449987209004862</v>
      </c>
      <c r="EO921" s="23">
        <f t="shared" si="451"/>
        <v>9.721156305960604E-3</v>
      </c>
      <c r="EP921" s="22">
        <f t="shared" si="452"/>
        <v>1.2479850241797099E-2</v>
      </c>
      <c r="EQ921" s="22">
        <f t="shared" si="453"/>
        <v>0</v>
      </c>
      <c r="ER921" s="22">
        <f t="shared" si="454"/>
        <v>0</v>
      </c>
      <c r="ES921" s="22">
        <f t="shared" si="455"/>
        <v>0</v>
      </c>
      <c r="ET921" s="22">
        <f t="shared" si="456"/>
        <v>0</v>
      </c>
      <c r="EU921" s="22">
        <f t="shared" si="457"/>
        <v>0</v>
      </c>
      <c r="EV921" s="22">
        <f t="shared" si="458"/>
        <v>0.82616608600696784</v>
      </c>
      <c r="EW921" s="22">
        <f t="shared" si="459"/>
        <v>0.11190265716811398</v>
      </c>
      <c r="EX921" s="22">
        <f t="shared" si="460"/>
        <v>0</v>
      </c>
      <c r="EY921" s="22">
        <f t="shared" si="461"/>
        <v>2.917164994020072E-2</v>
      </c>
      <c r="EZ921" s="22">
        <f t="shared" si="462"/>
        <v>0</v>
      </c>
      <c r="FA921" s="22">
        <f t="shared" si="463"/>
        <v>0</v>
      </c>
      <c r="FB921" s="22">
        <f t="shared" si="464"/>
        <v>1.0399875201497582E-2</v>
      </c>
      <c r="FC921" s="22">
        <f t="shared" si="16"/>
        <v>5.6715272448196474</v>
      </c>
      <c r="FD921" s="22">
        <f t="shared" si="465"/>
        <v>0.99133964817320708</v>
      </c>
      <c r="FE921" s="22">
        <f t="shared" si="466"/>
        <v>8.6603518267929624E-3</v>
      </c>
      <c r="FF921" s="22">
        <f t="shared" si="467"/>
        <v>0</v>
      </c>
      <c r="FG921" s="22">
        <f t="shared" si="468"/>
        <v>0</v>
      </c>
      <c r="FH921" s="22">
        <f t="shared" si="469"/>
        <v>0.97267843438219503</v>
      </c>
      <c r="FI921" s="23">
        <f t="shared" si="470"/>
        <v>4.2466103862880532E-3</v>
      </c>
      <c r="FJ921" s="24">
        <f t="shared" si="471"/>
        <v>1.6884113584036839E-2</v>
      </c>
      <c r="FK921" s="22">
        <f t="shared" si="472"/>
        <v>0.29792414058353472</v>
      </c>
      <c r="FL921" s="25">
        <v>1345.2115975829536</v>
      </c>
      <c r="FM921" s="25">
        <v>14.412375702321638</v>
      </c>
      <c r="FN921" s="25">
        <v>30.540823313966179</v>
      </c>
      <c r="FO921" s="9">
        <v>0.12415026128292084</v>
      </c>
      <c r="FP921" s="26">
        <f t="shared" si="0"/>
        <v>54.823279395699501</v>
      </c>
      <c r="FQ921" s="22">
        <f t="shared" si="473"/>
        <v>0.94192120041871585</v>
      </c>
      <c r="FR921" s="28">
        <f t="shared" si="474"/>
        <v>5.2778835342567873E-2</v>
      </c>
      <c r="FS921" s="28">
        <f t="shared" si="475"/>
        <v>5.0492387602095621E-3</v>
      </c>
      <c r="FT921" s="28">
        <f t="shared" si="476"/>
        <v>0.42832787671513567</v>
      </c>
      <c r="FU921" s="28">
        <f t="shared" si="477"/>
        <v>0</v>
      </c>
      <c r="FV921" s="28">
        <f t="shared" si="478"/>
        <v>0.4899666970520335</v>
      </c>
      <c r="FW921" s="22">
        <f t="shared" si="479"/>
        <v>0.87490406753645433</v>
      </c>
      <c r="FX921" s="22">
        <f t="shared" si="480"/>
        <v>10.286842105263156</v>
      </c>
      <c r="FY921" s="22">
        <f t="shared" si="481"/>
        <v>0.16526315789473686</v>
      </c>
    </row>
    <row r="922" spans="1:181" ht="15.75" customHeight="1">
      <c r="A922" s="9">
        <v>1</v>
      </c>
      <c r="B922" s="9" t="s">
        <v>184</v>
      </c>
      <c r="C922" s="9" t="s">
        <v>2785</v>
      </c>
      <c r="D922" s="9" t="s">
        <v>2786</v>
      </c>
      <c r="E922" s="9" t="s">
        <v>2792</v>
      </c>
      <c r="F922" s="9" t="s">
        <v>829</v>
      </c>
      <c r="G922" s="9">
        <v>370.16661381099999</v>
      </c>
      <c r="H922" s="9">
        <v>281.1875</v>
      </c>
      <c r="I922" s="9">
        <v>66.4375</v>
      </c>
      <c r="J922" s="9">
        <v>17.375</v>
      </c>
      <c r="K922" s="9">
        <v>4.25</v>
      </c>
      <c r="L922" s="9">
        <v>0.8125</v>
      </c>
      <c r="M922" s="9">
        <v>0</v>
      </c>
      <c r="N922" s="9">
        <v>17.697353363037109</v>
      </c>
      <c r="O922" s="9">
        <v>57.914531707763672</v>
      </c>
      <c r="P922" s="9">
        <v>41.810765689862095</v>
      </c>
      <c r="Q922" s="9">
        <v>60.1875</v>
      </c>
      <c r="R922" s="9">
        <v>0</v>
      </c>
      <c r="S922" s="9">
        <v>274.6875</v>
      </c>
      <c r="T922" s="9">
        <v>0</v>
      </c>
      <c r="U922" s="9">
        <v>35.1875</v>
      </c>
      <c r="V922" s="9">
        <v>0</v>
      </c>
      <c r="W922" s="9">
        <v>1293.7965872613618</v>
      </c>
      <c r="X922" s="9">
        <v>14.421865179929041</v>
      </c>
      <c r="Y922" s="9">
        <v>11</v>
      </c>
      <c r="Z922" s="9">
        <v>612386.38859999995</v>
      </c>
      <c r="AA922" s="9">
        <v>93.35</v>
      </c>
      <c r="AB922" s="9">
        <v>92.05</v>
      </c>
      <c r="AC922" s="9">
        <v>92.05</v>
      </c>
      <c r="AD922" s="9">
        <v>0</v>
      </c>
      <c r="AE922" s="9">
        <v>0.97</v>
      </c>
      <c r="AF922" s="9">
        <v>0.33</v>
      </c>
      <c r="AG922" s="9">
        <v>0</v>
      </c>
      <c r="AH922" s="9">
        <v>322.5</v>
      </c>
      <c r="AI922" s="9">
        <v>0</v>
      </c>
      <c r="AJ922" s="9">
        <v>0</v>
      </c>
      <c r="AK922" s="9">
        <v>0</v>
      </c>
      <c r="AL922" s="9">
        <v>4.38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  <c r="BD922" s="9">
        <v>0</v>
      </c>
      <c r="BE922" s="9">
        <v>0</v>
      </c>
      <c r="BF922" s="9">
        <v>0</v>
      </c>
      <c r="BG922" s="9">
        <v>0</v>
      </c>
      <c r="BH922" s="9">
        <v>0</v>
      </c>
      <c r="BI922" s="9">
        <v>0</v>
      </c>
      <c r="BJ922" s="9">
        <v>0</v>
      </c>
      <c r="BK922" s="9">
        <v>0</v>
      </c>
      <c r="BL922" s="9">
        <v>0</v>
      </c>
      <c r="BM922" s="9">
        <v>0</v>
      </c>
      <c r="BN922" s="9">
        <v>66.599999999999994</v>
      </c>
      <c r="BO922" s="9">
        <v>19.36</v>
      </c>
      <c r="BP922" s="9">
        <v>0</v>
      </c>
      <c r="BQ922" s="9">
        <v>0</v>
      </c>
      <c r="BR922" s="9">
        <v>0</v>
      </c>
      <c r="BS922" s="9">
        <v>0</v>
      </c>
      <c r="BT922" s="9">
        <v>0</v>
      </c>
      <c r="BU922" s="9">
        <v>0</v>
      </c>
      <c r="BV922" s="9">
        <v>0</v>
      </c>
      <c r="BW922" s="9">
        <v>0</v>
      </c>
      <c r="BX922" s="9">
        <v>0</v>
      </c>
      <c r="BY922" s="9">
        <v>0</v>
      </c>
      <c r="BZ922" s="9">
        <v>0</v>
      </c>
      <c r="CA922" s="9">
        <v>0</v>
      </c>
      <c r="CB922" s="9">
        <v>0</v>
      </c>
      <c r="CC922" s="9">
        <v>0</v>
      </c>
      <c r="CD922" s="9">
        <v>0</v>
      </c>
      <c r="CE922" s="9">
        <v>0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9">
        <v>3.01</v>
      </c>
      <c r="CO922" s="9">
        <v>0</v>
      </c>
      <c r="CP922" s="9">
        <v>0</v>
      </c>
      <c r="CQ922" s="9">
        <v>0</v>
      </c>
      <c r="CR922" s="9">
        <v>0</v>
      </c>
      <c r="CS922" s="9">
        <v>0</v>
      </c>
      <c r="CT922" s="9">
        <v>0</v>
      </c>
      <c r="CU922" s="9">
        <v>87</v>
      </c>
      <c r="CV922" s="9">
        <v>23.1</v>
      </c>
      <c r="CW922" s="9" t="s">
        <v>2792</v>
      </c>
      <c r="CX922" s="9">
        <v>370.17</v>
      </c>
      <c r="CY922" s="9">
        <v>0.28000000000000003</v>
      </c>
      <c r="CZ922" s="9">
        <v>0.41</v>
      </c>
      <c r="DA922" s="9">
        <v>0</v>
      </c>
      <c r="DB922" s="9">
        <v>0</v>
      </c>
      <c r="DC922" s="9">
        <v>0</v>
      </c>
      <c r="DD922" s="9">
        <v>0</v>
      </c>
      <c r="DE922" s="9">
        <v>0</v>
      </c>
      <c r="DF922" s="9">
        <v>0.05</v>
      </c>
      <c r="DG922" s="9">
        <v>0</v>
      </c>
      <c r="DH922" s="9">
        <v>0</v>
      </c>
      <c r="DI922" s="9">
        <v>0</v>
      </c>
      <c r="DJ922" s="9">
        <v>0</v>
      </c>
      <c r="DK922" s="9">
        <v>0</v>
      </c>
      <c r="DL922" s="9">
        <v>0</v>
      </c>
      <c r="DM922" s="9">
        <v>0</v>
      </c>
      <c r="DN922" s="9">
        <v>0.08</v>
      </c>
      <c r="DO922" s="9">
        <v>0</v>
      </c>
      <c r="DP922" s="9">
        <v>0.01</v>
      </c>
      <c r="DQ922" s="9">
        <v>0.15</v>
      </c>
      <c r="DR922" s="9">
        <v>0</v>
      </c>
      <c r="DS922" s="9">
        <v>0</v>
      </c>
      <c r="DT922" s="9">
        <v>0</v>
      </c>
      <c r="DU922" s="9">
        <v>0</v>
      </c>
      <c r="DV922" s="9">
        <v>0</v>
      </c>
      <c r="DW922" s="9">
        <v>0</v>
      </c>
      <c r="DX922" s="9">
        <v>0</v>
      </c>
      <c r="DY922" s="16" t="s">
        <v>2792</v>
      </c>
      <c r="DZ922" s="16" t="s">
        <v>830</v>
      </c>
      <c r="EA922" s="16" t="s">
        <v>2788</v>
      </c>
      <c r="EB922" s="16" t="s">
        <v>1948</v>
      </c>
      <c r="EC922" s="9">
        <v>370.16661381099999</v>
      </c>
      <c r="ED922" s="17">
        <v>5.4878478592400004</v>
      </c>
      <c r="EE922" s="18">
        <v>0.01</v>
      </c>
      <c r="EF922" s="19" t="s">
        <v>192</v>
      </c>
      <c r="EG922" s="16" t="s">
        <v>2792</v>
      </c>
      <c r="EH922" s="20" t="s">
        <v>2786</v>
      </c>
      <c r="EI922" s="20" t="s">
        <v>829</v>
      </c>
      <c r="EJ922" s="20">
        <v>370.16661381099999</v>
      </c>
      <c r="EK922" s="21">
        <v>6560.1112865559717</v>
      </c>
      <c r="EL922" s="20">
        <v>4.0411255411255409</v>
      </c>
      <c r="EM922" s="20">
        <v>26510.23327272727</v>
      </c>
      <c r="EN922" s="22">
        <f t="shared" si="450"/>
        <v>0.96775575790037482</v>
      </c>
      <c r="EO922" s="23">
        <f t="shared" si="451"/>
        <v>4.6920192822710233E-2</v>
      </c>
      <c r="EP922" s="22">
        <f t="shared" si="452"/>
        <v>0</v>
      </c>
      <c r="EQ922" s="22">
        <f t="shared" si="453"/>
        <v>0</v>
      </c>
      <c r="ER922" s="22">
        <f t="shared" si="454"/>
        <v>0</v>
      </c>
      <c r="ES922" s="22">
        <f t="shared" si="455"/>
        <v>0</v>
      </c>
      <c r="ET922" s="22">
        <f t="shared" si="456"/>
        <v>0</v>
      </c>
      <c r="EU922" s="22">
        <f t="shared" si="457"/>
        <v>0</v>
      </c>
      <c r="EV922" s="22">
        <f t="shared" si="458"/>
        <v>0.7134440278521692</v>
      </c>
      <c r="EW922" s="22">
        <f t="shared" si="459"/>
        <v>0.20739153722549544</v>
      </c>
      <c r="EX922" s="22">
        <f t="shared" si="460"/>
        <v>0</v>
      </c>
      <c r="EY922" s="22">
        <f t="shared" si="461"/>
        <v>0</v>
      </c>
      <c r="EZ922" s="22">
        <f t="shared" si="462"/>
        <v>0</v>
      </c>
      <c r="FA922" s="22">
        <f t="shared" si="463"/>
        <v>0</v>
      </c>
      <c r="FB922" s="22">
        <f t="shared" si="464"/>
        <v>3.2244242099625064E-2</v>
      </c>
      <c r="FC922" s="22">
        <f t="shared" si="16"/>
        <v>3.4547402249598287</v>
      </c>
      <c r="FD922" s="22">
        <f t="shared" si="465"/>
        <v>1</v>
      </c>
      <c r="FE922" s="22">
        <f t="shared" si="466"/>
        <v>0</v>
      </c>
      <c r="FF922" s="22">
        <f t="shared" si="467"/>
        <v>0</v>
      </c>
      <c r="FG922" s="22">
        <f t="shared" si="468"/>
        <v>0</v>
      </c>
      <c r="FH922" s="22">
        <f t="shared" si="469"/>
        <v>0.98607391537225497</v>
      </c>
      <c r="FI922" s="23">
        <f t="shared" si="470"/>
        <v>3.5350830208891273E-3</v>
      </c>
      <c r="FJ922" s="24">
        <f t="shared" si="471"/>
        <v>0</v>
      </c>
      <c r="FK922" s="22">
        <f t="shared" si="472"/>
        <v>0.25218373704459129</v>
      </c>
      <c r="FL922" s="25">
        <v>1293.7965872613618</v>
      </c>
      <c r="FM922" s="25">
        <v>14.421865179929041</v>
      </c>
      <c r="FN922" s="25">
        <v>41.810765689862095</v>
      </c>
      <c r="FO922" s="9">
        <v>17.697353363037109</v>
      </c>
      <c r="FP922" s="26">
        <f t="shared" si="0"/>
        <v>40.217178344726563</v>
      </c>
      <c r="FQ922" s="22">
        <f t="shared" si="473"/>
        <v>0.93910414129754738</v>
      </c>
      <c r="FR922" s="28">
        <f t="shared" si="474"/>
        <v>5.8419639138610466E-2</v>
      </c>
      <c r="FS922" s="28">
        <f t="shared" si="475"/>
        <v>2.1949575398899886E-3</v>
      </c>
      <c r="FT922" s="28">
        <f t="shared" si="476"/>
        <v>0.74206449137050001</v>
      </c>
      <c r="FU922" s="28">
        <f t="shared" si="477"/>
        <v>0</v>
      </c>
      <c r="FV922" s="28">
        <f t="shared" si="478"/>
        <v>9.5058545766004893E-2</v>
      </c>
      <c r="FW922" s="22">
        <f t="shared" si="479"/>
        <v>0.93197643277986075</v>
      </c>
      <c r="FX922" s="22">
        <f t="shared" si="480"/>
        <v>8.4863636363636363</v>
      </c>
      <c r="FY922" s="22">
        <f t="shared" si="481"/>
        <v>0</v>
      </c>
    </row>
    <row r="923" spans="1:181" ht="15.75" customHeight="1">
      <c r="A923" s="9">
        <v>1</v>
      </c>
      <c r="B923" s="9" t="s">
        <v>184</v>
      </c>
      <c r="C923" s="9" t="s">
        <v>2785</v>
      </c>
      <c r="D923" s="9" t="s">
        <v>2786</v>
      </c>
      <c r="E923" s="9" t="s">
        <v>2793</v>
      </c>
      <c r="F923" s="9" t="s">
        <v>2794</v>
      </c>
      <c r="G923" s="9">
        <v>216.39659958600001</v>
      </c>
      <c r="H923" s="9">
        <v>141</v>
      </c>
      <c r="I923" s="9">
        <v>41.625</v>
      </c>
      <c r="J923" s="9">
        <v>18.75</v>
      </c>
      <c r="K923" s="9">
        <v>5.75</v>
      </c>
      <c r="L923" s="9">
        <v>6.125</v>
      </c>
      <c r="M923" s="9">
        <v>2.6875</v>
      </c>
      <c r="N923" s="9">
        <v>0</v>
      </c>
      <c r="O923" s="9">
        <v>35.517990112304688</v>
      </c>
      <c r="P923" s="9">
        <v>12.138663533748923</v>
      </c>
      <c r="Q923" s="9">
        <v>2.3125</v>
      </c>
      <c r="R923" s="9">
        <v>0</v>
      </c>
      <c r="S923" s="9">
        <v>62.5625</v>
      </c>
      <c r="T923" s="9">
        <v>0</v>
      </c>
      <c r="U923" s="9">
        <v>140.5625</v>
      </c>
      <c r="V923" s="9">
        <v>10.75</v>
      </c>
      <c r="W923" s="9">
        <v>1344.2861826697892</v>
      </c>
      <c r="X923" s="9">
        <v>14.469152224824356</v>
      </c>
      <c r="Y923" s="9">
        <v>5</v>
      </c>
      <c r="Z923" s="9">
        <v>195793.769</v>
      </c>
      <c r="AA923" s="9">
        <v>23.55</v>
      </c>
      <c r="AB923" s="9">
        <v>23.45</v>
      </c>
      <c r="AC923" s="9">
        <v>23.45</v>
      </c>
      <c r="AD923" s="9">
        <v>0</v>
      </c>
      <c r="AE923" s="9">
        <v>0.05</v>
      </c>
      <c r="AF923" s="9">
        <v>0.05</v>
      </c>
      <c r="AG923" s="9">
        <v>0</v>
      </c>
      <c r="AH923" s="9">
        <v>61.4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1.89</v>
      </c>
      <c r="AT923" s="9">
        <v>0</v>
      </c>
      <c r="AU923" s="9">
        <v>0.7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  <c r="BD923" s="9">
        <v>0</v>
      </c>
      <c r="BE923" s="9">
        <v>0</v>
      </c>
      <c r="BF923" s="9">
        <v>0</v>
      </c>
      <c r="BG923" s="9">
        <v>0</v>
      </c>
      <c r="BH923" s="9">
        <v>0</v>
      </c>
      <c r="BI923" s="9">
        <v>0</v>
      </c>
      <c r="BJ923" s="9">
        <v>0</v>
      </c>
      <c r="BK923" s="9">
        <v>0</v>
      </c>
      <c r="BL923" s="9">
        <v>0</v>
      </c>
      <c r="BM923" s="9">
        <v>0</v>
      </c>
      <c r="BN923" s="9">
        <v>11.49</v>
      </c>
      <c r="BO923" s="9">
        <v>0</v>
      </c>
      <c r="BP923" s="9">
        <v>0</v>
      </c>
      <c r="BQ923" s="9">
        <v>0</v>
      </c>
      <c r="BR923" s="9">
        <v>0</v>
      </c>
      <c r="BS923" s="9">
        <v>8.42</v>
      </c>
      <c r="BT923" s="9">
        <v>0</v>
      </c>
      <c r="BU923" s="9">
        <v>0</v>
      </c>
      <c r="BV923" s="9">
        <v>0</v>
      </c>
      <c r="BW923" s="9">
        <v>0</v>
      </c>
      <c r="BX923" s="9">
        <v>0</v>
      </c>
      <c r="BY923" s="9">
        <v>0</v>
      </c>
      <c r="BZ923" s="9">
        <v>0</v>
      </c>
      <c r="CA923" s="9">
        <v>0</v>
      </c>
      <c r="CB923" s="9">
        <v>0</v>
      </c>
      <c r="CC923" s="9">
        <v>0</v>
      </c>
      <c r="CD923" s="9">
        <v>0</v>
      </c>
      <c r="CE923" s="9">
        <v>0</v>
      </c>
      <c r="CF923" s="9">
        <v>1.05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9">
        <v>0</v>
      </c>
      <c r="CO923" s="9">
        <v>0</v>
      </c>
      <c r="CP923" s="9">
        <v>0</v>
      </c>
      <c r="CQ923" s="9">
        <v>0</v>
      </c>
      <c r="CR923" s="9">
        <v>0</v>
      </c>
      <c r="CS923" s="9">
        <v>0</v>
      </c>
      <c r="CT923" s="9">
        <v>0</v>
      </c>
      <c r="CU923" s="9">
        <v>16</v>
      </c>
      <c r="CV923" s="9">
        <v>7</v>
      </c>
      <c r="CW923" s="9" t="s">
        <v>2793</v>
      </c>
      <c r="CX923" s="9">
        <v>216.4</v>
      </c>
      <c r="CY923" s="9">
        <v>0.36</v>
      </c>
      <c r="CZ923" s="9">
        <v>0.33</v>
      </c>
      <c r="DA923" s="9">
        <v>0</v>
      </c>
      <c r="DB923" s="9">
        <v>0</v>
      </c>
      <c r="DC923" s="9">
        <v>0</v>
      </c>
      <c r="DD923" s="9">
        <v>0</v>
      </c>
      <c r="DE923" s="9">
        <v>0</v>
      </c>
      <c r="DF923" s="9">
        <v>0</v>
      </c>
      <c r="DG923" s="9">
        <v>0</v>
      </c>
      <c r="DH923" s="9">
        <v>0</v>
      </c>
      <c r="DI923" s="9">
        <v>0</v>
      </c>
      <c r="DJ923" s="9">
        <v>0</v>
      </c>
      <c r="DK923" s="9">
        <v>0</v>
      </c>
      <c r="DL923" s="9">
        <v>0</v>
      </c>
      <c r="DM923" s="9">
        <v>0</v>
      </c>
      <c r="DN923" s="9">
        <v>0.11</v>
      </c>
      <c r="DO923" s="9">
        <v>0</v>
      </c>
      <c r="DP923" s="9">
        <v>0</v>
      </c>
      <c r="DQ923" s="9">
        <v>0.01</v>
      </c>
      <c r="DR923" s="9">
        <v>0</v>
      </c>
      <c r="DS923" s="9">
        <v>0</v>
      </c>
      <c r="DT923" s="9">
        <v>0</v>
      </c>
      <c r="DU923" s="9">
        <v>0.01</v>
      </c>
      <c r="DV923" s="9">
        <v>7.0000000000000007E-2</v>
      </c>
      <c r="DW923" s="9">
        <v>0</v>
      </c>
      <c r="DX923" s="9">
        <v>0.11</v>
      </c>
      <c r="DY923" s="16" t="s">
        <v>2793</v>
      </c>
      <c r="DZ923" s="16" t="s">
        <v>2795</v>
      </c>
      <c r="EA923" s="16" t="s">
        <v>2788</v>
      </c>
      <c r="EB923" s="16" t="s">
        <v>1948</v>
      </c>
      <c r="EC923" s="9">
        <v>216.39659958600001</v>
      </c>
      <c r="ED923" s="17">
        <v>0.66368349551899997</v>
      </c>
      <c r="EE923" s="18">
        <v>0</v>
      </c>
      <c r="EF923" s="19" t="s">
        <v>192</v>
      </c>
      <c r="EG923" s="16" t="s">
        <v>2793</v>
      </c>
      <c r="EH923" s="20" t="s">
        <v>2786</v>
      </c>
      <c r="EI923" s="20" t="s">
        <v>2794</v>
      </c>
      <c r="EJ923" s="20">
        <v>216.39659958600001</v>
      </c>
      <c r="EK923" s="21">
        <v>8313.960467091294</v>
      </c>
      <c r="EL923" s="20">
        <v>3.3642857142857143</v>
      </c>
      <c r="EM923" s="20">
        <v>27970.538428571428</v>
      </c>
      <c r="EN923" s="22">
        <f t="shared" si="450"/>
        <v>0.51762208067940552</v>
      </c>
      <c r="EO923" s="23">
        <f t="shared" si="451"/>
        <v>0</v>
      </c>
      <c r="EP923" s="22">
        <f t="shared" si="452"/>
        <v>3.2317636195752536E-2</v>
      </c>
      <c r="EQ923" s="22">
        <f t="shared" si="453"/>
        <v>0</v>
      </c>
      <c r="ER923" s="22">
        <f t="shared" si="454"/>
        <v>0</v>
      </c>
      <c r="ES923" s="22">
        <f t="shared" si="455"/>
        <v>0</v>
      </c>
      <c r="ET923" s="22">
        <f t="shared" si="456"/>
        <v>0</v>
      </c>
      <c r="EU923" s="22">
        <f t="shared" si="457"/>
        <v>0</v>
      </c>
      <c r="EV923" s="22">
        <f t="shared" si="458"/>
        <v>0.53047091412742386</v>
      </c>
      <c r="EW923" s="22">
        <f t="shared" si="459"/>
        <v>0</v>
      </c>
      <c r="EX923" s="22">
        <f t="shared" si="460"/>
        <v>0</v>
      </c>
      <c r="EY923" s="22">
        <f t="shared" si="461"/>
        <v>0.38873499538319484</v>
      </c>
      <c r="EZ923" s="22">
        <f t="shared" si="462"/>
        <v>0</v>
      </c>
      <c r="FA923" s="22">
        <f t="shared" si="463"/>
        <v>4.8476454293628811E-2</v>
      </c>
      <c r="FB923" s="22">
        <f t="shared" si="464"/>
        <v>0</v>
      </c>
      <c r="FC923" s="22">
        <f t="shared" si="16"/>
        <v>2.6072186836518045</v>
      </c>
      <c r="FD923" s="22">
        <f t="shared" si="465"/>
        <v>1</v>
      </c>
      <c r="FE923" s="22">
        <f t="shared" si="466"/>
        <v>0</v>
      </c>
      <c r="FF923" s="22">
        <f t="shared" si="467"/>
        <v>0</v>
      </c>
      <c r="FG923" s="22">
        <f t="shared" si="468"/>
        <v>0</v>
      </c>
      <c r="FH923" s="22">
        <f t="shared" si="469"/>
        <v>0.99575371549893832</v>
      </c>
      <c r="FI923" s="23">
        <f t="shared" si="470"/>
        <v>2.1231422505307855E-3</v>
      </c>
      <c r="FJ923" s="24">
        <f t="shared" si="471"/>
        <v>0</v>
      </c>
      <c r="FK923" s="22">
        <f t="shared" si="472"/>
        <v>0.10882795776391484</v>
      </c>
      <c r="FL923" s="25">
        <v>1344.2861826697892</v>
      </c>
      <c r="FM923" s="25">
        <v>14.469152224824356</v>
      </c>
      <c r="FN923" s="25">
        <v>12.138663533748923</v>
      </c>
      <c r="FO923" s="9">
        <v>0</v>
      </c>
      <c r="FP923" s="26">
        <f t="shared" si="0"/>
        <v>35.517990112304688</v>
      </c>
      <c r="FQ923" s="22">
        <f t="shared" si="473"/>
        <v>0.843936551449467</v>
      </c>
      <c r="FR923" s="28">
        <f t="shared" si="474"/>
        <v>0.11321804523209823</v>
      </c>
      <c r="FS923" s="28">
        <f t="shared" si="475"/>
        <v>4.0723837698280231E-2</v>
      </c>
      <c r="FT923" s="28">
        <f t="shared" si="476"/>
        <v>0.2891103655033937</v>
      </c>
      <c r="FU923" s="28">
        <f t="shared" si="477"/>
        <v>0</v>
      </c>
      <c r="FV923" s="28">
        <f t="shared" si="478"/>
        <v>0.69923695792579044</v>
      </c>
      <c r="FW923" s="22">
        <f t="shared" si="479"/>
        <v>0.67940552016985134</v>
      </c>
      <c r="FX923" s="22">
        <f t="shared" si="480"/>
        <v>4.71</v>
      </c>
      <c r="FY923" s="22">
        <f t="shared" si="481"/>
        <v>0.378</v>
      </c>
    </row>
    <row r="924" spans="1:181" ht="15.75" customHeight="1">
      <c r="A924" s="9">
        <v>1</v>
      </c>
      <c r="B924" s="9" t="s">
        <v>184</v>
      </c>
      <c r="C924" s="9" t="s">
        <v>2785</v>
      </c>
      <c r="D924" s="9" t="s">
        <v>2786</v>
      </c>
      <c r="E924" s="9" t="s">
        <v>2796</v>
      </c>
      <c r="F924" s="9" t="s">
        <v>2797</v>
      </c>
      <c r="G924" s="9">
        <v>921.05159206799999</v>
      </c>
      <c r="H924" s="9">
        <v>355.8125</v>
      </c>
      <c r="I924" s="9">
        <v>188.6875</v>
      </c>
      <c r="J924" s="9">
        <v>146.75</v>
      </c>
      <c r="K924" s="9">
        <v>84.375</v>
      </c>
      <c r="L924" s="9">
        <v>103.5625</v>
      </c>
      <c r="M924" s="9">
        <v>42.5625</v>
      </c>
      <c r="N924" s="9">
        <v>7.513740062713623</v>
      </c>
      <c r="O924" s="9">
        <v>205.16668701171875</v>
      </c>
      <c r="P924" s="9">
        <v>73.455204279402707</v>
      </c>
      <c r="Q924" s="9">
        <v>0</v>
      </c>
      <c r="R924" s="9">
        <v>0</v>
      </c>
      <c r="S924" s="9">
        <v>46.625</v>
      </c>
      <c r="T924" s="9">
        <v>147.6875</v>
      </c>
      <c r="U924" s="9">
        <v>727.4375</v>
      </c>
      <c r="V924" s="9">
        <v>0</v>
      </c>
      <c r="W924" s="9">
        <v>1400.4481541802388</v>
      </c>
      <c r="X924" s="9">
        <v>14.297206161780673</v>
      </c>
      <c r="Y924" s="9">
        <v>43</v>
      </c>
      <c r="Z924" s="9">
        <v>4457585.8238000004</v>
      </c>
      <c r="AA924" s="9">
        <v>400.86</v>
      </c>
      <c r="AB924" s="9">
        <v>387.67</v>
      </c>
      <c r="AC924" s="9">
        <v>387.67</v>
      </c>
      <c r="AD924" s="9">
        <v>0</v>
      </c>
      <c r="AE924" s="9">
        <v>0.9</v>
      </c>
      <c r="AF924" s="9">
        <v>9.08</v>
      </c>
      <c r="AG924" s="9">
        <v>3.21</v>
      </c>
      <c r="AH924" s="9">
        <v>2199.9</v>
      </c>
      <c r="AI924" s="9">
        <v>7.9</v>
      </c>
      <c r="AJ924" s="9">
        <v>1.3</v>
      </c>
      <c r="AK924" s="9">
        <v>3.2</v>
      </c>
      <c r="AL924" s="9">
        <v>0</v>
      </c>
      <c r="AM924" s="9">
        <v>0</v>
      </c>
      <c r="AN924" s="9">
        <v>0</v>
      </c>
      <c r="AO924" s="9">
        <v>0</v>
      </c>
      <c r="AP924" s="9">
        <v>1.33</v>
      </c>
      <c r="AQ924" s="9">
        <v>0</v>
      </c>
      <c r="AR924" s="9">
        <v>0</v>
      </c>
      <c r="AS924" s="9">
        <v>1.32</v>
      </c>
      <c r="AT924" s="9">
        <v>0</v>
      </c>
      <c r="AU924" s="9">
        <v>0.5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  <c r="BD924" s="9">
        <v>0</v>
      </c>
      <c r="BE924" s="9">
        <v>0</v>
      </c>
      <c r="BF924" s="9">
        <v>0</v>
      </c>
      <c r="BG924" s="9">
        <v>0</v>
      </c>
      <c r="BH924" s="9">
        <v>0</v>
      </c>
      <c r="BI924" s="9">
        <v>0</v>
      </c>
      <c r="BJ924" s="9">
        <v>0</v>
      </c>
      <c r="BK924" s="9">
        <v>0</v>
      </c>
      <c r="BL924" s="9">
        <v>0</v>
      </c>
      <c r="BM924" s="9">
        <v>0</v>
      </c>
      <c r="BN924" s="9">
        <v>368.22</v>
      </c>
      <c r="BO924" s="9">
        <v>19.650000000000002</v>
      </c>
      <c r="BP924" s="9">
        <v>0</v>
      </c>
      <c r="BQ924" s="9">
        <v>1.69</v>
      </c>
      <c r="BR924" s="9">
        <v>0</v>
      </c>
      <c r="BS924" s="9">
        <v>0</v>
      </c>
      <c r="BT924" s="9">
        <v>0</v>
      </c>
      <c r="BU924" s="9">
        <v>0</v>
      </c>
      <c r="BV924" s="9">
        <v>0</v>
      </c>
      <c r="BW924" s="9">
        <v>0</v>
      </c>
      <c r="BX924" s="9">
        <v>0</v>
      </c>
      <c r="BY924" s="9">
        <v>0</v>
      </c>
      <c r="BZ924" s="9">
        <v>0</v>
      </c>
      <c r="CA924" s="9">
        <v>0</v>
      </c>
      <c r="CB924" s="9">
        <v>0</v>
      </c>
      <c r="CC924" s="9">
        <v>0</v>
      </c>
      <c r="CD924" s="9">
        <v>0</v>
      </c>
      <c r="CE924" s="9">
        <v>0</v>
      </c>
      <c r="CF924" s="9">
        <v>1.89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9">
        <v>0</v>
      </c>
      <c r="CO924" s="9">
        <v>0</v>
      </c>
      <c r="CP924" s="9">
        <v>0</v>
      </c>
      <c r="CQ924" s="9">
        <v>0</v>
      </c>
      <c r="CR924" s="9">
        <v>0</v>
      </c>
      <c r="CS924" s="9">
        <v>6.26</v>
      </c>
      <c r="CT924" s="9">
        <v>0</v>
      </c>
      <c r="CU924" s="9">
        <v>354</v>
      </c>
      <c r="CV924" s="9">
        <v>116.10000000000001</v>
      </c>
      <c r="CW924" s="9" t="s">
        <v>2796</v>
      </c>
      <c r="CX924" s="9">
        <v>921.05</v>
      </c>
      <c r="CY924" s="9">
        <v>0.1</v>
      </c>
      <c r="CZ924" s="9">
        <v>0.43</v>
      </c>
      <c r="DA924" s="9">
        <v>0</v>
      </c>
      <c r="DB924" s="9">
        <v>0</v>
      </c>
      <c r="DC924" s="9">
        <v>0</v>
      </c>
      <c r="DD924" s="9">
        <v>0</v>
      </c>
      <c r="DE924" s="9">
        <v>0</v>
      </c>
      <c r="DF924" s="9">
        <v>0.04</v>
      </c>
      <c r="DG924" s="9">
        <v>0</v>
      </c>
      <c r="DH924" s="9">
        <v>0</v>
      </c>
      <c r="DI924" s="9">
        <v>0</v>
      </c>
      <c r="DJ924" s="9">
        <v>0</v>
      </c>
      <c r="DK924" s="9">
        <v>0</v>
      </c>
      <c r="DL924" s="9">
        <v>0</v>
      </c>
      <c r="DM924" s="9">
        <v>0</v>
      </c>
      <c r="DN924" s="9">
        <v>0.13</v>
      </c>
      <c r="DO924" s="9">
        <v>0</v>
      </c>
      <c r="DP924" s="9">
        <v>0.01</v>
      </c>
      <c r="DQ924" s="9">
        <v>0.27</v>
      </c>
      <c r="DR924" s="9">
        <v>0</v>
      </c>
      <c r="DS924" s="9">
        <v>0</v>
      </c>
      <c r="DT924" s="9">
        <v>0</v>
      </c>
      <c r="DU924" s="9">
        <v>0</v>
      </c>
      <c r="DV924" s="9">
        <v>0</v>
      </c>
      <c r="DW924" s="9">
        <v>0</v>
      </c>
      <c r="DX924" s="9">
        <v>0.01</v>
      </c>
      <c r="DY924" s="16" t="s">
        <v>2796</v>
      </c>
      <c r="DZ924" s="16" t="s">
        <v>2798</v>
      </c>
      <c r="EA924" s="16" t="s">
        <v>2788</v>
      </c>
      <c r="EB924" s="16" t="s">
        <v>1948</v>
      </c>
      <c r="EC924" s="9">
        <v>921.05159206799999</v>
      </c>
      <c r="ED924" s="17">
        <v>7.3023040701599999</v>
      </c>
      <c r="EE924" s="18">
        <v>0.01</v>
      </c>
      <c r="EF924" s="19" t="s">
        <v>192</v>
      </c>
      <c r="EG924" s="16" t="s">
        <v>2796</v>
      </c>
      <c r="EH924" s="20" t="s">
        <v>2786</v>
      </c>
      <c r="EI924" s="20" t="s">
        <v>2797</v>
      </c>
      <c r="EJ924" s="20">
        <v>921.05159206799999</v>
      </c>
      <c r="EK924" s="21">
        <v>11120.056438157961</v>
      </c>
      <c r="EL924" s="20">
        <v>3.4527131782945735</v>
      </c>
      <c r="EM924" s="20">
        <v>38394.365407407407</v>
      </c>
      <c r="EN924" s="22">
        <f t="shared" si="450"/>
        <v>0.97637579204709868</v>
      </c>
      <c r="EO924" s="23">
        <f t="shared" si="451"/>
        <v>3.3178665868382976E-3</v>
      </c>
      <c r="EP924" s="22">
        <f t="shared" si="452"/>
        <v>1.2514391550282826E-3</v>
      </c>
      <c r="EQ924" s="22">
        <f t="shared" si="453"/>
        <v>0</v>
      </c>
      <c r="ER924" s="22">
        <f t="shared" si="454"/>
        <v>0</v>
      </c>
      <c r="ES924" s="22">
        <f t="shared" si="455"/>
        <v>0</v>
      </c>
      <c r="ET924" s="22">
        <f t="shared" si="456"/>
        <v>0</v>
      </c>
      <c r="EU924" s="22">
        <f t="shared" si="457"/>
        <v>0</v>
      </c>
      <c r="EV924" s="22">
        <f t="shared" si="458"/>
        <v>0.9216098513290284</v>
      </c>
      <c r="EW924" s="22">
        <f t="shared" si="459"/>
        <v>4.9181558792611504E-2</v>
      </c>
      <c r="EX924" s="22">
        <f t="shared" si="460"/>
        <v>4.2298643439955949E-3</v>
      </c>
      <c r="EY924" s="22">
        <f t="shared" si="461"/>
        <v>0</v>
      </c>
      <c r="EZ924" s="22">
        <f t="shared" si="462"/>
        <v>0</v>
      </c>
      <c r="FA924" s="22">
        <f t="shared" si="463"/>
        <v>4.7304400060069075E-3</v>
      </c>
      <c r="FB924" s="22">
        <f t="shared" si="464"/>
        <v>1.5668018220954098E-2</v>
      </c>
      <c r="FC924" s="22">
        <f t="shared" si="16"/>
        <v>5.5188843985431326</v>
      </c>
      <c r="FD924" s="22">
        <f t="shared" si="465"/>
        <v>0.99439497355693163</v>
      </c>
      <c r="FE924" s="22">
        <f t="shared" si="466"/>
        <v>3.5709442661483524E-3</v>
      </c>
      <c r="FF924" s="22">
        <f t="shared" si="467"/>
        <v>5.8762373999909597E-4</v>
      </c>
      <c r="FG924" s="22">
        <f t="shared" si="468"/>
        <v>1.4464584369208516E-3</v>
      </c>
      <c r="FH924" s="22">
        <f t="shared" si="469"/>
        <v>0.96709574415007737</v>
      </c>
      <c r="FI924" s="23">
        <f t="shared" si="470"/>
        <v>2.2651299705632889E-2</v>
      </c>
      <c r="FJ924" s="24">
        <f t="shared" si="471"/>
        <v>8.0077832659781467E-3</v>
      </c>
      <c r="FK924" s="22">
        <f t="shared" si="472"/>
        <v>0.43521991976580293</v>
      </c>
      <c r="FL924" s="25">
        <v>1400.4481541802388</v>
      </c>
      <c r="FM924" s="25">
        <v>14.297206161780673</v>
      </c>
      <c r="FN924" s="25">
        <v>73.455204279402707</v>
      </c>
      <c r="FO924" s="9">
        <v>7.513740062713623</v>
      </c>
      <c r="FP924" s="26">
        <f t="shared" si="0"/>
        <v>197.65294694900513</v>
      </c>
      <c r="FQ924" s="22">
        <f t="shared" si="473"/>
        <v>0.5911720957752824</v>
      </c>
      <c r="FR924" s="28">
        <f t="shared" si="474"/>
        <v>0.25093599749506362</v>
      </c>
      <c r="FS924" s="28">
        <f t="shared" si="475"/>
        <v>0.15865017905447776</v>
      </c>
      <c r="FT924" s="28">
        <f t="shared" si="476"/>
        <v>5.0621485703439009E-2</v>
      </c>
      <c r="FU924" s="28">
        <f t="shared" si="477"/>
        <v>0.16034660954051794</v>
      </c>
      <c r="FV924" s="28">
        <f t="shared" si="478"/>
        <v>0.78979017708086685</v>
      </c>
      <c r="FW924" s="22">
        <f t="shared" si="479"/>
        <v>0.8831013321359078</v>
      </c>
      <c r="FX924" s="22">
        <f t="shared" si="480"/>
        <v>9.3223255813953489</v>
      </c>
      <c r="FY924" s="22">
        <f t="shared" si="481"/>
        <v>3.0697674418604652E-2</v>
      </c>
    </row>
    <row r="925" spans="1:181" ht="15.75" customHeight="1">
      <c r="A925" s="9">
        <v>1</v>
      </c>
      <c r="B925" s="9" t="s">
        <v>184</v>
      </c>
      <c r="C925" s="9" t="s">
        <v>2785</v>
      </c>
      <c r="D925" s="9" t="s">
        <v>2786</v>
      </c>
      <c r="E925" s="9" t="s">
        <v>2799</v>
      </c>
      <c r="F925" s="9" t="s">
        <v>2800</v>
      </c>
      <c r="G925" s="9">
        <v>334.639120117</v>
      </c>
      <c r="H925" s="9">
        <v>70.375</v>
      </c>
      <c r="I925" s="9">
        <v>89.0625</v>
      </c>
      <c r="J925" s="9">
        <v>84.3125</v>
      </c>
      <c r="K925" s="9">
        <v>41.625</v>
      </c>
      <c r="L925" s="9">
        <v>40.0625</v>
      </c>
      <c r="M925" s="9">
        <v>9.0625</v>
      </c>
      <c r="N925" s="9">
        <v>65.090225219726563</v>
      </c>
      <c r="O925" s="9">
        <v>220.64425659179688</v>
      </c>
      <c r="P925" s="9">
        <v>132.4351329817722</v>
      </c>
      <c r="Q925" s="9">
        <v>0</v>
      </c>
      <c r="R925" s="9">
        <v>0</v>
      </c>
      <c r="S925" s="9">
        <v>0</v>
      </c>
      <c r="T925" s="9">
        <v>187</v>
      </c>
      <c r="U925" s="9">
        <v>147.5</v>
      </c>
      <c r="V925" s="9">
        <v>0</v>
      </c>
      <c r="W925" s="9">
        <v>1385.8410237250141</v>
      </c>
      <c r="X925" s="9">
        <v>14.048694190173736</v>
      </c>
      <c r="Y925" s="9">
        <v>16</v>
      </c>
      <c r="Z925" s="9">
        <v>564540.3077</v>
      </c>
      <c r="AA925" s="9">
        <v>103.23</v>
      </c>
      <c r="AB925" s="9">
        <v>79.05</v>
      </c>
      <c r="AC925" s="9">
        <v>79.05</v>
      </c>
      <c r="AD925" s="9">
        <v>0</v>
      </c>
      <c r="AE925" s="9">
        <v>0.7</v>
      </c>
      <c r="AF925" s="9">
        <v>23.48</v>
      </c>
      <c r="AG925" s="9">
        <v>0</v>
      </c>
      <c r="AH925" s="9">
        <v>223.2</v>
      </c>
      <c r="AI925" s="9">
        <v>2.2000000000000002</v>
      </c>
      <c r="AJ925" s="9">
        <v>0</v>
      </c>
      <c r="AK925" s="9">
        <v>0.8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3.53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  <c r="BD925" s="9">
        <v>0</v>
      </c>
      <c r="BE925" s="9">
        <v>0</v>
      </c>
      <c r="BF925" s="9">
        <v>0</v>
      </c>
      <c r="BG925" s="9">
        <v>0</v>
      </c>
      <c r="BH925" s="9">
        <v>0</v>
      </c>
      <c r="BI925" s="9">
        <v>0</v>
      </c>
      <c r="BJ925" s="9">
        <v>0</v>
      </c>
      <c r="BK925" s="9">
        <v>21.8</v>
      </c>
      <c r="BL925" s="9">
        <v>0</v>
      </c>
      <c r="BM925" s="9">
        <v>0</v>
      </c>
      <c r="BN925" s="9">
        <v>50.78</v>
      </c>
      <c r="BO925" s="9">
        <v>19.71</v>
      </c>
      <c r="BP925" s="9">
        <v>0</v>
      </c>
      <c r="BQ925" s="9">
        <v>0</v>
      </c>
      <c r="BR925" s="9">
        <v>0</v>
      </c>
      <c r="BS925" s="9">
        <v>0</v>
      </c>
      <c r="BT925" s="9">
        <v>0</v>
      </c>
      <c r="BU925" s="9">
        <v>0</v>
      </c>
      <c r="BV925" s="9">
        <v>0</v>
      </c>
      <c r="BW925" s="9">
        <v>0</v>
      </c>
      <c r="BX925" s="9">
        <v>0</v>
      </c>
      <c r="BY925" s="9">
        <v>0</v>
      </c>
      <c r="BZ925" s="9">
        <v>0</v>
      </c>
      <c r="CA925" s="9">
        <v>0</v>
      </c>
      <c r="CB925" s="9">
        <v>0</v>
      </c>
      <c r="CC925" s="9">
        <v>1.1500000000000001</v>
      </c>
      <c r="CD925" s="9">
        <v>0</v>
      </c>
      <c r="CE925" s="9">
        <v>1.01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9">
        <v>0</v>
      </c>
      <c r="CO925" s="9">
        <v>0</v>
      </c>
      <c r="CP925" s="9">
        <v>3.97</v>
      </c>
      <c r="CQ925" s="9">
        <v>0</v>
      </c>
      <c r="CR925" s="9">
        <v>0</v>
      </c>
      <c r="CS925" s="9">
        <v>1.28</v>
      </c>
      <c r="CT925" s="9">
        <v>0</v>
      </c>
      <c r="CU925" s="9">
        <v>97</v>
      </c>
      <c r="CV925" s="9">
        <v>33.6</v>
      </c>
      <c r="CW925" s="9" t="s">
        <v>2799</v>
      </c>
      <c r="CX925" s="9">
        <v>334.64</v>
      </c>
      <c r="CY925" s="9">
        <v>0.14000000000000001</v>
      </c>
      <c r="CZ925" s="9">
        <v>0.25</v>
      </c>
      <c r="DA925" s="9">
        <v>0</v>
      </c>
      <c r="DB925" s="9">
        <v>0</v>
      </c>
      <c r="DC925" s="9">
        <v>0.04</v>
      </c>
      <c r="DD925" s="9">
        <v>0</v>
      </c>
      <c r="DE925" s="9">
        <v>0</v>
      </c>
      <c r="DF925" s="9">
        <v>0.04</v>
      </c>
      <c r="DG925" s="9">
        <v>0</v>
      </c>
      <c r="DH925" s="9">
        <v>0</v>
      </c>
      <c r="DI925" s="9">
        <v>0</v>
      </c>
      <c r="DJ925" s="9">
        <v>0</v>
      </c>
      <c r="DK925" s="9">
        <v>0</v>
      </c>
      <c r="DL925" s="9">
        <v>0</v>
      </c>
      <c r="DM925" s="9">
        <v>0</v>
      </c>
      <c r="DN925" s="9">
        <v>0.45</v>
      </c>
      <c r="DO925" s="9">
        <v>0</v>
      </c>
      <c r="DP925" s="9">
        <v>0.02</v>
      </c>
      <c r="DQ925" s="9">
        <v>0.04</v>
      </c>
      <c r="DR925" s="9">
        <v>0</v>
      </c>
      <c r="DS925" s="9">
        <v>0</v>
      </c>
      <c r="DT925" s="9">
        <v>0</v>
      </c>
      <c r="DU925" s="9">
        <v>0</v>
      </c>
      <c r="DV925" s="9">
        <v>0</v>
      </c>
      <c r="DW925" s="9">
        <v>0</v>
      </c>
      <c r="DX925" s="9">
        <v>0</v>
      </c>
      <c r="DY925" s="16" t="s">
        <v>2799</v>
      </c>
      <c r="DZ925" s="16" t="s">
        <v>2801</v>
      </c>
      <c r="EA925" s="16" t="s">
        <v>2788</v>
      </c>
      <c r="EB925" s="16" t="s">
        <v>1948</v>
      </c>
      <c r="EC925" s="9">
        <v>334.639120117</v>
      </c>
      <c r="ED925" s="17">
        <v>38.522573119729998</v>
      </c>
      <c r="EE925" s="18">
        <v>0.12</v>
      </c>
      <c r="EF925" s="19" t="s">
        <v>192</v>
      </c>
      <c r="EG925" s="16" t="s">
        <v>2799</v>
      </c>
      <c r="EH925" s="20" t="s">
        <v>2786</v>
      </c>
      <c r="EI925" s="20" t="s">
        <v>2800</v>
      </c>
      <c r="EJ925" s="20">
        <v>334.639120117</v>
      </c>
      <c r="EK925" s="21">
        <v>5468.7620623849652</v>
      </c>
      <c r="EL925" s="20">
        <v>3.0723214285714286</v>
      </c>
      <c r="EM925" s="20">
        <v>16801.794872023809</v>
      </c>
      <c r="EN925" s="22">
        <f t="shared" si="450"/>
        <v>0.89402305531337789</v>
      </c>
      <c r="EO925" s="23">
        <f t="shared" si="451"/>
        <v>0</v>
      </c>
      <c r="EP925" s="22">
        <f t="shared" si="452"/>
        <v>0</v>
      </c>
      <c r="EQ925" s="22">
        <f t="shared" si="453"/>
        <v>0</v>
      </c>
      <c r="ER925" s="22">
        <f t="shared" si="454"/>
        <v>0.21865596790371114</v>
      </c>
      <c r="ES925" s="22">
        <f t="shared" si="455"/>
        <v>0</v>
      </c>
      <c r="ET925" s="22">
        <f t="shared" si="456"/>
        <v>0</v>
      </c>
      <c r="EU925" s="22">
        <f t="shared" si="457"/>
        <v>0</v>
      </c>
      <c r="EV925" s="22">
        <f t="shared" si="458"/>
        <v>0.50932798395185552</v>
      </c>
      <c r="EW925" s="22">
        <f t="shared" si="459"/>
        <v>0.19769307923771315</v>
      </c>
      <c r="EX925" s="22">
        <f t="shared" si="460"/>
        <v>0</v>
      </c>
      <c r="EY925" s="22">
        <f t="shared" si="461"/>
        <v>0</v>
      </c>
      <c r="EZ925" s="22">
        <f t="shared" si="462"/>
        <v>0</v>
      </c>
      <c r="FA925" s="22">
        <f t="shared" si="463"/>
        <v>2.1664994984954864E-2</v>
      </c>
      <c r="FB925" s="22">
        <f t="shared" si="464"/>
        <v>5.2657973921765293E-2</v>
      </c>
      <c r="FC925" s="22">
        <f t="shared" si="16"/>
        <v>2.1912234815460621</v>
      </c>
      <c r="FD925" s="22">
        <f t="shared" si="465"/>
        <v>0.98673740053050396</v>
      </c>
      <c r="FE925" s="22">
        <f t="shared" si="466"/>
        <v>9.7259062776304164E-3</v>
      </c>
      <c r="FF925" s="22">
        <f t="shared" si="467"/>
        <v>0</v>
      </c>
      <c r="FG925" s="22">
        <f t="shared" si="468"/>
        <v>3.5366931918656059E-3</v>
      </c>
      <c r="FH925" s="22">
        <f t="shared" si="469"/>
        <v>0.76576576576576572</v>
      </c>
      <c r="FI925" s="23">
        <f t="shared" si="470"/>
        <v>0.22745325971132421</v>
      </c>
      <c r="FJ925" s="24">
        <f t="shared" si="471"/>
        <v>0</v>
      </c>
      <c r="FK925" s="22">
        <f t="shared" si="472"/>
        <v>0.30848156654221315</v>
      </c>
      <c r="FL925" s="25">
        <v>1385.8410237250141</v>
      </c>
      <c r="FM925" s="25">
        <v>14.048694190173736</v>
      </c>
      <c r="FN925" s="25">
        <v>132.4351329817722</v>
      </c>
      <c r="FO925" s="9">
        <v>65.090225219726563</v>
      </c>
      <c r="FP925" s="26">
        <f t="shared" si="0"/>
        <v>155.55403137207031</v>
      </c>
      <c r="FQ925" s="22">
        <f t="shared" si="473"/>
        <v>0.47644608898163432</v>
      </c>
      <c r="FR925" s="28">
        <f t="shared" si="474"/>
        <v>0.37633824747079309</v>
      </c>
      <c r="FS925" s="28">
        <f t="shared" si="475"/>
        <v>0.14679993176776346</v>
      </c>
      <c r="FT925" s="28">
        <f t="shared" si="476"/>
        <v>0</v>
      </c>
      <c r="FU925" s="28">
        <f t="shared" si="477"/>
        <v>0.55881093619484512</v>
      </c>
      <c r="FV925" s="28">
        <f t="shared" si="478"/>
        <v>0.44077333202534574</v>
      </c>
      <c r="FW925" s="22">
        <f t="shared" si="479"/>
        <v>0.93964932674610091</v>
      </c>
      <c r="FX925" s="22">
        <f t="shared" si="480"/>
        <v>6.4518750000000002</v>
      </c>
      <c r="FY925" s="22">
        <f t="shared" si="481"/>
        <v>0.22062499999999999</v>
      </c>
    </row>
    <row r="926" spans="1:181" ht="15.75" customHeight="1">
      <c r="A926" s="9">
        <v>1</v>
      </c>
      <c r="B926" s="9" t="s">
        <v>184</v>
      </c>
      <c r="C926" s="9" t="s">
        <v>2785</v>
      </c>
      <c r="D926" s="9" t="s">
        <v>2786</v>
      </c>
      <c r="E926" s="9" t="s">
        <v>2802</v>
      </c>
      <c r="F926" s="9" t="s">
        <v>2803</v>
      </c>
      <c r="G926" s="9">
        <v>596.18282507000004</v>
      </c>
      <c r="H926" s="9">
        <v>529.6875</v>
      </c>
      <c r="I926" s="9">
        <v>55.25</v>
      </c>
      <c r="J926" s="9">
        <v>10.0625</v>
      </c>
      <c r="K926" s="9">
        <v>0.625</v>
      </c>
      <c r="L926" s="9">
        <v>0</v>
      </c>
      <c r="M926" s="9">
        <v>0</v>
      </c>
      <c r="N926" s="9">
        <v>21.802082061767578</v>
      </c>
      <c r="O926" s="9">
        <v>67.230888366699219</v>
      </c>
      <c r="P926" s="9">
        <v>47.35370763116218</v>
      </c>
      <c r="Q926" s="9">
        <v>0</v>
      </c>
      <c r="R926" s="9">
        <v>0</v>
      </c>
      <c r="S926" s="9">
        <v>257.375</v>
      </c>
      <c r="T926" s="9">
        <v>0</v>
      </c>
      <c r="U926" s="9">
        <v>338.25</v>
      </c>
      <c r="V926" s="9">
        <v>0</v>
      </c>
      <c r="W926" s="9">
        <v>1345.3520343959731</v>
      </c>
      <c r="X926" s="9">
        <v>14.363740562080537</v>
      </c>
      <c r="Y926" s="9">
        <v>20</v>
      </c>
      <c r="Z926" s="9">
        <v>3149570.3944000001</v>
      </c>
      <c r="AA926" s="9">
        <v>270.53000000000003</v>
      </c>
      <c r="AB926" s="9">
        <v>248.98</v>
      </c>
      <c r="AC926" s="9">
        <v>246.91</v>
      </c>
      <c r="AD926" s="9">
        <v>2.0699999999999998</v>
      </c>
      <c r="AE926" s="9">
        <v>0.78</v>
      </c>
      <c r="AF926" s="9">
        <v>13.77</v>
      </c>
      <c r="AG926" s="9">
        <v>7</v>
      </c>
      <c r="AH926" s="9">
        <v>1581.9</v>
      </c>
      <c r="AI926" s="9">
        <v>0.3</v>
      </c>
      <c r="AJ926" s="9">
        <v>0.6</v>
      </c>
      <c r="AK926" s="9">
        <v>1.6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2.34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  <c r="BD926" s="9">
        <v>0</v>
      </c>
      <c r="BE926" s="9">
        <v>0</v>
      </c>
      <c r="BF926" s="9">
        <v>0</v>
      </c>
      <c r="BG926" s="9">
        <v>0</v>
      </c>
      <c r="BH926" s="9">
        <v>0</v>
      </c>
      <c r="BI926" s="9">
        <v>1.01</v>
      </c>
      <c r="BJ926" s="9">
        <v>11.99</v>
      </c>
      <c r="BK926" s="9">
        <v>0</v>
      </c>
      <c r="BL926" s="9">
        <v>0</v>
      </c>
      <c r="BM926" s="9">
        <v>0</v>
      </c>
      <c r="BN926" s="9">
        <v>219.16</v>
      </c>
      <c r="BO926" s="9">
        <v>6.01</v>
      </c>
      <c r="BP926" s="9">
        <v>0</v>
      </c>
      <c r="BQ926" s="9">
        <v>0</v>
      </c>
      <c r="BR926" s="9">
        <v>0</v>
      </c>
      <c r="BS926" s="9">
        <v>0</v>
      </c>
      <c r="BT926" s="9">
        <v>0</v>
      </c>
      <c r="BU926" s="9">
        <v>0</v>
      </c>
      <c r="BV926" s="9">
        <v>0</v>
      </c>
      <c r="BW926" s="9">
        <v>0</v>
      </c>
      <c r="BX926" s="9">
        <v>0</v>
      </c>
      <c r="BY926" s="9">
        <v>0</v>
      </c>
      <c r="BZ926" s="9">
        <v>0</v>
      </c>
      <c r="CA926" s="9">
        <v>0</v>
      </c>
      <c r="CB926" s="9">
        <v>0</v>
      </c>
      <c r="CC926" s="9">
        <v>0</v>
      </c>
      <c r="CD926" s="9">
        <v>0</v>
      </c>
      <c r="CE926" s="9">
        <v>0</v>
      </c>
      <c r="CF926" s="9">
        <v>0</v>
      </c>
      <c r="CG926" s="9">
        <v>6.5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23.52</v>
      </c>
      <c r="CT926" s="9">
        <v>0</v>
      </c>
      <c r="CU926" s="9">
        <v>195</v>
      </c>
      <c r="CV926" s="9">
        <v>54</v>
      </c>
      <c r="CW926" s="9" t="s">
        <v>2802</v>
      </c>
      <c r="CX926" s="9">
        <v>596.17999999999995</v>
      </c>
      <c r="CY926" s="9">
        <v>0.27</v>
      </c>
      <c r="CZ926" s="9">
        <v>0.49</v>
      </c>
      <c r="DA926" s="9">
        <v>0</v>
      </c>
      <c r="DB926" s="9">
        <v>0</v>
      </c>
      <c r="DC926" s="9">
        <v>0.01</v>
      </c>
      <c r="DD926" s="9">
        <v>0</v>
      </c>
      <c r="DE926" s="9">
        <v>0</v>
      </c>
      <c r="DF926" s="9">
        <v>0.03</v>
      </c>
      <c r="DG926" s="9">
        <v>0</v>
      </c>
      <c r="DH926" s="9">
        <v>0</v>
      </c>
      <c r="DI926" s="9">
        <v>0</v>
      </c>
      <c r="DJ926" s="9">
        <v>0</v>
      </c>
      <c r="DK926" s="9">
        <v>0</v>
      </c>
      <c r="DL926" s="9">
        <v>0</v>
      </c>
      <c r="DM926" s="9">
        <v>0</v>
      </c>
      <c r="DN926" s="9">
        <v>0.16</v>
      </c>
      <c r="DO926" s="9">
        <v>0</v>
      </c>
      <c r="DP926" s="9">
        <v>0.01</v>
      </c>
      <c r="DQ926" s="9">
        <v>0.04</v>
      </c>
      <c r="DR926" s="9">
        <v>0</v>
      </c>
      <c r="DS926" s="9">
        <v>0</v>
      </c>
      <c r="DT926" s="9">
        <v>0</v>
      </c>
      <c r="DU926" s="9">
        <v>0</v>
      </c>
      <c r="DV926" s="9">
        <v>0</v>
      </c>
      <c r="DW926" s="9">
        <v>0</v>
      </c>
      <c r="DX926" s="9">
        <v>0</v>
      </c>
      <c r="DY926" s="16" t="s">
        <v>2802</v>
      </c>
      <c r="DZ926" s="16" t="s">
        <v>2804</v>
      </c>
      <c r="EA926" s="16" t="s">
        <v>2788</v>
      </c>
      <c r="EB926" s="16" t="s">
        <v>1948</v>
      </c>
      <c r="EC926" s="9">
        <v>596.18282507000004</v>
      </c>
      <c r="ED926" s="17">
        <v>0.42009795298000002</v>
      </c>
      <c r="EE926" s="18">
        <v>0</v>
      </c>
      <c r="EF926" s="19" t="s">
        <v>192</v>
      </c>
      <c r="EG926" s="16" t="s">
        <v>2802</v>
      </c>
      <c r="EH926" s="20" t="s">
        <v>2786</v>
      </c>
      <c r="EI926" s="20" t="s">
        <v>2803</v>
      </c>
      <c r="EJ926" s="20">
        <v>596.18282507000004</v>
      </c>
      <c r="EK926" s="21">
        <v>11642.222283665396</v>
      </c>
      <c r="EL926" s="20">
        <v>5.0098148148148152</v>
      </c>
      <c r="EM926" s="20">
        <v>58325.37767407408</v>
      </c>
      <c r="EN926" s="22">
        <f t="shared" si="450"/>
        <v>0.88038295198314409</v>
      </c>
      <c r="EO926" s="23">
        <f t="shared" si="451"/>
        <v>0</v>
      </c>
      <c r="EP926" s="22">
        <f t="shared" si="452"/>
        <v>0</v>
      </c>
      <c r="EQ926" s="22">
        <f t="shared" si="453"/>
        <v>0</v>
      </c>
      <c r="ER926" s="22">
        <f t="shared" si="454"/>
        <v>4.8473097430925829E-2</v>
      </c>
      <c r="ES926" s="22">
        <f t="shared" si="455"/>
        <v>0</v>
      </c>
      <c r="ET926" s="22">
        <f t="shared" si="456"/>
        <v>0</v>
      </c>
      <c r="EU926" s="22">
        <f t="shared" si="457"/>
        <v>0</v>
      </c>
      <c r="EV926" s="22">
        <f t="shared" si="458"/>
        <v>0.81718184868936183</v>
      </c>
      <c r="EW926" s="22">
        <f t="shared" si="459"/>
        <v>2.2409485812297247E-2</v>
      </c>
      <c r="EX926" s="22">
        <f t="shared" si="460"/>
        <v>0</v>
      </c>
      <c r="EY926" s="22">
        <f t="shared" si="461"/>
        <v>0</v>
      </c>
      <c r="EZ926" s="22">
        <f t="shared" si="462"/>
        <v>0</v>
      </c>
      <c r="FA926" s="22">
        <f t="shared" si="463"/>
        <v>2.4236548715462915E-2</v>
      </c>
      <c r="FB926" s="22">
        <f t="shared" si="464"/>
        <v>8.7699019351951957E-2</v>
      </c>
      <c r="FC926" s="22">
        <f t="shared" si="16"/>
        <v>5.8566517576608863</v>
      </c>
      <c r="FD926" s="22">
        <f t="shared" si="465"/>
        <v>0.99842211562736694</v>
      </c>
      <c r="FE926" s="22">
        <f t="shared" si="466"/>
        <v>1.8934612471598083E-4</v>
      </c>
      <c r="FF926" s="22">
        <f t="shared" si="467"/>
        <v>3.7869224943196166E-4</v>
      </c>
      <c r="FG926" s="22">
        <f t="shared" si="468"/>
        <v>1.0098459984852312E-3</v>
      </c>
      <c r="FH926" s="22">
        <f t="shared" si="469"/>
        <v>0.9203415517687501</v>
      </c>
      <c r="FI926" s="23">
        <f t="shared" si="470"/>
        <v>5.090008501829741E-2</v>
      </c>
      <c r="FJ926" s="24">
        <f t="shared" si="471"/>
        <v>2.5875133996229621E-2</v>
      </c>
      <c r="FK926" s="22">
        <f t="shared" si="472"/>
        <v>0.45377020038817134</v>
      </c>
      <c r="FL926" s="25">
        <v>1345.3520343959731</v>
      </c>
      <c r="FM926" s="25">
        <v>14.363740562080537</v>
      </c>
      <c r="FN926" s="25">
        <v>47.35370763116218</v>
      </c>
      <c r="FO926" s="9">
        <v>21.802082061767578</v>
      </c>
      <c r="FP926" s="26">
        <f t="shared" si="0"/>
        <v>45.428806304931641</v>
      </c>
      <c r="FQ926" s="22">
        <f t="shared" si="473"/>
        <v>0.98113779096424036</v>
      </c>
      <c r="FR926" s="28">
        <f t="shared" si="474"/>
        <v>1.7926547949020741E-2</v>
      </c>
      <c r="FS926" s="28">
        <f t="shared" si="475"/>
        <v>0</v>
      </c>
      <c r="FT926" s="28">
        <f t="shared" si="476"/>
        <v>0.43170482136881527</v>
      </c>
      <c r="FU926" s="28">
        <f t="shared" si="477"/>
        <v>0</v>
      </c>
      <c r="FV926" s="28">
        <f t="shared" si="478"/>
        <v>0.56735951754444591</v>
      </c>
      <c r="FW926" s="22">
        <f t="shared" si="479"/>
        <v>0.72080730418068228</v>
      </c>
      <c r="FX926" s="22">
        <f t="shared" si="480"/>
        <v>13.526500000000002</v>
      </c>
      <c r="FY926" s="22">
        <f t="shared" si="481"/>
        <v>0.11699999999999999</v>
      </c>
    </row>
    <row r="927" spans="1:181" ht="15.75" customHeight="1">
      <c r="A927" s="9">
        <v>1</v>
      </c>
      <c r="B927" s="9" t="s">
        <v>184</v>
      </c>
      <c r="C927" s="9" t="s">
        <v>2785</v>
      </c>
      <c r="D927" s="9" t="s">
        <v>2786</v>
      </c>
      <c r="E927" s="9" t="s">
        <v>2805</v>
      </c>
      <c r="F927" s="9" t="s">
        <v>2806</v>
      </c>
      <c r="G927" s="9">
        <v>491.948492843</v>
      </c>
      <c r="H927" s="9">
        <v>190.5</v>
      </c>
      <c r="I927" s="9">
        <v>93.125</v>
      </c>
      <c r="J927" s="9">
        <v>87.4375</v>
      </c>
      <c r="K927" s="9">
        <v>51.6875</v>
      </c>
      <c r="L927" s="9">
        <v>56.4375</v>
      </c>
      <c r="M927" s="9">
        <v>13.75</v>
      </c>
      <c r="N927" s="9">
        <v>9.7323770523071289</v>
      </c>
      <c r="O927" s="9">
        <v>70</v>
      </c>
      <c r="P927" s="9">
        <v>42.021198589508259</v>
      </c>
      <c r="Q927" s="9">
        <v>0</v>
      </c>
      <c r="R927" s="9">
        <v>0</v>
      </c>
      <c r="S927" s="9">
        <v>189.125</v>
      </c>
      <c r="T927" s="9">
        <v>9.125</v>
      </c>
      <c r="U927" s="9">
        <v>288.0625</v>
      </c>
      <c r="V927" s="9">
        <v>6.625</v>
      </c>
      <c r="W927" s="9">
        <v>1382.9209823132715</v>
      </c>
      <c r="X927" s="9">
        <v>14.4204835220766</v>
      </c>
      <c r="Y927" s="9">
        <v>26</v>
      </c>
      <c r="Z927" s="9">
        <v>2072708.7568999999</v>
      </c>
      <c r="AA927" s="9">
        <v>157.70000000000002</v>
      </c>
      <c r="AB927" s="9">
        <v>156.93</v>
      </c>
      <c r="AC927" s="9">
        <v>156.93</v>
      </c>
      <c r="AD927" s="9">
        <v>0</v>
      </c>
      <c r="AE927" s="9">
        <v>0.32</v>
      </c>
      <c r="AF927" s="9">
        <v>0.45</v>
      </c>
      <c r="AG927" s="9">
        <v>0</v>
      </c>
      <c r="AH927" s="9">
        <v>1026.4000000000001</v>
      </c>
      <c r="AI927" s="9">
        <v>0</v>
      </c>
      <c r="AJ927" s="9">
        <v>0</v>
      </c>
      <c r="AK927" s="9">
        <v>0.8</v>
      </c>
      <c r="AL927" s="9">
        <v>1.43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9.1300000000000008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  <c r="BD927" s="9">
        <v>0</v>
      </c>
      <c r="BE927" s="9">
        <v>0</v>
      </c>
      <c r="BF927" s="9">
        <v>0</v>
      </c>
      <c r="BG927" s="9">
        <v>0</v>
      </c>
      <c r="BH927" s="9">
        <v>0</v>
      </c>
      <c r="BI927" s="9">
        <v>0</v>
      </c>
      <c r="BJ927" s="9">
        <v>0</v>
      </c>
      <c r="BK927" s="9">
        <v>0</v>
      </c>
      <c r="BL927" s="9">
        <v>0</v>
      </c>
      <c r="BM927" s="9">
        <v>0</v>
      </c>
      <c r="BN927" s="9">
        <v>130.65</v>
      </c>
      <c r="BO927" s="9">
        <v>13.38</v>
      </c>
      <c r="BP927" s="9">
        <v>0</v>
      </c>
      <c r="BQ927" s="9">
        <v>0</v>
      </c>
      <c r="BR927" s="9">
        <v>0</v>
      </c>
      <c r="BS927" s="9">
        <v>0</v>
      </c>
      <c r="BT927" s="9">
        <v>0</v>
      </c>
      <c r="BU927" s="9">
        <v>0</v>
      </c>
      <c r="BV927" s="9">
        <v>0</v>
      </c>
      <c r="BW927" s="9">
        <v>0</v>
      </c>
      <c r="BX927" s="9">
        <v>0</v>
      </c>
      <c r="BY927" s="9">
        <v>0</v>
      </c>
      <c r="BZ927" s="9">
        <v>0</v>
      </c>
      <c r="CA927" s="9">
        <v>0</v>
      </c>
      <c r="CB927" s="9">
        <v>0</v>
      </c>
      <c r="CC927" s="9">
        <v>0</v>
      </c>
      <c r="CD927" s="9">
        <v>0</v>
      </c>
      <c r="CE927" s="9">
        <v>0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9">
        <v>0</v>
      </c>
      <c r="CO927" s="9">
        <v>0</v>
      </c>
      <c r="CP927" s="9">
        <v>1.86</v>
      </c>
      <c r="CQ927" s="9">
        <v>0</v>
      </c>
      <c r="CR927" s="9">
        <v>0</v>
      </c>
      <c r="CS927" s="9">
        <v>1.25</v>
      </c>
      <c r="CT927" s="9">
        <v>0</v>
      </c>
      <c r="CU927" s="9">
        <v>151</v>
      </c>
      <c r="CV927" s="9">
        <v>52</v>
      </c>
      <c r="CW927" s="9" t="s">
        <v>2805</v>
      </c>
      <c r="CX927" s="9">
        <v>491.95</v>
      </c>
      <c r="CY927" s="9">
        <v>0.09</v>
      </c>
      <c r="CZ927" s="9">
        <v>0.36</v>
      </c>
      <c r="DA927" s="9">
        <v>0</v>
      </c>
      <c r="DB927" s="9">
        <v>0</v>
      </c>
      <c r="DC927" s="9">
        <v>0</v>
      </c>
      <c r="DD927" s="9">
        <v>0</v>
      </c>
      <c r="DE927" s="9">
        <v>0</v>
      </c>
      <c r="DF927" s="9">
        <v>0.02</v>
      </c>
      <c r="DG927" s="9">
        <v>0</v>
      </c>
      <c r="DH927" s="9">
        <v>0</v>
      </c>
      <c r="DI927" s="9">
        <v>0</v>
      </c>
      <c r="DJ927" s="9">
        <v>0</v>
      </c>
      <c r="DK927" s="9">
        <v>0</v>
      </c>
      <c r="DL927" s="9">
        <v>0</v>
      </c>
      <c r="DM927" s="9">
        <v>0</v>
      </c>
      <c r="DN927" s="9">
        <v>0.25</v>
      </c>
      <c r="DO927" s="9">
        <v>0</v>
      </c>
      <c r="DP927" s="9">
        <v>0</v>
      </c>
      <c r="DQ927" s="9">
        <v>0.27</v>
      </c>
      <c r="DR927" s="9">
        <v>0</v>
      </c>
      <c r="DS927" s="9">
        <v>0</v>
      </c>
      <c r="DT927" s="9">
        <v>0</v>
      </c>
      <c r="DU927" s="9">
        <v>0</v>
      </c>
      <c r="DV927" s="9">
        <v>0</v>
      </c>
      <c r="DW927" s="9">
        <v>0</v>
      </c>
      <c r="DX927" s="9">
        <v>0.02</v>
      </c>
      <c r="DY927" s="16" t="s">
        <v>2805</v>
      </c>
      <c r="DZ927" s="16" t="s">
        <v>2807</v>
      </c>
      <c r="EA927" s="16" t="s">
        <v>2788</v>
      </c>
      <c r="EB927" s="16" t="s">
        <v>1948</v>
      </c>
      <c r="EC927" s="9">
        <v>491.948492843</v>
      </c>
      <c r="ED927" s="17">
        <v>29.535013252232602</v>
      </c>
      <c r="EE927" s="18">
        <v>0.06</v>
      </c>
      <c r="EF927" s="19" t="s">
        <v>192</v>
      </c>
      <c r="EG927" s="16" t="s">
        <v>2805</v>
      </c>
      <c r="EH927" s="20" t="s">
        <v>2786</v>
      </c>
      <c r="EI927" s="20" t="s">
        <v>2806</v>
      </c>
      <c r="EJ927" s="20">
        <v>491.948492843</v>
      </c>
      <c r="EK927" s="21">
        <v>13143.365611287252</v>
      </c>
      <c r="EL927" s="20">
        <v>3.032692307692308</v>
      </c>
      <c r="EM927" s="20">
        <v>39859.783786538457</v>
      </c>
      <c r="EN927" s="22">
        <f t="shared" si="450"/>
        <v>0.9223842739378566</v>
      </c>
      <c r="EO927" s="23">
        <f t="shared" si="451"/>
        <v>9.0678503487634735E-3</v>
      </c>
      <c r="EP927" s="22">
        <f t="shared" si="452"/>
        <v>0</v>
      </c>
      <c r="EQ927" s="22">
        <f t="shared" si="453"/>
        <v>0</v>
      </c>
      <c r="ER927" s="22">
        <f t="shared" si="454"/>
        <v>0</v>
      </c>
      <c r="ES927" s="22">
        <f t="shared" si="455"/>
        <v>0</v>
      </c>
      <c r="ET927" s="22">
        <f t="shared" si="456"/>
        <v>0</v>
      </c>
      <c r="EU927" s="22">
        <f t="shared" si="457"/>
        <v>0</v>
      </c>
      <c r="EV927" s="22">
        <f t="shared" si="458"/>
        <v>0.87938345561014997</v>
      </c>
      <c r="EW927" s="22">
        <f t="shared" si="459"/>
        <v>9.0058558255367835E-2</v>
      </c>
      <c r="EX927" s="22">
        <f t="shared" si="460"/>
        <v>0</v>
      </c>
      <c r="EY927" s="22">
        <f t="shared" si="461"/>
        <v>0</v>
      </c>
      <c r="EZ927" s="22">
        <f t="shared" si="462"/>
        <v>0</v>
      </c>
      <c r="FA927" s="22">
        <f t="shared" si="463"/>
        <v>0</v>
      </c>
      <c r="FB927" s="22">
        <f t="shared" si="464"/>
        <v>2.0932893585515245E-2</v>
      </c>
      <c r="FC927" s="22">
        <f t="shared" si="16"/>
        <v>6.5136334812935948</v>
      </c>
      <c r="FD927" s="22">
        <f t="shared" si="465"/>
        <v>0.99922118380062308</v>
      </c>
      <c r="FE927" s="22">
        <f t="shared" si="466"/>
        <v>0</v>
      </c>
      <c r="FF927" s="22">
        <f t="shared" si="467"/>
        <v>0</v>
      </c>
      <c r="FG927" s="22">
        <f t="shared" si="468"/>
        <v>7.7881619937694702E-4</v>
      </c>
      <c r="FH927" s="22">
        <f t="shared" si="469"/>
        <v>0.99511731135066572</v>
      </c>
      <c r="FI927" s="23">
        <f t="shared" si="470"/>
        <v>2.8535193405199743E-3</v>
      </c>
      <c r="FJ927" s="24">
        <f t="shared" si="471"/>
        <v>0</v>
      </c>
      <c r="FK927" s="22">
        <f t="shared" si="472"/>
        <v>0.32056201471142276</v>
      </c>
      <c r="FL927" s="25">
        <v>1382.9209823132715</v>
      </c>
      <c r="FM927" s="25">
        <v>14.4204835220766</v>
      </c>
      <c r="FN927" s="25">
        <v>42.021198589508259</v>
      </c>
      <c r="FO927" s="9">
        <v>9.7323770523071289</v>
      </c>
      <c r="FP927" s="26">
        <f t="shared" si="0"/>
        <v>60.267622947692871</v>
      </c>
      <c r="FQ927" s="22">
        <f t="shared" si="473"/>
        <v>0.57653393419484633</v>
      </c>
      <c r="FR927" s="28">
        <f t="shared" si="474"/>
        <v>0.28280399680866636</v>
      </c>
      <c r="FS927" s="28">
        <f t="shared" si="475"/>
        <v>0.14267245661102082</v>
      </c>
      <c r="FT927" s="28">
        <f t="shared" si="476"/>
        <v>0.38444065334367672</v>
      </c>
      <c r="FU927" s="28">
        <f t="shared" si="477"/>
        <v>1.8548689817639394E-2</v>
      </c>
      <c r="FV927" s="28">
        <f t="shared" si="478"/>
        <v>0.59902104445321736</v>
      </c>
      <c r="FW927" s="22">
        <f t="shared" si="479"/>
        <v>0.95751426759670255</v>
      </c>
      <c r="FX927" s="22">
        <f t="shared" si="480"/>
        <v>6.065384615384616</v>
      </c>
      <c r="FY927" s="22">
        <f t="shared" si="481"/>
        <v>0.35115384615384621</v>
      </c>
    </row>
    <row r="928" spans="1:181" ht="15.75" customHeight="1">
      <c r="A928" s="9">
        <v>1</v>
      </c>
      <c r="B928" s="9" t="s">
        <v>184</v>
      </c>
      <c r="C928" s="9" t="s">
        <v>2785</v>
      </c>
      <c r="D928" s="9" t="s">
        <v>2786</v>
      </c>
      <c r="E928" s="9" t="s">
        <v>2808</v>
      </c>
      <c r="F928" s="9" t="s">
        <v>2809</v>
      </c>
      <c r="G928" s="9">
        <v>628.42372891900004</v>
      </c>
      <c r="H928" s="9">
        <v>121.5</v>
      </c>
      <c r="I928" s="9">
        <v>102.375</v>
      </c>
      <c r="J928" s="9">
        <v>125.5625</v>
      </c>
      <c r="K928" s="9">
        <v>96.3125</v>
      </c>
      <c r="L928" s="9">
        <v>124.125</v>
      </c>
      <c r="M928" s="9">
        <v>58.1875</v>
      </c>
      <c r="N928" s="9">
        <v>9.7484397888183594</v>
      </c>
      <c r="O928" s="9">
        <v>231.3641357421875</v>
      </c>
      <c r="P928" s="9">
        <v>94.739419781588737</v>
      </c>
      <c r="Q928" s="9">
        <v>0</v>
      </c>
      <c r="R928" s="9">
        <v>0</v>
      </c>
      <c r="S928" s="9">
        <v>5.75</v>
      </c>
      <c r="T928" s="9">
        <v>308.875</v>
      </c>
      <c r="U928" s="9">
        <v>313.4375</v>
      </c>
      <c r="V928" s="9">
        <v>0</v>
      </c>
      <c r="W928" s="9">
        <v>1388.5272998508206</v>
      </c>
      <c r="X928" s="9">
        <v>14.176711089010444</v>
      </c>
      <c r="Y928" s="9">
        <v>27</v>
      </c>
      <c r="Z928" s="9">
        <v>1610237.7223</v>
      </c>
      <c r="AA928" s="9">
        <v>201.98</v>
      </c>
      <c r="AB928" s="9">
        <v>194.46</v>
      </c>
      <c r="AC928" s="9">
        <v>188.56</v>
      </c>
      <c r="AD928" s="9">
        <v>5.9</v>
      </c>
      <c r="AE928" s="9">
        <v>1.41</v>
      </c>
      <c r="AF928" s="9">
        <v>2.27</v>
      </c>
      <c r="AG928" s="9">
        <v>3.84</v>
      </c>
      <c r="AH928" s="9">
        <v>762.5</v>
      </c>
      <c r="AI928" s="9">
        <v>2.1</v>
      </c>
      <c r="AJ928" s="9">
        <v>0.4</v>
      </c>
      <c r="AK928" s="9">
        <v>5.6</v>
      </c>
      <c r="AL928" s="9">
        <v>4.32</v>
      </c>
      <c r="AM928" s="9">
        <v>0</v>
      </c>
      <c r="AN928" s="9">
        <v>0</v>
      </c>
      <c r="AO928" s="9">
        <v>0</v>
      </c>
      <c r="AP928" s="9">
        <v>0</v>
      </c>
      <c r="AQ928" s="9">
        <v>2.84</v>
      </c>
      <c r="AR928" s="9">
        <v>0</v>
      </c>
      <c r="AS928" s="9">
        <v>10.42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  <c r="BD928" s="9">
        <v>0</v>
      </c>
      <c r="BE928" s="9">
        <v>0</v>
      </c>
      <c r="BF928" s="9">
        <v>0</v>
      </c>
      <c r="BG928" s="9">
        <v>0</v>
      </c>
      <c r="BH928" s="9">
        <v>0</v>
      </c>
      <c r="BI928" s="9">
        <v>0</v>
      </c>
      <c r="BJ928" s="9">
        <v>0</v>
      </c>
      <c r="BK928" s="9">
        <v>2.3000000000000003</v>
      </c>
      <c r="BL928" s="9">
        <v>0</v>
      </c>
      <c r="BM928" s="9">
        <v>0</v>
      </c>
      <c r="BN928" s="9">
        <v>123.49</v>
      </c>
      <c r="BO928" s="9">
        <v>33.730000000000004</v>
      </c>
      <c r="BP928" s="9">
        <v>9.75</v>
      </c>
      <c r="BQ928" s="9">
        <v>0</v>
      </c>
      <c r="BR928" s="9">
        <v>0</v>
      </c>
      <c r="BS928" s="9">
        <v>2.98</v>
      </c>
      <c r="BT928" s="9">
        <v>0</v>
      </c>
      <c r="BU928" s="9">
        <v>0</v>
      </c>
      <c r="BV928" s="9">
        <v>0</v>
      </c>
      <c r="BW928" s="9">
        <v>0</v>
      </c>
      <c r="BX928" s="9">
        <v>0</v>
      </c>
      <c r="BY928" s="9">
        <v>0</v>
      </c>
      <c r="BZ928" s="9">
        <v>0</v>
      </c>
      <c r="CA928" s="9">
        <v>0</v>
      </c>
      <c r="CB928" s="9">
        <v>0</v>
      </c>
      <c r="CC928" s="9">
        <v>0</v>
      </c>
      <c r="CD928" s="9">
        <v>0</v>
      </c>
      <c r="CE928" s="9">
        <v>0</v>
      </c>
      <c r="CF928" s="9">
        <v>0</v>
      </c>
      <c r="CG928" s="9">
        <v>6.02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9">
        <v>0</v>
      </c>
      <c r="CO928" s="9">
        <v>0</v>
      </c>
      <c r="CP928" s="9">
        <v>2.09</v>
      </c>
      <c r="CQ928" s="9">
        <v>0</v>
      </c>
      <c r="CR928" s="9">
        <v>0</v>
      </c>
      <c r="CS928" s="9">
        <v>4.04</v>
      </c>
      <c r="CT928" s="9">
        <v>0</v>
      </c>
      <c r="CU928" s="9">
        <v>155</v>
      </c>
      <c r="CV928" s="9">
        <v>51.3</v>
      </c>
      <c r="CW928" s="9" t="s">
        <v>2808</v>
      </c>
      <c r="CX928" s="9">
        <v>628.41999999999996</v>
      </c>
      <c r="CY928" s="9">
        <v>0.14000000000000001</v>
      </c>
      <c r="CZ928" s="9">
        <v>0.3</v>
      </c>
      <c r="DA928" s="9">
        <v>0</v>
      </c>
      <c r="DB928" s="9">
        <v>0</v>
      </c>
      <c r="DC928" s="9">
        <v>0</v>
      </c>
      <c r="DD928" s="9">
        <v>0</v>
      </c>
      <c r="DE928" s="9">
        <v>0</v>
      </c>
      <c r="DF928" s="9">
        <v>0.03</v>
      </c>
      <c r="DG928" s="9">
        <v>0</v>
      </c>
      <c r="DH928" s="9">
        <v>0</v>
      </c>
      <c r="DI928" s="9">
        <v>0</v>
      </c>
      <c r="DJ928" s="9">
        <v>0</v>
      </c>
      <c r="DK928" s="9">
        <v>0</v>
      </c>
      <c r="DL928" s="9">
        <v>0</v>
      </c>
      <c r="DM928" s="9">
        <v>0</v>
      </c>
      <c r="DN928" s="9">
        <v>0.33</v>
      </c>
      <c r="DO928" s="9">
        <v>0</v>
      </c>
      <c r="DP928" s="9">
        <v>0.01</v>
      </c>
      <c r="DQ928" s="9">
        <v>0.16</v>
      </c>
      <c r="DR928" s="9">
        <v>0</v>
      </c>
      <c r="DS928" s="9">
        <v>0</v>
      </c>
      <c r="DT928" s="9">
        <v>0</v>
      </c>
      <c r="DU928" s="9">
        <v>0</v>
      </c>
      <c r="DV928" s="9">
        <v>0</v>
      </c>
      <c r="DW928" s="9">
        <v>0</v>
      </c>
      <c r="DX928" s="9">
        <v>0.01</v>
      </c>
      <c r="DY928" s="16" t="s">
        <v>2808</v>
      </c>
      <c r="DZ928" s="16" t="s">
        <v>2810</v>
      </c>
      <c r="EA928" s="16" t="s">
        <v>2788</v>
      </c>
      <c r="EB928" s="16" t="s">
        <v>1948</v>
      </c>
      <c r="EC928" s="9">
        <v>628.42372891900004</v>
      </c>
      <c r="ED928" s="17">
        <v>202.604306774756</v>
      </c>
      <c r="EE928" s="18">
        <v>0.32</v>
      </c>
      <c r="EF928" s="19" t="s">
        <v>192</v>
      </c>
      <c r="EG928" s="16" t="s">
        <v>2808</v>
      </c>
      <c r="EH928" s="20" t="s">
        <v>2786</v>
      </c>
      <c r="EI928" s="20" t="s">
        <v>2809</v>
      </c>
      <c r="EJ928" s="20">
        <v>628.42372891900004</v>
      </c>
      <c r="EK928" s="21">
        <v>7972.2632057629471</v>
      </c>
      <c r="EL928" s="20">
        <v>3.9372319688109161</v>
      </c>
      <c r="EM928" s="20">
        <v>31388.649557504876</v>
      </c>
      <c r="EN928" s="22">
        <f t="shared" si="450"/>
        <v>0.87350232696306573</v>
      </c>
      <c r="EO928" s="23">
        <f t="shared" si="451"/>
        <v>3.5449054361818007E-2</v>
      </c>
      <c r="EP928" s="22">
        <f t="shared" si="452"/>
        <v>0</v>
      </c>
      <c r="EQ928" s="22">
        <f t="shared" si="453"/>
        <v>0</v>
      </c>
      <c r="ER928" s="22">
        <f t="shared" si="454"/>
        <v>1.200668197953644E-2</v>
      </c>
      <c r="ES928" s="22">
        <f t="shared" si="455"/>
        <v>0</v>
      </c>
      <c r="ET928" s="22">
        <f t="shared" si="456"/>
        <v>0</v>
      </c>
      <c r="EU928" s="22">
        <f t="shared" si="457"/>
        <v>0</v>
      </c>
      <c r="EV928" s="22">
        <f t="shared" si="458"/>
        <v>0.64465441637084986</v>
      </c>
      <c r="EW928" s="22">
        <f t="shared" si="459"/>
        <v>0.22697849237836712</v>
      </c>
      <c r="EX928" s="22">
        <f t="shared" si="460"/>
        <v>0</v>
      </c>
      <c r="EY928" s="22">
        <f t="shared" si="461"/>
        <v>1.555648360826895E-2</v>
      </c>
      <c r="EZ928" s="22">
        <f t="shared" si="462"/>
        <v>0</v>
      </c>
      <c r="FA928" s="22">
        <f t="shared" si="463"/>
        <v>3.1426185007308413E-2</v>
      </c>
      <c r="FB928" s="22">
        <f t="shared" si="464"/>
        <v>3.2000417623721029E-2</v>
      </c>
      <c r="FC928" s="22">
        <f t="shared" si="16"/>
        <v>3.8152292306168931</v>
      </c>
      <c r="FD928" s="22">
        <f t="shared" si="465"/>
        <v>0.98948871009602901</v>
      </c>
      <c r="FE928" s="22">
        <f t="shared" si="466"/>
        <v>2.7251492343628343E-3</v>
      </c>
      <c r="FF928" s="22">
        <f t="shared" si="467"/>
        <v>5.190760446405399E-4</v>
      </c>
      <c r="FG928" s="22">
        <f t="shared" si="468"/>
        <v>7.267064624967557E-3</v>
      </c>
      <c r="FH928" s="22">
        <f t="shared" si="469"/>
        <v>0.9627685909495991</v>
      </c>
      <c r="FI928" s="23">
        <f t="shared" si="470"/>
        <v>1.1238736508565205E-2</v>
      </c>
      <c r="FJ928" s="24">
        <f t="shared" si="471"/>
        <v>1.9011783344885631E-2</v>
      </c>
      <c r="FK928" s="22">
        <f t="shared" si="472"/>
        <v>0.32140734142461697</v>
      </c>
      <c r="FL928" s="25">
        <v>1388.5272998508206</v>
      </c>
      <c r="FM928" s="25">
        <v>14.176711089010444</v>
      </c>
      <c r="FN928" s="25">
        <v>94.739419781588737</v>
      </c>
      <c r="FO928" s="9">
        <v>9.7484397888183594</v>
      </c>
      <c r="FP928" s="26">
        <f t="shared" si="0"/>
        <v>221.61569595336914</v>
      </c>
      <c r="FQ928" s="22">
        <f t="shared" si="473"/>
        <v>0.35624848282719146</v>
      </c>
      <c r="FR928" s="28">
        <f t="shared" si="474"/>
        <v>0.35306591681645161</v>
      </c>
      <c r="FS928" s="28">
        <f t="shared" si="475"/>
        <v>0.29011078291650405</v>
      </c>
      <c r="FT928" s="28">
        <f t="shared" si="476"/>
        <v>9.149877280877055E-3</v>
      </c>
      <c r="FU928" s="28">
        <f t="shared" si="477"/>
        <v>0.49150753828363486</v>
      </c>
      <c r="FV928" s="28">
        <f t="shared" si="478"/>
        <v>0.49876776699563513</v>
      </c>
      <c r="FW928" s="22">
        <f t="shared" si="479"/>
        <v>0.76740271313991493</v>
      </c>
      <c r="FX928" s="22">
        <f t="shared" si="480"/>
        <v>7.4807407407407407</v>
      </c>
      <c r="FY928" s="22">
        <f t="shared" si="481"/>
        <v>0.38592592592592595</v>
      </c>
    </row>
    <row r="929" spans="1:181" ht="15.75" customHeight="1">
      <c r="A929" s="9">
        <v>1</v>
      </c>
      <c r="B929" s="9" t="s">
        <v>184</v>
      </c>
      <c r="C929" s="9" t="s">
        <v>2785</v>
      </c>
      <c r="D929" s="9" t="s">
        <v>2786</v>
      </c>
      <c r="E929" s="9" t="s">
        <v>2811</v>
      </c>
      <c r="F929" s="9" t="s">
        <v>320</v>
      </c>
      <c r="G929" s="9">
        <v>565.74514845600004</v>
      </c>
      <c r="H929" s="9">
        <v>364.5</v>
      </c>
      <c r="I929" s="9">
        <v>150</v>
      </c>
      <c r="J929" s="9">
        <v>42.5625</v>
      </c>
      <c r="K929" s="9">
        <v>8.0625</v>
      </c>
      <c r="L929" s="9">
        <v>1.5625</v>
      </c>
      <c r="M929" s="9">
        <v>0</v>
      </c>
      <c r="N929" s="9">
        <v>28.867290496826172</v>
      </c>
      <c r="O929" s="9">
        <v>116.177490234375</v>
      </c>
      <c r="P929" s="9">
        <v>62.821994711023002</v>
      </c>
      <c r="Q929" s="9">
        <v>0</v>
      </c>
      <c r="R929" s="9">
        <v>0</v>
      </c>
      <c r="S929" s="9">
        <v>161.1875</v>
      </c>
      <c r="T929" s="9">
        <v>0</v>
      </c>
      <c r="U929" s="9">
        <v>405.5</v>
      </c>
      <c r="V929" s="9">
        <v>0</v>
      </c>
      <c r="W929" s="9">
        <v>1352.6329869555605</v>
      </c>
      <c r="X929" s="9">
        <v>14.301534379836392</v>
      </c>
      <c r="Y929" s="9">
        <v>20</v>
      </c>
      <c r="Z929" s="9">
        <v>1477043.2793000001</v>
      </c>
      <c r="AA929" s="9">
        <v>197.37</v>
      </c>
      <c r="AB929" s="9">
        <v>187.96</v>
      </c>
      <c r="AC929" s="9">
        <v>185.92</v>
      </c>
      <c r="AD929" s="9">
        <v>2.04</v>
      </c>
      <c r="AE929" s="9">
        <v>0.8</v>
      </c>
      <c r="AF929" s="9">
        <v>8.61</v>
      </c>
      <c r="AG929" s="9">
        <v>0</v>
      </c>
      <c r="AH929" s="9">
        <v>675.1</v>
      </c>
      <c r="AI929" s="9">
        <v>2.4</v>
      </c>
      <c r="AJ929" s="9">
        <v>0.7</v>
      </c>
      <c r="AK929" s="9">
        <v>4</v>
      </c>
      <c r="AL929" s="9">
        <v>1.35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27.9</v>
      </c>
      <c r="AT929" s="9">
        <v>0</v>
      </c>
      <c r="AU929" s="9">
        <v>0</v>
      </c>
      <c r="AV929" s="9">
        <v>1.54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  <c r="BD929" s="9">
        <v>0</v>
      </c>
      <c r="BE929" s="9">
        <v>0</v>
      </c>
      <c r="BF929" s="9">
        <v>0</v>
      </c>
      <c r="BG929" s="9">
        <v>0</v>
      </c>
      <c r="BH929" s="9">
        <v>0</v>
      </c>
      <c r="BI929" s="9">
        <v>0</v>
      </c>
      <c r="BJ929" s="9">
        <v>7.85</v>
      </c>
      <c r="BK929" s="9">
        <v>0</v>
      </c>
      <c r="BL929" s="9">
        <v>0</v>
      </c>
      <c r="BM929" s="9">
        <v>0</v>
      </c>
      <c r="BN929" s="9">
        <v>137.64000000000001</v>
      </c>
      <c r="BO929" s="9">
        <v>1.04</v>
      </c>
      <c r="BP929" s="9">
        <v>0</v>
      </c>
      <c r="BQ929" s="9">
        <v>0</v>
      </c>
      <c r="BR929" s="9">
        <v>0</v>
      </c>
      <c r="BS929" s="9">
        <v>4.05</v>
      </c>
      <c r="BT929" s="9">
        <v>0</v>
      </c>
      <c r="BU929" s="9">
        <v>0</v>
      </c>
      <c r="BV929" s="9">
        <v>0</v>
      </c>
      <c r="BW929" s="9">
        <v>0</v>
      </c>
      <c r="BX929" s="9">
        <v>0</v>
      </c>
      <c r="BY929" s="9">
        <v>0</v>
      </c>
      <c r="BZ929" s="9">
        <v>0</v>
      </c>
      <c r="CA929" s="9">
        <v>0</v>
      </c>
      <c r="CB929" s="9">
        <v>0</v>
      </c>
      <c r="CC929" s="9">
        <v>0</v>
      </c>
      <c r="CD929" s="9">
        <v>0</v>
      </c>
      <c r="CE929" s="9">
        <v>0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3.05</v>
      </c>
      <c r="CQ929" s="9">
        <v>0</v>
      </c>
      <c r="CR929" s="9">
        <v>0</v>
      </c>
      <c r="CS929" s="9">
        <v>12.95</v>
      </c>
      <c r="CT929" s="9">
        <v>0</v>
      </c>
      <c r="CU929" s="9">
        <v>157</v>
      </c>
      <c r="CV929" s="9">
        <v>50</v>
      </c>
      <c r="CW929" s="9" t="s">
        <v>2811</v>
      </c>
      <c r="CX929" s="9">
        <v>565.75</v>
      </c>
      <c r="CY929" s="9">
        <v>0.11</v>
      </c>
      <c r="CZ929" s="9">
        <v>0.48</v>
      </c>
      <c r="DA929" s="9">
        <v>0</v>
      </c>
      <c r="DB929" s="9">
        <v>0</v>
      </c>
      <c r="DC929" s="9">
        <v>0.01</v>
      </c>
      <c r="DD929" s="9">
        <v>0</v>
      </c>
      <c r="DE929" s="9">
        <v>0</v>
      </c>
      <c r="DF929" s="9">
        <v>0.05</v>
      </c>
      <c r="DG929" s="9">
        <v>0</v>
      </c>
      <c r="DH929" s="9">
        <v>0</v>
      </c>
      <c r="DI929" s="9">
        <v>0</v>
      </c>
      <c r="DJ929" s="9">
        <v>0</v>
      </c>
      <c r="DK929" s="9">
        <v>0</v>
      </c>
      <c r="DL929" s="9">
        <v>0</v>
      </c>
      <c r="DM929" s="9">
        <v>0</v>
      </c>
      <c r="DN929" s="9">
        <v>0.26</v>
      </c>
      <c r="DO929" s="9">
        <v>0</v>
      </c>
      <c r="DP929" s="9">
        <v>0</v>
      </c>
      <c r="DQ929" s="9">
        <v>7.0000000000000007E-2</v>
      </c>
      <c r="DR929" s="9">
        <v>0</v>
      </c>
      <c r="DS929" s="9">
        <v>0</v>
      </c>
      <c r="DT929" s="9">
        <v>0</v>
      </c>
      <c r="DU929" s="9">
        <v>0.01</v>
      </c>
      <c r="DV929" s="9">
        <v>0</v>
      </c>
      <c r="DW929" s="9">
        <v>0</v>
      </c>
      <c r="DX929" s="9">
        <v>0</v>
      </c>
      <c r="DY929" s="16" t="s">
        <v>2811</v>
      </c>
      <c r="DZ929" s="16" t="s">
        <v>321</v>
      </c>
      <c r="EA929" s="16" t="s">
        <v>2788</v>
      </c>
      <c r="EB929" s="16" t="s">
        <v>1948</v>
      </c>
      <c r="EC929" s="9">
        <v>565.74514845600004</v>
      </c>
      <c r="ED929" s="17">
        <v>30.4692813380728</v>
      </c>
      <c r="EE929" s="18">
        <v>0.05</v>
      </c>
      <c r="EF929" s="19" t="s">
        <v>192</v>
      </c>
      <c r="EG929" s="16" t="s">
        <v>2811</v>
      </c>
      <c r="EH929" s="20" t="s">
        <v>2786</v>
      </c>
      <c r="EI929" s="20" t="s">
        <v>320</v>
      </c>
      <c r="EJ929" s="20">
        <v>565.74514845600004</v>
      </c>
      <c r="EK929" s="21">
        <v>7483.626079444698</v>
      </c>
      <c r="EL929" s="20">
        <v>3.9474</v>
      </c>
      <c r="EM929" s="20">
        <v>29540.865586</v>
      </c>
      <c r="EN929" s="22">
        <f t="shared" si="450"/>
        <v>0.75705527689111818</v>
      </c>
      <c r="EO929" s="23">
        <f t="shared" si="451"/>
        <v>6.8399452804377564E-3</v>
      </c>
      <c r="EP929" s="22">
        <f t="shared" si="452"/>
        <v>9.0871540685667079E-3</v>
      </c>
      <c r="EQ929" s="22">
        <f t="shared" si="453"/>
        <v>0</v>
      </c>
      <c r="ER929" s="22">
        <f t="shared" si="454"/>
        <v>4.6320882752109514E-2</v>
      </c>
      <c r="ES929" s="22">
        <f t="shared" si="455"/>
        <v>0</v>
      </c>
      <c r="ET929" s="22">
        <f t="shared" si="456"/>
        <v>0</v>
      </c>
      <c r="EU929" s="22">
        <f t="shared" si="457"/>
        <v>0</v>
      </c>
      <c r="EV929" s="22">
        <f t="shared" si="458"/>
        <v>0.8121791467516376</v>
      </c>
      <c r="EW929" s="22">
        <f t="shared" si="459"/>
        <v>6.1367793709801149E-3</v>
      </c>
      <c r="EX929" s="22">
        <f t="shared" si="460"/>
        <v>0</v>
      </c>
      <c r="EY929" s="22">
        <f t="shared" si="461"/>
        <v>2.3898035050451405E-2</v>
      </c>
      <c r="EZ929" s="22">
        <f t="shared" si="462"/>
        <v>0</v>
      </c>
      <c r="FA929" s="22">
        <f t="shared" si="463"/>
        <v>0</v>
      </c>
      <c r="FB929" s="22">
        <f t="shared" si="464"/>
        <v>9.4411990322770992E-2</v>
      </c>
      <c r="FC929" s="22">
        <f t="shared" si="16"/>
        <v>3.4564523483812133</v>
      </c>
      <c r="FD929" s="22">
        <f t="shared" si="465"/>
        <v>0.98959249486953971</v>
      </c>
      <c r="FE929" s="22">
        <f t="shared" si="466"/>
        <v>3.5180299032541774E-3</v>
      </c>
      <c r="FF929" s="22">
        <f t="shared" si="467"/>
        <v>1.0260920551158016E-3</v>
      </c>
      <c r="FG929" s="22">
        <f t="shared" si="468"/>
        <v>5.8633831720902958E-3</v>
      </c>
      <c r="FH929" s="22">
        <f t="shared" si="469"/>
        <v>0.95232304808228208</v>
      </c>
      <c r="FI929" s="23">
        <f t="shared" si="470"/>
        <v>4.3623651010791908E-2</v>
      </c>
      <c r="FJ929" s="24">
        <f t="shared" si="471"/>
        <v>0</v>
      </c>
      <c r="FK929" s="22">
        <f t="shared" si="472"/>
        <v>0.34886733105648571</v>
      </c>
      <c r="FL929" s="25">
        <v>1352.6329869555605</v>
      </c>
      <c r="FM929" s="25">
        <v>14.301534379836392</v>
      </c>
      <c r="FN929" s="25">
        <v>62.821994711023002</v>
      </c>
      <c r="FO929" s="9">
        <v>28.867290496826172</v>
      </c>
      <c r="FP929" s="26">
        <f t="shared" si="0"/>
        <v>87.310199737548828</v>
      </c>
      <c r="FQ929" s="22">
        <f t="shared" si="473"/>
        <v>0.90942008323738099</v>
      </c>
      <c r="FR929" s="28">
        <f t="shared" si="474"/>
        <v>8.9483754545952213E-2</v>
      </c>
      <c r="FS929" s="28">
        <f t="shared" si="475"/>
        <v>2.7618442761096359E-3</v>
      </c>
      <c r="FT929" s="28">
        <f t="shared" si="476"/>
        <v>0.28491185552347004</v>
      </c>
      <c r="FU929" s="28">
        <f t="shared" si="477"/>
        <v>0</v>
      </c>
      <c r="FV929" s="28">
        <f t="shared" si="478"/>
        <v>0.71675382653597275</v>
      </c>
      <c r="FW929" s="22">
        <f t="shared" si="479"/>
        <v>0.79546030298424275</v>
      </c>
      <c r="FX929" s="22">
        <f t="shared" si="480"/>
        <v>9.8685000000000009</v>
      </c>
      <c r="FY929" s="22">
        <f t="shared" si="481"/>
        <v>1.395</v>
      </c>
    </row>
    <row r="930" spans="1:181" ht="15.75" customHeight="1">
      <c r="A930" s="9">
        <v>1</v>
      </c>
      <c r="B930" s="9" t="s">
        <v>184</v>
      </c>
      <c r="C930" s="9" t="s">
        <v>2785</v>
      </c>
      <c r="D930" s="9" t="s">
        <v>2786</v>
      </c>
      <c r="E930" s="9" t="s">
        <v>2812</v>
      </c>
      <c r="F930" s="9" t="s">
        <v>2813</v>
      </c>
      <c r="G930" s="9">
        <v>645.86990950300003</v>
      </c>
      <c r="H930" s="9">
        <v>198.0625</v>
      </c>
      <c r="I930" s="9">
        <v>198.875</v>
      </c>
      <c r="J930" s="9">
        <v>136.6875</v>
      </c>
      <c r="K930" s="9">
        <v>55.9375</v>
      </c>
      <c r="L930" s="9">
        <v>48.125</v>
      </c>
      <c r="M930" s="9">
        <v>8.25</v>
      </c>
      <c r="N930" s="9">
        <v>50.742092132568359</v>
      </c>
      <c r="O930" s="9">
        <v>231.81129455566406</v>
      </c>
      <c r="P930" s="9">
        <v>121.35461001975212</v>
      </c>
      <c r="Q930" s="9">
        <v>0</v>
      </c>
      <c r="R930" s="9">
        <v>0</v>
      </c>
      <c r="S930" s="9">
        <v>0</v>
      </c>
      <c r="T930" s="9">
        <v>304.75</v>
      </c>
      <c r="U930" s="9">
        <v>341.1875</v>
      </c>
      <c r="V930" s="9">
        <v>0</v>
      </c>
      <c r="W930" s="9">
        <v>1367.3092105263158</v>
      </c>
      <c r="X930" s="9">
        <v>14.104578173374614</v>
      </c>
      <c r="Y930" s="9">
        <v>27</v>
      </c>
      <c r="Z930" s="9">
        <v>2856822.0474999999</v>
      </c>
      <c r="AA930" s="9">
        <v>310.70999999999998</v>
      </c>
      <c r="AB930" s="9">
        <v>308.02999999999997</v>
      </c>
      <c r="AC930" s="9">
        <v>303.52999999999997</v>
      </c>
      <c r="AD930" s="9">
        <v>4.5</v>
      </c>
      <c r="AE930" s="9">
        <v>1.45</v>
      </c>
      <c r="AF930" s="9">
        <v>1.23</v>
      </c>
      <c r="AG930" s="9">
        <v>0</v>
      </c>
      <c r="AH930" s="9">
        <v>1365.4</v>
      </c>
      <c r="AI930" s="9">
        <v>2.3000000000000003</v>
      </c>
      <c r="AJ930" s="9">
        <v>0.5</v>
      </c>
      <c r="AK930" s="9">
        <v>2.4</v>
      </c>
      <c r="AL930" s="9">
        <v>1.0900000000000001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50.2</v>
      </c>
      <c r="AT930" s="9">
        <v>0</v>
      </c>
      <c r="AU930" s="9">
        <v>0</v>
      </c>
      <c r="AV930" s="9">
        <v>0</v>
      </c>
      <c r="AW930" s="9">
        <v>0.9</v>
      </c>
      <c r="AX930" s="9">
        <v>0</v>
      </c>
      <c r="AY930" s="9">
        <v>0</v>
      </c>
      <c r="AZ930" s="9">
        <v>0</v>
      </c>
      <c r="BA930" s="9">
        <v>0</v>
      </c>
      <c r="BB930" s="9">
        <v>1.17</v>
      </c>
      <c r="BC930" s="9">
        <v>0</v>
      </c>
      <c r="BD930" s="9">
        <v>0</v>
      </c>
      <c r="BE930" s="9">
        <v>0</v>
      </c>
      <c r="BF930" s="9">
        <v>0</v>
      </c>
      <c r="BG930" s="9">
        <v>0</v>
      </c>
      <c r="BH930" s="9">
        <v>0</v>
      </c>
      <c r="BI930" s="9">
        <v>0</v>
      </c>
      <c r="BJ930" s="9">
        <v>0</v>
      </c>
      <c r="BK930" s="9">
        <v>0</v>
      </c>
      <c r="BL930" s="9">
        <v>0</v>
      </c>
      <c r="BM930" s="9">
        <v>0</v>
      </c>
      <c r="BN930" s="9">
        <v>208.46</v>
      </c>
      <c r="BO930" s="9">
        <v>14.38</v>
      </c>
      <c r="BP930" s="9">
        <v>0</v>
      </c>
      <c r="BQ930" s="9">
        <v>0</v>
      </c>
      <c r="BR930" s="9">
        <v>0</v>
      </c>
      <c r="BS930" s="9">
        <v>3.37</v>
      </c>
      <c r="BT930" s="9">
        <v>0</v>
      </c>
      <c r="BU930" s="9">
        <v>0</v>
      </c>
      <c r="BV930" s="9">
        <v>0</v>
      </c>
      <c r="BW930" s="9">
        <v>0</v>
      </c>
      <c r="BX930" s="9">
        <v>0</v>
      </c>
      <c r="BY930" s="9">
        <v>0</v>
      </c>
      <c r="BZ930" s="9">
        <v>0</v>
      </c>
      <c r="CA930" s="9">
        <v>0</v>
      </c>
      <c r="CB930" s="9">
        <v>0</v>
      </c>
      <c r="CC930" s="9">
        <v>8.1300000000000008</v>
      </c>
      <c r="CD930" s="9">
        <v>0</v>
      </c>
      <c r="CE930" s="9">
        <v>0</v>
      </c>
      <c r="CF930" s="9">
        <v>0</v>
      </c>
      <c r="CG930" s="9">
        <v>0.82</v>
      </c>
      <c r="CH930" s="9">
        <v>0</v>
      </c>
      <c r="CI930" s="9">
        <v>2.0100000000000002</v>
      </c>
      <c r="CJ930" s="9">
        <v>0</v>
      </c>
      <c r="CK930" s="9">
        <v>0</v>
      </c>
      <c r="CL930" s="9">
        <v>16.649999999999999</v>
      </c>
      <c r="CM930" s="9">
        <v>0</v>
      </c>
      <c r="CN930" s="9">
        <v>0</v>
      </c>
      <c r="CO930" s="9">
        <v>0</v>
      </c>
      <c r="CP930" s="9">
        <v>1.53</v>
      </c>
      <c r="CQ930" s="9">
        <v>0</v>
      </c>
      <c r="CR930" s="9">
        <v>0</v>
      </c>
      <c r="CS930" s="9">
        <v>2</v>
      </c>
      <c r="CT930" s="9">
        <v>0</v>
      </c>
      <c r="CU930" s="9">
        <v>226</v>
      </c>
      <c r="CV930" s="9">
        <v>67.5</v>
      </c>
      <c r="CW930" s="9" t="s">
        <v>2812</v>
      </c>
      <c r="CX930" s="9">
        <v>645.87</v>
      </c>
      <c r="CY930" s="9">
        <v>0.2</v>
      </c>
      <c r="CZ930" s="9">
        <v>0.36</v>
      </c>
      <c r="DA930" s="9">
        <v>0</v>
      </c>
      <c r="DB930" s="9">
        <v>0</v>
      </c>
      <c r="DC930" s="9">
        <v>0.02</v>
      </c>
      <c r="DD930" s="9">
        <v>0</v>
      </c>
      <c r="DE930" s="9">
        <v>0</v>
      </c>
      <c r="DF930" s="9">
        <v>7.0000000000000007E-2</v>
      </c>
      <c r="DG930" s="9">
        <v>0</v>
      </c>
      <c r="DH930" s="9">
        <v>0</v>
      </c>
      <c r="DI930" s="9">
        <v>0</v>
      </c>
      <c r="DJ930" s="9">
        <v>0</v>
      </c>
      <c r="DK930" s="9">
        <v>0</v>
      </c>
      <c r="DL930" s="9">
        <v>0</v>
      </c>
      <c r="DM930" s="9">
        <v>0</v>
      </c>
      <c r="DN930" s="9">
        <v>0.31</v>
      </c>
      <c r="DO930" s="9">
        <v>0</v>
      </c>
      <c r="DP930" s="9">
        <v>0</v>
      </c>
      <c r="DQ930" s="9">
        <v>0.03</v>
      </c>
      <c r="DR930" s="9">
        <v>0</v>
      </c>
      <c r="DS930" s="9">
        <v>0</v>
      </c>
      <c r="DT930" s="9">
        <v>0</v>
      </c>
      <c r="DU930" s="9">
        <v>0</v>
      </c>
      <c r="DV930" s="9">
        <v>0</v>
      </c>
      <c r="DW930" s="9">
        <v>0</v>
      </c>
      <c r="DX930" s="9">
        <v>0</v>
      </c>
      <c r="DY930" s="16" t="s">
        <v>2812</v>
      </c>
      <c r="DZ930" s="16" t="s">
        <v>2814</v>
      </c>
      <c r="EA930" s="16" t="s">
        <v>2788</v>
      </c>
      <c r="EB930" s="16" t="s">
        <v>1948</v>
      </c>
      <c r="EC930" s="9">
        <v>645.86990950300003</v>
      </c>
      <c r="ED930" s="17">
        <v>56.360859812780006</v>
      </c>
      <c r="EE930" s="18">
        <v>0.09</v>
      </c>
      <c r="EF930" s="19" t="s">
        <v>192</v>
      </c>
      <c r="EG930" s="16" t="s">
        <v>2812</v>
      </c>
      <c r="EH930" s="20" t="s">
        <v>2786</v>
      </c>
      <c r="EI930" s="20" t="s">
        <v>2813</v>
      </c>
      <c r="EJ930" s="20">
        <v>645.86990950300003</v>
      </c>
      <c r="EK930" s="21">
        <v>9194.4966286891322</v>
      </c>
      <c r="EL930" s="20">
        <v>4.6031111111111107</v>
      </c>
      <c r="EM930" s="20">
        <v>42323.289592592591</v>
      </c>
      <c r="EN930" s="22">
        <f t="shared" si="450"/>
        <v>0.72736635447845266</v>
      </c>
      <c r="EO930" s="23">
        <f t="shared" si="451"/>
        <v>3.5080943645199709E-3</v>
      </c>
      <c r="EP930" s="22">
        <f t="shared" si="452"/>
        <v>7.9459521707420065E-3</v>
      </c>
      <c r="EQ930" s="22">
        <f t="shared" si="453"/>
        <v>0</v>
      </c>
      <c r="ER930" s="22">
        <f t="shared" si="454"/>
        <v>0</v>
      </c>
      <c r="ES930" s="22">
        <f t="shared" si="455"/>
        <v>0</v>
      </c>
      <c r="ET930" s="22">
        <f t="shared" si="456"/>
        <v>0</v>
      </c>
      <c r="EU930" s="22">
        <f t="shared" si="457"/>
        <v>0</v>
      </c>
      <c r="EV930" s="22">
        <f t="shared" si="458"/>
        <v>0.80019960846032789</v>
      </c>
      <c r="EW930" s="22">
        <f t="shared" si="459"/>
        <v>5.5199416529115967E-2</v>
      </c>
      <c r="EX930" s="22">
        <f t="shared" si="460"/>
        <v>0</v>
      </c>
      <c r="EY930" s="22">
        <f t="shared" si="461"/>
        <v>2.0651798395455074E-2</v>
      </c>
      <c r="EZ930" s="22">
        <f t="shared" si="462"/>
        <v>0</v>
      </c>
      <c r="FA930" s="22">
        <f t="shared" si="463"/>
        <v>3.4355686921807231E-2</v>
      </c>
      <c r="FB930" s="22">
        <f t="shared" si="464"/>
        <v>7.7463437104141872E-2</v>
      </c>
      <c r="FC930" s="22">
        <f t="shared" si="16"/>
        <v>4.4111872807441026</v>
      </c>
      <c r="FD930" s="22">
        <f t="shared" si="465"/>
        <v>0.99620604114986133</v>
      </c>
      <c r="FE930" s="22">
        <f t="shared" si="466"/>
        <v>1.6780971837151613E-3</v>
      </c>
      <c r="FF930" s="22">
        <f t="shared" si="467"/>
        <v>3.6480373559025242E-4</v>
      </c>
      <c r="FG930" s="22">
        <f t="shared" si="468"/>
        <v>1.7510579308332116E-3</v>
      </c>
      <c r="FH930" s="22">
        <f t="shared" si="469"/>
        <v>0.99137459367255643</v>
      </c>
      <c r="FI930" s="23">
        <f t="shared" si="470"/>
        <v>3.9586752920729943E-3</v>
      </c>
      <c r="FJ930" s="24">
        <f t="shared" si="471"/>
        <v>0</v>
      </c>
      <c r="FK930" s="22">
        <f t="shared" si="472"/>
        <v>0.48107210976757347</v>
      </c>
      <c r="FL930" s="25">
        <v>1367.3092105263158</v>
      </c>
      <c r="FM930" s="25">
        <v>14.104578173374614</v>
      </c>
      <c r="FN930" s="25">
        <v>121.35461001975212</v>
      </c>
      <c r="FO930" s="9">
        <v>50.742092132568359</v>
      </c>
      <c r="FP930" s="26">
        <f t="shared" si="0"/>
        <v>181.0692024230957</v>
      </c>
      <c r="FQ930" s="22">
        <f t="shared" si="473"/>
        <v>0.61457809716734646</v>
      </c>
      <c r="FR930" s="28">
        <f t="shared" si="474"/>
        <v>0.29824117390485932</v>
      </c>
      <c r="FS930" s="28">
        <f t="shared" si="475"/>
        <v>8.7285379254439688E-2</v>
      </c>
      <c r="FT930" s="28">
        <f t="shared" si="476"/>
        <v>0</v>
      </c>
      <c r="FU930" s="28">
        <f t="shared" si="477"/>
        <v>0.47184424528231478</v>
      </c>
      <c r="FV930" s="28">
        <f t="shared" si="478"/>
        <v>0.52826040504433069</v>
      </c>
      <c r="FW930" s="22">
        <f t="shared" si="479"/>
        <v>0.72736635447845266</v>
      </c>
      <c r="FX930" s="22">
        <f t="shared" si="480"/>
        <v>11.507777777777777</v>
      </c>
      <c r="FY930" s="22">
        <f t="shared" si="481"/>
        <v>1.8592592592592594</v>
      </c>
    </row>
    <row r="931" spans="1:181" ht="15.75" customHeight="1">
      <c r="A931" s="9">
        <v>1</v>
      </c>
      <c r="B931" s="9" t="s">
        <v>184</v>
      </c>
      <c r="C931" s="9" t="s">
        <v>2785</v>
      </c>
      <c r="D931" s="9" t="s">
        <v>2786</v>
      </c>
      <c r="E931" s="9" t="s">
        <v>2815</v>
      </c>
      <c r="F931" s="9" t="s">
        <v>464</v>
      </c>
      <c r="G931" s="9">
        <v>682.77274601600004</v>
      </c>
      <c r="H931" s="9">
        <v>216.0625</v>
      </c>
      <c r="I931" s="9">
        <v>221.9375</v>
      </c>
      <c r="J931" s="9">
        <v>123.375</v>
      </c>
      <c r="K931" s="9">
        <v>59.4375</v>
      </c>
      <c r="L931" s="9">
        <v>49</v>
      </c>
      <c r="M931" s="9">
        <v>12.4375</v>
      </c>
      <c r="N931" s="9">
        <v>7.2978143692016602</v>
      </c>
      <c r="O931" s="9">
        <v>156.69764709472656</v>
      </c>
      <c r="P931" s="9">
        <v>63.969746922433224</v>
      </c>
      <c r="Q931" s="9">
        <v>0</v>
      </c>
      <c r="R931" s="9">
        <v>0</v>
      </c>
      <c r="S931" s="9">
        <v>0</v>
      </c>
      <c r="T931" s="9">
        <v>103.375</v>
      </c>
      <c r="U931" s="9">
        <v>576</v>
      </c>
      <c r="V931" s="9">
        <v>2.875</v>
      </c>
      <c r="W931" s="9">
        <v>1406.4341936664837</v>
      </c>
      <c r="X931" s="9">
        <v>14.305749588138385</v>
      </c>
      <c r="Y931" s="9">
        <v>31</v>
      </c>
      <c r="Z931" s="9">
        <v>4776439.4133000001</v>
      </c>
      <c r="AA931" s="9">
        <v>288.09000000000003</v>
      </c>
      <c r="AB931" s="9">
        <v>282.45</v>
      </c>
      <c r="AC931" s="9">
        <v>282.45</v>
      </c>
      <c r="AD931" s="9">
        <v>0</v>
      </c>
      <c r="AE931" s="9">
        <v>1.68</v>
      </c>
      <c r="AF931" s="9">
        <v>3.96</v>
      </c>
      <c r="AG931" s="9">
        <v>0</v>
      </c>
      <c r="AH931" s="9">
        <v>2369.8000000000002</v>
      </c>
      <c r="AI931" s="9">
        <v>2.9</v>
      </c>
      <c r="AJ931" s="9">
        <v>1.6</v>
      </c>
      <c r="AK931" s="9">
        <v>4.8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3.06</v>
      </c>
      <c r="AT931" s="9">
        <v>0</v>
      </c>
      <c r="AU931" s="9">
        <v>6.22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  <c r="BD931" s="9">
        <v>0</v>
      </c>
      <c r="BE931" s="9">
        <v>0</v>
      </c>
      <c r="BF931" s="9">
        <v>0</v>
      </c>
      <c r="BG931" s="9">
        <v>0</v>
      </c>
      <c r="BH931" s="9">
        <v>0</v>
      </c>
      <c r="BI931" s="9">
        <v>0</v>
      </c>
      <c r="BJ931" s="9">
        <v>2.5</v>
      </c>
      <c r="BK931" s="9">
        <v>0</v>
      </c>
      <c r="BL931" s="9">
        <v>0</v>
      </c>
      <c r="BM931" s="9">
        <v>1.41</v>
      </c>
      <c r="BN931" s="9">
        <v>240.54</v>
      </c>
      <c r="BO931" s="9">
        <v>28</v>
      </c>
      <c r="BP931" s="9">
        <v>0</v>
      </c>
      <c r="BQ931" s="9">
        <v>0</v>
      </c>
      <c r="BR931" s="9">
        <v>0</v>
      </c>
      <c r="BS931" s="9">
        <v>0</v>
      </c>
      <c r="BT931" s="9">
        <v>4</v>
      </c>
      <c r="BU931" s="9">
        <v>0</v>
      </c>
      <c r="BV931" s="9">
        <v>0</v>
      </c>
      <c r="BW931" s="9">
        <v>0</v>
      </c>
      <c r="BX931" s="9">
        <v>0</v>
      </c>
      <c r="BY931" s="9">
        <v>1.1000000000000001</v>
      </c>
      <c r="BZ931" s="9">
        <v>0</v>
      </c>
      <c r="CA931" s="9">
        <v>0</v>
      </c>
      <c r="CB931" s="9">
        <v>0</v>
      </c>
      <c r="CC931" s="9">
        <v>0</v>
      </c>
      <c r="CD931" s="9">
        <v>0</v>
      </c>
      <c r="CE931" s="9">
        <v>0</v>
      </c>
      <c r="CF931" s="9">
        <v>0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9">
        <v>1.26</v>
      </c>
      <c r="CO931" s="9">
        <v>0</v>
      </c>
      <c r="CP931" s="9">
        <v>0</v>
      </c>
      <c r="CQ931" s="9">
        <v>0</v>
      </c>
      <c r="CR931" s="9">
        <v>0</v>
      </c>
      <c r="CS931" s="9">
        <v>0</v>
      </c>
      <c r="CT931" s="9">
        <v>0</v>
      </c>
      <c r="CU931" s="9">
        <v>280</v>
      </c>
      <c r="CV931" s="9">
        <v>71.3</v>
      </c>
      <c r="CW931" s="9" t="s">
        <v>2815</v>
      </c>
      <c r="CX931" s="9">
        <v>682.77</v>
      </c>
      <c r="CY931" s="9">
        <v>0.16</v>
      </c>
      <c r="CZ931" s="9">
        <v>0.48</v>
      </c>
      <c r="DA931" s="9">
        <v>0</v>
      </c>
      <c r="DB931" s="9">
        <v>0</v>
      </c>
      <c r="DC931" s="9">
        <v>0</v>
      </c>
      <c r="DD931" s="9">
        <v>0</v>
      </c>
      <c r="DE931" s="9">
        <v>0</v>
      </c>
      <c r="DF931" s="9">
        <v>0.05</v>
      </c>
      <c r="DG931" s="9">
        <v>0</v>
      </c>
      <c r="DH931" s="9">
        <v>0</v>
      </c>
      <c r="DI931" s="9">
        <v>0</v>
      </c>
      <c r="DJ931" s="9">
        <v>0</v>
      </c>
      <c r="DK931" s="9">
        <v>0</v>
      </c>
      <c r="DL931" s="9">
        <v>0</v>
      </c>
      <c r="DM931" s="9">
        <v>0</v>
      </c>
      <c r="DN931" s="9">
        <v>0.17</v>
      </c>
      <c r="DO931" s="9">
        <v>0</v>
      </c>
      <c r="DP931" s="9">
        <v>0.01</v>
      </c>
      <c r="DQ931" s="9">
        <v>0.09</v>
      </c>
      <c r="DR931" s="9">
        <v>0</v>
      </c>
      <c r="DS931" s="9">
        <v>0</v>
      </c>
      <c r="DT931" s="9">
        <v>0.01</v>
      </c>
      <c r="DU931" s="9">
        <v>0</v>
      </c>
      <c r="DV931" s="9">
        <v>0</v>
      </c>
      <c r="DW931" s="9">
        <v>0</v>
      </c>
      <c r="DX931" s="9">
        <v>0</v>
      </c>
      <c r="DY931" s="16" t="s">
        <v>2815</v>
      </c>
      <c r="DZ931" s="16" t="s">
        <v>465</v>
      </c>
      <c r="EA931" s="16" t="s">
        <v>2788</v>
      </c>
      <c r="EB931" s="16" t="s">
        <v>1948</v>
      </c>
      <c r="EC931" s="9">
        <v>682.77274601600004</v>
      </c>
      <c r="ED931" s="17">
        <v>0</v>
      </c>
      <c r="EE931" s="18">
        <v>0</v>
      </c>
      <c r="EF931" s="19" t="s">
        <v>192</v>
      </c>
      <c r="EG931" s="16" t="s">
        <v>2815</v>
      </c>
      <c r="EH931" s="20" t="s">
        <v>2786</v>
      </c>
      <c r="EI931" s="20" t="s">
        <v>464</v>
      </c>
      <c r="EJ931" s="20">
        <v>682.77274601600004</v>
      </c>
      <c r="EK931" s="21">
        <v>16579.677924606891</v>
      </c>
      <c r="EL931" s="20">
        <v>4.0405329593267885</v>
      </c>
      <c r="EM931" s="20">
        <v>66990.735109396919</v>
      </c>
      <c r="EN931" s="22">
        <f t="shared" si="450"/>
        <v>0.97629213093130585</v>
      </c>
      <c r="EO931" s="23">
        <f t="shared" si="451"/>
        <v>0</v>
      </c>
      <c r="EP931" s="22">
        <f t="shared" si="452"/>
        <v>2.1906808016060295E-2</v>
      </c>
      <c r="EQ931" s="22">
        <f t="shared" si="453"/>
        <v>0</v>
      </c>
      <c r="ER931" s="22">
        <f t="shared" si="454"/>
        <v>8.8049871447187684E-3</v>
      </c>
      <c r="ES931" s="22">
        <f t="shared" si="455"/>
        <v>0</v>
      </c>
      <c r="ET931" s="22">
        <f t="shared" si="456"/>
        <v>0</v>
      </c>
      <c r="EU931" s="22">
        <f t="shared" si="457"/>
        <v>4.9660127496213855E-3</v>
      </c>
      <c r="EV931" s="22">
        <f t="shared" si="458"/>
        <v>0.84718064311626096</v>
      </c>
      <c r="EW931" s="22">
        <f t="shared" si="459"/>
        <v>9.8615856020850212E-2</v>
      </c>
      <c r="EX931" s="22">
        <f t="shared" si="460"/>
        <v>0</v>
      </c>
      <c r="EY931" s="22">
        <f t="shared" si="461"/>
        <v>0</v>
      </c>
      <c r="EZ931" s="22">
        <f t="shared" si="462"/>
        <v>1.4087979431550029E-2</v>
      </c>
      <c r="FA931" s="22">
        <f t="shared" si="463"/>
        <v>0</v>
      </c>
      <c r="FB931" s="22">
        <f t="shared" si="464"/>
        <v>4.4377135209382589E-3</v>
      </c>
      <c r="FC931" s="22">
        <f t="shared" si="16"/>
        <v>8.258183206636815</v>
      </c>
      <c r="FD931" s="22">
        <f t="shared" si="465"/>
        <v>0.9960909587659198</v>
      </c>
      <c r="FE931" s="22">
        <f t="shared" si="466"/>
        <v>1.2189483418099279E-3</v>
      </c>
      <c r="FF931" s="22">
        <f t="shared" si="467"/>
        <v>6.7252322306754649E-4</v>
      </c>
      <c r="FG931" s="22">
        <f t="shared" si="468"/>
        <v>2.0175696692026394E-3</v>
      </c>
      <c r="FH931" s="22">
        <f t="shared" si="469"/>
        <v>0.98042278454649578</v>
      </c>
      <c r="FI931" s="23">
        <f t="shared" si="470"/>
        <v>1.374570446735395E-2</v>
      </c>
      <c r="FJ931" s="24">
        <f t="shared" si="471"/>
        <v>0</v>
      </c>
      <c r="FK931" s="22">
        <f t="shared" si="472"/>
        <v>0.42194127062190756</v>
      </c>
      <c r="FL931" s="25">
        <v>1406.4341936664837</v>
      </c>
      <c r="FM931" s="25">
        <v>14.305749588138385</v>
      </c>
      <c r="FN931" s="25">
        <v>63.969746922433224</v>
      </c>
      <c r="FO931" s="9">
        <v>7.2978143692016602</v>
      </c>
      <c r="FP931" s="26">
        <f t="shared" si="0"/>
        <v>149.3998327255249</v>
      </c>
      <c r="FQ931" s="22">
        <f t="shared" si="473"/>
        <v>0.641501879733401</v>
      </c>
      <c r="FR931" s="28">
        <f t="shared" si="474"/>
        <v>0.26775014244009671</v>
      </c>
      <c r="FS931" s="28">
        <f t="shared" si="475"/>
        <v>8.9982355561919691E-2</v>
      </c>
      <c r="FT931" s="28">
        <f t="shared" si="476"/>
        <v>0</v>
      </c>
      <c r="FU931" s="28">
        <f t="shared" si="477"/>
        <v>0.15140469593022907</v>
      </c>
      <c r="FV931" s="28">
        <f t="shared" si="478"/>
        <v>0.84782968180518836</v>
      </c>
      <c r="FW931" s="22">
        <f t="shared" si="479"/>
        <v>0.97191849769169347</v>
      </c>
      <c r="FX931" s="22">
        <f t="shared" si="480"/>
        <v>9.2932258064516144</v>
      </c>
      <c r="FY931" s="22">
        <f t="shared" si="481"/>
        <v>9.8709677419354838E-2</v>
      </c>
    </row>
    <row r="932" spans="1:181" ht="15.75" customHeight="1">
      <c r="A932" s="9">
        <v>1</v>
      </c>
      <c r="B932" s="9" t="s">
        <v>184</v>
      </c>
      <c r="C932" s="9" t="s">
        <v>2785</v>
      </c>
      <c r="D932" s="9" t="s">
        <v>2786</v>
      </c>
      <c r="E932" s="9" t="s">
        <v>2816</v>
      </c>
      <c r="F932" s="9" t="s">
        <v>2817</v>
      </c>
      <c r="G932" s="9">
        <v>507.07339095999998</v>
      </c>
      <c r="H932" s="9">
        <v>431.4375</v>
      </c>
      <c r="I932" s="9">
        <v>39.4375</v>
      </c>
      <c r="J932" s="9">
        <v>20.3125</v>
      </c>
      <c r="K932" s="9">
        <v>6.875</v>
      </c>
      <c r="L932" s="9">
        <v>4.0625</v>
      </c>
      <c r="M932" s="9">
        <v>0.625</v>
      </c>
      <c r="N932" s="9">
        <v>0</v>
      </c>
      <c r="O932" s="9">
        <v>40.778274536132813</v>
      </c>
      <c r="P932" s="9">
        <v>24.989358090270876</v>
      </c>
      <c r="Q932" s="9">
        <v>10.3125</v>
      </c>
      <c r="R932" s="9">
        <v>0</v>
      </c>
      <c r="S932" s="9">
        <v>305.625</v>
      </c>
      <c r="T932" s="9">
        <v>0</v>
      </c>
      <c r="U932" s="9">
        <v>191.375</v>
      </c>
      <c r="V932" s="9">
        <v>0</v>
      </c>
      <c r="W932" s="9">
        <v>1294.7542821550919</v>
      </c>
      <c r="X932" s="9">
        <v>14.467496107131735</v>
      </c>
      <c r="Y932" s="9">
        <v>33</v>
      </c>
      <c r="Z932" s="9">
        <v>3086875.8598000002</v>
      </c>
      <c r="AA932" s="9">
        <v>267.39</v>
      </c>
      <c r="AB932" s="9">
        <v>264.3</v>
      </c>
      <c r="AC932" s="9">
        <v>264.3</v>
      </c>
      <c r="AD932" s="9">
        <v>0</v>
      </c>
      <c r="AE932" s="9">
        <v>1.5</v>
      </c>
      <c r="AF932" s="9">
        <v>1.59</v>
      </c>
      <c r="AG932" s="9">
        <v>0</v>
      </c>
      <c r="AH932" s="9">
        <v>1574.2</v>
      </c>
      <c r="AI932" s="9">
        <v>1.3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4.18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1.21</v>
      </c>
      <c r="BC932" s="9">
        <v>0</v>
      </c>
      <c r="BD932" s="9">
        <v>0</v>
      </c>
      <c r="BE932" s="9">
        <v>0</v>
      </c>
      <c r="BF932" s="9">
        <v>0</v>
      </c>
      <c r="BG932" s="9">
        <v>0</v>
      </c>
      <c r="BH932" s="9">
        <v>0</v>
      </c>
      <c r="BI932" s="9">
        <v>0</v>
      </c>
      <c r="BJ932" s="9">
        <v>0</v>
      </c>
      <c r="BK932" s="9">
        <v>0</v>
      </c>
      <c r="BL932" s="9">
        <v>0</v>
      </c>
      <c r="BM932" s="9">
        <v>0</v>
      </c>
      <c r="BN932" s="9">
        <v>228.68</v>
      </c>
      <c r="BO932" s="9">
        <v>27.28</v>
      </c>
      <c r="BP932" s="9">
        <v>0</v>
      </c>
      <c r="BQ932" s="9">
        <v>0</v>
      </c>
      <c r="BR932" s="9">
        <v>0</v>
      </c>
      <c r="BS932" s="9">
        <v>0</v>
      </c>
      <c r="BT932" s="9">
        <v>0</v>
      </c>
      <c r="BU932" s="9">
        <v>0</v>
      </c>
      <c r="BV932" s="9">
        <v>0</v>
      </c>
      <c r="BW932" s="9">
        <v>0</v>
      </c>
      <c r="BX932" s="9">
        <v>0</v>
      </c>
      <c r="BY932" s="9">
        <v>0</v>
      </c>
      <c r="BZ932" s="9">
        <v>0</v>
      </c>
      <c r="CA932" s="9">
        <v>0</v>
      </c>
      <c r="CB932" s="9">
        <v>0</v>
      </c>
      <c r="CC932" s="9">
        <v>0</v>
      </c>
      <c r="CD932" s="9">
        <v>0</v>
      </c>
      <c r="CE932" s="9">
        <v>0</v>
      </c>
      <c r="CF932" s="9">
        <v>0</v>
      </c>
      <c r="CG932" s="9">
        <v>0.6</v>
      </c>
      <c r="CH932" s="9">
        <v>0</v>
      </c>
      <c r="CI932" s="9">
        <v>0.75</v>
      </c>
      <c r="CJ932" s="9">
        <v>0</v>
      </c>
      <c r="CK932" s="9">
        <v>0</v>
      </c>
      <c r="CL932" s="9">
        <v>0</v>
      </c>
      <c r="CM932" s="9">
        <v>0</v>
      </c>
      <c r="CN932" s="9">
        <v>0</v>
      </c>
      <c r="CO932" s="9">
        <v>0</v>
      </c>
      <c r="CP932" s="9">
        <v>0</v>
      </c>
      <c r="CQ932" s="9">
        <v>0</v>
      </c>
      <c r="CR932" s="9">
        <v>0</v>
      </c>
      <c r="CS932" s="9">
        <v>4.6900000000000004</v>
      </c>
      <c r="CT932" s="9">
        <v>0</v>
      </c>
      <c r="CU932" s="9">
        <v>256</v>
      </c>
      <c r="CV932" s="9">
        <v>82.5</v>
      </c>
      <c r="CW932" s="9" t="s">
        <v>2816</v>
      </c>
      <c r="CX932" s="9">
        <v>507.07</v>
      </c>
      <c r="CY932" s="9">
        <v>0.21</v>
      </c>
      <c r="CZ932" s="9">
        <v>0.52</v>
      </c>
      <c r="DA932" s="9">
        <v>0</v>
      </c>
      <c r="DB932" s="9">
        <v>0</v>
      </c>
      <c r="DC932" s="9">
        <v>0</v>
      </c>
      <c r="DD932" s="9">
        <v>0</v>
      </c>
      <c r="DE932" s="9">
        <v>0</v>
      </c>
      <c r="DF932" s="9">
        <v>0.01</v>
      </c>
      <c r="DG932" s="9">
        <v>0</v>
      </c>
      <c r="DH932" s="9">
        <v>0</v>
      </c>
      <c r="DI932" s="9">
        <v>0</v>
      </c>
      <c r="DJ932" s="9">
        <v>0</v>
      </c>
      <c r="DK932" s="9">
        <v>0</v>
      </c>
      <c r="DL932" s="9">
        <v>0</v>
      </c>
      <c r="DM932" s="9">
        <v>0</v>
      </c>
      <c r="DN932" s="9">
        <v>0.12</v>
      </c>
      <c r="DO932" s="9">
        <v>0</v>
      </c>
      <c r="DP932" s="9">
        <v>0</v>
      </c>
      <c r="DQ932" s="9">
        <v>7.0000000000000007E-2</v>
      </c>
      <c r="DR932" s="9">
        <v>0</v>
      </c>
      <c r="DS932" s="9">
        <v>0</v>
      </c>
      <c r="DT932" s="9">
        <v>0.01</v>
      </c>
      <c r="DU932" s="9">
        <v>0.01</v>
      </c>
      <c r="DV932" s="9">
        <v>0.03</v>
      </c>
      <c r="DW932" s="9">
        <v>0</v>
      </c>
      <c r="DX932" s="9">
        <v>0.01</v>
      </c>
      <c r="DY932" s="16" t="s">
        <v>2816</v>
      </c>
      <c r="DZ932" s="16" t="s">
        <v>2818</v>
      </c>
      <c r="EA932" s="16" t="s">
        <v>2788</v>
      </c>
      <c r="EB932" s="16" t="s">
        <v>1948</v>
      </c>
      <c r="EC932" s="9">
        <v>507.07339095999998</v>
      </c>
      <c r="ED932" s="17">
        <v>18.93753132078</v>
      </c>
      <c r="EE932" s="18">
        <v>0.04</v>
      </c>
      <c r="EF932" s="19" t="s">
        <v>192</v>
      </c>
      <c r="EG932" s="16" t="s">
        <v>2816</v>
      </c>
      <c r="EH932" s="20" t="s">
        <v>2786</v>
      </c>
      <c r="EI932" s="20" t="s">
        <v>2817</v>
      </c>
      <c r="EJ932" s="20">
        <v>507.07339095999998</v>
      </c>
      <c r="EK932" s="21">
        <v>11544.470099106176</v>
      </c>
      <c r="EL932" s="20">
        <v>3.241090909090909</v>
      </c>
      <c r="EM932" s="20">
        <v>37416.677088484852</v>
      </c>
      <c r="EN932" s="22">
        <f t="shared" si="450"/>
        <v>0.96177867534313188</v>
      </c>
      <c r="EO932" s="23">
        <f t="shared" si="451"/>
        <v>0</v>
      </c>
      <c r="EP932" s="22">
        <f t="shared" si="452"/>
        <v>4.5970897762243074E-3</v>
      </c>
      <c r="EQ932" s="22">
        <f t="shared" si="453"/>
        <v>0</v>
      </c>
      <c r="ER932" s="22">
        <f t="shared" si="454"/>
        <v>0</v>
      </c>
      <c r="ES932" s="22">
        <f t="shared" si="455"/>
        <v>0</v>
      </c>
      <c r="ET932" s="22">
        <f t="shared" si="456"/>
        <v>0</v>
      </c>
      <c r="EU932" s="22">
        <f t="shared" si="457"/>
        <v>0</v>
      </c>
      <c r="EV932" s="22">
        <f t="shared" si="458"/>
        <v>0.86881197522890474</v>
      </c>
      <c r="EW932" s="22">
        <f t="shared" si="459"/>
        <v>0.10364347859123894</v>
      </c>
      <c r="EX932" s="22">
        <f t="shared" si="460"/>
        <v>0</v>
      </c>
      <c r="EY932" s="22">
        <f t="shared" si="461"/>
        <v>2.8494358117092818E-3</v>
      </c>
      <c r="EZ932" s="22">
        <f t="shared" si="462"/>
        <v>0</v>
      </c>
      <c r="FA932" s="22">
        <f t="shared" si="463"/>
        <v>2.2795486493674254E-3</v>
      </c>
      <c r="FB932" s="22">
        <f t="shared" si="464"/>
        <v>1.7818471942555376E-2</v>
      </c>
      <c r="FC932" s="22">
        <f t="shared" si="16"/>
        <v>5.8921425632970568</v>
      </c>
      <c r="FD932" s="22">
        <f t="shared" si="465"/>
        <v>0.99917486512218345</v>
      </c>
      <c r="FE932" s="22">
        <f t="shared" si="466"/>
        <v>8.2513487781656623E-4</v>
      </c>
      <c r="FF932" s="22">
        <f t="shared" si="467"/>
        <v>0</v>
      </c>
      <c r="FG932" s="22">
        <f t="shared" si="468"/>
        <v>0</v>
      </c>
      <c r="FH932" s="22">
        <f t="shared" si="469"/>
        <v>0.98844384606754188</v>
      </c>
      <c r="FI932" s="23">
        <f t="shared" si="470"/>
        <v>5.9463704700998552E-3</v>
      </c>
      <c r="FJ932" s="24">
        <f t="shared" si="471"/>
        <v>0</v>
      </c>
      <c r="FK932" s="22">
        <f t="shared" si="472"/>
        <v>0.52732011729854855</v>
      </c>
      <c r="FL932" s="25">
        <v>1294.7542821550919</v>
      </c>
      <c r="FM932" s="25">
        <v>14.467496107131735</v>
      </c>
      <c r="FN932" s="25">
        <v>24.989358090270876</v>
      </c>
      <c r="FO932" s="9">
        <v>0</v>
      </c>
      <c r="FP932" s="26">
        <f t="shared" si="0"/>
        <v>40.778274536132813</v>
      </c>
      <c r="FQ932" s="22">
        <f t="shared" si="473"/>
        <v>0.92861311280509395</v>
      </c>
      <c r="FR932" s="28">
        <f t="shared" si="474"/>
        <v>5.3616499080198554E-2</v>
      </c>
      <c r="FS932" s="28">
        <f t="shared" si="475"/>
        <v>9.2442239793445787E-3</v>
      </c>
      <c r="FT932" s="28">
        <f t="shared" si="476"/>
        <v>0.60272340345326647</v>
      </c>
      <c r="FU932" s="28">
        <f t="shared" si="477"/>
        <v>0</v>
      </c>
      <c r="FV932" s="28">
        <f t="shared" si="478"/>
        <v>0.37741085099670796</v>
      </c>
      <c r="FW932" s="22">
        <f t="shared" si="479"/>
        <v>0.95740304424249234</v>
      </c>
      <c r="FX932" s="22">
        <f t="shared" si="480"/>
        <v>8.1027272727272717</v>
      </c>
      <c r="FY932" s="22">
        <f t="shared" si="481"/>
        <v>0.12666666666666665</v>
      </c>
    </row>
    <row r="933" spans="1:181" ht="15.75" customHeight="1">
      <c r="A933" s="9">
        <v>1</v>
      </c>
      <c r="B933" s="9" t="s">
        <v>184</v>
      </c>
      <c r="C933" s="9" t="s">
        <v>2785</v>
      </c>
      <c r="D933" s="9" t="s">
        <v>2786</v>
      </c>
      <c r="E933" s="9" t="s">
        <v>2819</v>
      </c>
      <c r="F933" s="9" t="s">
        <v>2820</v>
      </c>
      <c r="G933" s="9">
        <v>592.64892425999994</v>
      </c>
      <c r="H933" s="9">
        <v>323.4375</v>
      </c>
      <c r="I933" s="9">
        <v>116.625</v>
      </c>
      <c r="J933" s="9">
        <v>63.25</v>
      </c>
      <c r="K933" s="9">
        <v>28</v>
      </c>
      <c r="L933" s="9">
        <v>41.1875</v>
      </c>
      <c r="M933" s="9">
        <v>20.5</v>
      </c>
      <c r="N933" s="9">
        <v>8.1177997589111328</v>
      </c>
      <c r="O933" s="9">
        <v>110</v>
      </c>
      <c r="P933" s="9">
        <v>48.667698910525836</v>
      </c>
      <c r="Q933" s="9">
        <v>0</v>
      </c>
      <c r="R933" s="9">
        <v>0</v>
      </c>
      <c r="S933" s="9">
        <v>169.1875</v>
      </c>
      <c r="T933" s="9">
        <v>21.0625</v>
      </c>
      <c r="U933" s="9">
        <v>402.75</v>
      </c>
      <c r="V933" s="9">
        <v>0</v>
      </c>
      <c r="W933" s="9">
        <v>1371.5920775389802</v>
      </c>
      <c r="X933" s="9">
        <v>14.348310155920776</v>
      </c>
      <c r="Y933" s="9">
        <v>26</v>
      </c>
      <c r="Z933" s="9">
        <v>1484471.3785000001</v>
      </c>
      <c r="AA933" s="9">
        <v>207.34</v>
      </c>
      <c r="AB933" s="9">
        <v>173.1</v>
      </c>
      <c r="AC933" s="9">
        <v>173.1</v>
      </c>
      <c r="AD933" s="9">
        <v>0</v>
      </c>
      <c r="AE933" s="9">
        <v>1.21</v>
      </c>
      <c r="AF933" s="9">
        <v>28.6</v>
      </c>
      <c r="AG933" s="9">
        <v>4.43</v>
      </c>
      <c r="AH933" s="9">
        <v>644.30000000000007</v>
      </c>
      <c r="AI933" s="9">
        <v>7.8</v>
      </c>
      <c r="AJ933" s="9">
        <v>3.1</v>
      </c>
      <c r="AK933" s="9">
        <v>5.6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11.53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3.54</v>
      </c>
      <c r="BD933" s="9">
        <v>0</v>
      </c>
      <c r="BE933" s="9">
        <v>0</v>
      </c>
      <c r="BF933" s="9">
        <v>0</v>
      </c>
      <c r="BG933" s="9">
        <v>0</v>
      </c>
      <c r="BH933" s="9">
        <v>0</v>
      </c>
      <c r="BI933" s="9">
        <v>0</v>
      </c>
      <c r="BJ933" s="9">
        <v>22.67</v>
      </c>
      <c r="BK933" s="9">
        <v>0</v>
      </c>
      <c r="BL933" s="9">
        <v>0</v>
      </c>
      <c r="BM933" s="9">
        <v>0</v>
      </c>
      <c r="BN933" s="9">
        <v>119.75</v>
      </c>
      <c r="BO933" s="9">
        <v>15</v>
      </c>
      <c r="BP933" s="9">
        <v>8.3000000000000007</v>
      </c>
      <c r="BQ933" s="9">
        <v>0</v>
      </c>
      <c r="BR933" s="9">
        <v>0</v>
      </c>
      <c r="BS933" s="9">
        <v>0</v>
      </c>
      <c r="BT933" s="9">
        <v>1.03</v>
      </c>
      <c r="BU933" s="9">
        <v>0</v>
      </c>
      <c r="BV933" s="9">
        <v>0</v>
      </c>
      <c r="BW933" s="9">
        <v>0</v>
      </c>
      <c r="BX933" s="9">
        <v>0</v>
      </c>
      <c r="BY933" s="9">
        <v>0</v>
      </c>
      <c r="BZ933" s="9">
        <v>0</v>
      </c>
      <c r="CA933" s="9">
        <v>0</v>
      </c>
      <c r="CB933" s="9">
        <v>0</v>
      </c>
      <c r="CC933" s="9">
        <v>0</v>
      </c>
      <c r="CD933" s="9">
        <v>0</v>
      </c>
      <c r="CE933" s="9">
        <v>0</v>
      </c>
      <c r="CF933" s="9">
        <v>0</v>
      </c>
      <c r="CG933" s="9">
        <v>0</v>
      </c>
      <c r="CH933" s="9">
        <v>0</v>
      </c>
      <c r="CI933" s="9">
        <v>3.67</v>
      </c>
      <c r="CJ933" s="9">
        <v>0</v>
      </c>
      <c r="CK933" s="9">
        <v>0</v>
      </c>
      <c r="CL933" s="9">
        <v>0</v>
      </c>
      <c r="CM933" s="9">
        <v>0</v>
      </c>
      <c r="CN933" s="9">
        <v>0</v>
      </c>
      <c r="CO933" s="9">
        <v>0</v>
      </c>
      <c r="CP933" s="9">
        <v>0</v>
      </c>
      <c r="CQ933" s="9">
        <v>0</v>
      </c>
      <c r="CR933" s="9">
        <v>0</v>
      </c>
      <c r="CS933" s="9">
        <v>21.85</v>
      </c>
      <c r="CT933" s="9">
        <v>0</v>
      </c>
      <c r="CU933" s="9">
        <v>174</v>
      </c>
      <c r="CV933" s="9">
        <v>49.4</v>
      </c>
      <c r="CW933" s="9" t="s">
        <v>2819</v>
      </c>
      <c r="CX933" s="9">
        <v>592.65</v>
      </c>
      <c r="CY933" s="9">
        <v>0.16</v>
      </c>
      <c r="CZ933" s="9">
        <v>0.34</v>
      </c>
      <c r="DA933" s="9">
        <v>0</v>
      </c>
      <c r="DB933" s="9">
        <v>0.01</v>
      </c>
      <c r="DC933" s="9">
        <v>0.03</v>
      </c>
      <c r="DD933" s="9">
        <v>0</v>
      </c>
      <c r="DE933" s="9">
        <v>0</v>
      </c>
      <c r="DF933" s="9">
        <v>0.02</v>
      </c>
      <c r="DG933" s="9">
        <v>0</v>
      </c>
      <c r="DH933" s="9">
        <v>0</v>
      </c>
      <c r="DI933" s="9">
        <v>0</v>
      </c>
      <c r="DJ933" s="9">
        <v>0</v>
      </c>
      <c r="DK933" s="9">
        <v>0</v>
      </c>
      <c r="DL933" s="9">
        <v>0</v>
      </c>
      <c r="DM933" s="9">
        <v>0</v>
      </c>
      <c r="DN933" s="9">
        <v>0.23</v>
      </c>
      <c r="DO933" s="9">
        <v>0</v>
      </c>
      <c r="DP933" s="9">
        <v>0.02</v>
      </c>
      <c r="DQ933" s="9">
        <v>0.15</v>
      </c>
      <c r="DR933" s="9">
        <v>0</v>
      </c>
      <c r="DS933" s="9">
        <v>0</v>
      </c>
      <c r="DT933" s="9">
        <v>0.01</v>
      </c>
      <c r="DU933" s="9">
        <v>0</v>
      </c>
      <c r="DV933" s="9">
        <v>0</v>
      </c>
      <c r="DW933" s="9">
        <v>0</v>
      </c>
      <c r="DX933" s="9">
        <v>0.02</v>
      </c>
      <c r="DY933" s="16" t="s">
        <v>2819</v>
      </c>
      <c r="DZ933" s="16" t="s">
        <v>2821</v>
      </c>
      <c r="EA933" s="16" t="s">
        <v>2788</v>
      </c>
      <c r="EB933" s="16" t="s">
        <v>1948</v>
      </c>
      <c r="EC933" s="9">
        <v>592.64892425999994</v>
      </c>
      <c r="ED933" s="17">
        <v>55.468483187466596</v>
      </c>
      <c r="EE933" s="18">
        <v>0.09</v>
      </c>
      <c r="EF933" s="19" t="s">
        <v>192</v>
      </c>
      <c r="EG933" s="16" t="s">
        <v>2819</v>
      </c>
      <c r="EH933" s="20" t="s">
        <v>2786</v>
      </c>
      <c r="EI933" s="20" t="s">
        <v>2820</v>
      </c>
      <c r="EJ933" s="20">
        <v>592.64892425999994</v>
      </c>
      <c r="EK933" s="21">
        <v>7159.5995876338384</v>
      </c>
      <c r="EL933" s="20">
        <v>4.1971659919028346</v>
      </c>
      <c r="EM933" s="20">
        <v>30050.027904858303</v>
      </c>
      <c r="EN933" s="22">
        <f t="shared" si="450"/>
        <v>0.82130799652744291</v>
      </c>
      <c r="EO933" s="23">
        <f t="shared" si="451"/>
        <v>0</v>
      </c>
      <c r="EP933" s="22">
        <f t="shared" si="452"/>
        <v>0</v>
      </c>
      <c r="EQ933" s="22">
        <f t="shared" si="453"/>
        <v>1.807874980848782E-2</v>
      </c>
      <c r="ER933" s="22">
        <f t="shared" si="454"/>
        <v>0.1157754966549206</v>
      </c>
      <c r="ES933" s="22">
        <f t="shared" si="455"/>
        <v>0</v>
      </c>
      <c r="ET933" s="22">
        <f t="shared" si="456"/>
        <v>0</v>
      </c>
      <c r="EU933" s="22">
        <f t="shared" si="457"/>
        <v>0</v>
      </c>
      <c r="EV933" s="22">
        <f t="shared" si="458"/>
        <v>0.61156222869107812</v>
      </c>
      <c r="EW933" s="22">
        <f t="shared" si="459"/>
        <v>0.11899290128185486</v>
      </c>
      <c r="EX933" s="22">
        <f t="shared" si="460"/>
        <v>0</v>
      </c>
      <c r="EY933" s="22">
        <f t="shared" si="461"/>
        <v>1.8742658699759971E-2</v>
      </c>
      <c r="EZ933" s="22">
        <f t="shared" si="462"/>
        <v>5.2602012154639704E-3</v>
      </c>
      <c r="FA933" s="22">
        <f t="shared" si="463"/>
        <v>0</v>
      </c>
      <c r="FB933" s="22">
        <f t="shared" si="464"/>
        <v>0.11158776364843472</v>
      </c>
      <c r="FC933" s="22">
        <f t="shared" si="16"/>
        <v>3.1870357866306551</v>
      </c>
      <c r="FD933" s="22">
        <f t="shared" si="465"/>
        <v>0.97503026634382561</v>
      </c>
      <c r="FE933" s="22">
        <f t="shared" si="466"/>
        <v>1.1803874092009684E-2</v>
      </c>
      <c r="FF933" s="22">
        <f t="shared" si="467"/>
        <v>4.6912832929782078E-3</v>
      </c>
      <c r="FG933" s="22">
        <f t="shared" si="468"/>
        <v>8.4745762711864389E-3</v>
      </c>
      <c r="FH933" s="22">
        <f t="shared" si="469"/>
        <v>0.83486061541429535</v>
      </c>
      <c r="FI933" s="23">
        <f t="shared" si="470"/>
        <v>0.13793768689109676</v>
      </c>
      <c r="FJ933" s="24">
        <f t="shared" si="471"/>
        <v>2.1365872479984564E-2</v>
      </c>
      <c r="FK933" s="22">
        <f t="shared" si="472"/>
        <v>0.34985299308336926</v>
      </c>
      <c r="FL933" s="25">
        <v>1371.5920775389802</v>
      </c>
      <c r="FM933" s="25">
        <v>14.348310155920776</v>
      </c>
      <c r="FN933" s="25">
        <v>48.667698910525836</v>
      </c>
      <c r="FO933" s="9">
        <v>8.1177997589111328</v>
      </c>
      <c r="FP933" s="26">
        <f t="shared" si="0"/>
        <v>101.88220024108887</v>
      </c>
      <c r="FQ933" s="22">
        <f t="shared" si="473"/>
        <v>0.74253488361507758</v>
      </c>
      <c r="FR933" s="28">
        <f t="shared" si="474"/>
        <v>0.15396973868456373</v>
      </c>
      <c r="FS933" s="28">
        <f t="shared" si="475"/>
        <v>0.10408776169977015</v>
      </c>
      <c r="FT933" s="28">
        <f t="shared" si="476"/>
        <v>0.28547676891720142</v>
      </c>
      <c r="FU933" s="28">
        <f t="shared" si="477"/>
        <v>3.5539590367601355E-2</v>
      </c>
      <c r="FV933" s="28">
        <f t="shared" si="478"/>
        <v>0.67957602471460876</v>
      </c>
      <c r="FW933" s="22">
        <f t="shared" si="479"/>
        <v>0.8392013118549243</v>
      </c>
      <c r="FX933" s="22">
        <f t="shared" si="480"/>
        <v>7.9746153846153849</v>
      </c>
      <c r="FY933" s="22">
        <f t="shared" si="481"/>
        <v>0.44346153846153846</v>
      </c>
    </row>
    <row r="934" spans="1:181" ht="15.75" customHeight="1">
      <c r="A934" s="9">
        <v>1</v>
      </c>
      <c r="B934" s="9" t="s">
        <v>184</v>
      </c>
      <c r="C934" s="9" t="s">
        <v>2785</v>
      </c>
      <c r="D934" s="9" t="s">
        <v>2786</v>
      </c>
      <c r="E934" s="9" t="s">
        <v>2822</v>
      </c>
      <c r="F934" s="9" t="s">
        <v>2823</v>
      </c>
      <c r="G934" s="9">
        <v>212.479653783</v>
      </c>
      <c r="H934" s="9">
        <v>137</v>
      </c>
      <c r="I934" s="9">
        <v>59.75</v>
      </c>
      <c r="J934" s="9">
        <v>12.6875</v>
      </c>
      <c r="K934" s="9">
        <v>2.25</v>
      </c>
      <c r="L934" s="9">
        <v>0.125</v>
      </c>
      <c r="M934" s="9">
        <v>0</v>
      </c>
      <c r="N934" s="9">
        <v>38.822490692138672</v>
      </c>
      <c r="O934" s="9">
        <v>116.93045806884766</v>
      </c>
      <c r="P934" s="9">
        <v>66.463339423176535</v>
      </c>
      <c r="Q934" s="9">
        <v>0</v>
      </c>
      <c r="R934" s="9">
        <v>0</v>
      </c>
      <c r="S934" s="9">
        <v>15.375</v>
      </c>
      <c r="T934" s="9">
        <v>0</v>
      </c>
      <c r="U934" s="9">
        <v>196.4375</v>
      </c>
      <c r="V934" s="9">
        <v>0</v>
      </c>
      <c r="W934" s="9">
        <v>1354.466136631331</v>
      </c>
      <c r="X934" s="9">
        <v>14.282152532391049</v>
      </c>
      <c r="Y934" s="9">
        <v>14</v>
      </c>
      <c r="Z934" s="9">
        <v>967075.60250000004</v>
      </c>
      <c r="AA934" s="9">
        <v>120.54</v>
      </c>
      <c r="AB934" s="9">
        <v>113.53</v>
      </c>
      <c r="AC934" s="9">
        <v>113.53</v>
      </c>
      <c r="AD934" s="9">
        <v>0</v>
      </c>
      <c r="AE934" s="9">
        <v>0.62</v>
      </c>
      <c r="AF934" s="9">
        <v>6.39</v>
      </c>
      <c r="AG934" s="9">
        <v>0</v>
      </c>
      <c r="AH934" s="9">
        <v>385.5</v>
      </c>
      <c r="AI934" s="9">
        <v>3.2</v>
      </c>
      <c r="AJ934" s="9">
        <v>0.9</v>
      </c>
      <c r="AK934" s="9">
        <v>0</v>
      </c>
      <c r="AL934" s="9">
        <v>2.5500000000000003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13.05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12.74</v>
      </c>
      <c r="BC934" s="9">
        <v>6.1</v>
      </c>
      <c r="BD934" s="9">
        <v>0</v>
      </c>
      <c r="BE934" s="9">
        <v>0</v>
      </c>
      <c r="BF934" s="9">
        <v>0</v>
      </c>
      <c r="BG934" s="9">
        <v>0</v>
      </c>
      <c r="BH934" s="9">
        <v>0</v>
      </c>
      <c r="BI934" s="9">
        <v>0</v>
      </c>
      <c r="BJ934" s="9">
        <v>0</v>
      </c>
      <c r="BK934" s="9">
        <v>0</v>
      </c>
      <c r="BL934" s="9">
        <v>0</v>
      </c>
      <c r="BM934" s="9">
        <v>0.7</v>
      </c>
      <c r="BN934" s="9">
        <v>74.48</v>
      </c>
      <c r="BO934" s="9">
        <v>6.54</v>
      </c>
      <c r="BP934" s="9">
        <v>0</v>
      </c>
      <c r="BQ934" s="9">
        <v>0</v>
      </c>
      <c r="BR934" s="9">
        <v>0</v>
      </c>
      <c r="BS934" s="9">
        <v>0</v>
      </c>
      <c r="BT934" s="9">
        <v>0</v>
      </c>
      <c r="BU934" s="9">
        <v>0</v>
      </c>
      <c r="BV934" s="9">
        <v>0</v>
      </c>
      <c r="BW934" s="9">
        <v>0</v>
      </c>
      <c r="BX934" s="9">
        <v>0</v>
      </c>
      <c r="BY934" s="9">
        <v>0</v>
      </c>
      <c r="BZ934" s="9">
        <v>0</v>
      </c>
      <c r="CA934" s="9">
        <v>0</v>
      </c>
      <c r="CB934" s="9">
        <v>0</v>
      </c>
      <c r="CC934" s="9">
        <v>0</v>
      </c>
      <c r="CD934" s="9">
        <v>0</v>
      </c>
      <c r="CE934" s="9">
        <v>0</v>
      </c>
      <c r="CF934" s="9">
        <v>0</v>
      </c>
      <c r="CG934" s="9">
        <v>0</v>
      </c>
      <c r="CH934" s="9">
        <v>0</v>
      </c>
      <c r="CI934" s="9">
        <v>1.5</v>
      </c>
      <c r="CJ934" s="9"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1.47</v>
      </c>
      <c r="CP934" s="9">
        <v>0</v>
      </c>
      <c r="CQ934" s="9">
        <v>0</v>
      </c>
      <c r="CR934" s="9">
        <v>0</v>
      </c>
      <c r="CS934" s="9">
        <v>1.41</v>
      </c>
      <c r="CT934" s="9">
        <v>0</v>
      </c>
      <c r="CU934" s="9">
        <v>84</v>
      </c>
      <c r="CV934" s="9">
        <v>39.199999999999996</v>
      </c>
      <c r="CW934" s="9" t="s">
        <v>2822</v>
      </c>
      <c r="CX934" s="9">
        <v>212.48</v>
      </c>
      <c r="CY934" s="9">
        <v>0.2</v>
      </c>
      <c r="CZ934" s="9">
        <v>0.44</v>
      </c>
      <c r="DA934" s="9">
        <v>0</v>
      </c>
      <c r="DB934" s="9">
        <v>0.01</v>
      </c>
      <c r="DC934" s="9">
        <v>0.03</v>
      </c>
      <c r="DD934" s="9">
        <v>0</v>
      </c>
      <c r="DE934" s="9">
        <v>0</v>
      </c>
      <c r="DF934" s="9">
        <v>0.1</v>
      </c>
      <c r="DG934" s="9">
        <v>0</v>
      </c>
      <c r="DH934" s="9">
        <v>0</v>
      </c>
      <c r="DI934" s="9">
        <v>0</v>
      </c>
      <c r="DJ934" s="9">
        <v>0</v>
      </c>
      <c r="DK934" s="9">
        <v>0</v>
      </c>
      <c r="DL934" s="9">
        <v>0</v>
      </c>
      <c r="DM934" s="9">
        <v>0</v>
      </c>
      <c r="DN934" s="9">
        <v>0.18</v>
      </c>
      <c r="DO934" s="9">
        <v>0</v>
      </c>
      <c r="DP934" s="9">
        <v>0.01</v>
      </c>
      <c r="DQ934" s="9">
        <v>0.04</v>
      </c>
      <c r="DR934" s="9">
        <v>0</v>
      </c>
      <c r="DS934" s="9">
        <v>0</v>
      </c>
      <c r="DT934" s="9">
        <v>0</v>
      </c>
      <c r="DU934" s="9">
        <v>0</v>
      </c>
      <c r="DV934" s="9">
        <v>0</v>
      </c>
      <c r="DW934" s="9">
        <v>0</v>
      </c>
      <c r="DX934" s="9">
        <v>0</v>
      </c>
      <c r="DY934" s="16" t="s">
        <v>2822</v>
      </c>
      <c r="DZ934" s="16" t="s">
        <v>2824</v>
      </c>
      <c r="EA934" s="16" t="s">
        <v>2788</v>
      </c>
      <c r="EB934" s="16" t="s">
        <v>1948</v>
      </c>
      <c r="EC934" s="9">
        <v>212.479653783</v>
      </c>
      <c r="ED934" s="17">
        <v>3.9298823237340001</v>
      </c>
      <c r="EE934" s="18">
        <v>0.02</v>
      </c>
      <c r="EF934" s="19" t="s">
        <v>192</v>
      </c>
      <c r="EG934" s="16" t="s">
        <v>2822</v>
      </c>
      <c r="EH934" s="20" t="s">
        <v>2786</v>
      </c>
      <c r="EI934" s="20" t="s">
        <v>2823</v>
      </c>
      <c r="EJ934" s="20">
        <v>212.479653783</v>
      </c>
      <c r="EK934" s="21">
        <v>8022.8604819976772</v>
      </c>
      <c r="EL934" s="20">
        <v>3.0750000000000006</v>
      </c>
      <c r="EM934" s="20">
        <v>24670.295982142859</v>
      </c>
      <c r="EN934" s="22">
        <f t="shared" si="450"/>
        <v>0.84959349593495936</v>
      </c>
      <c r="EO934" s="23">
        <f t="shared" si="451"/>
        <v>2.1154803384768543E-2</v>
      </c>
      <c r="EP934" s="22">
        <f t="shared" si="452"/>
        <v>0.11852265327007162</v>
      </c>
      <c r="EQ934" s="22">
        <f t="shared" si="453"/>
        <v>5.6749465066517804E-2</v>
      </c>
      <c r="ER934" s="22">
        <f t="shared" si="454"/>
        <v>0</v>
      </c>
      <c r="ES934" s="22">
        <f t="shared" si="455"/>
        <v>0</v>
      </c>
      <c r="ET934" s="22">
        <f t="shared" si="456"/>
        <v>0</v>
      </c>
      <c r="EU934" s="22">
        <f t="shared" si="457"/>
        <v>6.5122336961577808E-3</v>
      </c>
      <c r="EV934" s="22">
        <f t="shared" si="458"/>
        <v>0.69290166527118802</v>
      </c>
      <c r="EW934" s="22">
        <f t="shared" si="459"/>
        <v>6.0842869104102699E-2</v>
      </c>
      <c r="EX934" s="22">
        <f t="shared" si="460"/>
        <v>0</v>
      </c>
      <c r="EY934" s="22">
        <f t="shared" si="461"/>
        <v>1.3954786491766675E-2</v>
      </c>
      <c r="EZ934" s="22">
        <f t="shared" si="462"/>
        <v>0</v>
      </c>
      <c r="FA934" s="22">
        <f t="shared" si="463"/>
        <v>0</v>
      </c>
      <c r="FB934" s="22">
        <f t="shared" si="464"/>
        <v>2.6793190064192014E-2</v>
      </c>
      <c r="FC934" s="22">
        <f t="shared" si="16"/>
        <v>3.2321221171395385</v>
      </c>
      <c r="FD934" s="22">
        <f t="shared" si="465"/>
        <v>0.98947638603696109</v>
      </c>
      <c r="FE934" s="22">
        <f t="shared" si="466"/>
        <v>8.2135523613963059E-3</v>
      </c>
      <c r="FF934" s="22">
        <f t="shared" si="467"/>
        <v>2.3100616016427109E-3</v>
      </c>
      <c r="FG934" s="22">
        <f t="shared" si="468"/>
        <v>0</v>
      </c>
      <c r="FH934" s="22">
        <f t="shared" si="469"/>
        <v>0.94184503069520487</v>
      </c>
      <c r="FI934" s="23">
        <f t="shared" si="470"/>
        <v>5.3011448481831751E-2</v>
      </c>
      <c r="FJ934" s="24">
        <f t="shared" si="471"/>
        <v>0</v>
      </c>
      <c r="FK934" s="22">
        <f t="shared" si="472"/>
        <v>0.56730137617366605</v>
      </c>
      <c r="FL934" s="25">
        <v>1354.466136631331</v>
      </c>
      <c r="FM934" s="25">
        <v>14.282152532391049</v>
      </c>
      <c r="FN934" s="25">
        <v>66.463339423176535</v>
      </c>
      <c r="FO934" s="9">
        <v>38.822490692138672</v>
      </c>
      <c r="FP934" s="26">
        <f t="shared" si="0"/>
        <v>78.107967376708984</v>
      </c>
      <c r="FQ934" s="22">
        <f t="shared" si="473"/>
        <v>0.92597101179831409</v>
      </c>
      <c r="FR934" s="28">
        <f t="shared" si="474"/>
        <v>7.0300848735640756E-2</v>
      </c>
      <c r="FS934" s="28">
        <f t="shared" si="475"/>
        <v>5.8829162121875104E-4</v>
      </c>
      <c r="FT934" s="28">
        <f t="shared" si="476"/>
        <v>7.235986940990638E-2</v>
      </c>
      <c r="FU934" s="28">
        <f t="shared" si="477"/>
        <v>0</v>
      </c>
      <c r="FV934" s="28">
        <f t="shared" si="478"/>
        <v>0.9245002827452673</v>
      </c>
      <c r="FW934" s="22">
        <f t="shared" si="479"/>
        <v>0.69686411149825778</v>
      </c>
      <c r="FX934" s="22">
        <f t="shared" si="480"/>
        <v>8.6100000000000012</v>
      </c>
      <c r="FY934" s="22">
        <f t="shared" si="481"/>
        <v>0.93214285714285716</v>
      </c>
    </row>
    <row r="935" spans="1:181" ht="15.75" customHeight="1">
      <c r="A935" s="9">
        <v>1</v>
      </c>
      <c r="B935" s="9" t="s">
        <v>184</v>
      </c>
      <c r="C935" s="9" t="s">
        <v>2785</v>
      </c>
      <c r="D935" s="9" t="s">
        <v>2786</v>
      </c>
      <c r="E935" s="9" t="s">
        <v>2825</v>
      </c>
      <c r="F935" s="9" t="s">
        <v>2826</v>
      </c>
      <c r="G935" s="9">
        <v>573.86532338799998</v>
      </c>
      <c r="H935" s="9">
        <v>501.1875</v>
      </c>
      <c r="I935" s="9">
        <v>60.125</v>
      </c>
      <c r="J935" s="9">
        <v>10.5625</v>
      </c>
      <c r="K935" s="9">
        <v>0.25</v>
      </c>
      <c r="L935" s="9">
        <v>0</v>
      </c>
      <c r="M935" s="9">
        <v>0</v>
      </c>
      <c r="N935" s="9">
        <v>0</v>
      </c>
      <c r="O935" s="9">
        <v>51.992862701416016</v>
      </c>
      <c r="P935" s="9">
        <v>27.127565328945551</v>
      </c>
      <c r="Q935" s="9">
        <v>93.5625</v>
      </c>
      <c r="R935" s="9">
        <v>0</v>
      </c>
      <c r="S935" s="9">
        <v>288.625</v>
      </c>
      <c r="T935" s="9">
        <v>0</v>
      </c>
      <c r="U935" s="9">
        <v>191.3125</v>
      </c>
      <c r="V935" s="9">
        <v>0</v>
      </c>
      <c r="W935" s="9">
        <v>1323.4703084658242</v>
      </c>
      <c r="X935" s="9">
        <v>14.439078679168365</v>
      </c>
      <c r="Y935" s="9">
        <v>46</v>
      </c>
      <c r="Z935" s="9">
        <v>2580534.8135000002</v>
      </c>
      <c r="AA935" s="9">
        <v>289.39</v>
      </c>
      <c r="AB935" s="9">
        <v>286.37</v>
      </c>
      <c r="AC935" s="9">
        <v>286.37</v>
      </c>
      <c r="AD935" s="9">
        <v>0</v>
      </c>
      <c r="AE935" s="9">
        <v>1.95</v>
      </c>
      <c r="AF935" s="9">
        <v>1.07</v>
      </c>
      <c r="AG935" s="9">
        <v>0</v>
      </c>
      <c r="AH935" s="9">
        <v>1212.9000000000001</v>
      </c>
      <c r="AI935" s="9">
        <v>1.3</v>
      </c>
      <c r="AJ935" s="9">
        <v>0.4</v>
      </c>
      <c r="AK935" s="9">
        <v>0.8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27.08</v>
      </c>
      <c r="AT935" s="9">
        <v>0</v>
      </c>
      <c r="AU935" s="9">
        <v>0.2</v>
      </c>
      <c r="AV935" s="9">
        <v>0</v>
      </c>
      <c r="AW935" s="9">
        <v>2.93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  <c r="BD935" s="9">
        <v>0</v>
      </c>
      <c r="BE935" s="9">
        <v>0</v>
      </c>
      <c r="BF935" s="9">
        <v>0</v>
      </c>
      <c r="BG935" s="9">
        <v>0</v>
      </c>
      <c r="BH935" s="9">
        <v>0</v>
      </c>
      <c r="BI935" s="9">
        <v>0</v>
      </c>
      <c r="BJ935" s="9">
        <v>0</v>
      </c>
      <c r="BK935" s="9">
        <v>0</v>
      </c>
      <c r="BL935" s="9">
        <v>0</v>
      </c>
      <c r="BM935" s="9">
        <v>0</v>
      </c>
      <c r="BN935" s="9">
        <v>219.97</v>
      </c>
      <c r="BO935" s="9">
        <v>16.080000000000002</v>
      </c>
      <c r="BP935" s="9">
        <v>3.06</v>
      </c>
      <c r="BQ935" s="9">
        <v>0</v>
      </c>
      <c r="BR935" s="9">
        <v>0</v>
      </c>
      <c r="BS935" s="9">
        <v>2.0100000000000002</v>
      </c>
      <c r="BT935" s="9">
        <v>0</v>
      </c>
      <c r="BU935" s="9">
        <v>0</v>
      </c>
      <c r="BV935" s="9">
        <v>0</v>
      </c>
      <c r="BW935" s="9">
        <v>0</v>
      </c>
      <c r="BX935" s="9">
        <v>0</v>
      </c>
      <c r="BY935" s="9">
        <v>0</v>
      </c>
      <c r="BZ935" s="9">
        <v>0</v>
      </c>
      <c r="CA935" s="9">
        <v>0</v>
      </c>
      <c r="CB935" s="9">
        <v>0</v>
      </c>
      <c r="CC935" s="9">
        <v>0</v>
      </c>
      <c r="CD935" s="9">
        <v>0</v>
      </c>
      <c r="CE935" s="9">
        <v>0</v>
      </c>
      <c r="CF935" s="9">
        <v>1.18</v>
      </c>
      <c r="CG935" s="9">
        <v>0</v>
      </c>
      <c r="CH935" s="9">
        <v>0</v>
      </c>
      <c r="CI935" s="9">
        <v>2.0100000000000002</v>
      </c>
      <c r="CJ935" s="9">
        <v>0</v>
      </c>
      <c r="CK935" s="9">
        <v>0.42</v>
      </c>
      <c r="CL935" s="9">
        <v>0</v>
      </c>
      <c r="CM935" s="9">
        <v>0</v>
      </c>
      <c r="CN935" s="9">
        <v>0</v>
      </c>
      <c r="CO935" s="9">
        <v>0</v>
      </c>
      <c r="CP935" s="9">
        <v>0</v>
      </c>
      <c r="CQ935" s="9">
        <v>0</v>
      </c>
      <c r="CR935" s="9">
        <v>0</v>
      </c>
      <c r="CS935" s="9">
        <v>14.45</v>
      </c>
      <c r="CT935" s="9">
        <v>0</v>
      </c>
      <c r="CU935" s="9">
        <v>269</v>
      </c>
      <c r="CV935" s="9">
        <v>82.8</v>
      </c>
      <c r="CW935" s="9" t="s">
        <v>2825</v>
      </c>
      <c r="CX935" s="9">
        <v>573.87</v>
      </c>
      <c r="CY935" s="9">
        <v>0.28999999999999998</v>
      </c>
      <c r="CZ935" s="9">
        <v>0.4</v>
      </c>
      <c r="DA935" s="9">
        <v>0</v>
      </c>
      <c r="DB935" s="9">
        <v>0</v>
      </c>
      <c r="DC935" s="9">
        <v>0</v>
      </c>
      <c r="DD935" s="9">
        <v>0</v>
      </c>
      <c r="DE935" s="9">
        <v>0</v>
      </c>
      <c r="DF935" s="9">
        <v>0.01</v>
      </c>
      <c r="DG935" s="9">
        <v>0</v>
      </c>
      <c r="DH935" s="9">
        <v>0</v>
      </c>
      <c r="DI935" s="9">
        <v>0</v>
      </c>
      <c r="DJ935" s="9">
        <v>0</v>
      </c>
      <c r="DK935" s="9">
        <v>0</v>
      </c>
      <c r="DL935" s="9">
        <v>0</v>
      </c>
      <c r="DM935" s="9">
        <v>0</v>
      </c>
      <c r="DN935" s="9">
        <v>0.13</v>
      </c>
      <c r="DO935" s="9">
        <v>0</v>
      </c>
      <c r="DP935" s="9">
        <v>0</v>
      </c>
      <c r="DQ935" s="9">
        <v>0.04</v>
      </c>
      <c r="DR935" s="9">
        <v>0</v>
      </c>
      <c r="DS935" s="9">
        <v>0</v>
      </c>
      <c r="DT935" s="9">
        <v>0.01</v>
      </c>
      <c r="DU935" s="9">
        <v>7.0000000000000007E-2</v>
      </c>
      <c r="DV935" s="9">
        <v>0.03</v>
      </c>
      <c r="DW935" s="9">
        <v>0</v>
      </c>
      <c r="DX935" s="9">
        <v>0.01</v>
      </c>
      <c r="DY935" s="16" t="s">
        <v>2825</v>
      </c>
      <c r="DZ935" s="16" t="s">
        <v>2827</v>
      </c>
      <c r="EA935" s="16" t="s">
        <v>2788</v>
      </c>
      <c r="EB935" s="16" t="s">
        <v>1948</v>
      </c>
      <c r="EC935" s="9">
        <v>573.86532338799998</v>
      </c>
      <c r="ED935" s="17">
        <v>14.341118146359999</v>
      </c>
      <c r="EE935" s="18">
        <v>0.02</v>
      </c>
      <c r="EF935" s="19" t="s">
        <v>192</v>
      </c>
      <c r="EG935" s="16" t="s">
        <v>2825</v>
      </c>
      <c r="EH935" s="20" t="s">
        <v>2786</v>
      </c>
      <c r="EI935" s="20" t="s">
        <v>2826</v>
      </c>
      <c r="EJ935" s="20">
        <v>573.86532338799998</v>
      </c>
      <c r="EK935" s="21">
        <v>8917.1526780469267</v>
      </c>
      <c r="EL935" s="20">
        <v>3.4950483091787441</v>
      </c>
      <c r="EM935" s="20">
        <v>31165.879390096623</v>
      </c>
      <c r="EN935" s="22">
        <f t="shared" si="450"/>
        <v>0.83707108054874058</v>
      </c>
      <c r="EO935" s="23">
        <f t="shared" si="451"/>
        <v>0</v>
      </c>
      <c r="EP935" s="22">
        <f t="shared" si="452"/>
        <v>1.1932446342114293E-2</v>
      </c>
      <c r="EQ935" s="22">
        <f t="shared" si="453"/>
        <v>0</v>
      </c>
      <c r="ER935" s="22">
        <f t="shared" si="454"/>
        <v>0</v>
      </c>
      <c r="ES935" s="22">
        <f t="shared" si="455"/>
        <v>0</v>
      </c>
      <c r="ET935" s="22">
        <f t="shared" si="456"/>
        <v>0</v>
      </c>
      <c r="EU935" s="22">
        <f t="shared" si="457"/>
        <v>0</v>
      </c>
      <c r="EV935" s="22">
        <f t="shared" si="458"/>
        <v>0.8385879303114635</v>
      </c>
      <c r="EW935" s="22">
        <f t="shared" si="459"/>
        <v>7.2967099996187723E-2</v>
      </c>
      <c r="EX935" s="22">
        <f t="shared" si="460"/>
        <v>0</v>
      </c>
      <c r="EY935" s="22">
        <f t="shared" si="461"/>
        <v>1.6926537303190884E-2</v>
      </c>
      <c r="EZ935" s="22">
        <f t="shared" si="462"/>
        <v>0</v>
      </c>
      <c r="FA935" s="22">
        <f t="shared" si="463"/>
        <v>4.4984941481453237E-3</v>
      </c>
      <c r="FB935" s="22">
        <f t="shared" si="464"/>
        <v>5.508749189889825E-2</v>
      </c>
      <c r="FC935" s="22">
        <f t="shared" si="16"/>
        <v>4.1998686893120016</v>
      </c>
      <c r="FD935" s="22">
        <f t="shared" si="465"/>
        <v>0.99794306401184796</v>
      </c>
      <c r="FE935" s="22">
        <f t="shared" si="466"/>
        <v>1.0696067138390652E-3</v>
      </c>
      <c r="FF935" s="22">
        <f t="shared" si="467"/>
        <v>3.291097581043278E-4</v>
      </c>
      <c r="FG935" s="22">
        <f t="shared" si="468"/>
        <v>6.5821951620865561E-4</v>
      </c>
      <c r="FH935" s="22">
        <f t="shared" si="469"/>
        <v>0.98956425584850904</v>
      </c>
      <c r="FI935" s="23">
        <f t="shared" si="470"/>
        <v>3.69743253049518E-3</v>
      </c>
      <c r="FJ935" s="24">
        <f t="shared" si="471"/>
        <v>0</v>
      </c>
      <c r="FK935" s="22">
        <f t="shared" si="472"/>
        <v>0.50428208188550638</v>
      </c>
      <c r="FL935" s="25">
        <v>1323.4703084658242</v>
      </c>
      <c r="FM935" s="25">
        <v>14.439078679168365</v>
      </c>
      <c r="FN935" s="25">
        <v>27.127565328945551</v>
      </c>
      <c r="FO935" s="9">
        <v>0</v>
      </c>
      <c r="FP935" s="26">
        <f t="shared" si="0"/>
        <v>51.992862701416016</v>
      </c>
      <c r="FQ935" s="22">
        <f t="shared" si="473"/>
        <v>0.97812583741096204</v>
      </c>
      <c r="FR935" s="28">
        <f t="shared" si="474"/>
        <v>1.8841528768744731E-2</v>
      </c>
      <c r="FS935" s="28">
        <f t="shared" si="475"/>
        <v>0</v>
      </c>
      <c r="FT935" s="28">
        <f t="shared" si="476"/>
        <v>0.50294901649747492</v>
      </c>
      <c r="FU935" s="28">
        <f t="shared" si="477"/>
        <v>0</v>
      </c>
      <c r="FV935" s="28">
        <f t="shared" si="478"/>
        <v>0.3333752575787724</v>
      </c>
      <c r="FW935" s="22">
        <f t="shared" si="479"/>
        <v>0.92954144925533022</v>
      </c>
      <c r="FX935" s="22">
        <f t="shared" si="480"/>
        <v>6.2910869565217391</v>
      </c>
      <c r="FY935" s="22">
        <f t="shared" si="481"/>
        <v>0.58869565217391295</v>
      </c>
    </row>
    <row r="936" spans="1:181" ht="15.75" customHeight="1">
      <c r="A936" s="9">
        <v>1</v>
      </c>
      <c r="B936" s="9" t="s">
        <v>184</v>
      </c>
      <c r="C936" s="9" t="s">
        <v>2785</v>
      </c>
      <c r="D936" s="9" t="s">
        <v>2786</v>
      </c>
      <c r="E936" s="9" t="s">
        <v>2828</v>
      </c>
      <c r="F936" s="9" t="s">
        <v>2829</v>
      </c>
      <c r="G936" s="9">
        <v>409.92687026999999</v>
      </c>
      <c r="H936" s="9">
        <v>353.75</v>
      </c>
      <c r="I936" s="9">
        <v>40.875</v>
      </c>
      <c r="J936" s="9">
        <v>13.3125</v>
      </c>
      <c r="K936" s="9">
        <v>1.5625</v>
      </c>
      <c r="L936" s="9">
        <v>0.3125</v>
      </c>
      <c r="M936" s="9">
        <v>0</v>
      </c>
      <c r="N936" s="9">
        <v>19.806341171264648</v>
      </c>
      <c r="O936" s="9">
        <v>56.323383331298828</v>
      </c>
      <c r="P936" s="9">
        <v>38.942675606950274</v>
      </c>
      <c r="Q936" s="9">
        <v>0</v>
      </c>
      <c r="R936" s="9">
        <v>0</v>
      </c>
      <c r="S936" s="9">
        <v>274.8125</v>
      </c>
      <c r="T936" s="9">
        <v>0</v>
      </c>
      <c r="U936" s="9">
        <v>135</v>
      </c>
      <c r="V936" s="9">
        <v>0</v>
      </c>
      <c r="W936" s="9">
        <v>1321.2413477664279</v>
      </c>
      <c r="X936" s="9">
        <v>14.414021954566245</v>
      </c>
      <c r="Y936" s="9">
        <v>14</v>
      </c>
      <c r="Z936" s="9">
        <v>1256997.5367000001</v>
      </c>
      <c r="AA936" s="9">
        <v>137.80000000000001</v>
      </c>
      <c r="AB936" s="9">
        <v>135.59</v>
      </c>
      <c r="AC936" s="9">
        <v>135.59</v>
      </c>
      <c r="AD936" s="9">
        <v>0</v>
      </c>
      <c r="AE936" s="9">
        <v>0.92</v>
      </c>
      <c r="AF936" s="9">
        <v>1.28</v>
      </c>
      <c r="AG936" s="9">
        <v>0.01</v>
      </c>
      <c r="AH936" s="9">
        <v>569.30000000000007</v>
      </c>
      <c r="AI936" s="9">
        <v>1.5</v>
      </c>
      <c r="AJ936" s="9">
        <v>0.4</v>
      </c>
      <c r="AK936" s="9">
        <v>2.4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2.23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  <c r="BD936" s="9">
        <v>0</v>
      </c>
      <c r="BE936" s="9">
        <v>0</v>
      </c>
      <c r="BF936" s="9">
        <v>0</v>
      </c>
      <c r="BG936" s="9">
        <v>0</v>
      </c>
      <c r="BH936" s="9">
        <v>0</v>
      </c>
      <c r="BI936" s="9">
        <v>0</v>
      </c>
      <c r="BJ936" s="9">
        <v>0</v>
      </c>
      <c r="BK936" s="9">
        <v>0</v>
      </c>
      <c r="BL936" s="9">
        <v>0</v>
      </c>
      <c r="BM936" s="9">
        <v>0</v>
      </c>
      <c r="BN936" s="9">
        <v>123.4</v>
      </c>
      <c r="BO936" s="9">
        <v>0</v>
      </c>
      <c r="BP936" s="9">
        <v>0</v>
      </c>
      <c r="BQ936" s="9">
        <v>0</v>
      </c>
      <c r="BR936" s="9">
        <v>0</v>
      </c>
      <c r="BS936" s="9">
        <v>0</v>
      </c>
      <c r="BT936" s="9">
        <v>0</v>
      </c>
      <c r="BU936" s="9">
        <v>0</v>
      </c>
      <c r="BV936" s="9">
        <v>0</v>
      </c>
      <c r="BW936" s="9">
        <v>0</v>
      </c>
      <c r="BX936" s="9">
        <v>0</v>
      </c>
      <c r="BY936" s="9">
        <v>0</v>
      </c>
      <c r="BZ936" s="9">
        <v>0</v>
      </c>
      <c r="CA936" s="9">
        <v>0</v>
      </c>
      <c r="CB936" s="9">
        <v>0</v>
      </c>
      <c r="CC936" s="9">
        <v>7.07</v>
      </c>
      <c r="CD936" s="9">
        <v>0</v>
      </c>
      <c r="CE936" s="9">
        <v>0</v>
      </c>
      <c r="CF936" s="9">
        <v>0</v>
      </c>
      <c r="CG936" s="9">
        <v>1.32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9">
        <v>0</v>
      </c>
      <c r="CO936" s="9">
        <v>2.19</v>
      </c>
      <c r="CP936" s="9">
        <v>0</v>
      </c>
      <c r="CQ936" s="9">
        <v>0</v>
      </c>
      <c r="CR936" s="9">
        <v>0</v>
      </c>
      <c r="CS936" s="9">
        <v>1.59</v>
      </c>
      <c r="CT936" s="9">
        <v>0</v>
      </c>
      <c r="CU936" s="9">
        <v>120</v>
      </c>
      <c r="CV936" s="9">
        <v>36.4</v>
      </c>
      <c r="CW936" s="9" t="s">
        <v>2828</v>
      </c>
      <c r="CX936" s="9">
        <v>409.93</v>
      </c>
      <c r="CY936" s="9">
        <v>0.28999999999999998</v>
      </c>
      <c r="CZ936" s="9">
        <v>0.42</v>
      </c>
      <c r="DA936" s="9">
        <v>0</v>
      </c>
      <c r="DB936" s="9">
        <v>0</v>
      </c>
      <c r="DC936" s="9">
        <v>0</v>
      </c>
      <c r="DD936" s="9">
        <v>0</v>
      </c>
      <c r="DE936" s="9">
        <v>0</v>
      </c>
      <c r="DF936" s="9">
        <v>0.04</v>
      </c>
      <c r="DG936" s="9">
        <v>0</v>
      </c>
      <c r="DH936" s="9">
        <v>0</v>
      </c>
      <c r="DI936" s="9">
        <v>0</v>
      </c>
      <c r="DJ936" s="9">
        <v>0</v>
      </c>
      <c r="DK936" s="9">
        <v>0</v>
      </c>
      <c r="DL936" s="9">
        <v>0</v>
      </c>
      <c r="DM936" s="9">
        <v>0</v>
      </c>
      <c r="DN936" s="9">
        <v>0.18</v>
      </c>
      <c r="DO936" s="9">
        <v>0</v>
      </c>
      <c r="DP936" s="9">
        <v>0</v>
      </c>
      <c r="DQ936" s="9">
        <v>0.03</v>
      </c>
      <c r="DR936" s="9">
        <v>0.02</v>
      </c>
      <c r="DS936" s="9">
        <v>0</v>
      </c>
      <c r="DT936" s="9">
        <v>0.01</v>
      </c>
      <c r="DU936" s="9">
        <v>0</v>
      </c>
      <c r="DV936" s="9">
        <v>0</v>
      </c>
      <c r="DW936" s="9">
        <v>0</v>
      </c>
      <c r="DX936" s="9">
        <v>0</v>
      </c>
      <c r="DY936" s="16" t="s">
        <v>2828</v>
      </c>
      <c r="DZ936" s="16" t="s">
        <v>2830</v>
      </c>
      <c r="EA936" s="16" t="s">
        <v>2788</v>
      </c>
      <c r="EB936" s="16" t="s">
        <v>1948</v>
      </c>
      <c r="EC936" s="9">
        <v>409.92687026999999</v>
      </c>
      <c r="ED936" s="17">
        <v>31.089383486540001</v>
      </c>
      <c r="EE936" s="18">
        <v>0.08</v>
      </c>
      <c r="EF936" s="19" t="s">
        <v>192</v>
      </c>
      <c r="EG936" s="16" t="s">
        <v>2828</v>
      </c>
      <c r="EH936" s="20" t="s">
        <v>2786</v>
      </c>
      <c r="EI936" s="20" t="s">
        <v>2829</v>
      </c>
      <c r="EJ936" s="20">
        <v>409.92687026999999</v>
      </c>
      <c r="EK936" s="21">
        <v>9121.8979441219162</v>
      </c>
      <c r="EL936" s="20">
        <v>3.785714285714286</v>
      </c>
      <c r="EM936" s="20">
        <v>34532.899359890114</v>
      </c>
      <c r="EN936" s="22">
        <f t="shared" si="450"/>
        <v>0.89550072568940486</v>
      </c>
      <c r="EO936" s="23">
        <f t="shared" si="451"/>
        <v>0</v>
      </c>
      <c r="EP936" s="22">
        <f t="shared" si="452"/>
        <v>0</v>
      </c>
      <c r="EQ936" s="22">
        <f t="shared" si="453"/>
        <v>0</v>
      </c>
      <c r="ER936" s="22">
        <f t="shared" si="454"/>
        <v>0</v>
      </c>
      <c r="ES936" s="22">
        <f t="shared" si="455"/>
        <v>0</v>
      </c>
      <c r="ET936" s="22">
        <f t="shared" si="456"/>
        <v>0</v>
      </c>
      <c r="EU936" s="22">
        <f t="shared" si="457"/>
        <v>0</v>
      </c>
      <c r="EV936" s="22">
        <f t="shared" si="458"/>
        <v>0.91023087703769257</v>
      </c>
      <c r="EW936" s="22">
        <f t="shared" si="459"/>
        <v>0</v>
      </c>
      <c r="EX936" s="22">
        <f t="shared" si="460"/>
        <v>0</v>
      </c>
      <c r="EY936" s="22">
        <f t="shared" si="461"/>
        <v>0</v>
      </c>
      <c r="EZ936" s="22">
        <f t="shared" si="462"/>
        <v>0</v>
      </c>
      <c r="FA936" s="22">
        <f t="shared" si="463"/>
        <v>6.1886848122741013E-2</v>
      </c>
      <c r="FB936" s="22">
        <f t="shared" si="464"/>
        <v>2.7882274839566273E-2</v>
      </c>
      <c r="FC936" s="22">
        <f t="shared" si="16"/>
        <v>4.1625544267053698</v>
      </c>
      <c r="FD936" s="22">
        <f t="shared" si="465"/>
        <v>0.99250348675034872</v>
      </c>
      <c r="FE936" s="22">
        <f t="shared" si="466"/>
        <v>2.615062761506276E-3</v>
      </c>
      <c r="FF936" s="22">
        <f t="shared" si="467"/>
        <v>6.9735006973500695E-4</v>
      </c>
      <c r="FG936" s="22">
        <f t="shared" si="468"/>
        <v>4.1841004184100415E-3</v>
      </c>
      <c r="FH936" s="22">
        <f t="shared" si="469"/>
        <v>0.98396226415094334</v>
      </c>
      <c r="FI936" s="23">
        <f t="shared" si="470"/>
        <v>9.2888243831640051E-3</v>
      </c>
      <c r="FJ936" s="24">
        <f t="shared" si="471"/>
        <v>7.256894049346879E-5</v>
      </c>
      <c r="FK936" s="22">
        <f t="shared" si="472"/>
        <v>0.33615751977721658</v>
      </c>
      <c r="FL936" s="25">
        <v>1321.2413477664279</v>
      </c>
      <c r="FM936" s="25">
        <v>14.414021954566245</v>
      </c>
      <c r="FN936" s="25">
        <v>38.942675606950274</v>
      </c>
      <c r="FO936" s="9">
        <v>19.806341171264648</v>
      </c>
      <c r="FP936" s="26">
        <f t="shared" si="0"/>
        <v>36.51704216003418</v>
      </c>
      <c r="FQ936" s="22">
        <f t="shared" si="473"/>
        <v>0.96267170712688011</v>
      </c>
      <c r="FR936" s="28">
        <f t="shared" si="474"/>
        <v>3.6286960135603022E-2</v>
      </c>
      <c r="FS936" s="28">
        <f t="shared" si="475"/>
        <v>7.6233109528577774E-4</v>
      </c>
      <c r="FT936" s="28">
        <f t="shared" si="476"/>
        <v>0.67039396519431294</v>
      </c>
      <c r="FU936" s="28">
        <f t="shared" si="477"/>
        <v>0</v>
      </c>
      <c r="FV936" s="28">
        <f t="shared" si="478"/>
        <v>0.32932703316345596</v>
      </c>
      <c r="FW936" s="22">
        <f t="shared" si="479"/>
        <v>0.8708272859216255</v>
      </c>
      <c r="FX936" s="22">
        <f t="shared" si="480"/>
        <v>9.8428571428571434</v>
      </c>
      <c r="FY936" s="22">
        <f t="shared" si="481"/>
        <v>0.15928571428571428</v>
      </c>
    </row>
    <row r="937" spans="1:181" ht="15.75" customHeight="1">
      <c r="A937" s="9">
        <v>1</v>
      </c>
      <c r="B937" s="9" t="s">
        <v>184</v>
      </c>
      <c r="C937" s="9" t="s">
        <v>2785</v>
      </c>
      <c r="D937" s="9" t="s">
        <v>2786</v>
      </c>
      <c r="E937" s="9" t="s">
        <v>2831</v>
      </c>
      <c r="F937" s="9" t="s">
        <v>338</v>
      </c>
      <c r="G937" s="9">
        <v>304.74791742600001</v>
      </c>
      <c r="H937" s="9">
        <v>179.125</v>
      </c>
      <c r="I937" s="9">
        <v>82.625</v>
      </c>
      <c r="J937" s="9">
        <v>29.4375</v>
      </c>
      <c r="K937" s="9">
        <v>8.875</v>
      </c>
      <c r="L937" s="9">
        <v>4.5625</v>
      </c>
      <c r="M937" s="9">
        <v>6.25E-2</v>
      </c>
      <c r="N937" s="9">
        <v>28.210187911987305</v>
      </c>
      <c r="O937" s="9">
        <v>107.66181945800781</v>
      </c>
      <c r="P937" s="9">
        <v>65.291390719682738</v>
      </c>
      <c r="Q937" s="9">
        <v>0</v>
      </c>
      <c r="R937" s="9">
        <v>0</v>
      </c>
      <c r="S937" s="9">
        <v>152.5</v>
      </c>
      <c r="T937" s="9">
        <v>0</v>
      </c>
      <c r="U937" s="9">
        <v>152.1875</v>
      </c>
      <c r="V937" s="9">
        <v>0</v>
      </c>
      <c r="W937" s="9">
        <v>1334.526208026208</v>
      </c>
      <c r="X937" s="9">
        <v>14.284303849303848</v>
      </c>
      <c r="Y937" s="9">
        <v>8</v>
      </c>
      <c r="Z937" s="9">
        <v>921498.89520000003</v>
      </c>
      <c r="AA937" s="9">
        <v>142.31</v>
      </c>
      <c r="AB937" s="9">
        <v>141.37</v>
      </c>
      <c r="AC937" s="9">
        <v>141.37</v>
      </c>
      <c r="AD937" s="9">
        <v>0</v>
      </c>
      <c r="AE937" s="9">
        <v>0.32</v>
      </c>
      <c r="AF937" s="9">
        <v>0.62</v>
      </c>
      <c r="AG937" s="9">
        <v>0</v>
      </c>
      <c r="AH937" s="9">
        <v>410.2</v>
      </c>
      <c r="AI937" s="9">
        <v>0.3</v>
      </c>
      <c r="AJ937" s="9">
        <v>0.3</v>
      </c>
      <c r="AK937" s="9">
        <v>0.8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0.47</v>
      </c>
      <c r="AV937" s="9">
        <v>0</v>
      </c>
      <c r="AW937" s="9">
        <v>0</v>
      </c>
      <c r="AX937" s="9">
        <v>0.25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  <c r="BD937" s="9">
        <v>0</v>
      </c>
      <c r="BE937" s="9">
        <v>0</v>
      </c>
      <c r="BF937" s="9">
        <v>0</v>
      </c>
      <c r="BG937" s="9">
        <v>0</v>
      </c>
      <c r="BH937" s="9">
        <v>0</v>
      </c>
      <c r="BI937" s="9">
        <v>0.6</v>
      </c>
      <c r="BJ937" s="9">
        <v>0</v>
      </c>
      <c r="BK937" s="9">
        <v>0</v>
      </c>
      <c r="BL937" s="9">
        <v>0</v>
      </c>
      <c r="BM937" s="9">
        <v>0</v>
      </c>
      <c r="BN937" s="9">
        <v>89.13</v>
      </c>
      <c r="BO937" s="9">
        <v>0</v>
      </c>
      <c r="BP937" s="9">
        <v>0</v>
      </c>
      <c r="BQ937" s="9">
        <v>0</v>
      </c>
      <c r="BR937" s="9">
        <v>0</v>
      </c>
      <c r="BS937" s="9">
        <v>51.86</v>
      </c>
      <c r="BT937" s="9">
        <v>0</v>
      </c>
      <c r="BU937" s="9">
        <v>0</v>
      </c>
      <c r="BV937" s="9">
        <v>0</v>
      </c>
      <c r="BW937" s="9">
        <v>0</v>
      </c>
      <c r="BX937" s="9">
        <v>0</v>
      </c>
      <c r="BY937" s="9">
        <v>0</v>
      </c>
      <c r="BZ937" s="9">
        <v>0</v>
      </c>
      <c r="CA937" s="9">
        <v>0</v>
      </c>
      <c r="CB937" s="9">
        <v>0</v>
      </c>
      <c r="CC937" s="9">
        <v>0</v>
      </c>
      <c r="CD937" s="9">
        <v>0</v>
      </c>
      <c r="CE937" s="9">
        <v>0</v>
      </c>
      <c r="CF937" s="9">
        <v>0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9">
        <v>0</v>
      </c>
      <c r="CO937" s="9">
        <v>0</v>
      </c>
      <c r="CP937" s="9">
        <v>0</v>
      </c>
      <c r="CQ937" s="9">
        <v>0</v>
      </c>
      <c r="CR937" s="9">
        <v>0</v>
      </c>
      <c r="CS937" s="9">
        <v>0</v>
      </c>
      <c r="CT937" s="9">
        <v>0</v>
      </c>
      <c r="CU937" s="9">
        <v>139</v>
      </c>
      <c r="CV937" s="9">
        <v>23.2</v>
      </c>
      <c r="CW937" s="9" t="s">
        <v>2831</v>
      </c>
      <c r="CX937" s="9">
        <v>304.75</v>
      </c>
      <c r="CY937" s="9">
        <v>0.15</v>
      </c>
      <c r="CZ937" s="9">
        <v>0.46</v>
      </c>
      <c r="DA937" s="9">
        <v>0</v>
      </c>
      <c r="DB937" s="9">
        <v>0</v>
      </c>
      <c r="DC937" s="9">
        <v>0.03</v>
      </c>
      <c r="DD937" s="9">
        <v>0</v>
      </c>
      <c r="DE937" s="9">
        <v>0</v>
      </c>
      <c r="DF937" s="9">
        <v>7.0000000000000007E-2</v>
      </c>
      <c r="DG937" s="9">
        <v>0</v>
      </c>
      <c r="DH937" s="9">
        <v>0</v>
      </c>
      <c r="DI937" s="9">
        <v>0</v>
      </c>
      <c r="DJ937" s="9">
        <v>0</v>
      </c>
      <c r="DK937" s="9">
        <v>0</v>
      </c>
      <c r="DL937" s="9">
        <v>0</v>
      </c>
      <c r="DM937" s="9">
        <v>0</v>
      </c>
      <c r="DN937" s="9">
        <v>0.17</v>
      </c>
      <c r="DO937" s="9">
        <v>0</v>
      </c>
      <c r="DP937" s="9">
        <v>0.01</v>
      </c>
      <c r="DQ937" s="9">
        <v>0.11</v>
      </c>
      <c r="DR937" s="9">
        <v>0</v>
      </c>
      <c r="DS937" s="9">
        <v>0</v>
      </c>
      <c r="DT937" s="9">
        <v>0</v>
      </c>
      <c r="DU937" s="9">
        <v>0</v>
      </c>
      <c r="DV937" s="9">
        <v>0</v>
      </c>
      <c r="DW937" s="9">
        <v>0</v>
      </c>
      <c r="DX937" s="9">
        <v>0</v>
      </c>
      <c r="DY937" s="16" t="s">
        <v>2831</v>
      </c>
      <c r="DZ937" s="16" t="s">
        <v>339</v>
      </c>
      <c r="EA937" s="16" t="s">
        <v>2788</v>
      </c>
      <c r="EB937" s="16" t="s">
        <v>1948</v>
      </c>
      <c r="EC937" s="9">
        <v>304.74791742600001</v>
      </c>
      <c r="ED937" s="17">
        <v>19.44409537229452</v>
      </c>
      <c r="EE937" s="18">
        <v>0.06</v>
      </c>
      <c r="EF937" s="19" t="s">
        <v>192</v>
      </c>
      <c r="EG937" s="16" t="s">
        <v>2831</v>
      </c>
      <c r="EH937" s="20" t="s">
        <v>2786</v>
      </c>
      <c r="EI937" s="20" t="s">
        <v>338</v>
      </c>
      <c r="EJ937" s="20">
        <v>304.74791742600001</v>
      </c>
      <c r="EK937" s="21">
        <v>6475.2926372004777</v>
      </c>
      <c r="EL937" s="20">
        <v>6.1340517241379313</v>
      </c>
      <c r="EM937" s="20">
        <v>39719.779965517242</v>
      </c>
      <c r="EN937" s="22">
        <f t="shared" si="450"/>
        <v>0.63558428782235954</v>
      </c>
      <c r="EO937" s="23">
        <f t="shared" si="451"/>
        <v>0</v>
      </c>
      <c r="EP937" s="22">
        <f t="shared" si="452"/>
        <v>5.0593774155013697E-3</v>
      </c>
      <c r="EQ937" s="22">
        <f t="shared" si="453"/>
        <v>0</v>
      </c>
      <c r="ER937" s="22">
        <f t="shared" si="454"/>
        <v>4.216147846251142E-3</v>
      </c>
      <c r="ES937" s="22">
        <f t="shared" si="455"/>
        <v>0</v>
      </c>
      <c r="ET937" s="22">
        <f t="shared" si="456"/>
        <v>0</v>
      </c>
      <c r="EU937" s="22">
        <f t="shared" si="457"/>
        <v>0</v>
      </c>
      <c r="EV937" s="22">
        <f t="shared" si="458"/>
        <v>0.62630876256060708</v>
      </c>
      <c r="EW937" s="22">
        <f t="shared" si="459"/>
        <v>0</v>
      </c>
      <c r="EX937" s="22">
        <f t="shared" si="460"/>
        <v>0</v>
      </c>
      <c r="EY937" s="22">
        <f t="shared" si="461"/>
        <v>0.36441571217764035</v>
      </c>
      <c r="EZ937" s="22">
        <f t="shared" si="462"/>
        <v>0</v>
      </c>
      <c r="FA937" s="22">
        <f t="shared" si="463"/>
        <v>0</v>
      </c>
      <c r="FB937" s="22">
        <f t="shared" si="464"/>
        <v>0</v>
      </c>
      <c r="FC937" s="22">
        <f t="shared" si="16"/>
        <v>2.8922774225282835</v>
      </c>
      <c r="FD937" s="22">
        <f t="shared" si="465"/>
        <v>0.9965986394557822</v>
      </c>
      <c r="FE937" s="22">
        <f t="shared" si="466"/>
        <v>7.2886297376093282E-4</v>
      </c>
      <c r="FF937" s="22">
        <f t="shared" si="467"/>
        <v>7.2886297376093282E-4</v>
      </c>
      <c r="FG937" s="22">
        <f t="shared" si="468"/>
        <v>1.9436345966958211E-3</v>
      </c>
      <c r="FH937" s="22">
        <f t="shared" si="469"/>
        <v>0.99339470170753985</v>
      </c>
      <c r="FI937" s="23">
        <f t="shared" si="470"/>
        <v>4.3566861077928461E-3</v>
      </c>
      <c r="FJ937" s="24">
        <f t="shared" si="471"/>
        <v>0</v>
      </c>
      <c r="FK937" s="22">
        <f t="shared" si="472"/>
        <v>0.46697611981074894</v>
      </c>
      <c r="FL937" s="25">
        <v>1334.526208026208</v>
      </c>
      <c r="FM937" s="25">
        <v>14.284303849303848</v>
      </c>
      <c r="FN937" s="25">
        <v>65.291390719682738</v>
      </c>
      <c r="FO937" s="9">
        <v>28.210187911987305</v>
      </c>
      <c r="FP937" s="26">
        <f t="shared" si="0"/>
        <v>79.451631546020508</v>
      </c>
      <c r="FQ937" s="22">
        <f t="shared" si="473"/>
        <v>0.85890660783123829</v>
      </c>
      <c r="FR937" s="28">
        <f t="shared" si="474"/>
        <v>0.1257186606018503</v>
      </c>
      <c r="FS937" s="28">
        <f t="shared" si="475"/>
        <v>1.5176477788804116E-2</v>
      </c>
      <c r="FT937" s="28">
        <f t="shared" si="476"/>
        <v>0.50041359195516277</v>
      </c>
      <c r="FU937" s="28">
        <f t="shared" si="477"/>
        <v>0</v>
      </c>
      <c r="FV937" s="28">
        <f t="shared" si="478"/>
        <v>0.49938815426673006</v>
      </c>
      <c r="FW937" s="22">
        <f t="shared" si="479"/>
        <v>0.97674091771484783</v>
      </c>
      <c r="FX937" s="22">
        <f t="shared" si="480"/>
        <v>17.78875</v>
      </c>
      <c r="FY937" s="22">
        <f t="shared" si="481"/>
        <v>0</v>
      </c>
    </row>
    <row r="938" spans="1:181" ht="15.75" customHeight="1">
      <c r="A938" s="9">
        <v>1</v>
      </c>
      <c r="B938" s="9" t="s">
        <v>184</v>
      </c>
      <c r="C938" s="9" t="s">
        <v>2785</v>
      </c>
      <c r="D938" s="9" t="s">
        <v>2786</v>
      </c>
      <c r="E938" s="9" t="s">
        <v>2832</v>
      </c>
      <c r="F938" s="9" t="s">
        <v>2833</v>
      </c>
      <c r="G938" s="9">
        <v>476.66173548900002</v>
      </c>
      <c r="H938" s="9">
        <v>175.375</v>
      </c>
      <c r="I938" s="9">
        <v>121.0625</v>
      </c>
      <c r="J938" s="9">
        <v>77.4375</v>
      </c>
      <c r="K938" s="9">
        <v>46.375</v>
      </c>
      <c r="L938" s="9">
        <v>45.8125</v>
      </c>
      <c r="M938" s="9">
        <v>11.0625</v>
      </c>
      <c r="N938" s="9">
        <v>38.183002471923828</v>
      </c>
      <c r="O938" s="9">
        <v>147.34626770019531</v>
      </c>
      <c r="P938" s="9">
        <v>80.455959901217554</v>
      </c>
      <c r="Q938" s="9">
        <v>0</v>
      </c>
      <c r="R938" s="9">
        <v>0</v>
      </c>
      <c r="S938" s="9">
        <v>253.6875</v>
      </c>
      <c r="T938" s="9">
        <v>4</v>
      </c>
      <c r="U938" s="9">
        <v>219.4375</v>
      </c>
      <c r="V938" s="9">
        <v>0</v>
      </c>
      <c r="W938" s="9">
        <v>1421.7511798636601</v>
      </c>
      <c r="X938" s="9">
        <v>14.270618772941793</v>
      </c>
      <c r="Y938" s="9">
        <v>19</v>
      </c>
      <c r="Z938" s="9">
        <v>2621271.8818000001</v>
      </c>
      <c r="AA938" s="9">
        <v>248.4</v>
      </c>
      <c r="AB938" s="9">
        <v>244.91</v>
      </c>
      <c r="AC938" s="9">
        <v>244.91</v>
      </c>
      <c r="AD938" s="9">
        <v>0</v>
      </c>
      <c r="AE938" s="9">
        <v>0.55000000000000004</v>
      </c>
      <c r="AF938" s="9">
        <v>2.94</v>
      </c>
      <c r="AG938" s="9">
        <v>0</v>
      </c>
      <c r="AH938" s="9">
        <v>1256.6000000000001</v>
      </c>
      <c r="AI938" s="9">
        <v>3.5</v>
      </c>
      <c r="AJ938" s="9">
        <v>0.5</v>
      </c>
      <c r="AK938" s="9">
        <v>10.4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E938" s="9">
        <v>0</v>
      </c>
      <c r="BF938" s="9">
        <v>0</v>
      </c>
      <c r="BG938" s="9">
        <v>0</v>
      </c>
      <c r="BH938" s="9">
        <v>0</v>
      </c>
      <c r="BI938" s="9">
        <v>0</v>
      </c>
      <c r="BJ938" s="9">
        <v>0</v>
      </c>
      <c r="BK938" s="9">
        <v>0</v>
      </c>
      <c r="BL938" s="9">
        <v>0</v>
      </c>
      <c r="BM938" s="9">
        <v>0</v>
      </c>
      <c r="BN938" s="9">
        <v>234.32</v>
      </c>
      <c r="BO938" s="9">
        <v>0</v>
      </c>
      <c r="BP938" s="9">
        <v>0</v>
      </c>
      <c r="BQ938" s="9">
        <v>0</v>
      </c>
      <c r="BR938" s="9">
        <v>0</v>
      </c>
      <c r="BS938" s="9">
        <v>2.2000000000000002</v>
      </c>
      <c r="BT938" s="9">
        <v>0</v>
      </c>
      <c r="BU938" s="9">
        <v>0</v>
      </c>
      <c r="BV938" s="9">
        <v>0</v>
      </c>
      <c r="BW938" s="9">
        <v>0</v>
      </c>
      <c r="BX938" s="9">
        <v>0</v>
      </c>
      <c r="BY938" s="9">
        <v>0</v>
      </c>
      <c r="BZ938" s="9">
        <v>0</v>
      </c>
      <c r="CA938" s="9">
        <v>2.02</v>
      </c>
      <c r="CB938" s="9">
        <v>0</v>
      </c>
      <c r="CC938" s="9">
        <v>0</v>
      </c>
      <c r="CD938" s="9">
        <v>1.99</v>
      </c>
      <c r="CE938" s="9">
        <v>0</v>
      </c>
      <c r="CF938" s="9">
        <v>0</v>
      </c>
      <c r="CG938" s="9">
        <v>0</v>
      </c>
      <c r="CH938" s="9">
        <v>0</v>
      </c>
      <c r="CI938" s="9">
        <v>6.85</v>
      </c>
      <c r="CJ938" s="9">
        <v>0</v>
      </c>
      <c r="CK938" s="9">
        <v>0</v>
      </c>
      <c r="CL938" s="9">
        <v>0</v>
      </c>
      <c r="CM938" s="9">
        <v>0</v>
      </c>
      <c r="CN938" s="9">
        <v>1.02</v>
      </c>
      <c r="CO938" s="9">
        <v>0</v>
      </c>
      <c r="CP938" s="9">
        <v>0</v>
      </c>
      <c r="CQ938" s="9">
        <v>0</v>
      </c>
      <c r="CR938" s="9">
        <v>0</v>
      </c>
      <c r="CS938" s="9">
        <v>0</v>
      </c>
      <c r="CT938" s="9">
        <v>0</v>
      </c>
      <c r="CU938" s="9">
        <v>215</v>
      </c>
      <c r="CV938" s="9">
        <v>49.4</v>
      </c>
      <c r="CW938" s="9" t="s">
        <v>2832</v>
      </c>
      <c r="CX938" s="9">
        <v>476.66</v>
      </c>
      <c r="CY938" s="9">
        <v>0.06</v>
      </c>
      <c r="CZ938" s="9">
        <v>0.54</v>
      </c>
      <c r="DA938" s="9">
        <v>0</v>
      </c>
      <c r="DB938" s="9">
        <v>0.01</v>
      </c>
      <c r="DC938" s="9">
        <v>0</v>
      </c>
      <c r="DD938" s="9">
        <v>0</v>
      </c>
      <c r="DE938" s="9">
        <v>0</v>
      </c>
      <c r="DF938" s="9">
        <v>0.01</v>
      </c>
      <c r="DG938" s="9">
        <v>0</v>
      </c>
      <c r="DH938" s="9">
        <v>0</v>
      </c>
      <c r="DI938" s="9">
        <v>0</v>
      </c>
      <c r="DJ938" s="9">
        <v>0</v>
      </c>
      <c r="DK938" s="9">
        <v>0</v>
      </c>
      <c r="DL938" s="9">
        <v>0</v>
      </c>
      <c r="DM938" s="9">
        <v>0</v>
      </c>
      <c r="DN938" s="9">
        <v>0.3</v>
      </c>
      <c r="DO938" s="9">
        <v>0</v>
      </c>
      <c r="DP938" s="9">
        <v>0</v>
      </c>
      <c r="DQ938" s="9">
        <v>0.06</v>
      </c>
      <c r="DR938" s="9">
        <v>0</v>
      </c>
      <c r="DS938" s="9">
        <v>0</v>
      </c>
      <c r="DT938" s="9">
        <v>0.02</v>
      </c>
      <c r="DU938" s="9">
        <v>0</v>
      </c>
      <c r="DV938" s="9">
        <v>0</v>
      </c>
      <c r="DW938" s="9">
        <v>0</v>
      </c>
      <c r="DX938" s="9">
        <v>0</v>
      </c>
      <c r="DY938" s="16" t="s">
        <v>2832</v>
      </c>
      <c r="DZ938" s="16" t="s">
        <v>2834</v>
      </c>
      <c r="EA938" s="16" t="s">
        <v>2788</v>
      </c>
      <c r="EB938" s="16" t="s">
        <v>1948</v>
      </c>
      <c r="EC938" s="9">
        <v>476.66173548900002</v>
      </c>
      <c r="ED938" s="17">
        <v>11.6584933918</v>
      </c>
      <c r="EE938" s="18">
        <v>0.02</v>
      </c>
      <c r="EF938" s="19" t="s">
        <v>192</v>
      </c>
      <c r="EG938" s="16" t="s">
        <v>2832</v>
      </c>
      <c r="EH938" s="20" t="s">
        <v>2786</v>
      </c>
      <c r="EI938" s="20" t="s">
        <v>2833</v>
      </c>
      <c r="EJ938" s="20">
        <v>476.66173548900002</v>
      </c>
      <c r="EK938" s="21">
        <v>10552.624322866344</v>
      </c>
      <c r="EL938" s="20">
        <v>5.0283400809716605</v>
      </c>
      <c r="EM938" s="20">
        <v>53062.183842105267</v>
      </c>
      <c r="EN938" s="22">
        <f t="shared" si="450"/>
        <v>0.94331723027375192</v>
      </c>
      <c r="EO938" s="23">
        <f t="shared" si="451"/>
        <v>0</v>
      </c>
      <c r="EP938" s="22">
        <f t="shared" si="452"/>
        <v>0</v>
      </c>
      <c r="EQ938" s="22">
        <f t="shared" si="453"/>
        <v>0</v>
      </c>
      <c r="ER938" s="22">
        <f t="shared" si="454"/>
        <v>0</v>
      </c>
      <c r="ES938" s="22">
        <f t="shared" si="455"/>
        <v>0</v>
      </c>
      <c r="ET938" s="22">
        <f t="shared" si="456"/>
        <v>0</v>
      </c>
      <c r="EU938" s="22">
        <f t="shared" si="457"/>
        <v>0</v>
      </c>
      <c r="EV938" s="22">
        <f t="shared" si="458"/>
        <v>0.95105122169007228</v>
      </c>
      <c r="EW938" s="22">
        <f t="shared" si="459"/>
        <v>0</v>
      </c>
      <c r="EX938" s="22">
        <f t="shared" si="460"/>
        <v>0</v>
      </c>
      <c r="EY938" s="22">
        <f t="shared" si="461"/>
        <v>3.6731877587466516E-2</v>
      </c>
      <c r="EZ938" s="22">
        <f t="shared" si="462"/>
        <v>0</v>
      </c>
      <c r="FA938" s="22">
        <f t="shared" si="463"/>
        <v>8.0769542982384937E-3</v>
      </c>
      <c r="FB938" s="22">
        <f t="shared" si="464"/>
        <v>4.1399464242227457E-3</v>
      </c>
      <c r="FC938" s="22">
        <f t="shared" si="16"/>
        <v>5.1167471819645742</v>
      </c>
      <c r="FD938" s="22">
        <f t="shared" si="465"/>
        <v>0.98867033831628637</v>
      </c>
      <c r="FE938" s="22">
        <f t="shared" si="466"/>
        <v>2.7537372147915023E-3</v>
      </c>
      <c r="FF938" s="22">
        <f t="shared" si="467"/>
        <v>3.9339103068450034E-4</v>
      </c>
      <c r="FG938" s="22">
        <f t="shared" si="468"/>
        <v>8.1825334382376064E-3</v>
      </c>
      <c r="FH938" s="22">
        <f t="shared" si="469"/>
        <v>0.98595008051529787</v>
      </c>
      <c r="FI938" s="23">
        <f t="shared" si="470"/>
        <v>1.1835748792270531E-2</v>
      </c>
      <c r="FJ938" s="24">
        <f t="shared" si="471"/>
        <v>0</v>
      </c>
      <c r="FK938" s="22">
        <f t="shared" si="472"/>
        <v>0.52112427221616653</v>
      </c>
      <c r="FL938" s="25">
        <v>1421.7511798636601</v>
      </c>
      <c r="FM938" s="25">
        <v>14.270618772941793</v>
      </c>
      <c r="FN938" s="25">
        <v>80.455959901217554</v>
      </c>
      <c r="FO938" s="9">
        <v>38.183002471923828</v>
      </c>
      <c r="FP938" s="26">
        <f t="shared" si="0"/>
        <v>109.16326522827148</v>
      </c>
      <c r="FQ938" s="22">
        <f t="shared" si="473"/>
        <v>0.62190328681594143</v>
      </c>
      <c r="FR938" s="28">
        <f t="shared" si="474"/>
        <v>0.25974919063512125</v>
      </c>
      <c r="FS938" s="28">
        <f t="shared" si="475"/>
        <v>0.11931941619281188</v>
      </c>
      <c r="FT938" s="28">
        <f t="shared" si="476"/>
        <v>0.53221704431497074</v>
      </c>
      <c r="FU938" s="28">
        <f t="shared" si="477"/>
        <v>8.3916952047691871E-3</v>
      </c>
      <c r="FV938" s="28">
        <f t="shared" si="478"/>
        <v>0.46036315412413459</v>
      </c>
      <c r="FW938" s="22">
        <f t="shared" si="479"/>
        <v>0.86553945249597419</v>
      </c>
      <c r="FX938" s="22">
        <f t="shared" si="480"/>
        <v>13.073684210526316</v>
      </c>
      <c r="FY938" s="22">
        <f t="shared" si="481"/>
        <v>0</v>
      </c>
    </row>
    <row r="939" spans="1:181" ht="15.75" customHeight="1">
      <c r="A939" s="9">
        <v>1</v>
      </c>
      <c r="B939" s="9" t="s">
        <v>184</v>
      </c>
      <c r="C939" s="9" t="s">
        <v>2785</v>
      </c>
      <c r="D939" s="9" t="s">
        <v>2786</v>
      </c>
      <c r="E939" s="9" t="s">
        <v>2835</v>
      </c>
      <c r="F939" s="9" t="s">
        <v>2836</v>
      </c>
      <c r="G939" s="9">
        <v>296.34179766300002</v>
      </c>
      <c r="H939" s="9">
        <v>144.25</v>
      </c>
      <c r="I939" s="9">
        <v>67.25</v>
      </c>
      <c r="J939" s="9">
        <v>38.6875</v>
      </c>
      <c r="K939" s="9">
        <v>16.1875</v>
      </c>
      <c r="L939" s="9">
        <v>17.8125</v>
      </c>
      <c r="M939" s="9">
        <v>10.875</v>
      </c>
      <c r="N939" s="9">
        <v>27.183019638061523</v>
      </c>
      <c r="O939" s="9">
        <v>131.79603576660156</v>
      </c>
      <c r="P939" s="9">
        <v>62.568872580662592</v>
      </c>
      <c r="Q939" s="9">
        <v>0</v>
      </c>
      <c r="R939" s="9">
        <v>0</v>
      </c>
      <c r="S939" s="9">
        <v>138.9375</v>
      </c>
      <c r="T939" s="9">
        <v>0</v>
      </c>
      <c r="U939" s="9">
        <v>156.125</v>
      </c>
      <c r="V939" s="9">
        <v>0</v>
      </c>
      <c r="W939" s="9">
        <v>1403.3186790071518</v>
      </c>
      <c r="X939" s="9">
        <v>14.348172065628944</v>
      </c>
      <c r="Y939" s="9">
        <v>11</v>
      </c>
      <c r="Z939" s="9">
        <v>698843.54709999997</v>
      </c>
      <c r="AA939" s="9">
        <v>115.35</v>
      </c>
      <c r="AB939" s="9">
        <v>110.36</v>
      </c>
      <c r="AC939" s="9">
        <v>110.36</v>
      </c>
      <c r="AD939" s="9">
        <v>0</v>
      </c>
      <c r="AE939" s="9">
        <v>0.13</v>
      </c>
      <c r="AF939" s="9">
        <v>4.8600000000000003</v>
      </c>
      <c r="AG939" s="9">
        <v>0</v>
      </c>
      <c r="AH939" s="9">
        <v>294.8</v>
      </c>
      <c r="AI939" s="9">
        <v>2</v>
      </c>
      <c r="AJ939" s="9">
        <v>1.5</v>
      </c>
      <c r="AK939" s="9">
        <v>3.2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2.21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  <c r="BD939" s="9">
        <v>0</v>
      </c>
      <c r="BE939" s="9">
        <v>0</v>
      </c>
      <c r="BF939" s="9">
        <v>0</v>
      </c>
      <c r="BG939" s="9">
        <v>0</v>
      </c>
      <c r="BH939" s="9">
        <v>0</v>
      </c>
      <c r="BI939" s="9">
        <v>0</v>
      </c>
      <c r="BJ939" s="9">
        <v>0</v>
      </c>
      <c r="BK939" s="9">
        <v>0</v>
      </c>
      <c r="BL939" s="9">
        <v>0</v>
      </c>
      <c r="BM939" s="9">
        <v>0</v>
      </c>
      <c r="BN939" s="9">
        <v>47.51</v>
      </c>
      <c r="BO939" s="9">
        <v>0</v>
      </c>
      <c r="BP939" s="9">
        <v>0</v>
      </c>
      <c r="BQ939" s="9">
        <v>0.3</v>
      </c>
      <c r="BR939" s="9">
        <v>0</v>
      </c>
      <c r="BS939" s="9">
        <v>62.52</v>
      </c>
      <c r="BT939" s="9">
        <v>0</v>
      </c>
      <c r="BU939" s="9">
        <v>0</v>
      </c>
      <c r="BV939" s="9">
        <v>0</v>
      </c>
      <c r="BW939" s="9">
        <v>0</v>
      </c>
      <c r="BX939" s="9">
        <v>0</v>
      </c>
      <c r="BY939" s="9">
        <v>0</v>
      </c>
      <c r="BZ939" s="9">
        <v>0</v>
      </c>
      <c r="CA939" s="9">
        <v>0</v>
      </c>
      <c r="CB939" s="9">
        <v>0</v>
      </c>
      <c r="CC939" s="9">
        <v>0</v>
      </c>
      <c r="CD939" s="9">
        <v>1.04</v>
      </c>
      <c r="CE939" s="9">
        <v>0</v>
      </c>
      <c r="CF939" s="9">
        <v>0</v>
      </c>
      <c r="CG939" s="9">
        <v>0</v>
      </c>
      <c r="CH939" s="9">
        <v>0</v>
      </c>
      <c r="CI939" s="9">
        <v>1.77</v>
      </c>
      <c r="CJ939" s="9"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9">
        <v>0</v>
      </c>
      <c r="CR939" s="9">
        <v>0</v>
      </c>
      <c r="CS939" s="9">
        <v>0</v>
      </c>
      <c r="CT939" s="9">
        <v>0</v>
      </c>
      <c r="CU939" s="9">
        <v>103</v>
      </c>
      <c r="CV939" s="9">
        <v>23.1</v>
      </c>
      <c r="CW939" s="9" t="s">
        <v>2835</v>
      </c>
      <c r="CX939" s="9">
        <v>296.33999999999997</v>
      </c>
      <c r="CY939" s="9">
        <v>7.0000000000000007E-2</v>
      </c>
      <c r="CZ939" s="9">
        <v>0.41</v>
      </c>
      <c r="DA939" s="9">
        <v>0</v>
      </c>
      <c r="DB939" s="9">
        <v>0</v>
      </c>
      <c r="DC939" s="9">
        <v>0</v>
      </c>
      <c r="DD939" s="9">
        <v>0</v>
      </c>
      <c r="DE939" s="9">
        <v>0</v>
      </c>
      <c r="DF939" s="9">
        <v>0.01</v>
      </c>
      <c r="DG939" s="9">
        <v>0</v>
      </c>
      <c r="DH939" s="9">
        <v>0</v>
      </c>
      <c r="DI939" s="9">
        <v>0</v>
      </c>
      <c r="DJ939" s="9">
        <v>0</v>
      </c>
      <c r="DK939" s="9">
        <v>0</v>
      </c>
      <c r="DL939" s="9">
        <v>0</v>
      </c>
      <c r="DM939" s="9">
        <v>0</v>
      </c>
      <c r="DN939" s="9">
        <v>0.42</v>
      </c>
      <c r="DO939" s="9">
        <v>0</v>
      </c>
      <c r="DP939" s="9">
        <v>0</v>
      </c>
      <c r="DQ939" s="9">
        <v>0.09</v>
      </c>
      <c r="DR939" s="9">
        <v>0</v>
      </c>
      <c r="DS939" s="9">
        <v>0</v>
      </c>
      <c r="DT939" s="9">
        <v>0</v>
      </c>
      <c r="DU939" s="9">
        <v>0</v>
      </c>
      <c r="DV939" s="9">
        <v>0</v>
      </c>
      <c r="DW939" s="9">
        <v>0</v>
      </c>
      <c r="DX939" s="9">
        <v>0</v>
      </c>
      <c r="DY939" s="16" t="s">
        <v>2835</v>
      </c>
      <c r="DZ939" s="16" t="s">
        <v>2837</v>
      </c>
      <c r="EA939" s="16" t="s">
        <v>2788</v>
      </c>
      <c r="EB939" s="16" t="s">
        <v>1948</v>
      </c>
      <c r="EC939" s="9">
        <v>296.34179766300002</v>
      </c>
      <c r="ED939" s="17">
        <v>19.125127544640002</v>
      </c>
      <c r="EE939" s="18">
        <v>0.06</v>
      </c>
      <c r="EF939" s="19" t="s">
        <v>192</v>
      </c>
      <c r="EG939" s="16" t="s">
        <v>2835</v>
      </c>
      <c r="EH939" s="20" t="s">
        <v>2786</v>
      </c>
      <c r="EI939" s="20" t="s">
        <v>2836</v>
      </c>
      <c r="EJ939" s="20">
        <v>296.34179766300002</v>
      </c>
      <c r="EK939" s="21">
        <v>6058.4616133506715</v>
      </c>
      <c r="EL939" s="20">
        <v>4.9935064935064926</v>
      </c>
      <c r="EM939" s="20">
        <v>30252.967406926404</v>
      </c>
      <c r="EN939" s="22">
        <f t="shared" si="450"/>
        <v>0.41447767663632423</v>
      </c>
      <c r="EO939" s="23">
        <f t="shared" si="451"/>
        <v>0</v>
      </c>
      <c r="EP939" s="22">
        <f t="shared" si="452"/>
        <v>0</v>
      </c>
      <c r="EQ939" s="22">
        <f t="shared" si="453"/>
        <v>0</v>
      </c>
      <c r="ER939" s="22">
        <f t="shared" si="454"/>
        <v>0</v>
      </c>
      <c r="ES939" s="22">
        <f t="shared" si="455"/>
        <v>0</v>
      </c>
      <c r="ET939" s="22">
        <f t="shared" si="456"/>
        <v>0</v>
      </c>
      <c r="EU939" s="22">
        <f t="shared" si="457"/>
        <v>0</v>
      </c>
      <c r="EV939" s="22">
        <f t="shared" si="458"/>
        <v>0.41992222025808729</v>
      </c>
      <c r="EW939" s="22">
        <f t="shared" si="459"/>
        <v>0</v>
      </c>
      <c r="EX939" s="22">
        <f t="shared" si="460"/>
        <v>2.6515821106593601E-3</v>
      </c>
      <c r="EY939" s="22">
        <f t="shared" si="461"/>
        <v>0.56823404631430097</v>
      </c>
      <c r="EZ939" s="22">
        <f t="shared" si="462"/>
        <v>0</v>
      </c>
      <c r="FA939" s="22">
        <f t="shared" si="463"/>
        <v>9.1921513169524478E-3</v>
      </c>
      <c r="FB939" s="22">
        <f t="shared" si="464"/>
        <v>0</v>
      </c>
      <c r="FC939" s="22">
        <f t="shared" si="16"/>
        <v>2.6137841352405724</v>
      </c>
      <c r="FD939" s="22">
        <f t="shared" si="465"/>
        <v>0.97777777777777786</v>
      </c>
      <c r="FE939" s="22">
        <f t="shared" si="466"/>
        <v>6.6334991708126038E-3</v>
      </c>
      <c r="FF939" s="22">
        <f t="shared" si="467"/>
        <v>4.9751243781094526E-3</v>
      </c>
      <c r="FG939" s="22">
        <f t="shared" si="468"/>
        <v>1.0613598673300166E-2</v>
      </c>
      <c r="FH939" s="22">
        <f t="shared" si="469"/>
        <v>0.95674035543996538</v>
      </c>
      <c r="FI939" s="23">
        <f t="shared" si="470"/>
        <v>4.2132639791937584E-2</v>
      </c>
      <c r="FJ939" s="24">
        <f t="shared" si="471"/>
        <v>0</v>
      </c>
      <c r="FK939" s="22">
        <f t="shared" si="472"/>
        <v>0.38924647454280498</v>
      </c>
      <c r="FL939" s="25">
        <v>1403.3186790071518</v>
      </c>
      <c r="FM939" s="25">
        <v>14.348172065628944</v>
      </c>
      <c r="FN939" s="25">
        <v>62.568872580662592</v>
      </c>
      <c r="FO939" s="9">
        <v>27.183019638061523</v>
      </c>
      <c r="FP939" s="26">
        <f t="shared" si="0"/>
        <v>104.61301612854004</v>
      </c>
      <c r="FQ939" s="22">
        <f t="shared" si="473"/>
        <v>0.71370289870657344</v>
      </c>
      <c r="FR939" s="28">
        <f t="shared" si="474"/>
        <v>0.18517468825779301</v>
      </c>
      <c r="FS939" s="28">
        <f t="shared" si="475"/>
        <v>9.6805446367115022E-2</v>
      </c>
      <c r="FT939" s="28">
        <f t="shared" si="476"/>
        <v>0.46884206377798843</v>
      </c>
      <c r="FU939" s="28">
        <f t="shared" si="477"/>
        <v>0</v>
      </c>
      <c r="FV939" s="28">
        <f t="shared" si="478"/>
        <v>0.52684096955349302</v>
      </c>
      <c r="FW939" s="22">
        <f t="shared" si="479"/>
        <v>0.8929345470307759</v>
      </c>
      <c r="FX939" s="22">
        <f t="shared" si="480"/>
        <v>10.486363636363636</v>
      </c>
      <c r="FY939" s="22">
        <f t="shared" si="481"/>
        <v>0.2009090909090909</v>
      </c>
    </row>
    <row r="940" spans="1:181" ht="15.75" customHeight="1">
      <c r="A940" s="9">
        <v>1</v>
      </c>
      <c r="B940" s="9" t="s">
        <v>184</v>
      </c>
      <c r="C940" s="9" t="s">
        <v>2785</v>
      </c>
      <c r="D940" s="9" t="s">
        <v>2786</v>
      </c>
      <c r="E940" s="9" t="s">
        <v>2838</v>
      </c>
      <c r="F940" s="9" t="s">
        <v>2839</v>
      </c>
      <c r="G940" s="9">
        <v>320.65516556599999</v>
      </c>
      <c r="H940" s="9">
        <v>178.375</v>
      </c>
      <c r="I940" s="9">
        <v>84.9375</v>
      </c>
      <c r="J940" s="9">
        <v>33.75</v>
      </c>
      <c r="K940" s="9">
        <v>14.1875</v>
      </c>
      <c r="L940" s="9">
        <v>7.1875</v>
      </c>
      <c r="M940" s="9">
        <v>2.0625</v>
      </c>
      <c r="N940" s="9">
        <v>1.3119642734527588</v>
      </c>
      <c r="O940" s="9">
        <v>54.078651428222656</v>
      </c>
      <c r="P940" s="9">
        <v>29.004646648296887</v>
      </c>
      <c r="Q940" s="9">
        <v>0</v>
      </c>
      <c r="R940" s="9">
        <v>0</v>
      </c>
      <c r="S940" s="9">
        <v>107.9375</v>
      </c>
      <c r="T940" s="9">
        <v>0</v>
      </c>
      <c r="U940" s="9">
        <v>179</v>
      </c>
      <c r="V940" s="9">
        <v>33.5625</v>
      </c>
      <c r="W940" s="9">
        <v>1361.0719719133997</v>
      </c>
      <c r="X940" s="9">
        <v>14.404813731226838</v>
      </c>
      <c r="Y940" s="9">
        <v>12</v>
      </c>
      <c r="Z940" s="9">
        <v>1178630.6089999999</v>
      </c>
      <c r="AA940" s="9">
        <v>107.74</v>
      </c>
      <c r="AB940" s="9">
        <v>107.5</v>
      </c>
      <c r="AC940" s="9">
        <v>107.5</v>
      </c>
      <c r="AD940" s="9">
        <v>0</v>
      </c>
      <c r="AE940" s="9">
        <v>0.24</v>
      </c>
      <c r="AF940" s="9">
        <v>0</v>
      </c>
      <c r="AG940" s="9">
        <v>0</v>
      </c>
      <c r="AH940" s="9">
        <v>561.70000000000005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16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  <c r="BD940" s="9">
        <v>0</v>
      </c>
      <c r="BE940" s="9">
        <v>0</v>
      </c>
      <c r="BF940" s="9">
        <v>0</v>
      </c>
      <c r="BG940" s="9">
        <v>0</v>
      </c>
      <c r="BH940" s="9">
        <v>0</v>
      </c>
      <c r="BI940" s="9">
        <v>0</v>
      </c>
      <c r="BJ940" s="9">
        <v>0</v>
      </c>
      <c r="BK940" s="9">
        <v>0</v>
      </c>
      <c r="BL940" s="9">
        <v>0</v>
      </c>
      <c r="BM940" s="9">
        <v>0</v>
      </c>
      <c r="BN940" s="9">
        <v>91.74</v>
      </c>
      <c r="BO940" s="9">
        <v>0</v>
      </c>
      <c r="BP940" s="9">
        <v>0</v>
      </c>
      <c r="BQ940" s="9">
        <v>0</v>
      </c>
      <c r="BR940" s="9">
        <v>0</v>
      </c>
      <c r="BS940" s="9">
        <v>0</v>
      </c>
      <c r="BT940" s="9">
        <v>0</v>
      </c>
      <c r="BU940" s="9">
        <v>0</v>
      </c>
      <c r="BV940" s="9">
        <v>0</v>
      </c>
      <c r="BW940" s="9">
        <v>0</v>
      </c>
      <c r="BX940" s="9">
        <v>0</v>
      </c>
      <c r="BY940" s="9">
        <v>0</v>
      </c>
      <c r="BZ940" s="9">
        <v>0</v>
      </c>
      <c r="CA940" s="9">
        <v>0</v>
      </c>
      <c r="CB940" s="9">
        <v>0</v>
      </c>
      <c r="CC940" s="9">
        <v>0</v>
      </c>
      <c r="CD940" s="9">
        <v>0</v>
      </c>
      <c r="CE940" s="9">
        <v>0</v>
      </c>
      <c r="CF940" s="9">
        <v>0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97</v>
      </c>
      <c r="CV940" s="9">
        <v>33.599999999999994</v>
      </c>
      <c r="CW940" s="9" t="s">
        <v>2838</v>
      </c>
      <c r="CX940" s="9">
        <v>320.66000000000003</v>
      </c>
      <c r="CY940" s="9">
        <v>0.21</v>
      </c>
      <c r="CZ940" s="9">
        <v>0.52</v>
      </c>
      <c r="DA940" s="9">
        <v>0</v>
      </c>
      <c r="DB940" s="9">
        <v>0</v>
      </c>
      <c r="DC940" s="9">
        <v>0</v>
      </c>
      <c r="DD940" s="9">
        <v>0</v>
      </c>
      <c r="DE940" s="9">
        <v>0</v>
      </c>
      <c r="DF940" s="9">
        <v>0</v>
      </c>
      <c r="DG940" s="9">
        <v>0</v>
      </c>
      <c r="DH940" s="9">
        <v>0</v>
      </c>
      <c r="DI940" s="9">
        <v>0</v>
      </c>
      <c r="DJ940" s="9">
        <v>0</v>
      </c>
      <c r="DK940" s="9">
        <v>0</v>
      </c>
      <c r="DL940" s="9">
        <v>0</v>
      </c>
      <c r="DM940" s="9">
        <v>0</v>
      </c>
      <c r="DN940" s="9">
        <v>0.22</v>
      </c>
      <c r="DO940" s="9">
        <v>0</v>
      </c>
      <c r="DP940" s="9">
        <v>0</v>
      </c>
      <c r="DQ940" s="9">
        <v>0.02</v>
      </c>
      <c r="DR940" s="9">
        <v>0</v>
      </c>
      <c r="DS940" s="9">
        <v>0</v>
      </c>
      <c r="DT940" s="9">
        <v>0</v>
      </c>
      <c r="DU940" s="9">
        <v>0.01</v>
      </c>
      <c r="DV940" s="9">
        <v>0</v>
      </c>
      <c r="DW940" s="9">
        <v>0</v>
      </c>
      <c r="DX940" s="9">
        <v>0.02</v>
      </c>
      <c r="DY940" s="16" t="s">
        <v>2838</v>
      </c>
      <c r="DZ940" s="16" t="s">
        <v>2840</v>
      </c>
      <c r="EA940" s="16" t="s">
        <v>2788</v>
      </c>
      <c r="EB940" s="16" t="s">
        <v>1948</v>
      </c>
      <c r="EC940" s="9">
        <v>320.65516556599999</v>
      </c>
      <c r="ED940" s="17">
        <v>7.5574078502899997</v>
      </c>
      <c r="EE940" s="18">
        <v>0.02</v>
      </c>
      <c r="EF940" s="19" t="s">
        <v>192</v>
      </c>
      <c r="EG940" s="16" t="s">
        <v>2838</v>
      </c>
      <c r="EH940" s="20" t="s">
        <v>2786</v>
      </c>
      <c r="EI940" s="20" t="s">
        <v>2839</v>
      </c>
      <c r="EJ940" s="20">
        <v>320.65516556599999</v>
      </c>
      <c r="EK940" s="21">
        <v>10939.582411360683</v>
      </c>
      <c r="EL940" s="20">
        <v>3.2065476190476194</v>
      </c>
      <c r="EM940" s="20">
        <v>35078.291934523812</v>
      </c>
      <c r="EN940" s="22">
        <f t="shared" si="450"/>
        <v>0.85149433822164466</v>
      </c>
      <c r="EO940" s="23">
        <f t="shared" si="451"/>
        <v>0</v>
      </c>
      <c r="EP940" s="22">
        <f t="shared" si="452"/>
        <v>0</v>
      </c>
      <c r="EQ940" s="22">
        <f t="shared" si="453"/>
        <v>0</v>
      </c>
      <c r="ER940" s="22">
        <f t="shared" si="454"/>
        <v>0</v>
      </c>
      <c r="ES940" s="22">
        <f t="shared" si="455"/>
        <v>0</v>
      </c>
      <c r="ET940" s="22">
        <f t="shared" si="456"/>
        <v>0</v>
      </c>
      <c r="EU940" s="22">
        <f t="shared" si="457"/>
        <v>0</v>
      </c>
      <c r="EV940" s="22">
        <f t="shared" si="458"/>
        <v>1</v>
      </c>
      <c r="EW940" s="22">
        <f t="shared" si="459"/>
        <v>0</v>
      </c>
      <c r="EX940" s="22">
        <f t="shared" si="460"/>
        <v>0</v>
      </c>
      <c r="EY940" s="22">
        <f t="shared" si="461"/>
        <v>0</v>
      </c>
      <c r="EZ940" s="22">
        <f t="shared" si="462"/>
        <v>0</v>
      </c>
      <c r="FA940" s="22">
        <f t="shared" si="463"/>
        <v>0</v>
      </c>
      <c r="FB940" s="22">
        <f t="shared" si="464"/>
        <v>0</v>
      </c>
      <c r="FC940" s="22">
        <f t="shared" si="16"/>
        <v>5.2134768888063867</v>
      </c>
      <c r="FD940" s="22">
        <f t="shared" si="465"/>
        <v>1</v>
      </c>
      <c r="FE940" s="22">
        <f t="shared" si="466"/>
        <v>0</v>
      </c>
      <c r="FF940" s="22">
        <f t="shared" si="467"/>
        <v>0</v>
      </c>
      <c r="FG940" s="22">
        <f t="shared" si="468"/>
        <v>0</v>
      </c>
      <c r="FH940" s="22">
        <f t="shared" si="469"/>
        <v>0.9977724150733247</v>
      </c>
      <c r="FI940" s="23">
        <f t="shared" si="470"/>
        <v>0</v>
      </c>
      <c r="FJ940" s="24">
        <f t="shared" si="471"/>
        <v>0</v>
      </c>
      <c r="FK940" s="22">
        <f t="shared" si="472"/>
        <v>0.33599957702170252</v>
      </c>
      <c r="FL940" s="25">
        <v>1361.0719719133997</v>
      </c>
      <c r="FM940" s="25">
        <v>14.404813731226838</v>
      </c>
      <c r="FN940" s="25">
        <v>29.004646648296887</v>
      </c>
      <c r="FO940" s="9">
        <v>1.3119642734527588</v>
      </c>
      <c r="FP940" s="26">
        <f t="shared" si="0"/>
        <v>52.766687154769897</v>
      </c>
      <c r="FQ940" s="22">
        <f t="shared" si="473"/>
        <v>0.821170304664257</v>
      </c>
      <c r="FR940" s="28">
        <f t="shared" si="474"/>
        <v>0.14949860519285194</v>
      </c>
      <c r="FS940" s="28">
        <f t="shared" si="475"/>
        <v>2.8847188485713278E-2</v>
      </c>
      <c r="FT940" s="28">
        <f t="shared" si="476"/>
        <v>0.33661550347855967</v>
      </c>
      <c r="FU940" s="28">
        <f t="shared" si="477"/>
        <v>0</v>
      </c>
      <c r="FV940" s="28">
        <f t="shared" si="478"/>
        <v>0.66290059486426256</v>
      </c>
      <c r="FW940" s="22">
        <f t="shared" si="479"/>
        <v>0.90031557453127908</v>
      </c>
      <c r="FX940" s="22">
        <f t="shared" si="480"/>
        <v>8.9783333333333335</v>
      </c>
      <c r="FY940" s="22">
        <f t="shared" si="481"/>
        <v>1.3333333333333333</v>
      </c>
    </row>
    <row r="941" spans="1:181" ht="15.75" customHeight="1">
      <c r="A941" s="9">
        <v>1</v>
      </c>
      <c r="B941" s="9" t="s">
        <v>184</v>
      </c>
      <c r="C941" s="9" t="s">
        <v>2785</v>
      </c>
      <c r="D941" s="9" t="s">
        <v>2786</v>
      </c>
      <c r="E941" s="9" t="s">
        <v>2841</v>
      </c>
      <c r="F941" s="9" t="s">
        <v>1867</v>
      </c>
      <c r="G941" s="9">
        <v>988.23878347200002</v>
      </c>
      <c r="H941" s="9">
        <v>507</v>
      </c>
      <c r="I941" s="9">
        <v>248.1875</v>
      </c>
      <c r="J941" s="9">
        <v>131.25</v>
      </c>
      <c r="K941" s="9">
        <v>42.6875</v>
      </c>
      <c r="L941" s="9">
        <v>42.8125</v>
      </c>
      <c r="M941" s="9">
        <v>16</v>
      </c>
      <c r="N941" s="9">
        <v>22.283184051513672</v>
      </c>
      <c r="O941" s="9">
        <v>186.54550170898438</v>
      </c>
      <c r="P941" s="9">
        <v>72.038823188621976</v>
      </c>
      <c r="Q941" s="9">
        <v>0</v>
      </c>
      <c r="R941" s="9">
        <v>0</v>
      </c>
      <c r="S941" s="9">
        <v>227.5625</v>
      </c>
      <c r="T941" s="9">
        <v>0</v>
      </c>
      <c r="U941" s="9">
        <v>760.375</v>
      </c>
      <c r="V941" s="9">
        <v>0</v>
      </c>
      <c r="W941" s="9">
        <v>1423.2395951929159</v>
      </c>
      <c r="X941" s="9">
        <v>14.287602150537634</v>
      </c>
      <c r="Y941" s="9">
        <v>62</v>
      </c>
      <c r="Z941" s="9">
        <v>7509814.2973999996</v>
      </c>
      <c r="AA941" s="9">
        <v>582.39</v>
      </c>
      <c r="AB941" s="9">
        <v>577.63</v>
      </c>
      <c r="AC941" s="9">
        <v>574.57000000000005</v>
      </c>
      <c r="AD941" s="9">
        <v>3.06</v>
      </c>
      <c r="AE941" s="9">
        <v>2.42</v>
      </c>
      <c r="AF941" s="9">
        <v>2.34</v>
      </c>
      <c r="AG941" s="9">
        <v>0</v>
      </c>
      <c r="AH941" s="9">
        <v>3760.3</v>
      </c>
      <c r="AI941" s="9">
        <v>3.9</v>
      </c>
      <c r="AJ941" s="9">
        <v>2.5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6.2</v>
      </c>
      <c r="AT941" s="9">
        <v>2.52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  <c r="BD941" s="9">
        <v>0</v>
      </c>
      <c r="BE941" s="9">
        <v>0</v>
      </c>
      <c r="BF941" s="9">
        <v>0</v>
      </c>
      <c r="BG941" s="9">
        <v>0</v>
      </c>
      <c r="BH941" s="9">
        <v>0</v>
      </c>
      <c r="BI941" s="9">
        <v>0</v>
      </c>
      <c r="BJ941" s="9">
        <v>0</v>
      </c>
      <c r="BK941" s="9">
        <v>0</v>
      </c>
      <c r="BL941" s="9">
        <v>0</v>
      </c>
      <c r="BM941" s="9">
        <v>0</v>
      </c>
      <c r="BN941" s="9">
        <v>550.5</v>
      </c>
      <c r="BO941" s="9">
        <v>20.150000000000002</v>
      </c>
      <c r="BP941" s="9">
        <v>0</v>
      </c>
      <c r="BQ941" s="9">
        <v>0</v>
      </c>
      <c r="BR941" s="9">
        <v>0</v>
      </c>
      <c r="BS941" s="9">
        <v>3.02</v>
      </c>
      <c r="BT941" s="9">
        <v>0</v>
      </c>
      <c r="BU941" s="9">
        <v>0</v>
      </c>
      <c r="BV941" s="9">
        <v>0</v>
      </c>
      <c r="BW941" s="9">
        <v>0</v>
      </c>
      <c r="BX941" s="9">
        <v>0</v>
      </c>
      <c r="BY941" s="9">
        <v>0</v>
      </c>
      <c r="BZ941" s="9">
        <v>0</v>
      </c>
      <c r="CA941" s="9">
        <v>0</v>
      </c>
      <c r="CB941" s="9">
        <v>0</v>
      </c>
      <c r="CC941" s="9">
        <v>0</v>
      </c>
      <c r="CD941" s="9">
        <v>0</v>
      </c>
      <c r="CE941" s="9">
        <v>0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9">
        <v>0</v>
      </c>
      <c r="CO941" s="9">
        <v>0</v>
      </c>
      <c r="CP941" s="9">
        <v>0</v>
      </c>
      <c r="CQ941" s="9">
        <v>0</v>
      </c>
      <c r="CR941" s="9">
        <v>0</v>
      </c>
      <c r="CS941" s="9">
        <v>0</v>
      </c>
      <c r="CT941" s="9">
        <v>0</v>
      </c>
      <c r="CU941" s="9">
        <v>495</v>
      </c>
      <c r="CV941" s="9">
        <v>136.4</v>
      </c>
      <c r="CW941" s="9" t="s">
        <v>2841</v>
      </c>
      <c r="CX941" s="9">
        <v>988.24</v>
      </c>
      <c r="CY941" s="9">
        <v>0.11</v>
      </c>
      <c r="CZ941" s="9">
        <v>0.56000000000000005</v>
      </c>
      <c r="DA941" s="9">
        <v>0</v>
      </c>
      <c r="DB941" s="9">
        <v>0</v>
      </c>
      <c r="DC941" s="9">
        <v>0</v>
      </c>
      <c r="DD941" s="9">
        <v>0</v>
      </c>
      <c r="DE941" s="9">
        <v>0</v>
      </c>
      <c r="DF941" s="9">
        <v>0</v>
      </c>
      <c r="DG941" s="9">
        <v>0</v>
      </c>
      <c r="DH941" s="9">
        <v>0</v>
      </c>
      <c r="DI941" s="9">
        <v>0</v>
      </c>
      <c r="DJ941" s="9">
        <v>0</v>
      </c>
      <c r="DK941" s="9">
        <v>0</v>
      </c>
      <c r="DL941" s="9">
        <v>0</v>
      </c>
      <c r="DM941" s="9">
        <v>0</v>
      </c>
      <c r="DN941" s="9">
        <v>0.25</v>
      </c>
      <c r="DO941" s="9">
        <v>0</v>
      </c>
      <c r="DP941" s="9">
        <v>0.01</v>
      </c>
      <c r="DQ941" s="9">
        <v>7.0000000000000007E-2</v>
      </c>
      <c r="DR941" s="9">
        <v>0</v>
      </c>
      <c r="DS941" s="9">
        <v>0</v>
      </c>
      <c r="DT941" s="9">
        <v>0</v>
      </c>
      <c r="DU941" s="9">
        <v>0</v>
      </c>
      <c r="DV941" s="9">
        <v>0</v>
      </c>
      <c r="DW941" s="9">
        <v>0</v>
      </c>
      <c r="DX941" s="9">
        <v>0</v>
      </c>
      <c r="DY941" s="16" t="s">
        <v>2841</v>
      </c>
      <c r="DZ941" s="16" t="s">
        <v>1868</v>
      </c>
      <c r="EA941" s="16" t="s">
        <v>2788</v>
      </c>
      <c r="EB941" s="16" t="s">
        <v>1948</v>
      </c>
      <c r="EC941" s="9">
        <v>988.23878347200002</v>
      </c>
      <c r="ED941" s="17">
        <v>127.447223477196</v>
      </c>
      <c r="EE941" s="18">
        <v>0.13</v>
      </c>
      <c r="EF941" s="19" t="s">
        <v>192</v>
      </c>
      <c r="EG941" s="16" t="s">
        <v>2841</v>
      </c>
      <c r="EH941" s="20" t="s">
        <v>2786</v>
      </c>
      <c r="EI941" s="20" t="s">
        <v>1867</v>
      </c>
      <c r="EJ941" s="20">
        <v>988.23878347200002</v>
      </c>
      <c r="EK941" s="21">
        <v>12894.820133244046</v>
      </c>
      <c r="EL941" s="20">
        <v>4.2697214076246333</v>
      </c>
      <c r="EM941" s="20">
        <v>55057.289570381225</v>
      </c>
      <c r="EN941" s="22">
        <f t="shared" si="450"/>
        <v>0.98416868421504489</v>
      </c>
      <c r="EO941" s="23">
        <f t="shared" si="451"/>
        <v>0</v>
      </c>
      <c r="EP941" s="22">
        <f t="shared" si="452"/>
        <v>4.3735573335184578E-3</v>
      </c>
      <c r="EQ941" s="22">
        <f t="shared" si="453"/>
        <v>0</v>
      </c>
      <c r="ER941" s="22">
        <f t="shared" si="454"/>
        <v>0</v>
      </c>
      <c r="ES941" s="22">
        <f t="shared" si="455"/>
        <v>0</v>
      </c>
      <c r="ET941" s="22">
        <f t="shared" si="456"/>
        <v>0</v>
      </c>
      <c r="EU941" s="22">
        <f t="shared" si="457"/>
        <v>0</v>
      </c>
      <c r="EV941" s="22">
        <f t="shared" si="458"/>
        <v>0.95541401273885362</v>
      </c>
      <c r="EW941" s="22">
        <f t="shared" si="459"/>
        <v>3.4971103281903546E-2</v>
      </c>
      <c r="EX941" s="22">
        <f t="shared" si="460"/>
        <v>0</v>
      </c>
      <c r="EY941" s="22">
        <f t="shared" si="461"/>
        <v>5.2413266457245009E-3</v>
      </c>
      <c r="EZ941" s="22">
        <f t="shared" si="462"/>
        <v>0</v>
      </c>
      <c r="FA941" s="22">
        <f t="shared" si="463"/>
        <v>0</v>
      </c>
      <c r="FB941" s="22">
        <f t="shared" si="464"/>
        <v>0</v>
      </c>
      <c r="FC941" s="22">
        <f t="shared" si="16"/>
        <v>6.4676591287625138</v>
      </c>
      <c r="FD941" s="22">
        <f t="shared" si="465"/>
        <v>0.99830089999203542</v>
      </c>
      <c r="FE941" s="22">
        <f t="shared" si="466"/>
        <v>1.0353890673533862E-3</v>
      </c>
      <c r="FF941" s="22">
        <f t="shared" si="467"/>
        <v>6.6371094061114494E-4</v>
      </c>
      <c r="FG941" s="22">
        <f t="shared" si="468"/>
        <v>0</v>
      </c>
      <c r="FH941" s="22">
        <f t="shared" si="469"/>
        <v>0.99182678274008829</v>
      </c>
      <c r="FI941" s="23">
        <f t="shared" si="470"/>
        <v>4.0179261319734198E-3</v>
      </c>
      <c r="FJ941" s="24">
        <f t="shared" si="471"/>
        <v>0</v>
      </c>
      <c r="FK941" s="22">
        <f t="shared" si="472"/>
        <v>0.58932113345509174</v>
      </c>
      <c r="FL941" s="25">
        <v>1423.2395951929159</v>
      </c>
      <c r="FM941" s="25">
        <v>14.287602150537634</v>
      </c>
      <c r="FN941" s="25">
        <v>72.038823188621976</v>
      </c>
      <c r="FO941" s="9">
        <v>22.283184051513672</v>
      </c>
      <c r="FP941" s="26">
        <f t="shared" si="0"/>
        <v>164.2623176574707</v>
      </c>
      <c r="FQ941" s="22">
        <f t="shared" si="473"/>
        <v>0.76417512915935548</v>
      </c>
      <c r="FR941" s="28">
        <f t="shared" si="474"/>
        <v>0.17600756305971088</v>
      </c>
      <c r="FS941" s="28">
        <f t="shared" si="475"/>
        <v>5.9512438677394155E-2</v>
      </c>
      <c r="FT941" s="28">
        <f t="shared" si="476"/>
        <v>0.23027076431922647</v>
      </c>
      <c r="FU941" s="28">
        <f t="shared" si="477"/>
        <v>0</v>
      </c>
      <c r="FV941" s="28">
        <f t="shared" si="478"/>
        <v>0.76942436657723412</v>
      </c>
      <c r="FW941" s="22">
        <f t="shared" si="479"/>
        <v>0.8499459125328388</v>
      </c>
      <c r="FX941" s="22">
        <f t="shared" si="480"/>
        <v>9.3933870967741928</v>
      </c>
      <c r="FY941" s="22">
        <f t="shared" si="481"/>
        <v>0.1</v>
      </c>
    </row>
    <row r="942" spans="1:181" ht="15.75" customHeight="1">
      <c r="A942" s="9">
        <v>1</v>
      </c>
      <c r="B942" s="9" t="s">
        <v>184</v>
      </c>
      <c r="C942" s="9" t="s">
        <v>2785</v>
      </c>
      <c r="D942" s="9" t="s">
        <v>2786</v>
      </c>
      <c r="E942" s="9" t="s">
        <v>2842</v>
      </c>
      <c r="F942" s="9" t="s">
        <v>2843</v>
      </c>
      <c r="G942" s="9">
        <v>334.40061408000003</v>
      </c>
      <c r="H942" s="9">
        <v>197.5</v>
      </c>
      <c r="I942" s="9">
        <v>58.0625</v>
      </c>
      <c r="J942" s="9">
        <v>36.0625</v>
      </c>
      <c r="K942" s="9">
        <v>22.375</v>
      </c>
      <c r="L942" s="9">
        <v>13.375</v>
      </c>
      <c r="M942" s="9">
        <v>6.4375</v>
      </c>
      <c r="N942" s="9">
        <v>4.6372056007385254</v>
      </c>
      <c r="O942" s="9">
        <v>54.135723114013672</v>
      </c>
      <c r="P942" s="9">
        <v>31.062958745558237</v>
      </c>
      <c r="Q942" s="9">
        <v>0</v>
      </c>
      <c r="R942" s="9">
        <v>0</v>
      </c>
      <c r="S942" s="9">
        <v>140.9375</v>
      </c>
      <c r="T942" s="9">
        <v>0</v>
      </c>
      <c r="U942" s="9">
        <v>147</v>
      </c>
      <c r="V942" s="9">
        <v>45.875</v>
      </c>
      <c r="W942" s="9">
        <v>1372.9110612855006</v>
      </c>
      <c r="X942" s="9">
        <v>14.385612855007473</v>
      </c>
      <c r="Y942" s="9">
        <v>15</v>
      </c>
      <c r="Z942" s="9">
        <v>1382485.5867000001</v>
      </c>
      <c r="AA942" s="9">
        <v>146.01</v>
      </c>
      <c r="AB942" s="9">
        <v>144.83000000000001</v>
      </c>
      <c r="AC942" s="9">
        <v>144.83000000000001</v>
      </c>
      <c r="AD942" s="9">
        <v>0</v>
      </c>
      <c r="AE942" s="9">
        <v>0.63</v>
      </c>
      <c r="AF942" s="9">
        <v>0.55000000000000004</v>
      </c>
      <c r="AG942" s="9">
        <v>0</v>
      </c>
      <c r="AH942" s="9">
        <v>633.80000000000007</v>
      </c>
      <c r="AI942" s="9">
        <v>1.1000000000000001</v>
      </c>
      <c r="AJ942" s="9">
        <v>0</v>
      </c>
      <c r="AK942" s="9">
        <v>0</v>
      </c>
      <c r="AL942" s="9">
        <v>1.36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1.28</v>
      </c>
      <c r="AT942" s="9">
        <v>0</v>
      </c>
      <c r="AU942" s="9">
        <v>1.52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  <c r="BD942" s="9">
        <v>0</v>
      </c>
      <c r="BE942" s="9">
        <v>0</v>
      </c>
      <c r="BF942" s="9">
        <v>0</v>
      </c>
      <c r="BG942" s="9">
        <v>0</v>
      </c>
      <c r="BH942" s="9">
        <v>0</v>
      </c>
      <c r="BI942" s="9">
        <v>0</v>
      </c>
      <c r="BJ942" s="9">
        <v>0</v>
      </c>
      <c r="BK942" s="9">
        <v>0</v>
      </c>
      <c r="BL942" s="9">
        <v>0</v>
      </c>
      <c r="BM942" s="9">
        <v>0</v>
      </c>
      <c r="BN942" s="9">
        <v>118.91</v>
      </c>
      <c r="BO942" s="9">
        <v>16.05</v>
      </c>
      <c r="BP942" s="9">
        <v>1.01</v>
      </c>
      <c r="BQ942" s="9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0</v>
      </c>
      <c r="BX942" s="9">
        <v>0</v>
      </c>
      <c r="BY942" s="9">
        <v>0</v>
      </c>
      <c r="BZ942" s="9">
        <v>0</v>
      </c>
      <c r="CA942" s="9">
        <v>1.84</v>
      </c>
      <c r="CB942" s="9">
        <v>0</v>
      </c>
      <c r="CC942" s="9">
        <v>0</v>
      </c>
      <c r="CD942" s="9">
        <v>0</v>
      </c>
      <c r="CE942" s="9">
        <v>0</v>
      </c>
      <c r="CF942" s="9">
        <v>0</v>
      </c>
      <c r="CG942" s="9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4.04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144</v>
      </c>
      <c r="CV942" s="9">
        <v>28.5</v>
      </c>
      <c r="CW942" s="9" t="s">
        <v>2842</v>
      </c>
      <c r="CX942" s="9">
        <v>334.4</v>
      </c>
      <c r="CY942" s="9">
        <v>0.14000000000000001</v>
      </c>
      <c r="CZ942" s="9">
        <v>0.5</v>
      </c>
      <c r="DA942" s="9">
        <v>0</v>
      </c>
      <c r="DB942" s="9">
        <v>0</v>
      </c>
      <c r="DC942" s="9">
        <v>0</v>
      </c>
      <c r="DD942" s="9">
        <v>0</v>
      </c>
      <c r="DE942" s="9">
        <v>0</v>
      </c>
      <c r="DF942" s="9">
        <v>0.02</v>
      </c>
      <c r="DG942" s="9">
        <v>0</v>
      </c>
      <c r="DH942" s="9">
        <v>0</v>
      </c>
      <c r="DI942" s="9">
        <v>0</v>
      </c>
      <c r="DJ942" s="9">
        <v>0.01</v>
      </c>
      <c r="DK942" s="9">
        <v>0</v>
      </c>
      <c r="DL942" s="9">
        <v>0</v>
      </c>
      <c r="DM942" s="9">
        <v>0</v>
      </c>
      <c r="DN942" s="9">
        <v>0.23</v>
      </c>
      <c r="DO942" s="9">
        <v>0</v>
      </c>
      <c r="DP942" s="9">
        <v>0</v>
      </c>
      <c r="DQ942" s="9">
        <v>7.0000000000000007E-2</v>
      </c>
      <c r="DR942" s="9">
        <v>0</v>
      </c>
      <c r="DS942" s="9">
        <v>0</v>
      </c>
      <c r="DT942" s="9">
        <v>0</v>
      </c>
      <c r="DU942" s="9">
        <v>0.01</v>
      </c>
      <c r="DV942" s="9">
        <v>0</v>
      </c>
      <c r="DW942" s="9">
        <v>0</v>
      </c>
      <c r="DX942" s="9">
        <v>0.04</v>
      </c>
      <c r="DY942" s="16" t="s">
        <v>2842</v>
      </c>
      <c r="DZ942" s="16" t="s">
        <v>2844</v>
      </c>
      <c r="EA942" s="16" t="s">
        <v>2788</v>
      </c>
      <c r="EB942" s="16" t="s">
        <v>1948</v>
      </c>
      <c r="EC942" s="9">
        <v>334.40061408000003</v>
      </c>
      <c r="ED942" s="17">
        <v>1.2687806211699999</v>
      </c>
      <c r="EE942" s="18">
        <v>0</v>
      </c>
      <c r="EF942" s="19" t="s">
        <v>192</v>
      </c>
      <c r="EG942" s="16" t="s">
        <v>2842</v>
      </c>
      <c r="EH942" s="20" t="s">
        <v>2786</v>
      </c>
      <c r="EI942" s="20" t="s">
        <v>2843</v>
      </c>
      <c r="EJ942" s="20">
        <v>334.40061408000003</v>
      </c>
      <c r="EK942" s="21">
        <v>9468.4308382987474</v>
      </c>
      <c r="EL942" s="20">
        <v>5.1231578947368419</v>
      </c>
      <c r="EM942" s="20">
        <v>48508.266200000005</v>
      </c>
      <c r="EN942" s="22">
        <f t="shared" si="450"/>
        <v>0.95096226285870833</v>
      </c>
      <c r="EO942" s="23">
        <f t="shared" si="451"/>
        <v>9.4333079003953678E-3</v>
      </c>
      <c r="EP942" s="22">
        <f t="shared" si="452"/>
        <v>1.0637553362726574E-2</v>
      </c>
      <c r="EQ942" s="22">
        <f t="shared" si="453"/>
        <v>0</v>
      </c>
      <c r="ER942" s="22">
        <f t="shared" si="454"/>
        <v>0</v>
      </c>
      <c r="ES942" s="22">
        <f t="shared" si="455"/>
        <v>0</v>
      </c>
      <c r="ET942" s="22">
        <f t="shared" si="456"/>
        <v>0</v>
      </c>
      <c r="EU942" s="22">
        <f t="shared" si="457"/>
        <v>0</v>
      </c>
      <c r="EV942" s="22">
        <f t="shared" si="458"/>
        <v>0.83217859892224799</v>
      </c>
      <c r="EW942" s="22">
        <f t="shared" si="459"/>
        <v>0.11939253971586537</v>
      </c>
      <c r="EX942" s="22">
        <f t="shared" si="460"/>
        <v>0</v>
      </c>
      <c r="EY942" s="22">
        <f t="shared" si="461"/>
        <v>0</v>
      </c>
      <c r="EZ942" s="22">
        <f t="shared" si="462"/>
        <v>0</v>
      </c>
      <c r="FA942" s="22">
        <f t="shared" si="463"/>
        <v>0</v>
      </c>
      <c r="FB942" s="22">
        <f t="shared" si="464"/>
        <v>2.8273497095667999E-2</v>
      </c>
      <c r="FC942" s="22">
        <f t="shared" si="16"/>
        <v>4.3483323060064389</v>
      </c>
      <c r="FD942" s="22">
        <f t="shared" si="465"/>
        <v>0.99826744369192</v>
      </c>
      <c r="FE942" s="22">
        <f t="shared" si="466"/>
        <v>1.7325563080800126E-3</v>
      </c>
      <c r="FF942" s="22">
        <f t="shared" si="467"/>
        <v>0</v>
      </c>
      <c r="FG942" s="22">
        <f t="shared" si="468"/>
        <v>0</v>
      </c>
      <c r="FH942" s="22">
        <f t="shared" si="469"/>
        <v>0.99191836175604431</v>
      </c>
      <c r="FI942" s="23">
        <f t="shared" si="470"/>
        <v>3.7668652831997812E-3</v>
      </c>
      <c r="FJ942" s="24">
        <f t="shared" si="471"/>
        <v>0</v>
      </c>
      <c r="FK942" s="22">
        <f t="shared" si="472"/>
        <v>0.4366319733045389</v>
      </c>
      <c r="FL942" s="25">
        <v>1372.9110612855006</v>
      </c>
      <c r="FM942" s="25">
        <v>14.385612855007473</v>
      </c>
      <c r="FN942" s="25">
        <v>31.062958745558237</v>
      </c>
      <c r="FO942" s="9">
        <v>4.6372056007385254</v>
      </c>
      <c r="FP942" s="26">
        <f t="shared" si="0"/>
        <v>49.498517513275146</v>
      </c>
      <c r="FQ942" s="22">
        <f t="shared" si="473"/>
        <v>0.76424052241381568</v>
      </c>
      <c r="FR942" s="28">
        <f t="shared" si="474"/>
        <v>0.17475296856368738</v>
      </c>
      <c r="FS942" s="28">
        <f t="shared" si="475"/>
        <v>5.9247797898062997E-2</v>
      </c>
      <c r="FT942" s="28">
        <f t="shared" si="476"/>
        <v>0.42146304183006955</v>
      </c>
      <c r="FU942" s="28">
        <f t="shared" si="477"/>
        <v>0</v>
      </c>
      <c r="FV942" s="28">
        <f t="shared" si="478"/>
        <v>0.57677824704549652</v>
      </c>
      <c r="FW942" s="22">
        <f t="shared" si="479"/>
        <v>0.98623381960139722</v>
      </c>
      <c r="FX942" s="22">
        <f t="shared" si="480"/>
        <v>9.734</v>
      </c>
      <c r="FY942" s="22">
        <f t="shared" si="481"/>
        <v>8.533333333333333E-2</v>
      </c>
    </row>
    <row r="943" spans="1:181" ht="15.75" customHeight="1">
      <c r="A943" s="9">
        <v>1</v>
      </c>
      <c r="B943" s="9" t="s">
        <v>184</v>
      </c>
      <c r="C943" s="9" t="s">
        <v>2785</v>
      </c>
      <c r="D943" s="9" t="s">
        <v>2786</v>
      </c>
      <c r="E943" s="9" t="s">
        <v>2845</v>
      </c>
      <c r="F943" s="9" t="s">
        <v>2846</v>
      </c>
      <c r="G943" s="9">
        <v>321.75134590300001</v>
      </c>
      <c r="H943" s="9">
        <v>249.625</v>
      </c>
      <c r="I943" s="9">
        <v>46.375</v>
      </c>
      <c r="J943" s="9">
        <v>20.875</v>
      </c>
      <c r="K943" s="9">
        <v>3.4375</v>
      </c>
      <c r="L943" s="9">
        <v>1.3125</v>
      </c>
      <c r="M943" s="9">
        <v>0</v>
      </c>
      <c r="N943" s="9">
        <v>0.85394811630249023</v>
      </c>
      <c r="O943" s="9">
        <v>43.62408447265625</v>
      </c>
      <c r="P943" s="9">
        <v>19.429185560923628</v>
      </c>
      <c r="Q943" s="9">
        <v>0</v>
      </c>
      <c r="R943" s="9">
        <v>0</v>
      </c>
      <c r="S943" s="9">
        <v>0</v>
      </c>
      <c r="T943" s="9">
        <v>0</v>
      </c>
      <c r="U943" s="9">
        <v>241.875</v>
      </c>
      <c r="V943" s="9">
        <v>79.75</v>
      </c>
      <c r="W943" s="9">
        <v>1376.1305868635834</v>
      </c>
      <c r="X943" s="9">
        <v>14.421268946754759</v>
      </c>
      <c r="Y943" s="9">
        <v>20</v>
      </c>
      <c r="Z943" s="9">
        <v>1523008.4885</v>
      </c>
      <c r="AA943" s="9">
        <v>184.01</v>
      </c>
      <c r="AB943" s="9">
        <v>181.67</v>
      </c>
      <c r="AC943" s="9">
        <v>181.67</v>
      </c>
      <c r="AD943" s="9">
        <v>0</v>
      </c>
      <c r="AE943" s="9">
        <v>1.69</v>
      </c>
      <c r="AF943" s="9">
        <v>0.65</v>
      </c>
      <c r="AG943" s="9">
        <v>0</v>
      </c>
      <c r="AH943" s="9">
        <v>699.3</v>
      </c>
      <c r="AI943" s="9">
        <v>2.3000000000000003</v>
      </c>
      <c r="AJ943" s="9">
        <v>0.2</v>
      </c>
      <c r="AK943" s="9">
        <v>0</v>
      </c>
      <c r="AL943" s="9">
        <v>10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20.69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  <c r="BD943" s="9">
        <v>0</v>
      </c>
      <c r="BE943" s="9">
        <v>0</v>
      </c>
      <c r="BF943" s="9">
        <v>0</v>
      </c>
      <c r="BG943" s="9">
        <v>0</v>
      </c>
      <c r="BH943" s="9">
        <v>0</v>
      </c>
      <c r="BI943" s="9">
        <v>0</v>
      </c>
      <c r="BJ943" s="9">
        <v>0</v>
      </c>
      <c r="BK943" s="9">
        <v>0</v>
      </c>
      <c r="BL943" s="9">
        <v>0</v>
      </c>
      <c r="BM943" s="9">
        <v>0</v>
      </c>
      <c r="BN943" s="9">
        <v>128.85</v>
      </c>
      <c r="BO943" s="9">
        <v>23.47</v>
      </c>
      <c r="BP943" s="9">
        <v>0</v>
      </c>
      <c r="BQ943" s="9">
        <v>0</v>
      </c>
      <c r="BR943" s="9">
        <v>0</v>
      </c>
      <c r="BS943" s="9">
        <v>0</v>
      </c>
      <c r="BT943" s="9">
        <v>0</v>
      </c>
      <c r="BU943" s="9">
        <v>0</v>
      </c>
      <c r="BV943" s="9">
        <v>0</v>
      </c>
      <c r="BW943" s="9">
        <v>0</v>
      </c>
      <c r="BX943" s="9">
        <v>0</v>
      </c>
      <c r="BY943" s="9">
        <v>0</v>
      </c>
      <c r="BZ943" s="9">
        <v>0</v>
      </c>
      <c r="CA943" s="9">
        <v>0</v>
      </c>
      <c r="CB943" s="9">
        <v>0</v>
      </c>
      <c r="CC943" s="9">
        <v>0</v>
      </c>
      <c r="CD943" s="9">
        <v>0</v>
      </c>
      <c r="CE943" s="9">
        <v>0</v>
      </c>
      <c r="CF943" s="9">
        <v>0</v>
      </c>
      <c r="CG943" s="9">
        <v>0</v>
      </c>
      <c r="CH943" s="9">
        <v>0</v>
      </c>
      <c r="CI943" s="9">
        <v>1</v>
      </c>
      <c r="CJ943" s="9">
        <v>0</v>
      </c>
      <c r="CK943" s="9">
        <v>0</v>
      </c>
      <c r="CL943" s="9">
        <v>0</v>
      </c>
      <c r="CM943" s="9">
        <v>0</v>
      </c>
      <c r="CN943" s="9">
        <v>0</v>
      </c>
      <c r="CO943" s="9">
        <v>0</v>
      </c>
      <c r="CP943" s="9">
        <v>0</v>
      </c>
      <c r="CQ943" s="9">
        <v>0</v>
      </c>
      <c r="CR943" s="9">
        <v>0</v>
      </c>
      <c r="CS943" s="9">
        <v>0</v>
      </c>
      <c r="CT943" s="9">
        <v>0</v>
      </c>
      <c r="CU943" s="9">
        <v>177</v>
      </c>
      <c r="CV943" s="9">
        <v>30</v>
      </c>
      <c r="CW943" s="9" t="s">
        <v>2845</v>
      </c>
      <c r="CX943" s="9">
        <v>321.75</v>
      </c>
      <c r="CY943" s="9">
        <v>0.28999999999999998</v>
      </c>
      <c r="CZ943" s="9">
        <v>0.54</v>
      </c>
      <c r="DA943" s="9">
        <v>0</v>
      </c>
      <c r="DB943" s="9">
        <v>0</v>
      </c>
      <c r="DC943" s="9">
        <v>0</v>
      </c>
      <c r="DD943" s="9">
        <v>0</v>
      </c>
      <c r="DE943" s="9">
        <v>0</v>
      </c>
      <c r="DF943" s="9">
        <v>0.01</v>
      </c>
      <c r="DG943" s="9">
        <v>0</v>
      </c>
      <c r="DH943" s="9">
        <v>0</v>
      </c>
      <c r="DI943" s="9">
        <v>0</v>
      </c>
      <c r="DJ943" s="9">
        <v>0</v>
      </c>
      <c r="DK943" s="9">
        <v>0</v>
      </c>
      <c r="DL943" s="9">
        <v>0</v>
      </c>
      <c r="DM943" s="9">
        <v>0</v>
      </c>
      <c r="DN943" s="9">
        <v>7.0000000000000007E-2</v>
      </c>
      <c r="DO943" s="9">
        <v>0</v>
      </c>
      <c r="DP943" s="9">
        <v>0.01</v>
      </c>
      <c r="DQ943" s="9">
        <v>0.03</v>
      </c>
      <c r="DR943" s="9">
        <v>0</v>
      </c>
      <c r="DS943" s="9">
        <v>0</v>
      </c>
      <c r="DT943" s="9">
        <v>0</v>
      </c>
      <c r="DU943" s="9">
        <v>0.01</v>
      </c>
      <c r="DV943" s="9">
        <v>0</v>
      </c>
      <c r="DW943" s="9">
        <v>0</v>
      </c>
      <c r="DX943" s="9">
        <v>0.02</v>
      </c>
      <c r="DY943" s="16" t="s">
        <v>2845</v>
      </c>
      <c r="DZ943" s="16" t="s">
        <v>2847</v>
      </c>
      <c r="EA943" s="16" t="s">
        <v>2788</v>
      </c>
      <c r="EB943" s="16" t="s">
        <v>1948</v>
      </c>
      <c r="EC943" s="9">
        <v>321.75134590300001</v>
      </c>
      <c r="ED943" s="17">
        <v>0</v>
      </c>
      <c r="EE943" s="18">
        <v>0</v>
      </c>
      <c r="EF943" s="19" t="s">
        <v>192</v>
      </c>
      <c r="EG943" s="16" t="s">
        <v>2845</v>
      </c>
      <c r="EH943" s="20" t="s">
        <v>2786</v>
      </c>
      <c r="EI943" s="20" t="s">
        <v>2846</v>
      </c>
      <c r="EJ943" s="20">
        <v>321.75134590300001</v>
      </c>
      <c r="EK943" s="21">
        <v>8276.7702217270798</v>
      </c>
      <c r="EL943" s="20">
        <v>6.1336666666666666</v>
      </c>
      <c r="EM943" s="20">
        <v>50766.949616666665</v>
      </c>
      <c r="EN943" s="22">
        <f t="shared" si="450"/>
        <v>0.88212597141459703</v>
      </c>
      <c r="EO943" s="23">
        <f t="shared" si="451"/>
        <v>5.4344872561273849E-2</v>
      </c>
      <c r="EP943" s="22">
        <f t="shared" si="452"/>
        <v>0</v>
      </c>
      <c r="EQ943" s="22">
        <f t="shared" si="453"/>
        <v>0</v>
      </c>
      <c r="ER943" s="22">
        <f t="shared" si="454"/>
        <v>0</v>
      </c>
      <c r="ES943" s="22">
        <f t="shared" si="455"/>
        <v>0</v>
      </c>
      <c r="ET943" s="22">
        <f t="shared" si="456"/>
        <v>0</v>
      </c>
      <c r="EU943" s="22">
        <f t="shared" si="457"/>
        <v>0</v>
      </c>
      <c r="EV943" s="22">
        <f t="shared" si="458"/>
        <v>0.78894195444526083</v>
      </c>
      <c r="EW943" s="22">
        <f t="shared" si="459"/>
        <v>0.14370560862111192</v>
      </c>
      <c r="EX943" s="22">
        <f t="shared" si="460"/>
        <v>0</v>
      </c>
      <c r="EY943" s="22">
        <f t="shared" si="461"/>
        <v>6.122948812147931E-3</v>
      </c>
      <c r="EZ943" s="22">
        <f t="shared" si="462"/>
        <v>0</v>
      </c>
      <c r="FA943" s="22">
        <f t="shared" si="463"/>
        <v>0</v>
      </c>
      <c r="FB943" s="22">
        <f t="shared" si="464"/>
        <v>0</v>
      </c>
      <c r="FC943" s="22">
        <f t="shared" si="16"/>
        <v>3.8139231563501985</v>
      </c>
      <c r="FD943" s="22">
        <f t="shared" si="465"/>
        <v>0.99643773154744941</v>
      </c>
      <c r="FE943" s="22">
        <f t="shared" si="466"/>
        <v>3.2772869763465383E-3</v>
      </c>
      <c r="FF943" s="22">
        <f t="shared" si="467"/>
        <v>2.8498147620404675E-4</v>
      </c>
      <c r="FG943" s="22">
        <f t="shared" si="468"/>
        <v>0</v>
      </c>
      <c r="FH943" s="22">
        <f t="shared" si="469"/>
        <v>0.98728329982066187</v>
      </c>
      <c r="FI943" s="23">
        <f t="shared" si="470"/>
        <v>3.5324167164828002E-3</v>
      </c>
      <c r="FJ943" s="24">
        <f t="shared" si="471"/>
        <v>0</v>
      </c>
      <c r="FK943" s="22">
        <f t="shared" si="472"/>
        <v>0.57190125960024552</v>
      </c>
      <c r="FL943" s="25">
        <v>1376.1305868635834</v>
      </c>
      <c r="FM943" s="25">
        <v>14.421268946754759</v>
      </c>
      <c r="FN943" s="25">
        <v>19.429185560923628</v>
      </c>
      <c r="FO943" s="9">
        <v>0.85394811630249023</v>
      </c>
      <c r="FP943" s="26">
        <f t="shared" si="0"/>
        <v>42.77013635635376</v>
      </c>
      <c r="FQ943" s="22">
        <f t="shared" si="473"/>
        <v>0.91996507168997699</v>
      </c>
      <c r="FR943" s="28">
        <f t="shared" si="474"/>
        <v>7.556300947791407E-2</v>
      </c>
      <c r="FS943" s="28">
        <f t="shared" si="475"/>
        <v>4.079237015517212E-3</v>
      </c>
      <c r="FT943" s="28">
        <f t="shared" si="476"/>
        <v>0</v>
      </c>
      <c r="FU943" s="28">
        <f t="shared" si="477"/>
        <v>0</v>
      </c>
      <c r="FV943" s="28">
        <f t="shared" si="478"/>
        <v>0.99960731818340831</v>
      </c>
      <c r="FW943" s="22">
        <f t="shared" si="479"/>
        <v>0.96190424433454713</v>
      </c>
      <c r="FX943" s="22">
        <f t="shared" si="480"/>
        <v>9.2004999999999999</v>
      </c>
      <c r="FY943" s="22">
        <f t="shared" si="481"/>
        <v>1.0345</v>
      </c>
    </row>
    <row r="944" spans="1:181" ht="15.75" customHeight="1">
      <c r="A944" s="9">
        <v>1</v>
      </c>
      <c r="B944" s="9" t="s">
        <v>184</v>
      </c>
      <c r="C944" s="9" t="s">
        <v>2785</v>
      </c>
      <c r="D944" s="9" t="s">
        <v>2786</v>
      </c>
      <c r="E944" s="9" t="s">
        <v>2848</v>
      </c>
      <c r="F944" s="9" t="s">
        <v>2849</v>
      </c>
      <c r="G944" s="9">
        <v>450.582696199</v>
      </c>
      <c r="H944" s="9">
        <v>238.9375</v>
      </c>
      <c r="I944" s="9">
        <v>90.0625</v>
      </c>
      <c r="J944" s="9">
        <v>67.25</v>
      </c>
      <c r="K944" s="9">
        <v>29.4375</v>
      </c>
      <c r="L944" s="9">
        <v>17.5</v>
      </c>
      <c r="M944" s="9">
        <v>8.5625</v>
      </c>
      <c r="N944" s="9">
        <v>6.0933527946472168</v>
      </c>
      <c r="O944" s="9">
        <v>70</v>
      </c>
      <c r="P944" s="9">
        <v>36.845598712703705</v>
      </c>
      <c r="Q944" s="9">
        <v>0</v>
      </c>
      <c r="R944" s="9">
        <v>0</v>
      </c>
      <c r="S944" s="9">
        <v>0</v>
      </c>
      <c r="T944" s="9">
        <v>0</v>
      </c>
      <c r="U944" s="9">
        <v>418.9375</v>
      </c>
      <c r="V944" s="9">
        <v>32.8125</v>
      </c>
      <c r="W944" s="9">
        <v>1392.7546489036913</v>
      </c>
      <c r="X944" s="9">
        <v>14.382285595337219</v>
      </c>
      <c r="Y944" s="9">
        <v>17</v>
      </c>
      <c r="Z944" s="9">
        <v>2392595.2497999999</v>
      </c>
      <c r="AA944" s="9">
        <v>223.48</v>
      </c>
      <c r="AB944" s="9">
        <v>218.32</v>
      </c>
      <c r="AC944" s="9">
        <v>218.32</v>
      </c>
      <c r="AD944" s="9">
        <v>0</v>
      </c>
      <c r="AE944" s="9">
        <v>1.96</v>
      </c>
      <c r="AF944" s="9">
        <v>3.2</v>
      </c>
      <c r="AG944" s="9">
        <v>0</v>
      </c>
      <c r="AH944" s="9">
        <v>1185.8</v>
      </c>
      <c r="AI944" s="9">
        <v>1.1000000000000001</v>
      </c>
      <c r="AJ944" s="9">
        <v>1.4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11</v>
      </c>
      <c r="AT944" s="9">
        <v>0</v>
      </c>
      <c r="AU944" s="9">
        <v>0.64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  <c r="BD944" s="9">
        <v>0</v>
      </c>
      <c r="BE944" s="9">
        <v>0</v>
      </c>
      <c r="BF944" s="9">
        <v>0</v>
      </c>
      <c r="BG944" s="9">
        <v>0</v>
      </c>
      <c r="BH944" s="9">
        <v>0</v>
      </c>
      <c r="BI944" s="9">
        <v>0</v>
      </c>
      <c r="BJ944" s="9">
        <v>0</v>
      </c>
      <c r="BK944" s="9">
        <v>0</v>
      </c>
      <c r="BL944" s="9">
        <v>0</v>
      </c>
      <c r="BM944" s="9">
        <v>0</v>
      </c>
      <c r="BN944" s="9">
        <v>199.29</v>
      </c>
      <c r="BO944" s="9">
        <v>8.3000000000000007</v>
      </c>
      <c r="BP944" s="9">
        <v>0</v>
      </c>
      <c r="BQ944" s="9">
        <v>0</v>
      </c>
      <c r="BR944" s="9">
        <v>0</v>
      </c>
      <c r="BS944" s="9">
        <v>0</v>
      </c>
      <c r="BT944" s="9">
        <v>0</v>
      </c>
      <c r="BU944" s="9">
        <v>0</v>
      </c>
      <c r="BV944" s="9">
        <v>0</v>
      </c>
      <c r="BW944" s="9">
        <v>0</v>
      </c>
      <c r="BX944" s="9">
        <v>0</v>
      </c>
      <c r="BY944" s="9">
        <v>0</v>
      </c>
      <c r="BZ944" s="9">
        <v>0</v>
      </c>
      <c r="CA944" s="9">
        <v>0</v>
      </c>
      <c r="CB944" s="9">
        <v>0</v>
      </c>
      <c r="CC944" s="9">
        <v>0</v>
      </c>
      <c r="CD944" s="9">
        <v>0</v>
      </c>
      <c r="CE944" s="9">
        <v>0</v>
      </c>
      <c r="CF944" s="9">
        <v>0</v>
      </c>
      <c r="CG944" s="9">
        <v>0</v>
      </c>
      <c r="CH944" s="9">
        <v>0</v>
      </c>
      <c r="CI944" s="9">
        <v>4.25</v>
      </c>
      <c r="CJ944" s="9">
        <v>0</v>
      </c>
      <c r="CK944" s="9">
        <v>0</v>
      </c>
      <c r="CL944" s="9">
        <v>0</v>
      </c>
      <c r="CM944" s="9">
        <v>0</v>
      </c>
      <c r="CN944" s="9">
        <v>0</v>
      </c>
      <c r="CO944" s="9">
        <v>0</v>
      </c>
      <c r="CP944" s="9">
        <v>0</v>
      </c>
      <c r="CQ944" s="9">
        <v>0</v>
      </c>
      <c r="CR944" s="9">
        <v>0</v>
      </c>
      <c r="CS944" s="9">
        <v>0</v>
      </c>
      <c r="CT944" s="9">
        <v>0</v>
      </c>
      <c r="CU944" s="9">
        <v>203</v>
      </c>
      <c r="CV944" s="9">
        <v>49.3</v>
      </c>
      <c r="CW944" s="9" t="s">
        <v>2848</v>
      </c>
      <c r="CX944" s="9">
        <v>450.58</v>
      </c>
      <c r="CY944" s="9">
        <v>0.25</v>
      </c>
      <c r="CZ944" s="9">
        <v>0.47</v>
      </c>
      <c r="DA944" s="9">
        <v>0</v>
      </c>
      <c r="DB944" s="9">
        <v>0</v>
      </c>
      <c r="DC944" s="9">
        <v>0</v>
      </c>
      <c r="DD944" s="9">
        <v>0</v>
      </c>
      <c r="DE944" s="9">
        <v>0</v>
      </c>
      <c r="DF944" s="9">
        <v>0.08</v>
      </c>
      <c r="DG944" s="9">
        <v>0</v>
      </c>
      <c r="DH944" s="9">
        <v>0</v>
      </c>
      <c r="DI944" s="9">
        <v>0</v>
      </c>
      <c r="DJ944" s="9">
        <v>0</v>
      </c>
      <c r="DK944" s="9">
        <v>0</v>
      </c>
      <c r="DL944" s="9">
        <v>0</v>
      </c>
      <c r="DM944" s="9">
        <v>0</v>
      </c>
      <c r="DN944" s="9">
        <v>7.0000000000000007E-2</v>
      </c>
      <c r="DO944" s="9">
        <v>0</v>
      </c>
      <c r="DP944" s="9">
        <v>0.01</v>
      </c>
      <c r="DQ944" s="9">
        <v>0.1</v>
      </c>
      <c r="DR944" s="9">
        <v>0</v>
      </c>
      <c r="DS944" s="9">
        <v>0</v>
      </c>
      <c r="DT944" s="9">
        <v>0</v>
      </c>
      <c r="DU944" s="9">
        <v>0.01</v>
      </c>
      <c r="DV944" s="9">
        <v>0</v>
      </c>
      <c r="DW944" s="9">
        <v>0</v>
      </c>
      <c r="DX944" s="9">
        <v>0</v>
      </c>
      <c r="DY944" s="16" t="s">
        <v>2848</v>
      </c>
      <c r="DZ944" s="16" t="s">
        <v>2850</v>
      </c>
      <c r="EA944" s="16" t="s">
        <v>2788</v>
      </c>
      <c r="EB944" s="16" t="s">
        <v>1948</v>
      </c>
      <c r="EC944" s="9">
        <v>450.582696199</v>
      </c>
      <c r="ED944" s="17">
        <v>2.3041275310699998</v>
      </c>
      <c r="EE944" s="18">
        <v>0.01</v>
      </c>
      <c r="EF944" s="19" t="s">
        <v>192</v>
      </c>
      <c r="EG944" s="16" t="s">
        <v>2848</v>
      </c>
      <c r="EH944" s="20" t="s">
        <v>2786</v>
      </c>
      <c r="EI944" s="20" t="s">
        <v>2849</v>
      </c>
      <c r="EJ944" s="20">
        <v>450.582696199</v>
      </c>
      <c r="EK944" s="21">
        <v>10706.082198854483</v>
      </c>
      <c r="EL944" s="20">
        <v>4.5330628803245441</v>
      </c>
      <c r="EM944" s="20">
        <v>48531.343809330632</v>
      </c>
      <c r="EN944" s="22">
        <f t="shared" si="450"/>
        <v>0.9317612314301057</v>
      </c>
      <c r="EO944" s="23">
        <f t="shared" si="451"/>
        <v>0</v>
      </c>
      <c r="EP944" s="22">
        <f t="shared" si="452"/>
        <v>3.0120481927710845E-3</v>
      </c>
      <c r="EQ944" s="22">
        <f t="shared" si="453"/>
        <v>0</v>
      </c>
      <c r="ER944" s="22">
        <f t="shared" si="454"/>
        <v>0</v>
      </c>
      <c r="ES944" s="22">
        <f t="shared" si="455"/>
        <v>0</v>
      </c>
      <c r="ET944" s="22">
        <f t="shared" si="456"/>
        <v>0</v>
      </c>
      <c r="EU944" s="22">
        <f t="shared" si="457"/>
        <v>0</v>
      </c>
      <c r="EV944" s="22">
        <f t="shared" si="458"/>
        <v>0.9379235692771084</v>
      </c>
      <c r="EW944" s="22">
        <f t="shared" si="459"/>
        <v>3.9062500000000007E-2</v>
      </c>
      <c r="EX944" s="22">
        <f t="shared" si="460"/>
        <v>0</v>
      </c>
      <c r="EY944" s="22">
        <f t="shared" si="461"/>
        <v>2.0001882530120484E-2</v>
      </c>
      <c r="EZ944" s="22">
        <f t="shared" si="462"/>
        <v>0</v>
      </c>
      <c r="FA944" s="22">
        <f t="shared" si="463"/>
        <v>0</v>
      </c>
      <c r="FB944" s="22">
        <f t="shared" si="464"/>
        <v>0</v>
      </c>
      <c r="FC944" s="22">
        <f t="shared" si="16"/>
        <v>5.3172543404331485</v>
      </c>
      <c r="FD944" s="22">
        <f t="shared" si="465"/>
        <v>0.99789615416982247</v>
      </c>
      <c r="FE944" s="22">
        <f t="shared" si="466"/>
        <v>9.2569216527812852E-4</v>
      </c>
      <c r="FF944" s="22">
        <f t="shared" si="467"/>
        <v>1.1781536648994362E-3</v>
      </c>
      <c r="FG944" s="22">
        <f t="shared" si="468"/>
        <v>0</v>
      </c>
      <c r="FH944" s="22">
        <f t="shared" si="469"/>
        <v>0.97691068551995708</v>
      </c>
      <c r="FI944" s="23">
        <f t="shared" si="470"/>
        <v>1.4318954716305711E-2</v>
      </c>
      <c r="FJ944" s="24">
        <f t="shared" si="471"/>
        <v>0</v>
      </c>
      <c r="FK944" s="22">
        <f t="shared" si="472"/>
        <v>0.4959799874367567</v>
      </c>
      <c r="FL944" s="25">
        <v>1392.7546489036913</v>
      </c>
      <c r="FM944" s="25">
        <v>14.382285595337219</v>
      </c>
      <c r="FN944" s="25">
        <v>36.845598712703705</v>
      </c>
      <c r="FO944" s="9">
        <v>6.0933527946472168</v>
      </c>
      <c r="FP944" s="26">
        <f t="shared" si="0"/>
        <v>63.906647205352783</v>
      </c>
      <c r="FQ944" s="22">
        <f t="shared" si="473"/>
        <v>0.73016563391217548</v>
      </c>
      <c r="FR944" s="28">
        <f t="shared" si="474"/>
        <v>0.21458325145557283</v>
      </c>
      <c r="FS944" s="28">
        <f t="shared" si="475"/>
        <v>5.7841768491902958E-2</v>
      </c>
      <c r="FT944" s="28">
        <f t="shared" si="476"/>
        <v>0</v>
      </c>
      <c r="FU944" s="28">
        <f t="shared" si="477"/>
        <v>0</v>
      </c>
      <c r="FV944" s="28">
        <f t="shared" si="478"/>
        <v>1.0025906538596512</v>
      </c>
      <c r="FW944" s="22">
        <f t="shared" si="479"/>
        <v>0.90835868981564349</v>
      </c>
      <c r="FX944" s="22">
        <f t="shared" si="480"/>
        <v>13.145882352941175</v>
      </c>
      <c r="FY944" s="22">
        <f t="shared" si="481"/>
        <v>0.6470588235294118</v>
      </c>
    </row>
    <row r="945" spans="1:181" ht="15.75" customHeight="1">
      <c r="A945" s="9">
        <v>1</v>
      </c>
      <c r="B945" s="9" t="s">
        <v>184</v>
      </c>
      <c r="C945" s="9" t="s">
        <v>2785</v>
      </c>
      <c r="D945" s="9" t="s">
        <v>2786</v>
      </c>
      <c r="E945" s="9" t="s">
        <v>2851</v>
      </c>
      <c r="F945" s="9" t="s">
        <v>2852</v>
      </c>
      <c r="G945" s="9">
        <v>456.98042425900002</v>
      </c>
      <c r="H945" s="9">
        <v>214.6875</v>
      </c>
      <c r="I945" s="9">
        <v>89.375</v>
      </c>
      <c r="J945" s="9">
        <v>64.875</v>
      </c>
      <c r="K945" s="9">
        <v>36.625</v>
      </c>
      <c r="L945" s="9">
        <v>43</v>
      </c>
      <c r="M945" s="9">
        <v>8.5</v>
      </c>
      <c r="N945" s="9">
        <v>38.233829498291016</v>
      </c>
      <c r="O945" s="9">
        <v>156.33938598632813</v>
      </c>
      <c r="P945" s="9">
        <v>81.54101485663557</v>
      </c>
      <c r="Q945" s="9">
        <v>0</v>
      </c>
      <c r="R945" s="9">
        <v>0</v>
      </c>
      <c r="S945" s="9">
        <v>1.4375</v>
      </c>
      <c r="T945" s="9">
        <v>37.25</v>
      </c>
      <c r="U945" s="9">
        <v>418.375</v>
      </c>
      <c r="V945" s="9">
        <v>0</v>
      </c>
      <c r="W945" s="9">
        <v>1372.2941096077627</v>
      </c>
      <c r="X945" s="9">
        <v>14.223826704933716</v>
      </c>
      <c r="Y945" s="9">
        <v>21</v>
      </c>
      <c r="Z945" s="9">
        <v>1842241.9532000001</v>
      </c>
      <c r="AA945" s="9">
        <v>185.82</v>
      </c>
      <c r="AB945" s="9">
        <v>176.84</v>
      </c>
      <c r="AC945" s="9">
        <v>176.84</v>
      </c>
      <c r="AD945" s="9">
        <v>0</v>
      </c>
      <c r="AE945" s="9">
        <v>1.0900000000000001</v>
      </c>
      <c r="AF945" s="9">
        <v>1.23</v>
      </c>
      <c r="AG945" s="9">
        <v>6.66</v>
      </c>
      <c r="AH945" s="9">
        <v>959.5</v>
      </c>
      <c r="AI945" s="9">
        <v>8.9</v>
      </c>
      <c r="AJ945" s="9">
        <v>1.4</v>
      </c>
      <c r="AK945" s="9">
        <v>21.6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  <c r="BD945" s="9">
        <v>0</v>
      </c>
      <c r="BE945" s="9">
        <v>0</v>
      </c>
      <c r="BF945" s="9">
        <v>0</v>
      </c>
      <c r="BG945" s="9">
        <v>0</v>
      </c>
      <c r="BH945" s="9">
        <v>0</v>
      </c>
      <c r="BI945" s="9">
        <v>0</v>
      </c>
      <c r="BJ945" s="9">
        <v>0</v>
      </c>
      <c r="BK945" s="9">
        <v>0</v>
      </c>
      <c r="BL945" s="9">
        <v>0</v>
      </c>
      <c r="BM945" s="9">
        <v>0</v>
      </c>
      <c r="BN945" s="9">
        <v>130.87</v>
      </c>
      <c r="BO945" s="9">
        <v>9.0400000000000009</v>
      </c>
      <c r="BP945" s="9">
        <v>29.35</v>
      </c>
      <c r="BQ945" s="9">
        <v>0</v>
      </c>
      <c r="BR945" s="9">
        <v>0</v>
      </c>
      <c r="BS945" s="9">
        <v>11.07</v>
      </c>
      <c r="BT945" s="9">
        <v>0</v>
      </c>
      <c r="BU945" s="9">
        <v>0</v>
      </c>
      <c r="BV945" s="9">
        <v>0</v>
      </c>
      <c r="BW945" s="9">
        <v>0</v>
      </c>
      <c r="BX945" s="9">
        <v>0</v>
      </c>
      <c r="BY945" s="9">
        <v>0</v>
      </c>
      <c r="BZ945" s="9">
        <v>0</v>
      </c>
      <c r="CA945" s="9">
        <v>1.1000000000000001</v>
      </c>
      <c r="CB945" s="9">
        <v>0</v>
      </c>
      <c r="CC945" s="9">
        <v>0</v>
      </c>
      <c r="CD945" s="9">
        <v>0</v>
      </c>
      <c r="CE945" s="9">
        <v>0</v>
      </c>
      <c r="CF945" s="9">
        <v>0</v>
      </c>
      <c r="CG945" s="9">
        <v>1.36</v>
      </c>
      <c r="CH945" s="9">
        <v>0</v>
      </c>
      <c r="CI945" s="9">
        <v>2.2600000000000002</v>
      </c>
      <c r="CJ945" s="9">
        <v>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9">
        <v>0.77</v>
      </c>
      <c r="CR945" s="9">
        <v>0</v>
      </c>
      <c r="CS945" s="9">
        <v>0</v>
      </c>
      <c r="CT945" s="9">
        <v>0</v>
      </c>
      <c r="CU945" s="9">
        <v>149</v>
      </c>
      <c r="CV945" s="9">
        <v>42</v>
      </c>
      <c r="CW945" s="9" t="s">
        <v>2851</v>
      </c>
      <c r="CX945" s="9">
        <v>456.98</v>
      </c>
      <c r="CY945" s="9">
        <v>0.14000000000000001</v>
      </c>
      <c r="CZ945" s="9">
        <v>0.45</v>
      </c>
      <c r="DA945" s="9">
        <v>0</v>
      </c>
      <c r="DB945" s="9">
        <v>0</v>
      </c>
      <c r="DC945" s="9">
        <v>0.03</v>
      </c>
      <c r="DD945" s="9">
        <v>0</v>
      </c>
      <c r="DE945" s="9">
        <v>0</v>
      </c>
      <c r="DF945" s="9">
        <v>7.0000000000000007E-2</v>
      </c>
      <c r="DG945" s="9">
        <v>0</v>
      </c>
      <c r="DH945" s="9">
        <v>0</v>
      </c>
      <c r="DI945" s="9">
        <v>0</v>
      </c>
      <c r="DJ945" s="9">
        <v>0</v>
      </c>
      <c r="DK945" s="9">
        <v>0</v>
      </c>
      <c r="DL945" s="9">
        <v>0</v>
      </c>
      <c r="DM945" s="9">
        <v>0</v>
      </c>
      <c r="DN945" s="9">
        <v>0.28000000000000003</v>
      </c>
      <c r="DO945" s="9">
        <v>0</v>
      </c>
      <c r="DP945" s="9">
        <v>0.01</v>
      </c>
      <c r="DQ945" s="9">
        <v>0.02</v>
      </c>
      <c r="DR945" s="9">
        <v>0</v>
      </c>
      <c r="DS945" s="9">
        <v>0</v>
      </c>
      <c r="DT945" s="9">
        <v>0</v>
      </c>
      <c r="DU945" s="9">
        <v>0</v>
      </c>
      <c r="DV945" s="9">
        <v>0</v>
      </c>
      <c r="DW945" s="9">
        <v>0</v>
      </c>
      <c r="DX945" s="9">
        <v>0</v>
      </c>
      <c r="DY945" s="16" t="s">
        <v>2851</v>
      </c>
      <c r="DZ945" s="16" t="s">
        <v>2853</v>
      </c>
      <c r="EA945" s="16" t="s">
        <v>2788</v>
      </c>
      <c r="EB945" s="16" t="s">
        <v>1948</v>
      </c>
      <c r="EC945" s="9">
        <v>456.98042425900002</v>
      </c>
      <c r="ED945" s="17">
        <v>10.295603639732199</v>
      </c>
      <c r="EE945" s="18">
        <v>0.02</v>
      </c>
      <c r="EF945" s="19" t="s">
        <v>192</v>
      </c>
      <c r="EG945" s="16" t="s">
        <v>2851</v>
      </c>
      <c r="EH945" s="20" t="s">
        <v>2786</v>
      </c>
      <c r="EI945" s="20" t="s">
        <v>2852</v>
      </c>
      <c r="EJ945" s="20">
        <v>456.98042425900002</v>
      </c>
      <c r="EK945" s="21">
        <v>9914.1209406952967</v>
      </c>
      <c r="EL945" s="20">
        <v>4.4242857142857144</v>
      </c>
      <c r="EM945" s="20">
        <v>43862.903647619052</v>
      </c>
      <c r="EN945" s="22">
        <f t="shared" si="450"/>
        <v>0.91088149822408782</v>
      </c>
      <c r="EO945" s="23">
        <f t="shared" si="451"/>
        <v>0</v>
      </c>
      <c r="EP945" s="22">
        <f t="shared" si="452"/>
        <v>0</v>
      </c>
      <c r="EQ945" s="22">
        <f t="shared" si="453"/>
        <v>0</v>
      </c>
      <c r="ER945" s="22">
        <f t="shared" si="454"/>
        <v>0</v>
      </c>
      <c r="ES945" s="22">
        <f t="shared" si="455"/>
        <v>0</v>
      </c>
      <c r="ET945" s="22">
        <f t="shared" si="456"/>
        <v>0</v>
      </c>
      <c r="EU945" s="22">
        <f t="shared" si="457"/>
        <v>0</v>
      </c>
      <c r="EV945" s="22">
        <f t="shared" si="458"/>
        <v>0.70847769597228238</v>
      </c>
      <c r="EW945" s="22">
        <f t="shared" si="459"/>
        <v>0.20782806409701171</v>
      </c>
      <c r="EX945" s="22">
        <f t="shared" si="460"/>
        <v>0</v>
      </c>
      <c r="EY945" s="22">
        <f t="shared" si="461"/>
        <v>7.216327414465136E-2</v>
      </c>
      <c r="EZ945" s="22">
        <f t="shared" si="462"/>
        <v>0</v>
      </c>
      <c r="FA945" s="22">
        <f t="shared" si="463"/>
        <v>7.3624945864010404E-3</v>
      </c>
      <c r="FB945" s="22">
        <f t="shared" si="464"/>
        <v>4.1684711996535298E-3</v>
      </c>
      <c r="FC945" s="22">
        <f t="shared" si="16"/>
        <v>5.3352706920675921</v>
      </c>
      <c r="FD945" s="22">
        <f t="shared" si="465"/>
        <v>0.96782328020980435</v>
      </c>
      <c r="FE945" s="22">
        <f t="shared" si="466"/>
        <v>8.9772039540044393E-3</v>
      </c>
      <c r="FF945" s="22">
        <f t="shared" si="467"/>
        <v>1.4121444422029452E-3</v>
      </c>
      <c r="FG945" s="22">
        <f t="shared" si="468"/>
        <v>2.17873713939883E-2</v>
      </c>
      <c r="FH945" s="22">
        <f t="shared" si="469"/>
        <v>0.95167366268431819</v>
      </c>
      <c r="FI945" s="23">
        <f t="shared" si="470"/>
        <v>6.6193090087181142E-3</v>
      </c>
      <c r="FJ945" s="24">
        <f t="shared" si="471"/>
        <v>3.5841136583790768E-2</v>
      </c>
      <c r="FK945" s="22">
        <f t="shared" si="472"/>
        <v>0.40662573304164978</v>
      </c>
      <c r="FL945" s="25">
        <v>1372.2941096077627</v>
      </c>
      <c r="FM945" s="25">
        <v>14.223826704933716</v>
      </c>
      <c r="FN945" s="25">
        <v>81.54101485663557</v>
      </c>
      <c r="FO945" s="9">
        <v>38.233829498291016</v>
      </c>
      <c r="FP945" s="26">
        <f t="shared" si="0"/>
        <v>118.10555648803711</v>
      </c>
      <c r="FQ945" s="22">
        <f t="shared" si="473"/>
        <v>0.66537314042071161</v>
      </c>
      <c r="FR945" s="28">
        <f t="shared" si="474"/>
        <v>0.22211017061525914</v>
      </c>
      <c r="FS945" s="28">
        <f t="shared" si="475"/>
        <v>0.11269629346488517</v>
      </c>
      <c r="FT945" s="28">
        <f t="shared" si="476"/>
        <v>3.1456489680732514E-3</v>
      </c>
      <c r="FU945" s="28">
        <f t="shared" si="477"/>
        <v>8.1513338477028602E-2</v>
      </c>
      <c r="FV945" s="28">
        <f t="shared" si="478"/>
        <v>0.91552061705575416</v>
      </c>
      <c r="FW945" s="22">
        <f t="shared" si="479"/>
        <v>0.80185125390162526</v>
      </c>
      <c r="FX945" s="22">
        <f t="shared" si="480"/>
        <v>8.8485714285714288</v>
      </c>
      <c r="FY945" s="22">
        <f t="shared" si="481"/>
        <v>0</v>
      </c>
    </row>
    <row r="946" spans="1:181" ht="15.75" customHeight="1">
      <c r="A946" s="9">
        <v>1</v>
      </c>
      <c r="B946" s="9" t="s">
        <v>184</v>
      </c>
      <c r="C946" s="9" t="s">
        <v>2785</v>
      </c>
      <c r="D946" s="9" t="s">
        <v>2786</v>
      </c>
      <c r="E946" s="9" t="s">
        <v>2854</v>
      </c>
      <c r="F946" s="9" t="s">
        <v>473</v>
      </c>
      <c r="G946" s="9">
        <v>481.332926988</v>
      </c>
      <c r="H946" s="9">
        <v>420.25</v>
      </c>
      <c r="I946" s="9">
        <v>40.9375</v>
      </c>
      <c r="J946" s="9">
        <v>17</v>
      </c>
      <c r="K946" s="9">
        <v>1.4375</v>
      </c>
      <c r="L946" s="9">
        <v>0.3125</v>
      </c>
      <c r="M946" s="9">
        <v>0</v>
      </c>
      <c r="N946" s="9">
        <v>0</v>
      </c>
      <c r="O946" s="9">
        <v>43.967414855957031</v>
      </c>
      <c r="P946" s="9">
        <v>26.685140982366782</v>
      </c>
      <c r="Q946" s="9">
        <v>58.25</v>
      </c>
      <c r="R946" s="9">
        <v>0</v>
      </c>
      <c r="S946" s="9">
        <v>107</v>
      </c>
      <c r="T946" s="9">
        <v>0</v>
      </c>
      <c r="U946" s="9">
        <v>316.4375</v>
      </c>
      <c r="V946" s="9">
        <v>0</v>
      </c>
      <c r="W946" s="9">
        <v>1310.3085422163588</v>
      </c>
      <c r="X946" s="9">
        <v>14.448306398416888</v>
      </c>
      <c r="Y946" s="9">
        <v>33</v>
      </c>
      <c r="Z946" s="9">
        <v>1366659.2365999999</v>
      </c>
      <c r="AA946" s="9">
        <v>156.63</v>
      </c>
      <c r="AB946" s="9">
        <v>152.47999999999999</v>
      </c>
      <c r="AC946" s="9">
        <v>152.47999999999999</v>
      </c>
      <c r="AD946" s="9">
        <v>0</v>
      </c>
      <c r="AE946" s="9">
        <v>0.59</v>
      </c>
      <c r="AF946" s="9">
        <v>3.56</v>
      </c>
      <c r="AG946" s="9">
        <v>0</v>
      </c>
      <c r="AH946" s="9">
        <v>593.9</v>
      </c>
      <c r="AI946" s="9">
        <v>0.5</v>
      </c>
      <c r="AJ946" s="9">
        <v>0.1</v>
      </c>
      <c r="AK946" s="9">
        <v>1.6</v>
      </c>
      <c r="AL946" s="9">
        <v>0</v>
      </c>
      <c r="AM946" s="9">
        <v>0</v>
      </c>
      <c r="AN946" s="9">
        <v>0</v>
      </c>
      <c r="AO946" s="9">
        <v>0.76</v>
      </c>
      <c r="AP946" s="9">
        <v>0</v>
      </c>
      <c r="AQ946" s="9">
        <v>0</v>
      </c>
      <c r="AR946" s="9">
        <v>0</v>
      </c>
      <c r="AS946" s="9">
        <v>9.620000000000001</v>
      </c>
      <c r="AT946" s="9">
        <v>0.9</v>
      </c>
      <c r="AU946" s="9">
        <v>1.82</v>
      </c>
      <c r="AV946" s="9">
        <v>0</v>
      </c>
      <c r="AW946" s="9">
        <v>15.36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2.0699999999999998</v>
      </c>
      <c r="BD946" s="9">
        <v>0</v>
      </c>
      <c r="BE946" s="9">
        <v>0</v>
      </c>
      <c r="BF946" s="9">
        <v>0</v>
      </c>
      <c r="BG946" s="9">
        <v>0</v>
      </c>
      <c r="BH946" s="9">
        <v>0</v>
      </c>
      <c r="BI946" s="9">
        <v>0</v>
      </c>
      <c r="BJ946" s="9">
        <v>1.07</v>
      </c>
      <c r="BK946" s="9">
        <v>0.75</v>
      </c>
      <c r="BL946" s="9">
        <v>0</v>
      </c>
      <c r="BM946" s="9">
        <v>0</v>
      </c>
      <c r="BN946" s="9">
        <v>108.67</v>
      </c>
      <c r="BO946" s="9">
        <v>4.72</v>
      </c>
      <c r="BP946" s="9">
        <v>0</v>
      </c>
      <c r="BQ946" s="9">
        <v>0</v>
      </c>
      <c r="BR946" s="9">
        <v>0</v>
      </c>
      <c r="BS946" s="9">
        <v>0</v>
      </c>
      <c r="BT946" s="9">
        <v>0</v>
      </c>
      <c r="BU946" s="9">
        <v>0</v>
      </c>
      <c r="BV946" s="9">
        <v>0</v>
      </c>
      <c r="BW946" s="9">
        <v>0</v>
      </c>
      <c r="BX946" s="9">
        <v>0</v>
      </c>
      <c r="BY946" s="9">
        <v>0</v>
      </c>
      <c r="BZ946" s="9">
        <v>0</v>
      </c>
      <c r="CA946" s="9">
        <v>0</v>
      </c>
      <c r="CB946" s="9">
        <v>0</v>
      </c>
      <c r="CC946" s="9">
        <v>2.3000000000000003</v>
      </c>
      <c r="CD946" s="9">
        <v>0</v>
      </c>
      <c r="CE946" s="9">
        <v>0</v>
      </c>
      <c r="CF946" s="9">
        <v>0</v>
      </c>
      <c r="CG946" s="9">
        <v>2.5100000000000002</v>
      </c>
      <c r="CH946" s="9">
        <v>0</v>
      </c>
      <c r="CI946" s="9">
        <v>1.35</v>
      </c>
      <c r="CJ946" s="9">
        <v>0</v>
      </c>
      <c r="CK946" s="9">
        <v>0</v>
      </c>
      <c r="CL946" s="9">
        <v>0</v>
      </c>
      <c r="CM946" s="9">
        <v>0</v>
      </c>
      <c r="CN946" s="9">
        <v>0</v>
      </c>
      <c r="CO946" s="9">
        <v>0</v>
      </c>
      <c r="CP946" s="9">
        <v>2.23</v>
      </c>
      <c r="CQ946" s="9">
        <v>0</v>
      </c>
      <c r="CR946" s="9">
        <v>0</v>
      </c>
      <c r="CS946" s="9">
        <v>2.5</v>
      </c>
      <c r="CT946" s="9">
        <v>0</v>
      </c>
      <c r="CU946" s="9">
        <v>144</v>
      </c>
      <c r="CV946" s="9">
        <v>56.1</v>
      </c>
      <c r="CW946" s="9" t="s">
        <v>2854</v>
      </c>
      <c r="CX946" s="9">
        <v>481.33</v>
      </c>
      <c r="CY946" s="9">
        <v>0.25</v>
      </c>
      <c r="CZ946" s="9">
        <v>0.41</v>
      </c>
      <c r="DA946" s="9">
        <v>0</v>
      </c>
      <c r="DB946" s="9">
        <v>0</v>
      </c>
      <c r="DC946" s="9">
        <v>0</v>
      </c>
      <c r="DD946" s="9">
        <v>0</v>
      </c>
      <c r="DE946" s="9">
        <v>0</v>
      </c>
      <c r="DF946" s="9">
        <v>0.04</v>
      </c>
      <c r="DG946" s="9">
        <v>0</v>
      </c>
      <c r="DH946" s="9">
        <v>0</v>
      </c>
      <c r="DI946" s="9">
        <v>0</v>
      </c>
      <c r="DJ946" s="9">
        <v>0</v>
      </c>
      <c r="DK946" s="9">
        <v>0</v>
      </c>
      <c r="DL946" s="9">
        <v>0</v>
      </c>
      <c r="DM946" s="9">
        <v>0</v>
      </c>
      <c r="DN946" s="9">
        <v>0.13</v>
      </c>
      <c r="DO946" s="9">
        <v>0</v>
      </c>
      <c r="DP946" s="9">
        <v>0</v>
      </c>
      <c r="DQ946" s="9">
        <v>0.13</v>
      </c>
      <c r="DR946" s="9">
        <v>0</v>
      </c>
      <c r="DS946" s="9">
        <v>0</v>
      </c>
      <c r="DT946" s="9">
        <v>0</v>
      </c>
      <c r="DU946" s="9">
        <v>0</v>
      </c>
      <c r="DV946" s="9">
        <v>0.03</v>
      </c>
      <c r="DW946" s="9">
        <v>0</v>
      </c>
      <c r="DX946" s="9">
        <v>0.01</v>
      </c>
      <c r="DY946" s="16" t="s">
        <v>2854</v>
      </c>
      <c r="DZ946" s="16" t="s">
        <v>474</v>
      </c>
      <c r="EA946" s="16" t="s">
        <v>2788</v>
      </c>
      <c r="EB946" s="16" t="s">
        <v>1948</v>
      </c>
      <c r="EC946" s="9">
        <v>481.332926988</v>
      </c>
      <c r="ED946" s="17">
        <v>10.6977608757</v>
      </c>
      <c r="EE946" s="18">
        <v>0.02</v>
      </c>
      <c r="EF946" s="19" t="s">
        <v>192</v>
      </c>
      <c r="EG946" s="16" t="s">
        <v>2854</v>
      </c>
      <c r="EH946" s="20" t="s">
        <v>2786</v>
      </c>
      <c r="EI946" s="20" t="s">
        <v>473</v>
      </c>
      <c r="EJ946" s="20">
        <v>481.332926988</v>
      </c>
      <c r="EK946" s="21">
        <v>8725.3989440081714</v>
      </c>
      <c r="EL946" s="20">
        <v>2.7919786096256685</v>
      </c>
      <c r="EM946" s="20">
        <v>24361.12721212121</v>
      </c>
      <c r="EN946" s="22">
        <f t="shared" si="450"/>
        <v>0.86905445955436389</v>
      </c>
      <c r="EO946" s="23">
        <f t="shared" si="451"/>
        <v>4.8521994509353253E-3</v>
      </c>
      <c r="EP946" s="22">
        <f t="shared" si="452"/>
        <v>0.12298483096388001</v>
      </c>
      <c r="EQ946" s="22">
        <f t="shared" si="453"/>
        <v>1.4080674784028297E-2</v>
      </c>
      <c r="ER946" s="22">
        <f t="shared" si="454"/>
        <v>1.2380110196585267E-2</v>
      </c>
      <c r="ES946" s="22">
        <f t="shared" si="455"/>
        <v>0</v>
      </c>
      <c r="ET946" s="22">
        <f t="shared" si="456"/>
        <v>0</v>
      </c>
      <c r="EU946" s="22">
        <f t="shared" si="457"/>
        <v>0</v>
      </c>
      <c r="EV946" s="22">
        <f t="shared" si="458"/>
        <v>0.73920141486973678</v>
      </c>
      <c r="EW946" s="22">
        <f t="shared" si="459"/>
        <v>3.2106659410924429E-2</v>
      </c>
      <c r="EX946" s="22">
        <f t="shared" si="460"/>
        <v>0</v>
      </c>
      <c r="EY946" s="22">
        <f t="shared" si="461"/>
        <v>9.1830487721923683E-3</v>
      </c>
      <c r="EZ946" s="22">
        <f t="shared" si="462"/>
        <v>0</v>
      </c>
      <c r="FA946" s="22">
        <f t="shared" si="463"/>
        <v>3.2718862662403925E-2</v>
      </c>
      <c r="FB946" s="22">
        <f t="shared" si="464"/>
        <v>3.2174681994422152E-2</v>
      </c>
      <c r="FC946" s="22">
        <f t="shared" si="16"/>
        <v>3.805784332503352</v>
      </c>
      <c r="FD946" s="22">
        <f t="shared" si="465"/>
        <v>0.99630934406978688</v>
      </c>
      <c r="FE946" s="22">
        <f t="shared" si="466"/>
        <v>8.3878543868478445E-4</v>
      </c>
      <c r="FF946" s="22">
        <f t="shared" si="467"/>
        <v>1.677570877369569E-4</v>
      </c>
      <c r="FG946" s="22">
        <f t="shared" si="468"/>
        <v>2.6841134037913104E-3</v>
      </c>
      <c r="FH946" s="22">
        <f t="shared" si="469"/>
        <v>0.97350443720870838</v>
      </c>
      <c r="FI946" s="23">
        <f t="shared" si="470"/>
        <v>2.2728723743854946E-2</v>
      </c>
      <c r="FJ946" s="24">
        <f t="shared" si="471"/>
        <v>0</v>
      </c>
      <c r="FK946" s="22">
        <f t="shared" si="472"/>
        <v>0.32540886197030294</v>
      </c>
      <c r="FL946" s="25">
        <v>1310.3085422163588</v>
      </c>
      <c r="FM946" s="25">
        <v>14.448306398416888</v>
      </c>
      <c r="FN946" s="25">
        <v>26.685140982366782</v>
      </c>
      <c r="FO946" s="9">
        <v>0</v>
      </c>
      <c r="FP946" s="26">
        <f t="shared" si="0"/>
        <v>43.967414855957031</v>
      </c>
      <c r="FQ946" s="22">
        <f t="shared" si="473"/>
        <v>0.9581465844980469</v>
      </c>
      <c r="FR946" s="28">
        <f t="shared" si="474"/>
        <v>3.8305087739114223E-2</v>
      </c>
      <c r="FS946" s="28">
        <f t="shared" si="475"/>
        <v>6.4923877523922406E-4</v>
      </c>
      <c r="FT946" s="28">
        <f t="shared" si="476"/>
        <v>0.22229935664191033</v>
      </c>
      <c r="FU946" s="28">
        <f t="shared" si="477"/>
        <v>0</v>
      </c>
      <c r="FV946" s="28">
        <f t="shared" si="478"/>
        <v>0.65741918380723829</v>
      </c>
      <c r="FW946" s="22">
        <f t="shared" si="479"/>
        <v>0.91936410649300904</v>
      </c>
      <c r="FX946" s="22">
        <f t="shared" si="480"/>
        <v>4.7463636363636361</v>
      </c>
      <c r="FY946" s="22">
        <f t="shared" si="481"/>
        <v>0.29151515151515156</v>
      </c>
    </row>
    <row r="947" spans="1:181" ht="15.75" customHeight="1">
      <c r="A947" s="9">
        <v>1</v>
      </c>
      <c r="B947" s="9" t="s">
        <v>184</v>
      </c>
      <c r="C947" s="9" t="s">
        <v>2785</v>
      </c>
      <c r="D947" s="9" t="s">
        <v>2786</v>
      </c>
      <c r="E947" s="9" t="s">
        <v>2855</v>
      </c>
      <c r="F947" s="9" t="s">
        <v>2786</v>
      </c>
      <c r="G947" s="9">
        <v>672.01238199199997</v>
      </c>
      <c r="H947" s="9">
        <v>609.9375</v>
      </c>
      <c r="I947" s="9">
        <v>43.3125</v>
      </c>
      <c r="J947" s="9">
        <v>8.625</v>
      </c>
      <c r="K947" s="9">
        <v>2.1875</v>
      </c>
      <c r="L947" s="9">
        <v>2.8125</v>
      </c>
      <c r="M947" s="9">
        <v>0.5625</v>
      </c>
      <c r="N947" s="9">
        <v>0</v>
      </c>
      <c r="O947" s="9">
        <v>30</v>
      </c>
      <c r="P947" s="9">
        <v>11.456083272467009</v>
      </c>
      <c r="Q947" s="9">
        <v>452.3125</v>
      </c>
      <c r="R947" s="9">
        <v>0</v>
      </c>
      <c r="S947" s="9">
        <v>0</v>
      </c>
      <c r="T947" s="9">
        <v>0</v>
      </c>
      <c r="U947" s="9">
        <v>171.5</v>
      </c>
      <c r="V947" s="9">
        <v>45.5</v>
      </c>
      <c r="W947" s="9">
        <v>1349.7958961141951</v>
      </c>
      <c r="X947" s="9">
        <v>14.499566812053924</v>
      </c>
      <c r="Y947" s="9">
        <v>12</v>
      </c>
      <c r="Z947" s="9">
        <v>766453.13659999997</v>
      </c>
      <c r="AA947" s="9">
        <v>95.01</v>
      </c>
      <c r="AB947" s="9">
        <v>93.93</v>
      </c>
      <c r="AC947" s="9">
        <v>93.93</v>
      </c>
      <c r="AD947" s="9">
        <v>0</v>
      </c>
      <c r="AE947" s="9">
        <v>0.46</v>
      </c>
      <c r="AF947" s="9">
        <v>0.62</v>
      </c>
      <c r="AG947" s="9">
        <v>0</v>
      </c>
      <c r="AH947" s="9">
        <v>338.7</v>
      </c>
      <c r="AI947" s="9">
        <v>1.6</v>
      </c>
      <c r="AJ947" s="9">
        <v>0.7</v>
      </c>
      <c r="AK947" s="9">
        <v>26.4</v>
      </c>
      <c r="AL947" s="9">
        <v>0</v>
      </c>
      <c r="AM947" s="9">
        <v>0</v>
      </c>
      <c r="AN947" s="9">
        <v>0</v>
      </c>
      <c r="AO947" s="9">
        <v>0.59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0.12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  <c r="BD947" s="9">
        <v>0</v>
      </c>
      <c r="BE947" s="9">
        <v>0</v>
      </c>
      <c r="BF947" s="9">
        <v>0</v>
      </c>
      <c r="BG947" s="9">
        <v>0</v>
      </c>
      <c r="BH947" s="9">
        <v>0</v>
      </c>
      <c r="BI947" s="9">
        <v>0</v>
      </c>
      <c r="BJ947" s="9">
        <v>0</v>
      </c>
      <c r="BK947" s="9">
        <v>0</v>
      </c>
      <c r="BL947" s="9">
        <v>0</v>
      </c>
      <c r="BM947" s="9">
        <v>0</v>
      </c>
      <c r="BN947" s="9">
        <v>85.9</v>
      </c>
      <c r="BO947" s="9">
        <v>4.1500000000000004</v>
      </c>
      <c r="BP947" s="9">
        <v>0</v>
      </c>
      <c r="BQ947" s="9">
        <v>0</v>
      </c>
      <c r="BR947" s="9">
        <v>0</v>
      </c>
      <c r="BS947" s="9">
        <v>3.45</v>
      </c>
      <c r="BT947" s="9">
        <v>0</v>
      </c>
      <c r="BU947" s="9">
        <v>0</v>
      </c>
      <c r="BV947" s="9">
        <v>0</v>
      </c>
      <c r="BW947" s="9">
        <v>0</v>
      </c>
      <c r="BX947" s="9">
        <v>0</v>
      </c>
      <c r="BY947" s="9">
        <v>0</v>
      </c>
      <c r="BZ947" s="9">
        <v>0</v>
      </c>
      <c r="CA947" s="9">
        <v>0</v>
      </c>
      <c r="CB947" s="9">
        <v>0.8</v>
      </c>
      <c r="CC947" s="9">
        <v>0</v>
      </c>
      <c r="CD947" s="9">
        <v>0</v>
      </c>
      <c r="CE947" s="9">
        <v>0</v>
      </c>
      <c r="CF947" s="9">
        <v>0</v>
      </c>
      <c r="CG947" s="9">
        <v>0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9">
        <v>0</v>
      </c>
      <c r="CR947" s="9">
        <v>0</v>
      </c>
      <c r="CS947" s="9">
        <v>0</v>
      </c>
      <c r="CT947" s="9">
        <v>0</v>
      </c>
      <c r="CU947" s="9">
        <v>89</v>
      </c>
      <c r="CV947" s="9">
        <v>19.200000000000003</v>
      </c>
      <c r="CW947" s="9" t="s">
        <v>2855</v>
      </c>
      <c r="CX947" s="9">
        <v>672.01</v>
      </c>
      <c r="CY947" s="9">
        <v>0.66</v>
      </c>
      <c r="CZ947" s="9">
        <v>0.09</v>
      </c>
      <c r="DA947" s="9">
        <v>0</v>
      </c>
      <c r="DB947" s="9">
        <v>0</v>
      </c>
      <c r="DC947" s="9">
        <v>0</v>
      </c>
      <c r="DD947" s="9">
        <v>0</v>
      </c>
      <c r="DE947" s="9">
        <v>0</v>
      </c>
      <c r="DF947" s="9">
        <v>0.01</v>
      </c>
      <c r="DG947" s="9">
        <v>0</v>
      </c>
      <c r="DH947" s="9">
        <v>0</v>
      </c>
      <c r="DI947" s="9">
        <v>0</v>
      </c>
      <c r="DJ947" s="9">
        <v>0</v>
      </c>
      <c r="DK947" s="9">
        <v>0</v>
      </c>
      <c r="DL947" s="9">
        <v>0</v>
      </c>
      <c r="DM947" s="9">
        <v>0</v>
      </c>
      <c r="DN947" s="9">
        <v>0</v>
      </c>
      <c r="DO947" s="9">
        <v>0</v>
      </c>
      <c r="DP947" s="9">
        <v>0.01</v>
      </c>
      <c r="DQ947" s="9">
        <v>0.03</v>
      </c>
      <c r="DR947" s="9">
        <v>0</v>
      </c>
      <c r="DS947" s="9">
        <v>0</v>
      </c>
      <c r="DT947" s="9">
        <v>0.03</v>
      </c>
      <c r="DU947" s="9">
        <v>0.09</v>
      </c>
      <c r="DV947" s="9">
        <v>0.04</v>
      </c>
      <c r="DW947" s="9">
        <v>0</v>
      </c>
      <c r="DX947" s="9">
        <v>0.03</v>
      </c>
      <c r="DY947" s="16" t="s">
        <v>2855</v>
      </c>
      <c r="DZ947" s="16" t="s">
        <v>2788</v>
      </c>
      <c r="EA947" s="16" t="s">
        <v>2788</v>
      </c>
      <c r="EB947" s="16" t="s">
        <v>1948</v>
      </c>
      <c r="EC947" s="9">
        <v>672.01238199199997</v>
      </c>
      <c r="ED947" s="17">
        <v>0</v>
      </c>
      <c r="EE947" s="18">
        <v>0</v>
      </c>
      <c r="EF947" s="19" t="s">
        <v>192</v>
      </c>
      <c r="EG947" s="16" t="s">
        <v>2855</v>
      </c>
      <c r="EH947" s="20" t="s">
        <v>2786</v>
      </c>
      <c r="EI947" s="20" t="s">
        <v>2786</v>
      </c>
      <c r="EJ947" s="20">
        <v>672.01238199199997</v>
      </c>
      <c r="EK947" s="21">
        <v>8067.0785875171023</v>
      </c>
      <c r="EL947" s="20">
        <v>4.9484374999999998</v>
      </c>
      <c r="EM947" s="20">
        <v>39919.434197916657</v>
      </c>
      <c r="EN947" s="22">
        <f t="shared" si="450"/>
        <v>0.95526786654036422</v>
      </c>
      <c r="EO947" s="23">
        <f t="shared" si="451"/>
        <v>6.2098726449847375E-3</v>
      </c>
      <c r="EP947" s="22">
        <f t="shared" si="452"/>
        <v>1.2630249447426586E-3</v>
      </c>
      <c r="EQ947" s="22">
        <f t="shared" si="453"/>
        <v>0</v>
      </c>
      <c r="ER947" s="22">
        <f t="shared" si="454"/>
        <v>0</v>
      </c>
      <c r="ES947" s="22">
        <f t="shared" si="455"/>
        <v>0</v>
      </c>
      <c r="ET947" s="22">
        <f t="shared" si="456"/>
        <v>0</v>
      </c>
      <c r="EU947" s="22">
        <f t="shared" si="457"/>
        <v>0</v>
      </c>
      <c r="EV947" s="22">
        <f t="shared" si="458"/>
        <v>0.90411535627828654</v>
      </c>
      <c r="EW947" s="22">
        <f t="shared" si="459"/>
        <v>4.3679612672350279E-2</v>
      </c>
      <c r="EX947" s="22">
        <f t="shared" si="460"/>
        <v>0</v>
      </c>
      <c r="EY947" s="22">
        <f t="shared" si="461"/>
        <v>3.631196716135144E-2</v>
      </c>
      <c r="EZ947" s="22">
        <f t="shared" si="462"/>
        <v>0</v>
      </c>
      <c r="FA947" s="22">
        <f t="shared" si="463"/>
        <v>8.4201662982843917E-3</v>
      </c>
      <c r="FB947" s="22">
        <f t="shared" si="464"/>
        <v>0</v>
      </c>
      <c r="FC947" s="22">
        <f t="shared" si="16"/>
        <v>3.8669613724871064</v>
      </c>
      <c r="FD947" s="22">
        <f t="shared" si="465"/>
        <v>0.9218835057158411</v>
      </c>
      <c r="FE947" s="22">
        <f t="shared" si="466"/>
        <v>4.3549265106151338E-3</v>
      </c>
      <c r="FF947" s="22">
        <f t="shared" si="467"/>
        <v>1.9052803483941209E-3</v>
      </c>
      <c r="FG947" s="22">
        <f t="shared" si="468"/>
        <v>7.1856287425149698E-2</v>
      </c>
      <c r="FH947" s="22">
        <f t="shared" si="469"/>
        <v>0.9886327754973161</v>
      </c>
      <c r="FI947" s="23">
        <f t="shared" si="470"/>
        <v>6.5256288811704026E-3</v>
      </c>
      <c r="FJ947" s="24">
        <f t="shared" si="471"/>
        <v>0</v>
      </c>
      <c r="FK947" s="22">
        <f t="shared" si="472"/>
        <v>0.14138132353806995</v>
      </c>
      <c r="FL947" s="25">
        <v>1349.7958961141951</v>
      </c>
      <c r="FM947" s="25">
        <v>14.499566812053924</v>
      </c>
      <c r="FN947" s="25">
        <v>11.456083272467009</v>
      </c>
      <c r="FO947" s="9">
        <v>0</v>
      </c>
      <c r="FP947" s="26">
        <f t="shared" si="0"/>
        <v>30</v>
      </c>
      <c r="FQ947" s="22">
        <f t="shared" si="473"/>
        <v>0.97208030313908211</v>
      </c>
      <c r="FR947" s="28">
        <f t="shared" si="474"/>
        <v>1.6089733299183048E-2</v>
      </c>
      <c r="FS947" s="28">
        <f t="shared" si="475"/>
        <v>5.0222288910744773E-3</v>
      </c>
      <c r="FT947" s="28">
        <f t="shared" si="476"/>
        <v>0</v>
      </c>
      <c r="FU947" s="28">
        <f t="shared" si="477"/>
        <v>0</v>
      </c>
      <c r="FV947" s="28">
        <f t="shared" si="478"/>
        <v>0.32291071684834416</v>
      </c>
      <c r="FW947" s="22">
        <f t="shared" si="479"/>
        <v>0.93674350068413847</v>
      </c>
      <c r="FX947" s="22">
        <f t="shared" si="480"/>
        <v>7.9175000000000004</v>
      </c>
      <c r="FY947" s="22">
        <f t="shared" si="481"/>
        <v>0</v>
      </c>
    </row>
    <row r="948" spans="1:181" ht="15.75" customHeight="1">
      <c r="A948" s="9">
        <v>1</v>
      </c>
      <c r="B948" s="9" t="s">
        <v>184</v>
      </c>
      <c r="C948" s="9" t="s">
        <v>2785</v>
      </c>
      <c r="D948" s="9" t="s">
        <v>2786</v>
      </c>
      <c r="E948" s="9" t="s">
        <v>2856</v>
      </c>
      <c r="F948" s="9" t="s">
        <v>1570</v>
      </c>
      <c r="G948" s="9">
        <v>428.15998011099998</v>
      </c>
      <c r="H948" s="9">
        <v>332.4375</v>
      </c>
      <c r="I948" s="9">
        <v>63.75</v>
      </c>
      <c r="J948" s="9">
        <v>25.0625</v>
      </c>
      <c r="K948" s="9">
        <v>5.25</v>
      </c>
      <c r="L948" s="9">
        <v>1.75</v>
      </c>
      <c r="M948" s="9">
        <v>0</v>
      </c>
      <c r="N948" s="9">
        <v>17.7603759765625</v>
      </c>
      <c r="O948" s="9">
        <v>70.640899658203125</v>
      </c>
      <c r="P948" s="9">
        <v>41.348360301595086</v>
      </c>
      <c r="Q948" s="9">
        <v>0</v>
      </c>
      <c r="R948" s="9">
        <v>0</v>
      </c>
      <c r="S948" s="9">
        <v>295</v>
      </c>
      <c r="T948" s="9">
        <v>0</v>
      </c>
      <c r="U948" s="9">
        <v>133.25</v>
      </c>
      <c r="V948" s="9">
        <v>0</v>
      </c>
      <c r="W948" s="9">
        <v>1319.9945938047924</v>
      </c>
      <c r="X948" s="9">
        <v>14.397282291057861</v>
      </c>
      <c r="Y948" s="9">
        <v>18</v>
      </c>
      <c r="Z948" s="9">
        <v>1733480.0183999999</v>
      </c>
      <c r="AA948" s="9">
        <v>184.48</v>
      </c>
      <c r="AB948" s="9">
        <v>176.39</v>
      </c>
      <c r="AC948" s="9">
        <v>176.39</v>
      </c>
      <c r="AD948" s="9">
        <v>0</v>
      </c>
      <c r="AE948" s="9">
        <v>0.83</v>
      </c>
      <c r="AF948" s="9">
        <v>6.53</v>
      </c>
      <c r="AG948" s="9">
        <v>0.73</v>
      </c>
      <c r="AH948" s="9">
        <v>884.3</v>
      </c>
      <c r="AI948" s="9">
        <v>2.5</v>
      </c>
      <c r="AJ948" s="9">
        <v>3.3</v>
      </c>
      <c r="AK948" s="9">
        <v>1.6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16.98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  <c r="BD948" s="9">
        <v>0</v>
      </c>
      <c r="BE948" s="9">
        <v>0</v>
      </c>
      <c r="BF948" s="9">
        <v>0</v>
      </c>
      <c r="BG948" s="9">
        <v>0</v>
      </c>
      <c r="BH948" s="9">
        <v>0</v>
      </c>
      <c r="BI948" s="9">
        <v>0</v>
      </c>
      <c r="BJ948" s="9">
        <v>6</v>
      </c>
      <c r="BK948" s="9">
        <v>0</v>
      </c>
      <c r="BL948" s="9">
        <v>0</v>
      </c>
      <c r="BM948" s="9">
        <v>0</v>
      </c>
      <c r="BN948" s="9">
        <v>155.09</v>
      </c>
      <c r="BO948" s="9">
        <v>5.6</v>
      </c>
      <c r="BP948" s="9">
        <v>0</v>
      </c>
      <c r="BQ948" s="9">
        <v>0</v>
      </c>
      <c r="BR948" s="9">
        <v>0</v>
      </c>
      <c r="BS948" s="9">
        <v>0</v>
      </c>
      <c r="BT948" s="9">
        <v>0</v>
      </c>
      <c r="BU948" s="9">
        <v>0</v>
      </c>
      <c r="BV948" s="9">
        <v>0</v>
      </c>
      <c r="BW948" s="9">
        <v>0</v>
      </c>
      <c r="BX948" s="9">
        <v>0</v>
      </c>
      <c r="BY948" s="9">
        <v>0</v>
      </c>
      <c r="BZ948" s="9">
        <v>0</v>
      </c>
      <c r="CA948" s="9">
        <v>0</v>
      </c>
      <c r="CB948" s="9">
        <v>0</v>
      </c>
      <c r="CC948" s="9">
        <v>0</v>
      </c>
      <c r="CD948" s="9">
        <v>0</v>
      </c>
      <c r="CE948" s="9">
        <v>0</v>
      </c>
      <c r="CF948" s="9">
        <v>0</v>
      </c>
      <c r="CG948" s="9">
        <v>0</v>
      </c>
      <c r="CH948" s="9">
        <v>0</v>
      </c>
      <c r="CI948" s="9">
        <v>0.81</v>
      </c>
      <c r="CJ948" s="9"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165</v>
      </c>
      <c r="CV948" s="9">
        <v>46.800000000000004</v>
      </c>
      <c r="CW948" s="9" t="s">
        <v>2856</v>
      </c>
      <c r="CX948" s="9">
        <v>428.16</v>
      </c>
      <c r="CY948" s="9">
        <v>0.18</v>
      </c>
      <c r="CZ948" s="9">
        <v>0.48</v>
      </c>
      <c r="DA948" s="9">
        <v>0</v>
      </c>
      <c r="DB948" s="9">
        <v>0</v>
      </c>
      <c r="DC948" s="9">
        <v>0.01</v>
      </c>
      <c r="DD948" s="9">
        <v>0</v>
      </c>
      <c r="DE948" s="9">
        <v>0</v>
      </c>
      <c r="DF948" s="9">
        <v>0.05</v>
      </c>
      <c r="DG948" s="9">
        <v>0</v>
      </c>
      <c r="DH948" s="9">
        <v>0</v>
      </c>
      <c r="DI948" s="9">
        <v>0</v>
      </c>
      <c r="DJ948" s="9">
        <v>0</v>
      </c>
      <c r="DK948" s="9">
        <v>0</v>
      </c>
      <c r="DL948" s="9">
        <v>0</v>
      </c>
      <c r="DM948" s="9">
        <v>0</v>
      </c>
      <c r="DN948" s="9">
        <v>0.16</v>
      </c>
      <c r="DO948" s="9">
        <v>0</v>
      </c>
      <c r="DP948" s="9">
        <v>0.01</v>
      </c>
      <c r="DQ948" s="9">
        <v>0.11</v>
      </c>
      <c r="DR948" s="9">
        <v>0</v>
      </c>
      <c r="DS948" s="9">
        <v>0</v>
      </c>
      <c r="DT948" s="9">
        <v>0</v>
      </c>
      <c r="DU948" s="9">
        <v>0</v>
      </c>
      <c r="DV948" s="9">
        <v>0</v>
      </c>
      <c r="DW948" s="9">
        <v>0</v>
      </c>
      <c r="DX948" s="9">
        <v>0</v>
      </c>
      <c r="DY948" s="16" t="s">
        <v>2856</v>
      </c>
      <c r="DZ948" s="16" t="s">
        <v>1571</v>
      </c>
      <c r="EA948" s="16" t="s">
        <v>2788</v>
      </c>
      <c r="EB948" s="16" t="s">
        <v>1948</v>
      </c>
      <c r="EC948" s="9">
        <v>428.15998011099998</v>
      </c>
      <c r="ED948" s="17">
        <v>8.50958907421</v>
      </c>
      <c r="EE948" s="18">
        <v>0.02</v>
      </c>
      <c r="EF948" s="19" t="s">
        <v>192</v>
      </c>
      <c r="EG948" s="16" t="s">
        <v>2856</v>
      </c>
      <c r="EH948" s="20" t="s">
        <v>2786</v>
      </c>
      <c r="EI948" s="20" t="s">
        <v>1570</v>
      </c>
      <c r="EJ948" s="20">
        <v>428.15998011099998</v>
      </c>
      <c r="EK948" s="21">
        <v>9396.5742541196887</v>
      </c>
      <c r="EL948" s="20">
        <v>3.9418803418803412</v>
      </c>
      <c r="EM948" s="20">
        <v>37040.171333333332</v>
      </c>
      <c r="EN948" s="22">
        <f t="shared" si="450"/>
        <v>0.90356678230702514</v>
      </c>
      <c r="EO948" s="23">
        <f t="shared" si="451"/>
        <v>0</v>
      </c>
      <c r="EP948" s="22">
        <f t="shared" si="452"/>
        <v>0</v>
      </c>
      <c r="EQ948" s="22">
        <f t="shared" si="453"/>
        <v>0</v>
      </c>
      <c r="ER948" s="22">
        <f t="shared" si="454"/>
        <v>3.5820895522388062E-2</v>
      </c>
      <c r="ES948" s="22">
        <f t="shared" si="455"/>
        <v>0</v>
      </c>
      <c r="ET948" s="22">
        <f t="shared" si="456"/>
        <v>0</v>
      </c>
      <c r="EU948" s="22">
        <f t="shared" si="457"/>
        <v>0</v>
      </c>
      <c r="EV948" s="22">
        <f t="shared" si="458"/>
        <v>0.92591044776119402</v>
      </c>
      <c r="EW948" s="22">
        <f t="shared" si="459"/>
        <v>3.3432835820895519E-2</v>
      </c>
      <c r="EX948" s="22">
        <f t="shared" si="460"/>
        <v>0</v>
      </c>
      <c r="EY948" s="22">
        <f t="shared" si="461"/>
        <v>4.8358208955223882E-3</v>
      </c>
      <c r="EZ948" s="22">
        <f t="shared" si="462"/>
        <v>0</v>
      </c>
      <c r="FA948" s="22">
        <f t="shared" si="463"/>
        <v>0</v>
      </c>
      <c r="FB948" s="22">
        <f t="shared" si="464"/>
        <v>0</v>
      </c>
      <c r="FC948" s="22">
        <f t="shared" si="16"/>
        <v>4.8335862966175194</v>
      </c>
      <c r="FD948" s="22">
        <f t="shared" si="465"/>
        <v>0.99170124481327804</v>
      </c>
      <c r="FE948" s="22">
        <f t="shared" si="466"/>
        <v>2.8036335090277E-3</v>
      </c>
      <c r="FF948" s="22">
        <f t="shared" si="467"/>
        <v>3.7007962319165638E-3</v>
      </c>
      <c r="FG948" s="22">
        <f t="shared" si="468"/>
        <v>1.7943254457777281E-3</v>
      </c>
      <c r="FH948" s="22">
        <f t="shared" si="469"/>
        <v>0.95614700780572415</v>
      </c>
      <c r="FI948" s="23">
        <f t="shared" si="470"/>
        <v>3.5396790980052044E-2</v>
      </c>
      <c r="FJ948" s="24">
        <f t="shared" si="471"/>
        <v>3.9570685169124029E-3</v>
      </c>
      <c r="FK948" s="22">
        <f t="shared" si="472"/>
        <v>0.43086698563507447</v>
      </c>
      <c r="FL948" s="25">
        <v>1319.9945938047924</v>
      </c>
      <c r="FM948" s="25">
        <v>14.397282291057861</v>
      </c>
      <c r="FN948" s="25">
        <v>41.348360301595086</v>
      </c>
      <c r="FO948" s="9">
        <v>17.7603759765625</v>
      </c>
      <c r="FP948" s="26">
        <f t="shared" si="0"/>
        <v>52.880523681640625</v>
      </c>
      <c r="FQ948" s="22">
        <f t="shared" si="473"/>
        <v>0.92532585576374715</v>
      </c>
      <c r="FR948" s="28">
        <f t="shared" si="474"/>
        <v>7.0797135201990435E-2</v>
      </c>
      <c r="FS948" s="28">
        <f t="shared" si="475"/>
        <v>4.0872572900118188E-3</v>
      </c>
      <c r="FT948" s="28">
        <f t="shared" si="476"/>
        <v>0.68899480031627802</v>
      </c>
      <c r="FU948" s="28">
        <f t="shared" si="477"/>
        <v>0</v>
      </c>
      <c r="FV948" s="28">
        <f t="shared" si="478"/>
        <v>0.31121544793947137</v>
      </c>
      <c r="FW948" s="22">
        <f t="shared" si="479"/>
        <v>0.89440589765828282</v>
      </c>
      <c r="FX948" s="22">
        <f t="shared" si="480"/>
        <v>10.248888888888889</v>
      </c>
      <c r="FY948" s="22">
        <f t="shared" si="481"/>
        <v>0.94333333333333336</v>
      </c>
    </row>
    <row r="949" spans="1:181" ht="15.75" customHeight="1">
      <c r="A949" s="9">
        <v>1</v>
      </c>
      <c r="B949" s="9" t="s">
        <v>184</v>
      </c>
      <c r="C949" s="9" t="s">
        <v>2785</v>
      </c>
      <c r="D949" s="9" t="s">
        <v>2786</v>
      </c>
      <c r="E949" s="9" t="s">
        <v>2857</v>
      </c>
      <c r="F949" s="9" t="s">
        <v>2858</v>
      </c>
      <c r="G949" s="9">
        <v>378.35986603499998</v>
      </c>
      <c r="H949" s="9">
        <v>292.125</v>
      </c>
      <c r="I949" s="9">
        <v>57.8125</v>
      </c>
      <c r="J949" s="9">
        <v>22.8125</v>
      </c>
      <c r="K949" s="9">
        <v>3.625</v>
      </c>
      <c r="L949" s="9">
        <v>2.1875</v>
      </c>
      <c r="M949" s="9">
        <v>0</v>
      </c>
      <c r="N949" s="9">
        <v>38.314411163330078</v>
      </c>
      <c r="O949" s="9">
        <v>88.601707458496094</v>
      </c>
      <c r="P949" s="9">
        <v>64.812125613631565</v>
      </c>
      <c r="Q949" s="9">
        <v>13.0625</v>
      </c>
      <c r="R949" s="9">
        <v>0</v>
      </c>
      <c r="S949" s="9">
        <v>365.25</v>
      </c>
      <c r="T949" s="9">
        <v>0</v>
      </c>
      <c r="U949" s="9">
        <v>0.25</v>
      </c>
      <c r="V949" s="9">
        <v>0</v>
      </c>
      <c r="W949" s="9">
        <v>1320.9083704804359</v>
      </c>
      <c r="X949" s="9">
        <v>14.305354135710747</v>
      </c>
      <c r="Y949" s="9">
        <v>11</v>
      </c>
      <c r="Z949" s="9">
        <v>833083.32579999999</v>
      </c>
      <c r="AA949" s="9">
        <v>101.02</v>
      </c>
      <c r="AB949" s="9">
        <v>96.97</v>
      </c>
      <c r="AC949" s="9">
        <v>96.59</v>
      </c>
      <c r="AD949" s="9">
        <v>0.38</v>
      </c>
      <c r="AE949" s="9">
        <v>0.38</v>
      </c>
      <c r="AF949" s="9">
        <v>3.67</v>
      </c>
      <c r="AG949" s="9">
        <v>0</v>
      </c>
      <c r="AH949" s="9">
        <v>388.8</v>
      </c>
      <c r="AI949" s="9">
        <v>0.2</v>
      </c>
      <c r="AJ949" s="9">
        <v>0</v>
      </c>
      <c r="AK949" s="9">
        <v>12.8</v>
      </c>
      <c r="AL949" s="9">
        <v>6.08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6.47</v>
      </c>
      <c r="AT949" s="9">
        <v>0</v>
      </c>
      <c r="AU949" s="9">
        <v>0</v>
      </c>
      <c r="AV949" s="9">
        <v>0</v>
      </c>
      <c r="AW949" s="9">
        <v>2.5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4</v>
      </c>
      <c r="BD949" s="9">
        <v>0</v>
      </c>
      <c r="BE949" s="9">
        <v>0</v>
      </c>
      <c r="BF949" s="9">
        <v>0</v>
      </c>
      <c r="BG949" s="9">
        <v>0</v>
      </c>
      <c r="BH949" s="9">
        <v>0</v>
      </c>
      <c r="BI949" s="9">
        <v>0.6</v>
      </c>
      <c r="BJ949" s="9">
        <v>0</v>
      </c>
      <c r="BK949" s="9">
        <v>0</v>
      </c>
      <c r="BL949" s="9">
        <v>0</v>
      </c>
      <c r="BM949" s="9">
        <v>0</v>
      </c>
      <c r="BN949" s="9">
        <v>56.25</v>
      </c>
      <c r="BO949" s="9">
        <v>16.09</v>
      </c>
      <c r="BP949" s="9">
        <v>0</v>
      </c>
      <c r="BQ949" s="9">
        <v>0</v>
      </c>
      <c r="BR949" s="9">
        <v>0</v>
      </c>
      <c r="BS949" s="9">
        <v>9.0299999999999994</v>
      </c>
      <c r="BT949" s="9">
        <v>0</v>
      </c>
      <c r="BU949" s="9">
        <v>0</v>
      </c>
      <c r="BV949" s="9">
        <v>0</v>
      </c>
      <c r="BW949" s="9">
        <v>0</v>
      </c>
      <c r="BX949" s="9">
        <v>0</v>
      </c>
      <c r="BY949" s="9">
        <v>0</v>
      </c>
      <c r="BZ949" s="9">
        <v>0</v>
      </c>
      <c r="CA949" s="9">
        <v>0</v>
      </c>
      <c r="CB949" s="9">
        <v>0</v>
      </c>
      <c r="CC949" s="9">
        <v>0</v>
      </c>
      <c r="CD949" s="9">
        <v>0</v>
      </c>
      <c r="CE949" s="9">
        <v>0</v>
      </c>
      <c r="CF949" s="9">
        <v>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9">
        <v>0</v>
      </c>
      <c r="CR949" s="9">
        <v>0</v>
      </c>
      <c r="CS949" s="9">
        <v>0</v>
      </c>
      <c r="CT949" s="9">
        <v>0</v>
      </c>
      <c r="CU949" s="9">
        <v>94</v>
      </c>
      <c r="CV949" s="9">
        <v>20.9</v>
      </c>
      <c r="CW949" s="9" t="s">
        <v>2857</v>
      </c>
      <c r="CX949" s="9">
        <v>378.36</v>
      </c>
      <c r="CY949" s="9">
        <v>0.31</v>
      </c>
      <c r="CZ949" s="9">
        <v>0.4</v>
      </c>
      <c r="DA949" s="9">
        <v>0</v>
      </c>
      <c r="DB949" s="9">
        <v>0.01</v>
      </c>
      <c r="DC949" s="9">
        <v>0</v>
      </c>
      <c r="DD949" s="9">
        <v>0</v>
      </c>
      <c r="DE949" s="9">
        <v>0</v>
      </c>
      <c r="DF949" s="9">
        <v>7.0000000000000007E-2</v>
      </c>
      <c r="DG949" s="9">
        <v>0</v>
      </c>
      <c r="DH949" s="9">
        <v>0</v>
      </c>
      <c r="DI949" s="9">
        <v>0</v>
      </c>
      <c r="DJ949" s="9">
        <v>0</v>
      </c>
      <c r="DK949" s="9">
        <v>0</v>
      </c>
      <c r="DL949" s="9">
        <v>0</v>
      </c>
      <c r="DM949" s="9">
        <v>0</v>
      </c>
      <c r="DN949" s="9">
        <v>0.06</v>
      </c>
      <c r="DO949" s="9">
        <v>0</v>
      </c>
      <c r="DP949" s="9">
        <v>0</v>
      </c>
      <c r="DQ949" s="9">
        <v>0.14000000000000001</v>
      </c>
      <c r="DR949" s="9">
        <v>0</v>
      </c>
      <c r="DS949" s="9">
        <v>0</v>
      </c>
      <c r="DT949" s="9">
        <v>0</v>
      </c>
      <c r="DU949" s="9">
        <v>0</v>
      </c>
      <c r="DV949" s="9">
        <v>0</v>
      </c>
      <c r="DW949" s="9">
        <v>0</v>
      </c>
      <c r="DX949" s="9">
        <v>0</v>
      </c>
      <c r="DY949" s="16" t="s">
        <v>2857</v>
      </c>
      <c r="DZ949" s="16" t="s">
        <v>2859</v>
      </c>
      <c r="EA949" s="16" t="s">
        <v>2788</v>
      </c>
      <c r="EB949" s="16" t="s">
        <v>1948</v>
      </c>
      <c r="EC949" s="9">
        <v>378.35986603499998</v>
      </c>
      <c r="ED949" s="17">
        <v>7.5217586832299999</v>
      </c>
      <c r="EE949" s="18">
        <v>0.02</v>
      </c>
      <c r="EF949" s="19" t="s">
        <v>192</v>
      </c>
      <c r="EG949" s="16" t="s">
        <v>2857</v>
      </c>
      <c r="EH949" s="20" t="s">
        <v>2786</v>
      </c>
      <c r="EI949" s="20" t="s">
        <v>2858</v>
      </c>
      <c r="EJ949" s="20">
        <v>378.35986603499998</v>
      </c>
      <c r="EK949" s="21">
        <v>8246.7167471787761</v>
      </c>
      <c r="EL949" s="20">
        <v>4.8334928229665071</v>
      </c>
      <c r="EM949" s="20">
        <v>39860.446210526316</v>
      </c>
      <c r="EN949" s="22">
        <f t="shared" si="450"/>
        <v>0.84656503662641069</v>
      </c>
      <c r="EO949" s="23">
        <f t="shared" si="451"/>
        <v>6.0186101762027322E-2</v>
      </c>
      <c r="EP949" s="22">
        <f t="shared" si="452"/>
        <v>2.6441036488630356E-2</v>
      </c>
      <c r="EQ949" s="22">
        <f t="shared" si="453"/>
        <v>4.2305658381808567E-2</v>
      </c>
      <c r="ER949" s="22">
        <f t="shared" si="454"/>
        <v>6.345848757271285E-3</v>
      </c>
      <c r="ES949" s="22">
        <f t="shared" si="455"/>
        <v>0</v>
      </c>
      <c r="ET949" s="22">
        <f t="shared" si="456"/>
        <v>0</v>
      </c>
      <c r="EU949" s="22">
        <f t="shared" si="457"/>
        <v>0</v>
      </c>
      <c r="EV949" s="22">
        <f t="shared" si="458"/>
        <v>0.59492332099418299</v>
      </c>
      <c r="EW949" s="22">
        <f t="shared" si="459"/>
        <v>0.17017451084082497</v>
      </c>
      <c r="EX949" s="22">
        <f t="shared" si="460"/>
        <v>0</v>
      </c>
      <c r="EY949" s="22">
        <f t="shared" si="461"/>
        <v>9.5505023796932834E-2</v>
      </c>
      <c r="EZ949" s="22">
        <f t="shared" si="462"/>
        <v>0</v>
      </c>
      <c r="FA949" s="22">
        <f t="shared" si="463"/>
        <v>0</v>
      </c>
      <c r="FB949" s="22">
        <f t="shared" si="464"/>
        <v>0</v>
      </c>
      <c r="FC949" s="22">
        <f t="shared" si="16"/>
        <v>3.9774302118392399</v>
      </c>
      <c r="FD949" s="22">
        <f t="shared" si="465"/>
        <v>0.96764559482329515</v>
      </c>
      <c r="FE949" s="22">
        <f t="shared" si="466"/>
        <v>4.9776007964161273E-4</v>
      </c>
      <c r="FF949" s="22">
        <f t="shared" si="467"/>
        <v>0</v>
      </c>
      <c r="FG949" s="22">
        <f t="shared" si="468"/>
        <v>3.1856645097063215E-2</v>
      </c>
      <c r="FH949" s="22">
        <f t="shared" si="469"/>
        <v>0.95990892892496538</v>
      </c>
      <c r="FI949" s="23">
        <f t="shared" si="470"/>
        <v>3.6329439714907936E-2</v>
      </c>
      <c r="FJ949" s="24">
        <f t="shared" si="471"/>
        <v>0</v>
      </c>
      <c r="FK949" s="22">
        <f t="shared" si="472"/>
        <v>0.26699449140479187</v>
      </c>
      <c r="FL949" s="25">
        <v>1320.9083704804359</v>
      </c>
      <c r="FM949" s="25">
        <v>14.305354135710747</v>
      </c>
      <c r="FN949" s="25">
        <v>64.812125613631565</v>
      </c>
      <c r="FO949" s="9">
        <v>38.314411163330078</v>
      </c>
      <c r="FP949" s="26">
        <f t="shared" si="0"/>
        <v>50.287296295166016</v>
      </c>
      <c r="FQ949" s="22">
        <f t="shared" si="473"/>
        <v>0.92488007162902741</v>
      </c>
      <c r="FR949" s="28">
        <f t="shared" si="474"/>
        <v>6.9873954330965993E-2</v>
      </c>
      <c r="FS949" s="28">
        <f t="shared" si="475"/>
        <v>5.7815328642643257E-3</v>
      </c>
      <c r="FT949" s="28">
        <f t="shared" si="476"/>
        <v>0.96535080167887766</v>
      </c>
      <c r="FU949" s="28">
        <f t="shared" si="477"/>
        <v>0</v>
      </c>
      <c r="FV949" s="28">
        <f t="shared" si="478"/>
        <v>6.607466130587801E-4</v>
      </c>
      <c r="FW949" s="22">
        <f t="shared" si="479"/>
        <v>0.93050881013660669</v>
      </c>
      <c r="FX949" s="22">
        <f t="shared" si="480"/>
        <v>9.1836363636363636</v>
      </c>
      <c r="FY949" s="22">
        <f t="shared" si="481"/>
        <v>0.58818181818181814</v>
      </c>
    </row>
    <row r="950" spans="1:181" ht="15.75" customHeight="1">
      <c r="A950" s="9">
        <v>1</v>
      </c>
      <c r="B950" s="9" t="s">
        <v>184</v>
      </c>
      <c r="C950" s="9" t="s">
        <v>2860</v>
      </c>
      <c r="D950" s="9" t="s">
        <v>2861</v>
      </c>
      <c r="E950" s="9" t="s">
        <v>2862</v>
      </c>
      <c r="F950" s="9" t="s">
        <v>580</v>
      </c>
      <c r="G950" s="9">
        <v>846.46870742099998</v>
      </c>
      <c r="H950" s="9">
        <v>493.0625</v>
      </c>
      <c r="I950" s="9">
        <v>230.25</v>
      </c>
      <c r="J950" s="9">
        <v>98.8125</v>
      </c>
      <c r="K950" s="9">
        <v>15</v>
      </c>
      <c r="L950" s="9">
        <v>5.1875</v>
      </c>
      <c r="M950" s="9">
        <v>0.375</v>
      </c>
      <c r="N950" s="9">
        <v>0</v>
      </c>
      <c r="O950" s="9">
        <v>97.295845031738281</v>
      </c>
      <c r="P950" s="9">
        <v>41.451881154045026</v>
      </c>
      <c r="Q950" s="9">
        <v>205.75</v>
      </c>
      <c r="R950" s="9">
        <v>0</v>
      </c>
      <c r="S950" s="9">
        <v>360.4375</v>
      </c>
      <c r="T950" s="9">
        <v>162.5</v>
      </c>
      <c r="U950" s="9">
        <v>117.125</v>
      </c>
      <c r="V950" s="9">
        <v>0</v>
      </c>
      <c r="W950" s="9">
        <v>1167.1023510971786</v>
      </c>
      <c r="X950" s="9">
        <v>14.528497648902821</v>
      </c>
      <c r="Y950" s="9">
        <v>22</v>
      </c>
      <c r="Z950" s="9">
        <v>318345.95429999998</v>
      </c>
      <c r="AA950" s="9">
        <v>83.86</v>
      </c>
      <c r="AB950" s="9">
        <v>55.24</v>
      </c>
      <c r="AC950" s="9">
        <v>55.24</v>
      </c>
      <c r="AD950" s="9">
        <v>0</v>
      </c>
      <c r="AE950" s="9">
        <v>0.47</v>
      </c>
      <c r="AF950" s="9">
        <v>28.15</v>
      </c>
      <c r="AG950" s="9">
        <v>0</v>
      </c>
      <c r="AH950" s="9">
        <v>9.3000000000000007</v>
      </c>
      <c r="AI950" s="9">
        <v>0</v>
      </c>
      <c r="AJ950" s="9">
        <v>0</v>
      </c>
      <c r="AK950" s="9">
        <v>0</v>
      </c>
      <c r="AL950" s="9">
        <v>1.46</v>
      </c>
      <c r="AM950" s="9">
        <v>0</v>
      </c>
      <c r="AN950" s="9">
        <v>0</v>
      </c>
      <c r="AO950" s="9">
        <v>2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1.1000000000000001</v>
      </c>
      <c r="AV950" s="9">
        <v>0</v>
      </c>
      <c r="AW950" s="9">
        <v>37.89</v>
      </c>
      <c r="AX950" s="9">
        <v>0</v>
      </c>
      <c r="AY950" s="9">
        <v>0</v>
      </c>
      <c r="AZ950" s="9">
        <v>0</v>
      </c>
      <c r="BA950" s="9">
        <v>0</v>
      </c>
      <c r="BB950" s="9">
        <v>4.7</v>
      </c>
      <c r="BC950" s="9">
        <v>7</v>
      </c>
      <c r="BD950" s="9">
        <v>10</v>
      </c>
      <c r="BE950" s="9">
        <v>0</v>
      </c>
      <c r="BF950" s="9">
        <v>0</v>
      </c>
      <c r="BG950" s="9">
        <v>0</v>
      </c>
      <c r="BH950" s="9">
        <v>0</v>
      </c>
      <c r="BI950" s="9">
        <v>0</v>
      </c>
      <c r="BJ950" s="9">
        <v>10.6</v>
      </c>
      <c r="BK950" s="9">
        <v>0</v>
      </c>
      <c r="BL950" s="9">
        <v>0</v>
      </c>
      <c r="BM950" s="9">
        <v>0</v>
      </c>
      <c r="BN950" s="9">
        <v>0</v>
      </c>
      <c r="BO950" s="9">
        <v>3</v>
      </c>
      <c r="BP950" s="9">
        <v>0</v>
      </c>
      <c r="BQ950" s="9">
        <v>0</v>
      </c>
      <c r="BR950" s="9">
        <v>0</v>
      </c>
      <c r="BS950" s="9">
        <v>0</v>
      </c>
      <c r="BT950" s="9">
        <v>0</v>
      </c>
      <c r="BU950" s="9">
        <v>0</v>
      </c>
      <c r="BV950" s="9">
        <v>0</v>
      </c>
      <c r="BW950" s="9">
        <v>0</v>
      </c>
      <c r="BX950" s="9">
        <v>0</v>
      </c>
      <c r="BY950" s="9">
        <v>0</v>
      </c>
      <c r="BZ950" s="9">
        <v>0</v>
      </c>
      <c r="CA950" s="9">
        <v>0</v>
      </c>
      <c r="CB950" s="9">
        <v>0</v>
      </c>
      <c r="CC950" s="9">
        <v>1.6</v>
      </c>
      <c r="CD950" s="9">
        <v>0</v>
      </c>
      <c r="CE950" s="9">
        <v>1.5</v>
      </c>
      <c r="CF950" s="9">
        <v>0</v>
      </c>
      <c r="CG950" s="9">
        <v>1.1100000000000001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9">
        <v>0</v>
      </c>
      <c r="CO950" s="9">
        <v>1.9</v>
      </c>
      <c r="CP950" s="9">
        <v>0</v>
      </c>
      <c r="CQ950" s="9">
        <v>0</v>
      </c>
      <c r="CR950" s="9">
        <v>0</v>
      </c>
      <c r="CS950" s="9">
        <v>0</v>
      </c>
      <c r="CT950" s="9">
        <v>0</v>
      </c>
      <c r="CU950" s="9">
        <v>57</v>
      </c>
      <c r="CV950" s="9">
        <v>30.799999999999997</v>
      </c>
      <c r="CW950" s="9" t="s">
        <v>2862</v>
      </c>
      <c r="CX950" s="9">
        <v>846.47</v>
      </c>
      <c r="CY950" s="9">
        <v>0.59</v>
      </c>
      <c r="CZ950" s="9">
        <v>0.15</v>
      </c>
      <c r="DA950" s="9">
        <v>0</v>
      </c>
      <c r="DB950" s="9">
        <v>0</v>
      </c>
      <c r="DC950" s="9">
        <v>0</v>
      </c>
      <c r="DD950" s="9">
        <v>0</v>
      </c>
      <c r="DE950" s="9">
        <v>0</v>
      </c>
      <c r="DF950" s="9">
        <v>0.02</v>
      </c>
      <c r="DG950" s="9">
        <v>0</v>
      </c>
      <c r="DH950" s="9">
        <v>0</v>
      </c>
      <c r="DI950" s="9">
        <v>0</v>
      </c>
      <c r="DJ950" s="9">
        <v>0</v>
      </c>
      <c r="DK950" s="9">
        <v>0</v>
      </c>
      <c r="DL950" s="9">
        <v>0</v>
      </c>
      <c r="DM950" s="9">
        <v>0</v>
      </c>
      <c r="DN950" s="9">
        <v>0.08</v>
      </c>
      <c r="DO950" s="9">
        <v>0.02</v>
      </c>
      <c r="DP950" s="9">
        <v>0.03</v>
      </c>
      <c r="DQ950" s="9">
        <v>0.03</v>
      </c>
      <c r="DR950" s="9">
        <v>0</v>
      </c>
      <c r="DS950" s="9">
        <v>0</v>
      </c>
      <c r="DT950" s="9">
        <v>0.01</v>
      </c>
      <c r="DU950" s="9">
        <v>0.04</v>
      </c>
      <c r="DV950" s="9">
        <v>0.02</v>
      </c>
      <c r="DW950" s="9">
        <v>0</v>
      </c>
      <c r="DX950" s="9">
        <v>0</v>
      </c>
      <c r="DY950" s="16" t="s">
        <v>2862</v>
      </c>
      <c r="DZ950" s="16" t="s">
        <v>581</v>
      </c>
      <c r="EA950" s="16" t="s">
        <v>2863</v>
      </c>
      <c r="EB950" s="16" t="s">
        <v>1948</v>
      </c>
      <c r="EC950" s="9">
        <v>846.46870742099998</v>
      </c>
      <c r="ED950" s="17">
        <v>1.696535388</v>
      </c>
      <c r="EE950" s="18">
        <v>0</v>
      </c>
      <c r="EF950" s="19" t="s">
        <v>192</v>
      </c>
      <c r="EG950" s="16" t="s">
        <v>2862</v>
      </c>
      <c r="EH950" s="20" t="s">
        <v>2861</v>
      </c>
      <c r="EI950" s="20" t="s">
        <v>580</v>
      </c>
      <c r="EJ950" s="20">
        <v>846.46870742099998</v>
      </c>
      <c r="EK950" s="21">
        <v>3796.1597221559741</v>
      </c>
      <c r="EL950" s="20">
        <v>2.7227272727272731</v>
      </c>
      <c r="EM950" s="20">
        <v>10335.907607142857</v>
      </c>
      <c r="EN950" s="22">
        <f t="shared" si="450"/>
        <v>0.92714047221559748</v>
      </c>
      <c r="EO950" s="23">
        <f t="shared" si="451"/>
        <v>4.1259241593131407E-2</v>
      </c>
      <c r="EP950" s="22">
        <f t="shared" si="452"/>
        <v>0.52098735988552358</v>
      </c>
      <c r="EQ950" s="22">
        <f t="shared" si="453"/>
        <v>0.20271881707607919</v>
      </c>
      <c r="ER950" s="22">
        <f t="shared" si="454"/>
        <v>0.12640114476508466</v>
      </c>
      <c r="ES950" s="22">
        <f t="shared" si="455"/>
        <v>0</v>
      </c>
      <c r="ET950" s="22">
        <f t="shared" si="456"/>
        <v>0</v>
      </c>
      <c r="EU950" s="22">
        <f t="shared" si="457"/>
        <v>0</v>
      </c>
      <c r="EV950" s="22">
        <f t="shared" si="458"/>
        <v>0</v>
      </c>
      <c r="EW950" s="22">
        <f t="shared" si="459"/>
        <v>3.577390889577868E-2</v>
      </c>
      <c r="EX950" s="22">
        <f t="shared" si="460"/>
        <v>0</v>
      </c>
      <c r="EY950" s="22">
        <f t="shared" si="461"/>
        <v>0</v>
      </c>
      <c r="EZ950" s="22">
        <f t="shared" si="462"/>
        <v>0</v>
      </c>
      <c r="FA950" s="22">
        <f t="shared" si="463"/>
        <v>5.0202718817076081E-2</v>
      </c>
      <c r="FB950" s="22">
        <f t="shared" si="464"/>
        <v>2.2656808967326497E-2</v>
      </c>
      <c r="FC950" s="22">
        <f t="shared" si="16"/>
        <v>0.11089911757691391</v>
      </c>
      <c r="FD950" s="22">
        <f t="shared" si="465"/>
        <v>1</v>
      </c>
      <c r="FE950" s="22">
        <f t="shared" si="466"/>
        <v>0</v>
      </c>
      <c r="FF950" s="22">
        <f t="shared" si="467"/>
        <v>0</v>
      </c>
      <c r="FG950" s="22">
        <f t="shared" si="468"/>
        <v>0</v>
      </c>
      <c r="FH950" s="22">
        <f t="shared" si="469"/>
        <v>0.65871690913427139</v>
      </c>
      <c r="FI950" s="23">
        <f t="shared" si="470"/>
        <v>0.33567851180538993</v>
      </c>
      <c r="FJ950" s="24">
        <f t="shared" si="471"/>
        <v>0</v>
      </c>
      <c r="FK950" s="22">
        <f t="shared" si="472"/>
        <v>9.9070407759670867E-2</v>
      </c>
      <c r="FL950" s="25">
        <v>1167.1023510971786</v>
      </c>
      <c r="FM950" s="25">
        <v>14.528497648902821</v>
      </c>
      <c r="FN950" s="25">
        <v>41.451881154045026</v>
      </c>
      <c r="FO950" s="9">
        <v>0</v>
      </c>
      <c r="FP950" s="26">
        <f t="shared" si="0"/>
        <v>97.295845031738281</v>
      </c>
      <c r="FQ950" s="22">
        <f t="shared" si="473"/>
        <v>0.8545058944987709</v>
      </c>
      <c r="FR950" s="28">
        <f t="shared" si="474"/>
        <v>0.1344556496917188</v>
      </c>
      <c r="FS950" s="28">
        <f t="shared" si="475"/>
        <v>6.5714183539609967E-3</v>
      </c>
      <c r="FT950" s="28">
        <f t="shared" si="476"/>
        <v>0.42581314210441645</v>
      </c>
      <c r="FU950" s="28">
        <f t="shared" si="477"/>
        <v>0.19197401932919764</v>
      </c>
      <c r="FV950" s="28">
        <f t="shared" si="478"/>
        <v>0.13836896623958322</v>
      </c>
      <c r="FW950" s="22">
        <f t="shared" si="479"/>
        <v>0.67970426901979486</v>
      </c>
      <c r="FX950" s="22">
        <f t="shared" si="480"/>
        <v>3.811818181818182</v>
      </c>
      <c r="FY950" s="22">
        <f t="shared" si="481"/>
        <v>0</v>
      </c>
    </row>
    <row r="951" spans="1:181" ht="15.75" customHeight="1">
      <c r="A951" s="9">
        <v>1</v>
      </c>
      <c r="B951" s="9" t="s">
        <v>184</v>
      </c>
      <c r="C951" s="9" t="s">
        <v>2860</v>
      </c>
      <c r="D951" s="9" t="s">
        <v>2861</v>
      </c>
      <c r="E951" s="9" t="s">
        <v>2864</v>
      </c>
      <c r="F951" s="9" t="s">
        <v>2865</v>
      </c>
      <c r="G951" s="9">
        <v>882.14341191699998</v>
      </c>
      <c r="H951" s="9">
        <v>316</v>
      </c>
      <c r="I951" s="9">
        <v>110.875</v>
      </c>
      <c r="J951" s="9">
        <v>113.5625</v>
      </c>
      <c r="K951" s="9">
        <v>92.8125</v>
      </c>
      <c r="L951" s="9">
        <v>125.625</v>
      </c>
      <c r="M951" s="9">
        <v>123.5</v>
      </c>
      <c r="N951" s="9">
        <v>3.2907476425170898</v>
      </c>
      <c r="O951" s="9">
        <v>130.76263427734375</v>
      </c>
      <c r="P951" s="9">
        <v>62.189221528471826</v>
      </c>
      <c r="Q951" s="9">
        <v>127.125</v>
      </c>
      <c r="R951" s="9">
        <v>0</v>
      </c>
      <c r="S951" s="9">
        <v>173.1875</v>
      </c>
      <c r="T951" s="9">
        <v>0</v>
      </c>
      <c r="U951" s="9">
        <v>543.9375</v>
      </c>
      <c r="V951" s="9">
        <v>38.125</v>
      </c>
      <c r="W951" s="9">
        <v>1231.4804164600891</v>
      </c>
      <c r="X951" s="9">
        <v>14.704543522912388</v>
      </c>
      <c r="Y951" s="9">
        <v>10</v>
      </c>
      <c r="Z951" s="9">
        <v>44036.091500000002</v>
      </c>
      <c r="AA951" s="9">
        <v>22.47</v>
      </c>
      <c r="AB951" s="9">
        <v>21</v>
      </c>
      <c r="AC951" s="9">
        <v>20.43</v>
      </c>
      <c r="AD951" s="9">
        <v>0.56999999999999995</v>
      </c>
      <c r="AE951" s="9">
        <v>0.84</v>
      </c>
      <c r="AF951" s="9">
        <v>0.63</v>
      </c>
      <c r="AG951" s="9">
        <v>0</v>
      </c>
      <c r="AH951" s="9">
        <v>1.2</v>
      </c>
      <c r="AI951" s="9">
        <v>2.9</v>
      </c>
      <c r="AJ951" s="9">
        <v>0.6</v>
      </c>
      <c r="AK951" s="9">
        <v>0</v>
      </c>
      <c r="AL951" s="9">
        <v>9.51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2.5</v>
      </c>
      <c r="AT951" s="9">
        <v>0</v>
      </c>
      <c r="AU951" s="9">
        <v>0</v>
      </c>
      <c r="AV951" s="9">
        <v>0</v>
      </c>
      <c r="AW951" s="9">
        <v>5.7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  <c r="BD951" s="9">
        <v>0</v>
      </c>
      <c r="BE951" s="9">
        <v>0</v>
      </c>
      <c r="BF951" s="9">
        <v>0</v>
      </c>
      <c r="BG951" s="9">
        <v>0</v>
      </c>
      <c r="BH951" s="9">
        <v>0</v>
      </c>
      <c r="BI951" s="9">
        <v>0</v>
      </c>
      <c r="BJ951" s="9">
        <v>0</v>
      </c>
      <c r="BK951" s="9">
        <v>0</v>
      </c>
      <c r="BL951" s="9">
        <v>0</v>
      </c>
      <c r="BM951" s="9">
        <v>0</v>
      </c>
      <c r="BN951" s="9">
        <v>0</v>
      </c>
      <c r="BO951" s="9">
        <v>0</v>
      </c>
      <c r="BP951" s="9">
        <v>0</v>
      </c>
      <c r="BQ951" s="9"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0</v>
      </c>
      <c r="BX951" s="9">
        <v>0</v>
      </c>
      <c r="BY951" s="9">
        <v>0</v>
      </c>
      <c r="BZ951" s="9">
        <v>0</v>
      </c>
      <c r="CA951" s="9">
        <v>0</v>
      </c>
      <c r="CB951" s="9">
        <v>0</v>
      </c>
      <c r="CC951" s="9">
        <v>0</v>
      </c>
      <c r="CD951" s="9">
        <v>0</v>
      </c>
      <c r="CE951" s="9">
        <v>0</v>
      </c>
      <c r="CF951" s="9">
        <v>1.1300000000000001</v>
      </c>
      <c r="CG951" s="9">
        <v>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9">
        <v>1</v>
      </c>
      <c r="CO951" s="9">
        <v>0</v>
      </c>
      <c r="CP951" s="9">
        <v>2.1</v>
      </c>
      <c r="CQ951" s="9">
        <v>0</v>
      </c>
      <c r="CR951" s="9">
        <v>0</v>
      </c>
      <c r="CS951" s="9">
        <v>0.53</v>
      </c>
      <c r="CT951" s="9">
        <v>0</v>
      </c>
      <c r="CU951" s="9">
        <v>18</v>
      </c>
      <c r="CV951" s="9">
        <v>14</v>
      </c>
      <c r="CW951" s="9" t="s">
        <v>2864</v>
      </c>
      <c r="CX951" s="9">
        <v>882.14</v>
      </c>
      <c r="CY951" s="9">
        <v>0.35</v>
      </c>
      <c r="CZ951" s="9">
        <v>0.09</v>
      </c>
      <c r="DA951" s="9">
        <v>0</v>
      </c>
      <c r="DB951" s="9">
        <v>0</v>
      </c>
      <c r="DC951" s="9">
        <v>0</v>
      </c>
      <c r="DD951" s="9">
        <v>0</v>
      </c>
      <c r="DE951" s="9">
        <v>0</v>
      </c>
      <c r="DF951" s="9">
        <v>0.14000000000000001</v>
      </c>
      <c r="DG951" s="9">
        <v>0</v>
      </c>
      <c r="DH951" s="9">
        <v>0</v>
      </c>
      <c r="DI951" s="9">
        <v>0</v>
      </c>
      <c r="DJ951" s="9">
        <v>0</v>
      </c>
      <c r="DK951" s="9">
        <v>0</v>
      </c>
      <c r="DL951" s="9">
        <v>0</v>
      </c>
      <c r="DM951" s="9">
        <v>0</v>
      </c>
      <c r="DN951" s="9">
        <v>0.22</v>
      </c>
      <c r="DO951" s="9">
        <v>0</v>
      </c>
      <c r="DP951" s="9">
        <v>0.02</v>
      </c>
      <c r="DQ951" s="9">
        <v>0.01</v>
      </c>
      <c r="DR951" s="9">
        <v>0</v>
      </c>
      <c r="DS951" s="9">
        <v>0</v>
      </c>
      <c r="DT951" s="9">
        <v>0</v>
      </c>
      <c r="DU951" s="9">
        <v>0.02</v>
      </c>
      <c r="DV951" s="9">
        <v>0</v>
      </c>
      <c r="DW951" s="9">
        <v>0</v>
      </c>
      <c r="DX951" s="9">
        <v>0.14000000000000001</v>
      </c>
      <c r="DY951" s="16" t="s">
        <v>2864</v>
      </c>
      <c r="DZ951" s="16" t="s">
        <v>2866</v>
      </c>
      <c r="EA951" s="16" t="s">
        <v>2863</v>
      </c>
      <c r="EB951" s="16" t="s">
        <v>1948</v>
      </c>
      <c r="EC951" s="9">
        <v>882.14341191699998</v>
      </c>
      <c r="ED951" s="17">
        <v>6.4221738626880001</v>
      </c>
      <c r="EE951" s="18">
        <v>0.01</v>
      </c>
      <c r="EF951" s="19" t="s">
        <v>192</v>
      </c>
      <c r="EG951" s="16" t="s">
        <v>2864</v>
      </c>
      <c r="EH951" s="20" t="s">
        <v>2861</v>
      </c>
      <c r="EI951" s="20" t="s">
        <v>2865</v>
      </c>
      <c r="EJ951" s="20">
        <v>882.14341191699998</v>
      </c>
      <c r="EK951" s="21">
        <v>1959.7726524254563</v>
      </c>
      <c r="EL951" s="20">
        <v>1.605</v>
      </c>
      <c r="EM951" s="20">
        <v>3145.4351071428573</v>
      </c>
      <c r="EN951" s="22">
        <f t="shared" si="450"/>
        <v>0.67690253671562095</v>
      </c>
      <c r="EO951" s="23">
        <f t="shared" si="451"/>
        <v>0.42323097463284381</v>
      </c>
      <c r="EP951" s="22">
        <f t="shared" si="452"/>
        <v>0.28542814221332002</v>
      </c>
      <c r="EQ951" s="22">
        <f t="shared" si="453"/>
        <v>0</v>
      </c>
      <c r="ER951" s="22">
        <f t="shared" si="454"/>
        <v>0</v>
      </c>
      <c r="ES951" s="22">
        <f t="shared" si="455"/>
        <v>0</v>
      </c>
      <c r="ET951" s="22">
        <f t="shared" si="456"/>
        <v>0</v>
      </c>
      <c r="EU951" s="22">
        <f t="shared" si="457"/>
        <v>0</v>
      </c>
      <c r="EV951" s="22">
        <f t="shared" si="458"/>
        <v>0</v>
      </c>
      <c r="EW951" s="22">
        <f t="shared" si="459"/>
        <v>0</v>
      </c>
      <c r="EX951" s="22">
        <f t="shared" si="460"/>
        <v>0</v>
      </c>
      <c r="EY951" s="22">
        <f t="shared" si="461"/>
        <v>0</v>
      </c>
      <c r="EZ951" s="22">
        <f t="shared" si="462"/>
        <v>0</v>
      </c>
      <c r="FA951" s="22">
        <f t="shared" si="463"/>
        <v>5.6584877315973968E-2</v>
      </c>
      <c r="FB951" s="22">
        <f t="shared" si="464"/>
        <v>0.18177265898848272</v>
      </c>
      <c r="FC951" s="22">
        <f t="shared" si="16"/>
        <v>0.2091677792612372</v>
      </c>
      <c r="FD951" s="22">
        <f t="shared" si="465"/>
        <v>0.25531914893617025</v>
      </c>
      <c r="FE951" s="22">
        <f t="shared" si="466"/>
        <v>0.61702127659574479</v>
      </c>
      <c r="FF951" s="22">
        <f t="shared" si="467"/>
        <v>0.12765957446808512</v>
      </c>
      <c r="FG951" s="22">
        <f t="shared" si="468"/>
        <v>0</v>
      </c>
      <c r="FH951" s="22">
        <f t="shared" si="469"/>
        <v>0.93457943925233644</v>
      </c>
      <c r="FI951" s="23">
        <f t="shared" si="470"/>
        <v>2.8037383177570097E-2</v>
      </c>
      <c r="FJ951" s="24">
        <f t="shared" si="471"/>
        <v>0</v>
      </c>
      <c r="FK951" s="22">
        <f t="shared" si="472"/>
        <v>2.5472048758115283E-2</v>
      </c>
      <c r="FL951" s="25">
        <v>1231.4804164600891</v>
      </c>
      <c r="FM951" s="25">
        <v>14.704543522912388</v>
      </c>
      <c r="FN951" s="25">
        <v>62.189221528471826</v>
      </c>
      <c r="FO951" s="9">
        <v>3.2907476425170898</v>
      </c>
      <c r="FP951" s="26">
        <f t="shared" si="0"/>
        <v>127.47188663482666</v>
      </c>
      <c r="FQ951" s="22">
        <f t="shared" si="473"/>
        <v>0.48390657826526312</v>
      </c>
      <c r="FR951" s="28">
        <f t="shared" si="474"/>
        <v>0.23394722129310377</v>
      </c>
      <c r="FS951" s="28">
        <f t="shared" si="475"/>
        <v>0.28240872927750205</v>
      </c>
      <c r="FT951" s="28">
        <f t="shared" si="476"/>
        <v>0.19632578746311041</v>
      </c>
      <c r="FU951" s="28">
        <f t="shared" si="477"/>
        <v>0</v>
      </c>
      <c r="FV951" s="28">
        <f t="shared" si="478"/>
        <v>0.65982752026125846</v>
      </c>
      <c r="FW951" s="22">
        <f t="shared" si="479"/>
        <v>0.80106809078771701</v>
      </c>
      <c r="FX951" s="22">
        <f t="shared" si="480"/>
        <v>2.2469999999999999</v>
      </c>
      <c r="FY951" s="22">
        <f t="shared" si="481"/>
        <v>0.25</v>
      </c>
    </row>
    <row r="952" spans="1:181" ht="15.75" customHeight="1">
      <c r="A952" s="9">
        <v>1</v>
      </c>
      <c r="B952" s="9" t="s">
        <v>184</v>
      </c>
      <c r="C952" s="9" t="s">
        <v>2860</v>
      </c>
      <c r="D952" s="9" t="s">
        <v>2861</v>
      </c>
      <c r="E952" s="9" t="s">
        <v>2867</v>
      </c>
      <c r="F952" s="9" t="s">
        <v>204</v>
      </c>
      <c r="G952" s="9">
        <v>690.12887330199999</v>
      </c>
      <c r="H952" s="9">
        <v>215.875</v>
      </c>
      <c r="I952" s="9">
        <v>182.9375</v>
      </c>
      <c r="J952" s="9">
        <v>128.4375</v>
      </c>
      <c r="K952" s="9">
        <v>67.3125</v>
      </c>
      <c r="L952" s="9">
        <v>61.5625</v>
      </c>
      <c r="M952" s="9">
        <v>34.0625</v>
      </c>
      <c r="N952" s="9">
        <v>79.464683532714844</v>
      </c>
      <c r="O952" s="9">
        <v>237.73602294921875</v>
      </c>
      <c r="P952" s="9">
        <v>134.10352618511007</v>
      </c>
      <c r="Q952" s="9">
        <v>46.25</v>
      </c>
      <c r="R952" s="9">
        <v>0</v>
      </c>
      <c r="S952" s="9">
        <v>0</v>
      </c>
      <c r="T952" s="9">
        <v>223.4375</v>
      </c>
      <c r="U952" s="9">
        <v>420.5</v>
      </c>
      <c r="V952" s="9">
        <v>0</v>
      </c>
      <c r="W952" s="9">
        <v>1242.7182180369432</v>
      </c>
      <c r="X952" s="9">
        <v>14.416177109742845</v>
      </c>
      <c r="Y952" s="9">
        <v>5</v>
      </c>
      <c r="Z952" s="9">
        <v>19017.7716</v>
      </c>
      <c r="AA952" s="9">
        <v>4.03</v>
      </c>
      <c r="AB952" s="9">
        <v>3.42</v>
      </c>
      <c r="AC952" s="9">
        <v>3.42</v>
      </c>
      <c r="AD952" s="9">
        <v>0</v>
      </c>
      <c r="AE952" s="9">
        <v>0.61</v>
      </c>
      <c r="AF952" s="9">
        <v>0</v>
      </c>
      <c r="AG952" s="9">
        <v>0</v>
      </c>
      <c r="AH952" s="9">
        <v>1.1000000000000001</v>
      </c>
      <c r="AI952" s="9">
        <v>0.8</v>
      </c>
      <c r="AJ952" s="9">
        <v>0</v>
      </c>
      <c r="AK952" s="9">
        <v>0</v>
      </c>
      <c r="AL952" s="9">
        <v>1.3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0.13</v>
      </c>
      <c r="AV952" s="9">
        <v>0</v>
      </c>
      <c r="AW952" s="9">
        <v>0.55000000000000004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  <c r="BD952" s="9">
        <v>0</v>
      </c>
      <c r="BE952" s="9">
        <v>0</v>
      </c>
      <c r="BF952" s="9">
        <v>0</v>
      </c>
      <c r="BG952" s="9">
        <v>0</v>
      </c>
      <c r="BH952" s="9">
        <v>0</v>
      </c>
      <c r="BI952" s="9">
        <v>0</v>
      </c>
      <c r="BJ952" s="9">
        <v>0</v>
      </c>
      <c r="BK952" s="9">
        <v>0</v>
      </c>
      <c r="BL952" s="9">
        <v>0</v>
      </c>
      <c r="BM952" s="9">
        <v>0</v>
      </c>
      <c r="BN952" s="9">
        <v>0</v>
      </c>
      <c r="BO952" s="9">
        <v>0</v>
      </c>
      <c r="BP952" s="9">
        <v>0</v>
      </c>
      <c r="BQ952" s="9">
        <v>0</v>
      </c>
      <c r="BR952" s="9">
        <v>0</v>
      </c>
      <c r="BS952" s="9">
        <v>0</v>
      </c>
      <c r="BT952" s="9">
        <v>0</v>
      </c>
      <c r="BU952" s="9">
        <v>0</v>
      </c>
      <c r="BV952" s="9">
        <v>0</v>
      </c>
      <c r="BW952" s="9">
        <v>0</v>
      </c>
      <c r="BX952" s="9">
        <v>0</v>
      </c>
      <c r="BY952" s="9">
        <v>0</v>
      </c>
      <c r="BZ952" s="9">
        <v>0</v>
      </c>
      <c r="CA952" s="9">
        <v>0</v>
      </c>
      <c r="CB952" s="9">
        <v>0</v>
      </c>
      <c r="CC952" s="9">
        <v>0</v>
      </c>
      <c r="CD952" s="9">
        <v>0</v>
      </c>
      <c r="CE952" s="9">
        <v>0</v>
      </c>
      <c r="CF952" s="9">
        <v>0</v>
      </c>
      <c r="CG952" s="9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1.08</v>
      </c>
      <c r="CQ952" s="9">
        <v>0</v>
      </c>
      <c r="CR952" s="9">
        <v>0</v>
      </c>
      <c r="CS952" s="9">
        <v>0.97</v>
      </c>
      <c r="CT952" s="9">
        <v>0</v>
      </c>
      <c r="CU952" s="9">
        <v>3</v>
      </c>
      <c r="CV952" s="9">
        <v>5</v>
      </c>
      <c r="CW952" s="9" t="s">
        <v>2867</v>
      </c>
      <c r="CX952" s="9">
        <v>690.13</v>
      </c>
      <c r="CY952" s="9">
        <v>0.54</v>
      </c>
      <c r="CZ952" s="9">
        <v>0.04</v>
      </c>
      <c r="DA952" s="9">
        <v>0</v>
      </c>
      <c r="DB952" s="9">
        <v>0</v>
      </c>
      <c r="DC952" s="9">
        <v>0</v>
      </c>
      <c r="DD952" s="9">
        <v>0</v>
      </c>
      <c r="DE952" s="9">
        <v>0</v>
      </c>
      <c r="DF952" s="9">
        <v>0.06</v>
      </c>
      <c r="DG952" s="9">
        <v>0</v>
      </c>
      <c r="DH952" s="9">
        <v>0</v>
      </c>
      <c r="DI952" s="9">
        <v>0</v>
      </c>
      <c r="DJ952" s="9">
        <v>0</v>
      </c>
      <c r="DK952" s="9">
        <v>0</v>
      </c>
      <c r="DL952" s="9">
        <v>0</v>
      </c>
      <c r="DM952" s="9">
        <v>0</v>
      </c>
      <c r="DN952" s="9">
        <v>0.3</v>
      </c>
      <c r="DO952" s="9">
        <v>0</v>
      </c>
      <c r="DP952" s="9">
        <v>0</v>
      </c>
      <c r="DQ952" s="9">
        <v>0.03</v>
      </c>
      <c r="DR952" s="9">
        <v>0</v>
      </c>
      <c r="DS952" s="9">
        <v>0</v>
      </c>
      <c r="DT952" s="9">
        <v>0.01</v>
      </c>
      <c r="DU952" s="9">
        <v>0.02</v>
      </c>
      <c r="DV952" s="9">
        <v>0</v>
      </c>
      <c r="DW952" s="9">
        <v>0</v>
      </c>
      <c r="DX952" s="9">
        <v>0</v>
      </c>
      <c r="DY952" s="16" t="s">
        <v>2867</v>
      </c>
      <c r="DZ952" s="16" t="s">
        <v>205</v>
      </c>
      <c r="EA952" s="16" t="s">
        <v>2863</v>
      </c>
      <c r="EB952" s="16" t="s">
        <v>1948</v>
      </c>
      <c r="EC952" s="9">
        <v>690.12887330199999</v>
      </c>
      <c r="ED952" s="17">
        <v>6.4113946454999997</v>
      </c>
      <c r="EE952" s="18">
        <v>0.01</v>
      </c>
      <c r="EF952" s="19" t="s">
        <v>192</v>
      </c>
      <c r="EG952" s="16" t="s">
        <v>2867</v>
      </c>
      <c r="EH952" s="20" t="s">
        <v>2861</v>
      </c>
      <c r="EI952" s="20" t="s">
        <v>204</v>
      </c>
      <c r="EJ952" s="20">
        <v>690.12887330199999</v>
      </c>
      <c r="EK952" s="21">
        <v>4719.0500248138951</v>
      </c>
      <c r="EL952" s="20">
        <v>0.80600000000000005</v>
      </c>
      <c r="EM952" s="20">
        <v>3803.5543200000002</v>
      </c>
      <c r="EN952" s="22">
        <f t="shared" si="450"/>
        <v>0.49131513647642683</v>
      </c>
      <c r="EO952" s="23">
        <f t="shared" si="451"/>
        <v>0.32258064516129031</v>
      </c>
      <c r="EP952" s="22">
        <f t="shared" si="452"/>
        <v>0.16873449131513649</v>
      </c>
      <c r="EQ952" s="22">
        <f t="shared" si="453"/>
        <v>0</v>
      </c>
      <c r="ER952" s="22">
        <f t="shared" si="454"/>
        <v>0</v>
      </c>
      <c r="ES952" s="22">
        <f t="shared" si="455"/>
        <v>0</v>
      </c>
      <c r="ET952" s="22">
        <f t="shared" si="456"/>
        <v>0</v>
      </c>
      <c r="EU952" s="22">
        <f t="shared" si="457"/>
        <v>0</v>
      </c>
      <c r="EV952" s="22">
        <f t="shared" si="458"/>
        <v>0</v>
      </c>
      <c r="EW952" s="22">
        <f t="shared" si="459"/>
        <v>0</v>
      </c>
      <c r="EX952" s="22">
        <f t="shared" si="460"/>
        <v>0</v>
      </c>
      <c r="EY952" s="22">
        <f t="shared" si="461"/>
        <v>0</v>
      </c>
      <c r="EZ952" s="22">
        <f t="shared" si="462"/>
        <v>0</v>
      </c>
      <c r="FA952" s="22">
        <f t="shared" si="463"/>
        <v>0</v>
      </c>
      <c r="FB952" s="22">
        <f t="shared" si="464"/>
        <v>0.50868486352357312</v>
      </c>
      <c r="FC952" s="22">
        <f t="shared" si="16"/>
        <v>0.47146401985111663</v>
      </c>
      <c r="FD952" s="22">
        <f t="shared" si="465"/>
        <v>0.57894736842105265</v>
      </c>
      <c r="FE952" s="22">
        <f t="shared" si="466"/>
        <v>0.42105263157894735</v>
      </c>
      <c r="FF952" s="22">
        <f t="shared" si="467"/>
        <v>0</v>
      </c>
      <c r="FG952" s="22">
        <f t="shared" si="468"/>
        <v>0</v>
      </c>
      <c r="FH952" s="22">
        <f t="shared" si="469"/>
        <v>0.84863523573200983</v>
      </c>
      <c r="FI952" s="23">
        <f t="shared" si="470"/>
        <v>0</v>
      </c>
      <c r="FJ952" s="24">
        <f t="shared" si="471"/>
        <v>0</v>
      </c>
      <c r="FK952" s="22">
        <f t="shared" si="472"/>
        <v>5.8394890518317357E-3</v>
      </c>
      <c r="FL952" s="25">
        <v>1242.7182180369432</v>
      </c>
      <c r="FM952" s="25">
        <v>14.416177109742845</v>
      </c>
      <c r="FN952" s="25">
        <v>134.10352618511007</v>
      </c>
      <c r="FO952" s="9">
        <v>79.464683532714844</v>
      </c>
      <c r="FP952" s="26">
        <f t="shared" si="0"/>
        <v>158.27133941650391</v>
      </c>
      <c r="FQ952" s="22">
        <f t="shared" si="473"/>
        <v>0.57788119788676029</v>
      </c>
      <c r="FR952" s="28">
        <f t="shared" si="474"/>
        <v>0.28364267540845217</v>
      </c>
      <c r="FS952" s="28">
        <f t="shared" si="475"/>
        <v>0.13856107706734733</v>
      </c>
      <c r="FT952" s="28">
        <f t="shared" si="476"/>
        <v>0</v>
      </c>
      <c r="FU952" s="28">
        <f t="shared" si="477"/>
        <v>0.32376199380115472</v>
      </c>
      <c r="FV952" s="28">
        <f t="shared" si="478"/>
        <v>0.60930648791445285</v>
      </c>
      <c r="FW952" s="22">
        <f t="shared" si="479"/>
        <v>0.74441687344913143</v>
      </c>
      <c r="FX952" s="22">
        <f t="shared" si="480"/>
        <v>0.80600000000000005</v>
      </c>
      <c r="FY952" s="22">
        <f t="shared" si="481"/>
        <v>0</v>
      </c>
    </row>
    <row r="953" spans="1:181" ht="15.75" customHeight="1">
      <c r="A953" s="9">
        <v>1</v>
      </c>
      <c r="B953" s="9" t="s">
        <v>184</v>
      </c>
      <c r="C953" s="9" t="s">
        <v>2860</v>
      </c>
      <c r="D953" s="9" t="s">
        <v>2861</v>
      </c>
      <c r="E953" s="9" t="s">
        <v>2868</v>
      </c>
      <c r="F953" s="9" t="s">
        <v>2800</v>
      </c>
      <c r="G953" s="9">
        <v>888.36270472199999</v>
      </c>
      <c r="H953" s="9">
        <v>413</v>
      </c>
      <c r="I953" s="9">
        <v>199.75</v>
      </c>
      <c r="J953" s="9">
        <v>139.6875</v>
      </c>
      <c r="K953" s="9">
        <v>60.3125</v>
      </c>
      <c r="L953" s="9">
        <v>56</v>
      </c>
      <c r="M953" s="9">
        <v>16.9375</v>
      </c>
      <c r="N953" s="9">
        <v>0</v>
      </c>
      <c r="O953" s="9">
        <v>98.028465270996094</v>
      </c>
      <c r="P953" s="9">
        <v>39.59470323564787</v>
      </c>
      <c r="Q953" s="9">
        <v>682.5</v>
      </c>
      <c r="R953" s="9">
        <v>0</v>
      </c>
      <c r="S953" s="9">
        <v>87.125</v>
      </c>
      <c r="T953" s="9">
        <v>0</v>
      </c>
      <c r="U953" s="9">
        <v>118.625</v>
      </c>
      <c r="V953" s="9">
        <v>0</v>
      </c>
      <c r="W953" s="9">
        <v>1213.2987946395149</v>
      </c>
      <c r="X953" s="9">
        <v>14.542332859174964</v>
      </c>
      <c r="Y953" s="9">
        <v>9</v>
      </c>
      <c r="Z953" s="9">
        <v>165350.78700000001</v>
      </c>
      <c r="AA953" s="9">
        <v>29.6</v>
      </c>
      <c r="AB953" s="9">
        <v>20.7</v>
      </c>
      <c r="AC953" s="9">
        <v>20.7</v>
      </c>
      <c r="AD953" s="9">
        <v>0</v>
      </c>
      <c r="AE953" s="9">
        <v>0.4</v>
      </c>
      <c r="AF953" s="9">
        <v>4.5</v>
      </c>
      <c r="AG953" s="9">
        <v>4</v>
      </c>
      <c r="AH953" s="9">
        <v>28.6</v>
      </c>
      <c r="AI953" s="9">
        <v>0.9</v>
      </c>
      <c r="AJ953" s="9">
        <v>0</v>
      </c>
      <c r="AK953" s="9">
        <v>6.4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6.5</v>
      </c>
      <c r="AT953" s="9">
        <v>0</v>
      </c>
      <c r="AU953" s="9">
        <v>0</v>
      </c>
      <c r="AV953" s="9">
        <v>0</v>
      </c>
      <c r="AW953" s="9">
        <v>12.1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  <c r="BD953" s="9">
        <v>0</v>
      </c>
      <c r="BE953" s="9">
        <v>0</v>
      </c>
      <c r="BF953" s="9">
        <v>0</v>
      </c>
      <c r="BG953" s="9">
        <v>0</v>
      </c>
      <c r="BH953" s="9">
        <v>0</v>
      </c>
      <c r="BI953" s="9">
        <v>0</v>
      </c>
      <c r="BJ953" s="9">
        <v>4.3</v>
      </c>
      <c r="BK953" s="9">
        <v>0</v>
      </c>
      <c r="BL953" s="9">
        <v>0</v>
      </c>
      <c r="BM953" s="9">
        <v>0</v>
      </c>
      <c r="BN953" s="9">
        <v>0</v>
      </c>
      <c r="BO953" s="9">
        <v>0</v>
      </c>
      <c r="BP953" s="9">
        <v>0</v>
      </c>
      <c r="BQ953" s="9">
        <v>0</v>
      </c>
      <c r="BR953" s="9">
        <v>0</v>
      </c>
      <c r="BS953" s="9">
        <v>0</v>
      </c>
      <c r="BT953" s="9">
        <v>0</v>
      </c>
      <c r="BU953" s="9">
        <v>0</v>
      </c>
      <c r="BV953" s="9">
        <v>0</v>
      </c>
      <c r="BW953" s="9">
        <v>0</v>
      </c>
      <c r="BX953" s="9">
        <v>0</v>
      </c>
      <c r="BY953" s="9">
        <v>0</v>
      </c>
      <c r="BZ953" s="9">
        <v>0</v>
      </c>
      <c r="CA953" s="9">
        <v>0</v>
      </c>
      <c r="CB953" s="9">
        <v>0</v>
      </c>
      <c r="CC953" s="9">
        <v>0</v>
      </c>
      <c r="CD953" s="9">
        <v>0</v>
      </c>
      <c r="CE953" s="9">
        <v>0</v>
      </c>
      <c r="CF953" s="9">
        <v>0</v>
      </c>
      <c r="CG953" s="9">
        <v>2.5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9">
        <v>1.05</v>
      </c>
      <c r="CO953" s="9">
        <v>0</v>
      </c>
      <c r="CP953" s="9">
        <v>0</v>
      </c>
      <c r="CQ953" s="9">
        <v>0</v>
      </c>
      <c r="CR953" s="9">
        <v>0</v>
      </c>
      <c r="CS953" s="9">
        <v>3.15</v>
      </c>
      <c r="CT953" s="9">
        <v>0</v>
      </c>
      <c r="CU953" s="9">
        <v>22</v>
      </c>
      <c r="CV953" s="9">
        <v>11.700000000000001</v>
      </c>
      <c r="CW953" s="9" t="s">
        <v>2868</v>
      </c>
      <c r="CX953" s="9">
        <v>888.36</v>
      </c>
      <c r="CY953" s="9">
        <v>0.67</v>
      </c>
      <c r="CZ953" s="9">
        <v>0.05</v>
      </c>
      <c r="DA953" s="9">
        <v>0</v>
      </c>
      <c r="DB953" s="9">
        <v>0</v>
      </c>
      <c r="DC953" s="9">
        <v>0</v>
      </c>
      <c r="DD953" s="9">
        <v>0</v>
      </c>
      <c r="DE953" s="9">
        <v>0</v>
      </c>
      <c r="DF953" s="9">
        <v>0.04</v>
      </c>
      <c r="DG953" s="9">
        <v>0</v>
      </c>
      <c r="DH953" s="9">
        <v>0</v>
      </c>
      <c r="DI953" s="9">
        <v>0</v>
      </c>
      <c r="DJ953" s="9">
        <v>0</v>
      </c>
      <c r="DK953" s="9">
        <v>0</v>
      </c>
      <c r="DL953" s="9">
        <v>0</v>
      </c>
      <c r="DM953" s="9">
        <v>0</v>
      </c>
      <c r="DN953" s="9">
        <v>0.01</v>
      </c>
      <c r="DO953" s="9">
        <v>0</v>
      </c>
      <c r="DP953" s="9">
        <v>0</v>
      </c>
      <c r="DQ953" s="9">
        <v>0.05</v>
      </c>
      <c r="DR953" s="9">
        <v>0</v>
      </c>
      <c r="DS953" s="9">
        <v>0</v>
      </c>
      <c r="DT953" s="9">
        <v>0</v>
      </c>
      <c r="DU953" s="9">
        <v>0.05</v>
      </c>
      <c r="DV953" s="9">
        <v>0.05</v>
      </c>
      <c r="DW953" s="9">
        <v>0</v>
      </c>
      <c r="DX953" s="9">
        <v>7.0000000000000007E-2</v>
      </c>
      <c r="DY953" s="16" t="s">
        <v>2868</v>
      </c>
      <c r="DZ953" s="16" t="s">
        <v>2801</v>
      </c>
      <c r="EA953" s="16" t="s">
        <v>2863</v>
      </c>
      <c r="EB953" s="16" t="s">
        <v>1948</v>
      </c>
      <c r="EC953" s="9">
        <v>888.36270472199999</v>
      </c>
      <c r="ED953" s="17">
        <v>0</v>
      </c>
      <c r="EE953" s="18">
        <v>0</v>
      </c>
      <c r="EF953" s="19" t="s">
        <v>192</v>
      </c>
      <c r="EG953" s="16" t="s">
        <v>2868</v>
      </c>
      <c r="EH953" s="20" t="s">
        <v>2861</v>
      </c>
      <c r="EI953" s="20" t="s">
        <v>2800</v>
      </c>
      <c r="EJ953" s="20">
        <v>888.36270472199999</v>
      </c>
      <c r="EK953" s="21">
        <v>5586.1752364864869</v>
      </c>
      <c r="EL953" s="20">
        <v>2.5299145299145298</v>
      </c>
      <c r="EM953" s="20">
        <v>14132.545897435897</v>
      </c>
      <c r="EN953" s="22">
        <f t="shared" si="450"/>
        <v>0.55405405405405406</v>
      </c>
      <c r="EO953" s="23">
        <f t="shared" si="451"/>
        <v>0</v>
      </c>
      <c r="EP953" s="22">
        <f t="shared" si="452"/>
        <v>0.52380952380952372</v>
      </c>
      <c r="EQ953" s="22">
        <f t="shared" si="453"/>
        <v>0</v>
      </c>
      <c r="ER953" s="22">
        <f t="shared" si="454"/>
        <v>0.18614718614718612</v>
      </c>
      <c r="ES953" s="22">
        <f t="shared" si="455"/>
        <v>0</v>
      </c>
      <c r="ET953" s="22">
        <f t="shared" si="456"/>
        <v>0</v>
      </c>
      <c r="EU953" s="22">
        <f t="shared" si="457"/>
        <v>0</v>
      </c>
      <c r="EV953" s="22">
        <f t="shared" si="458"/>
        <v>0</v>
      </c>
      <c r="EW953" s="22">
        <f t="shared" si="459"/>
        <v>0</v>
      </c>
      <c r="EX953" s="22">
        <f t="shared" si="460"/>
        <v>0</v>
      </c>
      <c r="EY953" s="22">
        <f t="shared" si="461"/>
        <v>0</v>
      </c>
      <c r="EZ953" s="22">
        <f t="shared" si="462"/>
        <v>0</v>
      </c>
      <c r="FA953" s="22">
        <f t="shared" si="463"/>
        <v>0.10822510822510822</v>
      </c>
      <c r="FB953" s="22">
        <f t="shared" si="464"/>
        <v>0.18181818181818182</v>
      </c>
      <c r="FC953" s="22">
        <f t="shared" si="16"/>
        <v>1.2128378378378377</v>
      </c>
      <c r="FD953" s="22">
        <f t="shared" si="465"/>
        <v>0.79665738161559896</v>
      </c>
      <c r="FE953" s="22">
        <f t="shared" si="466"/>
        <v>2.506963788300836E-2</v>
      </c>
      <c r="FF953" s="22">
        <f t="shared" si="467"/>
        <v>0</v>
      </c>
      <c r="FG953" s="22">
        <f t="shared" si="468"/>
        <v>0.17827298050139279</v>
      </c>
      <c r="FH953" s="22">
        <f t="shared" si="469"/>
        <v>0.69932432432432423</v>
      </c>
      <c r="FI953" s="23">
        <f t="shared" si="470"/>
        <v>0.15202702702702703</v>
      </c>
      <c r="FJ953" s="24">
        <f t="shared" si="471"/>
        <v>0.13513513513513511</v>
      </c>
      <c r="FK953" s="22">
        <f t="shared" si="472"/>
        <v>3.3319723850026871E-2</v>
      </c>
      <c r="FL953" s="25">
        <v>1213.2987946395149</v>
      </c>
      <c r="FM953" s="25">
        <v>14.542332859174964</v>
      </c>
      <c r="FN953" s="25">
        <v>39.59470323564787</v>
      </c>
      <c r="FO953" s="9">
        <v>0</v>
      </c>
      <c r="FP953" s="26">
        <f t="shared" si="0"/>
        <v>98.028465270996094</v>
      </c>
      <c r="FQ953" s="22">
        <f t="shared" si="473"/>
        <v>0.68975205368594472</v>
      </c>
      <c r="FR953" s="28">
        <f t="shared" si="474"/>
        <v>0.2251332692569383</v>
      </c>
      <c r="FS953" s="28">
        <f t="shared" si="475"/>
        <v>8.2103289132139684E-2</v>
      </c>
      <c r="FT953" s="28">
        <f t="shared" si="476"/>
        <v>9.8073680420053752E-2</v>
      </c>
      <c r="FU953" s="28">
        <f t="shared" si="477"/>
        <v>0</v>
      </c>
      <c r="FV953" s="28">
        <f t="shared" si="478"/>
        <v>0.13353217032802153</v>
      </c>
      <c r="FW953" s="22">
        <f t="shared" si="479"/>
        <v>0.7432432432432432</v>
      </c>
      <c r="FX953" s="22">
        <f t="shared" si="480"/>
        <v>3.2888888888888892</v>
      </c>
      <c r="FY953" s="22">
        <f t="shared" si="481"/>
        <v>0.72222222222222221</v>
      </c>
    </row>
    <row r="954" spans="1:181" ht="15.75" customHeight="1">
      <c r="A954" s="9">
        <v>1</v>
      </c>
      <c r="B954" s="9" t="s">
        <v>184</v>
      </c>
      <c r="C954" s="9" t="s">
        <v>2860</v>
      </c>
      <c r="D954" s="9" t="s">
        <v>2861</v>
      </c>
      <c r="E954" s="9" t="s">
        <v>2869</v>
      </c>
      <c r="F954" s="9" t="s">
        <v>2870</v>
      </c>
      <c r="G954" s="9">
        <v>468.37816183199999</v>
      </c>
      <c r="H954" s="9">
        <v>38.6875</v>
      </c>
      <c r="I954" s="9">
        <v>17.25</v>
      </c>
      <c r="J954" s="9">
        <v>38.5</v>
      </c>
      <c r="K954" s="9">
        <v>53.25</v>
      </c>
      <c r="L954" s="9">
        <v>125.75</v>
      </c>
      <c r="M954" s="9">
        <v>195.25</v>
      </c>
      <c r="N954" s="9">
        <v>5.8984842300415039</v>
      </c>
      <c r="O954" s="9">
        <v>252.48658752441406</v>
      </c>
      <c r="P954" s="9">
        <v>106.35899611393091</v>
      </c>
      <c r="Q954" s="9">
        <v>11.375</v>
      </c>
      <c r="R954" s="9">
        <v>0</v>
      </c>
      <c r="S954" s="9">
        <v>457.3125</v>
      </c>
      <c r="T954" s="9">
        <v>0</v>
      </c>
      <c r="U954" s="9">
        <v>0</v>
      </c>
      <c r="V954" s="9">
        <v>0</v>
      </c>
      <c r="W954" s="9">
        <v>1230.0756706259176</v>
      </c>
      <c r="X954" s="9">
        <v>14.564051781662886</v>
      </c>
      <c r="Y954" s="9">
        <v>12</v>
      </c>
      <c r="Z954" s="9">
        <v>234773.6672</v>
      </c>
      <c r="AA954" s="9">
        <v>25.43</v>
      </c>
      <c r="AB954" s="9">
        <v>10.49</v>
      </c>
      <c r="AC954" s="9">
        <v>10.49</v>
      </c>
      <c r="AD954" s="9">
        <v>0</v>
      </c>
      <c r="AE954" s="9">
        <v>0.36</v>
      </c>
      <c r="AF954" s="9">
        <v>5.19</v>
      </c>
      <c r="AG954" s="9">
        <v>9.39</v>
      </c>
      <c r="AH954" s="9">
        <v>0.4</v>
      </c>
      <c r="AI954" s="9">
        <v>4</v>
      </c>
      <c r="AJ954" s="9">
        <v>0</v>
      </c>
      <c r="AK954" s="9">
        <v>1.6</v>
      </c>
      <c r="AL954" s="9">
        <v>4.95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4</v>
      </c>
      <c r="BB954" s="9">
        <v>0</v>
      </c>
      <c r="BC954" s="9">
        <v>0</v>
      </c>
      <c r="BD954" s="9">
        <v>0</v>
      </c>
      <c r="BE954" s="9">
        <v>0</v>
      </c>
      <c r="BF954" s="9">
        <v>0</v>
      </c>
      <c r="BG954" s="9">
        <v>0</v>
      </c>
      <c r="BH954" s="9">
        <v>0</v>
      </c>
      <c r="BI954" s="9">
        <v>0</v>
      </c>
      <c r="BJ954" s="9">
        <v>0</v>
      </c>
      <c r="BK954" s="9">
        <v>0</v>
      </c>
      <c r="BL954" s="9">
        <v>0</v>
      </c>
      <c r="BM954" s="9">
        <v>0</v>
      </c>
      <c r="BN954" s="9">
        <v>0</v>
      </c>
      <c r="BO954" s="9">
        <v>0</v>
      </c>
      <c r="BP954" s="9">
        <v>0</v>
      </c>
      <c r="BQ954" s="9">
        <v>0.57999999999999996</v>
      </c>
      <c r="BR954" s="9">
        <v>0</v>
      </c>
      <c r="BS954" s="9">
        <v>0</v>
      </c>
      <c r="BT954" s="9">
        <v>0</v>
      </c>
      <c r="BU954" s="9">
        <v>0</v>
      </c>
      <c r="BV954" s="9">
        <v>0</v>
      </c>
      <c r="BW954" s="9">
        <v>0</v>
      </c>
      <c r="BX954" s="9">
        <v>0</v>
      </c>
      <c r="BY954" s="9">
        <v>0</v>
      </c>
      <c r="BZ954" s="9">
        <v>0</v>
      </c>
      <c r="CA954" s="9">
        <v>0</v>
      </c>
      <c r="CB954" s="9">
        <v>0</v>
      </c>
      <c r="CC954" s="9">
        <v>2.68</v>
      </c>
      <c r="CD954" s="9">
        <v>0</v>
      </c>
      <c r="CE954" s="9">
        <v>0</v>
      </c>
      <c r="CF954" s="9">
        <v>1.31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4.9000000000000004</v>
      </c>
      <c r="CQ954" s="9">
        <v>3.8</v>
      </c>
      <c r="CR954" s="9">
        <v>0</v>
      </c>
      <c r="CS954" s="9">
        <v>3.21</v>
      </c>
      <c r="CT954" s="9">
        <v>0</v>
      </c>
      <c r="CU954" s="9">
        <v>14</v>
      </c>
      <c r="CV954" s="9">
        <v>10.8</v>
      </c>
      <c r="CW954" s="9" t="s">
        <v>2869</v>
      </c>
      <c r="CX954" s="9">
        <v>468.38</v>
      </c>
      <c r="CY954" s="9">
        <v>0.18</v>
      </c>
      <c r="CZ954" s="9">
        <v>0.04</v>
      </c>
      <c r="DA954" s="9">
        <v>0</v>
      </c>
      <c r="DB954" s="9">
        <v>0.01</v>
      </c>
      <c r="DC954" s="9">
        <v>0</v>
      </c>
      <c r="DD954" s="9">
        <v>0</v>
      </c>
      <c r="DE954" s="9">
        <v>0</v>
      </c>
      <c r="DF954" s="9">
        <v>0.1</v>
      </c>
      <c r="DG954" s="9">
        <v>0</v>
      </c>
      <c r="DH954" s="9">
        <v>0</v>
      </c>
      <c r="DI954" s="9">
        <v>0</v>
      </c>
      <c r="DJ954" s="9">
        <v>0</v>
      </c>
      <c r="DK954" s="9">
        <v>0</v>
      </c>
      <c r="DL954" s="9">
        <v>0.01</v>
      </c>
      <c r="DM954" s="9">
        <v>0</v>
      </c>
      <c r="DN954" s="9">
        <v>0.47</v>
      </c>
      <c r="DO954" s="9">
        <v>0</v>
      </c>
      <c r="DP954" s="9">
        <v>0.08</v>
      </c>
      <c r="DQ954" s="9">
        <v>0.03</v>
      </c>
      <c r="DR954" s="9">
        <v>0</v>
      </c>
      <c r="DS954" s="9">
        <v>0</v>
      </c>
      <c r="DT954" s="9">
        <v>0</v>
      </c>
      <c r="DU954" s="9">
        <v>0.02</v>
      </c>
      <c r="DV954" s="9">
        <v>0</v>
      </c>
      <c r="DW954" s="9">
        <v>0</v>
      </c>
      <c r="DX954" s="9">
        <v>0.06</v>
      </c>
      <c r="DY954" s="16" t="s">
        <v>2869</v>
      </c>
      <c r="DZ954" s="16" t="s">
        <v>2871</v>
      </c>
      <c r="EA954" s="16" t="s">
        <v>2863</v>
      </c>
      <c r="EB954" s="16" t="s">
        <v>1948</v>
      </c>
      <c r="EC954" s="9">
        <v>468.37816183199999</v>
      </c>
      <c r="ED954" s="17">
        <v>110.779927552231</v>
      </c>
      <c r="EE954" s="18">
        <v>0.24</v>
      </c>
      <c r="EF954" s="19" t="s">
        <v>192</v>
      </c>
      <c r="EG954" s="16" t="s">
        <v>2869</v>
      </c>
      <c r="EH954" s="20" t="s">
        <v>2861</v>
      </c>
      <c r="EI954" s="20" t="s">
        <v>2870</v>
      </c>
      <c r="EJ954" s="20">
        <v>468.37816183199999</v>
      </c>
      <c r="EK954" s="21">
        <v>9232.1536453008266</v>
      </c>
      <c r="EL954" s="20">
        <v>2.3546296296296294</v>
      </c>
      <c r="EM954" s="20">
        <v>21738.302518518518</v>
      </c>
      <c r="EN954" s="22">
        <f t="shared" si="450"/>
        <v>0.37475422729060165</v>
      </c>
      <c r="EO954" s="23">
        <f t="shared" si="451"/>
        <v>0.19465198584349194</v>
      </c>
      <c r="EP954" s="22">
        <f t="shared" si="452"/>
        <v>0.15729453401494298</v>
      </c>
      <c r="EQ954" s="22">
        <f t="shared" si="453"/>
        <v>0</v>
      </c>
      <c r="ER954" s="22">
        <f t="shared" si="454"/>
        <v>0</v>
      </c>
      <c r="ES954" s="22">
        <f t="shared" si="455"/>
        <v>0</v>
      </c>
      <c r="ET954" s="22">
        <f t="shared" si="456"/>
        <v>0</v>
      </c>
      <c r="EU954" s="22">
        <f t="shared" si="457"/>
        <v>0</v>
      </c>
      <c r="EV954" s="22">
        <f t="shared" si="458"/>
        <v>0</v>
      </c>
      <c r="EW954" s="22">
        <f t="shared" si="459"/>
        <v>0</v>
      </c>
      <c r="EX954" s="22">
        <f t="shared" si="460"/>
        <v>2.2807707432166729E-2</v>
      </c>
      <c r="EY954" s="22">
        <f t="shared" si="461"/>
        <v>0</v>
      </c>
      <c r="EZ954" s="22">
        <f t="shared" si="462"/>
        <v>0</v>
      </c>
      <c r="FA954" s="22">
        <f t="shared" si="463"/>
        <v>0.15690129767990563</v>
      </c>
      <c r="FB954" s="22">
        <f t="shared" si="464"/>
        <v>0.46834447502949272</v>
      </c>
      <c r="FC954" s="22">
        <f t="shared" si="16"/>
        <v>0.23594180102241447</v>
      </c>
      <c r="FD954" s="22">
        <f t="shared" si="465"/>
        <v>6.6666666666666666E-2</v>
      </c>
      <c r="FE954" s="22">
        <f t="shared" si="466"/>
        <v>0.66666666666666663</v>
      </c>
      <c r="FF954" s="22">
        <f t="shared" si="467"/>
        <v>0</v>
      </c>
      <c r="FG954" s="22">
        <f t="shared" si="468"/>
        <v>0.26666666666666666</v>
      </c>
      <c r="FH954" s="22">
        <f t="shared" si="469"/>
        <v>0.41250491545418799</v>
      </c>
      <c r="FI954" s="23">
        <f t="shared" si="470"/>
        <v>0.20408965788438854</v>
      </c>
      <c r="FJ954" s="24">
        <f t="shared" si="471"/>
        <v>0.36924891860007869</v>
      </c>
      <c r="FK954" s="22">
        <f t="shared" si="472"/>
        <v>5.4293735430648339E-2</v>
      </c>
      <c r="FL954" s="25">
        <v>1230.0756706259176</v>
      </c>
      <c r="FM954" s="25">
        <v>14.564051781662886</v>
      </c>
      <c r="FN954" s="25">
        <v>106.35899611393091</v>
      </c>
      <c r="FO954" s="9">
        <v>5.8984842300415039</v>
      </c>
      <c r="FP954" s="26">
        <f t="shared" si="0"/>
        <v>246.58810329437256</v>
      </c>
      <c r="FQ954" s="22">
        <f t="shared" si="473"/>
        <v>0.11942807021832055</v>
      </c>
      <c r="FR954" s="28">
        <f t="shared" si="474"/>
        <v>0.19588872299496599</v>
      </c>
      <c r="FS954" s="28">
        <f t="shared" si="475"/>
        <v>0.68534365211317805</v>
      </c>
      <c r="FT954" s="28">
        <f t="shared" si="476"/>
        <v>0.97637451372899609</v>
      </c>
      <c r="FU954" s="28">
        <f t="shared" si="477"/>
        <v>0</v>
      </c>
      <c r="FV954" s="28">
        <f t="shared" si="478"/>
        <v>0</v>
      </c>
      <c r="FW954" s="22">
        <f t="shared" si="479"/>
        <v>0.55053086905230042</v>
      </c>
      <c r="FX954" s="22">
        <f t="shared" si="480"/>
        <v>2.1191666666666666</v>
      </c>
      <c r="FY954" s="22">
        <f t="shared" si="481"/>
        <v>0</v>
      </c>
    </row>
    <row r="955" spans="1:181" ht="15.75" customHeight="1">
      <c r="A955" s="9">
        <v>1</v>
      </c>
      <c r="B955" s="9" t="s">
        <v>184</v>
      </c>
      <c r="C955" s="9" t="s">
        <v>2860</v>
      </c>
      <c r="D955" s="9" t="s">
        <v>2861</v>
      </c>
      <c r="E955" s="9" t="s">
        <v>2872</v>
      </c>
      <c r="F955" s="9" t="s">
        <v>2873</v>
      </c>
      <c r="G955" s="9">
        <v>1133.06782894</v>
      </c>
      <c r="H955" s="9">
        <v>420.5625</v>
      </c>
      <c r="I955" s="9">
        <v>326.25</v>
      </c>
      <c r="J955" s="9">
        <v>201.25</v>
      </c>
      <c r="K955" s="9">
        <v>103.0625</v>
      </c>
      <c r="L955" s="9">
        <v>73.5</v>
      </c>
      <c r="M955" s="9">
        <v>8.5625</v>
      </c>
      <c r="N955" s="9">
        <v>65.187431335449219</v>
      </c>
      <c r="O955" s="9">
        <v>246.50453186035156</v>
      </c>
      <c r="P955" s="9">
        <v>136.60968367172796</v>
      </c>
      <c r="Q955" s="9">
        <v>0</v>
      </c>
      <c r="R955" s="9">
        <v>0</v>
      </c>
      <c r="S955" s="9">
        <v>309.8125</v>
      </c>
      <c r="T955" s="9">
        <v>560.4375</v>
      </c>
      <c r="U955" s="9">
        <v>262.9375</v>
      </c>
      <c r="V955" s="9">
        <v>0</v>
      </c>
      <c r="W955" s="9">
        <v>1220.8148209457595</v>
      </c>
      <c r="X955" s="9">
        <v>14.335179054240468</v>
      </c>
      <c r="Y955" s="9">
        <v>23</v>
      </c>
      <c r="Z955" s="9">
        <v>95607.992499999993</v>
      </c>
      <c r="AA955" s="9">
        <v>40.14</v>
      </c>
      <c r="AB955" s="9">
        <v>26.78</v>
      </c>
      <c r="AC955" s="9">
        <v>26.78</v>
      </c>
      <c r="AD955" s="9">
        <v>0</v>
      </c>
      <c r="AE955" s="9">
        <v>0.62</v>
      </c>
      <c r="AF955" s="9">
        <v>8.82</v>
      </c>
      <c r="AG955" s="9">
        <v>3.92</v>
      </c>
      <c r="AH955" s="9">
        <v>27.6</v>
      </c>
      <c r="AI955" s="9">
        <v>3.2</v>
      </c>
      <c r="AJ955" s="9">
        <v>0.6</v>
      </c>
      <c r="AK955" s="9">
        <v>3.2</v>
      </c>
      <c r="AL955" s="9">
        <v>3.5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1</v>
      </c>
      <c r="AT955" s="9">
        <v>0</v>
      </c>
      <c r="AU955" s="9">
        <v>0</v>
      </c>
      <c r="AV955" s="9">
        <v>0</v>
      </c>
      <c r="AW955" s="9">
        <v>3.24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  <c r="BD955" s="9">
        <v>0</v>
      </c>
      <c r="BE955" s="9">
        <v>0</v>
      </c>
      <c r="BF955" s="9">
        <v>0</v>
      </c>
      <c r="BG955" s="9">
        <v>0.85</v>
      </c>
      <c r="BH955" s="9">
        <v>0</v>
      </c>
      <c r="BI955" s="9">
        <v>0</v>
      </c>
      <c r="BJ955" s="9">
        <v>8.76</v>
      </c>
      <c r="BK955" s="9">
        <v>0</v>
      </c>
      <c r="BL955" s="9">
        <v>0</v>
      </c>
      <c r="BM955" s="9">
        <v>0</v>
      </c>
      <c r="BN955" s="9">
        <v>0</v>
      </c>
      <c r="BO955" s="9">
        <v>11.46</v>
      </c>
      <c r="BP955" s="9">
        <v>0</v>
      </c>
      <c r="BQ955" s="9">
        <v>0</v>
      </c>
      <c r="BR955" s="9">
        <v>0</v>
      </c>
      <c r="BS955" s="9">
        <v>2.44</v>
      </c>
      <c r="BT955" s="9">
        <v>0</v>
      </c>
      <c r="BU955" s="9">
        <v>0</v>
      </c>
      <c r="BV955" s="9">
        <v>0</v>
      </c>
      <c r="BW955" s="9">
        <v>0</v>
      </c>
      <c r="BX955" s="9">
        <v>0</v>
      </c>
      <c r="BY955" s="9">
        <v>0</v>
      </c>
      <c r="BZ955" s="9">
        <v>0</v>
      </c>
      <c r="CA955" s="9">
        <v>0</v>
      </c>
      <c r="CB955" s="9">
        <v>0</v>
      </c>
      <c r="CC955" s="9">
        <v>0</v>
      </c>
      <c r="CD955" s="9">
        <v>0</v>
      </c>
      <c r="CE955" s="9">
        <v>4.55</v>
      </c>
      <c r="CF955" s="9">
        <v>0</v>
      </c>
      <c r="CG955" s="9">
        <v>1.26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9">
        <v>3.08</v>
      </c>
      <c r="CO955" s="9">
        <v>0</v>
      </c>
      <c r="CP955" s="9">
        <v>0</v>
      </c>
      <c r="CQ955" s="9">
        <v>0</v>
      </c>
      <c r="CR955" s="9">
        <v>0</v>
      </c>
      <c r="CS955" s="9">
        <v>0</v>
      </c>
      <c r="CT955" s="9">
        <v>0</v>
      </c>
      <c r="CU955" s="9">
        <v>33</v>
      </c>
      <c r="CV955" s="9">
        <v>34.5</v>
      </c>
      <c r="CW955" s="9" t="s">
        <v>2872</v>
      </c>
      <c r="CX955" s="9">
        <v>1133.07</v>
      </c>
      <c r="CY955" s="9">
        <v>0.34</v>
      </c>
      <c r="CZ955" s="9">
        <v>0.1</v>
      </c>
      <c r="DA955" s="9">
        <v>0</v>
      </c>
      <c r="DB955" s="9">
        <v>0</v>
      </c>
      <c r="DC955" s="9">
        <v>0.01</v>
      </c>
      <c r="DD955" s="9">
        <v>0</v>
      </c>
      <c r="DE955" s="9">
        <v>0</v>
      </c>
      <c r="DF955" s="9">
        <v>0.12</v>
      </c>
      <c r="DG955" s="9">
        <v>0</v>
      </c>
      <c r="DH955" s="9">
        <v>0</v>
      </c>
      <c r="DI955" s="9">
        <v>0</v>
      </c>
      <c r="DJ955" s="9">
        <v>0</v>
      </c>
      <c r="DK955" s="9">
        <v>0</v>
      </c>
      <c r="DL955" s="9">
        <v>0</v>
      </c>
      <c r="DM955" s="9">
        <v>0</v>
      </c>
      <c r="DN955" s="9">
        <v>0.1</v>
      </c>
      <c r="DO955" s="9">
        <v>0.01</v>
      </c>
      <c r="DP955" s="9">
        <v>0.02</v>
      </c>
      <c r="DQ955" s="9">
        <v>0.25</v>
      </c>
      <c r="DR955" s="9">
        <v>0</v>
      </c>
      <c r="DS955" s="9">
        <v>0</v>
      </c>
      <c r="DT955" s="9">
        <v>0.02</v>
      </c>
      <c r="DU955" s="9">
        <v>0.03</v>
      </c>
      <c r="DV955" s="9">
        <v>0</v>
      </c>
      <c r="DW955" s="9">
        <v>0</v>
      </c>
      <c r="DX955" s="9">
        <v>0</v>
      </c>
      <c r="DY955" s="16" t="s">
        <v>2872</v>
      </c>
      <c r="DZ955" s="16" t="s">
        <v>2874</v>
      </c>
      <c r="EA955" s="16" t="s">
        <v>2863</v>
      </c>
      <c r="EB955" s="16" t="s">
        <v>1948</v>
      </c>
      <c r="EC955" s="9">
        <v>1133.06782894</v>
      </c>
      <c r="ED955" s="17">
        <v>23.356724033362003</v>
      </c>
      <c r="EE955" s="18">
        <v>0.02</v>
      </c>
      <c r="EF955" s="19" t="s">
        <v>192</v>
      </c>
      <c r="EG955" s="16" t="s">
        <v>2872</v>
      </c>
      <c r="EH955" s="20" t="s">
        <v>2861</v>
      </c>
      <c r="EI955" s="20" t="s">
        <v>2873</v>
      </c>
      <c r="EJ955" s="20">
        <v>1133.06782894</v>
      </c>
      <c r="EK955" s="21">
        <v>2381.8632909815642</v>
      </c>
      <c r="EL955" s="20">
        <v>1.1634782608695653</v>
      </c>
      <c r="EM955" s="20">
        <v>2771.2461594202896</v>
      </c>
      <c r="EN955" s="22">
        <f t="shared" si="450"/>
        <v>0.69282511210762332</v>
      </c>
      <c r="EO955" s="23">
        <f t="shared" si="451"/>
        <v>8.7194818136522176E-2</v>
      </c>
      <c r="EP955" s="22">
        <f t="shared" si="452"/>
        <v>8.2779764946346451E-2</v>
      </c>
      <c r="EQ955" s="22">
        <f t="shared" si="453"/>
        <v>0</v>
      </c>
      <c r="ER955" s="22">
        <f t="shared" si="454"/>
        <v>0.2238119570771589</v>
      </c>
      <c r="ES955" s="22">
        <f t="shared" si="455"/>
        <v>2.1716913643331628E-2</v>
      </c>
      <c r="ET955" s="22">
        <f t="shared" si="456"/>
        <v>0</v>
      </c>
      <c r="EU955" s="22">
        <f t="shared" si="457"/>
        <v>0</v>
      </c>
      <c r="EV955" s="22">
        <f t="shared" si="458"/>
        <v>0</v>
      </c>
      <c r="EW955" s="22">
        <f t="shared" si="459"/>
        <v>0.29279509453244762</v>
      </c>
      <c r="EX955" s="22">
        <f t="shared" si="460"/>
        <v>0</v>
      </c>
      <c r="EY955" s="22">
        <f t="shared" si="461"/>
        <v>6.2340316811446091E-2</v>
      </c>
      <c r="EZ955" s="22">
        <f t="shared" si="462"/>
        <v>0</v>
      </c>
      <c r="FA955" s="22">
        <f t="shared" si="463"/>
        <v>0.14844149207971383</v>
      </c>
      <c r="FB955" s="22">
        <f t="shared" si="464"/>
        <v>7.8691875319366375E-2</v>
      </c>
      <c r="FC955" s="22">
        <f t="shared" si="16"/>
        <v>0.86198305929247632</v>
      </c>
      <c r="FD955" s="22">
        <f t="shared" si="465"/>
        <v>0.79768786127167635</v>
      </c>
      <c r="FE955" s="22">
        <f t="shared" si="466"/>
        <v>9.2485549132947972E-2</v>
      </c>
      <c r="FF955" s="22">
        <f t="shared" si="467"/>
        <v>1.7341040462427744E-2</v>
      </c>
      <c r="FG955" s="22">
        <f t="shared" si="468"/>
        <v>9.2485549132947972E-2</v>
      </c>
      <c r="FH955" s="22">
        <f t="shared" si="469"/>
        <v>0.66716492277030393</v>
      </c>
      <c r="FI955" s="23">
        <f t="shared" si="470"/>
        <v>0.21973094170403587</v>
      </c>
      <c r="FJ955" s="24">
        <f t="shared" si="471"/>
        <v>9.765819631290483E-2</v>
      </c>
      <c r="FK955" s="22">
        <f t="shared" si="472"/>
        <v>3.5425946245028865E-2</v>
      </c>
      <c r="FL955" s="25">
        <v>1220.8148209457595</v>
      </c>
      <c r="FM955" s="25">
        <v>14.335179054240468</v>
      </c>
      <c r="FN955" s="25">
        <v>136.60968367172796</v>
      </c>
      <c r="FO955" s="9">
        <v>65.187431335449219</v>
      </c>
      <c r="FP955" s="26">
        <f t="shared" si="0"/>
        <v>181.31710052490234</v>
      </c>
      <c r="FQ955" s="22">
        <f t="shared" si="473"/>
        <v>0.65910661385440006</v>
      </c>
      <c r="FR955" s="28">
        <f t="shared" si="474"/>
        <v>0.26857394784978439</v>
      </c>
      <c r="FS955" s="28">
        <f t="shared" si="475"/>
        <v>7.2425055150291004E-2</v>
      </c>
      <c r="FT955" s="28">
        <f t="shared" si="476"/>
        <v>0.27342802618430506</v>
      </c>
      <c r="FU955" s="28">
        <f t="shared" si="477"/>
        <v>0.49461955029143906</v>
      </c>
      <c r="FV955" s="28">
        <f t="shared" si="478"/>
        <v>0.23205804037873135</v>
      </c>
      <c r="FW955" s="22">
        <f t="shared" si="479"/>
        <v>0.82212257100149477</v>
      </c>
      <c r="FX955" s="22">
        <f t="shared" si="480"/>
        <v>1.7452173913043478</v>
      </c>
      <c r="FY955" s="22">
        <f t="shared" si="481"/>
        <v>4.3478260869565216E-2</v>
      </c>
    </row>
    <row r="956" spans="1:181" ht="15.75" customHeight="1">
      <c r="A956" s="9">
        <v>1</v>
      </c>
      <c r="B956" s="9" t="s">
        <v>184</v>
      </c>
      <c r="C956" s="9" t="s">
        <v>2860</v>
      </c>
      <c r="D956" s="9" t="s">
        <v>2861</v>
      </c>
      <c r="E956" s="9" t="s">
        <v>2875</v>
      </c>
      <c r="F956" s="9" t="s">
        <v>2876</v>
      </c>
      <c r="G956" s="9">
        <v>547.43050321299995</v>
      </c>
      <c r="H956" s="9">
        <v>309.6875</v>
      </c>
      <c r="I956" s="9">
        <v>134.375</v>
      </c>
      <c r="J956" s="9">
        <v>65.75</v>
      </c>
      <c r="K956" s="9">
        <v>22.25</v>
      </c>
      <c r="L956" s="9">
        <v>11.25</v>
      </c>
      <c r="M956" s="9">
        <v>0.5</v>
      </c>
      <c r="N956" s="9">
        <v>0</v>
      </c>
      <c r="O956" s="9">
        <v>102.96033477783203</v>
      </c>
      <c r="P956" s="9">
        <v>49.815957210043486</v>
      </c>
      <c r="Q956" s="9">
        <v>76.9375</v>
      </c>
      <c r="R956" s="9">
        <v>0</v>
      </c>
      <c r="S956" s="9">
        <v>0</v>
      </c>
      <c r="T956" s="9">
        <v>272.375</v>
      </c>
      <c r="U956" s="9">
        <v>198</v>
      </c>
      <c r="V956" s="9">
        <v>0</v>
      </c>
      <c r="W956" s="9">
        <v>1185.5087338737299</v>
      </c>
      <c r="X956" s="9">
        <v>14.530470373330289</v>
      </c>
      <c r="Y956" s="9">
        <v>14</v>
      </c>
      <c r="Z956" s="9">
        <v>435112.43579999998</v>
      </c>
      <c r="AA956" s="9">
        <v>66.960000000000008</v>
      </c>
      <c r="AB956" s="9">
        <v>65.97</v>
      </c>
      <c r="AC956" s="9">
        <v>64.44</v>
      </c>
      <c r="AD956" s="9">
        <v>1.53</v>
      </c>
      <c r="AE956" s="9">
        <v>0.39</v>
      </c>
      <c r="AF956" s="9">
        <v>0.2</v>
      </c>
      <c r="AG956" s="9">
        <v>0.4</v>
      </c>
      <c r="AH956" s="9">
        <v>24.3</v>
      </c>
      <c r="AI956" s="9">
        <v>0.5</v>
      </c>
      <c r="AJ956" s="9">
        <v>0</v>
      </c>
      <c r="AK956" s="9">
        <v>1.6</v>
      </c>
      <c r="AL956" s="9">
        <v>1.97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0.69</v>
      </c>
      <c r="AV956" s="9">
        <v>0</v>
      </c>
      <c r="AW956" s="9">
        <v>42.8</v>
      </c>
      <c r="AX956" s="9">
        <v>0</v>
      </c>
      <c r="AY956" s="9">
        <v>0</v>
      </c>
      <c r="AZ956" s="9">
        <v>0</v>
      </c>
      <c r="BA956" s="9">
        <v>0</v>
      </c>
      <c r="BB956" s="9">
        <v>4.5</v>
      </c>
      <c r="BC956" s="9">
        <v>0</v>
      </c>
      <c r="BD956" s="9">
        <v>0</v>
      </c>
      <c r="BE956" s="9">
        <v>0</v>
      </c>
      <c r="BF956" s="9">
        <v>0</v>
      </c>
      <c r="BG956" s="9">
        <v>0</v>
      </c>
      <c r="BH956" s="9">
        <v>0</v>
      </c>
      <c r="BI956" s="9">
        <v>0</v>
      </c>
      <c r="BJ956" s="9">
        <v>0</v>
      </c>
      <c r="BK956" s="9">
        <v>0</v>
      </c>
      <c r="BL956" s="9">
        <v>0</v>
      </c>
      <c r="BM956" s="9">
        <v>0</v>
      </c>
      <c r="BN956" s="9">
        <v>0</v>
      </c>
      <c r="BO956" s="9">
        <v>13.2</v>
      </c>
      <c r="BP956" s="9">
        <v>0</v>
      </c>
      <c r="BQ956" s="9">
        <v>0</v>
      </c>
      <c r="BR956" s="9">
        <v>0</v>
      </c>
      <c r="BS956" s="9">
        <v>0</v>
      </c>
      <c r="BT956" s="9">
        <v>0</v>
      </c>
      <c r="BU956" s="9">
        <v>0</v>
      </c>
      <c r="BV956" s="9">
        <v>0</v>
      </c>
      <c r="BW956" s="9">
        <v>0</v>
      </c>
      <c r="BX956" s="9">
        <v>0</v>
      </c>
      <c r="BY956" s="9">
        <v>0</v>
      </c>
      <c r="BZ956" s="9">
        <v>0</v>
      </c>
      <c r="CA956" s="9">
        <v>0</v>
      </c>
      <c r="CB956" s="9">
        <v>0</v>
      </c>
      <c r="CC956" s="9">
        <v>0</v>
      </c>
      <c r="CD956" s="9">
        <v>0</v>
      </c>
      <c r="CE956" s="9">
        <v>0</v>
      </c>
      <c r="CF956" s="9">
        <v>0</v>
      </c>
      <c r="CG956" s="9">
        <v>0</v>
      </c>
      <c r="CH956" s="9">
        <v>0</v>
      </c>
      <c r="CI956" s="9">
        <v>1.8</v>
      </c>
      <c r="CJ956" s="9">
        <v>0</v>
      </c>
      <c r="CK956" s="9">
        <v>0</v>
      </c>
      <c r="CL956" s="9">
        <v>0</v>
      </c>
      <c r="CM956" s="9">
        <v>0</v>
      </c>
      <c r="CN956" s="9">
        <v>0</v>
      </c>
      <c r="CO956" s="9">
        <v>0</v>
      </c>
      <c r="CP956" s="9">
        <v>2</v>
      </c>
      <c r="CQ956" s="9">
        <v>0</v>
      </c>
      <c r="CR956" s="9">
        <v>0</v>
      </c>
      <c r="CS956" s="9">
        <v>0</v>
      </c>
      <c r="CT956" s="9">
        <v>0</v>
      </c>
      <c r="CU956" s="9">
        <v>64</v>
      </c>
      <c r="CV956" s="9">
        <v>26.599999999999998</v>
      </c>
      <c r="CW956" s="9" t="s">
        <v>2875</v>
      </c>
      <c r="CX956" s="9">
        <v>547.42999999999995</v>
      </c>
      <c r="CY956" s="9">
        <v>0.54</v>
      </c>
      <c r="CZ956" s="9">
        <v>0.13</v>
      </c>
      <c r="DA956" s="9">
        <v>0</v>
      </c>
      <c r="DB956" s="9">
        <v>0</v>
      </c>
      <c r="DC956" s="9">
        <v>0</v>
      </c>
      <c r="DD956" s="9">
        <v>0</v>
      </c>
      <c r="DE956" s="9">
        <v>0</v>
      </c>
      <c r="DF956" s="9">
        <v>0.05</v>
      </c>
      <c r="DG956" s="9">
        <v>0</v>
      </c>
      <c r="DH956" s="9">
        <v>0</v>
      </c>
      <c r="DI956" s="9">
        <v>0</v>
      </c>
      <c r="DJ956" s="9">
        <v>0</v>
      </c>
      <c r="DK956" s="9">
        <v>0</v>
      </c>
      <c r="DL956" s="9">
        <v>0</v>
      </c>
      <c r="DM956" s="9">
        <v>0</v>
      </c>
      <c r="DN956" s="9">
        <v>0.12</v>
      </c>
      <c r="DO956" s="9">
        <v>0</v>
      </c>
      <c r="DP956" s="9">
        <v>0.01</v>
      </c>
      <c r="DQ956" s="9">
        <v>0.02</v>
      </c>
      <c r="DR956" s="9">
        <v>0</v>
      </c>
      <c r="DS956" s="9">
        <v>0</v>
      </c>
      <c r="DT956" s="9">
        <v>0.04</v>
      </c>
      <c r="DU956" s="9">
        <v>0.05</v>
      </c>
      <c r="DV956" s="9">
        <v>0.03</v>
      </c>
      <c r="DW956" s="9">
        <v>0</v>
      </c>
      <c r="DX956" s="9">
        <v>0</v>
      </c>
      <c r="DY956" s="16" t="s">
        <v>2875</v>
      </c>
      <c r="DZ956" s="16" t="s">
        <v>2877</v>
      </c>
      <c r="EA956" s="16" t="s">
        <v>2863</v>
      </c>
      <c r="EB956" s="16" t="s">
        <v>1948</v>
      </c>
      <c r="EC956" s="9">
        <v>547.43050321299995</v>
      </c>
      <c r="ED956" s="17">
        <v>0</v>
      </c>
      <c r="EE956" s="18">
        <v>0</v>
      </c>
      <c r="EF956" s="19" t="s">
        <v>192</v>
      </c>
      <c r="EG956" s="16" t="s">
        <v>2875</v>
      </c>
      <c r="EH956" s="20" t="s">
        <v>2861</v>
      </c>
      <c r="EI956" s="20" t="s">
        <v>2876</v>
      </c>
      <c r="EJ956" s="20">
        <v>547.43050321299995</v>
      </c>
      <c r="EK956" s="21">
        <v>6498.0949193548377</v>
      </c>
      <c r="EL956" s="20">
        <v>2.5172932330827074</v>
      </c>
      <c r="EM956" s="20">
        <v>16357.610368421054</v>
      </c>
      <c r="EN956" s="22">
        <f t="shared" si="450"/>
        <v>0.94324970131421726</v>
      </c>
      <c r="EO956" s="23">
        <f t="shared" si="451"/>
        <v>2.94205495818399E-2</v>
      </c>
      <c r="EP956" s="22">
        <f t="shared" si="452"/>
        <v>0.71669653524492216</v>
      </c>
      <c r="EQ956" s="22">
        <f t="shared" si="453"/>
        <v>0</v>
      </c>
      <c r="ER956" s="22">
        <f t="shared" si="454"/>
        <v>0</v>
      </c>
      <c r="ES956" s="22">
        <f t="shared" si="455"/>
        <v>0</v>
      </c>
      <c r="ET956" s="22">
        <f t="shared" si="456"/>
        <v>0</v>
      </c>
      <c r="EU956" s="22">
        <f t="shared" si="457"/>
        <v>0</v>
      </c>
      <c r="EV956" s="22">
        <f t="shared" si="458"/>
        <v>0</v>
      </c>
      <c r="EW956" s="22">
        <f t="shared" si="459"/>
        <v>0.19713261648745517</v>
      </c>
      <c r="EX956" s="22">
        <f t="shared" si="460"/>
        <v>0</v>
      </c>
      <c r="EY956" s="22">
        <f t="shared" si="461"/>
        <v>2.6881720430107524E-2</v>
      </c>
      <c r="EZ956" s="22">
        <f t="shared" si="462"/>
        <v>0</v>
      </c>
      <c r="FA956" s="22">
        <f t="shared" si="463"/>
        <v>0</v>
      </c>
      <c r="FB956" s="22">
        <f t="shared" si="464"/>
        <v>2.9868578255675026E-2</v>
      </c>
      <c r="FC956" s="22">
        <f t="shared" si="16"/>
        <v>0.3942652329749104</v>
      </c>
      <c r="FD956" s="22">
        <f t="shared" si="465"/>
        <v>0.92045454545454541</v>
      </c>
      <c r="FE956" s="22">
        <f t="shared" si="466"/>
        <v>1.8939393939393936E-2</v>
      </c>
      <c r="FF956" s="22">
        <f t="shared" si="467"/>
        <v>0</v>
      </c>
      <c r="FG956" s="22">
        <f t="shared" si="468"/>
        <v>6.0606060606060608E-2</v>
      </c>
      <c r="FH956" s="22">
        <f t="shared" si="469"/>
        <v>0.98521505376344076</v>
      </c>
      <c r="FI956" s="23">
        <f t="shared" si="470"/>
        <v>2.9868578255675027E-3</v>
      </c>
      <c r="FJ956" s="24">
        <f t="shared" si="471"/>
        <v>5.9737156511350054E-3</v>
      </c>
      <c r="FK956" s="22">
        <f t="shared" si="472"/>
        <v>0.12231689613018608</v>
      </c>
      <c r="FL956" s="25">
        <v>1185.5087338737299</v>
      </c>
      <c r="FM956" s="25">
        <v>14.530470373330289</v>
      </c>
      <c r="FN956" s="25">
        <v>49.815957210043486</v>
      </c>
      <c r="FO956" s="9">
        <v>0</v>
      </c>
      <c r="FP956" s="26">
        <f t="shared" si="0"/>
        <v>102.96033477783203</v>
      </c>
      <c r="FQ956" s="22">
        <f t="shared" si="473"/>
        <v>0.81117602580362524</v>
      </c>
      <c r="FR956" s="28">
        <f t="shared" si="474"/>
        <v>0.1607509984984524</v>
      </c>
      <c r="FS956" s="28">
        <f t="shared" si="475"/>
        <v>2.1463911731327452E-2</v>
      </c>
      <c r="FT956" s="28">
        <f t="shared" si="476"/>
        <v>0</v>
      </c>
      <c r="FU956" s="28">
        <f t="shared" si="477"/>
        <v>0.49755174109109063</v>
      </c>
      <c r="FV956" s="28">
        <f t="shared" si="478"/>
        <v>0.36168974662151793</v>
      </c>
      <c r="FW956" s="22">
        <f t="shared" si="479"/>
        <v>0.95579450418160083</v>
      </c>
      <c r="FX956" s="22">
        <f t="shared" si="480"/>
        <v>4.7828571428571438</v>
      </c>
      <c r="FY956" s="22">
        <f t="shared" si="481"/>
        <v>0</v>
      </c>
    </row>
    <row r="957" spans="1:181" ht="15.75" customHeight="1">
      <c r="A957" s="9">
        <v>1</v>
      </c>
      <c r="B957" s="9" t="s">
        <v>184</v>
      </c>
      <c r="C957" s="9" t="s">
        <v>2860</v>
      </c>
      <c r="D957" s="9" t="s">
        <v>2861</v>
      </c>
      <c r="E957" s="9" t="s">
        <v>2878</v>
      </c>
      <c r="F957" s="9" t="s">
        <v>2879</v>
      </c>
      <c r="G957" s="9">
        <v>784.34156013799998</v>
      </c>
      <c r="H957" s="9">
        <v>115.4375</v>
      </c>
      <c r="I957" s="9">
        <v>54.5625</v>
      </c>
      <c r="J957" s="9">
        <v>101.875</v>
      </c>
      <c r="K957" s="9">
        <v>102.5</v>
      </c>
      <c r="L957" s="9">
        <v>184.75</v>
      </c>
      <c r="M957" s="9">
        <v>225.125</v>
      </c>
      <c r="N957" s="9">
        <v>5.8984842300415039</v>
      </c>
      <c r="O957" s="9">
        <v>175.90071105957031</v>
      </c>
      <c r="P957" s="9">
        <v>79.340684624891736</v>
      </c>
      <c r="Q957" s="9">
        <v>56.25</v>
      </c>
      <c r="R957" s="9">
        <v>0</v>
      </c>
      <c r="S957" s="9">
        <v>538.4375</v>
      </c>
      <c r="T957" s="9">
        <v>0</v>
      </c>
      <c r="U957" s="9">
        <v>189.5625</v>
      </c>
      <c r="V957" s="9">
        <v>0</v>
      </c>
      <c r="W957" s="9">
        <v>1226.8094820717131</v>
      </c>
      <c r="X957" s="9">
        <v>14.621689243027888</v>
      </c>
      <c r="Y957" s="9">
        <v>20</v>
      </c>
      <c r="Z957" s="9">
        <v>73582.279699999999</v>
      </c>
      <c r="AA957" s="9">
        <v>45.67</v>
      </c>
      <c r="AB957" s="9">
        <v>24.22</v>
      </c>
      <c r="AC957" s="9">
        <v>24.22</v>
      </c>
      <c r="AD957" s="9">
        <v>0</v>
      </c>
      <c r="AE957" s="9">
        <v>1.4</v>
      </c>
      <c r="AF957" s="9">
        <v>9.6199999999999992</v>
      </c>
      <c r="AG957" s="9">
        <v>10.43</v>
      </c>
      <c r="AH957" s="9">
        <v>6</v>
      </c>
      <c r="AI957" s="9">
        <v>11.7</v>
      </c>
      <c r="AJ957" s="9">
        <v>1.1000000000000001</v>
      </c>
      <c r="AK957" s="9">
        <v>0</v>
      </c>
      <c r="AL957" s="9">
        <v>1.1599999999999999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  <c r="BD957" s="9">
        <v>0</v>
      </c>
      <c r="BE957" s="9">
        <v>0</v>
      </c>
      <c r="BF957" s="9">
        <v>0</v>
      </c>
      <c r="BG957" s="9">
        <v>0</v>
      </c>
      <c r="BH957" s="9">
        <v>1.07</v>
      </c>
      <c r="BI957" s="9">
        <v>0</v>
      </c>
      <c r="BJ957" s="9">
        <v>0</v>
      </c>
      <c r="BK957" s="9">
        <v>2.39</v>
      </c>
      <c r="BL957" s="9">
        <v>0</v>
      </c>
      <c r="BM957" s="9">
        <v>0</v>
      </c>
      <c r="BN957" s="9">
        <v>0</v>
      </c>
      <c r="BO957" s="9">
        <v>0</v>
      </c>
      <c r="BP957" s="9">
        <v>0</v>
      </c>
      <c r="BQ957" s="9">
        <v>0</v>
      </c>
      <c r="BR957" s="9">
        <v>0</v>
      </c>
      <c r="BS957" s="9">
        <v>0</v>
      </c>
      <c r="BT957" s="9">
        <v>0</v>
      </c>
      <c r="BU957" s="9">
        <v>0</v>
      </c>
      <c r="BV957" s="9">
        <v>0</v>
      </c>
      <c r="BW957" s="9">
        <v>0</v>
      </c>
      <c r="BX957" s="9">
        <v>0</v>
      </c>
      <c r="BY957" s="9">
        <v>0</v>
      </c>
      <c r="BZ957" s="9">
        <v>0</v>
      </c>
      <c r="CA957" s="9">
        <v>3.06</v>
      </c>
      <c r="CB957" s="9">
        <v>0</v>
      </c>
      <c r="CC957" s="9">
        <v>0</v>
      </c>
      <c r="CD957" s="9">
        <v>3.04</v>
      </c>
      <c r="CE957" s="9">
        <v>1.63</v>
      </c>
      <c r="CF957" s="9">
        <v>2.3000000000000003</v>
      </c>
      <c r="CG957" s="9">
        <v>3</v>
      </c>
      <c r="CH957" s="9">
        <v>0</v>
      </c>
      <c r="CI957" s="9">
        <v>0</v>
      </c>
      <c r="CJ957" s="9">
        <v>0</v>
      </c>
      <c r="CK957" s="9">
        <v>1.48</v>
      </c>
      <c r="CL957" s="9">
        <v>0</v>
      </c>
      <c r="CM957" s="9">
        <v>0</v>
      </c>
      <c r="CN957" s="9">
        <v>3.18</v>
      </c>
      <c r="CO957" s="9">
        <v>0</v>
      </c>
      <c r="CP957" s="9">
        <v>0</v>
      </c>
      <c r="CQ957" s="9">
        <v>0</v>
      </c>
      <c r="CR957" s="9">
        <v>0</v>
      </c>
      <c r="CS957" s="9">
        <v>23.36</v>
      </c>
      <c r="CT957" s="9">
        <v>0</v>
      </c>
      <c r="CU957" s="9">
        <v>26</v>
      </c>
      <c r="CV957" s="9">
        <v>32</v>
      </c>
      <c r="CW957" s="9" t="s">
        <v>2878</v>
      </c>
      <c r="CX957" s="9">
        <v>784.34</v>
      </c>
      <c r="CY957" s="9">
        <v>0.15</v>
      </c>
      <c r="CZ957" s="9">
        <v>0.03</v>
      </c>
      <c r="DA957" s="9">
        <v>0</v>
      </c>
      <c r="DB957" s="9">
        <v>0</v>
      </c>
      <c r="DC957" s="9">
        <v>0</v>
      </c>
      <c r="DD957" s="9">
        <v>0</v>
      </c>
      <c r="DE957" s="9">
        <v>0</v>
      </c>
      <c r="DF957" s="9">
        <v>0.09</v>
      </c>
      <c r="DG957" s="9">
        <v>0</v>
      </c>
      <c r="DH957" s="9">
        <v>0</v>
      </c>
      <c r="DI957" s="9">
        <v>0</v>
      </c>
      <c r="DJ957" s="9">
        <v>0</v>
      </c>
      <c r="DK957" s="9">
        <v>0</v>
      </c>
      <c r="DL957" s="9">
        <v>0.02</v>
      </c>
      <c r="DM957" s="9">
        <v>0</v>
      </c>
      <c r="DN957" s="9">
        <v>0.41</v>
      </c>
      <c r="DO957" s="9">
        <v>0.02</v>
      </c>
      <c r="DP957" s="9">
        <v>7.0000000000000007E-2</v>
      </c>
      <c r="DQ957" s="9">
        <v>0.06</v>
      </c>
      <c r="DR957" s="9">
        <v>0</v>
      </c>
      <c r="DS957" s="9">
        <v>0</v>
      </c>
      <c r="DT957" s="9">
        <v>0</v>
      </c>
      <c r="DU957" s="9">
        <v>0.02</v>
      </c>
      <c r="DV957" s="9">
        <v>0</v>
      </c>
      <c r="DW957" s="9">
        <v>0</v>
      </c>
      <c r="DX957" s="9">
        <v>0.11</v>
      </c>
      <c r="DY957" s="16" t="s">
        <v>2878</v>
      </c>
      <c r="DZ957" s="16" t="s">
        <v>2880</v>
      </c>
      <c r="EA957" s="16" t="s">
        <v>2863</v>
      </c>
      <c r="EB957" s="16" t="s">
        <v>1948</v>
      </c>
      <c r="EC957" s="9">
        <v>784.34156013799998</v>
      </c>
      <c r="ED957" s="17">
        <v>261.44637449359999</v>
      </c>
      <c r="EE957" s="18">
        <v>0.33</v>
      </c>
      <c r="EF957" s="19" t="s">
        <v>192</v>
      </c>
      <c r="EG957" s="16" t="s">
        <v>2878</v>
      </c>
      <c r="EH957" s="20" t="s">
        <v>2861</v>
      </c>
      <c r="EI957" s="20" t="s">
        <v>2879</v>
      </c>
      <c r="EJ957" s="20">
        <v>784.34156013799998</v>
      </c>
      <c r="EK957" s="21">
        <v>1611.1731924677031</v>
      </c>
      <c r="EL957" s="20">
        <v>1.4271875000000001</v>
      </c>
      <c r="EM957" s="20">
        <v>2299.446240625</v>
      </c>
      <c r="EN957" s="22">
        <f t="shared" si="450"/>
        <v>0.10116049923363259</v>
      </c>
      <c r="EO957" s="23">
        <f t="shared" si="451"/>
        <v>2.7223656418681061E-2</v>
      </c>
      <c r="EP957" s="22">
        <f t="shared" si="452"/>
        <v>0</v>
      </c>
      <c r="EQ957" s="22">
        <f t="shared" si="453"/>
        <v>0</v>
      </c>
      <c r="ER957" s="22">
        <f t="shared" si="454"/>
        <v>8.1201595869514198E-2</v>
      </c>
      <c r="ES957" s="22">
        <f t="shared" si="455"/>
        <v>0</v>
      </c>
      <c r="ET957" s="22">
        <f t="shared" si="456"/>
        <v>0</v>
      </c>
      <c r="EU957" s="22">
        <f t="shared" si="457"/>
        <v>0</v>
      </c>
      <c r="EV957" s="22">
        <f t="shared" si="458"/>
        <v>0</v>
      </c>
      <c r="EW957" s="22">
        <f t="shared" si="459"/>
        <v>0</v>
      </c>
      <c r="EX957" s="22">
        <f t="shared" si="460"/>
        <v>0</v>
      </c>
      <c r="EY957" s="22">
        <f t="shared" si="461"/>
        <v>3.4733630603144799E-2</v>
      </c>
      <c r="EZ957" s="22">
        <f t="shared" si="462"/>
        <v>0</v>
      </c>
      <c r="FA957" s="22">
        <f t="shared" si="463"/>
        <v>0.23398263318469845</v>
      </c>
      <c r="FB957" s="22">
        <f t="shared" si="464"/>
        <v>0.62285848392396148</v>
      </c>
      <c r="FC957" s="22">
        <f t="shared" si="16"/>
        <v>0.41164878476023647</v>
      </c>
      <c r="FD957" s="22">
        <f t="shared" si="465"/>
        <v>0.31914893617021273</v>
      </c>
      <c r="FE957" s="22">
        <f t="shared" si="466"/>
        <v>0.62234042553191482</v>
      </c>
      <c r="FF957" s="22">
        <f t="shared" si="467"/>
        <v>5.8510638297872342E-2</v>
      </c>
      <c r="FG957" s="22">
        <f t="shared" si="468"/>
        <v>0</v>
      </c>
      <c r="FH957" s="22">
        <f t="shared" si="469"/>
        <v>0.53032625355813445</v>
      </c>
      <c r="FI957" s="23">
        <f t="shared" si="470"/>
        <v>0.21064155901029119</v>
      </c>
      <c r="FJ957" s="24">
        <f t="shared" si="471"/>
        <v>0.2283774906941099</v>
      </c>
      <c r="FK957" s="22">
        <f t="shared" si="472"/>
        <v>5.8227183565237386E-2</v>
      </c>
      <c r="FL957" s="25">
        <v>1226.8094820717131</v>
      </c>
      <c r="FM957" s="25">
        <v>14.621689243027888</v>
      </c>
      <c r="FN957" s="25">
        <v>79.340684624891736</v>
      </c>
      <c r="FO957" s="9">
        <v>5.8984842300415039</v>
      </c>
      <c r="FP957" s="26">
        <f t="shared" si="0"/>
        <v>170.00222682952881</v>
      </c>
      <c r="FQ957" s="22">
        <f t="shared" si="473"/>
        <v>0.2167423079940958</v>
      </c>
      <c r="FR957" s="28">
        <f t="shared" si="474"/>
        <v>0.26056887762525488</v>
      </c>
      <c r="FS957" s="28">
        <f t="shared" si="475"/>
        <v>0.52257207934752947</v>
      </c>
      <c r="FT957" s="28">
        <f t="shared" si="476"/>
        <v>0.68648344976806441</v>
      </c>
      <c r="FU957" s="28">
        <f t="shared" si="477"/>
        <v>0</v>
      </c>
      <c r="FV957" s="28">
        <f t="shared" si="478"/>
        <v>0.24168361034782815</v>
      </c>
      <c r="FW957" s="22">
        <f t="shared" si="479"/>
        <v>0.5693015108386249</v>
      </c>
      <c r="FX957" s="22">
        <f t="shared" si="480"/>
        <v>2.2835000000000001</v>
      </c>
      <c r="FY957" s="22">
        <f t="shared" si="481"/>
        <v>0</v>
      </c>
    </row>
    <row r="958" spans="1:181" ht="15.75" customHeight="1">
      <c r="A958" s="9">
        <v>1</v>
      </c>
      <c r="B958" s="9" t="s">
        <v>184</v>
      </c>
      <c r="C958" s="9" t="s">
        <v>2860</v>
      </c>
      <c r="D958" s="9" t="s">
        <v>2861</v>
      </c>
      <c r="E958" s="9" t="s">
        <v>2881</v>
      </c>
      <c r="F958" s="9" t="s">
        <v>2002</v>
      </c>
      <c r="G958" s="9">
        <v>469.00908535100001</v>
      </c>
      <c r="H958" s="9">
        <v>288.5625</v>
      </c>
      <c r="I958" s="9">
        <v>84.5</v>
      </c>
      <c r="J958" s="9">
        <v>50.4375</v>
      </c>
      <c r="K958" s="9">
        <v>20.8125</v>
      </c>
      <c r="L958" s="9">
        <v>10.9375</v>
      </c>
      <c r="M958" s="9">
        <v>5.75</v>
      </c>
      <c r="N958" s="9">
        <v>0</v>
      </c>
      <c r="O958" s="9">
        <v>99.147872924804688</v>
      </c>
      <c r="P958" s="9">
        <v>39.748681345085714</v>
      </c>
      <c r="Q958" s="9">
        <v>214.5625</v>
      </c>
      <c r="R958" s="9">
        <v>0</v>
      </c>
      <c r="S958" s="9">
        <v>54.5</v>
      </c>
      <c r="T958" s="9">
        <v>98.0625</v>
      </c>
      <c r="U958" s="9">
        <v>101.875</v>
      </c>
      <c r="V958" s="9">
        <v>0</v>
      </c>
      <c r="W958" s="9">
        <v>1198.8558164937192</v>
      </c>
      <c r="X958" s="9">
        <v>14.563982796286181</v>
      </c>
      <c r="Y958" s="9">
        <v>11</v>
      </c>
      <c r="Z958" s="9">
        <v>41065.639799999997</v>
      </c>
      <c r="AA958" s="9">
        <v>23.5</v>
      </c>
      <c r="AB958" s="9">
        <v>8.94</v>
      </c>
      <c r="AC958" s="9">
        <v>8.94</v>
      </c>
      <c r="AD958" s="9">
        <v>0</v>
      </c>
      <c r="AE958" s="9">
        <v>0.49</v>
      </c>
      <c r="AF958" s="9">
        <v>10.29</v>
      </c>
      <c r="AG958" s="9">
        <v>3.78</v>
      </c>
      <c r="AH958" s="9">
        <v>0</v>
      </c>
      <c r="AI958" s="9">
        <v>6.3</v>
      </c>
      <c r="AJ958" s="9">
        <v>0</v>
      </c>
      <c r="AK958" s="9">
        <v>0</v>
      </c>
      <c r="AL958" s="9">
        <v>4.2700000000000005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2.38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0.6</v>
      </c>
      <c r="BD958" s="9">
        <v>6</v>
      </c>
      <c r="BE958" s="9">
        <v>0</v>
      </c>
      <c r="BF958" s="9">
        <v>0</v>
      </c>
      <c r="BG958" s="9">
        <v>0</v>
      </c>
      <c r="BH958" s="9">
        <v>0</v>
      </c>
      <c r="BI958" s="9">
        <v>0</v>
      </c>
      <c r="BJ958" s="9">
        <v>0</v>
      </c>
      <c r="BK958" s="9">
        <v>0</v>
      </c>
      <c r="BL958" s="9">
        <v>0</v>
      </c>
      <c r="BM958" s="9">
        <v>0</v>
      </c>
      <c r="BN958" s="9">
        <v>0</v>
      </c>
      <c r="BO958" s="9">
        <v>0</v>
      </c>
      <c r="BP958" s="9">
        <v>0</v>
      </c>
      <c r="BQ958" s="9">
        <v>2.3199999999999998</v>
      </c>
      <c r="BR958" s="9">
        <v>0</v>
      </c>
      <c r="BS958" s="9">
        <v>0</v>
      </c>
      <c r="BT958" s="9">
        <v>0</v>
      </c>
      <c r="BU958" s="9">
        <v>0</v>
      </c>
      <c r="BV958" s="9">
        <v>0</v>
      </c>
      <c r="BW958" s="9">
        <v>0</v>
      </c>
      <c r="BX958" s="9">
        <v>0</v>
      </c>
      <c r="BY958" s="9">
        <v>0</v>
      </c>
      <c r="BZ958" s="9">
        <v>0</v>
      </c>
      <c r="CA958" s="9">
        <v>0</v>
      </c>
      <c r="CB958" s="9">
        <v>3.6</v>
      </c>
      <c r="CC958" s="9">
        <v>0</v>
      </c>
      <c r="CD958" s="9">
        <v>0</v>
      </c>
      <c r="CE958" s="9">
        <v>0</v>
      </c>
      <c r="CF958" s="9">
        <v>0</v>
      </c>
      <c r="CG958" s="9">
        <v>0</v>
      </c>
      <c r="CH958" s="9">
        <v>0</v>
      </c>
      <c r="CI958" s="9">
        <v>3.08</v>
      </c>
      <c r="CJ958" s="9"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</v>
      </c>
      <c r="CR958" s="9">
        <v>0</v>
      </c>
      <c r="CS958" s="9">
        <v>1.25</v>
      </c>
      <c r="CT958" s="9">
        <v>0</v>
      </c>
      <c r="CU958" s="9">
        <v>8</v>
      </c>
      <c r="CV958" s="9">
        <v>11</v>
      </c>
      <c r="CW958" s="9" t="s">
        <v>2881</v>
      </c>
      <c r="CX958" s="9">
        <v>469.01</v>
      </c>
      <c r="CY958" s="9">
        <v>0.59</v>
      </c>
      <c r="CZ958" s="9">
        <v>0.1</v>
      </c>
      <c r="DA958" s="9">
        <v>0</v>
      </c>
      <c r="DB958" s="9">
        <v>0</v>
      </c>
      <c r="DC958" s="9">
        <v>0</v>
      </c>
      <c r="DD958" s="9">
        <v>0</v>
      </c>
      <c r="DE958" s="9">
        <v>0</v>
      </c>
      <c r="DF958" s="9">
        <v>0.05</v>
      </c>
      <c r="DG958" s="9">
        <v>0</v>
      </c>
      <c r="DH958" s="9">
        <v>0</v>
      </c>
      <c r="DI958" s="9">
        <v>0</v>
      </c>
      <c r="DJ958" s="9">
        <v>0</v>
      </c>
      <c r="DK958" s="9">
        <v>0</v>
      </c>
      <c r="DL958" s="9">
        <v>0</v>
      </c>
      <c r="DM958" s="9">
        <v>0</v>
      </c>
      <c r="DN958" s="9">
        <v>0.05</v>
      </c>
      <c r="DO958" s="9">
        <v>0</v>
      </c>
      <c r="DP958" s="9">
        <v>0</v>
      </c>
      <c r="DQ958" s="9">
        <v>0.09</v>
      </c>
      <c r="DR958" s="9">
        <v>0</v>
      </c>
      <c r="DS958" s="9">
        <v>0</v>
      </c>
      <c r="DT958" s="9">
        <v>0.01</v>
      </c>
      <c r="DU958" s="9">
        <v>7.0000000000000007E-2</v>
      </c>
      <c r="DV958" s="9">
        <v>0.04</v>
      </c>
      <c r="DW958" s="9">
        <v>0</v>
      </c>
      <c r="DX958" s="9">
        <v>0</v>
      </c>
      <c r="DY958" s="16" t="s">
        <v>2881</v>
      </c>
      <c r="DZ958" s="16" t="s">
        <v>2003</v>
      </c>
      <c r="EA958" s="16" t="s">
        <v>2863</v>
      </c>
      <c r="EB958" s="16" t="s">
        <v>1948</v>
      </c>
      <c r="EC958" s="9">
        <v>469.00908535100001</v>
      </c>
      <c r="ED958" s="17">
        <v>4.8409854534300001</v>
      </c>
      <c r="EE958" s="18">
        <v>0.01</v>
      </c>
      <c r="EF958" s="19" t="s">
        <v>192</v>
      </c>
      <c r="EG958" s="16" t="s">
        <v>2881</v>
      </c>
      <c r="EH958" s="20" t="s">
        <v>2861</v>
      </c>
      <c r="EI958" s="20" t="s">
        <v>2002</v>
      </c>
      <c r="EJ958" s="20">
        <v>469.00908535100001</v>
      </c>
      <c r="EK958" s="21">
        <v>1747.4740340425531</v>
      </c>
      <c r="EL958" s="20">
        <v>2.1363636363636362</v>
      </c>
      <c r="EM958" s="20">
        <v>3733.2399818181816</v>
      </c>
      <c r="EN958" s="22">
        <f t="shared" si="450"/>
        <v>0.66255319148936176</v>
      </c>
      <c r="EO958" s="23">
        <f t="shared" si="451"/>
        <v>0.1817021276595745</v>
      </c>
      <c r="EP958" s="22">
        <f t="shared" si="452"/>
        <v>0.10127659574468084</v>
      </c>
      <c r="EQ958" s="22">
        <f t="shared" si="453"/>
        <v>0.2808510638297872</v>
      </c>
      <c r="ER958" s="22">
        <f t="shared" si="454"/>
        <v>0</v>
      </c>
      <c r="ES958" s="22">
        <f t="shared" si="455"/>
        <v>0</v>
      </c>
      <c r="ET958" s="22">
        <f t="shared" si="456"/>
        <v>0</v>
      </c>
      <c r="EU958" s="22">
        <f t="shared" si="457"/>
        <v>0</v>
      </c>
      <c r="EV958" s="22">
        <f t="shared" si="458"/>
        <v>0</v>
      </c>
      <c r="EW958" s="22">
        <f t="shared" si="459"/>
        <v>0</v>
      </c>
      <c r="EX958" s="22">
        <f t="shared" si="460"/>
        <v>9.8723404255319142E-2</v>
      </c>
      <c r="EY958" s="22">
        <f t="shared" si="461"/>
        <v>0.13106382978723405</v>
      </c>
      <c r="EZ958" s="22">
        <f t="shared" si="462"/>
        <v>0</v>
      </c>
      <c r="FA958" s="22">
        <f t="shared" si="463"/>
        <v>0.15319148936170213</v>
      </c>
      <c r="FB958" s="22">
        <f t="shared" si="464"/>
        <v>5.3191489361702128E-2</v>
      </c>
      <c r="FC958" s="22">
        <f t="shared" si="16"/>
        <v>0.26808510638297872</v>
      </c>
      <c r="FD958" s="22">
        <f t="shared" si="465"/>
        <v>0</v>
      </c>
      <c r="FE958" s="22">
        <f t="shared" si="466"/>
        <v>1</v>
      </c>
      <c r="FF958" s="22">
        <f t="shared" si="467"/>
        <v>0</v>
      </c>
      <c r="FG958" s="22">
        <f t="shared" si="468"/>
        <v>0</v>
      </c>
      <c r="FH958" s="22">
        <f t="shared" si="469"/>
        <v>0.38042553191489359</v>
      </c>
      <c r="FI958" s="23">
        <f t="shared" si="470"/>
        <v>0.43787234042553186</v>
      </c>
      <c r="FJ958" s="24">
        <f t="shared" si="471"/>
        <v>0.16085106382978723</v>
      </c>
      <c r="FK958" s="22">
        <f t="shared" si="472"/>
        <v>5.0105639174159965E-2</v>
      </c>
      <c r="FL958" s="25">
        <v>1198.8558164937192</v>
      </c>
      <c r="FM958" s="25">
        <v>14.563982796286181</v>
      </c>
      <c r="FN958" s="25">
        <v>39.748681345085714</v>
      </c>
      <c r="FO958" s="9">
        <v>0</v>
      </c>
      <c r="FP958" s="26">
        <f t="shared" si="0"/>
        <v>99.147872924804688</v>
      </c>
      <c r="FQ958" s="22">
        <f t="shared" si="473"/>
        <v>0.79542702188978942</v>
      </c>
      <c r="FR958" s="28">
        <f t="shared" si="474"/>
        <v>0.15191603366633605</v>
      </c>
      <c r="FS958" s="28">
        <f t="shared" si="475"/>
        <v>3.5580334200799764E-2</v>
      </c>
      <c r="FT958" s="28">
        <f t="shared" si="476"/>
        <v>0.11620243978688162</v>
      </c>
      <c r="FU958" s="28">
        <f t="shared" si="477"/>
        <v>0.20908443580919411</v>
      </c>
      <c r="FV958" s="28">
        <f t="shared" si="478"/>
        <v>0.21721327620712963</v>
      </c>
      <c r="FW958" s="22">
        <f t="shared" si="479"/>
        <v>0.34042553191489361</v>
      </c>
      <c r="FX958" s="22">
        <f t="shared" si="480"/>
        <v>2.1363636363636362</v>
      </c>
      <c r="FY958" s="22">
        <f t="shared" si="481"/>
        <v>0</v>
      </c>
    </row>
    <row r="959" spans="1:181" ht="15.75" customHeight="1">
      <c r="A959" s="9">
        <v>1</v>
      </c>
      <c r="B959" s="9" t="s">
        <v>184</v>
      </c>
      <c r="C959" s="9" t="s">
        <v>2860</v>
      </c>
      <c r="D959" s="9" t="s">
        <v>2861</v>
      </c>
      <c r="E959" s="9" t="s">
        <v>2882</v>
      </c>
      <c r="F959" s="9" t="s">
        <v>2883</v>
      </c>
      <c r="G959" s="9">
        <v>527.85357123300003</v>
      </c>
      <c r="H959" s="9">
        <v>109.125</v>
      </c>
      <c r="I959" s="9">
        <v>152.4375</v>
      </c>
      <c r="J959" s="9">
        <v>107.9375</v>
      </c>
      <c r="K959" s="9">
        <v>65.625</v>
      </c>
      <c r="L959" s="9">
        <v>71.3125</v>
      </c>
      <c r="M959" s="9">
        <v>21.0625</v>
      </c>
      <c r="N959" s="9">
        <v>48.378036499023438</v>
      </c>
      <c r="O959" s="9">
        <v>208.19329833984375</v>
      </c>
      <c r="P959" s="9">
        <v>132.56796205620066</v>
      </c>
      <c r="Q959" s="9">
        <v>438.9375</v>
      </c>
      <c r="R959" s="9">
        <v>0</v>
      </c>
      <c r="S959" s="9">
        <v>48.5625</v>
      </c>
      <c r="T959" s="9">
        <v>40</v>
      </c>
      <c r="U959" s="9">
        <v>0</v>
      </c>
      <c r="V959" s="9">
        <v>0</v>
      </c>
      <c r="W959" s="9">
        <v>1263.6497155049788</v>
      </c>
      <c r="X959" s="9">
        <v>14.544944286391656</v>
      </c>
      <c r="Y959" s="9">
        <v>5</v>
      </c>
      <c r="Z959" s="9">
        <v>20711.294999999998</v>
      </c>
      <c r="AA959" s="9">
        <v>7.7</v>
      </c>
      <c r="AB959" s="9">
        <v>2.85</v>
      </c>
      <c r="AC959" s="9">
        <v>2.85</v>
      </c>
      <c r="AD959" s="9">
        <v>0</v>
      </c>
      <c r="AE959" s="9">
        <v>0.32</v>
      </c>
      <c r="AF959" s="9">
        <v>1.23</v>
      </c>
      <c r="AG959" s="9">
        <v>3.3</v>
      </c>
      <c r="AH959" s="9">
        <v>5.6</v>
      </c>
      <c r="AI959" s="9">
        <v>1.3</v>
      </c>
      <c r="AJ959" s="9">
        <v>1.1000000000000001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0.14000000000000001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  <c r="BD959" s="9">
        <v>0</v>
      </c>
      <c r="BE959" s="9">
        <v>0</v>
      </c>
      <c r="BF959" s="9">
        <v>0</v>
      </c>
      <c r="BG959" s="9">
        <v>0</v>
      </c>
      <c r="BH959" s="9">
        <v>0</v>
      </c>
      <c r="BI959" s="9">
        <v>0</v>
      </c>
      <c r="BJ959" s="9">
        <v>0</v>
      </c>
      <c r="BK959" s="9">
        <v>0</v>
      </c>
      <c r="BL959" s="9">
        <v>0</v>
      </c>
      <c r="BM959" s="9">
        <v>0</v>
      </c>
      <c r="BN959" s="9">
        <v>0</v>
      </c>
      <c r="BO959" s="9">
        <v>0.45</v>
      </c>
      <c r="BP959" s="9">
        <v>0</v>
      </c>
      <c r="BQ959" s="9">
        <v>0</v>
      </c>
      <c r="BR959" s="9">
        <v>0</v>
      </c>
      <c r="BS959" s="9">
        <v>0</v>
      </c>
      <c r="BT959" s="9">
        <v>0.8</v>
      </c>
      <c r="BU959" s="9">
        <v>0</v>
      </c>
      <c r="BV959" s="9">
        <v>0</v>
      </c>
      <c r="BW959" s="9">
        <v>0</v>
      </c>
      <c r="BX959" s="9">
        <v>0</v>
      </c>
      <c r="BY959" s="9">
        <v>0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9">
        <v>0</v>
      </c>
      <c r="CF959" s="9">
        <v>0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9">
        <v>0</v>
      </c>
      <c r="CO959" s="9">
        <v>0</v>
      </c>
      <c r="CP959" s="9">
        <v>1.31</v>
      </c>
      <c r="CQ959" s="9">
        <v>0</v>
      </c>
      <c r="CR959" s="9">
        <v>0</v>
      </c>
      <c r="CS959" s="9">
        <v>5</v>
      </c>
      <c r="CT959" s="9">
        <v>0</v>
      </c>
      <c r="CU959" s="9">
        <v>7</v>
      </c>
      <c r="CV959" s="9">
        <v>7.5</v>
      </c>
      <c r="CW959" s="9" t="s">
        <v>2882</v>
      </c>
      <c r="CX959" s="9">
        <v>527.85</v>
      </c>
      <c r="CY959" s="9">
        <v>0.82</v>
      </c>
      <c r="CZ959" s="9">
        <v>0.02</v>
      </c>
      <c r="DA959" s="9">
        <v>0</v>
      </c>
      <c r="DB959" s="9">
        <v>0</v>
      </c>
      <c r="DC959" s="9">
        <v>0</v>
      </c>
      <c r="DD959" s="9">
        <v>0</v>
      </c>
      <c r="DE959" s="9">
        <v>0</v>
      </c>
      <c r="DF959" s="9">
        <v>0.01</v>
      </c>
      <c r="DG959" s="9">
        <v>0</v>
      </c>
      <c r="DH959" s="9">
        <v>0</v>
      </c>
      <c r="DI959" s="9">
        <v>0</v>
      </c>
      <c r="DJ959" s="9">
        <v>0</v>
      </c>
      <c r="DK959" s="9">
        <v>0</v>
      </c>
      <c r="DL959" s="9">
        <v>0</v>
      </c>
      <c r="DM959" s="9">
        <v>0</v>
      </c>
      <c r="DN959" s="9">
        <v>0.05</v>
      </c>
      <c r="DO959" s="9">
        <v>0</v>
      </c>
      <c r="DP959" s="9">
        <v>0.02</v>
      </c>
      <c r="DQ959" s="9">
        <v>0.02</v>
      </c>
      <c r="DR959" s="9">
        <v>0</v>
      </c>
      <c r="DS959" s="9">
        <v>0</v>
      </c>
      <c r="DT959" s="9">
        <v>0.01</v>
      </c>
      <c r="DU959" s="9">
        <v>0.05</v>
      </c>
      <c r="DV959" s="9">
        <v>0</v>
      </c>
      <c r="DW959" s="9">
        <v>0</v>
      </c>
      <c r="DX959" s="9">
        <v>0</v>
      </c>
      <c r="DY959" s="16" t="s">
        <v>2882</v>
      </c>
      <c r="DZ959" s="16" t="s">
        <v>2884</v>
      </c>
      <c r="EA959" s="16" t="s">
        <v>2863</v>
      </c>
      <c r="EB959" s="16" t="s">
        <v>1948</v>
      </c>
      <c r="EC959" s="9">
        <v>527.85357123300003</v>
      </c>
      <c r="ED959" s="17">
        <v>0.78620046302199997</v>
      </c>
      <c r="EE959" s="18">
        <v>0</v>
      </c>
      <c r="EF959" s="19" t="s">
        <v>192</v>
      </c>
      <c r="EG959" s="16" t="s">
        <v>2882</v>
      </c>
      <c r="EH959" s="20" t="s">
        <v>2861</v>
      </c>
      <c r="EI959" s="20" t="s">
        <v>2883</v>
      </c>
      <c r="EJ959" s="20">
        <v>527.85357123300003</v>
      </c>
      <c r="EK959" s="21">
        <v>2689.778571428571</v>
      </c>
      <c r="EL959" s="20">
        <v>1.0266666666666666</v>
      </c>
      <c r="EM959" s="20">
        <v>2761.5059999999999</v>
      </c>
      <c r="EN959" s="22">
        <f t="shared" si="450"/>
        <v>0.18051948051948052</v>
      </c>
      <c r="EO959" s="23">
        <f t="shared" si="451"/>
        <v>0</v>
      </c>
      <c r="EP959" s="22">
        <f t="shared" si="452"/>
        <v>1.8181818181818184E-2</v>
      </c>
      <c r="EQ959" s="22">
        <f t="shared" si="453"/>
        <v>0</v>
      </c>
      <c r="ER959" s="22">
        <f t="shared" si="454"/>
        <v>0</v>
      </c>
      <c r="ES959" s="22">
        <f t="shared" si="455"/>
        <v>0</v>
      </c>
      <c r="ET959" s="22">
        <f t="shared" si="456"/>
        <v>0</v>
      </c>
      <c r="EU959" s="22">
        <f t="shared" si="457"/>
        <v>0</v>
      </c>
      <c r="EV959" s="22">
        <f t="shared" si="458"/>
        <v>0</v>
      </c>
      <c r="EW959" s="22">
        <f t="shared" si="459"/>
        <v>5.844155844155844E-2</v>
      </c>
      <c r="EX959" s="22">
        <f t="shared" si="460"/>
        <v>0</v>
      </c>
      <c r="EY959" s="22">
        <f t="shared" si="461"/>
        <v>0</v>
      </c>
      <c r="EZ959" s="22">
        <f t="shared" si="462"/>
        <v>0.1038961038961039</v>
      </c>
      <c r="FA959" s="22">
        <f t="shared" si="463"/>
        <v>0</v>
      </c>
      <c r="FB959" s="22">
        <f t="shared" si="464"/>
        <v>0.81948051948051948</v>
      </c>
      <c r="FC959" s="22">
        <f t="shared" si="16"/>
        <v>1.0389610389610389</v>
      </c>
      <c r="FD959" s="22">
        <f t="shared" si="465"/>
        <v>0.7</v>
      </c>
      <c r="FE959" s="22">
        <f t="shared" si="466"/>
        <v>0.16250000000000001</v>
      </c>
      <c r="FF959" s="22">
        <f t="shared" si="467"/>
        <v>0.13750000000000001</v>
      </c>
      <c r="FG959" s="22">
        <f t="shared" si="468"/>
        <v>0</v>
      </c>
      <c r="FH959" s="22">
        <f t="shared" si="469"/>
        <v>0.37012987012987014</v>
      </c>
      <c r="FI959" s="23">
        <f t="shared" si="470"/>
        <v>0.15974025974025974</v>
      </c>
      <c r="FJ959" s="24">
        <f t="shared" si="471"/>
        <v>0.42857142857142855</v>
      </c>
      <c r="FK959" s="22">
        <f t="shared" si="472"/>
        <v>1.458737881040335E-2</v>
      </c>
      <c r="FL959" s="25">
        <v>1263.6497155049788</v>
      </c>
      <c r="FM959" s="25">
        <v>14.544944286391656</v>
      </c>
      <c r="FN959" s="25">
        <v>132.56796205620066</v>
      </c>
      <c r="FO959" s="9">
        <v>48.378036499023438</v>
      </c>
      <c r="FP959" s="26">
        <f t="shared" si="0"/>
        <v>159.81526184082031</v>
      </c>
      <c r="FQ959" s="22">
        <f t="shared" si="473"/>
        <v>0.49552094416832809</v>
      </c>
      <c r="FR959" s="28">
        <f t="shared" si="474"/>
        <v>0.32880804347800408</v>
      </c>
      <c r="FS959" s="28">
        <f t="shared" si="475"/>
        <v>0.17500118410532592</v>
      </c>
      <c r="FT959" s="28">
        <f t="shared" si="476"/>
        <v>9.1999945906521136E-2</v>
      </c>
      <c r="FU959" s="28">
        <f t="shared" si="477"/>
        <v>7.5778591222874545E-2</v>
      </c>
      <c r="FV959" s="28">
        <f t="shared" si="478"/>
        <v>0</v>
      </c>
      <c r="FW959" s="22">
        <f t="shared" si="479"/>
        <v>0.90909090909090906</v>
      </c>
      <c r="FX959" s="22">
        <f t="shared" si="480"/>
        <v>1.54</v>
      </c>
      <c r="FY959" s="22">
        <f t="shared" si="481"/>
        <v>0</v>
      </c>
    </row>
    <row r="960" spans="1:181" ht="15.75" customHeight="1">
      <c r="A960" s="9">
        <v>1</v>
      </c>
      <c r="B960" s="9" t="s">
        <v>184</v>
      </c>
      <c r="C960" s="9" t="s">
        <v>2860</v>
      </c>
      <c r="D960" s="9" t="s">
        <v>2861</v>
      </c>
      <c r="E960" s="9" t="s">
        <v>2885</v>
      </c>
      <c r="F960" s="9" t="s">
        <v>2886</v>
      </c>
      <c r="G960" s="9">
        <v>807.20041251800001</v>
      </c>
      <c r="H960" s="9">
        <v>111.9375</v>
      </c>
      <c r="I960" s="9">
        <v>116.5625</v>
      </c>
      <c r="J960" s="9">
        <v>167.25</v>
      </c>
      <c r="K960" s="9">
        <v>137.9375</v>
      </c>
      <c r="L960" s="9">
        <v>177.1875</v>
      </c>
      <c r="M960" s="9">
        <v>96.375</v>
      </c>
      <c r="N960" s="9">
        <v>5.8984842300415039</v>
      </c>
      <c r="O960" s="9">
        <v>256.10711669921875</v>
      </c>
      <c r="P960" s="9">
        <v>153.36531014717855</v>
      </c>
      <c r="Q960" s="9">
        <v>10.4375</v>
      </c>
      <c r="R960" s="9">
        <v>14.9375</v>
      </c>
      <c r="S960" s="9">
        <v>475.875</v>
      </c>
      <c r="T960" s="9">
        <v>0</v>
      </c>
      <c r="U960" s="9">
        <v>306</v>
      </c>
      <c r="V960" s="9">
        <v>0</v>
      </c>
      <c r="W960" s="9">
        <v>1247.5907261185941</v>
      </c>
      <c r="X960" s="9">
        <v>14.393015946740981</v>
      </c>
      <c r="Y960" s="9">
        <v>17</v>
      </c>
      <c r="Z960" s="9">
        <v>321165.05780000001</v>
      </c>
      <c r="AA960" s="9">
        <v>48.12</v>
      </c>
      <c r="AB960" s="9">
        <v>46.52</v>
      </c>
      <c r="AC960" s="9">
        <v>46.52</v>
      </c>
      <c r="AD960" s="9">
        <v>0</v>
      </c>
      <c r="AE960" s="9">
        <v>0.53</v>
      </c>
      <c r="AF960" s="9">
        <v>0.48</v>
      </c>
      <c r="AG960" s="9">
        <v>0.59</v>
      </c>
      <c r="AH960" s="9">
        <v>144.70000000000002</v>
      </c>
      <c r="AI960" s="9">
        <v>3.8</v>
      </c>
      <c r="AJ960" s="9">
        <v>0.5</v>
      </c>
      <c r="AK960" s="9">
        <v>0</v>
      </c>
      <c r="AL960" s="9">
        <v>3.39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4.9800000000000004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  <c r="BD960" s="9">
        <v>0</v>
      </c>
      <c r="BE960" s="9">
        <v>0</v>
      </c>
      <c r="BF960" s="9">
        <v>0</v>
      </c>
      <c r="BG960" s="9">
        <v>0</v>
      </c>
      <c r="BH960" s="9">
        <v>0</v>
      </c>
      <c r="BI960" s="9">
        <v>0</v>
      </c>
      <c r="BJ960" s="9">
        <v>0</v>
      </c>
      <c r="BK960" s="9">
        <v>0</v>
      </c>
      <c r="BL960" s="9">
        <v>0</v>
      </c>
      <c r="BM960" s="9">
        <v>0</v>
      </c>
      <c r="BN960" s="9">
        <v>17</v>
      </c>
      <c r="BO960" s="9">
        <v>5.68</v>
      </c>
      <c r="BP960" s="9">
        <v>0</v>
      </c>
      <c r="BQ960" s="9">
        <v>0</v>
      </c>
      <c r="BR960" s="9">
        <v>0</v>
      </c>
      <c r="BS960" s="9">
        <v>0</v>
      </c>
      <c r="BT960" s="9">
        <v>0</v>
      </c>
      <c r="BU960" s="9">
        <v>0</v>
      </c>
      <c r="BV960" s="9">
        <v>0</v>
      </c>
      <c r="BW960" s="9">
        <v>0</v>
      </c>
      <c r="BX960" s="9">
        <v>0</v>
      </c>
      <c r="BY960" s="9">
        <v>0</v>
      </c>
      <c r="BZ960" s="9">
        <v>0</v>
      </c>
      <c r="CA960" s="9">
        <v>0</v>
      </c>
      <c r="CB960" s="9">
        <v>0</v>
      </c>
      <c r="CC960" s="9">
        <v>0</v>
      </c>
      <c r="CD960" s="9">
        <v>0</v>
      </c>
      <c r="CE960" s="9">
        <v>0</v>
      </c>
      <c r="CF960" s="9">
        <v>0</v>
      </c>
      <c r="CG960" s="9">
        <v>0</v>
      </c>
      <c r="CH960" s="9">
        <v>0</v>
      </c>
      <c r="CI960" s="9">
        <v>0</v>
      </c>
      <c r="CJ960" s="9">
        <v>0</v>
      </c>
      <c r="CK960" s="9">
        <v>1.68</v>
      </c>
      <c r="CL960" s="9">
        <v>0</v>
      </c>
      <c r="CM960" s="9">
        <v>0</v>
      </c>
      <c r="CN960" s="9">
        <v>0</v>
      </c>
      <c r="CO960" s="9">
        <v>9.27</v>
      </c>
      <c r="CP960" s="9">
        <v>6.12</v>
      </c>
      <c r="CQ960" s="9">
        <v>0</v>
      </c>
      <c r="CR960" s="9">
        <v>0</v>
      </c>
      <c r="CS960" s="9">
        <v>0</v>
      </c>
      <c r="CT960" s="9">
        <v>0</v>
      </c>
      <c r="CU960" s="9">
        <v>47</v>
      </c>
      <c r="CV960" s="9">
        <v>34</v>
      </c>
      <c r="CW960" s="9" t="s">
        <v>2885</v>
      </c>
      <c r="CX960" s="9">
        <v>807.2</v>
      </c>
      <c r="CY960" s="9">
        <v>0.3</v>
      </c>
      <c r="CZ960" s="9">
        <v>0.15</v>
      </c>
      <c r="DA960" s="9">
        <v>0</v>
      </c>
      <c r="DB960" s="9">
        <v>0</v>
      </c>
      <c r="DC960" s="9">
        <v>0</v>
      </c>
      <c r="DD960" s="9">
        <v>0</v>
      </c>
      <c r="DE960" s="9">
        <v>0</v>
      </c>
      <c r="DF960" s="9">
        <v>0.06</v>
      </c>
      <c r="DG960" s="9">
        <v>0</v>
      </c>
      <c r="DH960" s="9">
        <v>0</v>
      </c>
      <c r="DI960" s="9">
        <v>0</v>
      </c>
      <c r="DJ960" s="9">
        <v>0</v>
      </c>
      <c r="DK960" s="9">
        <v>0</v>
      </c>
      <c r="DL960" s="9">
        <v>0</v>
      </c>
      <c r="DM960" s="9">
        <v>0</v>
      </c>
      <c r="DN960" s="9">
        <v>0.42</v>
      </c>
      <c r="DO960" s="9">
        <v>0</v>
      </c>
      <c r="DP960" s="9">
        <v>0</v>
      </c>
      <c r="DQ960" s="9">
        <v>0.03</v>
      </c>
      <c r="DR960" s="9">
        <v>0</v>
      </c>
      <c r="DS960" s="9">
        <v>0</v>
      </c>
      <c r="DT960" s="9">
        <v>0</v>
      </c>
      <c r="DU960" s="9">
        <v>0.02</v>
      </c>
      <c r="DV960" s="9">
        <v>0</v>
      </c>
      <c r="DW960" s="9">
        <v>0</v>
      </c>
      <c r="DX960" s="9">
        <v>0.02</v>
      </c>
      <c r="DY960" s="16" t="s">
        <v>2885</v>
      </c>
      <c r="DZ960" s="16" t="s">
        <v>143</v>
      </c>
      <c r="EA960" s="16" t="s">
        <v>2863</v>
      </c>
      <c r="EB960" s="16" t="s">
        <v>1948</v>
      </c>
      <c r="EC960" s="9">
        <v>807.20041251800001</v>
      </c>
      <c r="ED960" s="17">
        <v>115.081131446564</v>
      </c>
      <c r="EE960" s="18">
        <v>0.14000000000000001</v>
      </c>
      <c r="EF960" s="19" t="s">
        <v>192</v>
      </c>
      <c r="EG960" s="16" t="s">
        <v>2885</v>
      </c>
      <c r="EH960" s="20" t="s">
        <v>2861</v>
      </c>
      <c r="EI960" s="20" t="s">
        <v>2886</v>
      </c>
      <c r="EJ960" s="20">
        <v>807.20041251800001</v>
      </c>
      <c r="EK960" s="21">
        <v>6674.2530714879476</v>
      </c>
      <c r="EL960" s="20">
        <v>1.4152941176470588</v>
      </c>
      <c r="EM960" s="20">
        <v>9446.031111764707</v>
      </c>
      <c r="EN960" s="22">
        <f t="shared" si="450"/>
        <v>0.54177057356608482</v>
      </c>
      <c r="EO960" s="23">
        <f t="shared" si="451"/>
        <v>7.0448877805486296E-2</v>
      </c>
      <c r="EP960" s="22">
        <f t="shared" si="452"/>
        <v>0</v>
      </c>
      <c r="EQ960" s="22">
        <f t="shared" si="453"/>
        <v>0</v>
      </c>
      <c r="ER960" s="22">
        <f t="shared" si="454"/>
        <v>0</v>
      </c>
      <c r="ES960" s="22">
        <f t="shared" si="455"/>
        <v>0</v>
      </c>
      <c r="ET960" s="22">
        <f t="shared" si="456"/>
        <v>0</v>
      </c>
      <c r="EU960" s="22">
        <f t="shared" si="457"/>
        <v>0</v>
      </c>
      <c r="EV960" s="22">
        <f t="shared" si="458"/>
        <v>0.39406583217431618</v>
      </c>
      <c r="EW960" s="22">
        <f t="shared" si="459"/>
        <v>0.13166434863235976</v>
      </c>
      <c r="EX960" s="22">
        <f t="shared" si="460"/>
        <v>0</v>
      </c>
      <c r="EY960" s="22">
        <f t="shared" si="461"/>
        <v>3.8942976356050069E-2</v>
      </c>
      <c r="EZ960" s="22">
        <f t="shared" si="462"/>
        <v>0</v>
      </c>
      <c r="FA960" s="22">
        <f t="shared" si="463"/>
        <v>0</v>
      </c>
      <c r="FB960" s="22">
        <f t="shared" si="464"/>
        <v>0.35674547983310156</v>
      </c>
      <c r="FC960" s="22">
        <f t="shared" si="16"/>
        <v>3.0964256026600174</v>
      </c>
      <c r="FD960" s="22">
        <f t="shared" si="465"/>
        <v>0.9711409395973154</v>
      </c>
      <c r="FE960" s="22">
        <f t="shared" si="466"/>
        <v>2.5503355704697979E-2</v>
      </c>
      <c r="FF960" s="22">
        <f t="shared" si="467"/>
        <v>3.3557046979865767E-3</v>
      </c>
      <c r="FG960" s="22">
        <f t="shared" si="468"/>
        <v>0</v>
      </c>
      <c r="FH960" s="22">
        <f t="shared" si="469"/>
        <v>0.96674979218620127</v>
      </c>
      <c r="FI960" s="23">
        <f t="shared" si="470"/>
        <v>9.9750623441396506E-3</v>
      </c>
      <c r="FJ960" s="24">
        <f t="shared" si="471"/>
        <v>1.2261014131338321E-2</v>
      </c>
      <c r="FK960" s="22">
        <f t="shared" si="472"/>
        <v>5.9613448226436522E-2</v>
      </c>
      <c r="FL960" s="25">
        <v>1247.5907261185941</v>
      </c>
      <c r="FM960" s="25">
        <v>14.393015946740981</v>
      </c>
      <c r="FN960" s="25">
        <v>153.36531014717855</v>
      </c>
      <c r="FO960" s="9">
        <v>5.8984842300415039</v>
      </c>
      <c r="FP960" s="26">
        <f t="shared" si="0"/>
        <v>250.20863246917725</v>
      </c>
      <c r="FQ960" s="22">
        <f t="shared" si="473"/>
        <v>0.28307715959560986</v>
      </c>
      <c r="FR960" s="28">
        <f t="shared" si="474"/>
        <v>0.37808144702006646</v>
      </c>
      <c r="FS960" s="28">
        <f t="shared" si="475"/>
        <v>0.33890282482220579</v>
      </c>
      <c r="FT960" s="28">
        <f t="shared" si="476"/>
        <v>0.60804292513794422</v>
      </c>
      <c r="FU960" s="28">
        <f t="shared" si="477"/>
        <v>0</v>
      </c>
      <c r="FV960" s="28">
        <f t="shared" si="478"/>
        <v>0.37908801241250162</v>
      </c>
      <c r="FW960" s="22">
        <f t="shared" si="479"/>
        <v>0.97672485453034086</v>
      </c>
      <c r="FX960" s="22">
        <f t="shared" si="480"/>
        <v>2.8305882352941176</v>
      </c>
      <c r="FY960" s="22">
        <f t="shared" si="481"/>
        <v>0.29294117647058826</v>
      </c>
    </row>
    <row r="961" spans="1:181" ht="15.75" customHeight="1">
      <c r="A961" s="9">
        <v>1</v>
      </c>
      <c r="B961" s="9" t="s">
        <v>184</v>
      </c>
      <c r="C961" s="9" t="s">
        <v>2860</v>
      </c>
      <c r="D961" s="9" t="s">
        <v>2861</v>
      </c>
      <c r="E961" s="9" t="s">
        <v>2887</v>
      </c>
      <c r="F961" s="9" t="s">
        <v>2888</v>
      </c>
      <c r="G961" s="9">
        <v>753.61981996899999</v>
      </c>
      <c r="H961" s="9">
        <v>206.0625</v>
      </c>
      <c r="I961" s="9">
        <v>130.3125</v>
      </c>
      <c r="J961" s="9">
        <v>171.25</v>
      </c>
      <c r="K961" s="9">
        <v>88.9375</v>
      </c>
      <c r="L961" s="9">
        <v>96.8125</v>
      </c>
      <c r="M961" s="9">
        <v>60.625</v>
      </c>
      <c r="N961" s="9">
        <v>2.1354222297668457</v>
      </c>
      <c r="O961" s="9">
        <v>235.05384826660156</v>
      </c>
      <c r="P961" s="9">
        <v>73.241165971111712</v>
      </c>
      <c r="Q961" s="9">
        <v>355</v>
      </c>
      <c r="R961" s="9">
        <v>0</v>
      </c>
      <c r="S961" s="9">
        <v>215.25</v>
      </c>
      <c r="T961" s="9">
        <v>39.0625</v>
      </c>
      <c r="U961" s="9">
        <v>82.4375</v>
      </c>
      <c r="V961" s="9">
        <v>62.25</v>
      </c>
      <c r="W961" s="9">
        <v>1246.8505346928625</v>
      </c>
      <c r="X961" s="9">
        <v>14.710524745088287</v>
      </c>
      <c r="Y961" s="9">
        <v>21</v>
      </c>
      <c r="Z961" s="9">
        <v>97251.482699999993</v>
      </c>
      <c r="AA961" s="9">
        <v>61.03</v>
      </c>
      <c r="AB961" s="9">
        <v>25.72</v>
      </c>
      <c r="AC961" s="9">
        <v>25.72</v>
      </c>
      <c r="AD961" s="9">
        <v>0</v>
      </c>
      <c r="AE961" s="9">
        <v>0.73</v>
      </c>
      <c r="AF961" s="9">
        <v>17.04</v>
      </c>
      <c r="AG961" s="9">
        <v>17.54</v>
      </c>
      <c r="AH961" s="9">
        <v>16.399999999999999</v>
      </c>
      <c r="AI961" s="9">
        <v>11.5</v>
      </c>
      <c r="AJ961" s="9">
        <v>0</v>
      </c>
      <c r="AK961" s="9">
        <v>5.6</v>
      </c>
      <c r="AL961" s="9">
        <v>13.31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5.09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14.12</v>
      </c>
      <c r="BD961" s="9">
        <v>0</v>
      </c>
      <c r="BE961" s="9">
        <v>0</v>
      </c>
      <c r="BF961" s="9">
        <v>0</v>
      </c>
      <c r="BG961" s="9">
        <v>0</v>
      </c>
      <c r="BH961" s="9">
        <v>0</v>
      </c>
      <c r="BI961" s="9">
        <v>0</v>
      </c>
      <c r="BJ961" s="9">
        <v>2.9</v>
      </c>
      <c r="BK961" s="9">
        <v>1.1400000000000001</v>
      </c>
      <c r="BL961" s="9">
        <v>0</v>
      </c>
      <c r="BM961" s="9">
        <v>0</v>
      </c>
      <c r="BN961" s="9">
        <v>0</v>
      </c>
      <c r="BO961" s="9">
        <v>3.5</v>
      </c>
      <c r="BP961" s="9">
        <v>0</v>
      </c>
      <c r="BQ961" s="9">
        <v>4.6100000000000003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0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</v>
      </c>
      <c r="CD961" s="9">
        <v>2.9</v>
      </c>
      <c r="CE961" s="9">
        <v>0</v>
      </c>
      <c r="CF961" s="9">
        <v>1.02</v>
      </c>
      <c r="CG961" s="9">
        <v>1.27</v>
      </c>
      <c r="CH961" s="9">
        <v>0</v>
      </c>
      <c r="CI961" s="9">
        <v>9.7100000000000009</v>
      </c>
      <c r="CJ961" s="9"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1.46</v>
      </c>
      <c r="CT961" s="9">
        <v>0</v>
      </c>
      <c r="CU961" s="9">
        <v>37</v>
      </c>
      <c r="CV961" s="9">
        <v>27.3</v>
      </c>
      <c r="CW961" s="9" t="s">
        <v>2887</v>
      </c>
      <c r="CX961" s="9">
        <v>753.62</v>
      </c>
      <c r="CY961" s="9">
        <v>0.6</v>
      </c>
      <c r="CZ961" s="9">
        <v>0.08</v>
      </c>
      <c r="DA961" s="9">
        <v>0</v>
      </c>
      <c r="DB961" s="9">
        <v>0</v>
      </c>
      <c r="DC961" s="9">
        <v>0</v>
      </c>
      <c r="DD961" s="9">
        <v>0</v>
      </c>
      <c r="DE961" s="9">
        <v>0</v>
      </c>
      <c r="DF961" s="9">
        <v>0.06</v>
      </c>
      <c r="DG961" s="9">
        <v>0</v>
      </c>
      <c r="DH961" s="9">
        <v>0</v>
      </c>
      <c r="DI961" s="9">
        <v>0</v>
      </c>
      <c r="DJ961" s="9">
        <v>0</v>
      </c>
      <c r="DK961" s="9">
        <v>0</v>
      </c>
      <c r="DL961" s="9">
        <v>0</v>
      </c>
      <c r="DM961" s="9">
        <v>0</v>
      </c>
      <c r="DN961" s="9">
        <v>0.06</v>
      </c>
      <c r="DO961" s="9">
        <v>0</v>
      </c>
      <c r="DP961" s="9">
        <v>0.03</v>
      </c>
      <c r="DQ961" s="9">
        <v>0.02</v>
      </c>
      <c r="DR961" s="9">
        <v>0</v>
      </c>
      <c r="DS961" s="9">
        <v>0</v>
      </c>
      <c r="DT961" s="9">
        <v>0.01</v>
      </c>
      <c r="DU961" s="9">
        <v>0.03</v>
      </c>
      <c r="DV961" s="9">
        <v>0.01</v>
      </c>
      <c r="DW961" s="9">
        <v>0</v>
      </c>
      <c r="DX961" s="9">
        <v>0.1</v>
      </c>
      <c r="DY961" s="16" t="s">
        <v>2887</v>
      </c>
      <c r="DZ961" s="16" t="s">
        <v>2889</v>
      </c>
      <c r="EA961" s="16" t="s">
        <v>2863</v>
      </c>
      <c r="EB961" s="16" t="s">
        <v>1948</v>
      </c>
      <c r="EC961" s="9">
        <v>753.61981996899999</v>
      </c>
      <c r="ED961" s="17">
        <v>4.68119485207</v>
      </c>
      <c r="EE961" s="18">
        <v>0.01</v>
      </c>
      <c r="EF961" s="19" t="s">
        <v>192</v>
      </c>
      <c r="EG961" s="16" t="s">
        <v>2887</v>
      </c>
      <c r="EH961" s="20" t="s">
        <v>2861</v>
      </c>
      <c r="EI961" s="20" t="s">
        <v>2888</v>
      </c>
      <c r="EJ961" s="20">
        <v>753.61981996899999</v>
      </c>
      <c r="EK961" s="21">
        <v>1593.5029116827789</v>
      </c>
      <c r="EL961" s="20">
        <v>2.2355311355311356</v>
      </c>
      <c r="EM961" s="20">
        <v>3562.3253736263732</v>
      </c>
      <c r="EN961" s="22">
        <f t="shared" si="450"/>
        <v>0.64853350811076516</v>
      </c>
      <c r="EO961" s="23">
        <f t="shared" si="451"/>
        <v>0.21808946419793546</v>
      </c>
      <c r="EP961" s="22">
        <f t="shared" si="452"/>
        <v>0</v>
      </c>
      <c r="EQ961" s="22">
        <f t="shared" si="453"/>
        <v>0.25241329996424738</v>
      </c>
      <c r="ER961" s="22">
        <f t="shared" si="454"/>
        <v>7.2220235967107624E-2</v>
      </c>
      <c r="ES961" s="22">
        <f t="shared" si="455"/>
        <v>0</v>
      </c>
      <c r="ET961" s="22">
        <f t="shared" si="456"/>
        <v>0</v>
      </c>
      <c r="EU961" s="22">
        <f t="shared" si="457"/>
        <v>0</v>
      </c>
      <c r="EV961" s="22">
        <f t="shared" si="458"/>
        <v>0</v>
      </c>
      <c r="EW961" s="22">
        <f t="shared" si="459"/>
        <v>6.2567036110117991E-2</v>
      </c>
      <c r="EX961" s="22">
        <f t="shared" si="460"/>
        <v>8.2409724705041126E-2</v>
      </c>
      <c r="EY961" s="22">
        <f t="shared" si="461"/>
        <v>0.17357883446549877</v>
      </c>
      <c r="EZ961" s="22">
        <f t="shared" si="462"/>
        <v>0</v>
      </c>
      <c r="FA961" s="22">
        <f t="shared" si="463"/>
        <v>9.2777976403289233E-2</v>
      </c>
      <c r="FB961" s="22">
        <f t="shared" si="464"/>
        <v>2.6099392205934931E-2</v>
      </c>
      <c r="FC961" s="22">
        <f t="shared" si="16"/>
        <v>0.54891037194822223</v>
      </c>
      <c r="FD961" s="22">
        <f t="shared" si="465"/>
        <v>0.4895522388059701</v>
      </c>
      <c r="FE961" s="22">
        <f t="shared" si="466"/>
        <v>0.34328358208955223</v>
      </c>
      <c r="FF961" s="22">
        <f t="shared" si="467"/>
        <v>0</v>
      </c>
      <c r="FG961" s="22">
        <f t="shared" si="468"/>
        <v>0.16716417910447759</v>
      </c>
      <c r="FH961" s="22">
        <f t="shared" si="469"/>
        <v>0.42143208258233655</v>
      </c>
      <c r="FI961" s="23">
        <f t="shared" si="470"/>
        <v>0.27920694740291657</v>
      </c>
      <c r="FJ961" s="24">
        <f t="shared" si="471"/>
        <v>0.28739963952154673</v>
      </c>
      <c r="FK961" s="22">
        <f t="shared" si="472"/>
        <v>8.0982477348473206E-2</v>
      </c>
      <c r="FL961" s="25">
        <v>1246.8505346928625</v>
      </c>
      <c r="FM961" s="25">
        <v>14.710524745088287</v>
      </c>
      <c r="FN961" s="25">
        <v>73.241165971111712</v>
      </c>
      <c r="FO961" s="9">
        <v>2.1354222297668457</v>
      </c>
      <c r="FP961" s="26">
        <f t="shared" si="0"/>
        <v>232.91842603683472</v>
      </c>
      <c r="FQ961" s="22">
        <f t="shared" si="473"/>
        <v>0.446345745012169</v>
      </c>
      <c r="FR961" s="28">
        <f t="shared" si="474"/>
        <v>0.34525034122736153</v>
      </c>
      <c r="FS961" s="28">
        <f t="shared" si="475"/>
        <v>0.20890838567180486</v>
      </c>
      <c r="FT961" s="28">
        <f t="shared" si="476"/>
        <v>0.28562146893755297</v>
      </c>
      <c r="FU961" s="28">
        <f t="shared" si="477"/>
        <v>5.1833164368748727E-2</v>
      </c>
      <c r="FV961" s="28">
        <f t="shared" si="478"/>
        <v>0.19199004082184529</v>
      </c>
      <c r="FW961" s="22">
        <f t="shared" si="479"/>
        <v>0.60625921677863348</v>
      </c>
      <c r="FX961" s="22">
        <f t="shared" si="480"/>
        <v>2.9061904761904764</v>
      </c>
      <c r="FY961" s="22">
        <f t="shared" si="481"/>
        <v>0.24238095238095236</v>
      </c>
    </row>
    <row r="962" spans="1:181" ht="15.75" customHeight="1">
      <c r="A962" s="9">
        <v>1</v>
      </c>
      <c r="B962" s="9" t="s">
        <v>184</v>
      </c>
      <c r="C962" s="9" t="s">
        <v>2860</v>
      </c>
      <c r="D962" s="9" t="s">
        <v>2861</v>
      </c>
      <c r="E962" s="9" t="s">
        <v>2890</v>
      </c>
      <c r="F962" s="9" t="s">
        <v>2891</v>
      </c>
      <c r="G962" s="9">
        <v>1943.0531413599999</v>
      </c>
      <c r="H962" s="9">
        <v>514.0625</v>
      </c>
      <c r="I962" s="9">
        <v>485.6875</v>
      </c>
      <c r="J962" s="9">
        <v>394.625</v>
      </c>
      <c r="K962" s="9">
        <v>211.6875</v>
      </c>
      <c r="L962" s="9">
        <v>224</v>
      </c>
      <c r="M962" s="9">
        <v>113</v>
      </c>
      <c r="N962" s="9">
        <v>56.019271850585938</v>
      </c>
      <c r="O962" s="9">
        <v>242.9609375</v>
      </c>
      <c r="P962" s="9">
        <v>140.76224261705389</v>
      </c>
      <c r="Q962" s="9">
        <v>53.3125</v>
      </c>
      <c r="R962" s="9">
        <v>47.4375</v>
      </c>
      <c r="S962" s="9">
        <v>196.125</v>
      </c>
      <c r="T962" s="9">
        <v>143.1875</v>
      </c>
      <c r="U962" s="9">
        <v>1503</v>
      </c>
      <c r="V962" s="9">
        <v>0</v>
      </c>
      <c r="W962" s="9">
        <v>1242.7065787357246</v>
      </c>
      <c r="X962" s="9">
        <v>14.432616696155701</v>
      </c>
      <c r="Y962" s="9">
        <v>64</v>
      </c>
      <c r="Z962" s="9">
        <v>340582.83270000003</v>
      </c>
      <c r="AA962" s="9">
        <v>147.05000000000001</v>
      </c>
      <c r="AB962" s="9">
        <v>117.23</v>
      </c>
      <c r="AC962" s="9">
        <v>113.66</v>
      </c>
      <c r="AD962" s="9">
        <v>3.57</v>
      </c>
      <c r="AE962" s="9">
        <v>7.44</v>
      </c>
      <c r="AF962" s="9">
        <v>6.65</v>
      </c>
      <c r="AG962" s="9">
        <v>15.73</v>
      </c>
      <c r="AH962" s="9">
        <v>43.4</v>
      </c>
      <c r="AI962" s="9">
        <v>16.399999999999999</v>
      </c>
      <c r="AJ962" s="9">
        <v>1.8</v>
      </c>
      <c r="AK962" s="9">
        <v>16</v>
      </c>
      <c r="AL962" s="9">
        <v>29.29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13.2</v>
      </c>
      <c r="AT962" s="9">
        <v>0</v>
      </c>
      <c r="AU962" s="9">
        <v>1.06</v>
      </c>
      <c r="AV962" s="9">
        <v>0</v>
      </c>
      <c r="AW962" s="9">
        <v>0</v>
      </c>
      <c r="AX962" s="9">
        <v>1.75</v>
      </c>
      <c r="AY962" s="9">
        <v>0.8</v>
      </c>
      <c r="AZ962" s="9">
        <v>0</v>
      </c>
      <c r="BA962" s="9">
        <v>0</v>
      </c>
      <c r="BB962" s="9">
        <v>0</v>
      </c>
      <c r="BC962" s="9">
        <v>0</v>
      </c>
      <c r="BD962" s="9">
        <v>0</v>
      </c>
      <c r="BE962" s="9">
        <v>0</v>
      </c>
      <c r="BF962" s="9">
        <v>0</v>
      </c>
      <c r="BG962" s="9">
        <v>0</v>
      </c>
      <c r="BH962" s="9">
        <v>0</v>
      </c>
      <c r="BI962" s="9">
        <v>0</v>
      </c>
      <c r="BJ962" s="9">
        <v>0</v>
      </c>
      <c r="BK962" s="9">
        <v>0</v>
      </c>
      <c r="BL962" s="9">
        <v>0</v>
      </c>
      <c r="BM962" s="9">
        <v>0</v>
      </c>
      <c r="BN962" s="9">
        <v>0</v>
      </c>
      <c r="BO962" s="9">
        <v>11.8</v>
      </c>
      <c r="BP962" s="9">
        <v>0</v>
      </c>
      <c r="BQ962" s="9">
        <v>0</v>
      </c>
      <c r="BR962" s="9">
        <v>0</v>
      </c>
      <c r="BS962" s="9">
        <v>13</v>
      </c>
      <c r="BT962" s="9">
        <v>0</v>
      </c>
      <c r="BU962" s="9">
        <v>0</v>
      </c>
      <c r="BV962" s="9">
        <v>0</v>
      </c>
      <c r="BW962" s="9">
        <v>0</v>
      </c>
      <c r="BX962" s="9">
        <v>0</v>
      </c>
      <c r="BY962" s="9">
        <v>0</v>
      </c>
      <c r="BZ962" s="9">
        <v>0</v>
      </c>
      <c r="CA962" s="9">
        <v>0.81</v>
      </c>
      <c r="CB962" s="9">
        <v>0</v>
      </c>
      <c r="CC962" s="9">
        <v>3.33</v>
      </c>
      <c r="CD962" s="9">
        <v>1.87</v>
      </c>
      <c r="CE962" s="9">
        <v>0</v>
      </c>
      <c r="CF962" s="9">
        <v>0</v>
      </c>
      <c r="CG962" s="9">
        <v>15.04</v>
      </c>
      <c r="CH962" s="9">
        <v>0</v>
      </c>
      <c r="CI962" s="9">
        <v>2.02</v>
      </c>
      <c r="CJ962" s="9">
        <v>0</v>
      </c>
      <c r="CK962" s="9">
        <v>6.28</v>
      </c>
      <c r="CL962" s="9">
        <v>0</v>
      </c>
      <c r="CM962" s="9">
        <v>0</v>
      </c>
      <c r="CN962" s="9">
        <v>2.13</v>
      </c>
      <c r="CO962" s="9">
        <v>5.84</v>
      </c>
      <c r="CP962" s="9">
        <v>10.72</v>
      </c>
      <c r="CQ962" s="9">
        <v>0</v>
      </c>
      <c r="CR962" s="9">
        <v>0</v>
      </c>
      <c r="CS962" s="9">
        <v>28.11</v>
      </c>
      <c r="CT962" s="9">
        <v>0</v>
      </c>
      <c r="CU962" s="9">
        <v>129</v>
      </c>
      <c r="CV962" s="9">
        <v>108.8</v>
      </c>
      <c r="CW962" s="9" t="s">
        <v>2890</v>
      </c>
      <c r="CX962" s="9">
        <v>1943.05</v>
      </c>
      <c r="CY962" s="9">
        <v>0.34</v>
      </c>
      <c r="CZ962" s="9">
        <v>0.18</v>
      </c>
      <c r="DA962" s="9">
        <v>0</v>
      </c>
      <c r="DB962" s="9">
        <v>0</v>
      </c>
      <c r="DC962" s="9">
        <v>0</v>
      </c>
      <c r="DD962" s="9">
        <v>0</v>
      </c>
      <c r="DE962" s="9">
        <v>0</v>
      </c>
      <c r="DF962" s="9">
        <v>0.06</v>
      </c>
      <c r="DG962" s="9">
        <v>0</v>
      </c>
      <c r="DH962" s="9">
        <v>0</v>
      </c>
      <c r="DI962" s="9">
        <v>0</v>
      </c>
      <c r="DJ962" s="9">
        <v>0</v>
      </c>
      <c r="DK962" s="9">
        <v>0</v>
      </c>
      <c r="DL962" s="9">
        <v>0</v>
      </c>
      <c r="DM962" s="9">
        <v>0</v>
      </c>
      <c r="DN962" s="9">
        <v>0.28000000000000003</v>
      </c>
      <c r="DO962" s="9">
        <v>0</v>
      </c>
      <c r="DP962" s="9">
        <v>0.04</v>
      </c>
      <c r="DQ962" s="9">
        <v>0.05</v>
      </c>
      <c r="DR962" s="9">
        <v>0</v>
      </c>
      <c r="DS962" s="9">
        <v>0</v>
      </c>
      <c r="DT962" s="9">
        <v>0.01</v>
      </c>
      <c r="DU962" s="9">
        <v>0.04</v>
      </c>
      <c r="DV962" s="9">
        <v>0</v>
      </c>
      <c r="DW962" s="9">
        <v>0</v>
      </c>
      <c r="DX962" s="9">
        <v>0</v>
      </c>
      <c r="DY962" s="16" t="s">
        <v>2890</v>
      </c>
      <c r="DZ962" s="16" t="s">
        <v>2892</v>
      </c>
      <c r="EA962" s="16" t="s">
        <v>2863</v>
      </c>
      <c r="EB962" s="16" t="s">
        <v>1948</v>
      </c>
      <c r="EC962" s="9">
        <v>1943.0531413599999</v>
      </c>
      <c r="ED962" s="17">
        <v>49.219819345356001</v>
      </c>
      <c r="EE962" s="18">
        <v>0.03</v>
      </c>
      <c r="EF962" s="19" t="s">
        <v>192</v>
      </c>
      <c r="EG962" s="16" t="s">
        <v>2890</v>
      </c>
      <c r="EH962" s="20" t="s">
        <v>2861</v>
      </c>
      <c r="EI962" s="20" t="s">
        <v>2891</v>
      </c>
      <c r="EJ962" s="20">
        <v>1943.0531413599999</v>
      </c>
      <c r="EK962" s="21">
        <v>2316.1022284937098</v>
      </c>
      <c r="EL962" s="20">
        <v>1.3515625000000002</v>
      </c>
      <c r="EM962" s="20">
        <v>3130.3569181985299</v>
      </c>
      <c r="EN962" s="22">
        <f t="shared" si="450"/>
        <v>0.30397823869432156</v>
      </c>
      <c r="EO962" s="23">
        <f t="shared" si="451"/>
        <v>0.20028719912472645</v>
      </c>
      <c r="EP962" s="22">
        <f t="shared" si="452"/>
        <v>2.7134696331930244E-2</v>
      </c>
      <c r="EQ962" s="22">
        <f t="shared" si="453"/>
        <v>0</v>
      </c>
      <c r="ER962" s="22">
        <f t="shared" si="454"/>
        <v>0</v>
      </c>
      <c r="ES962" s="22">
        <f t="shared" si="455"/>
        <v>0</v>
      </c>
      <c r="ET962" s="22">
        <f t="shared" si="456"/>
        <v>0</v>
      </c>
      <c r="EU962" s="22">
        <f t="shared" si="457"/>
        <v>0</v>
      </c>
      <c r="EV962" s="22">
        <f t="shared" si="458"/>
        <v>0</v>
      </c>
      <c r="EW962" s="22">
        <f t="shared" si="459"/>
        <v>8.8695129284425731E-2</v>
      </c>
      <c r="EX962" s="22">
        <f t="shared" si="460"/>
        <v>0</v>
      </c>
      <c r="EY962" s="22">
        <f t="shared" si="461"/>
        <v>0.16010222489476847</v>
      </c>
      <c r="EZ962" s="22">
        <f t="shared" si="462"/>
        <v>0</v>
      </c>
      <c r="FA962" s="22">
        <f t="shared" si="463"/>
        <v>0.15213469633193022</v>
      </c>
      <c r="FB962" s="22">
        <f t="shared" si="464"/>
        <v>0.35177390258568841</v>
      </c>
      <c r="FC962" s="22">
        <f t="shared" si="16"/>
        <v>0.52771166269976189</v>
      </c>
      <c r="FD962" s="22">
        <f t="shared" si="465"/>
        <v>0.55927835051546393</v>
      </c>
      <c r="FE962" s="22">
        <f t="shared" si="466"/>
        <v>0.21134020618556701</v>
      </c>
      <c r="FF962" s="22">
        <f t="shared" si="467"/>
        <v>2.3195876288659795E-2</v>
      </c>
      <c r="FG962" s="22">
        <f t="shared" si="468"/>
        <v>0.2061855670103093</v>
      </c>
      <c r="FH962" s="22">
        <f t="shared" si="469"/>
        <v>0.79721183270996254</v>
      </c>
      <c r="FI962" s="23">
        <f t="shared" si="470"/>
        <v>4.5222713362801766E-2</v>
      </c>
      <c r="FJ962" s="24">
        <f t="shared" si="471"/>
        <v>0.1069704182250935</v>
      </c>
      <c r="FK962" s="22">
        <f t="shared" si="472"/>
        <v>7.5679865295436743E-2</v>
      </c>
      <c r="FL962" s="25">
        <v>1242.7065787357246</v>
      </c>
      <c r="FM962" s="25">
        <v>14.432616696155701</v>
      </c>
      <c r="FN962" s="25">
        <v>140.76224261705389</v>
      </c>
      <c r="FO962" s="9">
        <v>56.019271850585938</v>
      </c>
      <c r="FP962" s="26">
        <f t="shared" si="0"/>
        <v>186.94166564941406</v>
      </c>
      <c r="FQ962" s="22">
        <f t="shared" si="473"/>
        <v>0.51452529975595296</v>
      </c>
      <c r="FR962" s="28">
        <f t="shared" si="474"/>
        <v>0.31204113109105397</v>
      </c>
      <c r="FS962" s="28">
        <f t="shared" si="475"/>
        <v>0.1734383856141597</v>
      </c>
      <c r="FT962" s="28">
        <f t="shared" si="476"/>
        <v>0.12535040592329011</v>
      </c>
      <c r="FU962" s="28">
        <f t="shared" si="477"/>
        <v>7.3692014362396113E-2</v>
      </c>
      <c r="FV962" s="28">
        <f t="shared" si="478"/>
        <v>0.77352490675988728</v>
      </c>
      <c r="FW962" s="22">
        <f t="shared" si="479"/>
        <v>0.87725263515810947</v>
      </c>
      <c r="FX962" s="22">
        <f t="shared" si="480"/>
        <v>2.2976562500000002</v>
      </c>
      <c r="FY962" s="22">
        <f t="shared" si="481"/>
        <v>0.20624999999999999</v>
      </c>
    </row>
    <row r="963" spans="1:181" ht="15.75" customHeight="1">
      <c r="A963" s="9">
        <v>1</v>
      </c>
      <c r="B963" s="9" t="s">
        <v>184</v>
      </c>
      <c r="C963" s="9" t="s">
        <v>2860</v>
      </c>
      <c r="D963" s="9" t="s">
        <v>2861</v>
      </c>
      <c r="E963" s="9" t="s">
        <v>2893</v>
      </c>
      <c r="F963" s="9" t="s">
        <v>2894</v>
      </c>
      <c r="G963" s="9">
        <v>529.19633087299997</v>
      </c>
      <c r="H963" s="9">
        <v>164.25</v>
      </c>
      <c r="I963" s="9">
        <v>129.5</v>
      </c>
      <c r="J963" s="9">
        <v>98.75</v>
      </c>
      <c r="K963" s="9">
        <v>52.5</v>
      </c>
      <c r="L963" s="9">
        <v>54.1875</v>
      </c>
      <c r="M963" s="9">
        <v>30.125</v>
      </c>
      <c r="N963" s="9">
        <v>77.518394470214844</v>
      </c>
      <c r="O963" s="9">
        <v>227.6551513671875</v>
      </c>
      <c r="P963" s="9">
        <v>133.20733966257598</v>
      </c>
      <c r="Q963" s="9">
        <v>0</v>
      </c>
      <c r="R963" s="9">
        <v>0</v>
      </c>
      <c r="S963" s="9">
        <v>93.875</v>
      </c>
      <c r="T963" s="9">
        <v>280.8125</v>
      </c>
      <c r="U963" s="9">
        <v>154.625</v>
      </c>
      <c r="V963" s="9">
        <v>0</v>
      </c>
      <c r="W963" s="9">
        <v>1226.0304784406378</v>
      </c>
      <c r="X963" s="9">
        <v>14.381249852333138</v>
      </c>
      <c r="Y963" s="9">
        <v>13</v>
      </c>
      <c r="Z963" s="9">
        <v>203941.39679999999</v>
      </c>
      <c r="AA963" s="9">
        <v>41.42</v>
      </c>
      <c r="AB963" s="9">
        <v>33.299999999999997</v>
      </c>
      <c r="AC963" s="9">
        <v>26.38</v>
      </c>
      <c r="AD963" s="9">
        <v>6.92</v>
      </c>
      <c r="AE963" s="9">
        <v>0.16</v>
      </c>
      <c r="AF963" s="9">
        <v>7.06</v>
      </c>
      <c r="AG963" s="9">
        <v>0.9</v>
      </c>
      <c r="AH963" s="9">
        <v>65.7</v>
      </c>
      <c r="AI963" s="9">
        <v>1</v>
      </c>
      <c r="AJ963" s="9">
        <v>0</v>
      </c>
      <c r="AK963" s="9">
        <v>0</v>
      </c>
      <c r="AL963" s="9">
        <v>1.9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6.46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1.36</v>
      </c>
      <c r="BC963" s="9">
        <v>0</v>
      </c>
      <c r="BD963" s="9">
        <v>0</v>
      </c>
      <c r="BE963" s="9">
        <v>0</v>
      </c>
      <c r="BF963" s="9">
        <v>0</v>
      </c>
      <c r="BG963" s="9">
        <v>0</v>
      </c>
      <c r="BH963" s="9">
        <v>0</v>
      </c>
      <c r="BI963" s="9">
        <v>0</v>
      </c>
      <c r="BJ963" s="9">
        <v>5.5</v>
      </c>
      <c r="BK963" s="9">
        <v>3.1</v>
      </c>
      <c r="BL963" s="9">
        <v>0</v>
      </c>
      <c r="BM963" s="9">
        <v>0</v>
      </c>
      <c r="BN963" s="9">
        <v>0</v>
      </c>
      <c r="BO963" s="9">
        <v>2.0300000000000002</v>
      </c>
      <c r="BP963" s="9">
        <v>0</v>
      </c>
      <c r="BQ963" s="9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0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3.84</v>
      </c>
      <c r="CD963" s="9">
        <v>0</v>
      </c>
      <c r="CE963" s="9">
        <v>0</v>
      </c>
      <c r="CF963" s="9">
        <v>6.23</v>
      </c>
      <c r="CG963" s="9">
        <v>0</v>
      </c>
      <c r="CH963" s="9">
        <v>0</v>
      </c>
      <c r="CI963" s="9">
        <v>6</v>
      </c>
      <c r="CJ963" s="9">
        <v>0</v>
      </c>
      <c r="CK963" s="9">
        <v>0</v>
      </c>
      <c r="CL963" s="9">
        <v>0</v>
      </c>
      <c r="CM963" s="9">
        <v>0</v>
      </c>
      <c r="CN963" s="9">
        <v>0</v>
      </c>
      <c r="CO963" s="9">
        <v>2</v>
      </c>
      <c r="CP963" s="9">
        <v>0</v>
      </c>
      <c r="CQ963" s="9">
        <v>0</v>
      </c>
      <c r="CR963" s="9">
        <v>0</v>
      </c>
      <c r="CS963" s="9">
        <v>3</v>
      </c>
      <c r="CT963" s="9">
        <v>0</v>
      </c>
      <c r="CU963" s="9">
        <v>32</v>
      </c>
      <c r="CV963" s="9">
        <v>18.2</v>
      </c>
      <c r="CW963" s="9" t="s">
        <v>2893</v>
      </c>
      <c r="CX963" s="9">
        <v>529.20000000000005</v>
      </c>
      <c r="CY963" s="9">
        <v>0.38</v>
      </c>
      <c r="CZ963" s="9">
        <v>0.16</v>
      </c>
      <c r="DA963" s="9">
        <v>0</v>
      </c>
      <c r="DB963" s="9">
        <v>0</v>
      </c>
      <c r="DC963" s="9">
        <v>0.01</v>
      </c>
      <c r="DD963" s="9">
        <v>0</v>
      </c>
      <c r="DE963" s="9">
        <v>0</v>
      </c>
      <c r="DF963" s="9">
        <v>0.06</v>
      </c>
      <c r="DG963" s="9">
        <v>0</v>
      </c>
      <c r="DH963" s="9">
        <v>0</v>
      </c>
      <c r="DI963" s="9">
        <v>0</v>
      </c>
      <c r="DJ963" s="9">
        <v>0</v>
      </c>
      <c r="DK963" s="9">
        <v>0</v>
      </c>
      <c r="DL963" s="9">
        <v>0</v>
      </c>
      <c r="DM963" s="9">
        <v>0</v>
      </c>
      <c r="DN963" s="9">
        <v>0.33</v>
      </c>
      <c r="DO963" s="9">
        <v>0</v>
      </c>
      <c r="DP963" s="9">
        <v>0.01</v>
      </c>
      <c r="DQ963" s="9">
        <v>0.03</v>
      </c>
      <c r="DR963" s="9">
        <v>0</v>
      </c>
      <c r="DS963" s="9">
        <v>0</v>
      </c>
      <c r="DT963" s="9">
        <v>0</v>
      </c>
      <c r="DU963" s="9">
        <v>0.02</v>
      </c>
      <c r="DV963" s="9">
        <v>0</v>
      </c>
      <c r="DW963" s="9">
        <v>0</v>
      </c>
      <c r="DX963" s="9">
        <v>0</v>
      </c>
      <c r="DY963" s="16" t="s">
        <v>2893</v>
      </c>
      <c r="DZ963" s="16" t="s">
        <v>2895</v>
      </c>
      <c r="EA963" s="16" t="s">
        <v>2863</v>
      </c>
      <c r="EB963" s="16" t="s">
        <v>1948</v>
      </c>
      <c r="EC963" s="9">
        <v>529.19633087299997</v>
      </c>
      <c r="ED963" s="17">
        <v>4.89122566134</v>
      </c>
      <c r="EE963" s="18">
        <v>0.01</v>
      </c>
      <c r="EF963" s="19" t="s">
        <v>192</v>
      </c>
      <c r="EG963" s="16" t="s">
        <v>2893</v>
      </c>
      <c r="EH963" s="20" t="s">
        <v>2861</v>
      </c>
      <c r="EI963" s="20" t="s">
        <v>2894</v>
      </c>
      <c r="EJ963" s="20">
        <v>529.19633087299997</v>
      </c>
      <c r="EK963" s="21">
        <v>4923.7420762916463</v>
      </c>
      <c r="EL963" s="20">
        <v>2.2758241758241762</v>
      </c>
      <c r="EM963" s="20">
        <v>11205.571252747253</v>
      </c>
      <c r="EN963" s="22">
        <f t="shared" si="450"/>
        <v>0.49130854659584744</v>
      </c>
      <c r="EO963" s="23">
        <f t="shared" si="451"/>
        <v>4.5871559633027519E-2</v>
      </c>
      <c r="EP963" s="22">
        <f t="shared" si="452"/>
        <v>0.18879768227909222</v>
      </c>
      <c r="EQ963" s="22">
        <f t="shared" si="453"/>
        <v>0</v>
      </c>
      <c r="ER963" s="22">
        <f t="shared" si="454"/>
        <v>0.20762916465475614</v>
      </c>
      <c r="ES963" s="22">
        <f t="shared" si="455"/>
        <v>0</v>
      </c>
      <c r="ET963" s="22">
        <f t="shared" si="456"/>
        <v>0</v>
      </c>
      <c r="EU963" s="22">
        <f t="shared" si="457"/>
        <v>0</v>
      </c>
      <c r="EV963" s="22">
        <f t="shared" si="458"/>
        <v>0</v>
      </c>
      <c r="EW963" s="22">
        <f t="shared" si="459"/>
        <v>4.9010140028971513E-2</v>
      </c>
      <c r="EX963" s="22">
        <f t="shared" si="460"/>
        <v>0</v>
      </c>
      <c r="EY963" s="22">
        <f t="shared" si="461"/>
        <v>0.14485755673587639</v>
      </c>
      <c r="EZ963" s="22">
        <f t="shared" si="462"/>
        <v>0</v>
      </c>
      <c r="FA963" s="22">
        <f t="shared" si="463"/>
        <v>0.24311926605504586</v>
      </c>
      <c r="FB963" s="22">
        <f t="shared" si="464"/>
        <v>0.12071463061323032</v>
      </c>
      <c r="FC963" s="22">
        <f t="shared" si="16"/>
        <v>1.6103331723804926</v>
      </c>
      <c r="FD963" s="22">
        <f t="shared" si="465"/>
        <v>0.98500749625187412</v>
      </c>
      <c r="FE963" s="22">
        <f t="shared" si="466"/>
        <v>1.4992503748125937E-2</v>
      </c>
      <c r="FF963" s="22">
        <f t="shared" si="467"/>
        <v>0</v>
      </c>
      <c r="FG963" s="22">
        <f t="shared" si="468"/>
        <v>0</v>
      </c>
      <c r="FH963" s="22">
        <f t="shared" si="469"/>
        <v>0.80395943988411389</v>
      </c>
      <c r="FI963" s="23">
        <f t="shared" si="470"/>
        <v>0.17044905842588121</v>
      </c>
      <c r="FJ963" s="24">
        <f t="shared" si="471"/>
        <v>2.1728633510381457E-2</v>
      </c>
      <c r="FK963" s="22">
        <f t="shared" si="472"/>
        <v>7.8269628082399248E-2</v>
      </c>
      <c r="FL963" s="25">
        <v>1226.0304784406378</v>
      </c>
      <c r="FM963" s="25">
        <v>14.381249852333138</v>
      </c>
      <c r="FN963" s="25">
        <v>133.20733966257598</v>
      </c>
      <c r="FO963" s="9">
        <v>77.518394470214844</v>
      </c>
      <c r="FP963" s="26">
        <f t="shared" si="0"/>
        <v>150.13675689697266</v>
      </c>
      <c r="FQ963" s="22">
        <f t="shared" si="473"/>
        <v>0.55508699297935249</v>
      </c>
      <c r="FR963" s="28">
        <f t="shared" si="474"/>
        <v>0.28581074957660274</v>
      </c>
      <c r="FS963" s="28">
        <f t="shared" si="475"/>
        <v>0.15932177734662689</v>
      </c>
      <c r="FT963" s="28">
        <f t="shared" si="476"/>
        <v>0.17739163052233772</v>
      </c>
      <c r="FU963" s="28">
        <f t="shared" si="477"/>
        <v>0.53063954456515539</v>
      </c>
      <c r="FV963" s="28">
        <f t="shared" si="478"/>
        <v>0.29218834481508893</v>
      </c>
      <c r="FW963" s="22">
        <f t="shared" si="479"/>
        <v>0.77257363592467398</v>
      </c>
      <c r="FX963" s="22">
        <f t="shared" si="480"/>
        <v>3.1861538461538461</v>
      </c>
      <c r="FY963" s="22">
        <f t="shared" si="481"/>
        <v>0</v>
      </c>
    </row>
    <row r="964" spans="1:181" ht="15.75" customHeight="1">
      <c r="A964" s="9">
        <v>1</v>
      </c>
      <c r="B964" s="9" t="s">
        <v>184</v>
      </c>
      <c r="C964" s="9" t="s">
        <v>2860</v>
      </c>
      <c r="D964" s="9" t="s">
        <v>2861</v>
      </c>
      <c r="E964" s="9" t="s">
        <v>2896</v>
      </c>
      <c r="F964" s="9" t="s">
        <v>2897</v>
      </c>
      <c r="G964" s="9">
        <v>1355.8815113600001</v>
      </c>
      <c r="H964" s="9">
        <v>111.4375</v>
      </c>
      <c r="I964" s="9">
        <v>169.75</v>
      </c>
      <c r="J964" s="9">
        <v>306.4375</v>
      </c>
      <c r="K964" s="9">
        <v>258.9375</v>
      </c>
      <c r="L964" s="9">
        <v>344.125</v>
      </c>
      <c r="M964" s="9">
        <v>164.0625</v>
      </c>
      <c r="N964" s="9">
        <v>51.245738983154297</v>
      </c>
      <c r="O964" s="9">
        <v>260.44140625</v>
      </c>
      <c r="P964" s="9">
        <v>138.4839090307517</v>
      </c>
      <c r="Q964" s="9">
        <v>0</v>
      </c>
      <c r="R964" s="9">
        <v>0</v>
      </c>
      <c r="S964" s="9">
        <v>771.4375</v>
      </c>
      <c r="T964" s="9">
        <v>0</v>
      </c>
      <c r="U964" s="9">
        <v>583.3125</v>
      </c>
      <c r="V964" s="9">
        <v>0</v>
      </c>
      <c r="W964" s="9">
        <v>1235.8803982117342</v>
      </c>
      <c r="X964" s="9">
        <v>14.447304235608611</v>
      </c>
      <c r="Y964" s="9">
        <v>40</v>
      </c>
      <c r="Z964" s="9">
        <v>175239.11309999999</v>
      </c>
      <c r="AA964" s="9">
        <v>70.100000000000009</v>
      </c>
      <c r="AB964" s="9">
        <v>59.82</v>
      </c>
      <c r="AC964" s="9">
        <v>59.82</v>
      </c>
      <c r="AD964" s="9">
        <v>0</v>
      </c>
      <c r="AE964" s="9">
        <v>1.56</v>
      </c>
      <c r="AF964" s="9">
        <v>2.93</v>
      </c>
      <c r="AG964" s="9">
        <v>5.79</v>
      </c>
      <c r="AH964" s="9">
        <v>24.2</v>
      </c>
      <c r="AI964" s="9">
        <v>9</v>
      </c>
      <c r="AJ964" s="9">
        <v>2.7</v>
      </c>
      <c r="AK964" s="9">
        <v>0.8</v>
      </c>
      <c r="AL964" s="9">
        <v>13.42</v>
      </c>
      <c r="AM964" s="9">
        <v>0</v>
      </c>
      <c r="AN964" s="9">
        <v>0</v>
      </c>
      <c r="AO964" s="9">
        <v>0</v>
      </c>
      <c r="AP964" s="9">
        <v>0</v>
      </c>
      <c r="AQ964" s="9">
        <v>0</v>
      </c>
      <c r="AR964" s="9">
        <v>0</v>
      </c>
      <c r="AS964" s="9">
        <v>9.6300000000000008</v>
      </c>
      <c r="AT964" s="9">
        <v>0</v>
      </c>
      <c r="AU964" s="9">
        <v>0</v>
      </c>
      <c r="AV964" s="9">
        <v>0</v>
      </c>
      <c r="AW964" s="9">
        <v>0</v>
      </c>
      <c r="AX964" s="9">
        <v>0</v>
      </c>
      <c r="AY964" s="9">
        <v>0</v>
      </c>
      <c r="AZ964" s="9">
        <v>0</v>
      </c>
      <c r="BA964" s="9">
        <v>0</v>
      </c>
      <c r="BB964" s="9">
        <v>0</v>
      </c>
      <c r="BC964" s="9">
        <v>0</v>
      </c>
      <c r="BD964" s="9">
        <v>0</v>
      </c>
      <c r="BE964" s="9">
        <v>0</v>
      </c>
      <c r="BF964" s="9">
        <v>0</v>
      </c>
      <c r="BG964" s="9">
        <v>0</v>
      </c>
      <c r="BH964" s="9">
        <v>0</v>
      </c>
      <c r="BI964" s="9">
        <v>0</v>
      </c>
      <c r="BJ964" s="9">
        <v>1</v>
      </c>
      <c r="BK964" s="9">
        <v>0</v>
      </c>
      <c r="BL964" s="9">
        <v>0</v>
      </c>
      <c r="BM964" s="9">
        <v>0</v>
      </c>
      <c r="BN964" s="9">
        <v>4.9000000000000004</v>
      </c>
      <c r="BO964" s="9">
        <v>9.0500000000000007</v>
      </c>
      <c r="BP964" s="9">
        <v>0</v>
      </c>
      <c r="BQ964" s="9">
        <v>0</v>
      </c>
      <c r="BR964" s="9">
        <v>1.23</v>
      </c>
      <c r="BS964" s="9">
        <v>0</v>
      </c>
      <c r="BT964" s="9">
        <v>0</v>
      </c>
      <c r="BU964" s="9">
        <v>0</v>
      </c>
      <c r="BV964" s="9">
        <v>0</v>
      </c>
      <c r="BW964" s="9">
        <v>0</v>
      </c>
      <c r="BX964" s="9">
        <v>0</v>
      </c>
      <c r="BY964" s="9">
        <v>0</v>
      </c>
      <c r="BZ964" s="9">
        <v>0</v>
      </c>
      <c r="CA964" s="9">
        <v>0</v>
      </c>
      <c r="CB964" s="9">
        <v>0</v>
      </c>
      <c r="CC964" s="9">
        <v>0</v>
      </c>
      <c r="CD964" s="9">
        <v>0</v>
      </c>
      <c r="CE964" s="9">
        <v>0</v>
      </c>
      <c r="CF964" s="9">
        <v>0</v>
      </c>
      <c r="CG964" s="9">
        <v>0</v>
      </c>
      <c r="CH964" s="9">
        <v>0</v>
      </c>
      <c r="CI964" s="9">
        <v>4.79</v>
      </c>
      <c r="CJ964" s="9">
        <v>0</v>
      </c>
      <c r="CK964" s="9">
        <v>4.25</v>
      </c>
      <c r="CL964" s="9">
        <v>0</v>
      </c>
      <c r="CM964" s="9">
        <v>0</v>
      </c>
      <c r="CN964" s="9">
        <v>3.65</v>
      </c>
      <c r="CO964" s="9">
        <v>0</v>
      </c>
      <c r="CP964" s="9">
        <v>5</v>
      </c>
      <c r="CQ964" s="9">
        <v>0</v>
      </c>
      <c r="CR964" s="9">
        <v>0</v>
      </c>
      <c r="CS964" s="9">
        <v>13.18</v>
      </c>
      <c r="CT964" s="9">
        <v>0</v>
      </c>
      <c r="CU964" s="9">
        <v>57</v>
      </c>
      <c r="CV964" s="9">
        <v>60</v>
      </c>
      <c r="CW964" s="9" t="s">
        <v>2896</v>
      </c>
      <c r="CX964" s="9">
        <v>1355.88</v>
      </c>
      <c r="CY964" s="9">
        <v>0.24</v>
      </c>
      <c r="CZ964" s="9">
        <v>0.17</v>
      </c>
      <c r="DA964" s="9">
        <v>0</v>
      </c>
      <c r="DB964" s="9">
        <v>0</v>
      </c>
      <c r="DC964" s="9">
        <v>0</v>
      </c>
      <c r="DD964" s="9">
        <v>0</v>
      </c>
      <c r="DE964" s="9">
        <v>0</v>
      </c>
      <c r="DF964" s="9">
        <v>0.02</v>
      </c>
      <c r="DG964" s="9">
        <v>0</v>
      </c>
      <c r="DH964" s="9">
        <v>0</v>
      </c>
      <c r="DI964" s="9">
        <v>0</v>
      </c>
      <c r="DJ964" s="9">
        <v>0</v>
      </c>
      <c r="DK964" s="9">
        <v>0</v>
      </c>
      <c r="DL964" s="9">
        <v>0.01</v>
      </c>
      <c r="DM964" s="9">
        <v>0</v>
      </c>
      <c r="DN964" s="9">
        <v>0.41</v>
      </c>
      <c r="DO964" s="9">
        <v>0</v>
      </c>
      <c r="DP964" s="9">
        <v>0.02</v>
      </c>
      <c r="DQ964" s="9">
        <v>0.09</v>
      </c>
      <c r="DR964" s="9">
        <v>0</v>
      </c>
      <c r="DS964" s="9">
        <v>0</v>
      </c>
      <c r="DT964" s="9">
        <v>0.01</v>
      </c>
      <c r="DU964" s="9">
        <v>0.01</v>
      </c>
      <c r="DV964" s="9">
        <v>0</v>
      </c>
      <c r="DW964" s="9">
        <v>0</v>
      </c>
      <c r="DX964" s="9">
        <v>0</v>
      </c>
      <c r="DY964" s="16" t="s">
        <v>2896</v>
      </c>
      <c r="DZ964" s="16" t="s">
        <v>2898</v>
      </c>
      <c r="EA964" s="16" t="s">
        <v>2863</v>
      </c>
      <c r="EB964" s="16" t="s">
        <v>1948</v>
      </c>
      <c r="EC964" s="9">
        <v>1355.8815113600001</v>
      </c>
      <c r="ED964" s="17">
        <v>422.04661047723999</v>
      </c>
      <c r="EE964" s="18">
        <v>0.31</v>
      </c>
      <c r="EF964" s="19" t="s">
        <v>192</v>
      </c>
      <c r="EG964" s="16" t="s">
        <v>2896</v>
      </c>
      <c r="EH964" s="20" t="s">
        <v>2861</v>
      </c>
      <c r="EI964" s="20" t="s">
        <v>2897</v>
      </c>
      <c r="EJ964" s="20">
        <v>1355.8815113600001</v>
      </c>
      <c r="EK964" s="21">
        <v>2499.8446947218254</v>
      </c>
      <c r="EL964" s="20">
        <v>1.1683333333333334</v>
      </c>
      <c r="EM964" s="20">
        <v>2920.6518849999998</v>
      </c>
      <c r="EN964" s="22">
        <f t="shared" si="450"/>
        <v>0.40470756062767466</v>
      </c>
      <c r="EO964" s="23">
        <f t="shared" si="451"/>
        <v>0.19144079885877316</v>
      </c>
      <c r="EP964" s="22">
        <f t="shared" si="452"/>
        <v>0</v>
      </c>
      <c r="EQ964" s="22">
        <f t="shared" si="453"/>
        <v>0</v>
      </c>
      <c r="ER964" s="22">
        <f t="shared" si="454"/>
        <v>1.6537125847527697E-2</v>
      </c>
      <c r="ES964" s="22">
        <f t="shared" si="455"/>
        <v>0</v>
      </c>
      <c r="ET964" s="22">
        <f t="shared" si="456"/>
        <v>0</v>
      </c>
      <c r="EU964" s="22">
        <f t="shared" si="457"/>
        <v>0</v>
      </c>
      <c r="EV964" s="22">
        <f t="shared" si="458"/>
        <v>8.1031916652885727E-2</v>
      </c>
      <c r="EW964" s="22">
        <f t="shared" si="459"/>
        <v>0.14966098892012569</v>
      </c>
      <c r="EX964" s="22">
        <f t="shared" si="460"/>
        <v>0</v>
      </c>
      <c r="EY964" s="22">
        <f t="shared" si="461"/>
        <v>0.16983628245410945</v>
      </c>
      <c r="EZ964" s="22">
        <f t="shared" si="462"/>
        <v>0</v>
      </c>
      <c r="FA964" s="22">
        <f t="shared" si="463"/>
        <v>0</v>
      </c>
      <c r="FB964" s="22">
        <f t="shared" si="464"/>
        <v>0.3610054572515296</v>
      </c>
      <c r="FC964" s="22">
        <f t="shared" si="16"/>
        <v>0.52353780313837373</v>
      </c>
      <c r="FD964" s="22">
        <f t="shared" si="465"/>
        <v>0.65940054495912803</v>
      </c>
      <c r="FE964" s="22">
        <f t="shared" si="466"/>
        <v>0.24523160762942778</v>
      </c>
      <c r="FF964" s="22">
        <f t="shared" si="467"/>
        <v>7.3569482288828342E-2</v>
      </c>
      <c r="FG964" s="22">
        <f t="shared" si="468"/>
        <v>2.1798365122615803E-2</v>
      </c>
      <c r="FH964" s="22">
        <f t="shared" si="469"/>
        <v>0.85335235378031371</v>
      </c>
      <c r="FI964" s="23">
        <f t="shared" si="470"/>
        <v>4.1797432239657629E-2</v>
      </c>
      <c r="FJ964" s="24">
        <f t="shared" si="471"/>
        <v>8.2596291012838788E-2</v>
      </c>
      <c r="FK964" s="22">
        <f t="shared" si="472"/>
        <v>5.1700682849260979E-2</v>
      </c>
      <c r="FL964" s="25">
        <v>1235.8803982117342</v>
      </c>
      <c r="FM964" s="25">
        <v>14.447304235608611</v>
      </c>
      <c r="FN964" s="25">
        <v>138.4839090307517</v>
      </c>
      <c r="FO964" s="9">
        <v>51.245738983154297</v>
      </c>
      <c r="FP964" s="26">
        <f t="shared" si="0"/>
        <v>209.1956672668457</v>
      </c>
      <c r="FQ964" s="22">
        <f t="shared" si="473"/>
        <v>0.20738353436057874</v>
      </c>
      <c r="FR964" s="28">
        <f t="shared" si="474"/>
        <v>0.41697965143938548</v>
      </c>
      <c r="FS964" s="28">
        <f t="shared" si="475"/>
        <v>0.37480229337316417</v>
      </c>
      <c r="FT964" s="28">
        <f t="shared" si="476"/>
        <v>0.56895642689767134</v>
      </c>
      <c r="FU964" s="28">
        <f t="shared" si="477"/>
        <v>0</v>
      </c>
      <c r="FV964" s="28">
        <f t="shared" si="478"/>
        <v>0.43020905227545703</v>
      </c>
      <c r="FW964" s="22">
        <f t="shared" si="479"/>
        <v>0.8131241084165477</v>
      </c>
      <c r="FX964" s="22">
        <f t="shared" si="480"/>
        <v>1.7525000000000002</v>
      </c>
      <c r="FY964" s="22">
        <f t="shared" si="481"/>
        <v>0.24075000000000002</v>
      </c>
    </row>
    <row r="965" spans="1:181" ht="15.75" customHeight="1">
      <c r="A965" s="9">
        <v>1</v>
      </c>
      <c r="B965" s="9" t="s">
        <v>184</v>
      </c>
      <c r="C965" s="9" t="s">
        <v>2860</v>
      </c>
      <c r="D965" s="9" t="s">
        <v>2861</v>
      </c>
      <c r="E965" s="9" t="s">
        <v>2899</v>
      </c>
      <c r="F965" s="9" t="s">
        <v>2900</v>
      </c>
      <c r="G965" s="9">
        <v>591.77582555900005</v>
      </c>
      <c r="H965" s="9">
        <v>214.625</v>
      </c>
      <c r="I965" s="9">
        <v>134.375</v>
      </c>
      <c r="J965" s="9">
        <v>101.25</v>
      </c>
      <c r="K965" s="9">
        <v>55.5</v>
      </c>
      <c r="L965" s="9">
        <v>46.9375</v>
      </c>
      <c r="M965" s="9">
        <v>39</v>
      </c>
      <c r="N965" s="9">
        <v>0</v>
      </c>
      <c r="O965" s="9">
        <v>123.76982879638672</v>
      </c>
      <c r="P965" s="9">
        <v>68.561356784920164</v>
      </c>
      <c r="Q965" s="9">
        <v>591.6875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1241.1875461741424</v>
      </c>
      <c r="X965" s="9">
        <v>14.663646437994723</v>
      </c>
      <c r="Y965" s="9">
        <v>7</v>
      </c>
      <c r="Z965" s="9">
        <v>35483.823799999998</v>
      </c>
      <c r="AA965" s="9">
        <v>18.84</v>
      </c>
      <c r="AB965" s="9">
        <v>3.79</v>
      </c>
      <c r="AC965" s="9">
        <v>3.79</v>
      </c>
      <c r="AD965" s="9">
        <v>0</v>
      </c>
      <c r="AE965" s="9">
        <v>0.1</v>
      </c>
      <c r="AF965" s="9">
        <v>9.42</v>
      </c>
      <c r="AG965" s="9">
        <v>5.53</v>
      </c>
      <c r="AH965" s="9">
        <v>0.8</v>
      </c>
      <c r="AI965" s="9">
        <v>1</v>
      </c>
      <c r="AJ965" s="9">
        <v>0</v>
      </c>
      <c r="AK965" s="9">
        <v>1.6</v>
      </c>
      <c r="AL965" s="9">
        <v>1.45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1.2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12.62</v>
      </c>
      <c r="BD965" s="9">
        <v>0</v>
      </c>
      <c r="BE965" s="9">
        <v>0</v>
      </c>
      <c r="BF965" s="9">
        <v>0</v>
      </c>
      <c r="BG965" s="9">
        <v>0</v>
      </c>
      <c r="BH965" s="9">
        <v>0</v>
      </c>
      <c r="BI965" s="9">
        <v>0</v>
      </c>
      <c r="BJ965" s="9">
        <v>0</v>
      </c>
      <c r="BK965" s="9">
        <v>0</v>
      </c>
      <c r="BL965" s="9">
        <v>0</v>
      </c>
      <c r="BM965" s="9">
        <v>0</v>
      </c>
      <c r="BN965" s="9">
        <v>0</v>
      </c>
      <c r="BO965" s="9">
        <v>0</v>
      </c>
      <c r="BP965" s="9">
        <v>0</v>
      </c>
      <c r="BQ965" s="9">
        <v>0</v>
      </c>
      <c r="BR965" s="9">
        <v>0</v>
      </c>
      <c r="BS965" s="9">
        <v>1.98</v>
      </c>
      <c r="BT965" s="9">
        <v>0</v>
      </c>
      <c r="BU965" s="9">
        <v>0</v>
      </c>
      <c r="BV965" s="9">
        <v>0</v>
      </c>
      <c r="BW965" s="9">
        <v>0</v>
      </c>
      <c r="BX965" s="9">
        <v>0</v>
      </c>
      <c r="BY965" s="9">
        <v>0</v>
      </c>
      <c r="BZ965" s="9">
        <v>0</v>
      </c>
      <c r="CA965" s="9">
        <v>0</v>
      </c>
      <c r="CB965" s="9">
        <v>0</v>
      </c>
      <c r="CC965" s="9">
        <v>0</v>
      </c>
      <c r="CD965" s="9">
        <v>0</v>
      </c>
      <c r="CE965" s="9">
        <v>0</v>
      </c>
      <c r="CF965" s="9">
        <v>0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9">
        <v>0</v>
      </c>
      <c r="CO965" s="9">
        <v>0</v>
      </c>
      <c r="CP965" s="9">
        <v>0</v>
      </c>
      <c r="CQ965" s="9">
        <v>0</v>
      </c>
      <c r="CR965" s="9">
        <v>0</v>
      </c>
      <c r="CS965" s="9">
        <v>1.59</v>
      </c>
      <c r="CT965" s="9">
        <v>0</v>
      </c>
      <c r="CU965" s="9">
        <v>4</v>
      </c>
      <c r="CV965" s="9">
        <v>6.3</v>
      </c>
      <c r="CW965" s="9" t="s">
        <v>2899</v>
      </c>
      <c r="CX965" s="9">
        <v>591.78</v>
      </c>
      <c r="CY965" s="9">
        <v>0.79</v>
      </c>
      <c r="CZ965" s="9">
        <v>0</v>
      </c>
      <c r="DA965" s="9">
        <v>0</v>
      </c>
      <c r="DB965" s="9">
        <v>0</v>
      </c>
      <c r="DC965" s="9">
        <v>0</v>
      </c>
      <c r="DD965" s="9">
        <v>0</v>
      </c>
      <c r="DE965" s="9">
        <v>0</v>
      </c>
      <c r="DF965" s="9">
        <v>0.04</v>
      </c>
      <c r="DG965" s="9">
        <v>0</v>
      </c>
      <c r="DH965" s="9">
        <v>0</v>
      </c>
      <c r="DI965" s="9">
        <v>0</v>
      </c>
      <c r="DJ965" s="9">
        <v>0</v>
      </c>
      <c r="DK965" s="9">
        <v>0</v>
      </c>
      <c r="DL965" s="9">
        <v>0</v>
      </c>
      <c r="DM965" s="9">
        <v>0</v>
      </c>
      <c r="DN965" s="9">
        <v>0</v>
      </c>
      <c r="DO965" s="9">
        <v>0</v>
      </c>
      <c r="DP965" s="9">
        <v>0.03</v>
      </c>
      <c r="DQ965" s="9">
        <v>0.02</v>
      </c>
      <c r="DR965" s="9">
        <v>0</v>
      </c>
      <c r="DS965" s="9">
        <v>0</v>
      </c>
      <c r="DT965" s="9">
        <v>0</v>
      </c>
      <c r="DU965" s="9">
        <v>0.04</v>
      </c>
      <c r="DV965" s="9">
        <v>0</v>
      </c>
      <c r="DW965" s="9">
        <v>0</v>
      </c>
      <c r="DX965" s="9">
        <v>7.0000000000000007E-2</v>
      </c>
      <c r="DY965" s="16" t="s">
        <v>2899</v>
      </c>
      <c r="DZ965" s="16" t="s">
        <v>2901</v>
      </c>
      <c r="EA965" s="16" t="s">
        <v>2863</v>
      </c>
      <c r="EB965" s="16" t="s">
        <v>1948</v>
      </c>
      <c r="EC965" s="9">
        <v>591.77582555900005</v>
      </c>
      <c r="ED965" s="17">
        <v>0.60444831613899996</v>
      </c>
      <c r="EE965" s="18">
        <v>0</v>
      </c>
      <c r="EF965" s="19" t="s">
        <v>192</v>
      </c>
      <c r="EG965" s="16" t="s">
        <v>2899</v>
      </c>
      <c r="EH965" s="20" t="s">
        <v>2861</v>
      </c>
      <c r="EI965" s="20" t="s">
        <v>2900</v>
      </c>
      <c r="EJ965" s="20">
        <v>591.77582555900005</v>
      </c>
      <c r="EK965" s="21">
        <v>1883.4301380042461</v>
      </c>
      <c r="EL965" s="20">
        <v>2.9904761904761905</v>
      </c>
      <c r="EM965" s="20">
        <v>5632.3529841269838</v>
      </c>
      <c r="EN965" s="22">
        <f t="shared" si="450"/>
        <v>0.81050955414012738</v>
      </c>
      <c r="EO965" s="23">
        <f t="shared" si="451"/>
        <v>7.6963906581740973E-2</v>
      </c>
      <c r="EP965" s="22">
        <f t="shared" si="452"/>
        <v>6.3694267515923567E-2</v>
      </c>
      <c r="EQ965" s="22">
        <f t="shared" si="453"/>
        <v>0.66985138004246281</v>
      </c>
      <c r="ER965" s="22">
        <f t="shared" si="454"/>
        <v>0</v>
      </c>
      <c r="ES965" s="22">
        <f t="shared" si="455"/>
        <v>0</v>
      </c>
      <c r="ET965" s="22">
        <f t="shared" si="456"/>
        <v>0</v>
      </c>
      <c r="EU965" s="22">
        <f t="shared" si="457"/>
        <v>0</v>
      </c>
      <c r="EV965" s="22">
        <f t="shared" si="458"/>
        <v>0</v>
      </c>
      <c r="EW965" s="22">
        <f t="shared" si="459"/>
        <v>0</v>
      </c>
      <c r="EX965" s="22">
        <f t="shared" si="460"/>
        <v>0</v>
      </c>
      <c r="EY965" s="22">
        <f t="shared" si="461"/>
        <v>0.10509554140127389</v>
      </c>
      <c r="EZ965" s="22">
        <f t="shared" si="462"/>
        <v>0</v>
      </c>
      <c r="FA965" s="22">
        <f t="shared" si="463"/>
        <v>0</v>
      </c>
      <c r="FB965" s="22">
        <f t="shared" si="464"/>
        <v>8.4394904458598735E-2</v>
      </c>
      <c r="FC965" s="22">
        <f t="shared" si="16"/>
        <v>0.18046709129511679</v>
      </c>
      <c r="FD965" s="22">
        <f t="shared" si="465"/>
        <v>0.23529411764705882</v>
      </c>
      <c r="FE965" s="22">
        <f t="shared" si="466"/>
        <v>0.29411764705882348</v>
      </c>
      <c r="FF965" s="22">
        <f t="shared" si="467"/>
        <v>0</v>
      </c>
      <c r="FG965" s="22">
        <f t="shared" si="468"/>
        <v>0.47058823529411764</v>
      </c>
      <c r="FH965" s="22">
        <f t="shared" si="469"/>
        <v>0.20116772823779194</v>
      </c>
      <c r="FI965" s="23">
        <f t="shared" si="470"/>
        <v>0.5</v>
      </c>
      <c r="FJ965" s="24">
        <f t="shared" si="471"/>
        <v>0.29352441613588109</v>
      </c>
      <c r="FK965" s="22">
        <f t="shared" si="472"/>
        <v>3.1836379903155833E-2</v>
      </c>
      <c r="FL965" s="25">
        <v>1241.1875461741424</v>
      </c>
      <c r="FM965" s="25">
        <v>14.663646437994723</v>
      </c>
      <c r="FN965" s="25">
        <v>68.561356784920164</v>
      </c>
      <c r="FO965" s="9">
        <v>0</v>
      </c>
      <c r="FP965" s="26">
        <f t="shared" si="0"/>
        <v>123.76982879638672</v>
      </c>
      <c r="FQ965" s="22">
        <f t="shared" si="473"/>
        <v>0.58975034958606076</v>
      </c>
      <c r="FR965" s="28">
        <f t="shared" si="474"/>
        <v>0.2648807085891548</v>
      </c>
      <c r="FS965" s="28">
        <f t="shared" si="475"/>
        <v>0.14521968672651031</v>
      </c>
      <c r="FT965" s="28">
        <f t="shared" si="476"/>
        <v>0</v>
      </c>
      <c r="FU965" s="28">
        <f t="shared" si="477"/>
        <v>0</v>
      </c>
      <c r="FV965" s="28">
        <f t="shared" si="478"/>
        <v>0</v>
      </c>
      <c r="FW965" s="22">
        <f t="shared" si="479"/>
        <v>0.21231422505307856</v>
      </c>
      <c r="FX965" s="22">
        <f t="shared" si="480"/>
        <v>2.6914285714285713</v>
      </c>
      <c r="FY965" s="22">
        <f t="shared" si="481"/>
        <v>0</v>
      </c>
    </row>
    <row r="966" spans="1:181" ht="15.75" customHeight="1">
      <c r="A966" s="9">
        <v>1</v>
      </c>
      <c r="B966" s="9" t="s">
        <v>184</v>
      </c>
      <c r="C966" s="9" t="s">
        <v>2860</v>
      </c>
      <c r="D966" s="9" t="s">
        <v>2861</v>
      </c>
      <c r="E966" s="9" t="s">
        <v>2902</v>
      </c>
      <c r="F966" s="9" t="s">
        <v>2903</v>
      </c>
      <c r="G966" s="9">
        <v>792.899855882</v>
      </c>
      <c r="H966" s="9">
        <v>360.625</v>
      </c>
      <c r="I966" s="9">
        <v>229.5</v>
      </c>
      <c r="J966" s="9">
        <v>126.5625</v>
      </c>
      <c r="K966" s="9">
        <v>49.1875</v>
      </c>
      <c r="L966" s="9">
        <v>25.125</v>
      </c>
      <c r="M966" s="9">
        <v>0.75</v>
      </c>
      <c r="N966" s="9">
        <v>0</v>
      </c>
      <c r="O966" s="9">
        <v>97.329917907714844</v>
      </c>
      <c r="P966" s="9">
        <v>43.37029491982868</v>
      </c>
      <c r="Q966" s="9">
        <v>146.9375</v>
      </c>
      <c r="R966" s="9">
        <v>0</v>
      </c>
      <c r="S966" s="9">
        <v>353</v>
      </c>
      <c r="T966" s="9">
        <v>293.4375</v>
      </c>
      <c r="U966" s="9">
        <v>0</v>
      </c>
      <c r="V966" s="9">
        <v>0</v>
      </c>
      <c r="W966" s="9">
        <v>1159.5920797318752</v>
      </c>
      <c r="X966" s="9">
        <v>14.51480508026107</v>
      </c>
      <c r="Y966" s="9">
        <v>15</v>
      </c>
      <c r="Z966" s="9">
        <v>315039.49339999998</v>
      </c>
      <c r="AA966" s="9">
        <v>59.89</v>
      </c>
      <c r="AB966" s="9">
        <v>52.42</v>
      </c>
      <c r="AC966" s="9">
        <v>52.42</v>
      </c>
      <c r="AD966" s="9">
        <v>0</v>
      </c>
      <c r="AE966" s="9">
        <v>0.4</v>
      </c>
      <c r="AF966" s="9">
        <v>7.07</v>
      </c>
      <c r="AG966" s="9">
        <v>0</v>
      </c>
      <c r="AH966" s="9">
        <v>20.100000000000001</v>
      </c>
      <c r="AI966" s="9">
        <v>2.5</v>
      </c>
      <c r="AJ966" s="9">
        <v>1</v>
      </c>
      <c r="AK966" s="9">
        <v>0.8</v>
      </c>
      <c r="AL966" s="9">
        <v>2.6</v>
      </c>
      <c r="AM966" s="9">
        <v>0</v>
      </c>
      <c r="AN966" s="9">
        <v>0</v>
      </c>
      <c r="AO966" s="9">
        <v>0</v>
      </c>
      <c r="AP966" s="9">
        <v>1.1000000000000001</v>
      </c>
      <c r="AQ966" s="9">
        <v>0</v>
      </c>
      <c r="AR966" s="9">
        <v>0</v>
      </c>
      <c r="AS966" s="9">
        <v>1.3</v>
      </c>
      <c r="AT966" s="9">
        <v>0</v>
      </c>
      <c r="AU966" s="9">
        <v>1.31</v>
      </c>
      <c r="AV966" s="9">
        <v>0</v>
      </c>
      <c r="AW966" s="9">
        <v>13.72</v>
      </c>
      <c r="AX966" s="9">
        <v>20.100000000000001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  <c r="BD966" s="9">
        <v>0</v>
      </c>
      <c r="BE966" s="9">
        <v>0</v>
      </c>
      <c r="BF966" s="9">
        <v>0</v>
      </c>
      <c r="BG966" s="9">
        <v>0</v>
      </c>
      <c r="BH966" s="9">
        <v>0</v>
      </c>
      <c r="BI966" s="9">
        <v>0</v>
      </c>
      <c r="BJ966" s="9">
        <v>0</v>
      </c>
      <c r="BK966" s="9">
        <v>0</v>
      </c>
      <c r="BL966" s="9">
        <v>0</v>
      </c>
      <c r="BM966" s="9">
        <v>0</v>
      </c>
      <c r="BN966" s="9">
        <v>0</v>
      </c>
      <c r="BO966" s="9">
        <v>3</v>
      </c>
      <c r="BP966" s="9">
        <v>0</v>
      </c>
      <c r="BQ966" s="9">
        <v>0</v>
      </c>
      <c r="BR966" s="9">
        <v>0</v>
      </c>
      <c r="BS966" s="9">
        <v>0</v>
      </c>
      <c r="BT966" s="9">
        <v>0</v>
      </c>
      <c r="BU966" s="9">
        <v>0</v>
      </c>
      <c r="BV966" s="9">
        <v>0</v>
      </c>
      <c r="BW966" s="9">
        <v>0</v>
      </c>
      <c r="BX966" s="9">
        <v>0</v>
      </c>
      <c r="BY966" s="9">
        <v>0</v>
      </c>
      <c r="BZ966" s="9">
        <v>0</v>
      </c>
      <c r="CA966" s="9">
        <v>0</v>
      </c>
      <c r="CB966" s="9">
        <v>11.76</v>
      </c>
      <c r="CC966" s="9">
        <v>0</v>
      </c>
      <c r="CD966" s="9">
        <v>0</v>
      </c>
      <c r="CE966" s="9">
        <v>0</v>
      </c>
      <c r="CF966" s="9">
        <v>0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9">
        <v>3</v>
      </c>
      <c r="CO966" s="9">
        <v>0</v>
      </c>
      <c r="CP966" s="9">
        <v>0</v>
      </c>
      <c r="CQ966" s="9">
        <v>0</v>
      </c>
      <c r="CR966" s="9">
        <v>0</v>
      </c>
      <c r="CS966" s="9">
        <v>2</v>
      </c>
      <c r="CT966" s="9">
        <v>0</v>
      </c>
      <c r="CU966" s="9">
        <v>33</v>
      </c>
      <c r="CV966" s="9">
        <v>24</v>
      </c>
      <c r="CW966" s="9" t="s">
        <v>2902</v>
      </c>
      <c r="CX966" s="9">
        <v>792.9</v>
      </c>
      <c r="CY966" s="9">
        <v>0.46</v>
      </c>
      <c r="CZ966" s="9">
        <v>0.13</v>
      </c>
      <c r="DA966" s="9">
        <v>0</v>
      </c>
      <c r="DB966" s="9">
        <v>0</v>
      </c>
      <c r="DC966" s="9">
        <v>0</v>
      </c>
      <c r="DD966" s="9">
        <v>0</v>
      </c>
      <c r="DE966" s="9">
        <v>0</v>
      </c>
      <c r="DF966" s="9">
        <v>0.05</v>
      </c>
      <c r="DG966" s="9">
        <v>0</v>
      </c>
      <c r="DH966" s="9">
        <v>0</v>
      </c>
      <c r="DI966" s="9">
        <v>0</v>
      </c>
      <c r="DJ966" s="9">
        <v>0</v>
      </c>
      <c r="DK966" s="9">
        <v>0</v>
      </c>
      <c r="DL966" s="9">
        <v>0</v>
      </c>
      <c r="DM966" s="9">
        <v>0</v>
      </c>
      <c r="DN966" s="9">
        <v>0.03</v>
      </c>
      <c r="DO966" s="9">
        <v>0</v>
      </c>
      <c r="DP966" s="9">
        <v>0.04</v>
      </c>
      <c r="DQ966" s="9">
        <v>0.21</v>
      </c>
      <c r="DR966" s="9">
        <v>0</v>
      </c>
      <c r="DS966" s="9">
        <v>0</v>
      </c>
      <c r="DT966" s="9">
        <v>7.0000000000000007E-2</v>
      </c>
      <c r="DU966" s="9">
        <v>0.01</v>
      </c>
      <c r="DV966" s="9">
        <v>0.02</v>
      </c>
      <c r="DW966" s="9">
        <v>0</v>
      </c>
      <c r="DX966" s="9">
        <v>0</v>
      </c>
      <c r="DY966" s="16" t="s">
        <v>2902</v>
      </c>
      <c r="DZ966" s="16" t="s">
        <v>2904</v>
      </c>
      <c r="EA966" s="16" t="s">
        <v>2863</v>
      </c>
      <c r="EB966" s="16" t="s">
        <v>1948</v>
      </c>
      <c r="EC966" s="9">
        <v>792.899855882</v>
      </c>
      <c r="ED966" s="17">
        <v>28.06041114756</v>
      </c>
      <c r="EE966" s="18">
        <v>0.04</v>
      </c>
      <c r="EF966" s="19" t="s">
        <v>192</v>
      </c>
      <c r="EG966" s="16" t="s">
        <v>2902</v>
      </c>
      <c r="EH966" s="20" t="s">
        <v>2861</v>
      </c>
      <c r="EI966" s="20" t="s">
        <v>2903</v>
      </c>
      <c r="EJ966" s="20">
        <v>792.899855882</v>
      </c>
      <c r="EK966" s="21">
        <v>5260.3021105359821</v>
      </c>
      <c r="EL966" s="20">
        <v>2.4954166666666668</v>
      </c>
      <c r="EM966" s="20">
        <v>13126.645558333332</v>
      </c>
      <c r="EN966" s="22">
        <f t="shared" ref="EN966:EN1029" si="482">(((SUM(AL966:BL966))+(SUM(BN966:BQ966))+BT966)-AS966)/AA966</f>
        <v>0.69844715311404248</v>
      </c>
      <c r="EO966" s="23">
        <f t="shared" ref="EO966:EO1029" si="483">SUM(AL966:AR966)/(AA966-(SUM(BU966:CA966))-CT966)</f>
        <v>6.1779929871430959E-2</v>
      </c>
      <c r="EP966" s="22">
        <f t="shared" ref="EP966:EP1029" si="484">SUM(AT966:BB966)/(AA966-(SUM(BU966:CA966))-CT966-AS966)</f>
        <v>0.59959037378392221</v>
      </c>
      <c r="EQ966" s="22">
        <f t="shared" ref="EQ966:EQ1029" si="485">SUM(BC966:BF966)/(AA966-(SUM(BU966:CA966))-CT966-AS966)</f>
        <v>0</v>
      </c>
      <c r="ER966" s="22">
        <f t="shared" ref="ER966:ER1029" si="486">SUM(BH966:BK966)/(AA966-(SUM(BU966:CA966))-CT966-AS966)</f>
        <v>0</v>
      </c>
      <c r="ES966" s="22">
        <f t="shared" ref="ES966:ES1029" si="487">BG966/(AA966-(SUM(BU966:CA966))-CT966-AS966)</f>
        <v>0</v>
      </c>
      <c r="ET966" s="22">
        <f t="shared" ref="ET966:ET1029" si="488">BL966/(AA966-(SUM(BU966:CA966))-CT966-AS966)</f>
        <v>0</v>
      </c>
      <c r="EU966" s="22">
        <f t="shared" ref="EU966:EU1029" si="489">BM966/(AA966-(SUM(BU966:CA966))-CT966-AS966)</f>
        <v>0</v>
      </c>
      <c r="EV966" s="22">
        <f t="shared" ref="EV966:EV1029" si="490">BN966/(AA966-(SUM(BU966:CA966))-CT966-AS966)</f>
        <v>0</v>
      </c>
      <c r="EW966" s="22">
        <f t="shared" ref="EW966:EW1029" si="491">(BO966+BP966)/(AA966-(SUM(BU966:CA966))-CT966-AS966)</f>
        <v>5.1203277009728619E-2</v>
      </c>
      <c r="EX966" s="22">
        <f t="shared" ref="EX966:EX1029" si="492">BQ966/(AA966-(SUM(BU966:CA966))-CT966-AS966)</f>
        <v>0</v>
      </c>
      <c r="EY966" s="22">
        <f t="shared" ref="EY966:EY1029" si="493">(BR966+BS966+CH966+CI966+CJ966+CK966)/(AA966-(SUM(BU966:CA966))-CT966-AS966)</f>
        <v>0</v>
      </c>
      <c r="EZ966" s="22">
        <f t="shared" ref="EZ966:EZ1029" si="494">BT966/(AA966-(SUM(BU966:CA966))-CT966-AS966)</f>
        <v>0</v>
      </c>
      <c r="FA966" s="22">
        <f t="shared" ref="FA966:FA1029" si="495">SUM(CB966:CG966)/(AA966-(SUM(BU966:CA966))-CT966-AS966)</f>
        <v>0.20071684587813618</v>
      </c>
      <c r="FB966" s="22">
        <f t="shared" ref="FB966:FB1029" si="496">SUM(CL966:CS966)/(AA966-(SUM(BU966:CA966))-CT966-AS966)</f>
        <v>8.5338795016214372E-2</v>
      </c>
      <c r="FC966" s="22">
        <f t="shared" si="16"/>
        <v>0.40741359158457174</v>
      </c>
      <c r="FD966" s="22">
        <f t="shared" ref="FD966:FD1029" si="497">AH966/SUM(AH966:AK966)</f>
        <v>0.82377049180327866</v>
      </c>
      <c r="FE966" s="22">
        <f t="shared" ref="FE966:FE1029" si="498">AI966/SUM(AH966:AK966)</f>
        <v>0.10245901639344261</v>
      </c>
      <c r="FF966" s="22">
        <f t="shared" ref="FF966:FF1029" si="499">AJ966/SUM(AH966:AK966)</f>
        <v>4.0983606557377046E-2</v>
      </c>
      <c r="FG966" s="22">
        <f t="shared" ref="FG966:FG1029" si="500">AK966/SUM(AH966:AK966)</f>
        <v>3.2786885245901641E-2</v>
      </c>
      <c r="FH966" s="22">
        <f t="shared" ref="FH966:FH1029" si="501">AB966/AA966</f>
        <v>0.87527133077308406</v>
      </c>
      <c r="FI966" s="23">
        <f t="shared" ref="FI966:FI1029" si="502">AF966/AA966</f>
        <v>0.11804975788946402</v>
      </c>
      <c r="FJ966" s="24">
        <f t="shared" ref="FJ966:FJ1029" si="503">(AG966)/AA966</f>
        <v>0</v>
      </c>
      <c r="FK966" s="22">
        <f t="shared" ref="FK966:FK1029" si="504">AA966/EJ966</f>
        <v>7.553286780886094E-2</v>
      </c>
      <c r="FL966" s="25">
        <v>1159.5920797318752</v>
      </c>
      <c r="FM966" s="25">
        <v>14.51480508026107</v>
      </c>
      <c r="FN966" s="25">
        <v>43.37029491982868</v>
      </c>
      <c r="FO966" s="9">
        <v>0</v>
      </c>
      <c r="FP966" s="26">
        <f t="shared" si="0"/>
        <v>97.329917907714844</v>
      </c>
      <c r="FQ966" s="22">
        <f t="shared" ref="FQ966:FQ1029" si="505">(H966+I966)/G966</f>
        <v>0.74426170672406189</v>
      </c>
      <c r="FR966" s="28">
        <f t="shared" ref="FR966:FR1029" si="506">(J966+K966)/G966</f>
        <v>0.22165472562042596</v>
      </c>
      <c r="FS966" s="28">
        <f t="shared" ref="FS966:FS1029" si="507">(L966+M966)/G966</f>
        <v>3.2633377100589028E-2</v>
      </c>
      <c r="FT966" s="28">
        <f t="shared" ref="FT966:FT1029" si="508">(R966+S966)/G966</f>
        <v>0.44520124121769766</v>
      </c>
      <c r="FU966" s="28">
        <f t="shared" ref="FU966:FU1029" si="509">T966/G966</f>
        <v>0.37008141422044805</v>
      </c>
      <c r="FV966" s="28">
        <f t="shared" ref="FV966:FV1029" si="510">(U966+V966)/G966</f>
        <v>0</v>
      </c>
      <c r="FW966" s="22">
        <f t="shared" ref="FW966:FW1029" si="511">CU966/AA966</f>
        <v>0.55101018533978963</v>
      </c>
      <c r="FX966" s="22">
        <f t="shared" ref="FX966:FX1029" si="512">AA966/Y966</f>
        <v>3.9926666666666666</v>
      </c>
      <c r="FY966" s="22">
        <f t="shared" ref="FY966:FY1029" si="513">AS966/Y966</f>
        <v>8.666666666666667E-2</v>
      </c>
    </row>
    <row r="967" spans="1:181" ht="15.75" customHeight="1">
      <c r="A967" s="9">
        <v>1</v>
      </c>
      <c r="B967" s="9" t="s">
        <v>184</v>
      </c>
      <c r="C967" s="9" t="s">
        <v>2860</v>
      </c>
      <c r="D967" s="9" t="s">
        <v>2861</v>
      </c>
      <c r="E967" s="9" t="s">
        <v>2905</v>
      </c>
      <c r="F967" s="9" t="s">
        <v>2906</v>
      </c>
      <c r="G967" s="9">
        <v>99.651034788999993</v>
      </c>
      <c r="H967" s="9">
        <v>41.6875</v>
      </c>
      <c r="I967" s="9">
        <v>10.75</v>
      </c>
      <c r="J967" s="9">
        <v>8.3125</v>
      </c>
      <c r="K967" s="9">
        <v>8.375</v>
      </c>
      <c r="L967" s="9">
        <v>9.6875</v>
      </c>
      <c r="M967" s="9">
        <v>20.8125</v>
      </c>
      <c r="N967" s="9">
        <v>0</v>
      </c>
      <c r="O967" s="9">
        <v>81.909660339355469</v>
      </c>
      <c r="P967" s="9">
        <v>40.169994724047378</v>
      </c>
      <c r="Q967" s="9">
        <v>99.625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1223.51756587202</v>
      </c>
      <c r="X967" s="9">
        <v>14.720432873274781</v>
      </c>
      <c r="Y967" s="9">
        <v>1</v>
      </c>
      <c r="Z967" s="9" t="s">
        <v>285</v>
      </c>
      <c r="AA967" s="9">
        <v>1.1300000000000001</v>
      </c>
      <c r="AB967" s="9">
        <v>0</v>
      </c>
      <c r="AC967" s="9">
        <v>0</v>
      </c>
      <c r="AD967" s="9">
        <v>0</v>
      </c>
      <c r="AE967" s="9">
        <v>0</v>
      </c>
      <c r="AF967" s="9">
        <v>1.1299999999999999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  <c r="BD967" s="9">
        <v>1.1300000000000001</v>
      </c>
      <c r="BE967" s="9">
        <v>0</v>
      </c>
      <c r="BF967" s="9">
        <v>0</v>
      </c>
      <c r="BG967" s="9">
        <v>0</v>
      </c>
      <c r="BH967" s="9">
        <v>0</v>
      </c>
      <c r="BI967" s="9">
        <v>0</v>
      </c>
      <c r="BJ967" s="9">
        <v>0</v>
      </c>
      <c r="BK967" s="9">
        <v>0</v>
      </c>
      <c r="BL967" s="9">
        <v>0</v>
      </c>
      <c r="BM967" s="9">
        <v>0</v>
      </c>
      <c r="BN967" s="9">
        <v>0</v>
      </c>
      <c r="BO967" s="9">
        <v>0</v>
      </c>
      <c r="BP967" s="9">
        <v>0</v>
      </c>
      <c r="BQ967" s="9">
        <v>0</v>
      </c>
      <c r="BR967" s="9">
        <v>0</v>
      </c>
      <c r="BS967" s="9">
        <v>0</v>
      </c>
      <c r="BT967" s="9">
        <v>0</v>
      </c>
      <c r="BU967" s="9">
        <v>0</v>
      </c>
      <c r="BV967" s="9">
        <v>0</v>
      </c>
      <c r="BW967" s="9">
        <v>0</v>
      </c>
      <c r="BX967" s="9">
        <v>0</v>
      </c>
      <c r="BY967" s="9">
        <v>0</v>
      </c>
      <c r="BZ967" s="9">
        <v>0</v>
      </c>
      <c r="CA967" s="9">
        <v>0</v>
      </c>
      <c r="CB967" s="9">
        <v>0</v>
      </c>
      <c r="CC967" s="9">
        <v>0</v>
      </c>
      <c r="CD967" s="9">
        <v>0</v>
      </c>
      <c r="CE967" s="9">
        <v>0</v>
      </c>
      <c r="CF967" s="9">
        <v>0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9">
        <v>0</v>
      </c>
      <c r="CR967" s="9">
        <v>0</v>
      </c>
      <c r="CS967" s="9">
        <v>0</v>
      </c>
      <c r="CT967" s="9">
        <v>0</v>
      </c>
      <c r="CU967" s="9" t="s">
        <v>286</v>
      </c>
      <c r="CV967" s="9">
        <v>0.6</v>
      </c>
      <c r="CW967" s="9" t="s">
        <v>2905</v>
      </c>
      <c r="CX967" s="9">
        <v>99.65</v>
      </c>
      <c r="CY967" s="9">
        <v>0.62</v>
      </c>
      <c r="CZ967" s="9">
        <v>0</v>
      </c>
      <c r="DA967" s="9">
        <v>0</v>
      </c>
      <c r="DB967" s="9">
        <v>0</v>
      </c>
      <c r="DC967" s="9">
        <v>0</v>
      </c>
      <c r="DD967" s="9">
        <v>0</v>
      </c>
      <c r="DE967" s="9">
        <v>0</v>
      </c>
      <c r="DF967" s="9">
        <v>0</v>
      </c>
      <c r="DG967" s="9">
        <v>0</v>
      </c>
      <c r="DH967" s="9">
        <v>0</v>
      </c>
      <c r="DI967" s="9">
        <v>0</v>
      </c>
      <c r="DJ967" s="9">
        <v>0</v>
      </c>
      <c r="DK967" s="9">
        <v>0</v>
      </c>
      <c r="DL967" s="9">
        <v>0.04</v>
      </c>
      <c r="DM967" s="9">
        <v>0</v>
      </c>
      <c r="DN967" s="9">
        <v>0</v>
      </c>
      <c r="DO967" s="9">
        <v>0</v>
      </c>
      <c r="DP967" s="9">
        <v>0</v>
      </c>
      <c r="DQ967" s="9">
        <v>0.08</v>
      </c>
      <c r="DR967" s="9">
        <v>0</v>
      </c>
      <c r="DS967" s="9">
        <v>0</v>
      </c>
      <c r="DT967" s="9">
        <v>0</v>
      </c>
      <c r="DU967" s="9">
        <v>0</v>
      </c>
      <c r="DV967" s="9">
        <v>0</v>
      </c>
      <c r="DW967" s="9">
        <v>0</v>
      </c>
      <c r="DX967" s="9">
        <v>0.25</v>
      </c>
      <c r="DY967" s="16" t="s">
        <v>2905</v>
      </c>
      <c r="DZ967" s="16" t="s">
        <v>2907</v>
      </c>
      <c r="EA967" s="16" t="s">
        <v>2863</v>
      </c>
      <c r="EB967" s="16" t="s">
        <v>1948</v>
      </c>
      <c r="EC967" s="9">
        <v>99.651034788999993</v>
      </c>
      <c r="ED967" s="17">
        <v>0.25409875691</v>
      </c>
      <c r="EE967" s="18">
        <v>0</v>
      </c>
      <c r="EF967" s="19" t="s">
        <v>192</v>
      </c>
      <c r="EG967" s="16" t="s">
        <v>2905</v>
      </c>
      <c r="EH967" s="20" t="s">
        <v>2861</v>
      </c>
      <c r="EI967" s="20" t="s">
        <v>2906</v>
      </c>
      <c r="EJ967" s="20">
        <v>99.651034788999993</v>
      </c>
      <c r="EK967" s="21" t="s">
        <v>287</v>
      </c>
      <c r="EL967" s="20">
        <v>1.8833333333333335</v>
      </c>
      <c r="EM967" s="20" t="s">
        <v>287</v>
      </c>
      <c r="EN967" s="22">
        <f t="shared" si="482"/>
        <v>1</v>
      </c>
      <c r="EO967" s="23">
        <f t="shared" si="483"/>
        <v>0</v>
      </c>
      <c r="EP967" s="22">
        <f t="shared" si="484"/>
        <v>0</v>
      </c>
      <c r="EQ967" s="22">
        <f t="shared" si="485"/>
        <v>1</v>
      </c>
      <c r="ER967" s="22">
        <f t="shared" si="486"/>
        <v>0</v>
      </c>
      <c r="ES967" s="22">
        <f t="shared" si="487"/>
        <v>0</v>
      </c>
      <c r="ET967" s="22">
        <f t="shared" si="488"/>
        <v>0</v>
      </c>
      <c r="EU967" s="22">
        <f t="shared" si="489"/>
        <v>0</v>
      </c>
      <c r="EV967" s="22">
        <f t="shared" si="490"/>
        <v>0</v>
      </c>
      <c r="EW967" s="22">
        <f t="shared" si="491"/>
        <v>0</v>
      </c>
      <c r="EX967" s="22">
        <f t="shared" si="492"/>
        <v>0</v>
      </c>
      <c r="EY967" s="22">
        <f t="shared" si="493"/>
        <v>0</v>
      </c>
      <c r="EZ967" s="22">
        <f t="shared" si="494"/>
        <v>0</v>
      </c>
      <c r="FA967" s="22">
        <f t="shared" si="495"/>
        <v>0</v>
      </c>
      <c r="FB967" s="22">
        <f t="shared" si="496"/>
        <v>0</v>
      </c>
      <c r="FC967" s="22">
        <f t="shared" si="16"/>
        <v>0</v>
      </c>
      <c r="FD967" s="22" t="e">
        <f t="shared" si="497"/>
        <v>#DIV/0!</v>
      </c>
      <c r="FE967" s="22" t="e">
        <f t="shared" si="498"/>
        <v>#DIV/0!</v>
      </c>
      <c r="FF967" s="22" t="e">
        <f t="shared" si="499"/>
        <v>#DIV/0!</v>
      </c>
      <c r="FG967" s="22" t="e">
        <f t="shared" si="500"/>
        <v>#DIV/0!</v>
      </c>
      <c r="FH967" s="22">
        <f t="shared" si="501"/>
        <v>0</v>
      </c>
      <c r="FI967" s="23">
        <f t="shared" si="502"/>
        <v>0.99999999999999978</v>
      </c>
      <c r="FJ967" s="24">
        <f t="shared" si="503"/>
        <v>0</v>
      </c>
      <c r="FK967" s="22">
        <f t="shared" si="504"/>
        <v>1.1339571158419475E-2</v>
      </c>
      <c r="FL967" s="25">
        <v>1223.51756587202</v>
      </c>
      <c r="FM967" s="25">
        <v>14.720432873274781</v>
      </c>
      <c r="FN967" s="25">
        <v>40.169994724047378</v>
      </c>
      <c r="FO967" s="9">
        <v>0</v>
      </c>
      <c r="FP967" s="26">
        <f t="shared" si="0"/>
        <v>81.909660339355469</v>
      </c>
      <c r="FQ967" s="22">
        <f t="shared" si="505"/>
        <v>0.52621129435364711</v>
      </c>
      <c r="FR967" s="28">
        <f t="shared" si="506"/>
        <v>0.16745937496117255</v>
      </c>
      <c r="FS967" s="28">
        <f t="shared" si="507"/>
        <v>0.30606807109008316</v>
      </c>
      <c r="FT967" s="28">
        <f t="shared" si="508"/>
        <v>0</v>
      </c>
      <c r="FU967" s="28">
        <f t="shared" si="509"/>
        <v>0</v>
      </c>
      <c r="FV967" s="28">
        <f t="shared" si="510"/>
        <v>0</v>
      </c>
      <c r="FW967" s="22" t="e">
        <f t="shared" si="511"/>
        <v>#VALUE!</v>
      </c>
      <c r="FX967" s="22">
        <f t="shared" si="512"/>
        <v>1.1300000000000001</v>
      </c>
      <c r="FY967" s="22">
        <f t="shared" si="513"/>
        <v>0</v>
      </c>
    </row>
    <row r="968" spans="1:181" ht="15.75" customHeight="1">
      <c r="A968" s="9">
        <v>1</v>
      </c>
      <c r="B968" s="9" t="s">
        <v>184</v>
      </c>
      <c r="C968" s="9" t="s">
        <v>2860</v>
      </c>
      <c r="D968" s="9" t="s">
        <v>2861</v>
      </c>
      <c r="E968" s="9" t="s">
        <v>2908</v>
      </c>
      <c r="F968" s="9" t="s">
        <v>2909</v>
      </c>
      <c r="G968" s="9">
        <v>144.75529995100001</v>
      </c>
      <c r="H968" s="9">
        <v>32.375</v>
      </c>
      <c r="I968" s="9">
        <v>34.625</v>
      </c>
      <c r="J968" s="9">
        <v>43.1875</v>
      </c>
      <c r="K968" s="9">
        <v>19.875</v>
      </c>
      <c r="L968" s="9">
        <v>12.8125</v>
      </c>
      <c r="M968" s="9">
        <v>1.6875</v>
      </c>
      <c r="N968" s="9">
        <v>158.79071044921875</v>
      </c>
      <c r="O968" s="9">
        <v>262.33331298828125</v>
      </c>
      <c r="P968" s="9">
        <v>202.11946400841541</v>
      </c>
      <c r="Q968" s="9">
        <v>0</v>
      </c>
      <c r="R968" s="9">
        <v>27.9375</v>
      </c>
      <c r="S968" s="9">
        <v>13.5</v>
      </c>
      <c r="T968" s="9">
        <v>0</v>
      </c>
      <c r="U968" s="9">
        <v>103.125</v>
      </c>
      <c r="V968" s="9">
        <v>0</v>
      </c>
      <c r="W968" s="9">
        <v>1260.4354005167959</v>
      </c>
      <c r="X968" s="9">
        <v>14.23577519379845</v>
      </c>
      <c r="Y968" s="9">
        <v>3</v>
      </c>
      <c r="Z968" s="9">
        <v>11434.2039</v>
      </c>
      <c r="AA968" s="9">
        <v>6.85</v>
      </c>
      <c r="AB968" s="9">
        <v>6.25</v>
      </c>
      <c r="AC968" s="9">
        <v>5.73</v>
      </c>
      <c r="AD968" s="9">
        <v>0.52</v>
      </c>
      <c r="AE968" s="9">
        <v>0.28000000000000003</v>
      </c>
      <c r="AF968" s="9">
        <v>0</v>
      </c>
      <c r="AG968" s="9">
        <v>0.32</v>
      </c>
      <c r="AH968" s="9">
        <v>2.8</v>
      </c>
      <c r="AI968" s="9">
        <v>0.6</v>
      </c>
      <c r="AJ968" s="9">
        <v>0</v>
      </c>
      <c r="AK968" s="9">
        <v>2.4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E968" s="9">
        <v>0</v>
      </c>
      <c r="BF968" s="9">
        <v>0</v>
      </c>
      <c r="BG968" s="9">
        <v>0</v>
      </c>
      <c r="BH968" s="9">
        <v>0</v>
      </c>
      <c r="BI968" s="9">
        <v>0</v>
      </c>
      <c r="BJ968" s="9">
        <v>0</v>
      </c>
      <c r="BK968" s="9">
        <v>0</v>
      </c>
      <c r="BL968" s="9">
        <v>0</v>
      </c>
      <c r="BM968" s="9">
        <v>0</v>
      </c>
      <c r="BN968" s="9">
        <v>0</v>
      </c>
      <c r="BO968" s="9">
        <v>0</v>
      </c>
      <c r="BP968" s="9">
        <v>3.23</v>
      </c>
      <c r="BQ968" s="9">
        <v>0</v>
      </c>
      <c r="BR968" s="9">
        <v>0</v>
      </c>
      <c r="BS968" s="9">
        <v>0</v>
      </c>
      <c r="BT968" s="9">
        <v>0</v>
      </c>
      <c r="BU968" s="9">
        <v>0</v>
      </c>
      <c r="BV968" s="9">
        <v>0</v>
      </c>
      <c r="BW968" s="9">
        <v>0</v>
      </c>
      <c r="BX968" s="9">
        <v>0</v>
      </c>
      <c r="BY968" s="9">
        <v>0</v>
      </c>
      <c r="BZ968" s="9">
        <v>0</v>
      </c>
      <c r="CA968" s="9">
        <v>0</v>
      </c>
      <c r="CB968" s="9">
        <v>0</v>
      </c>
      <c r="CC968" s="9">
        <v>0</v>
      </c>
      <c r="CD968" s="9">
        <v>0</v>
      </c>
      <c r="CE968" s="9">
        <v>0</v>
      </c>
      <c r="CF968" s="9">
        <v>0</v>
      </c>
      <c r="CG968" s="9">
        <v>0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9">
        <v>1.55</v>
      </c>
      <c r="CO968" s="9">
        <v>0</v>
      </c>
      <c r="CP968" s="9">
        <v>0</v>
      </c>
      <c r="CQ968" s="9">
        <v>0</v>
      </c>
      <c r="CR968" s="9">
        <v>0</v>
      </c>
      <c r="CS968" s="9">
        <v>2.0699999999999998</v>
      </c>
      <c r="CT968" s="9">
        <v>0</v>
      </c>
      <c r="CU968" s="9">
        <v>4</v>
      </c>
      <c r="CV968" s="9">
        <v>6</v>
      </c>
      <c r="CW968" s="9" t="s">
        <v>2908</v>
      </c>
      <c r="CX968" s="9">
        <v>144.76</v>
      </c>
      <c r="CY968" s="9">
        <v>0.44</v>
      </c>
      <c r="CZ968" s="9">
        <v>0.16</v>
      </c>
      <c r="DA968" s="9">
        <v>0</v>
      </c>
      <c r="DB968" s="9">
        <v>0</v>
      </c>
      <c r="DC968" s="9">
        <v>0.02</v>
      </c>
      <c r="DD968" s="9">
        <v>0</v>
      </c>
      <c r="DE968" s="9">
        <v>0</v>
      </c>
      <c r="DF968" s="9">
        <v>7.0000000000000007E-2</v>
      </c>
      <c r="DG968" s="9">
        <v>0</v>
      </c>
      <c r="DH968" s="9">
        <v>0</v>
      </c>
      <c r="DI968" s="9">
        <v>0</v>
      </c>
      <c r="DJ968" s="9">
        <v>0</v>
      </c>
      <c r="DK968" s="9">
        <v>0</v>
      </c>
      <c r="DL968" s="9">
        <v>0.01</v>
      </c>
      <c r="DM968" s="9">
        <v>0</v>
      </c>
      <c r="DN968" s="9">
        <v>0.08</v>
      </c>
      <c r="DO968" s="9">
        <v>0</v>
      </c>
      <c r="DP968" s="9">
        <v>0</v>
      </c>
      <c r="DQ968" s="9">
        <v>0.2</v>
      </c>
      <c r="DR968" s="9">
        <v>0</v>
      </c>
      <c r="DS968" s="9">
        <v>0</v>
      </c>
      <c r="DT968" s="9">
        <v>0</v>
      </c>
      <c r="DU968" s="9">
        <v>0.02</v>
      </c>
      <c r="DV968" s="9">
        <v>0</v>
      </c>
      <c r="DW968" s="9">
        <v>0</v>
      </c>
      <c r="DX968" s="9">
        <v>0</v>
      </c>
      <c r="DY968" s="16" t="s">
        <v>2908</v>
      </c>
      <c r="DZ968" s="16" t="s">
        <v>2910</v>
      </c>
      <c r="EA968" s="16" t="s">
        <v>2863</v>
      </c>
      <c r="EB968" s="16" t="s">
        <v>1948</v>
      </c>
      <c r="EC968" s="9">
        <v>144.75529995100001</v>
      </c>
      <c r="ED968" s="17">
        <v>0</v>
      </c>
      <c r="EE968" s="18">
        <v>0</v>
      </c>
      <c r="EF968" s="19" t="s">
        <v>192</v>
      </c>
      <c r="EG968" s="16" t="s">
        <v>2908</v>
      </c>
      <c r="EH968" s="20" t="s">
        <v>2861</v>
      </c>
      <c r="EI968" s="20" t="s">
        <v>2909</v>
      </c>
      <c r="EJ968" s="20">
        <v>144.75529995100001</v>
      </c>
      <c r="EK968" s="21">
        <v>1669.2268467153285</v>
      </c>
      <c r="EL968" s="20">
        <v>1.1416666666666666</v>
      </c>
      <c r="EM968" s="20">
        <v>1905.70065</v>
      </c>
      <c r="EN968" s="22">
        <f t="shared" si="482"/>
        <v>0.47153284671532847</v>
      </c>
      <c r="EO968" s="23">
        <f t="shared" si="483"/>
        <v>0</v>
      </c>
      <c r="EP968" s="22">
        <f t="shared" si="484"/>
        <v>0</v>
      </c>
      <c r="EQ968" s="22">
        <f t="shared" si="485"/>
        <v>0</v>
      </c>
      <c r="ER968" s="22">
        <f t="shared" si="486"/>
        <v>0</v>
      </c>
      <c r="ES968" s="22">
        <f t="shared" si="487"/>
        <v>0</v>
      </c>
      <c r="ET968" s="22">
        <f t="shared" si="488"/>
        <v>0</v>
      </c>
      <c r="EU968" s="22">
        <f t="shared" si="489"/>
        <v>0</v>
      </c>
      <c r="EV968" s="22">
        <f t="shared" si="490"/>
        <v>0</v>
      </c>
      <c r="EW968" s="22">
        <f t="shared" si="491"/>
        <v>0.47153284671532847</v>
      </c>
      <c r="EX968" s="22">
        <f t="shared" si="492"/>
        <v>0</v>
      </c>
      <c r="EY968" s="22">
        <f t="shared" si="493"/>
        <v>0</v>
      </c>
      <c r="EZ968" s="22">
        <f t="shared" si="494"/>
        <v>0</v>
      </c>
      <c r="FA968" s="22">
        <f t="shared" si="495"/>
        <v>0</v>
      </c>
      <c r="FB968" s="22">
        <f t="shared" si="496"/>
        <v>0.52846715328467153</v>
      </c>
      <c r="FC968" s="22">
        <f t="shared" si="16"/>
        <v>0.84671532846715325</v>
      </c>
      <c r="FD968" s="22">
        <f t="shared" si="497"/>
        <v>0.48275862068965514</v>
      </c>
      <c r="FE968" s="22">
        <f t="shared" si="498"/>
        <v>0.10344827586206896</v>
      </c>
      <c r="FF968" s="22">
        <f t="shared" si="499"/>
        <v>0</v>
      </c>
      <c r="FG968" s="22">
        <f t="shared" si="500"/>
        <v>0.41379310344827586</v>
      </c>
      <c r="FH968" s="22">
        <f t="shared" si="501"/>
        <v>0.91240875912408759</v>
      </c>
      <c r="FI968" s="23">
        <f t="shared" si="502"/>
        <v>0</v>
      </c>
      <c r="FJ968" s="24">
        <f t="shared" si="503"/>
        <v>4.6715328467153289E-2</v>
      </c>
      <c r="FK968" s="22">
        <f t="shared" si="504"/>
        <v>4.732123799486955E-2</v>
      </c>
      <c r="FL968" s="25">
        <v>1260.4354005167959</v>
      </c>
      <c r="FM968" s="25">
        <v>14.23577519379845</v>
      </c>
      <c r="FN968" s="25">
        <v>202.11946400841541</v>
      </c>
      <c r="FO968" s="9">
        <v>158.79071044921875</v>
      </c>
      <c r="FP968" s="26">
        <f t="shared" si="0"/>
        <v>103.5426025390625</v>
      </c>
      <c r="FQ968" s="22">
        <f t="shared" si="505"/>
        <v>0.46285006505930798</v>
      </c>
      <c r="FR968" s="28">
        <f t="shared" si="506"/>
        <v>0.43564898847466582</v>
      </c>
      <c r="FS968" s="28">
        <f t="shared" si="507"/>
        <v>0.10016904393074576</v>
      </c>
      <c r="FT968" s="28">
        <f t="shared" si="508"/>
        <v>0.28625894881932951</v>
      </c>
      <c r="FU968" s="28">
        <f t="shared" si="509"/>
        <v>0</v>
      </c>
      <c r="FV968" s="28">
        <f t="shared" si="510"/>
        <v>0.71240914864539007</v>
      </c>
      <c r="FW968" s="22">
        <f t="shared" si="511"/>
        <v>0.58394160583941612</v>
      </c>
      <c r="FX968" s="22">
        <f t="shared" si="512"/>
        <v>2.2833333333333332</v>
      </c>
      <c r="FY968" s="22">
        <f t="shared" si="513"/>
        <v>0</v>
      </c>
    </row>
    <row r="969" spans="1:181" ht="15.75" customHeight="1">
      <c r="A969" s="9">
        <v>1</v>
      </c>
      <c r="B969" s="9" t="s">
        <v>184</v>
      </c>
      <c r="C969" s="9" t="s">
        <v>2860</v>
      </c>
      <c r="D969" s="9" t="s">
        <v>2861</v>
      </c>
      <c r="E969" s="9" t="s">
        <v>2911</v>
      </c>
      <c r="F969" s="9" t="s">
        <v>2912</v>
      </c>
      <c r="G969" s="9">
        <v>165.891599662</v>
      </c>
      <c r="H969" s="9">
        <v>82.25</v>
      </c>
      <c r="I969" s="9">
        <v>40.75</v>
      </c>
      <c r="J969" s="9">
        <v>24.5625</v>
      </c>
      <c r="K969" s="9">
        <v>10.75</v>
      </c>
      <c r="L969" s="9">
        <v>6.5625</v>
      </c>
      <c r="M969" s="9">
        <v>0.75</v>
      </c>
      <c r="N969" s="9">
        <v>92.186500549316406</v>
      </c>
      <c r="O969" s="9">
        <v>163.53424072265625</v>
      </c>
      <c r="P969" s="9">
        <v>126.54577700345021</v>
      </c>
      <c r="Q969" s="9">
        <v>0</v>
      </c>
      <c r="R969" s="9">
        <v>0</v>
      </c>
      <c r="S969" s="9">
        <v>54.4375</v>
      </c>
      <c r="T969" s="9">
        <v>97.9375</v>
      </c>
      <c r="U969" s="9">
        <v>13.25</v>
      </c>
      <c r="V969" s="9">
        <v>0</v>
      </c>
      <c r="W969" s="9">
        <v>1214.354559155991</v>
      </c>
      <c r="X969" s="9">
        <v>14.398602110022606</v>
      </c>
      <c r="Y969" s="9">
        <v>6</v>
      </c>
      <c r="Z969" s="9">
        <v>45578.977800000001</v>
      </c>
      <c r="AA969" s="9">
        <v>19.34</v>
      </c>
      <c r="AB969" s="9">
        <v>16.41</v>
      </c>
      <c r="AC969" s="9">
        <v>16.41</v>
      </c>
      <c r="AD969" s="9">
        <v>0</v>
      </c>
      <c r="AE969" s="9">
        <v>0.52</v>
      </c>
      <c r="AF969" s="9">
        <v>1.53</v>
      </c>
      <c r="AG969" s="9">
        <v>0.88</v>
      </c>
      <c r="AH969" s="9">
        <v>6.8</v>
      </c>
      <c r="AI969" s="9">
        <v>1.3</v>
      </c>
      <c r="AJ969" s="9">
        <v>0</v>
      </c>
      <c r="AK969" s="9">
        <v>1.6</v>
      </c>
      <c r="AL969" s="9">
        <v>3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1.5</v>
      </c>
      <c r="AZ969" s="9">
        <v>0</v>
      </c>
      <c r="BA969" s="9">
        <v>0</v>
      </c>
      <c r="BB969" s="9">
        <v>0</v>
      </c>
      <c r="BC969" s="9">
        <v>0</v>
      </c>
      <c r="BD969" s="9">
        <v>0</v>
      </c>
      <c r="BE969" s="9">
        <v>0</v>
      </c>
      <c r="BF969" s="9">
        <v>0</v>
      </c>
      <c r="BG969" s="9">
        <v>0</v>
      </c>
      <c r="BH969" s="9">
        <v>0</v>
      </c>
      <c r="BI969" s="9">
        <v>0</v>
      </c>
      <c r="BJ969" s="9">
        <v>0</v>
      </c>
      <c r="BK969" s="9">
        <v>0</v>
      </c>
      <c r="BL969" s="9">
        <v>0</v>
      </c>
      <c r="BM969" s="9">
        <v>0</v>
      </c>
      <c r="BN969" s="9">
        <v>0</v>
      </c>
      <c r="BO969" s="9">
        <v>6.41</v>
      </c>
      <c r="BP969" s="9">
        <v>0</v>
      </c>
      <c r="BQ969" s="9">
        <v>0</v>
      </c>
      <c r="BR969" s="9">
        <v>0</v>
      </c>
      <c r="BS969" s="9">
        <v>0</v>
      </c>
      <c r="BT969" s="9">
        <v>0</v>
      </c>
      <c r="BU969" s="9">
        <v>0</v>
      </c>
      <c r="BV969" s="9">
        <v>0</v>
      </c>
      <c r="BW969" s="9">
        <v>0</v>
      </c>
      <c r="BX969" s="9">
        <v>0</v>
      </c>
      <c r="BY969" s="9">
        <v>0</v>
      </c>
      <c r="BZ969" s="9">
        <v>0</v>
      </c>
      <c r="CA969" s="9">
        <v>0</v>
      </c>
      <c r="CB969" s="9">
        <v>0</v>
      </c>
      <c r="CC969" s="9">
        <v>0</v>
      </c>
      <c r="CD969" s="9">
        <v>0</v>
      </c>
      <c r="CE969" s="9">
        <v>0</v>
      </c>
      <c r="CF969" s="9">
        <v>0</v>
      </c>
      <c r="CG969" s="9">
        <v>6.43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2</v>
      </c>
      <c r="CT969" s="9">
        <v>0</v>
      </c>
      <c r="CU969" s="9">
        <v>10</v>
      </c>
      <c r="CV969" s="9">
        <v>10.199999999999999</v>
      </c>
      <c r="CW969" s="9" t="s">
        <v>2911</v>
      </c>
      <c r="CX969" s="9">
        <v>165.89</v>
      </c>
      <c r="CY969" s="9">
        <v>0.35</v>
      </c>
      <c r="CZ969" s="9">
        <v>0.17</v>
      </c>
      <c r="DA969" s="9">
        <v>0</v>
      </c>
      <c r="DB969" s="9">
        <v>0</v>
      </c>
      <c r="DC969" s="9">
        <v>0</v>
      </c>
      <c r="DD969" s="9">
        <v>0</v>
      </c>
      <c r="DE969" s="9">
        <v>0</v>
      </c>
      <c r="DF969" s="9">
        <v>0.13</v>
      </c>
      <c r="DG969" s="9">
        <v>0</v>
      </c>
      <c r="DH969" s="9">
        <v>0</v>
      </c>
      <c r="DI969" s="9">
        <v>0</v>
      </c>
      <c r="DJ969" s="9">
        <v>0</v>
      </c>
      <c r="DK969" s="9">
        <v>0</v>
      </c>
      <c r="DL969" s="9">
        <v>0</v>
      </c>
      <c r="DM969" s="9">
        <v>0</v>
      </c>
      <c r="DN969" s="9">
        <v>0.27</v>
      </c>
      <c r="DO969" s="9">
        <v>0</v>
      </c>
      <c r="DP969" s="9">
        <v>0.01</v>
      </c>
      <c r="DQ969" s="9">
        <v>0</v>
      </c>
      <c r="DR969" s="9">
        <v>0</v>
      </c>
      <c r="DS969" s="9">
        <v>0</v>
      </c>
      <c r="DT969" s="9">
        <v>0.04</v>
      </c>
      <c r="DU969" s="9">
        <v>0.03</v>
      </c>
      <c r="DV969" s="9">
        <v>0</v>
      </c>
      <c r="DW969" s="9">
        <v>0</v>
      </c>
      <c r="DX969" s="9">
        <v>0</v>
      </c>
      <c r="DY969" s="16" t="s">
        <v>2911</v>
      </c>
      <c r="DZ969" s="16" t="s">
        <v>2913</v>
      </c>
      <c r="EA969" s="16" t="s">
        <v>2863</v>
      </c>
      <c r="EB969" s="16" t="s">
        <v>1948</v>
      </c>
      <c r="EC969" s="9">
        <v>165.891599662</v>
      </c>
      <c r="ED969" s="17">
        <v>2.3451453189599998</v>
      </c>
      <c r="EE969" s="18">
        <v>0.01</v>
      </c>
      <c r="EF969" s="19" t="s">
        <v>192</v>
      </c>
      <c r="EG969" s="16" t="s">
        <v>2911</v>
      </c>
      <c r="EH969" s="20" t="s">
        <v>2861</v>
      </c>
      <c r="EI969" s="20" t="s">
        <v>2912</v>
      </c>
      <c r="EJ969" s="20">
        <v>165.891599662</v>
      </c>
      <c r="EK969" s="21">
        <v>2356.7206721820062</v>
      </c>
      <c r="EL969" s="20">
        <v>1.8960784313725492</v>
      </c>
      <c r="EM969" s="20">
        <v>4468.5272352941183</v>
      </c>
      <c r="EN969" s="22">
        <f t="shared" si="482"/>
        <v>0.56411582213029987</v>
      </c>
      <c r="EO969" s="23">
        <f t="shared" si="483"/>
        <v>0.15511892450879008</v>
      </c>
      <c r="EP969" s="22">
        <f t="shared" si="484"/>
        <v>7.7559462254395042E-2</v>
      </c>
      <c r="EQ969" s="22">
        <f t="shared" si="485"/>
        <v>0</v>
      </c>
      <c r="ER969" s="22">
        <f t="shared" si="486"/>
        <v>0</v>
      </c>
      <c r="ES969" s="22">
        <f t="shared" si="487"/>
        <v>0</v>
      </c>
      <c r="ET969" s="22">
        <f t="shared" si="488"/>
        <v>0</v>
      </c>
      <c r="EU969" s="22">
        <f t="shared" si="489"/>
        <v>0</v>
      </c>
      <c r="EV969" s="22">
        <f t="shared" si="490"/>
        <v>0</v>
      </c>
      <c r="EW969" s="22">
        <f t="shared" si="491"/>
        <v>0.33143743536711479</v>
      </c>
      <c r="EX969" s="22">
        <f t="shared" si="492"/>
        <v>0</v>
      </c>
      <c r="EY969" s="22">
        <f t="shared" si="493"/>
        <v>0</v>
      </c>
      <c r="EZ969" s="22">
        <f t="shared" si="494"/>
        <v>0</v>
      </c>
      <c r="FA969" s="22">
        <f t="shared" si="495"/>
        <v>0.33247156153050672</v>
      </c>
      <c r="FB969" s="22">
        <f t="shared" si="496"/>
        <v>0.10341261633919338</v>
      </c>
      <c r="FC969" s="22">
        <f t="shared" si="16"/>
        <v>0.5015511892450879</v>
      </c>
      <c r="FD969" s="22">
        <f t="shared" si="497"/>
        <v>0.70103092783505161</v>
      </c>
      <c r="FE969" s="22">
        <f t="shared" si="498"/>
        <v>0.13402061855670105</v>
      </c>
      <c r="FF969" s="22">
        <f t="shared" si="499"/>
        <v>0</v>
      </c>
      <c r="FG969" s="22">
        <f t="shared" si="500"/>
        <v>0.16494845360824745</v>
      </c>
      <c r="FH969" s="22">
        <f t="shared" si="501"/>
        <v>0.84850051706308172</v>
      </c>
      <c r="FI969" s="23">
        <f t="shared" si="502"/>
        <v>7.9110651499482945E-2</v>
      </c>
      <c r="FJ969" s="24">
        <f t="shared" si="503"/>
        <v>4.5501551189245086E-2</v>
      </c>
      <c r="FK969" s="22">
        <f t="shared" si="504"/>
        <v>0.11658215388485474</v>
      </c>
      <c r="FL969" s="25">
        <v>1214.354559155991</v>
      </c>
      <c r="FM969" s="25">
        <v>14.398602110022606</v>
      </c>
      <c r="FN969" s="25">
        <v>126.54577700345021</v>
      </c>
      <c r="FO969" s="9">
        <v>92.186500549316406</v>
      </c>
      <c r="FP969" s="26">
        <f t="shared" si="0"/>
        <v>71.347740173339844</v>
      </c>
      <c r="FQ969" s="22">
        <f t="shared" si="505"/>
        <v>0.74144803142901405</v>
      </c>
      <c r="FR969" s="28">
        <f t="shared" si="506"/>
        <v>0.21286490739704927</v>
      </c>
      <c r="FS969" s="28">
        <f t="shared" si="507"/>
        <v>4.4079989673371262E-2</v>
      </c>
      <c r="FT969" s="28">
        <f t="shared" si="508"/>
        <v>0.32815103423509717</v>
      </c>
      <c r="FU969" s="28">
        <f t="shared" si="509"/>
        <v>0.59037045998438265</v>
      </c>
      <c r="FV969" s="28">
        <f t="shared" si="510"/>
        <v>7.9871434279954773E-2</v>
      </c>
      <c r="FW969" s="22">
        <f t="shared" si="511"/>
        <v>0.51706308169596693</v>
      </c>
      <c r="FX969" s="22">
        <f t="shared" si="512"/>
        <v>3.2233333333333332</v>
      </c>
      <c r="FY969" s="22">
        <f t="shared" si="513"/>
        <v>0</v>
      </c>
    </row>
    <row r="970" spans="1:181" ht="15.75" customHeight="1">
      <c r="A970" s="9">
        <v>1</v>
      </c>
      <c r="B970" s="9" t="s">
        <v>184</v>
      </c>
      <c r="C970" s="9" t="s">
        <v>2860</v>
      </c>
      <c r="D970" s="9" t="s">
        <v>2861</v>
      </c>
      <c r="E970" s="9" t="s">
        <v>2914</v>
      </c>
      <c r="F970" s="9" t="s">
        <v>1429</v>
      </c>
      <c r="G970" s="9">
        <v>667.77771452599995</v>
      </c>
      <c r="H970" s="9">
        <v>326.1875</v>
      </c>
      <c r="I970" s="9">
        <v>201.1875</v>
      </c>
      <c r="J970" s="9">
        <v>101.25</v>
      </c>
      <c r="K970" s="9">
        <v>26.25</v>
      </c>
      <c r="L970" s="9">
        <v>12.4375</v>
      </c>
      <c r="M970" s="9">
        <v>0.3125</v>
      </c>
      <c r="N970" s="9">
        <v>45.565196990966797</v>
      </c>
      <c r="O970" s="9">
        <v>117.24950408935547</v>
      </c>
      <c r="P970" s="9">
        <v>82.28997075863488</v>
      </c>
      <c r="Q970" s="9">
        <v>0</v>
      </c>
      <c r="R970" s="9">
        <v>0</v>
      </c>
      <c r="S970" s="9">
        <v>143.375</v>
      </c>
      <c r="T970" s="9">
        <v>524.25</v>
      </c>
      <c r="U970" s="9">
        <v>0</v>
      </c>
      <c r="V970" s="9">
        <v>0</v>
      </c>
      <c r="W970" s="9">
        <v>1192.1581852198317</v>
      </c>
      <c r="X970" s="9">
        <v>14.440852198316184</v>
      </c>
      <c r="Y970" s="9">
        <v>11</v>
      </c>
      <c r="Z970" s="9">
        <v>81183.990699999995</v>
      </c>
      <c r="AA970" s="9">
        <v>25.06</v>
      </c>
      <c r="AB970" s="9">
        <v>23.91</v>
      </c>
      <c r="AC970" s="9">
        <v>23.91</v>
      </c>
      <c r="AD970" s="9">
        <v>0</v>
      </c>
      <c r="AE970" s="9">
        <v>0.35</v>
      </c>
      <c r="AF970" s="9">
        <v>0.8</v>
      </c>
      <c r="AG970" s="9">
        <v>0</v>
      </c>
      <c r="AH970" s="9">
        <v>7.3</v>
      </c>
      <c r="AI970" s="9">
        <v>1.3</v>
      </c>
      <c r="AJ970" s="9">
        <v>0</v>
      </c>
      <c r="AK970" s="9">
        <v>0</v>
      </c>
      <c r="AL970" s="9">
        <v>2.85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5.85</v>
      </c>
      <c r="AT970" s="9">
        <v>0</v>
      </c>
      <c r="AU970" s="9">
        <v>0</v>
      </c>
      <c r="AV970" s="9">
        <v>0</v>
      </c>
      <c r="AW970" s="9">
        <v>3.5</v>
      </c>
      <c r="AX970" s="9">
        <v>0</v>
      </c>
      <c r="AY970" s="9">
        <v>0</v>
      </c>
      <c r="AZ970" s="9">
        <v>0</v>
      </c>
      <c r="BA970" s="9">
        <v>0</v>
      </c>
      <c r="BB970" s="9">
        <v>5.9</v>
      </c>
      <c r="BC970" s="9">
        <v>0</v>
      </c>
      <c r="BD970" s="9">
        <v>0</v>
      </c>
      <c r="BE970" s="9">
        <v>0</v>
      </c>
      <c r="BF970" s="9">
        <v>0</v>
      </c>
      <c r="BG970" s="9">
        <v>0</v>
      </c>
      <c r="BH970" s="9">
        <v>0</v>
      </c>
      <c r="BI970" s="9">
        <v>0.8</v>
      </c>
      <c r="BJ970" s="9">
        <v>0</v>
      </c>
      <c r="BK970" s="9">
        <v>0</v>
      </c>
      <c r="BL970" s="9">
        <v>0</v>
      </c>
      <c r="BM970" s="9">
        <v>0</v>
      </c>
      <c r="BN970" s="9">
        <v>0.8</v>
      </c>
      <c r="BO970" s="9">
        <v>0</v>
      </c>
      <c r="BP970" s="9">
        <v>0</v>
      </c>
      <c r="BQ970" s="9">
        <v>0.05</v>
      </c>
      <c r="BR970" s="9">
        <v>0</v>
      </c>
      <c r="BS970" s="9">
        <v>0</v>
      </c>
      <c r="BT970" s="9">
        <v>0</v>
      </c>
      <c r="BU970" s="9">
        <v>0</v>
      </c>
      <c r="BV970" s="9">
        <v>0</v>
      </c>
      <c r="BW970" s="9">
        <v>0</v>
      </c>
      <c r="BX970" s="9">
        <v>0</v>
      </c>
      <c r="BY970" s="9">
        <v>0</v>
      </c>
      <c r="BZ970" s="9">
        <v>0</v>
      </c>
      <c r="CA970" s="9">
        <v>0</v>
      </c>
      <c r="CB970" s="9">
        <v>0</v>
      </c>
      <c r="CC970" s="9">
        <v>1.8</v>
      </c>
      <c r="CD970" s="9">
        <v>0</v>
      </c>
      <c r="CE970" s="9">
        <v>0</v>
      </c>
      <c r="CF970" s="9">
        <v>0</v>
      </c>
      <c r="CG970" s="9">
        <v>1.31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9">
        <v>0</v>
      </c>
      <c r="CO970" s="9">
        <v>0</v>
      </c>
      <c r="CP970" s="9">
        <v>0</v>
      </c>
      <c r="CQ970" s="9">
        <v>0</v>
      </c>
      <c r="CR970" s="9">
        <v>0</v>
      </c>
      <c r="CS970" s="9">
        <v>2.2000000000000002</v>
      </c>
      <c r="CT970" s="9">
        <v>0</v>
      </c>
      <c r="CU970" s="9">
        <v>23</v>
      </c>
      <c r="CV970" s="9">
        <v>24.200000000000003</v>
      </c>
      <c r="CW970" s="9" t="s">
        <v>2914</v>
      </c>
      <c r="CX970" s="9">
        <v>667.78</v>
      </c>
      <c r="CY970" s="9">
        <v>0.37</v>
      </c>
      <c r="CZ970" s="9">
        <v>0.19</v>
      </c>
      <c r="DA970" s="9">
        <v>0</v>
      </c>
      <c r="DB970" s="9">
        <v>0</v>
      </c>
      <c r="DC970" s="9">
        <v>0.01</v>
      </c>
      <c r="DD970" s="9">
        <v>0</v>
      </c>
      <c r="DE970" s="9">
        <v>0</v>
      </c>
      <c r="DF970" s="9">
        <v>0.04</v>
      </c>
      <c r="DG970" s="9">
        <v>0</v>
      </c>
      <c r="DH970" s="9">
        <v>0</v>
      </c>
      <c r="DI970" s="9">
        <v>0</v>
      </c>
      <c r="DJ970" s="9">
        <v>0</v>
      </c>
      <c r="DK970" s="9">
        <v>0</v>
      </c>
      <c r="DL970" s="9">
        <v>0</v>
      </c>
      <c r="DM970" s="9">
        <v>0</v>
      </c>
      <c r="DN970" s="9">
        <v>0.25</v>
      </c>
      <c r="DO970" s="9">
        <v>0</v>
      </c>
      <c r="DP970" s="9">
        <v>0.03</v>
      </c>
      <c r="DQ970" s="9">
        <v>0.1</v>
      </c>
      <c r="DR970" s="9">
        <v>0</v>
      </c>
      <c r="DS970" s="9">
        <v>0</v>
      </c>
      <c r="DT970" s="9">
        <v>0.01</v>
      </c>
      <c r="DU970" s="9">
        <v>0.01</v>
      </c>
      <c r="DV970" s="9">
        <v>0</v>
      </c>
      <c r="DW970" s="9">
        <v>0</v>
      </c>
      <c r="DX970" s="9">
        <v>0</v>
      </c>
      <c r="DY970" s="16" t="s">
        <v>2914</v>
      </c>
      <c r="DZ970" s="16" t="s">
        <v>1430</v>
      </c>
      <c r="EA970" s="16" t="s">
        <v>2863</v>
      </c>
      <c r="EB970" s="16" t="s">
        <v>1948</v>
      </c>
      <c r="EC970" s="9">
        <v>667.77771452599995</v>
      </c>
      <c r="ED970" s="17">
        <v>3.84376531274</v>
      </c>
      <c r="EE970" s="18">
        <v>0.01</v>
      </c>
      <c r="EF970" s="19" t="s">
        <v>192</v>
      </c>
      <c r="EG970" s="16" t="s">
        <v>2914</v>
      </c>
      <c r="EH970" s="20" t="s">
        <v>2861</v>
      </c>
      <c r="EI970" s="20" t="s">
        <v>1429</v>
      </c>
      <c r="EJ970" s="20">
        <v>667.77771452599995</v>
      </c>
      <c r="EK970" s="21">
        <v>3239.5846249002393</v>
      </c>
      <c r="EL970" s="20">
        <v>1.0355371900826444</v>
      </c>
      <c r="EM970" s="20">
        <v>3354.7103595041317</v>
      </c>
      <c r="EN970" s="22">
        <f t="shared" si="482"/>
        <v>0.55466879489225873</v>
      </c>
      <c r="EO970" s="23">
        <f t="shared" si="483"/>
        <v>0.1137270550678372</v>
      </c>
      <c r="EP970" s="22">
        <f t="shared" si="484"/>
        <v>0.48932847475273294</v>
      </c>
      <c r="EQ970" s="22">
        <f t="shared" si="485"/>
        <v>0</v>
      </c>
      <c r="ER970" s="22">
        <f t="shared" si="486"/>
        <v>4.1644976574700676E-2</v>
      </c>
      <c r="ES970" s="22">
        <f t="shared" si="487"/>
        <v>0</v>
      </c>
      <c r="ET970" s="22">
        <f t="shared" si="488"/>
        <v>0</v>
      </c>
      <c r="EU970" s="22">
        <f t="shared" si="489"/>
        <v>0</v>
      </c>
      <c r="EV970" s="22">
        <f t="shared" si="490"/>
        <v>4.1644976574700676E-2</v>
      </c>
      <c r="EW970" s="22">
        <f t="shared" si="491"/>
        <v>0</v>
      </c>
      <c r="EX970" s="22">
        <f t="shared" si="492"/>
        <v>2.6028110359187923E-3</v>
      </c>
      <c r="EY970" s="22">
        <f t="shared" si="493"/>
        <v>0</v>
      </c>
      <c r="EZ970" s="22">
        <f t="shared" si="494"/>
        <v>0</v>
      </c>
      <c r="FA970" s="22">
        <f t="shared" si="495"/>
        <v>0.16189484643414889</v>
      </c>
      <c r="FB970" s="22">
        <f t="shared" si="496"/>
        <v>0.11452368558042686</v>
      </c>
      <c r="FC970" s="22">
        <f t="shared" si="16"/>
        <v>0.34317637669592976</v>
      </c>
      <c r="FD970" s="22">
        <f t="shared" si="497"/>
        <v>0.84883720930232565</v>
      </c>
      <c r="FE970" s="22">
        <f t="shared" si="498"/>
        <v>0.15116279069767444</v>
      </c>
      <c r="FF970" s="22">
        <f t="shared" si="499"/>
        <v>0</v>
      </c>
      <c r="FG970" s="22">
        <f t="shared" si="500"/>
        <v>0</v>
      </c>
      <c r="FH970" s="22">
        <f t="shared" si="501"/>
        <v>0.95411013567438152</v>
      </c>
      <c r="FI970" s="23">
        <f t="shared" si="502"/>
        <v>3.1923383878691147E-2</v>
      </c>
      <c r="FJ970" s="24">
        <f t="shared" si="503"/>
        <v>0</v>
      </c>
      <c r="FK970" s="22">
        <f t="shared" si="504"/>
        <v>3.7527457797521764E-2</v>
      </c>
      <c r="FL970" s="25">
        <v>1192.1581852198317</v>
      </c>
      <c r="FM970" s="25">
        <v>14.440852198316184</v>
      </c>
      <c r="FN970" s="25">
        <v>82.28997075863488</v>
      </c>
      <c r="FO970" s="9">
        <v>45.565196990966797</v>
      </c>
      <c r="FP970" s="26">
        <f t="shared" si="0"/>
        <v>71.684307098388672</v>
      </c>
      <c r="FQ970" s="22">
        <f t="shared" si="505"/>
        <v>0.78974633104421554</v>
      </c>
      <c r="FR970" s="28">
        <f t="shared" si="506"/>
        <v>0.19093179845107841</v>
      </c>
      <c r="FS970" s="28">
        <f t="shared" si="507"/>
        <v>1.909317984510784E-2</v>
      </c>
      <c r="FT970" s="28">
        <f t="shared" si="508"/>
        <v>0.21470467923861464</v>
      </c>
      <c r="FU970" s="28">
        <f t="shared" si="509"/>
        <v>0.78506663010178712</v>
      </c>
      <c r="FV970" s="28">
        <f t="shared" si="510"/>
        <v>0</v>
      </c>
      <c r="FW970" s="22">
        <f t="shared" si="511"/>
        <v>0.91779728651237036</v>
      </c>
      <c r="FX970" s="22">
        <f t="shared" si="512"/>
        <v>2.2781818181818179</v>
      </c>
      <c r="FY970" s="22">
        <f t="shared" si="513"/>
        <v>0.53181818181818175</v>
      </c>
    </row>
    <row r="971" spans="1:181" ht="15.75" customHeight="1">
      <c r="A971" s="9">
        <v>1</v>
      </c>
      <c r="B971" s="9" t="s">
        <v>184</v>
      </c>
      <c r="C971" s="9" t="s">
        <v>2860</v>
      </c>
      <c r="D971" s="9" t="s">
        <v>2861</v>
      </c>
      <c r="E971" s="9" t="s">
        <v>2915</v>
      </c>
      <c r="F971" s="9" t="s">
        <v>2108</v>
      </c>
      <c r="G971" s="9">
        <v>513.80096412099999</v>
      </c>
      <c r="H971" s="9">
        <v>204.3125</v>
      </c>
      <c r="I971" s="9">
        <v>158.25</v>
      </c>
      <c r="J971" s="9">
        <v>91.625</v>
      </c>
      <c r="K971" s="9">
        <v>29.125</v>
      </c>
      <c r="L971" s="9">
        <v>21.5</v>
      </c>
      <c r="M971" s="9">
        <v>5</v>
      </c>
      <c r="N971" s="9">
        <v>0</v>
      </c>
      <c r="O971" s="9">
        <v>99.804023742675781</v>
      </c>
      <c r="P971" s="9">
        <v>43.697779088161099</v>
      </c>
      <c r="Q971" s="9">
        <v>227.25</v>
      </c>
      <c r="R971" s="9">
        <v>0</v>
      </c>
      <c r="S971" s="9">
        <v>0</v>
      </c>
      <c r="T971" s="9">
        <v>101.8125</v>
      </c>
      <c r="U971" s="9">
        <v>183.9375</v>
      </c>
      <c r="V971" s="9">
        <v>0</v>
      </c>
      <c r="W971" s="9">
        <v>1193.8698988914605</v>
      </c>
      <c r="X971" s="9">
        <v>14.558404190522596</v>
      </c>
      <c r="Y971" s="9">
        <v>18</v>
      </c>
      <c r="Z971" s="9">
        <v>240317.0436</v>
      </c>
      <c r="AA971" s="9">
        <v>58.46</v>
      </c>
      <c r="AB971" s="9">
        <v>36.619999999999997</v>
      </c>
      <c r="AC971" s="9">
        <v>34.93</v>
      </c>
      <c r="AD971" s="9">
        <v>1.69</v>
      </c>
      <c r="AE971" s="9">
        <v>0.46</v>
      </c>
      <c r="AF971" s="9">
        <v>18.78</v>
      </c>
      <c r="AG971" s="9">
        <v>2.6</v>
      </c>
      <c r="AH971" s="9">
        <v>0</v>
      </c>
      <c r="AI971" s="9">
        <v>3.4</v>
      </c>
      <c r="AJ971" s="9">
        <v>0</v>
      </c>
      <c r="AK971" s="9">
        <v>8.8000000000000007</v>
      </c>
      <c r="AL971" s="9">
        <v>13.71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0.3</v>
      </c>
      <c r="AV971" s="9">
        <v>0</v>
      </c>
      <c r="AW971" s="9">
        <v>22.65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  <c r="BD971" s="9">
        <v>0</v>
      </c>
      <c r="BE971" s="9">
        <v>0</v>
      </c>
      <c r="BF971" s="9">
        <v>0</v>
      </c>
      <c r="BG971" s="9">
        <v>0</v>
      </c>
      <c r="BH971" s="9">
        <v>0</v>
      </c>
      <c r="BI971" s="9">
        <v>0</v>
      </c>
      <c r="BJ971" s="9">
        <v>0.7</v>
      </c>
      <c r="BK971" s="9">
        <v>0</v>
      </c>
      <c r="BL971" s="9">
        <v>0</v>
      </c>
      <c r="BM971" s="9">
        <v>19.100000000000001</v>
      </c>
      <c r="BN971" s="9">
        <v>0</v>
      </c>
      <c r="BO971" s="9">
        <v>0</v>
      </c>
      <c r="BP971" s="9">
        <v>0</v>
      </c>
      <c r="BQ971" s="9">
        <v>0</v>
      </c>
      <c r="BR971" s="9">
        <v>0</v>
      </c>
      <c r="BS971" s="9">
        <v>2</v>
      </c>
      <c r="BT971" s="9">
        <v>0</v>
      </c>
      <c r="BU971" s="9">
        <v>0</v>
      </c>
      <c r="BV971" s="9">
        <v>0</v>
      </c>
      <c r="BW971" s="9">
        <v>0</v>
      </c>
      <c r="BX971" s="9">
        <v>0</v>
      </c>
      <c r="BY971" s="9">
        <v>0</v>
      </c>
      <c r="BZ971" s="9">
        <v>0</v>
      </c>
      <c r="CA971" s="9">
        <v>0</v>
      </c>
      <c r="CB971" s="9">
        <v>0</v>
      </c>
      <c r="CC971" s="9">
        <v>0</v>
      </c>
      <c r="CD971" s="9">
        <v>0</v>
      </c>
      <c r="CE971" s="9">
        <v>0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9">
        <v>0</v>
      </c>
      <c r="CO971" s="9">
        <v>0</v>
      </c>
      <c r="CP971" s="9">
        <v>0</v>
      </c>
      <c r="CQ971" s="9">
        <v>0</v>
      </c>
      <c r="CR971" s="9">
        <v>0</v>
      </c>
      <c r="CS971" s="9">
        <v>0</v>
      </c>
      <c r="CT971" s="9">
        <v>0</v>
      </c>
      <c r="CU971" s="9">
        <v>36</v>
      </c>
      <c r="CV971" s="9">
        <v>36</v>
      </c>
      <c r="CW971" s="9" t="s">
        <v>2915</v>
      </c>
      <c r="CX971" s="9">
        <v>513.79999999999995</v>
      </c>
      <c r="CY971" s="9">
        <v>0.52</v>
      </c>
      <c r="CZ971" s="9">
        <v>0.17</v>
      </c>
      <c r="DA971" s="9">
        <v>0</v>
      </c>
      <c r="DB971" s="9">
        <v>0</v>
      </c>
      <c r="DC971" s="9">
        <v>0</v>
      </c>
      <c r="DD971" s="9">
        <v>0</v>
      </c>
      <c r="DE971" s="9">
        <v>0</v>
      </c>
      <c r="DF971" s="9">
        <v>0.1</v>
      </c>
      <c r="DG971" s="9">
        <v>0</v>
      </c>
      <c r="DH971" s="9">
        <v>0</v>
      </c>
      <c r="DI971" s="9">
        <v>0</v>
      </c>
      <c r="DJ971" s="9">
        <v>0</v>
      </c>
      <c r="DK971" s="9">
        <v>0</v>
      </c>
      <c r="DL971" s="9">
        <v>0</v>
      </c>
      <c r="DM971" s="9">
        <v>0</v>
      </c>
      <c r="DN971" s="9">
        <v>0.16</v>
      </c>
      <c r="DO971" s="9">
        <v>0</v>
      </c>
      <c r="DP971" s="9">
        <v>0</v>
      </c>
      <c r="DQ971" s="9">
        <v>0.01</v>
      </c>
      <c r="DR971" s="9">
        <v>0</v>
      </c>
      <c r="DS971" s="9">
        <v>0</v>
      </c>
      <c r="DT971" s="9">
        <v>0.01</v>
      </c>
      <c r="DU971" s="9">
        <v>0.01</v>
      </c>
      <c r="DV971" s="9">
        <v>0.02</v>
      </c>
      <c r="DW971" s="9">
        <v>0</v>
      </c>
      <c r="DX971" s="9">
        <v>0</v>
      </c>
      <c r="DY971" s="16" t="s">
        <v>2915</v>
      </c>
      <c r="DZ971" s="16" t="s">
        <v>2109</v>
      </c>
      <c r="EA971" s="16" t="s">
        <v>2863</v>
      </c>
      <c r="EB971" s="16" t="s">
        <v>1948</v>
      </c>
      <c r="EC971" s="9">
        <v>513.80096412099999</v>
      </c>
      <c r="ED971" s="17">
        <v>2.4762760636399999</v>
      </c>
      <c r="EE971" s="18">
        <v>0</v>
      </c>
      <c r="EF971" s="19" t="s">
        <v>192</v>
      </c>
      <c r="EG971" s="16" t="s">
        <v>2915</v>
      </c>
      <c r="EH971" s="20" t="s">
        <v>2861</v>
      </c>
      <c r="EI971" s="20" t="s">
        <v>2108</v>
      </c>
      <c r="EJ971" s="20">
        <v>513.80096412099999</v>
      </c>
      <c r="EK971" s="21">
        <v>4110.7944509066028</v>
      </c>
      <c r="EL971" s="20">
        <v>1.6238888888888889</v>
      </c>
      <c r="EM971" s="20">
        <v>6675.4734333333336</v>
      </c>
      <c r="EN971" s="22">
        <f t="shared" si="482"/>
        <v>0.63906944919603148</v>
      </c>
      <c r="EO971" s="23">
        <f t="shared" si="483"/>
        <v>0.23451932945603832</v>
      </c>
      <c r="EP971" s="22">
        <f t="shared" si="484"/>
        <v>0.39257612042422169</v>
      </c>
      <c r="EQ971" s="22">
        <f t="shared" si="485"/>
        <v>0</v>
      </c>
      <c r="ER971" s="22">
        <f t="shared" si="486"/>
        <v>1.1973999315771467E-2</v>
      </c>
      <c r="ES971" s="22">
        <f t="shared" si="487"/>
        <v>0</v>
      </c>
      <c r="ET971" s="22">
        <f t="shared" si="488"/>
        <v>0</v>
      </c>
      <c r="EU971" s="22">
        <f t="shared" si="489"/>
        <v>0.32671912418747862</v>
      </c>
      <c r="EV971" s="22">
        <f t="shared" si="490"/>
        <v>0</v>
      </c>
      <c r="EW971" s="22">
        <f t="shared" si="491"/>
        <v>0</v>
      </c>
      <c r="EX971" s="22">
        <f t="shared" si="492"/>
        <v>0</v>
      </c>
      <c r="EY971" s="22">
        <f t="shared" si="493"/>
        <v>3.4211426616489904E-2</v>
      </c>
      <c r="EZ971" s="22">
        <f t="shared" si="494"/>
        <v>0</v>
      </c>
      <c r="FA971" s="22">
        <f t="shared" si="495"/>
        <v>0</v>
      </c>
      <c r="FB971" s="22">
        <f t="shared" si="496"/>
        <v>0</v>
      </c>
      <c r="FC971" s="22">
        <f t="shared" si="16"/>
        <v>0.20868970236058845</v>
      </c>
      <c r="FD971" s="22">
        <f t="shared" si="497"/>
        <v>0</v>
      </c>
      <c r="FE971" s="22">
        <f t="shared" si="498"/>
        <v>0.27868852459016391</v>
      </c>
      <c r="FF971" s="22">
        <f t="shared" si="499"/>
        <v>0</v>
      </c>
      <c r="FG971" s="22">
        <f t="shared" si="500"/>
        <v>0.72131147540983609</v>
      </c>
      <c r="FH971" s="22">
        <f t="shared" si="501"/>
        <v>0.62641122134793015</v>
      </c>
      <c r="FI971" s="23">
        <f t="shared" si="502"/>
        <v>0.32124529592884027</v>
      </c>
      <c r="FJ971" s="24">
        <f t="shared" si="503"/>
        <v>4.4474854601436881E-2</v>
      </c>
      <c r="FK971" s="22">
        <f t="shared" si="504"/>
        <v>0.11377946730795291</v>
      </c>
      <c r="FL971" s="25">
        <v>1193.8698988914605</v>
      </c>
      <c r="FM971" s="25">
        <v>14.558404190522596</v>
      </c>
      <c r="FN971" s="25">
        <v>43.697779088161099</v>
      </c>
      <c r="FO971" s="9">
        <v>0</v>
      </c>
      <c r="FP971" s="26">
        <f t="shared" si="0"/>
        <v>99.804023742675781</v>
      </c>
      <c r="FQ971" s="22">
        <f t="shared" si="505"/>
        <v>0.70564776113307681</v>
      </c>
      <c r="FR971" s="28">
        <f t="shared" si="506"/>
        <v>0.23501318298726159</v>
      </c>
      <c r="FS971" s="28">
        <f t="shared" si="507"/>
        <v>5.1576392125568797E-2</v>
      </c>
      <c r="FT971" s="28">
        <f t="shared" si="508"/>
        <v>0</v>
      </c>
      <c r="FU971" s="28">
        <f t="shared" si="509"/>
        <v>0.19815552540696124</v>
      </c>
      <c r="FV971" s="28">
        <f t="shared" si="510"/>
        <v>0.35799368402252113</v>
      </c>
      <c r="FW971" s="22">
        <f t="shared" si="511"/>
        <v>0.61580567909681838</v>
      </c>
      <c r="FX971" s="22">
        <f t="shared" si="512"/>
        <v>3.2477777777777779</v>
      </c>
      <c r="FY971" s="22">
        <f t="shared" si="513"/>
        <v>0</v>
      </c>
    </row>
    <row r="972" spans="1:181" ht="15.75" customHeight="1">
      <c r="A972" s="9">
        <v>1</v>
      </c>
      <c r="B972" s="9" t="s">
        <v>184</v>
      </c>
      <c r="C972" s="9" t="s">
        <v>2860</v>
      </c>
      <c r="D972" s="9" t="s">
        <v>2861</v>
      </c>
      <c r="E972" s="9" t="s">
        <v>2916</v>
      </c>
      <c r="F972" s="9" t="s">
        <v>2917</v>
      </c>
      <c r="G972" s="9">
        <v>706.50855166999997</v>
      </c>
      <c r="H972" s="9">
        <v>125.625</v>
      </c>
      <c r="I972" s="9">
        <v>169.625</v>
      </c>
      <c r="J972" s="9">
        <v>162.5625</v>
      </c>
      <c r="K972" s="9">
        <v>106.4375</v>
      </c>
      <c r="L972" s="9">
        <v>93.375</v>
      </c>
      <c r="M972" s="9">
        <v>48.8125</v>
      </c>
      <c r="N972" s="9">
        <v>8.7617883682250977</v>
      </c>
      <c r="O972" s="9">
        <v>229.88821411132813</v>
      </c>
      <c r="P972" s="9">
        <v>113.3789125700013</v>
      </c>
      <c r="Q972" s="9">
        <v>188.25</v>
      </c>
      <c r="R972" s="9">
        <v>0</v>
      </c>
      <c r="S972" s="9">
        <v>1.75</v>
      </c>
      <c r="T972" s="9">
        <v>50.8125</v>
      </c>
      <c r="U972" s="9">
        <v>465.625</v>
      </c>
      <c r="V972" s="9">
        <v>0</v>
      </c>
      <c r="W972" s="9">
        <v>1245.871615643249</v>
      </c>
      <c r="X972" s="9">
        <v>14.549408069368253</v>
      </c>
      <c r="Y972" s="9">
        <v>6</v>
      </c>
      <c r="Z972" s="9">
        <v>28740.796300000002</v>
      </c>
      <c r="AA972" s="9">
        <v>12.05</v>
      </c>
      <c r="AB972" s="9">
        <v>6.06</v>
      </c>
      <c r="AC972" s="9">
        <v>6.06</v>
      </c>
      <c r="AD972" s="9">
        <v>0</v>
      </c>
      <c r="AE972" s="9">
        <v>0.81</v>
      </c>
      <c r="AF972" s="9">
        <v>5.18</v>
      </c>
      <c r="AG972" s="9">
        <v>0</v>
      </c>
      <c r="AH972" s="9">
        <v>3.7</v>
      </c>
      <c r="AI972" s="9">
        <v>1</v>
      </c>
      <c r="AJ972" s="9">
        <v>0.3</v>
      </c>
      <c r="AK972" s="9">
        <v>5.6</v>
      </c>
      <c r="AL972" s="9">
        <v>2.5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  <c r="BD972" s="9">
        <v>0</v>
      </c>
      <c r="BE972" s="9">
        <v>0</v>
      </c>
      <c r="BF972" s="9">
        <v>0</v>
      </c>
      <c r="BG972" s="9">
        <v>0</v>
      </c>
      <c r="BH972" s="9">
        <v>0.25</v>
      </c>
      <c r="BI972" s="9">
        <v>0</v>
      </c>
      <c r="BJ972" s="9">
        <v>4.59</v>
      </c>
      <c r="BK972" s="9">
        <v>0</v>
      </c>
      <c r="BL972" s="9">
        <v>0</v>
      </c>
      <c r="BM972" s="9">
        <v>0</v>
      </c>
      <c r="BN972" s="9">
        <v>0</v>
      </c>
      <c r="BO972" s="9">
        <v>1.95</v>
      </c>
      <c r="BP972" s="9">
        <v>0</v>
      </c>
      <c r="BQ972" s="9"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0</v>
      </c>
      <c r="BX972" s="9">
        <v>0</v>
      </c>
      <c r="BY972" s="9">
        <v>0</v>
      </c>
      <c r="BZ972" s="9">
        <v>0</v>
      </c>
      <c r="CA972" s="9">
        <v>0</v>
      </c>
      <c r="CB972" s="9">
        <v>0</v>
      </c>
      <c r="CC972" s="9">
        <v>1.91</v>
      </c>
      <c r="CD972" s="9">
        <v>0</v>
      </c>
      <c r="CE972" s="9">
        <v>0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9">
        <v>0</v>
      </c>
      <c r="CO972" s="9">
        <v>0</v>
      </c>
      <c r="CP972" s="9">
        <v>0</v>
      </c>
      <c r="CQ972" s="9">
        <v>0</v>
      </c>
      <c r="CR972" s="9">
        <v>0</v>
      </c>
      <c r="CS972" s="9">
        <v>0.85</v>
      </c>
      <c r="CT972" s="9">
        <v>0</v>
      </c>
      <c r="CU972" s="9">
        <v>9</v>
      </c>
      <c r="CV972" s="9">
        <v>7.8000000000000007</v>
      </c>
      <c r="CW972" s="9" t="s">
        <v>2916</v>
      </c>
      <c r="CX972" s="9">
        <v>706.51</v>
      </c>
      <c r="CY972" s="9">
        <v>0.45</v>
      </c>
      <c r="CZ972" s="9">
        <v>0.05</v>
      </c>
      <c r="DA972" s="9">
        <v>0</v>
      </c>
      <c r="DB972" s="9">
        <v>0</v>
      </c>
      <c r="DC972" s="9">
        <v>0.06</v>
      </c>
      <c r="DD972" s="9">
        <v>0</v>
      </c>
      <c r="DE972" s="9">
        <v>0</v>
      </c>
      <c r="DF972" s="9">
        <v>0.1</v>
      </c>
      <c r="DG972" s="9">
        <v>0</v>
      </c>
      <c r="DH972" s="9">
        <v>0</v>
      </c>
      <c r="DI972" s="9">
        <v>0</v>
      </c>
      <c r="DJ972" s="9">
        <v>0</v>
      </c>
      <c r="DK972" s="9">
        <v>0</v>
      </c>
      <c r="DL972" s="9">
        <v>0</v>
      </c>
      <c r="DM972" s="9">
        <v>0</v>
      </c>
      <c r="DN972" s="9">
        <v>0.2</v>
      </c>
      <c r="DO972" s="9">
        <v>0</v>
      </c>
      <c r="DP972" s="9">
        <v>0.05</v>
      </c>
      <c r="DQ972" s="9">
        <v>0.04</v>
      </c>
      <c r="DR972" s="9">
        <v>0</v>
      </c>
      <c r="DS972" s="9">
        <v>0</v>
      </c>
      <c r="DT972" s="9">
        <v>0.01</v>
      </c>
      <c r="DU972" s="9">
        <v>0.04</v>
      </c>
      <c r="DV972" s="9">
        <v>0</v>
      </c>
      <c r="DW972" s="9">
        <v>0</v>
      </c>
      <c r="DX972" s="9">
        <v>0</v>
      </c>
      <c r="DY972" s="16" t="s">
        <v>2916</v>
      </c>
      <c r="DZ972" s="16" t="s">
        <v>2918</v>
      </c>
      <c r="EA972" s="16" t="s">
        <v>2863</v>
      </c>
      <c r="EB972" s="16" t="s">
        <v>1948</v>
      </c>
      <c r="EC972" s="9">
        <v>706.50855166999997</v>
      </c>
      <c r="ED972" s="17">
        <v>9.8722607603999997</v>
      </c>
      <c r="EE972" s="18">
        <v>0.01</v>
      </c>
      <c r="EF972" s="19" t="s">
        <v>192</v>
      </c>
      <c r="EG972" s="16" t="s">
        <v>2916</v>
      </c>
      <c r="EH972" s="20" t="s">
        <v>2861</v>
      </c>
      <c r="EI972" s="20" t="s">
        <v>2917</v>
      </c>
      <c r="EJ972" s="20">
        <v>706.50855166999997</v>
      </c>
      <c r="EK972" s="21">
        <v>2385.1283236514523</v>
      </c>
      <c r="EL972" s="20">
        <v>1.5448717948717947</v>
      </c>
      <c r="EM972" s="20">
        <v>3684.7174743589744</v>
      </c>
      <c r="EN972" s="22">
        <f t="shared" si="482"/>
        <v>0.77095435684647295</v>
      </c>
      <c r="EO972" s="23">
        <f t="shared" si="483"/>
        <v>0.20746887966804978</v>
      </c>
      <c r="EP972" s="22">
        <f t="shared" si="484"/>
        <v>0</v>
      </c>
      <c r="EQ972" s="22">
        <f t="shared" si="485"/>
        <v>0</v>
      </c>
      <c r="ER972" s="22">
        <f t="shared" si="486"/>
        <v>0.40165975103734436</v>
      </c>
      <c r="ES972" s="22">
        <f t="shared" si="487"/>
        <v>0</v>
      </c>
      <c r="ET972" s="22">
        <f t="shared" si="488"/>
        <v>0</v>
      </c>
      <c r="EU972" s="22">
        <f t="shared" si="489"/>
        <v>0</v>
      </c>
      <c r="EV972" s="22">
        <f t="shared" si="490"/>
        <v>0</v>
      </c>
      <c r="EW972" s="22">
        <f t="shared" si="491"/>
        <v>0.16182572614107882</v>
      </c>
      <c r="EX972" s="22">
        <f t="shared" si="492"/>
        <v>0</v>
      </c>
      <c r="EY972" s="22">
        <f t="shared" si="493"/>
        <v>0</v>
      </c>
      <c r="EZ972" s="22">
        <f t="shared" si="494"/>
        <v>0</v>
      </c>
      <c r="FA972" s="22">
        <f t="shared" si="495"/>
        <v>0.15850622406639003</v>
      </c>
      <c r="FB972" s="22">
        <f t="shared" si="496"/>
        <v>7.0539419087136929E-2</v>
      </c>
      <c r="FC972" s="22">
        <f t="shared" si="16"/>
        <v>0.87966804979253099</v>
      </c>
      <c r="FD972" s="22">
        <f t="shared" si="497"/>
        <v>0.34905660377358494</v>
      </c>
      <c r="FE972" s="22">
        <f t="shared" si="498"/>
        <v>9.4339622641509441E-2</v>
      </c>
      <c r="FF972" s="22">
        <f t="shared" si="499"/>
        <v>2.8301886792452831E-2</v>
      </c>
      <c r="FG972" s="22">
        <f t="shared" si="500"/>
        <v>0.52830188679245282</v>
      </c>
      <c r="FH972" s="22">
        <f t="shared" si="501"/>
        <v>0.50290456431535269</v>
      </c>
      <c r="FI972" s="23">
        <f t="shared" si="502"/>
        <v>0.42987551867219914</v>
      </c>
      <c r="FJ972" s="24">
        <f t="shared" si="503"/>
        <v>0</v>
      </c>
      <c r="FK972" s="22">
        <f t="shared" si="504"/>
        <v>1.7055702965685239E-2</v>
      </c>
      <c r="FL972" s="25">
        <v>1245.871615643249</v>
      </c>
      <c r="FM972" s="25">
        <v>14.549408069368253</v>
      </c>
      <c r="FN972" s="25">
        <v>113.3789125700013</v>
      </c>
      <c r="FO972" s="9">
        <v>8.7617883682250977</v>
      </c>
      <c r="FP972" s="26">
        <f t="shared" si="0"/>
        <v>221.12642574310303</v>
      </c>
      <c r="FQ972" s="22">
        <f t="shared" si="505"/>
        <v>0.4179001079351507</v>
      </c>
      <c r="FR972" s="28">
        <f t="shared" si="506"/>
        <v>0.38074556827961237</v>
      </c>
      <c r="FS972" s="28">
        <f t="shared" si="507"/>
        <v>0.20125375646749954</v>
      </c>
      <c r="FT972" s="28">
        <f t="shared" si="508"/>
        <v>2.4769693103692254E-3</v>
      </c>
      <c r="FU972" s="28">
        <f t="shared" si="509"/>
        <v>7.1920573190363574E-2</v>
      </c>
      <c r="FV972" s="28">
        <f t="shared" si="510"/>
        <v>0.65905076293752596</v>
      </c>
      <c r="FW972" s="22">
        <f t="shared" si="511"/>
        <v>0.74688796680497926</v>
      </c>
      <c r="FX972" s="22">
        <f t="shared" si="512"/>
        <v>2.0083333333333333</v>
      </c>
      <c r="FY972" s="22">
        <f t="shared" si="513"/>
        <v>0</v>
      </c>
    </row>
    <row r="973" spans="1:181" ht="15.75" customHeight="1">
      <c r="A973" s="9">
        <v>1</v>
      </c>
      <c r="B973" s="9" t="s">
        <v>184</v>
      </c>
      <c r="C973" s="9" t="s">
        <v>2860</v>
      </c>
      <c r="D973" s="9" t="s">
        <v>2861</v>
      </c>
      <c r="E973" s="9" t="s">
        <v>2919</v>
      </c>
      <c r="F973" s="9" t="s">
        <v>2920</v>
      </c>
      <c r="G973" s="9">
        <v>529.65120609500002</v>
      </c>
      <c r="H973" s="9">
        <v>172.9375</v>
      </c>
      <c r="I973" s="9">
        <v>155.25</v>
      </c>
      <c r="J973" s="9">
        <v>97.1875</v>
      </c>
      <c r="K973" s="9">
        <v>54.9375</v>
      </c>
      <c r="L973" s="9">
        <v>38.125</v>
      </c>
      <c r="M973" s="9">
        <v>11.3125</v>
      </c>
      <c r="N973" s="9">
        <v>45.497283935546875</v>
      </c>
      <c r="O973" s="9">
        <v>142.0264892578125</v>
      </c>
      <c r="P973" s="9">
        <v>87.432855071409406</v>
      </c>
      <c r="Q973" s="9">
        <v>323.0625</v>
      </c>
      <c r="R973" s="9">
        <v>0</v>
      </c>
      <c r="S973" s="9">
        <v>0</v>
      </c>
      <c r="T973" s="9">
        <v>0</v>
      </c>
      <c r="U973" s="9">
        <v>206.6875</v>
      </c>
      <c r="V973" s="9">
        <v>0</v>
      </c>
      <c r="W973" s="9">
        <v>1232.7302973100518</v>
      </c>
      <c r="X973" s="9">
        <v>14.54076923076923</v>
      </c>
      <c r="Y973" s="9">
        <v>10</v>
      </c>
      <c r="Z973" s="9">
        <v>70500.473499999993</v>
      </c>
      <c r="AA973" s="9">
        <v>24.39</v>
      </c>
      <c r="AB973" s="9">
        <v>19.12</v>
      </c>
      <c r="AC973" s="9">
        <v>19.12</v>
      </c>
      <c r="AD973" s="9">
        <v>0</v>
      </c>
      <c r="AE973" s="9">
        <v>0.67</v>
      </c>
      <c r="AF973" s="9">
        <v>3.6</v>
      </c>
      <c r="AG973" s="9">
        <v>1</v>
      </c>
      <c r="AH973" s="9">
        <v>15.4</v>
      </c>
      <c r="AI973" s="9">
        <v>6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7.73</v>
      </c>
      <c r="AT973" s="9">
        <v>0.6</v>
      </c>
      <c r="AU973" s="9">
        <v>0</v>
      </c>
      <c r="AV973" s="9">
        <v>0</v>
      </c>
      <c r="AW973" s="9">
        <v>2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  <c r="BD973" s="9">
        <v>0</v>
      </c>
      <c r="BE973" s="9">
        <v>0</v>
      </c>
      <c r="BF973" s="9">
        <v>0</v>
      </c>
      <c r="BG973" s="9">
        <v>0</v>
      </c>
      <c r="BH973" s="9">
        <v>0</v>
      </c>
      <c r="BI973" s="9">
        <v>0</v>
      </c>
      <c r="BJ973" s="9">
        <v>1.6</v>
      </c>
      <c r="BK973" s="9">
        <v>0</v>
      </c>
      <c r="BL973" s="9">
        <v>0</v>
      </c>
      <c r="BM973" s="9">
        <v>0</v>
      </c>
      <c r="BN973" s="9">
        <v>0</v>
      </c>
      <c r="BO973" s="9">
        <v>6.16</v>
      </c>
      <c r="BP973" s="9">
        <v>0</v>
      </c>
      <c r="BQ973" s="9">
        <v>1</v>
      </c>
      <c r="BR973" s="9">
        <v>0</v>
      </c>
      <c r="BS973" s="9">
        <v>0</v>
      </c>
      <c r="BT973" s="9">
        <v>0</v>
      </c>
      <c r="BU973" s="9">
        <v>0</v>
      </c>
      <c r="BV973" s="9">
        <v>0</v>
      </c>
      <c r="BW973" s="9">
        <v>0</v>
      </c>
      <c r="BX973" s="9">
        <v>0</v>
      </c>
      <c r="BY973" s="9">
        <v>0</v>
      </c>
      <c r="BZ973" s="9">
        <v>0</v>
      </c>
      <c r="CA973" s="9">
        <v>0</v>
      </c>
      <c r="CB973" s="9">
        <v>0</v>
      </c>
      <c r="CC973" s="9">
        <v>4.0999999999999996</v>
      </c>
      <c r="CD973" s="9">
        <v>0</v>
      </c>
      <c r="CE973" s="9">
        <v>0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0.63</v>
      </c>
      <c r="CP973" s="9">
        <v>0</v>
      </c>
      <c r="CQ973" s="9">
        <v>0</v>
      </c>
      <c r="CR973" s="9">
        <v>0</v>
      </c>
      <c r="CS973" s="9">
        <v>0.57000000000000006</v>
      </c>
      <c r="CT973" s="9">
        <v>0</v>
      </c>
      <c r="CU973" s="9">
        <v>19</v>
      </c>
      <c r="CV973" s="9">
        <v>10</v>
      </c>
      <c r="CW973" s="9" t="s">
        <v>2919</v>
      </c>
      <c r="CX973" s="9">
        <v>529.65</v>
      </c>
      <c r="CY973" s="9">
        <v>0.56999999999999995</v>
      </c>
      <c r="CZ973" s="9">
        <v>0.1</v>
      </c>
      <c r="DA973" s="9">
        <v>0</v>
      </c>
      <c r="DB973" s="9">
        <v>0</v>
      </c>
      <c r="DC973" s="9">
        <v>0</v>
      </c>
      <c r="DD973" s="9">
        <v>0</v>
      </c>
      <c r="DE973" s="9">
        <v>0</v>
      </c>
      <c r="DF973" s="9">
        <v>0.09</v>
      </c>
      <c r="DG973" s="9">
        <v>0</v>
      </c>
      <c r="DH973" s="9">
        <v>0</v>
      </c>
      <c r="DI973" s="9">
        <v>0</v>
      </c>
      <c r="DJ973" s="9">
        <v>0</v>
      </c>
      <c r="DK973" s="9">
        <v>0</v>
      </c>
      <c r="DL973" s="9">
        <v>0</v>
      </c>
      <c r="DM973" s="9">
        <v>0</v>
      </c>
      <c r="DN973" s="9">
        <v>0.17</v>
      </c>
      <c r="DO973" s="9">
        <v>0</v>
      </c>
      <c r="DP973" s="9">
        <v>0.05</v>
      </c>
      <c r="DQ973" s="9">
        <v>0</v>
      </c>
      <c r="DR973" s="9">
        <v>0</v>
      </c>
      <c r="DS973" s="9">
        <v>0</v>
      </c>
      <c r="DT973" s="9">
        <v>0</v>
      </c>
      <c r="DU973" s="9">
        <v>0.01</v>
      </c>
      <c r="DV973" s="9">
        <v>0</v>
      </c>
      <c r="DW973" s="9">
        <v>0</v>
      </c>
      <c r="DX973" s="9">
        <v>0</v>
      </c>
      <c r="DY973" s="16" t="s">
        <v>2919</v>
      </c>
      <c r="DZ973" s="16" t="s">
        <v>2921</v>
      </c>
      <c r="EA973" s="16" t="s">
        <v>2863</v>
      </c>
      <c r="EB973" s="16" t="s">
        <v>1948</v>
      </c>
      <c r="EC973" s="9">
        <v>529.65120609500002</v>
      </c>
      <c r="ED973" s="17">
        <v>3.20018731521</v>
      </c>
      <c r="EE973" s="18">
        <v>0.01</v>
      </c>
      <c r="EF973" s="19" t="s">
        <v>192</v>
      </c>
      <c r="EG973" s="16" t="s">
        <v>2919</v>
      </c>
      <c r="EH973" s="20" t="s">
        <v>2861</v>
      </c>
      <c r="EI973" s="20" t="s">
        <v>2920</v>
      </c>
      <c r="EJ973" s="20">
        <v>529.65120609500002</v>
      </c>
      <c r="EK973" s="21">
        <v>2890.5483189831893</v>
      </c>
      <c r="EL973" s="20">
        <v>2.4390000000000001</v>
      </c>
      <c r="EM973" s="20">
        <v>7050.0473499999989</v>
      </c>
      <c r="EN973" s="22">
        <f t="shared" si="482"/>
        <v>0.46576465764657643</v>
      </c>
      <c r="EO973" s="23">
        <f t="shared" si="483"/>
        <v>0</v>
      </c>
      <c r="EP973" s="22">
        <f t="shared" si="484"/>
        <v>0.15606242496998801</v>
      </c>
      <c r="EQ973" s="22">
        <f t="shared" si="485"/>
        <v>0</v>
      </c>
      <c r="ER973" s="22">
        <f t="shared" si="486"/>
        <v>9.6038415366146462E-2</v>
      </c>
      <c r="ES973" s="22">
        <f t="shared" si="487"/>
        <v>0</v>
      </c>
      <c r="ET973" s="22">
        <f t="shared" si="488"/>
        <v>0</v>
      </c>
      <c r="EU973" s="22">
        <f t="shared" si="489"/>
        <v>0</v>
      </c>
      <c r="EV973" s="22">
        <f t="shared" si="490"/>
        <v>0</v>
      </c>
      <c r="EW973" s="22">
        <f t="shared" si="491"/>
        <v>0.36974789915966388</v>
      </c>
      <c r="EX973" s="22">
        <f t="shared" si="492"/>
        <v>6.0024009603841535E-2</v>
      </c>
      <c r="EY973" s="22">
        <f t="shared" si="493"/>
        <v>0</v>
      </c>
      <c r="EZ973" s="22">
        <f t="shared" si="494"/>
        <v>0</v>
      </c>
      <c r="FA973" s="22">
        <f t="shared" si="495"/>
        <v>0.24609843937575027</v>
      </c>
      <c r="FB973" s="22">
        <f t="shared" si="496"/>
        <v>7.2028811524609854E-2</v>
      </c>
      <c r="FC973" s="22">
        <f t="shared" si="16"/>
        <v>0.87740877408774076</v>
      </c>
      <c r="FD973" s="22">
        <f t="shared" si="497"/>
        <v>0.71962616822429915</v>
      </c>
      <c r="FE973" s="22">
        <f t="shared" si="498"/>
        <v>0.28037383177570097</v>
      </c>
      <c r="FF973" s="22">
        <f t="shared" si="499"/>
        <v>0</v>
      </c>
      <c r="FG973" s="22">
        <f t="shared" si="500"/>
        <v>0</v>
      </c>
      <c r="FH973" s="22">
        <f t="shared" si="501"/>
        <v>0.78392783927839282</v>
      </c>
      <c r="FI973" s="23">
        <f t="shared" si="502"/>
        <v>0.14760147601476015</v>
      </c>
      <c r="FJ973" s="24">
        <f t="shared" si="503"/>
        <v>4.1000410004100041E-2</v>
      </c>
      <c r="FK973" s="22">
        <f t="shared" si="504"/>
        <v>4.604917296388697E-2</v>
      </c>
      <c r="FL973" s="25">
        <v>1232.7302973100518</v>
      </c>
      <c r="FM973" s="25">
        <v>14.54076923076923</v>
      </c>
      <c r="FN973" s="25">
        <v>87.432855071409406</v>
      </c>
      <c r="FO973" s="9">
        <v>45.497283935546875</v>
      </c>
      <c r="FP973" s="26">
        <f t="shared" si="0"/>
        <v>96.529205322265625</v>
      </c>
      <c r="FQ973" s="22">
        <f t="shared" si="505"/>
        <v>0.61962947733028517</v>
      </c>
      <c r="FR973" s="28">
        <f t="shared" si="506"/>
        <v>0.28721732009558448</v>
      </c>
      <c r="FS973" s="28">
        <f t="shared" si="507"/>
        <v>9.3339728921777859E-2</v>
      </c>
      <c r="FT973" s="28">
        <f t="shared" si="508"/>
        <v>0</v>
      </c>
      <c r="FU973" s="28">
        <f t="shared" si="509"/>
        <v>0</v>
      </c>
      <c r="FV973" s="28">
        <f t="shared" si="510"/>
        <v>0.3902332282481914</v>
      </c>
      <c r="FW973" s="22">
        <f t="shared" si="511"/>
        <v>0.77900779007790077</v>
      </c>
      <c r="FX973" s="22">
        <f t="shared" si="512"/>
        <v>2.4390000000000001</v>
      </c>
      <c r="FY973" s="22">
        <f t="shared" si="513"/>
        <v>0.77300000000000002</v>
      </c>
    </row>
    <row r="974" spans="1:181" ht="15.75" customHeight="1">
      <c r="A974" s="9">
        <v>1</v>
      </c>
      <c r="B974" s="9" t="s">
        <v>184</v>
      </c>
      <c r="C974" s="9" t="s">
        <v>2922</v>
      </c>
      <c r="D974" s="9" t="s">
        <v>2923</v>
      </c>
      <c r="E974" s="9" t="s">
        <v>2924</v>
      </c>
      <c r="F974" s="9" t="s">
        <v>2925</v>
      </c>
      <c r="G974" s="9">
        <v>734.05675304900001</v>
      </c>
      <c r="H974" s="9">
        <v>157.25</v>
      </c>
      <c r="I974" s="9">
        <v>141.5</v>
      </c>
      <c r="J974" s="9">
        <v>121.0625</v>
      </c>
      <c r="K974" s="9">
        <v>86.5625</v>
      </c>
      <c r="L974" s="9">
        <v>137</v>
      </c>
      <c r="M974" s="9">
        <v>90.875</v>
      </c>
      <c r="N974" s="9">
        <v>46.330310821533203</v>
      </c>
      <c r="O974" s="9">
        <v>244.25369262695313</v>
      </c>
      <c r="P974" s="9">
        <v>114.80518839916974</v>
      </c>
      <c r="Q974" s="9">
        <v>0</v>
      </c>
      <c r="R974" s="9">
        <v>0</v>
      </c>
      <c r="S974" s="9">
        <v>395</v>
      </c>
      <c r="T974" s="9">
        <v>213.0625</v>
      </c>
      <c r="U974" s="9">
        <v>126.1875</v>
      </c>
      <c r="V974" s="9">
        <v>0</v>
      </c>
      <c r="W974" s="9">
        <v>1379.7112340425531</v>
      </c>
      <c r="X974" s="9">
        <v>14.139792340425531</v>
      </c>
      <c r="Y974" s="9">
        <v>39</v>
      </c>
      <c r="Z974" s="9">
        <v>1049552.7949999999</v>
      </c>
      <c r="AA974" s="9">
        <v>176.35</v>
      </c>
      <c r="AB974" s="9">
        <v>157.9</v>
      </c>
      <c r="AC974" s="9">
        <v>157.47999999999999</v>
      </c>
      <c r="AD974" s="9">
        <v>0.42</v>
      </c>
      <c r="AE974" s="9">
        <v>4.3099999999999996</v>
      </c>
      <c r="AF974" s="9">
        <v>13.43</v>
      </c>
      <c r="AG974" s="9">
        <v>0.71</v>
      </c>
      <c r="AH974" s="9">
        <v>462.5</v>
      </c>
      <c r="AI974" s="9">
        <v>8.5</v>
      </c>
      <c r="AJ974" s="9">
        <v>3.2</v>
      </c>
      <c r="AK974" s="9">
        <v>0.8</v>
      </c>
      <c r="AL974" s="9">
        <v>10.48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4.33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  <c r="BD974" s="9">
        <v>0</v>
      </c>
      <c r="BE974" s="9">
        <v>0</v>
      </c>
      <c r="BF974" s="9">
        <v>0</v>
      </c>
      <c r="BG974" s="9">
        <v>0</v>
      </c>
      <c r="BH974" s="9">
        <v>0</v>
      </c>
      <c r="BI974" s="9">
        <v>0</v>
      </c>
      <c r="BJ974" s="9">
        <v>0</v>
      </c>
      <c r="BK974" s="9">
        <v>0</v>
      </c>
      <c r="BL974" s="9">
        <v>0</v>
      </c>
      <c r="BM974" s="9">
        <v>0</v>
      </c>
      <c r="BN974" s="9">
        <v>91.76</v>
      </c>
      <c r="BO974" s="9">
        <v>8.2799999999999994</v>
      </c>
      <c r="BP974" s="9">
        <v>0</v>
      </c>
      <c r="BQ974" s="9">
        <v>0</v>
      </c>
      <c r="BR974" s="9">
        <v>0</v>
      </c>
      <c r="BS974" s="9">
        <v>0</v>
      </c>
      <c r="BT974" s="9">
        <v>6.5</v>
      </c>
      <c r="BU974" s="9">
        <v>0</v>
      </c>
      <c r="BV974" s="9">
        <v>0</v>
      </c>
      <c r="BW974" s="9">
        <v>0</v>
      </c>
      <c r="BX974" s="9">
        <v>0</v>
      </c>
      <c r="BY974" s="9">
        <v>0</v>
      </c>
      <c r="BZ974" s="9">
        <v>0</v>
      </c>
      <c r="CA974" s="9">
        <v>0</v>
      </c>
      <c r="CB974" s="9">
        <v>0</v>
      </c>
      <c r="CC974" s="9">
        <v>2.5500000000000003</v>
      </c>
      <c r="CD974" s="9">
        <v>0</v>
      </c>
      <c r="CE974" s="9">
        <v>1.4</v>
      </c>
      <c r="CF974" s="9">
        <v>3.61</v>
      </c>
      <c r="CG974" s="9">
        <v>2.4500000000000002</v>
      </c>
      <c r="CH974" s="9">
        <v>0</v>
      </c>
      <c r="CI974" s="9">
        <v>5.12</v>
      </c>
      <c r="CJ974" s="9">
        <v>0</v>
      </c>
      <c r="CK974" s="9">
        <v>0</v>
      </c>
      <c r="CL974" s="9">
        <v>0</v>
      </c>
      <c r="CM974" s="9">
        <v>0</v>
      </c>
      <c r="CN974" s="9">
        <v>1.53</v>
      </c>
      <c r="CO974" s="9">
        <v>0</v>
      </c>
      <c r="CP974" s="9">
        <v>2.0300000000000002</v>
      </c>
      <c r="CQ974" s="9">
        <v>0</v>
      </c>
      <c r="CR974" s="9">
        <v>0</v>
      </c>
      <c r="CS974" s="9">
        <v>36.31</v>
      </c>
      <c r="CT974" s="9">
        <v>0</v>
      </c>
      <c r="CU974" s="9">
        <v>142</v>
      </c>
      <c r="CV974" s="9">
        <v>70.2</v>
      </c>
      <c r="CW974" s="9" t="s">
        <v>2924</v>
      </c>
      <c r="CX974" s="9">
        <v>734.06</v>
      </c>
      <c r="CY974" s="9">
        <v>0.19</v>
      </c>
      <c r="CZ974" s="9">
        <v>0.24</v>
      </c>
      <c r="DA974" s="9">
        <v>0</v>
      </c>
      <c r="DB974" s="9">
        <v>0</v>
      </c>
      <c r="DC974" s="9">
        <v>0</v>
      </c>
      <c r="DD974" s="9">
        <v>0</v>
      </c>
      <c r="DE974" s="9">
        <v>0</v>
      </c>
      <c r="DF974" s="9">
        <v>7.0000000000000007E-2</v>
      </c>
      <c r="DG974" s="9">
        <v>0</v>
      </c>
      <c r="DH974" s="9">
        <v>0</v>
      </c>
      <c r="DI974" s="9">
        <v>0</v>
      </c>
      <c r="DJ974" s="9">
        <v>0</v>
      </c>
      <c r="DK974" s="9">
        <v>0</v>
      </c>
      <c r="DL974" s="9">
        <v>0</v>
      </c>
      <c r="DM974" s="9">
        <v>0</v>
      </c>
      <c r="DN974" s="9">
        <v>0.28000000000000003</v>
      </c>
      <c r="DO974" s="9">
        <v>0</v>
      </c>
      <c r="DP974" s="9">
        <v>0.01</v>
      </c>
      <c r="DQ974" s="9">
        <v>0.18</v>
      </c>
      <c r="DR974" s="9">
        <v>0</v>
      </c>
      <c r="DS974" s="9">
        <v>0</v>
      </c>
      <c r="DT974" s="9">
        <v>0.01</v>
      </c>
      <c r="DU974" s="9">
        <v>0.02</v>
      </c>
      <c r="DV974" s="9">
        <v>0</v>
      </c>
      <c r="DW974" s="9">
        <v>0</v>
      </c>
      <c r="DX974" s="9">
        <v>0</v>
      </c>
      <c r="DY974" s="16" t="s">
        <v>2924</v>
      </c>
      <c r="DZ974" s="16" t="s">
        <v>2926</v>
      </c>
      <c r="EA974" s="16" t="s">
        <v>2927</v>
      </c>
      <c r="EB974" s="16" t="s">
        <v>1948</v>
      </c>
      <c r="EC974" s="9">
        <v>734.05675304900001</v>
      </c>
      <c r="ED974" s="17">
        <v>249.54899230123559</v>
      </c>
      <c r="EE974" s="18">
        <v>0.34</v>
      </c>
      <c r="EF974" s="19" t="s">
        <v>192</v>
      </c>
      <c r="EG974" s="16" t="s">
        <v>2924</v>
      </c>
      <c r="EH974" s="20" t="s">
        <v>2923</v>
      </c>
      <c r="EI974" s="20" t="s">
        <v>2925</v>
      </c>
      <c r="EJ974" s="20">
        <v>734.05675304900001</v>
      </c>
      <c r="EK974" s="21">
        <v>5951.5327190246662</v>
      </c>
      <c r="EL974" s="20">
        <v>2.5121082621082618</v>
      </c>
      <c r="EM974" s="20">
        <v>14950.894515669514</v>
      </c>
      <c r="EN974" s="22">
        <f t="shared" si="482"/>
        <v>0.66356677062659497</v>
      </c>
      <c r="EO974" s="23">
        <f t="shared" si="483"/>
        <v>5.942727530479161E-2</v>
      </c>
      <c r="EP974" s="22">
        <f t="shared" si="484"/>
        <v>0</v>
      </c>
      <c r="EQ974" s="22">
        <f t="shared" si="485"/>
        <v>0</v>
      </c>
      <c r="ER974" s="22">
        <f t="shared" si="486"/>
        <v>0</v>
      </c>
      <c r="ES974" s="22">
        <f t="shared" si="487"/>
        <v>0</v>
      </c>
      <c r="ET974" s="22">
        <f t="shared" si="488"/>
        <v>0</v>
      </c>
      <c r="EU974" s="22">
        <f t="shared" si="489"/>
        <v>0</v>
      </c>
      <c r="EV974" s="22">
        <f t="shared" si="490"/>
        <v>0.53342634577374737</v>
      </c>
      <c r="EW974" s="22">
        <f t="shared" si="491"/>
        <v>4.8133937914196026E-2</v>
      </c>
      <c r="EX974" s="22">
        <f t="shared" si="492"/>
        <v>0</v>
      </c>
      <c r="EY974" s="22">
        <f t="shared" si="493"/>
        <v>2.9763980932449721E-2</v>
      </c>
      <c r="EZ974" s="22">
        <f t="shared" si="494"/>
        <v>3.7786303918149057E-2</v>
      </c>
      <c r="FA974" s="22">
        <f t="shared" si="495"/>
        <v>5.8190908033949558E-2</v>
      </c>
      <c r="FB974" s="22">
        <f t="shared" si="496"/>
        <v>0.23177537495640047</v>
      </c>
      <c r="FC974" s="22">
        <f t="shared" si="16"/>
        <v>2.6935072299404594</v>
      </c>
      <c r="FD974" s="22">
        <f t="shared" si="497"/>
        <v>0.97368421052631582</v>
      </c>
      <c r="FE974" s="22">
        <f t="shared" si="498"/>
        <v>1.7894736842105262E-2</v>
      </c>
      <c r="FF974" s="22">
        <f t="shared" si="499"/>
        <v>6.7368421052631583E-3</v>
      </c>
      <c r="FG974" s="22">
        <f t="shared" si="500"/>
        <v>1.6842105263157896E-3</v>
      </c>
      <c r="FH974" s="22">
        <f t="shared" si="501"/>
        <v>0.89537850864757595</v>
      </c>
      <c r="FI974" s="23">
        <f t="shared" si="502"/>
        <v>7.6155372838106042E-2</v>
      </c>
      <c r="FJ974" s="24">
        <f t="shared" si="503"/>
        <v>4.0260844910688974E-3</v>
      </c>
      <c r="FK974" s="22">
        <f t="shared" si="504"/>
        <v>0.24024028015205551</v>
      </c>
      <c r="FL974" s="25">
        <v>1379.7112340425531</v>
      </c>
      <c r="FM974" s="25">
        <v>14.139792340425531</v>
      </c>
      <c r="FN974" s="25">
        <v>114.80518839916974</v>
      </c>
      <c r="FO974" s="9">
        <v>46.330310821533203</v>
      </c>
      <c r="FP974" s="26">
        <f t="shared" si="0"/>
        <v>197.92338180541992</v>
      </c>
      <c r="FQ974" s="22">
        <f t="shared" si="505"/>
        <v>0.40698488060916693</v>
      </c>
      <c r="FR974" s="28">
        <f t="shared" si="506"/>
        <v>0.28284597769532482</v>
      </c>
      <c r="FS974" s="28">
        <f t="shared" si="507"/>
        <v>0.31043240056506749</v>
      </c>
      <c r="FT974" s="28">
        <f t="shared" si="508"/>
        <v>0.53810553252090687</v>
      </c>
      <c r="FU974" s="28">
        <f t="shared" si="509"/>
        <v>0.29025344309553347</v>
      </c>
      <c r="FV974" s="28">
        <f t="shared" si="510"/>
        <v>0.17190428325311882</v>
      </c>
      <c r="FW974" s="22">
        <f t="shared" si="511"/>
        <v>0.8052168982137794</v>
      </c>
      <c r="FX974" s="22">
        <f t="shared" si="512"/>
        <v>4.5217948717948717</v>
      </c>
      <c r="FY974" s="22">
        <f t="shared" si="513"/>
        <v>0.11102564102564103</v>
      </c>
    </row>
    <row r="975" spans="1:181" ht="15.75" customHeight="1">
      <c r="A975" s="9">
        <v>1</v>
      </c>
      <c r="B975" s="9" t="s">
        <v>184</v>
      </c>
      <c r="C975" s="9" t="s">
        <v>2922</v>
      </c>
      <c r="D975" s="9" t="s">
        <v>2923</v>
      </c>
      <c r="E975" s="9" t="s">
        <v>2928</v>
      </c>
      <c r="F975" s="9" t="s">
        <v>2929</v>
      </c>
      <c r="G975" s="9">
        <v>1449.12436168</v>
      </c>
      <c r="H975" s="9">
        <v>776.25</v>
      </c>
      <c r="I975" s="9">
        <v>120.75</v>
      </c>
      <c r="J975" s="9">
        <v>144.9375</v>
      </c>
      <c r="K975" s="9">
        <v>114.5625</v>
      </c>
      <c r="L975" s="9">
        <v>172.3125</v>
      </c>
      <c r="M975" s="9">
        <v>120.6875</v>
      </c>
      <c r="N975" s="9">
        <v>18.610589981079102</v>
      </c>
      <c r="O975" s="9">
        <v>205.62753295898438</v>
      </c>
      <c r="P975" s="9">
        <v>55.056498894242431</v>
      </c>
      <c r="Q975" s="9">
        <v>32.9375</v>
      </c>
      <c r="R975" s="9">
        <v>0</v>
      </c>
      <c r="S975" s="9">
        <v>925.1875</v>
      </c>
      <c r="T975" s="9">
        <v>0</v>
      </c>
      <c r="U975" s="9">
        <v>154.75</v>
      </c>
      <c r="V975" s="9">
        <v>336.625</v>
      </c>
      <c r="W975" s="9">
        <v>1371.6278527977911</v>
      </c>
      <c r="X975" s="9">
        <v>14.43182535916131</v>
      </c>
      <c r="Y975" s="9">
        <v>87</v>
      </c>
      <c r="Z975" s="9">
        <v>4346190.9318000004</v>
      </c>
      <c r="AA975" s="9">
        <v>496.99</v>
      </c>
      <c r="AB975" s="9">
        <v>464.28</v>
      </c>
      <c r="AC975" s="9">
        <v>464.28</v>
      </c>
      <c r="AD975" s="9">
        <v>0</v>
      </c>
      <c r="AE975" s="9">
        <v>9.7899999999999991</v>
      </c>
      <c r="AF975" s="9">
        <v>22.92</v>
      </c>
      <c r="AG975" s="9">
        <v>0</v>
      </c>
      <c r="AH975" s="9">
        <v>1976.3</v>
      </c>
      <c r="AI975" s="9">
        <v>10</v>
      </c>
      <c r="AJ975" s="9">
        <v>3</v>
      </c>
      <c r="AK975" s="9">
        <v>1.6</v>
      </c>
      <c r="AL975" s="9">
        <v>8.7900000000000009</v>
      </c>
      <c r="AM975" s="9">
        <v>0</v>
      </c>
      <c r="AN975" s="9">
        <v>0</v>
      </c>
      <c r="AO975" s="9">
        <v>0</v>
      </c>
      <c r="AP975" s="9">
        <v>1.51</v>
      </c>
      <c r="AQ975" s="9">
        <v>0</v>
      </c>
      <c r="AR975" s="9">
        <v>0</v>
      </c>
      <c r="AS975" s="9">
        <v>25.77</v>
      </c>
      <c r="AT975" s="9">
        <v>3.5</v>
      </c>
      <c r="AU975" s="9">
        <v>0.99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12.24</v>
      </c>
      <c r="BD975" s="9">
        <v>0</v>
      </c>
      <c r="BE975" s="9">
        <v>0</v>
      </c>
      <c r="BF975" s="9">
        <v>0</v>
      </c>
      <c r="BG975" s="9">
        <v>0</v>
      </c>
      <c r="BH975" s="9">
        <v>0</v>
      </c>
      <c r="BI975" s="9">
        <v>0</v>
      </c>
      <c r="BJ975" s="9">
        <v>0</v>
      </c>
      <c r="BK975" s="9">
        <v>0</v>
      </c>
      <c r="BL975" s="9">
        <v>0</v>
      </c>
      <c r="BM975" s="9">
        <v>0</v>
      </c>
      <c r="BN975" s="9">
        <v>354.78</v>
      </c>
      <c r="BO975" s="9">
        <v>42.58</v>
      </c>
      <c r="BP975" s="9">
        <v>0</v>
      </c>
      <c r="BQ975" s="9">
        <v>0</v>
      </c>
      <c r="BR975" s="9">
        <v>0</v>
      </c>
      <c r="BS975" s="9">
        <v>2.71</v>
      </c>
      <c r="BT975" s="9">
        <v>0</v>
      </c>
      <c r="BU975" s="9">
        <v>0</v>
      </c>
      <c r="BV975" s="9">
        <v>0</v>
      </c>
      <c r="BW975" s="9">
        <v>0</v>
      </c>
      <c r="BX975" s="9">
        <v>0</v>
      </c>
      <c r="BY975" s="9">
        <v>0</v>
      </c>
      <c r="BZ975" s="9">
        <v>0</v>
      </c>
      <c r="CA975" s="9">
        <v>0</v>
      </c>
      <c r="CB975" s="9">
        <v>0</v>
      </c>
      <c r="CC975" s="9">
        <v>5</v>
      </c>
      <c r="CD975" s="9">
        <v>0</v>
      </c>
      <c r="CE975" s="9">
        <v>0</v>
      </c>
      <c r="CF975" s="9">
        <v>9.57</v>
      </c>
      <c r="CG975" s="9">
        <v>0</v>
      </c>
      <c r="CH975" s="9">
        <v>0</v>
      </c>
      <c r="CI975" s="9">
        <v>15.2</v>
      </c>
      <c r="CJ975" s="9">
        <v>0</v>
      </c>
      <c r="CK975" s="9">
        <v>1</v>
      </c>
      <c r="CL975" s="9">
        <v>0</v>
      </c>
      <c r="CM975" s="9">
        <v>0</v>
      </c>
      <c r="CN975" s="9">
        <v>0</v>
      </c>
      <c r="CO975" s="9">
        <v>1.04</v>
      </c>
      <c r="CP975" s="9">
        <v>1.04</v>
      </c>
      <c r="CQ975" s="9">
        <v>0.6</v>
      </c>
      <c r="CR975" s="9">
        <v>0</v>
      </c>
      <c r="CS975" s="9">
        <v>10.67</v>
      </c>
      <c r="CT975" s="9">
        <v>0</v>
      </c>
      <c r="CU975" s="9">
        <v>456</v>
      </c>
      <c r="CV975" s="9">
        <v>156.6</v>
      </c>
      <c r="CW975" s="9" t="s">
        <v>2928</v>
      </c>
      <c r="CX975" s="9">
        <v>1449.12</v>
      </c>
      <c r="CY975" s="9">
        <v>0.25</v>
      </c>
      <c r="CZ975" s="9">
        <v>0.34</v>
      </c>
      <c r="DA975" s="9">
        <v>0</v>
      </c>
      <c r="DB975" s="9">
        <v>0.01</v>
      </c>
      <c r="DC975" s="9">
        <v>0</v>
      </c>
      <c r="DD975" s="9">
        <v>0</v>
      </c>
      <c r="DE975" s="9">
        <v>0</v>
      </c>
      <c r="DF975" s="9">
        <v>0.05</v>
      </c>
      <c r="DG975" s="9">
        <v>0</v>
      </c>
      <c r="DH975" s="9">
        <v>0</v>
      </c>
      <c r="DI975" s="9">
        <v>0</v>
      </c>
      <c r="DJ975" s="9">
        <v>0</v>
      </c>
      <c r="DK975" s="9">
        <v>0</v>
      </c>
      <c r="DL975" s="9">
        <v>0</v>
      </c>
      <c r="DM975" s="9">
        <v>0</v>
      </c>
      <c r="DN975" s="9">
        <v>0.21</v>
      </c>
      <c r="DO975" s="9">
        <v>0</v>
      </c>
      <c r="DP975" s="9">
        <v>0</v>
      </c>
      <c r="DQ975" s="9">
        <v>0.1</v>
      </c>
      <c r="DR975" s="9">
        <v>0</v>
      </c>
      <c r="DS975" s="9">
        <v>0</v>
      </c>
      <c r="DT975" s="9">
        <v>0.01</v>
      </c>
      <c r="DU975" s="9">
        <v>0.03</v>
      </c>
      <c r="DV975" s="9">
        <v>0</v>
      </c>
      <c r="DW975" s="9">
        <v>0</v>
      </c>
      <c r="DX975" s="9">
        <v>0.01</v>
      </c>
      <c r="DY975" s="16" t="s">
        <v>2928</v>
      </c>
      <c r="DZ975" s="16" t="s">
        <v>2930</v>
      </c>
      <c r="EA975" s="16" t="s">
        <v>2927</v>
      </c>
      <c r="EB975" s="16" t="s">
        <v>1948</v>
      </c>
      <c r="EC975" s="9">
        <v>1449.12436168</v>
      </c>
      <c r="ED975" s="17">
        <v>612.28478845061898</v>
      </c>
      <c r="EE975" s="18">
        <v>0.42</v>
      </c>
      <c r="EF975" s="19" t="s">
        <v>192</v>
      </c>
      <c r="EG975" s="16" t="s">
        <v>2928</v>
      </c>
      <c r="EH975" s="20" t="s">
        <v>2923</v>
      </c>
      <c r="EI975" s="20" t="s">
        <v>2929</v>
      </c>
      <c r="EJ975" s="20">
        <v>1449.12436168</v>
      </c>
      <c r="EK975" s="21">
        <v>8745.0269256926713</v>
      </c>
      <c r="EL975" s="20">
        <v>3.1736270753512135</v>
      </c>
      <c r="EM975" s="20">
        <v>27753.454226053644</v>
      </c>
      <c r="EN975" s="22">
        <f t="shared" si="482"/>
        <v>0.85392060202418552</v>
      </c>
      <c r="EO975" s="23">
        <f t="shared" si="483"/>
        <v>2.0724763073703696E-2</v>
      </c>
      <c r="EP975" s="22">
        <f t="shared" si="484"/>
        <v>9.5284580450744876E-3</v>
      </c>
      <c r="EQ975" s="22">
        <f t="shared" si="485"/>
        <v>2.5975128390136239E-2</v>
      </c>
      <c r="ER975" s="22">
        <f t="shared" si="486"/>
        <v>0</v>
      </c>
      <c r="ES975" s="22">
        <f t="shared" si="487"/>
        <v>0</v>
      </c>
      <c r="ET975" s="22">
        <f t="shared" si="488"/>
        <v>0</v>
      </c>
      <c r="EU975" s="22">
        <f t="shared" si="489"/>
        <v>0</v>
      </c>
      <c r="EV975" s="22">
        <f t="shared" si="490"/>
        <v>0.75289673613174302</v>
      </c>
      <c r="EW975" s="22">
        <f t="shared" si="491"/>
        <v>9.0361190102287672E-2</v>
      </c>
      <c r="EX975" s="22">
        <f t="shared" si="492"/>
        <v>0</v>
      </c>
      <c r="EY975" s="22">
        <f t="shared" si="493"/>
        <v>4.0129875641950682E-2</v>
      </c>
      <c r="EZ975" s="22">
        <f t="shared" si="494"/>
        <v>0</v>
      </c>
      <c r="FA975" s="22">
        <f t="shared" si="495"/>
        <v>3.0919740248716097E-2</v>
      </c>
      <c r="FB975" s="22">
        <f t="shared" si="496"/>
        <v>2.8330716013751537E-2</v>
      </c>
      <c r="FC975" s="22">
        <f t="shared" si="16"/>
        <v>4.0059156119841441</v>
      </c>
      <c r="FD975" s="22">
        <f t="shared" si="497"/>
        <v>0.99266663318097348</v>
      </c>
      <c r="FE975" s="22">
        <f t="shared" si="498"/>
        <v>5.022853985634638E-3</v>
      </c>
      <c r="FF975" s="22">
        <f t="shared" si="499"/>
        <v>1.5068561956903914E-3</v>
      </c>
      <c r="FG975" s="22">
        <f t="shared" si="500"/>
        <v>8.036566377015421E-4</v>
      </c>
      <c r="FH975" s="22">
        <f t="shared" si="501"/>
        <v>0.93418378639409239</v>
      </c>
      <c r="FI975" s="23">
        <f t="shared" si="502"/>
        <v>4.6117628121290166E-2</v>
      </c>
      <c r="FJ975" s="24">
        <f t="shared" si="503"/>
        <v>0</v>
      </c>
      <c r="FK975" s="22">
        <f t="shared" si="504"/>
        <v>0.34295883303198987</v>
      </c>
      <c r="FL975" s="25">
        <v>1371.6278527977911</v>
      </c>
      <c r="FM975" s="25">
        <v>14.43182535916131</v>
      </c>
      <c r="FN975" s="25">
        <v>55.056498894242431</v>
      </c>
      <c r="FO975" s="9">
        <v>18.610589981079102</v>
      </c>
      <c r="FP975" s="26">
        <f t="shared" si="0"/>
        <v>187.01694297790527</v>
      </c>
      <c r="FQ975" s="22">
        <f t="shared" si="505"/>
        <v>0.6189944933091106</v>
      </c>
      <c r="FR975" s="28">
        <f t="shared" si="506"/>
        <v>0.17907365776333803</v>
      </c>
      <c r="FS975" s="28">
        <f t="shared" si="507"/>
        <v>0.20219106637633158</v>
      </c>
      <c r="FT975" s="28">
        <f t="shared" si="508"/>
        <v>0.63844589495922277</v>
      </c>
      <c r="FU975" s="28">
        <f t="shared" si="509"/>
        <v>0</v>
      </c>
      <c r="FV975" s="28">
        <f t="shared" si="510"/>
        <v>0.33908407931969259</v>
      </c>
      <c r="FW975" s="22">
        <f t="shared" si="511"/>
        <v>0.91752349141833833</v>
      </c>
      <c r="FX975" s="22">
        <f t="shared" si="512"/>
        <v>5.7125287356321843</v>
      </c>
      <c r="FY975" s="22">
        <f t="shared" si="513"/>
        <v>0.29620689655172411</v>
      </c>
    </row>
    <row r="976" spans="1:181" ht="15.75" customHeight="1">
      <c r="A976" s="9">
        <v>1</v>
      </c>
      <c r="B976" s="9" t="s">
        <v>184</v>
      </c>
      <c r="C976" s="9" t="s">
        <v>2922</v>
      </c>
      <c r="D976" s="9" t="s">
        <v>2923</v>
      </c>
      <c r="E976" s="9" t="s">
        <v>2931</v>
      </c>
      <c r="F976" s="9" t="s">
        <v>2932</v>
      </c>
      <c r="G976" s="9">
        <v>1444.27276482</v>
      </c>
      <c r="H976" s="9">
        <v>350.8125</v>
      </c>
      <c r="I976" s="9">
        <v>188.0625</v>
      </c>
      <c r="J976" s="9">
        <v>209.5</v>
      </c>
      <c r="K976" s="9">
        <v>173.0625</v>
      </c>
      <c r="L976" s="9">
        <v>287.9375</v>
      </c>
      <c r="M976" s="9">
        <v>234.6875</v>
      </c>
      <c r="N976" s="9">
        <v>25.381473541259766</v>
      </c>
      <c r="O976" s="9">
        <v>230</v>
      </c>
      <c r="P976" s="9">
        <v>85.873336203979022</v>
      </c>
      <c r="Q976" s="9">
        <v>212.375</v>
      </c>
      <c r="R976" s="9">
        <v>0</v>
      </c>
      <c r="S976" s="9">
        <v>771.6875</v>
      </c>
      <c r="T976" s="9">
        <v>0</v>
      </c>
      <c r="U976" s="9">
        <v>411.75</v>
      </c>
      <c r="V976" s="9">
        <v>48.25</v>
      </c>
      <c r="W976" s="9">
        <v>1384.2820424058848</v>
      </c>
      <c r="X976" s="9">
        <v>14.478152315015144</v>
      </c>
      <c r="Y976" s="9">
        <v>41</v>
      </c>
      <c r="Z976" s="9">
        <v>1133754.9465000001</v>
      </c>
      <c r="AA976" s="9">
        <v>202.44</v>
      </c>
      <c r="AB976" s="9">
        <v>184.71</v>
      </c>
      <c r="AC976" s="9">
        <v>180.31</v>
      </c>
      <c r="AD976" s="9">
        <v>4.4000000000000004</v>
      </c>
      <c r="AE976" s="9">
        <v>5.33</v>
      </c>
      <c r="AF976" s="9">
        <v>8.4</v>
      </c>
      <c r="AG976" s="9">
        <v>4</v>
      </c>
      <c r="AH976" s="9">
        <v>450.7</v>
      </c>
      <c r="AI976" s="9">
        <v>6.1</v>
      </c>
      <c r="AJ976" s="9">
        <v>2.1</v>
      </c>
      <c r="AK976" s="9">
        <v>0.8</v>
      </c>
      <c r="AL976" s="9">
        <v>2.0699999999999998</v>
      </c>
      <c r="AM976" s="9">
        <v>0</v>
      </c>
      <c r="AN976" s="9">
        <v>0</v>
      </c>
      <c r="AO976" s="9">
        <v>0</v>
      </c>
      <c r="AP976" s="9">
        <v>0</v>
      </c>
      <c r="AQ976" s="9">
        <v>1.49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3.44</v>
      </c>
      <c r="AX976" s="9">
        <v>0</v>
      </c>
      <c r="AY976" s="9">
        <v>0</v>
      </c>
      <c r="AZ976" s="9">
        <v>0</v>
      </c>
      <c r="BA976" s="9">
        <v>0</v>
      </c>
      <c r="BB976" s="9">
        <v>0.4</v>
      </c>
      <c r="BC976" s="9">
        <v>0</v>
      </c>
      <c r="BD976" s="9">
        <v>0</v>
      </c>
      <c r="BE976" s="9">
        <v>0</v>
      </c>
      <c r="BF976" s="9">
        <v>0</v>
      </c>
      <c r="BG976" s="9">
        <v>0</v>
      </c>
      <c r="BH976" s="9">
        <v>0</v>
      </c>
      <c r="BI976" s="9">
        <v>0</v>
      </c>
      <c r="BJ976" s="9">
        <v>0</v>
      </c>
      <c r="BK976" s="9">
        <v>0</v>
      </c>
      <c r="BL976" s="9">
        <v>0</v>
      </c>
      <c r="BM976" s="9">
        <v>0</v>
      </c>
      <c r="BN976" s="9">
        <v>110.81</v>
      </c>
      <c r="BO976" s="9">
        <v>34.51</v>
      </c>
      <c r="BP976" s="9">
        <v>0</v>
      </c>
      <c r="BQ976" s="9">
        <v>0</v>
      </c>
      <c r="BR976" s="9">
        <v>0</v>
      </c>
      <c r="BS976" s="9">
        <v>0</v>
      </c>
      <c r="BT976" s="9">
        <v>0</v>
      </c>
      <c r="BU976" s="9">
        <v>0</v>
      </c>
      <c r="BV976" s="9">
        <v>0</v>
      </c>
      <c r="BW976" s="9">
        <v>0</v>
      </c>
      <c r="BX976" s="9">
        <v>0</v>
      </c>
      <c r="BY976" s="9">
        <v>0</v>
      </c>
      <c r="BZ976" s="9">
        <v>0</v>
      </c>
      <c r="CA976" s="9">
        <v>0</v>
      </c>
      <c r="CB976" s="9">
        <v>0</v>
      </c>
      <c r="CC976" s="9">
        <v>5.67</v>
      </c>
      <c r="CD976" s="9">
        <v>3.57</v>
      </c>
      <c r="CE976" s="9">
        <v>0</v>
      </c>
      <c r="CF976" s="9">
        <v>5.52</v>
      </c>
      <c r="CG976" s="9">
        <v>3.55</v>
      </c>
      <c r="CH976" s="9">
        <v>0</v>
      </c>
      <c r="CI976" s="9">
        <v>4.3600000000000003</v>
      </c>
      <c r="CJ976" s="9">
        <v>0</v>
      </c>
      <c r="CK976" s="9">
        <v>3.44</v>
      </c>
      <c r="CL976" s="9">
        <v>0</v>
      </c>
      <c r="CM976" s="9">
        <v>0</v>
      </c>
      <c r="CN976" s="9">
        <v>0</v>
      </c>
      <c r="CO976" s="9">
        <v>3.93</v>
      </c>
      <c r="CP976" s="9">
        <v>4.43</v>
      </c>
      <c r="CQ976" s="9">
        <v>0</v>
      </c>
      <c r="CR976" s="9">
        <v>0</v>
      </c>
      <c r="CS976" s="9">
        <v>15.25</v>
      </c>
      <c r="CT976" s="9">
        <v>0</v>
      </c>
      <c r="CU976" s="9">
        <v>158</v>
      </c>
      <c r="CV976" s="9">
        <v>73.8</v>
      </c>
      <c r="CW976" s="9" t="s">
        <v>2931</v>
      </c>
      <c r="CX976" s="9">
        <v>1444.27</v>
      </c>
      <c r="CY976" s="9">
        <v>0.31</v>
      </c>
      <c r="CZ976" s="9">
        <v>0.11</v>
      </c>
      <c r="DA976" s="9">
        <v>0</v>
      </c>
      <c r="DB976" s="9">
        <v>0</v>
      </c>
      <c r="DC976" s="9">
        <v>0</v>
      </c>
      <c r="DD976" s="9">
        <v>0</v>
      </c>
      <c r="DE976" s="9">
        <v>0</v>
      </c>
      <c r="DF976" s="9">
        <v>0.1</v>
      </c>
      <c r="DG976" s="9">
        <v>0</v>
      </c>
      <c r="DH976" s="9">
        <v>0</v>
      </c>
      <c r="DI976" s="9">
        <v>0</v>
      </c>
      <c r="DJ976" s="9">
        <v>0</v>
      </c>
      <c r="DK976" s="9">
        <v>0</v>
      </c>
      <c r="DL976" s="9">
        <v>0</v>
      </c>
      <c r="DM976" s="9">
        <v>0</v>
      </c>
      <c r="DN976" s="9">
        <v>0.3</v>
      </c>
      <c r="DO976" s="9">
        <v>0</v>
      </c>
      <c r="DP976" s="9">
        <v>0</v>
      </c>
      <c r="DQ976" s="9">
        <v>0.13</v>
      </c>
      <c r="DR976" s="9">
        <v>0</v>
      </c>
      <c r="DS976" s="9">
        <v>0</v>
      </c>
      <c r="DT976" s="9">
        <v>0</v>
      </c>
      <c r="DU976" s="9">
        <v>0.03</v>
      </c>
      <c r="DV976" s="9">
        <v>0</v>
      </c>
      <c r="DW976" s="9">
        <v>0</v>
      </c>
      <c r="DX976" s="9">
        <v>0</v>
      </c>
      <c r="DY976" s="16" t="s">
        <v>2931</v>
      </c>
      <c r="DZ976" s="16" t="s">
        <v>2933</v>
      </c>
      <c r="EA976" s="16" t="s">
        <v>2927</v>
      </c>
      <c r="EB976" s="16" t="s">
        <v>1948</v>
      </c>
      <c r="EC976" s="9">
        <v>1444.27276482</v>
      </c>
      <c r="ED976" s="17">
        <v>493.12211944443999</v>
      </c>
      <c r="EE976" s="18">
        <v>0.34</v>
      </c>
      <c r="EF976" s="19" t="s">
        <v>192</v>
      </c>
      <c r="EG976" s="16" t="s">
        <v>2931</v>
      </c>
      <c r="EH976" s="20" t="s">
        <v>2923</v>
      </c>
      <c r="EI976" s="20" t="s">
        <v>2932</v>
      </c>
      <c r="EJ976" s="20">
        <v>1444.27276482</v>
      </c>
      <c r="EK976" s="21">
        <v>5600.4492516301134</v>
      </c>
      <c r="EL976" s="20">
        <v>2.743089430894309</v>
      </c>
      <c r="EM976" s="20">
        <v>15362.533150406505</v>
      </c>
      <c r="EN976" s="22">
        <f t="shared" si="482"/>
        <v>0.75439636435487056</v>
      </c>
      <c r="EO976" s="23">
        <f t="shared" si="483"/>
        <v>1.7585457419482316E-2</v>
      </c>
      <c r="EP976" s="22">
        <f t="shared" si="484"/>
        <v>1.896858328393598E-2</v>
      </c>
      <c r="EQ976" s="22">
        <f t="shared" si="485"/>
        <v>0</v>
      </c>
      <c r="ER976" s="22">
        <f t="shared" si="486"/>
        <v>0</v>
      </c>
      <c r="ES976" s="22">
        <f t="shared" si="487"/>
        <v>0</v>
      </c>
      <c r="ET976" s="22">
        <f t="shared" si="488"/>
        <v>0</v>
      </c>
      <c r="EU976" s="22">
        <f t="shared" si="489"/>
        <v>0</v>
      </c>
      <c r="EV976" s="22">
        <f t="shared" si="490"/>
        <v>0.54737206085753809</v>
      </c>
      <c r="EW976" s="22">
        <f t="shared" si="491"/>
        <v>0.17047026279391425</v>
      </c>
      <c r="EX976" s="22">
        <f t="shared" si="492"/>
        <v>0</v>
      </c>
      <c r="EY976" s="22">
        <f t="shared" si="493"/>
        <v>3.8529934795494963E-2</v>
      </c>
      <c r="EZ976" s="22">
        <f t="shared" si="494"/>
        <v>0</v>
      </c>
      <c r="FA976" s="22">
        <f t="shared" si="495"/>
        <v>9.0446552064809324E-2</v>
      </c>
      <c r="FB976" s="22">
        <f t="shared" si="496"/>
        <v>0.11662714878482514</v>
      </c>
      <c r="FC976" s="22">
        <f t="shared" si="16"/>
        <v>2.2707962853191073</v>
      </c>
      <c r="FD976" s="22">
        <f t="shared" si="497"/>
        <v>0.98042201435718934</v>
      </c>
      <c r="FE976" s="22">
        <f t="shared" si="498"/>
        <v>1.3269523602349356E-2</v>
      </c>
      <c r="FF976" s="22">
        <f t="shared" si="499"/>
        <v>4.5681966499891234E-3</v>
      </c>
      <c r="FG976" s="22">
        <f t="shared" si="500"/>
        <v>1.740265390472047E-3</v>
      </c>
      <c r="FH976" s="22">
        <f t="shared" si="501"/>
        <v>0.91241849436870193</v>
      </c>
      <c r="FI976" s="23">
        <f t="shared" si="502"/>
        <v>4.1493775933609964E-2</v>
      </c>
      <c r="FJ976" s="24">
        <f t="shared" si="503"/>
        <v>1.9758940920766646E-2</v>
      </c>
      <c r="FK976" s="22">
        <f t="shared" si="504"/>
        <v>0.14016742884799197</v>
      </c>
      <c r="FL976" s="25">
        <v>1384.2820424058848</v>
      </c>
      <c r="FM976" s="25">
        <v>14.478152315015144</v>
      </c>
      <c r="FN976" s="25">
        <v>85.873336203979022</v>
      </c>
      <c r="FO976" s="9">
        <v>25.381473541259766</v>
      </c>
      <c r="FP976" s="26">
        <f t="shared" si="0"/>
        <v>204.61852645874023</v>
      </c>
      <c r="FQ976" s="22">
        <f t="shared" si="505"/>
        <v>0.37311165392443035</v>
      </c>
      <c r="FR976" s="28">
        <f t="shared" si="506"/>
        <v>0.26488244417437229</v>
      </c>
      <c r="FS976" s="28">
        <f t="shared" si="507"/>
        <v>0.36186031664533591</v>
      </c>
      <c r="FT976" s="28">
        <f t="shared" si="508"/>
        <v>0.5343086976345327</v>
      </c>
      <c r="FU976" s="28">
        <f t="shared" si="509"/>
        <v>0</v>
      </c>
      <c r="FV976" s="28">
        <f t="shared" si="510"/>
        <v>0.31849939374667213</v>
      </c>
      <c r="FW976" s="22">
        <f t="shared" si="511"/>
        <v>0.78047816637028256</v>
      </c>
      <c r="FX976" s="22">
        <f t="shared" si="512"/>
        <v>4.937560975609756</v>
      </c>
      <c r="FY976" s="22">
        <f t="shared" si="513"/>
        <v>0</v>
      </c>
    </row>
    <row r="977" spans="1:181" ht="15.75" customHeight="1">
      <c r="A977" s="9">
        <v>1</v>
      </c>
      <c r="B977" s="9" t="s">
        <v>184</v>
      </c>
      <c r="C977" s="9" t="s">
        <v>2922</v>
      </c>
      <c r="D977" s="9" t="s">
        <v>2923</v>
      </c>
      <c r="E977" s="9" t="s">
        <v>2934</v>
      </c>
      <c r="F977" s="9" t="s">
        <v>2935</v>
      </c>
      <c r="G977" s="9">
        <v>782.31132796899999</v>
      </c>
      <c r="H977" s="9">
        <v>302.3125</v>
      </c>
      <c r="I977" s="9">
        <v>186.75</v>
      </c>
      <c r="J977" s="9">
        <v>132.1875</v>
      </c>
      <c r="K977" s="9">
        <v>69.1875</v>
      </c>
      <c r="L977" s="9">
        <v>66.8125</v>
      </c>
      <c r="M977" s="9">
        <v>24.875</v>
      </c>
      <c r="N977" s="9">
        <v>86.89801025390625</v>
      </c>
      <c r="O977" s="9">
        <v>212.06448364257813</v>
      </c>
      <c r="P977" s="9">
        <v>139.14470854898374</v>
      </c>
      <c r="Q977" s="9">
        <v>97.4375</v>
      </c>
      <c r="R977" s="9">
        <v>0</v>
      </c>
      <c r="S977" s="9">
        <v>94.8125</v>
      </c>
      <c r="T977" s="9">
        <v>218.5625</v>
      </c>
      <c r="U977" s="9">
        <v>371.3125</v>
      </c>
      <c r="V977" s="9">
        <v>0</v>
      </c>
      <c r="W977" s="9">
        <v>1366.6962116368286</v>
      </c>
      <c r="X977" s="9">
        <v>14.207674232736572</v>
      </c>
      <c r="Y977" s="9">
        <v>29</v>
      </c>
      <c r="Z977" s="9">
        <v>2067844.2422</v>
      </c>
      <c r="AA977" s="9">
        <v>241.89</v>
      </c>
      <c r="AB977" s="9">
        <v>235.15</v>
      </c>
      <c r="AC977" s="9">
        <v>235.05</v>
      </c>
      <c r="AD977" s="9">
        <v>0.1</v>
      </c>
      <c r="AE977" s="9">
        <v>1.72</v>
      </c>
      <c r="AF977" s="9">
        <v>5.0199999999999996</v>
      </c>
      <c r="AG977" s="9">
        <v>0</v>
      </c>
      <c r="AH977" s="9">
        <v>932.9</v>
      </c>
      <c r="AI977" s="9">
        <v>0.2</v>
      </c>
      <c r="AJ977" s="9">
        <v>0</v>
      </c>
      <c r="AK977" s="9">
        <v>0.8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6.5</v>
      </c>
      <c r="AX977" s="9">
        <v>0</v>
      </c>
      <c r="AY977" s="9">
        <v>0</v>
      </c>
      <c r="AZ977" s="9">
        <v>0</v>
      </c>
      <c r="BA977" s="9">
        <v>0</v>
      </c>
      <c r="BB977" s="9">
        <v>3.72</v>
      </c>
      <c r="BC977" s="9">
        <v>0.52</v>
      </c>
      <c r="BD977" s="9">
        <v>0</v>
      </c>
      <c r="BE977" s="9">
        <v>0</v>
      </c>
      <c r="BF977" s="9">
        <v>0</v>
      </c>
      <c r="BG977" s="9">
        <v>0</v>
      </c>
      <c r="BH977" s="9">
        <v>0</v>
      </c>
      <c r="BI977" s="9">
        <v>0</v>
      </c>
      <c r="BJ977" s="9">
        <v>0</v>
      </c>
      <c r="BK977" s="9">
        <v>0</v>
      </c>
      <c r="BL977" s="9">
        <v>0</v>
      </c>
      <c r="BM977" s="9">
        <v>0</v>
      </c>
      <c r="BN977" s="9">
        <v>202.79</v>
      </c>
      <c r="BO977" s="9">
        <v>11.93</v>
      </c>
      <c r="BP977" s="9">
        <v>0</v>
      </c>
      <c r="BQ977" s="9">
        <v>0</v>
      </c>
      <c r="BR977" s="9">
        <v>0</v>
      </c>
      <c r="BS977" s="9">
        <v>0</v>
      </c>
      <c r="BT977" s="9">
        <v>0</v>
      </c>
      <c r="BU977" s="9">
        <v>0</v>
      </c>
      <c r="BV977" s="9">
        <v>0</v>
      </c>
      <c r="BW977" s="9">
        <v>0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9">
        <v>0</v>
      </c>
      <c r="CF977" s="9">
        <v>1.26</v>
      </c>
      <c r="CG977" s="9">
        <v>3.18</v>
      </c>
      <c r="CH977" s="9">
        <v>0</v>
      </c>
      <c r="CI977" s="9">
        <v>1.19</v>
      </c>
      <c r="CJ977" s="9">
        <v>0</v>
      </c>
      <c r="CK977" s="9">
        <v>0</v>
      </c>
      <c r="CL977" s="9">
        <v>0</v>
      </c>
      <c r="CM977" s="9">
        <v>0</v>
      </c>
      <c r="CN977" s="9">
        <v>0</v>
      </c>
      <c r="CO977" s="9">
        <v>0</v>
      </c>
      <c r="CP977" s="9">
        <v>0</v>
      </c>
      <c r="CQ977" s="9">
        <v>0</v>
      </c>
      <c r="CR977" s="9">
        <v>0</v>
      </c>
      <c r="CS977" s="9">
        <v>10.8</v>
      </c>
      <c r="CT977" s="9">
        <v>0</v>
      </c>
      <c r="CU977" s="9">
        <v>224</v>
      </c>
      <c r="CV977" s="9">
        <v>69.599999999999994</v>
      </c>
      <c r="CW977" s="9" t="s">
        <v>2934</v>
      </c>
      <c r="CX977" s="9">
        <v>782.31</v>
      </c>
      <c r="CY977" s="9">
        <v>0.21</v>
      </c>
      <c r="CZ977" s="9">
        <v>0.26</v>
      </c>
      <c r="DA977" s="9">
        <v>0</v>
      </c>
      <c r="DB977" s="9">
        <v>0</v>
      </c>
      <c r="DC977" s="9">
        <v>0</v>
      </c>
      <c r="DD977" s="9">
        <v>0</v>
      </c>
      <c r="DE977" s="9">
        <v>0</v>
      </c>
      <c r="DF977" s="9">
        <v>0.05</v>
      </c>
      <c r="DG977" s="9">
        <v>0</v>
      </c>
      <c r="DH977" s="9">
        <v>0</v>
      </c>
      <c r="DI977" s="9">
        <v>0</v>
      </c>
      <c r="DJ977" s="9">
        <v>0</v>
      </c>
      <c r="DK977" s="9">
        <v>0</v>
      </c>
      <c r="DL977" s="9">
        <v>0</v>
      </c>
      <c r="DM977" s="9">
        <v>0</v>
      </c>
      <c r="DN977" s="9">
        <v>0.26</v>
      </c>
      <c r="DO977" s="9">
        <v>0</v>
      </c>
      <c r="DP977" s="9">
        <v>0.03</v>
      </c>
      <c r="DQ977" s="9">
        <v>0.14000000000000001</v>
      </c>
      <c r="DR977" s="9">
        <v>0</v>
      </c>
      <c r="DS977" s="9">
        <v>0</v>
      </c>
      <c r="DT977" s="9">
        <v>0.01</v>
      </c>
      <c r="DU977" s="9">
        <v>0.03</v>
      </c>
      <c r="DV977" s="9">
        <v>0.01</v>
      </c>
      <c r="DW977" s="9">
        <v>0</v>
      </c>
      <c r="DX977" s="9">
        <v>0</v>
      </c>
      <c r="DY977" s="16" t="s">
        <v>2934</v>
      </c>
      <c r="DZ977" s="16" t="s">
        <v>2936</v>
      </c>
      <c r="EA977" s="16" t="s">
        <v>2927</v>
      </c>
      <c r="EB977" s="16" t="s">
        <v>1948</v>
      </c>
      <c r="EC977" s="9">
        <v>782.31132796899999</v>
      </c>
      <c r="ED977" s="17">
        <v>294.91200338955719</v>
      </c>
      <c r="EE977" s="18">
        <v>0.38</v>
      </c>
      <c r="EF977" s="19" t="s">
        <v>192</v>
      </c>
      <c r="EG977" s="16" t="s">
        <v>2934</v>
      </c>
      <c r="EH977" s="20" t="s">
        <v>2923</v>
      </c>
      <c r="EI977" s="20" t="s">
        <v>2935</v>
      </c>
      <c r="EJ977" s="20">
        <v>782.31132796899999</v>
      </c>
      <c r="EK977" s="21">
        <v>8548.6966894042744</v>
      </c>
      <c r="EL977" s="20">
        <v>3.4754310344827588</v>
      </c>
      <c r="EM977" s="20">
        <v>29710.405778735636</v>
      </c>
      <c r="EN977" s="22">
        <f t="shared" si="482"/>
        <v>0.93207656372731418</v>
      </c>
      <c r="EO977" s="23">
        <f t="shared" si="483"/>
        <v>0</v>
      </c>
      <c r="EP977" s="22">
        <f t="shared" si="484"/>
        <v>4.2250609781305556E-2</v>
      </c>
      <c r="EQ977" s="22">
        <f t="shared" si="485"/>
        <v>2.1497374839803216E-3</v>
      </c>
      <c r="ER977" s="22">
        <f t="shared" si="486"/>
        <v>0</v>
      </c>
      <c r="ES977" s="22">
        <f t="shared" si="487"/>
        <v>0</v>
      </c>
      <c r="ET977" s="22">
        <f t="shared" si="488"/>
        <v>0</v>
      </c>
      <c r="EU977" s="22">
        <f t="shared" si="489"/>
        <v>0</v>
      </c>
      <c r="EV977" s="22">
        <f t="shared" si="490"/>
        <v>0.83835627764686427</v>
      </c>
      <c r="EW977" s="22">
        <f t="shared" si="491"/>
        <v>4.9319938815163916E-2</v>
      </c>
      <c r="EX977" s="22">
        <f t="shared" si="492"/>
        <v>0</v>
      </c>
      <c r="EY977" s="22">
        <f t="shared" si="493"/>
        <v>4.9195915498780442E-3</v>
      </c>
      <c r="EZ977" s="22">
        <f t="shared" si="494"/>
        <v>0</v>
      </c>
      <c r="FA977" s="22">
        <f t="shared" si="495"/>
        <v>1.8355450824755058E-2</v>
      </c>
      <c r="FB977" s="22">
        <f t="shared" si="496"/>
        <v>4.4648393898052842E-2</v>
      </c>
      <c r="FC977" s="22">
        <f t="shared" si="16"/>
        <v>3.8608458390177356</v>
      </c>
      <c r="FD977" s="22">
        <f t="shared" si="497"/>
        <v>0.9989292215440625</v>
      </c>
      <c r="FE977" s="22">
        <f t="shared" si="498"/>
        <v>2.1415569118749333E-4</v>
      </c>
      <c r="FF977" s="22">
        <f t="shared" si="499"/>
        <v>0</v>
      </c>
      <c r="FG977" s="22">
        <f t="shared" si="500"/>
        <v>8.5662276474997333E-4</v>
      </c>
      <c r="FH977" s="22">
        <f t="shared" si="501"/>
        <v>0.97213609491917818</v>
      </c>
      <c r="FI977" s="23">
        <f t="shared" si="502"/>
        <v>2.0753234941502337E-2</v>
      </c>
      <c r="FJ977" s="24">
        <f t="shared" si="503"/>
        <v>0</v>
      </c>
      <c r="FK977" s="22">
        <f t="shared" si="504"/>
        <v>0.30919915301237355</v>
      </c>
      <c r="FL977" s="25">
        <v>1366.6962116368286</v>
      </c>
      <c r="FM977" s="25">
        <v>14.207674232736572</v>
      </c>
      <c r="FN977" s="25">
        <v>139.14470854898374</v>
      </c>
      <c r="FO977" s="9">
        <v>86.89801025390625</v>
      </c>
      <c r="FP977" s="26">
        <f t="shared" si="0"/>
        <v>125.16647338867188</v>
      </c>
      <c r="FQ977" s="22">
        <f t="shared" si="505"/>
        <v>0.6251507328542476</v>
      </c>
      <c r="FR977" s="28">
        <f t="shared" si="506"/>
        <v>0.25741030814778093</v>
      </c>
      <c r="FS977" s="28">
        <f t="shared" si="507"/>
        <v>0.11720078276002316</v>
      </c>
      <c r="FT977" s="28">
        <f t="shared" si="508"/>
        <v>0.12119535613289376</v>
      </c>
      <c r="FU977" s="28">
        <f t="shared" si="509"/>
        <v>0.27938046169856917</v>
      </c>
      <c r="FV977" s="28">
        <f t="shared" si="510"/>
        <v>0.47463520816448374</v>
      </c>
      <c r="FW977" s="22">
        <f t="shared" si="511"/>
        <v>0.92604076232998478</v>
      </c>
      <c r="FX977" s="22">
        <f t="shared" si="512"/>
        <v>8.3410344827586194</v>
      </c>
      <c r="FY977" s="22">
        <f t="shared" si="513"/>
        <v>0</v>
      </c>
    </row>
    <row r="978" spans="1:181" ht="15.75" customHeight="1">
      <c r="A978" s="9">
        <v>1</v>
      </c>
      <c r="B978" s="9" t="s">
        <v>184</v>
      </c>
      <c r="C978" s="9" t="s">
        <v>2922</v>
      </c>
      <c r="D978" s="9" t="s">
        <v>2923</v>
      </c>
      <c r="E978" s="9" t="s">
        <v>2937</v>
      </c>
      <c r="F978" s="9" t="s">
        <v>2938</v>
      </c>
      <c r="G978" s="9">
        <v>351.70920606300001</v>
      </c>
      <c r="H978" s="9">
        <v>175.625</v>
      </c>
      <c r="I978" s="9">
        <v>76.875</v>
      </c>
      <c r="J978" s="9">
        <v>57.1875</v>
      </c>
      <c r="K978" s="9">
        <v>28.1875</v>
      </c>
      <c r="L978" s="9">
        <v>11.1875</v>
      </c>
      <c r="M978" s="9">
        <v>2.875</v>
      </c>
      <c r="N978" s="9">
        <v>89.2906494140625</v>
      </c>
      <c r="O978" s="9">
        <v>169.46551513671875</v>
      </c>
      <c r="P978" s="9">
        <v>121.11808842025754</v>
      </c>
      <c r="Q978" s="9">
        <v>150.875</v>
      </c>
      <c r="R978" s="9">
        <v>0</v>
      </c>
      <c r="S978" s="9">
        <v>91.625</v>
      </c>
      <c r="T978" s="9">
        <v>0</v>
      </c>
      <c r="U978" s="9">
        <v>109.4375</v>
      </c>
      <c r="V978" s="9">
        <v>0</v>
      </c>
      <c r="W978" s="9">
        <v>1360.3967661691543</v>
      </c>
      <c r="X978" s="9">
        <v>14.340342928216062</v>
      </c>
      <c r="Y978" s="9">
        <v>15</v>
      </c>
      <c r="Z978" s="9">
        <v>2584676.3308000001</v>
      </c>
      <c r="AA978" s="9">
        <v>69.44</v>
      </c>
      <c r="AB978" s="9">
        <v>60.02</v>
      </c>
      <c r="AC978" s="9">
        <v>58.71</v>
      </c>
      <c r="AD978" s="9">
        <v>1.31</v>
      </c>
      <c r="AE978" s="9">
        <v>1.52</v>
      </c>
      <c r="AF978" s="9">
        <v>1.45</v>
      </c>
      <c r="AG978" s="9">
        <v>6.45</v>
      </c>
      <c r="AH978" s="9">
        <v>197.7</v>
      </c>
      <c r="AI978" s="9">
        <v>3</v>
      </c>
      <c r="AJ978" s="9">
        <v>0.2</v>
      </c>
      <c r="AK978" s="9">
        <v>15.2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1.8</v>
      </c>
      <c r="AV978" s="9">
        <v>0</v>
      </c>
      <c r="AW978" s="9">
        <v>1.06</v>
      </c>
      <c r="AX978" s="9">
        <v>0</v>
      </c>
      <c r="AY978" s="9">
        <v>0</v>
      </c>
      <c r="AZ978" s="9">
        <v>0</v>
      </c>
      <c r="BA978" s="9">
        <v>0</v>
      </c>
      <c r="BB978" s="9">
        <v>0</v>
      </c>
      <c r="BC978" s="9">
        <v>0</v>
      </c>
      <c r="BD978" s="9">
        <v>0</v>
      </c>
      <c r="BE978" s="9">
        <v>0</v>
      </c>
      <c r="BF978" s="9">
        <v>0</v>
      </c>
      <c r="BG978" s="9">
        <v>0</v>
      </c>
      <c r="BH978" s="9">
        <v>0</v>
      </c>
      <c r="BI978" s="9">
        <v>0</v>
      </c>
      <c r="BJ978" s="9">
        <v>0</v>
      </c>
      <c r="BK978" s="9">
        <v>0</v>
      </c>
      <c r="BL978" s="9">
        <v>0</v>
      </c>
      <c r="BM978" s="9">
        <v>0</v>
      </c>
      <c r="BN978" s="9">
        <v>20.98</v>
      </c>
      <c r="BO978" s="9">
        <v>44.95</v>
      </c>
      <c r="BP978" s="9">
        <v>0</v>
      </c>
      <c r="BQ978" s="9">
        <v>0</v>
      </c>
      <c r="BR978" s="9">
        <v>0</v>
      </c>
      <c r="BS978" s="9">
        <v>0</v>
      </c>
      <c r="BT978" s="9">
        <v>0</v>
      </c>
      <c r="BU978" s="9">
        <v>0</v>
      </c>
      <c r="BV978" s="9">
        <v>0</v>
      </c>
      <c r="BW978" s="9">
        <v>0</v>
      </c>
      <c r="BX978" s="9">
        <v>0</v>
      </c>
      <c r="BY978" s="9">
        <v>0</v>
      </c>
      <c r="BZ978" s="9">
        <v>0</v>
      </c>
      <c r="CA978" s="9">
        <v>0</v>
      </c>
      <c r="CB978" s="9">
        <v>0</v>
      </c>
      <c r="CC978" s="9">
        <v>0</v>
      </c>
      <c r="CD978" s="9">
        <v>0</v>
      </c>
      <c r="CE978" s="9">
        <v>0</v>
      </c>
      <c r="CF978" s="9">
        <v>0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9">
        <v>0</v>
      </c>
      <c r="CR978" s="9">
        <v>0</v>
      </c>
      <c r="CS978" s="9">
        <v>0.65</v>
      </c>
      <c r="CT978" s="9">
        <v>0</v>
      </c>
      <c r="CU978" s="9">
        <v>54</v>
      </c>
      <c r="CV978" s="9">
        <v>43.5</v>
      </c>
      <c r="CW978" s="9" t="s">
        <v>2937</v>
      </c>
      <c r="CX978" s="9">
        <v>351.71</v>
      </c>
      <c r="CY978" s="9">
        <v>0.38</v>
      </c>
      <c r="CZ978" s="9">
        <v>0.28000000000000003</v>
      </c>
      <c r="DA978" s="9">
        <v>0</v>
      </c>
      <c r="DB978" s="9">
        <v>0</v>
      </c>
      <c r="DC978" s="9">
        <v>0</v>
      </c>
      <c r="DD978" s="9">
        <v>0</v>
      </c>
      <c r="DE978" s="9">
        <v>0.01</v>
      </c>
      <c r="DF978" s="9">
        <v>7.0000000000000007E-2</v>
      </c>
      <c r="DG978" s="9">
        <v>0</v>
      </c>
      <c r="DH978" s="9">
        <v>0</v>
      </c>
      <c r="DI978" s="9">
        <v>0</v>
      </c>
      <c r="DJ978" s="9">
        <v>0</v>
      </c>
      <c r="DK978" s="9">
        <v>0</v>
      </c>
      <c r="DL978" s="9">
        <v>0</v>
      </c>
      <c r="DM978" s="9">
        <v>0</v>
      </c>
      <c r="DN978" s="9">
        <v>0.15</v>
      </c>
      <c r="DO978" s="9">
        <v>0</v>
      </c>
      <c r="DP978" s="9">
        <v>0.04</v>
      </c>
      <c r="DQ978" s="9">
        <v>0.04</v>
      </c>
      <c r="DR978" s="9">
        <v>0</v>
      </c>
      <c r="DS978" s="9">
        <v>0</v>
      </c>
      <c r="DT978" s="9">
        <v>0.01</v>
      </c>
      <c r="DU978" s="9">
        <v>0.03</v>
      </c>
      <c r="DV978" s="9">
        <v>0</v>
      </c>
      <c r="DW978" s="9">
        <v>0</v>
      </c>
      <c r="DX978" s="9">
        <v>0</v>
      </c>
      <c r="DY978" s="16" t="s">
        <v>2937</v>
      </c>
      <c r="DZ978" s="16" t="s">
        <v>2939</v>
      </c>
      <c r="EA978" s="16" t="s">
        <v>2927</v>
      </c>
      <c r="EB978" s="16" t="s">
        <v>1948</v>
      </c>
      <c r="EC978" s="9">
        <v>351.70920606300001</v>
      </c>
      <c r="ED978" s="17">
        <v>42.672326298429795</v>
      </c>
      <c r="EE978" s="18">
        <v>0.12</v>
      </c>
      <c r="EF978" s="19" t="s">
        <v>192</v>
      </c>
      <c r="EG978" s="16" t="s">
        <v>2937</v>
      </c>
      <c r="EH978" s="20" t="s">
        <v>2923</v>
      </c>
      <c r="EI978" s="20" t="s">
        <v>2938</v>
      </c>
      <c r="EJ978" s="20">
        <v>351.70920606300001</v>
      </c>
      <c r="EK978" s="21">
        <v>37221.72135368664</v>
      </c>
      <c r="EL978" s="20">
        <v>1.5963218390804597</v>
      </c>
      <c r="EM978" s="20">
        <v>59417.846685057477</v>
      </c>
      <c r="EN978" s="22">
        <f t="shared" si="482"/>
        <v>0.99063940092165914</v>
      </c>
      <c r="EO978" s="23">
        <f t="shared" si="483"/>
        <v>0</v>
      </c>
      <c r="EP978" s="22">
        <f t="shared" si="484"/>
        <v>4.118663594470047E-2</v>
      </c>
      <c r="EQ978" s="22">
        <f t="shared" si="485"/>
        <v>0</v>
      </c>
      <c r="ER978" s="22">
        <f t="shared" si="486"/>
        <v>0</v>
      </c>
      <c r="ES978" s="22">
        <f t="shared" si="487"/>
        <v>0</v>
      </c>
      <c r="ET978" s="22">
        <f t="shared" si="488"/>
        <v>0</v>
      </c>
      <c r="EU978" s="22">
        <f t="shared" si="489"/>
        <v>0</v>
      </c>
      <c r="EV978" s="22">
        <f t="shared" si="490"/>
        <v>0.30213133640552997</v>
      </c>
      <c r="EW978" s="22">
        <f t="shared" si="491"/>
        <v>0.6473214285714286</v>
      </c>
      <c r="EX978" s="22">
        <f t="shared" si="492"/>
        <v>0</v>
      </c>
      <c r="EY978" s="22">
        <f t="shared" si="493"/>
        <v>0</v>
      </c>
      <c r="EZ978" s="22">
        <f t="shared" si="494"/>
        <v>0</v>
      </c>
      <c r="FA978" s="22">
        <f t="shared" si="495"/>
        <v>0</v>
      </c>
      <c r="FB978" s="22">
        <f t="shared" si="496"/>
        <v>9.3605990783410149E-3</v>
      </c>
      <c r="FC978" s="22">
        <f t="shared" si="16"/>
        <v>3.1120391705069119</v>
      </c>
      <c r="FD978" s="22">
        <f t="shared" si="497"/>
        <v>0.9148542341508562</v>
      </c>
      <c r="FE978" s="22">
        <f t="shared" si="498"/>
        <v>1.3882461823229988E-2</v>
      </c>
      <c r="FF978" s="22">
        <f t="shared" si="499"/>
        <v>9.2549745488199932E-4</v>
      </c>
      <c r="FG978" s="22">
        <f t="shared" si="500"/>
        <v>7.0337806571031933E-2</v>
      </c>
      <c r="FH978" s="22">
        <f t="shared" si="501"/>
        <v>0.86434331797235031</v>
      </c>
      <c r="FI978" s="23">
        <f t="shared" si="502"/>
        <v>2.0881336405529954E-2</v>
      </c>
      <c r="FJ978" s="24">
        <f t="shared" si="503"/>
        <v>9.288594470046084E-2</v>
      </c>
      <c r="FK978" s="22">
        <f t="shared" si="504"/>
        <v>0.19743583279296231</v>
      </c>
      <c r="FL978" s="25">
        <v>1360.3967661691543</v>
      </c>
      <c r="FM978" s="25">
        <v>14.340342928216062</v>
      </c>
      <c r="FN978" s="25">
        <v>121.11808842025754</v>
      </c>
      <c r="FO978" s="9">
        <v>89.2906494140625</v>
      </c>
      <c r="FP978" s="26">
        <f t="shared" si="0"/>
        <v>80.17486572265625</v>
      </c>
      <c r="FQ978" s="22">
        <f t="shared" si="505"/>
        <v>0.71792263508385634</v>
      </c>
      <c r="FR978" s="28">
        <f t="shared" si="506"/>
        <v>0.24274314839716529</v>
      </c>
      <c r="FS978" s="28">
        <f t="shared" si="507"/>
        <v>3.9983315072739528E-2</v>
      </c>
      <c r="FT978" s="28">
        <f t="shared" si="508"/>
        <v>0.26051351065171618</v>
      </c>
      <c r="FU978" s="28">
        <f t="shared" si="509"/>
        <v>0</v>
      </c>
      <c r="FV978" s="28">
        <f t="shared" si="510"/>
        <v>0.31115904307718628</v>
      </c>
      <c r="FW978" s="22">
        <f t="shared" si="511"/>
        <v>0.77764976958525345</v>
      </c>
      <c r="FX978" s="22">
        <f t="shared" si="512"/>
        <v>4.6293333333333333</v>
      </c>
      <c r="FY978" s="22">
        <f t="shared" si="513"/>
        <v>0</v>
      </c>
    </row>
    <row r="979" spans="1:181" ht="15.75" customHeight="1">
      <c r="A979" s="9">
        <v>1</v>
      </c>
      <c r="B979" s="9" t="s">
        <v>184</v>
      </c>
      <c r="C979" s="9" t="s">
        <v>2922</v>
      </c>
      <c r="D979" s="9" t="s">
        <v>2923</v>
      </c>
      <c r="E979" s="9" t="s">
        <v>2940</v>
      </c>
      <c r="F979" s="9" t="s">
        <v>1466</v>
      </c>
      <c r="G979" s="9">
        <v>1481.60021581</v>
      </c>
      <c r="H979" s="9">
        <v>129.25</v>
      </c>
      <c r="I979" s="9">
        <v>130.3125</v>
      </c>
      <c r="J979" s="9">
        <v>217.0625</v>
      </c>
      <c r="K979" s="9">
        <v>226.0625</v>
      </c>
      <c r="L979" s="9">
        <v>417.1875</v>
      </c>
      <c r="M979" s="9">
        <v>361.5625</v>
      </c>
      <c r="N979" s="9">
        <v>51.979412078857422</v>
      </c>
      <c r="O979" s="9">
        <v>260.95492553710938</v>
      </c>
      <c r="P979" s="9">
        <v>135.48431306600884</v>
      </c>
      <c r="Q979" s="9">
        <v>5.4375</v>
      </c>
      <c r="R979" s="9">
        <v>0</v>
      </c>
      <c r="S979" s="9">
        <v>1476</v>
      </c>
      <c r="T979" s="9">
        <v>0</v>
      </c>
      <c r="U979" s="9">
        <v>0</v>
      </c>
      <c r="V979" s="9">
        <v>0</v>
      </c>
      <c r="W979" s="9">
        <v>1377.2751244620706</v>
      </c>
      <c r="X979" s="9">
        <v>14.259865412201503</v>
      </c>
      <c r="Y979" s="9">
        <v>49</v>
      </c>
      <c r="Z979" s="9">
        <v>2013463.8770999999</v>
      </c>
      <c r="AA979" s="9">
        <v>250.99</v>
      </c>
      <c r="AB979" s="9">
        <v>227.16</v>
      </c>
      <c r="AC979" s="9">
        <v>222.66</v>
      </c>
      <c r="AD979" s="9">
        <v>4.5</v>
      </c>
      <c r="AE979" s="9">
        <v>3.59</v>
      </c>
      <c r="AF979" s="9">
        <v>15.51</v>
      </c>
      <c r="AG979" s="9">
        <v>4.7300000000000004</v>
      </c>
      <c r="AH979" s="9">
        <v>869.4</v>
      </c>
      <c r="AI979" s="9">
        <v>8.1999999999999993</v>
      </c>
      <c r="AJ979" s="9">
        <v>2.9</v>
      </c>
      <c r="AK979" s="9">
        <v>3.2</v>
      </c>
      <c r="AL979" s="9">
        <v>2.31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1.3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10.32</v>
      </c>
      <c r="BC979" s="9">
        <v>0</v>
      </c>
      <c r="BD979" s="9">
        <v>0</v>
      </c>
      <c r="BE979" s="9">
        <v>0</v>
      </c>
      <c r="BF979" s="9">
        <v>0</v>
      </c>
      <c r="BG979" s="9">
        <v>0</v>
      </c>
      <c r="BH979" s="9">
        <v>0</v>
      </c>
      <c r="BI979" s="9">
        <v>0</v>
      </c>
      <c r="BJ979" s="9">
        <v>0</v>
      </c>
      <c r="BK979" s="9">
        <v>0</v>
      </c>
      <c r="BL979" s="9">
        <v>0</v>
      </c>
      <c r="BM979" s="9">
        <v>0</v>
      </c>
      <c r="BN979" s="9">
        <v>154.46</v>
      </c>
      <c r="BO979" s="9">
        <v>21.22</v>
      </c>
      <c r="BP979" s="9">
        <v>6.42</v>
      </c>
      <c r="BQ979" s="9">
        <v>5.94</v>
      </c>
      <c r="BR979" s="9">
        <v>0</v>
      </c>
      <c r="BS979" s="9">
        <v>0</v>
      </c>
      <c r="BT979" s="9">
        <v>1.04</v>
      </c>
      <c r="BU979" s="9">
        <v>0</v>
      </c>
      <c r="BV979" s="9">
        <v>0</v>
      </c>
      <c r="BW979" s="9">
        <v>0</v>
      </c>
      <c r="BX979" s="9">
        <v>0</v>
      </c>
      <c r="BY979" s="9">
        <v>5.43</v>
      </c>
      <c r="BZ979" s="9">
        <v>0</v>
      </c>
      <c r="CA979" s="9">
        <v>0</v>
      </c>
      <c r="CB979" s="9">
        <v>0</v>
      </c>
      <c r="CC979" s="9">
        <v>0</v>
      </c>
      <c r="CD979" s="9">
        <v>0</v>
      </c>
      <c r="CE979" s="9">
        <v>0</v>
      </c>
      <c r="CF979" s="9">
        <v>7.84</v>
      </c>
      <c r="CG979" s="9">
        <v>2.48</v>
      </c>
      <c r="CH979" s="9">
        <v>0</v>
      </c>
      <c r="CI979" s="9">
        <v>4.79</v>
      </c>
      <c r="CJ979" s="9">
        <v>0</v>
      </c>
      <c r="CK979" s="9">
        <v>0</v>
      </c>
      <c r="CL979" s="9">
        <v>0</v>
      </c>
      <c r="CM979" s="9">
        <v>0</v>
      </c>
      <c r="CN979" s="9">
        <v>0</v>
      </c>
      <c r="CO979" s="9">
        <v>2.84</v>
      </c>
      <c r="CP979" s="9">
        <v>0</v>
      </c>
      <c r="CQ979" s="9">
        <v>0</v>
      </c>
      <c r="CR979" s="9">
        <v>0</v>
      </c>
      <c r="CS979" s="9">
        <v>24.6</v>
      </c>
      <c r="CT979" s="9">
        <v>0</v>
      </c>
      <c r="CU979" s="9">
        <v>200</v>
      </c>
      <c r="CV979" s="9">
        <v>88.2</v>
      </c>
      <c r="CW979" s="9" t="s">
        <v>2940</v>
      </c>
      <c r="CX979" s="9">
        <v>1481.6</v>
      </c>
      <c r="CY979" s="9">
        <v>7.0000000000000007E-2</v>
      </c>
      <c r="CZ979" s="9">
        <v>0.12</v>
      </c>
      <c r="DA979" s="9">
        <v>0</v>
      </c>
      <c r="DB979" s="9">
        <v>0</v>
      </c>
      <c r="DC979" s="9">
        <v>0</v>
      </c>
      <c r="DD979" s="9">
        <v>0</v>
      </c>
      <c r="DE979" s="9">
        <v>0</v>
      </c>
      <c r="DF979" s="9">
        <v>0.05</v>
      </c>
      <c r="DG979" s="9">
        <v>0</v>
      </c>
      <c r="DH979" s="9">
        <v>0</v>
      </c>
      <c r="DI979" s="9">
        <v>0</v>
      </c>
      <c r="DJ979" s="9">
        <v>0</v>
      </c>
      <c r="DK979" s="9">
        <v>0</v>
      </c>
      <c r="DL979" s="9">
        <v>0</v>
      </c>
      <c r="DM979" s="9">
        <v>0</v>
      </c>
      <c r="DN979" s="9">
        <v>0.56999999999999995</v>
      </c>
      <c r="DO979" s="9">
        <v>0</v>
      </c>
      <c r="DP979" s="9">
        <v>0.02</v>
      </c>
      <c r="DQ979" s="9">
        <v>0.11</v>
      </c>
      <c r="DR979" s="9">
        <v>0</v>
      </c>
      <c r="DS979" s="9">
        <v>0</v>
      </c>
      <c r="DT979" s="9">
        <v>0</v>
      </c>
      <c r="DU979" s="9">
        <v>0.06</v>
      </c>
      <c r="DV979" s="9">
        <v>0</v>
      </c>
      <c r="DW979" s="9">
        <v>0</v>
      </c>
      <c r="DX979" s="9">
        <v>0</v>
      </c>
      <c r="DY979" s="16" t="s">
        <v>2940</v>
      </c>
      <c r="DZ979" s="16" t="s">
        <v>1467</v>
      </c>
      <c r="EA979" s="16" t="s">
        <v>2927</v>
      </c>
      <c r="EB979" s="16" t="s">
        <v>1948</v>
      </c>
      <c r="EC979" s="9">
        <v>1481.60021581</v>
      </c>
      <c r="ED979" s="17">
        <v>1208.6512317361999</v>
      </c>
      <c r="EE979" s="18">
        <v>0.82</v>
      </c>
      <c r="EF979" s="19" t="s">
        <v>192</v>
      </c>
      <c r="EG979" s="16" t="s">
        <v>2940</v>
      </c>
      <c r="EH979" s="20" t="s">
        <v>2923</v>
      </c>
      <c r="EI979" s="20" t="s">
        <v>1466</v>
      </c>
      <c r="EJ979" s="20">
        <v>1481.60021581</v>
      </c>
      <c r="EK979" s="21">
        <v>8022.0880397625397</v>
      </c>
      <c r="EL979" s="20">
        <v>2.8456916099773242</v>
      </c>
      <c r="EM979" s="20">
        <v>22828.388629251698</v>
      </c>
      <c r="EN979" s="22">
        <f t="shared" si="482"/>
        <v>0.80883700545838477</v>
      </c>
      <c r="EO979" s="23">
        <f t="shared" si="483"/>
        <v>9.4070695553021659E-3</v>
      </c>
      <c r="EP979" s="22">
        <f t="shared" si="484"/>
        <v>4.7320410490307871E-2</v>
      </c>
      <c r="EQ979" s="22">
        <f t="shared" si="485"/>
        <v>0</v>
      </c>
      <c r="ER979" s="22">
        <f t="shared" si="486"/>
        <v>0</v>
      </c>
      <c r="ES979" s="22">
        <f t="shared" si="487"/>
        <v>0</v>
      </c>
      <c r="ET979" s="22">
        <f t="shared" si="488"/>
        <v>0</v>
      </c>
      <c r="EU979" s="22">
        <f t="shared" si="489"/>
        <v>0</v>
      </c>
      <c r="EV979" s="22">
        <f t="shared" si="490"/>
        <v>0.62901123961557259</v>
      </c>
      <c r="EW979" s="22">
        <f t="shared" si="491"/>
        <v>0.11255904870500082</v>
      </c>
      <c r="EX979" s="22">
        <f t="shared" si="492"/>
        <v>2.4189607427919858E-2</v>
      </c>
      <c r="EY979" s="22">
        <f t="shared" si="493"/>
        <v>1.9506434272682848E-2</v>
      </c>
      <c r="EZ979" s="22">
        <f t="shared" si="494"/>
        <v>4.2352174621273827E-3</v>
      </c>
      <c r="FA979" s="22">
        <f t="shared" si="495"/>
        <v>4.2026388662648642E-2</v>
      </c>
      <c r="FB979" s="22">
        <f t="shared" si="496"/>
        <v>0.11174458380843787</v>
      </c>
      <c r="FC979" s="22">
        <f t="shared" si="16"/>
        <v>3.5208574046774772</v>
      </c>
      <c r="FD979" s="22">
        <f t="shared" si="497"/>
        <v>0.98381803779563193</v>
      </c>
      <c r="FE979" s="22">
        <f t="shared" si="498"/>
        <v>9.2791671381690609E-3</v>
      </c>
      <c r="FF979" s="22">
        <f t="shared" si="499"/>
        <v>3.2816566708158876E-3</v>
      </c>
      <c r="FG979" s="22">
        <f t="shared" si="500"/>
        <v>3.6211383953830487E-3</v>
      </c>
      <c r="FH979" s="22">
        <f t="shared" si="501"/>
        <v>0.90505597832582962</v>
      </c>
      <c r="FI979" s="23">
        <f t="shared" si="502"/>
        <v>6.179529064902984E-2</v>
      </c>
      <c r="FJ979" s="24">
        <f t="shared" si="503"/>
        <v>1.8845372325590661E-2</v>
      </c>
      <c r="FK979" s="22">
        <f t="shared" si="504"/>
        <v>0.16940467294868894</v>
      </c>
      <c r="FL979" s="25">
        <v>1377.2751244620706</v>
      </c>
      <c r="FM979" s="25">
        <v>14.259865412201503</v>
      </c>
      <c r="FN979" s="25">
        <v>135.48431306600884</v>
      </c>
      <c r="FO979" s="9">
        <v>51.979412078857422</v>
      </c>
      <c r="FP979" s="26">
        <f t="shared" si="0"/>
        <v>208.97551345825195</v>
      </c>
      <c r="FQ979" s="22">
        <f t="shared" si="505"/>
        <v>0.17519064672793366</v>
      </c>
      <c r="FR979" s="28">
        <f t="shared" si="506"/>
        <v>0.29908540459933775</v>
      </c>
      <c r="FS979" s="28">
        <f t="shared" si="507"/>
        <v>0.52561412430292642</v>
      </c>
      <c r="FT979" s="28">
        <f t="shared" si="508"/>
        <v>0.99622015726628499</v>
      </c>
      <c r="FU979" s="28">
        <f t="shared" si="509"/>
        <v>0</v>
      </c>
      <c r="FV979" s="28">
        <f t="shared" si="510"/>
        <v>0</v>
      </c>
      <c r="FW979" s="22">
        <f t="shared" si="511"/>
        <v>0.79684449579664529</v>
      </c>
      <c r="FX979" s="22">
        <f t="shared" si="512"/>
        <v>5.1222448979591837</v>
      </c>
      <c r="FY979" s="22">
        <f t="shared" si="513"/>
        <v>0</v>
      </c>
    </row>
    <row r="980" spans="1:181" ht="15.75" customHeight="1">
      <c r="A980" s="9">
        <v>1</v>
      </c>
      <c r="B980" s="9" t="s">
        <v>184</v>
      </c>
      <c r="C980" s="9" t="s">
        <v>2922</v>
      </c>
      <c r="D980" s="9" t="s">
        <v>2923</v>
      </c>
      <c r="E980" s="9" t="s">
        <v>2941</v>
      </c>
      <c r="F980" s="9" t="s">
        <v>2942</v>
      </c>
      <c r="G980" s="9">
        <v>472.795696679</v>
      </c>
      <c r="H980" s="9">
        <v>50.9375</v>
      </c>
      <c r="I980" s="9">
        <v>66</v>
      </c>
      <c r="J980" s="9">
        <v>99.9375</v>
      </c>
      <c r="K980" s="9">
        <v>77.125</v>
      </c>
      <c r="L980" s="9">
        <v>102.6875</v>
      </c>
      <c r="M980" s="9">
        <v>76.1875</v>
      </c>
      <c r="N980" s="9">
        <v>15.707937240600586</v>
      </c>
      <c r="O980" s="9">
        <v>221.14726257324219</v>
      </c>
      <c r="P980" s="9">
        <v>80.858736562186877</v>
      </c>
      <c r="Q980" s="9">
        <v>0</v>
      </c>
      <c r="R980" s="9">
        <v>0</v>
      </c>
      <c r="S980" s="9">
        <v>342.875</v>
      </c>
      <c r="T980" s="9">
        <v>130</v>
      </c>
      <c r="U980" s="9">
        <v>0</v>
      </c>
      <c r="V980" s="9">
        <v>0</v>
      </c>
      <c r="W980" s="9">
        <v>1380.1943416181914</v>
      </c>
      <c r="X980" s="9">
        <v>14.25607086197779</v>
      </c>
      <c r="Y980" s="9">
        <v>19</v>
      </c>
      <c r="Z980" s="9">
        <v>378659.12959999999</v>
      </c>
      <c r="AA980" s="9">
        <v>67.239999999999995</v>
      </c>
      <c r="AB980" s="9">
        <v>58.2</v>
      </c>
      <c r="AC980" s="9">
        <v>57.52</v>
      </c>
      <c r="AD980" s="9">
        <v>0.68</v>
      </c>
      <c r="AE980" s="9">
        <v>2.93</v>
      </c>
      <c r="AF980" s="9">
        <v>5.1100000000000003</v>
      </c>
      <c r="AG980" s="9">
        <v>1</v>
      </c>
      <c r="AH980" s="9">
        <v>165.4</v>
      </c>
      <c r="AI980" s="9">
        <v>5.5</v>
      </c>
      <c r="AJ980" s="9">
        <v>0</v>
      </c>
      <c r="AK980" s="9">
        <v>1.6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1</v>
      </c>
      <c r="AW980" s="9">
        <v>6.5</v>
      </c>
      <c r="AX980" s="9">
        <v>0</v>
      </c>
      <c r="AY980" s="9">
        <v>0</v>
      </c>
      <c r="AZ980" s="9">
        <v>0</v>
      </c>
      <c r="BA980" s="9">
        <v>0</v>
      </c>
      <c r="BB980" s="9">
        <v>0</v>
      </c>
      <c r="BC980" s="9">
        <v>1.05</v>
      </c>
      <c r="BD980" s="9">
        <v>0</v>
      </c>
      <c r="BE980" s="9">
        <v>0</v>
      </c>
      <c r="BF980" s="9">
        <v>0</v>
      </c>
      <c r="BG980" s="9">
        <v>0</v>
      </c>
      <c r="BH980" s="9">
        <v>0</v>
      </c>
      <c r="BI980" s="9">
        <v>0</v>
      </c>
      <c r="BJ980" s="9">
        <v>0</v>
      </c>
      <c r="BK980" s="9">
        <v>0</v>
      </c>
      <c r="BL980" s="9">
        <v>0</v>
      </c>
      <c r="BM980" s="9">
        <v>0</v>
      </c>
      <c r="BN980" s="9">
        <v>23.99</v>
      </c>
      <c r="BO980" s="9">
        <v>15.08</v>
      </c>
      <c r="BP980" s="9">
        <v>0</v>
      </c>
      <c r="BQ980" s="9">
        <v>0</v>
      </c>
      <c r="BR980" s="9">
        <v>0</v>
      </c>
      <c r="BS980" s="9">
        <v>3</v>
      </c>
      <c r="BT980" s="9">
        <v>0</v>
      </c>
      <c r="BU980" s="9">
        <v>0</v>
      </c>
      <c r="BV980" s="9">
        <v>0</v>
      </c>
      <c r="BW980" s="9">
        <v>0</v>
      </c>
      <c r="BX980" s="9">
        <v>0</v>
      </c>
      <c r="BY980" s="9">
        <v>0</v>
      </c>
      <c r="BZ980" s="9">
        <v>0</v>
      </c>
      <c r="CA980" s="9">
        <v>0</v>
      </c>
      <c r="CB980" s="9">
        <v>0</v>
      </c>
      <c r="CC980" s="9">
        <v>0</v>
      </c>
      <c r="CD980" s="9">
        <v>0</v>
      </c>
      <c r="CE980" s="9">
        <v>0</v>
      </c>
      <c r="CF980" s="9">
        <v>4.0999999999999996</v>
      </c>
      <c r="CG980" s="9">
        <v>1.55</v>
      </c>
      <c r="CH980" s="9">
        <v>0</v>
      </c>
      <c r="CI980" s="9">
        <v>4.3600000000000003</v>
      </c>
      <c r="CJ980" s="9">
        <v>0</v>
      </c>
      <c r="CK980" s="9">
        <v>2.21</v>
      </c>
      <c r="CL980" s="9">
        <v>0</v>
      </c>
      <c r="CM980" s="9">
        <v>0</v>
      </c>
      <c r="CN980" s="9">
        <v>0</v>
      </c>
      <c r="CO980" s="9">
        <v>2.0499999999999998</v>
      </c>
      <c r="CP980" s="9">
        <v>1.22</v>
      </c>
      <c r="CQ980" s="9">
        <v>0</v>
      </c>
      <c r="CR980" s="9">
        <v>0</v>
      </c>
      <c r="CS980" s="9">
        <v>1.1300000000000001</v>
      </c>
      <c r="CT980" s="9">
        <v>0</v>
      </c>
      <c r="CU980" s="9">
        <v>58</v>
      </c>
      <c r="CV980" s="9">
        <v>26.599999999999998</v>
      </c>
      <c r="CW980" s="9" t="s">
        <v>2941</v>
      </c>
      <c r="CX980" s="9">
        <v>472.8</v>
      </c>
      <c r="CY980" s="9">
        <v>0.19</v>
      </c>
      <c r="CZ980" s="9">
        <v>0.16</v>
      </c>
      <c r="DA980" s="9">
        <v>0</v>
      </c>
      <c r="DB980" s="9">
        <v>0.01</v>
      </c>
      <c r="DC980" s="9">
        <v>0</v>
      </c>
      <c r="DD980" s="9">
        <v>0</v>
      </c>
      <c r="DE980" s="9">
        <v>0</v>
      </c>
      <c r="DF980" s="9">
        <v>0.06</v>
      </c>
      <c r="DG980" s="9">
        <v>0</v>
      </c>
      <c r="DH980" s="9">
        <v>0</v>
      </c>
      <c r="DI980" s="9">
        <v>0</v>
      </c>
      <c r="DJ980" s="9">
        <v>0</v>
      </c>
      <c r="DK980" s="9">
        <v>0</v>
      </c>
      <c r="DL980" s="9">
        <v>0</v>
      </c>
      <c r="DM980" s="9">
        <v>0</v>
      </c>
      <c r="DN980" s="9">
        <v>0.49</v>
      </c>
      <c r="DO980" s="9">
        <v>0</v>
      </c>
      <c r="DP980" s="9">
        <v>0</v>
      </c>
      <c r="DQ980" s="9">
        <v>7.0000000000000007E-2</v>
      </c>
      <c r="DR980" s="9">
        <v>0</v>
      </c>
      <c r="DS980" s="9">
        <v>0</v>
      </c>
      <c r="DT980" s="9">
        <v>0</v>
      </c>
      <c r="DU980" s="9">
        <v>0.01</v>
      </c>
      <c r="DV980" s="9">
        <v>0</v>
      </c>
      <c r="DW980" s="9">
        <v>0</v>
      </c>
      <c r="DX980" s="9">
        <v>0.01</v>
      </c>
      <c r="DY980" s="16" t="s">
        <v>2941</v>
      </c>
      <c r="DZ980" s="16" t="s">
        <v>2943</v>
      </c>
      <c r="EA980" s="16" t="s">
        <v>2927</v>
      </c>
      <c r="EB980" s="16" t="s">
        <v>1948</v>
      </c>
      <c r="EC980" s="9">
        <v>472.795696679</v>
      </c>
      <c r="ED980" s="17">
        <v>202.22557151711001</v>
      </c>
      <c r="EE980" s="18">
        <v>0.43</v>
      </c>
      <c r="EF980" s="19" t="s">
        <v>192</v>
      </c>
      <c r="EG980" s="16" t="s">
        <v>2941</v>
      </c>
      <c r="EH980" s="20" t="s">
        <v>2923</v>
      </c>
      <c r="EI980" s="20" t="s">
        <v>2942</v>
      </c>
      <c r="EJ980" s="20">
        <v>472.795696679</v>
      </c>
      <c r="EK980" s="21">
        <v>5631.4564187983342</v>
      </c>
      <c r="EL980" s="20">
        <v>2.5278195488721806</v>
      </c>
      <c r="EM980" s="20">
        <v>14235.305624060151</v>
      </c>
      <c r="EN980" s="22">
        <f t="shared" si="482"/>
        <v>0.70820939916716252</v>
      </c>
      <c r="EO980" s="23">
        <f t="shared" si="483"/>
        <v>0</v>
      </c>
      <c r="EP980" s="22">
        <f t="shared" si="484"/>
        <v>0.11154074955383701</v>
      </c>
      <c r="EQ980" s="22">
        <f t="shared" si="485"/>
        <v>1.5615704937537183E-2</v>
      </c>
      <c r="ER980" s="22">
        <f t="shared" si="486"/>
        <v>0</v>
      </c>
      <c r="ES980" s="22">
        <f t="shared" si="487"/>
        <v>0</v>
      </c>
      <c r="ET980" s="22">
        <f t="shared" si="488"/>
        <v>0</v>
      </c>
      <c r="EU980" s="22">
        <f t="shared" si="489"/>
        <v>0</v>
      </c>
      <c r="EV980" s="22">
        <f t="shared" si="490"/>
        <v>0.35678167757287327</v>
      </c>
      <c r="EW980" s="22">
        <f t="shared" si="491"/>
        <v>0.22427126710291495</v>
      </c>
      <c r="EX980" s="22">
        <f t="shared" si="492"/>
        <v>0</v>
      </c>
      <c r="EY980" s="22">
        <f t="shared" si="493"/>
        <v>0.14232599643069602</v>
      </c>
      <c r="EZ980" s="22">
        <f t="shared" si="494"/>
        <v>0</v>
      </c>
      <c r="FA980" s="22">
        <f t="shared" si="495"/>
        <v>8.4027364663890533E-2</v>
      </c>
      <c r="FB980" s="22">
        <f t="shared" si="496"/>
        <v>6.5437239738251038E-2</v>
      </c>
      <c r="FC980" s="22">
        <f t="shared" si="16"/>
        <v>2.5654372397382512</v>
      </c>
      <c r="FD980" s="22">
        <f t="shared" si="497"/>
        <v>0.95884057971014491</v>
      </c>
      <c r="FE980" s="22">
        <f t="shared" si="498"/>
        <v>3.1884057971014491E-2</v>
      </c>
      <c r="FF980" s="22">
        <f t="shared" si="499"/>
        <v>0</v>
      </c>
      <c r="FG980" s="22">
        <f t="shared" si="500"/>
        <v>9.2753623188405795E-3</v>
      </c>
      <c r="FH980" s="22">
        <f t="shared" si="501"/>
        <v>0.86555621653777526</v>
      </c>
      <c r="FI980" s="23">
        <f t="shared" si="502"/>
        <v>7.5996430696014292E-2</v>
      </c>
      <c r="FJ980" s="24">
        <f t="shared" si="503"/>
        <v>1.4872099940511601E-2</v>
      </c>
      <c r="FK980" s="22">
        <f t="shared" si="504"/>
        <v>0.14221787649994611</v>
      </c>
      <c r="FL980" s="25">
        <v>1380.1943416181914</v>
      </c>
      <c r="FM980" s="25">
        <v>14.25607086197779</v>
      </c>
      <c r="FN980" s="25">
        <v>80.858736562186877</v>
      </c>
      <c r="FO980" s="9">
        <v>15.707937240600586</v>
      </c>
      <c r="FP980" s="26">
        <f t="shared" si="0"/>
        <v>205.4393253326416</v>
      </c>
      <c r="FQ980" s="22">
        <f t="shared" si="505"/>
        <v>0.24733198889370089</v>
      </c>
      <c r="FR980" s="28">
        <f t="shared" si="506"/>
        <v>0.37450108206085225</v>
      </c>
      <c r="FS980" s="28">
        <f t="shared" si="507"/>
        <v>0.37833466179250236</v>
      </c>
      <c r="FT980" s="28">
        <f t="shared" si="508"/>
        <v>0.72520753130456606</v>
      </c>
      <c r="FU980" s="28">
        <f t="shared" si="509"/>
        <v>0.2749602014424895</v>
      </c>
      <c r="FV980" s="28">
        <f t="shared" si="510"/>
        <v>0</v>
      </c>
      <c r="FW980" s="22">
        <f t="shared" si="511"/>
        <v>0.86258179654967293</v>
      </c>
      <c r="FX980" s="22">
        <f t="shared" si="512"/>
        <v>3.5389473684210522</v>
      </c>
      <c r="FY980" s="22">
        <f t="shared" si="513"/>
        <v>0</v>
      </c>
    </row>
    <row r="981" spans="1:181" ht="15.75" customHeight="1">
      <c r="A981" s="9">
        <v>1</v>
      </c>
      <c r="B981" s="9" t="s">
        <v>184</v>
      </c>
      <c r="C981" s="9" t="s">
        <v>2922</v>
      </c>
      <c r="D981" s="9" t="s">
        <v>2923</v>
      </c>
      <c r="E981" s="9" t="s">
        <v>2944</v>
      </c>
      <c r="F981" s="9" t="s">
        <v>2945</v>
      </c>
      <c r="G981" s="9">
        <v>471.84248336500002</v>
      </c>
      <c r="H981" s="9">
        <v>115.0625</v>
      </c>
      <c r="I981" s="9">
        <v>124.75</v>
      </c>
      <c r="J981" s="9">
        <v>108.875</v>
      </c>
      <c r="K981" s="9">
        <v>55.3125</v>
      </c>
      <c r="L981" s="9">
        <v>46.75</v>
      </c>
      <c r="M981" s="9">
        <v>20.6875</v>
      </c>
      <c r="N981" s="9">
        <v>75.35089111328125</v>
      </c>
      <c r="O981" s="9">
        <v>212.227294921875</v>
      </c>
      <c r="P981" s="9">
        <v>130.49621024012296</v>
      </c>
      <c r="Q981" s="9">
        <v>0</v>
      </c>
      <c r="R981" s="9">
        <v>0</v>
      </c>
      <c r="S981" s="9">
        <v>175.9375</v>
      </c>
      <c r="T981" s="9">
        <v>119.9375</v>
      </c>
      <c r="U981" s="9">
        <v>175.5625</v>
      </c>
      <c r="V981" s="9">
        <v>0</v>
      </c>
      <c r="W981" s="9">
        <v>1373.8781618328699</v>
      </c>
      <c r="X981" s="9">
        <v>14.14048735266852</v>
      </c>
      <c r="Y981" s="9">
        <v>18</v>
      </c>
      <c r="Z981" s="9">
        <v>432730.1349</v>
      </c>
      <c r="AA981" s="9">
        <v>95.39</v>
      </c>
      <c r="AB981" s="9">
        <v>88.97</v>
      </c>
      <c r="AC981" s="9">
        <v>88.47</v>
      </c>
      <c r="AD981" s="9">
        <v>0.5</v>
      </c>
      <c r="AE981" s="9">
        <v>1.94</v>
      </c>
      <c r="AF981" s="9">
        <v>4.4800000000000004</v>
      </c>
      <c r="AG981" s="9">
        <v>0</v>
      </c>
      <c r="AH981" s="9">
        <v>165.5</v>
      </c>
      <c r="AI981" s="9">
        <v>2.4</v>
      </c>
      <c r="AJ981" s="9">
        <v>0</v>
      </c>
      <c r="AK981" s="9">
        <v>0.8</v>
      </c>
      <c r="AL981" s="9">
        <v>2.0100000000000002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4.75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  <c r="BD981" s="9">
        <v>0</v>
      </c>
      <c r="BE981" s="9">
        <v>0</v>
      </c>
      <c r="BF981" s="9">
        <v>0</v>
      </c>
      <c r="BG981" s="9">
        <v>0</v>
      </c>
      <c r="BH981" s="9">
        <v>0</v>
      </c>
      <c r="BI981" s="9">
        <v>0</v>
      </c>
      <c r="BJ981" s="9">
        <v>0</v>
      </c>
      <c r="BK981" s="9">
        <v>1.86</v>
      </c>
      <c r="BL981" s="9">
        <v>0</v>
      </c>
      <c r="BM981" s="9">
        <v>0</v>
      </c>
      <c r="BN981" s="9">
        <v>29.58</v>
      </c>
      <c r="BO981" s="9">
        <v>26.65</v>
      </c>
      <c r="BP981" s="9">
        <v>0</v>
      </c>
      <c r="BQ981" s="9">
        <v>0</v>
      </c>
      <c r="BR981" s="9">
        <v>0</v>
      </c>
      <c r="BS981" s="9">
        <v>0</v>
      </c>
      <c r="BT981" s="9">
        <v>0</v>
      </c>
      <c r="BU981" s="9">
        <v>0</v>
      </c>
      <c r="BV981" s="9">
        <v>0</v>
      </c>
      <c r="BW981" s="9">
        <v>0</v>
      </c>
      <c r="BX981" s="9">
        <v>0</v>
      </c>
      <c r="BY981" s="9">
        <v>0</v>
      </c>
      <c r="BZ981" s="9">
        <v>0</v>
      </c>
      <c r="CA981" s="9">
        <v>0</v>
      </c>
      <c r="CB981" s="9">
        <v>0</v>
      </c>
      <c r="CC981" s="9">
        <v>1.26</v>
      </c>
      <c r="CD981" s="9">
        <v>0</v>
      </c>
      <c r="CE981" s="9">
        <v>0</v>
      </c>
      <c r="CF981" s="9">
        <v>0</v>
      </c>
      <c r="CG981" s="9">
        <v>4.12</v>
      </c>
      <c r="CH981" s="9">
        <v>0</v>
      </c>
      <c r="CI981" s="9">
        <v>8.74</v>
      </c>
      <c r="CJ981" s="9"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10.6</v>
      </c>
      <c r="CP981" s="9">
        <v>0</v>
      </c>
      <c r="CQ981" s="9">
        <v>0</v>
      </c>
      <c r="CR981" s="9">
        <v>0</v>
      </c>
      <c r="CS981" s="9">
        <v>5.82</v>
      </c>
      <c r="CT981" s="9">
        <v>0</v>
      </c>
      <c r="CU981" s="9">
        <v>82</v>
      </c>
      <c r="CV981" s="9">
        <v>28.8</v>
      </c>
      <c r="CW981" s="9" t="s">
        <v>2944</v>
      </c>
      <c r="CX981" s="9">
        <v>471.84</v>
      </c>
      <c r="CY981" s="9">
        <v>0.2</v>
      </c>
      <c r="CZ981" s="9">
        <v>0.23</v>
      </c>
      <c r="DA981" s="9">
        <v>0</v>
      </c>
      <c r="DB981" s="9">
        <v>0</v>
      </c>
      <c r="DC981" s="9">
        <v>0.02</v>
      </c>
      <c r="DD981" s="9">
        <v>0</v>
      </c>
      <c r="DE981" s="9">
        <v>0</v>
      </c>
      <c r="DF981" s="9">
        <v>0.1</v>
      </c>
      <c r="DG981" s="9">
        <v>0</v>
      </c>
      <c r="DH981" s="9">
        <v>0</v>
      </c>
      <c r="DI981" s="9">
        <v>0</v>
      </c>
      <c r="DJ981" s="9">
        <v>0</v>
      </c>
      <c r="DK981" s="9">
        <v>0</v>
      </c>
      <c r="DL981" s="9">
        <v>0</v>
      </c>
      <c r="DM981" s="9">
        <v>0</v>
      </c>
      <c r="DN981" s="9">
        <v>0.24</v>
      </c>
      <c r="DO981" s="9">
        <v>0</v>
      </c>
      <c r="DP981" s="9">
        <v>0</v>
      </c>
      <c r="DQ981" s="9">
        <v>0.2</v>
      </c>
      <c r="DR981" s="9">
        <v>0</v>
      </c>
      <c r="DS981" s="9">
        <v>0</v>
      </c>
      <c r="DT981" s="9">
        <v>0</v>
      </c>
      <c r="DU981" s="9">
        <v>0.01</v>
      </c>
      <c r="DV981" s="9">
        <v>0</v>
      </c>
      <c r="DW981" s="9">
        <v>0</v>
      </c>
      <c r="DX981" s="9">
        <v>0</v>
      </c>
      <c r="DY981" s="16" t="s">
        <v>2944</v>
      </c>
      <c r="DZ981" s="16" t="s">
        <v>2946</v>
      </c>
      <c r="EA981" s="16" t="s">
        <v>2927</v>
      </c>
      <c r="EB981" s="16" t="s">
        <v>1948</v>
      </c>
      <c r="EC981" s="9">
        <v>471.84248336500002</v>
      </c>
      <c r="ED981" s="17">
        <v>152.12242455632298</v>
      </c>
      <c r="EE981" s="18">
        <v>0.32</v>
      </c>
      <c r="EF981" s="19" t="s">
        <v>192</v>
      </c>
      <c r="EG981" s="16" t="s">
        <v>2944</v>
      </c>
      <c r="EH981" s="20" t="s">
        <v>2923</v>
      </c>
      <c r="EI981" s="20" t="s">
        <v>2945</v>
      </c>
      <c r="EJ981" s="20">
        <v>471.84248336500002</v>
      </c>
      <c r="EK981" s="21">
        <v>4536.4308093091522</v>
      </c>
      <c r="EL981" s="20">
        <v>3.3121527777777775</v>
      </c>
      <c r="EM981" s="20">
        <v>15025.35190625</v>
      </c>
      <c r="EN981" s="22">
        <f t="shared" si="482"/>
        <v>0.63004507810042976</v>
      </c>
      <c r="EO981" s="23">
        <f t="shared" si="483"/>
        <v>2.1071391131145825E-2</v>
      </c>
      <c r="EP981" s="22">
        <f t="shared" si="484"/>
        <v>0</v>
      </c>
      <c r="EQ981" s="22">
        <f t="shared" si="485"/>
        <v>0</v>
      </c>
      <c r="ER981" s="22">
        <f t="shared" si="486"/>
        <v>2.0520741394527805E-2</v>
      </c>
      <c r="ES981" s="22">
        <f t="shared" si="487"/>
        <v>0</v>
      </c>
      <c r="ET981" s="22">
        <f t="shared" si="488"/>
        <v>0</v>
      </c>
      <c r="EU981" s="22">
        <f t="shared" si="489"/>
        <v>0</v>
      </c>
      <c r="EV981" s="22">
        <f t="shared" si="490"/>
        <v>0.32634598411297439</v>
      </c>
      <c r="EW981" s="22">
        <f t="shared" si="491"/>
        <v>0.29402030008826124</v>
      </c>
      <c r="EX981" s="22">
        <f t="shared" si="492"/>
        <v>0</v>
      </c>
      <c r="EY981" s="22">
        <f t="shared" si="493"/>
        <v>9.6425419240953228E-2</v>
      </c>
      <c r="EZ981" s="22">
        <f t="shared" si="494"/>
        <v>0</v>
      </c>
      <c r="FA981" s="22">
        <f t="shared" si="495"/>
        <v>5.9355692850838478E-2</v>
      </c>
      <c r="FB981" s="22">
        <f t="shared" si="496"/>
        <v>0.18115622241835835</v>
      </c>
      <c r="FC981" s="22">
        <f t="shared" si="16"/>
        <v>1.7685291959324878</v>
      </c>
      <c r="FD981" s="22">
        <f t="shared" si="497"/>
        <v>0.98103141671606386</v>
      </c>
      <c r="FE981" s="22">
        <f t="shared" si="498"/>
        <v>1.4226437462951984E-2</v>
      </c>
      <c r="FF981" s="22">
        <f t="shared" si="499"/>
        <v>0</v>
      </c>
      <c r="FG981" s="22">
        <f t="shared" si="500"/>
        <v>4.7421458209839949E-3</v>
      </c>
      <c r="FH981" s="22">
        <f t="shared" si="501"/>
        <v>0.93269734773037005</v>
      </c>
      <c r="FI981" s="23">
        <f t="shared" si="502"/>
        <v>4.6965090680364821E-2</v>
      </c>
      <c r="FJ981" s="24">
        <f t="shared" si="503"/>
        <v>0</v>
      </c>
      <c r="FK981" s="22">
        <f t="shared" si="504"/>
        <v>0.20216492444621567</v>
      </c>
      <c r="FL981" s="25">
        <v>1373.8781618328699</v>
      </c>
      <c r="FM981" s="25">
        <v>14.14048735266852</v>
      </c>
      <c r="FN981" s="25">
        <v>130.49621024012296</v>
      </c>
      <c r="FO981" s="9">
        <v>75.35089111328125</v>
      </c>
      <c r="FP981" s="26">
        <f t="shared" si="0"/>
        <v>136.87640380859375</v>
      </c>
      <c r="FQ981" s="22">
        <f t="shared" si="505"/>
        <v>0.50824694353452238</v>
      </c>
      <c r="FR981" s="28">
        <f t="shared" si="506"/>
        <v>0.34797099834902018</v>
      </c>
      <c r="FS981" s="28">
        <f t="shared" si="507"/>
        <v>0.14292375607864208</v>
      </c>
      <c r="FT981" s="28">
        <f t="shared" si="508"/>
        <v>0.37287337660924696</v>
      </c>
      <c r="FU981" s="28">
        <f t="shared" si="509"/>
        <v>0.25418970149667669</v>
      </c>
      <c r="FV981" s="28">
        <f t="shared" si="510"/>
        <v>0.37207861985626101</v>
      </c>
      <c r="FW981" s="22">
        <f t="shared" si="511"/>
        <v>0.85962889191739178</v>
      </c>
      <c r="FX981" s="22">
        <f t="shared" si="512"/>
        <v>5.2994444444444442</v>
      </c>
      <c r="FY981" s="22">
        <f t="shared" si="513"/>
        <v>0.2638888888888889</v>
      </c>
    </row>
    <row r="982" spans="1:181" ht="15.75" customHeight="1">
      <c r="A982" s="9">
        <v>1</v>
      </c>
      <c r="B982" s="9" t="s">
        <v>184</v>
      </c>
      <c r="C982" s="9" t="s">
        <v>2947</v>
      </c>
      <c r="D982" s="9" t="s">
        <v>2948</v>
      </c>
      <c r="E982" s="31" t="s">
        <v>2949</v>
      </c>
      <c r="F982" s="9" t="s">
        <v>2950</v>
      </c>
      <c r="G982" s="9">
        <v>182.807379787</v>
      </c>
      <c r="H982" s="9">
        <v>26.0625</v>
      </c>
      <c r="I982" s="9">
        <v>25.375</v>
      </c>
      <c r="J982" s="9">
        <v>27.5625</v>
      </c>
      <c r="K982" s="9">
        <v>18.875</v>
      </c>
      <c r="L982" s="9">
        <v>30.9375</v>
      </c>
      <c r="M982" s="9">
        <v>54.125</v>
      </c>
      <c r="N982" s="9">
        <v>64.540313720703125</v>
      </c>
      <c r="O982" s="9">
        <v>280.03872680664063</v>
      </c>
      <c r="P982" s="9">
        <v>123.95374615313781</v>
      </c>
      <c r="Q982" s="9">
        <v>0</v>
      </c>
      <c r="R982" s="9">
        <v>0</v>
      </c>
      <c r="S982" s="9">
        <v>0</v>
      </c>
      <c r="T982" s="9">
        <v>0</v>
      </c>
      <c r="U982" s="9">
        <v>133.75</v>
      </c>
      <c r="V982" s="9">
        <v>49.1875</v>
      </c>
      <c r="W982" s="9">
        <v>1440.3595505617977</v>
      </c>
      <c r="X982" s="9">
        <v>14.471368743615935</v>
      </c>
      <c r="Y982" s="9">
        <v>33</v>
      </c>
      <c r="Z982" s="9">
        <v>102369.5258</v>
      </c>
      <c r="AA982" s="9">
        <v>91.52</v>
      </c>
      <c r="AB982" s="9">
        <v>29.05</v>
      </c>
      <c r="AC982" s="9">
        <v>29.05</v>
      </c>
      <c r="AD982" s="9">
        <v>0</v>
      </c>
      <c r="AE982" s="9">
        <v>1.49</v>
      </c>
      <c r="AF982" s="9">
        <v>8.8000000000000007</v>
      </c>
      <c r="AG982" s="9">
        <v>52.18</v>
      </c>
      <c r="AH982" s="9">
        <v>45.7</v>
      </c>
      <c r="AI982" s="9">
        <v>5.8</v>
      </c>
      <c r="AJ982" s="9">
        <v>1.2</v>
      </c>
      <c r="AK982" s="9">
        <v>0.8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24.8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6.95</v>
      </c>
      <c r="BD982" s="9">
        <v>0</v>
      </c>
      <c r="BE982" s="9">
        <v>0</v>
      </c>
      <c r="BF982" s="9">
        <v>0</v>
      </c>
      <c r="BG982" s="9">
        <v>0</v>
      </c>
      <c r="BH982" s="9">
        <v>0</v>
      </c>
      <c r="BI982" s="9">
        <v>0</v>
      </c>
      <c r="BJ982" s="9">
        <v>0</v>
      </c>
      <c r="BK982" s="9">
        <v>0</v>
      </c>
      <c r="BL982" s="9">
        <v>0</v>
      </c>
      <c r="BM982" s="9">
        <v>0</v>
      </c>
      <c r="BN982" s="9">
        <v>0</v>
      </c>
      <c r="BO982" s="9">
        <v>12.22</v>
      </c>
      <c r="BP982" s="9">
        <v>0</v>
      </c>
      <c r="BQ982" s="9">
        <v>0</v>
      </c>
      <c r="BR982" s="9">
        <v>0</v>
      </c>
      <c r="BS982" s="9">
        <v>21.26</v>
      </c>
      <c r="BT982" s="9">
        <v>0</v>
      </c>
      <c r="BU982" s="9">
        <v>0</v>
      </c>
      <c r="BV982" s="9">
        <v>0</v>
      </c>
      <c r="BW982" s="9">
        <v>0</v>
      </c>
      <c r="BX982" s="9">
        <v>0</v>
      </c>
      <c r="BY982" s="9">
        <v>0</v>
      </c>
      <c r="BZ982" s="9">
        <v>0</v>
      </c>
      <c r="CA982" s="9">
        <v>0</v>
      </c>
      <c r="CB982" s="9">
        <v>0</v>
      </c>
      <c r="CC982" s="9">
        <v>0</v>
      </c>
      <c r="CD982" s="9">
        <v>0.94</v>
      </c>
      <c r="CE982" s="9">
        <v>0</v>
      </c>
      <c r="CF982" s="9">
        <v>0</v>
      </c>
      <c r="CG982" s="9">
        <v>1.58</v>
      </c>
      <c r="CH982" s="9">
        <v>0</v>
      </c>
      <c r="CI982" s="9">
        <v>11.18</v>
      </c>
      <c r="CJ982" s="9">
        <v>0</v>
      </c>
      <c r="CK982" s="9">
        <v>0.51</v>
      </c>
      <c r="CL982" s="9">
        <v>0</v>
      </c>
      <c r="CM982" s="9">
        <v>0</v>
      </c>
      <c r="CN982" s="9">
        <v>0</v>
      </c>
      <c r="CO982" s="9">
        <v>0</v>
      </c>
      <c r="CP982" s="9">
        <v>1.51</v>
      </c>
      <c r="CQ982" s="9">
        <v>0</v>
      </c>
      <c r="CR982" s="9">
        <v>0</v>
      </c>
      <c r="CS982" s="9">
        <v>10.57</v>
      </c>
      <c r="CT982" s="9">
        <v>0</v>
      </c>
      <c r="CU982" s="9">
        <v>68</v>
      </c>
      <c r="CV982" s="9">
        <v>49.5</v>
      </c>
      <c r="CW982" s="9" t="s">
        <v>2949</v>
      </c>
      <c r="CX982" s="9">
        <v>182.81</v>
      </c>
      <c r="CY982" s="9">
        <v>0.14000000000000001</v>
      </c>
      <c r="CZ982" s="9">
        <v>0.03</v>
      </c>
      <c r="DA982" s="9">
        <v>0</v>
      </c>
      <c r="DB982" s="9">
        <v>0</v>
      </c>
      <c r="DC982" s="9">
        <v>0</v>
      </c>
      <c r="DD982" s="9">
        <v>0</v>
      </c>
      <c r="DE982" s="9">
        <v>0</v>
      </c>
      <c r="DF982" s="9">
        <v>0.52</v>
      </c>
      <c r="DG982" s="9">
        <v>0</v>
      </c>
      <c r="DH982" s="9">
        <v>0</v>
      </c>
      <c r="DI982" s="9">
        <v>0</v>
      </c>
      <c r="DJ982" s="9">
        <v>0</v>
      </c>
      <c r="DK982" s="9">
        <v>0</v>
      </c>
      <c r="DL982" s="9">
        <v>0.06</v>
      </c>
      <c r="DM982" s="9">
        <v>0</v>
      </c>
      <c r="DN982" s="9">
        <v>0.01</v>
      </c>
      <c r="DO982" s="9">
        <v>0</v>
      </c>
      <c r="DP982" s="9">
        <v>0.04</v>
      </c>
      <c r="DQ982" s="9">
        <v>0.13</v>
      </c>
      <c r="DR982" s="9">
        <v>0</v>
      </c>
      <c r="DS982" s="9">
        <v>0</v>
      </c>
      <c r="DT982" s="9">
        <v>0.01</v>
      </c>
      <c r="DU982" s="9">
        <v>0.05</v>
      </c>
      <c r="DV982" s="9">
        <v>0</v>
      </c>
      <c r="DW982" s="9">
        <v>0</v>
      </c>
      <c r="DX982" s="9">
        <v>0.01</v>
      </c>
      <c r="DY982" s="16" t="s">
        <v>2949</v>
      </c>
      <c r="DZ982" s="16" t="s">
        <v>2951</v>
      </c>
      <c r="EA982" s="16" t="s">
        <v>2952</v>
      </c>
      <c r="EB982" s="16" t="s">
        <v>2953</v>
      </c>
      <c r="EC982" s="9">
        <v>182.807379787</v>
      </c>
      <c r="ED982" s="17">
        <v>6.0612413056800003</v>
      </c>
      <c r="EE982" s="18">
        <v>0.03</v>
      </c>
      <c r="EF982" s="19" t="s">
        <v>192</v>
      </c>
      <c r="EG982" s="16" t="s">
        <v>2949</v>
      </c>
      <c r="EH982" s="20" t="s">
        <v>2948</v>
      </c>
      <c r="EI982" s="20" t="s">
        <v>2950</v>
      </c>
      <c r="EJ982" s="20">
        <v>182.807379787</v>
      </c>
      <c r="EK982" s="21">
        <v>1118.548140297203</v>
      </c>
      <c r="EL982" s="20">
        <v>1.8488888888888888</v>
      </c>
      <c r="EM982" s="20">
        <v>2068.0712282828285</v>
      </c>
      <c r="EN982" s="22">
        <f t="shared" si="482"/>
        <v>0.20946241258741258</v>
      </c>
      <c r="EO982" s="23">
        <f t="shared" si="483"/>
        <v>0</v>
      </c>
      <c r="EP982" s="22">
        <f t="shared" si="484"/>
        <v>0</v>
      </c>
      <c r="EQ982" s="22">
        <f t="shared" si="485"/>
        <v>0.10416666666666667</v>
      </c>
      <c r="ER982" s="22">
        <f t="shared" si="486"/>
        <v>0</v>
      </c>
      <c r="ES982" s="22">
        <f t="shared" si="487"/>
        <v>0</v>
      </c>
      <c r="ET982" s="22">
        <f t="shared" si="488"/>
        <v>0</v>
      </c>
      <c r="EU982" s="22">
        <f t="shared" si="489"/>
        <v>0</v>
      </c>
      <c r="EV982" s="22">
        <f t="shared" si="490"/>
        <v>0</v>
      </c>
      <c r="EW982" s="22">
        <f t="shared" si="491"/>
        <v>0.18315347721822542</v>
      </c>
      <c r="EX982" s="22">
        <f t="shared" si="492"/>
        <v>0</v>
      </c>
      <c r="EY982" s="22">
        <f t="shared" si="493"/>
        <v>0.49385491606714621</v>
      </c>
      <c r="EZ982" s="22">
        <f t="shared" si="494"/>
        <v>0</v>
      </c>
      <c r="FA982" s="22">
        <f t="shared" si="495"/>
        <v>3.7769784172661872E-2</v>
      </c>
      <c r="FB982" s="22">
        <f t="shared" si="496"/>
        <v>0.18105515587529977</v>
      </c>
      <c r="FC982" s="22">
        <f t="shared" si="16"/>
        <v>0.58457167832167833</v>
      </c>
      <c r="FD982" s="22">
        <f t="shared" si="497"/>
        <v>0.85420560747663554</v>
      </c>
      <c r="FE982" s="22">
        <f t="shared" si="498"/>
        <v>0.10841121495327102</v>
      </c>
      <c r="FF982" s="22">
        <f t="shared" si="499"/>
        <v>2.2429906542056073E-2</v>
      </c>
      <c r="FG982" s="22">
        <f t="shared" si="500"/>
        <v>1.4953271028037384E-2</v>
      </c>
      <c r="FH982" s="22">
        <f t="shared" si="501"/>
        <v>0.31741695804195807</v>
      </c>
      <c r="FI982" s="23">
        <f t="shared" si="502"/>
        <v>9.6153846153846159E-2</v>
      </c>
      <c r="FJ982" s="24">
        <f t="shared" si="503"/>
        <v>0.57014860139860146</v>
      </c>
      <c r="FK982" s="22">
        <f t="shared" si="504"/>
        <v>0.50063624404351459</v>
      </c>
      <c r="FL982" s="25">
        <v>1440.3595505617977</v>
      </c>
      <c r="FM982" s="25">
        <v>14.471368743615935</v>
      </c>
      <c r="FN982" s="25">
        <v>123.95374615313781</v>
      </c>
      <c r="FO982" s="9">
        <v>64.540313720703125</v>
      </c>
      <c r="FP982" s="26">
        <f t="shared" si="0"/>
        <v>215.4984130859375</v>
      </c>
      <c r="FQ982" s="22">
        <f t="shared" si="505"/>
        <v>0.28137540213055379</v>
      </c>
      <c r="FR982" s="28">
        <f t="shared" si="506"/>
        <v>0.25402420872782683</v>
      </c>
      <c r="FS982" s="28">
        <f t="shared" si="507"/>
        <v>0.46531217776389278</v>
      </c>
      <c r="FT982" s="28">
        <f t="shared" si="508"/>
        <v>0</v>
      </c>
      <c r="FU982" s="28">
        <f t="shared" si="509"/>
        <v>0</v>
      </c>
      <c r="FV982" s="28">
        <f t="shared" si="510"/>
        <v>1.0007117886222734</v>
      </c>
      <c r="FW982" s="22">
        <f t="shared" si="511"/>
        <v>0.74300699300699302</v>
      </c>
      <c r="FX982" s="22">
        <f t="shared" si="512"/>
        <v>2.7733333333333334</v>
      </c>
      <c r="FY982" s="22">
        <f t="shared" si="513"/>
        <v>0.75151515151515158</v>
      </c>
    </row>
    <row r="983" spans="1:181" ht="15.75" customHeight="1">
      <c r="A983" s="9">
        <v>1</v>
      </c>
      <c r="B983" s="9" t="s">
        <v>184</v>
      </c>
      <c r="C983" s="9" t="s">
        <v>2947</v>
      </c>
      <c r="D983" s="9" t="s">
        <v>2948</v>
      </c>
      <c r="E983" s="31" t="s">
        <v>2954</v>
      </c>
      <c r="F983" s="9" t="s">
        <v>2955</v>
      </c>
      <c r="G983" s="9">
        <v>380.52027921000001</v>
      </c>
      <c r="H983" s="9">
        <v>26.3125</v>
      </c>
      <c r="I983" s="9">
        <v>30.0625</v>
      </c>
      <c r="J983" s="9">
        <v>62.125</v>
      </c>
      <c r="K983" s="9">
        <v>50.25</v>
      </c>
      <c r="L983" s="9">
        <v>72.1875</v>
      </c>
      <c r="M983" s="9">
        <v>138.625</v>
      </c>
      <c r="N983" s="9">
        <v>45.750743865966797</v>
      </c>
      <c r="O983" s="9">
        <v>476.08370971679688</v>
      </c>
      <c r="P983" s="9">
        <v>162.02630163915424</v>
      </c>
      <c r="Q983" s="9">
        <v>0</v>
      </c>
      <c r="R983" s="9">
        <v>0</v>
      </c>
      <c r="S983" s="9">
        <v>161.625</v>
      </c>
      <c r="T983" s="9">
        <v>0</v>
      </c>
      <c r="U983" s="9">
        <v>182.4375</v>
      </c>
      <c r="V983" s="9">
        <v>35.5</v>
      </c>
      <c r="W983" s="9">
        <v>1434.498690671031</v>
      </c>
      <c r="X983" s="9">
        <v>14.436212765957446</v>
      </c>
      <c r="Y983" s="9">
        <v>43</v>
      </c>
      <c r="Z983" s="9">
        <v>141806.71609999999</v>
      </c>
      <c r="AA983" s="9">
        <v>115.57</v>
      </c>
      <c r="AB983" s="9">
        <v>44.47</v>
      </c>
      <c r="AC983" s="9">
        <v>44.47</v>
      </c>
      <c r="AD983" s="9">
        <v>0</v>
      </c>
      <c r="AE983" s="9">
        <v>1.67</v>
      </c>
      <c r="AF983" s="9">
        <v>16.93</v>
      </c>
      <c r="AG983" s="9">
        <v>52.5</v>
      </c>
      <c r="AH983" s="9">
        <v>54.8</v>
      </c>
      <c r="AI983" s="9">
        <v>10.4</v>
      </c>
      <c r="AJ983" s="9">
        <v>4.5</v>
      </c>
      <c r="AK983" s="9">
        <v>4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45.15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0</v>
      </c>
      <c r="BA983" s="9">
        <v>0</v>
      </c>
      <c r="BB983" s="9">
        <v>0</v>
      </c>
      <c r="BC983" s="9">
        <v>15.17</v>
      </c>
      <c r="BD983" s="9">
        <v>0</v>
      </c>
      <c r="BE983" s="9">
        <v>0</v>
      </c>
      <c r="BF983" s="9">
        <v>0</v>
      </c>
      <c r="BG983" s="9">
        <v>0</v>
      </c>
      <c r="BH983" s="9">
        <v>0</v>
      </c>
      <c r="BI983" s="9">
        <v>0</v>
      </c>
      <c r="BJ983" s="9">
        <v>0</v>
      </c>
      <c r="BK983" s="9">
        <v>0</v>
      </c>
      <c r="BL983" s="9">
        <v>0</v>
      </c>
      <c r="BM983" s="9">
        <v>0</v>
      </c>
      <c r="BN983" s="9">
        <v>0</v>
      </c>
      <c r="BO983" s="9">
        <v>2.71</v>
      </c>
      <c r="BP983" s="9">
        <v>0</v>
      </c>
      <c r="BQ983" s="9">
        <v>2.25</v>
      </c>
      <c r="BR983" s="9">
        <v>1.52</v>
      </c>
      <c r="BS983" s="9">
        <v>4.28</v>
      </c>
      <c r="BT983" s="9">
        <v>0</v>
      </c>
      <c r="BU983" s="9">
        <v>0</v>
      </c>
      <c r="BV983" s="9">
        <v>0</v>
      </c>
      <c r="BW983" s="9">
        <v>0</v>
      </c>
      <c r="BX983" s="9">
        <v>0</v>
      </c>
      <c r="BY983" s="9">
        <v>0</v>
      </c>
      <c r="BZ983" s="9">
        <v>0</v>
      </c>
      <c r="CA983" s="9">
        <v>0</v>
      </c>
      <c r="CB983" s="9">
        <v>0</v>
      </c>
      <c r="CC983" s="9">
        <v>0</v>
      </c>
      <c r="CD983" s="9">
        <v>0</v>
      </c>
      <c r="CE983" s="9">
        <v>0</v>
      </c>
      <c r="CF983" s="9">
        <v>4.08</v>
      </c>
      <c r="CG983" s="9">
        <v>0</v>
      </c>
      <c r="CH983" s="9">
        <v>0</v>
      </c>
      <c r="CI983" s="9">
        <v>4.66</v>
      </c>
      <c r="CJ983" s="9">
        <v>0</v>
      </c>
      <c r="CK983" s="9">
        <v>0.42</v>
      </c>
      <c r="CL983" s="9">
        <v>0</v>
      </c>
      <c r="CM983" s="9">
        <v>0</v>
      </c>
      <c r="CN983" s="9">
        <v>4.57</v>
      </c>
      <c r="CO983" s="9">
        <v>0.96</v>
      </c>
      <c r="CP983" s="9">
        <v>0</v>
      </c>
      <c r="CQ983" s="9">
        <v>0</v>
      </c>
      <c r="CR983" s="9">
        <v>0</v>
      </c>
      <c r="CS983" s="9">
        <v>29.8</v>
      </c>
      <c r="CT983" s="9">
        <v>0</v>
      </c>
      <c r="CU983" s="9">
        <v>67</v>
      </c>
      <c r="CV983" s="9">
        <v>68.8</v>
      </c>
      <c r="CW983" s="9" t="s">
        <v>2954</v>
      </c>
      <c r="CX983" s="9">
        <v>380.52</v>
      </c>
      <c r="CY983" s="9">
        <v>0.17</v>
      </c>
      <c r="CZ983" s="9">
        <v>0.15</v>
      </c>
      <c r="DA983" s="9">
        <v>0</v>
      </c>
      <c r="DB983" s="9">
        <v>0.03</v>
      </c>
      <c r="DC983" s="9">
        <v>0</v>
      </c>
      <c r="DD983" s="9">
        <v>0</v>
      </c>
      <c r="DE983" s="9">
        <v>0</v>
      </c>
      <c r="DF983" s="9">
        <v>0.16</v>
      </c>
      <c r="DG983" s="9">
        <v>0</v>
      </c>
      <c r="DH983" s="9">
        <v>0</v>
      </c>
      <c r="DI983" s="9">
        <v>0</v>
      </c>
      <c r="DJ983" s="9">
        <v>0</v>
      </c>
      <c r="DK983" s="9">
        <v>0</v>
      </c>
      <c r="DL983" s="9">
        <v>0.02</v>
      </c>
      <c r="DM983" s="9">
        <v>0</v>
      </c>
      <c r="DN983" s="9">
        <v>0.24</v>
      </c>
      <c r="DO983" s="9">
        <v>0</v>
      </c>
      <c r="DP983" s="9">
        <v>0.02</v>
      </c>
      <c r="DQ983" s="9">
        <v>0.08</v>
      </c>
      <c r="DR983" s="9">
        <v>0</v>
      </c>
      <c r="DS983" s="9">
        <v>0</v>
      </c>
      <c r="DT983" s="9">
        <v>0</v>
      </c>
      <c r="DU983" s="9">
        <v>0.11</v>
      </c>
      <c r="DV983" s="9">
        <v>0</v>
      </c>
      <c r="DW983" s="9">
        <v>0</v>
      </c>
      <c r="DX983" s="9">
        <v>0.01</v>
      </c>
      <c r="DY983" s="16" t="s">
        <v>2954</v>
      </c>
      <c r="DZ983" s="16" t="s">
        <v>2956</v>
      </c>
      <c r="EA983" s="16" t="s">
        <v>2952</v>
      </c>
      <c r="EB983" s="16" t="s">
        <v>2953</v>
      </c>
      <c r="EC983" s="9">
        <v>380.52027921000001</v>
      </c>
      <c r="ED983" s="17">
        <v>224.30259024700001</v>
      </c>
      <c r="EE983" s="18">
        <v>0.59</v>
      </c>
      <c r="EF983" s="19" t="s">
        <v>192</v>
      </c>
      <c r="EG983" s="16" t="s">
        <v>2954</v>
      </c>
      <c r="EH983" s="20" t="s">
        <v>2948</v>
      </c>
      <c r="EI983" s="20" t="s">
        <v>2955</v>
      </c>
      <c r="EJ983" s="20">
        <v>380.52027921000001</v>
      </c>
      <c r="EK983" s="21">
        <v>1227.0201271956389</v>
      </c>
      <c r="EL983" s="20">
        <v>1.679796511627907</v>
      </c>
      <c r="EM983" s="20">
        <v>2061.1441293604653</v>
      </c>
      <c r="EN983" s="22">
        <f t="shared" si="482"/>
        <v>0.17418015055810335</v>
      </c>
      <c r="EO983" s="23">
        <f t="shared" si="483"/>
        <v>0</v>
      </c>
      <c r="EP983" s="22">
        <f t="shared" si="484"/>
        <v>0</v>
      </c>
      <c r="EQ983" s="22">
        <f t="shared" si="485"/>
        <v>0.21542175518318663</v>
      </c>
      <c r="ER983" s="22">
        <f t="shared" si="486"/>
        <v>0</v>
      </c>
      <c r="ES983" s="22">
        <f t="shared" si="487"/>
        <v>0</v>
      </c>
      <c r="ET983" s="22">
        <f t="shared" si="488"/>
        <v>0</v>
      </c>
      <c r="EU983" s="22">
        <f t="shared" si="489"/>
        <v>0</v>
      </c>
      <c r="EV983" s="22">
        <f t="shared" si="490"/>
        <v>0</v>
      </c>
      <c r="EW983" s="22">
        <f t="shared" si="491"/>
        <v>3.8483385401874473E-2</v>
      </c>
      <c r="EX983" s="22">
        <f t="shared" si="492"/>
        <v>3.1951150241408696E-2</v>
      </c>
      <c r="EY983" s="22">
        <f t="shared" si="493"/>
        <v>0.15450156205623405</v>
      </c>
      <c r="EZ983" s="22">
        <f t="shared" si="494"/>
        <v>0</v>
      </c>
      <c r="FA983" s="22">
        <f t="shared" si="495"/>
        <v>5.793808577108777E-2</v>
      </c>
      <c r="FB983" s="22">
        <f t="shared" si="496"/>
        <v>0.50170406134620849</v>
      </c>
      <c r="FC983" s="22">
        <f t="shared" si="16"/>
        <v>0.63770874794496846</v>
      </c>
      <c r="FD983" s="22">
        <f t="shared" si="497"/>
        <v>0.74355495251017634</v>
      </c>
      <c r="FE983" s="22">
        <f t="shared" si="498"/>
        <v>0.14111261872455902</v>
      </c>
      <c r="FF983" s="22">
        <f t="shared" si="499"/>
        <v>6.1058344640434192E-2</v>
      </c>
      <c r="FG983" s="22">
        <f t="shared" si="500"/>
        <v>5.4274084124830389E-2</v>
      </c>
      <c r="FH983" s="22">
        <f t="shared" si="501"/>
        <v>0.38478843990655015</v>
      </c>
      <c r="FI983" s="23">
        <f t="shared" si="502"/>
        <v>0.14649130397161894</v>
      </c>
      <c r="FJ983" s="24">
        <f t="shared" si="503"/>
        <v>0.45427013930950944</v>
      </c>
      <c r="FK983" s="22">
        <f t="shared" si="504"/>
        <v>0.30371574476907098</v>
      </c>
      <c r="FL983" s="25">
        <v>1434.498690671031</v>
      </c>
      <c r="FM983" s="25">
        <v>14.436212765957446</v>
      </c>
      <c r="FN983" s="25">
        <v>162.02630163915424</v>
      </c>
      <c r="FO983" s="9">
        <v>45.750743865966797</v>
      </c>
      <c r="FP983" s="26">
        <f t="shared" si="0"/>
        <v>430.33296585083008</v>
      </c>
      <c r="FQ983" s="22">
        <f t="shared" si="505"/>
        <v>0.14815241941123455</v>
      </c>
      <c r="FR983" s="28">
        <f t="shared" si="506"/>
        <v>0.29531934601042098</v>
      </c>
      <c r="FS983" s="28">
        <f t="shared" si="507"/>
        <v>0.55401120917305335</v>
      </c>
      <c r="FT983" s="28">
        <f t="shared" si="508"/>
        <v>0.42474740199274119</v>
      </c>
      <c r="FU983" s="28">
        <f t="shared" si="509"/>
        <v>0</v>
      </c>
      <c r="FV983" s="28">
        <f t="shared" si="510"/>
        <v>0.57273557260196772</v>
      </c>
      <c r="FW983" s="22">
        <f t="shared" si="511"/>
        <v>0.57973522540451683</v>
      </c>
      <c r="FX983" s="22">
        <f t="shared" si="512"/>
        <v>2.6876744186046508</v>
      </c>
      <c r="FY983" s="22">
        <f t="shared" si="513"/>
        <v>1.05</v>
      </c>
    </row>
    <row r="984" spans="1:181" ht="15.75" customHeight="1">
      <c r="A984" s="9">
        <v>1</v>
      </c>
      <c r="B984" s="9" t="s">
        <v>184</v>
      </c>
      <c r="C984" s="9" t="s">
        <v>2947</v>
      </c>
      <c r="D984" s="9" t="s">
        <v>2948</v>
      </c>
      <c r="E984" s="31" t="s">
        <v>2957</v>
      </c>
      <c r="F984" s="9" t="s">
        <v>2958</v>
      </c>
      <c r="G984" s="9">
        <v>535.14955999300003</v>
      </c>
      <c r="H984" s="9">
        <v>26.375</v>
      </c>
      <c r="I984" s="9">
        <v>29.5625</v>
      </c>
      <c r="J984" s="9">
        <v>43.3125</v>
      </c>
      <c r="K984" s="9">
        <v>55.75</v>
      </c>
      <c r="L984" s="9">
        <v>131.875</v>
      </c>
      <c r="M984" s="9">
        <v>247.6875</v>
      </c>
      <c r="N984" s="9">
        <v>68.045608520507813</v>
      </c>
      <c r="O984" s="9">
        <v>840.84326171875</v>
      </c>
      <c r="P984" s="9">
        <v>453.91927098854376</v>
      </c>
      <c r="Q984" s="9">
        <v>0</v>
      </c>
      <c r="R984" s="9">
        <v>0</v>
      </c>
      <c r="S984" s="9">
        <v>343.75</v>
      </c>
      <c r="T984" s="9">
        <v>0</v>
      </c>
      <c r="U984" s="9">
        <v>136.25</v>
      </c>
      <c r="V984" s="9">
        <v>54.5625</v>
      </c>
      <c r="W984" s="9">
        <v>1507.8865123889668</v>
      </c>
      <c r="X984" s="9">
        <v>13.23310074801309</v>
      </c>
      <c r="Y984" s="9">
        <v>45</v>
      </c>
      <c r="Z984" s="9">
        <v>148934.34460000001</v>
      </c>
      <c r="AA984" s="9">
        <v>196.06</v>
      </c>
      <c r="AB984" s="9">
        <v>39.409999999999997</v>
      </c>
      <c r="AC984" s="9">
        <v>38.56</v>
      </c>
      <c r="AD984" s="9">
        <v>0.85</v>
      </c>
      <c r="AE984" s="9">
        <v>2.8</v>
      </c>
      <c r="AF984" s="9">
        <v>8.58</v>
      </c>
      <c r="AG984" s="9">
        <v>145.27000000000001</v>
      </c>
      <c r="AH984" s="9">
        <v>71.400000000000006</v>
      </c>
      <c r="AI984" s="9">
        <v>19.8</v>
      </c>
      <c r="AJ984" s="9">
        <v>5.8</v>
      </c>
      <c r="AK984" s="9">
        <v>20.8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133.33000000000001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2.15</v>
      </c>
      <c r="BD984" s="9">
        <v>0</v>
      </c>
      <c r="BE984" s="9">
        <v>0</v>
      </c>
      <c r="BF984" s="9">
        <v>1.19</v>
      </c>
      <c r="BG984" s="9">
        <v>0</v>
      </c>
      <c r="BH984" s="9">
        <v>0</v>
      </c>
      <c r="BI984" s="9">
        <v>0</v>
      </c>
      <c r="BJ984" s="9">
        <v>0</v>
      </c>
      <c r="BK984" s="9">
        <v>0</v>
      </c>
      <c r="BL984" s="9">
        <v>0</v>
      </c>
      <c r="BM984" s="9">
        <v>0</v>
      </c>
      <c r="BN984" s="9">
        <v>0</v>
      </c>
      <c r="BO984" s="9">
        <v>13.33</v>
      </c>
      <c r="BP984" s="9">
        <v>0</v>
      </c>
      <c r="BQ984" s="9">
        <v>3.27</v>
      </c>
      <c r="BR984" s="9">
        <v>2.2400000000000002</v>
      </c>
      <c r="BS984" s="9">
        <v>6.18</v>
      </c>
      <c r="BT984" s="9">
        <v>0</v>
      </c>
      <c r="BU984" s="9">
        <v>0</v>
      </c>
      <c r="BV984" s="9">
        <v>0</v>
      </c>
      <c r="BW984" s="9">
        <v>0</v>
      </c>
      <c r="BX984" s="9">
        <v>0</v>
      </c>
      <c r="BY984" s="9">
        <v>0</v>
      </c>
      <c r="BZ984" s="9">
        <v>0</v>
      </c>
      <c r="CA984" s="9">
        <v>0</v>
      </c>
      <c r="CB984" s="9">
        <v>0</v>
      </c>
      <c r="CC984" s="9">
        <v>0</v>
      </c>
      <c r="CD984" s="9">
        <v>1.23</v>
      </c>
      <c r="CE984" s="9">
        <v>0</v>
      </c>
      <c r="CF984" s="9">
        <v>0</v>
      </c>
      <c r="CG984" s="9">
        <v>0</v>
      </c>
      <c r="CH984" s="9">
        <v>0</v>
      </c>
      <c r="CI984" s="9">
        <v>12.72</v>
      </c>
      <c r="CJ984" s="9">
        <v>0</v>
      </c>
      <c r="CK984" s="9">
        <v>3.64</v>
      </c>
      <c r="CL984" s="9">
        <v>0</v>
      </c>
      <c r="CM984" s="9">
        <v>0</v>
      </c>
      <c r="CN984" s="9">
        <v>0</v>
      </c>
      <c r="CO984" s="9">
        <v>0.48</v>
      </c>
      <c r="CP984" s="9">
        <v>0</v>
      </c>
      <c r="CQ984" s="9">
        <v>0</v>
      </c>
      <c r="CR984" s="9">
        <v>0</v>
      </c>
      <c r="CS984" s="9">
        <v>16.3</v>
      </c>
      <c r="CT984" s="9">
        <v>0</v>
      </c>
      <c r="CU984" s="9">
        <v>56</v>
      </c>
      <c r="CV984" s="9">
        <v>54</v>
      </c>
      <c r="CW984" s="9" t="s">
        <v>2957</v>
      </c>
      <c r="CX984" s="9">
        <v>535.15</v>
      </c>
      <c r="CY984" s="9">
        <v>0.06</v>
      </c>
      <c r="CZ984" s="9">
        <v>0.04</v>
      </c>
      <c r="DA984" s="9">
        <v>0</v>
      </c>
      <c r="DB984" s="9">
        <v>0</v>
      </c>
      <c r="DC984" s="9">
        <v>0</v>
      </c>
      <c r="DD984" s="9">
        <v>0</v>
      </c>
      <c r="DE984" s="9">
        <v>0</v>
      </c>
      <c r="DF984" s="9">
        <v>0.17</v>
      </c>
      <c r="DG984" s="9">
        <v>0</v>
      </c>
      <c r="DH984" s="9">
        <v>0</v>
      </c>
      <c r="DI984" s="9">
        <v>0</v>
      </c>
      <c r="DJ984" s="9">
        <v>0</v>
      </c>
      <c r="DK984" s="9">
        <v>0</v>
      </c>
      <c r="DL984" s="9">
        <v>0.09</v>
      </c>
      <c r="DM984" s="9">
        <v>0</v>
      </c>
      <c r="DN984" s="9">
        <v>0.06</v>
      </c>
      <c r="DO984" s="9">
        <v>0</v>
      </c>
      <c r="DP984" s="9">
        <v>0</v>
      </c>
      <c r="DQ984" s="9">
        <v>0.05</v>
      </c>
      <c r="DR984" s="9">
        <v>0</v>
      </c>
      <c r="DS984" s="9">
        <v>0</v>
      </c>
      <c r="DT984" s="9">
        <v>0</v>
      </c>
      <c r="DU984" s="9">
        <v>0.52</v>
      </c>
      <c r="DV984" s="9">
        <v>0</v>
      </c>
      <c r="DW984" s="9">
        <v>0</v>
      </c>
      <c r="DX984" s="9">
        <v>0.01</v>
      </c>
      <c r="DY984" s="16" t="s">
        <v>2957</v>
      </c>
      <c r="DZ984" s="16" t="s">
        <v>2959</v>
      </c>
      <c r="EA984" s="16" t="s">
        <v>2952</v>
      </c>
      <c r="EB984" s="16" t="s">
        <v>2953</v>
      </c>
      <c r="EC984" s="9">
        <v>535.14955999300003</v>
      </c>
      <c r="ED984" s="17">
        <v>723.78315227400003</v>
      </c>
      <c r="EE984" s="18">
        <v>1.35</v>
      </c>
      <c r="EF984" s="19" t="s">
        <v>192</v>
      </c>
      <c r="EG984" s="16" t="s">
        <v>2957</v>
      </c>
      <c r="EH984" s="20" t="s">
        <v>2948</v>
      </c>
      <c r="EI984" s="20" t="s">
        <v>2958</v>
      </c>
      <c r="EJ984" s="20">
        <v>535.14955999300003</v>
      </c>
      <c r="EK984" s="21">
        <v>759.63656329694993</v>
      </c>
      <c r="EL984" s="20">
        <v>3.6307407407407406</v>
      </c>
      <c r="EM984" s="20">
        <v>2758.0434185185186</v>
      </c>
      <c r="EN984" s="22">
        <f t="shared" si="482"/>
        <v>0.10170356013465265</v>
      </c>
      <c r="EO984" s="23">
        <f t="shared" si="483"/>
        <v>0</v>
      </c>
      <c r="EP984" s="22">
        <f t="shared" si="484"/>
        <v>0</v>
      </c>
      <c r="EQ984" s="22">
        <f t="shared" si="485"/>
        <v>5.3244061852383236E-2</v>
      </c>
      <c r="ER984" s="22">
        <f t="shared" si="486"/>
        <v>0</v>
      </c>
      <c r="ES984" s="22">
        <f t="shared" si="487"/>
        <v>0</v>
      </c>
      <c r="ET984" s="22">
        <f t="shared" si="488"/>
        <v>0</v>
      </c>
      <c r="EU984" s="22">
        <f t="shared" si="489"/>
        <v>0</v>
      </c>
      <c r="EV984" s="22">
        <f t="shared" si="490"/>
        <v>0</v>
      </c>
      <c r="EW984" s="22">
        <f t="shared" si="491"/>
        <v>0.21249800733301455</v>
      </c>
      <c r="EX984" s="22">
        <f t="shared" si="492"/>
        <v>5.2128168340506945E-2</v>
      </c>
      <c r="EY984" s="22">
        <f t="shared" si="493"/>
        <v>0.39502630320420862</v>
      </c>
      <c r="EZ984" s="22">
        <f t="shared" si="494"/>
        <v>0</v>
      </c>
      <c r="FA984" s="22">
        <f t="shared" si="495"/>
        <v>1.9607843137254905E-2</v>
      </c>
      <c r="FB984" s="22">
        <f t="shared" si="496"/>
        <v>0.26749561613263195</v>
      </c>
      <c r="FC984" s="22">
        <f t="shared" si="16"/>
        <v>0.60083647862899114</v>
      </c>
      <c r="FD984" s="22">
        <f t="shared" si="497"/>
        <v>0.60611205432937187</v>
      </c>
      <c r="FE984" s="22">
        <f t="shared" si="498"/>
        <v>0.16808149405772496</v>
      </c>
      <c r="FF984" s="22">
        <f t="shared" si="499"/>
        <v>4.9235993208828523E-2</v>
      </c>
      <c r="FG984" s="22">
        <f t="shared" si="500"/>
        <v>0.1765704584040747</v>
      </c>
      <c r="FH984" s="22">
        <f t="shared" si="501"/>
        <v>0.20100989493012342</v>
      </c>
      <c r="FI984" s="23">
        <f t="shared" si="502"/>
        <v>4.3762113638682036E-2</v>
      </c>
      <c r="FJ984" s="24">
        <f t="shared" si="503"/>
        <v>0.74094664898500462</v>
      </c>
      <c r="FK984" s="22">
        <f t="shared" si="504"/>
        <v>0.36636487191088141</v>
      </c>
      <c r="FL984" s="25">
        <v>1507.8865123889668</v>
      </c>
      <c r="FM984" s="25">
        <v>13.23310074801309</v>
      </c>
      <c r="FN984" s="25">
        <v>453.91927098854376</v>
      </c>
      <c r="FO984" s="9">
        <v>68.045608520507813</v>
      </c>
      <c r="FP984" s="26">
        <f t="shared" si="0"/>
        <v>772.79765319824219</v>
      </c>
      <c r="FQ984" s="22">
        <f t="shared" si="505"/>
        <v>0.10452685413911521</v>
      </c>
      <c r="FR984" s="28">
        <f t="shared" si="506"/>
        <v>0.1851118031402208</v>
      </c>
      <c r="FS984" s="28">
        <f t="shared" si="507"/>
        <v>0.7092643409908902</v>
      </c>
      <c r="FT984" s="28">
        <f t="shared" si="508"/>
        <v>0.64234379638562422</v>
      </c>
      <c r="FU984" s="28">
        <f t="shared" si="509"/>
        <v>0</v>
      </c>
      <c r="FV984" s="28">
        <f t="shared" si="510"/>
        <v>0.35655920188460194</v>
      </c>
      <c r="FW984" s="22">
        <f t="shared" si="511"/>
        <v>0.28562684892379886</v>
      </c>
      <c r="FX984" s="22">
        <f t="shared" si="512"/>
        <v>4.3568888888888893</v>
      </c>
      <c r="FY984" s="22">
        <f t="shared" si="513"/>
        <v>2.9628888888888891</v>
      </c>
    </row>
    <row r="985" spans="1:181" ht="15.75" customHeight="1">
      <c r="A985" s="9">
        <v>1</v>
      </c>
      <c r="B985" s="9" t="s">
        <v>184</v>
      </c>
      <c r="C985" s="9" t="s">
        <v>2947</v>
      </c>
      <c r="D985" s="9" t="s">
        <v>2948</v>
      </c>
      <c r="E985" s="31" t="s">
        <v>2960</v>
      </c>
      <c r="F985" s="9" t="s">
        <v>2961</v>
      </c>
      <c r="G985" s="9">
        <v>317.76331941199999</v>
      </c>
      <c r="H985" s="9">
        <v>3.75</v>
      </c>
      <c r="I985" s="9">
        <v>6.6875</v>
      </c>
      <c r="J985" s="9">
        <v>20.25</v>
      </c>
      <c r="K985" s="9">
        <v>30.0625</v>
      </c>
      <c r="L985" s="9">
        <v>80.0625</v>
      </c>
      <c r="M985" s="9">
        <v>176</v>
      </c>
      <c r="N985" s="9">
        <v>50.131793975830078</v>
      </c>
      <c r="O985" s="9">
        <v>450.37103271484375</v>
      </c>
      <c r="P985" s="9">
        <v>212.05082105861234</v>
      </c>
      <c r="Q985" s="9">
        <v>0</v>
      </c>
      <c r="R985" s="9">
        <v>0</v>
      </c>
      <c r="S985" s="9">
        <v>148</v>
      </c>
      <c r="T985" s="9">
        <v>0</v>
      </c>
      <c r="U985" s="9">
        <v>168.8125</v>
      </c>
      <c r="V985" s="9">
        <v>0</v>
      </c>
      <c r="W985" s="9">
        <v>1422.7245059288537</v>
      </c>
      <c r="X985" s="9">
        <v>13.946624505928852</v>
      </c>
      <c r="Y985" s="9">
        <v>25</v>
      </c>
      <c r="Z985" s="9">
        <v>90852.139200000005</v>
      </c>
      <c r="AA985" s="9">
        <v>55.75</v>
      </c>
      <c r="AB985" s="9">
        <v>32.29</v>
      </c>
      <c r="AC985" s="9">
        <v>32</v>
      </c>
      <c r="AD985" s="9">
        <v>0.28999999999999998</v>
      </c>
      <c r="AE985" s="9">
        <v>1.23</v>
      </c>
      <c r="AF985" s="9">
        <v>4.72</v>
      </c>
      <c r="AG985" s="9">
        <v>17.510000000000002</v>
      </c>
      <c r="AH985" s="9">
        <v>32.700000000000003</v>
      </c>
      <c r="AI985" s="9">
        <v>3.8</v>
      </c>
      <c r="AJ985" s="9">
        <v>10.6</v>
      </c>
      <c r="AK985" s="9">
        <v>11.2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3.02</v>
      </c>
      <c r="BD985" s="9">
        <v>0</v>
      </c>
      <c r="BE985" s="9">
        <v>0</v>
      </c>
      <c r="BF985" s="9">
        <v>0</v>
      </c>
      <c r="BG985" s="9">
        <v>0</v>
      </c>
      <c r="BH985" s="9">
        <v>0</v>
      </c>
      <c r="BI985" s="9">
        <v>0</v>
      </c>
      <c r="BJ985" s="9">
        <v>0</v>
      </c>
      <c r="BK985" s="9">
        <v>0</v>
      </c>
      <c r="BL985" s="9">
        <v>0</v>
      </c>
      <c r="BM985" s="9">
        <v>0</v>
      </c>
      <c r="BN985" s="9">
        <v>0</v>
      </c>
      <c r="BO985" s="9">
        <v>7.11</v>
      </c>
      <c r="BP985" s="9">
        <v>0</v>
      </c>
      <c r="BQ985" s="9">
        <v>1.37</v>
      </c>
      <c r="BR985" s="9">
        <v>0</v>
      </c>
      <c r="BS985" s="9">
        <v>6.59</v>
      </c>
      <c r="BT985" s="9">
        <v>0</v>
      </c>
      <c r="BU985" s="9">
        <v>0</v>
      </c>
      <c r="BV985" s="9">
        <v>0</v>
      </c>
      <c r="BW985" s="9">
        <v>0</v>
      </c>
      <c r="BX985" s="9">
        <v>0</v>
      </c>
      <c r="BY985" s="9">
        <v>0</v>
      </c>
      <c r="BZ985" s="9">
        <v>0</v>
      </c>
      <c r="CA985" s="9">
        <v>0</v>
      </c>
      <c r="CB985" s="9">
        <v>0</v>
      </c>
      <c r="CC985" s="9">
        <v>0</v>
      </c>
      <c r="CD985" s="9">
        <v>0</v>
      </c>
      <c r="CE985" s="9">
        <v>0</v>
      </c>
      <c r="CF985" s="9">
        <v>0</v>
      </c>
      <c r="CG985" s="9">
        <v>0</v>
      </c>
      <c r="CH985" s="9">
        <v>0</v>
      </c>
      <c r="CI985" s="9">
        <v>13.53</v>
      </c>
      <c r="CJ985" s="9">
        <v>0</v>
      </c>
      <c r="CK985" s="9">
        <v>1.59</v>
      </c>
      <c r="CL985" s="9">
        <v>0</v>
      </c>
      <c r="CM985" s="9">
        <v>0</v>
      </c>
      <c r="CN985" s="9">
        <v>0</v>
      </c>
      <c r="CO985" s="9">
        <v>3.31</v>
      </c>
      <c r="CP985" s="9">
        <v>0</v>
      </c>
      <c r="CQ985" s="9">
        <v>0</v>
      </c>
      <c r="CR985" s="9">
        <v>0</v>
      </c>
      <c r="CS985" s="9">
        <v>19.23</v>
      </c>
      <c r="CT985" s="9">
        <v>0</v>
      </c>
      <c r="CU985" s="9">
        <v>47</v>
      </c>
      <c r="CV985" s="9">
        <v>30</v>
      </c>
      <c r="CW985" s="9" t="s">
        <v>2960</v>
      </c>
      <c r="CX985" s="9">
        <v>317.76</v>
      </c>
      <c r="CY985" s="9">
        <v>0.05</v>
      </c>
      <c r="CZ985" s="9">
        <v>0.01</v>
      </c>
      <c r="DA985" s="9">
        <v>0</v>
      </c>
      <c r="DB985" s="9">
        <v>0</v>
      </c>
      <c r="DC985" s="9">
        <v>0</v>
      </c>
      <c r="DD985" s="9">
        <v>0</v>
      </c>
      <c r="DE985" s="9">
        <v>0</v>
      </c>
      <c r="DF985" s="9">
        <v>0.32</v>
      </c>
      <c r="DG985" s="9">
        <v>0</v>
      </c>
      <c r="DH985" s="9">
        <v>0</v>
      </c>
      <c r="DI985" s="9">
        <v>0</v>
      </c>
      <c r="DJ985" s="9">
        <v>0</v>
      </c>
      <c r="DK985" s="9">
        <v>0</v>
      </c>
      <c r="DL985" s="9">
        <v>0.04</v>
      </c>
      <c r="DM985" s="9">
        <v>0</v>
      </c>
      <c r="DN985" s="9">
        <v>0.32</v>
      </c>
      <c r="DO985" s="9">
        <v>0</v>
      </c>
      <c r="DP985" s="9">
        <v>0.05</v>
      </c>
      <c r="DQ985" s="9">
        <v>0.02</v>
      </c>
      <c r="DR985" s="9">
        <v>0</v>
      </c>
      <c r="DS985" s="9">
        <v>0</v>
      </c>
      <c r="DT985" s="9">
        <v>0</v>
      </c>
      <c r="DU985" s="9">
        <v>0.17</v>
      </c>
      <c r="DV985" s="9">
        <v>0</v>
      </c>
      <c r="DW985" s="9">
        <v>0</v>
      </c>
      <c r="DX985" s="9">
        <v>0.01</v>
      </c>
      <c r="DY985" s="16" t="s">
        <v>2960</v>
      </c>
      <c r="DZ985" s="16" t="s">
        <v>2962</v>
      </c>
      <c r="EA985" s="16" t="s">
        <v>2952</v>
      </c>
      <c r="EB985" s="16" t="s">
        <v>2953</v>
      </c>
      <c r="EC985" s="9">
        <v>317.76331941199999</v>
      </c>
      <c r="ED985" s="17">
        <v>216.21491403561998</v>
      </c>
      <c r="EE985" s="18">
        <v>0.68</v>
      </c>
      <c r="EF985" s="19" t="s">
        <v>192</v>
      </c>
      <c r="EG985" s="16" t="s">
        <v>2960</v>
      </c>
      <c r="EH985" s="20" t="s">
        <v>2948</v>
      </c>
      <c r="EI985" s="20" t="s">
        <v>2961</v>
      </c>
      <c r="EJ985" s="20">
        <v>317.76331941199999</v>
      </c>
      <c r="EK985" s="21">
        <v>1629.6347838565023</v>
      </c>
      <c r="EL985" s="20">
        <v>1.8583333333333334</v>
      </c>
      <c r="EM985" s="20">
        <v>3028.4046400000002</v>
      </c>
      <c r="EN985" s="22">
        <f t="shared" si="482"/>
        <v>0.20627802690582961</v>
      </c>
      <c r="EO985" s="23">
        <f t="shared" si="483"/>
        <v>0</v>
      </c>
      <c r="EP985" s="22">
        <f t="shared" si="484"/>
        <v>0</v>
      </c>
      <c r="EQ985" s="22">
        <f t="shared" si="485"/>
        <v>5.4170403587443947E-2</v>
      </c>
      <c r="ER985" s="22">
        <f t="shared" si="486"/>
        <v>0</v>
      </c>
      <c r="ES985" s="22">
        <f t="shared" si="487"/>
        <v>0</v>
      </c>
      <c r="ET985" s="22">
        <f t="shared" si="488"/>
        <v>0</v>
      </c>
      <c r="EU985" s="22">
        <f t="shared" si="489"/>
        <v>0</v>
      </c>
      <c r="EV985" s="22">
        <f t="shared" si="490"/>
        <v>0</v>
      </c>
      <c r="EW985" s="22">
        <f t="shared" si="491"/>
        <v>0.12753363228699552</v>
      </c>
      <c r="EX985" s="22">
        <f t="shared" si="492"/>
        <v>2.4573991031390137E-2</v>
      </c>
      <c r="EY985" s="22">
        <f t="shared" si="493"/>
        <v>0.38941704035874436</v>
      </c>
      <c r="EZ985" s="22">
        <f t="shared" si="494"/>
        <v>0</v>
      </c>
      <c r="FA985" s="22">
        <f t="shared" si="495"/>
        <v>0</v>
      </c>
      <c r="FB985" s="22">
        <f t="shared" si="496"/>
        <v>0.404304932735426</v>
      </c>
      <c r="FC985" s="22">
        <f t="shared" si="16"/>
        <v>1.0457399103139013</v>
      </c>
      <c r="FD985" s="22">
        <f t="shared" si="497"/>
        <v>0.56089193825042893</v>
      </c>
      <c r="FE985" s="22">
        <f t="shared" si="498"/>
        <v>6.5180102915951971E-2</v>
      </c>
      <c r="FF985" s="22">
        <f t="shared" si="499"/>
        <v>0.18181818181818182</v>
      </c>
      <c r="FG985" s="22">
        <f t="shared" si="500"/>
        <v>0.19210977701543738</v>
      </c>
      <c r="FH985" s="22">
        <f t="shared" si="501"/>
        <v>0.57919282511210757</v>
      </c>
      <c r="FI985" s="23">
        <f t="shared" si="502"/>
        <v>8.4663677130044843E-2</v>
      </c>
      <c r="FJ985" s="24">
        <f t="shared" si="503"/>
        <v>0.31408071748878924</v>
      </c>
      <c r="FK985" s="22">
        <f t="shared" si="504"/>
        <v>0.17544504539781902</v>
      </c>
      <c r="FL985" s="25">
        <v>1422.7245059288537</v>
      </c>
      <c r="FM985" s="25">
        <v>13.946624505928852</v>
      </c>
      <c r="FN985" s="25">
        <v>212.05082105861234</v>
      </c>
      <c r="FO985" s="9">
        <v>50.131793975830078</v>
      </c>
      <c r="FP985" s="26">
        <f t="shared" si="0"/>
        <v>400.23923873901367</v>
      </c>
      <c r="FQ985" s="22">
        <f t="shared" si="505"/>
        <v>3.2846774194434727E-2</v>
      </c>
      <c r="FR985" s="28">
        <f t="shared" si="506"/>
        <v>0.1583332528534129</v>
      </c>
      <c r="FS985" s="28">
        <f t="shared" si="507"/>
        <v>0.80582774775209021</v>
      </c>
      <c r="FT985" s="28">
        <f t="shared" si="508"/>
        <v>0.46575545684084685</v>
      </c>
      <c r="FU985" s="28">
        <f t="shared" si="509"/>
        <v>0</v>
      </c>
      <c r="FV985" s="28">
        <f t="shared" si="510"/>
        <v>0.531252317959091</v>
      </c>
      <c r="FW985" s="22">
        <f t="shared" si="511"/>
        <v>0.84304932735426008</v>
      </c>
      <c r="FX985" s="22">
        <f t="shared" si="512"/>
        <v>2.23</v>
      </c>
      <c r="FY985" s="22">
        <f t="shared" si="513"/>
        <v>0</v>
      </c>
    </row>
    <row r="986" spans="1:181" ht="15.75" customHeight="1">
      <c r="A986" s="9">
        <v>1</v>
      </c>
      <c r="B986" s="9" t="s">
        <v>184</v>
      </c>
      <c r="C986" s="9" t="s">
        <v>2947</v>
      </c>
      <c r="D986" s="9" t="s">
        <v>2948</v>
      </c>
      <c r="E986" s="31" t="s">
        <v>2963</v>
      </c>
      <c r="F986" s="9" t="s">
        <v>2964</v>
      </c>
      <c r="G986" s="9">
        <v>1340.3494771400001</v>
      </c>
      <c r="H986" s="9">
        <v>23.875</v>
      </c>
      <c r="I986" s="9">
        <v>35.125</v>
      </c>
      <c r="J986" s="9">
        <v>95.375</v>
      </c>
      <c r="K986" s="9">
        <v>122</v>
      </c>
      <c r="L986" s="9">
        <v>345.125</v>
      </c>
      <c r="M986" s="9">
        <v>718</v>
      </c>
      <c r="N986" s="9">
        <v>129.06443786621094</v>
      </c>
      <c r="O986" s="9">
        <v>1213.442138671875</v>
      </c>
      <c r="P986" s="9">
        <v>582.69357390508765</v>
      </c>
      <c r="Q986" s="9">
        <v>0</v>
      </c>
      <c r="R986" s="9">
        <v>0</v>
      </c>
      <c r="S986" s="9">
        <v>982.0625</v>
      </c>
      <c r="T986" s="9">
        <v>0</v>
      </c>
      <c r="U986" s="9">
        <v>357.4375</v>
      </c>
      <c r="V986" s="9">
        <v>0</v>
      </c>
      <c r="W986" s="9">
        <v>1494.6868093439641</v>
      </c>
      <c r="X986" s="9">
        <v>12.393609828880496</v>
      </c>
      <c r="Y986" s="9">
        <v>27</v>
      </c>
      <c r="Z986" s="9">
        <v>163890.80739999999</v>
      </c>
      <c r="AA986" s="9">
        <v>1594.32</v>
      </c>
      <c r="AB986" s="9">
        <v>2.84</v>
      </c>
      <c r="AC986" s="9">
        <v>2.84</v>
      </c>
      <c r="AD986" s="9">
        <v>0</v>
      </c>
      <c r="AE986" s="9">
        <v>0.51</v>
      </c>
      <c r="AF986" s="9">
        <v>1.18</v>
      </c>
      <c r="AG986" s="9">
        <v>1589.79</v>
      </c>
      <c r="AH986" s="9">
        <v>85.5</v>
      </c>
      <c r="AI986" s="9">
        <v>21.3</v>
      </c>
      <c r="AJ986" s="9">
        <v>3.9</v>
      </c>
      <c r="AK986" s="9">
        <v>50.4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1570.34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  <c r="BD986" s="9">
        <v>0</v>
      </c>
      <c r="BE986" s="9">
        <v>0</v>
      </c>
      <c r="BF986" s="9">
        <v>0</v>
      </c>
      <c r="BG986" s="9">
        <v>0</v>
      </c>
      <c r="BH986" s="9">
        <v>0</v>
      </c>
      <c r="BI986" s="9">
        <v>0</v>
      </c>
      <c r="BJ986" s="9">
        <v>0</v>
      </c>
      <c r="BK986" s="9">
        <v>0</v>
      </c>
      <c r="BL986" s="9">
        <v>0</v>
      </c>
      <c r="BM986" s="9">
        <v>0</v>
      </c>
      <c r="BN986" s="9">
        <v>0</v>
      </c>
      <c r="BO986" s="9">
        <v>10.01</v>
      </c>
      <c r="BP986" s="9">
        <v>0</v>
      </c>
      <c r="BQ986" s="9">
        <v>1.7</v>
      </c>
      <c r="BR986" s="9">
        <v>3.23</v>
      </c>
      <c r="BS986" s="9">
        <v>6.59</v>
      </c>
      <c r="BT986" s="9">
        <v>0</v>
      </c>
      <c r="BU986" s="9">
        <v>0</v>
      </c>
      <c r="BV986" s="9">
        <v>0</v>
      </c>
      <c r="BW986" s="9">
        <v>0</v>
      </c>
      <c r="BX986" s="9">
        <v>0</v>
      </c>
      <c r="BY986" s="9">
        <v>0</v>
      </c>
      <c r="BZ986" s="9">
        <v>0</v>
      </c>
      <c r="CA986" s="9">
        <v>0</v>
      </c>
      <c r="CB986" s="9">
        <v>0</v>
      </c>
      <c r="CC986" s="9">
        <v>0</v>
      </c>
      <c r="CD986" s="9">
        <v>0</v>
      </c>
      <c r="CE986" s="9">
        <v>0</v>
      </c>
      <c r="CF986" s="9">
        <v>0</v>
      </c>
      <c r="CG986" s="9">
        <v>0</v>
      </c>
      <c r="CH986" s="9">
        <v>0</v>
      </c>
      <c r="CI986" s="9">
        <v>1.6</v>
      </c>
      <c r="CJ986" s="9">
        <v>0</v>
      </c>
      <c r="CK986" s="9">
        <v>0.85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20</v>
      </c>
      <c r="CV986" s="9">
        <v>32.4</v>
      </c>
      <c r="CW986" s="9" t="s">
        <v>2963</v>
      </c>
      <c r="CX986" s="9">
        <v>1340.35</v>
      </c>
      <c r="CY986" s="9">
        <v>0.03</v>
      </c>
      <c r="CZ986" s="9">
        <v>0.1</v>
      </c>
      <c r="DA986" s="9">
        <v>0</v>
      </c>
      <c r="DB986" s="9">
        <v>0</v>
      </c>
      <c r="DC986" s="9">
        <v>0</v>
      </c>
      <c r="DD986" s="9">
        <v>0</v>
      </c>
      <c r="DE986" s="9">
        <v>0</v>
      </c>
      <c r="DF986" s="9">
        <v>0.02</v>
      </c>
      <c r="DG986" s="9">
        <v>0</v>
      </c>
      <c r="DH986" s="9">
        <v>0</v>
      </c>
      <c r="DI986" s="9">
        <v>0</v>
      </c>
      <c r="DJ986" s="9">
        <v>0</v>
      </c>
      <c r="DK986" s="9">
        <v>0</v>
      </c>
      <c r="DL986" s="9">
        <v>0.25</v>
      </c>
      <c r="DM986" s="9">
        <v>0</v>
      </c>
      <c r="DN986" s="9">
        <v>0.01</v>
      </c>
      <c r="DO986" s="9">
        <v>0</v>
      </c>
      <c r="DP986" s="9">
        <v>0.17</v>
      </c>
      <c r="DQ986" s="9">
        <v>0.03</v>
      </c>
      <c r="DR986" s="9">
        <v>0</v>
      </c>
      <c r="DS986" s="9">
        <v>0.01</v>
      </c>
      <c r="DT986" s="9">
        <v>0</v>
      </c>
      <c r="DU986" s="9">
        <v>0.36</v>
      </c>
      <c r="DV986" s="9">
        <v>0</v>
      </c>
      <c r="DW986" s="9">
        <v>0</v>
      </c>
      <c r="DX986" s="9">
        <v>0</v>
      </c>
      <c r="DY986" s="16" t="s">
        <v>2963</v>
      </c>
      <c r="DZ986" s="16" t="s">
        <v>2965</v>
      </c>
      <c r="EA986" s="16" t="s">
        <v>2952</v>
      </c>
      <c r="EB986" s="16" t="s">
        <v>2953</v>
      </c>
      <c r="EC986" s="9">
        <v>1340.3494771400001</v>
      </c>
      <c r="ED986" s="17">
        <v>2058.9589967354</v>
      </c>
      <c r="EE986" s="18">
        <v>1.54</v>
      </c>
      <c r="EF986" s="19" t="s">
        <v>192</v>
      </c>
      <c r="EG986" s="16" t="s">
        <v>2963</v>
      </c>
      <c r="EH986" s="20" t="s">
        <v>2948</v>
      </c>
      <c r="EI986" s="20" t="s">
        <v>2964</v>
      </c>
      <c r="EJ986" s="20">
        <v>1340.3494771400001</v>
      </c>
      <c r="EK986" s="21">
        <v>102.79668284911435</v>
      </c>
      <c r="EL986" s="20">
        <v>49.207407407407409</v>
      </c>
      <c r="EM986" s="20">
        <v>5058.3582530864196</v>
      </c>
      <c r="EN986" s="22">
        <f t="shared" si="482"/>
        <v>7.3448241256460663E-3</v>
      </c>
      <c r="EO986" s="23">
        <f t="shared" si="483"/>
        <v>0</v>
      </c>
      <c r="EP986" s="22">
        <f t="shared" si="484"/>
        <v>0</v>
      </c>
      <c r="EQ986" s="22">
        <f t="shared" si="485"/>
        <v>0</v>
      </c>
      <c r="ER986" s="22">
        <f t="shared" si="486"/>
        <v>0</v>
      </c>
      <c r="ES986" s="22">
        <f t="shared" si="487"/>
        <v>0</v>
      </c>
      <c r="ET986" s="22">
        <f t="shared" si="488"/>
        <v>0</v>
      </c>
      <c r="EU986" s="22">
        <f t="shared" si="489"/>
        <v>0</v>
      </c>
      <c r="EV986" s="22">
        <f t="shared" si="490"/>
        <v>0</v>
      </c>
      <c r="EW986" s="22">
        <f t="shared" si="491"/>
        <v>0.41743119266055012</v>
      </c>
      <c r="EX986" s="22">
        <f t="shared" si="492"/>
        <v>7.0892410341951567E-2</v>
      </c>
      <c r="EY986" s="22">
        <f t="shared" si="493"/>
        <v>0.51167639699749756</v>
      </c>
      <c r="EZ986" s="22">
        <f t="shared" si="494"/>
        <v>0</v>
      </c>
      <c r="FA986" s="22">
        <f t="shared" si="495"/>
        <v>0</v>
      </c>
      <c r="FB986" s="22">
        <f t="shared" si="496"/>
        <v>0</v>
      </c>
      <c r="FC986" s="22">
        <f t="shared" si="16"/>
        <v>0.1010462140599127</v>
      </c>
      <c r="FD986" s="22">
        <f t="shared" si="497"/>
        <v>0.53072625698324027</v>
      </c>
      <c r="FE986" s="22">
        <f t="shared" si="498"/>
        <v>0.13221601489757914</v>
      </c>
      <c r="FF986" s="22">
        <f t="shared" si="499"/>
        <v>2.4208566108007448E-2</v>
      </c>
      <c r="FG986" s="22">
        <f t="shared" si="500"/>
        <v>0.31284916201117319</v>
      </c>
      <c r="FH986" s="22">
        <f t="shared" si="501"/>
        <v>1.7813236991319184E-3</v>
      </c>
      <c r="FI986" s="23">
        <f t="shared" si="502"/>
        <v>7.4012745245621956E-4</v>
      </c>
      <c r="FJ986" s="24">
        <f t="shared" si="503"/>
        <v>0.99715866325455371</v>
      </c>
      <c r="FK986" s="22">
        <f t="shared" si="504"/>
        <v>1.1894808236146852</v>
      </c>
      <c r="FL986" s="25">
        <v>1494.6868093439641</v>
      </c>
      <c r="FM986" s="25">
        <v>12.393609828880496</v>
      </c>
      <c r="FN986" s="25">
        <v>582.69357390508765</v>
      </c>
      <c r="FO986" s="9">
        <v>129.06443786621094</v>
      </c>
      <c r="FP986" s="26">
        <f t="shared" si="0"/>
        <v>1084.3777008056641</v>
      </c>
      <c r="FQ986" s="22">
        <f t="shared" si="505"/>
        <v>4.4018370586373139E-2</v>
      </c>
      <c r="FR986" s="28">
        <f t="shared" si="506"/>
        <v>0.16217785264767562</v>
      </c>
      <c r="FS986" s="28">
        <f t="shared" si="507"/>
        <v>0.79317000389216863</v>
      </c>
      <c r="FT986" s="28">
        <f t="shared" si="508"/>
        <v>0.732691373965764</v>
      </c>
      <c r="FU986" s="28">
        <f t="shared" si="509"/>
        <v>0</v>
      </c>
      <c r="FV986" s="28">
        <f t="shared" si="510"/>
        <v>0.26667485316045336</v>
      </c>
      <c r="FW986" s="22">
        <f t="shared" si="511"/>
        <v>1.2544533092478298E-2</v>
      </c>
      <c r="FX986" s="22">
        <f t="shared" si="512"/>
        <v>59.048888888888889</v>
      </c>
      <c r="FY986" s="22">
        <f t="shared" si="513"/>
        <v>58.160740740740735</v>
      </c>
    </row>
    <row r="987" spans="1:181" ht="15.75" customHeight="1">
      <c r="A987" s="9">
        <v>1</v>
      </c>
      <c r="B987" s="9" t="s">
        <v>184</v>
      </c>
      <c r="C987" s="9" t="s">
        <v>2947</v>
      </c>
      <c r="D987" s="9" t="s">
        <v>2948</v>
      </c>
      <c r="E987" s="31" t="s">
        <v>2966</v>
      </c>
      <c r="F987" s="9" t="s">
        <v>2967</v>
      </c>
      <c r="G987" s="9">
        <v>4172.0497198200001</v>
      </c>
      <c r="H987" s="9">
        <v>66.25</v>
      </c>
      <c r="I987" s="9">
        <v>96.8125</v>
      </c>
      <c r="J987" s="9">
        <v>204</v>
      </c>
      <c r="K987" s="9">
        <v>274.25</v>
      </c>
      <c r="L987" s="9">
        <v>731.5</v>
      </c>
      <c r="M987" s="9">
        <v>2797.9375</v>
      </c>
      <c r="N987" s="9">
        <v>79.04644775390625</v>
      </c>
      <c r="O987" s="9">
        <v>1414.5323486328125</v>
      </c>
      <c r="P987" s="9">
        <v>752.45068929624563</v>
      </c>
      <c r="Q987" s="9">
        <v>0</v>
      </c>
      <c r="R987" s="9">
        <v>0</v>
      </c>
      <c r="S987" s="9">
        <v>2896.25</v>
      </c>
      <c r="T987" s="9">
        <v>0</v>
      </c>
      <c r="U987" s="9">
        <v>1267.625</v>
      </c>
      <c r="V987" s="9">
        <v>6.875</v>
      </c>
      <c r="W987" s="9">
        <v>1528.9990112211419</v>
      </c>
      <c r="X987" s="9">
        <v>11.485504801570062</v>
      </c>
      <c r="Y987" s="9">
        <v>109</v>
      </c>
      <c r="Z987" s="9">
        <v>504841.67330000002</v>
      </c>
      <c r="AA987" s="9">
        <v>2399.77</v>
      </c>
      <c r="AB987" s="9">
        <v>49.13</v>
      </c>
      <c r="AC987" s="9">
        <v>49.13</v>
      </c>
      <c r="AD987" s="9">
        <v>0</v>
      </c>
      <c r="AE987" s="9">
        <v>4.75</v>
      </c>
      <c r="AF987" s="9">
        <v>7.18</v>
      </c>
      <c r="AG987" s="9">
        <v>2338.71</v>
      </c>
      <c r="AH987" s="9">
        <v>503</v>
      </c>
      <c r="AI987" s="9">
        <v>27.8</v>
      </c>
      <c r="AJ987" s="9">
        <v>12.4</v>
      </c>
      <c r="AK987" s="9">
        <v>149.6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2238.16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  <c r="BD987" s="9">
        <v>0</v>
      </c>
      <c r="BE987" s="9">
        <v>0</v>
      </c>
      <c r="BF987" s="9">
        <v>0</v>
      </c>
      <c r="BG987" s="9">
        <v>0</v>
      </c>
      <c r="BH987" s="9">
        <v>0</v>
      </c>
      <c r="BI987" s="9">
        <v>0</v>
      </c>
      <c r="BJ987" s="9">
        <v>0</v>
      </c>
      <c r="BK987" s="9">
        <v>0</v>
      </c>
      <c r="BL987" s="9">
        <v>0</v>
      </c>
      <c r="BM987" s="9">
        <v>0</v>
      </c>
      <c r="BN987" s="9">
        <v>0</v>
      </c>
      <c r="BO987" s="9">
        <v>103.73</v>
      </c>
      <c r="BP987" s="9">
        <v>0</v>
      </c>
      <c r="BQ987" s="9">
        <v>0.13</v>
      </c>
      <c r="BR987" s="9">
        <v>4.88</v>
      </c>
      <c r="BS987" s="9">
        <v>14.13</v>
      </c>
      <c r="BT987" s="9">
        <v>0</v>
      </c>
      <c r="BU987" s="9">
        <v>0</v>
      </c>
      <c r="BV987" s="9">
        <v>0</v>
      </c>
      <c r="BW987" s="9">
        <v>0</v>
      </c>
      <c r="BX987" s="9">
        <v>0</v>
      </c>
      <c r="BY987" s="9">
        <v>0</v>
      </c>
      <c r="BZ987" s="9">
        <v>0</v>
      </c>
      <c r="CA987" s="9">
        <v>0</v>
      </c>
      <c r="CB987" s="9">
        <v>0</v>
      </c>
      <c r="CC987" s="9">
        <v>0</v>
      </c>
      <c r="CD987" s="9">
        <v>0</v>
      </c>
      <c r="CE987" s="9">
        <v>0</v>
      </c>
      <c r="CF987" s="9">
        <v>4.25</v>
      </c>
      <c r="CG987" s="9">
        <v>0</v>
      </c>
      <c r="CH987" s="9">
        <v>0</v>
      </c>
      <c r="CI987" s="9">
        <v>14.94</v>
      </c>
      <c r="CJ987" s="9">
        <v>0</v>
      </c>
      <c r="CK987" s="9">
        <v>2.13</v>
      </c>
      <c r="CL987" s="9">
        <v>0</v>
      </c>
      <c r="CM987" s="9">
        <v>0</v>
      </c>
      <c r="CN987" s="9">
        <v>0</v>
      </c>
      <c r="CO987" s="9">
        <v>1.48</v>
      </c>
      <c r="CP987" s="9">
        <v>0</v>
      </c>
      <c r="CQ987" s="9">
        <v>0</v>
      </c>
      <c r="CR987" s="9">
        <v>0</v>
      </c>
      <c r="CS987" s="9">
        <v>15.94</v>
      </c>
      <c r="CT987" s="9">
        <v>0</v>
      </c>
      <c r="CU987" s="9">
        <v>148</v>
      </c>
      <c r="CV987" s="9">
        <v>174.4</v>
      </c>
      <c r="CW987" s="9" t="s">
        <v>2966</v>
      </c>
      <c r="CX987" s="9">
        <v>4172.05</v>
      </c>
      <c r="CY987" s="9">
        <v>0.01</v>
      </c>
      <c r="CZ987" s="9">
        <v>0.02</v>
      </c>
      <c r="DA987" s="9">
        <v>0</v>
      </c>
      <c r="DB987" s="9">
        <v>0</v>
      </c>
      <c r="DC987" s="9">
        <v>0</v>
      </c>
      <c r="DD987" s="9">
        <v>0</v>
      </c>
      <c r="DE987" s="9">
        <v>0</v>
      </c>
      <c r="DF987" s="9">
        <v>0.05</v>
      </c>
      <c r="DG987" s="9">
        <v>0</v>
      </c>
      <c r="DH987" s="9">
        <v>0</v>
      </c>
      <c r="DI987" s="9">
        <v>0</v>
      </c>
      <c r="DJ987" s="9">
        <v>0</v>
      </c>
      <c r="DK987" s="9">
        <v>0</v>
      </c>
      <c r="DL987" s="9">
        <v>0.18</v>
      </c>
      <c r="DM987" s="9">
        <v>0</v>
      </c>
      <c r="DN987" s="9">
        <v>0.01</v>
      </c>
      <c r="DO987" s="9">
        <v>0</v>
      </c>
      <c r="DP987" s="9">
        <v>0.02</v>
      </c>
      <c r="DQ987" s="9">
        <v>0.04</v>
      </c>
      <c r="DR987" s="9">
        <v>0</v>
      </c>
      <c r="DS987" s="9">
        <v>0</v>
      </c>
      <c r="DT987" s="9">
        <v>0</v>
      </c>
      <c r="DU987" s="9">
        <v>0.64</v>
      </c>
      <c r="DV987" s="9">
        <v>0.02</v>
      </c>
      <c r="DW987" s="9">
        <v>0</v>
      </c>
      <c r="DX987" s="9">
        <v>0.01</v>
      </c>
      <c r="DY987" s="16" t="s">
        <v>2966</v>
      </c>
      <c r="DZ987" s="16" t="s">
        <v>2968</v>
      </c>
      <c r="EA987" s="16" t="s">
        <v>2952</v>
      </c>
      <c r="EB987" s="16" t="s">
        <v>2953</v>
      </c>
      <c r="EC987" s="9">
        <v>4172.0497198200001</v>
      </c>
      <c r="ED987" s="17">
        <v>3985.8313327061001</v>
      </c>
      <c r="EE987" s="18">
        <v>0.96</v>
      </c>
      <c r="EF987" s="19" t="s">
        <v>192</v>
      </c>
      <c r="EG987" s="16" t="s">
        <v>2966</v>
      </c>
      <c r="EH987" s="20" t="s">
        <v>2948</v>
      </c>
      <c r="EI987" s="20" t="s">
        <v>2967</v>
      </c>
      <c r="EJ987" s="20">
        <v>4172.0497198200001</v>
      </c>
      <c r="EK987" s="21">
        <v>210.37085774886762</v>
      </c>
      <c r="EL987" s="20">
        <v>13.760149082568807</v>
      </c>
      <c r="EM987" s="20">
        <v>2894.7343652522936</v>
      </c>
      <c r="EN987" s="22">
        <f t="shared" si="482"/>
        <v>4.3279147584976946E-2</v>
      </c>
      <c r="EO987" s="23">
        <f t="shared" si="483"/>
        <v>0</v>
      </c>
      <c r="EP987" s="22">
        <f t="shared" si="484"/>
        <v>0</v>
      </c>
      <c r="EQ987" s="22">
        <f t="shared" si="485"/>
        <v>0</v>
      </c>
      <c r="ER987" s="22">
        <f t="shared" si="486"/>
        <v>0</v>
      </c>
      <c r="ES987" s="22">
        <f t="shared" si="487"/>
        <v>0</v>
      </c>
      <c r="ET987" s="22">
        <f t="shared" si="488"/>
        <v>0</v>
      </c>
      <c r="EU987" s="22">
        <f t="shared" si="489"/>
        <v>0</v>
      </c>
      <c r="EV987" s="22">
        <f t="shared" si="490"/>
        <v>0</v>
      </c>
      <c r="EW987" s="22">
        <f t="shared" si="491"/>
        <v>0.64185384567786596</v>
      </c>
      <c r="EX987" s="22">
        <f t="shared" si="492"/>
        <v>8.0440566796609065E-4</v>
      </c>
      <c r="EY987" s="22">
        <f t="shared" si="493"/>
        <v>0.22325351154012732</v>
      </c>
      <c r="EZ987" s="22">
        <f t="shared" si="494"/>
        <v>0</v>
      </c>
      <c r="FA987" s="22">
        <f t="shared" si="495"/>
        <v>2.6297877606583732E-2</v>
      </c>
      <c r="FB987" s="22">
        <f t="shared" si="496"/>
        <v>0.10779035950745612</v>
      </c>
      <c r="FC987" s="22">
        <f t="shared" si="16"/>
        <v>0.28869433320693233</v>
      </c>
      <c r="FD987" s="22">
        <f t="shared" si="497"/>
        <v>0.72603926096997695</v>
      </c>
      <c r="FE987" s="22">
        <f t="shared" si="498"/>
        <v>4.0127020785219403E-2</v>
      </c>
      <c r="FF987" s="22">
        <f t="shared" si="499"/>
        <v>1.7898383371824481E-2</v>
      </c>
      <c r="FG987" s="22">
        <f t="shared" si="500"/>
        <v>0.21593533487297922</v>
      </c>
      <c r="FH987" s="22">
        <f t="shared" si="501"/>
        <v>2.0472795309550498E-2</v>
      </c>
      <c r="FI987" s="23">
        <f t="shared" si="502"/>
        <v>2.9919533955337385E-3</v>
      </c>
      <c r="FJ987" s="24">
        <f t="shared" si="503"/>
        <v>0.97455589493993178</v>
      </c>
      <c r="FK987" s="22">
        <f t="shared" si="504"/>
        <v>0.575201678110283</v>
      </c>
      <c r="FL987" s="25">
        <v>1528.9990112211419</v>
      </c>
      <c r="FM987" s="25">
        <v>11.485504801570062</v>
      </c>
      <c r="FN987" s="25">
        <v>752.45068929624563</v>
      </c>
      <c r="FO987" s="9">
        <v>79.04644775390625</v>
      </c>
      <c r="FP987" s="26">
        <f t="shared" si="0"/>
        <v>1335.4859008789063</v>
      </c>
      <c r="FQ987" s="22">
        <f t="shared" si="505"/>
        <v>3.9084505447129526E-2</v>
      </c>
      <c r="FR987" s="28">
        <f t="shared" si="506"/>
        <v>0.11463190328916639</v>
      </c>
      <c r="FS987" s="28">
        <f t="shared" si="507"/>
        <v>0.84597206098307831</v>
      </c>
      <c r="FT987" s="28">
        <f t="shared" si="508"/>
        <v>0.69420313622843322</v>
      </c>
      <c r="FU987" s="28">
        <f t="shared" si="509"/>
        <v>0</v>
      </c>
      <c r="FV987" s="28">
        <f t="shared" si="510"/>
        <v>0.30548533349094109</v>
      </c>
      <c r="FW987" s="22">
        <f t="shared" si="511"/>
        <v>6.1672576955291547E-2</v>
      </c>
      <c r="FX987" s="22">
        <f t="shared" si="512"/>
        <v>22.016238532110091</v>
      </c>
      <c r="FY987" s="22">
        <f t="shared" si="513"/>
        <v>20.533577981651376</v>
      </c>
    </row>
    <row r="988" spans="1:181" ht="15.75" customHeight="1">
      <c r="A988" s="9">
        <v>1</v>
      </c>
      <c r="B988" s="9" t="s">
        <v>184</v>
      </c>
      <c r="C988" s="9" t="s">
        <v>2947</v>
      </c>
      <c r="D988" s="9" t="s">
        <v>2948</v>
      </c>
      <c r="E988" s="31" t="s">
        <v>2969</v>
      </c>
      <c r="F988" s="9" t="s">
        <v>2970</v>
      </c>
      <c r="G988" s="9">
        <v>934.87548000899994</v>
      </c>
      <c r="H988" s="9">
        <v>11.375</v>
      </c>
      <c r="I988" s="9">
        <v>17.3125</v>
      </c>
      <c r="J988" s="9">
        <v>41.1875</v>
      </c>
      <c r="K988" s="9">
        <v>66.5625</v>
      </c>
      <c r="L988" s="9">
        <v>211.6875</v>
      </c>
      <c r="M988" s="9">
        <v>587.9375</v>
      </c>
      <c r="N988" s="9">
        <v>146.42274475097656</v>
      </c>
      <c r="O988" s="9">
        <v>847.51361083984375</v>
      </c>
      <c r="P988" s="9">
        <v>501.55546549447922</v>
      </c>
      <c r="Q988" s="9">
        <v>0</v>
      </c>
      <c r="R988" s="9">
        <v>0</v>
      </c>
      <c r="S988" s="9">
        <v>497.125</v>
      </c>
      <c r="T988" s="9">
        <v>0</v>
      </c>
      <c r="U988" s="9">
        <v>438.9375</v>
      </c>
      <c r="V988" s="9">
        <v>0</v>
      </c>
      <c r="W988" s="9">
        <v>1478.1085271317829</v>
      </c>
      <c r="X988" s="9">
        <v>12.946174151296445</v>
      </c>
      <c r="Y988" s="9">
        <v>27</v>
      </c>
      <c r="Z988" s="9">
        <v>119496.1618</v>
      </c>
      <c r="AA988" s="9">
        <v>68.23</v>
      </c>
      <c r="AB988" s="9">
        <v>19.91</v>
      </c>
      <c r="AC988" s="9">
        <v>19.91</v>
      </c>
      <c r="AD988" s="9">
        <v>0</v>
      </c>
      <c r="AE988" s="9">
        <v>1.94</v>
      </c>
      <c r="AF988" s="9">
        <v>3.55</v>
      </c>
      <c r="AG988" s="9">
        <v>42.83</v>
      </c>
      <c r="AH988" s="9">
        <v>131.6</v>
      </c>
      <c r="AI988" s="9">
        <v>15.8</v>
      </c>
      <c r="AJ988" s="9">
        <v>11.7</v>
      </c>
      <c r="AK988" s="9">
        <v>58.4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  <c r="BD988" s="9">
        <v>0</v>
      </c>
      <c r="BE988" s="9">
        <v>0</v>
      </c>
      <c r="BF988" s="9">
        <v>0</v>
      </c>
      <c r="BG988" s="9">
        <v>0</v>
      </c>
      <c r="BH988" s="9">
        <v>0</v>
      </c>
      <c r="BI988" s="9">
        <v>0</v>
      </c>
      <c r="BJ988" s="9">
        <v>0</v>
      </c>
      <c r="BK988" s="9">
        <v>0</v>
      </c>
      <c r="BL988" s="9">
        <v>0</v>
      </c>
      <c r="BM988" s="9">
        <v>0</v>
      </c>
      <c r="BN988" s="9">
        <v>0</v>
      </c>
      <c r="BO988" s="9">
        <v>44.46</v>
      </c>
      <c r="BP988" s="9">
        <v>0</v>
      </c>
      <c r="BQ988" s="9">
        <v>0</v>
      </c>
      <c r="BR988" s="9">
        <v>0</v>
      </c>
      <c r="BS988" s="9">
        <v>8.85</v>
      </c>
      <c r="BT988" s="9">
        <v>0</v>
      </c>
      <c r="BU988" s="9">
        <v>0</v>
      </c>
      <c r="BV988" s="9">
        <v>0</v>
      </c>
      <c r="BW988" s="9">
        <v>0</v>
      </c>
      <c r="BX988" s="9">
        <v>0</v>
      </c>
      <c r="BY988" s="9">
        <v>0</v>
      </c>
      <c r="BZ988" s="9">
        <v>0</v>
      </c>
      <c r="CA988" s="9">
        <v>0</v>
      </c>
      <c r="CB988" s="9">
        <v>0</v>
      </c>
      <c r="CC988" s="9">
        <v>0</v>
      </c>
      <c r="CD988" s="9">
        <v>0</v>
      </c>
      <c r="CE988" s="9">
        <v>0</v>
      </c>
      <c r="CF988" s="9">
        <v>0</v>
      </c>
      <c r="CG988" s="9">
        <v>0</v>
      </c>
      <c r="CH988" s="9">
        <v>0</v>
      </c>
      <c r="CI988" s="9">
        <v>9.7000000000000011</v>
      </c>
      <c r="CJ988" s="9">
        <v>0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1.1000000000000001</v>
      </c>
      <c r="CQ988" s="9">
        <v>0</v>
      </c>
      <c r="CR988" s="9">
        <v>0</v>
      </c>
      <c r="CS988" s="9">
        <v>4.12</v>
      </c>
      <c r="CT988" s="9">
        <v>0</v>
      </c>
      <c r="CU988" s="9">
        <v>48</v>
      </c>
      <c r="CV988" s="9">
        <v>43.2</v>
      </c>
      <c r="CW988" s="9" t="s">
        <v>2969</v>
      </c>
      <c r="CX988" s="9">
        <v>934.88</v>
      </c>
      <c r="CY988" s="9">
        <v>0.01</v>
      </c>
      <c r="CZ988" s="9">
        <v>0.11</v>
      </c>
      <c r="DA988" s="9">
        <v>0</v>
      </c>
      <c r="DB988" s="9">
        <v>0</v>
      </c>
      <c r="DC988" s="9">
        <v>0</v>
      </c>
      <c r="DD988" s="9">
        <v>0</v>
      </c>
      <c r="DE988" s="9">
        <v>0</v>
      </c>
      <c r="DF988" s="9">
        <v>0.04</v>
      </c>
      <c r="DG988" s="9">
        <v>0</v>
      </c>
      <c r="DH988" s="9">
        <v>0</v>
      </c>
      <c r="DI988" s="9">
        <v>0</v>
      </c>
      <c r="DJ988" s="9">
        <v>0</v>
      </c>
      <c r="DK988" s="9">
        <v>0</v>
      </c>
      <c r="DL988" s="9">
        <v>0.09</v>
      </c>
      <c r="DM988" s="9">
        <v>0</v>
      </c>
      <c r="DN988" s="9">
        <v>0</v>
      </c>
      <c r="DO988" s="9">
        <v>0</v>
      </c>
      <c r="DP988" s="9">
        <v>0.13</v>
      </c>
      <c r="DQ988" s="9">
        <v>0.04</v>
      </c>
      <c r="DR988" s="9">
        <v>0</v>
      </c>
      <c r="DS988" s="9">
        <v>0</v>
      </c>
      <c r="DT988" s="9">
        <v>0</v>
      </c>
      <c r="DU988" s="9">
        <v>0.57999999999999996</v>
      </c>
      <c r="DV988" s="9">
        <v>0</v>
      </c>
      <c r="DW988" s="9">
        <v>0</v>
      </c>
      <c r="DX988" s="9">
        <v>0</v>
      </c>
      <c r="DY988" s="16" t="s">
        <v>2969</v>
      </c>
      <c r="DZ988" s="16" t="s">
        <v>2971</v>
      </c>
      <c r="EA988" s="16" t="s">
        <v>2952</v>
      </c>
      <c r="EB988" s="16" t="s">
        <v>2953</v>
      </c>
      <c r="EC988" s="9">
        <v>934.87548000899994</v>
      </c>
      <c r="ED988" s="17">
        <v>1156.22648321</v>
      </c>
      <c r="EE988" s="18">
        <v>1.24</v>
      </c>
      <c r="EF988" s="19" t="s">
        <v>192</v>
      </c>
      <c r="EG988" s="16" t="s">
        <v>2969</v>
      </c>
      <c r="EH988" s="20" t="s">
        <v>2948</v>
      </c>
      <c r="EI988" s="20" t="s">
        <v>2970</v>
      </c>
      <c r="EJ988" s="20">
        <v>934.87548000899994</v>
      </c>
      <c r="EK988" s="21">
        <v>1751.3727363329913</v>
      </c>
      <c r="EL988" s="20">
        <v>1.5793981481481481</v>
      </c>
      <c r="EM988" s="20">
        <v>2766.1148564814812</v>
      </c>
      <c r="EN988" s="22">
        <f t="shared" si="482"/>
        <v>0.65161952220430897</v>
      </c>
      <c r="EO988" s="23">
        <f t="shared" si="483"/>
        <v>0</v>
      </c>
      <c r="EP988" s="22">
        <f t="shared" si="484"/>
        <v>0</v>
      </c>
      <c r="EQ988" s="22">
        <f t="shared" si="485"/>
        <v>0</v>
      </c>
      <c r="ER988" s="22">
        <f t="shared" si="486"/>
        <v>0</v>
      </c>
      <c r="ES988" s="22">
        <f t="shared" si="487"/>
        <v>0</v>
      </c>
      <c r="ET988" s="22">
        <f t="shared" si="488"/>
        <v>0</v>
      </c>
      <c r="EU988" s="22">
        <f t="shared" si="489"/>
        <v>0</v>
      </c>
      <c r="EV988" s="22">
        <f t="shared" si="490"/>
        <v>0</v>
      </c>
      <c r="EW988" s="22">
        <f t="shared" si="491"/>
        <v>0.65161952220430897</v>
      </c>
      <c r="EX988" s="22">
        <f t="shared" si="492"/>
        <v>0</v>
      </c>
      <c r="EY988" s="22">
        <f t="shared" si="493"/>
        <v>0.27187454199032685</v>
      </c>
      <c r="EZ988" s="22">
        <f t="shared" si="494"/>
        <v>0</v>
      </c>
      <c r="FA988" s="22">
        <f t="shared" si="495"/>
        <v>0</v>
      </c>
      <c r="FB988" s="22">
        <f t="shared" si="496"/>
        <v>7.6505935805364217E-2</v>
      </c>
      <c r="FC988" s="22">
        <f t="shared" si="16"/>
        <v>3.1877473252235085</v>
      </c>
      <c r="FD988" s="22">
        <f t="shared" si="497"/>
        <v>0.60505747126436782</v>
      </c>
      <c r="FE988" s="22">
        <f t="shared" si="498"/>
        <v>7.2643678160919545E-2</v>
      </c>
      <c r="FF988" s="22">
        <f t="shared" si="499"/>
        <v>5.3793103448275856E-2</v>
      </c>
      <c r="FG988" s="22">
        <f t="shared" si="500"/>
        <v>0.26850574712643677</v>
      </c>
      <c r="FH988" s="22">
        <f t="shared" si="501"/>
        <v>0.29180712296643702</v>
      </c>
      <c r="FI988" s="23">
        <f t="shared" si="502"/>
        <v>5.2029898871464163E-2</v>
      </c>
      <c r="FJ988" s="24">
        <f t="shared" si="503"/>
        <v>0.62772973765205919</v>
      </c>
      <c r="FK988" s="22">
        <f t="shared" si="504"/>
        <v>7.2982981647291847E-2</v>
      </c>
      <c r="FL988" s="25">
        <v>1478.1085271317829</v>
      </c>
      <c r="FM988" s="25">
        <v>12.946174151296445</v>
      </c>
      <c r="FN988" s="25">
        <v>501.55546549447922</v>
      </c>
      <c r="FO988" s="9">
        <v>146.42274475097656</v>
      </c>
      <c r="FP988" s="26">
        <f t="shared" si="0"/>
        <v>701.09086608886719</v>
      </c>
      <c r="FQ988" s="22">
        <f t="shared" si="505"/>
        <v>3.0685904822023814E-2</v>
      </c>
      <c r="FR988" s="28">
        <f t="shared" si="506"/>
        <v>0.11525599109622889</v>
      </c>
      <c r="FS988" s="28">
        <f t="shared" si="507"/>
        <v>0.85532781327445029</v>
      </c>
      <c r="FT988" s="28">
        <f t="shared" si="508"/>
        <v>0.53175530926879611</v>
      </c>
      <c r="FU988" s="28">
        <f t="shared" si="509"/>
        <v>0</v>
      </c>
      <c r="FV988" s="28">
        <f t="shared" si="510"/>
        <v>0.46951439992390687</v>
      </c>
      <c r="FW988" s="22">
        <f t="shared" si="511"/>
        <v>0.7035028579803605</v>
      </c>
      <c r="FX988" s="22">
        <f t="shared" si="512"/>
        <v>2.527037037037037</v>
      </c>
      <c r="FY988" s="22">
        <f t="shared" si="513"/>
        <v>0</v>
      </c>
    </row>
    <row r="989" spans="1:181" ht="15.75" customHeight="1">
      <c r="A989" s="9">
        <v>1</v>
      </c>
      <c r="B989" s="9" t="s">
        <v>184</v>
      </c>
      <c r="C989" s="9" t="s">
        <v>2947</v>
      </c>
      <c r="D989" s="9" t="s">
        <v>2948</v>
      </c>
      <c r="E989" s="31" t="s">
        <v>2972</v>
      </c>
      <c r="F989" s="9" t="s">
        <v>2973</v>
      </c>
      <c r="G989" s="9">
        <v>315.80077070900001</v>
      </c>
      <c r="H989" s="9">
        <v>16.625</v>
      </c>
      <c r="I989" s="9">
        <v>16.4375</v>
      </c>
      <c r="J989" s="9">
        <v>30.3125</v>
      </c>
      <c r="K989" s="9">
        <v>31.1875</v>
      </c>
      <c r="L989" s="9">
        <v>59.6875</v>
      </c>
      <c r="M989" s="9">
        <v>161.8125</v>
      </c>
      <c r="N989" s="9">
        <v>33.815090179443359</v>
      </c>
      <c r="O989" s="9">
        <v>485.25738525390625</v>
      </c>
      <c r="P989" s="9">
        <v>247.86581242572467</v>
      </c>
      <c r="Q989" s="9">
        <v>0</v>
      </c>
      <c r="R989" s="9">
        <v>0</v>
      </c>
      <c r="S989" s="9">
        <v>51.5625</v>
      </c>
      <c r="T989" s="9">
        <v>138</v>
      </c>
      <c r="U989" s="9">
        <v>126.5</v>
      </c>
      <c r="V989" s="9">
        <v>0</v>
      </c>
      <c r="W989" s="9">
        <v>1500.5593589236248</v>
      </c>
      <c r="X989" s="9">
        <v>13.985567867036011</v>
      </c>
      <c r="Y989" s="9">
        <v>45</v>
      </c>
      <c r="Z989" s="9">
        <v>111994.7286</v>
      </c>
      <c r="AA989" s="9">
        <v>88.9</v>
      </c>
      <c r="AB989" s="9">
        <v>42.03</v>
      </c>
      <c r="AC989" s="9">
        <v>41.04</v>
      </c>
      <c r="AD989" s="9">
        <v>0.99</v>
      </c>
      <c r="AE989" s="9">
        <v>2.4900000000000002</v>
      </c>
      <c r="AF989" s="9">
        <v>14.24</v>
      </c>
      <c r="AG989" s="9">
        <v>30.14</v>
      </c>
      <c r="AH989" s="9">
        <v>17.8</v>
      </c>
      <c r="AI989" s="9">
        <v>12.1</v>
      </c>
      <c r="AJ989" s="9">
        <v>4.0999999999999996</v>
      </c>
      <c r="AK989" s="9">
        <v>0.8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2.08</v>
      </c>
      <c r="AT989" s="9">
        <v>0</v>
      </c>
      <c r="AU989" s="9">
        <v>0</v>
      </c>
      <c r="AV989" s="9">
        <v>0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1.9</v>
      </c>
      <c r="BD989" s="9">
        <v>0</v>
      </c>
      <c r="BE989" s="9">
        <v>0</v>
      </c>
      <c r="BF989" s="9">
        <v>0</v>
      </c>
      <c r="BG989" s="9">
        <v>2.2000000000000002</v>
      </c>
      <c r="BH989" s="9">
        <v>0</v>
      </c>
      <c r="BI989" s="9">
        <v>0</v>
      </c>
      <c r="BJ989" s="9">
        <v>0</v>
      </c>
      <c r="BK989" s="9">
        <v>0</v>
      </c>
      <c r="BL989" s="9">
        <v>0</v>
      </c>
      <c r="BM989" s="9">
        <v>0</v>
      </c>
      <c r="BN989" s="9">
        <v>0</v>
      </c>
      <c r="BO989" s="9">
        <v>13.69</v>
      </c>
      <c r="BP989" s="9">
        <v>0</v>
      </c>
      <c r="BQ989" s="9">
        <v>3.67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0</v>
      </c>
      <c r="BX989" s="9">
        <v>0</v>
      </c>
      <c r="BY989" s="9">
        <v>0</v>
      </c>
      <c r="BZ989" s="9">
        <v>0</v>
      </c>
      <c r="CA989" s="9">
        <v>0</v>
      </c>
      <c r="CB989" s="9">
        <v>2.2600000000000002</v>
      </c>
      <c r="CC989" s="9">
        <v>0</v>
      </c>
      <c r="CD989" s="9">
        <v>6.02</v>
      </c>
      <c r="CE989" s="9">
        <v>0</v>
      </c>
      <c r="CF989" s="9">
        <v>5.81</v>
      </c>
      <c r="CG989" s="9">
        <v>8.64</v>
      </c>
      <c r="CH989" s="9">
        <v>0</v>
      </c>
      <c r="CI989" s="9">
        <v>18.7</v>
      </c>
      <c r="CJ989" s="9">
        <v>0</v>
      </c>
      <c r="CK989" s="9">
        <v>0</v>
      </c>
      <c r="CL989" s="9">
        <v>0</v>
      </c>
      <c r="CM989" s="9">
        <v>0</v>
      </c>
      <c r="CN989" s="9">
        <v>0.52</v>
      </c>
      <c r="CO989" s="9">
        <v>0</v>
      </c>
      <c r="CP989" s="9">
        <v>1.24</v>
      </c>
      <c r="CQ989" s="9">
        <v>5.71</v>
      </c>
      <c r="CR989" s="9">
        <v>0</v>
      </c>
      <c r="CS989" s="9">
        <v>16.46</v>
      </c>
      <c r="CT989" s="9">
        <v>0</v>
      </c>
      <c r="CU989" s="9">
        <v>84</v>
      </c>
      <c r="CV989" s="9">
        <v>72</v>
      </c>
      <c r="CW989" s="9" t="s">
        <v>2972</v>
      </c>
      <c r="CX989" s="9">
        <v>315.8</v>
      </c>
      <c r="CY989" s="9">
        <v>7.0000000000000007E-2</v>
      </c>
      <c r="CZ989" s="9">
        <v>0.24</v>
      </c>
      <c r="DA989" s="9">
        <v>0</v>
      </c>
      <c r="DB989" s="9">
        <v>0.02</v>
      </c>
      <c r="DC989" s="9">
        <v>0.02</v>
      </c>
      <c r="DD989" s="9">
        <v>0</v>
      </c>
      <c r="DE989" s="9">
        <v>0</v>
      </c>
      <c r="DF989" s="9">
        <v>7.0000000000000007E-2</v>
      </c>
      <c r="DG989" s="9">
        <v>0</v>
      </c>
      <c r="DH989" s="9">
        <v>0</v>
      </c>
      <c r="DI989" s="9">
        <v>0</v>
      </c>
      <c r="DJ989" s="9">
        <v>0</v>
      </c>
      <c r="DK989" s="9">
        <v>0</v>
      </c>
      <c r="DL989" s="9">
        <v>0.01</v>
      </c>
      <c r="DM989" s="9">
        <v>0</v>
      </c>
      <c r="DN989" s="9">
        <v>0.26</v>
      </c>
      <c r="DO989" s="9">
        <v>0.03</v>
      </c>
      <c r="DP989" s="9">
        <v>0.12</v>
      </c>
      <c r="DQ989" s="9">
        <v>0.01</v>
      </c>
      <c r="DR989" s="9">
        <v>0</v>
      </c>
      <c r="DS989" s="9">
        <v>0</v>
      </c>
      <c r="DT989" s="9">
        <v>0.01</v>
      </c>
      <c r="DU989" s="9">
        <v>0.12</v>
      </c>
      <c r="DV989" s="9">
        <v>0</v>
      </c>
      <c r="DW989" s="9">
        <v>0</v>
      </c>
      <c r="DX989" s="9">
        <v>0</v>
      </c>
      <c r="DY989" s="16" t="s">
        <v>2972</v>
      </c>
      <c r="DZ989" s="16" t="s">
        <v>2974</v>
      </c>
      <c r="EA989" s="16" t="s">
        <v>2952</v>
      </c>
      <c r="EB989" s="16" t="s">
        <v>2953</v>
      </c>
      <c r="EC989" s="9">
        <v>315.80077070900001</v>
      </c>
      <c r="ED989" s="17">
        <v>281.50677888861605</v>
      </c>
      <c r="EE989" s="18">
        <v>0.89</v>
      </c>
      <c r="EF989" s="19" t="s">
        <v>192</v>
      </c>
      <c r="EG989" s="16" t="s">
        <v>2972</v>
      </c>
      <c r="EH989" s="20" t="s">
        <v>2948</v>
      </c>
      <c r="EI989" s="20" t="s">
        <v>2973</v>
      </c>
      <c r="EJ989" s="20">
        <v>315.80077070900001</v>
      </c>
      <c r="EK989" s="21">
        <v>1259.7832238470191</v>
      </c>
      <c r="EL989" s="20">
        <v>1.2347222222222223</v>
      </c>
      <c r="EM989" s="20">
        <v>1555.4823416666668</v>
      </c>
      <c r="EN989" s="22">
        <f t="shared" si="482"/>
        <v>0.24139482564679415</v>
      </c>
      <c r="EO989" s="23">
        <f t="shared" si="483"/>
        <v>0</v>
      </c>
      <c r="EP989" s="22">
        <f t="shared" si="484"/>
        <v>0</v>
      </c>
      <c r="EQ989" s="22">
        <f t="shared" si="485"/>
        <v>2.1884358442755124E-2</v>
      </c>
      <c r="ER989" s="22">
        <f t="shared" si="486"/>
        <v>0</v>
      </c>
      <c r="ES989" s="22">
        <f t="shared" si="487"/>
        <v>2.533978346003225E-2</v>
      </c>
      <c r="ET989" s="22">
        <f t="shared" si="488"/>
        <v>0</v>
      </c>
      <c r="EU989" s="22">
        <f t="shared" si="489"/>
        <v>0</v>
      </c>
      <c r="EV989" s="22">
        <f t="shared" si="490"/>
        <v>0</v>
      </c>
      <c r="EW989" s="22">
        <f t="shared" si="491"/>
        <v>0.15768256162174613</v>
      </c>
      <c r="EX989" s="22">
        <f t="shared" si="492"/>
        <v>4.2271366044690159E-2</v>
      </c>
      <c r="EY989" s="22">
        <f t="shared" si="493"/>
        <v>0.21538815941027412</v>
      </c>
      <c r="EZ989" s="22">
        <f t="shared" si="494"/>
        <v>0</v>
      </c>
      <c r="FA989" s="22">
        <f t="shared" si="495"/>
        <v>0.26180603547569681</v>
      </c>
      <c r="FB989" s="22">
        <f t="shared" si="496"/>
        <v>0.2756277355448053</v>
      </c>
      <c r="FC989" s="22">
        <f t="shared" si="16"/>
        <v>0.39145106861642287</v>
      </c>
      <c r="FD989" s="22">
        <f t="shared" si="497"/>
        <v>0.51149425287356332</v>
      </c>
      <c r="FE989" s="22">
        <f t="shared" si="498"/>
        <v>0.34770114942528735</v>
      </c>
      <c r="FF989" s="22">
        <f t="shared" si="499"/>
        <v>0.11781609195402298</v>
      </c>
      <c r="FG989" s="22">
        <f t="shared" si="500"/>
        <v>2.298850574712644E-2</v>
      </c>
      <c r="FH989" s="22">
        <f t="shared" si="501"/>
        <v>0.47277840269966254</v>
      </c>
      <c r="FI989" s="23">
        <f t="shared" si="502"/>
        <v>0.16017997750281215</v>
      </c>
      <c r="FJ989" s="24">
        <f t="shared" si="503"/>
        <v>0.33903262092238468</v>
      </c>
      <c r="FK989" s="22">
        <f t="shared" si="504"/>
        <v>0.28150659607451822</v>
      </c>
      <c r="FL989" s="25">
        <v>1500.5593589236248</v>
      </c>
      <c r="FM989" s="25">
        <v>13.985567867036011</v>
      </c>
      <c r="FN989" s="25">
        <v>247.86581242572467</v>
      </c>
      <c r="FO989" s="9">
        <v>33.815090179443359</v>
      </c>
      <c r="FP989" s="26">
        <f t="shared" si="0"/>
        <v>451.44229507446289</v>
      </c>
      <c r="FQ989" s="22">
        <f t="shared" si="505"/>
        <v>0.10469417134661145</v>
      </c>
      <c r="FR989" s="28">
        <f t="shared" si="506"/>
        <v>0.19474303327989728</v>
      </c>
      <c r="FS989" s="28">
        <f t="shared" si="507"/>
        <v>0.70139157514629669</v>
      </c>
      <c r="FT989" s="28">
        <f t="shared" si="508"/>
        <v>0.16327540899991388</v>
      </c>
      <c r="FU989" s="28">
        <f t="shared" si="509"/>
        <v>0.43698436735976953</v>
      </c>
      <c r="FV989" s="28">
        <f t="shared" si="510"/>
        <v>0.40056900341312207</v>
      </c>
      <c r="FW989" s="22">
        <f t="shared" si="511"/>
        <v>0.94488188976377951</v>
      </c>
      <c r="FX989" s="22">
        <f t="shared" si="512"/>
        <v>1.9755555555555557</v>
      </c>
      <c r="FY989" s="22">
        <f t="shared" si="513"/>
        <v>4.6222222222222227E-2</v>
      </c>
    </row>
    <row r="990" spans="1:181" ht="15.75" customHeight="1">
      <c r="A990" s="9">
        <v>1</v>
      </c>
      <c r="B990" s="9" t="s">
        <v>184</v>
      </c>
      <c r="C990" s="9" t="s">
        <v>2947</v>
      </c>
      <c r="D990" s="9" t="s">
        <v>2948</v>
      </c>
      <c r="E990" s="31" t="s">
        <v>2975</v>
      </c>
      <c r="F990" s="9" t="s">
        <v>628</v>
      </c>
      <c r="G990" s="9">
        <v>578.70842022800002</v>
      </c>
      <c r="H990" s="9">
        <v>32.125</v>
      </c>
      <c r="I990" s="9">
        <v>49.75</v>
      </c>
      <c r="J990" s="9">
        <v>126</v>
      </c>
      <c r="K990" s="9">
        <v>117.6875</v>
      </c>
      <c r="L990" s="9">
        <v>152.375</v>
      </c>
      <c r="M990" s="9">
        <v>100.9375</v>
      </c>
      <c r="N990" s="9">
        <v>37.504829406738281</v>
      </c>
      <c r="O990" s="9">
        <v>284.4605712890625</v>
      </c>
      <c r="P990" s="9">
        <v>138.35525693710153</v>
      </c>
      <c r="Q990" s="9">
        <v>0</v>
      </c>
      <c r="R990" s="9">
        <v>0</v>
      </c>
      <c r="S990" s="9">
        <v>0</v>
      </c>
      <c r="T990" s="9">
        <v>0</v>
      </c>
      <c r="U990" s="9">
        <v>567.75</v>
      </c>
      <c r="V990" s="9">
        <v>11.125</v>
      </c>
      <c r="W990" s="9">
        <v>1403.4612148020283</v>
      </c>
      <c r="X990" s="9">
        <v>14.343922753263566</v>
      </c>
      <c r="Y990" s="9">
        <v>28</v>
      </c>
      <c r="Z990" s="9">
        <v>67210.711599999995</v>
      </c>
      <c r="AA990" s="9">
        <v>54.75</v>
      </c>
      <c r="AB990" s="9">
        <v>33.47</v>
      </c>
      <c r="AC990" s="9">
        <v>29.57</v>
      </c>
      <c r="AD990" s="9">
        <v>3.9</v>
      </c>
      <c r="AE990" s="9">
        <v>2.23</v>
      </c>
      <c r="AF990" s="9">
        <v>2.83</v>
      </c>
      <c r="AG990" s="9">
        <v>16.22</v>
      </c>
      <c r="AH990" s="9">
        <v>15.1</v>
      </c>
      <c r="AI990" s="9">
        <v>17.2</v>
      </c>
      <c r="AJ990" s="9">
        <v>0.3</v>
      </c>
      <c r="AK990" s="9">
        <v>2.4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2.5500000000000003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  <c r="BD990" s="9">
        <v>0</v>
      </c>
      <c r="BE990" s="9">
        <v>0</v>
      </c>
      <c r="BF990" s="9">
        <v>0</v>
      </c>
      <c r="BG990" s="9">
        <v>0</v>
      </c>
      <c r="BH990" s="9">
        <v>1.29</v>
      </c>
      <c r="BI990" s="9">
        <v>0</v>
      </c>
      <c r="BJ990" s="9">
        <v>0</v>
      </c>
      <c r="BK990" s="9">
        <v>0</v>
      </c>
      <c r="BL990" s="9">
        <v>0</v>
      </c>
      <c r="BM990" s="9">
        <v>0</v>
      </c>
      <c r="BN990" s="9">
        <v>0</v>
      </c>
      <c r="BO990" s="9">
        <v>3.8</v>
      </c>
      <c r="BP990" s="9">
        <v>0</v>
      </c>
      <c r="BQ990" s="9">
        <v>5.09</v>
      </c>
      <c r="BR990" s="9">
        <v>0</v>
      </c>
      <c r="BS990" s="9">
        <v>4.3100000000000005</v>
      </c>
      <c r="BT990" s="9">
        <v>0</v>
      </c>
      <c r="BU990" s="9">
        <v>0</v>
      </c>
      <c r="BV990" s="9">
        <v>0</v>
      </c>
      <c r="BW990" s="9">
        <v>0</v>
      </c>
      <c r="BX990" s="9">
        <v>0</v>
      </c>
      <c r="BY990" s="9">
        <v>0</v>
      </c>
      <c r="BZ990" s="9">
        <v>0</v>
      </c>
      <c r="CA990" s="9">
        <v>0</v>
      </c>
      <c r="CB990" s="9">
        <v>0</v>
      </c>
      <c r="CC990" s="9">
        <v>0</v>
      </c>
      <c r="CD990" s="9">
        <v>0</v>
      </c>
      <c r="CE990" s="9">
        <v>0</v>
      </c>
      <c r="CF990" s="9">
        <v>1.48</v>
      </c>
      <c r="CG990" s="9">
        <v>0</v>
      </c>
      <c r="CH990" s="9">
        <v>0</v>
      </c>
      <c r="CI990" s="9">
        <v>14.12</v>
      </c>
      <c r="CJ990" s="9">
        <v>0</v>
      </c>
      <c r="CK990" s="9">
        <v>0</v>
      </c>
      <c r="CL990" s="9">
        <v>0</v>
      </c>
      <c r="CM990" s="9">
        <v>0</v>
      </c>
      <c r="CN990" s="9">
        <v>4.0999999999999996</v>
      </c>
      <c r="CO990" s="9">
        <v>7.67</v>
      </c>
      <c r="CP990" s="9">
        <v>0</v>
      </c>
      <c r="CQ990" s="9">
        <v>0</v>
      </c>
      <c r="CR990" s="9">
        <v>0</v>
      </c>
      <c r="CS990" s="9">
        <v>10.34</v>
      </c>
      <c r="CT990" s="9">
        <v>0</v>
      </c>
      <c r="CU990" s="9">
        <v>46</v>
      </c>
      <c r="CV990" s="9">
        <v>42</v>
      </c>
      <c r="CW990" s="9" t="s">
        <v>2975</v>
      </c>
      <c r="CX990" s="9">
        <v>578.71</v>
      </c>
      <c r="CY990" s="9">
        <v>0.13</v>
      </c>
      <c r="CZ990" s="9">
        <v>0.16</v>
      </c>
      <c r="DA990" s="9">
        <v>0</v>
      </c>
      <c r="DB990" s="9">
        <v>0.01</v>
      </c>
      <c r="DC990" s="9">
        <v>0</v>
      </c>
      <c r="DD990" s="9">
        <v>0</v>
      </c>
      <c r="DE990" s="9">
        <v>0</v>
      </c>
      <c r="DF990" s="9">
        <v>0.09</v>
      </c>
      <c r="DG990" s="9">
        <v>0</v>
      </c>
      <c r="DH990" s="9">
        <v>0</v>
      </c>
      <c r="DI990" s="9">
        <v>0</v>
      </c>
      <c r="DJ990" s="9">
        <v>0</v>
      </c>
      <c r="DK990" s="9">
        <v>0</v>
      </c>
      <c r="DL990" s="9">
        <v>0.03</v>
      </c>
      <c r="DM990" s="9">
        <v>0</v>
      </c>
      <c r="DN990" s="9">
        <v>0.27</v>
      </c>
      <c r="DO990" s="9">
        <v>0</v>
      </c>
      <c r="DP990" s="9">
        <v>0.03</v>
      </c>
      <c r="DQ990" s="9">
        <v>0.2</v>
      </c>
      <c r="DR990" s="9">
        <v>0</v>
      </c>
      <c r="DS990" s="9">
        <v>0</v>
      </c>
      <c r="DT990" s="9">
        <v>0</v>
      </c>
      <c r="DU990" s="9">
        <v>0.05</v>
      </c>
      <c r="DV990" s="9">
        <v>0.01</v>
      </c>
      <c r="DW990" s="9">
        <v>0</v>
      </c>
      <c r="DX990" s="9">
        <v>0.02</v>
      </c>
      <c r="DY990" s="16" t="s">
        <v>2975</v>
      </c>
      <c r="DZ990" s="16" t="s">
        <v>629</v>
      </c>
      <c r="EA990" s="16" t="s">
        <v>2952</v>
      </c>
      <c r="EB990" s="16" t="s">
        <v>2953</v>
      </c>
      <c r="EC990" s="9">
        <v>578.70842022800002</v>
      </c>
      <c r="ED990" s="17">
        <v>554.36120872549998</v>
      </c>
      <c r="EE990" s="18">
        <v>0.96</v>
      </c>
      <c r="EF990" s="19" t="s">
        <v>192</v>
      </c>
      <c r="EG990" s="16" t="s">
        <v>2975</v>
      </c>
      <c r="EH990" s="20" t="s">
        <v>2948</v>
      </c>
      <c r="EI990" s="20" t="s">
        <v>628</v>
      </c>
      <c r="EJ990" s="20">
        <v>578.70842022800002</v>
      </c>
      <c r="EK990" s="21">
        <v>1227.5929059360731</v>
      </c>
      <c r="EL990" s="20">
        <v>1.3035714285714286</v>
      </c>
      <c r="EM990" s="20">
        <v>1600.255038095238</v>
      </c>
      <c r="EN990" s="22">
        <f t="shared" si="482"/>
        <v>0.23251141552511417</v>
      </c>
      <c r="EO990" s="23">
        <f t="shared" si="483"/>
        <v>0</v>
      </c>
      <c r="EP990" s="22">
        <f t="shared" si="484"/>
        <v>4.6575342465753428E-2</v>
      </c>
      <c r="EQ990" s="22">
        <f t="shared" si="485"/>
        <v>0</v>
      </c>
      <c r="ER990" s="22">
        <f t="shared" si="486"/>
        <v>2.3561643835616437E-2</v>
      </c>
      <c r="ES990" s="22">
        <f t="shared" si="487"/>
        <v>0</v>
      </c>
      <c r="ET990" s="22">
        <f t="shared" si="488"/>
        <v>0</v>
      </c>
      <c r="EU990" s="22">
        <f t="shared" si="489"/>
        <v>0</v>
      </c>
      <c r="EV990" s="22">
        <f t="shared" si="490"/>
        <v>0</v>
      </c>
      <c r="EW990" s="22">
        <f t="shared" si="491"/>
        <v>6.9406392694063929E-2</v>
      </c>
      <c r="EX990" s="22">
        <f t="shared" si="492"/>
        <v>9.2968036529680359E-2</v>
      </c>
      <c r="EY990" s="22">
        <f t="shared" si="493"/>
        <v>0.33662100456621002</v>
      </c>
      <c r="EZ990" s="22">
        <f t="shared" si="494"/>
        <v>0</v>
      </c>
      <c r="FA990" s="22">
        <f t="shared" si="495"/>
        <v>2.7031963470319633E-2</v>
      </c>
      <c r="FB990" s="22">
        <f t="shared" si="496"/>
        <v>0.40383561643835614</v>
      </c>
      <c r="FC990" s="22">
        <f t="shared" si="16"/>
        <v>0.63926940639269392</v>
      </c>
      <c r="FD990" s="22">
        <f t="shared" si="497"/>
        <v>0.43142857142857149</v>
      </c>
      <c r="FE990" s="22">
        <f t="shared" si="498"/>
        <v>0.49142857142857149</v>
      </c>
      <c r="FF990" s="22">
        <f t="shared" si="499"/>
        <v>8.5714285714285736E-3</v>
      </c>
      <c r="FG990" s="22">
        <f t="shared" si="500"/>
        <v>6.8571428571428589E-2</v>
      </c>
      <c r="FH990" s="22">
        <f t="shared" si="501"/>
        <v>0.61132420091324202</v>
      </c>
      <c r="FI990" s="23">
        <f t="shared" si="502"/>
        <v>5.1689497716894982E-2</v>
      </c>
      <c r="FJ990" s="24">
        <f t="shared" si="503"/>
        <v>0.29625570776255705</v>
      </c>
      <c r="FK990" s="22">
        <f t="shared" si="504"/>
        <v>9.4607228936516158E-2</v>
      </c>
      <c r="FL990" s="25">
        <v>1403.4612148020283</v>
      </c>
      <c r="FM990" s="25">
        <v>14.343922753263566</v>
      </c>
      <c r="FN990" s="25">
        <v>138.35525693710153</v>
      </c>
      <c r="FO990" s="9">
        <v>37.504829406738281</v>
      </c>
      <c r="FP990" s="26">
        <f t="shared" si="0"/>
        <v>246.95574188232422</v>
      </c>
      <c r="FQ990" s="22">
        <f t="shared" si="505"/>
        <v>0.14147884692561208</v>
      </c>
      <c r="FR990" s="28">
        <f t="shared" si="506"/>
        <v>0.42108856806332934</v>
      </c>
      <c r="FS990" s="28">
        <f t="shared" si="507"/>
        <v>0.43772043251107307</v>
      </c>
      <c r="FT990" s="28">
        <f t="shared" si="508"/>
        <v>0</v>
      </c>
      <c r="FU990" s="28">
        <f t="shared" si="509"/>
        <v>0</v>
      </c>
      <c r="FV990" s="28">
        <f t="shared" si="510"/>
        <v>1.0002878475000145</v>
      </c>
      <c r="FW990" s="22">
        <f t="shared" si="511"/>
        <v>0.84018264840182644</v>
      </c>
      <c r="FX990" s="22">
        <f t="shared" si="512"/>
        <v>1.9553571428571428</v>
      </c>
      <c r="FY990" s="22">
        <f t="shared" si="513"/>
        <v>0</v>
      </c>
    </row>
    <row r="991" spans="1:181" ht="15.75" customHeight="1">
      <c r="A991" s="9">
        <v>1</v>
      </c>
      <c r="B991" s="9" t="s">
        <v>184</v>
      </c>
      <c r="C991" s="9" t="s">
        <v>2947</v>
      </c>
      <c r="D991" s="9" t="s">
        <v>2948</v>
      </c>
      <c r="E991" s="31" t="s">
        <v>2976</v>
      </c>
      <c r="F991" s="9" t="s">
        <v>2977</v>
      </c>
      <c r="G991" s="9">
        <v>389.92835133900002</v>
      </c>
      <c r="H991" s="9">
        <v>4.4375</v>
      </c>
      <c r="I991" s="9">
        <v>6.5</v>
      </c>
      <c r="J991" s="9">
        <v>17</v>
      </c>
      <c r="K991" s="9">
        <v>27.1875</v>
      </c>
      <c r="L991" s="9">
        <v>87.8125</v>
      </c>
      <c r="M991" s="9">
        <v>247.0625</v>
      </c>
      <c r="N991" s="9">
        <v>113.94782257080078</v>
      </c>
      <c r="O991" s="9">
        <v>697.62493896484375</v>
      </c>
      <c r="P991" s="9">
        <v>378.95330195671471</v>
      </c>
      <c r="Q991" s="9">
        <v>0</v>
      </c>
      <c r="R991" s="9">
        <v>0</v>
      </c>
      <c r="S991" s="9">
        <v>79.9375</v>
      </c>
      <c r="T991" s="9">
        <v>129.5</v>
      </c>
      <c r="U991" s="9">
        <v>180.5625</v>
      </c>
      <c r="V991" s="9">
        <v>0</v>
      </c>
      <c r="W991" s="9">
        <v>1512.0900641025642</v>
      </c>
      <c r="X991" s="9">
        <v>13.508290064102564</v>
      </c>
      <c r="Y991" s="9">
        <v>32</v>
      </c>
      <c r="Z991" s="9">
        <v>79591.591100000005</v>
      </c>
      <c r="AA991" s="9">
        <v>66.599999999999994</v>
      </c>
      <c r="AB991" s="9">
        <v>33.85</v>
      </c>
      <c r="AC991" s="9">
        <v>33.85</v>
      </c>
      <c r="AD991" s="9">
        <v>0</v>
      </c>
      <c r="AE991" s="9">
        <v>1.31</v>
      </c>
      <c r="AF991" s="9">
        <v>5.94</v>
      </c>
      <c r="AG991" s="9">
        <v>25.5</v>
      </c>
      <c r="AH991" s="9">
        <v>24.3</v>
      </c>
      <c r="AI991" s="9">
        <v>13.6</v>
      </c>
      <c r="AJ991" s="9">
        <v>2.5</v>
      </c>
      <c r="AK991" s="9">
        <v>0.8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26.84</v>
      </c>
      <c r="AT991" s="9">
        <v>0</v>
      </c>
      <c r="AU991" s="9">
        <v>0</v>
      </c>
      <c r="AV991" s="9">
        <v>0</v>
      </c>
      <c r="AW991" s="9">
        <v>0</v>
      </c>
      <c r="AX991" s="9">
        <v>0</v>
      </c>
      <c r="AY991" s="9">
        <v>0</v>
      </c>
      <c r="AZ991" s="9">
        <v>0</v>
      </c>
      <c r="BA991" s="9">
        <v>0</v>
      </c>
      <c r="BB991" s="9">
        <v>0</v>
      </c>
      <c r="BC991" s="9">
        <v>1.86</v>
      </c>
      <c r="BD991" s="9">
        <v>0</v>
      </c>
      <c r="BE991" s="9">
        <v>0</v>
      </c>
      <c r="BF991" s="9">
        <v>0</v>
      </c>
      <c r="BG991" s="9">
        <v>0</v>
      </c>
      <c r="BH991" s="9">
        <v>0</v>
      </c>
      <c r="BI991" s="9">
        <v>0</v>
      </c>
      <c r="BJ991" s="9">
        <v>0</v>
      </c>
      <c r="BK991" s="9">
        <v>0</v>
      </c>
      <c r="BL991" s="9">
        <v>0</v>
      </c>
      <c r="BM991" s="9">
        <v>0</v>
      </c>
      <c r="BN991" s="9">
        <v>0</v>
      </c>
      <c r="BO991" s="9">
        <v>5.48</v>
      </c>
      <c r="BP991" s="9">
        <v>0</v>
      </c>
      <c r="BQ991" s="9">
        <v>1.7</v>
      </c>
      <c r="BR991" s="9">
        <v>0</v>
      </c>
      <c r="BS991" s="9">
        <v>3.07</v>
      </c>
      <c r="BT991" s="9">
        <v>0</v>
      </c>
      <c r="BU991" s="9">
        <v>0</v>
      </c>
      <c r="BV991" s="9">
        <v>0</v>
      </c>
      <c r="BW991" s="9">
        <v>0</v>
      </c>
      <c r="BX991" s="9">
        <v>0</v>
      </c>
      <c r="BY991" s="9">
        <v>0</v>
      </c>
      <c r="BZ991" s="9">
        <v>0</v>
      </c>
      <c r="CA991" s="9">
        <v>1.44</v>
      </c>
      <c r="CB991" s="9">
        <v>0</v>
      </c>
      <c r="CC991" s="9">
        <v>0</v>
      </c>
      <c r="CD991" s="9">
        <v>1.93</v>
      </c>
      <c r="CE991" s="9">
        <v>0</v>
      </c>
      <c r="CF991" s="9">
        <v>0</v>
      </c>
      <c r="CG991" s="9">
        <v>2.12</v>
      </c>
      <c r="CH991" s="9">
        <v>0</v>
      </c>
      <c r="CI991" s="9">
        <v>16.29</v>
      </c>
      <c r="CJ991" s="9">
        <v>0</v>
      </c>
      <c r="CK991" s="9">
        <v>0</v>
      </c>
      <c r="CL991" s="9">
        <v>0</v>
      </c>
      <c r="CM991" s="9">
        <v>0</v>
      </c>
      <c r="CN991" s="9">
        <v>0.72</v>
      </c>
      <c r="CO991" s="9">
        <v>0</v>
      </c>
      <c r="CP991" s="9">
        <v>0</v>
      </c>
      <c r="CQ991" s="9">
        <v>0</v>
      </c>
      <c r="CR991" s="9">
        <v>0</v>
      </c>
      <c r="CS991" s="9">
        <v>5.15</v>
      </c>
      <c r="CT991" s="9">
        <v>0</v>
      </c>
      <c r="CU991" s="9">
        <v>41</v>
      </c>
      <c r="CV991" s="9">
        <v>32</v>
      </c>
      <c r="CW991" s="9" t="s">
        <v>2976</v>
      </c>
      <c r="CX991" s="9">
        <v>389.93</v>
      </c>
      <c r="CY991" s="9">
        <v>0.05</v>
      </c>
      <c r="CZ991" s="9">
        <v>0.12</v>
      </c>
      <c r="DA991" s="9">
        <v>0</v>
      </c>
      <c r="DB991" s="9">
        <v>0</v>
      </c>
      <c r="DC991" s="9">
        <v>0</v>
      </c>
      <c r="DD991" s="9">
        <v>0</v>
      </c>
      <c r="DE991" s="9">
        <v>0</v>
      </c>
      <c r="DF991" s="9">
        <v>0.2</v>
      </c>
      <c r="DG991" s="9">
        <v>0</v>
      </c>
      <c r="DH991" s="9">
        <v>0</v>
      </c>
      <c r="DI991" s="9">
        <v>0</v>
      </c>
      <c r="DJ991" s="9">
        <v>0</v>
      </c>
      <c r="DK991" s="9">
        <v>0</v>
      </c>
      <c r="DL991" s="9">
        <v>0.19</v>
      </c>
      <c r="DM991" s="9">
        <v>0</v>
      </c>
      <c r="DN991" s="9">
        <v>0.01</v>
      </c>
      <c r="DO991" s="9">
        <v>0</v>
      </c>
      <c r="DP991" s="9">
        <v>0.01</v>
      </c>
      <c r="DQ991" s="9">
        <v>0.23</v>
      </c>
      <c r="DR991" s="9">
        <v>0</v>
      </c>
      <c r="DS991" s="9">
        <v>0</v>
      </c>
      <c r="DT991" s="9">
        <v>0</v>
      </c>
      <c r="DU991" s="9">
        <v>0.2</v>
      </c>
      <c r="DV991" s="9">
        <v>0</v>
      </c>
      <c r="DW991" s="9">
        <v>0</v>
      </c>
      <c r="DX991" s="9">
        <v>0</v>
      </c>
      <c r="DY991" s="16" t="s">
        <v>2976</v>
      </c>
      <c r="DZ991" s="16" t="s">
        <v>2978</v>
      </c>
      <c r="EA991" s="16" t="s">
        <v>2952</v>
      </c>
      <c r="EB991" s="16" t="s">
        <v>2953</v>
      </c>
      <c r="EC991" s="9">
        <v>389.92835133900002</v>
      </c>
      <c r="ED991" s="17">
        <v>342.21713974390002</v>
      </c>
      <c r="EE991" s="18">
        <v>0.88</v>
      </c>
      <c r="EF991" s="19" t="s">
        <v>192</v>
      </c>
      <c r="EG991" s="16" t="s">
        <v>2976</v>
      </c>
      <c r="EH991" s="20" t="s">
        <v>2948</v>
      </c>
      <c r="EI991" s="20" t="s">
        <v>2977</v>
      </c>
      <c r="EJ991" s="20">
        <v>389.92835133900002</v>
      </c>
      <c r="EK991" s="21">
        <v>1195.0689354354356</v>
      </c>
      <c r="EL991" s="20">
        <v>2.0812499999999998</v>
      </c>
      <c r="EM991" s="20">
        <v>2487.2372218750002</v>
      </c>
      <c r="EN991" s="22">
        <f t="shared" si="482"/>
        <v>0.13573573573573577</v>
      </c>
      <c r="EO991" s="23">
        <f t="shared" si="483"/>
        <v>0</v>
      </c>
      <c r="EP991" s="22">
        <f t="shared" si="484"/>
        <v>0</v>
      </c>
      <c r="EQ991" s="22">
        <f t="shared" si="485"/>
        <v>4.853862212943634E-2</v>
      </c>
      <c r="ER991" s="22">
        <f t="shared" si="486"/>
        <v>0</v>
      </c>
      <c r="ES991" s="22">
        <f t="shared" si="487"/>
        <v>0</v>
      </c>
      <c r="ET991" s="22">
        <f t="shared" si="488"/>
        <v>0</v>
      </c>
      <c r="EU991" s="22">
        <f t="shared" si="489"/>
        <v>0</v>
      </c>
      <c r="EV991" s="22">
        <f t="shared" si="490"/>
        <v>0</v>
      </c>
      <c r="EW991" s="22">
        <f t="shared" si="491"/>
        <v>0.14300626304801675</v>
      </c>
      <c r="EX991" s="22">
        <f t="shared" si="492"/>
        <v>4.4363256784968691E-2</v>
      </c>
      <c r="EY991" s="22">
        <f t="shared" si="493"/>
        <v>0.50521920668058462</v>
      </c>
      <c r="EZ991" s="22">
        <f t="shared" si="494"/>
        <v>0</v>
      </c>
      <c r="FA991" s="22">
        <f t="shared" si="495"/>
        <v>0.10568893528183718</v>
      </c>
      <c r="FB991" s="22">
        <f t="shared" si="496"/>
        <v>0.1531837160751566</v>
      </c>
      <c r="FC991" s="22">
        <f t="shared" si="16"/>
        <v>0.61861861861861855</v>
      </c>
      <c r="FD991" s="22">
        <f t="shared" si="497"/>
        <v>0.58980582524271852</v>
      </c>
      <c r="FE991" s="22">
        <f t="shared" si="498"/>
        <v>0.3300970873786408</v>
      </c>
      <c r="FF991" s="22">
        <f t="shared" si="499"/>
        <v>6.0679611650485445E-2</v>
      </c>
      <c r="FG991" s="22">
        <f t="shared" si="500"/>
        <v>1.9417475728155342E-2</v>
      </c>
      <c r="FH991" s="22">
        <f t="shared" si="501"/>
        <v>0.50825825825825832</v>
      </c>
      <c r="FI991" s="23">
        <f t="shared" si="502"/>
        <v>8.9189189189189208E-2</v>
      </c>
      <c r="FJ991" s="24">
        <f t="shared" si="503"/>
        <v>0.38288288288288291</v>
      </c>
      <c r="FK991" s="22">
        <f t="shared" si="504"/>
        <v>0.17080060932039945</v>
      </c>
      <c r="FL991" s="25">
        <v>1512.0900641025642</v>
      </c>
      <c r="FM991" s="25">
        <v>13.508290064102564</v>
      </c>
      <c r="FN991" s="25">
        <v>378.95330195671471</v>
      </c>
      <c r="FO991" s="9">
        <v>113.94782257080078</v>
      </c>
      <c r="FP991" s="26">
        <f t="shared" si="0"/>
        <v>583.67711639404297</v>
      </c>
      <c r="FQ991" s="22">
        <f t="shared" si="505"/>
        <v>2.8050024991619654E-2</v>
      </c>
      <c r="FR991" s="28">
        <f t="shared" si="506"/>
        <v>0.11332210096614341</v>
      </c>
      <c r="FS991" s="28">
        <f t="shared" si="507"/>
        <v>0.85881162231484631</v>
      </c>
      <c r="FT991" s="28">
        <f t="shared" si="508"/>
        <v>0.20500561122446595</v>
      </c>
      <c r="FU991" s="28">
        <f t="shared" si="509"/>
        <v>0.33211229590077673</v>
      </c>
      <c r="FV991" s="28">
        <f t="shared" si="510"/>
        <v>0.46306584114736676</v>
      </c>
      <c r="FW991" s="22">
        <f t="shared" si="511"/>
        <v>0.61561561561561562</v>
      </c>
      <c r="FX991" s="22">
        <f t="shared" si="512"/>
        <v>2.0812499999999998</v>
      </c>
      <c r="FY991" s="22">
        <f t="shared" si="513"/>
        <v>0.83875</v>
      </c>
    </row>
    <row r="992" spans="1:181" ht="15.75" customHeight="1">
      <c r="A992" s="9">
        <v>1</v>
      </c>
      <c r="B992" s="9" t="s">
        <v>184</v>
      </c>
      <c r="C992" s="9" t="s">
        <v>2947</v>
      </c>
      <c r="D992" s="9" t="s">
        <v>2948</v>
      </c>
      <c r="E992" s="31" t="s">
        <v>2979</v>
      </c>
      <c r="F992" s="9" t="s">
        <v>2980</v>
      </c>
      <c r="G992" s="9">
        <v>1250.9699708200001</v>
      </c>
      <c r="H992" s="9">
        <v>49.25</v>
      </c>
      <c r="I992" s="9">
        <v>26.9375</v>
      </c>
      <c r="J992" s="9">
        <v>58.3125</v>
      </c>
      <c r="K992" s="9">
        <v>92.75</v>
      </c>
      <c r="L992" s="9">
        <v>268.25</v>
      </c>
      <c r="M992" s="9">
        <v>755.0625</v>
      </c>
      <c r="N992" s="9">
        <v>59.495830535888672</v>
      </c>
      <c r="O992" s="9">
        <v>801.394287109375</v>
      </c>
      <c r="P992" s="9">
        <v>367.65663051629053</v>
      </c>
      <c r="Q992" s="9">
        <v>0</v>
      </c>
      <c r="R992" s="9">
        <v>0</v>
      </c>
      <c r="S992" s="9">
        <v>1066.4375</v>
      </c>
      <c r="T992" s="9">
        <v>119.625</v>
      </c>
      <c r="U992" s="9">
        <v>64.5</v>
      </c>
      <c r="V992" s="9">
        <v>0</v>
      </c>
      <c r="W992" s="9">
        <v>1404.4445221911235</v>
      </c>
      <c r="X992" s="9">
        <v>13.718306177528989</v>
      </c>
      <c r="Y992" s="9">
        <v>12</v>
      </c>
      <c r="Z992" s="9">
        <v>40450.257799999999</v>
      </c>
      <c r="AA992" s="9">
        <v>16.29</v>
      </c>
      <c r="AB992" s="9">
        <v>4.2699999999999996</v>
      </c>
      <c r="AC992" s="9">
        <v>4.2699999999999996</v>
      </c>
      <c r="AD992" s="9">
        <v>0</v>
      </c>
      <c r="AE992" s="9">
        <v>0.27</v>
      </c>
      <c r="AF992" s="9">
        <v>1.55</v>
      </c>
      <c r="AG992" s="9">
        <v>10.199999999999999</v>
      </c>
      <c r="AH992" s="9">
        <v>19.8</v>
      </c>
      <c r="AI992" s="9">
        <v>5.5</v>
      </c>
      <c r="AJ992" s="9">
        <v>16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8.41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  <c r="BD992" s="9">
        <v>0</v>
      </c>
      <c r="BE992" s="9">
        <v>0</v>
      </c>
      <c r="BF992" s="9">
        <v>0</v>
      </c>
      <c r="BG992" s="9">
        <v>0</v>
      </c>
      <c r="BH992" s="9">
        <v>0</v>
      </c>
      <c r="BI992" s="9">
        <v>0</v>
      </c>
      <c r="BJ992" s="9">
        <v>0</v>
      </c>
      <c r="BK992" s="9">
        <v>0</v>
      </c>
      <c r="BL992" s="9">
        <v>0</v>
      </c>
      <c r="BM992" s="9">
        <v>0</v>
      </c>
      <c r="BN992" s="9">
        <v>0</v>
      </c>
      <c r="BO992" s="9">
        <v>0.5</v>
      </c>
      <c r="BP992" s="9">
        <v>0</v>
      </c>
      <c r="BQ992" s="9">
        <v>0.48</v>
      </c>
      <c r="BR992" s="9">
        <v>0</v>
      </c>
      <c r="BS992" s="9">
        <v>0</v>
      </c>
      <c r="BT992" s="9">
        <v>2.29</v>
      </c>
      <c r="BU992" s="9">
        <v>0</v>
      </c>
      <c r="BV992" s="9">
        <v>0</v>
      </c>
      <c r="BW992" s="9">
        <v>0</v>
      </c>
      <c r="BX992" s="9">
        <v>0</v>
      </c>
      <c r="BY992" s="9">
        <v>0</v>
      </c>
      <c r="BZ992" s="9">
        <v>0</v>
      </c>
      <c r="CA992" s="9">
        <v>0</v>
      </c>
      <c r="CB992" s="9">
        <v>0</v>
      </c>
      <c r="CC992" s="9">
        <v>0</v>
      </c>
      <c r="CD992" s="9">
        <v>1.1200000000000001</v>
      </c>
      <c r="CE992" s="9">
        <v>0</v>
      </c>
      <c r="CF992" s="9">
        <v>0</v>
      </c>
      <c r="CG992" s="9">
        <v>0</v>
      </c>
      <c r="CH992" s="9">
        <v>0</v>
      </c>
      <c r="CI992" s="9">
        <v>1.18</v>
      </c>
      <c r="CJ992" s="9">
        <v>0</v>
      </c>
      <c r="CK992" s="9">
        <v>0</v>
      </c>
      <c r="CL992" s="9">
        <v>0</v>
      </c>
      <c r="CM992" s="9">
        <v>0</v>
      </c>
      <c r="CN992" s="9">
        <v>0</v>
      </c>
      <c r="CO992" s="9">
        <v>0</v>
      </c>
      <c r="CP992" s="9">
        <v>0</v>
      </c>
      <c r="CQ992" s="9">
        <v>0.8</v>
      </c>
      <c r="CR992" s="9">
        <v>0</v>
      </c>
      <c r="CS992" s="9">
        <v>1.51</v>
      </c>
      <c r="CT992" s="9">
        <v>0</v>
      </c>
      <c r="CU992" s="9">
        <v>5</v>
      </c>
      <c r="CV992" s="9">
        <v>15.600000000000001</v>
      </c>
      <c r="CW992" s="9" t="s">
        <v>2979</v>
      </c>
      <c r="CX992" s="9">
        <v>1250.97</v>
      </c>
      <c r="CY992" s="9">
        <v>0.01</v>
      </c>
      <c r="CZ992" s="9">
        <v>0.01</v>
      </c>
      <c r="DA992" s="9">
        <v>0</v>
      </c>
      <c r="DB992" s="9">
        <v>0</v>
      </c>
      <c r="DC992" s="9">
        <v>0</v>
      </c>
      <c r="DD992" s="9">
        <v>0</v>
      </c>
      <c r="DE992" s="9">
        <v>0</v>
      </c>
      <c r="DF992" s="9">
        <v>0.01</v>
      </c>
      <c r="DG992" s="9">
        <v>0</v>
      </c>
      <c r="DH992" s="9">
        <v>0</v>
      </c>
      <c r="DI992" s="9">
        <v>0</v>
      </c>
      <c r="DJ992" s="9">
        <v>0</v>
      </c>
      <c r="DK992" s="9">
        <v>0</v>
      </c>
      <c r="DL992" s="9">
        <v>0.12</v>
      </c>
      <c r="DM992" s="9">
        <v>0</v>
      </c>
      <c r="DN992" s="9">
        <v>0</v>
      </c>
      <c r="DO992" s="9">
        <v>0</v>
      </c>
      <c r="DP992" s="9">
        <v>0.01</v>
      </c>
      <c r="DQ992" s="9">
        <v>0</v>
      </c>
      <c r="DR992" s="9">
        <v>0</v>
      </c>
      <c r="DS992" s="9">
        <v>0</v>
      </c>
      <c r="DT992" s="9">
        <v>0</v>
      </c>
      <c r="DU992" s="9">
        <v>0.81</v>
      </c>
      <c r="DV992" s="9">
        <v>0</v>
      </c>
      <c r="DW992" s="9">
        <v>0</v>
      </c>
      <c r="DX992" s="9">
        <v>0.02</v>
      </c>
      <c r="DY992" s="16" t="s">
        <v>2979</v>
      </c>
      <c r="DZ992" s="16" t="s">
        <v>2981</v>
      </c>
      <c r="EA992" s="16" t="s">
        <v>2952</v>
      </c>
      <c r="EB992" s="16" t="s">
        <v>2953</v>
      </c>
      <c r="EC992" s="9">
        <v>1250.9699708200001</v>
      </c>
      <c r="ED992" s="17">
        <v>2394.5389834357452</v>
      </c>
      <c r="EE992" s="18">
        <v>1.91</v>
      </c>
      <c r="EF992" s="19" t="s">
        <v>192</v>
      </c>
      <c r="EG992" s="16" t="s">
        <v>2979</v>
      </c>
      <c r="EH992" s="20" t="s">
        <v>2948</v>
      </c>
      <c r="EI992" s="20" t="s">
        <v>2980</v>
      </c>
      <c r="EJ992" s="20">
        <v>1250.9699708200001</v>
      </c>
      <c r="EK992" s="21">
        <v>2483.1343032535297</v>
      </c>
      <c r="EL992" s="20">
        <v>1.0442307692307691</v>
      </c>
      <c r="EM992" s="20">
        <v>2592.9652435897433</v>
      </c>
      <c r="EN992" s="22">
        <f t="shared" si="482"/>
        <v>0.20073664825046039</v>
      </c>
      <c r="EO992" s="23">
        <f t="shared" si="483"/>
        <v>0</v>
      </c>
      <c r="EP992" s="22">
        <f t="shared" si="484"/>
        <v>0</v>
      </c>
      <c r="EQ992" s="22">
        <f t="shared" si="485"/>
        <v>0</v>
      </c>
      <c r="ER992" s="22">
        <f t="shared" si="486"/>
        <v>0</v>
      </c>
      <c r="ES992" s="22">
        <f t="shared" si="487"/>
        <v>0</v>
      </c>
      <c r="ET992" s="22">
        <f t="shared" si="488"/>
        <v>0</v>
      </c>
      <c r="EU992" s="22">
        <f t="shared" si="489"/>
        <v>0</v>
      </c>
      <c r="EV992" s="22">
        <f t="shared" si="490"/>
        <v>0</v>
      </c>
      <c r="EW992" s="22">
        <f t="shared" si="491"/>
        <v>6.3451776649746203E-2</v>
      </c>
      <c r="EX992" s="22">
        <f t="shared" si="492"/>
        <v>6.0913705583756347E-2</v>
      </c>
      <c r="EY992" s="22">
        <f t="shared" si="493"/>
        <v>0.14974619289340102</v>
      </c>
      <c r="EZ992" s="22">
        <f t="shared" si="494"/>
        <v>0.29060913705583763</v>
      </c>
      <c r="FA992" s="22">
        <f t="shared" si="495"/>
        <v>0.14213197969543151</v>
      </c>
      <c r="FB992" s="22">
        <f t="shared" si="496"/>
        <v>0.29314720812182743</v>
      </c>
      <c r="FC992" s="22">
        <f t="shared" si="16"/>
        <v>2.5352977286678944</v>
      </c>
      <c r="FD992" s="22">
        <f t="shared" si="497"/>
        <v>0.47941888619854728</v>
      </c>
      <c r="FE992" s="22">
        <f t="shared" si="498"/>
        <v>0.13317191283292978</v>
      </c>
      <c r="FF992" s="22">
        <f t="shared" si="499"/>
        <v>0.38740920096852305</v>
      </c>
      <c r="FG992" s="22">
        <f t="shared" si="500"/>
        <v>0</v>
      </c>
      <c r="FH992" s="22">
        <f t="shared" si="501"/>
        <v>0.26212400245549416</v>
      </c>
      <c r="FI992" s="23">
        <f t="shared" si="502"/>
        <v>9.515039901780234E-2</v>
      </c>
      <c r="FJ992" s="24">
        <f t="shared" si="503"/>
        <v>0.62615101289134434</v>
      </c>
      <c r="FK992" s="22">
        <f t="shared" si="504"/>
        <v>1.3021895313220065E-2</v>
      </c>
      <c r="FL992" s="25">
        <v>1404.4445221911235</v>
      </c>
      <c r="FM992" s="25">
        <v>13.718306177528989</v>
      </c>
      <c r="FN992" s="25">
        <v>367.65663051629053</v>
      </c>
      <c r="FO992" s="9">
        <v>59.495830535888672</v>
      </c>
      <c r="FP992" s="26">
        <f t="shared" si="0"/>
        <v>741.89845657348633</v>
      </c>
      <c r="FQ992" s="22">
        <f t="shared" si="505"/>
        <v>6.0902740894779234E-2</v>
      </c>
      <c r="FR992" s="28">
        <f t="shared" si="506"/>
        <v>0.12075629593329074</v>
      </c>
      <c r="FS992" s="28">
        <f t="shared" si="507"/>
        <v>0.81801523927007413</v>
      </c>
      <c r="FT992" s="28">
        <f t="shared" si="508"/>
        <v>0.85248848883315675</v>
      </c>
      <c r="FU992" s="28">
        <f t="shared" si="509"/>
        <v>9.5625796614116035E-2</v>
      </c>
      <c r="FV992" s="28">
        <f t="shared" si="510"/>
        <v>5.1559990650871343E-2</v>
      </c>
      <c r="FW992" s="22">
        <f t="shared" si="511"/>
        <v>0.30693677102516881</v>
      </c>
      <c r="FX992" s="22">
        <f t="shared" si="512"/>
        <v>1.3574999999999999</v>
      </c>
      <c r="FY992" s="22">
        <f t="shared" si="513"/>
        <v>0.70083333333333331</v>
      </c>
    </row>
    <row r="993" spans="1:181" ht="15.75" customHeight="1">
      <c r="A993" s="9">
        <v>1</v>
      </c>
      <c r="B993" s="9" t="s">
        <v>184</v>
      </c>
      <c r="C993" s="9" t="s">
        <v>2947</v>
      </c>
      <c r="D993" s="9" t="s">
        <v>2948</v>
      </c>
      <c r="E993" s="31" t="s">
        <v>2982</v>
      </c>
      <c r="F993" s="9" t="s">
        <v>2983</v>
      </c>
      <c r="G993" s="9">
        <v>429.32813071200002</v>
      </c>
      <c r="H993" s="9">
        <v>2.0625</v>
      </c>
      <c r="I993" s="9">
        <v>4.5625</v>
      </c>
      <c r="J993" s="9">
        <v>17.3125</v>
      </c>
      <c r="K993" s="9">
        <v>25.5625</v>
      </c>
      <c r="L993" s="9">
        <v>76.125</v>
      </c>
      <c r="M993" s="9">
        <v>304.25</v>
      </c>
      <c r="N993" s="9">
        <v>266.2977294921875</v>
      </c>
      <c r="O993" s="9">
        <v>785.7535400390625</v>
      </c>
      <c r="P993" s="9">
        <v>499.26901831242816</v>
      </c>
      <c r="Q993" s="9">
        <v>0</v>
      </c>
      <c r="R993" s="9">
        <v>0</v>
      </c>
      <c r="S993" s="9">
        <v>277.1875</v>
      </c>
      <c r="T993" s="9">
        <v>41.4375</v>
      </c>
      <c r="U993" s="9">
        <v>111.25</v>
      </c>
      <c r="V993" s="9">
        <v>0</v>
      </c>
      <c r="W993" s="9">
        <v>1554.2589949016751</v>
      </c>
      <c r="X993" s="9">
        <v>12.889755280407867</v>
      </c>
      <c r="Y993" s="9">
        <v>22</v>
      </c>
      <c r="Z993" s="9">
        <v>50693.706400000003</v>
      </c>
      <c r="AA993" s="9">
        <v>113.72</v>
      </c>
      <c r="AB993" s="9">
        <v>10.46</v>
      </c>
      <c r="AC993" s="9">
        <v>10.46</v>
      </c>
      <c r="AD993" s="9">
        <v>0</v>
      </c>
      <c r="AE993" s="9">
        <v>1.1100000000000001</v>
      </c>
      <c r="AF993" s="9">
        <v>1.07</v>
      </c>
      <c r="AG993" s="9">
        <v>101.08</v>
      </c>
      <c r="AH993" s="9">
        <v>7.3</v>
      </c>
      <c r="AI993" s="9">
        <v>21.3</v>
      </c>
      <c r="AJ993" s="9">
        <v>2.1</v>
      </c>
      <c r="AK993" s="9">
        <v>12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80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  <c r="BD993" s="9">
        <v>0</v>
      </c>
      <c r="BE993" s="9">
        <v>0</v>
      </c>
      <c r="BF993" s="9">
        <v>0</v>
      </c>
      <c r="BG993" s="9">
        <v>0</v>
      </c>
      <c r="BH993" s="9">
        <v>0</v>
      </c>
      <c r="BI993" s="9">
        <v>0</v>
      </c>
      <c r="BJ993" s="9">
        <v>0</v>
      </c>
      <c r="BK993" s="9">
        <v>0</v>
      </c>
      <c r="BL993" s="9">
        <v>0</v>
      </c>
      <c r="BM993" s="9">
        <v>0</v>
      </c>
      <c r="BN993" s="9">
        <v>0</v>
      </c>
      <c r="BO993" s="9">
        <v>1.08</v>
      </c>
      <c r="BP993" s="9">
        <v>0</v>
      </c>
      <c r="BQ993" s="9">
        <v>5.17</v>
      </c>
      <c r="BR993" s="9">
        <v>0</v>
      </c>
      <c r="BS993" s="9">
        <v>2.3000000000000003</v>
      </c>
      <c r="BT993" s="9">
        <v>0.89</v>
      </c>
      <c r="BU993" s="9">
        <v>0</v>
      </c>
      <c r="BV993" s="9">
        <v>0</v>
      </c>
      <c r="BW993" s="9">
        <v>0</v>
      </c>
      <c r="BX993" s="9">
        <v>0</v>
      </c>
      <c r="BY993" s="9">
        <v>0</v>
      </c>
      <c r="BZ993" s="9">
        <v>0</v>
      </c>
      <c r="CA993" s="9">
        <v>0</v>
      </c>
      <c r="CB993" s="9">
        <v>0</v>
      </c>
      <c r="CC993" s="9">
        <v>0</v>
      </c>
      <c r="CD993" s="9">
        <v>0</v>
      </c>
      <c r="CE993" s="9">
        <v>0</v>
      </c>
      <c r="CF993" s="9">
        <v>0</v>
      </c>
      <c r="CG993" s="9">
        <v>0</v>
      </c>
      <c r="CH993" s="9">
        <v>0</v>
      </c>
      <c r="CI993" s="9">
        <v>17.21</v>
      </c>
      <c r="CJ993" s="9">
        <v>0</v>
      </c>
      <c r="CK993" s="9">
        <v>1.48</v>
      </c>
      <c r="CL993" s="9">
        <v>0</v>
      </c>
      <c r="CM993" s="9">
        <v>0</v>
      </c>
      <c r="CN993" s="9">
        <v>0</v>
      </c>
      <c r="CO993" s="9">
        <v>0</v>
      </c>
      <c r="CP993" s="9">
        <v>2.17</v>
      </c>
      <c r="CQ993" s="9">
        <v>0</v>
      </c>
      <c r="CR993" s="9">
        <v>0</v>
      </c>
      <c r="CS993" s="9">
        <v>3.42</v>
      </c>
      <c r="CT993" s="9">
        <v>0</v>
      </c>
      <c r="CU993" s="9">
        <v>32</v>
      </c>
      <c r="CV993" s="9">
        <v>28.6</v>
      </c>
      <c r="CW993" s="9" t="s">
        <v>2982</v>
      </c>
      <c r="CX993" s="9">
        <v>429.33</v>
      </c>
      <c r="CY993" s="9">
        <v>0.04</v>
      </c>
      <c r="CZ993" s="9">
        <v>0.05</v>
      </c>
      <c r="DA993" s="9">
        <v>0</v>
      </c>
      <c r="DB993" s="9">
        <v>0</v>
      </c>
      <c r="DC993" s="9">
        <v>0</v>
      </c>
      <c r="DD993" s="9">
        <v>0</v>
      </c>
      <c r="DE993" s="9">
        <v>0</v>
      </c>
      <c r="DF993" s="9">
        <v>0.08</v>
      </c>
      <c r="DG993" s="9">
        <v>0</v>
      </c>
      <c r="DH993" s="9">
        <v>0</v>
      </c>
      <c r="DI993" s="9">
        <v>0</v>
      </c>
      <c r="DJ993" s="9">
        <v>0</v>
      </c>
      <c r="DK993" s="9">
        <v>0</v>
      </c>
      <c r="DL993" s="9">
        <v>0.06</v>
      </c>
      <c r="DM993" s="9">
        <v>0</v>
      </c>
      <c r="DN993" s="9">
        <v>0.15</v>
      </c>
      <c r="DO993" s="9">
        <v>0</v>
      </c>
      <c r="DP993" s="9">
        <v>0.02</v>
      </c>
      <c r="DQ993" s="9">
        <v>0.01</v>
      </c>
      <c r="DR993" s="9">
        <v>0</v>
      </c>
      <c r="DS993" s="9">
        <v>0</v>
      </c>
      <c r="DT993" s="9">
        <v>0</v>
      </c>
      <c r="DU993" s="9">
        <v>0.57999999999999996</v>
      </c>
      <c r="DV993" s="9">
        <v>0</v>
      </c>
      <c r="DW993" s="9">
        <v>0</v>
      </c>
      <c r="DX993" s="9">
        <v>0</v>
      </c>
      <c r="DY993" s="16" t="s">
        <v>2982</v>
      </c>
      <c r="DZ993" s="16" t="s">
        <v>2984</v>
      </c>
      <c r="EA993" s="16" t="s">
        <v>2952</v>
      </c>
      <c r="EB993" s="16" t="s">
        <v>2953</v>
      </c>
      <c r="EC993" s="9">
        <v>429.32813071200002</v>
      </c>
      <c r="ED993" s="17">
        <v>999.33338330600009</v>
      </c>
      <c r="EE993" s="18">
        <v>2.33</v>
      </c>
      <c r="EF993" s="19" t="s">
        <v>192</v>
      </c>
      <c r="EG993" s="16" t="s">
        <v>2982</v>
      </c>
      <c r="EH993" s="20" t="s">
        <v>2948</v>
      </c>
      <c r="EI993" s="20" t="s">
        <v>2983</v>
      </c>
      <c r="EJ993" s="20">
        <v>429.32813071200002</v>
      </c>
      <c r="EK993" s="21">
        <v>445.77652479774889</v>
      </c>
      <c r="EL993" s="20">
        <v>3.976223776223776</v>
      </c>
      <c r="EM993" s="20">
        <v>1772.5072167832168</v>
      </c>
      <c r="EN993" s="22">
        <f t="shared" si="482"/>
        <v>6.2785789658811125E-2</v>
      </c>
      <c r="EO993" s="23">
        <f t="shared" si="483"/>
        <v>0</v>
      </c>
      <c r="EP993" s="22">
        <f t="shared" si="484"/>
        <v>0</v>
      </c>
      <c r="EQ993" s="22">
        <f t="shared" si="485"/>
        <v>0</v>
      </c>
      <c r="ER993" s="22">
        <f t="shared" si="486"/>
        <v>0</v>
      </c>
      <c r="ES993" s="22">
        <f t="shared" si="487"/>
        <v>0</v>
      </c>
      <c r="ET993" s="22">
        <f t="shared" si="488"/>
        <v>0</v>
      </c>
      <c r="EU993" s="22">
        <f t="shared" si="489"/>
        <v>0</v>
      </c>
      <c r="EV993" s="22">
        <f t="shared" si="490"/>
        <v>0</v>
      </c>
      <c r="EW993" s="22">
        <f t="shared" si="491"/>
        <v>3.2028469750889681E-2</v>
      </c>
      <c r="EX993" s="22">
        <f t="shared" si="492"/>
        <v>0.15332147093712931</v>
      </c>
      <c r="EY993" s="22">
        <f t="shared" si="493"/>
        <v>0.62247924080664307</v>
      </c>
      <c r="EZ993" s="22">
        <f t="shared" si="494"/>
        <v>2.6393831553973904E-2</v>
      </c>
      <c r="FA993" s="22">
        <f t="shared" si="495"/>
        <v>0</v>
      </c>
      <c r="FB993" s="22">
        <f t="shared" si="496"/>
        <v>0.16577698695136417</v>
      </c>
      <c r="FC993" s="22">
        <f t="shared" si="16"/>
        <v>0.37548364403798806</v>
      </c>
      <c r="FD993" s="22">
        <f t="shared" si="497"/>
        <v>0.17096018735362997</v>
      </c>
      <c r="FE993" s="22">
        <f t="shared" si="498"/>
        <v>0.49882903981264637</v>
      </c>
      <c r="FF993" s="22">
        <f t="shared" si="499"/>
        <v>4.9180327868852458E-2</v>
      </c>
      <c r="FG993" s="22">
        <f t="shared" si="500"/>
        <v>0.28103044496487117</v>
      </c>
      <c r="FH993" s="22">
        <f t="shared" si="501"/>
        <v>9.1980302497361943E-2</v>
      </c>
      <c r="FI993" s="23">
        <f t="shared" si="502"/>
        <v>9.4090749208582489E-3</v>
      </c>
      <c r="FJ993" s="24">
        <f t="shared" si="503"/>
        <v>0.88884980654238477</v>
      </c>
      <c r="FK993" s="22">
        <f t="shared" si="504"/>
        <v>0.26487898617639183</v>
      </c>
      <c r="FL993" s="25">
        <v>1554.2589949016751</v>
      </c>
      <c r="FM993" s="25">
        <v>12.889755280407867</v>
      </c>
      <c r="FN993" s="25">
        <v>499.26901831242816</v>
      </c>
      <c r="FO993" s="9">
        <v>266.2977294921875</v>
      </c>
      <c r="FP993" s="26">
        <f t="shared" si="0"/>
        <v>519.455810546875</v>
      </c>
      <c r="FQ993" s="22">
        <f t="shared" si="505"/>
        <v>1.5431087613600035E-2</v>
      </c>
      <c r="FR993" s="28">
        <f t="shared" si="506"/>
        <v>9.9865340593675689E-2</v>
      </c>
      <c r="FS993" s="28">
        <f t="shared" si="507"/>
        <v>0.88597735109782838</v>
      </c>
      <c r="FT993" s="28">
        <f t="shared" si="508"/>
        <v>0.64563088270109581</v>
      </c>
      <c r="FU993" s="28">
        <f t="shared" si="509"/>
        <v>9.6517085734120975E-2</v>
      </c>
      <c r="FV993" s="28">
        <f t="shared" si="510"/>
        <v>0.2591258108698874</v>
      </c>
      <c r="FW993" s="22">
        <f t="shared" si="511"/>
        <v>0.28139289482940555</v>
      </c>
      <c r="FX993" s="22">
        <f t="shared" si="512"/>
        <v>5.169090909090909</v>
      </c>
      <c r="FY993" s="22">
        <f t="shared" si="513"/>
        <v>3.6363636363636362</v>
      </c>
    </row>
    <row r="994" spans="1:181" ht="15.75" customHeight="1">
      <c r="A994" s="9">
        <v>1</v>
      </c>
      <c r="B994" s="9" t="s">
        <v>184</v>
      </c>
      <c r="C994" s="9" t="s">
        <v>2947</v>
      </c>
      <c r="D994" s="9" t="s">
        <v>2948</v>
      </c>
      <c r="E994" s="31" t="s">
        <v>2985</v>
      </c>
      <c r="F994" s="9" t="s">
        <v>2986</v>
      </c>
      <c r="G994" s="9">
        <v>5771.2324435500004</v>
      </c>
      <c r="H994" s="9">
        <v>106.375</v>
      </c>
      <c r="I994" s="9">
        <v>154.5</v>
      </c>
      <c r="J994" s="9">
        <v>290</v>
      </c>
      <c r="K994" s="9">
        <v>373.6875</v>
      </c>
      <c r="L994" s="9">
        <v>898.625</v>
      </c>
      <c r="M994" s="9">
        <v>3947.375</v>
      </c>
      <c r="N994" s="9">
        <v>339.99932861328125</v>
      </c>
      <c r="O994" s="9">
        <v>1379.6451416015625</v>
      </c>
      <c r="P994" s="9">
        <v>944.90153859482268</v>
      </c>
      <c r="Q994" s="9">
        <v>0</v>
      </c>
      <c r="R994" s="9">
        <v>0</v>
      </c>
      <c r="S994" s="9">
        <v>5452.4375</v>
      </c>
      <c r="T994" s="9">
        <v>0</v>
      </c>
      <c r="U994" s="9">
        <v>318.125</v>
      </c>
      <c r="V994" s="9">
        <v>0</v>
      </c>
      <c r="W994" s="9">
        <v>1526.7793293065749</v>
      </c>
      <c r="X994" s="9">
        <v>10.777191444220737</v>
      </c>
      <c r="Y994" s="9">
        <v>96</v>
      </c>
      <c r="Z994" s="9">
        <v>644006.43550000002</v>
      </c>
      <c r="AA994" s="9">
        <v>356.12</v>
      </c>
      <c r="AB994" s="9">
        <v>16.239999999999998</v>
      </c>
      <c r="AC994" s="9">
        <v>16.239999999999998</v>
      </c>
      <c r="AD994" s="9">
        <v>0</v>
      </c>
      <c r="AE994" s="9">
        <v>5.29</v>
      </c>
      <c r="AF994" s="9">
        <v>0.77</v>
      </c>
      <c r="AG994" s="9">
        <v>333.82</v>
      </c>
      <c r="AH994" s="9">
        <v>1225.9000000000001</v>
      </c>
      <c r="AI994" s="9">
        <v>6</v>
      </c>
      <c r="AJ994" s="9">
        <v>1.6</v>
      </c>
      <c r="AK994" s="9">
        <v>128.80000000000001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135.89000000000001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  <c r="BD994" s="9">
        <v>0</v>
      </c>
      <c r="BE994" s="9">
        <v>0</v>
      </c>
      <c r="BF994" s="9">
        <v>0</v>
      </c>
      <c r="BG994" s="9">
        <v>0</v>
      </c>
      <c r="BH994" s="9">
        <v>0</v>
      </c>
      <c r="BI994" s="9">
        <v>0</v>
      </c>
      <c r="BJ994" s="9">
        <v>0</v>
      </c>
      <c r="BK994" s="9">
        <v>0</v>
      </c>
      <c r="BL994" s="9">
        <v>0</v>
      </c>
      <c r="BM994" s="9">
        <v>0</v>
      </c>
      <c r="BN994" s="9">
        <v>0</v>
      </c>
      <c r="BO994" s="9">
        <v>195.33</v>
      </c>
      <c r="BP994" s="9">
        <v>0</v>
      </c>
      <c r="BQ994" s="9">
        <v>2.91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0</v>
      </c>
      <c r="BX994" s="9">
        <v>0</v>
      </c>
      <c r="BY994" s="9">
        <v>0</v>
      </c>
      <c r="BZ994" s="9">
        <v>0</v>
      </c>
      <c r="CA994" s="9">
        <v>3.48</v>
      </c>
      <c r="CB994" s="9">
        <v>0</v>
      </c>
      <c r="CC994" s="9">
        <v>0</v>
      </c>
      <c r="CD994" s="9">
        <v>0</v>
      </c>
      <c r="CE994" s="9">
        <v>0</v>
      </c>
      <c r="CF994" s="9">
        <v>0</v>
      </c>
      <c r="CG994" s="9">
        <v>0</v>
      </c>
      <c r="CH994" s="9">
        <v>0</v>
      </c>
      <c r="CI994" s="9">
        <v>5.08</v>
      </c>
      <c r="CJ994" s="9">
        <v>0</v>
      </c>
      <c r="CK994" s="9">
        <v>0</v>
      </c>
      <c r="CL994" s="9">
        <v>0</v>
      </c>
      <c r="CM994" s="9">
        <v>0</v>
      </c>
      <c r="CN994" s="9">
        <v>0</v>
      </c>
      <c r="CO994" s="9">
        <v>0</v>
      </c>
      <c r="CP994" s="9">
        <v>0</v>
      </c>
      <c r="CQ994" s="9">
        <v>0</v>
      </c>
      <c r="CR994" s="9">
        <v>0</v>
      </c>
      <c r="CS994" s="9">
        <v>0</v>
      </c>
      <c r="CT994" s="9">
        <v>13.43</v>
      </c>
      <c r="CU994" s="9">
        <v>156</v>
      </c>
      <c r="CV994" s="9">
        <v>134.39999999999998</v>
      </c>
      <c r="CW994" s="9" t="s">
        <v>2985</v>
      </c>
      <c r="CX994" s="9">
        <v>5771.23</v>
      </c>
      <c r="CY994" s="9">
        <v>0</v>
      </c>
      <c r="CZ994" s="9">
        <v>0.03</v>
      </c>
      <c r="DA994" s="9">
        <v>0</v>
      </c>
      <c r="DB994" s="9">
        <v>0</v>
      </c>
      <c r="DC994" s="9">
        <v>0</v>
      </c>
      <c r="DD994" s="9">
        <v>0</v>
      </c>
      <c r="DE994" s="9">
        <v>0.01</v>
      </c>
      <c r="DF994" s="9">
        <v>0.01</v>
      </c>
      <c r="DG994" s="9">
        <v>0</v>
      </c>
      <c r="DH994" s="9">
        <v>0</v>
      </c>
      <c r="DI994" s="9">
        <v>0</v>
      </c>
      <c r="DJ994" s="9">
        <v>0</v>
      </c>
      <c r="DK994" s="9">
        <v>0</v>
      </c>
      <c r="DL994" s="9">
        <v>0.19</v>
      </c>
      <c r="DM994" s="9">
        <v>0</v>
      </c>
      <c r="DN994" s="9">
        <v>0</v>
      </c>
      <c r="DO994" s="9">
        <v>0</v>
      </c>
      <c r="DP994" s="9">
        <v>0.01</v>
      </c>
      <c r="DQ994" s="9">
        <v>0.02</v>
      </c>
      <c r="DR994" s="9">
        <v>0</v>
      </c>
      <c r="DS994" s="9">
        <v>0.04</v>
      </c>
      <c r="DT994" s="9">
        <v>0</v>
      </c>
      <c r="DU994" s="9">
        <v>0.36</v>
      </c>
      <c r="DV994" s="9">
        <v>0.31</v>
      </c>
      <c r="DW994" s="9">
        <v>0</v>
      </c>
      <c r="DX994" s="9">
        <v>0</v>
      </c>
      <c r="DY994" s="16" t="s">
        <v>2985</v>
      </c>
      <c r="DZ994" s="16" t="s">
        <v>2987</v>
      </c>
      <c r="EA994" s="16" t="s">
        <v>2952</v>
      </c>
      <c r="EB994" s="16" t="s">
        <v>2953</v>
      </c>
      <c r="EC994" s="9">
        <v>5771.2324435500004</v>
      </c>
      <c r="ED994" s="17">
        <v>2944.05985809412</v>
      </c>
      <c r="EE994" s="18">
        <v>0.51</v>
      </c>
      <c r="EF994" s="19" t="s">
        <v>192</v>
      </c>
      <c r="EG994" s="16" t="s">
        <v>2985</v>
      </c>
      <c r="EH994" s="20" t="s">
        <v>2948</v>
      </c>
      <c r="EI994" s="20" t="s">
        <v>2986</v>
      </c>
      <c r="EJ994" s="20">
        <v>5771.2324435500004</v>
      </c>
      <c r="EK994" s="21">
        <v>1808.3972691789286</v>
      </c>
      <c r="EL994" s="20">
        <v>2.6497023809523816</v>
      </c>
      <c r="EM994" s="20">
        <v>4791.7145498511918</v>
      </c>
      <c r="EN994" s="22">
        <f t="shared" si="482"/>
        <v>0.55666629226103559</v>
      </c>
      <c r="EO994" s="23">
        <f t="shared" si="483"/>
        <v>0</v>
      </c>
      <c r="EP994" s="22">
        <f t="shared" si="484"/>
        <v>0</v>
      </c>
      <c r="EQ994" s="22">
        <f t="shared" si="485"/>
        <v>0</v>
      </c>
      <c r="ER994" s="22">
        <f t="shared" si="486"/>
        <v>0</v>
      </c>
      <c r="ES994" s="22">
        <f t="shared" si="487"/>
        <v>0</v>
      </c>
      <c r="ET994" s="22">
        <f t="shared" si="488"/>
        <v>0</v>
      </c>
      <c r="EU994" s="22">
        <f t="shared" si="489"/>
        <v>0</v>
      </c>
      <c r="EV994" s="22">
        <f t="shared" si="490"/>
        <v>0</v>
      </c>
      <c r="EW994" s="22">
        <f t="shared" si="491"/>
        <v>0.96070234113712394</v>
      </c>
      <c r="EX994" s="22">
        <f t="shared" si="492"/>
        <v>1.4312413928782219E-2</v>
      </c>
      <c r="EY994" s="22">
        <f t="shared" si="493"/>
        <v>2.4985244934094042E-2</v>
      </c>
      <c r="EZ994" s="22">
        <f t="shared" si="494"/>
        <v>0</v>
      </c>
      <c r="FA994" s="22">
        <f t="shared" si="495"/>
        <v>0</v>
      </c>
      <c r="FB994" s="22">
        <f t="shared" si="496"/>
        <v>0</v>
      </c>
      <c r="FC994" s="22">
        <f t="shared" si="16"/>
        <v>3.8253959339548467</v>
      </c>
      <c r="FD994" s="22">
        <f t="shared" si="497"/>
        <v>0.89987521104015278</v>
      </c>
      <c r="FE994" s="22">
        <f t="shared" si="498"/>
        <v>4.4043162299053076E-3</v>
      </c>
      <c r="FF994" s="22">
        <f t="shared" si="499"/>
        <v>1.1744843279747486E-3</v>
      </c>
      <c r="FG994" s="22">
        <f t="shared" si="500"/>
        <v>9.4545988401967276E-2</v>
      </c>
      <c r="FH994" s="22">
        <f t="shared" si="501"/>
        <v>4.5602605863192175E-2</v>
      </c>
      <c r="FI994" s="23">
        <f t="shared" si="502"/>
        <v>2.1621925193754912E-3</v>
      </c>
      <c r="FJ994" s="24">
        <f t="shared" si="503"/>
        <v>0.93738065820509942</v>
      </c>
      <c r="FK994" s="22">
        <f t="shared" si="504"/>
        <v>6.1706057325416522E-2</v>
      </c>
      <c r="FL994" s="25">
        <v>1526.7793293065749</v>
      </c>
      <c r="FM994" s="25">
        <v>10.777191444220737</v>
      </c>
      <c r="FN994" s="25">
        <v>944.90153859482268</v>
      </c>
      <c r="FO994" s="9">
        <v>339.99932861328125</v>
      </c>
      <c r="FP994" s="26">
        <f t="shared" si="0"/>
        <v>1039.6458129882813</v>
      </c>
      <c r="FQ994" s="22">
        <f t="shared" si="505"/>
        <v>4.5202649962844087E-2</v>
      </c>
      <c r="FR994" s="28">
        <f t="shared" si="506"/>
        <v>0.11499926687959783</v>
      </c>
      <c r="FS994" s="28">
        <f t="shared" si="507"/>
        <v>0.83968199988478176</v>
      </c>
      <c r="FT994" s="28">
        <f t="shared" si="508"/>
        <v>0.94476137520569115</v>
      </c>
      <c r="FU994" s="28">
        <f t="shared" si="509"/>
        <v>0</v>
      </c>
      <c r="FV994" s="28">
        <f t="shared" si="510"/>
        <v>5.5122541521532439E-2</v>
      </c>
      <c r="FW994" s="22">
        <f t="shared" si="511"/>
        <v>0.43805458834100863</v>
      </c>
      <c r="FX994" s="22">
        <f t="shared" si="512"/>
        <v>3.7095833333333332</v>
      </c>
      <c r="FY994" s="22">
        <f t="shared" si="513"/>
        <v>1.4155208333333336</v>
      </c>
    </row>
    <row r="995" spans="1:181" ht="15.75" customHeight="1">
      <c r="A995" s="9">
        <v>1</v>
      </c>
      <c r="B995" s="9" t="s">
        <v>184</v>
      </c>
      <c r="C995" s="9" t="s">
        <v>2947</v>
      </c>
      <c r="D995" s="9" t="s">
        <v>2948</v>
      </c>
      <c r="E995" s="31" t="s">
        <v>2988</v>
      </c>
      <c r="F995" s="9" t="s">
        <v>2989</v>
      </c>
      <c r="G995" s="9">
        <v>196.61743617799999</v>
      </c>
      <c r="H995" s="9">
        <v>19.1875</v>
      </c>
      <c r="I995" s="9">
        <v>41.1875</v>
      </c>
      <c r="J995" s="9">
        <v>54.125</v>
      </c>
      <c r="K995" s="9">
        <v>24.5</v>
      </c>
      <c r="L995" s="9">
        <v>24.3125</v>
      </c>
      <c r="M995" s="9">
        <v>33.1875</v>
      </c>
      <c r="N995" s="9">
        <v>29.555740356445313</v>
      </c>
      <c r="O995" s="9">
        <v>306.54547119140625</v>
      </c>
      <c r="P995" s="9">
        <v>75.407326920948563</v>
      </c>
      <c r="Q995" s="9">
        <v>8.625</v>
      </c>
      <c r="R995" s="9">
        <v>0</v>
      </c>
      <c r="S995" s="9">
        <v>33.375</v>
      </c>
      <c r="T995" s="9">
        <v>4.5</v>
      </c>
      <c r="U995" s="9">
        <v>130.25</v>
      </c>
      <c r="V995" s="9">
        <v>19.75</v>
      </c>
      <c r="W995" s="9">
        <v>1409.1270700636942</v>
      </c>
      <c r="X995" s="9">
        <v>14.545722929936305</v>
      </c>
      <c r="Y995" s="9">
        <v>22</v>
      </c>
      <c r="Z995" s="9">
        <v>118572.5482</v>
      </c>
      <c r="AA995" s="9">
        <v>71.210000000000008</v>
      </c>
      <c r="AB995" s="9">
        <v>26.07</v>
      </c>
      <c r="AC995" s="9">
        <v>25.87</v>
      </c>
      <c r="AD995" s="9">
        <v>0.2</v>
      </c>
      <c r="AE995" s="9">
        <v>0.59</v>
      </c>
      <c r="AF995" s="9">
        <v>14.52</v>
      </c>
      <c r="AG995" s="9">
        <v>30.03</v>
      </c>
      <c r="AH995" s="9">
        <v>10.7</v>
      </c>
      <c r="AI995" s="9">
        <v>19.400000000000002</v>
      </c>
      <c r="AJ995" s="9">
        <v>1.4</v>
      </c>
      <c r="AK995" s="9">
        <v>52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12.22</v>
      </c>
      <c r="BD995" s="9">
        <v>0</v>
      </c>
      <c r="BE995" s="9">
        <v>0</v>
      </c>
      <c r="BF995" s="9">
        <v>0</v>
      </c>
      <c r="BG995" s="9">
        <v>0</v>
      </c>
      <c r="BH995" s="9">
        <v>0</v>
      </c>
      <c r="BI995" s="9">
        <v>0</v>
      </c>
      <c r="BJ995" s="9">
        <v>0</v>
      </c>
      <c r="BK995" s="9">
        <v>0</v>
      </c>
      <c r="BL995" s="9">
        <v>0</v>
      </c>
      <c r="BM995" s="9">
        <v>0</v>
      </c>
      <c r="BN995" s="9">
        <v>0</v>
      </c>
      <c r="BO995" s="9">
        <v>5.34</v>
      </c>
      <c r="BP995" s="9">
        <v>0</v>
      </c>
      <c r="BQ995" s="9">
        <v>2.91</v>
      </c>
      <c r="BR995" s="9">
        <v>0</v>
      </c>
      <c r="BS995" s="9">
        <v>11.7</v>
      </c>
      <c r="BT995" s="9">
        <v>0</v>
      </c>
      <c r="BU995" s="9">
        <v>0</v>
      </c>
      <c r="BV995" s="9">
        <v>0</v>
      </c>
      <c r="BW995" s="9">
        <v>0</v>
      </c>
      <c r="BX995" s="9">
        <v>0</v>
      </c>
      <c r="BY995" s="9">
        <v>0</v>
      </c>
      <c r="BZ995" s="9">
        <v>0</v>
      </c>
      <c r="CA995" s="9">
        <v>0</v>
      </c>
      <c r="CB995" s="9">
        <v>0</v>
      </c>
      <c r="CC995" s="9">
        <v>0</v>
      </c>
      <c r="CD995" s="9">
        <v>2.94</v>
      </c>
      <c r="CE995" s="9">
        <v>0</v>
      </c>
      <c r="CF995" s="9">
        <v>0</v>
      </c>
      <c r="CG995" s="9">
        <v>0</v>
      </c>
      <c r="CH995" s="9">
        <v>0</v>
      </c>
      <c r="CI995" s="9">
        <v>7.47</v>
      </c>
      <c r="CJ995" s="9">
        <v>0</v>
      </c>
      <c r="CK995" s="9">
        <v>0</v>
      </c>
      <c r="CL995" s="9">
        <v>0</v>
      </c>
      <c r="CM995" s="9">
        <v>0</v>
      </c>
      <c r="CN995" s="9">
        <v>14.28</v>
      </c>
      <c r="CO995" s="9">
        <v>0</v>
      </c>
      <c r="CP995" s="9">
        <v>0</v>
      </c>
      <c r="CQ995" s="9">
        <v>11.76</v>
      </c>
      <c r="CR995" s="9">
        <v>0</v>
      </c>
      <c r="CS995" s="9">
        <v>2.59</v>
      </c>
      <c r="CT995" s="9">
        <v>0</v>
      </c>
      <c r="CU995" s="9">
        <v>54</v>
      </c>
      <c r="CV995" s="9">
        <v>19.8</v>
      </c>
      <c r="CW995" s="9" t="s">
        <v>2988</v>
      </c>
      <c r="CX995" s="9">
        <v>196.62</v>
      </c>
      <c r="CY995" s="9">
        <v>0.28999999999999998</v>
      </c>
      <c r="CZ995" s="9">
        <v>0.13</v>
      </c>
      <c r="DA995" s="9">
        <v>0</v>
      </c>
      <c r="DB995" s="9">
        <v>0.05</v>
      </c>
      <c r="DC995" s="9">
        <v>0</v>
      </c>
      <c r="DD995" s="9">
        <v>0</v>
      </c>
      <c r="DE995" s="9">
        <v>0</v>
      </c>
      <c r="DF995" s="9">
        <v>0.17</v>
      </c>
      <c r="DG995" s="9">
        <v>0</v>
      </c>
      <c r="DH995" s="9">
        <v>0</v>
      </c>
      <c r="DI995" s="9">
        <v>0</v>
      </c>
      <c r="DJ995" s="9">
        <v>0</v>
      </c>
      <c r="DK995" s="9">
        <v>0</v>
      </c>
      <c r="DL995" s="9">
        <v>0</v>
      </c>
      <c r="DM995" s="9">
        <v>0</v>
      </c>
      <c r="DN995" s="9">
        <v>0.02</v>
      </c>
      <c r="DO995" s="9">
        <v>0</v>
      </c>
      <c r="DP995" s="9">
        <v>0.24</v>
      </c>
      <c r="DQ995" s="9">
        <v>0.05</v>
      </c>
      <c r="DR995" s="9">
        <v>0</v>
      </c>
      <c r="DS995" s="9">
        <v>0</v>
      </c>
      <c r="DT995" s="9">
        <v>0</v>
      </c>
      <c r="DU995" s="9">
        <v>0.02</v>
      </c>
      <c r="DV995" s="9">
        <v>0</v>
      </c>
      <c r="DW995" s="9">
        <v>0</v>
      </c>
      <c r="DX995" s="9">
        <v>0.02</v>
      </c>
      <c r="DY995" s="16" t="s">
        <v>2988</v>
      </c>
      <c r="DZ995" s="16" t="s">
        <v>2990</v>
      </c>
      <c r="EA995" s="16" t="s">
        <v>2952</v>
      </c>
      <c r="EB995" s="16" t="s">
        <v>2953</v>
      </c>
      <c r="EC995" s="9">
        <v>196.61743617799999</v>
      </c>
      <c r="ED995" s="17">
        <v>67.73142984590001</v>
      </c>
      <c r="EE995" s="18">
        <v>0.34</v>
      </c>
      <c r="EF995" s="19" t="s">
        <v>192</v>
      </c>
      <c r="EG995" s="16" t="s">
        <v>2988</v>
      </c>
      <c r="EH995" s="20" t="s">
        <v>2948</v>
      </c>
      <c r="EI995" s="20" t="s">
        <v>2989</v>
      </c>
      <c r="EJ995" s="20">
        <v>196.61743617799999</v>
      </c>
      <c r="EK995" s="21">
        <v>1665.1109141974441</v>
      </c>
      <c r="EL995" s="20">
        <v>3.5964646464646468</v>
      </c>
      <c r="EM995" s="20">
        <v>5988.512535353535</v>
      </c>
      <c r="EN995" s="22">
        <f t="shared" si="482"/>
        <v>0.28745962645695822</v>
      </c>
      <c r="EO995" s="23">
        <f t="shared" si="483"/>
        <v>0</v>
      </c>
      <c r="EP995" s="22">
        <f t="shared" si="484"/>
        <v>0</v>
      </c>
      <c r="EQ995" s="22">
        <f t="shared" si="485"/>
        <v>0.17160511164162337</v>
      </c>
      <c r="ER995" s="22">
        <f t="shared" si="486"/>
        <v>0</v>
      </c>
      <c r="ES995" s="22">
        <f t="shared" si="487"/>
        <v>0</v>
      </c>
      <c r="ET995" s="22">
        <f t="shared" si="488"/>
        <v>0</v>
      </c>
      <c r="EU995" s="22">
        <f t="shared" si="489"/>
        <v>0</v>
      </c>
      <c r="EV995" s="22">
        <f t="shared" si="490"/>
        <v>0</v>
      </c>
      <c r="EW995" s="22">
        <f t="shared" si="491"/>
        <v>7.4989467771380408E-2</v>
      </c>
      <c r="EX995" s="22">
        <f t="shared" si="492"/>
        <v>4.0865047043954501E-2</v>
      </c>
      <c r="EY995" s="22">
        <f t="shared" si="493"/>
        <v>0.26920376351636</v>
      </c>
      <c r="EZ995" s="22">
        <f t="shared" si="494"/>
        <v>0</v>
      </c>
      <c r="FA995" s="22">
        <f t="shared" si="495"/>
        <v>4.1286336188737532E-2</v>
      </c>
      <c r="FB995" s="22">
        <f t="shared" si="496"/>
        <v>0.40205027383794406</v>
      </c>
      <c r="FC995" s="22">
        <f t="shared" si="16"/>
        <v>1.172588119646117</v>
      </c>
      <c r="FD995" s="22">
        <f t="shared" si="497"/>
        <v>0.1281437125748503</v>
      </c>
      <c r="FE995" s="22">
        <f t="shared" si="498"/>
        <v>0.2323353293413174</v>
      </c>
      <c r="FF995" s="22">
        <f t="shared" si="499"/>
        <v>1.6766467065868262E-2</v>
      </c>
      <c r="FG995" s="22">
        <f t="shared" si="500"/>
        <v>0.6227544910179641</v>
      </c>
      <c r="FH995" s="22">
        <f t="shared" si="501"/>
        <v>0.36610026681645835</v>
      </c>
      <c r="FI995" s="23">
        <f t="shared" si="502"/>
        <v>0.20390394607498943</v>
      </c>
      <c r="FJ995" s="24">
        <f t="shared" si="503"/>
        <v>0.42171043392781909</v>
      </c>
      <c r="FK995" s="22">
        <f t="shared" si="504"/>
        <v>0.36217540714717078</v>
      </c>
      <c r="FL995" s="25">
        <v>1409.1270700636942</v>
      </c>
      <c r="FM995" s="25">
        <v>14.545722929936305</v>
      </c>
      <c r="FN995" s="25">
        <v>75.407326920948563</v>
      </c>
      <c r="FO995" s="9">
        <v>29.555740356445313</v>
      </c>
      <c r="FP995" s="26">
        <f t="shared" si="0"/>
        <v>276.98973083496094</v>
      </c>
      <c r="FQ995" s="22">
        <f t="shared" si="505"/>
        <v>0.30706839217118986</v>
      </c>
      <c r="FR995" s="28">
        <f t="shared" si="506"/>
        <v>0.39988823742376489</v>
      </c>
      <c r="FS995" s="28">
        <f t="shared" si="507"/>
        <v>0.29244608778208558</v>
      </c>
      <c r="FT995" s="28">
        <f t="shared" si="508"/>
        <v>0.16974588138655838</v>
      </c>
      <c r="FU995" s="28">
        <f t="shared" si="509"/>
        <v>2.2887085130771916E-2</v>
      </c>
      <c r="FV995" s="28">
        <f t="shared" si="510"/>
        <v>0.7629028376923972</v>
      </c>
      <c r="FW995" s="22">
        <f t="shared" si="511"/>
        <v>0.7583204606094649</v>
      </c>
      <c r="FX995" s="22">
        <f t="shared" si="512"/>
        <v>3.2368181818181823</v>
      </c>
      <c r="FY995" s="22">
        <f t="shared" si="513"/>
        <v>0</v>
      </c>
    </row>
    <row r="996" spans="1:181" ht="15.75" customHeight="1">
      <c r="A996" s="9">
        <v>1</v>
      </c>
      <c r="B996" s="9" t="s">
        <v>184</v>
      </c>
      <c r="C996" s="9" t="s">
        <v>2947</v>
      </c>
      <c r="D996" s="9" t="s">
        <v>2948</v>
      </c>
      <c r="E996" s="31" t="s">
        <v>2991</v>
      </c>
      <c r="F996" s="9" t="s">
        <v>1553</v>
      </c>
      <c r="G996" s="9">
        <v>3397.18454277</v>
      </c>
      <c r="H996" s="9">
        <v>86.875</v>
      </c>
      <c r="I996" s="9">
        <v>141.6875</v>
      </c>
      <c r="J996" s="9">
        <v>290.625</v>
      </c>
      <c r="K996" s="9">
        <v>339.3125</v>
      </c>
      <c r="L996" s="9">
        <v>759.5625</v>
      </c>
      <c r="M996" s="9">
        <v>1778.625</v>
      </c>
      <c r="N996" s="9">
        <v>41.1361083984375</v>
      </c>
      <c r="O996" s="9">
        <v>1415.0732421875</v>
      </c>
      <c r="P996" s="9">
        <v>593.89065752751162</v>
      </c>
      <c r="Q996" s="9">
        <v>0</v>
      </c>
      <c r="R996" s="9">
        <v>0</v>
      </c>
      <c r="S996" s="9">
        <v>1915.375</v>
      </c>
      <c r="T996" s="9">
        <v>0</v>
      </c>
      <c r="U996" s="9">
        <v>1401.75</v>
      </c>
      <c r="V996" s="9">
        <v>79.5625</v>
      </c>
      <c r="W996" s="9">
        <v>1495.3989361702127</v>
      </c>
      <c r="X996" s="9">
        <v>12.38903427077965</v>
      </c>
      <c r="Y996" s="9">
        <v>106</v>
      </c>
      <c r="Z996" s="9">
        <v>584746.91799999995</v>
      </c>
      <c r="AA996" s="9">
        <v>1092.21</v>
      </c>
      <c r="AB996" s="9">
        <v>104.2</v>
      </c>
      <c r="AC996" s="9">
        <v>102.92</v>
      </c>
      <c r="AD996" s="9">
        <v>1.28</v>
      </c>
      <c r="AE996" s="9">
        <v>6.33</v>
      </c>
      <c r="AF996" s="9">
        <v>16.96</v>
      </c>
      <c r="AG996" s="9">
        <v>964.72</v>
      </c>
      <c r="AH996" s="9">
        <v>362.7</v>
      </c>
      <c r="AI996" s="9">
        <v>76.100000000000009</v>
      </c>
      <c r="AJ996" s="9">
        <v>107.3</v>
      </c>
      <c r="AK996" s="9">
        <v>102.4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897.27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4.4400000000000004</v>
      </c>
      <c r="BD996" s="9">
        <v>0</v>
      </c>
      <c r="BE996" s="9">
        <v>0</v>
      </c>
      <c r="BF996" s="9">
        <v>0</v>
      </c>
      <c r="BG996" s="9">
        <v>0</v>
      </c>
      <c r="BH996" s="9">
        <v>0</v>
      </c>
      <c r="BI996" s="9">
        <v>0</v>
      </c>
      <c r="BJ996" s="9">
        <v>0</v>
      </c>
      <c r="BK996" s="9">
        <v>0</v>
      </c>
      <c r="BL996" s="9">
        <v>0</v>
      </c>
      <c r="BM996" s="9">
        <v>0</v>
      </c>
      <c r="BN996" s="9">
        <v>0</v>
      </c>
      <c r="BO996" s="9">
        <v>53.87</v>
      </c>
      <c r="BP996" s="9">
        <v>0</v>
      </c>
      <c r="BQ996" s="9">
        <v>4.4000000000000004</v>
      </c>
      <c r="BR996" s="9">
        <v>11.12</v>
      </c>
      <c r="BS996" s="9">
        <v>19.73</v>
      </c>
      <c r="BT996" s="9">
        <v>14.4</v>
      </c>
      <c r="BU996" s="9">
        <v>0</v>
      </c>
      <c r="BV996" s="9">
        <v>0</v>
      </c>
      <c r="BW996" s="9">
        <v>0</v>
      </c>
      <c r="BX996" s="9">
        <v>0</v>
      </c>
      <c r="BY996" s="9">
        <v>0</v>
      </c>
      <c r="BZ996" s="9">
        <v>0</v>
      </c>
      <c r="CA996" s="9">
        <v>1.72</v>
      </c>
      <c r="CB996" s="9">
        <v>0</v>
      </c>
      <c r="CC996" s="9">
        <v>0</v>
      </c>
      <c r="CD996" s="9">
        <v>2.0499999999999998</v>
      </c>
      <c r="CE996" s="9">
        <v>0</v>
      </c>
      <c r="CF996" s="9">
        <v>0</v>
      </c>
      <c r="CG996" s="9">
        <v>5.51</v>
      </c>
      <c r="CH996" s="9">
        <v>0</v>
      </c>
      <c r="CI996" s="9">
        <v>31.02</v>
      </c>
      <c r="CJ996" s="9">
        <v>0</v>
      </c>
      <c r="CK996" s="9">
        <v>4.8</v>
      </c>
      <c r="CL996" s="9">
        <v>0</v>
      </c>
      <c r="CM996" s="9">
        <v>0</v>
      </c>
      <c r="CN996" s="9">
        <v>3.16</v>
      </c>
      <c r="CO996" s="9">
        <v>4.67</v>
      </c>
      <c r="CP996" s="9">
        <v>2.02</v>
      </c>
      <c r="CQ996" s="9">
        <v>0</v>
      </c>
      <c r="CR996" s="9">
        <v>0</v>
      </c>
      <c r="CS996" s="9">
        <v>32.03</v>
      </c>
      <c r="CT996" s="9">
        <v>0</v>
      </c>
      <c r="CU996" s="9">
        <v>155</v>
      </c>
      <c r="CV996" s="9">
        <v>169.60000000000002</v>
      </c>
      <c r="CW996" s="9" t="s">
        <v>2991</v>
      </c>
      <c r="CX996" s="9">
        <v>3397.18</v>
      </c>
      <c r="CY996" s="9">
        <v>0.03</v>
      </c>
      <c r="CZ996" s="9">
        <v>0.03</v>
      </c>
      <c r="DA996" s="9">
        <v>0</v>
      </c>
      <c r="DB996" s="9">
        <v>0</v>
      </c>
      <c r="DC996" s="9">
        <v>0</v>
      </c>
      <c r="DD996" s="9">
        <v>0</v>
      </c>
      <c r="DE996" s="9">
        <v>0</v>
      </c>
      <c r="DF996" s="9">
        <v>0.08</v>
      </c>
      <c r="DG996" s="9">
        <v>0</v>
      </c>
      <c r="DH996" s="9">
        <v>0</v>
      </c>
      <c r="DI996" s="9">
        <v>0</v>
      </c>
      <c r="DJ996" s="9">
        <v>0</v>
      </c>
      <c r="DK996" s="9">
        <v>0</v>
      </c>
      <c r="DL996" s="9">
        <v>7.0000000000000007E-2</v>
      </c>
      <c r="DM996" s="9">
        <v>0</v>
      </c>
      <c r="DN996" s="9">
        <v>0.12</v>
      </c>
      <c r="DO996" s="9">
        <v>0</v>
      </c>
      <c r="DP996" s="9">
        <v>0.06</v>
      </c>
      <c r="DQ996" s="9">
        <v>0.02</v>
      </c>
      <c r="DR996" s="9">
        <v>0</v>
      </c>
      <c r="DS996" s="9">
        <v>0.01</v>
      </c>
      <c r="DT996" s="9">
        <v>0</v>
      </c>
      <c r="DU996" s="9">
        <v>0.47</v>
      </c>
      <c r="DV996" s="9">
        <v>0.11</v>
      </c>
      <c r="DW996" s="9">
        <v>0</v>
      </c>
      <c r="DX996" s="9">
        <v>0</v>
      </c>
      <c r="DY996" s="16" t="s">
        <v>2991</v>
      </c>
      <c r="DZ996" s="16" t="s">
        <v>1554</v>
      </c>
      <c r="EA996" s="16" t="s">
        <v>2952</v>
      </c>
      <c r="EB996" s="16" t="s">
        <v>2953</v>
      </c>
      <c r="EC996" s="9">
        <v>3397.18454277</v>
      </c>
      <c r="ED996" s="17">
        <v>5224.7647423426506</v>
      </c>
      <c r="EE996" s="18">
        <v>1.54</v>
      </c>
      <c r="EF996" s="19" t="s">
        <v>192</v>
      </c>
      <c r="EG996" s="16" t="s">
        <v>2991</v>
      </c>
      <c r="EH996" s="20" t="s">
        <v>2948</v>
      </c>
      <c r="EI996" s="20" t="s">
        <v>1553</v>
      </c>
      <c r="EJ996" s="20">
        <v>3397.18454277</v>
      </c>
      <c r="EK996" s="21">
        <v>535.37956803178872</v>
      </c>
      <c r="EL996" s="20">
        <v>6.4399174528301879</v>
      </c>
      <c r="EM996" s="20">
        <v>3447.8002240566029</v>
      </c>
      <c r="EN996" s="22">
        <f t="shared" si="482"/>
        <v>7.0599976195054079E-2</v>
      </c>
      <c r="EO996" s="23">
        <f t="shared" si="483"/>
        <v>0</v>
      </c>
      <c r="EP996" s="22">
        <f t="shared" si="484"/>
        <v>0</v>
      </c>
      <c r="EQ996" s="22">
        <f t="shared" si="485"/>
        <v>2.2978987682434528E-2</v>
      </c>
      <c r="ER996" s="22">
        <f t="shared" si="486"/>
        <v>0</v>
      </c>
      <c r="ES996" s="22">
        <f t="shared" si="487"/>
        <v>0</v>
      </c>
      <c r="ET996" s="22">
        <f t="shared" si="488"/>
        <v>0</v>
      </c>
      <c r="EU996" s="22">
        <f t="shared" si="489"/>
        <v>0</v>
      </c>
      <c r="EV996" s="22">
        <f t="shared" si="490"/>
        <v>0</v>
      </c>
      <c r="EW996" s="22">
        <f t="shared" si="491"/>
        <v>0.27880136631818647</v>
      </c>
      <c r="EX996" s="22">
        <f t="shared" si="492"/>
        <v>2.2771969775385568E-2</v>
      </c>
      <c r="EY996" s="22">
        <f t="shared" si="493"/>
        <v>0.34504709657385357</v>
      </c>
      <c r="EZ996" s="22">
        <f t="shared" si="494"/>
        <v>7.4526446537625496E-2</v>
      </c>
      <c r="FA996" s="22">
        <f t="shared" si="495"/>
        <v>3.9126384432253379E-2</v>
      </c>
      <c r="FB996" s="22">
        <f t="shared" si="496"/>
        <v>0.21674774868026084</v>
      </c>
      <c r="FC996" s="22">
        <f t="shared" si="16"/>
        <v>0.59375028611713865</v>
      </c>
      <c r="FD996" s="22">
        <f t="shared" si="497"/>
        <v>0.55929067077872008</v>
      </c>
      <c r="FE996" s="22">
        <f t="shared" si="498"/>
        <v>0.11734772552043178</v>
      </c>
      <c r="FF996" s="22">
        <f t="shared" si="499"/>
        <v>0.16545875096376253</v>
      </c>
      <c r="FG996" s="22">
        <f t="shared" si="500"/>
        <v>0.1579028527370856</v>
      </c>
      <c r="FH996" s="22">
        <f t="shared" si="501"/>
        <v>9.5402898709955039E-2</v>
      </c>
      <c r="FI996" s="23">
        <f t="shared" si="502"/>
        <v>1.5528149348568498E-2</v>
      </c>
      <c r="FJ996" s="24">
        <f t="shared" si="503"/>
        <v>0.88327336318107319</v>
      </c>
      <c r="FK996" s="22">
        <f t="shared" si="504"/>
        <v>0.32150446531510257</v>
      </c>
      <c r="FL996" s="25">
        <v>1495.3989361702127</v>
      </c>
      <c r="FM996" s="25">
        <v>12.38903427077965</v>
      </c>
      <c r="FN996" s="25">
        <v>593.89065752751162</v>
      </c>
      <c r="FO996" s="9">
        <v>41.1361083984375</v>
      </c>
      <c r="FP996" s="26">
        <f t="shared" si="0"/>
        <v>1373.9371337890625</v>
      </c>
      <c r="FQ996" s="22">
        <f t="shared" si="505"/>
        <v>6.72799776174757E-2</v>
      </c>
      <c r="FR996" s="28">
        <f t="shared" si="506"/>
        <v>0.18542928477072396</v>
      </c>
      <c r="FS996" s="28">
        <f t="shared" si="507"/>
        <v>0.74714442740588061</v>
      </c>
      <c r="FT996" s="28">
        <f t="shared" si="508"/>
        <v>0.56381246761420845</v>
      </c>
      <c r="FU996" s="28">
        <f t="shared" si="509"/>
        <v>0</v>
      </c>
      <c r="FV996" s="28">
        <f t="shared" si="510"/>
        <v>0.43604122217987185</v>
      </c>
      <c r="FW996" s="22">
        <f t="shared" si="511"/>
        <v>0.1419141007681673</v>
      </c>
      <c r="FX996" s="22">
        <f t="shared" si="512"/>
        <v>10.303867924528301</v>
      </c>
      <c r="FY996" s="22">
        <f t="shared" si="513"/>
        <v>8.4648113207547162</v>
      </c>
    </row>
    <row r="997" spans="1:181" ht="15.75" customHeight="1">
      <c r="A997" s="9">
        <v>1</v>
      </c>
      <c r="B997" s="9" t="s">
        <v>184</v>
      </c>
      <c r="C997" s="9" t="s">
        <v>2947</v>
      </c>
      <c r="D997" s="9" t="s">
        <v>2948</v>
      </c>
      <c r="E997" s="31" t="s">
        <v>2992</v>
      </c>
      <c r="F997" s="9" t="s">
        <v>2993</v>
      </c>
      <c r="G997" s="9">
        <v>460.51539313799998</v>
      </c>
      <c r="H997" s="9">
        <v>5.5</v>
      </c>
      <c r="I997" s="9">
        <v>7.6875</v>
      </c>
      <c r="J997" s="9">
        <v>26.4375</v>
      </c>
      <c r="K997" s="9">
        <v>42.375</v>
      </c>
      <c r="L997" s="9">
        <v>116.375</v>
      </c>
      <c r="M997" s="9">
        <v>263.125</v>
      </c>
      <c r="N997" s="9">
        <v>67.412521362304688</v>
      </c>
      <c r="O997" s="9">
        <v>467.83480834960938</v>
      </c>
      <c r="P997" s="9">
        <v>260.64435988206128</v>
      </c>
      <c r="Q997" s="9">
        <v>0</v>
      </c>
      <c r="R997" s="9">
        <v>0</v>
      </c>
      <c r="S997" s="9">
        <v>89.75</v>
      </c>
      <c r="T997" s="9">
        <v>0</v>
      </c>
      <c r="U997" s="9">
        <v>371.75</v>
      </c>
      <c r="V997" s="9">
        <v>0</v>
      </c>
      <c r="W997" s="9">
        <v>1416.0793178126692</v>
      </c>
      <c r="X997" s="9">
        <v>13.8166770438549</v>
      </c>
      <c r="Y997" s="9">
        <v>49</v>
      </c>
      <c r="Z997" s="9">
        <v>147544.573</v>
      </c>
      <c r="AA997" s="9">
        <v>94.61</v>
      </c>
      <c r="AB997" s="9">
        <v>40.28</v>
      </c>
      <c r="AC997" s="9">
        <v>40.28</v>
      </c>
      <c r="AD997" s="9">
        <v>0</v>
      </c>
      <c r="AE997" s="9">
        <v>2.59</v>
      </c>
      <c r="AF997" s="9">
        <v>5.72</v>
      </c>
      <c r="AG997" s="9">
        <v>46.02</v>
      </c>
      <c r="AH997" s="9">
        <v>46.5</v>
      </c>
      <c r="AI997" s="9">
        <v>27.3</v>
      </c>
      <c r="AJ997" s="9">
        <v>16.7</v>
      </c>
      <c r="AK997" s="9">
        <v>59.2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  <c r="BD997" s="9">
        <v>0</v>
      </c>
      <c r="BE997" s="9">
        <v>0</v>
      </c>
      <c r="BF997" s="9">
        <v>0</v>
      </c>
      <c r="BG997" s="9">
        <v>0</v>
      </c>
      <c r="BH997" s="9">
        <v>0</v>
      </c>
      <c r="BI997" s="9">
        <v>0</v>
      </c>
      <c r="BJ997" s="9">
        <v>0</v>
      </c>
      <c r="BK997" s="9">
        <v>0</v>
      </c>
      <c r="BL997" s="9">
        <v>0</v>
      </c>
      <c r="BM997" s="9">
        <v>0</v>
      </c>
      <c r="BN997" s="9">
        <v>0</v>
      </c>
      <c r="BO997" s="9">
        <v>8.9700000000000006</v>
      </c>
      <c r="BP997" s="9">
        <v>0</v>
      </c>
      <c r="BQ997" s="9">
        <v>1.0900000000000001</v>
      </c>
      <c r="BR997" s="9">
        <v>0</v>
      </c>
      <c r="BS997" s="9">
        <v>13.47</v>
      </c>
      <c r="BT997" s="9">
        <v>12.37</v>
      </c>
      <c r="BU997" s="9">
        <v>0</v>
      </c>
      <c r="BV997" s="9">
        <v>0</v>
      </c>
      <c r="BW997" s="9">
        <v>0</v>
      </c>
      <c r="BX997" s="9">
        <v>0</v>
      </c>
      <c r="BY997" s="9">
        <v>0</v>
      </c>
      <c r="BZ997" s="9">
        <v>0</v>
      </c>
      <c r="CA997" s="9">
        <v>0</v>
      </c>
      <c r="CB997" s="9">
        <v>0</v>
      </c>
      <c r="CC997" s="9">
        <v>0</v>
      </c>
      <c r="CD997" s="9">
        <v>1.78</v>
      </c>
      <c r="CE997" s="9">
        <v>0</v>
      </c>
      <c r="CF997" s="9">
        <v>0</v>
      </c>
      <c r="CG997" s="9">
        <v>0.45</v>
      </c>
      <c r="CH997" s="9">
        <v>0</v>
      </c>
      <c r="CI997" s="9">
        <v>32.549999999999997</v>
      </c>
      <c r="CJ997" s="9">
        <v>0</v>
      </c>
      <c r="CK997" s="9">
        <v>2.3000000000000003</v>
      </c>
      <c r="CL997" s="9">
        <v>0</v>
      </c>
      <c r="CM997" s="9">
        <v>0</v>
      </c>
      <c r="CN997" s="9">
        <v>2.11</v>
      </c>
      <c r="CO997" s="9">
        <v>1.81</v>
      </c>
      <c r="CP997" s="9">
        <v>0</v>
      </c>
      <c r="CQ997" s="9">
        <v>0</v>
      </c>
      <c r="CR997" s="9">
        <v>0</v>
      </c>
      <c r="CS997" s="9">
        <v>17.71</v>
      </c>
      <c r="CT997" s="9">
        <v>0</v>
      </c>
      <c r="CU997" s="9">
        <v>82</v>
      </c>
      <c r="CV997" s="9">
        <v>73.5</v>
      </c>
      <c r="CW997" s="9" t="s">
        <v>2992</v>
      </c>
      <c r="CX997" s="9">
        <v>460.52</v>
      </c>
      <c r="CY997" s="9">
        <v>0.09</v>
      </c>
      <c r="CZ997" s="9">
        <v>0.04</v>
      </c>
      <c r="DA997" s="9">
        <v>0</v>
      </c>
      <c r="DB997" s="9">
        <v>0</v>
      </c>
      <c r="DC997" s="9">
        <v>0</v>
      </c>
      <c r="DD997" s="9">
        <v>0</v>
      </c>
      <c r="DE997" s="9">
        <v>0</v>
      </c>
      <c r="DF997" s="9">
        <v>0.21</v>
      </c>
      <c r="DG997" s="9">
        <v>0</v>
      </c>
      <c r="DH997" s="9">
        <v>0</v>
      </c>
      <c r="DI997" s="9">
        <v>0</v>
      </c>
      <c r="DJ997" s="9">
        <v>0</v>
      </c>
      <c r="DK997" s="9">
        <v>0</v>
      </c>
      <c r="DL997" s="9">
        <v>0.03</v>
      </c>
      <c r="DM997" s="9">
        <v>0</v>
      </c>
      <c r="DN997" s="9">
        <v>0.21</v>
      </c>
      <c r="DO997" s="9">
        <v>0</v>
      </c>
      <c r="DP997" s="9">
        <v>0.08</v>
      </c>
      <c r="DQ997" s="9">
        <v>0.17</v>
      </c>
      <c r="DR997" s="9">
        <v>0</v>
      </c>
      <c r="DS997" s="9">
        <v>0</v>
      </c>
      <c r="DT997" s="9">
        <v>0</v>
      </c>
      <c r="DU997" s="9">
        <v>0.14000000000000001</v>
      </c>
      <c r="DV997" s="9">
        <v>0.01</v>
      </c>
      <c r="DW997" s="9">
        <v>0</v>
      </c>
      <c r="DX997" s="9">
        <v>0.01</v>
      </c>
      <c r="DY997" s="16" t="s">
        <v>2992</v>
      </c>
      <c r="DZ997" s="16" t="s">
        <v>2994</v>
      </c>
      <c r="EA997" s="16" t="s">
        <v>2952</v>
      </c>
      <c r="EB997" s="16" t="s">
        <v>2953</v>
      </c>
      <c r="EC997" s="9">
        <v>460.51539313799998</v>
      </c>
      <c r="ED997" s="17">
        <v>410.21543711112503</v>
      </c>
      <c r="EE997" s="18">
        <v>0.89</v>
      </c>
      <c r="EF997" s="19" t="s">
        <v>192</v>
      </c>
      <c r="EG997" s="16" t="s">
        <v>2992</v>
      </c>
      <c r="EH997" s="20" t="s">
        <v>2948</v>
      </c>
      <c r="EI997" s="20" t="s">
        <v>2993</v>
      </c>
      <c r="EJ997" s="20">
        <v>460.51539313799998</v>
      </c>
      <c r="EK997" s="21">
        <v>1559.502938378607</v>
      </c>
      <c r="EL997" s="20">
        <v>1.2872108843537415</v>
      </c>
      <c r="EM997" s="20">
        <v>2007.4091564625851</v>
      </c>
      <c r="EN997" s="22">
        <f t="shared" si="482"/>
        <v>0.23707853292463799</v>
      </c>
      <c r="EO997" s="23">
        <f t="shared" si="483"/>
        <v>0</v>
      </c>
      <c r="EP997" s="22">
        <f t="shared" si="484"/>
        <v>0</v>
      </c>
      <c r="EQ997" s="22">
        <f t="shared" si="485"/>
        <v>0</v>
      </c>
      <c r="ER997" s="22">
        <f t="shared" si="486"/>
        <v>0</v>
      </c>
      <c r="ES997" s="22">
        <f t="shared" si="487"/>
        <v>0</v>
      </c>
      <c r="ET997" s="22">
        <f t="shared" si="488"/>
        <v>0</v>
      </c>
      <c r="EU997" s="22">
        <f t="shared" si="489"/>
        <v>0</v>
      </c>
      <c r="EV997" s="22">
        <f t="shared" si="490"/>
        <v>0</v>
      </c>
      <c r="EW997" s="22">
        <f t="shared" si="491"/>
        <v>9.4810273755416979E-2</v>
      </c>
      <c r="EX997" s="22">
        <f t="shared" si="492"/>
        <v>1.1520980868829935E-2</v>
      </c>
      <c r="EY997" s="22">
        <f t="shared" si="493"/>
        <v>0.51072825282739664</v>
      </c>
      <c r="EZ997" s="22">
        <f t="shared" si="494"/>
        <v>0.13074727830039107</v>
      </c>
      <c r="FA997" s="22">
        <f t="shared" si="495"/>
        <v>2.3570447098615367E-2</v>
      </c>
      <c r="FB997" s="22">
        <f t="shared" si="496"/>
        <v>0.22862276714934998</v>
      </c>
      <c r="FC997" s="22">
        <f t="shared" si="16"/>
        <v>1.5822851707007715</v>
      </c>
      <c r="FD997" s="22">
        <f t="shared" si="497"/>
        <v>0.31062124248496997</v>
      </c>
      <c r="FE997" s="22">
        <f t="shared" si="498"/>
        <v>0.18236472945891785</v>
      </c>
      <c r="FF997" s="22">
        <f t="shared" si="499"/>
        <v>0.11155644622578491</v>
      </c>
      <c r="FG997" s="22">
        <f t="shared" si="500"/>
        <v>0.39545758183032736</v>
      </c>
      <c r="FH997" s="22">
        <f t="shared" si="501"/>
        <v>0.42574780678575203</v>
      </c>
      <c r="FI997" s="23">
        <f t="shared" si="502"/>
        <v>6.0458725293309375E-2</v>
      </c>
      <c r="FJ997" s="24">
        <f t="shared" si="503"/>
        <v>0.48641792622344365</v>
      </c>
      <c r="FK997" s="22">
        <f t="shared" si="504"/>
        <v>0.20544372980741768</v>
      </c>
      <c r="FL997" s="25">
        <v>1416.0793178126692</v>
      </c>
      <c r="FM997" s="25">
        <v>13.8166770438549</v>
      </c>
      <c r="FN997" s="25">
        <v>260.64435988206128</v>
      </c>
      <c r="FO997" s="9">
        <v>67.412521362304688</v>
      </c>
      <c r="FP997" s="26">
        <f t="shared" si="0"/>
        <v>400.42228698730469</v>
      </c>
      <c r="FQ997" s="22">
        <f t="shared" si="505"/>
        <v>2.8636393476750035E-2</v>
      </c>
      <c r="FR997" s="28">
        <f t="shared" si="506"/>
        <v>0.14942497259669094</v>
      </c>
      <c r="FS997" s="28">
        <f t="shared" si="507"/>
        <v>0.82407668810818102</v>
      </c>
      <c r="FT997" s="28">
        <f t="shared" si="508"/>
        <v>0.1948903366474552</v>
      </c>
      <c r="FU997" s="28">
        <f t="shared" si="509"/>
        <v>0</v>
      </c>
      <c r="FV997" s="28">
        <f t="shared" si="510"/>
        <v>0.8072477175341668</v>
      </c>
      <c r="FW997" s="22">
        <f t="shared" si="511"/>
        <v>0.86671599196702254</v>
      </c>
      <c r="FX997" s="22">
        <f t="shared" si="512"/>
        <v>1.9308163265306122</v>
      </c>
      <c r="FY997" s="22">
        <f t="shared" si="513"/>
        <v>0</v>
      </c>
    </row>
    <row r="998" spans="1:181" ht="15.75" customHeight="1">
      <c r="A998" s="9">
        <v>1</v>
      </c>
      <c r="B998" s="9" t="s">
        <v>184</v>
      </c>
      <c r="C998" s="9" t="s">
        <v>2947</v>
      </c>
      <c r="D998" s="9" t="s">
        <v>2948</v>
      </c>
      <c r="E998" s="31" t="s">
        <v>2995</v>
      </c>
      <c r="F998" s="9" t="s">
        <v>2996</v>
      </c>
      <c r="G998" s="9">
        <v>299.09886438400002</v>
      </c>
      <c r="H998" s="9">
        <v>27.1875</v>
      </c>
      <c r="I998" s="9">
        <v>25.3125</v>
      </c>
      <c r="J998" s="9">
        <v>43.8125</v>
      </c>
      <c r="K998" s="9">
        <v>42.125</v>
      </c>
      <c r="L998" s="9">
        <v>74.75</v>
      </c>
      <c r="M998" s="9">
        <v>85.875</v>
      </c>
      <c r="N998" s="9">
        <v>23.080209732055664</v>
      </c>
      <c r="O998" s="9">
        <v>298.04241943359375</v>
      </c>
      <c r="P998" s="9">
        <v>121.55702970977113</v>
      </c>
      <c r="Q998" s="9">
        <v>0</v>
      </c>
      <c r="R998" s="9">
        <v>0</v>
      </c>
      <c r="S998" s="9">
        <v>0</v>
      </c>
      <c r="T998" s="9">
        <v>106.125</v>
      </c>
      <c r="U998" s="9">
        <v>143</v>
      </c>
      <c r="V998" s="9">
        <v>49.9375</v>
      </c>
      <c r="W998" s="9">
        <v>1422.3109068115336</v>
      </c>
      <c r="X998" s="9">
        <v>14.491094860008356</v>
      </c>
      <c r="Y998" s="9">
        <v>37</v>
      </c>
      <c r="Z998" s="9">
        <v>96600.5052</v>
      </c>
      <c r="AA998" s="9">
        <v>61.26</v>
      </c>
      <c r="AB998" s="9">
        <v>21.45</v>
      </c>
      <c r="AC998" s="9">
        <v>21.45</v>
      </c>
      <c r="AD998" s="9">
        <v>0</v>
      </c>
      <c r="AE998" s="9">
        <v>3.05</v>
      </c>
      <c r="AF998" s="9">
        <v>13.71</v>
      </c>
      <c r="AG998" s="9">
        <v>23.05</v>
      </c>
      <c r="AH998" s="9">
        <v>17</v>
      </c>
      <c r="AI998" s="9">
        <v>12</v>
      </c>
      <c r="AJ998" s="9">
        <v>2.6</v>
      </c>
      <c r="AK998" s="9">
        <v>1.6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3.32</v>
      </c>
      <c r="BD998" s="9">
        <v>0</v>
      </c>
      <c r="BE998" s="9">
        <v>0</v>
      </c>
      <c r="BF998" s="9">
        <v>0</v>
      </c>
      <c r="BG998" s="9">
        <v>0</v>
      </c>
      <c r="BH998" s="9">
        <v>0</v>
      </c>
      <c r="BI998" s="9">
        <v>0</v>
      </c>
      <c r="BJ998" s="9">
        <v>0</v>
      </c>
      <c r="BK998" s="9">
        <v>0</v>
      </c>
      <c r="BL998" s="9">
        <v>0</v>
      </c>
      <c r="BM998" s="9">
        <v>0</v>
      </c>
      <c r="BN998" s="9">
        <v>0</v>
      </c>
      <c r="BO998" s="9">
        <v>0</v>
      </c>
      <c r="BP998" s="9">
        <v>0</v>
      </c>
      <c r="BQ998" s="9">
        <v>1.28</v>
      </c>
      <c r="BR998" s="9">
        <v>0</v>
      </c>
      <c r="BS998" s="9">
        <v>5.12</v>
      </c>
      <c r="BT998" s="9">
        <v>0</v>
      </c>
      <c r="BU998" s="9">
        <v>0</v>
      </c>
      <c r="BV998" s="9">
        <v>0</v>
      </c>
      <c r="BW998" s="9">
        <v>0</v>
      </c>
      <c r="BX998" s="9">
        <v>0</v>
      </c>
      <c r="BY998" s="9">
        <v>0</v>
      </c>
      <c r="BZ998" s="9">
        <v>0</v>
      </c>
      <c r="CA998" s="9">
        <v>0</v>
      </c>
      <c r="CB998" s="9">
        <v>0</v>
      </c>
      <c r="CC998" s="9">
        <v>0</v>
      </c>
      <c r="CD998" s="9">
        <v>0</v>
      </c>
      <c r="CE998" s="9">
        <v>0</v>
      </c>
      <c r="CF998" s="9">
        <v>0</v>
      </c>
      <c r="CG998" s="9">
        <v>2.5300000000000002</v>
      </c>
      <c r="CH998" s="9">
        <v>0</v>
      </c>
      <c r="CI998" s="9">
        <v>4.24</v>
      </c>
      <c r="CJ998" s="9">
        <v>0</v>
      </c>
      <c r="CK998" s="9">
        <v>1.53</v>
      </c>
      <c r="CL998" s="9">
        <v>0</v>
      </c>
      <c r="CM998" s="9">
        <v>0</v>
      </c>
      <c r="CN998" s="9">
        <v>0</v>
      </c>
      <c r="CO998" s="9">
        <v>0</v>
      </c>
      <c r="CP998" s="9">
        <v>1</v>
      </c>
      <c r="CQ998" s="9">
        <v>5.46</v>
      </c>
      <c r="CR998" s="9">
        <v>0</v>
      </c>
      <c r="CS998" s="9">
        <v>35.550000000000004</v>
      </c>
      <c r="CT998" s="9">
        <v>1.23</v>
      </c>
      <c r="CU998" s="9">
        <v>37</v>
      </c>
      <c r="CV998" s="9">
        <v>37</v>
      </c>
      <c r="CW998" s="9" t="s">
        <v>2995</v>
      </c>
      <c r="CX998" s="9">
        <v>299.10000000000002</v>
      </c>
      <c r="CY998" s="9">
        <v>0.24</v>
      </c>
      <c r="CZ998" s="9">
        <v>0.33</v>
      </c>
      <c r="DA998" s="9">
        <v>0</v>
      </c>
      <c r="DB998" s="9">
        <v>0.02</v>
      </c>
      <c r="DC998" s="9">
        <v>0</v>
      </c>
      <c r="DD998" s="9">
        <v>0</v>
      </c>
      <c r="DE998" s="9">
        <v>0</v>
      </c>
      <c r="DF998" s="9">
        <v>0.03</v>
      </c>
      <c r="DG998" s="9">
        <v>0</v>
      </c>
      <c r="DH998" s="9">
        <v>0</v>
      </c>
      <c r="DI998" s="9">
        <v>0</v>
      </c>
      <c r="DJ998" s="9">
        <v>0</v>
      </c>
      <c r="DK998" s="9">
        <v>0</v>
      </c>
      <c r="DL998" s="9">
        <v>0.02</v>
      </c>
      <c r="DM998" s="9">
        <v>0</v>
      </c>
      <c r="DN998" s="9">
        <v>0.16</v>
      </c>
      <c r="DO998" s="9">
        <v>0</v>
      </c>
      <c r="DP998" s="9">
        <v>0.06</v>
      </c>
      <c r="DQ998" s="9">
        <v>0.1</v>
      </c>
      <c r="DR998" s="9">
        <v>0</v>
      </c>
      <c r="DS998" s="9">
        <v>0</v>
      </c>
      <c r="DT998" s="9">
        <v>0</v>
      </c>
      <c r="DU998" s="9">
        <v>0.03</v>
      </c>
      <c r="DV998" s="9">
        <v>0</v>
      </c>
      <c r="DW998" s="9">
        <v>0</v>
      </c>
      <c r="DX998" s="9">
        <v>0.01</v>
      </c>
      <c r="DY998" s="16" t="s">
        <v>2995</v>
      </c>
      <c r="DZ998" s="16" t="s">
        <v>2997</v>
      </c>
      <c r="EA998" s="16" t="s">
        <v>2952</v>
      </c>
      <c r="EB998" s="16" t="s">
        <v>2953</v>
      </c>
      <c r="EC998" s="9">
        <v>299.09886438400002</v>
      </c>
      <c r="ED998" s="17">
        <v>64.210173222259996</v>
      </c>
      <c r="EE998" s="18">
        <v>0.21</v>
      </c>
      <c r="EF998" s="19" t="s">
        <v>192</v>
      </c>
      <c r="EG998" s="16" t="s">
        <v>2995</v>
      </c>
      <c r="EH998" s="20" t="s">
        <v>2948</v>
      </c>
      <c r="EI998" s="20" t="s">
        <v>2996</v>
      </c>
      <c r="EJ998" s="20">
        <v>299.09886438400002</v>
      </c>
      <c r="EK998" s="21">
        <v>1576.8936532810969</v>
      </c>
      <c r="EL998" s="20">
        <v>1.6556756756756756</v>
      </c>
      <c r="EM998" s="20">
        <v>2610.8244648648647</v>
      </c>
      <c r="EN998" s="22">
        <f t="shared" si="482"/>
        <v>7.508978126020241E-2</v>
      </c>
      <c r="EO998" s="23">
        <f t="shared" si="483"/>
        <v>0</v>
      </c>
      <c r="EP998" s="22">
        <f t="shared" si="484"/>
        <v>0</v>
      </c>
      <c r="EQ998" s="22">
        <f t="shared" si="485"/>
        <v>5.530568049308679E-2</v>
      </c>
      <c r="ER998" s="22">
        <f t="shared" si="486"/>
        <v>0</v>
      </c>
      <c r="ES998" s="22">
        <f t="shared" si="487"/>
        <v>0</v>
      </c>
      <c r="ET998" s="22">
        <f t="shared" si="488"/>
        <v>0</v>
      </c>
      <c r="EU998" s="22">
        <f t="shared" si="489"/>
        <v>0</v>
      </c>
      <c r="EV998" s="22">
        <f t="shared" si="490"/>
        <v>0</v>
      </c>
      <c r="EW998" s="22">
        <f t="shared" si="491"/>
        <v>0</v>
      </c>
      <c r="EX998" s="22">
        <f t="shared" si="492"/>
        <v>2.1322671997334668E-2</v>
      </c>
      <c r="EY998" s="22">
        <f t="shared" si="493"/>
        <v>0.18140929535232381</v>
      </c>
      <c r="EZ998" s="22">
        <f t="shared" si="494"/>
        <v>0</v>
      </c>
      <c r="FA998" s="22">
        <f t="shared" si="495"/>
        <v>4.2145593869731802E-2</v>
      </c>
      <c r="FB998" s="22">
        <f t="shared" si="496"/>
        <v>0.69981675828752299</v>
      </c>
      <c r="FC998" s="22">
        <f t="shared" si="16"/>
        <v>0.54195233431276535</v>
      </c>
      <c r="FD998" s="22">
        <f t="shared" si="497"/>
        <v>0.51204819277108427</v>
      </c>
      <c r="FE998" s="22">
        <f t="shared" si="498"/>
        <v>0.36144578313253006</v>
      </c>
      <c r="FF998" s="22">
        <f t="shared" si="499"/>
        <v>7.8313253012048195E-2</v>
      </c>
      <c r="FG998" s="22">
        <f t="shared" si="500"/>
        <v>4.8192771084337345E-2</v>
      </c>
      <c r="FH998" s="22">
        <f t="shared" si="501"/>
        <v>0.35014691478942211</v>
      </c>
      <c r="FI998" s="23">
        <f t="shared" si="502"/>
        <v>0.22380019588638592</v>
      </c>
      <c r="FJ998" s="24">
        <f t="shared" si="503"/>
        <v>0.37626509957557952</v>
      </c>
      <c r="FK998" s="22">
        <f t="shared" si="504"/>
        <v>0.20481522096770968</v>
      </c>
      <c r="FL998" s="25">
        <v>1422.3109068115336</v>
      </c>
      <c r="FM998" s="25">
        <v>14.491094860008356</v>
      </c>
      <c r="FN998" s="25">
        <v>121.55702970977113</v>
      </c>
      <c r="FO998" s="9">
        <v>23.080209732055664</v>
      </c>
      <c r="FP998" s="26">
        <f t="shared" si="0"/>
        <v>274.96220970153809</v>
      </c>
      <c r="FQ998" s="22">
        <f t="shared" si="505"/>
        <v>0.17552724617702839</v>
      </c>
      <c r="FR998" s="28">
        <f t="shared" si="506"/>
        <v>0.28732138511120719</v>
      </c>
      <c r="FS998" s="28">
        <f t="shared" si="507"/>
        <v>0.5370297888987654</v>
      </c>
      <c r="FT998" s="28">
        <f t="shared" si="508"/>
        <v>0</v>
      </c>
      <c r="FU998" s="28">
        <f t="shared" si="509"/>
        <v>0.35481579048642164</v>
      </c>
      <c r="FV998" s="28">
        <f t="shared" si="510"/>
        <v>0.64506262970057937</v>
      </c>
      <c r="FW998" s="22">
        <f t="shared" si="511"/>
        <v>0.60398302317988906</v>
      </c>
      <c r="FX998" s="22">
        <f t="shared" si="512"/>
        <v>1.6556756756756756</v>
      </c>
      <c r="FY998" s="22">
        <f t="shared" si="513"/>
        <v>0</v>
      </c>
    </row>
    <row r="999" spans="1:181" ht="15.75" customHeight="1">
      <c r="A999" s="9">
        <v>1</v>
      </c>
      <c r="B999" s="9" t="s">
        <v>184</v>
      </c>
      <c r="C999" s="9" t="s">
        <v>2947</v>
      </c>
      <c r="D999" s="9" t="s">
        <v>2948</v>
      </c>
      <c r="E999" s="31" t="s">
        <v>2998</v>
      </c>
      <c r="F999" s="9" t="s">
        <v>2999</v>
      </c>
      <c r="G999" s="9">
        <v>488.88926609800001</v>
      </c>
      <c r="H999" s="9">
        <v>10.8125</v>
      </c>
      <c r="I999" s="9">
        <v>14.125</v>
      </c>
      <c r="J999" s="9">
        <v>25.6875</v>
      </c>
      <c r="K999" s="9">
        <v>37.75</v>
      </c>
      <c r="L999" s="9">
        <v>103.625</v>
      </c>
      <c r="M999" s="9">
        <v>296.9375</v>
      </c>
      <c r="N999" s="9">
        <v>73.4796142578125</v>
      </c>
      <c r="O999" s="9">
        <v>750</v>
      </c>
      <c r="P999" s="9">
        <v>412.67788080222527</v>
      </c>
      <c r="Q999" s="9">
        <v>0</v>
      </c>
      <c r="R999" s="9">
        <v>0</v>
      </c>
      <c r="S999" s="9">
        <v>108.9375</v>
      </c>
      <c r="T999" s="9">
        <v>0</v>
      </c>
      <c r="U999" s="9">
        <v>356.3125</v>
      </c>
      <c r="V999" s="9">
        <v>23.6875</v>
      </c>
      <c r="W999" s="9">
        <v>1498.0707625494954</v>
      </c>
      <c r="X999" s="9">
        <v>13.360246519351131</v>
      </c>
      <c r="Y999" s="9">
        <v>17</v>
      </c>
      <c r="Z999" s="9">
        <v>48148.039000000004</v>
      </c>
      <c r="AA999" s="9">
        <v>316.23</v>
      </c>
      <c r="AB999" s="9">
        <v>11.74</v>
      </c>
      <c r="AC999" s="9">
        <v>8.2899999999999991</v>
      </c>
      <c r="AD999" s="9">
        <v>3.45</v>
      </c>
      <c r="AE999" s="9">
        <v>0.88</v>
      </c>
      <c r="AF999" s="9">
        <v>1.69</v>
      </c>
      <c r="AG999" s="9">
        <v>301.92</v>
      </c>
      <c r="AH999" s="9">
        <v>6.8</v>
      </c>
      <c r="AI999" s="9">
        <v>2.9</v>
      </c>
      <c r="AJ999" s="9">
        <v>3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294.10000000000002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  <c r="BD999" s="9">
        <v>0</v>
      </c>
      <c r="BE999" s="9">
        <v>0</v>
      </c>
      <c r="BF999" s="9">
        <v>0</v>
      </c>
      <c r="BG999" s="9">
        <v>0</v>
      </c>
      <c r="BH999" s="9">
        <v>0</v>
      </c>
      <c r="BI999" s="9">
        <v>0</v>
      </c>
      <c r="BJ999" s="9">
        <v>0</v>
      </c>
      <c r="BK999" s="9">
        <v>0</v>
      </c>
      <c r="BL999" s="9">
        <v>0</v>
      </c>
      <c r="BM999" s="9">
        <v>0</v>
      </c>
      <c r="BN999" s="9">
        <v>0</v>
      </c>
      <c r="BO999" s="9">
        <v>2.86</v>
      </c>
      <c r="BP999" s="9">
        <v>0</v>
      </c>
      <c r="BQ999" s="9">
        <v>0</v>
      </c>
      <c r="BR999" s="9">
        <v>0</v>
      </c>
      <c r="BS999" s="9">
        <v>1.17</v>
      </c>
      <c r="BT999" s="9">
        <v>2.2600000000000002</v>
      </c>
      <c r="BU999" s="9">
        <v>0</v>
      </c>
      <c r="BV999" s="9">
        <v>0</v>
      </c>
      <c r="BW999" s="9">
        <v>0</v>
      </c>
      <c r="BX999" s="9">
        <v>0</v>
      </c>
      <c r="BY999" s="9">
        <v>0</v>
      </c>
      <c r="BZ999" s="9">
        <v>0</v>
      </c>
      <c r="CA999" s="9">
        <v>0</v>
      </c>
      <c r="CB999" s="9">
        <v>0</v>
      </c>
      <c r="CC999" s="9">
        <v>0</v>
      </c>
      <c r="CD999" s="9">
        <v>0</v>
      </c>
      <c r="CE999" s="9">
        <v>0</v>
      </c>
      <c r="CF999" s="9">
        <v>0</v>
      </c>
      <c r="CG999" s="9">
        <v>0</v>
      </c>
      <c r="CH999" s="9">
        <v>0</v>
      </c>
      <c r="CI999" s="9">
        <v>3.5</v>
      </c>
      <c r="CJ999" s="9">
        <v>0</v>
      </c>
      <c r="CK999" s="9">
        <v>1</v>
      </c>
      <c r="CL999" s="9">
        <v>0</v>
      </c>
      <c r="CM999" s="9">
        <v>0</v>
      </c>
      <c r="CN999" s="9">
        <v>1.25</v>
      </c>
      <c r="CO999" s="9">
        <v>0</v>
      </c>
      <c r="CP999" s="9">
        <v>1.03</v>
      </c>
      <c r="CQ999" s="9">
        <v>1.02</v>
      </c>
      <c r="CR999" s="9">
        <v>0</v>
      </c>
      <c r="CS999" s="9">
        <v>4.5600000000000005</v>
      </c>
      <c r="CT999" s="9">
        <v>3.48</v>
      </c>
      <c r="CU999" s="9">
        <v>21</v>
      </c>
      <c r="CV999" s="9">
        <v>22.1</v>
      </c>
      <c r="CW999" s="9" t="s">
        <v>2998</v>
      </c>
      <c r="CX999" s="9">
        <v>488.89</v>
      </c>
      <c r="CY999" s="9">
        <v>0.03</v>
      </c>
      <c r="CZ999" s="9">
        <v>0</v>
      </c>
      <c r="DA999" s="9">
        <v>0</v>
      </c>
      <c r="DB999" s="9">
        <v>0</v>
      </c>
      <c r="DC999" s="9">
        <v>0</v>
      </c>
      <c r="DD999" s="9">
        <v>0</v>
      </c>
      <c r="DE999" s="9">
        <v>0</v>
      </c>
      <c r="DF999" s="9">
        <v>0.12</v>
      </c>
      <c r="DG999" s="9">
        <v>0</v>
      </c>
      <c r="DH999" s="9">
        <v>0</v>
      </c>
      <c r="DI999" s="9">
        <v>0</v>
      </c>
      <c r="DJ999" s="9">
        <v>0</v>
      </c>
      <c r="DK999" s="9">
        <v>0</v>
      </c>
      <c r="DL999" s="9">
        <v>0.14000000000000001</v>
      </c>
      <c r="DM999" s="9">
        <v>0</v>
      </c>
      <c r="DN999" s="9">
        <v>0.06</v>
      </c>
      <c r="DO999" s="9">
        <v>0</v>
      </c>
      <c r="DP999" s="9">
        <v>0</v>
      </c>
      <c r="DQ999" s="9">
        <v>0.14000000000000001</v>
      </c>
      <c r="DR999" s="9">
        <v>0</v>
      </c>
      <c r="DS999" s="9">
        <v>0.02</v>
      </c>
      <c r="DT999" s="9">
        <v>0</v>
      </c>
      <c r="DU999" s="9">
        <v>0.48</v>
      </c>
      <c r="DV999" s="9">
        <v>0</v>
      </c>
      <c r="DW999" s="9">
        <v>0</v>
      </c>
      <c r="DX999" s="9">
        <v>0.01</v>
      </c>
      <c r="DY999" s="16" t="s">
        <v>2998</v>
      </c>
      <c r="DZ999" s="16" t="s">
        <v>3000</v>
      </c>
      <c r="EA999" s="16" t="s">
        <v>2952</v>
      </c>
      <c r="EB999" s="16" t="s">
        <v>2953</v>
      </c>
      <c r="EC999" s="9">
        <v>488.88926609800001</v>
      </c>
      <c r="ED999" s="17">
        <v>654.82044820429996</v>
      </c>
      <c r="EE999" s="18">
        <v>1.34</v>
      </c>
      <c r="EF999" s="19" t="s">
        <v>192</v>
      </c>
      <c r="EG999" s="16" t="s">
        <v>2998</v>
      </c>
      <c r="EH999" s="20" t="s">
        <v>2948</v>
      </c>
      <c r="EI999" s="20" t="s">
        <v>2999</v>
      </c>
      <c r="EJ999" s="20">
        <v>488.88926609800001</v>
      </c>
      <c r="EK999" s="21">
        <v>152.25639249913038</v>
      </c>
      <c r="EL999" s="20">
        <v>14.309049773755657</v>
      </c>
      <c r="EM999" s="20">
        <v>2178.6442986425341</v>
      </c>
      <c r="EN999" s="22">
        <f t="shared" si="482"/>
        <v>1.6190747240932245E-2</v>
      </c>
      <c r="EO999" s="23">
        <f t="shared" si="483"/>
        <v>0</v>
      </c>
      <c r="EP999" s="22">
        <f t="shared" si="484"/>
        <v>0</v>
      </c>
      <c r="EQ999" s="22">
        <f t="shared" si="485"/>
        <v>0</v>
      </c>
      <c r="ER999" s="22">
        <f t="shared" si="486"/>
        <v>0</v>
      </c>
      <c r="ES999" s="22">
        <f t="shared" si="487"/>
        <v>0</v>
      </c>
      <c r="ET999" s="22">
        <f t="shared" si="488"/>
        <v>0</v>
      </c>
      <c r="EU999" s="22">
        <f t="shared" si="489"/>
        <v>0</v>
      </c>
      <c r="EV999" s="22">
        <f t="shared" si="490"/>
        <v>0</v>
      </c>
      <c r="EW999" s="22">
        <f t="shared" si="491"/>
        <v>0.15335120643431654</v>
      </c>
      <c r="EX999" s="22">
        <f t="shared" si="492"/>
        <v>0</v>
      </c>
      <c r="EY999" s="22">
        <f t="shared" si="493"/>
        <v>0.30402144772118</v>
      </c>
      <c r="EZ999" s="22">
        <f t="shared" si="494"/>
        <v>0.12117962466487951</v>
      </c>
      <c r="FA999" s="22">
        <f t="shared" si="495"/>
        <v>0</v>
      </c>
      <c r="FB999" s="22">
        <f t="shared" si="496"/>
        <v>0.42144772117962526</v>
      </c>
      <c r="FC999" s="22">
        <f t="shared" si="16"/>
        <v>4.0160642570281117E-2</v>
      </c>
      <c r="FD999" s="22">
        <f t="shared" si="497"/>
        <v>0.53543307086614178</v>
      </c>
      <c r="FE999" s="22">
        <f t="shared" si="498"/>
        <v>0.2283464566929134</v>
      </c>
      <c r="FF999" s="22">
        <f t="shared" si="499"/>
        <v>0.23622047244094491</v>
      </c>
      <c r="FG999" s="22">
        <f t="shared" si="500"/>
        <v>0</v>
      </c>
      <c r="FH999" s="22">
        <f t="shared" si="501"/>
        <v>3.7124877462606329E-2</v>
      </c>
      <c r="FI999" s="23">
        <f t="shared" si="502"/>
        <v>5.3442114916358342E-3</v>
      </c>
      <c r="FJ999" s="24">
        <f t="shared" si="503"/>
        <v>0.95474812636372264</v>
      </c>
      <c r="FK999" s="22">
        <f t="shared" si="504"/>
        <v>0.6468335918355187</v>
      </c>
      <c r="FL999" s="25">
        <v>1498.0707625494954</v>
      </c>
      <c r="FM999" s="25">
        <v>13.360246519351131</v>
      </c>
      <c r="FN999" s="25">
        <v>412.67788080222527</v>
      </c>
      <c r="FO999" s="9">
        <v>73.4796142578125</v>
      </c>
      <c r="FP999" s="26">
        <f t="shared" si="0"/>
        <v>676.5203857421875</v>
      </c>
      <c r="FQ999" s="22">
        <f t="shared" si="505"/>
        <v>5.1008483370958625E-2</v>
      </c>
      <c r="FR999" s="28">
        <f t="shared" si="506"/>
        <v>0.12975842261033335</v>
      </c>
      <c r="FS999" s="28">
        <f t="shared" si="507"/>
        <v>0.81933175419667625</v>
      </c>
      <c r="FT999" s="28">
        <f t="shared" si="508"/>
        <v>0.22282653262050348</v>
      </c>
      <c r="FU999" s="28">
        <f t="shared" si="509"/>
        <v>0</v>
      </c>
      <c r="FV999" s="28">
        <f t="shared" si="510"/>
        <v>0.77727212755746478</v>
      </c>
      <c r="FW999" s="22">
        <f t="shared" si="511"/>
        <v>6.6407361730386111E-2</v>
      </c>
      <c r="FX999" s="22">
        <f t="shared" si="512"/>
        <v>18.601764705882353</v>
      </c>
      <c r="FY999" s="22">
        <f t="shared" si="513"/>
        <v>17.3</v>
      </c>
    </row>
    <row r="1000" spans="1:181" ht="15.75" customHeight="1">
      <c r="A1000" s="9">
        <v>1</v>
      </c>
      <c r="B1000" s="9" t="s">
        <v>184</v>
      </c>
      <c r="C1000" s="9" t="s">
        <v>2947</v>
      </c>
      <c r="D1000" s="9" t="s">
        <v>2948</v>
      </c>
      <c r="E1000" s="31" t="s">
        <v>3001</v>
      </c>
      <c r="F1000" s="9" t="s">
        <v>3002</v>
      </c>
      <c r="G1000" s="9">
        <v>249.84693422500001</v>
      </c>
      <c r="H1000" s="9">
        <v>21.1875</v>
      </c>
      <c r="I1000" s="9">
        <v>21.875</v>
      </c>
      <c r="J1000" s="9">
        <v>41.9375</v>
      </c>
      <c r="K1000" s="9">
        <v>42.375</v>
      </c>
      <c r="L1000" s="9">
        <v>63.375</v>
      </c>
      <c r="M1000" s="9">
        <v>59.125</v>
      </c>
      <c r="N1000" s="9">
        <v>9.9955310821533203</v>
      </c>
      <c r="O1000" s="9">
        <v>197.58692932128906</v>
      </c>
      <c r="P1000" s="9">
        <v>92.948209596312367</v>
      </c>
      <c r="Q1000" s="9">
        <v>2.6875</v>
      </c>
      <c r="R1000" s="9">
        <v>21.5</v>
      </c>
      <c r="S1000" s="9">
        <v>0</v>
      </c>
      <c r="T1000" s="9">
        <v>1.4375</v>
      </c>
      <c r="U1000" s="9">
        <v>224.25</v>
      </c>
      <c r="V1000" s="9">
        <v>0</v>
      </c>
      <c r="W1000" s="9">
        <v>1476.1738804103077</v>
      </c>
      <c r="X1000" s="9">
        <v>14.496977733299975</v>
      </c>
      <c r="Y1000" s="9">
        <v>31</v>
      </c>
      <c r="Z1000" s="9">
        <v>99925.750700000004</v>
      </c>
      <c r="AA1000" s="9">
        <v>62.77</v>
      </c>
      <c r="AB1000" s="9">
        <v>35.619999999999997</v>
      </c>
      <c r="AC1000" s="9">
        <v>30.48</v>
      </c>
      <c r="AD1000" s="9">
        <v>5.14</v>
      </c>
      <c r="AE1000" s="9">
        <v>1.88</v>
      </c>
      <c r="AF1000" s="9">
        <v>18.38</v>
      </c>
      <c r="AG1000" s="9">
        <v>6.89</v>
      </c>
      <c r="AH1000" s="9">
        <v>24.6</v>
      </c>
      <c r="AI1000" s="9">
        <v>5.8</v>
      </c>
      <c r="AJ1000" s="9">
        <v>0</v>
      </c>
      <c r="AK1000" s="9">
        <v>0.8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4.17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9.94</v>
      </c>
      <c r="BD1000" s="9">
        <v>0</v>
      </c>
      <c r="BE1000" s="9">
        <v>0</v>
      </c>
      <c r="BF1000" s="9">
        <v>0</v>
      </c>
      <c r="BG1000" s="9">
        <v>0</v>
      </c>
      <c r="BH1000" s="9">
        <v>0</v>
      </c>
      <c r="BI1000" s="9">
        <v>0</v>
      </c>
      <c r="BJ1000" s="9">
        <v>0</v>
      </c>
      <c r="BK1000" s="9">
        <v>0</v>
      </c>
      <c r="BL1000" s="9">
        <v>0</v>
      </c>
      <c r="BM1000" s="9">
        <v>2</v>
      </c>
      <c r="BN1000" s="9">
        <v>0</v>
      </c>
      <c r="BO1000" s="9">
        <v>0</v>
      </c>
      <c r="BP1000" s="9">
        <v>0</v>
      </c>
      <c r="BQ1000" s="9">
        <v>2.14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0</v>
      </c>
      <c r="BX1000" s="9">
        <v>0</v>
      </c>
      <c r="BY1000" s="9">
        <v>0</v>
      </c>
      <c r="BZ1000" s="9">
        <v>0</v>
      </c>
      <c r="CA1000" s="9">
        <v>1.31</v>
      </c>
      <c r="CB1000" s="9">
        <v>0</v>
      </c>
      <c r="CC1000" s="9">
        <v>0</v>
      </c>
      <c r="CD1000" s="9">
        <v>1.98</v>
      </c>
      <c r="CE1000" s="9">
        <v>0</v>
      </c>
      <c r="CF1000" s="9">
        <v>1.03</v>
      </c>
      <c r="CG1000" s="9">
        <v>6.27</v>
      </c>
      <c r="CH1000" s="9">
        <v>0</v>
      </c>
      <c r="CI1000" s="9">
        <v>1.58</v>
      </c>
      <c r="CJ1000" s="9">
        <v>0</v>
      </c>
      <c r="CK1000" s="9">
        <v>1.29</v>
      </c>
      <c r="CL1000" s="9">
        <v>0</v>
      </c>
      <c r="CM1000" s="9">
        <v>0</v>
      </c>
      <c r="CN1000" s="9">
        <v>0</v>
      </c>
      <c r="CO1000" s="9">
        <v>2.65</v>
      </c>
      <c r="CP1000" s="9">
        <v>1.29</v>
      </c>
      <c r="CQ1000" s="9">
        <v>2.4300000000000002</v>
      </c>
      <c r="CR1000" s="9">
        <v>0</v>
      </c>
      <c r="CS1000" s="9">
        <v>24.69</v>
      </c>
      <c r="CT1000" s="9">
        <v>0</v>
      </c>
      <c r="CU1000" s="9">
        <v>55</v>
      </c>
      <c r="CV1000" s="9">
        <v>55.800000000000004</v>
      </c>
      <c r="CW1000" s="9" t="s">
        <v>3001</v>
      </c>
      <c r="CX1000" s="9">
        <v>249.85</v>
      </c>
      <c r="CY1000" s="9">
        <v>0.1</v>
      </c>
      <c r="CZ1000" s="9">
        <v>0.28999999999999998</v>
      </c>
      <c r="DA1000" s="9">
        <v>0</v>
      </c>
      <c r="DB1000" s="9">
        <v>0.04</v>
      </c>
      <c r="DC1000" s="9">
        <v>0</v>
      </c>
      <c r="DD1000" s="9">
        <v>0</v>
      </c>
      <c r="DE1000" s="9">
        <v>0</v>
      </c>
      <c r="DF1000" s="9">
        <v>0.16</v>
      </c>
      <c r="DG1000" s="9">
        <v>0</v>
      </c>
      <c r="DH1000" s="9">
        <v>0</v>
      </c>
      <c r="DI1000" s="9">
        <v>0</v>
      </c>
      <c r="DJ1000" s="9">
        <v>0</v>
      </c>
      <c r="DK1000" s="9">
        <v>0</v>
      </c>
      <c r="DL1000" s="9">
        <v>0</v>
      </c>
      <c r="DM1000" s="9">
        <v>0</v>
      </c>
      <c r="DN1000" s="9">
        <v>0.26</v>
      </c>
      <c r="DO1000" s="9">
        <v>0</v>
      </c>
      <c r="DP1000" s="9">
        <v>0.08</v>
      </c>
      <c r="DQ1000" s="9">
        <v>0.05</v>
      </c>
      <c r="DR1000" s="9">
        <v>0</v>
      </c>
      <c r="DS1000" s="9">
        <v>0</v>
      </c>
      <c r="DT1000" s="9">
        <v>0.01</v>
      </c>
      <c r="DU1000" s="9">
        <v>0</v>
      </c>
      <c r="DV1000" s="9">
        <v>0</v>
      </c>
      <c r="DW1000" s="9">
        <v>0</v>
      </c>
      <c r="DX1000" s="9">
        <v>0.01</v>
      </c>
      <c r="DY1000" s="16" t="s">
        <v>3001</v>
      </c>
      <c r="DZ1000" s="16" t="s">
        <v>3003</v>
      </c>
      <c r="EA1000" s="16" t="s">
        <v>2952</v>
      </c>
      <c r="EB1000" s="16" t="s">
        <v>2953</v>
      </c>
      <c r="EC1000" s="9">
        <v>249.84693422500001</v>
      </c>
      <c r="ED1000" s="17">
        <v>9.8577452377700006</v>
      </c>
      <c r="EE1000" s="18">
        <v>0.04</v>
      </c>
      <c r="EF1000" s="19" t="s">
        <v>192</v>
      </c>
      <c r="EG1000" s="16" t="s">
        <v>3001</v>
      </c>
      <c r="EH1000" s="20" t="s">
        <v>2948</v>
      </c>
      <c r="EI1000" s="20" t="s">
        <v>3002</v>
      </c>
      <c r="EJ1000" s="20">
        <v>249.84693422500001</v>
      </c>
      <c r="EK1000" s="21">
        <v>1591.9348526366098</v>
      </c>
      <c r="EL1000" s="20">
        <v>1.124910394265233</v>
      </c>
      <c r="EM1000" s="20">
        <v>1790.7840627240143</v>
      </c>
      <c r="EN1000" s="22">
        <f t="shared" si="482"/>
        <v>0.19244862195316234</v>
      </c>
      <c r="EO1000" s="23">
        <f t="shared" si="483"/>
        <v>0</v>
      </c>
      <c r="EP1000" s="22">
        <f t="shared" si="484"/>
        <v>0</v>
      </c>
      <c r="EQ1000" s="22">
        <f t="shared" si="485"/>
        <v>0.17350322918484901</v>
      </c>
      <c r="ER1000" s="22">
        <f t="shared" si="486"/>
        <v>0</v>
      </c>
      <c r="ES1000" s="22">
        <f t="shared" si="487"/>
        <v>0</v>
      </c>
      <c r="ET1000" s="22">
        <f t="shared" si="488"/>
        <v>0</v>
      </c>
      <c r="EU1000" s="22">
        <f t="shared" si="489"/>
        <v>3.4910106475824751E-2</v>
      </c>
      <c r="EV1000" s="22">
        <f t="shared" si="490"/>
        <v>0</v>
      </c>
      <c r="EW1000" s="22">
        <f t="shared" si="491"/>
        <v>0</v>
      </c>
      <c r="EX1000" s="22">
        <f t="shared" si="492"/>
        <v>3.7353813929132486E-2</v>
      </c>
      <c r="EY1000" s="22">
        <f t="shared" si="493"/>
        <v>5.0096002792808521E-2</v>
      </c>
      <c r="EZ1000" s="22">
        <f t="shared" si="494"/>
        <v>0</v>
      </c>
      <c r="FA1000" s="22">
        <f t="shared" si="495"/>
        <v>0.16198289404782684</v>
      </c>
      <c r="FB1000" s="22">
        <f t="shared" si="496"/>
        <v>0.54215395356955842</v>
      </c>
      <c r="FC1000" s="22">
        <f t="shared" si="16"/>
        <v>0.49705273219690937</v>
      </c>
      <c r="FD1000" s="22">
        <f t="shared" si="497"/>
        <v>0.78846153846153844</v>
      </c>
      <c r="FE1000" s="22">
        <f t="shared" si="498"/>
        <v>0.18589743589743588</v>
      </c>
      <c r="FF1000" s="22">
        <f t="shared" si="499"/>
        <v>0</v>
      </c>
      <c r="FG1000" s="22">
        <f t="shared" si="500"/>
        <v>2.564102564102564E-2</v>
      </c>
      <c r="FH1000" s="22">
        <f t="shared" si="501"/>
        <v>0.56746853592480473</v>
      </c>
      <c r="FI1000" s="23">
        <f t="shared" si="502"/>
        <v>0.29281503903138439</v>
      </c>
      <c r="FJ1000" s="24">
        <f t="shared" si="503"/>
        <v>0.10976581169348414</v>
      </c>
      <c r="FK1000" s="22">
        <f t="shared" si="504"/>
        <v>0.25123382119819165</v>
      </c>
      <c r="FL1000" s="25">
        <v>1476.1738804103077</v>
      </c>
      <c r="FM1000" s="25">
        <v>14.496977733299975</v>
      </c>
      <c r="FN1000" s="25">
        <v>92.948209596312367</v>
      </c>
      <c r="FO1000" s="9">
        <v>9.9955310821533203</v>
      </c>
      <c r="FP1000" s="26">
        <f t="shared" si="0"/>
        <v>187.59139823913574</v>
      </c>
      <c r="FQ1000" s="22">
        <f t="shared" si="505"/>
        <v>0.17235552692921982</v>
      </c>
      <c r="FR1000" s="28">
        <f t="shared" si="506"/>
        <v>0.33745661223152035</v>
      </c>
      <c r="FS1000" s="28">
        <f t="shared" si="507"/>
        <v>0.49030019271592284</v>
      </c>
      <c r="FT1000" s="28">
        <f t="shared" si="508"/>
        <v>8.605268688483543E-2</v>
      </c>
      <c r="FU1000" s="28">
        <f t="shared" si="509"/>
        <v>5.7535226696256245E-3</v>
      </c>
      <c r="FV1000" s="28">
        <f t="shared" si="510"/>
        <v>0.89754953646159752</v>
      </c>
      <c r="FW1000" s="22">
        <f t="shared" si="511"/>
        <v>0.87621475227019274</v>
      </c>
      <c r="FX1000" s="22">
        <f t="shared" si="512"/>
        <v>2.0248387096774194</v>
      </c>
      <c r="FY1000" s="22">
        <f t="shared" si="513"/>
        <v>0.13451612903225807</v>
      </c>
    </row>
    <row r="1001" spans="1:181" ht="15.75" customHeight="1">
      <c r="A1001" s="9">
        <v>1</v>
      </c>
      <c r="B1001" s="9" t="s">
        <v>184</v>
      </c>
      <c r="C1001" s="9" t="s">
        <v>2947</v>
      </c>
      <c r="D1001" s="9" t="s">
        <v>2948</v>
      </c>
      <c r="E1001" s="31" t="s">
        <v>3004</v>
      </c>
      <c r="F1001" s="9" t="s">
        <v>3005</v>
      </c>
      <c r="G1001" s="9">
        <v>210.370171599</v>
      </c>
      <c r="H1001" s="9">
        <v>2.125</v>
      </c>
      <c r="I1001" s="9">
        <v>3.6875</v>
      </c>
      <c r="J1001" s="9">
        <v>11.6875</v>
      </c>
      <c r="K1001" s="9">
        <v>25.125</v>
      </c>
      <c r="L1001" s="9">
        <v>62.6875</v>
      </c>
      <c r="M1001" s="9">
        <v>105</v>
      </c>
      <c r="N1001" s="9">
        <v>101.96528625488281</v>
      </c>
      <c r="O1001" s="9">
        <v>693.29034423828125</v>
      </c>
      <c r="P1001" s="9">
        <v>400.35353828872297</v>
      </c>
      <c r="Q1001" s="9">
        <v>0</v>
      </c>
      <c r="R1001" s="9">
        <v>0</v>
      </c>
      <c r="S1001" s="9">
        <v>66.3125</v>
      </c>
      <c r="T1001" s="9">
        <v>68.75</v>
      </c>
      <c r="U1001" s="9">
        <v>75.25</v>
      </c>
      <c r="V1001" s="9">
        <v>0</v>
      </c>
      <c r="W1001" s="9">
        <v>1518.2644087938206</v>
      </c>
      <c r="X1001" s="9">
        <v>13.406431966726084</v>
      </c>
      <c r="Y1001" s="9">
        <v>15</v>
      </c>
      <c r="Z1001" s="9">
        <v>43650.239199999996</v>
      </c>
      <c r="AA1001" s="9">
        <v>91.49</v>
      </c>
      <c r="AB1001" s="9">
        <v>21.5</v>
      </c>
      <c r="AC1001" s="9">
        <v>21.5</v>
      </c>
      <c r="AD1001" s="9">
        <v>0</v>
      </c>
      <c r="AE1001" s="9">
        <v>0.95</v>
      </c>
      <c r="AF1001" s="9">
        <v>1.35</v>
      </c>
      <c r="AG1001" s="9">
        <v>67.69</v>
      </c>
      <c r="AH1001" s="9">
        <v>10.4</v>
      </c>
      <c r="AI1001" s="9">
        <v>6.4</v>
      </c>
      <c r="AJ1001" s="9">
        <v>0.1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60.78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  <c r="BD1001" s="9">
        <v>0</v>
      </c>
      <c r="BE1001" s="9">
        <v>0</v>
      </c>
      <c r="BF1001" s="9">
        <v>0</v>
      </c>
      <c r="BG1001" s="9">
        <v>0</v>
      </c>
      <c r="BH1001" s="9">
        <v>0</v>
      </c>
      <c r="BI1001" s="9">
        <v>0</v>
      </c>
      <c r="BJ1001" s="9">
        <v>0</v>
      </c>
      <c r="BK1001" s="9">
        <v>0</v>
      </c>
      <c r="BL1001" s="9">
        <v>0</v>
      </c>
      <c r="BM1001" s="9">
        <v>0</v>
      </c>
      <c r="BN1001" s="9">
        <v>0</v>
      </c>
      <c r="BO1001" s="9">
        <v>13.36</v>
      </c>
      <c r="BP1001" s="9">
        <v>0</v>
      </c>
      <c r="BQ1001" s="9">
        <v>5.59</v>
      </c>
      <c r="BR1001" s="9">
        <v>0</v>
      </c>
      <c r="BS1001" s="9">
        <v>0</v>
      </c>
      <c r="BT1001" s="9">
        <v>0</v>
      </c>
      <c r="BU1001" s="9">
        <v>0</v>
      </c>
      <c r="BV1001" s="9">
        <v>0</v>
      </c>
      <c r="BW1001" s="9">
        <v>0</v>
      </c>
      <c r="BX1001" s="9">
        <v>0</v>
      </c>
      <c r="BY1001" s="9">
        <v>0</v>
      </c>
      <c r="BZ1001" s="9">
        <v>0</v>
      </c>
      <c r="CA1001" s="9">
        <v>0</v>
      </c>
      <c r="CB1001" s="9">
        <v>0</v>
      </c>
      <c r="CC1001" s="9">
        <v>0</v>
      </c>
      <c r="CD1001" s="9">
        <v>0</v>
      </c>
      <c r="CE1001" s="9">
        <v>0</v>
      </c>
      <c r="CF1001" s="9">
        <v>0</v>
      </c>
      <c r="CG1001" s="9">
        <v>0</v>
      </c>
      <c r="CH1001" s="9">
        <v>0</v>
      </c>
      <c r="CI1001" s="9">
        <v>11.76</v>
      </c>
      <c r="CJ1001" s="9">
        <v>0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9">
        <v>0</v>
      </c>
      <c r="CR1001" s="9">
        <v>0</v>
      </c>
      <c r="CS1001" s="9">
        <v>0</v>
      </c>
      <c r="CT1001" s="9">
        <v>0</v>
      </c>
      <c r="CU1001" s="9">
        <v>30</v>
      </c>
      <c r="CV1001" s="9">
        <v>16.5</v>
      </c>
      <c r="CW1001" s="9" t="s">
        <v>3004</v>
      </c>
      <c r="CX1001" s="9">
        <v>210.37</v>
      </c>
      <c r="CY1001" s="9">
        <v>0.02</v>
      </c>
      <c r="CZ1001" s="9">
        <v>0.09</v>
      </c>
      <c r="DA1001" s="9">
        <v>0</v>
      </c>
      <c r="DB1001" s="9">
        <v>0</v>
      </c>
      <c r="DC1001" s="9">
        <v>0</v>
      </c>
      <c r="DD1001" s="9">
        <v>0</v>
      </c>
      <c r="DE1001" s="9">
        <v>0</v>
      </c>
      <c r="DF1001" s="9">
        <v>0.22</v>
      </c>
      <c r="DG1001" s="9">
        <v>0</v>
      </c>
      <c r="DH1001" s="9">
        <v>0</v>
      </c>
      <c r="DI1001" s="9">
        <v>0</v>
      </c>
      <c r="DJ1001" s="9">
        <v>0</v>
      </c>
      <c r="DK1001" s="9">
        <v>0</v>
      </c>
      <c r="DL1001" s="9">
        <v>0.27</v>
      </c>
      <c r="DM1001" s="9">
        <v>0</v>
      </c>
      <c r="DN1001" s="9">
        <v>0.02</v>
      </c>
      <c r="DO1001" s="9">
        <v>0</v>
      </c>
      <c r="DP1001" s="9">
        <v>0.08</v>
      </c>
      <c r="DQ1001" s="9">
        <v>0.01</v>
      </c>
      <c r="DR1001" s="9">
        <v>0</v>
      </c>
      <c r="DS1001" s="9">
        <v>0</v>
      </c>
      <c r="DT1001" s="9">
        <v>0</v>
      </c>
      <c r="DU1001" s="9">
        <v>0.28999999999999998</v>
      </c>
      <c r="DV1001" s="9">
        <v>0</v>
      </c>
      <c r="DW1001" s="9">
        <v>0</v>
      </c>
      <c r="DX1001" s="9">
        <v>0</v>
      </c>
      <c r="DY1001" s="16" t="s">
        <v>3004</v>
      </c>
      <c r="DZ1001" s="16" t="s">
        <v>3006</v>
      </c>
      <c r="EA1001" s="16" t="s">
        <v>2952</v>
      </c>
      <c r="EB1001" s="16" t="s">
        <v>2953</v>
      </c>
      <c r="EC1001" s="9">
        <v>210.370171599</v>
      </c>
      <c r="ED1001" s="17">
        <v>182.7865449949</v>
      </c>
      <c r="EE1001" s="18">
        <v>0.87</v>
      </c>
      <c r="EF1001" s="19" t="s">
        <v>192</v>
      </c>
      <c r="EG1001" s="16" t="s">
        <v>3004</v>
      </c>
      <c r="EH1001" s="20" t="s">
        <v>2948</v>
      </c>
      <c r="EI1001" s="20" t="s">
        <v>3005</v>
      </c>
      <c r="EJ1001" s="20">
        <v>210.370171599</v>
      </c>
      <c r="EK1001" s="21">
        <v>477.10393704229972</v>
      </c>
      <c r="EL1001" s="20">
        <v>5.5448484848484849</v>
      </c>
      <c r="EM1001" s="20">
        <v>2645.4690424242422</v>
      </c>
      <c r="EN1001" s="22">
        <f t="shared" si="482"/>
        <v>0.20712646190840533</v>
      </c>
      <c r="EO1001" s="23">
        <f t="shared" si="483"/>
        <v>0</v>
      </c>
      <c r="EP1001" s="22">
        <f t="shared" si="484"/>
        <v>0</v>
      </c>
      <c r="EQ1001" s="22">
        <f t="shared" si="485"/>
        <v>0</v>
      </c>
      <c r="ER1001" s="22">
        <f t="shared" si="486"/>
        <v>0</v>
      </c>
      <c r="ES1001" s="22">
        <f t="shared" si="487"/>
        <v>0</v>
      </c>
      <c r="ET1001" s="22">
        <f t="shared" si="488"/>
        <v>0</v>
      </c>
      <c r="EU1001" s="22">
        <f t="shared" si="489"/>
        <v>0</v>
      </c>
      <c r="EV1001" s="22">
        <f t="shared" si="490"/>
        <v>0</v>
      </c>
      <c r="EW1001" s="22">
        <f t="shared" si="491"/>
        <v>0.43503744708563991</v>
      </c>
      <c r="EX1001" s="22">
        <f t="shared" si="492"/>
        <v>0.18202539889286881</v>
      </c>
      <c r="EY1001" s="22">
        <f t="shared" si="493"/>
        <v>0.38293715402149142</v>
      </c>
      <c r="EZ1001" s="22">
        <f t="shared" si="494"/>
        <v>0</v>
      </c>
      <c r="FA1001" s="22">
        <f t="shared" si="495"/>
        <v>0</v>
      </c>
      <c r="FB1001" s="22">
        <f t="shared" si="496"/>
        <v>0</v>
      </c>
      <c r="FC1001" s="22">
        <f t="shared" si="16"/>
        <v>0.18471964149087336</v>
      </c>
      <c r="FD1001" s="22">
        <f t="shared" si="497"/>
        <v>0.61538461538461531</v>
      </c>
      <c r="FE1001" s="22">
        <f t="shared" si="498"/>
        <v>0.378698224852071</v>
      </c>
      <c r="FF1001" s="22">
        <f t="shared" si="499"/>
        <v>5.9171597633136093E-3</v>
      </c>
      <c r="FG1001" s="22">
        <f t="shared" si="500"/>
        <v>0</v>
      </c>
      <c r="FH1001" s="22">
        <f t="shared" si="501"/>
        <v>0.23499836047655484</v>
      </c>
      <c r="FI1001" s="23">
        <f t="shared" si="502"/>
        <v>1.4755711006667397E-2</v>
      </c>
      <c r="FJ1001" s="24">
        <f t="shared" si="503"/>
        <v>0.7398622800306045</v>
      </c>
      <c r="FK1001" s="22">
        <f t="shared" si="504"/>
        <v>0.43490005880869326</v>
      </c>
      <c r="FL1001" s="25">
        <v>1518.2644087938206</v>
      </c>
      <c r="FM1001" s="25">
        <v>13.406431966726084</v>
      </c>
      <c r="FN1001" s="25">
        <v>400.35353828872297</v>
      </c>
      <c r="FO1001" s="9">
        <v>101.96528625488281</v>
      </c>
      <c r="FP1001" s="26">
        <f t="shared" si="0"/>
        <v>591.32505798339844</v>
      </c>
      <c r="FQ1001" s="22">
        <f t="shared" si="505"/>
        <v>2.7629867655760518E-2</v>
      </c>
      <c r="FR1001" s="28">
        <f t="shared" si="506"/>
        <v>0.17498916181981661</v>
      </c>
      <c r="FS1001" s="28">
        <f t="shared" si="507"/>
        <v>0.79710682710113412</v>
      </c>
      <c r="FT1001" s="28">
        <f t="shared" si="508"/>
        <v>0.31521816755657966</v>
      </c>
      <c r="FU1001" s="28">
        <f t="shared" si="509"/>
        <v>0.32680488625093085</v>
      </c>
      <c r="FV1001" s="28">
        <f t="shared" si="510"/>
        <v>0.35770280276920069</v>
      </c>
      <c r="FW1001" s="22">
        <f t="shared" si="511"/>
        <v>0.32790468903705322</v>
      </c>
      <c r="FX1001" s="22">
        <f t="shared" si="512"/>
        <v>6.0993333333333331</v>
      </c>
      <c r="FY1001" s="22">
        <f t="shared" si="513"/>
        <v>4.0520000000000005</v>
      </c>
    </row>
    <row r="1002" spans="1:181" ht="15.75" customHeight="1">
      <c r="A1002" s="9">
        <v>1</v>
      </c>
      <c r="B1002" s="9" t="s">
        <v>184</v>
      </c>
      <c r="C1002" s="9" t="s">
        <v>2947</v>
      </c>
      <c r="D1002" s="9" t="s">
        <v>2948</v>
      </c>
      <c r="E1002" s="31" t="s">
        <v>3007</v>
      </c>
      <c r="F1002" s="9" t="s">
        <v>3008</v>
      </c>
      <c r="G1002" s="9">
        <v>1002.01425719</v>
      </c>
      <c r="H1002" s="9">
        <v>27.8125</v>
      </c>
      <c r="I1002" s="9">
        <v>45.5625</v>
      </c>
      <c r="J1002" s="9">
        <v>99.0625</v>
      </c>
      <c r="K1002" s="9">
        <v>132.1875</v>
      </c>
      <c r="L1002" s="9">
        <v>301.1875</v>
      </c>
      <c r="M1002" s="9">
        <v>395.9375</v>
      </c>
      <c r="N1002" s="9">
        <v>285.05007934570313</v>
      </c>
      <c r="O1002" s="9">
        <v>841.86114501953125</v>
      </c>
      <c r="P1002" s="9">
        <v>573.25788026775899</v>
      </c>
      <c r="Q1002" s="9">
        <v>0</v>
      </c>
      <c r="R1002" s="9">
        <v>0</v>
      </c>
      <c r="S1002" s="9">
        <v>457.5625</v>
      </c>
      <c r="T1002" s="9">
        <v>14.3125</v>
      </c>
      <c r="U1002" s="9">
        <v>529.875</v>
      </c>
      <c r="V1002" s="9">
        <v>0</v>
      </c>
      <c r="W1002" s="9">
        <v>1568.4524240344419</v>
      </c>
      <c r="X1002" s="9">
        <v>12.485765271105011</v>
      </c>
      <c r="Y1002" s="9">
        <v>64</v>
      </c>
      <c r="Z1002" s="9">
        <v>223743.43979999999</v>
      </c>
      <c r="AA1002" s="9">
        <v>394.68</v>
      </c>
      <c r="AB1002" s="9">
        <v>78.36</v>
      </c>
      <c r="AC1002" s="9">
        <v>78.22</v>
      </c>
      <c r="AD1002" s="9">
        <v>0.14000000000000001</v>
      </c>
      <c r="AE1002" s="9">
        <v>4.4000000000000004</v>
      </c>
      <c r="AF1002" s="9">
        <v>5.72</v>
      </c>
      <c r="AG1002" s="9">
        <v>306.2</v>
      </c>
      <c r="AH1002" s="9">
        <v>79.100000000000009</v>
      </c>
      <c r="AI1002" s="9">
        <v>54.6</v>
      </c>
      <c r="AJ1002" s="9">
        <v>8.9</v>
      </c>
      <c r="AK1002" s="9">
        <v>35.200000000000003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245.29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  <c r="BD1002" s="9">
        <v>0</v>
      </c>
      <c r="BE1002" s="9">
        <v>0</v>
      </c>
      <c r="BF1002" s="9">
        <v>0</v>
      </c>
      <c r="BG1002" s="9">
        <v>1.3</v>
      </c>
      <c r="BH1002" s="9">
        <v>0</v>
      </c>
      <c r="BI1002" s="9">
        <v>0</v>
      </c>
      <c r="BJ1002" s="9">
        <v>0</v>
      </c>
      <c r="BK1002" s="9">
        <v>0</v>
      </c>
      <c r="BL1002" s="9">
        <v>0</v>
      </c>
      <c r="BM1002" s="9">
        <v>0</v>
      </c>
      <c r="BN1002" s="9">
        <v>0</v>
      </c>
      <c r="BO1002" s="9">
        <v>38.270000000000003</v>
      </c>
      <c r="BP1002" s="9">
        <v>0</v>
      </c>
      <c r="BQ1002" s="9">
        <v>34.21</v>
      </c>
      <c r="BR1002" s="9">
        <v>20.36</v>
      </c>
      <c r="BS1002" s="9">
        <v>19.440000000000001</v>
      </c>
      <c r="BT1002" s="9">
        <v>1.19</v>
      </c>
      <c r="BU1002" s="9">
        <v>0</v>
      </c>
      <c r="BV1002" s="9">
        <v>0</v>
      </c>
      <c r="BW1002" s="9">
        <v>0</v>
      </c>
      <c r="BX1002" s="9">
        <v>0</v>
      </c>
      <c r="BY1002" s="9">
        <v>0</v>
      </c>
      <c r="BZ1002" s="9">
        <v>0</v>
      </c>
      <c r="CA1002" s="9">
        <v>0</v>
      </c>
      <c r="CB1002" s="9">
        <v>0</v>
      </c>
      <c r="CC1002" s="9">
        <v>0</v>
      </c>
      <c r="CD1002" s="9">
        <v>0</v>
      </c>
      <c r="CE1002" s="9">
        <v>0</v>
      </c>
      <c r="CF1002" s="9">
        <v>3.7</v>
      </c>
      <c r="CG1002" s="9">
        <v>0</v>
      </c>
      <c r="CH1002" s="9">
        <v>0</v>
      </c>
      <c r="CI1002" s="9">
        <v>27.36</v>
      </c>
      <c r="CJ1002" s="9">
        <v>0</v>
      </c>
      <c r="CK1002" s="9">
        <v>0.85</v>
      </c>
      <c r="CL1002" s="9">
        <v>0</v>
      </c>
      <c r="CM1002" s="9">
        <v>0</v>
      </c>
      <c r="CN1002" s="9">
        <v>0</v>
      </c>
      <c r="CO1002" s="9">
        <v>0</v>
      </c>
      <c r="CP1002" s="9">
        <v>0</v>
      </c>
      <c r="CQ1002" s="9">
        <v>1.1400000000000001</v>
      </c>
      <c r="CR1002" s="9">
        <v>0</v>
      </c>
      <c r="CS1002" s="9">
        <v>1.57</v>
      </c>
      <c r="CT1002" s="9">
        <v>0</v>
      </c>
      <c r="CU1002" s="9">
        <v>141</v>
      </c>
      <c r="CV1002" s="9">
        <v>76.8</v>
      </c>
      <c r="CW1002" s="9" t="s">
        <v>3007</v>
      </c>
      <c r="CX1002" s="9">
        <v>1002.01</v>
      </c>
      <c r="CY1002" s="9">
        <v>0.05</v>
      </c>
      <c r="CZ1002" s="9">
        <v>0.25</v>
      </c>
      <c r="DA1002" s="9">
        <v>0</v>
      </c>
      <c r="DB1002" s="9">
        <v>0</v>
      </c>
      <c r="DC1002" s="9">
        <v>0</v>
      </c>
      <c r="DD1002" s="9">
        <v>0</v>
      </c>
      <c r="DE1002" s="9">
        <v>0</v>
      </c>
      <c r="DF1002" s="9">
        <v>0.01</v>
      </c>
      <c r="DG1002" s="9">
        <v>0</v>
      </c>
      <c r="DH1002" s="9">
        <v>0</v>
      </c>
      <c r="DI1002" s="9">
        <v>0</v>
      </c>
      <c r="DJ1002" s="9">
        <v>0</v>
      </c>
      <c r="DK1002" s="9">
        <v>0</v>
      </c>
      <c r="DL1002" s="9">
        <v>0.1</v>
      </c>
      <c r="DM1002" s="9">
        <v>0</v>
      </c>
      <c r="DN1002" s="9">
        <v>0.11</v>
      </c>
      <c r="DO1002" s="9">
        <v>0</v>
      </c>
      <c r="DP1002" s="9">
        <v>0.16</v>
      </c>
      <c r="DQ1002" s="9">
        <v>0.01</v>
      </c>
      <c r="DR1002" s="9">
        <v>0</v>
      </c>
      <c r="DS1002" s="9">
        <v>0.11</v>
      </c>
      <c r="DT1002" s="9">
        <v>0</v>
      </c>
      <c r="DU1002" s="9">
        <v>0.2</v>
      </c>
      <c r="DV1002" s="9">
        <v>0</v>
      </c>
      <c r="DW1002" s="9">
        <v>0</v>
      </c>
      <c r="DX1002" s="9">
        <v>0</v>
      </c>
      <c r="DY1002" s="16" t="s">
        <v>3007</v>
      </c>
      <c r="DZ1002" s="16" t="s">
        <v>3009</v>
      </c>
      <c r="EA1002" s="16" t="s">
        <v>2952</v>
      </c>
      <c r="EB1002" s="16" t="s">
        <v>2953</v>
      </c>
      <c r="EC1002" s="9">
        <v>1002.01425719</v>
      </c>
      <c r="ED1002" s="17">
        <v>801.22001362610001</v>
      </c>
      <c r="EE1002" s="18">
        <v>0.8</v>
      </c>
      <c r="EF1002" s="19" t="s">
        <v>192</v>
      </c>
      <c r="EG1002" s="16" t="s">
        <v>3007</v>
      </c>
      <c r="EH1002" s="20" t="s">
        <v>2948</v>
      </c>
      <c r="EI1002" s="20" t="s">
        <v>3008</v>
      </c>
      <c r="EJ1002" s="20">
        <v>1002.01425719</v>
      </c>
      <c r="EK1002" s="21">
        <v>566.8983475220432</v>
      </c>
      <c r="EL1002" s="20">
        <v>5.1390625000000005</v>
      </c>
      <c r="EM1002" s="20">
        <v>2913.3260390625001</v>
      </c>
      <c r="EN1002" s="22">
        <f t="shared" si="482"/>
        <v>0.18995135299483126</v>
      </c>
      <c r="EO1002" s="23">
        <f t="shared" si="483"/>
        <v>0</v>
      </c>
      <c r="EP1002" s="22">
        <f t="shared" si="484"/>
        <v>0</v>
      </c>
      <c r="EQ1002" s="22">
        <f t="shared" si="485"/>
        <v>0</v>
      </c>
      <c r="ER1002" s="22">
        <f t="shared" si="486"/>
        <v>0</v>
      </c>
      <c r="ES1002" s="22">
        <f t="shared" si="487"/>
        <v>8.702055023763304E-3</v>
      </c>
      <c r="ET1002" s="22">
        <f t="shared" si="488"/>
        <v>0</v>
      </c>
      <c r="EU1002" s="22">
        <f t="shared" si="489"/>
        <v>0</v>
      </c>
      <c r="EV1002" s="22">
        <f t="shared" si="490"/>
        <v>0</v>
      </c>
      <c r="EW1002" s="22">
        <f t="shared" si="491"/>
        <v>0.25617511212263205</v>
      </c>
      <c r="EX1002" s="22">
        <f t="shared" si="492"/>
        <v>0.22899792489457124</v>
      </c>
      <c r="EY1002" s="22">
        <f t="shared" si="493"/>
        <v>0.45525135551241708</v>
      </c>
      <c r="EZ1002" s="22">
        <f t="shared" si="494"/>
        <v>7.9657272909833318E-3</v>
      </c>
      <c r="FA1002" s="22">
        <f t="shared" si="495"/>
        <v>2.4767387375326327E-2</v>
      </c>
      <c r="FB1002" s="22">
        <f t="shared" si="496"/>
        <v>1.8140437780306579E-2</v>
      </c>
      <c r="FC1002" s="22">
        <f t="shared" si="16"/>
        <v>0.4504915374480592</v>
      </c>
      <c r="FD1002" s="22">
        <f t="shared" si="497"/>
        <v>0.44488188976377957</v>
      </c>
      <c r="FE1002" s="22">
        <f t="shared" si="498"/>
        <v>0.30708661417322836</v>
      </c>
      <c r="FF1002" s="22">
        <f t="shared" si="499"/>
        <v>5.0056242969628795E-2</v>
      </c>
      <c r="FG1002" s="22">
        <f t="shared" si="500"/>
        <v>0.19797525309336333</v>
      </c>
      <c r="FH1002" s="22">
        <f t="shared" si="501"/>
        <v>0.19854058984493766</v>
      </c>
      <c r="FI1002" s="23">
        <f t="shared" si="502"/>
        <v>1.4492753623188404E-2</v>
      </c>
      <c r="FJ1002" s="24">
        <f t="shared" si="503"/>
        <v>0.77581838451403662</v>
      </c>
      <c r="FK1002" s="22">
        <f t="shared" si="504"/>
        <v>0.39388661106162443</v>
      </c>
      <c r="FL1002" s="25">
        <v>1568.4524240344419</v>
      </c>
      <c r="FM1002" s="25">
        <v>12.485765271105011</v>
      </c>
      <c r="FN1002" s="25">
        <v>573.25788026775899</v>
      </c>
      <c r="FO1002" s="9">
        <v>285.05007934570313</v>
      </c>
      <c r="FP1002" s="26">
        <f t="shared" si="0"/>
        <v>556.81106567382813</v>
      </c>
      <c r="FQ1002" s="22">
        <f t="shared" si="505"/>
        <v>7.3227500979646018E-2</v>
      </c>
      <c r="FR1002" s="28">
        <f t="shared" si="506"/>
        <v>0.23078513937367143</v>
      </c>
      <c r="FS1002" s="28">
        <f t="shared" si="507"/>
        <v>0.6957236336686301</v>
      </c>
      <c r="FT1002" s="28">
        <f t="shared" si="508"/>
        <v>0.45664270414990504</v>
      </c>
      <c r="FU1002" s="28">
        <f t="shared" si="509"/>
        <v>1.4283728896370475E-2</v>
      </c>
      <c r="FV1002" s="28">
        <f t="shared" si="510"/>
        <v>0.52880984097567196</v>
      </c>
      <c r="FW1002" s="22">
        <f t="shared" si="511"/>
        <v>0.35725144420796595</v>
      </c>
      <c r="FX1002" s="22">
        <f t="shared" si="512"/>
        <v>6.1668750000000001</v>
      </c>
      <c r="FY1002" s="22">
        <f t="shared" si="513"/>
        <v>3.8326562499999999</v>
      </c>
    </row>
    <row r="1003" spans="1:181" ht="15.75" customHeight="1">
      <c r="A1003" s="9">
        <v>1</v>
      </c>
      <c r="B1003" s="9" t="s">
        <v>184</v>
      </c>
      <c r="C1003" s="9" t="s">
        <v>2947</v>
      </c>
      <c r="D1003" s="9" t="s">
        <v>2948</v>
      </c>
      <c r="E1003" s="31" t="s">
        <v>3010</v>
      </c>
      <c r="F1003" s="9" t="s">
        <v>3011</v>
      </c>
      <c r="G1003" s="9">
        <v>238.29767556199999</v>
      </c>
      <c r="H1003" s="9">
        <v>5.8125</v>
      </c>
      <c r="I1003" s="9">
        <v>14</v>
      </c>
      <c r="J1003" s="9">
        <v>27</v>
      </c>
      <c r="K1003" s="9">
        <v>33.3125</v>
      </c>
      <c r="L1003" s="9">
        <v>65.625</v>
      </c>
      <c r="M1003" s="9">
        <v>92.4375</v>
      </c>
      <c r="N1003" s="9">
        <v>159.29542541503906</v>
      </c>
      <c r="O1003" s="9">
        <v>450.72695922851563</v>
      </c>
      <c r="P1003" s="9">
        <v>274.0188141389645</v>
      </c>
      <c r="Q1003" s="9">
        <v>0</v>
      </c>
      <c r="R1003" s="9">
        <v>0</v>
      </c>
      <c r="S1003" s="9">
        <v>6.25</v>
      </c>
      <c r="T1003" s="9">
        <v>87.875</v>
      </c>
      <c r="U1003" s="9">
        <v>144.0625</v>
      </c>
      <c r="V1003" s="9">
        <v>0</v>
      </c>
      <c r="W1003" s="9">
        <v>1481.842284516636</v>
      </c>
      <c r="X1003" s="9">
        <v>13.848370447995809</v>
      </c>
      <c r="Y1003" s="9">
        <v>34</v>
      </c>
      <c r="Z1003" s="9">
        <v>108546.0668</v>
      </c>
      <c r="AA1003" s="9">
        <v>73.47</v>
      </c>
      <c r="AB1003" s="9">
        <v>47.49</v>
      </c>
      <c r="AC1003" s="9">
        <v>39.590000000000003</v>
      </c>
      <c r="AD1003" s="9">
        <v>7.9</v>
      </c>
      <c r="AE1003" s="9">
        <v>1.91</v>
      </c>
      <c r="AF1003" s="9">
        <v>7.09</v>
      </c>
      <c r="AG1003" s="9">
        <v>16.98</v>
      </c>
      <c r="AH1003" s="9">
        <v>28.4</v>
      </c>
      <c r="AI1003" s="9">
        <v>11.9</v>
      </c>
      <c r="AJ1003" s="9">
        <v>2.9</v>
      </c>
      <c r="AK1003" s="9">
        <v>8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1.0900000000000001</v>
      </c>
      <c r="AT1003" s="9">
        <v>0.6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4.66</v>
      </c>
      <c r="BD1003" s="9">
        <v>0</v>
      </c>
      <c r="BE1003" s="9">
        <v>0</v>
      </c>
      <c r="BF1003" s="9">
        <v>0</v>
      </c>
      <c r="BG1003" s="9">
        <v>0</v>
      </c>
      <c r="BH1003" s="9">
        <v>0</v>
      </c>
      <c r="BI1003" s="9">
        <v>0</v>
      </c>
      <c r="BJ1003" s="9">
        <v>0</v>
      </c>
      <c r="BK1003" s="9">
        <v>0</v>
      </c>
      <c r="BL1003" s="9">
        <v>0</v>
      </c>
      <c r="BM1003" s="9">
        <v>0</v>
      </c>
      <c r="BN1003" s="9">
        <v>0</v>
      </c>
      <c r="BO1003" s="9">
        <v>9.51</v>
      </c>
      <c r="BP1003" s="9">
        <v>0</v>
      </c>
      <c r="BQ1003" s="9">
        <v>5.99</v>
      </c>
      <c r="BR1003" s="9">
        <v>0</v>
      </c>
      <c r="BS1003" s="9">
        <v>0</v>
      </c>
      <c r="BT1003" s="9">
        <v>0</v>
      </c>
      <c r="BU1003" s="9">
        <v>0</v>
      </c>
      <c r="BV1003" s="9">
        <v>0</v>
      </c>
      <c r="BW1003" s="9">
        <v>0</v>
      </c>
      <c r="BX1003" s="9">
        <v>0</v>
      </c>
      <c r="BY1003" s="9">
        <v>0</v>
      </c>
      <c r="BZ1003" s="9">
        <v>0</v>
      </c>
      <c r="CA1003" s="9">
        <v>0</v>
      </c>
      <c r="CB1003" s="9">
        <v>0</v>
      </c>
      <c r="CC1003" s="9">
        <v>0</v>
      </c>
      <c r="CD1003" s="9">
        <v>0</v>
      </c>
      <c r="CE1003" s="9">
        <v>0</v>
      </c>
      <c r="CF1003" s="9">
        <v>1.73</v>
      </c>
      <c r="CG1003" s="9">
        <v>0.44</v>
      </c>
      <c r="CH1003" s="9">
        <v>0</v>
      </c>
      <c r="CI1003" s="9">
        <v>31.83</v>
      </c>
      <c r="CJ1003" s="9">
        <v>0</v>
      </c>
      <c r="CK1003" s="9">
        <v>0</v>
      </c>
      <c r="CL1003" s="9">
        <v>0</v>
      </c>
      <c r="CM1003" s="9">
        <v>0</v>
      </c>
      <c r="CN1003" s="9">
        <v>0</v>
      </c>
      <c r="CO1003" s="9">
        <v>0</v>
      </c>
      <c r="CP1003" s="9">
        <v>0</v>
      </c>
      <c r="CQ1003" s="9">
        <v>0</v>
      </c>
      <c r="CR1003" s="9">
        <v>0</v>
      </c>
      <c r="CS1003" s="9">
        <v>17.62</v>
      </c>
      <c r="CT1003" s="9">
        <v>0</v>
      </c>
      <c r="CU1003" s="9">
        <v>68</v>
      </c>
      <c r="CV1003" s="9">
        <v>44.2</v>
      </c>
      <c r="CW1003" s="9" t="s">
        <v>3010</v>
      </c>
      <c r="CX1003" s="9">
        <v>238.3</v>
      </c>
      <c r="CY1003" s="9">
        <v>0.11</v>
      </c>
      <c r="CZ1003" s="9">
        <v>0.42</v>
      </c>
      <c r="DA1003" s="9">
        <v>0</v>
      </c>
      <c r="DB1003" s="9">
        <v>0</v>
      </c>
      <c r="DC1003" s="9">
        <v>0</v>
      </c>
      <c r="DD1003" s="9">
        <v>0</v>
      </c>
      <c r="DE1003" s="9">
        <v>0</v>
      </c>
      <c r="DF1003" s="9">
        <v>0.05</v>
      </c>
      <c r="DG1003" s="9">
        <v>0</v>
      </c>
      <c r="DH1003" s="9">
        <v>0</v>
      </c>
      <c r="DI1003" s="9">
        <v>0</v>
      </c>
      <c r="DJ1003" s="9">
        <v>0</v>
      </c>
      <c r="DK1003" s="9">
        <v>0</v>
      </c>
      <c r="DL1003" s="9">
        <v>0.01</v>
      </c>
      <c r="DM1003" s="9">
        <v>0</v>
      </c>
      <c r="DN1003" s="9">
        <v>0.22</v>
      </c>
      <c r="DO1003" s="9">
        <v>0</v>
      </c>
      <c r="DP1003" s="9">
        <v>0.11</v>
      </c>
      <c r="DQ1003" s="9">
        <v>7.0000000000000007E-2</v>
      </c>
      <c r="DR1003" s="9">
        <v>0</v>
      </c>
      <c r="DS1003" s="9">
        <v>0</v>
      </c>
      <c r="DT1003" s="9">
        <v>0</v>
      </c>
      <c r="DU1003" s="9">
        <v>0.01</v>
      </c>
      <c r="DV1003" s="9">
        <v>0</v>
      </c>
      <c r="DW1003" s="9">
        <v>0</v>
      </c>
      <c r="DX1003" s="9">
        <v>0</v>
      </c>
      <c r="DY1003" s="16" t="s">
        <v>3010</v>
      </c>
      <c r="DZ1003" s="16" t="s">
        <v>3012</v>
      </c>
      <c r="EA1003" s="16" t="s">
        <v>2952</v>
      </c>
      <c r="EB1003" s="16" t="s">
        <v>2953</v>
      </c>
      <c r="EC1003" s="9">
        <v>238.29767556199999</v>
      </c>
      <c r="ED1003" s="17">
        <v>62.315159827999992</v>
      </c>
      <c r="EE1003" s="18">
        <v>0.26</v>
      </c>
      <c r="EF1003" s="19" t="s">
        <v>192</v>
      </c>
      <c r="EG1003" s="16" t="s">
        <v>3010</v>
      </c>
      <c r="EH1003" s="20" t="s">
        <v>2948</v>
      </c>
      <c r="EI1003" s="20" t="s">
        <v>3011</v>
      </c>
      <c r="EJ1003" s="20">
        <v>238.29767556199999</v>
      </c>
      <c r="EK1003" s="21">
        <v>1477.4202640533551</v>
      </c>
      <c r="EL1003" s="20">
        <v>1.6622171945701356</v>
      </c>
      <c r="EM1003" s="20">
        <v>2455.7933665158371</v>
      </c>
      <c r="EN1003" s="22">
        <f t="shared" si="482"/>
        <v>0.28256431196406701</v>
      </c>
      <c r="EO1003" s="23">
        <f t="shared" si="483"/>
        <v>0</v>
      </c>
      <c r="EP1003" s="22">
        <f t="shared" si="484"/>
        <v>8.2895827576678644E-3</v>
      </c>
      <c r="EQ1003" s="22">
        <f t="shared" si="485"/>
        <v>6.4382426084553745E-2</v>
      </c>
      <c r="ER1003" s="22">
        <f t="shared" si="486"/>
        <v>0</v>
      </c>
      <c r="ES1003" s="22">
        <f t="shared" si="487"/>
        <v>0</v>
      </c>
      <c r="ET1003" s="22">
        <f t="shared" si="488"/>
        <v>0</v>
      </c>
      <c r="EU1003" s="22">
        <f t="shared" si="489"/>
        <v>0</v>
      </c>
      <c r="EV1003" s="22">
        <f t="shared" si="490"/>
        <v>0</v>
      </c>
      <c r="EW1003" s="22">
        <f t="shared" si="491"/>
        <v>0.13138988670903565</v>
      </c>
      <c r="EX1003" s="22">
        <f t="shared" si="492"/>
        <v>8.2757667864050852E-2</v>
      </c>
      <c r="EY1003" s="22">
        <f t="shared" si="493"/>
        <v>0.4397623652942802</v>
      </c>
      <c r="EZ1003" s="22">
        <f t="shared" si="494"/>
        <v>0</v>
      </c>
      <c r="FA1003" s="22">
        <f t="shared" si="495"/>
        <v>2.9980657640232108E-2</v>
      </c>
      <c r="FB1003" s="22">
        <f t="shared" si="496"/>
        <v>0.24343741365017962</v>
      </c>
      <c r="FC1003" s="22">
        <f t="shared" si="16"/>
        <v>0.6968830815298761</v>
      </c>
      <c r="FD1003" s="22">
        <f t="shared" si="497"/>
        <v>0.5546875</v>
      </c>
      <c r="FE1003" s="22">
        <f t="shared" si="498"/>
        <v>0.23242187500000003</v>
      </c>
      <c r="FF1003" s="22">
        <f t="shared" si="499"/>
        <v>5.6640625E-2</v>
      </c>
      <c r="FG1003" s="22">
        <f t="shared" si="500"/>
        <v>0.15625</v>
      </c>
      <c r="FH1003" s="22">
        <f t="shared" si="501"/>
        <v>0.64638628011433241</v>
      </c>
      <c r="FI1003" s="23">
        <f t="shared" si="502"/>
        <v>9.6501973594664489E-2</v>
      </c>
      <c r="FJ1003" s="24">
        <f t="shared" si="503"/>
        <v>0.23111474071049409</v>
      </c>
      <c r="FK1003" s="22">
        <f t="shared" si="504"/>
        <v>0.30831186173649716</v>
      </c>
      <c r="FL1003" s="25">
        <v>1481.842284516636</v>
      </c>
      <c r="FM1003" s="25">
        <v>13.848370447995809</v>
      </c>
      <c r="FN1003" s="25">
        <v>274.0188141389645</v>
      </c>
      <c r="FO1003" s="9">
        <v>159.29542541503906</v>
      </c>
      <c r="FP1003" s="26">
        <f t="shared" si="0"/>
        <v>291.43153381347656</v>
      </c>
      <c r="FQ1003" s="22">
        <f t="shared" si="505"/>
        <v>8.3141809727158705E-2</v>
      </c>
      <c r="FR1003" s="28">
        <f t="shared" si="506"/>
        <v>0.25309730721359036</v>
      </c>
      <c r="FS1003" s="28">
        <f t="shared" si="507"/>
        <v>0.66329853880121248</v>
      </c>
      <c r="FT1003" s="28">
        <f t="shared" si="508"/>
        <v>2.6227700229387602E-2</v>
      </c>
      <c r="FU1003" s="28">
        <f t="shared" si="509"/>
        <v>0.36876146522518971</v>
      </c>
      <c r="FV1003" s="28">
        <f t="shared" si="510"/>
        <v>0.60454849028738422</v>
      </c>
      <c r="FW1003" s="22">
        <f t="shared" si="511"/>
        <v>0.92554784265686674</v>
      </c>
      <c r="FX1003" s="22">
        <f t="shared" si="512"/>
        <v>2.1608823529411763</v>
      </c>
      <c r="FY1003" s="22">
        <f t="shared" si="513"/>
        <v>3.2058823529411765E-2</v>
      </c>
    </row>
    <row r="1004" spans="1:181" ht="15.75" customHeight="1">
      <c r="A1004" s="9">
        <v>1</v>
      </c>
      <c r="B1004" s="9" t="s">
        <v>184</v>
      </c>
      <c r="C1004" s="9" t="s">
        <v>2947</v>
      </c>
      <c r="D1004" s="9" t="s">
        <v>2948</v>
      </c>
      <c r="E1004" s="31" t="s">
        <v>3013</v>
      </c>
      <c r="F1004" s="9" t="s">
        <v>712</v>
      </c>
      <c r="G1004" s="9">
        <v>320.71738746400001</v>
      </c>
      <c r="H1004" s="9">
        <v>23.4375</v>
      </c>
      <c r="I1004" s="9">
        <v>37.3125</v>
      </c>
      <c r="J1004" s="9">
        <v>55.0625</v>
      </c>
      <c r="K1004" s="9">
        <v>45.875</v>
      </c>
      <c r="L1004" s="9">
        <v>77.5625</v>
      </c>
      <c r="M1004" s="9">
        <v>81.5</v>
      </c>
      <c r="N1004" s="9">
        <v>21.352071762084961</v>
      </c>
      <c r="O1004" s="9">
        <v>247.54908752441406</v>
      </c>
      <c r="P1004" s="9">
        <v>93.919637219197838</v>
      </c>
      <c r="Q1004" s="9">
        <v>0</v>
      </c>
      <c r="R1004" s="9">
        <v>0</v>
      </c>
      <c r="S1004" s="9">
        <v>0</v>
      </c>
      <c r="T1004" s="9">
        <v>147.875</v>
      </c>
      <c r="U1004" s="9">
        <v>139</v>
      </c>
      <c r="V1004" s="9">
        <v>33.875</v>
      </c>
      <c r="W1004" s="9">
        <v>1398.1215426567978</v>
      </c>
      <c r="X1004" s="9">
        <v>14.477109466303077</v>
      </c>
      <c r="Y1004" s="9">
        <v>28</v>
      </c>
      <c r="Z1004" s="9">
        <v>126457.3317</v>
      </c>
      <c r="AA1004" s="9">
        <v>58.87</v>
      </c>
      <c r="AB1004" s="9">
        <v>34.840000000000003</v>
      </c>
      <c r="AC1004" s="9">
        <v>33.950000000000003</v>
      </c>
      <c r="AD1004" s="9">
        <v>0.89</v>
      </c>
      <c r="AE1004" s="9">
        <v>1.66</v>
      </c>
      <c r="AF1004" s="9">
        <v>14.88</v>
      </c>
      <c r="AG1004" s="9">
        <v>7.49</v>
      </c>
      <c r="AH1004" s="9">
        <v>29.8</v>
      </c>
      <c r="AI1004" s="9">
        <v>8.5</v>
      </c>
      <c r="AJ1004" s="9">
        <v>2.4</v>
      </c>
      <c r="AK1004" s="9">
        <v>2.4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8.17</v>
      </c>
      <c r="BD1004" s="9">
        <v>0</v>
      </c>
      <c r="BE1004" s="9">
        <v>0</v>
      </c>
      <c r="BF1004" s="9">
        <v>0</v>
      </c>
      <c r="BG1004" s="9">
        <v>0</v>
      </c>
      <c r="BH1004" s="9">
        <v>0</v>
      </c>
      <c r="BI1004" s="9">
        <v>0</v>
      </c>
      <c r="BJ1004" s="9">
        <v>0</v>
      </c>
      <c r="BK1004" s="9">
        <v>0</v>
      </c>
      <c r="BL1004" s="9">
        <v>0</v>
      </c>
      <c r="BM1004" s="9">
        <v>0</v>
      </c>
      <c r="BN1004" s="9">
        <v>0</v>
      </c>
      <c r="BO1004" s="9">
        <v>0</v>
      </c>
      <c r="BP1004" s="9">
        <v>0</v>
      </c>
      <c r="BQ1004" s="9">
        <v>0</v>
      </c>
      <c r="BR1004" s="9">
        <v>0</v>
      </c>
      <c r="BS1004" s="9">
        <v>1.24</v>
      </c>
      <c r="BT1004" s="9">
        <v>0</v>
      </c>
      <c r="BU1004" s="9">
        <v>0</v>
      </c>
      <c r="BV1004" s="9">
        <v>0</v>
      </c>
      <c r="BW1004" s="9">
        <v>0</v>
      </c>
      <c r="BX1004" s="9">
        <v>0</v>
      </c>
      <c r="BY1004" s="9">
        <v>0</v>
      </c>
      <c r="BZ1004" s="9">
        <v>0</v>
      </c>
      <c r="CA1004" s="9">
        <v>3.21</v>
      </c>
      <c r="CB1004" s="9">
        <v>0</v>
      </c>
      <c r="CC1004" s="9">
        <v>0</v>
      </c>
      <c r="CD1004" s="9">
        <v>0</v>
      </c>
      <c r="CE1004" s="9">
        <v>0</v>
      </c>
      <c r="CF1004" s="9">
        <v>6.01</v>
      </c>
      <c r="CG1004" s="9">
        <v>0</v>
      </c>
      <c r="CH1004" s="9">
        <v>0</v>
      </c>
      <c r="CI1004" s="9">
        <v>11.28</v>
      </c>
      <c r="CJ1004" s="9">
        <v>0</v>
      </c>
      <c r="CK1004" s="9">
        <v>1.07</v>
      </c>
      <c r="CL1004" s="9">
        <v>0</v>
      </c>
      <c r="CM1004" s="9">
        <v>0</v>
      </c>
      <c r="CN1004" s="9">
        <v>2.64</v>
      </c>
      <c r="CO1004" s="9">
        <v>0</v>
      </c>
      <c r="CP1004" s="9">
        <v>0</v>
      </c>
      <c r="CQ1004" s="9">
        <v>0</v>
      </c>
      <c r="CR1004" s="9">
        <v>0</v>
      </c>
      <c r="CS1004" s="9">
        <v>25.25</v>
      </c>
      <c r="CT1004" s="9">
        <v>0</v>
      </c>
      <c r="CU1004" s="9">
        <v>54</v>
      </c>
      <c r="CV1004" s="9">
        <v>44.800000000000004</v>
      </c>
      <c r="CW1004" s="9" t="s">
        <v>3013</v>
      </c>
      <c r="CX1004" s="9">
        <v>320.72000000000003</v>
      </c>
      <c r="CY1004" s="9">
        <v>7.0000000000000007E-2</v>
      </c>
      <c r="CZ1004" s="9">
        <v>0.28999999999999998</v>
      </c>
      <c r="DA1004" s="9">
        <v>0</v>
      </c>
      <c r="DB1004" s="9">
        <v>0.03</v>
      </c>
      <c r="DC1004" s="9">
        <v>0.01</v>
      </c>
      <c r="DD1004" s="9">
        <v>0</v>
      </c>
      <c r="DE1004" s="9">
        <v>0</v>
      </c>
      <c r="DF1004" s="9">
        <v>0.08</v>
      </c>
      <c r="DG1004" s="9">
        <v>0</v>
      </c>
      <c r="DH1004" s="9">
        <v>0</v>
      </c>
      <c r="DI1004" s="9">
        <v>0</v>
      </c>
      <c r="DJ1004" s="9">
        <v>0</v>
      </c>
      <c r="DK1004" s="9">
        <v>0</v>
      </c>
      <c r="DL1004" s="9">
        <v>0</v>
      </c>
      <c r="DM1004" s="9">
        <v>0</v>
      </c>
      <c r="DN1004" s="9">
        <v>0.3</v>
      </c>
      <c r="DO1004" s="9">
        <v>0</v>
      </c>
      <c r="DP1004" s="9">
        <v>0.03</v>
      </c>
      <c r="DQ1004" s="9">
        <v>0.17</v>
      </c>
      <c r="DR1004" s="9">
        <v>0</v>
      </c>
      <c r="DS1004" s="9">
        <v>0</v>
      </c>
      <c r="DT1004" s="9">
        <v>0</v>
      </c>
      <c r="DU1004" s="9">
        <v>0</v>
      </c>
      <c r="DV1004" s="9">
        <v>0</v>
      </c>
      <c r="DW1004" s="9">
        <v>0</v>
      </c>
      <c r="DX1004" s="9">
        <v>0.01</v>
      </c>
      <c r="DY1004" s="16" t="s">
        <v>3013</v>
      </c>
      <c r="DZ1004" s="16" t="s">
        <v>713</v>
      </c>
      <c r="EA1004" s="16" t="s">
        <v>2952</v>
      </c>
      <c r="EB1004" s="16" t="s">
        <v>2953</v>
      </c>
      <c r="EC1004" s="9">
        <v>320.71738746400001</v>
      </c>
      <c r="ED1004" s="17">
        <v>37.245149925200003</v>
      </c>
      <c r="EE1004" s="18">
        <v>0.12</v>
      </c>
      <c r="EF1004" s="19" t="s">
        <v>192</v>
      </c>
      <c r="EG1004" s="16" t="s">
        <v>3013</v>
      </c>
      <c r="EH1004" s="20" t="s">
        <v>2948</v>
      </c>
      <c r="EI1004" s="20" t="s">
        <v>712</v>
      </c>
      <c r="EJ1004" s="20">
        <v>320.71738746400001</v>
      </c>
      <c r="EK1004" s="21">
        <v>2148.0776575505352</v>
      </c>
      <c r="EL1004" s="20">
        <v>1.3140624999999999</v>
      </c>
      <c r="EM1004" s="20">
        <v>2822.7082968749996</v>
      </c>
      <c r="EN1004" s="22">
        <f t="shared" si="482"/>
        <v>0.13878036351282488</v>
      </c>
      <c r="EO1004" s="23">
        <f t="shared" si="483"/>
        <v>0</v>
      </c>
      <c r="EP1004" s="22">
        <f t="shared" si="484"/>
        <v>0</v>
      </c>
      <c r="EQ1004" s="22">
        <f t="shared" si="485"/>
        <v>0.14678404599353218</v>
      </c>
      <c r="ER1004" s="22">
        <f t="shared" si="486"/>
        <v>0</v>
      </c>
      <c r="ES1004" s="22">
        <f t="shared" si="487"/>
        <v>0</v>
      </c>
      <c r="ET1004" s="22">
        <f t="shared" si="488"/>
        <v>0</v>
      </c>
      <c r="EU1004" s="22">
        <f t="shared" si="489"/>
        <v>0</v>
      </c>
      <c r="EV1004" s="22">
        <f t="shared" si="490"/>
        <v>0</v>
      </c>
      <c r="EW1004" s="22">
        <f t="shared" si="491"/>
        <v>0</v>
      </c>
      <c r="EX1004" s="22">
        <f t="shared" si="492"/>
        <v>0</v>
      </c>
      <c r="EY1004" s="22">
        <f t="shared" si="493"/>
        <v>0.2441609773625584</v>
      </c>
      <c r="EZ1004" s="22">
        <f t="shared" si="494"/>
        <v>0</v>
      </c>
      <c r="FA1004" s="22">
        <f t="shared" si="495"/>
        <v>0.10797700323392023</v>
      </c>
      <c r="FB1004" s="22">
        <f t="shared" si="496"/>
        <v>0.50107797340998927</v>
      </c>
      <c r="FC1004" s="22">
        <f t="shared" si="16"/>
        <v>0.73212162391710545</v>
      </c>
      <c r="FD1004" s="22">
        <f t="shared" si="497"/>
        <v>0.69141531322505811</v>
      </c>
      <c r="FE1004" s="22">
        <f t="shared" si="498"/>
        <v>0.19721577726218101</v>
      </c>
      <c r="FF1004" s="22">
        <f t="shared" si="499"/>
        <v>5.5684454756380515E-2</v>
      </c>
      <c r="FG1004" s="22">
        <f t="shared" si="500"/>
        <v>5.5684454756380515E-2</v>
      </c>
      <c r="FH1004" s="22">
        <f t="shared" si="501"/>
        <v>0.59181246815016142</v>
      </c>
      <c r="FI1004" s="23">
        <f t="shared" si="502"/>
        <v>0.25276031934771531</v>
      </c>
      <c r="FJ1004" s="24">
        <f t="shared" si="503"/>
        <v>0.12722948870392392</v>
      </c>
      <c r="FK1004" s="22">
        <f t="shared" si="504"/>
        <v>0.18355724479268545</v>
      </c>
      <c r="FL1004" s="25">
        <v>1398.1215426567978</v>
      </c>
      <c r="FM1004" s="25">
        <v>14.477109466303077</v>
      </c>
      <c r="FN1004" s="25">
        <v>93.919637219197838</v>
      </c>
      <c r="FO1004" s="9">
        <v>21.352071762084961</v>
      </c>
      <c r="FP1004" s="26">
        <f t="shared" si="0"/>
        <v>226.1970157623291</v>
      </c>
      <c r="FQ1004" s="22">
        <f t="shared" si="505"/>
        <v>0.18941910346790625</v>
      </c>
      <c r="FR1004" s="28">
        <f t="shared" si="506"/>
        <v>0.314724127675585</v>
      </c>
      <c r="FS1004" s="28">
        <f t="shared" si="507"/>
        <v>0.49595845506771752</v>
      </c>
      <c r="FT1004" s="28">
        <f t="shared" si="508"/>
        <v>0</v>
      </c>
      <c r="FU1004" s="28">
        <f t="shared" si="509"/>
        <v>0.46107571893525329</v>
      </c>
      <c r="FV1004" s="28">
        <f t="shared" si="510"/>
        <v>0.53902596727595542</v>
      </c>
      <c r="FW1004" s="22">
        <f t="shared" si="511"/>
        <v>0.91727535247154757</v>
      </c>
      <c r="FX1004" s="22">
        <f t="shared" si="512"/>
        <v>2.1025</v>
      </c>
      <c r="FY1004" s="22">
        <f t="shared" si="513"/>
        <v>0</v>
      </c>
    </row>
    <row r="1005" spans="1:181" ht="15.75" customHeight="1">
      <c r="A1005" s="9">
        <v>1</v>
      </c>
      <c r="B1005" s="9" t="s">
        <v>184</v>
      </c>
      <c r="C1005" s="9" t="s">
        <v>2947</v>
      </c>
      <c r="D1005" s="9" t="s">
        <v>2948</v>
      </c>
      <c r="E1005" s="31" t="s">
        <v>3014</v>
      </c>
      <c r="F1005" s="9" t="s">
        <v>3015</v>
      </c>
      <c r="G1005" s="9">
        <v>460.27366178300002</v>
      </c>
      <c r="H1005" s="9">
        <v>53.8125</v>
      </c>
      <c r="I1005" s="9">
        <v>52.6875</v>
      </c>
      <c r="J1005" s="9">
        <v>72.9375</v>
      </c>
      <c r="K1005" s="9">
        <v>64.75</v>
      </c>
      <c r="L1005" s="9">
        <v>112.625</v>
      </c>
      <c r="M1005" s="9">
        <v>103.375</v>
      </c>
      <c r="N1005" s="9">
        <v>17.77366828918457</v>
      </c>
      <c r="O1005" s="9">
        <v>249.27487182617188</v>
      </c>
      <c r="P1005" s="9">
        <v>73.032103234523831</v>
      </c>
      <c r="Q1005" s="9">
        <v>18.375</v>
      </c>
      <c r="R1005" s="9">
        <v>0</v>
      </c>
      <c r="S1005" s="9">
        <v>0</v>
      </c>
      <c r="T1005" s="9">
        <v>126.375</v>
      </c>
      <c r="U1005" s="9">
        <v>254.6875</v>
      </c>
      <c r="V1005" s="9">
        <v>60.75</v>
      </c>
      <c r="W1005" s="9">
        <v>1409.7195006106663</v>
      </c>
      <c r="X1005" s="9">
        <v>14.524839191206405</v>
      </c>
      <c r="Y1005" s="9">
        <v>33</v>
      </c>
      <c r="Z1005" s="9">
        <v>607402.90670000005</v>
      </c>
      <c r="AA1005" s="9">
        <v>98.04</v>
      </c>
      <c r="AB1005" s="9">
        <v>36.56</v>
      </c>
      <c r="AC1005" s="9">
        <v>28.46</v>
      </c>
      <c r="AD1005" s="9">
        <v>8.1</v>
      </c>
      <c r="AE1005" s="9">
        <v>1.73</v>
      </c>
      <c r="AF1005" s="9">
        <v>51.58</v>
      </c>
      <c r="AG1005" s="9">
        <v>8.17</v>
      </c>
      <c r="AH1005" s="9">
        <v>59</v>
      </c>
      <c r="AI1005" s="9">
        <v>9.3000000000000007</v>
      </c>
      <c r="AJ1005" s="9">
        <v>2</v>
      </c>
      <c r="AK1005" s="9">
        <v>13.6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31.3</v>
      </c>
      <c r="BB1005" s="9">
        <v>0</v>
      </c>
      <c r="BC1005" s="9">
        <v>9.2799999999999994</v>
      </c>
      <c r="BD1005" s="9">
        <v>0</v>
      </c>
      <c r="BE1005" s="9">
        <v>0</v>
      </c>
      <c r="BF1005" s="9">
        <v>0</v>
      </c>
      <c r="BG1005" s="9">
        <v>0</v>
      </c>
      <c r="BH1005" s="9">
        <v>0</v>
      </c>
      <c r="BI1005" s="9">
        <v>0</v>
      </c>
      <c r="BJ1005" s="9">
        <v>0</v>
      </c>
      <c r="BK1005" s="9">
        <v>0</v>
      </c>
      <c r="BL1005" s="9">
        <v>0</v>
      </c>
      <c r="BM1005" s="9">
        <v>0</v>
      </c>
      <c r="BN1005" s="9">
        <v>0</v>
      </c>
      <c r="BO1005" s="9">
        <v>7.96</v>
      </c>
      <c r="BP1005" s="9">
        <v>0</v>
      </c>
      <c r="BQ1005" s="9">
        <v>1.6</v>
      </c>
      <c r="BR1005" s="9">
        <v>0</v>
      </c>
      <c r="BS1005" s="9">
        <v>3.91</v>
      </c>
      <c r="BT1005" s="9">
        <v>0</v>
      </c>
      <c r="BU1005" s="9">
        <v>0</v>
      </c>
      <c r="BV1005" s="9">
        <v>0</v>
      </c>
      <c r="BW1005" s="9">
        <v>0</v>
      </c>
      <c r="BX1005" s="9">
        <v>0</v>
      </c>
      <c r="BY1005" s="9">
        <v>0</v>
      </c>
      <c r="BZ1005" s="9">
        <v>0</v>
      </c>
      <c r="CA1005" s="9">
        <v>1.49</v>
      </c>
      <c r="CB1005" s="9">
        <v>0</v>
      </c>
      <c r="CC1005" s="9">
        <v>0</v>
      </c>
      <c r="CD1005" s="9">
        <v>2.66</v>
      </c>
      <c r="CE1005" s="9">
        <v>0</v>
      </c>
      <c r="CF1005" s="9">
        <v>0</v>
      </c>
      <c r="CG1005" s="9">
        <v>5.2</v>
      </c>
      <c r="CH1005" s="9">
        <v>0</v>
      </c>
      <c r="CI1005" s="9">
        <v>2.93</v>
      </c>
      <c r="CJ1005" s="9">
        <v>0</v>
      </c>
      <c r="CK1005" s="9">
        <v>2.57</v>
      </c>
      <c r="CL1005" s="9">
        <v>0</v>
      </c>
      <c r="CM1005" s="9">
        <v>0</v>
      </c>
      <c r="CN1005" s="9">
        <v>0</v>
      </c>
      <c r="CO1005" s="9">
        <v>0</v>
      </c>
      <c r="CP1005" s="9">
        <v>4.68</v>
      </c>
      <c r="CQ1005" s="9">
        <v>9.0299999999999994</v>
      </c>
      <c r="CR1005" s="9">
        <v>0</v>
      </c>
      <c r="CS1005" s="9">
        <v>15.43</v>
      </c>
      <c r="CT1005" s="9">
        <v>0</v>
      </c>
      <c r="CU1005" s="9">
        <v>46</v>
      </c>
      <c r="CV1005" s="9">
        <v>72.600000000000009</v>
      </c>
      <c r="CW1005" s="9" t="s">
        <v>3014</v>
      </c>
      <c r="CX1005" s="9">
        <v>460.27</v>
      </c>
      <c r="CY1005" s="9">
        <v>0.26</v>
      </c>
      <c r="CZ1005" s="9">
        <v>0.15</v>
      </c>
      <c r="DA1005" s="9">
        <v>0</v>
      </c>
      <c r="DB1005" s="9">
        <v>0.09</v>
      </c>
      <c r="DC1005" s="9">
        <v>0</v>
      </c>
      <c r="DD1005" s="9">
        <v>0</v>
      </c>
      <c r="DE1005" s="9">
        <v>0</v>
      </c>
      <c r="DF1005" s="9">
        <v>0.09</v>
      </c>
      <c r="DG1005" s="9">
        <v>0</v>
      </c>
      <c r="DH1005" s="9">
        <v>0</v>
      </c>
      <c r="DI1005" s="9">
        <v>0</v>
      </c>
      <c r="DJ1005" s="9">
        <v>0</v>
      </c>
      <c r="DK1005" s="9">
        <v>0</v>
      </c>
      <c r="DL1005" s="9">
        <v>0</v>
      </c>
      <c r="DM1005" s="9">
        <v>0</v>
      </c>
      <c r="DN1005" s="9">
        <v>0.09</v>
      </c>
      <c r="DO1005" s="9">
        <v>0</v>
      </c>
      <c r="DP1005" s="9">
        <v>0.04</v>
      </c>
      <c r="DQ1005" s="9">
        <v>0.22</v>
      </c>
      <c r="DR1005" s="9">
        <v>0</v>
      </c>
      <c r="DS1005" s="9">
        <v>0</v>
      </c>
      <c r="DT1005" s="9">
        <v>0</v>
      </c>
      <c r="DU1005" s="9">
        <v>0.02</v>
      </c>
      <c r="DV1005" s="9">
        <v>0</v>
      </c>
      <c r="DW1005" s="9">
        <v>0</v>
      </c>
      <c r="DX1005" s="9">
        <v>0.03</v>
      </c>
      <c r="DY1005" s="16" t="s">
        <v>3014</v>
      </c>
      <c r="DZ1005" s="16" t="s">
        <v>3016</v>
      </c>
      <c r="EA1005" s="16" t="s">
        <v>2952</v>
      </c>
      <c r="EB1005" s="16" t="s">
        <v>2953</v>
      </c>
      <c r="EC1005" s="9">
        <v>460.27366178300002</v>
      </c>
      <c r="ED1005" s="17">
        <v>17.865568119900001</v>
      </c>
      <c r="EE1005" s="18">
        <v>0.04</v>
      </c>
      <c r="EF1005" s="19" t="s">
        <v>192</v>
      </c>
      <c r="EG1005" s="16" t="s">
        <v>3014</v>
      </c>
      <c r="EH1005" s="20" t="s">
        <v>2948</v>
      </c>
      <c r="EI1005" s="20" t="s">
        <v>3015</v>
      </c>
      <c r="EJ1005" s="20">
        <v>460.27366178300002</v>
      </c>
      <c r="EK1005" s="21">
        <v>6195.460084659323</v>
      </c>
      <c r="EL1005" s="20">
        <v>1.3504132231404957</v>
      </c>
      <c r="EM1005" s="20">
        <v>8366.431221763085</v>
      </c>
      <c r="EN1005" s="22">
        <f t="shared" si="482"/>
        <v>0.5114239086087311</v>
      </c>
      <c r="EO1005" s="23">
        <f t="shared" si="483"/>
        <v>0</v>
      </c>
      <c r="EP1005" s="22">
        <f t="shared" si="484"/>
        <v>0.32418436043500776</v>
      </c>
      <c r="EQ1005" s="22">
        <f t="shared" si="485"/>
        <v>9.6116002071465548E-2</v>
      </c>
      <c r="ER1005" s="22">
        <f t="shared" si="486"/>
        <v>0</v>
      </c>
      <c r="ES1005" s="22">
        <f t="shared" si="487"/>
        <v>0</v>
      </c>
      <c r="ET1005" s="22">
        <f t="shared" si="488"/>
        <v>0</v>
      </c>
      <c r="EU1005" s="22">
        <f t="shared" si="489"/>
        <v>0</v>
      </c>
      <c r="EV1005" s="22">
        <f t="shared" si="490"/>
        <v>0</v>
      </c>
      <c r="EW1005" s="22">
        <f t="shared" si="491"/>
        <v>8.244432936302433E-2</v>
      </c>
      <c r="EX1005" s="22">
        <f t="shared" si="492"/>
        <v>1.6571724495080268E-2</v>
      </c>
      <c r="EY1005" s="22">
        <f t="shared" si="493"/>
        <v>9.7462454686690819E-2</v>
      </c>
      <c r="EZ1005" s="22">
        <f t="shared" si="494"/>
        <v>0</v>
      </c>
      <c r="FA1005" s="22">
        <f t="shared" si="495"/>
        <v>8.1408596582081813E-2</v>
      </c>
      <c r="FB1005" s="22">
        <f t="shared" si="496"/>
        <v>0.3018125323666494</v>
      </c>
      <c r="FC1005" s="22">
        <f t="shared" si="16"/>
        <v>0.85577315381476937</v>
      </c>
      <c r="FD1005" s="22">
        <f t="shared" si="497"/>
        <v>0.70321811680572122</v>
      </c>
      <c r="FE1005" s="22">
        <f t="shared" si="498"/>
        <v>0.11084624553039335</v>
      </c>
      <c r="FF1005" s="22">
        <f t="shared" si="499"/>
        <v>2.3837902264600717E-2</v>
      </c>
      <c r="FG1005" s="22">
        <f t="shared" si="500"/>
        <v>0.16209773539928488</v>
      </c>
      <c r="FH1005" s="22">
        <f t="shared" si="501"/>
        <v>0.37290901672786619</v>
      </c>
      <c r="FI1005" s="23">
        <f t="shared" si="502"/>
        <v>0.52611179110567108</v>
      </c>
      <c r="FJ1005" s="24">
        <f t="shared" si="503"/>
        <v>8.3333333333333329E-2</v>
      </c>
      <c r="FK1005" s="22">
        <f t="shared" si="504"/>
        <v>0.21300371526846523</v>
      </c>
      <c r="FL1005" s="25">
        <v>1409.7195006106663</v>
      </c>
      <c r="FM1005" s="25">
        <v>14.524839191206405</v>
      </c>
      <c r="FN1005" s="25">
        <v>73.032103234523831</v>
      </c>
      <c r="FO1005" s="9">
        <v>17.77366828918457</v>
      </c>
      <c r="FP1005" s="26">
        <f t="shared" si="0"/>
        <v>231.5012035369873</v>
      </c>
      <c r="FQ1005" s="22">
        <f t="shared" si="505"/>
        <v>0.23138408482345518</v>
      </c>
      <c r="FR1005" s="28">
        <f t="shared" si="506"/>
        <v>0.29914268712797637</v>
      </c>
      <c r="FS1005" s="28">
        <f t="shared" si="507"/>
        <v>0.46928603119123308</v>
      </c>
      <c r="FT1005" s="28">
        <f t="shared" si="508"/>
        <v>0</v>
      </c>
      <c r="FU1005" s="28">
        <f t="shared" si="509"/>
        <v>0.27456491755459295</v>
      </c>
      <c r="FV1005" s="28">
        <f t="shared" si="510"/>
        <v>0.68532598362909525</v>
      </c>
      <c r="FW1005" s="22">
        <f t="shared" si="511"/>
        <v>0.46919624643002855</v>
      </c>
      <c r="FX1005" s="22">
        <f t="shared" si="512"/>
        <v>2.9709090909090912</v>
      </c>
      <c r="FY1005" s="22">
        <f t="shared" si="513"/>
        <v>0</v>
      </c>
    </row>
    <row r="1006" spans="1:181" ht="15.75" customHeight="1">
      <c r="A1006" s="9">
        <v>1</v>
      </c>
      <c r="B1006" s="9" t="s">
        <v>184</v>
      </c>
      <c r="C1006" s="9" t="s">
        <v>2947</v>
      </c>
      <c r="D1006" s="9" t="s">
        <v>2948</v>
      </c>
      <c r="E1006" s="31" t="s">
        <v>3017</v>
      </c>
      <c r="F1006" s="9" t="s">
        <v>3018</v>
      </c>
      <c r="G1006" s="9">
        <v>793.23926402300003</v>
      </c>
      <c r="H1006" s="9">
        <v>16.625</v>
      </c>
      <c r="I1006" s="9">
        <v>25.25</v>
      </c>
      <c r="J1006" s="9">
        <v>40.6875</v>
      </c>
      <c r="K1006" s="9">
        <v>61.6875</v>
      </c>
      <c r="L1006" s="9">
        <v>207.9375</v>
      </c>
      <c r="M1006" s="9">
        <v>441.4375</v>
      </c>
      <c r="N1006" s="9">
        <v>232.72212219238281</v>
      </c>
      <c r="O1006" s="9">
        <v>841.61126708984375</v>
      </c>
      <c r="P1006" s="9">
        <v>615.02250315933122</v>
      </c>
      <c r="Q1006" s="9">
        <v>0</v>
      </c>
      <c r="R1006" s="9">
        <v>0</v>
      </c>
      <c r="S1006" s="9">
        <v>260.75</v>
      </c>
      <c r="T1006" s="9">
        <v>269.0625</v>
      </c>
      <c r="U1006" s="9">
        <v>263.8125</v>
      </c>
      <c r="V1006" s="9">
        <v>0</v>
      </c>
      <c r="W1006" s="9">
        <v>1583.4397448015122</v>
      </c>
      <c r="X1006" s="9">
        <v>12.352657529930687</v>
      </c>
      <c r="Y1006" s="9">
        <v>48</v>
      </c>
      <c r="Z1006" s="9">
        <v>146176.21309999999</v>
      </c>
      <c r="AA1006" s="9">
        <v>301.10000000000002</v>
      </c>
      <c r="AB1006" s="9">
        <v>52.1</v>
      </c>
      <c r="AC1006" s="9">
        <v>52.1</v>
      </c>
      <c r="AD1006" s="9">
        <v>0</v>
      </c>
      <c r="AE1006" s="9">
        <v>0.85</v>
      </c>
      <c r="AF1006" s="9">
        <v>2.91</v>
      </c>
      <c r="AG1006" s="9">
        <v>245.24</v>
      </c>
      <c r="AH1006" s="9">
        <v>58.2</v>
      </c>
      <c r="AI1006" s="9">
        <v>23.2</v>
      </c>
      <c r="AJ1006" s="9">
        <v>2.5</v>
      </c>
      <c r="AK1006" s="9">
        <v>0.8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236.27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  <c r="BD1006" s="9">
        <v>0</v>
      </c>
      <c r="BE1006" s="9">
        <v>0</v>
      </c>
      <c r="BF1006" s="9">
        <v>0</v>
      </c>
      <c r="BG1006" s="9">
        <v>0</v>
      </c>
      <c r="BH1006" s="9">
        <v>0</v>
      </c>
      <c r="BI1006" s="9">
        <v>0</v>
      </c>
      <c r="BJ1006" s="9">
        <v>0</v>
      </c>
      <c r="BK1006" s="9">
        <v>0</v>
      </c>
      <c r="BL1006" s="9">
        <v>0</v>
      </c>
      <c r="BM1006" s="9">
        <v>0</v>
      </c>
      <c r="BN1006" s="9">
        <v>3.37</v>
      </c>
      <c r="BO1006" s="9">
        <v>28.12</v>
      </c>
      <c r="BP1006" s="9">
        <v>0</v>
      </c>
      <c r="BQ1006" s="9">
        <v>8.4</v>
      </c>
      <c r="BR1006" s="9">
        <v>1.91</v>
      </c>
      <c r="BS1006" s="9">
        <v>3.76</v>
      </c>
      <c r="BT1006" s="9">
        <v>1.48</v>
      </c>
      <c r="BU1006" s="9">
        <v>0</v>
      </c>
      <c r="BV1006" s="9">
        <v>0</v>
      </c>
      <c r="BW1006" s="9">
        <v>0</v>
      </c>
      <c r="BX1006" s="9">
        <v>0</v>
      </c>
      <c r="BY1006" s="9">
        <v>0</v>
      </c>
      <c r="BZ1006" s="9">
        <v>0</v>
      </c>
      <c r="CA1006" s="9">
        <v>0</v>
      </c>
      <c r="CB1006" s="9">
        <v>0</v>
      </c>
      <c r="CC1006" s="9">
        <v>0</v>
      </c>
      <c r="CD1006" s="9">
        <v>0</v>
      </c>
      <c r="CE1006" s="9">
        <v>0</v>
      </c>
      <c r="CF1006" s="9">
        <v>0</v>
      </c>
      <c r="CG1006" s="9">
        <v>0</v>
      </c>
      <c r="CH1006" s="9">
        <v>0</v>
      </c>
      <c r="CI1006" s="9">
        <v>16.010000000000002</v>
      </c>
      <c r="CJ1006" s="9">
        <v>0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9">
        <v>0</v>
      </c>
      <c r="CR1006" s="9">
        <v>0</v>
      </c>
      <c r="CS1006" s="9">
        <v>1.78</v>
      </c>
      <c r="CT1006" s="9">
        <v>0</v>
      </c>
      <c r="CU1006" s="9">
        <v>64</v>
      </c>
      <c r="CV1006" s="9">
        <v>86.4</v>
      </c>
      <c r="CW1006" s="9" t="s">
        <v>3017</v>
      </c>
      <c r="CX1006" s="9">
        <v>793.24</v>
      </c>
      <c r="CY1006" s="9">
        <v>0.02</v>
      </c>
      <c r="CZ1006" s="9">
        <v>0.15</v>
      </c>
      <c r="DA1006" s="9">
        <v>0</v>
      </c>
      <c r="DB1006" s="9">
        <v>0</v>
      </c>
      <c r="DC1006" s="9">
        <v>0</v>
      </c>
      <c r="DD1006" s="9">
        <v>0</v>
      </c>
      <c r="DE1006" s="9">
        <v>0</v>
      </c>
      <c r="DF1006" s="9">
        <v>0.05</v>
      </c>
      <c r="DG1006" s="9">
        <v>0</v>
      </c>
      <c r="DH1006" s="9">
        <v>0</v>
      </c>
      <c r="DI1006" s="9">
        <v>0</v>
      </c>
      <c r="DJ1006" s="9">
        <v>0</v>
      </c>
      <c r="DK1006" s="9">
        <v>0</v>
      </c>
      <c r="DL1006" s="9">
        <v>0.27</v>
      </c>
      <c r="DM1006" s="9">
        <v>0</v>
      </c>
      <c r="DN1006" s="9">
        <v>0.09</v>
      </c>
      <c r="DO1006" s="9">
        <v>0</v>
      </c>
      <c r="DP1006" s="9">
        <v>0</v>
      </c>
      <c r="DQ1006" s="9">
        <v>0.06</v>
      </c>
      <c r="DR1006" s="9">
        <v>0</v>
      </c>
      <c r="DS1006" s="9">
        <v>0.05</v>
      </c>
      <c r="DT1006" s="9">
        <v>0</v>
      </c>
      <c r="DU1006" s="9">
        <v>0.28999999999999998</v>
      </c>
      <c r="DV1006" s="9">
        <v>0</v>
      </c>
      <c r="DW1006" s="9">
        <v>0</v>
      </c>
      <c r="DX1006" s="9">
        <v>0</v>
      </c>
      <c r="DY1006" s="16" t="s">
        <v>3017</v>
      </c>
      <c r="DZ1006" s="16" t="s">
        <v>3019</v>
      </c>
      <c r="EA1006" s="16" t="s">
        <v>2952</v>
      </c>
      <c r="EB1006" s="16" t="s">
        <v>2953</v>
      </c>
      <c r="EC1006" s="9">
        <v>793.23926402300003</v>
      </c>
      <c r="ED1006" s="17">
        <v>1075.1159892463002</v>
      </c>
      <c r="EE1006" s="18">
        <v>1.36</v>
      </c>
      <c r="EF1006" s="19" t="s">
        <v>192</v>
      </c>
      <c r="EG1006" s="16" t="s">
        <v>3017</v>
      </c>
      <c r="EH1006" s="20" t="s">
        <v>2948</v>
      </c>
      <c r="EI1006" s="20" t="s">
        <v>3018</v>
      </c>
      <c r="EJ1006" s="20">
        <v>793.23926402300003</v>
      </c>
      <c r="EK1006" s="21">
        <v>485.47397243440713</v>
      </c>
      <c r="EL1006" s="20">
        <v>3.4849537037037037</v>
      </c>
      <c r="EM1006" s="20">
        <v>1691.8543182870369</v>
      </c>
      <c r="EN1006" s="22">
        <f t="shared" si="482"/>
        <v>0.13739621388243117</v>
      </c>
      <c r="EO1006" s="23">
        <f t="shared" si="483"/>
        <v>0</v>
      </c>
      <c r="EP1006" s="22">
        <f t="shared" si="484"/>
        <v>0</v>
      </c>
      <c r="EQ1006" s="22">
        <f t="shared" si="485"/>
        <v>0</v>
      </c>
      <c r="ER1006" s="22">
        <f t="shared" si="486"/>
        <v>0</v>
      </c>
      <c r="ES1006" s="22">
        <f t="shared" si="487"/>
        <v>0</v>
      </c>
      <c r="ET1006" s="22">
        <f t="shared" si="488"/>
        <v>0</v>
      </c>
      <c r="EU1006" s="22">
        <f t="shared" si="489"/>
        <v>0</v>
      </c>
      <c r="EV1006" s="22">
        <f t="shared" si="490"/>
        <v>5.1982107049205604E-2</v>
      </c>
      <c r="EW1006" s="22">
        <f t="shared" si="491"/>
        <v>0.43374980718803019</v>
      </c>
      <c r="EX1006" s="22">
        <f t="shared" si="492"/>
        <v>0.12956964368347984</v>
      </c>
      <c r="EY1006" s="22">
        <f t="shared" si="493"/>
        <v>0.33441308036402895</v>
      </c>
      <c r="EZ1006" s="22">
        <f t="shared" si="494"/>
        <v>2.2828937220422639E-2</v>
      </c>
      <c r="FA1006" s="22">
        <f t="shared" si="495"/>
        <v>0</v>
      </c>
      <c r="FB1006" s="22">
        <f t="shared" si="496"/>
        <v>2.7456424494832633E-2</v>
      </c>
      <c r="FC1006" s="22">
        <f t="shared" si="16"/>
        <v>0.28130189305878445</v>
      </c>
      <c r="FD1006" s="22">
        <f t="shared" si="497"/>
        <v>0.68713105076741443</v>
      </c>
      <c r="FE1006" s="22">
        <f t="shared" si="498"/>
        <v>0.2739079102715466</v>
      </c>
      <c r="FF1006" s="22">
        <f t="shared" si="499"/>
        <v>2.9515938606847696E-2</v>
      </c>
      <c r="FG1006" s="22">
        <f t="shared" si="500"/>
        <v>9.4451003541912628E-3</v>
      </c>
      <c r="FH1006" s="22">
        <f t="shared" si="501"/>
        <v>0.17303221521089338</v>
      </c>
      <c r="FI1006" s="23">
        <f t="shared" si="502"/>
        <v>9.6645632680172691E-3</v>
      </c>
      <c r="FJ1006" s="24">
        <f t="shared" si="503"/>
        <v>0.81448023912321488</v>
      </c>
      <c r="FK1006" s="22">
        <f t="shared" si="504"/>
        <v>0.37958282406866539</v>
      </c>
      <c r="FL1006" s="25">
        <v>1583.4397448015122</v>
      </c>
      <c r="FM1006" s="25">
        <v>12.352657529930687</v>
      </c>
      <c r="FN1006" s="25">
        <v>615.02250315933122</v>
      </c>
      <c r="FO1006" s="9">
        <v>232.72212219238281</v>
      </c>
      <c r="FP1006" s="26">
        <f t="shared" si="0"/>
        <v>608.88914489746094</v>
      </c>
      <c r="FQ1006" s="22">
        <f t="shared" si="505"/>
        <v>5.2789872991947394E-2</v>
      </c>
      <c r="FR1006" s="28">
        <f t="shared" si="506"/>
        <v>0.12905942083702962</v>
      </c>
      <c r="FS1006" s="28">
        <f t="shared" si="507"/>
        <v>0.81863698565124399</v>
      </c>
      <c r="FT1006" s="28">
        <f t="shared" si="508"/>
        <v>0.32871544794388735</v>
      </c>
      <c r="FU1006" s="28">
        <f t="shared" si="509"/>
        <v>0.33919463168706498</v>
      </c>
      <c r="FV1006" s="28">
        <f t="shared" si="510"/>
        <v>0.33257619984926862</v>
      </c>
      <c r="FW1006" s="22">
        <f t="shared" si="511"/>
        <v>0.21255396878113583</v>
      </c>
      <c r="FX1006" s="22">
        <f t="shared" si="512"/>
        <v>6.2729166666666671</v>
      </c>
      <c r="FY1006" s="22">
        <f t="shared" si="513"/>
        <v>4.9222916666666672</v>
      </c>
    </row>
    <row r="1007" spans="1:181" ht="15.75" customHeight="1">
      <c r="A1007" s="9">
        <v>1</v>
      </c>
      <c r="B1007" s="9" t="s">
        <v>184</v>
      </c>
      <c r="C1007" s="9" t="s">
        <v>2947</v>
      </c>
      <c r="D1007" s="9" t="s">
        <v>2948</v>
      </c>
      <c r="E1007" s="31" t="s">
        <v>3020</v>
      </c>
      <c r="F1007" s="9" t="s">
        <v>2836</v>
      </c>
      <c r="G1007" s="9">
        <v>198.73163982200001</v>
      </c>
      <c r="H1007" s="9">
        <v>14.4375</v>
      </c>
      <c r="I1007" s="9">
        <v>14.1875</v>
      </c>
      <c r="J1007" s="9">
        <v>27.75</v>
      </c>
      <c r="K1007" s="9">
        <v>19.0625</v>
      </c>
      <c r="L1007" s="9">
        <v>34.25</v>
      </c>
      <c r="M1007" s="9">
        <v>88.8125</v>
      </c>
      <c r="N1007" s="9">
        <v>33.947422027587891</v>
      </c>
      <c r="O1007" s="9">
        <v>420.7164306640625</v>
      </c>
      <c r="P1007" s="9">
        <v>138.4469751891321</v>
      </c>
      <c r="Q1007" s="9">
        <v>0</v>
      </c>
      <c r="R1007" s="9">
        <v>0</v>
      </c>
      <c r="S1007" s="9">
        <v>121.125</v>
      </c>
      <c r="T1007" s="9">
        <v>0</v>
      </c>
      <c r="U1007" s="9">
        <v>64.375</v>
      </c>
      <c r="V1007" s="9">
        <v>13</v>
      </c>
      <c r="W1007" s="9">
        <v>1426.2906171284635</v>
      </c>
      <c r="X1007" s="9">
        <v>14.502078085642317</v>
      </c>
      <c r="Y1007" s="9">
        <v>13</v>
      </c>
      <c r="Z1007" s="9">
        <v>36506.293100000003</v>
      </c>
      <c r="AA1007" s="9">
        <v>51.35</v>
      </c>
      <c r="AB1007" s="9">
        <v>14.4</v>
      </c>
      <c r="AC1007" s="9">
        <v>12.88</v>
      </c>
      <c r="AD1007" s="9">
        <v>1.52</v>
      </c>
      <c r="AE1007" s="9">
        <v>0.48</v>
      </c>
      <c r="AF1007" s="9">
        <v>0.89</v>
      </c>
      <c r="AG1007" s="9">
        <v>35.58</v>
      </c>
      <c r="AH1007" s="9">
        <v>21.8</v>
      </c>
      <c r="AI1007" s="9">
        <v>3.1</v>
      </c>
      <c r="AJ1007" s="9">
        <v>0.4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25.22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  <c r="BD1007" s="9">
        <v>0</v>
      </c>
      <c r="BE1007" s="9">
        <v>0</v>
      </c>
      <c r="BF1007" s="9">
        <v>0</v>
      </c>
      <c r="BG1007" s="9">
        <v>0</v>
      </c>
      <c r="BH1007" s="9">
        <v>0</v>
      </c>
      <c r="BI1007" s="9">
        <v>0</v>
      </c>
      <c r="BJ1007" s="9">
        <v>0</v>
      </c>
      <c r="BK1007" s="9">
        <v>0</v>
      </c>
      <c r="BL1007" s="9">
        <v>0</v>
      </c>
      <c r="BM1007" s="9">
        <v>0</v>
      </c>
      <c r="BN1007" s="9">
        <v>0</v>
      </c>
      <c r="BO1007" s="9">
        <v>10.46</v>
      </c>
      <c r="BP1007" s="9">
        <v>0</v>
      </c>
      <c r="BQ1007" s="9">
        <v>0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0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0</v>
      </c>
      <c r="CD1007" s="9">
        <v>0</v>
      </c>
      <c r="CE1007" s="9">
        <v>0</v>
      </c>
      <c r="CF1007" s="9">
        <v>0</v>
      </c>
      <c r="CG1007" s="9">
        <v>0</v>
      </c>
      <c r="CH1007" s="9">
        <v>0</v>
      </c>
      <c r="CI1007" s="9">
        <v>7.22</v>
      </c>
      <c r="CJ1007" s="9">
        <v>0</v>
      </c>
      <c r="CK1007" s="9">
        <v>1.83</v>
      </c>
      <c r="CL1007" s="9">
        <v>0</v>
      </c>
      <c r="CM1007" s="9">
        <v>0</v>
      </c>
      <c r="CN1007" s="9">
        <v>1.25</v>
      </c>
      <c r="CO1007" s="9">
        <v>0</v>
      </c>
      <c r="CP1007" s="9">
        <v>0</v>
      </c>
      <c r="CQ1007" s="9">
        <v>0</v>
      </c>
      <c r="CR1007" s="9">
        <v>0</v>
      </c>
      <c r="CS1007" s="9">
        <v>5.37</v>
      </c>
      <c r="CT1007" s="9">
        <v>0</v>
      </c>
      <c r="CU1007" s="9">
        <v>22</v>
      </c>
      <c r="CV1007" s="9">
        <v>15.6</v>
      </c>
      <c r="CW1007" s="9" t="s">
        <v>3020</v>
      </c>
      <c r="CX1007" s="9">
        <v>198.73</v>
      </c>
      <c r="CY1007" s="9">
        <v>0.17</v>
      </c>
      <c r="CZ1007" s="9">
        <v>0.19</v>
      </c>
      <c r="DA1007" s="9">
        <v>0</v>
      </c>
      <c r="DB1007" s="9">
        <v>0.01</v>
      </c>
      <c r="DC1007" s="9">
        <v>0</v>
      </c>
      <c r="DD1007" s="9">
        <v>0</v>
      </c>
      <c r="DE1007" s="9">
        <v>0</v>
      </c>
      <c r="DF1007" s="9">
        <v>0.05</v>
      </c>
      <c r="DG1007" s="9">
        <v>0</v>
      </c>
      <c r="DH1007" s="9">
        <v>0</v>
      </c>
      <c r="DI1007" s="9">
        <v>0</v>
      </c>
      <c r="DJ1007" s="9">
        <v>0</v>
      </c>
      <c r="DK1007" s="9">
        <v>0</v>
      </c>
      <c r="DL1007" s="9">
        <v>0.12</v>
      </c>
      <c r="DM1007" s="9">
        <v>0</v>
      </c>
      <c r="DN1007" s="9">
        <v>0.2</v>
      </c>
      <c r="DO1007" s="9">
        <v>0</v>
      </c>
      <c r="DP1007" s="9">
        <v>0.11</v>
      </c>
      <c r="DQ1007" s="9">
        <v>7.0000000000000007E-2</v>
      </c>
      <c r="DR1007" s="9">
        <v>0</v>
      </c>
      <c r="DS1007" s="9">
        <v>0</v>
      </c>
      <c r="DT1007" s="9">
        <v>0</v>
      </c>
      <c r="DU1007" s="9">
        <v>0.08</v>
      </c>
      <c r="DV1007" s="9">
        <v>0</v>
      </c>
      <c r="DW1007" s="9">
        <v>0</v>
      </c>
      <c r="DX1007" s="9">
        <v>0</v>
      </c>
      <c r="DY1007" s="16" t="s">
        <v>3020</v>
      </c>
      <c r="DZ1007" s="16" t="s">
        <v>2837</v>
      </c>
      <c r="EA1007" s="16" t="s">
        <v>2952</v>
      </c>
      <c r="EB1007" s="16" t="s">
        <v>2953</v>
      </c>
      <c r="EC1007" s="9">
        <v>198.73163982200001</v>
      </c>
      <c r="ED1007" s="17">
        <v>116.50041586972</v>
      </c>
      <c r="EE1007" s="18">
        <v>0.59</v>
      </c>
      <c r="EF1007" s="19" t="s">
        <v>192</v>
      </c>
      <c r="EG1007" s="16" t="s">
        <v>3020</v>
      </c>
      <c r="EH1007" s="20" t="s">
        <v>2948</v>
      </c>
      <c r="EI1007" s="20" t="s">
        <v>2836</v>
      </c>
      <c r="EJ1007" s="20">
        <v>198.73163982200001</v>
      </c>
      <c r="EK1007" s="21">
        <v>710.93073222979558</v>
      </c>
      <c r="EL1007" s="20">
        <v>3.291666666666667</v>
      </c>
      <c r="EM1007" s="20">
        <v>2340.1469935897439</v>
      </c>
      <c r="EN1007" s="22">
        <f t="shared" si="482"/>
        <v>0.20370009737098346</v>
      </c>
      <c r="EO1007" s="23">
        <f t="shared" si="483"/>
        <v>0</v>
      </c>
      <c r="EP1007" s="22">
        <f t="shared" si="484"/>
        <v>0</v>
      </c>
      <c r="EQ1007" s="22">
        <f t="shared" si="485"/>
        <v>0</v>
      </c>
      <c r="ER1007" s="22">
        <f t="shared" si="486"/>
        <v>0</v>
      </c>
      <c r="ES1007" s="22">
        <f t="shared" si="487"/>
        <v>0</v>
      </c>
      <c r="ET1007" s="22">
        <f t="shared" si="488"/>
        <v>0</v>
      </c>
      <c r="EU1007" s="22">
        <f t="shared" si="489"/>
        <v>0</v>
      </c>
      <c r="EV1007" s="22">
        <f t="shared" si="490"/>
        <v>0</v>
      </c>
      <c r="EW1007" s="22">
        <f t="shared" si="491"/>
        <v>0.40030616150019133</v>
      </c>
      <c r="EX1007" s="22">
        <f t="shared" si="492"/>
        <v>0</v>
      </c>
      <c r="EY1007" s="22">
        <f t="shared" si="493"/>
        <v>0.34634519709146572</v>
      </c>
      <c r="EZ1007" s="22">
        <f t="shared" si="494"/>
        <v>0</v>
      </c>
      <c r="FA1007" s="22">
        <f t="shared" si="495"/>
        <v>0</v>
      </c>
      <c r="FB1007" s="22">
        <f t="shared" si="496"/>
        <v>0.2533486414083429</v>
      </c>
      <c r="FC1007" s="22">
        <f t="shared" si="16"/>
        <v>0.49269717624148002</v>
      </c>
      <c r="FD1007" s="22">
        <f t="shared" si="497"/>
        <v>0.86166007905138342</v>
      </c>
      <c r="FE1007" s="22">
        <f t="shared" si="498"/>
        <v>0.1225296442687747</v>
      </c>
      <c r="FF1007" s="22">
        <f t="shared" si="499"/>
        <v>1.5810276679841896E-2</v>
      </c>
      <c r="FG1007" s="22">
        <f t="shared" si="500"/>
        <v>0</v>
      </c>
      <c r="FH1007" s="22">
        <f t="shared" si="501"/>
        <v>0.28042843232716652</v>
      </c>
      <c r="FI1007" s="23">
        <f t="shared" si="502"/>
        <v>1.7332035053554042E-2</v>
      </c>
      <c r="FJ1007" s="24">
        <f t="shared" si="503"/>
        <v>0.69289191820837381</v>
      </c>
      <c r="FK1007" s="22">
        <f t="shared" si="504"/>
        <v>0.25838864936651851</v>
      </c>
      <c r="FL1007" s="25">
        <v>1426.2906171284635</v>
      </c>
      <c r="FM1007" s="25">
        <v>14.502078085642317</v>
      </c>
      <c r="FN1007" s="25">
        <v>138.4469751891321</v>
      </c>
      <c r="FO1007" s="9">
        <v>33.947422027587891</v>
      </c>
      <c r="FP1007" s="26">
        <f t="shared" si="0"/>
        <v>386.76900863647461</v>
      </c>
      <c r="FQ1007" s="22">
        <f t="shared" si="505"/>
        <v>0.14403846325446137</v>
      </c>
      <c r="FR1007" s="28">
        <f t="shared" si="506"/>
        <v>0.23555635147945758</v>
      </c>
      <c r="FS1007" s="28">
        <f t="shared" si="507"/>
        <v>0.61923959420968222</v>
      </c>
      <c r="FT1007" s="28">
        <f t="shared" si="508"/>
        <v>0.60949026591079947</v>
      </c>
      <c r="FU1007" s="28">
        <f t="shared" si="509"/>
        <v>0</v>
      </c>
      <c r="FV1007" s="28">
        <f t="shared" si="510"/>
        <v>0.38934414303280168</v>
      </c>
      <c r="FW1007" s="22">
        <f t="shared" si="511"/>
        <v>0.42843232716650437</v>
      </c>
      <c r="FX1007" s="22">
        <f t="shared" si="512"/>
        <v>3.95</v>
      </c>
      <c r="FY1007" s="22">
        <f t="shared" si="513"/>
        <v>1.94</v>
      </c>
    </row>
    <row r="1008" spans="1:181" ht="15.75" customHeight="1">
      <c r="A1008" s="9">
        <v>1</v>
      </c>
      <c r="B1008" s="9" t="s">
        <v>184</v>
      </c>
      <c r="C1008" s="9" t="s">
        <v>2947</v>
      </c>
      <c r="D1008" s="9" t="s">
        <v>2948</v>
      </c>
      <c r="E1008" s="31" t="s">
        <v>3021</v>
      </c>
      <c r="F1008" s="9" t="s">
        <v>526</v>
      </c>
      <c r="G1008" s="9">
        <v>731.601888745</v>
      </c>
      <c r="H1008" s="9">
        <v>8.375</v>
      </c>
      <c r="I1008" s="9">
        <v>12.3125</v>
      </c>
      <c r="J1008" s="9">
        <v>26.875</v>
      </c>
      <c r="K1008" s="9">
        <v>37.875</v>
      </c>
      <c r="L1008" s="9">
        <v>142.9375</v>
      </c>
      <c r="M1008" s="9">
        <v>503.25</v>
      </c>
      <c r="N1008" s="9">
        <v>108.26028442382813</v>
      </c>
      <c r="O1008" s="9">
        <v>783.19268798828125</v>
      </c>
      <c r="P1008" s="9">
        <v>434.63649948670195</v>
      </c>
      <c r="Q1008" s="9">
        <v>0</v>
      </c>
      <c r="R1008" s="9">
        <v>0</v>
      </c>
      <c r="S1008" s="9">
        <v>562.0625</v>
      </c>
      <c r="T1008" s="9">
        <v>0</v>
      </c>
      <c r="U1008" s="9">
        <v>169.5625</v>
      </c>
      <c r="V1008" s="9">
        <v>0</v>
      </c>
      <c r="W1008" s="9">
        <v>1527.1981204613412</v>
      </c>
      <c r="X1008" s="9">
        <v>13.149544639043144</v>
      </c>
      <c r="Y1008" s="9">
        <v>48</v>
      </c>
      <c r="Z1008" s="9">
        <v>100349.4039</v>
      </c>
      <c r="AA1008" s="9">
        <v>169.51</v>
      </c>
      <c r="AB1008" s="9">
        <v>35.85</v>
      </c>
      <c r="AC1008" s="9">
        <v>35.659999999999997</v>
      </c>
      <c r="AD1008" s="9">
        <v>0.19</v>
      </c>
      <c r="AE1008" s="9">
        <v>2.08</v>
      </c>
      <c r="AF1008" s="9">
        <v>4.88</v>
      </c>
      <c r="AG1008" s="9">
        <v>126.7</v>
      </c>
      <c r="AH1008" s="9">
        <v>21.5</v>
      </c>
      <c r="AI1008" s="9">
        <v>32.5</v>
      </c>
      <c r="AJ1008" s="9">
        <v>2.3000000000000003</v>
      </c>
      <c r="AK1008" s="9">
        <v>28.8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110.45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  <c r="BD1008" s="9">
        <v>0</v>
      </c>
      <c r="BE1008" s="9">
        <v>0</v>
      </c>
      <c r="BF1008" s="9">
        <v>0</v>
      </c>
      <c r="BG1008" s="9">
        <v>0</v>
      </c>
      <c r="BH1008" s="9">
        <v>0</v>
      </c>
      <c r="BI1008" s="9">
        <v>0</v>
      </c>
      <c r="BJ1008" s="9">
        <v>0</v>
      </c>
      <c r="BK1008" s="9">
        <v>0</v>
      </c>
      <c r="BL1008" s="9">
        <v>0</v>
      </c>
      <c r="BM1008" s="9">
        <v>0</v>
      </c>
      <c r="BN1008" s="9">
        <v>0</v>
      </c>
      <c r="BO1008" s="9">
        <v>6.96</v>
      </c>
      <c r="BP1008" s="9">
        <v>0</v>
      </c>
      <c r="BQ1008" s="9">
        <v>13.84</v>
      </c>
      <c r="BR1008" s="9">
        <v>1.49</v>
      </c>
      <c r="BS1008" s="9">
        <v>3.76</v>
      </c>
      <c r="BT1008" s="9">
        <v>0.54</v>
      </c>
      <c r="BU1008" s="9">
        <v>0</v>
      </c>
      <c r="BV1008" s="9">
        <v>0</v>
      </c>
      <c r="BW1008" s="9">
        <v>0</v>
      </c>
      <c r="BX1008" s="9">
        <v>0</v>
      </c>
      <c r="BY1008" s="9">
        <v>0</v>
      </c>
      <c r="BZ1008" s="9">
        <v>0</v>
      </c>
      <c r="CA1008" s="9">
        <v>0</v>
      </c>
      <c r="CB1008" s="9">
        <v>0</v>
      </c>
      <c r="CC1008" s="9">
        <v>0</v>
      </c>
      <c r="CD1008" s="9">
        <v>0</v>
      </c>
      <c r="CE1008" s="9">
        <v>0</v>
      </c>
      <c r="CF1008" s="9">
        <v>1.54</v>
      </c>
      <c r="CG1008" s="9">
        <v>1.92</v>
      </c>
      <c r="CH1008" s="9">
        <v>0</v>
      </c>
      <c r="CI1008" s="9">
        <v>19.54</v>
      </c>
      <c r="CJ1008" s="9">
        <v>0</v>
      </c>
      <c r="CK1008" s="9">
        <v>2</v>
      </c>
      <c r="CL1008" s="9">
        <v>0</v>
      </c>
      <c r="CM1008" s="9">
        <v>0</v>
      </c>
      <c r="CN1008" s="9">
        <v>0</v>
      </c>
      <c r="CO1008" s="9">
        <v>1.2</v>
      </c>
      <c r="CP1008" s="9">
        <v>1.39</v>
      </c>
      <c r="CQ1008" s="9">
        <v>0.82</v>
      </c>
      <c r="CR1008" s="9">
        <v>0</v>
      </c>
      <c r="CS1008" s="9">
        <v>4.0600000000000005</v>
      </c>
      <c r="CT1008" s="9">
        <v>0</v>
      </c>
      <c r="CU1008" s="9">
        <v>51</v>
      </c>
      <c r="CV1008" s="9">
        <v>52.800000000000004</v>
      </c>
      <c r="CW1008" s="9" t="s">
        <v>3021</v>
      </c>
      <c r="CX1008" s="9">
        <v>731.6</v>
      </c>
      <c r="CY1008" s="9">
        <v>0.03</v>
      </c>
      <c r="CZ1008" s="9">
        <v>0.15</v>
      </c>
      <c r="DA1008" s="9">
        <v>0</v>
      </c>
      <c r="DB1008" s="9">
        <v>0</v>
      </c>
      <c r="DC1008" s="9">
        <v>0</v>
      </c>
      <c r="DD1008" s="9">
        <v>0</v>
      </c>
      <c r="DE1008" s="9">
        <v>0</v>
      </c>
      <c r="DF1008" s="9">
        <v>0</v>
      </c>
      <c r="DG1008" s="9">
        <v>0</v>
      </c>
      <c r="DH1008" s="9">
        <v>0</v>
      </c>
      <c r="DI1008" s="9">
        <v>0</v>
      </c>
      <c r="DJ1008" s="9">
        <v>0</v>
      </c>
      <c r="DK1008" s="9">
        <v>0</v>
      </c>
      <c r="DL1008" s="9">
        <v>0.17</v>
      </c>
      <c r="DM1008" s="9">
        <v>0</v>
      </c>
      <c r="DN1008" s="9">
        <v>0.1</v>
      </c>
      <c r="DO1008" s="9">
        <v>0</v>
      </c>
      <c r="DP1008" s="9">
        <v>0.01</v>
      </c>
      <c r="DQ1008" s="9">
        <v>0.03</v>
      </c>
      <c r="DR1008" s="9">
        <v>0</v>
      </c>
      <c r="DS1008" s="9">
        <v>0</v>
      </c>
      <c r="DT1008" s="9">
        <v>0</v>
      </c>
      <c r="DU1008" s="9">
        <v>0.51</v>
      </c>
      <c r="DV1008" s="9">
        <v>0</v>
      </c>
      <c r="DW1008" s="9">
        <v>0</v>
      </c>
      <c r="DX1008" s="9">
        <v>0</v>
      </c>
      <c r="DY1008" s="16" t="s">
        <v>3021</v>
      </c>
      <c r="DZ1008" s="16" t="s">
        <v>527</v>
      </c>
      <c r="EA1008" s="16" t="s">
        <v>2952</v>
      </c>
      <c r="EB1008" s="16" t="s">
        <v>2953</v>
      </c>
      <c r="EC1008" s="9">
        <v>731.601888745</v>
      </c>
      <c r="ED1008" s="17">
        <v>1402.5368956831999</v>
      </c>
      <c r="EE1008" s="18">
        <v>1.92</v>
      </c>
      <c r="EF1008" s="19" t="s">
        <v>192</v>
      </c>
      <c r="EG1008" s="16" t="s">
        <v>3021</v>
      </c>
      <c r="EH1008" s="20" t="s">
        <v>2948</v>
      </c>
      <c r="EI1008" s="20" t="s">
        <v>526</v>
      </c>
      <c r="EJ1008" s="20">
        <v>731.601888745</v>
      </c>
      <c r="EK1008" s="21">
        <v>591.99695534186776</v>
      </c>
      <c r="EL1008" s="20">
        <v>3.2104166666666663</v>
      </c>
      <c r="EM1008" s="20">
        <v>1900.5568920454546</v>
      </c>
      <c r="EN1008" s="22">
        <f t="shared" si="482"/>
        <v>0.12589227774172609</v>
      </c>
      <c r="EO1008" s="23">
        <f t="shared" si="483"/>
        <v>0</v>
      </c>
      <c r="EP1008" s="22">
        <f t="shared" si="484"/>
        <v>0</v>
      </c>
      <c r="EQ1008" s="22">
        <f t="shared" si="485"/>
        <v>0</v>
      </c>
      <c r="ER1008" s="22">
        <f t="shared" si="486"/>
        <v>0</v>
      </c>
      <c r="ES1008" s="22">
        <f t="shared" si="487"/>
        <v>0</v>
      </c>
      <c r="ET1008" s="22">
        <f t="shared" si="488"/>
        <v>0</v>
      </c>
      <c r="EU1008" s="22">
        <f t="shared" si="489"/>
        <v>0</v>
      </c>
      <c r="EV1008" s="22">
        <f t="shared" si="490"/>
        <v>0</v>
      </c>
      <c r="EW1008" s="22">
        <f t="shared" si="491"/>
        <v>0.11784625804266849</v>
      </c>
      <c r="EX1008" s="22">
        <f t="shared" si="492"/>
        <v>0.23433796139519136</v>
      </c>
      <c r="EY1008" s="22">
        <f t="shared" si="493"/>
        <v>0.45360650186251278</v>
      </c>
      <c r="EZ1008" s="22">
        <f t="shared" si="494"/>
        <v>9.1432441584829004E-3</v>
      </c>
      <c r="FA1008" s="22">
        <f t="shared" si="495"/>
        <v>5.8584490348797841E-2</v>
      </c>
      <c r="FB1008" s="22">
        <f t="shared" si="496"/>
        <v>0.12648154419234681</v>
      </c>
      <c r="FC1008" s="22">
        <f t="shared" si="16"/>
        <v>0.50203527815468119</v>
      </c>
      <c r="FD1008" s="22">
        <f t="shared" si="497"/>
        <v>0.25264394829612224</v>
      </c>
      <c r="FE1008" s="22">
        <f t="shared" si="498"/>
        <v>0.38190364277320804</v>
      </c>
      <c r="FF1008" s="22">
        <f t="shared" si="499"/>
        <v>2.7027027027027032E-2</v>
      </c>
      <c r="FG1008" s="22">
        <f t="shared" si="500"/>
        <v>0.3384253819036428</v>
      </c>
      <c r="FH1008" s="22">
        <f t="shared" si="501"/>
        <v>0.21149194737773586</v>
      </c>
      <c r="FI1008" s="23">
        <f t="shared" si="502"/>
        <v>2.8788862014040472E-2</v>
      </c>
      <c r="FJ1008" s="24">
        <f t="shared" si="503"/>
        <v>0.74744852811043605</v>
      </c>
      <c r="FK1008" s="22">
        <f t="shared" si="504"/>
        <v>0.2316970508247044</v>
      </c>
      <c r="FL1008" s="25">
        <v>1527.1981204613412</v>
      </c>
      <c r="FM1008" s="25">
        <v>13.149544639043144</v>
      </c>
      <c r="FN1008" s="25">
        <v>434.63649948670195</v>
      </c>
      <c r="FO1008" s="9">
        <v>108.26028442382813</v>
      </c>
      <c r="FP1008" s="26">
        <f t="shared" si="0"/>
        <v>674.93240356445313</v>
      </c>
      <c r="FQ1008" s="22">
        <f t="shared" si="505"/>
        <v>2.8276990967707347E-2</v>
      </c>
      <c r="FR1008" s="28">
        <f t="shared" si="506"/>
        <v>8.8504418859652004E-2</v>
      </c>
      <c r="FS1008" s="28">
        <f t="shared" si="507"/>
        <v>0.88325018010612166</v>
      </c>
      <c r="FT1008" s="28">
        <f t="shared" si="508"/>
        <v>0.7682627787691606</v>
      </c>
      <c r="FU1008" s="28">
        <f t="shared" si="509"/>
        <v>0</v>
      </c>
      <c r="FV1008" s="28">
        <f t="shared" si="510"/>
        <v>0.23176881116432033</v>
      </c>
      <c r="FW1008" s="22">
        <f t="shared" si="511"/>
        <v>0.30086720547460327</v>
      </c>
      <c r="FX1008" s="22">
        <f t="shared" si="512"/>
        <v>3.5314583333333331</v>
      </c>
      <c r="FY1008" s="22">
        <f t="shared" si="513"/>
        <v>2.3010416666666669</v>
      </c>
    </row>
    <row r="1009" spans="1:181" ht="15.75" customHeight="1">
      <c r="A1009" s="9">
        <v>1</v>
      </c>
      <c r="B1009" s="9" t="s">
        <v>184</v>
      </c>
      <c r="C1009" s="9" t="s">
        <v>2947</v>
      </c>
      <c r="D1009" s="9" t="s">
        <v>2948</v>
      </c>
      <c r="E1009" s="31" t="s">
        <v>3022</v>
      </c>
      <c r="F1009" s="9" t="s">
        <v>529</v>
      </c>
      <c r="G1009" s="9">
        <v>395.59479540000001</v>
      </c>
      <c r="H1009" s="9">
        <v>41.5625</v>
      </c>
      <c r="I1009" s="9">
        <v>73.25</v>
      </c>
      <c r="J1009" s="9">
        <v>60.0625</v>
      </c>
      <c r="K1009" s="9">
        <v>31.5</v>
      </c>
      <c r="L1009" s="9">
        <v>50.25</v>
      </c>
      <c r="M1009" s="9">
        <v>140.3125</v>
      </c>
      <c r="N1009" s="9">
        <v>35.395771026611328</v>
      </c>
      <c r="O1009" s="9">
        <v>467.94793701171875</v>
      </c>
      <c r="P1009" s="9">
        <v>123.97457342338532</v>
      </c>
      <c r="Q1009" s="9">
        <v>0</v>
      </c>
      <c r="R1009" s="9">
        <v>0</v>
      </c>
      <c r="S1009" s="9">
        <v>176.5</v>
      </c>
      <c r="T1009" s="9">
        <v>0</v>
      </c>
      <c r="U1009" s="9">
        <v>172.625</v>
      </c>
      <c r="V1009" s="9">
        <v>47.8125</v>
      </c>
      <c r="W1009" s="9">
        <v>1422.8506256930143</v>
      </c>
      <c r="X1009" s="9">
        <v>14.554777443370822</v>
      </c>
      <c r="Y1009" s="9">
        <v>55</v>
      </c>
      <c r="Z1009" s="9">
        <v>156894.77619999999</v>
      </c>
      <c r="AA1009" s="9">
        <v>115.97</v>
      </c>
      <c r="AB1009" s="9">
        <v>42.93</v>
      </c>
      <c r="AC1009" s="9">
        <v>42.77</v>
      </c>
      <c r="AD1009" s="9">
        <v>0.16</v>
      </c>
      <c r="AE1009" s="9">
        <v>2.0499999999999998</v>
      </c>
      <c r="AF1009" s="9">
        <v>8.84</v>
      </c>
      <c r="AG1009" s="9">
        <v>62.15</v>
      </c>
      <c r="AH1009" s="9">
        <v>101.3</v>
      </c>
      <c r="AI1009" s="9">
        <v>9.4</v>
      </c>
      <c r="AJ1009" s="9">
        <v>5.1000000000000005</v>
      </c>
      <c r="AK1009" s="9">
        <v>7.2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18.98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3.43</v>
      </c>
      <c r="BD1009" s="9">
        <v>0</v>
      </c>
      <c r="BE1009" s="9">
        <v>0</v>
      </c>
      <c r="BF1009" s="9">
        <v>0</v>
      </c>
      <c r="BG1009" s="9">
        <v>0</v>
      </c>
      <c r="BH1009" s="9">
        <v>0</v>
      </c>
      <c r="BI1009" s="9">
        <v>0</v>
      </c>
      <c r="BJ1009" s="9">
        <v>0</v>
      </c>
      <c r="BK1009" s="9">
        <v>0</v>
      </c>
      <c r="BL1009" s="9">
        <v>0</v>
      </c>
      <c r="BM1009" s="9">
        <v>0</v>
      </c>
      <c r="BN1009" s="9">
        <v>0</v>
      </c>
      <c r="BO1009" s="9">
        <v>41.35</v>
      </c>
      <c r="BP1009" s="9">
        <v>0</v>
      </c>
      <c r="BQ1009" s="9">
        <v>0</v>
      </c>
      <c r="BR1009" s="9">
        <v>0.93</v>
      </c>
      <c r="BS1009" s="9">
        <v>0</v>
      </c>
      <c r="BT1009" s="9">
        <v>0.6</v>
      </c>
      <c r="BU1009" s="9">
        <v>0</v>
      </c>
      <c r="BV1009" s="9">
        <v>0</v>
      </c>
      <c r="BW1009" s="9">
        <v>0</v>
      </c>
      <c r="BX1009" s="9">
        <v>0</v>
      </c>
      <c r="BY1009" s="9">
        <v>0</v>
      </c>
      <c r="BZ1009" s="9">
        <v>0</v>
      </c>
      <c r="CA1009" s="9">
        <v>0</v>
      </c>
      <c r="CB1009" s="9">
        <v>0</v>
      </c>
      <c r="CC1009" s="9">
        <v>0</v>
      </c>
      <c r="CD1009" s="9">
        <v>1.1300000000000001</v>
      </c>
      <c r="CE1009" s="9">
        <v>0</v>
      </c>
      <c r="CF1009" s="9">
        <v>0</v>
      </c>
      <c r="CG1009" s="9">
        <v>0</v>
      </c>
      <c r="CH1009" s="9">
        <v>0</v>
      </c>
      <c r="CI1009" s="9">
        <v>24.6</v>
      </c>
      <c r="CJ1009" s="9">
        <v>0</v>
      </c>
      <c r="CK1009" s="9">
        <v>3.97</v>
      </c>
      <c r="CL1009" s="9">
        <v>0</v>
      </c>
      <c r="CM1009" s="9">
        <v>0</v>
      </c>
      <c r="CN1009" s="9">
        <v>0</v>
      </c>
      <c r="CO1009" s="9">
        <v>1.82</v>
      </c>
      <c r="CP1009" s="9">
        <v>1.81</v>
      </c>
      <c r="CQ1009" s="9">
        <v>0</v>
      </c>
      <c r="CR1009" s="9">
        <v>0</v>
      </c>
      <c r="CS1009" s="9">
        <v>17.350000000000001</v>
      </c>
      <c r="CT1009" s="9">
        <v>0</v>
      </c>
      <c r="CU1009" s="9">
        <v>87</v>
      </c>
      <c r="CV1009" s="9">
        <v>66</v>
      </c>
      <c r="CW1009" s="9" t="s">
        <v>3022</v>
      </c>
      <c r="CX1009" s="9">
        <v>395.59</v>
      </c>
      <c r="CY1009" s="9">
        <v>0.2</v>
      </c>
      <c r="CZ1009" s="9">
        <v>0.11</v>
      </c>
      <c r="DA1009" s="9">
        <v>0</v>
      </c>
      <c r="DB1009" s="9">
        <v>0</v>
      </c>
      <c r="DC1009" s="9">
        <v>0</v>
      </c>
      <c r="DD1009" s="9">
        <v>0</v>
      </c>
      <c r="DE1009" s="9">
        <v>0</v>
      </c>
      <c r="DF1009" s="9">
        <v>0.24</v>
      </c>
      <c r="DG1009" s="9">
        <v>0</v>
      </c>
      <c r="DH1009" s="9">
        <v>0</v>
      </c>
      <c r="DI1009" s="9">
        <v>0</v>
      </c>
      <c r="DJ1009" s="9">
        <v>0</v>
      </c>
      <c r="DK1009" s="9">
        <v>0</v>
      </c>
      <c r="DL1009" s="9">
        <v>0.04</v>
      </c>
      <c r="DM1009" s="9">
        <v>0</v>
      </c>
      <c r="DN1009" s="9">
        <v>0.15</v>
      </c>
      <c r="DO1009" s="9">
        <v>0</v>
      </c>
      <c r="DP1009" s="9">
        <v>0.03</v>
      </c>
      <c r="DQ1009" s="9">
        <v>0.1</v>
      </c>
      <c r="DR1009" s="9">
        <v>0</v>
      </c>
      <c r="DS1009" s="9">
        <v>0</v>
      </c>
      <c r="DT1009" s="9">
        <v>0</v>
      </c>
      <c r="DU1009" s="9">
        <v>0.12</v>
      </c>
      <c r="DV1009" s="9">
        <v>0</v>
      </c>
      <c r="DW1009" s="9">
        <v>0</v>
      </c>
      <c r="DX1009" s="9">
        <v>0.01</v>
      </c>
      <c r="DY1009" s="16" t="s">
        <v>3022</v>
      </c>
      <c r="DZ1009" s="16" t="s">
        <v>530</v>
      </c>
      <c r="EA1009" s="16" t="s">
        <v>2952</v>
      </c>
      <c r="EB1009" s="16" t="s">
        <v>2953</v>
      </c>
      <c r="EC1009" s="9">
        <v>395.59479540000001</v>
      </c>
      <c r="ED1009" s="17">
        <v>265.00779601140005</v>
      </c>
      <c r="EE1009" s="18">
        <v>0.67</v>
      </c>
      <c r="EF1009" s="19" t="s">
        <v>192</v>
      </c>
      <c r="EG1009" s="16" t="s">
        <v>3022</v>
      </c>
      <c r="EH1009" s="20" t="s">
        <v>2948</v>
      </c>
      <c r="EI1009" s="20" t="s">
        <v>529</v>
      </c>
      <c r="EJ1009" s="20">
        <v>395.59479540000001</v>
      </c>
      <c r="EK1009" s="21">
        <v>1352.8910597568336</v>
      </c>
      <c r="EL1009" s="20">
        <v>1.7571212121212121</v>
      </c>
      <c r="EM1009" s="20">
        <v>2377.1935787878788</v>
      </c>
      <c r="EN1009" s="22">
        <f t="shared" si="482"/>
        <v>0.39130809692161761</v>
      </c>
      <c r="EO1009" s="23">
        <f t="shared" si="483"/>
        <v>0</v>
      </c>
      <c r="EP1009" s="22">
        <f t="shared" si="484"/>
        <v>0</v>
      </c>
      <c r="EQ1009" s="22">
        <f t="shared" si="485"/>
        <v>3.5364470563975674E-2</v>
      </c>
      <c r="ER1009" s="22">
        <f t="shared" si="486"/>
        <v>0</v>
      </c>
      <c r="ES1009" s="22">
        <f t="shared" si="487"/>
        <v>0</v>
      </c>
      <c r="ET1009" s="22">
        <f t="shared" si="488"/>
        <v>0</v>
      </c>
      <c r="EU1009" s="22">
        <f t="shared" si="489"/>
        <v>0</v>
      </c>
      <c r="EV1009" s="22">
        <f t="shared" si="490"/>
        <v>0</v>
      </c>
      <c r="EW1009" s="22">
        <f t="shared" si="491"/>
        <v>0.4263326116094443</v>
      </c>
      <c r="EX1009" s="22">
        <f t="shared" si="492"/>
        <v>0</v>
      </c>
      <c r="EY1009" s="22">
        <f t="shared" si="493"/>
        <v>0.30415506753273536</v>
      </c>
      <c r="EZ1009" s="22">
        <f t="shared" si="494"/>
        <v>6.1862047633776682E-3</v>
      </c>
      <c r="FA1009" s="22">
        <f t="shared" si="495"/>
        <v>1.165068563769461E-2</v>
      </c>
      <c r="FB1009" s="22">
        <f t="shared" si="496"/>
        <v>0.21631095989277246</v>
      </c>
      <c r="FC1009" s="22">
        <f t="shared" si="16"/>
        <v>1.0606191256359403</v>
      </c>
      <c r="FD1009" s="22">
        <f t="shared" si="497"/>
        <v>0.82357723577235775</v>
      </c>
      <c r="FE1009" s="22">
        <f t="shared" si="498"/>
        <v>7.6422764227642284E-2</v>
      </c>
      <c r="FF1009" s="22">
        <f t="shared" si="499"/>
        <v>4.1463414634146344E-2</v>
      </c>
      <c r="FG1009" s="22">
        <f t="shared" si="500"/>
        <v>5.8536585365853662E-2</v>
      </c>
      <c r="FH1009" s="22">
        <f t="shared" si="501"/>
        <v>0.37018194360610501</v>
      </c>
      <c r="FI1009" s="23">
        <f t="shared" si="502"/>
        <v>7.6226610330257821E-2</v>
      </c>
      <c r="FJ1009" s="24">
        <f t="shared" si="503"/>
        <v>0.53591446063637149</v>
      </c>
      <c r="FK1009" s="22">
        <f t="shared" si="504"/>
        <v>0.29315350289868852</v>
      </c>
      <c r="FL1009" s="25">
        <v>1422.8506256930143</v>
      </c>
      <c r="FM1009" s="25">
        <v>14.554777443370822</v>
      </c>
      <c r="FN1009" s="25">
        <v>123.97457342338532</v>
      </c>
      <c r="FO1009" s="9">
        <v>35.395771026611328</v>
      </c>
      <c r="FP1009" s="26">
        <f t="shared" si="0"/>
        <v>432.55216598510742</v>
      </c>
      <c r="FQ1009" s="22">
        <f t="shared" si="505"/>
        <v>0.29022752911576855</v>
      </c>
      <c r="FR1009" s="28">
        <f t="shared" si="506"/>
        <v>0.23145526954523729</v>
      </c>
      <c r="FS1009" s="28">
        <f t="shared" si="507"/>
        <v>0.48171134255524128</v>
      </c>
      <c r="FT1009" s="28">
        <f t="shared" si="508"/>
        <v>0.44616360491177481</v>
      </c>
      <c r="FU1009" s="28">
        <f t="shared" si="509"/>
        <v>0</v>
      </c>
      <c r="FV1009" s="28">
        <f t="shared" si="510"/>
        <v>0.55723053630447228</v>
      </c>
      <c r="FW1009" s="22">
        <f t="shared" si="511"/>
        <v>0.75019401569371391</v>
      </c>
      <c r="FX1009" s="22">
        <f t="shared" si="512"/>
        <v>2.1085454545454545</v>
      </c>
      <c r="FY1009" s="22">
        <f t="shared" si="513"/>
        <v>0.34509090909090911</v>
      </c>
    </row>
    <row r="1010" spans="1:181" ht="15.75" customHeight="1">
      <c r="A1010" s="9">
        <v>1</v>
      </c>
      <c r="B1010" s="9" t="s">
        <v>184</v>
      </c>
      <c r="C1010" s="9" t="s">
        <v>2947</v>
      </c>
      <c r="D1010" s="9" t="s">
        <v>2948</v>
      </c>
      <c r="E1010" s="31" t="s">
        <v>3023</v>
      </c>
      <c r="F1010" s="9" t="s">
        <v>3024</v>
      </c>
      <c r="G1010" s="9">
        <v>173.40040501199999</v>
      </c>
      <c r="H1010" s="9">
        <v>1.4375</v>
      </c>
      <c r="I1010" s="9">
        <v>2.3125</v>
      </c>
      <c r="J1010" s="9">
        <v>4.375</v>
      </c>
      <c r="K1010" s="9">
        <v>9.0625</v>
      </c>
      <c r="L1010" s="9">
        <v>33.0625</v>
      </c>
      <c r="M1010" s="9">
        <v>123.125</v>
      </c>
      <c r="N1010" s="9">
        <v>73.334266662597656</v>
      </c>
      <c r="O1010" s="9">
        <v>422.69863891601563</v>
      </c>
      <c r="P1010" s="9">
        <v>231.48562393243483</v>
      </c>
      <c r="Q1010" s="9">
        <v>0</v>
      </c>
      <c r="R1010" s="9">
        <v>0</v>
      </c>
      <c r="S1010" s="9">
        <v>2.0625</v>
      </c>
      <c r="T1010" s="9">
        <v>131.25</v>
      </c>
      <c r="U1010" s="9">
        <v>40.0625</v>
      </c>
      <c r="V1010" s="9">
        <v>0</v>
      </c>
      <c r="W1010" s="9">
        <v>1521.9596396396396</v>
      </c>
      <c r="X1010" s="9">
        <v>13.887232432432432</v>
      </c>
      <c r="Y1010" s="9">
        <v>24</v>
      </c>
      <c r="Z1010" s="9">
        <v>58118.116699999999</v>
      </c>
      <c r="AA1010" s="9">
        <v>47.87</v>
      </c>
      <c r="AB1010" s="9">
        <v>36.99</v>
      </c>
      <c r="AC1010" s="9">
        <v>34.74</v>
      </c>
      <c r="AD1010" s="9">
        <v>2.25</v>
      </c>
      <c r="AE1010" s="9">
        <v>1.02</v>
      </c>
      <c r="AF1010" s="9">
        <v>4.21</v>
      </c>
      <c r="AG1010" s="9">
        <v>5.65</v>
      </c>
      <c r="AH1010" s="9">
        <v>18</v>
      </c>
      <c r="AI1010" s="9">
        <v>5.8</v>
      </c>
      <c r="AJ1010" s="9">
        <v>0.9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4.4800000000000004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0</v>
      </c>
      <c r="BA1010" s="9">
        <v>0</v>
      </c>
      <c r="BB1010" s="9">
        <v>0</v>
      </c>
      <c r="BC1010" s="9">
        <v>0</v>
      </c>
      <c r="BD1010" s="9">
        <v>0</v>
      </c>
      <c r="BE1010" s="9">
        <v>0</v>
      </c>
      <c r="BF1010" s="9">
        <v>0</v>
      </c>
      <c r="BG1010" s="9">
        <v>0</v>
      </c>
      <c r="BH1010" s="9">
        <v>0</v>
      </c>
      <c r="BI1010" s="9">
        <v>0</v>
      </c>
      <c r="BJ1010" s="9">
        <v>0</v>
      </c>
      <c r="BK1010" s="9">
        <v>0</v>
      </c>
      <c r="BL1010" s="9">
        <v>0</v>
      </c>
      <c r="BM1010" s="9">
        <v>0</v>
      </c>
      <c r="BN1010" s="9">
        <v>0</v>
      </c>
      <c r="BO1010" s="9">
        <v>3.19</v>
      </c>
      <c r="BP1010" s="9">
        <v>0</v>
      </c>
      <c r="BQ1010" s="9">
        <v>0</v>
      </c>
      <c r="BR1010" s="9">
        <v>0</v>
      </c>
      <c r="BS1010" s="9">
        <v>0</v>
      </c>
      <c r="BT1010" s="9">
        <v>0</v>
      </c>
      <c r="BU1010" s="9">
        <v>0</v>
      </c>
      <c r="BV1010" s="9">
        <v>0</v>
      </c>
      <c r="BW1010" s="9">
        <v>0</v>
      </c>
      <c r="BX1010" s="9">
        <v>0</v>
      </c>
      <c r="BY1010" s="9">
        <v>0</v>
      </c>
      <c r="BZ1010" s="9">
        <v>0</v>
      </c>
      <c r="CA1010" s="9">
        <v>0</v>
      </c>
      <c r="CB1010" s="9">
        <v>0</v>
      </c>
      <c r="CC1010" s="9">
        <v>0</v>
      </c>
      <c r="CD1010" s="9">
        <v>1.01</v>
      </c>
      <c r="CE1010" s="9">
        <v>0</v>
      </c>
      <c r="CF1010" s="9">
        <v>1.71</v>
      </c>
      <c r="CG1010" s="9">
        <v>1.31</v>
      </c>
      <c r="CH1010" s="9">
        <v>0</v>
      </c>
      <c r="CI1010" s="9">
        <v>18.36</v>
      </c>
      <c r="CJ1010" s="9">
        <v>0</v>
      </c>
      <c r="CK1010" s="9">
        <v>0</v>
      </c>
      <c r="CL1010" s="9">
        <v>0</v>
      </c>
      <c r="CM1010" s="9">
        <v>0</v>
      </c>
      <c r="CN1010" s="9">
        <v>3.73</v>
      </c>
      <c r="CO1010" s="9">
        <v>4.8600000000000003</v>
      </c>
      <c r="CP1010" s="9">
        <v>0</v>
      </c>
      <c r="CQ1010" s="9">
        <v>0</v>
      </c>
      <c r="CR1010" s="9">
        <v>0</v>
      </c>
      <c r="CS1010" s="9">
        <v>9.2200000000000006</v>
      </c>
      <c r="CT1010" s="9">
        <v>0</v>
      </c>
      <c r="CU1010" s="9">
        <v>45</v>
      </c>
      <c r="CV1010" s="9">
        <v>45.599999999999994</v>
      </c>
      <c r="CW1010" s="9" t="s">
        <v>3023</v>
      </c>
      <c r="CX1010" s="9">
        <v>173.4</v>
      </c>
      <c r="CY1010" s="9">
        <v>0.01</v>
      </c>
      <c r="CZ1010" s="9">
        <v>0.32</v>
      </c>
      <c r="DA1010" s="9">
        <v>0</v>
      </c>
      <c r="DB1010" s="9">
        <v>0</v>
      </c>
      <c r="DC1010" s="9">
        <v>0</v>
      </c>
      <c r="DD1010" s="9">
        <v>0</v>
      </c>
      <c r="DE1010" s="9">
        <v>0</v>
      </c>
      <c r="DF1010" s="9">
        <v>0.08</v>
      </c>
      <c r="DG1010" s="9">
        <v>0</v>
      </c>
      <c r="DH1010" s="9">
        <v>0</v>
      </c>
      <c r="DI1010" s="9">
        <v>0</v>
      </c>
      <c r="DJ1010" s="9">
        <v>0</v>
      </c>
      <c r="DK1010" s="9">
        <v>0</v>
      </c>
      <c r="DL1010" s="9">
        <v>0</v>
      </c>
      <c r="DM1010" s="9">
        <v>0</v>
      </c>
      <c r="DN1010" s="9">
        <v>0.22</v>
      </c>
      <c r="DO1010" s="9">
        <v>0</v>
      </c>
      <c r="DP1010" s="9">
        <v>0.34</v>
      </c>
      <c r="DQ1010" s="9">
        <v>0.01</v>
      </c>
      <c r="DR1010" s="9">
        <v>0</v>
      </c>
      <c r="DS1010" s="9">
        <v>0</v>
      </c>
      <c r="DT1010" s="9">
        <v>0</v>
      </c>
      <c r="DU1010" s="9">
        <v>0.01</v>
      </c>
      <c r="DV1010" s="9">
        <v>0</v>
      </c>
      <c r="DW1010" s="9">
        <v>0</v>
      </c>
      <c r="DX1010" s="9">
        <v>0</v>
      </c>
      <c r="DY1010" s="16" t="s">
        <v>3023</v>
      </c>
      <c r="DZ1010" s="16" t="s">
        <v>3025</v>
      </c>
      <c r="EA1010" s="16" t="s">
        <v>2952</v>
      </c>
      <c r="EB1010" s="16" t="s">
        <v>2953</v>
      </c>
      <c r="EC1010" s="9">
        <v>173.40040501199999</v>
      </c>
      <c r="ED1010" s="17">
        <v>86.663640334180002</v>
      </c>
      <c r="EE1010" s="18">
        <v>0.5</v>
      </c>
      <c r="EF1010" s="19" t="s">
        <v>192</v>
      </c>
      <c r="EG1010" s="16" t="s">
        <v>3023</v>
      </c>
      <c r="EH1010" s="20" t="s">
        <v>2948</v>
      </c>
      <c r="EI1010" s="20" t="s">
        <v>3024</v>
      </c>
      <c r="EJ1010" s="20">
        <v>173.40040501199999</v>
      </c>
      <c r="EK1010" s="21">
        <v>1214.0822373093797</v>
      </c>
      <c r="EL1010" s="20">
        <v>1.0497807017543861</v>
      </c>
      <c r="EM1010" s="20">
        <v>1274.5201030701755</v>
      </c>
      <c r="EN1010" s="22">
        <f t="shared" si="482"/>
        <v>6.6638813453102144E-2</v>
      </c>
      <c r="EO1010" s="23">
        <f t="shared" si="483"/>
        <v>0</v>
      </c>
      <c r="EP1010" s="22">
        <f t="shared" si="484"/>
        <v>0</v>
      </c>
      <c r="EQ1010" s="22">
        <f t="shared" si="485"/>
        <v>0</v>
      </c>
      <c r="ER1010" s="22">
        <f t="shared" si="486"/>
        <v>0</v>
      </c>
      <c r="ES1010" s="22">
        <f t="shared" si="487"/>
        <v>0</v>
      </c>
      <c r="ET1010" s="22">
        <f t="shared" si="488"/>
        <v>0</v>
      </c>
      <c r="EU1010" s="22">
        <f t="shared" si="489"/>
        <v>0</v>
      </c>
      <c r="EV1010" s="22">
        <f t="shared" si="490"/>
        <v>0</v>
      </c>
      <c r="EW1010" s="22">
        <f t="shared" si="491"/>
        <v>7.3519244065452863E-2</v>
      </c>
      <c r="EX1010" s="22">
        <f t="shared" si="492"/>
        <v>0</v>
      </c>
      <c r="EY1010" s="22">
        <f t="shared" si="493"/>
        <v>0.42313897211339019</v>
      </c>
      <c r="EZ1010" s="22">
        <f t="shared" si="494"/>
        <v>0</v>
      </c>
      <c r="FA1010" s="22">
        <f t="shared" si="495"/>
        <v>9.2878543443189659E-2</v>
      </c>
      <c r="FB1010" s="22">
        <f t="shared" si="496"/>
        <v>0.41046324037796733</v>
      </c>
      <c r="FC1010" s="22">
        <f t="shared" si="16"/>
        <v>0.51598078128264047</v>
      </c>
      <c r="FD1010" s="22">
        <f t="shared" si="497"/>
        <v>0.72874493927125505</v>
      </c>
      <c r="FE1010" s="22">
        <f t="shared" si="498"/>
        <v>0.23481781376518218</v>
      </c>
      <c r="FF1010" s="22">
        <f t="shared" si="499"/>
        <v>3.6437246963562757E-2</v>
      </c>
      <c r="FG1010" s="22">
        <f t="shared" si="500"/>
        <v>0</v>
      </c>
      <c r="FH1010" s="22">
        <f t="shared" si="501"/>
        <v>0.77271777731355762</v>
      </c>
      <c r="FI1010" s="23">
        <f t="shared" si="502"/>
        <v>8.7946521829956131E-2</v>
      </c>
      <c r="FJ1010" s="24">
        <f t="shared" si="503"/>
        <v>0.11802799247963235</v>
      </c>
      <c r="FK1010" s="22">
        <f t="shared" si="504"/>
        <v>0.27606625253664896</v>
      </c>
      <c r="FL1010" s="25">
        <v>1521.9596396396396</v>
      </c>
      <c r="FM1010" s="25">
        <v>13.887232432432432</v>
      </c>
      <c r="FN1010" s="25">
        <v>231.48562393243483</v>
      </c>
      <c r="FO1010" s="9">
        <v>73.334266662597656</v>
      </c>
      <c r="FP1010" s="26">
        <f t="shared" si="0"/>
        <v>349.36437225341797</v>
      </c>
      <c r="FQ1010" s="22">
        <f t="shared" si="505"/>
        <v>2.1626247065227356E-2</v>
      </c>
      <c r="FR1010" s="28">
        <f t="shared" si="506"/>
        <v>7.7494051983731368E-2</v>
      </c>
      <c r="FS1010" s="28">
        <f t="shared" si="507"/>
        <v>0.90073319026671939</v>
      </c>
      <c r="FT1010" s="28">
        <f t="shared" si="508"/>
        <v>1.1894435885875047E-2</v>
      </c>
      <c r="FU1010" s="28">
        <f t="shared" si="509"/>
        <v>0.75691864728295755</v>
      </c>
      <c r="FV1010" s="28">
        <f t="shared" si="510"/>
        <v>0.23104040614684559</v>
      </c>
      <c r="FW1010" s="22">
        <f t="shared" si="511"/>
        <v>0.94004595780238154</v>
      </c>
      <c r="FX1010" s="22">
        <f t="shared" si="512"/>
        <v>1.9945833333333332</v>
      </c>
      <c r="FY1010" s="22">
        <f t="shared" si="513"/>
        <v>0.18666666666666668</v>
      </c>
    </row>
    <row r="1011" spans="1:181" ht="15.75" customHeight="1">
      <c r="A1011" s="9">
        <v>1</v>
      </c>
      <c r="B1011" s="9" t="s">
        <v>184</v>
      </c>
      <c r="C1011" s="9" t="s">
        <v>2947</v>
      </c>
      <c r="D1011" s="9" t="s">
        <v>2948</v>
      </c>
      <c r="E1011" s="31" t="s">
        <v>3026</v>
      </c>
      <c r="F1011" s="9" t="s">
        <v>3027</v>
      </c>
      <c r="G1011" s="9">
        <v>1928.3009974700001</v>
      </c>
      <c r="H1011" s="9">
        <v>33.125</v>
      </c>
      <c r="I1011" s="9">
        <v>42.375</v>
      </c>
      <c r="J1011" s="9">
        <v>103.0625</v>
      </c>
      <c r="K1011" s="9">
        <v>143.875</v>
      </c>
      <c r="L1011" s="9">
        <v>394.6875</v>
      </c>
      <c r="M1011" s="9">
        <v>1211.3125</v>
      </c>
      <c r="N1011" s="9">
        <v>75.412239074707031</v>
      </c>
      <c r="O1011" s="9">
        <v>840.7373046875</v>
      </c>
      <c r="P1011" s="9">
        <v>438.31736222290175</v>
      </c>
      <c r="Q1011" s="9">
        <v>0</v>
      </c>
      <c r="R1011" s="9">
        <v>0</v>
      </c>
      <c r="S1011" s="9">
        <v>1066.9375</v>
      </c>
      <c r="T1011" s="9">
        <v>32.375</v>
      </c>
      <c r="U1011" s="9">
        <v>829.125</v>
      </c>
      <c r="V1011" s="9">
        <v>0</v>
      </c>
      <c r="W1011" s="9">
        <v>1526.2975827878945</v>
      </c>
      <c r="X1011" s="9">
        <v>13.148389605339901</v>
      </c>
      <c r="Y1011" s="9">
        <v>128</v>
      </c>
      <c r="Z1011" s="9">
        <v>411148.22039999999</v>
      </c>
      <c r="AA1011" s="9">
        <v>477.01</v>
      </c>
      <c r="AB1011" s="9">
        <v>162.08000000000001</v>
      </c>
      <c r="AC1011" s="9">
        <v>162.08000000000001</v>
      </c>
      <c r="AD1011" s="9">
        <v>0</v>
      </c>
      <c r="AE1011" s="9">
        <v>4.79</v>
      </c>
      <c r="AF1011" s="9">
        <v>9.0500000000000007</v>
      </c>
      <c r="AG1011" s="9">
        <v>301.08999999999997</v>
      </c>
      <c r="AH1011" s="9">
        <v>140.30000000000001</v>
      </c>
      <c r="AI1011" s="9">
        <v>85.6</v>
      </c>
      <c r="AJ1011" s="9">
        <v>22.4</v>
      </c>
      <c r="AK1011" s="9">
        <v>45.6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259.64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1.5</v>
      </c>
      <c r="BD1011" s="9">
        <v>0</v>
      </c>
      <c r="BE1011" s="9">
        <v>0</v>
      </c>
      <c r="BF1011" s="9">
        <v>0</v>
      </c>
      <c r="BG1011" s="9">
        <v>0</v>
      </c>
      <c r="BH1011" s="9">
        <v>0</v>
      </c>
      <c r="BI1011" s="9">
        <v>0</v>
      </c>
      <c r="BJ1011" s="9">
        <v>0</v>
      </c>
      <c r="BK1011" s="9">
        <v>0</v>
      </c>
      <c r="BL1011" s="9">
        <v>0</v>
      </c>
      <c r="BM1011" s="9">
        <v>0</v>
      </c>
      <c r="BN1011" s="9">
        <v>0</v>
      </c>
      <c r="BO1011" s="9">
        <v>47.83</v>
      </c>
      <c r="BP1011" s="9">
        <v>0</v>
      </c>
      <c r="BQ1011" s="9">
        <v>44.83</v>
      </c>
      <c r="BR1011" s="9">
        <v>17.900000000000002</v>
      </c>
      <c r="BS1011" s="9">
        <v>33.78</v>
      </c>
      <c r="BT1011" s="9">
        <v>5.91</v>
      </c>
      <c r="BU1011" s="9">
        <v>0.26</v>
      </c>
      <c r="BV1011" s="9">
        <v>0</v>
      </c>
      <c r="BW1011" s="9">
        <v>0</v>
      </c>
      <c r="BX1011" s="9">
        <v>0</v>
      </c>
      <c r="BY1011" s="9">
        <v>0</v>
      </c>
      <c r="BZ1011" s="9">
        <v>0</v>
      </c>
      <c r="CA1011" s="9">
        <v>0</v>
      </c>
      <c r="CB1011" s="9">
        <v>0</v>
      </c>
      <c r="CC1011" s="9">
        <v>0</v>
      </c>
      <c r="CD1011" s="9">
        <v>2.38</v>
      </c>
      <c r="CE1011" s="9">
        <v>0</v>
      </c>
      <c r="CF1011" s="9">
        <v>2.4</v>
      </c>
      <c r="CG1011" s="9">
        <v>0</v>
      </c>
      <c r="CH1011" s="9">
        <v>0</v>
      </c>
      <c r="CI1011" s="9">
        <v>39.56</v>
      </c>
      <c r="CJ1011" s="9">
        <v>0</v>
      </c>
      <c r="CK1011" s="9">
        <v>0.47</v>
      </c>
      <c r="CL1011" s="9">
        <v>0</v>
      </c>
      <c r="CM1011" s="9">
        <v>0</v>
      </c>
      <c r="CN1011" s="9">
        <v>0</v>
      </c>
      <c r="CO1011" s="9">
        <v>0</v>
      </c>
      <c r="CP1011" s="9">
        <v>2.73</v>
      </c>
      <c r="CQ1011" s="9">
        <v>0</v>
      </c>
      <c r="CR1011" s="9">
        <v>0</v>
      </c>
      <c r="CS1011" s="9">
        <v>17.82</v>
      </c>
      <c r="CT1011" s="9">
        <v>0</v>
      </c>
      <c r="CU1011" s="9">
        <v>205</v>
      </c>
      <c r="CV1011" s="9">
        <v>217.6</v>
      </c>
      <c r="CW1011" s="9" t="s">
        <v>3026</v>
      </c>
      <c r="CX1011" s="9">
        <v>1928.3</v>
      </c>
      <c r="CY1011" s="9">
        <v>0.03</v>
      </c>
      <c r="CZ1011" s="9">
        <v>0.09</v>
      </c>
      <c r="DA1011" s="9">
        <v>0</v>
      </c>
      <c r="DB1011" s="9">
        <v>0</v>
      </c>
      <c r="DC1011" s="9">
        <v>0</v>
      </c>
      <c r="DD1011" s="9">
        <v>0</v>
      </c>
      <c r="DE1011" s="9">
        <v>0.02</v>
      </c>
      <c r="DF1011" s="9">
        <v>0.12</v>
      </c>
      <c r="DG1011" s="9">
        <v>0</v>
      </c>
      <c r="DH1011" s="9">
        <v>0</v>
      </c>
      <c r="DI1011" s="9">
        <v>0</v>
      </c>
      <c r="DJ1011" s="9">
        <v>0</v>
      </c>
      <c r="DK1011" s="9">
        <v>0</v>
      </c>
      <c r="DL1011" s="9">
        <v>0.31</v>
      </c>
      <c r="DM1011" s="9">
        <v>0</v>
      </c>
      <c r="DN1011" s="9">
        <v>0.05</v>
      </c>
      <c r="DO1011" s="9">
        <v>0</v>
      </c>
      <c r="DP1011" s="9">
        <v>0.11</v>
      </c>
      <c r="DQ1011" s="9">
        <v>0.03</v>
      </c>
      <c r="DR1011" s="9">
        <v>0</v>
      </c>
      <c r="DS1011" s="9">
        <v>0.03</v>
      </c>
      <c r="DT1011" s="9">
        <v>0</v>
      </c>
      <c r="DU1011" s="9">
        <v>0.21</v>
      </c>
      <c r="DV1011" s="9">
        <v>0</v>
      </c>
      <c r="DW1011" s="9">
        <v>0</v>
      </c>
      <c r="DX1011" s="9">
        <v>0</v>
      </c>
      <c r="DY1011" s="16" t="s">
        <v>3026</v>
      </c>
      <c r="DZ1011" s="16" t="s">
        <v>3028</v>
      </c>
      <c r="EA1011" s="16" t="s">
        <v>2952</v>
      </c>
      <c r="EB1011" s="16" t="s">
        <v>2953</v>
      </c>
      <c r="EC1011" s="9">
        <v>1928.3009974700001</v>
      </c>
      <c r="ED1011" s="17">
        <v>1555.0197862309999</v>
      </c>
      <c r="EE1011" s="18">
        <v>0.81</v>
      </c>
      <c r="EF1011" s="19" t="s">
        <v>192</v>
      </c>
      <c r="EG1011" s="16" t="s">
        <v>3026</v>
      </c>
      <c r="EH1011" s="20" t="s">
        <v>2948</v>
      </c>
      <c r="EI1011" s="20" t="s">
        <v>3027</v>
      </c>
      <c r="EJ1011" s="20">
        <v>1928.3009974700001</v>
      </c>
      <c r="EK1011" s="21">
        <v>861.92788495000104</v>
      </c>
      <c r="EL1011" s="20">
        <v>2.1921415441176473</v>
      </c>
      <c r="EM1011" s="20">
        <v>1889.4679246323531</v>
      </c>
      <c r="EN1011" s="22">
        <f t="shared" si="482"/>
        <v>0.2097859583656527</v>
      </c>
      <c r="EO1011" s="23">
        <f t="shared" si="483"/>
        <v>0</v>
      </c>
      <c r="EP1011" s="22">
        <f t="shared" si="484"/>
        <v>0</v>
      </c>
      <c r="EQ1011" s="22">
        <f t="shared" si="485"/>
        <v>6.9089401685781399E-3</v>
      </c>
      <c r="ER1011" s="22">
        <f t="shared" si="486"/>
        <v>0</v>
      </c>
      <c r="ES1011" s="22">
        <f t="shared" si="487"/>
        <v>0</v>
      </c>
      <c r="ET1011" s="22">
        <f t="shared" si="488"/>
        <v>0</v>
      </c>
      <c r="EU1011" s="22">
        <f t="shared" si="489"/>
        <v>0</v>
      </c>
      <c r="EV1011" s="22">
        <f t="shared" si="490"/>
        <v>0</v>
      </c>
      <c r="EW1011" s="22">
        <f t="shared" si="491"/>
        <v>0.22030307217539494</v>
      </c>
      <c r="EX1011" s="22">
        <f t="shared" si="492"/>
        <v>0.20648519183823866</v>
      </c>
      <c r="EY1011" s="22">
        <f t="shared" si="493"/>
        <v>0.42241260190686752</v>
      </c>
      <c r="EZ1011" s="22">
        <f t="shared" si="494"/>
        <v>2.7221224264197871E-2</v>
      </c>
      <c r="FA1011" s="22">
        <f t="shared" si="495"/>
        <v>2.2016489337202336E-2</v>
      </c>
      <c r="FB1011" s="22">
        <f t="shared" si="496"/>
        <v>9.4652480309520517E-2</v>
      </c>
      <c r="FC1011" s="22">
        <f t="shared" si="16"/>
        <v>0.61612964088803179</v>
      </c>
      <c r="FD1011" s="22">
        <f t="shared" si="497"/>
        <v>0.47737325620959509</v>
      </c>
      <c r="FE1011" s="22">
        <f t="shared" si="498"/>
        <v>0.29125552909152769</v>
      </c>
      <c r="FF1011" s="22">
        <f t="shared" si="499"/>
        <v>7.6216400136100704E-2</v>
      </c>
      <c r="FG1011" s="22">
        <f t="shared" si="500"/>
        <v>0.15515481456277644</v>
      </c>
      <c r="FH1011" s="22">
        <f t="shared" si="501"/>
        <v>0.33978323305591079</v>
      </c>
      <c r="FI1011" s="23">
        <f t="shared" si="502"/>
        <v>1.8972348588079915E-2</v>
      </c>
      <c r="FJ1011" s="24">
        <f t="shared" si="503"/>
        <v>0.63120270015303659</v>
      </c>
      <c r="FK1011" s="22">
        <f t="shared" si="504"/>
        <v>0.247373206063708</v>
      </c>
      <c r="FL1011" s="25">
        <v>1526.2975827878945</v>
      </c>
      <c r="FM1011" s="25">
        <v>13.148389605339901</v>
      </c>
      <c r="FN1011" s="25">
        <v>438.31736222290175</v>
      </c>
      <c r="FO1011" s="9">
        <v>75.412239074707031</v>
      </c>
      <c r="FP1011" s="26">
        <f t="shared" si="0"/>
        <v>765.32506561279297</v>
      </c>
      <c r="FQ1011" s="22">
        <f t="shared" si="505"/>
        <v>3.9153638409697815E-2</v>
      </c>
      <c r="FR1011" s="28">
        <f t="shared" si="506"/>
        <v>0.12805962363966561</v>
      </c>
      <c r="FS1011" s="28">
        <f t="shared" si="507"/>
        <v>0.83285752696655213</v>
      </c>
      <c r="FT1011" s="28">
        <f t="shared" si="508"/>
        <v>0.55330443815558883</v>
      </c>
      <c r="FU1011" s="28">
        <f t="shared" si="509"/>
        <v>1.6789391304820749E-2</v>
      </c>
      <c r="FV1011" s="28">
        <f t="shared" si="510"/>
        <v>0.42997695955550597</v>
      </c>
      <c r="FW1011" s="22">
        <f t="shared" si="511"/>
        <v>0.42976038238192071</v>
      </c>
      <c r="FX1011" s="22">
        <f t="shared" si="512"/>
        <v>3.7266406249999999</v>
      </c>
      <c r="FY1011" s="22">
        <f t="shared" si="513"/>
        <v>2.0284374999999999</v>
      </c>
    </row>
    <row r="1012" spans="1:181" ht="15.75" customHeight="1">
      <c r="A1012" s="9">
        <v>1</v>
      </c>
      <c r="B1012" s="9" t="s">
        <v>184</v>
      </c>
      <c r="C1012" s="9" t="s">
        <v>2947</v>
      </c>
      <c r="D1012" s="9" t="s">
        <v>2948</v>
      </c>
      <c r="E1012" s="31" t="s">
        <v>3029</v>
      </c>
      <c r="F1012" s="9" t="s">
        <v>2638</v>
      </c>
      <c r="G1012" s="9">
        <v>359.12747401500002</v>
      </c>
      <c r="H1012" s="9">
        <v>7.1875</v>
      </c>
      <c r="I1012" s="9">
        <v>12.875</v>
      </c>
      <c r="J1012" s="9">
        <v>32.25</v>
      </c>
      <c r="K1012" s="9">
        <v>43.1875</v>
      </c>
      <c r="L1012" s="9">
        <v>100.5625</v>
      </c>
      <c r="M1012" s="9">
        <v>163.0625</v>
      </c>
      <c r="N1012" s="9">
        <v>49.941375732421875</v>
      </c>
      <c r="O1012" s="9">
        <v>463.54742431640625</v>
      </c>
      <c r="P1012" s="9">
        <v>199.50416916735364</v>
      </c>
      <c r="Q1012" s="9">
        <v>0</v>
      </c>
      <c r="R1012" s="9">
        <v>0</v>
      </c>
      <c r="S1012" s="9">
        <v>46.875</v>
      </c>
      <c r="T1012" s="9">
        <v>76.625</v>
      </c>
      <c r="U1012" s="9">
        <v>209.375</v>
      </c>
      <c r="V1012" s="9">
        <v>26.25</v>
      </c>
      <c r="W1012" s="9">
        <v>1458.3946040034814</v>
      </c>
      <c r="X1012" s="9">
        <v>14.206607484769366</v>
      </c>
      <c r="Y1012" s="9">
        <v>45</v>
      </c>
      <c r="Z1012" s="9">
        <v>130467.81600000001</v>
      </c>
      <c r="AA1012" s="9">
        <v>141.93</v>
      </c>
      <c r="AB1012" s="9">
        <v>67.459999999999994</v>
      </c>
      <c r="AC1012" s="9">
        <v>67.459999999999994</v>
      </c>
      <c r="AD1012" s="9">
        <v>0</v>
      </c>
      <c r="AE1012" s="9">
        <v>1.82</v>
      </c>
      <c r="AF1012" s="9">
        <v>6.19</v>
      </c>
      <c r="AG1012" s="9">
        <v>66.459999999999994</v>
      </c>
      <c r="AH1012" s="9">
        <v>36.6</v>
      </c>
      <c r="AI1012" s="9">
        <v>13.5</v>
      </c>
      <c r="AJ1012" s="9">
        <v>0.5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66.86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  <c r="BD1012" s="9">
        <v>0</v>
      </c>
      <c r="BE1012" s="9">
        <v>0</v>
      </c>
      <c r="BF1012" s="9">
        <v>0</v>
      </c>
      <c r="BG1012" s="9">
        <v>0</v>
      </c>
      <c r="BH1012" s="9">
        <v>0</v>
      </c>
      <c r="BI1012" s="9">
        <v>0</v>
      </c>
      <c r="BJ1012" s="9">
        <v>0</v>
      </c>
      <c r="BK1012" s="9">
        <v>0</v>
      </c>
      <c r="BL1012" s="9">
        <v>0</v>
      </c>
      <c r="BM1012" s="9">
        <v>0</v>
      </c>
      <c r="BN1012" s="9">
        <v>0</v>
      </c>
      <c r="BO1012" s="9">
        <v>13.54</v>
      </c>
      <c r="BP1012" s="9">
        <v>0</v>
      </c>
      <c r="BQ1012" s="9">
        <v>18.23</v>
      </c>
      <c r="BR1012" s="9">
        <v>0</v>
      </c>
      <c r="BS1012" s="9">
        <v>0</v>
      </c>
      <c r="BT1012" s="9">
        <v>2.48</v>
      </c>
      <c r="BU1012" s="9">
        <v>0</v>
      </c>
      <c r="BV1012" s="9">
        <v>0</v>
      </c>
      <c r="BW1012" s="9">
        <v>0</v>
      </c>
      <c r="BX1012" s="9">
        <v>0</v>
      </c>
      <c r="BY1012" s="9">
        <v>0</v>
      </c>
      <c r="BZ1012" s="9">
        <v>0</v>
      </c>
      <c r="CA1012" s="9">
        <v>0</v>
      </c>
      <c r="CB1012" s="9">
        <v>0</v>
      </c>
      <c r="CC1012" s="9">
        <v>0</v>
      </c>
      <c r="CD1012" s="9">
        <v>1</v>
      </c>
      <c r="CE1012" s="9">
        <v>0</v>
      </c>
      <c r="CF1012" s="9">
        <v>4.3500000000000005</v>
      </c>
      <c r="CG1012" s="9">
        <v>0</v>
      </c>
      <c r="CH1012" s="9">
        <v>0</v>
      </c>
      <c r="CI1012" s="9">
        <v>11.01</v>
      </c>
      <c r="CJ1012" s="9"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2.4300000000000002</v>
      </c>
      <c r="CP1012" s="9">
        <v>1.62</v>
      </c>
      <c r="CQ1012" s="9">
        <v>0</v>
      </c>
      <c r="CR1012" s="9">
        <v>0</v>
      </c>
      <c r="CS1012" s="9">
        <v>20.41</v>
      </c>
      <c r="CT1012" s="9">
        <v>0</v>
      </c>
      <c r="CU1012" s="9">
        <v>78</v>
      </c>
      <c r="CV1012" s="9">
        <v>72</v>
      </c>
      <c r="CW1012" s="9" t="s">
        <v>3029</v>
      </c>
      <c r="CX1012" s="9">
        <v>359.13</v>
      </c>
      <c r="CY1012" s="9">
        <v>0.13</v>
      </c>
      <c r="CZ1012" s="9">
        <v>0.28000000000000003</v>
      </c>
      <c r="DA1012" s="9">
        <v>0</v>
      </c>
      <c r="DB1012" s="9">
        <v>0</v>
      </c>
      <c r="DC1012" s="9">
        <v>0</v>
      </c>
      <c r="DD1012" s="9">
        <v>0</v>
      </c>
      <c r="DE1012" s="9">
        <v>0</v>
      </c>
      <c r="DF1012" s="9">
        <v>0.14000000000000001</v>
      </c>
      <c r="DG1012" s="9">
        <v>0</v>
      </c>
      <c r="DH1012" s="9">
        <v>0</v>
      </c>
      <c r="DI1012" s="9">
        <v>0</v>
      </c>
      <c r="DJ1012" s="9">
        <v>0</v>
      </c>
      <c r="DK1012" s="9">
        <v>0</v>
      </c>
      <c r="DL1012" s="9">
        <v>0.01</v>
      </c>
      <c r="DM1012" s="9">
        <v>0</v>
      </c>
      <c r="DN1012" s="9">
        <v>0.31</v>
      </c>
      <c r="DO1012" s="9">
        <v>0</v>
      </c>
      <c r="DP1012" s="9">
        <v>0.08</v>
      </c>
      <c r="DQ1012" s="9">
        <v>0</v>
      </c>
      <c r="DR1012" s="9">
        <v>0</v>
      </c>
      <c r="DS1012" s="9">
        <v>0</v>
      </c>
      <c r="DT1012" s="9">
        <v>0.02</v>
      </c>
      <c r="DU1012" s="9">
        <v>0.03</v>
      </c>
      <c r="DV1012" s="9">
        <v>0</v>
      </c>
      <c r="DW1012" s="9">
        <v>0</v>
      </c>
      <c r="DX1012" s="9">
        <v>0</v>
      </c>
      <c r="DY1012" s="16" t="s">
        <v>3029</v>
      </c>
      <c r="DZ1012" s="16" t="s">
        <v>2639</v>
      </c>
      <c r="EA1012" s="16" t="s">
        <v>2952</v>
      </c>
      <c r="EB1012" s="16" t="s">
        <v>2953</v>
      </c>
      <c r="EC1012" s="9">
        <v>359.12747401500002</v>
      </c>
      <c r="ED1012" s="17">
        <v>128.38120583631002</v>
      </c>
      <c r="EE1012" s="18">
        <v>0.36</v>
      </c>
      <c r="EF1012" s="19" t="s">
        <v>192</v>
      </c>
      <c r="EG1012" s="16" t="s">
        <v>3029</v>
      </c>
      <c r="EH1012" s="20" t="s">
        <v>2948</v>
      </c>
      <c r="EI1012" s="20" t="s">
        <v>2638</v>
      </c>
      <c r="EJ1012" s="20">
        <v>359.12747401500002</v>
      </c>
      <c r="EK1012" s="21">
        <v>919.24058338617624</v>
      </c>
      <c r="EL1012" s="20">
        <v>1.9712500000000002</v>
      </c>
      <c r="EM1012" s="20">
        <v>1812.0530000000001</v>
      </c>
      <c r="EN1012" s="22">
        <f t="shared" si="482"/>
        <v>0.24131614176002253</v>
      </c>
      <c r="EO1012" s="23">
        <f t="shared" si="483"/>
        <v>0</v>
      </c>
      <c r="EP1012" s="22">
        <f t="shared" si="484"/>
        <v>0</v>
      </c>
      <c r="EQ1012" s="22">
        <f t="shared" si="485"/>
        <v>0</v>
      </c>
      <c r="ER1012" s="22">
        <f t="shared" si="486"/>
        <v>0</v>
      </c>
      <c r="ES1012" s="22">
        <f t="shared" si="487"/>
        <v>0</v>
      </c>
      <c r="ET1012" s="22">
        <f t="shared" si="488"/>
        <v>0</v>
      </c>
      <c r="EU1012" s="22">
        <f t="shared" si="489"/>
        <v>0</v>
      </c>
      <c r="EV1012" s="22">
        <f t="shared" si="490"/>
        <v>0</v>
      </c>
      <c r="EW1012" s="22">
        <f t="shared" si="491"/>
        <v>0.1803649926735047</v>
      </c>
      <c r="EX1012" s="22">
        <f t="shared" si="492"/>
        <v>0.24284001598508057</v>
      </c>
      <c r="EY1012" s="22">
        <f t="shared" si="493"/>
        <v>0.14666311442653521</v>
      </c>
      <c r="EZ1012" s="22">
        <f t="shared" si="494"/>
        <v>3.3035833222325825E-2</v>
      </c>
      <c r="FA1012" s="22">
        <f t="shared" si="495"/>
        <v>7.1266817636872259E-2</v>
      </c>
      <c r="FB1012" s="22">
        <f t="shared" si="496"/>
        <v>0.32582922605568132</v>
      </c>
      <c r="FC1012" s="22">
        <f t="shared" si="16"/>
        <v>0.35651377439582893</v>
      </c>
      <c r="FD1012" s="22">
        <f t="shared" si="497"/>
        <v>0.72332015810276684</v>
      </c>
      <c r="FE1012" s="22">
        <f t="shared" si="498"/>
        <v>0.26679841897233203</v>
      </c>
      <c r="FF1012" s="22">
        <f t="shared" si="499"/>
        <v>9.881422924901186E-3</v>
      </c>
      <c r="FG1012" s="22">
        <f t="shared" si="500"/>
        <v>0</v>
      </c>
      <c r="FH1012" s="22">
        <f t="shared" si="501"/>
        <v>0.47530472768266041</v>
      </c>
      <c r="FI1012" s="23">
        <f t="shared" si="502"/>
        <v>4.3613048685971961E-2</v>
      </c>
      <c r="FJ1012" s="24">
        <f t="shared" si="503"/>
        <v>0.46825900091594441</v>
      </c>
      <c r="FK1012" s="22">
        <f t="shared" si="504"/>
        <v>0.39520785868382735</v>
      </c>
      <c r="FL1012" s="25">
        <v>1458.3946040034814</v>
      </c>
      <c r="FM1012" s="25">
        <v>14.206607484769366</v>
      </c>
      <c r="FN1012" s="25">
        <v>199.50416916735364</v>
      </c>
      <c r="FO1012" s="9">
        <v>49.941375732421875</v>
      </c>
      <c r="FP1012" s="26">
        <f t="shared" si="0"/>
        <v>413.60604858398438</v>
      </c>
      <c r="FQ1012" s="22">
        <f t="shared" si="505"/>
        <v>5.5864564678674601E-2</v>
      </c>
      <c r="FR1012" s="28">
        <f t="shared" si="506"/>
        <v>0.21005772450828736</v>
      </c>
      <c r="FS1012" s="28">
        <f t="shared" si="507"/>
        <v>0.73407082185249051</v>
      </c>
      <c r="FT1012" s="28">
        <f t="shared" si="508"/>
        <v>0.13052468382867896</v>
      </c>
      <c r="FU1012" s="28">
        <f t="shared" si="509"/>
        <v>0.21336434983194721</v>
      </c>
      <c r="FV1012" s="28">
        <f t="shared" si="510"/>
        <v>0.65610407737882626</v>
      </c>
      <c r="FW1012" s="22">
        <f t="shared" si="511"/>
        <v>0.54956668780384699</v>
      </c>
      <c r="FX1012" s="22">
        <f t="shared" si="512"/>
        <v>3.1540000000000004</v>
      </c>
      <c r="FY1012" s="22">
        <f t="shared" si="513"/>
        <v>1.4857777777777779</v>
      </c>
    </row>
    <row r="1013" spans="1:181" ht="15.75" customHeight="1">
      <c r="A1013" s="9">
        <v>1</v>
      </c>
      <c r="B1013" s="9" t="s">
        <v>184</v>
      </c>
      <c r="C1013" s="9" t="s">
        <v>2947</v>
      </c>
      <c r="D1013" s="9" t="s">
        <v>2948</v>
      </c>
      <c r="E1013" s="31" t="s">
        <v>3030</v>
      </c>
      <c r="F1013" s="9" t="s">
        <v>3031</v>
      </c>
      <c r="G1013" s="9">
        <v>272.13046206400003</v>
      </c>
      <c r="H1013" s="9">
        <v>7.25</v>
      </c>
      <c r="I1013" s="9">
        <v>16.4375</v>
      </c>
      <c r="J1013" s="9">
        <v>29.5625</v>
      </c>
      <c r="K1013" s="9">
        <v>34.375</v>
      </c>
      <c r="L1013" s="9">
        <v>76.1875</v>
      </c>
      <c r="M1013" s="9">
        <v>108.25</v>
      </c>
      <c r="N1013" s="9">
        <v>68.557823181152344</v>
      </c>
      <c r="O1013" s="9">
        <v>514.49652099609375</v>
      </c>
      <c r="P1013" s="9">
        <v>207.9145999017212</v>
      </c>
      <c r="Q1013" s="9">
        <v>0</v>
      </c>
      <c r="R1013" s="9">
        <v>0</v>
      </c>
      <c r="S1013" s="9">
        <v>2.125</v>
      </c>
      <c r="T1013" s="9">
        <v>0</v>
      </c>
      <c r="U1013" s="9">
        <v>241.75</v>
      </c>
      <c r="V1013" s="9">
        <v>28.1875</v>
      </c>
      <c r="W1013" s="9">
        <v>1439.6958620689654</v>
      </c>
      <c r="X1013" s="9">
        <v>13.949967816091952</v>
      </c>
      <c r="Y1013" s="9">
        <v>25</v>
      </c>
      <c r="Z1013" s="9">
        <v>66103.782000000007</v>
      </c>
      <c r="AA1013" s="9">
        <v>82.36</v>
      </c>
      <c r="AB1013" s="9">
        <v>20.149999999999999</v>
      </c>
      <c r="AC1013" s="9">
        <v>20.149999999999999</v>
      </c>
      <c r="AD1013" s="9">
        <v>0</v>
      </c>
      <c r="AE1013" s="9">
        <v>1.23</v>
      </c>
      <c r="AF1013" s="9">
        <v>4.75</v>
      </c>
      <c r="AG1013" s="9">
        <v>56.23</v>
      </c>
      <c r="AH1013" s="9">
        <v>7.6</v>
      </c>
      <c r="AI1013" s="9">
        <v>9</v>
      </c>
      <c r="AJ1013" s="9">
        <v>1.4</v>
      </c>
      <c r="AK1013" s="9">
        <v>0.8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49.55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  <c r="BD1013" s="9">
        <v>0</v>
      </c>
      <c r="BE1013" s="9">
        <v>0</v>
      </c>
      <c r="BF1013" s="9">
        <v>0</v>
      </c>
      <c r="BG1013" s="9">
        <v>0</v>
      </c>
      <c r="BH1013" s="9">
        <v>0</v>
      </c>
      <c r="BI1013" s="9">
        <v>0</v>
      </c>
      <c r="BJ1013" s="9">
        <v>0</v>
      </c>
      <c r="BK1013" s="9">
        <v>0</v>
      </c>
      <c r="BL1013" s="9">
        <v>0</v>
      </c>
      <c r="BM1013" s="9">
        <v>0</v>
      </c>
      <c r="BN1013" s="9">
        <v>0</v>
      </c>
      <c r="BO1013" s="9">
        <v>0</v>
      </c>
      <c r="BP1013" s="9">
        <v>0</v>
      </c>
      <c r="BQ1013" s="9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0</v>
      </c>
      <c r="BX1013" s="9">
        <v>0</v>
      </c>
      <c r="BY1013" s="9">
        <v>0</v>
      </c>
      <c r="BZ1013" s="9">
        <v>0</v>
      </c>
      <c r="CA1013" s="9">
        <v>1.03</v>
      </c>
      <c r="CB1013" s="9">
        <v>0</v>
      </c>
      <c r="CC1013" s="9">
        <v>0</v>
      </c>
      <c r="CD1013" s="9">
        <v>1.03</v>
      </c>
      <c r="CE1013" s="9">
        <v>0</v>
      </c>
      <c r="CF1013" s="9">
        <v>1.26</v>
      </c>
      <c r="CG1013" s="9">
        <v>0</v>
      </c>
      <c r="CH1013" s="9">
        <v>0</v>
      </c>
      <c r="CI1013" s="9">
        <v>12.07</v>
      </c>
      <c r="CJ1013" s="9">
        <v>0</v>
      </c>
      <c r="CK1013" s="9">
        <v>1.71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1.01</v>
      </c>
      <c r="CR1013" s="9">
        <v>0</v>
      </c>
      <c r="CS1013" s="9">
        <v>14.7</v>
      </c>
      <c r="CT1013" s="9">
        <v>0</v>
      </c>
      <c r="CU1013" s="9">
        <v>35</v>
      </c>
      <c r="CV1013" s="9">
        <v>32.5</v>
      </c>
      <c r="CW1013" s="9" t="s">
        <v>3030</v>
      </c>
      <c r="CX1013" s="9">
        <v>272.13</v>
      </c>
      <c r="CY1013" s="9">
        <v>0.05</v>
      </c>
      <c r="CZ1013" s="9">
        <v>0.24</v>
      </c>
      <c r="DA1013" s="9">
        <v>0</v>
      </c>
      <c r="DB1013" s="9">
        <v>0</v>
      </c>
      <c r="DC1013" s="9">
        <v>0</v>
      </c>
      <c r="DD1013" s="9">
        <v>0</v>
      </c>
      <c r="DE1013" s="9">
        <v>0</v>
      </c>
      <c r="DF1013" s="9">
        <v>0.01</v>
      </c>
      <c r="DG1013" s="9">
        <v>0</v>
      </c>
      <c r="DH1013" s="9">
        <v>0</v>
      </c>
      <c r="DI1013" s="9">
        <v>0</v>
      </c>
      <c r="DJ1013" s="9">
        <v>0</v>
      </c>
      <c r="DK1013" s="9">
        <v>0</v>
      </c>
      <c r="DL1013" s="9">
        <v>0.01</v>
      </c>
      <c r="DM1013" s="9">
        <v>0</v>
      </c>
      <c r="DN1013" s="9">
        <v>0.23</v>
      </c>
      <c r="DO1013" s="9">
        <v>0</v>
      </c>
      <c r="DP1013" s="9">
        <v>0.08</v>
      </c>
      <c r="DQ1013" s="9">
        <v>0.15</v>
      </c>
      <c r="DR1013" s="9">
        <v>0</v>
      </c>
      <c r="DS1013" s="9">
        <v>0</v>
      </c>
      <c r="DT1013" s="9">
        <v>0</v>
      </c>
      <c r="DU1013" s="9">
        <v>0.2</v>
      </c>
      <c r="DV1013" s="9">
        <v>0.01</v>
      </c>
      <c r="DW1013" s="9">
        <v>0</v>
      </c>
      <c r="DX1013" s="9">
        <v>0.01</v>
      </c>
      <c r="DY1013" s="16" t="s">
        <v>3030</v>
      </c>
      <c r="DZ1013" s="16" t="s">
        <v>3032</v>
      </c>
      <c r="EA1013" s="16" t="s">
        <v>2952</v>
      </c>
      <c r="EB1013" s="16" t="s">
        <v>2953</v>
      </c>
      <c r="EC1013" s="9">
        <v>272.13046206400003</v>
      </c>
      <c r="ED1013" s="17">
        <v>315.99681501840001</v>
      </c>
      <c r="EE1013" s="18">
        <v>1.1599999999999999</v>
      </c>
      <c r="EF1013" s="19" t="s">
        <v>192</v>
      </c>
      <c r="EG1013" s="16" t="s">
        <v>3030</v>
      </c>
      <c r="EH1013" s="20" t="s">
        <v>2948</v>
      </c>
      <c r="EI1013" s="20" t="s">
        <v>3031</v>
      </c>
      <c r="EJ1013" s="20">
        <v>272.13046206400003</v>
      </c>
      <c r="EK1013" s="21">
        <v>802.61998542982042</v>
      </c>
      <c r="EL1013" s="20">
        <v>2.534153846153846</v>
      </c>
      <c r="EM1013" s="20">
        <v>2033.9625230769234</v>
      </c>
      <c r="EN1013" s="22">
        <f t="shared" si="482"/>
        <v>0</v>
      </c>
      <c r="EO1013" s="23">
        <f t="shared" si="483"/>
        <v>0</v>
      </c>
      <c r="EP1013" s="22">
        <f t="shared" si="484"/>
        <v>0</v>
      </c>
      <c r="EQ1013" s="22">
        <f t="shared" si="485"/>
        <v>0</v>
      </c>
      <c r="ER1013" s="22">
        <f t="shared" si="486"/>
        <v>0</v>
      </c>
      <c r="ES1013" s="22">
        <f t="shared" si="487"/>
        <v>0</v>
      </c>
      <c r="ET1013" s="22">
        <f t="shared" si="488"/>
        <v>0</v>
      </c>
      <c r="EU1013" s="22">
        <f t="shared" si="489"/>
        <v>0</v>
      </c>
      <c r="EV1013" s="22">
        <f t="shared" si="490"/>
        <v>0</v>
      </c>
      <c r="EW1013" s="22">
        <f t="shared" si="491"/>
        <v>0</v>
      </c>
      <c r="EX1013" s="22">
        <f t="shared" si="492"/>
        <v>0</v>
      </c>
      <c r="EY1013" s="22">
        <f t="shared" si="493"/>
        <v>0.43360604153555699</v>
      </c>
      <c r="EZ1013" s="22">
        <f t="shared" si="494"/>
        <v>0</v>
      </c>
      <c r="FA1013" s="22">
        <f t="shared" si="495"/>
        <v>7.2057898049087479E-2</v>
      </c>
      <c r="FB1013" s="22">
        <f t="shared" si="496"/>
        <v>0.49433606041535555</v>
      </c>
      <c r="FC1013" s="22">
        <f t="shared" si="16"/>
        <v>0.22826614861583294</v>
      </c>
      <c r="FD1013" s="22">
        <f t="shared" si="497"/>
        <v>0.40425531914893614</v>
      </c>
      <c r="FE1013" s="22">
        <f t="shared" si="498"/>
        <v>0.47872340425531912</v>
      </c>
      <c r="FF1013" s="22">
        <f t="shared" si="499"/>
        <v>7.4468085106382975E-2</v>
      </c>
      <c r="FG1013" s="22">
        <f t="shared" si="500"/>
        <v>4.2553191489361701E-2</v>
      </c>
      <c r="FH1013" s="22">
        <f t="shared" si="501"/>
        <v>0.24465760077707624</v>
      </c>
      <c r="FI1013" s="23">
        <f t="shared" si="502"/>
        <v>5.7673627974745019E-2</v>
      </c>
      <c r="FJ1013" s="24">
        <f t="shared" si="503"/>
        <v>0.68273433705682363</v>
      </c>
      <c r="FK1013" s="22">
        <f t="shared" si="504"/>
        <v>0.30264895512002787</v>
      </c>
      <c r="FL1013" s="25">
        <v>1439.6958620689654</v>
      </c>
      <c r="FM1013" s="25">
        <v>13.949967816091952</v>
      </c>
      <c r="FN1013" s="25">
        <v>207.9145999017212</v>
      </c>
      <c r="FO1013" s="9">
        <v>68.557823181152344</v>
      </c>
      <c r="FP1013" s="26">
        <f t="shared" si="0"/>
        <v>445.93869781494141</v>
      </c>
      <c r="FQ1013" s="22">
        <f t="shared" si="505"/>
        <v>8.7044646969471354E-2</v>
      </c>
      <c r="FR1013" s="28">
        <f t="shared" si="506"/>
        <v>0.23495164604160737</v>
      </c>
      <c r="FS1013" s="28">
        <f t="shared" si="507"/>
        <v>0.67775396624514506</v>
      </c>
      <c r="FT1013" s="28">
        <f t="shared" si="508"/>
        <v>7.8087546093984859E-3</v>
      </c>
      <c r="FU1013" s="28">
        <f t="shared" si="509"/>
        <v>0</v>
      </c>
      <c r="FV1013" s="28">
        <f t="shared" si="510"/>
        <v>0.99194150464682529</v>
      </c>
      <c r="FW1013" s="22">
        <f t="shared" si="511"/>
        <v>0.42496357455075279</v>
      </c>
      <c r="FX1013" s="22">
        <f t="shared" si="512"/>
        <v>3.2944</v>
      </c>
      <c r="FY1013" s="22">
        <f t="shared" si="513"/>
        <v>1.982</v>
      </c>
    </row>
    <row r="1014" spans="1:181" ht="15.75" customHeight="1">
      <c r="A1014" s="9">
        <v>1</v>
      </c>
      <c r="B1014" s="9" t="s">
        <v>184</v>
      </c>
      <c r="C1014" s="9" t="s">
        <v>2947</v>
      </c>
      <c r="D1014" s="9" t="s">
        <v>2948</v>
      </c>
      <c r="E1014" s="31" t="s">
        <v>3033</v>
      </c>
      <c r="F1014" s="9" t="s">
        <v>3034</v>
      </c>
      <c r="G1014" s="9">
        <v>833.01972339700001</v>
      </c>
      <c r="H1014" s="9">
        <v>39</v>
      </c>
      <c r="I1014" s="9">
        <v>37.125</v>
      </c>
      <c r="J1014" s="9">
        <v>72.4375</v>
      </c>
      <c r="K1014" s="9">
        <v>92.375</v>
      </c>
      <c r="L1014" s="9">
        <v>204.1875</v>
      </c>
      <c r="M1014" s="9">
        <v>387.8125</v>
      </c>
      <c r="N1014" s="9">
        <v>52.164485931396484</v>
      </c>
      <c r="O1014" s="9">
        <v>628.53021240234375</v>
      </c>
      <c r="P1014" s="9">
        <v>285.8702470552289</v>
      </c>
      <c r="Q1014" s="9">
        <v>0</v>
      </c>
      <c r="R1014" s="9">
        <v>0</v>
      </c>
      <c r="S1014" s="9">
        <v>315.5</v>
      </c>
      <c r="T1014" s="9">
        <v>147.125</v>
      </c>
      <c r="U1014" s="9">
        <v>314.5</v>
      </c>
      <c r="V1014" s="9">
        <v>55.8125</v>
      </c>
      <c r="W1014" s="9">
        <v>1483.5866936997822</v>
      </c>
      <c r="X1014" s="9">
        <v>13.89983104302771</v>
      </c>
      <c r="Y1014" s="9">
        <v>51</v>
      </c>
      <c r="Z1014" s="9">
        <v>139994.55600000001</v>
      </c>
      <c r="AA1014" s="9">
        <v>223.02</v>
      </c>
      <c r="AB1014" s="9">
        <v>59.19</v>
      </c>
      <c r="AC1014" s="9">
        <v>59.19</v>
      </c>
      <c r="AD1014" s="9">
        <v>0</v>
      </c>
      <c r="AE1014" s="9">
        <v>2.95</v>
      </c>
      <c r="AF1014" s="9">
        <v>6.93</v>
      </c>
      <c r="AG1014" s="9">
        <v>153.94999999999999</v>
      </c>
      <c r="AH1014" s="9">
        <v>30.5</v>
      </c>
      <c r="AI1014" s="9">
        <v>16.8</v>
      </c>
      <c r="AJ1014" s="9">
        <v>1.1000000000000001</v>
      </c>
      <c r="AK1014" s="9">
        <v>5.6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138.54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0</v>
      </c>
      <c r="BA1014" s="9">
        <v>0</v>
      </c>
      <c r="BB1014" s="9">
        <v>0</v>
      </c>
      <c r="BC1014" s="9">
        <v>0.3</v>
      </c>
      <c r="BD1014" s="9">
        <v>0</v>
      </c>
      <c r="BE1014" s="9">
        <v>0</v>
      </c>
      <c r="BF1014" s="9">
        <v>0</v>
      </c>
      <c r="BG1014" s="9">
        <v>0</v>
      </c>
      <c r="BH1014" s="9">
        <v>0</v>
      </c>
      <c r="BI1014" s="9">
        <v>0</v>
      </c>
      <c r="BJ1014" s="9">
        <v>0</v>
      </c>
      <c r="BK1014" s="9">
        <v>0</v>
      </c>
      <c r="BL1014" s="9">
        <v>0</v>
      </c>
      <c r="BM1014" s="9">
        <v>0</v>
      </c>
      <c r="BN1014" s="9">
        <v>0</v>
      </c>
      <c r="BO1014" s="9">
        <v>8.3800000000000008</v>
      </c>
      <c r="BP1014" s="9">
        <v>0</v>
      </c>
      <c r="BQ1014" s="9">
        <v>15.49</v>
      </c>
      <c r="BR1014" s="9">
        <v>0</v>
      </c>
      <c r="BS1014" s="9">
        <v>3.55</v>
      </c>
      <c r="BT1014" s="9">
        <v>0</v>
      </c>
      <c r="BU1014" s="9">
        <v>0</v>
      </c>
      <c r="BV1014" s="9">
        <v>0</v>
      </c>
      <c r="BW1014" s="9">
        <v>0</v>
      </c>
      <c r="BX1014" s="9">
        <v>0</v>
      </c>
      <c r="BY1014" s="9">
        <v>0</v>
      </c>
      <c r="BZ1014" s="9">
        <v>0</v>
      </c>
      <c r="CA1014" s="9">
        <v>0</v>
      </c>
      <c r="CB1014" s="9">
        <v>0</v>
      </c>
      <c r="CC1014" s="9">
        <v>0</v>
      </c>
      <c r="CD1014" s="9">
        <v>1.28</v>
      </c>
      <c r="CE1014" s="9">
        <v>0</v>
      </c>
      <c r="CF1014" s="9">
        <v>7.69</v>
      </c>
      <c r="CG1014" s="9">
        <v>0</v>
      </c>
      <c r="CH1014" s="9">
        <v>0</v>
      </c>
      <c r="CI1014" s="9">
        <v>21.01</v>
      </c>
      <c r="CJ1014" s="9">
        <v>0</v>
      </c>
      <c r="CK1014" s="9">
        <v>0</v>
      </c>
      <c r="CL1014" s="9">
        <v>0</v>
      </c>
      <c r="CM1014" s="9">
        <v>0</v>
      </c>
      <c r="CN1014" s="9">
        <v>2.82</v>
      </c>
      <c r="CO1014" s="9">
        <v>7.21</v>
      </c>
      <c r="CP1014" s="9">
        <v>1.54</v>
      </c>
      <c r="CQ1014" s="9">
        <v>1.87</v>
      </c>
      <c r="CR1014" s="9">
        <v>0</v>
      </c>
      <c r="CS1014" s="9">
        <v>13.34</v>
      </c>
      <c r="CT1014" s="9">
        <v>0</v>
      </c>
      <c r="CU1014" s="9">
        <v>97</v>
      </c>
      <c r="CV1014" s="9">
        <v>81.600000000000009</v>
      </c>
      <c r="CW1014" s="9" t="s">
        <v>3033</v>
      </c>
      <c r="CX1014" s="9">
        <v>833.02</v>
      </c>
      <c r="CY1014" s="9">
        <v>0.05</v>
      </c>
      <c r="CZ1014" s="9">
        <v>0.2</v>
      </c>
      <c r="DA1014" s="9">
        <v>0</v>
      </c>
      <c r="DB1014" s="9">
        <v>0</v>
      </c>
      <c r="DC1014" s="9">
        <v>0.01</v>
      </c>
      <c r="DD1014" s="9">
        <v>0</v>
      </c>
      <c r="DE1014" s="9">
        <v>0</v>
      </c>
      <c r="DF1014" s="9">
        <v>0.06</v>
      </c>
      <c r="DG1014" s="9">
        <v>0</v>
      </c>
      <c r="DH1014" s="9">
        <v>0</v>
      </c>
      <c r="DI1014" s="9">
        <v>0</v>
      </c>
      <c r="DJ1014" s="9">
        <v>0</v>
      </c>
      <c r="DK1014" s="9">
        <v>0</v>
      </c>
      <c r="DL1014" s="9">
        <v>7.0000000000000007E-2</v>
      </c>
      <c r="DM1014" s="9">
        <v>0</v>
      </c>
      <c r="DN1014" s="9">
        <v>0.23</v>
      </c>
      <c r="DO1014" s="9">
        <v>0</v>
      </c>
      <c r="DP1014" s="9">
        <v>0.04</v>
      </c>
      <c r="DQ1014" s="9">
        <v>0.11</v>
      </c>
      <c r="DR1014" s="9">
        <v>0</v>
      </c>
      <c r="DS1014" s="9">
        <v>0</v>
      </c>
      <c r="DT1014" s="9">
        <v>0</v>
      </c>
      <c r="DU1014" s="9">
        <v>0.21</v>
      </c>
      <c r="DV1014" s="9">
        <v>0</v>
      </c>
      <c r="DW1014" s="9">
        <v>0</v>
      </c>
      <c r="DX1014" s="9">
        <v>0.01</v>
      </c>
      <c r="DY1014" s="16" t="s">
        <v>3033</v>
      </c>
      <c r="DZ1014" s="16" t="s">
        <v>3035</v>
      </c>
      <c r="EA1014" s="16" t="s">
        <v>2952</v>
      </c>
      <c r="EB1014" s="16" t="s">
        <v>2953</v>
      </c>
      <c r="EC1014" s="9">
        <v>833.01972339700001</v>
      </c>
      <c r="ED1014" s="17">
        <v>852.30287855392817</v>
      </c>
      <c r="EE1014" s="18">
        <v>1.02</v>
      </c>
      <c r="EF1014" s="19" t="s">
        <v>192</v>
      </c>
      <c r="EG1014" s="16" t="s">
        <v>3033</v>
      </c>
      <c r="EH1014" s="20" t="s">
        <v>2948</v>
      </c>
      <c r="EI1014" s="20" t="s">
        <v>3034</v>
      </c>
      <c r="EJ1014" s="20">
        <v>833.01972339700001</v>
      </c>
      <c r="EK1014" s="21">
        <v>627.72198009147166</v>
      </c>
      <c r="EL1014" s="20">
        <v>2.7330882352941175</v>
      </c>
      <c r="EM1014" s="20">
        <v>1715.6195588235294</v>
      </c>
      <c r="EN1014" s="22">
        <f t="shared" si="482"/>
        <v>0.10837593040982878</v>
      </c>
      <c r="EO1014" s="23">
        <f t="shared" si="483"/>
        <v>0</v>
      </c>
      <c r="EP1014" s="22">
        <f t="shared" si="484"/>
        <v>0</v>
      </c>
      <c r="EQ1014" s="22">
        <f t="shared" si="485"/>
        <v>3.5511363636363627E-3</v>
      </c>
      <c r="ER1014" s="22">
        <f t="shared" si="486"/>
        <v>0</v>
      </c>
      <c r="ES1014" s="22">
        <f t="shared" si="487"/>
        <v>0</v>
      </c>
      <c r="ET1014" s="22">
        <f t="shared" si="488"/>
        <v>0</v>
      </c>
      <c r="EU1014" s="22">
        <f t="shared" si="489"/>
        <v>0</v>
      </c>
      <c r="EV1014" s="22">
        <f t="shared" si="490"/>
        <v>0</v>
      </c>
      <c r="EW1014" s="22">
        <f t="shared" si="491"/>
        <v>9.9195075757575746E-2</v>
      </c>
      <c r="EX1014" s="22">
        <f t="shared" si="492"/>
        <v>0.18335700757575754</v>
      </c>
      <c r="EY1014" s="22">
        <f t="shared" si="493"/>
        <v>0.29071969696969696</v>
      </c>
      <c r="EZ1014" s="22">
        <f t="shared" si="494"/>
        <v>0</v>
      </c>
      <c r="FA1014" s="22">
        <f t="shared" si="495"/>
        <v>0.10617897727272725</v>
      </c>
      <c r="FB1014" s="22">
        <f t="shared" si="496"/>
        <v>0.31699810606060602</v>
      </c>
      <c r="FC1014" s="22">
        <f t="shared" si="16"/>
        <v>0.24213075060532688</v>
      </c>
      <c r="FD1014" s="22">
        <f t="shared" si="497"/>
        <v>0.56481481481481477</v>
      </c>
      <c r="FE1014" s="22">
        <f t="shared" si="498"/>
        <v>0.31111111111111112</v>
      </c>
      <c r="FF1014" s="22">
        <f t="shared" si="499"/>
        <v>2.0370370370370372E-2</v>
      </c>
      <c r="FG1014" s="22">
        <f t="shared" si="500"/>
        <v>0.1037037037037037</v>
      </c>
      <c r="FH1014" s="22">
        <f t="shared" si="501"/>
        <v>0.26540220608017218</v>
      </c>
      <c r="FI1014" s="23">
        <f t="shared" si="502"/>
        <v>3.1073446327683614E-2</v>
      </c>
      <c r="FJ1014" s="24">
        <f t="shared" si="503"/>
        <v>0.69029683436463085</v>
      </c>
      <c r="FK1014" s="22">
        <f t="shared" si="504"/>
        <v>0.26772475337143159</v>
      </c>
      <c r="FL1014" s="25">
        <v>1483.5866936997822</v>
      </c>
      <c r="FM1014" s="25">
        <v>13.89983104302771</v>
      </c>
      <c r="FN1014" s="25">
        <v>285.8702470552289</v>
      </c>
      <c r="FO1014" s="9">
        <v>52.164485931396484</v>
      </c>
      <c r="FP1014" s="26">
        <f t="shared" si="0"/>
        <v>576.36572647094727</v>
      </c>
      <c r="FQ1014" s="22">
        <f t="shared" si="505"/>
        <v>9.1384390863600715E-2</v>
      </c>
      <c r="FR1014" s="28">
        <f t="shared" si="506"/>
        <v>0.19784945706676116</v>
      </c>
      <c r="FS1014" s="28">
        <f t="shared" si="507"/>
        <v>0.71066744684731198</v>
      </c>
      <c r="FT1014" s="28">
        <f t="shared" si="508"/>
        <v>0.37874253290595761</v>
      </c>
      <c r="FU1014" s="28">
        <f t="shared" si="509"/>
        <v>0.17661646641454523</v>
      </c>
      <c r="FV1014" s="28">
        <f t="shared" si="510"/>
        <v>0.44454229545717094</v>
      </c>
      <c r="FW1014" s="22">
        <f t="shared" si="511"/>
        <v>0.43493857053179086</v>
      </c>
      <c r="FX1014" s="22">
        <f t="shared" si="512"/>
        <v>4.3729411764705883</v>
      </c>
      <c r="FY1014" s="22">
        <f t="shared" si="513"/>
        <v>2.716470588235294</v>
      </c>
    </row>
    <row r="1015" spans="1:181" ht="15.75" customHeight="1">
      <c r="A1015" s="9">
        <v>1</v>
      </c>
      <c r="B1015" s="9" t="s">
        <v>184</v>
      </c>
      <c r="C1015" s="9" t="s">
        <v>2947</v>
      </c>
      <c r="D1015" s="9" t="s">
        <v>2948</v>
      </c>
      <c r="E1015" s="31" t="s">
        <v>3036</v>
      </c>
      <c r="F1015" s="9" t="s">
        <v>3037</v>
      </c>
      <c r="G1015" s="9">
        <v>205.48967654</v>
      </c>
      <c r="H1015" s="9">
        <v>30</v>
      </c>
      <c r="I1015" s="9">
        <v>24.375</v>
      </c>
      <c r="J1015" s="9">
        <v>36.3125</v>
      </c>
      <c r="K1015" s="9">
        <v>38.875</v>
      </c>
      <c r="L1015" s="9">
        <v>43.5625</v>
      </c>
      <c r="M1015" s="9">
        <v>31.875</v>
      </c>
      <c r="N1015" s="9">
        <v>10</v>
      </c>
      <c r="O1015" s="9">
        <v>182.13377380371094</v>
      </c>
      <c r="P1015" s="9">
        <v>62.582911862396614</v>
      </c>
      <c r="Q1015" s="9">
        <v>10.25</v>
      </c>
      <c r="R1015" s="9">
        <v>52.4375</v>
      </c>
      <c r="S1015" s="9">
        <v>0</v>
      </c>
      <c r="T1015" s="9">
        <v>20.25</v>
      </c>
      <c r="U1015" s="9">
        <v>122.0625</v>
      </c>
      <c r="V1015" s="9">
        <v>0</v>
      </c>
      <c r="W1015" s="9">
        <v>1455.0708853057499</v>
      </c>
      <c r="X1015" s="9">
        <v>14.57700334651658</v>
      </c>
      <c r="Y1015" s="9">
        <v>35</v>
      </c>
      <c r="Z1015" s="9">
        <v>188110.69519999999</v>
      </c>
      <c r="AA1015" s="9">
        <v>122.05</v>
      </c>
      <c r="AB1015" s="9">
        <v>24.61</v>
      </c>
      <c r="AC1015" s="9">
        <v>17.420000000000002</v>
      </c>
      <c r="AD1015" s="9">
        <v>7.19</v>
      </c>
      <c r="AE1015" s="9">
        <v>1.51</v>
      </c>
      <c r="AF1015" s="9">
        <v>55.87</v>
      </c>
      <c r="AG1015" s="9">
        <v>40.06</v>
      </c>
      <c r="AH1015" s="9">
        <v>18.900000000000002</v>
      </c>
      <c r="AI1015" s="9">
        <v>8</v>
      </c>
      <c r="AJ1015" s="9">
        <v>1.1000000000000001</v>
      </c>
      <c r="AK1015" s="9">
        <v>8</v>
      </c>
      <c r="AL1015" s="9">
        <v>0</v>
      </c>
      <c r="AM1015" s="9">
        <v>0</v>
      </c>
      <c r="AN1015" s="9">
        <v>0</v>
      </c>
      <c r="AO1015" s="9">
        <v>0</v>
      </c>
      <c r="AP1015" s="9">
        <v>0</v>
      </c>
      <c r="AQ1015" s="9">
        <v>0</v>
      </c>
      <c r="AR1015" s="9">
        <v>0</v>
      </c>
      <c r="AS1015" s="9">
        <v>30.84</v>
      </c>
      <c r="AT1015" s="9">
        <v>0</v>
      </c>
      <c r="AU1015" s="9">
        <v>0.15</v>
      </c>
      <c r="AV1015" s="9">
        <v>0</v>
      </c>
      <c r="AW1015" s="9">
        <v>0</v>
      </c>
      <c r="AX1015" s="9">
        <v>0</v>
      </c>
      <c r="AY1015" s="9">
        <v>0</v>
      </c>
      <c r="AZ1015" s="9">
        <v>0</v>
      </c>
      <c r="BA1015" s="9">
        <v>0</v>
      </c>
      <c r="BB1015" s="9">
        <v>0</v>
      </c>
      <c r="BC1015" s="9">
        <v>53.62</v>
      </c>
      <c r="BD1015" s="9">
        <v>0</v>
      </c>
      <c r="BE1015" s="9">
        <v>0</v>
      </c>
      <c r="BF1015" s="9">
        <v>0</v>
      </c>
      <c r="BG1015" s="9">
        <v>0</v>
      </c>
      <c r="BH1015" s="9">
        <v>0</v>
      </c>
      <c r="BI1015" s="9">
        <v>0</v>
      </c>
      <c r="BJ1015" s="9">
        <v>0</v>
      </c>
      <c r="BK1015" s="9">
        <v>0</v>
      </c>
      <c r="BL1015" s="9">
        <v>0</v>
      </c>
      <c r="BM1015" s="9">
        <v>2.84</v>
      </c>
      <c r="BN1015" s="9">
        <v>0</v>
      </c>
      <c r="BO1015" s="9">
        <v>0</v>
      </c>
      <c r="BP1015" s="9">
        <v>0</v>
      </c>
      <c r="BQ1015" s="9"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0</v>
      </c>
      <c r="BX1015" s="9">
        <v>0</v>
      </c>
      <c r="BY1015" s="9">
        <v>0</v>
      </c>
      <c r="BZ1015" s="9">
        <v>0</v>
      </c>
      <c r="CA1015" s="9">
        <v>1.02</v>
      </c>
      <c r="CB1015" s="9">
        <v>0</v>
      </c>
      <c r="CC1015" s="9">
        <v>0</v>
      </c>
      <c r="CD1015" s="9">
        <v>2.59</v>
      </c>
      <c r="CE1015" s="9">
        <v>0</v>
      </c>
      <c r="CF1015" s="9">
        <v>0</v>
      </c>
      <c r="CG1015" s="9">
        <v>0.78</v>
      </c>
      <c r="CH1015" s="9">
        <v>0</v>
      </c>
      <c r="CI1015" s="9">
        <v>2.72</v>
      </c>
      <c r="CJ1015" s="9">
        <v>0</v>
      </c>
      <c r="CK1015" s="9">
        <v>1.38</v>
      </c>
      <c r="CL1015" s="9">
        <v>0</v>
      </c>
      <c r="CM1015" s="9">
        <v>0</v>
      </c>
      <c r="CN1015" s="9">
        <v>0</v>
      </c>
      <c r="CO1015" s="9">
        <v>0</v>
      </c>
      <c r="CP1015" s="9">
        <v>0</v>
      </c>
      <c r="CQ1015" s="9">
        <v>8.1300000000000008</v>
      </c>
      <c r="CR1015" s="9">
        <v>0</v>
      </c>
      <c r="CS1015" s="9">
        <v>17.98</v>
      </c>
      <c r="CT1015" s="9">
        <v>0</v>
      </c>
      <c r="CU1015" s="9">
        <v>23</v>
      </c>
      <c r="CV1015" s="9">
        <v>59.5</v>
      </c>
      <c r="CW1015" s="9" t="s">
        <v>3036</v>
      </c>
      <c r="CX1015" s="9">
        <v>205.49</v>
      </c>
      <c r="CY1015" s="9">
        <v>0.19</v>
      </c>
      <c r="CZ1015" s="9">
        <v>0.2</v>
      </c>
      <c r="DA1015" s="9">
        <v>0</v>
      </c>
      <c r="DB1015" s="9">
        <v>0.1</v>
      </c>
      <c r="DC1015" s="9">
        <v>0.02</v>
      </c>
      <c r="DD1015" s="9">
        <v>0</v>
      </c>
      <c r="DE1015" s="9">
        <v>0</v>
      </c>
      <c r="DF1015" s="9">
        <v>0.2</v>
      </c>
      <c r="DG1015" s="9">
        <v>0</v>
      </c>
      <c r="DH1015" s="9">
        <v>0</v>
      </c>
      <c r="DI1015" s="9">
        <v>0</v>
      </c>
      <c r="DJ1015" s="9">
        <v>0</v>
      </c>
      <c r="DK1015" s="9">
        <v>0</v>
      </c>
      <c r="DL1015" s="9">
        <v>0</v>
      </c>
      <c r="DM1015" s="9">
        <v>0</v>
      </c>
      <c r="DN1015" s="9">
        <v>0.02</v>
      </c>
      <c r="DO1015" s="9">
        <v>0</v>
      </c>
      <c r="DP1015" s="9">
        <v>0.13</v>
      </c>
      <c r="DQ1015" s="9">
        <v>0.09</v>
      </c>
      <c r="DR1015" s="9">
        <v>0</v>
      </c>
      <c r="DS1015" s="9">
        <v>0</v>
      </c>
      <c r="DT1015" s="9">
        <v>0.02</v>
      </c>
      <c r="DU1015" s="9">
        <v>0</v>
      </c>
      <c r="DV1015" s="9">
        <v>0</v>
      </c>
      <c r="DW1015" s="9">
        <v>0</v>
      </c>
      <c r="DX1015" s="9">
        <v>0.02</v>
      </c>
      <c r="DY1015" s="16" t="s">
        <v>3036</v>
      </c>
      <c r="DZ1015" s="16" t="s">
        <v>3038</v>
      </c>
      <c r="EA1015" s="16" t="s">
        <v>2952</v>
      </c>
      <c r="EB1015" s="16" t="s">
        <v>2953</v>
      </c>
      <c r="EC1015" s="9">
        <v>205.48967654</v>
      </c>
      <c r="ED1015" s="17">
        <v>2.4819286624600001</v>
      </c>
      <c r="EE1015" s="18">
        <v>0.01</v>
      </c>
      <c r="EF1015" s="19" t="s">
        <v>192</v>
      </c>
      <c r="EG1015" s="16" t="s">
        <v>3036</v>
      </c>
      <c r="EH1015" s="20" t="s">
        <v>2948</v>
      </c>
      <c r="EI1015" s="20" t="s">
        <v>3037</v>
      </c>
      <c r="EJ1015" s="20">
        <v>205.48967654</v>
      </c>
      <c r="EK1015" s="21">
        <v>1541.2592806226955</v>
      </c>
      <c r="EL1015" s="20">
        <v>2.0512605042016805</v>
      </c>
      <c r="EM1015" s="20">
        <v>3161.5242890756299</v>
      </c>
      <c r="EN1015" s="22">
        <f t="shared" si="482"/>
        <v>0.44055714870954527</v>
      </c>
      <c r="EO1015" s="23">
        <f t="shared" si="483"/>
        <v>0</v>
      </c>
      <c r="EP1015" s="22">
        <f t="shared" si="484"/>
        <v>1.6631555604834239E-3</v>
      </c>
      <c r="EQ1015" s="22">
        <f t="shared" si="485"/>
        <v>0.59452267435414119</v>
      </c>
      <c r="ER1015" s="22">
        <f t="shared" si="486"/>
        <v>0</v>
      </c>
      <c r="ES1015" s="22">
        <f t="shared" si="487"/>
        <v>0</v>
      </c>
      <c r="ET1015" s="22">
        <f t="shared" si="488"/>
        <v>0</v>
      </c>
      <c r="EU1015" s="22">
        <f t="shared" si="489"/>
        <v>3.1489078611819495E-2</v>
      </c>
      <c r="EV1015" s="22">
        <f t="shared" si="490"/>
        <v>0</v>
      </c>
      <c r="EW1015" s="22">
        <f t="shared" si="491"/>
        <v>0</v>
      </c>
      <c r="EX1015" s="22">
        <f t="shared" si="492"/>
        <v>0</v>
      </c>
      <c r="EY1015" s="22">
        <f t="shared" si="493"/>
        <v>4.5459585319880251E-2</v>
      </c>
      <c r="EZ1015" s="22">
        <f t="shared" si="494"/>
        <v>0</v>
      </c>
      <c r="FA1015" s="22">
        <f t="shared" si="495"/>
        <v>3.7365561592194257E-2</v>
      </c>
      <c r="FB1015" s="22">
        <f t="shared" si="496"/>
        <v>0.28949994456148131</v>
      </c>
      <c r="FC1015" s="22">
        <f t="shared" si="16"/>
        <v>0.29496108152396561</v>
      </c>
      <c r="FD1015" s="22">
        <f t="shared" si="497"/>
        <v>0.52500000000000002</v>
      </c>
      <c r="FE1015" s="22">
        <f t="shared" si="498"/>
        <v>0.22222222222222221</v>
      </c>
      <c r="FF1015" s="22">
        <f t="shared" si="499"/>
        <v>3.0555555555555558E-2</v>
      </c>
      <c r="FG1015" s="22">
        <f t="shared" si="500"/>
        <v>0.22222222222222221</v>
      </c>
      <c r="FH1015" s="22">
        <f t="shared" si="501"/>
        <v>0.20163867267513313</v>
      </c>
      <c r="FI1015" s="23">
        <f t="shared" si="502"/>
        <v>0.45776321179844326</v>
      </c>
      <c r="FJ1015" s="24">
        <f t="shared" si="503"/>
        <v>0.3282261368291684</v>
      </c>
      <c r="FK1015" s="22">
        <f t="shared" si="504"/>
        <v>0.59394711235647946</v>
      </c>
      <c r="FL1015" s="25">
        <v>1455.0708853057499</v>
      </c>
      <c r="FM1015" s="25">
        <v>14.57700334651658</v>
      </c>
      <c r="FN1015" s="25">
        <v>62.582911862396614</v>
      </c>
      <c r="FO1015" s="9">
        <v>10</v>
      </c>
      <c r="FP1015" s="26">
        <f t="shared" si="0"/>
        <v>172.13377380371094</v>
      </c>
      <c r="FQ1015" s="22">
        <f t="shared" si="505"/>
        <v>0.26461183313710424</v>
      </c>
      <c r="FR1015" s="28">
        <f t="shared" si="506"/>
        <v>0.36589429340682339</v>
      </c>
      <c r="FS1015" s="28">
        <f t="shared" si="507"/>
        <v>0.36711089953618942</v>
      </c>
      <c r="FT1015" s="28">
        <f t="shared" si="508"/>
        <v>0.25518313563451772</v>
      </c>
      <c r="FU1015" s="28">
        <f t="shared" si="509"/>
        <v>9.8545096478645705E-2</v>
      </c>
      <c r="FV1015" s="28">
        <f t="shared" si="510"/>
        <v>0.59400794266294776</v>
      </c>
      <c r="FW1015" s="22">
        <f t="shared" si="511"/>
        <v>0.18844735764031134</v>
      </c>
      <c r="FX1015" s="22">
        <f t="shared" si="512"/>
        <v>3.4871428571428571</v>
      </c>
      <c r="FY1015" s="22">
        <f t="shared" si="513"/>
        <v>0.88114285714285712</v>
      </c>
    </row>
    <row r="1016" spans="1:181" ht="15.75" customHeight="1">
      <c r="A1016" s="9">
        <v>1</v>
      </c>
      <c r="B1016" s="9" t="s">
        <v>184</v>
      </c>
      <c r="C1016" s="9" t="s">
        <v>2947</v>
      </c>
      <c r="D1016" s="9" t="s">
        <v>2948</v>
      </c>
      <c r="E1016" s="31" t="s">
        <v>3039</v>
      </c>
      <c r="F1016" s="9" t="s">
        <v>3040</v>
      </c>
      <c r="G1016" s="9">
        <v>237.02450592599999</v>
      </c>
      <c r="H1016" s="9">
        <v>4.5625</v>
      </c>
      <c r="I1016" s="9">
        <v>8.75</v>
      </c>
      <c r="J1016" s="9">
        <v>23.5</v>
      </c>
      <c r="K1016" s="9">
        <v>26.375</v>
      </c>
      <c r="L1016" s="9">
        <v>62.125</v>
      </c>
      <c r="M1016" s="9">
        <v>112.0625</v>
      </c>
      <c r="N1016" s="9">
        <v>140</v>
      </c>
      <c r="O1016" s="9">
        <v>544.30645751953125</v>
      </c>
      <c r="P1016" s="9">
        <v>394.36324119869192</v>
      </c>
      <c r="Q1016" s="9">
        <v>0</v>
      </c>
      <c r="R1016" s="9">
        <v>0</v>
      </c>
      <c r="S1016" s="9">
        <v>82.625</v>
      </c>
      <c r="T1016" s="9">
        <v>65.625</v>
      </c>
      <c r="U1016" s="9">
        <v>89.125</v>
      </c>
      <c r="V1016" s="9">
        <v>0</v>
      </c>
      <c r="W1016" s="9">
        <v>1518.7271530155385</v>
      </c>
      <c r="X1016" s="9">
        <v>13.47006847511193</v>
      </c>
      <c r="Y1016" s="9">
        <v>18</v>
      </c>
      <c r="Z1016" s="9">
        <v>52601.960299999999</v>
      </c>
      <c r="AA1016" s="9">
        <v>92.73</v>
      </c>
      <c r="AB1016" s="9">
        <v>5.51</v>
      </c>
      <c r="AC1016" s="9">
        <v>3.92</v>
      </c>
      <c r="AD1016" s="9">
        <v>1.59</v>
      </c>
      <c r="AE1016" s="9">
        <v>0.5</v>
      </c>
      <c r="AF1016" s="9">
        <v>2.39</v>
      </c>
      <c r="AG1016" s="9">
        <v>84.33</v>
      </c>
      <c r="AH1016" s="9">
        <v>19.7</v>
      </c>
      <c r="AI1016" s="9">
        <v>16.3</v>
      </c>
      <c r="AJ1016" s="9">
        <v>9.3000000000000007</v>
      </c>
      <c r="AK1016" s="9">
        <v>1.6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59.42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0.66</v>
      </c>
      <c r="BD1016" s="9">
        <v>0</v>
      </c>
      <c r="BE1016" s="9">
        <v>0</v>
      </c>
      <c r="BF1016" s="9">
        <v>0</v>
      </c>
      <c r="BG1016" s="9">
        <v>0</v>
      </c>
      <c r="BH1016" s="9">
        <v>0</v>
      </c>
      <c r="BI1016" s="9">
        <v>0</v>
      </c>
      <c r="BJ1016" s="9">
        <v>0</v>
      </c>
      <c r="BK1016" s="9">
        <v>0</v>
      </c>
      <c r="BL1016" s="9">
        <v>0</v>
      </c>
      <c r="BM1016" s="9">
        <v>0</v>
      </c>
      <c r="BN1016" s="9">
        <v>0</v>
      </c>
      <c r="BO1016" s="9">
        <v>0</v>
      </c>
      <c r="BP1016" s="9">
        <v>0</v>
      </c>
      <c r="BQ1016" s="9">
        <v>3.75</v>
      </c>
      <c r="BR1016" s="9">
        <v>1.1500000000000001</v>
      </c>
      <c r="BS1016" s="9">
        <v>10.07</v>
      </c>
      <c r="BT1016" s="9">
        <v>2.2000000000000002</v>
      </c>
      <c r="BU1016" s="9">
        <v>0</v>
      </c>
      <c r="BV1016" s="9">
        <v>0</v>
      </c>
      <c r="BW1016" s="9">
        <v>0</v>
      </c>
      <c r="BX1016" s="9">
        <v>0</v>
      </c>
      <c r="BY1016" s="9">
        <v>0</v>
      </c>
      <c r="BZ1016" s="9">
        <v>0</v>
      </c>
      <c r="CA1016" s="9">
        <v>0</v>
      </c>
      <c r="CB1016" s="9">
        <v>0</v>
      </c>
      <c r="CC1016" s="9">
        <v>0</v>
      </c>
      <c r="CD1016" s="9">
        <v>1.44</v>
      </c>
      <c r="CE1016" s="9">
        <v>0</v>
      </c>
      <c r="CF1016" s="9">
        <v>0</v>
      </c>
      <c r="CG1016" s="9">
        <v>0</v>
      </c>
      <c r="CH1016" s="9">
        <v>0</v>
      </c>
      <c r="CI1016" s="9">
        <v>13.52</v>
      </c>
      <c r="CJ1016" s="9">
        <v>0</v>
      </c>
      <c r="CK1016" s="9">
        <v>0.52</v>
      </c>
      <c r="CL1016" s="9">
        <v>0</v>
      </c>
      <c r="CM1016" s="9">
        <v>0</v>
      </c>
      <c r="CN1016" s="9">
        <v>0</v>
      </c>
      <c r="CO1016" s="9">
        <v>0</v>
      </c>
      <c r="CP1016" s="9">
        <v>0</v>
      </c>
      <c r="CQ1016" s="9">
        <v>0</v>
      </c>
      <c r="CR1016" s="9">
        <v>0</v>
      </c>
      <c r="CS1016" s="9">
        <v>0</v>
      </c>
      <c r="CT1016" s="9">
        <v>0</v>
      </c>
      <c r="CU1016" s="9">
        <v>27</v>
      </c>
      <c r="CV1016" s="9">
        <v>25.2</v>
      </c>
      <c r="CW1016" s="9" t="s">
        <v>3039</v>
      </c>
      <c r="CX1016" s="9">
        <v>237.02</v>
      </c>
      <c r="CY1016" s="9">
        <v>0.04</v>
      </c>
      <c r="CZ1016" s="9">
        <v>0</v>
      </c>
      <c r="DA1016" s="9">
        <v>0</v>
      </c>
      <c r="DB1016" s="9">
        <v>0</v>
      </c>
      <c r="DC1016" s="9">
        <v>0</v>
      </c>
      <c r="DD1016" s="9">
        <v>0</v>
      </c>
      <c r="DE1016" s="9">
        <v>0.26</v>
      </c>
      <c r="DF1016" s="9">
        <v>0.05</v>
      </c>
      <c r="DG1016" s="9">
        <v>0</v>
      </c>
      <c r="DH1016" s="9">
        <v>0</v>
      </c>
      <c r="DI1016" s="9">
        <v>0</v>
      </c>
      <c r="DJ1016" s="9">
        <v>0</v>
      </c>
      <c r="DK1016" s="9">
        <v>0</v>
      </c>
      <c r="DL1016" s="9">
        <v>0.09</v>
      </c>
      <c r="DM1016" s="9">
        <v>0</v>
      </c>
      <c r="DN1016" s="9">
        <v>0.12</v>
      </c>
      <c r="DO1016" s="9">
        <v>0</v>
      </c>
      <c r="DP1016" s="9">
        <v>0.22</v>
      </c>
      <c r="DQ1016" s="9">
        <v>0.05</v>
      </c>
      <c r="DR1016" s="9">
        <v>0</v>
      </c>
      <c r="DS1016" s="9">
        <v>0</v>
      </c>
      <c r="DT1016" s="9">
        <v>0</v>
      </c>
      <c r="DU1016" s="9">
        <v>0.17</v>
      </c>
      <c r="DV1016" s="9">
        <v>0</v>
      </c>
      <c r="DW1016" s="9">
        <v>0</v>
      </c>
      <c r="DX1016" s="9">
        <v>0</v>
      </c>
      <c r="DY1016" s="16" t="s">
        <v>3039</v>
      </c>
      <c r="DZ1016" s="16" t="s">
        <v>3041</v>
      </c>
      <c r="EA1016" s="16" t="s">
        <v>2952</v>
      </c>
      <c r="EB1016" s="16" t="s">
        <v>2953</v>
      </c>
      <c r="EC1016" s="9">
        <v>237.02450592599999</v>
      </c>
      <c r="ED1016" s="17">
        <v>96.027831892310004</v>
      </c>
      <c r="EE1016" s="18">
        <v>0.41</v>
      </c>
      <c r="EF1016" s="19" t="s">
        <v>192</v>
      </c>
      <c r="EG1016" s="16" t="s">
        <v>3039</v>
      </c>
      <c r="EH1016" s="20" t="s">
        <v>2948</v>
      </c>
      <c r="EI1016" s="20" t="s">
        <v>3040</v>
      </c>
      <c r="EJ1016" s="20">
        <v>237.02450592599999</v>
      </c>
      <c r="EK1016" s="21">
        <v>567.25935835220525</v>
      </c>
      <c r="EL1016" s="20">
        <v>3.679761904761905</v>
      </c>
      <c r="EM1016" s="20">
        <v>2087.3793769841268</v>
      </c>
      <c r="EN1016" s="22">
        <f t="shared" si="482"/>
        <v>7.1282217189690494E-2</v>
      </c>
      <c r="EO1016" s="23">
        <f t="shared" si="483"/>
        <v>0</v>
      </c>
      <c r="EP1016" s="22">
        <f t="shared" si="484"/>
        <v>0</v>
      </c>
      <c r="EQ1016" s="22">
        <f t="shared" si="485"/>
        <v>1.9813869708796158E-2</v>
      </c>
      <c r="ER1016" s="22">
        <f t="shared" si="486"/>
        <v>0</v>
      </c>
      <c r="ES1016" s="22">
        <f t="shared" si="487"/>
        <v>0</v>
      </c>
      <c r="ET1016" s="22">
        <f t="shared" si="488"/>
        <v>0</v>
      </c>
      <c r="EU1016" s="22">
        <f t="shared" si="489"/>
        <v>0</v>
      </c>
      <c r="EV1016" s="22">
        <f t="shared" si="490"/>
        <v>0</v>
      </c>
      <c r="EW1016" s="22">
        <f t="shared" si="491"/>
        <v>0</v>
      </c>
      <c r="EX1016" s="22">
        <f t="shared" si="492"/>
        <v>0.11257880516361453</v>
      </c>
      <c r="EY1016" s="22">
        <f t="shared" si="493"/>
        <v>0.75833083158210746</v>
      </c>
      <c r="EZ1016" s="22">
        <f t="shared" si="494"/>
        <v>6.6046232362653862E-2</v>
      </c>
      <c r="FA1016" s="22">
        <f t="shared" si="495"/>
        <v>4.3230261182827974E-2</v>
      </c>
      <c r="FB1016" s="22">
        <f t="shared" si="496"/>
        <v>0</v>
      </c>
      <c r="FC1016" s="22">
        <f t="shared" si="16"/>
        <v>0.50576943815377973</v>
      </c>
      <c r="FD1016" s="22">
        <f t="shared" si="497"/>
        <v>0.42004264392324092</v>
      </c>
      <c r="FE1016" s="22">
        <f t="shared" si="498"/>
        <v>0.3475479744136461</v>
      </c>
      <c r="FF1016" s="22">
        <f t="shared" si="499"/>
        <v>0.1982942430703625</v>
      </c>
      <c r="FG1016" s="22">
        <f t="shared" si="500"/>
        <v>3.4115138592750539E-2</v>
      </c>
      <c r="FH1016" s="22">
        <f t="shared" si="501"/>
        <v>5.9419820985657283E-2</v>
      </c>
      <c r="FI1016" s="23">
        <f t="shared" si="502"/>
        <v>2.5773751752399439E-2</v>
      </c>
      <c r="FJ1016" s="24">
        <f t="shared" si="503"/>
        <v>0.90941442898738267</v>
      </c>
      <c r="FK1016" s="22">
        <f t="shared" si="504"/>
        <v>0.39122536987357198</v>
      </c>
      <c r="FL1016" s="25">
        <v>1518.7271530155385</v>
      </c>
      <c r="FM1016" s="25">
        <v>13.47006847511193</v>
      </c>
      <c r="FN1016" s="25">
        <v>394.36324119869192</v>
      </c>
      <c r="FO1016" s="9">
        <v>140</v>
      </c>
      <c r="FP1016" s="26">
        <f t="shared" si="0"/>
        <v>404.30645751953125</v>
      </c>
      <c r="FQ1016" s="22">
        <f t="shared" si="505"/>
        <v>5.6165078576964594E-2</v>
      </c>
      <c r="FR1016" s="28">
        <f t="shared" si="506"/>
        <v>0.21042128030243074</v>
      </c>
      <c r="FS1016" s="28">
        <f t="shared" si="507"/>
        <v>0.73489236616901565</v>
      </c>
      <c r="FT1016" s="28">
        <f t="shared" si="508"/>
        <v>0.34859264731806194</v>
      </c>
      <c r="FU1016" s="28">
        <f t="shared" si="509"/>
        <v>0.2768701056610931</v>
      </c>
      <c r="FV1016" s="28">
        <f t="shared" si="510"/>
        <v>0.37601597206925591</v>
      </c>
      <c r="FW1016" s="22">
        <f t="shared" si="511"/>
        <v>0.29116790682626981</v>
      </c>
      <c r="FX1016" s="22">
        <f t="shared" si="512"/>
        <v>5.1516666666666673</v>
      </c>
      <c r="FY1016" s="22">
        <f t="shared" si="513"/>
        <v>3.3011111111111111</v>
      </c>
    </row>
    <row r="1017" spans="1:181" ht="15.75" customHeight="1">
      <c r="A1017" s="9">
        <v>1</v>
      </c>
      <c r="B1017" s="9" t="s">
        <v>184</v>
      </c>
      <c r="C1017" s="9" t="s">
        <v>2947</v>
      </c>
      <c r="D1017" s="9" t="s">
        <v>2948</v>
      </c>
      <c r="E1017" s="31" t="s">
        <v>3042</v>
      </c>
      <c r="F1017" s="9" t="s">
        <v>3043</v>
      </c>
      <c r="G1017" s="9">
        <v>432.46603294599998</v>
      </c>
      <c r="H1017" s="9">
        <v>55.1875</v>
      </c>
      <c r="I1017" s="9">
        <v>61.9375</v>
      </c>
      <c r="J1017" s="9">
        <v>83.5</v>
      </c>
      <c r="K1017" s="9">
        <v>58.125</v>
      </c>
      <c r="L1017" s="9">
        <v>90.4375</v>
      </c>
      <c r="M1017" s="9">
        <v>83.3125</v>
      </c>
      <c r="N1017" s="9">
        <v>10.217058181762695</v>
      </c>
      <c r="O1017" s="9">
        <v>299.23440551757813</v>
      </c>
      <c r="P1017" s="9">
        <v>94.875964484049405</v>
      </c>
      <c r="Q1017" s="9">
        <v>22.125</v>
      </c>
      <c r="R1017" s="9">
        <v>82.625</v>
      </c>
      <c r="S1017" s="9">
        <v>0</v>
      </c>
      <c r="T1017" s="9">
        <v>44.125</v>
      </c>
      <c r="U1017" s="9">
        <v>283.625</v>
      </c>
      <c r="V1017" s="9">
        <v>0</v>
      </c>
      <c r="W1017" s="9">
        <v>1452.3772550151537</v>
      </c>
      <c r="X1017" s="9">
        <v>14.461246933179391</v>
      </c>
      <c r="Y1017" s="9">
        <v>73</v>
      </c>
      <c r="Z1017" s="9">
        <v>240451.57260000001</v>
      </c>
      <c r="AA1017" s="9">
        <v>132.22</v>
      </c>
      <c r="AB1017" s="9">
        <v>78.78</v>
      </c>
      <c r="AC1017" s="9">
        <v>59.64</v>
      </c>
      <c r="AD1017" s="9">
        <v>19.14</v>
      </c>
      <c r="AE1017" s="9">
        <v>5</v>
      </c>
      <c r="AF1017" s="9">
        <v>39.409999999999997</v>
      </c>
      <c r="AG1017" s="9">
        <v>9.0299999999999994</v>
      </c>
      <c r="AH1017" s="9">
        <v>34.700000000000003</v>
      </c>
      <c r="AI1017" s="9">
        <v>17.8</v>
      </c>
      <c r="AJ1017" s="9">
        <v>2.2000000000000002</v>
      </c>
      <c r="AK1017" s="9">
        <v>8.8000000000000007</v>
      </c>
      <c r="AL1017" s="9">
        <v>1.81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1.02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16.71</v>
      </c>
      <c r="BD1017" s="9">
        <v>0</v>
      </c>
      <c r="BE1017" s="9">
        <v>0</v>
      </c>
      <c r="BF1017" s="9">
        <v>0</v>
      </c>
      <c r="BG1017" s="9">
        <v>0</v>
      </c>
      <c r="BH1017" s="9">
        <v>0</v>
      </c>
      <c r="BI1017" s="9">
        <v>0</v>
      </c>
      <c r="BJ1017" s="9">
        <v>0</v>
      </c>
      <c r="BK1017" s="9">
        <v>0</v>
      </c>
      <c r="BL1017" s="9">
        <v>0</v>
      </c>
      <c r="BM1017" s="9">
        <v>0</v>
      </c>
      <c r="BN1017" s="9">
        <v>0</v>
      </c>
      <c r="BO1017" s="9">
        <v>6.48</v>
      </c>
      <c r="BP1017" s="9">
        <v>0</v>
      </c>
      <c r="BQ1017" s="9">
        <v>5.83</v>
      </c>
      <c r="BR1017" s="9">
        <v>0</v>
      </c>
      <c r="BS1017" s="9">
        <v>0.86</v>
      </c>
      <c r="BT1017" s="9">
        <v>0</v>
      </c>
      <c r="BU1017" s="9">
        <v>0</v>
      </c>
      <c r="BV1017" s="9">
        <v>0</v>
      </c>
      <c r="BW1017" s="9">
        <v>0</v>
      </c>
      <c r="BX1017" s="9">
        <v>0</v>
      </c>
      <c r="BY1017" s="9">
        <v>0</v>
      </c>
      <c r="BZ1017" s="9">
        <v>0</v>
      </c>
      <c r="CA1017" s="9">
        <v>0</v>
      </c>
      <c r="CB1017" s="9">
        <v>12.8</v>
      </c>
      <c r="CC1017" s="9">
        <v>0</v>
      </c>
      <c r="CD1017" s="9">
        <v>1.96</v>
      </c>
      <c r="CE1017" s="9">
        <v>3.65</v>
      </c>
      <c r="CF1017" s="9">
        <v>0</v>
      </c>
      <c r="CG1017" s="9">
        <v>5.36</v>
      </c>
      <c r="CH1017" s="9">
        <v>0</v>
      </c>
      <c r="CI1017" s="9">
        <v>18.93</v>
      </c>
      <c r="CJ1017" s="9">
        <v>0</v>
      </c>
      <c r="CK1017" s="9">
        <v>0</v>
      </c>
      <c r="CL1017" s="9">
        <v>0</v>
      </c>
      <c r="CM1017" s="9">
        <v>0</v>
      </c>
      <c r="CN1017" s="9">
        <v>2.8</v>
      </c>
      <c r="CO1017" s="9">
        <v>3.04</v>
      </c>
      <c r="CP1017" s="9">
        <v>1.21</v>
      </c>
      <c r="CQ1017" s="9">
        <v>3.56</v>
      </c>
      <c r="CR1017" s="9">
        <v>0</v>
      </c>
      <c r="CS1017" s="9">
        <v>46.2</v>
      </c>
      <c r="CT1017" s="9">
        <v>0</v>
      </c>
      <c r="CU1017" s="9">
        <v>93</v>
      </c>
      <c r="CV1017" s="9">
        <v>94.9</v>
      </c>
      <c r="CW1017" s="9" t="s">
        <v>3042</v>
      </c>
      <c r="CX1017" s="9">
        <v>432.47</v>
      </c>
      <c r="CY1017" s="9">
        <v>0.13</v>
      </c>
      <c r="CZ1017" s="9">
        <v>0.11</v>
      </c>
      <c r="DA1017" s="9">
        <v>0</v>
      </c>
      <c r="DB1017" s="9">
        <v>0.05</v>
      </c>
      <c r="DC1017" s="9">
        <v>0.01</v>
      </c>
      <c r="DD1017" s="9">
        <v>0</v>
      </c>
      <c r="DE1017" s="9">
        <v>0</v>
      </c>
      <c r="DF1017" s="9">
        <v>0.31</v>
      </c>
      <c r="DG1017" s="9">
        <v>0</v>
      </c>
      <c r="DH1017" s="9">
        <v>0</v>
      </c>
      <c r="DI1017" s="9">
        <v>0</v>
      </c>
      <c r="DJ1017" s="9">
        <v>0</v>
      </c>
      <c r="DK1017" s="9">
        <v>0</v>
      </c>
      <c r="DL1017" s="9">
        <v>0.01</v>
      </c>
      <c r="DM1017" s="9">
        <v>0</v>
      </c>
      <c r="DN1017" s="9">
        <v>0.09</v>
      </c>
      <c r="DO1017" s="9">
        <v>0</v>
      </c>
      <c r="DP1017" s="9">
        <v>0.12</v>
      </c>
      <c r="DQ1017" s="9">
        <v>0.15</v>
      </c>
      <c r="DR1017" s="9">
        <v>0</v>
      </c>
      <c r="DS1017" s="9">
        <v>0</v>
      </c>
      <c r="DT1017" s="9">
        <v>0</v>
      </c>
      <c r="DU1017" s="9">
        <v>0.01</v>
      </c>
      <c r="DV1017" s="9">
        <v>0</v>
      </c>
      <c r="DW1017" s="9">
        <v>0</v>
      </c>
      <c r="DX1017" s="9">
        <v>0.02</v>
      </c>
      <c r="DY1017" s="16" t="s">
        <v>3042</v>
      </c>
      <c r="DZ1017" s="16" t="s">
        <v>3044</v>
      </c>
      <c r="EA1017" s="16" t="s">
        <v>2952</v>
      </c>
      <c r="EB1017" s="16" t="s">
        <v>2953</v>
      </c>
      <c r="EC1017" s="9">
        <v>432.46603294599998</v>
      </c>
      <c r="ED1017" s="17">
        <v>4.3399304771000002</v>
      </c>
      <c r="EE1017" s="18">
        <v>0.01</v>
      </c>
      <c r="EF1017" s="19" t="s">
        <v>192</v>
      </c>
      <c r="EG1017" s="16" t="s">
        <v>3042</v>
      </c>
      <c r="EH1017" s="20" t="s">
        <v>2948</v>
      </c>
      <c r="EI1017" s="20" t="s">
        <v>3043</v>
      </c>
      <c r="EJ1017" s="20">
        <v>432.46603294599998</v>
      </c>
      <c r="EK1017" s="21">
        <v>1818.571869611254</v>
      </c>
      <c r="EL1017" s="20">
        <v>1.3932560590094836</v>
      </c>
      <c r="EM1017" s="20">
        <v>2533.7362760800843</v>
      </c>
      <c r="EN1017" s="22">
        <f t="shared" si="482"/>
        <v>0.24088640145212525</v>
      </c>
      <c r="EO1017" s="23">
        <f t="shared" si="483"/>
        <v>1.3689305702616851E-2</v>
      </c>
      <c r="EP1017" s="22">
        <f t="shared" si="484"/>
        <v>7.7144153683255182E-3</v>
      </c>
      <c r="EQ1017" s="22">
        <f t="shared" si="485"/>
        <v>0.12638027529874452</v>
      </c>
      <c r="ER1017" s="22">
        <f t="shared" si="486"/>
        <v>0</v>
      </c>
      <c r="ES1017" s="22">
        <f t="shared" si="487"/>
        <v>0</v>
      </c>
      <c r="ET1017" s="22">
        <f t="shared" si="488"/>
        <v>0</v>
      </c>
      <c r="EU1017" s="22">
        <f t="shared" si="489"/>
        <v>0</v>
      </c>
      <c r="EV1017" s="22">
        <f t="shared" si="490"/>
        <v>0</v>
      </c>
      <c r="EW1017" s="22">
        <f t="shared" si="491"/>
        <v>4.9009227045832708E-2</v>
      </c>
      <c r="EX1017" s="22">
        <f t="shared" si="492"/>
        <v>4.409317803660566E-2</v>
      </c>
      <c r="EY1017" s="22">
        <f t="shared" si="493"/>
        <v>0.14967478445015883</v>
      </c>
      <c r="EZ1017" s="22">
        <f t="shared" si="494"/>
        <v>0</v>
      </c>
      <c r="FA1017" s="22">
        <f t="shared" si="495"/>
        <v>0.17977613069127213</v>
      </c>
      <c r="FB1017" s="22">
        <f t="shared" si="496"/>
        <v>0.42966268340644381</v>
      </c>
      <c r="FC1017" s="22">
        <f t="shared" si="16"/>
        <v>0.48026017243987296</v>
      </c>
      <c r="FD1017" s="22">
        <f t="shared" si="497"/>
        <v>0.54645669291338583</v>
      </c>
      <c r="FE1017" s="22">
        <f t="shared" si="498"/>
        <v>0.28031496062992128</v>
      </c>
      <c r="FF1017" s="22">
        <f t="shared" si="499"/>
        <v>3.4645669291338582E-2</v>
      </c>
      <c r="FG1017" s="22">
        <f t="shared" si="500"/>
        <v>0.13858267716535433</v>
      </c>
      <c r="FH1017" s="22">
        <f t="shared" si="501"/>
        <v>0.59582513991831798</v>
      </c>
      <c r="FI1017" s="23">
        <f t="shared" si="502"/>
        <v>0.29806383300559669</v>
      </c>
      <c r="FJ1017" s="24">
        <f t="shared" si="503"/>
        <v>6.8295265466646493E-2</v>
      </c>
      <c r="FK1017" s="22">
        <f t="shared" si="504"/>
        <v>0.30573499402786553</v>
      </c>
      <c r="FL1017" s="25">
        <v>1452.3772550151537</v>
      </c>
      <c r="FM1017" s="25">
        <v>14.461246933179391</v>
      </c>
      <c r="FN1017" s="25">
        <v>94.875964484049405</v>
      </c>
      <c r="FO1017" s="9">
        <v>10.217058181762695</v>
      </c>
      <c r="FP1017" s="26">
        <f t="shared" si="0"/>
        <v>289.01734733581543</v>
      </c>
      <c r="FQ1017" s="22">
        <f t="shared" si="505"/>
        <v>0.27083051864705604</v>
      </c>
      <c r="FR1017" s="28">
        <f t="shared" si="506"/>
        <v>0.32748236673117875</v>
      </c>
      <c r="FS1017" s="28">
        <f t="shared" si="507"/>
        <v>0.40176565733127845</v>
      </c>
      <c r="FT1017" s="28">
        <f t="shared" si="508"/>
        <v>0.1910554672632914</v>
      </c>
      <c r="FU1017" s="28">
        <f t="shared" si="509"/>
        <v>0.10203113455966999</v>
      </c>
      <c r="FV1017" s="28">
        <f t="shared" si="510"/>
        <v>0.65583185358609408</v>
      </c>
      <c r="FW1017" s="22">
        <f t="shared" si="511"/>
        <v>0.70337316593556198</v>
      </c>
      <c r="FX1017" s="22">
        <f t="shared" si="512"/>
        <v>1.8112328767123287</v>
      </c>
      <c r="FY1017" s="22">
        <f t="shared" si="513"/>
        <v>0</v>
      </c>
    </row>
    <row r="1018" spans="1:181" ht="15.75" customHeight="1">
      <c r="A1018" s="9">
        <v>1</v>
      </c>
      <c r="B1018" s="9" t="s">
        <v>184</v>
      </c>
      <c r="C1018" s="9" t="s">
        <v>2947</v>
      </c>
      <c r="D1018" s="9" t="s">
        <v>2948</v>
      </c>
      <c r="E1018" s="31" t="s">
        <v>3045</v>
      </c>
      <c r="F1018" s="9" t="s">
        <v>3046</v>
      </c>
      <c r="G1018" s="9">
        <v>91.846603031499995</v>
      </c>
      <c r="H1018" s="9">
        <v>9.625</v>
      </c>
      <c r="I1018" s="9">
        <v>15</v>
      </c>
      <c r="J1018" s="9">
        <v>20.0625</v>
      </c>
      <c r="K1018" s="9">
        <v>17.5</v>
      </c>
      <c r="L1018" s="9">
        <v>21.125</v>
      </c>
      <c r="M1018" s="9">
        <v>8.8125</v>
      </c>
      <c r="N1018" s="9">
        <v>20.435333251953125</v>
      </c>
      <c r="O1018" s="9">
        <v>98.417678833007813</v>
      </c>
      <c r="P1018" s="9">
        <v>53.026379740545515</v>
      </c>
      <c r="Q1018" s="9">
        <v>0</v>
      </c>
      <c r="R1018" s="9">
        <v>0</v>
      </c>
      <c r="S1018" s="9">
        <v>0</v>
      </c>
      <c r="T1018" s="9">
        <v>0</v>
      </c>
      <c r="U1018" s="9">
        <v>64.375</v>
      </c>
      <c r="V1018" s="9">
        <v>27.75</v>
      </c>
      <c r="W1018" s="9">
        <v>1414.5544217687075</v>
      </c>
      <c r="X1018" s="9">
        <v>14.596761904761903</v>
      </c>
      <c r="Y1018" s="9">
        <v>15</v>
      </c>
      <c r="Z1018" s="9">
        <v>88705.506900000008</v>
      </c>
      <c r="AA1018" s="9">
        <v>31.21</v>
      </c>
      <c r="AB1018" s="9">
        <v>19.079999999999998</v>
      </c>
      <c r="AC1018" s="9">
        <v>19.079999999999998</v>
      </c>
      <c r="AD1018" s="9">
        <v>0</v>
      </c>
      <c r="AE1018" s="9">
        <v>1.19</v>
      </c>
      <c r="AF1018" s="9">
        <v>6.72</v>
      </c>
      <c r="AG1018" s="9">
        <v>4.22</v>
      </c>
      <c r="AH1018" s="9">
        <v>43.8</v>
      </c>
      <c r="AI1018" s="9">
        <v>6.7</v>
      </c>
      <c r="AJ1018" s="9">
        <v>3.4</v>
      </c>
      <c r="AK1018" s="9">
        <v>0.8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0.37</v>
      </c>
      <c r="BD1018" s="9">
        <v>0</v>
      </c>
      <c r="BE1018" s="9">
        <v>0</v>
      </c>
      <c r="BF1018" s="9">
        <v>0</v>
      </c>
      <c r="BG1018" s="9">
        <v>0</v>
      </c>
      <c r="BH1018" s="9">
        <v>0</v>
      </c>
      <c r="BI1018" s="9">
        <v>0</v>
      </c>
      <c r="BJ1018" s="9">
        <v>0</v>
      </c>
      <c r="BK1018" s="9">
        <v>0</v>
      </c>
      <c r="BL1018" s="9">
        <v>0</v>
      </c>
      <c r="BM1018" s="9">
        <v>0</v>
      </c>
      <c r="BN1018" s="9">
        <v>0</v>
      </c>
      <c r="BO1018" s="9">
        <v>9.65</v>
      </c>
      <c r="BP1018" s="9">
        <v>0</v>
      </c>
      <c r="BQ1018" s="9">
        <v>0</v>
      </c>
      <c r="BR1018" s="9">
        <v>0</v>
      </c>
      <c r="BS1018" s="9">
        <v>0</v>
      </c>
      <c r="BT1018" s="9">
        <v>1.31</v>
      </c>
      <c r="BU1018" s="9">
        <v>0</v>
      </c>
      <c r="BV1018" s="9">
        <v>0</v>
      </c>
      <c r="BW1018" s="9">
        <v>0</v>
      </c>
      <c r="BX1018" s="9">
        <v>0</v>
      </c>
      <c r="BY1018" s="9">
        <v>0</v>
      </c>
      <c r="BZ1018" s="9">
        <v>0</v>
      </c>
      <c r="CA1018" s="9">
        <v>0</v>
      </c>
      <c r="CB1018" s="9">
        <v>0</v>
      </c>
      <c r="CC1018" s="9">
        <v>0</v>
      </c>
      <c r="CD1018" s="9">
        <v>0</v>
      </c>
      <c r="CE1018" s="9">
        <v>0</v>
      </c>
      <c r="CF1018" s="9">
        <v>0</v>
      </c>
      <c r="CG1018" s="9">
        <v>0</v>
      </c>
      <c r="CH1018" s="9">
        <v>0</v>
      </c>
      <c r="CI1018" s="9">
        <v>16</v>
      </c>
      <c r="CJ1018" s="9">
        <v>0</v>
      </c>
      <c r="CK1018" s="9">
        <v>1.1200000000000001</v>
      </c>
      <c r="CL1018" s="9">
        <v>0</v>
      </c>
      <c r="CM1018" s="9">
        <v>0</v>
      </c>
      <c r="CN1018" s="9">
        <v>0</v>
      </c>
      <c r="CO1018" s="9">
        <v>0</v>
      </c>
      <c r="CP1018" s="9">
        <v>0</v>
      </c>
      <c r="CQ1018" s="9">
        <v>0</v>
      </c>
      <c r="CR1018" s="9">
        <v>0</v>
      </c>
      <c r="CS1018" s="9">
        <v>2.76</v>
      </c>
      <c r="CT1018" s="9">
        <v>0</v>
      </c>
      <c r="CU1018" s="9">
        <v>28</v>
      </c>
      <c r="CV1018" s="9">
        <v>24</v>
      </c>
      <c r="CW1018" s="9" t="s">
        <v>3045</v>
      </c>
      <c r="CX1018" s="9">
        <v>91.85</v>
      </c>
      <c r="CY1018" s="9">
        <v>0.14000000000000001</v>
      </c>
      <c r="CZ1018" s="9">
        <v>0.4</v>
      </c>
      <c r="DA1018" s="9">
        <v>0</v>
      </c>
      <c r="DB1018" s="9">
        <v>0.02</v>
      </c>
      <c r="DC1018" s="9">
        <v>0</v>
      </c>
      <c r="DD1018" s="9">
        <v>0</v>
      </c>
      <c r="DE1018" s="9">
        <v>0</v>
      </c>
      <c r="DF1018" s="9">
        <v>0.1</v>
      </c>
      <c r="DG1018" s="9">
        <v>0</v>
      </c>
      <c r="DH1018" s="9">
        <v>0</v>
      </c>
      <c r="DI1018" s="9">
        <v>0</v>
      </c>
      <c r="DJ1018" s="9">
        <v>0</v>
      </c>
      <c r="DK1018" s="9">
        <v>0</v>
      </c>
      <c r="DL1018" s="9">
        <v>0</v>
      </c>
      <c r="DM1018" s="9">
        <v>0</v>
      </c>
      <c r="DN1018" s="9">
        <v>0</v>
      </c>
      <c r="DO1018" s="9">
        <v>0</v>
      </c>
      <c r="DP1018" s="9">
        <v>0.14000000000000001</v>
      </c>
      <c r="DQ1018" s="9">
        <v>0.12</v>
      </c>
      <c r="DR1018" s="9">
        <v>0</v>
      </c>
      <c r="DS1018" s="9">
        <v>0</v>
      </c>
      <c r="DT1018" s="9">
        <v>0.03</v>
      </c>
      <c r="DU1018" s="9">
        <v>0</v>
      </c>
      <c r="DV1018" s="9">
        <v>0</v>
      </c>
      <c r="DW1018" s="9">
        <v>0</v>
      </c>
      <c r="DX1018" s="9">
        <v>0.04</v>
      </c>
      <c r="DY1018" s="16" t="s">
        <v>3045</v>
      </c>
      <c r="DZ1018" s="16" t="s">
        <v>3047</v>
      </c>
      <c r="EA1018" s="16" t="s">
        <v>2952</v>
      </c>
      <c r="EB1018" s="16" t="s">
        <v>2953</v>
      </c>
      <c r="EC1018" s="9">
        <v>91.846603031499995</v>
      </c>
      <c r="ED1018" s="17">
        <v>0</v>
      </c>
      <c r="EE1018" s="18">
        <v>0</v>
      </c>
      <c r="EF1018" s="19" t="s">
        <v>192</v>
      </c>
      <c r="EG1018" s="16" t="s">
        <v>3045</v>
      </c>
      <c r="EH1018" s="20" t="s">
        <v>2948</v>
      </c>
      <c r="EI1018" s="20" t="s">
        <v>3046</v>
      </c>
      <c r="EJ1018" s="20">
        <v>91.846603031499995</v>
      </c>
      <c r="EK1018" s="21">
        <v>2842.2142550464596</v>
      </c>
      <c r="EL1018" s="20">
        <v>1.3004166666666668</v>
      </c>
      <c r="EM1018" s="20">
        <v>3696.0627875000005</v>
      </c>
      <c r="EN1018" s="22">
        <f t="shared" si="482"/>
        <v>0.36302467157962193</v>
      </c>
      <c r="EO1018" s="23">
        <f t="shared" si="483"/>
        <v>0</v>
      </c>
      <c r="EP1018" s="22">
        <f t="shared" si="484"/>
        <v>0</v>
      </c>
      <c r="EQ1018" s="22">
        <f t="shared" si="485"/>
        <v>1.1855174623518103E-2</v>
      </c>
      <c r="ER1018" s="22">
        <f t="shared" si="486"/>
        <v>0</v>
      </c>
      <c r="ES1018" s="22">
        <f t="shared" si="487"/>
        <v>0</v>
      </c>
      <c r="ET1018" s="22">
        <f t="shared" si="488"/>
        <v>0</v>
      </c>
      <c r="EU1018" s="22">
        <f t="shared" si="489"/>
        <v>0</v>
      </c>
      <c r="EV1018" s="22">
        <f t="shared" si="490"/>
        <v>0</v>
      </c>
      <c r="EW1018" s="22">
        <f t="shared" si="491"/>
        <v>0.3091957705863505</v>
      </c>
      <c r="EX1018" s="22">
        <f t="shared" si="492"/>
        <v>0</v>
      </c>
      <c r="EY1018" s="22">
        <f t="shared" si="493"/>
        <v>0.54854213393143225</v>
      </c>
      <c r="EZ1018" s="22">
        <f t="shared" si="494"/>
        <v>4.1973726369753286E-2</v>
      </c>
      <c r="FA1018" s="22">
        <f t="shared" si="495"/>
        <v>0</v>
      </c>
      <c r="FB1018" s="22">
        <f t="shared" si="496"/>
        <v>8.8433194488945835E-2</v>
      </c>
      <c r="FC1018" s="22">
        <f t="shared" si="16"/>
        <v>1.7526433835309194</v>
      </c>
      <c r="FD1018" s="22">
        <f t="shared" si="497"/>
        <v>0.80073126142595974</v>
      </c>
      <c r="FE1018" s="22">
        <f t="shared" si="498"/>
        <v>0.12248628884826326</v>
      </c>
      <c r="FF1018" s="22">
        <f t="shared" si="499"/>
        <v>6.2157221206581355E-2</v>
      </c>
      <c r="FG1018" s="22">
        <f t="shared" si="500"/>
        <v>1.4625228519195614E-2</v>
      </c>
      <c r="FH1018" s="22">
        <f t="shared" si="501"/>
        <v>0.61134251842358212</v>
      </c>
      <c r="FI1018" s="23">
        <f t="shared" si="502"/>
        <v>0.21531560397308552</v>
      </c>
      <c r="FJ1018" s="24">
        <f t="shared" si="503"/>
        <v>0.13521307273309835</v>
      </c>
      <c r="FK1018" s="22">
        <f t="shared" si="504"/>
        <v>0.33980570832103746</v>
      </c>
      <c r="FL1018" s="25">
        <v>1414.5544217687075</v>
      </c>
      <c r="FM1018" s="25">
        <v>14.596761904761903</v>
      </c>
      <c r="FN1018" s="25">
        <v>53.026379740545515</v>
      </c>
      <c r="FO1018" s="9">
        <v>20.435333251953125</v>
      </c>
      <c r="FP1018" s="26">
        <f t="shared" si="0"/>
        <v>77.982345581054688</v>
      </c>
      <c r="FQ1018" s="22">
        <f t="shared" si="505"/>
        <v>0.26811007905817197</v>
      </c>
      <c r="FR1018" s="28">
        <f t="shared" si="506"/>
        <v>0.40896994292883593</v>
      </c>
      <c r="FS1018" s="28">
        <f t="shared" si="507"/>
        <v>0.32595108596158467</v>
      </c>
      <c r="FT1018" s="28">
        <f t="shared" si="508"/>
        <v>0</v>
      </c>
      <c r="FU1018" s="28">
        <f t="shared" si="509"/>
        <v>0</v>
      </c>
      <c r="FV1018" s="28">
        <f t="shared" si="510"/>
        <v>1.0030311079485925</v>
      </c>
      <c r="FW1018" s="22">
        <f t="shared" si="511"/>
        <v>0.89714834988785641</v>
      </c>
      <c r="FX1018" s="22">
        <f t="shared" si="512"/>
        <v>2.0806666666666667</v>
      </c>
      <c r="FY1018" s="22">
        <f t="shared" si="513"/>
        <v>0</v>
      </c>
    </row>
    <row r="1019" spans="1:181" ht="15.75" customHeight="1">
      <c r="A1019" s="9">
        <v>1</v>
      </c>
      <c r="B1019" s="9" t="s">
        <v>184</v>
      </c>
      <c r="C1019" s="9" t="s">
        <v>2947</v>
      </c>
      <c r="D1019" s="9" t="s">
        <v>2948</v>
      </c>
      <c r="E1019" s="31" t="s">
        <v>3048</v>
      </c>
      <c r="F1019" s="9" t="s">
        <v>3049</v>
      </c>
      <c r="G1019" s="9">
        <v>296.18285818599998</v>
      </c>
      <c r="H1019" s="9">
        <v>24.5625</v>
      </c>
      <c r="I1019" s="9">
        <v>19.75</v>
      </c>
      <c r="J1019" s="9">
        <v>39.625</v>
      </c>
      <c r="K1019" s="9">
        <v>40.5</v>
      </c>
      <c r="L1019" s="9">
        <v>72.9375</v>
      </c>
      <c r="M1019" s="9">
        <v>99.4375</v>
      </c>
      <c r="N1019" s="9">
        <v>49.014656066894531</v>
      </c>
      <c r="O1019" s="9">
        <v>315.88189697265625</v>
      </c>
      <c r="P1019" s="9">
        <v>166.91297243479352</v>
      </c>
      <c r="Q1019" s="9">
        <v>0</v>
      </c>
      <c r="R1019" s="9">
        <v>0</v>
      </c>
      <c r="S1019" s="9">
        <v>0</v>
      </c>
      <c r="T1019" s="9">
        <v>0</v>
      </c>
      <c r="U1019" s="9">
        <v>267.625</v>
      </c>
      <c r="V1019" s="9">
        <v>29.1875</v>
      </c>
      <c r="W1019" s="9">
        <v>1433.3873892872207</v>
      </c>
      <c r="X1019" s="9">
        <v>14.116252636018558</v>
      </c>
      <c r="Y1019" s="9">
        <v>13</v>
      </c>
      <c r="Z1019" s="9">
        <v>107234.4562</v>
      </c>
      <c r="AA1019" s="9">
        <v>61.56</v>
      </c>
      <c r="AB1019" s="9">
        <v>15.67</v>
      </c>
      <c r="AC1019" s="9">
        <v>14.55</v>
      </c>
      <c r="AD1019" s="9">
        <v>1.1200000000000001</v>
      </c>
      <c r="AE1019" s="9">
        <v>0.53</v>
      </c>
      <c r="AF1019" s="9">
        <v>5.2</v>
      </c>
      <c r="AG1019" s="9">
        <v>40.159999999999997</v>
      </c>
      <c r="AH1019" s="9">
        <v>47</v>
      </c>
      <c r="AI1019" s="9">
        <v>3.7</v>
      </c>
      <c r="AJ1019" s="9">
        <v>1.5</v>
      </c>
      <c r="AK1019" s="9">
        <v>1.6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34.89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3.53</v>
      </c>
      <c r="BB1019" s="9">
        <v>0</v>
      </c>
      <c r="BC1019" s="9">
        <v>1.01</v>
      </c>
      <c r="BD1019" s="9">
        <v>0</v>
      </c>
      <c r="BE1019" s="9">
        <v>0</v>
      </c>
      <c r="BF1019" s="9">
        <v>0</v>
      </c>
      <c r="BG1019" s="9">
        <v>0</v>
      </c>
      <c r="BH1019" s="9">
        <v>0</v>
      </c>
      <c r="BI1019" s="9">
        <v>0</v>
      </c>
      <c r="BJ1019" s="9">
        <v>0</v>
      </c>
      <c r="BK1019" s="9">
        <v>0</v>
      </c>
      <c r="BL1019" s="9">
        <v>0</v>
      </c>
      <c r="BM1019" s="9">
        <v>0.63</v>
      </c>
      <c r="BN1019" s="9">
        <v>0</v>
      </c>
      <c r="BO1019" s="9">
        <v>5.1100000000000003</v>
      </c>
      <c r="BP1019" s="9">
        <v>0</v>
      </c>
      <c r="BQ1019" s="9">
        <v>0</v>
      </c>
      <c r="BR1019" s="9">
        <v>2.1</v>
      </c>
      <c r="BS1019" s="9">
        <v>0</v>
      </c>
      <c r="BT1019" s="9">
        <v>0</v>
      </c>
      <c r="BU1019" s="9">
        <v>0</v>
      </c>
      <c r="BV1019" s="9">
        <v>0</v>
      </c>
      <c r="BW1019" s="9">
        <v>0</v>
      </c>
      <c r="BX1019" s="9">
        <v>0</v>
      </c>
      <c r="BY1019" s="9">
        <v>0</v>
      </c>
      <c r="BZ1019" s="9">
        <v>0</v>
      </c>
      <c r="CA1019" s="9">
        <v>0</v>
      </c>
      <c r="CB1019" s="9">
        <v>0</v>
      </c>
      <c r="CC1019" s="9">
        <v>0</v>
      </c>
      <c r="CD1019" s="9">
        <v>0</v>
      </c>
      <c r="CE1019" s="9">
        <v>0</v>
      </c>
      <c r="CF1019" s="9">
        <v>0</v>
      </c>
      <c r="CG1019" s="9">
        <v>3.62</v>
      </c>
      <c r="CH1019" s="9">
        <v>0</v>
      </c>
      <c r="CI1019" s="9">
        <v>5.41</v>
      </c>
      <c r="CJ1019" s="9">
        <v>0</v>
      </c>
      <c r="CK1019" s="9">
        <v>0</v>
      </c>
      <c r="CL1019" s="9">
        <v>0</v>
      </c>
      <c r="CM1019" s="9">
        <v>0</v>
      </c>
      <c r="CN1019" s="9">
        <v>0</v>
      </c>
      <c r="CO1019" s="9">
        <v>0</v>
      </c>
      <c r="CP1019" s="9">
        <v>1.67</v>
      </c>
      <c r="CQ1019" s="9">
        <v>1.46</v>
      </c>
      <c r="CR1019" s="9">
        <v>0</v>
      </c>
      <c r="CS1019" s="9">
        <v>2.13</v>
      </c>
      <c r="CT1019" s="9">
        <v>0</v>
      </c>
      <c r="CU1019" s="9">
        <v>26</v>
      </c>
      <c r="CV1019" s="9">
        <v>19.5</v>
      </c>
      <c r="CW1019" s="9" t="s">
        <v>3048</v>
      </c>
      <c r="CX1019" s="9">
        <v>296.18</v>
      </c>
      <c r="CY1019" s="9">
        <v>0.04</v>
      </c>
      <c r="CZ1019" s="9">
        <v>0</v>
      </c>
      <c r="DA1019" s="9">
        <v>0</v>
      </c>
      <c r="DB1019" s="9">
        <v>0</v>
      </c>
      <c r="DC1019" s="9">
        <v>0</v>
      </c>
      <c r="DD1019" s="9">
        <v>0</v>
      </c>
      <c r="DE1019" s="9">
        <v>0</v>
      </c>
      <c r="DF1019" s="9">
        <v>0.36</v>
      </c>
      <c r="DG1019" s="9">
        <v>0</v>
      </c>
      <c r="DH1019" s="9">
        <v>0</v>
      </c>
      <c r="DI1019" s="9">
        <v>0</v>
      </c>
      <c r="DJ1019" s="9">
        <v>0</v>
      </c>
      <c r="DK1019" s="9">
        <v>0</v>
      </c>
      <c r="DL1019" s="9">
        <v>0.01</v>
      </c>
      <c r="DM1019" s="9">
        <v>0</v>
      </c>
      <c r="DN1019" s="9">
        <v>0</v>
      </c>
      <c r="DO1019" s="9">
        <v>0</v>
      </c>
      <c r="DP1019" s="9">
        <v>0.08</v>
      </c>
      <c r="DQ1019" s="9">
        <v>0.31</v>
      </c>
      <c r="DR1019" s="9">
        <v>0</v>
      </c>
      <c r="DS1019" s="9">
        <v>0</v>
      </c>
      <c r="DT1019" s="9">
        <v>0</v>
      </c>
      <c r="DU1019" s="9">
        <v>0.19</v>
      </c>
      <c r="DV1019" s="9">
        <v>0.01</v>
      </c>
      <c r="DW1019" s="9">
        <v>0</v>
      </c>
      <c r="DX1019" s="9">
        <v>0.01</v>
      </c>
      <c r="DY1019" s="16" t="s">
        <v>3048</v>
      </c>
      <c r="DZ1019" s="16" t="s">
        <v>3050</v>
      </c>
      <c r="EA1019" s="16" t="s">
        <v>2952</v>
      </c>
      <c r="EB1019" s="16" t="s">
        <v>2953</v>
      </c>
      <c r="EC1019" s="9">
        <v>296.18285818599998</v>
      </c>
      <c r="ED1019" s="17">
        <v>96.398040781079999</v>
      </c>
      <c r="EE1019" s="18">
        <v>0.33</v>
      </c>
      <c r="EF1019" s="19" t="s">
        <v>192</v>
      </c>
      <c r="EG1019" s="16" t="s">
        <v>3048</v>
      </c>
      <c r="EH1019" s="20" t="s">
        <v>2948</v>
      </c>
      <c r="EI1019" s="20" t="s">
        <v>3049</v>
      </c>
      <c r="EJ1019" s="20">
        <v>296.18285818599998</v>
      </c>
      <c r="EK1019" s="21">
        <v>1741.9502306692657</v>
      </c>
      <c r="EL1019" s="20">
        <v>3.1569230769230772</v>
      </c>
      <c r="EM1019" s="20">
        <v>5499.2028820512824</v>
      </c>
      <c r="EN1019" s="22">
        <f t="shared" si="482"/>
        <v>0.15675763482781024</v>
      </c>
      <c r="EO1019" s="23">
        <f t="shared" si="483"/>
        <v>0</v>
      </c>
      <c r="EP1019" s="22">
        <f t="shared" si="484"/>
        <v>0.13235845519310085</v>
      </c>
      <c r="EQ1019" s="22">
        <f t="shared" si="485"/>
        <v>3.787026621672291E-2</v>
      </c>
      <c r="ER1019" s="22">
        <f t="shared" si="486"/>
        <v>0</v>
      </c>
      <c r="ES1019" s="22">
        <f t="shared" si="487"/>
        <v>0</v>
      </c>
      <c r="ET1019" s="22">
        <f t="shared" si="488"/>
        <v>0</v>
      </c>
      <c r="EU1019" s="22">
        <f t="shared" si="489"/>
        <v>2.3622047244094488E-2</v>
      </c>
      <c r="EV1019" s="22">
        <f t="shared" si="490"/>
        <v>0</v>
      </c>
      <c r="EW1019" s="22">
        <f t="shared" si="491"/>
        <v>0.19160104986876642</v>
      </c>
      <c r="EX1019" s="22">
        <f t="shared" si="492"/>
        <v>0</v>
      </c>
      <c r="EY1019" s="22">
        <f t="shared" si="493"/>
        <v>0.28158980127484062</v>
      </c>
      <c r="EZ1019" s="22">
        <f t="shared" si="494"/>
        <v>0</v>
      </c>
      <c r="FA1019" s="22">
        <f t="shared" si="495"/>
        <v>0.13573303337082865</v>
      </c>
      <c r="FB1019" s="22">
        <f t="shared" si="496"/>
        <v>0.19722534683164603</v>
      </c>
      <c r="FC1019" s="22">
        <f t="shared" si="16"/>
        <v>0.87394411955815465</v>
      </c>
      <c r="FD1019" s="22">
        <f t="shared" si="497"/>
        <v>0.87360594795539026</v>
      </c>
      <c r="FE1019" s="22">
        <f t="shared" si="498"/>
        <v>6.8773234200743494E-2</v>
      </c>
      <c r="FF1019" s="22">
        <f t="shared" si="499"/>
        <v>2.7881040892193305E-2</v>
      </c>
      <c r="FG1019" s="22">
        <f t="shared" si="500"/>
        <v>2.9739776951672861E-2</v>
      </c>
      <c r="FH1019" s="22">
        <f t="shared" si="501"/>
        <v>0.25454840805717999</v>
      </c>
      <c r="FI1019" s="23">
        <f t="shared" si="502"/>
        <v>8.4470435347628325E-2</v>
      </c>
      <c r="FJ1019" s="24">
        <f t="shared" si="503"/>
        <v>0.65237166991552953</v>
      </c>
      <c r="FK1019" s="22">
        <f t="shared" si="504"/>
        <v>0.20784457404803933</v>
      </c>
      <c r="FL1019" s="25">
        <v>1433.3873892872207</v>
      </c>
      <c r="FM1019" s="25">
        <v>14.116252636018558</v>
      </c>
      <c r="FN1019" s="25">
        <v>166.91297243479352</v>
      </c>
      <c r="FO1019" s="9">
        <v>49.014656066894531</v>
      </c>
      <c r="FP1019" s="26">
        <f t="shared" si="0"/>
        <v>266.86724090576172</v>
      </c>
      <c r="FQ1019" s="22">
        <f t="shared" si="505"/>
        <v>0.14961196698349158</v>
      </c>
      <c r="FR1019" s="28">
        <f t="shared" si="506"/>
        <v>0.27052544664715966</v>
      </c>
      <c r="FS1019" s="28">
        <f t="shared" si="507"/>
        <v>0.58198844138289108</v>
      </c>
      <c r="FT1019" s="28">
        <f t="shared" si="508"/>
        <v>0</v>
      </c>
      <c r="FU1019" s="28">
        <f t="shared" si="509"/>
        <v>0</v>
      </c>
      <c r="FV1019" s="28">
        <f t="shared" si="510"/>
        <v>1.0021258550135423</v>
      </c>
      <c r="FW1019" s="22">
        <f t="shared" si="511"/>
        <v>0.42235217673814163</v>
      </c>
      <c r="FX1019" s="22">
        <f t="shared" si="512"/>
        <v>4.735384615384616</v>
      </c>
      <c r="FY1019" s="22">
        <f t="shared" si="513"/>
        <v>2.683846153846154</v>
      </c>
    </row>
    <row r="1020" spans="1:181" ht="15.75" customHeight="1">
      <c r="A1020" s="9">
        <v>1</v>
      </c>
      <c r="B1020" s="9" t="s">
        <v>184</v>
      </c>
      <c r="C1020" s="9" t="s">
        <v>2947</v>
      </c>
      <c r="D1020" s="9" t="s">
        <v>2948</v>
      </c>
      <c r="E1020" s="31" t="s">
        <v>3051</v>
      </c>
      <c r="F1020" s="9" t="s">
        <v>3052</v>
      </c>
      <c r="G1020" s="9">
        <v>1167.4715394699999</v>
      </c>
      <c r="H1020" s="9">
        <v>106.8125</v>
      </c>
      <c r="I1020" s="9">
        <v>67.5</v>
      </c>
      <c r="J1020" s="9">
        <v>137.6875</v>
      </c>
      <c r="K1020" s="9">
        <v>148.1875</v>
      </c>
      <c r="L1020" s="9">
        <v>303.3125</v>
      </c>
      <c r="M1020" s="9">
        <v>404.125</v>
      </c>
      <c r="N1020" s="9">
        <v>23.588310241699219</v>
      </c>
      <c r="O1020" s="9">
        <v>410</v>
      </c>
      <c r="P1020" s="9">
        <v>151.01572485769501</v>
      </c>
      <c r="Q1020" s="9">
        <v>0</v>
      </c>
      <c r="R1020" s="9">
        <v>0</v>
      </c>
      <c r="S1020" s="9">
        <v>314.9375</v>
      </c>
      <c r="T1020" s="9">
        <v>566.5</v>
      </c>
      <c r="U1020" s="9">
        <v>245.25</v>
      </c>
      <c r="V1020" s="9">
        <v>40.9375</v>
      </c>
      <c r="W1020" s="9">
        <v>1391.1388457210226</v>
      </c>
      <c r="X1020" s="9">
        <v>14.203097368844114</v>
      </c>
      <c r="Y1020" s="9">
        <v>68</v>
      </c>
      <c r="Z1020" s="9">
        <v>267602.27889999998</v>
      </c>
      <c r="AA1020" s="9">
        <v>944.04</v>
      </c>
      <c r="AB1020" s="9">
        <v>74.55</v>
      </c>
      <c r="AC1020" s="9">
        <v>68.290000000000006</v>
      </c>
      <c r="AD1020" s="9">
        <v>6.26</v>
      </c>
      <c r="AE1020" s="9">
        <v>3.21</v>
      </c>
      <c r="AF1020" s="9">
        <v>27.1</v>
      </c>
      <c r="AG1020" s="9">
        <v>839.18</v>
      </c>
      <c r="AH1020" s="9">
        <v>39.1</v>
      </c>
      <c r="AI1020" s="9">
        <v>18.600000000000001</v>
      </c>
      <c r="AJ1020" s="9">
        <v>13.7</v>
      </c>
      <c r="AK1020" s="9">
        <v>8.8000000000000007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837.23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10.51</v>
      </c>
      <c r="BD1020" s="9">
        <v>0</v>
      </c>
      <c r="BE1020" s="9">
        <v>0</v>
      </c>
      <c r="BF1020" s="9">
        <v>0</v>
      </c>
      <c r="BG1020" s="9">
        <v>0</v>
      </c>
      <c r="BH1020" s="9">
        <v>0</v>
      </c>
      <c r="BI1020" s="9">
        <v>0</v>
      </c>
      <c r="BJ1020" s="9">
        <v>0</v>
      </c>
      <c r="BK1020" s="9">
        <v>0</v>
      </c>
      <c r="BL1020" s="9">
        <v>0</v>
      </c>
      <c r="BM1020" s="9">
        <v>0</v>
      </c>
      <c r="BN1020" s="9">
        <v>0</v>
      </c>
      <c r="BO1020" s="9">
        <v>10.53</v>
      </c>
      <c r="BP1020" s="9">
        <v>0</v>
      </c>
      <c r="BQ1020" s="9">
        <v>3.63</v>
      </c>
      <c r="BR1020" s="9">
        <v>0</v>
      </c>
      <c r="BS1020" s="9">
        <v>0.5</v>
      </c>
      <c r="BT1020" s="9">
        <v>0.59</v>
      </c>
      <c r="BU1020" s="9">
        <v>0</v>
      </c>
      <c r="BV1020" s="9">
        <v>0</v>
      </c>
      <c r="BW1020" s="9">
        <v>0</v>
      </c>
      <c r="BX1020" s="9">
        <v>0</v>
      </c>
      <c r="BY1020" s="9">
        <v>0</v>
      </c>
      <c r="BZ1020" s="9">
        <v>0</v>
      </c>
      <c r="CA1020" s="9">
        <v>1.94</v>
      </c>
      <c r="CB1020" s="9">
        <v>0</v>
      </c>
      <c r="CC1020" s="9">
        <v>0</v>
      </c>
      <c r="CD1020" s="9">
        <v>3.69</v>
      </c>
      <c r="CE1020" s="9">
        <v>0</v>
      </c>
      <c r="CF1020" s="9">
        <v>6.86</v>
      </c>
      <c r="CG1020" s="9">
        <v>1.18</v>
      </c>
      <c r="CH1020" s="9">
        <v>0</v>
      </c>
      <c r="CI1020" s="9">
        <v>12.27</v>
      </c>
      <c r="CJ1020" s="9">
        <v>0</v>
      </c>
      <c r="CK1020" s="9">
        <v>0.95</v>
      </c>
      <c r="CL1020" s="9">
        <v>0</v>
      </c>
      <c r="CM1020" s="9">
        <v>0</v>
      </c>
      <c r="CN1020" s="9">
        <v>0</v>
      </c>
      <c r="CO1020" s="9">
        <v>5.92</v>
      </c>
      <c r="CP1020" s="9">
        <v>6.27</v>
      </c>
      <c r="CQ1020" s="9">
        <v>11.72</v>
      </c>
      <c r="CR1020" s="9">
        <v>0</v>
      </c>
      <c r="CS1020" s="9">
        <v>30.25</v>
      </c>
      <c r="CT1020" s="9">
        <v>0</v>
      </c>
      <c r="CU1020" s="9">
        <v>97</v>
      </c>
      <c r="CV1020" s="9">
        <v>88.4</v>
      </c>
      <c r="CW1020" s="9" t="s">
        <v>3051</v>
      </c>
      <c r="CX1020" s="9">
        <v>1167.47</v>
      </c>
      <c r="CY1020" s="9">
        <v>0.05</v>
      </c>
      <c r="CZ1020" s="9">
        <v>0.05</v>
      </c>
      <c r="DA1020" s="9">
        <v>0</v>
      </c>
      <c r="DB1020" s="9">
        <v>0.01</v>
      </c>
      <c r="DC1020" s="9">
        <v>0</v>
      </c>
      <c r="DD1020" s="9">
        <v>0</v>
      </c>
      <c r="DE1020" s="9">
        <v>0</v>
      </c>
      <c r="DF1020" s="9">
        <v>0.15</v>
      </c>
      <c r="DG1020" s="9">
        <v>0</v>
      </c>
      <c r="DH1020" s="9">
        <v>0</v>
      </c>
      <c r="DI1020" s="9">
        <v>0</v>
      </c>
      <c r="DJ1020" s="9">
        <v>0</v>
      </c>
      <c r="DK1020" s="9">
        <v>0</v>
      </c>
      <c r="DL1020" s="9">
        <v>0.02</v>
      </c>
      <c r="DM1020" s="9">
        <v>0</v>
      </c>
      <c r="DN1020" s="9">
        <v>0.1</v>
      </c>
      <c r="DO1020" s="9">
        <v>0.01</v>
      </c>
      <c r="DP1020" s="9">
        <v>0.09</v>
      </c>
      <c r="DQ1020" s="9">
        <v>0.28000000000000003</v>
      </c>
      <c r="DR1020" s="9">
        <v>0</v>
      </c>
      <c r="DS1020" s="9">
        <v>0</v>
      </c>
      <c r="DT1020" s="9">
        <v>0</v>
      </c>
      <c r="DU1020" s="9">
        <v>0.2</v>
      </c>
      <c r="DV1020" s="9">
        <v>0</v>
      </c>
      <c r="DW1020" s="9">
        <v>0</v>
      </c>
      <c r="DX1020" s="9">
        <v>0.04</v>
      </c>
      <c r="DY1020" s="16" t="s">
        <v>3051</v>
      </c>
      <c r="DZ1020" s="16" t="s">
        <v>3053</v>
      </c>
      <c r="EA1020" s="16" t="s">
        <v>2952</v>
      </c>
      <c r="EB1020" s="16" t="s">
        <v>2953</v>
      </c>
      <c r="EC1020" s="9">
        <v>1167.4715394699999</v>
      </c>
      <c r="ED1020" s="17">
        <v>1285.0030556086901</v>
      </c>
      <c r="EE1020" s="18">
        <v>1.1000000000000001</v>
      </c>
      <c r="EF1020" s="19" t="s">
        <v>192</v>
      </c>
      <c r="EG1020" s="16" t="s">
        <v>3051</v>
      </c>
      <c r="EH1020" s="20" t="s">
        <v>2948</v>
      </c>
      <c r="EI1020" s="20" t="s">
        <v>3052</v>
      </c>
      <c r="EJ1020" s="20">
        <v>1167.4715394699999</v>
      </c>
      <c r="EK1020" s="21">
        <v>283.46497913224016</v>
      </c>
      <c r="EL1020" s="20">
        <v>10.67918552036199</v>
      </c>
      <c r="EM1020" s="20">
        <v>3027.1751006787326</v>
      </c>
      <c r="EN1020" s="22">
        <f t="shared" si="482"/>
        <v>2.6757340790644457E-2</v>
      </c>
      <c r="EO1020" s="23">
        <f t="shared" si="483"/>
        <v>0</v>
      </c>
      <c r="EP1020" s="22">
        <f t="shared" si="484"/>
        <v>0</v>
      </c>
      <c r="EQ1020" s="22">
        <f t="shared" si="485"/>
        <v>0.10021931915705169</v>
      </c>
      <c r="ER1020" s="22">
        <f t="shared" si="486"/>
        <v>0</v>
      </c>
      <c r="ES1020" s="22">
        <f t="shared" si="487"/>
        <v>0</v>
      </c>
      <c r="ET1020" s="22">
        <f t="shared" si="488"/>
        <v>0</v>
      </c>
      <c r="EU1020" s="22">
        <f t="shared" si="489"/>
        <v>0</v>
      </c>
      <c r="EV1020" s="22">
        <f t="shared" si="490"/>
        <v>0</v>
      </c>
      <c r="EW1020" s="22">
        <f t="shared" si="491"/>
        <v>0.10041003146753133</v>
      </c>
      <c r="EX1020" s="22">
        <f t="shared" si="492"/>
        <v>3.4614284352054957E-2</v>
      </c>
      <c r="EY1020" s="22">
        <f t="shared" si="493"/>
        <v>0.13082864498903415</v>
      </c>
      <c r="EZ1020" s="22">
        <f t="shared" si="494"/>
        <v>5.6260131591494289E-3</v>
      </c>
      <c r="FA1020" s="22">
        <f t="shared" si="495"/>
        <v>0.11185277009630984</v>
      </c>
      <c r="FB1020" s="22">
        <f t="shared" si="496"/>
        <v>0.51644893677886961</v>
      </c>
      <c r="FC1020" s="22">
        <f t="shared" si="16"/>
        <v>8.4954027371721544E-2</v>
      </c>
      <c r="FD1020" s="22">
        <f t="shared" si="497"/>
        <v>0.48753117206982544</v>
      </c>
      <c r="FE1020" s="22">
        <f t="shared" si="498"/>
        <v>0.2319201995012469</v>
      </c>
      <c r="FF1020" s="22">
        <f t="shared" si="499"/>
        <v>0.17082294264339151</v>
      </c>
      <c r="FG1020" s="22">
        <f t="shared" si="500"/>
        <v>0.10972568578553617</v>
      </c>
      <c r="FH1020" s="22">
        <f t="shared" si="501"/>
        <v>7.8969111478327192E-2</v>
      </c>
      <c r="FI1020" s="23">
        <f t="shared" si="502"/>
        <v>2.8706410745307404E-2</v>
      </c>
      <c r="FJ1020" s="24">
        <f t="shared" si="503"/>
        <v>0.88892419812719803</v>
      </c>
      <c r="FK1020" s="22">
        <f t="shared" si="504"/>
        <v>0.8086192837116768</v>
      </c>
      <c r="FL1020" s="25">
        <v>1391.1388457210226</v>
      </c>
      <c r="FM1020" s="25">
        <v>14.203097368844114</v>
      </c>
      <c r="FN1020" s="25">
        <v>151.01572485769501</v>
      </c>
      <c r="FO1020" s="9">
        <v>23.588310241699219</v>
      </c>
      <c r="FP1020" s="26">
        <f t="shared" si="0"/>
        <v>386.41168975830078</v>
      </c>
      <c r="FQ1020" s="22">
        <f t="shared" si="505"/>
        <v>0.14930770824540451</v>
      </c>
      <c r="FR1020" s="28">
        <f t="shared" si="506"/>
        <v>0.24486678290228764</v>
      </c>
      <c r="FS1020" s="28">
        <f t="shared" si="507"/>
        <v>0.60595695576541186</v>
      </c>
      <c r="FT1020" s="28">
        <f t="shared" si="508"/>
        <v>0.26976032335912276</v>
      </c>
      <c r="FU1020" s="28">
        <f t="shared" si="509"/>
        <v>0.48523666817366312</v>
      </c>
      <c r="FV1020" s="28">
        <f t="shared" si="510"/>
        <v>0.24513445538031811</v>
      </c>
      <c r="FW1020" s="22">
        <f t="shared" si="511"/>
        <v>0.10274988347951358</v>
      </c>
      <c r="FX1020" s="22">
        <f t="shared" si="512"/>
        <v>13.882941176470588</v>
      </c>
      <c r="FY1020" s="22">
        <f t="shared" si="513"/>
        <v>12.312205882352941</v>
      </c>
    </row>
    <row r="1021" spans="1:181" ht="15.75" customHeight="1">
      <c r="A1021" s="9">
        <v>1</v>
      </c>
      <c r="B1021" s="9" t="s">
        <v>184</v>
      </c>
      <c r="C1021" s="9" t="s">
        <v>2947</v>
      </c>
      <c r="D1021" s="9" t="s">
        <v>2948</v>
      </c>
      <c r="E1021" s="31" t="s">
        <v>3054</v>
      </c>
      <c r="F1021" s="9" t="s">
        <v>3055</v>
      </c>
      <c r="G1021" s="9">
        <v>355.41728311200001</v>
      </c>
      <c r="H1021" s="9">
        <v>22.3125</v>
      </c>
      <c r="I1021" s="9">
        <v>27.625</v>
      </c>
      <c r="J1021" s="9">
        <v>45.5625</v>
      </c>
      <c r="K1021" s="9">
        <v>43.5</v>
      </c>
      <c r="L1021" s="9">
        <v>87.625</v>
      </c>
      <c r="M1021" s="9">
        <v>128.5</v>
      </c>
      <c r="N1021" s="9">
        <v>26.498199462890625</v>
      </c>
      <c r="O1021" s="9">
        <v>380.1978759765625</v>
      </c>
      <c r="P1021" s="9">
        <v>160.73959502079504</v>
      </c>
      <c r="Q1021" s="9">
        <v>48.5</v>
      </c>
      <c r="R1021" s="9">
        <v>0</v>
      </c>
      <c r="S1021" s="9">
        <v>102.625</v>
      </c>
      <c r="T1021" s="9">
        <v>96.75</v>
      </c>
      <c r="U1021" s="9">
        <v>101.4375</v>
      </c>
      <c r="V1021" s="9">
        <v>5.8125</v>
      </c>
      <c r="W1021" s="9">
        <v>1410.6013715491472</v>
      </c>
      <c r="X1021" s="9">
        <v>14.35731492878495</v>
      </c>
      <c r="Y1021" s="9">
        <v>19</v>
      </c>
      <c r="Z1021" s="9">
        <v>102163.1701</v>
      </c>
      <c r="AA1021" s="9">
        <v>60.72</v>
      </c>
      <c r="AB1021" s="9">
        <v>17.23</v>
      </c>
      <c r="AC1021" s="9">
        <v>17.23</v>
      </c>
      <c r="AD1021" s="9">
        <v>0</v>
      </c>
      <c r="AE1021" s="9">
        <v>1.0900000000000001</v>
      </c>
      <c r="AF1021" s="9">
        <v>19.11</v>
      </c>
      <c r="AG1021" s="9">
        <v>23.29</v>
      </c>
      <c r="AH1021" s="9">
        <v>21.6</v>
      </c>
      <c r="AI1021" s="9">
        <v>10.8</v>
      </c>
      <c r="AJ1021" s="9">
        <v>6.9</v>
      </c>
      <c r="AK1021" s="9">
        <v>0.8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1.43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17.670000000000002</v>
      </c>
      <c r="BD1021" s="9">
        <v>0</v>
      </c>
      <c r="BE1021" s="9">
        <v>0</v>
      </c>
      <c r="BF1021" s="9">
        <v>0</v>
      </c>
      <c r="BG1021" s="9">
        <v>0</v>
      </c>
      <c r="BH1021" s="9">
        <v>0</v>
      </c>
      <c r="BI1021" s="9">
        <v>0</v>
      </c>
      <c r="BJ1021" s="9">
        <v>0</v>
      </c>
      <c r="BK1021" s="9">
        <v>0</v>
      </c>
      <c r="BL1021" s="9">
        <v>0</v>
      </c>
      <c r="BM1021" s="9">
        <v>0</v>
      </c>
      <c r="BN1021" s="9">
        <v>0</v>
      </c>
      <c r="BO1021" s="9">
        <v>10.82</v>
      </c>
      <c r="BP1021" s="9">
        <v>0</v>
      </c>
      <c r="BQ1021" s="9">
        <v>0</v>
      </c>
      <c r="BR1021" s="9">
        <v>0</v>
      </c>
      <c r="BS1021" s="9">
        <v>9.5</v>
      </c>
      <c r="BT1021" s="9">
        <v>0</v>
      </c>
      <c r="BU1021" s="9">
        <v>0</v>
      </c>
      <c r="BV1021" s="9">
        <v>0</v>
      </c>
      <c r="BW1021" s="9">
        <v>0</v>
      </c>
      <c r="BX1021" s="9">
        <v>0</v>
      </c>
      <c r="BY1021" s="9">
        <v>0</v>
      </c>
      <c r="BZ1021" s="9">
        <v>0</v>
      </c>
      <c r="CA1021" s="9">
        <v>0</v>
      </c>
      <c r="CB1021" s="9">
        <v>1.23</v>
      </c>
      <c r="CC1021" s="9">
        <v>0</v>
      </c>
      <c r="CD1021" s="9">
        <v>0</v>
      </c>
      <c r="CE1021" s="9">
        <v>0</v>
      </c>
      <c r="CF1021" s="9">
        <v>0</v>
      </c>
      <c r="CG1021" s="9">
        <v>0</v>
      </c>
      <c r="CH1021" s="9">
        <v>0</v>
      </c>
      <c r="CI1021" s="9">
        <v>6.63</v>
      </c>
      <c r="CJ1021" s="9"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1.71</v>
      </c>
      <c r="CQ1021" s="9">
        <v>1.98</v>
      </c>
      <c r="CR1021" s="9">
        <v>0</v>
      </c>
      <c r="CS1021" s="9">
        <v>9.75</v>
      </c>
      <c r="CT1021" s="9">
        <v>0</v>
      </c>
      <c r="CU1021" s="9">
        <v>58</v>
      </c>
      <c r="CV1021" s="9">
        <v>24.7</v>
      </c>
      <c r="CW1021" s="9" t="s">
        <v>3054</v>
      </c>
      <c r="CX1021" s="9">
        <v>355.42</v>
      </c>
      <c r="CY1021" s="9">
        <v>0.24</v>
      </c>
      <c r="CZ1021" s="9">
        <v>0.01</v>
      </c>
      <c r="DA1021" s="9">
        <v>0</v>
      </c>
      <c r="DB1021" s="9">
        <v>0.06</v>
      </c>
      <c r="DC1021" s="9">
        <v>0</v>
      </c>
      <c r="DD1021" s="9">
        <v>0</v>
      </c>
      <c r="DE1021" s="9">
        <v>0</v>
      </c>
      <c r="DF1021" s="9">
        <v>0.17</v>
      </c>
      <c r="DG1021" s="9">
        <v>0</v>
      </c>
      <c r="DH1021" s="9">
        <v>0</v>
      </c>
      <c r="DI1021" s="9">
        <v>0</v>
      </c>
      <c r="DJ1021" s="9">
        <v>0</v>
      </c>
      <c r="DK1021" s="9">
        <v>0</v>
      </c>
      <c r="DL1021" s="9">
        <v>0</v>
      </c>
      <c r="DM1021" s="9">
        <v>0</v>
      </c>
      <c r="DN1021" s="9">
        <v>0.27</v>
      </c>
      <c r="DO1021" s="9">
        <v>0</v>
      </c>
      <c r="DP1021" s="9">
        <v>0.09</v>
      </c>
      <c r="DQ1021" s="9">
        <v>0.05</v>
      </c>
      <c r="DR1021" s="9">
        <v>0</v>
      </c>
      <c r="DS1021" s="9">
        <v>0</v>
      </c>
      <c r="DT1021" s="9">
        <v>0</v>
      </c>
      <c r="DU1021" s="9">
        <v>0.09</v>
      </c>
      <c r="DV1021" s="9">
        <v>0</v>
      </c>
      <c r="DW1021" s="9">
        <v>0</v>
      </c>
      <c r="DX1021" s="9">
        <v>0.02</v>
      </c>
      <c r="DY1021" s="16" t="s">
        <v>3054</v>
      </c>
      <c r="DZ1021" s="16" t="s">
        <v>3056</v>
      </c>
      <c r="EA1021" s="16" t="s">
        <v>2952</v>
      </c>
      <c r="EB1021" s="16" t="s">
        <v>2953</v>
      </c>
      <c r="EC1021" s="9">
        <v>355.41728311200001</v>
      </c>
      <c r="ED1021" s="17">
        <v>140.29773407707</v>
      </c>
      <c r="EE1021" s="18">
        <v>0.39</v>
      </c>
      <c r="EF1021" s="19" t="s">
        <v>192</v>
      </c>
      <c r="EG1021" s="16" t="s">
        <v>3054</v>
      </c>
      <c r="EH1021" s="20" t="s">
        <v>2948</v>
      </c>
      <c r="EI1021" s="20" t="s">
        <v>3055</v>
      </c>
      <c r="EJ1021" s="20">
        <v>355.41728311200001</v>
      </c>
      <c r="EK1021" s="21">
        <v>1682.5291518445324</v>
      </c>
      <c r="EL1021" s="20">
        <v>2.4582995951417006</v>
      </c>
      <c r="EM1021" s="20">
        <v>4136.1607327935226</v>
      </c>
      <c r="EN1021" s="22">
        <f t="shared" si="482"/>
        <v>0.46920289855072467</v>
      </c>
      <c r="EO1021" s="23">
        <f t="shared" si="483"/>
        <v>0</v>
      </c>
      <c r="EP1021" s="22">
        <f t="shared" si="484"/>
        <v>0</v>
      </c>
      <c r="EQ1021" s="22">
        <f t="shared" si="485"/>
        <v>0.29802664867599937</v>
      </c>
      <c r="ER1021" s="22">
        <f t="shared" si="486"/>
        <v>0</v>
      </c>
      <c r="ES1021" s="22">
        <f t="shared" si="487"/>
        <v>0</v>
      </c>
      <c r="ET1021" s="22">
        <f t="shared" si="488"/>
        <v>0</v>
      </c>
      <c r="EU1021" s="22">
        <f t="shared" si="489"/>
        <v>0</v>
      </c>
      <c r="EV1021" s="22">
        <f t="shared" si="490"/>
        <v>0</v>
      </c>
      <c r="EW1021" s="22">
        <f t="shared" si="491"/>
        <v>0.1824928318434812</v>
      </c>
      <c r="EX1021" s="22">
        <f t="shared" si="492"/>
        <v>0</v>
      </c>
      <c r="EY1021" s="22">
        <f t="shared" si="493"/>
        <v>0.27205262270197333</v>
      </c>
      <c r="EZ1021" s="22">
        <f t="shared" si="494"/>
        <v>0</v>
      </c>
      <c r="FA1021" s="22">
        <f t="shared" si="495"/>
        <v>2.0745488277955811E-2</v>
      </c>
      <c r="FB1021" s="22">
        <f t="shared" si="496"/>
        <v>0.22668240850059032</v>
      </c>
      <c r="FC1021" s="22">
        <f t="shared" si="16"/>
        <v>0.66040843214756262</v>
      </c>
      <c r="FD1021" s="22">
        <f t="shared" si="497"/>
        <v>0.53865336658354113</v>
      </c>
      <c r="FE1021" s="22">
        <f t="shared" si="498"/>
        <v>0.26932668329177056</v>
      </c>
      <c r="FF1021" s="22">
        <f t="shared" si="499"/>
        <v>0.17206982543640897</v>
      </c>
      <c r="FG1021" s="22">
        <f t="shared" si="500"/>
        <v>1.9950124688279301E-2</v>
      </c>
      <c r="FH1021" s="22">
        <f t="shared" si="501"/>
        <v>0.28376152832674573</v>
      </c>
      <c r="FI1021" s="23">
        <f t="shared" si="502"/>
        <v>0.31472332015810278</v>
      </c>
      <c r="FJ1021" s="24">
        <f t="shared" si="503"/>
        <v>0.38356389986824768</v>
      </c>
      <c r="FK1021" s="22">
        <f t="shared" si="504"/>
        <v>0.17084143874023638</v>
      </c>
      <c r="FL1021" s="25">
        <v>1410.6013715491472</v>
      </c>
      <c r="FM1021" s="25">
        <v>14.35731492878495</v>
      </c>
      <c r="FN1021" s="25">
        <v>160.73959502079504</v>
      </c>
      <c r="FO1021" s="9">
        <v>26.498199462890625</v>
      </c>
      <c r="FP1021" s="26">
        <f t="shared" si="0"/>
        <v>353.69967651367188</v>
      </c>
      <c r="FQ1021" s="22">
        <f t="shared" si="505"/>
        <v>0.14050385947118832</v>
      </c>
      <c r="FR1021" s="28">
        <f t="shared" si="506"/>
        <v>0.25058573184786403</v>
      </c>
      <c r="FS1021" s="28">
        <f t="shared" si="507"/>
        <v>0.60808804261748328</v>
      </c>
      <c r="FT1021" s="28">
        <f t="shared" si="508"/>
        <v>0.28874510294329314</v>
      </c>
      <c r="FU1021" s="28">
        <f t="shared" si="509"/>
        <v>0.27221523712315332</v>
      </c>
      <c r="FV1021" s="28">
        <f t="shared" si="510"/>
        <v>0.30175797603574361</v>
      </c>
      <c r="FW1021" s="22">
        <f t="shared" si="511"/>
        <v>0.95520421607378125</v>
      </c>
      <c r="FX1021" s="22">
        <f t="shared" si="512"/>
        <v>3.1957894736842105</v>
      </c>
      <c r="FY1021" s="22">
        <f t="shared" si="513"/>
        <v>7.5263157894736837E-2</v>
      </c>
    </row>
    <row r="1022" spans="1:181" ht="15.75" customHeight="1">
      <c r="A1022" s="9">
        <v>1</v>
      </c>
      <c r="B1022" s="9" t="s">
        <v>184</v>
      </c>
      <c r="C1022" s="9" t="s">
        <v>2947</v>
      </c>
      <c r="D1022" s="9" t="s">
        <v>2948</v>
      </c>
      <c r="E1022" s="31" t="s">
        <v>3057</v>
      </c>
      <c r="F1022" s="9" t="s">
        <v>3058</v>
      </c>
      <c r="G1022" s="9">
        <v>169.98861337400001</v>
      </c>
      <c r="H1022" s="9">
        <v>27.5</v>
      </c>
      <c r="I1022" s="9">
        <v>26.875</v>
      </c>
      <c r="J1022" s="9">
        <v>42.9375</v>
      </c>
      <c r="K1022" s="9">
        <v>30.75</v>
      </c>
      <c r="L1022" s="9">
        <v>33</v>
      </c>
      <c r="M1022" s="9">
        <v>9.1875</v>
      </c>
      <c r="N1022" s="9">
        <v>10</v>
      </c>
      <c r="O1022" s="9">
        <v>90</v>
      </c>
      <c r="P1022" s="9">
        <v>39.960654192909097</v>
      </c>
      <c r="Q1022" s="9">
        <v>27.5625</v>
      </c>
      <c r="R1022" s="9">
        <v>30.125</v>
      </c>
      <c r="S1022" s="9">
        <v>0</v>
      </c>
      <c r="T1022" s="9">
        <v>0</v>
      </c>
      <c r="U1022" s="9">
        <v>112.5625</v>
      </c>
      <c r="V1022" s="9">
        <v>0</v>
      </c>
      <c r="W1022" s="9">
        <v>1453.9904306220096</v>
      </c>
      <c r="X1022" s="9">
        <v>14.631534781008465</v>
      </c>
      <c r="Y1022" s="9">
        <v>31</v>
      </c>
      <c r="Z1022" s="9">
        <v>95462.43</v>
      </c>
      <c r="AA1022" s="9">
        <v>67.099999999999994</v>
      </c>
      <c r="AB1022" s="9">
        <v>40.97</v>
      </c>
      <c r="AC1022" s="9">
        <v>38.22</v>
      </c>
      <c r="AD1022" s="9">
        <v>2.75</v>
      </c>
      <c r="AE1022" s="9">
        <v>3.31</v>
      </c>
      <c r="AF1022" s="9">
        <v>12.06</v>
      </c>
      <c r="AG1022" s="9">
        <v>10.76</v>
      </c>
      <c r="AH1022" s="9">
        <v>22.1</v>
      </c>
      <c r="AI1022" s="9">
        <v>4.6000000000000005</v>
      </c>
      <c r="AJ1022" s="9">
        <v>0.7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2.87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5.0200000000000005</v>
      </c>
      <c r="BD1022" s="9">
        <v>0</v>
      </c>
      <c r="BE1022" s="9">
        <v>0</v>
      </c>
      <c r="BF1022" s="9">
        <v>0</v>
      </c>
      <c r="BG1022" s="9">
        <v>0</v>
      </c>
      <c r="BH1022" s="9">
        <v>0</v>
      </c>
      <c r="BI1022" s="9">
        <v>0</v>
      </c>
      <c r="BJ1022" s="9">
        <v>0</v>
      </c>
      <c r="BK1022" s="9">
        <v>0</v>
      </c>
      <c r="BL1022" s="9">
        <v>0</v>
      </c>
      <c r="BM1022" s="9">
        <v>0</v>
      </c>
      <c r="BN1022" s="9">
        <v>0</v>
      </c>
      <c r="BO1022" s="9">
        <v>2.25</v>
      </c>
      <c r="BP1022" s="9">
        <v>0</v>
      </c>
      <c r="BQ1022" s="9">
        <v>0</v>
      </c>
      <c r="BR1022" s="9">
        <v>0</v>
      </c>
      <c r="BS1022" s="9">
        <v>0</v>
      </c>
      <c r="BT1022" s="9">
        <v>0</v>
      </c>
      <c r="BU1022" s="9">
        <v>0</v>
      </c>
      <c r="BV1022" s="9">
        <v>0</v>
      </c>
      <c r="BW1022" s="9">
        <v>0</v>
      </c>
      <c r="BX1022" s="9">
        <v>0</v>
      </c>
      <c r="BY1022" s="9">
        <v>0</v>
      </c>
      <c r="BZ1022" s="9">
        <v>0</v>
      </c>
      <c r="CA1022" s="9">
        <v>0</v>
      </c>
      <c r="CB1022" s="9">
        <v>0</v>
      </c>
      <c r="CC1022" s="9">
        <v>0</v>
      </c>
      <c r="CD1022" s="9">
        <v>3.2</v>
      </c>
      <c r="CE1022" s="9">
        <v>5.6</v>
      </c>
      <c r="CF1022" s="9">
        <v>8.83</v>
      </c>
      <c r="CG1022" s="9">
        <v>2.2000000000000002</v>
      </c>
      <c r="CH1022" s="9">
        <v>0</v>
      </c>
      <c r="CI1022" s="9">
        <v>11.86</v>
      </c>
      <c r="CJ1022" s="9">
        <v>0</v>
      </c>
      <c r="CK1022" s="9">
        <v>1.73</v>
      </c>
      <c r="CL1022" s="9">
        <v>0</v>
      </c>
      <c r="CM1022" s="9">
        <v>0</v>
      </c>
      <c r="CN1022" s="9">
        <v>0</v>
      </c>
      <c r="CO1022" s="9">
        <v>0</v>
      </c>
      <c r="CP1022" s="9">
        <v>1.18</v>
      </c>
      <c r="CQ1022" s="9">
        <v>2.63</v>
      </c>
      <c r="CR1022" s="9">
        <v>0</v>
      </c>
      <c r="CS1022" s="9">
        <v>19.73</v>
      </c>
      <c r="CT1022" s="9">
        <v>0</v>
      </c>
      <c r="CU1022" s="9">
        <v>56</v>
      </c>
      <c r="CV1022" s="9">
        <v>52.699999999999996</v>
      </c>
      <c r="CW1022" s="9" t="s">
        <v>3057</v>
      </c>
      <c r="CX1022" s="9">
        <v>169.99</v>
      </c>
      <c r="CY1022" s="9">
        <v>0.19</v>
      </c>
      <c r="CZ1022" s="9">
        <v>0.28999999999999998</v>
      </c>
      <c r="DA1022" s="9">
        <v>0</v>
      </c>
      <c r="DB1022" s="9">
        <v>0.06</v>
      </c>
      <c r="DC1022" s="9">
        <v>0</v>
      </c>
      <c r="DD1022" s="9">
        <v>0</v>
      </c>
      <c r="DE1022" s="9">
        <v>0</v>
      </c>
      <c r="DF1022" s="9">
        <v>0.15</v>
      </c>
      <c r="DG1022" s="9">
        <v>0</v>
      </c>
      <c r="DH1022" s="9">
        <v>0</v>
      </c>
      <c r="DI1022" s="9">
        <v>0</v>
      </c>
      <c r="DJ1022" s="9">
        <v>0</v>
      </c>
      <c r="DK1022" s="9">
        <v>0</v>
      </c>
      <c r="DL1022" s="9">
        <v>0</v>
      </c>
      <c r="DM1022" s="9">
        <v>0</v>
      </c>
      <c r="DN1022" s="9">
        <v>0.03</v>
      </c>
      <c r="DO1022" s="9">
        <v>0</v>
      </c>
      <c r="DP1022" s="9">
        <v>0.02</v>
      </c>
      <c r="DQ1022" s="9">
        <v>0.17</v>
      </c>
      <c r="DR1022" s="9">
        <v>0</v>
      </c>
      <c r="DS1022" s="9">
        <v>0</v>
      </c>
      <c r="DT1022" s="9">
        <v>0.02</v>
      </c>
      <c r="DU1022" s="9">
        <v>0.01</v>
      </c>
      <c r="DV1022" s="9">
        <v>0</v>
      </c>
      <c r="DW1022" s="9">
        <v>0</v>
      </c>
      <c r="DX1022" s="9">
        <v>0.06</v>
      </c>
      <c r="DY1022" s="16" t="s">
        <v>3057</v>
      </c>
      <c r="DZ1022" s="16" t="s">
        <v>3059</v>
      </c>
      <c r="EA1022" s="16" t="s">
        <v>2952</v>
      </c>
      <c r="EB1022" s="16" t="s">
        <v>2953</v>
      </c>
      <c r="EC1022" s="9">
        <v>169.98861337400001</v>
      </c>
      <c r="ED1022" s="17">
        <v>0</v>
      </c>
      <c r="EE1022" s="18">
        <v>0</v>
      </c>
      <c r="EF1022" s="19" t="s">
        <v>192</v>
      </c>
      <c r="EG1022" s="16" t="s">
        <v>3057</v>
      </c>
      <c r="EH1022" s="20" t="s">
        <v>2948</v>
      </c>
      <c r="EI1022" s="20" t="s">
        <v>3058</v>
      </c>
      <c r="EJ1022" s="20">
        <v>169.98861337400001</v>
      </c>
      <c r="EK1022" s="21">
        <v>1422.6889716840537</v>
      </c>
      <c r="EL1022" s="20">
        <v>1.2732447817836812</v>
      </c>
      <c r="EM1022" s="20">
        <v>1811.4313092979128</v>
      </c>
      <c r="EN1022" s="22">
        <f t="shared" si="482"/>
        <v>0.10834575260804771</v>
      </c>
      <c r="EO1022" s="23">
        <f t="shared" si="483"/>
        <v>0</v>
      </c>
      <c r="EP1022" s="22">
        <f t="shared" si="484"/>
        <v>0</v>
      </c>
      <c r="EQ1022" s="22">
        <f t="shared" si="485"/>
        <v>7.8156624630235108E-2</v>
      </c>
      <c r="ER1022" s="22">
        <f t="shared" si="486"/>
        <v>0</v>
      </c>
      <c r="ES1022" s="22">
        <f t="shared" si="487"/>
        <v>0</v>
      </c>
      <c r="ET1022" s="22">
        <f t="shared" si="488"/>
        <v>0</v>
      </c>
      <c r="EU1022" s="22">
        <f t="shared" si="489"/>
        <v>0</v>
      </c>
      <c r="EV1022" s="22">
        <f t="shared" si="490"/>
        <v>0</v>
      </c>
      <c r="EW1022" s="22">
        <f t="shared" si="491"/>
        <v>3.5030359645025697E-2</v>
      </c>
      <c r="EX1022" s="22">
        <f t="shared" si="492"/>
        <v>0</v>
      </c>
      <c r="EY1022" s="22">
        <f t="shared" si="493"/>
        <v>0.21158337225595519</v>
      </c>
      <c r="EZ1022" s="22">
        <f t="shared" si="494"/>
        <v>0</v>
      </c>
      <c r="FA1022" s="22">
        <f t="shared" si="495"/>
        <v>0.30873423633815983</v>
      </c>
      <c r="FB1022" s="22">
        <f t="shared" si="496"/>
        <v>0.36649540713062434</v>
      </c>
      <c r="FC1022" s="22">
        <f t="shared" si="16"/>
        <v>0.40834575260804773</v>
      </c>
      <c r="FD1022" s="22">
        <f t="shared" si="497"/>
        <v>0.80656934306569339</v>
      </c>
      <c r="FE1022" s="22">
        <f t="shared" si="498"/>
        <v>0.16788321167883213</v>
      </c>
      <c r="FF1022" s="22">
        <f t="shared" si="499"/>
        <v>2.5547445255474449E-2</v>
      </c>
      <c r="FG1022" s="22">
        <f t="shared" si="500"/>
        <v>0</v>
      </c>
      <c r="FH1022" s="22">
        <f t="shared" si="501"/>
        <v>0.6105812220566319</v>
      </c>
      <c r="FI1022" s="23">
        <f t="shared" si="502"/>
        <v>0.17973174366616992</v>
      </c>
      <c r="FJ1022" s="24">
        <f t="shared" si="503"/>
        <v>0.16035767511177348</v>
      </c>
      <c r="FK1022" s="22">
        <f t="shared" si="504"/>
        <v>0.39473232158421168</v>
      </c>
      <c r="FL1022" s="25">
        <v>1453.9904306220096</v>
      </c>
      <c r="FM1022" s="25">
        <v>14.631534781008465</v>
      </c>
      <c r="FN1022" s="25">
        <v>39.960654192909097</v>
      </c>
      <c r="FO1022" s="9">
        <v>10</v>
      </c>
      <c r="FP1022" s="26">
        <f t="shared" si="0"/>
        <v>80</v>
      </c>
      <c r="FQ1022" s="22">
        <f t="shared" si="505"/>
        <v>0.31987436641045469</v>
      </c>
      <c r="FR1022" s="28">
        <f t="shared" si="506"/>
        <v>0.43348491723899552</v>
      </c>
      <c r="FS1022" s="28">
        <f t="shared" si="507"/>
        <v>0.24817838773224934</v>
      </c>
      <c r="FT1022" s="28">
        <f t="shared" si="508"/>
        <v>0.17721775242510249</v>
      </c>
      <c r="FU1022" s="28">
        <f t="shared" si="509"/>
        <v>0</v>
      </c>
      <c r="FV1022" s="28">
        <f t="shared" si="510"/>
        <v>0.6621767056381942</v>
      </c>
      <c r="FW1022" s="22">
        <f t="shared" si="511"/>
        <v>0.83457526080476907</v>
      </c>
      <c r="FX1022" s="22">
        <f t="shared" si="512"/>
        <v>2.1645161290322581</v>
      </c>
      <c r="FY1022" s="22">
        <f t="shared" si="513"/>
        <v>9.2580645161290331E-2</v>
      </c>
    </row>
    <row r="1023" spans="1:181" ht="15.75" customHeight="1">
      <c r="A1023" s="9">
        <v>1</v>
      </c>
      <c r="B1023" s="9" t="s">
        <v>184</v>
      </c>
      <c r="C1023" s="9" t="s">
        <v>2947</v>
      </c>
      <c r="D1023" s="9" t="s">
        <v>2948</v>
      </c>
      <c r="E1023" s="31" t="s">
        <v>3060</v>
      </c>
      <c r="F1023" s="9" t="s">
        <v>3061</v>
      </c>
      <c r="G1023" s="9">
        <v>241.24946771500001</v>
      </c>
      <c r="H1023" s="9">
        <v>1.8125</v>
      </c>
      <c r="I1023" s="9">
        <v>5</v>
      </c>
      <c r="J1023" s="9">
        <v>12.0625</v>
      </c>
      <c r="K1023" s="9">
        <v>16.75</v>
      </c>
      <c r="L1023" s="9">
        <v>48.125</v>
      </c>
      <c r="M1023" s="9">
        <v>157.625</v>
      </c>
      <c r="N1023" s="9">
        <v>64.576904296875</v>
      </c>
      <c r="O1023" s="9">
        <v>432.7039794921875</v>
      </c>
      <c r="P1023" s="9">
        <v>236.6505884677249</v>
      </c>
      <c r="Q1023" s="9">
        <v>0</v>
      </c>
      <c r="R1023" s="9">
        <v>7.1875</v>
      </c>
      <c r="S1023" s="9">
        <v>0.5625</v>
      </c>
      <c r="T1023" s="9">
        <v>108.375</v>
      </c>
      <c r="U1023" s="9">
        <v>125.25</v>
      </c>
      <c r="V1023" s="9">
        <v>0</v>
      </c>
      <c r="W1023" s="9">
        <v>1487.3303896103896</v>
      </c>
      <c r="X1023" s="9">
        <v>13.987485714285715</v>
      </c>
      <c r="Y1023" s="9">
        <v>31</v>
      </c>
      <c r="Z1023" s="9">
        <v>66619.8992</v>
      </c>
      <c r="AA1023" s="9">
        <v>77.59</v>
      </c>
      <c r="AB1023" s="9">
        <v>24.96</v>
      </c>
      <c r="AC1023" s="9">
        <v>24.6</v>
      </c>
      <c r="AD1023" s="9">
        <v>0.36</v>
      </c>
      <c r="AE1023" s="9">
        <v>1.97</v>
      </c>
      <c r="AF1023" s="9">
        <v>5.79</v>
      </c>
      <c r="AG1023" s="9">
        <v>44.87</v>
      </c>
      <c r="AH1023" s="9">
        <v>14.7</v>
      </c>
      <c r="AI1023" s="9">
        <v>10.4</v>
      </c>
      <c r="AJ1023" s="9">
        <v>1.3</v>
      </c>
      <c r="AK1023" s="9">
        <v>0.8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39.130000000000003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1.06</v>
      </c>
      <c r="BD1023" s="9">
        <v>0</v>
      </c>
      <c r="BE1023" s="9">
        <v>0</v>
      </c>
      <c r="BF1023" s="9">
        <v>0</v>
      </c>
      <c r="BG1023" s="9">
        <v>0</v>
      </c>
      <c r="BH1023" s="9">
        <v>0</v>
      </c>
      <c r="BI1023" s="9">
        <v>0</v>
      </c>
      <c r="BJ1023" s="9">
        <v>0</v>
      </c>
      <c r="BK1023" s="9">
        <v>0</v>
      </c>
      <c r="BL1023" s="9">
        <v>0</v>
      </c>
      <c r="BM1023" s="9">
        <v>0</v>
      </c>
      <c r="BN1023" s="9">
        <v>0</v>
      </c>
      <c r="BO1023" s="9">
        <v>0</v>
      </c>
      <c r="BP1023" s="9">
        <v>0</v>
      </c>
      <c r="BQ1023" s="9">
        <v>1.81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0</v>
      </c>
      <c r="BX1023" s="9">
        <v>0</v>
      </c>
      <c r="BY1023" s="9">
        <v>0</v>
      </c>
      <c r="BZ1023" s="9">
        <v>0</v>
      </c>
      <c r="CA1023" s="9">
        <v>1.04</v>
      </c>
      <c r="CB1023" s="9">
        <v>0</v>
      </c>
      <c r="CC1023" s="9">
        <v>0</v>
      </c>
      <c r="CD1023" s="9">
        <v>1.25</v>
      </c>
      <c r="CE1023" s="9">
        <v>0</v>
      </c>
      <c r="CF1023" s="9">
        <v>0</v>
      </c>
      <c r="CG1023" s="9">
        <v>0</v>
      </c>
      <c r="CH1023" s="9">
        <v>0</v>
      </c>
      <c r="CI1023" s="9">
        <v>11.39</v>
      </c>
      <c r="CJ1023" s="9">
        <v>0</v>
      </c>
      <c r="CK1023" s="9">
        <v>1.96</v>
      </c>
      <c r="CL1023" s="9">
        <v>0</v>
      </c>
      <c r="CM1023" s="9">
        <v>0</v>
      </c>
      <c r="CN1023" s="9">
        <v>0</v>
      </c>
      <c r="CO1023" s="9">
        <v>3.49</v>
      </c>
      <c r="CP1023" s="9">
        <v>0</v>
      </c>
      <c r="CQ1023" s="9">
        <v>1.67</v>
      </c>
      <c r="CR1023" s="9">
        <v>0</v>
      </c>
      <c r="CS1023" s="9">
        <v>14.79</v>
      </c>
      <c r="CT1023" s="9">
        <v>0</v>
      </c>
      <c r="CU1023" s="9">
        <v>36</v>
      </c>
      <c r="CV1023" s="9">
        <v>52.699999999999996</v>
      </c>
      <c r="CW1023" s="9" t="s">
        <v>3060</v>
      </c>
      <c r="CX1023" s="9">
        <v>241.25</v>
      </c>
      <c r="CY1023" s="9">
        <v>0.04</v>
      </c>
      <c r="CZ1023" s="9">
        <v>0</v>
      </c>
      <c r="DA1023" s="9">
        <v>0</v>
      </c>
      <c r="DB1023" s="9">
        <v>0.01</v>
      </c>
      <c r="DC1023" s="9">
        <v>0</v>
      </c>
      <c r="DD1023" s="9">
        <v>0</v>
      </c>
      <c r="DE1023" s="9">
        <v>0.05</v>
      </c>
      <c r="DF1023" s="9">
        <v>0.36</v>
      </c>
      <c r="DG1023" s="9">
        <v>0</v>
      </c>
      <c r="DH1023" s="9">
        <v>0</v>
      </c>
      <c r="DI1023" s="9">
        <v>0.02</v>
      </c>
      <c r="DJ1023" s="9">
        <v>0</v>
      </c>
      <c r="DK1023" s="9">
        <v>0</v>
      </c>
      <c r="DL1023" s="9">
        <v>0</v>
      </c>
      <c r="DM1023" s="9">
        <v>0</v>
      </c>
      <c r="DN1023" s="9">
        <v>0.11</v>
      </c>
      <c r="DO1023" s="9">
        <v>0</v>
      </c>
      <c r="DP1023" s="9">
        <v>0.2</v>
      </c>
      <c r="DQ1023" s="9">
        <v>0.16</v>
      </c>
      <c r="DR1023" s="9">
        <v>0</v>
      </c>
      <c r="DS1023" s="9">
        <v>0</v>
      </c>
      <c r="DT1023" s="9">
        <v>0.01</v>
      </c>
      <c r="DU1023" s="9">
        <v>0.04</v>
      </c>
      <c r="DV1023" s="9">
        <v>0</v>
      </c>
      <c r="DW1023" s="9">
        <v>0</v>
      </c>
      <c r="DX1023" s="9">
        <v>0</v>
      </c>
      <c r="DY1023" s="16" t="s">
        <v>3060</v>
      </c>
      <c r="DZ1023" s="16" t="s">
        <v>3062</v>
      </c>
      <c r="EA1023" s="16" t="s">
        <v>2952</v>
      </c>
      <c r="EB1023" s="16" t="s">
        <v>2953</v>
      </c>
      <c r="EC1023" s="9">
        <v>241.24946771500001</v>
      </c>
      <c r="ED1023" s="17">
        <v>49.875099887540003</v>
      </c>
      <c r="EE1023" s="18">
        <v>0.21</v>
      </c>
      <c r="EF1023" s="19" t="s">
        <v>192</v>
      </c>
      <c r="EG1023" s="16" t="s">
        <v>3060</v>
      </c>
      <c r="EH1023" s="20" t="s">
        <v>2948</v>
      </c>
      <c r="EI1023" s="20" t="s">
        <v>3061</v>
      </c>
      <c r="EJ1023" s="20">
        <v>241.24946771500001</v>
      </c>
      <c r="EK1023" s="21">
        <v>858.61450186879745</v>
      </c>
      <c r="EL1023" s="20">
        <v>1.4722960151802658</v>
      </c>
      <c r="EM1023" s="20">
        <v>1264.1347096774196</v>
      </c>
      <c r="EN1023" s="22">
        <f t="shared" si="482"/>
        <v>3.6989302745199182E-2</v>
      </c>
      <c r="EO1023" s="23">
        <f t="shared" si="483"/>
        <v>0</v>
      </c>
      <c r="EP1023" s="22">
        <f t="shared" si="484"/>
        <v>0</v>
      </c>
      <c r="EQ1023" s="22">
        <f t="shared" si="485"/>
        <v>2.8327097808658476E-2</v>
      </c>
      <c r="ER1023" s="22">
        <f t="shared" si="486"/>
        <v>0</v>
      </c>
      <c r="ES1023" s="22">
        <f t="shared" si="487"/>
        <v>0</v>
      </c>
      <c r="ET1023" s="22">
        <f t="shared" si="488"/>
        <v>0</v>
      </c>
      <c r="EU1023" s="22">
        <f t="shared" si="489"/>
        <v>0</v>
      </c>
      <c r="EV1023" s="22">
        <f t="shared" si="490"/>
        <v>0</v>
      </c>
      <c r="EW1023" s="22">
        <f t="shared" si="491"/>
        <v>0</v>
      </c>
      <c r="EX1023" s="22">
        <f t="shared" si="492"/>
        <v>4.8369855692143249E-2</v>
      </c>
      <c r="EY1023" s="22">
        <f t="shared" si="493"/>
        <v>0.35676109032602893</v>
      </c>
      <c r="EZ1023" s="22">
        <f t="shared" si="494"/>
        <v>0</v>
      </c>
      <c r="FA1023" s="22">
        <f t="shared" si="495"/>
        <v>3.3404596472474617E-2</v>
      </c>
      <c r="FB1023" s="22">
        <f t="shared" si="496"/>
        <v>0.53313735970069487</v>
      </c>
      <c r="FC1023" s="22">
        <f t="shared" si="16"/>
        <v>0.35056063925763631</v>
      </c>
      <c r="FD1023" s="22">
        <f t="shared" si="497"/>
        <v>0.5404411764705882</v>
      </c>
      <c r="FE1023" s="22">
        <f t="shared" si="498"/>
        <v>0.38235294117647056</v>
      </c>
      <c r="FF1023" s="22">
        <f t="shared" si="499"/>
        <v>4.779411764705882E-2</v>
      </c>
      <c r="FG1023" s="22">
        <f t="shared" si="500"/>
        <v>2.9411764705882353E-2</v>
      </c>
      <c r="FH1023" s="22">
        <f t="shared" si="501"/>
        <v>0.32169093955406625</v>
      </c>
      <c r="FI1023" s="23">
        <f t="shared" si="502"/>
        <v>7.4623018430210075E-2</v>
      </c>
      <c r="FJ1023" s="24">
        <f t="shared" si="503"/>
        <v>0.57829617218713747</v>
      </c>
      <c r="FK1023" s="22">
        <f t="shared" si="504"/>
        <v>0.32161728991527117</v>
      </c>
      <c r="FL1023" s="25">
        <v>1487.3303896103896</v>
      </c>
      <c r="FM1023" s="25">
        <v>13.987485714285715</v>
      </c>
      <c r="FN1023" s="25">
        <v>236.6505884677249</v>
      </c>
      <c r="FO1023" s="9">
        <v>64.576904296875</v>
      </c>
      <c r="FP1023" s="26">
        <f t="shared" si="0"/>
        <v>368.1270751953125</v>
      </c>
      <c r="FQ1023" s="22">
        <f t="shared" si="505"/>
        <v>2.8238404273073652E-2</v>
      </c>
      <c r="FR1023" s="28">
        <f t="shared" si="506"/>
        <v>0.11943031532006379</v>
      </c>
      <c r="FS1023" s="28">
        <f t="shared" si="507"/>
        <v>0.85285162263264636</v>
      </c>
      <c r="FT1023" s="28">
        <f t="shared" si="508"/>
        <v>3.2124423209735159E-2</v>
      </c>
      <c r="FU1023" s="28">
        <f t="shared" si="509"/>
        <v>0.44922378907807076</v>
      </c>
      <c r="FV1023" s="28">
        <f t="shared" si="510"/>
        <v>0.5191721299379779</v>
      </c>
      <c r="FW1023" s="22">
        <f t="shared" si="511"/>
        <v>0.46397731666451858</v>
      </c>
      <c r="FX1023" s="22">
        <f t="shared" si="512"/>
        <v>2.5029032258064516</v>
      </c>
      <c r="FY1023" s="22">
        <f t="shared" si="513"/>
        <v>1.2622580645161292</v>
      </c>
    </row>
    <row r="1024" spans="1:181" ht="15.75" customHeight="1">
      <c r="A1024" s="9">
        <v>1</v>
      </c>
      <c r="B1024" s="9" t="s">
        <v>184</v>
      </c>
      <c r="C1024" s="9" t="s">
        <v>2947</v>
      </c>
      <c r="D1024" s="9" t="s">
        <v>2948</v>
      </c>
      <c r="E1024" s="31" t="s">
        <v>3063</v>
      </c>
      <c r="F1024" s="9" t="s">
        <v>3064</v>
      </c>
      <c r="G1024" s="9">
        <v>752.98371289500005</v>
      </c>
      <c r="H1024" s="9">
        <v>21.625</v>
      </c>
      <c r="I1024" s="9">
        <v>35.9375</v>
      </c>
      <c r="J1024" s="9">
        <v>68.3125</v>
      </c>
      <c r="K1024" s="9">
        <v>84.75</v>
      </c>
      <c r="L1024" s="9">
        <v>193.6875</v>
      </c>
      <c r="M1024" s="9">
        <v>348.25</v>
      </c>
      <c r="N1024" s="9">
        <v>129.29777526855469</v>
      </c>
      <c r="O1024" s="9">
        <v>722.3946533203125</v>
      </c>
      <c r="P1024" s="9">
        <v>504.97677747138601</v>
      </c>
      <c r="Q1024" s="9">
        <v>0</v>
      </c>
      <c r="R1024" s="9">
        <v>0</v>
      </c>
      <c r="S1024" s="9">
        <v>211.9375</v>
      </c>
      <c r="T1024" s="9">
        <v>11.6875</v>
      </c>
      <c r="U1024" s="9">
        <v>528.9375</v>
      </c>
      <c r="V1024" s="9">
        <v>0</v>
      </c>
      <c r="W1024" s="9">
        <v>1539.4689054726368</v>
      </c>
      <c r="X1024" s="9">
        <v>12.938262023217247</v>
      </c>
      <c r="Y1024" s="9">
        <v>57</v>
      </c>
      <c r="Z1024" s="9">
        <v>192583.46479999999</v>
      </c>
      <c r="AA1024" s="9">
        <v>240.79</v>
      </c>
      <c r="AB1024" s="9">
        <v>73.290000000000006</v>
      </c>
      <c r="AC1024" s="9">
        <v>73.290000000000006</v>
      </c>
      <c r="AD1024" s="9">
        <v>0</v>
      </c>
      <c r="AE1024" s="9">
        <v>1.0900000000000001</v>
      </c>
      <c r="AF1024" s="9">
        <v>3.72</v>
      </c>
      <c r="AG1024" s="9">
        <v>162.69</v>
      </c>
      <c r="AH1024" s="9">
        <v>91.7</v>
      </c>
      <c r="AI1024" s="9">
        <v>28.6</v>
      </c>
      <c r="AJ1024" s="9">
        <v>16</v>
      </c>
      <c r="AK1024" s="9">
        <v>35.200000000000003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150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  <c r="BD1024" s="9">
        <v>0</v>
      </c>
      <c r="BE1024" s="9">
        <v>0</v>
      </c>
      <c r="BF1024" s="9">
        <v>0</v>
      </c>
      <c r="BG1024" s="9">
        <v>0</v>
      </c>
      <c r="BH1024" s="9">
        <v>0</v>
      </c>
      <c r="BI1024" s="9">
        <v>0</v>
      </c>
      <c r="BJ1024" s="9">
        <v>0</v>
      </c>
      <c r="BK1024" s="9">
        <v>0</v>
      </c>
      <c r="BL1024" s="9">
        <v>0</v>
      </c>
      <c r="BM1024" s="9">
        <v>0</v>
      </c>
      <c r="BN1024" s="9">
        <v>0</v>
      </c>
      <c r="BO1024" s="9">
        <v>36.730000000000004</v>
      </c>
      <c r="BP1024" s="9">
        <v>0</v>
      </c>
      <c r="BQ1024" s="9">
        <v>19.18</v>
      </c>
      <c r="BR1024" s="9">
        <v>1.06</v>
      </c>
      <c r="BS1024" s="9">
        <v>18.580000000000002</v>
      </c>
      <c r="BT1024" s="9">
        <v>2.97</v>
      </c>
      <c r="BU1024" s="9">
        <v>0</v>
      </c>
      <c r="BV1024" s="9">
        <v>0</v>
      </c>
      <c r="BW1024" s="9">
        <v>0</v>
      </c>
      <c r="BX1024" s="9">
        <v>0</v>
      </c>
      <c r="BY1024" s="9">
        <v>0</v>
      </c>
      <c r="BZ1024" s="9">
        <v>0</v>
      </c>
      <c r="CA1024" s="9">
        <v>0</v>
      </c>
      <c r="CB1024" s="9">
        <v>0</v>
      </c>
      <c r="CC1024" s="9">
        <v>0</v>
      </c>
      <c r="CD1024" s="9">
        <v>0</v>
      </c>
      <c r="CE1024" s="9">
        <v>0</v>
      </c>
      <c r="CF1024" s="9">
        <v>0</v>
      </c>
      <c r="CG1024" s="9">
        <v>0</v>
      </c>
      <c r="CH1024" s="9">
        <v>0</v>
      </c>
      <c r="CI1024" s="9">
        <v>12.27</v>
      </c>
      <c r="CJ1024" s="9">
        <v>0</v>
      </c>
      <c r="CK1024" s="9">
        <v>0</v>
      </c>
      <c r="CL1024" s="9">
        <v>0</v>
      </c>
      <c r="CM1024" s="9">
        <v>0</v>
      </c>
      <c r="CN1024" s="9">
        <v>0</v>
      </c>
      <c r="CO1024" s="9">
        <v>0</v>
      </c>
      <c r="CP1024" s="9">
        <v>0</v>
      </c>
      <c r="CQ1024" s="9">
        <v>0</v>
      </c>
      <c r="CR1024" s="9">
        <v>0</v>
      </c>
      <c r="CS1024" s="9">
        <v>0</v>
      </c>
      <c r="CT1024" s="9">
        <v>0</v>
      </c>
      <c r="CU1024" s="9">
        <v>90</v>
      </c>
      <c r="CV1024" s="9">
        <v>96.899999999999991</v>
      </c>
      <c r="CW1024" s="9" t="s">
        <v>3063</v>
      </c>
      <c r="CX1024" s="9">
        <v>752.98</v>
      </c>
      <c r="CY1024" s="9">
        <v>0.03</v>
      </c>
      <c r="CZ1024" s="9">
        <v>0.17</v>
      </c>
      <c r="DA1024" s="9">
        <v>0</v>
      </c>
      <c r="DB1024" s="9">
        <v>0</v>
      </c>
      <c r="DC1024" s="9">
        <v>0</v>
      </c>
      <c r="DD1024" s="9">
        <v>0</v>
      </c>
      <c r="DE1024" s="9">
        <v>0</v>
      </c>
      <c r="DF1024" s="9">
        <v>0.1</v>
      </c>
      <c r="DG1024" s="9">
        <v>0</v>
      </c>
      <c r="DH1024" s="9">
        <v>0</v>
      </c>
      <c r="DI1024" s="9">
        <v>0</v>
      </c>
      <c r="DJ1024" s="9">
        <v>0</v>
      </c>
      <c r="DK1024" s="9">
        <v>0</v>
      </c>
      <c r="DL1024" s="9">
        <v>0.21</v>
      </c>
      <c r="DM1024" s="9">
        <v>0</v>
      </c>
      <c r="DN1024" s="9">
        <v>0.06</v>
      </c>
      <c r="DO1024" s="9">
        <v>0</v>
      </c>
      <c r="DP1024" s="9">
        <v>0.27</v>
      </c>
      <c r="DQ1024" s="9">
        <v>0</v>
      </c>
      <c r="DR1024" s="9">
        <v>0</v>
      </c>
      <c r="DS1024" s="9">
        <v>0</v>
      </c>
      <c r="DT1024" s="9">
        <v>0</v>
      </c>
      <c r="DU1024" s="9">
        <v>0.15</v>
      </c>
      <c r="DV1024" s="9">
        <v>0</v>
      </c>
      <c r="DW1024" s="9">
        <v>0</v>
      </c>
      <c r="DX1024" s="9">
        <v>0</v>
      </c>
      <c r="DY1024" s="16" t="s">
        <v>3063</v>
      </c>
      <c r="DZ1024" s="16" t="s">
        <v>3065</v>
      </c>
      <c r="EA1024" s="16" t="s">
        <v>2952</v>
      </c>
      <c r="EB1024" s="16" t="s">
        <v>2953</v>
      </c>
      <c r="EC1024" s="9">
        <v>752.98371289500005</v>
      </c>
      <c r="ED1024" s="17">
        <v>362.91154153691605</v>
      </c>
      <c r="EE1024" s="18">
        <v>0.48</v>
      </c>
      <c r="EF1024" s="19" t="s">
        <v>192</v>
      </c>
      <c r="EG1024" s="16" t="s">
        <v>3063</v>
      </c>
      <c r="EH1024" s="20" t="s">
        <v>2948</v>
      </c>
      <c r="EI1024" s="20" t="s">
        <v>3064</v>
      </c>
      <c r="EJ1024" s="20">
        <v>752.98371289500005</v>
      </c>
      <c r="EK1024" s="21">
        <v>799.79843348976283</v>
      </c>
      <c r="EL1024" s="20">
        <v>2.4849329205366359</v>
      </c>
      <c r="EM1024" s="20">
        <v>1987.4454571723427</v>
      </c>
      <c r="EN1024" s="22">
        <f t="shared" si="482"/>
        <v>0.24452842726026827</v>
      </c>
      <c r="EO1024" s="23">
        <f t="shared" si="483"/>
        <v>0</v>
      </c>
      <c r="EP1024" s="22">
        <f t="shared" si="484"/>
        <v>0</v>
      </c>
      <c r="EQ1024" s="22">
        <f t="shared" si="485"/>
        <v>0</v>
      </c>
      <c r="ER1024" s="22">
        <f t="shared" si="486"/>
        <v>0</v>
      </c>
      <c r="ES1024" s="22">
        <f t="shared" si="487"/>
        <v>0</v>
      </c>
      <c r="ET1024" s="22">
        <f t="shared" si="488"/>
        <v>0</v>
      </c>
      <c r="EU1024" s="22">
        <f t="shared" si="489"/>
        <v>0</v>
      </c>
      <c r="EV1024" s="22">
        <f t="shared" si="490"/>
        <v>0</v>
      </c>
      <c r="EW1024" s="22">
        <f t="shared" si="491"/>
        <v>0.40455997356537071</v>
      </c>
      <c r="EX1024" s="22">
        <f t="shared" si="492"/>
        <v>0.21125674633770242</v>
      </c>
      <c r="EY1024" s="22">
        <f t="shared" si="493"/>
        <v>0.35147042625839853</v>
      </c>
      <c r="EZ1024" s="22">
        <f t="shared" si="494"/>
        <v>3.2712853838528476E-2</v>
      </c>
      <c r="FA1024" s="22">
        <f t="shared" si="495"/>
        <v>0</v>
      </c>
      <c r="FB1024" s="22">
        <f t="shared" si="496"/>
        <v>0</v>
      </c>
      <c r="FC1024" s="22">
        <f t="shared" si="16"/>
        <v>0.71223888035217409</v>
      </c>
      <c r="FD1024" s="22">
        <f t="shared" si="497"/>
        <v>0.53469387755102038</v>
      </c>
      <c r="FE1024" s="22">
        <f t="shared" si="498"/>
        <v>0.16676384839650146</v>
      </c>
      <c r="FF1024" s="22">
        <f t="shared" si="499"/>
        <v>9.3294460641399415E-2</v>
      </c>
      <c r="FG1024" s="22">
        <f t="shared" si="500"/>
        <v>0.20524781341107873</v>
      </c>
      <c r="FH1024" s="22">
        <f t="shared" si="501"/>
        <v>0.30437310519539851</v>
      </c>
      <c r="FI1024" s="23">
        <f t="shared" si="502"/>
        <v>1.5449146559242495E-2</v>
      </c>
      <c r="FJ1024" s="24">
        <f t="shared" si="503"/>
        <v>0.6756509821836455</v>
      </c>
      <c r="FK1024" s="22">
        <f t="shared" si="504"/>
        <v>0.31978115313309174</v>
      </c>
      <c r="FL1024" s="25">
        <v>1539.4689054726368</v>
      </c>
      <c r="FM1024" s="25">
        <v>12.938262023217247</v>
      </c>
      <c r="FN1024" s="25">
        <v>504.97677747138601</v>
      </c>
      <c r="FO1024" s="9">
        <v>129.29777526855469</v>
      </c>
      <c r="FP1024" s="26">
        <f t="shared" si="0"/>
        <v>593.09687805175781</v>
      </c>
      <c r="FQ1024" s="22">
        <f t="shared" si="505"/>
        <v>7.6445876602946938E-2</v>
      </c>
      <c r="FR1024" s="28">
        <f t="shared" si="506"/>
        <v>0.20327464907776011</v>
      </c>
      <c r="FS1024" s="28">
        <f t="shared" si="507"/>
        <v>0.71972008254522579</v>
      </c>
      <c r="FT1024" s="28">
        <f t="shared" si="508"/>
        <v>0.28146359127100223</v>
      </c>
      <c r="FU1024" s="28">
        <f t="shared" si="509"/>
        <v>1.5521584065962083E-2</v>
      </c>
      <c r="FV1024" s="28">
        <f t="shared" si="510"/>
        <v>0.7024554328889685</v>
      </c>
      <c r="FW1024" s="22">
        <f t="shared" si="511"/>
        <v>0.37376967482038292</v>
      </c>
      <c r="FX1024" s="22">
        <f t="shared" si="512"/>
        <v>4.2243859649122806</v>
      </c>
      <c r="FY1024" s="22">
        <f t="shared" si="513"/>
        <v>2.6315789473684212</v>
      </c>
    </row>
    <row r="1025" spans="1:181" ht="15.75" customHeight="1">
      <c r="A1025" s="9">
        <v>1</v>
      </c>
      <c r="B1025" s="9" t="s">
        <v>184</v>
      </c>
      <c r="C1025" s="9" t="s">
        <v>2947</v>
      </c>
      <c r="D1025" s="9" t="s">
        <v>2948</v>
      </c>
      <c r="E1025" s="31" t="s">
        <v>3066</v>
      </c>
      <c r="F1025" s="9" t="s">
        <v>3067</v>
      </c>
      <c r="G1025" s="9">
        <v>2623.2797372800001</v>
      </c>
      <c r="H1025" s="9">
        <v>18.25</v>
      </c>
      <c r="I1025" s="9">
        <v>28.5625</v>
      </c>
      <c r="J1025" s="9">
        <v>67.5</v>
      </c>
      <c r="K1025" s="9">
        <v>105.9375</v>
      </c>
      <c r="L1025" s="9">
        <v>378.3125</v>
      </c>
      <c r="M1025" s="9">
        <v>2024.75</v>
      </c>
      <c r="N1025" s="9">
        <v>172.90071105957031</v>
      </c>
      <c r="O1025" s="9">
        <v>1373.4473876953125</v>
      </c>
      <c r="P1025" s="9">
        <v>753.99622357967189</v>
      </c>
      <c r="Q1025" s="9">
        <v>0</v>
      </c>
      <c r="R1025" s="9">
        <v>0</v>
      </c>
      <c r="S1025" s="9">
        <v>2009.5625</v>
      </c>
      <c r="T1025" s="9">
        <v>14.875</v>
      </c>
      <c r="U1025" s="9">
        <v>598.875</v>
      </c>
      <c r="V1025" s="9">
        <v>0</v>
      </c>
      <c r="W1025" s="9">
        <v>1535.3065726469256</v>
      </c>
      <c r="X1025" s="9">
        <v>11.379788932034209</v>
      </c>
      <c r="Y1025" s="9">
        <v>73</v>
      </c>
      <c r="Z1025" s="9">
        <v>496340.8075</v>
      </c>
      <c r="AA1025" s="9">
        <v>2751.1</v>
      </c>
      <c r="AB1025" s="9">
        <v>22.91</v>
      </c>
      <c r="AC1025" s="9">
        <v>22.91</v>
      </c>
      <c r="AD1025" s="9">
        <v>0</v>
      </c>
      <c r="AE1025" s="9">
        <v>3.23</v>
      </c>
      <c r="AF1025" s="9">
        <v>3.43</v>
      </c>
      <c r="AG1025" s="9">
        <v>2721.53</v>
      </c>
      <c r="AH1025" s="9">
        <v>525.9</v>
      </c>
      <c r="AI1025" s="9">
        <v>21.2</v>
      </c>
      <c r="AJ1025" s="9">
        <v>7.2</v>
      </c>
      <c r="AK1025" s="9">
        <v>144.80000000000001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2600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  <c r="BD1025" s="9">
        <v>0</v>
      </c>
      <c r="BE1025" s="9">
        <v>0</v>
      </c>
      <c r="BF1025" s="9">
        <v>0</v>
      </c>
      <c r="BG1025" s="9">
        <v>0</v>
      </c>
      <c r="BH1025" s="9">
        <v>0</v>
      </c>
      <c r="BI1025" s="9">
        <v>0</v>
      </c>
      <c r="BJ1025" s="9">
        <v>0</v>
      </c>
      <c r="BK1025" s="9">
        <v>0</v>
      </c>
      <c r="BL1025" s="9">
        <v>0</v>
      </c>
      <c r="BM1025" s="9">
        <v>0</v>
      </c>
      <c r="BN1025" s="9">
        <v>0</v>
      </c>
      <c r="BO1025" s="9">
        <v>119.92</v>
      </c>
      <c r="BP1025" s="9">
        <v>0</v>
      </c>
      <c r="BQ1025" s="9">
        <v>2.5</v>
      </c>
      <c r="BR1025" s="9">
        <v>3.9</v>
      </c>
      <c r="BS1025" s="9">
        <v>10.59</v>
      </c>
      <c r="BT1025" s="9">
        <v>1.1500000000000001</v>
      </c>
      <c r="BU1025" s="9">
        <v>0</v>
      </c>
      <c r="BV1025" s="9">
        <v>0</v>
      </c>
      <c r="BW1025" s="9">
        <v>0</v>
      </c>
      <c r="BX1025" s="9">
        <v>0</v>
      </c>
      <c r="BY1025" s="9">
        <v>0</v>
      </c>
      <c r="BZ1025" s="9">
        <v>0</v>
      </c>
      <c r="CA1025" s="9">
        <v>0</v>
      </c>
      <c r="CB1025" s="9">
        <v>0</v>
      </c>
      <c r="CC1025" s="9">
        <v>0</v>
      </c>
      <c r="CD1025" s="9">
        <v>0</v>
      </c>
      <c r="CE1025" s="9">
        <v>0</v>
      </c>
      <c r="CF1025" s="9">
        <v>0</v>
      </c>
      <c r="CG1025" s="9">
        <v>0</v>
      </c>
      <c r="CH1025" s="9">
        <v>0</v>
      </c>
      <c r="CI1025" s="9">
        <v>13.04</v>
      </c>
      <c r="CJ1025" s="9">
        <v>0</v>
      </c>
      <c r="CK1025" s="9">
        <v>0</v>
      </c>
      <c r="CL1025" s="9">
        <v>0</v>
      </c>
      <c r="CM1025" s="9">
        <v>0</v>
      </c>
      <c r="CN1025" s="9">
        <v>0</v>
      </c>
      <c r="CO1025" s="9">
        <v>0</v>
      </c>
      <c r="CP1025" s="9">
        <v>0</v>
      </c>
      <c r="CQ1025" s="9">
        <v>0</v>
      </c>
      <c r="CR1025" s="9">
        <v>0</v>
      </c>
      <c r="CS1025" s="9">
        <v>0</v>
      </c>
      <c r="CT1025" s="9">
        <v>0</v>
      </c>
      <c r="CU1025" s="9">
        <v>144</v>
      </c>
      <c r="CV1025" s="9">
        <v>116.80000000000001</v>
      </c>
      <c r="CW1025" s="9" t="s">
        <v>3066</v>
      </c>
      <c r="CX1025" s="9">
        <v>2623.28</v>
      </c>
      <c r="CY1025" s="9">
        <v>0.01</v>
      </c>
      <c r="CZ1025" s="9">
        <v>0.08</v>
      </c>
      <c r="DA1025" s="9">
        <v>0</v>
      </c>
      <c r="DB1025" s="9">
        <v>0</v>
      </c>
      <c r="DC1025" s="9">
        <v>0</v>
      </c>
      <c r="DD1025" s="9">
        <v>0</v>
      </c>
      <c r="DE1025" s="9">
        <v>0</v>
      </c>
      <c r="DF1025" s="9">
        <v>0.01</v>
      </c>
      <c r="DG1025" s="9">
        <v>0</v>
      </c>
      <c r="DH1025" s="9">
        <v>0</v>
      </c>
      <c r="DI1025" s="9">
        <v>0</v>
      </c>
      <c r="DJ1025" s="9">
        <v>0</v>
      </c>
      <c r="DK1025" s="9">
        <v>0</v>
      </c>
      <c r="DL1025" s="9">
        <v>0.18</v>
      </c>
      <c r="DM1025" s="9">
        <v>0</v>
      </c>
      <c r="DN1025" s="9">
        <v>0</v>
      </c>
      <c r="DO1025" s="9">
        <v>0</v>
      </c>
      <c r="DP1025" s="9">
        <v>0.14000000000000001</v>
      </c>
      <c r="DQ1025" s="9">
        <v>0.1</v>
      </c>
      <c r="DR1025" s="9">
        <v>0</v>
      </c>
      <c r="DS1025" s="9">
        <v>0</v>
      </c>
      <c r="DT1025" s="9">
        <v>0</v>
      </c>
      <c r="DU1025" s="9">
        <v>0.39</v>
      </c>
      <c r="DV1025" s="9">
        <v>0.09</v>
      </c>
      <c r="DW1025" s="9">
        <v>0</v>
      </c>
      <c r="DX1025" s="9">
        <v>0.01</v>
      </c>
      <c r="DY1025" s="16" t="s">
        <v>3066</v>
      </c>
      <c r="DZ1025" s="16" t="s">
        <v>3068</v>
      </c>
      <c r="EA1025" s="16" t="s">
        <v>2952</v>
      </c>
      <c r="EB1025" s="16" t="s">
        <v>2953</v>
      </c>
      <c r="EC1025" s="9">
        <v>2623.2797372800001</v>
      </c>
      <c r="ED1025" s="17">
        <v>1213.824384496</v>
      </c>
      <c r="EE1025" s="18">
        <v>0.46</v>
      </c>
      <c r="EF1025" s="19" t="s">
        <v>192</v>
      </c>
      <c r="EG1025" s="16" t="s">
        <v>3066</v>
      </c>
      <c r="EH1025" s="20" t="s">
        <v>2948</v>
      </c>
      <c r="EI1025" s="20" t="s">
        <v>3067</v>
      </c>
      <c r="EJ1025" s="20">
        <v>2623.2797372800001</v>
      </c>
      <c r="EK1025" s="21">
        <v>180.41540020355495</v>
      </c>
      <c r="EL1025" s="20">
        <v>23.55393835616438</v>
      </c>
      <c r="EM1025" s="20">
        <v>4249.4932148972603</v>
      </c>
      <c r="EN1025" s="22">
        <f t="shared" si="482"/>
        <v>4.4916578823016307E-2</v>
      </c>
      <c r="EO1025" s="23">
        <f t="shared" si="483"/>
        <v>0</v>
      </c>
      <c r="EP1025" s="22">
        <f t="shared" si="484"/>
        <v>0</v>
      </c>
      <c r="EQ1025" s="22">
        <f t="shared" si="485"/>
        <v>0</v>
      </c>
      <c r="ER1025" s="22">
        <f t="shared" si="486"/>
        <v>0</v>
      </c>
      <c r="ES1025" s="22">
        <f t="shared" si="487"/>
        <v>0</v>
      </c>
      <c r="ET1025" s="22">
        <f t="shared" si="488"/>
        <v>0</v>
      </c>
      <c r="EU1025" s="22">
        <f t="shared" si="489"/>
        <v>0</v>
      </c>
      <c r="EV1025" s="22">
        <f t="shared" si="490"/>
        <v>0</v>
      </c>
      <c r="EW1025" s="22">
        <f t="shared" si="491"/>
        <v>0.79364659166115203</v>
      </c>
      <c r="EX1025" s="22">
        <f t="shared" si="492"/>
        <v>1.6545334215751169E-2</v>
      </c>
      <c r="EY1025" s="22">
        <f t="shared" si="493"/>
        <v>0.18219722038385186</v>
      </c>
      <c r="EZ1025" s="22">
        <f t="shared" si="494"/>
        <v>7.6108537392455379E-3</v>
      </c>
      <c r="FA1025" s="22">
        <f t="shared" si="495"/>
        <v>0</v>
      </c>
      <c r="FB1025" s="22">
        <f t="shared" si="496"/>
        <v>0</v>
      </c>
      <c r="FC1025" s="22">
        <f t="shared" si="16"/>
        <v>0.25411653520410021</v>
      </c>
      <c r="FD1025" s="22">
        <f t="shared" si="497"/>
        <v>0.75225289658131866</v>
      </c>
      <c r="FE1025" s="22">
        <f t="shared" si="498"/>
        <v>3.032470318981547E-2</v>
      </c>
      <c r="FF1025" s="22">
        <f t="shared" si="499"/>
        <v>1.0298955800314688E-2</v>
      </c>
      <c r="FG1025" s="22">
        <f t="shared" si="500"/>
        <v>0.20712344442855096</v>
      </c>
      <c r="FH1025" s="22">
        <f t="shared" si="501"/>
        <v>8.3275780596852172E-3</v>
      </c>
      <c r="FI1025" s="23">
        <f t="shared" si="502"/>
        <v>1.246774017665661E-3</v>
      </c>
      <c r="FJ1025" s="24">
        <f t="shared" si="503"/>
        <v>0.98925157209843351</v>
      </c>
      <c r="FK1025" s="22">
        <f t="shared" si="504"/>
        <v>1.0487253650091213</v>
      </c>
      <c r="FL1025" s="25">
        <v>1535.3065726469256</v>
      </c>
      <c r="FM1025" s="25">
        <v>11.379788932034209</v>
      </c>
      <c r="FN1025" s="25">
        <v>753.99622357967189</v>
      </c>
      <c r="FO1025" s="9">
        <v>172.90071105957031</v>
      </c>
      <c r="FP1025" s="26">
        <f t="shared" si="0"/>
        <v>1200.5466766357422</v>
      </c>
      <c r="FQ1025" s="22">
        <f t="shared" si="505"/>
        <v>1.7845027861397075E-2</v>
      </c>
      <c r="FR1025" s="28">
        <f t="shared" si="506"/>
        <v>6.611475609529624E-2</v>
      </c>
      <c r="FS1025" s="28">
        <f t="shared" si="507"/>
        <v>0.91605270526416038</v>
      </c>
      <c r="FT1025" s="28">
        <f t="shared" si="508"/>
        <v>0.76604964062416581</v>
      </c>
      <c r="FU1025" s="28">
        <f t="shared" si="509"/>
        <v>5.6703826849299113E-3</v>
      </c>
      <c r="FV1025" s="28">
        <f t="shared" si="510"/>
        <v>0.22829246591175803</v>
      </c>
      <c r="FW1025" s="22">
        <f t="shared" si="511"/>
        <v>5.2342699283922794E-2</v>
      </c>
      <c r="FX1025" s="22">
        <f t="shared" si="512"/>
        <v>37.68630136986301</v>
      </c>
      <c r="FY1025" s="22">
        <f t="shared" si="513"/>
        <v>35.61643835616438</v>
      </c>
    </row>
    <row r="1026" spans="1:181" ht="15.75" customHeight="1">
      <c r="A1026" s="9">
        <v>1</v>
      </c>
      <c r="B1026" s="9" t="s">
        <v>184</v>
      </c>
      <c r="C1026" s="9" t="s">
        <v>2947</v>
      </c>
      <c r="D1026" s="9" t="s">
        <v>2948</v>
      </c>
      <c r="E1026" s="31" t="s">
        <v>3069</v>
      </c>
      <c r="F1026" s="9" t="s">
        <v>3070</v>
      </c>
      <c r="G1026" s="9">
        <v>5910.0898467300003</v>
      </c>
      <c r="H1026" s="9">
        <v>126.5</v>
      </c>
      <c r="I1026" s="9">
        <v>104.75</v>
      </c>
      <c r="J1026" s="9">
        <v>205.8125</v>
      </c>
      <c r="K1026" s="9">
        <v>319</v>
      </c>
      <c r="L1026" s="9">
        <v>937.25</v>
      </c>
      <c r="M1026" s="9">
        <v>4210.6875</v>
      </c>
      <c r="N1026" s="9">
        <v>59.820636749267578</v>
      </c>
      <c r="O1026" s="9">
        <v>1413.351318359375</v>
      </c>
      <c r="P1026" s="9">
        <v>618.46696088956037</v>
      </c>
      <c r="Q1026" s="9">
        <v>36.8125</v>
      </c>
      <c r="R1026" s="9">
        <v>0</v>
      </c>
      <c r="S1026" s="9">
        <v>4970.125</v>
      </c>
      <c r="T1026" s="9">
        <v>0</v>
      </c>
      <c r="U1026" s="9">
        <v>897.0625</v>
      </c>
      <c r="V1026" s="9">
        <v>0</v>
      </c>
      <c r="W1026" s="9">
        <v>1457.5124542949357</v>
      </c>
      <c r="X1026" s="9">
        <v>12.573509612807067</v>
      </c>
      <c r="Y1026" s="9">
        <v>135</v>
      </c>
      <c r="Z1026" s="9">
        <v>649546.48679999996</v>
      </c>
      <c r="AA1026" s="9">
        <v>3869.89</v>
      </c>
      <c r="AB1026" s="9">
        <v>24.62</v>
      </c>
      <c r="AC1026" s="9">
        <v>24.62</v>
      </c>
      <c r="AD1026" s="9">
        <v>0</v>
      </c>
      <c r="AE1026" s="9">
        <v>4.38</v>
      </c>
      <c r="AF1026" s="9">
        <v>10</v>
      </c>
      <c r="AG1026" s="9">
        <v>3830.89</v>
      </c>
      <c r="AH1026" s="9">
        <v>562.9</v>
      </c>
      <c r="AI1026" s="9">
        <v>53.6</v>
      </c>
      <c r="AJ1026" s="9">
        <v>14.5</v>
      </c>
      <c r="AK1026" s="9">
        <v>148.80000000000001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3693.03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  <c r="BD1026" s="9">
        <v>0</v>
      </c>
      <c r="BE1026" s="9">
        <v>0</v>
      </c>
      <c r="BF1026" s="9">
        <v>0</v>
      </c>
      <c r="BG1026" s="9">
        <v>0</v>
      </c>
      <c r="BH1026" s="9">
        <v>0</v>
      </c>
      <c r="BI1026" s="9">
        <v>0</v>
      </c>
      <c r="BJ1026" s="9">
        <v>0</v>
      </c>
      <c r="BK1026" s="9">
        <v>0</v>
      </c>
      <c r="BL1026" s="9">
        <v>0</v>
      </c>
      <c r="BM1026" s="9">
        <v>0</v>
      </c>
      <c r="BN1026" s="9">
        <v>0</v>
      </c>
      <c r="BO1026" s="9">
        <v>95.44</v>
      </c>
      <c r="BP1026" s="9">
        <v>0</v>
      </c>
      <c r="BQ1026" s="9">
        <v>13.9</v>
      </c>
      <c r="BR1026" s="9">
        <v>0.81</v>
      </c>
      <c r="BS1026" s="9">
        <v>16.559999999999999</v>
      </c>
      <c r="BT1026" s="9">
        <v>0.77</v>
      </c>
      <c r="BU1026" s="9">
        <v>0</v>
      </c>
      <c r="BV1026" s="9">
        <v>0</v>
      </c>
      <c r="BW1026" s="9">
        <v>0</v>
      </c>
      <c r="BX1026" s="9">
        <v>0</v>
      </c>
      <c r="BY1026" s="9">
        <v>0</v>
      </c>
      <c r="BZ1026" s="9">
        <v>0</v>
      </c>
      <c r="CA1026" s="9">
        <v>0</v>
      </c>
      <c r="CB1026" s="9">
        <v>0</v>
      </c>
      <c r="CC1026" s="9">
        <v>0</v>
      </c>
      <c r="CD1026" s="9">
        <v>0</v>
      </c>
      <c r="CE1026" s="9">
        <v>0</v>
      </c>
      <c r="CF1026" s="9">
        <v>0</v>
      </c>
      <c r="CG1026" s="9">
        <v>0</v>
      </c>
      <c r="CH1026" s="9">
        <v>0</v>
      </c>
      <c r="CI1026" s="9">
        <v>33.83</v>
      </c>
      <c r="CJ1026" s="9">
        <v>0</v>
      </c>
      <c r="CK1026" s="9">
        <v>7.32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9">
        <v>0</v>
      </c>
      <c r="CR1026" s="9">
        <v>0</v>
      </c>
      <c r="CS1026" s="9">
        <v>8.23</v>
      </c>
      <c r="CT1026" s="9">
        <v>0</v>
      </c>
      <c r="CU1026" s="9">
        <v>133</v>
      </c>
      <c r="CV1026" s="9">
        <v>175.5</v>
      </c>
      <c r="CW1026" s="9" t="s">
        <v>3069</v>
      </c>
      <c r="CX1026" s="9">
        <v>5910.09</v>
      </c>
      <c r="CY1026" s="9">
        <v>0.01</v>
      </c>
      <c r="CZ1026" s="9">
        <v>0.05</v>
      </c>
      <c r="DA1026" s="9">
        <v>0</v>
      </c>
      <c r="DB1026" s="9">
        <v>0</v>
      </c>
      <c r="DC1026" s="9">
        <v>0</v>
      </c>
      <c r="DD1026" s="9">
        <v>0</v>
      </c>
      <c r="DE1026" s="9">
        <v>0</v>
      </c>
      <c r="DF1026" s="9">
        <v>0.01</v>
      </c>
      <c r="DG1026" s="9">
        <v>0</v>
      </c>
      <c r="DH1026" s="9">
        <v>0</v>
      </c>
      <c r="DI1026" s="9">
        <v>0</v>
      </c>
      <c r="DJ1026" s="9">
        <v>0</v>
      </c>
      <c r="DK1026" s="9">
        <v>0</v>
      </c>
      <c r="DL1026" s="9">
        <v>0.14000000000000001</v>
      </c>
      <c r="DM1026" s="9">
        <v>0</v>
      </c>
      <c r="DN1026" s="9">
        <v>0.02</v>
      </c>
      <c r="DO1026" s="9">
        <v>0</v>
      </c>
      <c r="DP1026" s="9">
        <v>0.05</v>
      </c>
      <c r="DQ1026" s="9">
        <v>0.14000000000000001</v>
      </c>
      <c r="DR1026" s="9">
        <v>0</v>
      </c>
      <c r="DS1026" s="9">
        <v>0.01</v>
      </c>
      <c r="DT1026" s="9">
        <v>0</v>
      </c>
      <c r="DU1026" s="9">
        <v>0.47</v>
      </c>
      <c r="DV1026" s="9">
        <v>7.0000000000000007E-2</v>
      </c>
      <c r="DW1026" s="9">
        <v>0</v>
      </c>
      <c r="DX1026" s="9">
        <v>0.02</v>
      </c>
      <c r="DY1026" s="16" t="s">
        <v>3069</v>
      </c>
      <c r="DZ1026" s="16" t="s">
        <v>3071</v>
      </c>
      <c r="EA1026" s="16" t="s">
        <v>2952</v>
      </c>
      <c r="EB1026" s="16" t="s">
        <v>2953</v>
      </c>
      <c r="EC1026" s="9">
        <v>5910.0898467300003</v>
      </c>
      <c r="ED1026" s="17">
        <v>8616.3303599700012</v>
      </c>
      <c r="EE1026" s="18">
        <v>1.46</v>
      </c>
      <c r="EF1026" s="19" t="s">
        <v>192</v>
      </c>
      <c r="EG1026" s="16" t="s">
        <v>3069</v>
      </c>
      <c r="EH1026" s="20" t="s">
        <v>2948</v>
      </c>
      <c r="EI1026" s="20" t="s">
        <v>3070</v>
      </c>
      <c r="EJ1026" s="20">
        <v>5910.0898467300003</v>
      </c>
      <c r="EK1026" s="21">
        <v>167.84624028073148</v>
      </c>
      <c r="EL1026" s="20">
        <v>22.05065527065527</v>
      </c>
      <c r="EM1026" s="20">
        <v>3701.1195829059825</v>
      </c>
      <c r="EN1026" s="22">
        <f t="shared" si="482"/>
        <v>2.845300512417669E-2</v>
      </c>
      <c r="EO1026" s="23">
        <f t="shared" si="483"/>
        <v>0</v>
      </c>
      <c r="EP1026" s="22">
        <f t="shared" si="484"/>
        <v>0</v>
      </c>
      <c r="EQ1026" s="22">
        <f t="shared" si="485"/>
        <v>0</v>
      </c>
      <c r="ER1026" s="22">
        <f t="shared" si="486"/>
        <v>0</v>
      </c>
      <c r="ES1026" s="22">
        <f t="shared" si="487"/>
        <v>0</v>
      </c>
      <c r="ET1026" s="22">
        <f t="shared" si="488"/>
        <v>0</v>
      </c>
      <c r="EU1026" s="22">
        <f t="shared" si="489"/>
        <v>0</v>
      </c>
      <c r="EV1026" s="22">
        <f t="shared" si="490"/>
        <v>0</v>
      </c>
      <c r="EW1026" s="22">
        <f t="shared" si="491"/>
        <v>0.53963587017980419</v>
      </c>
      <c r="EX1026" s="22">
        <f t="shared" si="492"/>
        <v>7.8593237589053636E-2</v>
      </c>
      <c r="EY1026" s="22">
        <f t="shared" si="493"/>
        <v>0.33088318443967041</v>
      </c>
      <c r="EZ1026" s="22">
        <f t="shared" si="494"/>
        <v>4.3537261110482952E-3</v>
      </c>
      <c r="FA1026" s="22">
        <f t="shared" si="495"/>
        <v>0</v>
      </c>
      <c r="FB1026" s="22">
        <f t="shared" si="496"/>
        <v>4.6533981680425281E-2</v>
      </c>
      <c r="FC1026" s="22">
        <f t="shared" si="16"/>
        <v>0.2015044355265912</v>
      </c>
      <c r="FD1026" s="22">
        <f t="shared" si="497"/>
        <v>0.72185175686073355</v>
      </c>
      <c r="FE1026" s="22">
        <f t="shared" si="498"/>
        <v>6.873557322390357E-2</v>
      </c>
      <c r="FF1026" s="22">
        <f t="shared" si="499"/>
        <v>1.8594511413182867E-2</v>
      </c>
      <c r="FG1026" s="22">
        <f t="shared" si="500"/>
        <v>0.19081815850218006</v>
      </c>
      <c r="FH1026" s="22">
        <f t="shared" si="501"/>
        <v>6.36193793622041E-3</v>
      </c>
      <c r="FI1026" s="23">
        <f t="shared" si="502"/>
        <v>2.5840527766939113E-3</v>
      </c>
      <c r="FJ1026" s="24">
        <f t="shared" si="503"/>
        <v>0.98992219417089378</v>
      </c>
      <c r="FK1026" s="22">
        <f t="shared" si="504"/>
        <v>0.65479376800695765</v>
      </c>
      <c r="FL1026" s="25">
        <v>1457.5124542949357</v>
      </c>
      <c r="FM1026" s="25">
        <v>12.573509612807067</v>
      </c>
      <c r="FN1026" s="25">
        <v>618.46696088956037</v>
      </c>
      <c r="FO1026" s="9">
        <v>59.820636749267578</v>
      </c>
      <c r="FP1026" s="26">
        <f t="shared" si="0"/>
        <v>1353.5306816101074</v>
      </c>
      <c r="FQ1026" s="22">
        <f t="shared" si="505"/>
        <v>3.9128000757543233E-2</v>
      </c>
      <c r="FR1026" s="28">
        <f t="shared" si="506"/>
        <v>8.8799411448943377E-2</v>
      </c>
      <c r="FS1026" s="28">
        <f t="shared" si="507"/>
        <v>0.87104217253961169</v>
      </c>
      <c r="FT1026" s="28">
        <f t="shared" si="508"/>
        <v>0.84095591249766288</v>
      </c>
      <c r="FU1026" s="28">
        <f t="shared" si="509"/>
        <v>0</v>
      </c>
      <c r="FV1026" s="28">
        <f t="shared" si="510"/>
        <v>0.1517849175332481</v>
      </c>
      <c r="FW1026" s="22">
        <f t="shared" si="511"/>
        <v>3.4367901930029018E-2</v>
      </c>
      <c r="FX1026" s="22">
        <f t="shared" si="512"/>
        <v>28.665851851851851</v>
      </c>
      <c r="FY1026" s="22">
        <f t="shared" si="513"/>
        <v>27.355777777777778</v>
      </c>
    </row>
    <row r="1027" spans="1:181" ht="15.75" customHeight="1">
      <c r="A1027" s="9">
        <v>1</v>
      </c>
      <c r="B1027" s="9" t="s">
        <v>184</v>
      </c>
      <c r="C1027" s="9" t="s">
        <v>2947</v>
      </c>
      <c r="D1027" s="9" t="s">
        <v>2948</v>
      </c>
      <c r="E1027" s="31" t="s">
        <v>3072</v>
      </c>
      <c r="F1027" s="9" t="s">
        <v>377</v>
      </c>
      <c r="G1027" s="9">
        <v>410.79851780799999</v>
      </c>
      <c r="H1027" s="9">
        <v>18.75</v>
      </c>
      <c r="I1027" s="9">
        <v>24.875</v>
      </c>
      <c r="J1027" s="9">
        <v>51.5625</v>
      </c>
      <c r="K1027" s="9">
        <v>71.3125</v>
      </c>
      <c r="L1027" s="9">
        <v>134.8125</v>
      </c>
      <c r="M1027" s="9">
        <v>109.75</v>
      </c>
      <c r="N1027" s="9">
        <v>14.782655715942383</v>
      </c>
      <c r="O1027" s="9">
        <v>268.84445190429688</v>
      </c>
      <c r="P1027" s="9">
        <v>114.99009720481999</v>
      </c>
      <c r="Q1027" s="9">
        <v>15.25</v>
      </c>
      <c r="R1027" s="9">
        <v>27.375</v>
      </c>
      <c r="S1027" s="9">
        <v>0</v>
      </c>
      <c r="T1027" s="9">
        <v>212.625</v>
      </c>
      <c r="U1027" s="9">
        <v>155.8125</v>
      </c>
      <c r="V1027" s="9">
        <v>0</v>
      </c>
      <c r="W1027" s="9">
        <v>1436.0478148317345</v>
      </c>
      <c r="X1027" s="9">
        <v>14.446625552002436</v>
      </c>
      <c r="Y1027" s="9">
        <v>35</v>
      </c>
      <c r="Z1027" s="9">
        <v>129275.0745</v>
      </c>
      <c r="AA1027" s="9">
        <v>75.350000000000009</v>
      </c>
      <c r="AB1027" s="9">
        <v>41</v>
      </c>
      <c r="AC1027" s="9">
        <v>41</v>
      </c>
      <c r="AD1027" s="9">
        <v>0</v>
      </c>
      <c r="AE1027" s="9">
        <v>2.3199999999999998</v>
      </c>
      <c r="AF1027" s="9">
        <v>12.81</v>
      </c>
      <c r="AG1027" s="9">
        <v>19.22</v>
      </c>
      <c r="AH1027" s="9">
        <v>40.800000000000004</v>
      </c>
      <c r="AI1027" s="9">
        <v>8.1999999999999993</v>
      </c>
      <c r="AJ1027" s="9">
        <v>7.4</v>
      </c>
      <c r="AK1027" s="9">
        <v>0</v>
      </c>
      <c r="AL1027" s="9">
        <v>1.95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6.78</v>
      </c>
      <c r="BD1027" s="9">
        <v>0</v>
      </c>
      <c r="BE1027" s="9">
        <v>0</v>
      </c>
      <c r="BF1027" s="9">
        <v>0</v>
      </c>
      <c r="BG1027" s="9">
        <v>0</v>
      </c>
      <c r="BH1027" s="9">
        <v>0</v>
      </c>
      <c r="BI1027" s="9">
        <v>0</v>
      </c>
      <c r="BJ1027" s="9">
        <v>0</v>
      </c>
      <c r="BK1027" s="9">
        <v>0</v>
      </c>
      <c r="BL1027" s="9">
        <v>0</v>
      </c>
      <c r="BM1027" s="9">
        <v>0</v>
      </c>
      <c r="BN1027" s="9">
        <v>0</v>
      </c>
      <c r="BO1027" s="9">
        <v>7.62</v>
      </c>
      <c r="BP1027" s="9">
        <v>0</v>
      </c>
      <c r="BQ1027" s="9">
        <v>0</v>
      </c>
      <c r="BR1027" s="9">
        <v>0</v>
      </c>
      <c r="BS1027" s="9">
        <v>0</v>
      </c>
      <c r="BT1027" s="9">
        <v>3.2</v>
      </c>
      <c r="BU1027" s="9">
        <v>0</v>
      </c>
      <c r="BV1027" s="9">
        <v>0</v>
      </c>
      <c r="BW1027" s="9">
        <v>0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</v>
      </c>
      <c r="CD1027" s="9">
        <v>0</v>
      </c>
      <c r="CE1027" s="9">
        <v>0</v>
      </c>
      <c r="CF1027" s="9">
        <v>5.89</v>
      </c>
      <c r="CG1027" s="9">
        <v>5.88</v>
      </c>
      <c r="CH1027" s="9">
        <v>0</v>
      </c>
      <c r="CI1027" s="9">
        <v>23.33</v>
      </c>
      <c r="CJ1027" s="9">
        <v>0</v>
      </c>
      <c r="CK1027" s="9">
        <v>3</v>
      </c>
      <c r="CL1027" s="9">
        <v>0</v>
      </c>
      <c r="CM1027" s="9">
        <v>0</v>
      </c>
      <c r="CN1027" s="9">
        <v>0</v>
      </c>
      <c r="CO1027" s="9">
        <v>1.51</v>
      </c>
      <c r="CP1027" s="9">
        <v>1.02</v>
      </c>
      <c r="CQ1027" s="9">
        <v>0</v>
      </c>
      <c r="CR1027" s="9">
        <v>0</v>
      </c>
      <c r="CS1027" s="9">
        <v>15.17</v>
      </c>
      <c r="CT1027" s="9">
        <v>0</v>
      </c>
      <c r="CU1027" s="9">
        <v>53</v>
      </c>
      <c r="CV1027" s="9">
        <v>42</v>
      </c>
      <c r="CW1027" s="9" t="s">
        <v>3072</v>
      </c>
      <c r="CX1027" s="9">
        <v>410.8</v>
      </c>
      <c r="CY1027" s="9">
        <v>0.18</v>
      </c>
      <c r="CZ1027" s="9">
        <v>0.05</v>
      </c>
      <c r="DA1027" s="9">
        <v>0</v>
      </c>
      <c r="DB1027" s="9">
        <v>0.03</v>
      </c>
      <c r="DC1027" s="9">
        <v>0</v>
      </c>
      <c r="DD1027" s="9">
        <v>0</v>
      </c>
      <c r="DE1027" s="9">
        <v>0</v>
      </c>
      <c r="DF1027" s="9">
        <v>0.28000000000000003</v>
      </c>
      <c r="DG1027" s="9">
        <v>0</v>
      </c>
      <c r="DH1027" s="9">
        <v>0</v>
      </c>
      <c r="DI1027" s="9">
        <v>0</v>
      </c>
      <c r="DJ1027" s="9">
        <v>0</v>
      </c>
      <c r="DK1027" s="9">
        <v>0</v>
      </c>
      <c r="DL1027" s="9">
        <v>0.02</v>
      </c>
      <c r="DM1027" s="9">
        <v>0</v>
      </c>
      <c r="DN1027" s="9">
        <v>0.1</v>
      </c>
      <c r="DO1027" s="9">
        <v>0</v>
      </c>
      <c r="DP1027" s="9">
        <v>0.15</v>
      </c>
      <c r="DQ1027" s="9">
        <v>0.12</v>
      </c>
      <c r="DR1027" s="9">
        <v>0</v>
      </c>
      <c r="DS1027" s="9">
        <v>0</v>
      </c>
      <c r="DT1027" s="9">
        <v>0</v>
      </c>
      <c r="DU1027" s="9">
        <v>0.06</v>
      </c>
      <c r="DV1027" s="9">
        <v>0</v>
      </c>
      <c r="DW1027" s="9">
        <v>0</v>
      </c>
      <c r="DX1027" s="9">
        <v>0.01</v>
      </c>
      <c r="DY1027" s="16" t="s">
        <v>3072</v>
      </c>
      <c r="DZ1027" s="16" t="s">
        <v>378</v>
      </c>
      <c r="EA1027" s="16" t="s">
        <v>2952</v>
      </c>
      <c r="EB1027" s="16" t="s">
        <v>2953</v>
      </c>
      <c r="EC1027" s="9">
        <v>410.79851780799999</v>
      </c>
      <c r="ED1027" s="17">
        <v>38.559053128100004</v>
      </c>
      <c r="EE1027" s="18">
        <v>0.09</v>
      </c>
      <c r="EF1027" s="19" t="s">
        <v>192</v>
      </c>
      <c r="EG1027" s="16" t="s">
        <v>3072</v>
      </c>
      <c r="EH1027" s="20" t="s">
        <v>2948</v>
      </c>
      <c r="EI1027" s="20" t="s">
        <v>377</v>
      </c>
      <c r="EJ1027" s="20">
        <v>410.79851780799999</v>
      </c>
      <c r="EK1027" s="21">
        <v>1715.6612408759122</v>
      </c>
      <c r="EL1027" s="20">
        <v>1.7940476190476193</v>
      </c>
      <c r="EM1027" s="20">
        <v>3077.9779642857143</v>
      </c>
      <c r="EN1027" s="22">
        <f t="shared" si="482"/>
        <v>0.25945587259455871</v>
      </c>
      <c r="EO1027" s="23">
        <f t="shared" si="483"/>
        <v>2.58792302587923E-2</v>
      </c>
      <c r="EP1027" s="22">
        <f t="shared" si="484"/>
        <v>0</v>
      </c>
      <c r="EQ1027" s="22">
        <f t="shared" si="485"/>
        <v>8.9980092899800926E-2</v>
      </c>
      <c r="ER1027" s="22">
        <f t="shared" si="486"/>
        <v>0</v>
      </c>
      <c r="ES1027" s="22">
        <f t="shared" si="487"/>
        <v>0</v>
      </c>
      <c r="ET1027" s="22">
        <f t="shared" si="488"/>
        <v>0</v>
      </c>
      <c r="EU1027" s="22">
        <f t="shared" si="489"/>
        <v>0</v>
      </c>
      <c r="EV1027" s="22">
        <f t="shared" si="490"/>
        <v>0</v>
      </c>
      <c r="EW1027" s="22">
        <f t="shared" si="491"/>
        <v>0.10112806901128069</v>
      </c>
      <c r="EX1027" s="22">
        <f t="shared" si="492"/>
        <v>0</v>
      </c>
      <c r="EY1027" s="22">
        <f t="shared" si="493"/>
        <v>0.34943596549435957</v>
      </c>
      <c r="EZ1027" s="22">
        <f t="shared" si="494"/>
        <v>4.2468480424684804E-2</v>
      </c>
      <c r="FA1027" s="22">
        <f t="shared" si="495"/>
        <v>0.15620437956204378</v>
      </c>
      <c r="FB1027" s="22">
        <f t="shared" si="496"/>
        <v>0.23490378234903778</v>
      </c>
      <c r="FC1027" s="22">
        <f t="shared" si="16"/>
        <v>0.74850696748506962</v>
      </c>
      <c r="FD1027" s="22">
        <f t="shared" si="497"/>
        <v>0.72340425531914898</v>
      </c>
      <c r="FE1027" s="22">
        <f t="shared" si="498"/>
        <v>0.1453900709219858</v>
      </c>
      <c r="FF1027" s="22">
        <f t="shared" si="499"/>
        <v>0.13120567375886527</v>
      </c>
      <c r="FG1027" s="22">
        <f t="shared" si="500"/>
        <v>0</v>
      </c>
      <c r="FH1027" s="22">
        <f t="shared" si="501"/>
        <v>0.54412740544127403</v>
      </c>
      <c r="FI1027" s="23">
        <f t="shared" si="502"/>
        <v>0.17000663570006636</v>
      </c>
      <c r="FJ1027" s="24">
        <f t="shared" si="503"/>
        <v>0.25507631055076307</v>
      </c>
      <c r="FK1027" s="22">
        <f t="shared" si="504"/>
        <v>0.18342325187068292</v>
      </c>
      <c r="FL1027" s="25">
        <v>1436.0478148317345</v>
      </c>
      <c r="FM1027" s="25">
        <v>14.446625552002436</v>
      </c>
      <c r="FN1027" s="25">
        <v>114.99009720481999</v>
      </c>
      <c r="FO1027" s="9">
        <v>14.782655715942383</v>
      </c>
      <c r="FP1027" s="26">
        <f t="shared" si="0"/>
        <v>254.06179618835449</v>
      </c>
      <c r="FQ1027" s="22">
        <f t="shared" si="505"/>
        <v>0.10619561198219697</v>
      </c>
      <c r="FR1027" s="28">
        <f t="shared" si="506"/>
        <v>0.29911256899283561</v>
      </c>
      <c r="FS1027" s="28">
        <f t="shared" si="507"/>
        <v>0.59533442648472312</v>
      </c>
      <c r="FT1027" s="28">
        <f t="shared" si="508"/>
        <v>6.6638507232381489E-2</v>
      </c>
      <c r="FU1027" s="28">
        <f t="shared" si="509"/>
        <v>0.51758950138027804</v>
      </c>
      <c r="FV1027" s="28">
        <f t="shared" si="510"/>
        <v>0.37929177746650006</v>
      </c>
      <c r="FW1027" s="22">
        <f t="shared" si="511"/>
        <v>0.70338420703384197</v>
      </c>
      <c r="FX1027" s="22">
        <f t="shared" si="512"/>
        <v>2.152857142857143</v>
      </c>
      <c r="FY1027" s="22">
        <f t="shared" si="513"/>
        <v>0</v>
      </c>
    </row>
    <row r="1028" spans="1:181" ht="15.75" customHeight="1">
      <c r="A1028" s="9">
        <v>1</v>
      </c>
      <c r="B1028" s="9" t="s">
        <v>184</v>
      </c>
      <c r="C1028" s="9" t="s">
        <v>2947</v>
      </c>
      <c r="D1028" s="9" t="s">
        <v>2948</v>
      </c>
      <c r="E1028" s="31" t="s">
        <v>3073</v>
      </c>
      <c r="F1028" s="9" t="s">
        <v>3074</v>
      </c>
      <c r="G1028" s="9">
        <v>89.709091226200002</v>
      </c>
      <c r="H1028" s="9">
        <v>5.375</v>
      </c>
      <c r="I1028" s="9">
        <v>7.5</v>
      </c>
      <c r="J1028" s="9">
        <v>14.5625</v>
      </c>
      <c r="K1028" s="9">
        <v>15.5</v>
      </c>
      <c r="L1028" s="9">
        <v>26.8125</v>
      </c>
      <c r="M1028" s="9">
        <v>20</v>
      </c>
      <c r="N1028" s="9">
        <v>67.968376159667969</v>
      </c>
      <c r="O1028" s="9">
        <v>276.568603515625</v>
      </c>
      <c r="P1028" s="9">
        <v>164.7484030444642</v>
      </c>
      <c r="Q1028" s="9">
        <v>0</v>
      </c>
      <c r="R1028" s="9">
        <v>0</v>
      </c>
      <c r="S1028" s="9">
        <v>0</v>
      </c>
      <c r="T1028" s="9">
        <v>50.75</v>
      </c>
      <c r="U1028" s="9">
        <v>39</v>
      </c>
      <c r="V1028" s="9">
        <v>0</v>
      </c>
      <c r="W1028" s="9">
        <v>1434.7772346368715</v>
      </c>
      <c r="X1028" s="9">
        <v>14.369664804469274</v>
      </c>
      <c r="Y1028" s="9">
        <v>17</v>
      </c>
      <c r="Z1028" s="9">
        <v>53143.938000000002</v>
      </c>
      <c r="AA1028" s="9">
        <v>32.19</v>
      </c>
      <c r="AB1028" s="9">
        <v>17.3</v>
      </c>
      <c r="AC1028" s="9">
        <v>17.3</v>
      </c>
      <c r="AD1028" s="9">
        <v>0</v>
      </c>
      <c r="AE1028" s="9">
        <v>0.89</v>
      </c>
      <c r="AF1028" s="9">
        <v>2.8</v>
      </c>
      <c r="AG1028" s="9">
        <v>11.2</v>
      </c>
      <c r="AH1028" s="9">
        <v>9.5</v>
      </c>
      <c r="AI1028" s="9">
        <v>0.3</v>
      </c>
      <c r="AJ1028" s="9">
        <v>6.9</v>
      </c>
      <c r="AK1028" s="9">
        <v>0.8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5.63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2.0499999999999998</v>
      </c>
      <c r="BD1028" s="9">
        <v>0</v>
      </c>
      <c r="BE1028" s="9">
        <v>0</v>
      </c>
      <c r="BF1028" s="9">
        <v>0</v>
      </c>
      <c r="BG1028" s="9">
        <v>0</v>
      </c>
      <c r="BH1028" s="9">
        <v>0</v>
      </c>
      <c r="BI1028" s="9">
        <v>0</v>
      </c>
      <c r="BJ1028" s="9">
        <v>0</v>
      </c>
      <c r="BK1028" s="9">
        <v>0</v>
      </c>
      <c r="BL1028" s="9">
        <v>0</v>
      </c>
      <c r="BM1028" s="9">
        <v>0</v>
      </c>
      <c r="BN1028" s="9">
        <v>0</v>
      </c>
      <c r="BO1028" s="9">
        <v>0</v>
      </c>
      <c r="BP1028" s="9">
        <v>0</v>
      </c>
      <c r="BQ1028" s="9">
        <v>0</v>
      </c>
      <c r="BR1028" s="9">
        <v>0</v>
      </c>
      <c r="BS1028" s="9">
        <v>0</v>
      </c>
      <c r="BT1028" s="9">
        <v>0.48</v>
      </c>
      <c r="BU1028" s="9">
        <v>0</v>
      </c>
      <c r="BV1028" s="9">
        <v>0</v>
      </c>
      <c r="BW1028" s="9">
        <v>0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</v>
      </c>
      <c r="CD1028" s="9">
        <v>0</v>
      </c>
      <c r="CE1028" s="9">
        <v>0</v>
      </c>
      <c r="CF1028" s="9">
        <v>0</v>
      </c>
      <c r="CG1028" s="9">
        <v>0</v>
      </c>
      <c r="CH1028" s="9">
        <v>0</v>
      </c>
      <c r="CI1028" s="9">
        <v>12.49</v>
      </c>
      <c r="CJ1028" s="9">
        <v>0</v>
      </c>
      <c r="CK1028" s="9">
        <v>1.19</v>
      </c>
      <c r="CL1028" s="9">
        <v>0</v>
      </c>
      <c r="CM1028" s="9">
        <v>0</v>
      </c>
      <c r="CN1028" s="9">
        <v>3.83</v>
      </c>
      <c r="CO1028" s="9">
        <v>0</v>
      </c>
      <c r="CP1028" s="9">
        <v>2.06</v>
      </c>
      <c r="CQ1028" s="9">
        <v>0</v>
      </c>
      <c r="CR1028" s="9">
        <v>0</v>
      </c>
      <c r="CS1028" s="9">
        <v>4.46</v>
      </c>
      <c r="CT1028" s="9">
        <v>0</v>
      </c>
      <c r="CU1028" s="9">
        <v>28</v>
      </c>
      <c r="CV1028" s="9">
        <v>30.6</v>
      </c>
      <c r="CW1028" s="9" t="s">
        <v>3073</v>
      </c>
      <c r="CX1028" s="9">
        <v>89.71</v>
      </c>
      <c r="CY1028" s="9">
        <v>0.28000000000000003</v>
      </c>
      <c r="CZ1028" s="9">
        <v>0.25</v>
      </c>
      <c r="DA1028" s="9">
        <v>0</v>
      </c>
      <c r="DB1028" s="9">
        <v>0</v>
      </c>
      <c r="DC1028" s="9">
        <v>0</v>
      </c>
      <c r="DD1028" s="9">
        <v>0</v>
      </c>
      <c r="DE1028" s="9">
        <v>0</v>
      </c>
      <c r="DF1028" s="9">
        <v>7.0000000000000007E-2</v>
      </c>
      <c r="DG1028" s="9">
        <v>0</v>
      </c>
      <c r="DH1028" s="9">
        <v>0</v>
      </c>
      <c r="DI1028" s="9">
        <v>0</v>
      </c>
      <c r="DJ1028" s="9">
        <v>0</v>
      </c>
      <c r="DK1028" s="9">
        <v>0</v>
      </c>
      <c r="DL1028" s="9">
        <v>0</v>
      </c>
      <c r="DM1028" s="9">
        <v>0</v>
      </c>
      <c r="DN1028" s="9">
        <v>0.06</v>
      </c>
      <c r="DO1028" s="9">
        <v>0</v>
      </c>
      <c r="DP1028" s="9">
        <v>0.01</v>
      </c>
      <c r="DQ1028" s="9">
        <v>0.16</v>
      </c>
      <c r="DR1028" s="9">
        <v>0</v>
      </c>
      <c r="DS1028" s="9">
        <v>0</v>
      </c>
      <c r="DT1028" s="9">
        <v>0</v>
      </c>
      <c r="DU1028" s="9">
        <v>0.18</v>
      </c>
      <c r="DV1028" s="9">
        <v>0</v>
      </c>
      <c r="DW1028" s="9">
        <v>0</v>
      </c>
      <c r="DX1028" s="9">
        <v>0</v>
      </c>
      <c r="DY1028" s="16" t="s">
        <v>3073</v>
      </c>
      <c r="DZ1028" s="16" t="s">
        <v>3075</v>
      </c>
      <c r="EA1028" s="16" t="s">
        <v>2952</v>
      </c>
      <c r="EB1028" s="16" t="s">
        <v>2953</v>
      </c>
      <c r="EC1028" s="9">
        <v>89.709091226200002</v>
      </c>
      <c r="ED1028" s="17">
        <v>50.676050345829999</v>
      </c>
      <c r="EE1028" s="18">
        <v>0.56000000000000005</v>
      </c>
      <c r="EF1028" s="19" t="s">
        <v>192</v>
      </c>
      <c r="EG1028" s="16" t="s">
        <v>3073</v>
      </c>
      <c r="EH1028" s="20" t="s">
        <v>2948</v>
      </c>
      <c r="EI1028" s="20" t="s">
        <v>3074</v>
      </c>
      <c r="EJ1028" s="20">
        <v>89.709091226200002</v>
      </c>
      <c r="EK1028" s="21">
        <v>1650.9455731593664</v>
      </c>
      <c r="EL1028" s="20">
        <v>1.0519607843137253</v>
      </c>
      <c r="EM1028" s="20">
        <v>1736.73</v>
      </c>
      <c r="EN1028" s="22">
        <f t="shared" si="482"/>
        <v>7.8595837216526881E-2</v>
      </c>
      <c r="EO1028" s="23">
        <f t="shared" si="483"/>
        <v>0</v>
      </c>
      <c r="EP1028" s="22">
        <f t="shared" si="484"/>
        <v>0</v>
      </c>
      <c r="EQ1028" s="22">
        <f t="shared" si="485"/>
        <v>7.7183734939759038E-2</v>
      </c>
      <c r="ER1028" s="22">
        <f t="shared" si="486"/>
        <v>0</v>
      </c>
      <c r="ES1028" s="22">
        <f t="shared" si="487"/>
        <v>0</v>
      </c>
      <c r="ET1028" s="22">
        <f t="shared" si="488"/>
        <v>0</v>
      </c>
      <c r="EU1028" s="22">
        <f t="shared" si="489"/>
        <v>0</v>
      </c>
      <c r="EV1028" s="22">
        <f t="shared" si="490"/>
        <v>0</v>
      </c>
      <c r="EW1028" s="22">
        <f t="shared" si="491"/>
        <v>0</v>
      </c>
      <c r="EX1028" s="22">
        <f t="shared" si="492"/>
        <v>0</v>
      </c>
      <c r="EY1028" s="22">
        <f t="shared" si="493"/>
        <v>0.51506024096385539</v>
      </c>
      <c r="EZ1028" s="22">
        <f t="shared" si="494"/>
        <v>1.8072289156626505E-2</v>
      </c>
      <c r="FA1028" s="22">
        <f t="shared" si="495"/>
        <v>0</v>
      </c>
      <c r="FB1028" s="22">
        <f t="shared" si="496"/>
        <v>0.38968373493975911</v>
      </c>
      <c r="FC1028" s="22">
        <f t="shared" si="16"/>
        <v>0.54364709537123346</v>
      </c>
      <c r="FD1028" s="22">
        <f t="shared" si="497"/>
        <v>0.5428571428571427</v>
      </c>
      <c r="FE1028" s="22">
        <f t="shared" si="498"/>
        <v>1.714285714285714E-2</v>
      </c>
      <c r="FF1028" s="22">
        <f t="shared" si="499"/>
        <v>0.39428571428571424</v>
      </c>
      <c r="FG1028" s="22">
        <f t="shared" si="500"/>
        <v>4.5714285714285707E-2</v>
      </c>
      <c r="FH1028" s="22">
        <f t="shared" si="501"/>
        <v>0.53743398570984779</v>
      </c>
      <c r="FI1028" s="23">
        <f t="shared" si="502"/>
        <v>8.6983535259397324E-2</v>
      </c>
      <c r="FJ1028" s="24">
        <f t="shared" si="503"/>
        <v>0.3479341410375893</v>
      </c>
      <c r="FK1028" s="22">
        <f t="shared" si="504"/>
        <v>0.35882650866268884</v>
      </c>
      <c r="FL1028" s="25">
        <v>1434.7772346368715</v>
      </c>
      <c r="FM1028" s="25">
        <v>14.369664804469274</v>
      </c>
      <c r="FN1028" s="25">
        <v>164.7484030444642</v>
      </c>
      <c r="FO1028" s="9">
        <v>67.968376159667969</v>
      </c>
      <c r="FP1028" s="26">
        <f t="shared" si="0"/>
        <v>208.60022735595703</v>
      </c>
      <c r="FQ1028" s="22">
        <f t="shared" si="505"/>
        <v>0.14351945632283689</v>
      </c>
      <c r="FR1028" s="28">
        <f t="shared" si="506"/>
        <v>0.33511096354992492</v>
      </c>
      <c r="FS1028" s="28">
        <f t="shared" si="507"/>
        <v>0.52182559604759626</v>
      </c>
      <c r="FT1028" s="28">
        <f t="shared" si="508"/>
        <v>0</v>
      </c>
      <c r="FU1028" s="28">
        <f t="shared" si="509"/>
        <v>0.56571746861234729</v>
      </c>
      <c r="FV1028" s="28">
        <f t="shared" si="510"/>
        <v>0.43473854730801076</v>
      </c>
      <c r="FW1028" s="22">
        <f t="shared" si="511"/>
        <v>0.86983535259397338</v>
      </c>
      <c r="FX1028" s="22">
        <f t="shared" si="512"/>
        <v>1.8935294117647057</v>
      </c>
      <c r="FY1028" s="22">
        <f t="shared" si="513"/>
        <v>0.33117647058823529</v>
      </c>
    </row>
    <row r="1029" spans="1:181" ht="15.75" customHeight="1">
      <c r="A1029" s="9">
        <v>1</v>
      </c>
      <c r="B1029" s="9" t="s">
        <v>184</v>
      </c>
      <c r="C1029" s="9" t="s">
        <v>2947</v>
      </c>
      <c r="D1029" s="9" t="s">
        <v>2948</v>
      </c>
      <c r="E1029" s="31" t="s">
        <v>3076</v>
      </c>
      <c r="F1029" s="9" t="s">
        <v>383</v>
      </c>
      <c r="G1029" s="9">
        <v>1511.59266166</v>
      </c>
      <c r="H1029" s="9">
        <v>21</v>
      </c>
      <c r="I1029" s="9">
        <v>36.4375</v>
      </c>
      <c r="J1029" s="9">
        <v>94.8125</v>
      </c>
      <c r="K1029" s="9">
        <v>132.625</v>
      </c>
      <c r="L1029" s="9">
        <v>390.4375</v>
      </c>
      <c r="M1029" s="9">
        <v>835.9375</v>
      </c>
      <c r="N1029" s="9">
        <v>50.406200408935547</v>
      </c>
      <c r="O1029" s="9">
        <v>801.300537109375</v>
      </c>
      <c r="P1029" s="9">
        <v>358.50248050595042</v>
      </c>
      <c r="Q1029" s="9">
        <v>0</v>
      </c>
      <c r="R1029" s="9">
        <v>0</v>
      </c>
      <c r="S1029" s="9">
        <v>959</v>
      </c>
      <c r="T1029" s="9">
        <v>204.6875</v>
      </c>
      <c r="U1029" s="9">
        <v>347.5625</v>
      </c>
      <c r="V1029" s="9">
        <v>0</v>
      </c>
      <c r="W1029" s="9">
        <v>1430.2043895180623</v>
      </c>
      <c r="X1029" s="9">
        <v>13.549692485740266</v>
      </c>
      <c r="Y1029" s="9">
        <v>89</v>
      </c>
      <c r="Z1029" s="9">
        <v>373727.07750000001</v>
      </c>
      <c r="AA1029" s="9">
        <v>500.7</v>
      </c>
      <c r="AB1029" s="9">
        <v>94.02</v>
      </c>
      <c r="AC1029" s="9">
        <v>94.02</v>
      </c>
      <c r="AD1029" s="9">
        <v>0</v>
      </c>
      <c r="AE1029" s="9">
        <v>4.0999999999999996</v>
      </c>
      <c r="AF1029" s="9">
        <v>19.18</v>
      </c>
      <c r="AG1029" s="9">
        <v>383.4</v>
      </c>
      <c r="AH1029" s="9">
        <v>235.7</v>
      </c>
      <c r="AI1029" s="9">
        <v>35.1</v>
      </c>
      <c r="AJ1029" s="9">
        <v>33.9</v>
      </c>
      <c r="AK1029" s="9">
        <v>34.4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327.78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0</v>
      </c>
      <c r="BB1029" s="9">
        <v>0</v>
      </c>
      <c r="BC1029" s="9">
        <v>12.06</v>
      </c>
      <c r="BD1029" s="9">
        <v>0</v>
      </c>
      <c r="BE1029" s="9">
        <v>0</v>
      </c>
      <c r="BF1029" s="9">
        <v>0</v>
      </c>
      <c r="BG1029" s="9">
        <v>0</v>
      </c>
      <c r="BH1029" s="9">
        <v>0</v>
      </c>
      <c r="BI1029" s="9">
        <v>0</v>
      </c>
      <c r="BJ1029" s="9">
        <v>0</v>
      </c>
      <c r="BK1029" s="9">
        <v>0</v>
      </c>
      <c r="BL1029" s="9">
        <v>0</v>
      </c>
      <c r="BM1029" s="9">
        <v>0</v>
      </c>
      <c r="BN1029" s="9">
        <v>0</v>
      </c>
      <c r="BO1029" s="9">
        <v>29.87</v>
      </c>
      <c r="BP1029" s="9">
        <v>0</v>
      </c>
      <c r="BQ1029" s="9">
        <v>3.89</v>
      </c>
      <c r="BR1029" s="9">
        <v>2.33</v>
      </c>
      <c r="BS1029" s="9">
        <v>19.23</v>
      </c>
      <c r="BT1029" s="9">
        <v>15.34</v>
      </c>
      <c r="BU1029" s="9">
        <v>0</v>
      </c>
      <c r="BV1029" s="9">
        <v>0</v>
      </c>
      <c r="BW1029" s="9">
        <v>0</v>
      </c>
      <c r="BX1029" s="9">
        <v>0</v>
      </c>
      <c r="BY1029" s="9">
        <v>0</v>
      </c>
      <c r="BZ1029" s="9">
        <v>0</v>
      </c>
      <c r="CA1029" s="9">
        <v>0</v>
      </c>
      <c r="CB1029" s="9">
        <v>0</v>
      </c>
      <c r="CC1029" s="9">
        <v>0</v>
      </c>
      <c r="CD1029" s="9">
        <v>0</v>
      </c>
      <c r="CE1029" s="9">
        <v>0</v>
      </c>
      <c r="CF1029" s="9">
        <v>5.26</v>
      </c>
      <c r="CG1029" s="9">
        <v>1.19</v>
      </c>
      <c r="CH1029" s="9">
        <v>0</v>
      </c>
      <c r="CI1029" s="9">
        <v>39.83</v>
      </c>
      <c r="CJ1029" s="9">
        <v>0</v>
      </c>
      <c r="CK1029" s="9">
        <v>0.54</v>
      </c>
      <c r="CL1029" s="9">
        <v>0</v>
      </c>
      <c r="CM1029" s="9">
        <v>0</v>
      </c>
      <c r="CN1029" s="9">
        <v>3.63</v>
      </c>
      <c r="CO1029" s="9">
        <v>3.84</v>
      </c>
      <c r="CP1029" s="9">
        <v>1.0900000000000001</v>
      </c>
      <c r="CQ1029" s="9">
        <v>0.64</v>
      </c>
      <c r="CR1029" s="9">
        <v>0</v>
      </c>
      <c r="CS1029" s="9">
        <v>34.18</v>
      </c>
      <c r="CT1029" s="9">
        <v>0</v>
      </c>
      <c r="CU1029" s="9">
        <v>157</v>
      </c>
      <c r="CV1029" s="9">
        <v>124.6</v>
      </c>
      <c r="CW1029" s="9" t="s">
        <v>3076</v>
      </c>
      <c r="CX1029" s="9">
        <v>1511.59</v>
      </c>
      <c r="CY1029" s="9">
        <v>0.04</v>
      </c>
      <c r="CZ1029" s="9">
        <v>0.1</v>
      </c>
      <c r="DA1029" s="9">
        <v>0</v>
      </c>
      <c r="DB1029" s="9">
        <v>0</v>
      </c>
      <c r="DC1029" s="9">
        <v>0</v>
      </c>
      <c r="DD1029" s="9">
        <v>0</v>
      </c>
      <c r="DE1029" s="9">
        <v>0</v>
      </c>
      <c r="DF1029" s="9">
        <v>0.11</v>
      </c>
      <c r="DG1029" s="9">
        <v>0</v>
      </c>
      <c r="DH1029" s="9">
        <v>0</v>
      </c>
      <c r="DI1029" s="9">
        <v>0</v>
      </c>
      <c r="DJ1029" s="9">
        <v>0</v>
      </c>
      <c r="DK1029" s="9">
        <v>0</v>
      </c>
      <c r="DL1029" s="9">
        <v>0.01</v>
      </c>
      <c r="DM1029" s="9">
        <v>0</v>
      </c>
      <c r="DN1029" s="9">
        <v>0.1</v>
      </c>
      <c r="DO1029" s="9">
        <v>0</v>
      </c>
      <c r="DP1029" s="9">
        <v>0.17</v>
      </c>
      <c r="DQ1029" s="9">
        <v>0.03</v>
      </c>
      <c r="DR1029" s="9">
        <v>0</v>
      </c>
      <c r="DS1029" s="9">
        <v>0</v>
      </c>
      <c r="DT1029" s="9">
        <v>0</v>
      </c>
      <c r="DU1029" s="9">
        <v>0.43</v>
      </c>
      <c r="DV1029" s="9">
        <v>0</v>
      </c>
      <c r="DW1029" s="9">
        <v>0</v>
      </c>
      <c r="DX1029" s="9">
        <v>0</v>
      </c>
      <c r="DY1029" s="16" t="s">
        <v>3076</v>
      </c>
      <c r="DZ1029" s="16" t="s">
        <v>384</v>
      </c>
      <c r="EA1029" s="16" t="s">
        <v>2952</v>
      </c>
      <c r="EB1029" s="16" t="s">
        <v>2953</v>
      </c>
      <c r="EC1029" s="9">
        <v>1511.59266166</v>
      </c>
      <c r="ED1029" s="17">
        <v>2866.5286477176337</v>
      </c>
      <c r="EE1029" s="18">
        <v>1.9</v>
      </c>
      <c r="EF1029" s="19" t="s">
        <v>192</v>
      </c>
      <c r="EG1029" s="16" t="s">
        <v>3076</v>
      </c>
      <c r="EH1029" s="20" t="s">
        <v>2948</v>
      </c>
      <c r="EI1029" s="20" t="s">
        <v>383</v>
      </c>
      <c r="EJ1029" s="20">
        <v>1511.59266166</v>
      </c>
      <c r="EK1029" s="21">
        <v>746.40918214499709</v>
      </c>
      <c r="EL1029" s="20">
        <v>4.0184590690208672</v>
      </c>
      <c r="EM1029" s="20">
        <v>2999.4147471910114</v>
      </c>
      <c r="EN1029" s="22">
        <f t="shared" si="482"/>
        <v>0.12214899141202311</v>
      </c>
      <c r="EO1029" s="23">
        <f t="shared" si="483"/>
        <v>0</v>
      </c>
      <c r="EP1029" s="22">
        <f t="shared" si="484"/>
        <v>0</v>
      </c>
      <c r="EQ1029" s="22">
        <f t="shared" si="485"/>
        <v>6.9743233865371262E-2</v>
      </c>
      <c r="ER1029" s="22">
        <f t="shared" si="486"/>
        <v>0</v>
      </c>
      <c r="ES1029" s="22">
        <f t="shared" si="487"/>
        <v>0</v>
      </c>
      <c r="ET1029" s="22">
        <f t="shared" si="488"/>
        <v>0</v>
      </c>
      <c r="EU1029" s="22">
        <f t="shared" si="489"/>
        <v>0</v>
      </c>
      <c r="EV1029" s="22">
        <f t="shared" si="490"/>
        <v>0</v>
      </c>
      <c r="EW1029" s="22">
        <f t="shared" si="491"/>
        <v>0.1727388387693731</v>
      </c>
      <c r="EX1029" s="22">
        <f t="shared" si="492"/>
        <v>2.2495951885264862E-2</v>
      </c>
      <c r="EY1029" s="22">
        <f t="shared" si="493"/>
        <v>0.35814249363867678</v>
      </c>
      <c r="EZ1029" s="22">
        <f t="shared" si="494"/>
        <v>8.8711542910016178E-2</v>
      </c>
      <c r="FA1029" s="22">
        <f t="shared" si="495"/>
        <v>3.7300485773768211E-2</v>
      </c>
      <c r="FB1029" s="22">
        <f t="shared" si="496"/>
        <v>0.25086745315752951</v>
      </c>
      <c r="FC1029" s="22">
        <f t="shared" si="16"/>
        <v>0.67725184741362088</v>
      </c>
      <c r="FD1029" s="22">
        <f t="shared" si="497"/>
        <v>0.69507519905632564</v>
      </c>
      <c r="FE1029" s="22">
        <f t="shared" si="498"/>
        <v>0.10350928929519318</v>
      </c>
      <c r="FF1029" s="22">
        <f t="shared" si="499"/>
        <v>9.9970510173989974E-2</v>
      </c>
      <c r="FG1029" s="22">
        <f t="shared" si="500"/>
        <v>0.1014450014744913</v>
      </c>
      <c r="FH1029" s="22">
        <f t="shared" si="501"/>
        <v>0.1877771120431396</v>
      </c>
      <c r="FI1029" s="23">
        <f t="shared" si="502"/>
        <v>3.8306371080487317E-2</v>
      </c>
      <c r="FJ1029" s="24">
        <f t="shared" si="503"/>
        <v>0.76572798082684235</v>
      </c>
      <c r="FK1029" s="22">
        <f t="shared" si="504"/>
        <v>0.33124003092879634</v>
      </c>
      <c r="FL1029" s="25">
        <v>1430.2043895180623</v>
      </c>
      <c r="FM1029" s="25">
        <v>13.549692485740266</v>
      </c>
      <c r="FN1029" s="25">
        <v>358.50248050595042</v>
      </c>
      <c r="FO1029" s="9">
        <v>50.406200408935547</v>
      </c>
      <c r="FP1029" s="26">
        <f t="shared" si="0"/>
        <v>750.89433670043945</v>
      </c>
      <c r="FQ1029" s="22">
        <f t="shared" si="505"/>
        <v>3.7998001351054009E-2</v>
      </c>
      <c r="FR1029" s="28">
        <f t="shared" si="506"/>
        <v>0.15046216204187762</v>
      </c>
      <c r="FS1029" s="28">
        <f t="shared" si="507"/>
        <v>0.81131314745416938</v>
      </c>
      <c r="FT1029" s="28">
        <f t="shared" si="508"/>
        <v>0.63443017707352845</v>
      </c>
      <c r="FU1029" s="28">
        <f t="shared" si="509"/>
        <v>0.13541181112589976</v>
      </c>
      <c r="FV1029" s="28">
        <f t="shared" si="510"/>
        <v>0.22993132264767283</v>
      </c>
      <c r="FW1029" s="22">
        <f t="shared" si="511"/>
        <v>0.31356101457958857</v>
      </c>
      <c r="FX1029" s="22">
        <f t="shared" si="512"/>
        <v>5.6258426966292134</v>
      </c>
      <c r="FY1029" s="22">
        <f t="shared" si="513"/>
        <v>3.6829213483146064</v>
      </c>
    </row>
    <row r="1030" spans="1:181" ht="15.75" customHeight="1">
      <c r="A1030" s="9">
        <v>1</v>
      </c>
      <c r="B1030" s="9" t="s">
        <v>184</v>
      </c>
      <c r="C1030" s="9" t="s">
        <v>2947</v>
      </c>
      <c r="D1030" s="9" t="s">
        <v>2948</v>
      </c>
      <c r="E1030" s="31" t="s">
        <v>3077</v>
      </c>
      <c r="F1030" s="9" t="s">
        <v>3078</v>
      </c>
      <c r="G1030" s="9">
        <v>266.47396626</v>
      </c>
      <c r="H1030" s="9">
        <v>6.125</v>
      </c>
      <c r="I1030" s="9">
        <v>9.9375</v>
      </c>
      <c r="J1030" s="9">
        <v>34.9375</v>
      </c>
      <c r="K1030" s="9">
        <v>31.4375</v>
      </c>
      <c r="L1030" s="9">
        <v>58.625</v>
      </c>
      <c r="M1030" s="9">
        <v>125.1875</v>
      </c>
      <c r="N1030" s="9">
        <v>33.748271942138672</v>
      </c>
      <c r="O1030" s="9">
        <v>480.3460693359375</v>
      </c>
      <c r="P1030" s="9">
        <v>206.80461881574891</v>
      </c>
      <c r="Q1030" s="9">
        <v>13.1875</v>
      </c>
      <c r="R1030" s="9">
        <v>0</v>
      </c>
      <c r="S1030" s="9">
        <v>89.3125</v>
      </c>
      <c r="T1030" s="9">
        <v>54.4375</v>
      </c>
      <c r="U1030" s="9">
        <v>104.125</v>
      </c>
      <c r="V1030" s="9">
        <v>5.1875</v>
      </c>
      <c r="W1030" s="9">
        <v>1439.7885245901639</v>
      </c>
      <c r="X1030" s="9">
        <v>14.288744730679158</v>
      </c>
      <c r="Y1030" s="9">
        <v>11</v>
      </c>
      <c r="Z1030" s="9">
        <v>26889.855600000003</v>
      </c>
      <c r="AA1030" s="9">
        <v>20.190000000000001</v>
      </c>
      <c r="AB1030" s="9">
        <v>8.89</v>
      </c>
      <c r="AC1030" s="9">
        <v>8.64</v>
      </c>
      <c r="AD1030" s="9">
        <v>0.25</v>
      </c>
      <c r="AE1030" s="9">
        <v>0.56000000000000005</v>
      </c>
      <c r="AF1030" s="9">
        <v>2.6</v>
      </c>
      <c r="AG1030" s="9">
        <v>8.14</v>
      </c>
      <c r="AH1030" s="9">
        <v>5.1000000000000005</v>
      </c>
      <c r="AI1030" s="9">
        <v>1.4</v>
      </c>
      <c r="AJ1030" s="9">
        <v>0.1</v>
      </c>
      <c r="AK1030" s="9">
        <v>24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4.2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0.71</v>
      </c>
      <c r="BD1030" s="9">
        <v>0</v>
      </c>
      <c r="BE1030" s="9">
        <v>0</v>
      </c>
      <c r="BF1030" s="9">
        <v>0</v>
      </c>
      <c r="BG1030" s="9">
        <v>0</v>
      </c>
      <c r="BH1030" s="9">
        <v>0</v>
      </c>
      <c r="BI1030" s="9">
        <v>0</v>
      </c>
      <c r="BJ1030" s="9">
        <v>0</v>
      </c>
      <c r="BK1030" s="9">
        <v>0</v>
      </c>
      <c r="BL1030" s="9">
        <v>0</v>
      </c>
      <c r="BM1030" s="9">
        <v>0</v>
      </c>
      <c r="BN1030" s="9">
        <v>0</v>
      </c>
      <c r="BO1030" s="9">
        <v>0</v>
      </c>
      <c r="BP1030" s="9">
        <v>0</v>
      </c>
      <c r="BQ1030" s="9">
        <v>0</v>
      </c>
      <c r="BR1030" s="9">
        <v>0</v>
      </c>
      <c r="BS1030" s="9">
        <v>0</v>
      </c>
      <c r="BT1030" s="9">
        <v>0</v>
      </c>
      <c r="BU1030" s="9">
        <v>0</v>
      </c>
      <c r="BV1030" s="9">
        <v>0</v>
      </c>
      <c r="BW1030" s="9">
        <v>0</v>
      </c>
      <c r="BX1030" s="9">
        <v>0</v>
      </c>
      <c r="BY1030" s="9">
        <v>0</v>
      </c>
      <c r="BZ1030" s="9">
        <v>0</v>
      </c>
      <c r="CA1030" s="9">
        <v>0</v>
      </c>
      <c r="CB1030" s="9">
        <v>0</v>
      </c>
      <c r="CC1030" s="9">
        <v>0</v>
      </c>
      <c r="CD1030" s="9">
        <v>0</v>
      </c>
      <c r="CE1030" s="9">
        <v>0</v>
      </c>
      <c r="CF1030" s="9">
        <v>0</v>
      </c>
      <c r="CG1030" s="9">
        <v>0</v>
      </c>
      <c r="CH1030" s="9">
        <v>0</v>
      </c>
      <c r="CI1030" s="9">
        <v>1.77</v>
      </c>
      <c r="CJ1030" s="9">
        <v>0</v>
      </c>
      <c r="CK1030" s="9">
        <v>0</v>
      </c>
      <c r="CL1030" s="9">
        <v>0</v>
      </c>
      <c r="CM1030" s="9">
        <v>0</v>
      </c>
      <c r="CN1030" s="9">
        <v>0</v>
      </c>
      <c r="CO1030" s="9">
        <v>0</v>
      </c>
      <c r="CP1030" s="9">
        <v>1.17</v>
      </c>
      <c r="CQ1030" s="9">
        <v>0</v>
      </c>
      <c r="CR1030" s="9">
        <v>0</v>
      </c>
      <c r="CS1030" s="9">
        <v>12.34</v>
      </c>
      <c r="CT1030" s="9">
        <v>0</v>
      </c>
      <c r="CU1030" s="9">
        <v>13</v>
      </c>
      <c r="CV1030" s="9">
        <v>14.3</v>
      </c>
      <c r="CW1030" s="9" t="s">
        <v>3077</v>
      </c>
      <c r="CX1030" s="9">
        <v>266.47000000000003</v>
      </c>
      <c r="CY1030" s="9">
        <v>0.2</v>
      </c>
      <c r="CZ1030" s="9">
        <v>0.05</v>
      </c>
      <c r="DA1030" s="9">
        <v>0</v>
      </c>
      <c r="DB1030" s="9">
        <v>0</v>
      </c>
      <c r="DC1030" s="9">
        <v>0</v>
      </c>
      <c r="DD1030" s="9">
        <v>0</v>
      </c>
      <c r="DE1030" s="9">
        <v>0</v>
      </c>
      <c r="DF1030" s="9">
        <v>0.2</v>
      </c>
      <c r="DG1030" s="9">
        <v>0</v>
      </c>
      <c r="DH1030" s="9">
        <v>0</v>
      </c>
      <c r="DI1030" s="9">
        <v>0</v>
      </c>
      <c r="DJ1030" s="9">
        <v>0</v>
      </c>
      <c r="DK1030" s="9">
        <v>0</v>
      </c>
      <c r="DL1030" s="9">
        <v>0.1</v>
      </c>
      <c r="DM1030" s="9">
        <v>0</v>
      </c>
      <c r="DN1030" s="9">
        <v>0.37</v>
      </c>
      <c r="DO1030" s="9">
        <v>0</v>
      </c>
      <c r="DP1030" s="9">
        <v>0.04</v>
      </c>
      <c r="DQ1030" s="9">
        <v>0.03</v>
      </c>
      <c r="DR1030" s="9">
        <v>0</v>
      </c>
      <c r="DS1030" s="9">
        <v>0</v>
      </c>
      <c r="DT1030" s="9">
        <v>0</v>
      </c>
      <c r="DU1030" s="9">
        <v>0.02</v>
      </c>
      <c r="DV1030" s="9">
        <v>0</v>
      </c>
      <c r="DW1030" s="9">
        <v>0</v>
      </c>
      <c r="DX1030" s="9">
        <v>0</v>
      </c>
      <c r="DY1030" s="16" t="s">
        <v>3077</v>
      </c>
      <c r="DZ1030" s="16" t="s">
        <v>3079</v>
      </c>
      <c r="EA1030" s="16" t="s">
        <v>2952</v>
      </c>
      <c r="EB1030" s="16" t="s">
        <v>2953</v>
      </c>
      <c r="EC1030" s="9">
        <v>266.47396626</v>
      </c>
      <c r="ED1030" s="17">
        <v>143.89152079780001</v>
      </c>
      <c r="EE1030" s="18">
        <v>0.54</v>
      </c>
      <c r="EF1030" s="19" t="s">
        <v>192</v>
      </c>
      <c r="EG1030" s="16" t="s">
        <v>3077</v>
      </c>
      <c r="EH1030" s="20" t="s">
        <v>2948</v>
      </c>
      <c r="EI1030" s="20" t="s">
        <v>3078</v>
      </c>
      <c r="EJ1030" s="20">
        <v>266.47396626</v>
      </c>
      <c r="EK1030" s="21">
        <v>1331.8402971768203</v>
      </c>
      <c r="EL1030" s="20">
        <v>1.4118881118881119</v>
      </c>
      <c r="EM1030" s="20">
        <v>1880.4094825174825</v>
      </c>
      <c r="EN1030" s="22">
        <f t="shared" ref="EN1030:EN1093" si="514">(((SUM(AL1030:BL1030))+(SUM(BN1030:BQ1030))+BT1030)-AS1030)/AA1030</f>
        <v>3.516592372461614E-2</v>
      </c>
      <c r="EO1030" s="23">
        <f t="shared" ref="EO1030:EO1093" si="515">SUM(AL1030:AR1030)/(AA1030-(SUM(BU1030:CA1030))-CT1030)</f>
        <v>0</v>
      </c>
      <c r="EP1030" s="22">
        <f t="shared" ref="EP1030:EP1093" si="516">SUM(AT1030:BB1030)/(AA1030-(SUM(BU1030:CA1030))-CT1030-AS1030)</f>
        <v>0</v>
      </c>
      <c r="EQ1030" s="22">
        <f t="shared" ref="EQ1030:EQ1093" si="517">SUM(BC1030:BF1030)/(AA1030-(SUM(BU1030:CA1030))-CT1030-AS1030)</f>
        <v>4.4402751719824884E-2</v>
      </c>
      <c r="ER1030" s="22">
        <f t="shared" ref="ER1030:ER1093" si="518">SUM(BH1030:BK1030)/(AA1030-(SUM(BU1030:CA1030))-CT1030-AS1030)</f>
        <v>0</v>
      </c>
      <c r="ES1030" s="22">
        <f t="shared" ref="ES1030:ES1093" si="519">BG1030/(AA1030-(SUM(BU1030:CA1030))-CT1030-AS1030)</f>
        <v>0</v>
      </c>
      <c r="ET1030" s="22">
        <f t="shared" ref="ET1030:ET1093" si="520">BL1030/(AA1030-(SUM(BU1030:CA1030))-CT1030-AS1030)</f>
        <v>0</v>
      </c>
      <c r="EU1030" s="22">
        <f t="shared" ref="EU1030:EU1093" si="521">BM1030/(AA1030-(SUM(BU1030:CA1030))-CT1030-AS1030)</f>
        <v>0</v>
      </c>
      <c r="EV1030" s="22">
        <f t="shared" ref="EV1030:EV1093" si="522">BN1030/(AA1030-(SUM(BU1030:CA1030))-CT1030-AS1030)</f>
        <v>0</v>
      </c>
      <c r="EW1030" s="22">
        <f t="shared" ref="EW1030:EW1093" si="523">(BO1030+BP1030)/(AA1030-(SUM(BU1030:CA1030))-CT1030-AS1030)</f>
        <v>0</v>
      </c>
      <c r="EX1030" s="22">
        <f t="shared" ref="EX1030:EX1093" si="524">BQ1030/(AA1030-(SUM(BU1030:CA1030))-CT1030-AS1030)</f>
        <v>0</v>
      </c>
      <c r="EY1030" s="22">
        <f t="shared" ref="EY1030:EY1093" si="525">(BR1030+BS1030+CH1030+CI1030+CJ1030+CK1030)/(AA1030-(SUM(BU1030:CA1030))-CT1030-AS1030)</f>
        <v>0.11069418386491556</v>
      </c>
      <c r="EZ1030" s="22">
        <f t="shared" ref="EZ1030:EZ1093" si="526">BT1030/(AA1030-(SUM(BU1030:CA1030))-CT1030-AS1030)</f>
        <v>0</v>
      </c>
      <c r="FA1030" s="22">
        <f t="shared" ref="FA1030:FA1093" si="527">SUM(CB1030:CG1030)/(AA1030-(SUM(BU1030:CA1030))-CT1030-AS1030)</f>
        <v>0</v>
      </c>
      <c r="FB1030" s="22">
        <f t="shared" ref="FB1030:FB1093" si="528">SUM(CL1030:CS1030)/(AA1030-(SUM(BU1030:CA1030))-CT1030-AS1030)</f>
        <v>0.84490306441525942</v>
      </c>
      <c r="FC1030" s="22">
        <f t="shared" si="16"/>
        <v>1.5156017830609212</v>
      </c>
      <c r="FD1030" s="22">
        <f t="shared" ref="FD1030:FD1093" si="529">AH1030/SUM(AH1030:AK1030)</f>
        <v>0.16666666666666669</v>
      </c>
      <c r="FE1030" s="22">
        <f t="shared" ref="FE1030:FE1093" si="530">AI1030/SUM(AH1030:AK1030)</f>
        <v>4.5751633986928102E-2</v>
      </c>
      <c r="FF1030" s="22">
        <f t="shared" ref="FF1030:FF1093" si="531">AJ1030/SUM(AH1030:AK1030)</f>
        <v>3.2679738562091504E-3</v>
      </c>
      <c r="FG1030" s="22">
        <f t="shared" ref="FG1030:FG1093" si="532">AK1030/SUM(AH1030:AK1030)</f>
        <v>0.78431372549019607</v>
      </c>
      <c r="FH1030" s="22">
        <f t="shared" ref="FH1030:FH1093" si="533">AB1030/AA1030</f>
        <v>0.44031698860822188</v>
      </c>
      <c r="FI1030" s="23">
        <f t="shared" ref="FI1030:FI1093" si="534">AF1030/AA1030</f>
        <v>0.12877662209014362</v>
      </c>
      <c r="FJ1030" s="24">
        <f t="shared" ref="FJ1030:FJ1093" si="535">(AG1030)/AA1030</f>
        <v>0.40316988608221893</v>
      </c>
      <c r="FK1030" s="22">
        <f t="shared" ref="FK1030:FK1093" si="536">AA1030/EJ1030</f>
        <v>7.5767251425606488E-2</v>
      </c>
      <c r="FL1030" s="25">
        <v>1439.7885245901639</v>
      </c>
      <c r="FM1030" s="25">
        <v>14.288744730679158</v>
      </c>
      <c r="FN1030" s="25">
        <v>206.80461881574891</v>
      </c>
      <c r="FO1030" s="9">
        <v>33.748271942138672</v>
      </c>
      <c r="FP1030" s="26">
        <f t="shared" si="0"/>
        <v>446.59779739379883</v>
      </c>
      <c r="FQ1030" s="22">
        <f t="shared" ref="FQ1030:FQ1093" si="537">(H1030+I1030)/G1030</f>
        <v>6.0277933433571282E-2</v>
      </c>
      <c r="FR1030" s="28">
        <f t="shared" ref="FR1030:FR1093" si="538">(J1030+K1030)/G1030</f>
        <v>0.24908624632860973</v>
      </c>
      <c r="FS1030" s="28">
        <f t="shared" ref="FS1030:FS1093" si="539">(L1030+M1030)/G1030</f>
        <v>0.68979533940907833</v>
      </c>
      <c r="FT1030" s="28">
        <f t="shared" ref="FT1030:FT1093" si="540">(R1030+S1030)/G1030</f>
        <v>0.33516407344970178</v>
      </c>
      <c r="FU1030" s="28">
        <f t="shared" ref="FU1030:FU1093" si="541">T1030/G1030</f>
        <v>0.20428824910755092</v>
      </c>
      <c r="FV1030" s="28">
        <f t="shared" ref="FV1030:FV1093" si="542">(U1030+V1030)/G1030</f>
        <v>0.41021830963158046</v>
      </c>
      <c r="FW1030" s="22">
        <f t="shared" ref="FW1030:FW1093" si="543">CU1030/AA1030</f>
        <v>0.64388311045071811</v>
      </c>
      <c r="FX1030" s="22">
        <f t="shared" ref="FX1030:FX1093" si="544">AA1030/Y1030</f>
        <v>1.8354545454545457</v>
      </c>
      <c r="FY1030" s="22">
        <f t="shared" ref="FY1030:FY1093" si="545">AS1030/Y1030</f>
        <v>0.38181818181818183</v>
      </c>
    </row>
    <row r="1031" spans="1:181" ht="15.75" customHeight="1">
      <c r="A1031" s="9">
        <v>1</v>
      </c>
      <c r="B1031" s="9" t="s">
        <v>184</v>
      </c>
      <c r="C1031" s="9" t="s">
        <v>2947</v>
      </c>
      <c r="D1031" s="9" t="s">
        <v>2948</v>
      </c>
      <c r="E1031" s="31" t="s">
        <v>3080</v>
      </c>
      <c r="F1031" s="9" t="s">
        <v>550</v>
      </c>
      <c r="G1031" s="9">
        <v>327.09957315399998</v>
      </c>
      <c r="H1031" s="9">
        <v>49.4375</v>
      </c>
      <c r="I1031" s="9">
        <v>37.625</v>
      </c>
      <c r="J1031" s="9">
        <v>46.6875</v>
      </c>
      <c r="K1031" s="9">
        <v>44.875</v>
      </c>
      <c r="L1031" s="9">
        <v>83.9375</v>
      </c>
      <c r="M1031" s="9">
        <v>64</v>
      </c>
      <c r="N1031" s="9">
        <v>57.240669250488281</v>
      </c>
      <c r="O1031" s="9">
        <v>434.85421752929688</v>
      </c>
      <c r="P1031" s="9">
        <v>174.79263867829977</v>
      </c>
      <c r="Q1031" s="9">
        <v>0</v>
      </c>
      <c r="R1031" s="9">
        <v>0</v>
      </c>
      <c r="S1031" s="9">
        <v>0</v>
      </c>
      <c r="T1031" s="9">
        <v>0</v>
      </c>
      <c r="U1031" s="9">
        <v>266.625</v>
      </c>
      <c r="V1031" s="9">
        <v>59.9375</v>
      </c>
      <c r="W1031" s="9">
        <v>1434.1403475272102</v>
      </c>
      <c r="X1031" s="9">
        <v>14.163055184265803</v>
      </c>
      <c r="Y1031" s="9">
        <v>44</v>
      </c>
      <c r="Z1031" s="9">
        <v>151369.12409999999</v>
      </c>
      <c r="AA1031" s="9">
        <v>155.74</v>
      </c>
      <c r="AB1031" s="9">
        <v>36.25</v>
      </c>
      <c r="AC1031" s="9">
        <v>36.25</v>
      </c>
      <c r="AD1031" s="9">
        <v>0</v>
      </c>
      <c r="AE1031" s="9">
        <v>2.37</v>
      </c>
      <c r="AF1031" s="9">
        <v>21.33</v>
      </c>
      <c r="AG1031" s="9">
        <v>95.79</v>
      </c>
      <c r="AH1031" s="9">
        <v>39.6</v>
      </c>
      <c r="AI1031" s="9">
        <v>19.3</v>
      </c>
      <c r="AJ1031" s="9">
        <v>6.4</v>
      </c>
      <c r="AK1031" s="9">
        <v>0.8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78.63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4.3899999999999997</v>
      </c>
      <c r="BD1031" s="9">
        <v>0</v>
      </c>
      <c r="BE1031" s="9">
        <v>0</v>
      </c>
      <c r="BF1031" s="9">
        <v>0</v>
      </c>
      <c r="BG1031" s="9">
        <v>0</v>
      </c>
      <c r="BH1031" s="9">
        <v>0</v>
      </c>
      <c r="BI1031" s="9">
        <v>0</v>
      </c>
      <c r="BJ1031" s="9">
        <v>0</v>
      </c>
      <c r="BK1031" s="9">
        <v>0</v>
      </c>
      <c r="BL1031" s="9">
        <v>0</v>
      </c>
      <c r="BM1031" s="9">
        <v>0</v>
      </c>
      <c r="BN1031" s="9">
        <v>0</v>
      </c>
      <c r="BO1031" s="9">
        <v>0.56000000000000005</v>
      </c>
      <c r="BP1031" s="9">
        <v>0</v>
      </c>
      <c r="BQ1031" s="9">
        <v>2.04</v>
      </c>
      <c r="BR1031" s="9">
        <v>1.92</v>
      </c>
      <c r="BS1031" s="9">
        <v>0</v>
      </c>
      <c r="BT1031" s="9">
        <v>1.33</v>
      </c>
      <c r="BU1031" s="9">
        <v>0</v>
      </c>
      <c r="BV1031" s="9">
        <v>0</v>
      </c>
      <c r="BW1031" s="9">
        <v>0</v>
      </c>
      <c r="BX1031" s="9">
        <v>0</v>
      </c>
      <c r="BY1031" s="9">
        <v>0</v>
      </c>
      <c r="BZ1031" s="9">
        <v>0</v>
      </c>
      <c r="CA1031" s="9">
        <v>1.08</v>
      </c>
      <c r="CB1031" s="9">
        <v>0</v>
      </c>
      <c r="CC1031" s="9">
        <v>0</v>
      </c>
      <c r="CD1031" s="9">
        <v>0.92</v>
      </c>
      <c r="CE1031" s="9">
        <v>0</v>
      </c>
      <c r="CF1031" s="9">
        <v>1.96</v>
      </c>
      <c r="CG1031" s="9">
        <v>16.899999999999999</v>
      </c>
      <c r="CH1031" s="9">
        <v>0</v>
      </c>
      <c r="CI1031" s="9">
        <v>9.43</v>
      </c>
      <c r="CJ1031" s="9">
        <v>0</v>
      </c>
      <c r="CK1031" s="9">
        <v>1.73</v>
      </c>
      <c r="CL1031" s="9">
        <v>0</v>
      </c>
      <c r="CM1031" s="9">
        <v>0</v>
      </c>
      <c r="CN1031" s="9">
        <v>0</v>
      </c>
      <c r="CO1031" s="9">
        <v>1.46</v>
      </c>
      <c r="CP1031" s="9">
        <v>1.01</v>
      </c>
      <c r="CQ1031" s="9">
        <v>11.4</v>
      </c>
      <c r="CR1031" s="9">
        <v>0</v>
      </c>
      <c r="CS1031" s="9">
        <v>20.98</v>
      </c>
      <c r="CT1031" s="9">
        <v>0</v>
      </c>
      <c r="CU1031" s="9">
        <v>72</v>
      </c>
      <c r="CV1031" s="9">
        <v>70.400000000000006</v>
      </c>
      <c r="CW1031" s="9" t="s">
        <v>3080</v>
      </c>
      <c r="CX1031" s="9">
        <v>327.10000000000002</v>
      </c>
      <c r="CY1031" s="9">
        <v>7.0000000000000007E-2</v>
      </c>
      <c r="CZ1031" s="9">
        <v>0.01</v>
      </c>
      <c r="DA1031" s="9">
        <v>0</v>
      </c>
      <c r="DB1031" s="9">
        <v>0</v>
      </c>
      <c r="DC1031" s="9">
        <v>0</v>
      </c>
      <c r="DD1031" s="9">
        <v>0</v>
      </c>
      <c r="DE1031" s="9">
        <v>0</v>
      </c>
      <c r="DF1031" s="9">
        <v>0.31</v>
      </c>
      <c r="DG1031" s="9">
        <v>0</v>
      </c>
      <c r="DH1031" s="9">
        <v>0</v>
      </c>
      <c r="DI1031" s="9">
        <v>0</v>
      </c>
      <c r="DJ1031" s="9">
        <v>0</v>
      </c>
      <c r="DK1031" s="9">
        <v>0</v>
      </c>
      <c r="DL1031" s="9">
        <v>0.02</v>
      </c>
      <c r="DM1031" s="9">
        <v>0</v>
      </c>
      <c r="DN1031" s="9">
        <v>0.09</v>
      </c>
      <c r="DO1031" s="9">
        <v>0</v>
      </c>
      <c r="DP1031" s="9">
        <v>0</v>
      </c>
      <c r="DQ1031" s="9">
        <v>0.26</v>
      </c>
      <c r="DR1031" s="9">
        <v>0</v>
      </c>
      <c r="DS1031" s="9">
        <v>0</v>
      </c>
      <c r="DT1031" s="9">
        <v>0</v>
      </c>
      <c r="DU1031" s="9">
        <v>0.21</v>
      </c>
      <c r="DV1031" s="9">
        <v>0.01</v>
      </c>
      <c r="DW1031" s="9">
        <v>0</v>
      </c>
      <c r="DX1031" s="9">
        <v>0.01</v>
      </c>
      <c r="DY1031" s="16" t="s">
        <v>3080</v>
      </c>
      <c r="DZ1031" s="16" t="s">
        <v>551</v>
      </c>
      <c r="EA1031" s="16" t="s">
        <v>2952</v>
      </c>
      <c r="EB1031" s="16" t="s">
        <v>2953</v>
      </c>
      <c r="EC1031" s="9">
        <v>327.09957315399998</v>
      </c>
      <c r="ED1031" s="17">
        <v>218.475001566396</v>
      </c>
      <c r="EE1031" s="18">
        <v>0.67</v>
      </c>
      <c r="EF1031" s="19" t="s">
        <v>192</v>
      </c>
      <c r="EG1031" s="16" t="s">
        <v>3080</v>
      </c>
      <c r="EH1031" s="20" t="s">
        <v>2948</v>
      </c>
      <c r="EI1031" s="20" t="s">
        <v>550</v>
      </c>
      <c r="EJ1031" s="20">
        <v>327.09957315399998</v>
      </c>
      <c r="EK1031" s="21">
        <v>971.93478939257727</v>
      </c>
      <c r="EL1031" s="20">
        <v>2.2122159090909093</v>
      </c>
      <c r="EM1031" s="20">
        <v>2150.1296036931813</v>
      </c>
      <c r="EN1031" s="22">
        <f t="shared" si="514"/>
        <v>5.3422370617696113E-2</v>
      </c>
      <c r="EO1031" s="23">
        <f t="shared" si="515"/>
        <v>0</v>
      </c>
      <c r="EP1031" s="22">
        <f t="shared" si="516"/>
        <v>0</v>
      </c>
      <c r="EQ1031" s="22">
        <f t="shared" si="517"/>
        <v>5.7740365645140068E-2</v>
      </c>
      <c r="ER1031" s="22">
        <f t="shared" si="518"/>
        <v>0</v>
      </c>
      <c r="ES1031" s="22">
        <f t="shared" si="519"/>
        <v>0</v>
      </c>
      <c r="ET1031" s="22">
        <f t="shared" si="520"/>
        <v>0</v>
      </c>
      <c r="EU1031" s="22">
        <f t="shared" si="521"/>
        <v>0</v>
      </c>
      <c r="EV1031" s="22">
        <f t="shared" si="522"/>
        <v>0</v>
      </c>
      <c r="EW1031" s="22">
        <f t="shared" si="523"/>
        <v>7.3655136130474815E-3</v>
      </c>
      <c r="EX1031" s="22">
        <f t="shared" si="524"/>
        <v>2.683151387610154E-2</v>
      </c>
      <c r="EY1031" s="22">
        <f t="shared" si="525"/>
        <v>0.17203735367618045</v>
      </c>
      <c r="EZ1031" s="22">
        <f t="shared" si="526"/>
        <v>1.7493094830987769E-2</v>
      </c>
      <c r="FA1031" s="22">
        <f t="shared" si="527"/>
        <v>0.26016046297514134</v>
      </c>
      <c r="FB1031" s="22">
        <f t="shared" si="528"/>
        <v>0.45837169538340128</v>
      </c>
      <c r="FC1031" s="22">
        <f t="shared" si="16"/>
        <v>0.42442532425837937</v>
      </c>
      <c r="FD1031" s="22">
        <f t="shared" si="529"/>
        <v>0.59909228441754914</v>
      </c>
      <c r="FE1031" s="22">
        <f t="shared" si="530"/>
        <v>0.29198184568835095</v>
      </c>
      <c r="FF1031" s="22">
        <f t="shared" si="531"/>
        <v>9.6822995461422076E-2</v>
      </c>
      <c r="FG1031" s="22">
        <f t="shared" si="532"/>
        <v>1.210287443267776E-2</v>
      </c>
      <c r="FH1031" s="22">
        <f t="shared" si="533"/>
        <v>0.23275972775138049</v>
      </c>
      <c r="FI1031" s="23">
        <f t="shared" si="534"/>
        <v>0.13695903428791573</v>
      </c>
      <c r="FJ1031" s="24">
        <f t="shared" si="535"/>
        <v>0.6150635674842686</v>
      </c>
      <c r="FK1031" s="22">
        <f t="shared" si="536"/>
        <v>0.47612413094368944</v>
      </c>
      <c r="FL1031" s="25">
        <v>1434.1403475272102</v>
      </c>
      <c r="FM1031" s="25">
        <v>14.163055184265803</v>
      </c>
      <c r="FN1031" s="25">
        <v>174.79263867829977</v>
      </c>
      <c r="FO1031" s="9">
        <v>57.240669250488281</v>
      </c>
      <c r="FP1031" s="26">
        <f t="shared" si="0"/>
        <v>377.61354827880859</v>
      </c>
      <c r="FQ1031" s="22">
        <f t="shared" si="537"/>
        <v>0.26616512874203774</v>
      </c>
      <c r="FR1031" s="28">
        <f t="shared" si="538"/>
        <v>0.27992240747098729</v>
      </c>
      <c r="FS1031" s="28">
        <f t="shared" si="539"/>
        <v>0.45227053821421631</v>
      </c>
      <c r="FT1031" s="28">
        <f t="shared" si="540"/>
        <v>0</v>
      </c>
      <c r="FU1031" s="28">
        <f t="shared" si="541"/>
        <v>0</v>
      </c>
      <c r="FV1031" s="28">
        <f t="shared" si="542"/>
        <v>0.99835807442724134</v>
      </c>
      <c r="FW1031" s="22">
        <f t="shared" si="543"/>
        <v>0.46230897649929364</v>
      </c>
      <c r="FX1031" s="22">
        <f t="shared" si="544"/>
        <v>3.5395454545454546</v>
      </c>
      <c r="FY1031" s="22">
        <f t="shared" si="545"/>
        <v>1.7870454545454544</v>
      </c>
    </row>
    <row r="1032" spans="1:181" ht="15.75" customHeight="1">
      <c r="A1032" s="9">
        <v>1</v>
      </c>
      <c r="B1032" s="9" t="s">
        <v>184</v>
      </c>
      <c r="C1032" s="9" t="s">
        <v>3081</v>
      </c>
      <c r="D1032" s="9" t="s">
        <v>3082</v>
      </c>
      <c r="E1032" s="31" t="s">
        <v>3083</v>
      </c>
      <c r="F1032" s="9" t="s">
        <v>3084</v>
      </c>
      <c r="G1032" s="9">
        <v>541.73259386200004</v>
      </c>
      <c r="H1032" s="9">
        <v>193.3125</v>
      </c>
      <c r="I1032" s="9">
        <v>94.625</v>
      </c>
      <c r="J1032" s="9">
        <v>80.8125</v>
      </c>
      <c r="K1032" s="9">
        <v>43.25</v>
      </c>
      <c r="L1032" s="9">
        <v>65.4375</v>
      </c>
      <c r="M1032" s="9">
        <v>63.9375</v>
      </c>
      <c r="N1032" s="9">
        <v>0</v>
      </c>
      <c r="O1032" s="9">
        <v>269.42129516601563</v>
      </c>
      <c r="P1032" s="9">
        <v>50.148045158715419</v>
      </c>
      <c r="Q1032" s="9">
        <v>43.5</v>
      </c>
      <c r="R1032" s="9">
        <v>0</v>
      </c>
      <c r="S1032" s="9">
        <v>42.5625</v>
      </c>
      <c r="T1032" s="9">
        <v>108.0625</v>
      </c>
      <c r="U1032" s="9">
        <v>289.375</v>
      </c>
      <c r="V1032" s="9">
        <v>57.875</v>
      </c>
      <c r="W1032" s="9">
        <v>1483.1334836260085</v>
      </c>
      <c r="X1032" s="9">
        <v>14.259133839582343</v>
      </c>
      <c r="Y1032" s="9">
        <v>16</v>
      </c>
      <c r="Z1032" s="9">
        <v>51540.793700000002</v>
      </c>
      <c r="AA1032" s="9">
        <v>106.38</v>
      </c>
      <c r="AB1032" s="9">
        <v>14.67</v>
      </c>
      <c r="AC1032" s="9">
        <v>14.09</v>
      </c>
      <c r="AD1032" s="9">
        <v>0.57999999999999996</v>
      </c>
      <c r="AE1032" s="9">
        <v>1.26</v>
      </c>
      <c r="AF1032" s="9">
        <v>0.74</v>
      </c>
      <c r="AG1032" s="9">
        <v>89.71</v>
      </c>
      <c r="AH1032" s="9">
        <v>11.5</v>
      </c>
      <c r="AI1032" s="9">
        <v>1.8</v>
      </c>
      <c r="AJ1032" s="9">
        <v>0.3</v>
      </c>
      <c r="AK1032" s="9">
        <v>0</v>
      </c>
      <c r="AL1032" s="9">
        <v>1.21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83.23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  <c r="BD1032" s="9">
        <v>0</v>
      </c>
      <c r="BE1032" s="9">
        <v>0</v>
      </c>
      <c r="BF1032" s="9">
        <v>0</v>
      </c>
      <c r="BG1032" s="9">
        <v>0</v>
      </c>
      <c r="BH1032" s="9">
        <v>0</v>
      </c>
      <c r="BI1032" s="9">
        <v>0</v>
      </c>
      <c r="BJ1032" s="9">
        <v>0</v>
      </c>
      <c r="BK1032" s="9">
        <v>0</v>
      </c>
      <c r="BL1032" s="9">
        <v>0</v>
      </c>
      <c r="BM1032" s="9">
        <v>0</v>
      </c>
      <c r="BN1032" s="9">
        <v>0</v>
      </c>
      <c r="BO1032" s="9">
        <v>1.48</v>
      </c>
      <c r="BP1032" s="9">
        <v>2.64</v>
      </c>
      <c r="BQ1032" s="9">
        <v>1.73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0</v>
      </c>
      <c r="BX1032" s="9">
        <v>0</v>
      </c>
      <c r="BY1032" s="9">
        <v>0</v>
      </c>
      <c r="BZ1032" s="9">
        <v>0</v>
      </c>
      <c r="CA1032" s="9">
        <v>2.5500000000000003</v>
      </c>
      <c r="CB1032" s="9">
        <v>0</v>
      </c>
      <c r="CC1032" s="9">
        <v>0</v>
      </c>
      <c r="CD1032" s="9">
        <v>0</v>
      </c>
      <c r="CE1032" s="9">
        <v>0</v>
      </c>
      <c r="CF1032" s="9">
        <v>0</v>
      </c>
      <c r="CG1032" s="9">
        <v>0</v>
      </c>
      <c r="CH1032" s="9">
        <v>0</v>
      </c>
      <c r="CI1032" s="9">
        <v>3.31</v>
      </c>
      <c r="CJ1032" s="9">
        <v>0</v>
      </c>
      <c r="CK1032" s="9">
        <v>0.35</v>
      </c>
      <c r="CL1032" s="9">
        <v>0</v>
      </c>
      <c r="CM1032" s="9">
        <v>0</v>
      </c>
      <c r="CN1032" s="9">
        <v>0</v>
      </c>
      <c r="CO1032" s="9">
        <v>0</v>
      </c>
      <c r="CP1032" s="9">
        <v>9.8800000000000008</v>
      </c>
      <c r="CQ1032" s="9">
        <v>0</v>
      </c>
      <c r="CR1032" s="9">
        <v>0</v>
      </c>
      <c r="CS1032" s="9">
        <v>0</v>
      </c>
      <c r="CT1032" s="9">
        <v>0</v>
      </c>
      <c r="CU1032" s="9">
        <v>8</v>
      </c>
      <c r="CV1032" s="9">
        <v>28.8</v>
      </c>
      <c r="CW1032" s="9" t="s">
        <v>3083</v>
      </c>
      <c r="CX1032" s="9">
        <v>541.73</v>
      </c>
      <c r="CY1032" s="9">
        <v>0.24</v>
      </c>
      <c r="CZ1032" s="9">
        <v>0.03</v>
      </c>
      <c r="DA1032" s="9">
        <v>0</v>
      </c>
      <c r="DB1032" s="9">
        <v>0</v>
      </c>
      <c r="DC1032" s="9">
        <v>0</v>
      </c>
      <c r="DD1032" s="9">
        <v>0</v>
      </c>
      <c r="DE1032" s="9">
        <v>0</v>
      </c>
      <c r="DF1032" s="9">
        <v>0.14000000000000001</v>
      </c>
      <c r="DG1032" s="9">
        <v>0</v>
      </c>
      <c r="DH1032" s="9">
        <v>0</v>
      </c>
      <c r="DI1032" s="9">
        <v>0</v>
      </c>
      <c r="DJ1032" s="9">
        <v>0</v>
      </c>
      <c r="DK1032" s="9">
        <v>0</v>
      </c>
      <c r="DL1032" s="9">
        <v>0</v>
      </c>
      <c r="DM1032" s="9">
        <v>0</v>
      </c>
      <c r="DN1032" s="9">
        <v>0.26</v>
      </c>
      <c r="DO1032" s="9">
        <v>0.16</v>
      </c>
      <c r="DP1032" s="9">
        <v>0.02</v>
      </c>
      <c r="DQ1032" s="9">
        <v>0.08</v>
      </c>
      <c r="DR1032" s="9">
        <v>0</v>
      </c>
      <c r="DS1032" s="9">
        <v>0</v>
      </c>
      <c r="DT1032" s="9">
        <v>0</v>
      </c>
      <c r="DU1032" s="9">
        <v>0.06</v>
      </c>
      <c r="DV1032" s="9">
        <v>0.02</v>
      </c>
      <c r="DW1032" s="9">
        <v>0</v>
      </c>
      <c r="DX1032" s="9">
        <v>0</v>
      </c>
      <c r="DY1032" s="16" t="s">
        <v>3083</v>
      </c>
      <c r="DZ1032" s="16" t="s">
        <v>3085</v>
      </c>
      <c r="EA1032" s="16" t="s">
        <v>3086</v>
      </c>
      <c r="EB1032" s="16" t="s">
        <v>2953</v>
      </c>
      <c r="EC1032" s="9">
        <v>541.73259386200004</v>
      </c>
      <c r="ED1032" s="17">
        <v>48.146869257445999</v>
      </c>
      <c r="EE1032" s="18">
        <v>0.09</v>
      </c>
      <c r="EF1032" s="19" t="s">
        <v>192</v>
      </c>
      <c r="EG1032" s="16" t="s">
        <v>3083</v>
      </c>
      <c r="EH1032" s="20" t="s">
        <v>3082</v>
      </c>
      <c r="EI1032" s="20" t="s">
        <v>3084</v>
      </c>
      <c r="EJ1032" s="20">
        <v>541.73259386200004</v>
      </c>
      <c r="EK1032" s="21">
        <v>484.49702669674753</v>
      </c>
      <c r="EL1032" s="20">
        <v>3.6937499999999996</v>
      </c>
      <c r="EM1032" s="20">
        <v>1789.6108923611112</v>
      </c>
      <c r="EN1032" s="22">
        <f t="shared" si="514"/>
        <v>6.6365858244030726E-2</v>
      </c>
      <c r="EO1032" s="23">
        <f t="shared" si="515"/>
        <v>1.1653664644129827E-2</v>
      </c>
      <c r="EP1032" s="22">
        <f t="shared" si="516"/>
        <v>0</v>
      </c>
      <c r="EQ1032" s="22">
        <f t="shared" si="517"/>
        <v>0</v>
      </c>
      <c r="ER1032" s="22">
        <f t="shared" si="518"/>
        <v>0</v>
      </c>
      <c r="ES1032" s="22">
        <f t="shared" si="519"/>
        <v>0</v>
      </c>
      <c r="ET1032" s="22">
        <f t="shared" si="520"/>
        <v>0</v>
      </c>
      <c r="EU1032" s="22">
        <f t="shared" si="521"/>
        <v>0</v>
      </c>
      <c r="EV1032" s="22">
        <f t="shared" si="522"/>
        <v>0</v>
      </c>
      <c r="EW1032" s="22">
        <f t="shared" si="523"/>
        <v>0.20000000000000007</v>
      </c>
      <c r="EX1032" s="22">
        <f t="shared" si="524"/>
        <v>8.398058252427186E-2</v>
      </c>
      <c r="EY1032" s="22">
        <f t="shared" si="525"/>
        <v>0.17766990291262141</v>
      </c>
      <c r="EZ1032" s="22">
        <f t="shared" si="526"/>
        <v>0</v>
      </c>
      <c r="FA1032" s="22">
        <f t="shared" si="527"/>
        <v>0</v>
      </c>
      <c r="FB1032" s="22">
        <f t="shared" si="528"/>
        <v>0.47961165048543708</v>
      </c>
      <c r="FC1032" s="22">
        <f t="shared" si="16"/>
        <v>0.12784357962022938</v>
      </c>
      <c r="FD1032" s="22">
        <f t="shared" si="529"/>
        <v>0.84558823529411753</v>
      </c>
      <c r="FE1032" s="22">
        <f t="shared" si="530"/>
        <v>0.13235294117647059</v>
      </c>
      <c r="FF1032" s="22">
        <f t="shared" si="531"/>
        <v>2.2058823529411763E-2</v>
      </c>
      <c r="FG1032" s="22">
        <f t="shared" si="532"/>
        <v>0</v>
      </c>
      <c r="FH1032" s="22">
        <f t="shared" si="533"/>
        <v>0.13790186125211507</v>
      </c>
      <c r="FI1032" s="23">
        <f t="shared" si="534"/>
        <v>6.9561947734536568E-3</v>
      </c>
      <c r="FJ1032" s="24">
        <f t="shared" si="535"/>
        <v>0.84329761233314526</v>
      </c>
      <c r="FK1032" s="22">
        <f t="shared" si="536"/>
        <v>0.19636994562505322</v>
      </c>
      <c r="FL1032" s="25">
        <v>1483.1334836260085</v>
      </c>
      <c r="FM1032" s="25">
        <v>14.259133839582343</v>
      </c>
      <c r="FN1032" s="25">
        <v>50.148045158715419</v>
      </c>
      <c r="FO1032" s="9">
        <v>0</v>
      </c>
      <c r="FP1032" s="26">
        <f t="shared" si="0"/>
        <v>269.42129516601563</v>
      </c>
      <c r="FQ1032" s="22">
        <f t="shared" si="537"/>
        <v>0.53151223179557971</v>
      </c>
      <c r="FR1032" s="28">
        <f t="shared" si="538"/>
        <v>0.22901058826008805</v>
      </c>
      <c r="FS1032" s="28">
        <f t="shared" si="539"/>
        <v>0.23881708700170393</v>
      </c>
      <c r="FT1032" s="28">
        <f t="shared" si="540"/>
        <v>7.8567360506357667E-2</v>
      </c>
      <c r="FU1032" s="28">
        <f t="shared" si="541"/>
        <v>0.1994757214618097</v>
      </c>
      <c r="FV1032" s="28">
        <f t="shared" si="542"/>
        <v>0.64099890598138498</v>
      </c>
      <c r="FW1032" s="22">
        <f t="shared" si="543"/>
        <v>7.5202105658958449E-2</v>
      </c>
      <c r="FX1032" s="22">
        <f t="shared" si="544"/>
        <v>6.6487499999999997</v>
      </c>
      <c r="FY1032" s="22">
        <f t="shared" si="545"/>
        <v>5.2018750000000002</v>
      </c>
    </row>
    <row r="1033" spans="1:181" ht="15.75" customHeight="1">
      <c r="A1033" s="9">
        <v>1</v>
      </c>
      <c r="B1033" s="9" t="s">
        <v>184</v>
      </c>
      <c r="C1033" s="9" t="s">
        <v>3081</v>
      </c>
      <c r="D1033" s="9" t="s">
        <v>3082</v>
      </c>
      <c r="E1033" s="31" t="s">
        <v>3087</v>
      </c>
      <c r="F1033" s="9" t="s">
        <v>3088</v>
      </c>
      <c r="G1033" s="9">
        <v>1095.22340201</v>
      </c>
      <c r="H1033" s="9">
        <v>44.3125</v>
      </c>
      <c r="I1033" s="9">
        <v>60.875</v>
      </c>
      <c r="J1033" s="9">
        <v>92.125</v>
      </c>
      <c r="K1033" s="9">
        <v>99.8125</v>
      </c>
      <c r="L1033" s="9">
        <v>241.8125</v>
      </c>
      <c r="M1033" s="9">
        <v>556.4375</v>
      </c>
      <c r="N1033" s="9">
        <v>109.26705932617188</v>
      </c>
      <c r="O1033" s="9">
        <v>802.23089599609375</v>
      </c>
      <c r="P1033" s="9">
        <v>497.49844925917546</v>
      </c>
      <c r="Q1033" s="9">
        <v>0</v>
      </c>
      <c r="R1033" s="9">
        <v>0</v>
      </c>
      <c r="S1033" s="9">
        <v>1095.375</v>
      </c>
      <c r="T1033" s="9">
        <v>0</v>
      </c>
      <c r="U1033" s="9">
        <v>0</v>
      </c>
      <c r="V1033" s="9">
        <v>0</v>
      </c>
      <c r="W1033" s="9">
        <v>1640.6254136711173</v>
      </c>
      <c r="X1033" s="9">
        <v>12.608952413557001</v>
      </c>
      <c r="Y1033" s="9">
        <v>16</v>
      </c>
      <c r="Z1033" s="9">
        <v>43081.533199999998</v>
      </c>
      <c r="AA1033" s="9">
        <v>107.26</v>
      </c>
      <c r="AB1033" s="9">
        <v>7.48</v>
      </c>
      <c r="AC1033" s="9">
        <v>7.48</v>
      </c>
      <c r="AD1033" s="9">
        <v>0</v>
      </c>
      <c r="AE1033" s="9">
        <v>0.61</v>
      </c>
      <c r="AF1033" s="9">
        <v>1.73</v>
      </c>
      <c r="AG1033" s="9">
        <v>97.44</v>
      </c>
      <c r="AH1033" s="9">
        <v>9.1</v>
      </c>
      <c r="AI1033" s="9">
        <v>43.7</v>
      </c>
      <c r="AJ1033" s="9">
        <v>0</v>
      </c>
      <c r="AK1033" s="9">
        <v>28.8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90.7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  <c r="BD1033" s="9">
        <v>0</v>
      </c>
      <c r="BE1033" s="9">
        <v>0</v>
      </c>
      <c r="BF1033" s="9">
        <v>0</v>
      </c>
      <c r="BG1033" s="9">
        <v>0</v>
      </c>
      <c r="BH1033" s="9">
        <v>0</v>
      </c>
      <c r="BI1033" s="9">
        <v>0</v>
      </c>
      <c r="BJ1033" s="9">
        <v>0</v>
      </c>
      <c r="BK1033" s="9">
        <v>0</v>
      </c>
      <c r="BL1033" s="9">
        <v>0</v>
      </c>
      <c r="BM1033" s="9">
        <v>0</v>
      </c>
      <c r="BN1033" s="9">
        <v>0</v>
      </c>
      <c r="BO1033" s="9">
        <v>0</v>
      </c>
      <c r="BP1033" s="9">
        <v>0</v>
      </c>
      <c r="BQ1033" s="9">
        <v>5.13</v>
      </c>
      <c r="BR1033" s="9">
        <v>0.98</v>
      </c>
      <c r="BS1033" s="9">
        <v>1.2</v>
      </c>
      <c r="BT1033" s="9">
        <v>0</v>
      </c>
      <c r="BU1033" s="9">
        <v>0</v>
      </c>
      <c r="BV1033" s="9">
        <v>0</v>
      </c>
      <c r="BW1033" s="9">
        <v>0</v>
      </c>
      <c r="BX1033" s="9">
        <v>0</v>
      </c>
      <c r="BY1033" s="9">
        <v>0</v>
      </c>
      <c r="BZ1033" s="9">
        <v>0</v>
      </c>
      <c r="CA1033" s="9">
        <v>0</v>
      </c>
      <c r="CB1033" s="9">
        <v>0</v>
      </c>
      <c r="CC1033" s="9">
        <v>0</v>
      </c>
      <c r="CD1033" s="9">
        <v>0</v>
      </c>
      <c r="CE1033" s="9">
        <v>0</v>
      </c>
      <c r="CF1033" s="9">
        <v>0</v>
      </c>
      <c r="CG1033" s="9">
        <v>0</v>
      </c>
      <c r="CH1033" s="9">
        <v>0</v>
      </c>
      <c r="CI1033" s="9">
        <v>5.56</v>
      </c>
      <c r="CJ1033" s="9">
        <v>0</v>
      </c>
      <c r="CK1033" s="9">
        <v>0.61</v>
      </c>
      <c r="CL1033" s="9">
        <v>0</v>
      </c>
      <c r="CM1033" s="9">
        <v>0</v>
      </c>
      <c r="CN1033" s="9">
        <v>0</v>
      </c>
      <c r="CO1033" s="9">
        <v>0</v>
      </c>
      <c r="CP1033" s="9">
        <v>0</v>
      </c>
      <c r="CQ1033" s="9">
        <v>0</v>
      </c>
      <c r="CR1033" s="9">
        <v>0</v>
      </c>
      <c r="CS1033" s="9">
        <v>3.08</v>
      </c>
      <c r="CT1033" s="9">
        <v>0</v>
      </c>
      <c r="CU1033" s="9">
        <v>13</v>
      </c>
      <c r="CV1033" s="9">
        <v>32</v>
      </c>
      <c r="CW1033" s="9" t="s">
        <v>3087</v>
      </c>
      <c r="CX1033" s="9">
        <v>1095.22</v>
      </c>
      <c r="CY1033" s="9">
        <v>0.01</v>
      </c>
      <c r="CZ1033" s="9">
        <v>0.01</v>
      </c>
      <c r="DA1033" s="9">
        <v>0</v>
      </c>
      <c r="DB1033" s="9">
        <v>0</v>
      </c>
      <c r="DC1033" s="9">
        <v>0</v>
      </c>
      <c r="DD1033" s="9">
        <v>0</v>
      </c>
      <c r="DE1033" s="9">
        <v>0</v>
      </c>
      <c r="DF1033" s="9">
        <v>0.05</v>
      </c>
      <c r="DG1033" s="9">
        <v>0</v>
      </c>
      <c r="DH1033" s="9">
        <v>0</v>
      </c>
      <c r="DI1033" s="9">
        <v>0</v>
      </c>
      <c r="DJ1033" s="9">
        <v>0</v>
      </c>
      <c r="DK1033" s="9">
        <v>0</v>
      </c>
      <c r="DL1033" s="9">
        <v>0.01</v>
      </c>
      <c r="DM1033" s="9">
        <v>0</v>
      </c>
      <c r="DN1033" s="9">
        <v>0.01</v>
      </c>
      <c r="DO1033" s="9">
        <v>0.01</v>
      </c>
      <c r="DP1033" s="9">
        <v>0.03</v>
      </c>
      <c r="DQ1033" s="9">
        <v>0.04</v>
      </c>
      <c r="DR1033" s="9">
        <v>0</v>
      </c>
      <c r="DS1033" s="9">
        <v>0.03</v>
      </c>
      <c r="DT1033" s="9">
        <v>0.01</v>
      </c>
      <c r="DU1033" s="9">
        <v>0.79</v>
      </c>
      <c r="DV1033" s="9">
        <v>0</v>
      </c>
      <c r="DW1033" s="9">
        <v>0</v>
      </c>
      <c r="DX1033" s="9">
        <v>0</v>
      </c>
      <c r="DY1033" s="16" t="s">
        <v>3087</v>
      </c>
      <c r="DZ1033" s="16" t="s">
        <v>3089</v>
      </c>
      <c r="EA1033" s="16" t="s">
        <v>3086</v>
      </c>
      <c r="EB1033" s="16" t="s">
        <v>2953</v>
      </c>
      <c r="EC1033" s="9">
        <v>1095.22340201</v>
      </c>
      <c r="ED1033" s="17">
        <v>2407.6098578868</v>
      </c>
      <c r="EE1033" s="18">
        <v>2.2000000000000002</v>
      </c>
      <c r="EF1033" s="19" t="s">
        <v>192</v>
      </c>
      <c r="EG1033" s="16" t="s">
        <v>3087</v>
      </c>
      <c r="EH1033" s="20" t="s">
        <v>3082</v>
      </c>
      <c r="EI1033" s="20" t="s">
        <v>3088</v>
      </c>
      <c r="EJ1033" s="20">
        <v>1095.22340201</v>
      </c>
      <c r="EK1033" s="21">
        <v>401.65516688420655</v>
      </c>
      <c r="EL1033" s="20">
        <v>3.3518750000000002</v>
      </c>
      <c r="EM1033" s="20">
        <v>1346.2979124999999</v>
      </c>
      <c r="EN1033" s="22">
        <f t="shared" si="514"/>
        <v>4.7827708372179707E-2</v>
      </c>
      <c r="EO1033" s="23">
        <f t="shared" si="515"/>
        <v>0</v>
      </c>
      <c r="EP1033" s="22">
        <f t="shared" si="516"/>
        <v>0</v>
      </c>
      <c r="EQ1033" s="22">
        <f t="shared" si="517"/>
        <v>0</v>
      </c>
      <c r="ER1033" s="22">
        <f t="shared" si="518"/>
        <v>0</v>
      </c>
      <c r="ES1033" s="22">
        <f t="shared" si="519"/>
        <v>0</v>
      </c>
      <c r="ET1033" s="22">
        <f t="shared" si="520"/>
        <v>0</v>
      </c>
      <c r="EU1033" s="22">
        <f t="shared" si="521"/>
        <v>0</v>
      </c>
      <c r="EV1033" s="22">
        <f t="shared" si="522"/>
        <v>0</v>
      </c>
      <c r="EW1033" s="22">
        <f t="shared" si="523"/>
        <v>0</v>
      </c>
      <c r="EX1033" s="22">
        <f t="shared" si="524"/>
        <v>0.30978260869565211</v>
      </c>
      <c r="EY1033" s="22">
        <f t="shared" si="525"/>
        <v>0.50422705314009653</v>
      </c>
      <c r="EZ1033" s="22">
        <f t="shared" si="526"/>
        <v>0</v>
      </c>
      <c r="FA1033" s="22">
        <f t="shared" si="527"/>
        <v>0</v>
      </c>
      <c r="FB1033" s="22">
        <f t="shared" si="528"/>
        <v>0.18599033816425117</v>
      </c>
      <c r="FC1033" s="22">
        <f t="shared" si="16"/>
        <v>0.76076822673876565</v>
      </c>
      <c r="FD1033" s="22">
        <f t="shared" si="529"/>
        <v>0.11151960784313723</v>
      </c>
      <c r="FE1033" s="22">
        <f t="shared" si="530"/>
        <v>0.53553921568627449</v>
      </c>
      <c r="FF1033" s="22">
        <f t="shared" si="531"/>
        <v>0</v>
      </c>
      <c r="FG1033" s="22">
        <f t="shared" si="532"/>
        <v>0.3529411764705882</v>
      </c>
      <c r="FH1033" s="22">
        <f t="shared" si="533"/>
        <v>6.9737087451053517E-2</v>
      </c>
      <c r="FI1033" s="23">
        <f t="shared" si="534"/>
        <v>1.6129032258064516E-2</v>
      </c>
      <c r="FJ1033" s="24">
        <f t="shared" si="535"/>
        <v>0.90844676487040832</v>
      </c>
      <c r="FK1033" s="22">
        <f t="shared" si="536"/>
        <v>9.7934357322124369E-2</v>
      </c>
      <c r="FL1033" s="25">
        <v>1640.6254136711173</v>
      </c>
      <c r="FM1033" s="25">
        <v>12.608952413557001</v>
      </c>
      <c r="FN1033" s="25">
        <v>497.49844925917546</v>
      </c>
      <c r="FO1033" s="9">
        <v>109.26705932617188</v>
      </c>
      <c r="FP1033" s="26">
        <f t="shared" si="0"/>
        <v>692.96383666992188</v>
      </c>
      <c r="FQ1033" s="22">
        <f t="shared" si="537"/>
        <v>9.6042049327064671E-2</v>
      </c>
      <c r="FR1033" s="28">
        <f t="shared" si="538"/>
        <v>0.1752496336799855</v>
      </c>
      <c r="FS1033" s="28">
        <f t="shared" si="539"/>
        <v>0.72884673440598335</v>
      </c>
      <c r="FT1033" s="28">
        <f t="shared" si="540"/>
        <v>1.0001384174130334</v>
      </c>
      <c r="FU1033" s="28">
        <f t="shared" si="541"/>
        <v>0</v>
      </c>
      <c r="FV1033" s="28">
        <f t="shared" si="542"/>
        <v>0</v>
      </c>
      <c r="FW1033" s="22">
        <f t="shared" si="543"/>
        <v>0.12120082043632295</v>
      </c>
      <c r="FX1033" s="22">
        <f t="shared" si="544"/>
        <v>6.7037500000000003</v>
      </c>
      <c r="FY1033" s="22">
        <f t="shared" si="545"/>
        <v>5.6687500000000002</v>
      </c>
    </row>
    <row r="1034" spans="1:181" ht="15.75" customHeight="1">
      <c r="A1034" s="9">
        <v>1</v>
      </c>
      <c r="B1034" s="9" t="s">
        <v>184</v>
      </c>
      <c r="C1034" s="9" t="s">
        <v>3081</v>
      </c>
      <c r="D1034" s="9" t="s">
        <v>3082</v>
      </c>
      <c r="E1034" s="31" t="s">
        <v>3090</v>
      </c>
      <c r="F1034" s="9" t="s">
        <v>3091</v>
      </c>
      <c r="G1034" s="9">
        <v>841.86244575700005</v>
      </c>
      <c r="H1034" s="9">
        <v>105.8125</v>
      </c>
      <c r="I1034" s="9">
        <v>101</v>
      </c>
      <c r="J1034" s="9">
        <v>144.5</v>
      </c>
      <c r="K1034" s="9">
        <v>128.75</v>
      </c>
      <c r="L1034" s="9">
        <v>193.5</v>
      </c>
      <c r="M1034" s="9">
        <v>168.5625</v>
      </c>
      <c r="N1034" s="9">
        <v>465.11773681640625</v>
      </c>
      <c r="O1034" s="9">
        <v>800</v>
      </c>
      <c r="P1034" s="9">
        <v>585.03641751110865</v>
      </c>
      <c r="Q1034" s="9">
        <v>0</v>
      </c>
      <c r="R1034" s="9">
        <v>0</v>
      </c>
      <c r="S1034" s="9">
        <v>842.125</v>
      </c>
      <c r="T1034" s="9">
        <v>0</v>
      </c>
      <c r="U1034" s="9">
        <v>0</v>
      </c>
      <c r="V1034" s="9">
        <v>0</v>
      </c>
      <c r="W1034" s="9">
        <v>1635.6883907363419</v>
      </c>
      <c r="X1034" s="9">
        <v>12.417963182897862</v>
      </c>
      <c r="Y1034" s="9">
        <v>15</v>
      </c>
      <c r="Z1034" s="9">
        <v>94483.1728</v>
      </c>
      <c r="AA1034" s="9">
        <v>770.38</v>
      </c>
      <c r="AB1034" s="9">
        <v>6.1</v>
      </c>
      <c r="AC1034" s="9">
        <v>6.1</v>
      </c>
      <c r="AD1034" s="9">
        <v>0</v>
      </c>
      <c r="AE1034" s="9">
        <v>0.34</v>
      </c>
      <c r="AF1034" s="9">
        <v>0.55000000000000004</v>
      </c>
      <c r="AG1034" s="9">
        <v>763.39</v>
      </c>
      <c r="AH1034" s="9">
        <v>10.200000000000001</v>
      </c>
      <c r="AI1034" s="9">
        <v>45.4</v>
      </c>
      <c r="AJ1034" s="9">
        <v>2.3000000000000003</v>
      </c>
      <c r="AK1034" s="9">
        <v>9.6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755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  <c r="BD1034" s="9">
        <v>0</v>
      </c>
      <c r="BE1034" s="9">
        <v>0</v>
      </c>
      <c r="BF1034" s="9">
        <v>0</v>
      </c>
      <c r="BG1034" s="9">
        <v>0</v>
      </c>
      <c r="BH1034" s="9">
        <v>0</v>
      </c>
      <c r="BI1034" s="9">
        <v>0</v>
      </c>
      <c r="BJ1034" s="9">
        <v>0</v>
      </c>
      <c r="BK1034" s="9">
        <v>0</v>
      </c>
      <c r="BL1034" s="9">
        <v>0</v>
      </c>
      <c r="BM1034" s="9">
        <v>0</v>
      </c>
      <c r="BN1034" s="9">
        <v>0</v>
      </c>
      <c r="BO1034" s="9">
        <v>0</v>
      </c>
      <c r="BP1034" s="9">
        <v>0</v>
      </c>
      <c r="BQ1034" s="9">
        <v>4.63</v>
      </c>
      <c r="BR1034" s="9">
        <v>0</v>
      </c>
      <c r="BS1034" s="9">
        <v>0.78</v>
      </c>
      <c r="BT1034" s="9">
        <v>0</v>
      </c>
      <c r="BU1034" s="9">
        <v>0</v>
      </c>
      <c r="BV1034" s="9">
        <v>0</v>
      </c>
      <c r="BW1034" s="9">
        <v>0</v>
      </c>
      <c r="BX1034" s="9">
        <v>0</v>
      </c>
      <c r="BY1034" s="9">
        <v>0</v>
      </c>
      <c r="BZ1034" s="9">
        <v>0</v>
      </c>
      <c r="CA1034" s="9">
        <v>0</v>
      </c>
      <c r="CB1034" s="9">
        <v>0</v>
      </c>
      <c r="CC1034" s="9">
        <v>0</v>
      </c>
      <c r="CD1034" s="9">
        <v>0</v>
      </c>
      <c r="CE1034" s="9">
        <v>0</v>
      </c>
      <c r="CF1034" s="9">
        <v>0</v>
      </c>
      <c r="CG1034" s="9">
        <v>0</v>
      </c>
      <c r="CH1034" s="9">
        <v>0</v>
      </c>
      <c r="CI1034" s="9">
        <v>4.0200000000000005</v>
      </c>
      <c r="CJ1034" s="9"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9">
        <v>0</v>
      </c>
      <c r="CR1034" s="9">
        <v>1.62</v>
      </c>
      <c r="CS1034" s="9">
        <v>4.33</v>
      </c>
      <c r="CT1034" s="9">
        <v>0</v>
      </c>
      <c r="CU1034" s="9">
        <v>14</v>
      </c>
      <c r="CV1034" s="9">
        <v>31.5</v>
      </c>
      <c r="CW1034" s="9" t="s">
        <v>3090</v>
      </c>
      <c r="CX1034" s="9">
        <v>841.86</v>
      </c>
      <c r="CY1034" s="9">
        <v>0</v>
      </c>
      <c r="CZ1034" s="9">
        <v>0.04</v>
      </c>
      <c r="DA1034" s="9">
        <v>0</v>
      </c>
      <c r="DB1034" s="9">
        <v>0</v>
      </c>
      <c r="DC1034" s="9">
        <v>0</v>
      </c>
      <c r="DD1034" s="9">
        <v>0</v>
      </c>
      <c r="DE1034" s="9">
        <v>0</v>
      </c>
      <c r="DF1034" s="9">
        <v>0.01</v>
      </c>
      <c r="DG1034" s="9">
        <v>0</v>
      </c>
      <c r="DH1034" s="9">
        <v>0</v>
      </c>
      <c r="DI1034" s="9">
        <v>0</v>
      </c>
      <c r="DJ1034" s="9">
        <v>0</v>
      </c>
      <c r="DK1034" s="9">
        <v>0</v>
      </c>
      <c r="DL1034" s="9">
        <v>0.01</v>
      </c>
      <c r="DM1034" s="9">
        <v>0</v>
      </c>
      <c r="DN1034" s="9">
        <v>0</v>
      </c>
      <c r="DO1034" s="9">
        <v>0</v>
      </c>
      <c r="DP1034" s="9">
        <v>0.02</v>
      </c>
      <c r="DQ1034" s="9">
        <v>0.2</v>
      </c>
      <c r="DR1034" s="9">
        <v>0</v>
      </c>
      <c r="DS1034" s="9">
        <v>0</v>
      </c>
      <c r="DT1034" s="9">
        <v>0</v>
      </c>
      <c r="DU1034" s="9">
        <v>0.69</v>
      </c>
      <c r="DV1034" s="9">
        <v>0.01</v>
      </c>
      <c r="DW1034" s="9">
        <v>0</v>
      </c>
      <c r="DX1034" s="9">
        <v>0</v>
      </c>
      <c r="DY1034" s="16" t="s">
        <v>3090</v>
      </c>
      <c r="DZ1034" s="16" t="s">
        <v>3092</v>
      </c>
      <c r="EA1034" s="16" t="s">
        <v>3086</v>
      </c>
      <c r="EB1034" s="16" t="s">
        <v>2953</v>
      </c>
      <c r="EC1034" s="9">
        <v>841.86244575700005</v>
      </c>
      <c r="ED1034" s="17">
        <v>1044.2156867514</v>
      </c>
      <c r="EE1034" s="18">
        <v>1.24</v>
      </c>
      <c r="EF1034" s="19" t="s">
        <v>192</v>
      </c>
      <c r="EG1034" s="16" t="s">
        <v>3090</v>
      </c>
      <c r="EH1034" s="20" t="s">
        <v>3082</v>
      </c>
      <c r="EI1034" s="20" t="s">
        <v>3091</v>
      </c>
      <c r="EJ1034" s="20">
        <v>841.86244575700005</v>
      </c>
      <c r="EK1034" s="21">
        <v>122.64489316960461</v>
      </c>
      <c r="EL1034" s="20">
        <v>24.456507936507936</v>
      </c>
      <c r="EM1034" s="20">
        <v>2999.465803174603</v>
      </c>
      <c r="EN1034" s="22">
        <f t="shared" si="514"/>
        <v>6.0100210285832911E-3</v>
      </c>
      <c r="EO1034" s="23">
        <f t="shared" si="515"/>
        <v>0</v>
      </c>
      <c r="EP1034" s="22">
        <f t="shared" si="516"/>
        <v>0</v>
      </c>
      <c r="EQ1034" s="22">
        <f t="shared" si="517"/>
        <v>0</v>
      </c>
      <c r="ER1034" s="22">
        <f t="shared" si="518"/>
        <v>0</v>
      </c>
      <c r="ES1034" s="22">
        <f t="shared" si="519"/>
        <v>0</v>
      </c>
      <c r="ET1034" s="22">
        <f t="shared" si="520"/>
        <v>0</v>
      </c>
      <c r="EU1034" s="22">
        <f t="shared" si="521"/>
        <v>0</v>
      </c>
      <c r="EV1034" s="22">
        <f t="shared" si="522"/>
        <v>0</v>
      </c>
      <c r="EW1034" s="22">
        <f t="shared" si="523"/>
        <v>0</v>
      </c>
      <c r="EX1034" s="22">
        <f t="shared" si="524"/>
        <v>0.30104031209362819</v>
      </c>
      <c r="EY1034" s="22">
        <f t="shared" si="525"/>
        <v>0.31209362808842667</v>
      </c>
      <c r="EZ1034" s="22">
        <f t="shared" si="526"/>
        <v>0</v>
      </c>
      <c r="FA1034" s="22">
        <f t="shared" si="527"/>
        <v>0</v>
      </c>
      <c r="FB1034" s="22">
        <f t="shared" si="528"/>
        <v>0.38686605981794553</v>
      </c>
      <c r="FC1034" s="22">
        <f t="shared" si="16"/>
        <v>8.7619097068978941E-2</v>
      </c>
      <c r="FD1034" s="22">
        <f t="shared" si="529"/>
        <v>0.15111111111111114</v>
      </c>
      <c r="FE1034" s="22">
        <f t="shared" si="530"/>
        <v>0.67259259259259252</v>
      </c>
      <c r="FF1034" s="22">
        <f t="shared" si="531"/>
        <v>3.4074074074074076E-2</v>
      </c>
      <c r="FG1034" s="22">
        <f t="shared" si="532"/>
        <v>0.14222222222222222</v>
      </c>
      <c r="FH1034" s="22">
        <f t="shared" si="533"/>
        <v>7.91817025364106E-3</v>
      </c>
      <c r="FI1034" s="23">
        <f t="shared" si="534"/>
        <v>7.1393338352501365E-4</v>
      </c>
      <c r="FJ1034" s="24">
        <f t="shared" si="535"/>
        <v>0.99092655572574573</v>
      </c>
      <c r="FK1034" s="22">
        <f t="shared" si="536"/>
        <v>0.91509011226564063</v>
      </c>
      <c r="FL1034" s="25">
        <v>1635.6883907363419</v>
      </c>
      <c r="FM1034" s="25">
        <v>12.417963182897862</v>
      </c>
      <c r="FN1034" s="25">
        <v>585.03641751110865</v>
      </c>
      <c r="FO1034" s="9">
        <v>465.11773681640625</v>
      </c>
      <c r="FP1034" s="26">
        <f t="shared" si="0"/>
        <v>334.88226318359375</v>
      </c>
      <c r="FQ1034" s="22">
        <f t="shared" si="537"/>
        <v>0.24566067894148058</v>
      </c>
      <c r="FR1034" s="28">
        <f t="shared" si="538"/>
        <v>0.32457796564888275</v>
      </c>
      <c r="FS1034" s="28">
        <f t="shared" si="539"/>
        <v>0.43007322850045243</v>
      </c>
      <c r="FT1034" s="28">
        <f t="shared" si="540"/>
        <v>1.0003118730908158</v>
      </c>
      <c r="FU1034" s="28">
        <f t="shared" si="541"/>
        <v>0</v>
      </c>
      <c r="FV1034" s="28">
        <f t="shared" si="542"/>
        <v>0</v>
      </c>
      <c r="FW1034" s="22">
        <f t="shared" si="543"/>
        <v>1.8172849762454892E-2</v>
      </c>
      <c r="FX1034" s="22">
        <f t="shared" si="544"/>
        <v>51.358666666666664</v>
      </c>
      <c r="FY1034" s="22">
        <f t="shared" si="545"/>
        <v>50.333333333333336</v>
      </c>
    </row>
    <row r="1035" spans="1:181" ht="15.75" customHeight="1">
      <c r="A1035" s="9">
        <v>1</v>
      </c>
      <c r="B1035" s="9" t="s">
        <v>184</v>
      </c>
      <c r="C1035" s="9" t="s">
        <v>3081</v>
      </c>
      <c r="D1035" s="9" t="s">
        <v>3082</v>
      </c>
      <c r="E1035" s="31" t="s">
        <v>3093</v>
      </c>
      <c r="F1035" s="9" t="s">
        <v>3094</v>
      </c>
      <c r="G1035" s="9">
        <v>1150.7829512599999</v>
      </c>
      <c r="H1035" s="9">
        <v>23.875</v>
      </c>
      <c r="I1035" s="9">
        <v>39.5625</v>
      </c>
      <c r="J1035" s="9">
        <v>84.375</v>
      </c>
      <c r="K1035" s="9">
        <v>103.5</v>
      </c>
      <c r="L1035" s="9">
        <v>243.125</v>
      </c>
      <c r="M1035" s="9">
        <v>656.1875</v>
      </c>
      <c r="N1035" s="9">
        <v>17.95179557800293</v>
      </c>
      <c r="O1035" s="9">
        <v>740.35296630859375</v>
      </c>
      <c r="P1035" s="9">
        <v>365.50228654839691</v>
      </c>
      <c r="Q1035" s="9">
        <v>0</v>
      </c>
      <c r="R1035" s="9">
        <v>0</v>
      </c>
      <c r="S1035" s="9">
        <v>1150.625</v>
      </c>
      <c r="T1035" s="9">
        <v>0</v>
      </c>
      <c r="U1035" s="9">
        <v>0</v>
      </c>
      <c r="V1035" s="9">
        <v>0</v>
      </c>
      <c r="W1035" s="9">
        <v>1625.2432124239792</v>
      </c>
      <c r="X1035" s="9">
        <v>13.314290291051259</v>
      </c>
      <c r="Y1035" s="9">
        <v>12</v>
      </c>
      <c r="Z1035" s="9">
        <v>32357.159500000002</v>
      </c>
      <c r="AA1035" s="9">
        <v>26.51</v>
      </c>
      <c r="AB1035" s="9">
        <v>7.9</v>
      </c>
      <c r="AC1035" s="9">
        <v>7.9</v>
      </c>
      <c r="AD1035" s="9">
        <v>0</v>
      </c>
      <c r="AE1035" s="9">
        <v>1.07</v>
      </c>
      <c r="AF1035" s="9">
        <v>0.63</v>
      </c>
      <c r="AG1035" s="9">
        <v>16.91</v>
      </c>
      <c r="AH1035" s="9">
        <v>2.8</v>
      </c>
      <c r="AI1035" s="9">
        <v>30.1</v>
      </c>
      <c r="AJ1035" s="9">
        <v>0.3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11.13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  <c r="BD1035" s="9">
        <v>0</v>
      </c>
      <c r="BE1035" s="9">
        <v>0</v>
      </c>
      <c r="BF1035" s="9">
        <v>0</v>
      </c>
      <c r="BG1035" s="9">
        <v>0</v>
      </c>
      <c r="BH1035" s="9">
        <v>0</v>
      </c>
      <c r="BI1035" s="9">
        <v>0</v>
      </c>
      <c r="BJ1035" s="9">
        <v>0</v>
      </c>
      <c r="BK1035" s="9">
        <v>0</v>
      </c>
      <c r="BL1035" s="9">
        <v>0</v>
      </c>
      <c r="BM1035" s="9">
        <v>0</v>
      </c>
      <c r="BN1035" s="9">
        <v>0</v>
      </c>
      <c r="BO1035" s="9">
        <v>0</v>
      </c>
      <c r="BP1035" s="9">
        <v>0</v>
      </c>
      <c r="BQ1035" s="9">
        <v>4.8</v>
      </c>
      <c r="BR1035" s="9">
        <v>1.36</v>
      </c>
      <c r="BS1035" s="9">
        <v>0</v>
      </c>
      <c r="BT1035" s="9">
        <v>0</v>
      </c>
      <c r="BU1035" s="9">
        <v>0</v>
      </c>
      <c r="BV1035" s="9">
        <v>0</v>
      </c>
      <c r="BW1035" s="9">
        <v>0</v>
      </c>
      <c r="BX1035" s="9">
        <v>0</v>
      </c>
      <c r="BY1035" s="9">
        <v>0</v>
      </c>
      <c r="BZ1035" s="9">
        <v>0</v>
      </c>
      <c r="CA1035" s="9">
        <v>0</v>
      </c>
      <c r="CB1035" s="9">
        <v>0</v>
      </c>
      <c r="CC1035" s="9">
        <v>0</v>
      </c>
      <c r="CD1035" s="9">
        <v>0</v>
      </c>
      <c r="CE1035" s="9">
        <v>0</v>
      </c>
      <c r="CF1035" s="9">
        <v>0</v>
      </c>
      <c r="CG1035" s="9">
        <v>0</v>
      </c>
      <c r="CH1035" s="9">
        <v>0</v>
      </c>
      <c r="CI1035" s="9">
        <v>3.93</v>
      </c>
      <c r="CJ1035" s="9">
        <v>0</v>
      </c>
      <c r="CK1035" s="9">
        <v>0</v>
      </c>
      <c r="CL1035" s="9">
        <v>0</v>
      </c>
      <c r="CM1035" s="9">
        <v>0</v>
      </c>
      <c r="CN1035" s="9">
        <v>0.57999999999999996</v>
      </c>
      <c r="CO1035" s="9">
        <v>1.77</v>
      </c>
      <c r="CP1035" s="9">
        <v>0</v>
      </c>
      <c r="CQ1035" s="9">
        <v>0</v>
      </c>
      <c r="CR1035" s="9">
        <v>0</v>
      </c>
      <c r="CS1035" s="9">
        <v>2.94</v>
      </c>
      <c r="CT1035" s="9">
        <v>0</v>
      </c>
      <c r="CU1035" s="9">
        <v>7</v>
      </c>
      <c r="CV1035" s="9">
        <v>22.799999999999997</v>
      </c>
      <c r="CW1035" s="9" t="s">
        <v>3093</v>
      </c>
      <c r="CX1035" s="9">
        <v>1150.78</v>
      </c>
      <c r="CY1035" s="9">
        <v>0.01</v>
      </c>
      <c r="CZ1035" s="9">
        <v>0.02</v>
      </c>
      <c r="DA1035" s="9">
        <v>0</v>
      </c>
      <c r="DB1035" s="9">
        <v>0</v>
      </c>
      <c r="DC1035" s="9">
        <v>0</v>
      </c>
      <c r="DD1035" s="9">
        <v>0</v>
      </c>
      <c r="DE1035" s="9">
        <v>0</v>
      </c>
      <c r="DF1035" s="9">
        <v>0.02</v>
      </c>
      <c r="DG1035" s="9">
        <v>0</v>
      </c>
      <c r="DH1035" s="9">
        <v>0</v>
      </c>
      <c r="DI1035" s="9">
        <v>0</v>
      </c>
      <c r="DJ1035" s="9">
        <v>0</v>
      </c>
      <c r="DK1035" s="9">
        <v>0</v>
      </c>
      <c r="DL1035" s="9">
        <v>0.01</v>
      </c>
      <c r="DM1035" s="9">
        <v>0</v>
      </c>
      <c r="DN1035" s="9">
        <v>0.03</v>
      </c>
      <c r="DO1035" s="9">
        <v>0</v>
      </c>
      <c r="DP1035" s="9">
        <v>0.02</v>
      </c>
      <c r="DQ1035" s="9">
        <v>0.03</v>
      </c>
      <c r="DR1035" s="9">
        <v>0</v>
      </c>
      <c r="DS1035" s="9">
        <v>0</v>
      </c>
      <c r="DT1035" s="9">
        <v>0</v>
      </c>
      <c r="DU1035" s="9">
        <v>0.87</v>
      </c>
      <c r="DV1035" s="9">
        <v>0</v>
      </c>
      <c r="DW1035" s="9">
        <v>0</v>
      </c>
      <c r="DX1035" s="9">
        <v>0</v>
      </c>
      <c r="DY1035" s="16" t="s">
        <v>3093</v>
      </c>
      <c r="DZ1035" s="16" t="s">
        <v>3095</v>
      </c>
      <c r="EA1035" s="16" t="s">
        <v>3086</v>
      </c>
      <c r="EB1035" s="16" t="s">
        <v>2953</v>
      </c>
      <c r="EC1035" s="9">
        <v>1150.7829512599999</v>
      </c>
      <c r="ED1035" s="17">
        <v>3288.93581102296</v>
      </c>
      <c r="EE1035" s="18">
        <v>2.86</v>
      </c>
      <c r="EF1035" s="19" t="s">
        <v>192</v>
      </c>
      <c r="EG1035" s="16" t="s">
        <v>3093</v>
      </c>
      <c r="EH1035" s="20" t="s">
        <v>3082</v>
      </c>
      <c r="EI1035" s="20" t="s">
        <v>3094</v>
      </c>
      <c r="EJ1035" s="20">
        <v>1150.7829512599999</v>
      </c>
      <c r="EK1035" s="21">
        <v>1220.5642964918898</v>
      </c>
      <c r="EL1035" s="20">
        <v>1.1627192982456143</v>
      </c>
      <c r="EM1035" s="20">
        <v>1419.173662280702</v>
      </c>
      <c r="EN1035" s="22">
        <f t="shared" si="514"/>
        <v>0.18106374952847976</v>
      </c>
      <c r="EO1035" s="23">
        <f t="shared" si="515"/>
        <v>0</v>
      </c>
      <c r="EP1035" s="22">
        <f t="shared" si="516"/>
        <v>0</v>
      </c>
      <c r="EQ1035" s="22">
        <f t="shared" si="517"/>
        <v>0</v>
      </c>
      <c r="ER1035" s="22">
        <f t="shared" si="518"/>
        <v>0</v>
      </c>
      <c r="ES1035" s="22">
        <f t="shared" si="519"/>
        <v>0</v>
      </c>
      <c r="ET1035" s="22">
        <f t="shared" si="520"/>
        <v>0</v>
      </c>
      <c r="EU1035" s="22">
        <f t="shared" si="521"/>
        <v>0</v>
      </c>
      <c r="EV1035" s="22">
        <f t="shared" si="522"/>
        <v>0</v>
      </c>
      <c r="EW1035" s="22">
        <f t="shared" si="523"/>
        <v>0</v>
      </c>
      <c r="EX1035" s="22">
        <f t="shared" si="524"/>
        <v>0.3120936280884265</v>
      </c>
      <c r="EY1035" s="22">
        <f t="shared" si="525"/>
        <v>0.34395318595578672</v>
      </c>
      <c r="EZ1035" s="22">
        <f t="shared" si="526"/>
        <v>0</v>
      </c>
      <c r="FA1035" s="22">
        <f t="shared" si="527"/>
        <v>0</v>
      </c>
      <c r="FB1035" s="22">
        <f t="shared" si="528"/>
        <v>0.34395318595578672</v>
      </c>
      <c r="FC1035" s="22">
        <f t="shared" si="16"/>
        <v>1.2523576009053186</v>
      </c>
      <c r="FD1035" s="22">
        <f t="shared" si="529"/>
        <v>8.4337349397590369E-2</v>
      </c>
      <c r="FE1035" s="22">
        <f t="shared" si="530"/>
        <v>0.90662650602409656</v>
      </c>
      <c r="FF1035" s="22">
        <f t="shared" si="531"/>
        <v>9.0361445783132543E-3</v>
      </c>
      <c r="FG1035" s="22">
        <f t="shared" si="532"/>
        <v>0</v>
      </c>
      <c r="FH1035" s="22">
        <f t="shared" si="533"/>
        <v>0.29800075443228968</v>
      </c>
      <c r="FI1035" s="23">
        <f t="shared" si="534"/>
        <v>2.3764617125612977E-2</v>
      </c>
      <c r="FJ1035" s="24">
        <f t="shared" si="535"/>
        <v>0.63787250094304038</v>
      </c>
      <c r="FK1035" s="22">
        <f t="shared" si="536"/>
        <v>2.3036490044429338E-2</v>
      </c>
      <c r="FL1035" s="25">
        <v>1625.2432124239792</v>
      </c>
      <c r="FM1035" s="25">
        <v>13.314290291051259</v>
      </c>
      <c r="FN1035" s="25">
        <v>365.50228654839691</v>
      </c>
      <c r="FO1035" s="9">
        <v>17.95179557800293</v>
      </c>
      <c r="FP1035" s="26">
        <f t="shared" si="0"/>
        <v>722.40117073059082</v>
      </c>
      <c r="FQ1035" s="22">
        <f t="shared" si="537"/>
        <v>5.5125512530874617E-2</v>
      </c>
      <c r="FR1035" s="28">
        <f t="shared" si="538"/>
        <v>0.16325841445104344</v>
      </c>
      <c r="FS1035" s="28">
        <f t="shared" si="539"/>
        <v>0.78147881754360093</v>
      </c>
      <c r="FT1035" s="28">
        <f t="shared" si="540"/>
        <v>0.99986274452551893</v>
      </c>
      <c r="FU1035" s="28">
        <f t="shared" si="541"/>
        <v>0</v>
      </c>
      <c r="FV1035" s="28">
        <f t="shared" si="542"/>
        <v>0</v>
      </c>
      <c r="FW1035" s="22">
        <f t="shared" si="543"/>
        <v>0.26405130139569971</v>
      </c>
      <c r="FX1035" s="22">
        <f t="shared" si="544"/>
        <v>2.2091666666666669</v>
      </c>
      <c r="FY1035" s="22">
        <f t="shared" si="545"/>
        <v>0.9275000000000001</v>
      </c>
    </row>
    <row r="1036" spans="1:181" ht="15.75" customHeight="1">
      <c r="A1036" s="9">
        <v>1</v>
      </c>
      <c r="B1036" s="9" t="s">
        <v>184</v>
      </c>
      <c r="C1036" s="9" t="s">
        <v>3081</v>
      </c>
      <c r="D1036" s="9" t="s">
        <v>3082</v>
      </c>
      <c r="E1036" s="31" t="s">
        <v>3096</v>
      </c>
      <c r="F1036" s="9" t="s">
        <v>3097</v>
      </c>
      <c r="G1036" s="9">
        <v>1079.62875581</v>
      </c>
      <c r="H1036" s="9">
        <v>104.5625</v>
      </c>
      <c r="I1036" s="9">
        <v>48.875</v>
      </c>
      <c r="J1036" s="9">
        <v>85.8125</v>
      </c>
      <c r="K1036" s="9">
        <v>93.3125</v>
      </c>
      <c r="L1036" s="9">
        <v>220.5</v>
      </c>
      <c r="M1036" s="9">
        <v>527.4375</v>
      </c>
      <c r="N1036" s="9">
        <v>0.60554909706115723</v>
      </c>
      <c r="O1036" s="9">
        <v>438.6883544921875</v>
      </c>
      <c r="P1036" s="9">
        <v>202.08840332483319</v>
      </c>
      <c r="Q1036" s="9">
        <v>6.9375</v>
      </c>
      <c r="R1036" s="9">
        <v>0</v>
      </c>
      <c r="S1036" s="9">
        <v>886.875</v>
      </c>
      <c r="T1036" s="9">
        <v>0</v>
      </c>
      <c r="U1036" s="9">
        <v>111.5625</v>
      </c>
      <c r="V1036" s="9">
        <v>75.125</v>
      </c>
      <c r="W1036" s="9">
        <v>1593.699275991891</v>
      </c>
      <c r="X1036" s="9">
        <v>13.807220388068346</v>
      </c>
      <c r="Y1036" s="9">
        <v>29</v>
      </c>
      <c r="Z1036" s="9">
        <v>103635.5208</v>
      </c>
      <c r="AA1036" s="9">
        <v>425.47</v>
      </c>
      <c r="AB1036" s="9">
        <v>36.76</v>
      </c>
      <c r="AC1036" s="9">
        <v>29.84</v>
      </c>
      <c r="AD1036" s="9">
        <v>6.92</v>
      </c>
      <c r="AE1036" s="9">
        <v>2.02</v>
      </c>
      <c r="AF1036" s="9">
        <v>6.97</v>
      </c>
      <c r="AG1036" s="9">
        <v>379.72</v>
      </c>
      <c r="AH1036" s="9">
        <v>21.8</v>
      </c>
      <c r="AI1036" s="9">
        <v>7.7</v>
      </c>
      <c r="AJ1036" s="9">
        <v>0.7</v>
      </c>
      <c r="AK1036" s="9">
        <v>0</v>
      </c>
      <c r="AL1036" s="9">
        <v>3.8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375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6.15</v>
      </c>
      <c r="BD1036" s="9">
        <v>0</v>
      </c>
      <c r="BE1036" s="9">
        <v>0</v>
      </c>
      <c r="BF1036" s="9">
        <v>0</v>
      </c>
      <c r="BG1036" s="9">
        <v>2.17</v>
      </c>
      <c r="BH1036" s="9">
        <v>0</v>
      </c>
      <c r="BI1036" s="9">
        <v>0</v>
      </c>
      <c r="BJ1036" s="9">
        <v>0</v>
      </c>
      <c r="BK1036" s="9">
        <v>0</v>
      </c>
      <c r="BL1036" s="9">
        <v>0</v>
      </c>
      <c r="BM1036" s="9">
        <v>0</v>
      </c>
      <c r="BN1036" s="9">
        <v>0</v>
      </c>
      <c r="BO1036" s="9">
        <v>8.3800000000000008</v>
      </c>
      <c r="BP1036" s="9">
        <v>0</v>
      </c>
      <c r="BQ1036" s="9">
        <v>1.49</v>
      </c>
      <c r="BR1036" s="9">
        <v>0</v>
      </c>
      <c r="BS1036" s="9">
        <v>0</v>
      </c>
      <c r="BT1036" s="9">
        <v>0</v>
      </c>
      <c r="BU1036" s="9">
        <v>0</v>
      </c>
      <c r="BV1036" s="9">
        <v>0</v>
      </c>
      <c r="BW1036" s="9">
        <v>0</v>
      </c>
      <c r="BX1036" s="9">
        <v>0</v>
      </c>
      <c r="BY1036" s="9">
        <v>1.1100000000000001</v>
      </c>
      <c r="BZ1036" s="9">
        <v>1.06</v>
      </c>
      <c r="CA1036" s="9">
        <v>1.21</v>
      </c>
      <c r="CB1036" s="9">
        <v>0</v>
      </c>
      <c r="CC1036" s="9">
        <v>0</v>
      </c>
      <c r="CD1036" s="9">
        <v>1.17</v>
      </c>
      <c r="CE1036" s="9">
        <v>0</v>
      </c>
      <c r="CF1036" s="9">
        <v>1.36</v>
      </c>
      <c r="CG1036" s="9">
        <v>1.07</v>
      </c>
      <c r="CH1036" s="9">
        <v>0</v>
      </c>
      <c r="CI1036" s="9">
        <v>5.2</v>
      </c>
      <c r="CJ1036" s="9">
        <v>0</v>
      </c>
      <c r="CK1036" s="9">
        <v>1.04</v>
      </c>
      <c r="CL1036" s="9">
        <v>0</v>
      </c>
      <c r="CM1036" s="9">
        <v>0</v>
      </c>
      <c r="CN1036" s="9">
        <v>1.06</v>
      </c>
      <c r="CO1036" s="9">
        <v>1.24</v>
      </c>
      <c r="CP1036" s="9">
        <v>1</v>
      </c>
      <c r="CQ1036" s="9">
        <v>0</v>
      </c>
      <c r="CR1036" s="9">
        <v>0</v>
      </c>
      <c r="CS1036" s="9">
        <v>11.96</v>
      </c>
      <c r="CT1036" s="9">
        <v>0</v>
      </c>
      <c r="CU1036" s="9">
        <v>28</v>
      </c>
      <c r="CV1036" s="9">
        <v>52.2</v>
      </c>
      <c r="CW1036" s="9" t="s">
        <v>3096</v>
      </c>
      <c r="CX1036" s="9">
        <v>1079.6300000000001</v>
      </c>
      <c r="CY1036" s="9">
        <v>7.0000000000000007E-2</v>
      </c>
      <c r="CZ1036" s="9">
        <v>0.05</v>
      </c>
      <c r="DA1036" s="9">
        <v>0</v>
      </c>
      <c r="DB1036" s="9">
        <v>0</v>
      </c>
      <c r="DC1036" s="9">
        <v>0</v>
      </c>
      <c r="DD1036" s="9">
        <v>0</v>
      </c>
      <c r="DE1036" s="9">
        <v>0</v>
      </c>
      <c r="DF1036" s="9">
        <v>0.03</v>
      </c>
      <c r="DG1036" s="9">
        <v>0</v>
      </c>
      <c r="DH1036" s="9">
        <v>0</v>
      </c>
      <c r="DI1036" s="9">
        <v>0</v>
      </c>
      <c r="DJ1036" s="9">
        <v>0</v>
      </c>
      <c r="DK1036" s="9">
        <v>0</v>
      </c>
      <c r="DL1036" s="9">
        <v>0.04</v>
      </c>
      <c r="DM1036" s="9">
        <v>0</v>
      </c>
      <c r="DN1036" s="9">
        <v>0.21</v>
      </c>
      <c r="DO1036" s="9">
        <v>0</v>
      </c>
      <c r="DP1036" s="9">
        <v>0.02</v>
      </c>
      <c r="DQ1036" s="9">
        <v>0.37</v>
      </c>
      <c r="DR1036" s="9">
        <v>0</v>
      </c>
      <c r="DS1036" s="9">
        <v>0</v>
      </c>
      <c r="DT1036" s="9">
        <v>0</v>
      </c>
      <c r="DU1036" s="9">
        <v>0.21</v>
      </c>
      <c r="DV1036" s="9">
        <v>0</v>
      </c>
      <c r="DW1036" s="9">
        <v>0</v>
      </c>
      <c r="DX1036" s="9">
        <v>0</v>
      </c>
      <c r="DY1036" s="16" t="s">
        <v>3096</v>
      </c>
      <c r="DZ1036" s="16" t="s">
        <v>3098</v>
      </c>
      <c r="EA1036" s="16" t="s">
        <v>3086</v>
      </c>
      <c r="EB1036" s="16" t="s">
        <v>2953</v>
      </c>
      <c r="EC1036" s="9">
        <v>1079.62875581</v>
      </c>
      <c r="ED1036" s="17">
        <v>1907.5672193692003</v>
      </c>
      <c r="EE1036" s="18">
        <v>1.77</v>
      </c>
      <c r="EF1036" s="19" t="s">
        <v>192</v>
      </c>
      <c r="EG1036" s="16" t="s">
        <v>3096</v>
      </c>
      <c r="EH1036" s="20" t="s">
        <v>3082</v>
      </c>
      <c r="EI1036" s="20" t="s">
        <v>3097</v>
      </c>
      <c r="EJ1036" s="20">
        <v>1079.62875581</v>
      </c>
      <c r="EK1036" s="21">
        <v>243.57891461207603</v>
      </c>
      <c r="EL1036" s="20">
        <v>8.150766283524904</v>
      </c>
      <c r="EM1036" s="20">
        <v>1985.3548045977011</v>
      </c>
      <c r="EN1036" s="22">
        <f t="shared" si="514"/>
        <v>5.1684020024913645E-2</v>
      </c>
      <c r="EO1036" s="23">
        <f t="shared" si="515"/>
        <v>9.0028193039399171E-3</v>
      </c>
      <c r="EP1036" s="22">
        <f t="shared" si="516"/>
        <v>0</v>
      </c>
      <c r="EQ1036" s="22">
        <f t="shared" si="517"/>
        <v>0.13060097685283492</v>
      </c>
      <c r="ER1036" s="22">
        <f t="shared" si="518"/>
        <v>0</v>
      </c>
      <c r="ES1036" s="22">
        <f t="shared" si="519"/>
        <v>4.6081970694414914E-2</v>
      </c>
      <c r="ET1036" s="22">
        <f t="shared" si="520"/>
        <v>0</v>
      </c>
      <c r="EU1036" s="22">
        <f t="shared" si="521"/>
        <v>0</v>
      </c>
      <c r="EV1036" s="22">
        <f t="shared" si="522"/>
        <v>0</v>
      </c>
      <c r="EW1036" s="22">
        <f t="shared" si="523"/>
        <v>0.17795710341898482</v>
      </c>
      <c r="EX1036" s="22">
        <f t="shared" si="524"/>
        <v>3.1641537481418541E-2</v>
      </c>
      <c r="EY1036" s="22">
        <f t="shared" si="525"/>
        <v>0.13251221066043736</v>
      </c>
      <c r="EZ1036" s="22">
        <f t="shared" si="526"/>
        <v>0</v>
      </c>
      <c r="FA1036" s="22">
        <f t="shared" si="527"/>
        <v>7.6449352304098495E-2</v>
      </c>
      <c r="FB1036" s="22">
        <f t="shared" si="528"/>
        <v>0.32406031004459529</v>
      </c>
      <c r="FC1036" s="22">
        <f t="shared" si="16"/>
        <v>7.0980327637671273E-2</v>
      </c>
      <c r="FD1036" s="22">
        <f t="shared" si="529"/>
        <v>0.72185430463576161</v>
      </c>
      <c r="FE1036" s="22">
        <f t="shared" si="530"/>
        <v>0.25496688741721857</v>
      </c>
      <c r="FF1036" s="22">
        <f t="shared" si="531"/>
        <v>2.3178807947019868E-2</v>
      </c>
      <c r="FG1036" s="22">
        <f t="shared" si="532"/>
        <v>0</v>
      </c>
      <c r="FH1036" s="22">
        <f t="shared" si="533"/>
        <v>8.6398570992079343E-2</v>
      </c>
      <c r="FI1036" s="23">
        <f t="shared" si="534"/>
        <v>1.6381883564058571E-2</v>
      </c>
      <c r="FJ1036" s="24">
        <f t="shared" si="535"/>
        <v>0.89247185465485224</v>
      </c>
      <c r="FK1036" s="22">
        <f t="shared" si="536"/>
        <v>0.39408916973574659</v>
      </c>
      <c r="FL1036" s="25">
        <v>1593.699275991891</v>
      </c>
      <c r="FM1036" s="25">
        <v>13.807220388068346</v>
      </c>
      <c r="FN1036" s="25">
        <v>202.08840332483319</v>
      </c>
      <c r="FO1036" s="9">
        <v>0.60554909706115723</v>
      </c>
      <c r="FP1036" s="26">
        <f t="shared" si="0"/>
        <v>438.08280539512634</v>
      </c>
      <c r="FQ1036" s="22">
        <f t="shared" si="537"/>
        <v>0.1421206124552345</v>
      </c>
      <c r="FR1036" s="28">
        <f t="shared" si="538"/>
        <v>0.16591351335914542</v>
      </c>
      <c r="FS1036" s="28">
        <f t="shared" si="539"/>
        <v>0.69277285916569897</v>
      </c>
      <c r="FT1036" s="28">
        <f t="shared" si="540"/>
        <v>0.82146292901823925</v>
      </c>
      <c r="FU1036" s="28">
        <f t="shared" si="541"/>
        <v>0</v>
      </c>
      <c r="FV1036" s="28">
        <f t="shared" si="542"/>
        <v>0.17291823600968856</v>
      </c>
      <c r="FW1036" s="22">
        <f t="shared" si="543"/>
        <v>6.5809575293205164E-2</v>
      </c>
      <c r="FX1036" s="22">
        <f t="shared" si="544"/>
        <v>14.671379310344829</v>
      </c>
      <c r="FY1036" s="22">
        <f t="shared" si="545"/>
        <v>12.931034482758621</v>
      </c>
    </row>
    <row r="1037" spans="1:181" ht="15.75" customHeight="1">
      <c r="A1037" s="9">
        <v>1</v>
      </c>
      <c r="B1037" s="9" t="s">
        <v>184</v>
      </c>
      <c r="C1037" s="9" t="s">
        <v>3081</v>
      </c>
      <c r="D1037" s="9" t="s">
        <v>3082</v>
      </c>
      <c r="E1037" s="31" t="s">
        <v>3099</v>
      </c>
      <c r="F1037" s="9" t="s">
        <v>3100</v>
      </c>
      <c r="G1037" s="9">
        <v>546.48059067099996</v>
      </c>
      <c r="H1037" s="9">
        <v>14.5625</v>
      </c>
      <c r="I1037" s="9">
        <v>21.1875</v>
      </c>
      <c r="J1037" s="9">
        <v>43.0625</v>
      </c>
      <c r="K1037" s="9">
        <v>46.6875</v>
      </c>
      <c r="L1037" s="9">
        <v>127</v>
      </c>
      <c r="M1037" s="9">
        <v>293.5</v>
      </c>
      <c r="N1037" s="9">
        <v>26.48213005065918</v>
      </c>
      <c r="O1037" s="9">
        <v>405.79403686523438</v>
      </c>
      <c r="P1037" s="9">
        <v>195.52372400948417</v>
      </c>
      <c r="Q1037" s="9">
        <v>0</v>
      </c>
      <c r="R1037" s="9">
        <v>0</v>
      </c>
      <c r="S1037" s="9">
        <v>461.9375</v>
      </c>
      <c r="T1037" s="9">
        <v>0</v>
      </c>
      <c r="U1037" s="9">
        <v>84.0625</v>
      </c>
      <c r="V1037" s="9">
        <v>0</v>
      </c>
      <c r="W1037" s="9">
        <v>1572.9901624342256</v>
      </c>
      <c r="X1037" s="9">
        <v>13.79403111416152</v>
      </c>
      <c r="Y1037" s="9">
        <v>11</v>
      </c>
      <c r="Z1037" s="9">
        <v>31222.803</v>
      </c>
      <c r="AA1037" s="9">
        <v>16.13</v>
      </c>
      <c r="AB1037" s="9">
        <v>12.07</v>
      </c>
      <c r="AC1037" s="9">
        <v>11.44</v>
      </c>
      <c r="AD1037" s="9">
        <v>0.63</v>
      </c>
      <c r="AE1037" s="9">
        <v>1</v>
      </c>
      <c r="AF1037" s="9">
        <v>1.24</v>
      </c>
      <c r="AG1037" s="9">
        <v>1.82</v>
      </c>
      <c r="AH1037" s="9">
        <v>11</v>
      </c>
      <c r="AI1037" s="9">
        <v>2.8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1.58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  <c r="BD1037" s="9">
        <v>0</v>
      </c>
      <c r="BE1037" s="9">
        <v>0</v>
      </c>
      <c r="BF1037" s="9">
        <v>0</v>
      </c>
      <c r="BG1037" s="9">
        <v>0</v>
      </c>
      <c r="BH1037" s="9">
        <v>0</v>
      </c>
      <c r="BI1037" s="9">
        <v>0</v>
      </c>
      <c r="BJ1037" s="9">
        <v>0</v>
      </c>
      <c r="BK1037" s="9">
        <v>0</v>
      </c>
      <c r="BL1037" s="9">
        <v>0</v>
      </c>
      <c r="BM1037" s="9">
        <v>0</v>
      </c>
      <c r="BN1037" s="9">
        <v>0</v>
      </c>
      <c r="BO1037" s="9">
        <v>0</v>
      </c>
      <c r="BP1037" s="9">
        <v>1.63</v>
      </c>
      <c r="BQ1037" s="9">
        <v>2.64</v>
      </c>
      <c r="BR1037" s="9">
        <v>0</v>
      </c>
      <c r="BS1037" s="9">
        <v>0</v>
      </c>
      <c r="BT1037" s="9">
        <v>0</v>
      </c>
      <c r="BU1037" s="9">
        <v>0</v>
      </c>
      <c r="BV1037" s="9">
        <v>0</v>
      </c>
      <c r="BW1037" s="9">
        <v>0</v>
      </c>
      <c r="BX1037" s="9">
        <v>0</v>
      </c>
      <c r="BY1037" s="9">
        <v>0</v>
      </c>
      <c r="BZ1037" s="9">
        <v>0</v>
      </c>
      <c r="CA1037" s="9">
        <v>0</v>
      </c>
      <c r="CB1037" s="9">
        <v>0</v>
      </c>
      <c r="CC1037" s="9">
        <v>0</v>
      </c>
      <c r="CD1037" s="9">
        <v>1.92</v>
      </c>
      <c r="CE1037" s="9">
        <v>0</v>
      </c>
      <c r="CF1037" s="9">
        <v>0</v>
      </c>
      <c r="CG1037" s="9">
        <v>0</v>
      </c>
      <c r="CH1037" s="9">
        <v>1.63</v>
      </c>
      <c r="CI1037" s="9">
        <v>1.07</v>
      </c>
      <c r="CJ1037" s="9">
        <v>0</v>
      </c>
      <c r="CK1037" s="9">
        <v>2.0499999999999998</v>
      </c>
      <c r="CL1037" s="9">
        <v>0</v>
      </c>
      <c r="CM1037" s="9">
        <v>0</v>
      </c>
      <c r="CN1037" s="9">
        <v>0</v>
      </c>
      <c r="CO1037" s="9">
        <v>1.05</v>
      </c>
      <c r="CP1037" s="9">
        <v>0</v>
      </c>
      <c r="CQ1037" s="9">
        <v>0</v>
      </c>
      <c r="CR1037" s="9">
        <v>0</v>
      </c>
      <c r="CS1037" s="9">
        <v>2.56</v>
      </c>
      <c r="CT1037" s="9">
        <v>0</v>
      </c>
      <c r="CU1037" s="9">
        <v>7</v>
      </c>
      <c r="CV1037" s="9">
        <v>19.8</v>
      </c>
      <c r="CW1037" s="9" t="s">
        <v>3099</v>
      </c>
      <c r="CX1037" s="9">
        <v>546.48</v>
      </c>
      <c r="CY1037" s="9">
        <v>0.03</v>
      </c>
      <c r="CZ1037" s="9">
        <v>0.04</v>
      </c>
      <c r="DA1037" s="9">
        <v>0</v>
      </c>
      <c r="DB1037" s="9">
        <v>0</v>
      </c>
      <c r="DC1037" s="9">
        <v>0</v>
      </c>
      <c r="DD1037" s="9">
        <v>0</v>
      </c>
      <c r="DE1037" s="9">
        <v>0</v>
      </c>
      <c r="DF1037" s="9">
        <v>0.06</v>
      </c>
      <c r="DG1037" s="9">
        <v>0</v>
      </c>
      <c r="DH1037" s="9">
        <v>0</v>
      </c>
      <c r="DI1037" s="9">
        <v>0</v>
      </c>
      <c r="DJ1037" s="9">
        <v>0</v>
      </c>
      <c r="DK1037" s="9">
        <v>0</v>
      </c>
      <c r="DL1037" s="9">
        <v>0</v>
      </c>
      <c r="DM1037" s="9">
        <v>0</v>
      </c>
      <c r="DN1037" s="9">
        <v>7.0000000000000007E-2</v>
      </c>
      <c r="DO1037" s="9">
        <v>0.01</v>
      </c>
      <c r="DP1037" s="9">
        <v>0.15</v>
      </c>
      <c r="DQ1037" s="9">
        <v>0.31</v>
      </c>
      <c r="DR1037" s="9">
        <v>0</v>
      </c>
      <c r="DS1037" s="9">
        <v>0</v>
      </c>
      <c r="DT1037" s="9">
        <v>0</v>
      </c>
      <c r="DU1037" s="9">
        <v>0.28999999999999998</v>
      </c>
      <c r="DV1037" s="9">
        <v>0.05</v>
      </c>
      <c r="DW1037" s="9">
        <v>0</v>
      </c>
      <c r="DX1037" s="9">
        <v>0</v>
      </c>
      <c r="DY1037" s="16" t="s">
        <v>3099</v>
      </c>
      <c r="DZ1037" s="16" t="s">
        <v>3101</v>
      </c>
      <c r="EA1037" s="16" t="s">
        <v>3086</v>
      </c>
      <c r="EB1037" s="16" t="s">
        <v>2953</v>
      </c>
      <c r="EC1037" s="9">
        <v>546.48059067099996</v>
      </c>
      <c r="ED1037" s="17">
        <v>944.13248078192612</v>
      </c>
      <c r="EE1037" s="18">
        <v>1.73</v>
      </c>
      <c r="EF1037" s="19" t="s">
        <v>192</v>
      </c>
      <c r="EG1037" s="16" t="s">
        <v>3099</v>
      </c>
      <c r="EH1037" s="20" t="s">
        <v>3082</v>
      </c>
      <c r="EI1037" s="20" t="s">
        <v>3100</v>
      </c>
      <c r="EJ1037" s="20">
        <v>546.48059067099996</v>
      </c>
      <c r="EK1037" s="21">
        <v>1935.6976441413517</v>
      </c>
      <c r="EL1037" s="20">
        <v>0.81464646464646462</v>
      </c>
      <c r="EM1037" s="20">
        <v>1576.9092424242424</v>
      </c>
      <c r="EN1037" s="22">
        <f t="shared" si="514"/>
        <v>0.26472411655300682</v>
      </c>
      <c r="EO1037" s="23">
        <f t="shared" si="515"/>
        <v>0</v>
      </c>
      <c r="EP1037" s="22">
        <f t="shared" si="516"/>
        <v>0</v>
      </c>
      <c r="EQ1037" s="22">
        <f t="shared" si="517"/>
        <v>0</v>
      </c>
      <c r="ER1037" s="22">
        <f t="shared" si="518"/>
        <v>0</v>
      </c>
      <c r="ES1037" s="22">
        <f t="shared" si="519"/>
        <v>0</v>
      </c>
      <c r="ET1037" s="22">
        <f t="shared" si="520"/>
        <v>0</v>
      </c>
      <c r="EU1037" s="22">
        <f t="shared" si="521"/>
        <v>0</v>
      </c>
      <c r="EV1037" s="22">
        <f t="shared" si="522"/>
        <v>0</v>
      </c>
      <c r="EW1037" s="22">
        <f t="shared" si="523"/>
        <v>0.11202749140893471</v>
      </c>
      <c r="EX1037" s="22">
        <f t="shared" si="524"/>
        <v>0.18144329896907219</v>
      </c>
      <c r="EY1037" s="22">
        <f t="shared" si="525"/>
        <v>0.32646048109965636</v>
      </c>
      <c r="EZ1037" s="22">
        <f t="shared" si="526"/>
        <v>0</v>
      </c>
      <c r="FA1037" s="22">
        <f t="shared" si="527"/>
        <v>0.13195876288659794</v>
      </c>
      <c r="FB1037" s="22">
        <f t="shared" si="528"/>
        <v>0.24810996563573887</v>
      </c>
      <c r="FC1037" s="22">
        <f t="shared" si="16"/>
        <v>0.85554866707997534</v>
      </c>
      <c r="FD1037" s="22">
        <f t="shared" si="529"/>
        <v>0.79710144927536231</v>
      </c>
      <c r="FE1037" s="22">
        <f t="shared" si="530"/>
        <v>0.20289855072463767</v>
      </c>
      <c r="FF1037" s="22">
        <f t="shared" si="531"/>
        <v>0</v>
      </c>
      <c r="FG1037" s="22">
        <f t="shared" si="532"/>
        <v>0</v>
      </c>
      <c r="FH1037" s="22">
        <f t="shared" si="533"/>
        <v>0.74829510229386242</v>
      </c>
      <c r="FI1037" s="23">
        <f t="shared" si="534"/>
        <v>7.6875387476751406E-2</v>
      </c>
      <c r="FJ1037" s="24">
        <f t="shared" si="535"/>
        <v>0.11283323000619964</v>
      </c>
      <c r="FK1037" s="22">
        <f t="shared" si="536"/>
        <v>2.9516144352345008E-2</v>
      </c>
      <c r="FL1037" s="25">
        <v>1572.9901624342256</v>
      </c>
      <c r="FM1037" s="25">
        <v>13.79403111416152</v>
      </c>
      <c r="FN1037" s="25">
        <v>195.52372400948417</v>
      </c>
      <c r="FO1037" s="9">
        <v>26.48213005065918</v>
      </c>
      <c r="FP1037" s="26">
        <f t="shared" si="0"/>
        <v>379.3119068145752</v>
      </c>
      <c r="FQ1037" s="22">
        <f t="shared" si="537"/>
        <v>6.5418608840442288E-2</v>
      </c>
      <c r="FR1037" s="28">
        <f t="shared" si="538"/>
        <v>0.16423273128474672</v>
      </c>
      <c r="FS1037" s="28">
        <f t="shared" si="539"/>
        <v>0.76946923125611133</v>
      </c>
      <c r="FT1037" s="28">
        <f t="shared" si="540"/>
        <v>0.84529534604844214</v>
      </c>
      <c r="FU1037" s="28">
        <f t="shared" si="541"/>
        <v>0</v>
      </c>
      <c r="FV1037" s="28">
        <f t="shared" si="542"/>
        <v>0.15382522533285817</v>
      </c>
      <c r="FW1037" s="22">
        <f t="shared" si="543"/>
        <v>0.43397396156230628</v>
      </c>
      <c r="FX1037" s="22">
        <f t="shared" si="544"/>
        <v>1.4663636363636363</v>
      </c>
      <c r="FY1037" s="22">
        <f t="shared" si="545"/>
        <v>0.14363636363636365</v>
      </c>
    </row>
    <row r="1038" spans="1:181" ht="15.75" customHeight="1">
      <c r="A1038" s="9">
        <v>1</v>
      </c>
      <c r="B1038" s="9" t="s">
        <v>184</v>
      </c>
      <c r="C1038" s="9" t="s">
        <v>3081</v>
      </c>
      <c r="D1038" s="9" t="s">
        <v>3082</v>
      </c>
      <c r="E1038" s="31" t="s">
        <v>3102</v>
      </c>
      <c r="F1038" s="9" t="s">
        <v>634</v>
      </c>
      <c r="G1038" s="9">
        <v>330.996023439</v>
      </c>
      <c r="H1038" s="9">
        <v>191.25</v>
      </c>
      <c r="I1038" s="9">
        <v>28.125</v>
      </c>
      <c r="J1038" s="9">
        <v>17.1875</v>
      </c>
      <c r="K1038" s="9">
        <v>14</v>
      </c>
      <c r="L1038" s="9">
        <v>15.375</v>
      </c>
      <c r="M1038" s="9">
        <v>65.5625</v>
      </c>
      <c r="N1038" s="9">
        <v>0</v>
      </c>
      <c r="O1038" s="9">
        <v>362.95184326171875</v>
      </c>
      <c r="P1038" s="9">
        <v>45.485048101966825</v>
      </c>
      <c r="Q1038" s="9">
        <v>43.9375</v>
      </c>
      <c r="R1038" s="9">
        <v>0</v>
      </c>
      <c r="S1038" s="9">
        <v>78.125</v>
      </c>
      <c r="T1038" s="9">
        <v>0</v>
      </c>
      <c r="U1038" s="9">
        <v>166.25</v>
      </c>
      <c r="V1038" s="9">
        <v>43.1875</v>
      </c>
      <c r="W1038" s="9">
        <v>1502.0736304731986</v>
      </c>
      <c r="X1038" s="9">
        <v>14.144423718829767</v>
      </c>
      <c r="Y1038" s="9">
        <v>3</v>
      </c>
      <c r="Z1038" s="9">
        <v>17443.766500000002</v>
      </c>
      <c r="AA1038" s="9">
        <v>6.9</v>
      </c>
      <c r="AB1038" s="9">
        <v>5.51</v>
      </c>
      <c r="AC1038" s="9">
        <v>5.51</v>
      </c>
      <c r="AD1038" s="9">
        <v>0</v>
      </c>
      <c r="AE1038" s="9">
        <v>0.13</v>
      </c>
      <c r="AF1038" s="9">
        <v>0.12</v>
      </c>
      <c r="AG1038" s="9">
        <v>1.1399999999999999</v>
      </c>
      <c r="AH1038" s="9">
        <v>3.2</v>
      </c>
      <c r="AI1038" s="9">
        <v>0.3</v>
      </c>
      <c r="AJ1038" s="9">
        <v>0.6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  <c r="BD1038" s="9">
        <v>0</v>
      </c>
      <c r="BE1038" s="9">
        <v>0</v>
      </c>
      <c r="BF1038" s="9">
        <v>0</v>
      </c>
      <c r="BG1038" s="9">
        <v>0</v>
      </c>
      <c r="BH1038" s="9">
        <v>0</v>
      </c>
      <c r="BI1038" s="9">
        <v>0</v>
      </c>
      <c r="BJ1038" s="9">
        <v>0</v>
      </c>
      <c r="BK1038" s="9">
        <v>0</v>
      </c>
      <c r="BL1038" s="9">
        <v>0</v>
      </c>
      <c r="BM1038" s="9">
        <v>0</v>
      </c>
      <c r="BN1038" s="9">
        <v>0</v>
      </c>
      <c r="BO1038" s="9">
        <v>0</v>
      </c>
      <c r="BP1038" s="9">
        <v>0</v>
      </c>
      <c r="BQ1038" s="9">
        <v>0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0</v>
      </c>
      <c r="BX1038" s="9">
        <v>0</v>
      </c>
      <c r="BY1038" s="9">
        <v>0</v>
      </c>
      <c r="BZ1038" s="9">
        <v>0</v>
      </c>
      <c r="CA1038" s="9">
        <v>0</v>
      </c>
      <c r="CB1038" s="9">
        <v>0</v>
      </c>
      <c r="CC1038" s="9">
        <v>0</v>
      </c>
      <c r="CD1038" s="9">
        <v>0</v>
      </c>
      <c r="CE1038" s="9">
        <v>0</v>
      </c>
      <c r="CF1038" s="9">
        <v>0</v>
      </c>
      <c r="CG1038" s="9">
        <v>0</v>
      </c>
      <c r="CH1038" s="9">
        <v>2.54</v>
      </c>
      <c r="CI1038" s="9">
        <v>0</v>
      </c>
      <c r="CJ1038" s="9">
        <v>3.33</v>
      </c>
      <c r="CK1038" s="9">
        <v>0</v>
      </c>
      <c r="CL1038" s="9">
        <v>0</v>
      </c>
      <c r="CM1038" s="9">
        <v>0</v>
      </c>
      <c r="CN1038" s="9">
        <v>0</v>
      </c>
      <c r="CO1038" s="9">
        <v>0</v>
      </c>
      <c r="CP1038" s="9">
        <v>1.03</v>
      </c>
      <c r="CQ1038" s="9">
        <v>0</v>
      </c>
      <c r="CR1038" s="9">
        <v>0</v>
      </c>
      <c r="CS1038" s="9">
        <v>0</v>
      </c>
      <c r="CT1038" s="9">
        <v>0</v>
      </c>
      <c r="CU1038" s="9">
        <v>3</v>
      </c>
      <c r="CV1038" s="9">
        <v>6.8999999999999995</v>
      </c>
      <c r="CW1038" s="9" t="s">
        <v>3102</v>
      </c>
      <c r="CX1038" s="9">
        <v>331</v>
      </c>
      <c r="CY1038" s="9">
        <v>0.13</v>
      </c>
      <c r="CZ1038" s="9">
        <v>0.02</v>
      </c>
      <c r="DA1038" s="9">
        <v>0</v>
      </c>
      <c r="DB1038" s="9">
        <v>0</v>
      </c>
      <c r="DC1038" s="9">
        <v>0</v>
      </c>
      <c r="DD1038" s="9">
        <v>0</v>
      </c>
      <c r="DE1038" s="9">
        <v>0</v>
      </c>
      <c r="DF1038" s="9">
        <v>0.1</v>
      </c>
      <c r="DG1038" s="9">
        <v>0</v>
      </c>
      <c r="DH1038" s="9">
        <v>0</v>
      </c>
      <c r="DI1038" s="9">
        <v>0</v>
      </c>
      <c r="DJ1038" s="9">
        <v>0</v>
      </c>
      <c r="DK1038" s="9">
        <v>0</v>
      </c>
      <c r="DL1038" s="9">
        <v>0</v>
      </c>
      <c r="DM1038" s="9">
        <v>0</v>
      </c>
      <c r="DN1038" s="9">
        <v>0.09</v>
      </c>
      <c r="DO1038" s="9">
        <v>0</v>
      </c>
      <c r="DP1038" s="9">
        <v>0.1</v>
      </c>
      <c r="DQ1038" s="9">
        <v>0.42</v>
      </c>
      <c r="DR1038" s="9">
        <v>0</v>
      </c>
      <c r="DS1038" s="9">
        <v>0</v>
      </c>
      <c r="DT1038" s="9">
        <v>0</v>
      </c>
      <c r="DU1038" s="9">
        <v>0.01</v>
      </c>
      <c r="DV1038" s="9">
        <v>0.02</v>
      </c>
      <c r="DW1038" s="9">
        <v>0</v>
      </c>
      <c r="DX1038" s="9">
        <v>0.11</v>
      </c>
      <c r="DY1038" s="16" t="s">
        <v>3102</v>
      </c>
      <c r="DZ1038" s="16" t="s">
        <v>635</v>
      </c>
      <c r="EA1038" s="16" t="s">
        <v>3086</v>
      </c>
      <c r="EB1038" s="16" t="s">
        <v>2953</v>
      </c>
      <c r="EC1038" s="9">
        <v>330.996023439</v>
      </c>
      <c r="ED1038" s="17">
        <v>120.18934611652601</v>
      </c>
      <c r="EE1038" s="18">
        <v>0.36</v>
      </c>
      <c r="EF1038" s="19" t="s">
        <v>192</v>
      </c>
      <c r="EG1038" s="16" t="s">
        <v>3102</v>
      </c>
      <c r="EH1038" s="20" t="s">
        <v>3082</v>
      </c>
      <c r="EI1038" s="20" t="s">
        <v>634</v>
      </c>
      <c r="EJ1038" s="20">
        <v>330.996023439</v>
      </c>
      <c r="EK1038" s="21">
        <v>2528.0821014492753</v>
      </c>
      <c r="EL1038" s="20">
        <v>1.0000000000000002</v>
      </c>
      <c r="EM1038" s="20">
        <v>2528.0821014492758</v>
      </c>
      <c r="EN1038" s="22">
        <f t="shared" si="514"/>
        <v>0</v>
      </c>
      <c r="EO1038" s="23">
        <f t="shared" si="515"/>
        <v>0</v>
      </c>
      <c r="EP1038" s="22">
        <f t="shared" si="516"/>
        <v>0</v>
      </c>
      <c r="EQ1038" s="22">
        <f t="shared" si="517"/>
        <v>0</v>
      </c>
      <c r="ER1038" s="22">
        <f t="shared" si="518"/>
        <v>0</v>
      </c>
      <c r="ES1038" s="22">
        <f t="shared" si="519"/>
        <v>0</v>
      </c>
      <c r="ET1038" s="22">
        <f t="shared" si="520"/>
        <v>0</v>
      </c>
      <c r="EU1038" s="22">
        <f t="shared" si="521"/>
        <v>0</v>
      </c>
      <c r="EV1038" s="22">
        <f t="shared" si="522"/>
        <v>0</v>
      </c>
      <c r="EW1038" s="22">
        <f t="shared" si="523"/>
        <v>0</v>
      </c>
      <c r="EX1038" s="22">
        <f t="shared" si="524"/>
        <v>0</v>
      </c>
      <c r="EY1038" s="22">
        <f t="shared" si="525"/>
        <v>0.85072463768115936</v>
      </c>
      <c r="EZ1038" s="22">
        <f t="shared" si="526"/>
        <v>0</v>
      </c>
      <c r="FA1038" s="22">
        <f t="shared" si="527"/>
        <v>0</v>
      </c>
      <c r="FB1038" s="22">
        <f t="shared" si="528"/>
        <v>0.14927536231884059</v>
      </c>
      <c r="FC1038" s="22">
        <f t="shared" si="16"/>
        <v>0.5942028985507245</v>
      </c>
      <c r="FD1038" s="22">
        <f t="shared" si="529"/>
        <v>0.78048780487804892</v>
      </c>
      <c r="FE1038" s="22">
        <f t="shared" si="530"/>
        <v>7.3170731707317083E-2</v>
      </c>
      <c r="FF1038" s="22">
        <f t="shared" si="531"/>
        <v>0.14634146341463417</v>
      </c>
      <c r="FG1038" s="22">
        <f t="shared" si="532"/>
        <v>0</v>
      </c>
      <c r="FH1038" s="22">
        <f t="shared" si="533"/>
        <v>0.79855072463768106</v>
      </c>
      <c r="FI1038" s="23">
        <f t="shared" si="534"/>
        <v>1.7391304347826084E-2</v>
      </c>
      <c r="FJ1038" s="24">
        <f t="shared" si="535"/>
        <v>0.16521739130434782</v>
      </c>
      <c r="FK1038" s="22">
        <f t="shared" si="536"/>
        <v>2.0846171891462668E-2</v>
      </c>
      <c r="FL1038" s="25">
        <v>1502.0736304731986</v>
      </c>
      <c r="FM1038" s="25">
        <v>14.144423718829767</v>
      </c>
      <c r="FN1038" s="25">
        <v>45.485048101966825</v>
      </c>
      <c r="FO1038" s="9">
        <v>0</v>
      </c>
      <c r="FP1038" s="26">
        <f t="shared" si="0"/>
        <v>362.95184326171875</v>
      </c>
      <c r="FQ1038" s="22">
        <f t="shared" si="537"/>
        <v>0.66277231285356852</v>
      </c>
      <c r="FR1038" s="28">
        <f t="shared" si="538"/>
        <v>9.4223186357245206E-2</v>
      </c>
      <c r="FS1038" s="28">
        <f t="shared" si="539"/>
        <v>0.24452710687902313</v>
      </c>
      <c r="FT1038" s="28">
        <f t="shared" si="540"/>
        <v>0.23603002594500302</v>
      </c>
      <c r="FU1038" s="28">
        <f t="shared" si="541"/>
        <v>0</v>
      </c>
      <c r="FV1038" s="28">
        <f t="shared" si="542"/>
        <v>0.63274929355336407</v>
      </c>
      <c r="FW1038" s="22">
        <f t="shared" si="543"/>
        <v>0.43478260869565216</v>
      </c>
      <c r="FX1038" s="22">
        <f t="shared" si="544"/>
        <v>2.3000000000000003</v>
      </c>
      <c r="FY1038" s="22">
        <f t="shared" si="545"/>
        <v>0</v>
      </c>
    </row>
    <row r="1039" spans="1:181" ht="15.75" customHeight="1">
      <c r="A1039" s="9">
        <v>1</v>
      </c>
      <c r="B1039" s="9" t="s">
        <v>184</v>
      </c>
      <c r="C1039" s="9" t="s">
        <v>3081</v>
      </c>
      <c r="D1039" s="9" t="s">
        <v>3082</v>
      </c>
      <c r="E1039" s="31" t="s">
        <v>3103</v>
      </c>
      <c r="F1039" s="9" t="s">
        <v>3104</v>
      </c>
      <c r="G1039" s="9">
        <v>643.16005009399998</v>
      </c>
      <c r="H1039" s="9">
        <v>25.5</v>
      </c>
      <c r="I1039" s="9">
        <v>39.625</v>
      </c>
      <c r="J1039" s="9">
        <v>80.0625</v>
      </c>
      <c r="K1039" s="9">
        <v>88.25</v>
      </c>
      <c r="L1039" s="9">
        <v>182.9375</v>
      </c>
      <c r="M1039" s="9">
        <v>226.375</v>
      </c>
      <c r="N1039" s="9">
        <v>186.58120727539063</v>
      </c>
      <c r="O1039" s="9">
        <v>740.34783935546875</v>
      </c>
      <c r="P1039" s="9">
        <v>338.13532822978772</v>
      </c>
      <c r="Q1039" s="9">
        <v>0</v>
      </c>
      <c r="R1039" s="9">
        <v>0</v>
      </c>
      <c r="S1039" s="9">
        <v>399.0625</v>
      </c>
      <c r="T1039" s="9">
        <v>79.5625</v>
      </c>
      <c r="U1039" s="9">
        <v>164.125</v>
      </c>
      <c r="V1039" s="9">
        <v>0</v>
      </c>
      <c r="W1039" s="9">
        <v>1626.3617724225051</v>
      </c>
      <c r="X1039" s="9">
        <v>13.444693421436206</v>
      </c>
      <c r="Y1039" s="9">
        <v>34</v>
      </c>
      <c r="Z1039" s="9">
        <v>92167.627699999997</v>
      </c>
      <c r="AA1039" s="9">
        <v>460.9</v>
      </c>
      <c r="AB1039" s="9">
        <v>19.440000000000001</v>
      </c>
      <c r="AC1039" s="9">
        <v>19.440000000000001</v>
      </c>
      <c r="AD1039" s="9">
        <v>0</v>
      </c>
      <c r="AE1039" s="9">
        <v>1.94</v>
      </c>
      <c r="AF1039" s="9">
        <v>4.9400000000000004</v>
      </c>
      <c r="AG1039" s="9">
        <v>434.58</v>
      </c>
      <c r="AH1039" s="9">
        <v>26.8</v>
      </c>
      <c r="AI1039" s="9">
        <v>21.2</v>
      </c>
      <c r="AJ1039" s="9">
        <v>0.2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421.41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0.35</v>
      </c>
      <c r="BD1039" s="9">
        <v>0</v>
      </c>
      <c r="BE1039" s="9">
        <v>0</v>
      </c>
      <c r="BF1039" s="9">
        <v>0</v>
      </c>
      <c r="BG1039" s="9">
        <v>0</v>
      </c>
      <c r="BH1039" s="9">
        <v>0</v>
      </c>
      <c r="BI1039" s="9">
        <v>0</v>
      </c>
      <c r="BJ1039" s="9">
        <v>0</v>
      </c>
      <c r="BK1039" s="9">
        <v>0</v>
      </c>
      <c r="BL1039" s="9">
        <v>0</v>
      </c>
      <c r="BM1039" s="9">
        <v>0</v>
      </c>
      <c r="BN1039" s="9">
        <v>0</v>
      </c>
      <c r="BO1039" s="9">
        <v>1.17</v>
      </c>
      <c r="BP1039" s="9">
        <v>0</v>
      </c>
      <c r="BQ1039" s="9">
        <v>1.33</v>
      </c>
      <c r="BR1039" s="9">
        <v>0.73</v>
      </c>
      <c r="BS1039" s="9">
        <v>0</v>
      </c>
      <c r="BT1039" s="9">
        <v>0</v>
      </c>
      <c r="BU1039" s="9">
        <v>0</v>
      </c>
      <c r="BV1039" s="9">
        <v>0</v>
      </c>
      <c r="BW1039" s="9">
        <v>0</v>
      </c>
      <c r="BX1039" s="9">
        <v>0</v>
      </c>
      <c r="BY1039" s="9">
        <v>0</v>
      </c>
      <c r="BZ1039" s="9">
        <v>0</v>
      </c>
      <c r="CA1039" s="9">
        <v>0</v>
      </c>
      <c r="CB1039" s="9">
        <v>0</v>
      </c>
      <c r="CC1039" s="9">
        <v>0</v>
      </c>
      <c r="CD1039" s="9">
        <v>0</v>
      </c>
      <c r="CE1039" s="9">
        <v>0</v>
      </c>
      <c r="CF1039" s="9">
        <v>0</v>
      </c>
      <c r="CG1039" s="9">
        <v>0</v>
      </c>
      <c r="CH1039" s="9">
        <v>0</v>
      </c>
      <c r="CI1039" s="9">
        <v>5.8</v>
      </c>
      <c r="CJ1039" s="9">
        <v>0</v>
      </c>
      <c r="CK1039" s="9">
        <v>2</v>
      </c>
      <c r="CL1039" s="9">
        <v>0</v>
      </c>
      <c r="CM1039" s="9">
        <v>0</v>
      </c>
      <c r="CN1039" s="9">
        <v>0</v>
      </c>
      <c r="CO1039" s="9">
        <v>2.64</v>
      </c>
      <c r="CP1039" s="9">
        <v>2.73</v>
      </c>
      <c r="CQ1039" s="9">
        <v>0</v>
      </c>
      <c r="CR1039" s="9">
        <v>0</v>
      </c>
      <c r="CS1039" s="9">
        <v>22.74</v>
      </c>
      <c r="CT1039" s="9">
        <v>0</v>
      </c>
      <c r="CU1039" s="9">
        <v>31</v>
      </c>
      <c r="CV1039" s="9">
        <v>64.599999999999994</v>
      </c>
      <c r="CW1039" s="9" t="s">
        <v>3103</v>
      </c>
      <c r="CX1039" s="9">
        <v>643.16</v>
      </c>
      <c r="CY1039" s="9">
        <v>7.0000000000000007E-2</v>
      </c>
      <c r="CZ1039" s="9">
        <v>0.04</v>
      </c>
      <c r="DA1039" s="9">
        <v>0</v>
      </c>
      <c r="DB1039" s="9">
        <v>0</v>
      </c>
      <c r="DC1039" s="9">
        <v>0</v>
      </c>
      <c r="DD1039" s="9">
        <v>0</v>
      </c>
      <c r="DE1039" s="9">
        <v>0</v>
      </c>
      <c r="DF1039" s="9">
        <v>0.13</v>
      </c>
      <c r="DG1039" s="9">
        <v>0</v>
      </c>
      <c r="DH1039" s="9">
        <v>0</v>
      </c>
      <c r="DI1039" s="9">
        <v>0</v>
      </c>
      <c r="DJ1039" s="9">
        <v>0</v>
      </c>
      <c r="DK1039" s="9">
        <v>0</v>
      </c>
      <c r="DL1039" s="9">
        <v>0.01</v>
      </c>
      <c r="DM1039" s="9">
        <v>0</v>
      </c>
      <c r="DN1039" s="9">
        <v>0.18</v>
      </c>
      <c r="DO1039" s="9">
        <v>0.01</v>
      </c>
      <c r="DP1039" s="9">
        <v>0.06</v>
      </c>
      <c r="DQ1039" s="9">
        <v>0.21</v>
      </c>
      <c r="DR1039" s="9">
        <v>0</v>
      </c>
      <c r="DS1039" s="9">
        <v>0</v>
      </c>
      <c r="DT1039" s="9">
        <v>0</v>
      </c>
      <c r="DU1039" s="9">
        <v>0.25</v>
      </c>
      <c r="DV1039" s="9">
        <v>0.04</v>
      </c>
      <c r="DW1039" s="9">
        <v>0</v>
      </c>
      <c r="DX1039" s="9">
        <v>0</v>
      </c>
      <c r="DY1039" s="16" t="s">
        <v>3103</v>
      </c>
      <c r="DZ1039" s="16" t="s">
        <v>3105</v>
      </c>
      <c r="EA1039" s="16" t="s">
        <v>3086</v>
      </c>
      <c r="EB1039" s="16" t="s">
        <v>2953</v>
      </c>
      <c r="EC1039" s="9">
        <v>643.16005009399998</v>
      </c>
      <c r="ED1039" s="17">
        <v>1094.5590861811402</v>
      </c>
      <c r="EE1039" s="18">
        <v>1.7</v>
      </c>
      <c r="EF1039" s="19" t="s">
        <v>192</v>
      </c>
      <c r="EG1039" s="16" t="s">
        <v>3103</v>
      </c>
      <c r="EH1039" s="20" t="s">
        <v>3082</v>
      </c>
      <c r="EI1039" s="20" t="s">
        <v>3104</v>
      </c>
      <c r="EJ1039" s="20">
        <v>643.16005009399998</v>
      </c>
      <c r="EK1039" s="21">
        <v>199.97315621609894</v>
      </c>
      <c r="EL1039" s="20">
        <v>7.1346749226006194</v>
      </c>
      <c r="EM1039" s="20">
        <v>1426.7434628482972</v>
      </c>
      <c r="EN1039" s="22">
        <f t="shared" si="514"/>
        <v>6.183553916250863E-3</v>
      </c>
      <c r="EO1039" s="23">
        <f t="shared" si="515"/>
        <v>0</v>
      </c>
      <c r="EP1039" s="22">
        <f t="shared" si="516"/>
        <v>0</v>
      </c>
      <c r="EQ1039" s="22">
        <f t="shared" si="517"/>
        <v>8.8630032919726608E-3</v>
      </c>
      <c r="ER1039" s="22">
        <f t="shared" si="518"/>
        <v>0</v>
      </c>
      <c r="ES1039" s="22">
        <f t="shared" si="519"/>
        <v>0</v>
      </c>
      <c r="ET1039" s="22">
        <f t="shared" si="520"/>
        <v>0</v>
      </c>
      <c r="EU1039" s="22">
        <f t="shared" si="521"/>
        <v>0</v>
      </c>
      <c r="EV1039" s="22">
        <f t="shared" si="522"/>
        <v>0</v>
      </c>
      <c r="EW1039" s="22">
        <f t="shared" si="523"/>
        <v>2.9627753861737181E-2</v>
      </c>
      <c r="EX1039" s="22">
        <f t="shared" si="524"/>
        <v>3.3679412509496118E-2</v>
      </c>
      <c r="EY1039" s="22">
        <f t="shared" si="525"/>
        <v>0.216004051658648</v>
      </c>
      <c r="EZ1039" s="22">
        <f t="shared" si="526"/>
        <v>0</v>
      </c>
      <c r="FA1039" s="22">
        <f t="shared" si="527"/>
        <v>0</v>
      </c>
      <c r="FB1039" s="22">
        <f t="shared" si="528"/>
        <v>0.71182577867814723</v>
      </c>
      <c r="FC1039" s="22">
        <f t="shared" si="16"/>
        <v>0.10457799956606641</v>
      </c>
      <c r="FD1039" s="22">
        <f t="shared" si="529"/>
        <v>0.55601659751037347</v>
      </c>
      <c r="FE1039" s="22">
        <f t="shared" si="530"/>
        <v>0.4398340248962655</v>
      </c>
      <c r="FF1039" s="22">
        <f t="shared" si="531"/>
        <v>4.1493775933609959E-3</v>
      </c>
      <c r="FG1039" s="22">
        <f t="shared" si="532"/>
        <v>0</v>
      </c>
      <c r="FH1039" s="22">
        <f t="shared" si="533"/>
        <v>4.2178346712952924E-2</v>
      </c>
      <c r="FI1039" s="23">
        <f t="shared" si="534"/>
        <v>1.0718160121501412E-2</v>
      </c>
      <c r="FJ1039" s="24">
        <f t="shared" si="535"/>
        <v>0.94289433716641358</v>
      </c>
      <c r="FK1039" s="22">
        <f t="shared" si="536"/>
        <v>0.71661789306198032</v>
      </c>
      <c r="FL1039" s="25">
        <v>1626.3617724225051</v>
      </c>
      <c r="FM1039" s="25">
        <v>13.444693421436206</v>
      </c>
      <c r="FN1039" s="25">
        <v>338.13532822978772</v>
      </c>
      <c r="FO1039" s="9">
        <v>186.58120727539063</v>
      </c>
      <c r="FP1039" s="26">
        <f t="shared" si="0"/>
        <v>553.76663208007813</v>
      </c>
      <c r="FQ1039" s="22">
        <f t="shared" si="537"/>
        <v>0.10125784396975801</v>
      </c>
      <c r="FR1039" s="28">
        <f t="shared" si="538"/>
        <v>0.26169613609458575</v>
      </c>
      <c r="FS1039" s="28">
        <f t="shared" si="539"/>
        <v>0.63640846464294165</v>
      </c>
      <c r="FT1039" s="28">
        <f t="shared" si="540"/>
        <v>0.62047152950758633</v>
      </c>
      <c r="FU1039" s="28">
        <f t="shared" si="541"/>
        <v>0.1237056001665086</v>
      </c>
      <c r="FV1039" s="28">
        <f t="shared" si="542"/>
        <v>0.25518531503319053</v>
      </c>
      <c r="FW1039" s="22">
        <f t="shared" si="543"/>
        <v>6.7259709264482534E-2</v>
      </c>
      <c r="FX1039" s="22">
        <f t="shared" si="544"/>
        <v>13.555882352941175</v>
      </c>
      <c r="FY1039" s="22">
        <f t="shared" si="545"/>
        <v>12.394411764705882</v>
      </c>
    </row>
    <row r="1040" spans="1:181" ht="15.75" customHeight="1">
      <c r="A1040" s="9">
        <v>1</v>
      </c>
      <c r="B1040" s="9" t="s">
        <v>184</v>
      </c>
      <c r="C1040" s="9" t="s">
        <v>3081</v>
      </c>
      <c r="D1040" s="9" t="s">
        <v>3082</v>
      </c>
      <c r="E1040" s="31" t="s">
        <v>3106</v>
      </c>
      <c r="F1040" s="9" t="s">
        <v>1308</v>
      </c>
      <c r="G1040" s="9">
        <v>550.740139183</v>
      </c>
      <c r="H1040" s="9">
        <v>19.625</v>
      </c>
      <c r="I1040" s="9">
        <v>25.4375</v>
      </c>
      <c r="J1040" s="9">
        <v>48.75</v>
      </c>
      <c r="K1040" s="9">
        <v>67.5</v>
      </c>
      <c r="L1040" s="9">
        <v>173.6875</v>
      </c>
      <c r="M1040" s="9">
        <v>216.25</v>
      </c>
      <c r="N1040" s="9">
        <v>86.351898193359375</v>
      </c>
      <c r="O1040" s="9">
        <v>350.8251953125</v>
      </c>
      <c r="P1040" s="9">
        <v>205.92797521214908</v>
      </c>
      <c r="Q1040" s="9">
        <v>0</v>
      </c>
      <c r="R1040" s="9">
        <v>0</v>
      </c>
      <c r="S1040" s="9">
        <v>551.25</v>
      </c>
      <c r="T1040" s="9">
        <v>0</v>
      </c>
      <c r="U1040" s="9">
        <v>0</v>
      </c>
      <c r="V1040" s="9">
        <v>0</v>
      </c>
      <c r="W1040" s="9">
        <v>1578.8331819214172</v>
      </c>
      <c r="X1040" s="9">
        <v>13.942220077220076</v>
      </c>
      <c r="Y1040" s="9">
        <v>51</v>
      </c>
      <c r="Z1040" s="9">
        <v>111150.0809</v>
      </c>
      <c r="AA1040" s="9">
        <v>220.14</v>
      </c>
      <c r="AB1040" s="9">
        <v>49.51</v>
      </c>
      <c r="AC1040" s="9">
        <v>49.51</v>
      </c>
      <c r="AD1040" s="9">
        <v>0</v>
      </c>
      <c r="AE1040" s="9">
        <v>2.15</v>
      </c>
      <c r="AF1040" s="9">
        <v>0.48</v>
      </c>
      <c r="AG1040" s="9">
        <v>168</v>
      </c>
      <c r="AH1040" s="9">
        <v>47.7</v>
      </c>
      <c r="AI1040" s="9">
        <v>0</v>
      </c>
      <c r="AJ1040" s="9">
        <v>2.7</v>
      </c>
      <c r="AK1040" s="9">
        <v>2.4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168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  <c r="BD1040" s="9">
        <v>0</v>
      </c>
      <c r="BE1040" s="9">
        <v>0</v>
      </c>
      <c r="BF1040" s="9">
        <v>0</v>
      </c>
      <c r="BG1040" s="9">
        <v>0</v>
      </c>
      <c r="BH1040" s="9">
        <v>0</v>
      </c>
      <c r="BI1040" s="9">
        <v>0</v>
      </c>
      <c r="BJ1040" s="9">
        <v>0</v>
      </c>
      <c r="BK1040" s="9">
        <v>0</v>
      </c>
      <c r="BL1040" s="9">
        <v>0</v>
      </c>
      <c r="BM1040" s="9">
        <v>0</v>
      </c>
      <c r="BN1040" s="9">
        <v>0</v>
      </c>
      <c r="BO1040" s="9">
        <v>2.89</v>
      </c>
      <c r="BP1040" s="9">
        <v>0</v>
      </c>
      <c r="BQ1040" s="9">
        <v>0</v>
      </c>
      <c r="BR1040" s="9">
        <v>0</v>
      </c>
      <c r="BS1040" s="9">
        <v>0</v>
      </c>
      <c r="BT1040" s="9">
        <v>0.86</v>
      </c>
      <c r="BU1040" s="9">
        <v>0</v>
      </c>
      <c r="BV1040" s="9">
        <v>0</v>
      </c>
      <c r="BW1040" s="9">
        <v>0.37</v>
      </c>
      <c r="BX1040" s="9">
        <v>0</v>
      </c>
      <c r="BY1040" s="9">
        <v>0</v>
      </c>
      <c r="BZ1040" s="9">
        <v>0</v>
      </c>
      <c r="CA1040" s="9">
        <v>0.5</v>
      </c>
      <c r="CB1040" s="9">
        <v>0</v>
      </c>
      <c r="CC1040" s="9">
        <v>0</v>
      </c>
      <c r="CD1040" s="9">
        <v>0</v>
      </c>
      <c r="CE1040" s="9">
        <v>0</v>
      </c>
      <c r="CF1040" s="9">
        <v>0</v>
      </c>
      <c r="CG1040" s="9">
        <v>0</v>
      </c>
      <c r="CH1040" s="9">
        <v>0</v>
      </c>
      <c r="CI1040" s="9">
        <v>31.02</v>
      </c>
      <c r="CJ1040" s="9">
        <v>0</v>
      </c>
      <c r="CK1040" s="9">
        <v>8.6</v>
      </c>
      <c r="CL1040" s="9">
        <v>0</v>
      </c>
      <c r="CM1040" s="9">
        <v>0</v>
      </c>
      <c r="CN1040" s="9">
        <v>1.1000000000000001</v>
      </c>
      <c r="CO1040" s="9">
        <v>2.54</v>
      </c>
      <c r="CP1040" s="9">
        <v>0</v>
      </c>
      <c r="CQ1040" s="9">
        <v>0</v>
      </c>
      <c r="CR1040" s="9">
        <v>0.3</v>
      </c>
      <c r="CS1040" s="9">
        <v>3.96</v>
      </c>
      <c r="CT1040" s="9">
        <v>0</v>
      </c>
      <c r="CU1040" s="9">
        <v>50</v>
      </c>
      <c r="CV1040" s="9">
        <v>86.7</v>
      </c>
      <c r="CW1040" s="9" t="s">
        <v>3106</v>
      </c>
      <c r="CX1040" s="9">
        <v>550.74</v>
      </c>
      <c r="CY1040" s="9">
        <v>0.06</v>
      </c>
      <c r="CZ1040" s="9">
        <v>0</v>
      </c>
      <c r="DA1040" s="9">
        <v>0</v>
      </c>
      <c r="DB1040" s="9">
        <v>0</v>
      </c>
      <c r="DC1040" s="9">
        <v>0</v>
      </c>
      <c r="DD1040" s="9">
        <v>0</v>
      </c>
      <c r="DE1040" s="9">
        <v>0</v>
      </c>
      <c r="DF1040" s="9">
        <v>0.08</v>
      </c>
      <c r="DG1040" s="9">
        <v>0</v>
      </c>
      <c r="DH1040" s="9">
        <v>0</v>
      </c>
      <c r="DI1040" s="9">
        <v>0</v>
      </c>
      <c r="DJ1040" s="9">
        <v>0</v>
      </c>
      <c r="DK1040" s="9">
        <v>0</v>
      </c>
      <c r="DL1040" s="9">
        <v>0</v>
      </c>
      <c r="DM1040" s="9">
        <v>0</v>
      </c>
      <c r="DN1040" s="9">
        <v>0.18</v>
      </c>
      <c r="DO1040" s="9">
        <v>0.02</v>
      </c>
      <c r="DP1040" s="9">
        <v>0.02</v>
      </c>
      <c r="DQ1040" s="9">
        <v>0.55000000000000004</v>
      </c>
      <c r="DR1040" s="9">
        <v>0</v>
      </c>
      <c r="DS1040" s="9">
        <v>0</v>
      </c>
      <c r="DT1040" s="9">
        <v>0</v>
      </c>
      <c r="DU1040" s="9">
        <v>0.09</v>
      </c>
      <c r="DV1040" s="9">
        <v>0</v>
      </c>
      <c r="DW1040" s="9">
        <v>0</v>
      </c>
      <c r="DX1040" s="9">
        <v>0</v>
      </c>
      <c r="DY1040" s="16" t="s">
        <v>3106</v>
      </c>
      <c r="DZ1040" s="16" t="s">
        <v>1309</v>
      </c>
      <c r="EA1040" s="16" t="s">
        <v>3086</v>
      </c>
      <c r="EB1040" s="16" t="s">
        <v>2953</v>
      </c>
      <c r="EC1040" s="9">
        <v>550.740139183</v>
      </c>
      <c r="ED1040" s="17">
        <v>733.61182041489997</v>
      </c>
      <c r="EE1040" s="18">
        <v>1.33</v>
      </c>
      <c r="EF1040" s="19" t="s">
        <v>192</v>
      </c>
      <c r="EG1040" s="16" t="s">
        <v>3106</v>
      </c>
      <c r="EH1040" s="20" t="s">
        <v>3082</v>
      </c>
      <c r="EI1040" s="20" t="s">
        <v>1308</v>
      </c>
      <c r="EJ1040" s="20">
        <v>550.740139183</v>
      </c>
      <c r="EK1040" s="21">
        <v>504.90633642227675</v>
      </c>
      <c r="EL1040" s="20">
        <v>2.5391003460207608</v>
      </c>
      <c r="EM1040" s="20">
        <v>1282.0078535178777</v>
      </c>
      <c r="EN1040" s="22">
        <f t="shared" si="514"/>
        <v>1.7034614336331428E-2</v>
      </c>
      <c r="EO1040" s="23">
        <f t="shared" si="515"/>
        <v>0</v>
      </c>
      <c r="EP1040" s="22">
        <f t="shared" si="516"/>
        <v>0</v>
      </c>
      <c r="EQ1040" s="22">
        <f t="shared" si="517"/>
        <v>0</v>
      </c>
      <c r="ER1040" s="22">
        <f t="shared" si="518"/>
        <v>0</v>
      </c>
      <c r="ES1040" s="22">
        <f t="shared" si="519"/>
        <v>0</v>
      </c>
      <c r="ET1040" s="22">
        <f t="shared" si="520"/>
        <v>0</v>
      </c>
      <c r="EU1040" s="22">
        <f t="shared" si="521"/>
        <v>0</v>
      </c>
      <c r="EV1040" s="22">
        <f t="shared" si="522"/>
        <v>0</v>
      </c>
      <c r="EW1040" s="22">
        <f t="shared" si="523"/>
        <v>5.6368246537936435E-2</v>
      </c>
      <c r="EX1040" s="22">
        <f t="shared" si="524"/>
        <v>0</v>
      </c>
      <c r="EY1040" s="22">
        <f t="shared" si="525"/>
        <v>0.77277160132631195</v>
      </c>
      <c r="EZ1040" s="22">
        <f t="shared" si="526"/>
        <v>1.6773941876340945E-2</v>
      </c>
      <c r="FA1040" s="22">
        <f t="shared" si="527"/>
        <v>0</v>
      </c>
      <c r="FB1040" s="22">
        <f t="shared" si="528"/>
        <v>0.15408621025941102</v>
      </c>
      <c r="FC1040" s="22">
        <f t="shared" si="16"/>
        <v>0.2398473698555465</v>
      </c>
      <c r="FD1040" s="22">
        <f t="shared" si="529"/>
        <v>0.90340909090909094</v>
      </c>
      <c r="FE1040" s="22">
        <f t="shared" si="530"/>
        <v>0</v>
      </c>
      <c r="FF1040" s="22">
        <f t="shared" si="531"/>
        <v>5.1136363636363633E-2</v>
      </c>
      <c r="FG1040" s="22">
        <f t="shared" si="532"/>
        <v>4.5454545454545449E-2</v>
      </c>
      <c r="FH1040" s="22">
        <f t="shared" si="533"/>
        <v>0.22490233487780503</v>
      </c>
      <c r="FI1040" s="23">
        <f t="shared" si="534"/>
        <v>2.1804306350504225E-3</v>
      </c>
      <c r="FJ1040" s="24">
        <f t="shared" si="535"/>
        <v>0.76315072226764791</v>
      </c>
      <c r="FK1040" s="22">
        <f t="shared" si="536"/>
        <v>0.39971664372705518</v>
      </c>
      <c r="FL1040" s="25">
        <v>1578.8331819214172</v>
      </c>
      <c r="FM1040" s="25">
        <v>13.942220077220076</v>
      </c>
      <c r="FN1040" s="25">
        <v>205.92797521214908</v>
      </c>
      <c r="FO1040" s="9">
        <v>86.351898193359375</v>
      </c>
      <c r="FP1040" s="26">
        <f t="shared" si="0"/>
        <v>264.47329711914063</v>
      </c>
      <c r="FQ1040" s="22">
        <f t="shared" si="537"/>
        <v>8.1821710084266489E-2</v>
      </c>
      <c r="FR1040" s="28">
        <f t="shared" si="538"/>
        <v>0.21107958496079843</v>
      </c>
      <c r="FS1040" s="28">
        <f t="shared" si="539"/>
        <v>0.70802447880130182</v>
      </c>
      <c r="FT1040" s="28">
        <f t="shared" si="540"/>
        <v>1.0009257738463668</v>
      </c>
      <c r="FU1040" s="28">
        <f t="shared" si="541"/>
        <v>0</v>
      </c>
      <c r="FV1040" s="28">
        <f t="shared" si="542"/>
        <v>0</v>
      </c>
      <c r="FW1040" s="22">
        <f t="shared" si="543"/>
        <v>0.22712819115108568</v>
      </c>
      <c r="FX1040" s="22">
        <f t="shared" si="544"/>
        <v>4.3164705882352941</v>
      </c>
      <c r="FY1040" s="22">
        <f t="shared" si="545"/>
        <v>3.2941176470588234</v>
      </c>
    </row>
    <row r="1041" spans="1:181" ht="15.75" customHeight="1">
      <c r="A1041" s="9">
        <v>1</v>
      </c>
      <c r="B1041" s="9" t="s">
        <v>184</v>
      </c>
      <c r="C1041" s="9" t="s">
        <v>3081</v>
      </c>
      <c r="D1041" s="9" t="s">
        <v>3082</v>
      </c>
      <c r="E1041" s="31" t="s">
        <v>3107</v>
      </c>
      <c r="F1041" s="9" t="s">
        <v>3108</v>
      </c>
      <c r="G1041" s="9">
        <v>503.700789735</v>
      </c>
      <c r="H1041" s="9">
        <v>169.4375</v>
      </c>
      <c r="I1041" s="9">
        <v>27.5625</v>
      </c>
      <c r="J1041" s="9">
        <v>31.3125</v>
      </c>
      <c r="K1041" s="9">
        <v>38.9375</v>
      </c>
      <c r="L1041" s="9">
        <v>70.75</v>
      </c>
      <c r="M1041" s="9">
        <v>165.375</v>
      </c>
      <c r="N1041" s="9">
        <v>0</v>
      </c>
      <c r="O1041" s="9">
        <v>340.25711059570313</v>
      </c>
      <c r="P1041" s="9">
        <v>71.923361329640699</v>
      </c>
      <c r="Q1041" s="9">
        <v>139.75</v>
      </c>
      <c r="R1041" s="9">
        <v>0</v>
      </c>
      <c r="S1041" s="9">
        <v>231.875</v>
      </c>
      <c r="T1041" s="9">
        <v>0</v>
      </c>
      <c r="U1041" s="9">
        <v>84.8125</v>
      </c>
      <c r="V1041" s="9">
        <v>46.9375</v>
      </c>
      <c r="W1041" s="9">
        <v>1537.9422862107483</v>
      </c>
      <c r="X1041" s="9">
        <v>14.319520913491374</v>
      </c>
      <c r="Y1041" s="9">
        <v>8</v>
      </c>
      <c r="Z1041" s="9">
        <v>33069.055</v>
      </c>
      <c r="AA1041" s="9">
        <v>16.71</v>
      </c>
      <c r="AB1041" s="9">
        <v>6.09</v>
      </c>
      <c r="AC1041" s="9">
        <v>4.58</v>
      </c>
      <c r="AD1041" s="9">
        <v>1.51</v>
      </c>
      <c r="AE1041" s="9">
        <v>0.55000000000000004</v>
      </c>
      <c r="AF1041" s="9">
        <v>3.04</v>
      </c>
      <c r="AG1041" s="9">
        <v>7.03</v>
      </c>
      <c r="AH1041" s="9">
        <v>0</v>
      </c>
      <c r="AI1041" s="9">
        <v>2.4</v>
      </c>
      <c r="AJ1041" s="9">
        <v>0.8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0</v>
      </c>
      <c r="AQ1041" s="9">
        <v>0</v>
      </c>
      <c r="AR1041" s="9">
        <v>0</v>
      </c>
      <c r="AS1041" s="9">
        <v>0</v>
      </c>
      <c r="AT1041" s="9">
        <v>0</v>
      </c>
      <c r="AU1041" s="9">
        <v>0.21</v>
      </c>
      <c r="AV1041" s="9">
        <v>0</v>
      </c>
      <c r="AW1041" s="9">
        <v>0</v>
      </c>
      <c r="AX1041" s="9">
        <v>0</v>
      </c>
      <c r="AY1041" s="9">
        <v>0</v>
      </c>
      <c r="AZ1041" s="9">
        <v>0</v>
      </c>
      <c r="BA1041" s="9">
        <v>0</v>
      </c>
      <c r="BB1041" s="9">
        <v>0</v>
      </c>
      <c r="BC1041" s="9">
        <v>1.9</v>
      </c>
      <c r="BD1041" s="9">
        <v>0</v>
      </c>
      <c r="BE1041" s="9">
        <v>0</v>
      </c>
      <c r="BF1041" s="9">
        <v>0</v>
      </c>
      <c r="BG1041" s="9">
        <v>0</v>
      </c>
      <c r="BH1041" s="9">
        <v>0</v>
      </c>
      <c r="BI1041" s="9">
        <v>0</v>
      </c>
      <c r="BJ1041" s="9">
        <v>0</v>
      </c>
      <c r="BK1041" s="9">
        <v>0</v>
      </c>
      <c r="BL1041" s="9">
        <v>0</v>
      </c>
      <c r="BM1041" s="9">
        <v>0</v>
      </c>
      <c r="BN1041" s="9">
        <v>0</v>
      </c>
      <c r="BO1041" s="9">
        <v>0</v>
      </c>
      <c r="BP1041" s="9">
        <v>0</v>
      </c>
      <c r="BQ1041" s="9">
        <v>0</v>
      </c>
      <c r="BR1041" s="9">
        <v>0</v>
      </c>
      <c r="BS1041" s="9">
        <v>0</v>
      </c>
      <c r="BT1041" s="9">
        <v>0</v>
      </c>
      <c r="BU1041" s="9">
        <v>0</v>
      </c>
      <c r="BV1041" s="9">
        <v>0</v>
      </c>
      <c r="BW1041" s="9">
        <v>2.35</v>
      </c>
      <c r="BX1041" s="9">
        <v>0</v>
      </c>
      <c r="BY1041" s="9">
        <v>0</v>
      </c>
      <c r="BZ1041" s="9">
        <v>0</v>
      </c>
      <c r="CA1041" s="9">
        <v>0.44</v>
      </c>
      <c r="CB1041" s="9">
        <v>0</v>
      </c>
      <c r="CC1041" s="9">
        <v>0</v>
      </c>
      <c r="CD1041" s="9">
        <v>0</v>
      </c>
      <c r="CE1041" s="9">
        <v>0</v>
      </c>
      <c r="CF1041" s="9">
        <v>6.15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9">
        <v>0</v>
      </c>
      <c r="CO1041" s="9">
        <v>5.66</v>
      </c>
      <c r="CP1041" s="9">
        <v>0</v>
      </c>
      <c r="CQ1041" s="9">
        <v>0</v>
      </c>
      <c r="CR1041" s="9">
        <v>0</v>
      </c>
      <c r="CS1041" s="9">
        <v>0</v>
      </c>
      <c r="CT1041" s="9">
        <v>0</v>
      </c>
      <c r="CU1041" s="9">
        <v>7</v>
      </c>
      <c r="CV1041" s="9">
        <v>13.6</v>
      </c>
      <c r="CW1041" s="9" t="s">
        <v>3107</v>
      </c>
      <c r="CX1041" s="9">
        <v>503.7</v>
      </c>
      <c r="CY1041" s="9">
        <v>0.18</v>
      </c>
      <c r="CZ1041" s="9">
        <v>0.06</v>
      </c>
      <c r="DA1041" s="9">
        <v>0</v>
      </c>
      <c r="DB1041" s="9">
        <v>0</v>
      </c>
      <c r="DC1041" s="9">
        <v>0</v>
      </c>
      <c r="DD1041" s="9">
        <v>0</v>
      </c>
      <c r="DE1041" s="9">
        <v>0</v>
      </c>
      <c r="DF1041" s="9">
        <v>0.08</v>
      </c>
      <c r="DG1041" s="9">
        <v>0</v>
      </c>
      <c r="DH1041" s="9">
        <v>0</v>
      </c>
      <c r="DI1041" s="9">
        <v>0</v>
      </c>
      <c r="DJ1041" s="9">
        <v>0</v>
      </c>
      <c r="DK1041" s="9">
        <v>0</v>
      </c>
      <c r="DL1041" s="9">
        <v>0</v>
      </c>
      <c r="DM1041" s="9">
        <v>0</v>
      </c>
      <c r="DN1041" s="9">
        <v>0.12</v>
      </c>
      <c r="DO1041" s="9">
        <v>0</v>
      </c>
      <c r="DP1041" s="9">
        <v>0.04</v>
      </c>
      <c r="DQ1041" s="9">
        <v>0.08</v>
      </c>
      <c r="DR1041" s="9">
        <v>0</v>
      </c>
      <c r="DS1041" s="9">
        <v>0</v>
      </c>
      <c r="DT1041" s="9">
        <v>0</v>
      </c>
      <c r="DU1041" s="9">
        <v>0.23</v>
      </c>
      <c r="DV1041" s="9">
        <v>0</v>
      </c>
      <c r="DW1041" s="9">
        <v>0</v>
      </c>
      <c r="DX1041" s="9">
        <v>0.21</v>
      </c>
      <c r="DY1041" s="16" t="s">
        <v>3107</v>
      </c>
      <c r="DZ1041" s="16" t="s">
        <v>3109</v>
      </c>
      <c r="EA1041" s="16" t="s">
        <v>3086</v>
      </c>
      <c r="EB1041" s="16" t="s">
        <v>2953</v>
      </c>
      <c r="EC1041" s="9">
        <v>503.700789735</v>
      </c>
      <c r="ED1041" s="17">
        <v>336.61277292049999</v>
      </c>
      <c r="EE1041" s="18">
        <v>0.67</v>
      </c>
      <c r="EF1041" s="19" t="s">
        <v>192</v>
      </c>
      <c r="EG1041" s="16" t="s">
        <v>3107</v>
      </c>
      <c r="EH1041" s="20" t="s">
        <v>3082</v>
      </c>
      <c r="EI1041" s="20" t="s">
        <v>3108</v>
      </c>
      <c r="EJ1041" s="20">
        <v>503.700789735</v>
      </c>
      <c r="EK1041" s="21">
        <v>1978.9979054458408</v>
      </c>
      <c r="EL1041" s="20">
        <v>1.2286764705882354</v>
      </c>
      <c r="EM1041" s="20">
        <v>2431.548161764706</v>
      </c>
      <c r="EN1041" s="22">
        <f t="shared" si="514"/>
        <v>0.12627169359664869</v>
      </c>
      <c r="EO1041" s="23">
        <f t="shared" si="515"/>
        <v>0</v>
      </c>
      <c r="EP1041" s="22">
        <f t="shared" si="516"/>
        <v>1.5086206896551721E-2</v>
      </c>
      <c r="EQ1041" s="22">
        <f t="shared" si="517"/>
        <v>0.1364942528735632</v>
      </c>
      <c r="ER1041" s="22">
        <f t="shared" si="518"/>
        <v>0</v>
      </c>
      <c r="ES1041" s="22">
        <f t="shared" si="519"/>
        <v>0</v>
      </c>
      <c r="ET1041" s="22">
        <f t="shared" si="520"/>
        <v>0</v>
      </c>
      <c r="EU1041" s="22">
        <f t="shared" si="521"/>
        <v>0</v>
      </c>
      <c r="EV1041" s="22">
        <f t="shared" si="522"/>
        <v>0</v>
      </c>
      <c r="EW1041" s="22">
        <f t="shared" si="523"/>
        <v>0</v>
      </c>
      <c r="EX1041" s="22">
        <f t="shared" si="524"/>
        <v>0</v>
      </c>
      <c r="EY1041" s="22">
        <f t="shared" si="525"/>
        <v>0</v>
      </c>
      <c r="EZ1041" s="22">
        <f t="shared" si="526"/>
        <v>0</v>
      </c>
      <c r="FA1041" s="22">
        <f t="shared" si="527"/>
        <v>0.44181034482758619</v>
      </c>
      <c r="FB1041" s="22">
        <f t="shared" si="528"/>
        <v>0.40660919540229878</v>
      </c>
      <c r="FC1041" s="22">
        <f t="shared" si="16"/>
        <v>0.19150209455415917</v>
      </c>
      <c r="FD1041" s="22">
        <f t="shared" si="529"/>
        <v>0</v>
      </c>
      <c r="FE1041" s="22">
        <f t="shared" si="530"/>
        <v>0.74999999999999989</v>
      </c>
      <c r="FF1041" s="22">
        <f t="shared" si="531"/>
        <v>0.25</v>
      </c>
      <c r="FG1041" s="22">
        <f t="shared" si="532"/>
        <v>0</v>
      </c>
      <c r="FH1041" s="22">
        <f t="shared" si="533"/>
        <v>0.36445242369838415</v>
      </c>
      <c r="FI1041" s="23">
        <f t="shared" si="534"/>
        <v>0.18192698982645122</v>
      </c>
      <c r="FJ1041" s="24">
        <f t="shared" si="535"/>
        <v>0.42070616397366845</v>
      </c>
      <c r="FK1041" s="22">
        <f t="shared" si="536"/>
        <v>3.3174456622931309E-2</v>
      </c>
      <c r="FL1041" s="25">
        <v>1537.9422862107483</v>
      </c>
      <c r="FM1041" s="25">
        <v>14.319520913491374</v>
      </c>
      <c r="FN1041" s="25">
        <v>71.923361329640699</v>
      </c>
      <c r="FO1041" s="9">
        <v>0</v>
      </c>
      <c r="FP1041" s="26">
        <f t="shared" si="0"/>
        <v>340.25711059570313</v>
      </c>
      <c r="FQ1041" s="22">
        <f t="shared" si="537"/>
        <v>0.3911052037532895</v>
      </c>
      <c r="FR1041" s="28">
        <f t="shared" si="538"/>
        <v>0.13946771859730248</v>
      </c>
      <c r="FS1041" s="28">
        <f t="shared" si="539"/>
        <v>0.46878028546317502</v>
      </c>
      <c r="FT1041" s="28">
        <f t="shared" si="540"/>
        <v>0.46034273665123859</v>
      </c>
      <c r="FU1041" s="28">
        <f t="shared" si="541"/>
        <v>0</v>
      </c>
      <c r="FV1041" s="28">
        <f t="shared" si="542"/>
        <v>0.26156401317002992</v>
      </c>
      <c r="FW1041" s="22">
        <f t="shared" si="543"/>
        <v>0.41891083183722322</v>
      </c>
      <c r="FX1041" s="22">
        <f t="shared" si="544"/>
        <v>2.0887500000000001</v>
      </c>
      <c r="FY1041" s="22">
        <f t="shared" si="545"/>
        <v>0</v>
      </c>
    </row>
    <row r="1042" spans="1:181" ht="15.75" customHeight="1">
      <c r="A1042" s="9">
        <v>1</v>
      </c>
      <c r="B1042" s="9" t="s">
        <v>184</v>
      </c>
      <c r="C1042" s="9" t="s">
        <v>3081</v>
      </c>
      <c r="D1042" s="9" t="s">
        <v>3082</v>
      </c>
      <c r="E1042" s="31" t="s">
        <v>3110</v>
      </c>
      <c r="F1042" s="9" t="s">
        <v>3111</v>
      </c>
      <c r="G1042" s="9">
        <v>702.03214175000005</v>
      </c>
      <c r="H1042" s="9">
        <v>115.25</v>
      </c>
      <c r="I1042" s="9">
        <v>121.125</v>
      </c>
      <c r="J1042" s="9">
        <v>105.75</v>
      </c>
      <c r="K1042" s="9">
        <v>76</v>
      </c>
      <c r="L1042" s="9">
        <v>112.9375</v>
      </c>
      <c r="M1042" s="9">
        <v>170.4375</v>
      </c>
      <c r="N1042" s="9">
        <v>0</v>
      </c>
      <c r="O1042" s="9">
        <v>408.60720825195313</v>
      </c>
      <c r="P1042" s="9">
        <v>120.87232971895183</v>
      </c>
      <c r="Q1042" s="9">
        <v>61.875</v>
      </c>
      <c r="R1042" s="9">
        <v>0</v>
      </c>
      <c r="S1042" s="9">
        <v>478.125</v>
      </c>
      <c r="T1042" s="9">
        <v>0</v>
      </c>
      <c r="U1042" s="9">
        <v>143.4375</v>
      </c>
      <c r="V1042" s="9">
        <v>18.0625</v>
      </c>
      <c r="W1042" s="9">
        <v>1529.0821364452424</v>
      </c>
      <c r="X1042" s="9">
        <v>13.901596947935367</v>
      </c>
      <c r="Y1042" s="9">
        <v>7</v>
      </c>
      <c r="Z1042" s="9">
        <v>25581.571100000001</v>
      </c>
      <c r="AA1042" s="9">
        <v>10.85</v>
      </c>
      <c r="AB1042" s="9">
        <v>9.26</v>
      </c>
      <c r="AC1042" s="9">
        <v>9.1</v>
      </c>
      <c r="AD1042" s="9">
        <v>0.16</v>
      </c>
      <c r="AE1042" s="9">
        <v>0.41</v>
      </c>
      <c r="AF1042" s="9">
        <v>0.47</v>
      </c>
      <c r="AG1042" s="9">
        <v>0.71</v>
      </c>
      <c r="AH1042" s="9">
        <v>2.5</v>
      </c>
      <c r="AI1042" s="9">
        <v>4.6000000000000005</v>
      </c>
      <c r="AJ1042" s="9">
        <v>2.1</v>
      </c>
      <c r="AK1042" s="9">
        <v>3.2</v>
      </c>
      <c r="AL1042" s="9">
        <v>1.62</v>
      </c>
      <c r="AM1042" s="9">
        <v>0</v>
      </c>
      <c r="AN1042" s="9">
        <v>0</v>
      </c>
      <c r="AO1042" s="9">
        <v>0</v>
      </c>
      <c r="AP1042" s="9">
        <v>0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0</v>
      </c>
      <c r="BA1042" s="9">
        <v>0</v>
      </c>
      <c r="BB1042" s="9">
        <v>0</v>
      </c>
      <c r="BC1042" s="9">
        <v>0</v>
      </c>
      <c r="BD1042" s="9">
        <v>0</v>
      </c>
      <c r="BE1042" s="9">
        <v>0</v>
      </c>
      <c r="BF1042" s="9">
        <v>0</v>
      </c>
      <c r="BG1042" s="9">
        <v>0</v>
      </c>
      <c r="BH1042" s="9">
        <v>0</v>
      </c>
      <c r="BI1042" s="9">
        <v>0</v>
      </c>
      <c r="BJ1042" s="9">
        <v>0</v>
      </c>
      <c r="BK1042" s="9">
        <v>0</v>
      </c>
      <c r="BL1042" s="9">
        <v>0</v>
      </c>
      <c r="BM1042" s="9">
        <v>0</v>
      </c>
      <c r="BN1042" s="9">
        <v>0.32</v>
      </c>
      <c r="BO1042" s="9">
        <v>0</v>
      </c>
      <c r="BP1042" s="9">
        <v>0</v>
      </c>
      <c r="BQ1042" s="9">
        <v>0</v>
      </c>
      <c r="BR1042" s="9">
        <v>0</v>
      </c>
      <c r="BS1042" s="9">
        <v>1.64</v>
      </c>
      <c r="BT1042" s="9">
        <v>0</v>
      </c>
      <c r="BU1042" s="9">
        <v>0</v>
      </c>
      <c r="BV1042" s="9">
        <v>0</v>
      </c>
      <c r="BW1042" s="9">
        <v>0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9">
        <v>0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9">
        <v>1.95</v>
      </c>
      <c r="CO1042" s="9">
        <v>0</v>
      </c>
      <c r="CP1042" s="9">
        <v>3.25</v>
      </c>
      <c r="CQ1042" s="9">
        <v>0</v>
      </c>
      <c r="CR1042" s="9">
        <v>0</v>
      </c>
      <c r="CS1042" s="9">
        <v>2.0699999999999998</v>
      </c>
      <c r="CT1042" s="9">
        <v>0</v>
      </c>
      <c r="CU1042" s="9">
        <v>2</v>
      </c>
      <c r="CV1042" s="9">
        <v>8.4</v>
      </c>
      <c r="CW1042" s="9" t="s">
        <v>3110</v>
      </c>
      <c r="CX1042" s="9">
        <v>702.03</v>
      </c>
      <c r="CY1042" s="9">
        <v>0.19</v>
      </c>
      <c r="CZ1042" s="9">
        <v>0.02</v>
      </c>
      <c r="DA1042" s="9">
        <v>0</v>
      </c>
      <c r="DB1042" s="9">
        <v>0</v>
      </c>
      <c r="DC1042" s="9">
        <v>0</v>
      </c>
      <c r="DD1042" s="9">
        <v>0</v>
      </c>
      <c r="DE1042" s="9">
        <v>0</v>
      </c>
      <c r="DF1042" s="9">
        <v>0.09</v>
      </c>
      <c r="DG1042" s="9">
        <v>0</v>
      </c>
      <c r="DH1042" s="9">
        <v>0</v>
      </c>
      <c r="DI1042" s="9">
        <v>0</v>
      </c>
      <c r="DJ1042" s="9">
        <v>0</v>
      </c>
      <c r="DK1042" s="9">
        <v>0</v>
      </c>
      <c r="DL1042" s="9">
        <v>0</v>
      </c>
      <c r="DM1042" s="9">
        <v>0</v>
      </c>
      <c r="DN1042" s="9">
        <v>0.24</v>
      </c>
      <c r="DO1042" s="9">
        <v>0.03</v>
      </c>
      <c r="DP1042" s="9">
        <v>0.03</v>
      </c>
      <c r="DQ1042" s="9">
        <v>0.18</v>
      </c>
      <c r="DR1042" s="9">
        <v>0</v>
      </c>
      <c r="DS1042" s="9">
        <v>0.05</v>
      </c>
      <c r="DT1042" s="9">
        <v>0</v>
      </c>
      <c r="DU1042" s="9">
        <v>0.11</v>
      </c>
      <c r="DV1042" s="9">
        <v>0.05</v>
      </c>
      <c r="DW1042" s="9">
        <v>0</v>
      </c>
      <c r="DX1042" s="9">
        <v>0.01</v>
      </c>
      <c r="DY1042" s="16" t="s">
        <v>3110</v>
      </c>
      <c r="DZ1042" s="16" t="s">
        <v>3112</v>
      </c>
      <c r="EA1042" s="16" t="s">
        <v>3086</v>
      </c>
      <c r="EB1042" s="16" t="s">
        <v>2953</v>
      </c>
      <c r="EC1042" s="9">
        <v>702.03214175000005</v>
      </c>
      <c r="ED1042" s="17">
        <v>465.35907695939994</v>
      </c>
      <c r="EE1042" s="18">
        <v>0.66</v>
      </c>
      <c r="EF1042" s="19" t="s">
        <v>192</v>
      </c>
      <c r="EG1042" s="16" t="s">
        <v>3110</v>
      </c>
      <c r="EH1042" s="20" t="s">
        <v>3082</v>
      </c>
      <c r="EI1042" s="20" t="s">
        <v>3111</v>
      </c>
      <c r="EJ1042" s="20">
        <v>702.03214175000005</v>
      </c>
      <c r="EK1042" s="21">
        <v>2357.748488479263</v>
      </c>
      <c r="EL1042" s="20">
        <v>1.2916666666666665</v>
      </c>
      <c r="EM1042" s="20">
        <v>3045.4251309523811</v>
      </c>
      <c r="EN1042" s="22">
        <f t="shared" si="514"/>
        <v>0.17880184331797236</v>
      </c>
      <c r="EO1042" s="23">
        <f t="shared" si="515"/>
        <v>0.14930875576036867</v>
      </c>
      <c r="EP1042" s="22">
        <f t="shared" si="516"/>
        <v>0</v>
      </c>
      <c r="EQ1042" s="22">
        <f t="shared" si="517"/>
        <v>0</v>
      </c>
      <c r="ER1042" s="22">
        <f t="shared" si="518"/>
        <v>0</v>
      </c>
      <c r="ES1042" s="22">
        <f t="shared" si="519"/>
        <v>0</v>
      </c>
      <c r="ET1042" s="22">
        <f t="shared" si="520"/>
        <v>0</v>
      </c>
      <c r="EU1042" s="22">
        <f t="shared" si="521"/>
        <v>0</v>
      </c>
      <c r="EV1042" s="22">
        <f t="shared" si="522"/>
        <v>2.9493087557603687E-2</v>
      </c>
      <c r="EW1042" s="22">
        <f t="shared" si="523"/>
        <v>0</v>
      </c>
      <c r="EX1042" s="22">
        <f t="shared" si="524"/>
        <v>0</v>
      </c>
      <c r="EY1042" s="22">
        <f t="shared" si="525"/>
        <v>0.15115207373271888</v>
      </c>
      <c r="EZ1042" s="22">
        <f t="shared" si="526"/>
        <v>0</v>
      </c>
      <c r="FA1042" s="22">
        <f t="shared" si="527"/>
        <v>0</v>
      </c>
      <c r="FB1042" s="22">
        <f t="shared" si="528"/>
        <v>0.67004608294930879</v>
      </c>
      <c r="FC1042" s="22">
        <f t="shared" si="16"/>
        <v>1.142857142857143</v>
      </c>
      <c r="FD1042" s="22">
        <f t="shared" si="529"/>
        <v>0.20161290322580641</v>
      </c>
      <c r="FE1042" s="22">
        <f t="shared" si="530"/>
        <v>0.37096774193548387</v>
      </c>
      <c r="FF1042" s="22">
        <f t="shared" si="531"/>
        <v>0.16935483870967741</v>
      </c>
      <c r="FG1042" s="22">
        <f t="shared" si="532"/>
        <v>0.25806451612903225</v>
      </c>
      <c r="FH1042" s="22">
        <f t="shared" si="533"/>
        <v>0.85345622119815667</v>
      </c>
      <c r="FI1042" s="23">
        <f t="shared" si="534"/>
        <v>4.331797235023041E-2</v>
      </c>
      <c r="FJ1042" s="24">
        <f t="shared" si="535"/>
        <v>6.5437788018433182E-2</v>
      </c>
      <c r="FK1042" s="22">
        <f t="shared" si="536"/>
        <v>1.5455132827613158E-2</v>
      </c>
      <c r="FL1042" s="25">
        <v>1529.0821364452424</v>
      </c>
      <c r="FM1042" s="25">
        <v>13.901596947935367</v>
      </c>
      <c r="FN1042" s="25">
        <v>120.87232971895183</v>
      </c>
      <c r="FO1042" s="9">
        <v>0</v>
      </c>
      <c r="FP1042" s="26">
        <f t="shared" si="0"/>
        <v>408.60720825195313</v>
      </c>
      <c r="FQ1042" s="22">
        <f t="shared" si="537"/>
        <v>0.3367011080301438</v>
      </c>
      <c r="FR1042" s="28">
        <f t="shared" si="538"/>
        <v>0.25889128031508679</v>
      </c>
      <c r="FS1042" s="28">
        <f t="shared" si="539"/>
        <v>0.40364960967971231</v>
      </c>
      <c r="FT1042" s="28">
        <f t="shared" si="540"/>
        <v>0.68105856066382875</v>
      </c>
      <c r="FU1042" s="28">
        <f t="shared" si="541"/>
        <v>0</v>
      </c>
      <c r="FV1042" s="28">
        <f t="shared" si="542"/>
        <v>0.23004644715755992</v>
      </c>
      <c r="FW1042" s="22">
        <f t="shared" si="543"/>
        <v>0.18433179723502305</v>
      </c>
      <c r="FX1042" s="22">
        <f t="shared" si="544"/>
        <v>1.55</v>
      </c>
      <c r="FY1042" s="22">
        <f t="shared" si="545"/>
        <v>0</v>
      </c>
    </row>
    <row r="1043" spans="1:181" ht="15.75" customHeight="1">
      <c r="A1043" s="9">
        <v>1</v>
      </c>
      <c r="B1043" s="9" t="s">
        <v>184</v>
      </c>
      <c r="C1043" s="9" t="s">
        <v>3081</v>
      </c>
      <c r="D1043" s="9" t="s">
        <v>3082</v>
      </c>
      <c r="E1043" s="31" t="s">
        <v>3113</v>
      </c>
      <c r="F1043" s="9" t="s">
        <v>3114</v>
      </c>
      <c r="G1043" s="9">
        <v>555.68165744299995</v>
      </c>
      <c r="H1043" s="9">
        <v>30</v>
      </c>
      <c r="I1043" s="9">
        <v>41.5</v>
      </c>
      <c r="J1043" s="9">
        <v>67.75</v>
      </c>
      <c r="K1043" s="9">
        <v>82.4375</v>
      </c>
      <c r="L1043" s="9">
        <v>164.4375</v>
      </c>
      <c r="M1043" s="9">
        <v>169</v>
      </c>
      <c r="N1043" s="9">
        <v>45.887607574462891</v>
      </c>
      <c r="O1043" s="9">
        <v>297.00796508789063</v>
      </c>
      <c r="P1043" s="9">
        <v>143.35718520743652</v>
      </c>
      <c r="Q1043" s="9">
        <v>0</v>
      </c>
      <c r="R1043" s="9">
        <v>0</v>
      </c>
      <c r="S1043" s="9">
        <v>408.6875</v>
      </c>
      <c r="T1043" s="9">
        <v>0</v>
      </c>
      <c r="U1043" s="9">
        <v>146.4375</v>
      </c>
      <c r="V1043" s="9">
        <v>0</v>
      </c>
      <c r="W1043" s="9">
        <v>1569.0493979970743</v>
      </c>
      <c r="X1043" s="9">
        <v>14.060770788792617</v>
      </c>
      <c r="Y1043" s="9">
        <v>34</v>
      </c>
      <c r="Z1043" s="9">
        <v>85727.332999999999</v>
      </c>
      <c r="AA1043" s="9">
        <v>186.49</v>
      </c>
      <c r="AB1043" s="9">
        <v>32.700000000000003</v>
      </c>
      <c r="AC1043" s="9">
        <v>31.54</v>
      </c>
      <c r="AD1043" s="9">
        <v>1.1599999999999999</v>
      </c>
      <c r="AE1043" s="9">
        <v>1.93</v>
      </c>
      <c r="AF1043" s="9">
        <v>1.23</v>
      </c>
      <c r="AG1043" s="9">
        <v>150.63</v>
      </c>
      <c r="AH1043" s="9">
        <v>25.5</v>
      </c>
      <c r="AI1043" s="9">
        <v>3.9</v>
      </c>
      <c r="AJ1043" s="9">
        <v>2</v>
      </c>
      <c r="AK1043" s="9">
        <v>1.6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150.63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  <c r="BD1043" s="9">
        <v>0</v>
      </c>
      <c r="BE1043" s="9">
        <v>0</v>
      </c>
      <c r="BF1043" s="9">
        <v>0</v>
      </c>
      <c r="BG1043" s="9">
        <v>0</v>
      </c>
      <c r="BH1043" s="9">
        <v>0</v>
      </c>
      <c r="BI1043" s="9">
        <v>0</v>
      </c>
      <c r="BJ1043" s="9">
        <v>0</v>
      </c>
      <c r="BK1043" s="9">
        <v>0</v>
      </c>
      <c r="BL1043" s="9">
        <v>0</v>
      </c>
      <c r="BM1043" s="9">
        <v>0</v>
      </c>
      <c r="BN1043" s="9">
        <v>0</v>
      </c>
      <c r="BO1043" s="9">
        <v>2.63</v>
      </c>
      <c r="BP1043" s="9">
        <v>0</v>
      </c>
      <c r="BQ1043" s="9">
        <v>1.9</v>
      </c>
      <c r="BR1043" s="9">
        <v>0</v>
      </c>
      <c r="BS1043" s="9">
        <v>0</v>
      </c>
      <c r="BT1043" s="9">
        <v>1.1599999999999999</v>
      </c>
      <c r="BU1043" s="9">
        <v>0.06</v>
      </c>
      <c r="BV1043" s="9">
        <v>0</v>
      </c>
      <c r="BW1043" s="9">
        <v>0.96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9">
        <v>0</v>
      </c>
      <c r="CF1043" s="9">
        <v>0</v>
      </c>
      <c r="CG1043" s="9">
        <v>0</v>
      </c>
      <c r="CH1043" s="9">
        <v>0</v>
      </c>
      <c r="CI1043" s="9">
        <v>13.93</v>
      </c>
      <c r="CJ1043" s="9">
        <v>0</v>
      </c>
      <c r="CK1043" s="9">
        <v>1.87</v>
      </c>
      <c r="CL1043" s="9">
        <v>0</v>
      </c>
      <c r="CM1043" s="9">
        <v>0</v>
      </c>
      <c r="CN1043" s="9">
        <v>1.38</v>
      </c>
      <c r="CO1043" s="9">
        <v>2.83</v>
      </c>
      <c r="CP1043" s="9">
        <v>0</v>
      </c>
      <c r="CQ1043" s="9">
        <v>0</v>
      </c>
      <c r="CR1043" s="9">
        <v>0</v>
      </c>
      <c r="CS1043" s="9">
        <v>9.14</v>
      </c>
      <c r="CT1043" s="9">
        <v>0</v>
      </c>
      <c r="CU1043" s="9">
        <v>32</v>
      </c>
      <c r="CV1043" s="9">
        <v>54.400000000000006</v>
      </c>
      <c r="CW1043" s="9" t="s">
        <v>3113</v>
      </c>
      <c r="CX1043" s="9">
        <v>555.67999999999995</v>
      </c>
      <c r="CY1043" s="9">
        <v>0.08</v>
      </c>
      <c r="CZ1043" s="9">
        <v>0.04</v>
      </c>
      <c r="DA1043" s="9">
        <v>0</v>
      </c>
      <c r="DB1043" s="9">
        <v>0</v>
      </c>
      <c r="DC1043" s="9">
        <v>0</v>
      </c>
      <c r="DD1043" s="9">
        <v>0</v>
      </c>
      <c r="DE1043" s="9">
        <v>0</v>
      </c>
      <c r="DF1043" s="9">
        <v>0.09</v>
      </c>
      <c r="DG1043" s="9">
        <v>0</v>
      </c>
      <c r="DH1043" s="9">
        <v>0</v>
      </c>
      <c r="DI1043" s="9">
        <v>0</v>
      </c>
      <c r="DJ1043" s="9">
        <v>0</v>
      </c>
      <c r="DK1043" s="9">
        <v>0</v>
      </c>
      <c r="DL1043" s="9">
        <v>0</v>
      </c>
      <c r="DM1043" s="9">
        <v>0</v>
      </c>
      <c r="DN1043" s="9">
        <v>0.28999999999999998</v>
      </c>
      <c r="DO1043" s="9">
        <v>0.14000000000000001</v>
      </c>
      <c r="DP1043" s="9">
        <v>0.03</v>
      </c>
      <c r="DQ1043" s="9">
        <v>0.31</v>
      </c>
      <c r="DR1043" s="9">
        <v>0</v>
      </c>
      <c r="DS1043" s="9">
        <v>0</v>
      </c>
      <c r="DT1043" s="9">
        <v>0</v>
      </c>
      <c r="DU1043" s="9">
        <v>0.02</v>
      </c>
      <c r="DV1043" s="9">
        <v>0</v>
      </c>
      <c r="DW1043" s="9">
        <v>0</v>
      </c>
      <c r="DX1043" s="9">
        <v>0</v>
      </c>
      <c r="DY1043" s="16" t="s">
        <v>3113</v>
      </c>
      <c r="DZ1043" s="16" t="s">
        <v>3115</v>
      </c>
      <c r="EA1043" s="16" t="s">
        <v>3086</v>
      </c>
      <c r="EB1043" s="16" t="s">
        <v>2953</v>
      </c>
      <c r="EC1043" s="9">
        <v>555.68165744299995</v>
      </c>
      <c r="ED1043" s="17">
        <v>593.11413089059999</v>
      </c>
      <c r="EE1043" s="18">
        <v>1.07</v>
      </c>
      <c r="EF1043" s="19" t="s">
        <v>192</v>
      </c>
      <c r="EG1043" s="16" t="s">
        <v>3113</v>
      </c>
      <c r="EH1043" s="20" t="s">
        <v>3082</v>
      </c>
      <c r="EI1043" s="20" t="s">
        <v>3114</v>
      </c>
      <c r="EJ1043" s="20">
        <v>555.68165744299995</v>
      </c>
      <c r="EK1043" s="21">
        <v>459.68863209823581</v>
      </c>
      <c r="EL1043" s="20">
        <v>3.4281249999999996</v>
      </c>
      <c r="EM1043" s="20">
        <v>1575.8700919117646</v>
      </c>
      <c r="EN1043" s="22">
        <f t="shared" si="514"/>
        <v>3.0511019357606292E-2</v>
      </c>
      <c r="EO1043" s="23">
        <f t="shared" si="515"/>
        <v>0</v>
      </c>
      <c r="EP1043" s="22">
        <f t="shared" si="516"/>
        <v>0</v>
      </c>
      <c r="EQ1043" s="22">
        <f t="shared" si="517"/>
        <v>0</v>
      </c>
      <c r="ER1043" s="22">
        <f t="shared" si="518"/>
        <v>0</v>
      </c>
      <c r="ES1043" s="22">
        <f t="shared" si="519"/>
        <v>0</v>
      </c>
      <c r="ET1043" s="22">
        <f t="shared" si="520"/>
        <v>0</v>
      </c>
      <c r="EU1043" s="22">
        <f t="shared" si="521"/>
        <v>0</v>
      </c>
      <c r="EV1043" s="22">
        <f t="shared" si="522"/>
        <v>0</v>
      </c>
      <c r="EW1043" s="22">
        <f t="shared" si="523"/>
        <v>7.5487944890929956E-2</v>
      </c>
      <c r="EX1043" s="22">
        <f t="shared" si="524"/>
        <v>5.4535017221584381E-2</v>
      </c>
      <c r="EY1043" s="22">
        <f t="shared" si="525"/>
        <v>0.45350172215843854</v>
      </c>
      <c r="EZ1043" s="22">
        <f t="shared" si="526"/>
        <v>3.3295063145809406E-2</v>
      </c>
      <c r="FA1043" s="22">
        <f t="shared" si="527"/>
        <v>0</v>
      </c>
      <c r="FB1043" s="22">
        <f t="shared" si="528"/>
        <v>0.38318025258323768</v>
      </c>
      <c r="FC1043" s="22">
        <f t="shared" si="16"/>
        <v>0.17695318783848998</v>
      </c>
      <c r="FD1043" s="22">
        <f t="shared" si="529"/>
        <v>0.77272727272727271</v>
      </c>
      <c r="FE1043" s="22">
        <f t="shared" si="530"/>
        <v>0.11818181818181818</v>
      </c>
      <c r="FF1043" s="22">
        <f t="shared" si="531"/>
        <v>6.0606060606060608E-2</v>
      </c>
      <c r="FG1043" s="22">
        <f t="shared" si="532"/>
        <v>4.8484848484848485E-2</v>
      </c>
      <c r="FH1043" s="22">
        <f t="shared" si="533"/>
        <v>0.17534452249450375</v>
      </c>
      <c r="FI1043" s="23">
        <f t="shared" si="534"/>
        <v>6.5955279103437174E-3</v>
      </c>
      <c r="FJ1043" s="24">
        <f t="shared" si="535"/>
        <v>0.8077108692155075</v>
      </c>
      <c r="FK1043" s="22">
        <f t="shared" si="536"/>
        <v>0.3356058230500969</v>
      </c>
      <c r="FL1043" s="25">
        <v>1569.0493979970743</v>
      </c>
      <c r="FM1043" s="25">
        <v>14.060770788792617</v>
      </c>
      <c r="FN1043" s="25">
        <v>143.35718520743652</v>
      </c>
      <c r="FO1043" s="9">
        <v>45.887607574462891</v>
      </c>
      <c r="FP1043" s="26">
        <f t="shared" si="0"/>
        <v>251.12035751342773</v>
      </c>
      <c r="FQ1043" s="22">
        <f t="shared" si="537"/>
        <v>0.12867079386606214</v>
      </c>
      <c r="FR1043" s="28">
        <f t="shared" si="538"/>
        <v>0.27027615180082809</v>
      </c>
      <c r="FS1043" s="28">
        <f t="shared" si="539"/>
        <v>0.60005129831769366</v>
      </c>
      <c r="FT1043" s="28">
        <f t="shared" si="540"/>
        <v>0.73547056039351422</v>
      </c>
      <c r="FU1043" s="28">
        <f t="shared" si="541"/>
        <v>0</v>
      </c>
      <c r="FV1043" s="28">
        <f t="shared" si="542"/>
        <v>0.26352768359106959</v>
      </c>
      <c r="FW1043" s="22">
        <f t="shared" si="543"/>
        <v>0.17159097002520241</v>
      </c>
      <c r="FX1043" s="22">
        <f t="shared" si="544"/>
        <v>5.4850000000000003</v>
      </c>
      <c r="FY1043" s="22">
        <f t="shared" si="545"/>
        <v>4.4302941176470583</v>
      </c>
    </row>
    <row r="1044" spans="1:181" ht="15.75" customHeight="1">
      <c r="A1044" s="9">
        <v>1</v>
      </c>
      <c r="B1044" s="9" t="s">
        <v>184</v>
      </c>
      <c r="C1044" s="9" t="s">
        <v>3081</v>
      </c>
      <c r="D1044" s="9" t="s">
        <v>3082</v>
      </c>
      <c r="E1044" s="31" t="s">
        <v>3116</v>
      </c>
      <c r="F1044" s="9" t="s">
        <v>3117</v>
      </c>
      <c r="G1044" s="9">
        <v>854.20257169399997</v>
      </c>
      <c r="H1044" s="9">
        <v>80.75</v>
      </c>
      <c r="I1044" s="9">
        <v>95.3125</v>
      </c>
      <c r="J1044" s="9">
        <v>134.125</v>
      </c>
      <c r="K1044" s="9">
        <v>118.125</v>
      </c>
      <c r="L1044" s="9">
        <v>216</v>
      </c>
      <c r="M1044" s="9">
        <v>210.75</v>
      </c>
      <c r="N1044" s="9">
        <v>11.133353233337402</v>
      </c>
      <c r="O1044" s="9">
        <v>344.52804565429688</v>
      </c>
      <c r="P1044" s="9">
        <v>141.60140085669954</v>
      </c>
      <c r="Q1044" s="9">
        <v>0</v>
      </c>
      <c r="R1044" s="9">
        <v>0</v>
      </c>
      <c r="S1044" s="9">
        <v>519.75</v>
      </c>
      <c r="T1044" s="9">
        <v>119.75</v>
      </c>
      <c r="U1044" s="9">
        <v>206.375</v>
      </c>
      <c r="V1044" s="9">
        <v>9.1875</v>
      </c>
      <c r="W1044" s="9">
        <v>1549.2192231731403</v>
      </c>
      <c r="X1044" s="9">
        <v>14.001871114037012</v>
      </c>
      <c r="Y1044" s="9">
        <v>43</v>
      </c>
      <c r="Z1044" s="9">
        <v>1207194.5196</v>
      </c>
      <c r="AA1044" s="9">
        <v>66.260000000000005</v>
      </c>
      <c r="AB1044" s="9">
        <v>47.75</v>
      </c>
      <c r="AC1044" s="9">
        <v>46.15</v>
      </c>
      <c r="AD1044" s="9">
        <v>1.6</v>
      </c>
      <c r="AE1044" s="9">
        <v>2.67</v>
      </c>
      <c r="AF1044" s="9">
        <v>3.81</v>
      </c>
      <c r="AG1044" s="9">
        <v>12.03</v>
      </c>
      <c r="AH1044" s="9">
        <v>63.6</v>
      </c>
      <c r="AI1044" s="9">
        <v>8</v>
      </c>
      <c r="AJ1044" s="9">
        <v>1.7</v>
      </c>
      <c r="AK1044" s="9">
        <v>2.4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3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  <c r="BD1044" s="9">
        <v>0</v>
      </c>
      <c r="BE1044" s="9">
        <v>0</v>
      </c>
      <c r="BF1044" s="9">
        <v>0</v>
      </c>
      <c r="BG1044" s="9">
        <v>0</v>
      </c>
      <c r="BH1044" s="9">
        <v>0</v>
      </c>
      <c r="BI1044" s="9">
        <v>0</v>
      </c>
      <c r="BJ1044" s="9">
        <v>0</v>
      </c>
      <c r="BK1044" s="9">
        <v>0</v>
      </c>
      <c r="BL1044" s="9">
        <v>0</v>
      </c>
      <c r="BM1044" s="9">
        <v>0</v>
      </c>
      <c r="BN1044" s="9">
        <v>11.38</v>
      </c>
      <c r="BO1044" s="9">
        <v>1.19</v>
      </c>
      <c r="BP1044" s="9">
        <v>2.48</v>
      </c>
      <c r="BQ1044" s="9">
        <v>0</v>
      </c>
      <c r="BR1044" s="9">
        <v>0</v>
      </c>
      <c r="BS1044" s="9">
        <v>0</v>
      </c>
      <c r="BT1044" s="9">
        <v>0</v>
      </c>
      <c r="BU1044" s="9">
        <v>0</v>
      </c>
      <c r="BV1044" s="9">
        <v>0</v>
      </c>
      <c r="BW1044" s="9">
        <v>0</v>
      </c>
      <c r="BX1044" s="9">
        <v>0</v>
      </c>
      <c r="BY1044" s="9">
        <v>0</v>
      </c>
      <c r="BZ1044" s="9">
        <v>0</v>
      </c>
      <c r="CA1044" s="9">
        <v>0.61</v>
      </c>
      <c r="CB1044" s="9">
        <v>0</v>
      </c>
      <c r="CC1044" s="9">
        <v>0</v>
      </c>
      <c r="CD1044" s="9">
        <v>0</v>
      </c>
      <c r="CE1044" s="9">
        <v>0</v>
      </c>
      <c r="CF1044" s="9">
        <v>5.51</v>
      </c>
      <c r="CG1044" s="9">
        <v>0</v>
      </c>
      <c r="CH1044" s="9">
        <v>8.44</v>
      </c>
      <c r="CI1044" s="9">
        <v>11.77</v>
      </c>
      <c r="CJ1044" s="9">
        <v>0</v>
      </c>
      <c r="CK1044" s="9">
        <v>5.48</v>
      </c>
      <c r="CL1044" s="9">
        <v>0</v>
      </c>
      <c r="CM1044" s="9">
        <v>0</v>
      </c>
      <c r="CN1044" s="9">
        <v>0</v>
      </c>
      <c r="CO1044" s="9">
        <v>0</v>
      </c>
      <c r="CP1044" s="9">
        <v>9.18</v>
      </c>
      <c r="CQ1044" s="9">
        <v>0</v>
      </c>
      <c r="CR1044" s="9">
        <v>0</v>
      </c>
      <c r="CS1044" s="9">
        <v>7.22</v>
      </c>
      <c r="CT1044" s="9">
        <v>0</v>
      </c>
      <c r="CU1044" s="9">
        <v>31</v>
      </c>
      <c r="CV1044" s="9">
        <v>81.7</v>
      </c>
      <c r="CW1044" s="9" t="s">
        <v>3116</v>
      </c>
      <c r="CX1044" s="9">
        <v>854.2</v>
      </c>
      <c r="CY1044" s="9">
        <v>0.16</v>
      </c>
      <c r="CZ1044" s="9">
        <v>0.14000000000000001</v>
      </c>
      <c r="DA1044" s="9">
        <v>0</v>
      </c>
      <c r="DB1044" s="9">
        <v>0</v>
      </c>
      <c r="DC1044" s="9">
        <v>0</v>
      </c>
      <c r="DD1044" s="9">
        <v>0</v>
      </c>
      <c r="DE1044" s="9">
        <v>0</v>
      </c>
      <c r="DF1044" s="9">
        <v>0.02</v>
      </c>
      <c r="DG1044" s="9">
        <v>0</v>
      </c>
      <c r="DH1044" s="9">
        <v>0</v>
      </c>
      <c r="DI1044" s="9">
        <v>0</v>
      </c>
      <c r="DJ1044" s="9">
        <v>0</v>
      </c>
      <c r="DK1044" s="9">
        <v>0</v>
      </c>
      <c r="DL1044" s="9">
        <v>0</v>
      </c>
      <c r="DM1044" s="9">
        <v>0</v>
      </c>
      <c r="DN1044" s="9">
        <v>0.22</v>
      </c>
      <c r="DO1044" s="9">
        <v>0.05</v>
      </c>
      <c r="DP1044" s="9">
        <v>0.01</v>
      </c>
      <c r="DQ1044" s="9">
        <v>0.31</v>
      </c>
      <c r="DR1044" s="9">
        <v>0</v>
      </c>
      <c r="DS1044" s="9">
        <v>0</v>
      </c>
      <c r="DT1044" s="9">
        <v>0</v>
      </c>
      <c r="DU1044" s="9">
        <v>0.08</v>
      </c>
      <c r="DV1044" s="9">
        <v>0.02</v>
      </c>
      <c r="DW1044" s="9">
        <v>0</v>
      </c>
      <c r="DX1044" s="9">
        <v>0</v>
      </c>
      <c r="DY1044" s="16" t="s">
        <v>3116</v>
      </c>
      <c r="DZ1044" s="16" t="s">
        <v>3118</v>
      </c>
      <c r="EA1044" s="16" t="s">
        <v>3086</v>
      </c>
      <c r="EB1044" s="16" t="s">
        <v>2953</v>
      </c>
      <c r="EC1044" s="9">
        <v>854.20257169399997</v>
      </c>
      <c r="ED1044" s="17">
        <v>888.76503474222</v>
      </c>
      <c r="EE1044" s="18">
        <v>1.04</v>
      </c>
      <c r="EF1044" s="19" t="s">
        <v>192</v>
      </c>
      <c r="EG1044" s="16" t="s">
        <v>3116</v>
      </c>
      <c r="EH1044" s="20" t="s">
        <v>3082</v>
      </c>
      <c r="EI1044" s="20" t="s">
        <v>3117</v>
      </c>
      <c r="EJ1044" s="20">
        <v>854.20257169399997</v>
      </c>
      <c r="EK1044" s="21">
        <v>18219.054023543613</v>
      </c>
      <c r="EL1044" s="20">
        <v>0.81101591187270505</v>
      </c>
      <c r="EM1044" s="20">
        <v>14775.942712362301</v>
      </c>
      <c r="EN1044" s="22">
        <f t="shared" si="514"/>
        <v>0.22713552671294898</v>
      </c>
      <c r="EO1044" s="23">
        <f t="shared" si="515"/>
        <v>0</v>
      </c>
      <c r="EP1044" s="22">
        <f t="shared" si="516"/>
        <v>0</v>
      </c>
      <c r="EQ1044" s="22">
        <f t="shared" si="517"/>
        <v>0</v>
      </c>
      <c r="ER1044" s="22">
        <f t="shared" si="518"/>
        <v>0</v>
      </c>
      <c r="ES1044" s="22">
        <f t="shared" si="519"/>
        <v>0</v>
      </c>
      <c r="ET1044" s="22">
        <f t="shared" si="520"/>
        <v>0</v>
      </c>
      <c r="EU1044" s="22">
        <f t="shared" si="521"/>
        <v>0</v>
      </c>
      <c r="EV1044" s="22">
        <f t="shared" si="522"/>
        <v>0.18164405426975258</v>
      </c>
      <c r="EW1044" s="22">
        <f t="shared" si="523"/>
        <v>5.857940941739824E-2</v>
      </c>
      <c r="EX1044" s="22">
        <f t="shared" si="524"/>
        <v>0</v>
      </c>
      <c r="EY1044" s="22">
        <f t="shared" si="525"/>
        <v>0.41005586592178767</v>
      </c>
      <c r="EZ1044" s="22">
        <f t="shared" si="526"/>
        <v>0</v>
      </c>
      <c r="FA1044" s="22">
        <f t="shared" si="527"/>
        <v>8.7948922585794079E-2</v>
      </c>
      <c r="FB1044" s="22">
        <f t="shared" si="528"/>
        <v>0.2617717478052673</v>
      </c>
      <c r="FC1044" s="22">
        <f t="shared" si="16"/>
        <v>1.14246906127377</v>
      </c>
      <c r="FD1044" s="22">
        <f t="shared" si="529"/>
        <v>0.84015852047556139</v>
      </c>
      <c r="FE1044" s="22">
        <f t="shared" si="530"/>
        <v>0.10568031704095111</v>
      </c>
      <c r="FF1044" s="22">
        <f t="shared" si="531"/>
        <v>2.2457067371202111E-2</v>
      </c>
      <c r="FG1044" s="22">
        <f t="shared" si="532"/>
        <v>3.1704095112285335E-2</v>
      </c>
      <c r="FH1044" s="22">
        <f t="shared" si="533"/>
        <v>0.72064594023543616</v>
      </c>
      <c r="FI1044" s="23">
        <f t="shared" si="534"/>
        <v>5.7500754603078776E-2</v>
      </c>
      <c r="FJ1044" s="24">
        <f t="shared" si="535"/>
        <v>0.18155750075460306</v>
      </c>
      <c r="FK1044" s="22">
        <f t="shared" si="536"/>
        <v>7.7569422284221659E-2</v>
      </c>
      <c r="FL1044" s="25">
        <v>1549.2192231731403</v>
      </c>
      <c r="FM1044" s="25">
        <v>14.001871114037012</v>
      </c>
      <c r="FN1044" s="25">
        <v>141.60140085669954</v>
      </c>
      <c r="FO1044" s="9">
        <v>11.133353233337402</v>
      </c>
      <c r="FP1044" s="26">
        <f t="shared" si="0"/>
        <v>333.39469242095947</v>
      </c>
      <c r="FQ1044" s="22">
        <f t="shared" si="537"/>
        <v>0.2061132872157527</v>
      </c>
      <c r="FR1044" s="28">
        <f t="shared" si="538"/>
        <v>0.29530465999388639</v>
      </c>
      <c r="FS1044" s="28">
        <f t="shared" si="539"/>
        <v>0.49958875580729833</v>
      </c>
      <c r="FT1044" s="28">
        <f t="shared" si="540"/>
        <v>0.60846222807461814</v>
      </c>
      <c r="FU1044" s="28">
        <f t="shared" si="541"/>
        <v>0.14018922907539302</v>
      </c>
      <c r="FV1044" s="28">
        <f t="shared" si="542"/>
        <v>0.2523552458669262</v>
      </c>
      <c r="FW1044" s="22">
        <f t="shared" si="543"/>
        <v>0.46785390884394806</v>
      </c>
      <c r="FX1044" s="22">
        <f t="shared" si="544"/>
        <v>1.5409302325581395</v>
      </c>
      <c r="FY1044" s="22">
        <f t="shared" si="545"/>
        <v>6.9767441860465115E-2</v>
      </c>
    </row>
    <row r="1045" spans="1:181" ht="15.75" customHeight="1">
      <c r="A1045" s="9">
        <v>1</v>
      </c>
      <c r="B1045" s="9" t="s">
        <v>184</v>
      </c>
      <c r="C1045" s="9" t="s">
        <v>3081</v>
      </c>
      <c r="D1045" s="9" t="s">
        <v>3082</v>
      </c>
      <c r="E1045" s="31" t="s">
        <v>3119</v>
      </c>
      <c r="F1045" s="9" t="s">
        <v>3120</v>
      </c>
      <c r="G1045" s="9">
        <v>833.30682701600006</v>
      </c>
      <c r="H1045" s="9">
        <v>558.8125</v>
      </c>
      <c r="I1045" s="9">
        <v>60.125</v>
      </c>
      <c r="J1045" s="9">
        <v>55.75</v>
      </c>
      <c r="K1045" s="9">
        <v>42.4375</v>
      </c>
      <c r="L1045" s="9">
        <v>62.4375</v>
      </c>
      <c r="M1045" s="9">
        <v>53.8125</v>
      </c>
      <c r="N1045" s="9">
        <v>0</v>
      </c>
      <c r="O1045" s="9">
        <v>154.67369079589844</v>
      </c>
      <c r="P1045" s="9">
        <v>16.269973640501384</v>
      </c>
      <c r="Q1045" s="9">
        <v>609.3125</v>
      </c>
      <c r="R1045" s="9">
        <v>0</v>
      </c>
      <c r="S1045" s="9">
        <v>77.25</v>
      </c>
      <c r="T1045" s="9">
        <v>0</v>
      </c>
      <c r="U1045" s="9">
        <v>97.125</v>
      </c>
      <c r="V1045" s="9">
        <v>49.6875</v>
      </c>
      <c r="W1045" s="9">
        <v>1494.3391591494844</v>
      </c>
      <c r="X1045" s="9">
        <v>14.464357280927834</v>
      </c>
      <c r="Y1045" s="9">
        <v>5</v>
      </c>
      <c r="Z1045" s="9">
        <v>40319.376300000004</v>
      </c>
      <c r="AA1045" s="9">
        <v>17.650000000000002</v>
      </c>
      <c r="AB1045" s="9">
        <v>4.71</v>
      </c>
      <c r="AC1045" s="9">
        <v>4.71</v>
      </c>
      <c r="AD1045" s="9">
        <v>0</v>
      </c>
      <c r="AE1045" s="9">
        <v>0.22</v>
      </c>
      <c r="AF1045" s="9">
        <v>12.17</v>
      </c>
      <c r="AG1045" s="9">
        <v>0.55000000000000004</v>
      </c>
      <c r="AH1045" s="9">
        <v>6</v>
      </c>
      <c r="AI1045" s="9">
        <v>4.2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12.03</v>
      </c>
      <c r="BD1045" s="9">
        <v>0</v>
      </c>
      <c r="BE1045" s="9">
        <v>0</v>
      </c>
      <c r="BF1045" s="9">
        <v>0</v>
      </c>
      <c r="BG1045" s="9">
        <v>0</v>
      </c>
      <c r="BH1045" s="9">
        <v>0</v>
      </c>
      <c r="BI1045" s="9">
        <v>0</v>
      </c>
      <c r="BJ1045" s="9">
        <v>0</v>
      </c>
      <c r="BK1045" s="9">
        <v>0</v>
      </c>
      <c r="BL1045" s="9">
        <v>0</v>
      </c>
      <c r="BM1045" s="9">
        <v>0</v>
      </c>
      <c r="BN1045" s="9">
        <v>0</v>
      </c>
      <c r="BO1045" s="9">
        <v>0</v>
      </c>
      <c r="BP1045" s="9">
        <v>0</v>
      </c>
      <c r="BQ1045" s="9">
        <v>0</v>
      </c>
      <c r="BR1045" s="9">
        <v>0</v>
      </c>
      <c r="BS1045" s="9">
        <v>0</v>
      </c>
      <c r="BT1045" s="9">
        <v>0</v>
      </c>
      <c r="BU1045" s="9">
        <v>0</v>
      </c>
      <c r="BV1045" s="9">
        <v>0</v>
      </c>
      <c r="BW1045" s="9">
        <v>0</v>
      </c>
      <c r="BX1045" s="9">
        <v>0</v>
      </c>
      <c r="BY1045" s="9">
        <v>0</v>
      </c>
      <c r="BZ1045" s="9">
        <v>0</v>
      </c>
      <c r="CA1045" s="9">
        <v>0</v>
      </c>
      <c r="CB1045" s="9">
        <v>0</v>
      </c>
      <c r="CC1045" s="9">
        <v>0</v>
      </c>
      <c r="CD1045" s="9">
        <v>0</v>
      </c>
      <c r="CE1045" s="9">
        <v>0</v>
      </c>
      <c r="CF1045" s="9">
        <v>0</v>
      </c>
      <c r="CG1045" s="9">
        <v>0</v>
      </c>
      <c r="CH1045" s="9">
        <v>0</v>
      </c>
      <c r="CI1045" s="9">
        <v>1.88</v>
      </c>
      <c r="CJ1045" s="9">
        <v>0</v>
      </c>
      <c r="CK1045" s="9">
        <v>0</v>
      </c>
      <c r="CL1045" s="9">
        <v>0</v>
      </c>
      <c r="CM1045" s="9">
        <v>0</v>
      </c>
      <c r="CN1045" s="9">
        <v>2.4500000000000002</v>
      </c>
      <c r="CO1045" s="9">
        <v>1.29</v>
      </c>
      <c r="CP1045" s="9">
        <v>0</v>
      </c>
      <c r="CQ1045" s="9">
        <v>0</v>
      </c>
      <c r="CR1045" s="9">
        <v>0</v>
      </c>
      <c r="CS1045" s="9">
        <v>0</v>
      </c>
      <c r="CT1045" s="9">
        <v>0</v>
      </c>
      <c r="CU1045" s="9">
        <v>14</v>
      </c>
      <c r="CV1045" s="9">
        <v>9.5</v>
      </c>
      <c r="CW1045" s="9" t="s">
        <v>3119</v>
      </c>
      <c r="CX1045" s="9">
        <v>833.31</v>
      </c>
      <c r="CY1045" s="9">
        <v>0.16</v>
      </c>
      <c r="CZ1045" s="9">
        <v>0.03</v>
      </c>
      <c r="DA1045" s="9">
        <v>0</v>
      </c>
      <c r="DB1045" s="9">
        <v>0.01</v>
      </c>
      <c r="DC1045" s="9">
        <v>0</v>
      </c>
      <c r="DD1045" s="9">
        <v>0</v>
      </c>
      <c r="DE1045" s="9">
        <v>0</v>
      </c>
      <c r="DF1045" s="9">
        <v>0.02</v>
      </c>
      <c r="DG1045" s="9">
        <v>0</v>
      </c>
      <c r="DH1045" s="9">
        <v>0</v>
      </c>
      <c r="DI1045" s="9">
        <v>0</v>
      </c>
      <c r="DJ1045" s="9">
        <v>0</v>
      </c>
      <c r="DK1045" s="9">
        <v>0</v>
      </c>
      <c r="DL1045" s="9">
        <v>0.02</v>
      </c>
      <c r="DM1045" s="9">
        <v>0</v>
      </c>
      <c r="DN1045" s="9">
        <v>0.04</v>
      </c>
      <c r="DO1045" s="9">
        <v>0</v>
      </c>
      <c r="DP1045" s="9">
        <v>0.02</v>
      </c>
      <c r="DQ1045" s="9">
        <v>7.0000000000000007E-2</v>
      </c>
      <c r="DR1045" s="9">
        <v>0</v>
      </c>
      <c r="DS1045" s="9">
        <v>0</v>
      </c>
      <c r="DT1045" s="9">
        <v>0</v>
      </c>
      <c r="DU1045" s="9">
        <v>0</v>
      </c>
      <c r="DV1045" s="9">
        <v>0</v>
      </c>
      <c r="DW1045" s="9">
        <v>0.15</v>
      </c>
      <c r="DX1045" s="9">
        <v>0.46</v>
      </c>
      <c r="DY1045" s="16" t="s">
        <v>3119</v>
      </c>
      <c r="DZ1045" s="16" t="s">
        <v>3121</v>
      </c>
      <c r="EA1045" s="16" t="s">
        <v>3086</v>
      </c>
      <c r="EB1045" s="16" t="s">
        <v>2953</v>
      </c>
      <c r="EC1045" s="9">
        <v>833.30682701600006</v>
      </c>
      <c r="ED1045" s="17">
        <v>55.074751478669995</v>
      </c>
      <c r="EE1045" s="18">
        <v>7.0000000000000007E-2</v>
      </c>
      <c r="EF1045" s="19" t="s">
        <v>192</v>
      </c>
      <c r="EG1045" s="16" t="s">
        <v>3119</v>
      </c>
      <c r="EH1045" s="20" t="s">
        <v>3082</v>
      </c>
      <c r="EI1045" s="20" t="s">
        <v>3120</v>
      </c>
      <c r="EJ1045" s="20">
        <v>833.30682701600006</v>
      </c>
      <c r="EK1045" s="21">
        <v>2284.3839263456089</v>
      </c>
      <c r="EL1045" s="20">
        <v>1.8578947368421055</v>
      </c>
      <c r="EM1045" s="20">
        <v>4244.1448736842112</v>
      </c>
      <c r="EN1045" s="22">
        <f t="shared" si="514"/>
        <v>0.68158640226628886</v>
      </c>
      <c r="EO1045" s="23">
        <f t="shared" si="515"/>
        <v>0</v>
      </c>
      <c r="EP1045" s="22">
        <f t="shared" si="516"/>
        <v>0</v>
      </c>
      <c r="EQ1045" s="22">
        <f t="shared" si="517"/>
        <v>0.68158640226628886</v>
      </c>
      <c r="ER1045" s="22">
        <f t="shared" si="518"/>
        <v>0</v>
      </c>
      <c r="ES1045" s="22">
        <f t="shared" si="519"/>
        <v>0</v>
      </c>
      <c r="ET1045" s="22">
        <f t="shared" si="520"/>
        <v>0</v>
      </c>
      <c r="EU1045" s="22">
        <f t="shared" si="521"/>
        <v>0</v>
      </c>
      <c r="EV1045" s="22">
        <f t="shared" si="522"/>
        <v>0</v>
      </c>
      <c r="EW1045" s="22">
        <f t="shared" si="523"/>
        <v>0</v>
      </c>
      <c r="EX1045" s="22">
        <f t="shared" si="524"/>
        <v>0</v>
      </c>
      <c r="EY1045" s="22">
        <f t="shared" si="525"/>
        <v>0.10651558073654389</v>
      </c>
      <c r="EZ1045" s="22">
        <f t="shared" si="526"/>
        <v>0</v>
      </c>
      <c r="FA1045" s="22">
        <f t="shared" si="527"/>
        <v>0</v>
      </c>
      <c r="FB1045" s="22">
        <f t="shared" si="528"/>
        <v>0.21189801699716712</v>
      </c>
      <c r="FC1045" s="22">
        <f t="shared" si="16"/>
        <v>0.57790368271954662</v>
      </c>
      <c r="FD1045" s="22">
        <f t="shared" si="529"/>
        <v>0.58823529411764708</v>
      </c>
      <c r="FE1045" s="22">
        <f t="shared" si="530"/>
        <v>0.41176470588235298</v>
      </c>
      <c r="FF1045" s="22">
        <f t="shared" si="531"/>
        <v>0</v>
      </c>
      <c r="FG1045" s="22">
        <f t="shared" si="532"/>
        <v>0</v>
      </c>
      <c r="FH1045" s="22">
        <f t="shared" si="533"/>
        <v>0.26685552407932006</v>
      </c>
      <c r="FI1045" s="23">
        <f t="shared" si="534"/>
        <v>0.68951841359773358</v>
      </c>
      <c r="FJ1045" s="24">
        <f t="shared" si="535"/>
        <v>3.1161473087818695E-2</v>
      </c>
      <c r="FK1045" s="22">
        <f t="shared" si="536"/>
        <v>2.1180673705990301E-2</v>
      </c>
      <c r="FL1045" s="25">
        <v>1494.3391591494844</v>
      </c>
      <c r="FM1045" s="25">
        <v>14.464357280927834</v>
      </c>
      <c r="FN1045" s="25">
        <v>16.269973640501384</v>
      </c>
      <c r="FO1045" s="9">
        <v>0</v>
      </c>
      <c r="FP1045" s="26">
        <f t="shared" si="0"/>
        <v>154.67369079589844</v>
      </c>
      <c r="FQ1045" s="22">
        <f t="shared" si="537"/>
        <v>0.74274862503690486</v>
      </c>
      <c r="FR1045" s="28">
        <f t="shared" si="538"/>
        <v>0.11782874784741772</v>
      </c>
      <c r="FS1045" s="28">
        <f t="shared" si="539"/>
        <v>0.13950443729866133</v>
      </c>
      <c r="FT1045" s="28">
        <f t="shared" si="540"/>
        <v>9.2702948656529782E-2</v>
      </c>
      <c r="FU1045" s="28">
        <f t="shared" si="541"/>
        <v>0</v>
      </c>
      <c r="FV1045" s="28">
        <f t="shared" si="542"/>
        <v>0.17618060387879325</v>
      </c>
      <c r="FW1045" s="22">
        <f t="shared" si="543"/>
        <v>0.79320113314447582</v>
      </c>
      <c r="FX1045" s="22">
        <f t="shared" si="544"/>
        <v>3.5300000000000002</v>
      </c>
      <c r="FY1045" s="22">
        <f t="shared" si="545"/>
        <v>0</v>
      </c>
    </row>
    <row r="1046" spans="1:181" ht="15.75" customHeight="1">
      <c r="A1046" s="9">
        <v>1</v>
      </c>
      <c r="B1046" s="9" t="s">
        <v>184</v>
      </c>
      <c r="C1046" s="9" t="s">
        <v>3081</v>
      </c>
      <c r="D1046" s="9" t="s">
        <v>3082</v>
      </c>
      <c r="E1046" s="31" t="s">
        <v>3122</v>
      </c>
      <c r="F1046" s="9" t="s">
        <v>3123</v>
      </c>
      <c r="G1046" s="9">
        <v>591.24692387599998</v>
      </c>
      <c r="H1046" s="9">
        <v>143.0625</v>
      </c>
      <c r="I1046" s="9">
        <v>60.625</v>
      </c>
      <c r="J1046" s="9">
        <v>88.625</v>
      </c>
      <c r="K1046" s="9">
        <v>58.3125</v>
      </c>
      <c r="L1046" s="9">
        <v>94</v>
      </c>
      <c r="M1046" s="9">
        <v>146.375</v>
      </c>
      <c r="N1046" s="9">
        <v>0</v>
      </c>
      <c r="O1046" s="9">
        <v>371.74520874023438</v>
      </c>
      <c r="P1046" s="9">
        <v>76.547611664710487</v>
      </c>
      <c r="Q1046" s="9">
        <v>39.9375</v>
      </c>
      <c r="R1046" s="9">
        <v>0</v>
      </c>
      <c r="S1046" s="9">
        <v>204.9375</v>
      </c>
      <c r="T1046" s="9">
        <v>0</v>
      </c>
      <c r="U1046" s="9">
        <v>252.125</v>
      </c>
      <c r="V1046" s="9">
        <v>94</v>
      </c>
      <c r="W1046" s="9">
        <v>1520.3871274571973</v>
      </c>
      <c r="X1046" s="9">
        <v>14.249510674276053</v>
      </c>
      <c r="Y1046" s="9">
        <v>41</v>
      </c>
      <c r="Z1046" s="9">
        <v>143839.16630000001</v>
      </c>
      <c r="AA1046" s="9">
        <v>465.22</v>
      </c>
      <c r="AB1046" s="9">
        <v>47.37</v>
      </c>
      <c r="AC1046" s="9">
        <v>46.54</v>
      </c>
      <c r="AD1046" s="9">
        <v>0.83</v>
      </c>
      <c r="AE1046" s="9">
        <v>3.64</v>
      </c>
      <c r="AF1046" s="9">
        <v>6.9</v>
      </c>
      <c r="AG1046" s="9">
        <v>407.31</v>
      </c>
      <c r="AH1046" s="9">
        <v>38</v>
      </c>
      <c r="AI1046" s="9">
        <v>8.6</v>
      </c>
      <c r="AJ1046" s="9">
        <v>3.4</v>
      </c>
      <c r="AK1046" s="9">
        <v>0.8</v>
      </c>
      <c r="AL1046" s="9">
        <v>0</v>
      </c>
      <c r="AM1046" s="9">
        <v>0</v>
      </c>
      <c r="AN1046" s="9">
        <v>0</v>
      </c>
      <c r="AO1046" s="9">
        <v>0</v>
      </c>
      <c r="AP1046" s="9">
        <v>1.1000000000000001</v>
      </c>
      <c r="AQ1046" s="9">
        <v>0</v>
      </c>
      <c r="AR1046" s="9">
        <v>0</v>
      </c>
      <c r="AS1046" s="9">
        <v>402.44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  <c r="BD1046" s="9">
        <v>0</v>
      </c>
      <c r="BE1046" s="9">
        <v>0</v>
      </c>
      <c r="BF1046" s="9">
        <v>0</v>
      </c>
      <c r="BG1046" s="9">
        <v>0</v>
      </c>
      <c r="BH1046" s="9">
        <v>0</v>
      </c>
      <c r="BI1046" s="9">
        <v>0</v>
      </c>
      <c r="BJ1046" s="9">
        <v>0</v>
      </c>
      <c r="BK1046" s="9">
        <v>0</v>
      </c>
      <c r="BL1046" s="9">
        <v>0</v>
      </c>
      <c r="BM1046" s="9">
        <v>0</v>
      </c>
      <c r="BN1046" s="9">
        <v>0</v>
      </c>
      <c r="BO1046" s="9">
        <v>0</v>
      </c>
      <c r="BP1046" s="9">
        <v>4.99</v>
      </c>
      <c r="BQ1046" s="9">
        <v>0</v>
      </c>
      <c r="BR1046" s="9">
        <v>0</v>
      </c>
      <c r="BS1046" s="9">
        <v>0</v>
      </c>
      <c r="BT1046" s="9">
        <v>0</v>
      </c>
      <c r="BU1046" s="9">
        <v>0</v>
      </c>
      <c r="BV1046" s="9">
        <v>0</v>
      </c>
      <c r="BW1046" s="9">
        <v>0</v>
      </c>
      <c r="BX1046" s="9">
        <v>0</v>
      </c>
      <c r="BY1046" s="9">
        <v>0</v>
      </c>
      <c r="BZ1046" s="9">
        <v>0</v>
      </c>
      <c r="CA1046" s="9">
        <v>0</v>
      </c>
      <c r="CB1046" s="9">
        <v>0</v>
      </c>
      <c r="CC1046" s="9">
        <v>0</v>
      </c>
      <c r="CD1046" s="9">
        <v>0</v>
      </c>
      <c r="CE1046" s="9">
        <v>0</v>
      </c>
      <c r="CF1046" s="9">
        <v>2.78</v>
      </c>
      <c r="CG1046" s="9">
        <v>1.07</v>
      </c>
      <c r="CH1046" s="9">
        <v>2.34</v>
      </c>
      <c r="CI1046" s="9">
        <v>4.8100000000000005</v>
      </c>
      <c r="CJ1046" s="9">
        <v>0</v>
      </c>
      <c r="CK1046" s="9">
        <v>4.51</v>
      </c>
      <c r="CL1046" s="9">
        <v>0</v>
      </c>
      <c r="CM1046" s="9">
        <v>0</v>
      </c>
      <c r="CN1046" s="9">
        <v>1.1200000000000001</v>
      </c>
      <c r="CO1046" s="9">
        <v>0</v>
      </c>
      <c r="CP1046" s="9">
        <v>17.100000000000001</v>
      </c>
      <c r="CQ1046" s="9">
        <v>0</v>
      </c>
      <c r="CR1046" s="9">
        <v>0</v>
      </c>
      <c r="CS1046" s="9">
        <v>22.96</v>
      </c>
      <c r="CT1046" s="9">
        <v>0</v>
      </c>
      <c r="CU1046" s="9">
        <v>36</v>
      </c>
      <c r="CV1046" s="9">
        <v>73.8</v>
      </c>
      <c r="CW1046" s="9" t="s">
        <v>3122</v>
      </c>
      <c r="CX1046" s="9">
        <v>591.25</v>
      </c>
      <c r="CY1046" s="9">
        <v>0.17</v>
      </c>
      <c r="CZ1046" s="9">
        <v>0.2</v>
      </c>
      <c r="DA1046" s="9">
        <v>0</v>
      </c>
      <c r="DB1046" s="9">
        <v>0</v>
      </c>
      <c r="DC1046" s="9">
        <v>0</v>
      </c>
      <c r="DD1046" s="9">
        <v>0</v>
      </c>
      <c r="DE1046" s="9">
        <v>0</v>
      </c>
      <c r="DF1046" s="9">
        <v>0.05</v>
      </c>
      <c r="DG1046" s="9">
        <v>0</v>
      </c>
      <c r="DH1046" s="9">
        <v>0</v>
      </c>
      <c r="DI1046" s="9">
        <v>0</v>
      </c>
      <c r="DJ1046" s="9">
        <v>0</v>
      </c>
      <c r="DK1046" s="9">
        <v>0</v>
      </c>
      <c r="DL1046" s="9">
        <v>0.02</v>
      </c>
      <c r="DM1046" s="9">
        <v>0</v>
      </c>
      <c r="DN1046" s="9">
        <v>0.11</v>
      </c>
      <c r="DO1046" s="9">
        <v>0.01</v>
      </c>
      <c r="DP1046" s="9">
        <v>0.08</v>
      </c>
      <c r="DQ1046" s="9">
        <v>0.19</v>
      </c>
      <c r="DR1046" s="9">
        <v>0</v>
      </c>
      <c r="DS1046" s="9">
        <v>0</v>
      </c>
      <c r="DT1046" s="9">
        <v>0</v>
      </c>
      <c r="DU1046" s="9">
        <v>0.13</v>
      </c>
      <c r="DV1046" s="9">
        <v>0</v>
      </c>
      <c r="DW1046" s="9">
        <v>0.04</v>
      </c>
      <c r="DX1046" s="9">
        <v>0.01</v>
      </c>
      <c r="DY1046" s="16" t="s">
        <v>3122</v>
      </c>
      <c r="DZ1046" s="16" t="s">
        <v>3124</v>
      </c>
      <c r="EA1046" s="16" t="s">
        <v>3086</v>
      </c>
      <c r="EB1046" s="16" t="s">
        <v>2953</v>
      </c>
      <c r="EC1046" s="9">
        <v>591.24692387599998</v>
      </c>
      <c r="ED1046" s="17">
        <v>379.38681317854599</v>
      </c>
      <c r="EE1046" s="18">
        <v>0.64</v>
      </c>
      <c r="EF1046" s="19" t="s">
        <v>192</v>
      </c>
      <c r="EG1046" s="16" t="s">
        <v>3122</v>
      </c>
      <c r="EH1046" s="20" t="s">
        <v>3082</v>
      </c>
      <c r="EI1046" s="20" t="s">
        <v>3123</v>
      </c>
      <c r="EJ1046" s="20">
        <v>591.24692387599998</v>
      </c>
      <c r="EK1046" s="21">
        <v>309.18525923219124</v>
      </c>
      <c r="EL1046" s="20">
        <v>6.3037940379403796</v>
      </c>
      <c r="EM1046" s="20">
        <v>1949.0401937669378</v>
      </c>
      <c r="EN1046" s="22">
        <f t="shared" si="514"/>
        <v>1.309058080048156E-2</v>
      </c>
      <c r="EO1046" s="23">
        <f t="shared" si="515"/>
        <v>2.364472722582864E-3</v>
      </c>
      <c r="EP1046" s="22">
        <f t="shared" si="516"/>
        <v>0</v>
      </c>
      <c r="EQ1046" s="22">
        <f t="shared" si="517"/>
        <v>0</v>
      </c>
      <c r="ER1046" s="22">
        <f t="shared" si="518"/>
        <v>0</v>
      </c>
      <c r="ES1046" s="22">
        <f t="shared" si="519"/>
        <v>0</v>
      </c>
      <c r="ET1046" s="22">
        <f t="shared" si="520"/>
        <v>0</v>
      </c>
      <c r="EU1046" s="22">
        <f t="shared" si="521"/>
        <v>0</v>
      </c>
      <c r="EV1046" s="22">
        <f t="shared" si="522"/>
        <v>0</v>
      </c>
      <c r="EW1046" s="22">
        <f t="shared" si="523"/>
        <v>7.9483912073908855E-2</v>
      </c>
      <c r="EX1046" s="22">
        <f t="shared" si="524"/>
        <v>0</v>
      </c>
      <c r="EY1046" s="22">
        <f t="shared" si="525"/>
        <v>0.1857279388340235</v>
      </c>
      <c r="EZ1046" s="22">
        <f t="shared" si="526"/>
        <v>0</v>
      </c>
      <c r="FA1046" s="22">
        <f t="shared" si="527"/>
        <v>6.1325262822554918E-2</v>
      </c>
      <c r="FB1046" s="22">
        <f t="shared" si="528"/>
        <v>0.65594138260592527</v>
      </c>
      <c r="FC1046" s="22">
        <f t="shared" si="16"/>
        <v>0.10919564937019044</v>
      </c>
      <c r="FD1046" s="22">
        <f t="shared" si="529"/>
        <v>0.74803149606299213</v>
      </c>
      <c r="FE1046" s="22">
        <f t="shared" si="530"/>
        <v>0.16929133858267717</v>
      </c>
      <c r="FF1046" s="22">
        <f t="shared" si="531"/>
        <v>6.6929133858267723E-2</v>
      </c>
      <c r="FG1046" s="22">
        <f t="shared" si="532"/>
        <v>1.5748031496062995E-2</v>
      </c>
      <c r="FH1046" s="22">
        <f t="shared" si="533"/>
        <v>0.10182279351704569</v>
      </c>
      <c r="FI1046" s="23">
        <f t="shared" si="534"/>
        <v>1.4831692532565237E-2</v>
      </c>
      <c r="FJ1046" s="24">
        <f t="shared" si="535"/>
        <v>0.87552125875929665</v>
      </c>
      <c r="FK1046" s="22">
        <f t="shared" si="536"/>
        <v>0.78684553139014535</v>
      </c>
      <c r="FL1046" s="25">
        <v>1520.3871274571973</v>
      </c>
      <c r="FM1046" s="25">
        <v>14.249510674276053</v>
      </c>
      <c r="FN1046" s="25">
        <v>76.547611664710487</v>
      </c>
      <c r="FO1046" s="9">
        <v>0</v>
      </c>
      <c r="FP1046" s="26">
        <f t="shared" si="0"/>
        <v>371.74520874023438</v>
      </c>
      <c r="FQ1046" s="22">
        <f t="shared" si="537"/>
        <v>0.34450496361942784</v>
      </c>
      <c r="FR1046" s="28">
        <f t="shared" si="538"/>
        <v>0.2485213775603789</v>
      </c>
      <c r="FS1046" s="28">
        <f t="shared" si="539"/>
        <v>0.40655602641310817</v>
      </c>
      <c r="FT1046" s="28">
        <f t="shared" si="540"/>
        <v>0.34661913952381218</v>
      </c>
      <c r="FU1046" s="28">
        <f t="shared" si="541"/>
        <v>0</v>
      </c>
      <c r="FV1046" s="28">
        <f t="shared" si="542"/>
        <v>0.58541530792402319</v>
      </c>
      <c r="FW1046" s="22">
        <f t="shared" si="543"/>
        <v>7.7382743648166455E-2</v>
      </c>
      <c r="FX1046" s="22">
        <f t="shared" si="544"/>
        <v>11.346829268292684</v>
      </c>
      <c r="FY1046" s="22">
        <f t="shared" si="545"/>
        <v>9.8156097560975617</v>
      </c>
    </row>
    <row r="1047" spans="1:181" ht="15.75" customHeight="1">
      <c r="A1047" s="9">
        <v>1</v>
      </c>
      <c r="B1047" s="9" t="s">
        <v>184</v>
      </c>
      <c r="C1047" s="9" t="s">
        <v>3081</v>
      </c>
      <c r="D1047" s="9" t="s">
        <v>3082</v>
      </c>
      <c r="E1047" s="31" t="s">
        <v>3125</v>
      </c>
      <c r="F1047" s="9" t="s">
        <v>3126</v>
      </c>
      <c r="G1047" s="9">
        <v>831.98836123399997</v>
      </c>
      <c r="H1047" s="9">
        <v>179.25</v>
      </c>
      <c r="I1047" s="9">
        <v>110.4375</v>
      </c>
      <c r="J1047" s="9">
        <v>107.1875</v>
      </c>
      <c r="K1047" s="9">
        <v>80.6875</v>
      </c>
      <c r="L1047" s="9">
        <v>149.625</v>
      </c>
      <c r="M1047" s="9">
        <v>204.5</v>
      </c>
      <c r="N1047" s="9">
        <v>0</v>
      </c>
      <c r="O1047" s="9">
        <v>403.74200439453125</v>
      </c>
      <c r="P1047" s="9">
        <v>100.68443307074679</v>
      </c>
      <c r="Q1047" s="9">
        <v>12.0625</v>
      </c>
      <c r="R1047" s="9">
        <v>0</v>
      </c>
      <c r="S1047" s="9">
        <v>567.375</v>
      </c>
      <c r="T1047" s="9">
        <v>99.5625</v>
      </c>
      <c r="U1047" s="9">
        <v>67</v>
      </c>
      <c r="V1047" s="9">
        <v>86.0625</v>
      </c>
      <c r="W1047" s="9">
        <v>1513.4931295227254</v>
      </c>
      <c r="X1047" s="9">
        <v>14.078386860720384</v>
      </c>
      <c r="Y1047" s="9">
        <v>20</v>
      </c>
      <c r="Z1047" s="9">
        <v>299308.95669999998</v>
      </c>
      <c r="AA1047" s="9">
        <v>89.08</v>
      </c>
      <c r="AB1047" s="9">
        <v>24.79</v>
      </c>
      <c r="AC1047" s="9">
        <v>23.63</v>
      </c>
      <c r="AD1047" s="9">
        <v>1.1599999999999999</v>
      </c>
      <c r="AE1047" s="9">
        <v>0.47</v>
      </c>
      <c r="AF1047" s="9">
        <v>0.83</v>
      </c>
      <c r="AG1047" s="9">
        <v>62.99</v>
      </c>
      <c r="AH1047" s="9">
        <v>11.2</v>
      </c>
      <c r="AI1047" s="9">
        <v>1.5</v>
      </c>
      <c r="AJ1047" s="9">
        <v>1.1000000000000001</v>
      </c>
      <c r="AK1047" s="9">
        <v>0.8</v>
      </c>
      <c r="AL1047" s="9">
        <v>6.29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60.44</v>
      </c>
      <c r="AT1047" s="9">
        <v>0</v>
      </c>
      <c r="AU1047" s="9">
        <v>3.26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  <c r="BD1047" s="9">
        <v>0</v>
      </c>
      <c r="BE1047" s="9">
        <v>0</v>
      </c>
      <c r="BF1047" s="9">
        <v>0</v>
      </c>
      <c r="BG1047" s="9">
        <v>0</v>
      </c>
      <c r="BH1047" s="9">
        <v>0</v>
      </c>
      <c r="BI1047" s="9">
        <v>0</v>
      </c>
      <c r="BJ1047" s="9">
        <v>0</v>
      </c>
      <c r="BK1047" s="9">
        <v>0</v>
      </c>
      <c r="BL1047" s="9">
        <v>0</v>
      </c>
      <c r="BM1047" s="9">
        <v>0</v>
      </c>
      <c r="BN1047" s="9">
        <v>1.23</v>
      </c>
      <c r="BO1047" s="9">
        <v>0</v>
      </c>
      <c r="BP1047" s="9">
        <v>0</v>
      </c>
      <c r="BQ1047" s="9">
        <v>0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0</v>
      </c>
      <c r="BY1047" s="9">
        <v>0</v>
      </c>
      <c r="BZ1047" s="9">
        <v>0</v>
      </c>
      <c r="CA1047" s="9">
        <v>1.58</v>
      </c>
      <c r="CB1047" s="9">
        <v>0</v>
      </c>
      <c r="CC1047" s="9">
        <v>0</v>
      </c>
      <c r="CD1047" s="9">
        <v>2.31</v>
      </c>
      <c r="CE1047" s="9">
        <v>0</v>
      </c>
      <c r="CF1047" s="9">
        <v>1.39</v>
      </c>
      <c r="CG1047" s="9">
        <v>0</v>
      </c>
      <c r="CH1047" s="9">
        <v>0</v>
      </c>
      <c r="CI1047" s="9">
        <v>1.17</v>
      </c>
      <c r="CJ1047" s="9">
        <v>0.47</v>
      </c>
      <c r="CK1047" s="9">
        <v>2.38</v>
      </c>
      <c r="CL1047" s="9">
        <v>0</v>
      </c>
      <c r="CM1047" s="9">
        <v>3</v>
      </c>
      <c r="CN1047" s="9">
        <v>0</v>
      </c>
      <c r="CO1047" s="9">
        <v>0</v>
      </c>
      <c r="CP1047" s="9">
        <v>5.56</v>
      </c>
      <c r="CQ1047" s="9">
        <v>0</v>
      </c>
      <c r="CR1047" s="9">
        <v>0</v>
      </c>
      <c r="CS1047" s="9">
        <v>0</v>
      </c>
      <c r="CT1047" s="9">
        <v>0</v>
      </c>
      <c r="CU1047" s="9">
        <v>16</v>
      </c>
      <c r="CV1047" s="9">
        <v>60</v>
      </c>
      <c r="CW1047" s="9" t="s">
        <v>3125</v>
      </c>
      <c r="CX1047" s="9">
        <v>831.99</v>
      </c>
      <c r="CY1047" s="9">
        <v>0.27</v>
      </c>
      <c r="CZ1047" s="9">
        <v>0.11</v>
      </c>
      <c r="DA1047" s="9">
        <v>0</v>
      </c>
      <c r="DB1047" s="9">
        <v>0</v>
      </c>
      <c r="DC1047" s="9">
        <v>0</v>
      </c>
      <c r="DD1047" s="9">
        <v>0</v>
      </c>
      <c r="DE1047" s="9">
        <v>0</v>
      </c>
      <c r="DF1047" s="9">
        <v>0.02</v>
      </c>
      <c r="DG1047" s="9">
        <v>0</v>
      </c>
      <c r="DH1047" s="9">
        <v>0</v>
      </c>
      <c r="DI1047" s="9">
        <v>0</v>
      </c>
      <c r="DJ1047" s="9">
        <v>0</v>
      </c>
      <c r="DK1047" s="9">
        <v>0</v>
      </c>
      <c r="DL1047" s="9">
        <v>0</v>
      </c>
      <c r="DM1047" s="9">
        <v>0</v>
      </c>
      <c r="DN1047" s="9">
        <v>0.04</v>
      </c>
      <c r="DO1047" s="9">
        <v>0.03</v>
      </c>
      <c r="DP1047" s="9">
        <v>0.12</v>
      </c>
      <c r="DQ1047" s="9">
        <v>0.17</v>
      </c>
      <c r="DR1047" s="9">
        <v>0</v>
      </c>
      <c r="DS1047" s="9">
        <v>0.02</v>
      </c>
      <c r="DT1047" s="9">
        <v>0</v>
      </c>
      <c r="DU1047" s="9">
        <v>0.17</v>
      </c>
      <c r="DV1047" s="9">
        <v>0.05</v>
      </c>
      <c r="DW1047" s="9">
        <v>0</v>
      </c>
      <c r="DX1047" s="9">
        <v>0</v>
      </c>
      <c r="DY1047" s="16" t="s">
        <v>3125</v>
      </c>
      <c r="DZ1047" s="16" t="s">
        <v>3127</v>
      </c>
      <c r="EA1047" s="16" t="s">
        <v>3086</v>
      </c>
      <c r="EB1047" s="16" t="s">
        <v>2953</v>
      </c>
      <c r="EC1047" s="9">
        <v>831.98836123399997</v>
      </c>
      <c r="ED1047" s="17">
        <v>889.9895737375</v>
      </c>
      <c r="EE1047" s="18">
        <v>1.07</v>
      </c>
      <c r="EF1047" s="19" t="s">
        <v>192</v>
      </c>
      <c r="EG1047" s="16" t="s">
        <v>3125</v>
      </c>
      <c r="EH1047" s="20" t="s">
        <v>3082</v>
      </c>
      <c r="EI1047" s="20" t="s">
        <v>3126</v>
      </c>
      <c r="EJ1047" s="20">
        <v>831.98836123399997</v>
      </c>
      <c r="EK1047" s="21">
        <v>3360.0017590929501</v>
      </c>
      <c r="EL1047" s="20">
        <v>1.4846666666666666</v>
      </c>
      <c r="EM1047" s="20">
        <v>4988.4826116666663</v>
      </c>
      <c r="EN1047" s="22">
        <f t="shared" si="514"/>
        <v>0.12101481814099703</v>
      </c>
      <c r="EO1047" s="23">
        <f t="shared" si="515"/>
        <v>7.1885714285714289E-2</v>
      </c>
      <c r="EP1047" s="22">
        <f t="shared" si="516"/>
        <v>0.12047302291204728</v>
      </c>
      <c r="EQ1047" s="22">
        <f t="shared" si="517"/>
        <v>0</v>
      </c>
      <c r="ER1047" s="22">
        <f t="shared" si="518"/>
        <v>0</v>
      </c>
      <c r="ES1047" s="22">
        <f t="shared" si="519"/>
        <v>0</v>
      </c>
      <c r="ET1047" s="22">
        <f t="shared" si="520"/>
        <v>0</v>
      </c>
      <c r="EU1047" s="22">
        <f t="shared" si="521"/>
        <v>0</v>
      </c>
      <c r="EV1047" s="22">
        <f t="shared" si="522"/>
        <v>4.5454545454545449E-2</v>
      </c>
      <c r="EW1047" s="22">
        <f t="shared" si="523"/>
        <v>0</v>
      </c>
      <c r="EX1047" s="22">
        <f t="shared" si="524"/>
        <v>0</v>
      </c>
      <c r="EY1047" s="22">
        <f t="shared" si="525"/>
        <v>0.14855875831485585</v>
      </c>
      <c r="EZ1047" s="22">
        <f t="shared" si="526"/>
        <v>0</v>
      </c>
      <c r="FA1047" s="22">
        <f t="shared" si="527"/>
        <v>0.13673318551367331</v>
      </c>
      <c r="FB1047" s="22">
        <f t="shared" si="528"/>
        <v>0.31633407243163331</v>
      </c>
      <c r="FC1047" s="22">
        <f t="shared" si="16"/>
        <v>0.16389762011674899</v>
      </c>
      <c r="FD1047" s="22">
        <f t="shared" si="529"/>
        <v>0.76712328767123283</v>
      </c>
      <c r="FE1047" s="22">
        <f t="shared" si="530"/>
        <v>0.10273972602739727</v>
      </c>
      <c r="FF1047" s="22">
        <f t="shared" si="531"/>
        <v>7.5342465753424667E-2</v>
      </c>
      <c r="FG1047" s="22">
        <f t="shared" si="532"/>
        <v>5.4794520547945209E-2</v>
      </c>
      <c r="FH1047" s="22">
        <f t="shared" si="533"/>
        <v>0.27828917826672656</v>
      </c>
      <c r="FI1047" s="23">
        <f t="shared" si="534"/>
        <v>9.3174674449932639E-3</v>
      </c>
      <c r="FJ1047" s="24">
        <f t="shared" si="535"/>
        <v>0.70711719802424788</v>
      </c>
      <c r="FK1047" s="22">
        <f t="shared" si="536"/>
        <v>0.10706880546727492</v>
      </c>
      <c r="FL1047" s="25">
        <v>1513.4931295227254</v>
      </c>
      <c r="FM1047" s="25">
        <v>14.078386860720384</v>
      </c>
      <c r="FN1047" s="25">
        <v>100.68443307074679</v>
      </c>
      <c r="FO1047" s="9">
        <v>0</v>
      </c>
      <c r="FP1047" s="26">
        <f t="shared" si="0"/>
        <v>403.74200439453125</v>
      </c>
      <c r="FQ1047" s="22">
        <f t="shared" si="537"/>
        <v>0.34818696209925015</v>
      </c>
      <c r="FR1047" s="28">
        <f t="shared" si="538"/>
        <v>0.22581445697310593</v>
      </c>
      <c r="FS1047" s="28">
        <f t="shared" si="539"/>
        <v>0.42563696380892158</v>
      </c>
      <c r="FT1047" s="28">
        <f t="shared" si="540"/>
        <v>0.68195064550959938</v>
      </c>
      <c r="FU1047" s="28">
        <f t="shared" si="541"/>
        <v>0.1196681403719753</v>
      </c>
      <c r="FV1047" s="28">
        <f t="shared" si="542"/>
        <v>0.18397192452665884</v>
      </c>
      <c r="FW1047" s="22">
        <f t="shared" si="543"/>
        <v>0.17961383026493041</v>
      </c>
      <c r="FX1047" s="22">
        <f t="shared" si="544"/>
        <v>4.4539999999999997</v>
      </c>
      <c r="FY1047" s="22">
        <f t="shared" si="545"/>
        <v>3.0219999999999998</v>
      </c>
    </row>
    <row r="1048" spans="1:181" ht="15.75" customHeight="1">
      <c r="A1048" s="9">
        <v>1</v>
      </c>
      <c r="B1048" s="9" t="s">
        <v>184</v>
      </c>
      <c r="C1048" s="9" t="s">
        <v>3081</v>
      </c>
      <c r="D1048" s="9" t="s">
        <v>3082</v>
      </c>
      <c r="E1048" s="31" t="s">
        <v>3128</v>
      </c>
      <c r="F1048" s="9" t="s">
        <v>3129</v>
      </c>
      <c r="G1048" s="9">
        <v>1037.7183651299999</v>
      </c>
      <c r="H1048" s="9">
        <v>219.625</v>
      </c>
      <c r="I1048" s="9">
        <v>68.1875</v>
      </c>
      <c r="J1048" s="9">
        <v>96.5</v>
      </c>
      <c r="K1048" s="9">
        <v>97.125</v>
      </c>
      <c r="L1048" s="9">
        <v>212.375</v>
      </c>
      <c r="M1048" s="9">
        <v>343.1875</v>
      </c>
      <c r="N1048" s="9">
        <v>0</v>
      </c>
      <c r="O1048" s="9">
        <v>237.28390502929688</v>
      </c>
      <c r="P1048" s="9">
        <v>59.029101271747088</v>
      </c>
      <c r="Q1048" s="9">
        <v>9.3125</v>
      </c>
      <c r="R1048" s="9">
        <v>0</v>
      </c>
      <c r="S1048" s="9">
        <v>693.1875</v>
      </c>
      <c r="T1048" s="9">
        <v>0</v>
      </c>
      <c r="U1048" s="9">
        <v>135.1875</v>
      </c>
      <c r="V1048" s="9">
        <v>199.3125</v>
      </c>
      <c r="W1048" s="9">
        <v>1530.660626128838</v>
      </c>
      <c r="X1048" s="9">
        <v>14.376371462974111</v>
      </c>
      <c r="Y1048" s="9">
        <v>29</v>
      </c>
      <c r="Z1048" s="9">
        <v>335309.6177</v>
      </c>
      <c r="AA1048" s="9">
        <v>252.45</v>
      </c>
      <c r="AB1048" s="9">
        <v>61.85</v>
      </c>
      <c r="AC1048" s="9">
        <v>61.85</v>
      </c>
      <c r="AD1048" s="9">
        <v>0</v>
      </c>
      <c r="AE1048" s="9">
        <v>2.91</v>
      </c>
      <c r="AF1048" s="9">
        <v>7.54</v>
      </c>
      <c r="AG1048" s="9">
        <v>180.15</v>
      </c>
      <c r="AH1048" s="9">
        <v>42.6</v>
      </c>
      <c r="AI1048" s="9">
        <v>16.8</v>
      </c>
      <c r="AJ1048" s="9">
        <v>2.1</v>
      </c>
      <c r="AK1048" s="9">
        <v>4</v>
      </c>
      <c r="AL1048" s="9">
        <v>5.88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182.38</v>
      </c>
      <c r="AT1048" s="9">
        <v>0</v>
      </c>
      <c r="AU1048" s="9">
        <v>1.2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0</v>
      </c>
      <c r="BC1048" s="9">
        <v>5.39</v>
      </c>
      <c r="BD1048" s="9">
        <v>0</v>
      </c>
      <c r="BE1048" s="9">
        <v>0</v>
      </c>
      <c r="BF1048" s="9">
        <v>0</v>
      </c>
      <c r="BG1048" s="9">
        <v>0</v>
      </c>
      <c r="BH1048" s="9">
        <v>0</v>
      </c>
      <c r="BI1048" s="9">
        <v>0</v>
      </c>
      <c r="BJ1048" s="9">
        <v>0</v>
      </c>
      <c r="BK1048" s="9">
        <v>0</v>
      </c>
      <c r="BL1048" s="9">
        <v>0</v>
      </c>
      <c r="BM1048" s="9">
        <v>1.1000000000000001</v>
      </c>
      <c r="BN1048" s="9">
        <v>16.22</v>
      </c>
      <c r="BO1048" s="9">
        <v>9.25</v>
      </c>
      <c r="BP1048" s="9">
        <v>0</v>
      </c>
      <c r="BQ1048" s="9">
        <v>13.13</v>
      </c>
      <c r="BR1048" s="9">
        <v>0</v>
      </c>
      <c r="BS1048" s="9">
        <v>0</v>
      </c>
      <c r="BT1048" s="9">
        <v>1.2</v>
      </c>
      <c r="BU1048" s="9">
        <v>0</v>
      </c>
      <c r="BV1048" s="9">
        <v>0</v>
      </c>
      <c r="BW1048" s="9">
        <v>0</v>
      </c>
      <c r="BX1048" s="9">
        <v>0</v>
      </c>
      <c r="BY1048" s="9">
        <v>0.05</v>
      </c>
      <c r="BZ1048" s="9">
        <v>0</v>
      </c>
      <c r="CA1048" s="9">
        <v>0</v>
      </c>
      <c r="CB1048" s="9">
        <v>0</v>
      </c>
      <c r="CC1048" s="9">
        <v>0</v>
      </c>
      <c r="CD1048" s="9">
        <v>0</v>
      </c>
      <c r="CE1048" s="9">
        <v>0</v>
      </c>
      <c r="CF1048" s="9">
        <v>1.26</v>
      </c>
      <c r="CG1048" s="9">
        <v>0.87</v>
      </c>
      <c r="CH1048" s="9">
        <v>0</v>
      </c>
      <c r="CI1048" s="9">
        <v>0</v>
      </c>
      <c r="CJ1048" s="9">
        <v>0</v>
      </c>
      <c r="CK1048" s="9">
        <v>1.39</v>
      </c>
      <c r="CL1048" s="9">
        <v>0</v>
      </c>
      <c r="CM1048" s="9">
        <v>0</v>
      </c>
      <c r="CN1048" s="9">
        <v>0</v>
      </c>
      <c r="CO1048" s="9">
        <v>1.2</v>
      </c>
      <c r="CP1048" s="9">
        <v>3.85</v>
      </c>
      <c r="CQ1048" s="9">
        <v>0</v>
      </c>
      <c r="CR1048" s="9">
        <v>0</v>
      </c>
      <c r="CS1048" s="9">
        <v>8.08</v>
      </c>
      <c r="CT1048" s="9">
        <v>0</v>
      </c>
      <c r="CU1048" s="9">
        <v>47</v>
      </c>
      <c r="CV1048" s="9">
        <v>46.400000000000006</v>
      </c>
      <c r="CW1048" s="9" t="s">
        <v>3128</v>
      </c>
      <c r="CX1048" s="9">
        <v>1037.72</v>
      </c>
      <c r="CY1048" s="9">
        <v>0.12</v>
      </c>
      <c r="CZ1048" s="9">
        <v>7.0000000000000007E-2</v>
      </c>
      <c r="DA1048" s="9">
        <v>0</v>
      </c>
      <c r="DB1048" s="9">
        <v>0.01</v>
      </c>
      <c r="DC1048" s="9">
        <v>0</v>
      </c>
      <c r="DD1048" s="9">
        <v>0</v>
      </c>
      <c r="DE1048" s="9">
        <v>0</v>
      </c>
      <c r="DF1048" s="9">
        <v>0.06</v>
      </c>
      <c r="DG1048" s="9">
        <v>0</v>
      </c>
      <c r="DH1048" s="9">
        <v>0</v>
      </c>
      <c r="DI1048" s="9">
        <v>0</v>
      </c>
      <c r="DJ1048" s="9">
        <v>0</v>
      </c>
      <c r="DK1048" s="9">
        <v>0</v>
      </c>
      <c r="DL1048" s="9">
        <v>7.0000000000000007E-2</v>
      </c>
      <c r="DM1048" s="9">
        <v>0</v>
      </c>
      <c r="DN1048" s="9">
        <v>0.32</v>
      </c>
      <c r="DO1048" s="9">
        <v>0</v>
      </c>
      <c r="DP1048" s="9">
        <v>7.0000000000000007E-2</v>
      </c>
      <c r="DQ1048" s="9">
        <v>0.09</v>
      </c>
      <c r="DR1048" s="9">
        <v>0</v>
      </c>
      <c r="DS1048" s="9">
        <v>0</v>
      </c>
      <c r="DT1048" s="9">
        <v>0.01</v>
      </c>
      <c r="DU1048" s="9">
        <v>0.18</v>
      </c>
      <c r="DV1048" s="9">
        <v>0</v>
      </c>
      <c r="DW1048" s="9">
        <v>0</v>
      </c>
      <c r="DX1048" s="9">
        <v>0</v>
      </c>
      <c r="DY1048" s="16" t="s">
        <v>3128</v>
      </c>
      <c r="DZ1048" s="16" t="s">
        <v>3130</v>
      </c>
      <c r="EA1048" s="16" t="s">
        <v>3086</v>
      </c>
      <c r="EB1048" s="16" t="s">
        <v>2953</v>
      </c>
      <c r="EC1048" s="9">
        <v>1037.7183651299999</v>
      </c>
      <c r="ED1048" s="17">
        <v>1293.021804687</v>
      </c>
      <c r="EE1048" s="18">
        <v>1.25</v>
      </c>
      <c r="EF1048" s="19" t="s">
        <v>192</v>
      </c>
      <c r="EG1048" s="16" t="s">
        <v>3128</v>
      </c>
      <c r="EH1048" s="20" t="s">
        <v>3082</v>
      </c>
      <c r="EI1048" s="20" t="s">
        <v>3129</v>
      </c>
      <c r="EJ1048" s="20">
        <v>1037.7183651299999</v>
      </c>
      <c r="EK1048" s="21">
        <v>1328.2218962170728</v>
      </c>
      <c r="EL1048" s="20">
        <v>5.4407327586206886</v>
      </c>
      <c r="EM1048" s="20">
        <v>7226.5003814655165</v>
      </c>
      <c r="EN1048" s="22">
        <f t="shared" si="514"/>
        <v>0.20705090116854805</v>
      </c>
      <c r="EO1048" s="23">
        <f t="shared" si="515"/>
        <v>2.3296354992076072E-2</v>
      </c>
      <c r="EP1048" s="22">
        <f t="shared" si="516"/>
        <v>1.7137960582690664E-2</v>
      </c>
      <c r="EQ1048" s="22">
        <f t="shared" si="517"/>
        <v>7.697800628391889E-2</v>
      </c>
      <c r="ER1048" s="22">
        <f t="shared" si="518"/>
        <v>0</v>
      </c>
      <c r="ES1048" s="22">
        <f t="shared" si="519"/>
        <v>0</v>
      </c>
      <c r="ET1048" s="22">
        <f t="shared" si="520"/>
        <v>0</v>
      </c>
      <c r="EU1048" s="22">
        <f t="shared" si="521"/>
        <v>1.5709797200799777E-2</v>
      </c>
      <c r="EV1048" s="22">
        <f t="shared" si="522"/>
        <v>0.23164810054270213</v>
      </c>
      <c r="EW1048" s="22">
        <f t="shared" si="523"/>
        <v>0.13210511282490719</v>
      </c>
      <c r="EX1048" s="22">
        <f t="shared" si="524"/>
        <v>0.1875178520422737</v>
      </c>
      <c r="EY1048" s="22">
        <f t="shared" si="525"/>
        <v>1.9851471008283352E-2</v>
      </c>
      <c r="EZ1048" s="22">
        <f t="shared" si="526"/>
        <v>1.7137960582690664E-2</v>
      </c>
      <c r="FA1048" s="22">
        <f t="shared" si="527"/>
        <v>3.0419880034275929E-2</v>
      </c>
      <c r="FB1048" s="22">
        <f t="shared" si="528"/>
        <v>0.18751785204227367</v>
      </c>
      <c r="FC1048" s="22">
        <f t="shared" si="16"/>
        <v>0.25945731828084773</v>
      </c>
      <c r="FD1048" s="22">
        <f t="shared" si="529"/>
        <v>0.65038167938931302</v>
      </c>
      <c r="FE1048" s="22">
        <f t="shared" si="530"/>
        <v>0.25648854961832063</v>
      </c>
      <c r="FF1048" s="22">
        <f t="shared" si="531"/>
        <v>3.2061068702290078E-2</v>
      </c>
      <c r="FG1048" s="22">
        <f t="shared" si="532"/>
        <v>6.1068702290076333E-2</v>
      </c>
      <c r="FH1048" s="22">
        <f t="shared" si="533"/>
        <v>0.24499900970489208</v>
      </c>
      <c r="FI1048" s="23">
        <f t="shared" si="534"/>
        <v>2.9867300455535751E-2</v>
      </c>
      <c r="FJ1048" s="24">
        <f t="shared" si="535"/>
        <v>0.71360665478312546</v>
      </c>
      <c r="FK1048" s="22">
        <f t="shared" si="536"/>
        <v>0.24327409871788708</v>
      </c>
      <c r="FL1048" s="25">
        <v>1530.660626128838</v>
      </c>
      <c r="FM1048" s="25">
        <v>14.376371462974111</v>
      </c>
      <c r="FN1048" s="25">
        <v>59.029101271747088</v>
      </c>
      <c r="FO1048" s="9">
        <v>0</v>
      </c>
      <c r="FP1048" s="26">
        <f t="shared" si="0"/>
        <v>237.28390502929688</v>
      </c>
      <c r="FQ1048" s="22">
        <f t="shared" si="537"/>
        <v>0.27735126376407954</v>
      </c>
      <c r="FR1048" s="28">
        <f t="shared" si="538"/>
        <v>0.1865872345583319</v>
      </c>
      <c r="FS1048" s="28">
        <f t="shared" si="539"/>
        <v>0.53536924725274759</v>
      </c>
      <c r="FT1048" s="28">
        <f t="shared" si="540"/>
        <v>0.66799193624482212</v>
      </c>
      <c r="FU1048" s="28">
        <f t="shared" si="541"/>
        <v>0</v>
      </c>
      <c r="FV1048" s="28">
        <f t="shared" si="542"/>
        <v>0.32234179449844813</v>
      </c>
      <c r="FW1048" s="22">
        <f t="shared" si="543"/>
        <v>0.18617548029312736</v>
      </c>
      <c r="FX1048" s="22">
        <f t="shared" si="544"/>
        <v>8.7051724137931039</v>
      </c>
      <c r="FY1048" s="22">
        <f t="shared" si="545"/>
        <v>6.2889655172413788</v>
      </c>
    </row>
    <row r="1049" spans="1:181" ht="15.75" customHeight="1">
      <c r="A1049" s="9">
        <v>1</v>
      </c>
      <c r="B1049" s="9" t="s">
        <v>184</v>
      </c>
      <c r="C1049" s="9" t="s">
        <v>3081</v>
      </c>
      <c r="D1049" s="9" t="s">
        <v>3082</v>
      </c>
      <c r="E1049" s="31" t="s">
        <v>3131</v>
      </c>
      <c r="F1049" s="9" t="s">
        <v>3132</v>
      </c>
      <c r="G1049" s="9">
        <v>468.03369706500001</v>
      </c>
      <c r="H1049" s="9">
        <v>163.5</v>
      </c>
      <c r="I1049" s="9">
        <v>26.125</v>
      </c>
      <c r="J1049" s="9">
        <v>47.375</v>
      </c>
      <c r="K1049" s="9">
        <v>41.75</v>
      </c>
      <c r="L1049" s="9">
        <v>81.3125</v>
      </c>
      <c r="M1049" s="9">
        <v>107.25</v>
      </c>
      <c r="N1049" s="9">
        <v>0</v>
      </c>
      <c r="O1049" s="9">
        <v>361.53631591796875</v>
      </c>
      <c r="P1049" s="9">
        <v>68.905388968159883</v>
      </c>
      <c r="Q1049" s="9">
        <v>156.125</v>
      </c>
      <c r="R1049" s="9">
        <v>0</v>
      </c>
      <c r="S1049" s="9">
        <v>165.9375</v>
      </c>
      <c r="T1049" s="9">
        <v>0</v>
      </c>
      <c r="U1049" s="9">
        <v>107.75</v>
      </c>
      <c r="V1049" s="9">
        <v>37.5</v>
      </c>
      <c r="W1049" s="9">
        <v>1497.6247664798505</v>
      </c>
      <c r="X1049" s="9">
        <v>14.307381905524419</v>
      </c>
      <c r="Y1049" s="9">
        <v>16</v>
      </c>
      <c r="Z1049" s="9">
        <v>68077.225999999995</v>
      </c>
      <c r="AA1049" s="9">
        <v>31.55</v>
      </c>
      <c r="AB1049" s="9">
        <v>18.010000000000002</v>
      </c>
      <c r="AC1049" s="9">
        <v>18.010000000000002</v>
      </c>
      <c r="AD1049" s="9">
        <v>0</v>
      </c>
      <c r="AE1049" s="9">
        <v>0.82</v>
      </c>
      <c r="AF1049" s="9">
        <v>6.04</v>
      </c>
      <c r="AG1049" s="9">
        <v>6.68</v>
      </c>
      <c r="AH1049" s="9">
        <v>15.8</v>
      </c>
      <c r="AI1049" s="9">
        <v>4.7</v>
      </c>
      <c r="AJ1049" s="9">
        <v>0.1</v>
      </c>
      <c r="AK1049" s="9">
        <v>1.6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0.55000000000000004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4.8</v>
      </c>
      <c r="BD1049" s="9">
        <v>0</v>
      </c>
      <c r="BE1049" s="9">
        <v>0</v>
      </c>
      <c r="BF1049" s="9">
        <v>0</v>
      </c>
      <c r="BG1049" s="9">
        <v>0</v>
      </c>
      <c r="BH1049" s="9">
        <v>0</v>
      </c>
      <c r="BI1049" s="9">
        <v>0</v>
      </c>
      <c r="BJ1049" s="9">
        <v>0</v>
      </c>
      <c r="BK1049" s="9">
        <v>4.68</v>
      </c>
      <c r="BL1049" s="9">
        <v>0</v>
      </c>
      <c r="BM1049" s="9">
        <v>0</v>
      </c>
      <c r="BN1049" s="9">
        <v>0</v>
      </c>
      <c r="BO1049" s="9">
        <v>2.0300000000000002</v>
      </c>
      <c r="BP1049" s="9">
        <v>0</v>
      </c>
      <c r="BQ1049" s="9">
        <v>0</v>
      </c>
      <c r="BR1049" s="9">
        <v>0</v>
      </c>
      <c r="BS1049" s="9">
        <v>0</v>
      </c>
      <c r="BT1049" s="9">
        <v>0</v>
      </c>
      <c r="BU1049" s="9">
        <v>0</v>
      </c>
      <c r="BV1049" s="9">
        <v>0</v>
      </c>
      <c r="BW1049" s="9">
        <v>0</v>
      </c>
      <c r="BX1049" s="9">
        <v>0</v>
      </c>
      <c r="BY1049" s="9">
        <v>0</v>
      </c>
      <c r="BZ1049" s="9">
        <v>0</v>
      </c>
      <c r="CA1049" s="9">
        <v>0</v>
      </c>
      <c r="CB1049" s="9">
        <v>0</v>
      </c>
      <c r="CC1049" s="9">
        <v>0</v>
      </c>
      <c r="CD1049" s="9">
        <v>1.03</v>
      </c>
      <c r="CE1049" s="9">
        <v>0</v>
      </c>
      <c r="CF1049" s="9">
        <v>1.1400000000000001</v>
      </c>
      <c r="CG1049" s="9">
        <v>0</v>
      </c>
      <c r="CH1049" s="9">
        <v>0</v>
      </c>
      <c r="CI1049" s="9">
        <v>8.07</v>
      </c>
      <c r="CJ1049" s="9">
        <v>0</v>
      </c>
      <c r="CK1049" s="9">
        <v>2.27</v>
      </c>
      <c r="CL1049" s="9">
        <v>0</v>
      </c>
      <c r="CM1049" s="9">
        <v>0</v>
      </c>
      <c r="CN1049" s="9">
        <v>0</v>
      </c>
      <c r="CO1049" s="9">
        <v>1.0900000000000001</v>
      </c>
      <c r="CP1049" s="9">
        <v>1.63</v>
      </c>
      <c r="CQ1049" s="9">
        <v>0</v>
      </c>
      <c r="CR1049" s="9">
        <v>0</v>
      </c>
      <c r="CS1049" s="9">
        <v>4.26</v>
      </c>
      <c r="CT1049" s="9">
        <v>0</v>
      </c>
      <c r="CU1049" s="9">
        <v>13</v>
      </c>
      <c r="CV1049" s="9">
        <v>27.2</v>
      </c>
      <c r="CW1049" s="9" t="s">
        <v>3131</v>
      </c>
      <c r="CX1049" s="9">
        <v>468.03</v>
      </c>
      <c r="CY1049" s="9">
        <v>0.2</v>
      </c>
      <c r="CZ1049" s="9">
        <v>0.03</v>
      </c>
      <c r="DA1049" s="9">
        <v>0</v>
      </c>
      <c r="DB1049" s="9">
        <v>0</v>
      </c>
      <c r="DC1049" s="9">
        <v>0.01</v>
      </c>
      <c r="DD1049" s="9">
        <v>0</v>
      </c>
      <c r="DE1049" s="9">
        <v>0</v>
      </c>
      <c r="DF1049" s="9">
        <v>0.15</v>
      </c>
      <c r="DG1049" s="9">
        <v>0</v>
      </c>
      <c r="DH1049" s="9">
        <v>0</v>
      </c>
      <c r="DI1049" s="9">
        <v>0</v>
      </c>
      <c r="DJ1049" s="9">
        <v>0</v>
      </c>
      <c r="DK1049" s="9">
        <v>0</v>
      </c>
      <c r="DL1049" s="9">
        <v>0</v>
      </c>
      <c r="DM1049" s="9">
        <v>0</v>
      </c>
      <c r="DN1049" s="9">
        <v>0.18</v>
      </c>
      <c r="DO1049" s="9">
        <v>0</v>
      </c>
      <c r="DP1049" s="9">
        <v>0.08</v>
      </c>
      <c r="DQ1049" s="9">
        <v>0.09</v>
      </c>
      <c r="DR1049" s="9">
        <v>0</v>
      </c>
      <c r="DS1049" s="9">
        <v>0</v>
      </c>
      <c r="DT1049" s="9">
        <v>0</v>
      </c>
      <c r="DU1049" s="9">
        <v>0.03</v>
      </c>
      <c r="DV1049" s="9">
        <v>0.01</v>
      </c>
      <c r="DW1049" s="9">
        <v>0.09</v>
      </c>
      <c r="DX1049" s="9">
        <v>0.12</v>
      </c>
      <c r="DY1049" s="16" t="s">
        <v>3131</v>
      </c>
      <c r="DZ1049" s="16" t="s">
        <v>3133</v>
      </c>
      <c r="EA1049" s="16" t="s">
        <v>3086</v>
      </c>
      <c r="EB1049" s="16" t="s">
        <v>2953</v>
      </c>
      <c r="EC1049" s="9">
        <v>468.03369706500001</v>
      </c>
      <c r="ED1049" s="17">
        <v>214.9166990119524</v>
      </c>
      <c r="EE1049" s="18">
        <v>0.46</v>
      </c>
      <c r="EF1049" s="19" t="s">
        <v>192</v>
      </c>
      <c r="EG1049" s="16" t="s">
        <v>3131</v>
      </c>
      <c r="EH1049" s="20" t="s">
        <v>3082</v>
      </c>
      <c r="EI1049" s="20" t="s">
        <v>3132</v>
      </c>
      <c r="EJ1049" s="20">
        <v>468.03369706500001</v>
      </c>
      <c r="EK1049" s="21">
        <v>2157.7567670364497</v>
      </c>
      <c r="EL1049" s="20">
        <v>1.1599264705882353</v>
      </c>
      <c r="EM1049" s="20">
        <v>2502.8391911764706</v>
      </c>
      <c r="EN1049" s="22">
        <f t="shared" si="514"/>
        <v>0.38225039619651341</v>
      </c>
      <c r="EO1049" s="23">
        <f t="shared" si="515"/>
        <v>0</v>
      </c>
      <c r="EP1049" s="22">
        <f t="shared" si="516"/>
        <v>1.7432646592709985E-2</v>
      </c>
      <c r="EQ1049" s="22">
        <f t="shared" si="517"/>
        <v>0.15213946117274166</v>
      </c>
      <c r="ER1049" s="22">
        <f t="shared" si="518"/>
        <v>0.14833597464342313</v>
      </c>
      <c r="ES1049" s="22">
        <f t="shared" si="519"/>
        <v>0</v>
      </c>
      <c r="ET1049" s="22">
        <f t="shared" si="520"/>
        <v>0</v>
      </c>
      <c r="EU1049" s="22">
        <f t="shared" si="521"/>
        <v>0</v>
      </c>
      <c r="EV1049" s="22">
        <f t="shared" si="522"/>
        <v>0</v>
      </c>
      <c r="EW1049" s="22">
        <f t="shared" si="523"/>
        <v>6.4342313787638675E-2</v>
      </c>
      <c r="EX1049" s="22">
        <f t="shared" si="524"/>
        <v>0</v>
      </c>
      <c r="EY1049" s="22">
        <f t="shared" si="525"/>
        <v>0.32773375594294768</v>
      </c>
      <c r="EZ1049" s="22">
        <f t="shared" si="526"/>
        <v>0</v>
      </c>
      <c r="FA1049" s="22">
        <f t="shared" si="527"/>
        <v>6.87797147385103E-2</v>
      </c>
      <c r="FB1049" s="22">
        <f t="shared" si="528"/>
        <v>0.2212361331220285</v>
      </c>
      <c r="FC1049" s="22">
        <f t="shared" si="16"/>
        <v>0.70364500792393037</v>
      </c>
      <c r="FD1049" s="22">
        <f t="shared" si="529"/>
        <v>0.71171171171171166</v>
      </c>
      <c r="FE1049" s="22">
        <f t="shared" si="530"/>
        <v>0.21171171171171169</v>
      </c>
      <c r="FF1049" s="22">
        <f t="shared" si="531"/>
        <v>4.5045045045045045E-3</v>
      </c>
      <c r="FG1049" s="22">
        <f t="shared" si="532"/>
        <v>7.2072072072072071E-2</v>
      </c>
      <c r="FH1049" s="22">
        <f t="shared" si="533"/>
        <v>0.57083993660855792</v>
      </c>
      <c r="FI1049" s="23">
        <f t="shared" si="534"/>
        <v>0.19144215530903327</v>
      </c>
      <c r="FJ1049" s="24">
        <f t="shared" si="535"/>
        <v>0.21172741679873217</v>
      </c>
      <c r="FK1049" s="22">
        <f t="shared" si="536"/>
        <v>6.7409676264438653E-2</v>
      </c>
      <c r="FL1049" s="25">
        <v>1497.6247664798505</v>
      </c>
      <c r="FM1049" s="25">
        <v>14.307381905524419</v>
      </c>
      <c r="FN1049" s="25">
        <v>68.905388968159883</v>
      </c>
      <c r="FO1049" s="9">
        <v>0</v>
      </c>
      <c r="FP1049" s="26">
        <f t="shared" si="0"/>
        <v>361.53631591796875</v>
      </c>
      <c r="FQ1049" s="22">
        <f t="shared" si="537"/>
        <v>0.40515245203309602</v>
      </c>
      <c r="FR1049" s="28">
        <f t="shared" si="538"/>
        <v>0.19042432320342614</v>
      </c>
      <c r="FS1049" s="28">
        <f t="shared" si="539"/>
        <v>0.40288231634273258</v>
      </c>
      <c r="FT1049" s="28">
        <f t="shared" si="540"/>
        <v>0.3545417798773467</v>
      </c>
      <c r="FU1049" s="28">
        <f t="shared" si="541"/>
        <v>0</v>
      </c>
      <c r="FV1049" s="28">
        <f t="shared" si="542"/>
        <v>0.31034090261203529</v>
      </c>
      <c r="FW1049" s="22">
        <f t="shared" si="543"/>
        <v>0.41204437400950872</v>
      </c>
      <c r="FX1049" s="22">
        <f t="shared" si="544"/>
        <v>1.971875</v>
      </c>
      <c r="FY1049" s="22">
        <f t="shared" si="545"/>
        <v>0</v>
      </c>
    </row>
    <row r="1050" spans="1:181" ht="15.75" customHeight="1">
      <c r="A1050" s="9">
        <v>1</v>
      </c>
      <c r="B1050" s="9" t="s">
        <v>184</v>
      </c>
      <c r="C1050" s="9" t="s">
        <v>3081</v>
      </c>
      <c r="D1050" s="9" t="s">
        <v>3082</v>
      </c>
      <c r="E1050" s="31" t="s">
        <v>3134</v>
      </c>
      <c r="F1050" s="9" t="s">
        <v>3135</v>
      </c>
      <c r="G1050" s="9">
        <v>279.93023443999999</v>
      </c>
      <c r="H1050" s="9">
        <v>49.4375</v>
      </c>
      <c r="I1050" s="9">
        <v>37.5625</v>
      </c>
      <c r="J1050" s="9">
        <v>39.9375</v>
      </c>
      <c r="K1050" s="9">
        <v>24.5</v>
      </c>
      <c r="L1050" s="9">
        <v>49.75</v>
      </c>
      <c r="M1050" s="9">
        <v>78.9375</v>
      </c>
      <c r="N1050" s="9">
        <v>14.290604591369629</v>
      </c>
      <c r="O1050" s="9">
        <v>392.31198120117188</v>
      </c>
      <c r="P1050" s="9">
        <v>132.21098420557195</v>
      </c>
      <c r="Q1050" s="9">
        <v>0</v>
      </c>
      <c r="R1050" s="9">
        <v>0</v>
      </c>
      <c r="S1050" s="9">
        <v>107.1875</v>
      </c>
      <c r="T1050" s="9">
        <v>73.125</v>
      </c>
      <c r="U1050" s="9">
        <v>76.4375</v>
      </c>
      <c r="V1050" s="9">
        <v>23.375</v>
      </c>
      <c r="W1050" s="9">
        <v>1540.9408614148629</v>
      </c>
      <c r="X1050" s="9">
        <v>13.976969426467306</v>
      </c>
      <c r="Y1050" s="9">
        <v>10</v>
      </c>
      <c r="Z1050" s="9">
        <v>78497.427299999996</v>
      </c>
      <c r="AA1050" s="9">
        <v>15.98</v>
      </c>
      <c r="AB1050" s="9">
        <v>7.24</v>
      </c>
      <c r="AC1050" s="9">
        <v>6.68</v>
      </c>
      <c r="AD1050" s="9">
        <v>0.56000000000000005</v>
      </c>
      <c r="AE1050" s="9">
        <v>0.65</v>
      </c>
      <c r="AF1050" s="9">
        <v>0.83</v>
      </c>
      <c r="AG1050" s="9">
        <v>7.26</v>
      </c>
      <c r="AH1050" s="9">
        <v>12.2</v>
      </c>
      <c r="AI1050" s="9">
        <v>0</v>
      </c>
      <c r="AJ1050" s="9">
        <v>0.5</v>
      </c>
      <c r="AK1050" s="9">
        <v>0</v>
      </c>
      <c r="AL1050" s="9">
        <v>1.61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0.88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  <c r="BD1050" s="9">
        <v>0</v>
      </c>
      <c r="BE1050" s="9">
        <v>0</v>
      </c>
      <c r="BF1050" s="9">
        <v>0</v>
      </c>
      <c r="BG1050" s="9">
        <v>0</v>
      </c>
      <c r="BH1050" s="9">
        <v>0</v>
      </c>
      <c r="BI1050" s="9">
        <v>0</v>
      </c>
      <c r="BJ1050" s="9">
        <v>0</v>
      </c>
      <c r="BK1050" s="9">
        <v>0</v>
      </c>
      <c r="BL1050" s="9">
        <v>0</v>
      </c>
      <c r="BM1050" s="9">
        <v>0</v>
      </c>
      <c r="BN1050" s="9">
        <v>0</v>
      </c>
      <c r="BO1050" s="9">
        <v>2.99</v>
      </c>
      <c r="BP1050" s="9">
        <v>1.0900000000000001</v>
      </c>
      <c r="BQ1050" s="9">
        <v>0</v>
      </c>
      <c r="BR1050" s="9">
        <v>0</v>
      </c>
      <c r="BS1050" s="9">
        <v>0</v>
      </c>
      <c r="BT1050" s="9">
        <v>0</v>
      </c>
      <c r="BU1050" s="9">
        <v>0</v>
      </c>
      <c r="BV1050" s="9">
        <v>0</v>
      </c>
      <c r="BW1050" s="9">
        <v>0</v>
      </c>
      <c r="BX1050" s="9">
        <v>0</v>
      </c>
      <c r="BY1050" s="9">
        <v>0</v>
      </c>
      <c r="BZ1050" s="9">
        <v>0</v>
      </c>
      <c r="CA1050" s="9">
        <v>1.18</v>
      </c>
      <c r="CB1050" s="9">
        <v>0</v>
      </c>
      <c r="CC1050" s="9">
        <v>0</v>
      </c>
      <c r="CD1050" s="9">
        <v>0</v>
      </c>
      <c r="CE1050" s="9">
        <v>1.5</v>
      </c>
      <c r="CF1050" s="9">
        <v>0</v>
      </c>
      <c r="CG1050" s="9">
        <v>0</v>
      </c>
      <c r="CH1050" s="9">
        <v>3.94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9">
        <v>0</v>
      </c>
      <c r="CO1050" s="9">
        <v>0</v>
      </c>
      <c r="CP1050" s="9">
        <v>0</v>
      </c>
      <c r="CQ1050" s="9">
        <v>0</v>
      </c>
      <c r="CR1050" s="9">
        <v>0</v>
      </c>
      <c r="CS1050" s="9">
        <v>2.79</v>
      </c>
      <c r="CT1050" s="9">
        <v>0</v>
      </c>
      <c r="CU1050" s="9">
        <v>5</v>
      </c>
      <c r="CV1050" s="9">
        <v>17</v>
      </c>
      <c r="CW1050" s="9" t="s">
        <v>3134</v>
      </c>
      <c r="CX1050" s="9">
        <v>279.93</v>
      </c>
      <c r="CY1050" s="9">
        <v>0.1</v>
      </c>
      <c r="CZ1050" s="9">
        <v>0.18</v>
      </c>
      <c r="DA1050" s="9">
        <v>0</v>
      </c>
      <c r="DB1050" s="9">
        <v>0</v>
      </c>
      <c r="DC1050" s="9">
        <v>0</v>
      </c>
      <c r="DD1050" s="9">
        <v>0</v>
      </c>
      <c r="DE1050" s="9">
        <v>0</v>
      </c>
      <c r="DF1050" s="9">
        <v>0.01</v>
      </c>
      <c r="DG1050" s="9">
        <v>0</v>
      </c>
      <c r="DH1050" s="9">
        <v>0</v>
      </c>
      <c r="DI1050" s="9">
        <v>0</v>
      </c>
      <c r="DJ1050" s="9">
        <v>0</v>
      </c>
      <c r="DK1050" s="9">
        <v>0</v>
      </c>
      <c r="DL1050" s="9">
        <v>0</v>
      </c>
      <c r="DM1050" s="9">
        <v>0</v>
      </c>
      <c r="DN1050" s="9">
        <v>0.15</v>
      </c>
      <c r="DO1050" s="9">
        <v>0.06</v>
      </c>
      <c r="DP1050" s="9">
        <v>0.06</v>
      </c>
      <c r="DQ1050" s="9">
        <v>7.0000000000000007E-2</v>
      </c>
      <c r="DR1050" s="9">
        <v>0</v>
      </c>
      <c r="DS1050" s="9">
        <v>0</v>
      </c>
      <c r="DT1050" s="9">
        <v>0</v>
      </c>
      <c r="DU1050" s="9">
        <v>0.38</v>
      </c>
      <c r="DV1050" s="9">
        <v>0</v>
      </c>
      <c r="DW1050" s="9">
        <v>0</v>
      </c>
      <c r="DX1050" s="9">
        <v>0</v>
      </c>
      <c r="DY1050" s="16" t="s">
        <v>3134</v>
      </c>
      <c r="DZ1050" s="16" t="s">
        <v>3136</v>
      </c>
      <c r="EA1050" s="16" t="s">
        <v>3086</v>
      </c>
      <c r="EB1050" s="16" t="s">
        <v>2953</v>
      </c>
      <c r="EC1050" s="9">
        <v>279.93023443999999</v>
      </c>
      <c r="ED1050" s="17">
        <v>443.12402781008149</v>
      </c>
      <c r="EE1050" s="18">
        <v>1.58</v>
      </c>
      <c r="EF1050" s="19" t="s">
        <v>192</v>
      </c>
      <c r="EG1050" s="16" t="s">
        <v>3134</v>
      </c>
      <c r="EH1050" s="20" t="s">
        <v>3082</v>
      </c>
      <c r="EI1050" s="20" t="s">
        <v>3135</v>
      </c>
      <c r="EJ1050" s="20">
        <v>279.93023443999999</v>
      </c>
      <c r="EK1050" s="21">
        <v>4912.2294931163951</v>
      </c>
      <c r="EL1050" s="20">
        <v>0.94000000000000006</v>
      </c>
      <c r="EM1050" s="20">
        <v>4617.4957235294114</v>
      </c>
      <c r="EN1050" s="22">
        <f t="shared" si="514"/>
        <v>0.41113892365456822</v>
      </c>
      <c r="EO1050" s="23">
        <f t="shared" si="515"/>
        <v>0.10878378378378378</v>
      </c>
      <c r="EP1050" s="22">
        <f t="shared" si="516"/>
        <v>5.9459459459459456E-2</v>
      </c>
      <c r="EQ1050" s="22">
        <f t="shared" si="517"/>
        <v>0</v>
      </c>
      <c r="ER1050" s="22">
        <f t="shared" si="518"/>
        <v>0</v>
      </c>
      <c r="ES1050" s="22">
        <f t="shared" si="519"/>
        <v>0</v>
      </c>
      <c r="ET1050" s="22">
        <f t="shared" si="520"/>
        <v>0</v>
      </c>
      <c r="EU1050" s="22">
        <f t="shared" si="521"/>
        <v>0</v>
      </c>
      <c r="EV1050" s="22">
        <f t="shared" si="522"/>
        <v>0</v>
      </c>
      <c r="EW1050" s="22">
        <f t="shared" si="523"/>
        <v>0.27567567567567569</v>
      </c>
      <c r="EX1050" s="22">
        <f t="shared" si="524"/>
        <v>0</v>
      </c>
      <c r="EY1050" s="22">
        <f t="shared" si="525"/>
        <v>0.26621621621621622</v>
      </c>
      <c r="EZ1050" s="22">
        <f t="shared" si="526"/>
        <v>0</v>
      </c>
      <c r="FA1050" s="22">
        <f t="shared" si="527"/>
        <v>0.10135135135135134</v>
      </c>
      <c r="FB1050" s="22">
        <f t="shared" si="528"/>
        <v>0.1885135135135135</v>
      </c>
      <c r="FC1050" s="22">
        <f t="shared" si="16"/>
        <v>0.79474342928660824</v>
      </c>
      <c r="FD1050" s="22">
        <f t="shared" si="529"/>
        <v>0.96062992125984248</v>
      </c>
      <c r="FE1050" s="22">
        <f t="shared" si="530"/>
        <v>0</v>
      </c>
      <c r="FF1050" s="22">
        <f t="shared" si="531"/>
        <v>3.937007874015748E-2</v>
      </c>
      <c r="FG1050" s="22">
        <f t="shared" si="532"/>
        <v>0</v>
      </c>
      <c r="FH1050" s="22">
        <f t="shared" si="533"/>
        <v>0.45306633291614518</v>
      </c>
      <c r="FI1050" s="23">
        <f t="shared" si="534"/>
        <v>5.193992490613266E-2</v>
      </c>
      <c r="FJ1050" s="24">
        <f t="shared" si="535"/>
        <v>0.45431789737171463</v>
      </c>
      <c r="FK1050" s="22">
        <f t="shared" si="536"/>
        <v>5.7085652187474377E-2</v>
      </c>
      <c r="FL1050" s="25">
        <v>1540.9408614148629</v>
      </c>
      <c r="FM1050" s="25">
        <v>13.976969426467306</v>
      </c>
      <c r="FN1050" s="25">
        <v>132.21098420557195</v>
      </c>
      <c r="FO1050" s="9">
        <v>14.290604591369629</v>
      </c>
      <c r="FP1050" s="26">
        <f t="shared" si="0"/>
        <v>378.02137660980225</v>
      </c>
      <c r="FQ1050" s="22">
        <f t="shared" si="537"/>
        <v>0.31079172342367151</v>
      </c>
      <c r="FR1050" s="28">
        <f t="shared" si="538"/>
        <v>0.23019128365646935</v>
      </c>
      <c r="FS1050" s="28">
        <f t="shared" si="539"/>
        <v>0.45971275756418079</v>
      </c>
      <c r="FT1050" s="28">
        <f t="shared" si="540"/>
        <v>0.38290790637327343</v>
      </c>
      <c r="FU1050" s="28">
        <f t="shared" si="541"/>
        <v>0.26122580201558598</v>
      </c>
      <c r="FV1050" s="28">
        <f t="shared" si="542"/>
        <v>0.35656205625546222</v>
      </c>
      <c r="FW1050" s="22">
        <f t="shared" si="543"/>
        <v>0.31289111389236546</v>
      </c>
      <c r="FX1050" s="22">
        <f t="shared" si="544"/>
        <v>1.5980000000000001</v>
      </c>
      <c r="FY1050" s="22">
        <f t="shared" si="545"/>
        <v>0</v>
      </c>
    </row>
    <row r="1051" spans="1:181" ht="15.75" customHeight="1">
      <c r="A1051" s="9">
        <v>1</v>
      </c>
      <c r="B1051" s="9" t="s">
        <v>184</v>
      </c>
      <c r="C1051" s="9" t="s">
        <v>3137</v>
      </c>
      <c r="D1051" s="9" t="s">
        <v>3138</v>
      </c>
      <c r="E1051" s="31" t="s">
        <v>3139</v>
      </c>
      <c r="F1051" s="9" t="s">
        <v>3140</v>
      </c>
      <c r="G1051" s="9">
        <v>436.41374916699999</v>
      </c>
      <c r="H1051" s="9">
        <v>40.4375</v>
      </c>
      <c r="I1051" s="9">
        <v>65.875</v>
      </c>
      <c r="J1051" s="9">
        <v>80</v>
      </c>
      <c r="K1051" s="9">
        <v>67.4375</v>
      </c>
      <c r="L1051" s="9">
        <v>92.5625</v>
      </c>
      <c r="M1051" s="9">
        <v>89.0625</v>
      </c>
      <c r="N1051" s="9">
        <v>19.989480972290039</v>
      </c>
      <c r="O1051" s="9">
        <v>379.45440673828125</v>
      </c>
      <c r="P1051" s="9">
        <v>131.29574572032078</v>
      </c>
      <c r="Q1051" s="9">
        <v>0</v>
      </c>
      <c r="R1051" s="9">
        <v>0</v>
      </c>
      <c r="S1051" s="9">
        <v>0</v>
      </c>
      <c r="T1051" s="9">
        <v>166.0625</v>
      </c>
      <c r="U1051" s="9">
        <v>269.3125</v>
      </c>
      <c r="V1051" s="9">
        <v>0</v>
      </c>
      <c r="W1051" s="9">
        <v>1280.3157230720706</v>
      </c>
      <c r="X1051" s="9">
        <v>14.411870367449929</v>
      </c>
      <c r="Y1051" s="9">
        <v>93</v>
      </c>
      <c r="Z1051" s="9">
        <v>347242.71799999999</v>
      </c>
      <c r="AA1051" s="9">
        <v>130.56</v>
      </c>
      <c r="AB1051" s="9">
        <v>13.75</v>
      </c>
      <c r="AC1051" s="9">
        <v>13.73</v>
      </c>
      <c r="AD1051" s="9">
        <v>0.02</v>
      </c>
      <c r="AE1051" s="9">
        <v>3.22</v>
      </c>
      <c r="AF1051" s="9">
        <v>109.27</v>
      </c>
      <c r="AG1051" s="9">
        <v>4.32</v>
      </c>
      <c r="AH1051" s="9">
        <v>9.5</v>
      </c>
      <c r="AI1051" s="9">
        <v>6.1</v>
      </c>
      <c r="AJ1051" s="9">
        <v>1.1000000000000001</v>
      </c>
      <c r="AK1051" s="9">
        <v>0.8</v>
      </c>
      <c r="AL1051" s="9">
        <v>0</v>
      </c>
      <c r="AM1051" s="9">
        <v>0</v>
      </c>
      <c r="AN1051" s="9">
        <v>0</v>
      </c>
      <c r="AO1051" s="9">
        <v>0</v>
      </c>
      <c r="AP1051" s="9">
        <v>0</v>
      </c>
      <c r="AQ1051" s="9">
        <v>0</v>
      </c>
      <c r="AR1051" s="9">
        <v>0</v>
      </c>
      <c r="AS1051" s="9">
        <v>0</v>
      </c>
      <c r="AT1051" s="9">
        <v>0</v>
      </c>
      <c r="AU1051" s="9">
        <v>0</v>
      </c>
      <c r="AV1051" s="9">
        <v>0</v>
      </c>
      <c r="AW1051" s="9">
        <v>0</v>
      </c>
      <c r="AX1051" s="9">
        <v>0</v>
      </c>
      <c r="AY1051" s="9">
        <v>0</v>
      </c>
      <c r="AZ1051" s="9">
        <v>0</v>
      </c>
      <c r="BA1051" s="9">
        <v>0</v>
      </c>
      <c r="BB1051" s="9">
        <v>0</v>
      </c>
      <c r="BC1051" s="9">
        <v>104.66</v>
      </c>
      <c r="BD1051" s="9">
        <v>0</v>
      </c>
      <c r="BE1051" s="9">
        <v>0</v>
      </c>
      <c r="BF1051" s="9">
        <v>0</v>
      </c>
      <c r="BG1051" s="9">
        <v>0</v>
      </c>
      <c r="BH1051" s="9">
        <v>0</v>
      </c>
      <c r="BI1051" s="9">
        <v>0</v>
      </c>
      <c r="BJ1051" s="9">
        <v>0</v>
      </c>
      <c r="BK1051" s="9">
        <v>0</v>
      </c>
      <c r="BL1051" s="9">
        <v>0</v>
      </c>
      <c r="BM1051" s="9">
        <v>0</v>
      </c>
      <c r="BN1051" s="9">
        <v>0</v>
      </c>
      <c r="BO1051" s="9">
        <v>0</v>
      </c>
      <c r="BP1051" s="9">
        <v>0</v>
      </c>
      <c r="BQ1051" s="9">
        <v>0</v>
      </c>
      <c r="BR1051" s="9">
        <v>0</v>
      </c>
      <c r="BS1051" s="9">
        <v>0</v>
      </c>
      <c r="BT1051" s="9">
        <v>0</v>
      </c>
      <c r="BU1051" s="9">
        <v>0</v>
      </c>
      <c r="BV1051" s="9">
        <v>0</v>
      </c>
      <c r="BW1051" s="9">
        <v>4.6399999999999997</v>
      </c>
      <c r="BX1051" s="9">
        <v>0</v>
      </c>
      <c r="BY1051" s="9">
        <v>0</v>
      </c>
      <c r="BZ1051" s="9">
        <v>0</v>
      </c>
      <c r="CA1051" s="9">
        <v>0</v>
      </c>
      <c r="CB1051" s="9">
        <v>0</v>
      </c>
      <c r="CC1051" s="9">
        <v>0</v>
      </c>
      <c r="CD1051" s="9">
        <v>0</v>
      </c>
      <c r="CE1051" s="9">
        <v>0</v>
      </c>
      <c r="CF1051" s="9">
        <v>0</v>
      </c>
      <c r="CG1051" s="9">
        <v>10.24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9">
        <v>0</v>
      </c>
      <c r="CO1051" s="9">
        <v>0</v>
      </c>
      <c r="CP1051" s="9">
        <v>0</v>
      </c>
      <c r="CQ1051" s="9">
        <v>0</v>
      </c>
      <c r="CR1051" s="9">
        <v>0</v>
      </c>
      <c r="CS1051" s="9">
        <v>11.02</v>
      </c>
      <c r="CT1051" s="9">
        <v>0</v>
      </c>
      <c r="CU1051" s="9">
        <v>115</v>
      </c>
      <c r="CV1051" s="9">
        <v>139.5</v>
      </c>
      <c r="CW1051" s="9" t="s">
        <v>3139</v>
      </c>
      <c r="CX1051" s="9">
        <v>436.41</v>
      </c>
      <c r="CY1051" s="9">
        <v>0.09</v>
      </c>
      <c r="CZ1051" s="9">
        <v>0.04</v>
      </c>
      <c r="DA1051" s="9">
        <v>0</v>
      </c>
      <c r="DB1051" s="9">
        <v>0.34</v>
      </c>
      <c r="DC1051" s="9">
        <v>0</v>
      </c>
      <c r="DD1051" s="9">
        <v>0</v>
      </c>
      <c r="DE1051" s="9">
        <v>0</v>
      </c>
      <c r="DF1051" s="9">
        <v>0.08</v>
      </c>
      <c r="DG1051" s="9">
        <v>0</v>
      </c>
      <c r="DH1051" s="9">
        <v>0</v>
      </c>
      <c r="DI1051" s="9">
        <v>0</v>
      </c>
      <c r="DJ1051" s="9">
        <v>0</v>
      </c>
      <c r="DK1051" s="9">
        <v>0</v>
      </c>
      <c r="DL1051" s="9">
        <v>0.01</v>
      </c>
      <c r="DM1051" s="9">
        <v>0</v>
      </c>
      <c r="DN1051" s="9">
        <v>0.03</v>
      </c>
      <c r="DO1051" s="9">
        <v>0</v>
      </c>
      <c r="DP1051" s="9">
        <v>0.1</v>
      </c>
      <c r="DQ1051" s="9">
        <v>0.23</v>
      </c>
      <c r="DR1051" s="9">
        <v>0</v>
      </c>
      <c r="DS1051" s="9">
        <v>0</v>
      </c>
      <c r="DT1051" s="9">
        <v>0</v>
      </c>
      <c r="DU1051" s="9">
        <v>0.06</v>
      </c>
      <c r="DV1051" s="9">
        <v>0.01</v>
      </c>
      <c r="DW1051" s="9">
        <v>0</v>
      </c>
      <c r="DX1051" s="9">
        <v>0.02</v>
      </c>
      <c r="DY1051" s="16" t="s">
        <v>3139</v>
      </c>
      <c r="DZ1051" s="16" t="s">
        <v>3141</v>
      </c>
      <c r="EA1051" s="16" t="s">
        <v>3142</v>
      </c>
      <c r="EB1051" s="16" t="s">
        <v>2953</v>
      </c>
      <c r="EC1051" s="9">
        <v>436.41374916699999</v>
      </c>
      <c r="ED1051" s="17">
        <v>57.405220978300008</v>
      </c>
      <c r="EE1051" s="18">
        <v>0.13</v>
      </c>
      <c r="EF1051" s="19" t="s">
        <v>192</v>
      </c>
      <c r="EG1051" s="16" t="s">
        <v>3139</v>
      </c>
      <c r="EH1051" s="20" t="s">
        <v>3138</v>
      </c>
      <c r="EI1051" s="20" t="s">
        <v>3140</v>
      </c>
      <c r="EJ1051" s="20">
        <v>436.41374916699999</v>
      </c>
      <c r="EK1051" s="21">
        <v>2659.6409160539215</v>
      </c>
      <c r="EL1051" s="20">
        <v>0.93591397849462366</v>
      </c>
      <c r="EM1051" s="20">
        <v>2489.1951111111111</v>
      </c>
      <c r="EN1051" s="22">
        <f t="shared" si="514"/>
        <v>0.80162377450980393</v>
      </c>
      <c r="EO1051" s="23">
        <f t="shared" si="515"/>
        <v>0</v>
      </c>
      <c r="EP1051" s="22">
        <f t="shared" si="516"/>
        <v>0</v>
      </c>
      <c r="EQ1051" s="22">
        <f t="shared" si="517"/>
        <v>0.83116264294790343</v>
      </c>
      <c r="ER1051" s="22">
        <f t="shared" si="518"/>
        <v>0</v>
      </c>
      <c r="ES1051" s="22">
        <f t="shared" si="519"/>
        <v>0</v>
      </c>
      <c r="ET1051" s="22">
        <f t="shared" si="520"/>
        <v>0</v>
      </c>
      <c r="EU1051" s="22">
        <f t="shared" si="521"/>
        <v>0</v>
      </c>
      <c r="EV1051" s="22">
        <f t="shared" si="522"/>
        <v>0</v>
      </c>
      <c r="EW1051" s="22">
        <f t="shared" si="523"/>
        <v>0</v>
      </c>
      <c r="EX1051" s="22">
        <f t="shared" si="524"/>
        <v>0</v>
      </c>
      <c r="EY1051" s="22">
        <f t="shared" si="525"/>
        <v>0</v>
      </c>
      <c r="EZ1051" s="22">
        <f t="shared" si="526"/>
        <v>0</v>
      </c>
      <c r="FA1051" s="22">
        <f t="shared" si="527"/>
        <v>8.1321473951715378E-2</v>
      </c>
      <c r="FB1051" s="22">
        <f t="shared" si="528"/>
        <v>8.7515883100381192E-2</v>
      </c>
      <c r="FC1051" s="22">
        <f t="shared" si="16"/>
        <v>0.13403799019607843</v>
      </c>
      <c r="FD1051" s="22">
        <f t="shared" si="529"/>
        <v>0.54285714285714282</v>
      </c>
      <c r="FE1051" s="22">
        <f t="shared" si="530"/>
        <v>0.34857142857142853</v>
      </c>
      <c r="FF1051" s="22">
        <f t="shared" si="531"/>
        <v>6.2857142857142861E-2</v>
      </c>
      <c r="FG1051" s="22">
        <f t="shared" si="532"/>
        <v>4.5714285714285714E-2</v>
      </c>
      <c r="FH1051" s="22">
        <f t="shared" si="533"/>
        <v>0.1053155637254902</v>
      </c>
      <c r="FI1051" s="23">
        <f t="shared" si="534"/>
        <v>0.83693321078431371</v>
      </c>
      <c r="FJ1051" s="24">
        <f t="shared" si="535"/>
        <v>3.3088235294117647E-2</v>
      </c>
      <c r="FK1051" s="22">
        <f t="shared" si="536"/>
        <v>0.29916564326675082</v>
      </c>
      <c r="FL1051" s="25">
        <v>1280.3157230720706</v>
      </c>
      <c r="FM1051" s="25">
        <v>14.411870367449929</v>
      </c>
      <c r="FN1051" s="25">
        <v>131.29574572032078</v>
      </c>
      <c r="FO1051" s="9">
        <v>19.989480972290039</v>
      </c>
      <c r="FP1051" s="26">
        <f t="shared" si="0"/>
        <v>359.46492576599121</v>
      </c>
      <c r="FQ1051" s="22">
        <f t="shared" si="537"/>
        <v>0.24360483647209288</v>
      </c>
      <c r="FR1051" s="28">
        <f t="shared" si="538"/>
        <v>0.33783880613619466</v>
      </c>
      <c r="FS1051" s="28">
        <f t="shared" si="539"/>
        <v>0.41617616389647383</v>
      </c>
      <c r="FT1051" s="28">
        <f t="shared" si="540"/>
        <v>0</v>
      </c>
      <c r="FU1051" s="28">
        <f t="shared" si="541"/>
        <v>0.38051619665276354</v>
      </c>
      <c r="FV1051" s="28">
        <f t="shared" si="542"/>
        <v>0.61710360985199786</v>
      </c>
      <c r="FW1051" s="22">
        <f t="shared" si="543"/>
        <v>0.88082107843137258</v>
      </c>
      <c r="FX1051" s="22">
        <f t="shared" si="544"/>
        <v>1.4038709677419354</v>
      </c>
      <c r="FY1051" s="22">
        <f t="shared" si="545"/>
        <v>0</v>
      </c>
    </row>
    <row r="1052" spans="1:181" ht="15.75" customHeight="1">
      <c r="A1052" s="9">
        <v>1</v>
      </c>
      <c r="B1052" s="9" t="s">
        <v>184</v>
      </c>
      <c r="C1052" s="9" t="s">
        <v>3137</v>
      </c>
      <c r="D1052" s="9" t="s">
        <v>3138</v>
      </c>
      <c r="E1052" s="31" t="s">
        <v>3143</v>
      </c>
      <c r="F1052" s="9" t="s">
        <v>3144</v>
      </c>
      <c r="G1052" s="9">
        <v>8844.8764204399995</v>
      </c>
      <c r="H1052" s="9">
        <v>498.6875</v>
      </c>
      <c r="I1052" s="9">
        <v>663.75</v>
      </c>
      <c r="J1052" s="9">
        <v>1174.4375</v>
      </c>
      <c r="K1052" s="9">
        <v>1119.8125</v>
      </c>
      <c r="L1052" s="9">
        <v>1848.5</v>
      </c>
      <c r="M1052" s="9">
        <v>3518.5625</v>
      </c>
      <c r="N1052" s="9">
        <v>339.99868774414063</v>
      </c>
      <c r="O1052" s="9">
        <v>1335.4232177734375</v>
      </c>
      <c r="P1052" s="9">
        <v>1047.5925161887953</v>
      </c>
      <c r="Q1052" s="9">
        <v>12.0625</v>
      </c>
      <c r="R1052" s="9">
        <v>0</v>
      </c>
      <c r="S1052" s="9">
        <v>5039.6875</v>
      </c>
      <c r="T1052" s="9">
        <v>2535.375</v>
      </c>
      <c r="U1052" s="9">
        <v>1238.5625</v>
      </c>
      <c r="V1052" s="9">
        <v>0</v>
      </c>
      <c r="W1052" s="9">
        <v>1520.6278238862631</v>
      </c>
      <c r="X1052" s="9">
        <v>10.038783356284194</v>
      </c>
      <c r="Y1052" s="9">
        <v>134</v>
      </c>
      <c r="Z1052" s="9">
        <v>852252.41280000005</v>
      </c>
      <c r="AA1052" s="9">
        <v>8577.77</v>
      </c>
      <c r="AB1052" s="9">
        <v>14.54</v>
      </c>
      <c r="AC1052" s="9">
        <v>14.54</v>
      </c>
      <c r="AD1052" s="9">
        <v>0</v>
      </c>
      <c r="AE1052" s="9">
        <v>3.2</v>
      </c>
      <c r="AF1052" s="9">
        <v>1.95</v>
      </c>
      <c r="AG1052" s="9">
        <v>8558.08</v>
      </c>
      <c r="AH1052" s="9">
        <v>315.90000000000003</v>
      </c>
      <c r="AI1052" s="9">
        <v>105.6</v>
      </c>
      <c r="AJ1052" s="9">
        <v>17.7</v>
      </c>
      <c r="AK1052" s="9">
        <v>294.40000000000003</v>
      </c>
      <c r="AL1052" s="9">
        <v>0</v>
      </c>
      <c r="AM1052" s="9">
        <v>0</v>
      </c>
      <c r="AN1052" s="9">
        <v>0</v>
      </c>
      <c r="AO1052" s="9">
        <v>19.53</v>
      </c>
      <c r="AP1052" s="9">
        <v>0</v>
      </c>
      <c r="AQ1052" s="9">
        <v>0</v>
      </c>
      <c r="AR1052" s="9">
        <v>0</v>
      </c>
      <c r="AS1052" s="9">
        <v>8179.41</v>
      </c>
      <c r="AT1052" s="9">
        <v>0</v>
      </c>
      <c r="AU1052" s="9">
        <v>0</v>
      </c>
      <c r="AV1052" s="9">
        <v>0</v>
      </c>
      <c r="AW1052" s="9">
        <v>0</v>
      </c>
      <c r="AX1052" s="9">
        <v>0</v>
      </c>
      <c r="AY1052" s="9">
        <v>0</v>
      </c>
      <c r="AZ1052" s="9">
        <v>0</v>
      </c>
      <c r="BA1052" s="9">
        <v>0</v>
      </c>
      <c r="BB1052" s="9">
        <v>0</v>
      </c>
      <c r="BC1052" s="9">
        <v>0</v>
      </c>
      <c r="BD1052" s="9">
        <v>0</v>
      </c>
      <c r="BE1052" s="9">
        <v>0</v>
      </c>
      <c r="BF1052" s="9">
        <v>0</v>
      </c>
      <c r="BG1052" s="9">
        <v>0</v>
      </c>
      <c r="BH1052" s="9">
        <v>0</v>
      </c>
      <c r="BI1052" s="9">
        <v>0</v>
      </c>
      <c r="BJ1052" s="9">
        <v>0</v>
      </c>
      <c r="BK1052" s="9">
        <v>0</v>
      </c>
      <c r="BL1052" s="9">
        <v>0</v>
      </c>
      <c r="BM1052" s="9">
        <v>0</v>
      </c>
      <c r="BN1052" s="9">
        <v>0</v>
      </c>
      <c r="BO1052" s="9">
        <v>112.02</v>
      </c>
      <c r="BP1052" s="9">
        <v>0</v>
      </c>
      <c r="BQ1052" s="9">
        <v>59.74</v>
      </c>
      <c r="BR1052" s="9">
        <v>6.23</v>
      </c>
      <c r="BS1052" s="9">
        <v>70.33</v>
      </c>
      <c r="BT1052" s="9">
        <v>0</v>
      </c>
      <c r="BU1052" s="9">
        <v>0.01</v>
      </c>
      <c r="BV1052" s="9">
        <v>0</v>
      </c>
      <c r="BW1052" s="9">
        <v>0</v>
      </c>
      <c r="BX1052" s="9">
        <v>2.46</v>
      </c>
      <c r="BY1052" s="9">
        <v>0</v>
      </c>
      <c r="BZ1052" s="9">
        <v>0</v>
      </c>
      <c r="CA1052" s="9">
        <v>8.36</v>
      </c>
      <c r="CB1052" s="9">
        <v>0</v>
      </c>
      <c r="CC1052" s="9">
        <v>0</v>
      </c>
      <c r="CD1052" s="9">
        <v>0</v>
      </c>
      <c r="CE1052" s="9">
        <v>0</v>
      </c>
      <c r="CF1052" s="9">
        <v>0</v>
      </c>
      <c r="CG1052" s="9">
        <v>0</v>
      </c>
      <c r="CH1052" s="9">
        <v>0</v>
      </c>
      <c r="CI1052" s="9">
        <v>85.33</v>
      </c>
      <c r="CJ1052" s="9">
        <v>0</v>
      </c>
      <c r="CK1052" s="9">
        <v>10.28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9">
        <v>1.1599999999999999</v>
      </c>
      <c r="CR1052" s="9">
        <v>2.99</v>
      </c>
      <c r="CS1052" s="9">
        <v>16.399999999999999</v>
      </c>
      <c r="CT1052" s="9">
        <v>3.52</v>
      </c>
      <c r="CU1052" s="9">
        <v>131</v>
      </c>
      <c r="CV1052" s="9">
        <v>174.20000000000002</v>
      </c>
      <c r="CW1052" s="9" t="s">
        <v>3143</v>
      </c>
      <c r="CX1052" s="9">
        <v>8844.8799999999992</v>
      </c>
      <c r="CY1052" s="9">
        <v>0.01</v>
      </c>
      <c r="CZ1052" s="9">
        <v>0.03</v>
      </c>
      <c r="DA1052" s="9">
        <v>0</v>
      </c>
      <c r="DB1052" s="9">
        <v>0</v>
      </c>
      <c r="DC1052" s="9">
        <v>0</v>
      </c>
      <c r="DD1052" s="9">
        <v>0</v>
      </c>
      <c r="DE1052" s="9">
        <v>0</v>
      </c>
      <c r="DF1052" s="9">
        <v>0.03</v>
      </c>
      <c r="DG1052" s="9">
        <v>0</v>
      </c>
      <c r="DH1052" s="9">
        <v>0</v>
      </c>
      <c r="DI1052" s="9">
        <v>0</v>
      </c>
      <c r="DJ1052" s="9">
        <v>0</v>
      </c>
      <c r="DK1052" s="9">
        <v>0</v>
      </c>
      <c r="DL1052" s="9">
        <v>0.15</v>
      </c>
      <c r="DM1052" s="9">
        <v>0</v>
      </c>
      <c r="DN1052" s="9">
        <v>0</v>
      </c>
      <c r="DO1052" s="9">
        <v>0</v>
      </c>
      <c r="DP1052" s="9">
        <v>0.02</v>
      </c>
      <c r="DQ1052" s="9">
        <v>0.02</v>
      </c>
      <c r="DR1052" s="9">
        <v>0</v>
      </c>
      <c r="DS1052" s="9">
        <v>0</v>
      </c>
      <c r="DT1052" s="9">
        <v>0</v>
      </c>
      <c r="DU1052" s="9">
        <v>0.61</v>
      </c>
      <c r="DV1052" s="9">
        <v>0.13</v>
      </c>
      <c r="DW1052" s="9">
        <v>0</v>
      </c>
      <c r="DX1052" s="9">
        <v>0</v>
      </c>
      <c r="DY1052" s="16" t="s">
        <v>3143</v>
      </c>
      <c r="DZ1052" s="16" t="s">
        <v>3145</v>
      </c>
      <c r="EA1052" s="16" t="s">
        <v>3142</v>
      </c>
      <c r="EB1052" s="16" t="s">
        <v>2953</v>
      </c>
      <c r="EC1052" s="9">
        <v>8844.8764204399995</v>
      </c>
      <c r="ED1052" s="17">
        <v>6428.5007202173047</v>
      </c>
      <c r="EE1052" s="18">
        <v>0.73</v>
      </c>
      <c r="EF1052" s="19" t="s">
        <v>192</v>
      </c>
      <c r="EG1052" s="16" t="s">
        <v>3143</v>
      </c>
      <c r="EH1052" s="20" t="s">
        <v>3138</v>
      </c>
      <c r="EI1052" s="20" t="s">
        <v>3144</v>
      </c>
      <c r="EJ1052" s="20">
        <v>8844.8764204399995</v>
      </c>
      <c r="EK1052" s="21">
        <v>99.355941322744727</v>
      </c>
      <c r="EL1052" s="20">
        <v>49.24092996555683</v>
      </c>
      <c r="EM1052" s="20">
        <v>4892.3789483352466</v>
      </c>
      <c r="EN1052" s="22">
        <f t="shared" si="514"/>
        <v>2.2300667889206736E-2</v>
      </c>
      <c r="EO1052" s="23">
        <f t="shared" si="515"/>
        <v>2.2806308694423489E-3</v>
      </c>
      <c r="EP1052" s="22">
        <f t="shared" si="516"/>
        <v>0</v>
      </c>
      <c r="EQ1052" s="22">
        <f t="shared" si="517"/>
        <v>0</v>
      </c>
      <c r="ER1052" s="22">
        <f t="shared" si="518"/>
        <v>0</v>
      </c>
      <c r="ES1052" s="22">
        <f t="shared" si="519"/>
        <v>0</v>
      </c>
      <c r="ET1052" s="22">
        <f t="shared" si="520"/>
        <v>0</v>
      </c>
      <c r="EU1052" s="22">
        <f t="shared" si="521"/>
        <v>0</v>
      </c>
      <c r="EV1052" s="22">
        <f t="shared" si="522"/>
        <v>0</v>
      </c>
      <c r="EW1052" s="22">
        <f t="shared" si="523"/>
        <v>0.29171115335538117</v>
      </c>
      <c r="EX1052" s="22">
        <f t="shared" si="524"/>
        <v>0.15556886539413028</v>
      </c>
      <c r="EY1052" s="22">
        <f t="shared" si="525"/>
        <v>0.44834769927866436</v>
      </c>
      <c r="EZ1052" s="22">
        <f t="shared" si="526"/>
        <v>0</v>
      </c>
      <c r="FA1052" s="22">
        <f t="shared" si="527"/>
        <v>0</v>
      </c>
      <c r="FB1052" s="22">
        <f t="shared" si="528"/>
        <v>5.3514231400223912E-2</v>
      </c>
      <c r="FC1052" s="22">
        <f t="shared" si="16"/>
        <v>8.5523393609294715E-2</v>
      </c>
      <c r="FD1052" s="22">
        <f t="shared" si="529"/>
        <v>0.4306161395856053</v>
      </c>
      <c r="FE1052" s="22">
        <f t="shared" si="530"/>
        <v>0.14394765539803706</v>
      </c>
      <c r="FF1052" s="22">
        <f t="shared" si="531"/>
        <v>2.4127589967284622E-2</v>
      </c>
      <c r="FG1052" s="22">
        <f t="shared" si="532"/>
        <v>0.40130861504907311</v>
      </c>
      <c r="FH1052" s="22">
        <f t="shared" si="533"/>
        <v>1.6950792571962174E-3</v>
      </c>
      <c r="FI1052" s="23">
        <f t="shared" si="534"/>
        <v>2.2733181234749824E-4</v>
      </c>
      <c r="FJ1052" s="24">
        <f t="shared" si="535"/>
        <v>0.99770453159737316</v>
      </c>
      <c r="FK1052" s="22">
        <f t="shared" si="536"/>
        <v>0.9698010002917925</v>
      </c>
      <c r="FL1052" s="25">
        <v>1520.6278238862631</v>
      </c>
      <c r="FM1052" s="25">
        <v>10.038783356284194</v>
      </c>
      <c r="FN1052" s="25">
        <v>1047.5925161887953</v>
      </c>
      <c r="FO1052" s="9">
        <v>339.99868774414063</v>
      </c>
      <c r="FP1052" s="26">
        <f t="shared" si="0"/>
        <v>995.42453002929688</v>
      </c>
      <c r="FQ1052" s="22">
        <f t="shared" si="537"/>
        <v>0.13142495663519663</v>
      </c>
      <c r="FR1052" s="28">
        <f t="shared" si="538"/>
        <v>0.25938745675384683</v>
      </c>
      <c r="FS1052" s="28">
        <f t="shared" si="539"/>
        <v>0.60679903764364962</v>
      </c>
      <c r="FT1052" s="28">
        <f t="shared" si="540"/>
        <v>0.56978608410554754</v>
      </c>
      <c r="FU1052" s="28">
        <f t="shared" si="541"/>
        <v>0.28664900214330802</v>
      </c>
      <c r="FV1052" s="28">
        <f t="shared" si="542"/>
        <v>0.14003163426204052</v>
      </c>
      <c r="FW1052" s="22">
        <f t="shared" si="543"/>
        <v>1.5272034573088343E-2</v>
      </c>
      <c r="FX1052" s="22">
        <f t="shared" si="544"/>
        <v>64.013208955223888</v>
      </c>
      <c r="FY1052" s="22">
        <f t="shared" si="545"/>
        <v>61.040373134328355</v>
      </c>
    </row>
    <row r="1053" spans="1:181" ht="15.75" customHeight="1">
      <c r="A1053" s="9">
        <v>1</v>
      </c>
      <c r="B1053" s="9" t="s">
        <v>184</v>
      </c>
      <c r="C1053" s="9" t="s">
        <v>3137</v>
      </c>
      <c r="D1053" s="9" t="s">
        <v>3138</v>
      </c>
      <c r="E1053" s="31" t="s">
        <v>3146</v>
      </c>
      <c r="F1053" s="9" t="s">
        <v>3147</v>
      </c>
      <c r="G1053" s="9">
        <v>480.43655619499998</v>
      </c>
      <c r="H1053" s="9">
        <v>2.875</v>
      </c>
      <c r="I1053" s="9">
        <v>7.8125</v>
      </c>
      <c r="J1053" s="9">
        <v>24.5</v>
      </c>
      <c r="K1053" s="9">
        <v>41</v>
      </c>
      <c r="L1053" s="9">
        <v>115.5</v>
      </c>
      <c r="M1053" s="9">
        <v>287.375</v>
      </c>
      <c r="N1053" s="9">
        <v>32.018936157226563</v>
      </c>
      <c r="O1053" s="9">
        <v>649.2357177734375</v>
      </c>
      <c r="P1053" s="9">
        <v>232.79784344827456</v>
      </c>
      <c r="Q1053" s="9">
        <v>20.4375</v>
      </c>
      <c r="R1053" s="9">
        <v>0</v>
      </c>
      <c r="S1053" s="9">
        <v>0.1875</v>
      </c>
      <c r="T1053" s="9">
        <v>278.125</v>
      </c>
      <c r="U1053" s="9">
        <v>180.3125</v>
      </c>
      <c r="V1053" s="9">
        <v>0</v>
      </c>
      <c r="W1053" s="9">
        <v>1263.6001912307063</v>
      </c>
      <c r="X1053" s="9">
        <v>13.981361835814781</v>
      </c>
      <c r="Y1053" s="9">
        <v>34</v>
      </c>
      <c r="Z1053" s="9">
        <v>119828.427</v>
      </c>
      <c r="AA1053" s="9">
        <v>131.11000000000001</v>
      </c>
      <c r="AB1053" s="9">
        <v>5.0599999999999996</v>
      </c>
      <c r="AC1053" s="9">
        <v>4.9800000000000004</v>
      </c>
      <c r="AD1053" s="9">
        <v>0.08</v>
      </c>
      <c r="AE1053" s="9">
        <v>0.79</v>
      </c>
      <c r="AF1053" s="9">
        <v>26.58</v>
      </c>
      <c r="AG1053" s="9">
        <v>98.68</v>
      </c>
      <c r="AH1053" s="9">
        <v>10.3</v>
      </c>
      <c r="AI1053" s="9">
        <v>11.8</v>
      </c>
      <c r="AJ1053" s="9">
        <v>22</v>
      </c>
      <c r="AK1053" s="9">
        <v>1.6</v>
      </c>
      <c r="AL1053" s="9">
        <v>0</v>
      </c>
      <c r="AM1053" s="9">
        <v>0</v>
      </c>
      <c r="AN1053" s="9">
        <v>0</v>
      </c>
      <c r="AO1053" s="9">
        <v>0</v>
      </c>
      <c r="AP1053" s="9">
        <v>0</v>
      </c>
      <c r="AQ1053" s="9">
        <v>0</v>
      </c>
      <c r="AR1053" s="9">
        <v>0</v>
      </c>
      <c r="AS1053" s="9">
        <v>91.96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0</v>
      </c>
      <c r="BC1053" s="9">
        <v>21.74</v>
      </c>
      <c r="BD1053" s="9">
        <v>0</v>
      </c>
      <c r="BE1053" s="9">
        <v>0</v>
      </c>
      <c r="BF1053" s="9">
        <v>0</v>
      </c>
      <c r="BG1053" s="9">
        <v>0</v>
      </c>
      <c r="BH1053" s="9">
        <v>0</v>
      </c>
      <c r="BI1053" s="9">
        <v>0</v>
      </c>
      <c r="BJ1053" s="9">
        <v>0</v>
      </c>
      <c r="BK1053" s="9">
        <v>0</v>
      </c>
      <c r="BL1053" s="9">
        <v>0</v>
      </c>
      <c r="BM1053" s="9">
        <v>0</v>
      </c>
      <c r="BN1053" s="9">
        <v>0</v>
      </c>
      <c r="BO1053" s="9">
        <v>0</v>
      </c>
      <c r="BP1053" s="9">
        <v>0</v>
      </c>
      <c r="BQ1053" s="9">
        <v>0</v>
      </c>
      <c r="BR1053" s="9">
        <v>0</v>
      </c>
      <c r="BS1053" s="9">
        <v>0</v>
      </c>
      <c r="BT1053" s="9">
        <v>4.58</v>
      </c>
      <c r="BU1053" s="9">
        <v>0</v>
      </c>
      <c r="BV1053" s="9">
        <v>0</v>
      </c>
      <c r="BW1053" s="9">
        <v>0</v>
      </c>
      <c r="BX1053" s="9">
        <v>0</v>
      </c>
      <c r="BY1053" s="9">
        <v>0</v>
      </c>
      <c r="BZ1053" s="9">
        <v>0</v>
      </c>
      <c r="CA1053" s="9">
        <v>0</v>
      </c>
      <c r="CB1053" s="9">
        <v>0</v>
      </c>
      <c r="CC1053" s="9">
        <v>0</v>
      </c>
      <c r="CD1053" s="9">
        <v>0</v>
      </c>
      <c r="CE1053" s="9">
        <v>0</v>
      </c>
      <c r="CF1053" s="9">
        <v>1.05</v>
      </c>
      <c r="CG1053" s="9">
        <v>1.27</v>
      </c>
      <c r="CH1053" s="9">
        <v>0</v>
      </c>
      <c r="CI1053" s="9">
        <v>1.17</v>
      </c>
      <c r="CJ1053" s="9">
        <v>0</v>
      </c>
      <c r="CK1053" s="9">
        <v>0.31</v>
      </c>
      <c r="CL1053" s="9">
        <v>0</v>
      </c>
      <c r="CM1053" s="9">
        <v>0</v>
      </c>
      <c r="CN1053" s="9">
        <v>0</v>
      </c>
      <c r="CO1053" s="9">
        <v>0</v>
      </c>
      <c r="CP1053" s="9">
        <v>0</v>
      </c>
      <c r="CQ1053" s="9">
        <v>2.4</v>
      </c>
      <c r="CR1053" s="9">
        <v>0</v>
      </c>
      <c r="CS1053" s="9">
        <v>6.63</v>
      </c>
      <c r="CT1053" s="9">
        <v>0</v>
      </c>
      <c r="CU1053" s="9">
        <v>28</v>
      </c>
      <c r="CV1053" s="9">
        <v>30.6</v>
      </c>
      <c r="CW1053" s="9" t="s">
        <v>3146</v>
      </c>
      <c r="CX1053" s="9">
        <v>480.44</v>
      </c>
      <c r="CY1053" s="9">
        <v>0.05</v>
      </c>
      <c r="CZ1053" s="9">
        <v>0</v>
      </c>
      <c r="DA1053" s="9">
        <v>0</v>
      </c>
      <c r="DB1053" s="9">
        <v>0.05</v>
      </c>
      <c r="DC1053" s="9">
        <v>0.01</v>
      </c>
      <c r="DD1053" s="9">
        <v>0</v>
      </c>
      <c r="DE1053" s="9">
        <v>0</v>
      </c>
      <c r="DF1053" s="9">
        <v>0.21</v>
      </c>
      <c r="DG1053" s="9">
        <v>0</v>
      </c>
      <c r="DH1053" s="9">
        <v>0</v>
      </c>
      <c r="DI1053" s="9">
        <v>0</v>
      </c>
      <c r="DJ1053" s="9">
        <v>0</v>
      </c>
      <c r="DK1053" s="9">
        <v>0</v>
      </c>
      <c r="DL1053" s="9">
        <v>0</v>
      </c>
      <c r="DM1053" s="9">
        <v>0</v>
      </c>
      <c r="DN1053" s="9">
        <v>0.1</v>
      </c>
      <c r="DO1053" s="9">
        <v>0</v>
      </c>
      <c r="DP1053" s="9">
        <v>0.23</v>
      </c>
      <c r="DQ1053" s="9">
        <v>0.13</v>
      </c>
      <c r="DR1053" s="9">
        <v>0</v>
      </c>
      <c r="DS1053" s="9">
        <v>0.03</v>
      </c>
      <c r="DT1053" s="9">
        <v>0</v>
      </c>
      <c r="DU1053" s="9">
        <v>0.16</v>
      </c>
      <c r="DV1053" s="9">
        <v>0</v>
      </c>
      <c r="DW1053" s="9">
        <v>0</v>
      </c>
      <c r="DX1053" s="9">
        <v>0.03</v>
      </c>
      <c r="DY1053" s="16" t="s">
        <v>3146</v>
      </c>
      <c r="DZ1053" s="16" t="s">
        <v>3148</v>
      </c>
      <c r="EA1053" s="16" t="s">
        <v>3142</v>
      </c>
      <c r="EB1053" s="16" t="s">
        <v>2953</v>
      </c>
      <c r="EC1053" s="9">
        <v>480.43655619499998</v>
      </c>
      <c r="ED1053" s="17">
        <v>253.929138548975</v>
      </c>
      <c r="EE1053" s="18">
        <v>0.53</v>
      </c>
      <c r="EF1053" s="19" t="s">
        <v>192</v>
      </c>
      <c r="EG1053" s="16" t="s">
        <v>3146</v>
      </c>
      <c r="EH1053" s="20" t="s">
        <v>3138</v>
      </c>
      <c r="EI1053" s="20" t="s">
        <v>3147</v>
      </c>
      <c r="EJ1053" s="20">
        <v>480.43655619499998</v>
      </c>
      <c r="EK1053" s="21">
        <v>913.95337502860184</v>
      </c>
      <c r="EL1053" s="20">
        <v>4.2846405228758169</v>
      </c>
      <c r="EM1053" s="20">
        <v>3915.9616666666661</v>
      </c>
      <c r="EN1053" s="22">
        <f t="shared" si="514"/>
        <v>0.20074746396155893</v>
      </c>
      <c r="EO1053" s="23">
        <f t="shared" si="515"/>
        <v>0</v>
      </c>
      <c r="EP1053" s="22">
        <f t="shared" si="516"/>
        <v>0</v>
      </c>
      <c r="EQ1053" s="22">
        <f t="shared" si="517"/>
        <v>0.55530012771392046</v>
      </c>
      <c r="ER1053" s="22">
        <f t="shared" si="518"/>
        <v>0</v>
      </c>
      <c r="ES1053" s="22">
        <f t="shared" si="519"/>
        <v>0</v>
      </c>
      <c r="ET1053" s="22">
        <f t="shared" si="520"/>
        <v>0</v>
      </c>
      <c r="EU1053" s="22">
        <f t="shared" si="521"/>
        <v>0</v>
      </c>
      <c r="EV1053" s="22">
        <f t="shared" si="522"/>
        <v>0</v>
      </c>
      <c r="EW1053" s="22">
        <f t="shared" si="523"/>
        <v>0</v>
      </c>
      <c r="EX1053" s="22">
        <f t="shared" si="524"/>
        <v>0</v>
      </c>
      <c r="EY1053" s="22">
        <f t="shared" si="525"/>
        <v>3.7803320561941231E-2</v>
      </c>
      <c r="EZ1053" s="22">
        <f t="shared" si="526"/>
        <v>0.11698595146871003</v>
      </c>
      <c r="FA1053" s="22">
        <f t="shared" si="527"/>
        <v>5.9259259259259234E-2</v>
      </c>
      <c r="FB1053" s="22">
        <f t="shared" si="528"/>
        <v>0.23065134099616844</v>
      </c>
      <c r="FC1053" s="22">
        <f t="shared" si="16"/>
        <v>0.34856227595149109</v>
      </c>
      <c r="FD1053" s="22">
        <f t="shared" si="529"/>
        <v>0.22538293216630198</v>
      </c>
      <c r="FE1053" s="22">
        <f t="shared" si="530"/>
        <v>0.25820568927789933</v>
      </c>
      <c r="FF1053" s="22">
        <f t="shared" si="531"/>
        <v>0.48140043763676144</v>
      </c>
      <c r="FG1053" s="22">
        <f t="shared" si="532"/>
        <v>3.5010940919037198E-2</v>
      </c>
      <c r="FH1053" s="22">
        <f t="shared" si="533"/>
        <v>3.8593547402944087E-2</v>
      </c>
      <c r="FI1053" s="23">
        <f t="shared" si="534"/>
        <v>0.20273053161467466</v>
      </c>
      <c r="FJ1053" s="24">
        <f t="shared" si="535"/>
        <v>0.75265044619022192</v>
      </c>
      <c r="FK1053" s="22">
        <f t="shared" si="536"/>
        <v>0.27289763509749448</v>
      </c>
      <c r="FL1053" s="25">
        <v>1263.6001912307063</v>
      </c>
      <c r="FM1053" s="25">
        <v>13.981361835814781</v>
      </c>
      <c r="FN1053" s="25">
        <v>232.79784344827456</v>
      </c>
      <c r="FO1053" s="9">
        <v>32.018936157226563</v>
      </c>
      <c r="FP1053" s="26">
        <f t="shared" si="0"/>
        <v>617.21678161621094</v>
      </c>
      <c r="FQ1053" s="22">
        <f t="shared" si="537"/>
        <v>2.2245392991415393E-2</v>
      </c>
      <c r="FR1053" s="28">
        <f t="shared" si="538"/>
        <v>0.13633433833335282</v>
      </c>
      <c r="FS1053" s="28">
        <f t="shared" si="539"/>
        <v>0.83856025276411472</v>
      </c>
      <c r="FT1053" s="28">
        <f t="shared" si="540"/>
        <v>3.9027005248097179E-4</v>
      </c>
      <c r="FU1053" s="28">
        <f t="shared" si="541"/>
        <v>0.57890057784677484</v>
      </c>
      <c r="FV1053" s="28">
        <f t="shared" si="542"/>
        <v>0.3753097004692012</v>
      </c>
      <c r="FW1053" s="22">
        <f t="shared" si="543"/>
        <v>0.21356113187399892</v>
      </c>
      <c r="FX1053" s="22">
        <f t="shared" si="544"/>
        <v>3.8561764705882355</v>
      </c>
      <c r="FY1053" s="22">
        <f t="shared" si="545"/>
        <v>2.7047058823529411</v>
      </c>
    </row>
    <row r="1054" spans="1:181" ht="15.75" customHeight="1">
      <c r="A1054" s="9">
        <v>1</v>
      </c>
      <c r="B1054" s="9" t="s">
        <v>184</v>
      </c>
      <c r="C1054" s="9" t="s">
        <v>3137</v>
      </c>
      <c r="D1054" s="9" t="s">
        <v>3138</v>
      </c>
      <c r="E1054" s="31" t="s">
        <v>3149</v>
      </c>
      <c r="F1054" s="9" t="s">
        <v>3150</v>
      </c>
      <c r="G1054" s="9">
        <v>723.47578765200001</v>
      </c>
      <c r="H1054" s="9">
        <v>9.5625</v>
      </c>
      <c r="I1054" s="9">
        <v>16.1875</v>
      </c>
      <c r="J1054" s="9">
        <v>46.1875</v>
      </c>
      <c r="K1054" s="9">
        <v>55.25</v>
      </c>
      <c r="L1054" s="9">
        <v>146.1875</v>
      </c>
      <c r="M1054" s="9">
        <v>449.0625</v>
      </c>
      <c r="N1054" s="9">
        <v>237.28236389160156</v>
      </c>
      <c r="O1054" s="9">
        <v>681.7291259765625</v>
      </c>
      <c r="P1054" s="9">
        <v>496.95202020506036</v>
      </c>
      <c r="Q1054" s="9">
        <v>0</v>
      </c>
      <c r="R1054" s="9">
        <v>0</v>
      </c>
      <c r="S1054" s="9">
        <v>525.5625</v>
      </c>
      <c r="T1054" s="9">
        <v>0</v>
      </c>
      <c r="U1054" s="9">
        <v>196.875</v>
      </c>
      <c r="V1054" s="9">
        <v>0</v>
      </c>
      <c r="W1054" s="9">
        <v>1451.158053923263</v>
      </c>
      <c r="X1054" s="9">
        <v>12.636268579329418</v>
      </c>
      <c r="Y1054" s="9">
        <v>30</v>
      </c>
      <c r="Z1054" s="9">
        <v>83835.171900000001</v>
      </c>
      <c r="AA1054" s="9">
        <v>371.71</v>
      </c>
      <c r="AB1054" s="9">
        <v>16.18</v>
      </c>
      <c r="AC1054" s="9">
        <v>15.66</v>
      </c>
      <c r="AD1054" s="9">
        <v>0.52</v>
      </c>
      <c r="AE1054" s="9">
        <v>0.47</v>
      </c>
      <c r="AF1054" s="9">
        <v>7.61</v>
      </c>
      <c r="AG1054" s="9">
        <v>347.45</v>
      </c>
      <c r="AH1054" s="9">
        <v>4.8</v>
      </c>
      <c r="AI1054" s="9">
        <v>25.2</v>
      </c>
      <c r="AJ1054" s="9">
        <v>0.5</v>
      </c>
      <c r="AK1054" s="9">
        <v>7.2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333.01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0</v>
      </c>
      <c r="BA1054" s="9">
        <v>0</v>
      </c>
      <c r="BB1054" s="9">
        <v>0</v>
      </c>
      <c r="BC1054" s="9">
        <v>4.88</v>
      </c>
      <c r="BD1054" s="9">
        <v>0</v>
      </c>
      <c r="BE1054" s="9">
        <v>0</v>
      </c>
      <c r="BF1054" s="9">
        <v>0</v>
      </c>
      <c r="BG1054" s="9">
        <v>0</v>
      </c>
      <c r="BH1054" s="9">
        <v>0</v>
      </c>
      <c r="BI1054" s="9">
        <v>0</v>
      </c>
      <c r="BJ1054" s="9">
        <v>0</v>
      </c>
      <c r="BK1054" s="9">
        <v>0</v>
      </c>
      <c r="BL1054" s="9">
        <v>0</v>
      </c>
      <c r="BM1054" s="9">
        <v>0</v>
      </c>
      <c r="BN1054" s="9">
        <v>0</v>
      </c>
      <c r="BO1054" s="9">
        <v>0</v>
      </c>
      <c r="BP1054" s="9">
        <v>0</v>
      </c>
      <c r="BQ1054" s="9">
        <v>0.15</v>
      </c>
      <c r="BR1054" s="9">
        <v>0</v>
      </c>
      <c r="BS1054" s="9">
        <v>0</v>
      </c>
      <c r="BT1054" s="9">
        <v>0</v>
      </c>
      <c r="BU1054" s="9">
        <v>0</v>
      </c>
      <c r="BV1054" s="9">
        <v>0</v>
      </c>
      <c r="BW1054" s="9">
        <v>0</v>
      </c>
      <c r="BX1054" s="9">
        <v>0</v>
      </c>
      <c r="BY1054" s="9">
        <v>0</v>
      </c>
      <c r="BZ1054" s="9">
        <v>0</v>
      </c>
      <c r="CA1054" s="9">
        <v>0</v>
      </c>
      <c r="CB1054" s="9">
        <v>0</v>
      </c>
      <c r="CC1054" s="9">
        <v>0</v>
      </c>
      <c r="CD1054" s="9">
        <v>0</v>
      </c>
      <c r="CE1054" s="9">
        <v>0</v>
      </c>
      <c r="CF1054" s="9">
        <v>0</v>
      </c>
      <c r="CG1054" s="9">
        <v>1.01</v>
      </c>
      <c r="CH1054" s="9">
        <v>0</v>
      </c>
      <c r="CI1054" s="9">
        <v>5.01</v>
      </c>
      <c r="CJ1054" s="9">
        <v>0</v>
      </c>
      <c r="CK1054" s="9">
        <v>1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1.03</v>
      </c>
      <c r="CR1054" s="9">
        <v>0</v>
      </c>
      <c r="CS1054" s="9">
        <v>25.62</v>
      </c>
      <c r="CT1054" s="9">
        <v>0</v>
      </c>
      <c r="CU1054" s="9">
        <v>30</v>
      </c>
      <c r="CV1054" s="9">
        <v>36</v>
      </c>
      <c r="CW1054" s="9" t="s">
        <v>3149</v>
      </c>
      <c r="CX1054" s="9">
        <v>723.48</v>
      </c>
      <c r="CY1054" s="9">
        <v>0.04</v>
      </c>
      <c r="CZ1054" s="9">
        <v>0.1</v>
      </c>
      <c r="DA1054" s="9">
        <v>0</v>
      </c>
      <c r="DB1054" s="9">
        <v>0.01</v>
      </c>
      <c r="DC1054" s="9">
        <v>0</v>
      </c>
      <c r="DD1054" s="9">
        <v>0</v>
      </c>
      <c r="DE1054" s="9">
        <v>0</v>
      </c>
      <c r="DF1054" s="9">
        <v>0.06</v>
      </c>
      <c r="DG1054" s="9">
        <v>0</v>
      </c>
      <c r="DH1054" s="9">
        <v>0</v>
      </c>
      <c r="DI1054" s="9">
        <v>0</v>
      </c>
      <c r="DJ1054" s="9">
        <v>0</v>
      </c>
      <c r="DK1054" s="9">
        <v>0</v>
      </c>
      <c r="DL1054" s="9">
        <v>0.17</v>
      </c>
      <c r="DM1054" s="9">
        <v>0</v>
      </c>
      <c r="DN1054" s="9">
        <v>0</v>
      </c>
      <c r="DO1054" s="9">
        <v>0</v>
      </c>
      <c r="DP1054" s="9">
        <v>0.02</v>
      </c>
      <c r="DQ1054" s="9">
        <v>0.27</v>
      </c>
      <c r="DR1054" s="9">
        <v>0</v>
      </c>
      <c r="DS1054" s="9">
        <v>0</v>
      </c>
      <c r="DT1054" s="9">
        <v>0</v>
      </c>
      <c r="DU1054" s="9">
        <v>0.33</v>
      </c>
      <c r="DV1054" s="9">
        <v>0</v>
      </c>
      <c r="DW1054" s="9">
        <v>0</v>
      </c>
      <c r="DX1054" s="9">
        <v>0</v>
      </c>
      <c r="DY1054" s="16" t="s">
        <v>3149</v>
      </c>
      <c r="DZ1054" s="16" t="s">
        <v>3151</v>
      </c>
      <c r="EA1054" s="16" t="s">
        <v>3142</v>
      </c>
      <c r="EB1054" s="16" t="s">
        <v>2953</v>
      </c>
      <c r="EC1054" s="9">
        <v>723.47578765200001</v>
      </c>
      <c r="ED1054" s="17">
        <v>844.20333131490008</v>
      </c>
      <c r="EE1054" s="18">
        <v>1.17</v>
      </c>
      <c r="EF1054" s="19" t="s">
        <v>192</v>
      </c>
      <c r="EG1054" s="16" t="s">
        <v>3149</v>
      </c>
      <c r="EH1054" s="20" t="s">
        <v>3138</v>
      </c>
      <c r="EI1054" s="20" t="s">
        <v>3150</v>
      </c>
      <c r="EJ1054" s="20">
        <v>723.47578765200001</v>
      </c>
      <c r="EK1054" s="21">
        <v>225.5391888838073</v>
      </c>
      <c r="EL1054" s="20">
        <v>10.325277777777778</v>
      </c>
      <c r="EM1054" s="20">
        <v>2328.7547749999999</v>
      </c>
      <c r="EN1054" s="22">
        <f t="shared" si="514"/>
        <v>1.3532054558661249E-2</v>
      </c>
      <c r="EO1054" s="23">
        <f t="shared" si="515"/>
        <v>0</v>
      </c>
      <c r="EP1054" s="22">
        <f t="shared" si="516"/>
        <v>0</v>
      </c>
      <c r="EQ1054" s="22">
        <f t="shared" si="517"/>
        <v>0.12609819121447033</v>
      </c>
      <c r="ER1054" s="22">
        <f t="shared" si="518"/>
        <v>0</v>
      </c>
      <c r="ES1054" s="22">
        <f t="shared" si="519"/>
        <v>0</v>
      </c>
      <c r="ET1054" s="22">
        <f t="shared" si="520"/>
        <v>0</v>
      </c>
      <c r="EU1054" s="22">
        <f t="shared" si="521"/>
        <v>0</v>
      </c>
      <c r="EV1054" s="22">
        <f t="shared" si="522"/>
        <v>0</v>
      </c>
      <c r="EW1054" s="22">
        <f t="shared" si="523"/>
        <v>0</v>
      </c>
      <c r="EX1054" s="22">
        <f t="shared" si="524"/>
        <v>3.8759689922480628E-3</v>
      </c>
      <c r="EY1054" s="22">
        <f t="shared" si="525"/>
        <v>0.15529715762273905</v>
      </c>
      <c r="EZ1054" s="22">
        <f t="shared" si="526"/>
        <v>0</v>
      </c>
      <c r="FA1054" s="22">
        <f t="shared" si="527"/>
        <v>2.6098191214470292E-2</v>
      </c>
      <c r="FB1054" s="22">
        <f t="shared" si="528"/>
        <v>0.68863049095607265</v>
      </c>
      <c r="FC1054" s="22">
        <f t="shared" si="16"/>
        <v>0.10142315245756102</v>
      </c>
      <c r="FD1054" s="22">
        <f t="shared" si="529"/>
        <v>0.12732095490716178</v>
      </c>
      <c r="FE1054" s="22">
        <f t="shared" si="530"/>
        <v>0.66843501326259935</v>
      </c>
      <c r="FF1054" s="22">
        <f t="shared" si="531"/>
        <v>1.326259946949602E-2</v>
      </c>
      <c r="FG1054" s="22">
        <f t="shared" si="532"/>
        <v>0.19098143236074269</v>
      </c>
      <c r="FH1054" s="22">
        <f t="shared" si="533"/>
        <v>4.3528557208576582E-2</v>
      </c>
      <c r="FI1054" s="23">
        <f t="shared" si="534"/>
        <v>2.0472949342229159E-2</v>
      </c>
      <c r="FJ1054" s="24">
        <f t="shared" si="535"/>
        <v>0.93473406688009475</v>
      </c>
      <c r="FK1054" s="22">
        <f t="shared" si="536"/>
        <v>0.51378360733586381</v>
      </c>
      <c r="FL1054" s="25">
        <v>1451.158053923263</v>
      </c>
      <c r="FM1054" s="25">
        <v>12.636268579329418</v>
      </c>
      <c r="FN1054" s="25">
        <v>496.95202020506036</v>
      </c>
      <c r="FO1054" s="9">
        <v>237.28236389160156</v>
      </c>
      <c r="FP1054" s="26">
        <f t="shared" si="0"/>
        <v>444.44676208496094</v>
      </c>
      <c r="FQ1054" s="22">
        <f t="shared" si="537"/>
        <v>3.5592068787222549E-2</v>
      </c>
      <c r="FR1054" s="28">
        <f t="shared" si="538"/>
        <v>0.14020856223704417</v>
      </c>
      <c r="FS1054" s="28">
        <f t="shared" si="539"/>
        <v>0.82276423089686301</v>
      </c>
      <c r="FT1054" s="28">
        <f t="shared" si="540"/>
        <v>0.72644103502853019</v>
      </c>
      <c r="FU1054" s="28">
        <f t="shared" si="541"/>
        <v>0</v>
      </c>
      <c r="FV1054" s="28">
        <f t="shared" si="542"/>
        <v>0.27212382689259962</v>
      </c>
      <c r="FW1054" s="22">
        <f t="shared" si="543"/>
        <v>8.0708078878695758E-2</v>
      </c>
      <c r="FX1054" s="22">
        <f t="shared" si="544"/>
        <v>12.390333333333333</v>
      </c>
      <c r="FY1054" s="22">
        <f t="shared" si="545"/>
        <v>11.100333333333333</v>
      </c>
    </row>
    <row r="1055" spans="1:181" ht="15.75" customHeight="1">
      <c r="A1055" s="9">
        <v>1</v>
      </c>
      <c r="B1055" s="9" t="s">
        <v>184</v>
      </c>
      <c r="C1055" s="9" t="s">
        <v>3137</v>
      </c>
      <c r="D1055" s="9" t="s">
        <v>3138</v>
      </c>
      <c r="E1055" s="31" t="s">
        <v>3152</v>
      </c>
      <c r="F1055" s="9" t="s">
        <v>3153</v>
      </c>
      <c r="G1055" s="9">
        <v>555.69065277200002</v>
      </c>
      <c r="H1055" s="9">
        <v>4.75</v>
      </c>
      <c r="I1055" s="9">
        <v>7.5625</v>
      </c>
      <c r="J1055" s="9">
        <v>19.3125</v>
      </c>
      <c r="K1055" s="9">
        <v>34.6875</v>
      </c>
      <c r="L1055" s="9">
        <v>118.4375</v>
      </c>
      <c r="M1055" s="9">
        <v>365.25</v>
      </c>
      <c r="N1055" s="9">
        <v>38.363349914550781</v>
      </c>
      <c r="O1055" s="9">
        <v>770.78131103515625</v>
      </c>
      <c r="P1055" s="9">
        <v>384.21181180605026</v>
      </c>
      <c r="Q1055" s="9">
        <v>0</v>
      </c>
      <c r="R1055" s="9">
        <v>0</v>
      </c>
      <c r="S1055" s="9">
        <v>78.25</v>
      </c>
      <c r="T1055" s="9">
        <v>235.1875</v>
      </c>
      <c r="U1055" s="9">
        <v>236.5625</v>
      </c>
      <c r="V1055" s="9">
        <v>0</v>
      </c>
      <c r="W1055" s="9">
        <v>1366.6553016110904</v>
      </c>
      <c r="X1055" s="9">
        <v>13.041079055826151</v>
      </c>
      <c r="Y1055" s="9">
        <v>31</v>
      </c>
      <c r="Z1055" s="9">
        <v>83699.450599999996</v>
      </c>
      <c r="AA1055" s="9">
        <v>170.18</v>
      </c>
      <c r="AB1055" s="9">
        <v>12.57</v>
      </c>
      <c r="AC1055" s="9">
        <v>12.57</v>
      </c>
      <c r="AD1055" s="9">
        <v>0</v>
      </c>
      <c r="AE1055" s="9">
        <v>1.5</v>
      </c>
      <c r="AF1055" s="9">
        <v>12.96</v>
      </c>
      <c r="AG1055" s="9">
        <v>143.15</v>
      </c>
      <c r="AH1055" s="9">
        <v>31</v>
      </c>
      <c r="AI1055" s="9">
        <v>4.4000000000000004</v>
      </c>
      <c r="AJ1055" s="9">
        <v>3.5</v>
      </c>
      <c r="AK1055" s="9">
        <v>24.8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123</v>
      </c>
      <c r="AT1055" s="9">
        <v>0</v>
      </c>
      <c r="AU1055" s="9">
        <v>0</v>
      </c>
      <c r="AV1055" s="9">
        <v>0</v>
      </c>
      <c r="AW1055" s="9">
        <v>0</v>
      </c>
      <c r="AX1055" s="9">
        <v>0</v>
      </c>
      <c r="AY1055" s="9">
        <v>0</v>
      </c>
      <c r="AZ1055" s="9">
        <v>0</v>
      </c>
      <c r="BA1055" s="9">
        <v>0</v>
      </c>
      <c r="BB1055" s="9">
        <v>0</v>
      </c>
      <c r="BC1055" s="9">
        <v>9</v>
      </c>
      <c r="BD1055" s="9">
        <v>0</v>
      </c>
      <c r="BE1055" s="9">
        <v>0</v>
      </c>
      <c r="BF1055" s="9">
        <v>0</v>
      </c>
      <c r="BG1055" s="9">
        <v>0</v>
      </c>
      <c r="BH1055" s="9">
        <v>0</v>
      </c>
      <c r="BI1055" s="9">
        <v>0</v>
      </c>
      <c r="BJ1055" s="9">
        <v>0</v>
      </c>
      <c r="BK1055" s="9">
        <v>0</v>
      </c>
      <c r="BL1055" s="9">
        <v>0</v>
      </c>
      <c r="BM1055" s="9">
        <v>0</v>
      </c>
      <c r="BN1055" s="9">
        <v>0</v>
      </c>
      <c r="BO1055" s="9">
        <v>0</v>
      </c>
      <c r="BP1055" s="9">
        <v>0</v>
      </c>
      <c r="BQ1055" s="9">
        <v>1.77</v>
      </c>
      <c r="BR1055" s="9">
        <v>0</v>
      </c>
      <c r="BS1055" s="9">
        <v>12.34</v>
      </c>
      <c r="BT1055" s="9">
        <v>0</v>
      </c>
      <c r="BU1055" s="9">
        <v>0</v>
      </c>
      <c r="BV1055" s="9">
        <v>0</v>
      </c>
      <c r="BW1055" s="9">
        <v>0</v>
      </c>
      <c r="BX1055" s="9">
        <v>0</v>
      </c>
      <c r="BY1055" s="9">
        <v>0</v>
      </c>
      <c r="BZ1055" s="9">
        <v>0</v>
      </c>
      <c r="CA1055" s="9">
        <v>0</v>
      </c>
      <c r="CB1055" s="9">
        <v>0</v>
      </c>
      <c r="CC1055" s="9">
        <v>0</v>
      </c>
      <c r="CD1055" s="9">
        <v>0</v>
      </c>
      <c r="CE1055" s="9">
        <v>0</v>
      </c>
      <c r="CF1055" s="9">
        <v>1.69</v>
      </c>
      <c r="CG1055" s="9">
        <v>1.37</v>
      </c>
      <c r="CH1055" s="9">
        <v>0</v>
      </c>
      <c r="CI1055" s="9">
        <v>2.8</v>
      </c>
      <c r="CJ1055" s="9">
        <v>0</v>
      </c>
      <c r="CK1055" s="9">
        <v>1.05</v>
      </c>
      <c r="CL1055" s="9">
        <v>0</v>
      </c>
      <c r="CM1055" s="9">
        <v>0</v>
      </c>
      <c r="CN1055" s="9">
        <v>0</v>
      </c>
      <c r="CO1055" s="9">
        <v>0</v>
      </c>
      <c r="CP1055" s="9">
        <v>0</v>
      </c>
      <c r="CQ1055" s="9">
        <v>4.95</v>
      </c>
      <c r="CR1055" s="9">
        <v>0</v>
      </c>
      <c r="CS1055" s="9">
        <v>12.21</v>
      </c>
      <c r="CT1055" s="9">
        <v>0</v>
      </c>
      <c r="CU1055" s="9">
        <v>29</v>
      </c>
      <c r="CV1055" s="9">
        <v>46.5</v>
      </c>
      <c r="CW1055" s="9" t="s">
        <v>3152</v>
      </c>
      <c r="CX1055" s="9">
        <v>555.69000000000005</v>
      </c>
      <c r="CY1055" s="9">
        <v>0.09</v>
      </c>
      <c r="CZ1055" s="9">
        <v>7.0000000000000007E-2</v>
      </c>
      <c r="DA1055" s="9">
        <v>0</v>
      </c>
      <c r="DB1055" s="9">
        <v>0.02</v>
      </c>
      <c r="DC1055" s="9">
        <v>0</v>
      </c>
      <c r="DD1055" s="9">
        <v>0</v>
      </c>
      <c r="DE1055" s="9">
        <v>0</v>
      </c>
      <c r="DF1055" s="9">
        <v>0.11</v>
      </c>
      <c r="DG1055" s="9">
        <v>0</v>
      </c>
      <c r="DH1055" s="9">
        <v>0</v>
      </c>
      <c r="DI1055" s="9">
        <v>0</v>
      </c>
      <c r="DJ1055" s="9">
        <v>0</v>
      </c>
      <c r="DK1055" s="9">
        <v>0</v>
      </c>
      <c r="DL1055" s="9">
        <v>0.09</v>
      </c>
      <c r="DM1055" s="9">
        <v>0</v>
      </c>
      <c r="DN1055" s="9">
        <v>0.04</v>
      </c>
      <c r="DO1055" s="9">
        <v>0.01</v>
      </c>
      <c r="DP1055" s="9">
        <v>0.24</v>
      </c>
      <c r="DQ1055" s="9">
        <v>0.14000000000000001</v>
      </c>
      <c r="DR1055" s="9">
        <v>0</v>
      </c>
      <c r="DS1055" s="9">
        <v>0</v>
      </c>
      <c r="DT1055" s="9">
        <v>0</v>
      </c>
      <c r="DU1055" s="9">
        <v>0.18</v>
      </c>
      <c r="DV1055" s="9">
        <v>0</v>
      </c>
      <c r="DW1055" s="9">
        <v>0</v>
      </c>
      <c r="DX1055" s="9">
        <v>0.01</v>
      </c>
      <c r="DY1055" s="16" t="s">
        <v>3152</v>
      </c>
      <c r="DZ1055" s="16" t="s">
        <v>3154</v>
      </c>
      <c r="EA1055" s="16" t="s">
        <v>3142</v>
      </c>
      <c r="EB1055" s="16" t="s">
        <v>2953</v>
      </c>
      <c r="EC1055" s="9">
        <v>555.69065277200002</v>
      </c>
      <c r="ED1055" s="17">
        <v>506.13397679115002</v>
      </c>
      <c r="EE1055" s="18">
        <v>0.91</v>
      </c>
      <c r="EF1055" s="19" t="s">
        <v>192</v>
      </c>
      <c r="EG1055" s="16" t="s">
        <v>3152</v>
      </c>
      <c r="EH1055" s="20" t="s">
        <v>3138</v>
      </c>
      <c r="EI1055" s="20" t="s">
        <v>3153</v>
      </c>
      <c r="EJ1055" s="20">
        <v>555.69065277200002</v>
      </c>
      <c r="EK1055" s="21">
        <v>491.82894934774941</v>
      </c>
      <c r="EL1055" s="20">
        <v>3.6597849462365595</v>
      </c>
      <c r="EM1055" s="20">
        <v>1799.9881849462365</v>
      </c>
      <c r="EN1055" s="22">
        <f t="shared" si="514"/>
        <v>6.3285932542014395E-2</v>
      </c>
      <c r="EO1055" s="23">
        <f t="shared" si="515"/>
        <v>0</v>
      </c>
      <c r="EP1055" s="22">
        <f t="shared" si="516"/>
        <v>0</v>
      </c>
      <c r="EQ1055" s="22">
        <f t="shared" si="517"/>
        <v>0.19075879610004237</v>
      </c>
      <c r="ER1055" s="22">
        <f t="shared" si="518"/>
        <v>0</v>
      </c>
      <c r="ES1055" s="22">
        <f t="shared" si="519"/>
        <v>0</v>
      </c>
      <c r="ET1055" s="22">
        <f t="shared" si="520"/>
        <v>0</v>
      </c>
      <c r="EU1055" s="22">
        <f t="shared" si="521"/>
        <v>0</v>
      </c>
      <c r="EV1055" s="22">
        <f t="shared" si="522"/>
        <v>0</v>
      </c>
      <c r="EW1055" s="22">
        <f t="shared" si="523"/>
        <v>0</v>
      </c>
      <c r="EX1055" s="22">
        <f t="shared" si="524"/>
        <v>3.7515896566341668E-2</v>
      </c>
      <c r="EY1055" s="22">
        <f t="shared" si="525"/>
        <v>0.34315387876218734</v>
      </c>
      <c r="EZ1055" s="22">
        <f t="shared" si="526"/>
        <v>0</v>
      </c>
      <c r="FA1055" s="22">
        <f t="shared" si="527"/>
        <v>6.4857990674014404E-2</v>
      </c>
      <c r="FB1055" s="22">
        <f t="shared" si="528"/>
        <v>0.36371343789741412</v>
      </c>
      <c r="FC1055" s="22">
        <f t="shared" si="16"/>
        <v>0.37430955458925841</v>
      </c>
      <c r="FD1055" s="22">
        <f t="shared" si="529"/>
        <v>0.4866562009419152</v>
      </c>
      <c r="FE1055" s="22">
        <f t="shared" si="530"/>
        <v>6.9073783359497654E-2</v>
      </c>
      <c r="FF1055" s="22">
        <f t="shared" si="531"/>
        <v>5.4945054945054944E-2</v>
      </c>
      <c r="FG1055" s="22">
        <f t="shared" si="532"/>
        <v>0.38932496075353218</v>
      </c>
      <c r="FH1055" s="22">
        <f t="shared" si="533"/>
        <v>7.3862968621459635E-2</v>
      </c>
      <c r="FI1055" s="23">
        <f t="shared" si="534"/>
        <v>7.6154659772006111E-2</v>
      </c>
      <c r="FJ1055" s="24">
        <f t="shared" si="535"/>
        <v>0.84116817487366313</v>
      </c>
      <c r="FK1055" s="22">
        <f t="shared" si="536"/>
        <v>0.3062495277742685</v>
      </c>
      <c r="FL1055" s="25">
        <v>1366.6553016110904</v>
      </c>
      <c r="FM1055" s="25">
        <v>13.041079055826151</v>
      </c>
      <c r="FN1055" s="25">
        <v>384.21181180605026</v>
      </c>
      <c r="FO1055" s="9">
        <v>38.363349914550781</v>
      </c>
      <c r="FP1055" s="26">
        <f t="shared" si="0"/>
        <v>732.41796112060547</v>
      </c>
      <c r="FQ1055" s="22">
        <f t="shared" si="537"/>
        <v>2.215711194453332E-2</v>
      </c>
      <c r="FR1055" s="28">
        <f t="shared" si="538"/>
        <v>9.7176369137445637E-2</v>
      </c>
      <c r="FS1055" s="28">
        <f t="shared" si="539"/>
        <v>0.87042583420681918</v>
      </c>
      <c r="FT1055" s="28">
        <f t="shared" si="540"/>
        <v>0.14081575712972447</v>
      </c>
      <c r="FU1055" s="28">
        <f t="shared" si="541"/>
        <v>0.42323457993542585</v>
      </c>
      <c r="FV1055" s="28">
        <f t="shared" si="542"/>
        <v>0.42570897822364784</v>
      </c>
      <c r="FW1055" s="22">
        <f t="shared" si="543"/>
        <v>0.17040780350217416</v>
      </c>
      <c r="FX1055" s="22">
        <f t="shared" si="544"/>
        <v>5.4896774193548392</v>
      </c>
      <c r="FY1055" s="22">
        <f t="shared" si="545"/>
        <v>3.967741935483871</v>
      </c>
    </row>
    <row r="1056" spans="1:181" ht="15.75" customHeight="1">
      <c r="A1056" s="9">
        <v>1</v>
      </c>
      <c r="B1056" s="9" t="s">
        <v>184</v>
      </c>
      <c r="C1056" s="9" t="s">
        <v>3137</v>
      </c>
      <c r="D1056" s="9" t="s">
        <v>3138</v>
      </c>
      <c r="E1056" s="31" t="s">
        <v>3155</v>
      </c>
      <c r="F1056" s="9" t="s">
        <v>3156</v>
      </c>
      <c r="G1056" s="9">
        <v>1161.7536299599999</v>
      </c>
      <c r="H1056" s="9">
        <v>12.3125</v>
      </c>
      <c r="I1056" s="9">
        <v>23.25</v>
      </c>
      <c r="J1056" s="9">
        <v>70.625</v>
      </c>
      <c r="K1056" s="9">
        <v>126.5625</v>
      </c>
      <c r="L1056" s="9">
        <v>375.5</v>
      </c>
      <c r="M1056" s="9">
        <v>553.5625</v>
      </c>
      <c r="N1056" s="9">
        <v>500</v>
      </c>
      <c r="O1056" s="9">
        <v>1212.2716064453125</v>
      </c>
      <c r="P1056" s="9">
        <v>815.03609822678698</v>
      </c>
      <c r="Q1056" s="9">
        <v>0</v>
      </c>
      <c r="R1056" s="9">
        <v>0</v>
      </c>
      <c r="S1056" s="9">
        <v>897.25</v>
      </c>
      <c r="T1056" s="9">
        <v>0.1875</v>
      </c>
      <c r="U1056" s="9">
        <v>264.375</v>
      </c>
      <c r="V1056" s="9">
        <v>0</v>
      </c>
      <c r="W1056" s="9">
        <v>1549.7119036092733</v>
      </c>
      <c r="X1056" s="9">
        <v>10.929114087461675</v>
      </c>
      <c r="Y1056" s="9">
        <v>29</v>
      </c>
      <c r="Z1056" s="9">
        <v>141176.72580000001</v>
      </c>
      <c r="AA1056" s="9">
        <v>519.46</v>
      </c>
      <c r="AB1056" s="9">
        <v>5.09</v>
      </c>
      <c r="AC1056" s="9">
        <v>4.9800000000000004</v>
      </c>
      <c r="AD1056" s="9">
        <v>0.11</v>
      </c>
      <c r="AE1056" s="9">
        <v>0.22</v>
      </c>
      <c r="AF1056" s="9">
        <v>0.48</v>
      </c>
      <c r="AG1056" s="9">
        <v>513.66999999999996</v>
      </c>
      <c r="AH1056" s="9">
        <v>39.200000000000003</v>
      </c>
      <c r="AI1056" s="9">
        <v>77.2</v>
      </c>
      <c r="AJ1056" s="9">
        <v>48.9</v>
      </c>
      <c r="AK1056" s="9">
        <v>1.6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470.11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  <c r="BD1056" s="9">
        <v>0</v>
      </c>
      <c r="BE1056" s="9">
        <v>0</v>
      </c>
      <c r="BF1056" s="9">
        <v>0</v>
      </c>
      <c r="BG1056" s="9">
        <v>0</v>
      </c>
      <c r="BH1056" s="9">
        <v>0</v>
      </c>
      <c r="BI1056" s="9">
        <v>0</v>
      </c>
      <c r="BJ1056" s="9">
        <v>0</v>
      </c>
      <c r="BK1056" s="9">
        <v>0</v>
      </c>
      <c r="BL1056" s="9">
        <v>0</v>
      </c>
      <c r="BM1056" s="9">
        <v>0</v>
      </c>
      <c r="BN1056" s="9">
        <v>0</v>
      </c>
      <c r="BO1056" s="9">
        <v>18.559999999999999</v>
      </c>
      <c r="BP1056" s="9">
        <v>0</v>
      </c>
      <c r="BQ1056" s="9">
        <v>15.72</v>
      </c>
      <c r="BR1056" s="9">
        <v>0</v>
      </c>
      <c r="BS1056" s="9">
        <v>2.2200000000000002</v>
      </c>
      <c r="BT1056" s="9">
        <v>0</v>
      </c>
      <c r="BU1056" s="9">
        <v>0</v>
      </c>
      <c r="BV1056" s="9">
        <v>0</v>
      </c>
      <c r="BW1056" s="9">
        <v>0</v>
      </c>
      <c r="BX1056" s="9">
        <v>0</v>
      </c>
      <c r="BY1056" s="9">
        <v>0</v>
      </c>
      <c r="BZ1056" s="9">
        <v>0</v>
      </c>
      <c r="CA1056" s="9">
        <v>2.11</v>
      </c>
      <c r="CB1056" s="9">
        <v>0</v>
      </c>
      <c r="CC1056" s="9">
        <v>0</v>
      </c>
      <c r="CD1056" s="9">
        <v>0</v>
      </c>
      <c r="CE1056" s="9">
        <v>0</v>
      </c>
      <c r="CF1056" s="9">
        <v>0</v>
      </c>
      <c r="CG1056" s="9">
        <v>0</v>
      </c>
      <c r="CH1056" s="9">
        <v>0</v>
      </c>
      <c r="CI1056" s="9">
        <v>6.35</v>
      </c>
      <c r="CJ1056" s="9">
        <v>0</v>
      </c>
      <c r="CK1056" s="9">
        <v>3.06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1.33</v>
      </c>
      <c r="CT1056" s="9">
        <v>0</v>
      </c>
      <c r="CU1056" s="9">
        <v>27</v>
      </c>
      <c r="CV1056" s="9">
        <v>40.599999999999994</v>
      </c>
      <c r="CW1056" s="9" t="s">
        <v>3155</v>
      </c>
      <c r="CX1056" s="9">
        <v>1161.75</v>
      </c>
      <c r="CY1056" s="9">
        <v>0.01</v>
      </c>
      <c r="CZ1056" s="9">
        <v>0.08</v>
      </c>
      <c r="DA1056" s="9">
        <v>0</v>
      </c>
      <c r="DB1056" s="9">
        <v>0</v>
      </c>
      <c r="DC1056" s="9">
        <v>0</v>
      </c>
      <c r="DD1056" s="9">
        <v>0</v>
      </c>
      <c r="DE1056" s="9">
        <v>0</v>
      </c>
      <c r="DF1056" s="9">
        <v>0</v>
      </c>
      <c r="DG1056" s="9">
        <v>0</v>
      </c>
      <c r="DH1056" s="9">
        <v>0</v>
      </c>
      <c r="DI1056" s="9">
        <v>0</v>
      </c>
      <c r="DJ1056" s="9">
        <v>0</v>
      </c>
      <c r="DK1056" s="9">
        <v>0</v>
      </c>
      <c r="DL1056" s="9">
        <v>0.1</v>
      </c>
      <c r="DM1056" s="9">
        <v>0</v>
      </c>
      <c r="DN1056" s="9">
        <v>0</v>
      </c>
      <c r="DO1056" s="9">
        <v>0</v>
      </c>
      <c r="DP1056" s="9">
        <v>0.06</v>
      </c>
      <c r="DQ1056" s="9">
        <v>0.03</v>
      </c>
      <c r="DR1056" s="9">
        <v>0</v>
      </c>
      <c r="DS1056" s="9">
        <v>0</v>
      </c>
      <c r="DT1056" s="9">
        <v>0</v>
      </c>
      <c r="DU1056" s="9">
        <v>0.72</v>
      </c>
      <c r="DV1056" s="9">
        <v>0</v>
      </c>
      <c r="DW1056" s="9">
        <v>0</v>
      </c>
      <c r="DX1056" s="9">
        <v>0</v>
      </c>
      <c r="DY1056" s="16" t="s">
        <v>3155</v>
      </c>
      <c r="DZ1056" s="16" t="s">
        <v>3157</v>
      </c>
      <c r="EA1056" s="16" t="s">
        <v>3142</v>
      </c>
      <c r="EB1056" s="16" t="s">
        <v>2953</v>
      </c>
      <c r="EC1056" s="9">
        <v>1161.7536299599999</v>
      </c>
      <c r="ED1056" s="17">
        <v>780.26113729973713</v>
      </c>
      <c r="EE1056" s="18">
        <v>0.67</v>
      </c>
      <c r="EF1056" s="19" t="s">
        <v>192</v>
      </c>
      <c r="EG1056" s="16" t="s">
        <v>3155</v>
      </c>
      <c r="EH1056" s="20" t="s">
        <v>3138</v>
      </c>
      <c r="EI1056" s="20" t="s">
        <v>3156</v>
      </c>
      <c r="EJ1056" s="20">
        <v>1161.7536299599999</v>
      </c>
      <c r="EK1056" s="21">
        <v>271.77593231432644</v>
      </c>
      <c r="EL1056" s="20">
        <v>12.794581280788179</v>
      </c>
      <c r="EM1056" s="20">
        <v>3477.2592561576362</v>
      </c>
      <c r="EN1056" s="22">
        <f t="shared" si="514"/>
        <v>6.5991606668463348E-2</v>
      </c>
      <c r="EO1056" s="23">
        <f t="shared" si="515"/>
        <v>0</v>
      </c>
      <c r="EP1056" s="22">
        <f t="shared" si="516"/>
        <v>0</v>
      </c>
      <c r="EQ1056" s="22">
        <f t="shared" si="517"/>
        <v>0</v>
      </c>
      <c r="ER1056" s="22">
        <f t="shared" si="518"/>
        <v>0</v>
      </c>
      <c r="ES1056" s="22">
        <f t="shared" si="519"/>
        <v>0</v>
      </c>
      <c r="ET1056" s="22">
        <f t="shared" si="520"/>
        <v>0</v>
      </c>
      <c r="EU1056" s="22">
        <f t="shared" si="521"/>
        <v>0</v>
      </c>
      <c r="EV1056" s="22">
        <f t="shared" si="522"/>
        <v>0</v>
      </c>
      <c r="EW1056" s="22">
        <f t="shared" si="523"/>
        <v>0.39288738357324293</v>
      </c>
      <c r="EX1056" s="22">
        <f t="shared" si="524"/>
        <v>0.33276883996613033</v>
      </c>
      <c r="EY1056" s="22">
        <f t="shared" si="525"/>
        <v>0.24618966977138015</v>
      </c>
      <c r="EZ1056" s="22">
        <f t="shared" si="526"/>
        <v>0</v>
      </c>
      <c r="FA1056" s="22">
        <f t="shared" si="527"/>
        <v>0</v>
      </c>
      <c r="FB1056" s="22">
        <f t="shared" si="528"/>
        <v>2.8154106689246398E-2</v>
      </c>
      <c r="FC1056" s="22">
        <f t="shared" si="16"/>
        <v>0.32129519116005079</v>
      </c>
      <c r="FD1056" s="22">
        <f t="shared" si="529"/>
        <v>0.2348711803475135</v>
      </c>
      <c r="FE1056" s="22">
        <f t="shared" si="530"/>
        <v>0.46255242660275614</v>
      </c>
      <c r="FF1056" s="22">
        <f t="shared" si="531"/>
        <v>0.29298981426003595</v>
      </c>
      <c r="FG1056" s="22">
        <f t="shared" si="532"/>
        <v>9.586578789694428E-3</v>
      </c>
      <c r="FH1056" s="22">
        <f t="shared" si="533"/>
        <v>9.7986370461633221E-3</v>
      </c>
      <c r="FI1056" s="23">
        <f t="shared" si="534"/>
        <v>9.2403649944172782E-4</v>
      </c>
      <c r="FJ1056" s="24">
        <f t="shared" si="535"/>
        <v>0.98885380972548398</v>
      </c>
      <c r="FK1056" s="22">
        <f t="shared" si="536"/>
        <v>0.44713438942978423</v>
      </c>
      <c r="FL1056" s="25">
        <v>1549.7119036092733</v>
      </c>
      <c r="FM1056" s="25">
        <v>10.929114087461675</v>
      </c>
      <c r="FN1056" s="25">
        <v>815.03609822678698</v>
      </c>
      <c r="FO1056" s="9">
        <v>500</v>
      </c>
      <c r="FP1056" s="26">
        <f t="shared" si="0"/>
        <v>712.2716064453125</v>
      </c>
      <c r="FQ1056" s="22">
        <f t="shared" si="537"/>
        <v>3.06110513304137E-2</v>
      </c>
      <c r="FR1056" s="28">
        <f t="shared" si="538"/>
        <v>0.16973263083911286</v>
      </c>
      <c r="FS1056" s="28">
        <f t="shared" si="539"/>
        <v>0.79970699125940181</v>
      </c>
      <c r="FT1056" s="28">
        <f t="shared" si="540"/>
        <v>0.7723238188039</v>
      </c>
      <c r="FU1056" s="28">
        <f t="shared" si="541"/>
        <v>1.6139394374559067E-4</v>
      </c>
      <c r="FV1056" s="28">
        <f t="shared" si="542"/>
        <v>0.22756546068128286</v>
      </c>
      <c r="FW1056" s="22">
        <f t="shared" si="543"/>
        <v>5.1977053093597195E-2</v>
      </c>
      <c r="FX1056" s="22">
        <f t="shared" si="544"/>
        <v>17.91241379310345</v>
      </c>
      <c r="FY1056" s="22">
        <f t="shared" si="545"/>
        <v>16.210689655172413</v>
      </c>
    </row>
    <row r="1057" spans="1:181" ht="15.75" customHeight="1">
      <c r="A1057" s="9">
        <v>1</v>
      </c>
      <c r="B1057" s="9" t="s">
        <v>184</v>
      </c>
      <c r="C1057" s="9" t="s">
        <v>3137</v>
      </c>
      <c r="D1057" s="9" t="s">
        <v>3138</v>
      </c>
      <c r="E1057" s="31" t="s">
        <v>3158</v>
      </c>
      <c r="F1057" s="9" t="s">
        <v>316</v>
      </c>
      <c r="G1057" s="9">
        <v>1121.2693385699999</v>
      </c>
      <c r="H1057" s="9">
        <v>12.625</v>
      </c>
      <c r="I1057" s="9">
        <v>28.375</v>
      </c>
      <c r="J1057" s="9">
        <v>72.375</v>
      </c>
      <c r="K1057" s="9">
        <v>95.375</v>
      </c>
      <c r="L1057" s="9">
        <v>204.4375</v>
      </c>
      <c r="M1057" s="9">
        <v>702.125</v>
      </c>
      <c r="N1057" s="9">
        <v>323.34710693359375</v>
      </c>
      <c r="O1057" s="9">
        <v>1246.8035888671875</v>
      </c>
      <c r="P1057" s="9">
        <v>783.37593758275034</v>
      </c>
      <c r="Q1057" s="9">
        <v>0</v>
      </c>
      <c r="R1057" s="9">
        <v>0</v>
      </c>
      <c r="S1057" s="9">
        <v>776.125</v>
      </c>
      <c r="T1057" s="9">
        <v>0</v>
      </c>
      <c r="U1057" s="9">
        <v>339.1875</v>
      </c>
      <c r="V1057" s="9">
        <v>0</v>
      </c>
      <c r="W1057" s="9">
        <v>1532.7058435325173</v>
      </c>
      <c r="X1057" s="9">
        <v>11.319085673146148</v>
      </c>
      <c r="Y1057" s="9">
        <v>40</v>
      </c>
      <c r="Z1057" s="9">
        <v>127472.9051</v>
      </c>
      <c r="AA1057" s="9">
        <v>579.21</v>
      </c>
      <c r="AB1057" s="9">
        <v>9.18</v>
      </c>
      <c r="AC1057" s="9">
        <v>9.18</v>
      </c>
      <c r="AD1057" s="9">
        <v>0</v>
      </c>
      <c r="AE1057" s="9">
        <v>1.39</v>
      </c>
      <c r="AF1057" s="9">
        <v>3.03</v>
      </c>
      <c r="AG1057" s="9">
        <v>565.61</v>
      </c>
      <c r="AH1057" s="9">
        <v>45.1</v>
      </c>
      <c r="AI1057" s="9">
        <v>17.3</v>
      </c>
      <c r="AJ1057" s="9">
        <v>23.8</v>
      </c>
      <c r="AK1057" s="9">
        <v>27.2</v>
      </c>
      <c r="AL1057" s="9">
        <v>3.07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507.19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  <c r="BD1057" s="9">
        <v>0</v>
      </c>
      <c r="BE1057" s="9">
        <v>0</v>
      </c>
      <c r="BF1057" s="9">
        <v>0</v>
      </c>
      <c r="BG1057" s="9">
        <v>0</v>
      </c>
      <c r="BH1057" s="9">
        <v>0</v>
      </c>
      <c r="BI1057" s="9">
        <v>0</v>
      </c>
      <c r="BJ1057" s="9">
        <v>0</v>
      </c>
      <c r="BK1057" s="9">
        <v>0</v>
      </c>
      <c r="BL1057" s="9">
        <v>0</v>
      </c>
      <c r="BM1057" s="9">
        <v>0</v>
      </c>
      <c r="BN1057" s="9">
        <v>0</v>
      </c>
      <c r="BO1057" s="9">
        <v>12.1</v>
      </c>
      <c r="BP1057" s="9">
        <v>0</v>
      </c>
      <c r="BQ1057" s="9">
        <v>6.05</v>
      </c>
      <c r="BR1057" s="9">
        <v>1.34</v>
      </c>
      <c r="BS1057" s="9">
        <v>7.41</v>
      </c>
      <c r="BT1057" s="9">
        <v>4.6100000000000003</v>
      </c>
      <c r="BU1057" s="9">
        <v>0</v>
      </c>
      <c r="BV1057" s="9">
        <v>0</v>
      </c>
      <c r="BW1057" s="9">
        <v>0</v>
      </c>
      <c r="BX1057" s="9">
        <v>1.71</v>
      </c>
      <c r="BY1057" s="9">
        <v>0</v>
      </c>
      <c r="BZ1057" s="9">
        <v>0</v>
      </c>
      <c r="CA1057" s="9">
        <v>0</v>
      </c>
      <c r="CB1057" s="9">
        <v>0</v>
      </c>
      <c r="CC1057" s="9">
        <v>0</v>
      </c>
      <c r="CD1057" s="9">
        <v>0</v>
      </c>
      <c r="CE1057" s="9">
        <v>0</v>
      </c>
      <c r="CF1057" s="9">
        <v>0</v>
      </c>
      <c r="CG1057" s="9">
        <v>1.68</v>
      </c>
      <c r="CH1057" s="9">
        <v>0</v>
      </c>
      <c r="CI1057" s="9">
        <v>20.32</v>
      </c>
      <c r="CJ1057" s="9">
        <v>0</v>
      </c>
      <c r="CK1057" s="9">
        <v>4.79</v>
      </c>
      <c r="CL1057" s="9">
        <v>0</v>
      </c>
      <c r="CM1057" s="9">
        <v>0</v>
      </c>
      <c r="CN1057" s="9">
        <v>0</v>
      </c>
      <c r="CO1057" s="9">
        <v>2.96</v>
      </c>
      <c r="CP1057" s="9">
        <v>0</v>
      </c>
      <c r="CQ1057" s="9">
        <v>2.2200000000000002</v>
      </c>
      <c r="CR1057" s="9">
        <v>0</v>
      </c>
      <c r="CS1057" s="9">
        <v>3.76</v>
      </c>
      <c r="CT1057" s="9">
        <v>0</v>
      </c>
      <c r="CU1057" s="9">
        <v>38</v>
      </c>
      <c r="CV1057" s="9">
        <v>60</v>
      </c>
      <c r="CW1057" s="9" t="s">
        <v>3158</v>
      </c>
      <c r="CX1057" s="9">
        <v>1121.27</v>
      </c>
      <c r="CY1057" s="9">
        <v>0.01</v>
      </c>
      <c r="CZ1057" s="9">
        <v>0.06</v>
      </c>
      <c r="DA1057" s="9">
        <v>0</v>
      </c>
      <c r="DB1057" s="9">
        <v>0</v>
      </c>
      <c r="DC1057" s="9">
        <v>0</v>
      </c>
      <c r="DD1057" s="9">
        <v>0</v>
      </c>
      <c r="DE1057" s="9">
        <v>0</v>
      </c>
      <c r="DF1057" s="9">
        <v>0.04</v>
      </c>
      <c r="DG1057" s="9">
        <v>0</v>
      </c>
      <c r="DH1057" s="9">
        <v>0</v>
      </c>
      <c r="DI1057" s="9">
        <v>0</v>
      </c>
      <c r="DJ1057" s="9">
        <v>0</v>
      </c>
      <c r="DK1057" s="9">
        <v>0</v>
      </c>
      <c r="DL1057" s="9">
        <v>0.21</v>
      </c>
      <c r="DM1057" s="9">
        <v>0</v>
      </c>
      <c r="DN1057" s="9">
        <v>0</v>
      </c>
      <c r="DO1057" s="9">
        <v>0</v>
      </c>
      <c r="DP1057" s="9">
        <v>0.03</v>
      </c>
      <c r="DQ1057" s="9">
        <v>0.05</v>
      </c>
      <c r="DR1057" s="9">
        <v>0</v>
      </c>
      <c r="DS1057" s="9">
        <v>0</v>
      </c>
      <c r="DT1057" s="9">
        <v>0</v>
      </c>
      <c r="DU1057" s="9">
        <v>0.57999999999999996</v>
      </c>
      <c r="DV1057" s="9">
        <v>0</v>
      </c>
      <c r="DW1057" s="9">
        <v>0</v>
      </c>
      <c r="DX1057" s="9">
        <v>0</v>
      </c>
      <c r="DY1057" s="16" t="s">
        <v>3158</v>
      </c>
      <c r="DZ1057" s="16" t="s">
        <v>317</v>
      </c>
      <c r="EA1057" s="16" t="s">
        <v>3142</v>
      </c>
      <c r="EB1057" s="16" t="s">
        <v>2953</v>
      </c>
      <c r="EC1057" s="9">
        <v>1121.2693385699999</v>
      </c>
      <c r="ED1057" s="17">
        <v>1066.8035007238</v>
      </c>
      <c r="EE1057" s="18">
        <v>0.95</v>
      </c>
      <c r="EF1057" s="19" t="s">
        <v>192</v>
      </c>
      <c r="EG1057" s="16" t="s">
        <v>3158</v>
      </c>
      <c r="EH1057" s="20" t="s">
        <v>3138</v>
      </c>
      <c r="EI1057" s="20" t="s">
        <v>316</v>
      </c>
      <c r="EJ1057" s="20">
        <v>1121.2693385699999</v>
      </c>
      <c r="EK1057" s="21">
        <v>220.08063586609347</v>
      </c>
      <c r="EL1057" s="20">
        <v>9.6535000000000011</v>
      </c>
      <c r="EM1057" s="20">
        <v>2124.5484183333333</v>
      </c>
      <c r="EN1057" s="22">
        <f t="shared" si="514"/>
        <v>4.4595224529963194E-2</v>
      </c>
      <c r="EO1057" s="23">
        <f t="shared" si="515"/>
        <v>5.3160173160173158E-3</v>
      </c>
      <c r="EP1057" s="22">
        <f t="shared" si="516"/>
        <v>0</v>
      </c>
      <c r="EQ1057" s="22">
        <f t="shared" si="517"/>
        <v>0</v>
      </c>
      <c r="ER1057" s="22">
        <f t="shared" si="518"/>
        <v>0</v>
      </c>
      <c r="ES1057" s="22">
        <f t="shared" si="519"/>
        <v>0</v>
      </c>
      <c r="ET1057" s="22">
        <f t="shared" si="520"/>
        <v>0</v>
      </c>
      <c r="EU1057" s="22">
        <f t="shared" si="521"/>
        <v>0</v>
      </c>
      <c r="EV1057" s="22">
        <f t="shared" si="522"/>
        <v>0</v>
      </c>
      <c r="EW1057" s="22">
        <f t="shared" si="523"/>
        <v>0.17209500782250034</v>
      </c>
      <c r="EX1057" s="22">
        <f t="shared" si="524"/>
        <v>8.604750391125017E-2</v>
      </c>
      <c r="EY1057" s="22">
        <f t="shared" si="525"/>
        <v>0.48158156734461666</v>
      </c>
      <c r="EZ1057" s="22">
        <f t="shared" si="526"/>
        <v>6.556677570758071E-2</v>
      </c>
      <c r="FA1057" s="22">
        <f t="shared" si="527"/>
        <v>2.3894182904281039E-2</v>
      </c>
      <c r="FB1057" s="22">
        <f t="shared" si="528"/>
        <v>0.12715118759778124</v>
      </c>
      <c r="FC1057" s="22">
        <f t="shared" si="16"/>
        <v>0.19578391257057026</v>
      </c>
      <c r="FD1057" s="22">
        <f t="shared" si="529"/>
        <v>0.39770723104056438</v>
      </c>
      <c r="FE1057" s="22">
        <f t="shared" si="530"/>
        <v>0.15255731922398588</v>
      </c>
      <c r="FF1057" s="22">
        <f t="shared" si="531"/>
        <v>0.20987654320987653</v>
      </c>
      <c r="FG1057" s="22">
        <f t="shared" si="532"/>
        <v>0.23985890652557318</v>
      </c>
      <c r="FH1057" s="22">
        <f t="shared" si="533"/>
        <v>1.5849173874760449E-2</v>
      </c>
      <c r="FI1057" s="23">
        <f t="shared" si="534"/>
        <v>5.2312632723882525E-3</v>
      </c>
      <c r="FJ1057" s="24">
        <f t="shared" si="535"/>
        <v>0.97651974240776229</v>
      </c>
      <c r="FK1057" s="22">
        <f t="shared" si="536"/>
        <v>0.51656634144539249</v>
      </c>
      <c r="FL1057" s="25">
        <v>1532.7058435325173</v>
      </c>
      <c r="FM1057" s="25">
        <v>11.319085673146148</v>
      </c>
      <c r="FN1057" s="25">
        <v>783.37593758275034</v>
      </c>
      <c r="FO1057" s="9">
        <v>323.34710693359375</v>
      </c>
      <c r="FP1057" s="26">
        <f t="shared" si="0"/>
        <v>923.45648193359375</v>
      </c>
      <c r="FQ1057" s="22">
        <f t="shared" si="537"/>
        <v>3.6565701557744329E-2</v>
      </c>
      <c r="FR1057" s="28">
        <f t="shared" si="538"/>
        <v>0.14960723015394173</v>
      </c>
      <c r="FS1057" s="28">
        <f t="shared" si="539"/>
        <v>0.80851448337664866</v>
      </c>
      <c r="FT1057" s="28">
        <f t="shared" si="540"/>
        <v>0.69218427125620285</v>
      </c>
      <c r="FU1057" s="28">
        <f t="shared" si="541"/>
        <v>0</v>
      </c>
      <c r="FV1057" s="28">
        <f t="shared" si="542"/>
        <v>0.30250314383213184</v>
      </c>
      <c r="FW1057" s="22">
        <f t="shared" si="543"/>
        <v>6.5606602095958283E-2</v>
      </c>
      <c r="FX1057" s="22">
        <f t="shared" si="544"/>
        <v>14.480250000000002</v>
      </c>
      <c r="FY1057" s="22">
        <f t="shared" si="545"/>
        <v>12.67975</v>
      </c>
    </row>
    <row r="1058" spans="1:181" ht="15.75" customHeight="1">
      <c r="A1058" s="9">
        <v>1</v>
      </c>
      <c r="B1058" s="9" t="s">
        <v>184</v>
      </c>
      <c r="C1058" s="9" t="s">
        <v>3137</v>
      </c>
      <c r="D1058" s="9" t="s">
        <v>3138</v>
      </c>
      <c r="E1058" s="31" t="s">
        <v>3159</v>
      </c>
      <c r="F1058" s="9" t="s">
        <v>3160</v>
      </c>
      <c r="G1058" s="9">
        <v>1863.9331173800001</v>
      </c>
      <c r="H1058" s="9">
        <v>40.0625</v>
      </c>
      <c r="I1058" s="9">
        <v>69.0625</v>
      </c>
      <c r="J1058" s="9">
        <v>144.125</v>
      </c>
      <c r="K1058" s="9">
        <v>174.9375</v>
      </c>
      <c r="L1058" s="9">
        <v>417.1875</v>
      </c>
      <c r="M1058" s="9">
        <v>1018.6875</v>
      </c>
      <c r="N1058" s="9">
        <v>238.56391906738281</v>
      </c>
      <c r="O1058" s="9">
        <v>1216.0543212890625</v>
      </c>
      <c r="P1058" s="9">
        <v>839.91834247854513</v>
      </c>
      <c r="Q1058" s="9">
        <v>0</v>
      </c>
      <c r="R1058" s="9">
        <v>0</v>
      </c>
      <c r="S1058" s="9">
        <v>1682.625</v>
      </c>
      <c r="T1058" s="9">
        <v>0</v>
      </c>
      <c r="U1058" s="9">
        <v>181.4375</v>
      </c>
      <c r="V1058" s="9">
        <v>0</v>
      </c>
      <c r="W1058" s="9">
        <v>1527.4214992453462</v>
      </c>
      <c r="X1058" s="9">
        <v>10.851244340097267</v>
      </c>
      <c r="Y1058" s="9">
        <v>40</v>
      </c>
      <c r="Z1058" s="9">
        <v>88699.913700000005</v>
      </c>
      <c r="AA1058" s="9">
        <v>183.56</v>
      </c>
      <c r="AB1058" s="9">
        <v>21.83</v>
      </c>
      <c r="AC1058" s="9">
        <v>20.76</v>
      </c>
      <c r="AD1058" s="9">
        <v>1.07</v>
      </c>
      <c r="AE1058" s="9">
        <v>0.75</v>
      </c>
      <c r="AF1058" s="9">
        <v>3.61</v>
      </c>
      <c r="AG1058" s="9">
        <v>157.37</v>
      </c>
      <c r="AH1058" s="9">
        <v>46.5</v>
      </c>
      <c r="AI1058" s="9">
        <v>15.6</v>
      </c>
      <c r="AJ1058" s="9">
        <v>4.3</v>
      </c>
      <c r="AK1058" s="9">
        <v>52.8</v>
      </c>
      <c r="AL1058" s="9">
        <v>0</v>
      </c>
      <c r="AM1058" s="9">
        <v>0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127.41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0</v>
      </c>
      <c r="BA1058" s="9">
        <v>0</v>
      </c>
      <c r="BB1058" s="9">
        <v>0</v>
      </c>
      <c r="BC1058" s="9">
        <v>0.54</v>
      </c>
      <c r="BD1058" s="9">
        <v>0</v>
      </c>
      <c r="BE1058" s="9">
        <v>0</v>
      </c>
      <c r="BF1058" s="9">
        <v>0</v>
      </c>
      <c r="BG1058" s="9">
        <v>0</v>
      </c>
      <c r="BH1058" s="9">
        <v>0</v>
      </c>
      <c r="BI1058" s="9">
        <v>0</v>
      </c>
      <c r="BJ1058" s="9">
        <v>0</v>
      </c>
      <c r="BK1058" s="9">
        <v>0</v>
      </c>
      <c r="BL1058" s="9">
        <v>0</v>
      </c>
      <c r="BM1058" s="9">
        <v>0</v>
      </c>
      <c r="BN1058" s="9">
        <v>0</v>
      </c>
      <c r="BO1058" s="9">
        <v>17.25</v>
      </c>
      <c r="BP1058" s="9">
        <v>0</v>
      </c>
      <c r="BQ1058" s="9">
        <v>1.59</v>
      </c>
      <c r="BR1058" s="9">
        <v>0.88</v>
      </c>
      <c r="BS1058" s="9">
        <v>6.21</v>
      </c>
      <c r="BT1058" s="9">
        <v>1.61</v>
      </c>
      <c r="BU1058" s="9">
        <v>0</v>
      </c>
      <c r="BV1058" s="9">
        <v>0</v>
      </c>
      <c r="BW1058" s="9">
        <v>0</v>
      </c>
      <c r="BX1058" s="9">
        <v>0</v>
      </c>
      <c r="BY1058" s="9">
        <v>0</v>
      </c>
      <c r="BZ1058" s="9">
        <v>0</v>
      </c>
      <c r="CA1058" s="9">
        <v>0</v>
      </c>
      <c r="CB1058" s="9">
        <v>0</v>
      </c>
      <c r="CC1058" s="9">
        <v>0</v>
      </c>
      <c r="CD1058" s="9">
        <v>0</v>
      </c>
      <c r="CE1058" s="9">
        <v>0</v>
      </c>
      <c r="CF1058" s="9">
        <v>1.03</v>
      </c>
      <c r="CG1058" s="9">
        <v>0</v>
      </c>
      <c r="CH1058" s="9">
        <v>0</v>
      </c>
      <c r="CI1058" s="9">
        <v>14.26</v>
      </c>
      <c r="CJ1058" s="9">
        <v>0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1.52</v>
      </c>
      <c r="CQ1058" s="9">
        <v>0</v>
      </c>
      <c r="CR1058" s="9">
        <v>0</v>
      </c>
      <c r="CS1058" s="9">
        <v>11.26</v>
      </c>
      <c r="CT1058" s="9">
        <v>0</v>
      </c>
      <c r="CU1058" s="9">
        <v>62</v>
      </c>
      <c r="CV1058" s="9">
        <v>56</v>
      </c>
      <c r="CW1058" s="9" t="s">
        <v>3159</v>
      </c>
      <c r="CX1058" s="9">
        <v>1863.93</v>
      </c>
      <c r="CY1058" s="9">
        <v>0.01</v>
      </c>
      <c r="CZ1058" s="9">
        <v>7.0000000000000007E-2</v>
      </c>
      <c r="DA1058" s="9">
        <v>0</v>
      </c>
      <c r="DB1058" s="9">
        <v>0</v>
      </c>
      <c r="DC1058" s="9">
        <v>0</v>
      </c>
      <c r="DD1058" s="9">
        <v>0</v>
      </c>
      <c r="DE1058" s="9">
        <v>0.01</v>
      </c>
      <c r="DF1058" s="9">
        <v>0.03</v>
      </c>
      <c r="DG1058" s="9">
        <v>0</v>
      </c>
      <c r="DH1058" s="9">
        <v>0</v>
      </c>
      <c r="DI1058" s="9">
        <v>0</v>
      </c>
      <c r="DJ1058" s="9">
        <v>0</v>
      </c>
      <c r="DK1058" s="9">
        <v>0</v>
      </c>
      <c r="DL1058" s="9">
        <v>0.03</v>
      </c>
      <c r="DM1058" s="9">
        <v>0</v>
      </c>
      <c r="DN1058" s="9">
        <v>0</v>
      </c>
      <c r="DO1058" s="9">
        <v>0</v>
      </c>
      <c r="DP1058" s="9">
        <v>0.11</v>
      </c>
      <c r="DQ1058" s="9">
        <v>0.19</v>
      </c>
      <c r="DR1058" s="9">
        <v>0</v>
      </c>
      <c r="DS1058" s="9">
        <v>7.0000000000000007E-2</v>
      </c>
      <c r="DT1058" s="9">
        <v>0</v>
      </c>
      <c r="DU1058" s="9">
        <v>0.47</v>
      </c>
      <c r="DV1058" s="9">
        <v>0</v>
      </c>
      <c r="DW1058" s="9">
        <v>0</v>
      </c>
      <c r="DX1058" s="9">
        <v>0</v>
      </c>
      <c r="DY1058" s="16" t="s">
        <v>3159</v>
      </c>
      <c r="DZ1058" s="16" t="s">
        <v>3161</v>
      </c>
      <c r="EA1058" s="16" t="s">
        <v>3142</v>
      </c>
      <c r="EB1058" s="16" t="s">
        <v>2953</v>
      </c>
      <c r="EC1058" s="9">
        <v>1863.9331173800001</v>
      </c>
      <c r="ED1058" s="17">
        <v>1063.8991711841368</v>
      </c>
      <c r="EE1058" s="18">
        <v>0.56999999999999995</v>
      </c>
      <c r="EF1058" s="19" t="s">
        <v>192</v>
      </c>
      <c r="EG1058" s="16" t="s">
        <v>3159</v>
      </c>
      <c r="EH1058" s="20" t="s">
        <v>3138</v>
      </c>
      <c r="EI1058" s="20" t="s">
        <v>3160</v>
      </c>
      <c r="EJ1058" s="20">
        <v>1863.9331173800001</v>
      </c>
      <c r="EK1058" s="21">
        <v>483.22027511440405</v>
      </c>
      <c r="EL1058" s="20">
        <v>3.277857142857143</v>
      </c>
      <c r="EM1058" s="20">
        <v>1583.9270303571429</v>
      </c>
      <c r="EN1058" s="22">
        <f t="shared" si="514"/>
        <v>0.11434953148834173</v>
      </c>
      <c r="EO1058" s="23">
        <f t="shared" si="515"/>
        <v>0</v>
      </c>
      <c r="EP1058" s="22">
        <f t="shared" si="516"/>
        <v>0</v>
      </c>
      <c r="EQ1058" s="22">
        <f t="shared" si="517"/>
        <v>9.6170970614425644E-3</v>
      </c>
      <c r="ER1058" s="22">
        <f t="shared" si="518"/>
        <v>0</v>
      </c>
      <c r="ES1058" s="22">
        <f t="shared" si="519"/>
        <v>0</v>
      </c>
      <c r="ET1058" s="22">
        <f t="shared" si="520"/>
        <v>0</v>
      </c>
      <c r="EU1058" s="22">
        <f t="shared" si="521"/>
        <v>0</v>
      </c>
      <c r="EV1058" s="22">
        <f t="shared" si="522"/>
        <v>0</v>
      </c>
      <c r="EW1058" s="22">
        <f t="shared" si="523"/>
        <v>0.30721282279608192</v>
      </c>
      <c r="EX1058" s="22">
        <f t="shared" si="524"/>
        <v>2.8317008014247549E-2</v>
      </c>
      <c r="EY1058" s="22">
        <f t="shared" si="525"/>
        <v>0.3802315227070347</v>
      </c>
      <c r="EZ1058" s="22">
        <f t="shared" si="526"/>
        <v>2.8673196794300977E-2</v>
      </c>
      <c r="FA1058" s="22">
        <f t="shared" si="527"/>
        <v>1.8343722172751556E-2</v>
      </c>
      <c r="FB1058" s="22">
        <f t="shared" si="528"/>
        <v>0.22760463045414067</v>
      </c>
      <c r="FC1058" s="22">
        <f t="shared" si="16"/>
        <v>0.64937894966223575</v>
      </c>
      <c r="FD1058" s="22">
        <f t="shared" si="529"/>
        <v>0.3901006711409396</v>
      </c>
      <c r="FE1058" s="22">
        <f t="shared" si="530"/>
        <v>0.13087248322147652</v>
      </c>
      <c r="FF1058" s="22">
        <f t="shared" si="531"/>
        <v>3.6073825503355701E-2</v>
      </c>
      <c r="FG1058" s="22">
        <f t="shared" si="532"/>
        <v>0.44295302013422816</v>
      </c>
      <c r="FH1058" s="22">
        <f t="shared" si="533"/>
        <v>0.11892569187186749</v>
      </c>
      <c r="FI1058" s="23">
        <f t="shared" si="534"/>
        <v>1.9666594029200259E-2</v>
      </c>
      <c r="FJ1058" s="24">
        <f t="shared" si="535"/>
        <v>0.85732185661364135</v>
      </c>
      <c r="FK1058" s="22">
        <f t="shared" si="536"/>
        <v>9.8479928431132444E-2</v>
      </c>
      <c r="FL1058" s="25">
        <v>1527.4214992453462</v>
      </c>
      <c r="FM1058" s="25">
        <v>10.851244340097267</v>
      </c>
      <c r="FN1058" s="25">
        <v>839.91834247854513</v>
      </c>
      <c r="FO1058" s="9">
        <v>238.56391906738281</v>
      </c>
      <c r="FP1058" s="26">
        <f t="shared" si="0"/>
        <v>977.49040222167969</v>
      </c>
      <c r="FQ1058" s="22">
        <f t="shared" si="537"/>
        <v>5.8545555622397737E-2</v>
      </c>
      <c r="FR1058" s="28">
        <f t="shared" si="538"/>
        <v>0.17117701114108844</v>
      </c>
      <c r="FS1058" s="28">
        <f t="shared" si="539"/>
        <v>0.77034684700398937</v>
      </c>
      <c r="FT1058" s="28">
        <f t="shared" si="540"/>
        <v>0.90272820645257257</v>
      </c>
      <c r="FU1058" s="28">
        <f t="shared" si="541"/>
        <v>0</v>
      </c>
      <c r="FV1058" s="28">
        <f t="shared" si="542"/>
        <v>9.7341207314902992E-2</v>
      </c>
      <c r="FW1058" s="22">
        <f t="shared" si="543"/>
        <v>0.33776421878404883</v>
      </c>
      <c r="FX1058" s="22">
        <f t="shared" si="544"/>
        <v>4.5890000000000004</v>
      </c>
      <c r="FY1058" s="22">
        <f t="shared" si="545"/>
        <v>3.1852499999999999</v>
      </c>
    </row>
    <row r="1059" spans="1:181" ht="15.75" customHeight="1">
      <c r="A1059" s="9">
        <v>1</v>
      </c>
      <c r="B1059" s="9" t="s">
        <v>184</v>
      </c>
      <c r="C1059" s="9" t="s">
        <v>3137</v>
      </c>
      <c r="D1059" s="9" t="s">
        <v>3138</v>
      </c>
      <c r="E1059" s="31" t="s">
        <v>3162</v>
      </c>
      <c r="F1059" s="9" t="s">
        <v>3163</v>
      </c>
      <c r="G1059" s="9">
        <v>1763.9730646999999</v>
      </c>
      <c r="H1059" s="9">
        <v>67.75</v>
      </c>
      <c r="I1059" s="9">
        <v>68.125</v>
      </c>
      <c r="J1059" s="9">
        <v>125.5625</v>
      </c>
      <c r="K1059" s="9">
        <v>165.6875</v>
      </c>
      <c r="L1059" s="9">
        <v>377.75</v>
      </c>
      <c r="M1059" s="9">
        <v>958.3125</v>
      </c>
      <c r="N1059" s="9">
        <v>770.679931640625</v>
      </c>
      <c r="O1059" s="9">
        <v>1306.310791015625</v>
      </c>
      <c r="P1059" s="9">
        <v>991.3696122081974</v>
      </c>
      <c r="Q1059" s="9">
        <v>0</v>
      </c>
      <c r="R1059" s="9">
        <v>0</v>
      </c>
      <c r="S1059" s="9">
        <v>1395.75</v>
      </c>
      <c r="T1059" s="9">
        <v>0</v>
      </c>
      <c r="U1059" s="9">
        <v>367.4375</v>
      </c>
      <c r="V1059" s="9">
        <v>0</v>
      </c>
      <c r="W1059" s="9">
        <v>1547.75542322416</v>
      </c>
      <c r="X1059" s="9">
        <v>10.152481568127037</v>
      </c>
      <c r="Y1059" s="9">
        <v>20</v>
      </c>
      <c r="Z1059" s="9">
        <v>132581.94750000001</v>
      </c>
      <c r="AA1059" s="9">
        <v>1563.12</v>
      </c>
      <c r="AB1059" s="9">
        <v>3.62</v>
      </c>
      <c r="AC1059" s="9">
        <v>3.62</v>
      </c>
      <c r="AD1059" s="9">
        <v>0</v>
      </c>
      <c r="AE1059" s="9">
        <v>0.61</v>
      </c>
      <c r="AF1059" s="9">
        <v>0</v>
      </c>
      <c r="AG1059" s="9">
        <v>1558.89</v>
      </c>
      <c r="AH1059" s="9">
        <v>11.2</v>
      </c>
      <c r="AI1059" s="9">
        <v>15.8</v>
      </c>
      <c r="AJ1059" s="9">
        <v>4.3</v>
      </c>
      <c r="AK1059" s="9">
        <v>2.4</v>
      </c>
      <c r="AL1059" s="9">
        <v>0</v>
      </c>
      <c r="AM1059" s="9">
        <v>0</v>
      </c>
      <c r="AN1059" s="9">
        <v>0</v>
      </c>
      <c r="AO1059" s="9">
        <v>4.0200000000000005</v>
      </c>
      <c r="AP1059" s="9">
        <v>0</v>
      </c>
      <c r="AQ1059" s="9">
        <v>0</v>
      </c>
      <c r="AR1059" s="9">
        <v>0</v>
      </c>
      <c r="AS1059" s="9">
        <v>1505.51</v>
      </c>
      <c r="AT1059" s="9">
        <v>0</v>
      </c>
      <c r="AU1059" s="9">
        <v>0</v>
      </c>
      <c r="AV1059" s="9">
        <v>0</v>
      </c>
      <c r="AW1059" s="9">
        <v>0</v>
      </c>
      <c r="AX1059" s="9">
        <v>0</v>
      </c>
      <c r="AY1059" s="9">
        <v>0</v>
      </c>
      <c r="AZ1059" s="9">
        <v>0</v>
      </c>
      <c r="BA1059" s="9">
        <v>0</v>
      </c>
      <c r="BB1059" s="9">
        <v>0</v>
      </c>
      <c r="BC1059" s="9">
        <v>0</v>
      </c>
      <c r="BD1059" s="9">
        <v>0</v>
      </c>
      <c r="BE1059" s="9">
        <v>0</v>
      </c>
      <c r="BF1059" s="9">
        <v>0</v>
      </c>
      <c r="BG1059" s="9">
        <v>0</v>
      </c>
      <c r="BH1059" s="9">
        <v>0</v>
      </c>
      <c r="BI1059" s="9">
        <v>0</v>
      </c>
      <c r="BJ1059" s="9">
        <v>0</v>
      </c>
      <c r="BK1059" s="9">
        <v>0</v>
      </c>
      <c r="BL1059" s="9">
        <v>0</v>
      </c>
      <c r="BM1059" s="9">
        <v>0</v>
      </c>
      <c r="BN1059" s="9">
        <v>0</v>
      </c>
      <c r="BO1059" s="9">
        <v>0</v>
      </c>
      <c r="BP1059" s="9">
        <v>0</v>
      </c>
      <c r="BQ1059" s="9">
        <v>7.73</v>
      </c>
      <c r="BR1059" s="9">
        <v>0</v>
      </c>
      <c r="BS1059" s="9">
        <v>21.85</v>
      </c>
      <c r="BT1059" s="9">
        <v>0</v>
      </c>
      <c r="BU1059" s="9">
        <v>0</v>
      </c>
      <c r="BV1059" s="9">
        <v>0</v>
      </c>
      <c r="BW1059" s="9">
        <v>0</v>
      </c>
      <c r="BX1059" s="9">
        <v>1.36</v>
      </c>
      <c r="BY1059" s="9">
        <v>0</v>
      </c>
      <c r="BZ1059" s="9">
        <v>0</v>
      </c>
      <c r="CA1059" s="9">
        <v>1.43</v>
      </c>
      <c r="CB1059" s="9">
        <v>0</v>
      </c>
      <c r="CC1059" s="9">
        <v>0</v>
      </c>
      <c r="CD1059" s="9">
        <v>0</v>
      </c>
      <c r="CE1059" s="9">
        <v>0</v>
      </c>
      <c r="CF1059" s="9">
        <v>0</v>
      </c>
      <c r="CG1059" s="9">
        <v>0</v>
      </c>
      <c r="CH1059" s="9">
        <v>0</v>
      </c>
      <c r="CI1059" s="9">
        <v>7.72</v>
      </c>
      <c r="CJ1059" s="9">
        <v>0</v>
      </c>
      <c r="CK1059" s="9">
        <v>0</v>
      </c>
      <c r="CL1059" s="9">
        <v>0</v>
      </c>
      <c r="CM1059" s="9">
        <v>0</v>
      </c>
      <c r="CN1059" s="9">
        <v>0</v>
      </c>
      <c r="CO1059" s="9">
        <v>2.41</v>
      </c>
      <c r="CP1059" s="9">
        <v>0</v>
      </c>
      <c r="CQ1059" s="9">
        <v>0</v>
      </c>
      <c r="CR1059" s="9">
        <v>0</v>
      </c>
      <c r="CS1059" s="9">
        <v>11.09</v>
      </c>
      <c r="CT1059" s="9">
        <v>0</v>
      </c>
      <c r="CU1059" s="9">
        <v>28</v>
      </c>
      <c r="CV1059" s="9">
        <v>30</v>
      </c>
      <c r="CW1059" s="9" t="s">
        <v>3162</v>
      </c>
      <c r="CX1059" s="9">
        <v>1763.97</v>
      </c>
      <c r="CY1059" s="9">
        <v>0.01</v>
      </c>
      <c r="CZ1059" s="9">
        <v>0.02</v>
      </c>
      <c r="DA1059" s="9">
        <v>0</v>
      </c>
      <c r="DB1059" s="9">
        <v>0</v>
      </c>
      <c r="DC1059" s="9">
        <v>0</v>
      </c>
      <c r="DD1059" s="9">
        <v>0</v>
      </c>
      <c r="DE1059" s="9">
        <v>0</v>
      </c>
      <c r="DF1059" s="9">
        <v>0.03</v>
      </c>
      <c r="DG1059" s="9">
        <v>0</v>
      </c>
      <c r="DH1059" s="9">
        <v>0</v>
      </c>
      <c r="DI1059" s="9">
        <v>0</v>
      </c>
      <c r="DJ1059" s="9">
        <v>0</v>
      </c>
      <c r="DK1059" s="9">
        <v>0</v>
      </c>
      <c r="DL1059" s="9">
        <v>7.0000000000000007E-2</v>
      </c>
      <c r="DM1059" s="9">
        <v>0</v>
      </c>
      <c r="DN1059" s="9">
        <v>0</v>
      </c>
      <c r="DO1059" s="9">
        <v>0</v>
      </c>
      <c r="DP1059" s="9">
        <v>0.03</v>
      </c>
      <c r="DQ1059" s="9">
        <v>0.02</v>
      </c>
      <c r="DR1059" s="9">
        <v>0</v>
      </c>
      <c r="DS1059" s="9">
        <v>0</v>
      </c>
      <c r="DT1059" s="9">
        <v>0</v>
      </c>
      <c r="DU1059" s="9">
        <v>0.5</v>
      </c>
      <c r="DV1059" s="9">
        <v>0.32</v>
      </c>
      <c r="DW1059" s="9">
        <v>0</v>
      </c>
      <c r="DX1059" s="9">
        <v>0</v>
      </c>
      <c r="DY1059" s="16" t="s">
        <v>3162</v>
      </c>
      <c r="DZ1059" s="16" t="s">
        <v>3164</v>
      </c>
      <c r="EA1059" s="16" t="s">
        <v>3142</v>
      </c>
      <c r="EB1059" s="16" t="s">
        <v>2953</v>
      </c>
      <c r="EC1059" s="9">
        <v>1763.9730646999999</v>
      </c>
      <c r="ED1059" s="17">
        <v>1865.3319818326643</v>
      </c>
      <c r="EE1059" s="18">
        <v>1.06</v>
      </c>
      <c r="EF1059" s="19" t="s">
        <v>192</v>
      </c>
      <c r="EG1059" s="16" t="s">
        <v>3162</v>
      </c>
      <c r="EH1059" s="20" t="s">
        <v>3138</v>
      </c>
      <c r="EI1059" s="20" t="s">
        <v>3163</v>
      </c>
      <c r="EJ1059" s="20">
        <v>1763.9730646999999</v>
      </c>
      <c r="EK1059" s="21">
        <v>84.818790304007379</v>
      </c>
      <c r="EL1059" s="20">
        <v>52.103999999999999</v>
      </c>
      <c r="EM1059" s="20">
        <v>4419.3982500000002</v>
      </c>
      <c r="EN1059" s="22">
        <f t="shared" si="514"/>
        <v>7.51701724755617E-3</v>
      </c>
      <c r="EO1059" s="23">
        <f t="shared" si="515"/>
        <v>2.5763780738689897E-3</v>
      </c>
      <c r="EP1059" s="22">
        <f t="shared" si="516"/>
        <v>0</v>
      </c>
      <c r="EQ1059" s="22">
        <f t="shared" si="517"/>
        <v>0</v>
      </c>
      <c r="ER1059" s="22">
        <f t="shared" si="518"/>
        <v>0</v>
      </c>
      <c r="ES1059" s="22">
        <f t="shared" si="519"/>
        <v>0</v>
      </c>
      <c r="ET1059" s="22">
        <f t="shared" si="520"/>
        <v>0</v>
      </c>
      <c r="EU1059" s="22">
        <f t="shared" si="521"/>
        <v>0</v>
      </c>
      <c r="EV1059" s="22">
        <f t="shared" si="522"/>
        <v>0</v>
      </c>
      <c r="EW1059" s="22">
        <f t="shared" si="523"/>
        <v>0</v>
      </c>
      <c r="EX1059" s="22">
        <f t="shared" si="524"/>
        <v>0.14100693177672399</v>
      </c>
      <c r="EY1059" s="22">
        <f t="shared" si="525"/>
        <v>0.53940167821962848</v>
      </c>
      <c r="EZ1059" s="22">
        <f t="shared" si="526"/>
        <v>0</v>
      </c>
      <c r="FA1059" s="22">
        <f t="shared" si="527"/>
        <v>0</v>
      </c>
      <c r="FB1059" s="22">
        <f t="shared" si="528"/>
        <v>0.24626048887267449</v>
      </c>
      <c r="FC1059" s="22">
        <f t="shared" si="16"/>
        <v>2.1559445212139827E-2</v>
      </c>
      <c r="FD1059" s="22">
        <f t="shared" si="529"/>
        <v>0.33234421364985156</v>
      </c>
      <c r="FE1059" s="22">
        <f t="shared" si="530"/>
        <v>0.46884272997032639</v>
      </c>
      <c r="FF1059" s="22">
        <f t="shared" si="531"/>
        <v>0.12759643916913946</v>
      </c>
      <c r="FG1059" s="22">
        <f t="shared" si="532"/>
        <v>7.1216617210682481E-2</v>
      </c>
      <c r="FH1059" s="22">
        <f t="shared" si="533"/>
        <v>2.3158810583960286E-3</v>
      </c>
      <c r="FI1059" s="23">
        <f t="shared" si="534"/>
        <v>0</v>
      </c>
      <c r="FJ1059" s="24">
        <f t="shared" si="535"/>
        <v>0.99729387379087986</v>
      </c>
      <c r="FK1059" s="22">
        <f t="shared" si="536"/>
        <v>0.8861359797837054</v>
      </c>
      <c r="FL1059" s="25">
        <v>1547.75542322416</v>
      </c>
      <c r="FM1059" s="25">
        <v>10.152481568127037</v>
      </c>
      <c r="FN1059" s="25">
        <v>991.3696122081974</v>
      </c>
      <c r="FO1059" s="9">
        <v>770.679931640625</v>
      </c>
      <c r="FP1059" s="26">
        <f t="shared" si="0"/>
        <v>535.630859375</v>
      </c>
      <c r="FQ1059" s="22">
        <f t="shared" si="537"/>
        <v>7.7027820162950358E-2</v>
      </c>
      <c r="FR1059" s="28">
        <f t="shared" si="538"/>
        <v>0.16511023089206472</v>
      </c>
      <c r="FS1059" s="28">
        <f t="shared" si="539"/>
        <v>0.75741661068233213</v>
      </c>
      <c r="FT1059" s="28">
        <f t="shared" si="540"/>
        <v>0.79125357860119938</v>
      </c>
      <c r="FU1059" s="28">
        <f t="shared" si="541"/>
        <v>0</v>
      </c>
      <c r="FV1059" s="28">
        <f t="shared" si="542"/>
        <v>0.20830108313614773</v>
      </c>
      <c r="FW1059" s="22">
        <f t="shared" si="543"/>
        <v>1.7912892164389172E-2</v>
      </c>
      <c r="FX1059" s="22">
        <f t="shared" si="544"/>
        <v>78.155999999999992</v>
      </c>
      <c r="FY1059" s="22">
        <f t="shared" si="545"/>
        <v>75.275499999999994</v>
      </c>
    </row>
    <row r="1060" spans="1:181" ht="15.75" customHeight="1">
      <c r="A1060" s="9">
        <v>1</v>
      </c>
      <c r="B1060" s="9" t="s">
        <v>184</v>
      </c>
      <c r="C1060" s="9" t="s">
        <v>3137</v>
      </c>
      <c r="D1060" s="9" t="s">
        <v>3138</v>
      </c>
      <c r="E1060" s="31" t="s">
        <v>3165</v>
      </c>
      <c r="F1060" s="9" t="s">
        <v>3166</v>
      </c>
      <c r="G1060" s="9">
        <v>367.46157281699999</v>
      </c>
      <c r="H1060" s="9">
        <v>3.3125</v>
      </c>
      <c r="I1060" s="9">
        <v>3.1875</v>
      </c>
      <c r="J1060" s="9">
        <v>9.375</v>
      </c>
      <c r="K1060" s="9">
        <v>20</v>
      </c>
      <c r="L1060" s="9">
        <v>74.9375</v>
      </c>
      <c r="M1060" s="9">
        <v>255.625</v>
      </c>
      <c r="N1060" s="9">
        <v>35.924938201904297</v>
      </c>
      <c r="O1060" s="9">
        <v>761.313720703125</v>
      </c>
      <c r="P1060" s="9">
        <v>259.61626332440528</v>
      </c>
      <c r="Q1060" s="9">
        <v>0</v>
      </c>
      <c r="R1060" s="9">
        <v>0</v>
      </c>
      <c r="S1060" s="9">
        <v>20.9375</v>
      </c>
      <c r="T1060" s="9">
        <v>180.1875</v>
      </c>
      <c r="U1060" s="9">
        <v>165.3125</v>
      </c>
      <c r="V1060" s="9">
        <v>0</v>
      </c>
      <c r="W1060" s="9">
        <v>1286.4477254588987</v>
      </c>
      <c r="X1060" s="9">
        <v>13.512422186751797</v>
      </c>
      <c r="Y1060" s="9">
        <v>36</v>
      </c>
      <c r="Z1060" s="9">
        <v>106632.5649</v>
      </c>
      <c r="AA1060" s="9">
        <v>607.88</v>
      </c>
      <c r="AB1060" s="9">
        <v>11.09</v>
      </c>
      <c r="AC1060" s="9">
        <v>9.18</v>
      </c>
      <c r="AD1060" s="9">
        <v>1.91</v>
      </c>
      <c r="AE1060" s="9">
        <v>1.1299999999999999</v>
      </c>
      <c r="AF1060" s="9">
        <v>14.44</v>
      </c>
      <c r="AG1060" s="9">
        <v>581.22</v>
      </c>
      <c r="AH1060" s="9">
        <v>6</v>
      </c>
      <c r="AI1060" s="9">
        <v>11.7</v>
      </c>
      <c r="AJ1060" s="9">
        <v>4.8</v>
      </c>
      <c r="AK1060" s="9">
        <v>0</v>
      </c>
      <c r="AL1060" s="9">
        <v>0</v>
      </c>
      <c r="AM1060" s="9">
        <v>0</v>
      </c>
      <c r="AN1060" s="9">
        <v>0</v>
      </c>
      <c r="AO1060" s="9">
        <v>0</v>
      </c>
      <c r="AP1060" s="9">
        <v>0</v>
      </c>
      <c r="AQ1060" s="9">
        <v>0</v>
      </c>
      <c r="AR1060" s="9">
        <v>0</v>
      </c>
      <c r="AS1060" s="9">
        <v>568.20000000000005</v>
      </c>
      <c r="AT1060" s="9">
        <v>0</v>
      </c>
      <c r="AU1060" s="9">
        <v>0</v>
      </c>
      <c r="AV1060" s="9">
        <v>0</v>
      </c>
      <c r="AW1060" s="9">
        <v>0</v>
      </c>
      <c r="AX1060" s="9">
        <v>0</v>
      </c>
      <c r="AY1060" s="9">
        <v>0</v>
      </c>
      <c r="AZ1060" s="9">
        <v>0</v>
      </c>
      <c r="BA1060" s="9">
        <v>0</v>
      </c>
      <c r="BB1060" s="9">
        <v>0</v>
      </c>
      <c r="BC1060" s="9">
        <v>10.18</v>
      </c>
      <c r="BD1060" s="9">
        <v>0</v>
      </c>
      <c r="BE1060" s="9">
        <v>0</v>
      </c>
      <c r="BF1060" s="9">
        <v>0</v>
      </c>
      <c r="BG1060" s="9">
        <v>0</v>
      </c>
      <c r="BH1060" s="9">
        <v>0</v>
      </c>
      <c r="BI1060" s="9">
        <v>0</v>
      </c>
      <c r="BJ1060" s="9">
        <v>0</v>
      </c>
      <c r="BK1060" s="9">
        <v>0</v>
      </c>
      <c r="BL1060" s="9">
        <v>0</v>
      </c>
      <c r="BM1060" s="9">
        <v>0</v>
      </c>
      <c r="BN1060" s="9">
        <v>0</v>
      </c>
      <c r="BO1060" s="9">
        <v>0</v>
      </c>
      <c r="BP1060" s="9">
        <v>0</v>
      </c>
      <c r="BQ1060" s="9">
        <v>1.59</v>
      </c>
      <c r="BR1060" s="9">
        <v>0</v>
      </c>
      <c r="BS1060" s="9">
        <v>0.23</v>
      </c>
      <c r="BT1060" s="9">
        <v>0.43</v>
      </c>
      <c r="BU1060" s="9">
        <v>0</v>
      </c>
      <c r="BV1060" s="9">
        <v>0</v>
      </c>
      <c r="BW1060" s="9">
        <v>0</v>
      </c>
      <c r="BX1060" s="9">
        <v>0</v>
      </c>
      <c r="BY1060" s="9">
        <v>0</v>
      </c>
      <c r="BZ1060" s="9">
        <v>0</v>
      </c>
      <c r="CA1060" s="9">
        <v>0.2</v>
      </c>
      <c r="CB1060" s="9">
        <v>0</v>
      </c>
      <c r="CC1060" s="9">
        <v>0</v>
      </c>
      <c r="CD1060" s="9">
        <v>0</v>
      </c>
      <c r="CE1060" s="9">
        <v>0</v>
      </c>
      <c r="CF1060" s="9">
        <v>1.38</v>
      </c>
      <c r="CG1060" s="9">
        <v>1</v>
      </c>
      <c r="CH1060" s="9">
        <v>0</v>
      </c>
      <c r="CI1060" s="9">
        <v>4.3899999999999997</v>
      </c>
      <c r="CJ1060" s="9">
        <v>0</v>
      </c>
      <c r="CK1060" s="9">
        <v>1.17</v>
      </c>
      <c r="CL1060" s="9">
        <v>0</v>
      </c>
      <c r="CM1060" s="9">
        <v>0</v>
      </c>
      <c r="CN1060" s="9">
        <v>0</v>
      </c>
      <c r="CO1060" s="9">
        <v>0</v>
      </c>
      <c r="CP1060" s="9">
        <v>0</v>
      </c>
      <c r="CQ1060" s="9">
        <v>0.66</v>
      </c>
      <c r="CR1060" s="9">
        <v>0</v>
      </c>
      <c r="CS1060" s="9">
        <v>18.45</v>
      </c>
      <c r="CT1060" s="9">
        <v>0</v>
      </c>
      <c r="CU1060" s="9">
        <v>31</v>
      </c>
      <c r="CV1060" s="9">
        <v>46.800000000000004</v>
      </c>
      <c r="CW1060" s="9" t="s">
        <v>3165</v>
      </c>
      <c r="CX1060" s="9">
        <v>367.46</v>
      </c>
      <c r="CY1060" s="9">
        <v>0.06</v>
      </c>
      <c r="CZ1060" s="9">
        <v>0</v>
      </c>
      <c r="DA1060" s="9">
        <v>0</v>
      </c>
      <c r="DB1060" s="9">
        <v>0.02</v>
      </c>
      <c r="DC1060" s="9">
        <v>0</v>
      </c>
      <c r="DD1060" s="9">
        <v>0</v>
      </c>
      <c r="DE1060" s="9">
        <v>0</v>
      </c>
      <c r="DF1060" s="9">
        <v>0.28000000000000003</v>
      </c>
      <c r="DG1060" s="9">
        <v>0</v>
      </c>
      <c r="DH1060" s="9">
        <v>0</v>
      </c>
      <c r="DI1060" s="9">
        <v>0</v>
      </c>
      <c r="DJ1060" s="9">
        <v>0</v>
      </c>
      <c r="DK1060" s="9">
        <v>0</v>
      </c>
      <c r="DL1060" s="9">
        <v>0.06</v>
      </c>
      <c r="DM1060" s="9">
        <v>0</v>
      </c>
      <c r="DN1060" s="9">
        <v>0.05</v>
      </c>
      <c r="DO1060" s="9">
        <v>0</v>
      </c>
      <c r="DP1060" s="9">
        <v>0.28999999999999998</v>
      </c>
      <c r="DQ1060" s="9">
        <v>7.0000000000000007E-2</v>
      </c>
      <c r="DR1060" s="9">
        <v>0</v>
      </c>
      <c r="DS1060" s="9">
        <v>0.01</v>
      </c>
      <c r="DT1060" s="9">
        <v>0</v>
      </c>
      <c r="DU1060" s="9">
        <v>0.13</v>
      </c>
      <c r="DV1060" s="9">
        <v>0</v>
      </c>
      <c r="DW1060" s="9">
        <v>0</v>
      </c>
      <c r="DX1060" s="9">
        <v>0.03</v>
      </c>
      <c r="DY1060" s="16" t="s">
        <v>3165</v>
      </c>
      <c r="DZ1060" s="16" t="s">
        <v>3167</v>
      </c>
      <c r="EA1060" s="16" t="s">
        <v>3142</v>
      </c>
      <c r="EB1060" s="16" t="s">
        <v>2953</v>
      </c>
      <c r="EC1060" s="9">
        <v>367.46157281699999</v>
      </c>
      <c r="ED1060" s="17">
        <v>275.30104904672146</v>
      </c>
      <c r="EE1060" s="18">
        <v>0.75</v>
      </c>
      <c r="EF1060" s="19" t="s">
        <v>192</v>
      </c>
      <c r="EG1060" s="16" t="s">
        <v>3165</v>
      </c>
      <c r="EH1060" s="20" t="s">
        <v>3138</v>
      </c>
      <c r="EI1060" s="20" t="s">
        <v>3166</v>
      </c>
      <c r="EJ1060" s="20">
        <v>367.46157281699999</v>
      </c>
      <c r="EK1060" s="21">
        <v>175.41712986115681</v>
      </c>
      <c r="EL1060" s="20">
        <v>12.988888888888887</v>
      </c>
      <c r="EM1060" s="20">
        <v>2278.4736089743587</v>
      </c>
      <c r="EN1060" s="22">
        <f t="shared" si="514"/>
        <v>2.0069750608672651E-2</v>
      </c>
      <c r="EO1060" s="23">
        <f t="shared" si="515"/>
        <v>0</v>
      </c>
      <c r="EP1060" s="22">
        <f t="shared" si="516"/>
        <v>0</v>
      </c>
      <c r="EQ1060" s="22">
        <f t="shared" si="517"/>
        <v>0.25785207700101381</v>
      </c>
      <c r="ER1060" s="22">
        <f t="shared" si="518"/>
        <v>0</v>
      </c>
      <c r="ES1060" s="22">
        <f t="shared" si="519"/>
        <v>0</v>
      </c>
      <c r="ET1060" s="22">
        <f t="shared" si="520"/>
        <v>0</v>
      </c>
      <c r="EU1060" s="22">
        <f t="shared" si="521"/>
        <v>0</v>
      </c>
      <c r="EV1060" s="22">
        <f t="shared" si="522"/>
        <v>0</v>
      </c>
      <c r="EW1060" s="22">
        <f t="shared" si="523"/>
        <v>0</v>
      </c>
      <c r="EX1060" s="22">
        <f t="shared" si="524"/>
        <v>4.0273556231003142E-2</v>
      </c>
      <c r="EY1060" s="22">
        <f t="shared" si="525"/>
        <v>0.14665653495440764</v>
      </c>
      <c r="EZ1060" s="22">
        <f t="shared" si="526"/>
        <v>1.0891590678824748E-2</v>
      </c>
      <c r="FA1060" s="22">
        <f t="shared" si="527"/>
        <v>6.0283687943262554E-2</v>
      </c>
      <c r="FB1060" s="22">
        <f t="shared" si="528"/>
        <v>0.48404255319149053</v>
      </c>
      <c r="FC1060" s="22">
        <f t="shared" si="16"/>
        <v>3.7013884319273542E-2</v>
      </c>
      <c r="FD1060" s="22">
        <f t="shared" si="529"/>
        <v>0.26666666666666666</v>
      </c>
      <c r="FE1060" s="22">
        <f t="shared" si="530"/>
        <v>0.52</v>
      </c>
      <c r="FF1060" s="22">
        <f t="shared" si="531"/>
        <v>0.21333333333333332</v>
      </c>
      <c r="FG1060" s="22">
        <f t="shared" si="532"/>
        <v>0</v>
      </c>
      <c r="FH1060" s="22">
        <f t="shared" si="533"/>
        <v>1.8243732315588602E-2</v>
      </c>
      <c r="FI1060" s="23">
        <f t="shared" si="534"/>
        <v>2.3754688425347108E-2</v>
      </c>
      <c r="FJ1060" s="24">
        <f t="shared" si="535"/>
        <v>0.95614265973547419</v>
      </c>
      <c r="FK1060" s="22">
        <f t="shared" si="536"/>
        <v>1.6542682146052075</v>
      </c>
      <c r="FL1060" s="25">
        <v>1286.4477254588987</v>
      </c>
      <c r="FM1060" s="25">
        <v>13.512422186751797</v>
      </c>
      <c r="FN1060" s="25">
        <v>259.61626332440528</v>
      </c>
      <c r="FO1060" s="9">
        <v>35.924938201904297</v>
      </c>
      <c r="FP1060" s="26">
        <f t="shared" si="0"/>
        <v>725.3887825012207</v>
      </c>
      <c r="FQ1060" s="22">
        <f t="shared" si="537"/>
        <v>1.7688924450440627E-2</v>
      </c>
      <c r="FR1060" s="28">
        <f t="shared" si="538"/>
        <v>7.9940331651029761E-2</v>
      </c>
      <c r="FS1060" s="28">
        <f t="shared" si="539"/>
        <v>0.89958385979211997</v>
      </c>
      <c r="FT1060" s="28">
        <f t="shared" si="540"/>
        <v>5.6978747027861633E-2</v>
      </c>
      <c r="FU1060" s="28">
        <f t="shared" si="541"/>
        <v>0.49035739606365703</v>
      </c>
      <c r="FV1060" s="28">
        <f t="shared" si="542"/>
        <v>0.44987697280207173</v>
      </c>
      <c r="FW1060" s="22">
        <f t="shared" si="543"/>
        <v>5.0996907284332434E-2</v>
      </c>
      <c r="FX1060" s="22">
        <f t="shared" si="544"/>
        <v>16.885555555555555</v>
      </c>
      <c r="FY1060" s="22">
        <f t="shared" si="545"/>
        <v>15.783333333333335</v>
      </c>
    </row>
    <row r="1061" spans="1:181" ht="15.75" customHeight="1">
      <c r="A1061" s="9">
        <v>1</v>
      </c>
      <c r="B1061" s="9" t="s">
        <v>184</v>
      </c>
      <c r="C1061" s="9" t="s">
        <v>3137</v>
      </c>
      <c r="D1061" s="9" t="s">
        <v>3138</v>
      </c>
      <c r="E1061" s="31" t="s">
        <v>3168</v>
      </c>
      <c r="F1061" s="9" t="s">
        <v>3169</v>
      </c>
      <c r="G1061" s="9">
        <v>1285.0152976300001</v>
      </c>
      <c r="H1061" s="9">
        <v>44.5625</v>
      </c>
      <c r="I1061" s="9">
        <v>63.6875</v>
      </c>
      <c r="J1061" s="9">
        <v>123.3125</v>
      </c>
      <c r="K1061" s="9">
        <v>142.8125</v>
      </c>
      <c r="L1061" s="9">
        <v>339.0625</v>
      </c>
      <c r="M1061" s="9">
        <v>570.9375</v>
      </c>
      <c r="N1061" s="9">
        <v>22.969753265380859</v>
      </c>
      <c r="O1061" s="9">
        <v>706.5679931640625</v>
      </c>
      <c r="P1061" s="9">
        <v>358.81173059965164</v>
      </c>
      <c r="Q1061" s="9">
        <v>0.125</v>
      </c>
      <c r="R1061" s="9">
        <v>0</v>
      </c>
      <c r="S1061" s="9">
        <v>234.125</v>
      </c>
      <c r="T1061" s="9">
        <v>425.4375</v>
      </c>
      <c r="U1061" s="9">
        <v>587.1875</v>
      </c>
      <c r="V1061" s="9">
        <v>37.5</v>
      </c>
      <c r="W1061" s="9">
        <v>1373.3663424124513</v>
      </c>
      <c r="X1061" s="9">
        <v>13.179357976653696</v>
      </c>
      <c r="Y1061" s="9">
        <v>159</v>
      </c>
      <c r="Z1061" s="9">
        <v>492513.62729999999</v>
      </c>
      <c r="AA1061" s="9">
        <v>334.83</v>
      </c>
      <c r="AB1061" s="9">
        <v>27.33</v>
      </c>
      <c r="AC1061" s="9">
        <v>26.02</v>
      </c>
      <c r="AD1061" s="9">
        <v>1.31</v>
      </c>
      <c r="AE1061" s="9">
        <v>3.64</v>
      </c>
      <c r="AF1061" s="9">
        <v>146.13</v>
      </c>
      <c r="AG1061" s="9">
        <v>157.72999999999999</v>
      </c>
      <c r="AH1061" s="9">
        <v>32.4</v>
      </c>
      <c r="AI1061" s="9">
        <v>35.6</v>
      </c>
      <c r="AJ1061" s="9">
        <v>10.8</v>
      </c>
      <c r="AK1061" s="9">
        <v>5.6</v>
      </c>
      <c r="AL1061" s="9">
        <v>0</v>
      </c>
      <c r="AM1061" s="9">
        <v>0</v>
      </c>
      <c r="AN1061" s="9">
        <v>0</v>
      </c>
      <c r="AO1061" s="9">
        <v>0</v>
      </c>
      <c r="AP1061" s="9">
        <v>0</v>
      </c>
      <c r="AQ1061" s="9">
        <v>0</v>
      </c>
      <c r="AR1061" s="9">
        <v>0</v>
      </c>
      <c r="AS1061" s="9">
        <v>136.04</v>
      </c>
      <c r="AT1061" s="9">
        <v>0</v>
      </c>
      <c r="AU1061" s="9">
        <v>0</v>
      </c>
      <c r="AV1061" s="9">
        <v>0</v>
      </c>
      <c r="AW1061" s="9">
        <v>0</v>
      </c>
      <c r="AX1061" s="9">
        <v>0</v>
      </c>
      <c r="AY1061" s="9">
        <v>0</v>
      </c>
      <c r="AZ1061" s="9">
        <v>0</v>
      </c>
      <c r="BA1061" s="9">
        <v>0</v>
      </c>
      <c r="BB1061" s="9">
        <v>0</v>
      </c>
      <c r="BC1061" s="9">
        <v>136.92000000000002</v>
      </c>
      <c r="BD1061" s="9">
        <v>0</v>
      </c>
      <c r="BE1061" s="9">
        <v>0</v>
      </c>
      <c r="BF1061" s="9">
        <v>0</v>
      </c>
      <c r="BG1061" s="9">
        <v>0</v>
      </c>
      <c r="BH1061" s="9">
        <v>0</v>
      </c>
      <c r="BI1061" s="9">
        <v>0</v>
      </c>
      <c r="BJ1061" s="9">
        <v>0</v>
      </c>
      <c r="BK1061" s="9">
        <v>0</v>
      </c>
      <c r="BL1061" s="9">
        <v>0</v>
      </c>
      <c r="BM1061" s="9">
        <v>0</v>
      </c>
      <c r="BN1061" s="9">
        <v>0</v>
      </c>
      <c r="BO1061" s="9">
        <v>3.34</v>
      </c>
      <c r="BP1061" s="9">
        <v>0</v>
      </c>
      <c r="BQ1061" s="9">
        <v>2.5</v>
      </c>
      <c r="BR1061" s="9">
        <v>0.85</v>
      </c>
      <c r="BS1061" s="9">
        <v>3.47</v>
      </c>
      <c r="BT1061" s="9">
        <v>0.12</v>
      </c>
      <c r="BU1061" s="9">
        <v>0</v>
      </c>
      <c r="BV1061" s="9">
        <v>0</v>
      </c>
      <c r="BW1061" s="9">
        <v>0</v>
      </c>
      <c r="BX1061" s="9">
        <v>0</v>
      </c>
      <c r="BY1061" s="9">
        <v>0</v>
      </c>
      <c r="BZ1061" s="9">
        <v>0</v>
      </c>
      <c r="CA1061" s="9">
        <v>0</v>
      </c>
      <c r="CB1061" s="9">
        <v>0</v>
      </c>
      <c r="CC1061" s="9">
        <v>0</v>
      </c>
      <c r="CD1061" s="9">
        <v>0</v>
      </c>
      <c r="CE1061" s="9">
        <v>0</v>
      </c>
      <c r="CF1061" s="9">
        <v>1.64</v>
      </c>
      <c r="CG1061" s="9">
        <v>16.68</v>
      </c>
      <c r="CH1061" s="9">
        <v>0</v>
      </c>
      <c r="CI1061" s="9">
        <v>8.44</v>
      </c>
      <c r="CJ1061" s="9">
        <v>0</v>
      </c>
      <c r="CK1061" s="9">
        <v>3.64</v>
      </c>
      <c r="CL1061" s="9">
        <v>0</v>
      </c>
      <c r="CM1061" s="9">
        <v>0</v>
      </c>
      <c r="CN1061" s="9">
        <v>0</v>
      </c>
      <c r="CO1061" s="9">
        <v>0</v>
      </c>
      <c r="CP1061" s="9">
        <v>0</v>
      </c>
      <c r="CQ1061" s="9">
        <v>2.2000000000000002</v>
      </c>
      <c r="CR1061" s="9">
        <v>0</v>
      </c>
      <c r="CS1061" s="9">
        <v>18.990000000000002</v>
      </c>
      <c r="CT1061" s="9">
        <v>0</v>
      </c>
      <c r="CU1061" s="9">
        <v>142</v>
      </c>
      <c r="CV1061" s="9">
        <v>159</v>
      </c>
      <c r="CW1061" s="9" t="s">
        <v>3168</v>
      </c>
      <c r="CX1061" s="9">
        <v>1285.02</v>
      </c>
      <c r="CY1061" s="9">
        <v>0.06</v>
      </c>
      <c r="CZ1061" s="9">
        <v>0.08</v>
      </c>
      <c r="DA1061" s="9">
        <v>0</v>
      </c>
      <c r="DB1061" s="9">
        <v>0.17</v>
      </c>
      <c r="DC1061" s="9">
        <v>0</v>
      </c>
      <c r="DD1061" s="9">
        <v>0</v>
      </c>
      <c r="DE1061" s="9">
        <v>0</v>
      </c>
      <c r="DF1061" s="9">
        <v>0.05</v>
      </c>
      <c r="DG1061" s="9">
        <v>0</v>
      </c>
      <c r="DH1061" s="9">
        <v>0</v>
      </c>
      <c r="DI1061" s="9">
        <v>0</v>
      </c>
      <c r="DJ1061" s="9">
        <v>0</v>
      </c>
      <c r="DK1061" s="9">
        <v>0</v>
      </c>
      <c r="DL1061" s="9">
        <v>0.03</v>
      </c>
      <c r="DM1061" s="9">
        <v>0</v>
      </c>
      <c r="DN1061" s="9">
        <v>0.06</v>
      </c>
      <c r="DO1061" s="9">
        <v>0</v>
      </c>
      <c r="DP1061" s="9">
        <v>0.14000000000000001</v>
      </c>
      <c r="DQ1061" s="9">
        <v>0.33</v>
      </c>
      <c r="DR1061" s="9">
        <v>0</v>
      </c>
      <c r="DS1061" s="9">
        <v>0</v>
      </c>
      <c r="DT1061" s="9">
        <v>0</v>
      </c>
      <c r="DU1061" s="9">
        <v>7.0000000000000007E-2</v>
      </c>
      <c r="DV1061" s="9">
        <v>0</v>
      </c>
      <c r="DW1061" s="9">
        <v>0</v>
      </c>
      <c r="DX1061" s="9">
        <v>0</v>
      </c>
      <c r="DY1061" s="16" t="s">
        <v>3168</v>
      </c>
      <c r="DZ1061" s="16" t="s">
        <v>3170</v>
      </c>
      <c r="EA1061" s="16" t="s">
        <v>3142</v>
      </c>
      <c r="EB1061" s="16" t="s">
        <v>2953</v>
      </c>
      <c r="EC1061" s="9">
        <v>1285.0152976300001</v>
      </c>
      <c r="ED1061" s="17">
        <v>514.04228348139998</v>
      </c>
      <c r="EE1061" s="18">
        <v>0.4</v>
      </c>
      <c r="EF1061" s="19" t="s">
        <v>192</v>
      </c>
      <c r="EG1061" s="16" t="s">
        <v>3168</v>
      </c>
      <c r="EH1061" s="20" t="s">
        <v>3138</v>
      </c>
      <c r="EI1061" s="20" t="s">
        <v>3169</v>
      </c>
      <c r="EJ1061" s="20">
        <v>1285.0152976300001</v>
      </c>
      <c r="EK1061" s="21">
        <v>1470.9363775647344</v>
      </c>
      <c r="EL1061" s="20">
        <v>2.1058490566037733</v>
      </c>
      <c r="EM1061" s="20">
        <v>3097.5699830188678</v>
      </c>
      <c r="EN1061" s="22">
        <f t="shared" si="514"/>
        <v>0.42672400919869796</v>
      </c>
      <c r="EO1061" s="23">
        <f t="shared" si="515"/>
        <v>0</v>
      </c>
      <c r="EP1061" s="22">
        <f t="shared" si="516"/>
        <v>0</v>
      </c>
      <c r="EQ1061" s="22">
        <f t="shared" si="517"/>
        <v>0.68876704059560356</v>
      </c>
      <c r="ER1061" s="22">
        <f t="shared" si="518"/>
        <v>0</v>
      </c>
      <c r="ES1061" s="22">
        <f t="shared" si="519"/>
        <v>0</v>
      </c>
      <c r="ET1061" s="22">
        <f t="shared" si="520"/>
        <v>0</v>
      </c>
      <c r="EU1061" s="22">
        <f t="shared" si="521"/>
        <v>0</v>
      </c>
      <c r="EV1061" s="22">
        <f t="shared" si="522"/>
        <v>0</v>
      </c>
      <c r="EW1061" s="22">
        <f t="shared" si="523"/>
        <v>1.6801649982393481E-2</v>
      </c>
      <c r="EX1061" s="22">
        <f t="shared" si="524"/>
        <v>1.2576085316162786E-2</v>
      </c>
      <c r="EY1061" s="22">
        <f t="shared" si="525"/>
        <v>8.2499119674027871E-2</v>
      </c>
      <c r="EZ1061" s="22">
        <f t="shared" si="526"/>
        <v>6.0365209517581372E-4</v>
      </c>
      <c r="FA1061" s="22">
        <f t="shared" si="527"/>
        <v>9.2157553196840894E-2</v>
      </c>
      <c r="FB1061" s="22">
        <f t="shared" si="528"/>
        <v>0.10659489913979578</v>
      </c>
      <c r="FC1061" s="22">
        <f t="shared" si="16"/>
        <v>0.2520682137203954</v>
      </c>
      <c r="FD1061" s="22">
        <f t="shared" si="529"/>
        <v>0.38388625592417064</v>
      </c>
      <c r="FE1061" s="22">
        <f t="shared" si="530"/>
        <v>0.42180094786729866</v>
      </c>
      <c r="FF1061" s="22">
        <f t="shared" si="531"/>
        <v>0.12796208530805689</v>
      </c>
      <c r="FG1061" s="22">
        <f t="shared" si="532"/>
        <v>6.6350710900473939E-2</v>
      </c>
      <c r="FH1061" s="22">
        <f t="shared" si="533"/>
        <v>8.1623510438132776E-2</v>
      </c>
      <c r="FI1061" s="23">
        <f t="shared" si="534"/>
        <v>0.43643042738105903</v>
      </c>
      <c r="FJ1061" s="24">
        <f t="shared" si="535"/>
        <v>0.4710748738165636</v>
      </c>
      <c r="FK1061" s="22">
        <f t="shared" si="536"/>
        <v>0.26056499141880957</v>
      </c>
      <c r="FL1061" s="25">
        <v>1373.3663424124513</v>
      </c>
      <c r="FM1061" s="25">
        <v>13.179357976653696</v>
      </c>
      <c r="FN1061" s="25">
        <v>358.81173059965164</v>
      </c>
      <c r="FO1061" s="9">
        <v>22.969753265380859</v>
      </c>
      <c r="FP1061" s="26">
        <f t="shared" si="0"/>
        <v>683.59823989868164</v>
      </c>
      <c r="FQ1061" s="22">
        <f t="shared" si="537"/>
        <v>8.4240242275441676E-2</v>
      </c>
      <c r="FR1061" s="28">
        <f t="shared" si="538"/>
        <v>0.20709870185267359</v>
      </c>
      <c r="FS1061" s="28">
        <f t="shared" si="539"/>
        <v>0.70816277571041042</v>
      </c>
      <c r="FT1061" s="28">
        <f t="shared" si="540"/>
        <v>0.18219627457494486</v>
      </c>
      <c r="FU1061" s="28">
        <f t="shared" si="541"/>
        <v>0.33107582515527223</v>
      </c>
      <c r="FV1061" s="28">
        <f t="shared" si="542"/>
        <v>0.48613234500175495</v>
      </c>
      <c r="FW1061" s="22">
        <f t="shared" si="543"/>
        <v>0.42409580981393546</v>
      </c>
      <c r="FX1061" s="22">
        <f t="shared" si="544"/>
        <v>2.1058490566037733</v>
      </c>
      <c r="FY1061" s="22">
        <f t="shared" si="545"/>
        <v>0.85559748427672955</v>
      </c>
    </row>
    <row r="1062" spans="1:181" ht="15.75" customHeight="1">
      <c r="A1062" s="9">
        <v>1</v>
      </c>
      <c r="B1062" s="9" t="s">
        <v>184</v>
      </c>
      <c r="C1062" s="9" t="s">
        <v>3137</v>
      </c>
      <c r="D1062" s="9" t="s">
        <v>3138</v>
      </c>
      <c r="E1062" s="31" t="s">
        <v>3171</v>
      </c>
      <c r="F1062" s="9" t="s">
        <v>3172</v>
      </c>
      <c r="G1062" s="9">
        <v>1822.09554243</v>
      </c>
      <c r="H1062" s="9">
        <v>24.6875</v>
      </c>
      <c r="I1062" s="9">
        <v>31.6875</v>
      </c>
      <c r="J1062" s="9">
        <v>75.1875</v>
      </c>
      <c r="K1062" s="9">
        <v>121.8125</v>
      </c>
      <c r="L1062" s="9">
        <v>386</v>
      </c>
      <c r="M1062" s="9">
        <v>1182.9375</v>
      </c>
      <c r="N1062" s="9">
        <v>350.2686767578125</v>
      </c>
      <c r="O1062" s="9">
        <v>1293.98193359375</v>
      </c>
      <c r="P1062" s="9">
        <v>892.05944994196966</v>
      </c>
      <c r="Q1062" s="9">
        <v>17.5</v>
      </c>
      <c r="R1062" s="9">
        <v>0</v>
      </c>
      <c r="S1062" s="9">
        <v>1675.6875</v>
      </c>
      <c r="T1062" s="9">
        <v>0</v>
      </c>
      <c r="U1062" s="9">
        <v>129.125</v>
      </c>
      <c r="V1062" s="9">
        <v>0</v>
      </c>
      <c r="W1062" s="9">
        <v>1544.9368460773214</v>
      </c>
      <c r="X1062" s="9">
        <v>10.704973414291105</v>
      </c>
      <c r="Y1062" s="9">
        <v>59</v>
      </c>
      <c r="Z1062" s="9">
        <v>250058.5073</v>
      </c>
      <c r="AA1062" s="9">
        <v>1942.95</v>
      </c>
      <c r="AB1062" s="9">
        <v>21.68</v>
      </c>
      <c r="AC1062" s="9">
        <v>19.91</v>
      </c>
      <c r="AD1062" s="9">
        <v>1.77</v>
      </c>
      <c r="AE1062" s="9">
        <v>0.99</v>
      </c>
      <c r="AF1062" s="9">
        <v>5.49</v>
      </c>
      <c r="AG1062" s="9">
        <v>1914.79</v>
      </c>
      <c r="AH1062" s="9">
        <v>73.3</v>
      </c>
      <c r="AI1062" s="9">
        <v>63.4</v>
      </c>
      <c r="AJ1062" s="9">
        <v>1.1000000000000001</v>
      </c>
      <c r="AK1062" s="9">
        <v>44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1845.44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  <c r="BD1062" s="9">
        <v>0</v>
      </c>
      <c r="BE1062" s="9">
        <v>0</v>
      </c>
      <c r="BF1062" s="9">
        <v>0</v>
      </c>
      <c r="BG1062" s="9">
        <v>0</v>
      </c>
      <c r="BH1062" s="9">
        <v>0</v>
      </c>
      <c r="BI1062" s="9">
        <v>0</v>
      </c>
      <c r="BJ1062" s="9">
        <v>0</v>
      </c>
      <c r="BK1062" s="9">
        <v>0</v>
      </c>
      <c r="BL1062" s="9">
        <v>0</v>
      </c>
      <c r="BM1062" s="9">
        <v>0</v>
      </c>
      <c r="BN1062" s="9">
        <v>0</v>
      </c>
      <c r="BO1062" s="9">
        <v>4.99</v>
      </c>
      <c r="BP1062" s="9">
        <v>0</v>
      </c>
      <c r="BQ1062" s="9">
        <v>7.17</v>
      </c>
      <c r="BR1062" s="9">
        <v>2.06</v>
      </c>
      <c r="BS1062" s="9">
        <v>4.79</v>
      </c>
      <c r="BT1062" s="9">
        <v>0</v>
      </c>
      <c r="BU1062" s="9">
        <v>0</v>
      </c>
      <c r="BV1062" s="9">
        <v>0</v>
      </c>
      <c r="BW1062" s="9">
        <v>0</v>
      </c>
      <c r="BX1062" s="9">
        <v>0</v>
      </c>
      <c r="BY1062" s="9">
        <v>0</v>
      </c>
      <c r="BZ1062" s="9">
        <v>0</v>
      </c>
      <c r="CA1062" s="9">
        <v>1.28</v>
      </c>
      <c r="CB1062" s="9">
        <v>0</v>
      </c>
      <c r="CC1062" s="9">
        <v>0</v>
      </c>
      <c r="CD1062" s="9">
        <v>8.67</v>
      </c>
      <c r="CE1062" s="9">
        <v>0</v>
      </c>
      <c r="CF1062" s="9">
        <v>2.59</v>
      </c>
      <c r="CG1062" s="9">
        <v>1.02</v>
      </c>
      <c r="CH1062" s="9">
        <v>0</v>
      </c>
      <c r="CI1062" s="9">
        <v>25.66</v>
      </c>
      <c r="CJ1062" s="9"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1.28</v>
      </c>
      <c r="CQ1062" s="9">
        <v>0</v>
      </c>
      <c r="CR1062" s="9">
        <v>0.79</v>
      </c>
      <c r="CS1062" s="9">
        <v>37.21</v>
      </c>
      <c r="CT1062" s="9">
        <v>0</v>
      </c>
      <c r="CU1062" s="9">
        <v>70</v>
      </c>
      <c r="CV1062" s="9">
        <v>76.7</v>
      </c>
      <c r="CW1062" s="9" t="s">
        <v>3171</v>
      </c>
      <c r="CX1062" s="9">
        <v>1822.1</v>
      </c>
      <c r="CY1062" s="9">
        <v>0.02</v>
      </c>
      <c r="CZ1062" s="9">
        <v>0.06</v>
      </c>
      <c r="DA1062" s="9">
        <v>0</v>
      </c>
      <c r="DB1062" s="9">
        <v>0</v>
      </c>
      <c r="DC1062" s="9">
        <v>0</v>
      </c>
      <c r="DD1062" s="9">
        <v>0</v>
      </c>
      <c r="DE1062" s="9">
        <v>0.01</v>
      </c>
      <c r="DF1062" s="9">
        <v>0.05</v>
      </c>
      <c r="DG1062" s="9">
        <v>0</v>
      </c>
      <c r="DH1062" s="9">
        <v>0</v>
      </c>
      <c r="DI1062" s="9">
        <v>0</v>
      </c>
      <c r="DJ1062" s="9">
        <v>0</v>
      </c>
      <c r="DK1062" s="9">
        <v>0</v>
      </c>
      <c r="DL1062" s="9">
        <v>0.13</v>
      </c>
      <c r="DM1062" s="9">
        <v>0</v>
      </c>
      <c r="DN1062" s="9">
        <v>0</v>
      </c>
      <c r="DO1062" s="9">
        <v>0</v>
      </c>
      <c r="DP1062" s="9">
        <v>0.12</v>
      </c>
      <c r="DQ1062" s="9">
        <v>0.02</v>
      </c>
      <c r="DR1062" s="9">
        <v>0</v>
      </c>
      <c r="DS1062" s="9">
        <v>0.03</v>
      </c>
      <c r="DT1062" s="9">
        <v>0</v>
      </c>
      <c r="DU1062" s="9">
        <v>0.55000000000000004</v>
      </c>
      <c r="DV1062" s="9">
        <v>0</v>
      </c>
      <c r="DW1062" s="9">
        <v>0</v>
      </c>
      <c r="DX1062" s="9">
        <v>0</v>
      </c>
      <c r="DY1062" s="16" t="s">
        <v>3171</v>
      </c>
      <c r="DZ1062" s="16" t="s">
        <v>3173</v>
      </c>
      <c r="EA1062" s="16" t="s">
        <v>3142</v>
      </c>
      <c r="EB1062" s="16" t="s">
        <v>2953</v>
      </c>
      <c r="EC1062" s="9">
        <v>1822.09554243</v>
      </c>
      <c r="ED1062" s="17">
        <v>1307.80334050238</v>
      </c>
      <c r="EE1062" s="18">
        <v>0.72</v>
      </c>
      <c r="EF1062" s="19" t="s">
        <v>192</v>
      </c>
      <c r="EG1062" s="16" t="s">
        <v>3171</v>
      </c>
      <c r="EH1062" s="20" t="s">
        <v>3138</v>
      </c>
      <c r="EI1062" s="20" t="s">
        <v>3172</v>
      </c>
      <c r="EJ1062" s="20">
        <v>1822.09554243</v>
      </c>
      <c r="EK1062" s="21">
        <v>128.70043351604519</v>
      </c>
      <c r="EL1062" s="20">
        <v>25.33181225554107</v>
      </c>
      <c r="EM1062" s="20">
        <v>3260.2152190352022</v>
      </c>
      <c r="EN1062" s="22">
        <f t="shared" si="514"/>
        <v>6.2585244087599171E-3</v>
      </c>
      <c r="EO1062" s="23">
        <f t="shared" si="515"/>
        <v>0</v>
      </c>
      <c r="EP1062" s="22">
        <f t="shared" si="516"/>
        <v>0</v>
      </c>
      <c r="EQ1062" s="22">
        <f t="shared" si="517"/>
        <v>0</v>
      </c>
      <c r="ER1062" s="22">
        <f t="shared" si="518"/>
        <v>0</v>
      </c>
      <c r="ES1062" s="22">
        <f t="shared" si="519"/>
        <v>0</v>
      </c>
      <c r="ET1062" s="22">
        <f t="shared" si="520"/>
        <v>0</v>
      </c>
      <c r="EU1062" s="22">
        <f t="shared" si="521"/>
        <v>0</v>
      </c>
      <c r="EV1062" s="22">
        <f t="shared" si="522"/>
        <v>0</v>
      </c>
      <c r="EW1062" s="22">
        <f t="shared" si="523"/>
        <v>5.1854930894731366E-2</v>
      </c>
      <c r="EX1062" s="22">
        <f t="shared" si="524"/>
        <v>7.4508988880806384E-2</v>
      </c>
      <c r="EY1062" s="22">
        <f t="shared" si="525"/>
        <v>0.33783643354463255</v>
      </c>
      <c r="EZ1062" s="22">
        <f t="shared" si="526"/>
        <v>0</v>
      </c>
      <c r="FA1062" s="22">
        <f t="shared" si="527"/>
        <v>0.12761093214174371</v>
      </c>
      <c r="FB1062" s="22">
        <f t="shared" si="528"/>
        <v>0.40818871453808575</v>
      </c>
      <c r="FC1062" s="22">
        <f t="shared" si="16"/>
        <v>9.3569057361229044E-2</v>
      </c>
      <c r="FD1062" s="22">
        <f t="shared" si="529"/>
        <v>0.40319031903190322</v>
      </c>
      <c r="FE1062" s="22">
        <f t="shared" si="530"/>
        <v>0.34873487348734877</v>
      </c>
      <c r="FF1062" s="22">
        <f t="shared" si="531"/>
        <v>6.0506050605060513E-3</v>
      </c>
      <c r="FG1062" s="22">
        <f t="shared" si="532"/>
        <v>0.24202420242024206</v>
      </c>
      <c r="FH1062" s="22">
        <f t="shared" si="533"/>
        <v>1.1158290228775829E-2</v>
      </c>
      <c r="FI1062" s="23">
        <f t="shared" si="534"/>
        <v>2.8256002470470163E-3</v>
      </c>
      <c r="FJ1062" s="24">
        <f t="shared" si="535"/>
        <v>0.98550657505339812</v>
      </c>
      <c r="FK1062" s="22">
        <f t="shared" si="536"/>
        <v>1.0663271792042393</v>
      </c>
      <c r="FL1062" s="25">
        <v>1544.9368460773214</v>
      </c>
      <c r="FM1062" s="25">
        <v>10.704973414291105</v>
      </c>
      <c r="FN1062" s="25">
        <v>892.05944994196966</v>
      </c>
      <c r="FO1062" s="9">
        <v>350.2686767578125</v>
      </c>
      <c r="FP1062" s="26">
        <f t="shared" si="0"/>
        <v>943.7132568359375</v>
      </c>
      <c r="FQ1062" s="22">
        <f t="shared" si="537"/>
        <v>3.0939650905910592E-2</v>
      </c>
      <c r="FR1062" s="28">
        <f t="shared" si="538"/>
        <v>0.10811727234526627</v>
      </c>
      <c r="FS1062" s="28">
        <f t="shared" si="539"/>
        <v>0.86106214710762041</v>
      </c>
      <c r="FT1062" s="28">
        <f t="shared" si="540"/>
        <v>0.9196485370713624</v>
      </c>
      <c r="FU1062" s="28">
        <f t="shared" si="541"/>
        <v>0</v>
      </c>
      <c r="FV1062" s="28">
        <f t="shared" si="542"/>
        <v>7.0866207063870604E-2</v>
      </c>
      <c r="FW1062" s="22">
        <f t="shared" si="543"/>
        <v>3.6027689853058494E-2</v>
      </c>
      <c r="FX1062" s="22">
        <f t="shared" si="544"/>
        <v>32.931355932203388</v>
      </c>
      <c r="FY1062" s="22">
        <f t="shared" si="545"/>
        <v>31.278644067796613</v>
      </c>
    </row>
    <row r="1063" spans="1:181" ht="15.75" customHeight="1">
      <c r="A1063" s="9">
        <v>1</v>
      </c>
      <c r="B1063" s="9" t="s">
        <v>184</v>
      </c>
      <c r="C1063" s="9" t="s">
        <v>3137</v>
      </c>
      <c r="D1063" s="9" t="s">
        <v>3138</v>
      </c>
      <c r="E1063" s="31" t="s">
        <v>3174</v>
      </c>
      <c r="F1063" s="9" t="s">
        <v>3175</v>
      </c>
      <c r="G1063" s="9">
        <v>885.40013856099995</v>
      </c>
      <c r="H1063" s="9">
        <v>26.5</v>
      </c>
      <c r="I1063" s="9">
        <v>42</v>
      </c>
      <c r="J1063" s="9">
        <v>66.0625</v>
      </c>
      <c r="K1063" s="9">
        <v>82.75</v>
      </c>
      <c r="L1063" s="9">
        <v>199.75</v>
      </c>
      <c r="M1063" s="9">
        <v>468.625</v>
      </c>
      <c r="N1063" s="9">
        <v>19.131015777587891</v>
      </c>
      <c r="O1063" s="9">
        <v>659.17864990234375</v>
      </c>
      <c r="P1063" s="9">
        <v>302.54092558872554</v>
      </c>
      <c r="Q1063" s="9">
        <v>2.1875</v>
      </c>
      <c r="R1063" s="9">
        <v>0</v>
      </c>
      <c r="S1063" s="9">
        <v>280.875</v>
      </c>
      <c r="T1063" s="9">
        <v>341.5</v>
      </c>
      <c r="U1063" s="9">
        <v>261.125</v>
      </c>
      <c r="V1063" s="9">
        <v>0</v>
      </c>
      <c r="W1063" s="9">
        <v>1378.5659177617636</v>
      </c>
      <c r="X1063" s="9">
        <v>13.402013565069945</v>
      </c>
      <c r="Y1063" s="9">
        <v>69</v>
      </c>
      <c r="Z1063" s="9">
        <v>228517.44510000001</v>
      </c>
      <c r="AA1063" s="9">
        <v>396.11</v>
      </c>
      <c r="AB1063" s="9">
        <v>12.29</v>
      </c>
      <c r="AC1063" s="9">
        <v>11.23</v>
      </c>
      <c r="AD1063" s="9">
        <v>1.06</v>
      </c>
      <c r="AE1063" s="9">
        <v>1.61</v>
      </c>
      <c r="AF1063" s="9">
        <v>63.55</v>
      </c>
      <c r="AG1063" s="9">
        <v>318.66000000000003</v>
      </c>
      <c r="AH1063" s="9">
        <v>0</v>
      </c>
      <c r="AI1063" s="9">
        <v>38.9</v>
      </c>
      <c r="AJ1063" s="9">
        <v>4</v>
      </c>
      <c r="AK1063" s="9">
        <v>5.6</v>
      </c>
      <c r="AL1063" s="9">
        <v>0</v>
      </c>
      <c r="AM1063" s="9">
        <v>0</v>
      </c>
      <c r="AN1063" s="9">
        <v>0</v>
      </c>
      <c r="AO1063" s="9">
        <v>0</v>
      </c>
      <c r="AP1063" s="9">
        <v>0</v>
      </c>
      <c r="AQ1063" s="9">
        <v>0</v>
      </c>
      <c r="AR1063" s="9">
        <v>0</v>
      </c>
      <c r="AS1063" s="9">
        <v>296</v>
      </c>
      <c r="AT1063" s="9">
        <v>0</v>
      </c>
      <c r="AU1063" s="9">
        <v>0</v>
      </c>
      <c r="AV1063" s="9">
        <v>0</v>
      </c>
      <c r="AW1063" s="9">
        <v>0</v>
      </c>
      <c r="AX1063" s="9">
        <v>0</v>
      </c>
      <c r="AY1063" s="9">
        <v>0</v>
      </c>
      <c r="AZ1063" s="9">
        <v>0</v>
      </c>
      <c r="BA1063" s="9">
        <v>0</v>
      </c>
      <c r="BB1063" s="9">
        <v>0</v>
      </c>
      <c r="BC1063" s="9">
        <v>57.51</v>
      </c>
      <c r="BD1063" s="9">
        <v>0</v>
      </c>
      <c r="BE1063" s="9">
        <v>0</v>
      </c>
      <c r="BF1063" s="9">
        <v>0</v>
      </c>
      <c r="BG1063" s="9">
        <v>0</v>
      </c>
      <c r="BH1063" s="9">
        <v>0</v>
      </c>
      <c r="BI1063" s="9">
        <v>0</v>
      </c>
      <c r="BJ1063" s="9">
        <v>0</v>
      </c>
      <c r="BK1063" s="9">
        <v>0</v>
      </c>
      <c r="BL1063" s="9">
        <v>0</v>
      </c>
      <c r="BM1063" s="9">
        <v>0</v>
      </c>
      <c r="BN1063" s="9">
        <v>0</v>
      </c>
      <c r="BO1063" s="9">
        <v>0</v>
      </c>
      <c r="BP1063" s="9">
        <v>0</v>
      </c>
      <c r="BQ1063" s="9">
        <v>22.09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0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</v>
      </c>
      <c r="CD1063" s="9">
        <v>0</v>
      </c>
      <c r="CE1063" s="9">
        <v>0</v>
      </c>
      <c r="CF1063" s="9">
        <v>0</v>
      </c>
      <c r="CG1063" s="9">
        <v>3.65</v>
      </c>
      <c r="CH1063" s="9">
        <v>0</v>
      </c>
      <c r="CI1063" s="9">
        <v>1.32</v>
      </c>
      <c r="CJ1063" s="9"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2.5300000000000002</v>
      </c>
      <c r="CR1063" s="9">
        <v>0</v>
      </c>
      <c r="CS1063" s="9">
        <v>13.01</v>
      </c>
      <c r="CT1063" s="9">
        <v>0</v>
      </c>
      <c r="CU1063" s="9">
        <v>84</v>
      </c>
      <c r="CV1063" s="9">
        <v>82.8</v>
      </c>
      <c r="CW1063" s="9" t="s">
        <v>3174</v>
      </c>
      <c r="CX1063" s="9">
        <v>885.4</v>
      </c>
      <c r="CY1063" s="9">
        <v>0.04</v>
      </c>
      <c r="CZ1063" s="9">
        <v>0.04</v>
      </c>
      <c r="DA1063" s="9">
        <v>0</v>
      </c>
      <c r="DB1063" s="9">
        <v>0.1</v>
      </c>
      <c r="DC1063" s="9">
        <v>0</v>
      </c>
      <c r="DD1063" s="9">
        <v>0</v>
      </c>
      <c r="DE1063" s="9">
        <v>0</v>
      </c>
      <c r="DF1063" s="9">
        <v>0.1</v>
      </c>
      <c r="DG1063" s="9">
        <v>0</v>
      </c>
      <c r="DH1063" s="9">
        <v>0</v>
      </c>
      <c r="DI1063" s="9">
        <v>0</v>
      </c>
      <c r="DJ1063" s="9">
        <v>0</v>
      </c>
      <c r="DK1063" s="9">
        <v>0</v>
      </c>
      <c r="DL1063" s="9">
        <v>0.08</v>
      </c>
      <c r="DM1063" s="9">
        <v>0</v>
      </c>
      <c r="DN1063" s="9">
        <v>0.01</v>
      </c>
      <c r="DO1063" s="9">
        <v>0</v>
      </c>
      <c r="DP1063" s="9">
        <v>0.2</v>
      </c>
      <c r="DQ1063" s="9">
        <v>0.12</v>
      </c>
      <c r="DR1063" s="9">
        <v>0</v>
      </c>
      <c r="DS1063" s="9">
        <v>0.03</v>
      </c>
      <c r="DT1063" s="9">
        <v>0</v>
      </c>
      <c r="DU1063" s="9">
        <v>0.28000000000000003</v>
      </c>
      <c r="DV1063" s="9">
        <v>0</v>
      </c>
      <c r="DW1063" s="9">
        <v>0</v>
      </c>
      <c r="DX1063" s="9">
        <v>0.01</v>
      </c>
      <c r="DY1063" s="16" t="s">
        <v>3174</v>
      </c>
      <c r="DZ1063" s="16" t="s">
        <v>3176</v>
      </c>
      <c r="EA1063" s="16" t="s">
        <v>3142</v>
      </c>
      <c r="EB1063" s="16" t="s">
        <v>2953</v>
      </c>
      <c r="EC1063" s="9">
        <v>885.40013856099995</v>
      </c>
      <c r="ED1063" s="17">
        <v>915.548124229</v>
      </c>
      <c r="EE1063" s="18">
        <v>1.03</v>
      </c>
      <c r="EF1063" s="19" t="s">
        <v>192</v>
      </c>
      <c r="EG1063" s="16" t="s">
        <v>3174</v>
      </c>
      <c r="EH1063" s="20" t="s">
        <v>3138</v>
      </c>
      <c r="EI1063" s="20" t="s">
        <v>3175</v>
      </c>
      <c r="EJ1063" s="20">
        <v>885.40013856099995</v>
      </c>
      <c r="EK1063" s="21">
        <v>576.90400419075513</v>
      </c>
      <c r="EL1063" s="20">
        <v>4.7839371980676333</v>
      </c>
      <c r="EM1063" s="20">
        <v>2759.8725253623193</v>
      </c>
      <c r="EN1063" s="22">
        <f t="shared" si="514"/>
        <v>0.20095428037666296</v>
      </c>
      <c r="EO1063" s="23">
        <f t="shared" si="515"/>
        <v>0</v>
      </c>
      <c r="EP1063" s="22">
        <f t="shared" si="516"/>
        <v>0</v>
      </c>
      <c r="EQ1063" s="22">
        <f t="shared" si="517"/>
        <v>0.57446808510638292</v>
      </c>
      <c r="ER1063" s="22">
        <f t="shared" si="518"/>
        <v>0</v>
      </c>
      <c r="ES1063" s="22">
        <f t="shared" si="519"/>
        <v>0</v>
      </c>
      <c r="ET1063" s="22">
        <f t="shared" si="520"/>
        <v>0</v>
      </c>
      <c r="EU1063" s="22">
        <f t="shared" si="521"/>
        <v>0</v>
      </c>
      <c r="EV1063" s="22">
        <f t="shared" si="522"/>
        <v>0</v>
      </c>
      <c r="EW1063" s="22">
        <f t="shared" si="523"/>
        <v>0</v>
      </c>
      <c r="EX1063" s="22">
        <f t="shared" si="524"/>
        <v>0.22065727699530513</v>
      </c>
      <c r="EY1063" s="22">
        <f t="shared" si="525"/>
        <v>1.3185495954450104E-2</v>
      </c>
      <c r="EZ1063" s="22">
        <f t="shared" si="526"/>
        <v>0</v>
      </c>
      <c r="FA1063" s="22">
        <f t="shared" si="527"/>
        <v>3.6459894116471873E-2</v>
      </c>
      <c r="FB1063" s="22">
        <f t="shared" si="528"/>
        <v>0.15522924782738984</v>
      </c>
      <c r="FC1063" s="22">
        <f t="shared" si="16"/>
        <v>0.1224407361591477</v>
      </c>
      <c r="FD1063" s="22">
        <f t="shared" si="529"/>
        <v>0</v>
      </c>
      <c r="FE1063" s="22">
        <f t="shared" si="530"/>
        <v>0.80206185567010302</v>
      </c>
      <c r="FF1063" s="22">
        <f t="shared" si="531"/>
        <v>8.247422680412371E-2</v>
      </c>
      <c r="FG1063" s="22">
        <f t="shared" si="532"/>
        <v>0.11546391752577319</v>
      </c>
      <c r="FH1063" s="22">
        <f t="shared" si="533"/>
        <v>3.1026734997854129E-2</v>
      </c>
      <c r="FI1063" s="23">
        <f t="shared" si="534"/>
        <v>0.1604352326373987</v>
      </c>
      <c r="FJ1063" s="24">
        <f t="shared" si="535"/>
        <v>0.80447350483451574</v>
      </c>
      <c r="FK1063" s="22">
        <f t="shared" si="536"/>
        <v>0.447379645370035</v>
      </c>
      <c r="FL1063" s="25">
        <v>1378.5659177617636</v>
      </c>
      <c r="FM1063" s="25">
        <v>13.402013565069945</v>
      </c>
      <c r="FN1063" s="25">
        <v>302.54092558872554</v>
      </c>
      <c r="FO1063" s="9">
        <v>19.131015777587891</v>
      </c>
      <c r="FP1063" s="26">
        <f t="shared" si="0"/>
        <v>640.04763412475586</v>
      </c>
      <c r="FQ1063" s="22">
        <f t="shared" si="537"/>
        <v>7.7366150079138107E-2</v>
      </c>
      <c r="FR1063" s="28">
        <f t="shared" si="538"/>
        <v>0.16807372567374804</v>
      </c>
      <c r="FS1063" s="28">
        <f t="shared" si="539"/>
        <v>0.75488467969553186</v>
      </c>
      <c r="FT1063" s="28">
        <f t="shared" si="540"/>
        <v>0.31722945114566303</v>
      </c>
      <c r="FU1063" s="28">
        <f t="shared" si="541"/>
        <v>0.38570131754781994</v>
      </c>
      <c r="FV1063" s="28">
        <f t="shared" si="542"/>
        <v>0.2949231524002181</v>
      </c>
      <c r="FW1063" s="22">
        <f t="shared" si="543"/>
        <v>0.21206230592512179</v>
      </c>
      <c r="FX1063" s="22">
        <f t="shared" si="544"/>
        <v>5.7407246376811596</v>
      </c>
      <c r="FY1063" s="22">
        <f t="shared" si="545"/>
        <v>4.2898550724637685</v>
      </c>
    </row>
    <row r="1064" spans="1:181" ht="15.75" customHeight="1">
      <c r="A1064" s="9">
        <v>1</v>
      </c>
      <c r="B1064" s="9" t="s">
        <v>184</v>
      </c>
      <c r="C1064" s="9" t="s">
        <v>3137</v>
      </c>
      <c r="D1064" s="9" t="s">
        <v>3138</v>
      </c>
      <c r="E1064" s="31" t="s">
        <v>3177</v>
      </c>
      <c r="F1064" s="9" t="s">
        <v>3178</v>
      </c>
      <c r="G1064" s="9">
        <v>262.35985161000002</v>
      </c>
      <c r="H1064" s="9">
        <v>35.25</v>
      </c>
      <c r="I1064" s="9">
        <v>44</v>
      </c>
      <c r="J1064" s="9">
        <v>63.125</v>
      </c>
      <c r="K1064" s="9">
        <v>39.875</v>
      </c>
      <c r="L1064" s="9">
        <v>41.375</v>
      </c>
      <c r="M1064" s="9">
        <v>37.875</v>
      </c>
      <c r="N1064" s="9">
        <v>28.481668472290039</v>
      </c>
      <c r="O1064" s="9">
        <v>202.48966979980469</v>
      </c>
      <c r="P1064" s="9">
        <v>120.66948915459749</v>
      </c>
      <c r="Q1064" s="9">
        <v>5.6875</v>
      </c>
      <c r="R1064" s="9">
        <v>0</v>
      </c>
      <c r="S1064" s="9">
        <v>0</v>
      </c>
      <c r="T1064" s="9">
        <v>95.5625</v>
      </c>
      <c r="U1064" s="9">
        <v>160.25</v>
      </c>
      <c r="V1064" s="9">
        <v>0</v>
      </c>
      <c r="W1064" s="9">
        <v>1252.6493046776231</v>
      </c>
      <c r="X1064" s="9">
        <v>14.500331226295827</v>
      </c>
      <c r="Y1064" s="9">
        <v>50</v>
      </c>
      <c r="Z1064" s="9">
        <v>129105.8806</v>
      </c>
      <c r="AA1064" s="9">
        <v>51.11</v>
      </c>
      <c r="AB1064" s="9">
        <v>6.08</v>
      </c>
      <c r="AC1064" s="9">
        <v>6.08</v>
      </c>
      <c r="AD1064" s="9">
        <v>0</v>
      </c>
      <c r="AE1064" s="9">
        <v>1.1599999999999999</v>
      </c>
      <c r="AF1064" s="9">
        <v>39.46</v>
      </c>
      <c r="AG1064" s="9">
        <v>4.41</v>
      </c>
      <c r="AH1064" s="9">
        <v>0</v>
      </c>
      <c r="AI1064" s="9">
        <v>12.6</v>
      </c>
      <c r="AJ1064" s="9">
        <v>1.8</v>
      </c>
      <c r="AK1064" s="9">
        <v>2.4</v>
      </c>
      <c r="AL1064" s="9">
        <v>0</v>
      </c>
      <c r="AM1064" s="9">
        <v>0</v>
      </c>
      <c r="AN1064" s="9">
        <v>0</v>
      </c>
      <c r="AO1064" s="9">
        <v>0</v>
      </c>
      <c r="AP1064" s="9">
        <v>0</v>
      </c>
      <c r="AQ1064" s="9">
        <v>0</v>
      </c>
      <c r="AR1064" s="9">
        <v>0</v>
      </c>
      <c r="AS1064" s="9">
        <v>0</v>
      </c>
      <c r="AT1064" s="9">
        <v>0</v>
      </c>
      <c r="AU1064" s="9">
        <v>0</v>
      </c>
      <c r="AV1064" s="9">
        <v>0</v>
      </c>
      <c r="AW1064" s="9">
        <v>0</v>
      </c>
      <c r="AX1064" s="9">
        <v>0</v>
      </c>
      <c r="AY1064" s="9">
        <v>0</v>
      </c>
      <c r="AZ1064" s="9">
        <v>0</v>
      </c>
      <c r="BA1064" s="9">
        <v>0</v>
      </c>
      <c r="BB1064" s="9">
        <v>0</v>
      </c>
      <c r="BC1064" s="9">
        <v>35.9</v>
      </c>
      <c r="BD1064" s="9">
        <v>0</v>
      </c>
      <c r="BE1064" s="9">
        <v>0</v>
      </c>
      <c r="BF1064" s="9">
        <v>0</v>
      </c>
      <c r="BG1064" s="9">
        <v>0</v>
      </c>
      <c r="BH1064" s="9">
        <v>0</v>
      </c>
      <c r="BI1064" s="9">
        <v>0</v>
      </c>
      <c r="BJ1064" s="9">
        <v>0</v>
      </c>
      <c r="BK1064" s="9">
        <v>0</v>
      </c>
      <c r="BL1064" s="9">
        <v>0</v>
      </c>
      <c r="BM1064" s="9">
        <v>0</v>
      </c>
      <c r="BN1064" s="9">
        <v>0</v>
      </c>
      <c r="BO1064" s="9">
        <v>0</v>
      </c>
      <c r="BP1064" s="9">
        <v>0</v>
      </c>
      <c r="BQ1064" s="9">
        <v>0.45</v>
      </c>
      <c r="BR1064" s="9">
        <v>0</v>
      </c>
      <c r="BS1064" s="9">
        <v>0</v>
      </c>
      <c r="BT1064" s="9">
        <v>1.02</v>
      </c>
      <c r="BU1064" s="9">
        <v>0</v>
      </c>
      <c r="BV1064" s="9">
        <v>0</v>
      </c>
      <c r="BW1064" s="9">
        <v>0</v>
      </c>
      <c r="BX1064" s="9">
        <v>0</v>
      </c>
      <c r="BY1064" s="9">
        <v>0</v>
      </c>
      <c r="BZ1064" s="9">
        <v>0</v>
      </c>
      <c r="CA1064" s="9">
        <v>0</v>
      </c>
      <c r="CB1064" s="9">
        <v>0</v>
      </c>
      <c r="CC1064" s="9">
        <v>0</v>
      </c>
      <c r="CD1064" s="9">
        <v>0</v>
      </c>
      <c r="CE1064" s="9">
        <v>0</v>
      </c>
      <c r="CF1064" s="9">
        <v>0</v>
      </c>
      <c r="CG1064" s="9">
        <v>2.46</v>
      </c>
      <c r="CH1064" s="9">
        <v>0</v>
      </c>
      <c r="CI1064" s="9">
        <v>0.97</v>
      </c>
      <c r="CJ1064" s="9"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1.93</v>
      </c>
      <c r="CR1064" s="9">
        <v>0</v>
      </c>
      <c r="CS1064" s="9">
        <v>8.3800000000000008</v>
      </c>
      <c r="CT1064" s="9">
        <v>0</v>
      </c>
      <c r="CU1064" s="9">
        <v>47</v>
      </c>
      <c r="CV1064" s="9">
        <v>55.000000000000007</v>
      </c>
      <c r="CW1064" s="9" t="s">
        <v>3177</v>
      </c>
      <c r="CX1064" s="9">
        <v>262.36</v>
      </c>
      <c r="CY1064" s="9">
        <v>0.14000000000000001</v>
      </c>
      <c r="CZ1064" s="9">
        <v>0.01</v>
      </c>
      <c r="DA1064" s="9">
        <v>0</v>
      </c>
      <c r="DB1064" s="9">
        <v>0.2</v>
      </c>
      <c r="DC1064" s="9">
        <v>0</v>
      </c>
      <c r="DD1064" s="9">
        <v>0</v>
      </c>
      <c r="DE1064" s="9">
        <v>0</v>
      </c>
      <c r="DF1064" s="9">
        <v>0.24</v>
      </c>
      <c r="DG1064" s="9">
        <v>0</v>
      </c>
      <c r="DH1064" s="9">
        <v>0</v>
      </c>
      <c r="DI1064" s="9">
        <v>0</v>
      </c>
      <c r="DJ1064" s="9">
        <v>0</v>
      </c>
      <c r="DK1064" s="9">
        <v>0</v>
      </c>
      <c r="DL1064" s="9">
        <v>0.01</v>
      </c>
      <c r="DM1064" s="9">
        <v>0</v>
      </c>
      <c r="DN1064" s="9">
        <v>0.01</v>
      </c>
      <c r="DO1064" s="9">
        <v>0</v>
      </c>
      <c r="DP1064" s="9">
        <v>7.0000000000000007E-2</v>
      </c>
      <c r="DQ1064" s="9">
        <v>0.26</v>
      </c>
      <c r="DR1064" s="9">
        <v>0</v>
      </c>
      <c r="DS1064" s="9">
        <v>0</v>
      </c>
      <c r="DT1064" s="9">
        <v>0</v>
      </c>
      <c r="DU1064" s="9">
        <v>0.01</v>
      </c>
      <c r="DV1064" s="9">
        <v>0</v>
      </c>
      <c r="DW1064" s="9">
        <v>0</v>
      </c>
      <c r="DX1064" s="9">
        <v>0.04</v>
      </c>
      <c r="DY1064" s="16" t="s">
        <v>3177</v>
      </c>
      <c r="DZ1064" s="16" t="s">
        <v>3179</v>
      </c>
      <c r="EA1064" s="16" t="s">
        <v>3142</v>
      </c>
      <c r="EB1064" s="16" t="s">
        <v>2953</v>
      </c>
      <c r="EC1064" s="9">
        <v>262.35985161000002</v>
      </c>
      <c r="ED1064" s="17">
        <v>4.1537232980900001</v>
      </c>
      <c r="EE1064" s="18">
        <v>0.02</v>
      </c>
      <c r="EF1064" s="19" t="s">
        <v>192</v>
      </c>
      <c r="EG1064" s="16" t="s">
        <v>3177</v>
      </c>
      <c r="EH1064" s="20" t="s">
        <v>3138</v>
      </c>
      <c r="EI1064" s="20" t="s">
        <v>3178</v>
      </c>
      <c r="EJ1064" s="20">
        <v>262.35985161000002</v>
      </c>
      <c r="EK1064" s="21">
        <v>2526.0395343377031</v>
      </c>
      <c r="EL1064" s="20">
        <v>0.92927272727272714</v>
      </c>
      <c r="EM1064" s="20">
        <v>2347.3796472727272</v>
      </c>
      <c r="EN1064" s="22">
        <f t="shared" si="514"/>
        <v>0.73116806887106256</v>
      </c>
      <c r="EO1064" s="23">
        <f t="shared" si="515"/>
        <v>0</v>
      </c>
      <c r="EP1064" s="22">
        <f t="shared" si="516"/>
        <v>0</v>
      </c>
      <c r="EQ1064" s="22">
        <f t="shared" si="517"/>
        <v>0.70240657405595774</v>
      </c>
      <c r="ER1064" s="22">
        <f t="shared" si="518"/>
        <v>0</v>
      </c>
      <c r="ES1064" s="22">
        <f t="shared" si="519"/>
        <v>0</v>
      </c>
      <c r="ET1064" s="22">
        <f t="shared" si="520"/>
        <v>0</v>
      </c>
      <c r="EU1064" s="22">
        <f t="shared" si="521"/>
        <v>0</v>
      </c>
      <c r="EV1064" s="22">
        <f t="shared" si="522"/>
        <v>0</v>
      </c>
      <c r="EW1064" s="22">
        <f t="shared" si="523"/>
        <v>0</v>
      </c>
      <c r="EX1064" s="22">
        <f t="shared" si="524"/>
        <v>8.8045392291136761E-3</v>
      </c>
      <c r="EY1064" s="22">
        <f t="shared" si="525"/>
        <v>1.8978673449422813E-2</v>
      </c>
      <c r="EZ1064" s="22">
        <f t="shared" si="526"/>
        <v>1.9956955585991001E-2</v>
      </c>
      <c r="FA1064" s="22">
        <f t="shared" si="527"/>
        <v>4.8131481119154766E-2</v>
      </c>
      <c r="FB1064" s="22">
        <f t="shared" si="528"/>
        <v>0.20172177656036003</v>
      </c>
      <c r="FC1064" s="22">
        <f t="shared" si="16"/>
        <v>0.32870279788691059</v>
      </c>
      <c r="FD1064" s="22">
        <f t="shared" si="529"/>
        <v>0</v>
      </c>
      <c r="FE1064" s="22">
        <f t="shared" si="530"/>
        <v>0.75</v>
      </c>
      <c r="FF1064" s="22">
        <f t="shared" si="531"/>
        <v>0.10714285714285714</v>
      </c>
      <c r="FG1064" s="22">
        <f t="shared" si="532"/>
        <v>0.14285714285714285</v>
      </c>
      <c r="FH1064" s="22">
        <f t="shared" si="533"/>
        <v>0.11895910780669146</v>
      </c>
      <c r="FI1064" s="23">
        <f t="shared" si="534"/>
        <v>0.77206026217961266</v>
      </c>
      <c r="FJ1064" s="24">
        <f t="shared" si="535"/>
        <v>8.628448444531403E-2</v>
      </c>
      <c r="FK1064" s="22">
        <f t="shared" si="536"/>
        <v>0.19480877003991989</v>
      </c>
      <c r="FL1064" s="25">
        <v>1252.6493046776231</v>
      </c>
      <c r="FM1064" s="25">
        <v>14.500331226295827</v>
      </c>
      <c r="FN1064" s="25">
        <v>120.66948915459749</v>
      </c>
      <c r="FO1064" s="9">
        <v>28.481668472290039</v>
      </c>
      <c r="FP1064" s="26">
        <f t="shared" si="0"/>
        <v>174.00800132751465</v>
      </c>
      <c r="FQ1064" s="22">
        <f t="shared" si="537"/>
        <v>0.30206603454634418</v>
      </c>
      <c r="FR1064" s="28">
        <f t="shared" si="538"/>
        <v>0.39259055594035902</v>
      </c>
      <c r="FS1064" s="28">
        <f t="shared" si="539"/>
        <v>0.30206603454634418</v>
      </c>
      <c r="FT1064" s="28">
        <f t="shared" si="540"/>
        <v>0</v>
      </c>
      <c r="FU1064" s="28">
        <f t="shared" si="541"/>
        <v>0.36424208739854907</v>
      </c>
      <c r="FV1064" s="28">
        <f t="shared" si="542"/>
        <v>0.61080229698487898</v>
      </c>
      <c r="FW1064" s="22">
        <f t="shared" si="543"/>
        <v>0.91958520837409508</v>
      </c>
      <c r="FX1064" s="22">
        <f t="shared" si="544"/>
        <v>1.0222</v>
      </c>
      <c r="FY1064" s="22">
        <f t="shared" si="545"/>
        <v>0</v>
      </c>
    </row>
    <row r="1065" spans="1:181" ht="15.75" customHeight="1">
      <c r="A1065" s="9">
        <v>1</v>
      </c>
      <c r="B1065" s="9" t="s">
        <v>184</v>
      </c>
      <c r="C1065" s="9" t="s">
        <v>3137</v>
      </c>
      <c r="D1065" s="9" t="s">
        <v>3138</v>
      </c>
      <c r="E1065" s="31" t="s">
        <v>3180</v>
      </c>
      <c r="F1065" s="9" t="s">
        <v>3181</v>
      </c>
      <c r="G1065" s="9">
        <v>104.392127491</v>
      </c>
      <c r="H1065" s="9">
        <v>19.625</v>
      </c>
      <c r="I1065" s="9">
        <v>13.5</v>
      </c>
      <c r="J1065" s="9">
        <v>20.9375</v>
      </c>
      <c r="K1065" s="9">
        <v>14.25</v>
      </c>
      <c r="L1065" s="9">
        <v>17.9375</v>
      </c>
      <c r="M1065" s="9">
        <v>18.3125</v>
      </c>
      <c r="N1065" s="9">
        <v>25.78948974609375</v>
      </c>
      <c r="O1065" s="9">
        <v>130.35456848144531</v>
      </c>
      <c r="P1065" s="9">
        <v>74.384124511882916</v>
      </c>
      <c r="Q1065" s="9">
        <v>2.8125</v>
      </c>
      <c r="R1065" s="9">
        <v>0</v>
      </c>
      <c r="S1065" s="9">
        <v>0</v>
      </c>
      <c r="T1065" s="9">
        <v>46</v>
      </c>
      <c r="U1065" s="9">
        <v>34.375</v>
      </c>
      <c r="V1065" s="9">
        <v>21.375</v>
      </c>
      <c r="W1065" s="9">
        <v>1270.5104166666667</v>
      </c>
      <c r="X1065" s="9">
        <v>14.598668154761903</v>
      </c>
      <c r="Y1065" s="9">
        <v>26</v>
      </c>
      <c r="Z1065" s="9">
        <v>64778.801800000001</v>
      </c>
      <c r="AA1065" s="9">
        <v>46.71</v>
      </c>
      <c r="AB1065" s="9">
        <v>5.97</v>
      </c>
      <c r="AC1065" s="9">
        <v>4.95</v>
      </c>
      <c r="AD1065" s="9">
        <v>1.02</v>
      </c>
      <c r="AE1065" s="9">
        <v>0.57999999999999996</v>
      </c>
      <c r="AF1065" s="9">
        <v>19.649999999999999</v>
      </c>
      <c r="AG1065" s="9">
        <v>20.51</v>
      </c>
      <c r="AH1065" s="9">
        <v>1.6</v>
      </c>
      <c r="AI1065" s="9">
        <v>1.6</v>
      </c>
      <c r="AJ1065" s="9">
        <v>1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20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0</v>
      </c>
      <c r="BA1065" s="9">
        <v>0</v>
      </c>
      <c r="BB1065" s="9">
        <v>0</v>
      </c>
      <c r="BC1065" s="9">
        <v>17.04</v>
      </c>
      <c r="BD1065" s="9">
        <v>0</v>
      </c>
      <c r="BE1065" s="9">
        <v>0</v>
      </c>
      <c r="BF1065" s="9">
        <v>0</v>
      </c>
      <c r="BG1065" s="9">
        <v>0</v>
      </c>
      <c r="BH1065" s="9">
        <v>0</v>
      </c>
      <c r="BI1065" s="9">
        <v>0</v>
      </c>
      <c r="BJ1065" s="9">
        <v>0</v>
      </c>
      <c r="BK1065" s="9">
        <v>0</v>
      </c>
      <c r="BL1065" s="9">
        <v>0</v>
      </c>
      <c r="BM1065" s="9">
        <v>0</v>
      </c>
      <c r="BN1065" s="9">
        <v>0</v>
      </c>
      <c r="BO1065" s="9">
        <v>0</v>
      </c>
      <c r="BP1065" s="9">
        <v>0</v>
      </c>
      <c r="BQ1065" s="9">
        <v>0</v>
      </c>
      <c r="BR1065" s="9">
        <v>0</v>
      </c>
      <c r="BS1065" s="9">
        <v>0</v>
      </c>
      <c r="BT1065" s="9">
        <v>0.15</v>
      </c>
      <c r="BU1065" s="9">
        <v>0</v>
      </c>
      <c r="BV1065" s="9">
        <v>0</v>
      </c>
      <c r="BW1065" s="9">
        <v>0</v>
      </c>
      <c r="BX1065" s="9">
        <v>0</v>
      </c>
      <c r="BY1065" s="9">
        <v>0</v>
      </c>
      <c r="BZ1065" s="9">
        <v>0</v>
      </c>
      <c r="CA1065" s="9">
        <v>0</v>
      </c>
      <c r="CB1065" s="9">
        <v>0</v>
      </c>
      <c r="CC1065" s="9">
        <v>0</v>
      </c>
      <c r="CD1065" s="9">
        <v>1.02</v>
      </c>
      <c r="CE1065" s="9">
        <v>0</v>
      </c>
      <c r="CF1065" s="9">
        <v>0</v>
      </c>
      <c r="CG1065" s="9">
        <v>3.98</v>
      </c>
      <c r="CH1065" s="9">
        <v>0</v>
      </c>
      <c r="CI1065" s="9">
        <v>2.6</v>
      </c>
      <c r="CJ1065" s="9">
        <v>0</v>
      </c>
      <c r="CK1065" s="9">
        <v>0</v>
      </c>
      <c r="CL1065" s="9">
        <v>0</v>
      </c>
      <c r="CM1065" s="9">
        <v>0</v>
      </c>
      <c r="CN1065" s="9">
        <v>0</v>
      </c>
      <c r="CO1065" s="9">
        <v>0</v>
      </c>
      <c r="CP1065" s="9">
        <v>0</v>
      </c>
      <c r="CQ1065" s="9">
        <v>0</v>
      </c>
      <c r="CR1065" s="9">
        <v>0</v>
      </c>
      <c r="CS1065" s="9">
        <v>1.92</v>
      </c>
      <c r="CT1065" s="9">
        <v>0</v>
      </c>
      <c r="CU1065" s="9">
        <v>19</v>
      </c>
      <c r="CV1065" s="9">
        <v>33.800000000000004</v>
      </c>
      <c r="CW1065" s="9" t="s">
        <v>3180</v>
      </c>
      <c r="CX1065" s="9">
        <v>104.39</v>
      </c>
      <c r="CY1065" s="9">
        <v>0.09</v>
      </c>
      <c r="CZ1065" s="9">
        <v>0.03</v>
      </c>
      <c r="DA1065" s="9">
        <v>0</v>
      </c>
      <c r="DB1065" s="9">
        <v>0.24</v>
      </c>
      <c r="DC1065" s="9">
        <v>0</v>
      </c>
      <c r="DD1065" s="9">
        <v>0</v>
      </c>
      <c r="DE1065" s="9">
        <v>0</v>
      </c>
      <c r="DF1065" s="9">
        <v>0.12</v>
      </c>
      <c r="DG1065" s="9">
        <v>0</v>
      </c>
      <c r="DH1065" s="9">
        <v>0</v>
      </c>
      <c r="DI1065" s="9">
        <v>0</v>
      </c>
      <c r="DJ1065" s="9">
        <v>0</v>
      </c>
      <c r="DK1065" s="9">
        <v>0</v>
      </c>
      <c r="DL1065" s="9">
        <v>0</v>
      </c>
      <c r="DM1065" s="9">
        <v>0</v>
      </c>
      <c r="DN1065" s="9">
        <v>0</v>
      </c>
      <c r="DO1065" s="9">
        <v>0</v>
      </c>
      <c r="DP1065" s="9">
        <v>0.15</v>
      </c>
      <c r="DQ1065" s="9">
        <v>0.3</v>
      </c>
      <c r="DR1065" s="9">
        <v>0</v>
      </c>
      <c r="DS1065" s="9">
        <v>0</v>
      </c>
      <c r="DT1065" s="9">
        <v>0</v>
      </c>
      <c r="DU1065" s="9">
        <v>0</v>
      </c>
      <c r="DV1065" s="9">
        <v>0</v>
      </c>
      <c r="DW1065" s="9">
        <v>0</v>
      </c>
      <c r="DX1065" s="9">
        <v>7.0000000000000007E-2</v>
      </c>
      <c r="DY1065" s="16" t="s">
        <v>3180</v>
      </c>
      <c r="DZ1065" s="16" t="s">
        <v>3182</v>
      </c>
      <c r="EA1065" s="16" t="s">
        <v>3142</v>
      </c>
      <c r="EB1065" s="16" t="s">
        <v>2953</v>
      </c>
      <c r="EC1065" s="9">
        <v>104.392127491</v>
      </c>
      <c r="ED1065" s="17">
        <v>4.1466743267700004</v>
      </c>
      <c r="EE1065" s="18">
        <v>0.04</v>
      </c>
      <c r="EF1065" s="19" t="s">
        <v>192</v>
      </c>
      <c r="EG1065" s="16" t="s">
        <v>3180</v>
      </c>
      <c r="EH1065" s="20" t="s">
        <v>3138</v>
      </c>
      <c r="EI1065" s="20" t="s">
        <v>3181</v>
      </c>
      <c r="EJ1065" s="20">
        <v>104.392127491</v>
      </c>
      <c r="EK1065" s="21">
        <v>1386.8294112609719</v>
      </c>
      <c r="EL1065" s="20">
        <v>1.3819526627218934</v>
      </c>
      <c r="EM1065" s="20">
        <v>1916.532597633136</v>
      </c>
      <c r="EN1065" s="22">
        <f t="shared" si="514"/>
        <v>0.36801541425818879</v>
      </c>
      <c r="EO1065" s="23">
        <f t="shared" si="515"/>
        <v>0</v>
      </c>
      <c r="EP1065" s="22">
        <f t="shared" si="516"/>
        <v>0</v>
      </c>
      <c r="EQ1065" s="22">
        <f t="shared" si="517"/>
        <v>0.63796330962186443</v>
      </c>
      <c r="ER1065" s="22">
        <f t="shared" si="518"/>
        <v>0</v>
      </c>
      <c r="ES1065" s="22">
        <f t="shared" si="519"/>
        <v>0</v>
      </c>
      <c r="ET1065" s="22">
        <f t="shared" si="520"/>
        <v>0</v>
      </c>
      <c r="EU1065" s="22">
        <f t="shared" si="521"/>
        <v>0</v>
      </c>
      <c r="EV1065" s="22">
        <f t="shared" si="522"/>
        <v>0</v>
      </c>
      <c r="EW1065" s="22">
        <f t="shared" si="523"/>
        <v>0</v>
      </c>
      <c r="EX1065" s="22">
        <f t="shared" si="524"/>
        <v>0</v>
      </c>
      <c r="EY1065" s="22">
        <f t="shared" si="525"/>
        <v>9.7341819543242225E-2</v>
      </c>
      <c r="EZ1065" s="22">
        <f t="shared" si="526"/>
        <v>5.6158742044178211E-3</v>
      </c>
      <c r="FA1065" s="22">
        <f t="shared" si="527"/>
        <v>0.18719580681392736</v>
      </c>
      <c r="FB1065" s="22">
        <f t="shared" si="528"/>
        <v>7.1883189816548107E-2</v>
      </c>
      <c r="FC1065" s="22">
        <f t="shared" si="16"/>
        <v>8.9916506101477209E-2</v>
      </c>
      <c r="FD1065" s="22">
        <f t="shared" si="529"/>
        <v>0.38095238095238093</v>
      </c>
      <c r="FE1065" s="22">
        <f t="shared" si="530"/>
        <v>0.38095238095238093</v>
      </c>
      <c r="FF1065" s="22">
        <f t="shared" si="531"/>
        <v>0.23809523809523808</v>
      </c>
      <c r="FG1065" s="22">
        <f t="shared" si="532"/>
        <v>0</v>
      </c>
      <c r="FH1065" s="22">
        <f t="shared" si="533"/>
        <v>0.12780989081567115</v>
      </c>
      <c r="FI1065" s="23">
        <f t="shared" si="534"/>
        <v>0.42068079640333972</v>
      </c>
      <c r="FJ1065" s="24">
        <f t="shared" si="535"/>
        <v>0.43909227146221369</v>
      </c>
      <c r="FK1065" s="22">
        <f t="shared" si="536"/>
        <v>0.44744753385763719</v>
      </c>
      <c r="FL1065" s="25">
        <v>1270.5104166666667</v>
      </c>
      <c r="FM1065" s="25">
        <v>14.598668154761903</v>
      </c>
      <c r="FN1065" s="25">
        <v>74.384124511882916</v>
      </c>
      <c r="FO1065" s="9">
        <v>25.78948974609375</v>
      </c>
      <c r="FP1065" s="26">
        <f t="shared" si="0"/>
        <v>104.56507873535156</v>
      </c>
      <c r="FQ1065" s="22">
        <f t="shared" si="537"/>
        <v>0.31731319972241989</v>
      </c>
      <c r="FR1065" s="28">
        <f t="shared" si="538"/>
        <v>0.33707043668626868</v>
      </c>
      <c r="FS1065" s="28">
        <f t="shared" si="539"/>
        <v>0.34724840724340289</v>
      </c>
      <c r="FT1065" s="28">
        <f t="shared" si="540"/>
        <v>0</v>
      </c>
      <c r="FU1065" s="28">
        <f t="shared" si="541"/>
        <v>0.44064625470886987</v>
      </c>
      <c r="FV1065" s="28">
        <f t="shared" si="542"/>
        <v>0.53404410217433684</v>
      </c>
      <c r="FW1065" s="22">
        <f t="shared" si="543"/>
        <v>0.40676514664953972</v>
      </c>
      <c r="FX1065" s="22">
        <f t="shared" si="544"/>
        <v>1.7965384615384616</v>
      </c>
      <c r="FY1065" s="22">
        <f t="shared" si="545"/>
        <v>0.76923076923076927</v>
      </c>
    </row>
    <row r="1066" spans="1:181" ht="15.75" customHeight="1">
      <c r="A1066" s="9">
        <v>1</v>
      </c>
      <c r="B1066" s="9" t="s">
        <v>184</v>
      </c>
      <c r="C1066" s="9" t="s">
        <v>3137</v>
      </c>
      <c r="D1066" s="9" t="s">
        <v>3138</v>
      </c>
      <c r="E1066" s="31" t="s">
        <v>3183</v>
      </c>
      <c r="F1066" s="9" t="s">
        <v>3184</v>
      </c>
      <c r="G1066" s="9">
        <v>965.18212245400002</v>
      </c>
      <c r="H1066" s="9">
        <v>5.25</v>
      </c>
      <c r="I1066" s="9">
        <v>11.875</v>
      </c>
      <c r="J1066" s="9">
        <v>40.75</v>
      </c>
      <c r="K1066" s="9">
        <v>78.8125</v>
      </c>
      <c r="L1066" s="9">
        <v>272.3125</v>
      </c>
      <c r="M1066" s="9">
        <v>555.375</v>
      </c>
      <c r="N1066" s="9">
        <v>170.35125732421875</v>
      </c>
      <c r="O1066" s="9">
        <v>1254.390380859375</v>
      </c>
      <c r="P1066" s="9">
        <v>566.67711286068891</v>
      </c>
      <c r="Q1066" s="9">
        <v>10.25</v>
      </c>
      <c r="R1066" s="9">
        <v>0</v>
      </c>
      <c r="S1066" s="9">
        <v>393.5</v>
      </c>
      <c r="T1066" s="9">
        <v>246.3125</v>
      </c>
      <c r="U1066" s="9">
        <v>314.3125</v>
      </c>
      <c r="V1066" s="9">
        <v>0</v>
      </c>
      <c r="W1066" s="9">
        <v>1466.0306307473124</v>
      </c>
      <c r="X1066" s="9">
        <v>12.03616953762466</v>
      </c>
      <c r="Y1066" s="9">
        <v>69</v>
      </c>
      <c r="Z1066" s="9">
        <v>174004.35690000001</v>
      </c>
      <c r="AA1066" s="9">
        <v>74.33</v>
      </c>
      <c r="AB1066" s="9">
        <v>31.16</v>
      </c>
      <c r="AC1066" s="9">
        <v>31.16</v>
      </c>
      <c r="AD1066" s="9">
        <v>0</v>
      </c>
      <c r="AE1066" s="9">
        <v>2.5499999999999998</v>
      </c>
      <c r="AF1066" s="9">
        <v>38.11</v>
      </c>
      <c r="AG1066" s="9">
        <v>2.5099999999999998</v>
      </c>
      <c r="AH1066" s="9">
        <v>5.6</v>
      </c>
      <c r="AI1066" s="9">
        <v>28.3</v>
      </c>
      <c r="AJ1066" s="9">
        <v>14.7</v>
      </c>
      <c r="AK1066" s="9">
        <v>0</v>
      </c>
      <c r="AL1066" s="9">
        <v>1.19</v>
      </c>
      <c r="AM1066" s="9">
        <v>0</v>
      </c>
      <c r="AN1066" s="9">
        <v>0</v>
      </c>
      <c r="AO1066" s="9">
        <v>0</v>
      </c>
      <c r="AP1066" s="9">
        <v>0</v>
      </c>
      <c r="AQ1066" s="9">
        <v>0</v>
      </c>
      <c r="AR1066" s="9">
        <v>0</v>
      </c>
      <c r="AS1066" s="9">
        <v>0</v>
      </c>
      <c r="AT1066" s="9">
        <v>0</v>
      </c>
      <c r="AU1066" s="9">
        <v>0</v>
      </c>
      <c r="AV1066" s="9">
        <v>0</v>
      </c>
      <c r="AW1066" s="9">
        <v>0</v>
      </c>
      <c r="AX1066" s="9">
        <v>0</v>
      </c>
      <c r="AY1066" s="9">
        <v>0</v>
      </c>
      <c r="AZ1066" s="9">
        <v>0</v>
      </c>
      <c r="BA1066" s="9">
        <v>0</v>
      </c>
      <c r="BB1066" s="9">
        <v>0</v>
      </c>
      <c r="BC1066" s="9">
        <v>27.6</v>
      </c>
      <c r="BD1066" s="9">
        <v>0</v>
      </c>
      <c r="BE1066" s="9">
        <v>0</v>
      </c>
      <c r="BF1066" s="9">
        <v>0</v>
      </c>
      <c r="BG1066" s="9">
        <v>0</v>
      </c>
      <c r="BH1066" s="9">
        <v>0</v>
      </c>
      <c r="BI1066" s="9">
        <v>0</v>
      </c>
      <c r="BJ1066" s="9">
        <v>0</v>
      </c>
      <c r="BK1066" s="9">
        <v>0</v>
      </c>
      <c r="BL1066" s="9">
        <v>0</v>
      </c>
      <c r="BM1066" s="9">
        <v>0</v>
      </c>
      <c r="BN1066" s="9">
        <v>0</v>
      </c>
      <c r="BO1066" s="9">
        <v>1.55</v>
      </c>
      <c r="BP1066" s="9">
        <v>0</v>
      </c>
      <c r="BQ1066" s="9">
        <v>2.23</v>
      </c>
      <c r="BR1066" s="9">
        <v>0</v>
      </c>
      <c r="BS1066" s="9">
        <v>0.67</v>
      </c>
      <c r="BT1066" s="9">
        <v>3.17</v>
      </c>
      <c r="BU1066" s="9">
        <v>0</v>
      </c>
      <c r="BV1066" s="9">
        <v>0</v>
      </c>
      <c r="BW1066" s="9">
        <v>0</v>
      </c>
      <c r="BX1066" s="9">
        <v>0</v>
      </c>
      <c r="BY1066" s="9">
        <v>0</v>
      </c>
      <c r="BZ1066" s="9">
        <v>0</v>
      </c>
      <c r="CA1066" s="9">
        <v>0</v>
      </c>
      <c r="CB1066" s="9">
        <v>0</v>
      </c>
      <c r="CC1066" s="9">
        <v>0</v>
      </c>
      <c r="CD1066" s="9">
        <v>0.68</v>
      </c>
      <c r="CE1066" s="9">
        <v>0</v>
      </c>
      <c r="CF1066" s="9">
        <v>0</v>
      </c>
      <c r="CG1066" s="9">
        <v>3.86</v>
      </c>
      <c r="CH1066" s="9">
        <v>0</v>
      </c>
      <c r="CI1066" s="9">
        <v>10.6</v>
      </c>
      <c r="CJ1066" s="9">
        <v>0</v>
      </c>
      <c r="CK1066" s="9">
        <v>0.6</v>
      </c>
      <c r="CL1066" s="9">
        <v>0</v>
      </c>
      <c r="CM1066" s="9">
        <v>0</v>
      </c>
      <c r="CN1066" s="9">
        <v>0.57000000000000006</v>
      </c>
      <c r="CO1066" s="9">
        <v>0</v>
      </c>
      <c r="CP1066" s="9">
        <v>1.1300000000000001</v>
      </c>
      <c r="CQ1066" s="9">
        <v>6.7</v>
      </c>
      <c r="CR1066" s="9">
        <v>0</v>
      </c>
      <c r="CS1066" s="9">
        <v>13.78</v>
      </c>
      <c r="CT1066" s="9">
        <v>0</v>
      </c>
      <c r="CU1066" s="9">
        <v>67</v>
      </c>
      <c r="CV1066" s="9">
        <v>110.4</v>
      </c>
      <c r="CW1066" s="9" t="s">
        <v>3183</v>
      </c>
      <c r="CX1066" s="9">
        <v>965.18</v>
      </c>
      <c r="CY1066" s="9">
        <v>0.06</v>
      </c>
      <c r="CZ1066" s="9">
        <v>0.02</v>
      </c>
      <c r="DA1066" s="9">
        <v>0</v>
      </c>
      <c r="DB1066" s="9">
        <v>0.03</v>
      </c>
      <c r="DC1066" s="9">
        <v>0</v>
      </c>
      <c r="DD1066" s="9">
        <v>0</v>
      </c>
      <c r="DE1066" s="9">
        <v>0</v>
      </c>
      <c r="DF1066" s="9">
        <v>0.15</v>
      </c>
      <c r="DG1066" s="9">
        <v>0</v>
      </c>
      <c r="DH1066" s="9">
        <v>0</v>
      </c>
      <c r="DI1066" s="9">
        <v>0</v>
      </c>
      <c r="DJ1066" s="9">
        <v>0</v>
      </c>
      <c r="DK1066" s="9">
        <v>0</v>
      </c>
      <c r="DL1066" s="9">
        <v>0.04</v>
      </c>
      <c r="DM1066" s="9">
        <v>0</v>
      </c>
      <c r="DN1066" s="9">
        <v>0.01</v>
      </c>
      <c r="DO1066" s="9">
        <v>0</v>
      </c>
      <c r="DP1066" s="9">
        <v>0.15</v>
      </c>
      <c r="DQ1066" s="9">
        <v>0.23</v>
      </c>
      <c r="DR1066" s="9">
        <v>0</v>
      </c>
      <c r="DS1066" s="9">
        <v>0</v>
      </c>
      <c r="DT1066" s="9">
        <v>0</v>
      </c>
      <c r="DU1066" s="9">
        <v>0.31</v>
      </c>
      <c r="DV1066" s="9">
        <v>0</v>
      </c>
      <c r="DW1066" s="9">
        <v>0</v>
      </c>
      <c r="DX1066" s="9">
        <v>0</v>
      </c>
      <c r="DY1066" s="16" t="s">
        <v>3183</v>
      </c>
      <c r="DZ1066" s="16" t="s">
        <v>3185</v>
      </c>
      <c r="EA1066" s="16" t="s">
        <v>3142</v>
      </c>
      <c r="EB1066" s="16" t="s">
        <v>2953</v>
      </c>
      <c r="EC1066" s="9">
        <v>965.18212245400002</v>
      </c>
      <c r="ED1066" s="17">
        <v>1164.02737171288</v>
      </c>
      <c r="EE1066" s="18">
        <v>1.21</v>
      </c>
      <c r="EF1066" s="19" t="s">
        <v>192</v>
      </c>
      <c r="EG1066" s="16" t="s">
        <v>3183</v>
      </c>
      <c r="EH1066" s="20" t="s">
        <v>3138</v>
      </c>
      <c r="EI1066" s="20" t="s">
        <v>3184</v>
      </c>
      <c r="EJ1066" s="20">
        <v>965.18212245400002</v>
      </c>
      <c r="EK1066" s="21">
        <v>2340.9707641598279</v>
      </c>
      <c r="EL1066" s="20">
        <v>0.6732789855072463</v>
      </c>
      <c r="EM1066" s="20">
        <v>1576.1264211956523</v>
      </c>
      <c r="EN1066" s="22">
        <f t="shared" si="514"/>
        <v>0.48082873671465093</v>
      </c>
      <c r="EO1066" s="23">
        <f t="shared" si="515"/>
        <v>1.6009686533028387E-2</v>
      </c>
      <c r="EP1066" s="22">
        <f t="shared" si="516"/>
        <v>0</v>
      </c>
      <c r="EQ1066" s="22">
        <f t="shared" si="517"/>
        <v>0.37131709942149876</v>
      </c>
      <c r="ER1066" s="22">
        <f t="shared" si="518"/>
        <v>0</v>
      </c>
      <c r="ES1066" s="22">
        <f t="shared" si="519"/>
        <v>0</v>
      </c>
      <c r="ET1066" s="22">
        <f t="shared" si="520"/>
        <v>0</v>
      </c>
      <c r="EU1066" s="22">
        <f t="shared" si="521"/>
        <v>0</v>
      </c>
      <c r="EV1066" s="22">
        <f t="shared" si="522"/>
        <v>0</v>
      </c>
      <c r="EW1066" s="22">
        <f t="shared" si="523"/>
        <v>2.0852953047221848E-2</v>
      </c>
      <c r="EX1066" s="22">
        <f t="shared" si="524"/>
        <v>3.0001345351809497E-2</v>
      </c>
      <c r="EY1066" s="22">
        <f t="shared" si="525"/>
        <v>0.1596932597874344</v>
      </c>
      <c r="EZ1066" s="22">
        <f t="shared" si="526"/>
        <v>4.2647652361092428E-2</v>
      </c>
      <c r="FA1066" s="22">
        <f t="shared" si="527"/>
        <v>6.1078972151217548E-2</v>
      </c>
      <c r="FB1066" s="22">
        <f t="shared" si="528"/>
        <v>0.29839903134669715</v>
      </c>
      <c r="FC1066" s="22">
        <f t="shared" si="16"/>
        <v>0.6538409794161173</v>
      </c>
      <c r="FD1066" s="22">
        <f t="shared" si="529"/>
        <v>0.11522633744855967</v>
      </c>
      <c r="FE1066" s="22">
        <f t="shared" si="530"/>
        <v>0.58230452674897126</v>
      </c>
      <c r="FF1066" s="22">
        <f t="shared" si="531"/>
        <v>0.30246913580246915</v>
      </c>
      <c r="FG1066" s="22">
        <f t="shared" si="532"/>
        <v>0</v>
      </c>
      <c r="FH1066" s="22">
        <f t="shared" si="533"/>
        <v>0.41921162383963406</v>
      </c>
      <c r="FI1066" s="23">
        <f t="shared" si="534"/>
        <v>0.51271357459975786</v>
      </c>
      <c r="FJ1066" s="24">
        <f t="shared" si="535"/>
        <v>3.3768330418404408E-2</v>
      </c>
      <c r="FK1066" s="22">
        <f t="shared" si="536"/>
        <v>7.7011372538701911E-2</v>
      </c>
      <c r="FL1066" s="25">
        <v>1466.0306307473124</v>
      </c>
      <c r="FM1066" s="25">
        <v>12.03616953762466</v>
      </c>
      <c r="FN1066" s="25">
        <v>566.67711286068891</v>
      </c>
      <c r="FO1066" s="9">
        <v>170.35125732421875</v>
      </c>
      <c r="FP1066" s="26">
        <f t="shared" si="0"/>
        <v>1084.0391235351563</v>
      </c>
      <c r="FQ1066" s="22">
        <f t="shared" si="537"/>
        <v>1.7742765434215931E-2</v>
      </c>
      <c r="FR1066" s="28">
        <f t="shared" si="538"/>
        <v>0.12387558494764626</v>
      </c>
      <c r="FS1066" s="28">
        <f t="shared" si="539"/>
        <v>0.85754541111431237</v>
      </c>
      <c r="FT1066" s="28">
        <f t="shared" si="540"/>
        <v>0.4076950772767281</v>
      </c>
      <c r="FU1066" s="28">
        <f t="shared" si="541"/>
        <v>0.25519795100819337</v>
      </c>
      <c r="FV1066" s="28">
        <f t="shared" si="542"/>
        <v>0.32565097579807267</v>
      </c>
      <c r="FW1066" s="22">
        <f t="shared" si="543"/>
        <v>0.90138571236378318</v>
      </c>
      <c r="FX1066" s="22">
        <f t="shared" si="544"/>
        <v>1.0772463768115941</v>
      </c>
      <c r="FY1066" s="22">
        <f t="shared" si="545"/>
        <v>0</v>
      </c>
    </row>
    <row r="1067" spans="1:181" ht="15.75" customHeight="1">
      <c r="A1067" s="9">
        <v>1</v>
      </c>
      <c r="B1067" s="9" t="s">
        <v>184</v>
      </c>
      <c r="C1067" s="9" t="s">
        <v>3137</v>
      </c>
      <c r="D1067" s="9" t="s">
        <v>3138</v>
      </c>
      <c r="E1067" s="31" t="s">
        <v>3186</v>
      </c>
      <c r="F1067" s="9" t="s">
        <v>3187</v>
      </c>
      <c r="G1067" s="9">
        <v>995.16895663499997</v>
      </c>
      <c r="H1067" s="9">
        <v>8.5625</v>
      </c>
      <c r="I1067" s="9">
        <v>22.0625</v>
      </c>
      <c r="J1067" s="9">
        <v>61.625</v>
      </c>
      <c r="K1067" s="9">
        <v>102.3125</v>
      </c>
      <c r="L1067" s="9">
        <v>275.9375</v>
      </c>
      <c r="M1067" s="9">
        <v>525.3125</v>
      </c>
      <c r="N1067" s="9">
        <v>166.68443298339844</v>
      </c>
      <c r="O1067" s="9">
        <v>1247.2833251953125</v>
      </c>
      <c r="P1067" s="9">
        <v>587.47647093864646</v>
      </c>
      <c r="Q1067" s="9">
        <v>0</v>
      </c>
      <c r="R1067" s="9">
        <v>0</v>
      </c>
      <c r="S1067" s="9">
        <v>397.75</v>
      </c>
      <c r="T1067" s="9">
        <v>249</v>
      </c>
      <c r="U1067" s="9">
        <v>349.0625</v>
      </c>
      <c r="V1067" s="9">
        <v>0</v>
      </c>
      <c r="W1067" s="9">
        <v>1455.7376162936887</v>
      </c>
      <c r="X1067" s="9">
        <v>11.900975609756097</v>
      </c>
      <c r="Y1067" s="9">
        <v>71</v>
      </c>
      <c r="Z1067" s="9">
        <v>174859.5834</v>
      </c>
      <c r="AA1067" s="9">
        <v>95.36</v>
      </c>
      <c r="AB1067" s="9">
        <v>23.79</v>
      </c>
      <c r="AC1067" s="9">
        <v>23.79</v>
      </c>
      <c r="AD1067" s="9">
        <v>0</v>
      </c>
      <c r="AE1067" s="9">
        <v>2.3199999999999998</v>
      </c>
      <c r="AF1067" s="9">
        <v>41.97</v>
      </c>
      <c r="AG1067" s="9">
        <v>27.28</v>
      </c>
      <c r="AH1067" s="9">
        <v>14</v>
      </c>
      <c r="AI1067" s="9">
        <v>29.5</v>
      </c>
      <c r="AJ1067" s="9">
        <v>8.6</v>
      </c>
      <c r="AK1067" s="9">
        <v>0</v>
      </c>
      <c r="AL1067" s="9">
        <v>0</v>
      </c>
      <c r="AM1067" s="9">
        <v>0</v>
      </c>
      <c r="AN1067" s="9">
        <v>0</v>
      </c>
      <c r="AO1067" s="9">
        <v>0</v>
      </c>
      <c r="AP1067" s="9">
        <v>0</v>
      </c>
      <c r="AQ1067" s="9">
        <v>0</v>
      </c>
      <c r="AR1067" s="9">
        <v>0</v>
      </c>
      <c r="AS1067" s="9">
        <v>27.2</v>
      </c>
      <c r="AT1067" s="9">
        <v>0</v>
      </c>
      <c r="AU1067" s="9">
        <v>0</v>
      </c>
      <c r="AV1067" s="9">
        <v>0</v>
      </c>
      <c r="AW1067" s="9">
        <v>0</v>
      </c>
      <c r="AX1067" s="9">
        <v>0</v>
      </c>
      <c r="AY1067" s="9">
        <v>0</v>
      </c>
      <c r="AZ1067" s="9">
        <v>0</v>
      </c>
      <c r="BA1067" s="9">
        <v>0</v>
      </c>
      <c r="BB1067" s="9">
        <v>0</v>
      </c>
      <c r="BC1067" s="9">
        <v>37.800000000000004</v>
      </c>
      <c r="BD1067" s="9">
        <v>0</v>
      </c>
      <c r="BE1067" s="9">
        <v>0</v>
      </c>
      <c r="BF1067" s="9">
        <v>0</v>
      </c>
      <c r="BG1067" s="9">
        <v>0</v>
      </c>
      <c r="BH1067" s="9">
        <v>0</v>
      </c>
      <c r="BI1067" s="9">
        <v>0</v>
      </c>
      <c r="BJ1067" s="9">
        <v>0</v>
      </c>
      <c r="BK1067" s="9">
        <v>0</v>
      </c>
      <c r="BL1067" s="9">
        <v>0</v>
      </c>
      <c r="BM1067" s="9">
        <v>0</v>
      </c>
      <c r="BN1067" s="9">
        <v>0</v>
      </c>
      <c r="BO1067" s="9">
        <v>0.91</v>
      </c>
      <c r="BP1067" s="9">
        <v>0</v>
      </c>
      <c r="BQ1067" s="9">
        <v>0.63</v>
      </c>
      <c r="BR1067" s="9">
        <v>0</v>
      </c>
      <c r="BS1067" s="9">
        <v>0</v>
      </c>
      <c r="BT1067" s="9">
        <v>1.1599999999999999</v>
      </c>
      <c r="BU1067" s="9">
        <v>0</v>
      </c>
      <c r="BV1067" s="9">
        <v>0</v>
      </c>
      <c r="BW1067" s="9">
        <v>0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9">
        <v>1.91</v>
      </c>
      <c r="CE1067" s="9">
        <v>0</v>
      </c>
      <c r="CF1067" s="9">
        <v>0</v>
      </c>
      <c r="CG1067" s="9">
        <v>2</v>
      </c>
      <c r="CH1067" s="9">
        <v>0</v>
      </c>
      <c r="CI1067" s="9">
        <v>2.5300000000000002</v>
      </c>
      <c r="CJ1067" s="9">
        <v>0</v>
      </c>
      <c r="CK1067" s="9">
        <v>2.57</v>
      </c>
      <c r="CL1067" s="9">
        <v>0</v>
      </c>
      <c r="CM1067" s="9">
        <v>0</v>
      </c>
      <c r="CN1067" s="9">
        <v>0</v>
      </c>
      <c r="CO1067" s="9">
        <v>0.72</v>
      </c>
      <c r="CP1067" s="9">
        <v>0</v>
      </c>
      <c r="CQ1067" s="9">
        <v>0</v>
      </c>
      <c r="CR1067" s="9">
        <v>0</v>
      </c>
      <c r="CS1067" s="9">
        <v>17.93</v>
      </c>
      <c r="CT1067" s="9">
        <v>0</v>
      </c>
      <c r="CU1067" s="9">
        <v>61</v>
      </c>
      <c r="CV1067" s="9">
        <v>106.5</v>
      </c>
      <c r="CW1067" s="9" t="s">
        <v>3186</v>
      </c>
      <c r="CX1067" s="9">
        <v>995.17</v>
      </c>
      <c r="CY1067" s="9">
        <v>0.04</v>
      </c>
      <c r="CZ1067" s="9">
        <v>0.03</v>
      </c>
      <c r="DA1067" s="9">
        <v>0</v>
      </c>
      <c r="DB1067" s="9">
        <v>0.02</v>
      </c>
      <c r="DC1067" s="9">
        <v>0</v>
      </c>
      <c r="DD1067" s="9">
        <v>0</v>
      </c>
      <c r="DE1067" s="9">
        <v>0</v>
      </c>
      <c r="DF1067" s="9">
        <v>0.17</v>
      </c>
      <c r="DG1067" s="9">
        <v>0</v>
      </c>
      <c r="DH1067" s="9">
        <v>0</v>
      </c>
      <c r="DI1067" s="9">
        <v>0</v>
      </c>
      <c r="DJ1067" s="9">
        <v>0</v>
      </c>
      <c r="DK1067" s="9">
        <v>0</v>
      </c>
      <c r="DL1067" s="9">
        <v>0.05</v>
      </c>
      <c r="DM1067" s="9">
        <v>0</v>
      </c>
      <c r="DN1067" s="9">
        <v>0</v>
      </c>
      <c r="DO1067" s="9">
        <v>0</v>
      </c>
      <c r="DP1067" s="9">
        <v>0.18</v>
      </c>
      <c r="DQ1067" s="9">
        <v>0.18</v>
      </c>
      <c r="DR1067" s="9">
        <v>0</v>
      </c>
      <c r="DS1067" s="9">
        <v>0</v>
      </c>
      <c r="DT1067" s="9">
        <v>0</v>
      </c>
      <c r="DU1067" s="9">
        <v>0.33</v>
      </c>
      <c r="DV1067" s="9">
        <v>0</v>
      </c>
      <c r="DW1067" s="9">
        <v>0</v>
      </c>
      <c r="DX1067" s="9">
        <v>0</v>
      </c>
      <c r="DY1067" s="16" t="s">
        <v>3186</v>
      </c>
      <c r="DZ1067" s="16" t="s">
        <v>3188</v>
      </c>
      <c r="EA1067" s="16" t="s">
        <v>3142</v>
      </c>
      <c r="EB1067" s="16" t="s">
        <v>2953</v>
      </c>
      <c r="EC1067" s="9">
        <v>995.16895663499997</v>
      </c>
      <c r="ED1067" s="17">
        <v>1002.7222287627999</v>
      </c>
      <c r="EE1067" s="18">
        <v>1.01</v>
      </c>
      <c r="EF1067" s="19" t="s">
        <v>192</v>
      </c>
      <c r="EG1067" s="16" t="s">
        <v>3186</v>
      </c>
      <c r="EH1067" s="20" t="s">
        <v>3138</v>
      </c>
      <c r="EI1067" s="20" t="s">
        <v>3187</v>
      </c>
      <c r="EJ1067" s="20">
        <v>995.16895663499997</v>
      </c>
      <c r="EK1067" s="21">
        <v>1833.6785171979866</v>
      </c>
      <c r="EL1067" s="20">
        <v>0.89539906103286382</v>
      </c>
      <c r="EM1067" s="20">
        <v>1641.8740225352112</v>
      </c>
      <c r="EN1067" s="22">
        <f t="shared" si="514"/>
        <v>0.42470637583892618</v>
      </c>
      <c r="EO1067" s="23">
        <f t="shared" si="515"/>
        <v>0</v>
      </c>
      <c r="EP1067" s="22">
        <f t="shared" si="516"/>
        <v>0</v>
      </c>
      <c r="EQ1067" s="22">
        <f t="shared" si="517"/>
        <v>0.55457746478873249</v>
      </c>
      <c r="ER1067" s="22">
        <f t="shared" si="518"/>
        <v>0</v>
      </c>
      <c r="ES1067" s="22">
        <f t="shared" si="519"/>
        <v>0</v>
      </c>
      <c r="ET1067" s="22">
        <f t="shared" si="520"/>
        <v>0</v>
      </c>
      <c r="EU1067" s="22">
        <f t="shared" si="521"/>
        <v>0</v>
      </c>
      <c r="EV1067" s="22">
        <f t="shared" si="522"/>
        <v>0</v>
      </c>
      <c r="EW1067" s="22">
        <f t="shared" si="523"/>
        <v>1.3350938967136152E-2</v>
      </c>
      <c r="EX1067" s="22">
        <f t="shared" si="524"/>
        <v>9.2429577464788731E-3</v>
      </c>
      <c r="EY1067" s="22">
        <f t="shared" si="525"/>
        <v>7.4823943661971828E-2</v>
      </c>
      <c r="EZ1067" s="22">
        <f t="shared" si="526"/>
        <v>1.7018779342723004E-2</v>
      </c>
      <c r="FA1067" s="22">
        <f t="shared" si="527"/>
        <v>5.7365023474178406E-2</v>
      </c>
      <c r="FB1067" s="22">
        <f t="shared" si="528"/>
        <v>0.27362089201877932</v>
      </c>
      <c r="FC1067" s="22">
        <f t="shared" si="16"/>
        <v>0.5463506711409396</v>
      </c>
      <c r="FD1067" s="22">
        <f t="shared" si="529"/>
        <v>0.2687140115163148</v>
      </c>
      <c r="FE1067" s="22">
        <f t="shared" si="530"/>
        <v>0.56621880998080609</v>
      </c>
      <c r="FF1067" s="22">
        <f t="shared" si="531"/>
        <v>0.16506717850287908</v>
      </c>
      <c r="FG1067" s="22">
        <f t="shared" si="532"/>
        <v>0</v>
      </c>
      <c r="FH1067" s="22">
        <f t="shared" si="533"/>
        <v>0.2494756711409396</v>
      </c>
      <c r="FI1067" s="23">
        <f t="shared" si="534"/>
        <v>0.44012164429530198</v>
      </c>
      <c r="FJ1067" s="24">
        <f t="shared" si="535"/>
        <v>0.28607382550335569</v>
      </c>
      <c r="FK1067" s="22">
        <f t="shared" si="536"/>
        <v>9.5822924704609097E-2</v>
      </c>
      <c r="FL1067" s="25">
        <v>1455.7376162936887</v>
      </c>
      <c r="FM1067" s="25">
        <v>11.900975609756097</v>
      </c>
      <c r="FN1067" s="25">
        <v>587.47647093864646</v>
      </c>
      <c r="FO1067" s="9">
        <v>166.68443298339844</v>
      </c>
      <c r="FP1067" s="26">
        <f t="shared" si="0"/>
        <v>1080.5988922119141</v>
      </c>
      <c r="FQ1067" s="22">
        <f t="shared" si="537"/>
        <v>3.077366892909662E-2</v>
      </c>
      <c r="FR1067" s="28">
        <f t="shared" si="538"/>
        <v>0.16473333387963354</v>
      </c>
      <c r="FS1067" s="28">
        <f t="shared" si="539"/>
        <v>0.80513966463473197</v>
      </c>
      <c r="FT1067" s="28">
        <f t="shared" si="540"/>
        <v>0.39968087564238958</v>
      </c>
      <c r="FU1067" s="28">
        <f t="shared" si="541"/>
        <v>0.25020876941534886</v>
      </c>
      <c r="FV1067" s="28">
        <f t="shared" si="542"/>
        <v>0.3507570223857237</v>
      </c>
      <c r="FW1067" s="22">
        <f t="shared" si="543"/>
        <v>0.63968120805369133</v>
      </c>
      <c r="FX1067" s="22">
        <f t="shared" si="544"/>
        <v>1.3430985915492957</v>
      </c>
      <c r="FY1067" s="22">
        <f t="shared" si="545"/>
        <v>0.38309859154929576</v>
      </c>
    </row>
    <row r="1068" spans="1:181" ht="15.75" customHeight="1">
      <c r="A1068" s="9">
        <v>1</v>
      </c>
      <c r="B1068" s="9" t="s">
        <v>184</v>
      </c>
      <c r="C1068" s="9" t="s">
        <v>3137</v>
      </c>
      <c r="D1068" s="9" t="s">
        <v>3138</v>
      </c>
      <c r="E1068" s="31" t="s">
        <v>3189</v>
      </c>
      <c r="F1068" s="9" t="s">
        <v>3190</v>
      </c>
      <c r="G1068" s="9">
        <v>185.68551134399999</v>
      </c>
      <c r="H1068" s="9">
        <v>9.3125</v>
      </c>
      <c r="I1068" s="9">
        <v>19.5</v>
      </c>
      <c r="J1068" s="9">
        <v>29.8125</v>
      </c>
      <c r="K1068" s="9">
        <v>25.125</v>
      </c>
      <c r="L1068" s="9">
        <v>41.0625</v>
      </c>
      <c r="M1068" s="9">
        <v>60.5625</v>
      </c>
      <c r="N1068" s="9">
        <v>30.829381942749023</v>
      </c>
      <c r="O1068" s="9">
        <v>259.27679443359375</v>
      </c>
      <c r="P1068" s="9">
        <v>149.25015312359062</v>
      </c>
      <c r="Q1068" s="9">
        <v>67.1875</v>
      </c>
      <c r="R1068" s="9">
        <v>0</v>
      </c>
      <c r="S1068" s="9">
        <v>0</v>
      </c>
      <c r="T1068" s="9">
        <v>49.875</v>
      </c>
      <c r="U1068" s="9">
        <v>68.3125</v>
      </c>
      <c r="V1068" s="9">
        <v>0</v>
      </c>
      <c r="W1068" s="9">
        <v>1240.6706001348618</v>
      </c>
      <c r="X1068" s="9">
        <v>14.372724207687121</v>
      </c>
      <c r="Y1068" s="9">
        <v>29</v>
      </c>
      <c r="Z1068" s="9">
        <v>81467.382700000002</v>
      </c>
      <c r="AA1068" s="9">
        <v>33.57</v>
      </c>
      <c r="AB1068" s="9">
        <v>7.22</v>
      </c>
      <c r="AC1068" s="9">
        <v>7.22</v>
      </c>
      <c r="AD1068" s="9">
        <v>0</v>
      </c>
      <c r="AE1068" s="9">
        <v>1.01</v>
      </c>
      <c r="AF1068" s="9">
        <v>23.68</v>
      </c>
      <c r="AG1068" s="9">
        <v>1.66</v>
      </c>
      <c r="AH1068" s="9">
        <v>0</v>
      </c>
      <c r="AI1068" s="9">
        <v>9.1</v>
      </c>
      <c r="AJ1068" s="9">
        <v>1.3</v>
      </c>
      <c r="AK1068" s="9">
        <v>6.4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0</v>
      </c>
      <c r="AT1068" s="9">
        <v>0</v>
      </c>
      <c r="AU1068" s="9">
        <v>0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22.81</v>
      </c>
      <c r="BD1068" s="9">
        <v>0</v>
      </c>
      <c r="BE1068" s="9">
        <v>0</v>
      </c>
      <c r="BF1068" s="9">
        <v>0</v>
      </c>
      <c r="BG1068" s="9">
        <v>0</v>
      </c>
      <c r="BH1068" s="9">
        <v>0</v>
      </c>
      <c r="BI1068" s="9">
        <v>0</v>
      </c>
      <c r="BJ1068" s="9">
        <v>0</v>
      </c>
      <c r="BK1068" s="9">
        <v>0</v>
      </c>
      <c r="BL1068" s="9">
        <v>0</v>
      </c>
      <c r="BM1068" s="9">
        <v>0</v>
      </c>
      <c r="BN1068" s="9">
        <v>0</v>
      </c>
      <c r="BO1068" s="9">
        <v>0</v>
      </c>
      <c r="BP1068" s="9">
        <v>0</v>
      </c>
      <c r="BQ1068" s="9">
        <v>3.9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0</v>
      </c>
      <c r="BX1068" s="9">
        <v>0</v>
      </c>
      <c r="BY1068" s="9">
        <v>0</v>
      </c>
      <c r="BZ1068" s="9">
        <v>0</v>
      </c>
      <c r="CA1068" s="9">
        <v>0</v>
      </c>
      <c r="CB1068" s="9">
        <v>0</v>
      </c>
      <c r="CC1068" s="9">
        <v>0</v>
      </c>
      <c r="CD1068" s="9">
        <v>0</v>
      </c>
      <c r="CE1068" s="9">
        <v>0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0.91</v>
      </c>
      <c r="CL1068" s="9">
        <v>0</v>
      </c>
      <c r="CM1068" s="9">
        <v>0</v>
      </c>
      <c r="CN1068" s="9">
        <v>0</v>
      </c>
      <c r="CO1068" s="9">
        <v>0</v>
      </c>
      <c r="CP1068" s="9">
        <v>0</v>
      </c>
      <c r="CQ1068" s="9">
        <v>0</v>
      </c>
      <c r="CR1068" s="9">
        <v>0</v>
      </c>
      <c r="CS1068" s="9">
        <v>5.95</v>
      </c>
      <c r="CT1068" s="9">
        <v>0</v>
      </c>
      <c r="CU1068" s="9">
        <v>30</v>
      </c>
      <c r="CV1068" s="9">
        <v>37.700000000000003</v>
      </c>
      <c r="CW1068" s="9" t="s">
        <v>3189</v>
      </c>
      <c r="CX1068" s="9">
        <v>185.69</v>
      </c>
      <c r="CY1068" s="9">
        <v>0.32</v>
      </c>
      <c r="CZ1068" s="9">
        <v>0.05</v>
      </c>
      <c r="DA1068" s="9">
        <v>0</v>
      </c>
      <c r="DB1068" s="9">
        <v>0.15</v>
      </c>
      <c r="DC1068" s="9">
        <v>0</v>
      </c>
      <c r="DD1068" s="9">
        <v>0</v>
      </c>
      <c r="DE1068" s="9">
        <v>0</v>
      </c>
      <c r="DF1068" s="9">
        <v>0.28999999999999998</v>
      </c>
      <c r="DG1068" s="9">
        <v>0</v>
      </c>
      <c r="DH1068" s="9">
        <v>0</v>
      </c>
      <c r="DI1068" s="9">
        <v>0</v>
      </c>
      <c r="DJ1068" s="9">
        <v>0</v>
      </c>
      <c r="DK1068" s="9">
        <v>0</v>
      </c>
      <c r="DL1068" s="9">
        <v>0.01</v>
      </c>
      <c r="DM1068" s="9">
        <v>0</v>
      </c>
      <c r="DN1068" s="9">
        <v>0.02</v>
      </c>
      <c r="DO1068" s="9">
        <v>0</v>
      </c>
      <c r="DP1068" s="9">
        <v>0.1</v>
      </c>
      <c r="DQ1068" s="9">
        <v>0.05</v>
      </c>
      <c r="DR1068" s="9">
        <v>0</v>
      </c>
      <c r="DS1068" s="9">
        <v>0</v>
      </c>
      <c r="DT1068" s="9">
        <v>0</v>
      </c>
      <c r="DU1068" s="9">
        <v>0</v>
      </c>
      <c r="DV1068" s="9">
        <v>0</v>
      </c>
      <c r="DW1068" s="9">
        <v>0</v>
      </c>
      <c r="DX1068" s="9">
        <v>0.02</v>
      </c>
      <c r="DY1068" s="16" t="s">
        <v>3189</v>
      </c>
      <c r="DZ1068" s="16" t="s">
        <v>3191</v>
      </c>
      <c r="EA1068" s="16" t="s">
        <v>3142</v>
      </c>
      <c r="EB1068" s="16" t="s">
        <v>2953</v>
      </c>
      <c r="EC1068" s="9">
        <v>185.68551134399999</v>
      </c>
      <c r="ED1068" s="17">
        <v>0</v>
      </c>
      <c r="EE1068" s="18">
        <v>0</v>
      </c>
      <c r="EF1068" s="19" t="s">
        <v>192</v>
      </c>
      <c r="EG1068" s="16" t="s">
        <v>3189</v>
      </c>
      <c r="EH1068" s="20" t="s">
        <v>3138</v>
      </c>
      <c r="EI1068" s="20" t="s">
        <v>3190</v>
      </c>
      <c r="EJ1068" s="20">
        <v>185.68551134399999</v>
      </c>
      <c r="EK1068" s="21">
        <v>2426.7912630324695</v>
      </c>
      <c r="EL1068" s="20">
        <v>0.89045092838196283</v>
      </c>
      <c r="EM1068" s="20">
        <v>2160.9385331564986</v>
      </c>
      <c r="EN1068" s="22">
        <f t="shared" si="514"/>
        <v>0.79565087876079821</v>
      </c>
      <c r="EO1068" s="23">
        <f t="shared" si="515"/>
        <v>0</v>
      </c>
      <c r="EP1068" s="22">
        <f t="shared" si="516"/>
        <v>0</v>
      </c>
      <c r="EQ1068" s="22">
        <f t="shared" si="517"/>
        <v>0.67947572237116471</v>
      </c>
      <c r="ER1068" s="22">
        <f t="shared" si="518"/>
        <v>0</v>
      </c>
      <c r="ES1068" s="22">
        <f t="shared" si="519"/>
        <v>0</v>
      </c>
      <c r="ET1068" s="22">
        <f t="shared" si="520"/>
        <v>0</v>
      </c>
      <c r="EU1068" s="22">
        <f t="shared" si="521"/>
        <v>0</v>
      </c>
      <c r="EV1068" s="22">
        <f t="shared" si="522"/>
        <v>0</v>
      </c>
      <c r="EW1068" s="22">
        <f t="shared" si="523"/>
        <v>0</v>
      </c>
      <c r="EX1068" s="22">
        <f t="shared" si="524"/>
        <v>0.11617515638963359</v>
      </c>
      <c r="EY1068" s="22">
        <f t="shared" si="525"/>
        <v>2.7107536490914508E-2</v>
      </c>
      <c r="EZ1068" s="22">
        <f t="shared" si="526"/>
        <v>0</v>
      </c>
      <c r="FA1068" s="22">
        <f t="shared" si="527"/>
        <v>0</v>
      </c>
      <c r="FB1068" s="22">
        <f t="shared" si="528"/>
        <v>0.17724158474828716</v>
      </c>
      <c r="FC1068" s="22">
        <f t="shared" si="16"/>
        <v>0.50044682752457548</v>
      </c>
      <c r="FD1068" s="22">
        <f t="shared" si="529"/>
        <v>0</v>
      </c>
      <c r="FE1068" s="22">
        <f t="shared" si="530"/>
        <v>0.54166666666666663</v>
      </c>
      <c r="FF1068" s="22">
        <f t="shared" si="531"/>
        <v>7.7380952380952384E-2</v>
      </c>
      <c r="FG1068" s="22">
        <f t="shared" si="532"/>
        <v>0.38095238095238093</v>
      </c>
      <c r="FH1068" s="22">
        <f t="shared" si="533"/>
        <v>0.21507298182901399</v>
      </c>
      <c r="FI1068" s="23">
        <f t="shared" si="534"/>
        <v>0.7053917187965445</v>
      </c>
      <c r="FJ1068" s="24">
        <f t="shared" si="535"/>
        <v>4.9448912719690194E-2</v>
      </c>
      <c r="FK1068" s="22">
        <f t="shared" si="536"/>
        <v>0.18078954979857528</v>
      </c>
      <c r="FL1068" s="25">
        <v>1240.6706001348618</v>
      </c>
      <c r="FM1068" s="25">
        <v>14.372724207687121</v>
      </c>
      <c r="FN1068" s="25">
        <v>149.25015312359062</v>
      </c>
      <c r="FO1068" s="9">
        <v>30.829381942749023</v>
      </c>
      <c r="FP1068" s="26">
        <f t="shared" si="0"/>
        <v>228.44741249084473</v>
      </c>
      <c r="FQ1068" s="22">
        <f t="shared" si="537"/>
        <v>0.15516827237329311</v>
      </c>
      <c r="FR1068" s="28">
        <f t="shared" si="538"/>
        <v>0.29586314840807948</v>
      </c>
      <c r="FS1068" s="28">
        <f t="shared" si="539"/>
        <v>0.54729633596306859</v>
      </c>
      <c r="FT1068" s="28">
        <f t="shared" si="540"/>
        <v>0</v>
      </c>
      <c r="FU1068" s="28">
        <f t="shared" si="541"/>
        <v>0.2685993087936831</v>
      </c>
      <c r="FV1068" s="28">
        <f t="shared" si="542"/>
        <v>0.36789353948808978</v>
      </c>
      <c r="FW1068" s="22">
        <f t="shared" si="543"/>
        <v>0.89365504915102767</v>
      </c>
      <c r="FX1068" s="22">
        <f t="shared" si="544"/>
        <v>1.1575862068965517</v>
      </c>
      <c r="FY1068" s="22">
        <f t="shared" si="545"/>
        <v>0</v>
      </c>
    </row>
    <row r="1069" spans="1:181" ht="15.75" customHeight="1">
      <c r="A1069" s="9">
        <v>1</v>
      </c>
      <c r="B1069" s="9" t="s">
        <v>184</v>
      </c>
      <c r="C1069" s="9" t="s">
        <v>3192</v>
      </c>
      <c r="D1069" s="9" t="s">
        <v>3193</v>
      </c>
      <c r="E1069" s="31" t="s">
        <v>3194</v>
      </c>
      <c r="F1069" s="9" t="s">
        <v>3195</v>
      </c>
      <c r="G1069" s="9">
        <v>772.09518296600004</v>
      </c>
      <c r="H1069" s="9">
        <v>9.8125</v>
      </c>
      <c r="I1069" s="9">
        <v>19.5625</v>
      </c>
      <c r="J1069" s="9">
        <v>42.3125</v>
      </c>
      <c r="K1069" s="9">
        <v>60.6875</v>
      </c>
      <c r="L1069" s="9">
        <v>179.5625</v>
      </c>
      <c r="M1069" s="9">
        <v>460.1875</v>
      </c>
      <c r="N1069" s="9">
        <v>175.05667114257813</v>
      </c>
      <c r="O1069" s="9">
        <v>744.18658447265625</v>
      </c>
      <c r="P1069" s="9">
        <v>498.96819527619709</v>
      </c>
      <c r="Q1069" s="9">
        <v>0</v>
      </c>
      <c r="R1069" s="9">
        <v>0</v>
      </c>
      <c r="S1069" s="9">
        <v>522.625</v>
      </c>
      <c r="T1069" s="9">
        <v>143.0625</v>
      </c>
      <c r="U1069" s="9">
        <v>106.4375</v>
      </c>
      <c r="V1069" s="9">
        <v>0</v>
      </c>
      <c r="W1069" s="9">
        <v>1598.4647568179978</v>
      </c>
      <c r="X1069" s="9">
        <v>12.747901594238083</v>
      </c>
      <c r="Y1069" s="9">
        <v>39</v>
      </c>
      <c r="Z1069" s="9">
        <v>111381.43309999999</v>
      </c>
      <c r="AA1069" s="9">
        <v>373.14</v>
      </c>
      <c r="AB1069" s="9">
        <v>15.9</v>
      </c>
      <c r="AC1069" s="9">
        <v>15.9</v>
      </c>
      <c r="AD1069" s="9">
        <v>0</v>
      </c>
      <c r="AE1069" s="9">
        <v>2.7</v>
      </c>
      <c r="AF1069" s="9">
        <v>15.74</v>
      </c>
      <c r="AG1069" s="9">
        <v>338.8</v>
      </c>
      <c r="AH1069" s="9">
        <v>34.4</v>
      </c>
      <c r="AI1069" s="9">
        <v>7.3</v>
      </c>
      <c r="AJ1069" s="9">
        <v>0.7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300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7.3</v>
      </c>
      <c r="BD1069" s="9">
        <v>0</v>
      </c>
      <c r="BE1069" s="9">
        <v>0</v>
      </c>
      <c r="BF1069" s="9">
        <v>0</v>
      </c>
      <c r="BG1069" s="9">
        <v>0</v>
      </c>
      <c r="BH1069" s="9">
        <v>0</v>
      </c>
      <c r="BI1069" s="9">
        <v>0</v>
      </c>
      <c r="BJ1069" s="9">
        <v>0</v>
      </c>
      <c r="BK1069" s="9">
        <v>0</v>
      </c>
      <c r="BL1069" s="9">
        <v>0</v>
      </c>
      <c r="BM1069" s="9">
        <v>0</v>
      </c>
      <c r="BN1069" s="9">
        <v>0</v>
      </c>
      <c r="BO1069" s="9">
        <v>0</v>
      </c>
      <c r="BP1069" s="9">
        <v>0</v>
      </c>
      <c r="BQ1069" s="9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0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</v>
      </c>
      <c r="CD1069" s="9">
        <v>0</v>
      </c>
      <c r="CE1069" s="9">
        <v>0</v>
      </c>
      <c r="CF1069" s="9">
        <v>0</v>
      </c>
      <c r="CG1069" s="9">
        <v>11.55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20.12</v>
      </c>
      <c r="CR1069" s="9">
        <v>0</v>
      </c>
      <c r="CS1069" s="9">
        <v>34.17</v>
      </c>
      <c r="CT1069" s="9">
        <v>0</v>
      </c>
      <c r="CU1069" s="9">
        <v>43</v>
      </c>
      <c r="CV1069" s="9">
        <v>70.2</v>
      </c>
      <c r="CW1069" s="9" t="s">
        <v>3194</v>
      </c>
      <c r="CX1069" s="9">
        <v>772.1</v>
      </c>
      <c r="CY1069" s="9">
        <v>0.03</v>
      </c>
      <c r="CZ1069" s="9">
        <v>0.11</v>
      </c>
      <c r="DA1069" s="9">
        <v>0</v>
      </c>
      <c r="DB1069" s="9">
        <v>0</v>
      </c>
      <c r="DC1069" s="9">
        <v>0</v>
      </c>
      <c r="DD1069" s="9">
        <v>0</v>
      </c>
      <c r="DE1069" s="9">
        <v>0</v>
      </c>
      <c r="DF1069" s="9">
        <v>0.03</v>
      </c>
      <c r="DG1069" s="9">
        <v>0</v>
      </c>
      <c r="DH1069" s="9">
        <v>0</v>
      </c>
      <c r="DI1069" s="9">
        <v>0</v>
      </c>
      <c r="DJ1069" s="9">
        <v>0</v>
      </c>
      <c r="DK1069" s="9">
        <v>0</v>
      </c>
      <c r="DL1069" s="9">
        <v>0.38</v>
      </c>
      <c r="DM1069" s="9">
        <v>0</v>
      </c>
      <c r="DN1069" s="9">
        <v>0.02</v>
      </c>
      <c r="DO1069" s="9">
        <v>0</v>
      </c>
      <c r="DP1069" s="9">
        <v>0.03</v>
      </c>
      <c r="DQ1069" s="9">
        <v>0.22</v>
      </c>
      <c r="DR1069" s="9">
        <v>0</v>
      </c>
      <c r="DS1069" s="9">
        <v>0.04</v>
      </c>
      <c r="DT1069" s="9">
        <v>0</v>
      </c>
      <c r="DU1069" s="9">
        <v>0.13</v>
      </c>
      <c r="DV1069" s="9">
        <v>0</v>
      </c>
      <c r="DW1069" s="9">
        <v>0</v>
      </c>
      <c r="DX1069" s="9">
        <v>0</v>
      </c>
      <c r="DY1069" s="16" t="s">
        <v>3194</v>
      </c>
      <c r="DZ1069" s="16" t="s">
        <v>3196</v>
      </c>
      <c r="EA1069" s="16" t="s">
        <v>3197</v>
      </c>
      <c r="EB1069" s="16" t="s">
        <v>2953</v>
      </c>
      <c r="EC1069" s="9">
        <v>772.09518296600004</v>
      </c>
      <c r="ED1069" s="17">
        <v>390.22905027360002</v>
      </c>
      <c r="EE1069" s="18">
        <v>0.51</v>
      </c>
      <c r="EF1069" s="19" t="s">
        <v>192</v>
      </c>
      <c r="EG1069" s="16" t="s">
        <v>3194</v>
      </c>
      <c r="EH1069" s="20" t="s">
        <v>3193</v>
      </c>
      <c r="EI1069" s="20" t="s">
        <v>3195</v>
      </c>
      <c r="EJ1069" s="20">
        <v>772.09518296600004</v>
      </c>
      <c r="EK1069" s="21">
        <v>298.49770354290615</v>
      </c>
      <c r="EL1069" s="20">
        <v>5.3153846153846152</v>
      </c>
      <c r="EM1069" s="20">
        <v>1586.630101139601</v>
      </c>
      <c r="EN1069" s="22">
        <f t="shared" si="514"/>
        <v>1.9563702631720029E-2</v>
      </c>
      <c r="EO1069" s="23">
        <f t="shared" si="515"/>
        <v>0</v>
      </c>
      <c r="EP1069" s="22">
        <f t="shared" si="516"/>
        <v>0</v>
      </c>
      <c r="EQ1069" s="22">
        <f t="shared" si="517"/>
        <v>9.9808586272901303E-2</v>
      </c>
      <c r="ER1069" s="22">
        <f t="shared" si="518"/>
        <v>0</v>
      </c>
      <c r="ES1069" s="22">
        <f t="shared" si="519"/>
        <v>0</v>
      </c>
      <c r="ET1069" s="22">
        <f t="shared" si="520"/>
        <v>0</v>
      </c>
      <c r="EU1069" s="22">
        <f t="shared" si="521"/>
        <v>0</v>
      </c>
      <c r="EV1069" s="22">
        <f t="shared" si="522"/>
        <v>0</v>
      </c>
      <c r="EW1069" s="22">
        <f t="shared" si="523"/>
        <v>0</v>
      </c>
      <c r="EX1069" s="22">
        <f t="shared" si="524"/>
        <v>0</v>
      </c>
      <c r="EY1069" s="22">
        <f t="shared" si="525"/>
        <v>0</v>
      </c>
      <c r="EZ1069" s="22">
        <f t="shared" si="526"/>
        <v>0</v>
      </c>
      <c r="FA1069" s="22">
        <f t="shared" si="527"/>
        <v>0.15791632485643975</v>
      </c>
      <c r="FB1069" s="22">
        <f t="shared" si="528"/>
        <v>0.74227508887065918</v>
      </c>
      <c r="FC1069" s="22">
        <f t="shared" si="16"/>
        <v>0.11363027281985313</v>
      </c>
      <c r="FD1069" s="22">
        <f t="shared" si="529"/>
        <v>0.81132075471698117</v>
      </c>
      <c r="FE1069" s="22">
        <f t="shared" si="530"/>
        <v>0.17216981132075471</v>
      </c>
      <c r="FF1069" s="22">
        <f t="shared" si="531"/>
        <v>1.6509433962264151E-2</v>
      </c>
      <c r="FG1069" s="22">
        <f t="shared" si="532"/>
        <v>0</v>
      </c>
      <c r="FH1069" s="22">
        <f t="shared" si="533"/>
        <v>4.2611352307444929E-2</v>
      </c>
      <c r="FI1069" s="23">
        <f t="shared" si="534"/>
        <v>4.2182558825105861E-2</v>
      </c>
      <c r="FJ1069" s="24">
        <f t="shared" si="535"/>
        <v>0.90797019885297747</v>
      </c>
      <c r="FK1069" s="22">
        <f t="shared" si="536"/>
        <v>0.48328238309502775</v>
      </c>
      <c r="FL1069" s="25">
        <v>1598.4647568179978</v>
      </c>
      <c r="FM1069" s="25">
        <v>12.747901594238083</v>
      </c>
      <c r="FN1069" s="25">
        <v>498.96819527619709</v>
      </c>
      <c r="FO1069" s="9">
        <v>175.05667114257813</v>
      </c>
      <c r="FP1069" s="26">
        <f t="shared" si="0"/>
        <v>569.12991333007813</v>
      </c>
      <c r="FQ1069" s="22">
        <f t="shared" si="537"/>
        <v>3.804582731258091E-2</v>
      </c>
      <c r="FR1069" s="28">
        <f t="shared" si="538"/>
        <v>0.13340324130028369</v>
      </c>
      <c r="FS1069" s="28">
        <f t="shared" si="539"/>
        <v>0.82858954972676213</v>
      </c>
      <c r="FT1069" s="28">
        <f t="shared" si="540"/>
        <v>0.67689193188893948</v>
      </c>
      <c r="FU1069" s="28">
        <f t="shared" si="541"/>
        <v>0.18529127386914404</v>
      </c>
      <c r="FV1069" s="28">
        <f t="shared" si="542"/>
        <v>0.13785541258154319</v>
      </c>
      <c r="FW1069" s="22">
        <f t="shared" si="543"/>
        <v>0.11523824837862465</v>
      </c>
      <c r="FX1069" s="22">
        <f t="shared" si="544"/>
        <v>9.5676923076923082</v>
      </c>
      <c r="FY1069" s="22">
        <f t="shared" si="545"/>
        <v>7.6923076923076925</v>
      </c>
    </row>
    <row r="1070" spans="1:181" ht="15.75" customHeight="1">
      <c r="A1070" s="9">
        <v>1</v>
      </c>
      <c r="B1070" s="9" t="s">
        <v>184</v>
      </c>
      <c r="C1070" s="9" t="s">
        <v>3192</v>
      </c>
      <c r="D1070" s="9" t="s">
        <v>3193</v>
      </c>
      <c r="E1070" s="31" t="s">
        <v>3198</v>
      </c>
      <c r="F1070" s="9" t="s">
        <v>3199</v>
      </c>
      <c r="G1070" s="9">
        <v>705.37199850499997</v>
      </c>
      <c r="H1070" s="9">
        <v>17.8125</v>
      </c>
      <c r="I1070" s="9">
        <v>25.875</v>
      </c>
      <c r="J1070" s="9">
        <v>60.125</v>
      </c>
      <c r="K1070" s="9">
        <v>76.625</v>
      </c>
      <c r="L1070" s="9">
        <v>179.375</v>
      </c>
      <c r="M1070" s="9">
        <v>345.625</v>
      </c>
      <c r="N1070" s="9">
        <v>329.36663818359375</v>
      </c>
      <c r="O1070" s="9">
        <v>791.68939208984375</v>
      </c>
      <c r="P1070" s="9">
        <v>572.87559134398089</v>
      </c>
      <c r="Q1070" s="9">
        <v>0</v>
      </c>
      <c r="R1070" s="9">
        <v>0</v>
      </c>
      <c r="S1070" s="9">
        <v>348.6875</v>
      </c>
      <c r="T1070" s="9">
        <v>291.1875</v>
      </c>
      <c r="U1070" s="9">
        <v>65.5625</v>
      </c>
      <c r="V1070" s="9">
        <v>0</v>
      </c>
      <c r="W1070" s="9">
        <v>1563.3522948786106</v>
      </c>
      <c r="X1070" s="9">
        <v>12.430189615452774</v>
      </c>
      <c r="Y1070" s="9">
        <v>47</v>
      </c>
      <c r="Z1070" s="9">
        <v>134154.29980000001</v>
      </c>
      <c r="AA1070" s="9">
        <v>682.43</v>
      </c>
      <c r="AB1070" s="9">
        <v>25.91</v>
      </c>
      <c r="AC1070" s="9">
        <v>25.91</v>
      </c>
      <c r="AD1070" s="9">
        <v>0</v>
      </c>
      <c r="AE1070" s="9">
        <v>3.4</v>
      </c>
      <c r="AF1070" s="9">
        <v>11.47</v>
      </c>
      <c r="AG1070" s="9">
        <v>641.65</v>
      </c>
      <c r="AH1070" s="9">
        <v>42.4</v>
      </c>
      <c r="AI1070" s="9">
        <v>15.9</v>
      </c>
      <c r="AJ1070" s="9">
        <v>0.2</v>
      </c>
      <c r="AK1070" s="9">
        <v>0</v>
      </c>
      <c r="AL1070" s="9">
        <v>0</v>
      </c>
      <c r="AM1070" s="9">
        <v>0</v>
      </c>
      <c r="AN1070" s="9">
        <v>0</v>
      </c>
      <c r="AO1070" s="9">
        <v>0</v>
      </c>
      <c r="AP1070" s="9">
        <v>0</v>
      </c>
      <c r="AQ1070" s="9">
        <v>0</v>
      </c>
      <c r="AR1070" s="9">
        <v>0</v>
      </c>
      <c r="AS1070" s="9">
        <v>600</v>
      </c>
      <c r="AT1070" s="9">
        <v>0</v>
      </c>
      <c r="AU1070" s="9">
        <v>0</v>
      </c>
      <c r="AV1070" s="9">
        <v>0</v>
      </c>
      <c r="AW1070" s="9">
        <v>0</v>
      </c>
      <c r="AX1070" s="9">
        <v>0</v>
      </c>
      <c r="AY1070" s="9">
        <v>0</v>
      </c>
      <c r="AZ1070" s="9">
        <v>0</v>
      </c>
      <c r="BA1070" s="9">
        <v>0</v>
      </c>
      <c r="BB1070" s="9">
        <v>0</v>
      </c>
      <c r="BC1070" s="9">
        <v>0</v>
      </c>
      <c r="BD1070" s="9">
        <v>0</v>
      </c>
      <c r="BE1070" s="9">
        <v>0</v>
      </c>
      <c r="BF1070" s="9">
        <v>0</v>
      </c>
      <c r="BG1070" s="9">
        <v>0</v>
      </c>
      <c r="BH1070" s="9">
        <v>0</v>
      </c>
      <c r="BI1070" s="9">
        <v>0</v>
      </c>
      <c r="BJ1070" s="9">
        <v>0</v>
      </c>
      <c r="BK1070" s="9">
        <v>0</v>
      </c>
      <c r="BL1070" s="9">
        <v>0</v>
      </c>
      <c r="BM1070" s="9">
        <v>0</v>
      </c>
      <c r="BN1070" s="9">
        <v>0</v>
      </c>
      <c r="BO1070" s="9">
        <v>0</v>
      </c>
      <c r="BP1070" s="9">
        <v>0</v>
      </c>
      <c r="BQ1070" s="9">
        <v>0</v>
      </c>
      <c r="BR1070" s="9">
        <v>0</v>
      </c>
      <c r="BS1070" s="9">
        <v>0</v>
      </c>
      <c r="BT1070" s="9">
        <v>0</v>
      </c>
      <c r="BU1070" s="9">
        <v>0</v>
      </c>
      <c r="BV1070" s="9">
        <v>0</v>
      </c>
      <c r="BW1070" s="9">
        <v>0</v>
      </c>
      <c r="BX1070" s="9">
        <v>0</v>
      </c>
      <c r="BY1070" s="9">
        <v>0</v>
      </c>
      <c r="BZ1070" s="9">
        <v>0</v>
      </c>
      <c r="CA1070" s="9">
        <v>3.39</v>
      </c>
      <c r="CB1070" s="9">
        <v>0</v>
      </c>
      <c r="CC1070" s="9">
        <v>0</v>
      </c>
      <c r="CD1070" s="9">
        <v>0</v>
      </c>
      <c r="CE1070" s="9">
        <v>0</v>
      </c>
      <c r="CF1070" s="9">
        <v>1.54</v>
      </c>
      <c r="CG1070" s="9">
        <v>1.9</v>
      </c>
      <c r="CH1070" s="9">
        <v>0</v>
      </c>
      <c r="CI1070" s="9">
        <v>0</v>
      </c>
      <c r="CJ1070" s="9">
        <v>0</v>
      </c>
      <c r="CK1070" s="9">
        <v>1.78</v>
      </c>
      <c r="CL1070" s="9">
        <v>0</v>
      </c>
      <c r="CM1070" s="9">
        <v>0</v>
      </c>
      <c r="CN1070" s="9">
        <v>1.5</v>
      </c>
      <c r="CO1070" s="9">
        <v>6.74</v>
      </c>
      <c r="CP1070" s="9">
        <v>0</v>
      </c>
      <c r="CQ1070" s="9">
        <v>16.28</v>
      </c>
      <c r="CR1070" s="9">
        <v>0</v>
      </c>
      <c r="CS1070" s="9">
        <v>49.3</v>
      </c>
      <c r="CT1070" s="9">
        <v>0</v>
      </c>
      <c r="CU1070" s="9">
        <v>56</v>
      </c>
      <c r="CV1070" s="9">
        <v>79.899999999999991</v>
      </c>
      <c r="CW1070" s="9" t="s">
        <v>3198</v>
      </c>
      <c r="CX1070" s="9">
        <v>705.37</v>
      </c>
      <c r="CY1070" s="9">
        <v>0.02</v>
      </c>
      <c r="CZ1070" s="9">
        <v>0.01</v>
      </c>
      <c r="DA1070" s="9">
        <v>0</v>
      </c>
      <c r="DB1070" s="9">
        <v>0</v>
      </c>
      <c r="DC1070" s="9">
        <v>0</v>
      </c>
      <c r="DD1070" s="9">
        <v>0</v>
      </c>
      <c r="DE1070" s="9">
        <v>0</v>
      </c>
      <c r="DF1070" s="9">
        <v>0.11</v>
      </c>
      <c r="DG1070" s="9">
        <v>0</v>
      </c>
      <c r="DH1070" s="9">
        <v>0</v>
      </c>
      <c r="DI1070" s="9">
        <v>0</v>
      </c>
      <c r="DJ1070" s="9">
        <v>0</v>
      </c>
      <c r="DK1070" s="9">
        <v>0</v>
      </c>
      <c r="DL1070" s="9">
        <v>0.05</v>
      </c>
      <c r="DM1070" s="9">
        <v>0</v>
      </c>
      <c r="DN1070" s="9">
        <v>0</v>
      </c>
      <c r="DO1070" s="9">
        <v>0</v>
      </c>
      <c r="DP1070" s="9">
        <v>0.04</v>
      </c>
      <c r="DQ1070" s="9">
        <v>0.25</v>
      </c>
      <c r="DR1070" s="9">
        <v>0</v>
      </c>
      <c r="DS1070" s="9">
        <v>0</v>
      </c>
      <c r="DT1070" s="9">
        <v>0</v>
      </c>
      <c r="DU1070" s="9">
        <v>0.52</v>
      </c>
      <c r="DV1070" s="9">
        <v>0</v>
      </c>
      <c r="DW1070" s="9">
        <v>0</v>
      </c>
      <c r="DX1070" s="9">
        <v>0</v>
      </c>
      <c r="DY1070" s="16" t="s">
        <v>3198</v>
      </c>
      <c r="DZ1070" s="16" t="s">
        <v>3200</v>
      </c>
      <c r="EA1070" s="16" t="s">
        <v>3197</v>
      </c>
      <c r="EB1070" s="16" t="s">
        <v>2953</v>
      </c>
      <c r="EC1070" s="9">
        <v>705.37199850499997</v>
      </c>
      <c r="ED1070" s="17">
        <v>901.47773701740005</v>
      </c>
      <c r="EE1070" s="18">
        <v>1.28</v>
      </c>
      <c r="EF1070" s="19" t="s">
        <v>192</v>
      </c>
      <c r="EG1070" s="16" t="s">
        <v>3198</v>
      </c>
      <c r="EH1070" s="20" t="s">
        <v>3193</v>
      </c>
      <c r="EI1070" s="20" t="s">
        <v>3199</v>
      </c>
      <c r="EJ1070" s="20">
        <v>705.37199850499997</v>
      </c>
      <c r="EK1070" s="21">
        <v>196.58323901352523</v>
      </c>
      <c r="EL1070" s="20">
        <v>8.5410513141426794</v>
      </c>
      <c r="EM1070" s="20">
        <v>1679.0275319148939</v>
      </c>
      <c r="EN1070" s="22">
        <f t="shared" si="514"/>
        <v>0</v>
      </c>
      <c r="EO1070" s="23">
        <f t="shared" si="515"/>
        <v>0</v>
      </c>
      <c r="EP1070" s="22">
        <f t="shared" si="516"/>
        <v>0</v>
      </c>
      <c r="EQ1070" s="22">
        <f t="shared" si="517"/>
        <v>0</v>
      </c>
      <c r="ER1070" s="22">
        <f t="shared" si="518"/>
        <v>0</v>
      </c>
      <c r="ES1070" s="22">
        <f t="shared" si="519"/>
        <v>0</v>
      </c>
      <c r="ET1070" s="22">
        <f t="shared" si="520"/>
        <v>0</v>
      </c>
      <c r="EU1070" s="22">
        <f t="shared" si="521"/>
        <v>0</v>
      </c>
      <c r="EV1070" s="22">
        <f t="shared" si="522"/>
        <v>0</v>
      </c>
      <c r="EW1070" s="22">
        <f t="shared" si="523"/>
        <v>0</v>
      </c>
      <c r="EX1070" s="22">
        <f t="shared" si="524"/>
        <v>0</v>
      </c>
      <c r="EY1070" s="22">
        <f t="shared" si="525"/>
        <v>2.2520242914979768E-2</v>
      </c>
      <c r="EZ1070" s="22">
        <f t="shared" si="526"/>
        <v>0</v>
      </c>
      <c r="FA1070" s="22">
        <f t="shared" si="527"/>
        <v>4.3522267206477755E-2</v>
      </c>
      <c r="FB1070" s="22">
        <f t="shared" si="528"/>
        <v>0.93395748987854288</v>
      </c>
      <c r="FC1070" s="22">
        <f t="shared" si="16"/>
        <v>8.572307782483185E-2</v>
      </c>
      <c r="FD1070" s="22">
        <f t="shared" si="529"/>
        <v>0.72478632478632476</v>
      </c>
      <c r="FE1070" s="22">
        <f t="shared" si="530"/>
        <v>0.27179487179487183</v>
      </c>
      <c r="FF1070" s="22">
        <f t="shared" si="531"/>
        <v>3.4188034188034188E-3</v>
      </c>
      <c r="FG1070" s="22">
        <f t="shared" si="532"/>
        <v>0</v>
      </c>
      <c r="FH1070" s="22">
        <f t="shared" si="533"/>
        <v>3.7967264041733222E-2</v>
      </c>
      <c r="FI1070" s="23">
        <f t="shared" si="534"/>
        <v>1.6807584660697802E-2</v>
      </c>
      <c r="FJ1070" s="24">
        <f t="shared" si="535"/>
        <v>0.94024295532142499</v>
      </c>
      <c r="FK1070" s="22">
        <f t="shared" si="536"/>
        <v>0.96747532003875347</v>
      </c>
      <c r="FL1070" s="25">
        <v>1563.3522948786106</v>
      </c>
      <c r="FM1070" s="25">
        <v>12.430189615452774</v>
      </c>
      <c r="FN1070" s="25">
        <v>572.87559134398089</v>
      </c>
      <c r="FO1070" s="9">
        <v>329.36663818359375</v>
      </c>
      <c r="FP1070" s="26">
        <f t="shared" si="0"/>
        <v>462.32275390625</v>
      </c>
      <c r="FQ1070" s="22">
        <f t="shared" si="537"/>
        <v>6.193540442857589E-2</v>
      </c>
      <c r="FR1070" s="28">
        <f t="shared" si="538"/>
        <v>0.19386933460618605</v>
      </c>
      <c r="FS1070" s="28">
        <f t="shared" si="539"/>
        <v>0.7442881218884656</v>
      </c>
      <c r="FT1070" s="28">
        <f t="shared" si="540"/>
        <v>0.49433136095425589</v>
      </c>
      <c r="FU1070" s="28">
        <f t="shared" si="541"/>
        <v>0.41281409046170969</v>
      </c>
      <c r="FV1070" s="28">
        <f t="shared" si="542"/>
        <v>9.2947409507261949E-2</v>
      </c>
      <c r="FW1070" s="22">
        <f t="shared" si="543"/>
        <v>8.2059698430608272E-2</v>
      </c>
      <c r="FX1070" s="22">
        <f t="shared" si="544"/>
        <v>14.519787234042552</v>
      </c>
      <c r="FY1070" s="22">
        <f t="shared" si="545"/>
        <v>12.76595744680851</v>
      </c>
    </row>
    <row r="1071" spans="1:181" ht="15.75" customHeight="1">
      <c r="A1071" s="9">
        <v>1</v>
      </c>
      <c r="B1071" s="9" t="s">
        <v>184</v>
      </c>
      <c r="C1071" s="9" t="s">
        <v>3192</v>
      </c>
      <c r="D1071" s="9" t="s">
        <v>3193</v>
      </c>
      <c r="E1071" s="31" t="s">
        <v>3201</v>
      </c>
      <c r="F1071" s="9" t="s">
        <v>3202</v>
      </c>
      <c r="G1071" s="9">
        <v>562.33037607899996</v>
      </c>
      <c r="H1071" s="9">
        <v>9.0625</v>
      </c>
      <c r="I1071" s="9">
        <v>18.6875</v>
      </c>
      <c r="J1071" s="9">
        <v>51.8125</v>
      </c>
      <c r="K1071" s="9">
        <v>65.25</v>
      </c>
      <c r="L1071" s="9">
        <v>151.5625</v>
      </c>
      <c r="M1071" s="9">
        <v>265.8125</v>
      </c>
      <c r="N1071" s="9">
        <v>59.718879699707031</v>
      </c>
      <c r="O1071" s="9">
        <v>640.69097900390625</v>
      </c>
      <c r="P1071" s="9">
        <v>261.95518717953996</v>
      </c>
      <c r="Q1071" s="9">
        <v>0</v>
      </c>
      <c r="R1071" s="9">
        <v>0</v>
      </c>
      <c r="S1071" s="9">
        <v>235.3125</v>
      </c>
      <c r="T1071" s="9">
        <v>217.125</v>
      </c>
      <c r="U1071" s="9">
        <v>109.75</v>
      </c>
      <c r="V1071" s="9">
        <v>0</v>
      </c>
      <c r="W1071" s="9">
        <v>1359.4756138206867</v>
      </c>
      <c r="X1071" s="9">
        <v>13.939743361848684</v>
      </c>
      <c r="Y1071" s="9">
        <v>32</v>
      </c>
      <c r="Z1071" s="9">
        <v>142470.57750000001</v>
      </c>
      <c r="AA1071" s="9">
        <v>316.93</v>
      </c>
      <c r="AB1071" s="9">
        <v>17.88</v>
      </c>
      <c r="AC1071" s="9">
        <v>17.2</v>
      </c>
      <c r="AD1071" s="9">
        <v>0.68</v>
      </c>
      <c r="AE1071" s="9">
        <v>1.41</v>
      </c>
      <c r="AF1071" s="9">
        <v>8.5</v>
      </c>
      <c r="AG1071" s="9">
        <v>289.14</v>
      </c>
      <c r="AH1071" s="9">
        <v>3.6</v>
      </c>
      <c r="AI1071" s="9">
        <v>24.1</v>
      </c>
      <c r="AJ1071" s="9">
        <v>0.3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280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3.52</v>
      </c>
      <c r="BD1071" s="9">
        <v>0</v>
      </c>
      <c r="BE1071" s="9">
        <v>0</v>
      </c>
      <c r="BF1071" s="9">
        <v>0</v>
      </c>
      <c r="BG1071" s="9">
        <v>0</v>
      </c>
      <c r="BH1071" s="9">
        <v>0</v>
      </c>
      <c r="BI1071" s="9">
        <v>0</v>
      </c>
      <c r="BJ1071" s="9">
        <v>0</v>
      </c>
      <c r="BK1071" s="9">
        <v>0</v>
      </c>
      <c r="BL1071" s="9">
        <v>0</v>
      </c>
      <c r="BM1071" s="9">
        <v>0</v>
      </c>
      <c r="BN1071" s="9">
        <v>0</v>
      </c>
      <c r="BO1071" s="9">
        <v>0</v>
      </c>
      <c r="BP1071" s="9">
        <v>0</v>
      </c>
      <c r="BQ1071" s="9">
        <v>0</v>
      </c>
      <c r="BR1071" s="9">
        <v>0</v>
      </c>
      <c r="BS1071" s="9">
        <v>0</v>
      </c>
      <c r="BT1071" s="9">
        <v>0</v>
      </c>
      <c r="BU1071" s="9">
        <v>0</v>
      </c>
      <c r="BV1071" s="9">
        <v>0</v>
      </c>
      <c r="BW1071" s="9">
        <v>0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0.9</v>
      </c>
      <c r="CE1071" s="9">
        <v>0</v>
      </c>
      <c r="CF1071" s="9">
        <v>1.1500000000000001</v>
      </c>
      <c r="CG1071" s="9">
        <v>0</v>
      </c>
      <c r="CH1071" s="9">
        <v>0</v>
      </c>
      <c r="CI1071" s="9">
        <v>0</v>
      </c>
      <c r="CJ1071" s="9">
        <v>0</v>
      </c>
      <c r="CK1071" s="9">
        <v>4.71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5.45</v>
      </c>
      <c r="CR1071" s="9">
        <v>0</v>
      </c>
      <c r="CS1071" s="9">
        <v>21.2</v>
      </c>
      <c r="CT1071" s="9">
        <v>0</v>
      </c>
      <c r="CU1071" s="9">
        <v>16</v>
      </c>
      <c r="CV1071" s="9">
        <v>44.8</v>
      </c>
      <c r="CW1071" s="9" t="s">
        <v>3201</v>
      </c>
      <c r="CX1071" s="9">
        <v>562.33000000000004</v>
      </c>
      <c r="CY1071" s="9">
        <v>0.02</v>
      </c>
      <c r="CZ1071" s="9">
        <v>0.01</v>
      </c>
      <c r="DA1071" s="9">
        <v>0</v>
      </c>
      <c r="DB1071" s="9">
        <v>0.03</v>
      </c>
      <c r="DC1071" s="9">
        <v>0</v>
      </c>
      <c r="DD1071" s="9">
        <v>0</v>
      </c>
      <c r="DE1071" s="9">
        <v>0</v>
      </c>
      <c r="DF1071" s="9">
        <v>0.15</v>
      </c>
      <c r="DG1071" s="9">
        <v>0</v>
      </c>
      <c r="DH1071" s="9">
        <v>0</v>
      </c>
      <c r="DI1071" s="9">
        <v>0</v>
      </c>
      <c r="DJ1071" s="9">
        <v>0</v>
      </c>
      <c r="DK1071" s="9">
        <v>0</v>
      </c>
      <c r="DL1071" s="9">
        <v>0.09</v>
      </c>
      <c r="DM1071" s="9">
        <v>0</v>
      </c>
      <c r="DN1071" s="9">
        <v>7.0000000000000007E-2</v>
      </c>
      <c r="DO1071" s="9">
        <v>0</v>
      </c>
      <c r="DP1071" s="9">
        <v>0.01</v>
      </c>
      <c r="DQ1071" s="9">
        <v>0.35</v>
      </c>
      <c r="DR1071" s="9">
        <v>0</v>
      </c>
      <c r="DS1071" s="9">
        <v>0</v>
      </c>
      <c r="DT1071" s="9">
        <v>0</v>
      </c>
      <c r="DU1071" s="9">
        <v>0.27</v>
      </c>
      <c r="DV1071" s="9">
        <v>0</v>
      </c>
      <c r="DW1071" s="9">
        <v>0</v>
      </c>
      <c r="DX1071" s="9">
        <v>0</v>
      </c>
      <c r="DY1071" s="16" t="s">
        <v>3201</v>
      </c>
      <c r="DZ1071" s="16" t="s">
        <v>3203</v>
      </c>
      <c r="EA1071" s="16" t="s">
        <v>3197</v>
      </c>
      <c r="EB1071" s="16" t="s">
        <v>2953</v>
      </c>
      <c r="EC1071" s="9">
        <v>562.33037607899996</v>
      </c>
      <c r="ED1071" s="17">
        <v>1200.0952366748031</v>
      </c>
      <c r="EE1071" s="18">
        <v>2.13</v>
      </c>
      <c r="EF1071" s="19" t="s">
        <v>192</v>
      </c>
      <c r="EG1071" s="16" t="s">
        <v>3201</v>
      </c>
      <c r="EH1071" s="20" t="s">
        <v>3193</v>
      </c>
      <c r="EI1071" s="20" t="s">
        <v>3202</v>
      </c>
      <c r="EJ1071" s="20">
        <v>562.33037607899996</v>
      </c>
      <c r="EK1071" s="21">
        <v>449.53326444325251</v>
      </c>
      <c r="EL1071" s="20">
        <v>7.0743303571428582</v>
      </c>
      <c r="EM1071" s="20">
        <v>3180.1468191964291</v>
      </c>
      <c r="EN1071" s="22">
        <f t="shared" si="514"/>
        <v>1.1106553497617713E-2</v>
      </c>
      <c r="EO1071" s="23">
        <f t="shared" si="515"/>
        <v>0</v>
      </c>
      <c r="EP1071" s="22">
        <f t="shared" si="516"/>
        <v>0</v>
      </c>
      <c r="EQ1071" s="22">
        <f t="shared" si="517"/>
        <v>9.5315461684267522E-2</v>
      </c>
      <c r="ER1071" s="22">
        <f t="shared" si="518"/>
        <v>0</v>
      </c>
      <c r="ES1071" s="22">
        <f t="shared" si="519"/>
        <v>0</v>
      </c>
      <c r="ET1071" s="22">
        <f t="shared" si="520"/>
        <v>0</v>
      </c>
      <c r="EU1071" s="22">
        <f t="shared" si="521"/>
        <v>0</v>
      </c>
      <c r="EV1071" s="22">
        <f t="shared" si="522"/>
        <v>0</v>
      </c>
      <c r="EW1071" s="22">
        <f t="shared" si="523"/>
        <v>0</v>
      </c>
      <c r="EX1071" s="22">
        <f t="shared" si="524"/>
        <v>0</v>
      </c>
      <c r="EY1071" s="22">
        <f t="shared" si="525"/>
        <v>0.12753858651502842</v>
      </c>
      <c r="EZ1071" s="22">
        <f t="shared" si="526"/>
        <v>0</v>
      </c>
      <c r="FA1071" s="22">
        <f t="shared" si="527"/>
        <v>5.5510425128621713E-2</v>
      </c>
      <c r="FB1071" s="22">
        <f t="shared" si="528"/>
        <v>0.72163552667208219</v>
      </c>
      <c r="FC1071" s="22">
        <f t="shared" si="16"/>
        <v>8.8347584640141363E-2</v>
      </c>
      <c r="FD1071" s="22">
        <f t="shared" si="529"/>
        <v>0.12857142857142856</v>
      </c>
      <c r="FE1071" s="22">
        <f t="shared" si="530"/>
        <v>0.86071428571428565</v>
      </c>
      <c r="FF1071" s="22">
        <f t="shared" si="531"/>
        <v>1.0714285714285713E-2</v>
      </c>
      <c r="FG1071" s="22">
        <f t="shared" si="532"/>
        <v>0</v>
      </c>
      <c r="FH1071" s="22">
        <f t="shared" si="533"/>
        <v>5.641624333449026E-2</v>
      </c>
      <c r="FI1071" s="23">
        <f t="shared" si="534"/>
        <v>2.6819802480042912E-2</v>
      </c>
      <c r="FJ1071" s="24">
        <f t="shared" si="535"/>
        <v>0.91231502224465966</v>
      </c>
      <c r="FK1071" s="22">
        <f t="shared" si="536"/>
        <v>0.56360106706288893</v>
      </c>
      <c r="FL1071" s="25">
        <v>1359.4756138206867</v>
      </c>
      <c r="FM1071" s="25">
        <v>13.939743361848684</v>
      </c>
      <c r="FN1071" s="25">
        <v>261.95518717953996</v>
      </c>
      <c r="FO1071" s="9">
        <v>59.718879699707031</v>
      </c>
      <c r="FP1071" s="26">
        <f t="shared" si="0"/>
        <v>580.97209930419922</v>
      </c>
      <c r="FQ1071" s="22">
        <f t="shared" si="537"/>
        <v>4.9348214466901734E-2</v>
      </c>
      <c r="FR1071" s="28">
        <f t="shared" si="538"/>
        <v>0.20817388670384449</v>
      </c>
      <c r="FS1071" s="28">
        <f t="shared" si="539"/>
        <v>0.74222382029272471</v>
      </c>
      <c r="FT1071" s="28">
        <f t="shared" si="540"/>
        <v>0.41845952132406539</v>
      </c>
      <c r="FU1071" s="28">
        <f t="shared" si="541"/>
        <v>0.38611643481535279</v>
      </c>
      <c r="FV1071" s="28">
        <f t="shared" si="542"/>
        <v>0.19516996532405281</v>
      </c>
      <c r="FW1071" s="22">
        <f t="shared" si="543"/>
        <v>5.0484334080080774E-2</v>
      </c>
      <c r="FX1071" s="22">
        <f t="shared" si="544"/>
        <v>9.9040625000000002</v>
      </c>
      <c r="FY1071" s="22">
        <f t="shared" si="545"/>
        <v>8.75</v>
      </c>
    </row>
    <row r="1072" spans="1:181" ht="15.75" customHeight="1">
      <c r="A1072" s="9">
        <v>1</v>
      </c>
      <c r="B1072" s="9" t="s">
        <v>184</v>
      </c>
      <c r="C1072" s="9" t="s">
        <v>3192</v>
      </c>
      <c r="D1072" s="9" t="s">
        <v>3193</v>
      </c>
      <c r="E1072" s="31" t="s">
        <v>3204</v>
      </c>
      <c r="F1072" s="9" t="s">
        <v>3205</v>
      </c>
      <c r="G1072" s="9">
        <v>688.32595120200006</v>
      </c>
      <c r="H1072" s="9">
        <v>114.0625</v>
      </c>
      <c r="I1072" s="9">
        <v>98.9375</v>
      </c>
      <c r="J1072" s="9">
        <v>140.125</v>
      </c>
      <c r="K1072" s="9">
        <v>95.3125</v>
      </c>
      <c r="L1072" s="9">
        <v>139.3125</v>
      </c>
      <c r="M1072" s="9">
        <v>99.5625</v>
      </c>
      <c r="N1072" s="9">
        <v>8.8689155578613281</v>
      </c>
      <c r="O1072" s="9">
        <v>252.10420227050781</v>
      </c>
      <c r="P1072" s="9">
        <v>86.233569899697287</v>
      </c>
      <c r="Q1072" s="9">
        <v>0</v>
      </c>
      <c r="R1072" s="9">
        <v>73.75</v>
      </c>
      <c r="S1072" s="9">
        <v>0</v>
      </c>
      <c r="T1072" s="9">
        <v>45.875</v>
      </c>
      <c r="U1072" s="9">
        <v>567.6875</v>
      </c>
      <c r="V1072" s="9">
        <v>0</v>
      </c>
      <c r="W1072" s="9">
        <v>1380.9272727272728</v>
      </c>
      <c r="X1072" s="9">
        <v>14.384208211143696</v>
      </c>
      <c r="Y1072" s="9">
        <v>97</v>
      </c>
      <c r="Z1072" s="9">
        <v>287813.58059999999</v>
      </c>
      <c r="AA1072" s="9">
        <v>120.22</v>
      </c>
      <c r="AB1072" s="9">
        <v>51.57</v>
      </c>
      <c r="AC1072" s="9">
        <v>51.5</v>
      </c>
      <c r="AD1072" s="9">
        <v>7.0000000000000007E-2</v>
      </c>
      <c r="AE1072" s="9">
        <v>3.14</v>
      </c>
      <c r="AF1072" s="9">
        <v>64.12</v>
      </c>
      <c r="AG1072" s="9">
        <v>1.39</v>
      </c>
      <c r="AH1072" s="9">
        <v>12.7</v>
      </c>
      <c r="AI1072" s="9">
        <v>58.1</v>
      </c>
      <c r="AJ1072" s="9">
        <v>4.7</v>
      </c>
      <c r="AK1072" s="9">
        <v>5.6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39.86</v>
      </c>
      <c r="BD1072" s="9">
        <v>0</v>
      </c>
      <c r="BE1072" s="9">
        <v>0</v>
      </c>
      <c r="BF1072" s="9">
        <v>0</v>
      </c>
      <c r="BG1072" s="9">
        <v>0</v>
      </c>
      <c r="BH1072" s="9">
        <v>0</v>
      </c>
      <c r="BI1072" s="9">
        <v>0</v>
      </c>
      <c r="BJ1072" s="9">
        <v>0</v>
      </c>
      <c r="BK1072" s="9">
        <v>0</v>
      </c>
      <c r="BL1072" s="9">
        <v>0</v>
      </c>
      <c r="BM1072" s="9">
        <v>0</v>
      </c>
      <c r="BN1072" s="9">
        <v>0</v>
      </c>
      <c r="BO1072" s="9">
        <v>0</v>
      </c>
      <c r="BP1072" s="9">
        <v>0</v>
      </c>
      <c r="BQ1072" s="9">
        <v>3.14</v>
      </c>
      <c r="BR1072" s="9">
        <v>0</v>
      </c>
      <c r="BS1072" s="9">
        <v>0</v>
      </c>
      <c r="BT1072" s="9">
        <v>0</v>
      </c>
      <c r="BU1072" s="9">
        <v>0</v>
      </c>
      <c r="BV1072" s="9">
        <v>0</v>
      </c>
      <c r="BW1072" s="9">
        <v>0</v>
      </c>
      <c r="BX1072" s="9">
        <v>0</v>
      </c>
      <c r="BY1072" s="9">
        <v>0</v>
      </c>
      <c r="BZ1072" s="9">
        <v>0</v>
      </c>
      <c r="CA1072" s="9">
        <v>0</v>
      </c>
      <c r="CB1072" s="9">
        <v>0</v>
      </c>
      <c r="CC1072" s="9">
        <v>0</v>
      </c>
      <c r="CD1072" s="9">
        <v>1.06</v>
      </c>
      <c r="CE1072" s="9">
        <v>0</v>
      </c>
      <c r="CF1072" s="9">
        <v>0</v>
      </c>
      <c r="CG1072" s="9">
        <v>14.87</v>
      </c>
      <c r="CH1072" s="9">
        <v>0</v>
      </c>
      <c r="CI1072" s="9">
        <v>9.07</v>
      </c>
      <c r="CJ1072" s="9">
        <v>0</v>
      </c>
      <c r="CK1072" s="9">
        <v>2.4500000000000002</v>
      </c>
      <c r="CL1072" s="9">
        <v>0</v>
      </c>
      <c r="CM1072" s="9">
        <v>0</v>
      </c>
      <c r="CN1072" s="9">
        <v>0</v>
      </c>
      <c r="CO1072" s="9">
        <v>1.86</v>
      </c>
      <c r="CP1072" s="9">
        <v>0</v>
      </c>
      <c r="CQ1072" s="9">
        <v>15</v>
      </c>
      <c r="CR1072" s="9">
        <v>0</v>
      </c>
      <c r="CS1072" s="9">
        <v>32.910000000000004</v>
      </c>
      <c r="CT1072" s="9">
        <v>0</v>
      </c>
      <c r="CU1072" s="9">
        <v>97</v>
      </c>
      <c r="CV1072" s="9">
        <v>126.10000000000001</v>
      </c>
      <c r="CW1072" s="9" t="s">
        <v>3204</v>
      </c>
      <c r="CX1072" s="9">
        <v>688.33</v>
      </c>
      <c r="CY1072" s="9">
        <v>0.11</v>
      </c>
      <c r="CZ1072" s="9">
        <v>0.11</v>
      </c>
      <c r="DA1072" s="9">
        <v>0</v>
      </c>
      <c r="DB1072" s="9">
        <v>0.05</v>
      </c>
      <c r="DC1072" s="9">
        <v>0</v>
      </c>
      <c r="DD1072" s="9">
        <v>0</v>
      </c>
      <c r="DE1072" s="9">
        <v>0</v>
      </c>
      <c r="DF1072" s="9">
        <v>0.19</v>
      </c>
      <c r="DG1072" s="9">
        <v>0</v>
      </c>
      <c r="DH1072" s="9">
        <v>0</v>
      </c>
      <c r="DI1072" s="9">
        <v>0</v>
      </c>
      <c r="DJ1072" s="9">
        <v>0</v>
      </c>
      <c r="DK1072" s="9">
        <v>0</v>
      </c>
      <c r="DL1072" s="9">
        <v>0.02</v>
      </c>
      <c r="DM1072" s="9">
        <v>0</v>
      </c>
      <c r="DN1072" s="9">
        <v>0.05</v>
      </c>
      <c r="DO1072" s="9">
        <v>0</v>
      </c>
      <c r="DP1072" s="9">
        <v>0.03</v>
      </c>
      <c r="DQ1072" s="9">
        <v>0.4</v>
      </c>
      <c r="DR1072" s="9">
        <v>0</v>
      </c>
      <c r="DS1072" s="9">
        <v>0</v>
      </c>
      <c r="DT1072" s="9">
        <v>0</v>
      </c>
      <c r="DU1072" s="9">
        <v>0.04</v>
      </c>
      <c r="DV1072" s="9">
        <v>0</v>
      </c>
      <c r="DW1072" s="9">
        <v>0</v>
      </c>
      <c r="DX1072" s="9">
        <v>0.01</v>
      </c>
      <c r="DY1072" s="16" t="s">
        <v>3204</v>
      </c>
      <c r="DZ1072" s="16" t="s">
        <v>3206</v>
      </c>
      <c r="EA1072" s="16" t="s">
        <v>3197</v>
      </c>
      <c r="EB1072" s="16" t="s">
        <v>2953</v>
      </c>
      <c r="EC1072" s="9">
        <v>688.32595120200006</v>
      </c>
      <c r="ED1072" s="17">
        <v>656.25874186140004</v>
      </c>
      <c r="EE1072" s="18">
        <v>0.95</v>
      </c>
      <c r="EF1072" s="19" t="s">
        <v>192</v>
      </c>
      <c r="EG1072" s="16" t="s">
        <v>3204</v>
      </c>
      <c r="EH1072" s="20" t="s">
        <v>3193</v>
      </c>
      <c r="EI1072" s="20" t="s">
        <v>3205</v>
      </c>
      <c r="EJ1072" s="20">
        <v>688.32595120200006</v>
      </c>
      <c r="EK1072" s="21">
        <v>2394.0573997670936</v>
      </c>
      <c r="EL1072" s="20">
        <v>0.95337034099920692</v>
      </c>
      <c r="EM1072" s="20">
        <v>2282.4233195876286</v>
      </c>
      <c r="EN1072" s="22">
        <f t="shared" si="514"/>
        <v>0.3576775910830145</v>
      </c>
      <c r="EO1072" s="23">
        <f t="shared" si="515"/>
        <v>0</v>
      </c>
      <c r="EP1072" s="22">
        <f t="shared" si="516"/>
        <v>0</v>
      </c>
      <c r="EQ1072" s="22">
        <f t="shared" si="517"/>
        <v>0.33155880885044087</v>
      </c>
      <c r="ER1072" s="22">
        <f t="shared" si="518"/>
        <v>0</v>
      </c>
      <c r="ES1072" s="22">
        <f t="shared" si="519"/>
        <v>0</v>
      </c>
      <c r="ET1072" s="22">
        <f t="shared" si="520"/>
        <v>0</v>
      </c>
      <c r="EU1072" s="22">
        <f t="shared" si="521"/>
        <v>0</v>
      </c>
      <c r="EV1072" s="22">
        <f t="shared" si="522"/>
        <v>0</v>
      </c>
      <c r="EW1072" s="22">
        <f t="shared" si="523"/>
        <v>0</v>
      </c>
      <c r="EX1072" s="22">
        <f t="shared" si="524"/>
        <v>2.6118782232573617E-2</v>
      </c>
      <c r="EY1072" s="22">
        <f t="shared" si="525"/>
        <v>9.5824322076193638E-2</v>
      </c>
      <c r="EZ1072" s="22">
        <f t="shared" si="526"/>
        <v>0</v>
      </c>
      <c r="FA1072" s="22">
        <f t="shared" si="527"/>
        <v>0.13250707037098652</v>
      </c>
      <c r="FB1072" s="22">
        <f t="shared" si="528"/>
        <v>0.41399101646980541</v>
      </c>
      <c r="FC1072" s="22">
        <f t="shared" si="16"/>
        <v>0.67459657294959241</v>
      </c>
      <c r="FD1072" s="22">
        <f t="shared" si="529"/>
        <v>0.15659679408138102</v>
      </c>
      <c r="FE1072" s="22">
        <f t="shared" si="530"/>
        <v>0.71639950678175102</v>
      </c>
      <c r="FF1072" s="22">
        <f t="shared" si="531"/>
        <v>5.795314426633786E-2</v>
      </c>
      <c r="FG1072" s="22">
        <f t="shared" si="532"/>
        <v>6.9050554870530204E-2</v>
      </c>
      <c r="FH1072" s="22">
        <f t="shared" si="533"/>
        <v>0.4289635667942106</v>
      </c>
      <c r="FI1072" s="23">
        <f t="shared" si="534"/>
        <v>0.5333555148893695</v>
      </c>
      <c r="FJ1072" s="24">
        <f t="shared" si="535"/>
        <v>1.1562136083846281E-2</v>
      </c>
      <c r="FK1072" s="22">
        <f t="shared" si="536"/>
        <v>0.17465562614639754</v>
      </c>
      <c r="FL1072" s="25">
        <v>1380.9272727272728</v>
      </c>
      <c r="FM1072" s="25">
        <v>14.384208211143696</v>
      </c>
      <c r="FN1072" s="25">
        <v>86.233569899697287</v>
      </c>
      <c r="FO1072" s="9">
        <v>8.8689155578613281</v>
      </c>
      <c r="FP1072" s="26">
        <f t="shared" si="0"/>
        <v>243.23528671264648</v>
      </c>
      <c r="FQ1072" s="22">
        <f t="shared" si="537"/>
        <v>0.30944641797689798</v>
      </c>
      <c r="FR1072" s="28">
        <f t="shared" si="538"/>
        <v>0.34204361987059118</v>
      </c>
      <c r="FS1072" s="28">
        <f t="shared" si="539"/>
        <v>0.34703762016071132</v>
      </c>
      <c r="FT1072" s="28">
        <f t="shared" si="540"/>
        <v>0.10714400622439543</v>
      </c>
      <c r="FU1072" s="28">
        <f t="shared" si="541"/>
        <v>6.6647203871784952E-2</v>
      </c>
      <c r="FV1072" s="28">
        <f t="shared" si="542"/>
        <v>0.82473644791202005</v>
      </c>
      <c r="FW1072" s="22">
        <f t="shared" si="543"/>
        <v>0.80685410081517217</v>
      </c>
      <c r="FX1072" s="22">
        <f t="shared" si="544"/>
        <v>1.2393814432989692</v>
      </c>
      <c r="FY1072" s="22">
        <f t="shared" si="545"/>
        <v>0</v>
      </c>
    </row>
    <row r="1073" spans="1:181" ht="15.75" customHeight="1">
      <c r="A1073" s="9">
        <v>1</v>
      </c>
      <c r="B1073" s="9" t="s">
        <v>184</v>
      </c>
      <c r="C1073" s="9" t="s">
        <v>3192</v>
      </c>
      <c r="D1073" s="9" t="s">
        <v>3193</v>
      </c>
      <c r="E1073" s="31" t="s">
        <v>3207</v>
      </c>
      <c r="F1073" s="9" t="s">
        <v>3208</v>
      </c>
      <c r="G1073" s="9">
        <v>271.93781066399998</v>
      </c>
      <c r="H1073" s="9">
        <v>33.0625</v>
      </c>
      <c r="I1073" s="9">
        <v>31.75</v>
      </c>
      <c r="J1073" s="9">
        <v>42.6875</v>
      </c>
      <c r="K1073" s="9">
        <v>35.5625</v>
      </c>
      <c r="L1073" s="9">
        <v>56.125</v>
      </c>
      <c r="M1073" s="9">
        <v>73.0625</v>
      </c>
      <c r="N1073" s="9">
        <v>80.129592895507813</v>
      </c>
      <c r="O1073" s="9">
        <v>364.8692626953125</v>
      </c>
      <c r="P1073" s="9">
        <v>149.37312305685137</v>
      </c>
      <c r="Q1073" s="9">
        <v>0</v>
      </c>
      <c r="R1073" s="9">
        <v>0</v>
      </c>
      <c r="S1073" s="9">
        <v>15.75</v>
      </c>
      <c r="T1073" s="9">
        <v>91.375</v>
      </c>
      <c r="U1073" s="9">
        <v>116.9375</v>
      </c>
      <c r="V1073" s="9">
        <v>48.1875</v>
      </c>
      <c r="W1073" s="9">
        <v>1510.7050310130944</v>
      </c>
      <c r="X1073" s="9">
        <v>14.238194348725017</v>
      </c>
      <c r="Y1073" s="9">
        <v>48</v>
      </c>
      <c r="Z1073" s="9">
        <v>131662.3107</v>
      </c>
      <c r="AA1073" s="9">
        <v>53.95</v>
      </c>
      <c r="AB1073" s="9">
        <v>32.049999999999997</v>
      </c>
      <c r="AC1073" s="9">
        <v>31.64</v>
      </c>
      <c r="AD1073" s="9">
        <v>0.41</v>
      </c>
      <c r="AE1073" s="9">
        <v>1.36</v>
      </c>
      <c r="AF1073" s="9">
        <v>20.54</v>
      </c>
      <c r="AG1073" s="9">
        <v>0</v>
      </c>
      <c r="AH1073" s="9">
        <v>6</v>
      </c>
      <c r="AI1073" s="9">
        <v>30</v>
      </c>
      <c r="AJ1073" s="9">
        <v>2.1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0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0</v>
      </c>
      <c r="BA1073" s="9">
        <v>0</v>
      </c>
      <c r="BB1073" s="9">
        <v>0</v>
      </c>
      <c r="BC1073" s="9">
        <v>4.17</v>
      </c>
      <c r="BD1073" s="9">
        <v>0</v>
      </c>
      <c r="BE1073" s="9">
        <v>0</v>
      </c>
      <c r="BF1073" s="9">
        <v>0</v>
      </c>
      <c r="BG1073" s="9">
        <v>0</v>
      </c>
      <c r="BH1073" s="9">
        <v>0</v>
      </c>
      <c r="BI1073" s="9">
        <v>0</v>
      </c>
      <c r="BJ1073" s="9">
        <v>0</v>
      </c>
      <c r="BK1073" s="9">
        <v>0</v>
      </c>
      <c r="BL1073" s="9">
        <v>0</v>
      </c>
      <c r="BM1073" s="9">
        <v>0</v>
      </c>
      <c r="BN1073" s="9">
        <v>0</v>
      </c>
      <c r="BO1073" s="9">
        <v>0</v>
      </c>
      <c r="BP1073" s="9">
        <v>0</v>
      </c>
      <c r="BQ1073" s="9">
        <v>0.95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0</v>
      </c>
      <c r="BX1073" s="9">
        <v>0</v>
      </c>
      <c r="BY1073" s="9">
        <v>0</v>
      </c>
      <c r="BZ1073" s="9">
        <v>0</v>
      </c>
      <c r="CA1073" s="9">
        <v>1.3</v>
      </c>
      <c r="CB1073" s="9">
        <v>0</v>
      </c>
      <c r="CC1073" s="9">
        <v>0</v>
      </c>
      <c r="CD1073" s="9">
        <v>0.86</v>
      </c>
      <c r="CE1073" s="9">
        <v>0</v>
      </c>
      <c r="CF1073" s="9">
        <v>0</v>
      </c>
      <c r="CG1073" s="9">
        <v>11.68</v>
      </c>
      <c r="CH1073" s="9">
        <v>0</v>
      </c>
      <c r="CI1073" s="9">
        <v>4.7300000000000004</v>
      </c>
      <c r="CJ1073" s="9">
        <v>0</v>
      </c>
      <c r="CK1073" s="9">
        <v>2.04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9">
        <v>5.35</v>
      </c>
      <c r="CR1073" s="9">
        <v>0</v>
      </c>
      <c r="CS1073" s="9">
        <v>22.87</v>
      </c>
      <c r="CT1073" s="9">
        <v>0</v>
      </c>
      <c r="CU1073" s="9">
        <v>52</v>
      </c>
      <c r="CV1073" s="9">
        <v>62.400000000000006</v>
      </c>
      <c r="CW1073" s="9" t="s">
        <v>3207</v>
      </c>
      <c r="CX1073" s="9">
        <v>271.94</v>
      </c>
      <c r="CY1073" s="9">
        <v>0.11</v>
      </c>
      <c r="CZ1073" s="9">
        <v>0.02</v>
      </c>
      <c r="DA1073" s="9">
        <v>0</v>
      </c>
      <c r="DB1073" s="9">
        <v>0.04</v>
      </c>
      <c r="DC1073" s="9">
        <v>0</v>
      </c>
      <c r="DD1073" s="9">
        <v>0</v>
      </c>
      <c r="DE1073" s="9">
        <v>0</v>
      </c>
      <c r="DF1073" s="9">
        <v>0.32</v>
      </c>
      <c r="DG1073" s="9">
        <v>0</v>
      </c>
      <c r="DH1073" s="9">
        <v>0</v>
      </c>
      <c r="DI1073" s="9">
        <v>0</v>
      </c>
      <c r="DJ1073" s="9">
        <v>0</v>
      </c>
      <c r="DK1073" s="9">
        <v>0</v>
      </c>
      <c r="DL1073" s="9">
        <v>0.02</v>
      </c>
      <c r="DM1073" s="9">
        <v>0</v>
      </c>
      <c r="DN1073" s="9">
        <v>0</v>
      </c>
      <c r="DO1073" s="9">
        <v>0</v>
      </c>
      <c r="DP1073" s="9">
        <v>0.05</v>
      </c>
      <c r="DQ1073" s="9">
        <v>0.4</v>
      </c>
      <c r="DR1073" s="9">
        <v>0</v>
      </c>
      <c r="DS1073" s="9">
        <v>0</v>
      </c>
      <c r="DT1073" s="9">
        <v>0</v>
      </c>
      <c r="DU1073" s="9">
        <v>0.04</v>
      </c>
      <c r="DV1073" s="9">
        <v>0</v>
      </c>
      <c r="DW1073" s="9">
        <v>0</v>
      </c>
      <c r="DX1073" s="9">
        <v>0</v>
      </c>
      <c r="DY1073" s="16" t="s">
        <v>3207</v>
      </c>
      <c r="DZ1073" s="16" t="s">
        <v>3209</v>
      </c>
      <c r="EA1073" s="16" t="s">
        <v>3197</v>
      </c>
      <c r="EB1073" s="16" t="s">
        <v>2953</v>
      </c>
      <c r="EC1073" s="9">
        <v>271.93781066399998</v>
      </c>
      <c r="ED1073" s="17">
        <v>164.5312905298</v>
      </c>
      <c r="EE1073" s="18">
        <v>0.61</v>
      </c>
      <c r="EF1073" s="19" t="s">
        <v>192</v>
      </c>
      <c r="EG1073" s="16" t="s">
        <v>3207</v>
      </c>
      <c r="EH1073" s="20" t="s">
        <v>3193</v>
      </c>
      <c r="EI1073" s="20" t="s">
        <v>3208</v>
      </c>
      <c r="EJ1073" s="20">
        <v>271.93781066399998</v>
      </c>
      <c r="EK1073" s="21">
        <v>2440.4506153846155</v>
      </c>
      <c r="EL1073" s="20">
        <v>0.86458333333333326</v>
      </c>
      <c r="EM1073" s="20">
        <v>2109.9729278846153</v>
      </c>
      <c r="EN1073" s="22">
        <f t="shared" si="514"/>
        <v>9.490268767377201E-2</v>
      </c>
      <c r="EO1073" s="23">
        <f t="shared" si="515"/>
        <v>0</v>
      </c>
      <c r="EP1073" s="22">
        <f t="shared" si="516"/>
        <v>0</v>
      </c>
      <c r="EQ1073" s="22">
        <f t="shared" si="517"/>
        <v>7.9202279202279194E-2</v>
      </c>
      <c r="ER1073" s="22">
        <f t="shared" si="518"/>
        <v>0</v>
      </c>
      <c r="ES1073" s="22">
        <f t="shared" si="519"/>
        <v>0</v>
      </c>
      <c r="ET1073" s="22">
        <f t="shared" si="520"/>
        <v>0</v>
      </c>
      <c r="EU1073" s="22">
        <f t="shared" si="521"/>
        <v>0</v>
      </c>
      <c r="EV1073" s="22">
        <f t="shared" si="522"/>
        <v>0</v>
      </c>
      <c r="EW1073" s="22">
        <f t="shared" si="523"/>
        <v>0</v>
      </c>
      <c r="EX1073" s="22">
        <f t="shared" si="524"/>
        <v>1.8043684710351376E-2</v>
      </c>
      <c r="EY1073" s="22">
        <f t="shared" si="525"/>
        <v>0.12858499525166192</v>
      </c>
      <c r="EZ1073" s="22">
        <f t="shared" si="526"/>
        <v>0</v>
      </c>
      <c r="FA1073" s="22">
        <f t="shared" si="527"/>
        <v>0.23817663817663814</v>
      </c>
      <c r="FB1073" s="22">
        <f t="shared" si="528"/>
        <v>0.53599240265906922</v>
      </c>
      <c r="FC1073" s="22">
        <f t="shared" si="16"/>
        <v>0.70620945319740502</v>
      </c>
      <c r="FD1073" s="22">
        <f t="shared" si="529"/>
        <v>0.15748031496062992</v>
      </c>
      <c r="FE1073" s="22">
        <f t="shared" si="530"/>
        <v>0.78740157480314954</v>
      </c>
      <c r="FF1073" s="22">
        <f t="shared" si="531"/>
        <v>5.5118110236220472E-2</v>
      </c>
      <c r="FG1073" s="22">
        <f t="shared" si="532"/>
        <v>0</v>
      </c>
      <c r="FH1073" s="22">
        <f t="shared" si="533"/>
        <v>0.59406858202038915</v>
      </c>
      <c r="FI1073" s="23">
        <f t="shared" si="534"/>
        <v>0.38072289156626504</v>
      </c>
      <c r="FJ1073" s="24">
        <f t="shared" si="535"/>
        <v>0</v>
      </c>
      <c r="FK1073" s="22">
        <f t="shared" si="536"/>
        <v>0.19839094779894129</v>
      </c>
      <c r="FL1073" s="25">
        <v>1510.7050310130944</v>
      </c>
      <c r="FM1073" s="25">
        <v>14.238194348725017</v>
      </c>
      <c r="FN1073" s="25">
        <v>149.37312305685137</v>
      </c>
      <c r="FO1073" s="9">
        <v>80.129592895507813</v>
      </c>
      <c r="FP1073" s="26">
        <f t="shared" si="0"/>
        <v>284.73966979980469</v>
      </c>
      <c r="FQ1073" s="22">
        <f t="shared" si="537"/>
        <v>0.23833574243223138</v>
      </c>
      <c r="FR1073" s="28">
        <f t="shared" si="538"/>
        <v>0.28774961381403441</v>
      </c>
      <c r="FS1073" s="28">
        <f t="shared" si="539"/>
        <v>0.47506266114505519</v>
      </c>
      <c r="FT1073" s="28">
        <f t="shared" si="540"/>
        <v>5.7917653898671463E-2</v>
      </c>
      <c r="FU1073" s="28">
        <f t="shared" si="541"/>
        <v>0.33601432539626064</v>
      </c>
      <c r="FV1073" s="28">
        <f t="shared" si="542"/>
        <v>0.60721603809638891</v>
      </c>
      <c r="FW1073" s="22">
        <f t="shared" si="543"/>
        <v>0.96385542168674698</v>
      </c>
      <c r="FX1073" s="22">
        <f t="shared" si="544"/>
        <v>1.1239583333333334</v>
      </c>
      <c r="FY1073" s="22">
        <f t="shared" si="545"/>
        <v>0</v>
      </c>
    </row>
    <row r="1074" spans="1:181" ht="15.75" customHeight="1">
      <c r="A1074" s="9">
        <v>1</v>
      </c>
      <c r="B1074" s="9" t="s">
        <v>184</v>
      </c>
      <c r="C1074" s="9" t="s">
        <v>3192</v>
      </c>
      <c r="D1074" s="9" t="s">
        <v>3193</v>
      </c>
      <c r="E1074" s="31" t="s">
        <v>3210</v>
      </c>
      <c r="F1074" s="9" t="s">
        <v>3211</v>
      </c>
      <c r="G1074" s="9">
        <v>379.22430132</v>
      </c>
      <c r="H1074" s="9">
        <v>74.6875</v>
      </c>
      <c r="I1074" s="9">
        <v>87.375</v>
      </c>
      <c r="J1074" s="9">
        <v>69.75</v>
      </c>
      <c r="K1074" s="9">
        <v>47</v>
      </c>
      <c r="L1074" s="9">
        <v>57.5625</v>
      </c>
      <c r="M1074" s="9">
        <v>40.9375</v>
      </c>
      <c r="N1074" s="9">
        <v>8.0405378341674805</v>
      </c>
      <c r="O1074" s="9">
        <v>265.64505004882813</v>
      </c>
      <c r="P1074" s="9">
        <v>73.520090830304483</v>
      </c>
      <c r="Q1074" s="9">
        <v>0</v>
      </c>
      <c r="R1074" s="9">
        <v>0</v>
      </c>
      <c r="S1074" s="9">
        <v>0</v>
      </c>
      <c r="T1074" s="9">
        <v>53.25</v>
      </c>
      <c r="U1074" s="9">
        <v>324.0625</v>
      </c>
      <c r="V1074" s="9">
        <v>0</v>
      </c>
      <c r="W1074" s="9">
        <v>1406.3981331897326</v>
      </c>
      <c r="X1074" s="9">
        <v>14.356908992999461</v>
      </c>
      <c r="Y1074" s="9">
        <v>67</v>
      </c>
      <c r="Z1074" s="9">
        <v>177252.9143</v>
      </c>
      <c r="AA1074" s="9">
        <v>67.95</v>
      </c>
      <c r="AB1074" s="9">
        <v>28.48</v>
      </c>
      <c r="AC1074" s="9">
        <v>28.48</v>
      </c>
      <c r="AD1074" s="9">
        <v>0</v>
      </c>
      <c r="AE1074" s="9">
        <v>1.34</v>
      </c>
      <c r="AF1074" s="9">
        <v>30.14</v>
      </c>
      <c r="AG1074" s="9">
        <v>7.99</v>
      </c>
      <c r="AH1074" s="9">
        <v>10.1</v>
      </c>
      <c r="AI1074" s="9">
        <v>47</v>
      </c>
      <c r="AJ1074" s="9">
        <v>1.3</v>
      </c>
      <c r="AK1074" s="9">
        <v>1.6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0.43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13.6</v>
      </c>
      <c r="BD1074" s="9">
        <v>0</v>
      </c>
      <c r="BE1074" s="9">
        <v>0</v>
      </c>
      <c r="BF1074" s="9">
        <v>0</v>
      </c>
      <c r="BG1074" s="9">
        <v>0</v>
      </c>
      <c r="BH1074" s="9">
        <v>0</v>
      </c>
      <c r="BI1074" s="9">
        <v>0</v>
      </c>
      <c r="BJ1074" s="9">
        <v>0</v>
      </c>
      <c r="BK1074" s="9">
        <v>0</v>
      </c>
      <c r="BL1074" s="9">
        <v>0</v>
      </c>
      <c r="BM1074" s="9">
        <v>0</v>
      </c>
      <c r="BN1074" s="9">
        <v>0</v>
      </c>
      <c r="BO1074" s="9">
        <v>0</v>
      </c>
      <c r="BP1074" s="9">
        <v>0</v>
      </c>
      <c r="BQ1074" s="9">
        <v>0</v>
      </c>
      <c r="BR1074" s="9">
        <v>0</v>
      </c>
      <c r="BS1074" s="9">
        <v>0</v>
      </c>
      <c r="BT1074" s="9">
        <v>0</v>
      </c>
      <c r="BU1074" s="9">
        <v>0</v>
      </c>
      <c r="BV1074" s="9">
        <v>0</v>
      </c>
      <c r="BW1074" s="9">
        <v>0</v>
      </c>
      <c r="BX1074" s="9">
        <v>0</v>
      </c>
      <c r="BY1074" s="9">
        <v>0</v>
      </c>
      <c r="BZ1074" s="9">
        <v>0</v>
      </c>
      <c r="CA1074" s="9">
        <v>0</v>
      </c>
      <c r="CB1074" s="9">
        <v>0</v>
      </c>
      <c r="CC1074" s="9">
        <v>0</v>
      </c>
      <c r="CD1074" s="9">
        <v>1.84</v>
      </c>
      <c r="CE1074" s="9">
        <v>0</v>
      </c>
      <c r="CF1074" s="9">
        <v>0</v>
      </c>
      <c r="CG1074" s="9">
        <v>5.63</v>
      </c>
      <c r="CH1074" s="9">
        <v>0</v>
      </c>
      <c r="CI1074" s="9">
        <v>0.92</v>
      </c>
      <c r="CJ1074" s="9">
        <v>0</v>
      </c>
      <c r="CK1074" s="9">
        <v>1.32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9">
        <v>5.52</v>
      </c>
      <c r="CR1074" s="9">
        <v>0</v>
      </c>
      <c r="CS1074" s="9">
        <v>38.69</v>
      </c>
      <c r="CT1074" s="9">
        <v>0</v>
      </c>
      <c r="CU1074" s="9">
        <v>58</v>
      </c>
      <c r="CV1074" s="9">
        <v>107.2</v>
      </c>
      <c r="CW1074" s="9" t="s">
        <v>3210</v>
      </c>
      <c r="CX1074" s="9">
        <v>379.22</v>
      </c>
      <c r="CY1074" s="9">
        <v>0.13</v>
      </c>
      <c r="CZ1074" s="9">
        <v>0.06</v>
      </c>
      <c r="DA1074" s="9">
        <v>0</v>
      </c>
      <c r="DB1074" s="9">
        <v>0.09</v>
      </c>
      <c r="DC1074" s="9">
        <v>0</v>
      </c>
      <c r="DD1074" s="9">
        <v>0</v>
      </c>
      <c r="DE1074" s="9">
        <v>0</v>
      </c>
      <c r="DF1074" s="9">
        <v>0.25</v>
      </c>
      <c r="DG1074" s="9">
        <v>0</v>
      </c>
      <c r="DH1074" s="9">
        <v>0</v>
      </c>
      <c r="DI1074" s="9">
        <v>0</v>
      </c>
      <c r="DJ1074" s="9">
        <v>0</v>
      </c>
      <c r="DK1074" s="9">
        <v>0</v>
      </c>
      <c r="DL1074" s="9">
        <v>0.01</v>
      </c>
      <c r="DM1074" s="9">
        <v>0</v>
      </c>
      <c r="DN1074" s="9">
        <v>0.11</v>
      </c>
      <c r="DO1074" s="9">
        <v>0</v>
      </c>
      <c r="DP1074" s="9">
        <v>0.02</v>
      </c>
      <c r="DQ1074" s="9">
        <v>0.28999999999999998</v>
      </c>
      <c r="DR1074" s="9">
        <v>0</v>
      </c>
      <c r="DS1074" s="9">
        <v>0</v>
      </c>
      <c r="DT1074" s="9">
        <v>0</v>
      </c>
      <c r="DU1074" s="9">
        <v>0.01</v>
      </c>
      <c r="DV1074" s="9">
        <v>0</v>
      </c>
      <c r="DW1074" s="9">
        <v>0</v>
      </c>
      <c r="DX1074" s="9">
        <v>0.02</v>
      </c>
      <c r="DY1074" s="16" t="s">
        <v>3210</v>
      </c>
      <c r="DZ1074" s="16" t="s">
        <v>3212</v>
      </c>
      <c r="EA1074" s="16" t="s">
        <v>3197</v>
      </c>
      <c r="EB1074" s="16" t="s">
        <v>2953</v>
      </c>
      <c r="EC1074" s="9">
        <v>379.22430132</v>
      </c>
      <c r="ED1074" s="17">
        <v>393.81991458075004</v>
      </c>
      <c r="EE1074" s="18">
        <v>1.04</v>
      </c>
      <c r="EF1074" s="19" t="s">
        <v>192</v>
      </c>
      <c r="EG1074" s="16" t="s">
        <v>3210</v>
      </c>
      <c r="EH1074" s="20" t="s">
        <v>3193</v>
      </c>
      <c r="EI1074" s="20" t="s">
        <v>3211</v>
      </c>
      <c r="EJ1074" s="20">
        <v>379.22430132</v>
      </c>
      <c r="EK1074" s="21">
        <v>2608.5785768947753</v>
      </c>
      <c r="EL1074" s="20">
        <v>0.63386194029850751</v>
      </c>
      <c r="EM1074" s="20">
        <v>1653.4786781716418</v>
      </c>
      <c r="EN1074" s="22">
        <f t="shared" si="514"/>
        <v>0.20647534952170712</v>
      </c>
      <c r="EO1074" s="23">
        <f t="shared" si="515"/>
        <v>0</v>
      </c>
      <c r="EP1074" s="22">
        <f t="shared" si="516"/>
        <v>6.3281824871228845E-3</v>
      </c>
      <c r="EQ1074" s="22">
        <f t="shared" si="517"/>
        <v>0.20014716703458424</v>
      </c>
      <c r="ER1074" s="22">
        <f t="shared" si="518"/>
        <v>0</v>
      </c>
      <c r="ES1074" s="22">
        <f t="shared" si="519"/>
        <v>0</v>
      </c>
      <c r="ET1074" s="22">
        <f t="shared" si="520"/>
        <v>0</v>
      </c>
      <c r="EU1074" s="22">
        <f t="shared" si="521"/>
        <v>0</v>
      </c>
      <c r="EV1074" s="22">
        <f t="shared" si="522"/>
        <v>0</v>
      </c>
      <c r="EW1074" s="22">
        <f t="shared" si="523"/>
        <v>0</v>
      </c>
      <c r="EX1074" s="22">
        <f t="shared" si="524"/>
        <v>0</v>
      </c>
      <c r="EY1074" s="22">
        <f t="shared" si="525"/>
        <v>3.29654157468727E-2</v>
      </c>
      <c r="EZ1074" s="22">
        <f t="shared" si="526"/>
        <v>0</v>
      </c>
      <c r="FA1074" s="22">
        <f t="shared" si="527"/>
        <v>0.10993377483443707</v>
      </c>
      <c r="FB1074" s="22">
        <f t="shared" si="528"/>
        <v>0.65062545989698295</v>
      </c>
      <c r="FC1074" s="22">
        <f t="shared" si="16"/>
        <v>0.88300220750551872</v>
      </c>
      <c r="FD1074" s="22">
        <f t="shared" si="529"/>
        <v>0.16833333333333333</v>
      </c>
      <c r="FE1074" s="22">
        <f t="shared" si="530"/>
        <v>0.78333333333333333</v>
      </c>
      <c r="FF1074" s="22">
        <f t="shared" si="531"/>
        <v>2.1666666666666667E-2</v>
      </c>
      <c r="FG1074" s="22">
        <f t="shared" si="532"/>
        <v>2.6666666666666668E-2</v>
      </c>
      <c r="FH1074" s="22">
        <f t="shared" si="533"/>
        <v>0.41913171449595288</v>
      </c>
      <c r="FI1074" s="23">
        <f t="shared" si="534"/>
        <v>0.44356144223693894</v>
      </c>
      <c r="FJ1074" s="24">
        <f t="shared" si="535"/>
        <v>0.11758646063281825</v>
      </c>
      <c r="FK1074" s="22">
        <f t="shared" si="536"/>
        <v>0.17918155498864485</v>
      </c>
      <c r="FL1074" s="25">
        <v>1406.3981331897326</v>
      </c>
      <c r="FM1074" s="25">
        <v>14.356908992999461</v>
      </c>
      <c r="FN1074" s="25">
        <v>73.520090830304483</v>
      </c>
      <c r="FO1074" s="9">
        <v>8.0405378341674805</v>
      </c>
      <c r="FP1074" s="26">
        <f t="shared" si="0"/>
        <v>257.60451221466064</v>
      </c>
      <c r="FQ1074" s="22">
        <f t="shared" si="537"/>
        <v>0.42735262333108542</v>
      </c>
      <c r="FR1074" s="28">
        <f t="shared" si="538"/>
        <v>0.30786529131603069</v>
      </c>
      <c r="FS1074" s="28">
        <f t="shared" si="539"/>
        <v>0.25974073828376038</v>
      </c>
      <c r="FT1074" s="28">
        <f t="shared" si="540"/>
        <v>0</v>
      </c>
      <c r="FU1074" s="28">
        <f t="shared" si="541"/>
        <v>0.14041821638182983</v>
      </c>
      <c r="FV1074" s="28">
        <f t="shared" si="542"/>
        <v>0.85454043654904666</v>
      </c>
      <c r="FW1074" s="22">
        <f t="shared" si="543"/>
        <v>0.85356880058866813</v>
      </c>
      <c r="FX1074" s="22">
        <f t="shared" si="544"/>
        <v>1.0141791044776121</v>
      </c>
      <c r="FY1074" s="22">
        <f t="shared" si="545"/>
        <v>0</v>
      </c>
    </row>
    <row r="1075" spans="1:181" ht="15.75" customHeight="1">
      <c r="A1075" s="9">
        <v>1</v>
      </c>
      <c r="B1075" s="9" t="s">
        <v>184</v>
      </c>
      <c r="C1075" s="9" t="s">
        <v>3192</v>
      </c>
      <c r="D1075" s="9" t="s">
        <v>3193</v>
      </c>
      <c r="E1075" s="31" t="s">
        <v>3213</v>
      </c>
      <c r="F1075" s="9" t="s">
        <v>598</v>
      </c>
      <c r="G1075" s="9">
        <v>401.68593767700003</v>
      </c>
      <c r="H1075" s="9">
        <v>57.125</v>
      </c>
      <c r="I1075" s="9">
        <v>83.3125</v>
      </c>
      <c r="J1075" s="9">
        <v>87.6875</v>
      </c>
      <c r="K1075" s="9">
        <v>58.75</v>
      </c>
      <c r="L1075" s="9">
        <v>71.6875</v>
      </c>
      <c r="M1075" s="9">
        <v>43.125</v>
      </c>
      <c r="N1075" s="9">
        <v>66.246322631835938</v>
      </c>
      <c r="O1075" s="9">
        <v>243.38026428222656</v>
      </c>
      <c r="P1075" s="9">
        <v>121.70295708090813</v>
      </c>
      <c r="Q1075" s="9">
        <v>0</v>
      </c>
      <c r="R1075" s="9">
        <v>0</v>
      </c>
      <c r="S1075" s="9">
        <v>0</v>
      </c>
      <c r="T1075" s="9">
        <v>72.3125</v>
      </c>
      <c r="U1075" s="9">
        <v>329.375</v>
      </c>
      <c r="V1075" s="9">
        <v>0</v>
      </c>
      <c r="W1075" s="9">
        <v>1462.7745799626634</v>
      </c>
      <c r="X1075" s="9">
        <v>14.205434038581206</v>
      </c>
      <c r="Y1075" s="9">
        <v>47</v>
      </c>
      <c r="Z1075" s="9">
        <v>159580.33110000001</v>
      </c>
      <c r="AA1075" s="9">
        <v>76.97</v>
      </c>
      <c r="AB1075" s="9">
        <v>31.8</v>
      </c>
      <c r="AC1075" s="9">
        <v>31.71</v>
      </c>
      <c r="AD1075" s="9">
        <v>0.09</v>
      </c>
      <c r="AE1075" s="9">
        <v>2.04</v>
      </c>
      <c r="AF1075" s="9">
        <v>39.630000000000003</v>
      </c>
      <c r="AG1075" s="9">
        <v>3.5</v>
      </c>
      <c r="AH1075" s="9">
        <v>5.6</v>
      </c>
      <c r="AI1075" s="9">
        <v>27.5</v>
      </c>
      <c r="AJ1075" s="9">
        <v>0.2</v>
      </c>
      <c r="AK1075" s="9">
        <v>2.4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2.93</v>
      </c>
      <c r="AT1075" s="9">
        <v>0</v>
      </c>
      <c r="AU1075" s="9">
        <v>0</v>
      </c>
      <c r="AV1075" s="9">
        <v>0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33.81</v>
      </c>
      <c r="BD1075" s="9">
        <v>0</v>
      </c>
      <c r="BE1075" s="9">
        <v>0</v>
      </c>
      <c r="BF1075" s="9">
        <v>0</v>
      </c>
      <c r="BG1075" s="9">
        <v>0</v>
      </c>
      <c r="BH1075" s="9">
        <v>0</v>
      </c>
      <c r="BI1075" s="9">
        <v>0</v>
      </c>
      <c r="BJ1075" s="9">
        <v>0</v>
      </c>
      <c r="BK1075" s="9">
        <v>0</v>
      </c>
      <c r="BL1075" s="9">
        <v>0</v>
      </c>
      <c r="BM1075" s="9">
        <v>0</v>
      </c>
      <c r="BN1075" s="9">
        <v>0</v>
      </c>
      <c r="BO1075" s="9">
        <v>0</v>
      </c>
      <c r="BP1075" s="9">
        <v>0</v>
      </c>
      <c r="BQ1075" s="9">
        <v>0</v>
      </c>
      <c r="BR1075" s="9">
        <v>0</v>
      </c>
      <c r="BS1075" s="9">
        <v>0</v>
      </c>
      <c r="BT1075" s="9">
        <v>0</v>
      </c>
      <c r="BU1075" s="9">
        <v>0</v>
      </c>
      <c r="BV1075" s="9">
        <v>0</v>
      </c>
      <c r="BW1075" s="9">
        <v>0</v>
      </c>
      <c r="BX1075" s="9">
        <v>0</v>
      </c>
      <c r="BY1075" s="9">
        <v>0</v>
      </c>
      <c r="BZ1075" s="9">
        <v>0</v>
      </c>
      <c r="CA1075" s="9">
        <v>0</v>
      </c>
      <c r="CB1075" s="9">
        <v>0</v>
      </c>
      <c r="CC1075" s="9">
        <v>0</v>
      </c>
      <c r="CD1075" s="9">
        <v>5.56</v>
      </c>
      <c r="CE1075" s="9">
        <v>0</v>
      </c>
      <c r="CF1075" s="9">
        <v>2.3199999999999998</v>
      </c>
      <c r="CG1075" s="9">
        <v>3.78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9">
        <v>0</v>
      </c>
      <c r="CO1075" s="9">
        <v>0</v>
      </c>
      <c r="CP1075" s="9">
        <v>0</v>
      </c>
      <c r="CQ1075" s="9">
        <v>3.49</v>
      </c>
      <c r="CR1075" s="9">
        <v>0</v>
      </c>
      <c r="CS1075" s="9">
        <v>25.08</v>
      </c>
      <c r="CT1075" s="9">
        <v>0</v>
      </c>
      <c r="CU1075" s="9">
        <v>63</v>
      </c>
      <c r="CV1075" s="9">
        <v>56.4</v>
      </c>
      <c r="CW1075" s="9" t="s">
        <v>3213</v>
      </c>
      <c r="CX1075" s="9">
        <v>401.69</v>
      </c>
      <c r="CY1075" s="9">
        <v>0.09</v>
      </c>
      <c r="CZ1075" s="9">
        <v>0.01</v>
      </c>
      <c r="DA1075" s="9">
        <v>0</v>
      </c>
      <c r="DB1075" s="9">
        <v>0.13</v>
      </c>
      <c r="DC1075" s="9">
        <v>0</v>
      </c>
      <c r="DD1075" s="9">
        <v>0</v>
      </c>
      <c r="DE1075" s="9">
        <v>0</v>
      </c>
      <c r="DF1075" s="9">
        <v>0.3</v>
      </c>
      <c r="DG1075" s="9">
        <v>0</v>
      </c>
      <c r="DH1075" s="9">
        <v>0</v>
      </c>
      <c r="DI1075" s="9">
        <v>0</v>
      </c>
      <c r="DJ1075" s="9">
        <v>0</v>
      </c>
      <c r="DK1075" s="9">
        <v>0</v>
      </c>
      <c r="DL1075" s="9">
        <v>0.01</v>
      </c>
      <c r="DM1075" s="9">
        <v>0</v>
      </c>
      <c r="DN1075" s="9">
        <v>0</v>
      </c>
      <c r="DO1075" s="9">
        <v>0</v>
      </c>
      <c r="DP1075" s="9">
        <v>0</v>
      </c>
      <c r="DQ1075" s="9">
        <v>0.36</v>
      </c>
      <c r="DR1075" s="9">
        <v>0</v>
      </c>
      <c r="DS1075" s="9">
        <v>0</v>
      </c>
      <c r="DT1075" s="9">
        <v>0</v>
      </c>
      <c r="DU1075" s="9">
        <v>0.1</v>
      </c>
      <c r="DV1075" s="9">
        <v>0</v>
      </c>
      <c r="DW1075" s="9">
        <v>0</v>
      </c>
      <c r="DX1075" s="9">
        <v>0</v>
      </c>
      <c r="DY1075" s="16" t="s">
        <v>3213</v>
      </c>
      <c r="DZ1075" s="16" t="s">
        <v>599</v>
      </c>
      <c r="EA1075" s="16" t="s">
        <v>3197</v>
      </c>
      <c r="EB1075" s="16" t="s">
        <v>2953</v>
      </c>
      <c r="EC1075" s="9">
        <v>401.68593767700003</v>
      </c>
      <c r="ED1075" s="17">
        <v>209.81784173336499</v>
      </c>
      <c r="EE1075" s="18">
        <v>0.52</v>
      </c>
      <c r="EF1075" s="19" t="s">
        <v>192</v>
      </c>
      <c r="EG1075" s="16" t="s">
        <v>3213</v>
      </c>
      <c r="EH1075" s="20" t="s">
        <v>3193</v>
      </c>
      <c r="EI1075" s="20" t="s">
        <v>598</v>
      </c>
      <c r="EJ1075" s="20">
        <v>401.68593767700003</v>
      </c>
      <c r="EK1075" s="21">
        <v>2073.2796037417179</v>
      </c>
      <c r="EL1075" s="20">
        <v>1.3647163120567376</v>
      </c>
      <c r="EM1075" s="20">
        <v>2829.4384946808514</v>
      </c>
      <c r="EN1075" s="22">
        <f t="shared" si="514"/>
        <v>0.43926205014940889</v>
      </c>
      <c r="EO1075" s="23">
        <f t="shared" si="515"/>
        <v>0</v>
      </c>
      <c r="EP1075" s="22">
        <f t="shared" si="516"/>
        <v>0</v>
      </c>
      <c r="EQ1075" s="22">
        <f t="shared" si="517"/>
        <v>0.45664505672609407</v>
      </c>
      <c r="ER1075" s="22">
        <f t="shared" si="518"/>
        <v>0</v>
      </c>
      <c r="ES1075" s="22">
        <f t="shared" si="519"/>
        <v>0</v>
      </c>
      <c r="ET1075" s="22">
        <f t="shared" si="520"/>
        <v>0</v>
      </c>
      <c r="EU1075" s="22">
        <f t="shared" si="521"/>
        <v>0</v>
      </c>
      <c r="EV1075" s="22">
        <f t="shared" si="522"/>
        <v>0</v>
      </c>
      <c r="EW1075" s="22">
        <f t="shared" si="523"/>
        <v>0</v>
      </c>
      <c r="EX1075" s="22">
        <f t="shared" si="524"/>
        <v>0</v>
      </c>
      <c r="EY1075" s="22">
        <f t="shared" si="525"/>
        <v>0</v>
      </c>
      <c r="EZ1075" s="22">
        <f t="shared" si="526"/>
        <v>0</v>
      </c>
      <c r="FA1075" s="22">
        <f t="shared" si="527"/>
        <v>0.1574824419232847</v>
      </c>
      <c r="FB1075" s="22">
        <f t="shared" si="528"/>
        <v>0.38587250135062134</v>
      </c>
      <c r="FC1075" s="22">
        <f t="shared" si="16"/>
        <v>0.4638170715863324</v>
      </c>
      <c r="FD1075" s="22">
        <f t="shared" si="529"/>
        <v>0.15686274509803919</v>
      </c>
      <c r="FE1075" s="22">
        <f t="shared" si="530"/>
        <v>0.77030812324929965</v>
      </c>
      <c r="FF1075" s="22">
        <f t="shared" si="531"/>
        <v>5.6022408963585435E-3</v>
      </c>
      <c r="FG1075" s="22">
        <f t="shared" si="532"/>
        <v>6.7226890756302518E-2</v>
      </c>
      <c r="FH1075" s="22">
        <f t="shared" si="533"/>
        <v>0.41314797973236328</v>
      </c>
      <c r="FI1075" s="23">
        <f t="shared" si="534"/>
        <v>0.51487592568533203</v>
      </c>
      <c r="FJ1075" s="24">
        <f t="shared" si="535"/>
        <v>4.5472261920228664E-2</v>
      </c>
      <c r="FK1075" s="22">
        <f t="shared" si="536"/>
        <v>0.19161736267176074</v>
      </c>
      <c r="FL1075" s="25">
        <v>1462.7745799626634</v>
      </c>
      <c r="FM1075" s="25">
        <v>14.205434038581206</v>
      </c>
      <c r="FN1075" s="25">
        <v>121.70295708090813</v>
      </c>
      <c r="FO1075" s="9">
        <v>66.246322631835938</v>
      </c>
      <c r="FP1075" s="26">
        <f t="shared" si="0"/>
        <v>177.13394165039063</v>
      </c>
      <c r="FQ1075" s="22">
        <f t="shared" si="537"/>
        <v>0.34962015551793424</v>
      </c>
      <c r="FR1075" s="28">
        <f t="shared" si="538"/>
        <v>0.36455719821028926</v>
      </c>
      <c r="FS1075" s="28">
        <f t="shared" si="539"/>
        <v>0.28582653568600147</v>
      </c>
      <c r="FT1075" s="28">
        <f t="shared" si="540"/>
        <v>0</v>
      </c>
      <c r="FU1075" s="28">
        <f t="shared" si="541"/>
        <v>0.18002248328182019</v>
      </c>
      <c r="FV1075" s="28">
        <f t="shared" si="542"/>
        <v>0.81998140613240478</v>
      </c>
      <c r="FW1075" s="22">
        <f t="shared" si="543"/>
        <v>0.81850071456411588</v>
      </c>
      <c r="FX1075" s="22">
        <f t="shared" si="544"/>
        <v>1.6376595744680851</v>
      </c>
      <c r="FY1075" s="22">
        <f t="shared" si="545"/>
        <v>6.2340425531914899E-2</v>
      </c>
    </row>
    <row r="1076" spans="1:181" ht="15.75" customHeight="1">
      <c r="A1076" s="9">
        <v>1</v>
      </c>
      <c r="B1076" s="9" t="s">
        <v>184</v>
      </c>
      <c r="C1076" s="9" t="s">
        <v>3192</v>
      </c>
      <c r="D1076" s="9" t="s">
        <v>3193</v>
      </c>
      <c r="E1076" s="31" t="s">
        <v>3214</v>
      </c>
      <c r="F1076" s="9" t="s">
        <v>3215</v>
      </c>
      <c r="G1076" s="9">
        <v>332.453658244</v>
      </c>
      <c r="H1076" s="9">
        <v>42.5</v>
      </c>
      <c r="I1076" s="9">
        <v>60.625</v>
      </c>
      <c r="J1076" s="9">
        <v>78.25</v>
      </c>
      <c r="K1076" s="9">
        <v>50.75</v>
      </c>
      <c r="L1076" s="9">
        <v>61.875</v>
      </c>
      <c r="M1076" s="9">
        <v>37.8125</v>
      </c>
      <c r="N1076" s="9">
        <v>9.8747415542602539</v>
      </c>
      <c r="O1076" s="9">
        <v>207.43208312988281</v>
      </c>
      <c r="P1076" s="9">
        <v>75.489017552553122</v>
      </c>
      <c r="Q1076" s="9">
        <v>0</v>
      </c>
      <c r="R1076" s="9">
        <v>47.875</v>
      </c>
      <c r="S1076" s="9">
        <v>0</v>
      </c>
      <c r="T1076" s="9">
        <v>75.375</v>
      </c>
      <c r="U1076" s="9">
        <v>193.8125</v>
      </c>
      <c r="V1076" s="9">
        <v>14.75</v>
      </c>
      <c r="W1076" s="9">
        <v>1349.5384760824352</v>
      </c>
      <c r="X1076" s="9">
        <v>14.419313669880886</v>
      </c>
      <c r="Y1076" s="9">
        <v>63</v>
      </c>
      <c r="Z1076" s="9">
        <v>183746.65590000001</v>
      </c>
      <c r="AA1076" s="9">
        <v>88.21</v>
      </c>
      <c r="AB1076" s="9">
        <v>30.54</v>
      </c>
      <c r="AC1076" s="9">
        <v>29.96</v>
      </c>
      <c r="AD1076" s="9">
        <v>0.57999999999999996</v>
      </c>
      <c r="AE1076" s="9">
        <v>1.59</v>
      </c>
      <c r="AF1076" s="9">
        <v>44.66</v>
      </c>
      <c r="AG1076" s="9">
        <v>11.42</v>
      </c>
      <c r="AH1076" s="9">
        <v>3.6</v>
      </c>
      <c r="AI1076" s="9">
        <v>34.700000000000003</v>
      </c>
      <c r="AJ1076" s="9">
        <v>0.6</v>
      </c>
      <c r="AK1076" s="9">
        <v>1.6</v>
      </c>
      <c r="AL1076" s="9">
        <v>0</v>
      </c>
      <c r="AM1076" s="9">
        <v>0</v>
      </c>
      <c r="AN1076" s="9">
        <v>0</v>
      </c>
      <c r="AO1076" s="9">
        <v>0</v>
      </c>
      <c r="AP1076" s="9">
        <v>0</v>
      </c>
      <c r="AQ1076" s="9">
        <v>0</v>
      </c>
      <c r="AR1076" s="9">
        <v>0</v>
      </c>
      <c r="AS1076" s="9">
        <v>1.5</v>
      </c>
      <c r="AT1076" s="9">
        <v>0</v>
      </c>
      <c r="AU1076" s="9">
        <v>0</v>
      </c>
      <c r="AV1076" s="9">
        <v>0</v>
      </c>
      <c r="AW1076" s="9">
        <v>0</v>
      </c>
      <c r="AX1076" s="9">
        <v>0</v>
      </c>
      <c r="AY1076" s="9">
        <v>0</v>
      </c>
      <c r="AZ1076" s="9">
        <v>0</v>
      </c>
      <c r="BA1076" s="9">
        <v>0</v>
      </c>
      <c r="BB1076" s="9">
        <v>0</v>
      </c>
      <c r="BC1076" s="9">
        <v>33.31</v>
      </c>
      <c r="BD1076" s="9">
        <v>0</v>
      </c>
      <c r="BE1076" s="9">
        <v>0</v>
      </c>
      <c r="BF1076" s="9">
        <v>0</v>
      </c>
      <c r="BG1076" s="9">
        <v>0</v>
      </c>
      <c r="BH1076" s="9">
        <v>0</v>
      </c>
      <c r="BI1076" s="9">
        <v>0</v>
      </c>
      <c r="BJ1076" s="9">
        <v>0</v>
      </c>
      <c r="BK1076" s="9">
        <v>0</v>
      </c>
      <c r="BL1076" s="9">
        <v>0</v>
      </c>
      <c r="BM1076" s="9">
        <v>0</v>
      </c>
      <c r="BN1076" s="9">
        <v>0</v>
      </c>
      <c r="BO1076" s="9">
        <v>0</v>
      </c>
      <c r="BP1076" s="9">
        <v>0</v>
      </c>
      <c r="BQ1076" s="9">
        <v>0</v>
      </c>
      <c r="BR1076" s="9">
        <v>0</v>
      </c>
      <c r="BS1076" s="9">
        <v>2.35</v>
      </c>
      <c r="BT1076" s="9">
        <v>0</v>
      </c>
      <c r="BU1076" s="9">
        <v>0</v>
      </c>
      <c r="BV1076" s="9">
        <v>0</v>
      </c>
      <c r="BW1076" s="9">
        <v>0</v>
      </c>
      <c r="BX1076" s="9">
        <v>0</v>
      </c>
      <c r="BY1076" s="9">
        <v>0</v>
      </c>
      <c r="BZ1076" s="9">
        <v>0</v>
      </c>
      <c r="CA1076" s="9">
        <v>0</v>
      </c>
      <c r="CB1076" s="9">
        <v>0</v>
      </c>
      <c r="CC1076" s="9">
        <v>0</v>
      </c>
      <c r="CD1076" s="9">
        <v>2.2200000000000002</v>
      </c>
      <c r="CE1076" s="9">
        <v>0</v>
      </c>
      <c r="CF1076" s="9">
        <v>0</v>
      </c>
      <c r="CG1076" s="9">
        <v>8.11</v>
      </c>
      <c r="CH1076" s="9">
        <v>0</v>
      </c>
      <c r="CI1076" s="9">
        <v>4.04</v>
      </c>
      <c r="CJ1076" s="9">
        <v>0</v>
      </c>
      <c r="CK1076" s="9">
        <v>5.01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9.68</v>
      </c>
      <c r="CR1076" s="9">
        <v>0</v>
      </c>
      <c r="CS1076" s="9">
        <v>21.99</v>
      </c>
      <c r="CT1076" s="9">
        <v>0</v>
      </c>
      <c r="CU1076" s="9">
        <v>65</v>
      </c>
      <c r="CV1076" s="9">
        <v>75.599999999999994</v>
      </c>
      <c r="CW1076" s="9" t="s">
        <v>3214</v>
      </c>
      <c r="CX1076" s="9">
        <v>332.45</v>
      </c>
      <c r="CY1076" s="9">
        <v>0.12</v>
      </c>
      <c r="CZ1076" s="9">
        <v>0.03</v>
      </c>
      <c r="DA1076" s="9">
        <v>0</v>
      </c>
      <c r="DB1076" s="9">
        <v>0.15</v>
      </c>
      <c r="DC1076" s="9">
        <v>0</v>
      </c>
      <c r="DD1076" s="9">
        <v>0</v>
      </c>
      <c r="DE1076" s="9">
        <v>0</v>
      </c>
      <c r="DF1076" s="9">
        <v>0.23</v>
      </c>
      <c r="DG1076" s="9">
        <v>0</v>
      </c>
      <c r="DH1076" s="9">
        <v>0</v>
      </c>
      <c r="DI1076" s="9">
        <v>0</v>
      </c>
      <c r="DJ1076" s="9">
        <v>0</v>
      </c>
      <c r="DK1076" s="9">
        <v>0</v>
      </c>
      <c r="DL1076" s="9">
        <v>0.05</v>
      </c>
      <c r="DM1076" s="9">
        <v>0</v>
      </c>
      <c r="DN1076" s="9">
        <v>0.06</v>
      </c>
      <c r="DO1076" s="9">
        <v>0.02</v>
      </c>
      <c r="DP1076" s="9">
        <v>0.05</v>
      </c>
      <c r="DQ1076" s="9">
        <v>0.23</v>
      </c>
      <c r="DR1076" s="9">
        <v>0</v>
      </c>
      <c r="DS1076" s="9">
        <v>0</v>
      </c>
      <c r="DT1076" s="9">
        <v>0</v>
      </c>
      <c r="DU1076" s="9">
        <v>0.04</v>
      </c>
      <c r="DV1076" s="9">
        <v>0.01</v>
      </c>
      <c r="DW1076" s="9">
        <v>0</v>
      </c>
      <c r="DX1076" s="9">
        <v>0.02</v>
      </c>
      <c r="DY1076" s="16" t="s">
        <v>3214</v>
      </c>
      <c r="DZ1076" s="16" t="s">
        <v>3216</v>
      </c>
      <c r="EA1076" s="16" t="s">
        <v>3197</v>
      </c>
      <c r="EB1076" s="16" t="s">
        <v>2953</v>
      </c>
      <c r="EC1076" s="9">
        <v>332.453658244</v>
      </c>
      <c r="ED1076" s="17">
        <v>87.528339199910008</v>
      </c>
      <c r="EE1076" s="18">
        <v>0.26</v>
      </c>
      <c r="EF1076" s="19" t="s">
        <v>192</v>
      </c>
      <c r="EG1076" s="16" t="s">
        <v>3214</v>
      </c>
      <c r="EH1076" s="20" t="s">
        <v>3193</v>
      </c>
      <c r="EI1076" s="20" t="s">
        <v>3215</v>
      </c>
      <c r="EJ1076" s="20">
        <v>332.453658244</v>
      </c>
      <c r="EK1076" s="21">
        <v>2083.0592438499039</v>
      </c>
      <c r="EL1076" s="20">
        <v>1.1667989417989417</v>
      </c>
      <c r="EM1076" s="20">
        <v>2430.5113214285716</v>
      </c>
      <c r="EN1076" s="22">
        <f t="shared" si="514"/>
        <v>0.37762158485432495</v>
      </c>
      <c r="EO1076" s="23">
        <f t="shared" si="515"/>
        <v>0</v>
      </c>
      <c r="EP1076" s="22">
        <f t="shared" si="516"/>
        <v>0</v>
      </c>
      <c r="EQ1076" s="22">
        <f t="shared" si="517"/>
        <v>0.38415407680775004</v>
      </c>
      <c r="ER1076" s="22">
        <f t="shared" si="518"/>
        <v>0</v>
      </c>
      <c r="ES1076" s="22">
        <f t="shared" si="519"/>
        <v>0</v>
      </c>
      <c r="ET1076" s="22">
        <f t="shared" si="520"/>
        <v>0</v>
      </c>
      <c r="EU1076" s="22">
        <f t="shared" si="521"/>
        <v>0</v>
      </c>
      <c r="EV1076" s="22">
        <f t="shared" si="522"/>
        <v>0</v>
      </c>
      <c r="EW1076" s="22">
        <f t="shared" si="523"/>
        <v>0</v>
      </c>
      <c r="EX1076" s="22">
        <f t="shared" si="524"/>
        <v>0</v>
      </c>
      <c r="EY1076" s="22">
        <f t="shared" si="525"/>
        <v>0.13147272517587361</v>
      </c>
      <c r="EZ1076" s="22">
        <f t="shared" si="526"/>
        <v>0</v>
      </c>
      <c r="FA1076" s="22">
        <f t="shared" si="527"/>
        <v>0.11913274132164688</v>
      </c>
      <c r="FB1076" s="22">
        <f t="shared" si="528"/>
        <v>0.36524045669472954</v>
      </c>
      <c r="FC1076" s="22">
        <f t="shared" si="16"/>
        <v>0.45913161773041616</v>
      </c>
      <c r="FD1076" s="22">
        <f t="shared" si="529"/>
        <v>8.8888888888888878E-2</v>
      </c>
      <c r="FE1076" s="22">
        <f t="shared" si="530"/>
        <v>0.85679012345679006</v>
      </c>
      <c r="FF1076" s="22">
        <f t="shared" si="531"/>
        <v>1.4814814814814812E-2</v>
      </c>
      <c r="FG1076" s="22">
        <f t="shared" si="532"/>
        <v>3.9506172839506165E-2</v>
      </c>
      <c r="FH1076" s="22">
        <f t="shared" si="533"/>
        <v>0.34621924951819522</v>
      </c>
      <c r="FI1076" s="23">
        <f t="shared" si="534"/>
        <v>0.50629180365037973</v>
      </c>
      <c r="FJ1076" s="24">
        <f t="shared" si="535"/>
        <v>0.12946377961682351</v>
      </c>
      <c r="FK1076" s="22">
        <f t="shared" si="536"/>
        <v>0.26533021313683192</v>
      </c>
      <c r="FL1076" s="25">
        <v>1349.5384760824352</v>
      </c>
      <c r="FM1076" s="25">
        <v>14.419313669880886</v>
      </c>
      <c r="FN1076" s="25">
        <v>75.489017552553122</v>
      </c>
      <c r="FO1076" s="9">
        <v>9.8747415542602539</v>
      </c>
      <c r="FP1076" s="26">
        <f t="shared" si="0"/>
        <v>197.55734157562256</v>
      </c>
      <c r="FQ1076" s="22">
        <f t="shared" si="537"/>
        <v>0.31019360877152014</v>
      </c>
      <c r="FR1076" s="28">
        <f t="shared" si="538"/>
        <v>0.3880240051541925</v>
      </c>
      <c r="FS1076" s="28">
        <f t="shared" si="539"/>
        <v>0.2998538218124695</v>
      </c>
      <c r="FT1076" s="28">
        <f t="shared" si="540"/>
        <v>0.14400503292059663</v>
      </c>
      <c r="FU1076" s="28">
        <f t="shared" si="541"/>
        <v>0.22672332859300201</v>
      </c>
      <c r="FV1076" s="28">
        <f t="shared" si="542"/>
        <v>0.62734307422458346</v>
      </c>
      <c r="FW1076" s="22">
        <f t="shared" si="543"/>
        <v>0.73687790499943318</v>
      </c>
      <c r="FX1076" s="22">
        <f t="shared" si="544"/>
        <v>1.4001587301587302</v>
      </c>
      <c r="FY1076" s="22">
        <f t="shared" si="545"/>
        <v>2.3809523809523808E-2</v>
      </c>
    </row>
    <row r="1077" spans="1:181" ht="15.75" customHeight="1">
      <c r="A1077" s="9">
        <v>1</v>
      </c>
      <c r="B1077" s="9" t="s">
        <v>184</v>
      </c>
      <c r="C1077" s="9" t="s">
        <v>3192</v>
      </c>
      <c r="D1077" s="9" t="s">
        <v>3193</v>
      </c>
      <c r="E1077" s="31" t="s">
        <v>3217</v>
      </c>
      <c r="F1077" s="9" t="s">
        <v>3218</v>
      </c>
      <c r="G1077" s="9">
        <v>158.124120995</v>
      </c>
      <c r="H1077" s="9">
        <v>39.3125</v>
      </c>
      <c r="I1077" s="9">
        <v>23.0625</v>
      </c>
      <c r="J1077" s="9">
        <v>19.6875</v>
      </c>
      <c r="K1077" s="9">
        <v>17.4375</v>
      </c>
      <c r="L1077" s="9">
        <v>33.25</v>
      </c>
      <c r="M1077" s="9">
        <v>25.25</v>
      </c>
      <c r="N1077" s="9">
        <v>6.0089454650878906</v>
      </c>
      <c r="O1077" s="9">
        <v>160.04946899414063</v>
      </c>
      <c r="P1077" s="9">
        <v>40.75348266022344</v>
      </c>
      <c r="Q1077" s="9">
        <v>2.3125</v>
      </c>
      <c r="R1077" s="9">
        <v>0</v>
      </c>
      <c r="S1077" s="9">
        <v>44.0625</v>
      </c>
      <c r="T1077" s="9">
        <v>0</v>
      </c>
      <c r="U1077" s="9">
        <v>78.3125</v>
      </c>
      <c r="V1077" s="9">
        <v>33.3125</v>
      </c>
      <c r="W1077" s="9">
        <v>1497.4159802306426</v>
      </c>
      <c r="X1077" s="9">
        <v>14.530411861614498</v>
      </c>
      <c r="Y1077" s="9">
        <v>24</v>
      </c>
      <c r="Z1077" s="9">
        <v>63534.192300000002</v>
      </c>
      <c r="AA1077" s="9">
        <v>23.78</v>
      </c>
      <c r="AB1077" s="9">
        <v>5.92</v>
      </c>
      <c r="AC1077" s="9">
        <v>4.72</v>
      </c>
      <c r="AD1077" s="9">
        <v>1.2</v>
      </c>
      <c r="AE1077" s="9">
        <v>1.0900000000000001</v>
      </c>
      <c r="AF1077" s="9">
        <v>16.77</v>
      </c>
      <c r="AG1077" s="9">
        <v>0</v>
      </c>
      <c r="AH1077" s="9">
        <v>0</v>
      </c>
      <c r="AI1077" s="9">
        <v>5.8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0.81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16.36</v>
      </c>
      <c r="BD1077" s="9">
        <v>0</v>
      </c>
      <c r="BE1077" s="9">
        <v>0</v>
      </c>
      <c r="BF1077" s="9">
        <v>0</v>
      </c>
      <c r="BG1077" s="9">
        <v>0</v>
      </c>
      <c r="BH1077" s="9">
        <v>0</v>
      </c>
      <c r="BI1077" s="9">
        <v>0</v>
      </c>
      <c r="BJ1077" s="9">
        <v>0</v>
      </c>
      <c r="BK1077" s="9">
        <v>0</v>
      </c>
      <c r="BL1077" s="9">
        <v>0</v>
      </c>
      <c r="BM1077" s="9">
        <v>0</v>
      </c>
      <c r="BN1077" s="9">
        <v>0</v>
      </c>
      <c r="BO1077" s="9">
        <v>0</v>
      </c>
      <c r="BP1077" s="9">
        <v>0</v>
      </c>
      <c r="BQ1077" s="9">
        <v>0</v>
      </c>
      <c r="BR1077" s="9">
        <v>0</v>
      </c>
      <c r="BS1077" s="9">
        <v>0</v>
      </c>
      <c r="BT1077" s="9">
        <v>0</v>
      </c>
      <c r="BU1077" s="9">
        <v>0</v>
      </c>
      <c r="BV1077" s="9">
        <v>0</v>
      </c>
      <c r="BW1077" s="9">
        <v>0</v>
      </c>
      <c r="BX1077" s="9">
        <v>0</v>
      </c>
      <c r="BY1077" s="9">
        <v>0</v>
      </c>
      <c r="BZ1077" s="9">
        <v>0</v>
      </c>
      <c r="CA1077" s="9">
        <v>0.36</v>
      </c>
      <c r="CB1077" s="9">
        <v>0</v>
      </c>
      <c r="CC1077" s="9">
        <v>0</v>
      </c>
      <c r="CD1077" s="9">
        <v>0</v>
      </c>
      <c r="CE1077" s="9">
        <v>0</v>
      </c>
      <c r="CF1077" s="9">
        <v>2.0699999999999998</v>
      </c>
      <c r="CG1077" s="9">
        <v>0</v>
      </c>
      <c r="CH1077" s="9">
        <v>0</v>
      </c>
      <c r="CI1077" s="9">
        <v>0.22</v>
      </c>
      <c r="CJ1077" s="9">
        <v>0</v>
      </c>
      <c r="CK1077" s="9">
        <v>0</v>
      </c>
      <c r="CL1077" s="9">
        <v>0</v>
      </c>
      <c r="CM1077" s="9">
        <v>0</v>
      </c>
      <c r="CN1077" s="9">
        <v>0</v>
      </c>
      <c r="CO1077" s="9">
        <v>0</v>
      </c>
      <c r="CP1077" s="9">
        <v>0</v>
      </c>
      <c r="CQ1077" s="9">
        <v>1.7</v>
      </c>
      <c r="CR1077" s="9">
        <v>0</v>
      </c>
      <c r="CS1077" s="9">
        <v>2.2600000000000002</v>
      </c>
      <c r="CT1077" s="9">
        <v>0</v>
      </c>
      <c r="CU1077" s="9">
        <v>20</v>
      </c>
      <c r="CV1077" s="9">
        <v>31.200000000000003</v>
      </c>
      <c r="CW1077" s="9" t="s">
        <v>3217</v>
      </c>
      <c r="CX1077" s="9">
        <v>158.12</v>
      </c>
      <c r="CY1077" s="9">
        <v>0.18</v>
      </c>
      <c r="CZ1077" s="9">
        <v>0</v>
      </c>
      <c r="DA1077" s="9">
        <v>0</v>
      </c>
      <c r="DB1077" s="9">
        <v>0.17</v>
      </c>
      <c r="DC1077" s="9">
        <v>0</v>
      </c>
      <c r="DD1077" s="9">
        <v>0</v>
      </c>
      <c r="DE1077" s="9">
        <v>0</v>
      </c>
      <c r="DF1077" s="9">
        <v>0.09</v>
      </c>
      <c r="DG1077" s="9">
        <v>0</v>
      </c>
      <c r="DH1077" s="9">
        <v>0</v>
      </c>
      <c r="DI1077" s="9">
        <v>0</v>
      </c>
      <c r="DJ1077" s="9">
        <v>0</v>
      </c>
      <c r="DK1077" s="9">
        <v>0</v>
      </c>
      <c r="DL1077" s="9">
        <v>0.05</v>
      </c>
      <c r="DM1077" s="9">
        <v>0</v>
      </c>
      <c r="DN1077" s="9">
        <v>0.05</v>
      </c>
      <c r="DO1077" s="9">
        <v>0</v>
      </c>
      <c r="DP1077" s="9">
        <v>0.03</v>
      </c>
      <c r="DQ1077" s="9">
        <v>0.31</v>
      </c>
      <c r="DR1077" s="9">
        <v>0</v>
      </c>
      <c r="DS1077" s="9">
        <v>0</v>
      </c>
      <c r="DT1077" s="9">
        <v>0</v>
      </c>
      <c r="DU1077" s="9">
        <v>0.05</v>
      </c>
      <c r="DV1077" s="9">
        <v>0</v>
      </c>
      <c r="DW1077" s="9">
        <v>0</v>
      </c>
      <c r="DX1077" s="9">
        <v>0.06</v>
      </c>
      <c r="DY1077" s="16" t="s">
        <v>3217</v>
      </c>
      <c r="DZ1077" s="16" t="s">
        <v>3219</v>
      </c>
      <c r="EA1077" s="16" t="s">
        <v>3197</v>
      </c>
      <c r="EB1077" s="16" t="s">
        <v>2953</v>
      </c>
      <c r="EC1077" s="9">
        <v>158.124120995</v>
      </c>
      <c r="ED1077" s="17">
        <v>42.669978153229998</v>
      </c>
      <c r="EE1077" s="18">
        <v>0.27</v>
      </c>
      <c r="EF1077" s="19" t="s">
        <v>192</v>
      </c>
      <c r="EG1077" s="16" t="s">
        <v>3217</v>
      </c>
      <c r="EH1077" s="20" t="s">
        <v>3193</v>
      </c>
      <c r="EI1077" s="20" t="s">
        <v>3218</v>
      </c>
      <c r="EJ1077" s="20">
        <v>158.124120995</v>
      </c>
      <c r="EK1077" s="21">
        <v>2671.7490454163162</v>
      </c>
      <c r="EL1077" s="20">
        <v>0.76217948717948714</v>
      </c>
      <c r="EM1077" s="20">
        <v>2036.3523173076921</v>
      </c>
      <c r="EN1077" s="22">
        <f t="shared" si="514"/>
        <v>0.72203532380151381</v>
      </c>
      <c r="EO1077" s="23">
        <f t="shared" si="515"/>
        <v>0</v>
      </c>
      <c r="EP1077" s="22">
        <f t="shared" si="516"/>
        <v>3.4585824081981215E-2</v>
      </c>
      <c r="EQ1077" s="22">
        <f t="shared" si="517"/>
        <v>0.69854824935952176</v>
      </c>
      <c r="ER1077" s="22">
        <f t="shared" si="518"/>
        <v>0</v>
      </c>
      <c r="ES1077" s="22">
        <f t="shared" si="519"/>
        <v>0</v>
      </c>
      <c r="ET1077" s="22">
        <f t="shared" si="520"/>
        <v>0</v>
      </c>
      <c r="EU1077" s="22">
        <f t="shared" si="521"/>
        <v>0</v>
      </c>
      <c r="EV1077" s="22">
        <f t="shared" si="522"/>
        <v>0</v>
      </c>
      <c r="EW1077" s="22">
        <f t="shared" si="523"/>
        <v>0</v>
      </c>
      <c r="EX1077" s="22">
        <f t="shared" si="524"/>
        <v>0</v>
      </c>
      <c r="EY1077" s="22">
        <f t="shared" si="525"/>
        <v>9.3936806148590939E-3</v>
      </c>
      <c r="EZ1077" s="22">
        <f t="shared" si="526"/>
        <v>0</v>
      </c>
      <c r="FA1077" s="22">
        <f t="shared" si="527"/>
        <v>8.8385994876174198E-2</v>
      </c>
      <c r="FB1077" s="22">
        <f t="shared" si="528"/>
        <v>0.16908625106746369</v>
      </c>
      <c r="FC1077" s="22">
        <f t="shared" si="16"/>
        <v>0.24390243902439024</v>
      </c>
      <c r="FD1077" s="22">
        <f t="shared" si="529"/>
        <v>0</v>
      </c>
      <c r="FE1077" s="22">
        <f t="shared" si="530"/>
        <v>1</v>
      </c>
      <c r="FF1077" s="22">
        <f t="shared" si="531"/>
        <v>0</v>
      </c>
      <c r="FG1077" s="22">
        <f t="shared" si="532"/>
        <v>0</v>
      </c>
      <c r="FH1077" s="22">
        <f t="shared" si="533"/>
        <v>0.24894869638351555</v>
      </c>
      <c r="FI1077" s="23">
        <f t="shared" si="534"/>
        <v>0.70521446593776282</v>
      </c>
      <c r="FJ1077" s="24">
        <f t="shared" si="535"/>
        <v>0</v>
      </c>
      <c r="FK1077" s="22">
        <f t="shared" si="536"/>
        <v>0.150388187775298</v>
      </c>
      <c r="FL1077" s="25">
        <v>1497.4159802306426</v>
      </c>
      <c r="FM1077" s="25">
        <v>14.530411861614498</v>
      </c>
      <c r="FN1077" s="25">
        <v>40.75348266022344</v>
      </c>
      <c r="FO1077" s="9">
        <v>6.0089454650878906</v>
      </c>
      <c r="FP1077" s="26">
        <f t="shared" si="0"/>
        <v>154.04052352905273</v>
      </c>
      <c r="FQ1077" s="22">
        <f t="shared" si="537"/>
        <v>0.39446859598335626</v>
      </c>
      <c r="FR1077" s="28">
        <f t="shared" si="538"/>
        <v>0.23478391384179723</v>
      </c>
      <c r="FS1077" s="28">
        <f t="shared" si="539"/>
        <v>0.36996253090222592</v>
      </c>
      <c r="FT1077" s="28">
        <f t="shared" si="540"/>
        <v>0.27865767551930481</v>
      </c>
      <c r="FU1077" s="28">
        <f t="shared" si="541"/>
        <v>0</v>
      </c>
      <c r="FV1077" s="28">
        <f t="shared" si="542"/>
        <v>0.70593277798223886</v>
      </c>
      <c r="FW1077" s="22">
        <f t="shared" si="543"/>
        <v>0.84104289318755254</v>
      </c>
      <c r="FX1077" s="22">
        <f t="shared" si="544"/>
        <v>0.99083333333333334</v>
      </c>
      <c r="FY1077" s="22">
        <f t="shared" si="545"/>
        <v>0</v>
      </c>
    </row>
    <row r="1078" spans="1:181" ht="15.75" customHeight="1">
      <c r="A1078" s="9">
        <v>1</v>
      </c>
      <c r="B1078" s="9" t="s">
        <v>184</v>
      </c>
      <c r="C1078" s="9" t="s">
        <v>3192</v>
      </c>
      <c r="D1078" s="9" t="s">
        <v>3193</v>
      </c>
      <c r="E1078" s="31" t="s">
        <v>3220</v>
      </c>
      <c r="F1078" s="9" t="s">
        <v>3221</v>
      </c>
      <c r="G1078" s="9">
        <v>492.975097613</v>
      </c>
      <c r="H1078" s="9">
        <v>103.6875</v>
      </c>
      <c r="I1078" s="9">
        <v>77.5</v>
      </c>
      <c r="J1078" s="9">
        <v>82.75</v>
      </c>
      <c r="K1078" s="9">
        <v>64.25</v>
      </c>
      <c r="L1078" s="9">
        <v>93.25</v>
      </c>
      <c r="M1078" s="9">
        <v>71.25</v>
      </c>
      <c r="N1078" s="9">
        <v>29.176361083984375</v>
      </c>
      <c r="O1078" s="9">
        <v>203.45588684082031</v>
      </c>
      <c r="P1078" s="9">
        <v>106.02442673912179</v>
      </c>
      <c r="Q1078" s="9">
        <v>0</v>
      </c>
      <c r="R1078" s="9">
        <v>0</v>
      </c>
      <c r="S1078" s="9">
        <v>67.8125</v>
      </c>
      <c r="T1078" s="9">
        <v>137.4375</v>
      </c>
      <c r="U1078" s="9">
        <v>287.4375</v>
      </c>
      <c r="V1078" s="9">
        <v>0</v>
      </c>
      <c r="W1078" s="9">
        <v>1511.9250570631498</v>
      </c>
      <c r="X1078" s="9">
        <v>14.392414405275172</v>
      </c>
      <c r="Y1078" s="9">
        <v>50</v>
      </c>
      <c r="Z1078" s="9">
        <v>181801.04699999999</v>
      </c>
      <c r="AA1078" s="9">
        <v>82.1</v>
      </c>
      <c r="AB1078" s="9">
        <v>20.76</v>
      </c>
      <c r="AC1078" s="9">
        <v>20.76</v>
      </c>
      <c r="AD1078" s="9">
        <v>0</v>
      </c>
      <c r="AE1078" s="9">
        <v>1.1100000000000001</v>
      </c>
      <c r="AF1078" s="9">
        <v>56.16</v>
      </c>
      <c r="AG1078" s="9">
        <v>4.07</v>
      </c>
      <c r="AH1078" s="9">
        <v>7.2</v>
      </c>
      <c r="AI1078" s="9">
        <v>22.9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0</v>
      </c>
      <c r="AQ1078" s="9">
        <v>0</v>
      </c>
      <c r="AR1078" s="9">
        <v>0</v>
      </c>
      <c r="AS1078" s="9">
        <v>0</v>
      </c>
      <c r="AT1078" s="9">
        <v>0</v>
      </c>
      <c r="AU1078" s="9">
        <v>0</v>
      </c>
      <c r="AV1078" s="9">
        <v>0</v>
      </c>
      <c r="AW1078" s="9">
        <v>0</v>
      </c>
      <c r="AX1078" s="9">
        <v>0</v>
      </c>
      <c r="AY1078" s="9">
        <v>0</v>
      </c>
      <c r="AZ1078" s="9">
        <v>0</v>
      </c>
      <c r="BA1078" s="9">
        <v>0</v>
      </c>
      <c r="BB1078" s="9">
        <v>0</v>
      </c>
      <c r="BC1078" s="9">
        <v>51.34</v>
      </c>
      <c r="BD1078" s="9">
        <v>0</v>
      </c>
      <c r="BE1078" s="9">
        <v>0</v>
      </c>
      <c r="BF1078" s="9">
        <v>0</v>
      </c>
      <c r="BG1078" s="9">
        <v>0</v>
      </c>
      <c r="BH1078" s="9">
        <v>0</v>
      </c>
      <c r="BI1078" s="9">
        <v>0</v>
      </c>
      <c r="BJ1078" s="9">
        <v>0</v>
      </c>
      <c r="BK1078" s="9">
        <v>0</v>
      </c>
      <c r="BL1078" s="9">
        <v>0</v>
      </c>
      <c r="BM1078" s="9">
        <v>1.1599999999999999</v>
      </c>
      <c r="BN1078" s="9">
        <v>0</v>
      </c>
      <c r="BO1078" s="9">
        <v>0</v>
      </c>
      <c r="BP1078" s="9">
        <v>0</v>
      </c>
      <c r="BQ1078" s="9">
        <v>0</v>
      </c>
      <c r="BR1078" s="9">
        <v>0</v>
      </c>
      <c r="BS1078" s="9">
        <v>0</v>
      </c>
      <c r="BT1078" s="9">
        <v>0</v>
      </c>
      <c r="BU1078" s="9">
        <v>0</v>
      </c>
      <c r="BV1078" s="9">
        <v>0</v>
      </c>
      <c r="BW1078" s="9">
        <v>0</v>
      </c>
      <c r="BX1078" s="9">
        <v>0</v>
      </c>
      <c r="BY1078" s="9">
        <v>0</v>
      </c>
      <c r="BZ1078" s="9">
        <v>0</v>
      </c>
      <c r="CA1078" s="9">
        <v>0.43</v>
      </c>
      <c r="CB1078" s="9">
        <v>0</v>
      </c>
      <c r="CC1078" s="9">
        <v>0</v>
      </c>
      <c r="CD1078" s="9">
        <v>2.81</v>
      </c>
      <c r="CE1078" s="9">
        <v>0</v>
      </c>
      <c r="CF1078" s="9">
        <v>0</v>
      </c>
      <c r="CG1078" s="9">
        <v>11.36</v>
      </c>
      <c r="CH1078" s="9">
        <v>0</v>
      </c>
      <c r="CI1078" s="9">
        <v>0.31</v>
      </c>
      <c r="CJ1078" s="9">
        <v>0</v>
      </c>
      <c r="CK1078" s="9">
        <v>0</v>
      </c>
      <c r="CL1078" s="9">
        <v>0</v>
      </c>
      <c r="CM1078" s="9">
        <v>0</v>
      </c>
      <c r="CN1078" s="9">
        <v>0</v>
      </c>
      <c r="CO1078" s="9">
        <v>0</v>
      </c>
      <c r="CP1078" s="9">
        <v>0</v>
      </c>
      <c r="CQ1078" s="9">
        <v>2.16</v>
      </c>
      <c r="CR1078" s="9">
        <v>0</v>
      </c>
      <c r="CS1078" s="9">
        <v>12.53</v>
      </c>
      <c r="CT1078" s="9">
        <v>0</v>
      </c>
      <c r="CU1078" s="9">
        <v>52</v>
      </c>
      <c r="CV1078" s="9">
        <v>75</v>
      </c>
      <c r="CW1078" s="9" t="s">
        <v>3220</v>
      </c>
      <c r="CX1078" s="9">
        <v>492.98</v>
      </c>
      <c r="CY1078" s="9">
        <v>0.13</v>
      </c>
      <c r="CZ1078" s="9">
        <v>0</v>
      </c>
      <c r="DA1078" s="9">
        <v>0</v>
      </c>
      <c r="DB1078" s="9">
        <v>0.09</v>
      </c>
      <c r="DC1078" s="9">
        <v>0</v>
      </c>
      <c r="DD1078" s="9">
        <v>0</v>
      </c>
      <c r="DE1078" s="9">
        <v>0</v>
      </c>
      <c r="DF1078" s="9">
        <v>0.17</v>
      </c>
      <c r="DG1078" s="9">
        <v>0</v>
      </c>
      <c r="DH1078" s="9">
        <v>0</v>
      </c>
      <c r="DI1078" s="9">
        <v>0</v>
      </c>
      <c r="DJ1078" s="9">
        <v>0</v>
      </c>
      <c r="DK1078" s="9">
        <v>0</v>
      </c>
      <c r="DL1078" s="9">
        <v>0.01</v>
      </c>
      <c r="DM1078" s="9">
        <v>0</v>
      </c>
      <c r="DN1078" s="9">
        <v>0.1</v>
      </c>
      <c r="DO1078" s="9">
        <v>0</v>
      </c>
      <c r="DP1078" s="9">
        <v>0.02</v>
      </c>
      <c r="DQ1078" s="9">
        <v>0.44</v>
      </c>
      <c r="DR1078" s="9">
        <v>0</v>
      </c>
      <c r="DS1078" s="9">
        <v>0</v>
      </c>
      <c r="DT1078" s="9">
        <v>0</v>
      </c>
      <c r="DU1078" s="9">
        <v>0.04</v>
      </c>
      <c r="DV1078" s="9">
        <v>0</v>
      </c>
      <c r="DW1078" s="9">
        <v>0</v>
      </c>
      <c r="DX1078" s="9">
        <v>0</v>
      </c>
      <c r="DY1078" s="16" t="s">
        <v>3220</v>
      </c>
      <c r="DZ1078" s="16" t="s">
        <v>3222</v>
      </c>
      <c r="EA1078" s="16" t="s">
        <v>3197</v>
      </c>
      <c r="EB1078" s="16" t="s">
        <v>2953</v>
      </c>
      <c r="EC1078" s="9">
        <v>492.975097613</v>
      </c>
      <c r="ED1078" s="17">
        <v>269.14306785204002</v>
      </c>
      <c r="EE1078" s="18">
        <v>0.55000000000000004</v>
      </c>
      <c r="EF1078" s="19" t="s">
        <v>192</v>
      </c>
      <c r="EG1078" s="16" t="s">
        <v>3220</v>
      </c>
      <c r="EH1078" s="20" t="s">
        <v>3193</v>
      </c>
      <c r="EI1078" s="20" t="s">
        <v>3221</v>
      </c>
      <c r="EJ1078" s="20">
        <v>492.975097613</v>
      </c>
      <c r="EK1078" s="21">
        <v>2214.3854689403165</v>
      </c>
      <c r="EL1078" s="20">
        <v>1.0946666666666667</v>
      </c>
      <c r="EM1078" s="20">
        <v>2424.0139599999998</v>
      </c>
      <c r="EN1078" s="22">
        <f t="shared" si="514"/>
        <v>0.62533495736906219</v>
      </c>
      <c r="EO1078" s="23">
        <f t="shared" si="515"/>
        <v>0</v>
      </c>
      <c r="EP1078" s="22">
        <f t="shared" si="516"/>
        <v>0</v>
      </c>
      <c r="EQ1078" s="22">
        <f t="shared" si="517"/>
        <v>0.62862740296314445</v>
      </c>
      <c r="ER1078" s="22">
        <f t="shared" si="518"/>
        <v>0</v>
      </c>
      <c r="ES1078" s="22">
        <f t="shared" si="519"/>
        <v>0</v>
      </c>
      <c r="ET1078" s="22">
        <f t="shared" si="520"/>
        <v>0</v>
      </c>
      <c r="EU1078" s="22">
        <f t="shared" si="521"/>
        <v>1.4203501897881721E-2</v>
      </c>
      <c r="EV1078" s="22">
        <f t="shared" si="522"/>
        <v>0</v>
      </c>
      <c r="EW1078" s="22">
        <f t="shared" si="523"/>
        <v>0</v>
      </c>
      <c r="EX1078" s="22">
        <f t="shared" si="524"/>
        <v>0</v>
      </c>
      <c r="EY1078" s="22">
        <f t="shared" si="525"/>
        <v>3.7957634382270117E-3</v>
      </c>
      <c r="EZ1078" s="22">
        <f t="shared" si="526"/>
        <v>0</v>
      </c>
      <c r="FA1078" s="22">
        <f t="shared" si="527"/>
        <v>0.17350312232153792</v>
      </c>
      <c r="FB1078" s="22">
        <f t="shared" si="528"/>
        <v>0.17987020937920903</v>
      </c>
      <c r="FC1078" s="22">
        <f t="shared" si="16"/>
        <v>0.36662606577344703</v>
      </c>
      <c r="FD1078" s="22">
        <f t="shared" si="529"/>
        <v>0.23920265780730898</v>
      </c>
      <c r="FE1078" s="22">
        <f t="shared" si="530"/>
        <v>0.76079734219269102</v>
      </c>
      <c r="FF1078" s="22">
        <f t="shared" si="531"/>
        <v>0</v>
      </c>
      <c r="FG1078" s="22">
        <f t="shared" si="532"/>
        <v>0</v>
      </c>
      <c r="FH1078" s="22">
        <f t="shared" si="533"/>
        <v>0.25286236297198544</v>
      </c>
      <c r="FI1078" s="23">
        <f t="shared" si="534"/>
        <v>0.68404384896467718</v>
      </c>
      <c r="FJ1078" s="24">
        <f t="shared" si="535"/>
        <v>4.9573690621193676E-2</v>
      </c>
      <c r="FK1078" s="22">
        <f t="shared" si="536"/>
        <v>0.16653985241350044</v>
      </c>
      <c r="FL1078" s="25">
        <v>1511.9250570631498</v>
      </c>
      <c r="FM1078" s="25">
        <v>14.392414405275172</v>
      </c>
      <c r="FN1078" s="25">
        <v>106.02442673912179</v>
      </c>
      <c r="FO1078" s="9">
        <v>29.176361083984375</v>
      </c>
      <c r="FP1078" s="26">
        <f t="shared" si="0"/>
        <v>174.27952575683594</v>
      </c>
      <c r="FQ1078" s="22">
        <f t="shared" si="537"/>
        <v>0.36753884907638384</v>
      </c>
      <c r="FR1078" s="28">
        <f t="shared" si="538"/>
        <v>0.29818950432137109</v>
      </c>
      <c r="FS1078" s="28">
        <f t="shared" si="539"/>
        <v>0.33368825483582004</v>
      </c>
      <c r="FT1078" s="28">
        <f t="shared" si="540"/>
        <v>0.13755765824348964</v>
      </c>
      <c r="FU1078" s="28">
        <f t="shared" si="541"/>
        <v>0.27879197279026147</v>
      </c>
      <c r="FV1078" s="28">
        <f t="shared" si="542"/>
        <v>0.58306697719982381</v>
      </c>
      <c r="FW1078" s="22">
        <f t="shared" si="543"/>
        <v>0.63337393422655308</v>
      </c>
      <c r="FX1078" s="22">
        <f t="shared" si="544"/>
        <v>1.6419999999999999</v>
      </c>
      <c r="FY1078" s="22">
        <f t="shared" si="545"/>
        <v>0</v>
      </c>
    </row>
    <row r="1079" spans="1:181" ht="15.75" customHeight="1">
      <c r="A1079" s="9">
        <v>1</v>
      </c>
      <c r="B1079" s="9" t="s">
        <v>184</v>
      </c>
      <c r="C1079" s="9" t="s">
        <v>3192</v>
      </c>
      <c r="D1079" s="9" t="s">
        <v>3193</v>
      </c>
      <c r="E1079" s="31" t="s">
        <v>3223</v>
      </c>
      <c r="F1079" s="9" t="s">
        <v>3224</v>
      </c>
      <c r="G1079" s="9">
        <v>1399.6444886199999</v>
      </c>
      <c r="H1079" s="9">
        <v>74.25</v>
      </c>
      <c r="I1079" s="9">
        <v>118.125</v>
      </c>
      <c r="J1079" s="9">
        <v>208</v>
      </c>
      <c r="K1079" s="9">
        <v>188.625</v>
      </c>
      <c r="L1079" s="9">
        <v>388.9375</v>
      </c>
      <c r="M1079" s="9">
        <v>421.625</v>
      </c>
      <c r="N1079" s="9">
        <v>39.76025390625</v>
      </c>
      <c r="O1079" s="9">
        <v>741.84014892578125</v>
      </c>
      <c r="P1079" s="9">
        <v>254.18026508277978</v>
      </c>
      <c r="Q1079" s="9">
        <v>0</v>
      </c>
      <c r="R1079" s="9">
        <v>0</v>
      </c>
      <c r="S1079" s="9">
        <v>86.6875</v>
      </c>
      <c r="T1079" s="9">
        <v>635.3125</v>
      </c>
      <c r="U1079" s="9">
        <v>677.5625</v>
      </c>
      <c r="V1079" s="9">
        <v>0</v>
      </c>
      <c r="W1079" s="9">
        <v>1451.6319456851884</v>
      </c>
      <c r="X1079" s="9">
        <v>13.887970341254242</v>
      </c>
      <c r="Y1079" s="9">
        <v>119</v>
      </c>
      <c r="Z1079" s="9">
        <v>381878.36690000002</v>
      </c>
      <c r="AA1079" s="9">
        <v>262.49</v>
      </c>
      <c r="AB1079" s="9">
        <v>85.62</v>
      </c>
      <c r="AC1079" s="9">
        <v>85.62</v>
      </c>
      <c r="AD1079" s="9">
        <v>0</v>
      </c>
      <c r="AE1079" s="9">
        <v>3.82</v>
      </c>
      <c r="AF1079" s="9">
        <v>78.45</v>
      </c>
      <c r="AG1079" s="9">
        <v>94.6</v>
      </c>
      <c r="AH1079" s="9">
        <v>42.7</v>
      </c>
      <c r="AI1079" s="9">
        <v>69.3</v>
      </c>
      <c r="AJ1079" s="9">
        <v>5.9</v>
      </c>
      <c r="AK1079" s="9">
        <v>2.4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87.56</v>
      </c>
      <c r="AT1079" s="9">
        <v>0</v>
      </c>
      <c r="AU1079" s="9">
        <v>0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46.38</v>
      </c>
      <c r="BD1079" s="9">
        <v>0</v>
      </c>
      <c r="BE1079" s="9">
        <v>0</v>
      </c>
      <c r="BF1079" s="9">
        <v>0</v>
      </c>
      <c r="BG1079" s="9">
        <v>0</v>
      </c>
      <c r="BH1079" s="9">
        <v>0</v>
      </c>
      <c r="BI1079" s="9">
        <v>0</v>
      </c>
      <c r="BJ1079" s="9">
        <v>0</v>
      </c>
      <c r="BK1079" s="9">
        <v>0</v>
      </c>
      <c r="BL1079" s="9">
        <v>0</v>
      </c>
      <c r="BM1079" s="9">
        <v>0</v>
      </c>
      <c r="BN1079" s="9">
        <v>0</v>
      </c>
      <c r="BO1079" s="9">
        <v>2.88</v>
      </c>
      <c r="BP1079" s="9">
        <v>0</v>
      </c>
      <c r="BQ1079" s="9">
        <v>7.15</v>
      </c>
      <c r="BR1079" s="9">
        <v>0</v>
      </c>
      <c r="BS1079" s="9">
        <v>0.98</v>
      </c>
      <c r="BT1079" s="9">
        <v>0</v>
      </c>
      <c r="BU1079" s="9">
        <v>0</v>
      </c>
      <c r="BV1079" s="9">
        <v>0</v>
      </c>
      <c r="BW1079" s="9">
        <v>0</v>
      </c>
      <c r="BX1079" s="9">
        <v>0</v>
      </c>
      <c r="BY1079" s="9">
        <v>0</v>
      </c>
      <c r="BZ1079" s="9">
        <v>0</v>
      </c>
      <c r="CA1079" s="9">
        <v>0</v>
      </c>
      <c r="CB1079" s="9">
        <v>0</v>
      </c>
      <c r="CC1079" s="9">
        <v>0</v>
      </c>
      <c r="CD1079" s="9">
        <v>3.78</v>
      </c>
      <c r="CE1079" s="9">
        <v>0</v>
      </c>
      <c r="CF1079" s="9">
        <v>1.84</v>
      </c>
      <c r="CG1079" s="9">
        <v>31.61</v>
      </c>
      <c r="CH1079" s="9">
        <v>0</v>
      </c>
      <c r="CI1079" s="9">
        <v>4.3500000000000005</v>
      </c>
      <c r="CJ1079" s="9">
        <v>0</v>
      </c>
      <c r="CK1079" s="9">
        <v>1.51</v>
      </c>
      <c r="CL1079" s="9">
        <v>0</v>
      </c>
      <c r="CM1079" s="9">
        <v>0</v>
      </c>
      <c r="CN1079" s="9">
        <v>1.22</v>
      </c>
      <c r="CO1079" s="9">
        <v>3.42</v>
      </c>
      <c r="CP1079" s="9">
        <v>0</v>
      </c>
      <c r="CQ1079" s="9">
        <v>6.25</v>
      </c>
      <c r="CR1079" s="9">
        <v>0</v>
      </c>
      <c r="CS1079" s="9">
        <v>63.56</v>
      </c>
      <c r="CT1079" s="9">
        <v>0</v>
      </c>
      <c r="CU1079" s="9">
        <v>154</v>
      </c>
      <c r="CV1079" s="9">
        <v>190.4</v>
      </c>
      <c r="CW1079" s="9" t="s">
        <v>3223</v>
      </c>
      <c r="CX1079" s="9">
        <v>1399.64</v>
      </c>
      <c r="CY1079" s="9">
        <v>0.05</v>
      </c>
      <c r="CZ1079" s="9">
        <v>0.02</v>
      </c>
      <c r="DA1079" s="9">
        <v>0</v>
      </c>
      <c r="DB1079" s="9">
        <v>0.04</v>
      </c>
      <c r="DC1079" s="9">
        <v>0</v>
      </c>
      <c r="DD1079" s="9">
        <v>0</v>
      </c>
      <c r="DE1079" s="9">
        <v>0</v>
      </c>
      <c r="DF1079" s="9">
        <v>0.23</v>
      </c>
      <c r="DG1079" s="9">
        <v>0</v>
      </c>
      <c r="DH1079" s="9">
        <v>0</v>
      </c>
      <c r="DI1079" s="9">
        <v>0</v>
      </c>
      <c r="DJ1079" s="9">
        <v>0</v>
      </c>
      <c r="DK1079" s="9">
        <v>0</v>
      </c>
      <c r="DL1079" s="9">
        <v>0.05</v>
      </c>
      <c r="DM1079" s="9">
        <v>0</v>
      </c>
      <c r="DN1079" s="9">
        <v>0.03</v>
      </c>
      <c r="DO1079" s="9">
        <v>0.02</v>
      </c>
      <c r="DP1079" s="9">
        <v>0.01</v>
      </c>
      <c r="DQ1079" s="9">
        <v>0.43</v>
      </c>
      <c r="DR1079" s="9">
        <v>0</v>
      </c>
      <c r="DS1079" s="9">
        <v>0.01</v>
      </c>
      <c r="DT1079" s="9">
        <v>0</v>
      </c>
      <c r="DU1079" s="9">
        <v>0.12</v>
      </c>
      <c r="DV1079" s="9">
        <v>0</v>
      </c>
      <c r="DW1079" s="9">
        <v>0</v>
      </c>
      <c r="DX1079" s="9">
        <v>0</v>
      </c>
      <c r="DY1079" s="16" t="s">
        <v>3223</v>
      </c>
      <c r="DZ1079" s="16" t="s">
        <v>3225</v>
      </c>
      <c r="EA1079" s="16" t="s">
        <v>3197</v>
      </c>
      <c r="EB1079" s="16" t="s">
        <v>2953</v>
      </c>
      <c r="EC1079" s="9">
        <v>1399.6444886199999</v>
      </c>
      <c r="ED1079" s="17">
        <v>2097.6220697747999</v>
      </c>
      <c r="EE1079" s="18">
        <v>1.5</v>
      </c>
      <c r="EF1079" s="19" t="s">
        <v>192</v>
      </c>
      <c r="EG1079" s="16" t="s">
        <v>3223</v>
      </c>
      <c r="EH1079" s="20" t="s">
        <v>3193</v>
      </c>
      <c r="EI1079" s="20" t="s">
        <v>3224</v>
      </c>
      <c r="EJ1079" s="20">
        <v>1399.6444886199999</v>
      </c>
      <c r="EK1079" s="21">
        <v>1454.8301531486914</v>
      </c>
      <c r="EL1079" s="20">
        <v>1.378623949579832</v>
      </c>
      <c r="EM1079" s="20">
        <v>2005.6636917016808</v>
      </c>
      <c r="EN1079" s="22">
        <f t="shared" si="514"/>
        <v>0.21490342489237682</v>
      </c>
      <c r="EO1079" s="23">
        <f t="shared" si="515"/>
        <v>0</v>
      </c>
      <c r="EP1079" s="22">
        <f t="shared" si="516"/>
        <v>0</v>
      </c>
      <c r="EQ1079" s="22">
        <f t="shared" si="517"/>
        <v>0.26513462527868292</v>
      </c>
      <c r="ER1079" s="22">
        <f t="shared" si="518"/>
        <v>0</v>
      </c>
      <c r="ES1079" s="22">
        <f t="shared" si="519"/>
        <v>0</v>
      </c>
      <c r="ET1079" s="22">
        <f t="shared" si="520"/>
        <v>0</v>
      </c>
      <c r="EU1079" s="22">
        <f t="shared" si="521"/>
        <v>0</v>
      </c>
      <c r="EV1079" s="22">
        <f t="shared" si="522"/>
        <v>0</v>
      </c>
      <c r="EW1079" s="22">
        <f t="shared" si="523"/>
        <v>1.646372834848225E-2</v>
      </c>
      <c r="EX1079" s="22">
        <f t="shared" si="524"/>
        <v>4.0873492254044477E-2</v>
      </c>
      <c r="EY1079" s="22">
        <f t="shared" si="525"/>
        <v>3.9101354827645339E-2</v>
      </c>
      <c r="EZ1079" s="22">
        <f t="shared" si="526"/>
        <v>0</v>
      </c>
      <c r="FA1079" s="22">
        <f t="shared" si="527"/>
        <v>0.21282798833819239</v>
      </c>
      <c r="FB1079" s="22">
        <f t="shared" si="528"/>
        <v>0.4255988109529526</v>
      </c>
      <c r="FC1079" s="22">
        <f t="shared" si="16"/>
        <v>0.45830317345422683</v>
      </c>
      <c r="FD1079" s="22">
        <f t="shared" si="529"/>
        <v>0.35494596841230258</v>
      </c>
      <c r="FE1079" s="22">
        <f t="shared" si="530"/>
        <v>0.57605985037406471</v>
      </c>
      <c r="FF1079" s="22">
        <f t="shared" si="531"/>
        <v>4.9044056525353284E-2</v>
      </c>
      <c r="FG1079" s="22">
        <f t="shared" si="532"/>
        <v>1.9950124688279298E-2</v>
      </c>
      <c r="FH1079" s="22">
        <f t="shared" si="533"/>
        <v>0.32618385462303329</v>
      </c>
      <c r="FI1079" s="23">
        <f t="shared" si="534"/>
        <v>0.29886852832488858</v>
      </c>
      <c r="FJ1079" s="24">
        <f t="shared" si="535"/>
        <v>0.36039468170216005</v>
      </c>
      <c r="FK1079" s="22">
        <f t="shared" si="536"/>
        <v>0.18754048055360537</v>
      </c>
      <c r="FL1079" s="25">
        <v>1451.6319456851884</v>
      </c>
      <c r="FM1079" s="25">
        <v>13.887970341254242</v>
      </c>
      <c r="FN1079" s="25">
        <v>254.18026508277978</v>
      </c>
      <c r="FO1079" s="9">
        <v>39.76025390625</v>
      </c>
      <c r="FP1079" s="26">
        <f t="shared" si="0"/>
        <v>702.07989501953125</v>
      </c>
      <c r="FQ1079" s="22">
        <f t="shared" si="537"/>
        <v>0.13744561677206685</v>
      </c>
      <c r="FR1079" s="28">
        <f t="shared" si="538"/>
        <v>0.2833755308757428</v>
      </c>
      <c r="FS1079" s="28">
        <f t="shared" si="539"/>
        <v>0.57912027417704193</v>
      </c>
      <c r="FT1079" s="28">
        <f t="shared" si="540"/>
        <v>6.1935370520746172E-2</v>
      </c>
      <c r="FU1079" s="28">
        <f t="shared" si="541"/>
        <v>0.45390990724108499</v>
      </c>
      <c r="FV1079" s="28">
        <f t="shared" si="542"/>
        <v>0.48409614406302037</v>
      </c>
      <c r="FW1079" s="22">
        <f t="shared" si="543"/>
        <v>0.58668901672444662</v>
      </c>
      <c r="FX1079" s="22">
        <f t="shared" si="544"/>
        <v>2.2057983193277311</v>
      </c>
      <c r="FY1079" s="22">
        <f t="shared" si="545"/>
        <v>0.7357983193277311</v>
      </c>
    </row>
    <row r="1080" spans="1:181" ht="15.75" customHeight="1">
      <c r="A1080" s="9">
        <v>1</v>
      </c>
      <c r="B1080" s="9" t="s">
        <v>184</v>
      </c>
      <c r="C1080" s="9" t="s">
        <v>3192</v>
      </c>
      <c r="D1080" s="9" t="s">
        <v>3193</v>
      </c>
      <c r="E1080" s="31" t="s">
        <v>3226</v>
      </c>
      <c r="F1080" s="9" t="s">
        <v>1326</v>
      </c>
      <c r="G1080" s="9">
        <v>397.21250200999998</v>
      </c>
      <c r="H1080" s="9">
        <v>3.5</v>
      </c>
      <c r="I1080" s="9">
        <v>8.3125</v>
      </c>
      <c r="J1080" s="9">
        <v>23.5</v>
      </c>
      <c r="K1080" s="9">
        <v>33.5625</v>
      </c>
      <c r="L1080" s="9">
        <v>87.5625</v>
      </c>
      <c r="M1080" s="9">
        <v>241</v>
      </c>
      <c r="N1080" s="9">
        <v>246.9559326171875</v>
      </c>
      <c r="O1080" s="9">
        <v>742.08416748046875</v>
      </c>
      <c r="P1080" s="9">
        <v>469.80012752882692</v>
      </c>
      <c r="Q1080" s="9">
        <v>0</v>
      </c>
      <c r="R1080" s="9">
        <v>0</v>
      </c>
      <c r="S1080" s="9">
        <v>173.375</v>
      </c>
      <c r="T1080" s="9">
        <v>193.1875</v>
      </c>
      <c r="U1080" s="9">
        <v>30.875</v>
      </c>
      <c r="V1080" s="9">
        <v>0</v>
      </c>
      <c r="W1080" s="9">
        <v>1543.5896226415093</v>
      </c>
      <c r="X1080" s="9">
        <v>13.012331761006289</v>
      </c>
      <c r="Y1080" s="9">
        <v>27</v>
      </c>
      <c r="Z1080" s="9">
        <v>131931.42389999999</v>
      </c>
      <c r="AA1080" s="9">
        <v>252.95</v>
      </c>
      <c r="AB1080" s="9">
        <v>15.49</v>
      </c>
      <c r="AC1080" s="9">
        <v>15.49</v>
      </c>
      <c r="AD1080" s="9">
        <v>0</v>
      </c>
      <c r="AE1080" s="9">
        <v>0.95</v>
      </c>
      <c r="AF1080" s="9">
        <v>3.51</v>
      </c>
      <c r="AG1080" s="9">
        <v>233</v>
      </c>
      <c r="AH1080" s="9">
        <v>158.70000000000002</v>
      </c>
      <c r="AI1080" s="9">
        <v>21.2</v>
      </c>
      <c r="AJ1080" s="9">
        <v>2.2000000000000002</v>
      </c>
      <c r="AK1080" s="9">
        <v>96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210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  <c r="BD1080" s="9">
        <v>0</v>
      </c>
      <c r="BE1080" s="9">
        <v>0</v>
      </c>
      <c r="BF1080" s="9">
        <v>0</v>
      </c>
      <c r="BG1080" s="9">
        <v>0</v>
      </c>
      <c r="BH1080" s="9">
        <v>0</v>
      </c>
      <c r="BI1080" s="9">
        <v>0</v>
      </c>
      <c r="BJ1080" s="9">
        <v>0</v>
      </c>
      <c r="BK1080" s="9">
        <v>0</v>
      </c>
      <c r="BL1080" s="9">
        <v>0</v>
      </c>
      <c r="BM1080" s="9">
        <v>0</v>
      </c>
      <c r="BN1080" s="9">
        <v>0</v>
      </c>
      <c r="BO1080" s="9">
        <v>20.63</v>
      </c>
      <c r="BP1080" s="9">
        <v>0</v>
      </c>
      <c r="BQ1080" s="9">
        <v>0.69</v>
      </c>
      <c r="BR1080" s="9">
        <v>0</v>
      </c>
      <c r="BS1080" s="9">
        <v>1.66</v>
      </c>
      <c r="BT1080" s="9">
        <v>0</v>
      </c>
      <c r="BU1080" s="9">
        <v>0</v>
      </c>
      <c r="BV1080" s="9">
        <v>0</v>
      </c>
      <c r="BW1080" s="9">
        <v>0</v>
      </c>
      <c r="BX1080" s="9">
        <v>0</v>
      </c>
      <c r="BY1080" s="9">
        <v>0</v>
      </c>
      <c r="BZ1080" s="9">
        <v>0</v>
      </c>
      <c r="CA1080" s="9">
        <v>0</v>
      </c>
      <c r="CB1080" s="9">
        <v>0</v>
      </c>
      <c r="CC1080" s="9">
        <v>0</v>
      </c>
      <c r="CD1080" s="9">
        <v>0</v>
      </c>
      <c r="CE1080" s="9">
        <v>0</v>
      </c>
      <c r="CF1080" s="9">
        <v>0</v>
      </c>
      <c r="CG1080" s="9">
        <v>0</v>
      </c>
      <c r="CH1080" s="9">
        <v>0</v>
      </c>
      <c r="CI1080" s="9">
        <v>8.06</v>
      </c>
      <c r="CJ1080" s="9">
        <v>0</v>
      </c>
      <c r="CK1080" s="9">
        <v>1.62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3.41</v>
      </c>
      <c r="CR1080" s="9">
        <v>0</v>
      </c>
      <c r="CS1080" s="9">
        <v>6.88</v>
      </c>
      <c r="CT1080" s="9">
        <v>0</v>
      </c>
      <c r="CU1080" s="9">
        <v>41</v>
      </c>
      <c r="CV1080" s="9">
        <v>35.1</v>
      </c>
      <c r="CW1080" s="9" t="s">
        <v>3226</v>
      </c>
      <c r="CX1080" s="9">
        <v>397.21</v>
      </c>
      <c r="CY1080" s="9">
        <v>0.03</v>
      </c>
      <c r="CZ1080" s="9">
        <v>0.1</v>
      </c>
      <c r="DA1080" s="9">
        <v>0</v>
      </c>
      <c r="DB1080" s="9">
        <v>0</v>
      </c>
      <c r="DC1080" s="9">
        <v>0</v>
      </c>
      <c r="DD1080" s="9">
        <v>0</v>
      </c>
      <c r="DE1080" s="9">
        <v>0.01</v>
      </c>
      <c r="DF1080" s="9">
        <v>0</v>
      </c>
      <c r="DG1080" s="9">
        <v>0</v>
      </c>
      <c r="DH1080" s="9">
        <v>0</v>
      </c>
      <c r="DI1080" s="9">
        <v>0</v>
      </c>
      <c r="DJ1080" s="9">
        <v>0</v>
      </c>
      <c r="DK1080" s="9">
        <v>0</v>
      </c>
      <c r="DL1080" s="9">
        <v>0.03</v>
      </c>
      <c r="DM1080" s="9">
        <v>0</v>
      </c>
      <c r="DN1080" s="9">
        <v>0.04</v>
      </c>
      <c r="DO1080" s="9">
        <v>7.0000000000000007E-2</v>
      </c>
      <c r="DP1080" s="9">
        <v>0.04</v>
      </c>
      <c r="DQ1080" s="9">
        <v>0.16</v>
      </c>
      <c r="DR1080" s="9">
        <v>0</v>
      </c>
      <c r="DS1080" s="9">
        <v>0</v>
      </c>
      <c r="DT1080" s="9">
        <v>0</v>
      </c>
      <c r="DU1080" s="9">
        <v>0.53</v>
      </c>
      <c r="DV1080" s="9">
        <v>0</v>
      </c>
      <c r="DW1080" s="9">
        <v>0</v>
      </c>
      <c r="DX1080" s="9">
        <v>0</v>
      </c>
      <c r="DY1080" s="16" t="s">
        <v>3226</v>
      </c>
      <c r="DZ1080" s="16" t="s">
        <v>1327</v>
      </c>
      <c r="EA1080" s="16" t="s">
        <v>3197</v>
      </c>
      <c r="EB1080" s="16" t="s">
        <v>2953</v>
      </c>
      <c r="EC1080" s="9">
        <v>397.21250200999998</v>
      </c>
      <c r="ED1080" s="17">
        <v>1027.1499194575999</v>
      </c>
      <c r="EE1080" s="18">
        <v>2.59</v>
      </c>
      <c r="EF1080" s="19" t="s">
        <v>192</v>
      </c>
      <c r="EG1080" s="16" t="s">
        <v>3226</v>
      </c>
      <c r="EH1080" s="20" t="s">
        <v>3193</v>
      </c>
      <c r="EI1080" s="20" t="s">
        <v>1326</v>
      </c>
      <c r="EJ1080" s="20">
        <v>397.21250200999998</v>
      </c>
      <c r="EK1080" s="21">
        <v>521.57115595967582</v>
      </c>
      <c r="EL1080" s="20">
        <v>7.2065527065527055</v>
      </c>
      <c r="EM1080" s="20">
        <v>3758.7300256410253</v>
      </c>
      <c r="EN1080" s="22">
        <f t="shared" si="514"/>
        <v>8.4285431903538224E-2</v>
      </c>
      <c r="EO1080" s="23">
        <f t="shared" si="515"/>
        <v>0</v>
      </c>
      <c r="EP1080" s="22">
        <f t="shared" si="516"/>
        <v>0</v>
      </c>
      <c r="EQ1080" s="22">
        <f t="shared" si="517"/>
        <v>0</v>
      </c>
      <c r="ER1080" s="22">
        <f t="shared" si="518"/>
        <v>0</v>
      </c>
      <c r="ES1080" s="22">
        <f t="shared" si="519"/>
        <v>0</v>
      </c>
      <c r="ET1080" s="22">
        <f t="shared" si="520"/>
        <v>0</v>
      </c>
      <c r="EU1080" s="22">
        <f t="shared" si="521"/>
        <v>0</v>
      </c>
      <c r="EV1080" s="22">
        <f t="shared" si="522"/>
        <v>0</v>
      </c>
      <c r="EW1080" s="22">
        <f t="shared" si="523"/>
        <v>0.48032596041909209</v>
      </c>
      <c r="EX1080" s="22">
        <f t="shared" si="524"/>
        <v>1.6065192083818396E-2</v>
      </c>
      <c r="EY1080" s="22">
        <f t="shared" si="525"/>
        <v>0.26402793946449366</v>
      </c>
      <c r="EZ1080" s="22">
        <f t="shared" si="526"/>
        <v>0</v>
      </c>
      <c r="FA1080" s="22">
        <f t="shared" si="527"/>
        <v>0</v>
      </c>
      <c r="FB1080" s="22">
        <f t="shared" si="528"/>
        <v>0.23958090803259607</v>
      </c>
      <c r="FC1080" s="22">
        <f t="shared" si="16"/>
        <v>1.099426764182645</v>
      </c>
      <c r="FD1080" s="22">
        <f t="shared" si="529"/>
        <v>0.57065803667745418</v>
      </c>
      <c r="FE1080" s="22">
        <f t="shared" si="530"/>
        <v>7.6231571377202434E-2</v>
      </c>
      <c r="FF1080" s="22">
        <f t="shared" si="531"/>
        <v>7.9108234448040278E-3</v>
      </c>
      <c r="FG1080" s="22">
        <f t="shared" si="532"/>
        <v>0.34519956850053934</v>
      </c>
      <c r="FH1080" s="22">
        <f t="shared" si="533"/>
        <v>6.1237398695394352E-2</v>
      </c>
      <c r="FI1080" s="23">
        <f t="shared" si="534"/>
        <v>1.3876260130460566E-2</v>
      </c>
      <c r="FJ1080" s="24">
        <f t="shared" si="535"/>
        <v>0.92113065823285234</v>
      </c>
      <c r="FK1080" s="22">
        <f t="shared" si="536"/>
        <v>0.63681278590176871</v>
      </c>
      <c r="FL1080" s="25">
        <v>1543.5896226415093</v>
      </c>
      <c r="FM1080" s="25">
        <v>13.012331761006289</v>
      </c>
      <c r="FN1080" s="25">
        <v>469.80012752882692</v>
      </c>
      <c r="FO1080" s="9">
        <v>246.9559326171875</v>
      </c>
      <c r="FP1080" s="26">
        <f t="shared" si="0"/>
        <v>495.12823486328125</v>
      </c>
      <c r="FQ1080" s="22">
        <f t="shared" si="537"/>
        <v>2.9738489952420018E-2</v>
      </c>
      <c r="FR1080" s="28">
        <f t="shared" si="538"/>
        <v>0.14365736151618769</v>
      </c>
      <c r="FS1080" s="28">
        <f t="shared" si="539"/>
        <v>0.82717059089879375</v>
      </c>
      <c r="FT1080" s="28">
        <f t="shared" si="540"/>
        <v>0.43647921231752979</v>
      </c>
      <c r="FU1080" s="28">
        <f t="shared" si="541"/>
        <v>0.48635805525359932</v>
      </c>
      <c r="FV1080" s="28">
        <f t="shared" si="542"/>
        <v>7.7729174796272421E-2</v>
      </c>
      <c r="FW1080" s="22">
        <f t="shared" si="543"/>
        <v>0.16208736904526588</v>
      </c>
      <c r="FX1080" s="22">
        <f t="shared" si="544"/>
        <v>9.3685185185185187</v>
      </c>
      <c r="FY1080" s="22">
        <f t="shared" si="545"/>
        <v>7.7777777777777777</v>
      </c>
    </row>
    <row r="1081" spans="1:181" ht="15.75" customHeight="1">
      <c r="A1081" s="9">
        <v>1</v>
      </c>
      <c r="B1081" s="9" t="s">
        <v>184</v>
      </c>
      <c r="C1081" s="9" t="s">
        <v>3192</v>
      </c>
      <c r="D1081" s="9" t="s">
        <v>3193</v>
      </c>
      <c r="E1081" s="31" t="s">
        <v>3227</v>
      </c>
      <c r="F1081" s="9" t="s">
        <v>3228</v>
      </c>
      <c r="G1081" s="9">
        <v>732.36978146399997</v>
      </c>
      <c r="H1081" s="9">
        <v>6.8125</v>
      </c>
      <c r="I1081" s="9">
        <v>11.9375</v>
      </c>
      <c r="J1081" s="9">
        <v>30.5</v>
      </c>
      <c r="K1081" s="9">
        <v>67.3125</v>
      </c>
      <c r="L1081" s="9">
        <v>223.25</v>
      </c>
      <c r="M1081" s="9">
        <v>392.6875</v>
      </c>
      <c r="N1081" s="9">
        <v>175.42408752441406</v>
      </c>
      <c r="O1081" s="9">
        <v>780</v>
      </c>
      <c r="P1081" s="9">
        <v>437.57331781745364</v>
      </c>
      <c r="Q1081" s="9">
        <v>0</v>
      </c>
      <c r="R1081" s="9">
        <v>0</v>
      </c>
      <c r="S1081" s="9">
        <v>130.6875</v>
      </c>
      <c r="T1081" s="9">
        <v>495.6875</v>
      </c>
      <c r="U1081" s="9">
        <v>106.125</v>
      </c>
      <c r="V1081" s="9">
        <v>0</v>
      </c>
      <c r="W1081" s="9">
        <v>1537.6994624114686</v>
      </c>
      <c r="X1081" s="9">
        <v>13.082990016212987</v>
      </c>
      <c r="Y1081" s="9">
        <v>31</v>
      </c>
      <c r="Z1081" s="9">
        <v>115214.2061</v>
      </c>
      <c r="AA1081" s="9">
        <v>636.55000000000007</v>
      </c>
      <c r="AB1081" s="9">
        <v>17.739999999999998</v>
      </c>
      <c r="AC1081" s="9">
        <v>17.739999999999998</v>
      </c>
      <c r="AD1081" s="9">
        <v>0</v>
      </c>
      <c r="AE1081" s="9">
        <v>1.66</v>
      </c>
      <c r="AF1081" s="9">
        <v>6.49</v>
      </c>
      <c r="AG1081" s="9">
        <v>610.66</v>
      </c>
      <c r="AH1081" s="9">
        <v>19.900000000000002</v>
      </c>
      <c r="AI1081" s="9">
        <v>30.2</v>
      </c>
      <c r="AJ1081" s="9">
        <v>0.7</v>
      </c>
      <c r="AK1081" s="9">
        <v>4.8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590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  <c r="BD1081" s="9">
        <v>0</v>
      </c>
      <c r="BE1081" s="9">
        <v>0</v>
      </c>
      <c r="BF1081" s="9">
        <v>0</v>
      </c>
      <c r="BG1081" s="9">
        <v>0</v>
      </c>
      <c r="BH1081" s="9">
        <v>0</v>
      </c>
      <c r="BI1081" s="9">
        <v>0</v>
      </c>
      <c r="BJ1081" s="9">
        <v>0</v>
      </c>
      <c r="BK1081" s="9">
        <v>0</v>
      </c>
      <c r="BL1081" s="9">
        <v>0</v>
      </c>
      <c r="BM1081" s="9">
        <v>0</v>
      </c>
      <c r="BN1081" s="9">
        <v>0</v>
      </c>
      <c r="BO1081" s="9">
        <v>0.28000000000000003</v>
      </c>
      <c r="BP1081" s="9">
        <v>0</v>
      </c>
      <c r="BQ1081" s="9">
        <v>5.15</v>
      </c>
      <c r="BR1081" s="9">
        <v>0</v>
      </c>
      <c r="BS1081" s="9">
        <v>0.96</v>
      </c>
      <c r="BT1081" s="9">
        <v>0</v>
      </c>
      <c r="BU1081" s="9">
        <v>0</v>
      </c>
      <c r="BV1081" s="9">
        <v>0</v>
      </c>
      <c r="BW1081" s="9">
        <v>0</v>
      </c>
      <c r="BX1081" s="9">
        <v>0</v>
      </c>
      <c r="BY1081" s="9">
        <v>0</v>
      </c>
      <c r="BZ1081" s="9">
        <v>0</v>
      </c>
      <c r="CA1081" s="9">
        <v>0</v>
      </c>
      <c r="CB1081" s="9">
        <v>0</v>
      </c>
      <c r="CC1081" s="9">
        <v>0</v>
      </c>
      <c r="CD1081" s="9">
        <v>0</v>
      </c>
      <c r="CE1081" s="9">
        <v>0</v>
      </c>
      <c r="CF1081" s="9">
        <v>2.0499999999999998</v>
      </c>
      <c r="CG1081" s="9">
        <v>0</v>
      </c>
      <c r="CH1081" s="9">
        <v>0</v>
      </c>
      <c r="CI1081" s="9">
        <v>5.54</v>
      </c>
      <c r="CJ1081" s="9">
        <v>0</v>
      </c>
      <c r="CK1081" s="9">
        <v>1.74</v>
      </c>
      <c r="CL1081" s="9">
        <v>0</v>
      </c>
      <c r="CM1081" s="9">
        <v>0</v>
      </c>
      <c r="CN1081" s="9">
        <v>1.45</v>
      </c>
      <c r="CO1081" s="9">
        <v>0</v>
      </c>
      <c r="CP1081" s="9">
        <v>0</v>
      </c>
      <c r="CQ1081" s="9">
        <v>5.36</v>
      </c>
      <c r="CR1081" s="9">
        <v>0</v>
      </c>
      <c r="CS1081" s="9">
        <v>24.02</v>
      </c>
      <c r="CT1081" s="9">
        <v>0</v>
      </c>
      <c r="CU1081" s="9">
        <v>38</v>
      </c>
      <c r="CV1081" s="9">
        <v>46.5</v>
      </c>
      <c r="CW1081" s="9" t="s">
        <v>3227</v>
      </c>
      <c r="CX1081" s="9">
        <v>732.37</v>
      </c>
      <c r="CY1081" s="9">
        <v>0.02</v>
      </c>
      <c r="CZ1081" s="9">
        <v>7.0000000000000007E-2</v>
      </c>
      <c r="DA1081" s="9">
        <v>0</v>
      </c>
      <c r="DB1081" s="9">
        <v>0</v>
      </c>
      <c r="DC1081" s="9">
        <v>0</v>
      </c>
      <c r="DD1081" s="9">
        <v>0</v>
      </c>
      <c r="DE1081" s="9">
        <v>0</v>
      </c>
      <c r="DF1081" s="9">
        <v>0.05</v>
      </c>
      <c r="DG1081" s="9">
        <v>0</v>
      </c>
      <c r="DH1081" s="9">
        <v>0</v>
      </c>
      <c r="DI1081" s="9">
        <v>0</v>
      </c>
      <c r="DJ1081" s="9">
        <v>0</v>
      </c>
      <c r="DK1081" s="9">
        <v>0</v>
      </c>
      <c r="DL1081" s="9">
        <v>0.01</v>
      </c>
      <c r="DM1081" s="9">
        <v>0</v>
      </c>
      <c r="DN1081" s="9">
        <v>0.01</v>
      </c>
      <c r="DO1081" s="9">
        <v>0</v>
      </c>
      <c r="DP1081" s="9">
        <v>0.06</v>
      </c>
      <c r="DQ1081" s="9">
        <v>0.33</v>
      </c>
      <c r="DR1081" s="9">
        <v>0</v>
      </c>
      <c r="DS1081" s="9">
        <v>0</v>
      </c>
      <c r="DT1081" s="9">
        <v>0</v>
      </c>
      <c r="DU1081" s="9">
        <v>0.45</v>
      </c>
      <c r="DV1081" s="9">
        <v>0</v>
      </c>
      <c r="DW1081" s="9">
        <v>0</v>
      </c>
      <c r="DX1081" s="9">
        <v>0</v>
      </c>
      <c r="DY1081" s="16" t="s">
        <v>3227</v>
      </c>
      <c r="DZ1081" s="16" t="s">
        <v>3229</v>
      </c>
      <c r="EA1081" s="16" t="s">
        <v>3197</v>
      </c>
      <c r="EB1081" s="16" t="s">
        <v>2953</v>
      </c>
      <c r="EC1081" s="9">
        <v>732.36978146399997</v>
      </c>
      <c r="ED1081" s="17">
        <v>1025.27625116588</v>
      </c>
      <c r="EE1081" s="18">
        <v>1.4</v>
      </c>
      <c r="EF1081" s="19" t="s">
        <v>192</v>
      </c>
      <c r="EG1081" s="16" t="s">
        <v>3227</v>
      </c>
      <c r="EH1081" s="20" t="s">
        <v>3193</v>
      </c>
      <c r="EI1081" s="20" t="s">
        <v>3228</v>
      </c>
      <c r="EJ1081" s="20">
        <v>732.36978146399997</v>
      </c>
      <c r="EK1081" s="21">
        <v>180.99788877543003</v>
      </c>
      <c r="EL1081" s="20">
        <v>13.689247311827959</v>
      </c>
      <c r="EM1081" s="20">
        <v>2477.7248623655914</v>
      </c>
      <c r="EN1081" s="22">
        <f t="shared" si="514"/>
        <v>8.5303589663026456E-3</v>
      </c>
      <c r="EO1081" s="23">
        <f t="shared" si="515"/>
        <v>0</v>
      </c>
      <c r="EP1081" s="22">
        <f t="shared" si="516"/>
        <v>0</v>
      </c>
      <c r="EQ1081" s="22">
        <f t="shared" si="517"/>
        <v>0</v>
      </c>
      <c r="ER1081" s="22">
        <f t="shared" si="518"/>
        <v>0</v>
      </c>
      <c r="ES1081" s="22">
        <f t="shared" si="519"/>
        <v>0</v>
      </c>
      <c r="ET1081" s="22">
        <f t="shared" si="520"/>
        <v>0</v>
      </c>
      <c r="EU1081" s="22">
        <f t="shared" si="521"/>
        <v>0</v>
      </c>
      <c r="EV1081" s="22">
        <f t="shared" si="522"/>
        <v>0</v>
      </c>
      <c r="EW1081" s="22">
        <f t="shared" si="523"/>
        <v>6.0150375939849541E-3</v>
      </c>
      <c r="EX1081" s="22">
        <f t="shared" si="524"/>
        <v>0.11063372717508041</v>
      </c>
      <c r="EY1081" s="22">
        <f t="shared" si="525"/>
        <v>0.17701396348012863</v>
      </c>
      <c r="EZ1081" s="22">
        <f t="shared" si="526"/>
        <v>0</v>
      </c>
      <c r="FA1081" s="22">
        <f t="shared" si="527"/>
        <v>4.4038668098818408E-2</v>
      </c>
      <c r="FB1081" s="22">
        <f t="shared" si="528"/>
        <v>0.66229860365198612</v>
      </c>
      <c r="FC1081" s="22">
        <f t="shared" si="16"/>
        <v>8.734584871573324E-2</v>
      </c>
      <c r="FD1081" s="22">
        <f t="shared" si="529"/>
        <v>0.35791366906474825</v>
      </c>
      <c r="FE1081" s="22">
        <f t="shared" si="530"/>
        <v>0.54316546762589923</v>
      </c>
      <c r="FF1081" s="22">
        <f t="shared" si="531"/>
        <v>1.2589928057553955E-2</v>
      </c>
      <c r="FG1081" s="22">
        <f t="shared" si="532"/>
        <v>8.6330935251798552E-2</v>
      </c>
      <c r="FH1081" s="22">
        <f t="shared" si="533"/>
        <v>2.7868981226926395E-2</v>
      </c>
      <c r="FI1081" s="23">
        <f t="shared" si="534"/>
        <v>1.019558557850915E-2</v>
      </c>
      <c r="FJ1081" s="24">
        <f t="shared" si="535"/>
        <v>0.95932762548110895</v>
      </c>
      <c r="FK1081" s="22">
        <f t="shared" si="536"/>
        <v>0.869164752712138</v>
      </c>
      <c r="FL1081" s="25">
        <v>1537.6994624114686</v>
      </c>
      <c r="FM1081" s="25">
        <v>13.082990016212987</v>
      </c>
      <c r="FN1081" s="25">
        <v>437.57331781745364</v>
      </c>
      <c r="FO1081" s="9">
        <v>175.42408752441406</v>
      </c>
      <c r="FP1081" s="26">
        <f t="shared" si="0"/>
        <v>604.57591247558594</v>
      </c>
      <c r="FQ1081" s="22">
        <f t="shared" si="537"/>
        <v>2.5601820930567253E-2</v>
      </c>
      <c r="FR1081" s="28">
        <f t="shared" si="538"/>
        <v>0.13355616585445917</v>
      </c>
      <c r="FS1081" s="28">
        <f t="shared" si="539"/>
        <v>0.84101981756913424</v>
      </c>
      <c r="FT1081" s="28">
        <f t="shared" si="540"/>
        <v>0.17844469188605375</v>
      </c>
      <c r="FU1081" s="28">
        <f t="shared" si="541"/>
        <v>0.67682680600109635</v>
      </c>
      <c r="FV1081" s="28">
        <f t="shared" si="542"/>
        <v>0.14490630646701066</v>
      </c>
      <c r="FW1081" s="22">
        <f t="shared" si="543"/>
        <v>5.9696803079098255E-2</v>
      </c>
      <c r="FX1081" s="22">
        <f t="shared" si="544"/>
        <v>20.533870967741937</v>
      </c>
      <c r="FY1081" s="22">
        <f t="shared" si="545"/>
        <v>19.032258064516128</v>
      </c>
    </row>
    <row r="1082" spans="1:181" ht="15.75" customHeight="1">
      <c r="A1082" s="9">
        <v>1</v>
      </c>
      <c r="B1082" s="9" t="s">
        <v>184</v>
      </c>
      <c r="C1082" s="9" t="s">
        <v>3192</v>
      </c>
      <c r="D1082" s="9" t="s">
        <v>3193</v>
      </c>
      <c r="E1082" s="31" t="s">
        <v>3230</v>
      </c>
      <c r="F1082" s="9" t="s">
        <v>3231</v>
      </c>
      <c r="G1082" s="9">
        <v>756.24789203700004</v>
      </c>
      <c r="H1082" s="9">
        <v>308.4375</v>
      </c>
      <c r="I1082" s="9">
        <v>198.4375</v>
      </c>
      <c r="J1082" s="9">
        <v>135.9375</v>
      </c>
      <c r="K1082" s="9">
        <v>49.5625</v>
      </c>
      <c r="L1082" s="9">
        <v>46.375</v>
      </c>
      <c r="M1082" s="9">
        <v>17.25</v>
      </c>
      <c r="N1082" s="9">
        <v>33.927665710449219</v>
      </c>
      <c r="O1082" s="9">
        <v>174.19674682617188</v>
      </c>
      <c r="P1082" s="9">
        <v>70.007347660720669</v>
      </c>
      <c r="Q1082" s="9">
        <v>12.5</v>
      </c>
      <c r="R1082" s="9">
        <v>113.75</v>
      </c>
      <c r="S1082" s="9">
        <v>0</v>
      </c>
      <c r="T1082" s="9">
        <v>74.375</v>
      </c>
      <c r="U1082" s="9">
        <v>502.9375</v>
      </c>
      <c r="V1082" s="9">
        <v>52.4375</v>
      </c>
      <c r="W1082" s="9">
        <v>1472.1094576719577</v>
      </c>
      <c r="X1082" s="9">
        <v>14.385763888888889</v>
      </c>
      <c r="Y1082" s="9">
        <v>93</v>
      </c>
      <c r="Z1082" s="9">
        <v>336287.22659999999</v>
      </c>
      <c r="AA1082" s="9">
        <v>141.31</v>
      </c>
      <c r="AB1082" s="9">
        <v>28.72</v>
      </c>
      <c r="AC1082" s="9">
        <v>28.25</v>
      </c>
      <c r="AD1082" s="9">
        <v>0.47</v>
      </c>
      <c r="AE1082" s="9">
        <v>1.75</v>
      </c>
      <c r="AF1082" s="9">
        <v>103.99</v>
      </c>
      <c r="AG1082" s="9">
        <v>6.85</v>
      </c>
      <c r="AH1082" s="9">
        <v>3</v>
      </c>
      <c r="AI1082" s="9">
        <v>45.6</v>
      </c>
      <c r="AJ1082" s="9">
        <v>1.3</v>
      </c>
      <c r="AK1082" s="9">
        <v>12.8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0</v>
      </c>
      <c r="BB1082" s="9">
        <v>0</v>
      </c>
      <c r="BC1082" s="9">
        <v>88.22</v>
      </c>
      <c r="BD1082" s="9">
        <v>0</v>
      </c>
      <c r="BE1082" s="9">
        <v>0</v>
      </c>
      <c r="BF1082" s="9">
        <v>0</v>
      </c>
      <c r="BG1082" s="9">
        <v>0</v>
      </c>
      <c r="BH1082" s="9">
        <v>0</v>
      </c>
      <c r="BI1082" s="9">
        <v>0</v>
      </c>
      <c r="BJ1082" s="9">
        <v>0</v>
      </c>
      <c r="BK1082" s="9">
        <v>0</v>
      </c>
      <c r="BL1082" s="9">
        <v>0</v>
      </c>
      <c r="BM1082" s="9">
        <v>0</v>
      </c>
      <c r="BN1082" s="9">
        <v>0</v>
      </c>
      <c r="BO1082" s="9">
        <v>0</v>
      </c>
      <c r="BP1082" s="9">
        <v>0</v>
      </c>
      <c r="BQ1082" s="9">
        <v>0</v>
      </c>
      <c r="BR1082" s="9">
        <v>0</v>
      </c>
      <c r="BS1082" s="9">
        <v>2.0100000000000002</v>
      </c>
      <c r="BT1082" s="9">
        <v>0</v>
      </c>
      <c r="BU1082" s="9">
        <v>0</v>
      </c>
      <c r="BV1082" s="9">
        <v>0</v>
      </c>
      <c r="BW1082" s="9">
        <v>0</v>
      </c>
      <c r="BX1082" s="9">
        <v>0</v>
      </c>
      <c r="BY1082" s="9">
        <v>0</v>
      </c>
      <c r="BZ1082" s="9">
        <v>0</v>
      </c>
      <c r="CA1082" s="9">
        <v>0</v>
      </c>
      <c r="CB1082" s="9">
        <v>0</v>
      </c>
      <c r="CC1082" s="9">
        <v>0</v>
      </c>
      <c r="CD1082" s="9">
        <v>1.64</v>
      </c>
      <c r="CE1082" s="9">
        <v>0</v>
      </c>
      <c r="CF1082" s="9">
        <v>0</v>
      </c>
      <c r="CG1082" s="9">
        <v>20.05</v>
      </c>
      <c r="CH1082" s="9">
        <v>0</v>
      </c>
      <c r="CI1082" s="9">
        <v>4.7300000000000004</v>
      </c>
      <c r="CJ1082" s="9">
        <v>0</v>
      </c>
      <c r="CK1082" s="9">
        <v>1.1000000000000001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9">
        <v>0</v>
      </c>
      <c r="CR1082" s="9">
        <v>0</v>
      </c>
      <c r="CS1082" s="9">
        <v>23.56</v>
      </c>
      <c r="CT1082" s="9">
        <v>0</v>
      </c>
      <c r="CU1082" s="9">
        <v>118</v>
      </c>
      <c r="CV1082" s="9">
        <v>148.80000000000001</v>
      </c>
      <c r="CW1082" s="9" t="s">
        <v>3230</v>
      </c>
      <c r="CX1082" s="9">
        <v>756.25</v>
      </c>
      <c r="CY1082" s="9">
        <v>0.17</v>
      </c>
      <c r="CZ1082" s="9">
        <v>0.06</v>
      </c>
      <c r="DA1082" s="9">
        <v>0</v>
      </c>
      <c r="DB1082" s="9">
        <v>0.25</v>
      </c>
      <c r="DC1082" s="9">
        <v>0</v>
      </c>
      <c r="DD1082" s="9">
        <v>0</v>
      </c>
      <c r="DE1082" s="9">
        <v>0</v>
      </c>
      <c r="DF1082" s="9">
        <v>0.13</v>
      </c>
      <c r="DG1082" s="9">
        <v>0</v>
      </c>
      <c r="DH1082" s="9">
        <v>0</v>
      </c>
      <c r="DI1082" s="9">
        <v>0</v>
      </c>
      <c r="DJ1082" s="9">
        <v>0</v>
      </c>
      <c r="DK1082" s="9">
        <v>0</v>
      </c>
      <c r="DL1082" s="9">
        <v>0.04</v>
      </c>
      <c r="DM1082" s="9">
        <v>0</v>
      </c>
      <c r="DN1082" s="9">
        <v>0</v>
      </c>
      <c r="DO1082" s="9">
        <v>0</v>
      </c>
      <c r="DP1082" s="9">
        <v>0.01</v>
      </c>
      <c r="DQ1082" s="9">
        <v>0.31</v>
      </c>
      <c r="DR1082" s="9">
        <v>0</v>
      </c>
      <c r="DS1082" s="9">
        <v>0</v>
      </c>
      <c r="DT1082" s="9">
        <v>0</v>
      </c>
      <c r="DU1082" s="9">
        <v>0.03</v>
      </c>
      <c r="DV1082" s="9">
        <v>0</v>
      </c>
      <c r="DW1082" s="9">
        <v>0</v>
      </c>
      <c r="DX1082" s="9">
        <v>0</v>
      </c>
      <c r="DY1082" s="16" t="s">
        <v>3230</v>
      </c>
      <c r="DZ1082" s="16" t="s">
        <v>3232</v>
      </c>
      <c r="EA1082" s="16" t="s">
        <v>3197</v>
      </c>
      <c r="EB1082" s="16" t="s">
        <v>2953</v>
      </c>
      <c r="EC1082" s="9">
        <v>756.24789203700004</v>
      </c>
      <c r="ED1082" s="17">
        <v>35.559927494540005</v>
      </c>
      <c r="EE1082" s="18">
        <v>0.05</v>
      </c>
      <c r="EF1082" s="19" t="s">
        <v>192</v>
      </c>
      <c r="EG1082" s="16" t="s">
        <v>3230</v>
      </c>
      <c r="EH1082" s="20" t="s">
        <v>3193</v>
      </c>
      <c r="EI1082" s="20" t="s">
        <v>3231</v>
      </c>
      <c r="EJ1082" s="20">
        <v>756.24789203700004</v>
      </c>
      <c r="EK1082" s="21">
        <v>2379.7836430542779</v>
      </c>
      <c r="EL1082" s="20">
        <v>0.94966397849462358</v>
      </c>
      <c r="EM1082" s="20">
        <v>2259.9948024193545</v>
      </c>
      <c r="EN1082" s="22">
        <f t="shared" si="514"/>
        <v>0.62430118179888183</v>
      </c>
      <c r="EO1082" s="23">
        <f t="shared" si="515"/>
        <v>0</v>
      </c>
      <c r="EP1082" s="22">
        <f t="shared" si="516"/>
        <v>0</v>
      </c>
      <c r="EQ1082" s="22">
        <f t="shared" si="517"/>
        <v>0.62430118179888183</v>
      </c>
      <c r="ER1082" s="22">
        <f t="shared" si="518"/>
        <v>0</v>
      </c>
      <c r="ES1082" s="22">
        <f t="shared" si="519"/>
        <v>0</v>
      </c>
      <c r="ET1082" s="22">
        <f t="shared" si="520"/>
        <v>0</v>
      </c>
      <c r="EU1082" s="22">
        <f t="shared" si="521"/>
        <v>0</v>
      </c>
      <c r="EV1082" s="22">
        <f t="shared" si="522"/>
        <v>0</v>
      </c>
      <c r="EW1082" s="22">
        <f t="shared" si="523"/>
        <v>0</v>
      </c>
      <c r="EX1082" s="22">
        <f t="shared" si="524"/>
        <v>0</v>
      </c>
      <c r="EY1082" s="22">
        <f t="shared" si="525"/>
        <v>5.5480857688769369E-2</v>
      </c>
      <c r="EZ1082" s="22">
        <f t="shared" si="526"/>
        <v>0</v>
      </c>
      <c r="FA1082" s="22">
        <f t="shared" si="527"/>
        <v>0.15349232184558773</v>
      </c>
      <c r="FB1082" s="22">
        <f t="shared" si="528"/>
        <v>0.16672563866676102</v>
      </c>
      <c r="FC1082" s="22">
        <f t="shared" si="16"/>
        <v>0.44370532870992851</v>
      </c>
      <c r="FD1082" s="22">
        <f t="shared" si="529"/>
        <v>4.784688995215311E-2</v>
      </c>
      <c r="FE1082" s="22">
        <f t="shared" si="530"/>
        <v>0.72727272727272729</v>
      </c>
      <c r="FF1082" s="22">
        <f t="shared" si="531"/>
        <v>2.0733652312599681E-2</v>
      </c>
      <c r="FG1082" s="22">
        <f t="shared" si="532"/>
        <v>0.20414673046251994</v>
      </c>
      <c r="FH1082" s="22">
        <f t="shared" si="533"/>
        <v>0.20324110112518576</v>
      </c>
      <c r="FI1082" s="23">
        <f t="shared" si="534"/>
        <v>0.73589979477743961</v>
      </c>
      <c r="FJ1082" s="24">
        <f t="shared" si="535"/>
        <v>4.8474984077559971E-2</v>
      </c>
      <c r="FK1082" s="22">
        <f t="shared" si="536"/>
        <v>0.18685671918948807</v>
      </c>
      <c r="FL1082" s="25">
        <v>1472.1094576719577</v>
      </c>
      <c r="FM1082" s="25">
        <v>14.385763888888889</v>
      </c>
      <c r="FN1082" s="25">
        <v>70.007347660720669</v>
      </c>
      <c r="FO1082" s="9">
        <v>33.927665710449219</v>
      </c>
      <c r="FP1082" s="26">
        <f t="shared" si="0"/>
        <v>140.26908111572266</v>
      </c>
      <c r="FQ1082" s="22">
        <f t="shared" si="537"/>
        <v>0.67024980213128416</v>
      </c>
      <c r="FR1082" s="28">
        <f t="shared" si="538"/>
        <v>0.24528993991684972</v>
      </c>
      <c r="FS1082" s="28">
        <f t="shared" si="539"/>
        <v>8.4132465914876359E-2</v>
      </c>
      <c r="FT1082" s="28">
        <f t="shared" si="540"/>
        <v>0.15041364240184182</v>
      </c>
      <c r="FU1082" s="28">
        <f t="shared" si="541"/>
        <v>9.834738157043503E-2</v>
      </c>
      <c r="FV1082" s="28">
        <f t="shared" si="542"/>
        <v>0.73438221229822331</v>
      </c>
      <c r="FW1082" s="22">
        <f t="shared" si="543"/>
        <v>0.83504352133606963</v>
      </c>
      <c r="FX1082" s="22">
        <f t="shared" si="544"/>
        <v>1.5194623655913979</v>
      </c>
      <c r="FY1082" s="22">
        <f t="shared" si="545"/>
        <v>0</v>
      </c>
    </row>
    <row r="1083" spans="1:181" ht="15.75" customHeight="1">
      <c r="A1083" s="9">
        <v>1</v>
      </c>
      <c r="B1083" s="9" t="s">
        <v>184</v>
      </c>
      <c r="C1083" s="9" t="s">
        <v>3192</v>
      </c>
      <c r="D1083" s="9" t="s">
        <v>3193</v>
      </c>
      <c r="E1083" s="31" t="s">
        <v>3233</v>
      </c>
      <c r="F1083" s="9" t="s">
        <v>3234</v>
      </c>
      <c r="G1083" s="9">
        <v>2851.01614565</v>
      </c>
      <c r="H1083" s="9">
        <v>38.5625</v>
      </c>
      <c r="I1083" s="9">
        <v>79.25</v>
      </c>
      <c r="J1083" s="9">
        <v>189.125</v>
      </c>
      <c r="K1083" s="9">
        <v>285.25</v>
      </c>
      <c r="L1083" s="9">
        <v>733.375</v>
      </c>
      <c r="M1083" s="9">
        <v>1525.8125</v>
      </c>
      <c r="N1083" s="9">
        <v>38.671680450439453</v>
      </c>
      <c r="O1083" s="9">
        <v>790.85906982421875</v>
      </c>
      <c r="P1083" s="9">
        <v>385.79455710082419</v>
      </c>
      <c r="Q1083" s="9">
        <v>0</v>
      </c>
      <c r="R1083" s="9">
        <v>13.625</v>
      </c>
      <c r="S1083" s="9">
        <v>731.625</v>
      </c>
      <c r="T1083" s="9">
        <v>1280.5</v>
      </c>
      <c r="U1083" s="9">
        <v>825.625</v>
      </c>
      <c r="V1083" s="9">
        <v>0</v>
      </c>
      <c r="W1083" s="9">
        <v>1461.5342892221345</v>
      </c>
      <c r="X1083" s="9">
        <v>13.38016771902131</v>
      </c>
      <c r="Y1083" s="9">
        <v>215</v>
      </c>
      <c r="Z1083" s="9">
        <v>747897.06319999998</v>
      </c>
      <c r="AA1083" s="9">
        <v>374.81</v>
      </c>
      <c r="AB1083" s="9">
        <v>185.91</v>
      </c>
      <c r="AC1083" s="9">
        <v>185.1</v>
      </c>
      <c r="AD1083" s="9">
        <v>0.81</v>
      </c>
      <c r="AE1083" s="9">
        <v>8.32</v>
      </c>
      <c r="AF1083" s="9">
        <v>42.92</v>
      </c>
      <c r="AG1083" s="9">
        <v>137.66</v>
      </c>
      <c r="AH1083" s="9">
        <v>315.2</v>
      </c>
      <c r="AI1083" s="9">
        <v>132</v>
      </c>
      <c r="AJ1083" s="9">
        <v>6.2</v>
      </c>
      <c r="AK1083" s="9">
        <v>8.8000000000000007</v>
      </c>
      <c r="AL1083" s="9">
        <v>1.42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17.52</v>
      </c>
      <c r="AT1083" s="9">
        <v>0</v>
      </c>
      <c r="AU1083" s="9">
        <v>1.5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0</v>
      </c>
      <c r="BB1083" s="9">
        <v>0</v>
      </c>
      <c r="BC1083" s="9">
        <v>4.13</v>
      </c>
      <c r="BD1083" s="9">
        <v>0</v>
      </c>
      <c r="BE1083" s="9">
        <v>0</v>
      </c>
      <c r="BF1083" s="9">
        <v>0</v>
      </c>
      <c r="BG1083" s="9">
        <v>0</v>
      </c>
      <c r="BH1083" s="9">
        <v>0</v>
      </c>
      <c r="BI1083" s="9">
        <v>0</v>
      </c>
      <c r="BJ1083" s="9">
        <v>0</v>
      </c>
      <c r="BK1083" s="9">
        <v>0</v>
      </c>
      <c r="BL1083" s="9">
        <v>0</v>
      </c>
      <c r="BM1083" s="9">
        <v>0</v>
      </c>
      <c r="BN1083" s="9">
        <v>0</v>
      </c>
      <c r="BO1083" s="9">
        <v>38.42</v>
      </c>
      <c r="BP1083" s="9">
        <v>0</v>
      </c>
      <c r="BQ1083" s="9">
        <v>4.55</v>
      </c>
      <c r="BR1083" s="9">
        <v>11.59</v>
      </c>
      <c r="BS1083" s="9">
        <v>4.67</v>
      </c>
      <c r="BT1083" s="9">
        <v>0</v>
      </c>
      <c r="BU1083" s="9">
        <v>0</v>
      </c>
      <c r="BV1083" s="9">
        <v>0</v>
      </c>
      <c r="BW1083" s="9">
        <v>0</v>
      </c>
      <c r="BX1083" s="9">
        <v>0</v>
      </c>
      <c r="BY1083" s="9">
        <v>0</v>
      </c>
      <c r="BZ1083" s="9">
        <v>0</v>
      </c>
      <c r="CA1083" s="9">
        <v>2.68</v>
      </c>
      <c r="CB1083" s="9">
        <v>0</v>
      </c>
      <c r="CC1083" s="9">
        <v>0</v>
      </c>
      <c r="CD1083" s="9">
        <v>0</v>
      </c>
      <c r="CE1083" s="9">
        <v>0</v>
      </c>
      <c r="CF1083" s="9">
        <v>5.94</v>
      </c>
      <c r="CG1083" s="9">
        <v>14.96</v>
      </c>
      <c r="CH1083" s="9">
        <v>0</v>
      </c>
      <c r="CI1083" s="9">
        <v>101.37</v>
      </c>
      <c r="CJ1083" s="9">
        <v>0</v>
      </c>
      <c r="CK1083" s="9">
        <v>54.78</v>
      </c>
      <c r="CL1083" s="9">
        <v>0</v>
      </c>
      <c r="CM1083" s="9">
        <v>0</v>
      </c>
      <c r="CN1083" s="9">
        <v>2.35</v>
      </c>
      <c r="CO1083" s="9">
        <v>4.17</v>
      </c>
      <c r="CP1083" s="9">
        <v>2.2000000000000002</v>
      </c>
      <c r="CQ1083" s="9">
        <v>6.63</v>
      </c>
      <c r="CR1083" s="9">
        <v>0</v>
      </c>
      <c r="CS1083" s="9">
        <v>95.93</v>
      </c>
      <c r="CT1083" s="9">
        <v>0</v>
      </c>
      <c r="CU1083" s="9">
        <v>187</v>
      </c>
      <c r="CV1083" s="9">
        <v>365.5</v>
      </c>
      <c r="CW1083" s="9" t="s">
        <v>3233</v>
      </c>
      <c r="CX1083" s="9">
        <v>2851.02</v>
      </c>
      <c r="CY1083" s="9">
        <v>0.03</v>
      </c>
      <c r="CZ1083" s="9">
        <v>7.0000000000000007E-2</v>
      </c>
      <c r="DA1083" s="9">
        <v>0</v>
      </c>
      <c r="DB1083" s="9">
        <v>0.01</v>
      </c>
      <c r="DC1083" s="9">
        <v>0</v>
      </c>
      <c r="DD1083" s="9">
        <v>0</v>
      </c>
      <c r="DE1083" s="9">
        <v>0</v>
      </c>
      <c r="DF1083" s="9">
        <v>0.11</v>
      </c>
      <c r="DG1083" s="9">
        <v>0</v>
      </c>
      <c r="DH1083" s="9">
        <v>0</v>
      </c>
      <c r="DI1083" s="9">
        <v>0</v>
      </c>
      <c r="DJ1083" s="9">
        <v>0</v>
      </c>
      <c r="DK1083" s="9">
        <v>0</v>
      </c>
      <c r="DL1083" s="9">
        <v>0.03</v>
      </c>
      <c r="DM1083" s="9">
        <v>0</v>
      </c>
      <c r="DN1083" s="9">
        <v>0.01</v>
      </c>
      <c r="DO1083" s="9">
        <v>0</v>
      </c>
      <c r="DP1083" s="9">
        <v>0.06</v>
      </c>
      <c r="DQ1083" s="9">
        <v>0.28999999999999998</v>
      </c>
      <c r="DR1083" s="9">
        <v>0</v>
      </c>
      <c r="DS1083" s="9">
        <v>0.06</v>
      </c>
      <c r="DT1083" s="9">
        <v>0</v>
      </c>
      <c r="DU1083" s="9">
        <v>0.32</v>
      </c>
      <c r="DV1083" s="9">
        <v>0</v>
      </c>
      <c r="DW1083" s="9">
        <v>0</v>
      </c>
      <c r="DX1083" s="9">
        <v>0</v>
      </c>
      <c r="DY1083" s="16" t="s">
        <v>3233</v>
      </c>
      <c r="DZ1083" s="16" t="s">
        <v>3235</v>
      </c>
      <c r="EA1083" s="16" t="s">
        <v>3197</v>
      </c>
      <c r="EB1083" s="16" t="s">
        <v>2953</v>
      </c>
      <c r="EC1083" s="9">
        <v>2851.01614565</v>
      </c>
      <c r="ED1083" s="17">
        <v>3752.492663559</v>
      </c>
      <c r="EE1083" s="18">
        <v>1.32</v>
      </c>
      <c r="EF1083" s="19" t="s">
        <v>192</v>
      </c>
      <c r="EG1083" s="16" t="s">
        <v>3233</v>
      </c>
      <c r="EH1083" s="20" t="s">
        <v>3193</v>
      </c>
      <c r="EI1083" s="20" t="s">
        <v>3234</v>
      </c>
      <c r="EJ1083" s="20">
        <v>2851.01614565</v>
      </c>
      <c r="EK1083" s="21">
        <v>1995.4031728075558</v>
      </c>
      <c r="EL1083" s="20">
        <v>1.0254719562243502</v>
      </c>
      <c r="EM1083" s="20">
        <v>2046.2299950752392</v>
      </c>
      <c r="EN1083" s="22">
        <f t="shared" si="514"/>
        <v>0.13345428350364183</v>
      </c>
      <c r="EO1083" s="23">
        <f t="shared" si="515"/>
        <v>3.8158707978394645E-3</v>
      </c>
      <c r="EP1083" s="22">
        <f t="shared" si="516"/>
        <v>4.2299991540001693E-3</v>
      </c>
      <c r="EQ1083" s="22">
        <f t="shared" si="517"/>
        <v>1.1646597670680466E-2</v>
      </c>
      <c r="ER1083" s="22">
        <f t="shared" si="518"/>
        <v>0</v>
      </c>
      <c r="ES1083" s="22">
        <f t="shared" si="519"/>
        <v>0</v>
      </c>
      <c r="ET1083" s="22">
        <f t="shared" si="520"/>
        <v>0</v>
      </c>
      <c r="EU1083" s="22">
        <f t="shared" si="521"/>
        <v>0</v>
      </c>
      <c r="EV1083" s="22">
        <f t="shared" si="522"/>
        <v>0</v>
      </c>
      <c r="EW1083" s="22">
        <f t="shared" si="523"/>
        <v>0.10834437833112434</v>
      </c>
      <c r="EX1083" s="22">
        <f t="shared" si="524"/>
        <v>1.2830997433800513E-2</v>
      </c>
      <c r="EY1083" s="22">
        <f t="shared" si="525"/>
        <v>0.4861961027607794</v>
      </c>
      <c r="EZ1083" s="22">
        <f t="shared" si="526"/>
        <v>0</v>
      </c>
      <c r="FA1083" s="22">
        <f t="shared" si="527"/>
        <v>5.8937988212402363E-2</v>
      </c>
      <c r="FB1083" s="22">
        <f t="shared" si="528"/>
        <v>0.31380953723809252</v>
      </c>
      <c r="FC1083" s="22">
        <f t="shared" si="16"/>
        <v>1.2331581334542834</v>
      </c>
      <c r="FD1083" s="22">
        <f t="shared" si="529"/>
        <v>0.68195586326265689</v>
      </c>
      <c r="FE1083" s="22">
        <f t="shared" si="530"/>
        <v>0.28559065339679796</v>
      </c>
      <c r="FF1083" s="22">
        <f t="shared" si="531"/>
        <v>1.3414106447425357E-2</v>
      </c>
      <c r="FG1083" s="22">
        <f t="shared" si="532"/>
        <v>1.9039376893119863E-2</v>
      </c>
      <c r="FH1083" s="22">
        <f t="shared" si="533"/>
        <v>0.49601131239828178</v>
      </c>
      <c r="FI1083" s="23">
        <f t="shared" si="534"/>
        <v>0.11451135241855874</v>
      </c>
      <c r="FJ1083" s="24">
        <f t="shared" si="535"/>
        <v>0.36727942157359728</v>
      </c>
      <c r="FK1083" s="22">
        <f t="shared" si="536"/>
        <v>0.13146540771853379</v>
      </c>
      <c r="FL1083" s="25">
        <v>1461.5342892221345</v>
      </c>
      <c r="FM1083" s="25">
        <v>13.38016771902131</v>
      </c>
      <c r="FN1083" s="25">
        <v>385.79455710082419</v>
      </c>
      <c r="FO1083" s="9">
        <v>38.671680450439453</v>
      </c>
      <c r="FP1083" s="26">
        <f t="shared" si="0"/>
        <v>752.1873893737793</v>
      </c>
      <c r="FQ1083" s="22">
        <f t="shared" si="537"/>
        <v>4.1322985904430946E-2</v>
      </c>
      <c r="FR1083" s="28">
        <f t="shared" si="538"/>
        <v>0.16638804403959198</v>
      </c>
      <c r="FS1083" s="28">
        <f t="shared" si="539"/>
        <v>0.79241483898539278</v>
      </c>
      <c r="FT1083" s="28">
        <f t="shared" si="540"/>
        <v>0.26139802860712713</v>
      </c>
      <c r="FU1083" s="28">
        <f t="shared" si="541"/>
        <v>0.44913810886471156</v>
      </c>
      <c r="FV1083" s="28">
        <f t="shared" si="542"/>
        <v>0.2895897314575771</v>
      </c>
      <c r="FW1083" s="22">
        <f t="shared" si="543"/>
        <v>0.49891945252261144</v>
      </c>
      <c r="FX1083" s="22">
        <f t="shared" si="544"/>
        <v>1.7433023255813953</v>
      </c>
      <c r="FY1083" s="22">
        <f t="shared" si="545"/>
        <v>8.1488372093023259E-2</v>
      </c>
    </row>
    <row r="1084" spans="1:181" ht="15.75" customHeight="1">
      <c r="A1084" s="9">
        <v>1</v>
      </c>
      <c r="B1084" s="9" t="s">
        <v>184</v>
      </c>
      <c r="C1084" s="9" t="s">
        <v>3192</v>
      </c>
      <c r="D1084" s="9" t="s">
        <v>3193</v>
      </c>
      <c r="E1084" s="31" t="s">
        <v>3236</v>
      </c>
      <c r="F1084" s="9" t="s">
        <v>3237</v>
      </c>
      <c r="G1084" s="9">
        <v>219.48032879900001</v>
      </c>
      <c r="H1084" s="9">
        <v>54.9375</v>
      </c>
      <c r="I1084" s="9">
        <v>45.9375</v>
      </c>
      <c r="J1084" s="9">
        <v>41.6875</v>
      </c>
      <c r="K1084" s="9">
        <v>30</v>
      </c>
      <c r="L1084" s="9">
        <v>35</v>
      </c>
      <c r="M1084" s="9">
        <v>11.3125</v>
      </c>
      <c r="N1084" s="9">
        <v>11.972513198852539</v>
      </c>
      <c r="O1084" s="9">
        <v>114.77176666259766</v>
      </c>
      <c r="P1084" s="9">
        <v>59.423377172510349</v>
      </c>
      <c r="Q1084" s="9">
        <v>3.625</v>
      </c>
      <c r="R1084" s="9">
        <v>0</v>
      </c>
      <c r="S1084" s="9">
        <v>0</v>
      </c>
      <c r="T1084" s="9">
        <v>0</v>
      </c>
      <c r="U1084" s="9">
        <v>153.0625</v>
      </c>
      <c r="V1084" s="9">
        <v>62.1875</v>
      </c>
      <c r="W1084" s="9">
        <v>1342.633870005963</v>
      </c>
      <c r="X1084" s="9">
        <v>14.56154144305307</v>
      </c>
      <c r="Y1084" s="9">
        <v>26</v>
      </c>
      <c r="Z1084" s="9">
        <v>76819.251000000004</v>
      </c>
      <c r="AA1084" s="9">
        <v>34.730000000000004</v>
      </c>
      <c r="AB1084" s="9">
        <v>12.28</v>
      </c>
      <c r="AC1084" s="9">
        <v>12.28</v>
      </c>
      <c r="AD1084" s="9">
        <v>0</v>
      </c>
      <c r="AE1084" s="9">
        <v>0.79</v>
      </c>
      <c r="AF1084" s="9">
        <v>19.68</v>
      </c>
      <c r="AG1084" s="9">
        <v>1.98</v>
      </c>
      <c r="AH1084" s="9">
        <v>0.8</v>
      </c>
      <c r="AI1084" s="9">
        <v>17.8</v>
      </c>
      <c r="AJ1084" s="9">
        <v>1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0</v>
      </c>
      <c r="AV1084" s="9">
        <v>0</v>
      </c>
      <c r="AW1084" s="9">
        <v>0</v>
      </c>
      <c r="AX1084" s="9">
        <v>0</v>
      </c>
      <c r="AY1084" s="9">
        <v>0</v>
      </c>
      <c r="AZ1084" s="9">
        <v>0</v>
      </c>
      <c r="BA1084" s="9">
        <v>0</v>
      </c>
      <c r="BB1084" s="9">
        <v>0</v>
      </c>
      <c r="BC1084" s="9">
        <v>15.75</v>
      </c>
      <c r="BD1084" s="9">
        <v>0</v>
      </c>
      <c r="BE1084" s="9">
        <v>0</v>
      </c>
      <c r="BF1084" s="9">
        <v>0</v>
      </c>
      <c r="BG1084" s="9">
        <v>0</v>
      </c>
      <c r="BH1084" s="9">
        <v>0</v>
      </c>
      <c r="BI1084" s="9">
        <v>0</v>
      </c>
      <c r="BJ1084" s="9">
        <v>0</v>
      </c>
      <c r="BK1084" s="9">
        <v>0</v>
      </c>
      <c r="BL1084" s="9">
        <v>0</v>
      </c>
      <c r="BM1084" s="9">
        <v>0</v>
      </c>
      <c r="BN1084" s="9">
        <v>0</v>
      </c>
      <c r="BO1084" s="9">
        <v>0</v>
      </c>
      <c r="BP1084" s="9">
        <v>0</v>
      </c>
      <c r="BQ1084" s="9">
        <v>0</v>
      </c>
      <c r="BR1084" s="9">
        <v>0</v>
      </c>
      <c r="BS1084" s="9">
        <v>0</v>
      </c>
      <c r="BT1084" s="9">
        <v>0</v>
      </c>
      <c r="BU1084" s="9">
        <v>0.31</v>
      </c>
      <c r="BV1084" s="9">
        <v>0</v>
      </c>
      <c r="BW1084" s="9">
        <v>0</v>
      </c>
      <c r="BX1084" s="9">
        <v>0</v>
      </c>
      <c r="BY1084" s="9">
        <v>0</v>
      </c>
      <c r="BZ1084" s="9">
        <v>0</v>
      </c>
      <c r="CA1084" s="9">
        <v>0</v>
      </c>
      <c r="CB1084" s="9">
        <v>0</v>
      </c>
      <c r="CC1084" s="9">
        <v>0</v>
      </c>
      <c r="CD1084" s="9">
        <v>0</v>
      </c>
      <c r="CE1084" s="9">
        <v>0</v>
      </c>
      <c r="CF1084" s="9">
        <v>1.9</v>
      </c>
      <c r="CG1084" s="9">
        <v>2.95</v>
      </c>
      <c r="CH1084" s="9">
        <v>0</v>
      </c>
      <c r="CI1084" s="9">
        <v>2.71</v>
      </c>
      <c r="CJ1084" s="9"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1.1000000000000001</v>
      </c>
      <c r="CP1084" s="9">
        <v>0</v>
      </c>
      <c r="CQ1084" s="9">
        <v>2.15</v>
      </c>
      <c r="CR1084" s="9">
        <v>0</v>
      </c>
      <c r="CS1084" s="9">
        <v>7.86</v>
      </c>
      <c r="CT1084" s="9">
        <v>0</v>
      </c>
      <c r="CU1084" s="9">
        <v>20</v>
      </c>
      <c r="CV1084" s="9">
        <v>31.2</v>
      </c>
      <c r="CW1084" s="9" t="s">
        <v>3236</v>
      </c>
      <c r="CX1084" s="9">
        <v>219.48</v>
      </c>
      <c r="CY1084" s="9">
        <v>0.08</v>
      </c>
      <c r="CZ1084" s="9">
        <v>0.02</v>
      </c>
      <c r="DA1084" s="9">
        <v>0</v>
      </c>
      <c r="DB1084" s="9">
        <v>0.13</v>
      </c>
      <c r="DC1084" s="9">
        <v>0.01</v>
      </c>
      <c r="DD1084" s="9">
        <v>0</v>
      </c>
      <c r="DE1084" s="9">
        <v>0</v>
      </c>
      <c r="DF1084" s="9">
        <v>0.21</v>
      </c>
      <c r="DG1084" s="9">
        <v>0</v>
      </c>
      <c r="DH1084" s="9">
        <v>0</v>
      </c>
      <c r="DI1084" s="9">
        <v>0</v>
      </c>
      <c r="DJ1084" s="9">
        <v>0</v>
      </c>
      <c r="DK1084" s="9">
        <v>0</v>
      </c>
      <c r="DL1084" s="9">
        <v>0.1</v>
      </c>
      <c r="DM1084" s="9">
        <v>0</v>
      </c>
      <c r="DN1084" s="9">
        <v>0.04</v>
      </c>
      <c r="DO1084" s="9">
        <v>0.04</v>
      </c>
      <c r="DP1084" s="9">
        <v>0.08</v>
      </c>
      <c r="DQ1084" s="9">
        <v>0.2</v>
      </c>
      <c r="DR1084" s="9">
        <v>0</v>
      </c>
      <c r="DS1084" s="9">
        <v>0</v>
      </c>
      <c r="DT1084" s="9">
        <v>0</v>
      </c>
      <c r="DU1084" s="9">
        <v>0.04</v>
      </c>
      <c r="DV1084" s="9">
        <v>0.02</v>
      </c>
      <c r="DW1084" s="9">
        <v>0</v>
      </c>
      <c r="DX1084" s="9">
        <v>0.03</v>
      </c>
      <c r="DY1084" s="16" t="s">
        <v>3236</v>
      </c>
      <c r="DZ1084" s="16" t="s">
        <v>3238</v>
      </c>
      <c r="EA1084" s="16" t="s">
        <v>3197</v>
      </c>
      <c r="EB1084" s="16" t="s">
        <v>2953</v>
      </c>
      <c r="EC1084" s="9">
        <v>219.48032879900001</v>
      </c>
      <c r="ED1084" s="17">
        <v>5.2933935996599999</v>
      </c>
      <c r="EE1084" s="18">
        <v>0.02</v>
      </c>
      <c r="EF1084" s="19" t="s">
        <v>192</v>
      </c>
      <c r="EG1084" s="16" t="s">
        <v>3236</v>
      </c>
      <c r="EH1084" s="20" t="s">
        <v>3193</v>
      </c>
      <c r="EI1084" s="20" t="s">
        <v>3237</v>
      </c>
      <c r="EJ1084" s="20">
        <v>219.48032879900001</v>
      </c>
      <c r="EK1084" s="21">
        <v>2211.8989634321911</v>
      </c>
      <c r="EL1084" s="20">
        <v>1.1131410256410257</v>
      </c>
      <c r="EM1084" s="20">
        <v>2462.155480769231</v>
      </c>
      <c r="EN1084" s="22">
        <f t="shared" si="514"/>
        <v>0.45349841635473648</v>
      </c>
      <c r="EO1084" s="23">
        <f t="shared" si="515"/>
        <v>0</v>
      </c>
      <c r="EP1084" s="22">
        <f t="shared" si="516"/>
        <v>0</v>
      </c>
      <c r="EQ1084" s="22">
        <f t="shared" si="517"/>
        <v>0.45758280069726903</v>
      </c>
      <c r="ER1084" s="22">
        <f t="shared" si="518"/>
        <v>0</v>
      </c>
      <c r="ES1084" s="22">
        <f t="shared" si="519"/>
        <v>0</v>
      </c>
      <c r="ET1084" s="22">
        <f t="shared" si="520"/>
        <v>0</v>
      </c>
      <c r="EU1084" s="22">
        <f t="shared" si="521"/>
        <v>0</v>
      </c>
      <c r="EV1084" s="22">
        <f t="shared" si="522"/>
        <v>0</v>
      </c>
      <c r="EW1084" s="22">
        <f t="shared" si="523"/>
        <v>0</v>
      </c>
      <c r="EX1084" s="22">
        <f t="shared" si="524"/>
        <v>0</v>
      </c>
      <c r="EY1084" s="22">
        <f t="shared" si="525"/>
        <v>7.8733294596165015E-2</v>
      </c>
      <c r="EZ1084" s="22">
        <f t="shared" si="526"/>
        <v>0</v>
      </c>
      <c r="FA1084" s="22">
        <f t="shared" si="527"/>
        <v>0.14090644973852409</v>
      </c>
      <c r="FB1084" s="22">
        <f t="shared" si="528"/>
        <v>0.32277745496804178</v>
      </c>
      <c r="FC1084" s="22">
        <f t="shared" si="16"/>
        <v>0.56435358479700548</v>
      </c>
      <c r="FD1084" s="22">
        <f t="shared" si="529"/>
        <v>4.0816326530612242E-2</v>
      </c>
      <c r="FE1084" s="22">
        <f t="shared" si="530"/>
        <v>0.90816326530612246</v>
      </c>
      <c r="FF1084" s="22">
        <f t="shared" si="531"/>
        <v>5.10204081632653E-2</v>
      </c>
      <c r="FG1084" s="22">
        <f t="shared" si="532"/>
        <v>0</v>
      </c>
      <c r="FH1084" s="22">
        <f t="shared" si="533"/>
        <v>0.35358479700547074</v>
      </c>
      <c r="FI1084" s="23">
        <f t="shared" si="534"/>
        <v>0.56665706881658506</v>
      </c>
      <c r="FJ1084" s="24">
        <f t="shared" si="535"/>
        <v>5.7011229484595444E-2</v>
      </c>
      <c r="FK1084" s="22">
        <f t="shared" si="536"/>
        <v>0.15823741558090029</v>
      </c>
      <c r="FL1084" s="25">
        <v>1342.633870005963</v>
      </c>
      <c r="FM1084" s="25">
        <v>14.56154144305307</v>
      </c>
      <c r="FN1084" s="25">
        <v>59.423377172510349</v>
      </c>
      <c r="FO1084" s="9">
        <v>11.972513198852539</v>
      </c>
      <c r="FP1084" s="26">
        <f t="shared" si="0"/>
        <v>102.79925346374512</v>
      </c>
      <c r="FQ1084" s="22">
        <f t="shared" si="537"/>
        <v>0.45960838746683891</v>
      </c>
      <c r="FR1084" s="28">
        <f t="shared" si="538"/>
        <v>0.32662380447612405</v>
      </c>
      <c r="FS1084" s="28">
        <f t="shared" si="539"/>
        <v>0.21100979870689446</v>
      </c>
      <c r="FT1084" s="28">
        <f t="shared" si="540"/>
        <v>0</v>
      </c>
      <c r="FU1084" s="28">
        <f t="shared" si="541"/>
        <v>0</v>
      </c>
      <c r="FV1084" s="28">
        <f t="shared" si="542"/>
        <v>0.98072570411139603</v>
      </c>
      <c r="FW1084" s="22">
        <f t="shared" si="543"/>
        <v>0.5758710048949035</v>
      </c>
      <c r="FX1084" s="22">
        <f t="shared" si="544"/>
        <v>1.3357692307692308</v>
      </c>
      <c r="FY1084" s="22">
        <f t="shared" si="545"/>
        <v>0</v>
      </c>
    </row>
    <row r="1085" spans="1:181" ht="15.75" customHeight="1">
      <c r="A1085" s="9">
        <v>1</v>
      </c>
      <c r="B1085" s="9" t="s">
        <v>184</v>
      </c>
      <c r="C1085" s="9" t="s">
        <v>3192</v>
      </c>
      <c r="D1085" s="9" t="s">
        <v>3193</v>
      </c>
      <c r="E1085" s="31" t="s">
        <v>3239</v>
      </c>
      <c r="F1085" s="9" t="s">
        <v>3193</v>
      </c>
      <c r="G1085" s="9">
        <v>297.035499749</v>
      </c>
      <c r="H1085" s="9">
        <v>95.75</v>
      </c>
      <c r="I1085" s="9">
        <v>84.8125</v>
      </c>
      <c r="J1085" s="9">
        <v>52.375</v>
      </c>
      <c r="K1085" s="9">
        <v>23.9375</v>
      </c>
      <c r="L1085" s="9">
        <v>26.375</v>
      </c>
      <c r="M1085" s="9">
        <v>12.9375</v>
      </c>
      <c r="N1085" s="9">
        <v>8.1733436584472656</v>
      </c>
      <c r="O1085" s="9">
        <v>130.39543151855469</v>
      </c>
      <c r="P1085" s="9">
        <v>54.681548839403305</v>
      </c>
      <c r="Q1085" s="9">
        <v>71.9375</v>
      </c>
      <c r="R1085" s="9">
        <v>0</v>
      </c>
      <c r="S1085" s="9">
        <v>0</v>
      </c>
      <c r="T1085" s="9">
        <v>70.4375</v>
      </c>
      <c r="U1085" s="9">
        <v>107.9375</v>
      </c>
      <c r="V1085" s="9">
        <v>45.875</v>
      </c>
      <c r="W1085" s="9">
        <v>1457.2915088032094</v>
      </c>
      <c r="X1085" s="9">
        <v>14.392476041898819</v>
      </c>
      <c r="Y1085" s="9">
        <v>25</v>
      </c>
      <c r="Z1085" s="9">
        <v>182272.27609999999</v>
      </c>
      <c r="AA1085" s="9">
        <v>78.239999999999995</v>
      </c>
      <c r="AB1085" s="9">
        <v>8.43</v>
      </c>
      <c r="AC1085" s="9">
        <v>8.43</v>
      </c>
      <c r="AD1085" s="9">
        <v>0</v>
      </c>
      <c r="AE1085" s="9">
        <v>0.53</v>
      </c>
      <c r="AF1085" s="9">
        <v>69.28</v>
      </c>
      <c r="AG1085" s="9">
        <v>0</v>
      </c>
      <c r="AH1085" s="9">
        <v>0</v>
      </c>
      <c r="AI1085" s="9">
        <v>6.1</v>
      </c>
      <c r="AJ1085" s="9">
        <v>0</v>
      </c>
      <c r="AK1085" s="9">
        <v>15.2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65.3</v>
      </c>
      <c r="BD1085" s="9">
        <v>0</v>
      </c>
      <c r="BE1085" s="9">
        <v>0</v>
      </c>
      <c r="BF1085" s="9">
        <v>0</v>
      </c>
      <c r="BG1085" s="9">
        <v>0</v>
      </c>
      <c r="BH1085" s="9">
        <v>0</v>
      </c>
      <c r="BI1085" s="9">
        <v>0</v>
      </c>
      <c r="BJ1085" s="9">
        <v>0</v>
      </c>
      <c r="BK1085" s="9">
        <v>0</v>
      </c>
      <c r="BL1085" s="9">
        <v>0</v>
      </c>
      <c r="BM1085" s="9">
        <v>0</v>
      </c>
      <c r="BN1085" s="9">
        <v>0</v>
      </c>
      <c r="BO1085" s="9">
        <v>0</v>
      </c>
      <c r="BP1085" s="9">
        <v>0</v>
      </c>
      <c r="BQ1085" s="9"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0</v>
      </c>
      <c r="BX1085" s="9">
        <v>0</v>
      </c>
      <c r="BY1085" s="9">
        <v>0</v>
      </c>
      <c r="BZ1085" s="9">
        <v>0</v>
      </c>
      <c r="CA1085" s="9">
        <v>0</v>
      </c>
      <c r="CB1085" s="9">
        <v>0</v>
      </c>
      <c r="CC1085" s="9">
        <v>0</v>
      </c>
      <c r="CD1085" s="9">
        <v>0</v>
      </c>
      <c r="CE1085" s="9">
        <v>0</v>
      </c>
      <c r="CF1085" s="9">
        <v>0</v>
      </c>
      <c r="CG1085" s="9">
        <v>0.28000000000000003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9">
        <v>7.16</v>
      </c>
      <c r="CR1085" s="9">
        <v>0</v>
      </c>
      <c r="CS1085" s="9">
        <v>5.5</v>
      </c>
      <c r="CT1085" s="9">
        <v>0</v>
      </c>
      <c r="CU1085" s="9">
        <v>31</v>
      </c>
      <c r="CV1085" s="9">
        <v>27.500000000000004</v>
      </c>
      <c r="CW1085" s="9" t="s">
        <v>3239</v>
      </c>
      <c r="CX1085" s="9">
        <v>297.04000000000002</v>
      </c>
      <c r="CY1085" s="9">
        <v>0.27</v>
      </c>
      <c r="CZ1085" s="9">
        <v>0.06</v>
      </c>
      <c r="DA1085" s="9">
        <v>0</v>
      </c>
      <c r="DB1085" s="9">
        <v>0.25</v>
      </c>
      <c r="DC1085" s="9">
        <v>0</v>
      </c>
      <c r="DD1085" s="9">
        <v>0</v>
      </c>
      <c r="DE1085" s="9">
        <v>0</v>
      </c>
      <c r="DF1085" s="9">
        <v>7.0000000000000007E-2</v>
      </c>
      <c r="DG1085" s="9">
        <v>0</v>
      </c>
      <c r="DH1085" s="9">
        <v>0</v>
      </c>
      <c r="DI1085" s="9">
        <v>0</v>
      </c>
      <c r="DJ1085" s="9">
        <v>0</v>
      </c>
      <c r="DK1085" s="9">
        <v>0</v>
      </c>
      <c r="DL1085" s="9">
        <v>0.09</v>
      </c>
      <c r="DM1085" s="9">
        <v>0</v>
      </c>
      <c r="DN1085" s="9">
        <v>0.01</v>
      </c>
      <c r="DO1085" s="9">
        <v>0</v>
      </c>
      <c r="DP1085" s="9">
        <v>0</v>
      </c>
      <c r="DQ1085" s="9">
        <v>0.14000000000000001</v>
      </c>
      <c r="DR1085" s="9">
        <v>0</v>
      </c>
      <c r="DS1085" s="9">
        <v>0</v>
      </c>
      <c r="DT1085" s="9">
        <v>0</v>
      </c>
      <c r="DU1085" s="9">
        <v>0.04</v>
      </c>
      <c r="DV1085" s="9">
        <v>0.04</v>
      </c>
      <c r="DW1085" s="9">
        <v>0</v>
      </c>
      <c r="DX1085" s="9">
        <v>0.04</v>
      </c>
      <c r="DY1085" s="16" t="s">
        <v>3239</v>
      </c>
      <c r="DZ1085" s="16" t="s">
        <v>3197</v>
      </c>
      <c r="EA1085" s="16" t="s">
        <v>3197</v>
      </c>
      <c r="EB1085" s="16" t="s">
        <v>2953</v>
      </c>
      <c r="EC1085" s="9">
        <v>297.035499749</v>
      </c>
      <c r="ED1085" s="17">
        <v>3.1578154675480001</v>
      </c>
      <c r="EE1085" s="18">
        <v>0.01</v>
      </c>
      <c r="EF1085" s="19" t="s">
        <v>192</v>
      </c>
      <c r="EG1085" s="16" t="s">
        <v>3239</v>
      </c>
      <c r="EH1085" s="20" t="s">
        <v>3193</v>
      </c>
      <c r="EI1085" s="20" t="s">
        <v>3193</v>
      </c>
      <c r="EJ1085" s="20">
        <v>297.035499749</v>
      </c>
      <c r="EK1085" s="21">
        <v>2329.6558806237217</v>
      </c>
      <c r="EL1085" s="20">
        <v>2.8450909090909087</v>
      </c>
      <c r="EM1085" s="20">
        <v>6628.0827672727264</v>
      </c>
      <c r="EN1085" s="22">
        <f t="shared" si="514"/>
        <v>0.83461145194274033</v>
      </c>
      <c r="EO1085" s="23">
        <f t="shared" si="515"/>
        <v>0</v>
      </c>
      <c r="EP1085" s="22">
        <f t="shared" si="516"/>
        <v>0</v>
      </c>
      <c r="EQ1085" s="22">
        <f t="shared" si="517"/>
        <v>0.83461145194274033</v>
      </c>
      <c r="ER1085" s="22">
        <f t="shared" si="518"/>
        <v>0</v>
      </c>
      <c r="ES1085" s="22">
        <f t="shared" si="519"/>
        <v>0</v>
      </c>
      <c r="ET1085" s="22">
        <f t="shared" si="520"/>
        <v>0</v>
      </c>
      <c r="EU1085" s="22">
        <f t="shared" si="521"/>
        <v>0</v>
      </c>
      <c r="EV1085" s="22">
        <f t="shared" si="522"/>
        <v>0</v>
      </c>
      <c r="EW1085" s="22">
        <f t="shared" si="523"/>
        <v>0</v>
      </c>
      <c r="EX1085" s="22">
        <f t="shared" si="524"/>
        <v>0</v>
      </c>
      <c r="EY1085" s="22">
        <f t="shared" si="525"/>
        <v>0</v>
      </c>
      <c r="EZ1085" s="22">
        <f t="shared" si="526"/>
        <v>0</v>
      </c>
      <c r="FA1085" s="22">
        <f t="shared" si="527"/>
        <v>3.5787321063394687E-3</v>
      </c>
      <c r="FB1085" s="22">
        <f t="shared" si="528"/>
        <v>0.16180981595092025</v>
      </c>
      <c r="FC1085" s="22">
        <f t="shared" si="16"/>
        <v>0.27223926380368096</v>
      </c>
      <c r="FD1085" s="22">
        <f t="shared" si="529"/>
        <v>0</v>
      </c>
      <c r="FE1085" s="22">
        <f t="shared" si="530"/>
        <v>0.28638497652582162</v>
      </c>
      <c r="FF1085" s="22">
        <f t="shared" si="531"/>
        <v>0</v>
      </c>
      <c r="FG1085" s="22">
        <f t="shared" si="532"/>
        <v>0.71361502347417849</v>
      </c>
      <c r="FH1085" s="22">
        <f t="shared" si="533"/>
        <v>0.10774539877300614</v>
      </c>
      <c r="FI1085" s="23">
        <f t="shared" si="534"/>
        <v>0.88548057259713708</v>
      </c>
      <c r="FJ1085" s="24">
        <f t="shared" si="535"/>
        <v>0</v>
      </c>
      <c r="FK1085" s="22">
        <f t="shared" si="536"/>
        <v>0.26340285947677672</v>
      </c>
      <c r="FL1085" s="25">
        <v>1457.2915088032094</v>
      </c>
      <c r="FM1085" s="25">
        <v>14.392476041898819</v>
      </c>
      <c r="FN1085" s="25">
        <v>54.681548839403305</v>
      </c>
      <c r="FO1085" s="9">
        <v>8.1733436584472656</v>
      </c>
      <c r="FP1085" s="26">
        <f t="shared" si="0"/>
        <v>122.22208786010742</v>
      </c>
      <c r="FQ1085" s="22">
        <f t="shared" si="537"/>
        <v>0.60788188668552534</v>
      </c>
      <c r="FR1085" s="28">
        <f t="shared" si="538"/>
        <v>0.2569137361173508</v>
      </c>
      <c r="FS1085" s="28">
        <f t="shared" si="539"/>
        <v>0.1323495004240898</v>
      </c>
      <c r="FT1085" s="28">
        <f t="shared" si="540"/>
        <v>0</v>
      </c>
      <c r="FU1085" s="28">
        <f t="shared" si="541"/>
        <v>0.23713495544983976</v>
      </c>
      <c r="FV1085" s="28">
        <f t="shared" si="542"/>
        <v>0.51782531088026229</v>
      </c>
      <c r="FW1085" s="22">
        <f t="shared" si="543"/>
        <v>0.39621676891615543</v>
      </c>
      <c r="FX1085" s="22">
        <f t="shared" si="544"/>
        <v>3.1295999999999999</v>
      </c>
      <c r="FY1085" s="22">
        <f t="shared" si="545"/>
        <v>0</v>
      </c>
    </row>
    <row r="1086" spans="1:181" ht="15.75" customHeight="1">
      <c r="A1086" s="9">
        <v>1</v>
      </c>
      <c r="B1086" s="9" t="s">
        <v>184</v>
      </c>
      <c r="C1086" s="9" t="s">
        <v>3192</v>
      </c>
      <c r="D1086" s="9" t="s">
        <v>3193</v>
      </c>
      <c r="E1086" s="31" t="s">
        <v>3240</v>
      </c>
      <c r="F1086" s="9" t="s">
        <v>2319</v>
      </c>
      <c r="G1086" s="9">
        <v>372.76643996199999</v>
      </c>
      <c r="H1086" s="9">
        <v>126.8125</v>
      </c>
      <c r="I1086" s="9">
        <v>104.3125</v>
      </c>
      <c r="J1086" s="9">
        <v>54</v>
      </c>
      <c r="K1086" s="9">
        <v>31.375</v>
      </c>
      <c r="L1086" s="9">
        <v>37.6875</v>
      </c>
      <c r="M1086" s="9">
        <v>18.625</v>
      </c>
      <c r="N1086" s="9">
        <v>60.611061096191406</v>
      </c>
      <c r="O1086" s="9">
        <v>226.50346374511719</v>
      </c>
      <c r="P1086" s="9">
        <v>98.168816060452329</v>
      </c>
      <c r="Q1086" s="9">
        <v>0</v>
      </c>
      <c r="R1086" s="9">
        <v>0</v>
      </c>
      <c r="S1086" s="9">
        <v>0</v>
      </c>
      <c r="T1086" s="9">
        <v>0</v>
      </c>
      <c r="U1086" s="9">
        <v>287.5</v>
      </c>
      <c r="V1086" s="9">
        <v>85.3125</v>
      </c>
      <c r="W1086" s="9">
        <v>1471.8587248322149</v>
      </c>
      <c r="X1086" s="9">
        <v>14.364119127516778</v>
      </c>
      <c r="Y1086" s="9">
        <v>73</v>
      </c>
      <c r="Z1086" s="9">
        <v>279837.93160000001</v>
      </c>
      <c r="AA1086" s="9">
        <v>124.73</v>
      </c>
      <c r="AB1086" s="9">
        <v>55.72</v>
      </c>
      <c r="AC1086" s="9">
        <v>55.72</v>
      </c>
      <c r="AD1086" s="9">
        <v>0</v>
      </c>
      <c r="AE1086" s="9">
        <v>1.04</v>
      </c>
      <c r="AF1086" s="9">
        <v>66.680000000000007</v>
      </c>
      <c r="AG1086" s="9">
        <v>1.29</v>
      </c>
      <c r="AH1086" s="9">
        <v>14.6</v>
      </c>
      <c r="AI1086" s="9">
        <v>41.8</v>
      </c>
      <c r="AJ1086" s="9">
        <v>0.9</v>
      </c>
      <c r="AK1086" s="9">
        <v>1.6</v>
      </c>
      <c r="AL1086" s="9">
        <v>0</v>
      </c>
      <c r="AM1086" s="9">
        <v>0</v>
      </c>
      <c r="AN1086" s="9">
        <v>0</v>
      </c>
      <c r="AO1086" s="9">
        <v>0</v>
      </c>
      <c r="AP1086" s="9">
        <v>0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28.55</v>
      </c>
      <c r="BD1086" s="9">
        <v>0</v>
      </c>
      <c r="BE1086" s="9">
        <v>0</v>
      </c>
      <c r="BF1086" s="9">
        <v>0</v>
      </c>
      <c r="BG1086" s="9">
        <v>0</v>
      </c>
      <c r="BH1086" s="9">
        <v>0</v>
      </c>
      <c r="BI1086" s="9">
        <v>0</v>
      </c>
      <c r="BJ1086" s="9">
        <v>0</v>
      </c>
      <c r="BK1086" s="9">
        <v>0</v>
      </c>
      <c r="BL1086" s="9">
        <v>0</v>
      </c>
      <c r="BM1086" s="9">
        <v>0</v>
      </c>
      <c r="BN1086" s="9">
        <v>0</v>
      </c>
      <c r="BO1086" s="9">
        <v>0</v>
      </c>
      <c r="BP1086" s="9">
        <v>0</v>
      </c>
      <c r="BQ1086" s="9">
        <v>0</v>
      </c>
      <c r="BR1086" s="9">
        <v>0</v>
      </c>
      <c r="BS1086" s="9">
        <v>3</v>
      </c>
      <c r="BT1086" s="9">
        <v>0</v>
      </c>
      <c r="BU1086" s="9">
        <v>0</v>
      </c>
      <c r="BV1086" s="9">
        <v>0</v>
      </c>
      <c r="BW1086" s="9">
        <v>0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0</v>
      </c>
      <c r="CD1086" s="9">
        <v>31</v>
      </c>
      <c r="CE1086" s="9">
        <v>0</v>
      </c>
      <c r="CF1086" s="9">
        <v>0</v>
      </c>
      <c r="CG1086" s="9">
        <v>11.81</v>
      </c>
      <c r="CH1086" s="9">
        <v>0</v>
      </c>
      <c r="CI1086" s="9">
        <v>4.1100000000000003</v>
      </c>
      <c r="CJ1086" s="9">
        <v>0</v>
      </c>
      <c r="CK1086" s="9">
        <v>2.11</v>
      </c>
      <c r="CL1086" s="9">
        <v>0</v>
      </c>
      <c r="CM1086" s="9">
        <v>0</v>
      </c>
      <c r="CN1086" s="9">
        <v>0</v>
      </c>
      <c r="CO1086" s="9">
        <v>0.74</v>
      </c>
      <c r="CP1086" s="9">
        <v>0</v>
      </c>
      <c r="CQ1086" s="9">
        <v>7.24</v>
      </c>
      <c r="CR1086" s="9">
        <v>0</v>
      </c>
      <c r="CS1086" s="9">
        <v>36.17</v>
      </c>
      <c r="CT1086" s="9">
        <v>0</v>
      </c>
      <c r="CU1086" s="9">
        <v>120</v>
      </c>
      <c r="CV1086" s="9">
        <v>109.5</v>
      </c>
      <c r="CW1086" s="9" t="s">
        <v>3240</v>
      </c>
      <c r="CX1086" s="9">
        <v>372.77</v>
      </c>
      <c r="CY1086" s="9">
        <v>0.13</v>
      </c>
      <c r="CZ1086" s="9">
        <v>0.2</v>
      </c>
      <c r="DA1086" s="9">
        <v>0</v>
      </c>
      <c r="DB1086" s="9">
        <v>0.27</v>
      </c>
      <c r="DC1086" s="9">
        <v>0</v>
      </c>
      <c r="DD1086" s="9">
        <v>0</v>
      </c>
      <c r="DE1086" s="9">
        <v>0</v>
      </c>
      <c r="DF1086" s="9">
        <v>0.04</v>
      </c>
      <c r="DG1086" s="9">
        <v>0</v>
      </c>
      <c r="DH1086" s="9">
        <v>0</v>
      </c>
      <c r="DI1086" s="9">
        <v>0</v>
      </c>
      <c r="DJ1086" s="9">
        <v>0</v>
      </c>
      <c r="DK1086" s="9">
        <v>0</v>
      </c>
      <c r="DL1086" s="9">
        <v>0.02</v>
      </c>
      <c r="DM1086" s="9">
        <v>0</v>
      </c>
      <c r="DN1086" s="9">
        <v>0</v>
      </c>
      <c r="DO1086" s="9">
        <v>0</v>
      </c>
      <c r="DP1086" s="9">
        <v>0</v>
      </c>
      <c r="DQ1086" s="9">
        <v>0.28999999999999998</v>
      </c>
      <c r="DR1086" s="9">
        <v>0</v>
      </c>
      <c r="DS1086" s="9">
        <v>0</v>
      </c>
      <c r="DT1086" s="9">
        <v>0.01</v>
      </c>
      <c r="DU1086" s="9">
        <v>0.03</v>
      </c>
      <c r="DV1086" s="9">
        <v>0</v>
      </c>
      <c r="DW1086" s="9">
        <v>0</v>
      </c>
      <c r="DX1086" s="9">
        <v>0</v>
      </c>
      <c r="DY1086" s="16" t="s">
        <v>3240</v>
      </c>
      <c r="DZ1086" s="16" t="s">
        <v>2320</v>
      </c>
      <c r="EA1086" s="16" t="s">
        <v>3197</v>
      </c>
      <c r="EB1086" s="16" t="s">
        <v>2953</v>
      </c>
      <c r="EC1086" s="9">
        <v>372.76643996199999</v>
      </c>
      <c r="ED1086" s="17">
        <v>9.4979877438399996</v>
      </c>
      <c r="EE1086" s="18">
        <v>0.03</v>
      </c>
      <c r="EF1086" s="19" t="s">
        <v>192</v>
      </c>
      <c r="EG1086" s="16" t="s">
        <v>3240</v>
      </c>
      <c r="EH1086" s="20" t="s">
        <v>3193</v>
      </c>
      <c r="EI1086" s="20" t="s">
        <v>2319</v>
      </c>
      <c r="EJ1086" s="20">
        <v>372.76643996199999</v>
      </c>
      <c r="EK1086" s="21">
        <v>2243.5495197626874</v>
      </c>
      <c r="EL1086" s="20">
        <v>1.1390867579908677</v>
      </c>
      <c r="EM1086" s="20">
        <v>2555.5975488584477</v>
      </c>
      <c r="EN1086" s="22">
        <f t="shared" si="514"/>
        <v>0.22889441192976831</v>
      </c>
      <c r="EO1086" s="23">
        <f t="shared" si="515"/>
        <v>0</v>
      </c>
      <c r="EP1086" s="22">
        <f t="shared" si="516"/>
        <v>0</v>
      </c>
      <c r="EQ1086" s="22">
        <f t="shared" si="517"/>
        <v>0.22889441192976831</v>
      </c>
      <c r="ER1086" s="22">
        <f t="shared" si="518"/>
        <v>0</v>
      </c>
      <c r="ES1086" s="22">
        <f t="shared" si="519"/>
        <v>0</v>
      </c>
      <c r="ET1086" s="22">
        <f t="shared" si="520"/>
        <v>0</v>
      </c>
      <c r="EU1086" s="22">
        <f t="shared" si="521"/>
        <v>0</v>
      </c>
      <c r="EV1086" s="22">
        <f t="shared" si="522"/>
        <v>0</v>
      </c>
      <c r="EW1086" s="22">
        <f t="shared" si="523"/>
        <v>0</v>
      </c>
      <c r="EX1086" s="22">
        <f t="shared" si="524"/>
        <v>0</v>
      </c>
      <c r="EY1086" s="22">
        <f t="shared" si="525"/>
        <v>7.3919666479595927E-2</v>
      </c>
      <c r="EZ1086" s="22">
        <f t="shared" si="526"/>
        <v>0</v>
      </c>
      <c r="FA1086" s="22">
        <f t="shared" si="527"/>
        <v>0.34322135813356852</v>
      </c>
      <c r="FB1086" s="22">
        <f t="shared" si="528"/>
        <v>0.35396456345706728</v>
      </c>
      <c r="FC1086" s="22">
        <f t="shared" si="16"/>
        <v>0.47221999518960955</v>
      </c>
      <c r="FD1086" s="22">
        <f t="shared" si="529"/>
        <v>0.24787775891341257</v>
      </c>
      <c r="FE1086" s="22">
        <f t="shared" si="530"/>
        <v>0.70967741935483863</v>
      </c>
      <c r="FF1086" s="22">
        <f t="shared" si="531"/>
        <v>1.5280135823429542E-2</v>
      </c>
      <c r="FG1086" s="22">
        <f t="shared" si="532"/>
        <v>2.7164685908319188E-2</v>
      </c>
      <c r="FH1086" s="22">
        <f t="shared" si="533"/>
        <v>0.44672492583981399</v>
      </c>
      <c r="FI1086" s="23">
        <f t="shared" si="534"/>
        <v>0.53459472460514712</v>
      </c>
      <c r="FJ1086" s="24">
        <f t="shared" si="535"/>
        <v>1.0342339453218953E-2</v>
      </c>
      <c r="FK1086" s="22">
        <f t="shared" si="536"/>
        <v>0.33460630203919389</v>
      </c>
      <c r="FL1086" s="25">
        <v>1471.8587248322149</v>
      </c>
      <c r="FM1086" s="25">
        <v>14.364119127516778</v>
      </c>
      <c r="FN1086" s="25">
        <v>98.168816060452329</v>
      </c>
      <c r="FO1086" s="9">
        <v>60.611061096191406</v>
      </c>
      <c r="FP1086" s="26">
        <f t="shared" si="0"/>
        <v>165.89240264892578</v>
      </c>
      <c r="FQ1086" s="22">
        <f t="shared" si="537"/>
        <v>0.6200263092985544</v>
      </c>
      <c r="FR1086" s="28">
        <f t="shared" si="538"/>
        <v>0.22903081084419288</v>
      </c>
      <c r="FS1086" s="28">
        <f t="shared" si="539"/>
        <v>0.15106644258463967</v>
      </c>
      <c r="FT1086" s="28">
        <f t="shared" si="540"/>
        <v>0</v>
      </c>
      <c r="FU1086" s="28">
        <f t="shared" si="541"/>
        <v>0</v>
      </c>
      <c r="FV1086" s="28">
        <f t="shared" si="542"/>
        <v>1.0001235627273868</v>
      </c>
      <c r="FW1086" s="22">
        <f t="shared" si="543"/>
        <v>0.96207808867153044</v>
      </c>
      <c r="FX1086" s="22">
        <f t="shared" si="544"/>
        <v>1.7086301369863015</v>
      </c>
      <c r="FY1086" s="22">
        <f t="shared" si="545"/>
        <v>0</v>
      </c>
    </row>
    <row r="1087" spans="1:181" ht="15.75" customHeight="1">
      <c r="A1087" s="9">
        <v>1</v>
      </c>
      <c r="B1087" s="9" t="s">
        <v>184</v>
      </c>
      <c r="C1087" s="9" t="s">
        <v>3192</v>
      </c>
      <c r="D1087" s="9" t="s">
        <v>3193</v>
      </c>
      <c r="E1087" s="31" t="s">
        <v>3241</v>
      </c>
      <c r="F1087" s="9" t="s">
        <v>2836</v>
      </c>
      <c r="G1087" s="9">
        <v>121.795715622</v>
      </c>
      <c r="H1087" s="9">
        <v>8.1875</v>
      </c>
      <c r="I1087" s="9">
        <v>14.125</v>
      </c>
      <c r="J1087" s="9">
        <v>27.4375</v>
      </c>
      <c r="K1087" s="9">
        <v>24.6875</v>
      </c>
      <c r="L1087" s="9">
        <v>24.5625</v>
      </c>
      <c r="M1087" s="9">
        <v>22.875</v>
      </c>
      <c r="N1087" s="9">
        <v>132.80282592773438</v>
      </c>
      <c r="O1087" s="9">
        <v>363.65792846679688</v>
      </c>
      <c r="P1087" s="9">
        <v>236.05681068616036</v>
      </c>
      <c r="Q1087" s="9">
        <v>0</v>
      </c>
      <c r="R1087" s="9">
        <v>0</v>
      </c>
      <c r="S1087" s="9">
        <v>0</v>
      </c>
      <c r="T1087" s="9">
        <v>20.5625</v>
      </c>
      <c r="U1087" s="9">
        <v>101.3125</v>
      </c>
      <c r="V1087" s="9">
        <v>0</v>
      </c>
      <c r="W1087" s="9">
        <v>1486.451844262295</v>
      </c>
      <c r="X1087" s="9">
        <v>13.870496926229507</v>
      </c>
      <c r="Y1087" s="9">
        <v>20</v>
      </c>
      <c r="Z1087" s="9">
        <v>66285.385999999999</v>
      </c>
      <c r="AA1087" s="9">
        <v>184.34</v>
      </c>
      <c r="AB1087" s="9">
        <v>15.13</v>
      </c>
      <c r="AC1087" s="9">
        <v>15.13</v>
      </c>
      <c r="AD1087" s="9">
        <v>0</v>
      </c>
      <c r="AE1087" s="9">
        <v>0.49</v>
      </c>
      <c r="AF1087" s="9">
        <v>7.22</v>
      </c>
      <c r="AG1087" s="9">
        <v>161.5</v>
      </c>
      <c r="AH1087" s="9">
        <v>3.2</v>
      </c>
      <c r="AI1087" s="9">
        <v>11.9</v>
      </c>
      <c r="AJ1087" s="9">
        <v>1.6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0</v>
      </c>
      <c r="AQ1087" s="9">
        <v>0</v>
      </c>
      <c r="AR1087" s="9">
        <v>0</v>
      </c>
      <c r="AS1087" s="9">
        <v>160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0</v>
      </c>
      <c r="BA1087" s="9">
        <v>0</v>
      </c>
      <c r="BB1087" s="9">
        <v>0</v>
      </c>
      <c r="BC1087" s="9">
        <v>0</v>
      </c>
      <c r="BD1087" s="9">
        <v>0</v>
      </c>
      <c r="BE1087" s="9">
        <v>0</v>
      </c>
      <c r="BF1087" s="9">
        <v>0</v>
      </c>
      <c r="BG1087" s="9">
        <v>0</v>
      </c>
      <c r="BH1087" s="9">
        <v>0</v>
      </c>
      <c r="BI1087" s="9">
        <v>0</v>
      </c>
      <c r="BJ1087" s="9">
        <v>0</v>
      </c>
      <c r="BK1087" s="9">
        <v>0</v>
      </c>
      <c r="BL1087" s="9">
        <v>0</v>
      </c>
      <c r="BM1087" s="9">
        <v>0</v>
      </c>
      <c r="BN1087" s="9">
        <v>0</v>
      </c>
      <c r="BO1087" s="9">
        <v>0</v>
      </c>
      <c r="BP1087" s="9">
        <v>0</v>
      </c>
      <c r="BQ1087" s="9">
        <v>2.29</v>
      </c>
      <c r="BR1087" s="9">
        <v>1.06</v>
      </c>
      <c r="BS1087" s="9">
        <v>0</v>
      </c>
      <c r="BT1087" s="9">
        <v>0</v>
      </c>
      <c r="BU1087" s="9">
        <v>0</v>
      </c>
      <c r="BV1087" s="9">
        <v>0</v>
      </c>
      <c r="BW1087" s="9">
        <v>0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9">
        <v>0</v>
      </c>
      <c r="CF1087" s="9">
        <v>0</v>
      </c>
      <c r="CG1087" s="9">
        <v>0</v>
      </c>
      <c r="CH1087" s="9">
        <v>0</v>
      </c>
      <c r="CI1087" s="9">
        <v>6.12</v>
      </c>
      <c r="CJ1087" s="9">
        <v>0</v>
      </c>
      <c r="CK1087" s="9">
        <v>0</v>
      </c>
      <c r="CL1087" s="9">
        <v>0</v>
      </c>
      <c r="CM1087" s="9">
        <v>0</v>
      </c>
      <c r="CN1087" s="9">
        <v>0</v>
      </c>
      <c r="CO1087" s="9">
        <v>0</v>
      </c>
      <c r="CP1087" s="9">
        <v>0</v>
      </c>
      <c r="CQ1087" s="9">
        <v>0.94</v>
      </c>
      <c r="CR1087" s="9">
        <v>0</v>
      </c>
      <c r="CS1087" s="9">
        <v>13.93</v>
      </c>
      <c r="CT1087" s="9">
        <v>0</v>
      </c>
      <c r="CU1087" s="9">
        <v>24</v>
      </c>
      <c r="CV1087" s="9">
        <v>28</v>
      </c>
      <c r="CW1087" s="9" t="s">
        <v>3241</v>
      </c>
      <c r="CX1087" s="9">
        <v>121.8</v>
      </c>
      <c r="CY1087" s="9">
        <v>0.09</v>
      </c>
      <c r="CZ1087" s="9">
        <v>0</v>
      </c>
      <c r="DA1087" s="9">
        <v>0</v>
      </c>
      <c r="DB1087" s="9">
        <v>0</v>
      </c>
      <c r="DC1087" s="9">
        <v>0</v>
      </c>
      <c r="DD1087" s="9">
        <v>0</v>
      </c>
      <c r="DE1087" s="9">
        <v>0</v>
      </c>
      <c r="DF1087" s="9">
        <v>0.51</v>
      </c>
      <c r="DG1087" s="9">
        <v>0</v>
      </c>
      <c r="DH1087" s="9">
        <v>0</v>
      </c>
      <c r="DI1087" s="9">
        <v>0</v>
      </c>
      <c r="DJ1087" s="9">
        <v>0</v>
      </c>
      <c r="DK1087" s="9">
        <v>0</v>
      </c>
      <c r="DL1087" s="9">
        <v>0.03</v>
      </c>
      <c r="DM1087" s="9">
        <v>0</v>
      </c>
      <c r="DN1087" s="9">
        <v>0.01</v>
      </c>
      <c r="DO1087" s="9">
        <v>0</v>
      </c>
      <c r="DP1087" s="9">
        <v>0.03</v>
      </c>
      <c r="DQ1087" s="9">
        <v>0.34</v>
      </c>
      <c r="DR1087" s="9">
        <v>0</v>
      </c>
      <c r="DS1087" s="9">
        <v>0</v>
      </c>
      <c r="DT1087" s="9">
        <v>0</v>
      </c>
      <c r="DU1087" s="9">
        <v>0</v>
      </c>
      <c r="DV1087" s="9">
        <v>0</v>
      </c>
      <c r="DW1087" s="9">
        <v>0</v>
      </c>
      <c r="DX1087" s="9">
        <v>0</v>
      </c>
      <c r="DY1087" s="16" t="s">
        <v>3241</v>
      </c>
      <c r="DZ1087" s="16" t="s">
        <v>2837</v>
      </c>
      <c r="EA1087" s="16" t="s">
        <v>3197</v>
      </c>
      <c r="EB1087" s="16" t="s">
        <v>2953</v>
      </c>
      <c r="EC1087" s="9">
        <v>121.795715622</v>
      </c>
      <c r="ED1087" s="17">
        <v>31.045971027899999</v>
      </c>
      <c r="EE1087" s="18">
        <v>0.25</v>
      </c>
      <c r="EF1087" s="19" t="s">
        <v>192</v>
      </c>
      <c r="EG1087" s="16" t="s">
        <v>3241</v>
      </c>
      <c r="EH1087" s="20" t="s">
        <v>3193</v>
      </c>
      <c r="EI1087" s="20" t="s">
        <v>2836</v>
      </c>
      <c r="EJ1087" s="20">
        <v>121.795715622</v>
      </c>
      <c r="EK1087" s="21">
        <v>359.58221764131497</v>
      </c>
      <c r="EL1087" s="20">
        <v>6.5835714285714291</v>
      </c>
      <c r="EM1087" s="20">
        <v>2367.3352142857143</v>
      </c>
      <c r="EN1087" s="22">
        <f t="shared" si="514"/>
        <v>1.2422697189975003E-2</v>
      </c>
      <c r="EO1087" s="23">
        <f t="shared" si="515"/>
        <v>0</v>
      </c>
      <c r="EP1087" s="22">
        <f t="shared" si="516"/>
        <v>0</v>
      </c>
      <c r="EQ1087" s="22">
        <f t="shared" si="517"/>
        <v>0</v>
      </c>
      <c r="ER1087" s="22">
        <f t="shared" si="518"/>
        <v>0</v>
      </c>
      <c r="ES1087" s="22">
        <f t="shared" si="519"/>
        <v>0</v>
      </c>
      <c r="ET1087" s="22">
        <f t="shared" si="520"/>
        <v>0</v>
      </c>
      <c r="EU1087" s="22">
        <f t="shared" si="521"/>
        <v>0</v>
      </c>
      <c r="EV1087" s="22">
        <f t="shared" si="522"/>
        <v>0</v>
      </c>
      <c r="EW1087" s="22">
        <f t="shared" si="523"/>
        <v>0</v>
      </c>
      <c r="EX1087" s="22">
        <f t="shared" si="524"/>
        <v>9.4083812654067372E-2</v>
      </c>
      <c r="EY1087" s="22">
        <f t="shared" si="525"/>
        <v>0.29498767460969594</v>
      </c>
      <c r="EZ1087" s="22">
        <f t="shared" si="526"/>
        <v>0</v>
      </c>
      <c r="FA1087" s="22">
        <f t="shared" si="527"/>
        <v>0</v>
      </c>
      <c r="FB1087" s="22">
        <f t="shared" si="528"/>
        <v>0.6109285127362365</v>
      </c>
      <c r="FC1087" s="22">
        <f t="shared" si="16"/>
        <v>9.0593468590647735E-2</v>
      </c>
      <c r="FD1087" s="22">
        <f t="shared" si="529"/>
        <v>0.19161676646706585</v>
      </c>
      <c r="FE1087" s="22">
        <f t="shared" si="530"/>
        <v>0.71257485029940115</v>
      </c>
      <c r="FF1087" s="22">
        <f t="shared" si="531"/>
        <v>9.5808383233532926E-2</v>
      </c>
      <c r="FG1087" s="22">
        <f t="shared" si="532"/>
        <v>0</v>
      </c>
      <c r="FH1087" s="22">
        <f t="shared" si="533"/>
        <v>8.2076597591407188E-2</v>
      </c>
      <c r="FI1087" s="23">
        <f t="shared" si="534"/>
        <v>3.9166757079309972E-2</v>
      </c>
      <c r="FJ1087" s="24">
        <f t="shared" si="535"/>
        <v>0.8760985136161441</v>
      </c>
      <c r="FK1087" s="22">
        <f t="shared" si="536"/>
        <v>1.5135179349995347</v>
      </c>
      <c r="FL1087" s="25">
        <v>1486.451844262295</v>
      </c>
      <c r="FM1087" s="25">
        <v>13.870496926229507</v>
      </c>
      <c r="FN1087" s="25">
        <v>236.05681068616036</v>
      </c>
      <c r="FO1087" s="9">
        <v>132.80282592773438</v>
      </c>
      <c r="FP1087" s="26">
        <f t="shared" si="0"/>
        <v>230.8551025390625</v>
      </c>
      <c r="FQ1087" s="22">
        <f t="shared" si="537"/>
        <v>0.18319609918995941</v>
      </c>
      <c r="FR1087" s="28">
        <f t="shared" si="538"/>
        <v>0.42797071911603962</v>
      </c>
      <c r="FS1087" s="28">
        <f t="shared" si="539"/>
        <v>0.38948414365596412</v>
      </c>
      <c r="FT1087" s="28">
        <f t="shared" si="540"/>
        <v>0</v>
      </c>
      <c r="FU1087" s="28">
        <f t="shared" si="541"/>
        <v>0.16882777768486454</v>
      </c>
      <c r="FV1087" s="28">
        <f t="shared" si="542"/>
        <v>0.83182318427709856</v>
      </c>
      <c r="FW1087" s="22">
        <f t="shared" si="543"/>
        <v>0.13019420635781709</v>
      </c>
      <c r="FX1087" s="22">
        <f t="shared" si="544"/>
        <v>9.2170000000000005</v>
      </c>
      <c r="FY1087" s="22">
        <f t="shared" si="545"/>
        <v>8</v>
      </c>
    </row>
    <row r="1088" spans="1:181" ht="15.75" customHeight="1">
      <c r="A1088" s="9">
        <v>1</v>
      </c>
      <c r="B1088" s="9" t="s">
        <v>184</v>
      </c>
      <c r="C1088" s="9" t="s">
        <v>3192</v>
      </c>
      <c r="D1088" s="9" t="s">
        <v>3193</v>
      </c>
      <c r="E1088" s="31" t="s">
        <v>3242</v>
      </c>
      <c r="F1088" s="9" t="s">
        <v>2274</v>
      </c>
      <c r="G1088" s="9">
        <v>1112.1099125000001</v>
      </c>
      <c r="H1088" s="9">
        <v>224.9375</v>
      </c>
      <c r="I1088" s="9">
        <v>150.1875</v>
      </c>
      <c r="J1088" s="9">
        <v>176.0625</v>
      </c>
      <c r="K1088" s="9">
        <v>140.1875</v>
      </c>
      <c r="L1088" s="9">
        <v>187.375</v>
      </c>
      <c r="M1088" s="9">
        <v>233.125</v>
      </c>
      <c r="N1088" s="9">
        <v>49.788619995117188</v>
      </c>
      <c r="O1088" s="9">
        <v>469.52188110351563</v>
      </c>
      <c r="P1088" s="9">
        <v>139.06034159582609</v>
      </c>
      <c r="Q1088" s="9">
        <v>21.0625</v>
      </c>
      <c r="R1088" s="9">
        <v>0</v>
      </c>
      <c r="S1088" s="9">
        <v>83.5625</v>
      </c>
      <c r="T1088" s="9">
        <v>439.5</v>
      </c>
      <c r="U1088" s="9">
        <v>420.75</v>
      </c>
      <c r="V1088" s="9">
        <v>147</v>
      </c>
      <c r="W1088" s="9">
        <v>1514.1259975272565</v>
      </c>
      <c r="X1088" s="9">
        <v>14.294754973586603</v>
      </c>
      <c r="Y1088" s="9">
        <v>123</v>
      </c>
      <c r="Z1088" s="9">
        <v>446966.13219999999</v>
      </c>
      <c r="AA1088" s="9">
        <v>218.98</v>
      </c>
      <c r="AB1088" s="9">
        <v>83.71</v>
      </c>
      <c r="AC1088" s="9">
        <v>82.89</v>
      </c>
      <c r="AD1088" s="9">
        <v>0.82</v>
      </c>
      <c r="AE1088" s="9">
        <v>2.56</v>
      </c>
      <c r="AF1088" s="9">
        <v>96.37</v>
      </c>
      <c r="AG1088" s="9">
        <v>36.340000000000003</v>
      </c>
      <c r="AH1088" s="9">
        <v>52.9</v>
      </c>
      <c r="AI1088" s="9">
        <v>53.4</v>
      </c>
      <c r="AJ1088" s="9">
        <v>1.1000000000000001</v>
      </c>
      <c r="AK1088" s="9">
        <v>3.2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37.31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62.35</v>
      </c>
      <c r="BD1088" s="9">
        <v>0</v>
      </c>
      <c r="BE1088" s="9">
        <v>0</v>
      </c>
      <c r="BF1088" s="9">
        <v>0</v>
      </c>
      <c r="BG1088" s="9">
        <v>0</v>
      </c>
      <c r="BH1088" s="9">
        <v>0</v>
      </c>
      <c r="BI1088" s="9">
        <v>0</v>
      </c>
      <c r="BJ1088" s="9">
        <v>0</v>
      </c>
      <c r="BK1088" s="9">
        <v>0</v>
      </c>
      <c r="BL1088" s="9">
        <v>0</v>
      </c>
      <c r="BM1088" s="9">
        <v>0</v>
      </c>
      <c r="BN1088" s="9">
        <v>3.07</v>
      </c>
      <c r="BO1088" s="9">
        <v>23.35</v>
      </c>
      <c r="BP1088" s="9">
        <v>0</v>
      </c>
      <c r="BQ1088" s="9">
        <v>1.25</v>
      </c>
      <c r="BR1088" s="9">
        <v>0</v>
      </c>
      <c r="BS1088" s="9">
        <v>0</v>
      </c>
      <c r="BT1088" s="9">
        <v>0</v>
      </c>
      <c r="BU1088" s="9">
        <v>0</v>
      </c>
      <c r="BV1088" s="9">
        <v>0</v>
      </c>
      <c r="BW1088" s="9">
        <v>0</v>
      </c>
      <c r="BX1088" s="9">
        <v>0</v>
      </c>
      <c r="BY1088" s="9">
        <v>0</v>
      </c>
      <c r="BZ1088" s="9">
        <v>0</v>
      </c>
      <c r="CA1088" s="9">
        <v>1.27</v>
      </c>
      <c r="CB1088" s="9">
        <v>0</v>
      </c>
      <c r="CC1088" s="9">
        <v>0</v>
      </c>
      <c r="CD1088" s="9">
        <v>3.8</v>
      </c>
      <c r="CE1088" s="9">
        <v>0</v>
      </c>
      <c r="CF1088" s="9">
        <v>1.87</v>
      </c>
      <c r="CG1088" s="9">
        <v>19.440000000000001</v>
      </c>
      <c r="CH1088" s="9">
        <v>0</v>
      </c>
      <c r="CI1088" s="9">
        <v>0</v>
      </c>
      <c r="CJ1088" s="9">
        <v>0</v>
      </c>
      <c r="CK1088" s="9">
        <v>0.8</v>
      </c>
      <c r="CL1088" s="9">
        <v>0</v>
      </c>
      <c r="CM1088" s="9">
        <v>0</v>
      </c>
      <c r="CN1088" s="9">
        <v>0</v>
      </c>
      <c r="CO1088" s="9">
        <v>0</v>
      </c>
      <c r="CP1088" s="9">
        <v>0</v>
      </c>
      <c r="CQ1088" s="9">
        <v>3.91</v>
      </c>
      <c r="CR1088" s="9">
        <v>0</v>
      </c>
      <c r="CS1088" s="9">
        <v>60.56</v>
      </c>
      <c r="CT1088" s="9">
        <v>0</v>
      </c>
      <c r="CU1088" s="9">
        <v>155</v>
      </c>
      <c r="CV1088" s="9">
        <v>196.8</v>
      </c>
      <c r="CW1088" s="9" t="s">
        <v>3242</v>
      </c>
      <c r="CX1088" s="9">
        <v>1112.1099999999999</v>
      </c>
      <c r="CY1088" s="9">
        <v>0.08</v>
      </c>
      <c r="CZ1088" s="9">
        <v>0.08</v>
      </c>
      <c r="DA1088" s="9">
        <v>0</v>
      </c>
      <c r="DB1088" s="9">
        <v>0.11</v>
      </c>
      <c r="DC1088" s="9">
        <v>0</v>
      </c>
      <c r="DD1088" s="9">
        <v>0</v>
      </c>
      <c r="DE1088" s="9">
        <v>0</v>
      </c>
      <c r="DF1088" s="9">
        <v>0.11</v>
      </c>
      <c r="DG1088" s="9">
        <v>0</v>
      </c>
      <c r="DH1088" s="9">
        <v>0</v>
      </c>
      <c r="DI1088" s="9">
        <v>0</v>
      </c>
      <c r="DJ1088" s="9">
        <v>0</v>
      </c>
      <c r="DK1088" s="9">
        <v>0</v>
      </c>
      <c r="DL1088" s="9">
        <v>0.02</v>
      </c>
      <c r="DM1088" s="9">
        <v>0</v>
      </c>
      <c r="DN1088" s="9">
        <v>0</v>
      </c>
      <c r="DO1088" s="9">
        <v>0</v>
      </c>
      <c r="DP1088" s="9">
        <v>0</v>
      </c>
      <c r="DQ1088" s="9">
        <v>0.45</v>
      </c>
      <c r="DR1088" s="9">
        <v>0</v>
      </c>
      <c r="DS1088" s="9">
        <v>0</v>
      </c>
      <c r="DT1088" s="9">
        <v>0</v>
      </c>
      <c r="DU1088" s="9">
        <v>0.14000000000000001</v>
      </c>
      <c r="DV1088" s="9">
        <v>0</v>
      </c>
      <c r="DW1088" s="9">
        <v>0</v>
      </c>
      <c r="DX1088" s="9">
        <v>0</v>
      </c>
      <c r="DY1088" s="16" t="s">
        <v>3242</v>
      </c>
      <c r="DZ1088" s="16" t="s">
        <v>2275</v>
      </c>
      <c r="EA1088" s="16" t="s">
        <v>3197</v>
      </c>
      <c r="EB1088" s="16" t="s">
        <v>2953</v>
      </c>
      <c r="EC1088" s="9">
        <v>1112.1099125000001</v>
      </c>
      <c r="ED1088" s="17">
        <v>892.89483662999999</v>
      </c>
      <c r="EE1088" s="18">
        <v>0.8</v>
      </c>
      <c r="EF1088" s="19" t="s">
        <v>192</v>
      </c>
      <c r="EG1088" s="16" t="s">
        <v>3242</v>
      </c>
      <c r="EH1088" s="20" t="s">
        <v>3193</v>
      </c>
      <c r="EI1088" s="20" t="s">
        <v>2274</v>
      </c>
      <c r="EJ1088" s="20">
        <v>1112.1099125000001</v>
      </c>
      <c r="EK1088" s="21">
        <v>2041.1276472737236</v>
      </c>
      <c r="EL1088" s="20">
        <v>1.1127032520325202</v>
      </c>
      <c r="EM1088" s="20">
        <v>2271.1693709349593</v>
      </c>
      <c r="EN1088" s="22">
        <f t="shared" si="514"/>
        <v>0.41108777057265505</v>
      </c>
      <c r="EO1088" s="23">
        <f t="shared" si="515"/>
        <v>0</v>
      </c>
      <c r="EP1088" s="22">
        <f t="shared" si="516"/>
        <v>0</v>
      </c>
      <c r="EQ1088" s="22">
        <f t="shared" si="517"/>
        <v>0.34562084257206216</v>
      </c>
      <c r="ER1088" s="22">
        <f t="shared" si="518"/>
        <v>0</v>
      </c>
      <c r="ES1088" s="22">
        <f t="shared" si="519"/>
        <v>0</v>
      </c>
      <c r="ET1088" s="22">
        <f t="shared" si="520"/>
        <v>0</v>
      </c>
      <c r="EU1088" s="22">
        <f t="shared" si="521"/>
        <v>0</v>
      </c>
      <c r="EV1088" s="22">
        <f t="shared" si="522"/>
        <v>1.7017738359201773E-2</v>
      </c>
      <c r="EW1088" s="22">
        <f t="shared" si="523"/>
        <v>0.12943458980044348</v>
      </c>
      <c r="EX1088" s="22">
        <f t="shared" si="524"/>
        <v>6.9290465631929058E-3</v>
      </c>
      <c r="EY1088" s="22">
        <f t="shared" si="525"/>
        <v>4.4345898004434598E-3</v>
      </c>
      <c r="EZ1088" s="22">
        <f t="shared" si="526"/>
        <v>0</v>
      </c>
      <c r="FA1088" s="22">
        <f t="shared" si="527"/>
        <v>0.1391906873614191</v>
      </c>
      <c r="FB1088" s="22">
        <f t="shared" si="528"/>
        <v>0.3573725055432373</v>
      </c>
      <c r="FC1088" s="22">
        <f t="shared" si="16"/>
        <v>0.50506895606904745</v>
      </c>
      <c r="FD1088" s="22">
        <f t="shared" si="529"/>
        <v>0.4783001808318264</v>
      </c>
      <c r="FE1088" s="22">
        <f t="shared" si="530"/>
        <v>0.48282097649186256</v>
      </c>
      <c r="FF1088" s="22">
        <f t="shared" si="531"/>
        <v>9.945750452079568E-3</v>
      </c>
      <c r="FG1088" s="22">
        <f t="shared" si="532"/>
        <v>2.8933092224231467E-2</v>
      </c>
      <c r="FH1088" s="22">
        <f t="shared" si="533"/>
        <v>0.38227235363960177</v>
      </c>
      <c r="FI1088" s="23">
        <f t="shared" si="534"/>
        <v>0.44008585258927763</v>
      </c>
      <c r="FJ1088" s="24">
        <f t="shared" si="535"/>
        <v>0.16595122842268703</v>
      </c>
      <c r="FK1088" s="22">
        <f t="shared" si="536"/>
        <v>0.19690499791314464</v>
      </c>
      <c r="FL1088" s="25">
        <v>1514.1259975272565</v>
      </c>
      <c r="FM1088" s="25">
        <v>14.294754973586603</v>
      </c>
      <c r="FN1088" s="25">
        <v>139.06034159582609</v>
      </c>
      <c r="FO1088" s="9">
        <v>49.788619995117188</v>
      </c>
      <c r="FP1088" s="26">
        <f t="shared" si="0"/>
        <v>419.73326110839844</v>
      </c>
      <c r="FQ1088" s="22">
        <f t="shared" si="537"/>
        <v>0.33730928551542783</v>
      </c>
      <c r="FR1088" s="28">
        <f t="shared" si="538"/>
        <v>0.28436937432656861</v>
      </c>
      <c r="FS1088" s="28">
        <f t="shared" si="539"/>
        <v>0.37811010878837031</v>
      </c>
      <c r="FT1088" s="28">
        <f t="shared" si="540"/>
        <v>7.5138706220281085E-2</v>
      </c>
      <c r="FU1088" s="28">
        <f t="shared" si="541"/>
        <v>0.3951947510404013</v>
      </c>
      <c r="FV1088" s="28">
        <f t="shared" si="542"/>
        <v>0.5105160862416106</v>
      </c>
      <c r="FW1088" s="22">
        <f t="shared" si="543"/>
        <v>0.70782719883094347</v>
      </c>
      <c r="FX1088" s="22">
        <f t="shared" si="544"/>
        <v>1.7803252032520325</v>
      </c>
      <c r="FY1088" s="22">
        <f t="shared" si="545"/>
        <v>0.30333333333333334</v>
      </c>
    </row>
    <row r="1089" spans="1:181" ht="15.75" customHeight="1">
      <c r="A1089" s="9">
        <v>1</v>
      </c>
      <c r="B1089" s="9" t="s">
        <v>184</v>
      </c>
      <c r="C1089" s="9" t="s">
        <v>3192</v>
      </c>
      <c r="D1089" s="9" t="s">
        <v>3193</v>
      </c>
      <c r="E1089" s="31" t="s">
        <v>3243</v>
      </c>
      <c r="F1089" s="9" t="s">
        <v>3244</v>
      </c>
      <c r="G1089" s="9">
        <v>213.26274384499999</v>
      </c>
      <c r="H1089" s="9">
        <v>90.625</v>
      </c>
      <c r="I1089" s="9">
        <v>56.1875</v>
      </c>
      <c r="J1089" s="9">
        <v>33.375</v>
      </c>
      <c r="K1089" s="9">
        <v>13.5</v>
      </c>
      <c r="L1089" s="9">
        <v>15.375</v>
      </c>
      <c r="M1089" s="9">
        <v>4</v>
      </c>
      <c r="N1089" s="9">
        <v>43.076412200927734</v>
      </c>
      <c r="O1089" s="9">
        <v>122.59464263916016</v>
      </c>
      <c r="P1089" s="9">
        <v>66.067157640174599</v>
      </c>
      <c r="Q1089" s="9">
        <v>0</v>
      </c>
      <c r="R1089" s="9">
        <v>0</v>
      </c>
      <c r="S1089" s="9">
        <v>0</v>
      </c>
      <c r="T1089" s="9">
        <v>2.6875</v>
      </c>
      <c r="U1089" s="9">
        <v>143.5625</v>
      </c>
      <c r="V1089" s="9">
        <v>66.8125</v>
      </c>
      <c r="W1089" s="9">
        <v>1478.4066256229844</v>
      </c>
      <c r="X1089" s="9">
        <v>14.48564057461155</v>
      </c>
      <c r="Y1089" s="9">
        <v>53</v>
      </c>
      <c r="Z1089" s="9">
        <v>219266.06229999999</v>
      </c>
      <c r="AA1089" s="9">
        <v>92.62</v>
      </c>
      <c r="AB1089" s="9">
        <v>17.18</v>
      </c>
      <c r="AC1089" s="9">
        <v>16.16</v>
      </c>
      <c r="AD1089" s="9">
        <v>1.02</v>
      </c>
      <c r="AE1089" s="9">
        <v>1.63</v>
      </c>
      <c r="AF1089" s="9">
        <v>73.81</v>
      </c>
      <c r="AG1089" s="9">
        <v>0</v>
      </c>
      <c r="AH1089" s="9">
        <v>2</v>
      </c>
      <c r="AI1089" s="9">
        <v>16.7</v>
      </c>
      <c r="AJ1089" s="9">
        <v>0.1</v>
      </c>
      <c r="AK1089" s="9">
        <v>1.6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68.510000000000005</v>
      </c>
      <c r="BD1089" s="9">
        <v>0</v>
      </c>
      <c r="BE1089" s="9">
        <v>0</v>
      </c>
      <c r="BF1089" s="9">
        <v>0</v>
      </c>
      <c r="BG1089" s="9">
        <v>0</v>
      </c>
      <c r="BH1089" s="9">
        <v>0</v>
      </c>
      <c r="BI1089" s="9">
        <v>0</v>
      </c>
      <c r="BJ1089" s="9">
        <v>0</v>
      </c>
      <c r="BK1089" s="9">
        <v>0</v>
      </c>
      <c r="BL1089" s="9">
        <v>0</v>
      </c>
      <c r="BM1089" s="9">
        <v>0</v>
      </c>
      <c r="BN1089" s="9">
        <v>0</v>
      </c>
      <c r="BO1089" s="9">
        <v>0</v>
      </c>
      <c r="BP1089" s="9">
        <v>0</v>
      </c>
      <c r="BQ1089" s="9">
        <v>0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0</v>
      </c>
      <c r="BX1089" s="9">
        <v>0</v>
      </c>
      <c r="BY1089" s="9">
        <v>0</v>
      </c>
      <c r="BZ1089" s="9">
        <v>0</v>
      </c>
      <c r="CA1089" s="9">
        <v>0</v>
      </c>
      <c r="CB1089" s="9">
        <v>0</v>
      </c>
      <c r="CC1089" s="9">
        <v>0</v>
      </c>
      <c r="CD1089" s="9">
        <v>0</v>
      </c>
      <c r="CE1089" s="9">
        <v>0</v>
      </c>
      <c r="CF1089" s="9">
        <v>0</v>
      </c>
      <c r="CG1089" s="9">
        <v>9.91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9">
        <v>0.45</v>
      </c>
      <c r="CR1089" s="9">
        <v>0</v>
      </c>
      <c r="CS1089" s="9">
        <v>13.75</v>
      </c>
      <c r="CT1089" s="9">
        <v>0</v>
      </c>
      <c r="CU1089" s="9">
        <v>69</v>
      </c>
      <c r="CV1089" s="9">
        <v>74.199999999999989</v>
      </c>
      <c r="CW1089" s="9" t="s">
        <v>3243</v>
      </c>
      <c r="CX1089" s="9">
        <v>213.26</v>
      </c>
      <c r="CY1089" s="9">
        <v>0.12</v>
      </c>
      <c r="CZ1089" s="9">
        <v>0.16</v>
      </c>
      <c r="DA1089" s="9">
        <v>0</v>
      </c>
      <c r="DB1089" s="9">
        <v>0.32</v>
      </c>
      <c r="DC1089" s="9">
        <v>0</v>
      </c>
      <c r="DD1089" s="9">
        <v>0</v>
      </c>
      <c r="DE1089" s="9">
        <v>0</v>
      </c>
      <c r="DF1089" s="9">
        <v>0.02</v>
      </c>
      <c r="DG1089" s="9">
        <v>0</v>
      </c>
      <c r="DH1089" s="9">
        <v>0</v>
      </c>
      <c r="DI1089" s="9">
        <v>0</v>
      </c>
      <c r="DJ1089" s="9">
        <v>0</v>
      </c>
      <c r="DK1089" s="9">
        <v>0</v>
      </c>
      <c r="DL1089" s="9">
        <v>0.05</v>
      </c>
      <c r="DM1089" s="9">
        <v>0</v>
      </c>
      <c r="DN1089" s="9">
        <v>0</v>
      </c>
      <c r="DO1089" s="9">
        <v>0</v>
      </c>
      <c r="DP1089" s="9">
        <v>0</v>
      </c>
      <c r="DQ1089" s="9">
        <v>0.28999999999999998</v>
      </c>
      <c r="DR1089" s="9">
        <v>0</v>
      </c>
      <c r="DS1089" s="9">
        <v>0</v>
      </c>
      <c r="DT1089" s="9">
        <v>0</v>
      </c>
      <c r="DU1089" s="9">
        <v>0.03</v>
      </c>
      <c r="DV1089" s="9">
        <v>0</v>
      </c>
      <c r="DW1089" s="9">
        <v>0</v>
      </c>
      <c r="DX1089" s="9">
        <v>0</v>
      </c>
      <c r="DY1089" s="16" t="s">
        <v>3243</v>
      </c>
      <c r="DZ1089" s="16" t="s">
        <v>3245</v>
      </c>
      <c r="EA1089" s="16" t="s">
        <v>3197</v>
      </c>
      <c r="EB1089" s="16" t="s">
        <v>2953</v>
      </c>
      <c r="EC1089" s="9">
        <v>213.26274384499999</v>
      </c>
      <c r="ED1089" s="17">
        <v>35.00467786806</v>
      </c>
      <c r="EE1089" s="18">
        <v>0.16</v>
      </c>
      <c r="EF1089" s="19" t="s">
        <v>192</v>
      </c>
      <c r="EG1089" s="16" t="s">
        <v>3243</v>
      </c>
      <c r="EH1089" s="20" t="s">
        <v>3193</v>
      </c>
      <c r="EI1089" s="20" t="s">
        <v>3244</v>
      </c>
      <c r="EJ1089" s="20">
        <v>213.26274384499999</v>
      </c>
      <c r="EK1089" s="21">
        <v>2367.3727305117682</v>
      </c>
      <c r="EL1089" s="20">
        <v>1.248247978436658</v>
      </c>
      <c r="EM1089" s="20">
        <v>2955.0682250673858</v>
      </c>
      <c r="EN1089" s="22">
        <f t="shared" si="514"/>
        <v>0.73968905204059598</v>
      </c>
      <c r="EO1089" s="23">
        <f t="shared" si="515"/>
        <v>0</v>
      </c>
      <c r="EP1089" s="22">
        <f t="shared" si="516"/>
        <v>0</v>
      </c>
      <c r="EQ1089" s="22">
        <f t="shared" si="517"/>
        <v>0.73968905204059598</v>
      </c>
      <c r="ER1089" s="22">
        <f t="shared" si="518"/>
        <v>0</v>
      </c>
      <c r="ES1089" s="22">
        <f t="shared" si="519"/>
        <v>0</v>
      </c>
      <c r="ET1089" s="22">
        <f t="shared" si="520"/>
        <v>0</v>
      </c>
      <c r="EU1089" s="22">
        <f t="shared" si="521"/>
        <v>0</v>
      </c>
      <c r="EV1089" s="22">
        <f t="shared" si="522"/>
        <v>0</v>
      </c>
      <c r="EW1089" s="22">
        <f t="shared" si="523"/>
        <v>0</v>
      </c>
      <c r="EX1089" s="22">
        <f t="shared" si="524"/>
        <v>0</v>
      </c>
      <c r="EY1089" s="22">
        <f t="shared" si="525"/>
        <v>0</v>
      </c>
      <c r="EZ1089" s="22">
        <f t="shared" si="526"/>
        <v>0</v>
      </c>
      <c r="FA1089" s="22">
        <f t="shared" si="527"/>
        <v>0.10699632908659036</v>
      </c>
      <c r="FB1089" s="22">
        <f t="shared" si="528"/>
        <v>0.15331461887281364</v>
      </c>
      <c r="FC1089" s="22">
        <f t="shared" si="16"/>
        <v>0.22025480457784496</v>
      </c>
      <c r="FD1089" s="22">
        <f t="shared" si="529"/>
        <v>9.8039215686274495E-2</v>
      </c>
      <c r="FE1089" s="22">
        <f t="shared" si="530"/>
        <v>0.81862745098039202</v>
      </c>
      <c r="FF1089" s="22">
        <f t="shared" si="531"/>
        <v>4.9019607843137254E-3</v>
      </c>
      <c r="FG1089" s="22">
        <f t="shared" si="532"/>
        <v>7.8431372549019607E-2</v>
      </c>
      <c r="FH1089" s="22">
        <f t="shared" si="533"/>
        <v>0.18548909522781257</v>
      </c>
      <c r="FI1089" s="23">
        <f t="shared" si="534"/>
        <v>0.79691211401425177</v>
      </c>
      <c r="FJ1089" s="24">
        <f t="shared" si="535"/>
        <v>0</v>
      </c>
      <c r="FK1089" s="22">
        <f t="shared" si="536"/>
        <v>0.43429995474182076</v>
      </c>
      <c r="FL1089" s="25">
        <v>1478.4066256229844</v>
      </c>
      <c r="FM1089" s="25">
        <v>14.48564057461155</v>
      </c>
      <c r="FN1089" s="25">
        <v>66.067157640174599</v>
      </c>
      <c r="FO1089" s="9">
        <v>43.076412200927734</v>
      </c>
      <c r="FP1089" s="26">
        <f t="shared" si="0"/>
        <v>79.518230438232422</v>
      </c>
      <c r="FQ1089" s="22">
        <f t="shared" si="537"/>
        <v>0.68841138097099497</v>
      </c>
      <c r="FR1089" s="28">
        <f t="shared" si="538"/>
        <v>0.21979929149776339</v>
      </c>
      <c r="FS1089" s="28">
        <f t="shared" si="539"/>
        <v>9.0850373819075542E-2</v>
      </c>
      <c r="FT1089" s="28">
        <f t="shared" si="540"/>
        <v>0</v>
      </c>
      <c r="FU1089" s="28">
        <f t="shared" si="541"/>
        <v>1.2601826045871768E-2</v>
      </c>
      <c r="FV1089" s="28">
        <f t="shared" si="542"/>
        <v>0.98645922024196209</v>
      </c>
      <c r="FW1089" s="22">
        <f t="shared" si="543"/>
        <v>0.74497948607212261</v>
      </c>
      <c r="FX1089" s="22">
        <f t="shared" si="544"/>
        <v>1.7475471698113207</v>
      </c>
      <c r="FY1089" s="22">
        <f t="shared" si="545"/>
        <v>0</v>
      </c>
    </row>
    <row r="1090" spans="1:181" ht="15.75" customHeight="1">
      <c r="A1090" s="9">
        <v>1</v>
      </c>
      <c r="B1090" s="9" t="s">
        <v>184</v>
      </c>
      <c r="C1090" s="9" t="s">
        <v>3192</v>
      </c>
      <c r="D1090" s="9" t="s">
        <v>3193</v>
      </c>
      <c r="E1090" s="31" t="s">
        <v>3246</v>
      </c>
      <c r="F1090" s="9" t="s">
        <v>3247</v>
      </c>
      <c r="G1090" s="9">
        <v>364.89524717299997</v>
      </c>
      <c r="H1090" s="9">
        <v>9.8125</v>
      </c>
      <c r="I1090" s="9">
        <v>21.375</v>
      </c>
      <c r="J1090" s="9">
        <v>54.4375</v>
      </c>
      <c r="K1090" s="9">
        <v>57.5</v>
      </c>
      <c r="L1090" s="9">
        <v>95.25</v>
      </c>
      <c r="M1090" s="9">
        <v>126.3125</v>
      </c>
      <c r="N1090" s="9">
        <v>40.868938446044922</v>
      </c>
      <c r="O1090" s="9">
        <v>440.701416015625</v>
      </c>
      <c r="P1090" s="9">
        <v>159.87474032404489</v>
      </c>
      <c r="Q1090" s="9">
        <v>0</v>
      </c>
      <c r="R1090" s="9">
        <v>0</v>
      </c>
      <c r="S1090" s="9">
        <v>93.9375</v>
      </c>
      <c r="T1090" s="9">
        <v>87.1875</v>
      </c>
      <c r="U1090" s="9">
        <v>183.5625</v>
      </c>
      <c r="V1090" s="9">
        <v>0</v>
      </c>
      <c r="W1090" s="9">
        <v>1348.8697738176834</v>
      </c>
      <c r="X1090" s="9">
        <v>14.285490061686087</v>
      </c>
      <c r="Y1090" s="9">
        <v>51</v>
      </c>
      <c r="Z1090" s="9">
        <v>105620.2561</v>
      </c>
      <c r="AA1090" s="9">
        <v>120.69</v>
      </c>
      <c r="AB1090" s="9">
        <v>23.19</v>
      </c>
      <c r="AC1090" s="9">
        <v>23.19</v>
      </c>
      <c r="AD1090" s="9">
        <v>0</v>
      </c>
      <c r="AE1090" s="9">
        <v>1.96</v>
      </c>
      <c r="AF1090" s="9">
        <v>10.029999999999999</v>
      </c>
      <c r="AG1090" s="9">
        <v>85.51</v>
      </c>
      <c r="AH1090" s="9">
        <v>17.5</v>
      </c>
      <c r="AI1090" s="9">
        <v>30.4</v>
      </c>
      <c r="AJ1090" s="9">
        <v>0.6</v>
      </c>
      <c r="AK1090" s="9">
        <v>0.8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83.07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1.86</v>
      </c>
      <c r="BD1090" s="9">
        <v>0</v>
      </c>
      <c r="BE1090" s="9">
        <v>0</v>
      </c>
      <c r="BF1090" s="9">
        <v>0</v>
      </c>
      <c r="BG1090" s="9">
        <v>0</v>
      </c>
      <c r="BH1090" s="9">
        <v>0</v>
      </c>
      <c r="BI1090" s="9">
        <v>0</v>
      </c>
      <c r="BJ1090" s="9">
        <v>0</v>
      </c>
      <c r="BK1090" s="9">
        <v>0</v>
      </c>
      <c r="BL1090" s="9">
        <v>0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0</v>
      </c>
      <c r="BX1090" s="9">
        <v>0</v>
      </c>
      <c r="BY1090" s="9">
        <v>0</v>
      </c>
      <c r="BZ1090" s="9">
        <v>0</v>
      </c>
      <c r="CA1090" s="9">
        <v>0.53</v>
      </c>
      <c r="CB1090" s="9">
        <v>0</v>
      </c>
      <c r="CC1090" s="9">
        <v>0</v>
      </c>
      <c r="CD1090" s="9">
        <v>2.95</v>
      </c>
      <c r="CE1090" s="9">
        <v>0</v>
      </c>
      <c r="CF1090" s="9">
        <v>1.06</v>
      </c>
      <c r="CG1090" s="9">
        <v>0</v>
      </c>
      <c r="CH1090" s="9">
        <v>0</v>
      </c>
      <c r="CI1090" s="9">
        <v>7.79</v>
      </c>
      <c r="CJ1090" s="9">
        <v>0</v>
      </c>
      <c r="CK1090" s="9">
        <v>2.68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0.3</v>
      </c>
      <c r="CR1090" s="9">
        <v>0</v>
      </c>
      <c r="CS1090" s="9">
        <v>20.45</v>
      </c>
      <c r="CT1090" s="9">
        <v>0</v>
      </c>
      <c r="CU1090" s="9">
        <v>34</v>
      </c>
      <c r="CV1090" s="9">
        <v>71.399999999999991</v>
      </c>
      <c r="CW1090" s="9" t="s">
        <v>3246</v>
      </c>
      <c r="CX1090" s="9">
        <v>364.9</v>
      </c>
      <c r="CY1090" s="9">
        <v>0.06</v>
      </c>
      <c r="CZ1090" s="9">
        <v>0.23</v>
      </c>
      <c r="DA1090" s="9">
        <v>0</v>
      </c>
      <c r="DB1090" s="9">
        <v>0.01</v>
      </c>
      <c r="DC1090" s="9">
        <v>0</v>
      </c>
      <c r="DD1090" s="9">
        <v>0</v>
      </c>
      <c r="DE1090" s="9">
        <v>0</v>
      </c>
      <c r="DF1090" s="9">
        <v>0</v>
      </c>
      <c r="DG1090" s="9">
        <v>0</v>
      </c>
      <c r="DH1090" s="9">
        <v>0</v>
      </c>
      <c r="DI1090" s="9">
        <v>0</v>
      </c>
      <c r="DJ1090" s="9">
        <v>0</v>
      </c>
      <c r="DK1090" s="9">
        <v>0</v>
      </c>
      <c r="DL1090" s="9">
        <v>0</v>
      </c>
      <c r="DM1090" s="9">
        <v>0</v>
      </c>
      <c r="DN1090" s="9">
        <v>0</v>
      </c>
      <c r="DO1090" s="9">
        <v>0</v>
      </c>
      <c r="DP1090" s="9">
        <v>0</v>
      </c>
      <c r="DQ1090" s="9">
        <v>0.55000000000000004</v>
      </c>
      <c r="DR1090" s="9">
        <v>0</v>
      </c>
      <c r="DS1090" s="9">
        <v>0</v>
      </c>
      <c r="DT1090" s="9">
        <v>0</v>
      </c>
      <c r="DU1090" s="9">
        <v>0.14000000000000001</v>
      </c>
      <c r="DV1090" s="9">
        <v>0</v>
      </c>
      <c r="DW1090" s="9">
        <v>0</v>
      </c>
      <c r="DX1090" s="9">
        <v>0</v>
      </c>
      <c r="DY1090" s="16" t="s">
        <v>3246</v>
      </c>
      <c r="DZ1090" s="16" t="s">
        <v>3248</v>
      </c>
      <c r="EA1090" s="16" t="s">
        <v>3197</v>
      </c>
      <c r="EB1090" s="16" t="s">
        <v>2953</v>
      </c>
      <c r="EC1090" s="9">
        <v>364.89524717299997</v>
      </c>
      <c r="ED1090" s="17">
        <v>384.38958119569998</v>
      </c>
      <c r="EE1090" s="18">
        <v>1.05</v>
      </c>
      <c r="EF1090" s="19" t="s">
        <v>192</v>
      </c>
      <c r="EG1090" s="16" t="s">
        <v>3246</v>
      </c>
      <c r="EH1090" s="20" t="s">
        <v>3193</v>
      </c>
      <c r="EI1090" s="20" t="s">
        <v>3247</v>
      </c>
      <c r="EJ1090" s="20">
        <v>364.89524717299997</v>
      </c>
      <c r="EK1090" s="21">
        <v>875.13676443781594</v>
      </c>
      <c r="EL1090" s="20">
        <v>1.6903361344537817</v>
      </c>
      <c r="EM1090" s="20">
        <v>1479.2752955182075</v>
      </c>
      <c r="EN1090" s="22">
        <f t="shared" si="514"/>
        <v>1.5411384538901313E-2</v>
      </c>
      <c r="EO1090" s="23">
        <f t="shared" si="515"/>
        <v>0</v>
      </c>
      <c r="EP1090" s="22">
        <f t="shared" si="516"/>
        <v>0</v>
      </c>
      <c r="EQ1090" s="22">
        <f t="shared" si="517"/>
        <v>5.0148287948234026E-2</v>
      </c>
      <c r="ER1090" s="22">
        <f t="shared" si="518"/>
        <v>0</v>
      </c>
      <c r="ES1090" s="22">
        <f t="shared" si="519"/>
        <v>0</v>
      </c>
      <c r="ET1090" s="22">
        <f t="shared" si="520"/>
        <v>0</v>
      </c>
      <c r="EU1090" s="22">
        <f t="shared" si="521"/>
        <v>0</v>
      </c>
      <c r="EV1090" s="22">
        <f t="shared" si="522"/>
        <v>0</v>
      </c>
      <c r="EW1090" s="22">
        <f t="shared" si="523"/>
        <v>0</v>
      </c>
      <c r="EX1090" s="22">
        <f t="shared" si="524"/>
        <v>0</v>
      </c>
      <c r="EY1090" s="22">
        <f t="shared" si="525"/>
        <v>0.28228633054731733</v>
      </c>
      <c r="EZ1090" s="22">
        <f t="shared" si="526"/>
        <v>0</v>
      </c>
      <c r="FA1090" s="22">
        <f t="shared" si="527"/>
        <v>0.10811539498517118</v>
      </c>
      <c r="FB1090" s="22">
        <f t="shared" si="528"/>
        <v>0.55944998651927735</v>
      </c>
      <c r="FC1090" s="22">
        <f t="shared" si="16"/>
        <v>0.408484547187008</v>
      </c>
      <c r="FD1090" s="22">
        <f t="shared" si="529"/>
        <v>0.35496957403651119</v>
      </c>
      <c r="FE1090" s="22">
        <f t="shared" si="530"/>
        <v>0.61663286004056794</v>
      </c>
      <c r="FF1090" s="22">
        <f t="shared" si="531"/>
        <v>1.2170385395537525E-2</v>
      </c>
      <c r="FG1090" s="22">
        <f t="shared" si="532"/>
        <v>1.622718052738337E-2</v>
      </c>
      <c r="FH1090" s="22">
        <f t="shared" si="533"/>
        <v>0.19214516529952774</v>
      </c>
      <c r="FI1090" s="23">
        <f t="shared" si="534"/>
        <v>8.3105476841494733E-2</v>
      </c>
      <c r="FJ1090" s="24">
        <f t="shared" si="535"/>
        <v>0.70850940425884501</v>
      </c>
      <c r="FK1090" s="22">
        <f t="shared" si="536"/>
        <v>0.33075245823297839</v>
      </c>
      <c r="FL1090" s="25">
        <v>1348.8697738176834</v>
      </c>
      <c r="FM1090" s="25">
        <v>14.285490061686087</v>
      </c>
      <c r="FN1090" s="25">
        <v>159.87474032404489</v>
      </c>
      <c r="FO1090" s="9">
        <v>40.868938446044922</v>
      </c>
      <c r="FP1090" s="26">
        <f t="shared" si="0"/>
        <v>399.83247756958008</v>
      </c>
      <c r="FQ1090" s="22">
        <f t="shared" si="537"/>
        <v>8.5469734784497584E-2</v>
      </c>
      <c r="FR1090" s="28">
        <f t="shared" si="538"/>
        <v>0.30676612224255545</v>
      </c>
      <c r="FS1090" s="28">
        <f t="shared" si="539"/>
        <v>0.60719480924056901</v>
      </c>
      <c r="FT1090" s="28">
        <f t="shared" si="540"/>
        <v>0.25743689655531038</v>
      </c>
      <c r="FU1090" s="28">
        <f t="shared" si="541"/>
        <v>0.23893843692259345</v>
      </c>
      <c r="FV1090" s="28">
        <f t="shared" si="542"/>
        <v>0.50305533278971826</v>
      </c>
      <c r="FW1090" s="22">
        <f t="shared" si="543"/>
        <v>0.28171348081862624</v>
      </c>
      <c r="FX1090" s="22">
        <f t="shared" si="544"/>
        <v>2.3664705882352939</v>
      </c>
      <c r="FY1090" s="22">
        <f t="shared" si="545"/>
        <v>1.6288235294117646</v>
      </c>
    </row>
    <row r="1091" spans="1:181" ht="15.75" customHeight="1">
      <c r="A1091" s="9">
        <v>1</v>
      </c>
      <c r="B1091" s="9" t="s">
        <v>184</v>
      </c>
      <c r="C1091" s="9" t="s">
        <v>3192</v>
      </c>
      <c r="D1091" s="9" t="s">
        <v>3193</v>
      </c>
      <c r="E1091" s="31" t="s">
        <v>3249</v>
      </c>
      <c r="F1091" s="9" t="s">
        <v>526</v>
      </c>
      <c r="G1091" s="9">
        <v>811.76217540699997</v>
      </c>
      <c r="H1091" s="9">
        <v>13.875</v>
      </c>
      <c r="I1091" s="9">
        <v>18.9375</v>
      </c>
      <c r="J1091" s="9">
        <v>68.3125</v>
      </c>
      <c r="K1091" s="9">
        <v>97.625</v>
      </c>
      <c r="L1091" s="9">
        <v>236.25</v>
      </c>
      <c r="M1091" s="9">
        <v>376.4375</v>
      </c>
      <c r="N1091" s="9">
        <v>102.85543060302734</v>
      </c>
      <c r="O1091" s="9">
        <v>746.01263427734375</v>
      </c>
      <c r="P1091" s="9">
        <v>294.06294153291805</v>
      </c>
      <c r="Q1091" s="9">
        <v>0</v>
      </c>
      <c r="R1091" s="9">
        <v>0</v>
      </c>
      <c r="S1091" s="9">
        <v>152.875</v>
      </c>
      <c r="T1091" s="9">
        <v>422.5</v>
      </c>
      <c r="U1091" s="9">
        <v>235.75</v>
      </c>
      <c r="V1091" s="9">
        <v>0.3125</v>
      </c>
      <c r="W1091" s="9">
        <v>1519.280985373364</v>
      </c>
      <c r="X1091" s="9">
        <v>13.634719784449576</v>
      </c>
      <c r="Y1091" s="9">
        <v>46</v>
      </c>
      <c r="Z1091" s="9">
        <v>102508.6636</v>
      </c>
      <c r="AA1091" s="9">
        <v>68.47</v>
      </c>
      <c r="AB1091" s="9">
        <v>28.1</v>
      </c>
      <c r="AC1091" s="9">
        <v>28.1</v>
      </c>
      <c r="AD1091" s="9">
        <v>0</v>
      </c>
      <c r="AE1091" s="9">
        <v>3.75</v>
      </c>
      <c r="AF1091" s="9">
        <v>19.09</v>
      </c>
      <c r="AG1091" s="9">
        <v>17.53</v>
      </c>
      <c r="AH1091" s="9">
        <v>4.8</v>
      </c>
      <c r="AI1091" s="9">
        <v>19.900000000000002</v>
      </c>
      <c r="AJ1091" s="9">
        <v>0.8</v>
      </c>
      <c r="AK1091" s="9">
        <v>0.8</v>
      </c>
      <c r="AL1091" s="9">
        <v>1.37</v>
      </c>
      <c r="AM1091" s="9">
        <v>0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1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0</v>
      </c>
      <c r="BA1091" s="9">
        <v>0</v>
      </c>
      <c r="BB1091" s="9">
        <v>0</v>
      </c>
      <c r="BC1091" s="9">
        <v>12.86</v>
      </c>
      <c r="BD1091" s="9">
        <v>0</v>
      </c>
      <c r="BE1091" s="9">
        <v>0</v>
      </c>
      <c r="BF1091" s="9">
        <v>0</v>
      </c>
      <c r="BG1091" s="9">
        <v>0</v>
      </c>
      <c r="BH1091" s="9">
        <v>0</v>
      </c>
      <c r="BI1091" s="9">
        <v>0</v>
      </c>
      <c r="BJ1091" s="9">
        <v>0</v>
      </c>
      <c r="BK1091" s="9">
        <v>0</v>
      </c>
      <c r="BL1091" s="9">
        <v>0</v>
      </c>
      <c r="BM1091" s="9">
        <v>0</v>
      </c>
      <c r="BN1091" s="9">
        <v>0</v>
      </c>
      <c r="BO1091" s="9">
        <v>1.43</v>
      </c>
      <c r="BP1091" s="9">
        <v>0</v>
      </c>
      <c r="BQ1091" s="9">
        <v>1.55</v>
      </c>
      <c r="BR1091" s="9">
        <v>0</v>
      </c>
      <c r="BS1091" s="9">
        <v>0</v>
      </c>
      <c r="BT1091" s="9">
        <v>0</v>
      </c>
      <c r="BU1091" s="9">
        <v>0</v>
      </c>
      <c r="BV1091" s="9">
        <v>0</v>
      </c>
      <c r="BW1091" s="9">
        <v>0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9">
        <v>1.5</v>
      </c>
      <c r="CE1091" s="9">
        <v>0</v>
      </c>
      <c r="CF1091" s="9">
        <v>2.5</v>
      </c>
      <c r="CG1091" s="9">
        <v>3.63</v>
      </c>
      <c r="CH1091" s="9">
        <v>0</v>
      </c>
      <c r="CI1091" s="9">
        <v>4.3899999999999997</v>
      </c>
      <c r="CJ1091" s="9">
        <v>0</v>
      </c>
      <c r="CK1091" s="9">
        <v>0</v>
      </c>
      <c r="CL1091" s="9">
        <v>0</v>
      </c>
      <c r="CM1091" s="9">
        <v>0</v>
      </c>
      <c r="CN1091" s="9">
        <v>0.6</v>
      </c>
      <c r="CO1091" s="9">
        <v>5.25</v>
      </c>
      <c r="CP1091" s="9">
        <v>1.33</v>
      </c>
      <c r="CQ1091" s="9">
        <v>8.18</v>
      </c>
      <c r="CR1091" s="9">
        <v>0</v>
      </c>
      <c r="CS1091" s="9">
        <v>22.88</v>
      </c>
      <c r="CT1091" s="9">
        <v>0</v>
      </c>
      <c r="CU1091" s="9">
        <v>24</v>
      </c>
      <c r="CV1091" s="9">
        <v>50.6</v>
      </c>
      <c r="CW1091" s="9" t="s">
        <v>3249</v>
      </c>
      <c r="CX1091" s="9">
        <v>811.76</v>
      </c>
      <c r="CY1091" s="9">
        <v>0.03</v>
      </c>
      <c r="CZ1091" s="9">
        <v>0.04</v>
      </c>
      <c r="DA1091" s="9">
        <v>0</v>
      </c>
      <c r="DB1091" s="9">
        <v>0.01</v>
      </c>
      <c r="DC1091" s="9">
        <v>0</v>
      </c>
      <c r="DD1091" s="9">
        <v>0</v>
      </c>
      <c r="DE1091" s="9">
        <v>0</v>
      </c>
      <c r="DF1091" s="9">
        <v>0.12</v>
      </c>
      <c r="DG1091" s="9">
        <v>0</v>
      </c>
      <c r="DH1091" s="9">
        <v>0</v>
      </c>
      <c r="DI1091" s="9">
        <v>0</v>
      </c>
      <c r="DJ1091" s="9">
        <v>0</v>
      </c>
      <c r="DK1091" s="9">
        <v>0</v>
      </c>
      <c r="DL1091" s="9">
        <v>0.1</v>
      </c>
      <c r="DM1091" s="9">
        <v>0</v>
      </c>
      <c r="DN1091" s="9">
        <v>0.18</v>
      </c>
      <c r="DO1091" s="9">
        <v>0</v>
      </c>
      <c r="DP1091" s="9">
        <v>0.11</v>
      </c>
      <c r="DQ1091" s="9">
        <v>0.2</v>
      </c>
      <c r="DR1091" s="9">
        <v>0</v>
      </c>
      <c r="DS1091" s="9">
        <v>0</v>
      </c>
      <c r="DT1091" s="9">
        <v>0</v>
      </c>
      <c r="DU1091" s="9">
        <v>0.21</v>
      </c>
      <c r="DV1091" s="9">
        <v>0</v>
      </c>
      <c r="DW1091" s="9">
        <v>0</v>
      </c>
      <c r="DX1091" s="9">
        <v>0</v>
      </c>
      <c r="DY1091" s="16" t="s">
        <v>3249</v>
      </c>
      <c r="DZ1091" s="16" t="s">
        <v>527</v>
      </c>
      <c r="EA1091" s="16" t="s">
        <v>3197</v>
      </c>
      <c r="EB1091" s="16" t="s">
        <v>2953</v>
      </c>
      <c r="EC1091" s="9">
        <v>811.76217540699997</v>
      </c>
      <c r="ED1091" s="17">
        <v>666.74061696449996</v>
      </c>
      <c r="EE1091" s="18">
        <v>0.82</v>
      </c>
      <c r="EF1091" s="19" t="s">
        <v>192</v>
      </c>
      <c r="EG1091" s="16" t="s">
        <v>3249</v>
      </c>
      <c r="EH1091" s="20" t="s">
        <v>3193</v>
      </c>
      <c r="EI1091" s="20" t="s">
        <v>526</v>
      </c>
      <c r="EJ1091" s="20">
        <v>811.76217540699997</v>
      </c>
      <c r="EK1091" s="21">
        <v>1497.1325193515409</v>
      </c>
      <c r="EL1091" s="20">
        <v>1.3531620553359682</v>
      </c>
      <c r="EM1091" s="20">
        <v>2025.8629169960473</v>
      </c>
      <c r="EN1091" s="22">
        <f t="shared" si="514"/>
        <v>0.25135095662333873</v>
      </c>
      <c r="EO1091" s="23">
        <f t="shared" si="515"/>
        <v>2.0008762961881119E-2</v>
      </c>
      <c r="EP1091" s="22">
        <f t="shared" si="516"/>
        <v>0</v>
      </c>
      <c r="EQ1091" s="22">
        <f t="shared" si="517"/>
        <v>0.1906032310656588</v>
      </c>
      <c r="ER1091" s="22">
        <f t="shared" si="518"/>
        <v>0</v>
      </c>
      <c r="ES1091" s="22">
        <f t="shared" si="519"/>
        <v>0</v>
      </c>
      <c r="ET1091" s="22">
        <f t="shared" si="520"/>
        <v>0</v>
      </c>
      <c r="EU1091" s="22">
        <f t="shared" si="521"/>
        <v>0</v>
      </c>
      <c r="EV1091" s="22">
        <f t="shared" si="522"/>
        <v>0</v>
      </c>
      <c r="EW1091" s="22">
        <f t="shared" si="523"/>
        <v>2.119460500963391E-2</v>
      </c>
      <c r="EX1091" s="22">
        <f t="shared" si="524"/>
        <v>2.2973173262190606E-2</v>
      </c>
      <c r="EY1091" s="22">
        <f t="shared" si="525"/>
        <v>6.5065955239365647E-2</v>
      </c>
      <c r="EZ1091" s="22">
        <f t="shared" si="526"/>
        <v>0</v>
      </c>
      <c r="FA1091" s="22">
        <f t="shared" si="527"/>
        <v>0.11308729805839632</v>
      </c>
      <c r="FB1091" s="22">
        <f t="shared" si="528"/>
        <v>0.56677041648139903</v>
      </c>
      <c r="FC1091" s="22">
        <f t="shared" si="16"/>
        <v>0.3841098291222434</v>
      </c>
      <c r="FD1091" s="22">
        <f t="shared" si="529"/>
        <v>0.182509505703422</v>
      </c>
      <c r="FE1091" s="22">
        <f t="shared" si="530"/>
        <v>0.75665399239543718</v>
      </c>
      <c r="FF1091" s="22">
        <f t="shared" si="531"/>
        <v>3.0418250950570339E-2</v>
      </c>
      <c r="FG1091" s="22">
        <f t="shared" si="532"/>
        <v>3.0418250950570339E-2</v>
      </c>
      <c r="FH1091" s="22">
        <f t="shared" si="533"/>
        <v>0.41039871476559081</v>
      </c>
      <c r="FI1091" s="23">
        <f t="shared" si="534"/>
        <v>0.27880823718416825</v>
      </c>
      <c r="FJ1091" s="24">
        <f t="shared" si="535"/>
        <v>0.25602453629326716</v>
      </c>
      <c r="FK1091" s="22">
        <f t="shared" si="536"/>
        <v>8.4347364381286455E-2</v>
      </c>
      <c r="FL1091" s="25">
        <v>1519.280985373364</v>
      </c>
      <c r="FM1091" s="25">
        <v>13.634719784449576</v>
      </c>
      <c r="FN1091" s="25">
        <v>294.06294153291805</v>
      </c>
      <c r="FO1091" s="9">
        <v>102.85543060302734</v>
      </c>
      <c r="FP1091" s="26">
        <f t="shared" si="0"/>
        <v>643.15720367431641</v>
      </c>
      <c r="FQ1091" s="22">
        <f t="shared" si="537"/>
        <v>4.0421321655629644E-2</v>
      </c>
      <c r="FR1091" s="28">
        <f t="shared" si="538"/>
        <v>0.20441639808704135</v>
      </c>
      <c r="FS1091" s="28">
        <f t="shared" si="539"/>
        <v>0.7547623165526427</v>
      </c>
      <c r="FT1091" s="28">
        <f t="shared" si="540"/>
        <v>0.18832486241841928</v>
      </c>
      <c r="FU1091" s="28">
        <f t="shared" si="541"/>
        <v>0.52047263693725032</v>
      </c>
      <c r="FV1091" s="28">
        <f t="shared" si="542"/>
        <v>0.29080253693964414</v>
      </c>
      <c r="FW1091" s="22">
        <f t="shared" si="543"/>
        <v>0.3505184752446327</v>
      </c>
      <c r="FX1091" s="22">
        <f t="shared" si="544"/>
        <v>1.4884782608695653</v>
      </c>
      <c r="FY1091" s="22">
        <f t="shared" si="545"/>
        <v>2.1739130434782608E-2</v>
      </c>
    </row>
    <row r="1092" spans="1:181" ht="15.75" customHeight="1">
      <c r="A1092" s="9">
        <v>1</v>
      </c>
      <c r="B1092" s="9" t="s">
        <v>184</v>
      </c>
      <c r="C1092" s="9" t="s">
        <v>3192</v>
      </c>
      <c r="D1092" s="9" t="s">
        <v>3193</v>
      </c>
      <c r="E1092" s="31" t="s">
        <v>3250</v>
      </c>
      <c r="F1092" s="9" t="s">
        <v>3251</v>
      </c>
      <c r="G1092" s="9">
        <v>1404.55867205</v>
      </c>
      <c r="H1092" s="9">
        <v>13.625</v>
      </c>
      <c r="I1092" s="9">
        <v>28.5</v>
      </c>
      <c r="J1092" s="9">
        <v>83.8125</v>
      </c>
      <c r="K1092" s="9">
        <v>127.625</v>
      </c>
      <c r="L1092" s="9">
        <v>367.875</v>
      </c>
      <c r="M1092" s="9">
        <v>784.25</v>
      </c>
      <c r="N1092" s="9">
        <v>140.9273681640625</v>
      </c>
      <c r="O1092" s="9">
        <v>1113.3167724609375</v>
      </c>
      <c r="P1092" s="9">
        <v>529.19329747008396</v>
      </c>
      <c r="Q1092" s="9">
        <v>13.125</v>
      </c>
      <c r="R1092" s="9">
        <v>0</v>
      </c>
      <c r="S1092" s="9">
        <v>939.75</v>
      </c>
      <c r="T1092" s="9">
        <v>73.8125</v>
      </c>
      <c r="U1092" s="9">
        <v>379</v>
      </c>
      <c r="V1092" s="9">
        <v>0</v>
      </c>
      <c r="W1092" s="9">
        <v>1444.6906849437003</v>
      </c>
      <c r="X1092" s="9">
        <v>12.385569896301572</v>
      </c>
      <c r="Y1092" s="9">
        <v>136</v>
      </c>
      <c r="Z1092" s="9">
        <v>508383.90710000001</v>
      </c>
      <c r="AA1092" s="9">
        <v>862.31</v>
      </c>
      <c r="AB1092" s="9">
        <v>90.55</v>
      </c>
      <c r="AC1092" s="9">
        <v>90.55</v>
      </c>
      <c r="AD1092" s="9">
        <v>0</v>
      </c>
      <c r="AE1092" s="9">
        <v>2.92</v>
      </c>
      <c r="AF1092" s="9">
        <v>28.46</v>
      </c>
      <c r="AG1092" s="9">
        <v>740.38</v>
      </c>
      <c r="AH1092" s="9">
        <v>332.3</v>
      </c>
      <c r="AI1092" s="9">
        <v>80</v>
      </c>
      <c r="AJ1092" s="9">
        <v>16.899999999999999</v>
      </c>
      <c r="AK1092" s="9">
        <v>197.6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682.53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6.39</v>
      </c>
      <c r="BD1092" s="9">
        <v>0</v>
      </c>
      <c r="BE1092" s="9">
        <v>0</v>
      </c>
      <c r="BF1092" s="9">
        <v>0</v>
      </c>
      <c r="BG1092" s="9">
        <v>0</v>
      </c>
      <c r="BH1092" s="9">
        <v>0</v>
      </c>
      <c r="BI1092" s="9">
        <v>0</v>
      </c>
      <c r="BJ1092" s="9">
        <v>0</v>
      </c>
      <c r="BK1092" s="9">
        <v>0</v>
      </c>
      <c r="BL1092" s="9">
        <v>0</v>
      </c>
      <c r="BM1092" s="9">
        <v>0</v>
      </c>
      <c r="BN1092" s="9">
        <v>0</v>
      </c>
      <c r="BO1092" s="9">
        <v>34.17</v>
      </c>
      <c r="BP1092" s="9">
        <v>0</v>
      </c>
      <c r="BQ1092" s="9">
        <v>13.39</v>
      </c>
      <c r="BR1092" s="9">
        <v>0</v>
      </c>
      <c r="BS1092" s="9">
        <v>14.41</v>
      </c>
      <c r="BT1092" s="9">
        <v>3.45</v>
      </c>
      <c r="BU1092" s="9">
        <v>0</v>
      </c>
      <c r="BV1092" s="9">
        <v>0</v>
      </c>
      <c r="BW1092" s="9">
        <v>0</v>
      </c>
      <c r="BX1092" s="9">
        <v>0</v>
      </c>
      <c r="BY1092" s="9">
        <v>0</v>
      </c>
      <c r="BZ1092" s="9">
        <v>0</v>
      </c>
      <c r="CA1092" s="9">
        <v>0</v>
      </c>
      <c r="CB1092" s="9">
        <v>0</v>
      </c>
      <c r="CC1092" s="9">
        <v>0</v>
      </c>
      <c r="CD1092" s="9">
        <v>2.95</v>
      </c>
      <c r="CE1092" s="9">
        <v>0</v>
      </c>
      <c r="CF1092" s="9">
        <v>0</v>
      </c>
      <c r="CG1092" s="9">
        <v>2.72</v>
      </c>
      <c r="CH1092" s="9">
        <v>0</v>
      </c>
      <c r="CI1092" s="9">
        <v>46.16</v>
      </c>
      <c r="CJ1092" s="9">
        <v>0</v>
      </c>
      <c r="CK1092" s="9">
        <v>9.33</v>
      </c>
      <c r="CL1092" s="9">
        <v>0</v>
      </c>
      <c r="CM1092" s="9">
        <v>0</v>
      </c>
      <c r="CN1092" s="9">
        <v>0</v>
      </c>
      <c r="CO1092" s="9">
        <v>0.56000000000000005</v>
      </c>
      <c r="CP1092" s="9">
        <v>1.24</v>
      </c>
      <c r="CQ1092" s="9">
        <v>5.45</v>
      </c>
      <c r="CR1092" s="9">
        <v>0</v>
      </c>
      <c r="CS1092" s="9">
        <v>39.56</v>
      </c>
      <c r="CT1092" s="9">
        <v>0</v>
      </c>
      <c r="CU1092" s="9">
        <v>159</v>
      </c>
      <c r="CV1092" s="9">
        <v>217.60000000000002</v>
      </c>
      <c r="CW1092" s="9" t="s">
        <v>3250</v>
      </c>
      <c r="CX1092" s="9">
        <v>1404.56</v>
      </c>
      <c r="CY1092" s="9">
        <v>0.04</v>
      </c>
      <c r="CZ1092" s="9">
        <v>0.19</v>
      </c>
      <c r="DA1092" s="9">
        <v>0</v>
      </c>
      <c r="DB1092" s="9">
        <v>0</v>
      </c>
      <c r="DC1092" s="9">
        <v>0</v>
      </c>
      <c r="DD1092" s="9">
        <v>0</v>
      </c>
      <c r="DE1092" s="9">
        <v>0</v>
      </c>
      <c r="DF1092" s="9">
        <v>7.0000000000000007E-2</v>
      </c>
      <c r="DG1092" s="9">
        <v>0</v>
      </c>
      <c r="DH1092" s="9">
        <v>0</v>
      </c>
      <c r="DI1092" s="9">
        <v>0</v>
      </c>
      <c r="DJ1092" s="9">
        <v>0</v>
      </c>
      <c r="DK1092" s="9">
        <v>0</v>
      </c>
      <c r="DL1092" s="9">
        <v>7.0000000000000007E-2</v>
      </c>
      <c r="DM1092" s="9">
        <v>0</v>
      </c>
      <c r="DN1092" s="9">
        <v>0</v>
      </c>
      <c r="DO1092" s="9">
        <v>0</v>
      </c>
      <c r="DP1092" s="9">
        <v>0.16</v>
      </c>
      <c r="DQ1092" s="9">
        <v>0.22</v>
      </c>
      <c r="DR1092" s="9">
        <v>0</v>
      </c>
      <c r="DS1092" s="9">
        <v>0.01</v>
      </c>
      <c r="DT1092" s="9">
        <v>0</v>
      </c>
      <c r="DU1092" s="9">
        <v>0.23</v>
      </c>
      <c r="DV1092" s="9">
        <v>0</v>
      </c>
      <c r="DW1092" s="9">
        <v>0</v>
      </c>
      <c r="DX1092" s="9">
        <v>0</v>
      </c>
      <c r="DY1092" s="16" t="s">
        <v>3250</v>
      </c>
      <c r="DZ1092" s="16" t="s">
        <v>3252</v>
      </c>
      <c r="EA1092" s="16" t="s">
        <v>3197</v>
      </c>
      <c r="EB1092" s="16" t="s">
        <v>2953</v>
      </c>
      <c r="EC1092" s="9">
        <v>1404.55867205</v>
      </c>
      <c r="ED1092" s="17">
        <v>954.5077965260424</v>
      </c>
      <c r="EE1092" s="18">
        <v>0.68</v>
      </c>
      <c r="EF1092" s="19" t="s">
        <v>192</v>
      </c>
      <c r="EG1092" s="16" t="s">
        <v>3250</v>
      </c>
      <c r="EH1092" s="20" t="s">
        <v>3193</v>
      </c>
      <c r="EI1092" s="20" t="s">
        <v>3251</v>
      </c>
      <c r="EJ1092" s="20">
        <v>1404.55867205</v>
      </c>
      <c r="EK1092" s="21">
        <v>589.56049112268215</v>
      </c>
      <c r="EL1092" s="20">
        <v>3.9628216911764698</v>
      </c>
      <c r="EM1092" s="20">
        <v>2336.3231024816173</v>
      </c>
      <c r="EN1092" s="22">
        <f t="shared" si="514"/>
        <v>6.656538831742656E-2</v>
      </c>
      <c r="EO1092" s="23">
        <f t="shared" si="515"/>
        <v>0</v>
      </c>
      <c r="EP1092" s="22">
        <f t="shared" si="516"/>
        <v>0</v>
      </c>
      <c r="EQ1092" s="22">
        <f t="shared" si="517"/>
        <v>3.5543441984647907E-2</v>
      </c>
      <c r="ER1092" s="22">
        <f t="shared" si="518"/>
        <v>0</v>
      </c>
      <c r="ES1092" s="22">
        <f t="shared" si="519"/>
        <v>0</v>
      </c>
      <c r="ET1092" s="22">
        <f t="shared" si="520"/>
        <v>0</v>
      </c>
      <c r="EU1092" s="22">
        <f t="shared" si="521"/>
        <v>0</v>
      </c>
      <c r="EV1092" s="22">
        <f t="shared" si="522"/>
        <v>0</v>
      </c>
      <c r="EW1092" s="22">
        <f t="shared" si="523"/>
        <v>0.1900656357770609</v>
      </c>
      <c r="EX1092" s="22">
        <f t="shared" si="524"/>
        <v>7.4479919902102579E-2</v>
      </c>
      <c r="EY1092" s="22">
        <f t="shared" si="525"/>
        <v>0.38880854377572588</v>
      </c>
      <c r="EZ1092" s="22">
        <f t="shared" si="526"/>
        <v>1.9190121259316947E-2</v>
      </c>
      <c r="FA1092" s="22">
        <f t="shared" si="527"/>
        <v>3.1538547113138284E-2</v>
      </c>
      <c r="FB1092" s="22">
        <f t="shared" si="528"/>
        <v>0.2603737901880076</v>
      </c>
      <c r="FC1092" s="22">
        <f t="shared" si="16"/>
        <v>0.72688476302025951</v>
      </c>
      <c r="FD1092" s="22">
        <f t="shared" si="529"/>
        <v>0.53015315890236125</v>
      </c>
      <c r="FE1092" s="22">
        <f t="shared" si="530"/>
        <v>0.12763241863433314</v>
      </c>
      <c r="FF1092" s="22">
        <f t="shared" si="531"/>
        <v>2.6962348436502873E-2</v>
      </c>
      <c r="FG1092" s="22">
        <f t="shared" si="532"/>
        <v>0.31525207402680283</v>
      </c>
      <c r="FH1092" s="22">
        <f t="shared" si="533"/>
        <v>0.10500863958437222</v>
      </c>
      <c r="FI1092" s="23">
        <f t="shared" si="534"/>
        <v>3.3004371977595065E-2</v>
      </c>
      <c r="FJ1092" s="24">
        <f t="shared" si="535"/>
        <v>0.85860073523442848</v>
      </c>
      <c r="FK1092" s="22">
        <f t="shared" si="536"/>
        <v>0.6139366173585542</v>
      </c>
      <c r="FL1092" s="25">
        <v>1444.6906849437003</v>
      </c>
      <c r="FM1092" s="25">
        <v>12.385569896301572</v>
      </c>
      <c r="FN1092" s="25">
        <v>529.19329747008396</v>
      </c>
      <c r="FO1092" s="9">
        <v>140.9273681640625</v>
      </c>
      <c r="FP1092" s="26">
        <f t="shared" si="0"/>
        <v>972.389404296875</v>
      </c>
      <c r="FQ1092" s="22">
        <f t="shared" si="537"/>
        <v>2.9991627148275097E-2</v>
      </c>
      <c r="FR1092" s="28">
        <f t="shared" si="538"/>
        <v>0.15053660926203954</v>
      </c>
      <c r="FS1092" s="28">
        <f t="shared" si="539"/>
        <v>0.82027545230163668</v>
      </c>
      <c r="FT1092" s="28">
        <f t="shared" si="540"/>
        <v>0.6690713735926771</v>
      </c>
      <c r="FU1092" s="28">
        <f t="shared" si="541"/>
        <v>5.2552094454173429E-2</v>
      </c>
      <c r="FV1092" s="28">
        <f t="shared" si="542"/>
        <v>0.26983564840821989</v>
      </c>
      <c r="FW1092" s="22">
        <f t="shared" si="543"/>
        <v>0.18438844499078058</v>
      </c>
      <c r="FX1092" s="22">
        <f t="shared" si="544"/>
        <v>6.3405147058823523</v>
      </c>
      <c r="FY1092" s="22">
        <f t="shared" si="545"/>
        <v>5.0186029411764705</v>
      </c>
    </row>
    <row r="1093" spans="1:181" ht="15.75" customHeight="1">
      <c r="A1093" s="9">
        <v>1</v>
      </c>
      <c r="B1093" s="9" t="s">
        <v>184</v>
      </c>
      <c r="C1093" s="9" t="s">
        <v>3192</v>
      </c>
      <c r="D1093" s="9" t="s">
        <v>3193</v>
      </c>
      <c r="E1093" s="31" t="s">
        <v>3253</v>
      </c>
      <c r="F1093" s="9" t="s">
        <v>3031</v>
      </c>
      <c r="G1093" s="9">
        <v>404.89070300999998</v>
      </c>
      <c r="H1093" s="9">
        <v>2.8125</v>
      </c>
      <c r="I1093" s="9">
        <v>8.4375</v>
      </c>
      <c r="J1093" s="9">
        <v>24.3125</v>
      </c>
      <c r="K1093" s="9">
        <v>42.625</v>
      </c>
      <c r="L1093" s="9">
        <v>110.1875</v>
      </c>
      <c r="M1093" s="9">
        <v>216.5625</v>
      </c>
      <c r="N1093" s="9">
        <v>74.684494018554688</v>
      </c>
      <c r="O1093" s="9">
        <v>569.32696533203125</v>
      </c>
      <c r="P1093" s="9">
        <v>259.87784474792812</v>
      </c>
      <c r="Q1093" s="9">
        <v>0</v>
      </c>
      <c r="R1093" s="9">
        <v>0</v>
      </c>
      <c r="S1093" s="9">
        <v>252</v>
      </c>
      <c r="T1093" s="9">
        <v>23.25</v>
      </c>
      <c r="U1093" s="9">
        <v>129.6875</v>
      </c>
      <c r="V1093" s="9">
        <v>0</v>
      </c>
      <c r="W1093" s="9">
        <v>1356.4921174652241</v>
      </c>
      <c r="X1093" s="9">
        <v>13.845908809891807</v>
      </c>
      <c r="Y1093" s="9">
        <v>34</v>
      </c>
      <c r="Z1093" s="9">
        <v>111012.8541</v>
      </c>
      <c r="AA1093" s="9">
        <v>52.11</v>
      </c>
      <c r="AB1093" s="9">
        <v>16.25</v>
      </c>
      <c r="AC1093" s="9">
        <v>16.25</v>
      </c>
      <c r="AD1093" s="9">
        <v>0</v>
      </c>
      <c r="AE1093" s="9">
        <v>0.89</v>
      </c>
      <c r="AF1093" s="9">
        <v>31.32</v>
      </c>
      <c r="AG1093" s="9">
        <v>3.65</v>
      </c>
      <c r="AH1093" s="9">
        <v>6.8</v>
      </c>
      <c r="AI1093" s="9">
        <v>22.5</v>
      </c>
      <c r="AJ1093" s="9">
        <v>0.1</v>
      </c>
      <c r="AK1093" s="9">
        <v>0</v>
      </c>
      <c r="AL1093" s="9">
        <v>0</v>
      </c>
      <c r="AM1093" s="9">
        <v>0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1.74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24.82</v>
      </c>
      <c r="BD1093" s="9">
        <v>0</v>
      </c>
      <c r="BE1093" s="9">
        <v>0</v>
      </c>
      <c r="BF1093" s="9">
        <v>0</v>
      </c>
      <c r="BG1093" s="9">
        <v>0</v>
      </c>
      <c r="BH1093" s="9">
        <v>0</v>
      </c>
      <c r="BI1093" s="9">
        <v>0</v>
      </c>
      <c r="BJ1093" s="9">
        <v>0</v>
      </c>
      <c r="BK1093" s="9">
        <v>0</v>
      </c>
      <c r="BL1093" s="9">
        <v>0</v>
      </c>
      <c r="BM1093" s="9">
        <v>0</v>
      </c>
      <c r="BN1093" s="9">
        <v>0</v>
      </c>
      <c r="BO1093" s="9">
        <v>0</v>
      </c>
      <c r="BP1093" s="9">
        <v>0</v>
      </c>
      <c r="BQ1093" s="9">
        <v>0</v>
      </c>
      <c r="BR1093" s="9">
        <v>0</v>
      </c>
      <c r="BS1093" s="9">
        <v>0</v>
      </c>
      <c r="BT1093" s="9">
        <v>0</v>
      </c>
      <c r="BU1093" s="9">
        <v>0</v>
      </c>
      <c r="BV1093" s="9">
        <v>0</v>
      </c>
      <c r="BW1093" s="9">
        <v>0</v>
      </c>
      <c r="BX1093" s="9">
        <v>0</v>
      </c>
      <c r="BY1093" s="9">
        <v>0</v>
      </c>
      <c r="BZ1093" s="9">
        <v>0</v>
      </c>
      <c r="CA1093" s="9">
        <v>0</v>
      </c>
      <c r="CB1093" s="9">
        <v>0</v>
      </c>
      <c r="CC1093" s="9">
        <v>0</v>
      </c>
      <c r="CD1093" s="9">
        <v>1.18</v>
      </c>
      <c r="CE1093" s="9">
        <v>0</v>
      </c>
      <c r="CF1093" s="9">
        <v>0</v>
      </c>
      <c r="CG1093" s="9">
        <v>1.46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9">
        <v>8.5</v>
      </c>
      <c r="CR1093" s="9">
        <v>0</v>
      </c>
      <c r="CS1093" s="9">
        <v>14.41</v>
      </c>
      <c r="CT1093" s="9">
        <v>0</v>
      </c>
      <c r="CU1093" s="9">
        <v>33</v>
      </c>
      <c r="CV1093" s="9">
        <v>40.799999999999997</v>
      </c>
      <c r="CW1093" s="9" t="s">
        <v>3253</v>
      </c>
      <c r="CX1093" s="9">
        <v>404.89</v>
      </c>
      <c r="CY1093" s="9">
        <v>0.03</v>
      </c>
      <c r="CZ1093" s="9">
        <v>7.0000000000000007E-2</v>
      </c>
      <c r="DA1093" s="9">
        <v>0</v>
      </c>
      <c r="DB1093" s="9">
        <v>0.11</v>
      </c>
      <c r="DC1093" s="9">
        <v>0</v>
      </c>
      <c r="DD1093" s="9">
        <v>0</v>
      </c>
      <c r="DE1093" s="9">
        <v>0</v>
      </c>
      <c r="DF1093" s="9">
        <v>0.05</v>
      </c>
      <c r="DG1093" s="9">
        <v>0</v>
      </c>
      <c r="DH1093" s="9">
        <v>0</v>
      </c>
      <c r="DI1093" s="9">
        <v>0</v>
      </c>
      <c r="DJ1093" s="9">
        <v>0</v>
      </c>
      <c r="DK1093" s="9">
        <v>0</v>
      </c>
      <c r="DL1093" s="9">
        <v>0.04</v>
      </c>
      <c r="DM1093" s="9">
        <v>0</v>
      </c>
      <c r="DN1093" s="9">
        <v>0.12</v>
      </c>
      <c r="DO1093" s="9">
        <v>0</v>
      </c>
      <c r="DP1093" s="9">
        <v>0.14000000000000001</v>
      </c>
      <c r="DQ1093" s="9">
        <v>0.08</v>
      </c>
      <c r="DR1093" s="9">
        <v>0</v>
      </c>
      <c r="DS1093" s="9">
        <v>0</v>
      </c>
      <c r="DT1093" s="9">
        <v>0</v>
      </c>
      <c r="DU1093" s="9">
        <v>0.37</v>
      </c>
      <c r="DV1093" s="9">
        <v>0</v>
      </c>
      <c r="DW1093" s="9">
        <v>0</v>
      </c>
      <c r="DX1093" s="9">
        <v>0</v>
      </c>
      <c r="DY1093" s="16" t="s">
        <v>3253</v>
      </c>
      <c r="DZ1093" s="16" t="s">
        <v>3032</v>
      </c>
      <c r="EA1093" s="16" t="s">
        <v>3197</v>
      </c>
      <c r="EB1093" s="16" t="s">
        <v>2953</v>
      </c>
      <c r="EC1093" s="9">
        <v>404.89070300999998</v>
      </c>
      <c r="ED1093" s="17">
        <v>879.6028200321</v>
      </c>
      <c r="EE1093" s="18">
        <v>2.17</v>
      </c>
      <c r="EF1093" s="19" t="s">
        <v>192</v>
      </c>
      <c r="EG1093" s="16" t="s">
        <v>3253</v>
      </c>
      <c r="EH1093" s="20" t="s">
        <v>3193</v>
      </c>
      <c r="EI1093" s="20" t="s">
        <v>3031</v>
      </c>
      <c r="EJ1093" s="20">
        <v>404.89070300999998</v>
      </c>
      <c r="EK1093" s="21">
        <v>2130.3560564191134</v>
      </c>
      <c r="EL1093" s="20">
        <v>1.2772058823529413</v>
      </c>
      <c r="EM1093" s="20">
        <v>2720.9032867647061</v>
      </c>
      <c r="EN1093" s="22">
        <f t="shared" si="514"/>
        <v>0.47630013433122242</v>
      </c>
      <c r="EO1093" s="23">
        <f t="shared" si="515"/>
        <v>0</v>
      </c>
      <c r="EP1093" s="22">
        <f t="shared" si="516"/>
        <v>0</v>
      </c>
      <c r="EQ1093" s="22">
        <f t="shared" si="517"/>
        <v>0.49275362318840582</v>
      </c>
      <c r="ER1093" s="22">
        <f t="shared" si="518"/>
        <v>0</v>
      </c>
      <c r="ES1093" s="22">
        <f t="shared" si="519"/>
        <v>0</v>
      </c>
      <c r="ET1093" s="22">
        <f t="shared" si="520"/>
        <v>0</v>
      </c>
      <c r="EU1093" s="22">
        <f t="shared" si="521"/>
        <v>0</v>
      </c>
      <c r="EV1093" s="22">
        <f t="shared" si="522"/>
        <v>0</v>
      </c>
      <c r="EW1093" s="22">
        <f t="shared" si="523"/>
        <v>0</v>
      </c>
      <c r="EX1093" s="22">
        <f t="shared" si="524"/>
        <v>0</v>
      </c>
      <c r="EY1093" s="22">
        <f t="shared" si="525"/>
        <v>0</v>
      </c>
      <c r="EZ1093" s="22">
        <f t="shared" si="526"/>
        <v>0</v>
      </c>
      <c r="FA1093" s="22">
        <f t="shared" si="527"/>
        <v>5.2412150089338888E-2</v>
      </c>
      <c r="FB1093" s="22">
        <f t="shared" si="528"/>
        <v>0.45483422672225532</v>
      </c>
      <c r="FC1093" s="22">
        <f t="shared" si="16"/>
        <v>0.56419113413932076</v>
      </c>
      <c r="FD1093" s="22">
        <f t="shared" si="529"/>
        <v>0.2312925170068027</v>
      </c>
      <c r="FE1093" s="22">
        <f t="shared" si="530"/>
        <v>0.76530612244897955</v>
      </c>
      <c r="FF1093" s="22">
        <f t="shared" si="531"/>
        <v>3.4013605442176869E-3</v>
      </c>
      <c r="FG1093" s="22">
        <f t="shared" si="532"/>
        <v>0</v>
      </c>
      <c r="FH1093" s="22">
        <f t="shared" si="533"/>
        <v>0.31184033774707348</v>
      </c>
      <c r="FI1093" s="23">
        <f t="shared" si="534"/>
        <v>0.60103626943005184</v>
      </c>
      <c r="FJ1093" s="24">
        <f t="shared" si="535"/>
        <v>7.0044137401650358E-2</v>
      </c>
      <c r="FK1093" s="22">
        <f t="shared" si="536"/>
        <v>0.12870139919886722</v>
      </c>
      <c r="FL1093" s="25">
        <v>1356.4921174652241</v>
      </c>
      <c r="FM1093" s="25">
        <v>13.845908809891807</v>
      </c>
      <c r="FN1093" s="25">
        <v>259.87784474792812</v>
      </c>
      <c r="FO1093" s="9">
        <v>74.684494018554688</v>
      </c>
      <c r="FP1093" s="26">
        <f t="shared" si="0"/>
        <v>494.64247131347656</v>
      </c>
      <c r="FQ1093" s="22">
        <f t="shared" si="537"/>
        <v>2.7785276165558554E-2</v>
      </c>
      <c r="FR1093" s="28">
        <f t="shared" si="538"/>
        <v>0.16532239318507341</v>
      </c>
      <c r="FS1093" s="28">
        <f t="shared" si="539"/>
        <v>0.80700790996411176</v>
      </c>
      <c r="FT1093" s="28">
        <f t="shared" si="540"/>
        <v>0.6223901861085116</v>
      </c>
      <c r="FU1093" s="28">
        <f t="shared" si="541"/>
        <v>5.7422904075487682E-2</v>
      </c>
      <c r="FV1093" s="28">
        <f t="shared" si="542"/>
        <v>0.32030248913074444</v>
      </c>
      <c r="FW1093" s="22">
        <f t="shared" si="543"/>
        <v>0.63327576280944153</v>
      </c>
      <c r="FX1093" s="22">
        <f t="shared" si="544"/>
        <v>1.5326470588235295</v>
      </c>
      <c r="FY1093" s="22">
        <f t="shared" si="545"/>
        <v>5.1176470588235295E-2</v>
      </c>
    </row>
    <row r="1094" spans="1:181" ht="15.75" customHeight="1">
      <c r="A1094" s="9">
        <v>1</v>
      </c>
      <c r="B1094" s="9" t="s">
        <v>184</v>
      </c>
      <c r="C1094" s="9" t="s">
        <v>3192</v>
      </c>
      <c r="D1094" s="9" t="s">
        <v>3193</v>
      </c>
      <c r="E1094" s="31" t="s">
        <v>3254</v>
      </c>
      <c r="F1094" s="9" t="s">
        <v>3255</v>
      </c>
      <c r="G1094" s="9">
        <v>314.358321488</v>
      </c>
      <c r="H1094" s="9">
        <v>9.625</v>
      </c>
      <c r="I1094" s="9">
        <v>13.4375</v>
      </c>
      <c r="J1094" s="9">
        <v>36.5625</v>
      </c>
      <c r="K1094" s="9">
        <v>48.9375</v>
      </c>
      <c r="L1094" s="9">
        <v>99.9375</v>
      </c>
      <c r="M1094" s="9">
        <v>105.75</v>
      </c>
      <c r="N1094" s="9">
        <v>108.65181732177734</v>
      </c>
      <c r="O1094" s="9">
        <v>463.65908813476563</v>
      </c>
      <c r="P1094" s="9">
        <v>249.7933771137975</v>
      </c>
      <c r="Q1094" s="9">
        <v>0</v>
      </c>
      <c r="R1094" s="9">
        <v>0</v>
      </c>
      <c r="S1094" s="9">
        <v>0</v>
      </c>
      <c r="T1094" s="9">
        <v>114.9375</v>
      </c>
      <c r="U1094" s="9">
        <v>199.3125</v>
      </c>
      <c r="V1094" s="9">
        <v>0</v>
      </c>
      <c r="W1094" s="9">
        <v>1479.6206759443339</v>
      </c>
      <c r="X1094" s="9">
        <v>13.865244532803182</v>
      </c>
      <c r="Y1094" s="9">
        <v>46</v>
      </c>
      <c r="Z1094" s="9">
        <v>114445.1023</v>
      </c>
      <c r="AA1094" s="9">
        <v>134.64000000000001</v>
      </c>
      <c r="AB1094" s="9">
        <v>33.29</v>
      </c>
      <c r="AC1094" s="9">
        <v>32.81</v>
      </c>
      <c r="AD1094" s="9">
        <v>0.48</v>
      </c>
      <c r="AE1094" s="9">
        <v>1.51</v>
      </c>
      <c r="AF1094" s="9">
        <v>16.59</v>
      </c>
      <c r="AG1094" s="9">
        <v>83.25</v>
      </c>
      <c r="AH1094" s="9">
        <v>22.3</v>
      </c>
      <c r="AI1094" s="9">
        <v>24.6</v>
      </c>
      <c r="AJ1094" s="9">
        <v>0.3</v>
      </c>
      <c r="AK1094" s="9">
        <v>0.8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82.68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3.52</v>
      </c>
      <c r="BD1094" s="9">
        <v>0</v>
      </c>
      <c r="BE1094" s="9">
        <v>0</v>
      </c>
      <c r="BF1094" s="9">
        <v>0</v>
      </c>
      <c r="BG1094" s="9">
        <v>0</v>
      </c>
      <c r="BH1094" s="9">
        <v>0</v>
      </c>
      <c r="BI1094" s="9">
        <v>0</v>
      </c>
      <c r="BJ1094" s="9">
        <v>0</v>
      </c>
      <c r="BK1094" s="9">
        <v>0</v>
      </c>
      <c r="BL1094" s="9">
        <v>0</v>
      </c>
      <c r="BM1094" s="9">
        <v>0</v>
      </c>
      <c r="BN1094" s="9">
        <v>0</v>
      </c>
      <c r="BO1094" s="9">
        <v>0</v>
      </c>
      <c r="BP1094" s="9">
        <v>0</v>
      </c>
      <c r="BQ1094" s="9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0</v>
      </c>
      <c r="BX1094" s="9">
        <v>0</v>
      </c>
      <c r="BY1094" s="9">
        <v>0</v>
      </c>
      <c r="BZ1094" s="9">
        <v>0</v>
      </c>
      <c r="CA1094" s="9">
        <v>0</v>
      </c>
      <c r="CB1094" s="9">
        <v>0</v>
      </c>
      <c r="CC1094" s="9">
        <v>0</v>
      </c>
      <c r="CD1094" s="9">
        <v>1.31</v>
      </c>
      <c r="CE1094" s="9">
        <v>0</v>
      </c>
      <c r="CF1094" s="9">
        <v>0</v>
      </c>
      <c r="CG1094" s="9">
        <v>5.12</v>
      </c>
      <c r="CH1094" s="9">
        <v>0</v>
      </c>
      <c r="CI1094" s="9">
        <v>0.66</v>
      </c>
      <c r="CJ1094" s="9">
        <v>0</v>
      </c>
      <c r="CK1094" s="9">
        <v>0.93</v>
      </c>
      <c r="CL1094" s="9">
        <v>0</v>
      </c>
      <c r="CM1094" s="9">
        <v>0</v>
      </c>
      <c r="CN1094" s="9">
        <v>1.01</v>
      </c>
      <c r="CO1094" s="9">
        <v>1.95</v>
      </c>
      <c r="CP1094" s="9">
        <v>0</v>
      </c>
      <c r="CQ1094" s="9">
        <v>3.18</v>
      </c>
      <c r="CR1094" s="9">
        <v>0</v>
      </c>
      <c r="CS1094" s="9">
        <v>34.28</v>
      </c>
      <c r="CT1094" s="9">
        <v>0</v>
      </c>
      <c r="CU1094" s="9">
        <v>49</v>
      </c>
      <c r="CV1094" s="9">
        <v>78.2</v>
      </c>
      <c r="CW1094" s="9" t="s">
        <v>3254</v>
      </c>
      <c r="CX1094" s="9">
        <v>314.36</v>
      </c>
      <c r="CY1094" s="9">
        <v>0.06</v>
      </c>
      <c r="CZ1094" s="9">
        <v>0</v>
      </c>
      <c r="DA1094" s="9">
        <v>0</v>
      </c>
      <c r="DB1094" s="9">
        <v>0.01</v>
      </c>
      <c r="DC1094" s="9">
        <v>0</v>
      </c>
      <c r="DD1094" s="9">
        <v>0</v>
      </c>
      <c r="DE1094" s="9">
        <v>0</v>
      </c>
      <c r="DF1094" s="9">
        <v>0.31</v>
      </c>
      <c r="DG1094" s="9">
        <v>0</v>
      </c>
      <c r="DH1094" s="9">
        <v>0</v>
      </c>
      <c r="DI1094" s="9">
        <v>0</v>
      </c>
      <c r="DJ1094" s="9">
        <v>0</v>
      </c>
      <c r="DK1094" s="9">
        <v>0</v>
      </c>
      <c r="DL1094" s="9">
        <v>7.0000000000000007E-2</v>
      </c>
      <c r="DM1094" s="9">
        <v>0</v>
      </c>
      <c r="DN1094" s="9">
        <v>0</v>
      </c>
      <c r="DO1094" s="9">
        <v>0</v>
      </c>
      <c r="DP1094" s="9">
        <v>0</v>
      </c>
      <c r="DQ1094" s="9">
        <v>0.53</v>
      </c>
      <c r="DR1094" s="9">
        <v>0</v>
      </c>
      <c r="DS1094" s="9">
        <v>0</v>
      </c>
      <c r="DT1094" s="9">
        <v>0.01</v>
      </c>
      <c r="DU1094" s="9">
        <v>0.02</v>
      </c>
      <c r="DV1094" s="9">
        <v>0</v>
      </c>
      <c r="DW1094" s="9">
        <v>0</v>
      </c>
      <c r="DX1094" s="9">
        <v>0</v>
      </c>
      <c r="DY1094" s="16" t="s">
        <v>3254</v>
      </c>
      <c r="DZ1094" s="16" t="s">
        <v>3256</v>
      </c>
      <c r="EA1094" s="16" t="s">
        <v>3197</v>
      </c>
      <c r="EB1094" s="16" t="s">
        <v>2953</v>
      </c>
      <c r="EC1094" s="9">
        <v>314.358321488</v>
      </c>
      <c r="ED1094" s="17">
        <v>280.27004068539003</v>
      </c>
      <c r="EE1094" s="18">
        <v>0.89</v>
      </c>
      <c r="EF1094" s="19" t="s">
        <v>192</v>
      </c>
      <c r="EG1094" s="16" t="s">
        <v>3254</v>
      </c>
      <c r="EH1094" s="20" t="s">
        <v>3193</v>
      </c>
      <c r="EI1094" s="20" t="s">
        <v>3255</v>
      </c>
      <c r="EJ1094" s="20">
        <v>314.358321488</v>
      </c>
      <c r="EK1094" s="21">
        <v>850.00818701723108</v>
      </c>
      <c r="EL1094" s="20">
        <v>1.7217391304347827</v>
      </c>
      <c r="EM1094" s="20">
        <v>1463.4923567774936</v>
      </c>
      <c r="EN1094" s="22">
        <f t="shared" ref="EN1094:EN1157" si="546">(((SUM(AL1094:BL1094))+(SUM(BN1094:BQ1094))+BT1094)-AS1094)/AA1094</f>
        <v>2.6143790849673169E-2</v>
      </c>
      <c r="EO1094" s="23">
        <f t="shared" ref="EO1094:EO1157" si="547">SUM(AL1094:AR1094)/(AA1094-(SUM(BU1094:CA1094))-CT1094)</f>
        <v>0</v>
      </c>
      <c r="EP1094" s="22">
        <f t="shared" ref="EP1094:EP1157" si="548">SUM(AT1094:BB1094)/(AA1094-(SUM(BU1094:CA1094))-CT1094-AS1094)</f>
        <v>0</v>
      </c>
      <c r="EQ1094" s="22">
        <f t="shared" ref="EQ1094:EQ1157" si="549">SUM(BC1094:BF1094)/(AA1094-(SUM(BU1094:CA1094))-CT1094-AS1094)</f>
        <v>6.7744418783679747E-2</v>
      </c>
      <c r="ER1094" s="22">
        <f t="shared" ref="ER1094:ER1157" si="550">SUM(BH1094:BK1094)/(AA1094-(SUM(BU1094:CA1094))-CT1094-AS1094)</f>
        <v>0</v>
      </c>
      <c r="ES1094" s="22">
        <f t="shared" ref="ES1094:ES1157" si="551">BG1094/(AA1094-(SUM(BU1094:CA1094))-CT1094-AS1094)</f>
        <v>0</v>
      </c>
      <c r="ET1094" s="22">
        <f t="shared" ref="ET1094:ET1157" si="552">BL1094/(AA1094-(SUM(BU1094:CA1094))-CT1094-AS1094)</f>
        <v>0</v>
      </c>
      <c r="EU1094" s="22">
        <f t="shared" ref="EU1094:EU1157" si="553">BM1094/(AA1094-(SUM(BU1094:CA1094))-CT1094-AS1094)</f>
        <v>0</v>
      </c>
      <c r="EV1094" s="22">
        <f t="shared" ref="EV1094:EV1157" si="554">BN1094/(AA1094-(SUM(BU1094:CA1094))-CT1094-AS1094)</f>
        <v>0</v>
      </c>
      <c r="EW1094" s="22">
        <f t="shared" ref="EW1094:EW1157" si="555">(BO1094+BP1094)/(AA1094-(SUM(BU1094:CA1094))-CT1094-AS1094)</f>
        <v>0</v>
      </c>
      <c r="EX1094" s="22">
        <f t="shared" ref="EX1094:EX1157" si="556">BQ1094/(AA1094-(SUM(BU1094:CA1094))-CT1094-AS1094)</f>
        <v>0</v>
      </c>
      <c r="EY1094" s="22">
        <f t="shared" ref="EY1094:EY1157" si="557">(BR1094+BS1094+CH1094+CI1094+CJ1094+CK1094)/(AA1094-(SUM(BU1094:CA1094))-CT1094-AS1094)</f>
        <v>3.0600461893764429E-2</v>
      </c>
      <c r="EZ1094" s="22">
        <f t="shared" ref="EZ1094:EZ1157" si="558">BT1094/(AA1094-(SUM(BU1094:CA1094))-CT1094-AS1094)</f>
        <v>0</v>
      </c>
      <c r="FA1094" s="22">
        <f t="shared" ref="FA1094:FA1157" si="559">SUM(CB1094:CG1094)/(AA1094-(SUM(BU1094:CA1094))-CT1094-AS1094)</f>
        <v>0.12374903772132408</v>
      </c>
      <c r="FB1094" s="22">
        <f t="shared" ref="FB1094:FB1157" si="560">SUM(CL1094:CS1094)/(AA1094-(SUM(BU1094:CA1094))-CT1094-AS1094)</f>
        <v>0.77790608160123165</v>
      </c>
      <c r="FC1094" s="22">
        <f t="shared" si="16"/>
        <v>0.35650623885917998</v>
      </c>
      <c r="FD1094" s="22">
        <f t="shared" ref="FD1094:FD1157" si="561">AH1094/SUM(AH1094:AK1094)</f>
        <v>0.46458333333333335</v>
      </c>
      <c r="FE1094" s="22">
        <f t="shared" ref="FE1094:FE1157" si="562">AI1094/SUM(AH1094:AK1094)</f>
        <v>0.51250000000000007</v>
      </c>
      <c r="FF1094" s="22">
        <f t="shared" ref="FF1094:FF1157" si="563">AJ1094/SUM(AH1094:AK1094)</f>
        <v>6.2499999999999995E-3</v>
      </c>
      <c r="FG1094" s="22">
        <f t="shared" ref="FG1094:FG1157" si="564">AK1094/SUM(AH1094:AK1094)</f>
        <v>1.6666666666666666E-2</v>
      </c>
      <c r="FH1094" s="22">
        <f t="shared" ref="FH1094:FH1157" si="565">AB1094/AA1094</f>
        <v>0.24725193107546045</v>
      </c>
      <c r="FI1094" s="23">
        <f t="shared" ref="FI1094:FI1157" si="566">AF1094/AA1094</f>
        <v>0.12321746880570408</v>
      </c>
      <c r="FJ1094" s="24">
        <f t="shared" ref="FJ1094:FJ1157" si="567">(AG1094)/AA1094</f>
        <v>0.61831550802139035</v>
      </c>
      <c r="FK1094" s="22">
        <f t="shared" ref="FK1094:FK1157" si="568">AA1094/EJ1094</f>
        <v>0.42830105264173712</v>
      </c>
      <c r="FL1094" s="25">
        <v>1479.6206759443339</v>
      </c>
      <c r="FM1094" s="25">
        <v>13.865244532803182</v>
      </c>
      <c r="FN1094" s="25">
        <v>249.7933771137975</v>
      </c>
      <c r="FO1094" s="9">
        <v>108.65181732177734</v>
      </c>
      <c r="FP1094" s="26">
        <f t="shared" si="0"/>
        <v>355.00727081298828</v>
      </c>
      <c r="FQ1094" s="22">
        <f t="shared" ref="FQ1094:FQ1157" si="569">(H1094+I1094)/G1094</f>
        <v>7.3363733114602356E-2</v>
      </c>
      <c r="FR1094" s="28">
        <f t="shared" ref="FR1094:FR1157" si="570">(J1094+K1094)/G1094</f>
        <v>0.2719826203273063</v>
      </c>
      <c r="FS1094" s="28">
        <f t="shared" ref="FS1094:FS1157" si="571">(L1094+M1094)/G1094</f>
        <v>0.65430906688389256</v>
      </c>
      <c r="FT1094" s="28">
        <f t="shared" ref="FT1094:FT1157" si="572">(R1094+S1094)/G1094</f>
        <v>0</v>
      </c>
      <c r="FU1094" s="28">
        <f t="shared" ref="FU1094:FU1157" si="573">T1094/G1094</f>
        <v>0.36562575934350605</v>
      </c>
      <c r="FV1094" s="28">
        <f t="shared" ref="FV1094:FV1157" si="574">(U1094+V1094)/G1094</f>
        <v>0.63402966098229518</v>
      </c>
      <c r="FW1094" s="22">
        <f t="shared" ref="FW1094:FW1157" si="575">CU1094/AA1094</f>
        <v>0.36393345216874623</v>
      </c>
      <c r="FX1094" s="22">
        <f t="shared" ref="FX1094:FX1157" si="576">AA1094/Y1094</f>
        <v>2.9269565217391307</v>
      </c>
      <c r="FY1094" s="22">
        <f t="shared" ref="FY1094:FY1157" si="577">AS1094/Y1094</f>
        <v>1.7973913043478262</v>
      </c>
    </row>
    <row r="1095" spans="1:181" ht="15.75" customHeight="1">
      <c r="A1095" s="9">
        <v>1</v>
      </c>
      <c r="B1095" s="9" t="s">
        <v>184</v>
      </c>
      <c r="C1095" s="9" t="s">
        <v>3192</v>
      </c>
      <c r="D1095" s="9" t="s">
        <v>3193</v>
      </c>
      <c r="E1095" s="31" t="s">
        <v>3257</v>
      </c>
      <c r="F1095" s="9" t="s">
        <v>3258</v>
      </c>
      <c r="G1095" s="9">
        <v>236.84692079999999</v>
      </c>
      <c r="H1095" s="9">
        <v>31.1875</v>
      </c>
      <c r="I1095" s="9">
        <v>53</v>
      </c>
      <c r="J1095" s="9">
        <v>75.0625</v>
      </c>
      <c r="K1095" s="9">
        <v>36.3125</v>
      </c>
      <c r="L1095" s="9">
        <v>28.8125</v>
      </c>
      <c r="M1095" s="9">
        <v>12.5625</v>
      </c>
      <c r="N1095" s="9">
        <v>32.002857208251953</v>
      </c>
      <c r="O1095" s="9">
        <v>144.70074462890625</v>
      </c>
      <c r="P1095" s="9">
        <v>71.665587833518245</v>
      </c>
      <c r="Q1095" s="9">
        <v>0</v>
      </c>
      <c r="R1095" s="9">
        <v>62.4375</v>
      </c>
      <c r="S1095" s="9">
        <v>0</v>
      </c>
      <c r="T1095" s="9">
        <v>43.75</v>
      </c>
      <c r="U1095" s="9">
        <v>130.75</v>
      </c>
      <c r="V1095" s="9">
        <v>0</v>
      </c>
      <c r="W1095" s="9">
        <v>1355.0854205114686</v>
      </c>
      <c r="X1095" s="9">
        <v>14.487416293171632</v>
      </c>
      <c r="Y1095" s="9">
        <v>60</v>
      </c>
      <c r="Z1095" s="9">
        <v>181683.03839999999</v>
      </c>
      <c r="AA1095" s="9">
        <v>67.210000000000008</v>
      </c>
      <c r="AB1095" s="9">
        <v>28.19</v>
      </c>
      <c r="AC1095" s="9">
        <v>28.19</v>
      </c>
      <c r="AD1095" s="9">
        <v>0</v>
      </c>
      <c r="AE1095" s="9">
        <v>2.8</v>
      </c>
      <c r="AF1095" s="9">
        <v>34.590000000000003</v>
      </c>
      <c r="AG1095" s="9">
        <v>1.63</v>
      </c>
      <c r="AH1095" s="9">
        <v>29</v>
      </c>
      <c r="AI1095" s="9">
        <v>39.800000000000004</v>
      </c>
      <c r="AJ1095" s="9">
        <v>1.7</v>
      </c>
      <c r="AK1095" s="9">
        <v>0.8</v>
      </c>
      <c r="AL1095" s="9">
        <v>0</v>
      </c>
      <c r="AM1095" s="9">
        <v>0</v>
      </c>
      <c r="AN1095" s="9">
        <v>0</v>
      </c>
      <c r="AO1095" s="9">
        <v>0</v>
      </c>
      <c r="AP1095" s="9">
        <v>0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21.6</v>
      </c>
      <c r="BD1095" s="9">
        <v>0</v>
      </c>
      <c r="BE1095" s="9">
        <v>0</v>
      </c>
      <c r="BF1095" s="9">
        <v>0</v>
      </c>
      <c r="BG1095" s="9">
        <v>0</v>
      </c>
      <c r="BH1095" s="9">
        <v>0</v>
      </c>
      <c r="BI1095" s="9">
        <v>0</v>
      </c>
      <c r="BJ1095" s="9">
        <v>0</v>
      </c>
      <c r="BK1095" s="9">
        <v>0</v>
      </c>
      <c r="BL1095" s="9">
        <v>0</v>
      </c>
      <c r="BM1095" s="9">
        <v>0</v>
      </c>
      <c r="BN1095" s="9">
        <v>0</v>
      </c>
      <c r="BO1095" s="9">
        <v>0</v>
      </c>
      <c r="BP1095" s="9">
        <v>0</v>
      </c>
      <c r="BQ1095" s="9">
        <v>0.27</v>
      </c>
      <c r="BR1095" s="9">
        <v>0</v>
      </c>
      <c r="BS1095" s="9">
        <v>1.17</v>
      </c>
      <c r="BT1095" s="9">
        <v>0</v>
      </c>
      <c r="BU1095" s="9">
        <v>0</v>
      </c>
      <c r="BV1095" s="9">
        <v>0</v>
      </c>
      <c r="BW1095" s="9">
        <v>0</v>
      </c>
      <c r="BX1095" s="9">
        <v>0</v>
      </c>
      <c r="BY1095" s="9">
        <v>0</v>
      </c>
      <c r="BZ1095" s="9">
        <v>0</v>
      </c>
      <c r="CA1095" s="9">
        <v>1.32</v>
      </c>
      <c r="CB1095" s="9">
        <v>0</v>
      </c>
      <c r="CC1095" s="9">
        <v>0</v>
      </c>
      <c r="CD1095" s="9">
        <v>0</v>
      </c>
      <c r="CE1095" s="9">
        <v>0</v>
      </c>
      <c r="CF1095" s="9">
        <v>1.47</v>
      </c>
      <c r="CG1095" s="9">
        <v>3.14</v>
      </c>
      <c r="CH1095" s="9">
        <v>0</v>
      </c>
      <c r="CI1095" s="9">
        <v>11.27</v>
      </c>
      <c r="CJ1095" s="9">
        <v>0</v>
      </c>
      <c r="CK1095" s="9">
        <v>3.72</v>
      </c>
      <c r="CL1095" s="9">
        <v>0</v>
      </c>
      <c r="CM1095" s="9">
        <v>0</v>
      </c>
      <c r="CN1095" s="9">
        <v>0.68</v>
      </c>
      <c r="CO1095" s="9">
        <v>0</v>
      </c>
      <c r="CP1095" s="9">
        <v>0</v>
      </c>
      <c r="CQ1095" s="9">
        <v>0</v>
      </c>
      <c r="CR1095" s="9">
        <v>0</v>
      </c>
      <c r="CS1095" s="9">
        <v>22.57</v>
      </c>
      <c r="CT1095" s="9">
        <v>0</v>
      </c>
      <c r="CU1095" s="9">
        <v>63</v>
      </c>
      <c r="CV1095" s="9">
        <v>90</v>
      </c>
      <c r="CW1095" s="9" t="s">
        <v>3257</v>
      </c>
      <c r="CX1095" s="9">
        <v>236.85</v>
      </c>
      <c r="CY1095" s="9">
        <v>0.12</v>
      </c>
      <c r="CZ1095" s="9">
        <v>0.26</v>
      </c>
      <c r="DA1095" s="9">
        <v>0</v>
      </c>
      <c r="DB1095" s="9">
        <v>0.08</v>
      </c>
      <c r="DC1095" s="9">
        <v>0</v>
      </c>
      <c r="DD1095" s="9">
        <v>0</v>
      </c>
      <c r="DE1095" s="9">
        <v>0</v>
      </c>
      <c r="DF1095" s="9">
        <v>0.17</v>
      </c>
      <c r="DG1095" s="9">
        <v>0</v>
      </c>
      <c r="DH1095" s="9">
        <v>0</v>
      </c>
      <c r="DI1095" s="9">
        <v>0</v>
      </c>
      <c r="DJ1095" s="9">
        <v>0</v>
      </c>
      <c r="DK1095" s="9">
        <v>0</v>
      </c>
      <c r="DL1095" s="9">
        <v>0.02</v>
      </c>
      <c r="DM1095" s="9">
        <v>0</v>
      </c>
      <c r="DN1095" s="9">
        <v>0</v>
      </c>
      <c r="DO1095" s="9">
        <v>0</v>
      </c>
      <c r="DP1095" s="9">
        <v>0.03</v>
      </c>
      <c r="DQ1095" s="9">
        <v>0.33</v>
      </c>
      <c r="DR1095" s="9">
        <v>0</v>
      </c>
      <c r="DS1095" s="9">
        <v>0</v>
      </c>
      <c r="DT1095" s="9">
        <v>0</v>
      </c>
      <c r="DU1095" s="9">
        <v>0</v>
      </c>
      <c r="DV1095" s="9">
        <v>0</v>
      </c>
      <c r="DW1095" s="9">
        <v>0</v>
      </c>
      <c r="DX1095" s="9">
        <v>0</v>
      </c>
      <c r="DY1095" s="16" t="s">
        <v>3257</v>
      </c>
      <c r="DZ1095" s="16" t="s">
        <v>3259</v>
      </c>
      <c r="EA1095" s="16" t="s">
        <v>3197</v>
      </c>
      <c r="EB1095" s="16" t="s">
        <v>2953</v>
      </c>
      <c r="EC1095" s="9">
        <v>236.84692079999999</v>
      </c>
      <c r="ED1095" s="17">
        <v>74.593531324200001</v>
      </c>
      <c r="EE1095" s="18">
        <v>0.31</v>
      </c>
      <c r="EF1095" s="19" t="s">
        <v>192</v>
      </c>
      <c r="EG1095" s="16" t="s">
        <v>3257</v>
      </c>
      <c r="EH1095" s="20" t="s">
        <v>3193</v>
      </c>
      <c r="EI1095" s="20" t="s">
        <v>3258</v>
      </c>
      <c r="EJ1095" s="20">
        <v>236.84692079999999</v>
      </c>
      <c r="EK1095" s="21">
        <v>2703.2143788126764</v>
      </c>
      <c r="EL1095" s="20">
        <v>0.74677777777777787</v>
      </c>
      <c r="EM1095" s="20">
        <v>2018.7004266666665</v>
      </c>
      <c r="EN1095" s="22">
        <f t="shared" si="546"/>
        <v>0.32539800624907006</v>
      </c>
      <c r="EO1095" s="23">
        <f t="shared" si="547"/>
        <v>0</v>
      </c>
      <c r="EP1095" s="22">
        <f t="shared" si="548"/>
        <v>0</v>
      </c>
      <c r="EQ1095" s="22">
        <f t="shared" si="549"/>
        <v>0.32781909242677182</v>
      </c>
      <c r="ER1095" s="22">
        <f t="shared" si="550"/>
        <v>0</v>
      </c>
      <c r="ES1095" s="22">
        <f t="shared" si="551"/>
        <v>0</v>
      </c>
      <c r="ET1095" s="22">
        <f t="shared" si="552"/>
        <v>0</v>
      </c>
      <c r="EU1095" s="22">
        <f t="shared" si="553"/>
        <v>0</v>
      </c>
      <c r="EV1095" s="22">
        <f t="shared" si="554"/>
        <v>0</v>
      </c>
      <c r="EW1095" s="22">
        <f t="shared" si="555"/>
        <v>0</v>
      </c>
      <c r="EX1095" s="22">
        <f t="shared" si="556"/>
        <v>4.0977386553346477E-3</v>
      </c>
      <c r="EY1095" s="22">
        <f t="shared" si="557"/>
        <v>0.24525724692669595</v>
      </c>
      <c r="EZ1095" s="22">
        <f t="shared" si="558"/>
        <v>0</v>
      </c>
      <c r="FA1095" s="22">
        <f t="shared" si="559"/>
        <v>6.9965093337380477E-2</v>
      </c>
      <c r="FB1095" s="22">
        <f t="shared" si="560"/>
        <v>0.3528608286538169</v>
      </c>
      <c r="FC1095" s="22">
        <f t="shared" si="16"/>
        <v>1.060854039577444</v>
      </c>
      <c r="FD1095" s="22">
        <f t="shared" si="561"/>
        <v>0.40673211781206164</v>
      </c>
      <c r="FE1095" s="22">
        <f t="shared" si="562"/>
        <v>0.55820476858345014</v>
      </c>
      <c r="FF1095" s="22">
        <f t="shared" si="563"/>
        <v>2.3842917251051889E-2</v>
      </c>
      <c r="FG1095" s="22">
        <f t="shared" si="564"/>
        <v>1.1220196353436185E-2</v>
      </c>
      <c r="FH1095" s="22">
        <f t="shared" si="565"/>
        <v>0.41943163219758961</v>
      </c>
      <c r="FI1095" s="23">
        <f t="shared" si="566"/>
        <v>0.51465555720874867</v>
      </c>
      <c r="FJ1095" s="24">
        <f t="shared" si="567"/>
        <v>2.4252343401279568E-2</v>
      </c>
      <c r="FK1095" s="22">
        <f t="shared" si="568"/>
        <v>0.28376978587259727</v>
      </c>
      <c r="FL1095" s="25">
        <v>1355.0854205114686</v>
      </c>
      <c r="FM1095" s="25">
        <v>14.487416293171632</v>
      </c>
      <c r="FN1095" s="25">
        <v>71.665587833518245</v>
      </c>
      <c r="FO1095" s="9">
        <v>32.002857208251953</v>
      </c>
      <c r="FP1095" s="26">
        <f t="shared" si="0"/>
        <v>112.6978874206543</v>
      </c>
      <c r="FQ1095" s="22">
        <f t="shared" si="569"/>
        <v>0.35545110620665499</v>
      </c>
      <c r="FR1095" s="28">
        <f t="shared" si="570"/>
        <v>0.47024043894599793</v>
      </c>
      <c r="FS1095" s="28">
        <f t="shared" si="571"/>
        <v>0.17469089258263223</v>
      </c>
      <c r="FT1095" s="28">
        <f t="shared" si="572"/>
        <v>0.26361964001518062</v>
      </c>
      <c r="FU1095" s="28">
        <f t="shared" si="573"/>
        <v>0.18471846647710355</v>
      </c>
      <c r="FV1095" s="28">
        <f t="shared" si="574"/>
        <v>0.5520443312430009</v>
      </c>
      <c r="FW1095" s="22">
        <f t="shared" si="575"/>
        <v>0.93736051182859681</v>
      </c>
      <c r="FX1095" s="22">
        <f t="shared" si="576"/>
        <v>1.1201666666666668</v>
      </c>
      <c r="FY1095" s="22">
        <f t="shared" si="577"/>
        <v>0</v>
      </c>
    </row>
    <row r="1096" spans="1:181" ht="15.75" customHeight="1">
      <c r="A1096" s="9">
        <v>1</v>
      </c>
      <c r="B1096" s="9" t="s">
        <v>184</v>
      </c>
      <c r="C1096" s="9" t="s">
        <v>3192</v>
      </c>
      <c r="D1096" s="9" t="s">
        <v>3193</v>
      </c>
      <c r="E1096" s="31" t="s">
        <v>3260</v>
      </c>
      <c r="F1096" s="9" t="s">
        <v>3261</v>
      </c>
      <c r="G1096" s="9">
        <v>2288.1544414</v>
      </c>
      <c r="H1096" s="9">
        <v>41.6875</v>
      </c>
      <c r="I1096" s="9">
        <v>78.375</v>
      </c>
      <c r="J1096" s="9">
        <v>170.125</v>
      </c>
      <c r="K1096" s="9">
        <v>221.3125</v>
      </c>
      <c r="L1096" s="9">
        <v>546.25</v>
      </c>
      <c r="M1096" s="9">
        <v>1230.5625</v>
      </c>
      <c r="N1096" s="9">
        <v>52.798782348632813</v>
      </c>
      <c r="O1096" s="9">
        <v>1112.1893310546875</v>
      </c>
      <c r="P1096" s="9">
        <v>453.00810151325078</v>
      </c>
      <c r="Q1096" s="9">
        <v>0</v>
      </c>
      <c r="R1096" s="9">
        <v>0</v>
      </c>
      <c r="S1096" s="9">
        <v>887.75</v>
      </c>
      <c r="T1096" s="9">
        <v>986.875</v>
      </c>
      <c r="U1096" s="9">
        <v>413.6875</v>
      </c>
      <c r="V1096" s="9">
        <v>0</v>
      </c>
      <c r="W1096" s="9">
        <v>1448.6804140605796</v>
      </c>
      <c r="X1096" s="9">
        <v>12.746731761942478</v>
      </c>
      <c r="Y1096" s="9">
        <v>161</v>
      </c>
      <c r="Z1096" s="9">
        <v>427287.83870000002</v>
      </c>
      <c r="AA1096" s="9">
        <v>795.05</v>
      </c>
      <c r="AB1096" s="9">
        <v>95</v>
      </c>
      <c r="AC1096" s="9">
        <v>95</v>
      </c>
      <c r="AD1096" s="9">
        <v>0</v>
      </c>
      <c r="AE1096" s="9">
        <v>5.52</v>
      </c>
      <c r="AF1096" s="9">
        <v>35.82</v>
      </c>
      <c r="AG1096" s="9">
        <v>658.71</v>
      </c>
      <c r="AH1096" s="9">
        <v>93</v>
      </c>
      <c r="AI1096" s="9">
        <v>116.3</v>
      </c>
      <c r="AJ1096" s="9">
        <v>5.1000000000000005</v>
      </c>
      <c r="AK1096" s="9">
        <v>47.2</v>
      </c>
      <c r="AL1096" s="9">
        <v>0</v>
      </c>
      <c r="AM1096" s="9">
        <v>0</v>
      </c>
      <c r="AN1096" s="9">
        <v>0</v>
      </c>
      <c r="AO1096" s="9">
        <v>0</v>
      </c>
      <c r="AP1096" s="9">
        <v>0</v>
      </c>
      <c r="AQ1096" s="9">
        <v>0</v>
      </c>
      <c r="AR1096" s="9">
        <v>0</v>
      </c>
      <c r="AS1096" s="9">
        <v>613.98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6.93</v>
      </c>
      <c r="BD1096" s="9">
        <v>0</v>
      </c>
      <c r="BE1096" s="9">
        <v>0</v>
      </c>
      <c r="BF1096" s="9">
        <v>0</v>
      </c>
      <c r="BG1096" s="9">
        <v>0</v>
      </c>
      <c r="BH1096" s="9">
        <v>0</v>
      </c>
      <c r="BI1096" s="9">
        <v>0</v>
      </c>
      <c r="BJ1096" s="9">
        <v>0</v>
      </c>
      <c r="BK1096" s="9">
        <v>0</v>
      </c>
      <c r="BL1096" s="9">
        <v>0</v>
      </c>
      <c r="BM1096" s="9">
        <v>0</v>
      </c>
      <c r="BN1096" s="9">
        <v>0</v>
      </c>
      <c r="BO1096" s="9">
        <v>1.26</v>
      </c>
      <c r="BP1096" s="9">
        <v>0</v>
      </c>
      <c r="BQ1096" s="9">
        <v>7.3</v>
      </c>
      <c r="BR1096" s="9">
        <v>2.4</v>
      </c>
      <c r="BS1096" s="9">
        <v>1.31</v>
      </c>
      <c r="BT1096" s="9">
        <v>0</v>
      </c>
      <c r="BU1096" s="9">
        <v>0</v>
      </c>
      <c r="BV1096" s="9">
        <v>0</v>
      </c>
      <c r="BW1096" s="9">
        <v>0</v>
      </c>
      <c r="BX1096" s="9">
        <v>0</v>
      </c>
      <c r="BY1096" s="9">
        <v>0</v>
      </c>
      <c r="BZ1096" s="9">
        <v>0</v>
      </c>
      <c r="CA1096" s="9">
        <v>0</v>
      </c>
      <c r="CB1096" s="9">
        <v>0</v>
      </c>
      <c r="CC1096" s="9">
        <v>0</v>
      </c>
      <c r="CD1096" s="9">
        <v>5.18</v>
      </c>
      <c r="CE1096" s="9">
        <v>0</v>
      </c>
      <c r="CF1096" s="9">
        <v>5.64</v>
      </c>
      <c r="CG1096" s="9">
        <v>1.62</v>
      </c>
      <c r="CH1096" s="9">
        <v>0</v>
      </c>
      <c r="CI1096" s="9">
        <v>46.22</v>
      </c>
      <c r="CJ1096" s="9">
        <v>0</v>
      </c>
      <c r="CK1096" s="9">
        <v>13.51</v>
      </c>
      <c r="CL1096" s="9">
        <v>0</v>
      </c>
      <c r="CM1096" s="9">
        <v>0</v>
      </c>
      <c r="CN1096" s="9">
        <v>1.32</v>
      </c>
      <c r="CO1096" s="9">
        <v>2.37</v>
      </c>
      <c r="CP1096" s="9">
        <v>0.94</v>
      </c>
      <c r="CQ1096" s="9">
        <v>11.05</v>
      </c>
      <c r="CR1096" s="9">
        <v>0</v>
      </c>
      <c r="CS1096" s="9">
        <v>74.02</v>
      </c>
      <c r="CT1096" s="9">
        <v>0</v>
      </c>
      <c r="CU1096" s="9">
        <v>178</v>
      </c>
      <c r="CV1096" s="9">
        <v>257.60000000000002</v>
      </c>
      <c r="CW1096" s="9" t="s">
        <v>3260</v>
      </c>
      <c r="CX1096" s="9">
        <v>2288.15</v>
      </c>
      <c r="CY1096" s="9">
        <v>0.02</v>
      </c>
      <c r="CZ1096" s="9">
        <v>0.13</v>
      </c>
      <c r="DA1096" s="9">
        <v>0</v>
      </c>
      <c r="DB1096" s="9">
        <v>0</v>
      </c>
      <c r="DC1096" s="9">
        <v>0</v>
      </c>
      <c r="DD1096" s="9">
        <v>0</v>
      </c>
      <c r="DE1096" s="9">
        <v>0</v>
      </c>
      <c r="DF1096" s="9">
        <v>0.01</v>
      </c>
      <c r="DG1096" s="9">
        <v>0</v>
      </c>
      <c r="DH1096" s="9">
        <v>0</v>
      </c>
      <c r="DI1096" s="9">
        <v>0</v>
      </c>
      <c r="DJ1096" s="9">
        <v>0</v>
      </c>
      <c r="DK1096" s="9">
        <v>0</v>
      </c>
      <c r="DL1096" s="9">
        <v>0.02</v>
      </c>
      <c r="DM1096" s="9">
        <v>0</v>
      </c>
      <c r="DN1096" s="9">
        <v>0</v>
      </c>
      <c r="DO1096" s="9">
        <v>0</v>
      </c>
      <c r="DP1096" s="9">
        <v>0.15</v>
      </c>
      <c r="DQ1096" s="9">
        <v>0.33</v>
      </c>
      <c r="DR1096" s="9">
        <v>0</v>
      </c>
      <c r="DS1096" s="9">
        <v>0.01</v>
      </c>
      <c r="DT1096" s="9">
        <v>0</v>
      </c>
      <c r="DU1096" s="9">
        <v>0.32</v>
      </c>
      <c r="DV1096" s="9">
        <v>0.01</v>
      </c>
      <c r="DW1096" s="9">
        <v>0</v>
      </c>
      <c r="DX1096" s="9">
        <v>0</v>
      </c>
      <c r="DY1096" s="16" t="s">
        <v>3260</v>
      </c>
      <c r="DZ1096" s="16" t="s">
        <v>3262</v>
      </c>
      <c r="EA1096" s="16" t="s">
        <v>3197</v>
      </c>
      <c r="EB1096" s="16" t="s">
        <v>2953</v>
      </c>
      <c r="EC1096" s="9">
        <v>2288.1544414</v>
      </c>
      <c r="ED1096" s="17">
        <v>1026.5776514050999</v>
      </c>
      <c r="EE1096" s="18">
        <v>0.45</v>
      </c>
      <c r="EF1096" s="19" t="s">
        <v>192</v>
      </c>
      <c r="EG1096" s="16" t="s">
        <v>3260</v>
      </c>
      <c r="EH1096" s="20" t="s">
        <v>3193</v>
      </c>
      <c r="EI1096" s="20" t="s">
        <v>3261</v>
      </c>
      <c r="EJ1096" s="20">
        <v>2288.1544414</v>
      </c>
      <c r="EK1096" s="21">
        <v>537.43517854223012</v>
      </c>
      <c r="EL1096" s="20">
        <v>3.0863742236024838</v>
      </c>
      <c r="EM1096" s="20">
        <v>1658.7260819099379</v>
      </c>
      <c r="EN1096" s="22">
        <f t="shared" si="546"/>
        <v>1.9483051380416196E-2</v>
      </c>
      <c r="EO1096" s="23">
        <f t="shared" si="547"/>
        <v>0</v>
      </c>
      <c r="EP1096" s="22">
        <f t="shared" si="548"/>
        <v>0</v>
      </c>
      <c r="EQ1096" s="22">
        <f t="shared" si="549"/>
        <v>3.8272491301706534E-2</v>
      </c>
      <c r="ER1096" s="22">
        <f t="shared" si="550"/>
        <v>0</v>
      </c>
      <c r="ES1096" s="22">
        <f t="shared" si="551"/>
        <v>0</v>
      </c>
      <c r="ET1096" s="22">
        <f t="shared" si="552"/>
        <v>0</v>
      </c>
      <c r="EU1096" s="22">
        <f t="shared" si="553"/>
        <v>0</v>
      </c>
      <c r="EV1096" s="22">
        <f t="shared" si="554"/>
        <v>0</v>
      </c>
      <c r="EW1096" s="22">
        <f t="shared" si="555"/>
        <v>6.958634782128461E-3</v>
      </c>
      <c r="EX1096" s="22">
        <f t="shared" si="556"/>
        <v>4.0315899928204578E-2</v>
      </c>
      <c r="EY1096" s="22">
        <f t="shared" si="557"/>
        <v>0.35036173855415043</v>
      </c>
      <c r="EZ1096" s="22">
        <f t="shared" si="558"/>
        <v>0</v>
      </c>
      <c r="FA1096" s="22">
        <f t="shared" si="559"/>
        <v>6.8702711658474649E-2</v>
      </c>
      <c r="FB1096" s="22">
        <f t="shared" si="560"/>
        <v>0.49538852377533571</v>
      </c>
      <c r="FC1096" s="22">
        <f t="shared" si="16"/>
        <v>0.32903590969121443</v>
      </c>
      <c r="FD1096" s="22">
        <f t="shared" si="561"/>
        <v>0.35550458715596328</v>
      </c>
      <c r="FE1096" s="22">
        <f t="shared" si="562"/>
        <v>0.44457186544342503</v>
      </c>
      <c r="FF1096" s="22">
        <f t="shared" si="563"/>
        <v>1.9495412844036698E-2</v>
      </c>
      <c r="FG1096" s="22">
        <f t="shared" si="564"/>
        <v>0.18042813455657492</v>
      </c>
      <c r="FH1096" s="22">
        <f t="shared" si="565"/>
        <v>0.11948934029306334</v>
      </c>
      <c r="FI1096" s="23">
        <f t="shared" si="566"/>
        <v>4.5053770203131879E-2</v>
      </c>
      <c r="FJ1096" s="24">
        <f t="shared" si="567"/>
        <v>0.82851392994151318</v>
      </c>
      <c r="FK1096" s="22">
        <f t="shared" si="568"/>
        <v>0.34746343411747643</v>
      </c>
      <c r="FL1096" s="25">
        <v>1448.6804140605796</v>
      </c>
      <c r="FM1096" s="25">
        <v>12.746731761942478</v>
      </c>
      <c r="FN1096" s="25">
        <v>453.00810151325078</v>
      </c>
      <c r="FO1096" s="9">
        <v>52.798782348632813</v>
      </c>
      <c r="FP1096" s="26">
        <f t="shared" si="0"/>
        <v>1059.3905487060547</v>
      </c>
      <c r="FQ1096" s="22">
        <f t="shared" si="569"/>
        <v>5.2471327034437479E-2</v>
      </c>
      <c r="FR1096" s="28">
        <f t="shared" si="570"/>
        <v>0.17107127601076622</v>
      </c>
      <c r="FS1096" s="28">
        <f t="shared" si="571"/>
        <v>0.77652647384800777</v>
      </c>
      <c r="FT1096" s="28">
        <f t="shared" si="572"/>
        <v>0.38797643373094737</v>
      </c>
      <c r="FU1096" s="28">
        <f t="shared" si="573"/>
        <v>0.43129737317739081</v>
      </c>
      <c r="FV1096" s="28">
        <f t="shared" si="574"/>
        <v>0.18079526998487333</v>
      </c>
      <c r="FW1096" s="22">
        <f t="shared" si="575"/>
        <v>0.22388529023331868</v>
      </c>
      <c r="FX1096" s="22">
        <f t="shared" si="576"/>
        <v>4.938198757763975</v>
      </c>
      <c r="FY1096" s="22">
        <f t="shared" si="577"/>
        <v>3.8135403726708077</v>
      </c>
    </row>
    <row r="1097" spans="1:181" ht="15.75" customHeight="1">
      <c r="A1097" s="9">
        <v>1</v>
      </c>
      <c r="B1097" s="9" t="s">
        <v>184</v>
      </c>
      <c r="C1097" s="9" t="s">
        <v>3192</v>
      </c>
      <c r="D1097" s="9" t="s">
        <v>3193</v>
      </c>
      <c r="E1097" s="31" t="s">
        <v>3263</v>
      </c>
      <c r="F1097" s="9" t="s">
        <v>3264</v>
      </c>
      <c r="G1097" s="9">
        <v>238.168121211</v>
      </c>
      <c r="H1097" s="9">
        <v>51.9375</v>
      </c>
      <c r="I1097" s="9">
        <v>39.6875</v>
      </c>
      <c r="J1097" s="9">
        <v>41.125</v>
      </c>
      <c r="K1097" s="9">
        <v>32.875</v>
      </c>
      <c r="L1097" s="9">
        <v>47.1875</v>
      </c>
      <c r="M1097" s="9">
        <v>26</v>
      </c>
      <c r="N1097" s="9">
        <v>6.0089454650878906</v>
      </c>
      <c r="O1097" s="9">
        <v>94.909248352050781</v>
      </c>
      <c r="P1097" s="9">
        <v>55.82129079663482</v>
      </c>
      <c r="Q1097" s="9">
        <v>6.25E-2</v>
      </c>
      <c r="R1097" s="9">
        <v>0</v>
      </c>
      <c r="S1097" s="9">
        <v>0</v>
      </c>
      <c r="T1097" s="9">
        <v>0</v>
      </c>
      <c r="U1097" s="9">
        <v>187.125</v>
      </c>
      <c r="V1097" s="9">
        <v>51.625</v>
      </c>
      <c r="W1097" s="9">
        <v>1487.1797162375196</v>
      </c>
      <c r="X1097" s="9">
        <v>14.48537309511298</v>
      </c>
      <c r="Y1097" s="9">
        <v>16</v>
      </c>
      <c r="Z1097" s="9">
        <v>33370.6492</v>
      </c>
      <c r="AA1097" s="9">
        <v>14.38</v>
      </c>
      <c r="AB1097" s="9">
        <v>5.86</v>
      </c>
      <c r="AC1097" s="9">
        <v>5.86</v>
      </c>
      <c r="AD1097" s="9">
        <v>0</v>
      </c>
      <c r="AE1097" s="9">
        <v>0.38</v>
      </c>
      <c r="AF1097" s="9">
        <v>7.11</v>
      </c>
      <c r="AG1097" s="9">
        <v>1.03</v>
      </c>
      <c r="AH1097" s="9">
        <v>0.4</v>
      </c>
      <c r="AI1097" s="9">
        <v>14.4</v>
      </c>
      <c r="AJ1097" s="9">
        <v>0</v>
      </c>
      <c r="AK1097" s="9">
        <v>0.8</v>
      </c>
      <c r="AL1097" s="9">
        <v>0</v>
      </c>
      <c r="AM1097" s="9">
        <v>0</v>
      </c>
      <c r="AN1097" s="9">
        <v>0</v>
      </c>
      <c r="AO1097" s="9">
        <v>0</v>
      </c>
      <c r="AP1097" s="9">
        <v>0</v>
      </c>
      <c r="AQ1097" s="9">
        <v>0</v>
      </c>
      <c r="AR1097" s="9">
        <v>0</v>
      </c>
      <c r="AS1097" s="9">
        <v>0</v>
      </c>
      <c r="AT1097" s="9">
        <v>0</v>
      </c>
      <c r="AU1097" s="9">
        <v>0</v>
      </c>
      <c r="AV1097" s="9">
        <v>0</v>
      </c>
      <c r="AW1097" s="9">
        <v>0</v>
      </c>
      <c r="AX1097" s="9">
        <v>0</v>
      </c>
      <c r="AY1097" s="9">
        <v>0</v>
      </c>
      <c r="AZ1097" s="9">
        <v>0</v>
      </c>
      <c r="BA1097" s="9">
        <v>0</v>
      </c>
      <c r="BB1097" s="9">
        <v>0</v>
      </c>
      <c r="BC1097" s="9">
        <v>3.53</v>
      </c>
      <c r="BD1097" s="9">
        <v>0</v>
      </c>
      <c r="BE1097" s="9">
        <v>0</v>
      </c>
      <c r="BF1097" s="9">
        <v>0</v>
      </c>
      <c r="BG1097" s="9">
        <v>0</v>
      </c>
      <c r="BH1097" s="9">
        <v>0</v>
      </c>
      <c r="BI1097" s="9">
        <v>0</v>
      </c>
      <c r="BJ1097" s="9">
        <v>0</v>
      </c>
      <c r="BK1097" s="9">
        <v>0</v>
      </c>
      <c r="BL1097" s="9">
        <v>0</v>
      </c>
      <c r="BM1097" s="9">
        <v>0</v>
      </c>
      <c r="BN1097" s="9">
        <v>0</v>
      </c>
      <c r="BO1097" s="9">
        <v>0</v>
      </c>
      <c r="BP1097" s="9">
        <v>0</v>
      </c>
      <c r="BQ1097" s="9">
        <v>1.49</v>
      </c>
      <c r="BR1097" s="9">
        <v>0</v>
      </c>
      <c r="BS1097" s="9">
        <v>0</v>
      </c>
      <c r="BT1097" s="9">
        <v>0</v>
      </c>
      <c r="BU1097" s="9">
        <v>0</v>
      </c>
      <c r="BV1097" s="9">
        <v>0</v>
      </c>
      <c r="BW1097" s="9">
        <v>0</v>
      </c>
      <c r="BX1097" s="9">
        <v>0</v>
      </c>
      <c r="BY1097" s="9">
        <v>0</v>
      </c>
      <c r="BZ1097" s="9">
        <v>0</v>
      </c>
      <c r="CA1097" s="9">
        <v>0</v>
      </c>
      <c r="CB1097" s="9">
        <v>0</v>
      </c>
      <c r="CC1097" s="9">
        <v>0</v>
      </c>
      <c r="CD1097" s="9">
        <v>0</v>
      </c>
      <c r="CE1097" s="9">
        <v>0</v>
      </c>
      <c r="CF1097" s="9">
        <v>0</v>
      </c>
      <c r="CG1097" s="9">
        <v>2.0699999999999998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9">
        <v>1.4</v>
      </c>
      <c r="CR1097" s="9">
        <v>0</v>
      </c>
      <c r="CS1097" s="9">
        <v>5.89</v>
      </c>
      <c r="CT1097" s="9">
        <v>0</v>
      </c>
      <c r="CU1097" s="9">
        <v>11</v>
      </c>
      <c r="CV1097" s="9">
        <v>17.600000000000001</v>
      </c>
      <c r="CW1097" s="9" t="s">
        <v>3263</v>
      </c>
      <c r="CX1097" s="9">
        <v>238.17</v>
      </c>
      <c r="CY1097" s="9">
        <v>0.19</v>
      </c>
      <c r="CZ1097" s="9">
        <v>0.01</v>
      </c>
      <c r="DA1097" s="9">
        <v>0</v>
      </c>
      <c r="DB1097" s="9">
        <v>0.03</v>
      </c>
      <c r="DC1097" s="9">
        <v>0</v>
      </c>
      <c r="DD1097" s="9">
        <v>0</v>
      </c>
      <c r="DE1097" s="9">
        <v>0</v>
      </c>
      <c r="DF1097" s="9">
        <v>0.22</v>
      </c>
      <c r="DG1097" s="9">
        <v>0</v>
      </c>
      <c r="DH1097" s="9">
        <v>0</v>
      </c>
      <c r="DI1097" s="9">
        <v>0</v>
      </c>
      <c r="DJ1097" s="9">
        <v>0</v>
      </c>
      <c r="DK1097" s="9">
        <v>0</v>
      </c>
      <c r="DL1097" s="9">
        <v>0.08</v>
      </c>
      <c r="DM1097" s="9">
        <v>0</v>
      </c>
      <c r="DN1097" s="9">
        <v>0.05</v>
      </c>
      <c r="DO1097" s="9">
        <v>0</v>
      </c>
      <c r="DP1097" s="9">
        <v>0.02</v>
      </c>
      <c r="DQ1097" s="9">
        <v>0.27</v>
      </c>
      <c r="DR1097" s="9">
        <v>0</v>
      </c>
      <c r="DS1097" s="9">
        <v>0</v>
      </c>
      <c r="DT1097" s="9">
        <v>0</v>
      </c>
      <c r="DU1097" s="9">
        <v>0.11</v>
      </c>
      <c r="DV1097" s="9">
        <v>0</v>
      </c>
      <c r="DW1097" s="9">
        <v>0</v>
      </c>
      <c r="DX1097" s="9">
        <v>0.02</v>
      </c>
      <c r="DY1097" s="16" t="s">
        <v>3263</v>
      </c>
      <c r="DZ1097" s="16" t="s">
        <v>3265</v>
      </c>
      <c r="EA1097" s="16" t="s">
        <v>3197</v>
      </c>
      <c r="EB1097" s="16" t="s">
        <v>2953</v>
      </c>
      <c r="EC1097" s="9">
        <v>238.168121211</v>
      </c>
      <c r="ED1097" s="17">
        <v>130.05281264534</v>
      </c>
      <c r="EE1097" s="18">
        <v>0.55000000000000004</v>
      </c>
      <c r="EF1097" s="19" t="s">
        <v>192</v>
      </c>
      <c r="EG1097" s="16" t="s">
        <v>3263</v>
      </c>
      <c r="EH1097" s="20" t="s">
        <v>3193</v>
      </c>
      <c r="EI1097" s="20" t="s">
        <v>3264</v>
      </c>
      <c r="EJ1097" s="20">
        <v>238.168121211</v>
      </c>
      <c r="EK1097" s="21">
        <v>2320.629290681502</v>
      </c>
      <c r="EL1097" s="20">
        <v>0.81704545454545452</v>
      </c>
      <c r="EM1097" s="20">
        <v>1896.0596136363636</v>
      </c>
      <c r="EN1097" s="22">
        <f t="shared" si="546"/>
        <v>0.34909596662030595</v>
      </c>
      <c r="EO1097" s="23">
        <f t="shared" si="547"/>
        <v>0</v>
      </c>
      <c r="EP1097" s="22">
        <f t="shared" si="548"/>
        <v>0</v>
      </c>
      <c r="EQ1097" s="22">
        <f t="shared" si="549"/>
        <v>0.24547983310152988</v>
      </c>
      <c r="ER1097" s="22">
        <f t="shared" si="550"/>
        <v>0</v>
      </c>
      <c r="ES1097" s="22">
        <f t="shared" si="551"/>
        <v>0</v>
      </c>
      <c r="ET1097" s="22">
        <f t="shared" si="552"/>
        <v>0</v>
      </c>
      <c r="EU1097" s="22">
        <f t="shared" si="553"/>
        <v>0</v>
      </c>
      <c r="EV1097" s="22">
        <f t="shared" si="554"/>
        <v>0</v>
      </c>
      <c r="EW1097" s="22">
        <f t="shared" si="555"/>
        <v>0</v>
      </c>
      <c r="EX1097" s="22">
        <f t="shared" si="556"/>
        <v>0.10361613351877608</v>
      </c>
      <c r="EY1097" s="22">
        <f t="shared" si="557"/>
        <v>0</v>
      </c>
      <c r="EZ1097" s="22">
        <f t="shared" si="558"/>
        <v>0</v>
      </c>
      <c r="FA1097" s="22">
        <f t="shared" si="559"/>
        <v>0.14394993045897078</v>
      </c>
      <c r="FB1097" s="22">
        <f t="shared" si="560"/>
        <v>0.50695410292072318</v>
      </c>
      <c r="FC1097" s="22">
        <f t="shared" si="16"/>
        <v>1.0848400556328235</v>
      </c>
      <c r="FD1097" s="22">
        <f t="shared" si="561"/>
        <v>2.564102564102564E-2</v>
      </c>
      <c r="FE1097" s="22">
        <f t="shared" si="562"/>
        <v>0.92307692307692302</v>
      </c>
      <c r="FF1097" s="22">
        <f t="shared" si="563"/>
        <v>0</v>
      </c>
      <c r="FG1097" s="22">
        <f t="shared" si="564"/>
        <v>5.128205128205128E-2</v>
      </c>
      <c r="FH1097" s="22">
        <f t="shared" si="565"/>
        <v>0.40751043115438107</v>
      </c>
      <c r="FI1097" s="23">
        <f t="shared" si="566"/>
        <v>0.4944367176634214</v>
      </c>
      <c r="FJ1097" s="24">
        <f t="shared" si="567"/>
        <v>7.1627260083449232E-2</v>
      </c>
      <c r="FK1097" s="22">
        <f t="shared" si="568"/>
        <v>6.0377517893170703E-2</v>
      </c>
      <c r="FL1097" s="25">
        <v>1487.1797162375196</v>
      </c>
      <c r="FM1097" s="25">
        <v>14.48537309511298</v>
      </c>
      <c r="FN1097" s="25">
        <v>55.82129079663482</v>
      </c>
      <c r="FO1097" s="9">
        <v>6.0089454650878906</v>
      </c>
      <c r="FP1097" s="26">
        <f t="shared" si="0"/>
        <v>88.900302886962891</v>
      </c>
      <c r="FQ1097" s="22">
        <f t="shared" si="569"/>
        <v>0.38470723761903791</v>
      </c>
      <c r="FR1097" s="28">
        <f t="shared" si="570"/>
        <v>0.31070489040991878</v>
      </c>
      <c r="FS1097" s="28">
        <f t="shared" si="571"/>
        <v>0.30729343468751252</v>
      </c>
      <c r="FT1097" s="28">
        <f t="shared" si="572"/>
        <v>0</v>
      </c>
      <c r="FU1097" s="28">
        <f t="shared" si="573"/>
        <v>0</v>
      </c>
      <c r="FV1097" s="28">
        <f t="shared" si="574"/>
        <v>1.002443143045515</v>
      </c>
      <c r="FW1097" s="22">
        <f t="shared" si="575"/>
        <v>0.7649513212795549</v>
      </c>
      <c r="FX1097" s="22">
        <f t="shared" si="576"/>
        <v>0.89875000000000005</v>
      </c>
      <c r="FY1097" s="22">
        <f t="shared" si="577"/>
        <v>0</v>
      </c>
    </row>
    <row r="1098" spans="1:181" ht="15.75" customHeight="1">
      <c r="A1098" s="9">
        <v>1</v>
      </c>
      <c r="B1098" s="9" t="s">
        <v>184</v>
      </c>
      <c r="C1098" s="9" t="s">
        <v>3192</v>
      </c>
      <c r="D1098" s="9" t="s">
        <v>3193</v>
      </c>
      <c r="E1098" s="31" t="s">
        <v>3266</v>
      </c>
      <c r="F1098" s="9" t="s">
        <v>3267</v>
      </c>
      <c r="G1098" s="9">
        <v>570.57246337100003</v>
      </c>
      <c r="H1098" s="9">
        <v>171.5625</v>
      </c>
      <c r="I1098" s="9">
        <v>119.8125</v>
      </c>
      <c r="J1098" s="9">
        <v>94.1875</v>
      </c>
      <c r="K1098" s="9">
        <v>62.25</v>
      </c>
      <c r="L1098" s="9">
        <v>85.1875</v>
      </c>
      <c r="M1098" s="9">
        <v>36.3125</v>
      </c>
      <c r="N1098" s="9">
        <v>8.1733436584472656</v>
      </c>
      <c r="O1098" s="9">
        <v>164.94746398925781</v>
      </c>
      <c r="P1098" s="9">
        <v>62.495321994306586</v>
      </c>
      <c r="Q1098" s="9">
        <v>33.0625</v>
      </c>
      <c r="R1098" s="9">
        <v>0</v>
      </c>
      <c r="S1098" s="9">
        <v>0</v>
      </c>
      <c r="T1098" s="9">
        <v>101.1875</v>
      </c>
      <c r="U1098" s="9">
        <v>399</v>
      </c>
      <c r="V1098" s="9">
        <v>36.0625</v>
      </c>
      <c r="W1098" s="9">
        <v>1441.6384842843063</v>
      </c>
      <c r="X1098" s="9">
        <v>14.393125616033295</v>
      </c>
      <c r="Y1098" s="9">
        <v>47</v>
      </c>
      <c r="Z1098" s="9">
        <v>305631.13799999998</v>
      </c>
      <c r="AA1098" s="9">
        <v>104.09</v>
      </c>
      <c r="AB1098" s="9">
        <v>12.76</v>
      </c>
      <c r="AC1098" s="9">
        <v>12.76</v>
      </c>
      <c r="AD1098" s="9">
        <v>0</v>
      </c>
      <c r="AE1098" s="9">
        <v>0.87</v>
      </c>
      <c r="AF1098" s="9">
        <v>88.74</v>
      </c>
      <c r="AG1098" s="9">
        <v>1.72</v>
      </c>
      <c r="AH1098" s="9">
        <v>1.5</v>
      </c>
      <c r="AI1098" s="9">
        <v>15.6</v>
      </c>
      <c r="AJ1098" s="9">
        <v>0.1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0.4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83.81</v>
      </c>
      <c r="BD1098" s="9">
        <v>0</v>
      </c>
      <c r="BE1098" s="9">
        <v>0</v>
      </c>
      <c r="BF1098" s="9">
        <v>0</v>
      </c>
      <c r="BG1098" s="9">
        <v>0</v>
      </c>
      <c r="BH1098" s="9">
        <v>0</v>
      </c>
      <c r="BI1098" s="9">
        <v>0</v>
      </c>
      <c r="BJ1098" s="9">
        <v>0</v>
      </c>
      <c r="BK1098" s="9">
        <v>0</v>
      </c>
      <c r="BL1098" s="9">
        <v>0</v>
      </c>
      <c r="BM1098" s="9">
        <v>0</v>
      </c>
      <c r="BN1098" s="9">
        <v>0</v>
      </c>
      <c r="BO1098" s="9">
        <v>0</v>
      </c>
      <c r="BP1098" s="9">
        <v>0</v>
      </c>
      <c r="BQ1098" s="9">
        <v>1.43</v>
      </c>
      <c r="BR1098" s="9">
        <v>0</v>
      </c>
      <c r="BS1098" s="9">
        <v>2.4900000000000002</v>
      </c>
      <c r="BT1098" s="9">
        <v>0</v>
      </c>
      <c r="BU1098" s="9">
        <v>0</v>
      </c>
      <c r="BV1098" s="9">
        <v>0</v>
      </c>
      <c r="BW1098" s="9">
        <v>0</v>
      </c>
      <c r="BX1098" s="9">
        <v>0</v>
      </c>
      <c r="BY1098" s="9">
        <v>0</v>
      </c>
      <c r="BZ1098" s="9">
        <v>0</v>
      </c>
      <c r="CA1098" s="9">
        <v>0.31</v>
      </c>
      <c r="CB1098" s="9">
        <v>0</v>
      </c>
      <c r="CC1098" s="9">
        <v>0</v>
      </c>
      <c r="CD1098" s="9">
        <v>0.91</v>
      </c>
      <c r="CE1098" s="9">
        <v>0</v>
      </c>
      <c r="CF1098" s="9">
        <v>0</v>
      </c>
      <c r="CG1098" s="9">
        <v>1.63</v>
      </c>
      <c r="CH1098" s="9">
        <v>0</v>
      </c>
      <c r="CI1098" s="9">
        <v>3.6</v>
      </c>
      <c r="CJ1098" s="9">
        <v>0</v>
      </c>
      <c r="CK1098" s="9">
        <v>0</v>
      </c>
      <c r="CL1098" s="9">
        <v>0</v>
      </c>
      <c r="CM1098" s="9">
        <v>0</v>
      </c>
      <c r="CN1098" s="9">
        <v>0</v>
      </c>
      <c r="CO1098" s="9">
        <v>0</v>
      </c>
      <c r="CP1098" s="9">
        <v>0</v>
      </c>
      <c r="CQ1098" s="9">
        <v>4.1399999999999997</v>
      </c>
      <c r="CR1098" s="9">
        <v>0</v>
      </c>
      <c r="CS1098" s="9">
        <v>5.37</v>
      </c>
      <c r="CT1098" s="9">
        <v>0</v>
      </c>
      <c r="CU1098" s="9">
        <v>43</v>
      </c>
      <c r="CV1098" s="9">
        <v>56.4</v>
      </c>
      <c r="CW1098" s="9" t="s">
        <v>3266</v>
      </c>
      <c r="CX1098" s="9">
        <v>570.57000000000005</v>
      </c>
      <c r="CY1098" s="9">
        <v>0.15</v>
      </c>
      <c r="CZ1098" s="9">
        <v>0.06</v>
      </c>
      <c r="DA1098" s="9">
        <v>0</v>
      </c>
      <c r="DB1098" s="9">
        <v>0.21</v>
      </c>
      <c r="DC1098" s="9">
        <v>0</v>
      </c>
      <c r="DD1098" s="9">
        <v>0</v>
      </c>
      <c r="DE1098" s="9">
        <v>0</v>
      </c>
      <c r="DF1098" s="9">
        <v>0.08</v>
      </c>
      <c r="DG1098" s="9">
        <v>0</v>
      </c>
      <c r="DH1098" s="9">
        <v>0</v>
      </c>
      <c r="DI1098" s="9">
        <v>0</v>
      </c>
      <c r="DJ1098" s="9">
        <v>0</v>
      </c>
      <c r="DK1098" s="9">
        <v>0</v>
      </c>
      <c r="DL1098" s="9">
        <v>0.06</v>
      </c>
      <c r="DM1098" s="9">
        <v>0</v>
      </c>
      <c r="DN1098" s="9">
        <v>0.01</v>
      </c>
      <c r="DO1098" s="9">
        <v>0</v>
      </c>
      <c r="DP1098" s="9">
        <v>0.01</v>
      </c>
      <c r="DQ1098" s="9">
        <v>0.28999999999999998</v>
      </c>
      <c r="DR1098" s="9">
        <v>0</v>
      </c>
      <c r="DS1098" s="9">
        <v>0</v>
      </c>
      <c r="DT1098" s="9">
        <v>0.02</v>
      </c>
      <c r="DU1098" s="9">
        <v>0.08</v>
      </c>
      <c r="DV1098" s="9">
        <v>0</v>
      </c>
      <c r="DW1098" s="9">
        <v>0</v>
      </c>
      <c r="DX1098" s="9">
        <v>0.03</v>
      </c>
      <c r="DY1098" s="16" t="s">
        <v>3266</v>
      </c>
      <c r="DZ1098" s="16" t="s">
        <v>3268</v>
      </c>
      <c r="EA1098" s="16" t="s">
        <v>3197</v>
      </c>
      <c r="EB1098" s="16" t="s">
        <v>2953</v>
      </c>
      <c r="EC1098" s="9">
        <v>570.57246337100003</v>
      </c>
      <c r="ED1098" s="17">
        <v>192.97356380818397</v>
      </c>
      <c r="EE1098" s="18">
        <v>0.34</v>
      </c>
      <c r="EF1098" s="19" t="s">
        <v>192</v>
      </c>
      <c r="EG1098" s="16" t="s">
        <v>3266</v>
      </c>
      <c r="EH1098" s="20" t="s">
        <v>3193</v>
      </c>
      <c r="EI1098" s="20" t="s">
        <v>3267</v>
      </c>
      <c r="EJ1098" s="20">
        <v>570.57246337100003</v>
      </c>
      <c r="EK1098" s="21">
        <v>2936.2199827072723</v>
      </c>
      <c r="EL1098" s="20">
        <v>1.845567375886525</v>
      </c>
      <c r="EM1098" s="20">
        <v>5418.9918085106383</v>
      </c>
      <c r="EN1098" s="22">
        <f t="shared" si="546"/>
        <v>0.82274954366413688</v>
      </c>
      <c r="EO1098" s="23">
        <f t="shared" si="547"/>
        <v>0</v>
      </c>
      <c r="EP1098" s="22">
        <f t="shared" si="548"/>
        <v>3.8543071882829062E-3</v>
      </c>
      <c r="EQ1098" s="22">
        <f t="shared" si="549"/>
        <v>0.80757371362497588</v>
      </c>
      <c r="ER1098" s="22">
        <f t="shared" si="550"/>
        <v>0</v>
      </c>
      <c r="ES1098" s="22">
        <f t="shared" si="551"/>
        <v>0</v>
      </c>
      <c r="ET1098" s="22">
        <f t="shared" si="552"/>
        <v>0</v>
      </c>
      <c r="EU1098" s="22">
        <f t="shared" si="553"/>
        <v>0</v>
      </c>
      <c r="EV1098" s="22">
        <f t="shared" si="554"/>
        <v>0</v>
      </c>
      <c r="EW1098" s="22">
        <f t="shared" si="555"/>
        <v>0</v>
      </c>
      <c r="EX1098" s="22">
        <f t="shared" si="556"/>
        <v>1.3779148198111388E-2</v>
      </c>
      <c r="EY1098" s="22">
        <f t="shared" si="557"/>
        <v>5.8681826941607243E-2</v>
      </c>
      <c r="EZ1098" s="22">
        <f t="shared" si="558"/>
        <v>0</v>
      </c>
      <c r="FA1098" s="22">
        <f t="shared" si="559"/>
        <v>2.4474850645596454E-2</v>
      </c>
      <c r="FB1098" s="22">
        <f t="shared" si="560"/>
        <v>9.1636153401426085E-2</v>
      </c>
      <c r="FC1098" s="22">
        <f t="shared" si="16"/>
        <v>0.16524161783072344</v>
      </c>
      <c r="FD1098" s="22">
        <f t="shared" si="561"/>
        <v>8.7209302325581384E-2</v>
      </c>
      <c r="FE1098" s="22">
        <f t="shared" si="562"/>
        <v>0.90697674418604635</v>
      </c>
      <c r="FF1098" s="22">
        <f t="shared" si="563"/>
        <v>5.8139534883720921E-3</v>
      </c>
      <c r="FG1098" s="22">
        <f t="shared" si="564"/>
        <v>0</v>
      </c>
      <c r="FH1098" s="22">
        <f t="shared" si="565"/>
        <v>0.12258622346046689</v>
      </c>
      <c r="FI1098" s="23">
        <f t="shared" si="566"/>
        <v>0.85253146315688344</v>
      </c>
      <c r="FJ1098" s="24">
        <f t="shared" si="567"/>
        <v>1.6524161783072342E-2</v>
      </c>
      <c r="FK1098" s="22">
        <f t="shared" si="568"/>
        <v>0.18243081585996232</v>
      </c>
      <c r="FL1098" s="25">
        <v>1441.6384842843063</v>
      </c>
      <c r="FM1098" s="25">
        <v>14.393125616033295</v>
      </c>
      <c r="FN1098" s="25">
        <v>62.495321994306586</v>
      </c>
      <c r="FO1098" s="9">
        <v>8.1733436584472656</v>
      </c>
      <c r="FP1098" s="26">
        <f t="shared" si="0"/>
        <v>156.77412033081055</v>
      </c>
      <c r="FQ1098" s="22">
        <f t="shared" si="569"/>
        <v>0.51067133222400352</v>
      </c>
      <c r="FR1098" s="28">
        <f t="shared" si="570"/>
        <v>0.2741763930838011</v>
      </c>
      <c r="FS1098" s="28">
        <f t="shared" si="571"/>
        <v>0.21294403042545318</v>
      </c>
      <c r="FT1098" s="28">
        <f t="shared" si="572"/>
        <v>0</v>
      </c>
      <c r="FU1098" s="28">
        <f t="shared" si="573"/>
        <v>0.1773438195775765</v>
      </c>
      <c r="FV1098" s="28">
        <f t="shared" si="574"/>
        <v>0.76250174680636806</v>
      </c>
      <c r="FW1098" s="22">
        <f t="shared" si="575"/>
        <v>0.41310404457680849</v>
      </c>
      <c r="FX1098" s="22">
        <f t="shared" si="576"/>
        <v>2.2146808510638301</v>
      </c>
      <c r="FY1098" s="22">
        <f t="shared" si="577"/>
        <v>0</v>
      </c>
    </row>
    <row r="1099" spans="1:181" ht="15.75" customHeight="1">
      <c r="A1099" s="9">
        <v>1</v>
      </c>
      <c r="B1099" s="9" t="s">
        <v>184</v>
      </c>
      <c r="C1099" s="9" t="s">
        <v>3192</v>
      </c>
      <c r="D1099" s="9" t="s">
        <v>3193</v>
      </c>
      <c r="E1099" s="31" t="s">
        <v>3269</v>
      </c>
      <c r="F1099" s="9" t="s">
        <v>3270</v>
      </c>
      <c r="G1099" s="9">
        <v>601.79720454000005</v>
      </c>
      <c r="H1099" s="9">
        <v>25.75</v>
      </c>
      <c r="I1099" s="9">
        <v>40.0625</v>
      </c>
      <c r="J1099" s="9">
        <v>101.4375</v>
      </c>
      <c r="K1099" s="9">
        <v>90.6875</v>
      </c>
      <c r="L1099" s="9">
        <v>157.875</v>
      </c>
      <c r="M1099" s="9">
        <v>185.4375</v>
      </c>
      <c r="N1099" s="9">
        <v>78.941749572753906</v>
      </c>
      <c r="O1099" s="9">
        <v>690.96539306640625</v>
      </c>
      <c r="P1099" s="9">
        <v>257.81176608476221</v>
      </c>
      <c r="Q1099" s="9">
        <v>0</v>
      </c>
      <c r="R1099" s="9">
        <v>0</v>
      </c>
      <c r="S1099" s="9">
        <v>17.9375</v>
      </c>
      <c r="T1099" s="9">
        <v>286</v>
      </c>
      <c r="U1099" s="9">
        <v>255.5625</v>
      </c>
      <c r="V1099" s="9">
        <v>41.75</v>
      </c>
      <c r="W1099" s="9">
        <v>1505.4801455301456</v>
      </c>
      <c r="X1099" s="9">
        <v>13.808158004158004</v>
      </c>
      <c r="Y1099" s="9">
        <v>40</v>
      </c>
      <c r="Z1099" s="9">
        <v>110684.9237</v>
      </c>
      <c r="AA1099" s="9">
        <v>139.22999999999999</v>
      </c>
      <c r="AB1099" s="9">
        <v>17.25</v>
      </c>
      <c r="AC1099" s="9">
        <v>17.25</v>
      </c>
      <c r="AD1099" s="9">
        <v>0</v>
      </c>
      <c r="AE1099" s="9">
        <v>1</v>
      </c>
      <c r="AF1099" s="9">
        <v>23.16</v>
      </c>
      <c r="AG1099" s="9">
        <v>97.82</v>
      </c>
      <c r="AH1099" s="9">
        <v>15.1</v>
      </c>
      <c r="AI1099" s="9">
        <v>19.8</v>
      </c>
      <c r="AJ1099" s="9">
        <v>7</v>
      </c>
      <c r="AK1099" s="9">
        <v>3.2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89.38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21.18</v>
      </c>
      <c r="BD1099" s="9">
        <v>0</v>
      </c>
      <c r="BE1099" s="9">
        <v>0</v>
      </c>
      <c r="BF1099" s="9">
        <v>0</v>
      </c>
      <c r="BG1099" s="9">
        <v>0</v>
      </c>
      <c r="BH1099" s="9">
        <v>0</v>
      </c>
      <c r="BI1099" s="9">
        <v>0</v>
      </c>
      <c r="BJ1099" s="9">
        <v>0</v>
      </c>
      <c r="BK1099" s="9">
        <v>0</v>
      </c>
      <c r="BL1099" s="9">
        <v>0</v>
      </c>
      <c r="BM1099" s="9">
        <v>0</v>
      </c>
      <c r="BN1099" s="9">
        <v>0</v>
      </c>
      <c r="BO1099" s="9">
        <v>0.39</v>
      </c>
      <c r="BP1099" s="9">
        <v>0</v>
      </c>
      <c r="BQ1099" s="9">
        <v>0</v>
      </c>
      <c r="BR1099" s="9">
        <v>0.28999999999999998</v>
      </c>
      <c r="BS1099" s="9">
        <v>1.42</v>
      </c>
      <c r="BT1099" s="9">
        <v>0.78</v>
      </c>
      <c r="BU1099" s="9">
        <v>0</v>
      </c>
      <c r="BV1099" s="9">
        <v>0</v>
      </c>
      <c r="BW1099" s="9">
        <v>0</v>
      </c>
      <c r="BX1099" s="9">
        <v>0</v>
      </c>
      <c r="BY1099" s="9">
        <v>0</v>
      </c>
      <c r="BZ1099" s="9">
        <v>0</v>
      </c>
      <c r="CA1099" s="9">
        <v>0</v>
      </c>
      <c r="CB1099" s="9">
        <v>0</v>
      </c>
      <c r="CC1099" s="9">
        <v>0</v>
      </c>
      <c r="CD1099" s="9">
        <v>0</v>
      </c>
      <c r="CE1099" s="9">
        <v>0</v>
      </c>
      <c r="CF1099" s="9">
        <v>0</v>
      </c>
      <c r="CG1099" s="9">
        <v>1.17</v>
      </c>
      <c r="CH1099" s="9">
        <v>0</v>
      </c>
      <c r="CI1099" s="9">
        <v>3.31</v>
      </c>
      <c r="CJ1099" s="9">
        <v>0</v>
      </c>
      <c r="CK1099" s="9">
        <v>0.51</v>
      </c>
      <c r="CL1099" s="9">
        <v>0</v>
      </c>
      <c r="CM1099" s="9">
        <v>0</v>
      </c>
      <c r="CN1099" s="9">
        <v>0</v>
      </c>
      <c r="CO1099" s="9">
        <v>1.39</v>
      </c>
      <c r="CP1099" s="9">
        <v>0</v>
      </c>
      <c r="CQ1099" s="9">
        <v>8.77</v>
      </c>
      <c r="CR1099" s="9">
        <v>0</v>
      </c>
      <c r="CS1099" s="9">
        <v>10.64</v>
      </c>
      <c r="CT1099" s="9">
        <v>0</v>
      </c>
      <c r="CU1099" s="9">
        <v>40</v>
      </c>
      <c r="CV1099" s="9">
        <v>40</v>
      </c>
      <c r="CW1099" s="9" t="s">
        <v>3269</v>
      </c>
      <c r="CX1099" s="9">
        <v>601.79999999999995</v>
      </c>
      <c r="CY1099" s="9">
        <v>0.05</v>
      </c>
      <c r="CZ1099" s="9">
        <v>0.01</v>
      </c>
      <c r="DA1099" s="9">
        <v>0</v>
      </c>
      <c r="DB1099" s="9">
        <v>0.01</v>
      </c>
      <c r="DC1099" s="9">
        <v>0</v>
      </c>
      <c r="DD1099" s="9">
        <v>0</v>
      </c>
      <c r="DE1099" s="9">
        <v>0</v>
      </c>
      <c r="DF1099" s="9">
        <v>0.22</v>
      </c>
      <c r="DG1099" s="9">
        <v>0</v>
      </c>
      <c r="DH1099" s="9">
        <v>0</v>
      </c>
      <c r="DI1099" s="9">
        <v>0</v>
      </c>
      <c r="DJ1099" s="9">
        <v>0</v>
      </c>
      <c r="DK1099" s="9">
        <v>0</v>
      </c>
      <c r="DL1099" s="9">
        <v>0.01</v>
      </c>
      <c r="DM1099" s="9">
        <v>0</v>
      </c>
      <c r="DN1099" s="9">
        <v>0.01</v>
      </c>
      <c r="DO1099" s="9">
        <v>0.02</v>
      </c>
      <c r="DP1099" s="9">
        <v>0.06</v>
      </c>
      <c r="DQ1099" s="9">
        <v>0.39</v>
      </c>
      <c r="DR1099" s="9">
        <v>0</v>
      </c>
      <c r="DS1099" s="9">
        <v>0</v>
      </c>
      <c r="DT1099" s="9">
        <v>0</v>
      </c>
      <c r="DU1099" s="9">
        <v>0.22</v>
      </c>
      <c r="DV1099" s="9">
        <v>0</v>
      </c>
      <c r="DW1099" s="9">
        <v>0</v>
      </c>
      <c r="DX1099" s="9">
        <v>0</v>
      </c>
      <c r="DY1099" s="16" t="s">
        <v>3269</v>
      </c>
      <c r="DZ1099" s="16" t="s">
        <v>3271</v>
      </c>
      <c r="EA1099" s="16" t="s">
        <v>3197</v>
      </c>
      <c r="EB1099" s="16" t="s">
        <v>2953</v>
      </c>
      <c r="EC1099" s="9">
        <v>601.79720454000005</v>
      </c>
      <c r="ED1099" s="17">
        <v>597.17960037143996</v>
      </c>
      <c r="EE1099" s="18">
        <v>0.99</v>
      </c>
      <c r="EF1099" s="19" t="s">
        <v>192</v>
      </c>
      <c r="EG1099" s="16" t="s">
        <v>3269</v>
      </c>
      <c r="EH1099" s="20" t="s">
        <v>3193</v>
      </c>
      <c r="EI1099" s="20" t="s">
        <v>3270</v>
      </c>
      <c r="EJ1099" s="20">
        <v>601.79720454000005</v>
      </c>
      <c r="EK1099" s="21">
        <v>794.97898225957056</v>
      </c>
      <c r="EL1099" s="20">
        <v>3.4807499999999996</v>
      </c>
      <c r="EM1099" s="20">
        <v>2767.1230925</v>
      </c>
      <c r="EN1099" s="22">
        <f t="shared" si="546"/>
        <v>0.16052574876104295</v>
      </c>
      <c r="EO1099" s="23">
        <f t="shared" si="547"/>
        <v>0</v>
      </c>
      <c r="EP1099" s="22">
        <f t="shared" si="548"/>
        <v>0</v>
      </c>
      <c r="EQ1099" s="22">
        <f t="shared" si="549"/>
        <v>0.4248746238716149</v>
      </c>
      <c r="ER1099" s="22">
        <f t="shared" si="550"/>
        <v>0</v>
      </c>
      <c r="ES1099" s="22">
        <f t="shared" si="551"/>
        <v>0</v>
      </c>
      <c r="ET1099" s="22">
        <f t="shared" si="552"/>
        <v>0</v>
      </c>
      <c r="EU1099" s="22">
        <f t="shared" si="553"/>
        <v>0</v>
      </c>
      <c r="EV1099" s="22">
        <f t="shared" si="554"/>
        <v>0</v>
      </c>
      <c r="EW1099" s="22">
        <f t="shared" si="555"/>
        <v>7.8234704112337024E-3</v>
      </c>
      <c r="EX1099" s="22">
        <f t="shared" si="556"/>
        <v>0</v>
      </c>
      <c r="EY1099" s="22">
        <f t="shared" si="557"/>
        <v>0.11093279839518555</v>
      </c>
      <c r="EZ1099" s="22">
        <f t="shared" si="558"/>
        <v>1.5646940822467405E-2</v>
      </c>
      <c r="FA1099" s="22">
        <f t="shared" si="559"/>
        <v>2.3470411233701104E-2</v>
      </c>
      <c r="FB1099" s="22">
        <f t="shared" si="560"/>
        <v>0.41725175526579744</v>
      </c>
      <c r="FC1099" s="22">
        <f t="shared" si="16"/>
        <v>0.32392444157150041</v>
      </c>
      <c r="FD1099" s="22">
        <f t="shared" si="561"/>
        <v>0.33481152993348112</v>
      </c>
      <c r="FE1099" s="22">
        <f t="shared" si="562"/>
        <v>0.43902439024390244</v>
      </c>
      <c r="FF1099" s="22">
        <f t="shared" si="563"/>
        <v>0.15521064301552107</v>
      </c>
      <c r="FG1099" s="22">
        <f t="shared" si="564"/>
        <v>7.0953436807095344E-2</v>
      </c>
      <c r="FH1099" s="22">
        <f t="shared" si="565"/>
        <v>0.12389571213100625</v>
      </c>
      <c r="FI1099" s="23">
        <f t="shared" si="566"/>
        <v>0.16634346046110754</v>
      </c>
      <c r="FJ1099" s="24">
        <f t="shared" si="567"/>
        <v>0.70257846728434969</v>
      </c>
      <c r="FK1099" s="22">
        <f t="shared" si="568"/>
        <v>0.23135700689474656</v>
      </c>
      <c r="FL1099" s="25">
        <v>1505.4801455301456</v>
      </c>
      <c r="FM1099" s="25">
        <v>13.808158004158004</v>
      </c>
      <c r="FN1099" s="25">
        <v>257.81176608476221</v>
      </c>
      <c r="FO1099" s="9">
        <v>78.941749572753906</v>
      </c>
      <c r="FP1099" s="26">
        <f t="shared" si="0"/>
        <v>612.02364349365234</v>
      </c>
      <c r="FQ1099" s="22">
        <f t="shared" si="569"/>
        <v>0.10935992972965962</v>
      </c>
      <c r="FR1099" s="28">
        <f t="shared" si="570"/>
        <v>0.31925206456692656</v>
      </c>
      <c r="FS1099" s="28">
        <f t="shared" si="571"/>
        <v>0.57047872175215597</v>
      </c>
      <c r="FT1099" s="28">
        <f t="shared" si="572"/>
        <v>2.9806552547400104E-2</v>
      </c>
      <c r="FU1099" s="28">
        <f t="shared" si="573"/>
        <v>0.47524315141778006</v>
      </c>
      <c r="FV1099" s="28">
        <f t="shared" si="574"/>
        <v>0.49404101208356199</v>
      </c>
      <c r="FW1099" s="22">
        <f t="shared" si="575"/>
        <v>0.2872944049414638</v>
      </c>
      <c r="FX1099" s="22">
        <f t="shared" si="576"/>
        <v>3.4807499999999996</v>
      </c>
      <c r="FY1099" s="22">
        <f t="shared" si="577"/>
        <v>2.2344999999999997</v>
      </c>
    </row>
    <row r="1100" spans="1:181" ht="15.75" customHeight="1">
      <c r="A1100" s="9">
        <v>1</v>
      </c>
      <c r="B1100" s="9" t="s">
        <v>184</v>
      </c>
      <c r="C1100" s="9" t="s">
        <v>3192</v>
      </c>
      <c r="D1100" s="9" t="s">
        <v>3193</v>
      </c>
      <c r="E1100" s="31" t="s">
        <v>3272</v>
      </c>
      <c r="F1100" s="9" t="s">
        <v>2108</v>
      </c>
      <c r="G1100" s="9">
        <v>200.507394275</v>
      </c>
      <c r="H1100" s="9">
        <v>20.8125</v>
      </c>
      <c r="I1100" s="9">
        <v>32.0625</v>
      </c>
      <c r="J1100" s="9">
        <v>44.5</v>
      </c>
      <c r="K1100" s="9">
        <v>29.375</v>
      </c>
      <c r="L1100" s="9">
        <v>43.4375</v>
      </c>
      <c r="M1100" s="9">
        <v>28.375</v>
      </c>
      <c r="N1100" s="9">
        <v>15.688991546630859</v>
      </c>
      <c r="O1100" s="9">
        <v>150.67332458496094</v>
      </c>
      <c r="P1100" s="9">
        <v>80.215052740533096</v>
      </c>
      <c r="Q1100" s="9">
        <v>11.6875</v>
      </c>
      <c r="R1100" s="9">
        <v>0</v>
      </c>
      <c r="S1100" s="9">
        <v>0</v>
      </c>
      <c r="T1100" s="9">
        <v>34.75</v>
      </c>
      <c r="U1100" s="9">
        <v>133.8125</v>
      </c>
      <c r="V1100" s="9">
        <v>18.3125</v>
      </c>
      <c r="W1100" s="9">
        <v>1327.4026867627786</v>
      </c>
      <c r="X1100" s="9">
        <v>14.534157929226737</v>
      </c>
      <c r="Y1100" s="9">
        <v>37</v>
      </c>
      <c r="Z1100" s="9">
        <v>162666.68169999999</v>
      </c>
      <c r="AA1100" s="9">
        <v>77.900000000000006</v>
      </c>
      <c r="AB1100" s="9">
        <v>27.81</v>
      </c>
      <c r="AC1100" s="9">
        <v>27.74</v>
      </c>
      <c r="AD1100" s="9">
        <v>7.0000000000000007E-2</v>
      </c>
      <c r="AE1100" s="9">
        <v>1.27</v>
      </c>
      <c r="AF1100" s="9">
        <v>46.12</v>
      </c>
      <c r="AG1100" s="9">
        <v>2.7</v>
      </c>
      <c r="AH1100" s="9">
        <v>6.3</v>
      </c>
      <c r="AI1100" s="9">
        <v>23.9</v>
      </c>
      <c r="AJ1100" s="9">
        <v>0</v>
      </c>
      <c r="AK1100" s="9">
        <v>1.6</v>
      </c>
      <c r="AL1100" s="9">
        <v>0</v>
      </c>
      <c r="AM1100" s="9">
        <v>0</v>
      </c>
      <c r="AN1100" s="9">
        <v>0</v>
      </c>
      <c r="AO1100" s="9">
        <v>0</v>
      </c>
      <c r="AP1100" s="9">
        <v>0</v>
      </c>
      <c r="AQ1100" s="9">
        <v>0</v>
      </c>
      <c r="AR1100" s="9">
        <v>0</v>
      </c>
      <c r="AS1100" s="9">
        <v>0</v>
      </c>
      <c r="AT1100" s="9">
        <v>0</v>
      </c>
      <c r="AU1100" s="9">
        <v>0</v>
      </c>
      <c r="AV1100" s="9">
        <v>0</v>
      </c>
      <c r="AW1100" s="9">
        <v>0</v>
      </c>
      <c r="AX1100" s="9">
        <v>0</v>
      </c>
      <c r="AY1100" s="9">
        <v>0</v>
      </c>
      <c r="AZ1100" s="9">
        <v>0</v>
      </c>
      <c r="BA1100" s="9">
        <v>0</v>
      </c>
      <c r="BB1100" s="9">
        <v>0</v>
      </c>
      <c r="BC1100" s="9">
        <v>45.64</v>
      </c>
      <c r="BD1100" s="9">
        <v>0</v>
      </c>
      <c r="BE1100" s="9">
        <v>0</v>
      </c>
      <c r="BF1100" s="9">
        <v>0</v>
      </c>
      <c r="BG1100" s="9">
        <v>0</v>
      </c>
      <c r="BH1100" s="9">
        <v>0</v>
      </c>
      <c r="BI1100" s="9">
        <v>0</v>
      </c>
      <c r="BJ1100" s="9">
        <v>0</v>
      </c>
      <c r="BK1100" s="9">
        <v>0</v>
      </c>
      <c r="BL1100" s="9">
        <v>0</v>
      </c>
      <c r="BM1100" s="9">
        <v>0</v>
      </c>
      <c r="BN1100" s="9">
        <v>0</v>
      </c>
      <c r="BO1100" s="9">
        <v>0</v>
      </c>
      <c r="BP1100" s="9">
        <v>0</v>
      </c>
      <c r="BQ1100" s="9"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0</v>
      </c>
      <c r="BX1100" s="9">
        <v>0</v>
      </c>
      <c r="BY1100" s="9">
        <v>0</v>
      </c>
      <c r="BZ1100" s="9">
        <v>0</v>
      </c>
      <c r="CA1100" s="9">
        <v>0.69</v>
      </c>
      <c r="CB1100" s="9">
        <v>0</v>
      </c>
      <c r="CC1100" s="9">
        <v>0</v>
      </c>
      <c r="CD1100" s="9">
        <v>4.22</v>
      </c>
      <c r="CE1100" s="9">
        <v>0</v>
      </c>
      <c r="CF1100" s="9">
        <v>0</v>
      </c>
      <c r="CG1100" s="9">
        <v>7.85</v>
      </c>
      <c r="CH1100" s="9">
        <v>0</v>
      </c>
      <c r="CI1100" s="9">
        <v>1.0900000000000001</v>
      </c>
      <c r="CJ1100" s="9"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9">
        <v>4.74</v>
      </c>
      <c r="CR1100" s="9">
        <v>0</v>
      </c>
      <c r="CS1100" s="9">
        <v>13.67</v>
      </c>
      <c r="CT1100" s="9">
        <v>0</v>
      </c>
      <c r="CU1100" s="9">
        <v>54</v>
      </c>
      <c r="CV1100" s="9">
        <v>55.5</v>
      </c>
      <c r="CW1100" s="9" t="s">
        <v>3272</v>
      </c>
      <c r="CX1100" s="9">
        <v>200.51</v>
      </c>
      <c r="CY1100" s="9">
        <v>0.06</v>
      </c>
      <c r="CZ1100" s="9">
        <v>0.03</v>
      </c>
      <c r="DA1100" s="9">
        <v>0</v>
      </c>
      <c r="DB1100" s="9">
        <v>0.23</v>
      </c>
      <c r="DC1100" s="9">
        <v>0</v>
      </c>
      <c r="DD1100" s="9">
        <v>0</v>
      </c>
      <c r="DE1100" s="9">
        <v>0</v>
      </c>
      <c r="DF1100" s="9">
        <v>0.2</v>
      </c>
      <c r="DG1100" s="9">
        <v>0</v>
      </c>
      <c r="DH1100" s="9">
        <v>0</v>
      </c>
      <c r="DI1100" s="9">
        <v>0</v>
      </c>
      <c r="DJ1100" s="9">
        <v>0</v>
      </c>
      <c r="DK1100" s="9">
        <v>0</v>
      </c>
      <c r="DL1100" s="9">
        <v>7.0000000000000007E-2</v>
      </c>
      <c r="DM1100" s="9">
        <v>0</v>
      </c>
      <c r="DN1100" s="9">
        <v>0.14000000000000001</v>
      </c>
      <c r="DO1100" s="9">
        <v>0</v>
      </c>
      <c r="DP1100" s="9">
        <v>0.14000000000000001</v>
      </c>
      <c r="DQ1100" s="9">
        <v>0.04</v>
      </c>
      <c r="DR1100" s="9">
        <v>0</v>
      </c>
      <c r="DS1100" s="9">
        <v>0</v>
      </c>
      <c r="DT1100" s="9">
        <v>0</v>
      </c>
      <c r="DU1100" s="9">
        <v>0.04</v>
      </c>
      <c r="DV1100" s="9">
        <v>0</v>
      </c>
      <c r="DW1100" s="9">
        <v>0</v>
      </c>
      <c r="DX1100" s="9">
        <v>0.03</v>
      </c>
      <c r="DY1100" s="16" t="s">
        <v>3272</v>
      </c>
      <c r="DZ1100" s="16" t="s">
        <v>2109</v>
      </c>
      <c r="EA1100" s="16" t="s">
        <v>3197</v>
      </c>
      <c r="EB1100" s="16" t="s">
        <v>2953</v>
      </c>
      <c r="EC1100" s="9">
        <v>200.507394275</v>
      </c>
      <c r="ED1100" s="17">
        <v>6.2024575940900002</v>
      </c>
      <c r="EE1100" s="18">
        <v>0.03</v>
      </c>
      <c r="EF1100" s="19" t="s">
        <v>192</v>
      </c>
      <c r="EG1100" s="16" t="s">
        <v>3272</v>
      </c>
      <c r="EH1100" s="20" t="s">
        <v>3193</v>
      </c>
      <c r="EI1100" s="20" t="s">
        <v>2108</v>
      </c>
      <c r="EJ1100" s="20">
        <v>200.507394275</v>
      </c>
      <c r="EK1100" s="21">
        <v>2088.147390243902</v>
      </c>
      <c r="EL1100" s="20">
        <v>1.4036036036036037</v>
      </c>
      <c r="EM1100" s="20">
        <v>2930.9312018018018</v>
      </c>
      <c r="EN1100" s="22">
        <f t="shared" si="546"/>
        <v>0.58587933247753532</v>
      </c>
      <c r="EO1100" s="23">
        <f t="shared" si="547"/>
        <v>0</v>
      </c>
      <c r="EP1100" s="22">
        <f t="shared" si="548"/>
        <v>0</v>
      </c>
      <c r="EQ1100" s="22">
        <f t="shared" si="549"/>
        <v>0.59111514052583858</v>
      </c>
      <c r="ER1100" s="22">
        <f t="shared" si="550"/>
        <v>0</v>
      </c>
      <c r="ES1100" s="22">
        <f t="shared" si="551"/>
        <v>0</v>
      </c>
      <c r="ET1100" s="22">
        <f t="shared" si="552"/>
        <v>0</v>
      </c>
      <c r="EU1100" s="22">
        <f t="shared" si="553"/>
        <v>0</v>
      </c>
      <c r="EV1100" s="22">
        <f t="shared" si="554"/>
        <v>0</v>
      </c>
      <c r="EW1100" s="22">
        <f t="shared" si="555"/>
        <v>0</v>
      </c>
      <c r="EX1100" s="22">
        <f t="shared" si="556"/>
        <v>0</v>
      </c>
      <c r="EY1100" s="22">
        <f t="shared" si="557"/>
        <v>1.4117342313171868E-2</v>
      </c>
      <c r="EZ1100" s="22">
        <f t="shared" si="558"/>
        <v>0</v>
      </c>
      <c r="FA1100" s="22">
        <f t="shared" si="559"/>
        <v>0.1563269006605362</v>
      </c>
      <c r="FB1100" s="22">
        <f t="shared" si="560"/>
        <v>0.23844061650045328</v>
      </c>
      <c r="FC1100" s="22">
        <f t="shared" si="16"/>
        <v>0.40821566110397944</v>
      </c>
      <c r="FD1100" s="22">
        <f t="shared" si="561"/>
        <v>0.1981132075471698</v>
      </c>
      <c r="FE1100" s="22">
        <f t="shared" si="562"/>
        <v>0.7515723270440251</v>
      </c>
      <c r="FF1100" s="22">
        <f t="shared" si="563"/>
        <v>0</v>
      </c>
      <c r="FG1100" s="22">
        <f t="shared" si="564"/>
        <v>5.0314465408805034E-2</v>
      </c>
      <c r="FH1100" s="22">
        <f t="shared" si="565"/>
        <v>0.35699614890885745</v>
      </c>
      <c r="FI1100" s="23">
        <f t="shared" si="566"/>
        <v>0.59204107830551977</v>
      </c>
      <c r="FJ1100" s="24">
        <f t="shared" si="567"/>
        <v>3.4659820282413351E-2</v>
      </c>
      <c r="FK1100" s="22">
        <f t="shared" si="568"/>
        <v>0.38851435021472852</v>
      </c>
      <c r="FL1100" s="25">
        <v>1327.4026867627786</v>
      </c>
      <c r="FM1100" s="25">
        <v>14.534157929226737</v>
      </c>
      <c r="FN1100" s="25">
        <v>80.215052740533096</v>
      </c>
      <c r="FO1100" s="9">
        <v>15.688991546630859</v>
      </c>
      <c r="FP1100" s="26">
        <f t="shared" si="0"/>
        <v>134.98433303833008</v>
      </c>
      <c r="FQ1100" s="22">
        <f t="shared" si="569"/>
        <v>0.26370598546346302</v>
      </c>
      <c r="FR1100" s="28">
        <f t="shared" si="570"/>
        <v>0.36844027756242709</v>
      </c>
      <c r="FS1100" s="28">
        <f t="shared" si="571"/>
        <v>0.35815387387413594</v>
      </c>
      <c r="FT1100" s="28">
        <f t="shared" si="572"/>
        <v>0</v>
      </c>
      <c r="FU1100" s="28">
        <f t="shared" si="573"/>
        <v>0.17331031668757144</v>
      </c>
      <c r="FV1100" s="28">
        <f t="shared" si="574"/>
        <v>0.75870019931213828</v>
      </c>
      <c r="FW1100" s="22">
        <f t="shared" si="575"/>
        <v>0.69319640564826701</v>
      </c>
      <c r="FX1100" s="22">
        <f t="shared" si="576"/>
        <v>2.1054054054054054</v>
      </c>
      <c r="FY1100" s="22">
        <f t="shared" si="577"/>
        <v>0</v>
      </c>
    </row>
    <row r="1101" spans="1:181" ht="15.75" customHeight="1">
      <c r="A1101" s="9">
        <v>1</v>
      </c>
      <c r="B1101" s="9" t="s">
        <v>184</v>
      </c>
      <c r="C1101" s="9" t="s">
        <v>3192</v>
      </c>
      <c r="D1101" s="9" t="s">
        <v>3193</v>
      </c>
      <c r="E1101" s="31" t="s">
        <v>3273</v>
      </c>
      <c r="F1101" s="9" t="s">
        <v>3274</v>
      </c>
      <c r="G1101" s="9">
        <v>456.87614803100001</v>
      </c>
      <c r="H1101" s="9">
        <v>195.5625</v>
      </c>
      <c r="I1101" s="9">
        <v>105.5625</v>
      </c>
      <c r="J1101" s="9">
        <v>78.8125</v>
      </c>
      <c r="K1101" s="9">
        <v>34</v>
      </c>
      <c r="L1101" s="9">
        <v>27.25</v>
      </c>
      <c r="M1101" s="9">
        <v>14.625</v>
      </c>
      <c r="N1101" s="9">
        <v>6.4007043838500977</v>
      </c>
      <c r="O1101" s="9">
        <v>81.585731506347656</v>
      </c>
      <c r="P1101" s="9">
        <v>43.805343244986346</v>
      </c>
      <c r="Q1101" s="9">
        <v>47.8125</v>
      </c>
      <c r="R1101" s="9">
        <v>0</v>
      </c>
      <c r="S1101" s="9">
        <v>0</v>
      </c>
      <c r="T1101" s="9">
        <v>0</v>
      </c>
      <c r="U1101" s="9">
        <v>366.5</v>
      </c>
      <c r="V1101" s="9">
        <v>41.5</v>
      </c>
      <c r="W1101" s="9">
        <v>1486.5943981831945</v>
      </c>
      <c r="X1101" s="9">
        <v>14.452697956093868</v>
      </c>
      <c r="Y1101" s="9">
        <v>46</v>
      </c>
      <c r="Z1101" s="9">
        <v>175758.7285</v>
      </c>
      <c r="AA1101" s="9">
        <v>77.44</v>
      </c>
      <c r="AB1101" s="9">
        <v>16.54</v>
      </c>
      <c r="AC1101" s="9">
        <v>16.54</v>
      </c>
      <c r="AD1101" s="9">
        <v>0</v>
      </c>
      <c r="AE1101" s="9">
        <v>1.35</v>
      </c>
      <c r="AF1101" s="9">
        <v>57.37</v>
      </c>
      <c r="AG1101" s="9">
        <v>2.1800000000000002</v>
      </c>
      <c r="AH1101" s="9">
        <v>2.4</v>
      </c>
      <c r="AI1101" s="9">
        <v>15.6</v>
      </c>
      <c r="AJ1101" s="9">
        <v>0</v>
      </c>
      <c r="AK1101" s="9">
        <v>9.6</v>
      </c>
      <c r="AL1101" s="9">
        <v>0</v>
      </c>
      <c r="AM1101" s="9">
        <v>0</v>
      </c>
      <c r="AN1101" s="9">
        <v>0</v>
      </c>
      <c r="AO1101" s="9">
        <v>0</v>
      </c>
      <c r="AP1101" s="9">
        <v>0</v>
      </c>
      <c r="AQ1101" s="9">
        <v>0</v>
      </c>
      <c r="AR1101" s="9">
        <v>0</v>
      </c>
      <c r="AS1101" s="9">
        <v>0</v>
      </c>
      <c r="AT1101" s="9">
        <v>0</v>
      </c>
      <c r="AU1101" s="9">
        <v>0</v>
      </c>
      <c r="AV1101" s="9">
        <v>0</v>
      </c>
      <c r="AW1101" s="9">
        <v>0</v>
      </c>
      <c r="AX1101" s="9">
        <v>0</v>
      </c>
      <c r="AY1101" s="9">
        <v>0</v>
      </c>
      <c r="AZ1101" s="9">
        <v>0</v>
      </c>
      <c r="BA1101" s="9">
        <v>0</v>
      </c>
      <c r="BB1101" s="9">
        <v>0</v>
      </c>
      <c r="BC1101" s="9">
        <v>60.2</v>
      </c>
      <c r="BD1101" s="9">
        <v>0</v>
      </c>
      <c r="BE1101" s="9">
        <v>0</v>
      </c>
      <c r="BF1101" s="9">
        <v>0</v>
      </c>
      <c r="BG1101" s="9">
        <v>0</v>
      </c>
      <c r="BH1101" s="9">
        <v>0</v>
      </c>
      <c r="BI1101" s="9">
        <v>0</v>
      </c>
      <c r="BJ1101" s="9">
        <v>0</v>
      </c>
      <c r="BK1101" s="9">
        <v>0</v>
      </c>
      <c r="BL1101" s="9">
        <v>0</v>
      </c>
      <c r="BM1101" s="9">
        <v>0</v>
      </c>
      <c r="BN1101" s="9">
        <v>0</v>
      </c>
      <c r="BO1101" s="9">
        <v>0</v>
      </c>
      <c r="BP1101" s="9">
        <v>0</v>
      </c>
      <c r="BQ1101" s="9">
        <v>0.27</v>
      </c>
      <c r="BR1101" s="9">
        <v>0</v>
      </c>
      <c r="BS1101" s="9">
        <v>0</v>
      </c>
      <c r="BT1101" s="9">
        <v>0</v>
      </c>
      <c r="BU1101" s="9">
        <v>0</v>
      </c>
      <c r="BV1101" s="9">
        <v>0</v>
      </c>
      <c r="BW1101" s="9">
        <v>0</v>
      </c>
      <c r="BX1101" s="9">
        <v>0</v>
      </c>
      <c r="BY1101" s="9">
        <v>0</v>
      </c>
      <c r="BZ1101" s="9">
        <v>0</v>
      </c>
      <c r="CA1101" s="9">
        <v>0</v>
      </c>
      <c r="CB1101" s="9">
        <v>0</v>
      </c>
      <c r="CC1101" s="9">
        <v>0</v>
      </c>
      <c r="CD1101" s="9">
        <v>0</v>
      </c>
      <c r="CE1101" s="9">
        <v>0</v>
      </c>
      <c r="CF1101" s="9">
        <v>0</v>
      </c>
      <c r="CG1101" s="9">
        <v>2.89</v>
      </c>
      <c r="CH1101" s="9">
        <v>0</v>
      </c>
      <c r="CI1101" s="9">
        <v>1.25</v>
      </c>
      <c r="CJ1101" s="9">
        <v>0</v>
      </c>
      <c r="CK1101" s="9">
        <v>0.61</v>
      </c>
      <c r="CL1101" s="9">
        <v>0</v>
      </c>
      <c r="CM1101" s="9">
        <v>0</v>
      </c>
      <c r="CN1101" s="9">
        <v>0</v>
      </c>
      <c r="CO1101" s="9">
        <v>1.99</v>
      </c>
      <c r="CP1101" s="9">
        <v>0</v>
      </c>
      <c r="CQ1101" s="9">
        <v>3.05</v>
      </c>
      <c r="CR1101" s="9">
        <v>0</v>
      </c>
      <c r="CS1101" s="9">
        <v>7.18</v>
      </c>
      <c r="CT1101" s="9">
        <v>0</v>
      </c>
      <c r="CU1101" s="9">
        <v>61</v>
      </c>
      <c r="CV1101" s="9">
        <v>46</v>
      </c>
      <c r="CW1101" s="9" t="s">
        <v>3273</v>
      </c>
      <c r="CX1101" s="9">
        <v>456.88</v>
      </c>
      <c r="CY1101" s="9">
        <v>0.25</v>
      </c>
      <c r="CZ1101" s="9">
        <v>0.02</v>
      </c>
      <c r="DA1101" s="9">
        <v>0</v>
      </c>
      <c r="DB1101" s="9">
        <v>0.23</v>
      </c>
      <c r="DC1101" s="9">
        <v>0</v>
      </c>
      <c r="DD1101" s="9">
        <v>0</v>
      </c>
      <c r="DE1101" s="9">
        <v>0</v>
      </c>
      <c r="DF1101" s="9">
        <v>0.03</v>
      </c>
      <c r="DG1101" s="9">
        <v>0</v>
      </c>
      <c r="DH1101" s="9">
        <v>0</v>
      </c>
      <c r="DI1101" s="9">
        <v>0</v>
      </c>
      <c r="DJ1101" s="9">
        <v>0</v>
      </c>
      <c r="DK1101" s="9">
        <v>0</v>
      </c>
      <c r="DL1101" s="9">
        <v>0.04</v>
      </c>
      <c r="DM1101" s="9">
        <v>0</v>
      </c>
      <c r="DN1101" s="9">
        <v>0.14000000000000001</v>
      </c>
      <c r="DO1101" s="9">
        <v>0</v>
      </c>
      <c r="DP1101" s="9">
        <v>0.05</v>
      </c>
      <c r="DQ1101" s="9">
        <v>0.13</v>
      </c>
      <c r="DR1101" s="9">
        <v>0</v>
      </c>
      <c r="DS1101" s="9">
        <v>0</v>
      </c>
      <c r="DT1101" s="9">
        <v>0.01</v>
      </c>
      <c r="DU1101" s="9">
        <v>0.01</v>
      </c>
      <c r="DV1101" s="9">
        <v>0.01</v>
      </c>
      <c r="DW1101" s="9">
        <v>0</v>
      </c>
      <c r="DX1101" s="9">
        <v>7.0000000000000007E-2</v>
      </c>
      <c r="DY1101" s="16" t="s">
        <v>3273</v>
      </c>
      <c r="DZ1101" s="16" t="s">
        <v>3275</v>
      </c>
      <c r="EA1101" s="16" t="s">
        <v>3197</v>
      </c>
      <c r="EB1101" s="16" t="s">
        <v>2953</v>
      </c>
      <c r="EC1101" s="9">
        <v>456.87614803100001</v>
      </c>
      <c r="ED1101" s="17">
        <v>14.1978488061</v>
      </c>
      <c r="EE1101" s="18">
        <v>0.03</v>
      </c>
      <c r="EF1101" s="19" t="s">
        <v>192</v>
      </c>
      <c r="EG1101" s="16" t="s">
        <v>3273</v>
      </c>
      <c r="EH1101" s="20" t="s">
        <v>3193</v>
      </c>
      <c r="EI1101" s="20" t="s">
        <v>3274</v>
      </c>
      <c r="EJ1101" s="20">
        <v>456.87614803100001</v>
      </c>
      <c r="EK1101" s="21">
        <v>2269.6116800103305</v>
      </c>
      <c r="EL1101" s="20">
        <v>1.6834782608695651</v>
      </c>
      <c r="EM1101" s="20">
        <v>3820.8419239130435</v>
      </c>
      <c r="EN1101" s="22">
        <f t="shared" si="546"/>
        <v>0.78086260330578527</v>
      </c>
      <c r="EO1101" s="23">
        <f t="shared" si="547"/>
        <v>0</v>
      </c>
      <c r="EP1101" s="22">
        <f t="shared" si="548"/>
        <v>0</v>
      </c>
      <c r="EQ1101" s="22">
        <f t="shared" si="549"/>
        <v>0.7773760330578513</v>
      </c>
      <c r="ER1101" s="22">
        <f t="shared" si="550"/>
        <v>0</v>
      </c>
      <c r="ES1101" s="22">
        <f t="shared" si="551"/>
        <v>0</v>
      </c>
      <c r="ET1101" s="22">
        <f t="shared" si="552"/>
        <v>0</v>
      </c>
      <c r="EU1101" s="22">
        <f t="shared" si="553"/>
        <v>0</v>
      </c>
      <c r="EV1101" s="22">
        <f t="shared" si="554"/>
        <v>0</v>
      </c>
      <c r="EW1101" s="22">
        <f t="shared" si="555"/>
        <v>0</v>
      </c>
      <c r="EX1101" s="22">
        <f t="shared" si="556"/>
        <v>3.4865702479338848E-3</v>
      </c>
      <c r="EY1101" s="22">
        <f t="shared" si="557"/>
        <v>2.4018595041322314E-2</v>
      </c>
      <c r="EZ1101" s="22">
        <f t="shared" si="558"/>
        <v>0</v>
      </c>
      <c r="FA1101" s="22">
        <f t="shared" si="559"/>
        <v>3.7319214876033062E-2</v>
      </c>
      <c r="FB1101" s="22">
        <f t="shared" si="560"/>
        <v>0.15779958677685949</v>
      </c>
      <c r="FC1101" s="22">
        <f t="shared" si="16"/>
        <v>0.35640495867768596</v>
      </c>
      <c r="FD1101" s="22">
        <f t="shared" si="561"/>
        <v>8.6956521739130432E-2</v>
      </c>
      <c r="FE1101" s="22">
        <f t="shared" si="562"/>
        <v>0.56521739130434778</v>
      </c>
      <c r="FF1101" s="22">
        <f t="shared" si="563"/>
        <v>0</v>
      </c>
      <c r="FG1101" s="22">
        <f t="shared" si="564"/>
        <v>0.34782608695652173</v>
      </c>
      <c r="FH1101" s="22">
        <f t="shared" si="565"/>
        <v>0.21358471074380164</v>
      </c>
      <c r="FI1101" s="23">
        <f t="shared" si="566"/>
        <v>0.74083161157024791</v>
      </c>
      <c r="FJ1101" s="24">
        <f t="shared" si="567"/>
        <v>2.8150826446280995E-2</v>
      </c>
      <c r="FK1101" s="22">
        <f t="shared" si="568"/>
        <v>0.16949889009033042</v>
      </c>
      <c r="FL1101" s="25">
        <v>1486.5943981831945</v>
      </c>
      <c r="FM1101" s="25">
        <v>14.452697956093868</v>
      </c>
      <c r="FN1101" s="25">
        <v>43.805343244986346</v>
      </c>
      <c r="FO1101" s="9">
        <v>6.4007043838500977</v>
      </c>
      <c r="FP1101" s="26">
        <f t="shared" si="0"/>
        <v>75.185027122497559</v>
      </c>
      <c r="FQ1101" s="22">
        <f t="shared" si="569"/>
        <v>0.65909547105437427</v>
      </c>
      <c r="FR1101" s="28">
        <f t="shared" si="570"/>
        <v>0.24692140416213068</v>
      </c>
      <c r="FS1101" s="28">
        <f t="shared" si="571"/>
        <v>9.165503644799311E-2</v>
      </c>
      <c r="FT1101" s="28">
        <f t="shared" si="572"/>
        <v>0</v>
      </c>
      <c r="FU1101" s="28">
        <f t="shared" si="573"/>
        <v>0</v>
      </c>
      <c r="FV1101" s="28">
        <f t="shared" si="574"/>
        <v>0.89302101183955074</v>
      </c>
      <c r="FW1101" s="22">
        <f t="shared" si="575"/>
        <v>0.78770661157024791</v>
      </c>
      <c r="FX1101" s="22">
        <f t="shared" si="576"/>
        <v>1.6834782608695651</v>
      </c>
      <c r="FY1101" s="22">
        <f t="shared" si="577"/>
        <v>0</v>
      </c>
    </row>
    <row r="1102" spans="1:181" ht="15.75" customHeight="1">
      <c r="A1102" s="9">
        <v>1</v>
      </c>
      <c r="B1102" s="9" t="s">
        <v>184</v>
      </c>
      <c r="C1102" s="9" t="s">
        <v>3276</v>
      </c>
      <c r="D1102" s="9" t="s">
        <v>3277</v>
      </c>
      <c r="E1102" s="31" t="s">
        <v>3278</v>
      </c>
      <c r="F1102" s="9" t="s">
        <v>3279</v>
      </c>
      <c r="G1102" s="9">
        <v>532.28849816699994</v>
      </c>
      <c r="H1102" s="9">
        <v>35.25</v>
      </c>
      <c r="I1102" s="9">
        <v>52.8125</v>
      </c>
      <c r="J1102" s="9">
        <v>94</v>
      </c>
      <c r="K1102" s="9">
        <v>100.3125</v>
      </c>
      <c r="L1102" s="9">
        <v>167.25</v>
      </c>
      <c r="M1102" s="9">
        <v>82.375</v>
      </c>
      <c r="N1102" s="9">
        <v>175.49688720703125</v>
      </c>
      <c r="O1102" s="9">
        <v>490.41842651367188</v>
      </c>
      <c r="P1102" s="9">
        <v>316.69770365191579</v>
      </c>
      <c r="Q1102" s="9">
        <v>0</v>
      </c>
      <c r="R1102" s="9">
        <v>0</v>
      </c>
      <c r="S1102" s="9">
        <v>135.3125</v>
      </c>
      <c r="T1102" s="9">
        <v>162.125</v>
      </c>
      <c r="U1102" s="9">
        <v>234.5625</v>
      </c>
      <c r="V1102" s="9">
        <v>0</v>
      </c>
      <c r="W1102" s="9">
        <v>1607.1736013164082</v>
      </c>
      <c r="X1102" s="9">
        <v>13.526912317818523</v>
      </c>
      <c r="Y1102" s="9">
        <v>52</v>
      </c>
      <c r="Z1102" s="9">
        <v>141070.42970000001</v>
      </c>
      <c r="AA1102" s="9">
        <v>146.89000000000001</v>
      </c>
      <c r="AB1102" s="9">
        <v>51.78</v>
      </c>
      <c r="AC1102" s="9">
        <v>49.53</v>
      </c>
      <c r="AD1102" s="9">
        <v>2.25</v>
      </c>
      <c r="AE1102" s="9">
        <v>0.94</v>
      </c>
      <c r="AF1102" s="9">
        <v>2.23</v>
      </c>
      <c r="AG1102" s="9">
        <v>91.94</v>
      </c>
      <c r="AH1102" s="9">
        <v>44.3</v>
      </c>
      <c r="AI1102" s="9">
        <v>27.1</v>
      </c>
      <c r="AJ1102" s="9">
        <v>0.7</v>
      </c>
      <c r="AK1102" s="9">
        <v>7.2</v>
      </c>
      <c r="AL1102" s="9">
        <v>0</v>
      </c>
      <c r="AM1102" s="9">
        <v>0</v>
      </c>
      <c r="AN1102" s="9">
        <v>0</v>
      </c>
      <c r="AO1102" s="9">
        <v>0</v>
      </c>
      <c r="AP1102" s="9">
        <v>0</v>
      </c>
      <c r="AQ1102" s="9">
        <v>0</v>
      </c>
      <c r="AR1102" s="9">
        <v>0</v>
      </c>
      <c r="AS1102" s="9">
        <v>41.96</v>
      </c>
      <c r="AT1102" s="9">
        <v>0</v>
      </c>
      <c r="AU1102" s="9">
        <v>0</v>
      </c>
      <c r="AV1102" s="9">
        <v>0</v>
      </c>
      <c r="AW1102" s="9">
        <v>0</v>
      </c>
      <c r="AX1102" s="9">
        <v>0</v>
      </c>
      <c r="AY1102" s="9">
        <v>0</v>
      </c>
      <c r="AZ1102" s="9">
        <v>0</v>
      </c>
      <c r="BA1102" s="9">
        <v>0</v>
      </c>
      <c r="BB1102" s="9">
        <v>0</v>
      </c>
      <c r="BC1102" s="9">
        <v>0</v>
      </c>
      <c r="BD1102" s="9">
        <v>0</v>
      </c>
      <c r="BE1102" s="9">
        <v>0</v>
      </c>
      <c r="BF1102" s="9">
        <v>0</v>
      </c>
      <c r="BG1102" s="9">
        <v>0</v>
      </c>
      <c r="BH1102" s="9">
        <v>0</v>
      </c>
      <c r="BI1102" s="9">
        <v>0</v>
      </c>
      <c r="BJ1102" s="9">
        <v>0</v>
      </c>
      <c r="BK1102" s="9">
        <v>0</v>
      </c>
      <c r="BL1102" s="9">
        <v>0</v>
      </c>
      <c r="BM1102" s="9">
        <v>0</v>
      </c>
      <c r="BN1102" s="9">
        <v>0</v>
      </c>
      <c r="BO1102" s="9">
        <v>17.13</v>
      </c>
      <c r="BP1102" s="9">
        <v>0</v>
      </c>
      <c r="BQ1102" s="9">
        <v>16.91</v>
      </c>
      <c r="BR1102" s="9">
        <v>0</v>
      </c>
      <c r="BS1102" s="9">
        <v>14.97</v>
      </c>
      <c r="BT1102" s="9">
        <v>1.06</v>
      </c>
      <c r="BU1102" s="9">
        <v>0</v>
      </c>
      <c r="BV1102" s="9">
        <v>0</v>
      </c>
      <c r="BW1102" s="9">
        <v>0</v>
      </c>
      <c r="BX1102" s="9">
        <v>0</v>
      </c>
      <c r="BY1102" s="9">
        <v>0</v>
      </c>
      <c r="BZ1102" s="9">
        <v>0</v>
      </c>
      <c r="CA1102" s="9">
        <v>0.55000000000000004</v>
      </c>
      <c r="CB1102" s="9">
        <v>0</v>
      </c>
      <c r="CC1102" s="9">
        <v>0</v>
      </c>
      <c r="CD1102" s="9">
        <v>0</v>
      </c>
      <c r="CE1102" s="9">
        <v>0</v>
      </c>
      <c r="CF1102" s="9">
        <v>0</v>
      </c>
      <c r="CG1102" s="9">
        <v>0</v>
      </c>
      <c r="CH1102" s="9">
        <v>0</v>
      </c>
      <c r="CI1102" s="9">
        <v>24.5</v>
      </c>
      <c r="CJ1102" s="9">
        <v>0</v>
      </c>
      <c r="CK1102" s="9">
        <v>4.92</v>
      </c>
      <c r="CL1102" s="9">
        <v>0</v>
      </c>
      <c r="CM1102" s="9">
        <v>0</v>
      </c>
      <c r="CN1102" s="9">
        <v>9.24</v>
      </c>
      <c r="CO1102" s="9">
        <v>9.0500000000000007</v>
      </c>
      <c r="CP1102" s="9">
        <v>2.99</v>
      </c>
      <c r="CQ1102" s="9">
        <v>0</v>
      </c>
      <c r="CR1102" s="9">
        <v>0</v>
      </c>
      <c r="CS1102" s="9">
        <v>3.61</v>
      </c>
      <c r="CT1102" s="9">
        <v>0</v>
      </c>
      <c r="CU1102" s="9">
        <v>78</v>
      </c>
      <c r="CV1102" s="9">
        <v>88.399999999999991</v>
      </c>
      <c r="CW1102" s="9" t="s">
        <v>3278</v>
      </c>
      <c r="CX1102" s="9">
        <v>532.29</v>
      </c>
      <c r="CY1102" s="9">
        <v>0.05</v>
      </c>
      <c r="CZ1102" s="9">
        <v>0.18</v>
      </c>
      <c r="DA1102" s="9">
        <v>0</v>
      </c>
      <c r="DB1102" s="9">
        <v>0</v>
      </c>
      <c r="DC1102" s="9">
        <v>0</v>
      </c>
      <c r="DD1102" s="9">
        <v>0</v>
      </c>
      <c r="DE1102" s="9">
        <v>0</v>
      </c>
      <c r="DF1102" s="9">
        <v>0.04</v>
      </c>
      <c r="DG1102" s="9">
        <v>0</v>
      </c>
      <c r="DH1102" s="9">
        <v>0</v>
      </c>
      <c r="DI1102" s="9">
        <v>0</v>
      </c>
      <c r="DJ1102" s="9">
        <v>0</v>
      </c>
      <c r="DK1102" s="9">
        <v>0</v>
      </c>
      <c r="DL1102" s="9">
        <v>0</v>
      </c>
      <c r="DM1102" s="9">
        <v>0</v>
      </c>
      <c r="DN1102" s="9">
        <v>0.1</v>
      </c>
      <c r="DO1102" s="9">
        <v>0</v>
      </c>
      <c r="DP1102" s="9">
        <v>0.03</v>
      </c>
      <c r="DQ1102" s="9">
        <v>0.48</v>
      </c>
      <c r="DR1102" s="9">
        <v>0</v>
      </c>
      <c r="DS1102" s="9">
        <v>0</v>
      </c>
      <c r="DT1102" s="9">
        <v>0</v>
      </c>
      <c r="DU1102" s="9">
        <v>0.11</v>
      </c>
      <c r="DV1102" s="9">
        <v>0</v>
      </c>
      <c r="DW1102" s="9">
        <v>0</v>
      </c>
      <c r="DX1102" s="9">
        <v>0</v>
      </c>
      <c r="DY1102" s="16" t="s">
        <v>3278</v>
      </c>
      <c r="DZ1102" s="16" t="s">
        <v>3280</v>
      </c>
      <c r="EA1102" s="16" t="s">
        <v>3281</v>
      </c>
      <c r="EB1102" s="16" t="s">
        <v>2953</v>
      </c>
      <c r="EC1102" s="9">
        <v>532.28849816699994</v>
      </c>
      <c r="ED1102" s="17">
        <v>86.206187700620006</v>
      </c>
      <c r="EE1102" s="18">
        <v>0.16</v>
      </c>
      <c r="EF1102" s="19" t="s">
        <v>192</v>
      </c>
      <c r="EG1102" s="16" t="s">
        <v>3278</v>
      </c>
      <c r="EH1102" s="20" t="s">
        <v>3277</v>
      </c>
      <c r="EI1102" s="20" t="s">
        <v>3279</v>
      </c>
      <c r="EJ1102" s="20">
        <v>532.28849816699994</v>
      </c>
      <c r="EK1102" s="21">
        <v>960.38143985295119</v>
      </c>
      <c r="EL1102" s="20">
        <v>1.6616515837104076</v>
      </c>
      <c r="EM1102" s="20">
        <v>1595.8193404977378</v>
      </c>
      <c r="EN1102" s="22">
        <f t="shared" si="546"/>
        <v>0.23895431955885355</v>
      </c>
      <c r="EO1102" s="23">
        <f t="shared" si="547"/>
        <v>0</v>
      </c>
      <c r="EP1102" s="22">
        <f t="shared" si="548"/>
        <v>0</v>
      </c>
      <c r="EQ1102" s="22">
        <f t="shared" si="549"/>
        <v>0</v>
      </c>
      <c r="ER1102" s="22">
        <f t="shared" si="550"/>
        <v>0</v>
      </c>
      <c r="ES1102" s="22">
        <f t="shared" si="551"/>
        <v>0</v>
      </c>
      <c r="ET1102" s="22">
        <f t="shared" si="552"/>
        <v>0</v>
      </c>
      <c r="EU1102" s="22">
        <f t="shared" si="553"/>
        <v>0</v>
      </c>
      <c r="EV1102" s="22">
        <f t="shared" si="554"/>
        <v>0</v>
      </c>
      <c r="EW1102" s="22">
        <f t="shared" si="555"/>
        <v>0.1641118988311937</v>
      </c>
      <c r="EX1102" s="22">
        <f t="shared" si="556"/>
        <v>0.16200421536692855</v>
      </c>
      <c r="EY1102" s="22">
        <f t="shared" si="557"/>
        <v>0.42527304081241618</v>
      </c>
      <c r="EZ1102" s="22">
        <f t="shared" si="558"/>
        <v>1.0155202146004983E-2</v>
      </c>
      <c r="FA1102" s="22">
        <f t="shared" si="559"/>
        <v>0</v>
      </c>
      <c r="FB1102" s="22">
        <f t="shared" si="560"/>
        <v>0.23845564284345661</v>
      </c>
      <c r="FC1102" s="22">
        <f t="shared" si="16"/>
        <v>0.53985975900333583</v>
      </c>
      <c r="FD1102" s="22">
        <f t="shared" si="561"/>
        <v>0.55863808322824704</v>
      </c>
      <c r="FE1102" s="22">
        <f t="shared" si="562"/>
        <v>0.3417402269861286</v>
      </c>
      <c r="FF1102" s="22">
        <f t="shared" si="563"/>
        <v>8.8272383354350541E-3</v>
      </c>
      <c r="FG1102" s="22">
        <f t="shared" si="564"/>
        <v>9.0794451450189148E-2</v>
      </c>
      <c r="FH1102" s="22">
        <f t="shared" si="565"/>
        <v>0.35250867996459934</v>
      </c>
      <c r="FI1102" s="23">
        <f t="shared" si="566"/>
        <v>1.5181428279665054E-2</v>
      </c>
      <c r="FJ1102" s="24">
        <f t="shared" si="567"/>
        <v>0.6259105453060112</v>
      </c>
      <c r="FK1102" s="22">
        <f t="shared" si="568"/>
        <v>0.27595937260683551</v>
      </c>
      <c r="FL1102" s="25">
        <v>1607.1736013164082</v>
      </c>
      <c r="FM1102" s="25">
        <v>13.526912317818523</v>
      </c>
      <c r="FN1102" s="25">
        <v>316.69770365191579</v>
      </c>
      <c r="FO1102" s="9">
        <v>175.49688720703125</v>
      </c>
      <c r="FP1102" s="26">
        <f t="shared" si="0"/>
        <v>314.92153930664063</v>
      </c>
      <c r="FQ1102" s="22">
        <f t="shared" si="569"/>
        <v>0.16544129791129042</v>
      </c>
      <c r="FR1102" s="28">
        <f t="shared" si="570"/>
        <v>0.36505109666870256</v>
      </c>
      <c r="FS1102" s="28">
        <f t="shared" si="571"/>
        <v>0.46896560955123773</v>
      </c>
      <c r="FT1102" s="28">
        <f t="shared" si="572"/>
        <v>0.25420894959399842</v>
      </c>
      <c r="FU1102" s="28">
        <f t="shared" si="573"/>
        <v>0.30458106939807478</v>
      </c>
      <c r="FV1102" s="28">
        <f t="shared" si="574"/>
        <v>0.4406679851391575</v>
      </c>
      <c r="FW1102" s="22">
        <f t="shared" si="575"/>
        <v>0.53100959901967448</v>
      </c>
      <c r="FX1102" s="22">
        <f t="shared" si="576"/>
        <v>2.8248076923076928</v>
      </c>
      <c r="FY1102" s="22">
        <f t="shared" si="577"/>
        <v>0.80692307692307697</v>
      </c>
    </row>
    <row r="1103" spans="1:181" ht="15.75" customHeight="1">
      <c r="A1103" s="9">
        <v>1</v>
      </c>
      <c r="B1103" s="9" t="s">
        <v>184</v>
      </c>
      <c r="C1103" s="9" t="s">
        <v>3276</v>
      </c>
      <c r="D1103" s="9" t="s">
        <v>3277</v>
      </c>
      <c r="E1103" s="31" t="s">
        <v>3282</v>
      </c>
      <c r="F1103" s="9" t="s">
        <v>490</v>
      </c>
      <c r="G1103" s="9">
        <v>868.05427839499998</v>
      </c>
      <c r="H1103" s="9">
        <v>33.6875</v>
      </c>
      <c r="I1103" s="9">
        <v>46.125</v>
      </c>
      <c r="J1103" s="9">
        <v>115.125</v>
      </c>
      <c r="K1103" s="9">
        <v>126.375</v>
      </c>
      <c r="L1103" s="9">
        <v>228.375</v>
      </c>
      <c r="M1103" s="9">
        <v>318.5625</v>
      </c>
      <c r="N1103" s="9">
        <v>415.80007934570313</v>
      </c>
      <c r="O1103" s="9">
        <v>881.57879638671875</v>
      </c>
      <c r="P1103" s="9">
        <v>633.16595859456197</v>
      </c>
      <c r="Q1103" s="9">
        <v>0</v>
      </c>
      <c r="R1103" s="9">
        <v>0</v>
      </c>
      <c r="S1103" s="9">
        <v>455</v>
      </c>
      <c r="T1103" s="9">
        <v>12.9375</v>
      </c>
      <c r="U1103" s="9">
        <v>400.3125</v>
      </c>
      <c r="V1103" s="9">
        <v>0</v>
      </c>
      <c r="W1103" s="9">
        <v>1590.7675122513692</v>
      </c>
      <c r="X1103" s="9">
        <v>11.9945647160565</v>
      </c>
      <c r="Y1103" s="9">
        <v>58</v>
      </c>
      <c r="Z1103" s="9">
        <v>273700.37359999999</v>
      </c>
      <c r="AA1103" s="9">
        <v>185.36</v>
      </c>
      <c r="AB1103" s="9">
        <v>67.69</v>
      </c>
      <c r="AC1103" s="9">
        <v>67.34</v>
      </c>
      <c r="AD1103" s="9">
        <v>0.35</v>
      </c>
      <c r="AE1103" s="9">
        <v>1.25</v>
      </c>
      <c r="AF1103" s="9">
        <v>0.56999999999999995</v>
      </c>
      <c r="AG1103" s="9">
        <v>115.85</v>
      </c>
      <c r="AH1103" s="9">
        <v>228</v>
      </c>
      <c r="AI1103" s="9">
        <v>66.099999999999994</v>
      </c>
      <c r="AJ1103" s="9">
        <v>3.4</v>
      </c>
      <c r="AK1103" s="9">
        <v>69.600000000000009</v>
      </c>
      <c r="AL1103" s="9">
        <v>0</v>
      </c>
      <c r="AM1103" s="9">
        <v>0</v>
      </c>
      <c r="AN1103" s="9">
        <v>0</v>
      </c>
      <c r="AO1103" s="9">
        <v>0</v>
      </c>
      <c r="AP1103" s="9">
        <v>0</v>
      </c>
      <c r="AQ1103" s="9">
        <v>0</v>
      </c>
      <c r="AR1103" s="9">
        <v>0</v>
      </c>
      <c r="AS1103" s="9">
        <v>0</v>
      </c>
      <c r="AT1103" s="9">
        <v>0</v>
      </c>
      <c r="AU1103" s="9">
        <v>0</v>
      </c>
      <c r="AV1103" s="9">
        <v>0</v>
      </c>
      <c r="AW1103" s="9">
        <v>0</v>
      </c>
      <c r="AX1103" s="9">
        <v>0</v>
      </c>
      <c r="AY1103" s="9">
        <v>0</v>
      </c>
      <c r="AZ1103" s="9">
        <v>0</v>
      </c>
      <c r="BA1103" s="9">
        <v>0</v>
      </c>
      <c r="BB1103" s="9">
        <v>0</v>
      </c>
      <c r="BC1103" s="9">
        <v>0</v>
      </c>
      <c r="BD1103" s="9">
        <v>0</v>
      </c>
      <c r="BE1103" s="9">
        <v>0</v>
      </c>
      <c r="BF1103" s="9">
        <v>0</v>
      </c>
      <c r="BG1103" s="9">
        <v>0</v>
      </c>
      <c r="BH1103" s="9">
        <v>0</v>
      </c>
      <c r="BI1103" s="9">
        <v>0</v>
      </c>
      <c r="BJ1103" s="9">
        <v>0</v>
      </c>
      <c r="BK1103" s="9">
        <v>0</v>
      </c>
      <c r="BL1103" s="9">
        <v>0</v>
      </c>
      <c r="BM1103" s="9">
        <v>0</v>
      </c>
      <c r="BN1103" s="9">
        <v>0</v>
      </c>
      <c r="BO1103" s="9">
        <v>95.04</v>
      </c>
      <c r="BP1103" s="9">
        <v>0</v>
      </c>
      <c r="BQ1103" s="9">
        <v>33.57</v>
      </c>
      <c r="BR1103" s="9">
        <v>18.43</v>
      </c>
      <c r="BS1103" s="9">
        <v>19.13</v>
      </c>
      <c r="BT1103" s="9">
        <v>0</v>
      </c>
      <c r="BU1103" s="9">
        <v>0</v>
      </c>
      <c r="BV1103" s="9">
        <v>0</v>
      </c>
      <c r="BW1103" s="9">
        <v>0</v>
      </c>
      <c r="BX1103" s="9">
        <v>0</v>
      </c>
      <c r="BY1103" s="9">
        <v>0</v>
      </c>
      <c r="BZ1103" s="9">
        <v>0</v>
      </c>
      <c r="CA1103" s="9">
        <v>0</v>
      </c>
      <c r="CB1103" s="9">
        <v>0</v>
      </c>
      <c r="CC1103" s="9">
        <v>0</v>
      </c>
      <c r="CD1103" s="9">
        <v>0</v>
      </c>
      <c r="CE1103" s="9">
        <v>0</v>
      </c>
      <c r="CF1103" s="9">
        <v>0</v>
      </c>
      <c r="CG1103" s="9">
        <v>0</v>
      </c>
      <c r="CH1103" s="9">
        <v>0</v>
      </c>
      <c r="CI1103" s="9">
        <v>19.190000000000001</v>
      </c>
      <c r="CJ1103" s="9">
        <v>0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9">
        <v>0</v>
      </c>
      <c r="CR1103" s="9">
        <v>0</v>
      </c>
      <c r="CS1103" s="9">
        <v>0</v>
      </c>
      <c r="CT1103" s="9">
        <v>0</v>
      </c>
      <c r="CU1103" s="9">
        <v>168</v>
      </c>
      <c r="CV1103" s="9">
        <v>52.2</v>
      </c>
      <c r="CW1103" s="9" t="s">
        <v>3282</v>
      </c>
      <c r="CX1103" s="9">
        <v>868.05</v>
      </c>
      <c r="CY1103" s="9">
        <v>0.05</v>
      </c>
      <c r="CZ1103" s="9">
        <v>0.27</v>
      </c>
      <c r="DA1103" s="9">
        <v>0</v>
      </c>
      <c r="DB1103" s="9">
        <v>0</v>
      </c>
      <c r="DC1103" s="9">
        <v>0</v>
      </c>
      <c r="DD1103" s="9">
        <v>0</v>
      </c>
      <c r="DE1103" s="9">
        <v>0</v>
      </c>
      <c r="DF1103" s="9">
        <v>0.02</v>
      </c>
      <c r="DG1103" s="9">
        <v>0</v>
      </c>
      <c r="DH1103" s="9">
        <v>0</v>
      </c>
      <c r="DI1103" s="9">
        <v>0</v>
      </c>
      <c r="DJ1103" s="9">
        <v>0</v>
      </c>
      <c r="DK1103" s="9">
        <v>0</v>
      </c>
      <c r="DL1103" s="9">
        <v>0.17</v>
      </c>
      <c r="DM1103" s="9">
        <v>0</v>
      </c>
      <c r="DN1103" s="9">
        <v>0</v>
      </c>
      <c r="DO1103" s="9">
        <v>0</v>
      </c>
      <c r="DP1103" s="9">
        <v>0.28000000000000003</v>
      </c>
      <c r="DQ1103" s="9">
        <v>0.02</v>
      </c>
      <c r="DR1103" s="9">
        <v>0</v>
      </c>
      <c r="DS1103" s="9">
        <v>0.04</v>
      </c>
      <c r="DT1103" s="9">
        <v>0</v>
      </c>
      <c r="DU1103" s="9">
        <v>0.16</v>
      </c>
      <c r="DV1103" s="9">
        <v>0</v>
      </c>
      <c r="DW1103" s="9">
        <v>0</v>
      </c>
      <c r="DX1103" s="9">
        <v>0</v>
      </c>
      <c r="DY1103" s="16" t="s">
        <v>3282</v>
      </c>
      <c r="DZ1103" s="16" t="s">
        <v>491</v>
      </c>
      <c r="EA1103" s="16" t="s">
        <v>3281</v>
      </c>
      <c r="EB1103" s="16" t="s">
        <v>2953</v>
      </c>
      <c r="EC1103" s="9">
        <v>868.05427839499998</v>
      </c>
      <c r="ED1103" s="17">
        <v>322.29076437766395</v>
      </c>
      <c r="EE1103" s="18">
        <v>0.37</v>
      </c>
      <c r="EF1103" s="19" t="s">
        <v>192</v>
      </c>
      <c r="EG1103" s="16" t="s">
        <v>3282</v>
      </c>
      <c r="EH1103" s="20" t="s">
        <v>3277</v>
      </c>
      <c r="EI1103" s="20" t="s">
        <v>490</v>
      </c>
      <c r="EJ1103" s="20">
        <v>868.05427839499998</v>
      </c>
      <c r="EK1103" s="21">
        <v>1476.5881182563658</v>
      </c>
      <c r="EL1103" s="20">
        <v>3.5509578544061302</v>
      </c>
      <c r="EM1103" s="20">
        <v>5243.3021762452099</v>
      </c>
      <c r="EN1103" s="22">
        <f t="shared" si="546"/>
        <v>0.69383901596892539</v>
      </c>
      <c r="EO1103" s="23">
        <f t="shared" si="547"/>
        <v>0</v>
      </c>
      <c r="EP1103" s="22">
        <f t="shared" si="548"/>
        <v>0</v>
      </c>
      <c r="EQ1103" s="22">
        <f t="shared" si="549"/>
        <v>0</v>
      </c>
      <c r="ER1103" s="22">
        <f t="shared" si="550"/>
        <v>0</v>
      </c>
      <c r="ES1103" s="22">
        <f t="shared" si="551"/>
        <v>0</v>
      </c>
      <c r="ET1103" s="22">
        <f t="shared" si="552"/>
        <v>0</v>
      </c>
      <c r="EU1103" s="22">
        <f t="shared" si="553"/>
        <v>0</v>
      </c>
      <c r="EV1103" s="22">
        <f t="shared" si="554"/>
        <v>0</v>
      </c>
      <c r="EW1103" s="22">
        <f t="shared" si="555"/>
        <v>0.51273198100992667</v>
      </c>
      <c r="EX1103" s="22">
        <f t="shared" si="556"/>
        <v>0.18110703495899869</v>
      </c>
      <c r="EY1103" s="22">
        <f t="shared" si="557"/>
        <v>0.30616098403107467</v>
      </c>
      <c r="EZ1103" s="22">
        <f t="shared" si="558"/>
        <v>0</v>
      </c>
      <c r="FA1103" s="22">
        <f t="shared" si="559"/>
        <v>0</v>
      </c>
      <c r="FB1103" s="22">
        <f t="shared" si="560"/>
        <v>0</v>
      </c>
      <c r="FC1103" s="22">
        <f t="shared" si="16"/>
        <v>1.9804704359085024</v>
      </c>
      <c r="FD1103" s="22">
        <f t="shared" si="561"/>
        <v>0.6210841732497957</v>
      </c>
      <c r="FE1103" s="22">
        <f t="shared" si="562"/>
        <v>0.1800599291746118</v>
      </c>
      <c r="FF1103" s="22">
        <f t="shared" si="563"/>
        <v>9.2617815309180059E-3</v>
      </c>
      <c r="FG1103" s="22">
        <f t="shared" si="564"/>
        <v>0.18959411604467449</v>
      </c>
      <c r="FH1103" s="22">
        <f t="shared" si="565"/>
        <v>0.36518126888217517</v>
      </c>
      <c r="FI1103" s="23">
        <f t="shared" si="566"/>
        <v>3.0750971083297364E-3</v>
      </c>
      <c r="FJ1103" s="24">
        <f t="shared" si="567"/>
        <v>0.62499999999999989</v>
      </c>
      <c r="FK1103" s="22">
        <f t="shared" si="568"/>
        <v>0.21353503417173836</v>
      </c>
      <c r="FL1103" s="25">
        <v>1590.7675122513692</v>
      </c>
      <c r="FM1103" s="25">
        <v>11.9945647160565</v>
      </c>
      <c r="FN1103" s="25">
        <v>633.16595859456197</v>
      </c>
      <c r="FO1103" s="9">
        <v>415.80007934570313</v>
      </c>
      <c r="FP1103" s="26">
        <f t="shared" si="0"/>
        <v>465.77871704101563</v>
      </c>
      <c r="FQ1103" s="22">
        <f t="shared" si="569"/>
        <v>9.194413527639117E-2</v>
      </c>
      <c r="FR1103" s="28">
        <f t="shared" si="570"/>
        <v>0.27820840932496121</v>
      </c>
      <c r="FS1103" s="28">
        <f t="shared" si="571"/>
        <v>0.63007292701934148</v>
      </c>
      <c r="FT1103" s="28">
        <f t="shared" si="572"/>
        <v>0.52416077119195592</v>
      </c>
      <c r="FU1103" s="28">
        <f t="shared" si="573"/>
        <v>1.4904021928122922E-2</v>
      </c>
      <c r="FV1103" s="28">
        <f t="shared" si="574"/>
        <v>0.4611606785006151</v>
      </c>
      <c r="FW1103" s="22">
        <f t="shared" si="575"/>
        <v>0.90634441087613282</v>
      </c>
      <c r="FX1103" s="22">
        <f t="shared" si="576"/>
        <v>3.1958620689655173</v>
      </c>
      <c r="FY1103" s="22">
        <f t="shared" si="577"/>
        <v>0</v>
      </c>
    </row>
    <row r="1104" spans="1:181" ht="15.75" customHeight="1">
      <c r="A1104" s="9">
        <v>1</v>
      </c>
      <c r="B1104" s="9" t="s">
        <v>184</v>
      </c>
      <c r="C1104" s="9" t="s">
        <v>3276</v>
      </c>
      <c r="D1104" s="9" t="s">
        <v>3277</v>
      </c>
      <c r="E1104" s="31" t="s">
        <v>3283</v>
      </c>
      <c r="F1104" s="9" t="s">
        <v>3284</v>
      </c>
      <c r="G1104" s="9">
        <v>776.45429413399995</v>
      </c>
      <c r="H1104" s="9">
        <v>54.5</v>
      </c>
      <c r="I1104" s="9">
        <v>73.6875</v>
      </c>
      <c r="J1104" s="9">
        <v>136.125</v>
      </c>
      <c r="K1104" s="9">
        <v>135.125</v>
      </c>
      <c r="L1104" s="9">
        <v>223.1875</v>
      </c>
      <c r="M1104" s="9">
        <v>153.625</v>
      </c>
      <c r="N1104" s="9">
        <v>406.44107055664063</v>
      </c>
      <c r="O1104" s="9">
        <v>735.09234619140625</v>
      </c>
      <c r="P1104" s="9">
        <v>545.0628047334975</v>
      </c>
      <c r="Q1104" s="9">
        <v>0</v>
      </c>
      <c r="R1104" s="9">
        <v>0</v>
      </c>
      <c r="S1104" s="9">
        <v>60.5625</v>
      </c>
      <c r="T1104" s="9">
        <v>255.5625</v>
      </c>
      <c r="U1104" s="9">
        <v>460.125</v>
      </c>
      <c r="V1104" s="9">
        <v>0</v>
      </c>
      <c r="W1104" s="9">
        <v>1598.066366342209</v>
      </c>
      <c r="X1104" s="9">
        <v>12.55206017215027</v>
      </c>
      <c r="Y1104" s="9">
        <v>56</v>
      </c>
      <c r="Z1104" s="9">
        <v>216001.8443</v>
      </c>
      <c r="AA1104" s="9">
        <v>251.56</v>
      </c>
      <c r="AB1104" s="9">
        <v>85.22</v>
      </c>
      <c r="AC1104" s="9">
        <v>84.31</v>
      </c>
      <c r="AD1104" s="9">
        <v>0.91</v>
      </c>
      <c r="AE1104" s="9">
        <v>1.47</v>
      </c>
      <c r="AF1104" s="9">
        <v>0.21</v>
      </c>
      <c r="AG1104" s="9">
        <v>164.66</v>
      </c>
      <c r="AH1104" s="9">
        <v>91.3</v>
      </c>
      <c r="AI1104" s="9">
        <v>36.6</v>
      </c>
      <c r="AJ1104" s="9">
        <v>5.1000000000000005</v>
      </c>
      <c r="AK1104" s="9">
        <v>6.4</v>
      </c>
      <c r="AL1104" s="9">
        <v>0</v>
      </c>
      <c r="AM1104" s="9">
        <v>0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127.83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  <c r="BD1104" s="9">
        <v>0</v>
      </c>
      <c r="BE1104" s="9">
        <v>0</v>
      </c>
      <c r="BF1104" s="9">
        <v>0</v>
      </c>
      <c r="BG1104" s="9">
        <v>0</v>
      </c>
      <c r="BH1104" s="9">
        <v>0</v>
      </c>
      <c r="BI1104" s="9">
        <v>0</v>
      </c>
      <c r="BJ1104" s="9">
        <v>0</v>
      </c>
      <c r="BK1104" s="9">
        <v>0</v>
      </c>
      <c r="BL1104" s="9">
        <v>0</v>
      </c>
      <c r="BM1104" s="9">
        <v>0</v>
      </c>
      <c r="BN1104" s="9">
        <v>0</v>
      </c>
      <c r="BO1104" s="9">
        <v>55.22</v>
      </c>
      <c r="BP1104" s="9">
        <v>0</v>
      </c>
      <c r="BQ1104" s="9">
        <v>14.01</v>
      </c>
      <c r="BR1104" s="9">
        <v>2.98</v>
      </c>
      <c r="BS1104" s="9">
        <v>12.09</v>
      </c>
      <c r="BT1104" s="9">
        <v>0</v>
      </c>
      <c r="BU1104" s="9">
        <v>0</v>
      </c>
      <c r="BV1104" s="9">
        <v>0</v>
      </c>
      <c r="BW1104" s="9">
        <v>0</v>
      </c>
      <c r="BX1104" s="9">
        <v>0</v>
      </c>
      <c r="BY1104" s="9">
        <v>0</v>
      </c>
      <c r="BZ1104" s="9">
        <v>0</v>
      </c>
      <c r="CA1104" s="9">
        <v>1.46</v>
      </c>
      <c r="CB1104" s="9">
        <v>0</v>
      </c>
      <c r="CC1104" s="9">
        <v>0</v>
      </c>
      <c r="CD1104" s="9">
        <v>0</v>
      </c>
      <c r="CE1104" s="9">
        <v>0</v>
      </c>
      <c r="CF1104" s="9">
        <v>0</v>
      </c>
      <c r="CG1104" s="9">
        <v>0</v>
      </c>
      <c r="CH1104" s="9">
        <v>0</v>
      </c>
      <c r="CI1104" s="9">
        <v>17.32</v>
      </c>
      <c r="CJ1104" s="9">
        <v>0</v>
      </c>
      <c r="CK1104" s="9">
        <v>3.26</v>
      </c>
      <c r="CL1104" s="9">
        <v>0</v>
      </c>
      <c r="CM1104" s="9">
        <v>0</v>
      </c>
      <c r="CN1104" s="9">
        <v>0</v>
      </c>
      <c r="CO1104" s="9">
        <v>9.08</v>
      </c>
      <c r="CP1104" s="9">
        <v>7.43</v>
      </c>
      <c r="CQ1104" s="9">
        <v>0</v>
      </c>
      <c r="CR1104" s="9">
        <v>0</v>
      </c>
      <c r="CS1104" s="9">
        <v>0.88</v>
      </c>
      <c r="CT1104" s="9">
        <v>0</v>
      </c>
      <c r="CU1104" s="9">
        <v>109</v>
      </c>
      <c r="CV1104" s="9">
        <v>67.2</v>
      </c>
      <c r="CW1104" s="9" t="s">
        <v>3283</v>
      </c>
      <c r="CX1104" s="9">
        <v>776.45</v>
      </c>
      <c r="CY1104" s="9">
        <v>0.06</v>
      </c>
      <c r="CZ1104" s="9">
        <v>0.3</v>
      </c>
      <c r="DA1104" s="9">
        <v>0</v>
      </c>
      <c r="DB1104" s="9">
        <v>0</v>
      </c>
      <c r="DC1104" s="9">
        <v>0</v>
      </c>
      <c r="DD1104" s="9">
        <v>0</v>
      </c>
      <c r="DE1104" s="9">
        <v>0</v>
      </c>
      <c r="DF1104" s="9">
        <v>0.02</v>
      </c>
      <c r="DG1104" s="9">
        <v>0</v>
      </c>
      <c r="DH1104" s="9">
        <v>0</v>
      </c>
      <c r="DI1104" s="9">
        <v>0</v>
      </c>
      <c r="DJ1104" s="9">
        <v>0</v>
      </c>
      <c r="DK1104" s="9">
        <v>0</v>
      </c>
      <c r="DL1104" s="9">
        <v>0.19</v>
      </c>
      <c r="DM1104" s="9">
        <v>0</v>
      </c>
      <c r="DN1104" s="9">
        <v>0</v>
      </c>
      <c r="DO1104" s="9">
        <v>0</v>
      </c>
      <c r="DP1104" s="9">
        <v>0.27</v>
      </c>
      <c r="DQ1104" s="9">
        <v>0.03</v>
      </c>
      <c r="DR1104" s="9">
        <v>0</v>
      </c>
      <c r="DS1104" s="9">
        <v>0.03</v>
      </c>
      <c r="DT1104" s="9">
        <v>0</v>
      </c>
      <c r="DU1104" s="9">
        <v>0.08</v>
      </c>
      <c r="DV1104" s="9">
        <v>0</v>
      </c>
      <c r="DW1104" s="9">
        <v>0</v>
      </c>
      <c r="DX1104" s="9">
        <v>0</v>
      </c>
      <c r="DY1104" s="16" t="s">
        <v>3283</v>
      </c>
      <c r="DZ1104" s="16" t="s">
        <v>3285</v>
      </c>
      <c r="EA1104" s="16" t="s">
        <v>3281</v>
      </c>
      <c r="EB1104" s="16" t="s">
        <v>2953</v>
      </c>
      <c r="EC1104" s="9">
        <v>776.45429413399995</v>
      </c>
      <c r="ED1104" s="17">
        <v>106.30201841694</v>
      </c>
      <c r="EE1104" s="18">
        <v>0.14000000000000001</v>
      </c>
      <c r="EF1104" s="19" t="s">
        <v>192</v>
      </c>
      <c r="EG1104" s="16" t="s">
        <v>3283</v>
      </c>
      <c r="EH1104" s="20" t="s">
        <v>3277</v>
      </c>
      <c r="EI1104" s="20" t="s">
        <v>3284</v>
      </c>
      <c r="EJ1104" s="20">
        <v>776.45429413399995</v>
      </c>
      <c r="EK1104" s="21">
        <v>858.64940491334073</v>
      </c>
      <c r="EL1104" s="20">
        <v>3.7434523809523808</v>
      </c>
      <c r="EM1104" s="20">
        <v>3214.3131592261902</v>
      </c>
      <c r="EN1104" s="22">
        <f t="shared" si="546"/>
        <v>0.27520273493401176</v>
      </c>
      <c r="EO1104" s="23">
        <f t="shared" si="547"/>
        <v>0</v>
      </c>
      <c r="EP1104" s="22">
        <f t="shared" si="548"/>
        <v>0</v>
      </c>
      <c r="EQ1104" s="22">
        <f t="shared" si="549"/>
        <v>0</v>
      </c>
      <c r="ER1104" s="22">
        <f t="shared" si="550"/>
        <v>0</v>
      </c>
      <c r="ES1104" s="22">
        <f t="shared" si="551"/>
        <v>0</v>
      </c>
      <c r="ET1104" s="22">
        <f t="shared" si="552"/>
        <v>0</v>
      </c>
      <c r="EU1104" s="22">
        <f t="shared" si="553"/>
        <v>0</v>
      </c>
      <c r="EV1104" s="22">
        <f t="shared" si="554"/>
        <v>0</v>
      </c>
      <c r="EW1104" s="22">
        <f t="shared" si="555"/>
        <v>0.45162345628527029</v>
      </c>
      <c r="EX1104" s="22">
        <f t="shared" si="556"/>
        <v>0.11458248139363704</v>
      </c>
      <c r="EY1104" s="22">
        <f t="shared" si="557"/>
        <v>0.29156784166189581</v>
      </c>
      <c r="EZ1104" s="22">
        <f t="shared" si="558"/>
        <v>0</v>
      </c>
      <c r="FA1104" s="22">
        <f t="shared" si="559"/>
        <v>0</v>
      </c>
      <c r="FB1104" s="22">
        <f t="shared" si="560"/>
        <v>0.14222622065919685</v>
      </c>
      <c r="FC1104" s="22">
        <f t="shared" si="16"/>
        <v>0.55414215296549529</v>
      </c>
      <c r="FD1104" s="22">
        <f t="shared" si="561"/>
        <v>0.65494978479196553</v>
      </c>
      <c r="FE1104" s="22">
        <f t="shared" si="562"/>
        <v>0.26255380200860834</v>
      </c>
      <c r="FF1104" s="22">
        <f t="shared" si="563"/>
        <v>3.6585365853658541E-2</v>
      </c>
      <c r="FG1104" s="22">
        <f t="shared" si="564"/>
        <v>4.5911047345767578E-2</v>
      </c>
      <c r="FH1104" s="22">
        <f t="shared" si="565"/>
        <v>0.33876609953887737</v>
      </c>
      <c r="FI1104" s="23">
        <f t="shared" si="566"/>
        <v>8.3479090475433294E-4</v>
      </c>
      <c r="FJ1104" s="24">
        <f t="shared" si="567"/>
        <v>0.65455557322308788</v>
      </c>
      <c r="FK1104" s="22">
        <f t="shared" si="568"/>
        <v>0.32398558666041194</v>
      </c>
      <c r="FL1104" s="25">
        <v>1598.066366342209</v>
      </c>
      <c r="FM1104" s="25">
        <v>12.55206017215027</v>
      </c>
      <c r="FN1104" s="25">
        <v>545.0628047334975</v>
      </c>
      <c r="FO1104" s="9">
        <v>406.44107055664063</v>
      </c>
      <c r="FP1104" s="26">
        <f t="shared" si="0"/>
        <v>328.65127563476563</v>
      </c>
      <c r="FQ1104" s="22">
        <f t="shared" si="569"/>
        <v>0.16509342657827775</v>
      </c>
      <c r="FR1104" s="28">
        <f t="shared" si="570"/>
        <v>0.34934445214516113</v>
      </c>
      <c r="FS1104" s="28">
        <f t="shared" si="571"/>
        <v>0.48529900967354295</v>
      </c>
      <c r="FT1104" s="28">
        <f t="shared" si="572"/>
        <v>7.7998795882179978E-2</v>
      </c>
      <c r="FU1104" s="28">
        <f t="shared" si="573"/>
        <v>0.32914042968238799</v>
      </c>
      <c r="FV1104" s="28">
        <f t="shared" si="574"/>
        <v>0.59259766283241389</v>
      </c>
      <c r="FW1104" s="22">
        <f t="shared" si="575"/>
        <v>0.43329623151534424</v>
      </c>
      <c r="FX1104" s="22">
        <f t="shared" si="576"/>
        <v>4.4921428571428574</v>
      </c>
      <c r="FY1104" s="22">
        <f t="shared" si="577"/>
        <v>2.2826785714285713</v>
      </c>
    </row>
    <row r="1105" spans="1:181" ht="15.75" customHeight="1">
      <c r="A1105" s="9">
        <v>1</v>
      </c>
      <c r="B1105" s="9" t="s">
        <v>184</v>
      </c>
      <c r="C1105" s="9" t="s">
        <v>3276</v>
      </c>
      <c r="D1105" s="9" t="s">
        <v>3277</v>
      </c>
      <c r="E1105" s="31" t="s">
        <v>3286</v>
      </c>
      <c r="F1105" s="9" t="s">
        <v>622</v>
      </c>
      <c r="G1105" s="9">
        <v>496.16310474300002</v>
      </c>
      <c r="H1105" s="9">
        <v>40.75</v>
      </c>
      <c r="I1105" s="9">
        <v>57.125</v>
      </c>
      <c r="J1105" s="9">
        <v>111.125</v>
      </c>
      <c r="K1105" s="9">
        <v>90.8125</v>
      </c>
      <c r="L1105" s="9">
        <v>112.125</v>
      </c>
      <c r="M1105" s="9">
        <v>84.125</v>
      </c>
      <c r="N1105" s="9">
        <v>141.94021606445313</v>
      </c>
      <c r="O1105" s="9">
        <v>373.12704467773438</v>
      </c>
      <c r="P1105" s="9">
        <v>251.43961038645952</v>
      </c>
      <c r="Q1105" s="9">
        <v>0</v>
      </c>
      <c r="R1105" s="9">
        <v>0</v>
      </c>
      <c r="S1105" s="9">
        <v>0</v>
      </c>
      <c r="T1105" s="9">
        <v>284.1875</v>
      </c>
      <c r="U1105" s="9">
        <v>211.875</v>
      </c>
      <c r="V1105" s="9">
        <v>0</v>
      </c>
      <c r="W1105" s="9">
        <v>1603.9279506235043</v>
      </c>
      <c r="X1105" s="9">
        <v>13.961845320569342</v>
      </c>
      <c r="Y1105" s="9">
        <v>35</v>
      </c>
      <c r="Z1105" s="9">
        <v>97527.338499999998</v>
      </c>
      <c r="AA1105" s="9">
        <v>69.510000000000005</v>
      </c>
      <c r="AB1105" s="9">
        <v>33.97</v>
      </c>
      <c r="AC1105" s="9">
        <v>30.96</v>
      </c>
      <c r="AD1105" s="9">
        <v>3.01</v>
      </c>
      <c r="AE1105" s="9">
        <v>0.82</v>
      </c>
      <c r="AF1105" s="9">
        <v>3.62</v>
      </c>
      <c r="AG1105" s="9">
        <v>31.1</v>
      </c>
      <c r="AH1105" s="9">
        <v>20.2</v>
      </c>
      <c r="AI1105" s="9">
        <v>7</v>
      </c>
      <c r="AJ1105" s="9">
        <v>0.1</v>
      </c>
      <c r="AK1105" s="9">
        <v>1.6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11.32</v>
      </c>
      <c r="AT1105" s="9">
        <v>0.67</v>
      </c>
      <c r="AU1105" s="9">
        <v>0</v>
      </c>
      <c r="AV1105" s="9">
        <v>0</v>
      </c>
      <c r="AW1105" s="9">
        <v>0</v>
      </c>
      <c r="AX1105" s="9">
        <v>0</v>
      </c>
      <c r="AY1105" s="9">
        <v>0</v>
      </c>
      <c r="AZ1105" s="9">
        <v>0</v>
      </c>
      <c r="BA1105" s="9">
        <v>0</v>
      </c>
      <c r="BB1105" s="9">
        <v>0</v>
      </c>
      <c r="BC1105" s="9">
        <v>0</v>
      </c>
      <c r="BD1105" s="9">
        <v>0</v>
      </c>
      <c r="BE1105" s="9">
        <v>0</v>
      </c>
      <c r="BF1105" s="9">
        <v>0</v>
      </c>
      <c r="BG1105" s="9">
        <v>0</v>
      </c>
      <c r="BH1105" s="9">
        <v>0</v>
      </c>
      <c r="BI1105" s="9">
        <v>0</v>
      </c>
      <c r="BJ1105" s="9">
        <v>0</v>
      </c>
      <c r="BK1105" s="9">
        <v>0</v>
      </c>
      <c r="BL1105" s="9">
        <v>0</v>
      </c>
      <c r="BM1105" s="9">
        <v>0</v>
      </c>
      <c r="BN1105" s="9">
        <v>0</v>
      </c>
      <c r="BO1105" s="9">
        <v>3.31</v>
      </c>
      <c r="BP1105" s="9">
        <v>0</v>
      </c>
      <c r="BQ1105" s="9">
        <v>3.66</v>
      </c>
      <c r="BR1105" s="9">
        <v>0</v>
      </c>
      <c r="BS1105" s="9">
        <v>0</v>
      </c>
      <c r="BT1105" s="9">
        <v>0</v>
      </c>
      <c r="BU1105" s="9">
        <v>0</v>
      </c>
      <c r="BV1105" s="9">
        <v>0</v>
      </c>
      <c r="BW1105" s="9">
        <v>0</v>
      </c>
      <c r="BX1105" s="9">
        <v>0</v>
      </c>
      <c r="BY1105" s="9">
        <v>0</v>
      </c>
      <c r="BZ1105" s="9">
        <v>0</v>
      </c>
      <c r="CA1105" s="9">
        <v>0</v>
      </c>
      <c r="CB1105" s="9">
        <v>0</v>
      </c>
      <c r="CC1105" s="9">
        <v>0</v>
      </c>
      <c r="CD1105" s="9">
        <v>1.62</v>
      </c>
      <c r="CE1105" s="9">
        <v>0</v>
      </c>
      <c r="CF1105" s="9">
        <v>2.14</v>
      </c>
      <c r="CG1105" s="9">
        <v>1.05</v>
      </c>
      <c r="CH1105" s="9">
        <v>0</v>
      </c>
      <c r="CI1105" s="9">
        <v>4.8100000000000005</v>
      </c>
      <c r="CJ1105" s="9">
        <v>0</v>
      </c>
      <c r="CK1105" s="9">
        <v>2.4900000000000002</v>
      </c>
      <c r="CL1105" s="9">
        <v>0</v>
      </c>
      <c r="CM1105" s="9">
        <v>0</v>
      </c>
      <c r="CN1105" s="9">
        <v>3.8</v>
      </c>
      <c r="CO1105" s="9">
        <v>9.620000000000001</v>
      </c>
      <c r="CP1105" s="9">
        <v>1.62</v>
      </c>
      <c r="CQ1105" s="9">
        <v>4.67</v>
      </c>
      <c r="CR1105" s="9">
        <v>0</v>
      </c>
      <c r="CS1105" s="9">
        <v>18.73</v>
      </c>
      <c r="CT1105" s="9">
        <v>0</v>
      </c>
      <c r="CU1105" s="9">
        <v>54</v>
      </c>
      <c r="CV1105" s="9">
        <v>45.5</v>
      </c>
      <c r="CW1105" s="9" t="s">
        <v>3286</v>
      </c>
      <c r="CX1105" s="9">
        <v>496.16</v>
      </c>
      <c r="CY1105" s="9">
        <v>0.09</v>
      </c>
      <c r="CZ1105" s="9">
        <v>7.0000000000000007E-2</v>
      </c>
      <c r="DA1105" s="9">
        <v>0</v>
      </c>
      <c r="DB1105" s="9">
        <v>0</v>
      </c>
      <c r="DC1105" s="9">
        <v>0</v>
      </c>
      <c r="DD1105" s="9">
        <v>0</v>
      </c>
      <c r="DE1105" s="9">
        <v>0</v>
      </c>
      <c r="DF1105" s="9">
        <v>0.17</v>
      </c>
      <c r="DG1105" s="9">
        <v>0</v>
      </c>
      <c r="DH1105" s="9">
        <v>0</v>
      </c>
      <c r="DI1105" s="9">
        <v>0</v>
      </c>
      <c r="DJ1105" s="9">
        <v>0</v>
      </c>
      <c r="DK1105" s="9">
        <v>0</v>
      </c>
      <c r="DL1105" s="9">
        <v>0.04</v>
      </c>
      <c r="DM1105" s="9">
        <v>0</v>
      </c>
      <c r="DN1105" s="9">
        <v>7.0000000000000007E-2</v>
      </c>
      <c r="DO1105" s="9">
        <v>0</v>
      </c>
      <c r="DP1105" s="9">
        <v>0.06</v>
      </c>
      <c r="DQ1105" s="9">
        <v>0.37</v>
      </c>
      <c r="DR1105" s="9">
        <v>0</v>
      </c>
      <c r="DS1105" s="9">
        <v>0</v>
      </c>
      <c r="DT1105" s="9">
        <v>0</v>
      </c>
      <c r="DU1105" s="9">
        <v>0.13</v>
      </c>
      <c r="DV1105" s="9">
        <v>0</v>
      </c>
      <c r="DW1105" s="9">
        <v>0</v>
      </c>
      <c r="DX1105" s="9">
        <v>0</v>
      </c>
      <c r="DY1105" s="16" t="s">
        <v>3286</v>
      </c>
      <c r="DZ1105" s="16" t="s">
        <v>623</v>
      </c>
      <c r="EA1105" s="16" t="s">
        <v>3281</v>
      </c>
      <c r="EB1105" s="16" t="s">
        <v>2953</v>
      </c>
      <c r="EC1105" s="9">
        <v>496.16310474300002</v>
      </c>
      <c r="ED1105" s="17">
        <v>307.41175258311995</v>
      </c>
      <c r="EE1105" s="18">
        <v>0.62</v>
      </c>
      <c r="EF1105" s="19" t="s">
        <v>192</v>
      </c>
      <c r="EG1105" s="16" t="s">
        <v>3286</v>
      </c>
      <c r="EH1105" s="20" t="s">
        <v>3277</v>
      </c>
      <c r="EI1105" s="20" t="s">
        <v>622</v>
      </c>
      <c r="EJ1105" s="20">
        <v>496.16310474300002</v>
      </c>
      <c r="EK1105" s="21">
        <v>1403.0691770968206</v>
      </c>
      <c r="EL1105" s="20">
        <v>1.5276923076923079</v>
      </c>
      <c r="EM1105" s="20">
        <v>2143.457989010989</v>
      </c>
      <c r="EN1105" s="22">
        <f t="shared" si="546"/>
        <v>0.10991224284275644</v>
      </c>
      <c r="EO1105" s="23">
        <f t="shared" si="547"/>
        <v>0</v>
      </c>
      <c r="EP1105" s="22">
        <f t="shared" si="548"/>
        <v>1.1514005842928337E-2</v>
      </c>
      <c r="EQ1105" s="22">
        <f t="shared" si="549"/>
        <v>0</v>
      </c>
      <c r="ER1105" s="22">
        <f t="shared" si="550"/>
        <v>0</v>
      </c>
      <c r="ES1105" s="22">
        <f t="shared" si="551"/>
        <v>0</v>
      </c>
      <c r="ET1105" s="22">
        <f t="shared" si="552"/>
        <v>0</v>
      </c>
      <c r="EU1105" s="22">
        <f t="shared" si="553"/>
        <v>0</v>
      </c>
      <c r="EV1105" s="22">
        <f t="shared" si="554"/>
        <v>0</v>
      </c>
      <c r="EW1105" s="22">
        <f t="shared" si="555"/>
        <v>5.6882625880735518E-2</v>
      </c>
      <c r="EX1105" s="22">
        <f t="shared" si="556"/>
        <v>6.2897405052414507E-2</v>
      </c>
      <c r="EY1105" s="22">
        <f t="shared" si="557"/>
        <v>0.12545110843787594</v>
      </c>
      <c r="EZ1105" s="22">
        <f t="shared" si="558"/>
        <v>0</v>
      </c>
      <c r="FA1105" s="22">
        <f t="shared" si="559"/>
        <v>8.2660250902216875E-2</v>
      </c>
      <c r="FB1105" s="22">
        <f t="shared" si="560"/>
        <v>0.66059460388382873</v>
      </c>
      <c r="FC1105" s="22">
        <f t="shared" si="16"/>
        <v>0.41576751546540064</v>
      </c>
      <c r="FD1105" s="22">
        <f t="shared" si="561"/>
        <v>0.69896193771626292</v>
      </c>
      <c r="FE1105" s="22">
        <f t="shared" si="562"/>
        <v>0.24221453287197231</v>
      </c>
      <c r="FF1105" s="22">
        <f t="shared" si="563"/>
        <v>3.4602076124567475E-3</v>
      </c>
      <c r="FG1105" s="22">
        <f t="shared" si="564"/>
        <v>5.536332179930796E-2</v>
      </c>
      <c r="FH1105" s="22">
        <f t="shared" si="565"/>
        <v>0.48870666091209891</v>
      </c>
      <c r="FI1105" s="23">
        <f t="shared" si="566"/>
        <v>5.2078837577327002E-2</v>
      </c>
      <c r="FJ1105" s="24">
        <f t="shared" si="567"/>
        <v>0.44741763774996401</v>
      </c>
      <c r="FK1105" s="22">
        <f t="shared" si="568"/>
        <v>0.14009506014358813</v>
      </c>
      <c r="FL1105" s="25">
        <v>1603.9279506235043</v>
      </c>
      <c r="FM1105" s="25">
        <v>13.961845320569342</v>
      </c>
      <c r="FN1105" s="25">
        <v>251.43961038645952</v>
      </c>
      <c r="FO1105" s="9">
        <v>141.94021606445313</v>
      </c>
      <c r="FP1105" s="26">
        <f t="shared" si="0"/>
        <v>231.18682861328125</v>
      </c>
      <c r="FQ1105" s="22">
        <f t="shared" si="569"/>
        <v>0.19726376077620036</v>
      </c>
      <c r="FR1105" s="28">
        <f t="shared" si="570"/>
        <v>0.40699821907273526</v>
      </c>
      <c r="FS1105" s="28">
        <f t="shared" si="571"/>
        <v>0.39553525468535705</v>
      </c>
      <c r="FT1105" s="28">
        <f t="shared" si="572"/>
        <v>0</v>
      </c>
      <c r="FU1105" s="28">
        <f t="shared" si="573"/>
        <v>0.57277031944405044</v>
      </c>
      <c r="FV1105" s="28">
        <f t="shared" si="574"/>
        <v>0.42702691509024215</v>
      </c>
      <c r="FW1105" s="22">
        <f t="shared" si="575"/>
        <v>0.77686663789382815</v>
      </c>
      <c r="FX1105" s="22">
        <f t="shared" si="576"/>
        <v>1.9860000000000002</v>
      </c>
      <c r="FY1105" s="22">
        <f t="shared" si="577"/>
        <v>0.32342857142857145</v>
      </c>
    </row>
    <row r="1106" spans="1:181" ht="15.75" customHeight="1">
      <c r="A1106" s="9">
        <v>1</v>
      </c>
      <c r="B1106" s="9" t="s">
        <v>184</v>
      </c>
      <c r="C1106" s="9" t="s">
        <v>3276</v>
      </c>
      <c r="D1106" s="9" t="s">
        <v>3277</v>
      </c>
      <c r="E1106" s="31" t="s">
        <v>3287</v>
      </c>
      <c r="F1106" s="9" t="s">
        <v>3288</v>
      </c>
      <c r="G1106" s="9">
        <v>658.75090531700005</v>
      </c>
      <c r="H1106" s="9">
        <v>68.25</v>
      </c>
      <c r="I1106" s="9">
        <v>81.9375</v>
      </c>
      <c r="J1106" s="9">
        <v>98.5</v>
      </c>
      <c r="K1106" s="9">
        <v>83.5</v>
      </c>
      <c r="L1106" s="9">
        <v>128.5</v>
      </c>
      <c r="M1106" s="9">
        <v>197.5</v>
      </c>
      <c r="N1106" s="9">
        <v>106.57321166992188</v>
      </c>
      <c r="O1106" s="9">
        <v>347.46859741210938</v>
      </c>
      <c r="P1106" s="9">
        <v>189.67663661807185</v>
      </c>
      <c r="Q1106" s="9">
        <v>0</v>
      </c>
      <c r="R1106" s="9">
        <v>0</v>
      </c>
      <c r="S1106" s="9">
        <v>349.4375</v>
      </c>
      <c r="T1106" s="9">
        <v>0</v>
      </c>
      <c r="U1106" s="9">
        <v>308.75</v>
      </c>
      <c r="V1106" s="9">
        <v>0</v>
      </c>
      <c r="W1106" s="9">
        <v>1590.7201251896813</v>
      </c>
      <c r="X1106" s="9">
        <v>14.020474203338392</v>
      </c>
      <c r="Y1106" s="9">
        <v>52</v>
      </c>
      <c r="Z1106" s="9">
        <v>119483.685</v>
      </c>
      <c r="AA1106" s="9">
        <v>240.82</v>
      </c>
      <c r="AB1106" s="9">
        <v>35.25</v>
      </c>
      <c r="AC1106" s="9">
        <v>34.96</v>
      </c>
      <c r="AD1106" s="9">
        <v>0.28999999999999998</v>
      </c>
      <c r="AE1106" s="9">
        <v>1.08</v>
      </c>
      <c r="AF1106" s="9">
        <v>3.02</v>
      </c>
      <c r="AG1106" s="9">
        <v>201.47</v>
      </c>
      <c r="AH1106" s="9">
        <v>16.100000000000001</v>
      </c>
      <c r="AI1106" s="9">
        <v>32.299999999999997</v>
      </c>
      <c r="AJ1106" s="9">
        <v>1.4</v>
      </c>
      <c r="AK1106" s="9">
        <v>3.2</v>
      </c>
      <c r="AL1106" s="9">
        <v>0</v>
      </c>
      <c r="AM1106" s="9">
        <v>0</v>
      </c>
      <c r="AN1106" s="9">
        <v>0</v>
      </c>
      <c r="AO1106" s="9">
        <v>0</v>
      </c>
      <c r="AP1106" s="9">
        <v>0</v>
      </c>
      <c r="AQ1106" s="9">
        <v>0</v>
      </c>
      <c r="AR1106" s="9">
        <v>0</v>
      </c>
      <c r="AS1106" s="9">
        <v>154.41</v>
      </c>
      <c r="AT1106" s="9">
        <v>0</v>
      </c>
      <c r="AU1106" s="9">
        <v>0</v>
      </c>
      <c r="AV1106" s="9">
        <v>0</v>
      </c>
      <c r="AW1106" s="9">
        <v>0</v>
      </c>
      <c r="AX1106" s="9">
        <v>0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  <c r="BD1106" s="9">
        <v>0</v>
      </c>
      <c r="BE1106" s="9">
        <v>0</v>
      </c>
      <c r="BF1106" s="9">
        <v>0</v>
      </c>
      <c r="BG1106" s="9">
        <v>0</v>
      </c>
      <c r="BH1106" s="9">
        <v>0</v>
      </c>
      <c r="BI1106" s="9">
        <v>0</v>
      </c>
      <c r="BJ1106" s="9">
        <v>0</v>
      </c>
      <c r="BK1106" s="9">
        <v>0</v>
      </c>
      <c r="BL1106" s="9">
        <v>0</v>
      </c>
      <c r="BM1106" s="9">
        <v>0</v>
      </c>
      <c r="BN1106" s="9">
        <v>0</v>
      </c>
      <c r="BO1106" s="9">
        <v>0</v>
      </c>
      <c r="BP1106" s="9">
        <v>0</v>
      </c>
      <c r="BQ1106" s="9">
        <v>3.72</v>
      </c>
      <c r="BR1106" s="9">
        <v>2.66</v>
      </c>
      <c r="BS1106" s="9">
        <v>0</v>
      </c>
      <c r="BT1106" s="9">
        <v>0</v>
      </c>
      <c r="BU1106" s="9">
        <v>0</v>
      </c>
      <c r="BV1106" s="9">
        <v>0</v>
      </c>
      <c r="BW1106" s="9">
        <v>0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</v>
      </c>
      <c r="CD1106" s="9">
        <v>0</v>
      </c>
      <c r="CE1106" s="9">
        <v>0</v>
      </c>
      <c r="CF1106" s="9">
        <v>0</v>
      </c>
      <c r="CG1106" s="9">
        <v>0</v>
      </c>
      <c r="CH1106" s="9">
        <v>0</v>
      </c>
      <c r="CI1106" s="9">
        <v>43.86</v>
      </c>
      <c r="CJ1106" s="9">
        <v>0</v>
      </c>
      <c r="CK1106" s="9">
        <v>8.3000000000000007</v>
      </c>
      <c r="CL1106" s="9">
        <v>0</v>
      </c>
      <c r="CM1106" s="9">
        <v>0</v>
      </c>
      <c r="CN1106" s="9">
        <v>4.2700000000000005</v>
      </c>
      <c r="CO1106" s="9">
        <v>15.85</v>
      </c>
      <c r="CP1106" s="9">
        <v>3.64</v>
      </c>
      <c r="CQ1106" s="9">
        <v>0</v>
      </c>
      <c r="CR1106" s="9">
        <v>0</v>
      </c>
      <c r="CS1106" s="9">
        <v>4.1100000000000003</v>
      </c>
      <c r="CT1106" s="9">
        <v>0</v>
      </c>
      <c r="CU1106" s="9">
        <v>80</v>
      </c>
      <c r="CV1106" s="9">
        <v>78</v>
      </c>
      <c r="CW1106" s="9" t="s">
        <v>3287</v>
      </c>
      <c r="CX1106" s="9">
        <v>658.75</v>
      </c>
      <c r="CY1106" s="9">
        <v>0.06</v>
      </c>
      <c r="CZ1106" s="9">
        <v>0.22</v>
      </c>
      <c r="DA1106" s="9">
        <v>0</v>
      </c>
      <c r="DB1106" s="9">
        <v>0</v>
      </c>
      <c r="DC1106" s="9">
        <v>0</v>
      </c>
      <c r="DD1106" s="9">
        <v>0</v>
      </c>
      <c r="DE1106" s="9">
        <v>0</v>
      </c>
      <c r="DF1106" s="9">
        <v>0.03</v>
      </c>
      <c r="DG1106" s="9">
        <v>0</v>
      </c>
      <c r="DH1106" s="9">
        <v>0</v>
      </c>
      <c r="DI1106" s="9">
        <v>0</v>
      </c>
      <c r="DJ1106" s="9">
        <v>0</v>
      </c>
      <c r="DK1106" s="9">
        <v>0</v>
      </c>
      <c r="DL1106" s="9">
        <v>0</v>
      </c>
      <c r="DM1106" s="9">
        <v>0</v>
      </c>
      <c r="DN1106" s="9">
        <v>0.01</v>
      </c>
      <c r="DO1106" s="9">
        <v>0</v>
      </c>
      <c r="DP1106" s="9">
        <v>7.0000000000000007E-2</v>
      </c>
      <c r="DQ1106" s="9">
        <v>0.54</v>
      </c>
      <c r="DR1106" s="9">
        <v>0</v>
      </c>
      <c r="DS1106" s="9">
        <v>0</v>
      </c>
      <c r="DT1106" s="9">
        <v>0</v>
      </c>
      <c r="DU1106" s="9">
        <v>0.06</v>
      </c>
      <c r="DV1106" s="9">
        <v>0</v>
      </c>
      <c r="DW1106" s="9">
        <v>0</v>
      </c>
      <c r="DX1106" s="9">
        <v>0</v>
      </c>
      <c r="DY1106" s="16" t="s">
        <v>3287</v>
      </c>
      <c r="DZ1106" s="16" t="s">
        <v>3289</v>
      </c>
      <c r="EA1106" s="16" t="s">
        <v>3281</v>
      </c>
      <c r="EB1106" s="16" t="s">
        <v>2953</v>
      </c>
      <c r="EC1106" s="9">
        <v>658.75090531700005</v>
      </c>
      <c r="ED1106" s="17">
        <v>435.07420637840005</v>
      </c>
      <c r="EE1106" s="18">
        <v>0.66</v>
      </c>
      <c r="EF1106" s="19" t="s">
        <v>192</v>
      </c>
      <c r="EG1106" s="16" t="s">
        <v>3287</v>
      </c>
      <c r="EH1106" s="20" t="s">
        <v>3277</v>
      </c>
      <c r="EI1106" s="20" t="s">
        <v>3288</v>
      </c>
      <c r="EJ1106" s="20">
        <v>658.75090531700005</v>
      </c>
      <c r="EK1106" s="21">
        <v>496.15349638734324</v>
      </c>
      <c r="EL1106" s="20">
        <v>3.0874358974358973</v>
      </c>
      <c r="EM1106" s="20">
        <v>1531.8421153846155</v>
      </c>
      <c r="EN1106" s="22">
        <f t="shared" si="546"/>
        <v>1.5447221991528938E-2</v>
      </c>
      <c r="EO1106" s="23">
        <f t="shared" si="547"/>
        <v>0</v>
      </c>
      <c r="EP1106" s="22">
        <f t="shared" si="548"/>
        <v>0</v>
      </c>
      <c r="EQ1106" s="22">
        <f t="shared" si="549"/>
        <v>0</v>
      </c>
      <c r="ER1106" s="22">
        <f t="shared" si="550"/>
        <v>0</v>
      </c>
      <c r="ES1106" s="22">
        <f t="shared" si="551"/>
        <v>0</v>
      </c>
      <c r="ET1106" s="22">
        <f t="shared" si="552"/>
        <v>0</v>
      </c>
      <c r="EU1106" s="22">
        <f t="shared" si="553"/>
        <v>0</v>
      </c>
      <c r="EV1106" s="22">
        <f t="shared" si="554"/>
        <v>0</v>
      </c>
      <c r="EW1106" s="22">
        <f t="shared" si="555"/>
        <v>0</v>
      </c>
      <c r="EX1106" s="22">
        <f t="shared" si="556"/>
        <v>4.3050572850364545E-2</v>
      </c>
      <c r="EY1106" s="22">
        <f t="shared" si="557"/>
        <v>0.63441731281101721</v>
      </c>
      <c r="EZ1106" s="22">
        <f t="shared" si="558"/>
        <v>0</v>
      </c>
      <c r="FA1106" s="22">
        <f t="shared" si="559"/>
        <v>0</v>
      </c>
      <c r="FB1106" s="22">
        <f t="shared" si="560"/>
        <v>0.32253211433861823</v>
      </c>
      <c r="FC1106" s="22">
        <f t="shared" si="16"/>
        <v>0.22008138858898763</v>
      </c>
      <c r="FD1106" s="22">
        <f t="shared" si="561"/>
        <v>0.30377358490566042</v>
      </c>
      <c r="FE1106" s="22">
        <f t="shared" si="562"/>
        <v>0.60943396226415092</v>
      </c>
      <c r="FF1106" s="22">
        <f t="shared" si="563"/>
        <v>2.6415094339622639E-2</v>
      </c>
      <c r="FG1106" s="22">
        <f t="shared" si="564"/>
        <v>6.0377358490566038E-2</v>
      </c>
      <c r="FH1106" s="22">
        <f t="shared" si="565"/>
        <v>0.14637488580682667</v>
      </c>
      <c r="FI1106" s="23">
        <f t="shared" si="566"/>
        <v>1.2540486670542314E-2</v>
      </c>
      <c r="FJ1106" s="24">
        <f t="shared" si="567"/>
        <v>0.83659995017025168</v>
      </c>
      <c r="FK1106" s="22">
        <f t="shared" si="568"/>
        <v>0.36557065509323905</v>
      </c>
      <c r="FL1106" s="25">
        <v>1590.7201251896813</v>
      </c>
      <c r="FM1106" s="25">
        <v>14.020474203338392</v>
      </c>
      <c r="FN1106" s="25">
        <v>189.67663661807185</v>
      </c>
      <c r="FO1106" s="9">
        <v>106.57321166992188</v>
      </c>
      <c r="FP1106" s="26">
        <f t="shared" si="0"/>
        <v>240.8953857421875</v>
      </c>
      <c r="FQ1106" s="22">
        <f t="shared" si="569"/>
        <v>0.22798830147751781</v>
      </c>
      <c r="FR1106" s="28">
        <f t="shared" si="570"/>
        <v>0.27628045522369199</v>
      </c>
      <c r="FS1106" s="28">
        <f t="shared" si="571"/>
        <v>0.49487598023584389</v>
      </c>
      <c r="FT1106" s="28">
        <f t="shared" si="572"/>
        <v>0.53045467896829046</v>
      </c>
      <c r="FU1106" s="28">
        <f t="shared" si="573"/>
        <v>0</v>
      </c>
      <c r="FV1106" s="28">
        <f t="shared" si="574"/>
        <v>0.46869005796876323</v>
      </c>
      <c r="FW1106" s="22">
        <f t="shared" si="575"/>
        <v>0.33219832239847191</v>
      </c>
      <c r="FX1106" s="22">
        <f t="shared" si="576"/>
        <v>4.631153846153846</v>
      </c>
      <c r="FY1106" s="22">
        <f t="shared" si="577"/>
        <v>2.9694230769230767</v>
      </c>
    </row>
    <row r="1107" spans="1:181" ht="15.75" customHeight="1">
      <c r="A1107" s="9">
        <v>1</v>
      </c>
      <c r="B1107" s="9" t="s">
        <v>184</v>
      </c>
      <c r="C1107" s="9" t="s">
        <v>3276</v>
      </c>
      <c r="D1107" s="9" t="s">
        <v>3277</v>
      </c>
      <c r="E1107" s="31" t="s">
        <v>3290</v>
      </c>
      <c r="F1107" s="9" t="s">
        <v>634</v>
      </c>
      <c r="G1107" s="9">
        <v>299.990394278</v>
      </c>
      <c r="H1107" s="9">
        <v>11.875</v>
      </c>
      <c r="I1107" s="9">
        <v>11.1875</v>
      </c>
      <c r="J1107" s="9">
        <v>30.375</v>
      </c>
      <c r="K1107" s="9">
        <v>39.875</v>
      </c>
      <c r="L1107" s="9">
        <v>91.625</v>
      </c>
      <c r="M1107" s="9">
        <v>114.625</v>
      </c>
      <c r="N1107" s="9">
        <v>343.44873046875</v>
      </c>
      <c r="O1107" s="9">
        <v>685.61968994140625</v>
      </c>
      <c r="P1107" s="9">
        <v>456.10212763868492</v>
      </c>
      <c r="Q1107" s="9">
        <v>0</v>
      </c>
      <c r="R1107" s="9">
        <v>24.1875</v>
      </c>
      <c r="S1107" s="9">
        <v>0</v>
      </c>
      <c r="T1107" s="9">
        <v>27.5625</v>
      </c>
      <c r="U1107" s="9">
        <v>247.8125</v>
      </c>
      <c r="V1107" s="9">
        <v>0</v>
      </c>
      <c r="W1107" s="9">
        <v>1582.4744418944294</v>
      </c>
      <c r="X1107" s="9">
        <v>12.863496766117255</v>
      </c>
      <c r="Y1107" s="9">
        <v>37</v>
      </c>
      <c r="Z1107" s="9">
        <v>138859.56789999999</v>
      </c>
      <c r="AA1107" s="9">
        <v>86.69</v>
      </c>
      <c r="AB1107" s="9">
        <v>57.18</v>
      </c>
      <c r="AC1107" s="9">
        <v>56.12</v>
      </c>
      <c r="AD1107" s="9">
        <v>1.06</v>
      </c>
      <c r="AE1107" s="9">
        <v>1.5</v>
      </c>
      <c r="AF1107" s="9">
        <v>1</v>
      </c>
      <c r="AG1107" s="9">
        <v>27.01</v>
      </c>
      <c r="AH1107" s="9">
        <v>48.7</v>
      </c>
      <c r="AI1107" s="9">
        <v>31.1</v>
      </c>
      <c r="AJ1107" s="9">
        <v>0.9</v>
      </c>
      <c r="AK1107" s="9">
        <v>8.8000000000000007</v>
      </c>
      <c r="AL1107" s="9">
        <v>0</v>
      </c>
      <c r="AM1107" s="9">
        <v>0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0</v>
      </c>
      <c r="AT1107" s="9">
        <v>0</v>
      </c>
      <c r="AU1107" s="9">
        <v>0</v>
      </c>
      <c r="AV1107" s="9">
        <v>0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0</v>
      </c>
      <c r="BD1107" s="9">
        <v>0</v>
      </c>
      <c r="BE1107" s="9">
        <v>0</v>
      </c>
      <c r="BF1107" s="9">
        <v>0</v>
      </c>
      <c r="BG1107" s="9">
        <v>0</v>
      </c>
      <c r="BH1107" s="9">
        <v>0</v>
      </c>
      <c r="BI1107" s="9">
        <v>0</v>
      </c>
      <c r="BJ1107" s="9">
        <v>0</v>
      </c>
      <c r="BK1107" s="9">
        <v>0</v>
      </c>
      <c r="BL1107" s="9">
        <v>0</v>
      </c>
      <c r="BM1107" s="9">
        <v>0</v>
      </c>
      <c r="BN1107" s="9">
        <v>6.64</v>
      </c>
      <c r="BO1107" s="9">
        <v>23.73</v>
      </c>
      <c r="BP1107" s="9">
        <v>7.83</v>
      </c>
      <c r="BQ1107" s="9">
        <v>26.61</v>
      </c>
      <c r="BR1107" s="9">
        <v>0</v>
      </c>
      <c r="BS1107" s="9">
        <v>4.82</v>
      </c>
      <c r="BT1107" s="9">
        <v>0</v>
      </c>
      <c r="BU1107" s="9">
        <v>0</v>
      </c>
      <c r="BV1107" s="9">
        <v>0</v>
      </c>
      <c r="BW1107" s="9">
        <v>0</v>
      </c>
      <c r="BX1107" s="9">
        <v>0</v>
      </c>
      <c r="BY1107" s="9">
        <v>0</v>
      </c>
      <c r="BZ1107" s="9">
        <v>0</v>
      </c>
      <c r="CA1107" s="9">
        <v>0</v>
      </c>
      <c r="CB1107" s="9">
        <v>0</v>
      </c>
      <c r="CC1107" s="9">
        <v>0</v>
      </c>
      <c r="CD1107" s="9">
        <v>0</v>
      </c>
      <c r="CE1107" s="9">
        <v>0</v>
      </c>
      <c r="CF1107" s="9">
        <v>0</v>
      </c>
      <c r="CG1107" s="9">
        <v>0</v>
      </c>
      <c r="CH1107" s="9">
        <v>0</v>
      </c>
      <c r="CI1107" s="9">
        <v>15.69</v>
      </c>
      <c r="CJ1107" s="9"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1.37</v>
      </c>
      <c r="CP1107" s="9">
        <v>0</v>
      </c>
      <c r="CQ1107" s="9">
        <v>0</v>
      </c>
      <c r="CR1107" s="9">
        <v>0</v>
      </c>
      <c r="CS1107" s="9">
        <v>0</v>
      </c>
      <c r="CT1107" s="9">
        <v>0</v>
      </c>
      <c r="CU1107" s="9">
        <v>81</v>
      </c>
      <c r="CV1107" s="9">
        <v>40.700000000000003</v>
      </c>
      <c r="CW1107" s="9" t="s">
        <v>3290</v>
      </c>
      <c r="CX1107" s="9">
        <v>299.99</v>
      </c>
      <c r="CY1107" s="9">
        <v>7.0000000000000007E-2</v>
      </c>
      <c r="CZ1107" s="9">
        <v>0.48</v>
      </c>
      <c r="DA1107" s="9">
        <v>0</v>
      </c>
      <c r="DB1107" s="9">
        <v>0</v>
      </c>
      <c r="DC1107" s="9">
        <v>0</v>
      </c>
      <c r="DD1107" s="9">
        <v>0</v>
      </c>
      <c r="DE1107" s="9">
        <v>0</v>
      </c>
      <c r="DF1107" s="9">
        <v>0.04</v>
      </c>
      <c r="DG1107" s="9">
        <v>0</v>
      </c>
      <c r="DH1107" s="9">
        <v>0</v>
      </c>
      <c r="DI1107" s="9">
        <v>0</v>
      </c>
      <c r="DJ1107" s="9">
        <v>0</v>
      </c>
      <c r="DK1107" s="9">
        <v>0</v>
      </c>
      <c r="DL1107" s="9">
        <v>0.1</v>
      </c>
      <c r="DM1107" s="9">
        <v>0</v>
      </c>
      <c r="DN1107" s="9">
        <v>0</v>
      </c>
      <c r="DO1107" s="9">
        <v>0</v>
      </c>
      <c r="DP1107" s="9">
        <v>0.3</v>
      </c>
      <c r="DQ1107" s="9">
        <v>0</v>
      </c>
      <c r="DR1107" s="9">
        <v>0</v>
      </c>
      <c r="DS1107" s="9">
        <v>0.01</v>
      </c>
      <c r="DT1107" s="9">
        <v>0.01</v>
      </c>
      <c r="DU1107" s="9">
        <v>0</v>
      </c>
      <c r="DV1107" s="9">
        <v>0</v>
      </c>
      <c r="DW1107" s="9">
        <v>0</v>
      </c>
      <c r="DX1107" s="9">
        <v>0</v>
      </c>
      <c r="DY1107" s="16" t="s">
        <v>3290</v>
      </c>
      <c r="DZ1107" s="16" t="s">
        <v>635</v>
      </c>
      <c r="EA1107" s="16" t="s">
        <v>3281</v>
      </c>
      <c r="EB1107" s="16" t="s">
        <v>2953</v>
      </c>
      <c r="EC1107" s="9">
        <v>299.990394278</v>
      </c>
      <c r="ED1107" s="17">
        <v>2.4691283489</v>
      </c>
      <c r="EE1107" s="18">
        <v>0.01</v>
      </c>
      <c r="EF1107" s="19" t="s">
        <v>192</v>
      </c>
      <c r="EG1107" s="16" t="s">
        <v>3290</v>
      </c>
      <c r="EH1107" s="20" t="s">
        <v>3277</v>
      </c>
      <c r="EI1107" s="20" t="s">
        <v>634</v>
      </c>
      <c r="EJ1107" s="20">
        <v>299.990394278</v>
      </c>
      <c r="EK1107" s="21">
        <v>1601.794531087784</v>
      </c>
      <c r="EL1107" s="20">
        <v>2.1299754299754299</v>
      </c>
      <c r="EM1107" s="20">
        <v>3411.7829950859946</v>
      </c>
      <c r="EN1107" s="22">
        <f t="shared" si="546"/>
        <v>0.7476064136578614</v>
      </c>
      <c r="EO1107" s="23">
        <f t="shared" si="547"/>
        <v>0</v>
      </c>
      <c r="EP1107" s="22">
        <f t="shared" si="548"/>
        <v>0</v>
      </c>
      <c r="EQ1107" s="22">
        <f t="shared" si="549"/>
        <v>0</v>
      </c>
      <c r="ER1107" s="22">
        <f t="shared" si="550"/>
        <v>0</v>
      </c>
      <c r="ES1107" s="22">
        <f t="shared" si="551"/>
        <v>0</v>
      </c>
      <c r="ET1107" s="22">
        <f t="shared" si="552"/>
        <v>0</v>
      </c>
      <c r="EU1107" s="22">
        <f t="shared" si="553"/>
        <v>0</v>
      </c>
      <c r="EV1107" s="22">
        <f t="shared" si="554"/>
        <v>7.6594762948436951E-2</v>
      </c>
      <c r="EW1107" s="22">
        <f t="shared" si="555"/>
        <v>0.36405583112239015</v>
      </c>
      <c r="EX1107" s="22">
        <f t="shared" si="556"/>
        <v>0.30695581958703427</v>
      </c>
      <c r="EY1107" s="22">
        <f t="shared" si="557"/>
        <v>0.23659014880609064</v>
      </c>
      <c r="EZ1107" s="22">
        <f t="shared" si="558"/>
        <v>0</v>
      </c>
      <c r="FA1107" s="22">
        <f t="shared" si="559"/>
        <v>0</v>
      </c>
      <c r="FB1107" s="22">
        <f t="shared" si="560"/>
        <v>1.5803437536047987E-2</v>
      </c>
      <c r="FC1107" s="22">
        <f t="shared" si="16"/>
        <v>1.0324143499826972</v>
      </c>
      <c r="FD1107" s="22">
        <f t="shared" si="561"/>
        <v>0.54413407821229043</v>
      </c>
      <c r="FE1107" s="22">
        <f t="shared" si="562"/>
        <v>0.34748603351955304</v>
      </c>
      <c r="FF1107" s="22">
        <f t="shared" si="563"/>
        <v>1.0055865921787708E-2</v>
      </c>
      <c r="FG1107" s="22">
        <f t="shared" si="564"/>
        <v>9.8324022346368709E-2</v>
      </c>
      <c r="FH1107" s="22">
        <f t="shared" si="565"/>
        <v>0.65959164840235318</v>
      </c>
      <c r="FI1107" s="23">
        <f t="shared" si="566"/>
        <v>1.1535355865728458E-2</v>
      </c>
      <c r="FJ1107" s="24">
        <f t="shared" si="567"/>
        <v>0.31156996193332565</v>
      </c>
      <c r="FK1107" s="22">
        <f t="shared" si="568"/>
        <v>0.28897591940782175</v>
      </c>
      <c r="FL1107" s="25">
        <v>1582.4744418944294</v>
      </c>
      <c r="FM1107" s="25">
        <v>12.863496766117255</v>
      </c>
      <c r="FN1107" s="25">
        <v>456.10212763868492</v>
      </c>
      <c r="FO1107" s="9">
        <v>343.44873046875</v>
      </c>
      <c r="FP1107" s="26">
        <f t="shared" si="0"/>
        <v>342.17095947265625</v>
      </c>
      <c r="FQ1107" s="22">
        <f t="shared" si="569"/>
        <v>7.6877461545078893E-2</v>
      </c>
      <c r="FR1107" s="28">
        <f t="shared" si="570"/>
        <v>0.23417416470641916</v>
      </c>
      <c r="FS1107" s="28">
        <f t="shared" si="571"/>
        <v>0.68752201381777867</v>
      </c>
      <c r="FT1107" s="28">
        <f t="shared" si="572"/>
        <v>8.0627581620448599E-2</v>
      </c>
      <c r="FU1107" s="28">
        <f t="shared" si="573"/>
        <v>9.1877941846557704E-2</v>
      </c>
      <c r="FV1107" s="28">
        <f t="shared" si="574"/>
        <v>0.82606811660227053</v>
      </c>
      <c r="FW1107" s="22">
        <f t="shared" si="575"/>
        <v>0.93436382512400507</v>
      </c>
      <c r="FX1107" s="22">
        <f t="shared" si="576"/>
        <v>2.3429729729729729</v>
      </c>
      <c r="FY1107" s="22">
        <f t="shared" si="577"/>
        <v>0</v>
      </c>
    </row>
    <row r="1108" spans="1:181" ht="15.75" customHeight="1">
      <c r="A1108" s="9">
        <v>1</v>
      </c>
      <c r="B1108" s="9" t="s">
        <v>184</v>
      </c>
      <c r="C1108" s="9" t="s">
        <v>3276</v>
      </c>
      <c r="D1108" s="9" t="s">
        <v>3277</v>
      </c>
      <c r="E1108" s="31" t="s">
        <v>3291</v>
      </c>
      <c r="F1108" s="9" t="s">
        <v>842</v>
      </c>
      <c r="G1108" s="9">
        <v>997.60587208300001</v>
      </c>
      <c r="H1108" s="9">
        <v>29.375</v>
      </c>
      <c r="I1108" s="9">
        <v>55.6875</v>
      </c>
      <c r="J1108" s="9">
        <v>144.5</v>
      </c>
      <c r="K1108" s="9">
        <v>172.3125</v>
      </c>
      <c r="L1108" s="9">
        <v>362</v>
      </c>
      <c r="M1108" s="9">
        <v>233.75</v>
      </c>
      <c r="N1108" s="9">
        <v>285.0517578125</v>
      </c>
      <c r="O1108" s="9">
        <v>700.5494384765625</v>
      </c>
      <c r="P1108" s="9">
        <v>481.49940696441951</v>
      </c>
      <c r="Q1108" s="9">
        <v>0</v>
      </c>
      <c r="R1108" s="9">
        <v>0</v>
      </c>
      <c r="S1108" s="9">
        <v>311.375</v>
      </c>
      <c r="T1108" s="9">
        <v>376.25</v>
      </c>
      <c r="U1108" s="9">
        <v>310</v>
      </c>
      <c r="V1108" s="9">
        <v>0</v>
      </c>
      <c r="W1108" s="9">
        <v>1611.3286161552912</v>
      </c>
      <c r="X1108" s="9">
        <v>12.774534752661241</v>
      </c>
      <c r="Y1108" s="9">
        <v>83</v>
      </c>
      <c r="Z1108" s="9">
        <v>369881.03100000002</v>
      </c>
      <c r="AA1108" s="9">
        <v>429.38</v>
      </c>
      <c r="AB1108" s="9">
        <v>110.5</v>
      </c>
      <c r="AC1108" s="9">
        <v>110.5</v>
      </c>
      <c r="AD1108" s="9">
        <v>0</v>
      </c>
      <c r="AE1108" s="9">
        <v>2.4300000000000002</v>
      </c>
      <c r="AF1108" s="9">
        <v>0.59</v>
      </c>
      <c r="AG1108" s="9">
        <v>315.86</v>
      </c>
      <c r="AH1108" s="9">
        <v>152.1</v>
      </c>
      <c r="AI1108" s="9">
        <v>52.5</v>
      </c>
      <c r="AJ1108" s="9">
        <v>7.6</v>
      </c>
      <c r="AK1108" s="9">
        <v>27.2</v>
      </c>
      <c r="AL1108" s="9">
        <v>0</v>
      </c>
      <c r="AM1108" s="9">
        <v>0</v>
      </c>
      <c r="AN1108" s="9">
        <v>0</v>
      </c>
      <c r="AO1108" s="9">
        <v>0</v>
      </c>
      <c r="AP1108" s="9">
        <v>0</v>
      </c>
      <c r="AQ1108" s="9">
        <v>0</v>
      </c>
      <c r="AR1108" s="9">
        <v>0</v>
      </c>
      <c r="AS1108" s="9">
        <v>292.95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  <c r="BD1108" s="9">
        <v>0</v>
      </c>
      <c r="BE1108" s="9">
        <v>0</v>
      </c>
      <c r="BF1108" s="9">
        <v>0</v>
      </c>
      <c r="BG1108" s="9">
        <v>0</v>
      </c>
      <c r="BH1108" s="9">
        <v>0</v>
      </c>
      <c r="BI1108" s="9">
        <v>0</v>
      </c>
      <c r="BJ1108" s="9">
        <v>0</v>
      </c>
      <c r="BK1108" s="9">
        <v>0</v>
      </c>
      <c r="BL1108" s="9">
        <v>0</v>
      </c>
      <c r="BM1108" s="9">
        <v>0</v>
      </c>
      <c r="BN1108" s="9">
        <v>21.09</v>
      </c>
      <c r="BO1108" s="9">
        <v>39.300000000000004</v>
      </c>
      <c r="BP1108" s="9">
        <v>0</v>
      </c>
      <c r="BQ1108" s="9">
        <v>31.12</v>
      </c>
      <c r="BR1108" s="9">
        <v>6.33</v>
      </c>
      <c r="BS1108" s="9">
        <v>5.1000000000000005</v>
      </c>
      <c r="BT1108" s="9">
        <v>4.72</v>
      </c>
      <c r="BU1108" s="9">
        <v>0</v>
      </c>
      <c r="BV1108" s="9">
        <v>0</v>
      </c>
      <c r="BW1108" s="9">
        <v>0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0</v>
      </c>
      <c r="CD1108" s="9">
        <v>0</v>
      </c>
      <c r="CE1108" s="9">
        <v>0</v>
      </c>
      <c r="CF1108" s="9">
        <v>1.49</v>
      </c>
      <c r="CG1108" s="9">
        <v>0</v>
      </c>
      <c r="CH1108" s="9">
        <v>0</v>
      </c>
      <c r="CI1108" s="9">
        <v>20.82</v>
      </c>
      <c r="CJ1108" s="9">
        <v>0</v>
      </c>
      <c r="CK1108" s="9">
        <v>6.39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9">
        <v>0</v>
      </c>
      <c r="CR1108" s="9">
        <v>7.0000000000000007E-2</v>
      </c>
      <c r="CS1108" s="9">
        <v>0</v>
      </c>
      <c r="CT1108" s="9">
        <v>0</v>
      </c>
      <c r="CU1108" s="9">
        <v>130</v>
      </c>
      <c r="CV1108" s="9">
        <v>132.80000000000001</v>
      </c>
      <c r="CW1108" s="9" t="s">
        <v>3291</v>
      </c>
      <c r="CX1108" s="9">
        <v>997.61</v>
      </c>
      <c r="CY1108" s="9">
        <v>0.02</v>
      </c>
      <c r="CZ1108" s="9">
        <v>0.19</v>
      </c>
      <c r="DA1108" s="9">
        <v>0</v>
      </c>
      <c r="DB1108" s="9">
        <v>0</v>
      </c>
      <c r="DC1108" s="9">
        <v>0</v>
      </c>
      <c r="DD1108" s="9">
        <v>0</v>
      </c>
      <c r="DE1108" s="9">
        <v>0</v>
      </c>
      <c r="DF1108" s="9">
        <v>0.01</v>
      </c>
      <c r="DG1108" s="9">
        <v>0</v>
      </c>
      <c r="DH1108" s="9">
        <v>0</v>
      </c>
      <c r="DI1108" s="9">
        <v>0</v>
      </c>
      <c r="DJ1108" s="9">
        <v>0</v>
      </c>
      <c r="DK1108" s="9">
        <v>0</v>
      </c>
      <c r="DL1108" s="9">
        <v>0.02</v>
      </c>
      <c r="DM1108" s="9">
        <v>0</v>
      </c>
      <c r="DN1108" s="9">
        <v>0.01</v>
      </c>
      <c r="DO1108" s="9">
        <v>0</v>
      </c>
      <c r="DP1108" s="9">
        <v>0.12</v>
      </c>
      <c r="DQ1108" s="9">
        <v>0.52</v>
      </c>
      <c r="DR1108" s="9">
        <v>0</v>
      </c>
      <c r="DS1108" s="9">
        <v>0.01</v>
      </c>
      <c r="DT1108" s="9">
        <v>0</v>
      </c>
      <c r="DU1108" s="9">
        <v>0.1</v>
      </c>
      <c r="DV1108" s="9">
        <v>0</v>
      </c>
      <c r="DW1108" s="9">
        <v>0</v>
      </c>
      <c r="DX1108" s="9">
        <v>0</v>
      </c>
      <c r="DY1108" s="16" t="s">
        <v>3291</v>
      </c>
      <c r="DZ1108" s="16" t="s">
        <v>843</v>
      </c>
      <c r="EA1108" s="16" t="s">
        <v>3281</v>
      </c>
      <c r="EB1108" s="16" t="s">
        <v>2953</v>
      </c>
      <c r="EC1108" s="9">
        <v>997.60587208300001</v>
      </c>
      <c r="ED1108" s="17">
        <v>140.0448894614</v>
      </c>
      <c r="EE1108" s="18">
        <v>0.14000000000000001</v>
      </c>
      <c r="EF1108" s="19" t="s">
        <v>192</v>
      </c>
      <c r="EG1108" s="16" t="s">
        <v>3291</v>
      </c>
      <c r="EH1108" s="20" t="s">
        <v>3277</v>
      </c>
      <c r="EI1108" s="20" t="s">
        <v>842</v>
      </c>
      <c r="EJ1108" s="20">
        <v>997.60587208300001</v>
      </c>
      <c r="EK1108" s="21">
        <v>861.43050677721374</v>
      </c>
      <c r="EL1108" s="20">
        <v>3.2332831325301203</v>
      </c>
      <c r="EM1108" s="20">
        <v>2785.2487274096384</v>
      </c>
      <c r="EN1108" s="22">
        <f t="shared" si="546"/>
        <v>0.22411383855792077</v>
      </c>
      <c r="EO1108" s="23">
        <f t="shared" si="547"/>
        <v>0</v>
      </c>
      <c r="EP1108" s="22">
        <f t="shared" si="548"/>
        <v>0</v>
      </c>
      <c r="EQ1108" s="22">
        <f t="shared" si="549"/>
        <v>0</v>
      </c>
      <c r="ER1108" s="22">
        <f t="shared" si="550"/>
        <v>0</v>
      </c>
      <c r="ES1108" s="22">
        <f t="shared" si="551"/>
        <v>0</v>
      </c>
      <c r="ET1108" s="22">
        <f t="shared" si="552"/>
        <v>0</v>
      </c>
      <c r="EU1108" s="22">
        <f t="shared" si="553"/>
        <v>0</v>
      </c>
      <c r="EV1108" s="22">
        <f t="shared" si="554"/>
        <v>0.15458476874587701</v>
      </c>
      <c r="EW1108" s="22">
        <f t="shared" si="555"/>
        <v>0.28805981089203259</v>
      </c>
      <c r="EX1108" s="22">
        <f t="shared" si="556"/>
        <v>0.2281023235358792</v>
      </c>
      <c r="EY1108" s="22">
        <f t="shared" si="557"/>
        <v>0.2832221652129297</v>
      </c>
      <c r="EZ1108" s="22">
        <f t="shared" si="558"/>
        <v>3.4596496371765734E-2</v>
      </c>
      <c r="FA1108" s="22">
        <f t="shared" si="559"/>
        <v>1.0921351608883675E-2</v>
      </c>
      <c r="FB1108" s="22">
        <f t="shared" si="560"/>
        <v>5.1308363263211901E-4</v>
      </c>
      <c r="FC1108" s="22">
        <f t="shared" si="16"/>
        <v>0.55754809259863058</v>
      </c>
      <c r="FD1108" s="22">
        <f t="shared" si="561"/>
        <v>0.63533834586466165</v>
      </c>
      <c r="FE1108" s="22">
        <f t="shared" si="562"/>
        <v>0.2192982456140351</v>
      </c>
      <c r="FF1108" s="22">
        <f t="shared" si="563"/>
        <v>3.1746031746031744E-2</v>
      </c>
      <c r="FG1108" s="22">
        <f t="shared" si="564"/>
        <v>0.11361737677527152</v>
      </c>
      <c r="FH1108" s="22">
        <f t="shared" si="565"/>
        <v>0.25734780381014488</v>
      </c>
      <c r="FI1108" s="23">
        <f t="shared" si="566"/>
        <v>1.3740742465881038E-3</v>
      </c>
      <c r="FJ1108" s="24">
        <f t="shared" si="567"/>
        <v>0.73561879919884487</v>
      </c>
      <c r="FK1108" s="22">
        <f t="shared" si="568"/>
        <v>0.43041045769253045</v>
      </c>
      <c r="FL1108" s="25">
        <v>1611.3286161552912</v>
      </c>
      <c r="FM1108" s="25">
        <v>12.774534752661241</v>
      </c>
      <c r="FN1108" s="25">
        <v>481.49940696441951</v>
      </c>
      <c r="FO1108" s="9">
        <v>285.0517578125</v>
      </c>
      <c r="FP1108" s="26">
        <f t="shared" si="0"/>
        <v>415.4976806640625</v>
      </c>
      <c r="FQ1108" s="22">
        <f t="shared" si="569"/>
        <v>8.5266639241396588E-2</v>
      </c>
      <c r="FR1108" s="28">
        <f t="shared" si="570"/>
        <v>0.31757280992993336</v>
      </c>
      <c r="FS1108" s="28">
        <f t="shared" si="571"/>
        <v>0.59717972465025149</v>
      </c>
      <c r="FT1108" s="28">
        <f t="shared" si="572"/>
        <v>0.31212226061766191</v>
      </c>
      <c r="FU1108" s="28">
        <f t="shared" si="573"/>
        <v>0.37715295241234936</v>
      </c>
      <c r="FV1108" s="28">
        <f t="shared" si="574"/>
        <v>0.31074396079157024</v>
      </c>
      <c r="FW1108" s="22">
        <f t="shared" si="575"/>
        <v>0.3027621221295822</v>
      </c>
      <c r="FX1108" s="22">
        <f t="shared" si="576"/>
        <v>5.1732530120481925</v>
      </c>
      <c r="FY1108" s="22">
        <f t="shared" si="577"/>
        <v>3.5295180722891564</v>
      </c>
    </row>
    <row r="1109" spans="1:181" ht="15.75" customHeight="1">
      <c r="A1109" s="9">
        <v>1</v>
      </c>
      <c r="B1109" s="9" t="s">
        <v>184</v>
      </c>
      <c r="C1109" s="9" t="s">
        <v>3276</v>
      </c>
      <c r="D1109" s="9" t="s">
        <v>3277</v>
      </c>
      <c r="E1109" s="31" t="s">
        <v>3292</v>
      </c>
      <c r="F1109" s="9" t="s">
        <v>2480</v>
      </c>
      <c r="G1109" s="9">
        <v>1329.73743461</v>
      </c>
      <c r="H1109" s="9">
        <v>81.9375</v>
      </c>
      <c r="I1109" s="9">
        <v>132.25</v>
      </c>
      <c r="J1109" s="9">
        <v>200.75</v>
      </c>
      <c r="K1109" s="9">
        <v>179.5</v>
      </c>
      <c r="L1109" s="9">
        <v>368.3125</v>
      </c>
      <c r="M1109" s="9">
        <v>365.8125</v>
      </c>
      <c r="N1109" s="9">
        <v>193.90130615234375</v>
      </c>
      <c r="O1109" s="9">
        <v>772.17547607421875</v>
      </c>
      <c r="P1109" s="9">
        <v>460.98548631102358</v>
      </c>
      <c r="Q1109" s="9">
        <v>0</v>
      </c>
      <c r="R1109" s="9">
        <v>0</v>
      </c>
      <c r="S1109" s="9">
        <v>253.625</v>
      </c>
      <c r="T1109" s="9">
        <v>747.25</v>
      </c>
      <c r="U1109" s="9">
        <v>327.6875</v>
      </c>
      <c r="V1109" s="9">
        <v>0</v>
      </c>
      <c r="W1109" s="9">
        <v>1629.3820293398533</v>
      </c>
      <c r="X1109" s="9">
        <v>13.005393548993792</v>
      </c>
      <c r="Y1109" s="9">
        <v>86</v>
      </c>
      <c r="Z1109" s="9">
        <v>238507.42</v>
      </c>
      <c r="AA1109" s="9">
        <v>362.21</v>
      </c>
      <c r="AB1109" s="9">
        <v>101.27</v>
      </c>
      <c r="AC1109" s="9">
        <v>100.03</v>
      </c>
      <c r="AD1109" s="9">
        <v>1.24</v>
      </c>
      <c r="AE1109" s="9">
        <v>2.8</v>
      </c>
      <c r="AF1109" s="9">
        <v>2.08</v>
      </c>
      <c r="AG1109" s="9">
        <v>256.06</v>
      </c>
      <c r="AH1109" s="9">
        <v>74</v>
      </c>
      <c r="AI1109" s="9">
        <v>58.1</v>
      </c>
      <c r="AJ1109" s="9">
        <v>5.1000000000000005</v>
      </c>
      <c r="AK1109" s="9">
        <v>20.8</v>
      </c>
      <c r="AL1109" s="9">
        <v>0</v>
      </c>
      <c r="AM1109" s="9">
        <v>0</v>
      </c>
      <c r="AN1109" s="9">
        <v>0</v>
      </c>
      <c r="AO1109" s="9">
        <v>0</v>
      </c>
      <c r="AP1109" s="9">
        <v>1.37</v>
      </c>
      <c r="AQ1109" s="9">
        <v>0</v>
      </c>
      <c r="AR1109" s="9">
        <v>0</v>
      </c>
      <c r="AS1109" s="9">
        <v>158.92000000000002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0</v>
      </c>
      <c r="BC1109" s="9">
        <v>0</v>
      </c>
      <c r="BD1109" s="9">
        <v>0</v>
      </c>
      <c r="BE1109" s="9">
        <v>0</v>
      </c>
      <c r="BF1109" s="9">
        <v>0</v>
      </c>
      <c r="BG1109" s="9">
        <v>0</v>
      </c>
      <c r="BH1109" s="9">
        <v>0</v>
      </c>
      <c r="BI1109" s="9">
        <v>0</v>
      </c>
      <c r="BJ1109" s="9">
        <v>0</v>
      </c>
      <c r="BK1109" s="9">
        <v>0</v>
      </c>
      <c r="BL1109" s="9">
        <v>0</v>
      </c>
      <c r="BM1109" s="9">
        <v>0</v>
      </c>
      <c r="BN1109" s="9">
        <v>0</v>
      </c>
      <c r="BO1109" s="9">
        <v>63.74</v>
      </c>
      <c r="BP1109" s="9">
        <v>0</v>
      </c>
      <c r="BQ1109" s="9">
        <v>50.68</v>
      </c>
      <c r="BR1109" s="9">
        <v>8.98</v>
      </c>
      <c r="BS1109" s="9">
        <v>5.2</v>
      </c>
      <c r="BT1109" s="9">
        <v>1.07</v>
      </c>
      <c r="BU1109" s="9">
        <v>0</v>
      </c>
      <c r="BV1109" s="9">
        <v>0</v>
      </c>
      <c r="BW1109" s="9">
        <v>0</v>
      </c>
      <c r="BX1109" s="9">
        <v>1.31</v>
      </c>
      <c r="BY1109" s="9">
        <v>0</v>
      </c>
      <c r="BZ1109" s="9">
        <v>0</v>
      </c>
      <c r="CA1109" s="9">
        <v>5.86</v>
      </c>
      <c r="CB1109" s="9">
        <v>0</v>
      </c>
      <c r="CC1109" s="9">
        <v>0</v>
      </c>
      <c r="CD1109" s="9">
        <v>0</v>
      </c>
      <c r="CE1109" s="9">
        <v>1.27</v>
      </c>
      <c r="CF1109" s="9">
        <v>0</v>
      </c>
      <c r="CG1109" s="9">
        <v>0</v>
      </c>
      <c r="CH1109" s="9">
        <v>0</v>
      </c>
      <c r="CI1109" s="9">
        <v>50.51</v>
      </c>
      <c r="CJ1109" s="9">
        <v>0</v>
      </c>
      <c r="CK1109" s="9">
        <v>2.4300000000000002</v>
      </c>
      <c r="CL1109" s="9">
        <v>0</v>
      </c>
      <c r="CM1109" s="9">
        <v>0</v>
      </c>
      <c r="CN1109" s="9">
        <v>1.1400000000000001</v>
      </c>
      <c r="CO1109" s="9">
        <v>0.5</v>
      </c>
      <c r="CP1109" s="9">
        <v>0</v>
      </c>
      <c r="CQ1109" s="9">
        <v>0</v>
      </c>
      <c r="CR1109" s="9">
        <v>0</v>
      </c>
      <c r="CS1109" s="9">
        <v>9.23</v>
      </c>
      <c r="CT1109" s="9">
        <v>0</v>
      </c>
      <c r="CU1109" s="9">
        <v>63</v>
      </c>
      <c r="CV1109" s="9">
        <v>86</v>
      </c>
      <c r="CW1109" s="9" t="s">
        <v>3292</v>
      </c>
      <c r="CX1109" s="9">
        <v>1329.74</v>
      </c>
      <c r="CY1109" s="9">
        <v>0.05</v>
      </c>
      <c r="CZ1109" s="9">
        <v>0.16</v>
      </c>
      <c r="DA1109" s="9">
        <v>0</v>
      </c>
      <c r="DB1109" s="9">
        <v>0</v>
      </c>
      <c r="DC1109" s="9">
        <v>0</v>
      </c>
      <c r="DD1109" s="9">
        <v>0</v>
      </c>
      <c r="DE1109" s="9">
        <v>0</v>
      </c>
      <c r="DF1109" s="9">
        <v>0.01</v>
      </c>
      <c r="DG1109" s="9">
        <v>0</v>
      </c>
      <c r="DH1109" s="9">
        <v>0</v>
      </c>
      <c r="DI1109" s="9">
        <v>0</v>
      </c>
      <c r="DJ1109" s="9">
        <v>0</v>
      </c>
      <c r="DK1109" s="9">
        <v>0</v>
      </c>
      <c r="DL1109" s="9">
        <v>7.0000000000000007E-2</v>
      </c>
      <c r="DM1109" s="9">
        <v>0</v>
      </c>
      <c r="DN1109" s="9">
        <v>0.11</v>
      </c>
      <c r="DO1109" s="9">
        <v>0</v>
      </c>
      <c r="DP1109" s="9">
        <v>0.08</v>
      </c>
      <c r="DQ1109" s="9">
        <v>0.08</v>
      </c>
      <c r="DR1109" s="9">
        <v>0</v>
      </c>
      <c r="DS1109" s="9">
        <v>0</v>
      </c>
      <c r="DT1109" s="9">
        <v>0</v>
      </c>
      <c r="DU1109" s="9">
        <v>0.43</v>
      </c>
      <c r="DV1109" s="9">
        <v>0</v>
      </c>
      <c r="DW1109" s="9">
        <v>0</v>
      </c>
      <c r="DX1109" s="9">
        <v>0</v>
      </c>
      <c r="DY1109" s="16" t="s">
        <v>3292</v>
      </c>
      <c r="DZ1109" s="16" t="s">
        <v>2481</v>
      </c>
      <c r="EA1109" s="16" t="s">
        <v>3281</v>
      </c>
      <c r="EB1109" s="16" t="s">
        <v>2953</v>
      </c>
      <c r="EC1109" s="9">
        <v>1329.73743461</v>
      </c>
      <c r="ED1109" s="17">
        <v>2557.17021077146</v>
      </c>
      <c r="EE1109" s="18">
        <v>1.92</v>
      </c>
      <c r="EF1109" s="19" t="s">
        <v>192</v>
      </c>
      <c r="EG1109" s="16" t="s">
        <v>3292</v>
      </c>
      <c r="EH1109" s="20" t="s">
        <v>3277</v>
      </c>
      <c r="EI1109" s="20" t="s">
        <v>2480</v>
      </c>
      <c r="EJ1109" s="20">
        <v>1329.73743461</v>
      </c>
      <c r="EK1109" s="21">
        <v>658.47828607713768</v>
      </c>
      <c r="EL1109" s="20">
        <v>4.211744186046511</v>
      </c>
      <c r="EM1109" s="20">
        <v>2773.342093023256</v>
      </c>
      <c r="EN1109" s="22">
        <f t="shared" si="546"/>
        <v>0.32263051820766964</v>
      </c>
      <c r="EO1109" s="23">
        <f t="shared" si="547"/>
        <v>3.8587201442091038E-3</v>
      </c>
      <c r="EP1109" s="22">
        <f t="shared" si="548"/>
        <v>0</v>
      </c>
      <c r="EQ1109" s="22">
        <f t="shared" si="549"/>
        <v>0</v>
      </c>
      <c r="ER1109" s="22">
        <f t="shared" si="550"/>
        <v>0</v>
      </c>
      <c r="ES1109" s="22">
        <f t="shared" si="551"/>
        <v>0</v>
      </c>
      <c r="ET1109" s="22">
        <f t="shared" si="552"/>
        <v>0</v>
      </c>
      <c r="EU1109" s="22">
        <f t="shared" si="553"/>
        <v>0</v>
      </c>
      <c r="EV1109" s="22">
        <f t="shared" si="554"/>
        <v>0</v>
      </c>
      <c r="EW1109" s="22">
        <f t="shared" si="555"/>
        <v>0.32500509891902929</v>
      </c>
      <c r="EX1109" s="22">
        <f t="shared" si="556"/>
        <v>0.25841321639812365</v>
      </c>
      <c r="EY1109" s="22">
        <f t="shared" si="557"/>
        <v>0.34223944523760974</v>
      </c>
      <c r="EZ1109" s="22">
        <f t="shared" si="558"/>
        <v>5.4558433612074261E-3</v>
      </c>
      <c r="FA1109" s="22">
        <f t="shared" si="559"/>
        <v>6.4756271670405891E-3</v>
      </c>
      <c r="FB1109" s="22">
        <f t="shared" si="560"/>
        <v>5.5425249847032447E-2</v>
      </c>
      <c r="FC1109" s="22">
        <f t="shared" si="16"/>
        <v>0.43621103779575388</v>
      </c>
      <c r="FD1109" s="22">
        <f t="shared" si="561"/>
        <v>0.46835443037974683</v>
      </c>
      <c r="FE1109" s="22">
        <f t="shared" si="562"/>
        <v>0.36772151898734179</v>
      </c>
      <c r="FF1109" s="22">
        <f t="shared" si="563"/>
        <v>3.2278481012658233E-2</v>
      </c>
      <c r="FG1109" s="22">
        <f t="shared" si="564"/>
        <v>0.13164556962025317</v>
      </c>
      <c r="FH1109" s="22">
        <f t="shared" si="565"/>
        <v>0.27958918859225312</v>
      </c>
      <c r="FI1109" s="23">
        <f t="shared" si="566"/>
        <v>5.74252505452638E-3</v>
      </c>
      <c r="FJ1109" s="24">
        <f t="shared" si="567"/>
        <v>0.706937964164435</v>
      </c>
      <c r="FK1109" s="22">
        <f t="shared" si="568"/>
        <v>0.27239212085973413</v>
      </c>
      <c r="FL1109" s="25">
        <v>1629.3820293398533</v>
      </c>
      <c r="FM1109" s="25">
        <v>13.005393548993792</v>
      </c>
      <c r="FN1109" s="25">
        <v>460.98548631102358</v>
      </c>
      <c r="FO1109" s="9">
        <v>193.90130615234375</v>
      </c>
      <c r="FP1109" s="26">
        <f t="shared" si="0"/>
        <v>578.274169921875</v>
      </c>
      <c r="FQ1109" s="22">
        <f t="shared" si="569"/>
        <v>0.1610750321267892</v>
      </c>
      <c r="FR1109" s="28">
        <f t="shared" si="570"/>
        <v>0.28595870891724118</v>
      </c>
      <c r="FS1109" s="28">
        <f t="shared" si="571"/>
        <v>0.55208267503976238</v>
      </c>
      <c r="FT1109" s="28">
        <f t="shared" si="572"/>
        <v>0.19073314279851489</v>
      </c>
      <c r="FU1109" s="28">
        <f t="shared" si="573"/>
        <v>0.56195304467694529</v>
      </c>
      <c r="FV1109" s="28">
        <f t="shared" si="574"/>
        <v>0.24643022860833258</v>
      </c>
      <c r="FW1109" s="22">
        <f t="shared" si="575"/>
        <v>0.173932249247674</v>
      </c>
      <c r="FX1109" s="22">
        <f t="shared" si="576"/>
        <v>4.211744186046511</v>
      </c>
      <c r="FY1109" s="22">
        <f t="shared" si="577"/>
        <v>1.8479069767441862</v>
      </c>
    </row>
    <row r="1110" spans="1:181" ht="15.75" customHeight="1">
      <c r="A1110" s="9">
        <v>1</v>
      </c>
      <c r="B1110" s="9" t="s">
        <v>184</v>
      </c>
      <c r="C1110" s="9" t="s">
        <v>3276</v>
      </c>
      <c r="D1110" s="9" t="s">
        <v>3277</v>
      </c>
      <c r="E1110" s="31" t="s">
        <v>3293</v>
      </c>
      <c r="F1110" s="9" t="s">
        <v>3294</v>
      </c>
      <c r="G1110" s="9">
        <v>624.20268383799998</v>
      </c>
      <c r="H1110" s="9">
        <v>33.9375</v>
      </c>
      <c r="I1110" s="9">
        <v>63.0625</v>
      </c>
      <c r="J1110" s="9">
        <v>91.3125</v>
      </c>
      <c r="K1110" s="9">
        <v>93</v>
      </c>
      <c r="L1110" s="9">
        <v>179.25</v>
      </c>
      <c r="M1110" s="9">
        <v>164</v>
      </c>
      <c r="N1110" s="9">
        <v>192.2662353515625</v>
      </c>
      <c r="O1110" s="9">
        <v>576.46759033203125</v>
      </c>
      <c r="P1110" s="9">
        <v>360.14298649954628</v>
      </c>
      <c r="Q1110" s="9">
        <v>6.25</v>
      </c>
      <c r="R1110" s="9">
        <v>44.75</v>
      </c>
      <c r="S1110" s="9">
        <v>11.5</v>
      </c>
      <c r="T1110" s="9">
        <v>326.1875</v>
      </c>
      <c r="U1110" s="9">
        <v>235.875</v>
      </c>
      <c r="V1110" s="9">
        <v>0</v>
      </c>
      <c r="W1110" s="9">
        <v>1607.1234234234234</v>
      </c>
      <c r="X1110" s="9">
        <v>13.363745745745746</v>
      </c>
      <c r="Y1110" s="9">
        <v>35</v>
      </c>
      <c r="Z1110" s="9">
        <v>448376.16269999999</v>
      </c>
      <c r="AA1110" s="9">
        <v>173.65</v>
      </c>
      <c r="AB1110" s="9">
        <v>68.150000000000006</v>
      </c>
      <c r="AC1110" s="9">
        <v>64.62</v>
      </c>
      <c r="AD1110" s="9">
        <v>3.53</v>
      </c>
      <c r="AE1110" s="9">
        <v>1.3</v>
      </c>
      <c r="AF1110" s="9">
        <v>2.0299999999999998</v>
      </c>
      <c r="AG1110" s="9">
        <v>102.17</v>
      </c>
      <c r="AH1110" s="9">
        <v>197.2</v>
      </c>
      <c r="AI1110" s="9">
        <v>22</v>
      </c>
      <c r="AJ1110" s="9">
        <v>10.7</v>
      </c>
      <c r="AK1110" s="9">
        <v>6.4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83.29</v>
      </c>
      <c r="AT1110" s="9">
        <v>0</v>
      </c>
      <c r="AU1110" s="9">
        <v>0</v>
      </c>
      <c r="AV1110" s="9">
        <v>0</v>
      </c>
      <c r="AW1110" s="9">
        <v>0</v>
      </c>
      <c r="AX1110" s="9">
        <v>0</v>
      </c>
      <c r="AY1110" s="9">
        <v>0</v>
      </c>
      <c r="AZ1110" s="9">
        <v>0</v>
      </c>
      <c r="BA1110" s="9">
        <v>0</v>
      </c>
      <c r="BB1110" s="9">
        <v>0</v>
      </c>
      <c r="BC1110" s="9">
        <v>3.51</v>
      </c>
      <c r="BD1110" s="9">
        <v>0</v>
      </c>
      <c r="BE1110" s="9">
        <v>0</v>
      </c>
      <c r="BF1110" s="9">
        <v>0</v>
      </c>
      <c r="BG1110" s="9">
        <v>0</v>
      </c>
      <c r="BH1110" s="9">
        <v>0.36</v>
      </c>
      <c r="BI1110" s="9">
        <v>0</v>
      </c>
      <c r="BJ1110" s="9">
        <v>0</v>
      </c>
      <c r="BK1110" s="9">
        <v>0</v>
      </c>
      <c r="BL1110" s="9">
        <v>0</v>
      </c>
      <c r="BM1110" s="9">
        <v>0</v>
      </c>
      <c r="BN1110" s="9">
        <v>42.78</v>
      </c>
      <c r="BO1110" s="9">
        <v>1.68</v>
      </c>
      <c r="BP1110" s="9">
        <v>0</v>
      </c>
      <c r="BQ1110" s="9">
        <v>4.46</v>
      </c>
      <c r="BR1110" s="9">
        <v>0</v>
      </c>
      <c r="BS1110" s="9">
        <v>11.55</v>
      </c>
      <c r="BT1110" s="9">
        <v>2.89</v>
      </c>
      <c r="BU1110" s="9">
        <v>0</v>
      </c>
      <c r="BV1110" s="9">
        <v>0</v>
      </c>
      <c r="BW1110" s="9">
        <v>0</v>
      </c>
      <c r="BX1110" s="9">
        <v>0</v>
      </c>
      <c r="BY1110" s="9">
        <v>0</v>
      </c>
      <c r="BZ1110" s="9">
        <v>0</v>
      </c>
      <c r="CA1110" s="9">
        <v>0.3</v>
      </c>
      <c r="CB1110" s="9">
        <v>0</v>
      </c>
      <c r="CC1110" s="9">
        <v>0</v>
      </c>
      <c r="CD1110" s="9">
        <v>0</v>
      </c>
      <c r="CE1110" s="9">
        <v>0</v>
      </c>
      <c r="CF1110" s="9">
        <v>0</v>
      </c>
      <c r="CG1110" s="9">
        <v>0</v>
      </c>
      <c r="CH1110" s="9">
        <v>0</v>
      </c>
      <c r="CI1110" s="9">
        <v>12.32</v>
      </c>
      <c r="CJ1110" s="9">
        <v>0</v>
      </c>
      <c r="CK1110" s="9">
        <v>6.07</v>
      </c>
      <c r="CL1110" s="9">
        <v>0</v>
      </c>
      <c r="CM1110" s="9">
        <v>0</v>
      </c>
      <c r="CN1110" s="9">
        <v>0.82</v>
      </c>
      <c r="CO1110" s="9">
        <v>1.26</v>
      </c>
      <c r="CP1110" s="9">
        <v>0</v>
      </c>
      <c r="CQ1110" s="9">
        <v>0.53</v>
      </c>
      <c r="CR1110" s="9">
        <v>0</v>
      </c>
      <c r="CS1110" s="9">
        <v>1.83</v>
      </c>
      <c r="CT1110" s="9">
        <v>0</v>
      </c>
      <c r="CU1110" s="9">
        <v>68</v>
      </c>
      <c r="CV1110" s="9">
        <v>38.5</v>
      </c>
      <c r="CW1110" s="9" t="s">
        <v>3293</v>
      </c>
      <c r="CX1110" s="9">
        <v>624.20000000000005</v>
      </c>
      <c r="CY1110" s="9">
        <v>0.14000000000000001</v>
      </c>
      <c r="CZ1110" s="9">
        <v>0.11</v>
      </c>
      <c r="DA1110" s="9">
        <v>0</v>
      </c>
      <c r="DB1110" s="9">
        <v>0</v>
      </c>
      <c r="DC1110" s="9">
        <v>0</v>
      </c>
      <c r="DD1110" s="9">
        <v>0</v>
      </c>
      <c r="DE1110" s="9">
        <v>0</v>
      </c>
      <c r="DF1110" s="9">
        <v>0.14000000000000001</v>
      </c>
      <c r="DG1110" s="9">
        <v>0</v>
      </c>
      <c r="DH1110" s="9">
        <v>0</v>
      </c>
      <c r="DI1110" s="9">
        <v>0</v>
      </c>
      <c r="DJ1110" s="9">
        <v>0</v>
      </c>
      <c r="DK1110" s="9">
        <v>0</v>
      </c>
      <c r="DL1110" s="9">
        <v>0.04</v>
      </c>
      <c r="DM1110" s="9">
        <v>0</v>
      </c>
      <c r="DN1110" s="9">
        <v>0.2</v>
      </c>
      <c r="DO1110" s="9">
        <v>0</v>
      </c>
      <c r="DP1110" s="9">
        <v>0.17</v>
      </c>
      <c r="DQ1110" s="9">
        <v>0.04</v>
      </c>
      <c r="DR1110" s="9">
        <v>0</v>
      </c>
      <c r="DS1110" s="9">
        <v>0</v>
      </c>
      <c r="DT1110" s="9">
        <v>0</v>
      </c>
      <c r="DU1110" s="9">
        <v>0.15</v>
      </c>
      <c r="DV1110" s="9">
        <v>0</v>
      </c>
      <c r="DW1110" s="9">
        <v>0</v>
      </c>
      <c r="DX1110" s="9">
        <v>0</v>
      </c>
      <c r="DY1110" s="16" t="s">
        <v>3293</v>
      </c>
      <c r="DZ1110" s="16" t="s">
        <v>3295</v>
      </c>
      <c r="EA1110" s="16" t="s">
        <v>3281</v>
      </c>
      <c r="EB1110" s="16" t="s">
        <v>2953</v>
      </c>
      <c r="EC1110" s="9">
        <v>624.20268383799998</v>
      </c>
      <c r="ED1110" s="17">
        <v>257.74540639445598</v>
      </c>
      <c r="EE1110" s="18">
        <v>0.41</v>
      </c>
      <c r="EF1110" s="19" t="s">
        <v>192</v>
      </c>
      <c r="EG1110" s="16" t="s">
        <v>3293</v>
      </c>
      <c r="EH1110" s="20" t="s">
        <v>3277</v>
      </c>
      <c r="EI1110" s="20" t="s">
        <v>3294</v>
      </c>
      <c r="EJ1110" s="20">
        <v>624.20268383799998</v>
      </c>
      <c r="EK1110" s="21">
        <v>2582.0683138496975</v>
      </c>
      <c r="EL1110" s="20">
        <v>4.5103896103896108</v>
      </c>
      <c r="EM1110" s="20">
        <v>11646.134096103895</v>
      </c>
      <c r="EN1110" s="22">
        <f t="shared" si="546"/>
        <v>0.32064497552548221</v>
      </c>
      <c r="EO1110" s="23">
        <f t="shared" si="547"/>
        <v>0</v>
      </c>
      <c r="EP1110" s="22">
        <f t="shared" si="548"/>
        <v>0</v>
      </c>
      <c r="EQ1110" s="22">
        <f t="shared" si="549"/>
        <v>3.897401732178548E-2</v>
      </c>
      <c r="ER1110" s="22">
        <f t="shared" si="550"/>
        <v>3.9973351099267156E-3</v>
      </c>
      <c r="ES1110" s="22">
        <f t="shared" si="551"/>
        <v>0</v>
      </c>
      <c r="ET1110" s="22">
        <f t="shared" si="552"/>
        <v>0</v>
      </c>
      <c r="EU1110" s="22">
        <f t="shared" si="553"/>
        <v>0</v>
      </c>
      <c r="EV1110" s="22">
        <f t="shared" si="554"/>
        <v>0.47501665556295808</v>
      </c>
      <c r="EW1110" s="22">
        <f t="shared" si="555"/>
        <v>1.8654230512991341E-2</v>
      </c>
      <c r="EX1110" s="22">
        <f t="shared" si="556"/>
        <v>4.9522540528536538E-2</v>
      </c>
      <c r="EY1110" s="22">
        <f t="shared" si="557"/>
        <v>0.33244503664223857</v>
      </c>
      <c r="EZ1110" s="22">
        <f t="shared" si="558"/>
        <v>3.2089717965800582E-2</v>
      </c>
      <c r="FA1110" s="22">
        <f t="shared" si="559"/>
        <v>0</v>
      </c>
      <c r="FB1110" s="22">
        <f t="shared" si="560"/>
        <v>4.9300466355762837E-2</v>
      </c>
      <c r="FC1110" s="22">
        <f t="shared" si="16"/>
        <v>1.3607831845666569</v>
      </c>
      <c r="FD1110" s="22">
        <f t="shared" si="561"/>
        <v>0.83453237410071945</v>
      </c>
      <c r="FE1110" s="22">
        <f t="shared" si="562"/>
        <v>9.3101988997037671E-2</v>
      </c>
      <c r="FF1110" s="22">
        <f t="shared" si="563"/>
        <v>4.5281421921286501E-2</v>
      </c>
      <c r="FG1110" s="22">
        <f t="shared" si="564"/>
        <v>2.7084214980956416E-2</v>
      </c>
      <c r="FH1110" s="22">
        <f t="shared" si="565"/>
        <v>0.39245608983587676</v>
      </c>
      <c r="FI1110" s="23">
        <f t="shared" si="566"/>
        <v>1.1690181399366541E-2</v>
      </c>
      <c r="FJ1110" s="24">
        <f t="shared" si="567"/>
        <v>0.58836740570112289</v>
      </c>
      <c r="FK1110" s="22">
        <f t="shared" si="568"/>
        <v>0.27819489485736909</v>
      </c>
      <c r="FL1110" s="25">
        <v>1607.1234234234234</v>
      </c>
      <c r="FM1110" s="25">
        <v>13.363745745745746</v>
      </c>
      <c r="FN1110" s="25">
        <v>360.14298649954628</v>
      </c>
      <c r="FO1110" s="9">
        <v>192.2662353515625</v>
      </c>
      <c r="FP1110" s="26">
        <f t="shared" si="0"/>
        <v>384.20135498046875</v>
      </c>
      <c r="FQ1110" s="22">
        <f t="shared" si="569"/>
        <v>0.15539824244840081</v>
      </c>
      <c r="FR1110" s="28">
        <f t="shared" si="570"/>
        <v>0.29527668619866881</v>
      </c>
      <c r="FS1110" s="28">
        <f t="shared" si="571"/>
        <v>0.54990151258158326</v>
      </c>
      <c r="FT1110" s="28">
        <f t="shared" si="572"/>
        <v>9.0114960182706649E-2</v>
      </c>
      <c r="FU1110" s="28">
        <f t="shared" si="573"/>
        <v>0.52256664132616226</v>
      </c>
      <c r="FV1110" s="28">
        <f t="shared" si="574"/>
        <v>0.3778820663661499</v>
      </c>
      <c r="FW1110" s="22">
        <f t="shared" si="575"/>
        <v>0.39159228332853441</v>
      </c>
      <c r="FX1110" s="22">
        <f t="shared" si="576"/>
        <v>4.9614285714285717</v>
      </c>
      <c r="FY1110" s="22">
        <f t="shared" si="577"/>
        <v>2.3797142857142859</v>
      </c>
    </row>
    <row r="1111" spans="1:181" ht="15.75" customHeight="1">
      <c r="A1111" s="9">
        <v>1</v>
      </c>
      <c r="B1111" s="9" t="s">
        <v>184</v>
      </c>
      <c r="C1111" s="9" t="s">
        <v>3276</v>
      </c>
      <c r="D1111" s="9" t="s">
        <v>3277</v>
      </c>
      <c r="E1111" s="31" t="s">
        <v>3296</v>
      </c>
      <c r="F1111" s="9" t="s">
        <v>1076</v>
      </c>
      <c r="G1111" s="9">
        <v>588.95889409200004</v>
      </c>
      <c r="H1111" s="9">
        <v>18.1875</v>
      </c>
      <c r="I1111" s="9">
        <v>27.625</v>
      </c>
      <c r="J1111" s="9">
        <v>59.5625</v>
      </c>
      <c r="K1111" s="9">
        <v>76.125</v>
      </c>
      <c r="L1111" s="9">
        <v>169.125</v>
      </c>
      <c r="M1111" s="9">
        <v>238.75</v>
      </c>
      <c r="N1111" s="9">
        <v>172.001708984375</v>
      </c>
      <c r="O1111" s="9">
        <v>491.85787963867188</v>
      </c>
      <c r="P1111" s="9">
        <v>327.7069210630965</v>
      </c>
      <c r="Q1111" s="9">
        <v>0</v>
      </c>
      <c r="R1111" s="9">
        <v>0</v>
      </c>
      <c r="S1111" s="9">
        <v>72.875</v>
      </c>
      <c r="T1111" s="9">
        <v>142.3125</v>
      </c>
      <c r="U1111" s="9">
        <v>374.1875</v>
      </c>
      <c r="V1111" s="9">
        <v>0</v>
      </c>
      <c r="W1111" s="9">
        <v>1605.472941426146</v>
      </c>
      <c r="X1111" s="9">
        <v>13.449528862478779</v>
      </c>
      <c r="Y1111" s="9">
        <v>53</v>
      </c>
      <c r="Z1111" s="9">
        <v>167252.09760000001</v>
      </c>
      <c r="AA1111" s="9">
        <v>136.27000000000001</v>
      </c>
      <c r="AB1111" s="9">
        <v>87.93</v>
      </c>
      <c r="AC1111" s="9">
        <v>84.09</v>
      </c>
      <c r="AD1111" s="9">
        <v>3.84</v>
      </c>
      <c r="AE1111" s="9">
        <v>1.64</v>
      </c>
      <c r="AF1111" s="9">
        <v>1.24</v>
      </c>
      <c r="AG1111" s="9">
        <v>45.46</v>
      </c>
      <c r="AH1111" s="9">
        <v>14.6</v>
      </c>
      <c r="AI1111" s="9">
        <v>70.400000000000006</v>
      </c>
      <c r="AJ1111" s="9">
        <v>5.6</v>
      </c>
      <c r="AK1111" s="9">
        <v>16</v>
      </c>
      <c r="AL1111" s="9">
        <v>0</v>
      </c>
      <c r="AM1111" s="9">
        <v>0</v>
      </c>
      <c r="AN1111" s="9">
        <v>0</v>
      </c>
      <c r="AO1111" s="9">
        <v>0</v>
      </c>
      <c r="AP1111" s="9">
        <v>0</v>
      </c>
      <c r="AQ1111" s="9">
        <v>0</v>
      </c>
      <c r="AR1111" s="9">
        <v>0</v>
      </c>
      <c r="AS1111" s="9">
        <v>26</v>
      </c>
      <c r="AT1111" s="9">
        <v>0</v>
      </c>
      <c r="AU1111" s="9">
        <v>0</v>
      </c>
      <c r="AV1111" s="9">
        <v>0</v>
      </c>
      <c r="AW1111" s="9">
        <v>0</v>
      </c>
      <c r="AX1111" s="9">
        <v>0</v>
      </c>
      <c r="AY1111" s="9">
        <v>0</v>
      </c>
      <c r="AZ1111" s="9">
        <v>0</v>
      </c>
      <c r="BA1111" s="9">
        <v>0</v>
      </c>
      <c r="BB1111" s="9">
        <v>0</v>
      </c>
      <c r="BC1111" s="9">
        <v>2.84</v>
      </c>
      <c r="BD1111" s="9">
        <v>0</v>
      </c>
      <c r="BE1111" s="9">
        <v>0</v>
      </c>
      <c r="BF1111" s="9">
        <v>0</v>
      </c>
      <c r="BG1111" s="9">
        <v>0</v>
      </c>
      <c r="BH1111" s="9">
        <v>0</v>
      </c>
      <c r="BI1111" s="9">
        <v>0</v>
      </c>
      <c r="BJ1111" s="9">
        <v>0</v>
      </c>
      <c r="BK1111" s="9">
        <v>0</v>
      </c>
      <c r="BL1111" s="9">
        <v>0</v>
      </c>
      <c r="BM1111" s="9">
        <v>0</v>
      </c>
      <c r="BN1111" s="9">
        <v>0</v>
      </c>
      <c r="BO1111" s="9">
        <v>11.99</v>
      </c>
      <c r="BP1111" s="9">
        <v>0</v>
      </c>
      <c r="BQ1111" s="9">
        <v>59.57</v>
      </c>
      <c r="BR1111" s="9">
        <v>0</v>
      </c>
      <c r="BS1111" s="9">
        <v>5.7</v>
      </c>
      <c r="BT1111" s="9">
        <v>3.88</v>
      </c>
      <c r="BU1111" s="9">
        <v>0</v>
      </c>
      <c r="BV1111" s="9">
        <v>0</v>
      </c>
      <c r="BW1111" s="9">
        <v>0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9">
        <v>0</v>
      </c>
      <c r="CF1111" s="9">
        <v>0</v>
      </c>
      <c r="CG1111" s="9">
        <v>0</v>
      </c>
      <c r="CH1111" s="9">
        <v>0</v>
      </c>
      <c r="CI1111" s="9">
        <v>17.68</v>
      </c>
      <c r="CJ1111" s="9">
        <v>0</v>
      </c>
      <c r="CK1111" s="9">
        <v>0.74</v>
      </c>
      <c r="CL1111" s="9">
        <v>0</v>
      </c>
      <c r="CM1111" s="9">
        <v>0</v>
      </c>
      <c r="CN1111" s="9">
        <v>0</v>
      </c>
      <c r="CO1111" s="9">
        <v>4.87</v>
      </c>
      <c r="CP1111" s="9">
        <v>1.85</v>
      </c>
      <c r="CQ1111" s="9">
        <v>0</v>
      </c>
      <c r="CR1111" s="9">
        <v>0</v>
      </c>
      <c r="CS1111" s="9">
        <v>1.1500000000000001</v>
      </c>
      <c r="CT1111" s="9">
        <v>0</v>
      </c>
      <c r="CU1111" s="9">
        <v>101</v>
      </c>
      <c r="CV1111" s="9">
        <v>79.5</v>
      </c>
      <c r="CW1111" s="9" t="s">
        <v>3296</v>
      </c>
      <c r="CX1111" s="9">
        <v>588.96</v>
      </c>
      <c r="CY1111" s="9">
        <v>0.08</v>
      </c>
      <c r="CZ1111" s="9">
        <v>0.24</v>
      </c>
      <c r="DA1111" s="9">
        <v>0</v>
      </c>
      <c r="DB1111" s="9">
        <v>0</v>
      </c>
      <c r="DC1111" s="9">
        <v>0</v>
      </c>
      <c r="DD1111" s="9">
        <v>0</v>
      </c>
      <c r="DE1111" s="9">
        <v>0</v>
      </c>
      <c r="DF1111" s="9">
        <v>0.04</v>
      </c>
      <c r="DG1111" s="9">
        <v>0</v>
      </c>
      <c r="DH1111" s="9">
        <v>0</v>
      </c>
      <c r="DI1111" s="9">
        <v>0</v>
      </c>
      <c r="DJ1111" s="9">
        <v>0</v>
      </c>
      <c r="DK1111" s="9">
        <v>0</v>
      </c>
      <c r="DL1111" s="9">
        <v>0</v>
      </c>
      <c r="DM1111" s="9">
        <v>0</v>
      </c>
      <c r="DN1111" s="9">
        <v>0.15</v>
      </c>
      <c r="DO1111" s="9">
        <v>0</v>
      </c>
      <c r="DP1111" s="9">
        <v>0.34</v>
      </c>
      <c r="DQ1111" s="9">
        <v>0.08</v>
      </c>
      <c r="DR1111" s="9">
        <v>0</v>
      </c>
      <c r="DS1111" s="9">
        <v>0</v>
      </c>
      <c r="DT1111" s="9">
        <v>0</v>
      </c>
      <c r="DU1111" s="9">
        <v>0.06</v>
      </c>
      <c r="DV1111" s="9">
        <v>0</v>
      </c>
      <c r="DW1111" s="9">
        <v>0</v>
      </c>
      <c r="DX1111" s="9">
        <v>0</v>
      </c>
      <c r="DY1111" s="16" t="s">
        <v>3296</v>
      </c>
      <c r="DZ1111" s="16" t="s">
        <v>1077</v>
      </c>
      <c r="EA1111" s="16" t="s">
        <v>3281</v>
      </c>
      <c r="EB1111" s="16" t="s">
        <v>2953</v>
      </c>
      <c r="EC1111" s="9">
        <v>588.95889409200004</v>
      </c>
      <c r="ED1111" s="17">
        <v>59.881719459560003</v>
      </c>
      <c r="EE1111" s="18">
        <v>0.1</v>
      </c>
      <c r="EF1111" s="19" t="s">
        <v>192</v>
      </c>
      <c r="EG1111" s="16" t="s">
        <v>3296</v>
      </c>
      <c r="EH1111" s="20" t="s">
        <v>3277</v>
      </c>
      <c r="EI1111" s="20" t="s">
        <v>1076</v>
      </c>
      <c r="EJ1111" s="20">
        <v>588.95889409200004</v>
      </c>
      <c r="EK1111" s="21">
        <v>1227.3581683422617</v>
      </c>
      <c r="EL1111" s="20">
        <v>1.7140880503144655</v>
      </c>
      <c r="EM1111" s="20">
        <v>2103.7999698113208</v>
      </c>
      <c r="EN1111" s="22">
        <f t="shared" si="546"/>
        <v>0.57444778748073677</v>
      </c>
      <c r="EO1111" s="23">
        <f t="shared" si="547"/>
        <v>0</v>
      </c>
      <c r="EP1111" s="22">
        <f t="shared" si="548"/>
        <v>0</v>
      </c>
      <c r="EQ1111" s="22">
        <f t="shared" si="549"/>
        <v>2.5754965085698737E-2</v>
      </c>
      <c r="ER1111" s="22">
        <f t="shared" si="550"/>
        <v>0</v>
      </c>
      <c r="ES1111" s="22">
        <f t="shared" si="551"/>
        <v>0</v>
      </c>
      <c r="ET1111" s="22">
        <f t="shared" si="552"/>
        <v>0</v>
      </c>
      <c r="EU1111" s="22">
        <f t="shared" si="553"/>
        <v>0</v>
      </c>
      <c r="EV1111" s="22">
        <f t="shared" si="554"/>
        <v>0</v>
      </c>
      <c r="EW1111" s="22">
        <f t="shared" si="555"/>
        <v>0.1087331096399746</v>
      </c>
      <c r="EX1111" s="22">
        <f t="shared" si="556"/>
        <v>0.5402194613222091</v>
      </c>
      <c r="EY1111" s="22">
        <f t="shared" si="557"/>
        <v>0.21873583023487797</v>
      </c>
      <c r="EZ1111" s="22">
        <f t="shared" si="558"/>
        <v>3.5186360750884188E-2</v>
      </c>
      <c r="FA1111" s="22">
        <f t="shared" si="559"/>
        <v>0</v>
      </c>
      <c r="FB1111" s="22">
        <f t="shared" si="560"/>
        <v>7.1370272966355314E-2</v>
      </c>
      <c r="FC1111" s="22">
        <f t="shared" si="16"/>
        <v>0.78227049240478452</v>
      </c>
      <c r="FD1111" s="22">
        <f t="shared" si="561"/>
        <v>0.13696060037523453</v>
      </c>
      <c r="FE1111" s="22">
        <f t="shared" si="562"/>
        <v>0.66041275797373367</v>
      </c>
      <c r="FF1111" s="22">
        <f t="shared" si="563"/>
        <v>5.2532833020637895E-2</v>
      </c>
      <c r="FG1111" s="22">
        <f t="shared" si="564"/>
        <v>0.15009380863039401</v>
      </c>
      <c r="FH1111" s="22">
        <f t="shared" si="565"/>
        <v>0.64526308064871207</v>
      </c>
      <c r="FI1111" s="23">
        <f t="shared" si="566"/>
        <v>9.0995817127761062E-3</v>
      </c>
      <c r="FJ1111" s="24">
        <f t="shared" si="567"/>
        <v>0.33360240698613047</v>
      </c>
      <c r="FK1111" s="22">
        <f t="shared" si="568"/>
        <v>0.23137438175560274</v>
      </c>
      <c r="FL1111" s="25">
        <v>1605.472941426146</v>
      </c>
      <c r="FM1111" s="25">
        <v>13.449528862478779</v>
      </c>
      <c r="FN1111" s="25">
        <v>327.7069210630965</v>
      </c>
      <c r="FO1111" s="9">
        <v>172.001708984375</v>
      </c>
      <c r="FP1111" s="26">
        <f t="shared" si="0"/>
        <v>319.85617065429688</v>
      </c>
      <c r="FQ1111" s="22">
        <f t="shared" si="569"/>
        <v>7.7785564424881118E-2</v>
      </c>
      <c r="FR1111" s="28">
        <f t="shared" si="570"/>
        <v>0.23038534838528907</v>
      </c>
      <c r="FS1111" s="28">
        <f t="shared" si="571"/>
        <v>0.69253559814021026</v>
      </c>
      <c r="FT1111" s="28">
        <f t="shared" si="572"/>
        <v>0.12373529074953803</v>
      </c>
      <c r="FU1111" s="28">
        <f t="shared" si="573"/>
        <v>0.24163401118070163</v>
      </c>
      <c r="FV1111" s="28">
        <f t="shared" si="574"/>
        <v>0.63533720902014079</v>
      </c>
      <c r="FW1111" s="22">
        <f t="shared" si="575"/>
        <v>0.74117560725031184</v>
      </c>
      <c r="FX1111" s="22">
        <f t="shared" si="576"/>
        <v>2.5711320754716982</v>
      </c>
      <c r="FY1111" s="22">
        <f t="shared" si="577"/>
        <v>0.49056603773584906</v>
      </c>
    </row>
    <row r="1112" spans="1:181" ht="15.75" customHeight="1">
      <c r="A1112" s="9">
        <v>1</v>
      </c>
      <c r="B1112" s="9" t="s">
        <v>184</v>
      </c>
      <c r="C1112" s="9" t="s">
        <v>3276</v>
      </c>
      <c r="D1112" s="9" t="s">
        <v>3277</v>
      </c>
      <c r="E1112" s="31" t="s">
        <v>3297</v>
      </c>
      <c r="F1112" s="9" t="s">
        <v>3298</v>
      </c>
      <c r="G1112" s="9">
        <v>1327.68720151</v>
      </c>
      <c r="H1112" s="9">
        <v>54.1875</v>
      </c>
      <c r="I1112" s="9">
        <v>117.6875</v>
      </c>
      <c r="J1112" s="9">
        <v>212.25</v>
      </c>
      <c r="K1112" s="9">
        <v>247.25</v>
      </c>
      <c r="L1112" s="9">
        <v>431.5</v>
      </c>
      <c r="M1112" s="9">
        <v>263.9375</v>
      </c>
      <c r="N1112" s="9">
        <v>424.73385620117188</v>
      </c>
      <c r="O1112" s="9">
        <v>766.78155517578125</v>
      </c>
      <c r="P1112" s="9">
        <v>603.1694543360428</v>
      </c>
      <c r="Q1112" s="9">
        <v>0</v>
      </c>
      <c r="R1112" s="9">
        <v>0</v>
      </c>
      <c r="S1112" s="9">
        <v>431.125</v>
      </c>
      <c r="T1112" s="9">
        <v>374.5</v>
      </c>
      <c r="U1112" s="9">
        <v>521.1875</v>
      </c>
      <c r="V1112" s="9">
        <v>0</v>
      </c>
      <c r="W1112" s="9">
        <v>1618.2131016294622</v>
      </c>
      <c r="X1112" s="9">
        <v>12.20011067156447</v>
      </c>
      <c r="Y1112" s="9">
        <v>68</v>
      </c>
      <c r="Z1112" s="9">
        <v>842538.79240000003</v>
      </c>
      <c r="AA1112" s="9">
        <v>697.32</v>
      </c>
      <c r="AB1112" s="9">
        <v>142.4</v>
      </c>
      <c r="AC1112" s="9">
        <v>142.4</v>
      </c>
      <c r="AD1112" s="9">
        <v>0</v>
      </c>
      <c r="AE1112" s="9">
        <v>1.81</v>
      </c>
      <c r="AF1112" s="9">
        <v>9.57</v>
      </c>
      <c r="AG1112" s="9">
        <v>543.54</v>
      </c>
      <c r="AH1112" s="9">
        <v>584.4</v>
      </c>
      <c r="AI1112" s="9">
        <v>28.4</v>
      </c>
      <c r="AJ1112" s="9">
        <v>8</v>
      </c>
      <c r="AK1112" s="9">
        <v>4</v>
      </c>
      <c r="AL1112" s="9">
        <v>0</v>
      </c>
      <c r="AM1112" s="9">
        <v>0</v>
      </c>
      <c r="AN1112" s="9">
        <v>0</v>
      </c>
      <c r="AO1112" s="9">
        <v>2.25</v>
      </c>
      <c r="AP1112" s="9">
        <v>0</v>
      </c>
      <c r="AQ1112" s="9">
        <v>0</v>
      </c>
      <c r="AR1112" s="9">
        <v>0</v>
      </c>
      <c r="AS1112" s="9">
        <v>131.1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0</v>
      </c>
      <c r="BC1112" s="9">
        <v>0</v>
      </c>
      <c r="BD1112" s="9">
        <v>0</v>
      </c>
      <c r="BE1112" s="9">
        <v>0</v>
      </c>
      <c r="BF1112" s="9">
        <v>0</v>
      </c>
      <c r="BG1112" s="9">
        <v>0</v>
      </c>
      <c r="BH1112" s="9">
        <v>0</v>
      </c>
      <c r="BI1112" s="9">
        <v>0</v>
      </c>
      <c r="BJ1112" s="9">
        <v>0</v>
      </c>
      <c r="BK1112" s="9">
        <v>0</v>
      </c>
      <c r="BL1112" s="9">
        <v>0</v>
      </c>
      <c r="BM1112" s="9">
        <v>0</v>
      </c>
      <c r="BN1112" s="9">
        <v>122.36</v>
      </c>
      <c r="BO1112" s="9">
        <v>359.55</v>
      </c>
      <c r="BP1112" s="9">
        <v>0</v>
      </c>
      <c r="BQ1112" s="9">
        <v>21.46</v>
      </c>
      <c r="BR1112" s="9">
        <v>0</v>
      </c>
      <c r="BS1112" s="9">
        <v>14.59</v>
      </c>
      <c r="BT1112" s="9">
        <v>0</v>
      </c>
      <c r="BU1112" s="9">
        <v>0</v>
      </c>
      <c r="BV1112" s="9">
        <v>0</v>
      </c>
      <c r="BW1112" s="9">
        <v>0</v>
      </c>
      <c r="BX1112" s="9">
        <v>0</v>
      </c>
      <c r="BY1112" s="9">
        <v>0</v>
      </c>
      <c r="BZ1112" s="9">
        <v>0</v>
      </c>
      <c r="CA1112" s="9">
        <v>3.84</v>
      </c>
      <c r="CB1112" s="9">
        <v>0</v>
      </c>
      <c r="CC1112" s="9">
        <v>0</v>
      </c>
      <c r="CD1112" s="9">
        <v>0</v>
      </c>
      <c r="CE1112" s="9">
        <v>0</v>
      </c>
      <c r="CF1112" s="9">
        <v>0</v>
      </c>
      <c r="CG1112" s="9">
        <v>0</v>
      </c>
      <c r="CH1112" s="9">
        <v>0</v>
      </c>
      <c r="CI1112" s="9">
        <v>32.549999999999997</v>
      </c>
      <c r="CJ1112" s="9">
        <v>0</v>
      </c>
      <c r="CK1112" s="9">
        <v>0</v>
      </c>
      <c r="CL1112" s="9">
        <v>0</v>
      </c>
      <c r="CM1112" s="9">
        <v>0</v>
      </c>
      <c r="CN1112" s="9">
        <v>0</v>
      </c>
      <c r="CO1112" s="9">
        <v>3.99</v>
      </c>
      <c r="CP1112" s="9">
        <v>3.53</v>
      </c>
      <c r="CQ1112" s="9">
        <v>0</v>
      </c>
      <c r="CR1112" s="9">
        <v>0</v>
      </c>
      <c r="CS1112" s="9">
        <v>2.1</v>
      </c>
      <c r="CT1112" s="9">
        <v>0</v>
      </c>
      <c r="CU1112" s="9">
        <v>189</v>
      </c>
      <c r="CV1112" s="9">
        <v>88.4</v>
      </c>
      <c r="CW1112" s="9" t="s">
        <v>3297</v>
      </c>
      <c r="CX1112" s="9">
        <v>1327.69</v>
      </c>
      <c r="CY1112" s="9">
        <v>0.03</v>
      </c>
      <c r="CZ1112" s="9">
        <v>0.1</v>
      </c>
      <c r="DA1112" s="9">
        <v>0</v>
      </c>
      <c r="DB1112" s="9">
        <v>0</v>
      </c>
      <c r="DC1112" s="9">
        <v>0</v>
      </c>
      <c r="DD1112" s="9">
        <v>0</v>
      </c>
      <c r="DE1112" s="9">
        <v>0.03</v>
      </c>
      <c r="DF1112" s="9">
        <v>0.11</v>
      </c>
      <c r="DG1112" s="9">
        <v>0</v>
      </c>
      <c r="DH1112" s="9">
        <v>0</v>
      </c>
      <c r="DI1112" s="9">
        <v>0</v>
      </c>
      <c r="DJ1112" s="9">
        <v>0</v>
      </c>
      <c r="DK1112" s="9">
        <v>0</v>
      </c>
      <c r="DL1112" s="9">
        <v>0.21</v>
      </c>
      <c r="DM1112" s="9">
        <v>0</v>
      </c>
      <c r="DN1112" s="9">
        <v>0.04</v>
      </c>
      <c r="DO1112" s="9">
        <v>0</v>
      </c>
      <c r="DP1112" s="9">
        <v>0.04</v>
      </c>
      <c r="DQ1112" s="9">
        <v>0.15</v>
      </c>
      <c r="DR1112" s="9">
        <v>0</v>
      </c>
      <c r="DS1112" s="9">
        <v>0</v>
      </c>
      <c r="DT1112" s="9">
        <v>0.01</v>
      </c>
      <c r="DU1112" s="9">
        <v>0.3</v>
      </c>
      <c r="DV1112" s="9">
        <v>0</v>
      </c>
      <c r="DW1112" s="9">
        <v>0</v>
      </c>
      <c r="DX1112" s="9">
        <v>0</v>
      </c>
      <c r="DY1112" s="16" t="s">
        <v>3297</v>
      </c>
      <c r="DZ1112" s="16" t="s">
        <v>3299</v>
      </c>
      <c r="EA1112" s="16" t="s">
        <v>3281</v>
      </c>
      <c r="EB1112" s="16" t="s">
        <v>2953</v>
      </c>
      <c r="EC1112" s="9">
        <v>1327.68720151</v>
      </c>
      <c r="ED1112" s="17">
        <v>1366.4405050492799</v>
      </c>
      <c r="EE1112" s="18">
        <v>1.03</v>
      </c>
      <c r="EF1112" s="19" t="s">
        <v>192</v>
      </c>
      <c r="EG1112" s="16" t="s">
        <v>3297</v>
      </c>
      <c r="EH1112" s="20" t="s">
        <v>3277</v>
      </c>
      <c r="EI1112" s="20" t="s">
        <v>3298</v>
      </c>
      <c r="EJ1112" s="20">
        <v>1327.68720151</v>
      </c>
      <c r="EK1112" s="21">
        <v>1208.2527281592381</v>
      </c>
      <c r="EL1112" s="20">
        <v>7.8882352941176475</v>
      </c>
      <c r="EM1112" s="20">
        <v>9530.9818144796373</v>
      </c>
      <c r="EN1112" s="22">
        <f t="shared" si="546"/>
        <v>0.72509034589571497</v>
      </c>
      <c r="EO1112" s="23">
        <f t="shared" si="547"/>
        <v>3.2445059698909843E-3</v>
      </c>
      <c r="EP1112" s="22">
        <f t="shared" si="548"/>
        <v>0</v>
      </c>
      <c r="EQ1112" s="22">
        <f t="shared" si="549"/>
        <v>0</v>
      </c>
      <c r="ER1112" s="22">
        <f t="shared" si="550"/>
        <v>0</v>
      </c>
      <c r="ES1112" s="22">
        <f t="shared" si="551"/>
        <v>0</v>
      </c>
      <c r="ET1112" s="22">
        <f t="shared" si="552"/>
        <v>0</v>
      </c>
      <c r="EU1112" s="22">
        <f t="shared" si="553"/>
        <v>0</v>
      </c>
      <c r="EV1112" s="22">
        <f t="shared" si="554"/>
        <v>0.21757530495394573</v>
      </c>
      <c r="EW1112" s="22">
        <f t="shared" si="555"/>
        <v>0.63933639176357626</v>
      </c>
      <c r="EX1112" s="22">
        <f t="shared" si="556"/>
        <v>3.8159251751484762E-2</v>
      </c>
      <c r="EY1112" s="22">
        <f t="shared" si="557"/>
        <v>8.3822326540773151E-2</v>
      </c>
      <c r="EZ1112" s="22">
        <f t="shared" si="558"/>
        <v>0</v>
      </c>
      <c r="FA1112" s="22">
        <f t="shared" si="559"/>
        <v>0</v>
      </c>
      <c r="FB1112" s="22">
        <f t="shared" si="560"/>
        <v>1.7105871474803511E-2</v>
      </c>
      <c r="FC1112" s="22">
        <f t="shared" si="16"/>
        <v>0.89600183559915092</v>
      </c>
      <c r="FD1112" s="22">
        <f t="shared" si="561"/>
        <v>0.93533930857874525</v>
      </c>
      <c r="FE1112" s="22">
        <f t="shared" si="562"/>
        <v>4.5454545454545456E-2</v>
      </c>
      <c r="FF1112" s="22">
        <f t="shared" si="563"/>
        <v>1.2804097311139566E-2</v>
      </c>
      <c r="FG1112" s="22">
        <f t="shared" si="564"/>
        <v>6.4020486555697829E-3</v>
      </c>
      <c r="FH1112" s="22">
        <f t="shared" si="565"/>
        <v>0.20421040555268744</v>
      </c>
      <c r="FI1112" s="23">
        <f t="shared" si="566"/>
        <v>1.3723971777663052E-2</v>
      </c>
      <c r="FJ1112" s="24">
        <f t="shared" si="567"/>
        <v>0.77946997074513846</v>
      </c>
      <c r="FK1112" s="22">
        <f t="shared" si="568"/>
        <v>0.52521407090987005</v>
      </c>
      <c r="FL1112" s="25">
        <v>1618.2131016294622</v>
      </c>
      <c r="FM1112" s="25">
        <v>12.20011067156447</v>
      </c>
      <c r="FN1112" s="25">
        <v>603.1694543360428</v>
      </c>
      <c r="FO1112" s="9">
        <v>424.73385620117188</v>
      </c>
      <c r="FP1112" s="26">
        <f t="shared" si="0"/>
        <v>342.04769897460938</v>
      </c>
      <c r="FQ1112" s="22">
        <f t="shared" si="569"/>
        <v>0.12945443761491698</v>
      </c>
      <c r="FR1112" s="28">
        <f t="shared" si="570"/>
        <v>0.34609055467086169</v>
      </c>
      <c r="FS1112" s="28">
        <f t="shared" si="571"/>
        <v>0.52379619176042946</v>
      </c>
      <c r="FT1112" s="28">
        <f t="shared" si="572"/>
        <v>0.32471880387916263</v>
      </c>
      <c r="FU1112" s="28">
        <f t="shared" si="573"/>
        <v>0.28206945097766639</v>
      </c>
      <c r="FV1112" s="28">
        <f t="shared" si="574"/>
        <v>0.39255292918937912</v>
      </c>
      <c r="FW1112" s="22">
        <f t="shared" si="575"/>
        <v>0.27103768714506965</v>
      </c>
      <c r="FX1112" s="22">
        <f t="shared" si="576"/>
        <v>10.254705882352942</v>
      </c>
      <c r="FY1112" s="22">
        <f t="shared" si="577"/>
        <v>1.927941176470588</v>
      </c>
    </row>
    <row r="1113" spans="1:181" ht="15.75" customHeight="1">
      <c r="A1113" s="9">
        <v>1</v>
      </c>
      <c r="B1113" s="9" t="s">
        <v>184</v>
      </c>
      <c r="C1113" s="9" t="s">
        <v>3276</v>
      </c>
      <c r="D1113" s="9" t="s">
        <v>3277</v>
      </c>
      <c r="E1113" s="31" t="s">
        <v>3300</v>
      </c>
      <c r="F1113" s="9" t="s">
        <v>3301</v>
      </c>
      <c r="G1113" s="9">
        <v>467.65480920200002</v>
      </c>
      <c r="H1113" s="9">
        <v>30.8125</v>
      </c>
      <c r="I1113" s="9">
        <v>59</v>
      </c>
      <c r="J1113" s="9">
        <v>97.0625</v>
      </c>
      <c r="K1113" s="9">
        <v>80.3125</v>
      </c>
      <c r="L1113" s="9">
        <v>117.8125</v>
      </c>
      <c r="M1113" s="9">
        <v>82.3125</v>
      </c>
      <c r="N1113" s="9">
        <v>164.47125244140625</v>
      </c>
      <c r="O1113" s="9">
        <v>398.48696899414063</v>
      </c>
      <c r="P1113" s="9">
        <v>283.82095228957672</v>
      </c>
      <c r="Q1113" s="9">
        <v>0</v>
      </c>
      <c r="R1113" s="9">
        <v>0</v>
      </c>
      <c r="S1113" s="9">
        <v>7.1875</v>
      </c>
      <c r="T1113" s="9">
        <v>354.125</v>
      </c>
      <c r="U1113" s="9">
        <v>106</v>
      </c>
      <c r="V1113" s="9">
        <v>0</v>
      </c>
      <c r="W1113" s="9">
        <v>1615.723136625184</v>
      </c>
      <c r="X1113" s="9">
        <v>13.764976582363174</v>
      </c>
      <c r="Y1113" s="9">
        <v>21</v>
      </c>
      <c r="Z1113" s="9">
        <v>52969.941099999996</v>
      </c>
      <c r="AA1113" s="9">
        <v>44.51</v>
      </c>
      <c r="AB1113" s="9">
        <v>19.3</v>
      </c>
      <c r="AC1113" s="9">
        <v>18.63</v>
      </c>
      <c r="AD1113" s="9">
        <v>0.67</v>
      </c>
      <c r="AE1113" s="9">
        <v>1.1599999999999999</v>
      </c>
      <c r="AF1113" s="9">
        <v>2.56</v>
      </c>
      <c r="AG1113" s="9">
        <v>21.49</v>
      </c>
      <c r="AH1113" s="9">
        <v>10.1</v>
      </c>
      <c r="AI1113" s="9">
        <v>13</v>
      </c>
      <c r="AJ1113" s="9">
        <v>0</v>
      </c>
      <c r="AK1113" s="9">
        <v>1.6</v>
      </c>
      <c r="AL1113" s="9">
        <v>0</v>
      </c>
      <c r="AM1113" s="9">
        <v>0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0</v>
      </c>
      <c r="AV1113" s="9">
        <v>0</v>
      </c>
      <c r="AW1113" s="9">
        <v>0</v>
      </c>
      <c r="AX1113" s="9">
        <v>0</v>
      </c>
      <c r="AY1113" s="9">
        <v>0</v>
      </c>
      <c r="AZ1113" s="9">
        <v>0</v>
      </c>
      <c r="BA1113" s="9">
        <v>0</v>
      </c>
      <c r="BB1113" s="9">
        <v>0</v>
      </c>
      <c r="BC1113" s="9">
        <v>0</v>
      </c>
      <c r="BD1113" s="9">
        <v>0</v>
      </c>
      <c r="BE1113" s="9">
        <v>0</v>
      </c>
      <c r="BF1113" s="9">
        <v>0</v>
      </c>
      <c r="BG1113" s="9">
        <v>0</v>
      </c>
      <c r="BH1113" s="9">
        <v>0</v>
      </c>
      <c r="BI1113" s="9">
        <v>0</v>
      </c>
      <c r="BJ1113" s="9">
        <v>0</v>
      </c>
      <c r="BK1113" s="9">
        <v>0</v>
      </c>
      <c r="BL1113" s="9">
        <v>0</v>
      </c>
      <c r="BM1113" s="9">
        <v>0</v>
      </c>
      <c r="BN1113" s="9">
        <v>0</v>
      </c>
      <c r="BO1113" s="9">
        <v>0</v>
      </c>
      <c r="BP1113" s="9">
        <v>0</v>
      </c>
      <c r="BQ1113" s="9">
        <v>10.59</v>
      </c>
      <c r="BR1113" s="9">
        <v>0</v>
      </c>
      <c r="BS1113" s="9">
        <v>0</v>
      </c>
      <c r="BT1113" s="9">
        <v>0</v>
      </c>
      <c r="BU1113" s="9">
        <v>0</v>
      </c>
      <c r="BV1113" s="9">
        <v>0</v>
      </c>
      <c r="BW1113" s="9">
        <v>0</v>
      </c>
      <c r="BX1113" s="9">
        <v>0</v>
      </c>
      <c r="BY1113" s="9">
        <v>0</v>
      </c>
      <c r="BZ1113" s="9">
        <v>0</v>
      </c>
      <c r="CA1113" s="9">
        <v>0.49</v>
      </c>
      <c r="CB1113" s="9">
        <v>0</v>
      </c>
      <c r="CC1113" s="9">
        <v>0</v>
      </c>
      <c r="CD1113" s="9">
        <v>0</v>
      </c>
      <c r="CE1113" s="9">
        <v>0</v>
      </c>
      <c r="CF1113" s="9">
        <v>1.46</v>
      </c>
      <c r="CG1113" s="9">
        <v>0</v>
      </c>
      <c r="CH1113" s="9">
        <v>0</v>
      </c>
      <c r="CI1113" s="9">
        <v>12.5</v>
      </c>
      <c r="CJ1113" s="9">
        <v>0</v>
      </c>
      <c r="CK1113" s="9">
        <v>0.78</v>
      </c>
      <c r="CL1113" s="9">
        <v>0</v>
      </c>
      <c r="CM1113" s="9">
        <v>0</v>
      </c>
      <c r="CN1113" s="9">
        <v>0</v>
      </c>
      <c r="CO1113" s="9">
        <v>4.58</v>
      </c>
      <c r="CP1113" s="9">
        <v>1.43</v>
      </c>
      <c r="CQ1113" s="9">
        <v>0</v>
      </c>
      <c r="CR1113" s="9">
        <v>0</v>
      </c>
      <c r="CS1113" s="9">
        <v>12.68</v>
      </c>
      <c r="CT1113" s="9">
        <v>0</v>
      </c>
      <c r="CU1113" s="9">
        <v>25</v>
      </c>
      <c r="CV1113" s="9">
        <v>27.3</v>
      </c>
      <c r="CW1113" s="9" t="s">
        <v>3300</v>
      </c>
      <c r="CX1113" s="9">
        <v>467.65</v>
      </c>
      <c r="CY1113" s="9">
        <v>0.05</v>
      </c>
      <c r="CZ1113" s="9">
        <v>0.04</v>
      </c>
      <c r="DA1113" s="9">
        <v>0</v>
      </c>
      <c r="DB1113" s="9">
        <v>0</v>
      </c>
      <c r="DC1113" s="9">
        <v>0</v>
      </c>
      <c r="DD1113" s="9">
        <v>0</v>
      </c>
      <c r="DE1113" s="9">
        <v>0</v>
      </c>
      <c r="DF1113" s="9">
        <v>0.1</v>
      </c>
      <c r="DG1113" s="9">
        <v>0</v>
      </c>
      <c r="DH1113" s="9">
        <v>0</v>
      </c>
      <c r="DI1113" s="9">
        <v>0</v>
      </c>
      <c r="DJ1113" s="9">
        <v>0</v>
      </c>
      <c r="DK1113" s="9">
        <v>0</v>
      </c>
      <c r="DL1113" s="9">
        <v>0.02</v>
      </c>
      <c r="DM1113" s="9">
        <v>0</v>
      </c>
      <c r="DN1113" s="9">
        <v>0.35</v>
      </c>
      <c r="DO1113" s="9">
        <v>0</v>
      </c>
      <c r="DP1113" s="9">
        <v>0.04</v>
      </c>
      <c r="DQ1113" s="9">
        <v>0.24</v>
      </c>
      <c r="DR1113" s="9">
        <v>0</v>
      </c>
      <c r="DS1113" s="9">
        <v>0</v>
      </c>
      <c r="DT1113" s="9">
        <v>0</v>
      </c>
      <c r="DU1113" s="9">
        <v>0.14000000000000001</v>
      </c>
      <c r="DV1113" s="9">
        <v>0</v>
      </c>
      <c r="DW1113" s="9">
        <v>0</v>
      </c>
      <c r="DX1113" s="9">
        <v>0</v>
      </c>
      <c r="DY1113" s="16" t="s">
        <v>3300</v>
      </c>
      <c r="DZ1113" s="16" t="s">
        <v>3302</v>
      </c>
      <c r="EA1113" s="16" t="s">
        <v>3281</v>
      </c>
      <c r="EB1113" s="16" t="s">
        <v>2953</v>
      </c>
      <c r="EC1113" s="9">
        <v>467.65480920200002</v>
      </c>
      <c r="ED1113" s="17">
        <v>636.08094335649196</v>
      </c>
      <c r="EE1113" s="18">
        <v>1.36</v>
      </c>
      <c r="EF1113" s="19" t="s">
        <v>192</v>
      </c>
      <c r="EG1113" s="16" t="s">
        <v>3300</v>
      </c>
      <c r="EH1113" s="20" t="s">
        <v>3277</v>
      </c>
      <c r="EI1113" s="20" t="s">
        <v>3301</v>
      </c>
      <c r="EJ1113" s="20">
        <v>467.65480920200002</v>
      </c>
      <c r="EK1113" s="21">
        <v>1190.0683239721411</v>
      </c>
      <c r="EL1113" s="20">
        <v>1.6304029304029304</v>
      </c>
      <c r="EM1113" s="20">
        <v>1940.2908827838826</v>
      </c>
      <c r="EN1113" s="22">
        <f t="shared" si="546"/>
        <v>0.23792406200853741</v>
      </c>
      <c r="EO1113" s="23">
        <f t="shared" si="547"/>
        <v>0</v>
      </c>
      <c r="EP1113" s="22">
        <f t="shared" si="548"/>
        <v>0</v>
      </c>
      <c r="EQ1113" s="22">
        <f t="shared" si="549"/>
        <v>0</v>
      </c>
      <c r="ER1113" s="22">
        <f t="shared" si="550"/>
        <v>0</v>
      </c>
      <c r="ES1113" s="22">
        <f t="shared" si="551"/>
        <v>0</v>
      </c>
      <c r="ET1113" s="22">
        <f t="shared" si="552"/>
        <v>0</v>
      </c>
      <c r="EU1113" s="22">
        <f t="shared" si="553"/>
        <v>0</v>
      </c>
      <c r="EV1113" s="22">
        <f t="shared" si="554"/>
        <v>0</v>
      </c>
      <c r="EW1113" s="22">
        <f t="shared" si="555"/>
        <v>0</v>
      </c>
      <c r="EX1113" s="22">
        <f t="shared" si="556"/>
        <v>0.24057246706042709</v>
      </c>
      <c r="EY1113" s="22">
        <f t="shared" si="557"/>
        <v>0.3016810540663335</v>
      </c>
      <c r="EZ1113" s="22">
        <f t="shared" si="558"/>
        <v>0</v>
      </c>
      <c r="FA1113" s="22">
        <f t="shared" si="559"/>
        <v>3.3166742389822812E-2</v>
      </c>
      <c r="FB1113" s="22">
        <f t="shared" si="560"/>
        <v>0.42457973648341663</v>
      </c>
      <c r="FC1113" s="22">
        <f t="shared" si="16"/>
        <v>0.5549314760727927</v>
      </c>
      <c r="FD1113" s="22">
        <f t="shared" si="561"/>
        <v>0.40890688259109303</v>
      </c>
      <c r="FE1113" s="22">
        <f t="shared" si="562"/>
        <v>0.52631578947368418</v>
      </c>
      <c r="FF1113" s="22">
        <f t="shared" si="563"/>
        <v>0</v>
      </c>
      <c r="FG1113" s="22">
        <f t="shared" si="564"/>
        <v>6.4777327935222673E-2</v>
      </c>
      <c r="FH1113" s="22">
        <f t="shared" si="565"/>
        <v>0.4336104246236801</v>
      </c>
      <c r="FI1113" s="23">
        <f t="shared" si="566"/>
        <v>5.7515165131431144E-2</v>
      </c>
      <c r="FJ1113" s="24">
        <f t="shared" si="567"/>
        <v>0.48281285104470906</v>
      </c>
      <c r="FK1113" s="22">
        <f t="shared" si="568"/>
        <v>9.5177038970156794E-2</v>
      </c>
      <c r="FL1113" s="25">
        <v>1615.723136625184</v>
      </c>
      <c r="FM1113" s="25">
        <v>13.764976582363174</v>
      </c>
      <c r="FN1113" s="25">
        <v>283.82095228957672</v>
      </c>
      <c r="FO1113" s="9">
        <v>164.47125244140625</v>
      </c>
      <c r="FP1113" s="26">
        <f t="shared" si="0"/>
        <v>234.01571655273438</v>
      </c>
      <c r="FQ1113" s="22">
        <f t="shared" si="569"/>
        <v>0.19204870394309612</v>
      </c>
      <c r="FR1113" s="28">
        <f t="shared" si="570"/>
        <v>0.37928616686882866</v>
      </c>
      <c r="FS1113" s="28">
        <f t="shared" si="571"/>
        <v>0.42793315937772702</v>
      </c>
      <c r="FT1113" s="28">
        <f t="shared" si="572"/>
        <v>1.5369242138800315E-2</v>
      </c>
      <c r="FU1113" s="28">
        <f t="shared" si="573"/>
        <v>0.75723587789950075</v>
      </c>
      <c r="FV1113" s="28">
        <f t="shared" si="574"/>
        <v>0.22666291015135073</v>
      </c>
      <c r="FW1113" s="22">
        <f t="shared" si="575"/>
        <v>0.56167153448663221</v>
      </c>
      <c r="FX1113" s="22">
        <f t="shared" si="576"/>
        <v>2.1195238095238094</v>
      </c>
      <c r="FY1113" s="22">
        <f t="shared" si="577"/>
        <v>0</v>
      </c>
    </row>
    <row r="1114" spans="1:181" ht="15.75" customHeight="1">
      <c r="A1114" s="9">
        <v>1</v>
      </c>
      <c r="B1114" s="9" t="s">
        <v>184</v>
      </c>
      <c r="C1114" s="9" t="s">
        <v>3276</v>
      </c>
      <c r="D1114" s="9" t="s">
        <v>3277</v>
      </c>
      <c r="E1114" s="31" t="s">
        <v>3303</v>
      </c>
      <c r="F1114" s="9" t="s">
        <v>341</v>
      </c>
      <c r="G1114" s="9">
        <v>336.028725888</v>
      </c>
      <c r="H1114" s="9">
        <v>39</v>
      </c>
      <c r="I1114" s="9">
        <v>35.875</v>
      </c>
      <c r="J1114" s="9">
        <v>45.625</v>
      </c>
      <c r="K1114" s="9">
        <v>40.8125</v>
      </c>
      <c r="L1114" s="9">
        <v>82.375</v>
      </c>
      <c r="M1114" s="9">
        <v>92.375</v>
      </c>
      <c r="N1114" s="9">
        <v>286.56805419921875</v>
      </c>
      <c r="O1114" s="9">
        <v>572.929931640625</v>
      </c>
      <c r="P1114" s="9">
        <v>433.00087418644006</v>
      </c>
      <c r="Q1114" s="9">
        <v>0</v>
      </c>
      <c r="R1114" s="9">
        <v>58</v>
      </c>
      <c r="S1114" s="9">
        <v>21.6875</v>
      </c>
      <c r="T1114" s="9">
        <v>137.5625</v>
      </c>
      <c r="U1114" s="9">
        <v>118.8125</v>
      </c>
      <c r="V1114" s="9">
        <v>0</v>
      </c>
      <c r="W1114" s="9">
        <v>1606.1333209371514</v>
      </c>
      <c r="X1114" s="9">
        <v>13.130323540349572</v>
      </c>
      <c r="Y1114" s="9">
        <v>19</v>
      </c>
      <c r="Z1114" s="9">
        <v>492129.65960000001</v>
      </c>
      <c r="AA1114" s="9">
        <v>102.76</v>
      </c>
      <c r="AB1114" s="9">
        <v>49.34</v>
      </c>
      <c r="AC1114" s="9">
        <v>47.89</v>
      </c>
      <c r="AD1114" s="9">
        <v>1.45</v>
      </c>
      <c r="AE1114" s="9">
        <v>0.26</v>
      </c>
      <c r="AF1114" s="9">
        <v>1.97</v>
      </c>
      <c r="AG1114" s="9">
        <v>51.19</v>
      </c>
      <c r="AH1114" s="9">
        <v>133.9</v>
      </c>
      <c r="AI1114" s="9">
        <v>6.9</v>
      </c>
      <c r="AJ1114" s="9">
        <v>1.8</v>
      </c>
      <c r="AK1114" s="9">
        <v>4</v>
      </c>
      <c r="AL1114" s="9">
        <v>0</v>
      </c>
      <c r="AM1114" s="9">
        <v>0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40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  <c r="BD1114" s="9">
        <v>0</v>
      </c>
      <c r="BE1114" s="9">
        <v>0</v>
      </c>
      <c r="BF1114" s="9">
        <v>0</v>
      </c>
      <c r="BG1114" s="9">
        <v>0</v>
      </c>
      <c r="BH1114" s="9">
        <v>2.66</v>
      </c>
      <c r="BI1114" s="9">
        <v>0</v>
      </c>
      <c r="BJ1114" s="9">
        <v>0</v>
      </c>
      <c r="BK1114" s="9">
        <v>0</v>
      </c>
      <c r="BL1114" s="9">
        <v>0</v>
      </c>
      <c r="BM1114" s="9">
        <v>0</v>
      </c>
      <c r="BN1114" s="9">
        <v>30</v>
      </c>
      <c r="BO1114" s="9">
        <v>0.78</v>
      </c>
      <c r="BP1114" s="9">
        <v>0</v>
      </c>
      <c r="BQ1114" s="9">
        <v>1.66</v>
      </c>
      <c r="BR1114" s="9">
        <v>1.89</v>
      </c>
      <c r="BS1114" s="9">
        <v>7.46</v>
      </c>
      <c r="BT1114" s="9">
        <v>0</v>
      </c>
      <c r="BU1114" s="9">
        <v>5.52</v>
      </c>
      <c r="BV1114" s="9">
        <v>0</v>
      </c>
      <c r="BW1114" s="9">
        <v>0</v>
      </c>
      <c r="BX1114" s="9">
        <v>0</v>
      </c>
      <c r="BY1114" s="9">
        <v>0</v>
      </c>
      <c r="BZ1114" s="9">
        <v>0</v>
      </c>
      <c r="CA1114" s="9">
        <v>3.21</v>
      </c>
      <c r="CB1114" s="9">
        <v>0</v>
      </c>
      <c r="CC1114" s="9">
        <v>0</v>
      </c>
      <c r="CD1114" s="9">
        <v>0</v>
      </c>
      <c r="CE1114" s="9">
        <v>0</v>
      </c>
      <c r="CF1114" s="9">
        <v>0</v>
      </c>
      <c r="CG1114" s="9">
        <v>0</v>
      </c>
      <c r="CH1114" s="9">
        <v>0</v>
      </c>
      <c r="CI1114" s="9">
        <v>7.23</v>
      </c>
      <c r="CJ1114" s="9">
        <v>0</v>
      </c>
      <c r="CK1114" s="9">
        <v>1.1300000000000001</v>
      </c>
      <c r="CL1114" s="9">
        <v>0</v>
      </c>
      <c r="CM1114" s="9">
        <v>0</v>
      </c>
      <c r="CN1114" s="9">
        <v>0</v>
      </c>
      <c r="CO1114" s="9">
        <v>0</v>
      </c>
      <c r="CP1114" s="9">
        <v>1.22</v>
      </c>
      <c r="CQ1114" s="9">
        <v>0</v>
      </c>
      <c r="CR1114" s="9">
        <v>0</v>
      </c>
      <c r="CS1114" s="9">
        <v>0</v>
      </c>
      <c r="CT1114" s="9">
        <v>0</v>
      </c>
      <c r="CU1114" s="9">
        <v>53</v>
      </c>
      <c r="CV1114" s="9">
        <v>22.8</v>
      </c>
      <c r="CW1114" s="9" t="s">
        <v>3303</v>
      </c>
      <c r="CX1114" s="9">
        <v>336.03</v>
      </c>
      <c r="CY1114" s="9">
        <v>0.1</v>
      </c>
      <c r="CZ1114" s="9">
        <v>0.17</v>
      </c>
      <c r="DA1114" s="9">
        <v>0</v>
      </c>
      <c r="DB1114" s="9">
        <v>0</v>
      </c>
      <c r="DC1114" s="9">
        <v>0</v>
      </c>
      <c r="DD1114" s="9">
        <v>0</v>
      </c>
      <c r="DE1114" s="9">
        <v>0</v>
      </c>
      <c r="DF1114" s="9">
        <v>0.09</v>
      </c>
      <c r="DG1114" s="9">
        <v>0</v>
      </c>
      <c r="DH1114" s="9">
        <v>0</v>
      </c>
      <c r="DI1114" s="9">
        <v>0</v>
      </c>
      <c r="DJ1114" s="9">
        <v>0</v>
      </c>
      <c r="DK1114" s="9">
        <v>0</v>
      </c>
      <c r="DL1114" s="9">
        <v>0.14000000000000001</v>
      </c>
      <c r="DM1114" s="9">
        <v>0</v>
      </c>
      <c r="DN1114" s="9">
        <v>0.19</v>
      </c>
      <c r="DO1114" s="9">
        <v>0</v>
      </c>
      <c r="DP1114" s="9">
        <v>0.03</v>
      </c>
      <c r="DQ1114" s="9">
        <v>0.15</v>
      </c>
      <c r="DR1114" s="9">
        <v>0</v>
      </c>
      <c r="DS1114" s="9">
        <v>0</v>
      </c>
      <c r="DT1114" s="9">
        <v>0</v>
      </c>
      <c r="DU1114" s="9">
        <v>0.11</v>
      </c>
      <c r="DV1114" s="9">
        <v>0.01</v>
      </c>
      <c r="DW1114" s="9">
        <v>0</v>
      </c>
      <c r="DX1114" s="9">
        <v>0</v>
      </c>
      <c r="DY1114" s="16" t="s">
        <v>3303</v>
      </c>
      <c r="DZ1114" s="16" t="s">
        <v>342</v>
      </c>
      <c r="EA1114" s="16" t="s">
        <v>3281</v>
      </c>
      <c r="EB1114" s="16" t="s">
        <v>2953</v>
      </c>
      <c r="EC1114" s="9">
        <v>336.028725888</v>
      </c>
      <c r="ED1114" s="17">
        <v>137.63914984803881</v>
      </c>
      <c r="EE1114" s="18">
        <v>0.41</v>
      </c>
      <c r="EF1114" s="19" t="s">
        <v>192</v>
      </c>
      <c r="EG1114" s="16" t="s">
        <v>3303</v>
      </c>
      <c r="EH1114" s="20" t="s">
        <v>3277</v>
      </c>
      <c r="EI1114" s="20" t="s">
        <v>341</v>
      </c>
      <c r="EJ1114" s="20">
        <v>336.028725888</v>
      </c>
      <c r="EK1114" s="21">
        <v>4789.1169676917089</v>
      </c>
      <c r="EL1114" s="20">
        <v>4.5070175438596491</v>
      </c>
      <c r="EM1114" s="20">
        <v>21584.634192982456</v>
      </c>
      <c r="EN1114" s="22">
        <f t="shared" si="546"/>
        <v>0.34157259634098863</v>
      </c>
      <c r="EO1114" s="23">
        <f t="shared" si="547"/>
        <v>0</v>
      </c>
      <c r="EP1114" s="22">
        <f t="shared" si="548"/>
        <v>0</v>
      </c>
      <c r="EQ1114" s="22">
        <f t="shared" si="549"/>
        <v>0</v>
      </c>
      <c r="ER1114" s="22">
        <f t="shared" si="550"/>
        <v>4.9231908199148626E-2</v>
      </c>
      <c r="ES1114" s="22">
        <f t="shared" si="551"/>
        <v>0</v>
      </c>
      <c r="ET1114" s="22">
        <f t="shared" si="552"/>
        <v>0</v>
      </c>
      <c r="EU1114" s="22">
        <f t="shared" si="553"/>
        <v>0</v>
      </c>
      <c r="EV1114" s="22">
        <f t="shared" si="554"/>
        <v>0.55524708495280395</v>
      </c>
      <c r="EW1114" s="22">
        <f t="shared" si="555"/>
        <v>1.4436424208772905E-2</v>
      </c>
      <c r="EX1114" s="22">
        <f t="shared" si="556"/>
        <v>3.0723672034055152E-2</v>
      </c>
      <c r="EY1114" s="22">
        <f t="shared" si="557"/>
        <v>0.32778086248380522</v>
      </c>
      <c r="EZ1114" s="22">
        <f t="shared" si="558"/>
        <v>0</v>
      </c>
      <c r="FA1114" s="22">
        <f t="shared" si="559"/>
        <v>0</v>
      </c>
      <c r="FB1114" s="22">
        <f t="shared" si="560"/>
        <v>2.258004812141403E-2</v>
      </c>
      <c r="FC1114" s="22">
        <f t="shared" si="16"/>
        <v>1.4266251459711952</v>
      </c>
      <c r="FD1114" s="22">
        <f t="shared" si="561"/>
        <v>0.91336971350613905</v>
      </c>
      <c r="FE1114" s="22">
        <f t="shared" si="562"/>
        <v>4.7066848567530691E-2</v>
      </c>
      <c r="FF1114" s="22">
        <f t="shared" si="563"/>
        <v>1.2278308321964528E-2</v>
      </c>
      <c r="FG1114" s="22">
        <f t="shared" si="564"/>
        <v>2.7285129604365615E-2</v>
      </c>
      <c r="FH1114" s="22">
        <f t="shared" si="565"/>
        <v>0.48014791747761776</v>
      </c>
      <c r="FI1114" s="23">
        <f t="shared" si="566"/>
        <v>1.9170883612300505E-2</v>
      </c>
      <c r="FJ1114" s="24">
        <f t="shared" si="567"/>
        <v>0.49815103152977808</v>
      </c>
      <c r="FK1114" s="22">
        <f t="shared" si="568"/>
        <v>0.30580718874091262</v>
      </c>
      <c r="FL1114" s="25">
        <v>1606.1333209371514</v>
      </c>
      <c r="FM1114" s="25">
        <v>13.130323540349572</v>
      </c>
      <c r="FN1114" s="25">
        <v>433.00087418644006</v>
      </c>
      <c r="FO1114" s="9">
        <v>286.56805419921875</v>
      </c>
      <c r="FP1114" s="26">
        <f t="shared" si="0"/>
        <v>286.36187744140625</v>
      </c>
      <c r="FQ1114" s="22">
        <f t="shared" si="569"/>
        <v>0.22282321192074572</v>
      </c>
      <c r="FR1114" s="28">
        <f t="shared" si="570"/>
        <v>0.25723247252620313</v>
      </c>
      <c r="FS1114" s="28">
        <f t="shared" si="571"/>
        <v>0.52004482515058859</v>
      </c>
      <c r="FT1114" s="28">
        <f t="shared" si="572"/>
        <v>0.23714490417274692</v>
      </c>
      <c r="FU1114" s="28">
        <f t="shared" si="573"/>
        <v>0.40937720320330662</v>
      </c>
      <c r="FV1114" s="28">
        <f t="shared" si="574"/>
        <v>0.35357840222148385</v>
      </c>
      <c r="FW1114" s="22">
        <f t="shared" si="575"/>
        <v>0.51576488906189177</v>
      </c>
      <c r="FX1114" s="22">
        <f t="shared" si="576"/>
        <v>5.4084210526315788</v>
      </c>
      <c r="FY1114" s="22">
        <f t="shared" si="577"/>
        <v>2.1052631578947367</v>
      </c>
    </row>
    <row r="1115" spans="1:181" ht="15.75" customHeight="1">
      <c r="A1115" s="9">
        <v>1</v>
      </c>
      <c r="B1115" s="9" t="s">
        <v>184</v>
      </c>
      <c r="C1115" s="9" t="s">
        <v>3276</v>
      </c>
      <c r="D1115" s="9" t="s">
        <v>3277</v>
      </c>
      <c r="E1115" s="31" t="s">
        <v>3304</v>
      </c>
      <c r="F1115" s="9" t="s">
        <v>3305</v>
      </c>
      <c r="G1115" s="9">
        <v>666.05922944199995</v>
      </c>
      <c r="H1115" s="9">
        <v>45.75</v>
      </c>
      <c r="I1115" s="9">
        <v>54.6875</v>
      </c>
      <c r="J1115" s="9">
        <v>89</v>
      </c>
      <c r="K1115" s="9">
        <v>94.125</v>
      </c>
      <c r="L1115" s="9">
        <v>201.1875</v>
      </c>
      <c r="M1115" s="9">
        <v>181.1875</v>
      </c>
      <c r="N1115" s="9">
        <v>322.9703369140625</v>
      </c>
      <c r="O1115" s="9">
        <v>765.07293701171875</v>
      </c>
      <c r="P1115" s="9">
        <v>502.25394141037441</v>
      </c>
      <c r="Q1115" s="9">
        <v>0</v>
      </c>
      <c r="R1115" s="9">
        <v>6.375</v>
      </c>
      <c r="S1115" s="9">
        <v>82.25</v>
      </c>
      <c r="T1115" s="9">
        <v>291.375</v>
      </c>
      <c r="U1115" s="9">
        <v>285.9375</v>
      </c>
      <c r="V1115" s="9">
        <v>0</v>
      </c>
      <c r="W1115" s="9">
        <v>1601.4503000750187</v>
      </c>
      <c r="X1115" s="9">
        <v>12.619736496624157</v>
      </c>
      <c r="Y1115" s="9">
        <v>60</v>
      </c>
      <c r="Z1115" s="9">
        <v>195402.69839999999</v>
      </c>
      <c r="AA1115" s="9">
        <v>189.23</v>
      </c>
      <c r="AB1115" s="9">
        <v>43.58</v>
      </c>
      <c r="AC1115" s="9">
        <v>42.35</v>
      </c>
      <c r="AD1115" s="9">
        <v>1.23</v>
      </c>
      <c r="AE1115" s="9">
        <v>2.08</v>
      </c>
      <c r="AF1115" s="9">
        <v>0.91</v>
      </c>
      <c r="AG1115" s="9">
        <v>142.66</v>
      </c>
      <c r="AH1115" s="9">
        <v>59.9</v>
      </c>
      <c r="AI1115" s="9">
        <v>39.700000000000003</v>
      </c>
      <c r="AJ1115" s="9">
        <v>2.9</v>
      </c>
      <c r="AK1115" s="9">
        <v>5.6</v>
      </c>
      <c r="AL1115" s="9">
        <v>0</v>
      </c>
      <c r="AM1115" s="9">
        <v>0</v>
      </c>
      <c r="AN1115" s="9">
        <v>0</v>
      </c>
      <c r="AO1115" s="9">
        <v>0</v>
      </c>
      <c r="AP1115" s="9">
        <v>2.37</v>
      </c>
      <c r="AQ1115" s="9">
        <v>0</v>
      </c>
      <c r="AR1115" s="9">
        <v>0</v>
      </c>
      <c r="AS1115" s="9">
        <v>68.53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  <c r="BD1115" s="9">
        <v>0</v>
      </c>
      <c r="BE1115" s="9">
        <v>0</v>
      </c>
      <c r="BF1115" s="9">
        <v>0</v>
      </c>
      <c r="BG1115" s="9">
        <v>0</v>
      </c>
      <c r="BH1115" s="9">
        <v>0</v>
      </c>
      <c r="BI1115" s="9">
        <v>0</v>
      </c>
      <c r="BJ1115" s="9">
        <v>0</v>
      </c>
      <c r="BK1115" s="9">
        <v>0</v>
      </c>
      <c r="BL1115" s="9">
        <v>0</v>
      </c>
      <c r="BM1115" s="9">
        <v>0</v>
      </c>
      <c r="BN1115" s="9">
        <v>26.02</v>
      </c>
      <c r="BO1115" s="9">
        <v>23.8</v>
      </c>
      <c r="BP1115" s="9">
        <v>0</v>
      </c>
      <c r="BQ1115" s="9">
        <v>17.41</v>
      </c>
      <c r="BR1115" s="9">
        <v>1.45</v>
      </c>
      <c r="BS1115" s="9">
        <v>2.2800000000000002</v>
      </c>
      <c r="BT1115" s="9">
        <v>5.77</v>
      </c>
      <c r="BU1115" s="9">
        <v>0</v>
      </c>
      <c r="BV1115" s="9">
        <v>0</v>
      </c>
      <c r="BW1115" s="9">
        <v>0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9">
        <v>0</v>
      </c>
      <c r="CF1115" s="9">
        <v>0</v>
      </c>
      <c r="CG1115" s="9">
        <v>0</v>
      </c>
      <c r="CH1115" s="9">
        <v>0</v>
      </c>
      <c r="CI1115" s="9">
        <v>22.99</v>
      </c>
      <c r="CJ1115" s="9">
        <v>0</v>
      </c>
      <c r="CK1115" s="9">
        <v>0.72</v>
      </c>
      <c r="CL1115" s="9">
        <v>0</v>
      </c>
      <c r="CM1115" s="9">
        <v>0</v>
      </c>
      <c r="CN1115" s="9">
        <v>0.78</v>
      </c>
      <c r="CO1115" s="9">
        <v>4.9000000000000004</v>
      </c>
      <c r="CP1115" s="9">
        <v>7.16</v>
      </c>
      <c r="CQ1115" s="9">
        <v>0</v>
      </c>
      <c r="CR1115" s="9">
        <v>0</v>
      </c>
      <c r="CS1115" s="9">
        <v>5.05</v>
      </c>
      <c r="CT1115" s="9">
        <v>0</v>
      </c>
      <c r="CU1115" s="9">
        <v>129</v>
      </c>
      <c r="CV1115" s="9">
        <v>78</v>
      </c>
      <c r="CW1115" s="9" t="s">
        <v>3304</v>
      </c>
      <c r="CX1115" s="9">
        <v>666.06</v>
      </c>
      <c r="CY1115" s="9">
        <v>7.0000000000000007E-2</v>
      </c>
      <c r="CZ1115" s="9">
        <v>0.28999999999999998</v>
      </c>
      <c r="DA1115" s="9">
        <v>0</v>
      </c>
      <c r="DB1115" s="9">
        <v>0</v>
      </c>
      <c r="DC1115" s="9">
        <v>0</v>
      </c>
      <c r="DD1115" s="9">
        <v>0</v>
      </c>
      <c r="DE1115" s="9">
        <v>0</v>
      </c>
      <c r="DF1115" s="9">
        <v>0.02</v>
      </c>
      <c r="DG1115" s="9">
        <v>0</v>
      </c>
      <c r="DH1115" s="9">
        <v>0</v>
      </c>
      <c r="DI1115" s="9">
        <v>0</v>
      </c>
      <c r="DJ1115" s="9">
        <v>0</v>
      </c>
      <c r="DK1115" s="9">
        <v>0</v>
      </c>
      <c r="DL1115" s="9">
        <v>0.22</v>
      </c>
      <c r="DM1115" s="9">
        <v>0</v>
      </c>
      <c r="DN1115" s="9">
        <v>0.11</v>
      </c>
      <c r="DO1115" s="9">
        <v>0</v>
      </c>
      <c r="DP1115" s="9">
        <v>0</v>
      </c>
      <c r="DQ1115" s="9">
        <v>0.19</v>
      </c>
      <c r="DR1115" s="9">
        <v>0</v>
      </c>
      <c r="DS1115" s="9">
        <v>0</v>
      </c>
      <c r="DT1115" s="9">
        <v>0</v>
      </c>
      <c r="DU1115" s="9">
        <v>0.11</v>
      </c>
      <c r="DV1115" s="9">
        <v>0</v>
      </c>
      <c r="DW1115" s="9">
        <v>0</v>
      </c>
      <c r="DX1115" s="9">
        <v>0</v>
      </c>
      <c r="DY1115" s="16" t="s">
        <v>3304</v>
      </c>
      <c r="DZ1115" s="16" t="s">
        <v>3306</v>
      </c>
      <c r="EA1115" s="16" t="s">
        <v>3281</v>
      </c>
      <c r="EB1115" s="16" t="s">
        <v>2953</v>
      </c>
      <c r="EC1115" s="9">
        <v>666.05922944199995</v>
      </c>
      <c r="ED1115" s="17">
        <v>305.02863078753654</v>
      </c>
      <c r="EE1115" s="18">
        <v>0.46</v>
      </c>
      <c r="EF1115" s="19" t="s">
        <v>192</v>
      </c>
      <c r="EG1115" s="16" t="s">
        <v>3304</v>
      </c>
      <c r="EH1115" s="20" t="s">
        <v>3277</v>
      </c>
      <c r="EI1115" s="20" t="s">
        <v>3305</v>
      </c>
      <c r="EJ1115" s="20">
        <v>666.05922944199995</v>
      </c>
      <c r="EK1115" s="21">
        <v>1032.6200834962744</v>
      </c>
      <c r="EL1115" s="20">
        <v>2.4260256410256411</v>
      </c>
      <c r="EM1115" s="20">
        <v>2505.1628000000001</v>
      </c>
      <c r="EN1115" s="22">
        <f t="shared" si="546"/>
        <v>0.39829836706653282</v>
      </c>
      <c r="EO1115" s="23">
        <f t="shared" si="547"/>
        <v>1.2524441156264865E-2</v>
      </c>
      <c r="EP1115" s="22">
        <f t="shared" si="548"/>
        <v>0</v>
      </c>
      <c r="EQ1115" s="22">
        <f t="shared" si="549"/>
        <v>0</v>
      </c>
      <c r="ER1115" s="22">
        <f t="shared" si="550"/>
        <v>0</v>
      </c>
      <c r="ES1115" s="22">
        <f t="shared" si="551"/>
        <v>0</v>
      </c>
      <c r="ET1115" s="22">
        <f t="shared" si="552"/>
        <v>0</v>
      </c>
      <c r="EU1115" s="22">
        <f t="shared" si="553"/>
        <v>0</v>
      </c>
      <c r="EV1115" s="22">
        <f t="shared" si="554"/>
        <v>0.21557580778790392</v>
      </c>
      <c r="EW1115" s="22">
        <f t="shared" si="555"/>
        <v>0.19718309859154931</v>
      </c>
      <c r="EX1115" s="22">
        <f t="shared" si="556"/>
        <v>0.14424192212096107</v>
      </c>
      <c r="EY1115" s="22">
        <f t="shared" si="557"/>
        <v>0.22734051367025684</v>
      </c>
      <c r="EZ1115" s="22">
        <f t="shared" si="558"/>
        <v>4.7804473902236952E-2</v>
      </c>
      <c r="FA1115" s="22">
        <f t="shared" si="559"/>
        <v>0</v>
      </c>
      <c r="FB1115" s="22">
        <f t="shared" si="560"/>
        <v>0.14821872410936207</v>
      </c>
      <c r="FC1115" s="22">
        <f t="shared" si="16"/>
        <v>0.57126248480684882</v>
      </c>
      <c r="FD1115" s="22">
        <f t="shared" si="561"/>
        <v>0.55411655874190568</v>
      </c>
      <c r="FE1115" s="22">
        <f t="shared" si="562"/>
        <v>0.36725254394079559</v>
      </c>
      <c r="FF1115" s="22">
        <f t="shared" si="563"/>
        <v>2.6827012025901945E-2</v>
      </c>
      <c r="FG1115" s="22">
        <f t="shared" si="564"/>
        <v>5.1803885291396852E-2</v>
      </c>
      <c r="FH1115" s="22">
        <f t="shared" si="565"/>
        <v>0.23030174919410243</v>
      </c>
      <c r="FI1115" s="23">
        <f t="shared" si="566"/>
        <v>4.8089626380595045E-3</v>
      </c>
      <c r="FJ1115" s="24">
        <f t="shared" si="567"/>
        <v>0.75389737356655928</v>
      </c>
      <c r="FK1115" s="22">
        <f t="shared" si="568"/>
        <v>0.28410386289298922</v>
      </c>
      <c r="FL1115" s="25">
        <v>1601.4503000750187</v>
      </c>
      <c r="FM1115" s="25">
        <v>12.619736496624157</v>
      </c>
      <c r="FN1115" s="25">
        <v>502.25394141037441</v>
      </c>
      <c r="FO1115" s="9">
        <v>322.9703369140625</v>
      </c>
      <c r="FP1115" s="26">
        <f t="shared" si="0"/>
        <v>442.10260009765625</v>
      </c>
      <c r="FQ1115" s="22">
        <f t="shared" si="569"/>
        <v>0.1507936465112012</v>
      </c>
      <c r="FR1115" s="28">
        <f t="shared" si="570"/>
        <v>0.27493801137387652</v>
      </c>
      <c r="FS1115" s="28">
        <f t="shared" si="571"/>
        <v>0.57408558142845612</v>
      </c>
      <c r="FT1115" s="28">
        <f t="shared" si="572"/>
        <v>0.13305873724510472</v>
      </c>
      <c r="FU1115" s="28">
        <f t="shared" si="573"/>
        <v>0.43746109523037963</v>
      </c>
      <c r="FV1115" s="28">
        <f t="shared" si="574"/>
        <v>0.42929740683804951</v>
      </c>
      <c r="FW1115" s="22">
        <f t="shared" si="575"/>
        <v>0.68171008825239132</v>
      </c>
      <c r="FX1115" s="22">
        <f t="shared" si="576"/>
        <v>3.153833333333333</v>
      </c>
      <c r="FY1115" s="22">
        <f t="shared" si="577"/>
        <v>1.1421666666666668</v>
      </c>
    </row>
    <row r="1116" spans="1:181" ht="15.75" customHeight="1">
      <c r="A1116" s="9">
        <v>1</v>
      </c>
      <c r="B1116" s="9" t="s">
        <v>184</v>
      </c>
      <c r="C1116" s="9" t="s">
        <v>3276</v>
      </c>
      <c r="D1116" s="9" t="s">
        <v>3277</v>
      </c>
      <c r="E1116" s="31" t="s">
        <v>3307</v>
      </c>
      <c r="F1116" s="9" t="s">
        <v>2836</v>
      </c>
      <c r="G1116" s="9">
        <v>590.06904594599996</v>
      </c>
      <c r="H1116" s="9">
        <v>14.875</v>
      </c>
      <c r="I1116" s="9">
        <v>26.625</v>
      </c>
      <c r="J1116" s="9">
        <v>68.4375</v>
      </c>
      <c r="K1116" s="9">
        <v>81.875</v>
      </c>
      <c r="L1116" s="9">
        <v>195.125</v>
      </c>
      <c r="M1116" s="9">
        <v>203.3125</v>
      </c>
      <c r="N1116" s="9">
        <v>351.2037353515625</v>
      </c>
      <c r="O1116" s="9">
        <v>766.01654052734375</v>
      </c>
      <c r="P1116" s="9">
        <v>557.57616055854953</v>
      </c>
      <c r="Q1116" s="9">
        <v>0</v>
      </c>
      <c r="R1116" s="9">
        <v>45.4375</v>
      </c>
      <c r="S1116" s="9">
        <v>150.125</v>
      </c>
      <c r="T1116" s="9">
        <v>258.625</v>
      </c>
      <c r="U1116" s="9">
        <v>136.0625</v>
      </c>
      <c r="V1116" s="9">
        <v>0</v>
      </c>
      <c r="W1116" s="9">
        <v>1589.3</v>
      </c>
      <c r="X1116" s="9">
        <v>12.444112288135592</v>
      </c>
      <c r="Y1116" s="9">
        <v>29</v>
      </c>
      <c r="Z1116" s="9">
        <v>232570.43520000001</v>
      </c>
      <c r="AA1116" s="9">
        <v>137.94</v>
      </c>
      <c r="AB1116" s="9">
        <v>46.53</v>
      </c>
      <c r="AC1116" s="9">
        <v>46.53</v>
      </c>
      <c r="AD1116" s="9">
        <v>0</v>
      </c>
      <c r="AE1116" s="9">
        <v>0.35</v>
      </c>
      <c r="AF1116" s="9">
        <v>0.18</v>
      </c>
      <c r="AG1116" s="9">
        <v>90.88</v>
      </c>
      <c r="AH1116" s="9">
        <v>114.6</v>
      </c>
      <c r="AI1116" s="9">
        <v>13.1</v>
      </c>
      <c r="AJ1116" s="9">
        <v>3</v>
      </c>
      <c r="AK1116" s="9">
        <v>10.4</v>
      </c>
      <c r="AL1116" s="9">
        <v>0</v>
      </c>
      <c r="AM1116" s="9">
        <v>0</v>
      </c>
      <c r="AN1116" s="9">
        <v>0</v>
      </c>
      <c r="AO1116" s="9">
        <v>0</v>
      </c>
      <c r="AP1116" s="9">
        <v>0</v>
      </c>
      <c r="AQ1116" s="9">
        <v>0</v>
      </c>
      <c r="AR1116" s="9">
        <v>0</v>
      </c>
      <c r="AS1116" s="9">
        <v>65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0</v>
      </c>
      <c r="BA1116" s="9">
        <v>0</v>
      </c>
      <c r="BB1116" s="9">
        <v>0</v>
      </c>
      <c r="BC1116" s="9">
        <v>0</v>
      </c>
      <c r="BD1116" s="9">
        <v>0</v>
      </c>
      <c r="BE1116" s="9">
        <v>0</v>
      </c>
      <c r="BF1116" s="9">
        <v>0</v>
      </c>
      <c r="BG1116" s="9">
        <v>0</v>
      </c>
      <c r="BH1116" s="9">
        <v>0</v>
      </c>
      <c r="BI1116" s="9">
        <v>0</v>
      </c>
      <c r="BJ1116" s="9">
        <v>0</v>
      </c>
      <c r="BK1116" s="9">
        <v>0</v>
      </c>
      <c r="BL1116" s="9">
        <v>0</v>
      </c>
      <c r="BM1116" s="9">
        <v>0</v>
      </c>
      <c r="BN1116" s="9">
        <v>9.69</v>
      </c>
      <c r="BO1116" s="9">
        <v>38.230000000000004</v>
      </c>
      <c r="BP1116" s="9">
        <v>0</v>
      </c>
      <c r="BQ1116" s="9">
        <v>1.68</v>
      </c>
      <c r="BR1116" s="9">
        <v>2.2800000000000002</v>
      </c>
      <c r="BS1116" s="9">
        <v>3.79</v>
      </c>
      <c r="BT1116" s="9">
        <v>0</v>
      </c>
      <c r="BU1116" s="9">
        <v>0</v>
      </c>
      <c r="BV1116" s="9">
        <v>0</v>
      </c>
      <c r="BW1116" s="9">
        <v>0</v>
      </c>
      <c r="BX1116" s="9">
        <v>0</v>
      </c>
      <c r="BY1116" s="9">
        <v>0</v>
      </c>
      <c r="BZ1116" s="9">
        <v>0</v>
      </c>
      <c r="CA1116" s="9">
        <v>0.63</v>
      </c>
      <c r="CB1116" s="9">
        <v>0</v>
      </c>
      <c r="CC1116" s="9">
        <v>0</v>
      </c>
      <c r="CD1116" s="9">
        <v>0</v>
      </c>
      <c r="CE1116" s="9">
        <v>0</v>
      </c>
      <c r="CF1116" s="9">
        <v>0</v>
      </c>
      <c r="CG1116" s="9">
        <v>0</v>
      </c>
      <c r="CH1116" s="9">
        <v>0</v>
      </c>
      <c r="CI1116" s="9">
        <v>13.92</v>
      </c>
      <c r="CJ1116" s="9">
        <v>0</v>
      </c>
      <c r="CK1116" s="9">
        <v>2.72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9">
        <v>0</v>
      </c>
      <c r="CR1116" s="9">
        <v>0</v>
      </c>
      <c r="CS1116" s="9">
        <v>0</v>
      </c>
      <c r="CT1116" s="9">
        <v>0</v>
      </c>
      <c r="CU1116" s="9">
        <v>68</v>
      </c>
      <c r="CV1116" s="9">
        <v>40.599999999999994</v>
      </c>
      <c r="CW1116" s="9" t="s">
        <v>3307</v>
      </c>
      <c r="CX1116" s="9">
        <v>590.07000000000005</v>
      </c>
      <c r="CY1116" s="9">
        <v>0.04</v>
      </c>
      <c r="CZ1116" s="9">
        <v>0.19</v>
      </c>
      <c r="DA1116" s="9">
        <v>0</v>
      </c>
      <c r="DB1116" s="9">
        <v>0</v>
      </c>
      <c r="DC1116" s="9">
        <v>0</v>
      </c>
      <c r="DD1116" s="9">
        <v>0</v>
      </c>
      <c r="DE1116" s="9">
        <v>0</v>
      </c>
      <c r="DF1116" s="9">
        <v>0.06</v>
      </c>
      <c r="DG1116" s="9">
        <v>0</v>
      </c>
      <c r="DH1116" s="9">
        <v>0</v>
      </c>
      <c r="DI1116" s="9">
        <v>0</v>
      </c>
      <c r="DJ1116" s="9">
        <v>0</v>
      </c>
      <c r="DK1116" s="9">
        <v>0</v>
      </c>
      <c r="DL1116" s="9">
        <v>0.28000000000000003</v>
      </c>
      <c r="DM1116" s="9">
        <v>0</v>
      </c>
      <c r="DN1116" s="9">
        <v>0.06</v>
      </c>
      <c r="DO1116" s="9">
        <v>0</v>
      </c>
      <c r="DP1116" s="9">
        <v>0.03</v>
      </c>
      <c r="DQ1116" s="9">
        <v>0.04</v>
      </c>
      <c r="DR1116" s="9">
        <v>0</v>
      </c>
      <c r="DS1116" s="9">
        <v>0.01</v>
      </c>
      <c r="DT1116" s="9">
        <v>0</v>
      </c>
      <c r="DU1116" s="9">
        <v>0.28000000000000003</v>
      </c>
      <c r="DV1116" s="9">
        <v>0</v>
      </c>
      <c r="DW1116" s="9">
        <v>0</v>
      </c>
      <c r="DX1116" s="9">
        <v>0</v>
      </c>
      <c r="DY1116" s="16" t="s">
        <v>3307</v>
      </c>
      <c r="DZ1116" s="16" t="s">
        <v>2837</v>
      </c>
      <c r="EA1116" s="16" t="s">
        <v>3281</v>
      </c>
      <c r="EB1116" s="16" t="s">
        <v>2953</v>
      </c>
      <c r="EC1116" s="9">
        <v>590.06904594599996</v>
      </c>
      <c r="ED1116" s="17">
        <v>470.40988260560005</v>
      </c>
      <c r="EE1116" s="18">
        <v>0.8</v>
      </c>
      <c r="EF1116" s="19" t="s">
        <v>192</v>
      </c>
      <c r="EG1116" s="16" t="s">
        <v>3307</v>
      </c>
      <c r="EH1116" s="20" t="s">
        <v>3277</v>
      </c>
      <c r="EI1116" s="20" t="s">
        <v>2836</v>
      </c>
      <c r="EJ1116" s="20">
        <v>590.06904594599996</v>
      </c>
      <c r="EK1116" s="21">
        <v>1686.0260635058721</v>
      </c>
      <c r="EL1116" s="20">
        <v>3.3975369458128082</v>
      </c>
      <c r="EM1116" s="20">
        <v>5728.3358423645332</v>
      </c>
      <c r="EN1116" s="22">
        <f t="shared" si="546"/>
        <v>0.35957662751921121</v>
      </c>
      <c r="EO1116" s="23">
        <f t="shared" si="547"/>
        <v>0</v>
      </c>
      <c r="EP1116" s="22">
        <f t="shared" si="548"/>
        <v>0</v>
      </c>
      <c r="EQ1116" s="22">
        <f t="shared" si="549"/>
        <v>0</v>
      </c>
      <c r="ER1116" s="22">
        <f t="shared" si="550"/>
        <v>0</v>
      </c>
      <c r="ES1116" s="22">
        <f t="shared" si="551"/>
        <v>0</v>
      </c>
      <c r="ET1116" s="22">
        <f t="shared" si="552"/>
        <v>0</v>
      </c>
      <c r="EU1116" s="22">
        <f t="shared" si="553"/>
        <v>0</v>
      </c>
      <c r="EV1116" s="22">
        <f t="shared" si="554"/>
        <v>0.13400636149910108</v>
      </c>
      <c r="EW1116" s="22">
        <f t="shared" si="555"/>
        <v>0.52869589268427608</v>
      </c>
      <c r="EX1116" s="22">
        <f t="shared" si="556"/>
        <v>2.3233301064859629E-2</v>
      </c>
      <c r="EY1116" s="22">
        <f t="shared" si="557"/>
        <v>0.31406444475176326</v>
      </c>
      <c r="EZ1116" s="22">
        <f t="shared" si="558"/>
        <v>0</v>
      </c>
      <c r="FA1116" s="22">
        <f t="shared" si="559"/>
        <v>0</v>
      </c>
      <c r="FB1116" s="22">
        <f t="shared" si="560"/>
        <v>0</v>
      </c>
      <c r="FC1116" s="22">
        <f t="shared" si="16"/>
        <v>1.0229085109467884</v>
      </c>
      <c r="FD1116" s="22">
        <f t="shared" si="561"/>
        <v>0.81218993621544999</v>
      </c>
      <c r="FE1116" s="22">
        <f t="shared" si="562"/>
        <v>9.2841956059532244E-2</v>
      </c>
      <c r="FF1116" s="22">
        <f t="shared" si="563"/>
        <v>2.1261516654854713E-2</v>
      </c>
      <c r="FG1116" s="22">
        <f t="shared" si="564"/>
        <v>7.3706591070163016E-2</v>
      </c>
      <c r="FH1116" s="22">
        <f t="shared" si="565"/>
        <v>0.33732057416267947</v>
      </c>
      <c r="FI1116" s="23">
        <f t="shared" si="566"/>
        <v>1.3049151805132667E-3</v>
      </c>
      <c r="FJ1116" s="24">
        <f t="shared" si="567"/>
        <v>0.65883717558358701</v>
      </c>
      <c r="FK1116" s="22">
        <f t="shared" si="568"/>
        <v>0.2337692528487989</v>
      </c>
      <c r="FL1116" s="25">
        <v>1589.3</v>
      </c>
      <c r="FM1116" s="25">
        <v>12.444112288135592</v>
      </c>
      <c r="FN1116" s="25">
        <v>557.57616055854953</v>
      </c>
      <c r="FO1116" s="9">
        <v>351.2037353515625</v>
      </c>
      <c r="FP1116" s="26">
        <f t="shared" si="0"/>
        <v>414.81280517578125</v>
      </c>
      <c r="FQ1116" s="22">
        <f t="shared" si="569"/>
        <v>7.0330752451972997E-2</v>
      </c>
      <c r="FR1116" s="28">
        <f t="shared" si="570"/>
        <v>0.25473713802258291</v>
      </c>
      <c r="FS1116" s="28">
        <f t="shared" si="571"/>
        <v>0.67523877542368649</v>
      </c>
      <c r="FT1116" s="28">
        <f t="shared" si="572"/>
        <v>0.33142307894913176</v>
      </c>
      <c r="FU1116" s="28">
        <f t="shared" si="573"/>
        <v>0.43829616512991604</v>
      </c>
      <c r="FV1116" s="28">
        <f t="shared" si="574"/>
        <v>0.23058742181919459</v>
      </c>
      <c r="FW1116" s="22">
        <f t="shared" si="575"/>
        <v>0.49296795708278962</v>
      </c>
      <c r="FX1116" s="22">
        <f t="shared" si="576"/>
        <v>4.7565517241379309</v>
      </c>
      <c r="FY1116" s="22">
        <f t="shared" si="577"/>
        <v>2.2413793103448274</v>
      </c>
    </row>
    <row r="1117" spans="1:181" ht="15.75" customHeight="1">
      <c r="A1117" s="9">
        <v>1</v>
      </c>
      <c r="B1117" s="9" t="s">
        <v>184</v>
      </c>
      <c r="C1117" s="9" t="s">
        <v>3276</v>
      </c>
      <c r="D1117" s="9" t="s">
        <v>3277</v>
      </c>
      <c r="E1117" s="31" t="s">
        <v>3308</v>
      </c>
      <c r="F1117" s="9" t="s">
        <v>3277</v>
      </c>
      <c r="G1117" s="9">
        <v>275.95536752800001</v>
      </c>
      <c r="H1117" s="9">
        <v>10.75</v>
      </c>
      <c r="I1117" s="9">
        <v>14</v>
      </c>
      <c r="J1117" s="9">
        <v>31.8125</v>
      </c>
      <c r="K1117" s="9">
        <v>42.3125</v>
      </c>
      <c r="L1117" s="9">
        <v>88.5625</v>
      </c>
      <c r="M1117" s="9">
        <v>88.375</v>
      </c>
      <c r="N1117" s="9">
        <v>286.00930786132813</v>
      </c>
      <c r="O1117" s="9">
        <v>463.58370971679688</v>
      </c>
      <c r="P1117" s="9">
        <v>367.31236805452284</v>
      </c>
      <c r="Q1117" s="9">
        <v>65.8125</v>
      </c>
      <c r="R1117" s="9">
        <v>29.75</v>
      </c>
      <c r="S1117" s="9">
        <v>0</v>
      </c>
      <c r="T1117" s="9">
        <v>10.875</v>
      </c>
      <c r="U1117" s="9">
        <v>169.375</v>
      </c>
      <c r="V1117" s="9">
        <v>0</v>
      </c>
      <c r="W1117" s="9">
        <v>1597.3387644263407</v>
      </c>
      <c r="X1117" s="9">
        <v>13.122668024439918</v>
      </c>
      <c r="Y1117" s="9">
        <v>21</v>
      </c>
      <c r="Z1117" s="9">
        <v>115978.62</v>
      </c>
      <c r="AA1117" s="9">
        <v>55.17</v>
      </c>
      <c r="AB1117" s="9">
        <v>35.22</v>
      </c>
      <c r="AC1117" s="9">
        <v>35.22</v>
      </c>
      <c r="AD1117" s="9">
        <v>0</v>
      </c>
      <c r="AE1117" s="9">
        <v>0.37</v>
      </c>
      <c r="AF1117" s="9">
        <v>0.95</v>
      </c>
      <c r="AG1117" s="9">
        <v>18.63</v>
      </c>
      <c r="AH1117" s="9">
        <v>19.2</v>
      </c>
      <c r="AI1117" s="9">
        <v>24.6</v>
      </c>
      <c r="AJ1117" s="9">
        <v>4.4000000000000004</v>
      </c>
      <c r="AK1117" s="9">
        <v>6.4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1.1400000000000001</v>
      </c>
      <c r="AT1117" s="9">
        <v>0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  <c r="BD1117" s="9">
        <v>0</v>
      </c>
      <c r="BE1117" s="9">
        <v>0</v>
      </c>
      <c r="BF1117" s="9">
        <v>0</v>
      </c>
      <c r="BG1117" s="9">
        <v>0</v>
      </c>
      <c r="BH1117" s="9">
        <v>0</v>
      </c>
      <c r="BI1117" s="9">
        <v>0</v>
      </c>
      <c r="BJ1117" s="9">
        <v>0</v>
      </c>
      <c r="BK1117" s="9">
        <v>0</v>
      </c>
      <c r="BL1117" s="9">
        <v>0</v>
      </c>
      <c r="BM1117" s="9">
        <v>0</v>
      </c>
      <c r="BN1117" s="9">
        <v>0</v>
      </c>
      <c r="BO1117" s="9">
        <v>8.5400000000000009</v>
      </c>
      <c r="BP1117" s="9">
        <v>0</v>
      </c>
      <c r="BQ1117" s="9">
        <v>13.51</v>
      </c>
      <c r="BR1117" s="9">
        <v>0</v>
      </c>
      <c r="BS1117" s="9">
        <v>6.33</v>
      </c>
      <c r="BT1117" s="9">
        <v>0</v>
      </c>
      <c r="BU1117" s="9">
        <v>0</v>
      </c>
      <c r="BV1117" s="9">
        <v>0</v>
      </c>
      <c r="BW1117" s="9">
        <v>0</v>
      </c>
      <c r="BX1117" s="9">
        <v>0</v>
      </c>
      <c r="BY1117" s="9">
        <v>0</v>
      </c>
      <c r="BZ1117" s="9">
        <v>0</v>
      </c>
      <c r="CA1117" s="9">
        <v>2.95</v>
      </c>
      <c r="CB1117" s="9">
        <v>0</v>
      </c>
      <c r="CC1117" s="9">
        <v>0</v>
      </c>
      <c r="CD1117" s="9">
        <v>0</v>
      </c>
      <c r="CE1117" s="9">
        <v>0</v>
      </c>
      <c r="CF1117" s="9">
        <v>0</v>
      </c>
      <c r="CG1117" s="9">
        <v>0</v>
      </c>
      <c r="CH1117" s="9">
        <v>0</v>
      </c>
      <c r="CI1117" s="9">
        <v>12.87</v>
      </c>
      <c r="CJ1117" s="9">
        <v>0</v>
      </c>
      <c r="CK1117" s="9">
        <v>3.29</v>
      </c>
      <c r="CL1117" s="9">
        <v>0</v>
      </c>
      <c r="CM1117" s="9">
        <v>0</v>
      </c>
      <c r="CN1117" s="9">
        <v>0</v>
      </c>
      <c r="CO1117" s="9">
        <v>1.4</v>
      </c>
      <c r="CP1117" s="9">
        <v>0</v>
      </c>
      <c r="CQ1117" s="9">
        <v>0</v>
      </c>
      <c r="CR1117" s="9">
        <v>0</v>
      </c>
      <c r="CS1117" s="9">
        <v>5.14</v>
      </c>
      <c r="CT1117" s="9">
        <v>0</v>
      </c>
      <c r="CU1117" s="9">
        <v>51</v>
      </c>
      <c r="CV1117" s="9">
        <v>27.3</v>
      </c>
      <c r="CW1117" s="9" t="s">
        <v>3308</v>
      </c>
      <c r="CX1117" s="9">
        <v>275.95999999999998</v>
      </c>
      <c r="CY1117" s="9">
        <v>0.35</v>
      </c>
      <c r="CZ1117" s="9">
        <v>0.22</v>
      </c>
      <c r="DA1117" s="9">
        <v>0</v>
      </c>
      <c r="DB1117" s="9">
        <v>0</v>
      </c>
      <c r="DC1117" s="9">
        <v>0</v>
      </c>
      <c r="DD1117" s="9">
        <v>0</v>
      </c>
      <c r="DE1117" s="9">
        <v>0</v>
      </c>
      <c r="DF1117" s="9">
        <v>0.08</v>
      </c>
      <c r="DG1117" s="9">
        <v>0</v>
      </c>
      <c r="DH1117" s="9">
        <v>0</v>
      </c>
      <c r="DI1117" s="9">
        <v>0</v>
      </c>
      <c r="DJ1117" s="9">
        <v>0</v>
      </c>
      <c r="DK1117" s="9">
        <v>0</v>
      </c>
      <c r="DL1117" s="9">
        <v>0</v>
      </c>
      <c r="DM1117" s="9">
        <v>0</v>
      </c>
      <c r="DN1117" s="9">
        <v>0.02</v>
      </c>
      <c r="DO1117" s="9">
        <v>0</v>
      </c>
      <c r="DP1117" s="9">
        <v>0.18</v>
      </c>
      <c r="DQ1117" s="9">
        <v>0.13</v>
      </c>
      <c r="DR1117" s="9">
        <v>0</v>
      </c>
      <c r="DS1117" s="9">
        <v>0</v>
      </c>
      <c r="DT1117" s="9">
        <v>0</v>
      </c>
      <c r="DU1117" s="9">
        <v>0.02</v>
      </c>
      <c r="DV1117" s="9">
        <v>0</v>
      </c>
      <c r="DW1117" s="9">
        <v>0</v>
      </c>
      <c r="DX1117" s="9">
        <v>0</v>
      </c>
      <c r="DY1117" s="16" t="s">
        <v>3308</v>
      </c>
      <c r="DZ1117" s="16" t="s">
        <v>3281</v>
      </c>
      <c r="EA1117" s="16" t="s">
        <v>3281</v>
      </c>
      <c r="EB1117" s="16" t="s">
        <v>2953</v>
      </c>
      <c r="EC1117" s="9">
        <v>275.95536752800001</v>
      </c>
      <c r="ED1117" s="17">
        <v>3.8366355688859999</v>
      </c>
      <c r="EE1117" s="18">
        <v>0.01</v>
      </c>
      <c r="EF1117" s="19" t="s">
        <v>192</v>
      </c>
      <c r="EG1117" s="16" t="s">
        <v>3308</v>
      </c>
      <c r="EH1117" s="20" t="s">
        <v>3277</v>
      </c>
      <c r="EI1117" s="20" t="s">
        <v>3277</v>
      </c>
      <c r="EJ1117" s="20">
        <v>275.95536752800001</v>
      </c>
      <c r="EK1117" s="21">
        <v>2102.2044589450788</v>
      </c>
      <c r="EL1117" s="20">
        <v>2.0208791208791208</v>
      </c>
      <c r="EM1117" s="20">
        <v>4248.3010989010991</v>
      </c>
      <c r="EN1117" s="22">
        <f t="shared" si="546"/>
        <v>0.39967373572593801</v>
      </c>
      <c r="EO1117" s="23">
        <f t="shared" si="547"/>
        <v>0</v>
      </c>
      <c r="EP1117" s="22">
        <f t="shared" si="548"/>
        <v>0</v>
      </c>
      <c r="EQ1117" s="22">
        <f t="shared" si="549"/>
        <v>0</v>
      </c>
      <c r="ER1117" s="22">
        <f t="shared" si="550"/>
        <v>0</v>
      </c>
      <c r="ES1117" s="22">
        <f t="shared" si="551"/>
        <v>0</v>
      </c>
      <c r="ET1117" s="22">
        <f t="shared" si="552"/>
        <v>0</v>
      </c>
      <c r="EU1117" s="22">
        <f t="shared" si="553"/>
        <v>0</v>
      </c>
      <c r="EV1117" s="22">
        <f t="shared" si="554"/>
        <v>0</v>
      </c>
      <c r="EW1117" s="22">
        <f t="shared" si="555"/>
        <v>0.16718872357086925</v>
      </c>
      <c r="EX1117" s="22">
        <f t="shared" si="556"/>
        <v>0.264487079091621</v>
      </c>
      <c r="EY1117" s="22">
        <f t="shared" si="557"/>
        <v>0.44028974158183243</v>
      </c>
      <c r="EZ1117" s="22">
        <f t="shared" si="558"/>
        <v>0</v>
      </c>
      <c r="FA1117" s="22">
        <f t="shared" si="559"/>
        <v>0</v>
      </c>
      <c r="FB1117" s="22">
        <f t="shared" si="560"/>
        <v>0.12803445575567735</v>
      </c>
      <c r="FC1117" s="22">
        <f t="shared" si="16"/>
        <v>0.98966829798803679</v>
      </c>
      <c r="FD1117" s="22">
        <f t="shared" si="561"/>
        <v>0.35164835164835168</v>
      </c>
      <c r="FE1117" s="22">
        <f t="shared" si="562"/>
        <v>0.45054945054945061</v>
      </c>
      <c r="FF1117" s="22">
        <f t="shared" si="563"/>
        <v>8.0586080586080605E-2</v>
      </c>
      <c r="FG1117" s="22">
        <f t="shared" si="564"/>
        <v>0.11721611721611723</v>
      </c>
      <c r="FH1117" s="22">
        <f t="shared" si="565"/>
        <v>0.63839042958129411</v>
      </c>
      <c r="FI1117" s="23">
        <f t="shared" si="566"/>
        <v>1.7219503353271704E-2</v>
      </c>
      <c r="FJ1117" s="24">
        <f t="shared" si="567"/>
        <v>0.33768352365415982</v>
      </c>
      <c r="FK1117" s="22">
        <f t="shared" si="568"/>
        <v>0.19992363436961283</v>
      </c>
      <c r="FL1117" s="25">
        <v>1597.3387644263407</v>
      </c>
      <c r="FM1117" s="25">
        <v>13.122668024439918</v>
      </c>
      <c r="FN1117" s="25">
        <v>367.31236805452284</v>
      </c>
      <c r="FO1117" s="9">
        <v>286.00930786132813</v>
      </c>
      <c r="FP1117" s="26">
        <f t="shared" si="0"/>
        <v>177.57440185546875</v>
      </c>
      <c r="FQ1117" s="22">
        <f t="shared" si="569"/>
        <v>8.968841672372517E-2</v>
      </c>
      <c r="FR1117" s="28">
        <f t="shared" si="570"/>
        <v>0.26861227836954049</v>
      </c>
      <c r="FS1117" s="28">
        <f t="shared" si="571"/>
        <v>0.6411815852143079</v>
      </c>
      <c r="FT1117" s="28">
        <f t="shared" si="572"/>
        <v>0.10780728878912418</v>
      </c>
      <c r="FU1117" s="28">
        <f t="shared" si="573"/>
        <v>3.9408546742242874E-2</v>
      </c>
      <c r="FV1117" s="28">
        <f t="shared" si="574"/>
        <v>0.61377679121539186</v>
      </c>
      <c r="FW1117" s="22">
        <f t="shared" si="575"/>
        <v>0.92441544317563895</v>
      </c>
      <c r="FX1117" s="22">
        <f t="shared" si="576"/>
        <v>2.6271428571428572</v>
      </c>
      <c r="FY1117" s="22">
        <f t="shared" si="577"/>
        <v>5.4285714285714291E-2</v>
      </c>
    </row>
    <row r="1118" spans="1:181" ht="15.75" customHeight="1">
      <c r="A1118" s="9">
        <v>1</v>
      </c>
      <c r="B1118" s="9" t="s">
        <v>184</v>
      </c>
      <c r="C1118" s="9" t="s">
        <v>3276</v>
      </c>
      <c r="D1118" s="9" t="s">
        <v>3277</v>
      </c>
      <c r="E1118" s="31" t="s">
        <v>3309</v>
      </c>
      <c r="F1118" s="9" t="s">
        <v>3310</v>
      </c>
      <c r="G1118" s="9">
        <v>431.60645417000001</v>
      </c>
      <c r="H1118" s="9">
        <v>57.625</v>
      </c>
      <c r="I1118" s="9">
        <v>75.3125</v>
      </c>
      <c r="J1118" s="9">
        <v>108</v>
      </c>
      <c r="K1118" s="9">
        <v>80.5</v>
      </c>
      <c r="L1118" s="9">
        <v>90</v>
      </c>
      <c r="M1118" s="9">
        <v>20.8125</v>
      </c>
      <c r="N1118" s="9">
        <v>447.74871826171875</v>
      </c>
      <c r="O1118" s="9">
        <v>775.102783203125</v>
      </c>
      <c r="P1118" s="9">
        <v>590.87824375026833</v>
      </c>
      <c r="Q1118" s="9">
        <v>0</v>
      </c>
      <c r="R1118" s="9">
        <v>0</v>
      </c>
      <c r="S1118" s="9">
        <v>59.25</v>
      </c>
      <c r="T1118" s="9">
        <v>239.1875</v>
      </c>
      <c r="U1118" s="9">
        <v>133.8125</v>
      </c>
      <c r="V1118" s="9">
        <v>0</v>
      </c>
      <c r="W1118" s="9">
        <v>1635.4660784030089</v>
      </c>
      <c r="X1118" s="9">
        <v>12.355547519166787</v>
      </c>
      <c r="Y1118" s="9">
        <v>25</v>
      </c>
      <c r="Z1118" s="9">
        <v>55405.355100000001</v>
      </c>
      <c r="AA1118" s="9">
        <v>163.39000000000001</v>
      </c>
      <c r="AB1118" s="9">
        <v>15.53</v>
      </c>
      <c r="AC1118" s="9">
        <v>15.53</v>
      </c>
      <c r="AD1118" s="9">
        <v>0</v>
      </c>
      <c r="AE1118" s="9">
        <v>0.17</v>
      </c>
      <c r="AF1118" s="9">
        <v>0.06</v>
      </c>
      <c r="AG1118" s="9">
        <v>147.63</v>
      </c>
      <c r="AH1118" s="9">
        <v>43.5</v>
      </c>
      <c r="AI1118" s="9">
        <v>8.1</v>
      </c>
      <c r="AJ1118" s="9">
        <v>0</v>
      </c>
      <c r="AK1118" s="9">
        <v>5.6</v>
      </c>
      <c r="AL1118" s="9">
        <v>0</v>
      </c>
      <c r="AM1118" s="9">
        <v>0</v>
      </c>
      <c r="AN1118" s="9">
        <v>0</v>
      </c>
      <c r="AO1118" s="9">
        <v>0</v>
      </c>
      <c r="AP1118" s="9">
        <v>1.1200000000000001</v>
      </c>
      <c r="AQ1118" s="9">
        <v>0</v>
      </c>
      <c r="AR1118" s="9">
        <v>0</v>
      </c>
      <c r="AS1118" s="9">
        <v>99.72</v>
      </c>
      <c r="AT1118" s="9">
        <v>0</v>
      </c>
      <c r="AU1118" s="9">
        <v>0</v>
      </c>
      <c r="AV1118" s="9">
        <v>0</v>
      </c>
      <c r="AW1118" s="9">
        <v>0</v>
      </c>
      <c r="AX1118" s="9">
        <v>0</v>
      </c>
      <c r="AY1118" s="9">
        <v>0</v>
      </c>
      <c r="AZ1118" s="9">
        <v>0</v>
      </c>
      <c r="BA1118" s="9">
        <v>0</v>
      </c>
      <c r="BB1118" s="9">
        <v>0</v>
      </c>
      <c r="BC1118" s="9">
        <v>0</v>
      </c>
      <c r="BD1118" s="9">
        <v>0</v>
      </c>
      <c r="BE1118" s="9">
        <v>0</v>
      </c>
      <c r="BF1118" s="9">
        <v>0</v>
      </c>
      <c r="BG1118" s="9">
        <v>0</v>
      </c>
      <c r="BH1118" s="9">
        <v>0</v>
      </c>
      <c r="BI1118" s="9">
        <v>0</v>
      </c>
      <c r="BJ1118" s="9">
        <v>0</v>
      </c>
      <c r="BK1118" s="9">
        <v>0</v>
      </c>
      <c r="BL1118" s="9">
        <v>0</v>
      </c>
      <c r="BM1118" s="9">
        <v>0</v>
      </c>
      <c r="BN1118" s="9">
        <v>0</v>
      </c>
      <c r="BO1118" s="9">
        <v>32.57</v>
      </c>
      <c r="BP1118" s="9">
        <v>0</v>
      </c>
      <c r="BQ1118" s="9">
        <v>7.15</v>
      </c>
      <c r="BR1118" s="9">
        <v>0</v>
      </c>
      <c r="BS1118" s="9">
        <v>3.35</v>
      </c>
      <c r="BT1118" s="9">
        <v>0</v>
      </c>
      <c r="BU1118" s="9">
        <v>0</v>
      </c>
      <c r="BV1118" s="9">
        <v>0</v>
      </c>
      <c r="BW1118" s="9">
        <v>0</v>
      </c>
      <c r="BX1118" s="9">
        <v>5.69</v>
      </c>
      <c r="BY1118" s="9">
        <v>0</v>
      </c>
      <c r="BZ1118" s="9">
        <v>0</v>
      </c>
      <c r="CA1118" s="9">
        <v>1.57</v>
      </c>
      <c r="CB1118" s="9">
        <v>0</v>
      </c>
      <c r="CC1118" s="9">
        <v>0</v>
      </c>
      <c r="CD1118" s="9">
        <v>0</v>
      </c>
      <c r="CE1118" s="9">
        <v>0</v>
      </c>
      <c r="CF1118" s="9">
        <v>0</v>
      </c>
      <c r="CG1118" s="9">
        <v>0</v>
      </c>
      <c r="CH1118" s="9">
        <v>0</v>
      </c>
      <c r="CI1118" s="9">
        <v>2.58</v>
      </c>
      <c r="CJ1118" s="9">
        <v>0</v>
      </c>
      <c r="CK1118" s="9">
        <v>0</v>
      </c>
      <c r="CL1118" s="9">
        <v>0</v>
      </c>
      <c r="CM1118" s="9">
        <v>0</v>
      </c>
      <c r="CN1118" s="9">
        <v>2.0300000000000002</v>
      </c>
      <c r="CO1118" s="9">
        <v>6.02</v>
      </c>
      <c r="CP1118" s="9">
        <v>1.59</v>
      </c>
      <c r="CQ1118" s="9">
        <v>0</v>
      </c>
      <c r="CR1118" s="9">
        <v>0</v>
      </c>
      <c r="CS1118" s="9">
        <v>0</v>
      </c>
      <c r="CT1118" s="9">
        <v>0</v>
      </c>
      <c r="CU1118" s="9">
        <v>19</v>
      </c>
      <c r="CV1118" s="9">
        <v>27.500000000000004</v>
      </c>
      <c r="CW1118" s="9" t="s">
        <v>3309</v>
      </c>
      <c r="CX1118" s="9">
        <v>431.61</v>
      </c>
      <c r="CY1118" s="9">
        <v>0.02</v>
      </c>
      <c r="CZ1118" s="9">
        <v>0.14000000000000001</v>
      </c>
      <c r="DA1118" s="9">
        <v>0</v>
      </c>
      <c r="DB1118" s="9">
        <v>0</v>
      </c>
      <c r="DC1118" s="9">
        <v>0</v>
      </c>
      <c r="DD1118" s="9">
        <v>0</v>
      </c>
      <c r="DE1118" s="9">
        <v>0.01</v>
      </c>
      <c r="DF1118" s="9">
        <v>7.0000000000000007E-2</v>
      </c>
      <c r="DG1118" s="9">
        <v>0</v>
      </c>
      <c r="DH1118" s="9">
        <v>0</v>
      </c>
      <c r="DI1118" s="9">
        <v>0</v>
      </c>
      <c r="DJ1118" s="9">
        <v>0</v>
      </c>
      <c r="DK1118" s="9">
        <v>0</v>
      </c>
      <c r="DL1118" s="9">
        <v>7.0000000000000007E-2</v>
      </c>
      <c r="DM1118" s="9">
        <v>0</v>
      </c>
      <c r="DN1118" s="9">
        <v>0.04</v>
      </c>
      <c r="DO1118" s="9">
        <v>0</v>
      </c>
      <c r="DP1118" s="9">
        <v>0.03</v>
      </c>
      <c r="DQ1118" s="9">
        <v>0.13</v>
      </c>
      <c r="DR1118" s="9">
        <v>0</v>
      </c>
      <c r="DS1118" s="9">
        <v>0</v>
      </c>
      <c r="DT1118" s="9">
        <v>0</v>
      </c>
      <c r="DU1118" s="9">
        <v>0.5</v>
      </c>
      <c r="DV1118" s="9">
        <v>0</v>
      </c>
      <c r="DW1118" s="9">
        <v>0</v>
      </c>
      <c r="DX1118" s="9">
        <v>0</v>
      </c>
      <c r="DY1118" s="16" t="s">
        <v>3309</v>
      </c>
      <c r="DZ1118" s="16" t="s">
        <v>3311</v>
      </c>
      <c r="EA1118" s="16" t="s">
        <v>3281</v>
      </c>
      <c r="EB1118" s="16" t="s">
        <v>2953</v>
      </c>
      <c r="EC1118" s="9">
        <v>431.60645417000001</v>
      </c>
      <c r="ED1118" s="17">
        <v>592.06040199428207</v>
      </c>
      <c r="EE1118" s="18">
        <v>1.37</v>
      </c>
      <c r="EF1118" s="19" t="s">
        <v>192</v>
      </c>
      <c r="EG1118" s="16" t="s">
        <v>3309</v>
      </c>
      <c r="EH1118" s="20" t="s">
        <v>3277</v>
      </c>
      <c r="EI1118" s="20" t="s">
        <v>3310</v>
      </c>
      <c r="EJ1118" s="20">
        <v>431.60645417000001</v>
      </c>
      <c r="EK1118" s="21">
        <v>339.09881326886585</v>
      </c>
      <c r="EL1118" s="20">
        <v>5.9414545454545449</v>
      </c>
      <c r="EM1118" s="20">
        <v>2014.7401854545453</v>
      </c>
      <c r="EN1118" s="22">
        <f t="shared" si="546"/>
        <v>0.24995409755799008</v>
      </c>
      <c r="EO1118" s="23">
        <f t="shared" si="547"/>
        <v>7.1735092551079224E-3</v>
      </c>
      <c r="EP1118" s="22">
        <f t="shared" si="548"/>
        <v>0</v>
      </c>
      <c r="EQ1118" s="22">
        <f t="shared" si="549"/>
        <v>0</v>
      </c>
      <c r="ER1118" s="22">
        <f t="shared" si="550"/>
        <v>0</v>
      </c>
      <c r="ES1118" s="22">
        <f t="shared" si="551"/>
        <v>0</v>
      </c>
      <c r="ET1118" s="22">
        <f t="shared" si="552"/>
        <v>0</v>
      </c>
      <c r="EU1118" s="22">
        <f t="shared" si="553"/>
        <v>0</v>
      </c>
      <c r="EV1118" s="22">
        <f t="shared" si="554"/>
        <v>0</v>
      </c>
      <c r="EW1118" s="22">
        <f t="shared" si="555"/>
        <v>0.57737989718135052</v>
      </c>
      <c r="EX1118" s="22">
        <f t="shared" si="556"/>
        <v>0.12675057613898241</v>
      </c>
      <c r="EY1118" s="22">
        <f t="shared" si="557"/>
        <v>0.10512320510547771</v>
      </c>
      <c r="EZ1118" s="22">
        <f t="shared" si="558"/>
        <v>0</v>
      </c>
      <c r="FA1118" s="22">
        <f t="shared" si="559"/>
        <v>0</v>
      </c>
      <c r="FB1118" s="22">
        <f t="shared" si="560"/>
        <v>0.17089168587129935</v>
      </c>
      <c r="FC1118" s="22">
        <f t="shared" si="16"/>
        <v>0.35008262439561783</v>
      </c>
      <c r="FD1118" s="22">
        <f t="shared" si="561"/>
        <v>0.76048951048951041</v>
      </c>
      <c r="FE1118" s="22">
        <f t="shared" si="562"/>
        <v>0.14160839160839159</v>
      </c>
      <c r="FF1118" s="22">
        <f t="shared" si="563"/>
        <v>0</v>
      </c>
      <c r="FG1118" s="22">
        <f t="shared" si="564"/>
        <v>9.790209790209789E-2</v>
      </c>
      <c r="FH1118" s="22">
        <f t="shared" si="565"/>
        <v>9.5048656588530497E-2</v>
      </c>
      <c r="FI1118" s="23">
        <f t="shared" si="566"/>
        <v>3.672195360793194E-4</v>
      </c>
      <c r="FJ1118" s="24">
        <f t="shared" si="567"/>
        <v>0.90354366852316537</v>
      </c>
      <c r="FK1118" s="22">
        <f t="shared" si="568"/>
        <v>0.378562457584669</v>
      </c>
      <c r="FL1118" s="25">
        <v>1635.4660784030089</v>
      </c>
      <c r="FM1118" s="25">
        <v>12.355547519166787</v>
      </c>
      <c r="FN1118" s="25">
        <v>590.87824375026833</v>
      </c>
      <c r="FO1118" s="9">
        <v>447.74871826171875</v>
      </c>
      <c r="FP1118" s="26">
        <f t="shared" si="0"/>
        <v>327.35406494140625</v>
      </c>
      <c r="FQ1118" s="22">
        <f t="shared" si="569"/>
        <v>0.30800628376988759</v>
      </c>
      <c r="FR1118" s="28">
        <f t="shared" si="570"/>
        <v>0.4367404569111335</v>
      </c>
      <c r="FS1118" s="28">
        <f t="shared" si="571"/>
        <v>0.25674430706347467</v>
      </c>
      <c r="FT1118" s="28">
        <f t="shared" si="572"/>
        <v>0.13727783592564807</v>
      </c>
      <c r="FU1118" s="28">
        <f t="shared" si="573"/>
        <v>0.55417961823571216</v>
      </c>
      <c r="FV1118" s="28">
        <f t="shared" si="574"/>
        <v>0.31003359358313554</v>
      </c>
      <c r="FW1118" s="22">
        <f t="shared" si="575"/>
        <v>0.1162861864251178</v>
      </c>
      <c r="FX1118" s="22">
        <f t="shared" si="576"/>
        <v>6.5356000000000005</v>
      </c>
      <c r="FY1118" s="22">
        <f t="shared" si="577"/>
        <v>3.9887999999999999</v>
      </c>
    </row>
    <row r="1119" spans="1:181" ht="15.75" customHeight="1">
      <c r="A1119" s="9">
        <v>1</v>
      </c>
      <c r="B1119" s="9" t="s">
        <v>184</v>
      </c>
      <c r="C1119" s="9" t="s">
        <v>3276</v>
      </c>
      <c r="D1119" s="9" t="s">
        <v>3277</v>
      </c>
      <c r="E1119" s="31" t="s">
        <v>3312</v>
      </c>
      <c r="F1119" s="9" t="s">
        <v>3313</v>
      </c>
      <c r="G1119" s="9">
        <v>308.10074508100001</v>
      </c>
      <c r="H1119" s="9">
        <v>16.125</v>
      </c>
      <c r="I1119" s="9">
        <v>23</v>
      </c>
      <c r="J1119" s="9">
        <v>54.9375</v>
      </c>
      <c r="K1119" s="9">
        <v>59.5625</v>
      </c>
      <c r="L1119" s="9">
        <v>89.5625</v>
      </c>
      <c r="M1119" s="9">
        <v>64.625</v>
      </c>
      <c r="N1119" s="9">
        <v>341.9383544921875</v>
      </c>
      <c r="O1119" s="9">
        <v>540.45526123046875</v>
      </c>
      <c r="P1119" s="9">
        <v>460.74600229021257</v>
      </c>
      <c r="Q1119" s="9">
        <v>12</v>
      </c>
      <c r="R1119" s="9">
        <v>0</v>
      </c>
      <c r="S1119" s="9">
        <v>0</v>
      </c>
      <c r="T1119" s="9">
        <v>143.625</v>
      </c>
      <c r="U1119" s="9">
        <v>152.1875</v>
      </c>
      <c r="V1119" s="9">
        <v>0</v>
      </c>
      <c r="W1119" s="9">
        <v>1607.2848447961046</v>
      </c>
      <c r="X1119" s="9">
        <v>12.889661188882126</v>
      </c>
      <c r="Y1119" s="9">
        <v>27</v>
      </c>
      <c r="Z1119" s="9">
        <v>99831.446599999996</v>
      </c>
      <c r="AA1119" s="9">
        <v>55.97</v>
      </c>
      <c r="AB1119" s="9">
        <v>45.29</v>
      </c>
      <c r="AC1119" s="9">
        <v>44.54</v>
      </c>
      <c r="AD1119" s="9">
        <v>0.75</v>
      </c>
      <c r="AE1119" s="9">
        <v>0.53</v>
      </c>
      <c r="AF1119" s="9">
        <v>0.75</v>
      </c>
      <c r="AG1119" s="9">
        <v>9.4</v>
      </c>
      <c r="AH1119" s="9">
        <v>25.9</v>
      </c>
      <c r="AI1119" s="9">
        <v>26.7</v>
      </c>
      <c r="AJ1119" s="9">
        <v>2.6</v>
      </c>
      <c r="AK1119" s="9">
        <v>8.8000000000000007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  <c r="BD1119" s="9">
        <v>0</v>
      </c>
      <c r="BE1119" s="9">
        <v>0</v>
      </c>
      <c r="BF1119" s="9">
        <v>0</v>
      </c>
      <c r="BG1119" s="9">
        <v>0</v>
      </c>
      <c r="BH1119" s="9">
        <v>0</v>
      </c>
      <c r="BI1119" s="9">
        <v>0</v>
      </c>
      <c r="BJ1119" s="9">
        <v>0</v>
      </c>
      <c r="BK1119" s="9">
        <v>0</v>
      </c>
      <c r="BL1119" s="9">
        <v>0</v>
      </c>
      <c r="BM1119" s="9">
        <v>0</v>
      </c>
      <c r="BN1119" s="9">
        <v>0</v>
      </c>
      <c r="BO1119" s="9">
        <v>12.57</v>
      </c>
      <c r="BP1119" s="9">
        <v>0</v>
      </c>
      <c r="BQ1119" s="9">
        <v>9.27</v>
      </c>
      <c r="BR1119" s="9">
        <v>0</v>
      </c>
      <c r="BS1119" s="9">
        <v>10.69</v>
      </c>
      <c r="BT1119" s="9">
        <v>0</v>
      </c>
      <c r="BU1119" s="9">
        <v>0</v>
      </c>
      <c r="BV1119" s="9">
        <v>0</v>
      </c>
      <c r="BW1119" s="9">
        <v>0</v>
      </c>
      <c r="BX1119" s="9">
        <v>0</v>
      </c>
      <c r="BY1119" s="9">
        <v>0</v>
      </c>
      <c r="BZ1119" s="9">
        <v>0</v>
      </c>
      <c r="CA1119" s="9">
        <v>0</v>
      </c>
      <c r="CB1119" s="9">
        <v>0</v>
      </c>
      <c r="CC1119" s="9">
        <v>0</v>
      </c>
      <c r="CD1119" s="9">
        <v>0</v>
      </c>
      <c r="CE1119" s="9">
        <v>0</v>
      </c>
      <c r="CF1119" s="9">
        <v>0</v>
      </c>
      <c r="CG1119" s="9">
        <v>0</v>
      </c>
      <c r="CH1119" s="9">
        <v>0</v>
      </c>
      <c r="CI1119" s="9">
        <v>18.54</v>
      </c>
      <c r="CJ1119" s="9">
        <v>0</v>
      </c>
      <c r="CK1119" s="9">
        <v>3.25</v>
      </c>
      <c r="CL1119" s="9">
        <v>0</v>
      </c>
      <c r="CM1119" s="9">
        <v>0</v>
      </c>
      <c r="CN1119" s="9">
        <v>0</v>
      </c>
      <c r="CO1119" s="9">
        <v>0</v>
      </c>
      <c r="CP1119" s="9">
        <v>0.54</v>
      </c>
      <c r="CQ1119" s="9">
        <v>0</v>
      </c>
      <c r="CR1119" s="9">
        <v>0</v>
      </c>
      <c r="CS1119" s="9">
        <v>1.1100000000000001</v>
      </c>
      <c r="CT1119" s="9">
        <v>0</v>
      </c>
      <c r="CU1119" s="9">
        <v>52</v>
      </c>
      <c r="CV1119" s="9">
        <v>43.2</v>
      </c>
      <c r="CW1119" s="9" t="s">
        <v>3312</v>
      </c>
      <c r="CX1119" s="9">
        <v>308.10000000000002</v>
      </c>
      <c r="CY1119" s="9">
        <v>0.14000000000000001</v>
      </c>
      <c r="CZ1119" s="9">
        <v>0.23</v>
      </c>
      <c r="DA1119" s="9">
        <v>0</v>
      </c>
      <c r="DB1119" s="9">
        <v>0</v>
      </c>
      <c r="DC1119" s="9">
        <v>0</v>
      </c>
      <c r="DD1119" s="9">
        <v>0</v>
      </c>
      <c r="DE1119" s="9">
        <v>0.04</v>
      </c>
      <c r="DF1119" s="9">
        <v>0.05</v>
      </c>
      <c r="DG1119" s="9">
        <v>0</v>
      </c>
      <c r="DH1119" s="9">
        <v>0</v>
      </c>
      <c r="DI1119" s="9">
        <v>0</v>
      </c>
      <c r="DJ1119" s="9">
        <v>0.01</v>
      </c>
      <c r="DK1119" s="9">
        <v>0</v>
      </c>
      <c r="DL1119" s="9">
        <v>0.01</v>
      </c>
      <c r="DM1119" s="9">
        <v>0</v>
      </c>
      <c r="DN1119" s="9">
        <v>0.04</v>
      </c>
      <c r="DO1119" s="9">
        <v>0</v>
      </c>
      <c r="DP1119" s="9">
        <v>0.26</v>
      </c>
      <c r="DQ1119" s="9">
        <v>0.15</v>
      </c>
      <c r="DR1119" s="9">
        <v>0</v>
      </c>
      <c r="DS1119" s="9">
        <v>0</v>
      </c>
      <c r="DT1119" s="9">
        <v>0</v>
      </c>
      <c r="DU1119" s="9">
        <v>7.0000000000000007E-2</v>
      </c>
      <c r="DV1119" s="9">
        <v>0</v>
      </c>
      <c r="DW1119" s="9">
        <v>0</v>
      </c>
      <c r="DX1119" s="9">
        <v>0</v>
      </c>
      <c r="DY1119" s="16" t="s">
        <v>3312</v>
      </c>
      <c r="DZ1119" s="16" t="s">
        <v>3314</v>
      </c>
      <c r="EA1119" s="16" t="s">
        <v>3281</v>
      </c>
      <c r="EB1119" s="16" t="s">
        <v>2953</v>
      </c>
      <c r="EC1119" s="9">
        <v>308.10074508100001</v>
      </c>
      <c r="ED1119" s="17">
        <v>13.442610812458</v>
      </c>
      <c r="EE1119" s="18">
        <v>0.04</v>
      </c>
      <c r="EF1119" s="19" t="s">
        <v>192</v>
      </c>
      <c r="EG1119" s="16" t="s">
        <v>3312</v>
      </c>
      <c r="EH1119" s="20" t="s">
        <v>3277</v>
      </c>
      <c r="EI1119" s="20" t="s">
        <v>3313</v>
      </c>
      <c r="EJ1119" s="20">
        <v>308.10074508100001</v>
      </c>
      <c r="EK1119" s="21">
        <v>1783.6599356798285</v>
      </c>
      <c r="EL1119" s="20">
        <v>1.2956018518518517</v>
      </c>
      <c r="EM1119" s="20">
        <v>2310.9131157407405</v>
      </c>
      <c r="EN1119" s="22">
        <f t="shared" si="546"/>
        <v>0.39020904055744149</v>
      </c>
      <c r="EO1119" s="23">
        <f t="shared" si="547"/>
        <v>0</v>
      </c>
      <c r="EP1119" s="22">
        <f t="shared" si="548"/>
        <v>0</v>
      </c>
      <c r="EQ1119" s="22">
        <f t="shared" si="549"/>
        <v>0</v>
      </c>
      <c r="ER1119" s="22">
        <f t="shared" si="550"/>
        <v>0</v>
      </c>
      <c r="ES1119" s="22">
        <f t="shared" si="551"/>
        <v>0</v>
      </c>
      <c r="ET1119" s="22">
        <f t="shared" si="552"/>
        <v>0</v>
      </c>
      <c r="EU1119" s="22">
        <f t="shared" si="553"/>
        <v>0</v>
      </c>
      <c r="EV1119" s="22">
        <f t="shared" si="554"/>
        <v>0</v>
      </c>
      <c r="EW1119" s="22">
        <f t="shared" si="555"/>
        <v>0.22458459889226373</v>
      </c>
      <c r="EX1119" s="22">
        <f t="shared" si="556"/>
        <v>0.16562444166517776</v>
      </c>
      <c r="EY1119" s="22">
        <f t="shared" si="557"/>
        <v>0.5803108808290155</v>
      </c>
      <c r="EZ1119" s="22">
        <f t="shared" si="558"/>
        <v>0</v>
      </c>
      <c r="FA1119" s="22">
        <f t="shared" si="559"/>
        <v>0</v>
      </c>
      <c r="FB1119" s="22">
        <f t="shared" si="560"/>
        <v>2.9480078613542973E-2</v>
      </c>
      <c r="FC1119" s="22">
        <f t="shared" si="16"/>
        <v>1.1434697159192424</v>
      </c>
      <c r="FD1119" s="22">
        <f t="shared" si="561"/>
        <v>0.40468749999999998</v>
      </c>
      <c r="FE1119" s="22">
        <f t="shared" si="562"/>
        <v>0.41718749999999999</v>
      </c>
      <c r="FF1119" s="22">
        <f t="shared" si="563"/>
        <v>4.0625000000000001E-2</v>
      </c>
      <c r="FG1119" s="22">
        <f t="shared" si="564"/>
        <v>0.13750000000000001</v>
      </c>
      <c r="FH1119" s="22">
        <f t="shared" si="565"/>
        <v>0.80918349115597643</v>
      </c>
      <c r="FI1119" s="23">
        <f t="shared" si="566"/>
        <v>1.3400035733428623E-2</v>
      </c>
      <c r="FJ1119" s="24">
        <f t="shared" si="567"/>
        <v>0.16794711452563874</v>
      </c>
      <c r="FK1119" s="22">
        <f t="shared" si="568"/>
        <v>0.18166135880419707</v>
      </c>
      <c r="FL1119" s="25">
        <v>1607.2848447961046</v>
      </c>
      <c r="FM1119" s="25">
        <v>12.889661188882126</v>
      </c>
      <c r="FN1119" s="25">
        <v>460.74600229021257</v>
      </c>
      <c r="FO1119" s="9">
        <v>341.9383544921875</v>
      </c>
      <c r="FP1119" s="26">
        <f t="shared" si="0"/>
        <v>198.51690673828125</v>
      </c>
      <c r="FQ1119" s="22">
        <f t="shared" si="569"/>
        <v>0.12698768381658407</v>
      </c>
      <c r="FR1119" s="28">
        <f t="shared" si="570"/>
        <v>0.3716316881022077</v>
      </c>
      <c r="FS1119" s="28">
        <f t="shared" si="571"/>
        <v>0.50044507344331135</v>
      </c>
      <c r="FT1119" s="28">
        <f t="shared" si="572"/>
        <v>0</v>
      </c>
      <c r="FU1119" s="28">
        <f t="shared" si="573"/>
        <v>0.46616245592733258</v>
      </c>
      <c r="FV1119" s="28">
        <f t="shared" si="574"/>
        <v>0.49395369024501951</v>
      </c>
      <c r="FW1119" s="22">
        <f t="shared" si="575"/>
        <v>0.92906914418438447</v>
      </c>
      <c r="FX1119" s="22">
        <f t="shared" si="576"/>
        <v>2.0729629629629631</v>
      </c>
      <c r="FY1119" s="22">
        <f t="shared" si="577"/>
        <v>0</v>
      </c>
    </row>
    <row r="1120" spans="1:181" ht="15.75" customHeight="1">
      <c r="A1120" s="9">
        <v>1</v>
      </c>
      <c r="B1120" s="9" t="s">
        <v>184</v>
      </c>
      <c r="C1120" s="9" t="s">
        <v>3276</v>
      </c>
      <c r="D1120" s="9" t="s">
        <v>3277</v>
      </c>
      <c r="E1120" s="31" t="s">
        <v>3315</v>
      </c>
      <c r="F1120" s="9" t="s">
        <v>3316</v>
      </c>
      <c r="G1120" s="9">
        <v>713.24621684500005</v>
      </c>
      <c r="H1120" s="9">
        <v>39.3125</v>
      </c>
      <c r="I1120" s="9">
        <v>69.0625</v>
      </c>
      <c r="J1120" s="9">
        <v>102.8125</v>
      </c>
      <c r="K1120" s="9">
        <v>98.125</v>
      </c>
      <c r="L1120" s="9">
        <v>176.6875</v>
      </c>
      <c r="M1120" s="9">
        <v>227.3125</v>
      </c>
      <c r="N1120" s="9">
        <v>148.51060485839844</v>
      </c>
      <c r="O1120" s="9">
        <v>440.8045654296875</v>
      </c>
      <c r="P1120" s="9">
        <v>282.01891883015162</v>
      </c>
      <c r="Q1120" s="9">
        <v>0</v>
      </c>
      <c r="R1120" s="9">
        <v>0</v>
      </c>
      <c r="S1120" s="9">
        <v>410.25</v>
      </c>
      <c r="T1120" s="9">
        <v>0</v>
      </c>
      <c r="U1120" s="9">
        <v>303.0625</v>
      </c>
      <c r="V1120" s="9">
        <v>0</v>
      </c>
      <c r="W1120" s="9">
        <v>1599.4098992553656</v>
      </c>
      <c r="X1120" s="9">
        <v>13.629113447218572</v>
      </c>
      <c r="Y1120" s="9">
        <v>38</v>
      </c>
      <c r="Z1120" s="9">
        <v>682442.59759999998</v>
      </c>
      <c r="AA1120" s="9">
        <v>107.29</v>
      </c>
      <c r="AB1120" s="9">
        <v>56.81</v>
      </c>
      <c r="AC1120" s="9">
        <v>56.71</v>
      </c>
      <c r="AD1120" s="9">
        <v>0.1</v>
      </c>
      <c r="AE1120" s="9">
        <v>0.73</v>
      </c>
      <c r="AF1120" s="9">
        <v>2.17</v>
      </c>
      <c r="AG1120" s="9">
        <v>47.58</v>
      </c>
      <c r="AH1120" s="9">
        <v>12.8</v>
      </c>
      <c r="AI1120" s="9">
        <v>21.6</v>
      </c>
      <c r="AJ1120" s="9">
        <v>2.6</v>
      </c>
      <c r="AK1120" s="9">
        <v>8.8000000000000007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14.45</v>
      </c>
      <c r="AT1120" s="9">
        <v>0</v>
      </c>
      <c r="AU1120" s="9">
        <v>0</v>
      </c>
      <c r="AV1120" s="9">
        <v>0</v>
      </c>
      <c r="AW1120" s="9">
        <v>0</v>
      </c>
      <c r="AX1120" s="9">
        <v>32.58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  <c r="BD1120" s="9">
        <v>0</v>
      </c>
      <c r="BE1120" s="9">
        <v>0</v>
      </c>
      <c r="BF1120" s="9">
        <v>0</v>
      </c>
      <c r="BG1120" s="9">
        <v>0</v>
      </c>
      <c r="BH1120" s="9">
        <v>0</v>
      </c>
      <c r="BI1120" s="9">
        <v>0</v>
      </c>
      <c r="BJ1120" s="9">
        <v>0</v>
      </c>
      <c r="BK1120" s="9">
        <v>0</v>
      </c>
      <c r="BL1120" s="9">
        <v>0</v>
      </c>
      <c r="BM1120" s="9">
        <v>0</v>
      </c>
      <c r="BN1120" s="9">
        <v>0</v>
      </c>
      <c r="BO1120" s="9">
        <v>3.05</v>
      </c>
      <c r="BP1120" s="9">
        <v>0</v>
      </c>
      <c r="BQ1120" s="9">
        <v>8.82</v>
      </c>
      <c r="BR1120" s="9">
        <v>1.61</v>
      </c>
      <c r="BS1120" s="9">
        <v>7.66</v>
      </c>
      <c r="BT1120" s="9">
        <v>0</v>
      </c>
      <c r="BU1120" s="9">
        <v>0</v>
      </c>
      <c r="BV1120" s="9">
        <v>0</v>
      </c>
      <c r="BW1120" s="9">
        <v>0</v>
      </c>
      <c r="BX1120" s="9">
        <v>0</v>
      </c>
      <c r="BY1120" s="9">
        <v>0</v>
      </c>
      <c r="BZ1120" s="9">
        <v>0</v>
      </c>
      <c r="CA1120" s="9">
        <v>0</v>
      </c>
      <c r="CB1120" s="9">
        <v>0</v>
      </c>
      <c r="CC1120" s="9">
        <v>0</v>
      </c>
      <c r="CD1120" s="9">
        <v>0</v>
      </c>
      <c r="CE1120" s="9">
        <v>1.1000000000000001</v>
      </c>
      <c r="CF1120" s="9">
        <v>1.28</v>
      </c>
      <c r="CG1120" s="9">
        <v>0</v>
      </c>
      <c r="CH1120" s="9">
        <v>0</v>
      </c>
      <c r="CI1120" s="9">
        <v>21.9</v>
      </c>
      <c r="CJ1120" s="9">
        <v>0</v>
      </c>
      <c r="CK1120" s="9">
        <v>0</v>
      </c>
      <c r="CL1120" s="9">
        <v>0</v>
      </c>
      <c r="CM1120" s="9">
        <v>0</v>
      </c>
      <c r="CN1120" s="9">
        <v>0</v>
      </c>
      <c r="CO1120" s="9">
        <v>1.84</v>
      </c>
      <c r="CP1120" s="9">
        <v>3.39</v>
      </c>
      <c r="CQ1120" s="9">
        <v>0</v>
      </c>
      <c r="CR1120" s="9">
        <v>0</v>
      </c>
      <c r="CS1120" s="9">
        <v>9.61</v>
      </c>
      <c r="CT1120" s="9">
        <v>0</v>
      </c>
      <c r="CU1120" s="9">
        <v>92</v>
      </c>
      <c r="CV1120" s="9">
        <v>60.800000000000004</v>
      </c>
      <c r="CW1120" s="9" t="s">
        <v>3315</v>
      </c>
      <c r="CX1120" s="9">
        <v>713.25</v>
      </c>
      <c r="CY1120" s="9">
        <v>0.05</v>
      </c>
      <c r="CZ1120" s="9">
        <v>0</v>
      </c>
      <c r="DA1120" s="9">
        <v>0</v>
      </c>
      <c r="DB1120" s="9">
        <v>0</v>
      </c>
      <c r="DC1120" s="9">
        <v>0</v>
      </c>
      <c r="DD1120" s="9">
        <v>0</v>
      </c>
      <c r="DE1120" s="9">
        <v>0</v>
      </c>
      <c r="DF1120" s="9">
        <v>0.19</v>
      </c>
      <c r="DG1120" s="9">
        <v>0</v>
      </c>
      <c r="DH1120" s="9">
        <v>0</v>
      </c>
      <c r="DI1120" s="9">
        <v>0</v>
      </c>
      <c r="DJ1120" s="9">
        <v>0</v>
      </c>
      <c r="DK1120" s="9">
        <v>0</v>
      </c>
      <c r="DL1120" s="9">
        <v>0</v>
      </c>
      <c r="DM1120" s="9">
        <v>0</v>
      </c>
      <c r="DN1120" s="9">
        <v>0.1</v>
      </c>
      <c r="DO1120" s="9">
        <v>0.02</v>
      </c>
      <c r="DP1120" s="9">
        <v>0.13</v>
      </c>
      <c r="DQ1120" s="9">
        <v>0.35</v>
      </c>
      <c r="DR1120" s="9">
        <v>0</v>
      </c>
      <c r="DS1120" s="9">
        <v>0</v>
      </c>
      <c r="DT1120" s="9">
        <v>0</v>
      </c>
      <c r="DU1120" s="9">
        <v>0.16</v>
      </c>
      <c r="DV1120" s="9">
        <v>0</v>
      </c>
      <c r="DW1120" s="9">
        <v>0</v>
      </c>
      <c r="DX1120" s="9">
        <v>0</v>
      </c>
      <c r="DY1120" s="16" t="s">
        <v>3315</v>
      </c>
      <c r="DZ1120" s="16" t="s">
        <v>3317</v>
      </c>
      <c r="EA1120" s="16" t="s">
        <v>3281</v>
      </c>
      <c r="EB1120" s="16" t="s">
        <v>2953</v>
      </c>
      <c r="EC1120" s="9">
        <v>713.24621684500005</v>
      </c>
      <c r="ED1120" s="17">
        <v>332.72880937460002</v>
      </c>
      <c r="EE1120" s="18">
        <v>0.47</v>
      </c>
      <c r="EF1120" s="19" t="s">
        <v>192</v>
      </c>
      <c r="EG1120" s="16" t="s">
        <v>3315</v>
      </c>
      <c r="EH1120" s="20" t="s">
        <v>3277</v>
      </c>
      <c r="EI1120" s="20" t="s">
        <v>3316</v>
      </c>
      <c r="EJ1120" s="20">
        <v>713.24621684500005</v>
      </c>
      <c r="EK1120" s="21">
        <v>6360.7288433218373</v>
      </c>
      <c r="EL1120" s="20">
        <v>1.7646381578947368</v>
      </c>
      <c r="EM1120" s="20">
        <v>11224.384828947368</v>
      </c>
      <c r="EN1120" s="22">
        <f t="shared" si="546"/>
        <v>0.41429769782831577</v>
      </c>
      <c r="EO1120" s="23">
        <f t="shared" si="547"/>
        <v>0</v>
      </c>
      <c r="EP1120" s="22">
        <f t="shared" si="548"/>
        <v>0.3509263248599741</v>
      </c>
      <c r="EQ1120" s="22">
        <f t="shared" si="549"/>
        <v>0</v>
      </c>
      <c r="ER1120" s="22">
        <f t="shared" si="550"/>
        <v>0</v>
      </c>
      <c r="ES1120" s="22">
        <f t="shared" si="551"/>
        <v>0</v>
      </c>
      <c r="ET1120" s="22">
        <f t="shared" si="552"/>
        <v>0</v>
      </c>
      <c r="EU1120" s="22">
        <f t="shared" si="553"/>
        <v>0</v>
      </c>
      <c r="EV1120" s="22">
        <f t="shared" si="554"/>
        <v>0</v>
      </c>
      <c r="EW1120" s="22">
        <f t="shared" si="555"/>
        <v>3.2852218871176217E-2</v>
      </c>
      <c r="EX1120" s="22">
        <f t="shared" si="556"/>
        <v>9.5002154243860409E-2</v>
      </c>
      <c r="EY1120" s="22">
        <f t="shared" si="557"/>
        <v>0.3357389056441189</v>
      </c>
      <c r="EZ1120" s="22">
        <f t="shared" si="558"/>
        <v>0</v>
      </c>
      <c r="FA1120" s="22">
        <f t="shared" si="559"/>
        <v>2.5635501938819472E-2</v>
      </c>
      <c r="FB1120" s="22">
        <f t="shared" si="560"/>
        <v>0.15984489444205083</v>
      </c>
      <c r="FC1120" s="22">
        <f t="shared" si="16"/>
        <v>0.42688041755988448</v>
      </c>
      <c r="FD1120" s="22">
        <f t="shared" si="561"/>
        <v>0.27947598253275102</v>
      </c>
      <c r="FE1120" s="22">
        <f t="shared" si="562"/>
        <v>0.4716157205240174</v>
      </c>
      <c r="FF1120" s="22">
        <f t="shared" si="563"/>
        <v>5.6768558951965052E-2</v>
      </c>
      <c r="FG1120" s="22">
        <f t="shared" si="564"/>
        <v>0.19213973799126635</v>
      </c>
      <c r="FH1120" s="22">
        <f t="shared" si="565"/>
        <v>0.52949948737067765</v>
      </c>
      <c r="FI1120" s="23">
        <f t="shared" si="566"/>
        <v>2.0225556901854784E-2</v>
      </c>
      <c r="FJ1120" s="24">
        <f t="shared" si="567"/>
        <v>0.44347096653928603</v>
      </c>
      <c r="FK1120" s="22">
        <f t="shared" si="568"/>
        <v>0.15042491283667875</v>
      </c>
      <c r="FL1120" s="25">
        <v>1599.4098992553656</v>
      </c>
      <c r="FM1120" s="25">
        <v>13.629113447218572</v>
      </c>
      <c r="FN1120" s="25">
        <v>282.01891883015162</v>
      </c>
      <c r="FO1120" s="9">
        <v>148.51060485839844</v>
      </c>
      <c r="FP1120" s="26">
        <f t="shared" si="0"/>
        <v>292.29396057128906</v>
      </c>
      <c r="FQ1120" s="22">
        <f t="shared" si="569"/>
        <v>0.15194612665369614</v>
      </c>
      <c r="FR1120" s="28">
        <f t="shared" si="570"/>
        <v>0.28172248972989222</v>
      </c>
      <c r="FS1120" s="28">
        <f t="shared" si="571"/>
        <v>0.56642431527652359</v>
      </c>
      <c r="FT1120" s="28">
        <f t="shared" si="572"/>
        <v>0.57518706767869754</v>
      </c>
      <c r="FU1120" s="28">
        <f t="shared" si="573"/>
        <v>0</v>
      </c>
      <c r="FV1120" s="28">
        <f t="shared" si="574"/>
        <v>0.42490586398141439</v>
      </c>
      <c r="FW1120" s="22">
        <f t="shared" si="575"/>
        <v>0.85748904837356688</v>
      </c>
      <c r="FX1120" s="22">
        <f t="shared" si="576"/>
        <v>2.8234210526315793</v>
      </c>
      <c r="FY1120" s="22">
        <f t="shared" si="577"/>
        <v>0.3802631578947368</v>
      </c>
    </row>
    <row r="1121" spans="1:181" ht="15.75" customHeight="1">
      <c r="A1121" s="9">
        <v>1</v>
      </c>
      <c r="B1121" s="9" t="s">
        <v>184</v>
      </c>
      <c r="C1121" s="9" t="s">
        <v>3276</v>
      </c>
      <c r="D1121" s="9" t="s">
        <v>3277</v>
      </c>
      <c r="E1121" s="31" t="s">
        <v>3318</v>
      </c>
      <c r="F1121" s="9" t="s">
        <v>3319</v>
      </c>
      <c r="G1121" s="9">
        <v>908.17192379100004</v>
      </c>
      <c r="H1121" s="9">
        <v>63.625</v>
      </c>
      <c r="I1121" s="9">
        <v>86.6875</v>
      </c>
      <c r="J1121" s="9">
        <v>159.6875</v>
      </c>
      <c r="K1121" s="9">
        <v>141.6875</v>
      </c>
      <c r="L1121" s="9">
        <v>245.9375</v>
      </c>
      <c r="M1121" s="9">
        <v>211.125</v>
      </c>
      <c r="N1121" s="9">
        <v>117.68427276611328</v>
      </c>
      <c r="O1121" s="9">
        <v>406.71835327148438</v>
      </c>
      <c r="P1121" s="9">
        <v>215.75111479621478</v>
      </c>
      <c r="Q1121" s="9">
        <v>0</v>
      </c>
      <c r="R1121" s="9">
        <v>0</v>
      </c>
      <c r="S1121" s="9">
        <v>199.375</v>
      </c>
      <c r="T1121" s="9">
        <v>359.125</v>
      </c>
      <c r="U1121" s="9">
        <v>350.25</v>
      </c>
      <c r="V1121" s="9">
        <v>0</v>
      </c>
      <c r="W1121" s="9">
        <v>1596.1633762124234</v>
      </c>
      <c r="X1121" s="9">
        <v>13.937003508289193</v>
      </c>
      <c r="Y1121" s="9">
        <v>67</v>
      </c>
      <c r="Z1121" s="9">
        <v>195229.13529999999</v>
      </c>
      <c r="AA1121" s="9">
        <v>136.21</v>
      </c>
      <c r="AB1121" s="9">
        <v>66.3</v>
      </c>
      <c r="AC1121" s="9">
        <v>61.24</v>
      </c>
      <c r="AD1121" s="9">
        <v>5.0599999999999996</v>
      </c>
      <c r="AE1121" s="9">
        <v>2.6</v>
      </c>
      <c r="AF1121" s="9">
        <v>6.51</v>
      </c>
      <c r="AG1121" s="9">
        <v>60.8</v>
      </c>
      <c r="AH1121" s="9">
        <v>42.1</v>
      </c>
      <c r="AI1121" s="9">
        <v>55.6</v>
      </c>
      <c r="AJ1121" s="9">
        <v>6.1</v>
      </c>
      <c r="AK1121" s="9">
        <v>9.6</v>
      </c>
      <c r="AL1121" s="9">
        <v>0</v>
      </c>
      <c r="AM1121" s="9">
        <v>0</v>
      </c>
      <c r="AN1121" s="9">
        <v>0</v>
      </c>
      <c r="AO1121" s="9">
        <v>0</v>
      </c>
      <c r="AP1121" s="9">
        <v>0</v>
      </c>
      <c r="AQ1121" s="9">
        <v>0</v>
      </c>
      <c r="AR1121" s="9">
        <v>0</v>
      </c>
      <c r="AS1121" s="9">
        <v>7.48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0</v>
      </c>
      <c r="BA1121" s="9">
        <v>0</v>
      </c>
      <c r="BB1121" s="9">
        <v>0</v>
      </c>
      <c r="BC1121" s="9">
        <v>0</v>
      </c>
      <c r="BD1121" s="9">
        <v>0</v>
      </c>
      <c r="BE1121" s="9">
        <v>0</v>
      </c>
      <c r="BF1121" s="9">
        <v>0</v>
      </c>
      <c r="BG1121" s="9">
        <v>0</v>
      </c>
      <c r="BH1121" s="9">
        <v>0</v>
      </c>
      <c r="BI1121" s="9">
        <v>0</v>
      </c>
      <c r="BJ1121" s="9">
        <v>0</v>
      </c>
      <c r="BK1121" s="9">
        <v>0</v>
      </c>
      <c r="BL1121" s="9">
        <v>0</v>
      </c>
      <c r="BM1121" s="9">
        <v>0</v>
      </c>
      <c r="BN1121" s="9">
        <v>0</v>
      </c>
      <c r="BO1121" s="9">
        <v>16.86</v>
      </c>
      <c r="BP1121" s="9">
        <v>0</v>
      </c>
      <c r="BQ1121" s="9">
        <v>12.54</v>
      </c>
      <c r="BR1121" s="9">
        <v>6.61</v>
      </c>
      <c r="BS1121" s="9">
        <v>0</v>
      </c>
      <c r="BT1121" s="9">
        <v>9.33</v>
      </c>
      <c r="BU1121" s="9">
        <v>0</v>
      </c>
      <c r="BV1121" s="9">
        <v>0</v>
      </c>
      <c r="BW1121" s="9">
        <v>0</v>
      </c>
      <c r="BX1121" s="9">
        <v>0</v>
      </c>
      <c r="BY1121" s="9">
        <v>0</v>
      </c>
      <c r="BZ1121" s="9">
        <v>0</v>
      </c>
      <c r="CA1121" s="9">
        <v>0.98</v>
      </c>
      <c r="CB1121" s="9">
        <v>0</v>
      </c>
      <c r="CC1121" s="9">
        <v>0</v>
      </c>
      <c r="CD1121" s="9">
        <v>0</v>
      </c>
      <c r="CE1121" s="9">
        <v>0</v>
      </c>
      <c r="CF1121" s="9">
        <v>0</v>
      </c>
      <c r="CG1121" s="9">
        <v>0</v>
      </c>
      <c r="CH1121" s="9">
        <v>0</v>
      </c>
      <c r="CI1121" s="9">
        <v>55.93</v>
      </c>
      <c r="CJ1121" s="9">
        <v>0</v>
      </c>
      <c r="CK1121" s="9">
        <v>3.02</v>
      </c>
      <c r="CL1121" s="9">
        <v>0</v>
      </c>
      <c r="CM1121" s="9">
        <v>0</v>
      </c>
      <c r="CN1121" s="9">
        <v>8.43</v>
      </c>
      <c r="CO1121" s="9">
        <v>2.71</v>
      </c>
      <c r="CP1121" s="9">
        <v>3.66</v>
      </c>
      <c r="CQ1121" s="9">
        <v>0</v>
      </c>
      <c r="CR1121" s="9">
        <v>0.01</v>
      </c>
      <c r="CS1121" s="9">
        <v>8.65</v>
      </c>
      <c r="CT1121" s="9">
        <v>0</v>
      </c>
      <c r="CU1121" s="9">
        <v>103</v>
      </c>
      <c r="CV1121" s="9">
        <v>93.8</v>
      </c>
      <c r="CW1121" s="9" t="s">
        <v>3318</v>
      </c>
      <c r="CX1121" s="9">
        <v>908.17</v>
      </c>
      <c r="CY1121" s="9">
        <v>0.06</v>
      </c>
      <c r="CZ1121" s="9">
        <v>0.22</v>
      </c>
      <c r="DA1121" s="9">
        <v>0</v>
      </c>
      <c r="DB1121" s="9">
        <v>0</v>
      </c>
      <c r="DC1121" s="9">
        <v>0</v>
      </c>
      <c r="DD1121" s="9">
        <v>0</v>
      </c>
      <c r="DE1121" s="9">
        <v>0</v>
      </c>
      <c r="DF1121" s="9">
        <v>0.03</v>
      </c>
      <c r="DG1121" s="9">
        <v>0</v>
      </c>
      <c r="DH1121" s="9">
        <v>0</v>
      </c>
      <c r="DI1121" s="9">
        <v>0</v>
      </c>
      <c r="DJ1121" s="9">
        <v>0</v>
      </c>
      <c r="DK1121" s="9">
        <v>0</v>
      </c>
      <c r="DL1121" s="9">
        <v>0</v>
      </c>
      <c r="DM1121" s="9">
        <v>0</v>
      </c>
      <c r="DN1121" s="9">
        <v>0.04</v>
      </c>
      <c r="DO1121" s="9">
        <v>0</v>
      </c>
      <c r="DP1121" s="9">
        <v>0.13</v>
      </c>
      <c r="DQ1121" s="9">
        <v>0.49</v>
      </c>
      <c r="DR1121" s="9">
        <v>0</v>
      </c>
      <c r="DS1121" s="9">
        <v>0</v>
      </c>
      <c r="DT1121" s="9">
        <v>0</v>
      </c>
      <c r="DU1121" s="9">
        <v>0.03</v>
      </c>
      <c r="DV1121" s="9">
        <v>0</v>
      </c>
      <c r="DW1121" s="9">
        <v>0</v>
      </c>
      <c r="DX1121" s="9">
        <v>0</v>
      </c>
      <c r="DY1121" s="16" t="s">
        <v>3318</v>
      </c>
      <c r="DZ1121" s="16" t="s">
        <v>3320</v>
      </c>
      <c r="EA1121" s="16" t="s">
        <v>3281</v>
      </c>
      <c r="EB1121" s="16" t="s">
        <v>2953</v>
      </c>
      <c r="EC1121" s="9">
        <v>908.17192379100004</v>
      </c>
      <c r="ED1121" s="17">
        <v>370.10798390401999</v>
      </c>
      <c r="EE1121" s="18">
        <v>0.41</v>
      </c>
      <c r="EF1121" s="19" t="s">
        <v>192</v>
      </c>
      <c r="EG1121" s="16" t="s">
        <v>3318</v>
      </c>
      <c r="EH1121" s="20" t="s">
        <v>3277</v>
      </c>
      <c r="EI1121" s="20" t="s">
        <v>3319</v>
      </c>
      <c r="EJ1121" s="20">
        <v>908.17192379100004</v>
      </c>
      <c r="EK1121" s="21">
        <v>1433.2951714264736</v>
      </c>
      <c r="EL1121" s="20">
        <v>1.452132196162047</v>
      </c>
      <c r="EM1121" s="20">
        <v>2081.3340650319828</v>
      </c>
      <c r="EN1121" s="22">
        <f t="shared" si="546"/>
        <v>0.28434035680199682</v>
      </c>
      <c r="EO1121" s="23">
        <f t="shared" si="547"/>
        <v>0</v>
      </c>
      <c r="EP1121" s="22">
        <f t="shared" si="548"/>
        <v>0</v>
      </c>
      <c r="EQ1121" s="22">
        <f t="shared" si="549"/>
        <v>0</v>
      </c>
      <c r="ER1121" s="22">
        <f t="shared" si="550"/>
        <v>0</v>
      </c>
      <c r="ES1121" s="22">
        <f t="shared" si="551"/>
        <v>0</v>
      </c>
      <c r="ET1121" s="22">
        <f t="shared" si="552"/>
        <v>0</v>
      </c>
      <c r="EU1121" s="22">
        <f t="shared" si="553"/>
        <v>0</v>
      </c>
      <c r="EV1121" s="22">
        <f t="shared" si="554"/>
        <v>0</v>
      </c>
      <c r="EW1121" s="22">
        <f t="shared" si="555"/>
        <v>0.13197651663405086</v>
      </c>
      <c r="EX1121" s="22">
        <f t="shared" si="556"/>
        <v>9.8160469667318964E-2</v>
      </c>
      <c r="EY1121" s="22">
        <f t="shared" si="557"/>
        <v>0.51318982387475531</v>
      </c>
      <c r="EZ1121" s="22">
        <f t="shared" si="558"/>
        <v>7.3033268101761251E-2</v>
      </c>
      <c r="FA1121" s="22">
        <f t="shared" si="559"/>
        <v>0</v>
      </c>
      <c r="FB1121" s="22">
        <f t="shared" si="560"/>
        <v>0.18363992172211349</v>
      </c>
      <c r="FC1121" s="22">
        <f t="shared" si="16"/>
        <v>0.83253799280522711</v>
      </c>
      <c r="FD1121" s="22">
        <f t="shared" si="561"/>
        <v>0.37125220458553798</v>
      </c>
      <c r="FE1121" s="22">
        <f t="shared" si="562"/>
        <v>0.49029982363315699</v>
      </c>
      <c r="FF1121" s="22">
        <f t="shared" si="563"/>
        <v>5.3791887125220463E-2</v>
      </c>
      <c r="FG1121" s="22">
        <f t="shared" si="564"/>
        <v>8.4656084656084665E-2</v>
      </c>
      <c r="FH1121" s="22">
        <f t="shared" si="565"/>
        <v>0.48674840320093965</v>
      </c>
      <c r="FI1121" s="23">
        <f t="shared" si="566"/>
        <v>4.7793847735114893E-2</v>
      </c>
      <c r="FJ1121" s="24">
        <f t="shared" si="567"/>
        <v>0.44636957638939867</v>
      </c>
      <c r="FK1121" s="22">
        <f t="shared" si="568"/>
        <v>0.14998261500026988</v>
      </c>
      <c r="FL1121" s="25">
        <v>1596.1633762124234</v>
      </c>
      <c r="FM1121" s="25">
        <v>13.937003508289193</v>
      </c>
      <c r="FN1121" s="25">
        <v>215.75111479621478</v>
      </c>
      <c r="FO1121" s="9">
        <v>117.68427276611328</v>
      </c>
      <c r="FP1121" s="26">
        <f t="shared" si="0"/>
        <v>289.03408050537109</v>
      </c>
      <c r="FQ1121" s="22">
        <f t="shared" si="569"/>
        <v>0.16551106245670705</v>
      </c>
      <c r="FR1121" s="28">
        <f t="shared" si="570"/>
        <v>0.3318479597364829</v>
      </c>
      <c r="FS1121" s="28">
        <f t="shared" si="571"/>
        <v>0.50327750509184976</v>
      </c>
      <c r="FT1121" s="28">
        <f t="shared" si="572"/>
        <v>0.21953442379912494</v>
      </c>
      <c r="FU1121" s="28">
        <f t="shared" si="573"/>
        <v>0.39543724111278117</v>
      </c>
      <c r="FV1121" s="28">
        <f t="shared" si="574"/>
        <v>0.38566486237313358</v>
      </c>
      <c r="FW1121" s="22">
        <f t="shared" si="575"/>
        <v>0.7561853021070406</v>
      </c>
      <c r="FX1121" s="22">
        <f t="shared" si="576"/>
        <v>2.0329850746268656</v>
      </c>
      <c r="FY1121" s="22">
        <f t="shared" si="577"/>
        <v>0.11164179104477613</v>
      </c>
    </row>
    <row r="1122" spans="1:181" ht="15.75" customHeight="1">
      <c r="A1122" s="9">
        <v>1</v>
      </c>
      <c r="B1122" s="9" t="s">
        <v>184</v>
      </c>
      <c r="C1122" s="9" t="s">
        <v>3276</v>
      </c>
      <c r="D1122" s="9" t="s">
        <v>3277</v>
      </c>
      <c r="E1122" s="31" t="s">
        <v>3321</v>
      </c>
      <c r="F1122" s="9" t="s">
        <v>3322</v>
      </c>
      <c r="G1122" s="9">
        <v>621.80526534800003</v>
      </c>
      <c r="H1122" s="9">
        <v>64.1875</v>
      </c>
      <c r="I1122" s="9">
        <v>67.6875</v>
      </c>
      <c r="J1122" s="9">
        <v>129.5625</v>
      </c>
      <c r="K1122" s="9">
        <v>119.5</v>
      </c>
      <c r="L1122" s="9">
        <v>168.25</v>
      </c>
      <c r="M1122" s="9">
        <v>72.9375</v>
      </c>
      <c r="N1122" s="9">
        <v>444.36801147460938</v>
      </c>
      <c r="O1122" s="9">
        <v>670.1966552734375</v>
      </c>
      <c r="P1122" s="9">
        <v>571.53896060918305</v>
      </c>
      <c r="Q1122" s="9">
        <v>0</v>
      </c>
      <c r="R1122" s="9">
        <v>0</v>
      </c>
      <c r="S1122" s="9">
        <v>137.5</v>
      </c>
      <c r="T1122" s="9">
        <v>86.125</v>
      </c>
      <c r="U1122" s="9">
        <v>398.5</v>
      </c>
      <c r="V1122" s="9">
        <v>0</v>
      </c>
      <c r="W1122" s="9">
        <v>1580.3052515312781</v>
      </c>
      <c r="X1122" s="9">
        <v>12.378107239682699</v>
      </c>
      <c r="Y1122" s="9">
        <v>34</v>
      </c>
      <c r="Z1122" s="9">
        <v>202149.05669999999</v>
      </c>
      <c r="AA1122" s="9">
        <v>176.37</v>
      </c>
      <c r="AB1122" s="9">
        <v>86.07</v>
      </c>
      <c r="AC1122" s="9">
        <v>85.68</v>
      </c>
      <c r="AD1122" s="9">
        <v>0.39</v>
      </c>
      <c r="AE1122" s="9">
        <v>0.56000000000000005</v>
      </c>
      <c r="AF1122" s="9">
        <v>0</v>
      </c>
      <c r="AG1122" s="9">
        <v>89.74</v>
      </c>
      <c r="AH1122" s="9">
        <v>88.3</v>
      </c>
      <c r="AI1122" s="9">
        <v>50.2</v>
      </c>
      <c r="AJ1122" s="9">
        <v>16</v>
      </c>
      <c r="AK1122" s="9">
        <v>3.2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56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0</v>
      </c>
      <c r="AZ1122" s="9">
        <v>0</v>
      </c>
      <c r="BA1122" s="9">
        <v>0</v>
      </c>
      <c r="BB1122" s="9">
        <v>0</v>
      </c>
      <c r="BC1122" s="9">
        <v>0</v>
      </c>
      <c r="BD1122" s="9">
        <v>0</v>
      </c>
      <c r="BE1122" s="9">
        <v>0</v>
      </c>
      <c r="BF1122" s="9">
        <v>0</v>
      </c>
      <c r="BG1122" s="9">
        <v>0</v>
      </c>
      <c r="BH1122" s="9">
        <v>0</v>
      </c>
      <c r="BI1122" s="9">
        <v>0</v>
      </c>
      <c r="BJ1122" s="9">
        <v>0</v>
      </c>
      <c r="BK1122" s="9">
        <v>0</v>
      </c>
      <c r="BL1122" s="9">
        <v>0</v>
      </c>
      <c r="BM1122" s="9">
        <v>0</v>
      </c>
      <c r="BN1122" s="9">
        <v>0</v>
      </c>
      <c r="BO1122" s="9">
        <v>25.62</v>
      </c>
      <c r="BP1122" s="9">
        <v>0</v>
      </c>
      <c r="BQ1122" s="9">
        <v>51.61</v>
      </c>
      <c r="BR1122" s="9">
        <v>10.11</v>
      </c>
      <c r="BS1122" s="9">
        <v>17.580000000000002</v>
      </c>
      <c r="BT1122" s="9">
        <v>14.2</v>
      </c>
      <c r="BU1122" s="9">
        <v>0</v>
      </c>
      <c r="BV1122" s="9">
        <v>0</v>
      </c>
      <c r="BW1122" s="9">
        <v>0</v>
      </c>
      <c r="BX1122" s="9">
        <v>0</v>
      </c>
      <c r="BY1122" s="9">
        <v>0</v>
      </c>
      <c r="BZ1122" s="9">
        <v>0</v>
      </c>
      <c r="CA1122" s="9">
        <v>0</v>
      </c>
      <c r="CB1122" s="9">
        <v>0</v>
      </c>
      <c r="CC1122" s="9">
        <v>0</v>
      </c>
      <c r="CD1122" s="9">
        <v>0</v>
      </c>
      <c r="CE1122" s="9">
        <v>0</v>
      </c>
      <c r="CF1122" s="9">
        <v>0</v>
      </c>
      <c r="CG1122" s="9">
        <v>0</v>
      </c>
      <c r="CH1122" s="9">
        <v>0</v>
      </c>
      <c r="CI1122" s="9">
        <v>1.25</v>
      </c>
      <c r="CJ1122" s="9">
        <v>0</v>
      </c>
      <c r="CK1122" s="9">
        <v>0</v>
      </c>
      <c r="CL1122" s="9">
        <v>0</v>
      </c>
      <c r="CM1122" s="9">
        <v>0</v>
      </c>
      <c r="CN1122" s="9">
        <v>0</v>
      </c>
      <c r="CO1122" s="9">
        <v>0</v>
      </c>
      <c r="CP1122" s="9">
        <v>0</v>
      </c>
      <c r="CQ1122" s="9">
        <v>0</v>
      </c>
      <c r="CR1122" s="9">
        <v>0</v>
      </c>
      <c r="CS1122" s="9">
        <v>0</v>
      </c>
      <c r="CT1122" s="9">
        <v>0</v>
      </c>
      <c r="CU1122" s="9">
        <v>71</v>
      </c>
      <c r="CV1122" s="9">
        <v>34</v>
      </c>
      <c r="CW1122" s="9" t="s">
        <v>3321</v>
      </c>
      <c r="CX1122" s="9">
        <v>621.80999999999995</v>
      </c>
      <c r="CY1122" s="9">
        <v>0.04</v>
      </c>
      <c r="CZ1122" s="9">
        <v>0.31</v>
      </c>
      <c r="DA1122" s="9">
        <v>0</v>
      </c>
      <c r="DB1122" s="9">
        <v>0</v>
      </c>
      <c r="DC1122" s="9">
        <v>0</v>
      </c>
      <c r="DD1122" s="9">
        <v>0</v>
      </c>
      <c r="DE1122" s="9">
        <v>0</v>
      </c>
      <c r="DF1122" s="9">
        <v>0.05</v>
      </c>
      <c r="DG1122" s="9">
        <v>0</v>
      </c>
      <c r="DH1122" s="9">
        <v>0</v>
      </c>
      <c r="DI1122" s="9">
        <v>0</v>
      </c>
      <c r="DJ1122" s="9">
        <v>0</v>
      </c>
      <c r="DK1122" s="9">
        <v>0</v>
      </c>
      <c r="DL1122" s="9">
        <v>0.18</v>
      </c>
      <c r="DM1122" s="9">
        <v>0</v>
      </c>
      <c r="DN1122" s="9">
        <v>0.06</v>
      </c>
      <c r="DO1122" s="9">
        <v>0</v>
      </c>
      <c r="DP1122" s="9">
        <v>0.17</v>
      </c>
      <c r="DQ1122" s="9">
        <v>0.06</v>
      </c>
      <c r="DR1122" s="9">
        <v>0</v>
      </c>
      <c r="DS1122" s="9">
        <v>0.01</v>
      </c>
      <c r="DT1122" s="9">
        <v>0</v>
      </c>
      <c r="DU1122" s="9">
        <v>0.11</v>
      </c>
      <c r="DV1122" s="9">
        <v>0</v>
      </c>
      <c r="DW1122" s="9">
        <v>0</v>
      </c>
      <c r="DX1122" s="9">
        <v>0</v>
      </c>
      <c r="DY1122" s="16" t="s">
        <v>3321</v>
      </c>
      <c r="DZ1122" s="16" t="s">
        <v>3323</v>
      </c>
      <c r="EA1122" s="16" t="s">
        <v>3281</v>
      </c>
      <c r="EB1122" s="16" t="s">
        <v>2953</v>
      </c>
      <c r="EC1122" s="9">
        <v>621.80526534800003</v>
      </c>
      <c r="ED1122" s="17">
        <v>198.99259217135997</v>
      </c>
      <c r="EE1122" s="18">
        <v>0.32</v>
      </c>
      <c r="EF1122" s="19" t="s">
        <v>192</v>
      </c>
      <c r="EG1122" s="16" t="s">
        <v>3321</v>
      </c>
      <c r="EH1122" s="20" t="s">
        <v>3277</v>
      </c>
      <c r="EI1122" s="20" t="s">
        <v>3322</v>
      </c>
      <c r="EJ1122" s="20">
        <v>621.80526534800003</v>
      </c>
      <c r="EK1122" s="21">
        <v>1146.1646351420309</v>
      </c>
      <c r="EL1122" s="20">
        <v>5.1873529411764707</v>
      </c>
      <c r="EM1122" s="20">
        <v>5945.5604911764704</v>
      </c>
      <c r="EN1122" s="22">
        <f t="shared" si="546"/>
        <v>0.5183988206611102</v>
      </c>
      <c r="EO1122" s="23">
        <f t="shared" si="547"/>
        <v>0</v>
      </c>
      <c r="EP1122" s="22">
        <f t="shared" si="548"/>
        <v>0</v>
      </c>
      <c r="EQ1122" s="22">
        <f t="shared" si="549"/>
        <v>0</v>
      </c>
      <c r="ER1122" s="22">
        <f t="shared" si="550"/>
        <v>0</v>
      </c>
      <c r="ES1122" s="22">
        <f t="shared" si="551"/>
        <v>0</v>
      </c>
      <c r="ET1122" s="22">
        <f t="shared" si="552"/>
        <v>0</v>
      </c>
      <c r="EU1122" s="22">
        <f t="shared" si="553"/>
        <v>0</v>
      </c>
      <c r="EV1122" s="22">
        <f t="shared" si="554"/>
        <v>0</v>
      </c>
      <c r="EW1122" s="22">
        <f t="shared" si="555"/>
        <v>0.21284373182686717</v>
      </c>
      <c r="EX1122" s="22">
        <f t="shared" si="556"/>
        <v>0.42876131926559774</v>
      </c>
      <c r="EY1122" s="22">
        <f t="shared" si="557"/>
        <v>0.24042535515493893</v>
      </c>
      <c r="EZ1122" s="22">
        <f t="shared" si="558"/>
        <v>0.11796959375259615</v>
      </c>
      <c r="FA1122" s="22">
        <f t="shared" si="559"/>
        <v>0</v>
      </c>
      <c r="FB1122" s="22">
        <f t="shared" si="560"/>
        <v>0</v>
      </c>
      <c r="FC1122" s="22">
        <f t="shared" si="16"/>
        <v>0.89414299484039228</v>
      </c>
      <c r="FD1122" s="22">
        <f t="shared" si="561"/>
        <v>0.55992390615091947</v>
      </c>
      <c r="FE1122" s="22">
        <f t="shared" si="562"/>
        <v>0.31832593532022835</v>
      </c>
      <c r="FF1122" s="22">
        <f t="shared" si="563"/>
        <v>0.10145846544071022</v>
      </c>
      <c r="FG1122" s="22">
        <f t="shared" si="564"/>
        <v>2.0291693088142045E-2</v>
      </c>
      <c r="FH1122" s="22">
        <f t="shared" si="565"/>
        <v>0.48800816465385266</v>
      </c>
      <c r="FI1122" s="23">
        <f t="shared" si="566"/>
        <v>0</v>
      </c>
      <c r="FJ1122" s="24">
        <f t="shared" si="567"/>
        <v>0.50881669218120995</v>
      </c>
      <c r="FK1122" s="22">
        <f t="shared" si="568"/>
        <v>0.28364185674962505</v>
      </c>
      <c r="FL1122" s="25">
        <v>1580.3052515312781</v>
      </c>
      <c r="FM1122" s="25">
        <v>12.378107239682699</v>
      </c>
      <c r="FN1122" s="25">
        <v>571.53896060918305</v>
      </c>
      <c r="FO1122" s="9">
        <v>444.36801147460938</v>
      </c>
      <c r="FP1122" s="26">
        <f t="shared" si="0"/>
        <v>225.82864379882813</v>
      </c>
      <c r="FQ1122" s="22">
        <f t="shared" si="569"/>
        <v>0.21208408379461813</v>
      </c>
      <c r="FR1122" s="28">
        <f t="shared" si="570"/>
        <v>0.40054742839884039</v>
      </c>
      <c r="FS1122" s="28">
        <f t="shared" si="571"/>
        <v>0.38788269164143668</v>
      </c>
      <c r="FT1122" s="28">
        <f t="shared" si="572"/>
        <v>0.2211303243356208</v>
      </c>
      <c r="FU1122" s="28">
        <f t="shared" si="573"/>
        <v>0.13850799406112976</v>
      </c>
      <c r="FV1122" s="28">
        <f t="shared" si="574"/>
        <v>0.64087588543814467</v>
      </c>
      <c r="FW1122" s="22">
        <f t="shared" si="575"/>
        <v>0.40256279412598511</v>
      </c>
      <c r="FX1122" s="22">
        <f t="shared" si="576"/>
        <v>5.1873529411764707</v>
      </c>
      <c r="FY1122" s="22">
        <f t="shared" si="577"/>
        <v>1.6470588235294117</v>
      </c>
    </row>
    <row r="1123" spans="1:181" ht="15.75" customHeight="1">
      <c r="A1123" s="9">
        <v>1</v>
      </c>
      <c r="B1123" s="9" t="s">
        <v>184</v>
      </c>
      <c r="C1123" s="9" t="s">
        <v>3324</v>
      </c>
      <c r="D1123" s="9" t="s">
        <v>3325</v>
      </c>
      <c r="E1123" s="31" t="s">
        <v>3326</v>
      </c>
      <c r="F1123" s="9" t="s">
        <v>3327</v>
      </c>
      <c r="G1123" s="9">
        <v>844.13806025199995</v>
      </c>
      <c r="H1123" s="9">
        <v>11</v>
      </c>
      <c r="I1123" s="9">
        <v>19.5625</v>
      </c>
      <c r="J1123" s="9">
        <v>44.75</v>
      </c>
      <c r="K1123" s="9">
        <v>67.0625</v>
      </c>
      <c r="L1123" s="9">
        <v>172.75</v>
      </c>
      <c r="M1123" s="9">
        <v>529.0625</v>
      </c>
      <c r="N1123" s="9">
        <v>289.28594970703125</v>
      </c>
      <c r="O1123" s="9">
        <v>806.8653564453125</v>
      </c>
      <c r="P1123" s="9">
        <v>534.82096334434664</v>
      </c>
      <c r="Q1123" s="9">
        <v>0</v>
      </c>
      <c r="R1123" s="9">
        <v>0</v>
      </c>
      <c r="S1123" s="9">
        <v>607</v>
      </c>
      <c r="T1123" s="9">
        <v>34.1875</v>
      </c>
      <c r="U1123" s="9">
        <v>203</v>
      </c>
      <c r="V1123" s="9">
        <v>0</v>
      </c>
      <c r="W1123" s="9">
        <v>1465.1961364813856</v>
      </c>
      <c r="X1123" s="9">
        <v>12.668189623269928</v>
      </c>
      <c r="Y1123" s="9">
        <v>57</v>
      </c>
      <c r="Z1123" s="9">
        <v>182444.1164</v>
      </c>
      <c r="AA1123" s="9">
        <v>105.2</v>
      </c>
      <c r="AB1123" s="9">
        <v>32.19</v>
      </c>
      <c r="AC1123" s="9">
        <v>32.19</v>
      </c>
      <c r="AD1123" s="9">
        <v>0</v>
      </c>
      <c r="AE1123" s="9">
        <v>4.95</v>
      </c>
      <c r="AF1123" s="9">
        <v>16.78</v>
      </c>
      <c r="AG1123" s="9">
        <v>51.28</v>
      </c>
      <c r="AH1123" s="9">
        <v>107.2</v>
      </c>
      <c r="AI1123" s="9">
        <v>3.5</v>
      </c>
      <c r="AJ1123" s="9">
        <v>20.8</v>
      </c>
      <c r="AK1123" s="9">
        <v>30.4</v>
      </c>
      <c r="AL1123" s="9">
        <v>0</v>
      </c>
      <c r="AM1123" s="9">
        <v>0</v>
      </c>
      <c r="AN1123" s="9">
        <v>0</v>
      </c>
      <c r="AO1123" s="9">
        <v>0</v>
      </c>
      <c r="AP1123" s="9">
        <v>0</v>
      </c>
      <c r="AQ1123" s="9">
        <v>0</v>
      </c>
      <c r="AR1123" s="9">
        <v>0</v>
      </c>
      <c r="AS1123" s="9">
        <v>0</v>
      </c>
      <c r="AT1123" s="9">
        <v>0</v>
      </c>
      <c r="AU1123" s="9">
        <v>0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1.89</v>
      </c>
      <c r="BD1123" s="9">
        <v>0</v>
      </c>
      <c r="BE1123" s="9">
        <v>0</v>
      </c>
      <c r="BF1123" s="9">
        <v>0</v>
      </c>
      <c r="BG1123" s="9">
        <v>0</v>
      </c>
      <c r="BH1123" s="9">
        <v>0</v>
      </c>
      <c r="BI1123" s="9">
        <v>0</v>
      </c>
      <c r="BJ1123" s="9">
        <v>0</v>
      </c>
      <c r="BK1123" s="9">
        <v>0</v>
      </c>
      <c r="BL1123" s="9">
        <v>0</v>
      </c>
      <c r="BM1123" s="9">
        <v>0</v>
      </c>
      <c r="BN1123" s="9">
        <v>0</v>
      </c>
      <c r="BO1123" s="9">
        <v>2.13</v>
      </c>
      <c r="BP1123" s="9">
        <v>0</v>
      </c>
      <c r="BQ1123" s="9">
        <v>0</v>
      </c>
      <c r="BR1123" s="9">
        <v>0</v>
      </c>
      <c r="BS1123" s="9">
        <v>0</v>
      </c>
      <c r="BT1123" s="9">
        <v>4.0600000000000005</v>
      </c>
      <c r="BU1123" s="9">
        <v>0</v>
      </c>
      <c r="BV1123" s="9">
        <v>0</v>
      </c>
      <c r="BW1123" s="9">
        <v>0</v>
      </c>
      <c r="BX1123" s="9">
        <v>0</v>
      </c>
      <c r="BY1123" s="9">
        <v>0</v>
      </c>
      <c r="BZ1123" s="9">
        <v>0</v>
      </c>
      <c r="CA1123" s="9">
        <v>0</v>
      </c>
      <c r="CB1123" s="9">
        <v>0</v>
      </c>
      <c r="CC1123" s="9">
        <v>0</v>
      </c>
      <c r="CD1123" s="9">
        <v>0</v>
      </c>
      <c r="CE1123" s="9">
        <v>0</v>
      </c>
      <c r="CF1123" s="9">
        <v>15.89</v>
      </c>
      <c r="CG1123" s="9">
        <v>5.96</v>
      </c>
      <c r="CH1123" s="9">
        <v>0</v>
      </c>
      <c r="CI1123" s="9">
        <v>2.54</v>
      </c>
      <c r="CJ1123" s="9">
        <v>0</v>
      </c>
      <c r="CK1123" s="9">
        <v>0</v>
      </c>
      <c r="CL1123" s="9">
        <v>0</v>
      </c>
      <c r="CM1123" s="9">
        <v>0</v>
      </c>
      <c r="CN1123" s="9">
        <v>0</v>
      </c>
      <c r="CO1123" s="9">
        <v>10.210000000000001</v>
      </c>
      <c r="CP1123" s="9">
        <v>0</v>
      </c>
      <c r="CQ1123" s="9">
        <v>17.059999999999999</v>
      </c>
      <c r="CR1123" s="9">
        <v>0</v>
      </c>
      <c r="CS1123" s="9">
        <v>45.46</v>
      </c>
      <c r="CT1123" s="9">
        <v>0</v>
      </c>
      <c r="CU1123" s="9">
        <v>81</v>
      </c>
      <c r="CV1123" s="9">
        <v>114</v>
      </c>
      <c r="CW1123" s="9" t="s">
        <v>3326</v>
      </c>
      <c r="CX1123" s="9">
        <v>844.14</v>
      </c>
      <c r="CY1123" s="9">
        <v>0.03</v>
      </c>
      <c r="CZ1123" s="9">
        <v>0.01</v>
      </c>
      <c r="DA1123" s="9">
        <v>0</v>
      </c>
      <c r="DB1123" s="9">
        <v>0</v>
      </c>
      <c r="DC1123" s="9">
        <v>0</v>
      </c>
      <c r="DD1123" s="9">
        <v>0</v>
      </c>
      <c r="DE1123" s="9">
        <v>0</v>
      </c>
      <c r="DF1123" s="9">
        <v>0.18</v>
      </c>
      <c r="DG1123" s="9">
        <v>0</v>
      </c>
      <c r="DH1123" s="9">
        <v>0</v>
      </c>
      <c r="DI1123" s="9">
        <v>0</v>
      </c>
      <c r="DJ1123" s="9">
        <v>0</v>
      </c>
      <c r="DK1123" s="9">
        <v>0</v>
      </c>
      <c r="DL1123" s="9">
        <v>0</v>
      </c>
      <c r="DM1123" s="9">
        <v>0</v>
      </c>
      <c r="DN1123" s="9">
        <v>0</v>
      </c>
      <c r="DO1123" s="9">
        <v>0</v>
      </c>
      <c r="DP1123" s="9">
        <v>0.25</v>
      </c>
      <c r="DQ1123" s="9">
        <v>0</v>
      </c>
      <c r="DR1123" s="9">
        <v>0</v>
      </c>
      <c r="DS1123" s="9">
        <v>0</v>
      </c>
      <c r="DT1123" s="9">
        <v>0</v>
      </c>
      <c r="DU1123" s="9">
        <v>0.52</v>
      </c>
      <c r="DV1123" s="9">
        <v>0</v>
      </c>
      <c r="DW1123" s="9">
        <v>0</v>
      </c>
      <c r="DX1123" s="9">
        <v>0</v>
      </c>
      <c r="DY1123" s="16" t="s">
        <v>3326</v>
      </c>
      <c r="DZ1123" s="16" t="s">
        <v>3328</v>
      </c>
      <c r="EA1123" s="16" t="s">
        <v>3329</v>
      </c>
      <c r="EB1123" s="16" t="s">
        <v>2953</v>
      </c>
      <c r="EC1123" s="9">
        <v>844.13806025199995</v>
      </c>
      <c r="ED1123" s="17">
        <v>862.62882119340009</v>
      </c>
      <c r="EE1123" s="18">
        <v>1.02</v>
      </c>
      <c r="EF1123" s="19" t="s">
        <v>192</v>
      </c>
      <c r="EG1123" s="16" t="s">
        <v>3326</v>
      </c>
      <c r="EH1123" s="20" t="s">
        <v>3325</v>
      </c>
      <c r="EI1123" s="20" t="s">
        <v>3327</v>
      </c>
      <c r="EJ1123" s="20">
        <v>844.13806025199995</v>
      </c>
      <c r="EK1123" s="21">
        <v>1734.259661596958</v>
      </c>
      <c r="EL1123" s="20">
        <v>0.92280701754385963</v>
      </c>
      <c r="EM1123" s="20">
        <v>1600.3869859649124</v>
      </c>
      <c r="EN1123" s="22">
        <f t="shared" si="546"/>
        <v>7.6806083650190107E-2</v>
      </c>
      <c r="EO1123" s="23">
        <f t="shared" si="547"/>
        <v>0</v>
      </c>
      <c r="EP1123" s="22">
        <f t="shared" si="548"/>
        <v>0</v>
      </c>
      <c r="EQ1123" s="22">
        <f t="shared" si="549"/>
        <v>1.7965779467680607E-2</v>
      </c>
      <c r="ER1123" s="22">
        <f t="shared" si="550"/>
        <v>0</v>
      </c>
      <c r="ES1123" s="22">
        <f t="shared" si="551"/>
        <v>0</v>
      </c>
      <c r="ET1123" s="22">
        <f t="shared" si="552"/>
        <v>0</v>
      </c>
      <c r="EU1123" s="22">
        <f t="shared" si="553"/>
        <v>0</v>
      </c>
      <c r="EV1123" s="22">
        <f t="shared" si="554"/>
        <v>0</v>
      </c>
      <c r="EW1123" s="22">
        <f t="shared" si="555"/>
        <v>2.0247148288973383E-2</v>
      </c>
      <c r="EX1123" s="22">
        <f t="shared" si="556"/>
        <v>0</v>
      </c>
      <c r="EY1123" s="22">
        <f t="shared" si="557"/>
        <v>2.4144486692015209E-2</v>
      </c>
      <c r="EZ1123" s="22">
        <f t="shared" si="558"/>
        <v>3.8593155893536124E-2</v>
      </c>
      <c r="FA1123" s="22">
        <f t="shared" si="559"/>
        <v>0.20769961977186313</v>
      </c>
      <c r="FB1123" s="22">
        <f t="shared" si="560"/>
        <v>0.69134980988593153</v>
      </c>
      <c r="FC1123" s="22">
        <f t="shared" si="16"/>
        <v>1.5389733840304183</v>
      </c>
      <c r="FD1123" s="22">
        <f t="shared" si="561"/>
        <v>0.66213712168004946</v>
      </c>
      <c r="FE1123" s="22">
        <f t="shared" si="562"/>
        <v>2.1618282890673253E-2</v>
      </c>
      <c r="FF1123" s="22">
        <f t="shared" si="563"/>
        <v>0.12847436689314393</v>
      </c>
      <c r="FG1123" s="22">
        <f t="shared" si="564"/>
        <v>0.1877702285361334</v>
      </c>
      <c r="FH1123" s="22">
        <f t="shared" si="565"/>
        <v>0.3059885931558935</v>
      </c>
      <c r="FI1123" s="23">
        <f t="shared" si="566"/>
        <v>0.15950570342205325</v>
      </c>
      <c r="FJ1123" s="24">
        <f t="shared" si="567"/>
        <v>0.48745247148288973</v>
      </c>
      <c r="FK1123" s="22">
        <f t="shared" si="568"/>
        <v>0.12462416392952916</v>
      </c>
      <c r="FL1123" s="25">
        <v>1465.1961364813856</v>
      </c>
      <c r="FM1123" s="25">
        <v>12.668189623269928</v>
      </c>
      <c r="FN1123" s="25">
        <v>534.82096334434664</v>
      </c>
      <c r="FO1123" s="9">
        <v>289.28594970703125</v>
      </c>
      <c r="FP1123" s="26">
        <f t="shared" si="0"/>
        <v>517.57940673828125</v>
      </c>
      <c r="FQ1123" s="22">
        <f t="shared" si="569"/>
        <v>3.620557043817714E-2</v>
      </c>
      <c r="FR1123" s="28">
        <f t="shared" si="570"/>
        <v>0.13245759818793232</v>
      </c>
      <c r="FS1123" s="28">
        <f t="shared" si="571"/>
        <v>0.83139539969384679</v>
      </c>
      <c r="FT1123" s="28">
        <f t="shared" si="572"/>
        <v>0.71907668731201713</v>
      </c>
      <c r="FU1123" s="28">
        <f t="shared" si="573"/>
        <v>4.0499891676243134E-2</v>
      </c>
      <c r="FV1123" s="28">
        <f t="shared" si="574"/>
        <v>0.24048198933169598</v>
      </c>
      <c r="FW1123" s="22">
        <f t="shared" si="575"/>
        <v>0.76996197718631176</v>
      </c>
      <c r="FX1123" s="22">
        <f t="shared" si="576"/>
        <v>1.8456140350877193</v>
      </c>
      <c r="FY1123" s="22">
        <f t="shared" si="577"/>
        <v>0</v>
      </c>
    </row>
    <row r="1124" spans="1:181" ht="15.75" customHeight="1">
      <c r="A1124" s="9">
        <v>1</v>
      </c>
      <c r="B1124" s="9" t="s">
        <v>184</v>
      </c>
      <c r="C1124" s="9" t="s">
        <v>3324</v>
      </c>
      <c r="D1124" s="9" t="s">
        <v>3325</v>
      </c>
      <c r="E1124" s="31" t="s">
        <v>3330</v>
      </c>
      <c r="F1124" s="9" t="s">
        <v>3331</v>
      </c>
      <c r="G1124" s="9">
        <v>353.065060131</v>
      </c>
      <c r="H1124" s="9">
        <v>4.875</v>
      </c>
      <c r="I1124" s="9">
        <v>7.8125</v>
      </c>
      <c r="J1124" s="9">
        <v>23.6875</v>
      </c>
      <c r="K1124" s="9">
        <v>32.875</v>
      </c>
      <c r="L1124" s="9">
        <v>85.25</v>
      </c>
      <c r="M1124" s="9">
        <v>197.6875</v>
      </c>
      <c r="N1124" s="9">
        <v>145.16749572753906</v>
      </c>
      <c r="O1124" s="9">
        <v>584.29876708984375</v>
      </c>
      <c r="P1124" s="9">
        <v>423.69983024427927</v>
      </c>
      <c r="Q1124" s="9">
        <v>0</v>
      </c>
      <c r="R1124" s="9">
        <v>0</v>
      </c>
      <c r="S1124" s="9">
        <v>0</v>
      </c>
      <c r="T1124" s="9">
        <v>201.3125</v>
      </c>
      <c r="U1124" s="9">
        <v>150.875</v>
      </c>
      <c r="V1124" s="9">
        <v>0</v>
      </c>
      <c r="W1124" s="9">
        <v>1497.4952161587526</v>
      </c>
      <c r="X1124" s="9">
        <v>13.344383416017008</v>
      </c>
      <c r="Y1124" s="9">
        <v>50</v>
      </c>
      <c r="Z1124" s="9">
        <v>163709.81760000001</v>
      </c>
      <c r="AA1124" s="9">
        <v>99.53</v>
      </c>
      <c r="AB1124" s="9">
        <v>72.09</v>
      </c>
      <c r="AC1124" s="9">
        <v>66.47</v>
      </c>
      <c r="AD1124" s="9">
        <v>5.62</v>
      </c>
      <c r="AE1124" s="9">
        <v>2.58</v>
      </c>
      <c r="AF1124" s="9">
        <v>4.6900000000000004</v>
      </c>
      <c r="AG1124" s="9">
        <v>20.170000000000002</v>
      </c>
      <c r="AH1124" s="9">
        <v>66</v>
      </c>
      <c r="AI1124" s="9">
        <v>3.1</v>
      </c>
      <c r="AJ1124" s="9">
        <v>5.6</v>
      </c>
      <c r="AK1124" s="9">
        <v>20.8</v>
      </c>
      <c r="AL1124" s="9">
        <v>0</v>
      </c>
      <c r="AM1124" s="9">
        <v>0</v>
      </c>
      <c r="AN1124" s="9">
        <v>0</v>
      </c>
      <c r="AO1124" s="9">
        <v>0</v>
      </c>
      <c r="AP1124" s="9">
        <v>0</v>
      </c>
      <c r="AQ1124" s="9">
        <v>0</v>
      </c>
      <c r="AR1124" s="9">
        <v>0</v>
      </c>
      <c r="AS1124" s="9">
        <v>11</v>
      </c>
      <c r="AT1124" s="9">
        <v>0</v>
      </c>
      <c r="AU1124" s="9">
        <v>0</v>
      </c>
      <c r="AV1124" s="9">
        <v>0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1.52</v>
      </c>
      <c r="BD1124" s="9">
        <v>0</v>
      </c>
      <c r="BE1124" s="9">
        <v>0</v>
      </c>
      <c r="BF1124" s="9">
        <v>0</v>
      </c>
      <c r="BG1124" s="9">
        <v>0</v>
      </c>
      <c r="BH1124" s="9">
        <v>0</v>
      </c>
      <c r="BI1124" s="9">
        <v>0</v>
      </c>
      <c r="BJ1124" s="9">
        <v>0</v>
      </c>
      <c r="BK1124" s="9">
        <v>0</v>
      </c>
      <c r="BL1124" s="9">
        <v>0</v>
      </c>
      <c r="BM1124" s="9">
        <v>0</v>
      </c>
      <c r="BN1124" s="9">
        <v>0</v>
      </c>
      <c r="BO1124" s="9">
        <v>33.590000000000003</v>
      </c>
      <c r="BP1124" s="9">
        <v>0</v>
      </c>
      <c r="BQ1124" s="9">
        <v>3.52</v>
      </c>
      <c r="BR1124" s="9">
        <v>0</v>
      </c>
      <c r="BS1124" s="9">
        <v>7.7</v>
      </c>
      <c r="BT1124" s="9">
        <v>0.01</v>
      </c>
      <c r="BU1124" s="9">
        <v>0</v>
      </c>
      <c r="BV1124" s="9">
        <v>0</v>
      </c>
      <c r="BW1124" s="9">
        <v>0</v>
      </c>
      <c r="BX1124" s="9">
        <v>0</v>
      </c>
      <c r="BY1124" s="9">
        <v>0</v>
      </c>
      <c r="BZ1124" s="9">
        <v>2.02</v>
      </c>
      <c r="CA1124" s="9">
        <v>0</v>
      </c>
      <c r="CB1124" s="9">
        <v>0</v>
      </c>
      <c r="CC1124" s="9">
        <v>0</v>
      </c>
      <c r="CD1124" s="9">
        <v>1.26</v>
      </c>
      <c r="CE1124" s="9">
        <v>0</v>
      </c>
      <c r="CF1124" s="9">
        <v>2.99</v>
      </c>
      <c r="CG1124" s="9">
        <v>1.23</v>
      </c>
      <c r="CH1124" s="9">
        <v>0</v>
      </c>
      <c r="CI1124" s="9">
        <v>15.17</v>
      </c>
      <c r="CJ1124" s="9">
        <v>0</v>
      </c>
      <c r="CK1124" s="9">
        <v>0.93</v>
      </c>
      <c r="CL1124" s="9">
        <v>0</v>
      </c>
      <c r="CM1124" s="9">
        <v>0</v>
      </c>
      <c r="CN1124" s="9">
        <v>0</v>
      </c>
      <c r="CO1124" s="9">
        <v>1.52</v>
      </c>
      <c r="CP1124" s="9">
        <v>0.8</v>
      </c>
      <c r="CQ1124" s="9">
        <v>0</v>
      </c>
      <c r="CR1124" s="9">
        <v>0</v>
      </c>
      <c r="CS1124" s="9">
        <v>16.27</v>
      </c>
      <c r="CT1124" s="9">
        <v>0</v>
      </c>
      <c r="CU1124" s="9">
        <v>79</v>
      </c>
      <c r="CV1124" s="9">
        <v>85</v>
      </c>
      <c r="CW1124" s="9" t="s">
        <v>3330</v>
      </c>
      <c r="CX1124" s="9">
        <v>353.07</v>
      </c>
      <c r="CY1124" s="9">
        <v>0.05</v>
      </c>
      <c r="CZ1124" s="9">
        <v>0.1</v>
      </c>
      <c r="DA1124" s="9">
        <v>0</v>
      </c>
      <c r="DB1124" s="9">
        <v>0</v>
      </c>
      <c r="DC1124" s="9">
        <v>0</v>
      </c>
      <c r="DD1124" s="9">
        <v>0</v>
      </c>
      <c r="DE1124" s="9">
        <v>0</v>
      </c>
      <c r="DF1124" s="9">
        <v>0.2</v>
      </c>
      <c r="DG1124" s="9">
        <v>0</v>
      </c>
      <c r="DH1124" s="9">
        <v>0</v>
      </c>
      <c r="DI1124" s="9">
        <v>0</v>
      </c>
      <c r="DJ1124" s="9">
        <v>0</v>
      </c>
      <c r="DK1124" s="9">
        <v>0</v>
      </c>
      <c r="DL1124" s="9">
        <v>0</v>
      </c>
      <c r="DM1124" s="9">
        <v>0</v>
      </c>
      <c r="DN1124" s="9">
        <v>0</v>
      </c>
      <c r="DO1124" s="9">
        <v>0</v>
      </c>
      <c r="DP1124" s="9">
        <v>0.27</v>
      </c>
      <c r="DQ1124" s="9">
        <v>0.13</v>
      </c>
      <c r="DR1124" s="9">
        <v>0</v>
      </c>
      <c r="DS1124" s="9">
        <v>0</v>
      </c>
      <c r="DT1124" s="9">
        <v>0</v>
      </c>
      <c r="DU1124" s="9">
        <v>0.24</v>
      </c>
      <c r="DV1124" s="9">
        <v>0</v>
      </c>
      <c r="DW1124" s="9">
        <v>0</v>
      </c>
      <c r="DX1124" s="9">
        <v>0</v>
      </c>
      <c r="DY1124" s="16" t="s">
        <v>3330</v>
      </c>
      <c r="DZ1124" s="16" t="s">
        <v>3332</v>
      </c>
      <c r="EA1124" s="16" t="s">
        <v>3329</v>
      </c>
      <c r="EB1124" s="16" t="s">
        <v>2953</v>
      </c>
      <c r="EC1124" s="9">
        <v>353.065060131</v>
      </c>
      <c r="ED1124" s="17">
        <v>269.65462960912004</v>
      </c>
      <c r="EE1124" s="18">
        <v>0.76</v>
      </c>
      <c r="EF1124" s="19" t="s">
        <v>192</v>
      </c>
      <c r="EG1124" s="16" t="s">
        <v>3330</v>
      </c>
      <c r="EH1124" s="20" t="s">
        <v>3325</v>
      </c>
      <c r="EI1124" s="20" t="s">
        <v>3331</v>
      </c>
      <c r="EJ1124" s="20">
        <v>353.065060131</v>
      </c>
      <c r="EK1124" s="21">
        <v>1644.828871696976</v>
      </c>
      <c r="EL1124" s="20">
        <v>1.1709411764705882</v>
      </c>
      <c r="EM1124" s="20">
        <v>1925.9978541176472</v>
      </c>
      <c r="EN1124" s="22">
        <f t="shared" si="546"/>
        <v>0.38822465588264854</v>
      </c>
      <c r="EO1124" s="23">
        <f t="shared" si="547"/>
        <v>0</v>
      </c>
      <c r="EP1124" s="22">
        <f t="shared" si="548"/>
        <v>0</v>
      </c>
      <c r="EQ1124" s="22">
        <f t="shared" si="549"/>
        <v>1.7570223095595885E-2</v>
      </c>
      <c r="ER1124" s="22">
        <f t="shared" si="550"/>
        <v>0</v>
      </c>
      <c r="ES1124" s="22">
        <f t="shared" si="551"/>
        <v>0</v>
      </c>
      <c r="ET1124" s="22">
        <f t="shared" si="552"/>
        <v>0</v>
      </c>
      <c r="EU1124" s="22">
        <f t="shared" si="553"/>
        <v>0</v>
      </c>
      <c r="EV1124" s="22">
        <f t="shared" si="554"/>
        <v>0</v>
      </c>
      <c r="EW1124" s="22">
        <f t="shared" si="555"/>
        <v>0.3882788116980696</v>
      </c>
      <c r="EX1124" s="22">
        <f t="shared" si="556"/>
        <v>4.0688937695064153E-2</v>
      </c>
      <c r="EY1124" s="22">
        <f t="shared" si="557"/>
        <v>0.27511270373367241</v>
      </c>
      <c r="EZ1124" s="22">
        <f t="shared" si="558"/>
        <v>1.1559357299734135E-4</v>
      </c>
      <c r="FA1124" s="22">
        <f t="shared" si="559"/>
        <v>6.3345278002543054E-2</v>
      </c>
      <c r="FB1124" s="22">
        <f t="shared" si="560"/>
        <v>0.21488845220205754</v>
      </c>
      <c r="FC1124" s="22">
        <f t="shared" si="16"/>
        <v>0.95950969556917498</v>
      </c>
      <c r="FD1124" s="22">
        <f t="shared" si="561"/>
        <v>0.69109947643979064</v>
      </c>
      <c r="FE1124" s="22">
        <f t="shared" si="562"/>
        <v>3.2460732984293202E-2</v>
      </c>
      <c r="FF1124" s="22">
        <f t="shared" si="563"/>
        <v>5.863874345549739E-2</v>
      </c>
      <c r="FG1124" s="22">
        <f t="shared" si="564"/>
        <v>0.21780104712041889</v>
      </c>
      <c r="FH1124" s="22">
        <f t="shared" si="565"/>
        <v>0.72430422988043808</v>
      </c>
      <c r="FI1124" s="23">
        <f t="shared" si="566"/>
        <v>4.7121470913292475E-2</v>
      </c>
      <c r="FJ1124" s="24">
        <f t="shared" si="567"/>
        <v>0.20265246659298705</v>
      </c>
      <c r="FK1124" s="22">
        <f t="shared" si="568"/>
        <v>0.28190271776842135</v>
      </c>
      <c r="FL1124" s="25">
        <v>1497.4952161587526</v>
      </c>
      <c r="FM1124" s="25">
        <v>13.344383416017008</v>
      </c>
      <c r="FN1124" s="25">
        <v>423.69983024427927</v>
      </c>
      <c r="FO1124" s="9">
        <v>145.16749572753906</v>
      </c>
      <c r="FP1124" s="26">
        <f t="shared" si="0"/>
        <v>439.13127136230469</v>
      </c>
      <c r="FQ1124" s="22">
        <f t="shared" si="569"/>
        <v>3.5935303242106358E-2</v>
      </c>
      <c r="FR1124" s="28">
        <f t="shared" si="570"/>
        <v>0.16020418440446429</v>
      </c>
      <c r="FS1124" s="28">
        <f t="shared" si="571"/>
        <v>0.80137496441879541</v>
      </c>
      <c r="FT1124" s="28">
        <f t="shared" si="572"/>
        <v>0</v>
      </c>
      <c r="FU1124" s="28">
        <f t="shared" si="573"/>
        <v>0.57018527952130338</v>
      </c>
      <c r="FV1124" s="28">
        <f t="shared" si="574"/>
        <v>0.42732917254406277</v>
      </c>
      <c r="FW1124" s="22">
        <f t="shared" si="575"/>
        <v>0.79373053350748513</v>
      </c>
      <c r="FX1124" s="22">
        <f t="shared" si="576"/>
        <v>1.9905999999999999</v>
      </c>
      <c r="FY1124" s="22">
        <f t="shared" si="577"/>
        <v>0.22</v>
      </c>
    </row>
    <row r="1125" spans="1:181" ht="15.75" customHeight="1">
      <c r="A1125" s="9">
        <v>1</v>
      </c>
      <c r="B1125" s="9" t="s">
        <v>184</v>
      </c>
      <c r="C1125" s="9" t="s">
        <v>3324</v>
      </c>
      <c r="D1125" s="9" t="s">
        <v>3325</v>
      </c>
      <c r="E1125" s="31" t="s">
        <v>3333</v>
      </c>
      <c r="F1125" s="9" t="s">
        <v>3334</v>
      </c>
      <c r="G1125" s="9">
        <v>417.15947063300001</v>
      </c>
      <c r="H1125" s="9">
        <v>20.3125</v>
      </c>
      <c r="I1125" s="9">
        <v>26.875</v>
      </c>
      <c r="J1125" s="9">
        <v>47</v>
      </c>
      <c r="K1125" s="9">
        <v>47.75</v>
      </c>
      <c r="L1125" s="9">
        <v>103.3125</v>
      </c>
      <c r="M1125" s="9">
        <v>172.125</v>
      </c>
      <c r="N1125" s="9">
        <v>12.120946884155273</v>
      </c>
      <c r="O1125" s="9">
        <v>418.17880249023438</v>
      </c>
      <c r="P1125" s="9">
        <v>176.00872942800828</v>
      </c>
      <c r="Q1125" s="9">
        <v>2.1875</v>
      </c>
      <c r="R1125" s="9">
        <v>0</v>
      </c>
      <c r="S1125" s="9">
        <v>0</v>
      </c>
      <c r="T1125" s="9">
        <v>197.125</v>
      </c>
      <c r="U1125" s="9">
        <v>218.0625</v>
      </c>
      <c r="V1125" s="9">
        <v>0</v>
      </c>
      <c r="W1125" s="9">
        <v>1455.4482603479305</v>
      </c>
      <c r="X1125" s="9">
        <v>14.083282843431313</v>
      </c>
      <c r="Y1125" s="9">
        <v>46</v>
      </c>
      <c r="Z1125" s="9">
        <v>173387.96030000001</v>
      </c>
      <c r="AA1125" s="9">
        <v>110.67</v>
      </c>
      <c r="AB1125" s="9">
        <v>22.43</v>
      </c>
      <c r="AC1125" s="9">
        <v>22.43</v>
      </c>
      <c r="AD1125" s="9">
        <v>0</v>
      </c>
      <c r="AE1125" s="9">
        <v>3.49</v>
      </c>
      <c r="AF1125" s="9">
        <v>33.53</v>
      </c>
      <c r="AG1125" s="9">
        <v>51.22</v>
      </c>
      <c r="AH1125" s="9">
        <v>68</v>
      </c>
      <c r="AI1125" s="9">
        <v>6.6</v>
      </c>
      <c r="AJ1125" s="9">
        <v>2.6</v>
      </c>
      <c r="AK1125" s="9">
        <v>0</v>
      </c>
      <c r="AL1125" s="9">
        <v>0</v>
      </c>
      <c r="AM1125" s="9">
        <v>0</v>
      </c>
      <c r="AN1125" s="9">
        <v>0</v>
      </c>
      <c r="AO1125" s="9">
        <v>0</v>
      </c>
      <c r="AP1125" s="9">
        <v>0</v>
      </c>
      <c r="AQ1125" s="9">
        <v>0</v>
      </c>
      <c r="AR1125" s="9">
        <v>0</v>
      </c>
      <c r="AS1125" s="9">
        <v>0</v>
      </c>
      <c r="AT1125" s="9">
        <v>0</v>
      </c>
      <c r="AU1125" s="9">
        <v>0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0</v>
      </c>
      <c r="BC1125" s="9">
        <v>9.89</v>
      </c>
      <c r="BD1125" s="9">
        <v>0</v>
      </c>
      <c r="BE1125" s="9">
        <v>0</v>
      </c>
      <c r="BF1125" s="9">
        <v>0</v>
      </c>
      <c r="BG1125" s="9">
        <v>0</v>
      </c>
      <c r="BH1125" s="9">
        <v>0</v>
      </c>
      <c r="BI1125" s="9">
        <v>0</v>
      </c>
      <c r="BJ1125" s="9">
        <v>0</v>
      </c>
      <c r="BK1125" s="9">
        <v>0</v>
      </c>
      <c r="BL1125" s="9">
        <v>0</v>
      </c>
      <c r="BM1125" s="9">
        <v>0</v>
      </c>
      <c r="BN1125" s="9">
        <v>0</v>
      </c>
      <c r="BO1125" s="9">
        <v>3.45</v>
      </c>
      <c r="BP1125" s="9">
        <v>0</v>
      </c>
      <c r="BQ1125" s="9">
        <v>0</v>
      </c>
      <c r="BR1125" s="9">
        <v>0</v>
      </c>
      <c r="BS1125" s="9">
        <v>0</v>
      </c>
      <c r="BT1125" s="9">
        <v>0</v>
      </c>
      <c r="BU1125" s="9">
        <v>0</v>
      </c>
      <c r="BV1125" s="9">
        <v>0</v>
      </c>
      <c r="BW1125" s="9">
        <v>0</v>
      </c>
      <c r="BX1125" s="9">
        <v>0</v>
      </c>
      <c r="BY1125" s="9">
        <v>0</v>
      </c>
      <c r="BZ1125" s="9">
        <v>0</v>
      </c>
      <c r="CA1125" s="9">
        <v>0.94</v>
      </c>
      <c r="CB1125" s="9">
        <v>0</v>
      </c>
      <c r="CC1125" s="9">
        <v>0</v>
      </c>
      <c r="CD1125" s="9">
        <v>2.16</v>
      </c>
      <c r="CE1125" s="9">
        <v>0</v>
      </c>
      <c r="CF1125" s="9">
        <v>0</v>
      </c>
      <c r="CG1125" s="9">
        <v>25.86</v>
      </c>
      <c r="CH1125" s="9">
        <v>0</v>
      </c>
      <c r="CI1125" s="9">
        <v>1.04</v>
      </c>
      <c r="CJ1125" s="9">
        <v>0</v>
      </c>
      <c r="CK1125" s="9">
        <v>0</v>
      </c>
      <c r="CL1125" s="9">
        <v>0</v>
      </c>
      <c r="CM1125" s="9">
        <v>0</v>
      </c>
      <c r="CN1125" s="9">
        <v>0</v>
      </c>
      <c r="CO1125" s="9">
        <v>0</v>
      </c>
      <c r="CP1125" s="9">
        <v>0</v>
      </c>
      <c r="CQ1125" s="9">
        <v>23.7</v>
      </c>
      <c r="CR1125" s="9">
        <v>0</v>
      </c>
      <c r="CS1125" s="9">
        <v>43.63</v>
      </c>
      <c r="CT1125" s="9">
        <v>0</v>
      </c>
      <c r="CU1125" s="9">
        <v>65</v>
      </c>
      <c r="CV1125" s="9">
        <v>78.2</v>
      </c>
      <c r="CW1125" s="9" t="s">
        <v>3333</v>
      </c>
      <c r="CX1125" s="9">
        <v>417.16</v>
      </c>
      <c r="CY1125" s="9">
        <v>0.09</v>
      </c>
      <c r="CZ1125" s="9">
        <v>0.16</v>
      </c>
      <c r="DA1125" s="9">
        <v>0</v>
      </c>
      <c r="DB1125" s="9">
        <v>0.04</v>
      </c>
      <c r="DC1125" s="9">
        <v>0.01</v>
      </c>
      <c r="DD1125" s="9">
        <v>0</v>
      </c>
      <c r="DE1125" s="9">
        <v>0</v>
      </c>
      <c r="DF1125" s="9">
        <v>0.16</v>
      </c>
      <c r="DG1125" s="9">
        <v>0</v>
      </c>
      <c r="DH1125" s="9">
        <v>0</v>
      </c>
      <c r="DI1125" s="9">
        <v>0</v>
      </c>
      <c r="DJ1125" s="9">
        <v>0</v>
      </c>
      <c r="DK1125" s="9">
        <v>0</v>
      </c>
      <c r="DL1125" s="9">
        <v>0</v>
      </c>
      <c r="DM1125" s="9">
        <v>0</v>
      </c>
      <c r="DN1125" s="9">
        <v>0.04</v>
      </c>
      <c r="DO1125" s="9">
        <v>0</v>
      </c>
      <c r="DP1125" s="9">
        <v>0.26</v>
      </c>
      <c r="DQ1125" s="9">
        <v>0.13</v>
      </c>
      <c r="DR1125" s="9">
        <v>0</v>
      </c>
      <c r="DS1125" s="9">
        <v>0</v>
      </c>
      <c r="DT1125" s="9">
        <v>0</v>
      </c>
      <c r="DU1125" s="9">
        <v>0.11</v>
      </c>
      <c r="DV1125" s="9">
        <v>0</v>
      </c>
      <c r="DW1125" s="9">
        <v>0</v>
      </c>
      <c r="DX1125" s="9">
        <v>0.01</v>
      </c>
      <c r="DY1125" s="16" t="s">
        <v>3333</v>
      </c>
      <c r="DZ1125" s="16" t="s">
        <v>3335</v>
      </c>
      <c r="EA1125" s="16" t="s">
        <v>3329</v>
      </c>
      <c r="EB1125" s="16" t="s">
        <v>2953</v>
      </c>
      <c r="EC1125" s="9">
        <v>417.15947063300001</v>
      </c>
      <c r="ED1125" s="17">
        <v>175.56100962865733</v>
      </c>
      <c r="EE1125" s="18">
        <v>0.42</v>
      </c>
      <c r="EF1125" s="19" t="s">
        <v>192</v>
      </c>
      <c r="EG1125" s="16" t="s">
        <v>3333</v>
      </c>
      <c r="EH1125" s="20" t="s">
        <v>3325</v>
      </c>
      <c r="EI1125" s="20" t="s">
        <v>3334</v>
      </c>
      <c r="EJ1125" s="20">
        <v>417.15947063300001</v>
      </c>
      <c r="EK1125" s="21">
        <v>1566.7114873045994</v>
      </c>
      <c r="EL1125" s="20">
        <v>1.4152173913043478</v>
      </c>
      <c r="EM1125" s="20">
        <v>2217.2373439897697</v>
      </c>
      <c r="EN1125" s="22">
        <f t="shared" si="546"/>
        <v>0.12053853799584349</v>
      </c>
      <c r="EO1125" s="23">
        <f t="shared" si="547"/>
        <v>0</v>
      </c>
      <c r="EP1125" s="22">
        <f t="shared" si="548"/>
        <v>0</v>
      </c>
      <c r="EQ1125" s="22">
        <f t="shared" si="549"/>
        <v>9.013031987605942E-2</v>
      </c>
      <c r="ER1125" s="22">
        <f t="shared" si="550"/>
        <v>0</v>
      </c>
      <c r="ES1125" s="22">
        <f t="shared" si="551"/>
        <v>0</v>
      </c>
      <c r="ET1125" s="22">
        <f t="shared" si="552"/>
        <v>0</v>
      </c>
      <c r="EU1125" s="22">
        <f t="shared" si="553"/>
        <v>0</v>
      </c>
      <c r="EV1125" s="22">
        <f t="shared" si="554"/>
        <v>0</v>
      </c>
      <c r="EW1125" s="22">
        <f t="shared" si="555"/>
        <v>3.1440809259090492E-2</v>
      </c>
      <c r="EX1125" s="22">
        <f t="shared" si="556"/>
        <v>0</v>
      </c>
      <c r="EY1125" s="22">
        <f t="shared" si="557"/>
        <v>9.4778091679577139E-3</v>
      </c>
      <c r="EZ1125" s="22">
        <f t="shared" si="558"/>
        <v>0</v>
      </c>
      <c r="FA1125" s="22">
        <f t="shared" si="559"/>
        <v>0.25535405085209151</v>
      </c>
      <c r="FB1125" s="22">
        <f t="shared" si="560"/>
        <v>0.61359701084480078</v>
      </c>
      <c r="FC1125" s="22">
        <f t="shared" si="16"/>
        <v>0.69756935032077338</v>
      </c>
      <c r="FD1125" s="22">
        <f t="shared" si="561"/>
        <v>0.88082901554404158</v>
      </c>
      <c r="FE1125" s="22">
        <f t="shared" si="562"/>
        <v>8.5492227979274624E-2</v>
      </c>
      <c r="FF1125" s="22">
        <f t="shared" si="563"/>
        <v>3.3678756476683946E-2</v>
      </c>
      <c r="FG1125" s="22">
        <f t="shared" si="564"/>
        <v>0</v>
      </c>
      <c r="FH1125" s="22">
        <f t="shared" si="565"/>
        <v>0.20267461823439054</v>
      </c>
      <c r="FI1125" s="23">
        <f t="shared" si="566"/>
        <v>0.30297280202403543</v>
      </c>
      <c r="FJ1125" s="24">
        <f t="shared" si="567"/>
        <v>0.46281738501852354</v>
      </c>
      <c r="FK1125" s="22">
        <f t="shared" si="568"/>
        <v>0.26529422868446151</v>
      </c>
      <c r="FL1125" s="25">
        <v>1455.4482603479305</v>
      </c>
      <c r="FM1125" s="25">
        <v>14.083282843431313</v>
      </c>
      <c r="FN1125" s="25">
        <v>176.00872942800828</v>
      </c>
      <c r="FO1125" s="9">
        <v>12.120946884155273</v>
      </c>
      <c r="FP1125" s="26">
        <f t="shared" si="0"/>
        <v>406.0578556060791</v>
      </c>
      <c r="FQ1125" s="22">
        <f t="shared" si="569"/>
        <v>0.11311621411446666</v>
      </c>
      <c r="FR1125" s="28">
        <f t="shared" si="570"/>
        <v>0.22713136502984302</v>
      </c>
      <c r="FS1125" s="28">
        <f t="shared" si="571"/>
        <v>0.66026908026815179</v>
      </c>
      <c r="FT1125" s="28">
        <f t="shared" si="572"/>
        <v>0</v>
      </c>
      <c r="FU1125" s="28">
        <f t="shared" si="573"/>
        <v>0.47254111167818263</v>
      </c>
      <c r="FV1125" s="28">
        <f t="shared" si="574"/>
        <v>0.52273174972897252</v>
      </c>
      <c r="FW1125" s="22">
        <f t="shared" si="575"/>
        <v>0.58733170687629888</v>
      </c>
      <c r="FX1125" s="22">
        <f t="shared" si="576"/>
        <v>2.4058695652173911</v>
      </c>
      <c r="FY1125" s="22">
        <f t="shared" si="577"/>
        <v>0</v>
      </c>
    </row>
    <row r="1126" spans="1:181" ht="15.75" customHeight="1">
      <c r="A1126" s="9">
        <v>1</v>
      </c>
      <c r="B1126" s="9" t="s">
        <v>184</v>
      </c>
      <c r="C1126" s="9" t="s">
        <v>3324</v>
      </c>
      <c r="D1126" s="9" t="s">
        <v>3325</v>
      </c>
      <c r="E1126" s="31" t="s">
        <v>3336</v>
      </c>
      <c r="F1126" s="9" t="s">
        <v>1049</v>
      </c>
      <c r="G1126" s="9">
        <v>1289.9761188299999</v>
      </c>
      <c r="H1126" s="9">
        <v>54.5</v>
      </c>
      <c r="I1126" s="9">
        <v>33.4375</v>
      </c>
      <c r="J1126" s="9">
        <v>71.1875</v>
      </c>
      <c r="K1126" s="9">
        <v>109.4375</v>
      </c>
      <c r="L1126" s="9">
        <v>319.375</v>
      </c>
      <c r="M1126" s="9">
        <v>701.8125</v>
      </c>
      <c r="N1126" s="9">
        <v>59.06500244140625</v>
      </c>
      <c r="O1126" s="9">
        <v>743.79449462890625</v>
      </c>
      <c r="P1126" s="9">
        <v>301.23041566866129</v>
      </c>
      <c r="Q1126" s="9">
        <v>0</v>
      </c>
      <c r="R1126" s="9">
        <v>0</v>
      </c>
      <c r="S1126" s="9">
        <v>733.1875</v>
      </c>
      <c r="T1126" s="9">
        <v>371.75</v>
      </c>
      <c r="U1126" s="9">
        <v>184.8125</v>
      </c>
      <c r="V1126" s="9">
        <v>0</v>
      </c>
      <c r="W1126" s="9">
        <v>1388.55919395466</v>
      </c>
      <c r="X1126" s="9">
        <v>13.715943615578375</v>
      </c>
      <c r="Y1126" s="9">
        <v>32</v>
      </c>
      <c r="Z1126" s="9">
        <v>180720.42180000001</v>
      </c>
      <c r="AA1126" s="9">
        <v>881.34</v>
      </c>
      <c r="AB1126" s="9">
        <v>11.24</v>
      </c>
      <c r="AC1126" s="9">
        <v>11.24</v>
      </c>
      <c r="AD1126" s="9">
        <v>0</v>
      </c>
      <c r="AE1126" s="9">
        <v>1.65</v>
      </c>
      <c r="AF1126" s="9">
        <v>4.1399999999999997</v>
      </c>
      <c r="AG1126" s="9">
        <v>864.31</v>
      </c>
      <c r="AH1126" s="9">
        <v>135.9</v>
      </c>
      <c r="AI1126" s="9">
        <v>9.3000000000000007</v>
      </c>
      <c r="AJ1126" s="9">
        <v>3.3</v>
      </c>
      <c r="AK1126" s="9">
        <v>148.80000000000001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849.94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1.03</v>
      </c>
      <c r="BD1126" s="9">
        <v>0</v>
      </c>
      <c r="BE1126" s="9">
        <v>0</v>
      </c>
      <c r="BF1126" s="9">
        <v>0</v>
      </c>
      <c r="BG1126" s="9">
        <v>0</v>
      </c>
      <c r="BH1126" s="9">
        <v>0</v>
      </c>
      <c r="BI1126" s="9">
        <v>0</v>
      </c>
      <c r="BJ1126" s="9">
        <v>0</v>
      </c>
      <c r="BK1126" s="9">
        <v>0</v>
      </c>
      <c r="BL1126" s="9">
        <v>0</v>
      </c>
      <c r="BM1126" s="9">
        <v>0.51</v>
      </c>
      <c r="BN1126" s="9">
        <v>0</v>
      </c>
      <c r="BO1126" s="9">
        <v>8.0500000000000007</v>
      </c>
      <c r="BP1126" s="9">
        <v>0</v>
      </c>
      <c r="BQ1126" s="9">
        <v>1.25</v>
      </c>
      <c r="BR1126" s="9">
        <v>0</v>
      </c>
      <c r="BS1126" s="9">
        <v>2.54</v>
      </c>
      <c r="BT1126" s="9">
        <v>0.06</v>
      </c>
      <c r="BU1126" s="9">
        <v>0</v>
      </c>
      <c r="BV1126" s="9">
        <v>0</v>
      </c>
      <c r="BW1126" s="9">
        <v>0</v>
      </c>
      <c r="BX1126" s="9">
        <v>0</v>
      </c>
      <c r="BY1126" s="9">
        <v>0</v>
      </c>
      <c r="BZ1126" s="9">
        <v>0</v>
      </c>
      <c r="CA1126" s="9">
        <v>0</v>
      </c>
      <c r="CB1126" s="9">
        <v>0</v>
      </c>
      <c r="CC1126" s="9">
        <v>0</v>
      </c>
      <c r="CD1126" s="9">
        <v>2.86</v>
      </c>
      <c r="CE1126" s="9">
        <v>0</v>
      </c>
      <c r="CF1126" s="9">
        <v>4.21</v>
      </c>
      <c r="CG1126" s="9">
        <v>0</v>
      </c>
      <c r="CH1126" s="9">
        <v>0</v>
      </c>
      <c r="CI1126" s="9">
        <v>5.25</v>
      </c>
      <c r="CJ1126" s="9">
        <v>0</v>
      </c>
      <c r="CK1126" s="9">
        <v>1.57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4.07</v>
      </c>
      <c r="CT1126" s="9">
        <v>0</v>
      </c>
      <c r="CU1126" s="9">
        <v>16</v>
      </c>
      <c r="CV1126" s="9">
        <v>38.4</v>
      </c>
      <c r="CW1126" s="9" t="s">
        <v>3336</v>
      </c>
      <c r="CX1126" s="9">
        <v>1289.98</v>
      </c>
      <c r="CY1126" s="9">
        <v>0.04</v>
      </c>
      <c r="CZ1126" s="9">
        <v>0.04</v>
      </c>
      <c r="DA1126" s="9">
        <v>0</v>
      </c>
      <c r="DB1126" s="9">
        <v>0</v>
      </c>
      <c r="DC1126" s="9">
        <v>0</v>
      </c>
      <c r="DD1126" s="9">
        <v>0</v>
      </c>
      <c r="DE1126" s="9">
        <v>0</v>
      </c>
      <c r="DF1126" s="9">
        <v>0.03</v>
      </c>
      <c r="DG1126" s="9">
        <v>0</v>
      </c>
      <c r="DH1126" s="9">
        <v>0</v>
      </c>
      <c r="DI1126" s="9">
        <v>0</v>
      </c>
      <c r="DJ1126" s="9">
        <v>0</v>
      </c>
      <c r="DK1126" s="9">
        <v>0</v>
      </c>
      <c r="DL1126" s="9">
        <v>0.18</v>
      </c>
      <c r="DM1126" s="9">
        <v>0</v>
      </c>
      <c r="DN1126" s="9">
        <v>0.02</v>
      </c>
      <c r="DO1126" s="9">
        <v>0</v>
      </c>
      <c r="DP1126" s="9">
        <v>0.05</v>
      </c>
      <c r="DQ1126" s="9">
        <v>0.12</v>
      </c>
      <c r="DR1126" s="9">
        <v>0</v>
      </c>
      <c r="DS1126" s="9">
        <v>0</v>
      </c>
      <c r="DT1126" s="9">
        <v>0</v>
      </c>
      <c r="DU1126" s="9">
        <v>0.48</v>
      </c>
      <c r="DV1126" s="9">
        <v>0</v>
      </c>
      <c r="DW1126" s="9">
        <v>0</v>
      </c>
      <c r="DX1126" s="9">
        <v>0.03</v>
      </c>
      <c r="DY1126" s="16" t="s">
        <v>3336</v>
      </c>
      <c r="DZ1126" s="16" t="s">
        <v>1050</v>
      </c>
      <c r="EA1126" s="16" t="s">
        <v>3329</v>
      </c>
      <c r="EB1126" s="16" t="s">
        <v>2953</v>
      </c>
      <c r="EC1126" s="9">
        <v>1289.9761188299999</v>
      </c>
      <c r="ED1126" s="17">
        <v>1419.43449145216</v>
      </c>
      <c r="EE1126" s="18">
        <v>1.1000000000000001</v>
      </c>
      <c r="EF1126" s="19" t="s">
        <v>192</v>
      </c>
      <c r="EG1126" s="16" t="s">
        <v>3336</v>
      </c>
      <c r="EH1126" s="20" t="s">
        <v>3325</v>
      </c>
      <c r="EI1126" s="20" t="s">
        <v>1049</v>
      </c>
      <c r="EJ1126" s="20">
        <v>1289.9761188299999</v>
      </c>
      <c r="EK1126" s="21">
        <v>205.05187759547962</v>
      </c>
      <c r="EL1126" s="20">
        <v>22.951562500000001</v>
      </c>
      <c r="EM1126" s="20">
        <v>4706.2609843750006</v>
      </c>
      <c r="EN1126" s="22">
        <f t="shared" si="546"/>
        <v>1.1788866952594767E-2</v>
      </c>
      <c r="EO1126" s="23">
        <f t="shared" si="547"/>
        <v>0</v>
      </c>
      <c r="EP1126" s="22">
        <f t="shared" si="548"/>
        <v>0</v>
      </c>
      <c r="EQ1126" s="22">
        <f t="shared" si="549"/>
        <v>3.2802547770700664E-2</v>
      </c>
      <c r="ER1126" s="22">
        <f t="shared" si="550"/>
        <v>0</v>
      </c>
      <c r="ES1126" s="22">
        <f t="shared" si="551"/>
        <v>0</v>
      </c>
      <c r="ET1126" s="22">
        <f t="shared" si="552"/>
        <v>0</v>
      </c>
      <c r="EU1126" s="22">
        <f t="shared" si="553"/>
        <v>1.6242038216560523E-2</v>
      </c>
      <c r="EV1126" s="22">
        <f t="shared" si="554"/>
        <v>0</v>
      </c>
      <c r="EW1126" s="22">
        <f t="shared" si="555"/>
        <v>0.25636942675159258</v>
      </c>
      <c r="EX1126" s="22">
        <f t="shared" si="556"/>
        <v>3.9808917197452255E-2</v>
      </c>
      <c r="EY1126" s="22">
        <f t="shared" si="557"/>
        <v>0.2980891719745225</v>
      </c>
      <c r="EZ1126" s="22">
        <f t="shared" si="558"/>
        <v>1.9108280254777083E-3</v>
      </c>
      <c r="FA1126" s="22">
        <f t="shared" si="559"/>
        <v>0.22515923566878998</v>
      </c>
      <c r="FB1126" s="22">
        <f t="shared" si="560"/>
        <v>0.12961783439490457</v>
      </c>
      <c r="FC1126" s="22">
        <f t="shared" si="16"/>
        <v>0.33732725168493438</v>
      </c>
      <c r="FD1126" s="22">
        <f t="shared" si="561"/>
        <v>0.45711402623612502</v>
      </c>
      <c r="FE1126" s="22">
        <f t="shared" si="562"/>
        <v>3.1281533804238142E-2</v>
      </c>
      <c r="FF1126" s="22">
        <f t="shared" si="563"/>
        <v>1.1099899091826435E-2</v>
      </c>
      <c r="FG1126" s="22">
        <f t="shared" si="564"/>
        <v>0.50050454086781027</v>
      </c>
      <c r="FH1126" s="22">
        <f t="shared" si="565"/>
        <v>1.2753307463634919E-2</v>
      </c>
      <c r="FI1126" s="23">
        <f t="shared" si="566"/>
        <v>4.6973926067125056E-3</v>
      </c>
      <c r="FJ1126" s="24">
        <f t="shared" si="567"/>
        <v>0.98067715070233952</v>
      </c>
      <c r="FK1126" s="22">
        <f t="shared" si="568"/>
        <v>0.68322195049577339</v>
      </c>
      <c r="FL1126" s="25">
        <v>1388.55919395466</v>
      </c>
      <c r="FM1126" s="25">
        <v>13.715943615578375</v>
      </c>
      <c r="FN1126" s="25">
        <v>301.23041566866129</v>
      </c>
      <c r="FO1126" s="9">
        <v>59.06500244140625</v>
      </c>
      <c r="FP1126" s="26">
        <f t="shared" si="0"/>
        <v>684.7294921875</v>
      </c>
      <c r="FQ1126" s="22">
        <f t="shared" si="569"/>
        <v>6.8169866648197144E-2</v>
      </c>
      <c r="FR1126" s="28">
        <f t="shared" si="570"/>
        <v>0.14002197200660252</v>
      </c>
      <c r="FS1126" s="28">
        <f t="shared" si="571"/>
        <v>0.79163287218542511</v>
      </c>
      <c r="FT1126" s="28">
        <f t="shared" si="572"/>
        <v>0.56837292512437854</v>
      </c>
      <c r="FU1126" s="28">
        <f t="shared" si="573"/>
        <v>0.28818362958313903</v>
      </c>
      <c r="FV1126" s="28">
        <f t="shared" si="574"/>
        <v>0.14326815613270713</v>
      </c>
      <c r="FW1126" s="22">
        <f t="shared" si="575"/>
        <v>1.815417432545896E-2</v>
      </c>
      <c r="FX1126" s="22">
        <f t="shared" si="576"/>
        <v>27.541875000000001</v>
      </c>
      <c r="FY1126" s="22">
        <f t="shared" si="577"/>
        <v>26.560625000000002</v>
      </c>
    </row>
    <row r="1127" spans="1:181" ht="15.75" customHeight="1">
      <c r="A1127" s="9">
        <v>1</v>
      </c>
      <c r="B1127" s="9" t="s">
        <v>184</v>
      </c>
      <c r="C1127" s="9" t="s">
        <v>3324</v>
      </c>
      <c r="D1127" s="9" t="s">
        <v>3325</v>
      </c>
      <c r="E1127" s="31" t="s">
        <v>3337</v>
      </c>
      <c r="F1127" s="9" t="s">
        <v>3338</v>
      </c>
      <c r="G1127" s="9">
        <v>497.23993216299999</v>
      </c>
      <c r="H1127" s="9">
        <v>16.0625</v>
      </c>
      <c r="I1127" s="9">
        <v>25.5625</v>
      </c>
      <c r="J1127" s="9">
        <v>67.5625</v>
      </c>
      <c r="K1127" s="9">
        <v>66.3125</v>
      </c>
      <c r="L1127" s="9">
        <v>126.25</v>
      </c>
      <c r="M1127" s="9">
        <v>195.1875</v>
      </c>
      <c r="N1127" s="9">
        <v>46.933696746826172</v>
      </c>
      <c r="O1127" s="9">
        <v>706.89739990234375</v>
      </c>
      <c r="P1127" s="9">
        <v>365.19830452476771</v>
      </c>
      <c r="Q1127" s="9">
        <v>0</v>
      </c>
      <c r="R1127" s="9">
        <v>0</v>
      </c>
      <c r="S1127" s="9">
        <v>0</v>
      </c>
      <c r="T1127" s="9">
        <v>339.625</v>
      </c>
      <c r="U1127" s="9">
        <v>153.0625</v>
      </c>
      <c r="V1127" s="9">
        <v>4.25</v>
      </c>
      <c r="W1127" s="9">
        <v>1477.8128537290906</v>
      </c>
      <c r="X1127" s="9">
        <v>13.564298830335806</v>
      </c>
      <c r="Y1127" s="9">
        <v>45</v>
      </c>
      <c r="Z1127" s="9">
        <v>251682.18280000001</v>
      </c>
      <c r="AA1127" s="9">
        <v>104.22</v>
      </c>
      <c r="AB1127" s="9">
        <v>67.06</v>
      </c>
      <c r="AC1127" s="9">
        <v>59.8</v>
      </c>
      <c r="AD1127" s="9">
        <v>7.26</v>
      </c>
      <c r="AE1127" s="9">
        <v>2.88</v>
      </c>
      <c r="AF1127" s="9">
        <v>22.64</v>
      </c>
      <c r="AG1127" s="9">
        <v>11.64</v>
      </c>
      <c r="AH1127" s="9">
        <v>26.1</v>
      </c>
      <c r="AI1127" s="9">
        <v>5.5</v>
      </c>
      <c r="AJ1127" s="9">
        <v>2.7</v>
      </c>
      <c r="AK1127" s="9">
        <v>1.6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5.72</v>
      </c>
      <c r="AT1127" s="9">
        <v>2.08</v>
      </c>
      <c r="AU1127" s="9">
        <v>1.43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5.37</v>
      </c>
      <c r="BC1127" s="9">
        <v>6.51</v>
      </c>
      <c r="BD1127" s="9">
        <v>5.9</v>
      </c>
      <c r="BE1127" s="9">
        <v>0</v>
      </c>
      <c r="BF1127" s="9">
        <v>0</v>
      </c>
      <c r="BG1127" s="9">
        <v>0</v>
      </c>
      <c r="BH1127" s="9">
        <v>0</v>
      </c>
      <c r="BI1127" s="9">
        <v>0</v>
      </c>
      <c r="BJ1127" s="9">
        <v>0</v>
      </c>
      <c r="BK1127" s="9">
        <v>0</v>
      </c>
      <c r="BL1127" s="9">
        <v>0</v>
      </c>
      <c r="BM1127" s="9">
        <v>0</v>
      </c>
      <c r="BN1127" s="9">
        <v>0</v>
      </c>
      <c r="BO1127" s="9">
        <v>16.54</v>
      </c>
      <c r="BP1127" s="9">
        <v>0</v>
      </c>
      <c r="BQ1127" s="9">
        <v>1.97</v>
      </c>
      <c r="BR1127" s="9">
        <v>0</v>
      </c>
      <c r="BS1127" s="9">
        <v>1.77</v>
      </c>
      <c r="BT1127" s="9">
        <v>4.5600000000000005</v>
      </c>
      <c r="BU1127" s="9">
        <v>0</v>
      </c>
      <c r="BV1127" s="9">
        <v>0</v>
      </c>
      <c r="BW1127" s="9">
        <v>0</v>
      </c>
      <c r="BX1127" s="9">
        <v>0</v>
      </c>
      <c r="BY1127" s="9">
        <v>0</v>
      </c>
      <c r="BZ1127" s="9">
        <v>0</v>
      </c>
      <c r="CA1127" s="9">
        <v>0</v>
      </c>
      <c r="CB1127" s="9">
        <v>0</v>
      </c>
      <c r="CC1127" s="9">
        <v>2.73</v>
      </c>
      <c r="CD1127" s="9">
        <v>1.78</v>
      </c>
      <c r="CE1127" s="9">
        <v>0</v>
      </c>
      <c r="CF1127" s="9">
        <v>5.05</v>
      </c>
      <c r="CG1127" s="9">
        <v>4.68</v>
      </c>
      <c r="CH1127" s="9">
        <v>0</v>
      </c>
      <c r="CI1127" s="9">
        <v>5.49</v>
      </c>
      <c r="CJ1127" s="9">
        <v>0</v>
      </c>
      <c r="CK1127" s="9">
        <v>1.68</v>
      </c>
      <c r="CL1127" s="9">
        <v>0</v>
      </c>
      <c r="CM1127" s="9">
        <v>0</v>
      </c>
      <c r="CN1127" s="9">
        <v>0</v>
      </c>
      <c r="CO1127" s="9">
        <v>5.56</v>
      </c>
      <c r="CP1127" s="9">
        <v>1.23</v>
      </c>
      <c r="CQ1127" s="9">
        <v>11.66</v>
      </c>
      <c r="CR1127" s="9">
        <v>0</v>
      </c>
      <c r="CS1127" s="9">
        <v>12.51</v>
      </c>
      <c r="CT1127" s="9">
        <v>0</v>
      </c>
      <c r="CU1127" s="9">
        <v>76</v>
      </c>
      <c r="CV1127" s="9">
        <v>72</v>
      </c>
      <c r="CW1127" s="9" t="s">
        <v>3337</v>
      </c>
      <c r="CX1127" s="9">
        <v>497.24</v>
      </c>
      <c r="CY1127" s="9">
        <v>0.06</v>
      </c>
      <c r="CZ1127" s="9">
        <v>0.13</v>
      </c>
      <c r="DA1127" s="9">
        <v>0</v>
      </c>
      <c r="DB1127" s="9">
        <v>0.05</v>
      </c>
      <c r="DC1127" s="9">
        <v>0</v>
      </c>
      <c r="DD1127" s="9">
        <v>0</v>
      </c>
      <c r="DE1127" s="9">
        <v>0</v>
      </c>
      <c r="DF1127" s="9">
        <v>0.11</v>
      </c>
      <c r="DG1127" s="9">
        <v>0</v>
      </c>
      <c r="DH1127" s="9">
        <v>0</v>
      </c>
      <c r="DI1127" s="9">
        <v>0</v>
      </c>
      <c r="DJ1127" s="9">
        <v>0</v>
      </c>
      <c r="DK1127" s="9">
        <v>0</v>
      </c>
      <c r="DL1127" s="9">
        <v>0.11</v>
      </c>
      <c r="DM1127" s="9">
        <v>0</v>
      </c>
      <c r="DN1127" s="9">
        <v>0.02</v>
      </c>
      <c r="DO1127" s="9">
        <v>0</v>
      </c>
      <c r="DP1127" s="9">
        <v>0.18</v>
      </c>
      <c r="DQ1127" s="9">
        <v>0.03</v>
      </c>
      <c r="DR1127" s="9">
        <v>0</v>
      </c>
      <c r="DS1127" s="9">
        <v>0</v>
      </c>
      <c r="DT1127" s="9">
        <v>0</v>
      </c>
      <c r="DU1127" s="9">
        <v>0.31</v>
      </c>
      <c r="DV1127" s="9">
        <v>0</v>
      </c>
      <c r="DW1127" s="9">
        <v>0</v>
      </c>
      <c r="DX1127" s="9">
        <v>0</v>
      </c>
      <c r="DY1127" s="16" t="s">
        <v>3337</v>
      </c>
      <c r="DZ1127" s="16" t="s">
        <v>3339</v>
      </c>
      <c r="EA1127" s="16" t="s">
        <v>3329</v>
      </c>
      <c r="EB1127" s="16" t="s">
        <v>2953</v>
      </c>
      <c r="EC1127" s="9">
        <v>497.23993216299999</v>
      </c>
      <c r="ED1127" s="17">
        <v>407.30683809564829</v>
      </c>
      <c r="EE1127" s="18">
        <v>0.82</v>
      </c>
      <c r="EF1127" s="19" t="s">
        <v>192</v>
      </c>
      <c r="EG1127" s="16" t="s">
        <v>3337</v>
      </c>
      <c r="EH1127" s="20" t="s">
        <v>3325</v>
      </c>
      <c r="EI1127" s="20" t="s">
        <v>3338</v>
      </c>
      <c r="EJ1127" s="20">
        <v>497.23993216299999</v>
      </c>
      <c r="EK1127" s="21">
        <v>2414.9125196699292</v>
      </c>
      <c r="EL1127" s="20">
        <v>1.4475</v>
      </c>
      <c r="EM1127" s="20">
        <v>3495.5858722222224</v>
      </c>
      <c r="EN1127" s="22">
        <f t="shared" si="546"/>
        <v>0.42563807330646708</v>
      </c>
      <c r="EO1127" s="23">
        <f t="shared" si="547"/>
        <v>0</v>
      </c>
      <c r="EP1127" s="22">
        <f t="shared" si="548"/>
        <v>9.0152284263959381E-2</v>
      </c>
      <c r="EQ1127" s="22">
        <f t="shared" si="549"/>
        <v>0.12598984771573604</v>
      </c>
      <c r="ER1127" s="22">
        <f t="shared" si="550"/>
        <v>0</v>
      </c>
      <c r="ES1127" s="22">
        <f t="shared" si="551"/>
        <v>0</v>
      </c>
      <c r="ET1127" s="22">
        <f t="shared" si="552"/>
        <v>0</v>
      </c>
      <c r="EU1127" s="22">
        <f t="shared" si="553"/>
        <v>0</v>
      </c>
      <c r="EV1127" s="22">
        <f t="shared" si="554"/>
        <v>0</v>
      </c>
      <c r="EW1127" s="22">
        <f t="shared" si="555"/>
        <v>0.16791878172588831</v>
      </c>
      <c r="EX1127" s="22">
        <f t="shared" si="556"/>
        <v>0.02</v>
      </c>
      <c r="EY1127" s="22">
        <f t="shared" si="557"/>
        <v>9.0761421319796948E-2</v>
      </c>
      <c r="EZ1127" s="22">
        <f t="shared" si="558"/>
        <v>4.629441624365483E-2</v>
      </c>
      <c r="FA1127" s="22">
        <f t="shared" si="559"/>
        <v>0.14456852791878172</v>
      </c>
      <c r="FB1127" s="22">
        <f t="shared" si="560"/>
        <v>0.31431472081218276</v>
      </c>
      <c r="FC1127" s="22">
        <f t="shared" si="16"/>
        <v>0.34446363461907509</v>
      </c>
      <c r="FD1127" s="22">
        <f t="shared" si="561"/>
        <v>0.72701949860724224</v>
      </c>
      <c r="FE1127" s="22">
        <f t="shared" si="562"/>
        <v>0.15320334261838436</v>
      </c>
      <c r="FF1127" s="22">
        <f t="shared" si="563"/>
        <v>7.5208913649025058E-2</v>
      </c>
      <c r="FG1127" s="22">
        <f t="shared" si="564"/>
        <v>4.4568245125348183E-2</v>
      </c>
      <c r="FH1127" s="22">
        <f t="shared" si="565"/>
        <v>0.6434465553636538</v>
      </c>
      <c r="FI1127" s="23">
        <f t="shared" si="566"/>
        <v>0.21723277681826905</v>
      </c>
      <c r="FJ1127" s="24">
        <f t="shared" si="567"/>
        <v>0.11168681635002879</v>
      </c>
      <c r="FK1127" s="22">
        <f t="shared" si="568"/>
        <v>0.20959700389838298</v>
      </c>
      <c r="FL1127" s="25">
        <v>1477.8128537290906</v>
      </c>
      <c r="FM1127" s="25">
        <v>13.564298830335806</v>
      </c>
      <c r="FN1127" s="25">
        <v>365.19830452476771</v>
      </c>
      <c r="FO1127" s="9">
        <v>46.933696746826172</v>
      </c>
      <c r="FP1127" s="26">
        <f t="shared" si="0"/>
        <v>659.96370315551758</v>
      </c>
      <c r="FQ1127" s="22">
        <f t="shared" si="569"/>
        <v>8.3712102161487154E-2</v>
      </c>
      <c r="FR1127" s="28">
        <f t="shared" si="570"/>
        <v>0.26923622046532358</v>
      </c>
      <c r="FS1127" s="28">
        <f t="shared" si="571"/>
        <v>0.64644345558037308</v>
      </c>
      <c r="FT1127" s="28">
        <f t="shared" si="572"/>
        <v>0</v>
      </c>
      <c r="FU1127" s="28">
        <f t="shared" si="573"/>
        <v>0.68302036508336517</v>
      </c>
      <c r="FV1127" s="28">
        <f t="shared" si="574"/>
        <v>0.31637141312381861</v>
      </c>
      <c r="FW1127" s="22">
        <f t="shared" si="575"/>
        <v>0.72922663596238724</v>
      </c>
      <c r="FX1127" s="22">
        <f t="shared" si="576"/>
        <v>2.3159999999999998</v>
      </c>
      <c r="FY1127" s="22">
        <f t="shared" si="577"/>
        <v>0.12711111111111112</v>
      </c>
    </row>
    <row r="1128" spans="1:181" ht="15.75" customHeight="1">
      <c r="A1128" s="9">
        <v>1</v>
      </c>
      <c r="B1128" s="9" t="s">
        <v>184</v>
      </c>
      <c r="C1128" s="9" t="s">
        <v>3324</v>
      </c>
      <c r="D1128" s="9" t="s">
        <v>3325</v>
      </c>
      <c r="E1128" s="31" t="s">
        <v>3340</v>
      </c>
      <c r="F1128" s="9" t="s">
        <v>3341</v>
      </c>
      <c r="G1128" s="9">
        <v>381.98411248000002</v>
      </c>
      <c r="H1128" s="9">
        <v>9.6875</v>
      </c>
      <c r="I1128" s="9">
        <v>16.4375</v>
      </c>
      <c r="J1128" s="9">
        <v>27.375</v>
      </c>
      <c r="K1128" s="9">
        <v>26.6875</v>
      </c>
      <c r="L1128" s="9">
        <v>63.625</v>
      </c>
      <c r="M1128" s="9">
        <v>239</v>
      </c>
      <c r="N1128" s="9">
        <v>44.730907440185547</v>
      </c>
      <c r="O1128" s="9">
        <v>688.03411865234375</v>
      </c>
      <c r="P1128" s="9">
        <v>339.31937936089963</v>
      </c>
      <c r="Q1128" s="9">
        <v>0</v>
      </c>
      <c r="R1128" s="9">
        <v>0</v>
      </c>
      <c r="S1128" s="9">
        <v>0</v>
      </c>
      <c r="T1128" s="9">
        <v>291</v>
      </c>
      <c r="U1128" s="9">
        <v>68.3125</v>
      </c>
      <c r="V1128" s="9">
        <v>23.5</v>
      </c>
      <c r="W1128" s="9">
        <v>1462.9652914210872</v>
      </c>
      <c r="X1128" s="9">
        <v>13.381956450556647</v>
      </c>
      <c r="Y1128" s="9">
        <v>18</v>
      </c>
      <c r="Z1128" s="9">
        <v>85466.443100000004</v>
      </c>
      <c r="AA1128" s="9">
        <v>70.72</v>
      </c>
      <c r="AB1128" s="9">
        <v>6.19</v>
      </c>
      <c r="AC1128" s="9">
        <v>6.19</v>
      </c>
      <c r="AD1128" s="9">
        <v>0</v>
      </c>
      <c r="AE1128" s="9">
        <v>1.45</v>
      </c>
      <c r="AF1128" s="9">
        <v>29.1</v>
      </c>
      <c r="AG1128" s="9">
        <v>33.979999999999997</v>
      </c>
      <c r="AH1128" s="9">
        <v>18.400000000000002</v>
      </c>
      <c r="AI1128" s="9">
        <v>2.5</v>
      </c>
      <c r="AJ1128" s="9">
        <v>0.7</v>
      </c>
      <c r="AK1128" s="9">
        <v>0</v>
      </c>
      <c r="AL1128" s="9">
        <v>0</v>
      </c>
      <c r="AM1128" s="9">
        <v>0</v>
      </c>
      <c r="AN1128" s="9">
        <v>0</v>
      </c>
      <c r="AO1128" s="9">
        <v>0</v>
      </c>
      <c r="AP1128" s="9">
        <v>0</v>
      </c>
      <c r="AQ1128" s="9">
        <v>0</v>
      </c>
      <c r="AR1128" s="9">
        <v>0</v>
      </c>
      <c r="AS1128" s="9">
        <v>0</v>
      </c>
      <c r="AT1128" s="9">
        <v>0</v>
      </c>
      <c r="AU1128" s="9">
        <v>0</v>
      </c>
      <c r="AV1128" s="9">
        <v>0</v>
      </c>
      <c r="AW1128" s="9">
        <v>0</v>
      </c>
      <c r="AX1128" s="9">
        <v>0</v>
      </c>
      <c r="AY1128" s="9">
        <v>0</v>
      </c>
      <c r="AZ1128" s="9">
        <v>0</v>
      </c>
      <c r="BA1128" s="9">
        <v>0</v>
      </c>
      <c r="BB1128" s="9">
        <v>0</v>
      </c>
      <c r="BC1128" s="9">
        <v>1.8</v>
      </c>
      <c r="BD1128" s="9">
        <v>0</v>
      </c>
      <c r="BE1128" s="9">
        <v>0</v>
      </c>
      <c r="BF1128" s="9">
        <v>0</v>
      </c>
      <c r="BG1128" s="9">
        <v>0</v>
      </c>
      <c r="BH1128" s="9">
        <v>0</v>
      </c>
      <c r="BI1128" s="9">
        <v>0</v>
      </c>
      <c r="BJ1128" s="9">
        <v>0</v>
      </c>
      <c r="BK1128" s="9">
        <v>0</v>
      </c>
      <c r="BL1128" s="9">
        <v>0</v>
      </c>
      <c r="BM1128" s="9">
        <v>45</v>
      </c>
      <c r="BN1128" s="9">
        <v>0</v>
      </c>
      <c r="BO1128" s="9">
        <v>0</v>
      </c>
      <c r="BP1128" s="9">
        <v>0</v>
      </c>
      <c r="BQ1128" s="9">
        <v>0</v>
      </c>
      <c r="BR1128" s="9">
        <v>0</v>
      </c>
      <c r="BS1128" s="9">
        <v>0</v>
      </c>
      <c r="BT1128" s="9">
        <v>0</v>
      </c>
      <c r="BU1128" s="9">
        <v>0</v>
      </c>
      <c r="BV1128" s="9">
        <v>0</v>
      </c>
      <c r="BW1128" s="9">
        <v>0</v>
      </c>
      <c r="BX1128" s="9">
        <v>0</v>
      </c>
      <c r="BY1128" s="9">
        <v>0</v>
      </c>
      <c r="BZ1128" s="9">
        <v>0</v>
      </c>
      <c r="CA1128" s="9">
        <v>1.46</v>
      </c>
      <c r="CB1128" s="9">
        <v>0</v>
      </c>
      <c r="CC1128" s="9">
        <v>0</v>
      </c>
      <c r="CD1128" s="9">
        <v>0</v>
      </c>
      <c r="CE1128" s="9">
        <v>0</v>
      </c>
      <c r="CF1128" s="9">
        <v>0</v>
      </c>
      <c r="CG1128" s="9">
        <v>2.52</v>
      </c>
      <c r="CH1128" s="9">
        <v>0</v>
      </c>
      <c r="CI1128" s="9">
        <v>0.97</v>
      </c>
      <c r="CJ1128" s="9">
        <v>0</v>
      </c>
      <c r="CK1128" s="9">
        <v>2.66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9">
        <v>0</v>
      </c>
      <c r="CR1128" s="9">
        <v>0</v>
      </c>
      <c r="CS1128" s="9">
        <v>14.98</v>
      </c>
      <c r="CT1128" s="9">
        <v>1.33</v>
      </c>
      <c r="CU1128" s="9">
        <v>38</v>
      </c>
      <c r="CV1128" s="9">
        <v>27</v>
      </c>
      <c r="CW1128" s="9" t="s">
        <v>3340</v>
      </c>
      <c r="CX1128" s="9">
        <v>381.98</v>
      </c>
      <c r="CY1128" s="9">
        <v>0.04</v>
      </c>
      <c r="CZ1128" s="9">
        <v>0.02</v>
      </c>
      <c r="DA1128" s="9">
        <v>0</v>
      </c>
      <c r="DB1128" s="9">
        <v>0.02</v>
      </c>
      <c r="DC1128" s="9">
        <v>0</v>
      </c>
      <c r="DD1128" s="9">
        <v>0</v>
      </c>
      <c r="DE1128" s="9">
        <v>0</v>
      </c>
      <c r="DF1128" s="9">
        <v>0.23</v>
      </c>
      <c r="DG1128" s="9">
        <v>0</v>
      </c>
      <c r="DH1128" s="9">
        <v>0</v>
      </c>
      <c r="DI1128" s="9">
        <v>0</v>
      </c>
      <c r="DJ1128" s="9">
        <v>0</v>
      </c>
      <c r="DK1128" s="9">
        <v>0</v>
      </c>
      <c r="DL1128" s="9">
        <v>0</v>
      </c>
      <c r="DM1128" s="9">
        <v>0</v>
      </c>
      <c r="DN1128" s="9">
        <v>0</v>
      </c>
      <c r="DO1128" s="9">
        <v>0</v>
      </c>
      <c r="DP1128" s="9">
        <v>0.35</v>
      </c>
      <c r="DQ1128" s="9">
        <v>0.05</v>
      </c>
      <c r="DR1128" s="9">
        <v>0</v>
      </c>
      <c r="DS1128" s="9">
        <v>0</v>
      </c>
      <c r="DT1128" s="9">
        <v>0</v>
      </c>
      <c r="DU1128" s="9">
        <v>0.28000000000000003</v>
      </c>
      <c r="DV1128" s="9">
        <v>0</v>
      </c>
      <c r="DW1128" s="9">
        <v>0</v>
      </c>
      <c r="DX1128" s="9">
        <v>0</v>
      </c>
      <c r="DY1128" s="16" t="s">
        <v>3340</v>
      </c>
      <c r="DZ1128" s="16" t="s">
        <v>3342</v>
      </c>
      <c r="EA1128" s="16" t="s">
        <v>3329</v>
      </c>
      <c r="EB1128" s="16" t="s">
        <v>2953</v>
      </c>
      <c r="EC1128" s="9">
        <v>381.98411248000002</v>
      </c>
      <c r="ED1128" s="17">
        <v>459.56320552425001</v>
      </c>
      <c r="EE1128" s="18">
        <v>1.2</v>
      </c>
      <c r="EF1128" s="19" t="s">
        <v>192</v>
      </c>
      <c r="EG1128" s="16" t="s">
        <v>3340</v>
      </c>
      <c r="EH1128" s="20" t="s">
        <v>3325</v>
      </c>
      <c r="EI1128" s="20" t="s">
        <v>3341</v>
      </c>
      <c r="EJ1128" s="20">
        <v>381.98411248000002</v>
      </c>
      <c r="EK1128" s="21">
        <v>1208.5187089932128</v>
      </c>
      <c r="EL1128" s="20">
        <v>2.6192592592592594</v>
      </c>
      <c r="EM1128" s="20">
        <v>3165.4238185185186</v>
      </c>
      <c r="EN1128" s="22">
        <f t="shared" si="546"/>
        <v>2.5452488687782805E-2</v>
      </c>
      <c r="EO1128" s="23">
        <f t="shared" si="547"/>
        <v>0</v>
      </c>
      <c r="EP1128" s="22">
        <f t="shared" si="548"/>
        <v>0</v>
      </c>
      <c r="EQ1128" s="22">
        <f t="shared" si="549"/>
        <v>2.649786544972766E-2</v>
      </c>
      <c r="ER1128" s="22">
        <f t="shared" si="550"/>
        <v>0</v>
      </c>
      <c r="ES1128" s="22">
        <f t="shared" si="551"/>
        <v>0</v>
      </c>
      <c r="ET1128" s="22">
        <f t="shared" si="552"/>
        <v>0</v>
      </c>
      <c r="EU1128" s="22">
        <f t="shared" si="553"/>
        <v>0.66244663624319144</v>
      </c>
      <c r="EV1128" s="22">
        <f t="shared" si="554"/>
        <v>0</v>
      </c>
      <c r="EW1128" s="22">
        <f t="shared" si="555"/>
        <v>0</v>
      </c>
      <c r="EX1128" s="22">
        <f t="shared" si="556"/>
        <v>0</v>
      </c>
      <c r="EY1128" s="22">
        <f t="shared" si="557"/>
        <v>5.3437361990284107E-2</v>
      </c>
      <c r="EZ1128" s="22">
        <f t="shared" si="558"/>
        <v>0</v>
      </c>
      <c r="FA1128" s="22">
        <f t="shared" si="559"/>
        <v>3.7097011629618724E-2</v>
      </c>
      <c r="FB1128" s="22">
        <f t="shared" si="560"/>
        <v>0.22052112468717797</v>
      </c>
      <c r="FC1128" s="22">
        <f t="shared" si="16"/>
        <v>0.30542986425339369</v>
      </c>
      <c r="FD1128" s="22">
        <f t="shared" si="561"/>
        <v>0.85185185185185186</v>
      </c>
      <c r="FE1128" s="22">
        <f t="shared" si="562"/>
        <v>0.11574074074074073</v>
      </c>
      <c r="FF1128" s="22">
        <f t="shared" si="563"/>
        <v>3.2407407407407406E-2</v>
      </c>
      <c r="FG1128" s="22">
        <f t="shared" si="564"/>
        <v>0</v>
      </c>
      <c r="FH1128" s="22">
        <f t="shared" si="565"/>
        <v>8.7528280542986434E-2</v>
      </c>
      <c r="FI1128" s="23">
        <f t="shared" si="566"/>
        <v>0.41148190045248872</v>
      </c>
      <c r="FJ1128" s="24">
        <f t="shared" si="567"/>
        <v>0.48048642533936647</v>
      </c>
      <c r="FK1128" s="22">
        <f t="shared" si="568"/>
        <v>0.18513859003416736</v>
      </c>
      <c r="FL1128" s="25">
        <v>1462.9652914210872</v>
      </c>
      <c r="FM1128" s="25">
        <v>13.381956450556647</v>
      </c>
      <c r="FN1128" s="25">
        <v>339.31937936089963</v>
      </c>
      <c r="FO1128" s="9">
        <v>44.730907440185547</v>
      </c>
      <c r="FP1128" s="26">
        <f t="shared" si="0"/>
        <v>643.3032112121582</v>
      </c>
      <c r="FQ1128" s="22">
        <f t="shared" si="569"/>
        <v>6.8392896841666037E-2</v>
      </c>
      <c r="FR1128" s="28">
        <f t="shared" si="570"/>
        <v>0.14153075542593571</v>
      </c>
      <c r="FS1128" s="28">
        <f t="shared" si="571"/>
        <v>0.79224499164437079</v>
      </c>
      <c r="FT1128" s="28">
        <f t="shared" si="572"/>
        <v>0</v>
      </c>
      <c r="FU1128" s="28">
        <f t="shared" si="573"/>
        <v>0.76181178874353372</v>
      </c>
      <c r="FV1128" s="28">
        <f t="shared" si="574"/>
        <v>0.2403568551684388</v>
      </c>
      <c r="FW1128" s="22">
        <f t="shared" si="575"/>
        <v>0.53733031674208143</v>
      </c>
      <c r="FX1128" s="22">
        <f t="shared" si="576"/>
        <v>3.9288888888888889</v>
      </c>
      <c r="FY1128" s="22">
        <f t="shared" si="577"/>
        <v>0</v>
      </c>
    </row>
    <row r="1129" spans="1:181" ht="15.75" customHeight="1">
      <c r="A1129" s="9">
        <v>1</v>
      </c>
      <c r="B1129" s="9" t="s">
        <v>184</v>
      </c>
      <c r="C1129" s="9" t="s">
        <v>3324</v>
      </c>
      <c r="D1129" s="9" t="s">
        <v>3325</v>
      </c>
      <c r="E1129" s="31" t="s">
        <v>3343</v>
      </c>
      <c r="F1129" s="9" t="s">
        <v>3344</v>
      </c>
      <c r="G1129" s="9">
        <v>1457.60395993</v>
      </c>
      <c r="H1129" s="9">
        <v>82.625</v>
      </c>
      <c r="I1129" s="9">
        <v>35.0625</v>
      </c>
      <c r="J1129" s="9">
        <v>80.5625</v>
      </c>
      <c r="K1129" s="9">
        <v>115.0625</v>
      </c>
      <c r="L1129" s="9">
        <v>299.875</v>
      </c>
      <c r="M1129" s="9">
        <v>843.8125</v>
      </c>
      <c r="N1129" s="9">
        <v>58.085205078125</v>
      </c>
      <c r="O1129" s="9">
        <v>712.98468017578125</v>
      </c>
      <c r="P1129" s="9">
        <v>263.8318832288806</v>
      </c>
      <c r="Q1129" s="9">
        <v>0</v>
      </c>
      <c r="R1129" s="9">
        <v>0</v>
      </c>
      <c r="S1129" s="9">
        <v>1133</v>
      </c>
      <c r="T1129" s="9">
        <v>324</v>
      </c>
      <c r="U1129" s="9">
        <v>0</v>
      </c>
      <c r="V1129" s="9">
        <v>0</v>
      </c>
      <c r="W1129" s="9">
        <v>1392.2388526839306</v>
      </c>
      <c r="X1129" s="9">
        <v>13.924359458068942</v>
      </c>
      <c r="Y1129" s="9">
        <v>38</v>
      </c>
      <c r="Z1129" s="9">
        <v>148679.1862</v>
      </c>
      <c r="AA1129" s="9">
        <v>584.86</v>
      </c>
      <c r="AB1129" s="9">
        <v>16.27</v>
      </c>
      <c r="AC1129" s="9">
        <v>16.27</v>
      </c>
      <c r="AD1129" s="9">
        <v>0</v>
      </c>
      <c r="AE1129" s="9">
        <v>0.94</v>
      </c>
      <c r="AF1129" s="9">
        <v>8.7100000000000009</v>
      </c>
      <c r="AG1129" s="9">
        <v>558.94000000000005</v>
      </c>
      <c r="AH1129" s="9">
        <v>24.9</v>
      </c>
      <c r="AI1129" s="9">
        <v>3.9</v>
      </c>
      <c r="AJ1129" s="9">
        <v>55.9</v>
      </c>
      <c r="AK1129" s="9">
        <v>28</v>
      </c>
      <c r="AL1129" s="9">
        <v>0</v>
      </c>
      <c r="AM1129" s="9">
        <v>0</v>
      </c>
      <c r="AN1129" s="9">
        <v>0</v>
      </c>
      <c r="AO1129" s="9">
        <v>0</v>
      </c>
      <c r="AP1129" s="9">
        <v>0</v>
      </c>
      <c r="AQ1129" s="9">
        <v>0</v>
      </c>
      <c r="AR1129" s="9">
        <v>0</v>
      </c>
      <c r="AS1129" s="9">
        <v>331.24</v>
      </c>
      <c r="AT1129" s="9">
        <v>0</v>
      </c>
      <c r="AU1129" s="9">
        <v>0</v>
      </c>
      <c r="AV1129" s="9">
        <v>0</v>
      </c>
      <c r="AW1129" s="9">
        <v>0</v>
      </c>
      <c r="AX1129" s="9">
        <v>0</v>
      </c>
      <c r="AY1129" s="9">
        <v>0</v>
      </c>
      <c r="AZ1129" s="9">
        <v>0</v>
      </c>
      <c r="BA1129" s="9">
        <v>0</v>
      </c>
      <c r="BB1129" s="9">
        <v>0</v>
      </c>
      <c r="BC1129" s="9">
        <v>4.78</v>
      </c>
      <c r="BD1129" s="9">
        <v>0</v>
      </c>
      <c r="BE1129" s="9">
        <v>0</v>
      </c>
      <c r="BF1129" s="9">
        <v>0</v>
      </c>
      <c r="BG1129" s="9">
        <v>0</v>
      </c>
      <c r="BH1129" s="9">
        <v>0</v>
      </c>
      <c r="BI1129" s="9">
        <v>0</v>
      </c>
      <c r="BJ1129" s="9">
        <v>0</v>
      </c>
      <c r="BK1129" s="9">
        <v>0</v>
      </c>
      <c r="BL1129" s="9">
        <v>0</v>
      </c>
      <c r="BM1129" s="9">
        <v>0</v>
      </c>
      <c r="BN1129" s="9">
        <v>0</v>
      </c>
      <c r="BO1129" s="9">
        <v>24.48</v>
      </c>
      <c r="BP1129" s="9">
        <v>0</v>
      </c>
      <c r="BQ1129" s="9">
        <v>17.100000000000001</v>
      </c>
      <c r="BR1129" s="9">
        <v>0</v>
      </c>
      <c r="BS1129" s="9">
        <v>30.92</v>
      </c>
      <c r="BT1129" s="9">
        <v>158.72</v>
      </c>
      <c r="BU1129" s="9">
        <v>0</v>
      </c>
      <c r="BV1129" s="9">
        <v>0</v>
      </c>
      <c r="BW1129" s="9">
        <v>0</v>
      </c>
      <c r="BX1129" s="9">
        <v>6</v>
      </c>
      <c r="BY1129" s="9">
        <v>0</v>
      </c>
      <c r="BZ1129" s="9">
        <v>0</v>
      </c>
      <c r="CA1129" s="9">
        <v>0</v>
      </c>
      <c r="CB1129" s="9">
        <v>0</v>
      </c>
      <c r="CC1129" s="9">
        <v>0</v>
      </c>
      <c r="CD1129" s="9">
        <v>2.5300000000000002</v>
      </c>
      <c r="CE1129" s="9">
        <v>0</v>
      </c>
      <c r="CF1129" s="9">
        <v>3.45</v>
      </c>
      <c r="CG1129" s="9">
        <v>1.56</v>
      </c>
      <c r="CH1129" s="9">
        <v>0</v>
      </c>
      <c r="CI1129" s="9">
        <v>0.72</v>
      </c>
      <c r="CJ1129" s="9">
        <v>0</v>
      </c>
      <c r="CK1129" s="9">
        <v>0</v>
      </c>
      <c r="CL1129" s="9">
        <v>0</v>
      </c>
      <c r="CM1129" s="9">
        <v>0</v>
      </c>
      <c r="CN1129" s="9">
        <v>1.25</v>
      </c>
      <c r="CO1129" s="9">
        <v>0</v>
      </c>
      <c r="CP1129" s="9">
        <v>0</v>
      </c>
      <c r="CQ1129" s="9">
        <v>0</v>
      </c>
      <c r="CR1129" s="9">
        <v>0</v>
      </c>
      <c r="CS1129" s="9">
        <v>2.11</v>
      </c>
      <c r="CT1129" s="9">
        <v>0</v>
      </c>
      <c r="CU1129" s="9">
        <v>12</v>
      </c>
      <c r="CV1129" s="9">
        <v>34.200000000000003</v>
      </c>
      <c r="CW1129" s="9" t="s">
        <v>3343</v>
      </c>
      <c r="CX1129" s="9">
        <v>1457.6</v>
      </c>
      <c r="CY1129" s="9">
        <v>0.02</v>
      </c>
      <c r="CZ1129" s="9">
        <v>0.02</v>
      </c>
      <c r="DA1129" s="9">
        <v>0</v>
      </c>
      <c r="DB1129" s="9">
        <v>0</v>
      </c>
      <c r="DC1129" s="9">
        <v>0</v>
      </c>
      <c r="DD1129" s="9">
        <v>0</v>
      </c>
      <c r="DE1129" s="9">
        <v>0</v>
      </c>
      <c r="DF1129" s="9">
        <v>0.08</v>
      </c>
      <c r="DG1129" s="9">
        <v>0</v>
      </c>
      <c r="DH1129" s="9">
        <v>0</v>
      </c>
      <c r="DI1129" s="9">
        <v>0</v>
      </c>
      <c r="DJ1129" s="9">
        <v>0</v>
      </c>
      <c r="DK1129" s="9">
        <v>0</v>
      </c>
      <c r="DL1129" s="9">
        <v>7.0000000000000007E-2</v>
      </c>
      <c r="DM1129" s="9">
        <v>0</v>
      </c>
      <c r="DN1129" s="9">
        <v>0.02</v>
      </c>
      <c r="DO1129" s="9">
        <v>0</v>
      </c>
      <c r="DP1129" s="9">
        <v>0.08</v>
      </c>
      <c r="DQ1129" s="9">
        <v>0.37</v>
      </c>
      <c r="DR1129" s="9">
        <v>0</v>
      </c>
      <c r="DS1129" s="9">
        <v>0</v>
      </c>
      <c r="DT1129" s="9">
        <v>0</v>
      </c>
      <c r="DU1129" s="9">
        <v>0.28999999999999998</v>
      </c>
      <c r="DV1129" s="9">
        <v>0.01</v>
      </c>
      <c r="DW1129" s="9">
        <v>0</v>
      </c>
      <c r="DX1129" s="9">
        <v>0.03</v>
      </c>
      <c r="DY1129" s="16" t="s">
        <v>3343</v>
      </c>
      <c r="DZ1129" s="16" t="s">
        <v>3345</v>
      </c>
      <c r="EA1129" s="16" t="s">
        <v>3329</v>
      </c>
      <c r="EB1129" s="16" t="s">
        <v>2953</v>
      </c>
      <c r="EC1129" s="9">
        <v>1457.60395993</v>
      </c>
      <c r="ED1129" s="17">
        <v>1719.46832883107</v>
      </c>
      <c r="EE1129" s="18">
        <v>1.18</v>
      </c>
      <c r="EF1129" s="19" t="s">
        <v>192</v>
      </c>
      <c r="EG1129" s="16" t="s">
        <v>3343</v>
      </c>
      <c r="EH1129" s="20" t="s">
        <v>3325</v>
      </c>
      <c r="EI1129" s="20" t="s">
        <v>3344</v>
      </c>
      <c r="EJ1129" s="20">
        <v>1457.60395993</v>
      </c>
      <c r="EK1129" s="21">
        <v>254.21329241185924</v>
      </c>
      <c r="EL1129" s="20">
        <v>17.101169590643273</v>
      </c>
      <c r="EM1129" s="20">
        <v>4347.3446257309934</v>
      </c>
      <c r="EN1129" s="22">
        <f t="shared" si="546"/>
        <v>0.35064801832917264</v>
      </c>
      <c r="EO1129" s="23">
        <f t="shared" si="547"/>
        <v>0</v>
      </c>
      <c r="EP1129" s="22">
        <f t="shared" si="548"/>
        <v>0</v>
      </c>
      <c r="EQ1129" s="22">
        <f t="shared" si="549"/>
        <v>1.9303771908569582E-2</v>
      </c>
      <c r="ER1129" s="22">
        <f t="shared" si="550"/>
        <v>0</v>
      </c>
      <c r="ES1129" s="22">
        <f t="shared" si="551"/>
        <v>0</v>
      </c>
      <c r="ET1129" s="22">
        <f t="shared" si="552"/>
        <v>0</v>
      </c>
      <c r="EU1129" s="22">
        <f t="shared" si="553"/>
        <v>0</v>
      </c>
      <c r="EV1129" s="22">
        <f t="shared" si="554"/>
        <v>0</v>
      </c>
      <c r="EW1129" s="22">
        <f t="shared" si="555"/>
        <v>9.8861158226314513E-2</v>
      </c>
      <c r="EX1129" s="22">
        <f t="shared" si="556"/>
        <v>6.9057426702204994E-2</v>
      </c>
      <c r="EY1129" s="22">
        <f t="shared" si="557"/>
        <v>0.12777643162910912</v>
      </c>
      <c r="EZ1129" s="22">
        <f t="shared" si="558"/>
        <v>0.64098215006865356</v>
      </c>
      <c r="FA1129" s="22">
        <f t="shared" si="559"/>
        <v>3.0449882885065831E-2</v>
      </c>
      <c r="FB1129" s="22">
        <f t="shared" si="560"/>
        <v>1.3569178580082384E-2</v>
      </c>
      <c r="FC1129" s="22">
        <f t="shared" si="16"/>
        <v>0.19269568785692301</v>
      </c>
      <c r="FD1129" s="22">
        <f t="shared" si="561"/>
        <v>0.22094055013309671</v>
      </c>
      <c r="FE1129" s="22">
        <f t="shared" si="562"/>
        <v>3.4605146406388648E-2</v>
      </c>
      <c r="FF1129" s="22">
        <f t="shared" si="563"/>
        <v>0.4960070984915706</v>
      </c>
      <c r="FG1129" s="22">
        <f t="shared" si="564"/>
        <v>0.24844720496894412</v>
      </c>
      <c r="FH1129" s="22">
        <f t="shared" si="565"/>
        <v>2.7818623260267412E-2</v>
      </c>
      <c r="FI1129" s="23">
        <f t="shared" si="566"/>
        <v>1.4892452894709847E-2</v>
      </c>
      <c r="FJ1129" s="24">
        <f t="shared" si="567"/>
        <v>0.95568170160380272</v>
      </c>
      <c r="FK1129" s="22">
        <f t="shared" si="568"/>
        <v>0.40124753779352201</v>
      </c>
      <c r="FL1129" s="25">
        <v>1392.2388526839306</v>
      </c>
      <c r="FM1129" s="25">
        <v>13.924359458068942</v>
      </c>
      <c r="FN1129" s="25">
        <v>263.8318832288806</v>
      </c>
      <c r="FO1129" s="9">
        <v>58.085205078125</v>
      </c>
      <c r="FP1129" s="26">
        <f t="shared" si="0"/>
        <v>654.89947509765625</v>
      </c>
      <c r="FQ1129" s="22">
        <f t="shared" si="569"/>
        <v>8.0740381636759437E-2</v>
      </c>
      <c r="FR1129" s="28">
        <f t="shared" si="570"/>
        <v>0.13420998115935051</v>
      </c>
      <c r="FS1129" s="28">
        <f t="shared" si="571"/>
        <v>0.7846352860175575</v>
      </c>
      <c r="FT1129" s="28">
        <f t="shared" si="572"/>
        <v>0.77730304743025758</v>
      </c>
      <c r="FU1129" s="28">
        <f t="shared" si="573"/>
        <v>0.22228260138340994</v>
      </c>
      <c r="FV1129" s="28">
        <f t="shared" si="574"/>
        <v>0</v>
      </c>
      <c r="FW1129" s="22">
        <f t="shared" si="575"/>
        <v>2.0517730738980267E-2</v>
      </c>
      <c r="FX1129" s="22">
        <f t="shared" si="576"/>
        <v>15.391052631578948</v>
      </c>
      <c r="FY1129" s="22">
        <f t="shared" si="577"/>
        <v>8.7168421052631579</v>
      </c>
    </row>
    <row r="1130" spans="1:181" ht="15.75" customHeight="1">
      <c r="A1130" s="9">
        <v>1</v>
      </c>
      <c r="B1130" s="9" t="s">
        <v>184</v>
      </c>
      <c r="C1130" s="9" t="s">
        <v>3324</v>
      </c>
      <c r="D1130" s="9" t="s">
        <v>3325</v>
      </c>
      <c r="E1130" s="31" t="s">
        <v>3346</v>
      </c>
      <c r="F1130" s="9" t="s">
        <v>3347</v>
      </c>
      <c r="G1130" s="9">
        <v>1115.10002175</v>
      </c>
      <c r="H1130" s="9">
        <v>9.1875</v>
      </c>
      <c r="I1130" s="9">
        <v>14.125</v>
      </c>
      <c r="J1130" s="9">
        <v>42.1875</v>
      </c>
      <c r="K1130" s="9">
        <v>63.5625</v>
      </c>
      <c r="L1130" s="9">
        <v>196.0625</v>
      </c>
      <c r="M1130" s="9">
        <v>790.5</v>
      </c>
      <c r="N1130" s="9">
        <v>124.48654174804688</v>
      </c>
      <c r="O1130" s="9">
        <v>1220.9429931640625</v>
      </c>
      <c r="P1130" s="9">
        <v>660.42556981019948</v>
      </c>
      <c r="Q1130" s="9">
        <v>0</v>
      </c>
      <c r="R1130" s="9">
        <v>0</v>
      </c>
      <c r="S1130" s="9">
        <v>1115.625</v>
      </c>
      <c r="T1130" s="9">
        <v>0</v>
      </c>
      <c r="U1130" s="9">
        <v>0</v>
      </c>
      <c r="V1130" s="9">
        <v>0</v>
      </c>
      <c r="W1130" s="9">
        <v>1443.2380551816959</v>
      </c>
      <c r="X1130" s="9">
        <v>12.207218483624946</v>
      </c>
      <c r="Y1130" s="9">
        <v>23</v>
      </c>
      <c r="Z1130" s="9">
        <v>88022.550400000007</v>
      </c>
      <c r="AA1130" s="9">
        <v>302.86</v>
      </c>
      <c r="AB1130" s="9">
        <v>17.32</v>
      </c>
      <c r="AC1130" s="9">
        <v>17.32</v>
      </c>
      <c r="AD1130" s="9">
        <v>0</v>
      </c>
      <c r="AE1130" s="9">
        <v>0.56999999999999995</v>
      </c>
      <c r="AF1130" s="9">
        <v>0.18</v>
      </c>
      <c r="AG1130" s="9">
        <v>284.79000000000002</v>
      </c>
      <c r="AH1130" s="9">
        <v>108.2</v>
      </c>
      <c r="AI1130" s="9">
        <v>1.5</v>
      </c>
      <c r="AJ1130" s="9">
        <v>2.7</v>
      </c>
      <c r="AK1130" s="9">
        <v>22.4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16.170000000000002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  <c r="BD1130" s="9">
        <v>0</v>
      </c>
      <c r="BE1130" s="9">
        <v>0</v>
      </c>
      <c r="BF1130" s="9">
        <v>0</v>
      </c>
      <c r="BG1130" s="9">
        <v>0</v>
      </c>
      <c r="BH1130" s="9">
        <v>0</v>
      </c>
      <c r="BI1130" s="9">
        <v>0</v>
      </c>
      <c r="BJ1130" s="9">
        <v>0</v>
      </c>
      <c r="BK1130" s="9">
        <v>0</v>
      </c>
      <c r="BL1130" s="9">
        <v>0</v>
      </c>
      <c r="BM1130" s="9">
        <v>0</v>
      </c>
      <c r="BN1130" s="9">
        <v>0</v>
      </c>
      <c r="BO1130" s="9">
        <v>212.56</v>
      </c>
      <c r="BP1130" s="9">
        <v>0</v>
      </c>
      <c r="BQ1130" s="9">
        <v>0</v>
      </c>
      <c r="BR1130" s="9">
        <v>0</v>
      </c>
      <c r="BS1130" s="9">
        <v>46.38</v>
      </c>
      <c r="BT1130" s="9">
        <v>0</v>
      </c>
      <c r="BU1130" s="9">
        <v>0</v>
      </c>
      <c r="BV1130" s="9">
        <v>0</v>
      </c>
      <c r="BW1130" s="9">
        <v>0</v>
      </c>
      <c r="BX1130" s="9">
        <v>0</v>
      </c>
      <c r="BY1130" s="9">
        <v>0</v>
      </c>
      <c r="BZ1130" s="9">
        <v>0</v>
      </c>
      <c r="CA1130" s="9">
        <v>0</v>
      </c>
      <c r="CB1130" s="9">
        <v>0</v>
      </c>
      <c r="CC1130" s="9">
        <v>0</v>
      </c>
      <c r="CD1130" s="9">
        <v>0</v>
      </c>
      <c r="CE1130" s="9">
        <v>0</v>
      </c>
      <c r="CF1130" s="9">
        <v>0</v>
      </c>
      <c r="CG1130" s="9">
        <v>0</v>
      </c>
      <c r="CH1130" s="9">
        <v>0</v>
      </c>
      <c r="CI1130" s="9">
        <v>27.75</v>
      </c>
      <c r="CJ1130" s="9">
        <v>0</v>
      </c>
      <c r="CK1130" s="9">
        <v>0</v>
      </c>
      <c r="CL1130" s="9">
        <v>0</v>
      </c>
      <c r="CM1130" s="9">
        <v>0</v>
      </c>
      <c r="CN1130" s="9">
        <v>0</v>
      </c>
      <c r="CO1130" s="9">
        <v>0</v>
      </c>
      <c r="CP1130" s="9">
        <v>0</v>
      </c>
      <c r="CQ1130" s="9">
        <v>0</v>
      </c>
      <c r="CR1130" s="9">
        <v>0</v>
      </c>
      <c r="CS1130" s="9">
        <v>0</v>
      </c>
      <c r="CT1130" s="9">
        <v>0</v>
      </c>
      <c r="CU1130" s="9">
        <v>11</v>
      </c>
      <c r="CV1130" s="9">
        <v>27.599999999999998</v>
      </c>
      <c r="CW1130" s="9" t="s">
        <v>3346</v>
      </c>
      <c r="CX1130" s="9">
        <v>1115.0999999999999</v>
      </c>
      <c r="CY1130" s="9">
        <v>0</v>
      </c>
      <c r="CZ1130" s="9">
        <v>0.03</v>
      </c>
      <c r="DA1130" s="9">
        <v>0</v>
      </c>
      <c r="DB1130" s="9">
        <v>0</v>
      </c>
      <c r="DC1130" s="9">
        <v>0</v>
      </c>
      <c r="DD1130" s="9">
        <v>0</v>
      </c>
      <c r="DE1130" s="9">
        <v>0</v>
      </c>
      <c r="DF1130" s="9">
        <v>0.01</v>
      </c>
      <c r="DG1130" s="9">
        <v>0</v>
      </c>
      <c r="DH1130" s="9">
        <v>0</v>
      </c>
      <c r="DI1130" s="9">
        <v>0</v>
      </c>
      <c r="DJ1130" s="9">
        <v>0</v>
      </c>
      <c r="DK1130" s="9">
        <v>0</v>
      </c>
      <c r="DL1130" s="9">
        <v>7.0000000000000007E-2</v>
      </c>
      <c r="DM1130" s="9">
        <v>0</v>
      </c>
      <c r="DN1130" s="9">
        <v>0</v>
      </c>
      <c r="DO1130" s="9">
        <v>0</v>
      </c>
      <c r="DP1130" s="9">
        <v>0.01</v>
      </c>
      <c r="DQ1130" s="9">
        <v>0.12</v>
      </c>
      <c r="DR1130" s="9">
        <v>0</v>
      </c>
      <c r="DS1130" s="9">
        <v>0</v>
      </c>
      <c r="DT1130" s="9">
        <v>0</v>
      </c>
      <c r="DU1130" s="9">
        <v>0.77</v>
      </c>
      <c r="DV1130" s="9">
        <v>0</v>
      </c>
      <c r="DW1130" s="9">
        <v>0</v>
      </c>
      <c r="DX1130" s="9">
        <v>0</v>
      </c>
      <c r="DY1130" s="16" t="s">
        <v>3346</v>
      </c>
      <c r="DZ1130" s="16" t="s">
        <v>3348</v>
      </c>
      <c r="EA1130" s="16" t="s">
        <v>3329</v>
      </c>
      <c r="EB1130" s="16" t="s">
        <v>2953</v>
      </c>
      <c r="EC1130" s="9">
        <v>1115.10002175</v>
      </c>
      <c r="ED1130" s="17">
        <v>1247.0707849097801</v>
      </c>
      <c r="EE1130" s="18">
        <v>1.1200000000000001</v>
      </c>
      <c r="EF1130" s="19" t="s">
        <v>192</v>
      </c>
      <c r="EG1130" s="16" t="s">
        <v>3346</v>
      </c>
      <c r="EH1130" s="20" t="s">
        <v>3325</v>
      </c>
      <c r="EI1130" s="20" t="s">
        <v>3347</v>
      </c>
      <c r="EJ1130" s="20">
        <v>1115.10002175</v>
      </c>
      <c r="EK1130" s="21">
        <v>290.63775473816287</v>
      </c>
      <c r="EL1130" s="20">
        <v>10.973188405797103</v>
      </c>
      <c r="EM1130" s="20">
        <v>3189.2228405797105</v>
      </c>
      <c r="EN1130" s="22">
        <f t="shared" si="546"/>
        <v>0.70184243544872216</v>
      </c>
      <c r="EO1130" s="23">
        <f t="shared" si="547"/>
        <v>0</v>
      </c>
      <c r="EP1130" s="22">
        <f t="shared" si="548"/>
        <v>0</v>
      </c>
      <c r="EQ1130" s="22">
        <f t="shared" si="549"/>
        <v>0</v>
      </c>
      <c r="ER1130" s="22">
        <f t="shared" si="550"/>
        <v>0</v>
      </c>
      <c r="ES1130" s="22">
        <f t="shared" si="551"/>
        <v>0</v>
      </c>
      <c r="ET1130" s="22">
        <f t="shared" si="552"/>
        <v>0</v>
      </c>
      <c r="EU1130" s="22">
        <f t="shared" si="553"/>
        <v>0</v>
      </c>
      <c r="EV1130" s="22">
        <f t="shared" si="554"/>
        <v>0</v>
      </c>
      <c r="EW1130" s="22">
        <f t="shared" si="555"/>
        <v>0.74142802330042901</v>
      </c>
      <c r="EX1130" s="22">
        <f t="shared" si="556"/>
        <v>0</v>
      </c>
      <c r="EY1130" s="22">
        <f t="shared" si="557"/>
        <v>0.25857197669957094</v>
      </c>
      <c r="EZ1130" s="22">
        <f t="shared" si="558"/>
        <v>0</v>
      </c>
      <c r="FA1130" s="22">
        <f t="shared" si="559"/>
        <v>0</v>
      </c>
      <c r="FB1130" s="22">
        <f t="shared" si="560"/>
        <v>0</v>
      </c>
      <c r="FC1130" s="22">
        <f t="shared" si="16"/>
        <v>0.44509014065905039</v>
      </c>
      <c r="FD1130" s="22">
        <f t="shared" si="561"/>
        <v>0.8026706231454005</v>
      </c>
      <c r="FE1130" s="22">
        <f t="shared" si="562"/>
        <v>1.1127596439169139E-2</v>
      </c>
      <c r="FF1130" s="22">
        <f t="shared" si="563"/>
        <v>2.0029673590504452E-2</v>
      </c>
      <c r="FG1130" s="22">
        <f t="shared" si="564"/>
        <v>0.16617210682492578</v>
      </c>
      <c r="FH1130" s="22">
        <f t="shared" si="565"/>
        <v>5.7188139734530803E-2</v>
      </c>
      <c r="FI1130" s="23">
        <f t="shared" si="566"/>
        <v>5.9433401571683286E-4</v>
      </c>
      <c r="FJ1130" s="24">
        <f t="shared" si="567"/>
        <v>0.94033546853331573</v>
      </c>
      <c r="FK1130" s="22">
        <f t="shared" si="568"/>
        <v>0.27159895443702159</v>
      </c>
      <c r="FL1130" s="25">
        <v>1443.2380551816959</v>
      </c>
      <c r="FM1130" s="25">
        <v>12.207218483624946</v>
      </c>
      <c r="FN1130" s="25">
        <v>660.42556981019948</v>
      </c>
      <c r="FO1130" s="9">
        <v>124.48654174804688</v>
      </c>
      <c r="FP1130" s="26">
        <f t="shared" si="0"/>
        <v>1096.4564514160156</v>
      </c>
      <c r="FQ1130" s="22">
        <f t="shared" si="569"/>
        <v>2.0906196345879501E-2</v>
      </c>
      <c r="FR1130" s="28">
        <f t="shared" si="570"/>
        <v>9.4834542137340785E-2</v>
      </c>
      <c r="FS1130" s="28">
        <f t="shared" si="571"/>
        <v>0.88473005179546349</v>
      </c>
      <c r="FT1130" s="28">
        <f t="shared" si="572"/>
        <v>1.0004707902786838</v>
      </c>
      <c r="FU1130" s="28">
        <f t="shared" si="573"/>
        <v>0</v>
      </c>
      <c r="FV1130" s="28">
        <f t="shared" si="574"/>
        <v>0</v>
      </c>
      <c r="FW1130" s="22">
        <f t="shared" si="575"/>
        <v>3.6320412071584228E-2</v>
      </c>
      <c r="FX1130" s="22">
        <f t="shared" si="576"/>
        <v>13.167826086956522</v>
      </c>
      <c r="FY1130" s="22">
        <f t="shared" si="577"/>
        <v>0.70304347826086966</v>
      </c>
    </row>
    <row r="1131" spans="1:181" ht="15.75" customHeight="1">
      <c r="A1131" s="9">
        <v>1</v>
      </c>
      <c r="B1131" s="9" t="s">
        <v>184</v>
      </c>
      <c r="C1131" s="9" t="s">
        <v>3324</v>
      </c>
      <c r="D1131" s="9" t="s">
        <v>3325</v>
      </c>
      <c r="E1131" s="31" t="s">
        <v>3349</v>
      </c>
      <c r="F1131" s="9" t="s">
        <v>3350</v>
      </c>
      <c r="G1131" s="9">
        <v>1294.4534841899999</v>
      </c>
      <c r="H1131" s="9">
        <v>13.125</v>
      </c>
      <c r="I1131" s="9">
        <v>19.25</v>
      </c>
      <c r="J1131" s="9">
        <v>40</v>
      </c>
      <c r="K1131" s="9">
        <v>68.25</v>
      </c>
      <c r="L1131" s="9">
        <v>275.875</v>
      </c>
      <c r="M1131" s="9">
        <v>878.3125</v>
      </c>
      <c r="N1131" s="9">
        <v>201.64137268066406</v>
      </c>
      <c r="O1131" s="9">
        <v>1094.1656494140625</v>
      </c>
      <c r="P1131" s="9">
        <v>694.22712523312202</v>
      </c>
      <c r="Q1131" s="9">
        <v>0</v>
      </c>
      <c r="R1131" s="9">
        <v>0</v>
      </c>
      <c r="S1131" s="9">
        <v>1294.8125</v>
      </c>
      <c r="T1131" s="9">
        <v>0</v>
      </c>
      <c r="U1131" s="9">
        <v>0</v>
      </c>
      <c r="V1131" s="9">
        <v>0</v>
      </c>
      <c r="W1131" s="9">
        <v>1456.5864683440382</v>
      </c>
      <c r="X1131" s="9">
        <v>12.131838025788381</v>
      </c>
      <c r="Y1131" s="9">
        <v>12</v>
      </c>
      <c r="Z1131" s="9">
        <v>69249.982099999994</v>
      </c>
      <c r="AA1131" s="9">
        <v>473.04</v>
      </c>
      <c r="AB1131" s="9">
        <v>8.44</v>
      </c>
      <c r="AC1131" s="9">
        <v>7.02</v>
      </c>
      <c r="AD1131" s="9">
        <v>1.42</v>
      </c>
      <c r="AE1131" s="9">
        <v>0.47</v>
      </c>
      <c r="AF1131" s="9">
        <v>0.89</v>
      </c>
      <c r="AG1131" s="9">
        <v>463.24</v>
      </c>
      <c r="AH1131" s="9">
        <v>13.6</v>
      </c>
      <c r="AI1131" s="9">
        <v>0</v>
      </c>
      <c r="AJ1131" s="9">
        <v>26.6</v>
      </c>
      <c r="AK1131" s="9">
        <v>3.2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452.98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  <c r="BD1131" s="9">
        <v>0</v>
      </c>
      <c r="BE1131" s="9">
        <v>0</v>
      </c>
      <c r="BF1131" s="9">
        <v>0</v>
      </c>
      <c r="BG1131" s="9">
        <v>0</v>
      </c>
      <c r="BH1131" s="9">
        <v>0</v>
      </c>
      <c r="BI1131" s="9">
        <v>0</v>
      </c>
      <c r="BJ1131" s="9">
        <v>0</v>
      </c>
      <c r="BK1131" s="9">
        <v>0</v>
      </c>
      <c r="BL1131" s="9">
        <v>0</v>
      </c>
      <c r="BM1131" s="9">
        <v>0</v>
      </c>
      <c r="BN1131" s="9">
        <v>0</v>
      </c>
      <c r="BO1131" s="9">
        <v>9.11</v>
      </c>
      <c r="BP1131" s="9">
        <v>0</v>
      </c>
      <c r="BQ1131" s="9">
        <v>0</v>
      </c>
      <c r="BR1131" s="9">
        <v>0</v>
      </c>
      <c r="BS1131" s="9">
        <v>0</v>
      </c>
      <c r="BT1131" s="9">
        <v>4.34</v>
      </c>
      <c r="BU1131" s="9">
        <v>0</v>
      </c>
      <c r="BV1131" s="9">
        <v>0</v>
      </c>
      <c r="BW1131" s="9">
        <v>0</v>
      </c>
      <c r="BX1131" s="9">
        <v>0</v>
      </c>
      <c r="BY1131" s="9">
        <v>0</v>
      </c>
      <c r="BZ1131" s="9">
        <v>0</v>
      </c>
      <c r="CA1131" s="9">
        <v>0</v>
      </c>
      <c r="CB1131" s="9">
        <v>0</v>
      </c>
      <c r="CC1131" s="9">
        <v>0</v>
      </c>
      <c r="CD1131" s="9">
        <v>0</v>
      </c>
      <c r="CE1131" s="9">
        <v>0</v>
      </c>
      <c r="CF1131" s="9">
        <v>1.5</v>
      </c>
      <c r="CG1131" s="9">
        <v>0</v>
      </c>
      <c r="CH1131" s="9">
        <v>0</v>
      </c>
      <c r="CI1131" s="9">
        <v>2.95</v>
      </c>
      <c r="CJ1131" s="9">
        <v>0</v>
      </c>
      <c r="CK1131" s="9">
        <v>0</v>
      </c>
      <c r="CL1131" s="9">
        <v>0</v>
      </c>
      <c r="CM1131" s="9">
        <v>0</v>
      </c>
      <c r="CN1131" s="9">
        <v>0</v>
      </c>
      <c r="CO1131" s="9">
        <v>0</v>
      </c>
      <c r="CP1131" s="9">
        <v>0</v>
      </c>
      <c r="CQ1131" s="9">
        <v>0</v>
      </c>
      <c r="CR1131" s="9">
        <v>1.6</v>
      </c>
      <c r="CS1131" s="9">
        <v>0.56000000000000005</v>
      </c>
      <c r="CT1131" s="9">
        <v>0</v>
      </c>
      <c r="CU1131" s="9">
        <v>6</v>
      </c>
      <c r="CV1131" s="9">
        <v>15.600000000000001</v>
      </c>
      <c r="CW1131" s="9" t="s">
        <v>3349</v>
      </c>
      <c r="CX1131" s="9">
        <v>1294.45</v>
      </c>
      <c r="CY1131" s="9">
        <v>0</v>
      </c>
      <c r="CZ1131" s="9">
        <v>0.02</v>
      </c>
      <c r="DA1131" s="9">
        <v>0</v>
      </c>
      <c r="DB1131" s="9">
        <v>0</v>
      </c>
      <c r="DC1131" s="9">
        <v>0</v>
      </c>
      <c r="DD1131" s="9">
        <v>0</v>
      </c>
      <c r="DE1131" s="9">
        <v>0</v>
      </c>
      <c r="DF1131" s="9">
        <v>0</v>
      </c>
      <c r="DG1131" s="9">
        <v>0</v>
      </c>
      <c r="DH1131" s="9">
        <v>0</v>
      </c>
      <c r="DI1131" s="9">
        <v>0</v>
      </c>
      <c r="DJ1131" s="9">
        <v>0</v>
      </c>
      <c r="DK1131" s="9">
        <v>0</v>
      </c>
      <c r="DL1131" s="9">
        <v>0.09</v>
      </c>
      <c r="DM1131" s="9">
        <v>0</v>
      </c>
      <c r="DN1131" s="9">
        <v>0</v>
      </c>
      <c r="DO1131" s="9">
        <v>0</v>
      </c>
      <c r="DP1131" s="9">
        <v>0</v>
      </c>
      <c r="DQ1131" s="9">
        <v>0</v>
      </c>
      <c r="DR1131" s="9">
        <v>0</v>
      </c>
      <c r="DS1131" s="9">
        <v>0</v>
      </c>
      <c r="DT1131" s="9">
        <v>0</v>
      </c>
      <c r="DU1131" s="9">
        <v>0.87</v>
      </c>
      <c r="DV1131" s="9">
        <v>0.01</v>
      </c>
      <c r="DW1131" s="9">
        <v>0</v>
      </c>
      <c r="DX1131" s="9">
        <v>0</v>
      </c>
      <c r="DY1131" s="16" t="s">
        <v>3349</v>
      </c>
      <c r="DZ1131" s="16" t="s">
        <v>3351</v>
      </c>
      <c r="EA1131" s="16" t="s">
        <v>3329</v>
      </c>
      <c r="EB1131" s="16" t="s">
        <v>2953</v>
      </c>
      <c r="EC1131" s="9">
        <v>1294.4534841899999</v>
      </c>
      <c r="ED1131" s="17">
        <v>2098.5775482754002</v>
      </c>
      <c r="EE1131" s="18">
        <v>1.62</v>
      </c>
      <c r="EF1131" s="19" t="s">
        <v>192</v>
      </c>
      <c r="EG1131" s="16" t="s">
        <v>3349</v>
      </c>
      <c r="EH1131" s="20" t="s">
        <v>3325</v>
      </c>
      <c r="EI1131" s="20" t="s">
        <v>3350</v>
      </c>
      <c r="EJ1131" s="20">
        <v>1294.4534841899999</v>
      </c>
      <c r="EK1131" s="21">
        <v>146.39350181802806</v>
      </c>
      <c r="EL1131" s="20">
        <v>30.323076923076922</v>
      </c>
      <c r="EM1131" s="20">
        <v>4439.1014166666655</v>
      </c>
      <c r="EN1131" s="22">
        <f t="shared" si="546"/>
        <v>2.8433113478775553E-2</v>
      </c>
      <c r="EO1131" s="23">
        <f t="shared" si="547"/>
        <v>0</v>
      </c>
      <c r="EP1131" s="22">
        <f t="shared" si="548"/>
        <v>0</v>
      </c>
      <c r="EQ1131" s="22">
        <f t="shared" si="549"/>
        <v>0</v>
      </c>
      <c r="ER1131" s="22">
        <f t="shared" si="550"/>
        <v>0</v>
      </c>
      <c r="ES1131" s="22">
        <f t="shared" si="551"/>
        <v>0</v>
      </c>
      <c r="ET1131" s="22">
        <f t="shared" si="552"/>
        <v>0</v>
      </c>
      <c r="EU1131" s="22">
        <f t="shared" si="553"/>
        <v>0</v>
      </c>
      <c r="EV1131" s="22">
        <f t="shared" si="554"/>
        <v>0</v>
      </c>
      <c r="EW1131" s="22">
        <f t="shared" si="555"/>
        <v>0.45413758723828507</v>
      </c>
      <c r="EX1131" s="22">
        <f t="shared" si="556"/>
        <v>0</v>
      </c>
      <c r="EY1131" s="22">
        <f t="shared" si="557"/>
        <v>0.14705882352941177</v>
      </c>
      <c r="EZ1131" s="22">
        <f t="shared" si="558"/>
        <v>0.2163509471585244</v>
      </c>
      <c r="FA1131" s="22">
        <f t="shared" si="559"/>
        <v>7.477567298105682E-2</v>
      </c>
      <c r="FB1131" s="22">
        <f t="shared" si="560"/>
        <v>0.10767696909272183</v>
      </c>
      <c r="FC1131" s="22">
        <f t="shared" si="16"/>
        <v>9.1746998139692212E-2</v>
      </c>
      <c r="FD1131" s="22">
        <f t="shared" si="561"/>
        <v>0.31336405529953915</v>
      </c>
      <c r="FE1131" s="22">
        <f t="shared" si="562"/>
        <v>0</v>
      </c>
      <c r="FF1131" s="22">
        <f t="shared" si="563"/>
        <v>0.61290322580645151</v>
      </c>
      <c r="FG1131" s="22">
        <f t="shared" si="564"/>
        <v>7.3732718894009217E-2</v>
      </c>
      <c r="FH1131" s="22">
        <f t="shared" si="565"/>
        <v>1.7842042956198206E-2</v>
      </c>
      <c r="FI1131" s="23">
        <f t="shared" si="566"/>
        <v>1.8814476577033654E-3</v>
      </c>
      <c r="FJ1131" s="24">
        <f t="shared" si="567"/>
        <v>0.97928293590394044</v>
      </c>
      <c r="FK1131" s="22">
        <f t="shared" si="568"/>
        <v>0.36543607458865413</v>
      </c>
      <c r="FL1131" s="25">
        <v>1456.5864683440382</v>
      </c>
      <c r="FM1131" s="25">
        <v>12.131838025788381</v>
      </c>
      <c r="FN1131" s="25">
        <v>694.22712523312202</v>
      </c>
      <c r="FO1131" s="9">
        <v>201.64137268066406</v>
      </c>
      <c r="FP1131" s="26">
        <f t="shared" si="0"/>
        <v>892.52427673339844</v>
      </c>
      <c r="FQ1131" s="22">
        <f t="shared" si="569"/>
        <v>2.5010554952662939E-2</v>
      </c>
      <c r="FR1131" s="28">
        <f t="shared" si="570"/>
        <v>8.3626025440178012E-2</v>
      </c>
      <c r="FS1131" s="28">
        <f t="shared" si="571"/>
        <v>0.89164076893981947</v>
      </c>
      <c r="FT1131" s="28">
        <f t="shared" si="572"/>
        <v>1.0002773493326604</v>
      </c>
      <c r="FU1131" s="28">
        <f t="shared" si="573"/>
        <v>0</v>
      </c>
      <c r="FV1131" s="28">
        <f t="shared" si="574"/>
        <v>0</v>
      </c>
      <c r="FW1131" s="22">
        <f t="shared" si="575"/>
        <v>1.2683916793505834E-2</v>
      </c>
      <c r="FX1131" s="22">
        <f t="shared" si="576"/>
        <v>39.42</v>
      </c>
      <c r="FY1131" s="22">
        <f t="shared" si="577"/>
        <v>37.748333333333335</v>
      </c>
    </row>
    <row r="1132" spans="1:181" ht="15.75" customHeight="1">
      <c r="A1132" s="9">
        <v>1</v>
      </c>
      <c r="B1132" s="9" t="s">
        <v>184</v>
      </c>
      <c r="C1132" s="9" t="s">
        <v>3324</v>
      </c>
      <c r="D1132" s="9" t="s">
        <v>3325</v>
      </c>
      <c r="E1132" s="31" t="s">
        <v>3352</v>
      </c>
      <c r="F1132" s="9" t="s">
        <v>3353</v>
      </c>
      <c r="G1132" s="9">
        <v>271.819843037</v>
      </c>
      <c r="H1132" s="9">
        <v>2.0625</v>
      </c>
      <c r="I1132" s="9">
        <v>2.8125</v>
      </c>
      <c r="J1132" s="9">
        <v>7.3125</v>
      </c>
      <c r="K1132" s="9">
        <v>13.3125</v>
      </c>
      <c r="L1132" s="9">
        <v>54</v>
      </c>
      <c r="M1132" s="9">
        <v>192.3125</v>
      </c>
      <c r="N1132" s="9">
        <v>72.698104858398438</v>
      </c>
      <c r="O1132" s="9">
        <v>630.58551025390625</v>
      </c>
      <c r="P1132" s="9">
        <v>333.99799873209952</v>
      </c>
      <c r="Q1132" s="9">
        <v>0</v>
      </c>
      <c r="R1132" s="9">
        <v>0</v>
      </c>
      <c r="S1132" s="9">
        <v>0</v>
      </c>
      <c r="T1132" s="9">
        <v>162.875</v>
      </c>
      <c r="U1132" s="9">
        <v>108.9375</v>
      </c>
      <c r="V1132" s="9">
        <v>0</v>
      </c>
      <c r="W1132" s="9">
        <v>1474.0952161913524</v>
      </c>
      <c r="X1132" s="9">
        <v>13.830091996320148</v>
      </c>
      <c r="Y1132" s="9">
        <v>23</v>
      </c>
      <c r="Z1132" s="9">
        <v>76217.812699999995</v>
      </c>
      <c r="AA1132" s="9">
        <v>44.8</v>
      </c>
      <c r="AB1132" s="9">
        <v>32.21</v>
      </c>
      <c r="AC1132" s="9">
        <v>27.72</v>
      </c>
      <c r="AD1132" s="9">
        <v>4.49</v>
      </c>
      <c r="AE1132" s="9">
        <v>2.2400000000000002</v>
      </c>
      <c r="AF1132" s="9">
        <v>7.19</v>
      </c>
      <c r="AG1132" s="9">
        <v>3.16</v>
      </c>
      <c r="AH1132" s="9">
        <v>16.399999999999999</v>
      </c>
      <c r="AI1132" s="9">
        <v>2.1</v>
      </c>
      <c r="AJ1132" s="9">
        <v>0.3</v>
      </c>
      <c r="AK1132" s="9">
        <v>5.6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5.1000000000000005</v>
      </c>
      <c r="BD1132" s="9">
        <v>0</v>
      </c>
      <c r="BE1132" s="9">
        <v>0</v>
      </c>
      <c r="BF1132" s="9">
        <v>0</v>
      </c>
      <c r="BG1132" s="9">
        <v>0</v>
      </c>
      <c r="BH1132" s="9">
        <v>0</v>
      </c>
      <c r="BI1132" s="9">
        <v>0</v>
      </c>
      <c r="BJ1132" s="9">
        <v>0</v>
      </c>
      <c r="BK1132" s="9">
        <v>0</v>
      </c>
      <c r="BL1132" s="9">
        <v>0</v>
      </c>
      <c r="BM1132" s="9">
        <v>0</v>
      </c>
      <c r="BN1132" s="9">
        <v>0</v>
      </c>
      <c r="BO1132" s="9">
        <v>2.23</v>
      </c>
      <c r="BP1132" s="9">
        <v>0</v>
      </c>
      <c r="BQ1132" s="9">
        <v>0</v>
      </c>
      <c r="BR1132" s="9">
        <v>0</v>
      </c>
      <c r="BS1132" s="9">
        <v>2.4500000000000002</v>
      </c>
      <c r="BT1132" s="9">
        <v>0</v>
      </c>
      <c r="BU1132" s="9">
        <v>0</v>
      </c>
      <c r="BV1132" s="9">
        <v>0</v>
      </c>
      <c r="BW1132" s="9">
        <v>0</v>
      </c>
      <c r="BX1132" s="9">
        <v>0</v>
      </c>
      <c r="BY1132" s="9">
        <v>0</v>
      </c>
      <c r="BZ1132" s="9">
        <v>0</v>
      </c>
      <c r="CA1132" s="9">
        <v>0</v>
      </c>
      <c r="CB1132" s="9">
        <v>0</v>
      </c>
      <c r="CC1132" s="9">
        <v>1.57</v>
      </c>
      <c r="CD1132" s="9">
        <v>0</v>
      </c>
      <c r="CE1132" s="9">
        <v>0</v>
      </c>
      <c r="CF1132" s="9">
        <v>2.48</v>
      </c>
      <c r="CG1132" s="9">
        <v>4.05</v>
      </c>
      <c r="CH1132" s="9">
        <v>0</v>
      </c>
      <c r="CI1132" s="9">
        <v>6.97</v>
      </c>
      <c r="CJ1132" s="9"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1.8</v>
      </c>
      <c r="CQ1132" s="9">
        <v>1.0900000000000001</v>
      </c>
      <c r="CR1132" s="9">
        <v>0</v>
      </c>
      <c r="CS1132" s="9">
        <v>17.059999999999999</v>
      </c>
      <c r="CT1132" s="9">
        <v>0</v>
      </c>
      <c r="CU1132" s="9">
        <v>34</v>
      </c>
      <c r="CV1132" s="9">
        <v>41.4</v>
      </c>
      <c r="CW1132" s="9" t="s">
        <v>3352</v>
      </c>
      <c r="CX1132" s="9">
        <v>271.82</v>
      </c>
      <c r="CY1132" s="9">
        <v>0.05</v>
      </c>
      <c r="CZ1132" s="9">
        <v>0</v>
      </c>
      <c r="DA1132" s="9">
        <v>0</v>
      </c>
      <c r="DB1132" s="9">
        <v>0.01</v>
      </c>
      <c r="DC1132" s="9">
        <v>0</v>
      </c>
      <c r="DD1132" s="9">
        <v>0</v>
      </c>
      <c r="DE1132" s="9">
        <v>0</v>
      </c>
      <c r="DF1132" s="9">
        <v>0.19</v>
      </c>
      <c r="DG1132" s="9">
        <v>0</v>
      </c>
      <c r="DH1132" s="9">
        <v>0</v>
      </c>
      <c r="DI1132" s="9">
        <v>0</v>
      </c>
      <c r="DJ1132" s="9">
        <v>0</v>
      </c>
      <c r="DK1132" s="9">
        <v>0</v>
      </c>
      <c r="DL1132" s="9">
        <v>0</v>
      </c>
      <c r="DM1132" s="9">
        <v>0</v>
      </c>
      <c r="DN1132" s="9">
        <v>0</v>
      </c>
      <c r="DO1132" s="9">
        <v>0</v>
      </c>
      <c r="DP1132" s="9">
        <v>0.28000000000000003</v>
      </c>
      <c r="DQ1132" s="9">
        <v>0.17</v>
      </c>
      <c r="DR1132" s="9">
        <v>0</v>
      </c>
      <c r="DS1132" s="9">
        <v>0</v>
      </c>
      <c r="DT1132" s="9">
        <v>0</v>
      </c>
      <c r="DU1132" s="9">
        <v>0.28000000000000003</v>
      </c>
      <c r="DV1132" s="9">
        <v>0</v>
      </c>
      <c r="DW1132" s="9">
        <v>0</v>
      </c>
      <c r="DX1132" s="9">
        <v>0</v>
      </c>
      <c r="DY1132" s="16" t="s">
        <v>3352</v>
      </c>
      <c r="DZ1132" s="16" t="s">
        <v>3354</v>
      </c>
      <c r="EA1132" s="16" t="s">
        <v>3329</v>
      </c>
      <c r="EB1132" s="16" t="s">
        <v>2953</v>
      </c>
      <c r="EC1132" s="9">
        <v>271.819843037</v>
      </c>
      <c r="ED1132" s="17">
        <v>297.07654301625996</v>
      </c>
      <c r="EE1132" s="18">
        <v>1.0900000000000001</v>
      </c>
      <c r="EF1132" s="19" t="s">
        <v>192</v>
      </c>
      <c r="EG1132" s="16" t="s">
        <v>3352</v>
      </c>
      <c r="EH1132" s="20" t="s">
        <v>3325</v>
      </c>
      <c r="EI1132" s="20" t="s">
        <v>3353</v>
      </c>
      <c r="EJ1132" s="20">
        <v>271.819843037</v>
      </c>
      <c r="EK1132" s="21">
        <v>1701.2904620535714</v>
      </c>
      <c r="EL1132" s="20">
        <v>1.0821256038647342</v>
      </c>
      <c r="EM1132" s="20">
        <v>1841.0099685990338</v>
      </c>
      <c r="EN1132" s="22">
        <f t="shared" si="546"/>
        <v>0.16361607142857143</v>
      </c>
      <c r="EO1132" s="23">
        <f t="shared" si="547"/>
        <v>0</v>
      </c>
      <c r="EP1132" s="22">
        <f t="shared" si="548"/>
        <v>0</v>
      </c>
      <c r="EQ1132" s="22">
        <f t="shared" si="549"/>
        <v>0.11383928571428574</v>
      </c>
      <c r="ER1132" s="22">
        <f t="shared" si="550"/>
        <v>0</v>
      </c>
      <c r="ES1132" s="22">
        <f t="shared" si="551"/>
        <v>0</v>
      </c>
      <c r="ET1132" s="22">
        <f t="shared" si="552"/>
        <v>0</v>
      </c>
      <c r="EU1132" s="22">
        <f t="shared" si="553"/>
        <v>0</v>
      </c>
      <c r="EV1132" s="22">
        <f t="shared" si="554"/>
        <v>0</v>
      </c>
      <c r="EW1132" s="22">
        <f t="shared" si="555"/>
        <v>4.9776785714285718E-2</v>
      </c>
      <c r="EX1132" s="22">
        <f t="shared" si="556"/>
        <v>0</v>
      </c>
      <c r="EY1132" s="22">
        <f t="shared" si="557"/>
        <v>0.21026785714285715</v>
      </c>
      <c r="EZ1132" s="22">
        <f t="shared" si="558"/>
        <v>0</v>
      </c>
      <c r="FA1132" s="22">
        <f t="shared" si="559"/>
        <v>0.18080357142857142</v>
      </c>
      <c r="FB1132" s="22">
        <f t="shared" si="560"/>
        <v>0.4453125</v>
      </c>
      <c r="FC1132" s="22">
        <f t="shared" si="16"/>
        <v>0.5446428571428571</v>
      </c>
      <c r="FD1132" s="22">
        <f t="shared" si="561"/>
        <v>0.67213114754098358</v>
      </c>
      <c r="FE1132" s="22">
        <f t="shared" si="562"/>
        <v>8.6065573770491816E-2</v>
      </c>
      <c r="FF1132" s="22">
        <f t="shared" si="563"/>
        <v>1.2295081967213115E-2</v>
      </c>
      <c r="FG1132" s="22">
        <f t="shared" si="564"/>
        <v>0.22950819672131148</v>
      </c>
      <c r="FH1132" s="22">
        <f t="shared" si="565"/>
        <v>0.71897321428571437</v>
      </c>
      <c r="FI1132" s="23">
        <f t="shared" si="566"/>
        <v>0.16049107142857144</v>
      </c>
      <c r="FJ1132" s="24">
        <f t="shared" si="567"/>
        <v>7.0535714285714299E-2</v>
      </c>
      <c r="FK1132" s="22">
        <f t="shared" si="568"/>
        <v>0.16481504624333787</v>
      </c>
      <c r="FL1132" s="25">
        <v>1474.0952161913524</v>
      </c>
      <c r="FM1132" s="25">
        <v>13.830091996320148</v>
      </c>
      <c r="FN1132" s="25">
        <v>333.99799873209952</v>
      </c>
      <c r="FO1132" s="9">
        <v>72.698104858398438</v>
      </c>
      <c r="FP1132" s="26">
        <f t="shared" si="0"/>
        <v>557.88740539550781</v>
      </c>
      <c r="FQ1132" s="22">
        <f t="shared" si="569"/>
        <v>1.7934673000809646E-2</v>
      </c>
      <c r="FR1132" s="28">
        <f t="shared" si="570"/>
        <v>7.5877462695733117E-2</v>
      </c>
      <c r="FS1132" s="28">
        <f t="shared" si="571"/>
        <v>0.9061608499511643</v>
      </c>
      <c r="FT1132" s="28">
        <f t="shared" si="572"/>
        <v>0</v>
      </c>
      <c r="FU1132" s="28">
        <f t="shared" si="573"/>
        <v>0.59920202359115304</v>
      </c>
      <c r="FV1132" s="28">
        <f t="shared" si="574"/>
        <v>0.40077096205655405</v>
      </c>
      <c r="FW1132" s="22">
        <f t="shared" si="575"/>
        <v>0.75892857142857151</v>
      </c>
      <c r="FX1132" s="22">
        <f t="shared" si="576"/>
        <v>1.9478260869565216</v>
      </c>
      <c r="FY1132" s="22">
        <f t="shared" si="577"/>
        <v>0</v>
      </c>
    </row>
    <row r="1133" spans="1:181" ht="15.75" customHeight="1">
      <c r="A1133" s="9">
        <v>1</v>
      </c>
      <c r="B1133" s="9" t="s">
        <v>184</v>
      </c>
      <c r="C1133" s="9" t="s">
        <v>3324</v>
      </c>
      <c r="D1133" s="9" t="s">
        <v>3325</v>
      </c>
      <c r="E1133" s="31" t="s">
        <v>3355</v>
      </c>
      <c r="F1133" s="9" t="s">
        <v>3356</v>
      </c>
      <c r="G1133" s="9">
        <v>675.55991403400003</v>
      </c>
      <c r="H1133" s="9">
        <v>20.625</v>
      </c>
      <c r="I1133" s="9">
        <v>31.1875</v>
      </c>
      <c r="J1133" s="9">
        <v>60.1875</v>
      </c>
      <c r="K1133" s="9">
        <v>90.4375</v>
      </c>
      <c r="L1133" s="9">
        <v>190.0625</v>
      </c>
      <c r="M1133" s="9">
        <v>283.1875</v>
      </c>
      <c r="N1133" s="9">
        <v>10</v>
      </c>
      <c r="O1133" s="9">
        <v>516.23663330078125</v>
      </c>
      <c r="P1133" s="9">
        <v>224.60267298665522</v>
      </c>
      <c r="Q1133" s="9">
        <v>4.0625</v>
      </c>
      <c r="R1133" s="9">
        <v>3.375</v>
      </c>
      <c r="S1133" s="9">
        <v>118.5</v>
      </c>
      <c r="T1133" s="9">
        <v>235.1875</v>
      </c>
      <c r="U1133" s="9">
        <v>314.5625</v>
      </c>
      <c r="V1133" s="9">
        <v>0</v>
      </c>
      <c r="W1133" s="9">
        <v>1478.0114708603146</v>
      </c>
      <c r="X1133" s="9">
        <v>13.877588344125808</v>
      </c>
      <c r="Y1133" s="9">
        <v>71</v>
      </c>
      <c r="Z1133" s="9">
        <v>243137.84239999999</v>
      </c>
      <c r="AA1133" s="9">
        <v>176.76</v>
      </c>
      <c r="AB1133" s="9">
        <v>42.65</v>
      </c>
      <c r="AC1133" s="9">
        <v>42.65</v>
      </c>
      <c r="AD1133" s="9">
        <v>0</v>
      </c>
      <c r="AE1133" s="9">
        <v>6.36</v>
      </c>
      <c r="AF1133" s="9">
        <v>42.2</v>
      </c>
      <c r="AG1133" s="9">
        <v>85.55</v>
      </c>
      <c r="AH1133" s="9">
        <v>91.2</v>
      </c>
      <c r="AI1133" s="9">
        <v>11.7</v>
      </c>
      <c r="AJ1133" s="9">
        <v>1.8</v>
      </c>
      <c r="AK1133" s="9">
        <v>1.6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11.16</v>
      </c>
      <c r="BD1133" s="9">
        <v>0</v>
      </c>
      <c r="BE1133" s="9">
        <v>0</v>
      </c>
      <c r="BF1133" s="9">
        <v>0</v>
      </c>
      <c r="BG1133" s="9">
        <v>0</v>
      </c>
      <c r="BH1133" s="9">
        <v>0</v>
      </c>
      <c r="BI1133" s="9">
        <v>0</v>
      </c>
      <c r="BJ1133" s="9">
        <v>0</v>
      </c>
      <c r="BK1133" s="9">
        <v>0</v>
      </c>
      <c r="BL1133" s="9">
        <v>0</v>
      </c>
      <c r="BM1133" s="9">
        <v>0</v>
      </c>
      <c r="BN1133" s="9">
        <v>0</v>
      </c>
      <c r="BO1133" s="9">
        <v>2.38</v>
      </c>
      <c r="BP1133" s="9">
        <v>0</v>
      </c>
      <c r="BQ1133" s="9"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0</v>
      </c>
      <c r="BX1133" s="9">
        <v>0</v>
      </c>
      <c r="BY1133" s="9">
        <v>0</v>
      </c>
      <c r="BZ1133" s="9">
        <v>0</v>
      </c>
      <c r="CA1133" s="9">
        <v>1.66</v>
      </c>
      <c r="CB1133" s="9">
        <v>0</v>
      </c>
      <c r="CC1133" s="9">
        <v>0</v>
      </c>
      <c r="CD1133" s="9">
        <v>5.12</v>
      </c>
      <c r="CE1133" s="9">
        <v>0</v>
      </c>
      <c r="CF1133" s="9">
        <v>2</v>
      </c>
      <c r="CG1133" s="9">
        <v>40.590000000000003</v>
      </c>
      <c r="CH1133" s="9">
        <v>0</v>
      </c>
      <c r="CI1133" s="9">
        <v>5.51</v>
      </c>
      <c r="CJ1133" s="9"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33.74</v>
      </c>
      <c r="CR1133" s="9">
        <v>0</v>
      </c>
      <c r="CS1133" s="9">
        <v>74.600000000000009</v>
      </c>
      <c r="CT1133" s="9">
        <v>0</v>
      </c>
      <c r="CU1133" s="9">
        <v>114</v>
      </c>
      <c r="CV1133" s="9">
        <v>120.7</v>
      </c>
      <c r="CW1133" s="9" t="s">
        <v>3355</v>
      </c>
      <c r="CX1133" s="9">
        <v>675.56</v>
      </c>
      <c r="CY1133" s="9">
        <v>7.0000000000000007E-2</v>
      </c>
      <c r="CZ1133" s="9">
        <v>0.1</v>
      </c>
      <c r="DA1133" s="9">
        <v>0</v>
      </c>
      <c r="DB1133" s="9">
        <v>0.01</v>
      </c>
      <c r="DC1133" s="9">
        <v>0</v>
      </c>
      <c r="DD1133" s="9">
        <v>0</v>
      </c>
      <c r="DE1133" s="9">
        <v>0</v>
      </c>
      <c r="DF1133" s="9">
        <v>0.24</v>
      </c>
      <c r="DG1133" s="9">
        <v>0</v>
      </c>
      <c r="DH1133" s="9">
        <v>0</v>
      </c>
      <c r="DI1133" s="9">
        <v>0</v>
      </c>
      <c r="DJ1133" s="9">
        <v>0</v>
      </c>
      <c r="DK1133" s="9">
        <v>0</v>
      </c>
      <c r="DL1133" s="9">
        <v>0</v>
      </c>
      <c r="DM1133" s="9">
        <v>0</v>
      </c>
      <c r="DN1133" s="9">
        <v>0.06</v>
      </c>
      <c r="DO1133" s="9">
        <v>0</v>
      </c>
      <c r="DP1133" s="9">
        <v>0.28000000000000003</v>
      </c>
      <c r="DQ1133" s="9">
        <v>0.17</v>
      </c>
      <c r="DR1133" s="9">
        <v>0</v>
      </c>
      <c r="DS1133" s="9">
        <v>0</v>
      </c>
      <c r="DT1133" s="9">
        <v>0</v>
      </c>
      <c r="DU1133" s="9">
        <v>0.05</v>
      </c>
      <c r="DV1133" s="9">
        <v>0</v>
      </c>
      <c r="DW1133" s="9">
        <v>0</v>
      </c>
      <c r="DX1133" s="9">
        <v>0.01</v>
      </c>
      <c r="DY1133" s="16" t="s">
        <v>3355</v>
      </c>
      <c r="DZ1133" s="16" t="s">
        <v>3357</v>
      </c>
      <c r="EA1133" s="16" t="s">
        <v>3329</v>
      </c>
      <c r="EB1133" s="16" t="s">
        <v>2953</v>
      </c>
      <c r="EC1133" s="9">
        <v>675.55991403400003</v>
      </c>
      <c r="ED1133" s="17">
        <v>171.52569898162997</v>
      </c>
      <c r="EE1133" s="18">
        <v>0.25</v>
      </c>
      <c r="EF1133" s="19" t="s">
        <v>192</v>
      </c>
      <c r="EG1133" s="16" t="s">
        <v>3355</v>
      </c>
      <c r="EH1133" s="20" t="s">
        <v>3325</v>
      </c>
      <c r="EI1133" s="20" t="s">
        <v>3356</v>
      </c>
      <c r="EJ1133" s="20">
        <v>675.55991403400003</v>
      </c>
      <c r="EK1133" s="21">
        <v>1375.5252455306631</v>
      </c>
      <c r="EL1133" s="20">
        <v>1.464457332228666</v>
      </c>
      <c r="EM1133" s="20">
        <v>2014.3980314830158</v>
      </c>
      <c r="EN1133" s="22">
        <f t="shared" si="546"/>
        <v>7.6601040959493091E-2</v>
      </c>
      <c r="EO1133" s="23">
        <f t="shared" si="547"/>
        <v>0</v>
      </c>
      <c r="EP1133" s="22">
        <f t="shared" si="548"/>
        <v>0</v>
      </c>
      <c r="EQ1133" s="22">
        <f t="shared" si="549"/>
        <v>6.3735008566533413E-2</v>
      </c>
      <c r="ER1133" s="22">
        <f t="shared" si="550"/>
        <v>0</v>
      </c>
      <c r="ES1133" s="22">
        <f t="shared" si="551"/>
        <v>0</v>
      </c>
      <c r="ET1133" s="22">
        <f t="shared" si="552"/>
        <v>0</v>
      </c>
      <c r="EU1133" s="22">
        <f t="shared" si="553"/>
        <v>0</v>
      </c>
      <c r="EV1133" s="22">
        <f t="shared" si="554"/>
        <v>0</v>
      </c>
      <c r="EW1133" s="22">
        <f t="shared" si="555"/>
        <v>1.3592233009708738E-2</v>
      </c>
      <c r="EX1133" s="22">
        <f t="shared" si="556"/>
        <v>0</v>
      </c>
      <c r="EY1133" s="22">
        <f t="shared" si="557"/>
        <v>3.1467732724157621E-2</v>
      </c>
      <c r="EZ1133" s="22">
        <f t="shared" si="558"/>
        <v>0</v>
      </c>
      <c r="FA1133" s="22">
        <f t="shared" si="559"/>
        <v>0.27247287264420333</v>
      </c>
      <c r="FB1133" s="22">
        <f t="shared" si="560"/>
        <v>0.61873215305539697</v>
      </c>
      <c r="FC1133" s="22">
        <f t="shared" si="16"/>
        <v>0.60138040280606475</v>
      </c>
      <c r="FD1133" s="22">
        <f t="shared" si="561"/>
        <v>0.85794920037629352</v>
      </c>
      <c r="FE1133" s="22">
        <f t="shared" si="562"/>
        <v>0.11006585136406397</v>
      </c>
      <c r="FF1133" s="22">
        <f t="shared" si="563"/>
        <v>1.693320790216369E-2</v>
      </c>
      <c r="FG1133" s="22">
        <f t="shared" si="564"/>
        <v>1.5051740357478834E-2</v>
      </c>
      <c r="FH1133" s="22">
        <f t="shared" si="565"/>
        <v>0.24128762163385381</v>
      </c>
      <c r="FI1133" s="23">
        <f t="shared" si="566"/>
        <v>0.23874179678660334</v>
      </c>
      <c r="FJ1133" s="24">
        <f t="shared" si="567"/>
        <v>0.483989590405069</v>
      </c>
      <c r="FK1133" s="22">
        <f t="shared" si="568"/>
        <v>0.26164962770586164</v>
      </c>
      <c r="FL1133" s="25">
        <v>1478.0114708603146</v>
      </c>
      <c r="FM1133" s="25">
        <v>13.877588344125808</v>
      </c>
      <c r="FN1133" s="25">
        <v>224.60267298665522</v>
      </c>
      <c r="FO1133" s="9">
        <v>10</v>
      </c>
      <c r="FP1133" s="26">
        <f t="shared" si="0"/>
        <v>506.23663330078125</v>
      </c>
      <c r="FQ1133" s="22">
        <f t="shared" si="569"/>
        <v>7.6695640051538561E-2</v>
      </c>
      <c r="FR1133" s="28">
        <f t="shared" si="570"/>
        <v>0.22296319966731959</v>
      </c>
      <c r="FS1133" s="28">
        <f t="shared" si="571"/>
        <v>0.70053001986761154</v>
      </c>
      <c r="FT1133" s="28">
        <f t="shared" si="572"/>
        <v>0.18040590844451168</v>
      </c>
      <c r="FU1133" s="28">
        <f t="shared" si="573"/>
        <v>0.34813714537266538</v>
      </c>
      <c r="FV1133" s="28">
        <f t="shared" si="574"/>
        <v>0.46563227548780889</v>
      </c>
      <c r="FW1133" s="22">
        <f t="shared" si="575"/>
        <v>0.64494229463679564</v>
      </c>
      <c r="FX1133" s="22">
        <f t="shared" si="576"/>
        <v>2.4895774647887321</v>
      </c>
      <c r="FY1133" s="22">
        <f t="shared" si="577"/>
        <v>0</v>
      </c>
    </row>
    <row r="1134" spans="1:181" ht="15.75" customHeight="1">
      <c r="A1134" s="9">
        <v>1</v>
      </c>
      <c r="B1134" s="9" t="s">
        <v>184</v>
      </c>
      <c r="C1134" s="9" t="s">
        <v>3324</v>
      </c>
      <c r="D1134" s="9" t="s">
        <v>3325</v>
      </c>
      <c r="E1134" s="31" t="s">
        <v>3358</v>
      </c>
      <c r="F1134" s="9" t="s">
        <v>3359</v>
      </c>
      <c r="G1134" s="9">
        <v>4603.2592934900003</v>
      </c>
      <c r="H1134" s="9">
        <v>92.3125</v>
      </c>
      <c r="I1134" s="9">
        <v>86.25</v>
      </c>
      <c r="J1134" s="9">
        <v>156.875</v>
      </c>
      <c r="K1134" s="9">
        <v>254.25</v>
      </c>
      <c r="L1134" s="9">
        <v>747.6875</v>
      </c>
      <c r="M1134" s="9">
        <v>3256.6875</v>
      </c>
      <c r="N1134" s="9">
        <v>63.856975555419922</v>
      </c>
      <c r="O1134" s="9">
        <v>1358.4146728515625</v>
      </c>
      <c r="P1134" s="9">
        <v>711.35454241847356</v>
      </c>
      <c r="Q1134" s="9">
        <v>42.8125</v>
      </c>
      <c r="R1134" s="9">
        <v>0</v>
      </c>
      <c r="S1134" s="9">
        <v>4225.875</v>
      </c>
      <c r="T1134" s="9">
        <v>0</v>
      </c>
      <c r="U1134" s="9">
        <v>325.375</v>
      </c>
      <c r="V1134" s="9">
        <v>0</v>
      </c>
      <c r="W1134" s="9">
        <v>1435.3251061939532</v>
      </c>
      <c r="X1134" s="9">
        <v>12.121999083816874</v>
      </c>
      <c r="Y1134" s="9">
        <v>57</v>
      </c>
      <c r="Z1134" s="9">
        <v>189980.32819999999</v>
      </c>
      <c r="AA1134" s="9">
        <v>76.320000000000007</v>
      </c>
      <c r="AB1134" s="9">
        <v>15.26</v>
      </c>
      <c r="AC1134" s="9">
        <v>15.26</v>
      </c>
      <c r="AD1134" s="9">
        <v>0</v>
      </c>
      <c r="AE1134" s="9">
        <v>1.91</v>
      </c>
      <c r="AF1134" s="9">
        <v>5.79</v>
      </c>
      <c r="AG1134" s="9">
        <v>53.36</v>
      </c>
      <c r="AH1134" s="9">
        <v>203.1</v>
      </c>
      <c r="AI1134" s="9">
        <v>12.3</v>
      </c>
      <c r="AJ1134" s="9">
        <v>21.3</v>
      </c>
      <c r="AK1134" s="9">
        <v>55.2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31.94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  <c r="BD1134" s="9">
        <v>0</v>
      </c>
      <c r="BE1134" s="9">
        <v>0</v>
      </c>
      <c r="BF1134" s="9">
        <v>0</v>
      </c>
      <c r="BG1134" s="9">
        <v>0</v>
      </c>
      <c r="BH1134" s="9">
        <v>0</v>
      </c>
      <c r="BI1134" s="9">
        <v>0</v>
      </c>
      <c r="BJ1134" s="9">
        <v>0</v>
      </c>
      <c r="BK1134" s="9">
        <v>0</v>
      </c>
      <c r="BL1134" s="9">
        <v>0</v>
      </c>
      <c r="BM1134" s="9">
        <v>0</v>
      </c>
      <c r="BN1134" s="9">
        <v>0</v>
      </c>
      <c r="BO1134" s="9">
        <v>18.170000000000002</v>
      </c>
      <c r="BP1134" s="9">
        <v>0</v>
      </c>
      <c r="BQ1134" s="9">
        <v>0</v>
      </c>
      <c r="BR1134" s="9">
        <v>0</v>
      </c>
      <c r="BS1134" s="9">
        <v>1.77</v>
      </c>
      <c r="BT1134" s="9">
        <v>0.64</v>
      </c>
      <c r="BU1134" s="9">
        <v>0</v>
      </c>
      <c r="BV1134" s="9">
        <v>0</v>
      </c>
      <c r="BW1134" s="9">
        <v>0</v>
      </c>
      <c r="BX1134" s="9">
        <v>0</v>
      </c>
      <c r="BY1134" s="9">
        <v>0</v>
      </c>
      <c r="BZ1134" s="9">
        <v>0</v>
      </c>
      <c r="CA1134" s="9">
        <v>1.43</v>
      </c>
      <c r="CB1134" s="9">
        <v>0</v>
      </c>
      <c r="CC1134" s="9">
        <v>0</v>
      </c>
      <c r="CD1134" s="9">
        <v>0</v>
      </c>
      <c r="CE1134" s="9">
        <v>0</v>
      </c>
      <c r="CF1134" s="9">
        <v>0</v>
      </c>
      <c r="CG1134" s="9">
        <v>2.76</v>
      </c>
      <c r="CH1134" s="9">
        <v>0</v>
      </c>
      <c r="CI1134" s="9">
        <v>4.7700000000000005</v>
      </c>
      <c r="CJ1134" s="9">
        <v>0</v>
      </c>
      <c r="CK1134" s="9">
        <v>3.25</v>
      </c>
      <c r="CL1134" s="9">
        <v>0</v>
      </c>
      <c r="CM1134" s="9">
        <v>0</v>
      </c>
      <c r="CN1134" s="9">
        <v>0</v>
      </c>
      <c r="CO1134" s="9">
        <v>0.7</v>
      </c>
      <c r="CP1134" s="9">
        <v>0</v>
      </c>
      <c r="CQ1134" s="9">
        <v>0</v>
      </c>
      <c r="CR1134" s="9">
        <v>2.23</v>
      </c>
      <c r="CS1134" s="9">
        <v>8.66</v>
      </c>
      <c r="CT1134" s="9">
        <v>0</v>
      </c>
      <c r="CU1134" s="9">
        <v>16</v>
      </c>
      <c r="CV1134" s="9">
        <v>79.8</v>
      </c>
      <c r="CW1134" s="9" t="s">
        <v>3358</v>
      </c>
      <c r="CX1134" s="9">
        <v>4603.26</v>
      </c>
      <c r="CY1134" s="9">
        <v>0.01</v>
      </c>
      <c r="CZ1134" s="9">
        <v>0.02</v>
      </c>
      <c r="DA1134" s="9">
        <v>0</v>
      </c>
      <c r="DB1134" s="9">
        <v>0</v>
      </c>
      <c r="DC1134" s="9">
        <v>0</v>
      </c>
      <c r="DD1134" s="9">
        <v>0</v>
      </c>
      <c r="DE1134" s="9">
        <v>0</v>
      </c>
      <c r="DF1134" s="9">
        <v>0</v>
      </c>
      <c r="DG1134" s="9">
        <v>0</v>
      </c>
      <c r="DH1134" s="9">
        <v>0</v>
      </c>
      <c r="DI1134" s="9">
        <v>0</v>
      </c>
      <c r="DJ1134" s="9">
        <v>0</v>
      </c>
      <c r="DK1134" s="9">
        <v>0</v>
      </c>
      <c r="DL1134" s="9">
        <v>0.21</v>
      </c>
      <c r="DM1134" s="9">
        <v>0</v>
      </c>
      <c r="DN1134" s="9">
        <v>0.01</v>
      </c>
      <c r="DO1134" s="9">
        <v>0</v>
      </c>
      <c r="DP1134" s="9">
        <v>0.04</v>
      </c>
      <c r="DQ1134" s="9">
        <v>0.03</v>
      </c>
      <c r="DR1134" s="9">
        <v>0</v>
      </c>
      <c r="DS1134" s="9">
        <v>0.03</v>
      </c>
      <c r="DT1134" s="9">
        <v>0</v>
      </c>
      <c r="DU1134" s="9">
        <v>0.56999999999999995</v>
      </c>
      <c r="DV1134" s="9">
        <v>0.05</v>
      </c>
      <c r="DW1134" s="9">
        <v>0</v>
      </c>
      <c r="DX1134" s="9">
        <v>0.02</v>
      </c>
      <c r="DY1134" s="16" t="s">
        <v>3358</v>
      </c>
      <c r="DZ1134" s="16" t="s">
        <v>3360</v>
      </c>
      <c r="EA1134" s="16" t="s">
        <v>3329</v>
      </c>
      <c r="EB1134" s="16" t="s">
        <v>2953</v>
      </c>
      <c r="EC1134" s="9">
        <v>4603.2592934900003</v>
      </c>
      <c r="ED1134" s="17">
        <v>3662.6240746044</v>
      </c>
      <c r="EE1134" s="18">
        <v>0.8</v>
      </c>
      <c r="EF1134" s="19" t="s">
        <v>192</v>
      </c>
      <c r="EG1134" s="16" t="s">
        <v>3358</v>
      </c>
      <c r="EH1134" s="20" t="s">
        <v>3325</v>
      </c>
      <c r="EI1134" s="20" t="s">
        <v>3359</v>
      </c>
      <c r="EJ1134" s="20">
        <v>4603.2592934900003</v>
      </c>
      <c r="EK1134" s="21">
        <v>2489.2600655136266</v>
      </c>
      <c r="EL1134" s="20">
        <v>0.95639097744360912</v>
      </c>
      <c r="EM1134" s="20">
        <v>2380.7058671679197</v>
      </c>
      <c r="EN1134" s="22">
        <f t="shared" si="546"/>
        <v>0.24646226415094336</v>
      </c>
      <c r="EO1134" s="23">
        <f t="shared" si="547"/>
        <v>0</v>
      </c>
      <c r="EP1134" s="22">
        <f t="shared" si="548"/>
        <v>0</v>
      </c>
      <c r="EQ1134" s="22">
        <f t="shared" si="549"/>
        <v>0</v>
      </c>
      <c r="ER1134" s="22">
        <f t="shared" si="550"/>
        <v>0</v>
      </c>
      <c r="ES1134" s="22">
        <f t="shared" si="551"/>
        <v>0</v>
      </c>
      <c r="ET1134" s="22">
        <f t="shared" si="552"/>
        <v>0</v>
      </c>
      <c r="EU1134" s="22">
        <f t="shared" si="553"/>
        <v>0</v>
      </c>
      <c r="EV1134" s="22">
        <f t="shared" si="554"/>
        <v>0</v>
      </c>
      <c r="EW1134" s="22">
        <f t="shared" si="555"/>
        <v>0.42305005820721769</v>
      </c>
      <c r="EX1134" s="22">
        <f t="shared" si="556"/>
        <v>0</v>
      </c>
      <c r="EY1134" s="22">
        <f t="shared" si="557"/>
        <v>0.2279394644935972</v>
      </c>
      <c r="EZ1134" s="22">
        <f t="shared" si="558"/>
        <v>1.490104772991851E-2</v>
      </c>
      <c r="FA1134" s="22">
        <f t="shared" si="559"/>
        <v>6.4260768335273569E-2</v>
      </c>
      <c r="FB1134" s="22">
        <f t="shared" si="560"/>
        <v>0.26984866123399298</v>
      </c>
      <c r="FC1134" s="22">
        <f t="shared" si="16"/>
        <v>3.824685534591195</v>
      </c>
      <c r="FD1134" s="22">
        <f t="shared" si="561"/>
        <v>0.69578622816032876</v>
      </c>
      <c r="FE1134" s="22">
        <f t="shared" si="562"/>
        <v>4.2137718396711203E-2</v>
      </c>
      <c r="FF1134" s="22">
        <f t="shared" si="563"/>
        <v>7.2970195272353544E-2</v>
      </c>
      <c r="FG1134" s="22">
        <f t="shared" si="564"/>
        <v>0.18910585817060635</v>
      </c>
      <c r="FH1134" s="22">
        <f t="shared" si="565"/>
        <v>0.19994758909853247</v>
      </c>
      <c r="FI1134" s="23">
        <f t="shared" si="566"/>
        <v>7.5864779874213834E-2</v>
      </c>
      <c r="FJ1134" s="24">
        <f t="shared" si="567"/>
        <v>0.69916142557651983</v>
      </c>
      <c r="FK1134" s="22">
        <f t="shared" si="568"/>
        <v>1.657955703428067E-2</v>
      </c>
      <c r="FL1134" s="25">
        <v>1435.3251061939532</v>
      </c>
      <c r="FM1134" s="25">
        <v>12.121999083816874</v>
      </c>
      <c r="FN1134" s="25">
        <v>711.35454241847356</v>
      </c>
      <c r="FO1134" s="9">
        <v>63.856975555419922</v>
      </c>
      <c r="FP1134" s="26">
        <f t="shared" si="0"/>
        <v>1294.5576972961426</v>
      </c>
      <c r="FQ1134" s="22">
        <f t="shared" si="569"/>
        <v>3.8790450117056369E-2</v>
      </c>
      <c r="FR1134" s="28">
        <f t="shared" si="570"/>
        <v>8.9311718890443398E-2</v>
      </c>
      <c r="FS1134" s="28">
        <f t="shared" si="571"/>
        <v>0.86989994364711287</v>
      </c>
      <c r="FT1134" s="28">
        <f t="shared" si="572"/>
        <v>0.91801802387632103</v>
      </c>
      <c r="FU1134" s="28">
        <f t="shared" si="573"/>
        <v>0</v>
      </c>
      <c r="FV1134" s="28">
        <f t="shared" si="574"/>
        <v>7.0683613338955356E-2</v>
      </c>
      <c r="FW1134" s="22">
        <f t="shared" si="575"/>
        <v>0.20964360587002095</v>
      </c>
      <c r="FX1134" s="22">
        <f t="shared" si="576"/>
        <v>1.3389473684210527</v>
      </c>
      <c r="FY1134" s="22">
        <f t="shared" si="577"/>
        <v>0.56035087719298249</v>
      </c>
    </row>
    <row r="1135" spans="1:181" ht="15.75" customHeight="1">
      <c r="A1135" s="9">
        <v>1</v>
      </c>
      <c r="B1135" s="9" t="s">
        <v>184</v>
      </c>
      <c r="C1135" s="9" t="s">
        <v>3324</v>
      </c>
      <c r="D1135" s="9" t="s">
        <v>3325</v>
      </c>
      <c r="E1135" s="31" t="s">
        <v>3361</v>
      </c>
      <c r="F1135" s="9" t="s">
        <v>891</v>
      </c>
      <c r="G1135" s="9">
        <v>199.35208540799999</v>
      </c>
      <c r="H1135" s="9">
        <v>23.625</v>
      </c>
      <c r="I1135" s="9">
        <v>16</v>
      </c>
      <c r="J1135" s="9">
        <v>27.9375</v>
      </c>
      <c r="K1135" s="9">
        <v>22.9375</v>
      </c>
      <c r="L1135" s="9">
        <v>52.875</v>
      </c>
      <c r="M1135" s="9">
        <v>55.8125</v>
      </c>
      <c r="N1135" s="9">
        <v>25.178520202636719</v>
      </c>
      <c r="O1135" s="9">
        <v>223.51325988769531</v>
      </c>
      <c r="P1135" s="9">
        <v>91.267795824877396</v>
      </c>
      <c r="Q1135" s="9">
        <v>0</v>
      </c>
      <c r="R1135" s="9">
        <v>0</v>
      </c>
      <c r="S1135" s="9">
        <v>0</v>
      </c>
      <c r="T1135" s="9">
        <v>87.5625</v>
      </c>
      <c r="U1135" s="9">
        <v>86.1875</v>
      </c>
      <c r="V1135" s="9">
        <v>25.4375</v>
      </c>
      <c r="W1135" s="9">
        <v>1422.3132454488386</v>
      </c>
      <c r="X1135" s="9">
        <v>14.512278719397363</v>
      </c>
      <c r="Y1135" s="9">
        <v>21</v>
      </c>
      <c r="Z1135" s="9">
        <v>117191.0582</v>
      </c>
      <c r="AA1135" s="9">
        <v>48.23</v>
      </c>
      <c r="AB1135" s="9">
        <v>23.05</v>
      </c>
      <c r="AC1135" s="9">
        <v>19</v>
      </c>
      <c r="AD1135" s="9">
        <v>4.05</v>
      </c>
      <c r="AE1135" s="9">
        <v>1.41</v>
      </c>
      <c r="AF1135" s="9">
        <v>23.36</v>
      </c>
      <c r="AG1135" s="9">
        <v>0.41</v>
      </c>
      <c r="AH1135" s="9">
        <v>5.9</v>
      </c>
      <c r="AI1135" s="9">
        <v>7.8</v>
      </c>
      <c r="AJ1135" s="9">
        <v>4</v>
      </c>
      <c r="AK1135" s="9">
        <v>0</v>
      </c>
      <c r="AL1135" s="9">
        <v>0</v>
      </c>
      <c r="AM1135" s="9">
        <v>0</v>
      </c>
      <c r="AN1135" s="9">
        <v>0</v>
      </c>
      <c r="AO1135" s="9">
        <v>0</v>
      </c>
      <c r="AP1135" s="9">
        <v>0</v>
      </c>
      <c r="AQ1135" s="9">
        <v>0</v>
      </c>
      <c r="AR1135" s="9">
        <v>0</v>
      </c>
      <c r="AS1135" s="9">
        <v>0</v>
      </c>
      <c r="AT1135" s="9">
        <v>0</v>
      </c>
      <c r="AU1135" s="9">
        <v>0.19</v>
      </c>
      <c r="AV1135" s="9">
        <v>0</v>
      </c>
      <c r="AW1135" s="9">
        <v>1.1300000000000001</v>
      </c>
      <c r="AX1135" s="9">
        <v>0</v>
      </c>
      <c r="AY1135" s="9">
        <v>0</v>
      </c>
      <c r="AZ1135" s="9">
        <v>0</v>
      </c>
      <c r="BA1135" s="9">
        <v>0</v>
      </c>
      <c r="BB1135" s="9">
        <v>0</v>
      </c>
      <c r="BC1135" s="9">
        <v>27.47</v>
      </c>
      <c r="BD1135" s="9">
        <v>0</v>
      </c>
      <c r="BE1135" s="9">
        <v>0</v>
      </c>
      <c r="BF1135" s="9">
        <v>0</v>
      </c>
      <c r="BG1135" s="9">
        <v>0</v>
      </c>
      <c r="BH1135" s="9">
        <v>0</v>
      </c>
      <c r="BI1135" s="9">
        <v>0</v>
      </c>
      <c r="BJ1135" s="9">
        <v>0</v>
      </c>
      <c r="BK1135" s="9">
        <v>0</v>
      </c>
      <c r="BL1135" s="9">
        <v>0</v>
      </c>
      <c r="BM1135" s="9">
        <v>1.36</v>
      </c>
      <c r="BN1135" s="9">
        <v>0</v>
      </c>
      <c r="BO1135" s="9">
        <v>0.73</v>
      </c>
      <c r="BP1135" s="9">
        <v>0</v>
      </c>
      <c r="BQ1135" s="9">
        <v>1.1200000000000001</v>
      </c>
      <c r="BR1135" s="9">
        <v>0</v>
      </c>
      <c r="BS1135" s="9">
        <v>0</v>
      </c>
      <c r="BT1135" s="9">
        <v>0</v>
      </c>
      <c r="BU1135" s="9">
        <v>0</v>
      </c>
      <c r="BV1135" s="9">
        <v>0</v>
      </c>
      <c r="BW1135" s="9">
        <v>0</v>
      </c>
      <c r="BX1135" s="9">
        <v>0</v>
      </c>
      <c r="BY1135" s="9">
        <v>0</v>
      </c>
      <c r="BZ1135" s="9">
        <v>0</v>
      </c>
      <c r="CA1135" s="9">
        <v>0</v>
      </c>
      <c r="CB1135" s="9">
        <v>0</v>
      </c>
      <c r="CC1135" s="9">
        <v>1.2</v>
      </c>
      <c r="CD1135" s="9">
        <v>0</v>
      </c>
      <c r="CE1135" s="9">
        <v>0</v>
      </c>
      <c r="CF1135" s="9">
        <v>1.7</v>
      </c>
      <c r="CG1135" s="9">
        <v>3.44</v>
      </c>
      <c r="CH1135" s="9">
        <v>0</v>
      </c>
      <c r="CI1135" s="9">
        <v>2.83</v>
      </c>
      <c r="CJ1135" s="9">
        <v>0</v>
      </c>
      <c r="CK1135" s="9">
        <v>1.32</v>
      </c>
      <c r="CL1135" s="9">
        <v>0</v>
      </c>
      <c r="CM1135" s="9">
        <v>0</v>
      </c>
      <c r="CN1135" s="9">
        <v>0</v>
      </c>
      <c r="CO1135" s="9">
        <v>0</v>
      </c>
      <c r="CP1135" s="9">
        <v>1.6</v>
      </c>
      <c r="CQ1135" s="9">
        <v>0.56000000000000005</v>
      </c>
      <c r="CR1135" s="9">
        <v>0</v>
      </c>
      <c r="CS1135" s="9">
        <v>3.58</v>
      </c>
      <c r="CT1135" s="9">
        <v>0</v>
      </c>
      <c r="CU1135" s="9">
        <v>16</v>
      </c>
      <c r="CV1135" s="9">
        <v>35.699999999999996</v>
      </c>
      <c r="CW1135" s="9" t="s">
        <v>3361</v>
      </c>
      <c r="CX1135" s="9">
        <v>199.35</v>
      </c>
      <c r="CY1135" s="9">
        <v>0.09</v>
      </c>
      <c r="CZ1135" s="9">
        <v>7.0000000000000007E-2</v>
      </c>
      <c r="DA1135" s="9">
        <v>0</v>
      </c>
      <c r="DB1135" s="9">
        <v>0.06</v>
      </c>
      <c r="DC1135" s="9">
        <v>0</v>
      </c>
      <c r="DD1135" s="9">
        <v>0</v>
      </c>
      <c r="DE1135" s="9">
        <v>0</v>
      </c>
      <c r="DF1135" s="9">
        <v>0.48</v>
      </c>
      <c r="DG1135" s="9">
        <v>0</v>
      </c>
      <c r="DH1135" s="9">
        <v>0</v>
      </c>
      <c r="DI1135" s="9">
        <v>0</v>
      </c>
      <c r="DJ1135" s="9">
        <v>0</v>
      </c>
      <c r="DK1135" s="9">
        <v>0</v>
      </c>
      <c r="DL1135" s="9">
        <v>0</v>
      </c>
      <c r="DM1135" s="9">
        <v>0</v>
      </c>
      <c r="DN1135" s="9">
        <v>0.01</v>
      </c>
      <c r="DO1135" s="9">
        <v>0</v>
      </c>
      <c r="DP1135" s="9">
        <v>0.05</v>
      </c>
      <c r="DQ1135" s="9">
        <v>0.1</v>
      </c>
      <c r="DR1135" s="9">
        <v>0</v>
      </c>
      <c r="DS1135" s="9">
        <v>0</v>
      </c>
      <c r="DT1135" s="9">
        <v>0.02</v>
      </c>
      <c r="DU1135" s="9">
        <v>0.12</v>
      </c>
      <c r="DV1135" s="9">
        <v>0</v>
      </c>
      <c r="DW1135" s="9">
        <v>0</v>
      </c>
      <c r="DX1135" s="9">
        <v>0</v>
      </c>
      <c r="DY1135" s="16" t="s">
        <v>3361</v>
      </c>
      <c r="DZ1135" s="16" t="s">
        <v>892</v>
      </c>
      <c r="EA1135" s="16" t="s">
        <v>3329</v>
      </c>
      <c r="EB1135" s="16" t="s">
        <v>2953</v>
      </c>
      <c r="EC1135" s="9">
        <v>199.35208540799999</v>
      </c>
      <c r="ED1135" s="17">
        <v>46.154986746870001</v>
      </c>
      <c r="EE1135" s="18">
        <v>0.23</v>
      </c>
      <c r="EF1135" s="19" t="s">
        <v>192</v>
      </c>
      <c r="EG1135" s="16" t="s">
        <v>3361</v>
      </c>
      <c r="EH1135" s="20" t="s">
        <v>3325</v>
      </c>
      <c r="EI1135" s="20" t="s">
        <v>891</v>
      </c>
      <c r="EJ1135" s="20">
        <v>199.35208540799999</v>
      </c>
      <c r="EK1135" s="21">
        <v>2429.8374082521254</v>
      </c>
      <c r="EL1135" s="20">
        <v>1.3509803921568628</v>
      </c>
      <c r="EM1135" s="20">
        <v>3282.6626946778715</v>
      </c>
      <c r="EN1135" s="22">
        <f t="shared" si="546"/>
        <v>0.63528923906282397</v>
      </c>
      <c r="EO1135" s="23">
        <f t="shared" si="547"/>
        <v>0</v>
      </c>
      <c r="EP1135" s="22">
        <f t="shared" si="548"/>
        <v>2.7368857557536805E-2</v>
      </c>
      <c r="EQ1135" s="22">
        <f t="shared" si="549"/>
        <v>0.56956251295873939</v>
      </c>
      <c r="ER1135" s="22">
        <f t="shared" si="550"/>
        <v>0</v>
      </c>
      <c r="ES1135" s="22">
        <f t="shared" si="551"/>
        <v>0</v>
      </c>
      <c r="ET1135" s="22">
        <f t="shared" si="552"/>
        <v>0</v>
      </c>
      <c r="EU1135" s="22">
        <f t="shared" si="553"/>
        <v>2.8198216877462164E-2</v>
      </c>
      <c r="EV1135" s="22">
        <f t="shared" si="554"/>
        <v>0</v>
      </c>
      <c r="EW1135" s="22">
        <f t="shared" si="555"/>
        <v>1.5135807588637779E-2</v>
      </c>
      <c r="EX1135" s="22">
        <f t="shared" si="556"/>
        <v>2.3222060957910018E-2</v>
      </c>
      <c r="EY1135" s="22">
        <f t="shared" si="557"/>
        <v>8.6046029442255867E-2</v>
      </c>
      <c r="EZ1135" s="22">
        <f t="shared" si="558"/>
        <v>0</v>
      </c>
      <c r="FA1135" s="22">
        <f t="shared" si="559"/>
        <v>0.1314534522081692</v>
      </c>
      <c r="FB1135" s="22">
        <f t="shared" si="560"/>
        <v>0.11901306240928884</v>
      </c>
      <c r="FC1135" s="22">
        <f t="shared" si="16"/>
        <v>0.36699149906697076</v>
      </c>
      <c r="FD1135" s="22">
        <f t="shared" si="561"/>
        <v>0.33333333333333337</v>
      </c>
      <c r="FE1135" s="22">
        <f t="shared" si="562"/>
        <v>0.44067796610169491</v>
      </c>
      <c r="FF1135" s="22">
        <f t="shared" si="563"/>
        <v>0.22598870056497175</v>
      </c>
      <c r="FG1135" s="22">
        <f t="shared" si="564"/>
        <v>0</v>
      </c>
      <c r="FH1135" s="22">
        <f t="shared" si="565"/>
        <v>0.47791830810698738</v>
      </c>
      <c r="FI1135" s="23">
        <f t="shared" si="566"/>
        <v>0.48434584283640891</v>
      </c>
      <c r="FJ1135" s="24">
        <f t="shared" si="567"/>
        <v>8.5009330292349153E-3</v>
      </c>
      <c r="FK1135" s="22">
        <f t="shared" si="568"/>
        <v>0.24193376207372511</v>
      </c>
      <c r="FL1135" s="25">
        <v>1422.3132454488386</v>
      </c>
      <c r="FM1135" s="25">
        <v>14.512278719397363</v>
      </c>
      <c r="FN1135" s="25">
        <v>91.267795824877396</v>
      </c>
      <c r="FO1135" s="9">
        <v>25.178520202636719</v>
      </c>
      <c r="FP1135" s="26">
        <f t="shared" si="0"/>
        <v>198.33473968505859</v>
      </c>
      <c r="FQ1135" s="22">
        <f t="shared" si="569"/>
        <v>0.19876892643938127</v>
      </c>
      <c r="FR1135" s="28">
        <f t="shared" si="570"/>
        <v>0.25520174467138224</v>
      </c>
      <c r="FS1135" s="28">
        <f t="shared" si="571"/>
        <v>0.54520372725249844</v>
      </c>
      <c r="FT1135" s="28">
        <f t="shared" si="572"/>
        <v>0</v>
      </c>
      <c r="FU1135" s="28">
        <f t="shared" si="573"/>
        <v>0.43923543523907432</v>
      </c>
      <c r="FV1135" s="28">
        <f t="shared" si="574"/>
        <v>0.55993896312418756</v>
      </c>
      <c r="FW1135" s="22">
        <f t="shared" si="575"/>
        <v>0.33174372797014307</v>
      </c>
      <c r="FX1135" s="22">
        <f t="shared" si="576"/>
        <v>2.2966666666666664</v>
      </c>
      <c r="FY1135" s="22">
        <f t="shared" si="577"/>
        <v>0</v>
      </c>
    </row>
    <row r="1136" spans="1:181" ht="15.75" customHeight="1">
      <c r="A1136" s="9">
        <v>1</v>
      </c>
      <c r="B1136" s="9" t="s">
        <v>184</v>
      </c>
      <c r="C1136" s="9" t="s">
        <v>3324</v>
      </c>
      <c r="D1136" s="9" t="s">
        <v>3325</v>
      </c>
      <c r="E1136" s="31" t="s">
        <v>3362</v>
      </c>
      <c r="F1136" s="9" t="s">
        <v>1341</v>
      </c>
      <c r="G1136" s="9">
        <v>341.01970885499998</v>
      </c>
      <c r="H1136" s="9">
        <v>21.0625</v>
      </c>
      <c r="I1136" s="9">
        <v>27.625</v>
      </c>
      <c r="J1136" s="9">
        <v>53.6875</v>
      </c>
      <c r="K1136" s="9">
        <v>56.25</v>
      </c>
      <c r="L1136" s="9">
        <v>98.3125</v>
      </c>
      <c r="M1136" s="9">
        <v>83.625</v>
      </c>
      <c r="N1136" s="9">
        <v>15.168604850769043</v>
      </c>
      <c r="O1136" s="9">
        <v>285.1524658203125</v>
      </c>
      <c r="P1136" s="9">
        <v>107.58306733777401</v>
      </c>
      <c r="Q1136" s="9">
        <v>3</v>
      </c>
      <c r="R1136" s="9">
        <v>0</v>
      </c>
      <c r="S1136" s="9">
        <v>0</v>
      </c>
      <c r="T1136" s="9">
        <v>114.9375</v>
      </c>
      <c r="U1136" s="9">
        <v>222.625</v>
      </c>
      <c r="V1136" s="9">
        <v>0</v>
      </c>
      <c r="W1136" s="9">
        <v>1428.8320512820512</v>
      </c>
      <c r="X1136" s="9">
        <v>14.380979853479852</v>
      </c>
      <c r="Y1136" s="9">
        <v>31</v>
      </c>
      <c r="Z1136" s="9">
        <v>433676.34</v>
      </c>
      <c r="AA1136" s="9">
        <v>108.76</v>
      </c>
      <c r="AB1136" s="9">
        <v>71.040000000000006</v>
      </c>
      <c r="AC1136" s="9">
        <v>68.95</v>
      </c>
      <c r="AD1136" s="9">
        <v>2.09</v>
      </c>
      <c r="AE1136" s="9">
        <v>2.27</v>
      </c>
      <c r="AF1136" s="9">
        <v>32.86</v>
      </c>
      <c r="AG1136" s="9">
        <v>2.59</v>
      </c>
      <c r="AH1136" s="9">
        <v>112.6</v>
      </c>
      <c r="AI1136" s="9">
        <v>17.600000000000001</v>
      </c>
      <c r="AJ1136" s="9">
        <v>6.9</v>
      </c>
      <c r="AK1136" s="9">
        <v>3.2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0</v>
      </c>
      <c r="AT1136" s="9">
        <v>0</v>
      </c>
      <c r="AU1136" s="9">
        <v>0</v>
      </c>
      <c r="AV1136" s="9">
        <v>0</v>
      </c>
      <c r="AW1136" s="9">
        <v>0</v>
      </c>
      <c r="AX1136" s="9">
        <v>0</v>
      </c>
      <c r="AY1136" s="9">
        <v>0</v>
      </c>
      <c r="AZ1136" s="9">
        <v>0</v>
      </c>
      <c r="BA1136" s="9">
        <v>0</v>
      </c>
      <c r="BB1136" s="9">
        <v>0</v>
      </c>
      <c r="BC1136" s="9">
        <v>12.98</v>
      </c>
      <c r="BD1136" s="9">
        <v>0</v>
      </c>
      <c r="BE1136" s="9">
        <v>0</v>
      </c>
      <c r="BF1136" s="9">
        <v>0</v>
      </c>
      <c r="BG1136" s="9">
        <v>0</v>
      </c>
      <c r="BH1136" s="9">
        <v>0</v>
      </c>
      <c r="BI1136" s="9">
        <v>0</v>
      </c>
      <c r="BJ1136" s="9">
        <v>0</v>
      </c>
      <c r="BK1136" s="9">
        <v>0</v>
      </c>
      <c r="BL1136" s="9">
        <v>0</v>
      </c>
      <c r="BM1136" s="9">
        <v>0</v>
      </c>
      <c r="BN1136" s="9">
        <v>29.05</v>
      </c>
      <c r="BO1136" s="9">
        <v>0</v>
      </c>
      <c r="BP1136" s="9">
        <v>0</v>
      </c>
      <c r="BQ1136" s="9">
        <v>2.08</v>
      </c>
      <c r="BR1136" s="9">
        <v>0.89</v>
      </c>
      <c r="BS1136" s="9">
        <v>1.77</v>
      </c>
      <c r="BT1136" s="9">
        <v>3.91</v>
      </c>
      <c r="BU1136" s="9">
        <v>0.14000000000000001</v>
      </c>
      <c r="BV1136" s="9">
        <v>0</v>
      </c>
      <c r="BW1136" s="9">
        <v>0</v>
      </c>
      <c r="BX1136" s="9">
        <v>0</v>
      </c>
      <c r="BY1136" s="9">
        <v>0</v>
      </c>
      <c r="BZ1136" s="9">
        <v>0</v>
      </c>
      <c r="CA1136" s="9">
        <v>0</v>
      </c>
      <c r="CB1136" s="9">
        <v>0</v>
      </c>
      <c r="CC1136" s="9">
        <v>0</v>
      </c>
      <c r="CD1136" s="9">
        <v>1.7</v>
      </c>
      <c r="CE1136" s="9">
        <v>0</v>
      </c>
      <c r="CF1136" s="9">
        <v>0</v>
      </c>
      <c r="CG1136" s="9">
        <v>3.85</v>
      </c>
      <c r="CH1136" s="9">
        <v>0</v>
      </c>
      <c r="CI1136" s="9">
        <v>4.3899999999999997</v>
      </c>
      <c r="CJ1136" s="9">
        <v>0</v>
      </c>
      <c r="CK1136" s="9">
        <v>0</v>
      </c>
      <c r="CL1136" s="9">
        <v>0</v>
      </c>
      <c r="CM1136" s="9">
        <v>0</v>
      </c>
      <c r="CN1136" s="9">
        <v>2.1</v>
      </c>
      <c r="CO1136" s="9">
        <v>2.99</v>
      </c>
      <c r="CP1136" s="9">
        <v>0</v>
      </c>
      <c r="CQ1136" s="9">
        <v>25.43</v>
      </c>
      <c r="CR1136" s="9">
        <v>0</v>
      </c>
      <c r="CS1136" s="9">
        <v>17.48</v>
      </c>
      <c r="CT1136" s="9">
        <v>0</v>
      </c>
      <c r="CU1136" s="9">
        <v>95</v>
      </c>
      <c r="CV1136" s="9">
        <v>52.699999999999996</v>
      </c>
      <c r="CW1136" s="9" t="s">
        <v>3362</v>
      </c>
      <c r="CX1136" s="9">
        <v>341.02</v>
      </c>
      <c r="CY1136" s="9">
        <v>0.08</v>
      </c>
      <c r="CZ1136" s="9">
        <v>0.13</v>
      </c>
      <c r="DA1136" s="9">
        <v>0</v>
      </c>
      <c r="DB1136" s="9">
        <v>0.12</v>
      </c>
      <c r="DC1136" s="9">
        <v>0.01</v>
      </c>
      <c r="DD1136" s="9">
        <v>0</v>
      </c>
      <c r="DE1136" s="9">
        <v>0</v>
      </c>
      <c r="DF1136" s="9">
        <v>0.23</v>
      </c>
      <c r="DG1136" s="9">
        <v>0</v>
      </c>
      <c r="DH1136" s="9">
        <v>0</v>
      </c>
      <c r="DI1136" s="9">
        <v>0</v>
      </c>
      <c r="DJ1136" s="9">
        <v>0</v>
      </c>
      <c r="DK1136" s="9">
        <v>0</v>
      </c>
      <c r="DL1136" s="9">
        <v>0</v>
      </c>
      <c r="DM1136" s="9">
        <v>0</v>
      </c>
      <c r="DN1136" s="9">
        <v>0.04</v>
      </c>
      <c r="DO1136" s="9">
        <v>0</v>
      </c>
      <c r="DP1136" s="9">
        <v>0.2</v>
      </c>
      <c r="DQ1136" s="9">
        <v>0.16</v>
      </c>
      <c r="DR1136" s="9">
        <v>0</v>
      </c>
      <c r="DS1136" s="9">
        <v>0</v>
      </c>
      <c r="DT1136" s="9">
        <v>0</v>
      </c>
      <c r="DU1136" s="9">
        <v>0.01</v>
      </c>
      <c r="DV1136" s="9">
        <v>0</v>
      </c>
      <c r="DW1136" s="9">
        <v>0</v>
      </c>
      <c r="DX1136" s="9">
        <v>0.02</v>
      </c>
      <c r="DY1136" s="16" t="s">
        <v>3362</v>
      </c>
      <c r="DZ1136" s="16" t="s">
        <v>1342</v>
      </c>
      <c r="EA1136" s="16" t="s">
        <v>3329</v>
      </c>
      <c r="EB1136" s="16" t="s">
        <v>2953</v>
      </c>
      <c r="EC1136" s="9">
        <v>341.01970885499998</v>
      </c>
      <c r="ED1136" s="17">
        <v>38.158590101609995</v>
      </c>
      <c r="EE1136" s="18">
        <v>0.11</v>
      </c>
      <c r="EF1136" s="19" t="s">
        <v>192</v>
      </c>
      <c r="EG1136" s="16" t="s">
        <v>3362</v>
      </c>
      <c r="EH1136" s="20" t="s">
        <v>3325</v>
      </c>
      <c r="EI1136" s="20" t="s">
        <v>1341</v>
      </c>
      <c r="EJ1136" s="20">
        <v>341.01970885499998</v>
      </c>
      <c r="EK1136" s="21">
        <v>3987.4617506436189</v>
      </c>
      <c r="EL1136" s="20">
        <v>2.0637571157495258</v>
      </c>
      <c r="EM1136" s="20">
        <v>8229.1525616698309</v>
      </c>
      <c r="EN1136" s="22">
        <f t="shared" si="546"/>
        <v>0.44152261860978292</v>
      </c>
      <c r="EO1136" s="23">
        <f t="shared" si="547"/>
        <v>0</v>
      </c>
      <c r="EP1136" s="22">
        <f t="shared" si="548"/>
        <v>0</v>
      </c>
      <c r="EQ1136" s="22">
        <f t="shared" si="549"/>
        <v>0.11949917142331062</v>
      </c>
      <c r="ER1136" s="22">
        <f t="shared" si="550"/>
        <v>0</v>
      </c>
      <c r="ES1136" s="22">
        <f t="shared" si="551"/>
        <v>0</v>
      </c>
      <c r="ET1136" s="22">
        <f t="shared" si="552"/>
        <v>0</v>
      </c>
      <c r="EU1136" s="22">
        <f t="shared" si="553"/>
        <v>0</v>
      </c>
      <c r="EV1136" s="22">
        <f t="shared" si="554"/>
        <v>0.26744614251519055</v>
      </c>
      <c r="EW1136" s="22">
        <f t="shared" si="555"/>
        <v>0</v>
      </c>
      <c r="EX1136" s="22">
        <f t="shared" si="556"/>
        <v>1.9149327932240841E-2</v>
      </c>
      <c r="EY1136" s="22">
        <f t="shared" si="557"/>
        <v>6.4905174001104765E-2</v>
      </c>
      <c r="EZ1136" s="22">
        <f t="shared" si="558"/>
        <v>3.5997053949548885E-2</v>
      </c>
      <c r="FA1136" s="22">
        <f t="shared" si="559"/>
        <v>5.1095562511508007E-2</v>
      </c>
      <c r="FB1136" s="22">
        <f t="shared" si="560"/>
        <v>0.44190756766709627</v>
      </c>
      <c r="FC1136" s="22">
        <f t="shared" si="16"/>
        <v>1.2899963221772708</v>
      </c>
      <c r="FD1136" s="22">
        <f t="shared" si="561"/>
        <v>0.80256593014967936</v>
      </c>
      <c r="FE1136" s="22">
        <f t="shared" si="562"/>
        <v>0.12544547398431935</v>
      </c>
      <c r="FF1136" s="22">
        <f t="shared" si="563"/>
        <v>4.9180327868852465E-2</v>
      </c>
      <c r="FG1136" s="22">
        <f t="shared" si="564"/>
        <v>2.2808267997148971E-2</v>
      </c>
      <c r="FH1136" s="22">
        <f t="shared" si="565"/>
        <v>0.65318131666053703</v>
      </c>
      <c r="FI1136" s="23">
        <f t="shared" si="566"/>
        <v>0.30213313718278778</v>
      </c>
      <c r="FJ1136" s="24">
        <f t="shared" si="567"/>
        <v>2.3813902169915406E-2</v>
      </c>
      <c r="FK1136" s="22">
        <f t="shared" si="568"/>
        <v>0.31892584849471051</v>
      </c>
      <c r="FL1136" s="25">
        <v>1428.8320512820512</v>
      </c>
      <c r="FM1136" s="25">
        <v>14.380979853479852</v>
      </c>
      <c r="FN1136" s="25">
        <v>107.58306733777401</v>
      </c>
      <c r="FO1136" s="9">
        <v>15.168604850769043</v>
      </c>
      <c r="FP1136" s="26">
        <f t="shared" si="0"/>
        <v>269.98386096954346</v>
      </c>
      <c r="FQ1136" s="22">
        <f t="shared" si="569"/>
        <v>0.14277034064533115</v>
      </c>
      <c r="FR1136" s="28">
        <f t="shared" si="570"/>
        <v>0.32237872810672336</v>
      </c>
      <c r="FS1136" s="28">
        <f t="shared" si="571"/>
        <v>0.53351022030623751</v>
      </c>
      <c r="FT1136" s="28">
        <f t="shared" si="572"/>
        <v>0</v>
      </c>
      <c r="FU1136" s="28">
        <f t="shared" si="573"/>
        <v>0.3370406372872452</v>
      </c>
      <c r="FV1136" s="28">
        <f t="shared" si="574"/>
        <v>0.65282150626273372</v>
      </c>
      <c r="FW1136" s="22">
        <f t="shared" si="575"/>
        <v>0.87348289812431035</v>
      </c>
      <c r="FX1136" s="22">
        <f t="shared" si="576"/>
        <v>3.5083870967741939</v>
      </c>
      <c r="FY1136" s="22">
        <f t="shared" si="577"/>
        <v>0</v>
      </c>
    </row>
    <row r="1137" spans="1:181" ht="15.75" customHeight="1">
      <c r="A1137" s="9">
        <v>1</v>
      </c>
      <c r="B1137" s="9" t="s">
        <v>184</v>
      </c>
      <c r="C1137" s="9" t="s">
        <v>3324</v>
      </c>
      <c r="D1137" s="9" t="s">
        <v>3325</v>
      </c>
      <c r="E1137" s="31" t="s">
        <v>3363</v>
      </c>
      <c r="F1137" s="9" t="s">
        <v>3364</v>
      </c>
      <c r="G1137" s="9">
        <v>258.33836815799998</v>
      </c>
      <c r="H1137" s="9">
        <v>28.4375</v>
      </c>
      <c r="I1137" s="9">
        <v>21.9375</v>
      </c>
      <c r="J1137" s="9">
        <v>37.25</v>
      </c>
      <c r="K1137" s="9">
        <v>36.4375</v>
      </c>
      <c r="L1137" s="9">
        <v>50.5</v>
      </c>
      <c r="M1137" s="9">
        <v>83.8125</v>
      </c>
      <c r="N1137" s="9">
        <v>28.805629730224609</v>
      </c>
      <c r="O1137" s="9">
        <v>347.3685302734375</v>
      </c>
      <c r="P1137" s="9">
        <v>128.14836913303989</v>
      </c>
      <c r="Q1137" s="9">
        <v>50.4375</v>
      </c>
      <c r="R1137" s="9">
        <v>0</v>
      </c>
      <c r="S1137" s="9">
        <v>0</v>
      </c>
      <c r="T1137" s="9">
        <v>98.5625</v>
      </c>
      <c r="U1137" s="9">
        <v>66.4375</v>
      </c>
      <c r="V1137" s="9">
        <v>42.9375</v>
      </c>
      <c r="W1137" s="9">
        <v>1419.4935881925962</v>
      </c>
      <c r="X1137" s="9">
        <v>14.30810065327849</v>
      </c>
      <c r="Y1137" s="9">
        <v>11</v>
      </c>
      <c r="Z1137" s="9">
        <v>31055.898499999999</v>
      </c>
      <c r="AA1137" s="9">
        <v>20.66</v>
      </c>
      <c r="AB1137" s="9">
        <v>6.92</v>
      </c>
      <c r="AC1137" s="9">
        <v>6.92</v>
      </c>
      <c r="AD1137" s="9">
        <v>0</v>
      </c>
      <c r="AE1137" s="9">
        <v>0.56000000000000005</v>
      </c>
      <c r="AF1137" s="9">
        <v>3.03</v>
      </c>
      <c r="AG1137" s="9">
        <v>10.15</v>
      </c>
      <c r="AH1137" s="9">
        <v>8.8000000000000007</v>
      </c>
      <c r="AI1137" s="9">
        <v>1.1000000000000001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  <c r="BD1137" s="9">
        <v>0</v>
      </c>
      <c r="BE1137" s="9">
        <v>0</v>
      </c>
      <c r="BF1137" s="9">
        <v>0</v>
      </c>
      <c r="BG1137" s="9">
        <v>0</v>
      </c>
      <c r="BH1137" s="9">
        <v>0</v>
      </c>
      <c r="BI1137" s="9">
        <v>0</v>
      </c>
      <c r="BJ1137" s="9">
        <v>0</v>
      </c>
      <c r="BK1137" s="9">
        <v>0</v>
      </c>
      <c r="BL1137" s="9">
        <v>0</v>
      </c>
      <c r="BM1137" s="9">
        <v>0</v>
      </c>
      <c r="BN1137" s="9">
        <v>0</v>
      </c>
      <c r="BO1137" s="9">
        <v>0</v>
      </c>
      <c r="BP1137" s="9">
        <v>0</v>
      </c>
      <c r="BQ1137" s="9">
        <v>0</v>
      </c>
      <c r="BR1137" s="9">
        <v>0</v>
      </c>
      <c r="BS1137" s="9">
        <v>0</v>
      </c>
      <c r="BT1137" s="9">
        <v>0</v>
      </c>
      <c r="BU1137" s="9">
        <v>0</v>
      </c>
      <c r="BV1137" s="9">
        <v>0</v>
      </c>
      <c r="BW1137" s="9">
        <v>0</v>
      </c>
      <c r="BX1137" s="9">
        <v>0</v>
      </c>
      <c r="BY1137" s="9">
        <v>0</v>
      </c>
      <c r="BZ1137" s="9">
        <v>0</v>
      </c>
      <c r="CA1137" s="9">
        <v>0</v>
      </c>
      <c r="CB1137" s="9">
        <v>0</v>
      </c>
      <c r="CC1137" s="9">
        <v>0</v>
      </c>
      <c r="CD1137" s="9">
        <v>3.14</v>
      </c>
      <c r="CE1137" s="9">
        <v>0</v>
      </c>
      <c r="CF1137" s="9">
        <v>0</v>
      </c>
      <c r="CG1137" s="9">
        <v>1.66</v>
      </c>
      <c r="CH1137" s="9">
        <v>0</v>
      </c>
      <c r="CI1137" s="9">
        <v>0</v>
      </c>
      <c r="CJ1137" s="9">
        <v>0</v>
      </c>
      <c r="CK1137" s="9">
        <v>0.78</v>
      </c>
      <c r="CL1137" s="9">
        <v>0</v>
      </c>
      <c r="CM1137" s="9">
        <v>0</v>
      </c>
      <c r="CN1137" s="9">
        <v>0</v>
      </c>
      <c r="CO1137" s="9">
        <v>3</v>
      </c>
      <c r="CP1137" s="9">
        <v>1.74</v>
      </c>
      <c r="CQ1137" s="9">
        <v>0</v>
      </c>
      <c r="CR1137" s="9">
        <v>0</v>
      </c>
      <c r="CS1137" s="9">
        <v>10.34</v>
      </c>
      <c r="CT1137" s="9">
        <v>0</v>
      </c>
      <c r="CU1137" s="9">
        <v>17</v>
      </c>
      <c r="CV1137" s="9">
        <v>19.8</v>
      </c>
      <c r="CW1137" s="9" t="s">
        <v>3363</v>
      </c>
      <c r="CX1137" s="9">
        <v>258.33999999999997</v>
      </c>
      <c r="CY1137" s="9">
        <v>0.24</v>
      </c>
      <c r="CZ1137" s="9">
        <v>0.02</v>
      </c>
      <c r="DA1137" s="9">
        <v>0</v>
      </c>
      <c r="DB1137" s="9">
        <v>0</v>
      </c>
      <c r="DC1137" s="9">
        <v>0</v>
      </c>
      <c r="DD1137" s="9">
        <v>0</v>
      </c>
      <c r="DE1137" s="9">
        <v>0</v>
      </c>
      <c r="DF1137" s="9">
        <v>0.33</v>
      </c>
      <c r="DG1137" s="9">
        <v>0</v>
      </c>
      <c r="DH1137" s="9">
        <v>0</v>
      </c>
      <c r="DI1137" s="9">
        <v>0</v>
      </c>
      <c r="DJ1137" s="9">
        <v>0</v>
      </c>
      <c r="DK1137" s="9">
        <v>0</v>
      </c>
      <c r="DL1137" s="9">
        <v>0</v>
      </c>
      <c r="DM1137" s="9">
        <v>0</v>
      </c>
      <c r="DN1137" s="9">
        <v>0.3</v>
      </c>
      <c r="DO1137" s="9">
        <v>0</v>
      </c>
      <c r="DP1137" s="9">
        <v>0.06</v>
      </c>
      <c r="DQ1137" s="9">
        <v>0.03</v>
      </c>
      <c r="DR1137" s="9">
        <v>0</v>
      </c>
      <c r="DS1137" s="9">
        <v>0</v>
      </c>
      <c r="DT1137" s="9">
        <v>0.01</v>
      </c>
      <c r="DU1137" s="9">
        <v>0.01</v>
      </c>
      <c r="DV1137" s="9">
        <v>0</v>
      </c>
      <c r="DW1137" s="9">
        <v>0</v>
      </c>
      <c r="DX1137" s="9">
        <v>0</v>
      </c>
      <c r="DY1137" s="16" t="s">
        <v>3363</v>
      </c>
      <c r="DZ1137" s="16" t="s">
        <v>3365</v>
      </c>
      <c r="EA1137" s="16" t="s">
        <v>3329</v>
      </c>
      <c r="EB1137" s="16" t="s">
        <v>2953</v>
      </c>
      <c r="EC1137" s="9">
        <v>258.33836815799998</v>
      </c>
      <c r="ED1137" s="17">
        <v>146.00841320970002</v>
      </c>
      <c r="EE1137" s="18">
        <v>0.56999999999999995</v>
      </c>
      <c r="EF1137" s="19" t="s">
        <v>192</v>
      </c>
      <c r="EG1137" s="16" t="s">
        <v>3363</v>
      </c>
      <c r="EH1137" s="20" t="s">
        <v>3325</v>
      </c>
      <c r="EI1137" s="20" t="s">
        <v>3364</v>
      </c>
      <c r="EJ1137" s="20">
        <v>258.33836815799998</v>
      </c>
      <c r="EK1137" s="21">
        <v>1503.1896660212972</v>
      </c>
      <c r="EL1137" s="20">
        <v>1.0434343434343434</v>
      </c>
      <c r="EM1137" s="20">
        <v>1568.4797222222221</v>
      </c>
      <c r="EN1137" s="22">
        <f t="shared" si="546"/>
        <v>0</v>
      </c>
      <c r="EO1137" s="23">
        <f t="shared" si="547"/>
        <v>0</v>
      </c>
      <c r="EP1137" s="22">
        <f t="shared" si="548"/>
        <v>0</v>
      </c>
      <c r="EQ1137" s="22">
        <f t="shared" si="549"/>
        <v>0</v>
      </c>
      <c r="ER1137" s="22">
        <f t="shared" si="550"/>
        <v>0</v>
      </c>
      <c r="ES1137" s="22">
        <f t="shared" si="551"/>
        <v>0</v>
      </c>
      <c r="ET1137" s="22">
        <f t="shared" si="552"/>
        <v>0</v>
      </c>
      <c r="EU1137" s="22">
        <f t="shared" si="553"/>
        <v>0</v>
      </c>
      <c r="EV1137" s="22">
        <f t="shared" si="554"/>
        <v>0</v>
      </c>
      <c r="EW1137" s="22">
        <f t="shared" si="555"/>
        <v>0</v>
      </c>
      <c r="EX1137" s="22">
        <f t="shared" si="556"/>
        <v>0</v>
      </c>
      <c r="EY1137" s="22">
        <f t="shared" si="557"/>
        <v>3.7754114230396901E-2</v>
      </c>
      <c r="EZ1137" s="22">
        <f t="shared" si="558"/>
        <v>0</v>
      </c>
      <c r="FA1137" s="22">
        <f t="shared" si="559"/>
        <v>0.23233301064859632</v>
      </c>
      <c r="FB1137" s="22">
        <f t="shared" si="560"/>
        <v>0.72991287512100678</v>
      </c>
      <c r="FC1137" s="22">
        <f t="shared" si="16"/>
        <v>0.47918683446272992</v>
      </c>
      <c r="FD1137" s="22">
        <f t="shared" si="561"/>
        <v>0.88888888888888895</v>
      </c>
      <c r="FE1137" s="22">
        <f t="shared" si="562"/>
        <v>0.11111111111111112</v>
      </c>
      <c r="FF1137" s="22">
        <f t="shared" si="563"/>
        <v>0</v>
      </c>
      <c r="FG1137" s="22">
        <f t="shared" si="564"/>
        <v>0</v>
      </c>
      <c r="FH1137" s="22">
        <f t="shared" si="565"/>
        <v>0.33494675701839305</v>
      </c>
      <c r="FI1137" s="23">
        <f t="shared" si="566"/>
        <v>0.14666021297192641</v>
      </c>
      <c r="FJ1137" s="24">
        <f t="shared" si="567"/>
        <v>0.49128751210067767</v>
      </c>
      <c r="FK1137" s="22">
        <f t="shared" si="568"/>
        <v>7.9972634910213281E-2</v>
      </c>
      <c r="FL1137" s="25">
        <v>1419.4935881925962</v>
      </c>
      <c r="FM1137" s="25">
        <v>14.30810065327849</v>
      </c>
      <c r="FN1137" s="25">
        <v>128.14836913303989</v>
      </c>
      <c r="FO1137" s="9">
        <v>28.805629730224609</v>
      </c>
      <c r="FP1137" s="26">
        <f t="shared" si="0"/>
        <v>318.56290054321289</v>
      </c>
      <c r="FQ1137" s="22">
        <f t="shared" si="569"/>
        <v>0.19499619959351375</v>
      </c>
      <c r="FR1137" s="28">
        <f t="shared" si="570"/>
        <v>0.28523637632847731</v>
      </c>
      <c r="FS1137" s="28">
        <f t="shared" si="571"/>
        <v>0.51990922199312783</v>
      </c>
      <c r="FT1137" s="28">
        <f t="shared" si="572"/>
        <v>0</v>
      </c>
      <c r="FU1137" s="28">
        <f t="shared" si="573"/>
        <v>0.38152482228160195</v>
      </c>
      <c r="FV1137" s="28">
        <f t="shared" si="574"/>
        <v>0.42337884527127673</v>
      </c>
      <c r="FW1137" s="22">
        <f t="shared" si="575"/>
        <v>0.82284607938044529</v>
      </c>
      <c r="FX1137" s="22">
        <f t="shared" si="576"/>
        <v>1.8781818181818182</v>
      </c>
      <c r="FY1137" s="22">
        <f t="shared" si="577"/>
        <v>0</v>
      </c>
    </row>
    <row r="1138" spans="1:181" ht="15.75" customHeight="1">
      <c r="A1138" s="9">
        <v>1</v>
      </c>
      <c r="B1138" s="9" t="s">
        <v>184</v>
      </c>
      <c r="C1138" s="9" t="s">
        <v>3324</v>
      </c>
      <c r="D1138" s="9" t="s">
        <v>3325</v>
      </c>
      <c r="E1138" s="31" t="s">
        <v>3366</v>
      </c>
      <c r="F1138" s="9" t="s">
        <v>3325</v>
      </c>
      <c r="G1138" s="9">
        <v>91.779934087200004</v>
      </c>
      <c r="H1138" s="9">
        <v>13.75</v>
      </c>
      <c r="I1138" s="9">
        <v>8.375</v>
      </c>
      <c r="J1138" s="9">
        <v>18.8125</v>
      </c>
      <c r="K1138" s="9">
        <v>16.125</v>
      </c>
      <c r="L1138" s="9">
        <v>22.9375</v>
      </c>
      <c r="M1138" s="9">
        <v>11.4375</v>
      </c>
      <c r="N1138" s="9">
        <v>19.618066787719727</v>
      </c>
      <c r="O1138" s="9">
        <v>89.263656616210938</v>
      </c>
      <c r="P1138" s="9">
        <v>44.793809600016552</v>
      </c>
      <c r="Q1138" s="9">
        <v>59.6875</v>
      </c>
      <c r="R1138" s="9">
        <v>0</v>
      </c>
      <c r="S1138" s="9">
        <v>0</v>
      </c>
      <c r="T1138" s="9">
        <v>0.125</v>
      </c>
      <c r="U1138" s="9">
        <v>28.5</v>
      </c>
      <c r="V1138" s="9">
        <v>3.125</v>
      </c>
      <c r="W1138" s="9">
        <v>1411.7876526458615</v>
      </c>
      <c r="X1138" s="9">
        <v>14.577829036635007</v>
      </c>
      <c r="Y1138" s="9">
        <v>3</v>
      </c>
      <c r="Z1138" s="9">
        <v>10379.5823</v>
      </c>
      <c r="AA1138" s="9">
        <v>5.81</v>
      </c>
      <c r="AB1138" s="9">
        <v>1.75</v>
      </c>
      <c r="AC1138" s="9">
        <v>1.75</v>
      </c>
      <c r="AD1138" s="9">
        <v>0</v>
      </c>
      <c r="AE1138" s="9">
        <v>0.15</v>
      </c>
      <c r="AF1138" s="9">
        <v>1.45</v>
      </c>
      <c r="AG1138" s="9">
        <v>2.46</v>
      </c>
      <c r="AH1138" s="9">
        <v>0.8</v>
      </c>
      <c r="AI1138" s="9">
        <v>0</v>
      </c>
      <c r="AJ1138" s="9">
        <v>0.1</v>
      </c>
      <c r="AK1138" s="9">
        <v>0</v>
      </c>
      <c r="AL1138" s="9">
        <v>0</v>
      </c>
      <c r="AM1138" s="9">
        <v>0</v>
      </c>
      <c r="AN1138" s="9">
        <v>0</v>
      </c>
      <c r="AO1138" s="9">
        <v>0</v>
      </c>
      <c r="AP1138" s="9">
        <v>0</v>
      </c>
      <c r="AQ1138" s="9">
        <v>0</v>
      </c>
      <c r="AR1138" s="9">
        <v>0</v>
      </c>
      <c r="AS1138" s="9">
        <v>0</v>
      </c>
      <c r="AT1138" s="9">
        <v>0</v>
      </c>
      <c r="AU1138" s="9">
        <v>0</v>
      </c>
      <c r="AV1138" s="9">
        <v>0</v>
      </c>
      <c r="AW1138" s="9">
        <v>0</v>
      </c>
      <c r="AX1138" s="9">
        <v>0</v>
      </c>
      <c r="AY1138" s="9">
        <v>0</v>
      </c>
      <c r="AZ1138" s="9">
        <v>0</v>
      </c>
      <c r="BA1138" s="9">
        <v>0</v>
      </c>
      <c r="BB1138" s="9">
        <v>0</v>
      </c>
      <c r="BC1138" s="9">
        <v>1.04</v>
      </c>
      <c r="BD1138" s="9">
        <v>0</v>
      </c>
      <c r="BE1138" s="9">
        <v>0</v>
      </c>
      <c r="BF1138" s="9">
        <v>0</v>
      </c>
      <c r="BG1138" s="9">
        <v>0</v>
      </c>
      <c r="BH1138" s="9">
        <v>0</v>
      </c>
      <c r="BI1138" s="9">
        <v>0</v>
      </c>
      <c r="BJ1138" s="9">
        <v>0</v>
      </c>
      <c r="BK1138" s="9">
        <v>0</v>
      </c>
      <c r="BL1138" s="9">
        <v>0</v>
      </c>
      <c r="BM1138" s="9">
        <v>0</v>
      </c>
      <c r="BN1138" s="9">
        <v>0</v>
      </c>
      <c r="BO1138" s="9">
        <v>0</v>
      </c>
      <c r="BP1138" s="9">
        <v>0</v>
      </c>
      <c r="BQ1138" s="9">
        <v>0</v>
      </c>
      <c r="BR1138" s="9">
        <v>0</v>
      </c>
      <c r="BS1138" s="9">
        <v>0</v>
      </c>
      <c r="BT1138" s="9">
        <v>0</v>
      </c>
      <c r="BU1138" s="9">
        <v>0</v>
      </c>
      <c r="BV1138" s="9">
        <v>0</v>
      </c>
      <c r="BW1138" s="9">
        <v>0</v>
      </c>
      <c r="BX1138" s="9">
        <v>0</v>
      </c>
      <c r="BY1138" s="9">
        <v>0</v>
      </c>
      <c r="BZ1138" s="9">
        <v>0</v>
      </c>
      <c r="CA1138" s="9">
        <v>0</v>
      </c>
      <c r="CB1138" s="9">
        <v>0</v>
      </c>
      <c r="CC1138" s="9">
        <v>0</v>
      </c>
      <c r="CD1138" s="9">
        <v>0</v>
      </c>
      <c r="CE1138" s="9">
        <v>0</v>
      </c>
      <c r="CF1138" s="9">
        <v>0</v>
      </c>
      <c r="CG1138" s="9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9">
        <v>0</v>
      </c>
      <c r="CR1138" s="9">
        <v>0</v>
      </c>
      <c r="CS1138" s="9">
        <v>4.7700000000000005</v>
      </c>
      <c r="CT1138" s="9">
        <v>0</v>
      </c>
      <c r="CU1138" s="9">
        <v>3</v>
      </c>
      <c r="CV1138" s="9">
        <v>6.6000000000000005</v>
      </c>
      <c r="CW1138" s="9" t="s">
        <v>3366</v>
      </c>
      <c r="CX1138" s="9">
        <v>91.78</v>
      </c>
      <c r="CY1138" s="9">
        <v>0.57999999999999996</v>
      </c>
      <c r="CZ1138" s="9">
        <v>0</v>
      </c>
      <c r="DA1138" s="9">
        <v>0</v>
      </c>
      <c r="DB1138" s="9">
        <v>0</v>
      </c>
      <c r="DC1138" s="9">
        <v>0</v>
      </c>
      <c r="DD1138" s="9">
        <v>0</v>
      </c>
      <c r="DE1138" s="9">
        <v>0</v>
      </c>
      <c r="DF1138" s="9">
        <v>0.17</v>
      </c>
      <c r="DG1138" s="9">
        <v>0</v>
      </c>
      <c r="DH1138" s="9">
        <v>0</v>
      </c>
      <c r="DI1138" s="9">
        <v>0</v>
      </c>
      <c r="DJ1138" s="9">
        <v>0</v>
      </c>
      <c r="DK1138" s="9">
        <v>0</v>
      </c>
      <c r="DL1138" s="9">
        <v>0</v>
      </c>
      <c r="DM1138" s="9">
        <v>0</v>
      </c>
      <c r="DN1138" s="9">
        <v>0</v>
      </c>
      <c r="DO1138" s="9">
        <v>0</v>
      </c>
      <c r="DP1138" s="9">
        <v>0.09</v>
      </c>
      <c r="DQ1138" s="9">
        <v>0.06</v>
      </c>
      <c r="DR1138" s="9">
        <v>0</v>
      </c>
      <c r="DS1138" s="9">
        <v>0</v>
      </c>
      <c r="DT1138" s="9">
        <v>0</v>
      </c>
      <c r="DU1138" s="9">
        <v>0</v>
      </c>
      <c r="DV1138" s="9">
        <v>0.03</v>
      </c>
      <c r="DW1138" s="9">
        <v>0</v>
      </c>
      <c r="DX1138" s="9">
        <v>0.05</v>
      </c>
      <c r="DY1138" s="16" t="s">
        <v>3366</v>
      </c>
      <c r="DZ1138" s="16" t="s">
        <v>3329</v>
      </c>
      <c r="EA1138" s="16" t="s">
        <v>3329</v>
      </c>
      <c r="EB1138" s="16" t="s">
        <v>2953</v>
      </c>
      <c r="EC1138" s="9">
        <v>91.779934087200004</v>
      </c>
      <c r="ED1138" s="17">
        <v>0</v>
      </c>
      <c r="EE1138" s="18">
        <v>0</v>
      </c>
      <c r="EF1138" s="19" t="s">
        <v>192</v>
      </c>
      <c r="EG1138" s="16" t="s">
        <v>3366</v>
      </c>
      <c r="EH1138" s="20" t="s">
        <v>3325</v>
      </c>
      <c r="EI1138" s="20" t="s">
        <v>3325</v>
      </c>
      <c r="EJ1138" s="20">
        <v>91.779934087200004</v>
      </c>
      <c r="EK1138" s="21">
        <v>1786.502977624785</v>
      </c>
      <c r="EL1138" s="20">
        <v>0.88030303030303014</v>
      </c>
      <c r="EM1138" s="20">
        <v>1572.6639848484847</v>
      </c>
      <c r="EN1138" s="22">
        <f t="shared" si="546"/>
        <v>0.17900172117039589</v>
      </c>
      <c r="EO1138" s="23">
        <f t="shared" si="547"/>
        <v>0</v>
      </c>
      <c r="EP1138" s="22">
        <f t="shared" si="548"/>
        <v>0</v>
      </c>
      <c r="EQ1138" s="22">
        <f t="shared" si="549"/>
        <v>0.17900172117039589</v>
      </c>
      <c r="ER1138" s="22">
        <f t="shared" si="550"/>
        <v>0</v>
      </c>
      <c r="ES1138" s="22">
        <f t="shared" si="551"/>
        <v>0</v>
      </c>
      <c r="ET1138" s="22">
        <f t="shared" si="552"/>
        <v>0</v>
      </c>
      <c r="EU1138" s="22">
        <f t="shared" si="553"/>
        <v>0</v>
      </c>
      <c r="EV1138" s="22">
        <f t="shared" si="554"/>
        <v>0</v>
      </c>
      <c r="EW1138" s="22">
        <f t="shared" si="555"/>
        <v>0</v>
      </c>
      <c r="EX1138" s="22">
        <f t="shared" si="556"/>
        <v>0</v>
      </c>
      <c r="EY1138" s="22">
        <f t="shared" si="557"/>
        <v>0</v>
      </c>
      <c r="EZ1138" s="22">
        <f t="shared" si="558"/>
        <v>0</v>
      </c>
      <c r="FA1138" s="22">
        <f t="shared" si="559"/>
        <v>0</v>
      </c>
      <c r="FB1138" s="22">
        <f t="shared" si="560"/>
        <v>0.8209982788296043</v>
      </c>
      <c r="FC1138" s="22">
        <f t="shared" si="16"/>
        <v>0.1549053356282272</v>
      </c>
      <c r="FD1138" s="22">
        <f t="shared" si="561"/>
        <v>0.88888888888888895</v>
      </c>
      <c r="FE1138" s="22">
        <f t="shared" si="562"/>
        <v>0</v>
      </c>
      <c r="FF1138" s="22">
        <f t="shared" si="563"/>
        <v>0.11111111111111112</v>
      </c>
      <c r="FG1138" s="22">
        <f t="shared" si="564"/>
        <v>0</v>
      </c>
      <c r="FH1138" s="22">
        <f t="shared" si="565"/>
        <v>0.30120481927710846</v>
      </c>
      <c r="FI1138" s="23">
        <f t="shared" si="566"/>
        <v>0.24956970740103271</v>
      </c>
      <c r="FJ1138" s="24">
        <f t="shared" si="567"/>
        <v>0.423407917383821</v>
      </c>
      <c r="FK1138" s="22">
        <f t="shared" si="568"/>
        <v>6.3303597434270609E-2</v>
      </c>
      <c r="FL1138" s="25">
        <v>1411.7876526458615</v>
      </c>
      <c r="FM1138" s="25">
        <v>14.577829036635007</v>
      </c>
      <c r="FN1138" s="25">
        <v>44.793809600016552</v>
      </c>
      <c r="FO1138" s="9">
        <v>19.618066787719727</v>
      </c>
      <c r="FP1138" s="26">
        <f t="shared" si="0"/>
        <v>69.645589828491211</v>
      </c>
      <c r="FQ1138" s="22">
        <f t="shared" si="569"/>
        <v>0.24106576475615099</v>
      </c>
      <c r="FR1138" s="28">
        <f t="shared" si="570"/>
        <v>0.38066599575900678</v>
      </c>
      <c r="FS1138" s="28">
        <f t="shared" si="571"/>
        <v>0.37453720512961314</v>
      </c>
      <c r="FT1138" s="28">
        <f t="shared" si="572"/>
        <v>0</v>
      </c>
      <c r="FU1138" s="28">
        <f t="shared" si="573"/>
        <v>1.3619534731985931E-3</v>
      </c>
      <c r="FV1138" s="28">
        <f t="shared" si="574"/>
        <v>0.34457422871924409</v>
      </c>
      <c r="FW1138" s="22">
        <f t="shared" si="575"/>
        <v>0.51635111876075734</v>
      </c>
      <c r="FX1138" s="22">
        <f t="shared" si="576"/>
        <v>1.9366666666666665</v>
      </c>
      <c r="FY1138" s="22">
        <f t="shared" si="577"/>
        <v>0</v>
      </c>
    </row>
    <row r="1139" spans="1:181" ht="15.75" customHeight="1">
      <c r="A1139" s="9">
        <v>1</v>
      </c>
      <c r="B1139" s="9" t="s">
        <v>184</v>
      </c>
      <c r="C1139" s="9" t="s">
        <v>3324</v>
      </c>
      <c r="D1139" s="9" t="s">
        <v>3325</v>
      </c>
      <c r="E1139" s="31" t="s">
        <v>3367</v>
      </c>
      <c r="F1139" s="9" t="s">
        <v>3368</v>
      </c>
      <c r="G1139" s="9">
        <v>222.69261214599999</v>
      </c>
      <c r="H1139" s="9">
        <v>2.4375</v>
      </c>
      <c r="I1139" s="9">
        <v>4.5625</v>
      </c>
      <c r="J1139" s="9">
        <v>12.875</v>
      </c>
      <c r="K1139" s="9">
        <v>17.3125</v>
      </c>
      <c r="L1139" s="9">
        <v>51.5625</v>
      </c>
      <c r="M1139" s="9">
        <v>134.125</v>
      </c>
      <c r="N1139" s="9">
        <v>84.992897033691406</v>
      </c>
      <c r="O1139" s="9">
        <v>512.06915283203125</v>
      </c>
      <c r="P1139" s="9">
        <v>239.62928944842841</v>
      </c>
      <c r="Q1139" s="9">
        <v>0</v>
      </c>
      <c r="R1139" s="9">
        <v>0</v>
      </c>
      <c r="S1139" s="9">
        <v>0</v>
      </c>
      <c r="T1139" s="9">
        <v>129.3125</v>
      </c>
      <c r="U1139" s="9">
        <v>93.5625</v>
      </c>
      <c r="V1139" s="9">
        <v>0</v>
      </c>
      <c r="W1139" s="9">
        <v>1459.2589060308555</v>
      </c>
      <c r="X1139" s="9">
        <v>14.213057503506311</v>
      </c>
      <c r="Y1139" s="9">
        <v>26</v>
      </c>
      <c r="Z1139" s="9">
        <v>80030.219100000002</v>
      </c>
      <c r="AA1139" s="9">
        <v>44.5</v>
      </c>
      <c r="AB1139" s="9">
        <v>27.01</v>
      </c>
      <c r="AC1139" s="9">
        <v>19.510000000000002</v>
      </c>
      <c r="AD1139" s="9">
        <v>7.5</v>
      </c>
      <c r="AE1139" s="9">
        <v>1.99</v>
      </c>
      <c r="AF1139" s="9">
        <v>15.09</v>
      </c>
      <c r="AG1139" s="9">
        <v>0.41</v>
      </c>
      <c r="AH1139" s="9">
        <v>4.4000000000000004</v>
      </c>
      <c r="AI1139" s="9">
        <v>2.4</v>
      </c>
      <c r="AJ1139" s="9">
        <v>0.3</v>
      </c>
      <c r="AK1139" s="9">
        <v>3.2</v>
      </c>
      <c r="AL1139" s="9">
        <v>0</v>
      </c>
      <c r="AM1139" s="9">
        <v>0</v>
      </c>
      <c r="AN1139" s="9">
        <v>0</v>
      </c>
      <c r="AO1139" s="9">
        <v>0</v>
      </c>
      <c r="AP1139" s="9">
        <v>0</v>
      </c>
      <c r="AQ1139" s="9">
        <v>0</v>
      </c>
      <c r="AR1139" s="9">
        <v>0</v>
      </c>
      <c r="AS1139" s="9">
        <v>0</v>
      </c>
      <c r="AT1139" s="9">
        <v>0</v>
      </c>
      <c r="AU1139" s="9">
        <v>0</v>
      </c>
      <c r="AV1139" s="9">
        <v>0</v>
      </c>
      <c r="AW1139" s="9">
        <v>0</v>
      </c>
      <c r="AX1139" s="9">
        <v>0</v>
      </c>
      <c r="AY1139" s="9">
        <v>0</v>
      </c>
      <c r="AZ1139" s="9">
        <v>0</v>
      </c>
      <c r="BA1139" s="9">
        <v>0</v>
      </c>
      <c r="BB1139" s="9">
        <v>0</v>
      </c>
      <c r="BC1139" s="9">
        <v>14.76</v>
      </c>
      <c r="BD1139" s="9">
        <v>0</v>
      </c>
      <c r="BE1139" s="9">
        <v>0</v>
      </c>
      <c r="BF1139" s="9">
        <v>0</v>
      </c>
      <c r="BG1139" s="9">
        <v>0</v>
      </c>
      <c r="BH1139" s="9">
        <v>0</v>
      </c>
      <c r="BI1139" s="9">
        <v>0</v>
      </c>
      <c r="BJ1139" s="9">
        <v>0</v>
      </c>
      <c r="BK1139" s="9">
        <v>0</v>
      </c>
      <c r="BL1139" s="9">
        <v>0</v>
      </c>
      <c r="BM1139" s="9">
        <v>0</v>
      </c>
      <c r="BN1139" s="9">
        <v>0</v>
      </c>
      <c r="BO1139" s="9">
        <v>0</v>
      </c>
      <c r="BP1139" s="9">
        <v>0</v>
      </c>
      <c r="BQ1139" s="9">
        <v>0</v>
      </c>
      <c r="BR1139" s="9">
        <v>0</v>
      </c>
      <c r="BS1139" s="9">
        <v>0</v>
      </c>
      <c r="BT1139" s="9">
        <v>0</v>
      </c>
      <c r="BU1139" s="9">
        <v>0</v>
      </c>
      <c r="BV1139" s="9">
        <v>0</v>
      </c>
      <c r="BW1139" s="9">
        <v>0</v>
      </c>
      <c r="BX1139" s="9">
        <v>0</v>
      </c>
      <c r="BY1139" s="9">
        <v>0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9">
        <v>0</v>
      </c>
      <c r="CF1139" s="9">
        <v>4.5</v>
      </c>
      <c r="CG1139" s="9">
        <v>6.73</v>
      </c>
      <c r="CH1139" s="9">
        <v>0</v>
      </c>
      <c r="CI1139" s="9">
        <v>2.6</v>
      </c>
      <c r="CJ1139" s="9">
        <v>0</v>
      </c>
      <c r="CK1139" s="9">
        <v>4.55</v>
      </c>
      <c r="CL1139" s="9">
        <v>0</v>
      </c>
      <c r="CM1139" s="9">
        <v>0</v>
      </c>
      <c r="CN1139" s="9">
        <v>0</v>
      </c>
      <c r="CO1139" s="9">
        <v>0</v>
      </c>
      <c r="CP1139" s="9">
        <v>1.1300000000000001</v>
      </c>
      <c r="CQ1139" s="9">
        <v>0</v>
      </c>
      <c r="CR1139" s="9">
        <v>0</v>
      </c>
      <c r="CS1139" s="9">
        <v>10.23</v>
      </c>
      <c r="CT1139" s="9">
        <v>0</v>
      </c>
      <c r="CU1139" s="9">
        <v>35</v>
      </c>
      <c r="CV1139" s="9">
        <v>39</v>
      </c>
      <c r="CW1139" s="9" t="s">
        <v>3367</v>
      </c>
      <c r="CX1139" s="9">
        <v>222.69</v>
      </c>
      <c r="CY1139" s="9">
        <v>0.05</v>
      </c>
      <c r="CZ1139" s="9">
        <v>0.13</v>
      </c>
      <c r="DA1139" s="9">
        <v>0</v>
      </c>
      <c r="DB1139" s="9">
        <v>0.03</v>
      </c>
      <c r="DC1139" s="9">
        <v>0.01</v>
      </c>
      <c r="DD1139" s="9">
        <v>0</v>
      </c>
      <c r="DE1139" s="9">
        <v>0</v>
      </c>
      <c r="DF1139" s="9">
        <v>0.25</v>
      </c>
      <c r="DG1139" s="9">
        <v>0</v>
      </c>
      <c r="DH1139" s="9">
        <v>0</v>
      </c>
      <c r="DI1139" s="9">
        <v>0</v>
      </c>
      <c r="DJ1139" s="9">
        <v>0</v>
      </c>
      <c r="DK1139" s="9">
        <v>0</v>
      </c>
      <c r="DL1139" s="9">
        <v>0</v>
      </c>
      <c r="DM1139" s="9">
        <v>0</v>
      </c>
      <c r="DN1139" s="9">
        <v>0</v>
      </c>
      <c r="DO1139" s="9">
        <v>0</v>
      </c>
      <c r="DP1139" s="9">
        <v>0.3</v>
      </c>
      <c r="DQ1139" s="9">
        <v>0.18</v>
      </c>
      <c r="DR1139" s="9">
        <v>0</v>
      </c>
      <c r="DS1139" s="9">
        <v>0</v>
      </c>
      <c r="DT1139" s="9">
        <v>0</v>
      </c>
      <c r="DU1139" s="9">
        <v>0.05</v>
      </c>
      <c r="DV1139" s="9">
        <v>0</v>
      </c>
      <c r="DW1139" s="9">
        <v>0</v>
      </c>
      <c r="DX1139" s="9">
        <v>0</v>
      </c>
      <c r="DY1139" s="16" t="s">
        <v>3367</v>
      </c>
      <c r="DZ1139" s="16" t="s">
        <v>3369</v>
      </c>
      <c r="EA1139" s="16" t="s">
        <v>3329</v>
      </c>
      <c r="EB1139" s="16" t="s">
        <v>2953</v>
      </c>
      <c r="EC1139" s="9">
        <v>222.69261214599999</v>
      </c>
      <c r="ED1139" s="17">
        <v>74.147688023469001</v>
      </c>
      <c r="EE1139" s="18">
        <v>0.33</v>
      </c>
      <c r="EF1139" s="19" t="s">
        <v>192</v>
      </c>
      <c r="EG1139" s="16" t="s">
        <v>3367</v>
      </c>
      <c r="EH1139" s="20" t="s">
        <v>3325</v>
      </c>
      <c r="EI1139" s="20" t="s">
        <v>3368</v>
      </c>
      <c r="EJ1139" s="20">
        <v>222.69261214599999</v>
      </c>
      <c r="EK1139" s="21">
        <v>1798.4318898876404</v>
      </c>
      <c r="EL1139" s="20">
        <v>1.141025641025641</v>
      </c>
      <c r="EM1139" s="20">
        <v>2052.0569</v>
      </c>
      <c r="EN1139" s="22">
        <f t="shared" si="546"/>
        <v>0.33168539325842694</v>
      </c>
      <c r="EO1139" s="23">
        <f t="shared" si="547"/>
        <v>0</v>
      </c>
      <c r="EP1139" s="22">
        <f t="shared" si="548"/>
        <v>0</v>
      </c>
      <c r="EQ1139" s="22">
        <f t="shared" si="549"/>
        <v>0.33168539325842694</v>
      </c>
      <c r="ER1139" s="22">
        <f t="shared" si="550"/>
        <v>0</v>
      </c>
      <c r="ES1139" s="22">
        <f t="shared" si="551"/>
        <v>0</v>
      </c>
      <c r="ET1139" s="22">
        <f t="shared" si="552"/>
        <v>0</v>
      </c>
      <c r="EU1139" s="22">
        <f t="shared" si="553"/>
        <v>0</v>
      </c>
      <c r="EV1139" s="22">
        <f t="shared" si="554"/>
        <v>0</v>
      </c>
      <c r="EW1139" s="22">
        <f t="shared" si="555"/>
        <v>0</v>
      </c>
      <c r="EX1139" s="22">
        <f t="shared" si="556"/>
        <v>0</v>
      </c>
      <c r="EY1139" s="22">
        <f t="shared" si="557"/>
        <v>0.16067415730337078</v>
      </c>
      <c r="EZ1139" s="22">
        <f t="shared" si="558"/>
        <v>0</v>
      </c>
      <c r="FA1139" s="22">
        <f t="shared" si="559"/>
        <v>0.25235955056179776</v>
      </c>
      <c r="FB1139" s="22">
        <f t="shared" si="560"/>
        <v>0.25528089887640454</v>
      </c>
      <c r="FC1139" s="22">
        <f t="shared" si="16"/>
        <v>0.2314606741573034</v>
      </c>
      <c r="FD1139" s="22">
        <f t="shared" si="561"/>
        <v>0.42718446601941751</v>
      </c>
      <c r="FE1139" s="22">
        <f t="shared" si="562"/>
        <v>0.23300970873786406</v>
      </c>
      <c r="FF1139" s="22">
        <f t="shared" si="563"/>
        <v>2.9126213592233007E-2</v>
      </c>
      <c r="FG1139" s="22">
        <f t="shared" si="564"/>
        <v>0.31067961165048541</v>
      </c>
      <c r="FH1139" s="22">
        <f t="shared" si="565"/>
        <v>0.60696629213483144</v>
      </c>
      <c r="FI1139" s="23">
        <f t="shared" si="566"/>
        <v>0.33910112359550559</v>
      </c>
      <c r="FJ1139" s="24">
        <f t="shared" si="567"/>
        <v>9.2134831460674149E-3</v>
      </c>
      <c r="FK1139" s="22">
        <f t="shared" si="568"/>
        <v>0.19982701523490712</v>
      </c>
      <c r="FL1139" s="25">
        <v>1459.2589060308555</v>
      </c>
      <c r="FM1139" s="25">
        <v>14.213057503506311</v>
      </c>
      <c r="FN1139" s="25">
        <v>239.62928944842841</v>
      </c>
      <c r="FO1139" s="9">
        <v>84.992897033691406</v>
      </c>
      <c r="FP1139" s="26">
        <f t="shared" si="0"/>
        <v>427.07625579833984</v>
      </c>
      <c r="FQ1139" s="22">
        <f t="shared" si="569"/>
        <v>3.1433463070659542E-2</v>
      </c>
      <c r="FR1139" s="28">
        <f t="shared" si="570"/>
        <v>0.13555680949221929</v>
      </c>
      <c r="FS1139" s="28">
        <f t="shared" si="571"/>
        <v>0.83382873913329925</v>
      </c>
      <c r="FT1139" s="28">
        <f t="shared" si="572"/>
        <v>0</v>
      </c>
      <c r="FU1139" s="28">
        <f t="shared" si="573"/>
        <v>0.58067709904638032</v>
      </c>
      <c r="FV1139" s="28">
        <f t="shared" si="574"/>
        <v>0.42014191264979767</v>
      </c>
      <c r="FW1139" s="22">
        <f t="shared" si="575"/>
        <v>0.7865168539325843</v>
      </c>
      <c r="FX1139" s="22">
        <f t="shared" si="576"/>
        <v>1.7115384615384615</v>
      </c>
      <c r="FY1139" s="22">
        <f t="shared" si="577"/>
        <v>0</v>
      </c>
    </row>
    <row r="1140" spans="1:181" ht="15.75" customHeight="1">
      <c r="A1140" s="9">
        <v>1</v>
      </c>
      <c r="B1140" s="9" t="s">
        <v>184</v>
      </c>
      <c r="C1140" s="9" t="s">
        <v>3324</v>
      </c>
      <c r="D1140" s="9" t="s">
        <v>3325</v>
      </c>
      <c r="E1140" s="31" t="s">
        <v>3370</v>
      </c>
      <c r="F1140" s="9" t="s">
        <v>3371</v>
      </c>
      <c r="G1140" s="9">
        <v>301.34285675299998</v>
      </c>
      <c r="H1140" s="9">
        <v>10.875</v>
      </c>
      <c r="I1140" s="9">
        <v>14.3125</v>
      </c>
      <c r="J1140" s="9">
        <v>28.0625</v>
      </c>
      <c r="K1140" s="9">
        <v>34.8125</v>
      </c>
      <c r="L1140" s="9">
        <v>86.125</v>
      </c>
      <c r="M1140" s="9">
        <v>127.625</v>
      </c>
      <c r="N1140" s="9">
        <v>29.396286010742188</v>
      </c>
      <c r="O1140" s="9">
        <v>617.3504638671875</v>
      </c>
      <c r="P1140" s="9">
        <v>218.51504392459987</v>
      </c>
      <c r="Q1140" s="9">
        <v>0</v>
      </c>
      <c r="R1140" s="9">
        <v>0</v>
      </c>
      <c r="S1140" s="9">
        <v>24.9375</v>
      </c>
      <c r="T1140" s="9">
        <v>189.375</v>
      </c>
      <c r="U1140" s="9">
        <v>87.5</v>
      </c>
      <c r="V1140" s="9">
        <v>0</v>
      </c>
      <c r="W1140" s="9">
        <v>1402.5733222866611</v>
      </c>
      <c r="X1140" s="9">
        <v>14.0118082021541</v>
      </c>
      <c r="Y1140" s="9">
        <v>12</v>
      </c>
      <c r="Z1140" s="9">
        <v>34885.227899999998</v>
      </c>
      <c r="AA1140" s="9">
        <v>21.64</v>
      </c>
      <c r="AB1140" s="9">
        <v>9.11</v>
      </c>
      <c r="AC1140" s="9">
        <v>9.11</v>
      </c>
      <c r="AD1140" s="9">
        <v>0</v>
      </c>
      <c r="AE1140" s="9">
        <v>0.91</v>
      </c>
      <c r="AF1140" s="9">
        <v>7.62</v>
      </c>
      <c r="AG1140" s="9">
        <v>4</v>
      </c>
      <c r="AH1140" s="9">
        <v>0.8</v>
      </c>
      <c r="AI1140" s="9">
        <v>3.3</v>
      </c>
      <c r="AJ1140" s="9">
        <v>0.9</v>
      </c>
      <c r="AK1140" s="9">
        <v>8</v>
      </c>
      <c r="AL1140" s="9">
        <v>0</v>
      </c>
      <c r="AM1140" s="9">
        <v>0</v>
      </c>
      <c r="AN1140" s="9">
        <v>0</v>
      </c>
      <c r="AO1140" s="9">
        <v>0</v>
      </c>
      <c r="AP1140" s="9">
        <v>0</v>
      </c>
      <c r="AQ1140" s="9">
        <v>0</v>
      </c>
      <c r="AR1140" s="9">
        <v>0</v>
      </c>
      <c r="AS1140" s="9">
        <v>3.93</v>
      </c>
      <c r="AT1140" s="9">
        <v>0</v>
      </c>
      <c r="AU1140" s="9">
        <v>0</v>
      </c>
      <c r="AV1140" s="9">
        <v>0</v>
      </c>
      <c r="AW1140" s="9">
        <v>0</v>
      </c>
      <c r="AX1140" s="9">
        <v>0</v>
      </c>
      <c r="AY1140" s="9">
        <v>0</v>
      </c>
      <c r="AZ1140" s="9">
        <v>0</v>
      </c>
      <c r="BA1140" s="9">
        <v>0</v>
      </c>
      <c r="BB1140" s="9">
        <v>0</v>
      </c>
      <c r="BC1140" s="9">
        <v>2.99</v>
      </c>
      <c r="BD1140" s="9">
        <v>0</v>
      </c>
      <c r="BE1140" s="9">
        <v>0</v>
      </c>
      <c r="BF1140" s="9">
        <v>0</v>
      </c>
      <c r="BG1140" s="9">
        <v>0</v>
      </c>
      <c r="BH1140" s="9">
        <v>0</v>
      </c>
      <c r="BI1140" s="9">
        <v>0</v>
      </c>
      <c r="BJ1140" s="9">
        <v>0</v>
      </c>
      <c r="BK1140" s="9">
        <v>0</v>
      </c>
      <c r="BL1140" s="9">
        <v>0</v>
      </c>
      <c r="BM1140" s="9">
        <v>0</v>
      </c>
      <c r="BN1140" s="9">
        <v>0</v>
      </c>
      <c r="BO1140" s="9">
        <v>0</v>
      </c>
      <c r="BP1140" s="9">
        <v>0</v>
      </c>
      <c r="BQ1140" s="9">
        <v>0</v>
      </c>
      <c r="BR1140" s="9">
        <v>0</v>
      </c>
      <c r="BS1140" s="9">
        <v>3.92</v>
      </c>
      <c r="BT1140" s="9">
        <v>0</v>
      </c>
      <c r="BU1140" s="9">
        <v>0</v>
      </c>
      <c r="BV1140" s="9">
        <v>0</v>
      </c>
      <c r="BW1140" s="9">
        <v>0</v>
      </c>
      <c r="BX1140" s="9">
        <v>0</v>
      </c>
      <c r="BY1140" s="9">
        <v>0</v>
      </c>
      <c r="BZ1140" s="9">
        <v>0</v>
      </c>
      <c r="CA1140" s="9">
        <v>0</v>
      </c>
      <c r="CB1140" s="9">
        <v>0</v>
      </c>
      <c r="CC1140" s="9">
        <v>0</v>
      </c>
      <c r="CD1140" s="9">
        <v>3.72</v>
      </c>
      <c r="CE1140" s="9">
        <v>0</v>
      </c>
      <c r="CF1140" s="9">
        <v>0</v>
      </c>
      <c r="CG1140" s="9">
        <v>0</v>
      </c>
      <c r="CH1140" s="9">
        <v>0</v>
      </c>
      <c r="CI1140" s="9">
        <v>2.25</v>
      </c>
      <c r="CJ1140" s="9">
        <v>0</v>
      </c>
      <c r="CK1140" s="9">
        <v>0</v>
      </c>
      <c r="CL1140" s="9">
        <v>0</v>
      </c>
      <c r="CM1140" s="9">
        <v>0</v>
      </c>
      <c r="CN1140" s="9">
        <v>0</v>
      </c>
      <c r="CO1140" s="9">
        <v>0</v>
      </c>
      <c r="CP1140" s="9">
        <v>0</v>
      </c>
      <c r="CQ1140" s="9">
        <v>0.59</v>
      </c>
      <c r="CR1140" s="9">
        <v>0</v>
      </c>
      <c r="CS1140" s="9">
        <v>4.24</v>
      </c>
      <c r="CT1140" s="9">
        <v>0</v>
      </c>
      <c r="CU1140" s="9">
        <v>18</v>
      </c>
      <c r="CV1140" s="9">
        <v>13.200000000000001</v>
      </c>
      <c r="CW1140" s="9" t="s">
        <v>3370</v>
      </c>
      <c r="CX1140" s="9">
        <v>301.33999999999997</v>
      </c>
      <c r="CY1140" s="9">
        <v>7.0000000000000007E-2</v>
      </c>
      <c r="CZ1140" s="9">
        <v>0.01</v>
      </c>
      <c r="DA1140" s="9">
        <v>0</v>
      </c>
      <c r="DB1140" s="9">
        <v>0.02</v>
      </c>
      <c r="DC1140" s="9">
        <v>0</v>
      </c>
      <c r="DD1140" s="9">
        <v>0</v>
      </c>
      <c r="DE1140" s="9">
        <v>0</v>
      </c>
      <c r="DF1140" s="9">
        <v>0.11</v>
      </c>
      <c r="DG1140" s="9">
        <v>0</v>
      </c>
      <c r="DH1140" s="9">
        <v>0</v>
      </c>
      <c r="DI1140" s="9">
        <v>0</v>
      </c>
      <c r="DJ1140" s="9">
        <v>0</v>
      </c>
      <c r="DK1140" s="9">
        <v>0</v>
      </c>
      <c r="DL1140" s="9">
        <v>0</v>
      </c>
      <c r="DM1140" s="9">
        <v>0</v>
      </c>
      <c r="DN1140" s="9">
        <v>0.1</v>
      </c>
      <c r="DO1140" s="9">
        <v>0</v>
      </c>
      <c r="DP1140" s="9">
        <v>0.12</v>
      </c>
      <c r="DQ1140" s="9">
        <v>0.18</v>
      </c>
      <c r="DR1140" s="9">
        <v>0</v>
      </c>
      <c r="DS1140" s="9">
        <v>0</v>
      </c>
      <c r="DT1140" s="9">
        <v>0</v>
      </c>
      <c r="DU1140" s="9">
        <v>0.38</v>
      </c>
      <c r="DV1140" s="9">
        <v>0</v>
      </c>
      <c r="DW1140" s="9">
        <v>0</v>
      </c>
      <c r="DX1140" s="9">
        <v>0.02</v>
      </c>
      <c r="DY1140" s="16" t="s">
        <v>3370</v>
      </c>
      <c r="DZ1140" s="16" t="s">
        <v>3372</v>
      </c>
      <c r="EA1140" s="16" t="s">
        <v>3329</v>
      </c>
      <c r="EB1140" s="16" t="s">
        <v>2953</v>
      </c>
      <c r="EC1140" s="9">
        <v>301.34285675299998</v>
      </c>
      <c r="ED1140" s="17">
        <v>359.98410853670003</v>
      </c>
      <c r="EE1140" s="18">
        <v>1.19</v>
      </c>
      <c r="EF1140" s="19" t="s">
        <v>192</v>
      </c>
      <c r="EG1140" s="16" t="s">
        <v>3370</v>
      </c>
      <c r="EH1140" s="20" t="s">
        <v>3325</v>
      </c>
      <c r="EI1140" s="20" t="s">
        <v>3371</v>
      </c>
      <c r="EJ1140" s="20">
        <v>301.34285675299998</v>
      </c>
      <c r="EK1140" s="21">
        <v>1612.0715295748612</v>
      </c>
      <c r="EL1140" s="20">
        <v>1.6393939393939394</v>
      </c>
      <c r="EM1140" s="20">
        <v>2642.820295454545</v>
      </c>
      <c r="EN1140" s="22">
        <f t="shared" si="546"/>
        <v>0.13817005545286504</v>
      </c>
      <c r="EO1140" s="23">
        <f t="shared" si="547"/>
        <v>0</v>
      </c>
      <c r="EP1140" s="22">
        <f t="shared" si="548"/>
        <v>0</v>
      </c>
      <c r="EQ1140" s="22">
        <f t="shared" si="549"/>
        <v>0.16883116883116883</v>
      </c>
      <c r="ER1140" s="22">
        <f t="shared" si="550"/>
        <v>0</v>
      </c>
      <c r="ES1140" s="22">
        <f t="shared" si="551"/>
        <v>0</v>
      </c>
      <c r="ET1140" s="22">
        <f t="shared" si="552"/>
        <v>0</v>
      </c>
      <c r="EU1140" s="22">
        <f t="shared" si="553"/>
        <v>0</v>
      </c>
      <c r="EV1140" s="22">
        <f t="shared" si="554"/>
        <v>0</v>
      </c>
      <c r="EW1140" s="22">
        <f t="shared" si="555"/>
        <v>0</v>
      </c>
      <c r="EX1140" s="22">
        <f t="shared" si="556"/>
        <v>0</v>
      </c>
      <c r="EY1140" s="22">
        <f t="shared" si="557"/>
        <v>0.34839073969508749</v>
      </c>
      <c r="EZ1140" s="22">
        <f t="shared" si="558"/>
        <v>0</v>
      </c>
      <c r="FA1140" s="22">
        <f t="shared" si="559"/>
        <v>0.21005081874647091</v>
      </c>
      <c r="FB1140" s="22">
        <f t="shared" si="560"/>
        <v>0.27272727272727271</v>
      </c>
      <c r="FC1140" s="22">
        <f t="shared" si="16"/>
        <v>0.60073937153419588</v>
      </c>
      <c r="FD1140" s="22">
        <f t="shared" si="561"/>
        <v>6.1538461538461542E-2</v>
      </c>
      <c r="FE1140" s="22">
        <f t="shared" si="562"/>
        <v>0.25384615384615383</v>
      </c>
      <c r="FF1140" s="22">
        <f t="shared" si="563"/>
        <v>6.9230769230769235E-2</v>
      </c>
      <c r="FG1140" s="22">
        <f t="shared" si="564"/>
        <v>0.61538461538461542</v>
      </c>
      <c r="FH1140" s="22">
        <f t="shared" si="565"/>
        <v>0.42097966728280956</v>
      </c>
      <c r="FI1140" s="23">
        <f t="shared" si="566"/>
        <v>0.35212569316081332</v>
      </c>
      <c r="FJ1140" s="24">
        <f t="shared" si="567"/>
        <v>0.18484288354898337</v>
      </c>
      <c r="FK1140" s="22">
        <f t="shared" si="568"/>
        <v>7.1811889729768971E-2</v>
      </c>
      <c r="FL1140" s="25">
        <v>1402.5733222866611</v>
      </c>
      <c r="FM1140" s="25">
        <v>14.0118082021541</v>
      </c>
      <c r="FN1140" s="25">
        <v>218.51504392459987</v>
      </c>
      <c r="FO1140" s="9">
        <v>29.396286010742188</v>
      </c>
      <c r="FP1140" s="26">
        <f t="shared" si="0"/>
        <v>587.95417785644531</v>
      </c>
      <c r="FQ1140" s="22">
        <f t="shared" si="569"/>
        <v>8.3584194665829753E-2</v>
      </c>
      <c r="FR1140" s="28">
        <f t="shared" si="570"/>
        <v>0.20864937924025989</v>
      </c>
      <c r="FS1140" s="28">
        <f t="shared" si="571"/>
        <v>0.70932492743706643</v>
      </c>
      <c r="FT1140" s="28">
        <f t="shared" si="572"/>
        <v>8.2754574867657749E-2</v>
      </c>
      <c r="FU1140" s="28">
        <f t="shared" si="573"/>
        <v>0.62843699711529566</v>
      </c>
      <c r="FV1140" s="28">
        <f t="shared" si="574"/>
        <v>0.29036692936020264</v>
      </c>
      <c r="FW1140" s="22">
        <f t="shared" si="575"/>
        <v>0.83179297597042512</v>
      </c>
      <c r="FX1140" s="22">
        <f t="shared" si="576"/>
        <v>1.8033333333333335</v>
      </c>
      <c r="FY1140" s="22">
        <f t="shared" si="577"/>
        <v>0.32750000000000001</v>
      </c>
    </row>
    <row r="1141" spans="1:181" ht="15.75" customHeight="1">
      <c r="A1141" s="9">
        <v>1</v>
      </c>
      <c r="B1141" s="9" t="s">
        <v>184</v>
      </c>
      <c r="C1141" s="9" t="s">
        <v>3324</v>
      </c>
      <c r="D1141" s="9" t="s">
        <v>3325</v>
      </c>
      <c r="E1141" s="31" t="s">
        <v>3373</v>
      </c>
      <c r="F1141" s="9" t="s">
        <v>3374</v>
      </c>
      <c r="G1141" s="9">
        <v>655.79299499700005</v>
      </c>
      <c r="H1141" s="9">
        <v>6.125</v>
      </c>
      <c r="I1141" s="9">
        <v>9.9375</v>
      </c>
      <c r="J1141" s="9">
        <v>21.4375</v>
      </c>
      <c r="K1141" s="9">
        <v>35.8125</v>
      </c>
      <c r="L1141" s="9">
        <v>120.9375</v>
      </c>
      <c r="M1141" s="9">
        <v>461.5</v>
      </c>
      <c r="N1141" s="9">
        <v>165.44816589355469</v>
      </c>
      <c r="O1141" s="9">
        <v>768.472900390625</v>
      </c>
      <c r="P1141" s="9">
        <v>437.11807037626932</v>
      </c>
      <c r="Q1141" s="9">
        <v>0</v>
      </c>
      <c r="R1141" s="9">
        <v>0</v>
      </c>
      <c r="S1141" s="9">
        <v>156.75</v>
      </c>
      <c r="T1141" s="9">
        <v>379.375</v>
      </c>
      <c r="U1141" s="9">
        <v>119.625</v>
      </c>
      <c r="V1141" s="9">
        <v>0</v>
      </c>
      <c r="W1141" s="9">
        <v>1461.1516827152254</v>
      </c>
      <c r="X1141" s="9">
        <v>13.029089522356756</v>
      </c>
      <c r="Y1141" s="9">
        <v>69</v>
      </c>
      <c r="Z1141" s="9">
        <v>181063.65359999999</v>
      </c>
      <c r="AA1141" s="9">
        <v>108.31</v>
      </c>
      <c r="AB1141" s="9">
        <v>50.16</v>
      </c>
      <c r="AC1141" s="9">
        <v>48.28</v>
      </c>
      <c r="AD1141" s="9">
        <v>1.88</v>
      </c>
      <c r="AE1141" s="9">
        <v>2.59</v>
      </c>
      <c r="AF1141" s="9">
        <v>13.3</v>
      </c>
      <c r="AG1141" s="9">
        <v>42.26</v>
      </c>
      <c r="AH1141" s="9">
        <v>91</v>
      </c>
      <c r="AI1141" s="9">
        <v>6</v>
      </c>
      <c r="AJ1141" s="9">
        <v>2.6</v>
      </c>
      <c r="AK1141" s="9">
        <v>0</v>
      </c>
      <c r="AL1141" s="9">
        <v>3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0</v>
      </c>
      <c r="AT1141" s="9">
        <v>0</v>
      </c>
      <c r="AU1141" s="9">
        <v>0</v>
      </c>
      <c r="AV1141" s="9">
        <v>0</v>
      </c>
      <c r="AW1141" s="9">
        <v>0</v>
      </c>
      <c r="AX1141" s="9">
        <v>0</v>
      </c>
      <c r="AY1141" s="9">
        <v>0</v>
      </c>
      <c r="AZ1141" s="9">
        <v>0</v>
      </c>
      <c r="BA1141" s="9">
        <v>0</v>
      </c>
      <c r="BB1141" s="9">
        <v>0</v>
      </c>
      <c r="BC1141" s="9">
        <v>3.62</v>
      </c>
      <c r="BD1141" s="9">
        <v>0</v>
      </c>
      <c r="BE1141" s="9">
        <v>0</v>
      </c>
      <c r="BF1141" s="9">
        <v>0</v>
      </c>
      <c r="BG1141" s="9">
        <v>0</v>
      </c>
      <c r="BH1141" s="9">
        <v>0</v>
      </c>
      <c r="BI1141" s="9">
        <v>0</v>
      </c>
      <c r="BJ1141" s="9">
        <v>0</v>
      </c>
      <c r="BK1141" s="9">
        <v>0</v>
      </c>
      <c r="BL1141" s="9">
        <v>0</v>
      </c>
      <c r="BM1141" s="9">
        <v>0</v>
      </c>
      <c r="BN1141" s="9">
        <v>0</v>
      </c>
      <c r="BO1141" s="9">
        <v>9.68</v>
      </c>
      <c r="BP1141" s="9">
        <v>0</v>
      </c>
      <c r="BQ1141" s="9">
        <v>0</v>
      </c>
      <c r="BR1141" s="9">
        <v>0</v>
      </c>
      <c r="BS1141" s="9">
        <v>0</v>
      </c>
      <c r="BT1141" s="9">
        <v>1.62</v>
      </c>
      <c r="BU1141" s="9">
        <v>0</v>
      </c>
      <c r="BV1141" s="9">
        <v>0</v>
      </c>
      <c r="BW1141" s="9">
        <v>0</v>
      </c>
      <c r="BX1141" s="9">
        <v>0</v>
      </c>
      <c r="BY1141" s="9">
        <v>0</v>
      </c>
      <c r="BZ1141" s="9">
        <v>0</v>
      </c>
      <c r="CA1141" s="9">
        <v>2.9</v>
      </c>
      <c r="CB1141" s="9">
        <v>0</v>
      </c>
      <c r="CC1141" s="9">
        <v>0</v>
      </c>
      <c r="CD1141" s="9">
        <v>7.9300000000000006</v>
      </c>
      <c r="CE1141" s="9">
        <v>0</v>
      </c>
      <c r="CF1141" s="9">
        <v>4.54</v>
      </c>
      <c r="CG1141" s="9">
        <v>6.12</v>
      </c>
      <c r="CH1141" s="9">
        <v>0</v>
      </c>
      <c r="CI1141" s="9">
        <v>9.3000000000000007</v>
      </c>
      <c r="CJ1141" s="9">
        <v>0</v>
      </c>
      <c r="CK1141" s="9">
        <v>4.3899999999999997</v>
      </c>
      <c r="CL1141" s="9">
        <v>0</v>
      </c>
      <c r="CM1141" s="9">
        <v>0</v>
      </c>
      <c r="CN1141" s="9">
        <v>5.34</v>
      </c>
      <c r="CO1141" s="9">
        <v>15.91</v>
      </c>
      <c r="CP1141" s="9">
        <v>4.55</v>
      </c>
      <c r="CQ1141" s="9">
        <v>0</v>
      </c>
      <c r="CR1141" s="9">
        <v>0</v>
      </c>
      <c r="CS1141" s="9">
        <v>29.41</v>
      </c>
      <c r="CT1141" s="9">
        <v>0</v>
      </c>
      <c r="CU1141" s="9">
        <v>90</v>
      </c>
      <c r="CV1141" s="9">
        <v>131.1</v>
      </c>
      <c r="CW1141" s="9" t="s">
        <v>3373</v>
      </c>
      <c r="CX1141" s="9">
        <v>655.79</v>
      </c>
      <c r="CY1141" s="9">
        <v>0.03</v>
      </c>
      <c r="CZ1141" s="9">
        <v>0.09</v>
      </c>
      <c r="DA1141" s="9">
        <v>0</v>
      </c>
      <c r="DB1141" s="9">
        <v>0.02</v>
      </c>
      <c r="DC1141" s="9">
        <v>0</v>
      </c>
      <c r="DD1141" s="9">
        <v>0</v>
      </c>
      <c r="DE1141" s="9">
        <v>0.02</v>
      </c>
      <c r="DF1141" s="9">
        <v>0.08</v>
      </c>
      <c r="DG1141" s="9">
        <v>0</v>
      </c>
      <c r="DH1141" s="9">
        <v>0</v>
      </c>
      <c r="DI1141" s="9">
        <v>0</v>
      </c>
      <c r="DJ1141" s="9">
        <v>0</v>
      </c>
      <c r="DK1141" s="9">
        <v>0</v>
      </c>
      <c r="DL1141" s="9">
        <v>0</v>
      </c>
      <c r="DM1141" s="9">
        <v>0</v>
      </c>
      <c r="DN1141" s="9">
        <v>0.11</v>
      </c>
      <c r="DO1141" s="9">
        <v>0</v>
      </c>
      <c r="DP1141" s="9">
        <v>0.31</v>
      </c>
      <c r="DQ1141" s="9">
        <v>7.0000000000000007E-2</v>
      </c>
      <c r="DR1141" s="9">
        <v>0</v>
      </c>
      <c r="DS1141" s="9">
        <v>0</v>
      </c>
      <c r="DT1141" s="9">
        <v>0</v>
      </c>
      <c r="DU1141" s="9">
        <v>0.27</v>
      </c>
      <c r="DV1141" s="9">
        <v>0</v>
      </c>
      <c r="DW1141" s="9">
        <v>0</v>
      </c>
      <c r="DX1141" s="9">
        <v>0</v>
      </c>
      <c r="DY1141" s="16" t="s">
        <v>3373</v>
      </c>
      <c r="DZ1141" s="16" t="s">
        <v>3375</v>
      </c>
      <c r="EA1141" s="16" t="s">
        <v>3329</v>
      </c>
      <c r="EB1141" s="16" t="s">
        <v>2953</v>
      </c>
      <c r="EC1141" s="9">
        <v>655.79299499700005</v>
      </c>
      <c r="ED1141" s="17">
        <v>512.21809008380001</v>
      </c>
      <c r="EE1141" s="18">
        <v>0.78</v>
      </c>
      <c r="EF1141" s="19" t="s">
        <v>192</v>
      </c>
      <c r="EG1141" s="16" t="s">
        <v>3373</v>
      </c>
      <c r="EH1141" s="20" t="s">
        <v>3325</v>
      </c>
      <c r="EI1141" s="20" t="s">
        <v>3374</v>
      </c>
      <c r="EJ1141" s="20">
        <v>655.79299499700005</v>
      </c>
      <c r="EK1141" s="21">
        <v>1671.7168645554425</v>
      </c>
      <c r="EL1141" s="20">
        <v>0.82616323417238757</v>
      </c>
      <c r="EM1141" s="20">
        <v>1381.1110114416476</v>
      </c>
      <c r="EN1141" s="22">
        <f t="shared" si="546"/>
        <v>0.16545102021973965</v>
      </c>
      <c r="EO1141" s="23">
        <f t="shared" si="547"/>
        <v>2.8460297884451192E-2</v>
      </c>
      <c r="EP1141" s="22">
        <f t="shared" si="548"/>
        <v>0</v>
      </c>
      <c r="EQ1141" s="22">
        <f t="shared" si="549"/>
        <v>3.4342092780571105E-2</v>
      </c>
      <c r="ER1141" s="22">
        <f t="shared" si="550"/>
        <v>0</v>
      </c>
      <c r="ES1141" s="22">
        <f t="shared" si="551"/>
        <v>0</v>
      </c>
      <c r="ET1141" s="22">
        <f t="shared" si="552"/>
        <v>0</v>
      </c>
      <c r="EU1141" s="22">
        <f t="shared" si="553"/>
        <v>0</v>
      </c>
      <c r="EV1141" s="22">
        <f t="shared" si="554"/>
        <v>0</v>
      </c>
      <c r="EW1141" s="22">
        <f t="shared" si="555"/>
        <v>9.1831894507162504E-2</v>
      </c>
      <c r="EX1141" s="22">
        <f t="shared" si="556"/>
        <v>0</v>
      </c>
      <c r="EY1141" s="22">
        <f t="shared" si="557"/>
        <v>0.12987382601271227</v>
      </c>
      <c r="EZ1141" s="22">
        <f t="shared" si="558"/>
        <v>1.5368560857603644E-2</v>
      </c>
      <c r="FA1141" s="22">
        <f t="shared" si="559"/>
        <v>0.17635897922398255</v>
      </c>
      <c r="FB1141" s="22">
        <f t="shared" si="560"/>
        <v>0.52376434873351674</v>
      </c>
      <c r="FC1141" s="22">
        <f t="shared" si="16"/>
        <v>0.91958267934632065</v>
      </c>
      <c r="FD1141" s="22">
        <f t="shared" si="561"/>
        <v>0.91365461847389562</v>
      </c>
      <c r="FE1141" s="22">
        <f t="shared" si="562"/>
        <v>6.0240963855421693E-2</v>
      </c>
      <c r="FF1141" s="22">
        <f t="shared" si="563"/>
        <v>2.6104417670682733E-2</v>
      </c>
      <c r="FG1141" s="22">
        <f t="shared" si="564"/>
        <v>0</v>
      </c>
      <c r="FH1141" s="22">
        <f t="shared" si="565"/>
        <v>0.46311513249007474</v>
      </c>
      <c r="FI1141" s="23">
        <f t="shared" si="566"/>
        <v>0.12279567906933801</v>
      </c>
      <c r="FJ1141" s="24">
        <f t="shared" si="567"/>
        <v>0.39017634567445292</v>
      </c>
      <c r="FK1141" s="22">
        <f t="shared" si="568"/>
        <v>0.16515882424223741</v>
      </c>
      <c r="FL1141" s="25">
        <v>1461.1516827152254</v>
      </c>
      <c r="FM1141" s="25">
        <v>13.029089522356756</v>
      </c>
      <c r="FN1141" s="25">
        <v>437.11807037626932</v>
      </c>
      <c r="FO1141" s="9">
        <v>165.44816589355469</v>
      </c>
      <c r="FP1141" s="26">
        <f t="shared" si="0"/>
        <v>603.02473449707031</v>
      </c>
      <c r="FQ1141" s="22">
        <f t="shared" si="569"/>
        <v>2.4493247293795015E-2</v>
      </c>
      <c r="FR1141" s="28">
        <f t="shared" si="570"/>
        <v>8.72988891872227E-2</v>
      </c>
      <c r="FS1141" s="28">
        <f t="shared" si="571"/>
        <v>0.88814230167655939</v>
      </c>
      <c r="FT1141" s="28">
        <f t="shared" si="572"/>
        <v>0.23902359615890234</v>
      </c>
      <c r="FU1141" s="28">
        <f t="shared" si="573"/>
        <v>0.57849809756161774</v>
      </c>
      <c r="FV1141" s="28">
        <f t="shared" si="574"/>
        <v>0.18241274443705704</v>
      </c>
      <c r="FW1141" s="22">
        <f t="shared" si="575"/>
        <v>0.83094820422860305</v>
      </c>
      <c r="FX1141" s="22">
        <f t="shared" si="576"/>
        <v>1.5697101449275364</v>
      </c>
      <c r="FY1141" s="22">
        <f t="shared" si="577"/>
        <v>0</v>
      </c>
    </row>
    <row r="1142" spans="1:181" ht="15.75" customHeight="1">
      <c r="A1142" s="9">
        <v>1</v>
      </c>
      <c r="B1142" s="9" t="s">
        <v>184</v>
      </c>
      <c r="C1142" s="9" t="s">
        <v>3324</v>
      </c>
      <c r="D1142" s="9" t="s">
        <v>3325</v>
      </c>
      <c r="E1142" s="31" t="s">
        <v>3376</v>
      </c>
      <c r="F1142" s="9" t="s">
        <v>3377</v>
      </c>
      <c r="G1142" s="9">
        <v>243.78068142800001</v>
      </c>
      <c r="H1142" s="9">
        <v>24.875</v>
      </c>
      <c r="I1142" s="9">
        <v>17.3125</v>
      </c>
      <c r="J1142" s="9">
        <v>31.4375</v>
      </c>
      <c r="K1142" s="9">
        <v>36.375</v>
      </c>
      <c r="L1142" s="9">
        <v>59.4375</v>
      </c>
      <c r="M1142" s="9">
        <v>74.125</v>
      </c>
      <c r="N1142" s="9">
        <v>56.694404602050781</v>
      </c>
      <c r="O1142" s="9">
        <v>221.7291259765625</v>
      </c>
      <c r="P1142" s="9">
        <v>147.96868022931426</v>
      </c>
      <c r="Q1142" s="9">
        <v>0</v>
      </c>
      <c r="R1142" s="9">
        <v>0</v>
      </c>
      <c r="S1142" s="9">
        <v>9.125</v>
      </c>
      <c r="T1142" s="9">
        <v>172.9375</v>
      </c>
      <c r="U1142" s="9">
        <v>61.5</v>
      </c>
      <c r="V1142" s="9">
        <v>0</v>
      </c>
      <c r="W1142" s="9">
        <v>1375.4896286811779</v>
      </c>
      <c r="X1142" s="9">
        <v>14.393393085787451</v>
      </c>
      <c r="Y1142" s="9">
        <v>6</v>
      </c>
      <c r="Z1142" s="9">
        <v>15645.882900000001</v>
      </c>
      <c r="AA1142" s="9">
        <v>147.61000000000001</v>
      </c>
      <c r="AB1142" s="9">
        <v>1.67</v>
      </c>
      <c r="AC1142" s="9">
        <v>1.67</v>
      </c>
      <c r="AD1142" s="9">
        <v>0</v>
      </c>
      <c r="AE1142" s="9">
        <v>0.18</v>
      </c>
      <c r="AF1142" s="9">
        <v>0.83</v>
      </c>
      <c r="AG1142" s="9">
        <v>144.93</v>
      </c>
      <c r="AH1142" s="9">
        <v>2.4</v>
      </c>
      <c r="AI1142" s="9">
        <v>1</v>
      </c>
      <c r="AJ1142" s="9">
        <v>0</v>
      </c>
      <c r="AK1142" s="9">
        <v>0</v>
      </c>
      <c r="AL1142" s="9">
        <v>0</v>
      </c>
      <c r="AM1142" s="9">
        <v>0</v>
      </c>
      <c r="AN1142" s="9">
        <v>0</v>
      </c>
      <c r="AO1142" s="9">
        <v>0</v>
      </c>
      <c r="AP1142" s="9">
        <v>0</v>
      </c>
      <c r="AQ1142" s="9">
        <v>0</v>
      </c>
      <c r="AR1142" s="9">
        <v>0</v>
      </c>
      <c r="AS1142" s="9">
        <v>144.18</v>
      </c>
      <c r="AT1142" s="9">
        <v>0</v>
      </c>
      <c r="AU1142" s="9">
        <v>0</v>
      </c>
      <c r="AV1142" s="9">
        <v>0</v>
      </c>
      <c r="AW1142" s="9">
        <v>0</v>
      </c>
      <c r="AX1142" s="9">
        <v>0</v>
      </c>
      <c r="AY1142" s="9">
        <v>0</v>
      </c>
      <c r="AZ1142" s="9">
        <v>0</v>
      </c>
      <c r="BA1142" s="9">
        <v>0</v>
      </c>
      <c r="BB1142" s="9">
        <v>0</v>
      </c>
      <c r="BC1142" s="9">
        <v>0</v>
      </c>
      <c r="BD1142" s="9">
        <v>0</v>
      </c>
      <c r="BE1142" s="9">
        <v>0</v>
      </c>
      <c r="BF1142" s="9">
        <v>0</v>
      </c>
      <c r="BG1142" s="9">
        <v>0</v>
      </c>
      <c r="BH1142" s="9">
        <v>0</v>
      </c>
      <c r="BI1142" s="9">
        <v>0</v>
      </c>
      <c r="BJ1142" s="9">
        <v>0</v>
      </c>
      <c r="BK1142" s="9">
        <v>0</v>
      </c>
      <c r="BL1142" s="9">
        <v>0</v>
      </c>
      <c r="BM1142" s="9">
        <v>0</v>
      </c>
      <c r="BN1142" s="9">
        <v>0</v>
      </c>
      <c r="BO1142" s="9">
        <v>0</v>
      </c>
      <c r="BP1142" s="9">
        <v>0</v>
      </c>
      <c r="BQ1142" s="9">
        <v>0</v>
      </c>
      <c r="BR1142" s="9">
        <v>0</v>
      </c>
      <c r="BS1142" s="9">
        <v>0</v>
      </c>
      <c r="BT1142" s="9">
        <v>0</v>
      </c>
      <c r="BU1142" s="9">
        <v>0</v>
      </c>
      <c r="BV1142" s="9">
        <v>0</v>
      </c>
      <c r="BW1142" s="9">
        <v>0</v>
      </c>
      <c r="BX1142" s="9">
        <v>0</v>
      </c>
      <c r="BY1142" s="9">
        <v>0</v>
      </c>
      <c r="BZ1142" s="9">
        <v>0</v>
      </c>
      <c r="CA1142" s="9">
        <v>0.65</v>
      </c>
      <c r="CB1142" s="9">
        <v>0</v>
      </c>
      <c r="CC1142" s="9">
        <v>0</v>
      </c>
      <c r="CD1142" s="9">
        <v>0</v>
      </c>
      <c r="CE1142" s="9">
        <v>0</v>
      </c>
      <c r="CF1142" s="9">
        <v>0</v>
      </c>
      <c r="CG1142" s="9">
        <v>0.91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9">
        <v>0.48</v>
      </c>
      <c r="CO1142" s="9">
        <v>0</v>
      </c>
      <c r="CP1142" s="9">
        <v>0</v>
      </c>
      <c r="CQ1142" s="9">
        <v>0</v>
      </c>
      <c r="CR1142" s="9">
        <v>0</v>
      </c>
      <c r="CS1142" s="9">
        <v>1.39</v>
      </c>
      <c r="CT1142" s="9">
        <v>0</v>
      </c>
      <c r="CU1142" s="9">
        <v>2</v>
      </c>
      <c r="CV1142" s="9">
        <v>6</v>
      </c>
      <c r="CW1142" s="9" t="s">
        <v>3376</v>
      </c>
      <c r="CX1142" s="9">
        <v>243.78</v>
      </c>
      <c r="CY1142" s="9">
        <v>0.06</v>
      </c>
      <c r="CZ1142" s="9">
        <v>0</v>
      </c>
      <c r="DA1142" s="9">
        <v>0</v>
      </c>
      <c r="DB1142" s="9">
        <v>0</v>
      </c>
      <c r="DC1142" s="9">
        <v>0</v>
      </c>
      <c r="DD1142" s="9">
        <v>0</v>
      </c>
      <c r="DE1142" s="9">
        <v>0</v>
      </c>
      <c r="DF1142" s="9">
        <v>0.2</v>
      </c>
      <c r="DG1142" s="9">
        <v>0</v>
      </c>
      <c r="DH1142" s="9">
        <v>0</v>
      </c>
      <c r="DI1142" s="9">
        <v>0</v>
      </c>
      <c r="DJ1142" s="9">
        <v>0</v>
      </c>
      <c r="DK1142" s="9">
        <v>0</v>
      </c>
      <c r="DL1142" s="9">
        <v>0.11</v>
      </c>
      <c r="DM1142" s="9">
        <v>0</v>
      </c>
      <c r="DN1142" s="9">
        <v>0.03</v>
      </c>
      <c r="DO1142" s="9">
        <v>0</v>
      </c>
      <c r="DP1142" s="9">
        <v>0.14000000000000001</v>
      </c>
      <c r="DQ1142" s="9">
        <v>0.37</v>
      </c>
      <c r="DR1142" s="9">
        <v>0</v>
      </c>
      <c r="DS1142" s="9">
        <v>0</v>
      </c>
      <c r="DT1142" s="9">
        <v>0</v>
      </c>
      <c r="DU1142" s="9">
        <v>0.05</v>
      </c>
      <c r="DV1142" s="9">
        <v>0</v>
      </c>
      <c r="DW1142" s="9">
        <v>0</v>
      </c>
      <c r="DX1142" s="9">
        <v>0.04</v>
      </c>
      <c r="DY1142" s="16" t="s">
        <v>3376</v>
      </c>
      <c r="DZ1142" s="16" t="s">
        <v>3378</v>
      </c>
      <c r="EA1142" s="16" t="s">
        <v>3329</v>
      </c>
      <c r="EB1142" s="16" t="s">
        <v>2953</v>
      </c>
      <c r="EC1142" s="9">
        <v>243.78068142800001</v>
      </c>
      <c r="ED1142" s="17">
        <v>224.58863981505499</v>
      </c>
      <c r="EE1142" s="18">
        <v>0.92</v>
      </c>
      <c r="EF1142" s="19" t="s">
        <v>192</v>
      </c>
      <c r="EG1142" s="16" t="s">
        <v>3376</v>
      </c>
      <c r="EH1142" s="20" t="s">
        <v>3325</v>
      </c>
      <c r="EI1142" s="20" t="s">
        <v>3377</v>
      </c>
      <c r="EJ1142" s="20">
        <v>243.78068142800001</v>
      </c>
      <c r="EK1142" s="21">
        <v>105.99473545152767</v>
      </c>
      <c r="EL1142" s="20">
        <v>24.60166666666667</v>
      </c>
      <c r="EM1142" s="20">
        <v>2607.6471500000002</v>
      </c>
      <c r="EN1142" s="22">
        <f t="shared" si="546"/>
        <v>0</v>
      </c>
      <c r="EO1142" s="23">
        <f t="shared" si="547"/>
        <v>0</v>
      </c>
      <c r="EP1142" s="22">
        <f t="shared" si="548"/>
        <v>0</v>
      </c>
      <c r="EQ1142" s="22">
        <f t="shared" si="549"/>
        <v>0</v>
      </c>
      <c r="ER1142" s="22">
        <f t="shared" si="550"/>
        <v>0</v>
      </c>
      <c r="ES1142" s="22">
        <f t="shared" si="551"/>
        <v>0</v>
      </c>
      <c r="ET1142" s="22">
        <f t="shared" si="552"/>
        <v>0</v>
      </c>
      <c r="EU1142" s="22">
        <f t="shared" si="553"/>
        <v>0</v>
      </c>
      <c r="EV1142" s="22">
        <f t="shared" si="554"/>
        <v>0</v>
      </c>
      <c r="EW1142" s="22">
        <f t="shared" si="555"/>
        <v>0</v>
      </c>
      <c r="EX1142" s="22">
        <f t="shared" si="556"/>
        <v>0</v>
      </c>
      <c r="EY1142" s="22">
        <f t="shared" si="557"/>
        <v>0</v>
      </c>
      <c r="EZ1142" s="22">
        <f t="shared" si="558"/>
        <v>0</v>
      </c>
      <c r="FA1142" s="22">
        <f t="shared" si="559"/>
        <v>0.32733812949640273</v>
      </c>
      <c r="FB1142" s="22">
        <f t="shared" si="560"/>
        <v>0.67266187050359683</v>
      </c>
      <c r="FC1142" s="22">
        <f t="shared" si="16"/>
        <v>2.3033669805568726E-2</v>
      </c>
      <c r="FD1142" s="22">
        <f t="shared" si="561"/>
        <v>0.70588235294117652</v>
      </c>
      <c r="FE1142" s="22">
        <f t="shared" si="562"/>
        <v>0.29411764705882354</v>
      </c>
      <c r="FF1142" s="22">
        <f t="shared" si="563"/>
        <v>0</v>
      </c>
      <c r="FG1142" s="22">
        <f t="shared" si="564"/>
        <v>0</v>
      </c>
      <c r="FH1142" s="22">
        <f t="shared" si="565"/>
        <v>1.131359663979405E-2</v>
      </c>
      <c r="FI1142" s="23">
        <f t="shared" si="566"/>
        <v>5.6229252760653069E-3</v>
      </c>
      <c r="FJ1142" s="24">
        <f t="shared" si="567"/>
        <v>0.98184404850619877</v>
      </c>
      <c r="FK1142" s="22">
        <f t="shared" si="568"/>
        <v>0.60550327095379886</v>
      </c>
      <c r="FL1142" s="25">
        <v>1375.4896286811779</v>
      </c>
      <c r="FM1142" s="25">
        <v>14.393393085787451</v>
      </c>
      <c r="FN1142" s="25">
        <v>147.96868022931426</v>
      </c>
      <c r="FO1142" s="9">
        <v>56.694404602050781</v>
      </c>
      <c r="FP1142" s="26">
        <f t="shared" si="0"/>
        <v>165.03472137451172</v>
      </c>
      <c r="FQ1142" s="22">
        <f t="shared" si="569"/>
        <v>0.17305514018944101</v>
      </c>
      <c r="FR1142" s="28">
        <f t="shared" si="570"/>
        <v>0.27817011423043481</v>
      </c>
      <c r="FS1142" s="28">
        <f t="shared" si="571"/>
        <v>0.5478797549404969</v>
      </c>
      <c r="FT1142" s="28">
        <f t="shared" si="572"/>
        <v>3.7431185878012425E-2</v>
      </c>
      <c r="FU1142" s="28">
        <f t="shared" si="573"/>
        <v>0.70939788578397522</v>
      </c>
      <c r="FV1142" s="28">
        <f t="shared" si="574"/>
        <v>0.25227593769838513</v>
      </c>
      <c r="FW1142" s="22">
        <f t="shared" si="575"/>
        <v>1.3549217532687487E-2</v>
      </c>
      <c r="FX1142" s="22">
        <f t="shared" si="576"/>
        <v>24.60166666666667</v>
      </c>
      <c r="FY1142" s="22">
        <f t="shared" si="577"/>
        <v>24.03</v>
      </c>
    </row>
    <row r="1143" spans="1:181" ht="15.75" customHeight="1">
      <c r="A1143" s="9">
        <v>1</v>
      </c>
      <c r="B1143" s="9" t="s">
        <v>184</v>
      </c>
      <c r="C1143" s="9" t="s">
        <v>3324</v>
      </c>
      <c r="D1143" s="9" t="s">
        <v>3325</v>
      </c>
      <c r="E1143" s="31" t="s">
        <v>3379</v>
      </c>
      <c r="F1143" s="9" t="s">
        <v>3380</v>
      </c>
      <c r="G1143" s="9">
        <v>1432.1458856199999</v>
      </c>
      <c r="H1143" s="9">
        <v>32.8125</v>
      </c>
      <c r="I1143" s="9">
        <v>43.125</v>
      </c>
      <c r="J1143" s="9">
        <v>105.1875</v>
      </c>
      <c r="K1143" s="9">
        <v>144</v>
      </c>
      <c r="L1143" s="9">
        <v>330.375</v>
      </c>
      <c r="M1143" s="9">
        <v>777.1875</v>
      </c>
      <c r="N1143" s="9">
        <v>56.552230834960938</v>
      </c>
      <c r="O1143" s="9">
        <v>792.4515380859375</v>
      </c>
      <c r="P1143" s="9">
        <v>385.12762408337034</v>
      </c>
      <c r="Q1143" s="9">
        <v>0</v>
      </c>
      <c r="R1143" s="9">
        <v>0</v>
      </c>
      <c r="S1143" s="9">
        <v>995.25</v>
      </c>
      <c r="T1143" s="9">
        <v>154.3125</v>
      </c>
      <c r="U1143" s="9">
        <v>283.125</v>
      </c>
      <c r="V1143" s="9">
        <v>0</v>
      </c>
      <c r="W1143" s="9">
        <v>1422.4805149465415</v>
      </c>
      <c r="X1143" s="9">
        <v>13.382185031638665</v>
      </c>
      <c r="Y1143" s="9">
        <v>51</v>
      </c>
      <c r="Z1143" s="9">
        <v>105176.9115</v>
      </c>
      <c r="AA1143" s="9">
        <v>84.7</v>
      </c>
      <c r="AB1143" s="9">
        <v>20.89</v>
      </c>
      <c r="AC1143" s="9">
        <v>20.89</v>
      </c>
      <c r="AD1143" s="9">
        <v>0</v>
      </c>
      <c r="AE1143" s="9">
        <v>1.83</v>
      </c>
      <c r="AF1143" s="9">
        <v>4.54</v>
      </c>
      <c r="AG1143" s="9">
        <v>57.44</v>
      </c>
      <c r="AH1143" s="9">
        <v>73.8</v>
      </c>
      <c r="AI1143" s="9">
        <v>8.8000000000000007</v>
      </c>
      <c r="AJ1143" s="9">
        <v>9.7000000000000011</v>
      </c>
      <c r="AK1143" s="9">
        <v>16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8.41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0.7</v>
      </c>
      <c r="BD1143" s="9">
        <v>0</v>
      </c>
      <c r="BE1143" s="9">
        <v>0</v>
      </c>
      <c r="BF1143" s="9">
        <v>0</v>
      </c>
      <c r="BG1143" s="9">
        <v>0</v>
      </c>
      <c r="BH1143" s="9">
        <v>0</v>
      </c>
      <c r="BI1143" s="9">
        <v>0</v>
      </c>
      <c r="BJ1143" s="9">
        <v>0</v>
      </c>
      <c r="BK1143" s="9">
        <v>0</v>
      </c>
      <c r="BL1143" s="9">
        <v>0</v>
      </c>
      <c r="BM1143" s="9">
        <v>0</v>
      </c>
      <c r="BN1143" s="9">
        <v>0</v>
      </c>
      <c r="BO1143" s="9">
        <v>19.09</v>
      </c>
      <c r="BP1143" s="9">
        <v>0</v>
      </c>
      <c r="BQ1143" s="9">
        <v>2.14</v>
      </c>
      <c r="BR1143" s="9">
        <v>0</v>
      </c>
      <c r="BS1143" s="9">
        <v>0.54</v>
      </c>
      <c r="BT1143" s="9">
        <v>2.5</v>
      </c>
      <c r="BU1143" s="9">
        <v>0</v>
      </c>
      <c r="BV1143" s="9">
        <v>0</v>
      </c>
      <c r="BW1143" s="9">
        <v>0</v>
      </c>
      <c r="BX1143" s="9">
        <v>0</v>
      </c>
      <c r="BY1143" s="9">
        <v>0</v>
      </c>
      <c r="BZ1143" s="9">
        <v>0</v>
      </c>
      <c r="CA1143" s="9">
        <v>0</v>
      </c>
      <c r="CB1143" s="9">
        <v>0</v>
      </c>
      <c r="CC1143" s="9">
        <v>0</v>
      </c>
      <c r="CD1143" s="9">
        <v>1</v>
      </c>
      <c r="CE1143" s="9">
        <v>0</v>
      </c>
      <c r="CF1143" s="9">
        <v>1.21</v>
      </c>
      <c r="CG1143" s="9">
        <v>0</v>
      </c>
      <c r="CH1143" s="9">
        <v>0</v>
      </c>
      <c r="CI1143" s="9">
        <v>12.09</v>
      </c>
      <c r="CJ1143" s="9">
        <v>0</v>
      </c>
      <c r="CK1143" s="9">
        <v>0</v>
      </c>
      <c r="CL1143" s="9">
        <v>0</v>
      </c>
      <c r="CM1143" s="9">
        <v>0</v>
      </c>
      <c r="CN1143" s="9">
        <v>2.3000000000000003</v>
      </c>
      <c r="CO1143" s="9">
        <v>3.72</v>
      </c>
      <c r="CP1143" s="9">
        <v>5.77</v>
      </c>
      <c r="CQ1143" s="9">
        <v>0</v>
      </c>
      <c r="CR1143" s="9">
        <v>0</v>
      </c>
      <c r="CS1143" s="9">
        <v>25.23</v>
      </c>
      <c r="CT1143" s="9">
        <v>0</v>
      </c>
      <c r="CU1143" s="9">
        <v>32</v>
      </c>
      <c r="CV1143" s="9">
        <v>86.7</v>
      </c>
      <c r="CW1143" s="9" t="s">
        <v>3379</v>
      </c>
      <c r="CX1143" s="9">
        <v>1432.15</v>
      </c>
      <c r="CY1143" s="9">
        <v>0.02</v>
      </c>
      <c r="CZ1143" s="9">
        <v>0.03</v>
      </c>
      <c r="DA1143" s="9">
        <v>0</v>
      </c>
      <c r="DB1143" s="9">
        <v>0.01</v>
      </c>
      <c r="DC1143" s="9">
        <v>0</v>
      </c>
      <c r="DD1143" s="9">
        <v>0</v>
      </c>
      <c r="DE1143" s="9">
        <v>0</v>
      </c>
      <c r="DF1143" s="9">
        <v>0.11</v>
      </c>
      <c r="DG1143" s="9">
        <v>0</v>
      </c>
      <c r="DH1143" s="9">
        <v>0</v>
      </c>
      <c r="DI1143" s="9">
        <v>0</v>
      </c>
      <c r="DJ1143" s="9">
        <v>0</v>
      </c>
      <c r="DK1143" s="9">
        <v>0</v>
      </c>
      <c r="DL1143" s="9">
        <v>0.04</v>
      </c>
      <c r="DM1143" s="9">
        <v>0</v>
      </c>
      <c r="DN1143" s="9">
        <v>0.03</v>
      </c>
      <c r="DO1143" s="9">
        <v>0</v>
      </c>
      <c r="DP1143" s="9">
        <v>0.1</v>
      </c>
      <c r="DQ1143" s="9">
        <v>0.11</v>
      </c>
      <c r="DR1143" s="9">
        <v>0</v>
      </c>
      <c r="DS1143" s="9">
        <v>0.01</v>
      </c>
      <c r="DT1143" s="9">
        <v>0</v>
      </c>
      <c r="DU1143" s="9">
        <v>0.51</v>
      </c>
      <c r="DV1143" s="9">
        <v>0.03</v>
      </c>
      <c r="DW1143" s="9">
        <v>0</v>
      </c>
      <c r="DX1143" s="9">
        <v>0</v>
      </c>
      <c r="DY1143" s="16" t="s">
        <v>3379</v>
      </c>
      <c r="DZ1143" s="16" t="s">
        <v>3381</v>
      </c>
      <c r="EA1143" s="16" t="s">
        <v>3329</v>
      </c>
      <c r="EB1143" s="16" t="s">
        <v>2953</v>
      </c>
      <c r="EC1143" s="9">
        <v>1432.1458856199999</v>
      </c>
      <c r="ED1143" s="17">
        <v>1722.55191143655</v>
      </c>
      <c r="EE1143" s="18">
        <v>1.2</v>
      </c>
      <c r="EF1143" s="19" t="s">
        <v>192</v>
      </c>
      <c r="EG1143" s="16" t="s">
        <v>3379</v>
      </c>
      <c r="EH1143" s="20" t="s">
        <v>3325</v>
      </c>
      <c r="EI1143" s="20" t="s">
        <v>3380</v>
      </c>
      <c r="EJ1143" s="20">
        <v>1432.1458856199999</v>
      </c>
      <c r="EK1143" s="21">
        <v>1241.7581050767415</v>
      </c>
      <c r="EL1143" s="20">
        <v>0.97693194925028837</v>
      </c>
      <c r="EM1143" s="20">
        <v>1213.1131660899655</v>
      </c>
      <c r="EN1143" s="22">
        <f t="shared" si="546"/>
        <v>0.28842975206611571</v>
      </c>
      <c r="EO1143" s="23">
        <f t="shared" si="547"/>
        <v>0</v>
      </c>
      <c r="EP1143" s="22">
        <f t="shared" si="548"/>
        <v>0</v>
      </c>
      <c r="EQ1143" s="22">
        <f t="shared" si="549"/>
        <v>9.1755144842050052E-3</v>
      </c>
      <c r="ER1143" s="22">
        <f t="shared" si="550"/>
        <v>0</v>
      </c>
      <c r="ES1143" s="22">
        <f t="shared" si="551"/>
        <v>0</v>
      </c>
      <c r="ET1143" s="22">
        <f t="shared" si="552"/>
        <v>0</v>
      </c>
      <c r="EU1143" s="22">
        <f t="shared" si="553"/>
        <v>0</v>
      </c>
      <c r="EV1143" s="22">
        <f t="shared" si="554"/>
        <v>0</v>
      </c>
      <c r="EW1143" s="22">
        <f t="shared" si="555"/>
        <v>0.25022938786210508</v>
      </c>
      <c r="EX1143" s="22">
        <f t="shared" si="556"/>
        <v>2.8050858565998163E-2</v>
      </c>
      <c r="EY1143" s="22">
        <f t="shared" si="557"/>
        <v>0.16555249705072747</v>
      </c>
      <c r="EZ1143" s="22">
        <f t="shared" si="558"/>
        <v>3.2769694586446449E-2</v>
      </c>
      <c r="FA1143" s="22">
        <f t="shared" si="559"/>
        <v>2.8968410014418664E-2</v>
      </c>
      <c r="FB1143" s="22">
        <f t="shared" si="560"/>
        <v>0.48525363743609901</v>
      </c>
      <c r="FC1143" s="22">
        <f t="shared" si="16"/>
        <v>1.2786304604486423</v>
      </c>
      <c r="FD1143" s="22">
        <f t="shared" si="561"/>
        <v>0.68144044321329644</v>
      </c>
      <c r="FE1143" s="22">
        <f t="shared" si="562"/>
        <v>8.1255771006463542E-2</v>
      </c>
      <c r="FF1143" s="22">
        <f t="shared" si="563"/>
        <v>8.9566020313942757E-2</v>
      </c>
      <c r="FG1143" s="22">
        <f t="shared" si="564"/>
        <v>0.14773776546629733</v>
      </c>
      <c r="FH1143" s="22">
        <f t="shared" si="565"/>
        <v>0.24663518299881937</v>
      </c>
      <c r="FI1143" s="23">
        <f t="shared" si="566"/>
        <v>5.3600944510035421E-2</v>
      </c>
      <c r="FJ1143" s="24">
        <f t="shared" si="567"/>
        <v>0.67815820543093264</v>
      </c>
      <c r="FK1143" s="22">
        <f t="shared" si="568"/>
        <v>5.9142019573887164E-2</v>
      </c>
      <c r="FL1143" s="25">
        <v>1422.4805149465415</v>
      </c>
      <c r="FM1143" s="25">
        <v>13.382185031638665</v>
      </c>
      <c r="FN1143" s="25">
        <v>385.12762408337034</v>
      </c>
      <c r="FO1143" s="9">
        <v>56.552230834960938</v>
      </c>
      <c r="FP1143" s="26">
        <f t="shared" si="0"/>
        <v>735.89930725097656</v>
      </c>
      <c r="FQ1143" s="22">
        <f t="shared" si="569"/>
        <v>5.3023578646895587E-2</v>
      </c>
      <c r="FR1143" s="28">
        <f t="shared" si="570"/>
        <v>0.17399589141166477</v>
      </c>
      <c r="FS1143" s="28">
        <f t="shared" si="571"/>
        <v>0.77335871374620302</v>
      </c>
      <c r="FT1143" s="28">
        <f t="shared" si="572"/>
        <v>0.69493618631536247</v>
      </c>
      <c r="FU1143" s="28">
        <f t="shared" si="573"/>
        <v>0.10774914870714832</v>
      </c>
      <c r="FV1143" s="28">
        <f t="shared" si="574"/>
        <v>0.19769284878225268</v>
      </c>
      <c r="FW1143" s="22">
        <f t="shared" si="575"/>
        <v>0.37780401416765053</v>
      </c>
      <c r="FX1143" s="22">
        <f t="shared" si="576"/>
        <v>1.6607843137254903</v>
      </c>
      <c r="FY1143" s="22">
        <f t="shared" si="577"/>
        <v>0.16490196078431374</v>
      </c>
    </row>
    <row r="1144" spans="1:181" ht="15.75" customHeight="1">
      <c r="A1144" s="9">
        <v>1</v>
      </c>
      <c r="B1144" s="9" t="s">
        <v>184</v>
      </c>
      <c r="C1144" s="9" t="s">
        <v>3324</v>
      </c>
      <c r="D1144" s="9" t="s">
        <v>3325</v>
      </c>
      <c r="E1144" s="31" t="s">
        <v>3382</v>
      </c>
      <c r="F1144" s="9" t="s">
        <v>3383</v>
      </c>
      <c r="G1144" s="9">
        <v>307.713184351</v>
      </c>
      <c r="H1144" s="9">
        <v>5.9375</v>
      </c>
      <c r="I1144" s="9">
        <v>7.4375</v>
      </c>
      <c r="J1144" s="9">
        <v>19.25</v>
      </c>
      <c r="K1144" s="9">
        <v>28.25</v>
      </c>
      <c r="L1144" s="9">
        <v>66.3125</v>
      </c>
      <c r="M1144" s="9">
        <v>180.25</v>
      </c>
      <c r="N1144" s="9">
        <v>26.717580795288086</v>
      </c>
      <c r="O1144" s="9">
        <v>596.4654541015625</v>
      </c>
      <c r="P1144" s="9">
        <v>224.93902045193909</v>
      </c>
      <c r="Q1144" s="9">
        <v>0</v>
      </c>
      <c r="R1144" s="9">
        <v>0</v>
      </c>
      <c r="S1144" s="9">
        <v>20</v>
      </c>
      <c r="T1144" s="9">
        <v>178.125</v>
      </c>
      <c r="U1144" s="9">
        <v>109.3125</v>
      </c>
      <c r="V1144" s="9">
        <v>0</v>
      </c>
      <c r="W1144" s="9">
        <v>1411.41452991453</v>
      </c>
      <c r="X1144" s="9">
        <v>13.920205535205534</v>
      </c>
      <c r="Y1144" s="9">
        <v>19</v>
      </c>
      <c r="Z1144" s="9">
        <v>81920.083499999993</v>
      </c>
      <c r="AA1144" s="9">
        <v>33.67</v>
      </c>
      <c r="AB1144" s="9">
        <v>16.93</v>
      </c>
      <c r="AC1144" s="9">
        <v>15.77</v>
      </c>
      <c r="AD1144" s="9">
        <v>1.1599999999999999</v>
      </c>
      <c r="AE1144" s="9">
        <v>0.83</v>
      </c>
      <c r="AF1144" s="9">
        <v>5.77</v>
      </c>
      <c r="AG1144" s="9">
        <v>10.14</v>
      </c>
      <c r="AH1144" s="9">
        <v>84.1</v>
      </c>
      <c r="AI1144" s="9">
        <v>2.9</v>
      </c>
      <c r="AJ1144" s="9">
        <v>0</v>
      </c>
      <c r="AK1144" s="9">
        <v>1.6</v>
      </c>
      <c r="AL1144" s="9">
        <v>0</v>
      </c>
      <c r="AM1144" s="9">
        <v>0</v>
      </c>
      <c r="AN1144" s="9">
        <v>0</v>
      </c>
      <c r="AO1144" s="9">
        <v>0</v>
      </c>
      <c r="AP1144" s="9">
        <v>0</v>
      </c>
      <c r="AQ1144" s="9">
        <v>0</v>
      </c>
      <c r="AR1144" s="9">
        <v>0</v>
      </c>
      <c r="AS1144" s="9">
        <v>2.48</v>
      </c>
      <c r="AT1144" s="9">
        <v>0</v>
      </c>
      <c r="AU1144" s="9">
        <v>0</v>
      </c>
      <c r="AV1144" s="9">
        <v>0</v>
      </c>
      <c r="AW1144" s="9">
        <v>0</v>
      </c>
      <c r="AX1144" s="9">
        <v>0</v>
      </c>
      <c r="AY1144" s="9">
        <v>0</v>
      </c>
      <c r="AZ1144" s="9">
        <v>0</v>
      </c>
      <c r="BA1144" s="9">
        <v>0</v>
      </c>
      <c r="BB1144" s="9">
        <v>0</v>
      </c>
      <c r="BC1144" s="9">
        <v>4.63</v>
      </c>
      <c r="BD1144" s="9">
        <v>0</v>
      </c>
      <c r="BE1144" s="9">
        <v>0</v>
      </c>
      <c r="BF1144" s="9">
        <v>0</v>
      </c>
      <c r="BG1144" s="9">
        <v>0</v>
      </c>
      <c r="BH1144" s="9">
        <v>0</v>
      </c>
      <c r="BI1144" s="9">
        <v>0</v>
      </c>
      <c r="BJ1144" s="9">
        <v>0</v>
      </c>
      <c r="BK1144" s="9">
        <v>0</v>
      </c>
      <c r="BL1144" s="9">
        <v>0</v>
      </c>
      <c r="BM1144" s="9">
        <v>0</v>
      </c>
      <c r="BN1144" s="9">
        <v>0</v>
      </c>
      <c r="BO1144" s="9">
        <v>10.18</v>
      </c>
      <c r="BP1144" s="9">
        <v>0</v>
      </c>
      <c r="BQ1144" s="9">
        <v>0</v>
      </c>
      <c r="BR1144" s="9">
        <v>0</v>
      </c>
      <c r="BS1144" s="9">
        <v>0</v>
      </c>
      <c r="BT1144" s="9">
        <v>0</v>
      </c>
      <c r="BU1144" s="9">
        <v>0</v>
      </c>
      <c r="BV1144" s="9">
        <v>0</v>
      </c>
      <c r="BW1144" s="9">
        <v>0</v>
      </c>
      <c r="BX1144" s="9">
        <v>0</v>
      </c>
      <c r="BY1144" s="9">
        <v>0</v>
      </c>
      <c r="BZ1144" s="9">
        <v>0</v>
      </c>
      <c r="CA1144" s="9">
        <v>0</v>
      </c>
      <c r="CB1144" s="9">
        <v>0</v>
      </c>
      <c r="CC1144" s="9">
        <v>0</v>
      </c>
      <c r="CD1144" s="9">
        <v>0</v>
      </c>
      <c r="CE1144" s="9">
        <v>0</v>
      </c>
      <c r="CF1144" s="9">
        <v>2.41</v>
      </c>
      <c r="CG1144" s="9">
        <v>0</v>
      </c>
      <c r="CH1144" s="9">
        <v>0</v>
      </c>
      <c r="CI1144" s="9">
        <v>5.39</v>
      </c>
      <c r="CJ1144" s="9"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9">
        <v>0</v>
      </c>
      <c r="CR1144" s="9">
        <v>0</v>
      </c>
      <c r="CS1144" s="9">
        <v>8.58</v>
      </c>
      <c r="CT1144" s="9">
        <v>0</v>
      </c>
      <c r="CU1144" s="9">
        <v>29</v>
      </c>
      <c r="CV1144" s="9">
        <v>22.8</v>
      </c>
      <c r="CW1144" s="9" t="s">
        <v>3382</v>
      </c>
      <c r="CX1144" s="9">
        <v>307.70999999999998</v>
      </c>
      <c r="CY1144" s="9">
        <v>0.08</v>
      </c>
      <c r="CZ1144" s="9">
        <v>0</v>
      </c>
      <c r="DA1144" s="9">
        <v>0</v>
      </c>
      <c r="DB1144" s="9">
        <v>0</v>
      </c>
      <c r="DC1144" s="9">
        <v>0</v>
      </c>
      <c r="DD1144" s="9">
        <v>0</v>
      </c>
      <c r="DE1144" s="9">
        <v>0</v>
      </c>
      <c r="DF1144" s="9">
        <v>0.25</v>
      </c>
      <c r="DG1144" s="9">
        <v>0</v>
      </c>
      <c r="DH1144" s="9">
        <v>0</v>
      </c>
      <c r="DI1144" s="9">
        <v>0</v>
      </c>
      <c r="DJ1144" s="9">
        <v>0</v>
      </c>
      <c r="DK1144" s="9">
        <v>0</v>
      </c>
      <c r="DL1144" s="9">
        <v>0</v>
      </c>
      <c r="DM1144" s="9">
        <v>0</v>
      </c>
      <c r="DN1144" s="9">
        <v>0.21</v>
      </c>
      <c r="DO1144" s="9">
        <v>0</v>
      </c>
      <c r="DP1144" s="9">
        <v>0.13</v>
      </c>
      <c r="DQ1144" s="9">
        <v>0.05</v>
      </c>
      <c r="DR1144" s="9">
        <v>0</v>
      </c>
      <c r="DS1144" s="9">
        <v>0</v>
      </c>
      <c r="DT1144" s="9">
        <v>0</v>
      </c>
      <c r="DU1144" s="9">
        <v>0.27</v>
      </c>
      <c r="DV1144" s="9">
        <v>0</v>
      </c>
      <c r="DW1144" s="9">
        <v>0</v>
      </c>
      <c r="DX1144" s="9">
        <v>0.01</v>
      </c>
      <c r="DY1144" s="16" t="s">
        <v>3382</v>
      </c>
      <c r="DZ1144" s="16" t="s">
        <v>3384</v>
      </c>
      <c r="EA1144" s="16" t="s">
        <v>3329</v>
      </c>
      <c r="EB1144" s="16" t="s">
        <v>2953</v>
      </c>
      <c r="EC1144" s="9">
        <v>307.713184351</v>
      </c>
      <c r="ED1144" s="17">
        <v>316.30147792740001</v>
      </c>
      <c r="EE1144" s="18">
        <v>1.03</v>
      </c>
      <c r="EF1144" s="19" t="s">
        <v>192</v>
      </c>
      <c r="EG1144" s="16" t="s">
        <v>3382</v>
      </c>
      <c r="EH1144" s="20" t="s">
        <v>3325</v>
      </c>
      <c r="EI1144" s="20" t="s">
        <v>3383</v>
      </c>
      <c r="EJ1144" s="20">
        <v>307.713184351</v>
      </c>
      <c r="EK1144" s="21">
        <v>2433.0289129789126</v>
      </c>
      <c r="EL1144" s="20">
        <v>1.4767543859649124</v>
      </c>
      <c r="EM1144" s="20">
        <v>3592.9861184210522</v>
      </c>
      <c r="EN1144" s="22">
        <f t="shared" si="546"/>
        <v>0.4398574398574398</v>
      </c>
      <c r="EO1144" s="23">
        <f t="shared" si="547"/>
        <v>0</v>
      </c>
      <c r="EP1144" s="22">
        <f t="shared" si="548"/>
        <v>0</v>
      </c>
      <c r="EQ1144" s="22">
        <f t="shared" si="549"/>
        <v>0.14844501442770117</v>
      </c>
      <c r="ER1144" s="22">
        <f t="shared" si="550"/>
        <v>0</v>
      </c>
      <c r="ES1144" s="22">
        <f t="shared" si="551"/>
        <v>0</v>
      </c>
      <c r="ET1144" s="22">
        <f t="shared" si="552"/>
        <v>0</v>
      </c>
      <c r="EU1144" s="22">
        <f t="shared" si="553"/>
        <v>0</v>
      </c>
      <c r="EV1144" s="22">
        <f t="shared" si="554"/>
        <v>0</v>
      </c>
      <c r="EW1144" s="22">
        <f t="shared" si="555"/>
        <v>0.3263866623917922</v>
      </c>
      <c r="EX1144" s="22">
        <f t="shared" si="556"/>
        <v>0</v>
      </c>
      <c r="EY1144" s="22">
        <f t="shared" si="557"/>
        <v>0.17281179865341453</v>
      </c>
      <c r="EZ1144" s="22">
        <f t="shared" si="558"/>
        <v>0</v>
      </c>
      <c r="FA1144" s="22">
        <f t="shared" si="559"/>
        <v>7.7268355242064768E-2</v>
      </c>
      <c r="FB1144" s="22">
        <f t="shared" si="560"/>
        <v>0.27508816928502722</v>
      </c>
      <c r="FC1144" s="22">
        <f t="shared" si="16"/>
        <v>2.6314226314226312</v>
      </c>
      <c r="FD1144" s="22">
        <f t="shared" si="561"/>
        <v>0.94920993227990968</v>
      </c>
      <c r="FE1144" s="22">
        <f t="shared" si="562"/>
        <v>3.2731376975169299E-2</v>
      </c>
      <c r="FF1144" s="22">
        <f t="shared" si="563"/>
        <v>0</v>
      </c>
      <c r="FG1144" s="22">
        <f t="shared" si="564"/>
        <v>1.8058690744920995E-2</v>
      </c>
      <c r="FH1144" s="22">
        <f t="shared" si="565"/>
        <v>0.50282150282150284</v>
      </c>
      <c r="FI1144" s="23">
        <f t="shared" si="566"/>
        <v>0.17136917136917135</v>
      </c>
      <c r="FJ1144" s="24">
        <f t="shared" si="567"/>
        <v>0.30115830115830117</v>
      </c>
      <c r="FK1144" s="22">
        <f t="shared" si="568"/>
        <v>0.10942007594186655</v>
      </c>
      <c r="FL1144" s="25">
        <v>1411.41452991453</v>
      </c>
      <c r="FM1144" s="25">
        <v>13.920205535205534</v>
      </c>
      <c r="FN1144" s="25">
        <v>224.93902045193909</v>
      </c>
      <c r="FO1144" s="9">
        <v>26.717580795288086</v>
      </c>
      <c r="FP1144" s="26">
        <f t="shared" si="0"/>
        <v>569.74787330627441</v>
      </c>
      <c r="FQ1144" s="22">
        <f t="shared" si="569"/>
        <v>4.3465800882758095E-2</v>
      </c>
      <c r="FR1144" s="28">
        <f t="shared" si="570"/>
        <v>0.15436452649951474</v>
      </c>
      <c r="FS1144" s="28">
        <f t="shared" si="571"/>
        <v>0.80127375926392841</v>
      </c>
      <c r="FT1144" s="28">
        <f t="shared" si="572"/>
        <v>6.4995590105058829E-2</v>
      </c>
      <c r="FU1144" s="28">
        <f t="shared" si="573"/>
        <v>0.57886697437318024</v>
      </c>
      <c r="FV1144" s="28">
        <f t="shared" si="574"/>
        <v>0.35524152216796218</v>
      </c>
      <c r="FW1144" s="22">
        <f t="shared" si="575"/>
        <v>0.86130086130086125</v>
      </c>
      <c r="FX1144" s="22">
        <f t="shared" si="576"/>
        <v>1.7721052631578948</v>
      </c>
      <c r="FY1144" s="22">
        <f t="shared" si="577"/>
        <v>0.13052631578947368</v>
      </c>
    </row>
    <row r="1145" spans="1:181" ht="15.75" customHeight="1">
      <c r="A1145" s="9">
        <v>1</v>
      </c>
      <c r="B1145" s="9" t="s">
        <v>184</v>
      </c>
      <c r="C1145" s="9" t="s">
        <v>3324</v>
      </c>
      <c r="D1145" s="9" t="s">
        <v>3325</v>
      </c>
      <c r="E1145" s="31" t="s">
        <v>3385</v>
      </c>
      <c r="F1145" s="9" t="s">
        <v>3386</v>
      </c>
      <c r="G1145" s="9">
        <v>265.41478124399998</v>
      </c>
      <c r="H1145" s="9">
        <v>2.0625</v>
      </c>
      <c r="I1145" s="9">
        <v>5.1875</v>
      </c>
      <c r="J1145" s="9">
        <v>9.9375</v>
      </c>
      <c r="K1145" s="9">
        <v>13.25</v>
      </c>
      <c r="L1145" s="9">
        <v>40.8125</v>
      </c>
      <c r="M1145" s="9">
        <v>193.75</v>
      </c>
      <c r="N1145" s="9">
        <v>49.818145751953125</v>
      </c>
      <c r="O1145" s="9">
        <v>603.15521240234375</v>
      </c>
      <c r="P1145" s="9">
        <v>244.47682396600831</v>
      </c>
      <c r="Q1145" s="9">
        <v>0</v>
      </c>
      <c r="R1145" s="9">
        <v>0</v>
      </c>
      <c r="S1145" s="9">
        <v>0</v>
      </c>
      <c r="T1145" s="9">
        <v>213.25</v>
      </c>
      <c r="U1145" s="9">
        <v>16.1875</v>
      </c>
      <c r="V1145" s="9">
        <v>35.5625</v>
      </c>
      <c r="W1145" s="9">
        <v>1455.0247116968699</v>
      </c>
      <c r="X1145" s="9">
        <v>13.895723699694045</v>
      </c>
      <c r="Y1145" s="9">
        <v>14</v>
      </c>
      <c r="Z1145" s="9">
        <v>37554.899900000004</v>
      </c>
      <c r="AA1145" s="9">
        <v>26.93</v>
      </c>
      <c r="AB1145" s="9">
        <v>8.3000000000000007</v>
      </c>
      <c r="AC1145" s="9">
        <v>8.3000000000000007</v>
      </c>
      <c r="AD1145" s="9">
        <v>0</v>
      </c>
      <c r="AE1145" s="9">
        <v>1.4</v>
      </c>
      <c r="AF1145" s="9">
        <v>5.68</v>
      </c>
      <c r="AG1145" s="9">
        <v>11.55</v>
      </c>
      <c r="AH1145" s="9">
        <v>9.6</v>
      </c>
      <c r="AI1145" s="9">
        <v>2</v>
      </c>
      <c r="AJ1145" s="9">
        <v>0</v>
      </c>
      <c r="AK1145" s="9">
        <v>0</v>
      </c>
      <c r="AL1145" s="9">
        <v>0</v>
      </c>
      <c r="AM1145" s="9">
        <v>0</v>
      </c>
      <c r="AN1145" s="9">
        <v>0</v>
      </c>
      <c r="AO1145" s="9">
        <v>0</v>
      </c>
      <c r="AP1145" s="9">
        <v>0</v>
      </c>
      <c r="AQ1145" s="9">
        <v>0</v>
      </c>
      <c r="AR1145" s="9">
        <v>0</v>
      </c>
      <c r="AS1145" s="9">
        <v>0</v>
      </c>
      <c r="AT1145" s="9">
        <v>0</v>
      </c>
      <c r="AU1145" s="9">
        <v>0</v>
      </c>
      <c r="AV1145" s="9">
        <v>0</v>
      </c>
      <c r="AW1145" s="9">
        <v>0</v>
      </c>
      <c r="AX1145" s="9">
        <v>0</v>
      </c>
      <c r="AY1145" s="9">
        <v>0</v>
      </c>
      <c r="AZ1145" s="9">
        <v>0</v>
      </c>
      <c r="BA1145" s="9">
        <v>0</v>
      </c>
      <c r="BB1145" s="9">
        <v>0</v>
      </c>
      <c r="BC1145" s="9">
        <v>2.0699999999999998</v>
      </c>
      <c r="BD1145" s="9">
        <v>0</v>
      </c>
      <c r="BE1145" s="9">
        <v>0</v>
      </c>
      <c r="BF1145" s="9">
        <v>0</v>
      </c>
      <c r="BG1145" s="9">
        <v>0</v>
      </c>
      <c r="BH1145" s="9">
        <v>0</v>
      </c>
      <c r="BI1145" s="9">
        <v>0</v>
      </c>
      <c r="BJ1145" s="9">
        <v>0</v>
      </c>
      <c r="BK1145" s="9">
        <v>0</v>
      </c>
      <c r="BL1145" s="9">
        <v>0</v>
      </c>
      <c r="BM1145" s="9">
        <v>0</v>
      </c>
      <c r="BN1145" s="9">
        <v>0</v>
      </c>
      <c r="BO1145" s="9">
        <v>1.53</v>
      </c>
      <c r="BP1145" s="9">
        <v>0</v>
      </c>
      <c r="BQ1145" s="9"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0</v>
      </c>
      <c r="BX1145" s="9">
        <v>0</v>
      </c>
      <c r="BY1145" s="9">
        <v>0</v>
      </c>
      <c r="BZ1145" s="9">
        <v>0</v>
      </c>
      <c r="CA1145" s="9">
        <v>0</v>
      </c>
      <c r="CB1145" s="9">
        <v>0</v>
      </c>
      <c r="CC1145" s="9">
        <v>0</v>
      </c>
      <c r="CD1145" s="9">
        <v>5.6</v>
      </c>
      <c r="CE1145" s="9">
        <v>0</v>
      </c>
      <c r="CF1145" s="9">
        <v>1.51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9">
        <v>2.4</v>
      </c>
      <c r="CO1145" s="9">
        <v>0</v>
      </c>
      <c r="CP1145" s="9">
        <v>0</v>
      </c>
      <c r="CQ1145" s="9">
        <v>4.42</v>
      </c>
      <c r="CR1145" s="9">
        <v>0</v>
      </c>
      <c r="CS1145" s="9">
        <v>9.4</v>
      </c>
      <c r="CT1145" s="9">
        <v>0</v>
      </c>
      <c r="CU1145" s="9">
        <v>20</v>
      </c>
      <c r="CV1145" s="9">
        <v>21</v>
      </c>
      <c r="CW1145" s="9" t="s">
        <v>3385</v>
      </c>
      <c r="CX1145" s="9">
        <v>265.41000000000003</v>
      </c>
      <c r="CY1145" s="9">
        <v>0.06</v>
      </c>
      <c r="CZ1145" s="9">
        <v>0.04</v>
      </c>
      <c r="DA1145" s="9">
        <v>0</v>
      </c>
      <c r="DB1145" s="9">
        <v>0.02</v>
      </c>
      <c r="DC1145" s="9">
        <v>0</v>
      </c>
      <c r="DD1145" s="9">
        <v>0</v>
      </c>
      <c r="DE1145" s="9">
        <v>0</v>
      </c>
      <c r="DF1145" s="9">
        <v>0.19</v>
      </c>
      <c r="DG1145" s="9">
        <v>0</v>
      </c>
      <c r="DH1145" s="9">
        <v>0</v>
      </c>
      <c r="DI1145" s="9">
        <v>0</v>
      </c>
      <c r="DJ1145" s="9">
        <v>0</v>
      </c>
      <c r="DK1145" s="9">
        <v>0</v>
      </c>
      <c r="DL1145" s="9">
        <v>0</v>
      </c>
      <c r="DM1145" s="9">
        <v>0</v>
      </c>
      <c r="DN1145" s="9">
        <v>0</v>
      </c>
      <c r="DO1145" s="9">
        <v>0</v>
      </c>
      <c r="DP1145" s="9">
        <v>0.35</v>
      </c>
      <c r="DQ1145" s="9">
        <v>0.32</v>
      </c>
      <c r="DR1145" s="9">
        <v>0</v>
      </c>
      <c r="DS1145" s="9">
        <v>0</v>
      </c>
      <c r="DT1145" s="9">
        <v>0</v>
      </c>
      <c r="DU1145" s="9">
        <v>0.03</v>
      </c>
      <c r="DV1145" s="9">
        <v>0</v>
      </c>
      <c r="DW1145" s="9">
        <v>0</v>
      </c>
      <c r="DX1145" s="9">
        <v>0</v>
      </c>
      <c r="DY1145" s="16" t="s">
        <v>3385</v>
      </c>
      <c r="DZ1145" s="16" t="s">
        <v>3387</v>
      </c>
      <c r="EA1145" s="16" t="s">
        <v>3329</v>
      </c>
      <c r="EB1145" s="16" t="s">
        <v>2953</v>
      </c>
      <c r="EC1145" s="9">
        <v>265.41478124399998</v>
      </c>
      <c r="ED1145" s="17">
        <v>251.21284441517659</v>
      </c>
      <c r="EE1145" s="18">
        <v>0.95</v>
      </c>
      <c r="EF1145" s="19" t="s">
        <v>192</v>
      </c>
      <c r="EG1145" s="16" t="s">
        <v>3385</v>
      </c>
      <c r="EH1145" s="20" t="s">
        <v>3325</v>
      </c>
      <c r="EI1145" s="20" t="s">
        <v>3386</v>
      </c>
      <c r="EJ1145" s="20">
        <v>265.41478124399998</v>
      </c>
      <c r="EK1145" s="21">
        <v>1394.5376865948758</v>
      </c>
      <c r="EL1145" s="20">
        <v>1.2823809523809524</v>
      </c>
      <c r="EM1145" s="20">
        <v>1788.3285666666668</v>
      </c>
      <c r="EN1145" s="22">
        <f t="shared" si="546"/>
        <v>0.1336799108800594</v>
      </c>
      <c r="EO1145" s="23">
        <f t="shared" si="547"/>
        <v>0</v>
      </c>
      <c r="EP1145" s="22">
        <f t="shared" si="548"/>
        <v>0</v>
      </c>
      <c r="EQ1145" s="22">
        <f t="shared" si="549"/>
        <v>7.6865948756034155E-2</v>
      </c>
      <c r="ER1145" s="22">
        <f t="shared" si="550"/>
        <v>0</v>
      </c>
      <c r="ES1145" s="22">
        <f t="shared" si="551"/>
        <v>0</v>
      </c>
      <c r="ET1145" s="22">
        <f t="shared" si="552"/>
        <v>0</v>
      </c>
      <c r="EU1145" s="22">
        <f t="shared" si="553"/>
        <v>0</v>
      </c>
      <c r="EV1145" s="22">
        <f t="shared" si="554"/>
        <v>0</v>
      </c>
      <c r="EW1145" s="22">
        <f t="shared" si="555"/>
        <v>5.6813962124025251E-2</v>
      </c>
      <c r="EX1145" s="22">
        <f t="shared" si="556"/>
        <v>0</v>
      </c>
      <c r="EY1145" s="22">
        <f t="shared" si="557"/>
        <v>0</v>
      </c>
      <c r="EZ1145" s="22">
        <f t="shared" si="558"/>
        <v>0</v>
      </c>
      <c r="FA1145" s="22">
        <f t="shared" si="559"/>
        <v>0.26401782398811735</v>
      </c>
      <c r="FB1145" s="22">
        <f t="shared" si="560"/>
        <v>0.60230226513182317</v>
      </c>
      <c r="FC1145" s="22">
        <f t="shared" si="16"/>
        <v>0.43074637950241368</v>
      </c>
      <c r="FD1145" s="22">
        <f t="shared" si="561"/>
        <v>0.82758620689655171</v>
      </c>
      <c r="FE1145" s="22">
        <f t="shared" si="562"/>
        <v>0.17241379310344829</v>
      </c>
      <c r="FF1145" s="22">
        <f t="shared" si="563"/>
        <v>0</v>
      </c>
      <c r="FG1145" s="22">
        <f t="shared" si="564"/>
        <v>0</v>
      </c>
      <c r="FH1145" s="22">
        <f t="shared" si="565"/>
        <v>0.30820646119569256</v>
      </c>
      <c r="FI1145" s="23">
        <f t="shared" si="566"/>
        <v>0.21091719272187151</v>
      </c>
      <c r="FJ1145" s="24">
        <f t="shared" si="567"/>
        <v>0.428889714073524</v>
      </c>
      <c r="FK1145" s="22">
        <f t="shared" si="568"/>
        <v>0.10146382908208428</v>
      </c>
      <c r="FL1145" s="25">
        <v>1455.0247116968699</v>
      </c>
      <c r="FM1145" s="25">
        <v>13.895723699694045</v>
      </c>
      <c r="FN1145" s="25">
        <v>244.47682396600831</v>
      </c>
      <c r="FO1145" s="9">
        <v>49.818145751953125</v>
      </c>
      <c r="FP1145" s="26">
        <f t="shared" si="0"/>
        <v>553.33706665039063</v>
      </c>
      <c r="FQ1145" s="22">
        <f t="shared" si="569"/>
        <v>2.7315735642224691E-2</v>
      </c>
      <c r="FR1145" s="28">
        <f t="shared" si="570"/>
        <v>8.7363257959184148E-2</v>
      </c>
      <c r="FS1145" s="28">
        <f t="shared" si="571"/>
        <v>0.88375824021783855</v>
      </c>
      <c r="FT1145" s="28">
        <f t="shared" si="572"/>
        <v>0</v>
      </c>
      <c r="FU1145" s="28">
        <f t="shared" si="573"/>
        <v>0.80345939664888488</v>
      </c>
      <c r="FV1145" s="28">
        <f t="shared" si="574"/>
        <v>0.19497783717036246</v>
      </c>
      <c r="FW1145" s="22">
        <f t="shared" si="575"/>
        <v>0.74266617155588566</v>
      </c>
      <c r="FX1145" s="22">
        <f t="shared" si="576"/>
        <v>1.9235714285714285</v>
      </c>
      <c r="FY1145" s="22">
        <f t="shared" si="577"/>
        <v>0</v>
      </c>
    </row>
    <row r="1146" spans="1:181" ht="15.75" customHeight="1">
      <c r="A1146" s="9">
        <v>1</v>
      </c>
      <c r="B1146" s="9" t="s">
        <v>184</v>
      </c>
      <c r="C1146" s="9" t="s">
        <v>3324</v>
      </c>
      <c r="D1146" s="9" t="s">
        <v>3325</v>
      </c>
      <c r="E1146" s="31" t="s">
        <v>3388</v>
      </c>
      <c r="F1146" s="9" t="s">
        <v>3389</v>
      </c>
      <c r="G1146" s="9">
        <v>157.212665988</v>
      </c>
      <c r="H1146" s="9">
        <v>5.9375</v>
      </c>
      <c r="I1146" s="9">
        <v>17.0625</v>
      </c>
      <c r="J1146" s="9">
        <v>17.0625</v>
      </c>
      <c r="K1146" s="9">
        <v>17.5625</v>
      </c>
      <c r="L1146" s="9">
        <v>34.5625</v>
      </c>
      <c r="M1146" s="9">
        <v>64.6875</v>
      </c>
      <c r="N1146" s="9">
        <v>36.587882995605469</v>
      </c>
      <c r="O1146" s="9">
        <v>301.1949462890625</v>
      </c>
      <c r="P1146" s="9">
        <v>119.77360294235655</v>
      </c>
      <c r="Q1146" s="9">
        <v>0</v>
      </c>
      <c r="R1146" s="9">
        <v>0</v>
      </c>
      <c r="S1146" s="9">
        <v>0</v>
      </c>
      <c r="T1146" s="9">
        <v>45.4375</v>
      </c>
      <c r="U1146" s="9">
        <v>96.6875</v>
      </c>
      <c r="V1146" s="9">
        <v>14.75</v>
      </c>
      <c r="W1146" s="9">
        <v>1426.5335450575626</v>
      </c>
      <c r="X1146" s="9">
        <v>14.303120285827708</v>
      </c>
      <c r="Y1146" s="9">
        <v>15</v>
      </c>
      <c r="Z1146" s="9">
        <v>37466.3773</v>
      </c>
      <c r="AA1146" s="9">
        <v>28.43</v>
      </c>
      <c r="AB1146" s="9">
        <v>10.95</v>
      </c>
      <c r="AC1146" s="9">
        <v>10.95</v>
      </c>
      <c r="AD1146" s="9">
        <v>0</v>
      </c>
      <c r="AE1146" s="9">
        <v>0.77</v>
      </c>
      <c r="AF1146" s="9">
        <v>3.43</v>
      </c>
      <c r="AG1146" s="9">
        <v>13.28</v>
      </c>
      <c r="AH1146" s="9">
        <v>6.4</v>
      </c>
      <c r="AI1146" s="9">
        <v>1</v>
      </c>
      <c r="AJ1146" s="9">
        <v>0</v>
      </c>
      <c r="AK1146" s="9">
        <v>5.6</v>
      </c>
      <c r="AL1146" s="9">
        <v>0</v>
      </c>
      <c r="AM1146" s="9">
        <v>0</v>
      </c>
      <c r="AN1146" s="9">
        <v>0</v>
      </c>
      <c r="AO1146" s="9">
        <v>0</v>
      </c>
      <c r="AP1146" s="9">
        <v>0</v>
      </c>
      <c r="AQ1146" s="9">
        <v>0</v>
      </c>
      <c r="AR1146" s="9">
        <v>0</v>
      </c>
      <c r="AS1146" s="9">
        <v>1.42</v>
      </c>
      <c r="AT1146" s="9">
        <v>0</v>
      </c>
      <c r="AU1146" s="9">
        <v>0</v>
      </c>
      <c r="AV1146" s="9">
        <v>0</v>
      </c>
      <c r="AW1146" s="9">
        <v>0</v>
      </c>
      <c r="AX1146" s="9">
        <v>0</v>
      </c>
      <c r="AY1146" s="9">
        <v>0</v>
      </c>
      <c r="AZ1146" s="9">
        <v>0</v>
      </c>
      <c r="BA1146" s="9">
        <v>0</v>
      </c>
      <c r="BB1146" s="9">
        <v>0</v>
      </c>
      <c r="BC1146" s="9">
        <v>0</v>
      </c>
      <c r="BD1146" s="9">
        <v>0</v>
      </c>
      <c r="BE1146" s="9">
        <v>0</v>
      </c>
      <c r="BF1146" s="9">
        <v>0</v>
      </c>
      <c r="BG1146" s="9">
        <v>0</v>
      </c>
      <c r="BH1146" s="9">
        <v>0</v>
      </c>
      <c r="BI1146" s="9">
        <v>0</v>
      </c>
      <c r="BJ1146" s="9">
        <v>0</v>
      </c>
      <c r="BK1146" s="9">
        <v>0</v>
      </c>
      <c r="BL1146" s="9">
        <v>0</v>
      </c>
      <c r="BM1146" s="9">
        <v>0</v>
      </c>
      <c r="BN1146" s="9">
        <v>0</v>
      </c>
      <c r="BO1146" s="9">
        <v>0</v>
      </c>
      <c r="BP1146" s="9">
        <v>0</v>
      </c>
      <c r="BQ1146" s="9">
        <v>0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0</v>
      </c>
      <c r="BX1146" s="9">
        <v>0</v>
      </c>
      <c r="BY1146" s="9">
        <v>0</v>
      </c>
      <c r="BZ1146" s="9">
        <v>0</v>
      </c>
      <c r="CA1146" s="9">
        <v>0</v>
      </c>
      <c r="CB1146" s="9">
        <v>0</v>
      </c>
      <c r="CC1146" s="9">
        <v>0</v>
      </c>
      <c r="CD1146" s="9">
        <v>1.87</v>
      </c>
      <c r="CE1146" s="9">
        <v>0</v>
      </c>
      <c r="CF1146" s="9">
        <v>13.3</v>
      </c>
      <c r="CG1146" s="9">
        <v>0</v>
      </c>
      <c r="CH1146" s="9">
        <v>0</v>
      </c>
      <c r="CI1146" s="9">
        <v>0</v>
      </c>
      <c r="CJ1146" s="9">
        <v>0</v>
      </c>
      <c r="CK1146" s="9">
        <v>0.63</v>
      </c>
      <c r="CL1146" s="9">
        <v>0</v>
      </c>
      <c r="CM1146" s="9">
        <v>0</v>
      </c>
      <c r="CN1146" s="9">
        <v>0</v>
      </c>
      <c r="CO1146" s="9">
        <v>1.27</v>
      </c>
      <c r="CP1146" s="9">
        <v>0</v>
      </c>
      <c r="CQ1146" s="9">
        <v>0</v>
      </c>
      <c r="CR1146" s="9">
        <v>0</v>
      </c>
      <c r="CS1146" s="9">
        <v>9.94</v>
      </c>
      <c r="CT1146" s="9">
        <v>0</v>
      </c>
      <c r="CU1146" s="9">
        <v>24</v>
      </c>
      <c r="CV1146" s="9">
        <v>25.5</v>
      </c>
      <c r="CW1146" s="9" t="s">
        <v>3388</v>
      </c>
      <c r="CX1146" s="9">
        <v>157.21</v>
      </c>
      <c r="CY1146" s="9">
        <v>0.13</v>
      </c>
      <c r="CZ1146" s="9">
        <v>0</v>
      </c>
      <c r="DA1146" s="9">
        <v>0</v>
      </c>
      <c r="DB1146" s="9">
        <v>0</v>
      </c>
      <c r="DC1146" s="9">
        <v>0</v>
      </c>
      <c r="DD1146" s="9">
        <v>0</v>
      </c>
      <c r="DE1146" s="9">
        <v>0</v>
      </c>
      <c r="DF1146" s="9">
        <v>0.41</v>
      </c>
      <c r="DG1146" s="9">
        <v>0</v>
      </c>
      <c r="DH1146" s="9">
        <v>0</v>
      </c>
      <c r="DI1146" s="9">
        <v>0</v>
      </c>
      <c r="DJ1146" s="9">
        <v>0</v>
      </c>
      <c r="DK1146" s="9">
        <v>0</v>
      </c>
      <c r="DL1146" s="9">
        <v>0</v>
      </c>
      <c r="DM1146" s="9">
        <v>0</v>
      </c>
      <c r="DN1146" s="9">
        <v>0.14000000000000001</v>
      </c>
      <c r="DO1146" s="9">
        <v>0</v>
      </c>
      <c r="DP1146" s="9">
        <v>0.24</v>
      </c>
      <c r="DQ1146" s="9">
        <v>7.0000000000000007E-2</v>
      </c>
      <c r="DR1146" s="9">
        <v>0</v>
      </c>
      <c r="DS1146" s="9">
        <v>0</v>
      </c>
      <c r="DT1146" s="9">
        <v>0</v>
      </c>
      <c r="DU1146" s="9">
        <v>0.01</v>
      </c>
      <c r="DV1146" s="9">
        <v>0</v>
      </c>
      <c r="DW1146" s="9">
        <v>0</v>
      </c>
      <c r="DX1146" s="9">
        <v>0</v>
      </c>
      <c r="DY1146" s="16" t="s">
        <v>3388</v>
      </c>
      <c r="DZ1146" s="16" t="s">
        <v>3390</v>
      </c>
      <c r="EA1146" s="16" t="s">
        <v>3329</v>
      </c>
      <c r="EB1146" s="16" t="s">
        <v>2953</v>
      </c>
      <c r="EC1146" s="9">
        <v>157.212665988</v>
      </c>
      <c r="ED1146" s="17">
        <v>14.766344783099999</v>
      </c>
      <c r="EE1146" s="18">
        <v>0.09</v>
      </c>
      <c r="EF1146" s="19" t="s">
        <v>192</v>
      </c>
      <c r="EG1146" s="16" t="s">
        <v>3388</v>
      </c>
      <c r="EH1146" s="20" t="s">
        <v>3325</v>
      </c>
      <c r="EI1146" s="20" t="s">
        <v>3389</v>
      </c>
      <c r="EJ1146" s="20">
        <v>157.212665988</v>
      </c>
      <c r="EK1146" s="21">
        <v>1317.8465459022159</v>
      </c>
      <c r="EL1146" s="20">
        <v>1.1149019607843138</v>
      </c>
      <c r="EM1146" s="20">
        <v>1469.2696980392157</v>
      </c>
      <c r="EN1146" s="22">
        <f t="shared" si="546"/>
        <v>0</v>
      </c>
      <c r="EO1146" s="23">
        <f t="shared" si="547"/>
        <v>0</v>
      </c>
      <c r="EP1146" s="22">
        <f t="shared" si="548"/>
        <v>0</v>
      </c>
      <c r="EQ1146" s="22">
        <f t="shared" si="549"/>
        <v>0</v>
      </c>
      <c r="ER1146" s="22">
        <f t="shared" si="550"/>
        <v>0</v>
      </c>
      <c r="ES1146" s="22">
        <f t="shared" si="551"/>
        <v>0</v>
      </c>
      <c r="ET1146" s="22">
        <f t="shared" si="552"/>
        <v>0</v>
      </c>
      <c r="EU1146" s="22">
        <f t="shared" si="553"/>
        <v>0</v>
      </c>
      <c r="EV1146" s="22">
        <f t="shared" si="554"/>
        <v>0</v>
      </c>
      <c r="EW1146" s="22">
        <f t="shared" si="555"/>
        <v>0</v>
      </c>
      <c r="EX1146" s="22">
        <f t="shared" si="556"/>
        <v>0</v>
      </c>
      <c r="EY1146" s="22">
        <f t="shared" si="557"/>
        <v>2.332469455757127E-2</v>
      </c>
      <c r="EZ1146" s="22">
        <f t="shared" si="558"/>
        <v>0</v>
      </c>
      <c r="FA1146" s="22">
        <f t="shared" si="559"/>
        <v>0.56164383561643849</v>
      </c>
      <c r="FB1146" s="22">
        <f t="shared" si="560"/>
        <v>0.41503146982599037</v>
      </c>
      <c r="FC1146" s="22">
        <f t="shared" si="16"/>
        <v>0.45726345409778402</v>
      </c>
      <c r="FD1146" s="22">
        <f t="shared" si="561"/>
        <v>0.49230769230769234</v>
      </c>
      <c r="FE1146" s="22">
        <f t="shared" si="562"/>
        <v>7.6923076923076927E-2</v>
      </c>
      <c r="FF1146" s="22">
        <f t="shared" si="563"/>
        <v>0</v>
      </c>
      <c r="FG1146" s="22">
        <f t="shared" si="564"/>
        <v>0.43076923076923074</v>
      </c>
      <c r="FH1146" s="22">
        <f t="shared" si="565"/>
        <v>0.38515652479774881</v>
      </c>
      <c r="FI1146" s="23">
        <f t="shared" si="566"/>
        <v>0.12064720365810765</v>
      </c>
      <c r="FJ1146" s="24">
        <f t="shared" si="567"/>
        <v>0.4671122054168132</v>
      </c>
      <c r="FK1146" s="22">
        <f t="shared" si="568"/>
        <v>0.18083784675574457</v>
      </c>
      <c r="FL1146" s="25">
        <v>1426.5335450575626</v>
      </c>
      <c r="FM1146" s="25">
        <v>14.303120285827708</v>
      </c>
      <c r="FN1146" s="25">
        <v>119.77360294235655</v>
      </c>
      <c r="FO1146" s="9">
        <v>36.587882995605469</v>
      </c>
      <c r="FP1146" s="26">
        <f t="shared" si="0"/>
        <v>264.60706329345703</v>
      </c>
      <c r="FQ1146" s="22">
        <f t="shared" si="569"/>
        <v>0.14629864493078173</v>
      </c>
      <c r="FR1146" s="28">
        <f t="shared" si="570"/>
        <v>0.22024306872731816</v>
      </c>
      <c r="FS1146" s="28">
        <f t="shared" si="571"/>
        <v>0.63131045692956911</v>
      </c>
      <c r="FT1146" s="28">
        <f t="shared" si="572"/>
        <v>0</v>
      </c>
      <c r="FU1146" s="28">
        <f t="shared" si="573"/>
        <v>0.28901933387140849</v>
      </c>
      <c r="FV1146" s="28">
        <f t="shared" si="574"/>
        <v>0.70883283671626052</v>
      </c>
      <c r="FW1146" s="22">
        <f t="shared" si="575"/>
        <v>0.84417868448821665</v>
      </c>
      <c r="FX1146" s="22">
        <f t="shared" si="576"/>
        <v>1.8953333333333333</v>
      </c>
      <c r="FY1146" s="22">
        <f t="shared" si="577"/>
        <v>9.4666666666666663E-2</v>
      </c>
    </row>
    <row r="1147" spans="1:181" ht="15.75" customHeight="1">
      <c r="A1147" s="9">
        <v>1</v>
      </c>
      <c r="B1147" s="9" t="s">
        <v>184</v>
      </c>
      <c r="C1147" s="9" t="s">
        <v>3324</v>
      </c>
      <c r="D1147" s="9" t="s">
        <v>3325</v>
      </c>
      <c r="E1147" s="31" t="s">
        <v>3391</v>
      </c>
      <c r="F1147" s="9" t="s">
        <v>3392</v>
      </c>
      <c r="G1147" s="9">
        <v>533.42992658900005</v>
      </c>
      <c r="H1147" s="9">
        <v>47.25</v>
      </c>
      <c r="I1147" s="9">
        <v>51.875</v>
      </c>
      <c r="J1147" s="9">
        <v>52</v>
      </c>
      <c r="K1147" s="9">
        <v>51.9375</v>
      </c>
      <c r="L1147" s="9">
        <v>102.1875</v>
      </c>
      <c r="M1147" s="9">
        <v>228.75</v>
      </c>
      <c r="N1147" s="9">
        <v>19.998628616333008</v>
      </c>
      <c r="O1147" s="9">
        <v>396.25527954101563</v>
      </c>
      <c r="P1147" s="9">
        <v>122.60548191280401</v>
      </c>
      <c r="Q1147" s="9">
        <v>13.3125</v>
      </c>
      <c r="R1147" s="9">
        <v>0</v>
      </c>
      <c r="S1147" s="9">
        <v>0</v>
      </c>
      <c r="T1147" s="9">
        <v>171.625</v>
      </c>
      <c r="U1147" s="9">
        <v>290.3125</v>
      </c>
      <c r="V1147" s="9">
        <v>58.75</v>
      </c>
      <c r="W1147" s="9">
        <v>1404.1973745897797</v>
      </c>
      <c r="X1147" s="9">
        <v>14.329603844350679</v>
      </c>
      <c r="Y1147" s="9">
        <v>80</v>
      </c>
      <c r="Z1147" s="9">
        <v>472663.9118</v>
      </c>
      <c r="AA1147" s="9">
        <v>120.38</v>
      </c>
      <c r="AB1147" s="9">
        <v>39.39</v>
      </c>
      <c r="AC1147" s="9">
        <v>38.79</v>
      </c>
      <c r="AD1147" s="9">
        <v>0.6</v>
      </c>
      <c r="AE1147" s="9">
        <v>4.09</v>
      </c>
      <c r="AF1147" s="9">
        <v>57.66</v>
      </c>
      <c r="AG1147" s="9">
        <v>19.239999999999998</v>
      </c>
      <c r="AH1147" s="9">
        <v>18.100000000000001</v>
      </c>
      <c r="AI1147" s="9">
        <v>17.400000000000002</v>
      </c>
      <c r="AJ1147" s="9">
        <v>6.6</v>
      </c>
      <c r="AK1147" s="9">
        <v>8.8000000000000007</v>
      </c>
      <c r="AL1147" s="9">
        <v>0</v>
      </c>
      <c r="AM1147" s="9">
        <v>0</v>
      </c>
      <c r="AN1147" s="9">
        <v>0</v>
      </c>
      <c r="AO1147" s="9">
        <v>0</v>
      </c>
      <c r="AP1147" s="9">
        <v>0</v>
      </c>
      <c r="AQ1147" s="9">
        <v>0</v>
      </c>
      <c r="AR1147" s="9">
        <v>0</v>
      </c>
      <c r="AS1147" s="9">
        <v>1.46</v>
      </c>
      <c r="AT1147" s="9">
        <v>0</v>
      </c>
      <c r="AU1147" s="9">
        <v>0</v>
      </c>
      <c r="AV1147" s="9">
        <v>0</v>
      </c>
      <c r="AW1147" s="9">
        <v>0</v>
      </c>
      <c r="AX1147" s="9">
        <v>0</v>
      </c>
      <c r="AY1147" s="9">
        <v>0</v>
      </c>
      <c r="AZ1147" s="9">
        <v>0</v>
      </c>
      <c r="BA1147" s="9">
        <v>0</v>
      </c>
      <c r="BB1147" s="9">
        <v>0</v>
      </c>
      <c r="BC1147" s="9">
        <v>35.82</v>
      </c>
      <c r="BD1147" s="9">
        <v>0</v>
      </c>
      <c r="BE1147" s="9">
        <v>0</v>
      </c>
      <c r="BF1147" s="9">
        <v>0</v>
      </c>
      <c r="BG1147" s="9">
        <v>0.68</v>
      </c>
      <c r="BH1147" s="9">
        <v>0</v>
      </c>
      <c r="BI1147" s="9">
        <v>0</v>
      </c>
      <c r="BJ1147" s="9">
        <v>0</v>
      </c>
      <c r="BK1147" s="9">
        <v>0.71</v>
      </c>
      <c r="BL1147" s="9">
        <v>0</v>
      </c>
      <c r="BM1147" s="9">
        <v>14.91</v>
      </c>
      <c r="BN1147" s="9">
        <v>0</v>
      </c>
      <c r="BO1147" s="9">
        <v>2.36</v>
      </c>
      <c r="BP1147" s="9">
        <v>0</v>
      </c>
      <c r="BQ1147" s="9">
        <v>5.5</v>
      </c>
      <c r="BR1147" s="9">
        <v>0</v>
      </c>
      <c r="BS1147" s="9">
        <v>0</v>
      </c>
      <c r="BT1147" s="9">
        <v>2.39</v>
      </c>
      <c r="BU1147" s="9">
        <v>0</v>
      </c>
      <c r="BV1147" s="9">
        <v>0</v>
      </c>
      <c r="BW1147" s="9">
        <v>0</v>
      </c>
      <c r="BX1147" s="9">
        <v>0</v>
      </c>
      <c r="BY1147" s="9">
        <v>0</v>
      </c>
      <c r="BZ1147" s="9">
        <v>0</v>
      </c>
      <c r="CA1147" s="9">
        <v>1</v>
      </c>
      <c r="CB1147" s="9">
        <v>4.5</v>
      </c>
      <c r="CC1147" s="9">
        <v>0</v>
      </c>
      <c r="CD1147" s="9">
        <v>5.86</v>
      </c>
      <c r="CE1147" s="9">
        <v>0</v>
      </c>
      <c r="CF1147" s="9">
        <v>0.7</v>
      </c>
      <c r="CG1147" s="9">
        <v>6.82</v>
      </c>
      <c r="CH1147" s="9">
        <v>0</v>
      </c>
      <c r="CI1147" s="9">
        <v>9.75</v>
      </c>
      <c r="CJ1147" s="9">
        <v>0</v>
      </c>
      <c r="CK1147" s="9">
        <v>4.6500000000000004</v>
      </c>
      <c r="CL1147" s="9">
        <v>0</v>
      </c>
      <c r="CM1147" s="9">
        <v>0</v>
      </c>
      <c r="CN1147" s="9">
        <v>0</v>
      </c>
      <c r="CO1147" s="9">
        <v>0</v>
      </c>
      <c r="CP1147" s="9">
        <v>1.81</v>
      </c>
      <c r="CQ1147" s="9">
        <v>0.61</v>
      </c>
      <c r="CR1147" s="9">
        <v>0</v>
      </c>
      <c r="CS1147" s="9">
        <v>20.85</v>
      </c>
      <c r="CT1147" s="9">
        <v>0</v>
      </c>
      <c r="CU1147" s="9">
        <v>112</v>
      </c>
      <c r="CV1147" s="9">
        <v>96</v>
      </c>
      <c r="CW1147" s="9" t="s">
        <v>3391</v>
      </c>
      <c r="CX1147" s="9">
        <v>533.42999999999995</v>
      </c>
      <c r="CY1147" s="9">
        <v>0.16</v>
      </c>
      <c r="CZ1147" s="9">
        <v>0.11</v>
      </c>
      <c r="DA1147" s="9">
        <v>0</v>
      </c>
      <c r="DB1147" s="9">
        <v>0.03</v>
      </c>
      <c r="DC1147" s="9">
        <v>0</v>
      </c>
      <c r="DD1147" s="9">
        <v>0</v>
      </c>
      <c r="DE1147" s="9">
        <v>0</v>
      </c>
      <c r="DF1147" s="9">
        <v>0.24</v>
      </c>
      <c r="DG1147" s="9">
        <v>0</v>
      </c>
      <c r="DH1147" s="9">
        <v>0</v>
      </c>
      <c r="DI1147" s="9">
        <v>0</v>
      </c>
      <c r="DJ1147" s="9">
        <v>0</v>
      </c>
      <c r="DK1147" s="9">
        <v>0</v>
      </c>
      <c r="DL1147" s="9">
        <v>0</v>
      </c>
      <c r="DM1147" s="9">
        <v>0</v>
      </c>
      <c r="DN1147" s="9">
        <v>0.28000000000000003</v>
      </c>
      <c r="DO1147" s="9">
        <v>0</v>
      </c>
      <c r="DP1147" s="9">
        <v>7.0000000000000007E-2</v>
      </c>
      <c r="DQ1147" s="9">
        <v>0.06</v>
      </c>
      <c r="DR1147" s="9">
        <v>0</v>
      </c>
      <c r="DS1147" s="9">
        <v>0</v>
      </c>
      <c r="DT1147" s="9">
        <v>0</v>
      </c>
      <c r="DU1147" s="9">
        <v>0.04</v>
      </c>
      <c r="DV1147" s="9">
        <v>0</v>
      </c>
      <c r="DW1147" s="9">
        <v>0</v>
      </c>
      <c r="DX1147" s="9">
        <v>0.03</v>
      </c>
      <c r="DY1147" s="16" t="s">
        <v>3391</v>
      </c>
      <c r="DZ1147" s="16" t="s">
        <v>3393</v>
      </c>
      <c r="EA1147" s="16" t="s">
        <v>3329</v>
      </c>
      <c r="EB1147" s="16" t="s">
        <v>2953</v>
      </c>
      <c r="EC1147" s="9">
        <v>533.42992658900005</v>
      </c>
      <c r="ED1147" s="17">
        <v>98.473422546929996</v>
      </c>
      <c r="EE1147" s="18">
        <v>0.18</v>
      </c>
      <c r="EF1147" s="19" t="s">
        <v>192</v>
      </c>
      <c r="EG1147" s="16" t="s">
        <v>3391</v>
      </c>
      <c r="EH1147" s="20" t="s">
        <v>3325</v>
      </c>
      <c r="EI1147" s="20" t="s">
        <v>3392</v>
      </c>
      <c r="EJ1147" s="20">
        <v>533.42992658900005</v>
      </c>
      <c r="EK1147" s="21">
        <v>3926.4322296062469</v>
      </c>
      <c r="EL1147" s="20">
        <v>1.2539583333333333</v>
      </c>
      <c r="EM1147" s="20">
        <v>4923.582414583333</v>
      </c>
      <c r="EN1147" s="22">
        <f t="shared" si="546"/>
        <v>0.39425153680013292</v>
      </c>
      <c r="EO1147" s="23">
        <f t="shared" si="547"/>
        <v>0</v>
      </c>
      <c r="EP1147" s="22">
        <f t="shared" si="548"/>
        <v>0</v>
      </c>
      <c r="EQ1147" s="22">
        <f t="shared" si="549"/>
        <v>0.3037652645861601</v>
      </c>
      <c r="ER1147" s="22">
        <f t="shared" si="550"/>
        <v>6.0210312075983713E-3</v>
      </c>
      <c r="ES1147" s="22">
        <f t="shared" si="551"/>
        <v>5.7666214382632299E-3</v>
      </c>
      <c r="ET1147" s="22">
        <f t="shared" si="552"/>
        <v>0</v>
      </c>
      <c r="EU1147" s="22">
        <f t="shared" si="553"/>
        <v>0.12644165535956581</v>
      </c>
      <c r="EV1147" s="22">
        <f t="shared" si="554"/>
        <v>0</v>
      </c>
      <c r="EW1147" s="22">
        <f t="shared" si="555"/>
        <v>2.0013568521031207E-2</v>
      </c>
      <c r="EX1147" s="22">
        <f t="shared" si="556"/>
        <v>4.6641791044776115E-2</v>
      </c>
      <c r="EY1147" s="22">
        <f t="shared" si="557"/>
        <v>0.12211668928086838</v>
      </c>
      <c r="EZ1147" s="22">
        <f t="shared" si="558"/>
        <v>2.0267978290366351E-2</v>
      </c>
      <c r="FA1147" s="22">
        <f t="shared" si="559"/>
        <v>0.15162822252374489</v>
      </c>
      <c r="FB1147" s="22">
        <f t="shared" si="560"/>
        <v>0.19733717774762552</v>
      </c>
      <c r="FC1147" s="22">
        <f t="shared" si="16"/>
        <v>0.42282771224455895</v>
      </c>
      <c r="FD1147" s="22">
        <f t="shared" si="561"/>
        <v>0.35559921414538309</v>
      </c>
      <c r="FE1147" s="22">
        <f t="shared" si="562"/>
        <v>0.34184675834970529</v>
      </c>
      <c r="FF1147" s="22">
        <f t="shared" si="563"/>
        <v>0.12966601178781922</v>
      </c>
      <c r="FG1147" s="22">
        <f t="shared" si="564"/>
        <v>0.17288801571709234</v>
      </c>
      <c r="FH1147" s="22">
        <f t="shared" si="565"/>
        <v>0.3272138228941685</v>
      </c>
      <c r="FI1147" s="23">
        <f t="shared" si="566"/>
        <v>0.47898321980395414</v>
      </c>
      <c r="FJ1147" s="24">
        <f t="shared" si="567"/>
        <v>0.15982721382289417</v>
      </c>
      <c r="FK1147" s="22">
        <f t="shared" si="568"/>
        <v>0.22567162808012275</v>
      </c>
      <c r="FL1147" s="25">
        <v>1404.1973745897797</v>
      </c>
      <c r="FM1147" s="25">
        <v>14.329603844350679</v>
      </c>
      <c r="FN1147" s="25">
        <v>122.60548191280401</v>
      </c>
      <c r="FO1147" s="9">
        <v>19.998628616333008</v>
      </c>
      <c r="FP1147" s="26">
        <f t="shared" si="0"/>
        <v>376.25665092468262</v>
      </c>
      <c r="FQ1147" s="22">
        <f t="shared" si="569"/>
        <v>0.18582571966640776</v>
      </c>
      <c r="FR1147" s="28">
        <f t="shared" si="570"/>
        <v>0.19484752320632795</v>
      </c>
      <c r="FS1147" s="28">
        <f t="shared" si="571"/>
        <v>0.62039545121918604</v>
      </c>
      <c r="FT1147" s="28">
        <f t="shared" si="572"/>
        <v>0</v>
      </c>
      <c r="FU1147" s="28">
        <f t="shared" si="573"/>
        <v>0.32173860416390654</v>
      </c>
      <c r="FV1147" s="28">
        <f t="shared" si="574"/>
        <v>0.65437367234356081</v>
      </c>
      <c r="FW1147" s="22">
        <f t="shared" si="575"/>
        <v>0.93038710749293907</v>
      </c>
      <c r="FX1147" s="22">
        <f t="shared" si="576"/>
        <v>1.50475</v>
      </c>
      <c r="FY1147" s="22">
        <f t="shared" si="577"/>
        <v>1.8249999999999999E-2</v>
      </c>
    </row>
    <row r="1148" spans="1:181" ht="15.75" customHeight="1">
      <c r="A1148" s="9">
        <v>1</v>
      </c>
      <c r="B1148" s="9" t="s">
        <v>184</v>
      </c>
      <c r="C1148" s="9" t="s">
        <v>3394</v>
      </c>
      <c r="D1148" s="9" t="s">
        <v>3395</v>
      </c>
      <c r="E1148" s="31" t="s">
        <v>3396</v>
      </c>
      <c r="F1148" s="9" t="s">
        <v>3397</v>
      </c>
      <c r="G1148" s="9">
        <v>806.29597586700004</v>
      </c>
      <c r="H1148" s="9">
        <v>67.1875</v>
      </c>
      <c r="I1148" s="9">
        <v>93.8125</v>
      </c>
      <c r="J1148" s="9">
        <v>140.75</v>
      </c>
      <c r="K1148" s="9">
        <v>122.25</v>
      </c>
      <c r="L1148" s="9">
        <v>166.5625</v>
      </c>
      <c r="M1148" s="9">
        <v>215.5</v>
      </c>
      <c r="N1148" s="9">
        <v>158.29782104492188</v>
      </c>
      <c r="O1148" s="9">
        <v>600.61248779296875</v>
      </c>
      <c r="P1148" s="9">
        <v>295.70230033562757</v>
      </c>
      <c r="Q1148" s="9">
        <v>0</v>
      </c>
      <c r="R1148" s="9">
        <v>0</v>
      </c>
      <c r="S1148" s="9">
        <v>270.6875</v>
      </c>
      <c r="T1148" s="9">
        <v>131.8125</v>
      </c>
      <c r="U1148" s="9">
        <v>389.0625</v>
      </c>
      <c r="V1148" s="9">
        <v>14.5</v>
      </c>
      <c r="W1148" s="9">
        <v>1522.5205022866444</v>
      </c>
      <c r="X1148" s="9">
        <v>13.631034028369893</v>
      </c>
      <c r="Y1148" s="9">
        <v>89</v>
      </c>
      <c r="Z1148" s="9">
        <v>579625.30279999995</v>
      </c>
      <c r="AA1148" s="9">
        <v>170.46</v>
      </c>
      <c r="AB1148" s="9">
        <v>119.06</v>
      </c>
      <c r="AC1148" s="9">
        <v>117.12</v>
      </c>
      <c r="AD1148" s="9">
        <v>1.94</v>
      </c>
      <c r="AE1148" s="9">
        <v>10.27</v>
      </c>
      <c r="AF1148" s="9">
        <v>21.85</v>
      </c>
      <c r="AG1148" s="9">
        <v>19.28</v>
      </c>
      <c r="AH1148" s="9">
        <v>139</v>
      </c>
      <c r="AI1148" s="9">
        <v>29.6</v>
      </c>
      <c r="AJ1148" s="9">
        <v>7.1</v>
      </c>
      <c r="AK1148" s="9">
        <v>5.6</v>
      </c>
      <c r="AL1148" s="9">
        <v>0</v>
      </c>
      <c r="AM1148" s="9">
        <v>0</v>
      </c>
      <c r="AN1148" s="9">
        <v>0</v>
      </c>
      <c r="AO1148" s="9">
        <v>0</v>
      </c>
      <c r="AP1148" s="9">
        <v>0</v>
      </c>
      <c r="AQ1148" s="9">
        <v>0</v>
      </c>
      <c r="AR1148" s="9">
        <v>0</v>
      </c>
      <c r="AS1148" s="9">
        <v>9.81</v>
      </c>
      <c r="AT1148" s="9">
        <v>0</v>
      </c>
      <c r="AU1148" s="9">
        <v>0</v>
      </c>
      <c r="AV1148" s="9">
        <v>0</v>
      </c>
      <c r="AW1148" s="9">
        <v>0</v>
      </c>
      <c r="AX1148" s="9">
        <v>3.07</v>
      </c>
      <c r="AY1148" s="9">
        <v>0</v>
      </c>
      <c r="AZ1148" s="9">
        <v>0</v>
      </c>
      <c r="BA1148" s="9">
        <v>0.85</v>
      </c>
      <c r="BB1148" s="9">
        <v>0</v>
      </c>
      <c r="BC1148" s="9">
        <v>7.69</v>
      </c>
      <c r="BD1148" s="9">
        <v>0</v>
      </c>
      <c r="BE1148" s="9">
        <v>0</v>
      </c>
      <c r="BF1148" s="9">
        <v>0</v>
      </c>
      <c r="BG1148" s="9">
        <v>0</v>
      </c>
      <c r="BH1148" s="9">
        <v>0</v>
      </c>
      <c r="BI1148" s="9">
        <v>0.34</v>
      </c>
      <c r="BJ1148" s="9">
        <v>0</v>
      </c>
      <c r="BK1148" s="9">
        <v>0</v>
      </c>
      <c r="BL1148" s="9">
        <v>0</v>
      </c>
      <c r="BM1148" s="9">
        <v>2.2600000000000002</v>
      </c>
      <c r="BN1148" s="9">
        <v>28.2</v>
      </c>
      <c r="BO1148" s="9">
        <v>7.09</v>
      </c>
      <c r="BP1148" s="9">
        <v>0</v>
      </c>
      <c r="BQ1148" s="9">
        <v>2.9</v>
      </c>
      <c r="BR1148" s="9">
        <v>0.62</v>
      </c>
      <c r="BS1148" s="9">
        <v>0</v>
      </c>
      <c r="BT1148" s="9">
        <v>2.58</v>
      </c>
      <c r="BU1148" s="9">
        <v>0</v>
      </c>
      <c r="BV1148" s="9">
        <v>0</v>
      </c>
      <c r="BW1148" s="9">
        <v>0</v>
      </c>
      <c r="BX1148" s="9">
        <v>0</v>
      </c>
      <c r="BY1148" s="9">
        <v>0</v>
      </c>
      <c r="BZ1148" s="9">
        <v>0</v>
      </c>
      <c r="CA1148" s="9">
        <v>5.0600000000000005</v>
      </c>
      <c r="CB1148" s="9">
        <v>0</v>
      </c>
      <c r="CC1148" s="9">
        <v>0</v>
      </c>
      <c r="CD1148" s="9">
        <v>2.4300000000000002</v>
      </c>
      <c r="CE1148" s="9">
        <v>1.4</v>
      </c>
      <c r="CF1148" s="9">
        <v>11.61</v>
      </c>
      <c r="CG1148" s="9">
        <v>1.96</v>
      </c>
      <c r="CH1148" s="9">
        <v>0</v>
      </c>
      <c r="CI1148" s="9">
        <v>17.04</v>
      </c>
      <c r="CJ1148" s="9">
        <v>0</v>
      </c>
      <c r="CK1148" s="9">
        <v>15.17</v>
      </c>
      <c r="CL1148" s="9">
        <v>0</v>
      </c>
      <c r="CM1148" s="9">
        <v>0</v>
      </c>
      <c r="CN1148" s="9">
        <v>0</v>
      </c>
      <c r="CO1148" s="9">
        <v>0</v>
      </c>
      <c r="CP1148" s="9">
        <v>12.82</v>
      </c>
      <c r="CQ1148" s="9">
        <v>1.82</v>
      </c>
      <c r="CR1148" s="9">
        <v>0</v>
      </c>
      <c r="CS1148" s="9">
        <v>35.74</v>
      </c>
      <c r="CT1148" s="9">
        <v>0</v>
      </c>
      <c r="CU1148" s="9">
        <v>58</v>
      </c>
      <c r="CV1148" s="9">
        <v>89</v>
      </c>
      <c r="CW1148" s="9" t="s">
        <v>3396</v>
      </c>
      <c r="CX1148" s="9">
        <v>806.3</v>
      </c>
      <c r="CY1148" s="9">
        <v>0.12</v>
      </c>
      <c r="CZ1148" s="9">
        <v>0.12</v>
      </c>
      <c r="DA1148" s="9">
        <v>0</v>
      </c>
      <c r="DB1148" s="9">
        <v>0.03</v>
      </c>
      <c r="DC1148" s="9">
        <v>0</v>
      </c>
      <c r="DD1148" s="9">
        <v>0</v>
      </c>
      <c r="DE1148" s="9">
        <v>0</v>
      </c>
      <c r="DF1148" s="9">
        <v>0.16</v>
      </c>
      <c r="DG1148" s="9">
        <v>0</v>
      </c>
      <c r="DH1148" s="9">
        <v>0</v>
      </c>
      <c r="DI1148" s="9">
        <v>0</v>
      </c>
      <c r="DJ1148" s="9">
        <v>0</v>
      </c>
      <c r="DK1148" s="9">
        <v>0</v>
      </c>
      <c r="DL1148" s="9">
        <v>0.02</v>
      </c>
      <c r="DM1148" s="9">
        <v>0</v>
      </c>
      <c r="DN1148" s="9">
        <v>0.31</v>
      </c>
      <c r="DO1148" s="9">
        <v>0</v>
      </c>
      <c r="DP1148" s="9">
        <v>0.02</v>
      </c>
      <c r="DQ1148" s="9">
        <v>0.09</v>
      </c>
      <c r="DR1148" s="9">
        <v>0</v>
      </c>
      <c r="DS1148" s="9">
        <v>0.02</v>
      </c>
      <c r="DT1148" s="9">
        <v>0</v>
      </c>
      <c r="DU1148" s="9">
        <v>0.12</v>
      </c>
      <c r="DV1148" s="9">
        <v>0</v>
      </c>
      <c r="DW1148" s="9">
        <v>0</v>
      </c>
      <c r="DX1148" s="9">
        <v>0</v>
      </c>
      <c r="DY1148" s="16" t="s">
        <v>3396</v>
      </c>
      <c r="DZ1148" s="16" t="s">
        <v>3398</v>
      </c>
      <c r="EA1148" s="16" t="s">
        <v>3399</v>
      </c>
      <c r="EB1148" s="16" t="s">
        <v>2953</v>
      </c>
      <c r="EC1148" s="9">
        <v>806.29597586700004</v>
      </c>
      <c r="ED1148" s="17">
        <v>265.58639935937799</v>
      </c>
      <c r="EE1148" s="18">
        <v>0.33</v>
      </c>
      <c r="EF1148" s="19" t="s">
        <v>192</v>
      </c>
      <c r="EG1148" s="16" t="s">
        <v>3396</v>
      </c>
      <c r="EH1148" s="20" t="s">
        <v>3395</v>
      </c>
      <c r="EI1148" s="20" t="s">
        <v>3397</v>
      </c>
      <c r="EJ1148" s="20">
        <v>806.29597586700004</v>
      </c>
      <c r="EK1148" s="21">
        <v>3400.3596315851223</v>
      </c>
      <c r="EL1148" s="20">
        <v>1.9152808988764045</v>
      </c>
      <c r="EM1148" s="20">
        <v>6512.6438516853923</v>
      </c>
      <c r="EN1148" s="22">
        <f t="shared" si="546"/>
        <v>0.30928076968203683</v>
      </c>
      <c r="EO1148" s="23">
        <f t="shared" si="547"/>
        <v>0</v>
      </c>
      <c r="EP1148" s="22">
        <f t="shared" si="548"/>
        <v>2.5194421235297897E-2</v>
      </c>
      <c r="EQ1148" s="22">
        <f t="shared" si="549"/>
        <v>4.9424770229449196E-2</v>
      </c>
      <c r="ER1148" s="22">
        <f t="shared" si="550"/>
        <v>2.1852304132656342E-3</v>
      </c>
      <c r="ES1148" s="22">
        <f t="shared" si="551"/>
        <v>0</v>
      </c>
      <c r="ET1148" s="22">
        <f t="shared" si="552"/>
        <v>0</v>
      </c>
      <c r="EU1148" s="22">
        <f t="shared" si="553"/>
        <v>1.4525355099942157E-2</v>
      </c>
      <c r="EV1148" s="22">
        <f t="shared" si="554"/>
        <v>0.1812455813355614</v>
      </c>
      <c r="EW1148" s="22">
        <f t="shared" si="555"/>
        <v>4.5568481264862779E-2</v>
      </c>
      <c r="EX1148" s="22">
        <f t="shared" si="556"/>
        <v>1.8638729995500994E-2</v>
      </c>
      <c r="EY1148" s="22">
        <f t="shared" si="557"/>
        <v>0.2110032778456199</v>
      </c>
      <c r="EZ1148" s="22">
        <f t="shared" si="558"/>
        <v>1.6582042547721575E-2</v>
      </c>
      <c r="FA1148" s="22">
        <f t="shared" si="559"/>
        <v>0.11183237997300596</v>
      </c>
      <c r="FB1148" s="22">
        <f t="shared" si="560"/>
        <v>0.32379973005977247</v>
      </c>
      <c r="FC1148" s="22">
        <f t="shared" si="16"/>
        <v>1.063592631702452</v>
      </c>
      <c r="FD1148" s="22">
        <f t="shared" si="561"/>
        <v>0.76668505239933815</v>
      </c>
      <c r="FE1148" s="22">
        <f t="shared" si="562"/>
        <v>0.16326530612244899</v>
      </c>
      <c r="FF1148" s="22">
        <f t="shared" si="563"/>
        <v>3.9161610590182021E-2</v>
      </c>
      <c r="FG1148" s="22">
        <f t="shared" si="564"/>
        <v>3.0888030888030889E-2</v>
      </c>
      <c r="FH1148" s="22">
        <f t="shared" si="565"/>
        <v>0.69846298251789274</v>
      </c>
      <c r="FI1148" s="23">
        <f t="shared" si="566"/>
        <v>0.12818256482459228</v>
      </c>
      <c r="FJ1148" s="24">
        <f t="shared" si="567"/>
        <v>0.11310571395048692</v>
      </c>
      <c r="FK1148" s="22">
        <f t="shared" si="568"/>
        <v>0.21141120023165996</v>
      </c>
      <c r="FL1148" s="25">
        <v>1522.5205022866444</v>
      </c>
      <c r="FM1148" s="25">
        <v>13.631034028369893</v>
      </c>
      <c r="FN1148" s="25">
        <v>295.70230033562757</v>
      </c>
      <c r="FO1148" s="9">
        <v>158.29782104492188</v>
      </c>
      <c r="FP1148" s="26">
        <f t="shared" si="0"/>
        <v>442.31466674804688</v>
      </c>
      <c r="FQ1148" s="22">
        <f t="shared" si="569"/>
        <v>0.19967853594566029</v>
      </c>
      <c r="FR1148" s="28">
        <f t="shared" si="570"/>
        <v>0.3261829500230351</v>
      </c>
      <c r="FS1148" s="28">
        <f t="shared" si="571"/>
        <v>0.473848948072912</v>
      </c>
      <c r="FT1148" s="28">
        <f t="shared" si="572"/>
        <v>0.33571729005460199</v>
      </c>
      <c r="FU1148" s="28">
        <f t="shared" si="573"/>
        <v>0.16347904980954872</v>
      </c>
      <c r="FV1148" s="28">
        <f t="shared" si="574"/>
        <v>0.50051409417745674</v>
      </c>
      <c r="FW1148" s="22">
        <f t="shared" si="575"/>
        <v>0.34025577848175526</v>
      </c>
      <c r="FX1148" s="22">
        <f t="shared" si="576"/>
        <v>1.9152808988764045</v>
      </c>
      <c r="FY1148" s="22">
        <f t="shared" si="577"/>
        <v>0.11022471910112359</v>
      </c>
    </row>
    <row r="1149" spans="1:181" ht="15.75" customHeight="1">
      <c r="A1149" s="9">
        <v>1</v>
      </c>
      <c r="B1149" s="9" t="s">
        <v>184</v>
      </c>
      <c r="C1149" s="9" t="s">
        <v>3394</v>
      </c>
      <c r="D1149" s="9" t="s">
        <v>3395</v>
      </c>
      <c r="E1149" s="31" t="s">
        <v>3400</v>
      </c>
      <c r="F1149" s="9" t="s">
        <v>3401</v>
      </c>
      <c r="G1149" s="9">
        <v>226.33376313700001</v>
      </c>
      <c r="H1149" s="9">
        <v>16.9375</v>
      </c>
      <c r="I1149" s="9">
        <v>31.875</v>
      </c>
      <c r="J1149" s="9">
        <v>50.25</v>
      </c>
      <c r="K1149" s="9">
        <v>38.25</v>
      </c>
      <c r="L1149" s="9">
        <v>52.875</v>
      </c>
      <c r="M1149" s="9">
        <v>35.5</v>
      </c>
      <c r="N1149" s="9">
        <v>17.544746398925781</v>
      </c>
      <c r="O1149" s="9">
        <v>227.05760192871094</v>
      </c>
      <c r="P1149" s="9">
        <v>92.015811837766023</v>
      </c>
      <c r="Q1149" s="9">
        <v>12.5</v>
      </c>
      <c r="R1149" s="9">
        <v>0</v>
      </c>
      <c r="S1149" s="9">
        <v>67.375</v>
      </c>
      <c r="T1149" s="9">
        <v>0</v>
      </c>
      <c r="U1149" s="9">
        <v>144.9375</v>
      </c>
      <c r="V1149" s="9">
        <v>0.875</v>
      </c>
      <c r="W1149" s="9">
        <v>1507.7573083287368</v>
      </c>
      <c r="X1149" s="9">
        <v>14.344688361831221</v>
      </c>
      <c r="Y1149" s="9">
        <v>12</v>
      </c>
      <c r="Z1149" s="9">
        <v>248194.39869999999</v>
      </c>
      <c r="AA1149" s="9">
        <v>43.62</v>
      </c>
      <c r="AB1149" s="9">
        <v>26.33</v>
      </c>
      <c r="AC1149" s="9">
        <v>26.33</v>
      </c>
      <c r="AD1149" s="9">
        <v>0</v>
      </c>
      <c r="AE1149" s="9">
        <v>1.94</v>
      </c>
      <c r="AF1149" s="9">
        <v>14.41</v>
      </c>
      <c r="AG1149" s="9">
        <v>0.94</v>
      </c>
      <c r="AH1149" s="9">
        <v>66.2</v>
      </c>
      <c r="AI1149" s="9">
        <v>0.5</v>
      </c>
      <c r="AJ1149" s="9">
        <v>0</v>
      </c>
      <c r="AK1149" s="9">
        <v>1.6</v>
      </c>
      <c r="AL1149" s="9">
        <v>2.86</v>
      </c>
      <c r="AM1149" s="9">
        <v>0</v>
      </c>
      <c r="AN1149" s="9">
        <v>0</v>
      </c>
      <c r="AO1149" s="9">
        <v>0</v>
      </c>
      <c r="AP1149" s="9">
        <v>0</v>
      </c>
      <c r="AQ1149" s="9">
        <v>0</v>
      </c>
      <c r="AR1149" s="9">
        <v>0</v>
      </c>
      <c r="AS1149" s="9">
        <v>4.5600000000000005</v>
      </c>
      <c r="AT1149" s="9">
        <v>0</v>
      </c>
      <c r="AU1149" s="9">
        <v>0.9</v>
      </c>
      <c r="AV1149" s="9">
        <v>0</v>
      </c>
      <c r="AW1149" s="9">
        <v>0</v>
      </c>
      <c r="AX1149" s="9">
        <v>0</v>
      </c>
      <c r="AY1149" s="9">
        <v>0</v>
      </c>
      <c r="AZ1149" s="9">
        <v>0</v>
      </c>
      <c r="BA1149" s="9">
        <v>0</v>
      </c>
      <c r="BB1149" s="9">
        <v>0</v>
      </c>
      <c r="BC1149" s="9">
        <v>9.2100000000000009</v>
      </c>
      <c r="BD1149" s="9">
        <v>0</v>
      </c>
      <c r="BE1149" s="9">
        <v>0</v>
      </c>
      <c r="BF1149" s="9">
        <v>0</v>
      </c>
      <c r="BG1149" s="9">
        <v>0</v>
      </c>
      <c r="BH1149" s="9">
        <v>0</v>
      </c>
      <c r="BI1149" s="9">
        <v>0</v>
      </c>
      <c r="BJ1149" s="9">
        <v>0</v>
      </c>
      <c r="BK1149" s="9">
        <v>0</v>
      </c>
      <c r="BL1149" s="9">
        <v>0</v>
      </c>
      <c r="BM1149" s="9">
        <v>0</v>
      </c>
      <c r="BN1149" s="9">
        <v>18.12</v>
      </c>
      <c r="BO1149" s="9">
        <v>0</v>
      </c>
      <c r="BP1149" s="9">
        <v>0</v>
      </c>
      <c r="BQ1149" s="9">
        <v>0</v>
      </c>
      <c r="BR1149" s="9">
        <v>0</v>
      </c>
      <c r="BS1149" s="9">
        <v>0</v>
      </c>
      <c r="BT1149" s="9">
        <v>0</v>
      </c>
      <c r="BU1149" s="9">
        <v>0</v>
      </c>
      <c r="BV1149" s="9">
        <v>0</v>
      </c>
      <c r="BW1149" s="9">
        <v>0</v>
      </c>
      <c r="BX1149" s="9">
        <v>0</v>
      </c>
      <c r="BY1149" s="9">
        <v>0</v>
      </c>
      <c r="BZ1149" s="9">
        <v>0</v>
      </c>
      <c r="CA1149" s="9">
        <v>0</v>
      </c>
      <c r="CB1149" s="9">
        <v>0</v>
      </c>
      <c r="CC1149" s="9">
        <v>0</v>
      </c>
      <c r="CD1149" s="9">
        <v>0</v>
      </c>
      <c r="CE1149" s="9">
        <v>0</v>
      </c>
      <c r="CF1149" s="9">
        <v>0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4.41</v>
      </c>
      <c r="CQ1149" s="9">
        <v>0</v>
      </c>
      <c r="CR1149" s="9">
        <v>0</v>
      </c>
      <c r="CS1149" s="9">
        <v>3.56</v>
      </c>
      <c r="CT1149" s="9">
        <v>0</v>
      </c>
      <c r="CU1149" s="9">
        <v>22</v>
      </c>
      <c r="CV1149" s="9">
        <v>20.399999999999999</v>
      </c>
      <c r="CW1149" s="9" t="s">
        <v>3400</v>
      </c>
      <c r="CX1149" s="9">
        <v>226.33</v>
      </c>
      <c r="CY1149" s="9">
        <v>0.28999999999999998</v>
      </c>
      <c r="CZ1149" s="9">
        <v>0.15</v>
      </c>
      <c r="DA1149" s="9">
        <v>0</v>
      </c>
      <c r="DB1149" s="9">
        <v>7.0000000000000007E-2</v>
      </c>
      <c r="DC1149" s="9">
        <v>0</v>
      </c>
      <c r="DD1149" s="9">
        <v>0</v>
      </c>
      <c r="DE1149" s="9">
        <v>0</v>
      </c>
      <c r="DF1149" s="9">
        <v>0.04</v>
      </c>
      <c r="DG1149" s="9">
        <v>0</v>
      </c>
      <c r="DH1149" s="9">
        <v>0</v>
      </c>
      <c r="DI1149" s="9">
        <v>0</v>
      </c>
      <c r="DJ1149" s="9">
        <v>0</v>
      </c>
      <c r="DK1149" s="9">
        <v>0</v>
      </c>
      <c r="DL1149" s="9">
        <v>0.01</v>
      </c>
      <c r="DM1149" s="9">
        <v>0</v>
      </c>
      <c r="DN1149" s="9">
        <v>0</v>
      </c>
      <c r="DO1149" s="9">
        <v>0</v>
      </c>
      <c r="DP1149" s="9">
        <v>0.11</v>
      </c>
      <c r="DQ1149" s="9">
        <v>0.28999999999999998</v>
      </c>
      <c r="DR1149" s="9">
        <v>0</v>
      </c>
      <c r="DS1149" s="9">
        <v>0</v>
      </c>
      <c r="DT1149" s="9">
        <v>0</v>
      </c>
      <c r="DU1149" s="9">
        <v>0.02</v>
      </c>
      <c r="DV1149" s="9">
        <v>0</v>
      </c>
      <c r="DW1149" s="9">
        <v>0</v>
      </c>
      <c r="DX1149" s="9">
        <v>0</v>
      </c>
      <c r="DY1149" s="16" t="s">
        <v>3400</v>
      </c>
      <c r="DZ1149" s="16" t="s">
        <v>3402</v>
      </c>
      <c r="EA1149" s="16" t="s">
        <v>3399</v>
      </c>
      <c r="EB1149" s="16" t="s">
        <v>2953</v>
      </c>
      <c r="EC1149" s="9">
        <v>226.33376313700001</v>
      </c>
      <c r="ED1149" s="17">
        <v>16.693563898899999</v>
      </c>
      <c r="EE1149" s="18">
        <v>7.0000000000000007E-2</v>
      </c>
      <c r="EF1149" s="19" t="s">
        <v>192</v>
      </c>
      <c r="EG1149" s="16" t="s">
        <v>3400</v>
      </c>
      <c r="EH1149" s="20" t="s">
        <v>3395</v>
      </c>
      <c r="EI1149" s="20" t="s">
        <v>3401</v>
      </c>
      <c r="EJ1149" s="20">
        <v>226.33376313700001</v>
      </c>
      <c r="EK1149" s="21">
        <v>5689.9220243007794</v>
      </c>
      <c r="EL1149" s="20">
        <v>2.138235294117647</v>
      </c>
      <c r="EM1149" s="20">
        <v>12166.392093137256</v>
      </c>
      <c r="EN1149" s="22">
        <f t="shared" si="546"/>
        <v>0.71274644658413588</v>
      </c>
      <c r="EO1149" s="23">
        <f t="shared" si="547"/>
        <v>6.5566254011921135E-2</v>
      </c>
      <c r="EP1149" s="22">
        <f t="shared" si="548"/>
        <v>2.3041474654377885E-2</v>
      </c>
      <c r="EQ1149" s="22">
        <f t="shared" si="549"/>
        <v>0.23579109062980036</v>
      </c>
      <c r="ER1149" s="22">
        <f t="shared" si="550"/>
        <v>0</v>
      </c>
      <c r="ES1149" s="22">
        <f t="shared" si="551"/>
        <v>0</v>
      </c>
      <c r="ET1149" s="22">
        <f t="shared" si="552"/>
        <v>0</v>
      </c>
      <c r="EU1149" s="22">
        <f t="shared" si="553"/>
        <v>0</v>
      </c>
      <c r="EV1149" s="22">
        <f t="shared" si="554"/>
        <v>0.46390168970814138</v>
      </c>
      <c r="EW1149" s="22">
        <f t="shared" si="555"/>
        <v>0</v>
      </c>
      <c r="EX1149" s="22">
        <f t="shared" si="556"/>
        <v>0</v>
      </c>
      <c r="EY1149" s="22">
        <f t="shared" si="557"/>
        <v>0</v>
      </c>
      <c r="EZ1149" s="22">
        <f t="shared" si="558"/>
        <v>0</v>
      </c>
      <c r="FA1149" s="22">
        <f t="shared" si="559"/>
        <v>0</v>
      </c>
      <c r="FB1149" s="22">
        <f t="shared" si="560"/>
        <v>0.20404505888376862</v>
      </c>
      <c r="FC1149" s="22">
        <f t="shared" si="16"/>
        <v>1.5657955066483265</v>
      </c>
      <c r="FD1149" s="22">
        <f t="shared" si="561"/>
        <v>0.96925329428989759</v>
      </c>
      <c r="FE1149" s="22">
        <f t="shared" si="562"/>
        <v>7.320644216691069E-3</v>
      </c>
      <c r="FF1149" s="22">
        <f t="shared" si="563"/>
        <v>0</v>
      </c>
      <c r="FG1149" s="22">
        <f t="shared" si="564"/>
        <v>2.3426061493411421E-2</v>
      </c>
      <c r="FH1149" s="22">
        <f t="shared" si="565"/>
        <v>0.60362219165520403</v>
      </c>
      <c r="FI1149" s="23">
        <f t="shared" si="566"/>
        <v>0.33035304906006424</v>
      </c>
      <c r="FJ1149" s="24">
        <f t="shared" si="567"/>
        <v>2.1549747822099955E-2</v>
      </c>
      <c r="FK1149" s="22">
        <f t="shared" si="568"/>
        <v>0.19272422901216368</v>
      </c>
      <c r="FL1149" s="25">
        <v>1507.7573083287368</v>
      </c>
      <c r="FM1149" s="25">
        <v>14.344688361831221</v>
      </c>
      <c r="FN1149" s="25">
        <v>92.015811837766023</v>
      </c>
      <c r="FO1149" s="9">
        <v>17.544746398925781</v>
      </c>
      <c r="FP1149" s="26">
        <f t="shared" si="0"/>
        <v>209.51285552978516</v>
      </c>
      <c r="FQ1149" s="22">
        <f t="shared" si="569"/>
        <v>0.21566601166107841</v>
      </c>
      <c r="FR1149" s="28">
        <f t="shared" si="570"/>
        <v>0.39101545776195523</v>
      </c>
      <c r="FS1149" s="28">
        <f t="shared" si="571"/>
        <v>0.39046317604195246</v>
      </c>
      <c r="FT1149" s="28">
        <f t="shared" si="572"/>
        <v>0.29767984708148848</v>
      </c>
      <c r="FU1149" s="28">
        <f t="shared" si="573"/>
        <v>0</v>
      </c>
      <c r="FV1149" s="28">
        <f t="shared" si="574"/>
        <v>0.64423662638322143</v>
      </c>
      <c r="FW1149" s="22">
        <f t="shared" si="575"/>
        <v>0.50435580009170111</v>
      </c>
      <c r="FX1149" s="22">
        <f t="shared" si="576"/>
        <v>3.6349999999999998</v>
      </c>
      <c r="FY1149" s="22">
        <f t="shared" si="577"/>
        <v>0.38000000000000006</v>
      </c>
    </row>
    <row r="1150" spans="1:181" ht="15.75" customHeight="1">
      <c r="A1150" s="9">
        <v>1</v>
      </c>
      <c r="B1150" s="9" t="s">
        <v>184</v>
      </c>
      <c r="C1150" s="9" t="s">
        <v>3394</v>
      </c>
      <c r="D1150" s="9" t="s">
        <v>3395</v>
      </c>
      <c r="E1150" s="31" t="s">
        <v>3403</v>
      </c>
      <c r="F1150" s="9" t="s">
        <v>823</v>
      </c>
      <c r="G1150" s="9">
        <v>1505.3226008300001</v>
      </c>
      <c r="H1150" s="9">
        <v>319.375</v>
      </c>
      <c r="I1150" s="9">
        <v>147.75</v>
      </c>
      <c r="J1150" s="9">
        <v>155.6875</v>
      </c>
      <c r="K1150" s="9">
        <v>137.875</v>
      </c>
      <c r="L1150" s="9">
        <v>253.625</v>
      </c>
      <c r="M1150" s="9">
        <v>490.8125</v>
      </c>
      <c r="N1150" s="9">
        <v>4</v>
      </c>
      <c r="O1150" s="9">
        <v>785.35845947265625</v>
      </c>
      <c r="P1150" s="9">
        <v>152.02373093256236</v>
      </c>
      <c r="Q1150" s="9">
        <v>0</v>
      </c>
      <c r="R1150" s="9">
        <v>0</v>
      </c>
      <c r="S1150" s="9">
        <v>940.625</v>
      </c>
      <c r="T1150" s="9">
        <v>96.75</v>
      </c>
      <c r="U1150" s="9">
        <v>280.875</v>
      </c>
      <c r="V1150" s="9">
        <v>186.875</v>
      </c>
      <c r="W1150" s="9">
        <v>1546.535434051563</v>
      </c>
      <c r="X1150" s="9">
        <v>14.070397309752147</v>
      </c>
      <c r="Y1150" s="9">
        <v>81</v>
      </c>
      <c r="Z1150" s="9">
        <v>281990.89449999999</v>
      </c>
      <c r="AA1150" s="9">
        <v>341.28</v>
      </c>
      <c r="AB1150" s="9">
        <v>94.43</v>
      </c>
      <c r="AC1150" s="9">
        <v>91.53</v>
      </c>
      <c r="AD1150" s="9">
        <v>2.9</v>
      </c>
      <c r="AE1150" s="9">
        <v>7.68</v>
      </c>
      <c r="AF1150" s="9">
        <v>32.69</v>
      </c>
      <c r="AG1150" s="9">
        <v>206.48</v>
      </c>
      <c r="AH1150" s="9">
        <v>51.9</v>
      </c>
      <c r="AI1150" s="9">
        <v>26</v>
      </c>
      <c r="AJ1150" s="9">
        <v>14.1</v>
      </c>
      <c r="AK1150" s="9">
        <v>10.4</v>
      </c>
      <c r="AL1150" s="9">
        <v>1.04</v>
      </c>
      <c r="AM1150" s="9">
        <v>0</v>
      </c>
      <c r="AN1150" s="9">
        <v>0</v>
      </c>
      <c r="AO1150" s="9">
        <v>0</v>
      </c>
      <c r="AP1150" s="9">
        <v>0</v>
      </c>
      <c r="AQ1150" s="9">
        <v>0</v>
      </c>
      <c r="AR1150" s="9">
        <v>0</v>
      </c>
      <c r="AS1150" s="9">
        <v>185.12</v>
      </c>
      <c r="AT1150" s="9">
        <v>0</v>
      </c>
      <c r="AU1150" s="9">
        <v>0</v>
      </c>
      <c r="AV1150" s="9">
        <v>0</v>
      </c>
      <c r="AW1150" s="9">
        <v>0</v>
      </c>
      <c r="AX1150" s="9">
        <v>0</v>
      </c>
      <c r="AY1150" s="9">
        <v>0</v>
      </c>
      <c r="AZ1150" s="9">
        <v>0</v>
      </c>
      <c r="BA1150" s="9">
        <v>0</v>
      </c>
      <c r="BB1150" s="9">
        <v>0</v>
      </c>
      <c r="BC1150" s="9">
        <v>14.64</v>
      </c>
      <c r="BD1150" s="9">
        <v>0</v>
      </c>
      <c r="BE1150" s="9">
        <v>0</v>
      </c>
      <c r="BF1150" s="9">
        <v>0</v>
      </c>
      <c r="BG1150" s="9">
        <v>1.21</v>
      </c>
      <c r="BH1150" s="9">
        <v>0</v>
      </c>
      <c r="BI1150" s="9">
        <v>0</v>
      </c>
      <c r="BJ1150" s="9">
        <v>0</v>
      </c>
      <c r="BK1150" s="9">
        <v>0</v>
      </c>
      <c r="BL1150" s="9">
        <v>0</v>
      </c>
      <c r="BM1150" s="9">
        <v>0</v>
      </c>
      <c r="BN1150" s="9">
        <v>0</v>
      </c>
      <c r="BO1150" s="9">
        <v>15.15</v>
      </c>
      <c r="BP1150" s="9">
        <v>0</v>
      </c>
      <c r="BQ1150" s="9">
        <v>1.35</v>
      </c>
      <c r="BR1150" s="9">
        <v>0</v>
      </c>
      <c r="BS1150" s="9">
        <v>0</v>
      </c>
      <c r="BT1150" s="9">
        <v>0</v>
      </c>
      <c r="BU1150" s="9">
        <v>0</v>
      </c>
      <c r="BV1150" s="9">
        <v>0</v>
      </c>
      <c r="BW1150" s="9">
        <v>0</v>
      </c>
      <c r="BX1150" s="9">
        <v>0</v>
      </c>
      <c r="BY1150" s="9">
        <v>0</v>
      </c>
      <c r="BZ1150" s="9">
        <v>0</v>
      </c>
      <c r="CA1150" s="9">
        <v>0</v>
      </c>
      <c r="CB1150" s="9">
        <v>0</v>
      </c>
      <c r="CC1150" s="9">
        <v>0</v>
      </c>
      <c r="CD1150" s="9">
        <v>7.18</v>
      </c>
      <c r="CE1150" s="9">
        <v>2.93</v>
      </c>
      <c r="CF1150" s="9">
        <v>29</v>
      </c>
      <c r="CG1150" s="9">
        <v>5.07</v>
      </c>
      <c r="CH1150" s="9">
        <v>0</v>
      </c>
      <c r="CI1150" s="9">
        <v>1.79</v>
      </c>
      <c r="CJ1150" s="9">
        <v>0</v>
      </c>
      <c r="CK1150" s="9">
        <v>3.9</v>
      </c>
      <c r="CL1150" s="9">
        <v>0</v>
      </c>
      <c r="CM1150" s="9">
        <v>0</v>
      </c>
      <c r="CN1150" s="9">
        <v>2.88</v>
      </c>
      <c r="CO1150" s="9">
        <v>11.41</v>
      </c>
      <c r="CP1150" s="9">
        <v>3.12</v>
      </c>
      <c r="CQ1150" s="9">
        <v>2.75</v>
      </c>
      <c r="CR1150" s="9">
        <v>0</v>
      </c>
      <c r="CS1150" s="9">
        <v>52.74</v>
      </c>
      <c r="CT1150" s="9">
        <v>0</v>
      </c>
      <c r="CU1150" s="9">
        <v>38</v>
      </c>
      <c r="CV1150" s="9">
        <v>137.69999999999999</v>
      </c>
      <c r="CW1150" s="9" t="s">
        <v>3403</v>
      </c>
      <c r="CX1150" s="9">
        <v>1505.32</v>
      </c>
      <c r="CY1150" s="9">
        <v>0.05</v>
      </c>
      <c r="CZ1150" s="9">
        <v>0.1</v>
      </c>
      <c r="DA1150" s="9">
        <v>0</v>
      </c>
      <c r="DB1150" s="9">
        <v>0.01</v>
      </c>
      <c r="DC1150" s="9">
        <v>0</v>
      </c>
      <c r="DD1150" s="9">
        <v>0</v>
      </c>
      <c r="DE1150" s="9">
        <v>0</v>
      </c>
      <c r="DF1150" s="9">
        <v>0.06</v>
      </c>
      <c r="DG1150" s="9">
        <v>0</v>
      </c>
      <c r="DH1150" s="9">
        <v>0</v>
      </c>
      <c r="DI1150" s="9">
        <v>0</v>
      </c>
      <c r="DJ1150" s="9">
        <v>0</v>
      </c>
      <c r="DK1150" s="9">
        <v>0</v>
      </c>
      <c r="DL1150" s="9">
        <v>0</v>
      </c>
      <c r="DM1150" s="9">
        <v>0</v>
      </c>
      <c r="DN1150" s="9">
        <v>0.26</v>
      </c>
      <c r="DO1150" s="9">
        <v>0.06</v>
      </c>
      <c r="DP1150" s="9">
        <v>0.06</v>
      </c>
      <c r="DQ1150" s="9">
        <v>0.12</v>
      </c>
      <c r="DR1150" s="9">
        <v>0</v>
      </c>
      <c r="DS1150" s="9">
        <v>0</v>
      </c>
      <c r="DT1150" s="9">
        <v>0</v>
      </c>
      <c r="DU1150" s="9">
        <v>0.28000000000000003</v>
      </c>
      <c r="DV1150" s="9">
        <v>0</v>
      </c>
      <c r="DW1150" s="9">
        <v>0</v>
      </c>
      <c r="DX1150" s="9">
        <v>0.01</v>
      </c>
      <c r="DY1150" s="16" t="s">
        <v>3403</v>
      </c>
      <c r="DZ1150" s="16" t="s">
        <v>824</v>
      </c>
      <c r="EA1150" s="16" t="s">
        <v>3399</v>
      </c>
      <c r="EB1150" s="16" t="s">
        <v>2953</v>
      </c>
      <c r="EC1150" s="9">
        <v>1505.3226008300001</v>
      </c>
      <c r="ED1150" s="17">
        <v>2345.6227649740999</v>
      </c>
      <c r="EE1150" s="18">
        <v>1.56</v>
      </c>
      <c r="EF1150" s="19" t="s">
        <v>192</v>
      </c>
      <c r="EG1150" s="16" t="s">
        <v>3403</v>
      </c>
      <c r="EH1150" s="20" t="s">
        <v>3395</v>
      </c>
      <c r="EI1150" s="20" t="s">
        <v>823</v>
      </c>
      <c r="EJ1150" s="20">
        <v>1505.3226008300001</v>
      </c>
      <c r="EK1150" s="21">
        <v>826.27430409048293</v>
      </c>
      <c r="EL1150" s="20">
        <v>2.4784313725490197</v>
      </c>
      <c r="EM1150" s="20">
        <v>2047.8641575889617</v>
      </c>
      <c r="EN1150" s="22">
        <f t="shared" si="546"/>
        <v>9.7837552742616088E-2</v>
      </c>
      <c r="EO1150" s="23">
        <f t="shared" si="547"/>
        <v>3.0473511486169718E-3</v>
      </c>
      <c r="EP1150" s="22">
        <f t="shared" si="548"/>
        <v>0</v>
      </c>
      <c r="EQ1150" s="22">
        <f t="shared" si="549"/>
        <v>9.3750000000000028E-2</v>
      </c>
      <c r="ER1150" s="22">
        <f t="shared" si="550"/>
        <v>0</v>
      </c>
      <c r="ES1150" s="22">
        <f t="shared" si="551"/>
        <v>7.7484631147541E-3</v>
      </c>
      <c r="ET1150" s="22">
        <f t="shared" si="552"/>
        <v>0</v>
      </c>
      <c r="EU1150" s="22">
        <f t="shared" si="553"/>
        <v>0</v>
      </c>
      <c r="EV1150" s="22">
        <f t="shared" si="554"/>
        <v>0</v>
      </c>
      <c r="EW1150" s="22">
        <f t="shared" si="555"/>
        <v>9.7015881147541005E-2</v>
      </c>
      <c r="EX1150" s="22">
        <f t="shared" si="556"/>
        <v>8.6449795081967231E-3</v>
      </c>
      <c r="EY1150" s="22">
        <f t="shared" si="557"/>
        <v>3.6436987704918038E-2</v>
      </c>
      <c r="EZ1150" s="22">
        <f t="shared" si="558"/>
        <v>0</v>
      </c>
      <c r="FA1150" s="22">
        <f t="shared" si="559"/>
        <v>0.28291495901639352</v>
      </c>
      <c r="FB1150" s="22">
        <f t="shared" si="560"/>
        <v>0.46682889344262307</v>
      </c>
      <c r="FC1150" s="22">
        <f t="shared" si="16"/>
        <v>0.30004688232536336</v>
      </c>
      <c r="FD1150" s="22">
        <f t="shared" si="561"/>
        <v>0.5068359375</v>
      </c>
      <c r="FE1150" s="22">
        <f t="shared" si="562"/>
        <v>0.25390625</v>
      </c>
      <c r="FF1150" s="22">
        <f t="shared" si="563"/>
        <v>0.1376953125</v>
      </c>
      <c r="FG1150" s="22">
        <f t="shared" si="564"/>
        <v>0.1015625</v>
      </c>
      <c r="FH1150" s="22">
        <f t="shared" si="565"/>
        <v>0.27669362400375064</v>
      </c>
      <c r="FI1150" s="23">
        <f t="shared" si="566"/>
        <v>9.5786451007969994E-2</v>
      </c>
      <c r="FJ1150" s="24">
        <f t="shared" si="567"/>
        <v>0.60501640881387719</v>
      </c>
      <c r="FK1150" s="22">
        <f t="shared" si="568"/>
        <v>0.22671552251446039</v>
      </c>
      <c r="FL1150" s="25">
        <v>1546.535434051563</v>
      </c>
      <c r="FM1150" s="25">
        <v>14.070397309752147</v>
      </c>
      <c r="FN1150" s="25">
        <v>152.02373093256236</v>
      </c>
      <c r="FO1150" s="9">
        <v>4</v>
      </c>
      <c r="FP1150" s="26">
        <f t="shared" si="0"/>
        <v>781.35845947265625</v>
      </c>
      <c r="FQ1150" s="22">
        <f t="shared" si="569"/>
        <v>0.31031554282280627</v>
      </c>
      <c r="FR1150" s="28">
        <f t="shared" si="570"/>
        <v>0.19501633725431108</v>
      </c>
      <c r="FS1150" s="28">
        <f t="shared" si="571"/>
        <v>0.49453685182799645</v>
      </c>
      <c r="FT1150" s="28">
        <f t="shared" si="572"/>
        <v>0.6248660582664215</v>
      </c>
      <c r="FU1150" s="28">
        <f t="shared" si="573"/>
        <v>6.4271937421689074E-2</v>
      </c>
      <c r="FV1150" s="28">
        <f t="shared" si="574"/>
        <v>0.31073073621700326</v>
      </c>
      <c r="FW1150" s="22">
        <f t="shared" si="575"/>
        <v>0.1113455227379278</v>
      </c>
      <c r="FX1150" s="22">
        <f t="shared" si="576"/>
        <v>4.2133333333333329</v>
      </c>
      <c r="FY1150" s="22">
        <f t="shared" si="577"/>
        <v>2.285432098765432</v>
      </c>
    </row>
    <row r="1151" spans="1:181" ht="15.75" customHeight="1">
      <c r="A1151" s="9">
        <v>1</v>
      </c>
      <c r="B1151" s="9" t="s">
        <v>184</v>
      </c>
      <c r="C1151" s="9" t="s">
        <v>3394</v>
      </c>
      <c r="D1151" s="9" t="s">
        <v>3395</v>
      </c>
      <c r="E1151" s="31" t="s">
        <v>3404</v>
      </c>
      <c r="F1151" s="9" t="s">
        <v>580</v>
      </c>
      <c r="G1151" s="9">
        <v>1207.5684531899999</v>
      </c>
      <c r="H1151" s="9">
        <v>353.6875</v>
      </c>
      <c r="I1151" s="9">
        <v>129.875</v>
      </c>
      <c r="J1151" s="9">
        <v>150.625</v>
      </c>
      <c r="K1151" s="9">
        <v>110.4375</v>
      </c>
      <c r="L1151" s="9">
        <v>169.3125</v>
      </c>
      <c r="M1151" s="9">
        <v>293.9375</v>
      </c>
      <c r="N1151" s="9">
        <v>6.1057925224304199</v>
      </c>
      <c r="O1151" s="9">
        <v>405.45584106445313</v>
      </c>
      <c r="P1151" s="9">
        <v>82.130283230890413</v>
      </c>
      <c r="Q1151" s="9">
        <v>25.75</v>
      </c>
      <c r="R1151" s="9">
        <v>0</v>
      </c>
      <c r="S1151" s="9">
        <v>481.75</v>
      </c>
      <c r="T1151" s="9">
        <v>0</v>
      </c>
      <c r="U1151" s="9">
        <v>495.3125</v>
      </c>
      <c r="V1151" s="9">
        <v>205.0625</v>
      </c>
      <c r="W1151" s="9">
        <v>1516.8532760583792</v>
      </c>
      <c r="X1151" s="9">
        <v>14.331569713280198</v>
      </c>
      <c r="Y1151" s="9">
        <v>92</v>
      </c>
      <c r="Z1151" s="9">
        <v>510339.55</v>
      </c>
      <c r="AA1151" s="9">
        <v>260.43</v>
      </c>
      <c r="AB1151" s="9">
        <v>109.99</v>
      </c>
      <c r="AC1151" s="9">
        <v>98.14</v>
      </c>
      <c r="AD1151" s="9">
        <v>11.85</v>
      </c>
      <c r="AE1151" s="9">
        <v>3.74</v>
      </c>
      <c r="AF1151" s="9">
        <v>97.7</v>
      </c>
      <c r="AG1151" s="9">
        <v>49</v>
      </c>
      <c r="AH1151" s="9">
        <v>55.7</v>
      </c>
      <c r="AI1151" s="9">
        <v>12.9</v>
      </c>
      <c r="AJ1151" s="9">
        <v>1.8</v>
      </c>
      <c r="AK1151" s="9">
        <v>2.4</v>
      </c>
      <c r="AL1151" s="9">
        <v>4.34</v>
      </c>
      <c r="AM1151" s="9">
        <v>0</v>
      </c>
      <c r="AN1151" s="9">
        <v>0</v>
      </c>
      <c r="AO1151" s="9">
        <v>0</v>
      </c>
      <c r="AP1151" s="9">
        <v>0</v>
      </c>
      <c r="AQ1151" s="9">
        <v>0</v>
      </c>
      <c r="AR1151" s="9">
        <v>0</v>
      </c>
      <c r="AS1151" s="9">
        <v>40</v>
      </c>
      <c r="AT1151" s="9">
        <v>3.75</v>
      </c>
      <c r="AU1151" s="9">
        <v>0</v>
      </c>
      <c r="AV1151" s="9">
        <v>0</v>
      </c>
      <c r="AW1151" s="9">
        <v>0</v>
      </c>
      <c r="AX1151" s="9">
        <v>0</v>
      </c>
      <c r="AY1151" s="9">
        <v>0</v>
      </c>
      <c r="AZ1151" s="9">
        <v>0</v>
      </c>
      <c r="BA1151" s="9">
        <v>0</v>
      </c>
      <c r="BB1151" s="9">
        <v>0</v>
      </c>
      <c r="BC1151" s="9">
        <v>69.16</v>
      </c>
      <c r="BD1151" s="9">
        <v>0</v>
      </c>
      <c r="BE1151" s="9">
        <v>0</v>
      </c>
      <c r="BF1151" s="9">
        <v>0</v>
      </c>
      <c r="BG1151" s="9">
        <v>0</v>
      </c>
      <c r="BH1151" s="9">
        <v>0</v>
      </c>
      <c r="BI1151" s="9">
        <v>0</v>
      </c>
      <c r="BJ1151" s="9">
        <v>0</v>
      </c>
      <c r="BK1151" s="9">
        <v>0</v>
      </c>
      <c r="BL1151" s="9">
        <v>0</v>
      </c>
      <c r="BM1151" s="9">
        <v>0</v>
      </c>
      <c r="BN1151" s="9">
        <v>22.01</v>
      </c>
      <c r="BO1151" s="9">
        <v>5</v>
      </c>
      <c r="BP1151" s="9">
        <v>0</v>
      </c>
      <c r="BQ1151" s="9">
        <v>3.34</v>
      </c>
      <c r="BR1151" s="9">
        <v>0</v>
      </c>
      <c r="BS1151" s="9">
        <v>0</v>
      </c>
      <c r="BT1151" s="9">
        <v>0</v>
      </c>
      <c r="BU1151" s="9">
        <v>0</v>
      </c>
      <c r="BV1151" s="9">
        <v>0</v>
      </c>
      <c r="BW1151" s="9">
        <v>0</v>
      </c>
      <c r="BX1151" s="9">
        <v>0</v>
      </c>
      <c r="BY1151" s="9">
        <v>0</v>
      </c>
      <c r="BZ1151" s="9">
        <v>0</v>
      </c>
      <c r="CA1151" s="9">
        <v>0</v>
      </c>
      <c r="CB1151" s="9">
        <v>0</v>
      </c>
      <c r="CC1151" s="9">
        <v>0</v>
      </c>
      <c r="CD1151" s="9">
        <v>19.240000000000002</v>
      </c>
      <c r="CE1151" s="9">
        <v>6.96</v>
      </c>
      <c r="CF1151" s="9">
        <v>19.96</v>
      </c>
      <c r="CG1151" s="9">
        <v>12.94</v>
      </c>
      <c r="CH1151" s="9">
        <v>0</v>
      </c>
      <c r="CI1151" s="9">
        <v>12.68</v>
      </c>
      <c r="CJ1151" s="9">
        <v>0</v>
      </c>
      <c r="CK1151" s="9">
        <v>4.32</v>
      </c>
      <c r="CL1151" s="9">
        <v>0</v>
      </c>
      <c r="CM1151" s="9">
        <v>0</v>
      </c>
      <c r="CN1151" s="9">
        <v>0.73</v>
      </c>
      <c r="CO1151" s="9">
        <v>0</v>
      </c>
      <c r="CP1151" s="9">
        <v>3.01</v>
      </c>
      <c r="CQ1151" s="9">
        <v>0.9</v>
      </c>
      <c r="CR1151" s="9">
        <v>0</v>
      </c>
      <c r="CS1151" s="9">
        <v>32.090000000000003</v>
      </c>
      <c r="CT1151" s="9">
        <v>0</v>
      </c>
      <c r="CU1151" s="9">
        <v>62</v>
      </c>
      <c r="CV1151" s="9">
        <v>128.79999999999998</v>
      </c>
      <c r="CW1151" s="9" t="s">
        <v>3404</v>
      </c>
      <c r="CX1151" s="9">
        <v>1207.57</v>
      </c>
      <c r="CY1151" s="9">
        <v>0.28000000000000003</v>
      </c>
      <c r="CZ1151" s="9">
        <v>0.21</v>
      </c>
      <c r="DA1151" s="9">
        <v>0</v>
      </c>
      <c r="DB1151" s="9">
        <v>0.03</v>
      </c>
      <c r="DC1151" s="9">
        <v>0.01</v>
      </c>
      <c r="DD1151" s="9">
        <v>0</v>
      </c>
      <c r="DE1151" s="9">
        <v>0</v>
      </c>
      <c r="DF1151" s="9">
        <v>0.04</v>
      </c>
      <c r="DG1151" s="9">
        <v>0</v>
      </c>
      <c r="DH1151" s="9">
        <v>0</v>
      </c>
      <c r="DI1151" s="9">
        <v>0</v>
      </c>
      <c r="DJ1151" s="9">
        <v>0</v>
      </c>
      <c r="DK1151" s="9">
        <v>0</v>
      </c>
      <c r="DL1151" s="9">
        <v>0.01</v>
      </c>
      <c r="DM1151" s="9">
        <v>0</v>
      </c>
      <c r="DN1151" s="9">
        <v>0.1</v>
      </c>
      <c r="DO1151" s="9">
        <v>0.01</v>
      </c>
      <c r="DP1151" s="9">
        <v>0.04</v>
      </c>
      <c r="DQ1151" s="9">
        <v>0.17</v>
      </c>
      <c r="DR1151" s="9">
        <v>0</v>
      </c>
      <c r="DS1151" s="9">
        <v>0</v>
      </c>
      <c r="DT1151" s="9">
        <v>0</v>
      </c>
      <c r="DU1151" s="9">
        <v>0.1</v>
      </c>
      <c r="DV1151" s="9">
        <v>0</v>
      </c>
      <c r="DW1151" s="9">
        <v>0</v>
      </c>
      <c r="DX1151" s="9">
        <v>0.01</v>
      </c>
      <c r="DY1151" s="16" t="s">
        <v>3404</v>
      </c>
      <c r="DZ1151" s="16" t="s">
        <v>581</v>
      </c>
      <c r="EA1151" s="16" t="s">
        <v>3399</v>
      </c>
      <c r="EB1151" s="16" t="s">
        <v>2953</v>
      </c>
      <c r="EC1151" s="9">
        <v>1207.5684531899999</v>
      </c>
      <c r="ED1151" s="17">
        <v>480.02802543032999</v>
      </c>
      <c r="EE1151" s="18">
        <v>0.4</v>
      </c>
      <c r="EF1151" s="19" t="s">
        <v>192</v>
      </c>
      <c r="EG1151" s="16" t="s">
        <v>3404</v>
      </c>
      <c r="EH1151" s="20" t="s">
        <v>3395</v>
      </c>
      <c r="EI1151" s="20" t="s">
        <v>580</v>
      </c>
      <c r="EJ1151" s="20">
        <v>1207.5684531899999</v>
      </c>
      <c r="EK1151" s="21">
        <v>1959.6035402987366</v>
      </c>
      <c r="EL1151" s="20">
        <v>2.0219720496894413</v>
      </c>
      <c r="EM1151" s="20">
        <v>3962.263586956522</v>
      </c>
      <c r="EN1151" s="22">
        <f t="shared" si="546"/>
        <v>0.4131628460622816</v>
      </c>
      <c r="EO1151" s="23">
        <f t="shared" si="547"/>
        <v>1.6664746764965634E-2</v>
      </c>
      <c r="EP1151" s="22">
        <f t="shared" si="548"/>
        <v>1.7012203420587034E-2</v>
      </c>
      <c r="EQ1151" s="22">
        <f t="shared" si="549"/>
        <v>0.3137503969514131</v>
      </c>
      <c r="ER1151" s="22">
        <f t="shared" si="550"/>
        <v>0</v>
      </c>
      <c r="ES1151" s="22">
        <f t="shared" si="551"/>
        <v>0</v>
      </c>
      <c r="ET1151" s="22">
        <f t="shared" si="552"/>
        <v>0</v>
      </c>
      <c r="EU1151" s="22">
        <f t="shared" si="553"/>
        <v>0</v>
      </c>
      <c r="EV1151" s="22">
        <f t="shared" si="554"/>
        <v>9.9850292609898833E-2</v>
      </c>
      <c r="EW1151" s="22">
        <f t="shared" si="555"/>
        <v>2.2682937894116045E-2</v>
      </c>
      <c r="EX1151" s="22">
        <f t="shared" si="556"/>
        <v>1.5152202513269517E-2</v>
      </c>
      <c r="EY1151" s="22">
        <f t="shared" si="557"/>
        <v>7.7121988839994549E-2</v>
      </c>
      <c r="EZ1151" s="22">
        <f t="shared" si="558"/>
        <v>0</v>
      </c>
      <c r="FA1151" s="22">
        <f t="shared" si="559"/>
        <v>0.26811232590845169</v>
      </c>
      <c r="FB1151" s="22">
        <f t="shared" si="560"/>
        <v>0.1666288617701765</v>
      </c>
      <c r="FC1151" s="22">
        <f t="shared" si="16"/>
        <v>0.27953768767039133</v>
      </c>
      <c r="FD1151" s="22">
        <f t="shared" si="561"/>
        <v>0.76510989010989006</v>
      </c>
      <c r="FE1151" s="22">
        <f t="shared" si="562"/>
        <v>0.17719780219780218</v>
      </c>
      <c r="FF1151" s="22">
        <f t="shared" si="563"/>
        <v>2.4725274725274721E-2</v>
      </c>
      <c r="FG1151" s="22">
        <f t="shared" si="564"/>
        <v>3.2967032967032961E-2</v>
      </c>
      <c r="FH1151" s="22">
        <f t="shared" si="565"/>
        <v>0.42233997619321889</v>
      </c>
      <c r="FI1151" s="23">
        <f t="shared" si="566"/>
        <v>0.37514879238183008</v>
      </c>
      <c r="FJ1151" s="24">
        <f t="shared" si="567"/>
        <v>0.1881503667012249</v>
      </c>
      <c r="FK1151" s="22">
        <f t="shared" si="568"/>
        <v>0.21566479259376919</v>
      </c>
      <c r="FL1151" s="25">
        <v>1516.8532760583792</v>
      </c>
      <c r="FM1151" s="25">
        <v>14.331569713280198</v>
      </c>
      <c r="FN1151" s="25">
        <v>82.130283230890413</v>
      </c>
      <c r="FO1151" s="9">
        <v>6.1057925224304199</v>
      </c>
      <c r="FP1151" s="26">
        <f t="shared" si="0"/>
        <v>399.35004854202271</v>
      </c>
      <c r="FQ1151" s="22">
        <f t="shared" si="569"/>
        <v>0.40044313738288412</v>
      </c>
      <c r="FR1151" s="28">
        <f t="shared" si="570"/>
        <v>0.2161885724244936</v>
      </c>
      <c r="FS1151" s="28">
        <f t="shared" si="571"/>
        <v>0.38362214479539058</v>
      </c>
      <c r="FT1151" s="28">
        <f t="shared" si="572"/>
        <v>0.39894218727507702</v>
      </c>
      <c r="FU1151" s="28">
        <f t="shared" si="573"/>
        <v>0</v>
      </c>
      <c r="FV1151" s="28">
        <f t="shared" si="574"/>
        <v>0.57998782441677643</v>
      </c>
      <c r="FW1151" s="22">
        <f t="shared" si="575"/>
        <v>0.23806781092808046</v>
      </c>
      <c r="FX1151" s="22">
        <f t="shared" si="576"/>
        <v>2.8307608695652173</v>
      </c>
      <c r="FY1151" s="22">
        <f t="shared" si="577"/>
        <v>0.43478260869565216</v>
      </c>
    </row>
    <row r="1152" spans="1:181" ht="15.75" customHeight="1">
      <c r="A1152" s="9">
        <v>1</v>
      </c>
      <c r="B1152" s="9" t="s">
        <v>184</v>
      </c>
      <c r="C1152" s="9" t="s">
        <v>3394</v>
      </c>
      <c r="D1152" s="9" t="s">
        <v>3395</v>
      </c>
      <c r="E1152" s="31" t="s">
        <v>3405</v>
      </c>
      <c r="F1152" s="9" t="s">
        <v>1162</v>
      </c>
      <c r="G1152" s="9">
        <v>298.84595370900001</v>
      </c>
      <c r="H1152" s="9">
        <v>24.375</v>
      </c>
      <c r="I1152" s="9">
        <v>36.6875</v>
      </c>
      <c r="J1152" s="9">
        <v>54.75</v>
      </c>
      <c r="K1152" s="9">
        <v>44.5625</v>
      </c>
      <c r="L1152" s="9">
        <v>70.25</v>
      </c>
      <c r="M1152" s="9">
        <v>68.1875</v>
      </c>
      <c r="N1152" s="9">
        <v>72.350425720214844</v>
      </c>
      <c r="O1152" s="9">
        <v>271.58685302734375</v>
      </c>
      <c r="P1152" s="9">
        <v>151.58365924406741</v>
      </c>
      <c r="Q1152" s="9">
        <v>0</v>
      </c>
      <c r="R1152" s="9">
        <v>0</v>
      </c>
      <c r="S1152" s="9">
        <v>0</v>
      </c>
      <c r="T1152" s="9">
        <v>152.9375</v>
      </c>
      <c r="U1152" s="9">
        <v>145.875</v>
      </c>
      <c r="V1152" s="9">
        <v>0</v>
      </c>
      <c r="W1152" s="9">
        <v>1536.7336536452892</v>
      </c>
      <c r="X1152" s="9">
        <v>14.046450804261543</v>
      </c>
      <c r="Y1152" s="9">
        <v>28</v>
      </c>
      <c r="Z1152" s="9">
        <v>350163.19099999999</v>
      </c>
      <c r="AA1152" s="9">
        <v>73.260000000000005</v>
      </c>
      <c r="AB1152" s="9">
        <v>62.19</v>
      </c>
      <c r="AC1152" s="9">
        <v>62.19</v>
      </c>
      <c r="AD1152" s="9">
        <v>0</v>
      </c>
      <c r="AE1152" s="9">
        <v>1.21</v>
      </c>
      <c r="AF1152" s="9">
        <v>9.86</v>
      </c>
      <c r="AG1152" s="9">
        <v>0</v>
      </c>
      <c r="AH1152" s="9">
        <v>157.80000000000001</v>
      </c>
      <c r="AI1152" s="9">
        <v>9</v>
      </c>
      <c r="AJ1152" s="9">
        <v>0.1</v>
      </c>
      <c r="AK1152" s="9">
        <v>0</v>
      </c>
      <c r="AL1152" s="9">
        <v>7.37</v>
      </c>
      <c r="AM1152" s="9">
        <v>0</v>
      </c>
      <c r="AN1152" s="9">
        <v>0</v>
      </c>
      <c r="AO1152" s="9">
        <v>0</v>
      </c>
      <c r="AP1152" s="9">
        <v>0</v>
      </c>
      <c r="AQ1152" s="9">
        <v>0</v>
      </c>
      <c r="AR1152" s="9">
        <v>0</v>
      </c>
      <c r="AS1152" s="9">
        <v>4.62</v>
      </c>
      <c r="AT1152" s="9">
        <v>0</v>
      </c>
      <c r="AU1152" s="9">
        <v>0</v>
      </c>
      <c r="AV1152" s="9">
        <v>0</v>
      </c>
      <c r="AW1152" s="9">
        <v>0</v>
      </c>
      <c r="AX1152" s="9">
        <v>0</v>
      </c>
      <c r="AY1152" s="9">
        <v>0</v>
      </c>
      <c r="AZ1152" s="9">
        <v>0</v>
      </c>
      <c r="BA1152" s="9">
        <v>0</v>
      </c>
      <c r="BB1152" s="9">
        <v>0</v>
      </c>
      <c r="BC1152" s="9">
        <v>7.11</v>
      </c>
      <c r="BD1152" s="9">
        <v>0</v>
      </c>
      <c r="BE1152" s="9">
        <v>0</v>
      </c>
      <c r="BF1152" s="9">
        <v>0</v>
      </c>
      <c r="BG1152" s="9">
        <v>0</v>
      </c>
      <c r="BH1152" s="9">
        <v>0</v>
      </c>
      <c r="BI1152" s="9">
        <v>0</v>
      </c>
      <c r="BJ1152" s="9">
        <v>0</v>
      </c>
      <c r="BK1152" s="9">
        <v>0</v>
      </c>
      <c r="BL1152" s="9">
        <v>0</v>
      </c>
      <c r="BM1152" s="9">
        <v>0</v>
      </c>
      <c r="BN1152" s="9">
        <v>23.03</v>
      </c>
      <c r="BO1152" s="9">
        <v>16.13</v>
      </c>
      <c r="BP1152" s="9">
        <v>0</v>
      </c>
      <c r="BQ1152" s="9">
        <v>2.09</v>
      </c>
      <c r="BR1152" s="9">
        <v>0</v>
      </c>
      <c r="BS1152" s="9">
        <v>4.1500000000000004</v>
      </c>
      <c r="BT1152" s="9">
        <v>0</v>
      </c>
      <c r="BU1152" s="9">
        <v>0</v>
      </c>
      <c r="BV1152" s="9">
        <v>0</v>
      </c>
      <c r="BW1152" s="9">
        <v>0</v>
      </c>
      <c r="BX1152" s="9">
        <v>0</v>
      </c>
      <c r="BY1152" s="9">
        <v>0</v>
      </c>
      <c r="BZ1152" s="9">
        <v>0</v>
      </c>
      <c r="CA1152" s="9">
        <v>0</v>
      </c>
      <c r="CB1152" s="9">
        <v>0</v>
      </c>
      <c r="CC1152" s="9">
        <v>0</v>
      </c>
      <c r="CD1152" s="9">
        <v>0</v>
      </c>
      <c r="CE1152" s="9">
        <v>0</v>
      </c>
      <c r="CF1152" s="9">
        <v>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5.73</v>
      </c>
      <c r="CO1152" s="9">
        <v>1.2</v>
      </c>
      <c r="CP1152" s="9">
        <v>1.37</v>
      </c>
      <c r="CQ1152" s="9">
        <v>0</v>
      </c>
      <c r="CR1152" s="9">
        <v>0</v>
      </c>
      <c r="CS1152" s="9">
        <v>0.46</v>
      </c>
      <c r="CT1152" s="9">
        <v>0</v>
      </c>
      <c r="CU1152" s="9">
        <v>48</v>
      </c>
      <c r="CV1152" s="9">
        <v>47.6</v>
      </c>
      <c r="CW1152" s="9" t="s">
        <v>3405</v>
      </c>
      <c r="CX1152" s="9">
        <v>298.85000000000002</v>
      </c>
      <c r="CY1152" s="9">
        <v>0.09</v>
      </c>
      <c r="CZ1152" s="9">
        <v>0.1</v>
      </c>
      <c r="DA1152" s="9">
        <v>0</v>
      </c>
      <c r="DB1152" s="9">
        <v>0.01</v>
      </c>
      <c r="DC1152" s="9">
        <v>0.01</v>
      </c>
      <c r="DD1152" s="9">
        <v>0</v>
      </c>
      <c r="DE1152" s="9">
        <v>0</v>
      </c>
      <c r="DF1152" s="9">
        <v>0.16</v>
      </c>
      <c r="DG1152" s="9">
        <v>0</v>
      </c>
      <c r="DH1152" s="9">
        <v>0</v>
      </c>
      <c r="DI1152" s="9">
        <v>0</v>
      </c>
      <c r="DJ1152" s="9">
        <v>0</v>
      </c>
      <c r="DK1152" s="9">
        <v>0</v>
      </c>
      <c r="DL1152" s="9">
        <v>0</v>
      </c>
      <c r="DM1152" s="9">
        <v>0</v>
      </c>
      <c r="DN1152" s="9">
        <v>0.33</v>
      </c>
      <c r="DO1152" s="9">
        <v>0</v>
      </c>
      <c r="DP1152" s="9">
        <v>0.11</v>
      </c>
      <c r="DQ1152" s="9">
        <v>0.14000000000000001</v>
      </c>
      <c r="DR1152" s="9">
        <v>0</v>
      </c>
      <c r="DS1152" s="9">
        <v>0.01</v>
      </c>
      <c r="DT1152" s="9">
        <v>0.01</v>
      </c>
      <c r="DU1152" s="9">
        <v>0.01</v>
      </c>
      <c r="DV1152" s="9">
        <v>0.02</v>
      </c>
      <c r="DW1152" s="9">
        <v>0</v>
      </c>
      <c r="DX1152" s="9">
        <v>0</v>
      </c>
      <c r="DY1152" s="16" t="s">
        <v>3405</v>
      </c>
      <c r="DZ1152" s="16" t="s">
        <v>1163</v>
      </c>
      <c r="EA1152" s="16" t="s">
        <v>3399</v>
      </c>
      <c r="EB1152" s="16" t="s">
        <v>2953</v>
      </c>
      <c r="EC1152" s="9">
        <v>298.84595370900001</v>
      </c>
      <c r="ED1152" s="17">
        <v>68.154437594800001</v>
      </c>
      <c r="EE1152" s="18">
        <v>0.23</v>
      </c>
      <c r="EF1152" s="19" t="s">
        <v>192</v>
      </c>
      <c r="EG1152" s="16" t="s">
        <v>3405</v>
      </c>
      <c r="EH1152" s="20" t="s">
        <v>3395</v>
      </c>
      <c r="EI1152" s="20" t="s">
        <v>1162</v>
      </c>
      <c r="EJ1152" s="20">
        <v>298.84595370900001</v>
      </c>
      <c r="EK1152" s="21">
        <v>4779.7323368823363</v>
      </c>
      <c r="EL1152" s="20">
        <v>1.5390756302521009</v>
      </c>
      <c r="EM1152" s="20">
        <v>7356.3695588235287</v>
      </c>
      <c r="EN1152" s="22">
        <f t="shared" si="546"/>
        <v>0.76071526071526074</v>
      </c>
      <c r="EO1152" s="23">
        <f t="shared" si="547"/>
        <v>0.1006006006006006</v>
      </c>
      <c r="EP1152" s="22">
        <f t="shared" si="548"/>
        <v>0</v>
      </c>
      <c r="EQ1152" s="22">
        <f t="shared" si="549"/>
        <v>0.10358391608391609</v>
      </c>
      <c r="ER1152" s="22">
        <f t="shared" si="550"/>
        <v>0</v>
      </c>
      <c r="ES1152" s="22">
        <f t="shared" si="551"/>
        <v>0</v>
      </c>
      <c r="ET1152" s="22">
        <f t="shared" si="552"/>
        <v>0</v>
      </c>
      <c r="EU1152" s="22">
        <f t="shared" si="553"/>
        <v>0</v>
      </c>
      <c r="EV1152" s="22">
        <f t="shared" si="554"/>
        <v>0.33551864801864806</v>
      </c>
      <c r="EW1152" s="22">
        <f t="shared" si="555"/>
        <v>0.23499417249417248</v>
      </c>
      <c r="EX1152" s="22">
        <f t="shared" si="556"/>
        <v>3.0448717948717948E-2</v>
      </c>
      <c r="EY1152" s="22">
        <f t="shared" si="557"/>
        <v>6.0460372960372967E-2</v>
      </c>
      <c r="EZ1152" s="22">
        <f t="shared" si="558"/>
        <v>0</v>
      </c>
      <c r="FA1152" s="22">
        <f t="shared" si="559"/>
        <v>0</v>
      </c>
      <c r="FB1152" s="22">
        <f t="shared" si="560"/>
        <v>0.12762237762237763</v>
      </c>
      <c r="FC1152" s="22">
        <f t="shared" si="16"/>
        <v>2.2781872781872781</v>
      </c>
      <c r="FD1152" s="22">
        <f t="shared" si="561"/>
        <v>0.94547633313361301</v>
      </c>
      <c r="FE1152" s="22">
        <f t="shared" si="562"/>
        <v>5.3924505692031152E-2</v>
      </c>
      <c r="FF1152" s="22">
        <f t="shared" si="563"/>
        <v>5.9916117435590175E-4</v>
      </c>
      <c r="FG1152" s="22">
        <f t="shared" si="564"/>
        <v>0</v>
      </c>
      <c r="FH1152" s="22">
        <f t="shared" si="565"/>
        <v>0.84889434889434878</v>
      </c>
      <c r="FI1152" s="23">
        <f t="shared" si="566"/>
        <v>0.13458913458913457</v>
      </c>
      <c r="FJ1152" s="24">
        <f t="shared" si="567"/>
        <v>0</v>
      </c>
      <c r="FK1152" s="22">
        <f t="shared" si="568"/>
        <v>0.24514302131504387</v>
      </c>
      <c r="FL1152" s="25">
        <v>1536.7336536452892</v>
      </c>
      <c r="FM1152" s="25">
        <v>14.046450804261543</v>
      </c>
      <c r="FN1152" s="25">
        <v>151.58365924406741</v>
      </c>
      <c r="FO1152" s="9">
        <v>72.350425720214844</v>
      </c>
      <c r="FP1152" s="26">
        <f t="shared" si="0"/>
        <v>199.23642730712891</v>
      </c>
      <c r="FQ1152" s="22">
        <f t="shared" si="569"/>
        <v>0.20432767866570933</v>
      </c>
      <c r="FR1152" s="28">
        <f t="shared" si="570"/>
        <v>0.33232004237442386</v>
      </c>
      <c r="FS1152" s="28">
        <f t="shared" si="571"/>
        <v>0.46324033597189984</v>
      </c>
      <c r="FT1152" s="28">
        <f t="shared" si="572"/>
        <v>0</v>
      </c>
      <c r="FU1152" s="28">
        <f t="shared" si="573"/>
        <v>0.51176031698566093</v>
      </c>
      <c r="FV1152" s="28">
        <f t="shared" si="574"/>
        <v>0.48812774002637216</v>
      </c>
      <c r="FW1152" s="22">
        <f t="shared" si="575"/>
        <v>0.65520065520065518</v>
      </c>
      <c r="FX1152" s="22">
        <f t="shared" si="576"/>
        <v>2.6164285714285715</v>
      </c>
      <c r="FY1152" s="22">
        <f t="shared" si="577"/>
        <v>0.16500000000000001</v>
      </c>
    </row>
    <row r="1153" spans="1:181" ht="15.75" customHeight="1">
      <c r="A1153" s="9">
        <v>1</v>
      </c>
      <c r="B1153" s="9" t="s">
        <v>184</v>
      </c>
      <c r="C1153" s="9" t="s">
        <v>3394</v>
      </c>
      <c r="D1153" s="9" t="s">
        <v>3395</v>
      </c>
      <c r="E1153" s="31" t="s">
        <v>3406</v>
      </c>
      <c r="F1153" s="9" t="s">
        <v>3407</v>
      </c>
      <c r="G1153" s="9">
        <v>539.25100495300001</v>
      </c>
      <c r="H1153" s="9">
        <v>1.5625</v>
      </c>
      <c r="I1153" s="9">
        <v>7.25</v>
      </c>
      <c r="J1153" s="9">
        <v>20.6875</v>
      </c>
      <c r="K1153" s="9">
        <v>28.875</v>
      </c>
      <c r="L1153" s="9">
        <v>103.6875</v>
      </c>
      <c r="M1153" s="9">
        <v>377.625</v>
      </c>
      <c r="N1153" s="9">
        <v>71.413421630859375</v>
      </c>
      <c r="O1153" s="9">
        <v>616.798095703125</v>
      </c>
      <c r="P1153" s="9">
        <v>321.31098799006952</v>
      </c>
      <c r="Q1153" s="9">
        <v>0</v>
      </c>
      <c r="R1153" s="9">
        <v>0</v>
      </c>
      <c r="S1153" s="9">
        <v>399.0625</v>
      </c>
      <c r="T1153" s="9">
        <v>0</v>
      </c>
      <c r="U1153" s="9">
        <v>140.625</v>
      </c>
      <c r="V1153" s="9">
        <v>0</v>
      </c>
      <c r="W1153" s="9">
        <v>1572.3694466999189</v>
      </c>
      <c r="X1153" s="9">
        <v>13.425857789119592</v>
      </c>
      <c r="Y1153" s="9">
        <v>19</v>
      </c>
      <c r="Z1153" s="9">
        <v>64786.258300000001</v>
      </c>
      <c r="AA1153" s="9">
        <v>227.41</v>
      </c>
      <c r="AB1153" s="9">
        <v>20.87</v>
      </c>
      <c r="AC1153" s="9">
        <v>19.82</v>
      </c>
      <c r="AD1153" s="9">
        <v>1.05</v>
      </c>
      <c r="AE1153" s="9">
        <v>1.39</v>
      </c>
      <c r="AF1153" s="9">
        <v>4.51</v>
      </c>
      <c r="AG1153" s="9">
        <v>200.64</v>
      </c>
      <c r="AH1153" s="9">
        <v>6.3</v>
      </c>
      <c r="AI1153" s="9">
        <v>4.7</v>
      </c>
      <c r="AJ1153" s="9">
        <v>0.3</v>
      </c>
      <c r="AK1153" s="9">
        <v>1.6</v>
      </c>
      <c r="AL1153" s="9">
        <v>2.65</v>
      </c>
      <c r="AM1153" s="9">
        <v>0</v>
      </c>
      <c r="AN1153" s="9">
        <v>0</v>
      </c>
      <c r="AO1153" s="9">
        <v>0</v>
      </c>
      <c r="AP1153" s="9">
        <v>0</v>
      </c>
      <c r="AQ1153" s="9">
        <v>0</v>
      </c>
      <c r="AR1153" s="9">
        <v>0</v>
      </c>
      <c r="AS1153" s="9">
        <v>200</v>
      </c>
      <c r="AT1153" s="9">
        <v>0</v>
      </c>
      <c r="AU1153" s="9">
        <v>0</v>
      </c>
      <c r="AV1153" s="9">
        <v>0</v>
      </c>
      <c r="AW1153" s="9">
        <v>0</v>
      </c>
      <c r="AX1153" s="9">
        <v>0</v>
      </c>
      <c r="AY1153" s="9">
        <v>0</v>
      </c>
      <c r="AZ1153" s="9">
        <v>0</v>
      </c>
      <c r="BA1153" s="9">
        <v>0</v>
      </c>
      <c r="BB1153" s="9">
        <v>0</v>
      </c>
      <c r="BC1153" s="9">
        <v>0</v>
      </c>
      <c r="BD1153" s="9">
        <v>0</v>
      </c>
      <c r="BE1153" s="9">
        <v>0</v>
      </c>
      <c r="BF1153" s="9">
        <v>0</v>
      </c>
      <c r="BG1153" s="9">
        <v>0</v>
      </c>
      <c r="BH1153" s="9">
        <v>0</v>
      </c>
      <c r="BI1153" s="9">
        <v>0</v>
      </c>
      <c r="BJ1153" s="9">
        <v>0</v>
      </c>
      <c r="BK1153" s="9">
        <v>0</v>
      </c>
      <c r="BL1153" s="9">
        <v>0</v>
      </c>
      <c r="BM1153" s="9">
        <v>0</v>
      </c>
      <c r="BN1153" s="9">
        <v>0</v>
      </c>
      <c r="BO1153" s="9">
        <v>4.24</v>
      </c>
      <c r="BP1153" s="9">
        <v>0</v>
      </c>
      <c r="BQ1153" s="9">
        <v>0</v>
      </c>
      <c r="BR1153" s="9">
        <v>0</v>
      </c>
      <c r="BS1153" s="9">
        <v>0</v>
      </c>
      <c r="BT1153" s="9">
        <v>0</v>
      </c>
      <c r="BU1153" s="9">
        <v>0</v>
      </c>
      <c r="BV1153" s="9">
        <v>0</v>
      </c>
      <c r="BW1153" s="9">
        <v>0</v>
      </c>
      <c r="BX1153" s="9">
        <v>0</v>
      </c>
      <c r="BY1153" s="9">
        <v>0</v>
      </c>
      <c r="BZ1153" s="9">
        <v>0</v>
      </c>
      <c r="CA1153" s="9">
        <v>1.1100000000000001</v>
      </c>
      <c r="CB1153" s="9">
        <v>0</v>
      </c>
      <c r="CC1153" s="9">
        <v>0</v>
      </c>
      <c r="CD1153" s="9">
        <v>0</v>
      </c>
      <c r="CE1153" s="9">
        <v>1.04</v>
      </c>
      <c r="CF1153" s="9">
        <v>2.4300000000000002</v>
      </c>
      <c r="CG1153" s="9">
        <v>2.04</v>
      </c>
      <c r="CH1153" s="9">
        <v>0</v>
      </c>
      <c r="CI1153" s="9">
        <v>1.34</v>
      </c>
      <c r="CJ1153" s="9">
        <v>0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2.2600000000000002</v>
      </c>
      <c r="CQ1153" s="9">
        <v>1.18</v>
      </c>
      <c r="CR1153" s="9">
        <v>0</v>
      </c>
      <c r="CS1153" s="9">
        <v>9.120000000000001</v>
      </c>
      <c r="CT1153" s="9">
        <v>0</v>
      </c>
      <c r="CU1153" s="9">
        <v>25</v>
      </c>
      <c r="CV1153" s="9">
        <v>34.200000000000003</v>
      </c>
      <c r="CW1153" s="9" t="s">
        <v>3406</v>
      </c>
      <c r="CX1153" s="9">
        <v>539.25</v>
      </c>
      <c r="CY1153" s="9">
        <v>0.03</v>
      </c>
      <c r="CZ1153" s="9">
        <v>0.02</v>
      </c>
      <c r="DA1153" s="9">
        <v>0</v>
      </c>
      <c r="DB1153" s="9">
        <v>0</v>
      </c>
      <c r="DC1153" s="9">
        <v>0</v>
      </c>
      <c r="DD1153" s="9">
        <v>0</v>
      </c>
      <c r="DE1153" s="9">
        <v>0</v>
      </c>
      <c r="DF1153" s="9">
        <v>0.15</v>
      </c>
      <c r="DG1153" s="9">
        <v>0</v>
      </c>
      <c r="DH1153" s="9">
        <v>0</v>
      </c>
      <c r="DI1153" s="9">
        <v>0</v>
      </c>
      <c r="DJ1153" s="9">
        <v>0</v>
      </c>
      <c r="DK1153" s="9">
        <v>0</v>
      </c>
      <c r="DL1153" s="9">
        <v>0.08</v>
      </c>
      <c r="DM1153" s="9">
        <v>0</v>
      </c>
      <c r="DN1153" s="9">
        <v>0.22</v>
      </c>
      <c r="DO1153" s="9">
        <v>0</v>
      </c>
      <c r="DP1153" s="9">
        <v>0.03</v>
      </c>
      <c r="DQ1153" s="9">
        <v>0.09</v>
      </c>
      <c r="DR1153" s="9">
        <v>0</v>
      </c>
      <c r="DS1153" s="9">
        <v>0.02</v>
      </c>
      <c r="DT1153" s="9">
        <v>0</v>
      </c>
      <c r="DU1153" s="9">
        <v>0.36</v>
      </c>
      <c r="DV1153" s="9">
        <v>0</v>
      </c>
      <c r="DW1153" s="9">
        <v>0</v>
      </c>
      <c r="DX1153" s="9">
        <v>0</v>
      </c>
      <c r="DY1153" s="16" t="s">
        <v>3406</v>
      </c>
      <c r="DZ1153" s="16" t="s">
        <v>3408</v>
      </c>
      <c r="EA1153" s="16" t="s">
        <v>3399</v>
      </c>
      <c r="EB1153" s="16" t="s">
        <v>2953</v>
      </c>
      <c r="EC1153" s="9">
        <v>539.25100495300001</v>
      </c>
      <c r="ED1153" s="17">
        <v>512.61184126297519</v>
      </c>
      <c r="EE1153" s="18">
        <v>0.95</v>
      </c>
      <c r="EF1153" s="19" t="s">
        <v>192</v>
      </c>
      <c r="EG1153" s="16" t="s">
        <v>3406</v>
      </c>
      <c r="EH1153" s="20" t="s">
        <v>3395</v>
      </c>
      <c r="EI1153" s="20" t="s">
        <v>3407</v>
      </c>
      <c r="EJ1153" s="20">
        <v>539.25100495300001</v>
      </c>
      <c r="EK1153" s="21">
        <v>284.88746449144719</v>
      </c>
      <c r="EL1153" s="20">
        <v>6.6494152046783617</v>
      </c>
      <c r="EM1153" s="20">
        <v>1894.3350380116958</v>
      </c>
      <c r="EN1153" s="22">
        <f t="shared" si="546"/>
        <v>3.0297700189085858E-2</v>
      </c>
      <c r="EO1153" s="23">
        <f t="shared" si="547"/>
        <v>1.171011931064958E-2</v>
      </c>
      <c r="EP1153" s="22">
        <f t="shared" si="548"/>
        <v>0</v>
      </c>
      <c r="EQ1153" s="22">
        <f t="shared" si="549"/>
        <v>0</v>
      </c>
      <c r="ER1153" s="22">
        <f t="shared" si="550"/>
        <v>0</v>
      </c>
      <c r="ES1153" s="22">
        <f t="shared" si="551"/>
        <v>0</v>
      </c>
      <c r="ET1153" s="22">
        <f t="shared" si="552"/>
        <v>0</v>
      </c>
      <c r="EU1153" s="22">
        <f t="shared" si="553"/>
        <v>0</v>
      </c>
      <c r="EV1153" s="22">
        <f t="shared" si="554"/>
        <v>0</v>
      </c>
      <c r="EW1153" s="22">
        <f t="shared" si="555"/>
        <v>0.16121673003802292</v>
      </c>
      <c r="EX1153" s="22">
        <f t="shared" si="556"/>
        <v>0</v>
      </c>
      <c r="EY1153" s="22">
        <f t="shared" si="557"/>
        <v>5.0950570342205362E-2</v>
      </c>
      <c r="EZ1153" s="22">
        <f t="shared" si="558"/>
        <v>0</v>
      </c>
      <c r="FA1153" s="22">
        <f t="shared" si="559"/>
        <v>0.20950570342205335</v>
      </c>
      <c r="FB1153" s="22">
        <f t="shared" si="560"/>
        <v>0.47756653992395476</v>
      </c>
      <c r="FC1153" s="22">
        <f t="shared" si="16"/>
        <v>5.6725737654456709E-2</v>
      </c>
      <c r="FD1153" s="22">
        <f t="shared" si="561"/>
        <v>0.48837209302325579</v>
      </c>
      <c r="FE1153" s="22">
        <f t="shared" si="562"/>
        <v>0.36434108527131781</v>
      </c>
      <c r="FF1153" s="22">
        <f t="shared" si="563"/>
        <v>2.3255813953488372E-2</v>
      </c>
      <c r="FG1153" s="22">
        <f t="shared" si="564"/>
        <v>0.12403100775193798</v>
      </c>
      <c r="FH1153" s="22">
        <f t="shared" si="565"/>
        <v>9.1772569368101672E-2</v>
      </c>
      <c r="FI1153" s="23">
        <f t="shared" si="566"/>
        <v>1.9832021459038739E-2</v>
      </c>
      <c r="FJ1153" s="24">
        <f t="shared" si="567"/>
        <v>0.8822831010069917</v>
      </c>
      <c r="FK1153" s="22">
        <f t="shared" si="568"/>
        <v>0.421714559474619</v>
      </c>
      <c r="FL1153" s="25">
        <v>1572.3694466999189</v>
      </c>
      <c r="FM1153" s="25">
        <v>13.425857789119592</v>
      </c>
      <c r="FN1153" s="25">
        <v>321.31098799006952</v>
      </c>
      <c r="FO1153" s="9">
        <v>71.413421630859375</v>
      </c>
      <c r="FP1153" s="26">
        <f t="shared" si="0"/>
        <v>545.38467407226563</v>
      </c>
      <c r="FQ1153" s="22">
        <f t="shared" si="569"/>
        <v>1.6342111408337717E-2</v>
      </c>
      <c r="FR1153" s="28">
        <f t="shared" si="570"/>
        <v>9.1909888984480922E-2</v>
      </c>
      <c r="FS1153" s="28">
        <f t="shared" si="571"/>
        <v>0.89255744649367907</v>
      </c>
      <c r="FT1153" s="28">
        <f t="shared" si="572"/>
        <v>0.74003107334919382</v>
      </c>
      <c r="FU1153" s="28">
        <f t="shared" si="573"/>
        <v>0</v>
      </c>
      <c r="FV1153" s="28">
        <f t="shared" si="574"/>
        <v>0.26077837353730399</v>
      </c>
      <c r="FW1153" s="22">
        <f t="shared" si="575"/>
        <v>0.10993360010553625</v>
      </c>
      <c r="FX1153" s="22">
        <f t="shared" si="576"/>
        <v>11.968947368421052</v>
      </c>
      <c r="FY1153" s="22">
        <f t="shared" si="577"/>
        <v>10.526315789473685</v>
      </c>
    </row>
    <row r="1154" spans="1:181" ht="15.75" customHeight="1">
      <c r="A1154" s="9">
        <v>1</v>
      </c>
      <c r="B1154" s="9" t="s">
        <v>184</v>
      </c>
      <c r="C1154" s="9" t="s">
        <v>3394</v>
      </c>
      <c r="D1154" s="9" t="s">
        <v>3395</v>
      </c>
      <c r="E1154" s="31" t="s">
        <v>3409</v>
      </c>
      <c r="F1154" s="9" t="s">
        <v>3410</v>
      </c>
      <c r="G1154" s="9">
        <v>731.52135101600004</v>
      </c>
      <c r="H1154" s="9">
        <v>22.375</v>
      </c>
      <c r="I1154" s="9">
        <v>40.4375</v>
      </c>
      <c r="J1154" s="9">
        <v>59.375</v>
      </c>
      <c r="K1154" s="9">
        <v>58.8125</v>
      </c>
      <c r="L1154" s="9">
        <v>156.625</v>
      </c>
      <c r="M1154" s="9">
        <v>394</v>
      </c>
      <c r="N1154" s="9">
        <v>63.352199554443359</v>
      </c>
      <c r="O1154" s="9">
        <v>600.62335205078125</v>
      </c>
      <c r="P1154" s="9">
        <v>330.39856449526718</v>
      </c>
      <c r="Q1154" s="9">
        <v>0</v>
      </c>
      <c r="R1154" s="9">
        <v>0</v>
      </c>
      <c r="S1154" s="9">
        <v>309.0625</v>
      </c>
      <c r="T1154" s="9">
        <v>169.6875</v>
      </c>
      <c r="U1154" s="9">
        <v>252.875</v>
      </c>
      <c r="V1154" s="9">
        <v>0</v>
      </c>
      <c r="W1154" s="9">
        <v>1500.2916915720264</v>
      </c>
      <c r="X1154" s="9">
        <v>13.584095295021775</v>
      </c>
      <c r="Y1154" s="9">
        <v>81</v>
      </c>
      <c r="Z1154" s="9">
        <v>384790.10619999998</v>
      </c>
      <c r="AA1154" s="9">
        <v>217.74</v>
      </c>
      <c r="AB1154" s="9">
        <v>97.67</v>
      </c>
      <c r="AC1154" s="9">
        <v>95.06</v>
      </c>
      <c r="AD1154" s="9">
        <v>2.61</v>
      </c>
      <c r="AE1154" s="9">
        <v>5.57</v>
      </c>
      <c r="AF1154" s="9">
        <v>29.52</v>
      </c>
      <c r="AG1154" s="9">
        <v>84.98</v>
      </c>
      <c r="AH1154" s="9">
        <v>135.80000000000001</v>
      </c>
      <c r="AI1154" s="9">
        <v>18</v>
      </c>
      <c r="AJ1154" s="9">
        <v>8.5</v>
      </c>
      <c r="AK1154" s="9">
        <v>3.2</v>
      </c>
      <c r="AL1154" s="9">
        <v>0</v>
      </c>
      <c r="AM1154" s="9">
        <v>0</v>
      </c>
      <c r="AN1154" s="9">
        <v>0</v>
      </c>
      <c r="AO1154" s="9">
        <v>0</v>
      </c>
      <c r="AP1154" s="9">
        <v>0</v>
      </c>
      <c r="AQ1154" s="9">
        <v>0</v>
      </c>
      <c r="AR1154" s="9">
        <v>0</v>
      </c>
      <c r="AS1154" s="9">
        <v>53.71</v>
      </c>
      <c r="AT1154" s="9">
        <v>0</v>
      </c>
      <c r="AU1154" s="9">
        <v>0</v>
      </c>
      <c r="AV1154" s="9">
        <v>0</v>
      </c>
      <c r="AW1154" s="9">
        <v>0</v>
      </c>
      <c r="AX1154" s="9">
        <v>0</v>
      </c>
      <c r="AY1154" s="9">
        <v>0</v>
      </c>
      <c r="AZ1154" s="9">
        <v>0</v>
      </c>
      <c r="BA1154" s="9">
        <v>0</v>
      </c>
      <c r="BB1154" s="9">
        <v>0</v>
      </c>
      <c r="BC1154" s="9">
        <v>10.49</v>
      </c>
      <c r="BD1154" s="9">
        <v>0</v>
      </c>
      <c r="BE1154" s="9">
        <v>0</v>
      </c>
      <c r="BF1154" s="9">
        <v>0</v>
      </c>
      <c r="BG1154" s="9">
        <v>0</v>
      </c>
      <c r="BH1154" s="9">
        <v>0</v>
      </c>
      <c r="BI1154" s="9">
        <v>0</v>
      </c>
      <c r="BJ1154" s="9">
        <v>0</v>
      </c>
      <c r="BK1154" s="9">
        <v>0</v>
      </c>
      <c r="BL1154" s="9">
        <v>0</v>
      </c>
      <c r="BM1154" s="9">
        <v>0</v>
      </c>
      <c r="BN1154" s="9">
        <v>16.03</v>
      </c>
      <c r="BO1154" s="9">
        <v>27.22</v>
      </c>
      <c r="BP1154" s="9">
        <v>0</v>
      </c>
      <c r="BQ1154" s="9">
        <v>0.69</v>
      </c>
      <c r="BR1154" s="9">
        <v>0</v>
      </c>
      <c r="BS1154" s="9">
        <v>0.4</v>
      </c>
      <c r="BT1154" s="9">
        <v>1.9</v>
      </c>
      <c r="BU1154" s="9">
        <v>0</v>
      </c>
      <c r="BV1154" s="9">
        <v>0</v>
      </c>
      <c r="BW1154" s="9">
        <v>0</v>
      </c>
      <c r="BX1154" s="9">
        <v>0</v>
      </c>
      <c r="BY1154" s="9">
        <v>0</v>
      </c>
      <c r="BZ1154" s="9">
        <v>0</v>
      </c>
      <c r="CA1154" s="9">
        <v>0</v>
      </c>
      <c r="CB1154" s="9">
        <v>0</v>
      </c>
      <c r="CC1154" s="9">
        <v>0</v>
      </c>
      <c r="CD1154" s="9">
        <v>1.1500000000000001</v>
      </c>
      <c r="CE1154" s="9">
        <v>0</v>
      </c>
      <c r="CF1154" s="9">
        <v>2.6</v>
      </c>
      <c r="CG1154" s="9">
        <v>8.81</v>
      </c>
      <c r="CH1154" s="9">
        <v>0</v>
      </c>
      <c r="CI1154" s="9">
        <v>24.29</v>
      </c>
      <c r="CJ1154" s="9">
        <v>0</v>
      </c>
      <c r="CK1154" s="9">
        <v>7.75</v>
      </c>
      <c r="CL1154" s="9">
        <v>0</v>
      </c>
      <c r="CM1154" s="9">
        <v>0</v>
      </c>
      <c r="CN1154" s="9">
        <v>4.7</v>
      </c>
      <c r="CO1154" s="9">
        <v>1.88</v>
      </c>
      <c r="CP1154" s="9">
        <v>7.2</v>
      </c>
      <c r="CQ1154" s="9">
        <v>0</v>
      </c>
      <c r="CR1154" s="9">
        <v>0</v>
      </c>
      <c r="CS1154" s="9">
        <v>48.92</v>
      </c>
      <c r="CT1154" s="9">
        <v>0</v>
      </c>
      <c r="CU1154" s="9">
        <v>148</v>
      </c>
      <c r="CV1154" s="9">
        <v>145.80000000000001</v>
      </c>
      <c r="CW1154" s="9" t="s">
        <v>3409</v>
      </c>
      <c r="CX1154" s="9">
        <v>731.52</v>
      </c>
      <c r="CY1154" s="9">
        <v>0.05</v>
      </c>
      <c r="CZ1154" s="9">
        <v>0.22</v>
      </c>
      <c r="DA1154" s="9">
        <v>0</v>
      </c>
      <c r="DB1154" s="9">
        <v>0.02</v>
      </c>
      <c r="DC1154" s="9">
        <v>0</v>
      </c>
      <c r="DD1154" s="9">
        <v>0</v>
      </c>
      <c r="DE1154" s="9">
        <v>0</v>
      </c>
      <c r="DF1154" s="9">
        <v>0.11</v>
      </c>
      <c r="DG1154" s="9">
        <v>0</v>
      </c>
      <c r="DH1154" s="9">
        <v>0</v>
      </c>
      <c r="DI1154" s="9">
        <v>0</v>
      </c>
      <c r="DJ1154" s="9">
        <v>0</v>
      </c>
      <c r="DK1154" s="9">
        <v>0</v>
      </c>
      <c r="DL1154" s="9">
        <v>0.06</v>
      </c>
      <c r="DM1154" s="9">
        <v>0</v>
      </c>
      <c r="DN1154" s="9">
        <v>0.11</v>
      </c>
      <c r="DO1154" s="9">
        <v>0</v>
      </c>
      <c r="DP1154" s="9">
        <v>0.14000000000000001</v>
      </c>
      <c r="DQ1154" s="9">
        <v>0.13</v>
      </c>
      <c r="DR1154" s="9">
        <v>0</v>
      </c>
      <c r="DS1154" s="9">
        <v>0</v>
      </c>
      <c r="DT1154" s="9">
        <v>0</v>
      </c>
      <c r="DU1154" s="9">
        <v>0.15</v>
      </c>
      <c r="DV1154" s="9">
        <v>0</v>
      </c>
      <c r="DW1154" s="9">
        <v>0</v>
      </c>
      <c r="DX1154" s="9">
        <v>0</v>
      </c>
      <c r="DY1154" s="16" t="s">
        <v>3409</v>
      </c>
      <c r="DZ1154" s="16" t="s">
        <v>3411</v>
      </c>
      <c r="EA1154" s="16" t="s">
        <v>3399</v>
      </c>
      <c r="EB1154" s="16" t="s">
        <v>2953</v>
      </c>
      <c r="EC1154" s="9">
        <v>731.52135101600004</v>
      </c>
      <c r="ED1154" s="17">
        <v>540.41238056417399</v>
      </c>
      <c r="EE1154" s="18">
        <v>0.74</v>
      </c>
      <c r="EF1154" s="19" t="s">
        <v>192</v>
      </c>
      <c r="EG1154" s="16" t="s">
        <v>3409</v>
      </c>
      <c r="EH1154" s="20" t="s">
        <v>3395</v>
      </c>
      <c r="EI1154" s="20" t="s">
        <v>3410</v>
      </c>
      <c r="EJ1154" s="20">
        <v>731.52135101600004</v>
      </c>
      <c r="EK1154" s="21">
        <v>1767.1998998805914</v>
      </c>
      <c r="EL1154" s="20">
        <v>1.4934156378600822</v>
      </c>
      <c r="EM1154" s="20">
        <v>2639.163965706447</v>
      </c>
      <c r="EN1154" s="22">
        <f t="shared" si="546"/>
        <v>0.25870304032332142</v>
      </c>
      <c r="EO1154" s="23">
        <f t="shared" si="547"/>
        <v>0</v>
      </c>
      <c r="EP1154" s="22">
        <f t="shared" si="548"/>
        <v>0</v>
      </c>
      <c r="EQ1154" s="22">
        <f t="shared" si="549"/>
        <v>6.3951716149484847E-2</v>
      </c>
      <c r="ER1154" s="22">
        <f t="shared" si="550"/>
        <v>0</v>
      </c>
      <c r="ES1154" s="22">
        <f t="shared" si="551"/>
        <v>0</v>
      </c>
      <c r="ET1154" s="22">
        <f t="shared" si="552"/>
        <v>0</v>
      </c>
      <c r="EU1154" s="22">
        <f t="shared" si="553"/>
        <v>0</v>
      </c>
      <c r="EV1154" s="22">
        <f t="shared" si="554"/>
        <v>9.7726025727001162E-2</v>
      </c>
      <c r="EW1154" s="22">
        <f t="shared" si="555"/>
        <v>0.16594525391696641</v>
      </c>
      <c r="EX1154" s="22">
        <f t="shared" si="556"/>
        <v>4.2065475827592512E-3</v>
      </c>
      <c r="EY1154" s="22">
        <f t="shared" si="557"/>
        <v>0.19776870084740594</v>
      </c>
      <c r="EZ1154" s="22">
        <f t="shared" si="558"/>
        <v>1.1583246967018228E-2</v>
      </c>
      <c r="FA1154" s="22">
        <f t="shared" si="559"/>
        <v>7.6571358897762606E-2</v>
      </c>
      <c r="FB1154" s="22">
        <f t="shared" si="560"/>
        <v>0.38224714991160152</v>
      </c>
      <c r="FC1154" s="22">
        <f t="shared" si="16"/>
        <v>0.76008083034812157</v>
      </c>
      <c r="FD1154" s="22">
        <f t="shared" si="561"/>
        <v>0.82054380664652571</v>
      </c>
      <c r="FE1154" s="22">
        <f t="shared" si="562"/>
        <v>0.10876132930513595</v>
      </c>
      <c r="FF1154" s="22">
        <f t="shared" si="563"/>
        <v>5.1359516616314202E-2</v>
      </c>
      <c r="FG1154" s="22">
        <f t="shared" si="564"/>
        <v>1.9335347432024169E-2</v>
      </c>
      <c r="FH1154" s="22">
        <f t="shared" si="565"/>
        <v>0.44856250574079176</v>
      </c>
      <c r="FI1154" s="23">
        <f t="shared" si="566"/>
        <v>0.13557453844034167</v>
      </c>
      <c r="FJ1154" s="24">
        <f t="shared" si="567"/>
        <v>0.39028198769174244</v>
      </c>
      <c r="FK1154" s="22">
        <f t="shared" si="568"/>
        <v>0.29765364975005021</v>
      </c>
      <c r="FL1154" s="25">
        <v>1500.2916915720264</v>
      </c>
      <c r="FM1154" s="25">
        <v>13.584095295021775</v>
      </c>
      <c r="FN1154" s="25">
        <v>330.39856449526718</v>
      </c>
      <c r="FO1154" s="9">
        <v>63.352199554443359</v>
      </c>
      <c r="FP1154" s="26">
        <f t="shared" si="0"/>
        <v>537.27115249633789</v>
      </c>
      <c r="FQ1154" s="22">
        <f t="shared" si="569"/>
        <v>8.5865573045490168E-2</v>
      </c>
      <c r="FR1154" s="28">
        <f t="shared" si="570"/>
        <v>0.16156397873534517</v>
      </c>
      <c r="FS1154" s="28">
        <f t="shared" si="571"/>
        <v>0.75271213784156055</v>
      </c>
      <c r="FT1154" s="28">
        <f t="shared" si="572"/>
        <v>0.4224927947362675</v>
      </c>
      <c r="FU1154" s="28">
        <f t="shared" si="573"/>
        <v>0.23196520479453311</v>
      </c>
      <c r="FV1154" s="28">
        <f t="shared" si="574"/>
        <v>0.34568369009159522</v>
      </c>
      <c r="FW1154" s="22">
        <f t="shared" si="575"/>
        <v>0.6797097455681087</v>
      </c>
      <c r="FX1154" s="22">
        <f t="shared" si="576"/>
        <v>2.6881481481481484</v>
      </c>
      <c r="FY1154" s="22">
        <f t="shared" si="577"/>
        <v>0.66308641975308646</v>
      </c>
    </row>
    <row r="1155" spans="1:181" ht="15.75" customHeight="1">
      <c r="A1155" s="9">
        <v>1</v>
      </c>
      <c r="B1155" s="9" t="s">
        <v>184</v>
      </c>
      <c r="C1155" s="9" t="s">
        <v>3394</v>
      </c>
      <c r="D1155" s="9" t="s">
        <v>3395</v>
      </c>
      <c r="E1155" s="31" t="s">
        <v>3412</v>
      </c>
      <c r="F1155" s="9" t="s">
        <v>3413</v>
      </c>
      <c r="G1155" s="9">
        <v>226.681696031</v>
      </c>
      <c r="H1155" s="9">
        <v>221.6875</v>
      </c>
      <c r="I1155" s="9">
        <v>3.5625</v>
      </c>
      <c r="J1155" s="9">
        <v>1.25</v>
      </c>
      <c r="K1155" s="9">
        <v>0</v>
      </c>
      <c r="L1155" s="9">
        <v>0</v>
      </c>
      <c r="M1155" s="9">
        <v>0</v>
      </c>
      <c r="N1155" s="9">
        <v>3.9871499538421631</v>
      </c>
      <c r="O1155" s="9">
        <v>18.832252502441406</v>
      </c>
      <c r="P1155" s="9">
        <v>6.4509430752026846</v>
      </c>
      <c r="Q1155" s="9">
        <v>26.25</v>
      </c>
      <c r="R1155" s="9">
        <v>0</v>
      </c>
      <c r="S1155" s="9">
        <v>0</v>
      </c>
      <c r="T1155" s="9">
        <v>0</v>
      </c>
      <c r="U1155" s="9">
        <v>27.6875</v>
      </c>
      <c r="V1155" s="9">
        <v>172.5625</v>
      </c>
      <c r="W1155" s="9">
        <v>1492.3937637969095</v>
      </c>
      <c r="X1155" s="9">
        <v>14.539704746136865</v>
      </c>
      <c r="Y1155" s="9">
        <v>25</v>
      </c>
      <c r="Z1155" s="9">
        <v>367901.48690000002</v>
      </c>
      <c r="AA1155" s="9">
        <v>86.46</v>
      </c>
      <c r="AB1155" s="9">
        <v>57.26</v>
      </c>
      <c r="AC1155" s="9">
        <v>54.83</v>
      </c>
      <c r="AD1155" s="9">
        <v>2.4300000000000002</v>
      </c>
      <c r="AE1155" s="9">
        <v>1.06</v>
      </c>
      <c r="AF1155" s="9">
        <v>28.14</v>
      </c>
      <c r="AG1155" s="9">
        <v>0</v>
      </c>
      <c r="AH1155" s="9">
        <v>73.2</v>
      </c>
      <c r="AI1155" s="9">
        <v>0.5</v>
      </c>
      <c r="AJ1155" s="9">
        <v>0.3</v>
      </c>
      <c r="AK1155" s="9">
        <v>0.8</v>
      </c>
      <c r="AL1155" s="9">
        <v>1.19</v>
      </c>
      <c r="AM1155" s="9">
        <v>0</v>
      </c>
      <c r="AN1155" s="9">
        <v>0</v>
      </c>
      <c r="AO1155" s="9">
        <v>0</v>
      </c>
      <c r="AP1155" s="9">
        <v>0</v>
      </c>
      <c r="AQ1155" s="9">
        <v>0</v>
      </c>
      <c r="AR1155" s="9">
        <v>0</v>
      </c>
      <c r="AS1155" s="9">
        <v>1.24</v>
      </c>
      <c r="AT1155" s="9">
        <v>0</v>
      </c>
      <c r="AU1155" s="9">
        <v>1.73</v>
      </c>
      <c r="AV1155" s="9">
        <v>0</v>
      </c>
      <c r="AW1155" s="9">
        <v>0</v>
      </c>
      <c r="AX1155" s="9">
        <v>0</v>
      </c>
      <c r="AY1155" s="9">
        <v>0</v>
      </c>
      <c r="AZ1155" s="9">
        <v>0</v>
      </c>
      <c r="BA1155" s="9">
        <v>0</v>
      </c>
      <c r="BB1155" s="9">
        <v>0</v>
      </c>
      <c r="BC1155" s="9">
        <v>15.39</v>
      </c>
      <c r="BD1155" s="9">
        <v>0</v>
      </c>
      <c r="BE1155" s="9">
        <v>0</v>
      </c>
      <c r="BF1155" s="9">
        <v>0</v>
      </c>
      <c r="BG1155" s="9">
        <v>0</v>
      </c>
      <c r="BH1155" s="9">
        <v>0</v>
      </c>
      <c r="BI1155" s="9">
        <v>0</v>
      </c>
      <c r="BJ1155" s="9">
        <v>0</v>
      </c>
      <c r="BK1155" s="9">
        <v>0</v>
      </c>
      <c r="BL1155" s="9">
        <v>0</v>
      </c>
      <c r="BM1155" s="9">
        <v>0</v>
      </c>
      <c r="BN1155" s="9">
        <v>37.07</v>
      </c>
      <c r="BO1155" s="9">
        <v>11.08</v>
      </c>
      <c r="BP1155" s="9">
        <v>0</v>
      </c>
      <c r="BQ1155" s="9">
        <v>0</v>
      </c>
      <c r="BR1155" s="9">
        <v>0</v>
      </c>
      <c r="BS1155" s="9">
        <v>0</v>
      </c>
      <c r="BT1155" s="9">
        <v>0</v>
      </c>
      <c r="BU1155" s="9">
        <v>0</v>
      </c>
      <c r="BV1155" s="9">
        <v>0</v>
      </c>
      <c r="BW1155" s="9">
        <v>0</v>
      </c>
      <c r="BX1155" s="9">
        <v>0</v>
      </c>
      <c r="BY1155" s="9">
        <v>0</v>
      </c>
      <c r="BZ1155" s="9">
        <v>0</v>
      </c>
      <c r="CA1155" s="9">
        <v>0</v>
      </c>
      <c r="CB1155" s="9">
        <v>0</v>
      </c>
      <c r="CC1155" s="9">
        <v>0</v>
      </c>
      <c r="CD1155" s="9">
        <v>4.8899999999999997</v>
      </c>
      <c r="CE1155" s="9">
        <v>0</v>
      </c>
      <c r="CF1155" s="9">
        <v>1.54</v>
      </c>
      <c r="CG1155" s="9">
        <v>1.61</v>
      </c>
      <c r="CH1155" s="9">
        <v>0</v>
      </c>
      <c r="CI1155" s="9">
        <v>0</v>
      </c>
      <c r="CJ1155" s="9">
        <v>0</v>
      </c>
      <c r="CK1155" s="9">
        <v>1.48</v>
      </c>
      <c r="CL1155" s="9">
        <v>0</v>
      </c>
      <c r="CM1155" s="9">
        <v>0</v>
      </c>
      <c r="CN1155" s="9">
        <v>0</v>
      </c>
      <c r="CO1155" s="9">
        <v>1.5</v>
      </c>
      <c r="CP1155" s="9">
        <v>1.06</v>
      </c>
      <c r="CQ1155" s="9">
        <v>0</v>
      </c>
      <c r="CR1155" s="9">
        <v>0</v>
      </c>
      <c r="CS1155" s="9">
        <v>6.68</v>
      </c>
      <c r="CT1155" s="9">
        <v>0</v>
      </c>
      <c r="CU1155" s="9">
        <v>3</v>
      </c>
      <c r="CV1155" s="9">
        <v>50</v>
      </c>
      <c r="CW1155" s="9" t="s">
        <v>3412</v>
      </c>
      <c r="CX1155" s="9">
        <v>226.68</v>
      </c>
      <c r="CY1155" s="9">
        <v>0.08</v>
      </c>
      <c r="CZ1155" s="9">
        <v>0.27</v>
      </c>
      <c r="DA1155" s="9">
        <v>0</v>
      </c>
      <c r="DB1155" s="9">
        <v>0.06</v>
      </c>
      <c r="DC1155" s="9">
        <v>0.01</v>
      </c>
      <c r="DD1155" s="9">
        <v>0</v>
      </c>
      <c r="DE1155" s="9">
        <v>0</v>
      </c>
      <c r="DF1155" s="9">
        <v>0.1</v>
      </c>
      <c r="DG1155" s="9">
        <v>0</v>
      </c>
      <c r="DH1155" s="9">
        <v>0</v>
      </c>
      <c r="DI1155" s="9">
        <v>0</v>
      </c>
      <c r="DJ1155" s="9">
        <v>0</v>
      </c>
      <c r="DK1155" s="9">
        <v>0</v>
      </c>
      <c r="DL1155" s="9">
        <v>0</v>
      </c>
      <c r="DM1155" s="9">
        <v>0</v>
      </c>
      <c r="DN1155" s="9">
        <v>0</v>
      </c>
      <c r="DO1155" s="9">
        <v>0</v>
      </c>
      <c r="DP1155" s="9">
        <v>0.42</v>
      </c>
      <c r="DQ1155" s="9">
        <v>0</v>
      </c>
      <c r="DR1155" s="9">
        <v>0</v>
      </c>
      <c r="DS1155" s="9">
        <v>0</v>
      </c>
      <c r="DT1155" s="9">
        <v>0</v>
      </c>
      <c r="DU1155" s="9">
        <v>0</v>
      </c>
      <c r="DV1155" s="9">
        <v>0</v>
      </c>
      <c r="DW1155" s="9">
        <v>0</v>
      </c>
      <c r="DX1155" s="9">
        <v>0.06</v>
      </c>
      <c r="DY1155" s="16" t="s">
        <v>3412</v>
      </c>
      <c r="DZ1155" s="16" t="s">
        <v>3414</v>
      </c>
      <c r="EA1155" s="16" t="s">
        <v>3399</v>
      </c>
      <c r="EB1155" s="16" t="s">
        <v>2953</v>
      </c>
      <c r="EC1155" s="9">
        <v>226.681696031</v>
      </c>
      <c r="ED1155" s="17">
        <v>0</v>
      </c>
      <c r="EE1155" s="18">
        <v>0</v>
      </c>
      <c r="EF1155" s="19" t="s">
        <v>192</v>
      </c>
      <c r="EG1155" s="16" t="s">
        <v>3412</v>
      </c>
      <c r="EH1155" s="20" t="s">
        <v>3395</v>
      </c>
      <c r="EI1155" s="20" t="s">
        <v>3413</v>
      </c>
      <c r="EJ1155" s="20">
        <v>226.681696031</v>
      </c>
      <c r="EK1155" s="21">
        <v>4255.1640862826744</v>
      </c>
      <c r="EL1155" s="20">
        <v>1.7291999999999998</v>
      </c>
      <c r="EM1155" s="20">
        <v>7358.0297380000002</v>
      </c>
      <c r="EN1155" s="22">
        <f t="shared" si="546"/>
        <v>0.76867915799213526</v>
      </c>
      <c r="EO1155" s="23">
        <f t="shared" si="547"/>
        <v>1.3763590099467963E-2</v>
      </c>
      <c r="EP1155" s="22">
        <f t="shared" si="548"/>
        <v>2.030039896737855E-2</v>
      </c>
      <c r="EQ1155" s="22">
        <f t="shared" si="549"/>
        <v>0.18059141046702654</v>
      </c>
      <c r="ER1155" s="22">
        <f t="shared" si="550"/>
        <v>0</v>
      </c>
      <c r="ES1155" s="22">
        <f t="shared" si="551"/>
        <v>0</v>
      </c>
      <c r="ET1155" s="22">
        <f t="shared" si="552"/>
        <v>0</v>
      </c>
      <c r="EU1155" s="22">
        <f t="shared" si="553"/>
        <v>0</v>
      </c>
      <c r="EV1155" s="22">
        <f t="shared" si="554"/>
        <v>0.43499178596573573</v>
      </c>
      <c r="EW1155" s="22">
        <f t="shared" si="555"/>
        <v>0.13001642806852851</v>
      </c>
      <c r="EX1155" s="22">
        <f t="shared" si="556"/>
        <v>0</v>
      </c>
      <c r="EY1155" s="22">
        <f t="shared" si="557"/>
        <v>1.73668153015724E-2</v>
      </c>
      <c r="EZ1155" s="22">
        <f t="shared" si="558"/>
        <v>0</v>
      </c>
      <c r="FA1155" s="22">
        <f t="shared" si="559"/>
        <v>9.4344050692325737E-2</v>
      </c>
      <c r="FB1155" s="22">
        <f t="shared" si="560"/>
        <v>0.10842525228819526</v>
      </c>
      <c r="FC1155" s="22">
        <f t="shared" si="16"/>
        <v>0.86513994910941483</v>
      </c>
      <c r="FD1155" s="22">
        <f t="shared" si="561"/>
        <v>0.97860962566844922</v>
      </c>
      <c r="FE1155" s="22">
        <f t="shared" si="562"/>
        <v>6.6844919786096255E-3</v>
      </c>
      <c r="FF1155" s="22">
        <f t="shared" si="563"/>
        <v>4.0106951871657758E-3</v>
      </c>
      <c r="FG1155" s="22">
        <f t="shared" si="564"/>
        <v>1.0695187165775402E-2</v>
      </c>
      <c r="FH1155" s="22">
        <f t="shared" si="565"/>
        <v>0.66227157066851727</v>
      </c>
      <c r="FI1155" s="23">
        <f t="shared" si="566"/>
        <v>0.32546842470506598</v>
      </c>
      <c r="FJ1155" s="24">
        <f t="shared" si="567"/>
        <v>0</v>
      </c>
      <c r="FK1155" s="22">
        <f t="shared" si="568"/>
        <v>0.38141588630153933</v>
      </c>
      <c r="FL1155" s="25">
        <v>1492.3937637969095</v>
      </c>
      <c r="FM1155" s="25">
        <v>14.539704746136865</v>
      </c>
      <c r="FN1155" s="25">
        <v>6.4509430752026846</v>
      </c>
      <c r="FO1155" s="9">
        <v>3.9871499538421631</v>
      </c>
      <c r="FP1155" s="26">
        <f t="shared" si="0"/>
        <v>14.845102548599243</v>
      </c>
      <c r="FQ1155" s="22">
        <f t="shared" si="569"/>
        <v>0.99368411276222224</v>
      </c>
      <c r="FR1155" s="28">
        <f t="shared" si="570"/>
        <v>5.5143402484030095E-3</v>
      </c>
      <c r="FS1155" s="28">
        <f t="shared" si="571"/>
        <v>0</v>
      </c>
      <c r="FT1155" s="28">
        <f t="shared" si="572"/>
        <v>0</v>
      </c>
      <c r="FU1155" s="28">
        <f t="shared" si="573"/>
        <v>0</v>
      </c>
      <c r="FV1155" s="28">
        <f t="shared" si="574"/>
        <v>0.88339730779416215</v>
      </c>
      <c r="FW1155" s="22">
        <f t="shared" si="575"/>
        <v>3.4698126301179737E-2</v>
      </c>
      <c r="FX1155" s="22">
        <f t="shared" si="576"/>
        <v>3.4583999999999997</v>
      </c>
      <c r="FY1155" s="22">
        <f t="shared" si="577"/>
        <v>4.9599999999999998E-2</v>
      </c>
    </row>
    <row r="1156" spans="1:181" ht="15.75" customHeight="1">
      <c r="A1156" s="9">
        <v>1</v>
      </c>
      <c r="B1156" s="9" t="s">
        <v>184</v>
      </c>
      <c r="C1156" s="9" t="s">
        <v>3394</v>
      </c>
      <c r="D1156" s="9" t="s">
        <v>3395</v>
      </c>
      <c r="E1156" s="31" t="s">
        <v>3415</v>
      </c>
      <c r="F1156" s="9" t="s">
        <v>3416</v>
      </c>
      <c r="G1156" s="9">
        <v>218.702744344</v>
      </c>
      <c r="H1156" s="9">
        <v>15</v>
      </c>
      <c r="I1156" s="9">
        <v>28.6875</v>
      </c>
      <c r="J1156" s="9">
        <v>41.25</v>
      </c>
      <c r="K1156" s="9">
        <v>42.8125</v>
      </c>
      <c r="L1156" s="9">
        <v>52.5625</v>
      </c>
      <c r="M1156" s="9">
        <v>38.3125</v>
      </c>
      <c r="N1156" s="9">
        <v>382.74179077148438</v>
      </c>
      <c r="O1156" s="9">
        <v>710.52972412109375</v>
      </c>
      <c r="P1156" s="9">
        <v>570.76978363508226</v>
      </c>
      <c r="Q1156" s="9">
        <v>0</v>
      </c>
      <c r="R1156" s="9">
        <v>0</v>
      </c>
      <c r="S1156" s="9">
        <v>3.25</v>
      </c>
      <c r="T1156" s="9">
        <v>144.6875</v>
      </c>
      <c r="U1156" s="9">
        <v>70.6875</v>
      </c>
      <c r="V1156" s="9">
        <v>0</v>
      </c>
      <c r="W1156" s="9">
        <v>1526.5997712978844</v>
      </c>
      <c r="X1156" s="9">
        <v>12.621523727844483</v>
      </c>
      <c r="Y1156" s="9">
        <v>20</v>
      </c>
      <c r="Z1156" s="9">
        <v>106095.5846</v>
      </c>
      <c r="AA1156" s="9">
        <v>86.4</v>
      </c>
      <c r="AB1156" s="9">
        <v>36.380000000000003</v>
      </c>
      <c r="AC1156" s="9">
        <v>36.380000000000003</v>
      </c>
      <c r="AD1156" s="9">
        <v>0</v>
      </c>
      <c r="AE1156" s="9">
        <v>1.32</v>
      </c>
      <c r="AF1156" s="9">
        <v>5.23</v>
      </c>
      <c r="AG1156" s="9">
        <v>43.47</v>
      </c>
      <c r="AH1156" s="9">
        <v>77.400000000000006</v>
      </c>
      <c r="AI1156" s="9">
        <v>4.2</v>
      </c>
      <c r="AJ1156" s="9">
        <v>4.4000000000000004</v>
      </c>
      <c r="AK1156" s="9">
        <v>3.2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25.46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0.35</v>
      </c>
      <c r="BD1156" s="9">
        <v>0</v>
      </c>
      <c r="BE1156" s="9">
        <v>0</v>
      </c>
      <c r="BF1156" s="9">
        <v>0</v>
      </c>
      <c r="BG1156" s="9">
        <v>0</v>
      </c>
      <c r="BH1156" s="9">
        <v>0</v>
      </c>
      <c r="BI1156" s="9">
        <v>0</v>
      </c>
      <c r="BJ1156" s="9">
        <v>0</v>
      </c>
      <c r="BK1156" s="9">
        <v>0</v>
      </c>
      <c r="BL1156" s="9">
        <v>0</v>
      </c>
      <c r="BM1156" s="9">
        <v>0</v>
      </c>
      <c r="BN1156" s="9">
        <v>0</v>
      </c>
      <c r="BO1156" s="9">
        <v>45.45</v>
      </c>
      <c r="BP1156" s="9">
        <v>0</v>
      </c>
      <c r="BQ1156" s="9">
        <v>3.28</v>
      </c>
      <c r="BR1156" s="9">
        <v>0</v>
      </c>
      <c r="BS1156" s="9">
        <v>2.62</v>
      </c>
      <c r="BT1156" s="9">
        <v>0</v>
      </c>
      <c r="BU1156" s="9">
        <v>0</v>
      </c>
      <c r="BV1156" s="9">
        <v>0</v>
      </c>
      <c r="BW1156" s="9">
        <v>0</v>
      </c>
      <c r="BX1156" s="9">
        <v>0</v>
      </c>
      <c r="BY1156" s="9">
        <v>0</v>
      </c>
      <c r="BZ1156" s="9">
        <v>0</v>
      </c>
      <c r="CA1156" s="9">
        <v>0</v>
      </c>
      <c r="CB1156" s="9">
        <v>0</v>
      </c>
      <c r="CC1156" s="9">
        <v>0</v>
      </c>
      <c r="CD1156" s="9">
        <v>0</v>
      </c>
      <c r="CE1156" s="9">
        <v>0</v>
      </c>
      <c r="CF1156" s="9">
        <v>0</v>
      </c>
      <c r="CG1156" s="9">
        <v>0</v>
      </c>
      <c r="CH1156" s="9">
        <v>0</v>
      </c>
      <c r="CI1156" s="9">
        <v>1.73</v>
      </c>
      <c r="CJ1156" s="9">
        <v>0</v>
      </c>
      <c r="CK1156" s="9">
        <v>0.66</v>
      </c>
      <c r="CL1156" s="9">
        <v>0</v>
      </c>
      <c r="CM1156" s="9">
        <v>0</v>
      </c>
      <c r="CN1156" s="9">
        <v>0</v>
      </c>
      <c r="CO1156" s="9">
        <v>6.85</v>
      </c>
      <c r="CP1156" s="9">
        <v>0</v>
      </c>
      <c r="CQ1156" s="9">
        <v>0</v>
      </c>
      <c r="CR1156" s="9">
        <v>0</v>
      </c>
      <c r="CS1156" s="9">
        <v>0</v>
      </c>
      <c r="CT1156" s="9">
        <v>0</v>
      </c>
      <c r="CU1156" s="9">
        <v>48</v>
      </c>
      <c r="CV1156" s="9">
        <v>30</v>
      </c>
      <c r="CW1156" s="9" t="s">
        <v>3415</v>
      </c>
      <c r="CX1156" s="9">
        <v>218.7</v>
      </c>
      <c r="CY1156" s="9">
        <v>0.08</v>
      </c>
      <c r="CZ1156" s="9">
        <v>0.01</v>
      </c>
      <c r="DA1156" s="9">
        <v>0</v>
      </c>
      <c r="DB1156" s="9">
        <v>0</v>
      </c>
      <c r="DC1156" s="9">
        <v>0</v>
      </c>
      <c r="DD1156" s="9">
        <v>0</v>
      </c>
      <c r="DE1156" s="9">
        <v>0</v>
      </c>
      <c r="DF1156" s="9">
        <v>0.24</v>
      </c>
      <c r="DG1156" s="9">
        <v>0</v>
      </c>
      <c r="DH1156" s="9">
        <v>0</v>
      </c>
      <c r="DI1156" s="9">
        <v>0</v>
      </c>
      <c r="DJ1156" s="9">
        <v>0</v>
      </c>
      <c r="DK1156" s="9">
        <v>0</v>
      </c>
      <c r="DL1156" s="9">
        <v>0.15</v>
      </c>
      <c r="DM1156" s="9">
        <v>0</v>
      </c>
      <c r="DN1156" s="9">
        <v>0.02</v>
      </c>
      <c r="DO1156" s="9">
        <v>0</v>
      </c>
      <c r="DP1156" s="9">
        <v>0.04</v>
      </c>
      <c r="DQ1156" s="9">
        <v>0.01</v>
      </c>
      <c r="DR1156" s="9">
        <v>0</v>
      </c>
      <c r="DS1156" s="9">
        <v>0</v>
      </c>
      <c r="DT1156" s="9">
        <v>0</v>
      </c>
      <c r="DU1156" s="9">
        <v>0.46</v>
      </c>
      <c r="DV1156" s="9">
        <v>0</v>
      </c>
      <c r="DW1156" s="9">
        <v>0</v>
      </c>
      <c r="DX1156" s="9">
        <v>0</v>
      </c>
      <c r="DY1156" s="16" t="s">
        <v>3415</v>
      </c>
      <c r="DZ1156" s="16" t="s">
        <v>3417</v>
      </c>
      <c r="EA1156" s="16" t="s">
        <v>3399</v>
      </c>
      <c r="EB1156" s="16" t="s">
        <v>2953</v>
      </c>
      <c r="EC1156" s="9">
        <v>218.702744344</v>
      </c>
      <c r="ED1156" s="17">
        <v>247.77769089596001</v>
      </c>
      <c r="EE1156" s="18">
        <v>1.1299999999999999</v>
      </c>
      <c r="EF1156" s="19" t="s">
        <v>192</v>
      </c>
      <c r="EG1156" s="16" t="s">
        <v>3415</v>
      </c>
      <c r="EH1156" s="20" t="s">
        <v>3395</v>
      </c>
      <c r="EI1156" s="20" t="s">
        <v>3416</v>
      </c>
      <c r="EJ1156" s="20">
        <v>218.702744344</v>
      </c>
      <c r="EK1156" s="21">
        <v>1227.9581550925925</v>
      </c>
      <c r="EL1156" s="20">
        <v>2.8800000000000003</v>
      </c>
      <c r="EM1156" s="20">
        <v>3536.5194866666666</v>
      </c>
      <c r="EN1156" s="22">
        <f t="shared" si="546"/>
        <v>0.56805555555555554</v>
      </c>
      <c r="EO1156" s="23">
        <f t="shared" si="547"/>
        <v>0</v>
      </c>
      <c r="EP1156" s="22">
        <f t="shared" si="548"/>
        <v>0</v>
      </c>
      <c r="EQ1156" s="22">
        <f t="shared" si="549"/>
        <v>5.7433541188053813E-3</v>
      </c>
      <c r="ER1156" s="22">
        <f t="shared" si="550"/>
        <v>0</v>
      </c>
      <c r="ES1156" s="22">
        <f t="shared" si="551"/>
        <v>0</v>
      </c>
      <c r="ET1156" s="22">
        <f t="shared" si="552"/>
        <v>0</v>
      </c>
      <c r="EU1156" s="22">
        <f t="shared" si="553"/>
        <v>0</v>
      </c>
      <c r="EV1156" s="22">
        <f t="shared" si="554"/>
        <v>0</v>
      </c>
      <c r="EW1156" s="22">
        <f t="shared" si="555"/>
        <v>0.7458155562848704</v>
      </c>
      <c r="EX1156" s="22">
        <f t="shared" si="556"/>
        <v>5.382343288480472E-2</v>
      </c>
      <c r="EY1156" s="22">
        <f t="shared" si="557"/>
        <v>8.2212011814899885E-2</v>
      </c>
      <c r="EZ1156" s="22">
        <f t="shared" si="558"/>
        <v>0</v>
      </c>
      <c r="FA1156" s="22">
        <f t="shared" si="559"/>
        <v>0</v>
      </c>
      <c r="FB1156" s="22">
        <f t="shared" si="560"/>
        <v>0.11240564489661961</v>
      </c>
      <c r="FC1156" s="22">
        <f t="shared" si="16"/>
        <v>1.0324074074074074</v>
      </c>
      <c r="FD1156" s="22">
        <f t="shared" si="561"/>
        <v>0.86771300448430488</v>
      </c>
      <c r="FE1156" s="22">
        <f t="shared" si="562"/>
        <v>4.7085201793721963E-2</v>
      </c>
      <c r="FF1156" s="22">
        <f t="shared" si="563"/>
        <v>4.9327354260089683E-2</v>
      </c>
      <c r="FG1156" s="22">
        <f t="shared" si="564"/>
        <v>3.5874439461883401E-2</v>
      </c>
      <c r="FH1156" s="22">
        <f t="shared" si="565"/>
        <v>0.42106481481481484</v>
      </c>
      <c r="FI1156" s="23">
        <f t="shared" si="566"/>
        <v>6.053240740740741E-2</v>
      </c>
      <c r="FJ1156" s="24">
        <f t="shared" si="567"/>
        <v>0.50312499999999993</v>
      </c>
      <c r="FK1156" s="22">
        <f t="shared" si="568"/>
        <v>0.39505677104856296</v>
      </c>
      <c r="FL1156" s="25">
        <v>1526.5997712978844</v>
      </c>
      <c r="FM1156" s="25">
        <v>12.621523727844483</v>
      </c>
      <c r="FN1156" s="25">
        <v>570.76978363508226</v>
      </c>
      <c r="FO1156" s="9">
        <v>382.74179077148438</v>
      </c>
      <c r="FP1156" s="26">
        <f t="shared" si="0"/>
        <v>327.78793334960938</v>
      </c>
      <c r="FQ1156" s="22">
        <f t="shared" si="569"/>
        <v>0.199757438485927</v>
      </c>
      <c r="FR1156" s="28">
        <f t="shared" si="570"/>
        <v>0.38436874787349329</v>
      </c>
      <c r="FS1156" s="28">
        <f t="shared" si="571"/>
        <v>0.41551833413238609</v>
      </c>
      <c r="FT1156" s="28">
        <f t="shared" si="572"/>
        <v>1.4860353077636916E-2</v>
      </c>
      <c r="FU1156" s="28">
        <f t="shared" si="573"/>
        <v>0.66157148797556653</v>
      </c>
      <c r="FV1156" s="28">
        <f t="shared" si="574"/>
        <v>0.32321267943860293</v>
      </c>
      <c r="FW1156" s="22">
        <f t="shared" si="575"/>
        <v>0.55555555555555547</v>
      </c>
      <c r="FX1156" s="22">
        <f t="shared" si="576"/>
        <v>4.32</v>
      </c>
      <c r="FY1156" s="22">
        <f t="shared" si="577"/>
        <v>1.2730000000000001</v>
      </c>
    </row>
    <row r="1157" spans="1:181" ht="15.75" customHeight="1">
      <c r="A1157" s="9">
        <v>1</v>
      </c>
      <c r="B1157" s="9" t="s">
        <v>184</v>
      </c>
      <c r="C1157" s="9" t="s">
        <v>3394</v>
      </c>
      <c r="D1157" s="9" t="s">
        <v>3395</v>
      </c>
      <c r="E1157" s="31" t="s">
        <v>3418</v>
      </c>
      <c r="F1157" s="9" t="s">
        <v>3419</v>
      </c>
      <c r="G1157" s="9">
        <v>257.68512222800001</v>
      </c>
      <c r="H1157" s="9">
        <v>26.375</v>
      </c>
      <c r="I1157" s="9">
        <v>31.4375</v>
      </c>
      <c r="J1157" s="9">
        <v>60.3125</v>
      </c>
      <c r="K1157" s="9">
        <v>48.4375</v>
      </c>
      <c r="L1157" s="9">
        <v>62</v>
      </c>
      <c r="M1157" s="9">
        <v>29</v>
      </c>
      <c r="N1157" s="9">
        <v>7.2015199661254883</v>
      </c>
      <c r="O1157" s="9">
        <v>210.77969360351563</v>
      </c>
      <c r="P1157" s="9">
        <v>77.574071971978469</v>
      </c>
      <c r="Q1157" s="9">
        <v>4.5</v>
      </c>
      <c r="R1157" s="9">
        <v>0</v>
      </c>
      <c r="S1157" s="9">
        <v>45.875</v>
      </c>
      <c r="T1157" s="9">
        <v>17.6875</v>
      </c>
      <c r="U1157" s="9">
        <v>181.375</v>
      </c>
      <c r="V1157" s="9">
        <v>8.125</v>
      </c>
      <c r="W1157" s="9">
        <v>1505.6614154144449</v>
      </c>
      <c r="X1157" s="9">
        <v>14.37313620940378</v>
      </c>
      <c r="Y1157" s="9">
        <v>27</v>
      </c>
      <c r="Z1157" s="9">
        <v>118924.3507</v>
      </c>
      <c r="AA1157" s="9">
        <v>62.58</v>
      </c>
      <c r="AB1157" s="9">
        <v>22.32</v>
      </c>
      <c r="AC1157" s="9">
        <v>17.84</v>
      </c>
      <c r="AD1157" s="9">
        <v>4.4800000000000004</v>
      </c>
      <c r="AE1157" s="9">
        <v>2.71</v>
      </c>
      <c r="AF1157" s="9">
        <v>37.450000000000003</v>
      </c>
      <c r="AG1157" s="9">
        <v>0.1</v>
      </c>
      <c r="AH1157" s="9">
        <v>0.8</v>
      </c>
      <c r="AI1157" s="9">
        <v>0.5</v>
      </c>
      <c r="AJ1157" s="9">
        <v>0.5</v>
      </c>
      <c r="AK1157" s="9">
        <v>4.8</v>
      </c>
      <c r="AL1157" s="9">
        <v>1.25</v>
      </c>
      <c r="AM1157" s="9">
        <v>0</v>
      </c>
      <c r="AN1157" s="9">
        <v>0</v>
      </c>
      <c r="AO1157" s="9">
        <v>0</v>
      </c>
      <c r="AP1157" s="9">
        <v>0</v>
      </c>
      <c r="AQ1157" s="9">
        <v>0</v>
      </c>
      <c r="AR1157" s="9">
        <v>0</v>
      </c>
      <c r="AS1157" s="9">
        <v>2.08</v>
      </c>
      <c r="AT1157" s="9">
        <v>0</v>
      </c>
      <c r="AU1157" s="9">
        <v>0</v>
      </c>
      <c r="AV1157" s="9">
        <v>0</v>
      </c>
      <c r="AW1157" s="9">
        <v>0</v>
      </c>
      <c r="AX1157" s="9">
        <v>0</v>
      </c>
      <c r="AY1157" s="9">
        <v>0</v>
      </c>
      <c r="AZ1157" s="9">
        <v>0</v>
      </c>
      <c r="BA1157" s="9">
        <v>0</v>
      </c>
      <c r="BB1157" s="9">
        <v>0</v>
      </c>
      <c r="BC1157" s="9">
        <v>34.840000000000003</v>
      </c>
      <c r="BD1157" s="9">
        <v>0</v>
      </c>
      <c r="BE1157" s="9">
        <v>0</v>
      </c>
      <c r="BF1157" s="9">
        <v>0</v>
      </c>
      <c r="BG1157" s="9">
        <v>0</v>
      </c>
      <c r="BH1157" s="9">
        <v>0</v>
      </c>
      <c r="BI1157" s="9">
        <v>0</v>
      </c>
      <c r="BJ1157" s="9">
        <v>0</v>
      </c>
      <c r="BK1157" s="9">
        <v>0</v>
      </c>
      <c r="BL1157" s="9">
        <v>0</v>
      </c>
      <c r="BM1157" s="9">
        <v>0</v>
      </c>
      <c r="BN1157" s="9">
        <v>0</v>
      </c>
      <c r="BO1157" s="9">
        <v>0</v>
      </c>
      <c r="BP1157" s="9">
        <v>0</v>
      </c>
      <c r="BQ1157" s="9">
        <v>0</v>
      </c>
      <c r="BR1157" s="9">
        <v>0</v>
      </c>
      <c r="BS1157" s="9">
        <v>0</v>
      </c>
      <c r="BT1157" s="9">
        <v>0</v>
      </c>
      <c r="BU1157" s="9">
        <v>0</v>
      </c>
      <c r="BV1157" s="9">
        <v>0</v>
      </c>
      <c r="BW1157" s="9">
        <v>0</v>
      </c>
      <c r="BX1157" s="9">
        <v>0</v>
      </c>
      <c r="BY1157" s="9">
        <v>0</v>
      </c>
      <c r="BZ1157" s="9">
        <v>0</v>
      </c>
      <c r="CA1157" s="9">
        <v>0</v>
      </c>
      <c r="CB1157" s="9">
        <v>0</v>
      </c>
      <c r="CC1157" s="9">
        <v>0</v>
      </c>
      <c r="CD1157" s="9">
        <v>6.23</v>
      </c>
      <c r="CE1157" s="9">
        <v>1.28</v>
      </c>
      <c r="CF1157" s="9">
        <v>4.58</v>
      </c>
      <c r="CG1157" s="9">
        <v>4.75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2.52</v>
      </c>
      <c r="CQ1157" s="9">
        <v>0</v>
      </c>
      <c r="CR1157" s="9">
        <v>0</v>
      </c>
      <c r="CS1157" s="9">
        <v>5.05</v>
      </c>
      <c r="CT1157" s="9">
        <v>0</v>
      </c>
      <c r="CU1157" s="9">
        <v>11</v>
      </c>
      <c r="CV1157" s="9">
        <v>32.4</v>
      </c>
      <c r="CW1157" s="9" t="s">
        <v>3418</v>
      </c>
      <c r="CX1157" s="9">
        <v>257.69</v>
      </c>
      <c r="CY1157" s="9">
        <v>0.17</v>
      </c>
      <c r="CZ1157" s="9">
        <v>0.28000000000000003</v>
      </c>
      <c r="DA1157" s="9">
        <v>0</v>
      </c>
      <c r="DB1157" s="9">
        <v>0.14000000000000001</v>
      </c>
      <c r="DC1157" s="9">
        <v>0</v>
      </c>
      <c r="DD1157" s="9">
        <v>0</v>
      </c>
      <c r="DE1157" s="9">
        <v>0</v>
      </c>
      <c r="DF1157" s="9">
        <v>0.03</v>
      </c>
      <c r="DG1157" s="9">
        <v>0</v>
      </c>
      <c r="DH1157" s="9">
        <v>0</v>
      </c>
      <c r="DI1157" s="9">
        <v>0</v>
      </c>
      <c r="DJ1157" s="9">
        <v>0</v>
      </c>
      <c r="DK1157" s="9">
        <v>0</v>
      </c>
      <c r="DL1157" s="9">
        <v>0</v>
      </c>
      <c r="DM1157" s="9">
        <v>0</v>
      </c>
      <c r="DN1157" s="9">
        <v>0.13</v>
      </c>
      <c r="DO1157" s="9">
        <v>0</v>
      </c>
      <c r="DP1157" s="9">
        <v>0.06</v>
      </c>
      <c r="DQ1157" s="9">
        <v>0.16</v>
      </c>
      <c r="DR1157" s="9">
        <v>0</v>
      </c>
      <c r="DS1157" s="9">
        <v>0</v>
      </c>
      <c r="DT1157" s="9">
        <v>0</v>
      </c>
      <c r="DU1157" s="9">
        <v>0.02</v>
      </c>
      <c r="DV1157" s="9">
        <v>0</v>
      </c>
      <c r="DW1157" s="9">
        <v>0</v>
      </c>
      <c r="DX1157" s="9">
        <v>0.01</v>
      </c>
      <c r="DY1157" s="16" t="s">
        <v>3418</v>
      </c>
      <c r="DZ1157" s="16" t="s">
        <v>3420</v>
      </c>
      <c r="EA1157" s="16" t="s">
        <v>3399</v>
      </c>
      <c r="EB1157" s="16" t="s">
        <v>2953</v>
      </c>
      <c r="EC1157" s="9">
        <v>257.68512222800001</v>
      </c>
      <c r="ED1157" s="17">
        <v>59.355587696100002</v>
      </c>
      <c r="EE1157" s="18">
        <v>0.23</v>
      </c>
      <c r="EF1157" s="19" t="s">
        <v>192</v>
      </c>
      <c r="EG1157" s="16" t="s">
        <v>3418</v>
      </c>
      <c r="EH1157" s="20" t="s">
        <v>3395</v>
      </c>
      <c r="EI1157" s="20" t="s">
        <v>3419</v>
      </c>
      <c r="EJ1157" s="20">
        <v>257.68512222800001</v>
      </c>
      <c r="EK1157" s="21">
        <v>1900.3571540428252</v>
      </c>
      <c r="EL1157" s="20">
        <v>1.9314814814814816</v>
      </c>
      <c r="EM1157" s="20">
        <v>3670.504651234568</v>
      </c>
      <c r="EN1157" s="22">
        <f t="shared" si="546"/>
        <v>0.57670182166826467</v>
      </c>
      <c r="EO1157" s="23">
        <f t="shared" si="547"/>
        <v>1.9974432726110578E-2</v>
      </c>
      <c r="EP1157" s="22">
        <f t="shared" si="548"/>
        <v>0</v>
      </c>
      <c r="EQ1157" s="22">
        <f t="shared" si="549"/>
        <v>0.57586776859504141</v>
      </c>
      <c r="ER1157" s="22">
        <f t="shared" si="550"/>
        <v>0</v>
      </c>
      <c r="ES1157" s="22">
        <f t="shared" si="551"/>
        <v>0</v>
      </c>
      <c r="ET1157" s="22">
        <f t="shared" si="552"/>
        <v>0</v>
      </c>
      <c r="EU1157" s="22">
        <f t="shared" si="553"/>
        <v>0</v>
      </c>
      <c r="EV1157" s="22">
        <f t="shared" si="554"/>
        <v>0</v>
      </c>
      <c r="EW1157" s="22">
        <f t="shared" si="555"/>
        <v>0</v>
      </c>
      <c r="EX1157" s="22">
        <f t="shared" si="556"/>
        <v>0</v>
      </c>
      <c r="EY1157" s="22">
        <f t="shared" si="557"/>
        <v>0</v>
      </c>
      <c r="EZ1157" s="22">
        <f t="shared" si="558"/>
        <v>0</v>
      </c>
      <c r="FA1157" s="22">
        <f t="shared" si="559"/>
        <v>0.27834710743801655</v>
      </c>
      <c r="FB1157" s="22">
        <f t="shared" si="560"/>
        <v>0.12512396694214878</v>
      </c>
      <c r="FC1157" s="22">
        <f t="shared" si="16"/>
        <v>0.10546500479386385</v>
      </c>
      <c r="FD1157" s="22">
        <f t="shared" si="561"/>
        <v>0.12121212121212123</v>
      </c>
      <c r="FE1157" s="22">
        <f t="shared" si="562"/>
        <v>7.575757575757576E-2</v>
      </c>
      <c r="FF1157" s="22">
        <f t="shared" si="563"/>
        <v>7.575757575757576E-2</v>
      </c>
      <c r="FG1157" s="22">
        <f t="shared" si="564"/>
        <v>0.72727272727272729</v>
      </c>
      <c r="FH1157" s="22">
        <f t="shared" si="565"/>
        <v>0.35666347075743049</v>
      </c>
      <c r="FI1157" s="23">
        <f t="shared" si="566"/>
        <v>0.59843400447427297</v>
      </c>
      <c r="FJ1157" s="24">
        <f t="shared" si="567"/>
        <v>1.5979546180888463E-3</v>
      </c>
      <c r="FK1157" s="22">
        <f t="shared" si="568"/>
        <v>0.24285453292343809</v>
      </c>
      <c r="FL1157" s="25">
        <v>1505.6614154144449</v>
      </c>
      <c r="FM1157" s="25">
        <v>14.37313620940378</v>
      </c>
      <c r="FN1157" s="25">
        <v>77.574071971978469</v>
      </c>
      <c r="FO1157" s="9">
        <v>7.2015199661254883</v>
      </c>
      <c r="FP1157" s="26">
        <f t="shared" si="0"/>
        <v>203.57817363739014</v>
      </c>
      <c r="FQ1157" s="22">
        <f t="shared" si="569"/>
        <v>0.22435327076759773</v>
      </c>
      <c r="FR1157" s="28">
        <f t="shared" si="570"/>
        <v>0.42202669311958924</v>
      </c>
      <c r="FS1157" s="28">
        <f t="shared" si="571"/>
        <v>0.35314417539202408</v>
      </c>
      <c r="FT1157" s="28">
        <f t="shared" si="572"/>
        <v>0.17802735215504512</v>
      </c>
      <c r="FU1157" s="28">
        <f t="shared" si="573"/>
        <v>6.863997365105963E-2</v>
      </c>
      <c r="FV1157" s="28">
        <f t="shared" si="574"/>
        <v>0.73539363996470952</v>
      </c>
      <c r="FW1157" s="22">
        <f t="shared" si="575"/>
        <v>0.17577500798977311</v>
      </c>
      <c r="FX1157" s="22">
        <f t="shared" si="576"/>
        <v>2.3177777777777777</v>
      </c>
      <c r="FY1157" s="22">
        <f t="shared" si="577"/>
        <v>7.7037037037037043E-2</v>
      </c>
    </row>
    <row r="1158" spans="1:181" ht="15.75" customHeight="1">
      <c r="A1158" s="9">
        <v>1</v>
      </c>
      <c r="B1158" s="9" t="s">
        <v>184</v>
      </c>
      <c r="C1158" s="9" t="s">
        <v>3394</v>
      </c>
      <c r="D1158" s="9" t="s">
        <v>3395</v>
      </c>
      <c r="E1158" s="31" t="s">
        <v>3421</v>
      </c>
      <c r="F1158" s="9" t="s">
        <v>3422</v>
      </c>
      <c r="G1158" s="9">
        <v>596.27108717800002</v>
      </c>
      <c r="H1158" s="9">
        <v>75.9375</v>
      </c>
      <c r="I1158" s="9">
        <v>84.5625</v>
      </c>
      <c r="J1158" s="9">
        <v>145.25</v>
      </c>
      <c r="K1158" s="9">
        <v>99.3125</v>
      </c>
      <c r="L1158" s="9">
        <v>106.6875</v>
      </c>
      <c r="M1158" s="9">
        <v>83.6875</v>
      </c>
      <c r="N1158" s="9">
        <v>164.55996704101563</v>
      </c>
      <c r="O1158" s="9">
        <v>402.70419311523438</v>
      </c>
      <c r="P1158" s="9">
        <v>282.96678442067611</v>
      </c>
      <c r="Q1158" s="9">
        <v>0</v>
      </c>
      <c r="R1158" s="9">
        <v>0</v>
      </c>
      <c r="S1158" s="9">
        <v>123.375</v>
      </c>
      <c r="T1158" s="9">
        <v>246.875</v>
      </c>
      <c r="U1158" s="9">
        <v>225.1875</v>
      </c>
      <c r="V1158" s="9">
        <v>0</v>
      </c>
      <c r="W1158" s="9">
        <v>1538.7726461635352</v>
      </c>
      <c r="X1158" s="9">
        <v>13.598855883279102</v>
      </c>
      <c r="Y1158" s="9">
        <v>44</v>
      </c>
      <c r="Z1158" s="9">
        <v>358378.52419999999</v>
      </c>
      <c r="AA1158" s="9">
        <v>87.94</v>
      </c>
      <c r="AB1158" s="9">
        <v>73.13</v>
      </c>
      <c r="AC1158" s="9">
        <v>71.31</v>
      </c>
      <c r="AD1158" s="9">
        <v>1.82</v>
      </c>
      <c r="AE1158" s="9">
        <v>3.99</v>
      </c>
      <c r="AF1158" s="9">
        <v>10.82</v>
      </c>
      <c r="AG1158" s="9">
        <v>0</v>
      </c>
      <c r="AH1158" s="9">
        <v>91.4</v>
      </c>
      <c r="AI1158" s="9">
        <v>13.5</v>
      </c>
      <c r="AJ1158" s="9">
        <v>4</v>
      </c>
      <c r="AK1158" s="9">
        <v>5.6</v>
      </c>
      <c r="AL1158" s="9">
        <v>0</v>
      </c>
      <c r="AM1158" s="9">
        <v>0</v>
      </c>
      <c r="AN1158" s="9">
        <v>0</v>
      </c>
      <c r="AO1158" s="9">
        <v>0</v>
      </c>
      <c r="AP1158" s="9">
        <v>0</v>
      </c>
      <c r="AQ1158" s="9">
        <v>0</v>
      </c>
      <c r="AR1158" s="9">
        <v>0</v>
      </c>
      <c r="AS1158" s="9">
        <v>0</v>
      </c>
      <c r="AT1158" s="9">
        <v>0</v>
      </c>
      <c r="AU1158" s="9">
        <v>2.23</v>
      </c>
      <c r="AV1158" s="9">
        <v>0</v>
      </c>
      <c r="AW1158" s="9">
        <v>0</v>
      </c>
      <c r="AX1158" s="9">
        <v>0</v>
      </c>
      <c r="AY1158" s="9">
        <v>0</v>
      </c>
      <c r="AZ1158" s="9">
        <v>0</v>
      </c>
      <c r="BA1158" s="9">
        <v>0</v>
      </c>
      <c r="BB1158" s="9">
        <v>0</v>
      </c>
      <c r="BC1158" s="9">
        <v>0.4</v>
      </c>
      <c r="BD1158" s="9">
        <v>0</v>
      </c>
      <c r="BE1158" s="9">
        <v>0</v>
      </c>
      <c r="BF1158" s="9">
        <v>0</v>
      </c>
      <c r="BG1158" s="9">
        <v>0</v>
      </c>
      <c r="BH1158" s="9">
        <v>0</v>
      </c>
      <c r="BI1158" s="9">
        <v>0</v>
      </c>
      <c r="BJ1158" s="9">
        <v>0</v>
      </c>
      <c r="BK1158" s="9">
        <v>0</v>
      </c>
      <c r="BL1158" s="9">
        <v>0</v>
      </c>
      <c r="BM1158" s="9">
        <v>0</v>
      </c>
      <c r="BN1158" s="9">
        <v>19.12</v>
      </c>
      <c r="BO1158" s="9">
        <v>7.44</v>
      </c>
      <c r="BP1158" s="9">
        <v>0</v>
      </c>
      <c r="BQ1158" s="9">
        <v>0</v>
      </c>
      <c r="BR1158" s="9">
        <v>0</v>
      </c>
      <c r="BS1158" s="9">
        <v>0</v>
      </c>
      <c r="BT1158" s="9">
        <v>0</v>
      </c>
      <c r="BU1158" s="9">
        <v>0</v>
      </c>
      <c r="BV1158" s="9">
        <v>0</v>
      </c>
      <c r="BW1158" s="9">
        <v>0</v>
      </c>
      <c r="BX1158" s="9">
        <v>0</v>
      </c>
      <c r="BY1158" s="9">
        <v>0</v>
      </c>
      <c r="BZ1158" s="9">
        <v>0</v>
      </c>
      <c r="CA1158" s="9">
        <v>0</v>
      </c>
      <c r="CB1158" s="9">
        <v>0</v>
      </c>
      <c r="CC1158" s="9">
        <v>0</v>
      </c>
      <c r="CD1158" s="9">
        <v>0</v>
      </c>
      <c r="CE1158" s="9">
        <v>0</v>
      </c>
      <c r="CF1158" s="9">
        <v>6.53</v>
      </c>
      <c r="CG1158" s="9">
        <v>1.06</v>
      </c>
      <c r="CH1158" s="9">
        <v>0</v>
      </c>
      <c r="CI1158" s="9">
        <v>10.62</v>
      </c>
      <c r="CJ1158" s="9">
        <v>0</v>
      </c>
      <c r="CK1158" s="9">
        <v>2.1800000000000002</v>
      </c>
      <c r="CL1158" s="9">
        <v>0</v>
      </c>
      <c r="CM1158" s="9">
        <v>0</v>
      </c>
      <c r="CN1158" s="9">
        <v>0</v>
      </c>
      <c r="CO1158" s="9">
        <v>4.17</v>
      </c>
      <c r="CP1158" s="9">
        <v>4.9400000000000004</v>
      </c>
      <c r="CQ1158" s="9">
        <v>0</v>
      </c>
      <c r="CR1158" s="9">
        <v>0</v>
      </c>
      <c r="CS1158" s="9">
        <v>29.25</v>
      </c>
      <c r="CT1158" s="9">
        <v>0</v>
      </c>
      <c r="CU1158" s="9">
        <v>46</v>
      </c>
      <c r="CV1158" s="9">
        <v>74.8</v>
      </c>
      <c r="CW1158" s="9" t="s">
        <v>3421</v>
      </c>
      <c r="CX1158" s="9">
        <v>596.27</v>
      </c>
      <c r="CY1158" s="9">
        <v>0.1</v>
      </c>
      <c r="CZ1158" s="9">
        <v>0.1</v>
      </c>
      <c r="DA1158" s="9">
        <v>0</v>
      </c>
      <c r="DB1158" s="9">
        <v>0</v>
      </c>
      <c r="DC1158" s="9">
        <v>0</v>
      </c>
      <c r="DD1158" s="9">
        <v>0</v>
      </c>
      <c r="DE1158" s="9">
        <v>0</v>
      </c>
      <c r="DF1158" s="9">
        <v>0.21</v>
      </c>
      <c r="DG1158" s="9">
        <v>0</v>
      </c>
      <c r="DH1158" s="9">
        <v>0</v>
      </c>
      <c r="DI1158" s="9">
        <v>0</v>
      </c>
      <c r="DJ1158" s="9">
        <v>0</v>
      </c>
      <c r="DK1158" s="9">
        <v>0</v>
      </c>
      <c r="DL1158" s="9">
        <v>0.01</v>
      </c>
      <c r="DM1158" s="9">
        <v>0</v>
      </c>
      <c r="DN1158" s="9">
        <v>0.43</v>
      </c>
      <c r="DO1158" s="9">
        <v>0</v>
      </c>
      <c r="DP1158" s="9">
        <v>0.01</v>
      </c>
      <c r="DQ1158" s="9">
        <v>0.13</v>
      </c>
      <c r="DR1158" s="9">
        <v>0</v>
      </c>
      <c r="DS1158" s="9">
        <v>0</v>
      </c>
      <c r="DT1158" s="9">
        <v>0</v>
      </c>
      <c r="DU1158" s="9">
        <v>0</v>
      </c>
      <c r="DV1158" s="9">
        <v>0</v>
      </c>
      <c r="DW1158" s="9">
        <v>0</v>
      </c>
      <c r="DX1158" s="9">
        <v>0</v>
      </c>
      <c r="DY1158" s="16" t="s">
        <v>3421</v>
      </c>
      <c r="DZ1158" s="16" t="s">
        <v>3423</v>
      </c>
      <c r="EA1158" s="16" t="s">
        <v>3399</v>
      </c>
      <c r="EB1158" s="16" t="s">
        <v>2953</v>
      </c>
      <c r="EC1158" s="9">
        <v>596.27108717800002</v>
      </c>
      <c r="ED1158" s="17">
        <v>152.9936658924</v>
      </c>
      <c r="EE1158" s="18">
        <v>0.26</v>
      </c>
      <c r="EF1158" s="19" t="s">
        <v>192</v>
      </c>
      <c r="EG1158" s="16" t="s">
        <v>3421</v>
      </c>
      <c r="EH1158" s="20" t="s">
        <v>3395</v>
      </c>
      <c r="EI1158" s="20" t="s">
        <v>3422</v>
      </c>
      <c r="EJ1158" s="20">
        <v>596.27108717800002</v>
      </c>
      <c r="EK1158" s="21">
        <v>4075.2618171480553</v>
      </c>
      <c r="EL1158" s="20">
        <v>1.1756684491978611</v>
      </c>
      <c r="EM1158" s="20">
        <v>4791.1567406417116</v>
      </c>
      <c r="EN1158" s="22">
        <f t="shared" ref="EN1158:EN1221" si="578">(((SUM(AL1158:BL1158))+(SUM(BN1158:BQ1158))+BT1158)-AS1158)/AA1158</f>
        <v>0.33193086195133048</v>
      </c>
      <c r="EO1158" s="23">
        <f t="shared" ref="EO1158:EO1221" si="579">SUM(AL1158:AR1158)/(AA1158-(SUM(BU1158:CA1158))-CT1158)</f>
        <v>0</v>
      </c>
      <c r="EP1158" s="22">
        <f t="shared" ref="EP1158:EP1221" si="580">SUM(AT1158:BB1158)/(AA1158-(SUM(BU1158:CA1158))-CT1158-AS1158)</f>
        <v>2.5358198771889925E-2</v>
      </c>
      <c r="EQ1158" s="22">
        <f t="shared" ref="EQ1158:EQ1221" si="581">SUM(BC1158:BF1158)/(AA1158-(SUM(BU1158:CA1158))-CT1158-AS1158)</f>
        <v>4.5485558335228568E-3</v>
      </c>
      <c r="ER1158" s="22">
        <f t="shared" ref="ER1158:ER1221" si="582">SUM(BH1158:BK1158)/(AA1158-(SUM(BU1158:CA1158))-CT1158-AS1158)</f>
        <v>0</v>
      </c>
      <c r="ES1158" s="22">
        <f t="shared" ref="ES1158:ES1221" si="583">BG1158/(AA1158-(SUM(BU1158:CA1158))-CT1158-AS1158)</f>
        <v>0</v>
      </c>
      <c r="ET1158" s="22">
        <f t="shared" ref="ET1158:ET1221" si="584">BL1158/(AA1158-(SUM(BU1158:CA1158))-CT1158-AS1158)</f>
        <v>0</v>
      </c>
      <c r="EU1158" s="22">
        <f t="shared" ref="EU1158:EU1221" si="585">BM1158/(AA1158-(SUM(BU1158:CA1158))-CT1158-AS1158)</f>
        <v>0</v>
      </c>
      <c r="EV1158" s="22">
        <f t="shared" ref="EV1158:EV1221" si="586">BN1158/(AA1158-(SUM(BU1158:CA1158))-CT1158-AS1158)</f>
        <v>0.21742096884239256</v>
      </c>
      <c r="EW1158" s="22">
        <f t="shared" ref="EW1158:EW1221" si="587">(BO1158+BP1158)/(AA1158-(SUM(BU1158:CA1158))-CT1158-AS1158)</f>
        <v>8.4603138503525133E-2</v>
      </c>
      <c r="EX1158" s="22">
        <f t="shared" ref="EX1158:EX1221" si="588">BQ1158/(AA1158-(SUM(BU1158:CA1158))-CT1158-AS1158)</f>
        <v>0</v>
      </c>
      <c r="EY1158" s="22">
        <f t="shared" ref="EY1158:EY1221" si="589">(BR1158+BS1158+CH1158+CI1158+CJ1158+CK1158)/(AA1158-(SUM(BU1158:CA1158))-CT1158-AS1158)</f>
        <v>0.14555378667273139</v>
      </c>
      <c r="EZ1158" s="22">
        <f t="shared" ref="EZ1158:EZ1221" si="590">BT1158/(AA1158-(SUM(BU1158:CA1158))-CT1158-AS1158)</f>
        <v>0</v>
      </c>
      <c r="FA1158" s="22">
        <f t="shared" ref="FA1158:FA1221" si="591">SUM(CB1158:CG1158)/(AA1158-(SUM(BU1158:CA1158))-CT1158-AS1158)</f>
        <v>8.6308846941096209E-2</v>
      </c>
      <c r="FB1158" s="22">
        <f t="shared" ref="FB1158:FB1221" si="592">SUM(CL1158:CS1158)/(AA1158-(SUM(BU1158:CA1158))-CT1158-AS1158)</f>
        <v>0.43620650443484194</v>
      </c>
      <c r="FC1158" s="22">
        <f t="shared" si="16"/>
        <v>1.3020241073459178</v>
      </c>
      <c r="FD1158" s="22">
        <f t="shared" ref="FD1158:FD1221" si="593">AH1158/SUM(AH1158:AK1158)</f>
        <v>0.79825327510917032</v>
      </c>
      <c r="FE1158" s="22">
        <f t="shared" ref="FE1158:FE1221" si="594">AI1158/SUM(AH1158:AK1158)</f>
        <v>0.11790393013100436</v>
      </c>
      <c r="FF1158" s="22">
        <f t="shared" ref="FF1158:FF1221" si="595">AJ1158/SUM(AH1158:AK1158)</f>
        <v>3.4934497816593885E-2</v>
      </c>
      <c r="FG1158" s="22">
        <f t="shared" ref="FG1158:FG1221" si="596">AK1158/SUM(AH1158:AK1158)</f>
        <v>4.8908296943231441E-2</v>
      </c>
      <c r="FH1158" s="22">
        <f t="shared" ref="FH1158:FH1221" si="597">AB1158/AA1158</f>
        <v>0.83158972026381617</v>
      </c>
      <c r="FI1158" s="23">
        <f t="shared" ref="FI1158:FI1221" si="598">AF1158/AA1158</f>
        <v>0.12303843529679327</v>
      </c>
      <c r="FJ1158" s="24">
        <f t="shared" ref="FJ1158:FJ1221" si="599">(AG1158)/AA1158</f>
        <v>0</v>
      </c>
      <c r="FK1158" s="22">
        <f t="shared" ref="FK1158:FK1221" si="600">AA1158/EJ1158</f>
        <v>0.14748325365933426</v>
      </c>
      <c r="FL1158" s="25">
        <v>1538.7726461635352</v>
      </c>
      <c r="FM1158" s="25">
        <v>13.598855883279102</v>
      </c>
      <c r="FN1158" s="25">
        <v>282.96678442067611</v>
      </c>
      <c r="FO1158" s="9">
        <v>164.55996704101563</v>
      </c>
      <c r="FP1158" s="26">
        <f t="shared" si="0"/>
        <v>238.14422607421875</v>
      </c>
      <c r="FQ1158" s="22">
        <f t="shared" ref="FQ1158:FQ1221" si="601">(H1158+I1158)/G1158</f>
        <v>0.26917287027886233</v>
      </c>
      <c r="FR1158" s="28">
        <f t="shared" ref="FR1158:FR1221" si="602">(J1158+K1158)/G1158</f>
        <v>0.41015320926837551</v>
      </c>
      <c r="FS1158" s="28">
        <f t="shared" ref="FS1158:FS1221" si="603">(L1158+M1158)/G1158</f>
        <v>0.31927592012048855</v>
      </c>
      <c r="FT1158" s="28">
        <f t="shared" ref="FT1158:FT1221" si="604">(R1158+S1158)/G1158</f>
        <v>0.20691092131248995</v>
      </c>
      <c r="FU1158" s="28">
        <f t="shared" ref="FU1158:FU1221" si="605">T1158/G1158</f>
        <v>0.41403147881678587</v>
      </c>
      <c r="FV1158" s="28">
        <f t="shared" ref="FV1158:FV1221" si="606">(U1158+V1158)/G1158</f>
        <v>0.37765959953845052</v>
      </c>
      <c r="FW1158" s="22">
        <f t="shared" ref="FW1158:FW1221" si="607">CU1158/AA1158</f>
        <v>0.52308392085512856</v>
      </c>
      <c r="FX1158" s="22">
        <f t="shared" ref="FX1158:FX1221" si="608">AA1158/Y1158</f>
        <v>1.9986363636363635</v>
      </c>
      <c r="FY1158" s="22">
        <f t="shared" ref="FY1158:FY1221" si="609">AS1158/Y1158</f>
        <v>0</v>
      </c>
    </row>
    <row r="1159" spans="1:181" ht="15.75" customHeight="1">
      <c r="A1159" s="9">
        <v>1</v>
      </c>
      <c r="B1159" s="9" t="s">
        <v>184</v>
      </c>
      <c r="C1159" s="9" t="s">
        <v>3394</v>
      </c>
      <c r="D1159" s="9" t="s">
        <v>3395</v>
      </c>
      <c r="E1159" s="31" t="s">
        <v>3424</v>
      </c>
      <c r="F1159" s="9" t="s">
        <v>3425</v>
      </c>
      <c r="G1159" s="9">
        <v>1729.5704167700001</v>
      </c>
      <c r="H1159" s="9">
        <v>34.3125</v>
      </c>
      <c r="I1159" s="9">
        <v>51.125</v>
      </c>
      <c r="J1159" s="9">
        <v>103.25</v>
      </c>
      <c r="K1159" s="9">
        <v>153.375</v>
      </c>
      <c r="L1159" s="9">
        <v>489.375</v>
      </c>
      <c r="M1159" s="9">
        <v>898.4375</v>
      </c>
      <c r="N1159" s="9">
        <v>25.411230087280273</v>
      </c>
      <c r="O1159" s="9">
        <v>600.11590576171875</v>
      </c>
      <c r="P1159" s="9">
        <v>260.61995804007495</v>
      </c>
      <c r="Q1159" s="9">
        <v>0</v>
      </c>
      <c r="R1159" s="9">
        <v>0</v>
      </c>
      <c r="S1159" s="9">
        <v>1675.5625</v>
      </c>
      <c r="T1159" s="9">
        <v>0</v>
      </c>
      <c r="U1159" s="9">
        <v>54.3125</v>
      </c>
      <c r="V1159" s="9">
        <v>0</v>
      </c>
      <c r="W1159" s="9">
        <v>1591.3776147982226</v>
      </c>
      <c r="X1159" s="9">
        <v>13.755060153907296</v>
      </c>
      <c r="Y1159" s="9">
        <v>17</v>
      </c>
      <c r="Z1159" s="9">
        <v>42647.0743</v>
      </c>
      <c r="AA1159" s="9">
        <v>68.84</v>
      </c>
      <c r="AB1159" s="9">
        <v>9.93</v>
      </c>
      <c r="AC1159" s="9">
        <v>9.93</v>
      </c>
      <c r="AD1159" s="9">
        <v>0</v>
      </c>
      <c r="AE1159" s="9">
        <v>1.69</v>
      </c>
      <c r="AF1159" s="9">
        <v>1.7</v>
      </c>
      <c r="AG1159" s="9">
        <v>55.52</v>
      </c>
      <c r="AH1159" s="9">
        <v>7.6</v>
      </c>
      <c r="AI1159" s="9">
        <v>9.1</v>
      </c>
      <c r="AJ1159" s="9">
        <v>7.3</v>
      </c>
      <c r="AK1159" s="9">
        <v>10.4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50</v>
      </c>
      <c r="AT1159" s="9">
        <v>0</v>
      </c>
      <c r="AU1159" s="9">
        <v>0</v>
      </c>
      <c r="AV1159" s="9">
        <v>0</v>
      </c>
      <c r="AW1159" s="9">
        <v>0</v>
      </c>
      <c r="AX1159" s="9">
        <v>0</v>
      </c>
      <c r="AY1159" s="9">
        <v>0</v>
      </c>
      <c r="AZ1159" s="9">
        <v>0</v>
      </c>
      <c r="BA1159" s="9">
        <v>0</v>
      </c>
      <c r="BB1159" s="9">
        <v>0</v>
      </c>
      <c r="BC1159" s="9">
        <v>0</v>
      </c>
      <c r="BD1159" s="9">
        <v>0</v>
      </c>
      <c r="BE1159" s="9">
        <v>0</v>
      </c>
      <c r="BF1159" s="9">
        <v>0</v>
      </c>
      <c r="BG1159" s="9">
        <v>0</v>
      </c>
      <c r="BH1159" s="9">
        <v>0</v>
      </c>
      <c r="BI1159" s="9">
        <v>0</v>
      </c>
      <c r="BJ1159" s="9">
        <v>0</v>
      </c>
      <c r="BK1159" s="9">
        <v>0</v>
      </c>
      <c r="BL1159" s="9">
        <v>0</v>
      </c>
      <c r="BM1159" s="9">
        <v>0</v>
      </c>
      <c r="BN1159" s="9">
        <v>0</v>
      </c>
      <c r="BO1159" s="9">
        <v>0</v>
      </c>
      <c r="BP1159" s="9">
        <v>0</v>
      </c>
      <c r="BQ1159" s="9">
        <v>1.05</v>
      </c>
      <c r="BR1159" s="9">
        <v>0</v>
      </c>
      <c r="BS1159" s="9">
        <v>0.93</v>
      </c>
      <c r="BT1159" s="9">
        <v>1.29</v>
      </c>
      <c r="BU1159" s="9">
        <v>0</v>
      </c>
      <c r="BV1159" s="9">
        <v>0</v>
      </c>
      <c r="BW1159" s="9">
        <v>0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</v>
      </c>
      <c r="CD1159" s="9">
        <v>0</v>
      </c>
      <c r="CE1159" s="9">
        <v>0</v>
      </c>
      <c r="CF1159" s="9">
        <v>0</v>
      </c>
      <c r="CG1159" s="9">
        <v>0</v>
      </c>
      <c r="CH1159" s="9">
        <v>0</v>
      </c>
      <c r="CI1159" s="9">
        <v>9.6</v>
      </c>
      <c r="CJ1159" s="9">
        <v>0</v>
      </c>
      <c r="CK1159" s="9">
        <v>1.29</v>
      </c>
      <c r="CL1159" s="9">
        <v>0</v>
      </c>
      <c r="CM1159" s="9">
        <v>0</v>
      </c>
      <c r="CN1159" s="9">
        <v>0.7</v>
      </c>
      <c r="CO1159" s="9">
        <v>0</v>
      </c>
      <c r="CP1159" s="9">
        <v>0</v>
      </c>
      <c r="CQ1159" s="9">
        <v>0</v>
      </c>
      <c r="CR1159" s="9">
        <v>0</v>
      </c>
      <c r="CS1159" s="9">
        <v>3.98</v>
      </c>
      <c r="CT1159" s="9">
        <v>0</v>
      </c>
      <c r="CU1159" s="9">
        <v>6</v>
      </c>
      <c r="CV1159" s="9">
        <v>13.600000000000001</v>
      </c>
      <c r="CW1159" s="9" t="s">
        <v>3424</v>
      </c>
      <c r="CX1159" s="9">
        <v>1729.57</v>
      </c>
      <c r="CY1159" s="9">
        <v>0.01</v>
      </c>
      <c r="CZ1159" s="9">
        <v>0.02</v>
      </c>
      <c r="DA1159" s="9">
        <v>0</v>
      </c>
      <c r="DB1159" s="9">
        <v>0</v>
      </c>
      <c r="DC1159" s="9">
        <v>0</v>
      </c>
      <c r="DD1159" s="9">
        <v>0</v>
      </c>
      <c r="DE1159" s="9">
        <v>0</v>
      </c>
      <c r="DF1159" s="9">
        <v>0.01</v>
      </c>
      <c r="DG1159" s="9">
        <v>0</v>
      </c>
      <c r="DH1159" s="9">
        <v>0</v>
      </c>
      <c r="DI1159" s="9">
        <v>0</v>
      </c>
      <c r="DJ1159" s="9">
        <v>0</v>
      </c>
      <c r="DK1159" s="9">
        <v>0</v>
      </c>
      <c r="DL1159" s="9">
        <v>0</v>
      </c>
      <c r="DM1159" s="9">
        <v>0</v>
      </c>
      <c r="DN1159" s="9">
        <v>0.1</v>
      </c>
      <c r="DO1159" s="9">
        <v>0.08</v>
      </c>
      <c r="DP1159" s="9">
        <v>0.03</v>
      </c>
      <c r="DQ1159" s="9">
        <v>0.67</v>
      </c>
      <c r="DR1159" s="9">
        <v>0</v>
      </c>
      <c r="DS1159" s="9">
        <v>0</v>
      </c>
      <c r="DT1159" s="9">
        <v>0</v>
      </c>
      <c r="DU1159" s="9">
        <v>7.0000000000000007E-2</v>
      </c>
      <c r="DV1159" s="9">
        <v>0</v>
      </c>
      <c r="DW1159" s="9">
        <v>0</v>
      </c>
      <c r="DX1159" s="9">
        <v>0</v>
      </c>
      <c r="DY1159" s="16" t="s">
        <v>3424</v>
      </c>
      <c r="DZ1159" s="16" t="s">
        <v>3426</v>
      </c>
      <c r="EA1159" s="16" t="s">
        <v>3399</v>
      </c>
      <c r="EB1159" s="16" t="s">
        <v>2953</v>
      </c>
      <c r="EC1159" s="9">
        <v>1729.5704167700001</v>
      </c>
      <c r="ED1159" s="17">
        <v>2524.655761228084</v>
      </c>
      <c r="EE1159" s="18">
        <v>1.46</v>
      </c>
      <c r="EF1159" s="19" t="s">
        <v>192</v>
      </c>
      <c r="EG1159" s="16" t="s">
        <v>3424</v>
      </c>
      <c r="EH1159" s="20" t="s">
        <v>3395</v>
      </c>
      <c r="EI1159" s="20" t="s">
        <v>3425</v>
      </c>
      <c r="EJ1159" s="20">
        <v>1729.5704167700001</v>
      </c>
      <c r="EK1159" s="21">
        <v>619.51008570598492</v>
      </c>
      <c r="EL1159" s="20">
        <v>5.0617647058823527</v>
      </c>
      <c r="EM1159" s="20">
        <v>3135.8142867647057</v>
      </c>
      <c r="EN1159" s="22">
        <f t="shared" si="578"/>
        <v>3.3991865194654212E-2</v>
      </c>
      <c r="EO1159" s="23">
        <f t="shared" si="579"/>
        <v>0</v>
      </c>
      <c r="EP1159" s="22">
        <f t="shared" si="580"/>
        <v>0</v>
      </c>
      <c r="EQ1159" s="22">
        <f t="shared" si="581"/>
        <v>0</v>
      </c>
      <c r="ER1159" s="22">
        <f t="shared" si="582"/>
        <v>0</v>
      </c>
      <c r="ES1159" s="22">
        <f t="shared" si="583"/>
        <v>0</v>
      </c>
      <c r="ET1159" s="22">
        <f t="shared" si="584"/>
        <v>0</v>
      </c>
      <c r="EU1159" s="22">
        <f t="shared" si="585"/>
        <v>0</v>
      </c>
      <c r="EV1159" s="22">
        <f t="shared" si="586"/>
        <v>0</v>
      </c>
      <c r="EW1159" s="22">
        <f t="shared" si="587"/>
        <v>0</v>
      </c>
      <c r="EX1159" s="22">
        <f t="shared" si="588"/>
        <v>5.5732484076433116E-2</v>
      </c>
      <c r="EY1159" s="22">
        <f t="shared" si="589"/>
        <v>0.62738853503184699</v>
      </c>
      <c r="EZ1159" s="22">
        <f t="shared" si="590"/>
        <v>6.8471337579617819E-2</v>
      </c>
      <c r="FA1159" s="22">
        <f t="shared" si="591"/>
        <v>0</v>
      </c>
      <c r="FB1159" s="22">
        <f t="shared" si="592"/>
        <v>0.24840764331210186</v>
      </c>
      <c r="FC1159" s="22">
        <f t="shared" si="16"/>
        <v>0.49970947123765247</v>
      </c>
      <c r="FD1159" s="22">
        <f t="shared" si="593"/>
        <v>0.22093023255813954</v>
      </c>
      <c r="FE1159" s="22">
        <f t="shared" si="594"/>
        <v>0.26453488372093026</v>
      </c>
      <c r="FF1159" s="22">
        <f t="shared" si="595"/>
        <v>0.21220930232558141</v>
      </c>
      <c r="FG1159" s="22">
        <f t="shared" si="596"/>
        <v>0.30232558139534887</v>
      </c>
      <c r="FH1159" s="22">
        <f t="shared" si="597"/>
        <v>0.14424753050552003</v>
      </c>
      <c r="FI1159" s="23">
        <f t="shared" si="598"/>
        <v>2.4694944799535153E-2</v>
      </c>
      <c r="FJ1159" s="24">
        <f t="shared" si="599"/>
        <v>0.8065078442765834</v>
      </c>
      <c r="FK1159" s="22">
        <f t="shared" si="600"/>
        <v>3.9801790856575696E-2</v>
      </c>
      <c r="FL1159" s="25">
        <v>1591.3776147982226</v>
      </c>
      <c r="FM1159" s="25">
        <v>13.755060153907296</v>
      </c>
      <c r="FN1159" s="25">
        <v>260.61995804007495</v>
      </c>
      <c r="FO1159" s="9">
        <v>25.411230087280273</v>
      </c>
      <c r="FP1159" s="26">
        <f t="shared" si="0"/>
        <v>574.70467567443848</v>
      </c>
      <c r="FQ1159" s="22">
        <f t="shared" si="601"/>
        <v>4.9398104391468418E-2</v>
      </c>
      <c r="FR1159" s="28">
        <f t="shared" si="602"/>
        <v>0.14837499387810485</v>
      </c>
      <c r="FS1159" s="28">
        <f t="shared" si="603"/>
        <v>0.80240300512988749</v>
      </c>
      <c r="FT1159" s="28">
        <f t="shared" si="604"/>
        <v>0.96877379709647171</v>
      </c>
      <c r="FU1159" s="28">
        <f t="shared" si="605"/>
        <v>0</v>
      </c>
      <c r="FV1159" s="28">
        <f t="shared" si="606"/>
        <v>3.1402306302989069E-2</v>
      </c>
      <c r="FW1159" s="22">
        <f t="shared" si="607"/>
        <v>8.7158628704241722E-2</v>
      </c>
      <c r="FX1159" s="22">
        <f t="shared" si="608"/>
        <v>4.0494117647058827</v>
      </c>
      <c r="FY1159" s="22">
        <f t="shared" si="609"/>
        <v>2.9411764705882355</v>
      </c>
    </row>
    <row r="1160" spans="1:181" ht="15.75" customHeight="1">
      <c r="A1160" s="9">
        <v>1</v>
      </c>
      <c r="B1160" s="9" t="s">
        <v>184</v>
      </c>
      <c r="C1160" s="9" t="s">
        <v>3394</v>
      </c>
      <c r="D1160" s="9" t="s">
        <v>3395</v>
      </c>
      <c r="E1160" s="31" t="s">
        <v>3427</v>
      </c>
      <c r="F1160" s="9" t="s">
        <v>3428</v>
      </c>
      <c r="G1160" s="9">
        <v>849.92823204000001</v>
      </c>
      <c r="H1160" s="9">
        <v>22.4375</v>
      </c>
      <c r="I1160" s="9">
        <v>38.125</v>
      </c>
      <c r="J1160" s="9">
        <v>88.8125</v>
      </c>
      <c r="K1160" s="9">
        <v>101.625</v>
      </c>
      <c r="L1160" s="9">
        <v>198.0625</v>
      </c>
      <c r="M1160" s="9">
        <v>400.0625</v>
      </c>
      <c r="N1160" s="9">
        <v>37.426803588867188</v>
      </c>
      <c r="O1160" s="9">
        <v>785.50384521484375</v>
      </c>
      <c r="P1160" s="9">
        <v>282.30110853872714</v>
      </c>
      <c r="Q1160" s="9">
        <v>0</v>
      </c>
      <c r="R1160" s="9">
        <v>0</v>
      </c>
      <c r="S1160" s="9">
        <v>389.8125</v>
      </c>
      <c r="T1160" s="9">
        <v>0</v>
      </c>
      <c r="U1160" s="9">
        <v>459.3125</v>
      </c>
      <c r="V1160" s="9">
        <v>0</v>
      </c>
      <c r="W1160" s="9">
        <v>1553.6195908154255</v>
      </c>
      <c r="X1160" s="9">
        <v>13.629246393876949</v>
      </c>
      <c r="Y1160" s="9">
        <v>78</v>
      </c>
      <c r="Z1160" s="9">
        <v>285774.92580000003</v>
      </c>
      <c r="AA1160" s="9">
        <v>313.82</v>
      </c>
      <c r="AB1160" s="9">
        <v>96.64</v>
      </c>
      <c r="AC1160" s="9">
        <v>95.51</v>
      </c>
      <c r="AD1160" s="9">
        <v>1.1299999999999999</v>
      </c>
      <c r="AE1160" s="9">
        <v>4.8099999999999996</v>
      </c>
      <c r="AF1160" s="9">
        <v>43.96</v>
      </c>
      <c r="AG1160" s="9">
        <v>168.41</v>
      </c>
      <c r="AH1160" s="9">
        <v>27.9</v>
      </c>
      <c r="AI1160" s="9">
        <v>19.3</v>
      </c>
      <c r="AJ1160" s="9">
        <v>2.5</v>
      </c>
      <c r="AK1160" s="9">
        <v>11.2</v>
      </c>
      <c r="AL1160" s="9">
        <v>2.92</v>
      </c>
      <c r="AM1160" s="9">
        <v>0</v>
      </c>
      <c r="AN1160" s="9">
        <v>0</v>
      </c>
      <c r="AO1160" s="9">
        <v>0</v>
      </c>
      <c r="AP1160" s="9">
        <v>0</v>
      </c>
      <c r="AQ1160" s="9">
        <v>0</v>
      </c>
      <c r="AR1160" s="9">
        <v>0</v>
      </c>
      <c r="AS1160" s="9">
        <v>162.22</v>
      </c>
      <c r="AT1160" s="9">
        <v>0</v>
      </c>
      <c r="AU1160" s="9">
        <v>0</v>
      </c>
      <c r="AV1160" s="9">
        <v>0</v>
      </c>
      <c r="AW1160" s="9">
        <v>0</v>
      </c>
      <c r="AX1160" s="9">
        <v>0</v>
      </c>
      <c r="AY1160" s="9">
        <v>0</v>
      </c>
      <c r="AZ1160" s="9">
        <v>0</v>
      </c>
      <c r="BA1160" s="9">
        <v>0</v>
      </c>
      <c r="BB1160" s="9">
        <v>0</v>
      </c>
      <c r="BC1160" s="9">
        <v>25.13</v>
      </c>
      <c r="BD1160" s="9">
        <v>0</v>
      </c>
      <c r="BE1160" s="9">
        <v>0</v>
      </c>
      <c r="BF1160" s="9">
        <v>0</v>
      </c>
      <c r="BG1160" s="9">
        <v>0</v>
      </c>
      <c r="BH1160" s="9">
        <v>0</v>
      </c>
      <c r="BI1160" s="9">
        <v>0</v>
      </c>
      <c r="BJ1160" s="9">
        <v>0</v>
      </c>
      <c r="BK1160" s="9">
        <v>0</v>
      </c>
      <c r="BL1160" s="9">
        <v>0</v>
      </c>
      <c r="BM1160" s="9">
        <v>6.26</v>
      </c>
      <c r="BN1160" s="9">
        <v>0</v>
      </c>
      <c r="BO1160" s="9">
        <v>4.0999999999999996</v>
      </c>
      <c r="BP1160" s="9">
        <v>0</v>
      </c>
      <c r="BQ1160" s="9">
        <v>6.92</v>
      </c>
      <c r="BR1160" s="9">
        <v>0</v>
      </c>
      <c r="BS1160" s="9">
        <v>0</v>
      </c>
      <c r="BT1160" s="9">
        <v>0.92</v>
      </c>
      <c r="BU1160" s="9">
        <v>0</v>
      </c>
      <c r="BV1160" s="9">
        <v>0</v>
      </c>
      <c r="BW1160" s="9">
        <v>0</v>
      </c>
      <c r="BX1160" s="9">
        <v>0</v>
      </c>
      <c r="BY1160" s="9">
        <v>0</v>
      </c>
      <c r="BZ1160" s="9">
        <v>0</v>
      </c>
      <c r="CA1160" s="9">
        <v>1.52</v>
      </c>
      <c r="CB1160" s="9">
        <v>0</v>
      </c>
      <c r="CC1160" s="9">
        <v>0</v>
      </c>
      <c r="CD1160" s="9">
        <v>6.74</v>
      </c>
      <c r="CE1160" s="9">
        <v>6.79</v>
      </c>
      <c r="CF1160" s="9">
        <v>8.11</v>
      </c>
      <c r="CG1160" s="9">
        <v>22.2</v>
      </c>
      <c r="CH1160" s="9">
        <v>0</v>
      </c>
      <c r="CI1160" s="9">
        <v>10.15</v>
      </c>
      <c r="CJ1160" s="9">
        <v>0</v>
      </c>
      <c r="CK1160" s="9">
        <v>3.14</v>
      </c>
      <c r="CL1160" s="9">
        <v>0</v>
      </c>
      <c r="CM1160" s="9">
        <v>0</v>
      </c>
      <c r="CN1160" s="9">
        <v>4.82</v>
      </c>
      <c r="CO1160" s="9">
        <v>7.66</v>
      </c>
      <c r="CP1160" s="9">
        <v>9.07</v>
      </c>
      <c r="CQ1160" s="9">
        <v>3.06</v>
      </c>
      <c r="CR1160" s="9">
        <v>0</v>
      </c>
      <c r="CS1160" s="9">
        <v>22.09</v>
      </c>
      <c r="CT1160" s="9">
        <v>0</v>
      </c>
      <c r="CU1160" s="9">
        <v>71</v>
      </c>
      <c r="CV1160" s="9">
        <v>148.19999999999999</v>
      </c>
      <c r="CW1160" s="9" t="s">
        <v>3427</v>
      </c>
      <c r="CX1160" s="9">
        <v>849.93</v>
      </c>
      <c r="CY1160" s="9">
        <v>0.05</v>
      </c>
      <c r="CZ1160" s="9">
        <v>0.24</v>
      </c>
      <c r="DA1160" s="9">
        <v>0</v>
      </c>
      <c r="DB1160" s="9">
        <v>0.03</v>
      </c>
      <c r="DC1160" s="9">
        <v>0</v>
      </c>
      <c r="DD1160" s="9">
        <v>0</v>
      </c>
      <c r="DE1160" s="9">
        <v>0</v>
      </c>
      <c r="DF1160" s="9">
        <v>0.08</v>
      </c>
      <c r="DG1160" s="9">
        <v>0</v>
      </c>
      <c r="DH1160" s="9">
        <v>0</v>
      </c>
      <c r="DI1160" s="9">
        <v>0</v>
      </c>
      <c r="DJ1160" s="9">
        <v>0</v>
      </c>
      <c r="DK1160" s="9">
        <v>0</v>
      </c>
      <c r="DL1160" s="9">
        <v>0.02</v>
      </c>
      <c r="DM1160" s="9">
        <v>0</v>
      </c>
      <c r="DN1160" s="9">
        <v>0.04</v>
      </c>
      <c r="DO1160" s="9">
        <v>0.01</v>
      </c>
      <c r="DP1160" s="9">
        <v>0.16</v>
      </c>
      <c r="DQ1160" s="9">
        <v>0.16</v>
      </c>
      <c r="DR1160" s="9">
        <v>0</v>
      </c>
      <c r="DS1160" s="9">
        <v>0.02</v>
      </c>
      <c r="DT1160" s="9">
        <v>0</v>
      </c>
      <c r="DU1160" s="9">
        <v>0.18</v>
      </c>
      <c r="DV1160" s="9">
        <v>0</v>
      </c>
      <c r="DW1160" s="9">
        <v>0</v>
      </c>
      <c r="DX1160" s="9">
        <v>0</v>
      </c>
      <c r="DY1160" s="16" t="s">
        <v>3427</v>
      </c>
      <c r="DZ1160" s="16" t="s">
        <v>3429</v>
      </c>
      <c r="EA1160" s="16" t="s">
        <v>3399</v>
      </c>
      <c r="EB1160" s="16" t="s">
        <v>2953</v>
      </c>
      <c r="EC1160" s="9">
        <v>849.92823204000001</v>
      </c>
      <c r="ED1160" s="17">
        <v>637.35722284650001</v>
      </c>
      <c r="EE1160" s="18">
        <v>0.75</v>
      </c>
      <c r="EF1160" s="19" t="s">
        <v>192</v>
      </c>
      <c r="EG1160" s="16" t="s">
        <v>3427</v>
      </c>
      <c r="EH1160" s="20" t="s">
        <v>3395</v>
      </c>
      <c r="EI1160" s="20" t="s">
        <v>3428</v>
      </c>
      <c r="EJ1160" s="20">
        <v>849.92823204000001</v>
      </c>
      <c r="EK1160" s="21">
        <v>910.633247721624</v>
      </c>
      <c r="EL1160" s="20">
        <v>2.117543859649123</v>
      </c>
      <c r="EM1160" s="20">
        <v>1928.3058421052635</v>
      </c>
      <c r="EN1160" s="22">
        <f t="shared" si="578"/>
        <v>0.12742973679179143</v>
      </c>
      <c r="EO1160" s="23">
        <f t="shared" si="579"/>
        <v>9.3499839897534416E-3</v>
      </c>
      <c r="EP1160" s="22">
        <f t="shared" si="580"/>
        <v>0</v>
      </c>
      <c r="EQ1160" s="22">
        <f t="shared" si="581"/>
        <v>0.16744402985074625</v>
      </c>
      <c r="ER1160" s="22">
        <f t="shared" si="582"/>
        <v>0</v>
      </c>
      <c r="ES1160" s="22">
        <f t="shared" si="583"/>
        <v>0</v>
      </c>
      <c r="ET1160" s="22">
        <f t="shared" si="584"/>
        <v>0</v>
      </c>
      <c r="EU1160" s="22">
        <f t="shared" si="585"/>
        <v>4.171108742004264E-2</v>
      </c>
      <c r="EV1160" s="22">
        <f t="shared" si="586"/>
        <v>0</v>
      </c>
      <c r="EW1160" s="22">
        <f t="shared" si="587"/>
        <v>2.7318763326226007E-2</v>
      </c>
      <c r="EX1160" s="22">
        <f t="shared" si="588"/>
        <v>4.6108742004264389E-2</v>
      </c>
      <c r="EY1160" s="22">
        <f t="shared" si="589"/>
        <v>8.8552771855010662E-2</v>
      </c>
      <c r="EZ1160" s="22">
        <f t="shared" si="590"/>
        <v>6.1300639658848615E-3</v>
      </c>
      <c r="FA1160" s="22">
        <f t="shared" si="591"/>
        <v>0.29211087420042642</v>
      </c>
      <c r="FB1160" s="22">
        <f t="shared" si="592"/>
        <v>0.31116737739872069</v>
      </c>
      <c r="FC1160" s="22">
        <f t="shared" si="16"/>
        <v>0.19406028933783701</v>
      </c>
      <c r="FD1160" s="22">
        <f t="shared" si="593"/>
        <v>0.45812807881773393</v>
      </c>
      <c r="FE1160" s="22">
        <f t="shared" si="594"/>
        <v>0.31691297208538588</v>
      </c>
      <c r="FF1160" s="22">
        <f t="shared" si="595"/>
        <v>4.1050903119868636E-2</v>
      </c>
      <c r="FG1160" s="22">
        <f t="shared" si="596"/>
        <v>0.18390804597701146</v>
      </c>
      <c r="FH1160" s="22">
        <f t="shared" si="597"/>
        <v>0.3079472308966924</v>
      </c>
      <c r="FI1160" s="23">
        <f t="shared" si="598"/>
        <v>0.14008030080938119</v>
      </c>
      <c r="FJ1160" s="24">
        <f t="shared" si="599"/>
        <v>0.53664521063029758</v>
      </c>
      <c r="FK1160" s="22">
        <f t="shared" si="600"/>
        <v>0.36923117525672539</v>
      </c>
      <c r="FL1160" s="25">
        <v>1553.6195908154255</v>
      </c>
      <c r="FM1160" s="25">
        <v>13.629246393876949</v>
      </c>
      <c r="FN1160" s="25">
        <v>282.30110853872714</v>
      </c>
      <c r="FO1160" s="9">
        <v>37.426803588867188</v>
      </c>
      <c r="FP1160" s="26">
        <f t="shared" si="0"/>
        <v>748.07704162597656</v>
      </c>
      <c r="FQ1160" s="22">
        <f t="shared" si="601"/>
        <v>7.1256016351683868E-2</v>
      </c>
      <c r="FR1160" s="28">
        <f t="shared" si="602"/>
        <v>0.22406303593764781</v>
      </c>
      <c r="FS1160" s="28">
        <f t="shared" si="603"/>
        <v>0.7037358890460419</v>
      </c>
      <c r="FT1160" s="28">
        <f t="shared" si="604"/>
        <v>0.4586416656196618</v>
      </c>
      <c r="FU1160" s="28">
        <f t="shared" si="605"/>
        <v>0</v>
      </c>
      <c r="FV1160" s="28">
        <f t="shared" si="606"/>
        <v>0.54041327571571185</v>
      </c>
      <c r="FW1160" s="22">
        <f t="shared" si="607"/>
        <v>0.22624434389140272</v>
      </c>
      <c r="FX1160" s="22">
        <f t="shared" si="608"/>
        <v>4.0233333333333334</v>
      </c>
      <c r="FY1160" s="22">
        <f t="shared" si="609"/>
        <v>2.0797435897435896</v>
      </c>
    </row>
    <row r="1161" spans="1:181" ht="15.75" customHeight="1">
      <c r="A1161" s="9">
        <v>1</v>
      </c>
      <c r="B1161" s="9" t="s">
        <v>184</v>
      </c>
      <c r="C1161" s="9" t="s">
        <v>3394</v>
      </c>
      <c r="D1161" s="9" t="s">
        <v>3395</v>
      </c>
      <c r="E1161" s="31" t="s">
        <v>3430</v>
      </c>
      <c r="F1161" s="9" t="s">
        <v>3431</v>
      </c>
      <c r="G1161" s="9">
        <v>526.41651784500004</v>
      </c>
      <c r="H1161" s="9">
        <v>92</v>
      </c>
      <c r="I1161" s="9">
        <v>116</v>
      </c>
      <c r="J1161" s="9">
        <v>100.1875</v>
      </c>
      <c r="K1161" s="9">
        <v>53.5625</v>
      </c>
      <c r="L1161" s="9">
        <v>73.25</v>
      </c>
      <c r="M1161" s="9">
        <v>91.9375</v>
      </c>
      <c r="N1161" s="9">
        <v>148.46073913574219</v>
      </c>
      <c r="O1161" s="9">
        <v>401.797607421875</v>
      </c>
      <c r="P1161" s="9">
        <v>214.61901594851312</v>
      </c>
      <c r="Q1161" s="9">
        <v>0</v>
      </c>
      <c r="R1161" s="9">
        <v>0</v>
      </c>
      <c r="S1161" s="9">
        <v>49.375</v>
      </c>
      <c r="T1161" s="9">
        <v>114.0625</v>
      </c>
      <c r="U1161" s="9">
        <v>298.0625</v>
      </c>
      <c r="V1161" s="9">
        <v>65.4375</v>
      </c>
      <c r="W1161" s="9">
        <v>1526.5432201377346</v>
      </c>
      <c r="X1161" s="9">
        <v>13.80645927333175</v>
      </c>
      <c r="Y1161" s="9">
        <v>65</v>
      </c>
      <c r="Z1161" s="9">
        <v>611405.71129999997</v>
      </c>
      <c r="AA1161" s="9">
        <v>238.73</v>
      </c>
      <c r="AB1161" s="9">
        <v>87.57</v>
      </c>
      <c r="AC1161" s="9">
        <v>87.39</v>
      </c>
      <c r="AD1161" s="9">
        <v>0.18</v>
      </c>
      <c r="AE1161" s="9">
        <v>7.4</v>
      </c>
      <c r="AF1161" s="9">
        <v>83.54</v>
      </c>
      <c r="AG1161" s="9">
        <v>60.22</v>
      </c>
      <c r="AH1161" s="9">
        <v>137.5</v>
      </c>
      <c r="AI1161" s="9">
        <v>20.5</v>
      </c>
      <c r="AJ1161" s="9">
        <v>1</v>
      </c>
      <c r="AK1161" s="9">
        <v>11.2</v>
      </c>
      <c r="AL1161" s="9">
        <v>1.01</v>
      </c>
      <c r="AM1161" s="9">
        <v>0</v>
      </c>
      <c r="AN1161" s="9">
        <v>0</v>
      </c>
      <c r="AO1161" s="9">
        <v>0</v>
      </c>
      <c r="AP1161" s="9">
        <v>1</v>
      </c>
      <c r="AQ1161" s="9">
        <v>0</v>
      </c>
      <c r="AR1161" s="9">
        <v>0</v>
      </c>
      <c r="AS1161" s="9">
        <v>48.98</v>
      </c>
      <c r="AT1161" s="9">
        <v>1.04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52.73</v>
      </c>
      <c r="BD1161" s="9">
        <v>0</v>
      </c>
      <c r="BE1161" s="9">
        <v>0</v>
      </c>
      <c r="BF1161" s="9">
        <v>0</v>
      </c>
      <c r="BG1161" s="9">
        <v>0</v>
      </c>
      <c r="BH1161" s="9">
        <v>0</v>
      </c>
      <c r="BI1161" s="9">
        <v>0</v>
      </c>
      <c r="BJ1161" s="9">
        <v>0</v>
      </c>
      <c r="BK1161" s="9">
        <v>0</v>
      </c>
      <c r="BL1161" s="9">
        <v>0</v>
      </c>
      <c r="BM1161" s="9">
        <v>17.010000000000002</v>
      </c>
      <c r="BN1161" s="9">
        <v>24.15</v>
      </c>
      <c r="BO1161" s="9">
        <v>3.58</v>
      </c>
      <c r="BP1161" s="9">
        <v>0</v>
      </c>
      <c r="BQ1161" s="9">
        <v>2.88</v>
      </c>
      <c r="BR1161" s="9">
        <v>0</v>
      </c>
      <c r="BS1161" s="9">
        <v>10.200000000000001</v>
      </c>
      <c r="BT1161" s="9">
        <v>0</v>
      </c>
      <c r="BU1161" s="9">
        <v>0</v>
      </c>
      <c r="BV1161" s="9">
        <v>0</v>
      </c>
      <c r="BW1161" s="9">
        <v>0</v>
      </c>
      <c r="BX1161" s="9">
        <v>0</v>
      </c>
      <c r="BY1161" s="9">
        <v>0</v>
      </c>
      <c r="BZ1161" s="9">
        <v>0</v>
      </c>
      <c r="CA1161" s="9">
        <v>0</v>
      </c>
      <c r="CB1161" s="9">
        <v>0</v>
      </c>
      <c r="CC1161" s="9">
        <v>0</v>
      </c>
      <c r="CD1161" s="9">
        <v>0</v>
      </c>
      <c r="CE1161" s="9">
        <v>2.4900000000000002</v>
      </c>
      <c r="CF1161" s="9">
        <v>12.09</v>
      </c>
      <c r="CG1161" s="9">
        <v>7.49</v>
      </c>
      <c r="CH1161" s="9">
        <v>0</v>
      </c>
      <c r="CI1161" s="9">
        <v>14.2</v>
      </c>
      <c r="CJ1161" s="9">
        <v>0</v>
      </c>
      <c r="CK1161" s="9">
        <v>4.46</v>
      </c>
      <c r="CL1161" s="9">
        <v>0</v>
      </c>
      <c r="CM1161" s="9">
        <v>0</v>
      </c>
      <c r="CN1161" s="9">
        <v>0</v>
      </c>
      <c r="CO1161" s="9">
        <v>3.12</v>
      </c>
      <c r="CP1161" s="9">
        <v>1.1400000000000001</v>
      </c>
      <c r="CQ1161" s="9">
        <v>0</v>
      </c>
      <c r="CR1161" s="9">
        <v>0</v>
      </c>
      <c r="CS1161" s="9">
        <v>31.16</v>
      </c>
      <c r="CT1161" s="9">
        <v>0</v>
      </c>
      <c r="CU1161" s="9">
        <v>65</v>
      </c>
      <c r="CV1161" s="9">
        <v>71.5</v>
      </c>
      <c r="CW1161" s="9" t="s">
        <v>3430</v>
      </c>
      <c r="CX1161" s="9">
        <v>526.41999999999996</v>
      </c>
      <c r="CY1161" s="9">
        <v>0.13</v>
      </c>
      <c r="CZ1161" s="9">
        <v>0.23</v>
      </c>
      <c r="DA1161" s="9">
        <v>0</v>
      </c>
      <c r="DB1161" s="9">
        <v>0.06</v>
      </c>
      <c r="DC1161" s="9">
        <v>0</v>
      </c>
      <c r="DD1161" s="9">
        <v>0</v>
      </c>
      <c r="DE1161" s="9">
        <v>0</v>
      </c>
      <c r="DF1161" s="9">
        <v>0.15</v>
      </c>
      <c r="DG1161" s="9">
        <v>0</v>
      </c>
      <c r="DH1161" s="9">
        <v>0</v>
      </c>
      <c r="DI1161" s="9">
        <v>0</v>
      </c>
      <c r="DJ1161" s="9">
        <v>0</v>
      </c>
      <c r="DK1161" s="9">
        <v>0</v>
      </c>
      <c r="DL1161" s="9">
        <v>0</v>
      </c>
      <c r="DM1161" s="9">
        <v>0</v>
      </c>
      <c r="DN1161" s="9">
        <v>0.17</v>
      </c>
      <c r="DO1161" s="9">
        <v>0</v>
      </c>
      <c r="DP1161" s="9">
        <v>0.03</v>
      </c>
      <c r="DQ1161" s="9">
        <v>0.16</v>
      </c>
      <c r="DR1161" s="9">
        <v>0</v>
      </c>
      <c r="DS1161" s="9">
        <v>0.03</v>
      </c>
      <c r="DT1161" s="9">
        <v>0</v>
      </c>
      <c r="DU1161" s="9">
        <v>0.05</v>
      </c>
      <c r="DV1161" s="9">
        <v>0</v>
      </c>
      <c r="DW1161" s="9">
        <v>0</v>
      </c>
      <c r="DX1161" s="9">
        <v>0</v>
      </c>
      <c r="DY1161" s="16" t="s">
        <v>3430</v>
      </c>
      <c r="DZ1161" s="16" t="s">
        <v>3432</v>
      </c>
      <c r="EA1161" s="16" t="s">
        <v>3399</v>
      </c>
      <c r="EB1161" s="16" t="s">
        <v>2953</v>
      </c>
      <c r="EC1161" s="9">
        <v>526.41651784500004</v>
      </c>
      <c r="ED1161" s="17">
        <v>36.893911610099998</v>
      </c>
      <c r="EE1161" s="18">
        <v>7.0000000000000007E-2</v>
      </c>
      <c r="EF1161" s="19" t="s">
        <v>192</v>
      </c>
      <c r="EG1161" s="16" t="s">
        <v>3430</v>
      </c>
      <c r="EH1161" s="20" t="s">
        <v>3395</v>
      </c>
      <c r="EI1161" s="20" t="s">
        <v>3431</v>
      </c>
      <c r="EJ1161" s="20">
        <v>526.41651784500004</v>
      </c>
      <c r="EK1161" s="21">
        <v>2561.076158421648</v>
      </c>
      <c r="EL1161" s="20">
        <v>3.3388811188811189</v>
      </c>
      <c r="EM1161" s="20">
        <v>8551.1288293706293</v>
      </c>
      <c r="EN1161" s="22">
        <f t="shared" si="578"/>
        <v>0.36187324592636028</v>
      </c>
      <c r="EO1161" s="23">
        <f t="shared" si="579"/>
        <v>8.4195534704477864E-3</v>
      </c>
      <c r="EP1161" s="22">
        <f t="shared" si="580"/>
        <v>5.4808959156785247E-3</v>
      </c>
      <c r="EQ1161" s="22">
        <f t="shared" si="581"/>
        <v>0.27789196310935438</v>
      </c>
      <c r="ER1161" s="22">
        <f t="shared" si="582"/>
        <v>0</v>
      </c>
      <c r="ES1161" s="22">
        <f t="shared" si="583"/>
        <v>0</v>
      </c>
      <c r="ET1161" s="22">
        <f t="shared" si="584"/>
        <v>0</v>
      </c>
      <c r="EU1161" s="22">
        <f t="shared" si="585"/>
        <v>8.9644268774703564E-2</v>
      </c>
      <c r="EV1161" s="22">
        <f t="shared" si="586"/>
        <v>0.12727272727272726</v>
      </c>
      <c r="EW1161" s="22">
        <f t="shared" si="587"/>
        <v>1.8866930171277999E-2</v>
      </c>
      <c r="EX1161" s="22">
        <f t="shared" si="588"/>
        <v>1.5177865612648221E-2</v>
      </c>
      <c r="EY1161" s="22">
        <f t="shared" si="589"/>
        <v>0.15209486166007904</v>
      </c>
      <c r="EZ1161" s="22">
        <f t="shared" si="590"/>
        <v>0</v>
      </c>
      <c r="FA1161" s="22">
        <f t="shared" si="591"/>
        <v>0.11631093544137022</v>
      </c>
      <c r="FB1161" s="22">
        <f t="shared" si="592"/>
        <v>0.18666666666666668</v>
      </c>
      <c r="FC1161" s="22">
        <f t="shared" si="16"/>
        <v>0.71293930381602644</v>
      </c>
      <c r="FD1161" s="22">
        <f t="shared" si="593"/>
        <v>0.80787309048178624</v>
      </c>
      <c r="FE1161" s="22">
        <f t="shared" si="594"/>
        <v>0.12044653349001176</v>
      </c>
      <c r="FF1161" s="22">
        <f t="shared" si="595"/>
        <v>5.8754406580493537E-3</v>
      </c>
      <c r="FG1161" s="22">
        <f t="shared" si="596"/>
        <v>6.5804935370152765E-2</v>
      </c>
      <c r="FH1161" s="22">
        <f t="shared" si="597"/>
        <v>0.36681606836174757</v>
      </c>
      <c r="FI1161" s="23">
        <f t="shared" si="598"/>
        <v>0.34993507309512845</v>
      </c>
      <c r="FJ1161" s="24">
        <f t="shared" si="599"/>
        <v>0.25225149750764464</v>
      </c>
      <c r="FK1161" s="22">
        <f t="shared" si="600"/>
        <v>0.45350020735917046</v>
      </c>
      <c r="FL1161" s="25">
        <v>1526.5432201377346</v>
      </c>
      <c r="FM1161" s="25">
        <v>13.80645927333175</v>
      </c>
      <c r="FN1161" s="25">
        <v>214.61901594851312</v>
      </c>
      <c r="FO1161" s="9">
        <v>148.46073913574219</v>
      </c>
      <c r="FP1161" s="26">
        <f t="shared" si="0"/>
        <v>253.33686828613281</v>
      </c>
      <c r="FQ1161" s="22">
        <f t="shared" si="601"/>
        <v>0.39512437955308283</v>
      </c>
      <c r="FR1161" s="28">
        <f t="shared" si="602"/>
        <v>0.29206910267445424</v>
      </c>
      <c r="FS1161" s="28">
        <f t="shared" si="603"/>
        <v>0.31379619445877344</v>
      </c>
      <c r="FT1161" s="28">
        <f t="shared" si="604"/>
        <v>9.37945492328532E-2</v>
      </c>
      <c r="FU1161" s="28">
        <f t="shared" si="605"/>
        <v>0.21667728145564188</v>
      </c>
      <c r="FV1161" s="28">
        <f t="shared" si="606"/>
        <v>0.6905178459978154</v>
      </c>
      <c r="FW1161" s="22">
        <f t="shared" si="607"/>
        <v>0.27227411720353539</v>
      </c>
      <c r="FX1161" s="22">
        <f t="shared" si="608"/>
        <v>3.6727692307692306</v>
      </c>
      <c r="FY1161" s="22">
        <f t="shared" si="609"/>
        <v>0.75353846153846149</v>
      </c>
    </row>
    <row r="1162" spans="1:181" ht="15.75" customHeight="1">
      <c r="A1162" s="9">
        <v>1</v>
      </c>
      <c r="B1162" s="9" t="s">
        <v>184</v>
      </c>
      <c r="C1162" s="9" t="s">
        <v>3394</v>
      </c>
      <c r="D1162" s="9" t="s">
        <v>3395</v>
      </c>
      <c r="E1162" s="31" t="s">
        <v>3433</v>
      </c>
      <c r="F1162" s="9" t="s">
        <v>3434</v>
      </c>
      <c r="G1162" s="9">
        <v>431.982098108</v>
      </c>
      <c r="H1162" s="9">
        <v>13.0625</v>
      </c>
      <c r="I1162" s="9">
        <v>22.875</v>
      </c>
      <c r="J1162" s="9">
        <v>48.125</v>
      </c>
      <c r="K1162" s="9">
        <v>38.125</v>
      </c>
      <c r="L1162" s="9">
        <v>82.25</v>
      </c>
      <c r="M1162" s="9">
        <v>227.25</v>
      </c>
      <c r="N1162" s="9">
        <v>32.906742095947266</v>
      </c>
      <c r="O1162" s="9">
        <v>525.57257080078125</v>
      </c>
      <c r="P1162" s="9">
        <v>217.7823235249578</v>
      </c>
      <c r="Q1162" s="9">
        <v>0</v>
      </c>
      <c r="R1162" s="9">
        <v>0</v>
      </c>
      <c r="S1162" s="9">
        <v>260.8125</v>
      </c>
      <c r="T1162" s="9">
        <v>0</v>
      </c>
      <c r="U1162" s="9">
        <v>170.875</v>
      </c>
      <c r="V1162" s="9">
        <v>0</v>
      </c>
      <c r="W1162" s="9">
        <v>1557.5206886574074</v>
      </c>
      <c r="X1162" s="9">
        <v>13.865413773148148</v>
      </c>
      <c r="Y1162" s="9">
        <v>16</v>
      </c>
      <c r="Z1162" s="9">
        <v>92457.688299999994</v>
      </c>
      <c r="AA1162" s="9">
        <v>141.17000000000002</v>
      </c>
      <c r="AB1162" s="9">
        <v>17.78</v>
      </c>
      <c r="AC1162" s="9">
        <v>12.6</v>
      </c>
      <c r="AD1162" s="9">
        <v>5.18</v>
      </c>
      <c r="AE1162" s="9">
        <v>1.21</v>
      </c>
      <c r="AF1162" s="9">
        <v>21.84</v>
      </c>
      <c r="AG1162" s="9">
        <v>100.34</v>
      </c>
      <c r="AH1162" s="9">
        <v>15.8</v>
      </c>
      <c r="AI1162" s="9">
        <v>1.1000000000000001</v>
      </c>
      <c r="AJ1162" s="9">
        <v>1.3</v>
      </c>
      <c r="AK1162" s="9">
        <v>1.6</v>
      </c>
      <c r="AL1162" s="9">
        <v>2.37</v>
      </c>
      <c r="AM1162" s="9">
        <v>0</v>
      </c>
      <c r="AN1162" s="9">
        <v>0</v>
      </c>
      <c r="AO1162" s="9">
        <v>0</v>
      </c>
      <c r="AP1162" s="9">
        <v>0</v>
      </c>
      <c r="AQ1162" s="9">
        <v>0</v>
      </c>
      <c r="AR1162" s="9">
        <v>0</v>
      </c>
      <c r="AS1162" s="9">
        <v>100</v>
      </c>
      <c r="AT1162" s="9">
        <v>0</v>
      </c>
      <c r="AU1162" s="9">
        <v>0</v>
      </c>
      <c r="AV1162" s="9">
        <v>0</v>
      </c>
      <c r="AW1162" s="9">
        <v>0</v>
      </c>
      <c r="AX1162" s="9">
        <v>0</v>
      </c>
      <c r="AY1162" s="9">
        <v>0</v>
      </c>
      <c r="AZ1162" s="9">
        <v>0</v>
      </c>
      <c r="BA1162" s="9">
        <v>0</v>
      </c>
      <c r="BB1162" s="9">
        <v>0</v>
      </c>
      <c r="BC1162" s="9">
        <v>25.14</v>
      </c>
      <c r="BD1162" s="9">
        <v>0</v>
      </c>
      <c r="BE1162" s="9">
        <v>0</v>
      </c>
      <c r="BF1162" s="9">
        <v>0</v>
      </c>
      <c r="BG1162" s="9">
        <v>0</v>
      </c>
      <c r="BH1162" s="9">
        <v>0</v>
      </c>
      <c r="BI1162" s="9">
        <v>0</v>
      </c>
      <c r="BJ1162" s="9">
        <v>0</v>
      </c>
      <c r="BK1162" s="9">
        <v>0</v>
      </c>
      <c r="BL1162" s="9">
        <v>0</v>
      </c>
      <c r="BM1162" s="9">
        <v>0</v>
      </c>
      <c r="BN1162" s="9">
        <v>0</v>
      </c>
      <c r="BO1162" s="9">
        <v>0</v>
      </c>
      <c r="BP1162" s="9">
        <v>0</v>
      </c>
      <c r="BQ1162" s="9">
        <v>0</v>
      </c>
      <c r="BR1162" s="9">
        <v>0</v>
      </c>
      <c r="BS1162" s="9">
        <v>0</v>
      </c>
      <c r="BT1162" s="9">
        <v>1.06</v>
      </c>
      <c r="BU1162" s="9">
        <v>0</v>
      </c>
      <c r="BV1162" s="9">
        <v>0</v>
      </c>
      <c r="BW1162" s="9">
        <v>0</v>
      </c>
      <c r="BX1162" s="9">
        <v>0</v>
      </c>
      <c r="BY1162" s="9">
        <v>0</v>
      </c>
      <c r="BZ1162" s="9">
        <v>0</v>
      </c>
      <c r="CA1162" s="9">
        <v>0</v>
      </c>
      <c r="CB1162" s="9">
        <v>0</v>
      </c>
      <c r="CC1162" s="9">
        <v>0</v>
      </c>
      <c r="CD1162" s="9">
        <v>2.23</v>
      </c>
      <c r="CE1162" s="9">
        <v>0</v>
      </c>
      <c r="CF1162" s="9">
        <v>1.86</v>
      </c>
      <c r="CG1162" s="9">
        <v>0</v>
      </c>
      <c r="CH1162" s="9">
        <v>0</v>
      </c>
      <c r="CI1162" s="9">
        <v>2.5500000000000003</v>
      </c>
      <c r="CJ1162" s="9">
        <v>0</v>
      </c>
      <c r="CK1162" s="9">
        <v>1.37</v>
      </c>
      <c r="CL1162" s="9">
        <v>0</v>
      </c>
      <c r="CM1162" s="9">
        <v>0</v>
      </c>
      <c r="CN1162" s="9">
        <v>0</v>
      </c>
      <c r="CO1162" s="9">
        <v>0</v>
      </c>
      <c r="CP1162" s="9">
        <v>1.64</v>
      </c>
      <c r="CQ1162" s="9">
        <v>0</v>
      </c>
      <c r="CR1162" s="9">
        <v>0</v>
      </c>
      <c r="CS1162" s="9">
        <v>2.95</v>
      </c>
      <c r="CT1162" s="9">
        <v>0</v>
      </c>
      <c r="CU1162" s="9">
        <v>24</v>
      </c>
      <c r="CV1162" s="9">
        <v>25.6</v>
      </c>
      <c r="CW1162" s="9" t="s">
        <v>3433</v>
      </c>
      <c r="CX1162" s="9">
        <v>431.98</v>
      </c>
      <c r="CY1162" s="9">
        <v>0.06</v>
      </c>
      <c r="CZ1162" s="9">
        <v>0</v>
      </c>
      <c r="DA1162" s="9">
        <v>0</v>
      </c>
      <c r="DB1162" s="9">
        <v>0.03</v>
      </c>
      <c r="DC1162" s="9">
        <v>0</v>
      </c>
      <c r="DD1162" s="9">
        <v>0</v>
      </c>
      <c r="DE1162" s="9">
        <v>0</v>
      </c>
      <c r="DF1162" s="9">
        <v>0.28000000000000003</v>
      </c>
      <c r="DG1162" s="9">
        <v>0</v>
      </c>
      <c r="DH1162" s="9">
        <v>0</v>
      </c>
      <c r="DI1162" s="9">
        <v>0</v>
      </c>
      <c r="DJ1162" s="9">
        <v>0</v>
      </c>
      <c r="DK1162" s="9">
        <v>0</v>
      </c>
      <c r="DL1162" s="9">
        <v>0.04</v>
      </c>
      <c r="DM1162" s="9">
        <v>0</v>
      </c>
      <c r="DN1162" s="9">
        <v>0.1</v>
      </c>
      <c r="DO1162" s="9">
        <v>0</v>
      </c>
      <c r="DP1162" s="9">
        <v>0.13</v>
      </c>
      <c r="DQ1162" s="9">
        <v>0.21</v>
      </c>
      <c r="DR1162" s="9">
        <v>0</v>
      </c>
      <c r="DS1162" s="9">
        <v>0.03</v>
      </c>
      <c r="DT1162" s="9">
        <v>0</v>
      </c>
      <c r="DU1162" s="9">
        <v>0.12</v>
      </c>
      <c r="DV1162" s="9">
        <v>0</v>
      </c>
      <c r="DW1162" s="9">
        <v>0</v>
      </c>
      <c r="DX1162" s="9">
        <v>0</v>
      </c>
      <c r="DY1162" s="16" t="s">
        <v>3433</v>
      </c>
      <c r="DZ1162" s="16" t="s">
        <v>3435</v>
      </c>
      <c r="EA1162" s="16" t="s">
        <v>3399</v>
      </c>
      <c r="EB1162" s="16" t="s">
        <v>2953</v>
      </c>
      <c r="EC1162" s="9">
        <v>431.982098108</v>
      </c>
      <c r="ED1162" s="17">
        <v>225.01577384411598</v>
      </c>
      <c r="EE1162" s="18">
        <v>0.52</v>
      </c>
      <c r="EF1162" s="19" t="s">
        <v>192</v>
      </c>
      <c r="EG1162" s="16" t="s">
        <v>3433</v>
      </c>
      <c r="EH1162" s="20" t="s">
        <v>3395</v>
      </c>
      <c r="EI1162" s="20" t="s">
        <v>3434</v>
      </c>
      <c r="EJ1162" s="20">
        <v>431.982098108</v>
      </c>
      <c r="EK1162" s="21">
        <v>654.93864347949273</v>
      </c>
      <c r="EL1162" s="20">
        <v>5.5144531250000002</v>
      </c>
      <c r="EM1162" s="20">
        <v>3611.6284492187497</v>
      </c>
      <c r="EN1162" s="22">
        <f t="shared" si="578"/>
        <v>0.20238010908833315</v>
      </c>
      <c r="EO1162" s="23">
        <f t="shared" si="579"/>
        <v>1.6788269462350357E-2</v>
      </c>
      <c r="EP1162" s="22">
        <f t="shared" si="580"/>
        <v>0</v>
      </c>
      <c r="EQ1162" s="22">
        <f t="shared" si="581"/>
        <v>0.61063881467087666</v>
      </c>
      <c r="ER1162" s="22">
        <f t="shared" si="582"/>
        <v>0</v>
      </c>
      <c r="ES1162" s="22">
        <f t="shared" si="583"/>
        <v>0</v>
      </c>
      <c r="ET1162" s="22">
        <f t="shared" si="584"/>
        <v>0</v>
      </c>
      <c r="EU1162" s="22">
        <f t="shared" si="585"/>
        <v>0</v>
      </c>
      <c r="EV1162" s="22">
        <f t="shared" si="586"/>
        <v>0</v>
      </c>
      <c r="EW1162" s="22">
        <f t="shared" si="587"/>
        <v>0</v>
      </c>
      <c r="EX1162" s="22">
        <f t="shared" si="588"/>
        <v>0</v>
      </c>
      <c r="EY1162" s="22">
        <f t="shared" si="589"/>
        <v>9.521496235122659E-2</v>
      </c>
      <c r="EZ1162" s="22">
        <f t="shared" si="590"/>
        <v>2.5746903084770456E-2</v>
      </c>
      <c r="FA1162" s="22">
        <f t="shared" si="591"/>
        <v>9.9344182657274668E-2</v>
      </c>
      <c r="FB1162" s="22">
        <f t="shared" si="592"/>
        <v>0.11148894826329847</v>
      </c>
      <c r="FC1162" s="22">
        <f t="shared" si="16"/>
        <v>0.14025642841963593</v>
      </c>
      <c r="FD1162" s="22">
        <f t="shared" si="593"/>
        <v>0.79797979797979779</v>
      </c>
      <c r="FE1162" s="22">
        <f t="shared" si="594"/>
        <v>5.5555555555555546E-2</v>
      </c>
      <c r="FF1162" s="22">
        <f t="shared" si="595"/>
        <v>6.5656565656565649E-2</v>
      </c>
      <c r="FG1162" s="22">
        <f t="shared" si="596"/>
        <v>8.0808080808080801E-2</v>
      </c>
      <c r="FH1162" s="22">
        <f t="shared" si="597"/>
        <v>0.12594743925763263</v>
      </c>
      <c r="FI1162" s="23">
        <f t="shared" si="598"/>
        <v>0.15470709074165898</v>
      </c>
      <c r="FJ1162" s="24">
        <f t="shared" si="599"/>
        <v>0.71077424381950838</v>
      </c>
      <c r="FK1162" s="22">
        <f t="shared" si="600"/>
        <v>0.32679594968934583</v>
      </c>
      <c r="FL1162" s="25">
        <v>1557.5206886574074</v>
      </c>
      <c r="FM1162" s="25">
        <v>13.865413773148148</v>
      </c>
      <c r="FN1162" s="25">
        <v>217.7823235249578</v>
      </c>
      <c r="FO1162" s="9">
        <v>32.906742095947266</v>
      </c>
      <c r="FP1162" s="26">
        <f t="shared" si="0"/>
        <v>492.66582870483398</v>
      </c>
      <c r="FQ1162" s="22">
        <f t="shared" si="601"/>
        <v>8.3192104852028506E-2</v>
      </c>
      <c r="FR1162" s="28">
        <f t="shared" si="602"/>
        <v>0.19966105164486841</v>
      </c>
      <c r="FS1162" s="28">
        <f t="shared" si="603"/>
        <v>0.71646487517781765</v>
      </c>
      <c r="FT1162" s="28">
        <f t="shared" si="604"/>
        <v>0.60375765834350426</v>
      </c>
      <c r="FU1162" s="28">
        <f t="shared" si="605"/>
        <v>0</v>
      </c>
      <c r="FV1162" s="28">
        <f t="shared" si="606"/>
        <v>0.3955603733312103</v>
      </c>
      <c r="FW1162" s="22">
        <f t="shared" si="607"/>
        <v>0.17000779202380106</v>
      </c>
      <c r="FX1162" s="22">
        <f t="shared" si="608"/>
        <v>8.823125000000001</v>
      </c>
      <c r="FY1162" s="22">
        <f t="shared" si="609"/>
        <v>6.25</v>
      </c>
    </row>
    <row r="1163" spans="1:181" ht="15.75" customHeight="1">
      <c r="A1163" s="9">
        <v>1</v>
      </c>
      <c r="B1163" s="9" t="s">
        <v>184</v>
      </c>
      <c r="C1163" s="9" t="s">
        <v>3394</v>
      </c>
      <c r="D1163" s="9" t="s">
        <v>3395</v>
      </c>
      <c r="E1163" s="31" t="s">
        <v>3436</v>
      </c>
      <c r="F1163" s="9" t="s">
        <v>3437</v>
      </c>
      <c r="G1163" s="9">
        <v>865.53654634099996</v>
      </c>
      <c r="H1163" s="9">
        <v>567.4375</v>
      </c>
      <c r="I1163" s="9">
        <v>92.625</v>
      </c>
      <c r="J1163" s="9">
        <v>63.625</v>
      </c>
      <c r="K1163" s="9">
        <v>34.3125</v>
      </c>
      <c r="L1163" s="9">
        <v>55.5625</v>
      </c>
      <c r="M1163" s="9">
        <v>52.3125</v>
      </c>
      <c r="N1163" s="9">
        <v>2.5640602111816406</v>
      </c>
      <c r="O1163" s="9">
        <v>242.98489379882813</v>
      </c>
      <c r="P1163" s="9">
        <v>28.623374856136156</v>
      </c>
      <c r="Q1163" s="9">
        <v>19.0625</v>
      </c>
      <c r="R1163" s="9">
        <v>0</v>
      </c>
      <c r="S1163" s="9">
        <v>74.25</v>
      </c>
      <c r="T1163" s="9">
        <v>47.9375</v>
      </c>
      <c r="U1163" s="9">
        <v>340.375</v>
      </c>
      <c r="V1163" s="9">
        <v>384.25</v>
      </c>
      <c r="W1163" s="9">
        <v>1497.2637013502781</v>
      </c>
      <c r="X1163" s="9">
        <v>14.48529207885046</v>
      </c>
      <c r="Y1163" s="9">
        <v>181</v>
      </c>
      <c r="Z1163" s="9">
        <v>1667045.3211000001</v>
      </c>
      <c r="AA1163" s="9">
        <v>402.86</v>
      </c>
      <c r="AB1163" s="9">
        <v>298.5</v>
      </c>
      <c r="AC1163" s="9">
        <v>294.32</v>
      </c>
      <c r="AD1163" s="9">
        <v>4.18</v>
      </c>
      <c r="AE1163" s="9">
        <v>12.43</v>
      </c>
      <c r="AF1163" s="9">
        <v>85.59</v>
      </c>
      <c r="AG1163" s="9">
        <v>6.34</v>
      </c>
      <c r="AH1163" s="9">
        <v>645</v>
      </c>
      <c r="AI1163" s="9">
        <v>13.3</v>
      </c>
      <c r="AJ1163" s="9">
        <v>17.7</v>
      </c>
      <c r="AK1163" s="9">
        <v>8</v>
      </c>
      <c r="AL1163" s="9">
        <v>11.24</v>
      </c>
      <c r="AM1163" s="9">
        <v>0</v>
      </c>
      <c r="AN1163" s="9">
        <v>0</v>
      </c>
      <c r="AO1163" s="9">
        <v>0</v>
      </c>
      <c r="AP1163" s="9">
        <v>0</v>
      </c>
      <c r="AQ1163" s="9">
        <v>0</v>
      </c>
      <c r="AR1163" s="9">
        <v>0</v>
      </c>
      <c r="AS1163" s="9">
        <v>7.26</v>
      </c>
      <c r="AT1163" s="9">
        <v>0</v>
      </c>
      <c r="AU1163" s="9">
        <v>0</v>
      </c>
      <c r="AV1163" s="9">
        <v>0</v>
      </c>
      <c r="AW1163" s="9">
        <v>0</v>
      </c>
      <c r="AX1163" s="9">
        <v>2</v>
      </c>
      <c r="AY1163" s="9">
        <v>0</v>
      </c>
      <c r="AZ1163" s="9">
        <v>0</v>
      </c>
      <c r="BA1163" s="9">
        <v>0</v>
      </c>
      <c r="BB1163" s="9">
        <v>0</v>
      </c>
      <c r="BC1163" s="9">
        <v>17.62</v>
      </c>
      <c r="BD1163" s="9">
        <v>0</v>
      </c>
      <c r="BE1163" s="9">
        <v>0</v>
      </c>
      <c r="BF1163" s="9">
        <v>0</v>
      </c>
      <c r="BG1163" s="9">
        <v>0</v>
      </c>
      <c r="BH1163" s="9">
        <v>0</v>
      </c>
      <c r="BI1163" s="9">
        <v>0</v>
      </c>
      <c r="BJ1163" s="9">
        <v>0</v>
      </c>
      <c r="BK1163" s="9">
        <v>0</v>
      </c>
      <c r="BL1163" s="9">
        <v>0</v>
      </c>
      <c r="BM1163" s="9">
        <v>38.869999999999997</v>
      </c>
      <c r="BN1163" s="9">
        <v>116.87</v>
      </c>
      <c r="BO1163" s="9">
        <v>24.8</v>
      </c>
      <c r="BP1163" s="9">
        <v>20.65</v>
      </c>
      <c r="BQ1163" s="9">
        <v>0</v>
      </c>
      <c r="BR1163" s="9">
        <v>0</v>
      </c>
      <c r="BS1163" s="9">
        <v>0</v>
      </c>
      <c r="BT1163" s="9">
        <v>1.34</v>
      </c>
      <c r="BU1163" s="9">
        <v>0</v>
      </c>
      <c r="BV1163" s="9">
        <v>0</v>
      </c>
      <c r="BW1163" s="9">
        <v>0</v>
      </c>
      <c r="BX1163" s="9">
        <v>0</v>
      </c>
      <c r="BY1163" s="9">
        <v>0</v>
      </c>
      <c r="BZ1163" s="9">
        <v>0</v>
      </c>
      <c r="CA1163" s="9">
        <v>0</v>
      </c>
      <c r="CB1163" s="9">
        <v>0</v>
      </c>
      <c r="CC1163" s="9">
        <v>0</v>
      </c>
      <c r="CD1163" s="9">
        <v>6.57</v>
      </c>
      <c r="CE1163" s="9">
        <v>1.28</v>
      </c>
      <c r="CF1163" s="9">
        <v>30.92</v>
      </c>
      <c r="CG1163" s="9">
        <v>7.23</v>
      </c>
      <c r="CH1163" s="9">
        <v>1.96</v>
      </c>
      <c r="CI1163" s="9">
        <v>21.5</v>
      </c>
      <c r="CJ1163" s="9">
        <v>0</v>
      </c>
      <c r="CK1163" s="9">
        <v>6.78</v>
      </c>
      <c r="CL1163" s="9">
        <v>0</v>
      </c>
      <c r="CM1163" s="9">
        <v>0</v>
      </c>
      <c r="CN1163" s="9">
        <v>1.5</v>
      </c>
      <c r="CO1163" s="9">
        <v>1.72</v>
      </c>
      <c r="CP1163" s="9">
        <v>20.81</v>
      </c>
      <c r="CQ1163" s="9">
        <v>0</v>
      </c>
      <c r="CR1163" s="9">
        <v>0</v>
      </c>
      <c r="CS1163" s="9">
        <v>61.940000000000005</v>
      </c>
      <c r="CT1163" s="9">
        <v>0</v>
      </c>
      <c r="CU1163" s="9">
        <v>148</v>
      </c>
      <c r="CV1163" s="9">
        <v>253.39999999999998</v>
      </c>
      <c r="CW1163" s="9" t="s">
        <v>3436</v>
      </c>
      <c r="CX1163" s="9">
        <v>865.54</v>
      </c>
      <c r="CY1163" s="9">
        <v>0.14000000000000001</v>
      </c>
      <c r="CZ1163" s="9">
        <v>0.5</v>
      </c>
      <c r="DA1163" s="9">
        <v>0</v>
      </c>
      <c r="DB1163" s="9">
        <v>0.06</v>
      </c>
      <c r="DC1163" s="9">
        <v>0</v>
      </c>
      <c r="DD1163" s="9">
        <v>0</v>
      </c>
      <c r="DE1163" s="9">
        <v>0</v>
      </c>
      <c r="DF1163" s="9">
        <v>0.02</v>
      </c>
      <c r="DG1163" s="9">
        <v>0</v>
      </c>
      <c r="DH1163" s="9">
        <v>0</v>
      </c>
      <c r="DI1163" s="9">
        <v>0</v>
      </c>
      <c r="DJ1163" s="9">
        <v>0</v>
      </c>
      <c r="DK1163" s="9">
        <v>0</v>
      </c>
      <c r="DL1163" s="9">
        <v>0</v>
      </c>
      <c r="DM1163" s="9">
        <v>0</v>
      </c>
      <c r="DN1163" s="9">
        <v>0.08</v>
      </c>
      <c r="DO1163" s="9">
        <v>0</v>
      </c>
      <c r="DP1163" s="9">
        <v>0.1</v>
      </c>
      <c r="DQ1163" s="9">
        <v>0.08</v>
      </c>
      <c r="DR1163" s="9">
        <v>0</v>
      </c>
      <c r="DS1163" s="9">
        <v>0</v>
      </c>
      <c r="DT1163" s="9">
        <v>0</v>
      </c>
      <c r="DU1163" s="9">
        <v>0</v>
      </c>
      <c r="DV1163" s="9">
        <v>0</v>
      </c>
      <c r="DW1163" s="9">
        <v>0</v>
      </c>
      <c r="DX1163" s="9">
        <v>0.02</v>
      </c>
      <c r="DY1163" s="16" t="s">
        <v>3436</v>
      </c>
      <c r="DZ1163" s="16" t="s">
        <v>3438</v>
      </c>
      <c r="EA1163" s="16" t="s">
        <v>3399</v>
      </c>
      <c r="EB1163" s="16" t="s">
        <v>2953</v>
      </c>
      <c r="EC1163" s="9">
        <v>865.53654634099996</v>
      </c>
      <c r="ED1163" s="17">
        <v>70.160885848739994</v>
      </c>
      <c r="EE1163" s="18">
        <v>0.08</v>
      </c>
      <c r="EF1163" s="19" t="s">
        <v>192</v>
      </c>
      <c r="EG1163" s="16" t="s">
        <v>3436</v>
      </c>
      <c r="EH1163" s="20" t="s">
        <v>3395</v>
      </c>
      <c r="EI1163" s="20" t="s">
        <v>3437</v>
      </c>
      <c r="EJ1163" s="20">
        <v>865.53654634099996</v>
      </c>
      <c r="EK1163" s="21">
        <v>4138.0264138906814</v>
      </c>
      <c r="EL1163" s="20">
        <v>1.5898184688239938</v>
      </c>
      <c r="EM1163" s="20">
        <v>6578.7108172849257</v>
      </c>
      <c r="EN1163" s="22">
        <f t="shared" si="578"/>
        <v>0.48284763937844422</v>
      </c>
      <c r="EO1163" s="23">
        <f t="shared" si="579"/>
        <v>2.7900511343891179E-2</v>
      </c>
      <c r="EP1163" s="22">
        <f t="shared" si="580"/>
        <v>5.0556117290192111E-3</v>
      </c>
      <c r="EQ1163" s="22">
        <f t="shared" si="581"/>
        <v>4.4539939332659255E-2</v>
      </c>
      <c r="ER1163" s="22">
        <f t="shared" si="582"/>
        <v>0</v>
      </c>
      <c r="ES1163" s="22">
        <f t="shared" si="583"/>
        <v>0</v>
      </c>
      <c r="ET1163" s="22">
        <f t="shared" si="584"/>
        <v>0</v>
      </c>
      <c r="EU1163" s="22">
        <f t="shared" si="585"/>
        <v>9.8255813953488355E-2</v>
      </c>
      <c r="EV1163" s="22">
        <f t="shared" si="586"/>
        <v>0.29542467138523759</v>
      </c>
      <c r="EW1163" s="22">
        <f t="shared" si="587"/>
        <v>0.11488877654196158</v>
      </c>
      <c r="EX1163" s="22">
        <f t="shared" si="588"/>
        <v>0</v>
      </c>
      <c r="EY1163" s="22">
        <f t="shared" si="589"/>
        <v>7.644084934277047E-2</v>
      </c>
      <c r="EZ1163" s="22">
        <f t="shared" si="590"/>
        <v>3.3872598584428716E-3</v>
      </c>
      <c r="FA1163" s="22">
        <f t="shared" si="591"/>
        <v>0.11627906976744186</v>
      </c>
      <c r="FB1163" s="22">
        <f t="shared" si="592"/>
        <v>0.21731547017189079</v>
      </c>
      <c r="FC1163" s="22">
        <f t="shared" si="16"/>
        <v>1.6978602988631286</v>
      </c>
      <c r="FD1163" s="22">
        <f t="shared" si="593"/>
        <v>0.94298245614035092</v>
      </c>
      <c r="FE1163" s="22">
        <f t="shared" si="594"/>
        <v>1.9444444444444445E-2</v>
      </c>
      <c r="FF1163" s="22">
        <f t="shared" si="595"/>
        <v>2.5877192982456141E-2</v>
      </c>
      <c r="FG1163" s="22">
        <f t="shared" si="596"/>
        <v>1.1695906432748537E-2</v>
      </c>
      <c r="FH1163" s="22">
        <f t="shared" si="597"/>
        <v>0.74095219182842675</v>
      </c>
      <c r="FI1163" s="23">
        <f t="shared" si="598"/>
        <v>0.21245594002879412</v>
      </c>
      <c r="FJ1163" s="24">
        <f t="shared" si="599"/>
        <v>1.5737477039169934E-2</v>
      </c>
      <c r="FK1163" s="22">
        <f t="shared" si="600"/>
        <v>0.46544539534819729</v>
      </c>
      <c r="FL1163" s="25">
        <v>1497.2637013502781</v>
      </c>
      <c r="FM1163" s="25">
        <v>14.48529207885046</v>
      </c>
      <c r="FN1163" s="25">
        <v>28.623374856136156</v>
      </c>
      <c r="FO1163" s="9">
        <v>2.5640602111816406</v>
      </c>
      <c r="FP1163" s="26">
        <f t="shared" si="0"/>
        <v>240.42083358764648</v>
      </c>
      <c r="FQ1163" s="22">
        <f t="shared" si="601"/>
        <v>0.76260500240038587</v>
      </c>
      <c r="FR1163" s="28">
        <f t="shared" si="602"/>
        <v>0.1131523566671153</v>
      </c>
      <c r="FS1163" s="28">
        <f t="shared" si="603"/>
        <v>0.12463367428681622</v>
      </c>
      <c r="FT1163" s="28">
        <f t="shared" si="604"/>
        <v>8.5784939196255891E-2</v>
      </c>
      <c r="FU1163" s="28">
        <f t="shared" si="605"/>
        <v>5.5384720844720764E-2</v>
      </c>
      <c r="FV1163" s="28">
        <f t="shared" si="606"/>
        <v>0.83719746215605284</v>
      </c>
      <c r="FW1163" s="22">
        <f t="shared" si="607"/>
        <v>0.36737328104056</v>
      </c>
      <c r="FX1163" s="22">
        <f t="shared" si="608"/>
        <v>2.2257458563535915</v>
      </c>
      <c r="FY1163" s="22">
        <f t="shared" si="609"/>
        <v>4.0110497237569057E-2</v>
      </c>
    </row>
    <row r="1164" spans="1:181" ht="15.75" customHeight="1">
      <c r="A1164" s="9">
        <v>1</v>
      </c>
      <c r="B1164" s="9" t="s">
        <v>184</v>
      </c>
      <c r="C1164" s="9" t="s">
        <v>3394</v>
      </c>
      <c r="D1164" s="9" t="s">
        <v>3395</v>
      </c>
      <c r="E1164" s="31" t="s">
        <v>3439</v>
      </c>
      <c r="F1164" s="9" t="s">
        <v>1174</v>
      </c>
      <c r="G1164" s="9">
        <v>1620.9405340000001</v>
      </c>
      <c r="H1164" s="9">
        <v>130.375</v>
      </c>
      <c r="I1164" s="9">
        <v>92.5</v>
      </c>
      <c r="J1164" s="9">
        <v>120.8125</v>
      </c>
      <c r="K1164" s="9">
        <v>127.3125</v>
      </c>
      <c r="L1164" s="9">
        <v>309.1875</v>
      </c>
      <c r="M1164" s="9">
        <v>841.3125</v>
      </c>
      <c r="N1164" s="9">
        <v>7.9030971527099609</v>
      </c>
      <c r="O1164" s="9">
        <v>794.19091796875</v>
      </c>
      <c r="P1164" s="9">
        <v>238.40014578860152</v>
      </c>
      <c r="Q1164" s="9">
        <v>0</v>
      </c>
      <c r="R1164" s="9">
        <v>0</v>
      </c>
      <c r="S1164" s="9">
        <v>1241.5625</v>
      </c>
      <c r="T1164" s="9">
        <v>96.625</v>
      </c>
      <c r="U1164" s="9">
        <v>254.8125</v>
      </c>
      <c r="V1164" s="9">
        <v>28.5</v>
      </c>
      <c r="W1164" s="9">
        <v>1572.3144542545399</v>
      </c>
      <c r="X1164" s="9">
        <v>13.849078922003317</v>
      </c>
      <c r="Y1164" s="9">
        <v>61</v>
      </c>
      <c r="Z1164" s="9">
        <v>180817.33480000001</v>
      </c>
      <c r="AA1164" s="9">
        <v>246.52</v>
      </c>
      <c r="AB1164" s="9">
        <v>41.27</v>
      </c>
      <c r="AC1164" s="9">
        <v>36.58</v>
      </c>
      <c r="AD1164" s="9">
        <v>4.6900000000000004</v>
      </c>
      <c r="AE1164" s="9">
        <v>2.94</v>
      </c>
      <c r="AF1164" s="9">
        <v>42.11</v>
      </c>
      <c r="AG1164" s="9">
        <v>160.19999999999999</v>
      </c>
      <c r="AH1164" s="9">
        <v>44.8</v>
      </c>
      <c r="AI1164" s="9">
        <v>11.1</v>
      </c>
      <c r="AJ1164" s="9">
        <v>6.3</v>
      </c>
      <c r="AK1164" s="9">
        <v>15.2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150.05000000000001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32.549999999999997</v>
      </c>
      <c r="BD1164" s="9">
        <v>0</v>
      </c>
      <c r="BE1164" s="9">
        <v>0</v>
      </c>
      <c r="BF1164" s="9">
        <v>0</v>
      </c>
      <c r="BG1164" s="9">
        <v>0</v>
      </c>
      <c r="BH1164" s="9">
        <v>0</v>
      </c>
      <c r="BI1164" s="9">
        <v>0</v>
      </c>
      <c r="BJ1164" s="9">
        <v>0</v>
      </c>
      <c r="BK1164" s="9">
        <v>0</v>
      </c>
      <c r="BL1164" s="9">
        <v>0</v>
      </c>
      <c r="BM1164" s="9">
        <v>1.1000000000000001</v>
      </c>
      <c r="BN1164" s="9">
        <v>0</v>
      </c>
      <c r="BO1164" s="9">
        <v>3.81</v>
      </c>
      <c r="BP1164" s="9">
        <v>0</v>
      </c>
      <c r="BQ1164" s="9">
        <v>0</v>
      </c>
      <c r="BR1164" s="9">
        <v>0</v>
      </c>
      <c r="BS1164" s="9">
        <v>1.32</v>
      </c>
      <c r="BT1164" s="9">
        <v>0</v>
      </c>
      <c r="BU1164" s="9">
        <v>0</v>
      </c>
      <c r="BV1164" s="9">
        <v>0</v>
      </c>
      <c r="BW1164" s="9">
        <v>0</v>
      </c>
      <c r="BX1164" s="9">
        <v>0</v>
      </c>
      <c r="BY1164" s="9">
        <v>0</v>
      </c>
      <c r="BZ1164" s="9">
        <v>0</v>
      </c>
      <c r="CA1164" s="9">
        <v>0</v>
      </c>
      <c r="CB1164" s="9">
        <v>0</v>
      </c>
      <c r="CC1164" s="9">
        <v>0</v>
      </c>
      <c r="CD1164" s="9">
        <v>8.68</v>
      </c>
      <c r="CE1164" s="9">
        <v>5.56</v>
      </c>
      <c r="CF1164" s="9">
        <v>8.14</v>
      </c>
      <c r="CG1164" s="9">
        <v>5.63</v>
      </c>
      <c r="CH1164" s="9">
        <v>0</v>
      </c>
      <c r="CI1164" s="9">
        <v>6.72</v>
      </c>
      <c r="CJ1164" s="9">
        <v>0</v>
      </c>
      <c r="CK1164" s="9">
        <v>0</v>
      </c>
      <c r="CL1164" s="9">
        <v>0</v>
      </c>
      <c r="CM1164" s="9">
        <v>0</v>
      </c>
      <c r="CN1164" s="9">
        <v>1.03</v>
      </c>
      <c r="CO1164" s="9">
        <v>0</v>
      </c>
      <c r="CP1164" s="9">
        <v>4.45</v>
      </c>
      <c r="CQ1164" s="9">
        <v>0</v>
      </c>
      <c r="CR1164" s="9">
        <v>0</v>
      </c>
      <c r="CS1164" s="9">
        <v>17.48</v>
      </c>
      <c r="CT1164" s="9">
        <v>0</v>
      </c>
      <c r="CU1164" s="9">
        <v>8</v>
      </c>
      <c r="CV1164" s="9">
        <v>109.8</v>
      </c>
      <c r="CW1164" s="9" t="s">
        <v>3439</v>
      </c>
      <c r="CX1164" s="9">
        <v>1620.94</v>
      </c>
      <c r="CY1164" s="9">
        <v>0.03</v>
      </c>
      <c r="CZ1164" s="9">
        <v>7.0000000000000007E-2</v>
      </c>
      <c r="DA1164" s="9">
        <v>0</v>
      </c>
      <c r="DB1164" s="9">
        <v>0.01</v>
      </c>
      <c r="DC1164" s="9">
        <v>0</v>
      </c>
      <c r="DD1164" s="9">
        <v>0</v>
      </c>
      <c r="DE1164" s="9">
        <v>0</v>
      </c>
      <c r="DF1164" s="9">
        <v>0.04</v>
      </c>
      <c r="DG1164" s="9">
        <v>0</v>
      </c>
      <c r="DH1164" s="9">
        <v>0</v>
      </c>
      <c r="DI1164" s="9">
        <v>0</v>
      </c>
      <c r="DJ1164" s="9">
        <v>0</v>
      </c>
      <c r="DK1164" s="9">
        <v>0</v>
      </c>
      <c r="DL1164" s="9">
        <v>0</v>
      </c>
      <c r="DM1164" s="9">
        <v>0</v>
      </c>
      <c r="DN1164" s="9">
        <v>0.34</v>
      </c>
      <c r="DO1164" s="9">
        <v>0.02</v>
      </c>
      <c r="DP1164" s="9">
        <v>0.03</v>
      </c>
      <c r="DQ1164" s="9">
        <v>0.1</v>
      </c>
      <c r="DR1164" s="9">
        <v>0</v>
      </c>
      <c r="DS1164" s="9">
        <v>0</v>
      </c>
      <c r="DT1164" s="9">
        <v>0</v>
      </c>
      <c r="DU1164" s="9">
        <v>0.35</v>
      </c>
      <c r="DV1164" s="9">
        <v>0</v>
      </c>
      <c r="DW1164" s="9">
        <v>0</v>
      </c>
      <c r="DX1164" s="9">
        <v>0</v>
      </c>
      <c r="DY1164" s="16" t="s">
        <v>3439</v>
      </c>
      <c r="DZ1164" s="16" t="s">
        <v>1175</v>
      </c>
      <c r="EA1164" s="16" t="s">
        <v>3399</v>
      </c>
      <c r="EB1164" s="16" t="s">
        <v>2953</v>
      </c>
      <c r="EC1164" s="9">
        <v>1620.9405340000001</v>
      </c>
      <c r="ED1164" s="17">
        <v>2610.7675693820238</v>
      </c>
      <c r="EE1164" s="18">
        <v>1.61</v>
      </c>
      <c r="EF1164" s="19" t="s">
        <v>192</v>
      </c>
      <c r="EG1164" s="16" t="s">
        <v>3439</v>
      </c>
      <c r="EH1164" s="20" t="s">
        <v>3395</v>
      </c>
      <c r="EI1164" s="20" t="s">
        <v>1174</v>
      </c>
      <c r="EJ1164" s="20">
        <v>1620.9405340000001</v>
      </c>
      <c r="EK1164" s="21">
        <v>733.47937205906214</v>
      </c>
      <c r="EL1164" s="20">
        <v>2.2451730418943536</v>
      </c>
      <c r="EM1164" s="20">
        <v>1646.7881129326049</v>
      </c>
      <c r="EN1164" s="22">
        <f t="shared" si="578"/>
        <v>0.14749310400778845</v>
      </c>
      <c r="EO1164" s="23">
        <f t="shared" si="579"/>
        <v>0</v>
      </c>
      <c r="EP1164" s="22">
        <f t="shared" si="580"/>
        <v>0</v>
      </c>
      <c r="EQ1164" s="22">
        <f t="shared" si="581"/>
        <v>0.33741059396703638</v>
      </c>
      <c r="ER1164" s="22">
        <f t="shared" si="582"/>
        <v>0</v>
      </c>
      <c r="ES1164" s="22">
        <f t="shared" si="583"/>
        <v>0</v>
      </c>
      <c r="ET1164" s="22">
        <f t="shared" si="584"/>
        <v>0</v>
      </c>
      <c r="EU1164" s="22">
        <f t="shared" si="585"/>
        <v>1.1402508551881414E-2</v>
      </c>
      <c r="EV1164" s="22">
        <f t="shared" si="586"/>
        <v>0</v>
      </c>
      <c r="EW1164" s="22">
        <f t="shared" si="587"/>
        <v>3.9494143256971079E-2</v>
      </c>
      <c r="EX1164" s="22">
        <f t="shared" si="588"/>
        <v>0</v>
      </c>
      <c r="EY1164" s="22">
        <f t="shared" si="589"/>
        <v>8.3341971597387779E-2</v>
      </c>
      <c r="EZ1164" s="22">
        <f t="shared" si="590"/>
        <v>0</v>
      </c>
      <c r="FA1164" s="22">
        <f t="shared" si="591"/>
        <v>0.29034933139836216</v>
      </c>
      <c r="FB1164" s="22">
        <f t="shared" si="592"/>
        <v>0.23800145122836117</v>
      </c>
      <c r="FC1164" s="22">
        <f t="shared" si="16"/>
        <v>0.31397046892747033</v>
      </c>
      <c r="FD1164" s="22">
        <f t="shared" si="593"/>
        <v>0.57881136950904399</v>
      </c>
      <c r="FE1164" s="22">
        <f t="shared" si="594"/>
        <v>0.1434108527131783</v>
      </c>
      <c r="FF1164" s="22">
        <f t="shared" si="595"/>
        <v>8.1395348837209308E-2</v>
      </c>
      <c r="FG1164" s="22">
        <f t="shared" si="596"/>
        <v>0.19638242894056848</v>
      </c>
      <c r="FH1164" s="22">
        <f t="shared" si="597"/>
        <v>0.16741035210124941</v>
      </c>
      <c r="FI1164" s="23">
        <f t="shared" si="598"/>
        <v>0.17081778354697386</v>
      </c>
      <c r="FJ1164" s="24">
        <f t="shared" si="599"/>
        <v>0.64984585429174091</v>
      </c>
      <c r="FK1164" s="22">
        <f t="shared" si="600"/>
        <v>0.15208454278804531</v>
      </c>
      <c r="FL1164" s="25">
        <v>1572.3144542545399</v>
      </c>
      <c r="FM1164" s="25">
        <v>13.849078922003317</v>
      </c>
      <c r="FN1164" s="25">
        <v>238.40014578860152</v>
      </c>
      <c r="FO1164" s="9">
        <v>7.9030971527099609</v>
      </c>
      <c r="FP1164" s="26">
        <f t="shared" si="0"/>
        <v>786.28782081604004</v>
      </c>
      <c r="FQ1164" s="22">
        <f t="shared" si="601"/>
        <v>0.13749733276766832</v>
      </c>
      <c r="FR1164" s="28">
        <f t="shared" si="602"/>
        <v>0.15307470866170589</v>
      </c>
      <c r="FS1164" s="28">
        <f t="shared" si="603"/>
        <v>0.70977310756793</v>
      </c>
      <c r="FT1164" s="28">
        <f t="shared" si="604"/>
        <v>0.76595191122538731</v>
      </c>
      <c r="FU1164" s="28">
        <f t="shared" si="605"/>
        <v>5.9610453297480437E-2</v>
      </c>
      <c r="FV1164" s="28">
        <f t="shared" si="606"/>
        <v>0.17478278447443649</v>
      </c>
      <c r="FW1164" s="22">
        <f t="shared" si="607"/>
        <v>3.2451728054518902E-2</v>
      </c>
      <c r="FX1164" s="22">
        <f t="shared" si="608"/>
        <v>4.0413114754098363</v>
      </c>
      <c r="FY1164" s="22">
        <f t="shared" si="609"/>
        <v>2.4598360655737705</v>
      </c>
    </row>
    <row r="1165" spans="1:181" ht="15.75" customHeight="1">
      <c r="A1165" s="9">
        <v>1</v>
      </c>
      <c r="B1165" s="9" t="s">
        <v>184</v>
      </c>
      <c r="C1165" s="9" t="s">
        <v>3394</v>
      </c>
      <c r="D1165" s="9" t="s">
        <v>3395</v>
      </c>
      <c r="E1165" s="31" t="s">
        <v>3440</v>
      </c>
      <c r="F1165" s="9" t="s">
        <v>3441</v>
      </c>
      <c r="G1165" s="9">
        <v>1530.76733358</v>
      </c>
      <c r="H1165" s="9">
        <v>150.625</v>
      </c>
      <c r="I1165" s="9">
        <v>132.625</v>
      </c>
      <c r="J1165" s="9">
        <v>130.6875</v>
      </c>
      <c r="K1165" s="9">
        <v>111.75</v>
      </c>
      <c r="L1165" s="9">
        <v>258.625</v>
      </c>
      <c r="M1165" s="9">
        <v>747</v>
      </c>
      <c r="N1165" s="9">
        <v>12.862310409545898</v>
      </c>
      <c r="O1165" s="9">
        <v>560</v>
      </c>
      <c r="P1165" s="9">
        <v>200.09648220681458</v>
      </c>
      <c r="Q1165" s="9">
        <v>0</v>
      </c>
      <c r="R1165" s="9">
        <v>48.9375</v>
      </c>
      <c r="S1165" s="9">
        <v>629.5625</v>
      </c>
      <c r="T1165" s="9">
        <v>316.3125</v>
      </c>
      <c r="U1165" s="9">
        <v>536.5</v>
      </c>
      <c r="V1165" s="9">
        <v>0</v>
      </c>
      <c r="W1165" s="9">
        <v>1541.8510803414615</v>
      </c>
      <c r="X1165" s="9">
        <v>13.92370869582976</v>
      </c>
      <c r="Y1165" s="9">
        <v>94</v>
      </c>
      <c r="Z1165" s="9">
        <v>406207.6029</v>
      </c>
      <c r="AA1165" s="9">
        <v>783.98</v>
      </c>
      <c r="AB1165" s="9">
        <v>106.54</v>
      </c>
      <c r="AC1165" s="9">
        <v>106.36</v>
      </c>
      <c r="AD1165" s="9">
        <v>0.18</v>
      </c>
      <c r="AE1165" s="9">
        <v>5.65</v>
      </c>
      <c r="AF1165" s="9">
        <v>78.92</v>
      </c>
      <c r="AG1165" s="9">
        <v>592.87</v>
      </c>
      <c r="AH1165" s="9">
        <v>48.8</v>
      </c>
      <c r="AI1165" s="9">
        <v>33.299999999999997</v>
      </c>
      <c r="AJ1165" s="9">
        <v>11.2</v>
      </c>
      <c r="AK1165" s="9">
        <v>10.4</v>
      </c>
      <c r="AL1165" s="9">
        <v>4.1500000000000004</v>
      </c>
      <c r="AM1165" s="9">
        <v>0</v>
      </c>
      <c r="AN1165" s="9">
        <v>0</v>
      </c>
      <c r="AO1165" s="9">
        <v>0</v>
      </c>
      <c r="AP1165" s="9">
        <v>0</v>
      </c>
      <c r="AQ1165" s="9">
        <v>0</v>
      </c>
      <c r="AR1165" s="9">
        <v>0</v>
      </c>
      <c r="AS1165" s="9">
        <v>587.44000000000005</v>
      </c>
      <c r="AT1165" s="9">
        <v>0</v>
      </c>
      <c r="AU1165" s="9">
        <v>0</v>
      </c>
      <c r="AV1165" s="9">
        <v>0</v>
      </c>
      <c r="AW1165" s="9">
        <v>0</v>
      </c>
      <c r="AX1165" s="9">
        <v>1.19</v>
      </c>
      <c r="AY1165" s="9">
        <v>0</v>
      </c>
      <c r="AZ1165" s="9">
        <v>0</v>
      </c>
      <c r="BA1165" s="9">
        <v>0</v>
      </c>
      <c r="BB1165" s="9">
        <v>0</v>
      </c>
      <c r="BC1165" s="9">
        <v>22.24</v>
      </c>
      <c r="BD1165" s="9">
        <v>0</v>
      </c>
      <c r="BE1165" s="9">
        <v>0</v>
      </c>
      <c r="BF1165" s="9">
        <v>0</v>
      </c>
      <c r="BG1165" s="9">
        <v>14.68</v>
      </c>
      <c r="BH1165" s="9">
        <v>0</v>
      </c>
      <c r="BI1165" s="9">
        <v>0</v>
      </c>
      <c r="BJ1165" s="9">
        <v>0</v>
      </c>
      <c r="BK1165" s="9">
        <v>0</v>
      </c>
      <c r="BL1165" s="9">
        <v>0</v>
      </c>
      <c r="BM1165" s="9">
        <v>19.61</v>
      </c>
      <c r="BN1165" s="9">
        <v>0</v>
      </c>
      <c r="BO1165" s="9">
        <v>3.47</v>
      </c>
      <c r="BP1165" s="9">
        <v>0</v>
      </c>
      <c r="BQ1165" s="9">
        <v>7.1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0</v>
      </c>
      <c r="BX1165" s="9">
        <v>0</v>
      </c>
      <c r="BY1165" s="9">
        <v>0</v>
      </c>
      <c r="BZ1165" s="9">
        <v>0</v>
      </c>
      <c r="CA1165" s="9">
        <v>0</v>
      </c>
      <c r="CB1165" s="9">
        <v>4.2300000000000004</v>
      </c>
      <c r="CC1165" s="9">
        <v>0</v>
      </c>
      <c r="CD1165" s="9">
        <v>2.0100000000000002</v>
      </c>
      <c r="CE1165" s="9">
        <v>1.63</v>
      </c>
      <c r="CF1165" s="9">
        <v>13.43</v>
      </c>
      <c r="CG1165" s="9">
        <v>9.52</v>
      </c>
      <c r="CH1165" s="9">
        <v>0</v>
      </c>
      <c r="CI1165" s="9">
        <v>21.71</v>
      </c>
      <c r="CJ1165" s="9">
        <v>0</v>
      </c>
      <c r="CK1165" s="9">
        <v>3.41</v>
      </c>
      <c r="CL1165" s="9">
        <v>0</v>
      </c>
      <c r="CM1165" s="9">
        <v>0</v>
      </c>
      <c r="CN1165" s="9">
        <v>4.55</v>
      </c>
      <c r="CO1165" s="9">
        <v>1.04</v>
      </c>
      <c r="CP1165" s="9">
        <v>7.06</v>
      </c>
      <c r="CQ1165" s="9">
        <v>5.97</v>
      </c>
      <c r="CR1165" s="9">
        <v>0</v>
      </c>
      <c r="CS1165" s="9">
        <v>49.54</v>
      </c>
      <c r="CT1165" s="9">
        <v>0</v>
      </c>
      <c r="CU1165" s="9">
        <v>43</v>
      </c>
      <c r="CV1165" s="9">
        <v>188</v>
      </c>
      <c r="CW1165" s="9" t="s">
        <v>3440</v>
      </c>
      <c r="CX1165" s="9">
        <v>1530.77</v>
      </c>
      <c r="CY1165" s="9">
        <v>7.0000000000000007E-2</v>
      </c>
      <c r="CZ1165" s="9">
        <v>0.05</v>
      </c>
      <c r="DA1165" s="9">
        <v>0</v>
      </c>
      <c r="DB1165" s="9">
        <v>0.03</v>
      </c>
      <c r="DC1165" s="9">
        <v>0.01</v>
      </c>
      <c r="DD1165" s="9">
        <v>0</v>
      </c>
      <c r="DE1165" s="9">
        <v>0</v>
      </c>
      <c r="DF1165" s="9">
        <v>0.16</v>
      </c>
      <c r="DG1165" s="9">
        <v>0</v>
      </c>
      <c r="DH1165" s="9">
        <v>0</v>
      </c>
      <c r="DI1165" s="9">
        <v>0</v>
      </c>
      <c r="DJ1165" s="9">
        <v>0</v>
      </c>
      <c r="DK1165" s="9">
        <v>0</v>
      </c>
      <c r="DL1165" s="9">
        <v>0</v>
      </c>
      <c r="DM1165" s="9">
        <v>0</v>
      </c>
      <c r="DN1165" s="9">
        <v>0.14000000000000001</v>
      </c>
      <c r="DO1165" s="9">
        <v>0</v>
      </c>
      <c r="DP1165" s="9">
        <v>0.04</v>
      </c>
      <c r="DQ1165" s="9">
        <v>0.24</v>
      </c>
      <c r="DR1165" s="9">
        <v>0</v>
      </c>
      <c r="DS1165" s="9">
        <v>0.01</v>
      </c>
      <c r="DT1165" s="9">
        <v>0</v>
      </c>
      <c r="DU1165" s="9">
        <v>0.24</v>
      </c>
      <c r="DV1165" s="9">
        <v>0</v>
      </c>
      <c r="DW1165" s="9">
        <v>0</v>
      </c>
      <c r="DX1165" s="9">
        <v>0</v>
      </c>
      <c r="DY1165" s="16" t="s">
        <v>3440</v>
      </c>
      <c r="DZ1165" s="16" t="s">
        <v>3442</v>
      </c>
      <c r="EA1165" s="16" t="s">
        <v>3399</v>
      </c>
      <c r="EB1165" s="16" t="s">
        <v>2953</v>
      </c>
      <c r="EC1165" s="9">
        <v>1530.76733358</v>
      </c>
      <c r="ED1165" s="17">
        <v>1564.1790252302999</v>
      </c>
      <c r="EE1165" s="18">
        <v>1.02</v>
      </c>
      <c r="EF1165" s="19" t="s">
        <v>192</v>
      </c>
      <c r="EG1165" s="16" t="s">
        <v>3440</v>
      </c>
      <c r="EH1165" s="20" t="s">
        <v>3395</v>
      </c>
      <c r="EI1165" s="20" t="s">
        <v>3441</v>
      </c>
      <c r="EJ1165" s="20">
        <v>1530.76733358</v>
      </c>
      <c r="EK1165" s="21">
        <v>518.1351602081686</v>
      </c>
      <c r="EL1165" s="20">
        <v>4.1701063829787239</v>
      </c>
      <c r="EM1165" s="20">
        <v>2160.6787388297871</v>
      </c>
      <c r="EN1165" s="22">
        <f t="shared" si="578"/>
        <v>6.7386923135794335E-2</v>
      </c>
      <c r="EO1165" s="23">
        <f t="shared" si="579"/>
        <v>5.2935023852649305E-3</v>
      </c>
      <c r="EP1165" s="22">
        <f t="shared" si="580"/>
        <v>6.0547471252671223E-3</v>
      </c>
      <c r="EQ1165" s="22">
        <f t="shared" si="581"/>
        <v>0.11315762694616874</v>
      </c>
      <c r="ER1165" s="22">
        <f t="shared" si="582"/>
        <v>0</v>
      </c>
      <c r="ES1165" s="22">
        <f t="shared" si="583"/>
        <v>7.4692174620942312E-2</v>
      </c>
      <c r="ET1165" s="22">
        <f t="shared" si="584"/>
        <v>0</v>
      </c>
      <c r="EU1165" s="22">
        <f t="shared" si="585"/>
        <v>9.9776126997048964E-2</v>
      </c>
      <c r="EV1165" s="22">
        <f t="shared" si="586"/>
        <v>0</v>
      </c>
      <c r="EW1165" s="22">
        <f t="shared" si="587"/>
        <v>1.7655439096367156E-2</v>
      </c>
      <c r="EX1165" s="22">
        <f t="shared" si="588"/>
        <v>3.6124961839829051E-2</v>
      </c>
      <c r="EY1165" s="22">
        <f t="shared" si="589"/>
        <v>0.12781113259387406</v>
      </c>
      <c r="EZ1165" s="22">
        <f t="shared" si="590"/>
        <v>0</v>
      </c>
      <c r="FA1165" s="22">
        <f t="shared" si="591"/>
        <v>0.15681286252162413</v>
      </c>
      <c r="FB1165" s="22">
        <f t="shared" si="592"/>
        <v>0.34679963366235883</v>
      </c>
      <c r="FC1165" s="22">
        <f t="shared" si="16"/>
        <v>0.1322737824944514</v>
      </c>
      <c r="FD1165" s="22">
        <f t="shared" si="593"/>
        <v>0.47058823529411759</v>
      </c>
      <c r="FE1165" s="22">
        <f t="shared" si="594"/>
        <v>0.32111861137897779</v>
      </c>
      <c r="FF1165" s="22">
        <f t="shared" si="595"/>
        <v>0.10800385728061715</v>
      </c>
      <c r="FG1165" s="22">
        <f t="shared" si="596"/>
        <v>0.10028929604628736</v>
      </c>
      <c r="FH1165" s="22">
        <f t="shared" si="597"/>
        <v>0.13589632388581341</v>
      </c>
      <c r="FI1165" s="23">
        <f t="shared" si="598"/>
        <v>0.10066583331207429</v>
      </c>
      <c r="FJ1165" s="24">
        <f t="shared" si="599"/>
        <v>0.75623102630169137</v>
      </c>
      <c r="FK1165" s="22">
        <f t="shared" si="600"/>
        <v>0.51214837343471975</v>
      </c>
      <c r="FL1165" s="25">
        <v>1541.8510803414615</v>
      </c>
      <c r="FM1165" s="25">
        <v>13.92370869582976</v>
      </c>
      <c r="FN1165" s="25">
        <v>200.09648220681458</v>
      </c>
      <c r="FO1165" s="9">
        <v>12.862310409545898</v>
      </c>
      <c r="FP1165" s="26">
        <f t="shared" si="0"/>
        <v>547.1376895904541</v>
      </c>
      <c r="FQ1165" s="22">
        <f t="shared" si="601"/>
        <v>0.18503791777262732</v>
      </c>
      <c r="FR1165" s="28">
        <f t="shared" si="602"/>
        <v>0.15837645256840718</v>
      </c>
      <c r="FS1165" s="28">
        <f t="shared" si="603"/>
        <v>0.65694176896769052</v>
      </c>
      <c r="FT1165" s="28">
        <f t="shared" si="604"/>
        <v>0.44324175537061827</v>
      </c>
      <c r="FU1165" s="28">
        <f t="shared" si="605"/>
        <v>0.20663656263178878</v>
      </c>
      <c r="FV1165" s="28">
        <f t="shared" si="606"/>
        <v>0.35047782130631794</v>
      </c>
      <c r="FW1165" s="22">
        <f t="shared" si="607"/>
        <v>5.4848337967805298E-2</v>
      </c>
      <c r="FX1165" s="22">
        <f t="shared" si="608"/>
        <v>8.3402127659574479</v>
      </c>
      <c r="FY1165" s="22">
        <f t="shared" si="609"/>
        <v>6.2493617021276604</v>
      </c>
    </row>
    <row r="1166" spans="1:181" ht="15.75" customHeight="1">
      <c r="A1166" s="9">
        <v>1</v>
      </c>
      <c r="B1166" s="9" t="s">
        <v>184</v>
      </c>
      <c r="C1166" s="9" t="s">
        <v>3394</v>
      </c>
      <c r="D1166" s="9" t="s">
        <v>3395</v>
      </c>
      <c r="E1166" s="31" t="s">
        <v>3443</v>
      </c>
      <c r="F1166" s="9" t="s">
        <v>3444</v>
      </c>
      <c r="G1166" s="9">
        <v>269.38183453900001</v>
      </c>
      <c r="H1166" s="9">
        <v>57.0625</v>
      </c>
      <c r="I1166" s="9">
        <v>48.25</v>
      </c>
      <c r="J1166" s="9">
        <v>54.5</v>
      </c>
      <c r="K1166" s="9">
        <v>42.5</v>
      </c>
      <c r="L1166" s="9">
        <v>51.8125</v>
      </c>
      <c r="M1166" s="9">
        <v>15.9375</v>
      </c>
      <c r="N1166" s="9">
        <v>14.167905807495117</v>
      </c>
      <c r="O1166" s="9">
        <v>120</v>
      </c>
      <c r="P1166" s="9">
        <v>62.289627569578663</v>
      </c>
      <c r="Q1166" s="9">
        <v>0</v>
      </c>
      <c r="R1166" s="9">
        <v>0</v>
      </c>
      <c r="S1166" s="9">
        <v>0.3125</v>
      </c>
      <c r="T1166" s="9">
        <v>0</v>
      </c>
      <c r="U1166" s="9">
        <v>246.375</v>
      </c>
      <c r="V1166" s="9">
        <v>23.375</v>
      </c>
      <c r="W1166" s="9">
        <v>1509.1208256029684</v>
      </c>
      <c r="X1166" s="9">
        <v>14.353323283859</v>
      </c>
      <c r="Y1166" s="9">
        <v>23</v>
      </c>
      <c r="Z1166" s="9">
        <v>134127.4191</v>
      </c>
      <c r="AA1166" s="9">
        <v>53.93</v>
      </c>
      <c r="AB1166" s="9">
        <v>27.87</v>
      </c>
      <c r="AC1166" s="9">
        <v>27.87</v>
      </c>
      <c r="AD1166" s="9">
        <v>0</v>
      </c>
      <c r="AE1166" s="9">
        <v>1.45</v>
      </c>
      <c r="AF1166" s="9">
        <v>16.39</v>
      </c>
      <c r="AG1166" s="9">
        <v>8.2200000000000006</v>
      </c>
      <c r="AH1166" s="9">
        <v>28.8</v>
      </c>
      <c r="AI1166" s="9">
        <v>3.8</v>
      </c>
      <c r="AJ1166" s="9">
        <v>1.3</v>
      </c>
      <c r="AK1166" s="9">
        <v>0.8</v>
      </c>
      <c r="AL1166" s="9">
        <v>0</v>
      </c>
      <c r="AM1166" s="9">
        <v>0</v>
      </c>
      <c r="AN1166" s="9">
        <v>0</v>
      </c>
      <c r="AO1166" s="9">
        <v>0</v>
      </c>
      <c r="AP1166" s="9">
        <v>0</v>
      </c>
      <c r="AQ1166" s="9">
        <v>0</v>
      </c>
      <c r="AR1166" s="9">
        <v>0</v>
      </c>
      <c r="AS1166" s="9">
        <v>4.79</v>
      </c>
      <c r="AT1166" s="9">
        <v>0</v>
      </c>
      <c r="AU1166" s="9">
        <v>0</v>
      </c>
      <c r="AV1166" s="9">
        <v>0</v>
      </c>
      <c r="AW1166" s="9">
        <v>0</v>
      </c>
      <c r="AX1166" s="9">
        <v>0</v>
      </c>
      <c r="AY1166" s="9">
        <v>0</v>
      </c>
      <c r="AZ1166" s="9">
        <v>0</v>
      </c>
      <c r="BA1166" s="9">
        <v>0</v>
      </c>
      <c r="BB1166" s="9">
        <v>0</v>
      </c>
      <c r="BC1166" s="9">
        <v>8.120000000000001</v>
      </c>
      <c r="BD1166" s="9">
        <v>0</v>
      </c>
      <c r="BE1166" s="9">
        <v>0</v>
      </c>
      <c r="BF1166" s="9">
        <v>0</v>
      </c>
      <c r="BG1166" s="9">
        <v>0</v>
      </c>
      <c r="BH1166" s="9">
        <v>0</v>
      </c>
      <c r="BI1166" s="9">
        <v>0</v>
      </c>
      <c r="BJ1166" s="9">
        <v>0</v>
      </c>
      <c r="BK1166" s="9">
        <v>2.25</v>
      </c>
      <c r="BL1166" s="9">
        <v>0</v>
      </c>
      <c r="BM1166" s="9">
        <v>0</v>
      </c>
      <c r="BN1166" s="9">
        <v>6.96</v>
      </c>
      <c r="BO1166" s="9">
        <v>0</v>
      </c>
      <c r="BP1166" s="9">
        <v>0</v>
      </c>
      <c r="BQ1166" s="9">
        <v>0</v>
      </c>
      <c r="BR1166" s="9">
        <v>0</v>
      </c>
      <c r="BS1166" s="9">
        <v>0</v>
      </c>
      <c r="BT1166" s="9">
        <v>0</v>
      </c>
      <c r="BU1166" s="9">
        <v>0</v>
      </c>
      <c r="BV1166" s="9">
        <v>0</v>
      </c>
      <c r="BW1166" s="9">
        <v>0</v>
      </c>
      <c r="BX1166" s="9">
        <v>0</v>
      </c>
      <c r="BY1166" s="9">
        <v>0</v>
      </c>
      <c r="BZ1166" s="9">
        <v>0</v>
      </c>
      <c r="CA1166" s="9">
        <v>0</v>
      </c>
      <c r="CB1166" s="9">
        <v>0</v>
      </c>
      <c r="CC1166" s="9">
        <v>0</v>
      </c>
      <c r="CD1166" s="9">
        <v>13.47</v>
      </c>
      <c r="CE1166" s="9">
        <v>0</v>
      </c>
      <c r="CF1166" s="9">
        <v>8.81</v>
      </c>
      <c r="CG1166" s="9">
        <v>1.1000000000000001</v>
      </c>
      <c r="CH1166" s="9">
        <v>0</v>
      </c>
      <c r="CI1166" s="9">
        <v>1.17</v>
      </c>
      <c r="CJ1166" s="9">
        <v>0</v>
      </c>
      <c r="CK1166" s="9">
        <v>0</v>
      </c>
      <c r="CL1166" s="9">
        <v>0</v>
      </c>
      <c r="CM1166" s="9">
        <v>0</v>
      </c>
      <c r="CN1166" s="9">
        <v>2.63</v>
      </c>
      <c r="CO1166" s="9">
        <v>0.41</v>
      </c>
      <c r="CP1166" s="9">
        <v>1.26</v>
      </c>
      <c r="CQ1166" s="9">
        <v>0</v>
      </c>
      <c r="CR1166" s="9">
        <v>0</v>
      </c>
      <c r="CS1166" s="9">
        <v>2.96</v>
      </c>
      <c r="CT1166" s="9">
        <v>0</v>
      </c>
      <c r="CU1166" s="9">
        <v>18</v>
      </c>
      <c r="CV1166" s="9">
        <v>25.3</v>
      </c>
      <c r="CW1166" s="9" t="s">
        <v>3443</v>
      </c>
      <c r="CX1166" s="9">
        <v>269.38</v>
      </c>
      <c r="CY1166" s="9">
        <v>0.31</v>
      </c>
      <c r="CZ1166" s="9">
        <v>0.19</v>
      </c>
      <c r="DA1166" s="9">
        <v>0</v>
      </c>
      <c r="DB1166" s="9">
        <v>7.0000000000000007E-2</v>
      </c>
      <c r="DC1166" s="9">
        <v>0</v>
      </c>
      <c r="DD1166" s="9">
        <v>0</v>
      </c>
      <c r="DE1166" s="9">
        <v>0</v>
      </c>
      <c r="DF1166" s="9">
        <v>0.05</v>
      </c>
      <c r="DG1166" s="9">
        <v>0</v>
      </c>
      <c r="DH1166" s="9">
        <v>0</v>
      </c>
      <c r="DI1166" s="9">
        <v>0</v>
      </c>
      <c r="DJ1166" s="9">
        <v>0</v>
      </c>
      <c r="DK1166" s="9">
        <v>0</v>
      </c>
      <c r="DL1166" s="9">
        <v>0</v>
      </c>
      <c r="DM1166" s="9">
        <v>0</v>
      </c>
      <c r="DN1166" s="9">
        <v>0.05</v>
      </c>
      <c r="DO1166" s="9">
        <v>0</v>
      </c>
      <c r="DP1166" s="9">
        <v>7.0000000000000007E-2</v>
      </c>
      <c r="DQ1166" s="9">
        <v>0.24</v>
      </c>
      <c r="DR1166" s="9">
        <v>0</v>
      </c>
      <c r="DS1166" s="9">
        <v>0.02</v>
      </c>
      <c r="DT1166" s="9">
        <v>0</v>
      </c>
      <c r="DU1166" s="9">
        <v>0</v>
      </c>
      <c r="DV1166" s="9">
        <v>0</v>
      </c>
      <c r="DW1166" s="9">
        <v>0</v>
      </c>
      <c r="DX1166" s="9">
        <v>0</v>
      </c>
      <c r="DY1166" s="16" t="s">
        <v>3443</v>
      </c>
      <c r="DZ1166" s="16" t="s">
        <v>3445</v>
      </c>
      <c r="EA1166" s="16" t="s">
        <v>3399</v>
      </c>
      <c r="EB1166" s="16" t="s">
        <v>2953</v>
      </c>
      <c r="EC1166" s="9">
        <v>269.38183453900001</v>
      </c>
      <c r="ED1166" s="17">
        <v>3.1487675354300002</v>
      </c>
      <c r="EE1166" s="18">
        <v>0.01</v>
      </c>
      <c r="EF1166" s="19" t="s">
        <v>192</v>
      </c>
      <c r="EG1166" s="16" t="s">
        <v>3443</v>
      </c>
      <c r="EH1166" s="20" t="s">
        <v>3395</v>
      </c>
      <c r="EI1166" s="20" t="s">
        <v>3444</v>
      </c>
      <c r="EJ1166" s="20">
        <v>269.38183453900001</v>
      </c>
      <c r="EK1166" s="21">
        <v>2487.0650676803261</v>
      </c>
      <c r="EL1166" s="20">
        <v>2.1316205533596837</v>
      </c>
      <c r="EM1166" s="20">
        <v>5301.4790158102769</v>
      </c>
      <c r="EN1166" s="22">
        <f t="shared" si="578"/>
        <v>0.32134248099388102</v>
      </c>
      <c r="EO1166" s="23">
        <f t="shared" si="579"/>
        <v>0</v>
      </c>
      <c r="EP1166" s="22">
        <f t="shared" si="580"/>
        <v>0</v>
      </c>
      <c r="EQ1166" s="22">
        <f t="shared" si="581"/>
        <v>0.16524216524216526</v>
      </c>
      <c r="ER1166" s="22">
        <f t="shared" si="582"/>
        <v>4.5787545787545784E-2</v>
      </c>
      <c r="ES1166" s="22">
        <f t="shared" si="583"/>
        <v>0</v>
      </c>
      <c r="ET1166" s="22">
        <f t="shared" si="584"/>
        <v>0</v>
      </c>
      <c r="EU1166" s="22">
        <f t="shared" si="585"/>
        <v>0</v>
      </c>
      <c r="EV1166" s="22">
        <f t="shared" si="586"/>
        <v>0.14163614163614163</v>
      </c>
      <c r="EW1166" s="22">
        <f t="shared" si="587"/>
        <v>0</v>
      </c>
      <c r="EX1166" s="22">
        <f t="shared" si="588"/>
        <v>0</v>
      </c>
      <c r="EY1166" s="22">
        <f t="shared" si="589"/>
        <v>2.3809523809523808E-2</v>
      </c>
      <c r="EZ1166" s="22">
        <f t="shared" si="590"/>
        <v>0</v>
      </c>
      <c r="FA1166" s="22">
        <f t="shared" si="591"/>
        <v>0.47578347578347585</v>
      </c>
      <c r="FB1166" s="22">
        <f t="shared" si="592"/>
        <v>0.14774114774114774</v>
      </c>
      <c r="FC1166" s="22">
        <f t="shared" si="16"/>
        <v>0.64342666419432593</v>
      </c>
      <c r="FD1166" s="22">
        <f t="shared" si="593"/>
        <v>0.82997118155619609</v>
      </c>
      <c r="FE1166" s="22">
        <f t="shared" si="594"/>
        <v>0.10951008645533142</v>
      </c>
      <c r="FF1166" s="22">
        <f t="shared" si="595"/>
        <v>3.7463976945244962E-2</v>
      </c>
      <c r="FG1166" s="22">
        <f t="shared" si="596"/>
        <v>2.3054755043227671E-2</v>
      </c>
      <c r="FH1166" s="22">
        <f t="shared" si="597"/>
        <v>0.51678101242351193</v>
      </c>
      <c r="FI1166" s="23">
        <f t="shared" si="598"/>
        <v>0.30391247913962544</v>
      </c>
      <c r="FJ1166" s="24">
        <f t="shared" si="599"/>
        <v>0.15241980344891529</v>
      </c>
      <c r="FK1166" s="22">
        <f t="shared" si="600"/>
        <v>0.20019909691494892</v>
      </c>
      <c r="FL1166" s="25">
        <v>1509.1208256029684</v>
      </c>
      <c r="FM1166" s="25">
        <v>14.353323283859</v>
      </c>
      <c r="FN1166" s="25">
        <v>62.289627569578663</v>
      </c>
      <c r="FO1166" s="9">
        <v>14.167905807495117</v>
      </c>
      <c r="FP1166" s="26">
        <f t="shared" si="0"/>
        <v>105.83209419250488</v>
      </c>
      <c r="FQ1166" s="22">
        <f t="shared" si="601"/>
        <v>0.3909413572011044</v>
      </c>
      <c r="FR1166" s="28">
        <f t="shared" si="602"/>
        <v>0.36008367143983028</v>
      </c>
      <c r="FS1166" s="28">
        <f t="shared" si="603"/>
        <v>0.25150173958812888</v>
      </c>
      <c r="FT1166" s="28">
        <f t="shared" si="604"/>
        <v>1.1600633744839892E-3</v>
      </c>
      <c r="FU1166" s="28">
        <f t="shared" si="605"/>
        <v>0</v>
      </c>
      <c r="FV1166" s="28">
        <f t="shared" si="606"/>
        <v>1.0013667048545796</v>
      </c>
      <c r="FW1166" s="22">
        <f t="shared" si="607"/>
        <v>0.33376599295382903</v>
      </c>
      <c r="FX1166" s="22">
        <f t="shared" si="608"/>
        <v>2.344782608695652</v>
      </c>
      <c r="FY1166" s="22">
        <f t="shared" si="609"/>
        <v>0.20826086956521739</v>
      </c>
    </row>
    <row r="1167" spans="1:181" ht="15.75" customHeight="1">
      <c r="A1167" s="9">
        <v>1</v>
      </c>
      <c r="B1167" s="9" t="s">
        <v>184</v>
      </c>
      <c r="C1167" s="9" t="s">
        <v>3394</v>
      </c>
      <c r="D1167" s="9" t="s">
        <v>3395</v>
      </c>
      <c r="E1167" s="31" t="s">
        <v>3446</v>
      </c>
      <c r="F1167" s="9" t="s">
        <v>3447</v>
      </c>
      <c r="G1167" s="9">
        <v>330.27912604400001</v>
      </c>
      <c r="H1167" s="9">
        <v>22.4375</v>
      </c>
      <c r="I1167" s="9">
        <v>39</v>
      </c>
      <c r="J1167" s="9">
        <v>59.1875</v>
      </c>
      <c r="K1167" s="9">
        <v>54.875</v>
      </c>
      <c r="L1167" s="9">
        <v>76.0625</v>
      </c>
      <c r="M1167" s="9">
        <v>78.9375</v>
      </c>
      <c r="N1167" s="9">
        <v>227.60792541503906</v>
      </c>
      <c r="O1167" s="9">
        <v>540</v>
      </c>
      <c r="P1167" s="9">
        <v>333.81966589150016</v>
      </c>
      <c r="Q1167" s="9">
        <v>0</v>
      </c>
      <c r="R1167" s="9">
        <v>0</v>
      </c>
      <c r="S1167" s="9">
        <v>202.4375</v>
      </c>
      <c r="T1167" s="9">
        <v>127</v>
      </c>
      <c r="U1167" s="9">
        <v>1.0625</v>
      </c>
      <c r="V1167" s="9">
        <v>0</v>
      </c>
      <c r="W1167" s="9">
        <v>1546.1360621565284</v>
      </c>
      <c r="X1167" s="9">
        <v>13.539903354178511</v>
      </c>
      <c r="Y1167" s="9">
        <v>37</v>
      </c>
      <c r="Z1167" s="9">
        <v>121888.1459</v>
      </c>
      <c r="AA1167" s="9">
        <v>123.5</v>
      </c>
      <c r="AB1167" s="9">
        <v>44.57</v>
      </c>
      <c r="AC1167" s="9">
        <v>44.57</v>
      </c>
      <c r="AD1167" s="9">
        <v>0</v>
      </c>
      <c r="AE1167" s="9">
        <v>2.5299999999999998</v>
      </c>
      <c r="AF1167" s="9">
        <v>10.98</v>
      </c>
      <c r="AG1167" s="9">
        <v>65.42</v>
      </c>
      <c r="AH1167" s="9">
        <v>36.800000000000004</v>
      </c>
      <c r="AI1167" s="9">
        <v>9.9</v>
      </c>
      <c r="AJ1167" s="9">
        <v>1.7</v>
      </c>
      <c r="AK1167" s="9">
        <v>11.2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53.24</v>
      </c>
      <c r="AT1167" s="9">
        <v>0</v>
      </c>
      <c r="AU1167" s="9">
        <v>0</v>
      </c>
      <c r="AV1167" s="9">
        <v>0</v>
      </c>
      <c r="AW1167" s="9">
        <v>0</v>
      </c>
      <c r="AX1167" s="9">
        <v>0</v>
      </c>
      <c r="AY1167" s="9">
        <v>0</v>
      </c>
      <c r="AZ1167" s="9">
        <v>0</v>
      </c>
      <c r="BA1167" s="9">
        <v>0</v>
      </c>
      <c r="BB1167" s="9">
        <v>0</v>
      </c>
      <c r="BC1167" s="9">
        <v>0.32</v>
      </c>
      <c r="BD1167" s="9">
        <v>0</v>
      </c>
      <c r="BE1167" s="9">
        <v>0</v>
      </c>
      <c r="BF1167" s="9">
        <v>0</v>
      </c>
      <c r="BG1167" s="9">
        <v>0</v>
      </c>
      <c r="BH1167" s="9">
        <v>0</v>
      </c>
      <c r="BI1167" s="9">
        <v>0</v>
      </c>
      <c r="BJ1167" s="9">
        <v>0</v>
      </c>
      <c r="BK1167" s="9">
        <v>0</v>
      </c>
      <c r="BL1167" s="9">
        <v>0</v>
      </c>
      <c r="BM1167" s="9">
        <v>0</v>
      </c>
      <c r="BN1167" s="9">
        <v>0</v>
      </c>
      <c r="BO1167" s="9">
        <v>6.96</v>
      </c>
      <c r="BP1167" s="9">
        <v>0</v>
      </c>
      <c r="BQ1167" s="9">
        <v>6.12</v>
      </c>
      <c r="BR1167" s="9">
        <v>0</v>
      </c>
      <c r="BS1167" s="9">
        <v>3.4</v>
      </c>
      <c r="BT1167" s="9">
        <v>0</v>
      </c>
      <c r="BU1167" s="9">
        <v>0</v>
      </c>
      <c r="BV1167" s="9">
        <v>0</v>
      </c>
      <c r="BW1167" s="9">
        <v>0</v>
      </c>
      <c r="BX1167" s="9">
        <v>0</v>
      </c>
      <c r="BY1167" s="9">
        <v>0</v>
      </c>
      <c r="BZ1167" s="9">
        <v>0</v>
      </c>
      <c r="CA1167" s="9">
        <v>0</v>
      </c>
      <c r="CB1167" s="9">
        <v>0</v>
      </c>
      <c r="CC1167" s="9">
        <v>0</v>
      </c>
      <c r="CD1167" s="9">
        <v>0</v>
      </c>
      <c r="CE1167" s="9">
        <v>0</v>
      </c>
      <c r="CF1167" s="9">
        <v>4.08</v>
      </c>
      <c r="CG1167" s="9">
        <v>2.9</v>
      </c>
      <c r="CH1167" s="9">
        <v>0</v>
      </c>
      <c r="CI1167" s="9">
        <v>7.71</v>
      </c>
      <c r="CJ1167" s="9">
        <v>0</v>
      </c>
      <c r="CK1167" s="9">
        <v>7.04</v>
      </c>
      <c r="CL1167" s="9">
        <v>0</v>
      </c>
      <c r="CM1167" s="9">
        <v>0</v>
      </c>
      <c r="CN1167" s="9">
        <v>6.83</v>
      </c>
      <c r="CO1167" s="9">
        <v>3.3</v>
      </c>
      <c r="CP1167" s="9">
        <v>2.02</v>
      </c>
      <c r="CQ1167" s="9">
        <v>6.06</v>
      </c>
      <c r="CR1167" s="9">
        <v>0</v>
      </c>
      <c r="CS1167" s="9">
        <v>13.52</v>
      </c>
      <c r="CT1167" s="9">
        <v>0</v>
      </c>
      <c r="CU1167" s="9">
        <v>28</v>
      </c>
      <c r="CV1167" s="9">
        <v>62.9</v>
      </c>
      <c r="CW1167" s="9" t="s">
        <v>3446</v>
      </c>
      <c r="CX1167" s="9">
        <v>330.28</v>
      </c>
      <c r="CY1167" s="9">
        <v>0.01</v>
      </c>
      <c r="CZ1167" s="9">
        <v>0.13</v>
      </c>
      <c r="DA1167" s="9">
        <v>0</v>
      </c>
      <c r="DB1167" s="9">
        <v>0.03</v>
      </c>
      <c r="DC1167" s="9">
        <v>0</v>
      </c>
      <c r="DD1167" s="9">
        <v>0</v>
      </c>
      <c r="DE1167" s="9">
        <v>0</v>
      </c>
      <c r="DF1167" s="9">
        <v>0.14000000000000001</v>
      </c>
      <c r="DG1167" s="9">
        <v>0</v>
      </c>
      <c r="DH1167" s="9">
        <v>0</v>
      </c>
      <c r="DI1167" s="9">
        <v>0</v>
      </c>
      <c r="DJ1167" s="9">
        <v>0</v>
      </c>
      <c r="DK1167" s="9">
        <v>0</v>
      </c>
      <c r="DL1167" s="9">
        <v>0</v>
      </c>
      <c r="DM1167" s="9">
        <v>0</v>
      </c>
      <c r="DN1167" s="9">
        <v>0.05</v>
      </c>
      <c r="DO1167" s="9">
        <v>0</v>
      </c>
      <c r="DP1167" s="9">
        <v>0.04</v>
      </c>
      <c r="DQ1167" s="9">
        <v>0.37</v>
      </c>
      <c r="DR1167" s="9">
        <v>0</v>
      </c>
      <c r="DS1167" s="9">
        <v>0</v>
      </c>
      <c r="DT1167" s="9">
        <v>0</v>
      </c>
      <c r="DU1167" s="9">
        <v>0.22</v>
      </c>
      <c r="DV1167" s="9">
        <v>0</v>
      </c>
      <c r="DW1167" s="9">
        <v>0</v>
      </c>
      <c r="DX1167" s="9">
        <v>0</v>
      </c>
      <c r="DY1167" s="16" t="s">
        <v>3446</v>
      </c>
      <c r="DZ1167" s="16" t="s">
        <v>3448</v>
      </c>
      <c r="EA1167" s="16" t="s">
        <v>3399</v>
      </c>
      <c r="EB1167" s="16" t="s">
        <v>2953</v>
      </c>
      <c r="EC1167" s="9">
        <v>330.27912604400001</v>
      </c>
      <c r="ED1167" s="17">
        <v>272.90799435869997</v>
      </c>
      <c r="EE1167" s="18">
        <v>0.83</v>
      </c>
      <c r="EF1167" s="19" t="s">
        <v>192</v>
      </c>
      <c r="EG1167" s="16" t="s">
        <v>3446</v>
      </c>
      <c r="EH1167" s="20" t="s">
        <v>3395</v>
      </c>
      <c r="EI1167" s="20" t="s">
        <v>3447</v>
      </c>
      <c r="EJ1167" s="20">
        <v>330.27912604400001</v>
      </c>
      <c r="EK1167" s="21">
        <v>986.94854979757088</v>
      </c>
      <c r="EL1167" s="20">
        <v>1.9634340222575517</v>
      </c>
      <c r="EM1167" s="20">
        <v>1937.8083608903021</v>
      </c>
      <c r="EN1167" s="22">
        <f t="shared" si="578"/>
        <v>0.10850202429149797</v>
      </c>
      <c r="EO1167" s="23">
        <f t="shared" si="579"/>
        <v>0</v>
      </c>
      <c r="EP1167" s="22">
        <f t="shared" si="580"/>
        <v>0</v>
      </c>
      <c r="EQ1167" s="22">
        <f t="shared" si="581"/>
        <v>4.5545118132650168E-3</v>
      </c>
      <c r="ER1167" s="22">
        <f t="shared" si="582"/>
        <v>0</v>
      </c>
      <c r="ES1167" s="22">
        <f t="shared" si="583"/>
        <v>0</v>
      </c>
      <c r="ET1167" s="22">
        <f t="shared" si="584"/>
        <v>0</v>
      </c>
      <c r="EU1167" s="22">
        <f t="shared" si="585"/>
        <v>0</v>
      </c>
      <c r="EV1167" s="22">
        <f t="shared" si="586"/>
        <v>0</v>
      </c>
      <c r="EW1167" s="22">
        <f t="shared" si="587"/>
        <v>9.9060631938514096E-2</v>
      </c>
      <c r="EX1167" s="22">
        <f t="shared" si="588"/>
        <v>8.7105038428693438E-2</v>
      </c>
      <c r="EY1167" s="22">
        <f t="shared" si="589"/>
        <v>0.25832621690862512</v>
      </c>
      <c r="EZ1167" s="22">
        <f t="shared" si="590"/>
        <v>0</v>
      </c>
      <c r="FA1167" s="22">
        <f t="shared" si="591"/>
        <v>9.9345288926843175E-2</v>
      </c>
      <c r="FB1167" s="22">
        <f t="shared" si="592"/>
        <v>0.45160831198405921</v>
      </c>
      <c r="FC1167" s="22">
        <f t="shared" si="16"/>
        <v>0.482591093117409</v>
      </c>
      <c r="FD1167" s="22">
        <f t="shared" si="593"/>
        <v>0.6174496644295302</v>
      </c>
      <c r="FE1167" s="22">
        <f t="shared" si="594"/>
        <v>0.16610738255033555</v>
      </c>
      <c r="FF1167" s="22">
        <f t="shared" si="595"/>
        <v>2.85234899328859E-2</v>
      </c>
      <c r="FG1167" s="22">
        <f t="shared" si="596"/>
        <v>0.18791946308724827</v>
      </c>
      <c r="FH1167" s="22">
        <f t="shared" si="597"/>
        <v>0.3608906882591093</v>
      </c>
      <c r="FI1167" s="23">
        <f t="shared" si="598"/>
        <v>8.8906882591093125E-2</v>
      </c>
      <c r="FJ1167" s="24">
        <f t="shared" si="599"/>
        <v>0.52971659919028347</v>
      </c>
      <c r="FK1167" s="22">
        <f t="shared" si="600"/>
        <v>0.37392614386277395</v>
      </c>
      <c r="FL1167" s="25">
        <v>1546.1360621565284</v>
      </c>
      <c r="FM1167" s="25">
        <v>13.539903354178511</v>
      </c>
      <c r="FN1167" s="25">
        <v>333.81966589150016</v>
      </c>
      <c r="FO1167" s="9">
        <v>227.60792541503906</v>
      </c>
      <c r="FP1167" s="26">
        <f t="shared" si="0"/>
        <v>312.39207458496094</v>
      </c>
      <c r="FQ1167" s="22">
        <f t="shared" si="601"/>
        <v>0.18601690253902167</v>
      </c>
      <c r="FR1167" s="28">
        <f t="shared" si="602"/>
        <v>0.34535182821334132</v>
      </c>
      <c r="FS1167" s="28">
        <f t="shared" si="603"/>
        <v>0.46930001861319809</v>
      </c>
      <c r="FT1167" s="28">
        <f t="shared" si="604"/>
        <v>0.61292853237425349</v>
      </c>
      <c r="FU1167" s="28">
        <f t="shared" si="605"/>
        <v>0.38452324105726554</v>
      </c>
      <c r="FV1167" s="28">
        <f t="shared" si="606"/>
        <v>3.2169759340420837E-3</v>
      </c>
      <c r="FW1167" s="22">
        <f t="shared" si="607"/>
        <v>0.22672064777327935</v>
      </c>
      <c r="FX1167" s="22">
        <f t="shared" si="608"/>
        <v>3.3378378378378377</v>
      </c>
      <c r="FY1167" s="22">
        <f t="shared" si="609"/>
        <v>1.4389189189189189</v>
      </c>
    </row>
    <row r="1168" spans="1:181" ht="15.75" customHeight="1">
      <c r="A1168" s="9">
        <v>1</v>
      </c>
      <c r="B1168" s="9" t="s">
        <v>184</v>
      </c>
      <c r="C1168" s="9" t="s">
        <v>3394</v>
      </c>
      <c r="D1168" s="9" t="s">
        <v>3395</v>
      </c>
      <c r="E1168" s="31" t="s">
        <v>3449</v>
      </c>
      <c r="F1168" s="9" t="s">
        <v>3450</v>
      </c>
      <c r="G1168" s="9">
        <v>482.54227595200001</v>
      </c>
      <c r="H1168" s="9">
        <v>329.1875</v>
      </c>
      <c r="I1168" s="9">
        <v>83.5</v>
      </c>
      <c r="J1168" s="9">
        <v>31.875</v>
      </c>
      <c r="K1168" s="9">
        <v>17.5625</v>
      </c>
      <c r="L1168" s="9">
        <v>16.3125</v>
      </c>
      <c r="M1168" s="9">
        <v>4</v>
      </c>
      <c r="N1168" s="9">
        <v>1.6593837738037109</v>
      </c>
      <c r="O1168" s="9">
        <v>90.202392578125</v>
      </c>
      <c r="P1168" s="9">
        <v>18.926155650997149</v>
      </c>
      <c r="Q1168" s="9">
        <v>28.5</v>
      </c>
      <c r="R1168" s="9">
        <v>0</v>
      </c>
      <c r="S1168" s="9">
        <v>32.1875</v>
      </c>
      <c r="T1168" s="9">
        <v>45.6875</v>
      </c>
      <c r="U1168" s="9">
        <v>181.9375</v>
      </c>
      <c r="V1168" s="9">
        <v>194.125</v>
      </c>
      <c r="W1168" s="9">
        <v>1506.6379042690814</v>
      </c>
      <c r="X1168" s="9">
        <v>14.441818887451488</v>
      </c>
      <c r="Y1168" s="9">
        <v>53</v>
      </c>
      <c r="Z1168" s="9">
        <v>719687.75670000003</v>
      </c>
      <c r="AA1168" s="9">
        <v>154.67000000000002</v>
      </c>
      <c r="AB1168" s="9">
        <v>131.77000000000001</v>
      </c>
      <c r="AC1168" s="9">
        <v>128.49</v>
      </c>
      <c r="AD1168" s="9">
        <v>3.28</v>
      </c>
      <c r="AE1168" s="9">
        <v>2.39</v>
      </c>
      <c r="AF1168" s="9">
        <v>20.059999999999999</v>
      </c>
      <c r="AG1168" s="9">
        <v>0.45</v>
      </c>
      <c r="AH1168" s="9">
        <v>282.8</v>
      </c>
      <c r="AI1168" s="9">
        <v>1.4</v>
      </c>
      <c r="AJ1168" s="9">
        <v>1</v>
      </c>
      <c r="AK1168" s="9">
        <v>1.6</v>
      </c>
      <c r="AL1168" s="9">
        <v>2.25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2.5500000000000003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2.2600000000000002</v>
      </c>
      <c r="BD1168" s="9">
        <v>0</v>
      </c>
      <c r="BE1168" s="9">
        <v>0</v>
      </c>
      <c r="BF1168" s="9">
        <v>0</v>
      </c>
      <c r="BG1168" s="9">
        <v>0</v>
      </c>
      <c r="BH1168" s="9">
        <v>0</v>
      </c>
      <c r="BI1168" s="9">
        <v>0</v>
      </c>
      <c r="BJ1168" s="9">
        <v>0</v>
      </c>
      <c r="BK1168" s="9">
        <v>0</v>
      </c>
      <c r="BL1168" s="9">
        <v>0</v>
      </c>
      <c r="BM1168" s="9">
        <v>0.78</v>
      </c>
      <c r="BN1168" s="9">
        <v>66.05</v>
      </c>
      <c r="BO1168" s="9">
        <v>32.56</v>
      </c>
      <c r="BP1168" s="9">
        <v>0</v>
      </c>
      <c r="BQ1168" s="9">
        <v>0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0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</v>
      </c>
      <c r="CD1168" s="9">
        <v>0.66</v>
      </c>
      <c r="CE1168" s="9">
        <v>0</v>
      </c>
      <c r="CF1168" s="9">
        <v>3.22</v>
      </c>
      <c r="CG1168" s="9">
        <v>1.76</v>
      </c>
      <c r="CH1168" s="9">
        <v>1.51</v>
      </c>
      <c r="CI1168" s="9">
        <v>3.99</v>
      </c>
      <c r="CJ1168" s="9">
        <v>0</v>
      </c>
      <c r="CK1168" s="9">
        <v>4.22</v>
      </c>
      <c r="CL1168" s="9">
        <v>0</v>
      </c>
      <c r="CM1168" s="9">
        <v>0</v>
      </c>
      <c r="CN1168" s="9">
        <v>1.25</v>
      </c>
      <c r="CO1168" s="9">
        <v>0</v>
      </c>
      <c r="CP1168" s="9">
        <v>8.98</v>
      </c>
      <c r="CQ1168" s="9">
        <v>1.1000000000000001</v>
      </c>
      <c r="CR1168" s="9">
        <v>0</v>
      </c>
      <c r="CS1168" s="9">
        <v>21.53</v>
      </c>
      <c r="CT1168" s="9">
        <v>0</v>
      </c>
      <c r="CU1168" s="9">
        <v>15</v>
      </c>
      <c r="CV1168" s="9">
        <v>84.800000000000011</v>
      </c>
      <c r="CW1168" s="9" t="s">
        <v>3449</v>
      </c>
      <c r="CX1168" s="9">
        <v>482.54</v>
      </c>
      <c r="CY1168" s="9">
        <v>0.15</v>
      </c>
      <c r="CZ1168" s="9">
        <v>0.36</v>
      </c>
      <c r="DA1168" s="9">
        <v>0</v>
      </c>
      <c r="DB1168" s="9">
        <v>0.02</v>
      </c>
      <c r="DC1168" s="9">
        <v>0</v>
      </c>
      <c r="DD1168" s="9">
        <v>0</v>
      </c>
      <c r="DE1168" s="9">
        <v>0</v>
      </c>
      <c r="DF1168" s="9">
        <v>0.08</v>
      </c>
      <c r="DG1168" s="9">
        <v>0</v>
      </c>
      <c r="DH1168" s="9">
        <v>0</v>
      </c>
      <c r="DI1168" s="9">
        <v>0</v>
      </c>
      <c r="DJ1168" s="9">
        <v>0</v>
      </c>
      <c r="DK1168" s="9">
        <v>0</v>
      </c>
      <c r="DL1168" s="9">
        <v>0</v>
      </c>
      <c r="DM1168" s="9">
        <v>0</v>
      </c>
      <c r="DN1168" s="9">
        <v>0.12</v>
      </c>
      <c r="DO1168" s="9">
        <v>0</v>
      </c>
      <c r="DP1168" s="9">
        <v>0.14000000000000001</v>
      </c>
      <c r="DQ1168" s="9">
        <v>0.08</v>
      </c>
      <c r="DR1168" s="9">
        <v>0</v>
      </c>
      <c r="DS1168" s="9">
        <v>0</v>
      </c>
      <c r="DT1168" s="9">
        <v>0</v>
      </c>
      <c r="DU1168" s="9">
        <v>0.01</v>
      </c>
      <c r="DV1168" s="9">
        <v>0</v>
      </c>
      <c r="DW1168" s="9">
        <v>0</v>
      </c>
      <c r="DX1168" s="9">
        <v>0.04</v>
      </c>
      <c r="DY1168" s="16" t="s">
        <v>3449</v>
      </c>
      <c r="DZ1168" s="16" t="s">
        <v>3451</v>
      </c>
      <c r="EA1168" s="16" t="s">
        <v>3399</v>
      </c>
      <c r="EB1168" s="16" t="s">
        <v>2953</v>
      </c>
      <c r="EC1168" s="9">
        <v>482.54227595200001</v>
      </c>
      <c r="ED1168" s="17">
        <v>44.200666717100006</v>
      </c>
      <c r="EE1168" s="18">
        <v>0.09</v>
      </c>
      <c r="EF1168" s="19" t="s">
        <v>192</v>
      </c>
      <c r="EG1168" s="16" t="s">
        <v>3449</v>
      </c>
      <c r="EH1168" s="20" t="s">
        <v>3395</v>
      </c>
      <c r="EI1168" s="20" t="s">
        <v>3450</v>
      </c>
      <c r="EJ1168" s="20">
        <v>482.54227595200001</v>
      </c>
      <c r="EK1168" s="21">
        <v>4653.0533180319389</v>
      </c>
      <c r="EL1168" s="20">
        <v>1.823938679245283</v>
      </c>
      <c r="EM1168" s="20">
        <v>8486.8839233490562</v>
      </c>
      <c r="EN1168" s="22">
        <f t="shared" si="578"/>
        <v>0.66670976918600888</v>
      </c>
      <c r="EO1168" s="23">
        <f t="shared" si="579"/>
        <v>1.4547100278011248E-2</v>
      </c>
      <c r="EP1168" s="22">
        <f t="shared" si="580"/>
        <v>0</v>
      </c>
      <c r="EQ1168" s="22">
        <f t="shared" si="581"/>
        <v>1.4856692085195898E-2</v>
      </c>
      <c r="ER1168" s="22">
        <f t="shared" si="582"/>
        <v>0</v>
      </c>
      <c r="ES1168" s="22">
        <f t="shared" si="583"/>
        <v>0</v>
      </c>
      <c r="ET1168" s="22">
        <f t="shared" si="584"/>
        <v>0</v>
      </c>
      <c r="EU1168" s="22">
        <f t="shared" si="585"/>
        <v>5.1275308966605313E-3</v>
      </c>
      <c r="EV1168" s="22">
        <f t="shared" si="586"/>
        <v>0.43419668682618984</v>
      </c>
      <c r="EW1168" s="22">
        <f t="shared" si="587"/>
        <v>0.21404154614777807</v>
      </c>
      <c r="EX1168" s="22">
        <f t="shared" si="588"/>
        <v>0</v>
      </c>
      <c r="EY1168" s="22">
        <f t="shared" si="589"/>
        <v>6.389692348146199E-2</v>
      </c>
      <c r="EZ1168" s="22">
        <f t="shared" si="590"/>
        <v>0</v>
      </c>
      <c r="FA1168" s="22">
        <f t="shared" si="591"/>
        <v>3.7075992637391537E-2</v>
      </c>
      <c r="FB1168" s="22">
        <f t="shared" si="592"/>
        <v>0.21601367341572442</v>
      </c>
      <c r="FC1168" s="22">
        <f t="shared" si="16"/>
        <v>1.8542703821038338</v>
      </c>
      <c r="FD1168" s="22">
        <f t="shared" si="593"/>
        <v>0.98605299860529982</v>
      </c>
      <c r="FE1168" s="22">
        <f t="shared" si="594"/>
        <v>4.8814504881450485E-3</v>
      </c>
      <c r="FF1168" s="22">
        <f t="shared" si="595"/>
        <v>3.4867503486750349E-3</v>
      </c>
      <c r="FG1168" s="22">
        <f t="shared" si="596"/>
        <v>5.5788005578800556E-3</v>
      </c>
      <c r="FH1168" s="22">
        <f t="shared" si="597"/>
        <v>0.85194284605935211</v>
      </c>
      <c r="FI1168" s="23">
        <f t="shared" si="598"/>
        <v>0.12969548070084694</v>
      </c>
      <c r="FJ1168" s="24">
        <f t="shared" si="599"/>
        <v>2.9094200556022496E-3</v>
      </c>
      <c r="FK1168" s="22">
        <f t="shared" si="600"/>
        <v>0.3205315009858028</v>
      </c>
      <c r="FL1168" s="25">
        <v>1506.6379042690814</v>
      </c>
      <c r="FM1168" s="25">
        <v>14.441818887451488</v>
      </c>
      <c r="FN1168" s="25">
        <v>18.926155650997149</v>
      </c>
      <c r="FO1168" s="9">
        <v>1.6593837738037109</v>
      </c>
      <c r="FP1168" s="26">
        <f t="shared" si="0"/>
        <v>88.543008804321289</v>
      </c>
      <c r="FQ1168" s="22">
        <f t="shared" si="601"/>
        <v>0.85523594629261313</v>
      </c>
      <c r="FR1168" s="28">
        <f t="shared" si="602"/>
        <v>0.10245216318604529</v>
      </c>
      <c r="FS1168" s="28">
        <f t="shared" si="603"/>
        <v>4.2094757314114689E-2</v>
      </c>
      <c r="FT1168" s="28">
        <f t="shared" si="604"/>
        <v>6.6704000051597115E-2</v>
      </c>
      <c r="FU1168" s="28">
        <f t="shared" si="605"/>
        <v>9.4680823374208731E-2</v>
      </c>
      <c r="FV1168" s="28">
        <f t="shared" si="606"/>
        <v>0.77933586079700945</v>
      </c>
      <c r="FW1168" s="22">
        <f t="shared" si="607"/>
        <v>9.6980668520074989E-2</v>
      </c>
      <c r="FX1168" s="22">
        <f t="shared" si="608"/>
        <v>2.9183018867924533</v>
      </c>
      <c r="FY1168" s="22">
        <f t="shared" si="609"/>
        <v>4.8113207547169815E-2</v>
      </c>
    </row>
    <row r="1169" spans="1:181" ht="15.75" customHeight="1">
      <c r="A1169" s="9">
        <v>1</v>
      </c>
      <c r="B1169" s="9" t="s">
        <v>184</v>
      </c>
      <c r="C1169" s="9" t="s">
        <v>3394</v>
      </c>
      <c r="D1169" s="9" t="s">
        <v>3395</v>
      </c>
      <c r="E1169" s="31" t="s">
        <v>3452</v>
      </c>
      <c r="F1169" s="9" t="s">
        <v>652</v>
      </c>
      <c r="G1169" s="9">
        <v>1066.78410431</v>
      </c>
      <c r="H1169" s="9">
        <v>58.6875</v>
      </c>
      <c r="I1169" s="9">
        <v>98.5625</v>
      </c>
      <c r="J1169" s="9">
        <v>148.375</v>
      </c>
      <c r="K1169" s="9">
        <v>127.5625</v>
      </c>
      <c r="L1169" s="9">
        <v>265.625</v>
      </c>
      <c r="M1169" s="9">
        <v>368.6875</v>
      </c>
      <c r="N1169" s="9">
        <v>77.790908813476563</v>
      </c>
      <c r="O1169" s="9">
        <v>481.51409912109375</v>
      </c>
      <c r="P1169" s="9">
        <v>202.39299563691543</v>
      </c>
      <c r="Q1169" s="9">
        <v>0</v>
      </c>
      <c r="R1169" s="9">
        <v>0</v>
      </c>
      <c r="S1169" s="9">
        <v>669.375</v>
      </c>
      <c r="T1169" s="9">
        <v>0.25</v>
      </c>
      <c r="U1169" s="9">
        <v>397.875</v>
      </c>
      <c r="V1169" s="9">
        <v>0</v>
      </c>
      <c r="W1169" s="9">
        <v>1521.3089364195723</v>
      </c>
      <c r="X1169" s="9">
        <v>13.875014942865514</v>
      </c>
      <c r="Y1169" s="9">
        <v>159</v>
      </c>
      <c r="Z1169" s="9">
        <v>520587.40049999999</v>
      </c>
      <c r="AA1169" s="9">
        <v>222.55</v>
      </c>
      <c r="AB1169" s="9">
        <v>142.86000000000001</v>
      </c>
      <c r="AC1169" s="9">
        <v>139.71</v>
      </c>
      <c r="AD1169" s="9">
        <v>3.15</v>
      </c>
      <c r="AE1169" s="9">
        <v>14.2</v>
      </c>
      <c r="AF1169" s="9">
        <v>53.69</v>
      </c>
      <c r="AG1169" s="9">
        <v>11.8</v>
      </c>
      <c r="AH1169" s="9">
        <v>90.9</v>
      </c>
      <c r="AI1169" s="9">
        <v>12</v>
      </c>
      <c r="AJ1169" s="9">
        <v>27.9</v>
      </c>
      <c r="AK1169" s="9">
        <v>8.8000000000000007</v>
      </c>
      <c r="AL1169" s="9">
        <v>4.08</v>
      </c>
      <c r="AM1169" s="9">
        <v>0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4.49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0</v>
      </c>
      <c r="BB1169" s="9">
        <v>3.29</v>
      </c>
      <c r="BC1169" s="9">
        <v>17.97</v>
      </c>
      <c r="BD1169" s="9">
        <v>0</v>
      </c>
      <c r="BE1169" s="9">
        <v>0</v>
      </c>
      <c r="BF1169" s="9">
        <v>0</v>
      </c>
      <c r="BG1169" s="9">
        <v>2</v>
      </c>
      <c r="BH1169" s="9">
        <v>0</v>
      </c>
      <c r="BI1169" s="9">
        <v>1.62</v>
      </c>
      <c r="BJ1169" s="9">
        <v>0</v>
      </c>
      <c r="BK1169" s="9">
        <v>0</v>
      </c>
      <c r="BL1169" s="9">
        <v>0</v>
      </c>
      <c r="BM1169" s="9">
        <v>0</v>
      </c>
      <c r="BN1169" s="9">
        <v>10</v>
      </c>
      <c r="BO1169" s="9">
        <v>0</v>
      </c>
      <c r="BP1169" s="9">
        <v>0</v>
      </c>
      <c r="BQ1169" s="9">
        <v>0</v>
      </c>
      <c r="BR1169" s="9">
        <v>0</v>
      </c>
      <c r="BS1169" s="9">
        <v>0</v>
      </c>
      <c r="BT1169" s="9">
        <v>2.4</v>
      </c>
      <c r="BU1169" s="9">
        <v>0</v>
      </c>
      <c r="BV1169" s="9">
        <v>0</v>
      </c>
      <c r="BW1169" s="9">
        <v>0</v>
      </c>
      <c r="BX1169" s="9">
        <v>0</v>
      </c>
      <c r="BY1169" s="9">
        <v>1.1400000000000001</v>
      </c>
      <c r="BZ1169" s="9">
        <v>0</v>
      </c>
      <c r="CA1169" s="9">
        <v>2.29</v>
      </c>
      <c r="CB1169" s="9">
        <v>0</v>
      </c>
      <c r="CC1169" s="9">
        <v>0</v>
      </c>
      <c r="CD1169" s="9">
        <v>4.76</v>
      </c>
      <c r="CE1169" s="9">
        <v>3.71</v>
      </c>
      <c r="CF1169" s="9">
        <v>22.44</v>
      </c>
      <c r="CG1169" s="9">
        <v>5.71</v>
      </c>
      <c r="CH1169" s="9">
        <v>0</v>
      </c>
      <c r="CI1169" s="9">
        <v>6.33</v>
      </c>
      <c r="CJ1169" s="9">
        <v>0</v>
      </c>
      <c r="CK1169" s="9">
        <v>22.94</v>
      </c>
      <c r="CL1169" s="9">
        <v>0</v>
      </c>
      <c r="CM1169" s="9">
        <v>0</v>
      </c>
      <c r="CN1169" s="9">
        <v>3.77</v>
      </c>
      <c r="CO1169" s="9">
        <v>1.02</v>
      </c>
      <c r="CP1169" s="9">
        <v>22.01</v>
      </c>
      <c r="CQ1169" s="9">
        <v>0</v>
      </c>
      <c r="CR1169" s="9">
        <v>0</v>
      </c>
      <c r="CS1169" s="9">
        <v>80.58</v>
      </c>
      <c r="CT1169" s="9">
        <v>0</v>
      </c>
      <c r="CU1169" s="9">
        <v>98</v>
      </c>
      <c r="CV1169" s="9">
        <v>222.6</v>
      </c>
      <c r="CW1169" s="9" t="s">
        <v>3452</v>
      </c>
      <c r="CX1169" s="9">
        <v>1066.78</v>
      </c>
      <c r="CY1169" s="9">
        <v>0.05</v>
      </c>
      <c r="CZ1169" s="9">
        <v>0.12</v>
      </c>
      <c r="DA1169" s="9">
        <v>0</v>
      </c>
      <c r="DB1169" s="9">
        <v>0.02</v>
      </c>
      <c r="DC1169" s="9">
        <v>0</v>
      </c>
      <c r="DD1169" s="9">
        <v>0</v>
      </c>
      <c r="DE1169" s="9">
        <v>0</v>
      </c>
      <c r="DF1169" s="9">
        <v>0.22</v>
      </c>
      <c r="DG1169" s="9">
        <v>0</v>
      </c>
      <c r="DH1169" s="9">
        <v>0</v>
      </c>
      <c r="DI1169" s="9">
        <v>0</v>
      </c>
      <c r="DJ1169" s="9">
        <v>0</v>
      </c>
      <c r="DK1169" s="9">
        <v>0</v>
      </c>
      <c r="DL1169" s="9">
        <v>0.05</v>
      </c>
      <c r="DM1169" s="9">
        <v>0</v>
      </c>
      <c r="DN1169" s="9">
        <v>0.16</v>
      </c>
      <c r="DO1169" s="9">
        <v>0</v>
      </c>
      <c r="DP1169" s="9">
        <v>0.04</v>
      </c>
      <c r="DQ1169" s="9">
        <v>0.28000000000000003</v>
      </c>
      <c r="DR1169" s="9">
        <v>0</v>
      </c>
      <c r="DS1169" s="9">
        <v>0</v>
      </c>
      <c r="DT1169" s="9">
        <v>0</v>
      </c>
      <c r="DU1169" s="9">
        <v>0.05</v>
      </c>
      <c r="DV1169" s="9">
        <v>0</v>
      </c>
      <c r="DW1169" s="9">
        <v>0</v>
      </c>
      <c r="DX1169" s="9">
        <v>0</v>
      </c>
      <c r="DY1169" s="16" t="s">
        <v>3452</v>
      </c>
      <c r="DZ1169" s="16" t="s">
        <v>653</v>
      </c>
      <c r="EA1169" s="16" t="s">
        <v>3399</v>
      </c>
      <c r="EB1169" s="16" t="s">
        <v>2953</v>
      </c>
      <c r="EC1169" s="9">
        <v>1066.78410431</v>
      </c>
      <c r="ED1169" s="17">
        <v>279.28516682320003</v>
      </c>
      <c r="EE1169" s="18">
        <v>0.26</v>
      </c>
      <c r="EF1169" s="19" t="s">
        <v>192</v>
      </c>
      <c r="EG1169" s="16" t="s">
        <v>3452</v>
      </c>
      <c r="EH1169" s="20" t="s">
        <v>3395</v>
      </c>
      <c r="EI1169" s="20" t="s">
        <v>652</v>
      </c>
      <c r="EJ1169" s="20">
        <v>1066.78410431</v>
      </c>
      <c r="EK1169" s="21">
        <v>2339.1929925859354</v>
      </c>
      <c r="EL1169" s="20">
        <v>0.99977538185085357</v>
      </c>
      <c r="EM1169" s="20">
        <v>2338.6675673854447</v>
      </c>
      <c r="EN1169" s="22">
        <f t="shared" si="578"/>
        <v>0.18584587733093683</v>
      </c>
      <c r="EO1169" s="23">
        <f t="shared" si="579"/>
        <v>1.8619934282584884E-2</v>
      </c>
      <c r="EP1169" s="22">
        <f t="shared" si="580"/>
        <v>1.5328705213623445E-2</v>
      </c>
      <c r="EQ1169" s="22">
        <f t="shared" si="581"/>
        <v>8.3725481060429569E-2</v>
      </c>
      <c r="ER1169" s="22">
        <f t="shared" si="582"/>
        <v>7.5478730839118489E-3</v>
      </c>
      <c r="ES1169" s="22">
        <f t="shared" si="583"/>
        <v>9.318361831989936E-3</v>
      </c>
      <c r="ET1169" s="22">
        <f t="shared" si="584"/>
        <v>0</v>
      </c>
      <c r="EU1169" s="22">
        <f t="shared" si="585"/>
        <v>0</v>
      </c>
      <c r="EV1169" s="22">
        <f t="shared" si="586"/>
        <v>4.6591809159949683E-2</v>
      </c>
      <c r="EW1169" s="22">
        <f t="shared" si="587"/>
        <v>0</v>
      </c>
      <c r="EX1169" s="22">
        <f t="shared" si="588"/>
        <v>0</v>
      </c>
      <c r="EY1169" s="22">
        <f t="shared" si="589"/>
        <v>0.13637422541117272</v>
      </c>
      <c r="EZ1169" s="22">
        <f t="shared" si="590"/>
        <v>1.1182034198387923E-2</v>
      </c>
      <c r="FA1169" s="22">
        <f t="shared" si="591"/>
        <v>0.17061920514373571</v>
      </c>
      <c r="FB1169" s="22">
        <f t="shared" si="592"/>
        <v>0.50030284675953962</v>
      </c>
      <c r="FC1169" s="22">
        <f t="shared" si="16"/>
        <v>0.62727476971467089</v>
      </c>
      <c r="FD1169" s="22">
        <f t="shared" si="593"/>
        <v>0.65114613180515757</v>
      </c>
      <c r="FE1169" s="22">
        <f t="shared" si="594"/>
        <v>8.5959885386819465E-2</v>
      </c>
      <c r="FF1169" s="22">
        <f t="shared" si="595"/>
        <v>0.19985673352435526</v>
      </c>
      <c r="FG1169" s="22">
        <f t="shared" si="596"/>
        <v>6.3037249283667621E-2</v>
      </c>
      <c r="FH1169" s="22">
        <f t="shared" si="597"/>
        <v>0.64192316333408228</v>
      </c>
      <c r="FI1169" s="23">
        <f t="shared" si="598"/>
        <v>0.24124915749269824</v>
      </c>
      <c r="FJ1169" s="24">
        <f t="shared" si="599"/>
        <v>5.3021792855538083E-2</v>
      </c>
      <c r="FK1169" s="22">
        <f t="shared" si="600"/>
        <v>0.20861765665691673</v>
      </c>
      <c r="FL1169" s="25">
        <v>1521.3089364195723</v>
      </c>
      <c r="FM1169" s="25">
        <v>13.875014942865514</v>
      </c>
      <c r="FN1169" s="25">
        <v>202.39299563691543</v>
      </c>
      <c r="FO1169" s="9">
        <v>77.790908813476563</v>
      </c>
      <c r="FP1169" s="26">
        <f t="shared" si="0"/>
        <v>403.72319030761719</v>
      </c>
      <c r="FQ1169" s="22">
        <f t="shared" si="601"/>
        <v>0.1474056459640537</v>
      </c>
      <c r="FR1169" s="28">
        <f t="shared" si="602"/>
        <v>0.25866292803310698</v>
      </c>
      <c r="FS1169" s="28">
        <f t="shared" si="603"/>
        <v>0.59460250432797346</v>
      </c>
      <c r="FT1169" s="28">
        <f t="shared" si="604"/>
        <v>0.62746997944158001</v>
      </c>
      <c r="FU1169" s="28">
        <f t="shared" si="605"/>
        <v>2.3434919867099159E-4</v>
      </c>
      <c r="FV1169" s="28">
        <f t="shared" si="606"/>
        <v>0.37296674968488314</v>
      </c>
      <c r="FW1169" s="22">
        <f t="shared" si="607"/>
        <v>0.44035048303751961</v>
      </c>
      <c r="FX1169" s="22">
        <f t="shared" si="608"/>
        <v>1.3996855345911949</v>
      </c>
      <c r="FY1169" s="22">
        <f t="shared" si="609"/>
        <v>2.8238993710691825E-2</v>
      </c>
    </row>
    <row r="1170" spans="1:181" ht="15.75" customHeight="1">
      <c r="A1170" s="9">
        <v>1</v>
      </c>
      <c r="B1170" s="9" t="s">
        <v>184</v>
      </c>
      <c r="C1170" s="9" t="s">
        <v>3394</v>
      </c>
      <c r="D1170" s="9" t="s">
        <v>3395</v>
      </c>
      <c r="E1170" s="31" t="s">
        <v>3453</v>
      </c>
      <c r="F1170" s="9" t="s">
        <v>2367</v>
      </c>
      <c r="G1170" s="9">
        <v>514.909947719</v>
      </c>
      <c r="H1170" s="9">
        <v>83.125</v>
      </c>
      <c r="I1170" s="9">
        <v>96.625</v>
      </c>
      <c r="J1170" s="9">
        <v>119.9375</v>
      </c>
      <c r="K1170" s="9">
        <v>84.1875</v>
      </c>
      <c r="L1170" s="9">
        <v>88.875</v>
      </c>
      <c r="M1170" s="9">
        <v>42.1875</v>
      </c>
      <c r="N1170" s="9">
        <v>106.90106964111328</v>
      </c>
      <c r="O1170" s="9">
        <v>271.70269775390625</v>
      </c>
      <c r="P1170" s="9">
        <v>173.64930057166805</v>
      </c>
      <c r="Q1170" s="9">
        <v>0</v>
      </c>
      <c r="R1170" s="9">
        <v>0</v>
      </c>
      <c r="S1170" s="9">
        <v>45.75</v>
      </c>
      <c r="T1170" s="9">
        <v>85.4375</v>
      </c>
      <c r="U1170" s="9">
        <v>383.75</v>
      </c>
      <c r="V1170" s="9">
        <v>0</v>
      </c>
      <c r="W1170" s="9">
        <v>1539.7737430167597</v>
      </c>
      <c r="X1170" s="9">
        <v>13.94732207918387</v>
      </c>
      <c r="Y1170" s="9">
        <v>52</v>
      </c>
      <c r="Z1170" s="9">
        <v>341589.47610000003</v>
      </c>
      <c r="AA1170" s="9">
        <v>110.72</v>
      </c>
      <c r="AB1170" s="9">
        <v>77.69</v>
      </c>
      <c r="AC1170" s="9">
        <v>77.69</v>
      </c>
      <c r="AD1170" s="9">
        <v>0</v>
      </c>
      <c r="AE1170" s="9">
        <v>3.32</v>
      </c>
      <c r="AF1170" s="9">
        <v>29.71</v>
      </c>
      <c r="AG1170" s="9">
        <v>0</v>
      </c>
      <c r="AH1170" s="9">
        <v>125.7</v>
      </c>
      <c r="AI1170" s="9">
        <v>26</v>
      </c>
      <c r="AJ1170" s="9">
        <v>1.4</v>
      </c>
      <c r="AK1170" s="9">
        <v>0.8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0</v>
      </c>
      <c r="BB1170" s="9">
        <v>0</v>
      </c>
      <c r="BC1170" s="9">
        <v>15.89</v>
      </c>
      <c r="BD1170" s="9">
        <v>0</v>
      </c>
      <c r="BE1170" s="9">
        <v>0</v>
      </c>
      <c r="BF1170" s="9">
        <v>0</v>
      </c>
      <c r="BG1170" s="9">
        <v>0</v>
      </c>
      <c r="BH1170" s="9">
        <v>0</v>
      </c>
      <c r="BI1170" s="9">
        <v>0</v>
      </c>
      <c r="BJ1170" s="9">
        <v>0</v>
      </c>
      <c r="BK1170" s="9">
        <v>0</v>
      </c>
      <c r="BL1170" s="9">
        <v>0</v>
      </c>
      <c r="BM1170" s="9">
        <v>0.64</v>
      </c>
      <c r="BN1170" s="9">
        <v>15.11</v>
      </c>
      <c r="BO1170" s="9">
        <v>23.78</v>
      </c>
      <c r="BP1170" s="9">
        <v>0</v>
      </c>
      <c r="BQ1170" s="9">
        <v>8.15</v>
      </c>
      <c r="BR1170" s="9">
        <v>1.37</v>
      </c>
      <c r="BS1170" s="9">
        <v>0</v>
      </c>
      <c r="BT1170" s="9">
        <v>2.15</v>
      </c>
      <c r="BU1170" s="9">
        <v>0</v>
      </c>
      <c r="BV1170" s="9">
        <v>0</v>
      </c>
      <c r="BW1170" s="9">
        <v>0</v>
      </c>
      <c r="BX1170" s="9">
        <v>0</v>
      </c>
      <c r="BY1170" s="9">
        <v>0</v>
      </c>
      <c r="BZ1170" s="9">
        <v>0</v>
      </c>
      <c r="CA1170" s="9">
        <v>0</v>
      </c>
      <c r="CB1170" s="9">
        <v>0</v>
      </c>
      <c r="CC1170" s="9">
        <v>0</v>
      </c>
      <c r="CD1170" s="9">
        <v>6.05</v>
      </c>
      <c r="CE1170" s="9">
        <v>0</v>
      </c>
      <c r="CF1170" s="9">
        <v>3.9</v>
      </c>
      <c r="CG1170" s="9">
        <v>0</v>
      </c>
      <c r="CH1170" s="9">
        <v>0</v>
      </c>
      <c r="CI1170" s="9">
        <v>3.31</v>
      </c>
      <c r="CJ1170" s="9">
        <v>0</v>
      </c>
      <c r="CK1170" s="9">
        <v>0</v>
      </c>
      <c r="CL1170" s="9">
        <v>0</v>
      </c>
      <c r="CM1170" s="9">
        <v>0</v>
      </c>
      <c r="CN1170" s="9">
        <v>2.5100000000000002</v>
      </c>
      <c r="CO1170" s="9">
        <v>4.9800000000000004</v>
      </c>
      <c r="CP1170" s="9">
        <v>3.7</v>
      </c>
      <c r="CQ1170" s="9">
        <v>3.41</v>
      </c>
      <c r="CR1170" s="9">
        <v>0</v>
      </c>
      <c r="CS1170" s="9">
        <v>15.77</v>
      </c>
      <c r="CT1170" s="9">
        <v>0</v>
      </c>
      <c r="CU1170" s="9">
        <v>50</v>
      </c>
      <c r="CV1170" s="9">
        <v>88.399999999999991</v>
      </c>
      <c r="CW1170" s="9" t="s">
        <v>3453</v>
      </c>
      <c r="CX1170" s="9">
        <v>514.91</v>
      </c>
      <c r="CY1170" s="9">
        <v>0.18</v>
      </c>
      <c r="CZ1170" s="9">
        <v>0.18</v>
      </c>
      <c r="DA1170" s="9">
        <v>0</v>
      </c>
      <c r="DB1170" s="9">
        <v>0.03</v>
      </c>
      <c r="DC1170" s="9">
        <v>0.02</v>
      </c>
      <c r="DD1170" s="9">
        <v>0</v>
      </c>
      <c r="DE1170" s="9">
        <v>0</v>
      </c>
      <c r="DF1170" s="9">
        <v>0.15</v>
      </c>
      <c r="DG1170" s="9">
        <v>0</v>
      </c>
      <c r="DH1170" s="9">
        <v>0</v>
      </c>
      <c r="DI1170" s="9">
        <v>0</v>
      </c>
      <c r="DJ1170" s="9">
        <v>0</v>
      </c>
      <c r="DK1170" s="9">
        <v>0</v>
      </c>
      <c r="DL1170" s="9">
        <v>0</v>
      </c>
      <c r="DM1170" s="9">
        <v>0</v>
      </c>
      <c r="DN1170" s="9">
        <v>0.09</v>
      </c>
      <c r="DO1170" s="9">
        <v>0.01</v>
      </c>
      <c r="DP1170" s="9">
        <v>0</v>
      </c>
      <c r="DQ1170" s="9">
        <v>0.28999999999999998</v>
      </c>
      <c r="DR1170" s="9">
        <v>0</v>
      </c>
      <c r="DS1170" s="9">
        <v>0</v>
      </c>
      <c r="DT1170" s="9">
        <v>0</v>
      </c>
      <c r="DU1170" s="9">
        <v>0.04</v>
      </c>
      <c r="DV1170" s="9">
        <v>0</v>
      </c>
      <c r="DW1170" s="9">
        <v>0</v>
      </c>
      <c r="DX1170" s="9">
        <v>0</v>
      </c>
      <c r="DY1170" s="16" t="s">
        <v>3453</v>
      </c>
      <c r="DZ1170" s="16" t="s">
        <v>2368</v>
      </c>
      <c r="EA1170" s="16" t="s">
        <v>3399</v>
      </c>
      <c r="EB1170" s="16" t="s">
        <v>2953</v>
      </c>
      <c r="EC1170" s="9">
        <v>514.909947719</v>
      </c>
      <c r="ED1170" s="17">
        <v>29.6479193628</v>
      </c>
      <c r="EE1170" s="18">
        <v>0.06</v>
      </c>
      <c r="EF1170" s="19" t="s">
        <v>192</v>
      </c>
      <c r="EG1170" s="16" t="s">
        <v>3453</v>
      </c>
      <c r="EH1170" s="20" t="s">
        <v>3395</v>
      </c>
      <c r="EI1170" s="20" t="s">
        <v>2367</v>
      </c>
      <c r="EJ1170" s="20">
        <v>514.909947719</v>
      </c>
      <c r="EK1170" s="21">
        <v>3085.1650659320812</v>
      </c>
      <c r="EL1170" s="20">
        <v>1.2524886877828056</v>
      </c>
      <c r="EM1170" s="20">
        <v>3864.134345022625</v>
      </c>
      <c r="EN1170" s="22">
        <f t="shared" si="578"/>
        <v>0.5877890173410405</v>
      </c>
      <c r="EO1170" s="23">
        <f t="shared" si="579"/>
        <v>0</v>
      </c>
      <c r="EP1170" s="22">
        <f t="shared" si="580"/>
        <v>0</v>
      </c>
      <c r="EQ1170" s="22">
        <f t="shared" si="581"/>
        <v>0.14351517341040462</v>
      </c>
      <c r="ER1170" s="22">
        <f t="shared" si="582"/>
        <v>0</v>
      </c>
      <c r="ES1170" s="22">
        <f t="shared" si="583"/>
        <v>0</v>
      </c>
      <c r="ET1170" s="22">
        <f t="shared" si="584"/>
        <v>0</v>
      </c>
      <c r="EU1170" s="22">
        <f t="shared" si="585"/>
        <v>5.7803468208092491E-3</v>
      </c>
      <c r="EV1170" s="22">
        <f t="shared" si="586"/>
        <v>0.13647037572254334</v>
      </c>
      <c r="EW1170" s="22">
        <f t="shared" si="587"/>
        <v>0.21477601156069365</v>
      </c>
      <c r="EX1170" s="22">
        <f t="shared" si="588"/>
        <v>7.3609104046242782E-2</v>
      </c>
      <c r="EY1170" s="22">
        <f t="shared" si="589"/>
        <v>4.2268786127167626E-2</v>
      </c>
      <c r="EZ1170" s="22">
        <f t="shared" si="590"/>
        <v>1.9418352601156069E-2</v>
      </c>
      <c r="FA1170" s="22">
        <f t="shared" si="591"/>
        <v>8.9866329479768775E-2</v>
      </c>
      <c r="FB1170" s="22">
        <f t="shared" si="592"/>
        <v>0.2742955202312139</v>
      </c>
      <c r="FC1170" s="22">
        <f t="shared" si="16"/>
        <v>1.389992774566474</v>
      </c>
      <c r="FD1170" s="22">
        <f t="shared" si="593"/>
        <v>0.81676413255360625</v>
      </c>
      <c r="FE1170" s="22">
        <f t="shared" si="594"/>
        <v>0.16894087069525665</v>
      </c>
      <c r="FF1170" s="22">
        <f t="shared" si="595"/>
        <v>9.0968161143599735E-3</v>
      </c>
      <c r="FG1170" s="22">
        <f t="shared" si="596"/>
        <v>5.1981806367771277E-3</v>
      </c>
      <c r="FH1170" s="22">
        <f t="shared" si="597"/>
        <v>0.70167991329479762</v>
      </c>
      <c r="FI1170" s="23">
        <f t="shared" si="598"/>
        <v>0.26833453757225434</v>
      </c>
      <c r="FJ1170" s="24">
        <f t="shared" si="599"/>
        <v>0</v>
      </c>
      <c r="FK1170" s="22">
        <f t="shared" si="600"/>
        <v>0.21502789078066684</v>
      </c>
      <c r="FL1170" s="25">
        <v>1539.7737430167597</v>
      </c>
      <c r="FM1170" s="25">
        <v>13.94732207918387</v>
      </c>
      <c r="FN1170" s="25">
        <v>173.64930057166805</v>
      </c>
      <c r="FO1170" s="9">
        <v>106.90106964111328</v>
      </c>
      <c r="FP1170" s="26">
        <f t="shared" si="0"/>
        <v>164.80162811279297</v>
      </c>
      <c r="FQ1170" s="22">
        <f t="shared" si="601"/>
        <v>0.34909016770073031</v>
      </c>
      <c r="FR1170" s="28">
        <f t="shared" si="602"/>
        <v>0.39642854231939684</v>
      </c>
      <c r="FS1170" s="28">
        <f t="shared" si="603"/>
        <v>0.25453479891113751</v>
      </c>
      <c r="FT1170" s="28">
        <f t="shared" si="604"/>
        <v>8.8850487745804799E-2</v>
      </c>
      <c r="FU1170" s="28">
        <f t="shared" si="605"/>
        <v>0.16592707206081306</v>
      </c>
      <c r="FV1170" s="28">
        <f t="shared" si="606"/>
        <v>0.74527594912464679</v>
      </c>
      <c r="FW1170" s="22">
        <f t="shared" si="607"/>
        <v>0.45158959537572257</v>
      </c>
      <c r="FX1170" s="22">
        <f t="shared" si="608"/>
        <v>2.129230769230769</v>
      </c>
      <c r="FY1170" s="22">
        <f t="shared" si="609"/>
        <v>0</v>
      </c>
    </row>
    <row r="1171" spans="1:181" ht="15.75" customHeight="1">
      <c r="A1171" s="9">
        <v>1</v>
      </c>
      <c r="B1171" s="9" t="s">
        <v>184</v>
      </c>
      <c r="C1171" s="9" t="s">
        <v>3394</v>
      </c>
      <c r="D1171" s="9" t="s">
        <v>3395</v>
      </c>
      <c r="E1171" s="31" t="s">
        <v>3454</v>
      </c>
      <c r="F1171" s="9" t="s">
        <v>3455</v>
      </c>
      <c r="G1171" s="9">
        <v>391.98888551099998</v>
      </c>
      <c r="H1171" s="9">
        <v>94.75</v>
      </c>
      <c r="I1171" s="9">
        <v>78.875</v>
      </c>
      <c r="J1171" s="9">
        <v>80.0625</v>
      </c>
      <c r="K1171" s="9">
        <v>47.4375</v>
      </c>
      <c r="L1171" s="9">
        <v>46.8125</v>
      </c>
      <c r="M1171" s="9">
        <v>44.0625</v>
      </c>
      <c r="N1171" s="9">
        <v>159.74331665039063</v>
      </c>
      <c r="O1171" s="9">
        <v>415.49057006835938</v>
      </c>
      <c r="P1171" s="9">
        <v>232.03138401556987</v>
      </c>
      <c r="Q1171" s="9">
        <v>0</v>
      </c>
      <c r="R1171" s="9">
        <v>0</v>
      </c>
      <c r="S1171" s="9">
        <v>37.9375</v>
      </c>
      <c r="T1171" s="9">
        <v>114.375</v>
      </c>
      <c r="U1171" s="9">
        <v>239.6875</v>
      </c>
      <c r="V1171" s="9">
        <v>0</v>
      </c>
      <c r="W1171" s="9">
        <v>1538.4868609651219</v>
      </c>
      <c r="X1171" s="9">
        <v>13.73750756489887</v>
      </c>
      <c r="Y1171" s="9">
        <v>49</v>
      </c>
      <c r="Z1171" s="9">
        <v>317533.49900000001</v>
      </c>
      <c r="AA1171" s="9">
        <v>103.94</v>
      </c>
      <c r="AB1171" s="9">
        <v>86.39</v>
      </c>
      <c r="AC1171" s="9">
        <v>85.08</v>
      </c>
      <c r="AD1171" s="9">
        <v>1.31</v>
      </c>
      <c r="AE1171" s="9">
        <v>3.9</v>
      </c>
      <c r="AF1171" s="9">
        <v>12.49</v>
      </c>
      <c r="AG1171" s="9">
        <v>1.1599999999999999</v>
      </c>
      <c r="AH1171" s="9">
        <v>87</v>
      </c>
      <c r="AI1171" s="9">
        <v>33.1</v>
      </c>
      <c r="AJ1171" s="9">
        <v>0.3</v>
      </c>
      <c r="AK1171" s="9">
        <v>0.8</v>
      </c>
      <c r="AL1171" s="9">
        <v>1.88</v>
      </c>
      <c r="AM1171" s="9">
        <v>0</v>
      </c>
      <c r="AN1171" s="9">
        <v>0</v>
      </c>
      <c r="AO1171" s="9">
        <v>0</v>
      </c>
      <c r="AP1171" s="9">
        <v>0</v>
      </c>
      <c r="AQ1171" s="9">
        <v>0</v>
      </c>
      <c r="AR1171" s="9">
        <v>0</v>
      </c>
      <c r="AS1171" s="9">
        <v>4.21</v>
      </c>
      <c r="AT1171" s="9">
        <v>6.77</v>
      </c>
      <c r="AU1171" s="9">
        <v>0</v>
      </c>
      <c r="AV1171" s="9">
        <v>0</v>
      </c>
      <c r="AW1171" s="9">
        <v>0</v>
      </c>
      <c r="AX1171" s="9">
        <v>0</v>
      </c>
      <c r="AY1171" s="9">
        <v>0</v>
      </c>
      <c r="AZ1171" s="9">
        <v>0</v>
      </c>
      <c r="BA1171" s="9">
        <v>0</v>
      </c>
      <c r="BB1171" s="9">
        <v>0</v>
      </c>
      <c r="BC1171" s="9">
        <v>0</v>
      </c>
      <c r="BD1171" s="9">
        <v>0</v>
      </c>
      <c r="BE1171" s="9">
        <v>0</v>
      </c>
      <c r="BF1171" s="9">
        <v>0</v>
      </c>
      <c r="BG1171" s="9">
        <v>0</v>
      </c>
      <c r="BH1171" s="9">
        <v>0</v>
      </c>
      <c r="BI1171" s="9">
        <v>0</v>
      </c>
      <c r="BJ1171" s="9">
        <v>0</v>
      </c>
      <c r="BK1171" s="9">
        <v>0</v>
      </c>
      <c r="BL1171" s="9">
        <v>0</v>
      </c>
      <c r="BM1171" s="9">
        <v>0</v>
      </c>
      <c r="BN1171" s="9">
        <v>23.84</v>
      </c>
      <c r="BO1171" s="9">
        <v>8.7900000000000009</v>
      </c>
      <c r="BP1171" s="9">
        <v>0</v>
      </c>
      <c r="BQ1171" s="9">
        <v>1.38</v>
      </c>
      <c r="BR1171" s="9">
        <v>0</v>
      </c>
      <c r="BS1171" s="9">
        <v>6.63</v>
      </c>
      <c r="BT1171" s="9">
        <v>0</v>
      </c>
      <c r="BU1171" s="9">
        <v>0</v>
      </c>
      <c r="BV1171" s="9">
        <v>0</v>
      </c>
      <c r="BW1171" s="9">
        <v>0</v>
      </c>
      <c r="BX1171" s="9">
        <v>0</v>
      </c>
      <c r="BY1171" s="9">
        <v>0</v>
      </c>
      <c r="BZ1171" s="9">
        <v>0</v>
      </c>
      <c r="CA1171" s="9">
        <v>0</v>
      </c>
      <c r="CB1171" s="9">
        <v>0</v>
      </c>
      <c r="CC1171" s="9">
        <v>0</v>
      </c>
      <c r="CD1171" s="9">
        <v>1.3</v>
      </c>
      <c r="CE1171" s="9">
        <v>0</v>
      </c>
      <c r="CF1171" s="9">
        <v>9.48</v>
      </c>
      <c r="CG1171" s="9">
        <v>0</v>
      </c>
      <c r="CH1171" s="9">
        <v>0</v>
      </c>
      <c r="CI1171" s="9">
        <v>4.92</v>
      </c>
      <c r="CJ1171" s="9">
        <v>0</v>
      </c>
      <c r="CK1171" s="9">
        <v>1.24</v>
      </c>
      <c r="CL1171" s="9">
        <v>0</v>
      </c>
      <c r="CM1171" s="9">
        <v>0</v>
      </c>
      <c r="CN1171" s="9">
        <v>2.93</v>
      </c>
      <c r="CO1171" s="9">
        <v>3.15</v>
      </c>
      <c r="CP1171" s="9">
        <v>0</v>
      </c>
      <c r="CQ1171" s="9">
        <v>1.75</v>
      </c>
      <c r="CR1171" s="9">
        <v>0</v>
      </c>
      <c r="CS1171" s="9">
        <v>25.67</v>
      </c>
      <c r="CT1171" s="9">
        <v>0</v>
      </c>
      <c r="CU1171" s="9">
        <v>45</v>
      </c>
      <c r="CV1171" s="9">
        <v>83.3</v>
      </c>
      <c r="CW1171" s="9" t="s">
        <v>3454</v>
      </c>
      <c r="CX1171" s="9">
        <v>391.99</v>
      </c>
      <c r="CY1171" s="9">
        <v>0.09</v>
      </c>
      <c r="CZ1171" s="9">
        <v>0.21</v>
      </c>
      <c r="DA1171" s="9">
        <v>0</v>
      </c>
      <c r="DB1171" s="9">
        <v>0.01</v>
      </c>
      <c r="DC1171" s="9">
        <v>0</v>
      </c>
      <c r="DD1171" s="9">
        <v>0</v>
      </c>
      <c r="DE1171" s="9">
        <v>0</v>
      </c>
      <c r="DF1171" s="9">
        <v>0.19</v>
      </c>
      <c r="DG1171" s="9">
        <v>0</v>
      </c>
      <c r="DH1171" s="9">
        <v>0</v>
      </c>
      <c r="DI1171" s="9">
        <v>0</v>
      </c>
      <c r="DJ1171" s="9">
        <v>0</v>
      </c>
      <c r="DK1171" s="9">
        <v>0</v>
      </c>
      <c r="DL1171" s="9">
        <v>0</v>
      </c>
      <c r="DM1171" s="9">
        <v>0</v>
      </c>
      <c r="DN1171" s="9">
        <v>0.26</v>
      </c>
      <c r="DO1171" s="9">
        <v>0</v>
      </c>
      <c r="DP1171" s="9">
        <v>0</v>
      </c>
      <c r="DQ1171" s="9">
        <v>0.21</v>
      </c>
      <c r="DR1171" s="9">
        <v>0</v>
      </c>
      <c r="DS1171" s="9">
        <v>0</v>
      </c>
      <c r="DT1171" s="9">
        <v>0</v>
      </c>
      <c r="DU1171" s="9">
        <v>0.02</v>
      </c>
      <c r="DV1171" s="9">
        <v>0</v>
      </c>
      <c r="DW1171" s="9">
        <v>0</v>
      </c>
      <c r="DX1171" s="9">
        <v>0</v>
      </c>
      <c r="DY1171" s="16" t="s">
        <v>3454</v>
      </c>
      <c r="DZ1171" s="16" t="s">
        <v>3456</v>
      </c>
      <c r="EA1171" s="16" t="s">
        <v>3399</v>
      </c>
      <c r="EB1171" s="16" t="s">
        <v>2953</v>
      </c>
      <c r="EC1171" s="9">
        <v>391.98888551099998</v>
      </c>
      <c r="ED1171" s="17">
        <v>60.885374436159999</v>
      </c>
      <c r="EE1171" s="18">
        <v>0.16</v>
      </c>
      <c r="EF1171" s="19" t="s">
        <v>192</v>
      </c>
      <c r="EG1171" s="16" t="s">
        <v>3454</v>
      </c>
      <c r="EH1171" s="20" t="s">
        <v>3395</v>
      </c>
      <c r="EI1171" s="20" t="s">
        <v>3455</v>
      </c>
      <c r="EJ1171" s="20">
        <v>391.98888551099998</v>
      </c>
      <c r="EK1171" s="21">
        <v>3054.9692033865695</v>
      </c>
      <c r="EL1171" s="20">
        <v>1.2477791116446579</v>
      </c>
      <c r="EM1171" s="20">
        <v>3811.9267587034815</v>
      </c>
      <c r="EN1171" s="22">
        <f t="shared" si="578"/>
        <v>0.41042909370790848</v>
      </c>
      <c r="EO1171" s="23">
        <f t="shared" si="579"/>
        <v>1.8087358091206464E-2</v>
      </c>
      <c r="EP1171" s="22">
        <f t="shared" si="580"/>
        <v>6.7883284869146687E-2</v>
      </c>
      <c r="EQ1171" s="22">
        <f t="shared" si="581"/>
        <v>0</v>
      </c>
      <c r="ER1171" s="22">
        <f t="shared" si="582"/>
        <v>0</v>
      </c>
      <c r="ES1171" s="22">
        <f t="shared" si="583"/>
        <v>0</v>
      </c>
      <c r="ET1171" s="22">
        <f t="shared" si="584"/>
        <v>0</v>
      </c>
      <c r="EU1171" s="22">
        <f t="shared" si="585"/>
        <v>0</v>
      </c>
      <c r="EV1171" s="22">
        <f t="shared" si="586"/>
        <v>0.23904542264113104</v>
      </c>
      <c r="EW1171" s="22">
        <f t="shared" si="587"/>
        <v>8.8137972525819716E-2</v>
      </c>
      <c r="EX1171" s="22">
        <f t="shared" si="588"/>
        <v>1.3837360874360773E-2</v>
      </c>
      <c r="EY1171" s="22">
        <f t="shared" si="589"/>
        <v>0.12824626491527125</v>
      </c>
      <c r="EZ1171" s="22">
        <f t="shared" si="590"/>
        <v>0</v>
      </c>
      <c r="FA1171" s="22">
        <f t="shared" si="591"/>
        <v>0.10809184798957185</v>
      </c>
      <c r="FB1171" s="22">
        <f t="shared" si="592"/>
        <v>0.33590694876165644</v>
      </c>
      <c r="FC1171" s="22">
        <f t="shared" si="16"/>
        <v>1.1660573407735231</v>
      </c>
      <c r="FD1171" s="22">
        <f t="shared" si="593"/>
        <v>0.7178217821782179</v>
      </c>
      <c r="FE1171" s="22">
        <f t="shared" si="594"/>
        <v>0.27310231023102316</v>
      </c>
      <c r="FF1171" s="22">
        <f t="shared" si="595"/>
        <v>2.4752475247524753E-3</v>
      </c>
      <c r="FG1171" s="22">
        <f t="shared" si="596"/>
        <v>6.6006600660066016E-3</v>
      </c>
      <c r="FH1171" s="22">
        <f t="shared" si="597"/>
        <v>0.83115258803155667</v>
      </c>
      <c r="FI1171" s="23">
        <f t="shared" si="598"/>
        <v>0.12016548008466424</v>
      </c>
      <c r="FJ1171" s="24">
        <f t="shared" si="599"/>
        <v>1.1160284779680585E-2</v>
      </c>
      <c r="FK1171" s="22">
        <f t="shared" si="600"/>
        <v>0.26516057939883408</v>
      </c>
      <c r="FL1171" s="25">
        <v>1538.4868609651219</v>
      </c>
      <c r="FM1171" s="25">
        <v>13.73750756489887</v>
      </c>
      <c r="FN1171" s="25">
        <v>232.03138401556987</v>
      </c>
      <c r="FO1171" s="9">
        <v>159.74331665039063</v>
      </c>
      <c r="FP1171" s="26">
        <f t="shared" si="0"/>
        <v>255.74725341796875</v>
      </c>
      <c r="FQ1171" s="22">
        <f t="shared" si="601"/>
        <v>0.44293347698790236</v>
      </c>
      <c r="FR1171" s="28">
        <f t="shared" si="602"/>
        <v>0.32526432435396718</v>
      </c>
      <c r="FS1171" s="28">
        <f t="shared" si="603"/>
        <v>0.23183055275032757</v>
      </c>
      <c r="FT1171" s="28">
        <f t="shared" si="604"/>
        <v>9.6782080824930422E-2</v>
      </c>
      <c r="FU1171" s="28">
        <f t="shared" si="605"/>
        <v>0.29178123214105878</v>
      </c>
      <c r="FV1171" s="28">
        <f t="shared" si="606"/>
        <v>0.61146504112620792</v>
      </c>
      <c r="FW1171" s="22">
        <f t="shared" si="607"/>
        <v>0.43294208197036754</v>
      </c>
      <c r="FX1171" s="22">
        <f t="shared" si="608"/>
        <v>2.1212244897959183</v>
      </c>
      <c r="FY1171" s="22">
        <f t="shared" si="609"/>
        <v>8.5918367346938779E-2</v>
      </c>
    </row>
    <row r="1172" spans="1:181" ht="15.75" customHeight="1">
      <c r="A1172" s="9">
        <v>1</v>
      </c>
      <c r="B1172" s="9" t="s">
        <v>184</v>
      </c>
      <c r="C1172" s="9" t="s">
        <v>3394</v>
      </c>
      <c r="D1172" s="9" t="s">
        <v>3395</v>
      </c>
      <c r="E1172" s="31" t="s">
        <v>3457</v>
      </c>
      <c r="F1172" s="9" t="s">
        <v>3458</v>
      </c>
      <c r="G1172" s="9">
        <v>228.66940253800001</v>
      </c>
      <c r="H1172" s="9">
        <v>82.9375</v>
      </c>
      <c r="I1172" s="9">
        <v>84.125</v>
      </c>
      <c r="J1172" s="9">
        <v>39.0625</v>
      </c>
      <c r="K1172" s="9">
        <v>15.5625</v>
      </c>
      <c r="L1172" s="9">
        <v>6.4375</v>
      </c>
      <c r="M1172" s="9">
        <v>0.125</v>
      </c>
      <c r="N1172" s="9">
        <v>138.31687927246094</v>
      </c>
      <c r="O1172" s="9">
        <v>204.21110534667969</v>
      </c>
      <c r="P1172" s="9">
        <v>162.24356255003812</v>
      </c>
      <c r="Q1172" s="9">
        <v>0</v>
      </c>
      <c r="R1172" s="9">
        <v>0</v>
      </c>
      <c r="S1172" s="9">
        <v>0</v>
      </c>
      <c r="T1172" s="9">
        <v>0</v>
      </c>
      <c r="U1172" s="9">
        <v>182.1875</v>
      </c>
      <c r="V1172" s="9">
        <v>46.0625</v>
      </c>
      <c r="W1172" s="9">
        <v>1528.2056330325404</v>
      </c>
      <c r="X1172" s="9">
        <v>14.045805304894722</v>
      </c>
      <c r="Y1172" s="9">
        <v>26</v>
      </c>
      <c r="Z1172" s="9">
        <v>343223.03009999997</v>
      </c>
      <c r="AA1172" s="9">
        <v>98.5</v>
      </c>
      <c r="AB1172" s="9">
        <v>69.63</v>
      </c>
      <c r="AC1172" s="9">
        <v>69.510000000000005</v>
      </c>
      <c r="AD1172" s="9">
        <v>0.12</v>
      </c>
      <c r="AE1172" s="9">
        <v>0.92</v>
      </c>
      <c r="AF1172" s="9">
        <v>24.95</v>
      </c>
      <c r="AG1172" s="9">
        <v>3</v>
      </c>
      <c r="AH1172" s="9">
        <v>117.3</v>
      </c>
      <c r="AI1172" s="9">
        <v>16.399999999999999</v>
      </c>
      <c r="AJ1172" s="9">
        <v>0.5</v>
      </c>
      <c r="AK1172" s="9">
        <v>0</v>
      </c>
      <c r="AL1172" s="9">
        <v>9.81</v>
      </c>
      <c r="AM1172" s="9">
        <v>0</v>
      </c>
      <c r="AN1172" s="9">
        <v>0</v>
      </c>
      <c r="AO1172" s="9">
        <v>0</v>
      </c>
      <c r="AP1172" s="9">
        <v>0</v>
      </c>
      <c r="AQ1172" s="9">
        <v>0</v>
      </c>
      <c r="AR1172" s="9">
        <v>0</v>
      </c>
      <c r="AS1172" s="9">
        <v>0</v>
      </c>
      <c r="AT1172" s="9">
        <v>1.7</v>
      </c>
      <c r="AU1172" s="9">
        <v>0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0</v>
      </c>
      <c r="BC1172" s="9">
        <v>5.5</v>
      </c>
      <c r="BD1172" s="9">
        <v>0</v>
      </c>
      <c r="BE1172" s="9">
        <v>0</v>
      </c>
      <c r="BF1172" s="9">
        <v>0</v>
      </c>
      <c r="BG1172" s="9">
        <v>0</v>
      </c>
      <c r="BH1172" s="9">
        <v>15.72</v>
      </c>
      <c r="BI1172" s="9">
        <v>0</v>
      </c>
      <c r="BJ1172" s="9">
        <v>0</v>
      </c>
      <c r="BK1172" s="9">
        <v>0</v>
      </c>
      <c r="BL1172" s="9">
        <v>0</v>
      </c>
      <c r="BM1172" s="9">
        <v>0</v>
      </c>
      <c r="BN1172" s="9">
        <v>10.06</v>
      </c>
      <c r="BO1172" s="9">
        <v>16.3</v>
      </c>
      <c r="BP1172" s="9">
        <v>0</v>
      </c>
      <c r="BQ1172" s="9">
        <v>6.09</v>
      </c>
      <c r="BR1172" s="9">
        <v>0</v>
      </c>
      <c r="BS1172" s="9">
        <v>1.37</v>
      </c>
      <c r="BT1172" s="9">
        <v>0</v>
      </c>
      <c r="BU1172" s="9">
        <v>0</v>
      </c>
      <c r="BV1172" s="9">
        <v>0</v>
      </c>
      <c r="BW1172" s="9">
        <v>0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</v>
      </c>
      <c r="CD1172" s="9">
        <v>1.0900000000000001</v>
      </c>
      <c r="CE1172" s="9">
        <v>0</v>
      </c>
      <c r="CF1172" s="9">
        <v>5.61</v>
      </c>
      <c r="CG1172" s="9">
        <v>0</v>
      </c>
      <c r="CH1172" s="9">
        <v>0</v>
      </c>
      <c r="CI1172" s="9">
        <v>4.57</v>
      </c>
      <c r="CJ1172" s="9">
        <v>0</v>
      </c>
      <c r="CK1172" s="9">
        <v>0</v>
      </c>
      <c r="CL1172" s="9">
        <v>0</v>
      </c>
      <c r="CM1172" s="9">
        <v>0</v>
      </c>
      <c r="CN1172" s="9">
        <v>3.87</v>
      </c>
      <c r="CO1172" s="9">
        <v>9.42</v>
      </c>
      <c r="CP1172" s="9">
        <v>2.0300000000000002</v>
      </c>
      <c r="CQ1172" s="9">
        <v>0</v>
      </c>
      <c r="CR1172" s="9">
        <v>0</v>
      </c>
      <c r="CS1172" s="9">
        <v>5.36</v>
      </c>
      <c r="CT1172" s="9">
        <v>0</v>
      </c>
      <c r="CU1172" s="9">
        <v>69</v>
      </c>
      <c r="CV1172" s="9">
        <v>39</v>
      </c>
      <c r="CW1172" s="9" t="s">
        <v>3457</v>
      </c>
      <c r="CX1172" s="9">
        <v>228.67</v>
      </c>
      <c r="CY1172" s="9">
        <v>0.15</v>
      </c>
      <c r="CZ1172" s="9">
        <v>0.37</v>
      </c>
      <c r="DA1172" s="9">
        <v>0</v>
      </c>
      <c r="DB1172" s="9">
        <v>0.03</v>
      </c>
      <c r="DC1172" s="9">
        <v>0.01</v>
      </c>
      <c r="DD1172" s="9">
        <v>0</v>
      </c>
      <c r="DE1172" s="9">
        <v>0</v>
      </c>
      <c r="DF1172" s="9">
        <v>0.09</v>
      </c>
      <c r="DG1172" s="9">
        <v>0</v>
      </c>
      <c r="DH1172" s="9">
        <v>0</v>
      </c>
      <c r="DI1172" s="9">
        <v>0</v>
      </c>
      <c r="DJ1172" s="9">
        <v>0</v>
      </c>
      <c r="DK1172" s="9">
        <v>0</v>
      </c>
      <c r="DL1172" s="9">
        <v>0</v>
      </c>
      <c r="DM1172" s="9">
        <v>0</v>
      </c>
      <c r="DN1172" s="9">
        <v>0.05</v>
      </c>
      <c r="DO1172" s="9">
        <v>0</v>
      </c>
      <c r="DP1172" s="9">
        <v>0.03</v>
      </c>
      <c r="DQ1172" s="9">
        <v>0.27</v>
      </c>
      <c r="DR1172" s="9">
        <v>0</v>
      </c>
      <c r="DS1172" s="9">
        <v>0</v>
      </c>
      <c r="DT1172" s="9">
        <v>0</v>
      </c>
      <c r="DU1172" s="9">
        <v>0</v>
      </c>
      <c r="DV1172" s="9">
        <v>0</v>
      </c>
      <c r="DW1172" s="9">
        <v>0</v>
      </c>
      <c r="DX1172" s="9">
        <v>0</v>
      </c>
      <c r="DY1172" s="16" t="s">
        <v>3457</v>
      </c>
      <c r="DZ1172" s="16" t="s">
        <v>3459</v>
      </c>
      <c r="EA1172" s="16" t="s">
        <v>3399</v>
      </c>
      <c r="EB1172" s="16" t="s">
        <v>2953</v>
      </c>
      <c r="EC1172" s="9">
        <v>228.66940253800001</v>
      </c>
      <c r="ED1172" s="17">
        <v>19.309694749399998</v>
      </c>
      <c r="EE1172" s="18">
        <v>0.08</v>
      </c>
      <c r="EF1172" s="19" t="s">
        <v>192</v>
      </c>
      <c r="EG1172" s="16" t="s">
        <v>3457</v>
      </c>
      <c r="EH1172" s="20" t="s">
        <v>3395</v>
      </c>
      <c r="EI1172" s="20" t="s">
        <v>3458</v>
      </c>
      <c r="EJ1172" s="20">
        <v>228.66940253800001</v>
      </c>
      <c r="EK1172" s="21">
        <v>3484.4977675126902</v>
      </c>
      <c r="EL1172" s="20">
        <v>2.5256410256410255</v>
      </c>
      <c r="EM1172" s="20">
        <v>8800.5905153846143</v>
      </c>
      <c r="EN1172" s="22">
        <f t="shared" si="578"/>
        <v>0.66172588832487311</v>
      </c>
      <c r="EO1172" s="23">
        <f t="shared" si="579"/>
        <v>9.9593908629441633E-2</v>
      </c>
      <c r="EP1172" s="22">
        <f t="shared" si="580"/>
        <v>1.7258883248730966E-2</v>
      </c>
      <c r="EQ1172" s="22">
        <f t="shared" si="581"/>
        <v>5.5837563451776651E-2</v>
      </c>
      <c r="ER1172" s="22">
        <f t="shared" si="582"/>
        <v>0.15959390862944164</v>
      </c>
      <c r="ES1172" s="22">
        <f t="shared" si="583"/>
        <v>0</v>
      </c>
      <c r="ET1172" s="22">
        <f t="shared" si="584"/>
        <v>0</v>
      </c>
      <c r="EU1172" s="22">
        <f t="shared" si="585"/>
        <v>0</v>
      </c>
      <c r="EV1172" s="22">
        <f t="shared" si="586"/>
        <v>0.10213197969543147</v>
      </c>
      <c r="EW1172" s="22">
        <f t="shared" si="587"/>
        <v>0.16548223350253807</v>
      </c>
      <c r="EX1172" s="22">
        <f t="shared" si="588"/>
        <v>6.182741116751269E-2</v>
      </c>
      <c r="EY1172" s="22">
        <f t="shared" si="589"/>
        <v>6.0304568527918788E-2</v>
      </c>
      <c r="EZ1172" s="22">
        <f t="shared" si="590"/>
        <v>0</v>
      </c>
      <c r="FA1172" s="22">
        <f t="shared" si="591"/>
        <v>6.8020304568527923E-2</v>
      </c>
      <c r="FB1172" s="22">
        <f t="shared" si="592"/>
        <v>0.2099492385786802</v>
      </c>
      <c r="FC1172" s="22">
        <f t="shared" si="16"/>
        <v>1.36243654822335</v>
      </c>
      <c r="FD1172" s="22">
        <f t="shared" si="593"/>
        <v>0.87406855439642328</v>
      </c>
      <c r="FE1172" s="22">
        <f t="shared" si="594"/>
        <v>0.12220566318926974</v>
      </c>
      <c r="FF1172" s="22">
        <f t="shared" si="595"/>
        <v>3.7257824143070049E-3</v>
      </c>
      <c r="FG1172" s="22">
        <f t="shared" si="596"/>
        <v>0</v>
      </c>
      <c r="FH1172" s="22">
        <f t="shared" si="597"/>
        <v>0.70690355329949239</v>
      </c>
      <c r="FI1172" s="23">
        <f t="shared" si="598"/>
        <v>0.25329949238578681</v>
      </c>
      <c r="FJ1172" s="24">
        <f t="shared" si="599"/>
        <v>3.0456852791878174E-2</v>
      </c>
      <c r="FK1172" s="22">
        <f t="shared" si="600"/>
        <v>0.43075286377079408</v>
      </c>
      <c r="FL1172" s="25">
        <v>1528.2056330325404</v>
      </c>
      <c r="FM1172" s="25">
        <v>14.045805304894722</v>
      </c>
      <c r="FN1172" s="25">
        <v>162.24356255003812</v>
      </c>
      <c r="FO1172" s="9">
        <v>138.31687927246094</v>
      </c>
      <c r="FP1172" s="26">
        <f t="shared" si="0"/>
        <v>65.89422607421875</v>
      </c>
      <c r="FQ1172" s="22">
        <f t="shared" si="601"/>
        <v>0.73058528227115016</v>
      </c>
      <c r="FR1172" s="28">
        <f t="shared" si="602"/>
        <v>0.23888198155816881</v>
      </c>
      <c r="FS1172" s="28">
        <f t="shared" si="603"/>
        <v>2.8698636228384124E-2</v>
      </c>
      <c r="FT1172" s="28">
        <f t="shared" si="604"/>
        <v>0</v>
      </c>
      <c r="FU1172" s="28">
        <f t="shared" si="605"/>
        <v>0</v>
      </c>
      <c r="FV1172" s="28">
        <f t="shared" si="606"/>
        <v>0.99816590005770311</v>
      </c>
      <c r="FW1172" s="22">
        <f t="shared" si="607"/>
        <v>0.70050761421319796</v>
      </c>
      <c r="FX1172" s="22">
        <f t="shared" si="608"/>
        <v>3.7884615384615383</v>
      </c>
      <c r="FY1172" s="22">
        <f t="shared" si="609"/>
        <v>0</v>
      </c>
    </row>
    <row r="1173" spans="1:181" ht="15.75" customHeight="1">
      <c r="A1173" s="9">
        <v>1</v>
      </c>
      <c r="B1173" s="9" t="s">
        <v>184</v>
      </c>
      <c r="C1173" s="9" t="s">
        <v>3394</v>
      </c>
      <c r="D1173" s="9" t="s">
        <v>3395</v>
      </c>
      <c r="E1173" s="31" t="s">
        <v>3460</v>
      </c>
      <c r="F1173" s="9" t="s">
        <v>1131</v>
      </c>
      <c r="G1173" s="9">
        <v>348.537714607</v>
      </c>
      <c r="H1173" s="9">
        <v>100.3125</v>
      </c>
      <c r="I1173" s="9">
        <v>68.3125</v>
      </c>
      <c r="J1173" s="9">
        <v>57.5</v>
      </c>
      <c r="K1173" s="9">
        <v>38.875</v>
      </c>
      <c r="L1173" s="9">
        <v>32.5</v>
      </c>
      <c r="M1173" s="9">
        <v>50.875</v>
      </c>
      <c r="N1173" s="9">
        <v>10</v>
      </c>
      <c r="O1173" s="9">
        <v>192.34858703613281</v>
      </c>
      <c r="P1173" s="9">
        <v>75.298837086356244</v>
      </c>
      <c r="Q1173" s="9">
        <v>8.3125</v>
      </c>
      <c r="R1173" s="9">
        <v>0.875</v>
      </c>
      <c r="S1173" s="9">
        <v>1.9375</v>
      </c>
      <c r="T1173" s="9">
        <v>53</v>
      </c>
      <c r="U1173" s="9">
        <v>284.25</v>
      </c>
      <c r="V1173" s="9">
        <v>0</v>
      </c>
      <c r="W1173" s="9">
        <v>1467.6318622174381</v>
      </c>
      <c r="X1173" s="9">
        <v>14.479395407247937</v>
      </c>
      <c r="Y1173" s="9">
        <v>63</v>
      </c>
      <c r="Z1173" s="9">
        <v>260919.98610000001</v>
      </c>
      <c r="AA1173" s="9">
        <v>134.59</v>
      </c>
      <c r="AB1173" s="9">
        <v>72.540000000000006</v>
      </c>
      <c r="AC1173" s="9">
        <v>72.459999999999994</v>
      </c>
      <c r="AD1173" s="9">
        <v>0.08</v>
      </c>
      <c r="AE1173" s="9">
        <v>4.72</v>
      </c>
      <c r="AF1173" s="9">
        <v>37.56</v>
      </c>
      <c r="AG1173" s="9">
        <v>19.77</v>
      </c>
      <c r="AH1173" s="9">
        <v>65.599999999999994</v>
      </c>
      <c r="AI1173" s="9">
        <v>9.7000000000000011</v>
      </c>
      <c r="AJ1173" s="9">
        <v>3.2</v>
      </c>
      <c r="AK1173" s="9">
        <v>1.6</v>
      </c>
      <c r="AL1173" s="9">
        <v>0</v>
      </c>
      <c r="AM1173" s="9">
        <v>0</v>
      </c>
      <c r="AN1173" s="9">
        <v>0</v>
      </c>
      <c r="AO1173" s="9">
        <v>0</v>
      </c>
      <c r="AP1173" s="9">
        <v>0</v>
      </c>
      <c r="AQ1173" s="9">
        <v>0</v>
      </c>
      <c r="AR1173" s="9">
        <v>0</v>
      </c>
      <c r="AS1173" s="9">
        <v>1.0900000000000001</v>
      </c>
      <c r="AT1173" s="9">
        <v>0</v>
      </c>
      <c r="AU1173" s="9">
        <v>0</v>
      </c>
      <c r="AV1173" s="9">
        <v>5.95</v>
      </c>
      <c r="AW1173" s="9">
        <v>0</v>
      </c>
      <c r="AX1173" s="9">
        <v>0</v>
      </c>
      <c r="AY1173" s="9">
        <v>0</v>
      </c>
      <c r="AZ1173" s="9">
        <v>0</v>
      </c>
      <c r="BA1173" s="9">
        <v>0</v>
      </c>
      <c r="BB1173" s="9">
        <v>0</v>
      </c>
      <c r="BC1173" s="9">
        <v>20.53</v>
      </c>
      <c r="BD1173" s="9">
        <v>0</v>
      </c>
      <c r="BE1173" s="9">
        <v>0</v>
      </c>
      <c r="BF1173" s="9">
        <v>0</v>
      </c>
      <c r="BG1173" s="9">
        <v>0</v>
      </c>
      <c r="BH1173" s="9">
        <v>0</v>
      </c>
      <c r="BI1173" s="9">
        <v>0</v>
      </c>
      <c r="BJ1173" s="9">
        <v>0</v>
      </c>
      <c r="BK1173" s="9">
        <v>0</v>
      </c>
      <c r="BL1173" s="9">
        <v>0</v>
      </c>
      <c r="BM1173" s="9">
        <v>2.13</v>
      </c>
      <c r="BN1173" s="9">
        <v>0</v>
      </c>
      <c r="BO1173" s="9">
        <v>8.82</v>
      </c>
      <c r="BP1173" s="9">
        <v>0</v>
      </c>
      <c r="BQ1173" s="9">
        <v>0</v>
      </c>
      <c r="BR1173" s="9">
        <v>0</v>
      </c>
      <c r="BS1173" s="9">
        <v>0</v>
      </c>
      <c r="BT1173" s="9">
        <v>0</v>
      </c>
      <c r="BU1173" s="9">
        <v>0</v>
      </c>
      <c r="BV1173" s="9">
        <v>0</v>
      </c>
      <c r="BW1173" s="9">
        <v>0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</v>
      </c>
      <c r="CD1173" s="9">
        <v>3.02</v>
      </c>
      <c r="CE1173" s="9">
        <v>1.22</v>
      </c>
      <c r="CF1173" s="9">
        <v>4.17</v>
      </c>
      <c r="CG1173" s="9">
        <v>11.13</v>
      </c>
      <c r="CH1173" s="9">
        <v>0</v>
      </c>
      <c r="CI1173" s="9">
        <v>7.11</v>
      </c>
      <c r="CJ1173" s="9">
        <v>0</v>
      </c>
      <c r="CK1173" s="9">
        <v>3.37</v>
      </c>
      <c r="CL1173" s="9">
        <v>0</v>
      </c>
      <c r="CM1173" s="9">
        <v>0</v>
      </c>
      <c r="CN1173" s="9">
        <v>1.06</v>
      </c>
      <c r="CO1173" s="9">
        <v>15.6</v>
      </c>
      <c r="CP1173" s="9">
        <v>1.03</v>
      </c>
      <c r="CQ1173" s="9">
        <v>0</v>
      </c>
      <c r="CR1173" s="9">
        <v>0</v>
      </c>
      <c r="CS1173" s="9">
        <v>48.36</v>
      </c>
      <c r="CT1173" s="9">
        <v>0</v>
      </c>
      <c r="CU1173" s="9">
        <v>119</v>
      </c>
      <c r="CV1173" s="9">
        <v>113.4</v>
      </c>
      <c r="CW1173" s="9" t="s">
        <v>3460</v>
      </c>
      <c r="CX1173" s="9">
        <v>348.54</v>
      </c>
      <c r="CY1173" s="9">
        <v>0.2</v>
      </c>
      <c r="CZ1173" s="9">
        <v>0.23</v>
      </c>
      <c r="DA1173" s="9">
        <v>0</v>
      </c>
      <c r="DB1173" s="9">
        <v>0.06</v>
      </c>
      <c r="DC1173" s="9">
        <v>0</v>
      </c>
      <c r="DD1173" s="9">
        <v>0</v>
      </c>
      <c r="DE1173" s="9">
        <v>0</v>
      </c>
      <c r="DF1173" s="9">
        <v>0.23</v>
      </c>
      <c r="DG1173" s="9">
        <v>0</v>
      </c>
      <c r="DH1173" s="9">
        <v>0</v>
      </c>
      <c r="DI1173" s="9">
        <v>0</v>
      </c>
      <c r="DJ1173" s="9">
        <v>0</v>
      </c>
      <c r="DK1173" s="9">
        <v>0</v>
      </c>
      <c r="DL1173" s="9">
        <v>0</v>
      </c>
      <c r="DM1173" s="9">
        <v>0</v>
      </c>
      <c r="DN1173" s="9">
        <v>0.03</v>
      </c>
      <c r="DO1173" s="9">
        <v>0</v>
      </c>
      <c r="DP1173" s="9">
        <v>0.06</v>
      </c>
      <c r="DQ1173" s="9">
        <v>0.16</v>
      </c>
      <c r="DR1173" s="9">
        <v>0</v>
      </c>
      <c r="DS1173" s="9">
        <v>0</v>
      </c>
      <c r="DT1173" s="9">
        <v>0.01</v>
      </c>
      <c r="DU1173" s="9">
        <v>0</v>
      </c>
      <c r="DV1173" s="9">
        <v>0</v>
      </c>
      <c r="DW1173" s="9">
        <v>0</v>
      </c>
      <c r="DX1173" s="9">
        <v>0.02</v>
      </c>
      <c r="DY1173" s="16" t="s">
        <v>3460</v>
      </c>
      <c r="DZ1173" s="16" t="s">
        <v>1132</v>
      </c>
      <c r="EA1173" s="16" t="s">
        <v>3399</v>
      </c>
      <c r="EB1173" s="16" t="s">
        <v>2953</v>
      </c>
      <c r="EC1173" s="9">
        <v>348.537714607</v>
      </c>
      <c r="ED1173" s="17">
        <v>1.0859113542800001</v>
      </c>
      <c r="EE1173" s="18">
        <v>0</v>
      </c>
      <c r="EF1173" s="19" t="s">
        <v>192</v>
      </c>
      <c r="EG1173" s="16" t="s">
        <v>3460</v>
      </c>
      <c r="EH1173" s="20" t="s">
        <v>3395</v>
      </c>
      <c r="EI1173" s="20" t="s">
        <v>1131</v>
      </c>
      <c r="EJ1173" s="20">
        <v>348.537714607</v>
      </c>
      <c r="EK1173" s="21">
        <v>1938.628323798202</v>
      </c>
      <c r="EL1173" s="20">
        <v>1.1868606701940034</v>
      </c>
      <c r="EM1173" s="20">
        <v>2300.8817116402115</v>
      </c>
      <c r="EN1173" s="22">
        <f t="shared" si="578"/>
        <v>0.26227802957129054</v>
      </c>
      <c r="EO1173" s="23">
        <f t="shared" si="579"/>
        <v>0</v>
      </c>
      <c r="EP1173" s="22">
        <f t="shared" si="580"/>
        <v>4.4569288389513108E-2</v>
      </c>
      <c r="EQ1173" s="22">
        <f t="shared" si="581"/>
        <v>0.15378277153558054</v>
      </c>
      <c r="ER1173" s="22">
        <f t="shared" si="582"/>
        <v>0</v>
      </c>
      <c r="ES1173" s="22">
        <f t="shared" si="583"/>
        <v>0</v>
      </c>
      <c r="ET1173" s="22">
        <f t="shared" si="584"/>
        <v>0</v>
      </c>
      <c r="EU1173" s="22">
        <f t="shared" si="585"/>
        <v>1.595505617977528E-2</v>
      </c>
      <c r="EV1173" s="22">
        <f t="shared" si="586"/>
        <v>0</v>
      </c>
      <c r="EW1173" s="22">
        <f t="shared" si="587"/>
        <v>6.6067415730337087E-2</v>
      </c>
      <c r="EX1173" s="22">
        <f t="shared" si="588"/>
        <v>0</v>
      </c>
      <c r="EY1173" s="22">
        <f t="shared" si="589"/>
        <v>7.8501872659176034E-2</v>
      </c>
      <c r="EZ1173" s="22">
        <f t="shared" si="590"/>
        <v>0</v>
      </c>
      <c r="FA1173" s="22">
        <f t="shared" si="591"/>
        <v>0.14636704119850186</v>
      </c>
      <c r="FB1173" s="22">
        <f t="shared" si="592"/>
        <v>0.49475655430711607</v>
      </c>
      <c r="FC1173" s="22">
        <f t="shared" si="16"/>
        <v>0.5951407979790474</v>
      </c>
      <c r="FD1173" s="22">
        <f t="shared" si="593"/>
        <v>0.81897627965043696</v>
      </c>
      <c r="FE1173" s="22">
        <f t="shared" si="594"/>
        <v>0.12109862671660426</v>
      </c>
      <c r="FF1173" s="22">
        <f t="shared" si="595"/>
        <v>3.9950062421972542E-2</v>
      </c>
      <c r="FG1173" s="22">
        <f t="shared" si="596"/>
        <v>1.9975031210986271E-2</v>
      </c>
      <c r="FH1173" s="22">
        <f t="shared" si="597"/>
        <v>0.53897020581023858</v>
      </c>
      <c r="FI1173" s="23">
        <f t="shared" si="598"/>
        <v>0.27906976744186046</v>
      </c>
      <c r="FJ1173" s="24">
        <f t="shared" si="599"/>
        <v>0.14689055650494093</v>
      </c>
      <c r="FK1173" s="22">
        <f t="shared" si="600"/>
        <v>0.38615620163734471</v>
      </c>
      <c r="FL1173" s="25">
        <v>1467.6318622174381</v>
      </c>
      <c r="FM1173" s="25">
        <v>14.479395407247937</v>
      </c>
      <c r="FN1173" s="25">
        <v>75.298837086356244</v>
      </c>
      <c r="FO1173" s="9">
        <v>10</v>
      </c>
      <c r="FP1173" s="26">
        <f t="shared" si="0"/>
        <v>182.34858703613281</v>
      </c>
      <c r="FQ1173" s="22">
        <f t="shared" si="601"/>
        <v>0.48380703990710494</v>
      </c>
      <c r="FR1173" s="28">
        <f t="shared" si="602"/>
        <v>0.27651240012481682</v>
      </c>
      <c r="FS1173" s="28">
        <f t="shared" si="603"/>
        <v>0.23921371061381691</v>
      </c>
      <c r="FT1173" s="28">
        <f t="shared" si="604"/>
        <v>8.0694280192067161E-3</v>
      </c>
      <c r="FU1173" s="28">
        <f t="shared" si="605"/>
        <v>0.15206388800638435</v>
      </c>
      <c r="FV1173" s="28">
        <f t="shared" si="606"/>
        <v>0.81555019180782551</v>
      </c>
      <c r="FW1173" s="22">
        <f t="shared" si="607"/>
        <v>0.88416672858310419</v>
      </c>
      <c r="FX1173" s="22">
        <f t="shared" si="608"/>
        <v>2.1363492063492062</v>
      </c>
      <c r="FY1173" s="22">
        <f t="shared" si="609"/>
        <v>1.7301587301587304E-2</v>
      </c>
    </row>
    <row r="1174" spans="1:181" ht="15.75" customHeight="1">
      <c r="A1174" s="9">
        <v>1</v>
      </c>
      <c r="B1174" s="9" t="s">
        <v>184</v>
      </c>
      <c r="C1174" s="9" t="s">
        <v>3394</v>
      </c>
      <c r="D1174" s="9" t="s">
        <v>3395</v>
      </c>
      <c r="E1174" s="31" t="s">
        <v>3461</v>
      </c>
      <c r="F1174" s="9" t="s">
        <v>3462</v>
      </c>
      <c r="G1174" s="9">
        <v>424.86362266499998</v>
      </c>
      <c r="H1174" s="9">
        <v>62.5</v>
      </c>
      <c r="I1174" s="9">
        <v>54.5625</v>
      </c>
      <c r="J1174" s="9">
        <v>69.0625</v>
      </c>
      <c r="K1174" s="9">
        <v>54.1875</v>
      </c>
      <c r="L1174" s="9">
        <v>87.9375</v>
      </c>
      <c r="M1174" s="9">
        <v>97.0625</v>
      </c>
      <c r="N1174" s="9">
        <v>8.9648580551147461</v>
      </c>
      <c r="O1174" s="9">
        <v>322.35809326171875</v>
      </c>
      <c r="P1174" s="9">
        <v>88.176139449092247</v>
      </c>
      <c r="Q1174" s="9">
        <v>2.875</v>
      </c>
      <c r="R1174" s="9">
        <v>0</v>
      </c>
      <c r="S1174" s="9">
        <v>30.25</v>
      </c>
      <c r="T1174" s="9">
        <v>102.875</v>
      </c>
      <c r="U1174" s="9">
        <v>270.6875</v>
      </c>
      <c r="V1174" s="9">
        <v>18.625</v>
      </c>
      <c r="W1174" s="9">
        <v>1486.316509711595</v>
      </c>
      <c r="X1174" s="9">
        <v>14.330163331371395</v>
      </c>
      <c r="Y1174" s="9">
        <v>55</v>
      </c>
      <c r="Z1174" s="9">
        <v>360571.99089999998</v>
      </c>
      <c r="AA1174" s="9">
        <v>143.75</v>
      </c>
      <c r="AB1174" s="9">
        <v>89.57</v>
      </c>
      <c r="AC1174" s="9">
        <v>85.7</v>
      </c>
      <c r="AD1174" s="9">
        <v>3.87</v>
      </c>
      <c r="AE1174" s="9">
        <v>4.3099999999999996</v>
      </c>
      <c r="AF1174" s="9">
        <v>41.86</v>
      </c>
      <c r="AG1174" s="9">
        <v>8.01</v>
      </c>
      <c r="AH1174" s="9">
        <v>109.6</v>
      </c>
      <c r="AI1174" s="9">
        <v>8.1999999999999993</v>
      </c>
      <c r="AJ1174" s="9">
        <v>3</v>
      </c>
      <c r="AK1174" s="9">
        <v>3.2</v>
      </c>
      <c r="AL1174" s="9">
        <v>3.69</v>
      </c>
      <c r="AM1174" s="9">
        <v>0</v>
      </c>
      <c r="AN1174" s="9">
        <v>0</v>
      </c>
      <c r="AO1174" s="9">
        <v>0</v>
      </c>
      <c r="AP1174" s="9">
        <v>0</v>
      </c>
      <c r="AQ1174" s="9">
        <v>0</v>
      </c>
      <c r="AR1174" s="9">
        <v>0</v>
      </c>
      <c r="AS1174" s="9">
        <v>0</v>
      </c>
      <c r="AT1174" s="9">
        <v>0.5</v>
      </c>
      <c r="AU1174" s="9">
        <v>0</v>
      </c>
      <c r="AV1174" s="9">
        <v>0</v>
      </c>
      <c r="AW1174" s="9">
        <v>0</v>
      </c>
      <c r="AX1174" s="9">
        <v>0</v>
      </c>
      <c r="AY1174" s="9">
        <v>0</v>
      </c>
      <c r="AZ1174" s="9">
        <v>0</v>
      </c>
      <c r="BA1174" s="9">
        <v>0</v>
      </c>
      <c r="BB1174" s="9">
        <v>0</v>
      </c>
      <c r="BC1174" s="9">
        <v>16.190000000000001</v>
      </c>
      <c r="BD1174" s="9">
        <v>0</v>
      </c>
      <c r="BE1174" s="9">
        <v>0</v>
      </c>
      <c r="BF1174" s="9">
        <v>0</v>
      </c>
      <c r="BG1174" s="9">
        <v>0</v>
      </c>
      <c r="BH1174" s="9">
        <v>0</v>
      </c>
      <c r="BI1174" s="9">
        <v>0</v>
      </c>
      <c r="BJ1174" s="9">
        <v>0</v>
      </c>
      <c r="BK1174" s="9">
        <v>4.74</v>
      </c>
      <c r="BL1174" s="9">
        <v>0</v>
      </c>
      <c r="BM1174" s="9">
        <v>2.35</v>
      </c>
      <c r="BN1174" s="9">
        <v>12.15</v>
      </c>
      <c r="BO1174" s="9">
        <v>9.68</v>
      </c>
      <c r="BP1174" s="9">
        <v>0</v>
      </c>
      <c r="BQ1174" s="9">
        <v>0</v>
      </c>
      <c r="BR1174" s="9">
        <v>0</v>
      </c>
      <c r="BS1174" s="9">
        <v>8.17</v>
      </c>
      <c r="BT1174" s="9">
        <v>0</v>
      </c>
      <c r="BU1174" s="9">
        <v>0</v>
      </c>
      <c r="BV1174" s="9">
        <v>0</v>
      </c>
      <c r="BW1174" s="9">
        <v>0</v>
      </c>
      <c r="BX1174" s="9">
        <v>0</v>
      </c>
      <c r="BY1174" s="9">
        <v>0</v>
      </c>
      <c r="BZ1174" s="9">
        <v>0</v>
      </c>
      <c r="CA1174" s="9">
        <v>1.0900000000000001</v>
      </c>
      <c r="CB1174" s="9">
        <v>0</v>
      </c>
      <c r="CC1174" s="9">
        <v>0</v>
      </c>
      <c r="CD1174" s="9">
        <v>6.08</v>
      </c>
      <c r="CE1174" s="9">
        <v>0</v>
      </c>
      <c r="CF1174" s="9">
        <v>4.62</v>
      </c>
      <c r="CG1174" s="9">
        <v>6.34</v>
      </c>
      <c r="CH1174" s="9">
        <v>0</v>
      </c>
      <c r="CI1174" s="9">
        <v>0.66</v>
      </c>
      <c r="CJ1174" s="9">
        <v>0</v>
      </c>
      <c r="CK1174" s="9">
        <v>0.79</v>
      </c>
      <c r="CL1174" s="9">
        <v>0</v>
      </c>
      <c r="CM1174" s="9">
        <v>0</v>
      </c>
      <c r="CN1174" s="9">
        <v>2.7</v>
      </c>
      <c r="CO1174" s="9">
        <v>0</v>
      </c>
      <c r="CP1174" s="9">
        <v>12.48</v>
      </c>
      <c r="CQ1174" s="9">
        <v>3.55</v>
      </c>
      <c r="CR1174" s="9">
        <v>0</v>
      </c>
      <c r="CS1174" s="9">
        <v>47.97</v>
      </c>
      <c r="CT1174" s="9">
        <v>0</v>
      </c>
      <c r="CU1174" s="9">
        <v>76</v>
      </c>
      <c r="CV1174" s="9">
        <v>88</v>
      </c>
      <c r="CW1174" s="9" t="s">
        <v>3461</v>
      </c>
      <c r="CX1174" s="9">
        <v>424.86</v>
      </c>
      <c r="CY1174" s="9">
        <v>0.12</v>
      </c>
      <c r="CZ1174" s="9">
        <v>0.34</v>
      </c>
      <c r="DA1174" s="9">
        <v>0</v>
      </c>
      <c r="DB1174" s="9">
        <v>0.05</v>
      </c>
      <c r="DC1174" s="9">
        <v>0</v>
      </c>
      <c r="DD1174" s="9">
        <v>0</v>
      </c>
      <c r="DE1174" s="9">
        <v>0</v>
      </c>
      <c r="DF1174" s="9">
        <v>0.14000000000000001</v>
      </c>
      <c r="DG1174" s="9">
        <v>0</v>
      </c>
      <c r="DH1174" s="9">
        <v>0</v>
      </c>
      <c r="DI1174" s="9">
        <v>0</v>
      </c>
      <c r="DJ1174" s="9">
        <v>0</v>
      </c>
      <c r="DK1174" s="9">
        <v>0</v>
      </c>
      <c r="DL1174" s="9">
        <v>0</v>
      </c>
      <c r="DM1174" s="9">
        <v>0</v>
      </c>
      <c r="DN1174" s="9">
        <v>0.1</v>
      </c>
      <c r="DO1174" s="9">
        <v>0</v>
      </c>
      <c r="DP1174" s="9">
        <v>0.03</v>
      </c>
      <c r="DQ1174" s="9">
        <v>0.13</v>
      </c>
      <c r="DR1174" s="9">
        <v>0</v>
      </c>
      <c r="DS1174" s="9">
        <v>0.02</v>
      </c>
      <c r="DT1174" s="9">
        <v>0</v>
      </c>
      <c r="DU1174" s="9">
        <v>0.05</v>
      </c>
      <c r="DV1174" s="9">
        <v>0</v>
      </c>
      <c r="DW1174" s="9">
        <v>0</v>
      </c>
      <c r="DX1174" s="9">
        <v>0.02</v>
      </c>
      <c r="DY1174" s="16" t="s">
        <v>3461</v>
      </c>
      <c r="DZ1174" s="16" t="s">
        <v>3463</v>
      </c>
      <c r="EA1174" s="16" t="s">
        <v>3399</v>
      </c>
      <c r="EB1174" s="16" t="s">
        <v>2953</v>
      </c>
      <c r="EC1174" s="9">
        <v>424.86362266499998</v>
      </c>
      <c r="ED1174" s="17">
        <v>106.94561783036001</v>
      </c>
      <c r="EE1174" s="18">
        <v>0.25</v>
      </c>
      <c r="EF1174" s="19" t="s">
        <v>192</v>
      </c>
      <c r="EG1174" s="16" t="s">
        <v>3461</v>
      </c>
      <c r="EH1174" s="20" t="s">
        <v>3395</v>
      </c>
      <c r="EI1174" s="20" t="s">
        <v>3462</v>
      </c>
      <c r="EJ1174" s="20">
        <v>424.86362266499998</v>
      </c>
      <c r="EK1174" s="21">
        <v>2508.326893217391</v>
      </c>
      <c r="EL1174" s="20">
        <v>1.6335227272727273</v>
      </c>
      <c r="EM1174" s="20">
        <v>4097.4089875</v>
      </c>
      <c r="EN1174" s="22">
        <f t="shared" si="578"/>
        <v>0.32660869565217393</v>
      </c>
      <c r="EO1174" s="23">
        <f t="shared" si="579"/>
        <v>2.5865694658628906E-2</v>
      </c>
      <c r="EP1174" s="22">
        <f t="shared" si="580"/>
        <v>3.5048366746109633E-3</v>
      </c>
      <c r="EQ1174" s="22">
        <f t="shared" si="581"/>
        <v>0.11348661152390299</v>
      </c>
      <c r="ER1174" s="22">
        <f t="shared" si="582"/>
        <v>3.3225851675311932E-2</v>
      </c>
      <c r="ES1174" s="22">
        <f t="shared" si="583"/>
        <v>0</v>
      </c>
      <c r="ET1174" s="22">
        <f t="shared" si="584"/>
        <v>0</v>
      </c>
      <c r="EU1174" s="22">
        <f t="shared" si="585"/>
        <v>1.6472732370671529E-2</v>
      </c>
      <c r="EV1174" s="22">
        <f t="shared" si="586"/>
        <v>8.5167531193046403E-2</v>
      </c>
      <c r="EW1174" s="22">
        <f t="shared" si="587"/>
        <v>6.7853638020468246E-2</v>
      </c>
      <c r="EX1174" s="22">
        <f t="shared" si="588"/>
        <v>0</v>
      </c>
      <c r="EY1174" s="22">
        <f t="shared" si="589"/>
        <v>6.7433057619514944E-2</v>
      </c>
      <c r="EZ1174" s="22">
        <f t="shared" si="590"/>
        <v>0</v>
      </c>
      <c r="FA1174" s="22">
        <f t="shared" si="591"/>
        <v>0.11944483387074162</v>
      </c>
      <c r="FB1174" s="22">
        <f t="shared" si="592"/>
        <v>0.46754521239310254</v>
      </c>
      <c r="FC1174" s="22">
        <f t="shared" si="16"/>
        <v>0.86260869565217391</v>
      </c>
      <c r="FD1174" s="22">
        <f t="shared" si="593"/>
        <v>0.88387096774193541</v>
      </c>
      <c r="FE1174" s="22">
        <f t="shared" si="594"/>
        <v>6.6129032258064505E-2</v>
      </c>
      <c r="FF1174" s="22">
        <f t="shared" si="595"/>
        <v>2.4193548387096774E-2</v>
      </c>
      <c r="FG1174" s="22">
        <f t="shared" si="596"/>
        <v>2.5806451612903226E-2</v>
      </c>
      <c r="FH1174" s="22">
        <f t="shared" si="597"/>
        <v>0.62309565217391305</v>
      </c>
      <c r="FI1174" s="23">
        <f t="shared" si="598"/>
        <v>0.29120000000000001</v>
      </c>
      <c r="FJ1174" s="24">
        <f t="shared" si="599"/>
        <v>5.572173913043478E-2</v>
      </c>
      <c r="FK1174" s="22">
        <f t="shared" si="600"/>
        <v>0.33834386455190868</v>
      </c>
      <c r="FL1174" s="25">
        <v>1486.316509711595</v>
      </c>
      <c r="FM1174" s="25">
        <v>14.330163331371395</v>
      </c>
      <c r="FN1174" s="25">
        <v>88.176139449092247</v>
      </c>
      <c r="FO1174" s="9">
        <v>8.9648580551147461</v>
      </c>
      <c r="FP1174" s="26">
        <f t="shared" si="0"/>
        <v>313.393235206604</v>
      </c>
      <c r="FQ1174" s="22">
        <f t="shared" si="601"/>
        <v>0.27552959056770654</v>
      </c>
      <c r="FR1174" s="28">
        <f t="shared" si="602"/>
        <v>0.29009308734624517</v>
      </c>
      <c r="FS1174" s="28">
        <f t="shared" si="603"/>
        <v>0.43543384307549987</v>
      </c>
      <c r="FT1174" s="28">
        <f t="shared" si="604"/>
        <v>7.1199317583966873E-2</v>
      </c>
      <c r="FU1174" s="28">
        <f t="shared" si="605"/>
        <v>0.24213652219671378</v>
      </c>
      <c r="FV1174" s="28">
        <f t="shared" si="606"/>
        <v>0.68095380391773275</v>
      </c>
      <c r="FW1174" s="22">
        <f t="shared" si="607"/>
        <v>0.52869565217391301</v>
      </c>
      <c r="FX1174" s="22">
        <f t="shared" si="608"/>
        <v>2.6136363636363638</v>
      </c>
      <c r="FY1174" s="22">
        <f t="shared" si="609"/>
        <v>0</v>
      </c>
    </row>
    <row r="1175" spans="1:181" ht="15.75" customHeight="1">
      <c r="A1175" s="9">
        <v>1</v>
      </c>
      <c r="B1175" s="9" t="s">
        <v>184</v>
      </c>
      <c r="C1175" s="9" t="s">
        <v>3394</v>
      </c>
      <c r="D1175" s="9" t="s">
        <v>3395</v>
      </c>
      <c r="E1175" s="31" t="s">
        <v>3464</v>
      </c>
      <c r="F1175" s="9" t="s">
        <v>3465</v>
      </c>
      <c r="G1175" s="9">
        <v>557.39780046400006</v>
      </c>
      <c r="H1175" s="9">
        <v>3.375</v>
      </c>
      <c r="I1175" s="9">
        <v>9.75</v>
      </c>
      <c r="J1175" s="9">
        <v>30.75</v>
      </c>
      <c r="K1175" s="9">
        <v>51.3125</v>
      </c>
      <c r="L1175" s="9">
        <v>147.875</v>
      </c>
      <c r="M1175" s="9">
        <v>314.5</v>
      </c>
      <c r="N1175" s="9">
        <v>61.124824523925781</v>
      </c>
      <c r="O1175" s="9">
        <v>607.05548095703125</v>
      </c>
      <c r="P1175" s="9">
        <v>296.39053940684818</v>
      </c>
      <c r="Q1175" s="9">
        <v>0</v>
      </c>
      <c r="R1175" s="9">
        <v>0</v>
      </c>
      <c r="S1175" s="9">
        <v>199.25</v>
      </c>
      <c r="T1175" s="9">
        <v>186.75</v>
      </c>
      <c r="U1175" s="9">
        <v>171.5625</v>
      </c>
      <c r="V1175" s="9">
        <v>0</v>
      </c>
      <c r="W1175" s="9">
        <v>1508.9390066150913</v>
      </c>
      <c r="X1175" s="9">
        <v>13.800061666106068</v>
      </c>
      <c r="Y1175" s="9">
        <v>56</v>
      </c>
      <c r="Z1175" s="9">
        <v>259507.296</v>
      </c>
      <c r="AA1175" s="9">
        <v>141.51</v>
      </c>
      <c r="AB1175" s="9">
        <v>89.15</v>
      </c>
      <c r="AC1175" s="9">
        <v>88.65</v>
      </c>
      <c r="AD1175" s="9">
        <v>0.5</v>
      </c>
      <c r="AE1175" s="9">
        <v>4.2</v>
      </c>
      <c r="AF1175" s="9">
        <v>36.11</v>
      </c>
      <c r="AG1175" s="9">
        <v>12.05</v>
      </c>
      <c r="AH1175" s="9">
        <v>97.5</v>
      </c>
      <c r="AI1175" s="9">
        <v>10.7</v>
      </c>
      <c r="AJ1175" s="9">
        <v>5.6</v>
      </c>
      <c r="AK1175" s="9">
        <v>4.8</v>
      </c>
      <c r="AL1175" s="9">
        <v>0</v>
      </c>
      <c r="AM1175" s="9">
        <v>0</v>
      </c>
      <c r="AN1175" s="9">
        <v>0</v>
      </c>
      <c r="AO1175" s="9">
        <v>0</v>
      </c>
      <c r="AP1175" s="9">
        <v>0</v>
      </c>
      <c r="AQ1175" s="9">
        <v>0</v>
      </c>
      <c r="AR1175" s="9">
        <v>0</v>
      </c>
      <c r="AS1175" s="9">
        <v>6.5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0</v>
      </c>
      <c r="BA1175" s="9">
        <v>0</v>
      </c>
      <c r="BB1175" s="9">
        <v>0</v>
      </c>
      <c r="BC1175" s="9">
        <v>16</v>
      </c>
      <c r="BD1175" s="9">
        <v>0</v>
      </c>
      <c r="BE1175" s="9">
        <v>0</v>
      </c>
      <c r="BF1175" s="9">
        <v>0</v>
      </c>
      <c r="BG1175" s="9">
        <v>4.6000000000000005</v>
      </c>
      <c r="BH1175" s="9">
        <v>0</v>
      </c>
      <c r="BI1175" s="9">
        <v>0</v>
      </c>
      <c r="BJ1175" s="9">
        <v>0</v>
      </c>
      <c r="BK1175" s="9">
        <v>0</v>
      </c>
      <c r="BL1175" s="9">
        <v>0</v>
      </c>
      <c r="BM1175" s="9">
        <v>0</v>
      </c>
      <c r="BN1175" s="9">
        <v>0</v>
      </c>
      <c r="BO1175" s="9">
        <v>14.11</v>
      </c>
      <c r="BP1175" s="9">
        <v>0</v>
      </c>
      <c r="BQ1175" s="9">
        <v>0.75</v>
      </c>
      <c r="BR1175" s="9">
        <v>0</v>
      </c>
      <c r="BS1175" s="9">
        <v>0</v>
      </c>
      <c r="BT1175" s="9">
        <v>0</v>
      </c>
      <c r="BU1175" s="9">
        <v>0</v>
      </c>
      <c r="BV1175" s="9">
        <v>0</v>
      </c>
      <c r="BW1175" s="9">
        <v>0</v>
      </c>
      <c r="BX1175" s="9">
        <v>0</v>
      </c>
      <c r="BY1175" s="9">
        <v>0</v>
      </c>
      <c r="BZ1175" s="9">
        <v>0</v>
      </c>
      <c r="CA1175" s="9">
        <v>0</v>
      </c>
      <c r="CB1175" s="9">
        <v>0</v>
      </c>
      <c r="CC1175" s="9">
        <v>0</v>
      </c>
      <c r="CD1175" s="9">
        <v>0</v>
      </c>
      <c r="CE1175" s="9">
        <v>2.5100000000000002</v>
      </c>
      <c r="CF1175" s="9">
        <v>15.54</v>
      </c>
      <c r="CG1175" s="9">
        <v>1.73</v>
      </c>
      <c r="CH1175" s="9">
        <v>0</v>
      </c>
      <c r="CI1175" s="9">
        <v>7.46</v>
      </c>
      <c r="CJ1175" s="9">
        <v>0</v>
      </c>
      <c r="CK1175" s="9">
        <v>0</v>
      </c>
      <c r="CL1175" s="9">
        <v>0</v>
      </c>
      <c r="CM1175" s="9">
        <v>0</v>
      </c>
      <c r="CN1175" s="9">
        <v>13.54</v>
      </c>
      <c r="CO1175" s="9">
        <v>8.51</v>
      </c>
      <c r="CP1175" s="9">
        <v>2.42</v>
      </c>
      <c r="CQ1175" s="9">
        <v>6.26</v>
      </c>
      <c r="CR1175" s="9">
        <v>0</v>
      </c>
      <c r="CS1175" s="9">
        <v>41.58</v>
      </c>
      <c r="CT1175" s="9">
        <v>0</v>
      </c>
      <c r="CU1175" s="9">
        <v>76</v>
      </c>
      <c r="CV1175" s="9">
        <v>100.8</v>
      </c>
      <c r="CW1175" s="9" t="s">
        <v>3464</v>
      </c>
      <c r="CX1175" s="9">
        <v>557.4</v>
      </c>
      <c r="CY1175" s="9">
        <v>0.01</v>
      </c>
      <c r="CZ1175" s="9">
        <v>0.04</v>
      </c>
      <c r="DA1175" s="9">
        <v>0</v>
      </c>
      <c r="DB1175" s="9">
        <v>0.06</v>
      </c>
      <c r="DC1175" s="9">
        <v>0</v>
      </c>
      <c r="DD1175" s="9">
        <v>0</v>
      </c>
      <c r="DE1175" s="9">
        <v>0</v>
      </c>
      <c r="DF1175" s="9">
        <v>0.35</v>
      </c>
      <c r="DG1175" s="9">
        <v>0</v>
      </c>
      <c r="DH1175" s="9">
        <v>0</v>
      </c>
      <c r="DI1175" s="9">
        <v>0</v>
      </c>
      <c r="DJ1175" s="9">
        <v>0</v>
      </c>
      <c r="DK1175" s="9">
        <v>0</v>
      </c>
      <c r="DL1175" s="9">
        <v>0</v>
      </c>
      <c r="DM1175" s="9">
        <v>0.01</v>
      </c>
      <c r="DN1175" s="9">
        <v>0.16</v>
      </c>
      <c r="DO1175" s="9">
        <v>0</v>
      </c>
      <c r="DP1175" s="9">
        <v>0.03</v>
      </c>
      <c r="DQ1175" s="9">
        <v>0.14000000000000001</v>
      </c>
      <c r="DR1175" s="9">
        <v>0</v>
      </c>
      <c r="DS1175" s="9">
        <v>0</v>
      </c>
      <c r="DT1175" s="9">
        <v>0</v>
      </c>
      <c r="DU1175" s="9">
        <v>0.19</v>
      </c>
      <c r="DV1175" s="9">
        <v>0</v>
      </c>
      <c r="DW1175" s="9">
        <v>0</v>
      </c>
      <c r="DX1175" s="9">
        <v>0</v>
      </c>
      <c r="DY1175" s="16" t="s">
        <v>3464</v>
      </c>
      <c r="DZ1175" s="16" t="s">
        <v>3466</v>
      </c>
      <c r="EA1175" s="16" t="s">
        <v>3399</v>
      </c>
      <c r="EB1175" s="16" t="s">
        <v>2953</v>
      </c>
      <c r="EC1175" s="9">
        <v>557.39780046400006</v>
      </c>
      <c r="ED1175" s="17">
        <v>388.888747487366</v>
      </c>
      <c r="EE1175" s="18">
        <v>0.7</v>
      </c>
      <c r="EF1175" s="19" t="s">
        <v>192</v>
      </c>
      <c r="EG1175" s="16" t="s">
        <v>3464</v>
      </c>
      <c r="EH1175" s="20" t="s">
        <v>3395</v>
      </c>
      <c r="EI1175" s="20" t="s">
        <v>3465</v>
      </c>
      <c r="EJ1175" s="20">
        <v>557.39780046400006</v>
      </c>
      <c r="EK1175" s="21">
        <v>1833.844223023108</v>
      </c>
      <c r="EL1175" s="20">
        <v>1.4038690476190476</v>
      </c>
      <c r="EM1175" s="20">
        <v>2574.477142857143</v>
      </c>
      <c r="EN1175" s="22">
        <f t="shared" si="578"/>
        <v>0.25058299766800934</v>
      </c>
      <c r="EO1175" s="23">
        <f t="shared" si="579"/>
        <v>0</v>
      </c>
      <c r="EP1175" s="22">
        <f t="shared" si="580"/>
        <v>0</v>
      </c>
      <c r="EQ1175" s="22">
        <f t="shared" si="581"/>
        <v>0.11850974001925785</v>
      </c>
      <c r="ER1175" s="22">
        <f t="shared" si="582"/>
        <v>0</v>
      </c>
      <c r="ES1175" s="22">
        <f t="shared" si="583"/>
        <v>3.4071550255536633E-2</v>
      </c>
      <c r="ET1175" s="22">
        <f t="shared" si="584"/>
        <v>0</v>
      </c>
      <c r="EU1175" s="22">
        <f t="shared" si="585"/>
        <v>0</v>
      </c>
      <c r="EV1175" s="22">
        <f t="shared" si="586"/>
        <v>0</v>
      </c>
      <c r="EW1175" s="22">
        <f t="shared" si="587"/>
        <v>0.10451077697948301</v>
      </c>
      <c r="EX1175" s="22">
        <f t="shared" si="588"/>
        <v>5.5551440634027116E-3</v>
      </c>
      <c r="EY1175" s="22">
        <f t="shared" si="589"/>
        <v>5.5255166283978967E-2</v>
      </c>
      <c r="EZ1175" s="22">
        <f t="shared" si="590"/>
        <v>0</v>
      </c>
      <c r="FA1175" s="22">
        <f t="shared" si="591"/>
        <v>0.14650766609880753</v>
      </c>
      <c r="FB1175" s="22">
        <f t="shared" si="592"/>
        <v>0.53558995629953343</v>
      </c>
      <c r="FC1175" s="22">
        <f t="shared" si="16"/>
        <v>0.83810331425340967</v>
      </c>
      <c r="FD1175" s="22">
        <f t="shared" si="593"/>
        <v>0.82209106239460372</v>
      </c>
      <c r="FE1175" s="22">
        <f t="shared" si="594"/>
        <v>9.0219224283305227E-2</v>
      </c>
      <c r="FF1175" s="22">
        <f t="shared" si="595"/>
        <v>4.7217537942664416E-2</v>
      </c>
      <c r="FG1175" s="22">
        <f t="shared" si="596"/>
        <v>4.0472175379426642E-2</v>
      </c>
      <c r="FH1175" s="22">
        <f t="shared" si="597"/>
        <v>0.62999081337007989</v>
      </c>
      <c r="FI1175" s="23">
        <f t="shared" si="598"/>
        <v>0.25517631262808282</v>
      </c>
      <c r="FJ1175" s="24">
        <f t="shared" si="599"/>
        <v>8.5152992721362453E-2</v>
      </c>
      <c r="FK1175" s="22">
        <f t="shared" si="600"/>
        <v>0.25387613636473172</v>
      </c>
      <c r="FL1175" s="25">
        <v>1508.9390066150913</v>
      </c>
      <c r="FM1175" s="25">
        <v>13.800061666106068</v>
      </c>
      <c r="FN1175" s="25">
        <v>296.39053940684818</v>
      </c>
      <c r="FO1175" s="9">
        <v>61.124824523925781</v>
      </c>
      <c r="FP1175" s="26">
        <f t="shared" si="0"/>
        <v>545.93065643310547</v>
      </c>
      <c r="FQ1175" s="22">
        <f t="shared" si="601"/>
        <v>2.3546917460159026E-2</v>
      </c>
      <c r="FR1175" s="28">
        <f t="shared" si="602"/>
        <v>0.14722429821518476</v>
      </c>
      <c r="FS1175" s="28">
        <f t="shared" si="603"/>
        <v>0.82952426366788801</v>
      </c>
      <c r="FT1175" s="28">
        <f t="shared" si="604"/>
        <v>0.35746463268089035</v>
      </c>
      <c r="FU1175" s="28">
        <f t="shared" si="605"/>
        <v>0.33503899700454842</v>
      </c>
      <c r="FV1175" s="28">
        <f t="shared" si="606"/>
        <v>0.30779184965779299</v>
      </c>
      <c r="FW1175" s="22">
        <f t="shared" si="607"/>
        <v>0.53706451840859304</v>
      </c>
      <c r="FX1175" s="22">
        <f t="shared" si="608"/>
        <v>2.5269642857142856</v>
      </c>
      <c r="FY1175" s="22">
        <f t="shared" si="609"/>
        <v>0.11607142857142858</v>
      </c>
    </row>
    <row r="1176" spans="1:181" ht="15.75" customHeight="1">
      <c r="A1176" s="9">
        <v>1</v>
      </c>
      <c r="B1176" s="9" t="s">
        <v>184</v>
      </c>
      <c r="C1176" s="9" t="s">
        <v>3394</v>
      </c>
      <c r="D1176" s="9" t="s">
        <v>3395</v>
      </c>
      <c r="E1176" s="31" t="s">
        <v>3467</v>
      </c>
      <c r="F1176" s="9" t="s">
        <v>3468</v>
      </c>
      <c r="G1176" s="9">
        <v>1456.45728594</v>
      </c>
      <c r="H1176" s="9">
        <v>21.25</v>
      </c>
      <c r="I1176" s="9">
        <v>29.375</v>
      </c>
      <c r="J1176" s="9">
        <v>68.375</v>
      </c>
      <c r="K1176" s="9">
        <v>93.6875</v>
      </c>
      <c r="L1176" s="9">
        <v>338.3125</v>
      </c>
      <c r="M1176" s="9">
        <v>905.4375</v>
      </c>
      <c r="N1176" s="9">
        <v>32.256370544433594</v>
      </c>
      <c r="O1176" s="9">
        <v>637.69305419921875</v>
      </c>
      <c r="P1176" s="9">
        <v>279.86953317687801</v>
      </c>
      <c r="Q1176" s="9">
        <v>0</v>
      </c>
      <c r="R1176" s="9">
        <v>0</v>
      </c>
      <c r="S1176" s="9">
        <v>1272.25</v>
      </c>
      <c r="T1176" s="9">
        <v>0</v>
      </c>
      <c r="U1176" s="9">
        <v>184.1875</v>
      </c>
      <c r="V1176" s="9">
        <v>0</v>
      </c>
      <c r="W1176" s="9">
        <v>1577.2865788231254</v>
      </c>
      <c r="X1176" s="9">
        <v>13.688425683505729</v>
      </c>
      <c r="Y1176" s="9">
        <v>34</v>
      </c>
      <c r="Z1176" s="9">
        <v>100889.62270000001</v>
      </c>
      <c r="AA1176" s="9">
        <v>149.96</v>
      </c>
      <c r="AB1176" s="9">
        <v>36.92</v>
      </c>
      <c r="AC1176" s="9">
        <v>32.979999999999997</v>
      </c>
      <c r="AD1176" s="9">
        <v>3.94</v>
      </c>
      <c r="AE1176" s="9">
        <v>2.85</v>
      </c>
      <c r="AF1176" s="9">
        <v>10.53</v>
      </c>
      <c r="AG1176" s="9">
        <v>99.66</v>
      </c>
      <c r="AH1176" s="9">
        <v>16.899999999999999</v>
      </c>
      <c r="AI1176" s="9">
        <v>15.5</v>
      </c>
      <c r="AJ1176" s="9">
        <v>3.1</v>
      </c>
      <c r="AK1176" s="9">
        <v>0.8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101.86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6.45</v>
      </c>
      <c r="BD1176" s="9">
        <v>0</v>
      </c>
      <c r="BE1176" s="9">
        <v>0</v>
      </c>
      <c r="BF1176" s="9">
        <v>0</v>
      </c>
      <c r="BG1176" s="9">
        <v>0</v>
      </c>
      <c r="BH1176" s="9">
        <v>0</v>
      </c>
      <c r="BI1176" s="9">
        <v>0</v>
      </c>
      <c r="BJ1176" s="9">
        <v>0</v>
      </c>
      <c r="BK1176" s="9">
        <v>0</v>
      </c>
      <c r="BL1176" s="9">
        <v>0</v>
      </c>
      <c r="BM1176" s="9">
        <v>0</v>
      </c>
      <c r="BN1176" s="9">
        <v>0</v>
      </c>
      <c r="BO1176" s="9">
        <v>1.7</v>
      </c>
      <c r="BP1176" s="9">
        <v>0</v>
      </c>
      <c r="BQ1176" s="9">
        <v>0</v>
      </c>
      <c r="BR1176" s="9">
        <v>0</v>
      </c>
      <c r="BS1176" s="9">
        <v>0</v>
      </c>
      <c r="BT1176" s="9">
        <v>2.0499999999999998</v>
      </c>
      <c r="BU1176" s="9">
        <v>0</v>
      </c>
      <c r="BV1176" s="9">
        <v>0</v>
      </c>
      <c r="BW1176" s="9">
        <v>0</v>
      </c>
      <c r="BX1176" s="9">
        <v>0</v>
      </c>
      <c r="BY1176" s="9">
        <v>0</v>
      </c>
      <c r="BZ1176" s="9">
        <v>0</v>
      </c>
      <c r="CA1176" s="9">
        <v>0</v>
      </c>
      <c r="CB1176" s="9">
        <v>0</v>
      </c>
      <c r="CC1176" s="9">
        <v>0</v>
      </c>
      <c r="CD1176" s="9">
        <v>2.0100000000000002</v>
      </c>
      <c r="CE1176" s="9">
        <v>0</v>
      </c>
      <c r="CF1176" s="9">
        <v>2.2600000000000002</v>
      </c>
      <c r="CG1176" s="9">
        <v>2.0499999999999998</v>
      </c>
      <c r="CH1176" s="9">
        <v>0</v>
      </c>
      <c r="CI1176" s="9">
        <v>3.49</v>
      </c>
      <c r="CJ1176" s="9">
        <v>0</v>
      </c>
      <c r="CK1176" s="9">
        <v>0.97</v>
      </c>
      <c r="CL1176" s="9">
        <v>0</v>
      </c>
      <c r="CM1176" s="9">
        <v>0</v>
      </c>
      <c r="CN1176" s="9">
        <v>1.41</v>
      </c>
      <c r="CO1176" s="9">
        <v>0</v>
      </c>
      <c r="CP1176" s="9">
        <v>1.24</v>
      </c>
      <c r="CQ1176" s="9">
        <v>2.69</v>
      </c>
      <c r="CR1176" s="9">
        <v>0</v>
      </c>
      <c r="CS1176" s="9">
        <v>21.78</v>
      </c>
      <c r="CT1176" s="9">
        <v>0</v>
      </c>
      <c r="CU1176" s="9">
        <v>47</v>
      </c>
      <c r="CV1176" s="9">
        <v>68</v>
      </c>
      <c r="CW1176" s="9" t="s">
        <v>3467</v>
      </c>
      <c r="CX1176" s="9">
        <v>1456.46</v>
      </c>
      <c r="CY1176" s="9">
        <v>0.03</v>
      </c>
      <c r="CZ1176" s="9">
        <v>0.03</v>
      </c>
      <c r="DA1176" s="9">
        <v>0</v>
      </c>
      <c r="DB1176" s="9">
        <v>0</v>
      </c>
      <c r="DC1176" s="9">
        <v>0</v>
      </c>
      <c r="DD1176" s="9">
        <v>0</v>
      </c>
      <c r="DE1176" s="9">
        <v>0</v>
      </c>
      <c r="DF1176" s="9">
        <v>0.05</v>
      </c>
      <c r="DG1176" s="9">
        <v>0</v>
      </c>
      <c r="DH1176" s="9">
        <v>0</v>
      </c>
      <c r="DI1176" s="9">
        <v>0</v>
      </c>
      <c r="DJ1176" s="9">
        <v>0</v>
      </c>
      <c r="DK1176" s="9">
        <v>0</v>
      </c>
      <c r="DL1176" s="9">
        <v>0</v>
      </c>
      <c r="DM1176" s="9">
        <v>0</v>
      </c>
      <c r="DN1176" s="9">
        <v>0.22</v>
      </c>
      <c r="DO1176" s="9">
        <v>0.13</v>
      </c>
      <c r="DP1176" s="9">
        <v>0.08</v>
      </c>
      <c r="DQ1176" s="9">
        <v>0.4</v>
      </c>
      <c r="DR1176" s="9">
        <v>0</v>
      </c>
      <c r="DS1176" s="9">
        <v>0</v>
      </c>
      <c r="DT1176" s="9">
        <v>0</v>
      </c>
      <c r="DU1176" s="9">
        <v>0.05</v>
      </c>
      <c r="DV1176" s="9">
        <v>0</v>
      </c>
      <c r="DW1176" s="9">
        <v>0</v>
      </c>
      <c r="DX1176" s="9">
        <v>0</v>
      </c>
      <c r="DY1176" s="16" t="s">
        <v>3467</v>
      </c>
      <c r="DZ1176" s="16" t="s">
        <v>3469</v>
      </c>
      <c r="EA1176" s="16" t="s">
        <v>3399</v>
      </c>
      <c r="EB1176" s="16" t="s">
        <v>2953</v>
      </c>
      <c r="EC1176" s="9">
        <v>1456.45728594</v>
      </c>
      <c r="ED1176" s="17">
        <v>988.52397972723759</v>
      </c>
      <c r="EE1176" s="18">
        <v>0.68</v>
      </c>
      <c r="EF1176" s="19" t="s">
        <v>192</v>
      </c>
      <c r="EG1176" s="16" t="s">
        <v>3467</v>
      </c>
      <c r="EH1176" s="20" t="s">
        <v>3395</v>
      </c>
      <c r="EI1176" s="20" t="s">
        <v>3468</v>
      </c>
      <c r="EJ1176" s="20">
        <v>1456.45728594</v>
      </c>
      <c r="EK1176" s="21">
        <v>672.77689183782343</v>
      </c>
      <c r="EL1176" s="20">
        <v>2.2052941176470591</v>
      </c>
      <c r="EM1176" s="20">
        <v>1483.6709220588236</v>
      </c>
      <c r="EN1176" s="22">
        <f t="shared" si="578"/>
        <v>6.8018138170178724E-2</v>
      </c>
      <c r="EO1176" s="23">
        <f t="shared" si="579"/>
        <v>0</v>
      </c>
      <c r="EP1176" s="22">
        <f t="shared" si="580"/>
        <v>0</v>
      </c>
      <c r="EQ1176" s="22">
        <f t="shared" si="581"/>
        <v>0.13409563409563408</v>
      </c>
      <c r="ER1176" s="22">
        <f t="shared" si="582"/>
        <v>0</v>
      </c>
      <c r="ES1176" s="22">
        <f t="shared" si="583"/>
        <v>0</v>
      </c>
      <c r="ET1176" s="22">
        <f t="shared" si="584"/>
        <v>0</v>
      </c>
      <c r="EU1176" s="22">
        <f t="shared" si="585"/>
        <v>0</v>
      </c>
      <c r="EV1176" s="22">
        <f t="shared" si="586"/>
        <v>0</v>
      </c>
      <c r="EW1176" s="22">
        <f t="shared" si="587"/>
        <v>3.5343035343035338E-2</v>
      </c>
      <c r="EX1176" s="22">
        <f t="shared" si="588"/>
        <v>0</v>
      </c>
      <c r="EY1176" s="22">
        <f t="shared" si="589"/>
        <v>9.2723492723492701E-2</v>
      </c>
      <c r="EZ1176" s="22">
        <f t="shared" si="590"/>
        <v>4.2619542619542608E-2</v>
      </c>
      <c r="FA1176" s="22">
        <f t="shared" si="591"/>
        <v>0.13139293139293137</v>
      </c>
      <c r="FB1176" s="22">
        <f t="shared" si="592"/>
        <v>0.56382536382536375</v>
      </c>
      <c r="FC1176" s="22">
        <f t="shared" si="16"/>
        <v>0.24206455054681245</v>
      </c>
      <c r="FD1176" s="22">
        <f t="shared" si="593"/>
        <v>0.465564738292011</v>
      </c>
      <c r="FE1176" s="22">
        <f t="shared" si="594"/>
        <v>0.4269972451790634</v>
      </c>
      <c r="FF1176" s="22">
        <f t="shared" si="595"/>
        <v>8.5399449035812675E-2</v>
      </c>
      <c r="FG1176" s="22">
        <f t="shared" si="596"/>
        <v>2.2038567493112952E-2</v>
      </c>
      <c r="FH1176" s="22">
        <f t="shared" si="597"/>
        <v>0.24619898639637236</v>
      </c>
      <c r="FI1176" s="23">
        <f t="shared" si="598"/>
        <v>7.0218724993331552E-2</v>
      </c>
      <c r="FJ1176" s="24">
        <f t="shared" si="599"/>
        <v>0.66457722059215785</v>
      </c>
      <c r="FK1176" s="22">
        <f t="shared" si="600"/>
        <v>0.10296216816493563</v>
      </c>
      <c r="FL1176" s="25">
        <v>1577.2865788231254</v>
      </c>
      <c r="FM1176" s="25">
        <v>13.688425683505729</v>
      </c>
      <c r="FN1176" s="25">
        <v>279.86953317687801</v>
      </c>
      <c r="FO1176" s="9">
        <v>32.256370544433594</v>
      </c>
      <c r="FP1176" s="26">
        <f t="shared" si="0"/>
        <v>605.43668365478516</v>
      </c>
      <c r="FQ1176" s="22">
        <f t="shared" si="601"/>
        <v>3.4759000822551782E-2</v>
      </c>
      <c r="FR1176" s="28">
        <f t="shared" si="602"/>
        <v>0.11127171497886022</v>
      </c>
      <c r="FS1176" s="28">
        <f t="shared" si="603"/>
        <v>0.85395569922071668</v>
      </c>
      <c r="FT1176" s="28">
        <f t="shared" si="604"/>
        <v>0.87352372931341249</v>
      </c>
      <c r="FU1176" s="28">
        <f t="shared" si="605"/>
        <v>0</v>
      </c>
      <c r="FV1176" s="28">
        <f t="shared" si="606"/>
        <v>0.12646268570871619</v>
      </c>
      <c r="FW1176" s="22">
        <f t="shared" si="607"/>
        <v>0.31341691117631365</v>
      </c>
      <c r="FX1176" s="22">
        <f t="shared" si="608"/>
        <v>4.4105882352941181</v>
      </c>
      <c r="FY1176" s="22">
        <f t="shared" si="609"/>
        <v>2.9958823529411767</v>
      </c>
    </row>
    <row r="1177" spans="1:181" ht="15.75" customHeight="1">
      <c r="A1177" s="9">
        <v>1</v>
      </c>
      <c r="B1177" s="9" t="s">
        <v>184</v>
      </c>
      <c r="C1177" s="9" t="s">
        <v>3394</v>
      </c>
      <c r="D1177" s="9" t="s">
        <v>3395</v>
      </c>
      <c r="E1177" s="31" t="s">
        <v>3470</v>
      </c>
      <c r="F1177" s="9" t="s">
        <v>3471</v>
      </c>
      <c r="G1177" s="9">
        <v>435.66265841400002</v>
      </c>
      <c r="H1177" s="9">
        <v>4.9375</v>
      </c>
      <c r="I1177" s="9">
        <v>6.9375</v>
      </c>
      <c r="J1177" s="9">
        <v>16.0625</v>
      </c>
      <c r="K1177" s="9">
        <v>31.1875</v>
      </c>
      <c r="L1177" s="9">
        <v>93.5625</v>
      </c>
      <c r="M1177" s="9">
        <v>283.625</v>
      </c>
      <c r="N1177" s="9">
        <v>327.81607055664063</v>
      </c>
      <c r="O1177" s="9">
        <v>840</v>
      </c>
      <c r="P1177" s="9">
        <v>648.62925270604057</v>
      </c>
      <c r="Q1177" s="9">
        <v>0</v>
      </c>
      <c r="R1177" s="9">
        <v>0</v>
      </c>
      <c r="S1177" s="9">
        <v>280.4375</v>
      </c>
      <c r="T1177" s="9">
        <v>9.25</v>
      </c>
      <c r="U1177" s="9">
        <v>146.625</v>
      </c>
      <c r="V1177" s="9">
        <v>0</v>
      </c>
      <c r="W1177" s="9">
        <v>1595.2348637015782</v>
      </c>
      <c r="X1177" s="9">
        <v>11.824499282639886</v>
      </c>
      <c r="Y1177" s="9">
        <v>25</v>
      </c>
      <c r="Z1177" s="9">
        <v>184586.29329999999</v>
      </c>
      <c r="AA1177" s="9">
        <v>248.85</v>
      </c>
      <c r="AB1177" s="9">
        <v>41.38</v>
      </c>
      <c r="AC1177" s="9">
        <v>41.38</v>
      </c>
      <c r="AD1177" s="9">
        <v>0</v>
      </c>
      <c r="AE1177" s="9">
        <v>0.77</v>
      </c>
      <c r="AF1177" s="9">
        <v>0.46</v>
      </c>
      <c r="AG1177" s="9">
        <v>206.24</v>
      </c>
      <c r="AH1177" s="9">
        <v>222.3</v>
      </c>
      <c r="AI1177" s="9">
        <v>23.1</v>
      </c>
      <c r="AJ1177" s="9">
        <v>0</v>
      </c>
      <c r="AK1177" s="9">
        <v>4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170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  <c r="BD1177" s="9">
        <v>0</v>
      </c>
      <c r="BE1177" s="9">
        <v>0</v>
      </c>
      <c r="BF1177" s="9">
        <v>0</v>
      </c>
      <c r="BG1177" s="9">
        <v>0</v>
      </c>
      <c r="BH1177" s="9">
        <v>0</v>
      </c>
      <c r="BI1177" s="9">
        <v>0</v>
      </c>
      <c r="BJ1177" s="9">
        <v>0</v>
      </c>
      <c r="BK1177" s="9">
        <v>0</v>
      </c>
      <c r="BL1177" s="9">
        <v>0</v>
      </c>
      <c r="BM1177" s="9">
        <v>0</v>
      </c>
      <c r="BN1177" s="9">
        <v>0</v>
      </c>
      <c r="BO1177" s="9">
        <v>57</v>
      </c>
      <c r="BP1177" s="9">
        <v>0</v>
      </c>
      <c r="BQ1177" s="9">
        <v>16.330000000000002</v>
      </c>
      <c r="BR1177" s="9">
        <v>3.8</v>
      </c>
      <c r="BS1177" s="9">
        <v>0</v>
      </c>
      <c r="BT1177" s="9">
        <v>0</v>
      </c>
      <c r="BU1177" s="9">
        <v>0</v>
      </c>
      <c r="BV1177" s="9">
        <v>0</v>
      </c>
      <c r="BW1177" s="9">
        <v>0</v>
      </c>
      <c r="BX1177" s="9">
        <v>0</v>
      </c>
      <c r="BY1177" s="9">
        <v>0</v>
      </c>
      <c r="BZ1177" s="9">
        <v>0</v>
      </c>
      <c r="CA1177" s="9">
        <v>0</v>
      </c>
      <c r="CB1177" s="9">
        <v>0</v>
      </c>
      <c r="CC1177" s="9">
        <v>0</v>
      </c>
      <c r="CD1177" s="9">
        <v>0</v>
      </c>
      <c r="CE1177" s="9">
        <v>0</v>
      </c>
      <c r="CF1177" s="9">
        <v>0</v>
      </c>
      <c r="CG1177" s="9">
        <v>0</v>
      </c>
      <c r="CH1177" s="9">
        <v>0</v>
      </c>
      <c r="CI1177" s="9">
        <v>0</v>
      </c>
      <c r="CJ1177" s="9">
        <v>0</v>
      </c>
      <c r="CK1177" s="9">
        <v>0.51</v>
      </c>
      <c r="CL1177" s="9">
        <v>0</v>
      </c>
      <c r="CM1177" s="9">
        <v>0</v>
      </c>
      <c r="CN1177" s="9">
        <v>0</v>
      </c>
      <c r="CO1177" s="9">
        <v>1.21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65</v>
      </c>
      <c r="CV1177" s="9">
        <v>45</v>
      </c>
      <c r="CW1177" s="9" t="s">
        <v>3470</v>
      </c>
      <c r="CX1177" s="9">
        <v>435.66</v>
      </c>
      <c r="CY1177" s="9">
        <v>0.01</v>
      </c>
      <c r="CZ1177" s="9">
        <v>0.14000000000000001</v>
      </c>
      <c r="DA1177" s="9">
        <v>0</v>
      </c>
      <c r="DB1177" s="9">
        <v>0</v>
      </c>
      <c r="DC1177" s="9">
        <v>0</v>
      </c>
      <c r="DD1177" s="9">
        <v>0</v>
      </c>
      <c r="DE1177" s="9">
        <v>0</v>
      </c>
      <c r="DF1177" s="9">
        <v>0.02</v>
      </c>
      <c r="DG1177" s="9">
        <v>0</v>
      </c>
      <c r="DH1177" s="9">
        <v>0</v>
      </c>
      <c r="DI1177" s="9">
        <v>0</v>
      </c>
      <c r="DJ1177" s="9">
        <v>0</v>
      </c>
      <c r="DK1177" s="9">
        <v>0</v>
      </c>
      <c r="DL1177" s="9">
        <v>0.17</v>
      </c>
      <c r="DM1177" s="9">
        <v>0</v>
      </c>
      <c r="DN1177" s="9">
        <v>0</v>
      </c>
      <c r="DO1177" s="9">
        <v>0</v>
      </c>
      <c r="DP1177" s="9">
        <v>0.17</v>
      </c>
      <c r="DQ1177" s="9">
        <v>0</v>
      </c>
      <c r="DR1177" s="9">
        <v>0</v>
      </c>
      <c r="DS1177" s="9">
        <v>0.01</v>
      </c>
      <c r="DT1177" s="9">
        <v>0</v>
      </c>
      <c r="DU1177" s="9">
        <v>0.47</v>
      </c>
      <c r="DV1177" s="9">
        <v>0</v>
      </c>
      <c r="DW1177" s="9">
        <v>0</v>
      </c>
      <c r="DX1177" s="9">
        <v>0</v>
      </c>
      <c r="DY1177" s="16" t="s">
        <v>3470</v>
      </c>
      <c r="DZ1177" s="16" t="s">
        <v>3472</v>
      </c>
      <c r="EA1177" s="16" t="s">
        <v>3399</v>
      </c>
      <c r="EB1177" s="16" t="s">
        <v>2953</v>
      </c>
      <c r="EC1177" s="9">
        <v>435.66265841400002</v>
      </c>
      <c r="ED1177" s="17">
        <v>529.05092184479997</v>
      </c>
      <c r="EE1177" s="18">
        <v>1.21</v>
      </c>
      <c r="EF1177" s="19" t="s">
        <v>192</v>
      </c>
      <c r="EG1177" s="16" t="s">
        <v>3470</v>
      </c>
      <c r="EH1177" s="20" t="s">
        <v>3395</v>
      </c>
      <c r="EI1177" s="20" t="s">
        <v>3471</v>
      </c>
      <c r="EJ1177" s="20">
        <v>435.66265841400002</v>
      </c>
      <c r="EK1177" s="21">
        <v>741.7572565802692</v>
      </c>
      <c r="EL1177" s="20">
        <v>5.53</v>
      </c>
      <c r="EM1177" s="20">
        <v>4101.9176288888884</v>
      </c>
      <c r="EN1177" s="22">
        <f t="shared" si="578"/>
        <v>0.2946755073337351</v>
      </c>
      <c r="EO1177" s="23">
        <f t="shared" si="579"/>
        <v>0</v>
      </c>
      <c r="EP1177" s="22">
        <f t="shared" si="580"/>
        <v>0</v>
      </c>
      <c r="EQ1177" s="22">
        <f t="shared" si="581"/>
        <v>0</v>
      </c>
      <c r="ER1177" s="22">
        <f t="shared" si="582"/>
        <v>0</v>
      </c>
      <c r="ES1177" s="22">
        <f t="shared" si="583"/>
        <v>0</v>
      </c>
      <c r="ET1177" s="22">
        <f t="shared" si="584"/>
        <v>0</v>
      </c>
      <c r="EU1177" s="22">
        <f t="shared" si="585"/>
        <v>0</v>
      </c>
      <c r="EV1177" s="22">
        <f t="shared" si="586"/>
        <v>0</v>
      </c>
      <c r="EW1177" s="22">
        <f t="shared" si="587"/>
        <v>0.72289156626506035</v>
      </c>
      <c r="EX1177" s="22">
        <f t="shared" si="588"/>
        <v>0.20710209258084974</v>
      </c>
      <c r="EY1177" s="22">
        <f t="shared" si="589"/>
        <v>5.4660748256182626E-2</v>
      </c>
      <c r="EZ1177" s="22">
        <f t="shared" si="590"/>
        <v>0</v>
      </c>
      <c r="FA1177" s="22">
        <f t="shared" si="591"/>
        <v>0</v>
      </c>
      <c r="FB1177" s="22">
        <f t="shared" si="592"/>
        <v>1.534559289790742E-2</v>
      </c>
      <c r="FC1177" s="22">
        <f t="shared" si="16"/>
        <v>1.0022101667671288</v>
      </c>
      <c r="FD1177" s="22">
        <f t="shared" si="593"/>
        <v>0.89133921411387329</v>
      </c>
      <c r="FE1177" s="22">
        <f t="shared" si="594"/>
        <v>9.2622293504410591E-2</v>
      </c>
      <c r="FF1177" s="22">
        <f t="shared" si="595"/>
        <v>0</v>
      </c>
      <c r="FG1177" s="22">
        <f t="shared" si="596"/>
        <v>1.6038492381716118E-2</v>
      </c>
      <c r="FH1177" s="22">
        <f t="shared" si="597"/>
        <v>0.16628491058870806</v>
      </c>
      <c r="FI1177" s="23">
        <f t="shared" si="598"/>
        <v>1.8485031143258993E-3</v>
      </c>
      <c r="FJ1177" s="24">
        <f t="shared" si="599"/>
        <v>0.82877235282298578</v>
      </c>
      <c r="FK1177" s="22">
        <f t="shared" si="600"/>
        <v>0.57119882825377166</v>
      </c>
      <c r="FL1177" s="25">
        <v>1595.2348637015782</v>
      </c>
      <c r="FM1177" s="25">
        <v>11.824499282639886</v>
      </c>
      <c r="FN1177" s="25">
        <v>648.62925270604057</v>
      </c>
      <c r="FO1177" s="9">
        <v>327.81607055664063</v>
      </c>
      <c r="FP1177" s="26">
        <f t="shared" si="0"/>
        <v>512.18392944335938</v>
      </c>
      <c r="FQ1177" s="22">
        <f t="shared" si="601"/>
        <v>2.7257328051089165E-2</v>
      </c>
      <c r="FR1177" s="28">
        <f t="shared" si="602"/>
        <v>0.10845547371907058</v>
      </c>
      <c r="FS1177" s="28">
        <f t="shared" si="603"/>
        <v>0.86577881467538476</v>
      </c>
      <c r="FT1177" s="28">
        <f t="shared" si="604"/>
        <v>0.64370332086966886</v>
      </c>
      <c r="FU1177" s="28">
        <f t="shared" si="605"/>
        <v>2.1232023955585246E-2</v>
      </c>
      <c r="FV1177" s="28">
        <f t="shared" si="606"/>
        <v>0.33655627162029045</v>
      </c>
      <c r="FW1177" s="22">
        <f t="shared" si="607"/>
        <v>0.26120152702431182</v>
      </c>
      <c r="FX1177" s="22">
        <f t="shared" si="608"/>
        <v>9.9540000000000006</v>
      </c>
      <c r="FY1177" s="22">
        <f t="shared" si="609"/>
        <v>6.8</v>
      </c>
    </row>
    <row r="1178" spans="1:181" ht="15.75" customHeight="1">
      <c r="A1178" s="9">
        <v>1</v>
      </c>
      <c r="B1178" s="9" t="s">
        <v>184</v>
      </c>
      <c r="C1178" s="9" t="s">
        <v>3394</v>
      </c>
      <c r="D1178" s="9" t="s">
        <v>3395</v>
      </c>
      <c r="E1178" s="31" t="s">
        <v>3473</v>
      </c>
      <c r="F1178" s="9" t="s">
        <v>3474</v>
      </c>
      <c r="G1178" s="9">
        <v>257.99234351799998</v>
      </c>
      <c r="H1178" s="9">
        <v>83.5</v>
      </c>
      <c r="I1178" s="9">
        <v>91.3125</v>
      </c>
      <c r="J1178" s="9">
        <v>54.375</v>
      </c>
      <c r="K1178" s="9">
        <v>21.125</v>
      </c>
      <c r="L1178" s="9">
        <v>6.5</v>
      </c>
      <c r="M1178" s="9">
        <v>1.0625</v>
      </c>
      <c r="N1178" s="9">
        <v>154.97372436523438</v>
      </c>
      <c r="O1178" s="9">
        <v>225.87202453613281</v>
      </c>
      <c r="P1178" s="9">
        <v>187.11605316472759</v>
      </c>
      <c r="Q1178" s="9">
        <v>0</v>
      </c>
      <c r="R1178" s="9">
        <v>0</v>
      </c>
      <c r="S1178" s="9">
        <v>0</v>
      </c>
      <c r="T1178" s="9">
        <v>0</v>
      </c>
      <c r="U1178" s="9">
        <v>233.6875</v>
      </c>
      <c r="V1178" s="9">
        <v>24.1875</v>
      </c>
      <c r="W1178" s="9">
        <v>1533.6263629755269</v>
      </c>
      <c r="X1178" s="9">
        <v>13.930273806639205</v>
      </c>
      <c r="Y1178" s="9">
        <v>46</v>
      </c>
      <c r="Z1178" s="9">
        <v>428780.37459999998</v>
      </c>
      <c r="AA1178" s="9">
        <v>112.9</v>
      </c>
      <c r="AB1178" s="9">
        <v>86.51</v>
      </c>
      <c r="AC1178" s="9">
        <v>86.51</v>
      </c>
      <c r="AD1178" s="9">
        <v>0</v>
      </c>
      <c r="AE1178" s="9">
        <v>4</v>
      </c>
      <c r="AF1178" s="9">
        <v>17.850000000000001</v>
      </c>
      <c r="AG1178" s="9">
        <v>4.54</v>
      </c>
      <c r="AH1178" s="9">
        <v>97.5</v>
      </c>
      <c r="AI1178" s="9">
        <v>19.5</v>
      </c>
      <c r="AJ1178" s="9">
        <v>0.4</v>
      </c>
      <c r="AK1178" s="9">
        <v>1.6</v>
      </c>
      <c r="AL1178" s="9">
        <v>5.03</v>
      </c>
      <c r="AM1178" s="9">
        <v>0</v>
      </c>
      <c r="AN1178" s="9">
        <v>0</v>
      </c>
      <c r="AO1178" s="9">
        <v>0</v>
      </c>
      <c r="AP1178" s="9">
        <v>0</v>
      </c>
      <c r="AQ1178" s="9">
        <v>0</v>
      </c>
      <c r="AR1178" s="9">
        <v>0</v>
      </c>
      <c r="AS1178" s="9">
        <v>14.25</v>
      </c>
      <c r="AT1178" s="9">
        <v>0</v>
      </c>
      <c r="AU1178" s="9">
        <v>4.3899999999999997</v>
      </c>
      <c r="AV1178" s="9">
        <v>0</v>
      </c>
      <c r="AW1178" s="9">
        <v>0</v>
      </c>
      <c r="AX1178" s="9">
        <v>0</v>
      </c>
      <c r="AY1178" s="9">
        <v>0</v>
      </c>
      <c r="AZ1178" s="9">
        <v>0</v>
      </c>
      <c r="BA1178" s="9">
        <v>0</v>
      </c>
      <c r="BB1178" s="9">
        <v>0</v>
      </c>
      <c r="BC1178" s="9">
        <v>2.39</v>
      </c>
      <c r="BD1178" s="9">
        <v>0</v>
      </c>
      <c r="BE1178" s="9">
        <v>0</v>
      </c>
      <c r="BF1178" s="9">
        <v>0</v>
      </c>
      <c r="BG1178" s="9">
        <v>0</v>
      </c>
      <c r="BH1178" s="9">
        <v>0</v>
      </c>
      <c r="BI1178" s="9">
        <v>0</v>
      </c>
      <c r="BJ1178" s="9">
        <v>0</v>
      </c>
      <c r="BK1178" s="9">
        <v>0</v>
      </c>
      <c r="BL1178" s="9">
        <v>0</v>
      </c>
      <c r="BM1178" s="9">
        <v>0</v>
      </c>
      <c r="BN1178" s="9">
        <v>27.11</v>
      </c>
      <c r="BO1178" s="9">
        <v>0</v>
      </c>
      <c r="BP1178" s="9">
        <v>0</v>
      </c>
      <c r="BQ1178" s="9">
        <v>0</v>
      </c>
      <c r="BR1178" s="9">
        <v>0</v>
      </c>
      <c r="BS1178" s="9">
        <v>1.86</v>
      </c>
      <c r="BT1178" s="9">
        <v>0</v>
      </c>
      <c r="BU1178" s="9">
        <v>0</v>
      </c>
      <c r="BV1178" s="9">
        <v>0</v>
      </c>
      <c r="BW1178" s="9">
        <v>0</v>
      </c>
      <c r="BX1178" s="9">
        <v>0</v>
      </c>
      <c r="BY1178" s="9">
        <v>0</v>
      </c>
      <c r="BZ1178" s="9">
        <v>0</v>
      </c>
      <c r="CA1178" s="9">
        <v>1.03</v>
      </c>
      <c r="CB1178" s="9">
        <v>0</v>
      </c>
      <c r="CC1178" s="9">
        <v>0</v>
      </c>
      <c r="CD1178" s="9">
        <v>6.51</v>
      </c>
      <c r="CE1178" s="9">
        <v>1.6</v>
      </c>
      <c r="CF1178" s="9">
        <v>5.9</v>
      </c>
      <c r="CG1178" s="9">
        <v>6.33</v>
      </c>
      <c r="CH1178" s="9">
        <v>0</v>
      </c>
      <c r="CI1178" s="9">
        <v>6.04</v>
      </c>
      <c r="CJ1178" s="9">
        <v>0</v>
      </c>
      <c r="CK1178" s="9">
        <v>0</v>
      </c>
      <c r="CL1178" s="9">
        <v>0</v>
      </c>
      <c r="CM1178" s="9">
        <v>0</v>
      </c>
      <c r="CN1178" s="9">
        <v>2.84</v>
      </c>
      <c r="CO1178" s="9">
        <v>1.74</v>
      </c>
      <c r="CP1178" s="9">
        <v>5.18</v>
      </c>
      <c r="CQ1178" s="9">
        <v>0</v>
      </c>
      <c r="CR1178" s="9">
        <v>0</v>
      </c>
      <c r="CS1178" s="9">
        <v>20.7</v>
      </c>
      <c r="CT1178" s="9">
        <v>0</v>
      </c>
      <c r="CU1178" s="9">
        <v>56</v>
      </c>
      <c r="CV1178" s="9">
        <v>64.399999999999991</v>
      </c>
      <c r="CW1178" s="9" t="s">
        <v>3473</v>
      </c>
      <c r="CX1178" s="9">
        <v>257.99</v>
      </c>
      <c r="CY1178" s="9">
        <v>0.13</v>
      </c>
      <c r="CZ1178" s="9">
        <v>0.34</v>
      </c>
      <c r="DA1178" s="9">
        <v>0</v>
      </c>
      <c r="DB1178" s="9">
        <v>0.01</v>
      </c>
      <c r="DC1178" s="9">
        <v>0</v>
      </c>
      <c r="DD1178" s="9">
        <v>0</v>
      </c>
      <c r="DE1178" s="9">
        <v>0</v>
      </c>
      <c r="DF1178" s="9">
        <v>0.17</v>
      </c>
      <c r="DG1178" s="9">
        <v>0</v>
      </c>
      <c r="DH1178" s="9">
        <v>0</v>
      </c>
      <c r="DI1178" s="9">
        <v>0</v>
      </c>
      <c r="DJ1178" s="9">
        <v>0</v>
      </c>
      <c r="DK1178" s="9">
        <v>0</v>
      </c>
      <c r="DL1178" s="9">
        <v>0</v>
      </c>
      <c r="DM1178" s="9">
        <v>0</v>
      </c>
      <c r="DN1178" s="9">
        <v>0.01</v>
      </c>
      <c r="DO1178" s="9">
        <v>0</v>
      </c>
      <c r="DP1178" s="9">
        <v>0</v>
      </c>
      <c r="DQ1178" s="9">
        <v>0.35</v>
      </c>
      <c r="DR1178" s="9">
        <v>0</v>
      </c>
      <c r="DS1178" s="9">
        <v>0</v>
      </c>
      <c r="DT1178" s="9">
        <v>0</v>
      </c>
      <c r="DU1178" s="9">
        <v>0</v>
      </c>
      <c r="DV1178" s="9">
        <v>0</v>
      </c>
      <c r="DW1178" s="9">
        <v>0</v>
      </c>
      <c r="DX1178" s="9">
        <v>0</v>
      </c>
      <c r="DY1178" s="16" t="s">
        <v>3473</v>
      </c>
      <c r="DZ1178" s="16" t="s">
        <v>160</v>
      </c>
      <c r="EA1178" s="16" t="s">
        <v>3399</v>
      </c>
      <c r="EB1178" s="16" t="s">
        <v>2953</v>
      </c>
      <c r="EC1178" s="9">
        <v>257.99234351799998</v>
      </c>
      <c r="ED1178" s="17">
        <v>0</v>
      </c>
      <c r="EE1178" s="18">
        <v>0</v>
      </c>
      <c r="EF1178" s="19" t="s">
        <v>192</v>
      </c>
      <c r="EG1178" s="16" t="s">
        <v>3473</v>
      </c>
      <c r="EH1178" s="20" t="s">
        <v>3395</v>
      </c>
      <c r="EI1178" s="20" t="s">
        <v>3474</v>
      </c>
      <c r="EJ1178" s="20">
        <v>257.99234351799998</v>
      </c>
      <c r="EK1178" s="21">
        <v>3797.8775429583698</v>
      </c>
      <c r="EL1178" s="20">
        <v>1.7531055900621122</v>
      </c>
      <c r="EM1178" s="20">
        <v>6658.0803509316775</v>
      </c>
      <c r="EN1178" s="22">
        <f t="shared" si="578"/>
        <v>0.34472984942426926</v>
      </c>
      <c r="EO1178" s="23">
        <f t="shared" si="579"/>
        <v>4.4962903369983015E-2</v>
      </c>
      <c r="EP1178" s="22">
        <f t="shared" si="580"/>
        <v>4.4970292972751479E-2</v>
      </c>
      <c r="EQ1178" s="22">
        <f t="shared" si="581"/>
        <v>2.4482687973775865E-2</v>
      </c>
      <c r="ER1178" s="22">
        <f t="shared" si="582"/>
        <v>0</v>
      </c>
      <c r="ES1178" s="22">
        <f t="shared" si="583"/>
        <v>0</v>
      </c>
      <c r="ET1178" s="22">
        <f t="shared" si="584"/>
        <v>0</v>
      </c>
      <c r="EU1178" s="22">
        <f t="shared" si="585"/>
        <v>0</v>
      </c>
      <c r="EV1178" s="22">
        <f t="shared" si="586"/>
        <v>0.27770948576111448</v>
      </c>
      <c r="EW1178" s="22">
        <f t="shared" si="587"/>
        <v>0</v>
      </c>
      <c r="EX1178" s="22">
        <f t="shared" si="588"/>
        <v>0</v>
      </c>
      <c r="EY1178" s="22">
        <f t="shared" si="589"/>
        <v>8.0926039745953693E-2</v>
      </c>
      <c r="EZ1178" s="22">
        <f t="shared" si="590"/>
        <v>0</v>
      </c>
      <c r="FA1178" s="22">
        <f t="shared" si="591"/>
        <v>0.20835894283958203</v>
      </c>
      <c r="FB1178" s="22">
        <f t="shared" si="592"/>
        <v>0.31202622413439868</v>
      </c>
      <c r="FC1178" s="22">
        <f t="shared" si="16"/>
        <v>1.0540301151461471</v>
      </c>
      <c r="FD1178" s="22">
        <f t="shared" si="593"/>
        <v>0.81932773109243695</v>
      </c>
      <c r="FE1178" s="22">
        <f t="shared" si="594"/>
        <v>0.1638655462184874</v>
      </c>
      <c r="FF1178" s="22">
        <f t="shared" si="595"/>
        <v>3.3613445378151263E-3</v>
      </c>
      <c r="FG1178" s="22">
        <f t="shared" si="596"/>
        <v>1.3445378151260505E-2</v>
      </c>
      <c r="FH1178" s="22">
        <f t="shared" si="597"/>
        <v>0.76625332152347214</v>
      </c>
      <c r="FI1178" s="23">
        <f t="shared" si="598"/>
        <v>0.15810451727192207</v>
      </c>
      <c r="FJ1178" s="24">
        <f t="shared" si="599"/>
        <v>4.0212577502214346E-2</v>
      </c>
      <c r="FK1178" s="22">
        <f t="shared" si="600"/>
        <v>0.43760988586129507</v>
      </c>
      <c r="FL1178" s="25">
        <v>1533.6263629755269</v>
      </c>
      <c r="FM1178" s="25">
        <v>13.930273806639205</v>
      </c>
      <c r="FN1178" s="25">
        <v>187.11605316472759</v>
      </c>
      <c r="FO1178" s="9">
        <v>154.97372436523438</v>
      </c>
      <c r="FP1178" s="26">
        <f t="shared" si="0"/>
        <v>70.898300170898438</v>
      </c>
      <c r="FQ1178" s="22">
        <f t="shared" si="601"/>
        <v>0.67758793775135207</v>
      </c>
      <c r="FR1178" s="28">
        <f t="shared" si="602"/>
        <v>0.29264434351220353</v>
      </c>
      <c r="FS1178" s="28">
        <f t="shared" si="603"/>
        <v>2.9312885401470718E-2</v>
      </c>
      <c r="FT1178" s="28">
        <f t="shared" si="604"/>
        <v>0</v>
      </c>
      <c r="FU1178" s="28">
        <f t="shared" si="605"/>
        <v>0</v>
      </c>
      <c r="FV1178" s="28">
        <f t="shared" si="606"/>
        <v>0.99954516666502624</v>
      </c>
      <c r="FW1178" s="22">
        <f t="shared" si="607"/>
        <v>0.49601417183348095</v>
      </c>
      <c r="FX1178" s="22">
        <f t="shared" si="608"/>
        <v>2.4543478260869565</v>
      </c>
      <c r="FY1178" s="22">
        <f t="shared" si="609"/>
        <v>0.30978260869565216</v>
      </c>
    </row>
    <row r="1179" spans="1:181" ht="15.75" customHeight="1">
      <c r="A1179" s="9">
        <v>1</v>
      </c>
      <c r="B1179" s="9" t="s">
        <v>184</v>
      </c>
      <c r="C1179" s="9" t="s">
        <v>3394</v>
      </c>
      <c r="D1179" s="9" t="s">
        <v>3395</v>
      </c>
      <c r="E1179" s="31" t="s">
        <v>3475</v>
      </c>
      <c r="F1179" s="9" t="s">
        <v>3476</v>
      </c>
      <c r="G1179" s="9">
        <v>1004.44775578</v>
      </c>
      <c r="H1179" s="9">
        <v>99.4375</v>
      </c>
      <c r="I1179" s="9">
        <v>85.3125</v>
      </c>
      <c r="J1179" s="9">
        <v>135</v>
      </c>
      <c r="K1179" s="9">
        <v>109.4375</v>
      </c>
      <c r="L1179" s="9">
        <v>182.125</v>
      </c>
      <c r="M1179" s="9">
        <v>393.3125</v>
      </c>
      <c r="N1179" s="9">
        <v>6.0033102035522461</v>
      </c>
      <c r="O1179" s="9">
        <v>430.61209106445313</v>
      </c>
      <c r="P1179" s="9">
        <v>132.4775128048926</v>
      </c>
      <c r="Q1179" s="9">
        <v>0</v>
      </c>
      <c r="R1179" s="9">
        <v>0</v>
      </c>
      <c r="S1179" s="9">
        <v>485.875</v>
      </c>
      <c r="T1179" s="9">
        <v>89.4375</v>
      </c>
      <c r="U1179" s="9">
        <v>368.5625</v>
      </c>
      <c r="V1179" s="9">
        <v>60.75</v>
      </c>
      <c r="W1179" s="9">
        <v>1542.9150696864112</v>
      </c>
      <c r="X1179" s="9">
        <v>14.113293305126929</v>
      </c>
      <c r="Y1179" s="9">
        <v>106</v>
      </c>
      <c r="Z1179" s="9">
        <v>646598.98730000004</v>
      </c>
      <c r="AA1179" s="9">
        <v>206.41</v>
      </c>
      <c r="AB1179" s="9">
        <v>116.54</v>
      </c>
      <c r="AC1179" s="9">
        <v>113.77</v>
      </c>
      <c r="AD1179" s="9">
        <v>2.77</v>
      </c>
      <c r="AE1179" s="9">
        <v>8.6999999999999993</v>
      </c>
      <c r="AF1179" s="9">
        <v>63.13</v>
      </c>
      <c r="AG1179" s="9">
        <v>18.04</v>
      </c>
      <c r="AH1179" s="9">
        <v>49.9</v>
      </c>
      <c r="AI1179" s="9">
        <v>27.6</v>
      </c>
      <c r="AJ1179" s="9">
        <v>17.900000000000002</v>
      </c>
      <c r="AK1179" s="9">
        <v>1.6</v>
      </c>
      <c r="AL1179" s="9">
        <v>7.81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2.48</v>
      </c>
      <c r="AT1179" s="9">
        <v>0.45</v>
      </c>
      <c r="AU1179" s="9">
        <v>4.51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4</v>
      </c>
      <c r="BC1179" s="9">
        <v>26.92</v>
      </c>
      <c r="BD1179" s="9">
        <v>0</v>
      </c>
      <c r="BE1179" s="9">
        <v>0</v>
      </c>
      <c r="BF1179" s="9">
        <v>0</v>
      </c>
      <c r="BG1179" s="9">
        <v>0</v>
      </c>
      <c r="BH1179" s="9">
        <v>0</v>
      </c>
      <c r="BI1179" s="9">
        <v>0</v>
      </c>
      <c r="BJ1179" s="9">
        <v>0</v>
      </c>
      <c r="BK1179" s="9">
        <v>0</v>
      </c>
      <c r="BL1179" s="9">
        <v>0</v>
      </c>
      <c r="BM1179" s="9">
        <v>2.8</v>
      </c>
      <c r="BN1179" s="9">
        <v>11.24</v>
      </c>
      <c r="BO1179" s="9">
        <v>2.2600000000000002</v>
      </c>
      <c r="BP1179" s="9">
        <v>0</v>
      </c>
      <c r="BQ1179" s="9">
        <v>0</v>
      </c>
      <c r="BR1179" s="9">
        <v>0</v>
      </c>
      <c r="BS1179" s="9">
        <v>9.25</v>
      </c>
      <c r="BT1179" s="9">
        <v>0</v>
      </c>
      <c r="BU1179" s="9">
        <v>0</v>
      </c>
      <c r="BV1179" s="9">
        <v>0</v>
      </c>
      <c r="BW1179" s="9">
        <v>0</v>
      </c>
      <c r="BX1179" s="9">
        <v>0</v>
      </c>
      <c r="BY1179" s="9">
        <v>0</v>
      </c>
      <c r="BZ1179" s="9">
        <v>0</v>
      </c>
      <c r="CA1179" s="9">
        <v>0</v>
      </c>
      <c r="CB1179" s="9">
        <v>0</v>
      </c>
      <c r="CC1179" s="9">
        <v>0</v>
      </c>
      <c r="CD1179" s="9">
        <v>25.61</v>
      </c>
      <c r="CE1179" s="9">
        <v>5.25</v>
      </c>
      <c r="CF1179" s="9">
        <v>20.38</v>
      </c>
      <c r="CG1179" s="9">
        <v>13.68</v>
      </c>
      <c r="CH1179" s="9">
        <v>0</v>
      </c>
      <c r="CI1179" s="9">
        <v>4.18</v>
      </c>
      <c r="CJ1179" s="9">
        <v>0</v>
      </c>
      <c r="CK1179" s="9">
        <v>0.77</v>
      </c>
      <c r="CL1179" s="9">
        <v>0</v>
      </c>
      <c r="CM1179" s="9">
        <v>0</v>
      </c>
      <c r="CN1179" s="9">
        <v>1.89</v>
      </c>
      <c r="CO1179" s="9">
        <v>1.59</v>
      </c>
      <c r="CP1179" s="9">
        <v>5.61</v>
      </c>
      <c r="CQ1179" s="9">
        <v>8.65</v>
      </c>
      <c r="CR1179" s="9">
        <v>1.63</v>
      </c>
      <c r="CS1179" s="9">
        <v>45.45</v>
      </c>
      <c r="CT1179" s="9">
        <v>0</v>
      </c>
      <c r="CU1179" s="9">
        <v>65</v>
      </c>
      <c r="CV1179" s="9">
        <v>148.39999999999998</v>
      </c>
      <c r="CW1179" s="9" t="s">
        <v>3475</v>
      </c>
      <c r="CX1179" s="9">
        <v>1004.45</v>
      </c>
      <c r="CY1179" s="9">
        <v>0.08</v>
      </c>
      <c r="CZ1179" s="9">
        <v>0.09</v>
      </c>
      <c r="DA1179" s="9">
        <v>0</v>
      </c>
      <c r="DB1179" s="9">
        <v>0.02</v>
      </c>
      <c r="DC1179" s="9">
        <v>0.04</v>
      </c>
      <c r="DD1179" s="9">
        <v>0</v>
      </c>
      <c r="DE1179" s="9">
        <v>0</v>
      </c>
      <c r="DF1179" s="9">
        <v>0.12</v>
      </c>
      <c r="DG1179" s="9">
        <v>0</v>
      </c>
      <c r="DH1179" s="9">
        <v>0</v>
      </c>
      <c r="DI1179" s="9">
        <v>0</v>
      </c>
      <c r="DJ1179" s="9">
        <v>0</v>
      </c>
      <c r="DK1179" s="9">
        <v>0</v>
      </c>
      <c r="DL1179" s="9">
        <v>0</v>
      </c>
      <c r="DM1179" s="9">
        <v>0</v>
      </c>
      <c r="DN1179" s="9">
        <v>0.37</v>
      </c>
      <c r="DO1179" s="9">
        <v>0.01</v>
      </c>
      <c r="DP1179" s="9">
        <v>0.03</v>
      </c>
      <c r="DQ1179" s="9">
        <v>0.12</v>
      </c>
      <c r="DR1179" s="9">
        <v>0</v>
      </c>
      <c r="DS1179" s="9">
        <v>0</v>
      </c>
      <c r="DT1179" s="9">
        <v>0</v>
      </c>
      <c r="DU1179" s="9">
        <v>0.12</v>
      </c>
      <c r="DV1179" s="9">
        <v>0</v>
      </c>
      <c r="DW1179" s="9">
        <v>0</v>
      </c>
      <c r="DX1179" s="9">
        <v>0</v>
      </c>
      <c r="DY1179" s="16" t="s">
        <v>3475</v>
      </c>
      <c r="DZ1179" s="16" t="s">
        <v>3477</v>
      </c>
      <c r="EA1179" s="16" t="s">
        <v>3399</v>
      </c>
      <c r="EB1179" s="16" t="s">
        <v>2953</v>
      </c>
      <c r="EC1179" s="9">
        <v>1004.44775578</v>
      </c>
      <c r="ED1179" s="17">
        <v>1085.887974975484</v>
      </c>
      <c r="EE1179" s="18">
        <v>1.08</v>
      </c>
      <c r="EF1179" s="19" t="s">
        <v>192</v>
      </c>
      <c r="EG1179" s="16" t="s">
        <v>3475</v>
      </c>
      <c r="EH1179" s="20" t="s">
        <v>3395</v>
      </c>
      <c r="EI1179" s="20" t="s">
        <v>3476</v>
      </c>
      <c r="EJ1179" s="20">
        <v>1004.44775578</v>
      </c>
      <c r="EK1179" s="21">
        <v>3132.59525846616</v>
      </c>
      <c r="EL1179" s="20">
        <v>1.390902964959569</v>
      </c>
      <c r="EM1179" s="20">
        <v>4357.1360330188691</v>
      </c>
      <c r="EN1179" s="22">
        <f t="shared" si="578"/>
        <v>0.2770699094036142</v>
      </c>
      <c r="EO1179" s="23">
        <f t="shared" si="579"/>
        <v>3.7837314083619976E-2</v>
      </c>
      <c r="EP1179" s="22">
        <f t="shared" si="580"/>
        <v>4.3936644927180898E-2</v>
      </c>
      <c r="EQ1179" s="22">
        <f t="shared" si="581"/>
        <v>0.13200608051782475</v>
      </c>
      <c r="ER1179" s="22">
        <f t="shared" si="582"/>
        <v>0</v>
      </c>
      <c r="ES1179" s="22">
        <f t="shared" si="583"/>
        <v>0</v>
      </c>
      <c r="ET1179" s="22">
        <f t="shared" si="584"/>
        <v>0</v>
      </c>
      <c r="EU1179" s="22">
        <f t="shared" si="585"/>
        <v>1.3730201539744028E-2</v>
      </c>
      <c r="EV1179" s="22">
        <f t="shared" si="586"/>
        <v>5.5116951895258177E-2</v>
      </c>
      <c r="EW1179" s="22">
        <f t="shared" si="587"/>
        <v>1.1082234099936254E-2</v>
      </c>
      <c r="EX1179" s="22">
        <f t="shared" si="588"/>
        <v>0</v>
      </c>
      <c r="EY1179" s="22">
        <f t="shared" si="589"/>
        <v>6.9631736380130427E-2</v>
      </c>
      <c r="EZ1179" s="22">
        <f t="shared" si="590"/>
        <v>0</v>
      </c>
      <c r="FA1179" s="22">
        <f t="shared" si="591"/>
        <v>0.31834452998577939</v>
      </c>
      <c r="FB1179" s="22">
        <f t="shared" si="592"/>
        <v>0.31785416564507429</v>
      </c>
      <c r="FC1179" s="22">
        <f t="shared" si="16"/>
        <v>0.46993847197325711</v>
      </c>
      <c r="FD1179" s="22">
        <f t="shared" si="593"/>
        <v>0.5144329896907216</v>
      </c>
      <c r="FE1179" s="22">
        <f t="shared" si="594"/>
        <v>0.28453608247422679</v>
      </c>
      <c r="FF1179" s="22">
        <f t="shared" si="595"/>
        <v>0.18453608247422681</v>
      </c>
      <c r="FG1179" s="22">
        <f t="shared" si="596"/>
        <v>1.6494845360824743E-2</v>
      </c>
      <c r="FH1179" s="22">
        <f t="shared" si="597"/>
        <v>0.56460442808003497</v>
      </c>
      <c r="FI1179" s="23">
        <f t="shared" si="598"/>
        <v>0.30584758490383218</v>
      </c>
      <c r="FJ1179" s="24">
        <f t="shared" si="599"/>
        <v>8.7398866333995448E-2</v>
      </c>
      <c r="FK1179" s="22">
        <f t="shared" si="600"/>
        <v>0.20549600396061726</v>
      </c>
      <c r="FL1179" s="25">
        <v>1542.9150696864112</v>
      </c>
      <c r="FM1179" s="25">
        <v>14.113293305126929</v>
      </c>
      <c r="FN1179" s="25">
        <v>132.4775128048926</v>
      </c>
      <c r="FO1179" s="9">
        <v>6.0033102035522461</v>
      </c>
      <c r="FP1179" s="26">
        <f t="shared" si="0"/>
        <v>424.60878086090088</v>
      </c>
      <c r="FQ1179" s="22">
        <f t="shared" si="601"/>
        <v>0.18393191575855841</v>
      </c>
      <c r="FR1179" s="28">
        <f t="shared" si="602"/>
        <v>0.24335511587676656</v>
      </c>
      <c r="FS1179" s="28">
        <f t="shared" si="603"/>
        <v>0.57288942773648421</v>
      </c>
      <c r="FT1179" s="28">
        <f t="shared" si="604"/>
        <v>0.48372351593607343</v>
      </c>
      <c r="FU1179" s="28">
        <f t="shared" si="605"/>
        <v>8.9041465308016599E-2</v>
      </c>
      <c r="FV1179" s="28">
        <f t="shared" si="606"/>
        <v>0.42741147812771912</v>
      </c>
      <c r="FW1179" s="22">
        <f t="shared" si="607"/>
        <v>0.31490722348723416</v>
      </c>
      <c r="FX1179" s="22">
        <f t="shared" si="608"/>
        <v>1.9472641509433961</v>
      </c>
      <c r="FY1179" s="22">
        <f t="shared" si="609"/>
        <v>2.339622641509434E-2</v>
      </c>
    </row>
    <row r="1180" spans="1:181" ht="15.75" customHeight="1">
      <c r="A1180" s="9">
        <v>1</v>
      </c>
      <c r="B1180" s="9" t="s">
        <v>184</v>
      </c>
      <c r="C1180" s="9" t="s">
        <v>3394</v>
      </c>
      <c r="D1180" s="9" t="s">
        <v>3395</v>
      </c>
      <c r="E1180" s="31" t="s">
        <v>3478</v>
      </c>
      <c r="F1180" s="9" t="s">
        <v>3479</v>
      </c>
      <c r="G1180" s="9">
        <v>170.399724209</v>
      </c>
      <c r="H1180" s="9">
        <v>15.3125</v>
      </c>
      <c r="I1180" s="9">
        <v>26.0625</v>
      </c>
      <c r="J1180" s="9">
        <v>47.4375</v>
      </c>
      <c r="K1180" s="9">
        <v>35.6875</v>
      </c>
      <c r="L1180" s="9">
        <v>34.875</v>
      </c>
      <c r="M1180" s="9">
        <v>11.0625</v>
      </c>
      <c r="N1180" s="9">
        <v>77.40301513671875</v>
      </c>
      <c r="O1180" s="9">
        <v>190.60804748535156</v>
      </c>
      <c r="P1180" s="9">
        <v>129.07087525387669</v>
      </c>
      <c r="Q1180" s="9">
        <v>0</v>
      </c>
      <c r="R1180" s="9">
        <v>0</v>
      </c>
      <c r="S1180" s="9">
        <v>0</v>
      </c>
      <c r="T1180" s="9">
        <v>71.3125</v>
      </c>
      <c r="U1180" s="9">
        <v>99.125</v>
      </c>
      <c r="V1180" s="9">
        <v>0</v>
      </c>
      <c r="W1180" s="9">
        <v>1542.6008064516129</v>
      </c>
      <c r="X1180" s="9">
        <v>14.086810850439884</v>
      </c>
      <c r="Y1180" s="9">
        <v>21</v>
      </c>
      <c r="Z1180" s="9">
        <v>63646.931600000004</v>
      </c>
      <c r="AA1180" s="9">
        <v>37.79</v>
      </c>
      <c r="AB1180" s="9">
        <v>22.53</v>
      </c>
      <c r="AC1180" s="9">
        <v>22.53</v>
      </c>
      <c r="AD1180" s="9">
        <v>0</v>
      </c>
      <c r="AE1180" s="9">
        <v>1.22</v>
      </c>
      <c r="AF1180" s="9">
        <v>5.31</v>
      </c>
      <c r="AG1180" s="9">
        <v>8.73</v>
      </c>
      <c r="AH1180" s="9">
        <v>29.3</v>
      </c>
      <c r="AI1180" s="9">
        <v>3.8</v>
      </c>
      <c r="AJ1180" s="9">
        <v>0.2</v>
      </c>
      <c r="AK1180" s="9">
        <v>0.8</v>
      </c>
      <c r="AL1180" s="9">
        <v>0</v>
      </c>
      <c r="AM1180" s="9">
        <v>0</v>
      </c>
      <c r="AN1180" s="9">
        <v>0</v>
      </c>
      <c r="AO1180" s="9">
        <v>0</v>
      </c>
      <c r="AP1180" s="9">
        <v>0</v>
      </c>
      <c r="AQ1180" s="9">
        <v>0</v>
      </c>
      <c r="AR1180" s="9">
        <v>0</v>
      </c>
      <c r="AS1180" s="9">
        <v>1.91</v>
      </c>
      <c r="AT1180" s="9">
        <v>0</v>
      </c>
      <c r="AU1180" s="9">
        <v>0</v>
      </c>
      <c r="AV1180" s="9">
        <v>0</v>
      </c>
      <c r="AW1180" s="9">
        <v>0</v>
      </c>
      <c r="AX1180" s="9">
        <v>0</v>
      </c>
      <c r="AY1180" s="9">
        <v>0</v>
      </c>
      <c r="AZ1180" s="9">
        <v>0</v>
      </c>
      <c r="BA1180" s="9">
        <v>0</v>
      </c>
      <c r="BB1180" s="9">
        <v>0</v>
      </c>
      <c r="BC1180" s="9">
        <v>0</v>
      </c>
      <c r="BD1180" s="9">
        <v>0</v>
      </c>
      <c r="BE1180" s="9">
        <v>0</v>
      </c>
      <c r="BF1180" s="9">
        <v>0</v>
      </c>
      <c r="BG1180" s="9">
        <v>0</v>
      </c>
      <c r="BH1180" s="9">
        <v>0</v>
      </c>
      <c r="BI1180" s="9">
        <v>0</v>
      </c>
      <c r="BJ1180" s="9">
        <v>0</v>
      </c>
      <c r="BK1180" s="9">
        <v>0</v>
      </c>
      <c r="BL1180" s="9">
        <v>0</v>
      </c>
      <c r="BM1180" s="9">
        <v>3.58</v>
      </c>
      <c r="BN1180" s="9">
        <v>0</v>
      </c>
      <c r="BO1180" s="9">
        <v>19.440000000000001</v>
      </c>
      <c r="BP1180" s="9">
        <v>0</v>
      </c>
      <c r="BQ1180" s="9">
        <v>0</v>
      </c>
      <c r="BR1180" s="9">
        <v>0</v>
      </c>
      <c r="BS1180" s="9">
        <v>0</v>
      </c>
      <c r="BT1180" s="9">
        <v>0</v>
      </c>
      <c r="BU1180" s="9">
        <v>0</v>
      </c>
      <c r="BV1180" s="9">
        <v>0</v>
      </c>
      <c r="BW1180" s="9">
        <v>0</v>
      </c>
      <c r="BX1180" s="9">
        <v>0</v>
      </c>
      <c r="BY1180" s="9">
        <v>0</v>
      </c>
      <c r="BZ1180" s="9">
        <v>0</v>
      </c>
      <c r="CA1180" s="9">
        <v>0</v>
      </c>
      <c r="CB1180" s="9">
        <v>0</v>
      </c>
      <c r="CC1180" s="9">
        <v>0</v>
      </c>
      <c r="CD1180" s="9">
        <v>0</v>
      </c>
      <c r="CE1180" s="9">
        <v>0</v>
      </c>
      <c r="CF1180" s="9">
        <v>0</v>
      </c>
      <c r="CG1180" s="9">
        <v>0</v>
      </c>
      <c r="CH1180" s="9">
        <v>0</v>
      </c>
      <c r="CI1180" s="9">
        <v>5.2</v>
      </c>
      <c r="CJ1180" s="9">
        <v>0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9">
        <v>3.1</v>
      </c>
      <c r="CR1180" s="9">
        <v>0</v>
      </c>
      <c r="CS1180" s="9">
        <v>4.5600000000000005</v>
      </c>
      <c r="CT1180" s="9">
        <v>0</v>
      </c>
      <c r="CU1180" s="9">
        <v>19</v>
      </c>
      <c r="CV1180" s="9">
        <v>33.6</v>
      </c>
      <c r="CW1180" s="9" t="s">
        <v>3478</v>
      </c>
      <c r="CX1180" s="9">
        <v>170.4</v>
      </c>
      <c r="CY1180" s="9">
        <v>0.01</v>
      </c>
      <c r="CZ1180" s="9">
        <v>0.05</v>
      </c>
      <c r="DA1180" s="9">
        <v>0</v>
      </c>
      <c r="DB1180" s="9">
        <v>0.01</v>
      </c>
      <c r="DC1180" s="9">
        <v>0</v>
      </c>
      <c r="DD1180" s="9">
        <v>0</v>
      </c>
      <c r="DE1180" s="9">
        <v>0</v>
      </c>
      <c r="DF1180" s="9">
        <v>0.43</v>
      </c>
      <c r="DG1180" s="9">
        <v>0</v>
      </c>
      <c r="DH1180" s="9">
        <v>0</v>
      </c>
      <c r="DI1180" s="9">
        <v>0</v>
      </c>
      <c r="DJ1180" s="9">
        <v>0</v>
      </c>
      <c r="DK1180" s="9">
        <v>0</v>
      </c>
      <c r="DL1180" s="9">
        <v>0</v>
      </c>
      <c r="DM1180" s="9">
        <v>0</v>
      </c>
      <c r="DN1180" s="9">
        <v>0.1</v>
      </c>
      <c r="DO1180" s="9">
        <v>0</v>
      </c>
      <c r="DP1180" s="9">
        <v>0</v>
      </c>
      <c r="DQ1180" s="9">
        <v>0.36</v>
      </c>
      <c r="DR1180" s="9">
        <v>0</v>
      </c>
      <c r="DS1180" s="9">
        <v>0</v>
      </c>
      <c r="DT1180" s="9">
        <v>0</v>
      </c>
      <c r="DU1180" s="9">
        <v>0.04</v>
      </c>
      <c r="DV1180" s="9">
        <v>0</v>
      </c>
      <c r="DW1180" s="9">
        <v>0</v>
      </c>
      <c r="DX1180" s="9">
        <v>0</v>
      </c>
      <c r="DY1180" s="16" t="s">
        <v>3478</v>
      </c>
      <c r="DZ1180" s="16" t="s">
        <v>3480</v>
      </c>
      <c r="EA1180" s="16" t="s">
        <v>3399</v>
      </c>
      <c r="EB1180" s="16" t="s">
        <v>2953</v>
      </c>
      <c r="EC1180" s="9">
        <v>170.399724209</v>
      </c>
      <c r="ED1180" s="17">
        <v>7.82326605083</v>
      </c>
      <c r="EE1180" s="18">
        <v>0.05</v>
      </c>
      <c r="EF1180" s="19" t="s">
        <v>192</v>
      </c>
      <c r="EG1180" s="16" t="s">
        <v>3478</v>
      </c>
      <c r="EH1180" s="20" t="s">
        <v>3395</v>
      </c>
      <c r="EI1180" s="20" t="s">
        <v>3479</v>
      </c>
      <c r="EJ1180" s="20">
        <v>170.399724209</v>
      </c>
      <c r="EK1180" s="21">
        <v>1684.2268219105586</v>
      </c>
      <c r="EL1180" s="20">
        <v>1.1247023809523808</v>
      </c>
      <c r="EM1180" s="20">
        <v>1894.2539166666668</v>
      </c>
      <c r="EN1180" s="22">
        <f t="shared" si="578"/>
        <v>0.5144218047102409</v>
      </c>
      <c r="EO1180" s="23">
        <f t="shared" si="579"/>
        <v>0</v>
      </c>
      <c r="EP1180" s="22">
        <f t="shared" si="580"/>
        <v>0</v>
      </c>
      <c r="EQ1180" s="22">
        <f t="shared" si="581"/>
        <v>0</v>
      </c>
      <c r="ER1180" s="22">
        <f t="shared" si="582"/>
        <v>0</v>
      </c>
      <c r="ES1180" s="22">
        <f t="shared" si="583"/>
        <v>0</v>
      </c>
      <c r="ET1180" s="22">
        <f t="shared" si="584"/>
        <v>0</v>
      </c>
      <c r="EU1180" s="22">
        <f t="shared" si="585"/>
        <v>9.9777034559643249E-2</v>
      </c>
      <c r="EV1180" s="22">
        <f t="shared" si="586"/>
        <v>0</v>
      </c>
      <c r="EW1180" s="22">
        <f t="shared" si="587"/>
        <v>0.5418060200668896</v>
      </c>
      <c r="EX1180" s="22">
        <f t="shared" si="588"/>
        <v>0</v>
      </c>
      <c r="EY1180" s="22">
        <f t="shared" si="589"/>
        <v>0.14492753623188406</v>
      </c>
      <c r="EZ1180" s="22">
        <f t="shared" si="590"/>
        <v>0</v>
      </c>
      <c r="FA1180" s="22">
        <f t="shared" si="591"/>
        <v>0</v>
      </c>
      <c r="FB1180" s="22">
        <f t="shared" si="592"/>
        <v>0.21348940914158304</v>
      </c>
      <c r="FC1180" s="22">
        <f t="shared" si="16"/>
        <v>0.90235512040222288</v>
      </c>
      <c r="FD1180" s="22">
        <f t="shared" si="593"/>
        <v>0.85923753665689151</v>
      </c>
      <c r="FE1180" s="22">
        <f t="shared" si="594"/>
        <v>0.11143695014662755</v>
      </c>
      <c r="FF1180" s="22">
        <f t="shared" si="595"/>
        <v>5.8651026392961877E-3</v>
      </c>
      <c r="FG1180" s="22">
        <f t="shared" si="596"/>
        <v>2.3460410557184751E-2</v>
      </c>
      <c r="FH1180" s="22">
        <f t="shared" si="597"/>
        <v>0.59618946811325757</v>
      </c>
      <c r="FI1180" s="23">
        <f t="shared" si="598"/>
        <v>0.1405133633236306</v>
      </c>
      <c r="FJ1180" s="24">
        <f t="shared" si="599"/>
        <v>0.23101349563376555</v>
      </c>
      <c r="FK1180" s="22">
        <f t="shared" si="600"/>
        <v>0.22177265940671073</v>
      </c>
      <c r="FL1180" s="25">
        <v>1542.6008064516129</v>
      </c>
      <c r="FM1180" s="25">
        <v>14.086810850439884</v>
      </c>
      <c r="FN1180" s="25">
        <v>129.07087525387669</v>
      </c>
      <c r="FO1180" s="9">
        <v>77.40301513671875</v>
      </c>
      <c r="FP1180" s="26">
        <f t="shared" si="0"/>
        <v>113.20503234863281</v>
      </c>
      <c r="FQ1180" s="22">
        <f t="shared" si="601"/>
        <v>0.24281142585214757</v>
      </c>
      <c r="FR1180" s="28">
        <f t="shared" si="602"/>
        <v>0.48782355949147477</v>
      </c>
      <c r="FS1180" s="28">
        <f t="shared" si="603"/>
        <v>0.26958670392949918</v>
      </c>
      <c r="FT1180" s="28">
        <f t="shared" si="604"/>
        <v>0</v>
      </c>
      <c r="FU1180" s="28">
        <f t="shared" si="605"/>
        <v>0.4185012641953178</v>
      </c>
      <c r="FV1180" s="28">
        <f t="shared" si="606"/>
        <v>0.58172042507780375</v>
      </c>
      <c r="FW1180" s="22">
        <f t="shared" si="607"/>
        <v>0.50277851283408315</v>
      </c>
      <c r="FX1180" s="22">
        <f t="shared" si="608"/>
        <v>1.7995238095238095</v>
      </c>
      <c r="FY1180" s="22">
        <f t="shared" si="609"/>
        <v>9.0952380952380951E-2</v>
      </c>
    </row>
    <row r="1181" spans="1:181" ht="15.75" customHeight="1">
      <c r="A1181" s="9">
        <v>1</v>
      </c>
      <c r="B1181" s="9" t="s">
        <v>184</v>
      </c>
      <c r="C1181" s="9" t="s">
        <v>3394</v>
      </c>
      <c r="D1181" s="9" t="s">
        <v>3395</v>
      </c>
      <c r="E1181" s="31" t="s">
        <v>3481</v>
      </c>
      <c r="F1181" s="9" t="s">
        <v>3482</v>
      </c>
      <c r="G1181" s="9">
        <v>744.01095519299997</v>
      </c>
      <c r="H1181" s="9">
        <v>102.0625</v>
      </c>
      <c r="I1181" s="9">
        <v>67.625</v>
      </c>
      <c r="J1181" s="9">
        <v>87.9375</v>
      </c>
      <c r="K1181" s="9">
        <v>97.4375</v>
      </c>
      <c r="L1181" s="9">
        <v>170.25</v>
      </c>
      <c r="M1181" s="9">
        <v>219.1875</v>
      </c>
      <c r="N1181" s="9">
        <v>66.322990417480469</v>
      </c>
      <c r="O1181" s="9">
        <v>480.78634643554688</v>
      </c>
      <c r="P1181" s="9">
        <v>199.05449819020413</v>
      </c>
      <c r="Q1181" s="9">
        <v>0</v>
      </c>
      <c r="R1181" s="9">
        <v>0</v>
      </c>
      <c r="S1181" s="9">
        <v>3.0625</v>
      </c>
      <c r="T1181" s="9">
        <v>479.3125</v>
      </c>
      <c r="U1181" s="9">
        <v>262.125</v>
      </c>
      <c r="V1181" s="9">
        <v>0</v>
      </c>
      <c r="W1181" s="9">
        <v>1548.148711058863</v>
      </c>
      <c r="X1181" s="9">
        <v>13.877057687463264</v>
      </c>
      <c r="Y1181" s="9">
        <v>76</v>
      </c>
      <c r="Z1181" s="9">
        <v>1705569.9378</v>
      </c>
      <c r="AA1181" s="9">
        <v>191.14</v>
      </c>
      <c r="AB1181" s="9">
        <v>154.18</v>
      </c>
      <c r="AC1181" s="9">
        <v>151.80000000000001</v>
      </c>
      <c r="AD1181" s="9">
        <v>2.38</v>
      </c>
      <c r="AE1181" s="9">
        <v>3.75</v>
      </c>
      <c r="AF1181" s="9">
        <v>23.46</v>
      </c>
      <c r="AG1181" s="9">
        <v>9.75</v>
      </c>
      <c r="AH1181" s="9">
        <v>587</v>
      </c>
      <c r="AI1181" s="9">
        <v>29</v>
      </c>
      <c r="AJ1181" s="9">
        <v>8.8000000000000007</v>
      </c>
      <c r="AK1181" s="9">
        <v>0</v>
      </c>
      <c r="AL1181" s="9">
        <v>3.29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17.39</v>
      </c>
      <c r="AT1181" s="9">
        <v>2.86</v>
      </c>
      <c r="AU1181" s="9">
        <v>0.62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7.72</v>
      </c>
      <c r="BD1181" s="9">
        <v>0</v>
      </c>
      <c r="BE1181" s="9">
        <v>0</v>
      </c>
      <c r="BF1181" s="9">
        <v>0</v>
      </c>
      <c r="BG1181" s="9">
        <v>0</v>
      </c>
      <c r="BH1181" s="9">
        <v>0</v>
      </c>
      <c r="BI1181" s="9">
        <v>0</v>
      </c>
      <c r="BJ1181" s="9">
        <v>2.04</v>
      </c>
      <c r="BK1181" s="9">
        <v>0</v>
      </c>
      <c r="BL1181" s="9">
        <v>0</v>
      </c>
      <c r="BM1181" s="9">
        <v>0</v>
      </c>
      <c r="BN1181" s="9">
        <v>73.239999999999995</v>
      </c>
      <c r="BO1181" s="9">
        <v>12.14</v>
      </c>
      <c r="BP1181" s="9">
        <v>0</v>
      </c>
      <c r="BQ1181" s="9">
        <v>11.69</v>
      </c>
      <c r="BR1181" s="9">
        <v>1.47</v>
      </c>
      <c r="BS1181" s="9">
        <v>3.78</v>
      </c>
      <c r="BT1181" s="9">
        <v>2.8</v>
      </c>
      <c r="BU1181" s="9">
        <v>3</v>
      </c>
      <c r="BV1181" s="9">
        <v>0</v>
      </c>
      <c r="BW1181" s="9">
        <v>0</v>
      </c>
      <c r="BX1181" s="9">
        <v>0</v>
      </c>
      <c r="BY1181" s="9">
        <v>0</v>
      </c>
      <c r="BZ1181" s="9">
        <v>0</v>
      </c>
      <c r="CA1181" s="9">
        <v>0.04</v>
      </c>
      <c r="CB1181" s="9">
        <v>0</v>
      </c>
      <c r="CC1181" s="9">
        <v>0</v>
      </c>
      <c r="CD1181" s="9">
        <v>8.0299999999999994</v>
      </c>
      <c r="CE1181" s="9">
        <v>1.05</v>
      </c>
      <c r="CF1181" s="9">
        <v>8.76</v>
      </c>
      <c r="CG1181" s="9">
        <v>0</v>
      </c>
      <c r="CH1181" s="9">
        <v>0</v>
      </c>
      <c r="CI1181" s="9">
        <v>12.05</v>
      </c>
      <c r="CJ1181" s="9">
        <v>0</v>
      </c>
      <c r="CK1181" s="9">
        <v>0.81</v>
      </c>
      <c r="CL1181" s="9">
        <v>0</v>
      </c>
      <c r="CM1181" s="9">
        <v>0</v>
      </c>
      <c r="CN1181" s="9">
        <v>1.06</v>
      </c>
      <c r="CO1181" s="9">
        <v>8.5299999999999994</v>
      </c>
      <c r="CP1181" s="9">
        <v>2.44</v>
      </c>
      <c r="CQ1181" s="9">
        <v>0</v>
      </c>
      <c r="CR1181" s="9">
        <v>0</v>
      </c>
      <c r="CS1181" s="9">
        <v>6.33</v>
      </c>
      <c r="CT1181" s="9">
        <v>0</v>
      </c>
      <c r="CU1181" s="9">
        <v>120</v>
      </c>
      <c r="CV1181" s="9">
        <v>129.19999999999999</v>
      </c>
      <c r="CW1181" s="9" t="s">
        <v>3481</v>
      </c>
      <c r="CX1181" s="9">
        <v>744.01</v>
      </c>
      <c r="CY1181" s="9">
        <v>7.0000000000000007E-2</v>
      </c>
      <c r="CZ1181" s="9">
        <v>0.02</v>
      </c>
      <c r="DA1181" s="9">
        <v>0</v>
      </c>
      <c r="DB1181" s="9">
        <v>0.01</v>
      </c>
      <c r="DC1181" s="9">
        <v>0</v>
      </c>
      <c r="DD1181" s="9">
        <v>0</v>
      </c>
      <c r="DE1181" s="9">
        <v>0</v>
      </c>
      <c r="DF1181" s="9">
        <v>0.31</v>
      </c>
      <c r="DG1181" s="9">
        <v>0</v>
      </c>
      <c r="DH1181" s="9">
        <v>0</v>
      </c>
      <c r="DI1181" s="9">
        <v>0</v>
      </c>
      <c r="DJ1181" s="9">
        <v>0</v>
      </c>
      <c r="DK1181" s="9">
        <v>0</v>
      </c>
      <c r="DL1181" s="9">
        <v>0</v>
      </c>
      <c r="DM1181" s="9">
        <v>0</v>
      </c>
      <c r="DN1181" s="9">
        <v>0.27</v>
      </c>
      <c r="DO1181" s="9">
        <v>0.01</v>
      </c>
      <c r="DP1181" s="9">
        <v>0.05</v>
      </c>
      <c r="DQ1181" s="9">
        <v>0.12</v>
      </c>
      <c r="DR1181" s="9">
        <v>0</v>
      </c>
      <c r="DS1181" s="9">
        <v>0.05</v>
      </c>
      <c r="DT1181" s="9">
        <v>0</v>
      </c>
      <c r="DU1181" s="9">
        <v>0.08</v>
      </c>
      <c r="DV1181" s="9">
        <v>0.01</v>
      </c>
      <c r="DW1181" s="9">
        <v>0</v>
      </c>
      <c r="DX1181" s="9">
        <v>0</v>
      </c>
      <c r="DY1181" s="16" t="s">
        <v>3481</v>
      </c>
      <c r="DZ1181" s="16" t="s">
        <v>3483</v>
      </c>
      <c r="EA1181" s="16" t="s">
        <v>3399</v>
      </c>
      <c r="EB1181" s="16" t="s">
        <v>2953</v>
      </c>
      <c r="EC1181" s="9">
        <v>744.01095519299997</v>
      </c>
      <c r="ED1181" s="17">
        <v>646.76807738500008</v>
      </c>
      <c r="EE1181" s="18">
        <v>0.87</v>
      </c>
      <c r="EF1181" s="19" t="s">
        <v>192</v>
      </c>
      <c r="EG1181" s="16" t="s">
        <v>3481</v>
      </c>
      <c r="EH1181" s="20" t="s">
        <v>3395</v>
      </c>
      <c r="EI1181" s="20" t="s">
        <v>3482</v>
      </c>
      <c r="EJ1181" s="20">
        <v>744.01095519299997</v>
      </c>
      <c r="EK1181" s="21">
        <v>8923.1450130794183</v>
      </c>
      <c r="EL1181" s="20">
        <v>1.4794117647058824</v>
      </c>
      <c r="EM1181" s="20">
        <v>13201.005710526317</v>
      </c>
      <c r="EN1181" s="22">
        <f t="shared" si="578"/>
        <v>0.60897771267134049</v>
      </c>
      <c r="EO1181" s="23">
        <f t="shared" si="579"/>
        <v>1.7490696438064859E-2</v>
      </c>
      <c r="EP1181" s="22">
        <f t="shared" si="580"/>
        <v>2.0385449007088045E-2</v>
      </c>
      <c r="EQ1181" s="22">
        <f t="shared" si="581"/>
        <v>4.5222892624919457E-2</v>
      </c>
      <c r="ER1181" s="22">
        <f t="shared" si="582"/>
        <v>1.1950090797258511E-2</v>
      </c>
      <c r="ES1181" s="22">
        <f t="shared" si="583"/>
        <v>0</v>
      </c>
      <c r="ET1181" s="22">
        <f t="shared" si="584"/>
        <v>0</v>
      </c>
      <c r="EU1181" s="22">
        <f t="shared" si="585"/>
        <v>0</v>
      </c>
      <c r="EV1181" s="22">
        <f t="shared" si="586"/>
        <v>0.42903169117216333</v>
      </c>
      <c r="EW1181" s="22">
        <f t="shared" si="587"/>
        <v>7.1114756018979569E-2</v>
      </c>
      <c r="EX1181" s="22">
        <f t="shared" si="588"/>
        <v>6.8478706578407836E-2</v>
      </c>
      <c r="EY1181" s="22">
        <f t="shared" si="589"/>
        <v>0.10608634526389785</v>
      </c>
      <c r="EZ1181" s="22">
        <f t="shared" si="590"/>
        <v>1.6402085408001876E-2</v>
      </c>
      <c r="FA1181" s="22">
        <f t="shared" si="591"/>
        <v>0.10450471559955481</v>
      </c>
      <c r="FB1181" s="22">
        <f t="shared" si="592"/>
        <v>0.10755081717532659</v>
      </c>
      <c r="FC1181" s="22">
        <f t="shared" si="16"/>
        <v>3.2688082034111123</v>
      </c>
      <c r="FD1181" s="22">
        <f t="shared" si="593"/>
        <v>0.93950064020486568</v>
      </c>
      <c r="FE1181" s="22">
        <f t="shared" si="594"/>
        <v>4.6414852752880924E-2</v>
      </c>
      <c r="FF1181" s="22">
        <f t="shared" si="595"/>
        <v>1.4084507042253523E-2</v>
      </c>
      <c r="FG1181" s="22">
        <f t="shared" si="596"/>
        <v>0</v>
      </c>
      <c r="FH1181" s="22">
        <f t="shared" si="597"/>
        <v>0.80663388092497657</v>
      </c>
      <c r="FI1181" s="23">
        <f t="shared" si="598"/>
        <v>0.12273726064664645</v>
      </c>
      <c r="FJ1181" s="24">
        <f t="shared" si="599"/>
        <v>5.1009731087161246E-2</v>
      </c>
      <c r="FK1181" s="22">
        <f t="shared" si="600"/>
        <v>0.25690481929855102</v>
      </c>
      <c r="FL1181" s="25">
        <v>1548.148711058863</v>
      </c>
      <c r="FM1181" s="25">
        <v>13.877057687463264</v>
      </c>
      <c r="FN1181" s="25">
        <v>199.05449819020413</v>
      </c>
      <c r="FO1181" s="9">
        <v>66.322990417480469</v>
      </c>
      <c r="FP1181" s="26">
        <f t="shared" si="0"/>
        <v>414.46335601806641</v>
      </c>
      <c r="FQ1181" s="22">
        <f t="shared" si="601"/>
        <v>0.22807123848866212</v>
      </c>
      <c r="FR1181" s="28">
        <f t="shared" si="602"/>
        <v>0.24915627747969496</v>
      </c>
      <c r="FS1181" s="28">
        <f t="shared" si="603"/>
        <v>0.52342979264193501</v>
      </c>
      <c r="FT1181" s="28">
        <f t="shared" si="604"/>
        <v>4.1162028309187637E-3</v>
      </c>
      <c r="FU1181" s="28">
        <f t="shared" si="605"/>
        <v>0.64422774510848979</v>
      </c>
      <c r="FV1181" s="28">
        <f t="shared" si="606"/>
        <v>0.35231336067088359</v>
      </c>
      <c r="FW1181" s="22">
        <f t="shared" si="607"/>
        <v>0.62781207491890767</v>
      </c>
      <c r="FX1181" s="22">
        <f t="shared" si="608"/>
        <v>2.5149999999999997</v>
      </c>
      <c r="FY1181" s="22">
        <f t="shared" si="609"/>
        <v>0.22881578947368422</v>
      </c>
    </row>
    <row r="1182" spans="1:181" ht="15.75" customHeight="1">
      <c r="A1182" s="9">
        <v>1</v>
      </c>
      <c r="B1182" s="9" t="s">
        <v>184</v>
      </c>
      <c r="C1182" s="9" t="s">
        <v>3394</v>
      </c>
      <c r="D1182" s="9" t="s">
        <v>3395</v>
      </c>
      <c r="E1182" s="31" t="s">
        <v>3484</v>
      </c>
      <c r="F1182" s="9" t="s">
        <v>3395</v>
      </c>
      <c r="G1182" s="9">
        <v>174.265404351</v>
      </c>
      <c r="H1182" s="9">
        <v>77.875</v>
      </c>
      <c r="I1182" s="9">
        <v>27.875</v>
      </c>
      <c r="J1182" s="9">
        <v>35.3125</v>
      </c>
      <c r="K1182" s="9">
        <v>17.625</v>
      </c>
      <c r="L1182" s="9">
        <v>13.4375</v>
      </c>
      <c r="M1182" s="9">
        <v>1.875</v>
      </c>
      <c r="N1182" s="9">
        <v>6.3107199668884277</v>
      </c>
      <c r="O1182" s="9">
        <v>59.224311828613281</v>
      </c>
      <c r="P1182" s="9">
        <v>22.823654728545538</v>
      </c>
      <c r="Q1182" s="9">
        <v>79.8125</v>
      </c>
      <c r="R1182" s="9">
        <v>0</v>
      </c>
      <c r="S1182" s="9">
        <v>0</v>
      </c>
      <c r="T1182" s="9">
        <v>0</v>
      </c>
      <c r="U1182" s="9">
        <v>59.75</v>
      </c>
      <c r="V1182" s="9">
        <v>34.4375</v>
      </c>
      <c r="W1182" s="9">
        <v>1497.2195824334053</v>
      </c>
      <c r="X1182" s="9">
        <v>14.475363570914325</v>
      </c>
      <c r="Y1182" s="9">
        <v>4</v>
      </c>
      <c r="Z1182" s="9">
        <v>38228.249900000003</v>
      </c>
      <c r="AA1182" s="9">
        <v>8.74</v>
      </c>
      <c r="AB1182" s="9">
        <v>1.82</v>
      </c>
      <c r="AC1182" s="9">
        <v>1.82</v>
      </c>
      <c r="AD1182" s="9">
        <v>0</v>
      </c>
      <c r="AE1182" s="9">
        <v>0.1</v>
      </c>
      <c r="AF1182" s="9">
        <v>4.62</v>
      </c>
      <c r="AG1182" s="9">
        <v>2.2000000000000002</v>
      </c>
      <c r="AH1182" s="9">
        <v>0</v>
      </c>
      <c r="AI1182" s="9">
        <v>1.1000000000000001</v>
      </c>
      <c r="AJ1182" s="9">
        <v>0</v>
      </c>
      <c r="AK1182" s="9">
        <v>0.8</v>
      </c>
      <c r="AL1182" s="9">
        <v>0</v>
      </c>
      <c r="AM1182" s="9">
        <v>0</v>
      </c>
      <c r="AN1182" s="9">
        <v>0</v>
      </c>
      <c r="AO1182" s="9">
        <v>0</v>
      </c>
      <c r="AP1182" s="9">
        <v>0</v>
      </c>
      <c r="AQ1182" s="9">
        <v>0</v>
      </c>
      <c r="AR1182" s="9">
        <v>0</v>
      </c>
      <c r="AS1182" s="9">
        <v>0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0</v>
      </c>
      <c r="BA1182" s="9">
        <v>0</v>
      </c>
      <c r="BB1182" s="9">
        <v>6.7</v>
      </c>
      <c r="BC1182" s="9">
        <v>1.17</v>
      </c>
      <c r="BD1182" s="9">
        <v>0</v>
      </c>
      <c r="BE1182" s="9">
        <v>0</v>
      </c>
      <c r="BF1182" s="9">
        <v>0</v>
      </c>
      <c r="BG1182" s="9">
        <v>0</v>
      </c>
      <c r="BH1182" s="9">
        <v>0</v>
      </c>
      <c r="BI1182" s="9">
        <v>0</v>
      </c>
      <c r="BJ1182" s="9">
        <v>0</v>
      </c>
      <c r="BK1182" s="9">
        <v>0</v>
      </c>
      <c r="BL1182" s="9">
        <v>0</v>
      </c>
      <c r="BM1182" s="9">
        <v>0</v>
      </c>
      <c r="BN1182" s="9">
        <v>0</v>
      </c>
      <c r="BO1182" s="9">
        <v>0</v>
      </c>
      <c r="BP1182" s="9">
        <v>0</v>
      </c>
      <c r="BQ1182" s="9">
        <v>0.87</v>
      </c>
      <c r="BR1182" s="9">
        <v>0</v>
      </c>
      <c r="BS1182" s="9">
        <v>0</v>
      </c>
      <c r="BT1182" s="9">
        <v>0</v>
      </c>
      <c r="BU1182" s="9">
        <v>0</v>
      </c>
      <c r="BV1182" s="9">
        <v>0</v>
      </c>
      <c r="BW1182" s="9">
        <v>0</v>
      </c>
      <c r="BX1182" s="9">
        <v>0</v>
      </c>
      <c r="BY1182" s="9">
        <v>0</v>
      </c>
      <c r="BZ1182" s="9">
        <v>0</v>
      </c>
      <c r="CA1182" s="9">
        <v>0</v>
      </c>
      <c r="CB1182" s="9">
        <v>0</v>
      </c>
      <c r="CC1182" s="9">
        <v>0</v>
      </c>
      <c r="CD1182" s="9">
        <v>0</v>
      </c>
      <c r="CE1182" s="9">
        <v>0</v>
      </c>
      <c r="CF1182" s="9">
        <v>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9">
        <v>0</v>
      </c>
      <c r="CR1182" s="9">
        <v>0</v>
      </c>
      <c r="CS1182" s="9">
        <v>0</v>
      </c>
      <c r="CT1182" s="9">
        <v>0</v>
      </c>
      <c r="CU1182" s="9">
        <v>6</v>
      </c>
      <c r="CV1182" s="9">
        <v>8.8000000000000007</v>
      </c>
      <c r="CW1182" s="9" t="s">
        <v>3484</v>
      </c>
      <c r="CX1182" s="9">
        <v>174.27</v>
      </c>
      <c r="CY1182" s="9">
        <v>0.52</v>
      </c>
      <c r="CZ1182" s="9">
        <v>0.02</v>
      </c>
      <c r="DA1182" s="9">
        <v>0</v>
      </c>
      <c r="DB1182" s="9">
        <v>0.01</v>
      </c>
      <c r="DC1182" s="9">
        <v>0</v>
      </c>
      <c r="DD1182" s="9">
        <v>0</v>
      </c>
      <c r="DE1182" s="9">
        <v>0</v>
      </c>
      <c r="DF1182" s="9">
        <v>0.2</v>
      </c>
      <c r="DG1182" s="9">
        <v>0</v>
      </c>
      <c r="DH1182" s="9">
        <v>0</v>
      </c>
      <c r="DI1182" s="9">
        <v>0</v>
      </c>
      <c r="DJ1182" s="9">
        <v>0</v>
      </c>
      <c r="DK1182" s="9">
        <v>0</v>
      </c>
      <c r="DL1182" s="9">
        <v>0</v>
      </c>
      <c r="DM1182" s="9">
        <v>0</v>
      </c>
      <c r="DN1182" s="9">
        <v>0.02</v>
      </c>
      <c r="DO1182" s="9">
        <v>0</v>
      </c>
      <c r="DP1182" s="9">
        <v>0.17</v>
      </c>
      <c r="DQ1182" s="9">
        <v>0</v>
      </c>
      <c r="DR1182" s="9">
        <v>0</v>
      </c>
      <c r="DS1182" s="9">
        <v>0</v>
      </c>
      <c r="DT1182" s="9">
        <v>0</v>
      </c>
      <c r="DU1182" s="9">
        <v>0</v>
      </c>
      <c r="DV1182" s="9">
        <v>0</v>
      </c>
      <c r="DW1182" s="9">
        <v>0</v>
      </c>
      <c r="DX1182" s="9">
        <v>0.06</v>
      </c>
      <c r="DY1182" s="16" t="s">
        <v>3484</v>
      </c>
      <c r="DZ1182" s="16" t="s">
        <v>3399</v>
      </c>
      <c r="EA1182" s="16" t="s">
        <v>3399</v>
      </c>
      <c r="EB1182" s="16" t="s">
        <v>2953</v>
      </c>
      <c r="EC1182" s="9">
        <v>174.265404351</v>
      </c>
      <c r="ED1182" s="17">
        <v>0.12023029528699999</v>
      </c>
      <c r="EE1182" s="18">
        <v>0</v>
      </c>
      <c r="EF1182" s="19" t="s">
        <v>192</v>
      </c>
      <c r="EG1182" s="16" t="s">
        <v>3484</v>
      </c>
      <c r="EH1182" s="20" t="s">
        <v>3395</v>
      </c>
      <c r="EI1182" s="20" t="s">
        <v>3395</v>
      </c>
      <c r="EJ1182" s="20">
        <v>174.265404351</v>
      </c>
      <c r="EK1182" s="21">
        <v>4373.9416361556068</v>
      </c>
      <c r="EL1182" s="20">
        <v>0.99318181818181817</v>
      </c>
      <c r="EM1182" s="20">
        <v>4344.1193068181819</v>
      </c>
      <c r="EN1182" s="22">
        <f t="shared" si="578"/>
        <v>1</v>
      </c>
      <c r="EO1182" s="23">
        <f t="shared" si="579"/>
        <v>0</v>
      </c>
      <c r="EP1182" s="22">
        <f t="shared" si="580"/>
        <v>0.76659038901601828</v>
      </c>
      <c r="EQ1182" s="22">
        <f t="shared" si="581"/>
        <v>0.13386727688787184</v>
      </c>
      <c r="ER1182" s="22">
        <f t="shared" si="582"/>
        <v>0</v>
      </c>
      <c r="ES1182" s="22">
        <f t="shared" si="583"/>
        <v>0</v>
      </c>
      <c r="ET1182" s="22">
        <f t="shared" si="584"/>
        <v>0</v>
      </c>
      <c r="EU1182" s="22">
        <f t="shared" si="585"/>
        <v>0</v>
      </c>
      <c r="EV1182" s="22">
        <f t="shared" si="586"/>
        <v>0</v>
      </c>
      <c r="EW1182" s="22">
        <f t="shared" si="587"/>
        <v>0</v>
      </c>
      <c r="EX1182" s="22">
        <f t="shared" si="588"/>
        <v>9.9542334096109839E-2</v>
      </c>
      <c r="EY1182" s="22">
        <f t="shared" si="589"/>
        <v>0</v>
      </c>
      <c r="EZ1182" s="22">
        <f t="shared" si="590"/>
        <v>0</v>
      </c>
      <c r="FA1182" s="22">
        <f t="shared" si="591"/>
        <v>0</v>
      </c>
      <c r="FB1182" s="22">
        <f t="shared" si="592"/>
        <v>0</v>
      </c>
      <c r="FC1182" s="22">
        <f t="shared" si="16"/>
        <v>0.21739130434782611</v>
      </c>
      <c r="FD1182" s="22">
        <f t="shared" si="593"/>
        <v>0</v>
      </c>
      <c r="FE1182" s="22">
        <f t="shared" si="594"/>
        <v>0.57894736842105265</v>
      </c>
      <c r="FF1182" s="22">
        <f t="shared" si="595"/>
        <v>0</v>
      </c>
      <c r="FG1182" s="22">
        <f t="shared" si="596"/>
        <v>0.42105263157894735</v>
      </c>
      <c r="FH1182" s="22">
        <f t="shared" si="597"/>
        <v>0.20823798627002288</v>
      </c>
      <c r="FI1182" s="23">
        <f t="shared" si="598"/>
        <v>0.52860411899313497</v>
      </c>
      <c r="FJ1182" s="24">
        <f t="shared" si="599"/>
        <v>0.25171624713958812</v>
      </c>
      <c r="FK1182" s="22">
        <f t="shared" si="600"/>
        <v>5.0153385478601147E-2</v>
      </c>
      <c r="FL1182" s="25">
        <v>1497.2195824334053</v>
      </c>
      <c r="FM1182" s="25">
        <v>14.475363570914325</v>
      </c>
      <c r="FN1182" s="25">
        <v>22.823654728545538</v>
      </c>
      <c r="FO1182" s="9">
        <v>6.3107199668884277</v>
      </c>
      <c r="FP1182" s="26">
        <f t="shared" si="0"/>
        <v>52.913591861724854</v>
      </c>
      <c r="FQ1182" s="22">
        <f t="shared" si="601"/>
        <v>0.60683301079657559</v>
      </c>
      <c r="FR1182" s="28">
        <f t="shared" si="602"/>
        <v>0.30377515374982245</v>
      </c>
      <c r="FS1182" s="28">
        <f t="shared" si="603"/>
        <v>8.7868846125981698E-2</v>
      </c>
      <c r="FT1182" s="28">
        <f t="shared" si="604"/>
        <v>0</v>
      </c>
      <c r="FU1182" s="28">
        <f t="shared" si="605"/>
        <v>0</v>
      </c>
      <c r="FV1182" s="28">
        <f t="shared" si="606"/>
        <v>0.54048306576267113</v>
      </c>
      <c r="FW1182" s="22">
        <f t="shared" si="607"/>
        <v>0.68649885583524028</v>
      </c>
      <c r="FX1182" s="22">
        <f t="shared" si="608"/>
        <v>2.1850000000000001</v>
      </c>
      <c r="FY1182" s="22">
        <f t="shared" si="609"/>
        <v>0</v>
      </c>
    </row>
    <row r="1183" spans="1:181" ht="15.75" customHeight="1">
      <c r="A1183" s="9">
        <v>1</v>
      </c>
      <c r="B1183" s="9" t="s">
        <v>184</v>
      </c>
      <c r="C1183" s="9" t="s">
        <v>3394</v>
      </c>
      <c r="D1183" s="9" t="s">
        <v>3395</v>
      </c>
      <c r="E1183" s="31" t="s">
        <v>3485</v>
      </c>
      <c r="F1183" s="9" t="s">
        <v>3486</v>
      </c>
      <c r="G1183" s="9">
        <v>234.357484167</v>
      </c>
      <c r="H1183" s="9">
        <v>7.5</v>
      </c>
      <c r="I1183" s="9">
        <v>13.1875</v>
      </c>
      <c r="J1183" s="9">
        <v>31.875</v>
      </c>
      <c r="K1183" s="9">
        <v>36.75</v>
      </c>
      <c r="L1183" s="9">
        <v>66.75</v>
      </c>
      <c r="M1183" s="9">
        <v>78.25</v>
      </c>
      <c r="N1183" s="9">
        <v>99.540245056152344</v>
      </c>
      <c r="O1183" s="9">
        <v>473.8045654296875</v>
      </c>
      <c r="P1183" s="9">
        <v>237.76937081699975</v>
      </c>
      <c r="Q1183" s="9">
        <v>0</v>
      </c>
      <c r="R1183" s="9">
        <v>0</v>
      </c>
      <c r="S1183" s="9">
        <v>154</v>
      </c>
      <c r="T1183" s="9">
        <v>0</v>
      </c>
      <c r="U1183" s="9">
        <v>80.3125</v>
      </c>
      <c r="V1183" s="9">
        <v>0</v>
      </c>
      <c r="W1183" s="9">
        <v>1524.2769764957266</v>
      </c>
      <c r="X1183" s="9">
        <v>13.694580662393161</v>
      </c>
      <c r="Y1183" s="9">
        <v>19</v>
      </c>
      <c r="Z1183" s="9">
        <v>91213.604300000006</v>
      </c>
      <c r="AA1183" s="9">
        <v>42.62</v>
      </c>
      <c r="AB1183" s="9">
        <v>12.04</v>
      </c>
      <c r="AC1183" s="9">
        <v>11.95</v>
      </c>
      <c r="AD1183" s="9">
        <v>0.09</v>
      </c>
      <c r="AE1183" s="9">
        <v>1.1399999999999999</v>
      </c>
      <c r="AF1183" s="9">
        <v>28.4</v>
      </c>
      <c r="AG1183" s="9">
        <v>1.04</v>
      </c>
      <c r="AH1183" s="9">
        <v>0</v>
      </c>
      <c r="AI1183" s="9">
        <v>2.6</v>
      </c>
      <c r="AJ1183" s="9">
        <v>3.3</v>
      </c>
      <c r="AK1183" s="9">
        <v>4</v>
      </c>
      <c r="AL1183" s="9">
        <v>0</v>
      </c>
      <c r="AM1183" s="9">
        <v>0</v>
      </c>
      <c r="AN1183" s="9">
        <v>0</v>
      </c>
      <c r="AO1183" s="9">
        <v>0</v>
      </c>
      <c r="AP1183" s="9">
        <v>0</v>
      </c>
      <c r="AQ1183" s="9">
        <v>0</v>
      </c>
      <c r="AR1183" s="9">
        <v>0</v>
      </c>
      <c r="AS1183" s="9">
        <v>0</v>
      </c>
      <c r="AT1183" s="9">
        <v>0</v>
      </c>
      <c r="AU1183" s="9">
        <v>0</v>
      </c>
      <c r="AV1183" s="9">
        <v>0</v>
      </c>
      <c r="AW1183" s="9">
        <v>0</v>
      </c>
      <c r="AX1183" s="9">
        <v>0</v>
      </c>
      <c r="AY1183" s="9">
        <v>0</v>
      </c>
      <c r="AZ1183" s="9">
        <v>0</v>
      </c>
      <c r="BA1183" s="9">
        <v>0</v>
      </c>
      <c r="BB1183" s="9">
        <v>0</v>
      </c>
      <c r="BC1183" s="9">
        <v>4.95</v>
      </c>
      <c r="BD1183" s="9">
        <v>0</v>
      </c>
      <c r="BE1183" s="9">
        <v>0</v>
      </c>
      <c r="BF1183" s="9">
        <v>0</v>
      </c>
      <c r="BG1183" s="9">
        <v>0</v>
      </c>
      <c r="BH1183" s="9">
        <v>0</v>
      </c>
      <c r="BI1183" s="9">
        <v>0</v>
      </c>
      <c r="BJ1183" s="9">
        <v>0</v>
      </c>
      <c r="BK1183" s="9">
        <v>18.45</v>
      </c>
      <c r="BL1183" s="9">
        <v>0</v>
      </c>
      <c r="BM1183" s="9">
        <v>1.1000000000000001</v>
      </c>
      <c r="BN1183" s="9">
        <v>0</v>
      </c>
      <c r="BO1183" s="9">
        <v>0</v>
      </c>
      <c r="BP1183" s="9">
        <v>0</v>
      </c>
      <c r="BQ1183" s="9">
        <v>0</v>
      </c>
      <c r="BR1183" s="9">
        <v>0</v>
      </c>
      <c r="BS1183" s="9">
        <v>0</v>
      </c>
      <c r="BT1183" s="9">
        <v>0</v>
      </c>
      <c r="BU1183" s="9">
        <v>0</v>
      </c>
      <c r="BV1183" s="9">
        <v>0</v>
      </c>
      <c r="BW1183" s="9">
        <v>0</v>
      </c>
      <c r="BX1183" s="9">
        <v>0</v>
      </c>
      <c r="BY1183" s="9">
        <v>0</v>
      </c>
      <c r="BZ1183" s="9">
        <v>0</v>
      </c>
      <c r="CA1183" s="9">
        <v>0.19</v>
      </c>
      <c r="CB1183" s="9">
        <v>0</v>
      </c>
      <c r="CC1183" s="9">
        <v>0</v>
      </c>
      <c r="CD1183" s="9">
        <v>0.7</v>
      </c>
      <c r="CE1183" s="9">
        <v>0</v>
      </c>
      <c r="CF1183" s="9">
        <v>1.18</v>
      </c>
      <c r="CG1183" s="9">
        <v>0</v>
      </c>
      <c r="CH1183" s="9">
        <v>0</v>
      </c>
      <c r="CI1183" s="9">
        <v>0</v>
      </c>
      <c r="CJ1183" s="9">
        <v>0</v>
      </c>
      <c r="CK1183" s="9">
        <v>2.2600000000000002</v>
      </c>
      <c r="CL1183" s="9">
        <v>0</v>
      </c>
      <c r="CM1183" s="9">
        <v>0</v>
      </c>
      <c r="CN1183" s="9">
        <v>0</v>
      </c>
      <c r="CO1183" s="9">
        <v>0</v>
      </c>
      <c r="CP1183" s="9">
        <v>5.1100000000000003</v>
      </c>
      <c r="CQ1183" s="9">
        <v>2.36</v>
      </c>
      <c r="CR1183" s="9">
        <v>0</v>
      </c>
      <c r="CS1183" s="9">
        <v>6.32</v>
      </c>
      <c r="CT1183" s="9">
        <v>0</v>
      </c>
      <c r="CU1183" s="9">
        <v>16</v>
      </c>
      <c r="CV1183" s="9">
        <v>22.8</v>
      </c>
      <c r="CW1183" s="9" t="s">
        <v>3485</v>
      </c>
      <c r="CX1183" s="9">
        <v>234.36</v>
      </c>
      <c r="CY1183" s="9">
        <v>7.0000000000000007E-2</v>
      </c>
      <c r="CZ1183" s="9">
        <v>0.08</v>
      </c>
      <c r="DA1183" s="9">
        <v>0</v>
      </c>
      <c r="DB1183" s="9">
        <v>0.01</v>
      </c>
      <c r="DC1183" s="9">
        <v>0.02</v>
      </c>
      <c r="DD1183" s="9">
        <v>0</v>
      </c>
      <c r="DE1183" s="9">
        <v>0</v>
      </c>
      <c r="DF1183" s="9">
        <v>0.27</v>
      </c>
      <c r="DG1183" s="9">
        <v>0</v>
      </c>
      <c r="DH1183" s="9">
        <v>0</v>
      </c>
      <c r="DI1183" s="9">
        <v>0</v>
      </c>
      <c r="DJ1183" s="9">
        <v>0</v>
      </c>
      <c r="DK1183" s="9">
        <v>0</v>
      </c>
      <c r="DL1183" s="9">
        <v>0.04</v>
      </c>
      <c r="DM1183" s="9">
        <v>0</v>
      </c>
      <c r="DN1183" s="9">
        <v>0.39</v>
      </c>
      <c r="DO1183" s="9">
        <v>0</v>
      </c>
      <c r="DP1183" s="9">
        <v>0.04</v>
      </c>
      <c r="DQ1183" s="9">
        <v>0.04</v>
      </c>
      <c r="DR1183" s="9">
        <v>0</v>
      </c>
      <c r="DS1183" s="9">
        <v>0</v>
      </c>
      <c r="DT1183" s="9">
        <v>0</v>
      </c>
      <c r="DU1183" s="9">
        <v>0.04</v>
      </c>
      <c r="DV1183" s="9">
        <v>0</v>
      </c>
      <c r="DW1183" s="9">
        <v>0</v>
      </c>
      <c r="DX1183" s="9">
        <v>0</v>
      </c>
      <c r="DY1183" s="16" t="s">
        <v>3485</v>
      </c>
      <c r="DZ1183" s="16" t="s">
        <v>3487</v>
      </c>
      <c r="EA1183" s="16" t="s">
        <v>3399</v>
      </c>
      <c r="EB1183" s="16" t="s">
        <v>2953</v>
      </c>
      <c r="EC1183" s="9">
        <v>234.357484167</v>
      </c>
      <c r="ED1183" s="17">
        <v>109.5491808852</v>
      </c>
      <c r="EE1183" s="18">
        <v>0.47</v>
      </c>
      <c r="EF1183" s="19" t="s">
        <v>192</v>
      </c>
      <c r="EG1183" s="16" t="s">
        <v>3485</v>
      </c>
      <c r="EH1183" s="20" t="s">
        <v>3395</v>
      </c>
      <c r="EI1183" s="20" t="s">
        <v>3486</v>
      </c>
      <c r="EJ1183" s="20">
        <v>234.357484167</v>
      </c>
      <c r="EK1183" s="21">
        <v>2140.159650398874</v>
      </c>
      <c r="EL1183" s="20">
        <v>1.869298245614035</v>
      </c>
      <c r="EM1183" s="20">
        <v>4000.5966798245618</v>
      </c>
      <c r="EN1183" s="22">
        <f t="shared" si="578"/>
        <v>0.54903801032379163</v>
      </c>
      <c r="EO1183" s="23">
        <f t="shared" si="579"/>
        <v>0</v>
      </c>
      <c r="EP1183" s="22">
        <f t="shared" si="580"/>
        <v>0</v>
      </c>
      <c r="EQ1183" s="22">
        <f t="shared" si="581"/>
        <v>0.11666273862832902</v>
      </c>
      <c r="ER1183" s="22">
        <f t="shared" si="582"/>
        <v>0.4348338439783172</v>
      </c>
      <c r="ES1183" s="22">
        <f t="shared" si="583"/>
        <v>0</v>
      </c>
      <c r="ET1183" s="22">
        <f t="shared" si="584"/>
        <v>0</v>
      </c>
      <c r="EU1183" s="22">
        <f t="shared" si="585"/>
        <v>2.592505302851756E-2</v>
      </c>
      <c r="EV1183" s="22">
        <f t="shared" si="586"/>
        <v>0</v>
      </c>
      <c r="EW1183" s="22">
        <f t="shared" si="587"/>
        <v>0</v>
      </c>
      <c r="EX1183" s="22">
        <f t="shared" si="588"/>
        <v>0</v>
      </c>
      <c r="EY1183" s="22">
        <f t="shared" si="589"/>
        <v>5.3264199858590627E-2</v>
      </c>
      <c r="EZ1183" s="22">
        <f t="shared" si="590"/>
        <v>0</v>
      </c>
      <c r="FA1183" s="22">
        <f t="shared" si="591"/>
        <v>4.4308272448739097E-2</v>
      </c>
      <c r="FB1183" s="22">
        <f t="shared" si="592"/>
        <v>0.32500589205750652</v>
      </c>
      <c r="FC1183" s="22">
        <f t="shared" si="16"/>
        <v>0.23228531206006572</v>
      </c>
      <c r="FD1183" s="22">
        <f t="shared" si="593"/>
        <v>0</v>
      </c>
      <c r="FE1183" s="22">
        <f t="shared" si="594"/>
        <v>0.26262626262626265</v>
      </c>
      <c r="FF1183" s="22">
        <f t="shared" si="595"/>
        <v>0.33333333333333331</v>
      </c>
      <c r="FG1183" s="22">
        <f t="shared" si="596"/>
        <v>0.40404040404040403</v>
      </c>
      <c r="FH1183" s="22">
        <f t="shared" si="597"/>
        <v>0.28249648052557486</v>
      </c>
      <c r="FI1183" s="23">
        <f t="shared" si="598"/>
        <v>0.66635382449554204</v>
      </c>
      <c r="FJ1183" s="24">
        <f t="shared" si="599"/>
        <v>2.4401689347724076E-2</v>
      </c>
      <c r="FK1183" s="22">
        <f t="shared" si="600"/>
        <v>0.18185892441834525</v>
      </c>
      <c r="FL1183" s="25">
        <v>1524.2769764957266</v>
      </c>
      <c r="FM1183" s="25">
        <v>13.694580662393161</v>
      </c>
      <c r="FN1183" s="25">
        <v>237.76937081699975</v>
      </c>
      <c r="FO1183" s="9">
        <v>99.540245056152344</v>
      </c>
      <c r="FP1183" s="26">
        <f t="shared" si="0"/>
        <v>374.26432037353516</v>
      </c>
      <c r="FQ1183" s="22">
        <f t="shared" si="601"/>
        <v>8.8273263700246782E-2</v>
      </c>
      <c r="FR1183" s="28">
        <f t="shared" si="602"/>
        <v>0.29282188381532015</v>
      </c>
      <c r="FS1183" s="28">
        <f t="shared" si="603"/>
        <v>0.61871290569357262</v>
      </c>
      <c r="FT1183" s="28">
        <f t="shared" si="604"/>
        <v>0.65711577570213919</v>
      </c>
      <c r="FU1183" s="28">
        <f t="shared" si="605"/>
        <v>0</v>
      </c>
      <c r="FV1183" s="28">
        <f t="shared" si="606"/>
        <v>0.34269227750700032</v>
      </c>
      <c r="FW1183" s="22">
        <f t="shared" si="607"/>
        <v>0.37541060534960113</v>
      </c>
      <c r="FX1183" s="22">
        <f t="shared" si="608"/>
        <v>2.243157894736842</v>
      </c>
      <c r="FY1183" s="22">
        <f t="shared" si="609"/>
        <v>0</v>
      </c>
    </row>
    <row r="1184" spans="1:181" ht="15.75" customHeight="1">
      <c r="A1184" s="9">
        <v>1</v>
      </c>
      <c r="B1184" s="9" t="s">
        <v>184</v>
      </c>
      <c r="C1184" s="9" t="s">
        <v>3394</v>
      </c>
      <c r="D1184" s="9" t="s">
        <v>3395</v>
      </c>
      <c r="E1184" s="31" t="s">
        <v>3488</v>
      </c>
      <c r="F1184" s="9" t="s">
        <v>3489</v>
      </c>
      <c r="G1184" s="9">
        <v>1644.7305040700001</v>
      </c>
      <c r="H1184" s="9">
        <v>127.875</v>
      </c>
      <c r="I1184" s="9">
        <v>167.8125</v>
      </c>
      <c r="J1184" s="9">
        <v>216.4375</v>
      </c>
      <c r="K1184" s="9">
        <v>182.5625</v>
      </c>
      <c r="L1184" s="9">
        <v>320.9375</v>
      </c>
      <c r="M1184" s="9">
        <v>629.5</v>
      </c>
      <c r="N1184" s="9">
        <v>6.5155725479125977</v>
      </c>
      <c r="O1184" s="9">
        <v>782.3392333984375</v>
      </c>
      <c r="P1184" s="9">
        <v>229.18336716510544</v>
      </c>
      <c r="Q1184" s="9">
        <v>51.4375</v>
      </c>
      <c r="R1184" s="9">
        <v>105.375</v>
      </c>
      <c r="S1184" s="9">
        <v>452.625</v>
      </c>
      <c r="T1184" s="9">
        <v>378.6875</v>
      </c>
      <c r="U1184" s="9">
        <v>615.0625</v>
      </c>
      <c r="V1184" s="9">
        <v>41.9375</v>
      </c>
      <c r="W1184" s="9">
        <v>1520.3160873694208</v>
      </c>
      <c r="X1184" s="9">
        <v>13.860231718898385</v>
      </c>
      <c r="Y1184" s="9">
        <v>178</v>
      </c>
      <c r="Z1184" s="9">
        <v>806112.44979999994</v>
      </c>
      <c r="AA1184" s="9">
        <v>515.78</v>
      </c>
      <c r="AB1184" s="9">
        <v>265.83999999999997</v>
      </c>
      <c r="AC1184" s="9">
        <v>212.93</v>
      </c>
      <c r="AD1184" s="9">
        <v>52.91</v>
      </c>
      <c r="AE1184" s="9">
        <v>21.23</v>
      </c>
      <c r="AF1184" s="9">
        <v>144.47999999999999</v>
      </c>
      <c r="AG1184" s="9">
        <v>84.23</v>
      </c>
      <c r="AH1184" s="9">
        <v>115.5</v>
      </c>
      <c r="AI1184" s="9">
        <v>19</v>
      </c>
      <c r="AJ1184" s="9">
        <v>19.7</v>
      </c>
      <c r="AK1184" s="9">
        <v>5.6</v>
      </c>
      <c r="AL1184" s="9">
        <v>20.47</v>
      </c>
      <c r="AM1184" s="9">
        <v>0</v>
      </c>
      <c r="AN1184" s="9">
        <v>0</v>
      </c>
      <c r="AO1184" s="9">
        <v>0</v>
      </c>
      <c r="AP1184" s="9">
        <v>0</v>
      </c>
      <c r="AQ1184" s="9">
        <v>0</v>
      </c>
      <c r="AR1184" s="9">
        <v>0</v>
      </c>
      <c r="AS1184" s="9">
        <v>78.3</v>
      </c>
      <c r="AT1184" s="9">
        <v>0</v>
      </c>
      <c r="AU1184" s="9">
        <v>0</v>
      </c>
      <c r="AV1184" s="9">
        <v>0</v>
      </c>
      <c r="AW1184" s="9">
        <v>0</v>
      </c>
      <c r="AX1184" s="9">
        <v>0</v>
      </c>
      <c r="AY1184" s="9">
        <v>0</v>
      </c>
      <c r="AZ1184" s="9">
        <v>0</v>
      </c>
      <c r="BA1184" s="9">
        <v>0</v>
      </c>
      <c r="BB1184" s="9">
        <v>0</v>
      </c>
      <c r="BC1184" s="9">
        <v>72.58</v>
      </c>
      <c r="BD1184" s="9">
        <v>0</v>
      </c>
      <c r="BE1184" s="9">
        <v>0</v>
      </c>
      <c r="BF1184" s="9">
        <v>0</v>
      </c>
      <c r="BG1184" s="9">
        <v>1.49</v>
      </c>
      <c r="BH1184" s="9">
        <v>0</v>
      </c>
      <c r="BI1184" s="9">
        <v>0</v>
      </c>
      <c r="BJ1184" s="9">
        <v>0</v>
      </c>
      <c r="BK1184" s="9">
        <v>6.94</v>
      </c>
      <c r="BL1184" s="9">
        <v>0</v>
      </c>
      <c r="BM1184" s="9">
        <v>29.01</v>
      </c>
      <c r="BN1184" s="9">
        <v>45.91</v>
      </c>
      <c r="BO1184" s="9">
        <v>12.13</v>
      </c>
      <c r="BP1184" s="9">
        <v>0</v>
      </c>
      <c r="BQ1184" s="9">
        <v>0</v>
      </c>
      <c r="BR1184" s="9">
        <v>0</v>
      </c>
      <c r="BS1184" s="9">
        <v>1.91</v>
      </c>
      <c r="BT1184" s="9">
        <v>1.47</v>
      </c>
      <c r="BU1184" s="9">
        <v>0</v>
      </c>
      <c r="BV1184" s="9">
        <v>0</v>
      </c>
      <c r="BW1184" s="9">
        <v>0</v>
      </c>
      <c r="BX1184" s="9">
        <v>1.39</v>
      </c>
      <c r="BY1184" s="9">
        <v>0</v>
      </c>
      <c r="BZ1184" s="9">
        <v>0</v>
      </c>
      <c r="CA1184" s="9">
        <v>8.4700000000000006</v>
      </c>
      <c r="CB1184" s="9">
        <v>0</v>
      </c>
      <c r="CC1184" s="9">
        <v>0</v>
      </c>
      <c r="CD1184" s="9">
        <v>11.13</v>
      </c>
      <c r="CE1184" s="9">
        <v>4.33</v>
      </c>
      <c r="CF1184" s="9">
        <v>39.660000000000004</v>
      </c>
      <c r="CG1184" s="9">
        <v>34.5</v>
      </c>
      <c r="CH1184" s="9">
        <v>0</v>
      </c>
      <c r="CI1184" s="9">
        <v>4.53</v>
      </c>
      <c r="CJ1184" s="9">
        <v>0</v>
      </c>
      <c r="CK1184" s="9">
        <v>5.13</v>
      </c>
      <c r="CL1184" s="9">
        <v>0</v>
      </c>
      <c r="CM1184" s="9">
        <v>0</v>
      </c>
      <c r="CN1184" s="9">
        <v>1.28</v>
      </c>
      <c r="CO1184" s="9">
        <v>6</v>
      </c>
      <c r="CP1184" s="9">
        <v>42.48</v>
      </c>
      <c r="CQ1184" s="9">
        <v>2.09</v>
      </c>
      <c r="CR1184" s="9">
        <v>0</v>
      </c>
      <c r="CS1184" s="9">
        <v>84.58</v>
      </c>
      <c r="CT1184" s="9">
        <v>0</v>
      </c>
      <c r="CU1184" s="9">
        <v>215</v>
      </c>
      <c r="CV1184" s="9">
        <v>320.40000000000003</v>
      </c>
      <c r="CW1184" s="9" t="s">
        <v>3488</v>
      </c>
      <c r="CX1184" s="9">
        <v>1644.73</v>
      </c>
      <c r="CY1184" s="9">
        <v>0.12</v>
      </c>
      <c r="CZ1184" s="9">
        <v>0.11</v>
      </c>
      <c r="DA1184" s="9">
        <v>0</v>
      </c>
      <c r="DB1184" s="9">
        <v>0.05</v>
      </c>
      <c r="DC1184" s="9">
        <v>0</v>
      </c>
      <c r="DD1184" s="9">
        <v>0</v>
      </c>
      <c r="DE1184" s="9">
        <v>0</v>
      </c>
      <c r="DF1184" s="9">
        <v>0.17</v>
      </c>
      <c r="DG1184" s="9">
        <v>0</v>
      </c>
      <c r="DH1184" s="9">
        <v>0</v>
      </c>
      <c r="DI1184" s="9">
        <v>0</v>
      </c>
      <c r="DJ1184" s="9">
        <v>0</v>
      </c>
      <c r="DK1184" s="9">
        <v>0</v>
      </c>
      <c r="DL1184" s="9">
        <v>0.02</v>
      </c>
      <c r="DM1184" s="9">
        <v>0</v>
      </c>
      <c r="DN1184" s="9">
        <v>0.18</v>
      </c>
      <c r="DO1184" s="9">
        <v>0</v>
      </c>
      <c r="DP1184" s="9">
        <v>0.08</v>
      </c>
      <c r="DQ1184" s="9">
        <v>0.05</v>
      </c>
      <c r="DR1184" s="9">
        <v>0</v>
      </c>
      <c r="DS1184" s="9">
        <v>0.03</v>
      </c>
      <c r="DT1184" s="9">
        <v>0</v>
      </c>
      <c r="DU1184" s="9">
        <v>0.17</v>
      </c>
      <c r="DV1184" s="9">
        <v>0</v>
      </c>
      <c r="DW1184" s="9">
        <v>0</v>
      </c>
      <c r="DX1184" s="9">
        <v>0.01</v>
      </c>
      <c r="DY1184" s="16" t="s">
        <v>3488</v>
      </c>
      <c r="DZ1184" s="16" t="s">
        <v>3490</v>
      </c>
      <c r="EA1184" s="16" t="s">
        <v>3399</v>
      </c>
      <c r="EB1184" s="16" t="s">
        <v>2953</v>
      </c>
      <c r="EC1184" s="9">
        <v>1644.7305040700001</v>
      </c>
      <c r="ED1184" s="17">
        <v>1405.8365812136765</v>
      </c>
      <c r="EE1184" s="18">
        <v>0.85</v>
      </c>
      <c r="EF1184" s="19" t="s">
        <v>192</v>
      </c>
      <c r="EG1184" s="16" t="s">
        <v>3488</v>
      </c>
      <c r="EH1184" s="20" t="s">
        <v>3395</v>
      </c>
      <c r="EI1184" s="20" t="s">
        <v>3489</v>
      </c>
      <c r="EJ1184" s="20">
        <v>1644.7305040700001</v>
      </c>
      <c r="EK1184" s="21">
        <v>1562.8997824653923</v>
      </c>
      <c r="EL1184" s="20">
        <v>1.6098002496878898</v>
      </c>
      <c r="EM1184" s="20">
        <v>2515.956460049937</v>
      </c>
      <c r="EN1184" s="22">
        <f t="shared" si="578"/>
        <v>0.31212920237310482</v>
      </c>
      <c r="EO1184" s="23">
        <f t="shared" si="579"/>
        <v>4.0460942441492724E-2</v>
      </c>
      <c r="EP1184" s="22">
        <f t="shared" si="580"/>
        <v>0</v>
      </c>
      <c r="EQ1184" s="22">
        <f t="shared" si="581"/>
        <v>0.16973013423132691</v>
      </c>
      <c r="ER1184" s="22">
        <f t="shared" si="582"/>
        <v>1.6229362518123569E-2</v>
      </c>
      <c r="ES1184" s="22">
        <f t="shared" si="583"/>
        <v>3.4844020391936771E-3</v>
      </c>
      <c r="ET1184" s="22">
        <f t="shared" si="584"/>
        <v>0</v>
      </c>
      <c r="EU1184" s="22">
        <f t="shared" si="585"/>
        <v>6.7840606145643342E-2</v>
      </c>
      <c r="EV1184" s="22">
        <f t="shared" si="586"/>
        <v>0.10736167625461859</v>
      </c>
      <c r="EW1184" s="22">
        <f t="shared" si="587"/>
        <v>2.836630653383846E-2</v>
      </c>
      <c r="EX1184" s="22">
        <f t="shared" si="588"/>
        <v>0</v>
      </c>
      <c r="EY1184" s="22">
        <f t="shared" si="589"/>
        <v>2.705673261306768E-2</v>
      </c>
      <c r="EZ1184" s="22">
        <f t="shared" si="590"/>
        <v>3.4376315420232922E-3</v>
      </c>
      <c r="FA1184" s="22">
        <f t="shared" si="591"/>
        <v>0.20957859782049487</v>
      </c>
      <c r="FB1184" s="22">
        <f t="shared" si="592"/>
        <v>0.31904494644778081</v>
      </c>
      <c r="FC1184" s="22">
        <f t="shared" si="16"/>
        <v>0.3098220171390903</v>
      </c>
      <c r="FD1184" s="22">
        <f t="shared" si="593"/>
        <v>0.72277847309136434</v>
      </c>
      <c r="FE1184" s="22">
        <f t="shared" si="594"/>
        <v>0.11889862327909889</v>
      </c>
      <c r="FF1184" s="22">
        <f t="shared" si="595"/>
        <v>0.12327909887359199</v>
      </c>
      <c r="FG1184" s="22">
        <f t="shared" si="596"/>
        <v>3.5043804755944929E-2</v>
      </c>
      <c r="FH1184" s="22">
        <f t="shared" si="597"/>
        <v>0.51541354841211362</v>
      </c>
      <c r="FI1184" s="23">
        <f t="shared" si="598"/>
        <v>0.28011943076505486</v>
      </c>
      <c r="FJ1184" s="24">
        <f t="shared" si="599"/>
        <v>0.16330606072356432</v>
      </c>
      <c r="FK1184" s="22">
        <f t="shared" si="600"/>
        <v>0.31359544844803844</v>
      </c>
      <c r="FL1184" s="25">
        <v>1520.3160873694208</v>
      </c>
      <c r="FM1184" s="25">
        <v>13.860231718898385</v>
      </c>
      <c r="FN1184" s="25">
        <v>229.18336716510544</v>
      </c>
      <c r="FO1184" s="9">
        <v>6.5155725479125977</v>
      </c>
      <c r="FP1184" s="26">
        <f t="shared" si="0"/>
        <v>775.8236608505249</v>
      </c>
      <c r="FQ1184" s="22">
        <f t="shared" si="601"/>
        <v>0.1797786927817662</v>
      </c>
      <c r="FR1184" s="28">
        <f t="shared" si="602"/>
        <v>0.24259293483804595</v>
      </c>
      <c r="FS1184" s="28">
        <f t="shared" si="603"/>
        <v>0.57786822682991301</v>
      </c>
      <c r="FT1184" s="28">
        <f t="shared" si="604"/>
        <v>0.33926530736749283</v>
      </c>
      <c r="FU1184" s="28">
        <f t="shared" si="605"/>
        <v>0.23024288724682337</v>
      </c>
      <c r="FV1184" s="28">
        <f t="shared" si="606"/>
        <v>0.39945753931978994</v>
      </c>
      <c r="FW1184" s="22">
        <f t="shared" si="607"/>
        <v>0.41684439101942689</v>
      </c>
      <c r="FX1184" s="22">
        <f t="shared" si="608"/>
        <v>2.8976404494382022</v>
      </c>
      <c r="FY1184" s="22">
        <f t="shared" si="609"/>
        <v>0.43988764044943818</v>
      </c>
    </row>
    <row r="1185" spans="1:181" ht="15.75" customHeight="1">
      <c r="A1185" s="9">
        <v>1</v>
      </c>
      <c r="B1185" s="9" t="s">
        <v>184</v>
      </c>
      <c r="C1185" s="9" t="s">
        <v>3394</v>
      </c>
      <c r="D1185" s="9" t="s">
        <v>3395</v>
      </c>
      <c r="E1185" s="31" t="s">
        <v>3491</v>
      </c>
      <c r="F1185" s="9" t="s">
        <v>532</v>
      </c>
      <c r="G1185" s="9">
        <v>371.70201078399998</v>
      </c>
      <c r="H1185" s="9">
        <v>2.6875</v>
      </c>
      <c r="I1185" s="9">
        <v>4.625</v>
      </c>
      <c r="J1185" s="9">
        <v>12.5</v>
      </c>
      <c r="K1185" s="9">
        <v>23.0625</v>
      </c>
      <c r="L1185" s="9">
        <v>80.8125</v>
      </c>
      <c r="M1185" s="9">
        <v>248.0625</v>
      </c>
      <c r="N1185" s="9">
        <v>205.97068786621094</v>
      </c>
      <c r="O1185" s="9">
        <v>731.14599609375</v>
      </c>
      <c r="P1185" s="9">
        <v>483.07565763482489</v>
      </c>
      <c r="Q1185" s="9">
        <v>0</v>
      </c>
      <c r="R1185" s="9">
        <v>0</v>
      </c>
      <c r="S1185" s="9">
        <v>173</v>
      </c>
      <c r="T1185" s="9">
        <v>73.0625</v>
      </c>
      <c r="U1185" s="9">
        <v>125.6875</v>
      </c>
      <c r="V1185" s="9">
        <v>0</v>
      </c>
      <c r="W1185" s="9">
        <v>1593.1818794206804</v>
      </c>
      <c r="X1185" s="9">
        <v>12.894139440889189</v>
      </c>
      <c r="Y1185" s="9">
        <v>30</v>
      </c>
      <c r="Z1185" s="9">
        <v>98323.957500000004</v>
      </c>
      <c r="AA1185" s="9">
        <v>118.76</v>
      </c>
      <c r="AB1185" s="9">
        <v>36.71</v>
      </c>
      <c r="AC1185" s="9">
        <v>36.71</v>
      </c>
      <c r="AD1185" s="9">
        <v>0</v>
      </c>
      <c r="AE1185" s="9">
        <v>1.91</v>
      </c>
      <c r="AF1185" s="9">
        <v>2.41</v>
      </c>
      <c r="AG1185" s="9">
        <v>77.73</v>
      </c>
      <c r="AH1185" s="9">
        <v>30.4</v>
      </c>
      <c r="AI1185" s="9">
        <v>21.6</v>
      </c>
      <c r="AJ1185" s="9">
        <v>0.7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66.06</v>
      </c>
      <c r="AT1185" s="9">
        <v>0</v>
      </c>
      <c r="AU1185" s="9">
        <v>0</v>
      </c>
      <c r="AV1185" s="9">
        <v>0</v>
      </c>
      <c r="AW1185" s="9">
        <v>1.5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  <c r="BD1185" s="9">
        <v>0</v>
      </c>
      <c r="BE1185" s="9">
        <v>0</v>
      </c>
      <c r="BF1185" s="9">
        <v>0</v>
      </c>
      <c r="BG1185" s="9">
        <v>0</v>
      </c>
      <c r="BH1185" s="9">
        <v>0</v>
      </c>
      <c r="BI1185" s="9">
        <v>0</v>
      </c>
      <c r="BJ1185" s="9">
        <v>0</v>
      </c>
      <c r="BK1185" s="9">
        <v>0</v>
      </c>
      <c r="BL1185" s="9">
        <v>0</v>
      </c>
      <c r="BM1185" s="9">
        <v>0</v>
      </c>
      <c r="BN1185" s="9">
        <v>0</v>
      </c>
      <c r="BO1185" s="9">
        <v>2.4700000000000002</v>
      </c>
      <c r="BP1185" s="9">
        <v>0</v>
      </c>
      <c r="BQ1185" s="9">
        <v>4.18</v>
      </c>
      <c r="BR1185" s="9">
        <v>3.22</v>
      </c>
      <c r="BS1185" s="9">
        <v>0</v>
      </c>
      <c r="BT1185" s="9">
        <v>0</v>
      </c>
      <c r="BU1185" s="9">
        <v>0</v>
      </c>
      <c r="BV1185" s="9">
        <v>0</v>
      </c>
      <c r="BW1185" s="9">
        <v>0</v>
      </c>
      <c r="BX1185" s="9">
        <v>0</v>
      </c>
      <c r="BY1185" s="9">
        <v>0</v>
      </c>
      <c r="BZ1185" s="9">
        <v>0</v>
      </c>
      <c r="CA1185" s="9">
        <v>0</v>
      </c>
      <c r="CB1185" s="9">
        <v>0</v>
      </c>
      <c r="CC1185" s="9">
        <v>0</v>
      </c>
      <c r="CD1185" s="9">
        <v>0</v>
      </c>
      <c r="CE1185" s="9">
        <v>0</v>
      </c>
      <c r="CF1185" s="9">
        <v>0</v>
      </c>
      <c r="CG1185" s="9">
        <v>0</v>
      </c>
      <c r="CH1185" s="9">
        <v>0</v>
      </c>
      <c r="CI1185" s="9">
        <v>15.2</v>
      </c>
      <c r="CJ1185" s="9">
        <v>0</v>
      </c>
      <c r="CK1185" s="9">
        <v>2.5</v>
      </c>
      <c r="CL1185" s="9">
        <v>0</v>
      </c>
      <c r="CM1185" s="9">
        <v>0</v>
      </c>
      <c r="CN1185" s="9">
        <v>11.25</v>
      </c>
      <c r="CO1185" s="9">
        <v>2.3000000000000003</v>
      </c>
      <c r="CP1185" s="9">
        <v>1.25</v>
      </c>
      <c r="CQ1185" s="9">
        <v>0</v>
      </c>
      <c r="CR1185" s="9">
        <v>0</v>
      </c>
      <c r="CS1185" s="9">
        <v>8.83</v>
      </c>
      <c r="CT1185" s="9">
        <v>0</v>
      </c>
      <c r="CU1185" s="9">
        <v>46</v>
      </c>
      <c r="CV1185" s="9">
        <v>54</v>
      </c>
      <c r="CW1185" s="9" t="s">
        <v>3491</v>
      </c>
      <c r="CX1185" s="9">
        <v>371.7</v>
      </c>
      <c r="CY1185" s="9">
        <v>0.02</v>
      </c>
      <c r="CZ1185" s="9">
        <v>0.22</v>
      </c>
      <c r="DA1185" s="9">
        <v>0</v>
      </c>
      <c r="DB1185" s="9">
        <v>0</v>
      </c>
      <c r="DC1185" s="9">
        <v>0</v>
      </c>
      <c r="DD1185" s="9">
        <v>0</v>
      </c>
      <c r="DE1185" s="9">
        <v>0</v>
      </c>
      <c r="DF1185" s="9">
        <v>0</v>
      </c>
      <c r="DG1185" s="9">
        <v>0</v>
      </c>
      <c r="DH1185" s="9">
        <v>0</v>
      </c>
      <c r="DI1185" s="9">
        <v>0</v>
      </c>
      <c r="DJ1185" s="9">
        <v>0</v>
      </c>
      <c r="DK1185" s="9">
        <v>0</v>
      </c>
      <c r="DL1185" s="9">
        <v>7.0000000000000007E-2</v>
      </c>
      <c r="DM1185" s="9">
        <v>0</v>
      </c>
      <c r="DN1185" s="9">
        <v>0.01</v>
      </c>
      <c r="DO1185" s="9">
        <v>0</v>
      </c>
      <c r="DP1185" s="9">
        <v>0.45</v>
      </c>
      <c r="DQ1185" s="9">
        <v>7.0000000000000007E-2</v>
      </c>
      <c r="DR1185" s="9">
        <v>0</v>
      </c>
      <c r="DS1185" s="9">
        <v>0</v>
      </c>
      <c r="DT1185" s="9">
        <v>0</v>
      </c>
      <c r="DU1185" s="9">
        <v>0.16</v>
      </c>
      <c r="DV1185" s="9">
        <v>0</v>
      </c>
      <c r="DW1185" s="9">
        <v>0</v>
      </c>
      <c r="DX1185" s="9">
        <v>0</v>
      </c>
      <c r="DY1185" s="16" t="s">
        <v>3491</v>
      </c>
      <c r="DZ1185" s="16" t="s">
        <v>533</v>
      </c>
      <c r="EA1185" s="16" t="s">
        <v>3399</v>
      </c>
      <c r="EB1185" s="16" t="s">
        <v>2953</v>
      </c>
      <c r="EC1185" s="9">
        <v>371.70201078399998</v>
      </c>
      <c r="ED1185" s="17">
        <v>104.9220506095</v>
      </c>
      <c r="EE1185" s="18">
        <v>0.28000000000000003</v>
      </c>
      <c r="EF1185" s="19" t="s">
        <v>192</v>
      </c>
      <c r="EG1185" s="16" t="s">
        <v>3491</v>
      </c>
      <c r="EH1185" s="20" t="s">
        <v>3395</v>
      </c>
      <c r="EI1185" s="20" t="s">
        <v>532</v>
      </c>
      <c r="EJ1185" s="20">
        <v>371.70201078399998</v>
      </c>
      <c r="EK1185" s="21">
        <v>827.921501347255</v>
      </c>
      <c r="EL1185" s="20">
        <v>2.1992592592592595</v>
      </c>
      <c r="EM1185" s="20">
        <v>1820.8140277777779</v>
      </c>
      <c r="EN1185" s="22">
        <f t="shared" si="578"/>
        <v>6.8625799932637302E-2</v>
      </c>
      <c r="EO1185" s="23">
        <f t="shared" si="579"/>
        <v>0</v>
      </c>
      <c r="EP1185" s="22">
        <f t="shared" si="580"/>
        <v>2.8462998102466792E-2</v>
      </c>
      <c r="EQ1185" s="22">
        <f t="shared" si="581"/>
        <v>0</v>
      </c>
      <c r="ER1185" s="22">
        <f t="shared" si="582"/>
        <v>0</v>
      </c>
      <c r="ES1185" s="22">
        <f t="shared" si="583"/>
        <v>0</v>
      </c>
      <c r="ET1185" s="22">
        <f t="shared" si="584"/>
        <v>0</v>
      </c>
      <c r="EU1185" s="22">
        <f t="shared" si="585"/>
        <v>0</v>
      </c>
      <c r="EV1185" s="22">
        <f t="shared" si="586"/>
        <v>0</v>
      </c>
      <c r="EW1185" s="22">
        <f t="shared" si="587"/>
        <v>4.6869070208728651E-2</v>
      </c>
      <c r="EX1185" s="22">
        <f t="shared" si="588"/>
        <v>7.9316888045540782E-2</v>
      </c>
      <c r="EY1185" s="22">
        <f t="shared" si="589"/>
        <v>0.39696394686907016</v>
      </c>
      <c r="EZ1185" s="22">
        <f t="shared" si="590"/>
        <v>0</v>
      </c>
      <c r="FA1185" s="22">
        <f t="shared" si="591"/>
        <v>0</v>
      </c>
      <c r="FB1185" s="22">
        <f t="shared" si="592"/>
        <v>0.44838709677419358</v>
      </c>
      <c r="FC1185" s="22">
        <f t="shared" si="16"/>
        <v>0.44375210508588753</v>
      </c>
      <c r="FD1185" s="22">
        <f t="shared" si="593"/>
        <v>0.57685009487666028</v>
      </c>
      <c r="FE1185" s="22">
        <f t="shared" si="594"/>
        <v>0.40986717267552181</v>
      </c>
      <c r="FF1185" s="22">
        <f t="shared" si="595"/>
        <v>1.3282732447817835E-2</v>
      </c>
      <c r="FG1185" s="22">
        <f t="shared" si="596"/>
        <v>0</v>
      </c>
      <c r="FH1185" s="22">
        <f t="shared" si="597"/>
        <v>0.30911081172111821</v>
      </c>
      <c r="FI1185" s="23">
        <f t="shared" si="598"/>
        <v>2.0293027955540586E-2</v>
      </c>
      <c r="FJ1185" s="24">
        <f t="shared" si="599"/>
        <v>0.65451330414280906</v>
      </c>
      <c r="FK1185" s="22">
        <f t="shared" si="600"/>
        <v>0.31950324871665198</v>
      </c>
      <c r="FL1185" s="25">
        <v>1593.1818794206804</v>
      </c>
      <c r="FM1185" s="25">
        <v>12.894139440889189</v>
      </c>
      <c r="FN1185" s="25">
        <v>483.07565763482489</v>
      </c>
      <c r="FO1185" s="9">
        <v>205.97068786621094</v>
      </c>
      <c r="FP1185" s="26">
        <f t="shared" si="0"/>
        <v>525.17530822753906</v>
      </c>
      <c r="FQ1185" s="22">
        <f t="shared" si="601"/>
        <v>1.9673017061641273E-2</v>
      </c>
      <c r="FR1185" s="28">
        <f t="shared" si="602"/>
        <v>9.5674758188665679E-2</v>
      </c>
      <c r="FS1185" s="28">
        <f t="shared" si="603"/>
        <v>0.88478133143894344</v>
      </c>
      <c r="FT1185" s="28">
        <f t="shared" si="604"/>
        <v>0.46542659168053885</v>
      </c>
      <c r="FU1185" s="28">
        <f t="shared" si="605"/>
        <v>0.19656202517144145</v>
      </c>
      <c r="FV1185" s="28">
        <f t="shared" si="606"/>
        <v>0.33814048983727008</v>
      </c>
      <c r="FW1185" s="22">
        <f t="shared" si="607"/>
        <v>0.38733580330077466</v>
      </c>
      <c r="FX1185" s="22">
        <f t="shared" si="608"/>
        <v>3.9586666666666668</v>
      </c>
      <c r="FY1185" s="22">
        <f t="shared" si="609"/>
        <v>2.202</v>
      </c>
    </row>
    <row r="1186" spans="1:181" ht="15.75" customHeight="1">
      <c r="A1186" s="9">
        <v>1</v>
      </c>
      <c r="B1186" s="9" t="s">
        <v>184</v>
      </c>
      <c r="C1186" s="9" t="s">
        <v>3394</v>
      </c>
      <c r="D1186" s="9" t="s">
        <v>3395</v>
      </c>
      <c r="E1186" s="31" t="s">
        <v>3492</v>
      </c>
      <c r="F1186" s="9" t="s">
        <v>1560</v>
      </c>
      <c r="G1186" s="9">
        <v>877.17180490299995</v>
      </c>
      <c r="H1186" s="9">
        <v>128</v>
      </c>
      <c r="I1186" s="9">
        <v>80.1875</v>
      </c>
      <c r="J1186" s="9">
        <v>128.625</v>
      </c>
      <c r="K1186" s="9">
        <v>109.625</v>
      </c>
      <c r="L1186" s="9">
        <v>184.125</v>
      </c>
      <c r="M1186" s="9">
        <v>246.625</v>
      </c>
      <c r="N1186" s="9">
        <v>6.1088485717773438</v>
      </c>
      <c r="O1186" s="9">
        <v>477.684326171875</v>
      </c>
      <c r="P1186" s="9">
        <v>121.29892066715024</v>
      </c>
      <c r="Q1186" s="9">
        <v>12.25</v>
      </c>
      <c r="R1186" s="9">
        <v>0</v>
      </c>
      <c r="S1186" s="9">
        <v>169.4375</v>
      </c>
      <c r="T1186" s="9">
        <v>200.5</v>
      </c>
      <c r="U1186" s="9">
        <v>394.4375</v>
      </c>
      <c r="V1186" s="9">
        <v>100.5625</v>
      </c>
      <c r="W1186" s="9">
        <v>1505.6758488148623</v>
      </c>
      <c r="X1186" s="9">
        <v>14.124205993309133</v>
      </c>
      <c r="Y1186" s="9">
        <v>91</v>
      </c>
      <c r="Z1186" s="9">
        <v>319472.36950000003</v>
      </c>
      <c r="AA1186" s="9">
        <v>160.24</v>
      </c>
      <c r="AB1186" s="9">
        <v>105.27</v>
      </c>
      <c r="AC1186" s="9">
        <v>91.22</v>
      </c>
      <c r="AD1186" s="9">
        <v>14.05</v>
      </c>
      <c r="AE1186" s="9">
        <v>8.33</v>
      </c>
      <c r="AF1186" s="9">
        <v>43.91</v>
      </c>
      <c r="AG1186" s="9">
        <v>2.73</v>
      </c>
      <c r="AH1186" s="9">
        <v>51</v>
      </c>
      <c r="AI1186" s="9">
        <v>3.8</v>
      </c>
      <c r="AJ1186" s="9">
        <v>6.9</v>
      </c>
      <c r="AK1186" s="9">
        <v>3.2</v>
      </c>
      <c r="AL1186" s="9">
        <v>2.3199999999999998</v>
      </c>
      <c r="AM1186" s="9">
        <v>0</v>
      </c>
      <c r="AN1186" s="9">
        <v>0</v>
      </c>
      <c r="AO1186" s="9">
        <v>0</v>
      </c>
      <c r="AP1186" s="9">
        <v>0</v>
      </c>
      <c r="AQ1186" s="9">
        <v>0</v>
      </c>
      <c r="AR1186" s="9">
        <v>0</v>
      </c>
      <c r="AS1186" s="9">
        <v>2.1800000000000002</v>
      </c>
      <c r="AT1186" s="9">
        <v>0</v>
      </c>
      <c r="AU1186" s="9">
        <v>0</v>
      </c>
      <c r="AV1186" s="9">
        <v>0</v>
      </c>
      <c r="AW1186" s="9">
        <v>2.12</v>
      </c>
      <c r="AX1186" s="9">
        <v>0</v>
      </c>
      <c r="AY1186" s="9">
        <v>0</v>
      </c>
      <c r="AZ1186" s="9">
        <v>0</v>
      </c>
      <c r="BA1186" s="9">
        <v>0</v>
      </c>
      <c r="BB1186" s="9">
        <v>0</v>
      </c>
      <c r="BC1186" s="9">
        <v>9.25</v>
      </c>
      <c r="BD1186" s="9">
        <v>0</v>
      </c>
      <c r="BE1186" s="9">
        <v>0</v>
      </c>
      <c r="BF1186" s="9">
        <v>0</v>
      </c>
      <c r="BG1186" s="9">
        <v>0</v>
      </c>
      <c r="BH1186" s="9">
        <v>0</v>
      </c>
      <c r="BI1186" s="9">
        <v>0</v>
      </c>
      <c r="BJ1186" s="9">
        <v>0</v>
      </c>
      <c r="BK1186" s="9">
        <v>0</v>
      </c>
      <c r="BL1186" s="9">
        <v>0</v>
      </c>
      <c r="BM1186" s="9">
        <v>9.15</v>
      </c>
      <c r="BN1186" s="9">
        <v>1.22</v>
      </c>
      <c r="BO1186" s="9">
        <v>2.09</v>
      </c>
      <c r="BP1186" s="9">
        <v>1.53</v>
      </c>
      <c r="BQ1186" s="9">
        <v>0</v>
      </c>
      <c r="BR1186" s="9">
        <v>0</v>
      </c>
      <c r="BS1186" s="9">
        <v>0</v>
      </c>
      <c r="BT1186" s="9">
        <v>0</v>
      </c>
      <c r="BU1186" s="9">
        <v>0</v>
      </c>
      <c r="BV1186" s="9">
        <v>0</v>
      </c>
      <c r="BW1186" s="9">
        <v>0</v>
      </c>
      <c r="BX1186" s="9">
        <v>0</v>
      </c>
      <c r="BY1186" s="9">
        <v>0</v>
      </c>
      <c r="BZ1186" s="9">
        <v>0</v>
      </c>
      <c r="CA1186" s="9">
        <v>1.69</v>
      </c>
      <c r="CB1186" s="9">
        <v>0</v>
      </c>
      <c r="CC1186" s="9">
        <v>0</v>
      </c>
      <c r="CD1186" s="9">
        <v>4.8100000000000005</v>
      </c>
      <c r="CE1186" s="9">
        <v>2.88</v>
      </c>
      <c r="CF1186" s="9">
        <v>15.92</v>
      </c>
      <c r="CG1186" s="9">
        <v>16.09</v>
      </c>
      <c r="CH1186" s="9">
        <v>0</v>
      </c>
      <c r="CI1186" s="9">
        <v>4.9000000000000004</v>
      </c>
      <c r="CJ1186" s="9">
        <v>0</v>
      </c>
      <c r="CK1186" s="9">
        <v>5.1100000000000003</v>
      </c>
      <c r="CL1186" s="9">
        <v>0</v>
      </c>
      <c r="CM1186" s="9">
        <v>0</v>
      </c>
      <c r="CN1186" s="9">
        <v>2.11</v>
      </c>
      <c r="CO1186" s="9">
        <v>0</v>
      </c>
      <c r="CP1186" s="9">
        <v>8.31</v>
      </c>
      <c r="CQ1186" s="9">
        <v>6.71</v>
      </c>
      <c r="CR1186" s="9">
        <v>0</v>
      </c>
      <c r="CS1186" s="9">
        <v>61.85</v>
      </c>
      <c r="CT1186" s="9">
        <v>0</v>
      </c>
      <c r="CU1186" s="9">
        <v>59</v>
      </c>
      <c r="CV1186" s="9">
        <v>118.3</v>
      </c>
      <c r="CW1186" s="9" t="s">
        <v>3492</v>
      </c>
      <c r="CX1186" s="9">
        <v>877.17</v>
      </c>
      <c r="CY1186" s="9">
        <v>0.15</v>
      </c>
      <c r="CZ1186" s="9">
        <v>0.28999999999999998</v>
      </c>
      <c r="DA1186" s="9">
        <v>0</v>
      </c>
      <c r="DB1186" s="9">
        <v>0.02</v>
      </c>
      <c r="DC1186" s="9">
        <v>0</v>
      </c>
      <c r="DD1186" s="9">
        <v>0</v>
      </c>
      <c r="DE1186" s="9">
        <v>0</v>
      </c>
      <c r="DF1186" s="9">
        <v>0.03</v>
      </c>
      <c r="DG1186" s="9">
        <v>0</v>
      </c>
      <c r="DH1186" s="9">
        <v>0</v>
      </c>
      <c r="DI1186" s="9">
        <v>0</v>
      </c>
      <c r="DJ1186" s="9">
        <v>0</v>
      </c>
      <c r="DK1186" s="9">
        <v>0</v>
      </c>
      <c r="DL1186" s="9">
        <v>0</v>
      </c>
      <c r="DM1186" s="9">
        <v>0</v>
      </c>
      <c r="DN1186" s="9">
        <v>0.11</v>
      </c>
      <c r="DO1186" s="9">
        <v>0</v>
      </c>
      <c r="DP1186" s="9">
        <v>0.1</v>
      </c>
      <c r="DQ1186" s="9">
        <v>0.08</v>
      </c>
      <c r="DR1186" s="9">
        <v>0</v>
      </c>
      <c r="DS1186" s="9">
        <v>0.05</v>
      </c>
      <c r="DT1186" s="9">
        <v>0</v>
      </c>
      <c r="DU1186" s="9">
        <v>0.14000000000000001</v>
      </c>
      <c r="DV1186" s="9">
        <v>0.01</v>
      </c>
      <c r="DW1186" s="9">
        <v>0</v>
      </c>
      <c r="DX1186" s="9">
        <v>0.02</v>
      </c>
      <c r="DY1186" s="16" t="s">
        <v>3492</v>
      </c>
      <c r="DZ1186" s="16" t="s">
        <v>1561</v>
      </c>
      <c r="EA1186" s="16" t="s">
        <v>3399</v>
      </c>
      <c r="EB1186" s="16" t="s">
        <v>2953</v>
      </c>
      <c r="EC1186" s="9">
        <v>877.17180490299995</v>
      </c>
      <c r="ED1186" s="17">
        <v>722.98948602890005</v>
      </c>
      <c r="EE1186" s="18">
        <v>0.82</v>
      </c>
      <c r="EF1186" s="19" t="s">
        <v>192</v>
      </c>
      <c r="EG1186" s="16" t="s">
        <v>3492</v>
      </c>
      <c r="EH1186" s="20" t="s">
        <v>3395</v>
      </c>
      <c r="EI1186" s="20" t="s">
        <v>1560</v>
      </c>
      <c r="EJ1186" s="20">
        <v>877.17180490299995</v>
      </c>
      <c r="EK1186" s="21">
        <v>1993.7117417623565</v>
      </c>
      <c r="EL1186" s="20">
        <v>1.3545224006762469</v>
      </c>
      <c r="EM1186" s="20">
        <v>2700.5272147083688</v>
      </c>
      <c r="EN1186" s="22">
        <f t="shared" si="578"/>
        <v>0.11563904143784323</v>
      </c>
      <c r="EO1186" s="23">
        <f t="shared" si="579"/>
        <v>1.4632608010091452E-2</v>
      </c>
      <c r="EP1186" s="22">
        <f t="shared" si="580"/>
        <v>1.3557587772590651E-2</v>
      </c>
      <c r="EQ1186" s="22">
        <f t="shared" si="581"/>
        <v>5.9154569290784678E-2</v>
      </c>
      <c r="ER1186" s="22">
        <f t="shared" si="582"/>
        <v>0</v>
      </c>
      <c r="ES1186" s="22">
        <f t="shared" si="583"/>
        <v>0</v>
      </c>
      <c r="ET1186" s="22">
        <f t="shared" si="584"/>
        <v>0</v>
      </c>
      <c r="EU1186" s="22">
        <f t="shared" si="585"/>
        <v>5.8515060433587007E-2</v>
      </c>
      <c r="EV1186" s="22">
        <f t="shared" si="586"/>
        <v>7.8020080578116002E-3</v>
      </c>
      <c r="EW1186" s="22">
        <f t="shared" si="587"/>
        <v>2.3150220630555732E-2</v>
      </c>
      <c r="EX1186" s="22">
        <f t="shared" si="588"/>
        <v>0</v>
      </c>
      <c r="EY1186" s="22">
        <f t="shared" si="589"/>
        <v>6.4014836605486999E-2</v>
      </c>
      <c r="EZ1186" s="22">
        <f t="shared" si="590"/>
        <v>0</v>
      </c>
      <c r="FA1186" s="22">
        <f t="shared" si="591"/>
        <v>0.2538850163074759</v>
      </c>
      <c r="FB1186" s="22">
        <f t="shared" si="592"/>
        <v>0.50508409541472155</v>
      </c>
      <c r="FC1186" s="22">
        <f t="shared" si="16"/>
        <v>0.40501747378931596</v>
      </c>
      <c r="FD1186" s="22">
        <f t="shared" si="593"/>
        <v>0.78582434514637911</v>
      </c>
      <c r="FE1186" s="22">
        <f t="shared" si="594"/>
        <v>5.8551617873651776E-2</v>
      </c>
      <c r="FF1186" s="22">
        <f t="shared" si="595"/>
        <v>0.10631741140215718</v>
      </c>
      <c r="FG1186" s="22">
        <f t="shared" si="596"/>
        <v>4.9306625577812027E-2</v>
      </c>
      <c r="FH1186" s="22">
        <f t="shared" si="597"/>
        <v>0.65695207189216165</v>
      </c>
      <c r="FI1186" s="23">
        <f t="shared" si="598"/>
        <v>0.27402646030953565</v>
      </c>
      <c r="FJ1186" s="24">
        <f t="shared" si="599"/>
        <v>1.703694458312531E-2</v>
      </c>
      <c r="FK1186" s="22">
        <f t="shared" si="600"/>
        <v>0.18267801028752831</v>
      </c>
      <c r="FL1186" s="25">
        <v>1505.6758488148623</v>
      </c>
      <c r="FM1186" s="25">
        <v>14.124205993309133</v>
      </c>
      <c r="FN1186" s="25">
        <v>121.29892066715024</v>
      </c>
      <c r="FO1186" s="9">
        <v>6.1088485717773438</v>
      </c>
      <c r="FP1186" s="26">
        <f t="shared" si="0"/>
        <v>471.57547760009766</v>
      </c>
      <c r="FQ1186" s="22">
        <f t="shared" si="601"/>
        <v>0.23733947994717175</v>
      </c>
      <c r="FR1186" s="28">
        <f t="shared" si="602"/>
        <v>0.27161155735773601</v>
      </c>
      <c r="FS1186" s="28">
        <f t="shared" si="603"/>
        <v>0.49106685553764867</v>
      </c>
      <c r="FT1186" s="28">
        <f t="shared" si="604"/>
        <v>0.19316341343043608</v>
      </c>
      <c r="FU1186" s="28">
        <f t="shared" si="605"/>
        <v>0.22857551836401288</v>
      </c>
      <c r="FV1186" s="28">
        <f t="shared" si="606"/>
        <v>0.56431362389120387</v>
      </c>
      <c r="FW1186" s="22">
        <f t="shared" si="607"/>
        <v>0.36819770344483271</v>
      </c>
      <c r="FX1186" s="22">
        <f t="shared" si="608"/>
        <v>1.760879120879121</v>
      </c>
      <c r="FY1186" s="22">
        <f t="shared" si="609"/>
        <v>2.3956043956043959E-2</v>
      </c>
    </row>
    <row r="1187" spans="1:181" ht="15.75" customHeight="1">
      <c r="A1187" s="9">
        <v>1</v>
      </c>
      <c r="B1187" s="9" t="s">
        <v>184</v>
      </c>
      <c r="C1187" s="9" t="s">
        <v>3394</v>
      </c>
      <c r="D1187" s="9" t="s">
        <v>3395</v>
      </c>
      <c r="E1187" s="31" t="s">
        <v>3493</v>
      </c>
      <c r="F1187" s="9" t="s">
        <v>3031</v>
      </c>
      <c r="G1187" s="9">
        <v>279.82179621799997</v>
      </c>
      <c r="H1187" s="9">
        <v>98.5</v>
      </c>
      <c r="I1187" s="9">
        <v>48.5625</v>
      </c>
      <c r="J1187" s="9">
        <v>42.875</v>
      </c>
      <c r="K1187" s="9">
        <v>21.4375</v>
      </c>
      <c r="L1187" s="9">
        <v>26.9375</v>
      </c>
      <c r="M1187" s="9">
        <v>41.3125</v>
      </c>
      <c r="N1187" s="9">
        <v>4</v>
      </c>
      <c r="O1187" s="9">
        <v>246.34585571289063</v>
      </c>
      <c r="P1187" s="9">
        <v>50.277347097132534</v>
      </c>
      <c r="Q1187" s="9">
        <v>0</v>
      </c>
      <c r="R1187" s="9">
        <v>0</v>
      </c>
      <c r="S1187" s="9">
        <v>39.875</v>
      </c>
      <c r="T1187" s="9">
        <v>0</v>
      </c>
      <c r="U1187" s="9">
        <v>163.5625</v>
      </c>
      <c r="V1187" s="9">
        <v>76.1875</v>
      </c>
      <c r="W1187" s="9">
        <v>1507.7348078641644</v>
      </c>
      <c r="X1187" s="9">
        <v>14.447035299374441</v>
      </c>
      <c r="Y1187" s="9">
        <v>30</v>
      </c>
      <c r="Z1187" s="9">
        <v>161668.3953</v>
      </c>
      <c r="AA1187" s="9">
        <v>74.739999999999995</v>
      </c>
      <c r="AB1187" s="9">
        <v>46.69</v>
      </c>
      <c r="AC1187" s="9">
        <v>45.68</v>
      </c>
      <c r="AD1187" s="9">
        <v>1.01</v>
      </c>
      <c r="AE1187" s="9">
        <v>1.66</v>
      </c>
      <c r="AF1187" s="9">
        <v>13.99</v>
      </c>
      <c r="AG1187" s="9">
        <v>12.4</v>
      </c>
      <c r="AH1187" s="9">
        <v>68.8</v>
      </c>
      <c r="AI1187" s="9">
        <v>8</v>
      </c>
      <c r="AJ1187" s="9">
        <v>3.9</v>
      </c>
      <c r="AK1187" s="9">
        <v>4.8</v>
      </c>
      <c r="AL1187" s="9">
        <v>0</v>
      </c>
      <c r="AM1187" s="9">
        <v>0</v>
      </c>
      <c r="AN1187" s="9">
        <v>0</v>
      </c>
      <c r="AO1187" s="9">
        <v>0</v>
      </c>
      <c r="AP1187" s="9">
        <v>0</v>
      </c>
      <c r="AQ1187" s="9">
        <v>0</v>
      </c>
      <c r="AR1187" s="9">
        <v>0</v>
      </c>
      <c r="AS1187" s="9">
        <v>0</v>
      </c>
      <c r="AT1187" s="9">
        <v>0</v>
      </c>
      <c r="AU1187" s="9">
        <v>0</v>
      </c>
      <c r="AV1187" s="9">
        <v>0</v>
      </c>
      <c r="AW1187" s="9">
        <v>0</v>
      </c>
      <c r="AX1187" s="9">
        <v>0</v>
      </c>
      <c r="AY1187" s="9">
        <v>0</v>
      </c>
      <c r="AZ1187" s="9">
        <v>0</v>
      </c>
      <c r="BA1187" s="9">
        <v>0</v>
      </c>
      <c r="BB1187" s="9">
        <v>0</v>
      </c>
      <c r="BC1187" s="9">
        <v>1.1300000000000001</v>
      </c>
      <c r="BD1187" s="9">
        <v>0</v>
      </c>
      <c r="BE1187" s="9">
        <v>0</v>
      </c>
      <c r="BF1187" s="9">
        <v>0</v>
      </c>
      <c r="BG1187" s="9">
        <v>0</v>
      </c>
      <c r="BH1187" s="9">
        <v>0</v>
      </c>
      <c r="BI1187" s="9">
        <v>0</v>
      </c>
      <c r="BJ1187" s="9">
        <v>0</v>
      </c>
      <c r="BK1187" s="9">
        <v>0</v>
      </c>
      <c r="BL1187" s="9">
        <v>0</v>
      </c>
      <c r="BM1187" s="9">
        <v>0</v>
      </c>
      <c r="BN1187" s="9">
        <v>0</v>
      </c>
      <c r="BO1187" s="9">
        <v>28.86</v>
      </c>
      <c r="BP1187" s="9">
        <v>0</v>
      </c>
      <c r="BQ1187" s="9">
        <v>9.620000000000001</v>
      </c>
      <c r="BR1187" s="9">
        <v>0</v>
      </c>
      <c r="BS1187" s="9">
        <v>0</v>
      </c>
      <c r="BT1187" s="9">
        <v>0</v>
      </c>
      <c r="BU1187" s="9">
        <v>0</v>
      </c>
      <c r="BV1187" s="9">
        <v>0</v>
      </c>
      <c r="BW1187" s="9">
        <v>0.38</v>
      </c>
      <c r="BX1187" s="9">
        <v>0</v>
      </c>
      <c r="BY1187" s="9">
        <v>0</v>
      </c>
      <c r="BZ1187" s="9">
        <v>0</v>
      </c>
      <c r="CA1187" s="9">
        <v>0</v>
      </c>
      <c r="CB1187" s="9">
        <v>0</v>
      </c>
      <c r="CC1187" s="9">
        <v>0</v>
      </c>
      <c r="CD1187" s="9">
        <v>3.85</v>
      </c>
      <c r="CE1187" s="9">
        <v>0</v>
      </c>
      <c r="CF1187" s="9">
        <v>5.25</v>
      </c>
      <c r="CG1187" s="9">
        <v>4.57</v>
      </c>
      <c r="CH1187" s="9">
        <v>0</v>
      </c>
      <c r="CI1187" s="9">
        <v>1.06</v>
      </c>
      <c r="CJ1187" s="9">
        <v>0</v>
      </c>
      <c r="CK1187" s="9">
        <v>0</v>
      </c>
      <c r="CL1187" s="9">
        <v>0</v>
      </c>
      <c r="CM1187" s="9">
        <v>0</v>
      </c>
      <c r="CN1187" s="9">
        <v>0.71</v>
      </c>
      <c r="CO1187" s="9">
        <v>0</v>
      </c>
      <c r="CP1187" s="9">
        <v>1.82</v>
      </c>
      <c r="CQ1187" s="9">
        <v>1.32</v>
      </c>
      <c r="CR1187" s="9">
        <v>0</v>
      </c>
      <c r="CS1187" s="9">
        <v>16.170000000000002</v>
      </c>
      <c r="CT1187" s="9">
        <v>0</v>
      </c>
      <c r="CU1187" s="9">
        <v>3</v>
      </c>
      <c r="CV1187" s="9">
        <v>51</v>
      </c>
      <c r="CW1187" s="9" t="s">
        <v>3493</v>
      </c>
      <c r="CX1187" s="9">
        <v>279.82</v>
      </c>
      <c r="CY1187" s="9">
        <v>0.12</v>
      </c>
      <c r="CZ1187" s="9">
        <v>0.08</v>
      </c>
      <c r="DA1187" s="9">
        <v>0</v>
      </c>
      <c r="DB1187" s="9">
        <v>0.04</v>
      </c>
      <c r="DC1187" s="9">
        <v>0.01</v>
      </c>
      <c r="DD1187" s="9">
        <v>0</v>
      </c>
      <c r="DE1187" s="9">
        <v>0.04</v>
      </c>
      <c r="DF1187" s="9">
        <v>0.22</v>
      </c>
      <c r="DG1187" s="9">
        <v>0</v>
      </c>
      <c r="DH1187" s="9">
        <v>0</v>
      </c>
      <c r="DI1187" s="9">
        <v>0</v>
      </c>
      <c r="DJ1187" s="9">
        <v>0</v>
      </c>
      <c r="DK1187" s="9">
        <v>0</v>
      </c>
      <c r="DL1187" s="9">
        <v>0</v>
      </c>
      <c r="DM1187" s="9">
        <v>0</v>
      </c>
      <c r="DN1187" s="9">
        <v>0.1</v>
      </c>
      <c r="DO1187" s="9">
        <v>0</v>
      </c>
      <c r="DP1187" s="9">
        <v>0.1</v>
      </c>
      <c r="DQ1187" s="9">
        <v>0.16</v>
      </c>
      <c r="DR1187" s="9">
        <v>0</v>
      </c>
      <c r="DS1187" s="9">
        <v>0.06</v>
      </c>
      <c r="DT1187" s="9">
        <v>0</v>
      </c>
      <c r="DU1187" s="9">
        <v>0.04</v>
      </c>
      <c r="DV1187" s="9">
        <v>0</v>
      </c>
      <c r="DW1187" s="9">
        <v>0</v>
      </c>
      <c r="DX1187" s="9">
        <v>0.01</v>
      </c>
      <c r="DY1187" s="16" t="s">
        <v>3493</v>
      </c>
      <c r="DZ1187" s="16" t="s">
        <v>3032</v>
      </c>
      <c r="EA1187" s="16" t="s">
        <v>3399</v>
      </c>
      <c r="EB1187" s="16" t="s">
        <v>2953</v>
      </c>
      <c r="EC1187" s="9">
        <v>279.82179621799997</v>
      </c>
      <c r="ED1187" s="17">
        <v>24.691193656199999</v>
      </c>
      <c r="EE1187" s="18">
        <v>0.09</v>
      </c>
      <c r="EF1187" s="19" t="s">
        <v>192</v>
      </c>
      <c r="EG1187" s="16" t="s">
        <v>3493</v>
      </c>
      <c r="EH1187" s="20" t="s">
        <v>3395</v>
      </c>
      <c r="EI1187" s="20" t="s">
        <v>3031</v>
      </c>
      <c r="EJ1187" s="20">
        <v>279.82179621799997</v>
      </c>
      <c r="EK1187" s="21">
        <v>2163.0772718758362</v>
      </c>
      <c r="EL1187" s="20">
        <v>1.4654901960784312</v>
      </c>
      <c r="EM1187" s="20">
        <v>3169.9685352941178</v>
      </c>
      <c r="EN1187" s="22">
        <f t="shared" si="578"/>
        <v>0.52997056462403014</v>
      </c>
      <c r="EO1187" s="23">
        <f t="shared" si="579"/>
        <v>0</v>
      </c>
      <c r="EP1187" s="22">
        <f t="shared" si="580"/>
        <v>0</v>
      </c>
      <c r="EQ1187" s="22">
        <f t="shared" si="581"/>
        <v>1.5196342119419044E-2</v>
      </c>
      <c r="ER1187" s="22">
        <f t="shared" si="582"/>
        <v>0</v>
      </c>
      <c r="ES1187" s="22">
        <f t="shared" si="583"/>
        <v>0</v>
      </c>
      <c r="ET1187" s="22">
        <f t="shared" si="584"/>
        <v>0</v>
      </c>
      <c r="EU1187" s="22">
        <f t="shared" si="585"/>
        <v>0</v>
      </c>
      <c r="EV1187" s="22">
        <f t="shared" si="586"/>
        <v>0</v>
      </c>
      <c r="EW1187" s="22">
        <f t="shared" si="587"/>
        <v>0.38811188811188813</v>
      </c>
      <c r="EX1187" s="22">
        <f t="shared" si="588"/>
        <v>0.12937062937062938</v>
      </c>
      <c r="EY1187" s="22">
        <f t="shared" si="589"/>
        <v>1.4254975793437333E-2</v>
      </c>
      <c r="EZ1187" s="22">
        <f t="shared" si="590"/>
        <v>0</v>
      </c>
      <c r="FA1187" s="22">
        <f t="shared" si="591"/>
        <v>0.1838353953738569</v>
      </c>
      <c r="FB1187" s="22">
        <f t="shared" si="592"/>
        <v>0.26923076923076927</v>
      </c>
      <c r="FC1187" s="22">
        <f t="shared" si="16"/>
        <v>1.143965747926144</v>
      </c>
      <c r="FD1187" s="22">
        <f t="shared" si="593"/>
        <v>0.80467836257309944</v>
      </c>
      <c r="FE1187" s="22">
        <f t="shared" si="594"/>
        <v>9.3567251461988299E-2</v>
      </c>
      <c r="FF1187" s="22">
        <f t="shared" si="595"/>
        <v>4.5614035087719294E-2</v>
      </c>
      <c r="FG1187" s="22">
        <f t="shared" si="596"/>
        <v>5.6140350877192984E-2</v>
      </c>
      <c r="FH1187" s="22">
        <f t="shared" si="597"/>
        <v>0.62469895638212469</v>
      </c>
      <c r="FI1187" s="23">
        <f t="shared" si="598"/>
        <v>0.18718223173668719</v>
      </c>
      <c r="FJ1187" s="24">
        <f t="shared" si="599"/>
        <v>0.16590848274016592</v>
      </c>
      <c r="FK1187" s="22">
        <f t="shared" si="600"/>
        <v>0.26709856419395045</v>
      </c>
      <c r="FL1187" s="25">
        <v>1507.7348078641644</v>
      </c>
      <c r="FM1187" s="25">
        <v>14.447035299374441</v>
      </c>
      <c r="FN1187" s="25">
        <v>50.277347097132534</v>
      </c>
      <c r="FO1187" s="9">
        <v>4</v>
      </c>
      <c r="FP1187" s="26">
        <f t="shared" si="0"/>
        <v>242.34585571289063</v>
      </c>
      <c r="FQ1187" s="22">
        <f t="shared" si="601"/>
        <v>0.52555770132155266</v>
      </c>
      <c r="FR1187" s="28">
        <f t="shared" si="602"/>
        <v>0.22983377588605086</v>
      </c>
      <c r="FS1187" s="28">
        <f t="shared" si="603"/>
        <v>0.24390523155254376</v>
      </c>
      <c r="FT1187" s="28">
        <f t="shared" si="604"/>
        <v>0.14250140817813456</v>
      </c>
      <c r="FU1187" s="28">
        <f t="shared" si="605"/>
        <v>0</v>
      </c>
      <c r="FV1187" s="28">
        <f t="shared" si="606"/>
        <v>0.8567953005820127</v>
      </c>
      <c r="FW1187" s="22">
        <f t="shared" si="607"/>
        <v>4.0139149050040145E-2</v>
      </c>
      <c r="FX1187" s="22">
        <f t="shared" si="608"/>
        <v>2.491333333333333</v>
      </c>
      <c r="FY1187" s="22">
        <f t="shared" si="609"/>
        <v>0</v>
      </c>
    </row>
    <row r="1188" spans="1:181" ht="15.75" customHeight="1">
      <c r="A1188" s="9">
        <v>1</v>
      </c>
      <c r="B1188" s="9" t="s">
        <v>184</v>
      </c>
      <c r="C1188" s="9" t="s">
        <v>3394</v>
      </c>
      <c r="D1188" s="9" t="s">
        <v>3395</v>
      </c>
      <c r="E1188" s="31" t="s">
        <v>3494</v>
      </c>
      <c r="F1188" s="9" t="s">
        <v>3495</v>
      </c>
      <c r="G1188" s="9">
        <v>331.36554391999999</v>
      </c>
      <c r="H1188" s="9">
        <v>109.0625</v>
      </c>
      <c r="I1188" s="9">
        <v>105.875</v>
      </c>
      <c r="J1188" s="9">
        <v>68.625</v>
      </c>
      <c r="K1188" s="9">
        <v>30.0625</v>
      </c>
      <c r="L1188" s="9">
        <v>16.125</v>
      </c>
      <c r="M1188" s="9">
        <v>2.0625</v>
      </c>
      <c r="N1188" s="9">
        <v>124.27861022949219</v>
      </c>
      <c r="O1188" s="9">
        <v>192.2266845703125</v>
      </c>
      <c r="P1188" s="9">
        <v>148.95222777515554</v>
      </c>
      <c r="Q1188" s="9">
        <v>0</v>
      </c>
      <c r="R1188" s="9">
        <v>0</v>
      </c>
      <c r="S1188" s="9">
        <v>43.0625</v>
      </c>
      <c r="T1188" s="9">
        <v>0</v>
      </c>
      <c r="U1188" s="9">
        <v>207.125</v>
      </c>
      <c r="V1188" s="9">
        <v>81.625</v>
      </c>
      <c r="W1188" s="9">
        <v>1529.9021677662583</v>
      </c>
      <c r="X1188" s="9">
        <v>14.066450518378888</v>
      </c>
      <c r="Y1188" s="9">
        <v>30</v>
      </c>
      <c r="Z1188" s="9">
        <v>227985.4725</v>
      </c>
      <c r="AA1188" s="9">
        <v>85.77</v>
      </c>
      <c r="AB1188" s="9">
        <v>61.88</v>
      </c>
      <c r="AC1188" s="9">
        <v>61.88</v>
      </c>
      <c r="AD1188" s="9">
        <v>0</v>
      </c>
      <c r="AE1188" s="9">
        <v>3.7</v>
      </c>
      <c r="AF1188" s="9">
        <v>14.57</v>
      </c>
      <c r="AG1188" s="9">
        <v>5.62</v>
      </c>
      <c r="AH1188" s="9">
        <v>63.8</v>
      </c>
      <c r="AI1188" s="9">
        <v>8.8000000000000007</v>
      </c>
      <c r="AJ1188" s="9">
        <v>0.7</v>
      </c>
      <c r="AK1188" s="9">
        <v>9.6</v>
      </c>
      <c r="AL1188" s="9">
        <v>2.16</v>
      </c>
      <c r="AM1188" s="9">
        <v>0</v>
      </c>
      <c r="AN1188" s="9">
        <v>0</v>
      </c>
      <c r="AO1188" s="9">
        <v>0</v>
      </c>
      <c r="AP1188" s="9">
        <v>0</v>
      </c>
      <c r="AQ1188" s="9">
        <v>0</v>
      </c>
      <c r="AR1188" s="9">
        <v>0</v>
      </c>
      <c r="AS1188" s="9">
        <v>8.07</v>
      </c>
      <c r="AT1188" s="9">
        <v>0</v>
      </c>
      <c r="AU1188" s="9">
        <v>0</v>
      </c>
      <c r="AV1188" s="9">
        <v>0</v>
      </c>
      <c r="AW1188" s="9">
        <v>0</v>
      </c>
      <c r="AX1188" s="9">
        <v>1.18</v>
      </c>
      <c r="AY1188" s="9">
        <v>0</v>
      </c>
      <c r="AZ1188" s="9">
        <v>0</v>
      </c>
      <c r="BA1188" s="9">
        <v>0</v>
      </c>
      <c r="BB1188" s="9">
        <v>0</v>
      </c>
      <c r="BC1188" s="9">
        <v>0</v>
      </c>
      <c r="BD1188" s="9">
        <v>0</v>
      </c>
      <c r="BE1188" s="9">
        <v>0</v>
      </c>
      <c r="BF1188" s="9">
        <v>0</v>
      </c>
      <c r="BG1188" s="9">
        <v>10.98</v>
      </c>
      <c r="BH1188" s="9">
        <v>0</v>
      </c>
      <c r="BI1188" s="9">
        <v>0</v>
      </c>
      <c r="BJ1188" s="9">
        <v>0</v>
      </c>
      <c r="BK1188" s="9">
        <v>0</v>
      </c>
      <c r="BL1188" s="9">
        <v>0</v>
      </c>
      <c r="BM1188" s="9">
        <v>0</v>
      </c>
      <c r="BN1188" s="9">
        <v>19.260000000000002</v>
      </c>
      <c r="BO1188" s="9">
        <v>15.64</v>
      </c>
      <c r="BP1188" s="9">
        <v>0</v>
      </c>
      <c r="BQ1188" s="9">
        <v>2.38</v>
      </c>
      <c r="BR1188" s="9">
        <v>0</v>
      </c>
      <c r="BS1188" s="9">
        <v>3.86</v>
      </c>
      <c r="BT1188" s="9">
        <v>0</v>
      </c>
      <c r="BU1188" s="9">
        <v>0</v>
      </c>
      <c r="BV1188" s="9">
        <v>0</v>
      </c>
      <c r="BW1188" s="9">
        <v>0</v>
      </c>
      <c r="BX1188" s="9">
        <v>0</v>
      </c>
      <c r="BY1188" s="9">
        <v>0</v>
      </c>
      <c r="BZ1188" s="9">
        <v>0</v>
      </c>
      <c r="CA1188" s="9">
        <v>1.1599999999999999</v>
      </c>
      <c r="CB1188" s="9">
        <v>0</v>
      </c>
      <c r="CC1188" s="9">
        <v>0</v>
      </c>
      <c r="CD1188" s="9">
        <v>0</v>
      </c>
      <c r="CE1188" s="9">
        <v>0</v>
      </c>
      <c r="CF1188" s="9">
        <v>3.09</v>
      </c>
      <c r="CG1188" s="9">
        <v>0</v>
      </c>
      <c r="CH1188" s="9">
        <v>0</v>
      </c>
      <c r="CI1188" s="9">
        <v>13.8</v>
      </c>
      <c r="CJ1188" s="9">
        <v>0</v>
      </c>
      <c r="CK1188" s="9">
        <v>1.07</v>
      </c>
      <c r="CL1188" s="9">
        <v>0</v>
      </c>
      <c r="CM1188" s="9">
        <v>0</v>
      </c>
      <c r="CN1188" s="9">
        <v>0</v>
      </c>
      <c r="CO1188" s="9">
        <v>0</v>
      </c>
      <c r="CP1188" s="9">
        <v>1.04</v>
      </c>
      <c r="CQ1188" s="9">
        <v>2.08</v>
      </c>
      <c r="CR1188" s="9">
        <v>0</v>
      </c>
      <c r="CS1188" s="9">
        <v>0</v>
      </c>
      <c r="CT1188" s="9">
        <v>0</v>
      </c>
      <c r="CU1188" s="9">
        <v>32</v>
      </c>
      <c r="CV1188" s="9">
        <v>54</v>
      </c>
      <c r="CW1188" s="9" t="s">
        <v>3494</v>
      </c>
      <c r="CX1188" s="9">
        <v>331.37</v>
      </c>
      <c r="CY1188" s="9">
        <v>0.16</v>
      </c>
      <c r="CZ1188" s="9">
        <v>0.28000000000000003</v>
      </c>
      <c r="DA1188" s="9">
        <v>0</v>
      </c>
      <c r="DB1188" s="9">
        <v>0</v>
      </c>
      <c r="DC1188" s="9">
        <v>0</v>
      </c>
      <c r="DD1188" s="9">
        <v>0</v>
      </c>
      <c r="DE1188" s="9">
        <v>0</v>
      </c>
      <c r="DF1188" s="9">
        <v>0.09</v>
      </c>
      <c r="DG1188" s="9">
        <v>0</v>
      </c>
      <c r="DH1188" s="9">
        <v>0</v>
      </c>
      <c r="DI1188" s="9">
        <v>0</v>
      </c>
      <c r="DJ1188" s="9">
        <v>0</v>
      </c>
      <c r="DK1188" s="9">
        <v>0</v>
      </c>
      <c r="DL1188" s="9">
        <v>0.01</v>
      </c>
      <c r="DM1188" s="9">
        <v>0</v>
      </c>
      <c r="DN1188" s="9">
        <v>0.12</v>
      </c>
      <c r="DO1188" s="9">
        <v>0</v>
      </c>
      <c r="DP1188" s="9">
        <v>0.04</v>
      </c>
      <c r="DQ1188" s="9">
        <v>0.28999999999999998</v>
      </c>
      <c r="DR1188" s="9">
        <v>0</v>
      </c>
      <c r="DS1188" s="9">
        <v>0</v>
      </c>
      <c r="DT1188" s="9">
        <v>0</v>
      </c>
      <c r="DU1188" s="9">
        <v>0</v>
      </c>
      <c r="DV1188" s="9">
        <v>0</v>
      </c>
      <c r="DW1188" s="9">
        <v>0</v>
      </c>
      <c r="DX1188" s="9">
        <v>0</v>
      </c>
      <c r="DY1188" s="16" t="s">
        <v>3494</v>
      </c>
      <c r="DZ1188" s="16" t="s">
        <v>3496</v>
      </c>
      <c r="EA1188" s="16" t="s">
        <v>3399</v>
      </c>
      <c r="EB1188" s="16" t="s">
        <v>2953</v>
      </c>
      <c r="EC1188" s="9">
        <v>331.36554391999999</v>
      </c>
      <c r="ED1188" s="17">
        <v>17.734394765800001</v>
      </c>
      <c r="EE1188" s="18">
        <v>0.05</v>
      </c>
      <c r="EF1188" s="19" t="s">
        <v>192</v>
      </c>
      <c r="EG1188" s="16" t="s">
        <v>3494</v>
      </c>
      <c r="EH1188" s="20" t="s">
        <v>3395</v>
      </c>
      <c r="EI1188" s="20" t="s">
        <v>3495</v>
      </c>
      <c r="EJ1188" s="20">
        <v>331.36554391999999</v>
      </c>
      <c r="EK1188" s="21">
        <v>2658.1027457152854</v>
      </c>
      <c r="EL1188" s="20">
        <v>1.5883333333333332</v>
      </c>
      <c r="EM1188" s="20">
        <v>4221.9531944444443</v>
      </c>
      <c r="EN1188" s="22">
        <f t="shared" si="578"/>
        <v>0.60160895417978322</v>
      </c>
      <c r="EO1188" s="23">
        <f t="shared" si="579"/>
        <v>2.552889729346413E-2</v>
      </c>
      <c r="EP1188" s="22">
        <f t="shared" si="580"/>
        <v>1.5416775542200157E-2</v>
      </c>
      <c r="EQ1188" s="22">
        <f t="shared" si="581"/>
        <v>0</v>
      </c>
      <c r="ER1188" s="22">
        <f t="shared" si="582"/>
        <v>0</v>
      </c>
      <c r="ES1188" s="22">
        <f t="shared" si="583"/>
        <v>0.14345440292657435</v>
      </c>
      <c r="ET1188" s="22">
        <f t="shared" si="584"/>
        <v>0</v>
      </c>
      <c r="EU1188" s="22">
        <f t="shared" si="585"/>
        <v>0</v>
      </c>
      <c r="EV1188" s="22">
        <f t="shared" si="586"/>
        <v>0.25163313300235174</v>
      </c>
      <c r="EW1188" s="22">
        <f t="shared" si="587"/>
        <v>0.20433760125424619</v>
      </c>
      <c r="EX1188" s="22">
        <f t="shared" si="588"/>
        <v>3.109485236477659E-2</v>
      </c>
      <c r="EY1188" s="22">
        <f t="shared" si="589"/>
        <v>0.24470864907238049</v>
      </c>
      <c r="EZ1188" s="22">
        <f t="shared" si="590"/>
        <v>0</v>
      </c>
      <c r="FA1188" s="22">
        <f t="shared" si="591"/>
        <v>4.037104781813431E-2</v>
      </c>
      <c r="FB1188" s="22">
        <f t="shared" si="592"/>
        <v>4.0762999738698728E-2</v>
      </c>
      <c r="FC1188" s="22">
        <f t="shared" si="16"/>
        <v>0.96653841669581431</v>
      </c>
      <c r="FD1188" s="22">
        <f t="shared" si="593"/>
        <v>0.76960193003618826</v>
      </c>
      <c r="FE1188" s="22">
        <f t="shared" si="594"/>
        <v>0.10615199034981908</v>
      </c>
      <c r="FF1188" s="22">
        <f t="shared" si="595"/>
        <v>8.4439083232810616E-3</v>
      </c>
      <c r="FG1188" s="22">
        <f t="shared" si="596"/>
        <v>0.11580217129071171</v>
      </c>
      <c r="FH1188" s="22">
        <f t="shared" si="597"/>
        <v>0.72146438148536796</v>
      </c>
      <c r="FI1188" s="23">
        <f t="shared" si="598"/>
        <v>0.16987291593797366</v>
      </c>
      <c r="FJ1188" s="24">
        <f t="shared" si="599"/>
        <v>6.5524076017255461E-2</v>
      </c>
      <c r="FK1188" s="22">
        <f t="shared" si="600"/>
        <v>0.25883801612368917</v>
      </c>
      <c r="FL1188" s="25">
        <v>1529.9021677662583</v>
      </c>
      <c r="FM1188" s="25">
        <v>14.066450518378888</v>
      </c>
      <c r="FN1188" s="25">
        <v>148.95222777515554</v>
      </c>
      <c r="FO1188" s="9">
        <v>124.27861022949219</v>
      </c>
      <c r="FP1188" s="26">
        <f t="shared" si="0"/>
        <v>67.948074340820313</v>
      </c>
      <c r="FQ1188" s="22">
        <f t="shared" si="601"/>
        <v>0.64864167063758249</v>
      </c>
      <c r="FR1188" s="28">
        <f t="shared" si="602"/>
        <v>0.29782064493653465</v>
      </c>
      <c r="FS1188" s="28">
        <f t="shared" si="603"/>
        <v>5.488651531129296E-2</v>
      </c>
      <c r="FT1188" s="28">
        <f t="shared" si="604"/>
        <v>0.12995467027313007</v>
      </c>
      <c r="FU1188" s="28">
        <f t="shared" si="605"/>
        <v>0</v>
      </c>
      <c r="FV1188" s="28">
        <f t="shared" si="606"/>
        <v>0.87139416061228003</v>
      </c>
      <c r="FW1188" s="22">
        <f t="shared" si="607"/>
        <v>0.37309082429753992</v>
      </c>
      <c r="FX1188" s="22">
        <f t="shared" si="608"/>
        <v>2.859</v>
      </c>
      <c r="FY1188" s="22">
        <f t="shared" si="609"/>
        <v>0.26900000000000002</v>
      </c>
    </row>
    <row r="1189" spans="1:181" ht="15.75" customHeight="1">
      <c r="A1189" s="9">
        <v>1</v>
      </c>
      <c r="B1189" s="9" t="s">
        <v>184</v>
      </c>
      <c r="C1189" s="9" t="s">
        <v>3394</v>
      </c>
      <c r="D1189" s="9" t="s">
        <v>3395</v>
      </c>
      <c r="E1189" s="31" t="s">
        <v>3497</v>
      </c>
      <c r="F1189" s="9" t="s">
        <v>3498</v>
      </c>
      <c r="G1189" s="9">
        <v>149.90575410899999</v>
      </c>
      <c r="H1189" s="9">
        <v>64.125</v>
      </c>
      <c r="I1189" s="9">
        <v>30.1875</v>
      </c>
      <c r="J1189" s="9">
        <v>32.0625</v>
      </c>
      <c r="K1189" s="9">
        <v>12.375</v>
      </c>
      <c r="L1189" s="9">
        <v>9.5</v>
      </c>
      <c r="M1189" s="9">
        <v>1.75</v>
      </c>
      <c r="N1189" s="9">
        <v>5.2755661010742188</v>
      </c>
      <c r="O1189" s="9">
        <v>87.215217590332031</v>
      </c>
      <c r="P1189" s="9">
        <v>27.697163920005163</v>
      </c>
      <c r="Q1189" s="9">
        <v>15.5</v>
      </c>
      <c r="R1189" s="9">
        <v>0</v>
      </c>
      <c r="S1189" s="9">
        <v>2.25</v>
      </c>
      <c r="T1189" s="9">
        <v>0</v>
      </c>
      <c r="U1189" s="9">
        <v>96.6875</v>
      </c>
      <c r="V1189" s="9">
        <v>35.5625</v>
      </c>
      <c r="W1189" s="9">
        <v>1495.121615993336</v>
      </c>
      <c r="X1189" s="9">
        <v>14.521661807580173</v>
      </c>
      <c r="Y1189" s="9">
        <v>16</v>
      </c>
      <c r="Z1189" s="9">
        <v>41488.8914</v>
      </c>
      <c r="AA1189" s="9">
        <v>24.15</v>
      </c>
      <c r="AB1189" s="9">
        <v>11.26</v>
      </c>
      <c r="AC1189" s="9">
        <v>10.98</v>
      </c>
      <c r="AD1189" s="9">
        <v>0.28000000000000003</v>
      </c>
      <c r="AE1189" s="9">
        <v>0.93</v>
      </c>
      <c r="AF1189" s="9">
        <v>8.36</v>
      </c>
      <c r="AG1189" s="9">
        <v>3.6</v>
      </c>
      <c r="AH1189" s="9">
        <v>1.2</v>
      </c>
      <c r="AI1189" s="9">
        <v>1</v>
      </c>
      <c r="AJ1189" s="9">
        <v>0.5</v>
      </c>
      <c r="AK1189" s="9">
        <v>0</v>
      </c>
      <c r="AL1189" s="9">
        <v>3.63</v>
      </c>
      <c r="AM1189" s="9">
        <v>0</v>
      </c>
      <c r="AN1189" s="9">
        <v>0</v>
      </c>
      <c r="AO1189" s="9">
        <v>0</v>
      </c>
      <c r="AP1189" s="9">
        <v>0</v>
      </c>
      <c r="AQ1189" s="9">
        <v>0</v>
      </c>
      <c r="AR1189" s="9">
        <v>0</v>
      </c>
      <c r="AS1189" s="9">
        <v>0</v>
      </c>
      <c r="AT1189" s="9">
        <v>0</v>
      </c>
      <c r="AU1189" s="9">
        <v>0</v>
      </c>
      <c r="AV1189" s="9">
        <v>0</v>
      </c>
      <c r="AW1189" s="9">
        <v>0</v>
      </c>
      <c r="AX1189" s="9">
        <v>0</v>
      </c>
      <c r="AY1189" s="9">
        <v>0</v>
      </c>
      <c r="AZ1189" s="9">
        <v>0</v>
      </c>
      <c r="BA1189" s="9">
        <v>0</v>
      </c>
      <c r="BB1189" s="9">
        <v>0</v>
      </c>
      <c r="BC1189" s="9">
        <v>2.5300000000000002</v>
      </c>
      <c r="BD1189" s="9">
        <v>0</v>
      </c>
      <c r="BE1189" s="9">
        <v>0</v>
      </c>
      <c r="BF1189" s="9">
        <v>0</v>
      </c>
      <c r="BG1189" s="9">
        <v>0</v>
      </c>
      <c r="BH1189" s="9">
        <v>0</v>
      </c>
      <c r="BI1189" s="9">
        <v>0</v>
      </c>
      <c r="BJ1189" s="9">
        <v>0</v>
      </c>
      <c r="BK1189" s="9">
        <v>0</v>
      </c>
      <c r="BL1189" s="9">
        <v>0</v>
      </c>
      <c r="BM1189" s="9">
        <v>1.34</v>
      </c>
      <c r="BN1189" s="9">
        <v>0</v>
      </c>
      <c r="BO1189" s="9">
        <v>0</v>
      </c>
      <c r="BP1189" s="9">
        <v>0</v>
      </c>
      <c r="BQ1189" s="9">
        <v>0</v>
      </c>
      <c r="BR1189" s="9">
        <v>0</v>
      </c>
      <c r="BS1189" s="9">
        <v>0</v>
      </c>
      <c r="BT1189" s="9">
        <v>0</v>
      </c>
      <c r="BU1189" s="9">
        <v>0</v>
      </c>
      <c r="BV1189" s="9">
        <v>0</v>
      </c>
      <c r="BW1189" s="9">
        <v>0</v>
      </c>
      <c r="BX1189" s="9">
        <v>0</v>
      </c>
      <c r="BY1189" s="9">
        <v>0</v>
      </c>
      <c r="BZ1189" s="9">
        <v>0</v>
      </c>
      <c r="CA1189" s="9">
        <v>0</v>
      </c>
      <c r="CB1189" s="9">
        <v>0</v>
      </c>
      <c r="CC1189" s="9">
        <v>0</v>
      </c>
      <c r="CD1189" s="9">
        <v>0</v>
      </c>
      <c r="CE1189" s="9">
        <v>0</v>
      </c>
      <c r="CF1189" s="9">
        <v>2.44</v>
      </c>
      <c r="CG1189" s="9">
        <v>3.41</v>
      </c>
      <c r="CH1189" s="9">
        <v>0</v>
      </c>
      <c r="CI1189" s="9">
        <v>0</v>
      </c>
      <c r="CJ1189" s="9">
        <v>0</v>
      </c>
      <c r="CK1189" s="9">
        <v>0.99</v>
      </c>
      <c r="CL1189" s="9">
        <v>0</v>
      </c>
      <c r="CM1189" s="9">
        <v>0</v>
      </c>
      <c r="CN1189" s="9">
        <v>0</v>
      </c>
      <c r="CO1189" s="9">
        <v>0</v>
      </c>
      <c r="CP1189" s="9">
        <v>1.05</v>
      </c>
      <c r="CQ1189" s="9">
        <v>0</v>
      </c>
      <c r="CR1189" s="9">
        <v>0</v>
      </c>
      <c r="CS1189" s="9">
        <v>8.76</v>
      </c>
      <c r="CT1189" s="9">
        <v>0</v>
      </c>
      <c r="CU1189" s="9">
        <v>5</v>
      </c>
      <c r="CV1189" s="9">
        <v>33.6</v>
      </c>
      <c r="CW1189" s="9" t="s">
        <v>3497</v>
      </c>
      <c r="CX1189" s="9">
        <v>149.91</v>
      </c>
      <c r="CY1189" s="9">
        <v>0.19</v>
      </c>
      <c r="CZ1189" s="9">
        <v>0.04</v>
      </c>
      <c r="DA1189" s="9">
        <v>0</v>
      </c>
      <c r="DB1189" s="9">
        <v>0.09</v>
      </c>
      <c r="DC1189" s="9">
        <v>0</v>
      </c>
      <c r="DD1189" s="9">
        <v>0</v>
      </c>
      <c r="DE1189" s="9">
        <v>0</v>
      </c>
      <c r="DF1189" s="9">
        <v>0.36</v>
      </c>
      <c r="DG1189" s="9">
        <v>0</v>
      </c>
      <c r="DH1189" s="9">
        <v>0</v>
      </c>
      <c r="DI1189" s="9">
        <v>0</v>
      </c>
      <c r="DJ1189" s="9">
        <v>0</v>
      </c>
      <c r="DK1189" s="9">
        <v>0</v>
      </c>
      <c r="DL1189" s="9">
        <v>0</v>
      </c>
      <c r="DM1189" s="9">
        <v>0</v>
      </c>
      <c r="DN1189" s="9">
        <v>0.06</v>
      </c>
      <c r="DO1189" s="9">
        <v>0</v>
      </c>
      <c r="DP1189" s="9">
        <v>0.06</v>
      </c>
      <c r="DQ1189" s="9">
        <v>0.12</v>
      </c>
      <c r="DR1189" s="9">
        <v>0</v>
      </c>
      <c r="DS1189" s="9">
        <v>0</v>
      </c>
      <c r="DT1189" s="9">
        <v>0</v>
      </c>
      <c r="DU1189" s="9">
        <v>0</v>
      </c>
      <c r="DV1189" s="9">
        <v>0</v>
      </c>
      <c r="DW1189" s="9">
        <v>0</v>
      </c>
      <c r="DX1189" s="9">
        <v>0.09</v>
      </c>
      <c r="DY1189" s="16" t="s">
        <v>3497</v>
      </c>
      <c r="DZ1189" s="16" t="s">
        <v>3499</v>
      </c>
      <c r="EA1189" s="16" t="s">
        <v>3399</v>
      </c>
      <c r="EB1189" s="16" t="s">
        <v>2953</v>
      </c>
      <c r="EC1189" s="9">
        <v>149.90575410899999</v>
      </c>
      <c r="ED1189" s="17">
        <v>0</v>
      </c>
      <c r="EE1189" s="18">
        <v>0</v>
      </c>
      <c r="EF1189" s="19" t="s">
        <v>192</v>
      </c>
      <c r="EG1189" s="16" t="s">
        <v>3497</v>
      </c>
      <c r="EH1189" s="20" t="s">
        <v>3395</v>
      </c>
      <c r="EI1189" s="20" t="s">
        <v>3498</v>
      </c>
      <c r="EJ1189" s="20">
        <v>149.90575410899999</v>
      </c>
      <c r="EK1189" s="21">
        <v>1717.9665175983439</v>
      </c>
      <c r="EL1189" s="20">
        <v>0.71874999999999989</v>
      </c>
      <c r="EM1189" s="20">
        <v>1234.7884345238094</v>
      </c>
      <c r="EN1189" s="22">
        <f t="shared" si="578"/>
        <v>0.25507246376811599</v>
      </c>
      <c r="EO1189" s="23">
        <f t="shared" si="579"/>
        <v>0.15031055900621118</v>
      </c>
      <c r="EP1189" s="22">
        <f t="shared" si="580"/>
        <v>0</v>
      </c>
      <c r="EQ1189" s="22">
        <f t="shared" si="581"/>
        <v>0.10476190476190478</v>
      </c>
      <c r="ER1189" s="22">
        <f t="shared" si="582"/>
        <v>0</v>
      </c>
      <c r="ES1189" s="22">
        <f t="shared" si="583"/>
        <v>0</v>
      </c>
      <c r="ET1189" s="22">
        <f t="shared" si="584"/>
        <v>0</v>
      </c>
      <c r="EU1189" s="22">
        <f t="shared" si="585"/>
        <v>5.5486542443064189E-2</v>
      </c>
      <c r="EV1189" s="22">
        <f t="shared" si="586"/>
        <v>0</v>
      </c>
      <c r="EW1189" s="22">
        <f t="shared" si="587"/>
        <v>0</v>
      </c>
      <c r="EX1189" s="22">
        <f t="shared" si="588"/>
        <v>0</v>
      </c>
      <c r="EY1189" s="22">
        <f t="shared" si="589"/>
        <v>4.0993788819875782E-2</v>
      </c>
      <c r="EZ1189" s="22">
        <f t="shared" si="590"/>
        <v>0</v>
      </c>
      <c r="FA1189" s="22">
        <f t="shared" si="591"/>
        <v>0.24223602484472051</v>
      </c>
      <c r="FB1189" s="22">
        <f t="shared" si="592"/>
        <v>0.40621118012422364</v>
      </c>
      <c r="FC1189" s="22">
        <f t="shared" si="16"/>
        <v>0.11180124223602486</v>
      </c>
      <c r="FD1189" s="22">
        <f t="shared" si="593"/>
        <v>0.44444444444444442</v>
      </c>
      <c r="FE1189" s="22">
        <f t="shared" si="594"/>
        <v>0.37037037037037035</v>
      </c>
      <c r="FF1189" s="22">
        <f t="shared" si="595"/>
        <v>0.18518518518518517</v>
      </c>
      <c r="FG1189" s="22">
        <f t="shared" si="596"/>
        <v>0</v>
      </c>
      <c r="FH1189" s="22">
        <f t="shared" si="597"/>
        <v>0.46625258799171843</v>
      </c>
      <c r="FI1189" s="23">
        <f t="shared" si="598"/>
        <v>0.34616977225672879</v>
      </c>
      <c r="FJ1189" s="24">
        <f t="shared" si="599"/>
        <v>0.14906832298136646</v>
      </c>
      <c r="FK1189" s="22">
        <f t="shared" si="600"/>
        <v>0.16110122085400383</v>
      </c>
      <c r="FL1189" s="25">
        <v>1495.121615993336</v>
      </c>
      <c r="FM1189" s="25">
        <v>14.521661807580173</v>
      </c>
      <c r="FN1189" s="25">
        <v>27.697163920005163</v>
      </c>
      <c r="FO1189" s="9">
        <v>5.2755661010742188</v>
      </c>
      <c r="FP1189" s="26">
        <f t="shared" si="0"/>
        <v>81.939651489257813</v>
      </c>
      <c r="FQ1189" s="22">
        <f t="shared" si="601"/>
        <v>0.62914529572642808</v>
      </c>
      <c r="FR1189" s="28">
        <f t="shared" si="602"/>
        <v>0.29643625265837664</v>
      </c>
      <c r="FS1189" s="28">
        <f t="shared" si="603"/>
        <v>7.5047152571740924E-2</v>
      </c>
      <c r="FT1189" s="28">
        <f t="shared" si="604"/>
        <v>1.5009430514348183E-2</v>
      </c>
      <c r="FU1189" s="28">
        <f t="shared" si="605"/>
        <v>0</v>
      </c>
      <c r="FV1189" s="28">
        <f t="shared" si="606"/>
        <v>0.88222097134335431</v>
      </c>
      <c r="FW1189" s="22">
        <f t="shared" si="607"/>
        <v>0.20703933747412009</v>
      </c>
      <c r="FX1189" s="22">
        <f t="shared" si="608"/>
        <v>1.5093749999999999</v>
      </c>
      <c r="FY1189" s="22">
        <f t="shared" si="609"/>
        <v>0</v>
      </c>
    </row>
    <row r="1190" spans="1:181" ht="15.75" customHeight="1">
      <c r="A1190" s="9">
        <v>1</v>
      </c>
      <c r="B1190" s="9" t="s">
        <v>184</v>
      </c>
      <c r="C1190" s="9" t="s">
        <v>3394</v>
      </c>
      <c r="D1190" s="9" t="s">
        <v>3395</v>
      </c>
      <c r="E1190" s="31" t="s">
        <v>3500</v>
      </c>
      <c r="F1190" s="9" t="s">
        <v>3501</v>
      </c>
      <c r="G1190" s="9">
        <v>223.337068488</v>
      </c>
      <c r="H1190" s="9">
        <v>17.9375</v>
      </c>
      <c r="I1190" s="9">
        <v>25.375</v>
      </c>
      <c r="J1190" s="9">
        <v>33.8125</v>
      </c>
      <c r="K1190" s="9">
        <v>31.9375</v>
      </c>
      <c r="L1190" s="9">
        <v>55.5625</v>
      </c>
      <c r="M1190" s="9">
        <v>59</v>
      </c>
      <c r="N1190" s="9">
        <v>10</v>
      </c>
      <c r="O1190" s="9">
        <v>211.616943359375</v>
      </c>
      <c r="P1190" s="9">
        <v>73.152948554632317</v>
      </c>
      <c r="Q1190" s="9">
        <v>4.0625</v>
      </c>
      <c r="R1190" s="9">
        <v>40</v>
      </c>
      <c r="S1190" s="9">
        <v>0</v>
      </c>
      <c r="T1190" s="9">
        <v>49.25</v>
      </c>
      <c r="U1190" s="9">
        <v>130.3125</v>
      </c>
      <c r="V1190" s="9">
        <v>0</v>
      </c>
      <c r="W1190" s="9">
        <v>1464.2250839865621</v>
      </c>
      <c r="X1190" s="9">
        <v>14.366173012318029</v>
      </c>
      <c r="Y1190" s="9">
        <v>34</v>
      </c>
      <c r="Z1190" s="9">
        <v>91527.166200000007</v>
      </c>
      <c r="AA1190" s="9">
        <v>58.78</v>
      </c>
      <c r="AB1190" s="9">
        <v>31.28</v>
      </c>
      <c r="AC1190" s="9">
        <v>30.35</v>
      </c>
      <c r="AD1190" s="9">
        <v>0.93</v>
      </c>
      <c r="AE1190" s="9">
        <v>2.61</v>
      </c>
      <c r="AF1190" s="9">
        <v>7.99</v>
      </c>
      <c r="AG1190" s="9">
        <v>16.899999999999999</v>
      </c>
      <c r="AH1190" s="9">
        <v>46.3</v>
      </c>
      <c r="AI1190" s="9">
        <v>3</v>
      </c>
      <c r="AJ1190" s="9">
        <v>4</v>
      </c>
      <c r="AK1190" s="9">
        <v>0.8</v>
      </c>
      <c r="AL1190" s="9">
        <v>0</v>
      </c>
      <c r="AM1190" s="9">
        <v>0</v>
      </c>
      <c r="AN1190" s="9">
        <v>0</v>
      </c>
      <c r="AO1190" s="9">
        <v>0</v>
      </c>
      <c r="AP1190" s="9">
        <v>0</v>
      </c>
      <c r="AQ1190" s="9">
        <v>0</v>
      </c>
      <c r="AR1190" s="9">
        <v>0</v>
      </c>
      <c r="AS1190" s="9">
        <v>6.41</v>
      </c>
      <c r="AT1190" s="9">
        <v>0</v>
      </c>
      <c r="AU1190" s="9">
        <v>0</v>
      </c>
      <c r="AV1190" s="9">
        <v>0</v>
      </c>
      <c r="AW1190" s="9">
        <v>0</v>
      </c>
      <c r="AX1190" s="9">
        <v>0</v>
      </c>
      <c r="AY1190" s="9">
        <v>0</v>
      </c>
      <c r="AZ1190" s="9">
        <v>0</v>
      </c>
      <c r="BA1190" s="9">
        <v>0</v>
      </c>
      <c r="BB1190" s="9">
        <v>0</v>
      </c>
      <c r="BC1190" s="9">
        <v>0.56000000000000005</v>
      </c>
      <c r="BD1190" s="9">
        <v>0</v>
      </c>
      <c r="BE1190" s="9">
        <v>0</v>
      </c>
      <c r="BF1190" s="9">
        <v>0</v>
      </c>
      <c r="BG1190" s="9">
        <v>0</v>
      </c>
      <c r="BH1190" s="9">
        <v>0</v>
      </c>
      <c r="BI1190" s="9">
        <v>0</v>
      </c>
      <c r="BJ1190" s="9">
        <v>0</v>
      </c>
      <c r="BK1190" s="9">
        <v>0</v>
      </c>
      <c r="BL1190" s="9">
        <v>0</v>
      </c>
      <c r="BM1190" s="9">
        <v>1.29</v>
      </c>
      <c r="BN1190" s="9">
        <v>0</v>
      </c>
      <c r="BO1190" s="9">
        <v>10</v>
      </c>
      <c r="BP1190" s="9">
        <v>0</v>
      </c>
      <c r="BQ1190" s="9">
        <v>0</v>
      </c>
      <c r="BR1190" s="9">
        <v>0</v>
      </c>
      <c r="BS1190" s="9">
        <v>0</v>
      </c>
      <c r="BT1190" s="9">
        <v>0</v>
      </c>
      <c r="BU1190" s="9">
        <v>0</v>
      </c>
      <c r="BV1190" s="9">
        <v>0</v>
      </c>
      <c r="BW1190" s="9">
        <v>0</v>
      </c>
      <c r="BX1190" s="9">
        <v>0</v>
      </c>
      <c r="BY1190" s="9">
        <v>0</v>
      </c>
      <c r="BZ1190" s="9">
        <v>0</v>
      </c>
      <c r="CA1190" s="9">
        <v>0</v>
      </c>
      <c r="CB1190" s="9">
        <v>0</v>
      </c>
      <c r="CC1190" s="9">
        <v>0</v>
      </c>
      <c r="CD1190" s="9">
        <v>2.33</v>
      </c>
      <c r="CE1190" s="9">
        <v>0</v>
      </c>
      <c r="CF1190" s="9">
        <v>6.71</v>
      </c>
      <c r="CG1190" s="9">
        <v>1.43</v>
      </c>
      <c r="CH1190" s="9">
        <v>0</v>
      </c>
      <c r="CI1190" s="9">
        <v>0.42</v>
      </c>
      <c r="CJ1190" s="9">
        <v>0</v>
      </c>
      <c r="CK1190" s="9">
        <v>4.2700000000000005</v>
      </c>
      <c r="CL1190" s="9">
        <v>0</v>
      </c>
      <c r="CM1190" s="9">
        <v>0</v>
      </c>
      <c r="CN1190" s="9">
        <v>1.02</v>
      </c>
      <c r="CO1190" s="9">
        <v>2.09</v>
      </c>
      <c r="CP1190" s="9">
        <v>6.53</v>
      </c>
      <c r="CQ1190" s="9">
        <v>0</v>
      </c>
      <c r="CR1190" s="9">
        <v>0</v>
      </c>
      <c r="CS1190" s="9">
        <v>15.72</v>
      </c>
      <c r="CT1190" s="9">
        <v>0</v>
      </c>
      <c r="CU1190" s="9">
        <v>43</v>
      </c>
      <c r="CV1190" s="9">
        <v>57.8</v>
      </c>
      <c r="CW1190" s="9" t="s">
        <v>3500</v>
      </c>
      <c r="CX1190" s="9">
        <v>223.34</v>
      </c>
      <c r="CY1190" s="9">
        <v>0.12</v>
      </c>
      <c r="CZ1190" s="9">
        <v>0.34</v>
      </c>
      <c r="DA1190" s="9">
        <v>0</v>
      </c>
      <c r="DB1190" s="9">
        <v>0.02</v>
      </c>
      <c r="DC1190" s="9">
        <v>0</v>
      </c>
      <c r="DD1190" s="9">
        <v>0</v>
      </c>
      <c r="DE1190" s="9">
        <v>0</v>
      </c>
      <c r="DF1190" s="9">
        <v>0.16</v>
      </c>
      <c r="DG1190" s="9">
        <v>0</v>
      </c>
      <c r="DH1190" s="9">
        <v>0</v>
      </c>
      <c r="DI1190" s="9">
        <v>0</v>
      </c>
      <c r="DJ1190" s="9">
        <v>0</v>
      </c>
      <c r="DK1190" s="9">
        <v>0</v>
      </c>
      <c r="DL1190" s="9">
        <v>0</v>
      </c>
      <c r="DM1190" s="9">
        <v>0</v>
      </c>
      <c r="DN1190" s="9">
        <v>0.02</v>
      </c>
      <c r="DO1190" s="9">
        <v>0</v>
      </c>
      <c r="DP1190" s="9">
        <v>0.02</v>
      </c>
      <c r="DQ1190" s="9">
        <v>0.28999999999999998</v>
      </c>
      <c r="DR1190" s="9">
        <v>0</v>
      </c>
      <c r="DS1190" s="9">
        <v>0</v>
      </c>
      <c r="DT1190" s="9">
        <v>0</v>
      </c>
      <c r="DU1190" s="9">
        <v>0</v>
      </c>
      <c r="DV1190" s="9">
        <v>0</v>
      </c>
      <c r="DW1190" s="9">
        <v>0</v>
      </c>
      <c r="DX1190" s="9">
        <v>0.03</v>
      </c>
      <c r="DY1190" s="16" t="s">
        <v>3500</v>
      </c>
      <c r="DZ1190" s="16" t="s">
        <v>3502</v>
      </c>
      <c r="EA1190" s="16" t="s">
        <v>3399</v>
      </c>
      <c r="EB1190" s="16" t="s">
        <v>2953</v>
      </c>
      <c r="EC1190" s="9">
        <v>223.337068488</v>
      </c>
      <c r="ED1190" s="17">
        <v>6.83154366642</v>
      </c>
      <c r="EE1190" s="18">
        <v>0.03</v>
      </c>
      <c r="EF1190" s="19" t="s">
        <v>192</v>
      </c>
      <c r="EG1190" s="16" t="s">
        <v>3500</v>
      </c>
      <c r="EH1190" s="20" t="s">
        <v>3395</v>
      </c>
      <c r="EI1190" s="20" t="s">
        <v>3501</v>
      </c>
      <c r="EJ1190" s="20">
        <v>223.337068488</v>
      </c>
      <c r="EK1190" s="21">
        <v>1557.1140898264716</v>
      </c>
      <c r="EL1190" s="20">
        <v>1.0169550173010382</v>
      </c>
      <c r="EM1190" s="20">
        <v>1583.5149861591697</v>
      </c>
      <c r="EN1190" s="22">
        <f t="shared" si="578"/>
        <v>0.17965294317795166</v>
      </c>
      <c r="EO1190" s="23">
        <f t="shared" si="579"/>
        <v>0</v>
      </c>
      <c r="EP1190" s="22">
        <f t="shared" si="580"/>
        <v>0</v>
      </c>
      <c r="EQ1190" s="22">
        <f t="shared" si="581"/>
        <v>1.0693144930303608E-2</v>
      </c>
      <c r="ER1190" s="22">
        <f t="shared" si="582"/>
        <v>0</v>
      </c>
      <c r="ES1190" s="22">
        <f t="shared" si="583"/>
        <v>0</v>
      </c>
      <c r="ET1190" s="22">
        <f t="shared" si="584"/>
        <v>0</v>
      </c>
      <c r="EU1190" s="22">
        <f t="shared" si="585"/>
        <v>2.4632423143020811E-2</v>
      </c>
      <c r="EV1190" s="22">
        <f t="shared" si="586"/>
        <v>0</v>
      </c>
      <c r="EW1190" s="22">
        <f t="shared" si="587"/>
        <v>0.19094901661256442</v>
      </c>
      <c r="EX1190" s="22">
        <f t="shared" si="588"/>
        <v>0</v>
      </c>
      <c r="EY1190" s="22">
        <f t="shared" si="589"/>
        <v>8.9555088791292731E-2</v>
      </c>
      <c r="EZ1190" s="22">
        <f t="shared" si="590"/>
        <v>0</v>
      </c>
      <c r="FA1190" s="22">
        <f t="shared" si="591"/>
        <v>0.19992362039335493</v>
      </c>
      <c r="FB1190" s="22">
        <f t="shared" si="592"/>
        <v>0.48424670612946336</v>
      </c>
      <c r="FC1190" s="22">
        <f t="shared" si="16"/>
        <v>0.92038108200068036</v>
      </c>
      <c r="FD1190" s="22">
        <f t="shared" si="593"/>
        <v>0.85582255083179304</v>
      </c>
      <c r="FE1190" s="22">
        <f t="shared" si="594"/>
        <v>5.5452865064695017E-2</v>
      </c>
      <c r="FF1190" s="22">
        <f t="shared" si="595"/>
        <v>7.3937153419593352E-2</v>
      </c>
      <c r="FG1190" s="22">
        <f t="shared" si="596"/>
        <v>1.4787430683918671E-2</v>
      </c>
      <c r="FH1190" s="22">
        <f t="shared" si="597"/>
        <v>0.53215379380741745</v>
      </c>
      <c r="FI1190" s="23">
        <f t="shared" si="598"/>
        <v>0.13593058863559035</v>
      </c>
      <c r="FJ1190" s="24">
        <f t="shared" si="599"/>
        <v>0.28751275944198706</v>
      </c>
      <c r="FK1190" s="22">
        <f t="shared" si="600"/>
        <v>0.26318962811656266</v>
      </c>
      <c r="FL1190" s="25">
        <v>1464.2250839865621</v>
      </c>
      <c r="FM1190" s="25">
        <v>14.366173012318029</v>
      </c>
      <c r="FN1190" s="25">
        <v>73.152948554632317</v>
      </c>
      <c r="FO1190" s="9">
        <v>10</v>
      </c>
      <c r="FP1190" s="26">
        <f t="shared" si="0"/>
        <v>201.616943359375</v>
      </c>
      <c r="FQ1190" s="22">
        <f t="shared" si="601"/>
        <v>0.19393332371212349</v>
      </c>
      <c r="FR1190" s="28">
        <f t="shared" si="602"/>
        <v>0.29439806139271851</v>
      </c>
      <c r="FS1190" s="28">
        <f t="shared" si="603"/>
        <v>0.51295783890955604</v>
      </c>
      <c r="FT1190" s="28">
        <f t="shared" si="604"/>
        <v>0.1791014822161025</v>
      </c>
      <c r="FU1190" s="28">
        <f t="shared" si="605"/>
        <v>0.2205186999785762</v>
      </c>
      <c r="FV1190" s="28">
        <f t="shared" si="606"/>
        <v>0.58347904753214641</v>
      </c>
      <c r="FW1190" s="22">
        <f t="shared" si="607"/>
        <v>0.73154134059203813</v>
      </c>
      <c r="FX1190" s="22">
        <f t="shared" si="608"/>
        <v>1.7288235294117646</v>
      </c>
      <c r="FY1190" s="22">
        <f t="shared" si="609"/>
        <v>0.18852941176470589</v>
      </c>
    </row>
    <row r="1191" spans="1:181" ht="15.75" customHeight="1">
      <c r="A1191" s="9">
        <v>1</v>
      </c>
      <c r="B1191" s="9" t="s">
        <v>184</v>
      </c>
      <c r="C1191" s="9" t="s">
        <v>3394</v>
      </c>
      <c r="D1191" s="9" t="s">
        <v>3395</v>
      </c>
      <c r="E1191" s="31" t="s">
        <v>3503</v>
      </c>
      <c r="F1191" s="9" t="s">
        <v>3504</v>
      </c>
      <c r="G1191" s="9">
        <v>707.29665014499994</v>
      </c>
      <c r="H1191" s="9">
        <v>26.875</v>
      </c>
      <c r="I1191" s="9">
        <v>45.4375</v>
      </c>
      <c r="J1191" s="9">
        <v>77.8125</v>
      </c>
      <c r="K1191" s="9">
        <v>87.625</v>
      </c>
      <c r="L1191" s="9">
        <v>159</v>
      </c>
      <c r="M1191" s="9">
        <v>310.5</v>
      </c>
      <c r="N1191" s="9">
        <v>24.531557083129883</v>
      </c>
      <c r="O1191" s="9">
        <v>569.82037353515625</v>
      </c>
      <c r="P1191" s="9">
        <v>192.07290509110334</v>
      </c>
      <c r="Q1191" s="9">
        <v>0</v>
      </c>
      <c r="R1191" s="9">
        <v>0</v>
      </c>
      <c r="S1191" s="9">
        <v>481.1875</v>
      </c>
      <c r="T1191" s="9">
        <v>0</v>
      </c>
      <c r="U1191" s="9">
        <v>226.0625</v>
      </c>
      <c r="V1191" s="9">
        <v>0</v>
      </c>
      <c r="W1191" s="9">
        <v>1527.8250883392227</v>
      </c>
      <c r="X1191" s="9">
        <v>14.016659010600707</v>
      </c>
      <c r="Y1191" s="9">
        <v>75</v>
      </c>
      <c r="Z1191" s="9">
        <v>354727.40600000002</v>
      </c>
      <c r="AA1191" s="9">
        <v>478.63</v>
      </c>
      <c r="AB1191" s="9">
        <v>71.900000000000006</v>
      </c>
      <c r="AC1191" s="9">
        <v>69.2</v>
      </c>
      <c r="AD1191" s="9">
        <v>2.7</v>
      </c>
      <c r="AE1191" s="9">
        <v>3.96</v>
      </c>
      <c r="AF1191" s="9">
        <v>15.06</v>
      </c>
      <c r="AG1191" s="9">
        <v>387.71</v>
      </c>
      <c r="AH1191" s="9">
        <v>97.9</v>
      </c>
      <c r="AI1191" s="9">
        <v>19</v>
      </c>
      <c r="AJ1191" s="9">
        <v>31.5</v>
      </c>
      <c r="AK1191" s="9">
        <v>3.2</v>
      </c>
      <c r="AL1191" s="9">
        <v>4.8600000000000003</v>
      </c>
      <c r="AM1191" s="9">
        <v>0</v>
      </c>
      <c r="AN1191" s="9">
        <v>0</v>
      </c>
      <c r="AO1191" s="9">
        <v>0</v>
      </c>
      <c r="AP1191" s="9">
        <v>0</v>
      </c>
      <c r="AQ1191" s="9">
        <v>0</v>
      </c>
      <c r="AR1191" s="9">
        <v>0</v>
      </c>
      <c r="AS1191" s="9">
        <v>383.11</v>
      </c>
      <c r="AT1191" s="9">
        <v>0</v>
      </c>
      <c r="AU1191" s="9">
        <v>1.78</v>
      </c>
      <c r="AV1191" s="9">
        <v>0</v>
      </c>
      <c r="AW1191" s="9">
        <v>0</v>
      </c>
      <c r="AX1191" s="9">
        <v>0</v>
      </c>
      <c r="AY1191" s="9">
        <v>0</v>
      </c>
      <c r="AZ1191" s="9">
        <v>0</v>
      </c>
      <c r="BA1191" s="9">
        <v>0</v>
      </c>
      <c r="BB1191" s="9">
        <v>0</v>
      </c>
      <c r="BC1191" s="9">
        <v>0.98</v>
      </c>
      <c r="BD1191" s="9">
        <v>0</v>
      </c>
      <c r="BE1191" s="9">
        <v>0</v>
      </c>
      <c r="BF1191" s="9">
        <v>0</v>
      </c>
      <c r="BG1191" s="9">
        <v>0</v>
      </c>
      <c r="BH1191" s="9">
        <v>0</v>
      </c>
      <c r="BI1191" s="9">
        <v>0</v>
      </c>
      <c r="BJ1191" s="9">
        <v>0</v>
      </c>
      <c r="BK1191" s="9">
        <v>0</v>
      </c>
      <c r="BL1191" s="9">
        <v>0</v>
      </c>
      <c r="BM1191" s="9">
        <v>0</v>
      </c>
      <c r="BN1191" s="9">
        <v>12.22</v>
      </c>
      <c r="BO1191" s="9">
        <v>2.94</v>
      </c>
      <c r="BP1191" s="9">
        <v>0</v>
      </c>
      <c r="BQ1191" s="9">
        <v>4.12</v>
      </c>
      <c r="BR1191" s="9">
        <v>0</v>
      </c>
      <c r="BS1191" s="9">
        <v>0</v>
      </c>
      <c r="BT1191" s="9">
        <v>1.05</v>
      </c>
      <c r="BU1191" s="9">
        <v>0</v>
      </c>
      <c r="BV1191" s="9">
        <v>0</v>
      </c>
      <c r="BW1191" s="9">
        <v>0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4.57</v>
      </c>
      <c r="CE1191" s="9">
        <v>1</v>
      </c>
      <c r="CF1191" s="9">
        <v>16.53</v>
      </c>
      <c r="CG1191" s="9">
        <v>1</v>
      </c>
      <c r="CH1191" s="9">
        <v>0</v>
      </c>
      <c r="CI1191" s="9">
        <v>0.62</v>
      </c>
      <c r="CJ1191" s="9">
        <v>0</v>
      </c>
      <c r="CK1191" s="9">
        <v>1.2</v>
      </c>
      <c r="CL1191" s="9">
        <v>0</v>
      </c>
      <c r="CM1191" s="9">
        <v>0</v>
      </c>
      <c r="CN1191" s="9">
        <v>2</v>
      </c>
      <c r="CO1191" s="9">
        <v>2.59</v>
      </c>
      <c r="CP1191" s="9">
        <v>10.54</v>
      </c>
      <c r="CQ1191" s="9">
        <v>0</v>
      </c>
      <c r="CR1191" s="9">
        <v>0</v>
      </c>
      <c r="CS1191" s="9">
        <v>27.52</v>
      </c>
      <c r="CT1191" s="9">
        <v>0</v>
      </c>
      <c r="CU1191" s="9">
        <v>53</v>
      </c>
      <c r="CV1191" s="9">
        <v>97.5</v>
      </c>
      <c r="CW1191" s="9" t="s">
        <v>3503</v>
      </c>
      <c r="CX1191" s="9">
        <v>707.3</v>
      </c>
      <c r="CY1191" s="9">
        <v>7.0000000000000007E-2</v>
      </c>
      <c r="CZ1191" s="9">
        <v>0.05</v>
      </c>
      <c r="DA1191" s="9">
        <v>0</v>
      </c>
      <c r="DB1191" s="9">
        <v>0</v>
      </c>
      <c r="DC1191" s="9">
        <v>0</v>
      </c>
      <c r="DD1191" s="9">
        <v>0</v>
      </c>
      <c r="DE1191" s="9">
        <v>0</v>
      </c>
      <c r="DF1191" s="9">
        <v>0.21</v>
      </c>
      <c r="DG1191" s="9">
        <v>0</v>
      </c>
      <c r="DH1191" s="9">
        <v>0</v>
      </c>
      <c r="DI1191" s="9">
        <v>0</v>
      </c>
      <c r="DJ1191" s="9">
        <v>0</v>
      </c>
      <c r="DK1191" s="9">
        <v>0</v>
      </c>
      <c r="DL1191" s="9">
        <v>0</v>
      </c>
      <c r="DM1191" s="9">
        <v>0</v>
      </c>
      <c r="DN1191" s="9">
        <v>0.23</v>
      </c>
      <c r="DO1191" s="9">
        <v>0</v>
      </c>
      <c r="DP1191" s="9">
        <v>7.0000000000000007E-2</v>
      </c>
      <c r="DQ1191" s="9">
        <v>0.08</v>
      </c>
      <c r="DR1191" s="9">
        <v>0</v>
      </c>
      <c r="DS1191" s="9">
        <v>0</v>
      </c>
      <c r="DT1191" s="9">
        <v>0</v>
      </c>
      <c r="DU1191" s="9">
        <v>0.28999999999999998</v>
      </c>
      <c r="DV1191" s="9">
        <v>0</v>
      </c>
      <c r="DW1191" s="9">
        <v>0</v>
      </c>
      <c r="DX1191" s="9">
        <v>0</v>
      </c>
      <c r="DY1191" s="16" t="s">
        <v>3503</v>
      </c>
      <c r="DZ1191" s="16" t="s">
        <v>3505</v>
      </c>
      <c r="EA1191" s="16" t="s">
        <v>3399</v>
      </c>
      <c r="EB1191" s="16" t="s">
        <v>2953</v>
      </c>
      <c r="EC1191" s="9">
        <v>707.29665014499994</v>
      </c>
      <c r="ED1191" s="17">
        <v>847.30600187180005</v>
      </c>
      <c r="EE1191" s="18">
        <v>1.2</v>
      </c>
      <c r="EF1191" s="19" t="s">
        <v>192</v>
      </c>
      <c r="EG1191" s="16" t="s">
        <v>3503</v>
      </c>
      <c r="EH1191" s="20" t="s">
        <v>3395</v>
      </c>
      <c r="EI1191" s="20" t="s">
        <v>3504</v>
      </c>
      <c r="EJ1191" s="20">
        <v>707.29665014499994</v>
      </c>
      <c r="EK1191" s="21">
        <v>741.13073981990271</v>
      </c>
      <c r="EL1191" s="20">
        <v>4.9090256410256412</v>
      </c>
      <c r="EM1191" s="20">
        <v>3638.2298051282055</v>
      </c>
      <c r="EN1191" s="22">
        <f t="shared" si="578"/>
        <v>5.8395838121304534E-2</v>
      </c>
      <c r="EO1191" s="23">
        <f t="shared" si="579"/>
        <v>1.0153981154545265E-2</v>
      </c>
      <c r="EP1191" s="22">
        <f t="shared" si="580"/>
        <v>1.8634840871021779E-2</v>
      </c>
      <c r="EQ1191" s="22">
        <f t="shared" si="581"/>
        <v>1.0259631490787272E-2</v>
      </c>
      <c r="ER1191" s="22">
        <f t="shared" si="582"/>
        <v>0</v>
      </c>
      <c r="ES1191" s="22">
        <f t="shared" si="583"/>
        <v>0</v>
      </c>
      <c r="ET1191" s="22">
        <f t="shared" si="584"/>
        <v>0</v>
      </c>
      <c r="EU1191" s="22">
        <f t="shared" si="585"/>
        <v>0</v>
      </c>
      <c r="EV1191" s="22">
        <f t="shared" si="586"/>
        <v>0.1279313232830821</v>
      </c>
      <c r="EW1191" s="22">
        <f t="shared" si="587"/>
        <v>3.0778894472361814E-2</v>
      </c>
      <c r="EX1191" s="22">
        <f t="shared" si="588"/>
        <v>4.3132328308207714E-2</v>
      </c>
      <c r="EY1191" s="22">
        <f t="shared" si="589"/>
        <v>1.9053601340033501E-2</v>
      </c>
      <c r="EZ1191" s="22">
        <f t="shared" si="590"/>
        <v>1.0992462311557791E-2</v>
      </c>
      <c r="FA1191" s="22">
        <f t="shared" si="591"/>
        <v>0.24183417085427142</v>
      </c>
      <c r="FB1191" s="22">
        <f t="shared" si="592"/>
        <v>0.44650335008375214</v>
      </c>
      <c r="FC1191" s="22">
        <f t="shared" si="16"/>
        <v>0.31673735453272883</v>
      </c>
      <c r="FD1191" s="22">
        <f t="shared" si="593"/>
        <v>0.64577836411609502</v>
      </c>
      <c r="FE1191" s="22">
        <f t="shared" si="594"/>
        <v>0.1253298153034301</v>
      </c>
      <c r="FF1191" s="22">
        <f t="shared" si="595"/>
        <v>0.20778364116094988</v>
      </c>
      <c r="FG1191" s="22">
        <f t="shared" si="596"/>
        <v>2.1108179419525069E-2</v>
      </c>
      <c r="FH1191" s="22">
        <f t="shared" si="597"/>
        <v>0.15022042078432193</v>
      </c>
      <c r="FI1191" s="23">
        <f t="shared" si="598"/>
        <v>3.1464805799887183E-2</v>
      </c>
      <c r="FJ1191" s="24">
        <f t="shared" si="599"/>
        <v>0.81004115914171693</v>
      </c>
      <c r="FK1191" s="22">
        <f t="shared" si="600"/>
        <v>0.67670333219007617</v>
      </c>
      <c r="FL1191" s="25">
        <v>1527.8250883392227</v>
      </c>
      <c r="FM1191" s="25">
        <v>14.016659010600707</v>
      </c>
      <c r="FN1191" s="25">
        <v>192.07290509110334</v>
      </c>
      <c r="FO1191" s="9">
        <v>24.531557083129883</v>
      </c>
      <c r="FP1191" s="26">
        <f t="shared" si="0"/>
        <v>545.28881645202637</v>
      </c>
      <c r="FQ1191" s="22">
        <f t="shared" si="601"/>
        <v>0.10223786580238364</v>
      </c>
      <c r="FR1191" s="28">
        <f t="shared" si="602"/>
        <v>0.23390115019784746</v>
      </c>
      <c r="FS1191" s="28">
        <f t="shared" si="603"/>
        <v>0.66379502844209681</v>
      </c>
      <c r="FT1191" s="28">
        <f t="shared" si="604"/>
        <v>0.68031921245682947</v>
      </c>
      <c r="FU1191" s="28">
        <f t="shared" si="605"/>
        <v>0</v>
      </c>
      <c r="FV1191" s="28">
        <f t="shared" si="606"/>
        <v>0.31961483198549839</v>
      </c>
      <c r="FW1191" s="22">
        <f t="shared" si="607"/>
        <v>0.11073271629442367</v>
      </c>
      <c r="FX1191" s="22">
        <f t="shared" si="608"/>
        <v>6.381733333333333</v>
      </c>
      <c r="FY1191" s="22">
        <f t="shared" si="609"/>
        <v>5.1081333333333339</v>
      </c>
    </row>
    <row r="1192" spans="1:181" ht="15.75" customHeight="1">
      <c r="A1192" s="9">
        <v>1</v>
      </c>
      <c r="B1192" s="9" t="s">
        <v>184</v>
      </c>
      <c r="C1192" s="9" t="s">
        <v>3394</v>
      </c>
      <c r="D1192" s="9" t="s">
        <v>3395</v>
      </c>
      <c r="E1192" s="31" t="s">
        <v>3506</v>
      </c>
      <c r="F1192" s="9" t="s">
        <v>3507</v>
      </c>
      <c r="G1192" s="9">
        <v>363.47369171499997</v>
      </c>
      <c r="H1192" s="9">
        <v>62.6875</v>
      </c>
      <c r="I1192" s="9">
        <v>53.75</v>
      </c>
      <c r="J1192" s="9">
        <v>47.8125</v>
      </c>
      <c r="K1192" s="9">
        <v>30.5625</v>
      </c>
      <c r="L1192" s="9">
        <v>55.625</v>
      </c>
      <c r="M1192" s="9">
        <v>112.9375</v>
      </c>
      <c r="N1192" s="9">
        <v>7.4360642433166504</v>
      </c>
      <c r="O1192" s="9">
        <v>387.46478271484375</v>
      </c>
      <c r="P1192" s="9">
        <v>130.29559526617354</v>
      </c>
      <c r="Q1192" s="9">
        <v>0</v>
      </c>
      <c r="R1192" s="9">
        <v>0</v>
      </c>
      <c r="S1192" s="9">
        <v>121.5625</v>
      </c>
      <c r="T1192" s="9">
        <v>64.3125</v>
      </c>
      <c r="U1192" s="9">
        <v>165</v>
      </c>
      <c r="V1192" s="9">
        <v>12.5</v>
      </c>
      <c r="W1192" s="9">
        <v>1523.4849578820697</v>
      </c>
      <c r="X1192" s="9">
        <v>14.199864191163831</v>
      </c>
      <c r="Y1192" s="9">
        <v>29</v>
      </c>
      <c r="Z1192" s="9">
        <v>123391.48790000001</v>
      </c>
      <c r="AA1192" s="9">
        <v>61.42</v>
      </c>
      <c r="AB1192" s="9">
        <v>35.119999999999997</v>
      </c>
      <c r="AC1192" s="9">
        <v>33.69</v>
      </c>
      <c r="AD1192" s="9">
        <v>1.43</v>
      </c>
      <c r="AE1192" s="9">
        <v>4.26</v>
      </c>
      <c r="AF1192" s="9">
        <v>21.24</v>
      </c>
      <c r="AG1192" s="9">
        <v>0.8</v>
      </c>
      <c r="AH1192" s="9">
        <v>21.9</v>
      </c>
      <c r="AI1192" s="9">
        <v>5.1000000000000005</v>
      </c>
      <c r="AJ1192" s="9">
        <v>1.4</v>
      </c>
      <c r="AK1192" s="9">
        <v>3.2</v>
      </c>
      <c r="AL1192" s="9">
        <v>2.73</v>
      </c>
      <c r="AM1192" s="9">
        <v>0</v>
      </c>
      <c r="AN1192" s="9">
        <v>0</v>
      </c>
      <c r="AO1192" s="9">
        <v>1.75</v>
      </c>
      <c r="AP1192" s="9">
        <v>0</v>
      </c>
      <c r="AQ1192" s="9">
        <v>0</v>
      </c>
      <c r="AR1192" s="9">
        <v>0</v>
      </c>
      <c r="AS1192" s="9">
        <v>4.29</v>
      </c>
      <c r="AT1192" s="9">
        <v>0</v>
      </c>
      <c r="AU1192" s="9">
        <v>0</v>
      </c>
      <c r="AV1192" s="9">
        <v>0</v>
      </c>
      <c r="AW1192" s="9">
        <v>0</v>
      </c>
      <c r="AX1192" s="9">
        <v>0</v>
      </c>
      <c r="AY1192" s="9">
        <v>0</v>
      </c>
      <c r="AZ1192" s="9">
        <v>0</v>
      </c>
      <c r="BA1192" s="9">
        <v>0</v>
      </c>
      <c r="BB1192" s="9">
        <v>0</v>
      </c>
      <c r="BC1192" s="9">
        <v>9.75</v>
      </c>
      <c r="BD1192" s="9">
        <v>0</v>
      </c>
      <c r="BE1192" s="9">
        <v>0</v>
      </c>
      <c r="BF1192" s="9">
        <v>0</v>
      </c>
      <c r="BG1192" s="9">
        <v>0</v>
      </c>
      <c r="BH1192" s="9">
        <v>0</v>
      </c>
      <c r="BI1192" s="9">
        <v>0</v>
      </c>
      <c r="BJ1192" s="9">
        <v>0</v>
      </c>
      <c r="BK1192" s="9">
        <v>7.91</v>
      </c>
      <c r="BL1192" s="9">
        <v>0</v>
      </c>
      <c r="BM1192" s="9">
        <v>0</v>
      </c>
      <c r="BN1192" s="9">
        <v>0</v>
      </c>
      <c r="BO1192" s="9">
        <v>4.7</v>
      </c>
      <c r="BP1192" s="9">
        <v>0</v>
      </c>
      <c r="BQ1192" s="9">
        <v>1.79</v>
      </c>
      <c r="BR1192" s="9">
        <v>0</v>
      </c>
      <c r="BS1192" s="9">
        <v>0</v>
      </c>
      <c r="BT1192" s="9">
        <v>0</v>
      </c>
      <c r="BU1192" s="9">
        <v>0</v>
      </c>
      <c r="BV1192" s="9">
        <v>0</v>
      </c>
      <c r="BW1192" s="9">
        <v>0</v>
      </c>
      <c r="BX1192" s="9">
        <v>0</v>
      </c>
      <c r="BY1192" s="9">
        <v>0</v>
      </c>
      <c r="BZ1192" s="9">
        <v>0</v>
      </c>
      <c r="CA1192" s="9">
        <v>1.46</v>
      </c>
      <c r="CB1192" s="9">
        <v>0</v>
      </c>
      <c r="CC1192" s="9">
        <v>0</v>
      </c>
      <c r="CD1192" s="9">
        <v>4.67</v>
      </c>
      <c r="CE1192" s="9">
        <v>0</v>
      </c>
      <c r="CF1192" s="9">
        <v>0</v>
      </c>
      <c r="CG1192" s="9">
        <v>1.26</v>
      </c>
      <c r="CH1192" s="9">
        <v>0</v>
      </c>
      <c r="CI1192" s="9">
        <v>1.1500000000000001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1.04</v>
      </c>
      <c r="CQ1192" s="9">
        <v>0</v>
      </c>
      <c r="CR1192" s="9">
        <v>0</v>
      </c>
      <c r="CS1192" s="9">
        <v>18.920000000000002</v>
      </c>
      <c r="CT1192" s="9">
        <v>0</v>
      </c>
      <c r="CU1192" s="9">
        <v>13</v>
      </c>
      <c r="CV1192" s="9">
        <v>58</v>
      </c>
      <c r="CW1192" s="9" t="s">
        <v>3506</v>
      </c>
      <c r="CX1192" s="9">
        <v>363.47</v>
      </c>
      <c r="CY1192" s="9">
        <v>0.13</v>
      </c>
      <c r="CZ1192" s="9">
        <v>7.0000000000000007E-2</v>
      </c>
      <c r="DA1192" s="9">
        <v>0</v>
      </c>
      <c r="DB1192" s="9">
        <v>0.03</v>
      </c>
      <c r="DC1192" s="9">
        <v>0.01</v>
      </c>
      <c r="DD1192" s="9">
        <v>0</v>
      </c>
      <c r="DE1192" s="9">
        <v>0</v>
      </c>
      <c r="DF1192" s="9">
        <v>0.15</v>
      </c>
      <c r="DG1192" s="9">
        <v>0</v>
      </c>
      <c r="DH1192" s="9">
        <v>0</v>
      </c>
      <c r="DI1192" s="9">
        <v>0</v>
      </c>
      <c r="DJ1192" s="9">
        <v>0</v>
      </c>
      <c r="DK1192" s="9">
        <v>0</v>
      </c>
      <c r="DL1192" s="9">
        <v>0.01</v>
      </c>
      <c r="DM1192" s="9">
        <v>0</v>
      </c>
      <c r="DN1192" s="9">
        <v>0.25</v>
      </c>
      <c r="DO1192" s="9">
        <v>0</v>
      </c>
      <c r="DP1192" s="9">
        <v>0.02</v>
      </c>
      <c r="DQ1192" s="9">
        <v>0.09</v>
      </c>
      <c r="DR1192" s="9">
        <v>0</v>
      </c>
      <c r="DS1192" s="9">
        <v>0.01</v>
      </c>
      <c r="DT1192" s="9">
        <v>0.01</v>
      </c>
      <c r="DU1192" s="9">
        <v>0.22</v>
      </c>
      <c r="DV1192" s="9">
        <v>0</v>
      </c>
      <c r="DW1192" s="9">
        <v>0</v>
      </c>
      <c r="DX1192" s="9">
        <v>0</v>
      </c>
      <c r="DY1192" s="16" t="s">
        <v>3506</v>
      </c>
      <c r="DZ1192" s="16" t="s">
        <v>3508</v>
      </c>
      <c r="EA1192" s="16" t="s">
        <v>3399</v>
      </c>
      <c r="EB1192" s="16" t="s">
        <v>2953</v>
      </c>
      <c r="EC1192" s="9">
        <v>363.47369171499997</v>
      </c>
      <c r="ED1192" s="17">
        <v>356.33342451409999</v>
      </c>
      <c r="EE1192" s="18">
        <v>0.98</v>
      </c>
      <c r="EF1192" s="19" t="s">
        <v>192</v>
      </c>
      <c r="EG1192" s="16" t="s">
        <v>3506</v>
      </c>
      <c r="EH1192" s="20" t="s">
        <v>3395</v>
      </c>
      <c r="EI1192" s="20" t="s">
        <v>3507</v>
      </c>
      <c r="EJ1192" s="20">
        <v>363.47369171499997</v>
      </c>
      <c r="EK1192" s="21">
        <v>2008.9789628785413</v>
      </c>
      <c r="EL1192" s="20">
        <v>1.0589655172413794</v>
      </c>
      <c r="EM1192" s="20">
        <v>2127.4394465517244</v>
      </c>
      <c r="EN1192" s="22">
        <f t="shared" si="578"/>
        <v>0.46613480950830349</v>
      </c>
      <c r="EO1192" s="23">
        <f t="shared" si="579"/>
        <v>7.4716477651767851E-2</v>
      </c>
      <c r="EP1192" s="22">
        <f t="shared" si="580"/>
        <v>0</v>
      </c>
      <c r="EQ1192" s="22">
        <f t="shared" si="581"/>
        <v>0.17513921322076523</v>
      </c>
      <c r="ER1192" s="22">
        <f t="shared" si="582"/>
        <v>0.14208730016166696</v>
      </c>
      <c r="ES1192" s="22">
        <f t="shared" si="583"/>
        <v>0</v>
      </c>
      <c r="ET1192" s="22">
        <f t="shared" si="584"/>
        <v>0</v>
      </c>
      <c r="EU1192" s="22">
        <f t="shared" si="585"/>
        <v>0</v>
      </c>
      <c r="EV1192" s="22">
        <f t="shared" si="586"/>
        <v>0</v>
      </c>
      <c r="EW1192" s="22">
        <f t="shared" si="587"/>
        <v>8.4426082270522729E-2</v>
      </c>
      <c r="EX1192" s="22">
        <f t="shared" si="588"/>
        <v>3.2153763247709716E-2</v>
      </c>
      <c r="EY1192" s="22">
        <f t="shared" si="589"/>
        <v>2.0657445661936412E-2</v>
      </c>
      <c r="EZ1192" s="22">
        <f t="shared" si="590"/>
        <v>0</v>
      </c>
      <c r="FA1192" s="22">
        <f t="shared" si="591"/>
        <v>0.1065205676306808</v>
      </c>
      <c r="FB1192" s="22">
        <f t="shared" si="592"/>
        <v>0.35854140470630502</v>
      </c>
      <c r="FC1192" s="22">
        <f t="shared" si="16"/>
        <v>0.5144903940084663</v>
      </c>
      <c r="FD1192" s="22">
        <f t="shared" si="593"/>
        <v>0.69303797468354433</v>
      </c>
      <c r="FE1192" s="22">
        <f t="shared" si="594"/>
        <v>0.16139240506329117</v>
      </c>
      <c r="FF1192" s="22">
        <f t="shared" si="595"/>
        <v>4.4303797468354431E-2</v>
      </c>
      <c r="FG1192" s="22">
        <f t="shared" si="596"/>
        <v>0.10126582278481014</v>
      </c>
      <c r="FH1192" s="22">
        <f t="shared" si="597"/>
        <v>0.57180071637902963</v>
      </c>
      <c r="FI1192" s="23">
        <f t="shared" si="598"/>
        <v>0.34581569521328553</v>
      </c>
      <c r="FJ1192" s="24">
        <f t="shared" si="599"/>
        <v>1.3025073266037121E-2</v>
      </c>
      <c r="FK1192" s="22">
        <f t="shared" si="600"/>
        <v>0.1689805930938173</v>
      </c>
      <c r="FL1192" s="25">
        <v>1523.4849578820697</v>
      </c>
      <c r="FM1192" s="25">
        <v>14.199864191163831</v>
      </c>
      <c r="FN1192" s="25">
        <v>130.29559526617354</v>
      </c>
      <c r="FO1192" s="9">
        <v>7.4360642433166504</v>
      </c>
      <c r="FP1192" s="26">
        <f t="shared" si="0"/>
        <v>380.0287184715271</v>
      </c>
      <c r="FQ1192" s="22">
        <f t="shared" si="601"/>
        <v>0.32034643126605911</v>
      </c>
      <c r="FR1192" s="28">
        <f t="shared" si="602"/>
        <v>0.21562771057844238</v>
      </c>
      <c r="FS1192" s="28">
        <f t="shared" si="603"/>
        <v>0.46375433447373132</v>
      </c>
      <c r="FT1192" s="28">
        <f t="shared" si="604"/>
        <v>0.33444648889559042</v>
      </c>
      <c r="FU1192" s="28">
        <f t="shared" si="605"/>
        <v>0.17693852805838692</v>
      </c>
      <c r="FV1192" s="28">
        <f t="shared" si="606"/>
        <v>0.48834345936425544</v>
      </c>
      <c r="FW1192" s="22">
        <f t="shared" si="607"/>
        <v>0.21165744057310321</v>
      </c>
      <c r="FX1192" s="22">
        <f t="shared" si="608"/>
        <v>2.1179310344827589</v>
      </c>
      <c r="FY1192" s="22">
        <f t="shared" si="609"/>
        <v>0.14793103448275863</v>
      </c>
    </row>
    <row r="1193" spans="1:181" ht="15.75" customHeight="1">
      <c r="A1193" s="9">
        <v>1</v>
      </c>
      <c r="B1193" s="9" t="s">
        <v>184</v>
      </c>
      <c r="C1193" s="9" t="s">
        <v>3394</v>
      </c>
      <c r="D1193" s="9" t="s">
        <v>3395</v>
      </c>
      <c r="E1193" s="31" t="s">
        <v>3509</v>
      </c>
      <c r="F1193" s="9" t="s">
        <v>3510</v>
      </c>
      <c r="G1193" s="9">
        <v>651.23864141800004</v>
      </c>
      <c r="H1193" s="9">
        <v>12.8125</v>
      </c>
      <c r="I1193" s="9">
        <v>24.4375</v>
      </c>
      <c r="J1193" s="9">
        <v>55.9375</v>
      </c>
      <c r="K1193" s="9">
        <v>58.8125</v>
      </c>
      <c r="L1193" s="9">
        <v>154.4375</v>
      </c>
      <c r="M1193" s="9">
        <v>344.5</v>
      </c>
      <c r="N1193" s="9">
        <v>182.07670593261719</v>
      </c>
      <c r="O1193" s="9">
        <v>603.9208984375</v>
      </c>
      <c r="P1193" s="9">
        <v>367.00430064171593</v>
      </c>
      <c r="Q1193" s="9">
        <v>0</v>
      </c>
      <c r="R1193" s="9">
        <v>0</v>
      </c>
      <c r="S1193" s="9">
        <v>368.1875</v>
      </c>
      <c r="T1193" s="9">
        <v>178.375</v>
      </c>
      <c r="U1193" s="9">
        <v>104.375</v>
      </c>
      <c r="V1193" s="9">
        <v>0</v>
      </c>
      <c r="W1193" s="9">
        <v>1527.9759117082533</v>
      </c>
      <c r="X1193" s="9">
        <v>13.337379078694816</v>
      </c>
      <c r="Y1193" s="9">
        <v>52</v>
      </c>
      <c r="Z1193" s="9">
        <v>178180.7941</v>
      </c>
      <c r="AA1193" s="9">
        <v>167.49</v>
      </c>
      <c r="AB1193" s="9">
        <v>57.41</v>
      </c>
      <c r="AC1193" s="9">
        <v>53.32</v>
      </c>
      <c r="AD1193" s="9">
        <v>4.09</v>
      </c>
      <c r="AE1193" s="9">
        <v>4.42</v>
      </c>
      <c r="AF1193" s="9">
        <v>11.19</v>
      </c>
      <c r="AG1193" s="9">
        <v>94.47</v>
      </c>
      <c r="AH1193" s="9">
        <v>44.8</v>
      </c>
      <c r="AI1193" s="9">
        <v>22.2</v>
      </c>
      <c r="AJ1193" s="9">
        <v>24.8</v>
      </c>
      <c r="AK1193" s="9">
        <v>0.8</v>
      </c>
      <c r="AL1193" s="9">
        <v>0</v>
      </c>
      <c r="AM1193" s="9">
        <v>0</v>
      </c>
      <c r="AN1193" s="9">
        <v>0</v>
      </c>
      <c r="AO1193" s="9">
        <v>0</v>
      </c>
      <c r="AP1193" s="9">
        <v>0</v>
      </c>
      <c r="AQ1193" s="9">
        <v>0</v>
      </c>
      <c r="AR1193" s="9">
        <v>0</v>
      </c>
      <c r="AS1193" s="9">
        <v>87.91</v>
      </c>
      <c r="AT1193" s="9">
        <v>0</v>
      </c>
      <c r="AU1193" s="9">
        <v>0</v>
      </c>
      <c r="AV1193" s="9">
        <v>0</v>
      </c>
      <c r="AW1193" s="9">
        <v>0</v>
      </c>
      <c r="AX1193" s="9">
        <v>0</v>
      </c>
      <c r="AY1193" s="9">
        <v>0</v>
      </c>
      <c r="AZ1193" s="9">
        <v>0</v>
      </c>
      <c r="BA1193" s="9">
        <v>0</v>
      </c>
      <c r="BB1193" s="9">
        <v>0</v>
      </c>
      <c r="BC1193" s="9">
        <v>0</v>
      </c>
      <c r="BD1193" s="9">
        <v>0</v>
      </c>
      <c r="BE1193" s="9">
        <v>0</v>
      </c>
      <c r="BF1193" s="9">
        <v>0</v>
      </c>
      <c r="BG1193" s="9">
        <v>0</v>
      </c>
      <c r="BH1193" s="9">
        <v>0</v>
      </c>
      <c r="BI1193" s="9">
        <v>0</v>
      </c>
      <c r="BJ1193" s="9">
        <v>0</v>
      </c>
      <c r="BK1193" s="9">
        <v>0</v>
      </c>
      <c r="BL1193" s="9">
        <v>0</v>
      </c>
      <c r="BM1193" s="9">
        <v>0</v>
      </c>
      <c r="BN1193" s="9">
        <v>1.26</v>
      </c>
      <c r="BO1193" s="9">
        <v>0</v>
      </c>
      <c r="BP1193" s="9">
        <v>0</v>
      </c>
      <c r="BQ1193" s="9">
        <v>7.77</v>
      </c>
      <c r="BR1193" s="9">
        <v>2.37</v>
      </c>
      <c r="BS1193" s="9">
        <v>2.38</v>
      </c>
      <c r="BT1193" s="9">
        <v>4.6399999999999997</v>
      </c>
      <c r="BU1193" s="9">
        <v>0</v>
      </c>
      <c r="BV1193" s="9">
        <v>0</v>
      </c>
      <c r="BW1193" s="9">
        <v>0</v>
      </c>
      <c r="BX1193" s="9">
        <v>0</v>
      </c>
      <c r="BY1193" s="9">
        <v>0</v>
      </c>
      <c r="BZ1193" s="9">
        <v>0</v>
      </c>
      <c r="CA1193" s="9">
        <v>0.46</v>
      </c>
      <c r="CB1193" s="9">
        <v>0</v>
      </c>
      <c r="CC1193" s="9">
        <v>0</v>
      </c>
      <c r="CD1193" s="9">
        <v>0</v>
      </c>
      <c r="CE1193" s="9">
        <v>0</v>
      </c>
      <c r="CF1193" s="9">
        <v>3.71</v>
      </c>
      <c r="CG1193" s="9">
        <v>4.92</v>
      </c>
      <c r="CH1193" s="9">
        <v>3.02</v>
      </c>
      <c r="CI1193" s="9">
        <v>8.8000000000000007</v>
      </c>
      <c r="CJ1193" s="9">
        <v>0</v>
      </c>
      <c r="CK1193" s="9">
        <v>1.78</v>
      </c>
      <c r="CL1193" s="9">
        <v>0</v>
      </c>
      <c r="CM1193" s="9">
        <v>0</v>
      </c>
      <c r="CN1193" s="9">
        <v>1.56</v>
      </c>
      <c r="CO1193" s="9">
        <v>3.57</v>
      </c>
      <c r="CP1193" s="9">
        <v>3.41</v>
      </c>
      <c r="CQ1193" s="9">
        <v>0</v>
      </c>
      <c r="CR1193" s="9">
        <v>0</v>
      </c>
      <c r="CS1193" s="9">
        <v>29.93</v>
      </c>
      <c r="CT1193" s="9">
        <v>0</v>
      </c>
      <c r="CU1193" s="9">
        <v>28</v>
      </c>
      <c r="CV1193" s="9">
        <v>78</v>
      </c>
      <c r="CW1193" s="9" t="s">
        <v>3509</v>
      </c>
      <c r="CX1193" s="9">
        <v>651.24</v>
      </c>
      <c r="CY1193" s="9">
        <v>0.04</v>
      </c>
      <c r="CZ1193" s="9">
        <v>0.17</v>
      </c>
      <c r="DA1193" s="9">
        <v>0</v>
      </c>
      <c r="DB1193" s="9">
        <v>0</v>
      </c>
      <c r="DC1193" s="9">
        <v>0</v>
      </c>
      <c r="DD1193" s="9">
        <v>0</v>
      </c>
      <c r="DE1193" s="9">
        <v>0</v>
      </c>
      <c r="DF1193" s="9">
        <v>0.03</v>
      </c>
      <c r="DG1193" s="9">
        <v>0</v>
      </c>
      <c r="DH1193" s="9">
        <v>0</v>
      </c>
      <c r="DI1193" s="9">
        <v>0</v>
      </c>
      <c r="DJ1193" s="9">
        <v>0</v>
      </c>
      <c r="DK1193" s="9">
        <v>0</v>
      </c>
      <c r="DL1193" s="9">
        <v>0</v>
      </c>
      <c r="DM1193" s="9">
        <v>0</v>
      </c>
      <c r="DN1193" s="9">
        <v>0.09</v>
      </c>
      <c r="DO1193" s="9">
        <v>0</v>
      </c>
      <c r="DP1193" s="9">
        <v>0.14000000000000001</v>
      </c>
      <c r="DQ1193" s="9">
        <v>0.06</v>
      </c>
      <c r="DR1193" s="9">
        <v>0</v>
      </c>
      <c r="DS1193" s="9">
        <v>0.05</v>
      </c>
      <c r="DT1193" s="9">
        <v>0</v>
      </c>
      <c r="DU1193" s="9">
        <v>0.43</v>
      </c>
      <c r="DV1193" s="9">
        <v>0</v>
      </c>
      <c r="DW1193" s="9">
        <v>0</v>
      </c>
      <c r="DX1193" s="9">
        <v>0</v>
      </c>
      <c r="DY1193" s="16" t="s">
        <v>3509</v>
      </c>
      <c r="DZ1193" s="16" t="s">
        <v>3511</v>
      </c>
      <c r="EA1193" s="16" t="s">
        <v>3399</v>
      </c>
      <c r="EB1193" s="16" t="s">
        <v>2953</v>
      </c>
      <c r="EC1193" s="9">
        <v>651.23864141800004</v>
      </c>
      <c r="ED1193" s="17">
        <v>764.85890748409997</v>
      </c>
      <c r="EE1193" s="18">
        <v>1.17</v>
      </c>
      <c r="EF1193" s="19" t="s">
        <v>192</v>
      </c>
      <c r="EG1193" s="16" t="s">
        <v>3509</v>
      </c>
      <c r="EH1193" s="20" t="s">
        <v>3395</v>
      </c>
      <c r="EI1193" s="20" t="s">
        <v>3510</v>
      </c>
      <c r="EJ1193" s="20">
        <v>651.23864141800004</v>
      </c>
      <c r="EK1193" s="21">
        <v>1063.8294471311719</v>
      </c>
      <c r="EL1193" s="20">
        <v>2.1473076923076926</v>
      </c>
      <c r="EM1193" s="20">
        <v>2284.369155128205</v>
      </c>
      <c r="EN1193" s="22">
        <f t="shared" si="578"/>
        <v>8.1616812944056372E-2</v>
      </c>
      <c r="EO1193" s="23">
        <f t="shared" si="579"/>
        <v>0</v>
      </c>
      <c r="EP1193" s="22">
        <f t="shared" si="580"/>
        <v>0</v>
      </c>
      <c r="EQ1193" s="22">
        <f t="shared" si="581"/>
        <v>0</v>
      </c>
      <c r="ER1193" s="22">
        <f t="shared" si="582"/>
        <v>0</v>
      </c>
      <c r="ES1193" s="22">
        <f t="shared" si="583"/>
        <v>0</v>
      </c>
      <c r="ET1193" s="22">
        <f t="shared" si="584"/>
        <v>0</v>
      </c>
      <c r="EU1193" s="22">
        <f t="shared" si="585"/>
        <v>0</v>
      </c>
      <c r="EV1193" s="22">
        <f t="shared" si="586"/>
        <v>1.5925176946410515E-2</v>
      </c>
      <c r="EW1193" s="22">
        <f t="shared" si="587"/>
        <v>0</v>
      </c>
      <c r="EX1193" s="22">
        <f t="shared" si="588"/>
        <v>9.820525783619817E-2</v>
      </c>
      <c r="EY1193" s="22">
        <f t="shared" si="589"/>
        <v>0.23192618806875631</v>
      </c>
      <c r="EZ1193" s="22">
        <f t="shared" si="590"/>
        <v>5.8645096056622846E-2</v>
      </c>
      <c r="FA1193" s="22">
        <f t="shared" si="591"/>
        <v>0.10907482305358947</v>
      </c>
      <c r="FB1193" s="22">
        <f t="shared" si="592"/>
        <v>0.4862234580384226</v>
      </c>
      <c r="FC1193" s="22">
        <f t="shared" si="16"/>
        <v>0.55286882798973069</v>
      </c>
      <c r="FD1193" s="22">
        <f t="shared" si="593"/>
        <v>0.48380129589632831</v>
      </c>
      <c r="FE1193" s="22">
        <f t="shared" si="594"/>
        <v>0.23974082073434125</v>
      </c>
      <c r="FF1193" s="22">
        <f t="shared" si="595"/>
        <v>0.2678185745140389</v>
      </c>
      <c r="FG1193" s="22">
        <f t="shared" si="596"/>
        <v>8.6393088552915772E-3</v>
      </c>
      <c r="FH1193" s="22">
        <f t="shared" si="597"/>
        <v>0.34276673234222937</v>
      </c>
      <c r="FI1193" s="23">
        <f t="shared" si="598"/>
        <v>6.680995880351065E-2</v>
      </c>
      <c r="FJ1193" s="24">
        <f t="shared" si="599"/>
        <v>0.56403367365215828</v>
      </c>
      <c r="FK1193" s="22">
        <f t="shared" si="600"/>
        <v>0.25718682729776149</v>
      </c>
      <c r="FL1193" s="25">
        <v>1527.9759117082533</v>
      </c>
      <c r="FM1193" s="25">
        <v>13.337379078694816</v>
      </c>
      <c r="FN1193" s="25">
        <v>367.00430064171593</v>
      </c>
      <c r="FO1193" s="9">
        <v>182.07670593261719</v>
      </c>
      <c r="FP1193" s="26">
        <f t="shared" si="0"/>
        <v>421.84419250488281</v>
      </c>
      <c r="FQ1193" s="22">
        <f t="shared" si="601"/>
        <v>5.7198694350955974E-2</v>
      </c>
      <c r="FR1193" s="28">
        <f t="shared" si="602"/>
        <v>0.17620268930932073</v>
      </c>
      <c r="FS1193" s="28">
        <f t="shared" si="603"/>
        <v>0.76613620302631125</v>
      </c>
      <c r="FT1193" s="28">
        <f t="shared" si="604"/>
        <v>0.56536494701590878</v>
      </c>
      <c r="FU1193" s="28">
        <f t="shared" si="605"/>
        <v>0.27390113033159119</v>
      </c>
      <c r="FV1193" s="28">
        <f t="shared" si="606"/>
        <v>0.16027150933908804</v>
      </c>
      <c r="FW1193" s="22">
        <f t="shared" si="607"/>
        <v>0.16717415965132246</v>
      </c>
      <c r="FX1193" s="22">
        <f t="shared" si="608"/>
        <v>3.2209615384615384</v>
      </c>
      <c r="FY1193" s="22">
        <f t="shared" si="609"/>
        <v>1.690576923076923</v>
      </c>
    </row>
    <row r="1194" spans="1:181" ht="15.75" customHeight="1">
      <c r="A1194" s="9">
        <v>1</v>
      </c>
      <c r="B1194" s="9" t="s">
        <v>184</v>
      </c>
      <c r="C1194" s="9" t="s">
        <v>3394</v>
      </c>
      <c r="D1194" s="9" t="s">
        <v>3395</v>
      </c>
      <c r="E1194" s="31" t="s">
        <v>3512</v>
      </c>
      <c r="F1194" s="9" t="s">
        <v>3513</v>
      </c>
      <c r="G1194" s="9">
        <v>740.935437611</v>
      </c>
      <c r="H1194" s="9">
        <v>43.9375</v>
      </c>
      <c r="I1194" s="9">
        <v>68</v>
      </c>
      <c r="J1194" s="9">
        <v>123.8125</v>
      </c>
      <c r="K1194" s="9">
        <v>128.625</v>
      </c>
      <c r="L1194" s="9">
        <v>191.9375</v>
      </c>
      <c r="M1194" s="9">
        <v>184.125</v>
      </c>
      <c r="N1194" s="9">
        <v>53.009479522705078</v>
      </c>
      <c r="O1194" s="9">
        <v>374.73757934570313</v>
      </c>
      <c r="P1194" s="9">
        <v>174.66233420353896</v>
      </c>
      <c r="Q1194" s="9">
        <v>0</v>
      </c>
      <c r="R1194" s="9">
        <v>0</v>
      </c>
      <c r="S1194" s="9">
        <v>438.625</v>
      </c>
      <c r="T1194" s="9">
        <v>0</v>
      </c>
      <c r="U1194" s="9">
        <v>301.8125</v>
      </c>
      <c r="V1194" s="9">
        <v>0</v>
      </c>
      <c r="W1194" s="9">
        <v>1524.6091721463497</v>
      </c>
      <c r="X1194" s="9">
        <v>13.970249536334514</v>
      </c>
      <c r="Y1194" s="9">
        <v>79</v>
      </c>
      <c r="Z1194" s="9">
        <v>214215.21660000001</v>
      </c>
      <c r="AA1194" s="9">
        <v>165.36</v>
      </c>
      <c r="AB1194" s="9">
        <v>79.55</v>
      </c>
      <c r="AC1194" s="9">
        <v>77.260000000000005</v>
      </c>
      <c r="AD1194" s="9">
        <v>2.29</v>
      </c>
      <c r="AE1194" s="9">
        <v>6.45</v>
      </c>
      <c r="AF1194" s="9">
        <v>30.2</v>
      </c>
      <c r="AG1194" s="9">
        <v>49.16</v>
      </c>
      <c r="AH1194" s="9">
        <v>26.9</v>
      </c>
      <c r="AI1194" s="9">
        <v>10.3</v>
      </c>
      <c r="AJ1194" s="9">
        <v>1.5</v>
      </c>
      <c r="AK1194" s="9">
        <v>4.8</v>
      </c>
      <c r="AL1194" s="9">
        <v>6.34</v>
      </c>
      <c r="AM1194" s="9">
        <v>0</v>
      </c>
      <c r="AN1194" s="9">
        <v>0</v>
      </c>
      <c r="AO1194" s="9">
        <v>0</v>
      </c>
      <c r="AP1194" s="9">
        <v>0</v>
      </c>
      <c r="AQ1194" s="9">
        <v>0</v>
      </c>
      <c r="AR1194" s="9">
        <v>0</v>
      </c>
      <c r="AS1194" s="9">
        <v>57.65</v>
      </c>
      <c r="AT1194" s="9">
        <v>0</v>
      </c>
      <c r="AU1194" s="9">
        <v>0</v>
      </c>
      <c r="AV1194" s="9">
        <v>0</v>
      </c>
      <c r="AW1194" s="9">
        <v>0</v>
      </c>
      <c r="AX1194" s="9">
        <v>0</v>
      </c>
      <c r="AY1194" s="9">
        <v>0</v>
      </c>
      <c r="AZ1194" s="9">
        <v>0</v>
      </c>
      <c r="BA1194" s="9">
        <v>0</v>
      </c>
      <c r="BB1194" s="9">
        <v>0</v>
      </c>
      <c r="BC1194" s="9">
        <v>11.12</v>
      </c>
      <c r="BD1194" s="9">
        <v>0</v>
      </c>
      <c r="BE1194" s="9">
        <v>0</v>
      </c>
      <c r="BF1194" s="9">
        <v>0</v>
      </c>
      <c r="BG1194" s="9">
        <v>0</v>
      </c>
      <c r="BH1194" s="9">
        <v>0</v>
      </c>
      <c r="BI1194" s="9">
        <v>0</v>
      </c>
      <c r="BJ1194" s="9">
        <v>3.5</v>
      </c>
      <c r="BK1194" s="9">
        <v>1.69</v>
      </c>
      <c r="BL1194" s="9">
        <v>0</v>
      </c>
      <c r="BM1194" s="9">
        <v>3.42</v>
      </c>
      <c r="BN1194" s="9">
        <v>0</v>
      </c>
      <c r="BO1194" s="9">
        <v>1.23</v>
      </c>
      <c r="BP1194" s="9">
        <v>0</v>
      </c>
      <c r="BQ1194" s="9">
        <v>1.99</v>
      </c>
      <c r="BR1194" s="9">
        <v>0</v>
      </c>
      <c r="BS1194" s="9">
        <v>0</v>
      </c>
      <c r="BT1194" s="9">
        <v>3.88</v>
      </c>
      <c r="BU1194" s="9">
        <v>0</v>
      </c>
      <c r="BV1194" s="9">
        <v>0</v>
      </c>
      <c r="BW1194" s="9">
        <v>0</v>
      </c>
      <c r="BX1194" s="9">
        <v>0</v>
      </c>
      <c r="BY1194" s="9">
        <v>0</v>
      </c>
      <c r="BZ1194" s="9">
        <v>0</v>
      </c>
      <c r="CA1194" s="9">
        <v>2.2200000000000002</v>
      </c>
      <c r="CB1194" s="9">
        <v>0</v>
      </c>
      <c r="CC1194" s="9">
        <v>0</v>
      </c>
      <c r="CD1194" s="9">
        <v>0</v>
      </c>
      <c r="CE1194" s="9">
        <v>5.3</v>
      </c>
      <c r="CF1194" s="9">
        <v>5.53</v>
      </c>
      <c r="CG1194" s="9">
        <v>1.47</v>
      </c>
      <c r="CH1194" s="9">
        <v>0</v>
      </c>
      <c r="CI1194" s="9">
        <v>6.54</v>
      </c>
      <c r="CJ1194" s="9">
        <v>0</v>
      </c>
      <c r="CK1194" s="9">
        <v>6.33</v>
      </c>
      <c r="CL1194" s="9">
        <v>0</v>
      </c>
      <c r="CM1194" s="9">
        <v>0</v>
      </c>
      <c r="CN1194" s="9">
        <v>2.4500000000000002</v>
      </c>
      <c r="CO1194" s="9">
        <v>0</v>
      </c>
      <c r="CP1194" s="9">
        <v>10.87</v>
      </c>
      <c r="CQ1194" s="9">
        <v>0</v>
      </c>
      <c r="CR1194" s="9">
        <v>0</v>
      </c>
      <c r="CS1194" s="9">
        <v>33.83</v>
      </c>
      <c r="CT1194" s="9">
        <v>0</v>
      </c>
      <c r="CU1194" s="9">
        <v>66</v>
      </c>
      <c r="CV1194" s="9">
        <v>118.5</v>
      </c>
      <c r="CW1194" s="9" t="s">
        <v>3512</v>
      </c>
      <c r="CX1194" s="9">
        <v>740.94</v>
      </c>
      <c r="CY1194" s="9">
        <v>0.14000000000000001</v>
      </c>
      <c r="CZ1194" s="9">
        <v>0.05</v>
      </c>
      <c r="DA1194" s="9">
        <v>0</v>
      </c>
      <c r="DB1194" s="9">
        <v>0.01</v>
      </c>
      <c r="DC1194" s="9">
        <v>0</v>
      </c>
      <c r="DD1194" s="9">
        <v>0</v>
      </c>
      <c r="DE1194" s="9">
        <v>0</v>
      </c>
      <c r="DF1194" s="9">
        <v>0.28999999999999998</v>
      </c>
      <c r="DG1194" s="9">
        <v>0</v>
      </c>
      <c r="DH1194" s="9">
        <v>0</v>
      </c>
      <c r="DI1194" s="9">
        <v>0</v>
      </c>
      <c r="DJ1194" s="9">
        <v>0</v>
      </c>
      <c r="DK1194" s="9">
        <v>0</v>
      </c>
      <c r="DL1194" s="9">
        <v>0.02</v>
      </c>
      <c r="DM1194" s="9">
        <v>0</v>
      </c>
      <c r="DN1194" s="9">
        <v>0.17</v>
      </c>
      <c r="DO1194" s="9">
        <v>0</v>
      </c>
      <c r="DP1194" s="9">
        <v>0.12</v>
      </c>
      <c r="DQ1194" s="9">
        <v>0.16</v>
      </c>
      <c r="DR1194" s="9">
        <v>0</v>
      </c>
      <c r="DS1194" s="9">
        <v>0</v>
      </c>
      <c r="DT1194" s="9">
        <v>0</v>
      </c>
      <c r="DU1194" s="9">
        <v>0.04</v>
      </c>
      <c r="DV1194" s="9">
        <v>0</v>
      </c>
      <c r="DW1194" s="9">
        <v>0</v>
      </c>
      <c r="DX1194" s="9">
        <v>0</v>
      </c>
      <c r="DY1194" s="16" t="s">
        <v>3512</v>
      </c>
      <c r="DZ1194" s="16" t="s">
        <v>3514</v>
      </c>
      <c r="EA1194" s="16" t="s">
        <v>3399</v>
      </c>
      <c r="EB1194" s="16" t="s">
        <v>2953</v>
      </c>
      <c r="EC1194" s="9">
        <v>740.935437611</v>
      </c>
      <c r="ED1194" s="17">
        <v>38.566139157800002</v>
      </c>
      <c r="EE1194" s="18">
        <v>0.05</v>
      </c>
      <c r="EF1194" s="19" t="s">
        <v>192</v>
      </c>
      <c r="EG1194" s="16" t="s">
        <v>3512</v>
      </c>
      <c r="EH1194" s="20" t="s">
        <v>3395</v>
      </c>
      <c r="EI1194" s="20" t="s">
        <v>3513</v>
      </c>
      <c r="EJ1194" s="20">
        <v>740.935437611</v>
      </c>
      <c r="EK1194" s="21">
        <v>1295.4476088534107</v>
      </c>
      <c r="EL1194" s="20">
        <v>1.3954430379746836</v>
      </c>
      <c r="EM1194" s="20">
        <v>1807.7233468354432</v>
      </c>
      <c r="EN1194" s="22">
        <f t="shared" si="578"/>
        <v>0.17991049830672468</v>
      </c>
      <c r="EO1194" s="23">
        <f t="shared" si="579"/>
        <v>3.8862326835846506E-2</v>
      </c>
      <c r="EP1194" s="22">
        <f t="shared" si="580"/>
        <v>0</v>
      </c>
      <c r="EQ1194" s="22">
        <f t="shared" si="581"/>
        <v>0.10541283533984262</v>
      </c>
      <c r="ER1194" s="22">
        <f t="shared" si="582"/>
        <v>4.9198976206275467E-2</v>
      </c>
      <c r="ES1194" s="22">
        <f t="shared" si="583"/>
        <v>0</v>
      </c>
      <c r="ET1194" s="22">
        <f t="shared" si="584"/>
        <v>0</v>
      </c>
      <c r="EU1194" s="22">
        <f t="shared" si="585"/>
        <v>3.2420134609915628E-2</v>
      </c>
      <c r="EV1194" s="22">
        <f t="shared" si="586"/>
        <v>0</v>
      </c>
      <c r="EW1194" s="22">
        <f t="shared" si="587"/>
        <v>1.1659872973741586E-2</v>
      </c>
      <c r="EX1194" s="22">
        <f t="shared" si="588"/>
        <v>1.8864347331500615E-2</v>
      </c>
      <c r="EY1194" s="22">
        <f t="shared" si="589"/>
        <v>0.12200208550573514</v>
      </c>
      <c r="EZ1194" s="22">
        <f t="shared" si="590"/>
        <v>3.6780737510664512E-2</v>
      </c>
      <c r="FA1194" s="22">
        <f t="shared" si="591"/>
        <v>0.11659872973741586</v>
      </c>
      <c r="FB1194" s="22">
        <f t="shared" si="592"/>
        <v>0.44696179732676078</v>
      </c>
      <c r="FC1194" s="22">
        <f t="shared" si="16"/>
        <v>0.26306240928882435</v>
      </c>
      <c r="FD1194" s="22">
        <f t="shared" si="593"/>
        <v>0.61839080459770113</v>
      </c>
      <c r="FE1194" s="22">
        <f t="shared" si="594"/>
        <v>0.23678160919540231</v>
      </c>
      <c r="FF1194" s="22">
        <f t="shared" si="595"/>
        <v>3.4482758620689655E-2</v>
      </c>
      <c r="FG1194" s="22">
        <f t="shared" si="596"/>
        <v>0.1103448275862069</v>
      </c>
      <c r="FH1194" s="22">
        <f t="shared" si="597"/>
        <v>0.48107160135462018</v>
      </c>
      <c r="FI1194" s="23">
        <f t="shared" si="598"/>
        <v>0.18263183357522977</v>
      </c>
      <c r="FJ1194" s="24">
        <f t="shared" si="599"/>
        <v>0.29729075955491047</v>
      </c>
      <c r="FK1194" s="22">
        <f t="shared" si="600"/>
        <v>0.22317733989505303</v>
      </c>
      <c r="FL1194" s="25">
        <v>1524.6091721463497</v>
      </c>
      <c r="FM1194" s="25">
        <v>13.970249536334514</v>
      </c>
      <c r="FN1194" s="25">
        <v>174.66233420353896</v>
      </c>
      <c r="FO1194" s="9">
        <v>53.009479522705078</v>
      </c>
      <c r="FP1194" s="26">
        <f t="shared" si="0"/>
        <v>321.72809982299805</v>
      </c>
      <c r="FQ1194" s="22">
        <f t="shared" si="601"/>
        <v>0.15107591608915397</v>
      </c>
      <c r="FR1194" s="28">
        <f t="shared" si="602"/>
        <v>0.34070107486549012</v>
      </c>
      <c r="FS1194" s="28">
        <f t="shared" si="603"/>
        <v>0.50755096990979309</v>
      </c>
      <c r="FT1194" s="28">
        <f t="shared" si="604"/>
        <v>0.59198815137559047</v>
      </c>
      <c r="FU1194" s="28">
        <f t="shared" si="605"/>
        <v>0</v>
      </c>
      <c r="FV1194" s="28">
        <f t="shared" si="606"/>
        <v>0.40733980948884668</v>
      </c>
      <c r="FW1194" s="22">
        <f t="shared" si="607"/>
        <v>0.39912917271407833</v>
      </c>
      <c r="FX1194" s="22">
        <f t="shared" si="608"/>
        <v>2.0931645569620256</v>
      </c>
      <c r="FY1194" s="22">
        <f t="shared" si="609"/>
        <v>0.72974683544303798</v>
      </c>
    </row>
    <row r="1195" spans="1:181" ht="15.75" customHeight="1">
      <c r="A1195" s="9">
        <v>1</v>
      </c>
      <c r="B1195" s="9" t="s">
        <v>184</v>
      </c>
      <c r="C1195" s="9" t="s">
        <v>3394</v>
      </c>
      <c r="D1195" s="9" t="s">
        <v>3395</v>
      </c>
      <c r="E1195" s="31" t="s">
        <v>3515</v>
      </c>
      <c r="F1195" s="9" t="s">
        <v>3516</v>
      </c>
      <c r="G1195" s="9">
        <v>467.28990309199997</v>
      </c>
      <c r="H1195" s="9">
        <v>196.125</v>
      </c>
      <c r="I1195" s="9">
        <v>66.5</v>
      </c>
      <c r="J1195" s="9">
        <v>57.375</v>
      </c>
      <c r="K1195" s="9">
        <v>47.75</v>
      </c>
      <c r="L1195" s="9">
        <v>64.6875</v>
      </c>
      <c r="M1195" s="9">
        <v>35.0625</v>
      </c>
      <c r="N1195" s="9">
        <v>131.86289978027344</v>
      </c>
      <c r="O1195" s="9">
        <v>247.20219421386719</v>
      </c>
      <c r="P1195" s="9">
        <v>163.05979059392754</v>
      </c>
      <c r="Q1195" s="9">
        <v>0</v>
      </c>
      <c r="R1195" s="9">
        <v>0</v>
      </c>
      <c r="S1195" s="9">
        <v>32.375</v>
      </c>
      <c r="T1195" s="9">
        <v>108.625</v>
      </c>
      <c r="U1195" s="9">
        <v>162.875</v>
      </c>
      <c r="V1195" s="9">
        <v>163.625</v>
      </c>
      <c r="W1195" s="9">
        <v>1519.3312825999733</v>
      </c>
      <c r="X1195" s="9">
        <v>13.987989835495519</v>
      </c>
      <c r="Y1195" s="9">
        <v>56</v>
      </c>
      <c r="Z1195" s="9">
        <v>403783.59049999999</v>
      </c>
      <c r="AA1195" s="9">
        <v>123.1</v>
      </c>
      <c r="AB1195" s="9">
        <v>104.32</v>
      </c>
      <c r="AC1195" s="9">
        <v>94.18</v>
      </c>
      <c r="AD1195" s="9">
        <v>10.14</v>
      </c>
      <c r="AE1195" s="9">
        <v>3.87</v>
      </c>
      <c r="AF1195" s="9">
        <v>6.51</v>
      </c>
      <c r="AG1195" s="9">
        <v>8.4</v>
      </c>
      <c r="AH1195" s="9">
        <v>173.2</v>
      </c>
      <c r="AI1195" s="9">
        <v>48.7</v>
      </c>
      <c r="AJ1195" s="9">
        <v>1.1000000000000001</v>
      </c>
      <c r="AK1195" s="9">
        <v>0</v>
      </c>
      <c r="AL1195" s="9">
        <v>20.080000000000002</v>
      </c>
      <c r="AM1195" s="9">
        <v>0</v>
      </c>
      <c r="AN1195" s="9">
        <v>0</v>
      </c>
      <c r="AO1195" s="9">
        <v>0</v>
      </c>
      <c r="AP1195" s="9">
        <v>0</v>
      </c>
      <c r="AQ1195" s="9">
        <v>0</v>
      </c>
      <c r="AR1195" s="9">
        <v>0</v>
      </c>
      <c r="AS1195" s="9">
        <v>14.35</v>
      </c>
      <c r="AT1195" s="9">
        <v>0</v>
      </c>
      <c r="AU1195" s="9">
        <v>0</v>
      </c>
      <c r="AV1195" s="9">
        <v>0</v>
      </c>
      <c r="AW1195" s="9">
        <v>1.9</v>
      </c>
      <c r="AX1195" s="9">
        <v>0</v>
      </c>
      <c r="AY1195" s="9">
        <v>0</v>
      </c>
      <c r="AZ1195" s="9">
        <v>0</v>
      </c>
      <c r="BA1195" s="9">
        <v>0</v>
      </c>
      <c r="BB1195" s="9">
        <v>0</v>
      </c>
      <c r="BC1195" s="9">
        <v>1.31</v>
      </c>
      <c r="BD1195" s="9">
        <v>0</v>
      </c>
      <c r="BE1195" s="9">
        <v>0</v>
      </c>
      <c r="BF1195" s="9">
        <v>0</v>
      </c>
      <c r="BG1195" s="9">
        <v>0</v>
      </c>
      <c r="BH1195" s="9">
        <v>0</v>
      </c>
      <c r="BI1195" s="9">
        <v>0</v>
      </c>
      <c r="BJ1195" s="9">
        <v>0</v>
      </c>
      <c r="BK1195" s="9">
        <v>0</v>
      </c>
      <c r="BL1195" s="9">
        <v>0</v>
      </c>
      <c r="BM1195" s="9">
        <v>0</v>
      </c>
      <c r="BN1195" s="9">
        <v>4.63</v>
      </c>
      <c r="BO1195" s="9">
        <v>17.34</v>
      </c>
      <c r="BP1195" s="9">
        <v>0</v>
      </c>
      <c r="BQ1195" s="9">
        <v>18.600000000000001</v>
      </c>
      <c r="BR1195" s="9">
        <v>0</v>
      </c>
      <c r="BS1195" s="9">
        <v>2.97</v>
      </c>
      <c r="BT1195" s="9">
        <v>0</v>
      </c>
      <c r="BU1195" s="9">
        <v>0</v>
      </c>
      <c r="BV1195" s="9">
        <v>0</v>
      </c>
      <c r="BW1195" s="9">
        <v>0</v>
      </c>
      <c r="BX1195" s="9">
        <v>0</v>
      </c>
      <c r="BY1195" s="9">
        <v>0</v>
      </c>
      <c r="BZ1195" s="9">
        <v>0</v>
      </c>
      <c r="CA1195" s="9">
        <v>0</v>
      </c>
      <c r="CB1195" s="9">
        <v>0</v>
      </c>
      <c r="CC1195" s="9">
        <v>0</v>
      </c>
      <c r="CD1195" s="9">
        <v>0</v>
      </c>
      <c r="CE1195" s="9">
        <v>0</v>
      </c>
      <c r="CF1195" s="9">
        <v>8.19</v>
      </c>
      <c r="CG1195" s="9">
        <v>0</v>
      </c>
      <c r="CH1195" s="9">
        <v>0</v>
      </c>
      <c r="CI1195" s="9">
        <v>7.97</v>
      </c>
      <c r="CJ1195" s="9">
        <v>0</v>
      </c>
      <c r="CK1195" s="9">
        <v>1.54</v>
      </c>
      <c r="CL1195" s="9">
        <v>0</v>
      </c>
      <c r="CM1195" s="9">
        <v>0</v>
      </c>
      <c r="CN1195" s="9">
        <v>4.3500000000000005</v>
      </c>
      <c r="CO1195" s="9">
        <v>3.51</v>
      </c>
      <c r="CP1195" s="9">
        <v>5.4</v>
      </c>
      <c r="CQ1195" s="9">
        <v>0</v>
      </c>
      <c r="CR1195" s="9">
        <v>0</v>
      </c>
      <c r="CS1195" s="9">
        <v>10.96</v>
      </c>
      <c r="CT1195" s="9">
        <v>0</v>
      </c>
      <c r="CU1195" s="9">
        <v>25</v>
      </c>
      <c r="CV1195" s="9">
        <v>89.600000000000009</v>
      </c>
      <c r="CW1195" s="9" t="s">
        <v>3515</v>
      </c>
      <c r="CX1195" s="9">
        <v>467.29</v>
      </c>
      <c r="CY1195" s="9">
        <v>0.1</v>
      </c>
      <c r="CZ1195" s="9">
        <v>0.3</v>
      </c>
      <c r="DA1195" s="9">
        <v>0</v>
      </c>
      <c r="DB1195" s="9">
        <v>0</v>
      </c>
      <c r="DC1195" s="9">
        <v>0</v>
      </c>
      <c r="DD1195" s="9">
        <v>0</v>
      </c>
      <c r="DE1195" s="9">
        <v>0</v>
      </c>
      <c r="DF1195" s="9">
        <v>0.08</v>
      </c>
      <c r="DG1195" s="9">
        <v>0</v>
      </c>
      <c r="DH1195" s="9">
        <v>0</v>
      </c>
      <c r="DI1195" s="9">
        <v>0</v>
      </c>
      <c r="DJ1195" s="9">
        <v>0</v>
      </c>
      <c r="DK1195" s="9">
        <v>0</v>
      </c>
      <c r="DL1195" s="9">
        <v>0.03</v>
      </c>
      <c r="DM1195" s="9">
        <v>0</v>
      </c>
      <c r="DN1195" s="9">
        <v>0.22</v>
      </c>
      <c r="DO1195" s="9">
        <v>0</v>
      </c>
      <c r="DP1195" s="9">
        <v>0.08</v>
      </c>
      <c r="DQ1195" s="9">
        <v>0.17</v>
      </c>
      <c r="DR1195" s="9">
        <v>0</v>
      </c>
      <c r="DS1195" s="9">
        <v>0.01</v>
      </c>
      <c r="DT1195" s="9">
        <v>0</v>
      </c>
      <c r="DU1195" s="9">
        <v>0.01</v>
      </c>
      <c r="DV1195" s="9">
        <v>0</v>
      </c>
      <c r="DW1195" s="9">
        <v>0</v>
      </c>
      <c r="DX1195" s="9">
        <v>0</v>
      </c>
      <c r="DY1195" s="16" t="s">
        <v>3515</v>
      </c>
      <c r="DZ1195" s="16" t="s">
        <v>3517</v>
      </c>
      <c r="EA1195" s="16" t="s">
        <v>3399</v>
      </c>
      <c r="EB1195" s="16" t="s">
        <v>2953</v>
      </c>
      <c r="EC1195" s="9">
        <v>467.28990309199997</v>
      </c>
      <c r="ED1195" s="17">
        <v>136.47315469029598</v>
      </c>
      <c r="EE1195" s="18">
        <v>0.28999999999999998</v>
      </c>
      <c r="EF1195" s="19" t="s">
        <v>192</v>
      </c>
      <c r="EG1195" s="16" t="s">
        <v>3515</v>
      </c>
      <c r="EH1195" s="20" t="s">
        <v>3395</v>
      </c>
      <c r="EI1195" s="20" t="s">
        <v>3516</v>
      </c>
      <c r="EJ1195" s="20">
        <v>467.28990309199997</v>
      </c>
      <c r="EK1195" s="21">
        <v>3280.1266490658004</v>
      </c>
      <c r="EL1195" s="20">
        <v>1.3738839285714284</v>
      </c>
      <c r="EM1195" s="20">
        <v>4506.5132868303563</v>
      </c>
      <c r="EN1195" s="22">
        <f t="shared" si="578"/>
        <v>0.51876523151909026</v>
      </c>
      <c r="EO1195" s="23">
        <f t="shared" si="579"/>
        <v>0.16311941510966696</v>
      </c>
      <c r="EP1195" s="22">
        <f t="shared" si="580"/>
        <v>1.747126436781609E-2</v>
      </c>
      <c r="EQ1195" s="22">
        <f t="shared" si="581"/>
        <v>1.2045977011494253E-2</v>
      </c>
      <c r="ER1195" s="22">
        <f t="shared" si="582"/>
        <v>0</v>
      </c>
      <c r="ES1195" s="22">
        <f t="shared" si="583"/>
        <v>0</v>
      </c>
      <c r="ET1195" s="22">
        <f t="shared" si="584"/>
        <v>0</v>
      </c>
      <c r="EU1195" s="22">
        <f t="shared" si="585"/>
        <v>0</v>
      </c>
      <c r="EV1195" s="22">
        <f t="shared" si="586"/>
        <v>4.257471264367816E-2</v>
      </c>
      <c r="EW1195" s="22">
        <f t="shared" si="587"/>
        <v>0.15944827586206897</v>
      </c>
      <c r="EX1195" s="22">
        <f t="shared" si="588"/>
        <v>0.17103448275862071</v>
      </c>
      <c r="EY1195" s="22">
        <f t="shared" si="589"/>
        <v>0.11475862068965517</v>
      </c>
      <c r="EZ1195" s="22">
        <f t="shared" si="590"/>
        <v>0</v>
      </c>
      <c r="FA1195" s="22">
        <f t="shared" si="591"/>
        <v>7.5310344827586209E-2</v>
      </c>
      <c r="FB1195" s="22">
        <f t="shared" si="592"/>
        <v>0.22271264367816093</v>
      </c>
      <c r="FC1195" s="22">
        <f t="shared" si="16"/>
        <v>1.811535337124289</v>
      </c>
      <c r="FD1195" s="22">
        <f t="shared" si="593"/>
        <v>0.77668161434977578</v>
      </c>
      <c r="FE1195" s="22">
        <f t="shared" si="594"/>
        <v>0.2183856502242153</v>
      </c>
      <c r="FF1195" s="22">
        <f t="shared" si="595"/>
        <v>4.93273542600897E-3</v>
      </c>
      <c r="FG1195" s="22">
        <f t="shared" si="596"/>
        <v>0</v>
      </c>
      <c r="FH1195" s="22">
        <f t="shared" si="597"/>
        <v>0.84744110479285129</v>
      </c>
      <c r="FI1195" s="23">
        <f t="shared" si="598"/>
        <v>5.2883834281072302E-2</v>
      </c>
      <c r="FJ1195" s="24">
        <f t="shared" si="599"/>
        <v>6.8237205523964256E-2</v>
      </c>
      <c r="FK1195" s="22">
        <f t="shared" si="600"/>
        <v>0.26343389657140542</v>
      </c>
      <c r="FL1195" s="25">
        <v>1519.3312825999733</v>
      </c>
      <c r="FM1195" s="25">
        <v>13.987989835495519</v>
      </c>
      <c r="FN1195" s="25">
        <v>163.05979059392754</v>
      </c>
      <c r="FO1195" s="9">
        <v>131.86289978027344</v>
      </c>
      <c r="FP1195" s="26">
        <f t="shared" si="0"/>
        <v>115.33929443359375</v>
      </c>
      <c r="FQ1195" s="22">
        <f t="shared" si="601"/>
        <v>0.56201727934252932</v>
      </c>
      <c r="FR1195" s="28">
        <f t="shared" si="602"/>
        <v>0.22496741167399673</v>
      </c>
      <c r="FS1195" s="28">
        <f t="shared" si="603"/>
        <v>0.21346491619007063</v>
      </c>
      <c r="FT1195" s="28">
        <f t="shared" si="604"/>
        <v>6.9282472798531697E-2</v>
      </c>
      <c r="FU1195" s="28">
        <f t="shared" si="605"/>
        <v>0.23245740873329745</v>
      </c>
      <c r="FV1195" s="28">
        <f t="shared" si="606"/>
        <v>0.69870972567476752</v>
      </c>
      <c r="FW1195" s="22">
        <f t="shared" si="607"/>
        <v>0.20308692120227459</v>
      </c>
      <c r="FX1195" s="22">
        <f t="shared" si="608"/>
        <v>2.1982142857142857</v>
      </c>
      <c r="FY1195" s="22">
        <f t="shared" si="609"/>
        <v>0.25624999999999998</v>
      </c>
    </row>
    <row r="1196" spans="1:181" ht="15.75" customHeight="1">
      <c r="A1196" s="9">
        <v>1</v>
      </c>
      <c r="B1196" s="9" t="s">
        <v>184</v>
      </c>
      <c r="C1196" s="9" t="s">
        <v>3394</v>
      </c>
      <c r="D1196" s="9" t="s">
        <v>3395</v>
      </c>
      <c r="E1196" s="31" t="s">
        <v>3518</v>
      </c>
      <c r="F1196" s="9" t="s">
        <v>815</v>
      </c>
      <c r="G1196" s="9">
        <v>318.18860201299998</v>
      </c>
      <c r="H1196" s="9">
        <v>7.6875</v>
      </c>
      <c r="I1196" s="9">
        <v>11</v>
      </c>
      <c r="J1196" s="9">
        <v>28.75</v>
      </c>
      <c r="K1196" s="9">
        <v>33.8125</v>
      </c>
      <c r="L1196" s="9">
        <v>84.1875</v>
      </c>
      <c r="M1196" s="9">
        <v>153</v>
      </c>
      <c r="N1196" s="9">
        <v>372.70465087890625</v>
      </c>
      <c r="O1196" s="9">
        <v>832.41400146484375</v>
      </c>
      <c r="P1196" s="9">
        <v>649.68273684395888</v>
      </c>
      <c r="Q1196" s="9">
        <v>0</v>
      </c>
      <c r="R1196" s="9">
        <v>0</v>
      </c>
      <c r="S1196" s="9">
        <v>225.3125</v>
      </c>
      <c r="T1196" s="9">
        <v>0</v>
      </c>
      <c r="U1196" s="9">
        <v>93.125</v>
      </c>
      <c r="V1196" s="9">
        <v>0</v>
      </c>
      <c r="W1196" s="9">
        <v>1590.8744597249508</v>
      </c>
      <c r="X1196" s="9">
        <v>12.049707269155206</v>
      </c>
      <c r="Y1196" s="9">
        <v>15</v>
      </c>
      <c r="Z1196" s="9">
        <v>67932.902900000001</v>
      </c>
      <c r="AA1196" s="9">
        <v>234.7</v>
      </c>
      <c r="AB1196" s="9">
        <v>13.62</v>
      </c>
      <c r="AC1196" s="9">
        <v>13.62</v>
      </c>
      <c r="AD1196" s="9">
        <v>0</v>
      </c>
      <c r="AE1196" s="9">
        <v>0.4</v>
      </c>
      <c r="AF1196" s="9">
        <v>0.8</v>
      </c>
      <c r="AG1196" s="9">
        <v>219.88</v>
      </c>
      <c r="AH1196" s="9">
        <v>24.1</v>
      </c>
      <c r="AI1196" s="9">
        <v>30.5</v>
      </c>
      <c r="AJ1196" s="9">
        <v>1.7</v>
      </c>
      <c r="AK1196" s="9">
        <v>21.6</v>
      </c>
      <c r="AL1196" s="9">
        <v>0</v>
      </c>
      <c r="AM1196" s="9">
        <v>0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200</v>
      </c>
      <c r="AT1196" s="9">
        <v>0</v>
      </c>
      <c r="AU1196" s="9">
        <v>0</v>
      </c>
      <c r="AV1196" s="9">
        <v>0</v>
      </c>
      <c r="AW1196" s="9">
        <v>0</v>
      </c>
      <c r="AX1196" s="9">
        <v>0</v>
      </c>
      <c r="AY1196" s="9">
        <v>0</v>
      </c>
      <c r="AZ1196" s="9">
        <v>0</v>
      </c>
      <c r="BA1196" s="9">
        <v>0</v>
      </c>
      <c r="BB1196" s="9">
        <v>0</v>
      </c>
      <c r="BC1196" s="9">
        <v>0</v>
      </c>
      <c r="BD1196" s="9">
        <v>0</v>
      </c>
      <c r="BE1196" s="9">
        <v>0</v>
      </c>
      <c r="BF1196" s="9">
        <v>0</v>
      </c>
      <c r="BG1196" s="9">
        <v>0</v>
      </c>
      <c r="BH1196" s="9">
        <v>0</v>
      </c>
      <c r="BI1196" s="9">
        <v>0</v>
      </c>
      <c r="BJ1196" s="9">
        <v>0</v>
      </c>
      <c r="BK1196" s="9">
        <v>0</v>
      </c>
      <c r="BL1196" s="9">
        <v>0</v>
      </c>
      <c r="BM1196" s="9">
        <v>0</v>
      </c>
      <c r="BN1196" s="9">
        <v>0</v>
      </c>
      <c r="BO1196" s="9">
        <v>8.26</v>
      </c>
      <c r="BP1196" s="9">
        <v>0</v>
      </c>
      <c r="BQ1196" s="9">
        <v>14.24</v>
      </c>
      <c r="BR1196" s="9">
        <v>0</v>
      </c>
      <c r="BS1196" s="9">
        <v>0.86</v>
      </c>
      <c r="BT1196" s="9">
        <v>0</v>
      </c>
      <c r="BU1196" s="9">
        <v>0</v>
      </c>
      <c r="BV1196" s="9">
        <v>0</v>
      </c>
      <c r="BW1196" s="9">
        <v>0</v>
      </c>
      <c r="BX1196" s="9">
        <v>0</v>
      </c>
      <c r="BY1196" s="9">
        <v>0</v>
      </c>
      <c r="BZ1196" s="9">
        <v>0</v>
      </c>
      <c r="CA1196" s="9">
        <v>0</v>
      </c>
      <c r="CB1196" s="9">
        <v>0</v>
      </c>
      <c r="CC1196" s="9">
        <v>0</v>
      </c>
      <c r="CD1196" s="9">
        <v>0</v>
      </c>
      <c r="CE1196" s="9">
        <v>0</v>
      </c>
      <c r="CF1196" s="9">
        <v>0</v>
      </c>
      <c r="CG1196" s="9">
        <v>0</v>
      </c>
      <c r="CH1196" s="9">
        <v>0</v>
      </c>
      <c r="CI1196" s="9">
        <v>11.34</v>
      </c>
      <c r="CJ1196" s="9">
        <v>0</v>
      </c>
      <c r="CK1196" s="9">
        <v>0</v>
      </c>
      <c r="CL1196" s="9">
        <v>0</v>
      </c>
      <c r="CM1196" s="9">
        <v>0</v>
      </c>
      <c r="CN1196" s="9">
        <v>0</v>
      </c>
      <c r="CO1196" s="9">
        <v>0</v>
      </c>
      <c r="CP1196" s="9">
        <v>0</v>
      </c>
      <c r="CQ1196" s="9">
        <v>0</v>
      </c>
      <c r="CR1196" s="9">
        <v>0</v>
      </c>
      <c r="CS1196" s="9">
        <v>0</v>
      </c>
      <c r="CT1196" s="9">
        <v>0</v>
      </c>
      <c r="CU1196" s="9">
        <v>25</v>
      </c>
      <c r="CV1196" s="9">
        <v>24</v>
      </c>
      <c r="CW1196" s="9" t="s">
        <v>3518</v>
      </c>
      <c r="CX1196" s="9">
        <v>318.19</v>
      </c>
      <c r="CY1196" s="9">
        <v>0.02</v>
      </c>
      <c r="CZ1196" s="9">
        <v>0.16</v>
      </c>
      <c r="DA1196" s="9">
        <v>0</v>
      </c>
      <c r="DB1196" s="9">
        <v>0</v>
      </c>
      <c r="DC1196" s="9">
        <v>0</v>
      </c>
      <c r="DD1196" s="9">
        <v>0</v>
      </c>
      <c r="DE1196" s="9">
        <v>0</v>
      </c>
      <c r="DF1196" s="9">
        <v>0</v>
      </c>
      <c r="DG1196" s="9">
        <v>0</v>
      </c>
      <c r="DH1196" s="9">
        <v>0</v>
      </c>
      <c r="DI1196" s="9">
        <v>0</v>
      </c>
      <c r="DJ1196" s="9">
        <v>0</v>
      </c>
      <c r="DK1196" s="9">
        <v>0</v>
      </c>
      <c r="DL1196" s="9">
        <v>0.1</v>
      </c>
      <c r="DM1196" s="9">
        <v>0</v>
      </c>
      <c r="DN1196" s="9">
        <v>0.03</v>
      </c>
      <c r="DO1196" s="9">
        <v>0</v>
      </c>
      <c r="DP1196" s="9">
        <v>7.0000000000000007E-2</v>
      </c>
      <c r="DQ1196" s="9">
        <v>0.09</v>
      </c>
      <c r="DR1196" s="9">
        <v>0</v>
      </c>
      <c r="DS1196" s="9">
        <v>0</v>
      </c>
      <c r="DT1196" s="9">
        <v>0</v>
      </c>
      <c r="DU1196" s="9">
        <v>0.53</v>
      </c>
      <c r="DV1196" s="9">
        <v>0</v>
      </c>
      <c r="DW1196" s="9">
        <v>0</v>
      </c>
      <c r="DX1196" s="9">
        <v>0</v>
      </c>
      <c r="DY1196" s="16" t="s">
        <v>3518</v>
      </c>
      <c r="DZ1196" s="16" t="s">
        <v>816</v>
      </c>
      <c r="EA1196" s="16" t="s">
        <v>3399</v>
      </c>
      <c r="EB1196" s="16" t="s">
        <v>2953</v>
      </c>
      <c r="EC1196" s="9">
        <v>318.18860201299998</v>
      </c>
      <c r="ED1196" s="17">
        <v>497.65318160845004</v>
      </c>
      <c r="EE1196" s="18">
        <v>1.56</v>
      </c>
      <c r="EF1196" s="19" t="s">
        <v>192</v>
      </c>
      <c r="EG1196" s="16" t="s">
        <v>3518</v>
      </c>
      <c r="EH1196" s="20" t="s">
        <v>3395</v>
      </c>
      <c r="EI1196" s="20" t="s">
        <v>815</v>
      </c>
      <c r="EJ1196" s="20">
        <v>318.18860201299998</v>
      </c>
      <c r="EK1196" s="21">
        <v>289.44568768640818</v>
      </c>
      <c r="EL1196" s="20">
        <v>9.7791666666666668</v>
      </c>
      <c r="EM1196" s="20">
        <v>2830.5376208333332</v>
      </c>
      <c r="EN1196" s="22">
        <f t="shared" si="578"/>
        <v>9.5867064337452068E-2</v>
      </c>
      <c r="EO1196" s="23">
        <f t="shared" si="579"/>
        <v>0</v>
      </c>
      <c r="EP1196" s="22">
        <f t="shared" si="580"/>
        <v>0</v>
      </c>
      <c r="EQ1196" s="22">
        <f t="shared" si="581"/>
        <v>0</v>
      </c>
      <c r="ER1196" s="22">
        <f t="shared" si="582"/>
        <v>0</v>
      </c>
      <c r="ES1196" s="22">
        <f t="shared" si="583"/>
        <v>0</v>
      </c>
      <c r="ET1196" s="22">
        <f t="shared" si="584"/>
        <v>0</v>
      </c>
      <c r="EU1196" s="22">
        <f t="shared" si="585"/>
        <v>0</v>
      </c>
      <c r="EV1196" s="22">
        <f t="shared" si="586"/>
        <v>0</v>
      </c>
      <c r="EW1196" s="22">
        <f t="shared" si="587"/>
        <v>0.23804034582132572</v>
      </c>
      <c r="EX1196" s="22">
        <f t="shared" si="588"/>
        <v>0.4103746397694526</v>
      </c>
      <c r="EY1196" s="22">
        <f t="shared" si="589"/>
        <v>0.35158501440922202</v>
      </c>
      <c r="EZ1196" s="22">
        <f t="shared" si="590"/>
        <v>0</v>
      </c>
      <c r="FA1196" s="22">
        <f t="shared" si="591"/>
        <v>0</v>
      </c>
      <c r="FB1196" s="22">
        <f t="shared" si="592"/>
        <v>0</v>
      </c>
      <c r="FC1196" s="22">
        <f t="shared" si="16"/>
        <v>0.33191308052833407</v>
      </c>
      <c r="FD1196" s="22">
        <f t="shared" si="593"/>
        <v>0.30937098844672656</v>
      </c>
      <c r="FE1196" s="22">
        <f t="shared" si="594"/>
        <v>0.39152759948652116</v>
      </c>
      <c r="FF1196" s="22">
        <f t="shared" si="595"/>
        <v>2.1822849807445442E-2</v>
      </c>
      <c r="FG1196" s="22">
        <f t="shared" si="596"/>
        <v>0.2772785622593068</v>
      </c>
      <c r="FH1196" s="22">
        <f t="shared" si="597"/>
        <v>5.8031529612270982E-2</v>
      </c>
      <c r="FI1196" s="23">
        <f t="shared" si="598"/>
        <v>3.408606731998296E-3</v>
      </c>
      <c r="FJ1196" s="24">
        <f t="shared" si="599"/>
        <v>0.9368555602897316</v>
      </c>
      <c r="FK1196" s="22">
        <f t="shared" si="600"/>
        <v>0.73761284507108471</v>
      </c>
      <c r="FL1196" s="25">
        <v>1590.8744597249508</v>
      </c>
      <c r="FM1196" s="25">
        <v>12.049707269155206</v>
      </c>
      <c r="FN1196" s="25">
        <v>649.68273684395888</v>
      </c>
      <c r="FO1196" s="9">
        <v>372.70465087890625</v>
      </c>
      <c r="FP1196" s="26">
        <f t="shared" si="0"/>
        <v>459.7093505859375</v>
      </c>
      <c r="FQ1196" s="22">
        <f t="shared" si="601"/>
        <v>5.8730890678593509E-2</v>
      </c>
      <c r="FR1196" s="28">
        <f t="shared" si="602"/>
        <v>0.19662080792398695</v>
      </c>
      <c r="FS1196" s="28">
        <f t="shared" si="603"/>
        <v>0.74543053553599448</v>
      </c>
      <c r="FT1196" s="28">
        <f t="shared" si="604"/>
        <v>0.70810990266330964</v>
      </c>
      <c r="FU1196" s="28">
        <f t="shared" si="605"/>
        <v>0</v>
      </c>
      <c r="FV1196" s="28">
        <f t="shared" si="606"/>
        <v>0.29267233147526533</v>
      </c>
      <c r="FW1196" s="22">
        <f t="shared" si="607"/>
        <v>0.10651896037494675</v>
      </c>
      <c r="FX1196" s="22">
        <f t="shared" si="608"/>
        <v>15.646666666666667</v>
      </c>
      <c r="FY1196" s="22">
        <f t="shared" si="609"/>
        <v>13.333333333333334</v>
      </c>
    </row>
    <row r="1197" spans="1:181" ht="15.75" customHeight="1">
      <c r="A1197" s="9">
        <v>1</v>
      </c>
      <c r="B1197" s="9" t="s">
        <v>184</v>
      </c>
      <c r="C1197" s="9" t="s">
        <v>3394</v>
      </c>
      <c r="D1197" s="9" t="s">
        <v>3395</v>
      </c>
      <c r="E1197" s="31" t="s">
        <v>3519</v>
      </c>
      <c r="F1197" s="9" t="s">
        <v>3520</v>
      </c>
      <c r="G1197" s="9">
        <v>446.52750719400001</v>
      </c>
      <c r="H1197" s="9">
        <v>245.9375</v>
      </c>
      <c r="I1197" s="9">
        <v>86.875</v>
      </c>
      <c r="J1197" s="9">
        <v>54.5</v>
      </c>
      <c r="K1197" s="9">
        <v>27.3125</v>
      </c>
      <c r="L1197" s="9">
        <v>20.4375</v>
      </c>
      <c r="M1197" s="9">
        <v>11</v>
      </c>
      <c r="N1197" s="9">
        <v>1.8046854734420776</v>
      </c>
      <c r="O1197" s="9">
        <v>129.70198059082031</v>
      </c>
      <c r="P1197" s="9">
        <v>22.789640751943313</v>
      </c>
      <c r="Q1197" s="9">
        <v>20.0625</v>
      </c>
      <c r="R1197" s="9">
        <v>6.25E-2</v>
      </c>
      <c r="S1197" s="9">
        <v>0</v>
      </c>
      <c r="T1197" s="9">
        <v>30.3125</v>
      </c>
      <c r="U1197" s="9">
        <v>275.4375</v>
      </c>
      <c r="V1197" s="9">
        <v>120.1875</v>
      </c>
      <c r="W1197" s="9">
        <v>1504.5745902787505</v>
      </c>
      <c r="X1197" s="9">
        <v>14.488229443899707</v>
      </c>
      <c r="Y1197" s="9">
        <v>45</v>
      </c>
      <c r="Z1197" s="9">
        <v>150050.36600000001</v>
      </c>
      <c r="AA1197" s="9">
        <v>104.28</v>
      </c>
      <c r="AB1197" s="9">
        <v>62.84</v>
      </c>
      <c r="AC1197" s="9">
        <v>62.28</v>
      </c>
      <c r="AD1197" s="9">
        <v>0.56000000000000005</v>
      </c>
      <c r="AE1197" s="9">
        <v>4.46</v>
      </c>
      <c r="AF1197" s="9">
        <v>33.06</v>
      </c>
      <c r="AG1197" s="9">
        <v>3.92</v>
      </c>
      <c r="AH1197" s="9">
        <v>6.8</v>
      </c>
      <c r="AI1197" s="9">
        <v>4.3</v>
      </c>
      <c r="AJ1197" s="9">
        <v>7.3</v>
      </c>
      <c r="AK1197" s="9">
        <v>0</v>
      </c>
      <c r="AL1197" s="9">
        <v>6.01</v>
      </c>
      <c r="AM1197" s="9">
        <v>0</v>
      </c>
      <c r="AN1197" s="9">
        <v>0</v>
      </c>
      <c r="AO1197" s="9">
        <v>0</v>
      </c>
      <c r="AP1197" s="9">
        <v>0</v>
      </c>
      <c r="AQ1197" s="9">
        <v>0</v>
      </c>
      <c r="AR1197" s="9">
        <v>0</v>
      </c>
      <c r="AS1197" s="9">
        <v>15.19</v>
      </c>
      <c r="AT1197" s="9">
        <v>0</v>
      </c>
      <c r="AU1197" s="9">
        <v>0</v>
      </c>
      <c r="AV1197" s="9">
        <v>0</v>
      </c>
      <c r="AW1197" s="9">
        <v>0</v>
      </c>
      <c r="AX1197" s="9">
        <v>0</v>
      </c>
      <c r="AY1197" s="9">
        <v>0</v>
      </c>
      <c r="AZ1197" s="9">
        <v>0</v>
      </c>
      <c r="BA1197" s="9">
        <v>0</v>
      </c>
      <c r="BB1197" s="9">
        <v>0</v>
      </c>
      <c r="BC1197" s="9">
        <v>15.63</v>
      </c>
      <c r="BD1197" s="9">
        <v>0</v>
      </c>
      <c r="BE1197" s="9">
        <v>0</v>
      </c>
      <c r="BF1197" s="9">
        <v>0</v>
      </c>
      <c r="BG1197" s="9">
        <v>0</v>
      </c>
      <c r="BH1197" s="9">
        <v>0</v>
      </c>
      <c r="BI1197" s="9">
        <v>0</v>
      </c>
      <c r="BJ1197" s="9">
        <v>0</v>
      </c>
      <c r="BK1197" s="9">
        <v>2.15</v>
      </c>
      <c r="BL1197" s="9">
        <v>0</v>
      </c>
      <c r="BM1197" s="9">
        <v>12.8</v>
      </c>
      <c r="BN1197" s="9">
        <v>0</v>
      </c>
      <c r="BO1197" s="9">
        <v>0</v>
      </c>
      <c r="BP1197" s="9">
        <v>0</v>
      </c>
      <c r="BQ1197" s="9">
        <v>0</v>
      </c>
      <c r="BR1197" s="9">
        <v>0</v>
      </c>
      <c r="BS1197" s="9">
        <v>0</v>
      </c>
      <c r="BT1197" s="9">
        <v>0</v>
      </c>
      <c r="BU1197" s="9">
        <v>0</v>
      </c>
      <c r="BV1197" s="9">
        <v>0</v>
      </c>
      <c r="BW1197" s="9">
        <v>0</v>
      </c>
      <c r="BX1197" s="9">
        <v>0</v>
      </c>
      <c r="BY1197" s="9">
        <v>0</v>
      </c>
      <c r="BZ1197" s="9">
        <v>0</v>
      </c>
      <c r="CA1197" s="9">
        <v>0</v>
      </c>
      <c r="CB1197" s="9">
        <v>0</v>
      </c>
      <c r="CC1197" s="9">
        <v>0</v>
      </c>
      <c r="CD1197" s="9">
        <v>1.38</v>
      </c>
      <c r="CE1197" s="9">
        <v>0</v>
      </c>
      <c r="CF1197" s="9">
        <v>26.55</v>
      </c>
      <c r="CG1197" s="9">
        <v>3.73</v>
      </c>
      <c r="CH1197" s="9">
        <v>0</v>
      </c>
      <c r="CI1197" s="9">
        <v>3.07</v>
      </c>
      <c r="CJ1197" s="9">
        <v>0</v>
      </c>
      <c r="CK1197" s="9">
        <v>0</v>
      </c>
      <c r="CL1197" s="9">
        <v>0</v>
      </c>
      <c r="CM1197" s="9">
        <v>0</v>
      </c>
      <c r="CN1197" s="9">
        <v>0</v>
      </c>
      <c r="CO1197" s="9">
        <v>1.41</v>
      </c>
      <c r="CP1197" s="9">
        <v>8.18</v>
      </c>
      <c r="CQ1197" s="9">
        <v>0</v>
      </c>
      <c r="CR1197" s="9">
        <v>0</v>
      </c>
      <c r="CS1197" s="9">
        <v>8.18</v>
      </c>
      <c r="CT1197" s="9">
        <v>0</v>
      </c>
      <c r="CU1197" s="9">
        <v>8</v>
      </c>
      <c r="CV1197" s="9">
        <v>90</v>
      </c>
      <c r="CW1197" s="9" t="s">
        <v>3519</v>
      </c>
      <c r="CX1197" s="9">
        <v>446.53</v>
      </c>
      <c r="CY1197" s="9">
        <v>0.19</v>
      </c>
      <c r="CZ1197" s="9">
        <v>0.1</v>
      </c>
      <c r="DA1197" s="9">
        <v>0</v>
      </c>
      <c r="DB1197" s="9">
        <v>0.03</v>
      </c>
      <c r="DC1197" s="9">
        <v>0</v>
      </c>
      <c r="DD1197" s="9">
        <v>0</v>
      </c>
      <c r="DE1197" s="9">
        <v>0</v>
      </c>
      <c r="DF1197" s="9">
        <v>0.25</v>
      </c>
      <c r="DG1197" s="9">
        <v>0</v>
      </c>
      <c r="DH1197" s="9">
        <v>0</v>
      </c>
      <c r="DI1197" s="9">
        <v>0</v>
      </c>
      <c r="DJ1197" s="9">
        <v>0</v>
      </c>
      <c r="DK1197" s="9">
        <v>0</v>
      </c>
      <c r="DL1197" s="9">
        <v>0</v>
      </c>
      <c r="DM1197" s="9">
        <v>0</v>
      </c>
      <c r="DN1197" s="9">
        <v>0.09</v>
      </c>
      <c r="DO1197" s="9">
        <v>0</v>
      </c>
      <c r="DP1197" s="9">
        <v>0.14000000000000001</v>
      </c>
      <c r="DQ1197" s="9">
        <v>0.12</v>
      </c>
      <c r="DR1197" s="9">
        <v>0</v>
      </c>
      <c r="DS1197" s="9">
        <v>0</v>
      </c>
      <c r="DT1197" s="9">
        <v>0</v>
      </c>
      <c r="DU1197" s="9">
        <v>0.04</v>
      </c>
      <c r="DV1197" s="9">
        <v>0</v>
      </c>
      <c r="DW1197" s="9">
        <v>0.02</v>
      </c>
      <c r="DX1197" s="9">
        <v>0.03</v>
      </c>
      <c r="DY1197" s="16" t="s">
        <v>3519</v>
      </c>
      <c r="DZ1197" s="16" t="s">
        <v>3521</v>
      </c>
      <c r="EA1197" s="16" t="s">
        <v>3399</v>
      </c>
      <c r="EB1197" s="16" t="s">
        <v>2953</v>
      </c>
      <c r="EC1197" s="9">
        <v>446.52750719400001</v>
      </c>
      <c r="ED1197" s="17">
        <v>36.121709163159998</v>
      </c>
      <c r="EE1197" s="18">
        <v>0.08</v>
      </c>
      <c r="EF1197" s="19" t="s">
        <v>192</v>
      </c>
      <c r="EG1197" s="16" t="s">
        <v>3519</v>
      </c>
      <c r="EH1197" s="20" t="s">
        <v>3395</v>
      </c>
      <c r="EI1197" s="20" t="s">
        <v>3520</v>
      </c>
      <c r="EJ1197" s="20">
        <v>446.52750719400001</v>
      </c>
      <c r="EK1197" s="21">
        <v>1438.9179708477177</v>
      </c>
      <c r="EL1197" s="20">
        <v>1.1586666666666667</v>
      </c>
      <c r="EM1197" s="20">
        <v>1667.226288888889</v>
      </c>
      <c r="EN1197" s="22">
        <f t="shared" si="578"/>
        <v>0.22813578826237052</v>
      </c>
      <c r="EO1197" s="23">
        <f t="shared" si="579"/>
        <v>5.7633294975067126E-2</v>
      </c>
      <c r="EP1197" s="22">
        <f t="shared" si="580"/>
        <v>0</v>
      </c>
      <c r="EQ1197" s="22">
        <f t="shared" si="581"/>
        <v>0.17544056572005837</v>
      </c>
      <c r="ER1197" s="22">
        <f t="shared" si="582"/>
        <v>2.4132899315299133E-2</v>
      </c>
      <c r="ES1197" s="22">
        <f t="shared" si="583"/>
        <v>0</v>
      </c>
      <c r="ET1197" s="22">
        <f t="shared" si="584"/>
        <v>0</v>
      </c>
      <c r="EU1197" s="22">
        <f t="shared" si="585"/>
        <v>0.14367493545852508</v>
      </c>
      <c r="EV1197" s="22">
        <f t="shared" si="586"/>
        <v>0</v>
      </c>
      <c r="EW1197" s="22">
        <f t="shared" si="587"/>
        <v>0</v>
      </c>
      <c r="EX1197" s="22">
        <f t="shared" si="588"/>
        <v>0</v>
      </c>
      <c r="EY1197" s="22">
        <f t="shared" si="589"/>
        <v>3.4459535301380621E-2</v>
      </c>
      <c r="EZ1197" s="22">
        <f t="shared" si="590"/>
        <v>0</v>
      </c>
      <c r="FA1197" s="22">
        <f t="shared" si="591"/>
        <v>0.35537097317319566</v>
      </c>
      <c r="FB1197" s="22">
        <f t="shared" si="592"/>
        <v>0.19946121899203051</v>
      </c>
      <c r="FC1197" s="22">
        <f t="shared" si="16"/>
        <v>0.17644802454929034</v>
      </c>
      <c r="FD1197" s="22">
        <f t="shared" si="593"/>
        <v>0.36956521739130438</v>
      </c>
      <c r="FE1197" s="22">
        <f t="shared" si="594"/>
        <v>0.23369565217391305</v>
      </c>
      <c r="FF1197" s="22">
        <f t="shared" si="595"/>
        <v>0.39673913043478265</v>
      </c>
      <c r="FG1197" s="22">
        <f t="shared" si="596"/>
        <v>0</v>
      </c>
      <c r="FH1197" s="22">
        <f t="shared" si="597"/>
        <v>0.60260836210203306</v>
      </c>
      <c r="FI1197" s="23">
        <f t="shared" si="598"/>
        <v>0.31703107019562715</v>
      </c>
      <c r="FJ1197" s="24">
        <f t="shared" si="599"/>
        <v>3.7591100882240124E-2</v>
      </c>
      <c r="FK1197" s="22">
        <f t="shared" si="600"/>
        <v>0.23353544478211535</v>
      </c>
      <c r="FL1197" s="25">
        <v>1504.5745902787505</v>
      </c>
      <c r="FM1197" s="25">
        <v>14.488229443899707</v>
      </c>
      <c r="FN1197" s="25">
        <v>22.789640751943313</v>
      </c>
      <c r="FO1197" s="9">
        <v>1.8046854734420776</v>
      </c>
      <c r="FP1197" s="26">
        <f t="shared" si="0"/>
        <v>127.89729511737823</v>
      </c>
      <c r="FQ1197" s="22">
        <f t="shared" si="601"/>
        <v>0.74533482179274801</v>
      </c>
      <c r="FR1197" s="28">
        <f t="shared" si="602"/>
        <v>0.18321939562942857</v>
      </c>
      <c r="FS1197" s="28">
        <f t="shared" si="603"/>
        <v>7.0404397251033285E-2</v>
      </c>
      <c r="FT1197" s="28">
        <f t="shared" si="604"/>
        <v>1.3996898061835643E-4</v>
      </c>
      <c r="FU1197" s="28">
        <f t="shared" si="605"/>
        <v>6.7884955599902874E-2</v>
      </c>
      <c r="FV1197" s="28">
        <f t="shared" si="606"/>
        <v>0.88600364731419623</v>
      </c>
      <c r="FW1197" s="22">
        <f t="shared" si="607"/>
        <v>7.6716532412734947E-2</v>
      </c>
      <c r="FX1197" s="22">
        <f t="shared" si="608"/>
        <v>2.3173333333333335</v>
      </c>
      <c r="FY1197" s="22">
        <f t="shared" si="609"/>
        <v>0.33755555555555555</v>
      </c>
    </row>
    <row r="1198" spans="1:181" ht="15.75" customHeight="1">
      <c r="A1198" s="9">
        <v>1</v>
      </c>
      <c r="B1198" s="9" t="s">
        <v>184</v>
      </c>
      <c r="C1198" s="9" t="s">
        <v>3394</v>
      </c>
      <c r="D1198" s="9" t="s">
        <v>3395</v>
      </c>
      <c r="E1198" s="31" t="s">
        <v>3522</v>
      </c>
      <c r="F1198" s="9" t="s">
        <v>3523</v>
      </c>
      <c r="G1198" s="9">
        <v>1189.9069979000001</v>
      </c>
      <c r="H1198" s="9">
        <v>95.6875</v>
      </c>
      <c r="I1198" s="9">
        <v>136.3125</v>
      </c>
      <c r="J1198" s="9">
        <v>149.5</v>
      </c>
      <c r="K1198" s="9">
        <v>128.8125</v>
      </c>
      <c r="L1198" s="9">
        <v>239.75</v>
      </c>
      <c r="M1198" s="9">
        <v>440.1875</v>
      </c>
      <c r="N1198" s="9">
        <v>78.971412658691406</v>
      </c>
      <c r="O1198" s="9">
        <v>540.74560546875</v>
      </c>
      <c r="P1198" s="9">
        <v>217.65300077411513</v>
      </c>
      <c r="Q1198" s="9">
        <v>0</v>
      </c>
      <c r="R1198" s="9">
        <v>0</v>
      </c>
      <c r="S1198" s="9">
        <v>366</v>
      </c>
      <c r="T1198" s="9">
        <v>457.4375</v>
      </c>
      <c r="U1198" s="9">
        <v>366.8125</v>
      </c>
      <c r="V1198" s="9">
        <v>0</v>
      </c>
      <c r="W1198" s="9">
        <v>1549.0815437122603</v>
      </c>
      <c r="X1198" s="9">
        <v>13.866886846941455</v>
      </c>
      <c r="Y1198" s="9">
        <v>146</v>
      </c>
      <c r="Z1198" s="9">
        <v>787102.755</v>
      </c>
      <c r="AA1198" s="9">
        <v>329.09</v>
      </c>
      <c r="AB1198" s="9">
        <v>202.57</v>
      </c>
      <c r="AC1198" s="9">
        <v>199.48</v>
      </c>
      <c r="AD1198" s="9">
        <v>3.09</v>
      </c>
      <c r="AE1198" s="9">
        <v>14.67</v>
      </c>
      <c r="AF1198" s="9">
        <v>26.64</v>
      </c>
      <c r="AG1198" s="9">
        <v>85.21</v>
      </c>
      <c r="AH1198" s="9">
        <v>303</v>
      </c>
      <c r="AI1198" s="9">
        <v>47.4</v>
      </c>
      <c r="AJ1198" s="9">
        <v>0.5</v>
      </c>
      <c r="AK1198" s="9">
        <v>4</v>
      </c>
      <c r="AL1198" s="9">
        <v>5.77</v>
      </c>
      <c r="AM1198" s="9">
        <v>0</v>
      </c>
      <c r="AN1198" s="9">
        <v>0</v>
      </c>
      <c r="AO1198" s="9">
        <v>0</v>
      </c>
      <c r="AP1198" s="9">
        <v>0</v>
      </c>
      <c r="AQ1198" s="9">
        <v>0</v>
      </c>
      <c r="AR1198" s="9">
        <v>0</v>
      </c>
      <c r="AS1198" s="9">
        <v>80.69</v>
      </c>
      <c r="AT1198" s="9">
        <v>0</v>
      </c>
      <c r="AU1198" s="9">
        <v>0</v>
      </c>
      <c r="AV1198" s="9">
        <v>0</v>
      </c>
      <c r="AW1198" s="9">
        <v>0</v>
      </c>
      <c r="AX1198" s="9">
        <v>0</v>
      </c>
      <c r="AY1198" s="9">
        <v>0</v>
      </c>
      <c r="AZ1198" s="9">
        <v>0</v>
      </c>
      <c r="BA1198" s="9">
        <v>0</v>
      </c>
      <c r="BB1198" s="9">
        <v>0</v>
      </c>
      <c r="BC1198" s="9">
        <v>9.61</v>
      </c>
      <c r="BD1198" s="9">
        <v>0</v>
      </c>
      <c r="BE1198" s="9">
        <v>0</v>
      </c>
      <c r="BF1198" s="9">
        <v>0</v>
      </c>
      <c r="BG1198" s="9">
        <v>0.85</v>
      </c>
      <c r="BH1198" s="9">
        <v>0</v>
      </c>
      <c r="BI1198" s="9">
        <v>0</v>
      </c>
      <c r="BJ1198" s="9">
        <v>0</v>
      </c>
      <c r="BK1198" s="9">
        <v>0</v>
      </c>
      <c r="BL1198" s="9">
        <v>0</v>
      </c>
      <c r="BM1198" s="9">
        <v>1.27</v>
      </c>
      <c r="BN1198" s="9">
        <v>41.39</v>
      </c>
      <c r="BO1198" s="9">
        <v>34.18</v>
      </c>
      <c r="BP1198" s="9">
        <v>0</v>
      </c>
      <c r="BQ1198" s="9">
        <v>4.99</v>
      </c>
      <c r="BR1198" s="9">
        <v>1.05</v>
      </c>
      <c r="BS1198" s="9">
        <v>7.65</v>
      </c>
      <c r="BT1198" s="9">
        <v>0</v>
      </c>
      <c r="BU1198" s="9">
        <v>0</v>
      </c>
      <c r="BV1198" s="9">
        <v>0</v>
      </c>
      <c r="BW1198" s="9">
        <v>0</v>
      </c>
      <c r="BX1198" s="9">
        <v>0</v>
      </c>
      <c r="BY1198" s="9">
        <v>0</v>
      </c>
      <c r="BZ1198" s="9">
        <v>0</v>
      </c>
      <c r="CA1198" s="9">
        <v>4.4400000000000004</v>
      </c>
      <c r="CB1198" s="9">
        <v>0</v>
      </c>
      <c r="CC1198" s="9">
        <v>0</v>
      </c>
      <c r="CD1198" s="9">
        <v>2.27</v>
      </c>
      <c r="CE1198" s="9">
        <v>0</v>
      </c>
      <c r="CF1198" s="9">
        <v>3.03</v>
      </c>
      <c r="CG1198" s="9">
        <v>4.32</v>
      </c>
      <c r="CH1198" s="9">
        <v>0</v>
      </c>
      <c r="CI1198" s="9">
        <v>31.15</v>
      </c>
      <c r="CJ1198" s="9">
        <v>0</v>
      </c>
      <c r="CK1198" s="9">
        <v>14.66</v>
      </c>
      <c r="CL1198" s="9">
        <v>0</v>
      </c>
      <c r="CM1198" s="9">
        <v>0</v>
      </c>
      <c r="CN1198" s="9">
        <v>5.0200000000000005</v>
      </c>
      <c r="CO1198" s="9">
        <v>13.01</v>
      </c>
      <c r="CP1198" s="9">
        <v>14.13</v>
      </c>
      <c r="CQ1198" s="9">
        <v>2.76</v>
      </c>
      <c r="CR1198" s="9">
        <v>0</v>
      </c>
      <c r="CS1198" s="9">
        <v>45.81</v>
      </c>
      <c r="CT1198" s="9">
        <v>1.04</v>
      </c>
      <c r="CU1198" s="9">
        <v>130</v>
      </c>
      <c r="CV1198" s="9">
        <v>277.39999999999998</v>
      </c>
      <c r="CW1198" s="9" t="s">
        <v>3522</v>
      </c>
      <c r="CX1198" s="9">
        <v>1189.9100000000001</v>
      </c>
      <c r="CY1198" s="9">
        <v>0.1</v>
      </c>
      <c r="CZ1198" s="9">
        <v>0.1</v>
      </c>
      <c r="DA1198" s="9">
        <v>0</v>
      </c>
      <c r="DB1198" s="9">
        <v>0.01</v>
      </c>
      <c r="DC1198" s="9">
        <v>0</v>
      </c>
      <c r="DD1198" s="9">
        <v>0</v>
      </c>
      <c r="DE1198" s="9">
        <v>0</v>
      </c>
      <c r="DF1198" s="9">
        <v>0.19</v>
      </c>
      <c r="DG1198" s="9">
        <v>0</v>
      </c>
      <c r="DH1198" s="9">
        <v>0</v>
      </c>
      <c r="DI1198" s="9">
        <v>0</v>
      </c>
      <c r="DJ1198" s="9">
        <v>0</v>
      </c>
      <c r="DK1198" s="9">
        <v>0</v>
      </c>
      <c r="DL1198" s="9">
        <v>0</v>
      </c>
      <c r="DM1198" s="9">
        <v>0</v>
      </c>
      <c r="DN1198" s="9">
        <v>0.12</v>
      </c>
      <c r="DO1198" s="9">
        <v>0</v>
      </c>
      <c r="DP1198" s="9">
        <v>0.02</v>
      </c>
      <c r="DQ1198" s="9">
        <v>0.23</v>
      </c>
      <c r="DR1198" s="9">
        <v>0</v>
      </c>
      <c r="DS1198" s="9">
        <v>0.03</v>
      </c>
      <c r="DT1198" s="9">
        <v>0</v>
      </c>
      <c r="DU1198" s="9">
        <v>0.19</v>
      </c>
      <c r="DV1198" s="9">
        <v>0</v>
      </c>
      <c r="DW1198" s="9">
        <v>0</v>
      </c>
      <c r="DX1198" s="9">
        <v>0</v>
      </c>
      <c r="DY1198" s="16" t="s">
        <v>3522</v>
      </c>
      <c r="DZ1198" s="16" t="s">
        <v>3524</v>
      </c>
      <c r="EA1198" s="16" t="s">
        <v>3399</v>
      </c>
      <c r="EB1198" s="16" t="s">
        <v>2953</v>
      </c>
      <c r="EC1198" s="9">
        <v>1189.9069979000001</v>
      </c>
      <c r="ED1198" s="17">
        <v>1128.0545096943999</v>
      </c>
      <c r="EE1198" s="18">
        <v>0.95</v>
      </c>
      <c r="EF1198" s="19" t="s">
        <v>192</v>
      </c>
      <c r="EG1198" s="16" t="s">
        <v>3522</v>
      </c>
      <c r="EH1198" s="20" t="s">
        <v>3395</v>
      </c>
      <c r="EI1198" s="20" t="s">
        <v>3523</v>
      </c>
      <c r="EJ1198" s="20">
        <v>1189.9069979000001</v>
      </c>
      <c r="EK1198" s="21">
        <v>2391.755310097542</v>
      </c>
      <c r="EL1198" s="20">
        <v>1.18633741888969</v>
      </c>
      <c r="EM1198" s="20">
        <v>2837.4288211968278</v>
      </c>
      <c r="EN1198" s="22">
        <f t="shared" si="578"/>
        <v>0.29411407213832075</v>
      </c>
      <c r="EO1198" s="23">
        <f t="shared" si="579"/>
        <v>1.783010413769661E-2</v>
      </c>
      <c r="EP1198" s="22">
        <f t="shared" si="580"/>
        <v>0</v>
      </c>
      <c r="EQ1198" s="22">
        <f t="shared" si="581"/>
        <v>3.9560349086118891E-2</v>
      </c>
      <c r="ER1198" s="22">
        <f t="shared" si="582"/>
        <v>0</v>
      </c>
      <c r="ES1198" s="22">
        <f t="shared" si="583"/>
        <v>3.4990943520500583E-3</v>
      </c>
      <c r="ET1198" s="22">
        <f t="shared" si="584"/>
        <v>0</v>
      </c>
      <c r="EU1198" s="22">
        <f t="shared" si="585"/>
        <v>5.2280586201218521E-3</v>
      </c>
      <c r="EV1198" s="22">
        <f t="shared" si="586"/>
        <v>0.17038531203688459</v>
      </c>
      <c r="EW1198" s="22">
        <f t="shared" si="587"/>
        <v>0.14070475876831881</v>
      </c>
      <c r="EX1198" s="22">
        <f t="shared" si="588"/>
        <v>2.0541742137329167E-2</v>
      </c>
      <c r="EY1198" s="22">
        <f t="shared" si="589"/>
        <v>0.22439486250617494</v>
      </c>
      <c r="EZ1198" s="22">
        <f t="shared" si="590"/>
        <v>0</v>
      </c>
      <c r="FA1198" s="22">
        <f t="shared" si="591"/>
        <v>3.9601514902025368E-2</v>
      </c>
      <c r="FB1198" s="22">
        <f t="shared" si="592"/>
        <v>0.33233163181294262</v>
      </c>
      <c r="FC1198" s="22">
        <f t="shared" si="16"/>
        <v>1.0784283934486008</v>
      </c>
      <c r="FD1198" s="22">
        <f t="shared" si="593"/>
        <v>0.85376162299239233</v>
      </c>
      <c r="FE1198" s="22">
        <f t="shared" si="594"/>
        <v>0.13355874894336434</v>
      </c>
      <c r="FF1198" s="22">
        <f t="shared" si="595"/>
        <v>1.4088475626937167E-3</v>
      </c>
      <c r="FG1198" s="22">
        <f t="shared" si="596"/>
        <v>1.1270780501549733E-2</v>
      </c>
      <c r="FH1198" s="22">
        <f t="shared" si="597"/>
        <v>0.61554589929806436</v>
      </c>
      <c r="FI1198" s="23">
        <f t="shared" si="598"/>
        <v>8.0950499863259293E-2</v>
      </c>
      <c r="FJ1198" s="24">
        <f t="shared" si="599"/>
        <v>0.25892612963019235</v>
      </c>
      <c r="FK1198" s="22">
        <f t="shared" si="600"/>
        <v>0.27656783310022748</v>
      </c>
      <c r="FL1198" s="25">
        <v>1549.0815437122603</v>
      </c>
      <c r="FM1198" s="25">
        <v>13.866886846941455</v>
      </c>
      <c r="FN1198" s="25">
        <v>217.65300077411513</v>
      </c>
      <c r="FO1198" s="9">
        <v>78.971412658691406</v>
      </c>
      <c r="FP1198" s="26">
        <f t="shared" si="0"/>
        <v>461.77419281005859</v>
      </c>
      <c r="FQ1198" s="22">
        <f t="shared" si="601"/>
        <v>0.19497322094032873</v>
      </c>
      <c r="FR1198" s="28">
        <f t="shared" si="602"/>
        <v>0.23389432996963466</v>
      </c>
      <c r="FS1198" s="28">
        <f t="shared" si="603"/>
        <v>0.57142070867721884</v>
      </c>
      <c r="FT1198" s="28">
        <f t="shared" si="604"/>
        <v>0.30758706406965652</v>
      </c>
      <c r="FU1198" s="28">
        <f t="shared" si="605"/>
        <v>0.38443130497367078</v>
      </c>
      <c r="FV1198" s="28">
        <f t="shared" si="606"/>
        <v>0.3082698905438549</v>
      </c>
      <c r="FW1198" s="22">
        <f t="shared" si="607"/>
        <v>0.39502871554893804</v>
      </c>
      <c r="FX1198" s="22">
        <f t="shared" si="608"/>
        <v>2.2540410958904107</v>
      </c>
      <c r="FY1198" s="22">
        <f t="shared" si="609"/>
        <v>0.55267123287671227</v>
      </c>
    </row>
    <row r="1199" spans="1:181" ht="15.75" customHeight="1">
      <c r="A1199" s="9">
        <v>1</v>
      </c>
      <c r="B1199" s="9" t="s">
        <v>184</v>
      </c>
      <c r="C1199" s="9" t="s">
        <v>3525</v>
      </c>
      <c r="D1199" s="9" t="s">
        <v>3526</v>
      </c>
      <c r="E1199" s="31" t="s">
        <v>3527</v>
      </c>
      <c r="F1199" s="9" t="s">
        <v>3528</v>
      </c>
      <c r="G1199" s="9">
        <v>259.28615361300001</v>
      </c>
      <c r="H1199" s="9">
        <v>248.875</v>
      </c>
      <c r="I1199" s="9">
        <v>10.375</v>
      </c>
      <c r="J1199" s="9">
        <v>0.25</v>
      </c>
      <c r="K1199" s="9">
        <v>0</v>
      </c>
      <c r="L1199" s="9">
        <v>0</v>
      </c>
      <c r="M1199" s="9">
        <v>0</v>
      </c>
      <c r="N1199" s="9">
        <v>4</v>
      </c>
      <c r="O1199" s="9">
        <v>29.711601257324219</v>
      </c>
      <c r="P1199" s="9">
        <v>12.924222740823822</v>
      </c>
      <c r="Q1199" s="9">
        <v>0</v>
      </c>
      <c r="R1199" s="9">
        <v>0</v>
      </c>
      <c r="S1199" s="9">
        <v>0</v>
      </c>
      <c r="T1199" s="9">
        <v>0</v>
      </c>
      <c r="U1199" s="9">
        <v>137.25</v>
      </c>
      <c r="V1199" s="9">
        <v>122.25</v>
      </c>
      <c r="W1199" s="9">
        <v>1525.5219065960521</v>
      </c>
      <c r="X1199" s="9">
        <v>14.50920077034184</v>
      </c>
      <c r="Y1199" s="9">
        <v>8</v>
      </c>
      <c r="Z1199" s="9">
        <v>31727.611400000002</v>
      </c>
      <c r="AA1199" s="9">
        <v>22.67</v>
      </c>
      <c r="AB1199" s="9">
        <v>14.94</v>
      </c>
      <c r="AC1199" s="9">
        <v>14.94</v>
      </c>
      <c r="AD1199" s="9">
        <v>0</v>
      </c>
      <c r="AE1199" s="9">
        <v>0.46</v>
      </c>
      <c r="AF1199" s="9">
        <v>2.12</v>
      </c>
      <c r="AG1199" s="9">
        <v>5.15</v>
      </c>
      <c r="AH1199" s="9">
        <v>4.3</v>
      </c>
      <c r="AI1199" s="9">
        <v>10.6</v>
      </c>
      <c r="AJ1199" s="9">
        <v>0.6</v>
      </c>
      <c r="AK1199" s="9">
        <v>0.8</v>
      </c>
      <c r="AL1199" s="9">
        <v>0</v>
      </c>
      <c r="AM1199" s="9">
        <v>0</v>
      </c>
      <c r="AN1199" s="9">
        <v>0</v>
      </c>
      <c r="AO1199" s="9">
        <v>0</v>
      </c>
      <c r="AP1199" s="9">
        <v>0</v>
      </c>
      <c r="AQ1199" s="9">
        <v>0</v>
      </c>
      <c r="AR1199" s="9">
        <v>0</v>
      </c>
      <c r="AS1199" s="9">
        <v>0</v>
      </c>
      <c r="AT1199" s="9">
        <v>0</v>
      </c>
      <c r="AU1199" s="9">
        <v>0</v>
      </c>
      <c r="AV1199" s="9">
        <v>0</v>
      </c>
      <c r="AW1199" s="9">
        <v>0</v>
      </c>
      <c r="AX1199" s="9">
        <v>0</v>
      </c>
      <c r="AY1199" s="9">
        <v>0</v>
      </c>
      <c r="AZ1199" s="9">
        <v>0</v>
      </c>
      <c r="BA1199" s="9">
        <v>0</v>
      </c>
      <c r="BB1199" s="9">
        <v>0</v>
      </c>
      <c r="BC1199" s="9">
        <v>0</v>
      </c>
      <c r="BD1199" s="9">
        <v>0</v>
      </c>
      <c r="BE1199" s="9">
        <v>0</v>
      </c>
      <c r="BF1199" s="9">
        <v>0</v>
      </c>
      <c r="BG1199" s="9">
        <v>0</v>
      </c>
      <c r="BH1199" s="9">
        <v>0</v>
      </c>
      <c r="BI1199" s="9">
        <v>0</v>
      </c>
      <c r="BJ1199" s="9">
        <v>0</v>
      </c>
      <c r="BK1199" s="9">
        <v>0</v>
      </c>
      <c r="BL1199" s="9">
        <v>0</v>
      </c>
      <c r="BM1199" s="9">
        <v>0</v>
      </c>
      <c r="BN1199" s="9">
        <v>0</v>
      </c>
      <c r="BO1199" s="9">
        <v>0</v>
      </c>
      <c r="BP1199" s="9">
        <v>0</v>
      </c>
      <c r="BQ1199" s="9">
        <v>1.95</v>
      </c>
      <c r="BR1199" s="9">
        <v>0</v>
      </c>
      <c r="BS1199" s="9">
        <v>0</v>
      </c>
      <c r="BT1199" s="9">
        <v>0</v>
      </c>
      <c r="BU1199" s="9">
        <v>0</v>
      </c>
      <c r="BV1199" s="9">
        <v>0</v>
      </c>
      <c r="BW1199" s="9">
        <v>0</v>
      </c>
      <c r="BX1199" s="9">
        <v>0</v>
      </c>
      <c r="BY1199" s="9">
        <v>0</v>
      </c>
      <c r="BZ1199" s="9">
        <v>0</v>
      </c>
      <c r="CA1199" s="9">
        <v>0</v>
      </c>
      <c r="CB1199" s="9">
        <v>0</v>
      </c>
      <c r="CC1199" s="9">
        <v>0</v>
      </c>
      <c r="CD1199" s="9">
        <v>0</v>
      </c>
      <c r="CE1199" s="9">
        <v>0</v>
      </c>
      <c r="CF1199" s="9">
        <v>0</v>
      </c>
      <c r="CG1199" s="9">
        <v>0</v>
      </c>
      <c r="CH1199" s="9">
        <v>0</v>
      </c>
      <c r="CI1199" s="9">
        <v>0</v>
      </c>
      <c r="CJ1199" s="9">
        <v>0</v>
      </c>
      <c r="CK1199" s="9">
        <v>3.45</v>
      </c>
      <c r="CL1199" s="9">
        <v>0</v>
      </c>
      <c r="CM1199" s="9">
        <v>0</v>
      </c>
      <c r="CN1199" s="9">
        <v>3.76</v>
      </c>
      <c r="CO1199" s="9">
        <v>0</v>
      </c>
      <c r="CP1199" s="9">
        <v>0</v>
      </c>
      <c r="CQ1199" s="9">
        <v>4.45</v>
      </c>
      <c r="CR1199" s="9">
        <v>0</v>
      </c>
      <c r="CS1199" s="9">
        <v>9.06</v>
      </c>
      <c r="CT1199" s="9">
        <v>0</v>
      </c>
      <c r="CU1199" s="9">
        <v>9</v>
      </c>
      <c r="CV1199" s="9">
        <v>14.4</v>
      </c>
      <c r="CW1199" s="9" t="s">
        <v>3527</v>
      </c>
      <c r="CX1199" s="9">
        <v>259.29000000000002</v>
      </c>
      <c r="CY1199" s="9">
        <v>0.18</v>
      </c>
      <c r="CZ1199" s="9">
        <v>0.15</v>
      </c>
      <c r="DA1199" s="9">
        <v>0</v>
      </c>
      <c r="DB1199" s="9">
        <v>0.01</v>
      </c>
      <c r="DC1199" s="9">
        <v>0</v>
      </c>
      <c r="DD1199" s="9">
        <v>0</v>
      </c>
      <c r="DE1199" s="9">
        <v>0</v>
      </c>
      <c r="DF1199" s="9">
        <v>0.12</v>
      </c>
      <c r="DG1199" s="9">
        <v>0</v>
      </c>
      <c r="DH1199" s="9">
        <v>0</v>
      </c>
      <c r="DI1199" s="9">
        <v>0</v>
      </c>
      <c r="DJ1199" s="9">
        <v>0</v>
      </c>
      <c r="DK1199" s="9">
        <v>0</v>
      </c>
      <c r="DL1199" s="9">
        <v>0.28999999999999998</v>
      </c>
      <c r="DM1199" s="9">
        <v>0</v>
      </c>
      <c r="DN1199" s="9">
        <v>0.01</v>
      </c>
      <c r="DO1199" s="9">
        <v>0</v>
      </c>
      <c r="DP1199" s="9">
        <v>0.01</v>
      </c>
      <c r="DQ1199" s="9">
        <v>0.03</v>
      </c>
      <c r="DR1199" s="9">
        <v>0</v>
      </c>
      <c r="DS1199" s="9">
        <v>0</v>
      </c>
      <c r="DT1199" s="9">
        <v>0</v>
      </c>
      <c r="DU1199" s="9">
        <v>0.2</v>
      </c>
      <c r="DV1199" s="9">
        <v>0</v>
      </c>
      <c r="DW1199" s="9">
        <v>0</v>
      </c>
      <c r="DX1199" s="9">
        <v>0</v>
      </c>
      <c r="DY1199" s="16" t="s">
        <v>3527</v>
      </c>
      <c r="DZ1199" s="16" t="s">
        <v>3529</v>
      </c>
      <c r="EA1199" s="16" t="s">
        <v>3530</v>
      </c>
      <c r="EB1199" s="16" t="s">
        <v>2953</v>
      </c>
      <c r="EC1199" s="9">
        <v>259.28615361300001</v>
      </c>
      <c r="ED1199" s="17">
        <v>220.25637156300002</v>
      </c>
      <c r="EE1199" s="18">
        <v>0.85</v>
      </c>
      <c r="EF1199" s="19" t="s">
        <v>192</v>
      </c>
      <c r="EG1199" s="16" t="s">
        <v>3527</v>
      </c>
      <c r="EH1199" s="20" t="s">
        <v>3526</v>
      </c>
      <c r="EI1199" s="20" t="s">
        <v>3528</v>
      </c>
      <c r="EJ1199" s="20">
        <v>259.28615361300001</v>
      </c>
      <c r="EK1199" s="21">
        <v>1399.5417468019409</v>
      </c>
      <c r="EL1199" s="20">
        <v>1.5743055555555556</v>
      </c>
      <c r="EM1199" s="20">
        <v>2203.3063472222225</v>
      </c>
      <c r="EN1199" s="22">
        <f t="shared" si="578"/>
        <v>8.6016762240846922E-2</v>
      </c>
      <c r="EO1199" s="23">
        <f t="shared" si="579"/>
        <v>0</v>
      </c>
      <c r="EP1199" s="22">
        <f t="shared" si="580"/>
        <v>0</v>
      </c>
      <c r="EQ1199" s="22">
        <f t="shared" si="581"/>
        <v>0</v>
      </c>
      <c r="ER1199" s="22">
        <f t="shared" si="582"/>
        <v>0</v>
      </c>
      <c r="ES1199" s="22">
        <f t="shared" si="583"/>
        <v>0</v>
      </c>
      <c r="ET1199" s="22">
        <f t="shared" si="584"/>
        <v>0</v>
      </c>
      <c r="EU1199" s="22">
        <f t="shared" si="585"/>
        <v>0</v>
      </c>
      <c r="EV1199" s="22">
        <f t="shared" si="586"/>
        <v>0</v>
      </c>
      <c r="EW1199" s="22">
        <f t="shared" si="587"/>
        <v>0</v>
      </c>
      <c r="EX1199" s="22">
        <f t="shared" si="588"/>
        <v>8.6016762240846922E-2</v>
      </c>
      <c r="EY1199" s="22">
        <f t="shared" si="589"/>
        <v>0.15218350242611381</v>
      </c>
      <c r="EZ1199" s="22">
        <f t="shared" si="590"/>
        <v>0</v>
      </c>
      <c r="FA1199" s="22">
        <f t="shared" si="591"/>
        <v>0</v>
      </c>
      <c r="FB1199" s="22">
        <f t="shared" si="592"/>
        <v>0.76179973533303935</v>
      </c>
      <c r="FC1199" s="22">
        <f t="shared" si="16"/>
        <v>0.71901191001323317</v>
      </c>
      <c r="FD1199" s="22">
        <f t="shared" si="593"/>
        <v>0.26380368098159512</v>
      </c>
      <c r="FE1199" s="22">
        <f t="shared" si="594"/>
        <v>0.6503067484662578</v>
      </c>
      <c r="FF1199" s="22">
        <f t="shared" si="595"/>
        <v>3.6809815950920248E-2</v>
      </c>
      <c r="FG1199" s="22">
        <f t="shared" si="596"/>
        <v>4.9079754601227002E-2</v>
      </c>
      <c r="FH1199" s="22">
        <f t="shared" si="597"/>
        <v>0.65902073224525803</v>
      </c>
      <c r="FI1199" s="23">
        <f t="shared" si="598"/>
        <v>9.3515659461843842E-2</v>
      </c>
      <c r="FJ1199" s="24">
        <f t="shared" si="599"/>
        <v>0.22717247463608292</v>
      </c>
      <c r="FK1199" s="22">
        <f t="shared" si="600"/>
        <v>8.7432358743831429E-2</v>
      </c>
      <c r="FL1199" s="25">
        <v>1525.5219065960521</v>
      </c>
      <c r="FM1199" s="25">
        <v>14.50920077034184</v>
      </c>
      <c r="FN1199" s="25">
        <v>12.924222740823822</v>
      </c>
      <c r="FO1199" s="9">
        <v>4</v>
      </c>
      <c r="FP1199" s="26">
        <f t="shared" si="0"/>
        <v>25.711601257324219</v>
      </c>
      <c r="FQ1199" s="22">
        <f t="shared" si="601"/>
        <v>0.99986056481421692</v>
      </c>
      <c r="FR1199" s="28">
        <f t="shared" si="602"/>
        <v>9.6418569413135667E-4</v>
      </c>
      <c r="FS1199" s="28">
        <f t="shared" si="603"/>
        <v>0</v>
      </c>
      <c r="FT1199" s="28">
        <f t="shared" si="604"/>
        <v>0</v>
      </c>
      <c r="FU1199" s="28">
        <f t="shared" si="605"/>
        <v>0</v>
      </c>
      <c r="FV1199" s="28">
        <f t="shared" si="606"/>
        <v>1.0008247505083483</v>
      </c>
      <c r="FW1199" s="22">
        <f t="shared" si="607"/>
        <v>0.39700044111160121</v>
      </c>
      <c r="FX1199" s="22">
        <f t="shared" si="608"/>
        <v>2.8337500000000002</v>
      </c>
      <c r="FY1199" s="22">
        <f t="shared" si="609"/>
        <v>0</v>
      </c>
    </row>
    <row r="1200" spans="1:181" ht="15.75" customHeight="1">
      <c r="A1200" s="9">
        <v>1</v>
      </c>
      <c r="B1200" s="9" t="s">
        <v>184</v>
      </c>
      <c r="C1200" s="9" t="s">
        <v>3525</v>
      </c>
      <c r="D1200" s="9" t="s">
        <v>3526</v>
      </c>
      <c r="E1200" s="31" t="s">
        <v>3531</v>
      </c>
      <c r="F1200" s="9" t="s">
        <v>3532</v>
      </c>
      <c r="G1200" s="9">
        <v>796.57859956699997</v>
      </c>
      <c r="H1200" s="9">
        <v>33.3125</v>
      </c>
      <c r="I1200" s="9">
        <v>54.75</v>
      </c>
      <c r="J1200" s="9">
        <v>72.875</v>
      </c>
      <c r="K1200" s="9">
        <v>71.0625</v>
      </c>
      <c r="L1200" s="9">
        <v>174.875</v>
      </c>
      <c r="M1200" s="9">
        <v>389.9375</v>
      </c>
      <c r="N1200" s="9">
        <v>98.637008666992188</v>
      </c>
      <c r="O1200" s="9">
        <v>769.2318115234375</v>
      </c>
      <c r="P1200" s="9">
        <v>369.57583896075334</v>
      </c>
      <c r="Q1200" s="9">
        <v>0</v>
      </c>
      <c r="R1200" s="9">
        <v>0</v>
      </c>
      <c r="S1200" s="9">
        <v>491.4375</v>
      </c>
      <c r="T1200" s="9">
        <v>193.4375</v>
      </c>
      <c r="U1200" s="9">
        <v>111.9375</v>
      </c>
      <c r="V1200" s="9">
        <v>0</v>
      </c>
      <c r="W1200" s="9">
        <v>1595.5050243366306</v>
      </c>
      <c r="X1200" s="9">
        <v>13.310441199560371</v>
      </c>
      <c r="Y1200" s="9">
        <v>40</v>
      </c>
      <c r="Z1200" s="9">
        <v>78967.881300000008</v>
      </c>
      <c r="AA1200" s="9">
        <v>133.87</v>
      </c>
      <c r="AB1200" s="9">
        <v>19.07</v>
      </c>
      <c r="AC1200" s="9">
        <v>18.98</v>
      </c>
      <c r="AD1200" s="9">
        <v>0.09</v>
      </c>
      <c r="AE1200" s="9">
        <v>1.87</v>
      </c>
      <c r="AF1200" s="9">
        <v>9.1199999999999992</v>
      </c>
      <c r="AG1200" s="9">
        <v>103.81</v>
      </c>
      <c r="AH1200" s="9">
        <v>4.8</v>
      </c>
      <c r="AI1200" s="9">
        <v>11.7</v>
      </c>
      <c r="AJ1200" s="9">
        <v>0.8</v>
      </c>
      <c r="AK1200" s="9">
        <v>0</v>
      </c>
      <c r="AL1200" s="9">
        <v>0</v>
      </c>
      <c r="AM1200" s="9">
        <v>0</v>
      </c>
      <c r="AN1200" s="9">
        <v>0</v>
      </c>
      <c r="AO1200" s="9">
        <v>0</v>
      </c>
      <c r="AP1200" s="9">
        <v>0</v>
      </c>
      <c r="AQ1200" s="9">
        <v>0</v>
      </c>
      <c r="AR1200" s="9">
        <v>0</v>
      </c>
      <c r="AS1200" s="9">
        <v>93.42</v>
      </c>
      <c r="AT1200" s="9">
        <v>0</v>
      </c>
      <c r="AU1200" s="9">
        <v>0</v>
      </c>
      <c r="AV1200" s="9">
        <v>0</v>
      </c>
      <c r="AW1200" s="9">
        <v>0</v>
      </c>
      <c r="AX1200" s="9">
        <v>0</v>
      </c>
      <c r="AY1200" s="9">
        <v>0</v>
      </c>
      <c r="AZ1200" s="9">
        <v>0</v>
      </c>
      <c r="BA1200" s="9">
        <v>0</v>
      </c>
      <c r="BB1200" s="9">
        <v>0</v>
      </c>
      <c r="BC1200" s="9">
        <v>1.1000000000000001</v>
      </c>
      <c r="BD1200" s="9">
        <v>0</v>
      </c>
      <c r="BE1200" s="9">
        <v>0</v>
      </c>
      <c r="BF1200" s="9">
        <v>0</v>
      </c>
      <c r="BG1200" s="9">
        <v>0</v>
      </c>
      <c r="BH1200" s="9">
        <v>0</v>
      </c>
      <c r="BI1200" s="9">
        <v>0</v>
      </c>
      <c r="BJ1200" s="9">
        <v>0</v>
      </c>
      <c r="BK1200" s="9">
        <v>0</v>
      </c>
      <c r="BL1200" s="9">
        <v>0</v>
      </c>
      <c r="BM1200" s="9">
        <v>0</v>
      </c>
      <c r="BN1200" s="9">
        <v>0</v>
      </c>
      <c r="BO1200" s="9">
        <v>0</v>
      </c>
      <c r="BP1200" s="9">
        <v>0</v>
      </c>
      <c r="BQ1200" s="9">
        <v>0</v>
      </c>
      <c r="BR1200" s="9">
        <v>0</v>
      </c>
      <c r="BS1200" s="9">
        <v>0</v>
      </c>
      <c r="BT1200" s="9">
        <v>0</v>
      </c>
      <c r="BU1200" s="9">
        <v>0</v>
      </c>
      <c r="BV1200" s="9">
        <v>0</v>
      </c>
      <c r="BW1200" s="9">
        <v>0</v>
      </c>
      <c r="BX1200" s="9">
        <v>0</v>
      </c>
      <c r="BY1200" s="9">
        <v>0</v>
      </c>
      <c r="BZ1200" s="9">
        <v>0</v>
      </c>
      <c r="CA1200" s="9">
        <v>0</v>
      </c>
      <c r="CB1200" s="9">
        <v>0</v>
      </c>
      <c r="CC1200" s="9">
        <v>0</v>
      </c>
      <c r="CD1200" s="9">
        <v>4.04</v>
      </c>
      <c r="CE1200" s="9">
        <v>0</v>
      </c>
      <c r="CF1200" s="9">
        <v>4.07</v>
      </c>
      <c r="CG1200" s="9">
        <v>5.93</v>
      </c>
      <c r="CH1200" s="9">
        <v>0</v>
      </c>
      <c r="CI1200" s="9">
        <v>0.98</v>
      </c>
      <c r="CJ1200" s="9">
        <v>0</v>
      </c>
      <c r="CK1200" s="9">
        <v>5.34</v>
      </c>
      <c r="CL1200" s="9">
        <v>0</v>
      </c>
      <c r="CM1200" s="9">
        <v>0</v>
      </c>
      <c r="CN1200" s="9">
        <v>1.76</v>
      </c>
      <c r="CO1200" s="9">
        <v>1.75</v>
      </c>
      <c r="CP1200" s="9">
        <v>1.1400000000000001</v>
      </c>
      <c r="CQ1200" s="9">
        <v>0</v>
      </c>
      <c r="CR1200" s="9">
        <v>0</v>
      </c>
      <c r="CS1200" s="9">
        <v>14.34</v>
      </c>
      <c r="CT1200" s="9">
        <v>0</v>
      </c>
      <c r="CU1200" s="9">
        <v>35</v>
      </c>
      <c r="CV1200" s="9">
        <v>52</v>
      </c>
      <c r="CW1200" s="9" t="s">
        <v>3531</v>
      </c>
      <c r="CX1200" s="9">
        <v>796.58</v>
      </c>
      <c r="CY1200" s="9">
        <v>7.0000000000000007E-2</v>
      </c>
      <c r="CZ1200" s="9">
        <v>0.01</v>
      </c>
      <c r="DA1200" s="9">
        <v>0</v>
      </c>
      <c r="DB1200" s="9">
        <v>0.01</v>
      </c>
      <c r="DC1200" s="9">
        <v>0</v>
      </c>
      <c r="DD1200" s="9">
        <v>0</v>
      </c>
      <c r="DE1200" s="9">
        <v>0</v>
      </c>
      <c r="DF1200" s="9">
        <v>0.09</v>
      </c>
      <c r="DG1200" s="9">
        <v>0</v>
      </c>
      <c r="DH1200" s="9">
        <v>0</v>
      </c>
      <c r="DI1200" s="9">
        <v>0</v>
      </c>
      <c r="DJ1200" s="9">
        <v>0</v>
      </c>
      <c r="DK1200" s="9">
        <v>0</v>
      </c>
      <c r="DL1200" s="9">
        <v>0.01</v>
      </c>
      <c r="DM1200" s="9">
        <v>0</v>
      </c>
      <c r="DN1200" s="9">
        <v>0</v>
      </c>
      <c r="DO1200" s="9">
        <v>0</v>
      </c>
      <c r="DP1200" s="9">
        <v>0</v>
      </c>
      <c r="DQ1200" s="9">
        <v>0.24</v>
      </c>
      <c r="DR1200" s="9">
        <v>0</v>
      </c>
      <c r="DS1200" s="9">
        <v>0.06</v>
      </c>
      <c r="DT1200" s="9">
        <v>0</v>
      </c>
      <c r="DU1200" s="9">
        <v>0.41</v>
      </c>
      <c r="DV1200" s="9">
        <v>0.1</v>
      </c>
      <c r="DW1200" s="9">
        <v>0</v>
      </c>
      <c r="DX1200" s="9">
        <v>0</v>
      </c>
      <c r="DY1200" s="16" t="s">
        <v>3531</v>
      </c>
      <c r="DZ1200" s="16" t="s">
        <v>3533</v>
      </c>
      <c r="EA1200" s="16" t="s">
        <v>3530</v>
      </c>
      <c r="EB1200" s="16" t="s">
        <v>2953</v>
      </c>
      <c r="EC1200" s="9">
        <v>796.57859956699997</v>
      </c>
      <c r="ED1200" s="17">
        <v>1202.5033086010001</v>
      </c>
      <c r="EE1200" s="18">
        <v>1.51</v>
      </c>
      <c r="EF1200" s="19" t="s">
        <v>192</v>
      </c>
      <c r="EG1200" s="16" t="s">
        <v>3531</v>
      </c>
      <c r="EH1200" s="20" t="s">
        <v>3526</v>
      </c>
      <c r="EI1200" s="20" t="s">
        <v>3532</v>
      </c>
      <c r="EJ1200" s="20">
        <v>796.57859956699997</v>
      </c>
      <c r="EK1200" s="21">
        <v>589.88482333607237</v>
      </c>
      <c r="EL1200" s="20">
        <v>2.5744230769230771</v>
      </c>
      <c r="EM1200" s="20">
        <v>1518.613101923077</v>
      </c>
      <c r="EN1200" s="22">
        <f t="shared" si="578"/>
        <v>8.2169268693508199E-3</v>
      </c>
      <c r="EO1200" s="23">
        <f t="shared" si="579"/>
        <v>0</v>
      </c>
      <c r="EP1200" s="22">
        <f t="shared" si="580"/>
        <v>0</v>
      </c>
      <c r="EQ1200" s="22">
        <f t="shared" si="581"/>
        <v>2.7194066749072932E-2</v>
      </c>
      <c r="ER1200" s="22">
        <f t="shared" si="582"/>
        <v>0</v>
      </c>
      <c r="ES1200" s="22">
        <f t="shared" si="583"/>
        <v>0</v>
      </c>
      <c r="ET1200" s="22">
        <f t="shared" si="584"/>
        <v>0</v>
      </c>
      <c r="EU1200" s="22">
        <f t="shared" si="585"/>
        <v>0</v>
      </c>
      <c r="EV1200" s="22">
        <f t="shared" si="586"/>
        <v>0</v>
      </c>
      <c r="EW1200" s="22">
        <f t="shared" si="587"/>
        <v>0</v>
      </c>
      <c r="EX1200" s="22">
        <f t="shared" si="588"/>
        <v>0</v>
      </c>
      <c r="EY1200" s="22">
        <f t="shared" si="589"/>
        <v>0.15624227441285538</v>
      </c>
      <c r="EZ1200" s="22">
        <f t="shared" si="590"/>
        <v>0</v>
      </c>
      <c r="FA1200" s="22">
        <f t="shared" si="591"/>
        <v>0.34709517923362171</v>
      </c>
      <c r="FB1200" s="22">
        <f t="shared" si="592"/>
        <v>0.46946847960444993</v>
      </c>
      <c r="FC1200" s="22">
        <f t="shared" si="16"/>
        <v>0.1292298498543363</v>
      </c>
      <c r="FD1200" s="22">
        <f t="shared" si="593"/>
        <v>0.2774566473988439</v>
      </c>
      <c r="FE1200" s="22">
        <f t="shared" si="594"/>
        <v>0.67630057803468202</v>
      </c>
      <c r="FF1200" s="22">
        <f t="shared" si="595"/>
        <v>4.6242774566473986E-2</v>
      </c>
      <c r="FG1200" s="22">
        <f t="shared" si="596"/>
        <v>0</v>
      </c>
      <c r="FH1200" s="22">
        <f t="shared" si="597"/>
        <v>0.1424516321804736</v>
      </c>
      <c r="FI1200" s="23">
        <f t="shared" si="598"/>
        <v>6.8125793680436239E-2</v>
      </c>
      <c r="FJ1200" s="24">
        <f t="shared" si="599"/>
        <v>0.77545379846119367</v>
      </c>
      <c r="FK1200" s="22">
        <f t="shared" si="600"/>
        <v>0.16805623459225286</v>
      </c>
      <c r="FL1200" s="25">
        <v>1595.5050243366306</v>
      </c>
      <c r="FM1200" s="25">
        <v>13.310441199560371</v>
      </c>
      <c r="FN1200" s="25">
        <v>369.57583896075334</v>
      </c>
      <c r="FO1200" s="9">
        <v>98.637008666992188</v>
      </c>
      <c r="FP1200" s="26">
        <f t="shared" si="0"/>
        <v>670.59480285644531</v>
      </c>
      <c r="FQ1200" s="22">
        <f t="shared" si="601"/>
        <v>0.11055092372286747</v>
      </c>
      <c r="FR1200" s="28">
        <f t="shared" si="602"/>
        <v>0.18069466098918649</v>
      </c>
      <c r="FS1200" s="28">
        <f t="shared" si="603"/>
        <v>0.70904804661714216</v>
      </c>
      <c r="FT1200" s="28">
        <f t="shared" si="604"/>
        <v>0.61693535360745699</v>
      </c>
      <c r="FU1200" s="28">
        <f t="shared" si="605"/>
        <v>0.24283542152042215</v>
      </c>
      <c r="FV1200" s="28">
        <f t="shared" si="606"/>
        <v>0.14052285620131699</v>
      </c>
      <c r="FW1200" s="22">
        <f t="shared" si="607"/>
        <v>0.26144767311570927</v>
      </c>
      <c r="FX1200" s="22">
        <f t="shared" si="608"/>
        <v>3.3467500000000001</v>
      </c>
      <c r="FY1200" s="22">
        <f t="shared" si="609"/>
        <v>2.3355000000000001</v>
      </c>
    </row>
    <row r="1201" spans="1:181" ht="15.75" customHeight="1">
      <c r="A1201" s="9">
        <v>1</v>
      </c>
      <c r="B1201" s="9" t="s">
        <v>184</v>
      </c>
      <c r="C1201" s="9" t="s">
        <v>3525</v>
      </c>
      <c r="D1201" s="9" t="s">
        <v>3526</v>
      </c>
      <c r="E1201" s="31" t="s">
        <v>3534</v>
      </c>
      <c r="F1201" s="9" t="s">
        <v>3535</v>
      </c>
      <c r="G1201" s="9">
        <v>1877.7004166300001</v>
      </c>
      <c r="H1201" s="9">
        <v>362.75</v>
      </c>
      <c r="I1201" s="9">
        <v>236.5625</v>
      </c>
      <c r="J1201" s="9">
        <v>291.3125</v>
      </c>
      <c r="K1201" s="9">
        <v>224.1875</v>
      </c>
      <c r="L1201" s="9">
        <v>343.6875</v>
      </c>
      <c r="M1201" s="9">
        <v>419.125</v>
      </c>
      <c r="N1201" s="9">
        <v>6.3247599601745605</v>
      </c>
      <c r="O1201" s="9">
        <v>671.58660888671875</v>
      </c>
      <c r="P1201" s="9">
        <v>198.85325737822018</v>
      </c>
      <c r="Q1201" s="9">
        <v>31.625</v>
      </c>
      <c r="R1201" s="9">
        <v>90.4375</v>
      </c>
      <c r="S1201" s="9">
        <v>615.625</v>
      </c>
      <c r="T1201" s="9">
        <v>227.625</v>
      </c>
      <c r="U1201" s="9">
        <v>889.375</v>
      </c>
      <c r="V1201" s="9">
        <v>22.9375</v>
      </c>
      <c r="W1201" s="9">
        <v>1586.2583652405526</v>
      </c>
      <c r="X1201" s="9">
        <v>13.974015981355086</v>
      </c>
      <c r="Y1201" s="9">
        <v>102</v>
      </c>
      <c r="Z1201" s="9">
        <v>499691.19540000003</v>
      </c>
      <c r="AA1201" s="9">
        <v>585.88</v>
      </c>
      <c r="AB1201" s="9">
        <v>135.86000000000001</v>
      </c>
      <c r="AC1201" s="9">
        <v>135.86000000000001</v>
      </c>
      <c r="AD1201" s="9">
        <v>0</v>
      </c>
      <c r="AE1201" s="9">
        <v>4.51</v>
      </c>
      <c r="AF1201" s="9">
        <v>12.85</v>
      </c>
      <c r="AG1201" s="9">
        <v>432.66</v>
      </c>
      <c r="AH1201" s="9">
        <v>188.1</v>
      </c>
      <c r="AI1201" s="9">
        <v>69.100000000000009</v>
      </c>
      <c r="AJ1201" s="9">
        <v>17.100000000000001</v>
      </c>
      <c r="AK1201" s="9">
        <v>56</v>
      </c>
      <c r="AL1201" s="9">
        <v>8.370000000000001</v>
      </c>
      <c r="AM1201" s="9">
        <v>0</v>
      </c>
      <c r="AN1201" s="9">
        <v>0</v>
      </c>
      <c r="AO1201" s="9">
        <v>0</v>
      </c>
      <c r="AP1201" s="9">
        <v>0</v>
      </c>
      <c r="AQ1201" s="9">
        <v>0</v>
      </c>
      <c r="AR1201" s="9">
        <v>0</v>
      </c>
      <c r="AS1201" s="9">
        <v>355.38</v>
      </c>
      <c r="AT1201" s="9">
        <v>0</v>
      </c>
      <c r="AU1201" s="9">
        <v>0</v>
      </c>
      <c r="AV1201" s="9">
        <v>0</v>
      </c>
      <c r="AW1201" s="9">
        <v>0</v>
      </c>
      <c r="AX1201" s="9">
        <v>0</v>
      </c>
      <c r="AY1201" s="9">
        <v>0</v>
      </c>
      <c r="AZ1201" s="9">
        <v>0</v>
      </c>
      <c r="BA1201" s="9">
        <v>0</v>
      </c>
      <c r="BB1201" s="9">
        <v>2.21</v>
      </c>
      <c r="BC1201" s="9">
        <v>4.72</v>
      </c>
      <c r="BD1201" s="9">
        <v>0</v>
      </c>
      <c r="BE1201" s="9">
        <v>0</v>
      </c>
      <c r="BF1201" s="9">
        <v>0</v>
      </c>
      <c r="BG1201" s="9">
        <v>0</v>
      </c>
      <c r="BH1201" s="9">
        <v>0</v>
      </c>
      <c r="BI1201" s="9">
        <v>0</v>
      </c>
      <c r="BJ1201" s="9">
        <v>0</v>
      </c>
      <c r="BK1201" s="9">
        <v>0</v>
      </c>
      <c r="BL1201" s="9">
        <v>0</v>
      </c>
      <c r="BM1201" s="9">
        <v>0</v>
      </c>
      <c r="BN1201" s="9">
        <v>23.1</v>
      </c>
      <c r="BO1201" s="9">
        <v>26.24</v>
      </c>
      <c r="BP1201" s="9">
        <v>0</v>
      </c>
      <c r="BQ1201" s="9">
        <v>23.61</v>
      </c>
      <c r="BR1201" s="9">
        <v>4.28</v>
      </c>
      <c r="BS1201" s="9">
        <v>18.72</v>
      </c>
      <c r="BT1201" s="9">
        <v>0</v>
      </c>
      <c r="BU1201" s="9">
        <v>0</v>
      </c>
      <c r="BV1201" s="9">
        <v>0</v>
      </c>
      <c r="BW1201" s="9">
        <v>0</v>
      </c>
      <c r="BX1201" s="9">
        <v>0</v>
      </c>
      <c r="BY1201" s="9">
        <v>0</v>
      </c>
      <c r="BZ1201" s="9">
        <v>0</v>
      </c>
      <c r="CA1201" s="9">
        <v>0</v>
      </c>
      <c r="CB1201" s="9">
        <v>0</v>
      </c>
      <c r="CC1201" s="9">
        <v>0</v>
      </c>
      <c r="CD1201" s="9">
        <v>0</v>
      </c>
      <c r="CE1201" s="9">
        <v>0</v>
      </c>
      <c r="CF1201" s="9">
        <v>14.67</v>
      </c>
      <c r="CG1201" s="9">
        <v>2.86</v>
      </c>
      <c r="CH1201" s="9">
        <v>0</v>
      </c>
      <c r="CI1201" s="9">
        <v>30.69</v>
      </c>
      <c r="CJ1201" s="9">
        <v>0</v>
      </c>
      <c r="CK1201" s="9">
        <v>15.27</v>
      </c>
      <c r="CL1201" s="9">
        <v>0</v>
      </c>
      <c r="CM1201" s="9">
        <v>0</v>
      </c>
      <c r="CN1201" s="9">
        <v>9.4700000000000006</v>
      </c>
      <c r="CO1201" s="9">
        <v>10.26</v>
      </c>
      <c r="CP1201" s="9">
        <v>6.8</v>
      </c>
      <c r="CQ1201" s="9">
        <v>0</v>
      </c>
      <c r="CR1201" s="9">
        <v>0</v>
      </c>
      <c r="CS1201" s="9">
        <v>29.23</v>
      </c>
      <c r="CT1201" s="9">
        <v>0</v>
      </c>
      <c r="CU1201" s="9">
        <v>113</v>
      </c>
      <c r="CV1201" s="9">
        <v>153</v>
      </c>
      <c r="CW1201" s="9" t="s">
        <v>3534</v>
      </c>
      <c r="CX1201" s="9">
        <v>1877.7</v>
      </c>
      <c r="CY1201" s="9">
        <v>0.1</v>
      </c>
      <c r="CZ1201" s="9">
        <v>0.06</v>
      </c>
      <c r="DA1201" s="9">
        <v>0</v>
      </c>
      <c r="DB1201" s="9">
        <v>0</v>
      </c>
      <c r="DC1201" s="9">
        <v>0</v>
      </c>
      <c r="DD1201" s="9">
        <v>0</v>
      </c>
      <c r="DE1201" s="9">
        <v>0</v>
      </c>
      <c r="DF1201" s="9">
        <v>0.17</v>
      </c>
      <c r="DG1201" s="9">
        <v>0</v>
      </c>
      <c r="DH1201" s="9">
        <v>0</v>
      </c>
      <c r="DI1201" s="9">
        <v>0</v>
      </c>
      <c r="DJ1201" s="9">
        <v>0</v>
      </c>
      <c r="DK1201" s="9">
        <v>0</v>
      </c>
      <c r="DL1201" s="9">
        <v>0.05</v>
      </c>
      <c r="DM1201" s="9">
        <v>0</v>
      </c>
      <c r="DN1201" s="9">
        <v>0.11</v>
      </c>
      <c r="DO1201" s="9">
        <v>0</v>
      </c>
      <c r="DP1201" s="9">
        <v>0.03</v>
      </c>
      <c r="DQ1201" s="9">
        <v>0.22</v>
      </c>
      <c r="DR1201" s="9">
        <v>0</v>
      </c>
      <c r="DS1201" s="9">
        <v>0</v>
      </c>
      <c r="DT1201" s="9">
        <v>0</v>
      </c>
      <c r="DU1201" s="9">
        <v>0.25</v>
      </c>
      <c r="DV1201" s="9">
        <v>0</v>
      </c>
      <c r="DW1201" s="9">
        <v>0</v>
      </c>
      <c r="DX1201" s="9">
        <v>0</v>
      </c>
      <c r="DY1201" s="16" t="s">
        <v>3534</v>
      </c>
      <c r="DZ1201" s="16" t="s">
        <v>3536</v>
      </c>
      <c r="EA1201" s="16" t="s">
        <v>3530</v>
      </c>
      <c r="EB1201" s="16" t="s">
        <v>2953</v>
      </c>
      <c r="EC1201" s="9">
        <v>1877.7004166300001</v>
      </c>
      <c r="ED1201" s="17">
        <v>2342.2651180623698</v>
      </c>
      <c r="EE1201" s="18">
        <v>1.25</v>
      </c>
      <c r="EF1201" s="19" t="s">
        <v>192</v>
      </c>
      <c r="EG1201" s="16" t="s">
        <v>3534</v>
      </c>
      <c r="EH1201" s="20" t="s">
        <v>3526</v>
      </c>
      <c r="EI1201" s="20" t="s">
        <v>3535</v>
      </c>
      <c r="EJ1201" s="20">
        <v>1877.7004166300001</v>
      </c>
      <c r="EK1201" s="21">
        <v>852.8900037550352</v>
      </c>
      <c r="EL1201" s="20">
        <v>3.829281045751634</v>
      </c>
      <c r="EM1201" s="20">
        <v>3265.9555254901961</v>
      </c>
      <c r="EN1201" s="22">
        <f t="shared" si="578"/>
        <v>0.15062811497234929</v>
      </c>
      <c r="EO1201" s="23">
        <f t="shared" si="579"/>
        <v>1.4286201952618285E-2</v>
      </c>
      <c r="EP1201" s="22">
        <f t="shared" si="580"/>
        <v>9.587852494577007E-3</v>
      </c>
      <c r="EQ1201" s="22">
        <f t="shared" si="581"/>
        <v>2.0477223427331884E-2</v>
      </c>
      <c r="ER1201" s="22">
        <f t="shared" si="582"/>
        <v>0</v>
      </c>
      <c r="ES1201" s="22">
        <f t="shared" si="583"/>
        <v>0</v>
      </c>
      <c r="ET1201" s="22">
        <f t="shared" si="584"/>
        <v>0</v>
      </c>
      <c r="EU1201" s="22">
        <f t="shared" si="585"/>
        <v>0</v>
      </c>
      <c r="EV1201" s="22">
        <f t="shared" si="586"/>
        <v>0.10021691973969632</v>
      </c>
      <c r="EW1201" s="22">
        <f t="shared" si="587"/>
        <v>0.11383947939262472</v>
      </c>
      <c r="EX1201" s="22">
        <f t="shared" si="588"/>
        <v>0.1024295010845987</v>
      </c>
      <c r="EY1201" s="22">
        <f t="shared" si="589"/>
        <v>0.29917570498915397</v>
      </c>
      <c r="EZ1201" s="22">
        <f t="shared" si="590"/>
        <v>0</v>
      </c>
      <c r="FA1201" s="22">
        <f t="shared" si="591"/>
        <v>7.6052060737527113E-2</v>
      </c>
      <c r="FB1201" s="22">
        <f t="shared" si="592"/>
        <v>0.24190889370932758</v>
      </c>
      <c r="FC1201" s="22">
        <f t="shared" si="16"/>
        <v>0.56376732436676458</v>
      </c>
      <c r="FD1201" s="22">
        <f t="shared" si="593"/>
        <v>0.56948228882833785</v>
      </c>
      <c r="FE1201" s="22">
        <f t="shared" si="594"/>
        <v>0.20920375416288226</v>
      </c>
      <c r="FF1201" s="22">
        <f t="shared" si="595"/>
        <v>5.1771117166212535E-2</v>
      </c>
      <c r="FG1201" s="22">
        <f t="shared" si="596"/>
        <v>0.16954283984256735</v>
      </c>
      <c r="FH1201" s="22">
        <f t="shared" si="597"/>
        <v>0.23189048952003827</v>
      </c>
      <c r="FI1201" s="23">
        <f t="shared" si="598"/>
        <v>2.1932819007305249E-2</v>
      </c>
      <c r="FJ1201" s="24">
        <f t="shared" si="599"/>
        <v>0.73847886939304985</v>
      </c>
      <c r="FK1201" s="22">
        <f t="shared" si="600"/>
        <v>0.31201995526608406</v>
      </c>
      <c r="FL1201" s="25">
        <v>1586.2583652405526</v>
      </c>
      <c r="FM1201" s="25">
        <v>13.974015981355086</v>
      </c>
      <c r="FN1201" s="25">
        <v>198.85325737822018</v>
      </c>
      <c r="FO1201" s="9">
        <v>6.3247599601745605</v>
      </c>
      <c r="FP1201" s="26">
        <f t="shared" si="0"/>
        <v>665.26184892654419</v>
      </c>
      <c r="FQ1201" s="22">
        <f t="shared" si="601"/>
        <v>0.31917365235270873</v>
      </c>
      <c r="FR1201" s="28">
        <f t="shared" si="602"/>
        <v>0.27453793769998347</v>
      </c>
      <c r="FS1201" s="28">
        <f t="shared" si="603"/>
        <v>0.40624824559023986</v>
      </c>
      <c r="FT1201" s="28">
        <f t="shared" si="604"/>
        <v>0.37602510695886437</v>
      </c>
      <c r="FU1201" s="28">
        <f t="shared" si="605"/>
        <v>0.1212254084751867</v>
      </c>
      <c r="FV1201" s="28">
        <f t="shared" si="606"/>
        <v>0.48586691035483259</v>
      </c>
      <c r="FW1201" s="22">
        <f t="shared" si="607"/>
        <v>0.19287226053116679</v>
      </c>
      <c r="FX1201" s="22">
        <f t="shared" si="608"/>
        <v>5.7439215686274512</v>
      </c>
      <c r="FY1201" s="22">
        <f t="shared" si="609"/>
        <v>3.4841176470588233</v>
      </c>
    </row>
    <row r="1202" spans="1:181" ht="15.75" customHeight="1">
      <c r="A1202" s="9">
        <v>1</v>
      </c>
      <c r="B1202" s="9" t="s">
        <v>184</v>
      </c>
      <c r="C1202" s="9" t="s">
        <v>3525</v>
      </c>
      <c r="D1202" s="9" t="s">
        <v>3526</v>
      </c>
      <c r="E1202" s="31" t="s">
        <v>3537</v>
      </c>
      <c r="F1202" s="9" t="s">
        <v>3538</v>
      </c>
      <c r="G1202" s="9">
        <v>300.38458619699998</v>
      </c>
      <c r="H1202" s="9">
        <v>257.5625</v>
      </c>
      <c r="I1202" s="9">
        <v>29.375</v>
      </c>
      <c r="J1202" s="9">
        <v>9.5</v>
      </c>
      <c r="K1202" s="9">
        <v>3.25</v>
      </c>
      <c r="L1202" s="9">
        <v>1.0625</v>
      </c>
      <c r="M1202" s="9">
        <v>0</v>
      </c>
      <c r="N1202" s="9">
        <v>4</v>
      </c>
      <c r="O1202" s="9">
        <v>81.802719116210938</v>
      </c>
      <c r="P1202" s="9">
        <v>21.975354210892423</v>
      </c>
      <c r="Q1202" s="9">
        <v>18.3125</v>
      </c>
      <c r="R1202" s="9">
        <v>0</v>
      </c>
      <c r="S1202" s="9">
        <v>0</v>
      </c>
      <c r="T1202" s="9">
        <v>0</v>
      </c>
      <c r="U1202" s="9">
        <v>203.4375</v>
      </c>
      <c r="V1202" s="9">
        <v>79</v>
      </c>
      <c r="W1202" s="9">
        <v>1540.1576292559898</v>
      </c>
      <c r="X1202" s="9">
        <v>14.456616225304749</v>
      </c>
      <c r="Y1202" s="9">
        <v>12</v>
      </c>
      <c r="Z1202" s="9">
        <v>146152.39739999999</v>
      </c>
      <c r="AA1202" s="9">
        <v>31.17</v>
      </c>
      <c r="AB1202" s="9">
        <v>19.73</v>
      </c>
      <c r="AC1202" s="9">
        <v>19.73</v>
      </c>
      <c r="AD1202" s="9">
        <v>0</v>
      </c>
      <c r="AE1202" s="9">
        <v>0.52</v>
      </c>
      <c r="AF1202" s="9">
        <v>6.47</v>
      </c>
      <c r="AG1202" s="9">
        <v>4.45</v>
      </c>
      <c r="AH1202" s="9">
        <v>14.4</v>
      </c>
      <c r="AI1202" s="9">
        <v>8.3000000000000007</v>
      </c>
      <c r="AJ1202" s="9">
        <v>0</v>
      </c>
      <c r="AK1202" s="9">
        <v>1.6</v>
      </c>
      <c r="AL1202" s="9">
        <v>0</v>
      </c>
      <c r="AM1202" s="9">
        <v>0</v>
      </c>
      <c r="AN1202" s="9">
        <v>0</v>
      </c>
      <c r="AO1202" s="9">
        <v>0</v>
      </c>
      <c r="AP1202" s="9">
        <v>0</v>
      </c>
      <c r="AQ1202" s="9">
        <v>0</v>
      </c>
      <c r="AR1202" s="9">
        <v>0</v>
      </c>
      <c r="AS1202" s="9">
        <v>0</v>
      </c>
      <c r="AT1202" s="9">
        <v>0</v>
      </c>
      <c r="AU1202" s="9">
        <v>1.6</v>
      </c>
      <c r="AV1202" s="9">
        <v>0</v>
      </c>
      <c r="AW1202" s="9">
        <v>0</v>
      </c>
      <c r="AX1202" s="9">
        <v>0</v>
      </c>
      <c r="AY1202" s="9">
        <v>0</v>
      </c>
      <c r="AZ1202" s="9">
        <v>0</v>
      </c>
      <c r="BA1202" s="9">
        <v>0</v>
      </c>
      <c r="BB1202" s="9">
        <v>0</v>
      </c>
      <c r="BC1202" s="9">
        <v>0</v>
      </c>
      <c r="BD1202" s="9">
        <v>0</v>
      </c>
      <c r="BE1202" s="9">
        <v>0</v>
      </c>
      <c r="BF1202" s="9">
        <v>0</v>
      </c>
      <c r="BG1202" s="9">
        <v>0</v>
      </c>
      <c r="BH1202" s="9">
        <v>0</v>
      </c>
      <c r="BI1202" s="9">
        <v>0</v>
      </c>
      <c r="BJ1202" s="9">
        <v>0</v>
      </c>
      <c r="BK1202" s="9">
        <v>0</v>
      </c>
      <c r="BL1202" s="9">
        <v>0</v>
      </c>
      <c r="BM1202" s="9">
        <v>0</v>
      </c>
      <c r="BN1202" s="9">
        <v>0</v>
      </c>
      <c r="BO1202" s="9">
        <v>0</v>
      </c>
      <c r="BP1202" s="9">
        <v>0</v>
      </c>
      <c r="BQ1202" s="9">
        <v>5.47</v>
      </c>
      <c r="BR1202" s="9">
        <v>0</v>
      </c>
      <c r="BS1202" s="9">
        <v>0</v>
      </c>
      <c r="BT1202" s="9">
        <v>0</v>
      </c>
      <c r="BU1202" s="9">
        <v>0</v>
      </c>
      <c r="BV1202" s="9">
        <v>0</v>
      </c>
      <c r="BW1202" s="9">
        <v>0.18</v>
      </c>
      <c r="BX1202" s="9">
        <v>0</v>
      </c>
      <c r="BY1202" s="9">
        <v>0</v>
      </c>
      <c r="BZ1202" s="9">
        <v>0</v>
      </c>
      <c r="CA1202" s="9">
        <v>0</v>
      </c>
      <c r="CB1202" s="9">
        <v>0</v>
      </c>
      <c r="CC1202" s="9">
        <v>0</v>
      </c>
      <c r="CD1202" s="9">
        <v>0</v>
      </c>
      <c r="CE1202" s="9">
        <v>0</v>
      </c>
      <c r="CF1202" s="9">
        <v>6.15</v>
      </c>
      <c r="CG1202" s="9">
        <v>5.18</v>
      </c>
      <c r="CH1202" s="9">
        <v>0</v>
      </c>
      <c r="CI1202" s="9">
        <v>1.02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3</v>
      </c>
      <c r="CQ1202" s="9">
        <v>7.62</v>
      </c>
      <c r="CR1202" s="9">
        <v>0</v>
      </c>
      <c r="CS1202" s="9">
        <v>0.95</v>
      </c>
      <c r="CT1202" s="9">
        <v>0</v>
      </c>
      <c r="CU1202" s="9">
        <v>20</v>
      </c>
      <c r="CV1202" s="9">
        <v>22.799999999999997</v>
      </c>
      <c r="CW1202" s="9" t="s">
        <v>3537</v>
      </c>
      <c r="CX1202" s="9">
        <v>300.38</v>
      </c>
      <c r="CY1202" s="9">
        <v>0.21</v>
      </c>
      <c r="CZ1202" s="9">
        <v>0.33</v>
      </c>
      <c r="DA1202" s="9">
        <v>0</v>
      </c>
      <c r="DB1202" s="9">
        <v>0.01</v>
      </c>
      <c r="DC1202" s="9">
        <v>0</v>
      </c>
      <c r="DD1202" s="9">
        <v>0</v>
      </c>
      <c r="DE1202" s="9">
        <v>0</v>
      </c>
      <c r="DF1202" s="9">
        <v>0.09</v>
      </c>
      <c r="DG1202" s="9">
        <v>0</v>
      </c>
      <c r="DH1202" s="9">
        <v>0</v>
      </c>
      <c r="DI1202" s="9">
        <v>0</v>
      </c>
      <c r="DJ1202" s="9">
        <v>0</v>
      </c>
      <c r="DK1202" s="9">
        <v>0</v>
      </c>
      <c r="DL1202" s="9">
        <v>0.09</v>
      </c>
      <c r="DM1202" s="9">
        <v>0</v>
      </c>
      <c r="DN1202" s="9">
        <v>0.01</v>
      </c>
      <c r="DO1202" s="9">
        <v>0</v>
      </c>
      <c r="DP1202" s="9">
        <v>0.05</v>
      </c>
      <c r="DQ1202" s="9">
        <v>7.0000000000000007E-2</v>
      </c>
      <c r="DR1202" s="9">
        <v>0</v>
      </c>
      <c r="DS1202" s="9">
        <v>0</v>
      </c>
      <c r="DT1202" s="9">
        <v>0.01</v>
      </c>
      <c r="DU1202" s="9">
        <v>0.05</v>
      </c>
      <c r="DV1202" s="9">
        <v>0</v>
      </c>
      <c r="DW1202" s="9">
        <v>0.01</v>
      </c>
      <c r="DX1202" s="9">
        <v>0.09</v>
      </c>
      <c r="DY1202" s="16" t="s">
        <v>3537</v>
      </c>
      <c r="DZ1202" s="16" t="s">
        <v>3539</v>
      </c>
      <c r="EA1202" s="16" t="s">
        <v>3530</v>
      </c>
      <c r="EB1202" s="16" t="s">
        <v>2953</v>
      </c>
      <c r="EC1202" s="9">
        <v>300.38458619699998</v>
      </c>
      <c r="ED1202" s="17">
        <v>3.4693734151066002</v>
      </c>
      <c r="EE1202" s="18">
        <v>0.01</v>
      </c>
      <c r="EF1202" s="19" t="s">
        <v>192</v>
      </c>
      <c r="EG1202" s="16" t="s">
        <v>3537</v>
      </c>
      <c r="EH1202" s="20" t="s">
        <v>3526</v>
      </c>
      <c r="EI1202" s="20" t="s">
        <v>3538</v>
      </c>
      <c r="EJ1202" s="20">
        <v>300.38458619699998</v>
      </c>
      <c r="EK1202" s="21">
        <v>4688.8802502406152</v>
      </c>
      <c r="EL1202" s="20">
        <v>1.367105263157895</v>
      </c>
      <c r="EM1202" s="20">
        <v>6410.1928684210525</v>
      </c>
      <c r="EN1202" s="22">
        <f t="shared" si="578"/>
        <v>0.22682066089188321</v>
      </c>
      <c r="EO1202" s="23">
        <f t="shared" si="579"/>
        <v>0</v>
      </c>
      <c r="EP1202" s="22">
        <f t="shared" si="580"/>
        <v>5.1629557921910291E-2</v>
      </c>
      <c r="EQ1202" s="22">
        <f t="shared" si="581"/>
        <v>0</v>
      </c>
      <c r="ER1202" s="22">
        <f t="shared" si="582"/>
        <v>0</v>
      </c>
      <c r="ES1202" s="22">
        <f t="shared" si="583"/>
        <v>0</v>
      </c>
      <c r="ET1202" s="22">
        <f t="shared" si="584"/>
        <v>0</v>
      </c>
      <c r="EU1202" s="22">
        <f t="shared" si="585"/>
        <v>0</v>
      </c>
      <c r="EV1202" s="22">
        <f t="shared" si="586"/>
        <v>0</v>
      </c>
      <c r="EW1202" s="22">
        <f t="shared" si="587"/>
        <v>0</v>
      </c>
      <c r="EX1202" s="22">
        <f t="shared" si="588"/>
        <v>0.1765085511455308</v>
      </c>
      <c r="EY1202" s="22">
        <f t="shared" si="589"/>
        <v>3.2913843175217811E-2</v>
      </c>
      <c r="EZ1202" s="22">
        <f t="shared" si="590"/>
        <v>0</v>
      </c>
      <c r="FA1202" s="22">
        <f t="shared" si="591"/>
        <v>0.36560180703452727</v>
      </c>
      <c r="FB1202" s="22">
        <f t="shared" si="592"/>
        <v>0.3733462407228138</v>
      </c>
      <c r="FC1202" s="22">
        <f t="shared" si="16"/>
        <v>0.77959576515880669</v>
      </c>
      <c r="FD1202" s="22">
        <f t="shared" si="593"/>
        <v>0.59259259259259245</v>
      </c>
      <c r="FE1202" s="22">
        <f t="shared" si="594"/>
        <v>0.3415637860082304</v>
      </c>
      <c r="FF1202" s="22">
        <f t="shared" si="595"/>
        <v>0</v>
      </c>
      <c r="FG1202" s="22">
        <f t="shared" si="596"/>
        <v>6.5843621399176946E-2</v>
      </c>
      <c r="FH1202" s="22">
        <f t="shared" si="597"/>
        <v>0.63298042990054537</v>
      </c>
      <c r="FI1202" s="23">
        <f t="shared" si="598"/>
        <v>0.2075713827398139</v>
      </c>
      <c r="FJ1202" s="24">
        <f t="shared" si="599"/>
        <v>0.14276547962784727</v>
      </c>
      <c r="FK1202" s="22">
        <f t="shared" si="600"/>
        <v>0.10376697551171254</v>
      </c>
      <c r="FL1202" s="25">
        <v>1540.1576292559898</v>
      </c>
      <c r="FM1202" s="25">
        <v>14.456616225304749</v>
      </c>
      <c r="FN1202" s="25">
        <v>21.975354210892423</v>
      </c>
      <c r="FO1202" s="9">
        <v>4</v>
      </c>
      <c r="FP1202" s="26">
        <f t="shared" si="0"/>
        <v>77.802719116210938</v>
      </c>
      <c r="FQ1202" s="22">
        <f t="shared" si="601"/>
        <v>0.95523376759358403</v>
      </c>
      <c r="FR1202" s="28">
        <f t="shared" si="602"/>
        <v>4.2445586710758258E-2</v>
      </c>
      <c r="FS1202" s="28">
        <f t="shared" si="603"/>
        <v>3.5371322258965212E-3</v>
      </c>
      <c r="FT1202" s="28">
        <f t="shared" si="604"/>
        <v>0</v>
      </c>
      <c r="FU1202" s="28">
        <f t="shared" si="605"/>
        <v>0</v>
      </c>
      <c r="FV1202" s="28">
        <f t="shared" si="606"/>
        <v>0.9402529722839047</v>
      </c>
      <c r="FW1202" s="22">
        <f t="shared" si="607"/>
        <v>0.64164260506897652</v>
      </c>
      <c r="FX1202" s="22">
        <f t="shared" si="608"/>
        <v>2.5975000000000001</v>
      </c>
      <c r="FY1202" s="22">
        <f t="shared" si="609"/>
        <v>0</v>
      </c>
    </row>
    <row r="1203" spans="1:181" ht="15.75" customHeight="1">
      <c r="A1203" s="9">
        <v>1</v>
      </c>
      <c r="B1203" s="9" t="s">
        <v>184</v>
      </c>
      <c r="C1203" s="9" t="s">
        <v>3525</v>
      </c>
      <c r="D1203" s="9" t="s">
        <v>3526</v>
      </c>
      <c r="E1203" s="31" t="s">
        <v>3540</v>
      </c>
      <c r="F1203" s="9" t="s">
        <v>3541</v>
      </c>
      <c r="G1203" s="9">
        <v>916.80524236999997</v>
      </c>
      <c r="H1203" s="9">
        <v>155.25</v>
      </c>
      <c r="I1203" s="9">
        <v>139.75</v>
      </c>
      <c r="J1203" s="9">
        <v>122.625</v>
      </c>
      <c r="K1203" s="9">
        <v>104.9375</v>
      </c>
      <c r="L1203" s="9">
        <v>197.6875</v>
      </c>
      <c r="M1203" s="9">
        <v>196.25</v>
      </c>
      <c r="N1203" s="9">
        <v>21.893289566040039</v>
      </c>
      <c r="O1203" s="9">
        <v>409.68954467773438</v>
      </c>
      <c r="P1203" s="9">
        <v>144.05513521679359</v>
      </c>
      <c r="Q1203" s="9">
        <v>0</v>
      </c>
      <c r="R1203" s="9">
        <v>0</v>
      </c>
      <c r="S1203" s="9">
        <v>5.75</v>
      </c>
      <c r="T1203" s="9">
        <v>387.6875</v>
      </c>
      <c r="U1203" s="9">
        <v>521.6875</v>
      </c>
      <c r="V1203" s="9">
        <v>1.375</v>
      </c>
      <c r="W1203" s="9">
        <v>1585.7462147046788</v>
      </c>
      <c r="X1203" s="9">
        <v>14.172809984995226</v>
      </c>
      <c r="Y1203" s="9">
        <v>98</v>
      </c>
      <c r="Z1203" s="9">
        <v>554023.10919999995</v>
      </c>
      <c r="AA1203" s="9">
        <v>520.73</v>
      </c>
      <c r="AB1203" s="9">
        <v>131.21</v>
      </c>
      <c r="AC1203" s="9">
        <v>129.27000000000001</v>
      </c>
      <c r="AD1203" s="9">
        <v>1.94</v>
      </c>
      <c r="AE1203" s="9">
        <v>3.25</v>
      </c>
      <c r="AF1203" s="9">
        <v>56.56</v>
      </c>
      <c r="AG1203" s="9">
        <v>329.71</v>
      </c>
      <c r="AH1203" s="9">
        <v>60.3</v>
      </c>
      <c r="AI1203" s="9">
        <v>33.200000000000003</v>
      </c>
      <c r="AJ1203" s="9">
        <v>3.1</v>
      </c>
      <c r="AK1203" s="9">
        <v>20</v>
      </c>
      <c r="AL1203" s="9">
        <v>21.97</v>
      </c>
      <c r="AM1203" s="9">
        <v>0</v>
      </c>
      <c r="AN1203" s="9">
        <v>0</v>
      </c>
      <c r="AO1203" s="9">
        <v>0</v>
      </c>
      <c r="AP1203" s="9">
        <v>0</v>
      </c>
      <c r="AQ1203" s="9">
        <v>0</v>
      </c>
      <c r="AR1203" s="9">
        <v>0</v>
      </c>
      <c r="AS1203" s="9">
        <v>327.55</v>
      </c>
      <c r="AT1203" s="9">
        <v>0</v>
      </c>
      <c r="AU1203" s="9">
        <v>1.6</v>
      </c>
      <c r="AV1203" s="9">
        <v>0</v>
      </c>
      <c r="AW1203" s="9">
        <v>0</v>
      </c>
      <c r="AX1203" s="9">
        <v>0</v>
      </c>
      <c r="AY1203" s="9">
        <v>0</v>
      </c>
      <c r="AZ1203" s="9">
        <v>0</v>
      </c>
      <c r="BA1203" s="9">
        <v>0</v>
      </c>
      <c r="BB1203" s="9">
        <v>0</v>
      </c>
      <c r="BC1203" s="9">
        <v>24.4</v>
      </c>
      <c r="BD1203" s="9">
        <v>0</v>
      </c>
      <c r="BE1203" s="9">
        <v>0</v>
      </c>
      <c r="BF1203" s="9">
        <v>0</v>
      </c>
      <c r="BG1203" s="9">
        <v>0</v>
      </c>
      <c r="BH1203" s="9">
        <v>0</v>
      </c>
      <c r="BI1203" s="9">
        <v>0</v>
      </c>
      <c r="BJ1203" s="9">
        <v>27.5</v>
      </c>
      <c r="BK1203" s="9">
        <v>0</v>
      </c>
      <c r="BL1203" s="9">
        <v>0</v>
      </c>
      <c r="BM1203" s="9">
        <v>0</v>
      </c>
      <c r="BN1203" s="9">
        <v>0</v>
      </c>
      <c r="BO1203" s="9">
        <v>12.34</v>
      </c>
      <c r="BP1203" s="9">
        <v>0</v>
      </c>
      <c r="BQ1203" s="9">
        <v>5.56</v>
      </c>
      <c r="BR1203" s="9">
        <v>0</v>
      </c>
      <c r="BS1203" s="9">
        <v>10.37</v>
      </c>
      <c r="BT1203" s="9">
        <v>1.27</v>
      </c>
      <c r="BU1203" s="9">
        <v>0</v>
      </c>
      <c r="BV1203" s="9">
        <v>0</v>
      </c>
      <c r="BW1203" s="9">
        <v>0</v>
      </c>
      <c r="BX1203" s="9">
        <v>0</v>
      </c>
      <c r="BY1203" s="9">
        <v>0</v>
      </c>
      <c r="BZ1203" s="9">
        <v>0</v>
      </c>
      <c r="CA1203" s="9">
        <v>0</v>
      </c>
      <c r="CB1203" s="9">
        <v>0</v>
      </c>
      <c r="CC1203" s="9">
        <v>0</v>
      </c>
      <c r="CD1203" s="9">
        <v>0</v>
      </c>
      <c r="CE1203" s="9">
        <v>0</v>
      </c>
      <c r="CF1203" s="9">
        <v>10.17</v>
      </c>
      <c r="CG1203" s="9">
        <v>0</v>
      </c>
      <c r="CH1203" s="9">
        <v>0</v>
      </c>
      <c r="CI1203" s="9">
        <v>12.8</v>
      </c>
      <c r="CJ1203" s="9">
        <v>0</v>
      </c>
      <c r="CK1203" s="9">
        <v>1.19</v>
      </c>
      <c r="CL1203" s="9">
        <v>0</v>
      </c>
      <c r="CM1203" s="9">
        <v>0</v>
      </c>
      <c r="CN1203" s="9">
        <v>12.31</v>
      </c>
      <c r="CO1203" s="9">
        <v>15</v>
      </c>
      <c r="CP1203" s="9">
        <v>9.7799999999999994</v>
      </c>
      <c r="CQ1203" s="9">
        <v>0</v>
      </c>
      <c r="CR1203" s="9">
        <v>0</v>
      </c>
      <c r="CS1203" s="9">
        <v>26.92</v>
      </c>
      <c r="CT1203" s="9">
        <v>0</v>
      </c>
      <c r="CU1203" s="9">
        <v>160</v>
      </c>
      <c r="CV1203" s="9">
        <v>166.6</v>
      </c>
      <c r="CW1203" s="9" t="s">
        <v>3540</v>
      </c>
      <c r="CX1203" s="9">
        <v>916.81</v>
      </c>
      <c r="CY1203" s="9">
        <v>0.1</v>
      </c>
      <c r="CZ1203" s="9">
        <v>0.02</v>
      </c>
      <c r="DA1203" s="9">
        <v>0</v>
      </c>
      <c r="DB1203" s="9">
        <v>0.01</v>
      </c>
      <c r="DC1203" s="9">
        <v>0.03</v>
      </c>
      <c r="DD1203" s="9">
        <v>0</v>
      </c>
      <c r="DE1203" s="9">
        <v>0</v>
      </c>
      <c r="DF1203" s="9">
        <v>0.26</v>
      </c>
      <c r="DG1203" s="9">
        <v>0</v>
      </c>
      <c r="DH1203" s="9">
        <v>0</v>
      </c>
      <c r="DI1203" s="9">
        <v>0</v>
      </c>
      <c r="DJ1203" s="9">
        <v>0</v>
      </c>
      <c r="DK1203" s="9">
        <v>0</v>
      </c>
      <c r="DL1203" s="9">
        <v>0.02</v>
      </c>
      <c r="DM1203" s="9">
        <v>0</v>
      </c>
      <c r="DN1203" s="9">
        <v>0.13</v>
      </c>
      <c r="DO1203" s="9">
        <v>0</v>
      </c>
      <c r="DP1203" s="9">
        <v>0.05</v>
      </c>
      <c r="DQ1203" s="9">
        <v>0.23</v>
      </c>
      <c r="DR1203" s="9">
        <v>0</v>
      </c>
      <c r="DS1203" s="9">
        <v>0</v>
      </c>
      <c r="DT1203" s="9">
        <v>0</v>
      </c>
      <c r="DU1203" s="9">
        <v>0.13</v>
      </c>
      <c r="DV1203" s="9">
        <v>0</v>
      </c>
      <c r="DW1203" s="9">
        <v>0</v>
      </c>
      <c r="DX1203" s="9">
        <v>0</v>
      </c>
      <c r="DY1203" s="16" t="s">
        <v>3540</v>
      </c>
      <c r="DZ1203" s="16" t="s">
        <v>3542</v>
      </c>
      <c r="EA1203" s="16" t="s">
        <v>3530</v>
      </c>
      <c r="EB1203" s="16" t="s">
        <v>2953</v>
      </c>
      <c r="EC1203" s="9">
        <v>916.80524236999997</v>
      </c>
      <c r="ED1203" s="17">
        <v>578.69461757274996</v>
      </c>
      <c r="EE1203" s="18">
        <v>0.63</v>
      </c>
      <c r="EF1203" s="19" t="s">
        <v>192</v>
      </c>
      <c r="EG1203" s="16" t="s">
        <v>3540</v>
      </c>
      <c r="EH1203" s="20" t="s">
        <v>3526</v>
      </c>
      <c r="EI1203" s="20" t="s">
        <v>3541</v>
      </c>
      <c r="EJ1203" s="20">
        <v>916.80524236999997</v>
      </c>
      <c r="EK1203" s="21">
        <v>1063.9354544581643</v>
      </c>
      <c r="EL1203" s="20">
        <v>3.1256302521008403</v>
      </c>
      <c r="EM1203" s="20">
        <v>3325.4688427370947</v>
      </c>
      <c r="EN1203" s="22">
        <f t="shared" si="578"/>
        <v>0.18174485817986274</v>
      </c>
      <c r="EO1203" s="23">
        <f t="shared" si="579"/>
        <v>4.2190770648896737E-2</v>
      </c>
      <c r="EP1203" s="22">
        <f t="shared" si="580"/>
        <v>8.2824308934672328E-3</v>
      </c>
      <c r="EQ1203" s="22">
        <f t="shared" si="581"/>
        <v>0.12630707112537529</v>
      </c>
      <c r="ER1203" s="22">
        <f t="shared" si="582"/>
        <v>0.14235428098146805</v>
      </c>
      <c r="ES1203" s="22">
        <f t="shared" si="583"/>
        <v>0</v>
      </c>
      <c r="ET1203" s="22">
        <f t="shared" si="584"/>
        <v>0</v>
      </c>
      <c r="EU1203" s="22">
        <f t="shared" si="585"/>
        <v>0</v>
      </c>
      <c r="EV1203" s="22">
        <f t="shared" si="586"/>
        <v>0</v>
      </c>
      <c r="EW1203" s="22">
        <f t="shared" si="587"/>
        <v>6.3878248265866022E-2</v>
      </c>
      <c r="EX1203" s="22">
        <f t="shared" si="588"/>
        <v>2.878144735479863E-2</v>
      </c>
      <c r="EY1203" s="22">
        <f t="shared" si="589"/>
        <v>0.12610001035303864</v>
      </c>
      <c r="EZ1203" s="22">
        <f t="shared" si="590"/>
        <v>6.5741795216896154E-3</v>
      </c>
      <c r="FA1203" s="22">
        <f t="shared" si="591"/>
        <v>5.2645201366601092E-2</v>
      </c>
      <c r="FB1203" s="22">
        <f t="shared" si="592"/>
        <v>0.3313490009317735</v>
      </c>
      <c r="FC1203" s="22">
        <f t="shared" si="16"/>
        <v>0.22391642501872369</v>
      </c>
      <c r="FD1203" s="22">
        <f t="shared" si="593"/>
        <v>0.51715265866209259</v>
      </c>
      <c r="FE1203" s="22">
        <f t="shared" si="594"/>
        <v>0.28473413379073759</v>
      </c>
      <c r="FF1203" s="22">
        <f t="shared" si="595"/>
        <v>2.658662092624357E-2</v>
      </c>
      <c r="FG1203" s="22">
        <f t="shared" si="596"/>
        <v>0.17152658662092626</v>
      </c>
      <c r="FH1203" s="22">
        <f t="shared" si="597"/>
        <v>0.25197319148118985</v>
      </c>
      <c r="FI1203" s="23">
        <f t="shared" si="598"/>
        <v>0.10861674956311332</v>
      </c>
      <c r="FJ1203" s="24">
        <f t="shared" si="599"/>
        <v>0.63316882069402558</v>
      </c>
      <c r="FK1203" s="22">
        <f t="shared" si="600"/>
        <v>0.56798322689983727</v>
      </c>
      <c r="FL1203" s="25">
        <v>1585.7462147046788</v>
      </c>
      <c r="FM1203" s="25">
        <v>14.172809984995226</v>
      </c>
      <c r="FN1203" s="25">
        <v>144.05513521679359</v>
      </c>
      <c r="FO1203" s="9">
        <v>21.893289566040039</v>
      </c>
      <c r="FP1203" s="26">
        <f t="shared" si="0"/>
        <v>387.79625511169434</v>
      </c>
      <c r="FQ1203" s="22">
        <f t="shared" si="601"/>
        <v>0.32176953879256426</v>
      </c>
      <c r="FR1203" s="28">
        <f t="shared" si="602"/>
        <v>0.24821247685248443</v>
      </c>
      <c r="FS1203" s="28">
        <f t="shared" si="603"/>
        <v>0.42968504301049421</v>
      </c>
      <c r="FT1203" s="28">
        <f t="shared" si="604"/>
        <v>6.2717791459567613E-3</v>
      </c>
      <c r="FU1203" s="28">
        <f t="shared" si="605"/>
        <v>0.42286789176488904</v>
      </c>
      <c r="FV1203" s="28">
        <f t="shared" si="606"/>
        <v>0.57052738774469713</v>
      </c>
      <c r="FW1203" s="22">
        <f t="shared" si="607"/>
        <v>0.30726096057457797</v>
      </c>
      <c r="FX1203" s="22">
        <f t="shared" si="608"/>
        <v>5.3135714285714286</v>
      </c>
      <c r="FY1203" s="22">
        <f t="shared" si="609"/>
        <v>3.3423469387755103</v>
      </c>
    </row>
    <row r="1204" spans="1:181" ht="15.75" customHeight="1">
      <c r="A1204" s="9">
        <v>1</v>
      </c>
      <c r="B1204" s="9" t="s">
        <v>184</v>
      </c>
      <c r="C1204" s="9" t="s">
        <v>3525</v>
      </c>
      <c r="D1204" s="9" t="s">
        <v>3526</v>
      </c>
      <c r="E1204" s="31" t="s">
        <v>3543</v>
      </c>
      <c r="F1204" s="9" t="s">
        <v>3544</v>
      </c>
      <c r="G1204" s="9">
        <v>414.77453799</v>
      </c>
      <c r="H1204" s="9">
        <v>118.0625</v>
      </c>
      <c r="I1204" s="9">
        <v>68.875</v>
      </c>
      <c r="J1204" s="9">
        <v>83.75</v>
      </c>
      <c r="K1204" s="9">
        <v>52.3125</v>
      </c>
      <c r="L1204" s="9">
        <v>62.5625</v>
      </c>
      <c r="M1204" s="9">
        <v>27.5625</v>
      </c>
      <c r="N1204" s="9">
        <v>5.5149264335632324</v>
      </c>
      <c r="O1204" s="9">
        <v>141.85801696777344</v>
      </c>
      <c r="P1204" s="9">
        <v>45.131943408440833</v>
      </c>
      <c r="Q1204" s="9">
        <v>22.5625</v>
      </c>
      <c r="R1204" s="9">
        <v>0</v>
      </c>
      <c r="S1204" s="9">
        <v>120.625</v>
      </c>
      <c r="T1204" s="9">
        <v>17.625</v>
      </c>
      <c r="U1204" s="9">
        <v>212.5625</v>
      </c>
      <c r="V1204" s="9">
        <v>39.75</v>
      </c>
      <c r="W1204" s="9">
        <v>1515.4355957767723</v>
      </c>
      <c r="X1204" s="9">
        <v>14.547398190045248</v>
      </c>
      <c r="Y1204" s="9">
        <v>31</v>
      </c>
      <c r="Z1204" s="9">
        <v>59488.441899999998</v>
      </c>
      <c r="AA1204" s="9">
        <v>31.89</v>
      </c>
      <c r="AB1204" s="9">
        <v>17.04</v>
      </c>
      <c r="AC1204" s="9">
        <v>17.04</v>
      </c>
      <c r="AD1204" s="9">
        <v>0</v>
      </c>
      <c r="AE1204" s="9">
        <v>1.46</v>
      </c>
      <c r="AF1204" s="9">
        <v>10.54</v>
      </c>
      <c r="AG1204" s="9">
        <v>2.85</v>
      </c>
      <c r="AH1204" s="9">
        <v>0</v>
      </c>
      <c r="AI1204" s="9">
        <v>12.1</v>
      </c>
      <c r="AJ1204" s="9">
        <v>0.4</v>
      </c>
      <c r="AK1204" s="9">
        <v>1.6</v>
      </c>
      <c r="AL1204" s="9">
        <v>2.0100000000000002</v>
      </c>
      <c r="AM1204" s="9">
        <v>0</v>
      </c>
      <c r="AN1204" s="9">
        <v>0</v>
      </c>
      <c r="AO1204" s="9">
        <v>0</v>
      </c>
      <c r="AP1204" s="9">
        <v>0</v>
      </c>
      <c r="AQ1204" s="9">
        <v>0</v>
      </c>
      <c r="AR1204" s="9">
        <v>0</v>
      </c>
      <c r="AS1204" s="9">
        <v>0</v>
      </c>
      <c r="AT1204" s="9">
        <v>0</v>
      </c>
      <c r="AU1204" s="9">
        <v>0</v>
      </c>
      <c r="AV1204" s="9">
        <v>0</v>
      </c>
      <c r="AW1204" s="9">
        <v>0</v>
      </c>
      <c r="AX1204" s="9">
        <v>0</v>
      </c>
      <c r="AY1204" s="9">
        <v>0</v>
      </c>
      <c r="AZ1204" s="9">
        <v>0</v>
      </c>
      <c r="BA1204" s="9">
        <v>0</v>
      </c>
      <c r="BB1204" s="9">
        <v>0</v>
      </c>
      <c r="BC1204" s="9">
        <v>8.25</v>
      </c>
      <c r="BD1204" s="9">
        <v>0</v>
      </c>
      <c r="BE1204" s="9">
        <v>0</v>
      </c>
      <c r="BF1204" s="9">
        <v>0</v>
      </c>
      <c r="BG1204" s="9">
        <v>0</v>
      </c>
      <c r="BH1204" s="9">
        <v>0</v>
      </c>
      <c r="BI1204" s="9">
        <v>0</v>
      </c>
      <c r="BJ1204" s="9">
        <v>0</v>
      </c>
      <c r="BK1204" s="9">
        <v>0</v>
      </c>
      <c r="BL1204" s="9">
        <v>0</v>
      </c>
      <c r="BM1204" s="9">
        <v>1.86</v>
      </c>
      <c r="BN1204" s="9">
        <v>0</v>
      </c>
      <c r="BO1204" s="9">
        <v>0</v>
      </c>
      <c r="BP1204" s="9">
        <v>0</v>
      </c>
      <c r="BQ1204" s="9">
        <v>0</v>
      </c>
      <c r="BR1204" s="9">
        <v>0</v>
      </c>
      <c r="BS1204" s="9">
        <v>0</v>
      </c>
      <c r="BT1204" s="9">
        <v>0</v>
      </c>
      <c r="BU1204" s="9">
        <v>0</v>
      </c>
      <c r="BV1204" s="9">
        <v>0</v>
      </c>
      <c r="BW1204" s="9">
        <v>0</v>
      </c>
      <c r="BX1204" s="9">
        <v>0</v>
      </c>
      <c r="BY1204" s="9">
        <v>0</v>
      </c>
      <c r="BZ1204" s="9">
        <v>0</v>
      </c>
      <c r="CA1204" s="9">
        <v>1.04</v>
      </c>
      <c r="CB1204" s="9">
        <v>0</v>
      </c>
      <c r="CC1204" s="9">
        <v>0</v>
      </c>
      <c r="CD1204" s="9">
        <v>1.2</v>
      </c>
      <c r="CE1204" s="9">
        <v>0</v>
      </c>
      <c r="CF1204" s="9">
        <v>0</v>
      </c>
      <c r="CG1204" s="9">
        <v>2.8</v>
      </c>
      <c r="CH1204" s="9">
        <v>0</v>
      </c>
      <c r="CI1204" s="9">
        <v>1.06</v>
      </c>
      <c r="CJ1204" s="9">
        <v>0</v>
      </c>
      <c r="CK1204" s="9">
        <v>4.03</v>
      </c>
      <c r="CL1204" s="9">
        <v>0</v>
      </c>
      <c r="CM1204" s="9">
        <v>0</v>
      </c>
      <c r="CN1204" s="9">
        <v>2.42</v>
      </c>
      <c r="CO1204" s="9">
        <v>0</v>
      </c>
      <c r="CP1204" s="9">
        <v>0</v>
      </c>
      <c r="CQ1204" s="9">
        <v>0</v>
      </c>
      <c r="CR1204" s="9">
        <v>0</v>
      </c>
      <c r="CS1204" s="9">
        <v>7.22</v>
      </c>
      <c r="CT1204" s="9">
        <v>0</v>
      </c>
      <c r="CU1204" s="9">
        <v>15</v>
      </c>
      <c r="CV1204" s="9">
        <v>34.1</v>
      </c>
      <c r="CW1204" s="9" t="s">
        <v>3543</v>
      </c>
      <c r="CX1204" s="9">
        <v>414.77</v>
      </c>
      <c r="CY1204" s="9">
        <v>0.15</v>
      </c>
      <c r="CZ1204" s="9">
        <v>0.02</v>
      </c>
      <c r="DA1204" s="9">
        <v>0</v>
      </c>
      <c r="DB1204" s="9">
        <v>0.01</v>
      </c>
      <c r="DC1204" s="9">
        <v>0</v>
      </c>
      <c r="DD1204" s="9">
        <v>0</v>
      </c>
      <c r="DE1204" s="9">
        <v>0</v>
      </c>
      <c r="DF1204" s="9">
        <v>0.23</v>
      </c>
      <c r="DG1204" s="9">
        <v>0</v>
      </c>
      <c r="DH1204" s="9">
        <v>0</v>
      </c>
      <c r="DI1204" s="9">
        <v>0</v>
      </c>
      <c r="DJ1204" s="9">
        <v>0</v>
      </c>
      <c r="DK1204" s="9">
        <v>0</v>
      </c>
      <c r="DL1204" s="9">
        <v>0</v>
      </c>
      <c r="DM1204" s="9">
        <v>0</v>
      </c>
      <c r="DN1204" s="9">
        <v>0.08</v>
      </c>
      <c r="DO1204" s="9">
        <v>0</v>
      </c>
      <c r="DP1204" s="9">
        <v>0.15</v>
      </c>
      <c r="DQ1204" s="9">
        <v>0.2</v>
      </c>
      <c r="DR1204" s="9">
        <v>0</v>
      </c>
      <c r="DS1204" s="9">
        <v>0</v>
      </c>
      <c r="DT1204" s="9">
        <v>0</v>
      </c>
      <c r="DU1204" s="9">
        <v>0.11</v>
      </c>
      <c r="DV1204" s="9">
        <v>0</v>
      </c>
      <c r="DW1204" s="9">
        <v>0</v>
      </c>
      <c r="DX1204" s="9">
        <v>0.04</v>
      </c>
      <c r="DY1204" s="16" t="s">
        <v>3543</v>
      </c>
      <c r="DZ1204" s="16" t="s">
        <v>3545</v>
      </c>
      <c r="EA1204" s="16" t="s">
        <v>3530</v>
      </c>
      <c r="EB1204" s="16" t="s">
        <v>2953</v>
      </c>
      <c r="EC1204" s="9">
        <v>414.77453799</v>
      </c>
      <c r="ED1204" s="17">
        <v>144.6130817155115</v>
      </c>
      <c r="EE1204" s="18">
        <v>0.35</v>
      </c>
      <c r="EF1204" s="19" t="s">
        <v>192</v>
      </c>
      <c r="EG1204" s="16" t="s">
        <v>3543</v>
      </c>
      <c r="EH1204" s="20" t="s">
        <v>3526</v>
      </c>
      <c r="EI1204" s="20" t="s">
        <v>3544</v>
      </c>
      <c r="EJ1204" s="20">
        <v>414.77453799</v>
      </c>
      <c r="EK1204" s="21">
        <v>1865.4262119786765</v>
      </c>
      <c r="EL1204" s="20">
        <v>0.93519061583577712</v>
      </c>
      <c r="EM1204" s="20">
        <v>1744.5290879765394</v>
      </c>
      <c r="EN1204" s="22">
        <f t="shared" si="578"/>
        <v>0.32173095014111003</v>
      </c>
      <c r="EO1204" s="23">
        <f t="shared" si="579"/>
        <v>6.5153970826580226E-2</v>
      </c>
      <c r="EP1204" s="22">
        <f t="shared" si="580"/>
        <v>0</v>
      </c>
      <c r="EQ1204" s="22">
        <f t="shared" si="581"/>
        <v>0.26742301458670986</v>
      </c>
      <c r="ER1204" s="22">
        <f t="shared" si="582"/>
        <v>0</v>
      </c>
      <c r="ES1204" s="22">
        <f t="shared" si="583"/>
        <v>0</v>
      </c>
      <c r="ET1204" s="22">
        <f t="shared" si="584"/>
        <v>0</v>
      </c>
      <c r="EU1204" s="22">
        <f t="shared" si="585"/>
        <v>6.0291734197730956E-2</v>
      </c>
      <c r="EV1204" s="22">
        <f t="shared" si="586"/>
        <v>0</v>
      </c>
      <c r="EW1204" s="22">
        <f t="shared" si="587"/>
        <v>0</v>
      </c>
      <c r="EX1204" s="22">
        <f t="shared" si="588"/>
        <v>0</v>
      </c>
      <c r="EY1204" s="22">
        <f t="shared" si="589"/>
        <v>0.16499189627228525</v>
      </c>
      <c r="EZ1204" s="22">
        <f t="shared" si="590"/>
        <v>0</v>
      </c>
      <c r="FA1204" s="22">
        <f t="shared" si="591"/>
        <v>0.12965964343598055</v>
      </c>
      <c r="FB1204" s="22">
        <f t="shared" si="592"/>
        <v>0.31247974068071316</v>
      </c>
      <c r="FC1204" s="22">
        <f t="shared" si="16"/>
        <v>0.44214487300094074</v>
      </c>
      <c r="FD1204" s="22">
        <f t="shared" si="593"/>
        <v>0</v>
      </c>
      <c r="FE1204" s="22">
        <f t="shared" si="594"/>
        <v>0.85815602836879434</v>
      </c>
      <c r="FF1204" s="22">
        <f t="shared" si="595"/>
        <v>2.8368794326241138E-2</v>
      </c>
      <c r="FG1204" s="22">
        <f t="shared" si="596"/>
        <v>0.11347517730496455</v>
      </c>
      <c r="FH1204" s="22">
        <f t="shared" si="597"/>
        <v>0.53433678269049856</v>
      </c>
      <c r="FI1204" s="23">
        <f t="shared" si="598"/>
        <v>0.330511132016306</v>
      </c>
      <c r="FJ1204" s="24">
        <f t="shared" si="599"/>
        <v>8.9369708372530582E-2</v>
      </c>
      <c r="FK1204" s="22">
        <f t="shared" si="600"/>
        <v>7.6885143804967249E-2</v>
      </c>
      <c r="FL1204" s="25">
        <v>1515.4355957767723</v>
      </c>
      <c r="FM1204" s="25">
        <v>14.547398190045248</v>
      </c>
      <c r="FN1204" s="25">
        <v>45.131943408440833</v>
      </c>
      <c r="FO1204" s="9">
        <v>5.5149264335632324</v>
      </c>
      <c r="FP1204" s="26">
        <f t="shared" si="0"/>
        <v>136.34309053421021</v>
      </c>
      <c r="FQ1204" s="22">
        <f t="shared" si="601"/>
        <v>0.45069666259144137</v>
      </c>
      <c r="FR1204" s="28">
        <f t="shared" si="602"/>
        <v>0.32803966381195848</v>
      </c>
      <c r="FS1204" s="28">
        <f t="shared" si="603"/>
        <v>0.21728672265358021</v>
      </c>
      <c r="FT1204" s="28">
        <f t="shared" si="604"/>
        <v>0.29082064821179598</v>
      </c>
      <c r="FU1204" s="28">
        <f t="shared" si="605"/>
        <v>4.2492965179132883E-2</v>
      </c>
      <c r="FV1204" s="28">
        <f t="shared" si="606"/>
        <v>0.60831241286581372</v>
      </c>
      <c r="FW1204" s="22">
        <f t="shared" si="607"/>
        <v>0.47036688617121353</v>
      </c>
      <c r="FX1204" s="22">
        <f t="shared" si="608"/>
        <v>1.0287096774193549</v>
      </c>
      <c r="FY1204" s="22">
        <f t="shared" si="609"/>
        <v>0</v>
      </c>
    </row>
    <row r="1205" spans="1:181" ht="15.75" customHeight="1">
      <c r="A1205" s="9">
        <v>1</v>
      </c>
      <c r="B1205" s="9" t="s">
        <v>184</v>
      </c>
      <c r="C1205" s="9" t="s">
        <v>3525</v>
      </c>
      <c r="D1205" s="9" t="s">
        <v>3526</v>
      </c>
      <c r="E1205" s="31" t="s">
        <v>3546</v>
      </c>
      <c r="F1205" s="9" t="s">
        <v>1131</v>
      </c>
      <c r="G1205" s="9">
        <v>1177.8241049600001</v>
      </c>
      <c r="H1205" s="9">
        <v>249.25</v>
      </c>
      <c r="I1205" s="9">
        <v>174.1875</v>
      </c>
      <c r="J1205" s="9">
        <v>170.6875</v>
      </c>
      <c r="K1205" s="9">
        <v>144.5625</v>
      </c>
      <c r="L1205" s="9">
        <v>227.375</v>
      </c>
      <c r="M1205" s="9">
        <v>212</v>
      </c>
      <c r="N1205" s="9">
        <v>7.3525800704956055</v>
      </c>
      <c r="O1205" s="9">
        <v>564.86248779296875</v>
      </c>
      <c r="P1205" s="9">
        <v>148.50290157518069</v>
      </c>
      <c r="Q1205" s="9">
        <v>0</v>
      </c>
      <c r="R1205" s="9">
        <v>51.125</v>
      </c>
      <c r="S1205" s="9">
        <v>154.875</v>
      </c>
      <c r="T1205" s="9">
        <v>373.375</v>
      </c>
      <c r="U1205" s="9">
        <v>570</v>
      </c>
      <c r="V1205" s="9">
        <v>28.6875</v>
      </c>
      <c r="W1205" s="9">
        <v>1603.3044470388452</v>
      </c>
      <c r="X1205" s="9">
        <v>14.101235937168331</v>
      </c>
      <c r="Y1205" s="9">
        <v>51</v>
      </c>
      <c r="Z1205" s="9">
        <v>464102.56829999998</v>
      </c>
      <c r="AA1205" s="9">
        <v>85.39</v>
      </c>
      <c r="AB1205" s="9">
        <v>60.66</v>
      </c>
      <c r="AC1205" s="9">
        <v>60.66</v>
      </c>
      <c r="AD1205" s="9">
        <v>0</v>
      </c>
      <c r="AE1205" s="9">
        <v>4.4000000000000004</v>
      </c>
      <c r="AF1205" s="9">
        <v>18.91</v>
      </c>
      <c r="AG1205" s="9">
        <v>1.42</v>
      </c>
      <c r="AH1205" s="9">
        <v>72.8</v>
      </c>
      <c r="AI1205" s="9">
        <v>22.7</v>
      </c>
      <c r="AJ1205" s="9">
        <v>2.9</v>
      </c>
      <c r="AK1205" s="9">
        <v>2.4</v>
      </c>
      <c r="AL1205" s="9">
        <v>0</v>
      </c>
      <c r="AM1205" s="9">
        <v>0</v>
      </c>
      <c r="AN1205" s="9">
        <v>0</v>
      </c>
      <c r="AO1205" s="9">
        <v>0</v>
      </c>
      <c r="AP1205" s="9">
        <v>0</v>
      </c>
      <c r="AQ1205" s="9">
        <v>0</v>
      </c>
      <c r="AR1205" s="9">
        <v>0</v>
      </c>
      <c r="AS1205" s="9">
        <v>1.1000000000000001</v>
      </c>
      <c r="AT1205" s="9">
        <v>0</v>
      </c>
      <c r="AU1205" s="9">
        <v>0</v>
      </c>
      <c r="AV1205" s="9">
        <v>0</v>
      </c>
      <c r="AW1205" s="9">
        <v>0</v>
      </c>
      <c r="AX1205" s="9">
        <v>0</v>
      </c>
      <c r="AY1205" s="9">
        <v>0</v>
      </c>
      <c r="AZ1205" s="9">
        <v>0</v>
      </c>
      <c r="BA1205" s="9">
        <v>0</v>
      </c>
      <c r="BB1205" s="9">
        <v>0</v>
      </c>
      <c r="BC1205" s="9">
        <v>9.8800000000000008</v>
      </c>
      <c r="BD1205" s="9">
        <v>0</v>
      </c>
      <c r="BE1205" s="9">
        <v>0</v>
      </c>
      <c r="BF1205" s="9">
        <v>0</v>
      </c>
      <c r="BG1205" s="9">
        <v>0</v>
      </c>
      <c r="BH1205" s="9">
        <v>0</v>
      </c>
      <c r="BI1205" s="9">
        <v>0</v>
      </c>
      <c r="BJ1205" s="9">
        <v>0</v>
      </c>
      <c r="BK1205" s="9">
        <v>0</v>
      </c>
      <c r="BL1205" s="9">
        <v>0</v>
      </c>
      <c r="BM1205" s="9">
        <v>0</v>
      </c>
      <c r="BN1205" s="9">
        <v>12.86</v>
      </c>
      <c r="BO1205" s="9">
        <v>0</v>
      </c>
      <c r="BP1205" s="9">
        <v>0</v>
      </c>
      <c r="BQ1205" s="9">
        <v>0.3</v>
      </c>
      <c r="BR1205" s="9">
        <v>0</v>
      </c>
      <c r="BS1205" s="9">
        <v>0</v>
      </c>
      <c r="BT1205" s="9">
        <v>0</v>
      </c>
      <c r="BU1205" s="9">
        <v>0</v>
      </c>
      <c r="BV1205" s="9">
        <v>0</v>
      </c>
      <c r="BW1205" s="9">
        <v>0</v>
      </c>
      <c r="BX1205" s="9">
        <v>0</v>
      </c>
      <c r="BY1205" s="9">
        <v>0</v>
      </c>
      <c r="BZ1205" s="9">
        <v>0</v>
      </c>
      <c r="CA1205" s="9">
        <v>0</v>
      </c>
      <c r="CB1205" s="9">
        <v>0</v>
      </c>
      <c r="CC1205" s="9">
        <v>0</v>
      </c>
      <c r="CD1205" s="9">
        <v>3.34</v>
      </c>
      <c r="CE1205" s="9">
        <v>0</v>
      </c>
      <c r="CF1205" s="9">
        <v>6.32</v>
      </c>
      <c r="CG1205" s="9">
        <v>7.69</v>
      </c>
      <c r="CH1205" s="9">
        <v>0</v>
      </c>
      <c r="CI1205" s="9">
        <v>0.42</v>
      </c>
      <c r="CJ1205" s="9">
        <v>0</v>
      </c>
      <c r="CK1205" s="9">
        <v>4.8</v>
      </c>
      <c r="CL1205" s="9">
        <v>0</v>
      </c>
      <c r="CM1205" s="9">
        <v>0</v>
      </c>
      <c r="CN1205" s="9">
        <v>11.63</v>
      </c>
      <c r="CO1205" s="9">
        <v>0</v>
      </c>
      <c r="CP1205" s="9">
        <v>1.49</v>
      </c>
      <c r="CQ1205" s="9">
        <v>1.72</v>
      </c>
      <c r="CR1205" s="9">
        <v>0</v>
      </c>
      <c r="CS1205" s="9">
        <v>23.84</v>
      </c>
      <c r="CT1205" s="9">
        <v>0</v>
      </c>
      <c r="CU1205" s="9">
        <v>45</v>
      </c>
      <c r="CV1205" s="9">
        <v>91.8</v>
      </c>
      <c r="CW1205" s="9" t="s">
        <v>3546</v>
      </c>
      <c r="CX1205" s="9">
        <v>1177.82</v>
      </c>
      <c r="CY1205" s="9">
        <v>0.13</v>
      </c>
      <c r="CZ1205" s="9">
        <v>0.03</v>
      </c>
      <c r="DA1205" s="9">
        <v>0</v>
      </c>
      <c r="DB1205" s="9">
        <v>0.01</v>
      </c>
      <c r="DC1205" s="9">
        <v>0</v>
      </c>
      <c r="DD1205" s="9">
        <v>0</v>
      </c>
      <c r="DE1205" s="9">
        <v>0</v>
      </c>
      <c r="DF1205" s="9">
        <v>0.2</v>
      </c>
      <c r="DG1205" s="9">
        <v>0</v>
      </c>
      <c r="DH1205" s="9">
        <v>0</v>
      </c>
      <c r="DI1205" s="9">
        <v>0</v>
      </c>
      <c r="DJ1205" s="9">
        <v>0</v>
      </c>
      <c r="DK1205" s="9">
        <v>0</v>
      </c>
      <c r="DL1205" s="9">
        <v>0.08</v>
      </c>
      <c r="DM1205" s="9">
        <v>0</v>
      </c>
      <c r="DN1205" s="9">
        <v>0.21</v>
      </c>
      <c r="DO1205" s="9">
        <v>0</v>
      </c>
      <c r="DP1205" s="9">
        <v>0.02</v>
      </c>
      <c r="DQ1205" s="9">
        <v>0.1</v>
      </c>
      <c r="DR1205" s="9">
        <v>0</v>
      </c>
      <c r="DS1205" s="9">
        <v>0</v>
      </c>
      <c r="DT1205" s="9">
        <v>0</v>
      </c>
      <c r="DU1205" s="9">
        <v>0.23</v>
      </c>
      <c r="DV1205" s="9">
        <v>0</v>
      </c>
      <c r="DW1205" s="9">
        <v>0</v>
      </c>
      <c r="DX1205" s="9">
        <v>0</v>
      </c>
      <c r="DY1205" s="16" t="s">
        <v>3546</v>
      </c>
      <c r="DZ1205" s="16" t="s">
        <v>1132</v>
      </c>
      <c r="EA1205" s="16" t="s">
        <v>3530</v>
      </c>
      <c r="EB1205" s="16" t="s">
        <v>2953</v>
      </c>
      <c r="EC1205" s="9">
        <v>1177.8241049600001</v>
      </c>
      <c r="ED1205" s="17">
        <v>1212.2702122282999</v>
      </c>
      <c r="EE1205" s="18">
        <v>1.03</v>
      </c>
      <c r="EF1205" s="19" t="s">
        <v>192</v>
      </c>
      <c r="EG1205" s="16" t="s">
        <v>3546</v>
      </c>
      <c r="EH1205" s="20" t="s">
        <v>3526</v>
      </c>
      <c r="EI1205" s="20" t="s">
        <v>1131</v>
      </c>
      <c r="EJ1205" s="20">
        <v>1177.8241049600001</v>
      </c>
      <c r="EK1205" s="21">
        <v>5435.0927309989456</v>
      </c>
      <c r="EL1205" s="20">
        <v>0.93017429193899781</v>
      </c>
      <c r="EM1205" s="20">
        <v>5055.5835326797387</v>
      </c>
      <c r="EN1205" s="22">
        <f t="shared" si="578"/>
        <v>0.26982082211031738</v>
      </c>
      <c r="EO1205" s="23">
        <f t="shared" si="579"/>
        <v>0</v>
      </c>
      <c r="EP1205" s="22">
        <f t="shared" si="580"/>
        <v>0</v>
      </c>
      <c r="EQ1205" s="22">
        <f t="shared" si="581"/>
        <v>0.11721437892988493</v>
      </c>
      <c r="ER1205" s="22">
        <f t="shared" si="582"/>
        <v>0</v>
      </c>
      <c r="ES1205" s="22">
        <f t="shared" si="583"/>
        <v>0</v>
      </c>
      <c r="ET1205" s="22">
        <f t="shared" si="584"/>
        <v>0</v>
      </c>
      <c r="EU1205" s="22">
        <f t="shared" si="585"/>
        <v>0</v>
      </c>
      <c r="EV1205" s="22">
        <f t="shared" si="586"/>
        <v>0.152568513465417</v>
      </c>
      <c r="EW1205" s="22">
        <f t="shared" si="587"/>
        <v>0</v>
      </c>
      <c r="EX1205" s="22">
        <f t="shared" si="588"/>
        <v>3.5591410606240358E-3</v>
      </c>
      <c r="EY1205" s="22">
        <f t="shared" si="589"/>
        <v>6.1929054454858218E-2</v>
      </c>
      <c r="EZ1205" s="22">
        <f t="shared" si="590"/>
        <v>0</v>
      </c>
      <c r="FA1205" s="22">
        <f t="shared" si="591"/>
        <v>0.20583699133942343</v>
      </c>
      <c r="FB1205" s="22">
        <f t="shared" si="592"/>
        <v>0.45889192074979235</v>
      </c>
      <c r="FC1205" s="22">
        <f t="shared" si="16"/>
        <v>1.1804660967326386</v>
      </c>
      <c r="FD1205" s="22">
        <f t="shared" si="593"/>
        <v>0.7222222222222221</v>
      </c>
      <c r="FE1205" s="22">
        <f t="shared" si="594"/>
        <v>0.22519841269841268</v>
      </c>
      <c r="FF1205" s="22">
        <f t="shared" si="595"/>
        <v>2.8769841269841265E-2</v>
      </c>
      <c r="FG1205" s="22">
        <f t="shared" si="596"/>
        <v>2.3809523809523805E-2</v>
      </c>
      <c r="FH1205" s="22">
        <f t="shared" si="597"/>
        <v>0.7103876332123199</v>
      </c>
      <c r="FI1205" s="23">
        <f t="shared" si="598"/>
        <v>0.22145450286918844</v>
      </c>
      <c r="FJ1205" s="24">
        <f t="shared" si="599"/>
        <v>1.6629581918257405E-2</v>
      </c>
      <c r="FK1205" s="22">
        <f t="shared" si="600"/>
        <v>7.2498091727287176E-2</v>
      </c>
      <c r="FL1205" s="25">
        <v>1603.3044470388452</v>
      </c>
      <c r="FM1205" s="25">
        <v>14.101235937168331</v>
      </c>
      <c r="FN1205" s="25">
        <v>148.50290157518069</v>
      </c>
      <c r="FO1205" s="9">
        <v>7.3525800704956055</v>
      </c>
      <c r="FP1205" s="26">
        <f t="shared" si="0"/>
        <v>557.50990772247314</v>
      </c>
      <c r="FQ1205" s="22">
        <f t="shared" si="601"/>
        <v>0.3595082646184935</v>
      </c>
      <c r="FR1205" s="28">
        <f t="shared" si="602"/>
        <v>0.26765456630784962</v>
      </c>
      <c r="FS1205" s="28">
        <f t="shared" si="603"/>
        <v>0.37303957199527815</v>
      </c>
      <c r="FT1205" s="28">
        <f t="shared" si="604"/>
        <v>0.17489878083875346</v>
      </c>
      <c r="FU1205" s="28">
        <f t="shared" si="605"/>
        <v>0.31700404027024065</v>
      </c>
      <c r="FV1205" s="28">
        <f t="shared" si="606"/>
        <v>0.50829958181262724</v>
      </c>
      <c r="FW1205" s="22">
        <f t="shared" si="607"/>
        <v>0.52699379318421358</v>
      </c>
      <c r="FX1205" s="22">
        <f t="shared" si="608"/>
        <v>1.6743137254901961</v>
      </c>
      <c r="FY1205" s="22">
        <f t="shared" si="609"/>
        <v>2.1568627450980395E-2</v>
      </c>
    </row>
    <row r="1206" spans="1:181" ht="15.75" customHeight="1">
      <c r="A1206" s="9">
        <v>1</v>
      </c>
      <c r="B1206" s="9" t="s">
        <v>184</v>
      </c>
      <c r="C1206" s="9" t="s">
        <v>3525</v>
      </c>
      <c r="D1206" s="9" t="s">
        <v>3526</v>
      </c>
      <c r="E1206" s="31" t="s">
        <v>3547</v>
      </c>
      <c r="F1206" s="9" t="s">
        <v>3548</v>
      </c>
      <c r="G1206" s="9">
        <v>947.21839630099998</v>
      </c>
      <c r="H1206" s="9">
        <v>272.4375</v>
      </c>
      <c r="I1206" s="9">
        <v>80.125</v>
      </c>
      <c r="J1206" s="9">
        <v>104.6875</v>
      </c>
      <c r="K1206" s="9">
        <v>92</v>
      </c>
      <c r="L1206" s="9">
        <v>154.8125</v>
      </c>
      <c r="M1206" s="9">
        <v>242</v>
      </c>
      <c r="N1206" s="9">
        <v>4</v>
      </c>
      <c r="O1206" s="9">
        <v>561.6314697265625</v>
      </c>
      <c r="P1206" s="9">
        <v>141.60027376717329</v>
      </c>
      <c r="Q1206" s="9">
        <v>31.8125</v>
      </c>
      <c r="R1206" s="9">
        <v>0</v>
      </c>
      <c r="S1206" s="9">
        <v>431.375</v>
      </c>
      <c r="T1206" s="9">
        <v>18.375</v>
      </c>
      <c r="U1206" s="9">
        <v>312.3125</v>
      </c>
      <c r="V1206" s="9">
        <v>152.1875</v>
      </c>
      <c r="W1206" s="9">
        <v>1596.6837449819691</v>
      </c>
      <c r="X1206" s="9">
        <v>14.076914336259101</v>
      </c>
      <c r="Y1206" s="9">
        <v>90</v>
      </c>
      <c r="Z1206" s="9">
        <v>449340.86089999997</v>
      </c>
      <c r="AA1206" s="9">
        <v>178.17</v>
      </c>
      <c r="AB1206" s="9">
        <v>83.46</v>
      </c>
      <c r="AC1206" s="9">
        <v>82.46</v>
      </c>
      <c r="AD1206" s="9">
        <v>1</v>
      </c>
      <c r="AE1206" s="9">
        <v>4.7</v>
      </c>
      <c r="AF1206" s="9">
        <v>87.71</v>
      </c>
      <c r="AG1206" s="9">
        <v>2.2999999999999998</v>
      </c>
      <c r="AH1206" s="9">
        <v>47.8</v>
      </c>
      <c r="AI1206" s="9">
        <v>37.6</v>
      </c>
      <c r="AJ1206" s="9">
        <v>1</v>
      </c>
      <c r="AK1206" s="9">
        <v>12.8</v>
      </c>
      <c r="AL1206" s="9">
        <v>0</v>
      </c>
      <c r="AM1206" s="9">
        <v>0</v>
      </c>
      <c r="AN1206" s="9">
        <v>0</v>
      </c>
      <c r="AO1206" s="9">
        <v>0</v>
      </c>
      <c r="AP1206" s="9">
        <v>0</v>
      </c>
      <c r="AQ1206" s="9">
        <v>0</v>
      </c>
      <c r="AR1206" s="9">
        <v>0</v>
      </c>
      <c r="AS1206" s="9">
        <v>1.4</v>
      </c>
      <c r="AT1206" s="9">
        <v>0</v>
      </c>
      <c r="AU1206" s="9">
        <v>0</v>
      </c>
      <c r="AV1206" s="9">
        <v>0</v>
      </c>
      <c r="AW1206" s="9">
        <v>0</v>
      </c>
      <c r="AX1206" s="9">
        <v>0</v>
      </c>
      <c r="AY1206" s="9">
        <v>0</v>
      </c>
      <c r="AZ1206" s="9">
        <v>0</v>
      </c>
      <c r="BA1206" s="9">
        <v>0</v>
      </c>
      <c r="BB1206" s="9">
        <v>0</v>
      </c>
      <c r="BC1206" s="9">
        <v>16.98</v>
      </c>
      <c r="BD1206" s="9">
        <v>0</v>
      </c>
      <c r="BE1206" s="9">
        <v>0</v>
      </c>
      <c r="BF1206" s="9">
        <v>0</v>
      </c>
      <c r="BG1206" s="9">
        <v>0</v>
      </c>
      <c r="BH1206" s="9">
        <v>0</v>
      </c>
      <c r="BI1206" s="9">
        <v>0</v>
      </c>
      <c r="BJ1206" s="9">
        <v>45.26</v>
      </c>
      <c r="BK1206" s="9">
        <v>0</v>
      </c>
      <c r="BL1206" s="9">
        <v>0</v>
      </c>
      <c r="BM1206" s="9">
        <v>1.59</v>
      </c>
      <c r="BN1206" s="9">
        <v>2.15</v>
      </c>
      <c r="BO1206" s="9">
        <v>13.28</v>
      </c>
      <c r="BP1206" s="9">
        <v>0</v>
      </c>
      <c r="BQ1206" s="9">
        <v>0.25</v>
      </c>
      <c r="BR1206" s="9">
        <v>0</v>
      </c>
      <c r="BS1206" s="9">
        <v>0</v>
      </c>
      <c r="BT1206" s="9">
        <v>0</v>
      </c>
      <c r="BU1206" s="9">
        <v>0</v>
      </c>
      <c r="BV1206" s="9">
        <v>0</v>
      </c>
      <c r="BW1206" s="9">
        <v>0</v>
      </c>
      <c r="BX1206" s="9">
        <v>0</v>
      </c>
      <c r="BY1206" s="9">
        <v>0</v>
      </c>
      <c r="BZ1206" s="9">
        <v>0</v>
      </c>
      <c r="CA1206" s="9">
        <v>0.94</v>
      </c>
      <c r="CB1206" s="9">
        <v>0</v>
      </c>
      <c r="CC1206" s="9">
        <v>0</v>
      </c>
      <c r="CD1206" s="9">
        <v>30.01</v>
      </c>
      <c r="CE1206" s="9">
        <v>0</v>
      </c>
      <c r="CF1206" s="9">
        <v>10.37</v>
      </c>
      <c r="CG1206" s="9">
        <v>4.72</v>
      </c>
      <c r="CH1206" s="9">
        <v>0</v>
      </c>
      <c r="CI1206" s="9">
        <v>0.43</v>
      </c>
      <c r="CJ1206" s="9">
        <v>0</v>
      </c>
      <c r="CK1206" s="9">
        <v>3.85</v>
      </c>
      <c r="CL1206" s="9">
        <v>0</v>
      </c>
      <c r="CM1206" s="9">
        <v>0</v>
      </c>
      <c r="CN1206" s="9">
        <v>0</v>
      </c>
      <c r="CO1206" s="9">
        <v>1.1500000000000001</v>
      </c>
      <c r="CP1206" s="9">
        <v>2.3000000000000003</v>
      </c>
      <c r="CQ1206" s="9">
        <v>0.3</v>
      </c>
      <c r="CR1206" s="9">
        <v>0</v>
      </c>
      <c r="CS1206" s="9">
        <v>43.19</v>
      </c>
      <c r="CT1206" s="9">
        <v>0</v>
      </c>
      <c r="CU1206" s="9">
        <v>68</v>
      </c>
      <c r="CV1206" s="9">
        <v>162</v>
      </c>
      <c r="CW1206" s="9" t="s">
        <v>3547</v>
      </c>
      <c r="CX1206" s="9">
        <v>947.22</v>
      </c>
      <c r="CY1206" s="9">
        <v>0.1</v>
      </c>
      <c r="CZ1206" s="9">
        <v>0.14000000000000001</v>
      </c>
      <c r="DA1206" s="9">
        <v>0</v>
      </c>
      <c r="DB1206" s="9">
        <v>0.04</v>
      </c>
      <c r="DC1206" s="9">
        <v>0.03</v>
      </c>
      <c r="DD1206" s="9">
        <v>0</v>
      </c>
      <c r="DE1206" s="9">
        <v>0</v>
      </c>
      <c r="DF1206" s="9">
        <v>0.12</v>
      </c>
      <c r="DG1206" s="9">
        <v>0</v>
      </c>
      <c r="DH1206" s="9">
        <v>0</v>
      </c>
      <c r="DI1206" s="9">
        <v>0</v>
      </c>
      <c r="DJ1206" s="9">
        <v>0</v>
      </c>
      <c r="DK1206" s="9">
        <v>0</v>
      </c>
      <c r="DL1206" s="9">
        <v>0.08</v>
      </c>
      <c r="DM1206" s="9">
        <v>0</v>
      </c>
      <c r="DN1206" s="9">
        <v>0.06</v>
      </c>
      <c r="DO1206" s="9">
        <v>0</v>
      </c>
      <c r="DP1206" s="9">
        <v>0.02</v>
      </c>
      <c r="DQ1206" s="9">
        <v>0.28999999999999998</v>
      </c>
      <c r="DR1206" s="9">
        <v>0</v>
      </c>
      <c r="DS1206" s="9">
        <v>0.01</v>
      </c>
      <c r="DT1206" s="9">
        <v>0</v>
      </c>
      <c r="DU1206" s="9">
        <v>0.04</v>
      </c>
      <c r="DV1206" s="9">
        <v>0</v>
      </c>
      <c r="DW1206" s="9">
        <v>0</v>
      </c>
      <c r="DX1206" s="9">
        <v>0.05</v>
      </c>
      <c r="DY1206" s="16" t="s">
        <v>3547</v>
      </c>
      <c r="DZ1206" s="16" t="s">
        <v>3549</v>
      </c>
      <c r="EA1206" s="16" t="s">
        <v>3530</v>
      </c>
      <c r="EB1206" s="16" t="s">
        <v>2953</v>
      </c>
      <c r="EC1206" s="9">
        <v>947.21839630099998</v>
      </c>
      <c r="ED1206" s="17">
        <v>513.68448362109996</v>
      </c>
      <c r="EE1206" s="18">
        <v>0.54</v>
      </c>
      <c r="EF1206" s="19" t="s">
        <v>192</v>
      </c>
      <c r="EG1206" s="16" t="s">
        <v>3547</v>
      </c>
      <c r="EH1206" s="20" t="s">
        <v>3526</v>
      </c>
      <c r="EI1206" s="20" t="s">
        <v>3548</v>
      </c>
      <c r="EJ1206" s="20">
        <v>947.21839630099998</v>
      </c>
      <c r="EK1206" s="21">
        <v>2521.9782280967615</v>
      </c>
      <c r="EL1206" s="20">
        <v>1.0998148148148148</v>
      </c>
      <c r="EM1206" s="20">
        <v>2773.7090179012343</v>
      </c>
      <c r="EN1206" s="22">
        <f t="shared" si="578"/>
        <v>0.43733512937082558</v>
      </c>
      <c r="EO1206" s="23">
        <f t="shared" si="579"/>
        <v>0</v>
      </c>
      <c r="EP1206" s="22">
        <f t="shared" si="580"/>
        <v>0</v>
      </c>
      <c r="EQ1206" s="22">
        <f t="shared" si="581"/>
        <v>9.6570551100494811E-2</v>
      </c>
      <c r="ER1206" s="22">
        <f t="shared" si="582"/>
        <v>0.2574077233691634</v>
      </c>
      <c r="ES1206" s="22">
        <f t="shared" si="583"/>
        <v>0</v>
      </c>
      <c r="ET1206" s="22">
        <f t="shared" si="584"/>
        <v>0</v>
      </c>
      <c r="EU1206" s="22">
        <f t="shared" si="585"/>
        <v>9.042825456406757E-3</v>
      </c>
      <c r="EV1206" s="22">
        <f t="shared" si="586"/>
        <v>1.2227719956776432E-2</v>
      </c>
      <c r="EW1206" s="22">
        <f t="shared" si="587"/>
        <v>7.5527498151623726E-2</v>
      </c>
      <c r="EX1206" s="22">
        <f t="shared" si="588"/>
        <v>1.4218279019507481E-3</v>
      </c>
      <c r="EY1206" s="22">
        <f t="shared" si="589"/>
        <v>2.4341693681396808E-2</v>
      </c>
      <c r="EZ1206" s="22">
        <f t="shared" si="590"/>
        <v>0</v>
      </c>
      <c r="FA1206" s="22">
        <f t="shared" si="591"/>
        <v>0.25649775351191495</v>
      </c>
      <c r="FB1206" s="22">
        <f t="shared" si="592"/>
        <v>0.26696240687027245</v>
      </c>
      <c r="FC1206" s="22">
        <f t="shared" si="16"/>
        <v>0.55677162260762203</v>
      </c>
      <c r="FD1206" s="22">
        <f t="shared" si="593"/>
        <v>0.48185483870967738</v>
      </c>
      <c r="FE1206" s="22">
        <f t="shared" si="594"/>
        <v>0.37903225806451613</v>
      </c>
      <c r="FF1206" s="22">
        <f t="shared" si="595"/>
        <v>1.0080645161290322E-2</v>
      </c>
      <c r="FG1206" s="22">
        <f t="shared" si="596"/>
        <v>0.12903225806451613</v>
      </c>
      <c r="FH1206" s="22">
        <f t="shared" si="597"/>
        <v>0.46842902845596901</v>
      </c>
      <c r="FI1206" s="23">
        <f t="shared" si="598"/>
        <v>0.49228265140034799</v>
      </c>
      <c r="FJ1206" s="24">
        <f t="shared" si="599"/>
        <v>1.2909019475781557E-2</v>
      </c>
      <c r="FK1206" s="22">
        <f t="shared" si="600"/>
        <v>0.18809812045012528</v>
      </c>
      <c r="FL1206" s="25">
        <v>1596.6837449819691</v>
      </c>
      <c r="FM1206" s="25">
        <v>14.076914336259101</v>
      </c>
      <c r="FN1206" s="25">
        <v>141.60027376717329</v>
      </c>
      <c r="FO1206" s="9">
        <v>4</v>
      </c>
      <c r="FP1206" s="26">
        <f t="shared" si="0"/>
        <v>557.6314697265625</v>
      </c>
      <c r="FQ1206" s="22">
        <f t="shared" si="601"/>
        <v>0.3722082482527771</v>
      </c>
      <c r="FR1206" s="28">
        <f t="shared" si="602"/>
        <v>0.20764746627397437</v>
      </c>
      <c r="FS1206" s="28">
        <f t="shared" si="603"/>
        <v>0.41892397946408116</v>
      </c>
      <c r="FT1206" s="28">
        <f t="shared" si="604"/>
        <v>0.45541239663901212</v>
      </c>
      <c r="FU1206" s="28">
        <f t="shared" si="605"/>
        <v>1.9398905333507618E-2</v>
      </c>
      <c r="FV1206" s="28">
        <f t="shared" si="606"/>
        <v>0.49038321237628779</v>
      </c>
      <c r="FW1206" s="22">
        <f t="shared" si="607"/>
        <v>0.38165796711006345</v>
      </c>
      <c r="FX1206" s="22">
        <f t="shared" si="608"/>
        <v>1.9796666666666665</v>
      </c>
      <c r="FY1206" s="22">
        <f t="shared" si="609"/>
        <v>1.5555555555555555E-2</v>
      </c>
    </row>
    <row r="1207" spans="1:181" ht="15.75" customHeight="1">
      <c r="A1207" s="9">
        <v>1</v>
      </c>
      <c r="B1207" s="9" t="s">
        <v>184</v>
      </c>
      <c r="C1207" s="9" t="s">
        <v>3525</v>
      </c>
      <c r="D1207" s="9" t="s">
        <v>3526</v>
      </c>
      <c r="E1207" s="31" t="s">
        <v>3550</v>
      </c>
      <c r="F1207" s="9" t="s">
        <v>3551</v>
      </c>
      <c r="G1207" s="9">
        <v>948.88148698999998</v>
      </c>
      <c r="H1207" s="9">
        <v>92.4375</v>
      </c>
      <c r="I1207" s="9">
        <v>71</v>
      </c>
      <c r="J1207" s="9">
        <v>100.5</v>
      </c>
      <c r="K1207" s="9">
        <v>106.4375</v>
      </c>
      <c r="L1207" s="9">
        <v>211.125</v>
      </c>
      <c r="M1207" s="9">
        <v>366.8125</v>
      </c>
      <c r="N1207" s="9">
        <v>29.167530059814453</v>
      </c>
      <c r="O1207" s="9">
        <v>583.29669189453125</v>
      </c>
      <c r="P1207" s="9">
        <v>146.73678313996791</v>
      </c>
      <c r="Q1207" s="9">
        <v>0</v>
      </c>
      <c r="R1207" s="9">
        <v>0</v>
      </c>
      <c r="S1207" s="9">
        <v>485.75</v>
      </c>
      <c r="T1207" s="9">
        <v>225.5</v>
      </c>
      <c r="U1207" s="9">
        <v>237.0625</v>
      </c>
      <c r="V1207" s="9">
        <v>0</v>
      </c>
      <c r="W1207" s="9">
        <v>1554.9319812997958</v>
      </c>
      <c r="X1207" s="9">
        <v>14.212789886086785</v>
      </c>
      <c r="Y1207" s="9">
        <v>64</v>
      </c>
      <c r="Z1207" s="9">
        <v>128177.7227</v>
      </c>
      <c r="AA1207" s="9">
        <v>105.74</v>
      </c>
      <c r="AB1207" s="9">
        <v>27.08</v>
      </c>
      <c r="AC1207" s="9">
        <v>26.85</v>
      </c>
      <c r="AD1207" s="9">
        <v>0.23</v>
      </c>
      <c r="AE1207" s="9">
        <v>1.88</v>
      </c>
      <c r="AF1207" s="9">
        <v>18.829999999999998</v>
      </c>
      <c r="AG1207" s="9">
        <v>57.95</v>
      </c>
      <c r="AH1207" s="9">
        <v>6</v>
      </c>
      <c r="AI1207" s="9">
        <v>28.9</v>
      </c>
      <c r="AJ1207" s="9">
        <v>0.2</v>
      </c>
      <c r="AK1207" s="9">
        <v>2.4</v>
      </c>
      <c r="AL1207" s="9">
        <v>0</v>
      </c>
      <c r="AM1207" s="9">
        <v>0</v>
      </c>
      <c r="AN1207" s="9">
        <v>0</v>
      </c>
      <c r="AO1207" s="9">
        <v>0</v>
      </c>
      <c r="AP1207" s="9">
        <v>0</v>
      </c>
      <c r="AQ1207" s="9">
        <v>0</v>
      </c>
      <c r="AR1207" s="9">
        <v>0</v>
      </c>
      <c r="AS1207" s="9">
        <v>23.41</v>
      </c>
      <c r="AT1207" s="9">
        <v>0</v>
      </c>
      <c r="AU1207" s="9">
        <v>0</v>
      </c>
      <c r="AV1207" s="9">
        <v>0</v>
      </c>
      <c r="AW1207" s="9">
        <v>0</v>
      </c>
      <c r="AX1207" s="9">
        <v>0</v>
      </c>
      <c r="AY1207" s="9">
        <v>0</v>
      </c>
      <c r="AZ1207" s="9">
        <v>0</v>
      </c>
      <c r="BA1207" s="9">
        <v>0</v>
      </c>
      <c r="BB1207" s="9">
        <v>0</v>
      </c>
      <c r="BC1207" s="9">
        <v>12.01</v>
      </c>
      <c r="BD1207" s="9">
        <v>0</v>
      </c>
      <c r="BE1207" s="9">
        <v>0</v>
      </c>
      <c r="BF1207" s="9">
        <v>0</v>
      </c>
      <c r="BG1207" s="9">
        <v>0</v>
      </c>
      <c r="BH1207" s="9">
        <v>0</v>
      </c>
      <c r="BI1207" s="9">
        <v>0</v>
      </c>
      <c r="BJ1207" s="9">
        <v>0</v>
      </c>
      <c r="BK1207" s="9">
        <v>0</v>
      </c>
      <c r="BL1207" s="9">
        <v>0</v>
      </c>
      <c r="BM1207" s="9">
        <v>0</v>
      </c>
      <c r="BN1207" s="9">
        <v>0</v>
      </c>
      <c r="BO1207" s="9">
        <v>0</v>
      </c>
      <c r="BP1207" s="9">
        <v>0</v>
      </c>
      <c r="BQ1207" s="9">
        <v>1.71</v>
      </c>
      <c r="BR1207" s="9">
        <v>0</v>
      </c>
      <c r="BS1207" s="9">
        <v>0</v>
      </c>
      <c r="BT1207" s="9">
        <v>0</v>
      </c>
      <c r="BU1207" s="9">
        <v>0</v>
      </c>
      <c r="BV1207" s="9">
        <v>0</v>
      </c>
      <c r="BW1207" s="9">
        <v>0</v>
      </c>
      <c r="BX1207" s="9">
        <v>0</v>
      </c>
      <c r="BY1207" s="9">
        <v>0</v>
      </c>
      <c r="BZ1207" s="9">
        <v>0</v>
      </c>
      <c r="CA1207" s="9">
        <v>0</v>
      </c>
      <c r="CB1207" s="9">
        <v>0</v>
      </c>
      <c r="CC1207" s="9">
        <v>0</v>
      </c>
      <c r="CD1207" s="9">
        <v>1.27</v>
      </c>
      <c r="CE1207" s="9">
        <v>0</v>
      </c>
      <c r="CF1207" s="9">
        <v>8.25</v>
      </c>
      <c r="CG1207" s="9">
        <v>6.67</v>
      </c>
      <c r="CH1207" s="9">
        <v>0</v>
      </c>
      <c r="CI1207" s="9">
        <v>3.68</v>
      </c>
      <c r="CJ1207" s="9">
        <v>0</v>
      </c>
      <c r="CK1207" s="9">
        <v>5.16</v>
      </c>
      <c r="CL1207" s="9">
        <v>0</v>
      </c>
      <c r="CM1207" s="9">
        <v>0</v>
      </c>
      <c r="CN1207" s="9">
        <v>0</v>
      </c>
      <c r="CO1207" s="9">
        <v>8.7000000000000011</v>
      </c>
      <c r="CP1207" s="9">
        <v>1.05</v>
      </c>
      <c r="CQ1207" s="9">
        <v>5.34</v>
      </c>
      <c r="CR1207" s="9">
        <v>0</v>
      </c>
      <c r="CS1207" s="9">
        <v>28.49</v>
      </c>
      <c r="CT1207" s="9">
        <v>0</v>
      </c>
      <c r="CU1207" s="9">
        <v>67</v>
      </c>
      <c r="CV1207" s="9">
        <v>76.8</v>
      </c>
      <c r="CW1207" s="9" t="s">
        <v>3550</v>
      </c>
      <c r="CX1207" s="9">
        <v>948.88</v>
      </c>
      <c r="CY1207" s="9">
        <v>0.08</v>
      </c>
      <c r="CZ1207" s="9">
        <v>0.02</v>
      </c>
      <c r="DA1207" s="9">
        <v>0</v>
      </c>
      <c r="DB1207" s="9">
        <v>0.01</v>
      </c>
      <c r="DC1207" s="9">
        <v>0</v>
      </c>
      <c r="DD1207" s="9">
        <v>0</v>
      </c>
      <c r="DE1207" s="9">
        <v>0</v>
      </c>
      <c r="DF1207" s="9">
        <v>0.13</v>
      </c>
      <c r="DG1207" s="9">
        <v>0</v>
      </c>
      <c r="DH1207" s="9">
        <v>0</v>
      </c>
      <c r="DI1207" s="9">
        <v>0</v>
      </c>
      <c r="DJ1207" s="9">
        <v>0</v>
      </c>
      <c r="DK1207" s="9">
        <v>0</v>
      </c>
      <c r="DL1207" s="9">
        <v>0.05</v>
      </c>
      <c r="DM1207" s="9">
        <v>0</v>
      </c>
      <c r="DN1207" s="9">
        <v>0.01</v>
      </c>
      <c r="DO1207" s="9">
        <v>0</v>
      </c>
      <c r="DP1207" s="9">
        <v>0.05</v>
      </c>
      <c r="DQ1207" s="9">
        <v>0.45</v>
      </c>
      <c r="DR1207" s="9">
        <v>0</v>
      </c>
      <c r="DS1207" s="9">
        <v>0</v>
      </c>
      <c r="DT1207" s="9">
        <v>0</v>
      </c>
      <c r="DU1207" s="9">
        <v>0.18</v>
      </c>
      <c r="DV1207" s="9">
        <v>0.01</v>
      </c>
      <c r="DW1207" s="9">
        <v>0</v>
      </c>
      <c r="DX1207" s="9">
        <v>0</v>
      </c>
      <c r="DY1207" s="16" t="s">
        <v>3550</v>
      </c>
      <c r="DZ1207" s="16" t="s">
        <v>3552</v>
      </c>
      <c r="EA1207" s="16" t="s">
        <v>3530</v>
      </c>
      <c r="EB1207" s="16" t="s">
        <v>2953</v>
      </c>
      <c r="EC1207" s="9">
        <v>948.88148698999998</v>
      </c>
      <c r="ED1207" s="17">
        <v>406.564343281493</v>
      </c>
      <c r="EE1207" s="18">
        <v>0.43</v>
      </c>
      <c r="EF1207" s="19" t="s">
        <v>192</v>
      </c>
      <c r="EG1207" s="16" t="s">
        <v>3550</v>
      </c>
      <c r="EH1207" s="20" t="s">
        <v>3526</v>
      </c>
      <c r="EI1207" s="20" t="s">
        <v>3551</v>
      </c>
      <c r="EJ1207" s="20">
        <v>948.88148698999998</v>
      </c>
      <c r="EK1207" s="21">
        <v>1212.1971127293361</v>
      </c>
      <c r="EL1207" s="20">
        <v>1.3768229166666666</v>
      </c>
      <c r="EM1207" s="20">
        <v>1668.9807643229167</v>
      </c>
      <c r="EN1207" s="22">
        <f t="shared" si="578"/>
        <v>0.12975222243238135</v>
      </c>
      <c r="EO1207" s="23">
        <f t="shared" si="579"/>
        <v>0</v>
      </c>
      <c r="EP1207" s="22">
        <f t="shared" si="580"/>
        <v>0</v>
      </c>
      <c r="EQ1207" s="22">
        <f t="shared" si="581"/>
        <v>0.14587635126928217</v>
      </c>
      <c r="ER1207" s="22">
        <f t="shared" si="582"/>
        <v>0</v>
      </c>
      <c r="ES1207" s="22">
        <f t="shared" si="583"/>
        <v>0</v>
      </c>
      <c r="ET1207" s="22">
        <f t="shared" si="584"/>
        <v>0</v>
      </c>
      <c r="EU1207" s="22">
        <f t="shared" si="585"/>
        <v>0</v>
      </c>
      <c r="EV1207" s="22">
        <f t="shared" si="586"/>
        <v>0</v>
      </c>
      <c r="EW1207" s="22">
        <f t="shared" si="587"/>
        <v>0</v>
      </c>
      <c r="EX1207" s="22">
        <f t="shared" si="588"/>
        <v>2.0770071662820359E-2</v>
      </c>
      <c r="EY1207" s="22">
        <f t="shared" si="589"/>
        <v>0.10737276812826431</v>
      </c>
      <c r="EZ1207" s="22">
        <f t="shared" si="590"/>
        <v>0</v>
      </c>
      <c r="FA1207" s="22">
        <f t="shared" si="591"/>
        <v>0.19664763755617634</v>
      </c>
      <c r="FB1207" s="22">
        <f t="shared" si="592"/>
        <v>0.52933317138345681</v>
      </c>
      <c r="FC1207" s="22">
        <f t="shared" si="16"/>
        <v>0.35464346510308303</v>
      </c>
      <c r="FD1207" s="22">
        <f t="shared" si="593"/>
        <v>0.16</v>
      </c>
      <c r="FE1207" s="22">
        <f t="shared" si="594"/>
        <v>0.77066666666666661</v>
      </c>
      <c r="FF1207" s="22">
        <f t="shared" si="595"/>
        <v>5.333333333333334E-3</v>
      </c>
      <c r="FG1207" s="22">
        <f t="shared" si="596"/>
        <v>6.4000000000000001E-2</v>
      </c>
      <c r="FH1207" s="22">
        <f t="shared" si="597"/>
        <v>0.25609986759977305</v>
      </c>
      <c r="FI1207" s="23">
        <f t="shared" si="598"/>
        <v>0.17807830527709476</v>
      </c>
      <c r="FJ1207" s="24">
        <f t="shared" si="599"/>
        <v>0.54804236807263107</v>
      </c>
      <c r="FK1207" s="22">
        <f t="shared" si="600"/>
        <v>0.11143646646055216</v>
      </c>
      <c r="FL1207" s="25">
        <v>1554.9319812997958</v>
      </c>
      <c r="FM1207" s="25">
        <v>14.212789886086785</v>
      </c>
      <c r="FN1207" s="25">
        <v>146.73678313996791</v>
      </c>
      <c r="FO1207" s="9">
        <v>29.167530059814453</v>
      </c>
      <c r="FP1207" s="26">
        <f t="shared" si="0"/>
        <v>554.1291618347168</v>
      </c>
      <c r="FQ1207" s="22">
        <f t="shared" si="601"/>
        <v>0.17224226865090311</v>
      </c>
      <c r="FR1207" s="28">
        <f t="shared" si="602"/>
        <v>0.21808571759202303</v>
      </c>
      <c r="FS1207" s="28">
        <f t="shared" si="603"/>
        <v>0.60907237407835602</v>
      </c>
      <c r="FT1207" s="28">
        <f t="shared" si="604"/>
        <v>0.51191851317583903</v>
      </c>
      <c r="FU1207" s="28">
        <f t="shared" si="605"/>
        <v>0.23764822382120782</v>
      </c>
      <c r="FV1207" s="28">
        <f t="shared" si="606"/>
        <v>0.24983362332423537</v>
      </c>
      <c r="FW1207" s="22">
        <f t="shared" si="607"/>
        <v>0.63362965765084167</v>
      </c>
      <c r="FX1207" s="22">
        <f t="shared" si="608"/>
        <v>1.6521874999999999</v>
      </c>
      <c r="FY1207" s="22">
        <f t="shared" si="609"/>
        <v>0.36578125</v>
      </c>
    </row>
    <row r="1208" spans="1:181" ht="15.75" customHeight="1">
      <c r="A1208" s="9">
        <v>1</v>
      </c>
      <c r="B1208" s="9" t="s">
        <v>184</v>
      </c>
      <c r="C1208" s="9" t="s">
        <v>3525</v>
      </c>
      <c r="D1208" s="9" t="s">
        <v>3526</v>
      </c>
      <c r="E1208" s="31" t="s">
        <v>3553</v>
      </c>
      <c r="F1208" s="9" t="s">
        <v>362</v>
      </c>
      <c r="G1208" s="9">
        <v>822.76405568500002</v>
      </c>
      <c r="H1208" s="9">
        <v>14.5625</v>
      </c>
      <c r="I1208" s="9">
        <v>15.6875</v>
      </c>
      <c r="J1208" s="9">
        <v>43.25</v>
      </c>
      <c r="K1208" s="9">
        <v>79.0625</v>
      </c>
      <c r="L1208" s="9">
        <v>230.3125</v>
      </c>
      <c r="M1208" s="9">
        <v>439.9375</v>
      </c>
      <c r="N1208" s="9">
        <v>55.222316741943359</v>
      </c>
      <c r="O1208" s="9">
        <v>560</v>
      </c>
      <c r="P1208" s="9">
        <v>304.71315489644746</v>
      </c>
      <c r="Q1208" s="9">
        <v>0</v>
      </c>
      <c r="R1208" s="9">
        <v>0</v>
      </c>
      <c r="S1208" s="9">
        <v>616.1875</v>
      </c>
      <c r="T1208" s="9">
        <v>105.125</v>
      </c>
      <c r="U1208" s="9">
        <v>101.5</v>
      </c>
      <c r="V1208" s="9">
        <v>0</v>
      </c>
      <c r="W1208" s="9">
        <v>1623.5507598784195</v>
      </c>
      <c r="X1208" s="9">
        <v>13.734392097264438</v>
      </c>
      <c r="Y1208" s="9">
        <v>22</v>
      </c>
      <c r="Z1208" s="9">
        <v>43852.505400000002</v>
      </c>
      <c r="AA1208" s="9">
        <v>26.28</v>
      </c>
      <c r="AB1208" s="9">
        <v>10.75</v>
      </c>
      <c r="AC1208" s="9">
        <v>10.75</v>
      </c>
      <c r="AD1208" s="9">
        <v>0</v>
      </c>
      <c r="AE1208" s="9">
        <v>0.7</v>
      </c>
      <c r="AF1208" s="9">
        <v>2.2200000000000002</v>
      </c>
      <c r="AG1208" s="9">
        <v>12.61</v>
      </c>
      <c r="AH1208" s="9">
        <v>1.6</v>
      </c>
      <c r="AI1208" s="9">
        <v>18.600000000000001</v>
      </c>
      <c r="AJ1208" s="9">
        <v>4.4000000000000004</v>
      </c>
      <c r="AK1208" s="9">
        <v>2.4</v>
      </c>
      <c r="AL1208" s="9">
        <v>0</v>
      </c>
      <c r="AM1208" s="9">
        <v>0</v>
      </c>
      <c r="AN1208" s="9">
        <v>0</v>
      </c>
      <c r="AO1208" s="9">
        <v>0</v>
      </c>
      <c r="AP1208" s="9">
        <v>0</v>
      </c>
      <c r="AQ1208" s="9">
        <v>0</v>
      </c>
      <c r="AR1208" s="9">
        <v>0</v>
      </c>
      <c r="AS1208" s="9">
        <v>1.7</v>
      </c>
      <c r="AT1208" s="9">
        <v>0</v>
      </c>
      <c r="AU1208" s="9">
        <v>0</v>
      </c>
      <c r="AV1208" s="9">
        <v>0</v>
      </c>
      <c r="AW1208" s="9">
        <v>0</v>
      </c>
      <c r="AX1208" s="9">
        <v>0</v>
      </c>
      <c r="AY1208" s="9">
        <v>0</v>
      </c>
      <c r="AZ1208" s="9">
        <v>0</v>
      </c>
      <c r="BA1208" s="9">
        <v>0</v>
      </c>
      <c r="BB1208" s="9">
        <v>0</v>
      </c>
      <c r="BC1208" s="9">
        <v>0</v>
      </c>
      <c r="BD1208" s="9">
        <v>0</v>
      </c>
      <c r="BE1208" s="9">
        <v>0</v>
      </c>
      <c r="BF1208" s="9">
        <v>0</v>
      </c>
      <c r="BG1208" s="9">
        <v>0</v>
      </c>
      <c r="BH1208" s="9">
        <v>0</v>
      </c>
      <c r="BI1208" s="9">
        <v>0</v>
      </c>
      <c r="BJ1208" s="9">
        <v>0</v>
      </c>
      <c r="BK1208" s="9">
        <v>0</v>
      </c>
      <c r="BL1208" s="9">
        <v>0</v>
      </c>
      <c r="BM1208" s="9">
        <v>0</v>
      </c>
      <c r="BN1208" s="9">
        <v>0</v>
      </c>
      <c r="BO1208" s="9">
        <v>0</v>
      </c>
      <c r="BP1208" s="9">
        <v>0</v>
      </c>
      <c r="BQ1208" s="9">
        <v>1.99</v>
      </c>
      <c r="BR1208" s="9">
        <v>0</v>
      </c>
      <c r="BS1208" s="9">
        <v>0</v>
      </c>
      <c r="BT1208" s="9">
        <v>2.54</v>
      </c>
      <c r="BU1208" s="9">
        <v>0</v>
      </c>
      <c r="BV1208" s="9">
        <v>0</v>
      </c>
      <c r="BW1208" s="9">
        <v>0</v>
      </c>
      <c r="BX1208" s="9">
        <v>0</v>
      </c>
      <c r="BY1208" s="9">
        <v>0</v>
      </c>
      <c r="BZ1208" s="9">
        <v>0</v>
      </c>
      <c r="CA1208" s="9">
        <v>0</v>
      </c>
      <c r="CB1208" s="9">
        <v>0</v>
      </c>
      <c r="CC1208" s="9">
        <v>0</v>
      </c>
      <c r="CD1208" s="9">
        <v>0</v>
      </c>
      <c r="CE1208" s="9">
        <v>0</v>
      </c>
      <c r="CF1208" s="9">
        <v>1.03</v>
      </c>
      <c r="CG1208" s="9">
        <v>0</v>
      </c>
      <c r="CH1208" s="9">
        <v>0</v>
      </c>
      <c r="CI1208" s="9">
        <v>7.66</v>
      </c>
      <c r="CJ1208" s="9">
        <v>0</v>
      </c>
      <c r="CK1208" s="9">
        <v>0.28000000000000003</v>
      </c>
      <c r="CL1208" s="9">
        <v>0</v>
      </c>
      <c r="CM1208" s="9">
        <v>0</v>
      </c>
      <c r="CN1208" s="9">
        <v>0</v>
      </c>
      <c r="CO1208" s="9">
        <v>0.5</v>
      </c>
      <c r="CP1208" s="9">
        <v>0</v>
      </c>
      <c r="CQ1208" s="9">
        <v>1.42</v>
      </c>
      <c r="CR1208" s="9">
        <v>0</v>
      </c>
      <c r="CS1208" s="9">
        <v>9.16</v>
      </c>
      <c r="CT1208" s="9">
        <v>0</v>
      </c>
      <c r="CU1208" s="9">
        <v>22</v>
      </c>
      <c r="CV1208" s="9">
        <v>37.4</v>
      </c>
      <c r="CW1208" s="9" t="s">
        <v>3553</v>
      </c>
      <c r="CX1208" s="9">
        <v>822.76</v>
      </c>
      <c r="CY1208" s="9">
        <v>0.04</v>
      </c>
      <c r="CZ1208" s="9">
        <v>0.01</v>
      </c>
      <c r="DA1208" s="9">
        <v>0</v>
      </c>
      <c r="DB1208" s="9">
        <v>0</v>
      </c>
      <c r="DC1208" s="9">
        <v>0</v>
      </c>
      <c r="DD1208" s="9">
        <v>0</v>
      </c>
      <c r="DE1208" s="9">
        <v>0</v>
      </c>
      <c r="DF1208" s="9">
        <v>0.06</v>
      </c>
      <c r="DG1208" s="9">
        <v>0</v>
      </c>
      <c r="DH1208" s="9">
        <v>0</v>
      </c>
      <c r="DI1208" s="9">
        <v>0</v>
      </c>
      <c r="DJ1208" s="9">
        <v>0</v>
      </c>
      <c r="DK1208" s="9">
        <v>0</v>
      </c>
      <c r="DL1208" s="9">
        <v>0.12</v>
      </c>
      <c r="DM1208" s="9">
        <v>0</v>
      </c>
      <c r="DN1208" s="9">
        <v>7.0000000000000007E-2</v>
      </c>
      <c r="DO1208" s="9">
        <v>0</v>
      </c>
      <c r="DP1208" s="9">
        <v>0.03</v>
      </c>
      <c r="DQ1208" s="9">
        <v>0.19</v>
      </c>
      <c r="DR1208" s="9">
        <v>0</v>
      </c>
      <c r="DS1208" s="9">
        <v>0</v>
      </c>
      <c r="DT1208" s="9">
        <v>0</v>
      </c>
      <c r="DU1208" s="9">
        <v>0.42</v>
      </c>
      <c r="DV1208" s="9">
        <v>0.05</v>
      </c>
      <c r="DW1208" s="9">
        <v>0</v>
      </c>
      <c r="DX1208" s="9">
        <v>0</v>
      </c>
      <c r="DY1208" s="16" t="s">
        <v>3553</v>
      </c>
      <c r="DZ1208" s="16" t="s">
        <v>363</v>
      </c>
      <c r="EA1208" s="16" t="s">
        <v>3530</v>
      </c>
      <c r="EB1208" s="16" t="s">
        <v>2953</v>
      </c>
      <c r="EC1208" s="9">
        <v>822.76405568500002</v>
      </c>
      <c r="ED1208" s="17">
        <v>1487.7522070660561</v>
      </c>
      <c r="EE1208" s="18">
        <v>1.81</v>
      </c>
      <c r="EF1208" s="19" t="s">
        <v>192</v>
      </c>
      <c r="EG1208" s="16" t="s">
        <v>3553</v>
      </c>
      <c r="EH1208" s="20" t="s">
        <v>3526</v>
      </c>
      <c r="EI1208" s="20" t="s">
        <v>362</v>
      </c>
      <c r="EJ1208" s="20">
        <v>822.76405568500002</v>
      </c>
      <c r="EK1208" s="21">
        <v>1668.664589041096</v>
      </c>
      <c r="EL1208" s="20">
        <v>0.70267379679144393</v>
      </c>
      <c r="EM1208" s="20">
        <v>1172.5268823529414</v>
      </c>
      <c r="EN1208" s="22">
        <f t="shared" si="578"/>
        <v>0.1723744292237443</v>
      </c>
      <c r="EO1208" s="23">
        <f t="shared" si="579"/>
        <v>0</v>
      </c>
      <c r="EP1208" s="22">
        <f t="shared" si="580"/>
        <v>0</v>
      </c>
      <c r="EQ1208" s="22">
        <f t="shared" si="581"/>
        <v>0</v>
      </c>
      <c r="ER1208" s="22">
        <f t="shared" si="582"/>
        <v>0</v>
      </c>
      <c r="ES1208" s="22">
        <f t="shared" si="583"/>
        <v>0</v>
      </c>
      <c r="ET1208" s="22">
        <f t="shared" si="584"/>
        <v>0</v>
      </c>
      <c r="EU1208" s="22">
        <f t="shared" si="585"/>
        <v>0</v>
      </c>
      <c r="EV1208" s="22">
        <f t="shared" si="586"/>
        <v>0</v>
      </c>
      <c r="EW1208" s="22">
        <f t="shared" si="587"/>
        <v>0</v>
      </c>
      <c r="EX1208" s="22">
        <f t="shared" si="588"/>
        <v>8.0960130187144014E-2</v>
      </c>
      <c r="EY1208" s="22">
        <f t="shared" si="589"/>
        <v>0.32302685109845403</v>
      </c>
      <c r="EZ1208" s="22">
        <f t="shared" si="590"/>
        <v>0.1033360455655004</v>
      </c>
      <c r="FA1208" s="22">
        <f t="shared" si="591"/>
        <v>4.1903986981285599E-2</v>
      </c>
      <c r="FB1208" s="22">
        <f t="shared" si="592"/>
        <v>0.45077298616761591</v>
      </c>
      <c r="FC1208" s="22">
        <f t="shared" si="16"/>
        <v>1.0273972602739725</v>
      </c>
      <c r="FD1208" s="22">
        <f t="shared" si="593"/>
        <v>5.9259259259259262E-2</v>
      </c>
      <c r="FE1208" s="22">
        <f t="shared" si="594"/>
        <v>0.68888888888888899</v>
      </c>
      <c r="FF1208" s="22">
        <f t="shared" si="595"/>
        <v>0.16296296296296298</v>
      </c>
      <c r="FG1208" s="22">
        <f t="shared" si="596"/>
        <v>8.8888888888888892E-2</v>
      </c>
      <c r="FH1208" s="22">
        <f t="shared" si="597"/>
        <v>0.40905631659056313</v>
      </c>
      <c r="FI1208" s="23">
        <f t="shared" si="598"/>
        <v>8.4474885844748868E-2</v>
      </c>
      <c r="FJ1208" s="24">
        <f t="shared" si="599"/>
        <v>0.47983257229832565</v>
      </c>
      <c r="FK1208" s="22">
        <f t="shared" si="600"/>
        <v>3.1941113395042929E-2</v>
      </c>
      <c r="FL1208" s="25">
        <v>1623.5507598784195</v>
      </c>
      <c r="FM1208" s="25">
        <v>13.734392097264438</v>
      </c>
      <c r="FN1208" s="25">
        <v>304.71315489644746</v>
      </c>
      <c r="FO1208" s="9">
        <v>55.222316741943359</v>
      </c>
      <c r="FP1208" s="26">
        <f t="shared" si="0"/>
        <v>504.77768325805664</v>
      </c>
      <c r="FQ1208" s="22">
        <f t="shared" si="601"/>
        <v>3.6766312031965322E-2</v>
      </c>
      <c r="FR1208" s="28">
        <f t="shared" si="602"/>
        <v>0.14866048067470275</v>
      </c>
      <c r="FS1208" s="28">
        <f t="shared" si="603"/>
        <v>0.81463208725371095</v>
      </c>
      <c r="FT1208" s="28">
        <f t="shared" si="604"/>
        <v>0.74892369901476463</v>
      </c>
      <c r="FU1208" s="28">
        <f t="shared" si="605"/>
        <v>0.12777053065654062</v>
      </c>
      <c r="FV1208" s="28">
        <f t="shared" si="606"/>
        <v>0.12336465028907372</v>
      </c>
      <c r="FW1208" s="22">
        <f t="shared" si="607"/>
        <v>0.83713850837138504</v>
      </c>
      <c r="FX1208" s="22">
        <f t="shared" si="608"/>
        <v>1.1945454545454546</v>
      </c>
      <c r="FY1208" s="22">
        <f t="shared" si="609"/>
        <v>7.7272727272727271E-2</v>
      </c>
    </row>
    <row r="1209" spans="1:181" ht="15.75" customHeight="1">
      <c r="A1209" s="9">
        <v>1</v>
      </c>
      <c r="B1209" s="9" t="s">
        <v>184</v>
      </c>
      <c r="C1209" s="9" t="s">
        <v>3525</v>
      </c>
      <c r="D1209" s="9" t="s">
        <v>3526</v>
      </c>
      <c r="E1209" s="31" t="s">
        <v>3554</v>
      </c>
      <c r="F1209" s="9" t="s">
        <v>3555</v>
      </c>
      <c r="G1209" s="9">
        <v>518.91434783299997</v>
      </c>
      <c r="H1209" s="9">
        <v>19.6875</v>
      </c>
      <c r="I1209" s="9">
        <v>45</v>
      </c>
      <c r="J1209" s="9">
        <v>100.9375</v>
      </c>
      <c r="K1209" s="9">
        <v>96</v>
      </c>
      <c r="L1209" s="9">
        <v>163.5625</v>
      </c>
      <c r="M1209" s="9">
        <v>94</v>
      </c>
      <c r="N1209" s="9">
        <v>37.887382507324219</v>
      </c>
      <c r="O1209" s="9">
        <v>310</v>
      </c>
      <c r="P1209" s="9">
        <v>155.86707515953049</v>
      </c>
      <c r="Q1209" s="9">
        <v>0</v>
      </c>
      <c r="R1209" s="9">
        <v>0</v>
      </c>
      <c r="S1209" s="9">
        <v>72.75</v>
      </c>
      <c r="T1209" s="9">
        <v>156.8125</v>
      </c>
      <c r="U1209" s="9">
        <v>289.625</v>
      </c>
      <c r="V1209" s="9">
        <v>0</v>
      </c>
      <c r="W1209" s="9">
        <v>1592.3949428055389</v>
      </c>
      <c r="X1209" s="9">
        <v>14.226828416616497</v>
      </c>
      <c r="Y1209" s="9">
        <v>49</v>
      </c>
      <c r="Z1209" s="9">
        <v>173727.5815</v>
      </c>
      <c r="AA1209" s="9">
        <v>95.15</v>
      </c>
      <c r="AB1209" s="9">
        <v>77.34</v>
      </c>
      <c r="AC1209" s="9">
        <v>75.540000000000006</v>
      </c>
      <c r="AD1209" s="9">
        <v>1.8</v>
      </c>
      <c r="AE1209" s="9">
        <v>2.2000000000000002</v>
      </c>
      <c r="AF1209" s="9">
        <v>13.84</v>
      </c>
      <c r="AG1209" s="9">
        <v>1.77</v>
      </c>
      <c r="AH1209" s="9">
        <v>33.1</v>
      </c>
      <c r="AI1209" s="9">
        <v>27.7</v>
      </c>
      <c r="AJ1209" s="9">
        <v>2.8</v>
      </c>
      <c r="AK1209" s="9">
        <v>12.8</v>
      </c>
      <c r="AL1209" s="9">
        <v>4.66</v>
      </c>
      <c r="AM1209" s="9">
        <v>0</v>
      </c>
      <c r="AN1209" s="9">
        <v>0</v>
      </c>
      <c r="AO1209" s="9">
        <v>0</v>
      </c>
      <c r="AP1209" s="9">
        <v>0</v>
      </c>
      <c r="AQ1209" s="9">
        <v>0</v>
      </c>
      <c r="AR1209" s="9">
        <v>0</v>
      </c>
      <c r="AS1209" s="9">
        <v>2.2200000000000002</v>
      </c>
      <c r="AT1209" s="9">
        <v>0</v>
      </c>
      <c r="AU1209" s="9">
        <v>0</v>
      </c>
      <c r="AV1209" s="9">
        <v>0</v>
      </c>
      <c r="AW1209" s="9">
        <v>0</v>
      </c>
      <c r="AX1209" s="9">
        <v>0</v>
      </c>
      <c r="AY1209" s="9">
        <v>0</v>
      </c>
      <c r="AZ1209" s="9">
        <v>0</v>
      </c>
      <c r="BA1209" s="9">
        <v>0</v>
      </c>
      <c r="BB1209" s="9">
        <v>0</v>
      </c>
      <c r="BC1209" s="9">
        <v>12.29</v>
      </c>
      <c r="BD1209" s="9">
        <v>0</v>
      </c>
      <c r="BE1209" s="9">
        <v>0</v>
      </c>
      <c r="BF1209" s="9">
        <v>0</v>
      </c>
      <c r="BG1209" s="9">
        <v>0</v>
      </c>
      <c r="BH1209" s="9">
        <v>0</v>
      </c>
      <c r="BI1209" s="9">
        <v>0</v>
      </c>
      <c r="BJ1209" s="9">
        <v>0</v>
      </c>
      <c r="BK1209" s="9">
        <v>0</v>
      </c>
      <c r="BL1209" s="9">
        <v>0</v>
      </c>
      <c r="BM1209" s="9">
        <v>0</v>
      </c>
      <c r="BN1209" s="9">
        <v>0</v>
      </c>
      <c r="BO1209" s="9">
        <v>19.59</v>
      </c>
      <c r="BP1209" s="9">
        <v>0</v>
      </c>
      <c r="BQ1209" s="9">
        <v>22.51</v>
      </c>
      <c r="BR1209" s="9">
        <v>0</v>
      </c>
      <c r="BS1209" s="9">
        <v>7.78</v>
      </c>
      <c r="BT1209" s="9">
        <v>1.28</v>
      </c>
      <c r="BU1209" s="9">
        <v>0.31</v>
      </c>
      <c r="BV1209" s="9">
        <v>0</v>
      </c>
      <c r="BW1209" s="9">
        <v>0</v>
      </c>
      <c r="BX1209" s="9">
        <v>0</v>
      </c>
      <c r="BY1209" s="9">
        <v>0</v>
      </c>
      <c r="BZ1209" s="9">
        <v>0</v>
      </c>
      <c r="CA1209" s="9">
        <v>0</v>
      </c>
      <c r="CB1209" s="9">
        <v>0</v>
      </c>
      <c r="CC1209" s="9">
        <v>0</v>
      </c>
      <c r="CD1209" s="9">
        <v>1.89</v>
      </c>
      <c r="CE1209" s="9">
        <v>0</v>
      </c>
      <c r="CF1209" s="9">
        <v>0</v>
      </c>
      <c r="CG1209" s="9">
        <v>0</v>
      </c>
      <c r="CH1209" s="9">
        <v>0</v>
      </c>
      <c r="CI1209" s="9">
        <v>5.57</v>
      </c>
      <c r="CJ1209" s="9">
        <v>0</v>
      </c>
      <c r="CK1209" s="9">
        <v>0</v>
      </c>
      <c r="CL1209" s="9">
        <v>0</v>
      </c>
      <c r="CM1209" s="9">
        <v>0</v>
      </c>
      <c r="CN1209" s="9">
        <v>1.22</v>
      </c>
      <c r="CO1209" s="9">
        <v>3.67</v>
      </c>
      <c r="CP1209" s="9">
        <v>2.25</v>
      </c>
      <c r="CQ1209" s="9">
        <v>0</v>
      </c>
      <c r="CR1209" s="9">
        <v>0</v>
      </c>
      <c r="CS1209" s="9">
        <v>9.91</v>
      </c>
      <c r="CT1209" s="9">
        <v>0</v>
      </c>
      <c r="CU1209" s="9">
        <v>80</v>
      </c>
      <c r="CV1209" s="9">
        <v>93.1</v>
      </c>
      <c r="CW1209" s="9" t="s">
        <v>3554</v>
      </c>
      <c r="CX1209" s="9">
        <v>518.91</v>
      </c>
      <c r="CY1209" s="9">
        <v>0.1</v>
      </c>
      <c r="CZ1209" s="9">
        <v>0.01</v>
      </c>
      <c r="DA1209" s="9">
        <v>0</v>
      </c>
      <c r="DB1209" s="9">
        <v>0.03</v>
      </c>
      <c r="DC1209" s="9">
        <v>0</v>
      </c>
      <c r="DD1209" s="9">
        <v>0</v>
      </c>
      <c r="DE1209" s="9">
        <v>0</v>
      </c>
      <c r="DF1209" s="9">
        <v>0.33</v>
      </c>
      <c r="DG1209" s="9">
        <v>0</v>
      </c>
      <c r="DH1209" s="9">
        <v>0</v>
      </c>
      <c r="DI1209" s="9">
        <v>0</v>
      </c>
      <c r="DJ1209" s="9">
        <v>0</v>
      </c>
      <c r="DK1209" s="9">
        <v>0</v>
      </c>
      <c r="DL1209" s="9">
        <v>0.01</v>
      </c>
      <c r="DM1209" s="9">
        <v>0</v>
      </c>
      <c r="DN1209" s="9">
        <v>0.08</v>
      </c>
      <c r="DO1209" s="9">
        <v>0</v>
      </c>
      <c r="DP1209" s="9">
        <v>0.02</v>
      </c>
      <c r="DQ1209" s="9">
        <v>0.34</v>
      </c>
      <c r="DR1209" s="9">
        <v>0</v>
      </c>
      <c r="DS1209" s="9">
        <v>0</v>
      </c>
      <c r="DT1209" s="9">
        <v>0</v>
      </c>
      <c r="DU1209" s="9">
        <v>7.0000000000000007E-2</v>
      </c>
      <c r="DV1209" s="9">
        <v>0</v>
      </c>
      <c r="DW1209" s="9">
        <v>0</v>
      </c>
      <c r="DX1209" s="9">
        <v>0</v>
      </c>
      <c r="DY1209" s="16" t="s">
        <v>3554</v>
      </c>
      <c r="DZ1209" s="16" t="s">
        <v>3556</v>
      </c>
      <c r="EA1209" s="16" t="s">
        <v>3530</v>
      </c>
      <c r="EB1209" s="16" t="s">
        <v>2953</v>
      </c>
      <c r="EC1209" s="9">
        <v>518.91434783299997</v>
      </c>
      <c r="ED1209" s="17">
        <v>216.97928969692001</v>
      </c>
      <c r="EE1209" s="18">
        <v>0.42</v>
      </c>
      <c r="EF1209" s="19" t="s">
        <v>192</v>
      </c>
      <c r="EG1209" s="16" t="s">
        <v>3554</v>
      </c>
      <c r="EH1209" s="20" t="s">
        <v>3526</v>
      </c>
      <c r="EI1209" s="20" t="s">
        <v>3555</v>
      </c>
      <c r="EJ1209" s="20">
        <v>518.91434783299997</v>
      </c>
      <c r="EK1209" s="21">
        <v>1825.8284971098265</v>
      </c>
      <c r="EL1209" s="20">
        <v>1.0220193340494093</v>
      </c>
      <c r="EM1209" s="20">
        <v>1866.0320247046188</v>
      </c>
      <c r="EN1209" s="22">
        <f t="shared" si="578"/>
        <v>0.63405149763531266</v>
      </c>
      <c r="EO1209" s="23">
        <f t="shared" si="579"/>
        <v>4.9135385913116829E-2</v>
      </c>
      <c r="EP1209" s="22">
        <f t="shared" si="580"/>
        <v>0</v>
      </c>
      <c r="EQ1209" s="22">
        <f t="shared" si="581"/>
        <v>0.13269272295400561</v>
      </c>
      <c r="ER1209" s="22">
        <f t="shared" si="582"/>
        <v>0</v>
      </c>
      <c r="ES1209" s="22">
        <f t="shared" si="583"/>
        <v>0</v>
      </c>
      <c r="ET1209" s="22">
        <f t="shared" si="584"/>
        <v>0</v>
      </c>
      <c r="EU1209" s="22">
        <f t="shared" si="585"/>
        <v>0</v>
      </c>
      <c r="EV1209" s="22">
        <f t="shared" si="586"/>
        <v>0</v>
      </c>
      <c r="EW1209" s="22">
        <f t="shared" si="587"/>
        <v>0.21150939321960699</v>
      </c>
      <c r="EX1209" s="22">
        <f t="shared" si="588"/>
        <v>0.24303606132584754</v>
      </c>
      <c r="EY1209" s="22">
        <f t="shared" si="589"/>
        <v>0.14413733534873679</v>
      </c>
      <c r="EZ1209" s="22">
        <f t="shared" si="590"/>
        <v>1.3819909306845174E-2</v>
      </c>
      <c r="FA1209" s="22">
        <f t="shared" si="591"/>
        <v>2.0405959835888575E-2</v>
      </c>
      <c r="FB1209" s="22">
        <f t="shared" si="592"/>
        <v>0.18408551068883611</v>
      </c>
      <c r="FC1209" s="22">
        <f t="shared" si="16"/>
        <v>0.80294272201786643</v>
      </c>
      <c r="FD1209" s="22">
        <f t="shared" si="593"/>
        <v>0.4332460732984294</v>
      </c>
      <c r="FE1209" s="22">
        <f t="shared" si="594"/>
        <v>0.36256544502617805</v>
      </c>
      <c r="FF1209" s="22">
        <f t="shared" si="595"/>
        <v>3.6649214659685868E-2</v>
      </c>
      <c r="FG1209" s="22">
        <f t="shared" si="596"/>
        <v>0.16753926701570684</v>
      </c>
      <c r="FH1209" s="22">
        <f t="shared" si="597"/>
        <v>0.81282186022070413</v>
      </c>
      <c r="FI1209" s="23">
        <f t="shared" si="598"/>
        <v>0.14545454545454545</v>
      </c>
      <c r="FJ1209" s="24">
        <f t="shared" si="599"/>
        <v>1.8602207041513399E-2</v>
      </c>
      <c r="FK1209" s="22">
        <f t="shared" si="600"/>
        <v>0.18336359439153865</v>
      </c>
      <c r="FL1209" s="25">
        <v>1592.3949428055389</v>
      </c>
      <c r="FM1209" s="25">
        <v>14.226828416616497</v>
      </c>
      <c r="FN1209" s="25">
        <v>155.86707515953049</v>
      </c>
      <c r="FO1209" s="9">
        <v>37.887382507324219</v>
      </c>
      <c r="FP1209" s="26">
        <f t="shared" si="0"/>
        <v>272.11261749267578</v>
      </c>
      <c r="FQ1209" s="22">
        <f t="shared" si="601"/>
        <v>0.12465930123176727</v>
      </c>
      <c r="FR1209" s="28">
        <f t="shared" si="602"/>
        <v>0.37951831708338035</v>
      </c>
      <c r="FS1209" s="28">
        <f t="shared" si="603"/>
        <v>0.49634877331025401</v>
      </c>
      <c r="FT1209" s="28">
        <f t="shared" si="604"/>
        <v>0.14019654747224841</v>
      </c>
      <c r="FU1209" s="28">
        <f t="shared" si="605"/>
        <v>0.30219341718889281</v>
      </c>
      <c r="FV1209" s="28">
        <f t="shared" si="606"/>
        <v>0.55813642696426036</v>
      </c>
      <c r="FW1209" s="22">
        <f t="shared" si="607"/>
        <v>0.84077771939043611</v>
      </c>
      <c r="FX1209" s="22">
        <f t="shared" si="608"/>
        <v>1.9418367346938776</v>
      </c>
      <c r="FY1209" s="22">
        <f t="shared" si="609"/>
        <v>4.5306122448979594E-2</v>
      </c>
    </row>
    <row r="1210" spans="1:181" ht="15.75" customHeight="1">
      <c r="A1210" s="9">
        <v>1</v>
      </c>
      <c r="B1210" s="9" t="s">
        <v>184</v>
      </c>
      <c r="C1210" s="9" t="s">
        <v>3525</v>
      </c>
      <c r="D1210" s="9" t="s">
        <v>3526</v>
      </c>
      <c r="E1210" s="31" t="s">
        <v>3557</v>
      </c>
      <c r="F1210" s="9" t="s">
        <v>3558</v>
      </c>
      <c r="G1210" s="9">
        <v>779.08860587200002</v>
      </c>
      <c r="H1210" s="9">
        <v>588.1875</v>
      </c>
      <c r="I1210" s="9">
        <v>101.4375</v>
      </c>
      <c r="J1210" s="9">
        <v>52.875</v>
      </c>
      <c r="K1210" s="9">
        <v>19.0625</v>
      </c>
      <c r="L1210" s="9">
        <v>15.75</v>
      </c>
      <c r="M1210" s="9">
        <v>1.6875</v>
      </c>
      <c r="N1210" s="9">
        <v>3.0504777431488037</v>
      </c>
      <c r="O1210" s="9">
        <v>67.539848327636719</v>
      </c>
      <c r="P1210" s="9">
        <v>25.749790130922033</v>
      </c>
      <c r="Q1210" s="9">
        <v>34.5</v>
      </c>
      <c r="R1210" s="9">
        <v>0</v>
      </c>
      <c r="S1210" s="9">
        <v>0</v>
      </c>
      <c r="T1210" s="9">
        <v>0</v>
      </c>
      <c r="U1210" s="9">
        <v>611.9375</v>
      </c>
      <c r="V1210" s="9">
        <v>132.5625</v>
      </c>
      <c r="W1210" s="9">
        <v>1537.2688454590245</v>
      </c>
      <c r="X1210" s="9">
        <v>14.48862949581212</v>
      </c>
      <c r="Y1210" s="9">
        <v>40</v>
      </c>
      <c r="Z1210" s="9">
        <v>293808.33860000002</v>
      </c>
      <c r="AA1210" s="9">
        <v>96.01</v>
      </c>
      <c r="AB1210" s="9">
        <v>79.89</v>
      </c>
      <c r="AC1210" s="9">
        <v>69.89</v>
      </c>
      <c r="AD1210" s="9">
        <v>10</v>
      </c>
      <c r="AE1210" s="9">
        <v>1.79</v>
      </c>
      <c r="AF1210" s="9">
        <v>11.07</v>
      </c>
      <c r="AG1210" s="9">
        <v>3.26</v>
      </c>
      <c r="AH1210" s="9">
        <v>3.3</v>
      </c>
      <c r="AI1210" s="9">
        <v>6.4</v>
      </c>
      <c r="AJ1210" s="9">
        <v>0.6</v>
      </c>
      <c r="AK1210" s="9">
        <v>0</v>
      </c>
      <c r="AL1210" s="9">
        <v>48.27</v>
      </c>
      <c r="AM1210" s="9">
        <v>0</v>
      </c>
      <c r="AN1210" s="9">
        <v>0</v>
      </c>
      <c r="AO1210" s="9">
        <v>0</v>
      </c>
      <c r="AP1210" s="9">
        <v>0</v>
      </c>
      <c r="AQ1210" s="9">
        <v>0</v>
      </c>
      <c r="AR1210" s="9">
        <v>0</v>
      </c>
      <c r="AS1210" s="9">
        <v>3.5</v>
      </c>
      <c r="AT1210" s="9">
        <v>0</v>
      </c>
      <c r="AU1210" s="9">
        <v>0.75</v>
      </c>
      <c r="AV1210" s="9">
        <v>0</v>
      </c>
      <c r="AW1210" s="9">
        <v>1.1000000000000001</v>
      </c>
      <c r="AX1210" s="9">
        <v>0</v>
      </c>
      <c r="AY1210" s="9">
        <v>0</v>
      </c>
      <c r="AZ1210" s="9">
        <v>0</v>
      </c>
      <c r="BA1210" s="9">
        <v>0</v>
      </c>
      <c r="BB1210" s="9">
        <v>0</v>
      </c>
      <c r="BC1210" s="9">
        <v>5.68</v>
      </c>
      <c r="BD1210" s="9">
        <v>0</v>
      </c>
      <c r="BE1210" s="9">
        <v>0</v>
      </c>
      <c r="BF1210" s="9">
        <v>0</v>
      </c>
      <c r="BG1210" s="9">
        <v>0</v>
      </c>
      <c r="BH1210" s="9">
        <v>0</v>
      </c>
      <c r="BI1210" s="9">
        <v>0</v>
      </c>
      <c r="BJ1210" s="9">
        <v>0</v>
      </c>
      <c r="BK1210" s="9">
        <v>0</v>
      </c>
      <c r="BL1210" s="9">
        <v>0</v>
      </c>
      <c r="BM1210" s="9">
        <v>0.89</v>
      </c>
      <c r="BN1210" s="9">
        <v>0</v>
      </c>
      <c r="BO1210" s="9">
        <v>0</v>
      </c>
      <c r="BP1210" s="9">
        <v>0</v>
      </c>
      <c r="BQ1210" s="9">
        <v>0</v>
      </c>
      <c r="BR1210" s="9">
        <v>0</v>
      </c>
      <c r="BS1210" s="9">
        <v>0</v>
      </c>
      <c r="BT1210" s="9">
        <v>0</v>
      </c>
      <c r="BU1210" s="9">
        <v>0</v>
      </c>
      <c r="BV1210" s="9">
        <v>0</v>
      </c>
      <c r="BW1210" s="9">
        <v>0</v>
      </c>
      <c r="BX1210" s="9">
        <v>0</v>
      </c>
      <c r="BY1210" s="9">
        <v>0</v>
      </c>
      <c r="BZ1210" s="9">
        <v>0</v>
      </c>
      <c r="CA1210" s="9">
        <v>0</v>
      </c>
      <c r="CB1210" s="9">
        <v>0</v>
      </c>
      <c r="CC1210" s="9">
        <v>0</v>
      </c>
      <c r="CD1210" s="9">
        <v>1.98</v>
      </c>
      <c r="CE1210" s="9">
        <v>0</v>
      </c>
      <c r="CF1210" s="9">
        <v>6.88</v>
      </c>
      <c r="CG1210" s="9">
        <v>1.75</v>
      </c>
      <c r="CH1210" s="9">
        <v>0</v>
      </c>
      <c r="CI1210" s="9">
        <v>1.55</v>
      </c>
      <c r="CJ1210" s="9">
        <v>0</v>
      </c>
      <c r="CK1210" s="9">
        <v>0</v>
      </c>
      <c r="CL1210" s="9">
        <v>0</v>
      </c>
      <c r="CM1210" s="9">
        <v>0</v>
      </c>
      <c r="CN1210" s="9">
        <v>0</v>
      </c>
      <c r="CO1210" s="9">
        <v>0</v>
      </c>
      <c r="CP1210" s="9">
        <v>7.54</v>
      </c>
      <c r="CQ1210" s="9">
        <v>0</v>
      </c>
      <c r="CR1210" s="9">
        <v>0</v>
      </c>
      <c r="CS1210" s="9">
        <v>16.12</v>
      </c>
      <c r="CT1210" s="9">
        <v>0</v>
      </c>
      <c r="CU1210" s="9">
        <v>29</v>
      </c>
      <c r="CV1210" s="9">
        <v>56</v>
      </c>
      <c r="CW1210" s="9" t="s">
        <v>3557</v>
      </c>
      <c r="CX1210" s="9">
        <v>779.09</v>
      </c>
      <c r="CY1210" s="9">
        <v>0.22</v>
      </c>
      <c r="CZ1210" s="9">
        <v>0.06</v>
      </c>
      <c r="DA1210" s="9">
        <v>0</v>
      </c>
      <c r="DB1210" s="9">
        <v>0</v>
      </c>
      <c r="DC1210" s="9">
        <v>0.02</v>
      </c>
      <c r="DD1210" s="9">
        <v>0</v>
      </c>
      <c r="DE1210" s="9">
        <v>0</v>
      </c>
      <c r="DF1210" s="9">
        <v>0.13</v>
      </c>
      <c r="DG1210" s="9">
        <v>0</v>
      </c>
      <c r="DH1210" s="9">
        <v>0</v>
      </c>
      <c r="DI1210" s="9">
        <v>0</v>
      </c>
      <c r="DJ1210" s="9">
        <v>0</v>
      </c>
      <c r="DK1210" s="9">
        <v>0</v>
      </c>
      <c r="DL1210" s="9">
        <v>0.06</v>
      </c>
      <c r="DM1210" s="9">
        <v>0</v>
      </c>
      <c r="DN1210" s="9">
        <v>0.08</v>
      </c>
      <c r="DO1210" s="9">
        <v>0</v>
      </c>
      <c r="DP1210" s="9">
        <v>0.06</v>
      </c>
      <c r="DQ1210" s="9">
        <v>0.23</v>
      </c>
      <c r="DR1210" s="9">
        <v>0</v>
      </c>
      <c r="DS1210" s="9">
        <v>0</v>
      </c>
      <c r="DT1210" s="9">
        <v>0</v>
      </c>
      <c r="DU1210" s="9">
        <v>0.1</v>
      </c>
      <c r="DV1210" s="9">
        <v>0</v>
      </c>
      <c r="DW1210" s="9">
        <v>0</v>
      </c>
      <c r="DX1210" s="9">
        <v>0.04</v>
      </c>
      <c r="DY1210" s="16" t="s">
        <v>3557</v>
      </c>
      <c r="DZ1210" s="16" t="s">
        <v>3559</v>
      </c>
      <c r="EA1210" s="16" t="s">
        <v>3530</v>
      </c>
      <c r="EB1210" s="16" t="s">
        <v>2953</v>
      </c>
      <c r="EC1210" s="9">
        <v>779.08860587200002</v>
      </c>
      <c r="ED1210" s="17">
        <v>273.99095132986002</v>
      </c>
      <c r="EE1210" s="18">
        <v>0.35</v>
      </c>
      <c r="EF1210" s="19" t="s">
        <v>192</v>
      </c>
      <c r="EG1210" s="16" t="s">
        <v>3557</v>
      </c>
      <c r="EH1210" s="20" t="s">
        <v>3526</v>
      </c>
      <c r="EI1210" s="20" t="s">
        <v>3558</v>
      </c>
      <c r="EJ1210" s="20">
        <v>779.08860587200002</v>
      </c>
      <c r="EK1210" s="21">
        <v>3060.1847578377251</v>
      </c>
      <c r="EL1210" s="20">
        <v>1.7144642857142858</v>
      </c>
      <c r="EM1210" s="20">
        <v>5246.577475</v>
      </c>
      <c r="EN1210" s="22">
        <f t="shared" si="578"/>
        <v>0.58118945943130929</v>
      </c>
      <c r="EO1210" s="23">
        <f t="shared" si="579"/>
        <v>0.50276012915321322</v>
      </c>
      <c r="EP1210" s="22">
        <f t="shared" si="580"/>
        <v>1.9997838071559831E-2</v>
      </c>
      <c r="EQ1210" s="22">
        <f t="shared" si="581"/>
        <v>6.13987677007891E-2</v>
      </c>
      <c r="ER1210" s="22">
        <f t="shared" si="582"/>
        <v>0</v>
      </c>
      <c r="ES1210" s="22">
        <f t="shared" si="583"/>
        <v>0</v>
      </c>
      <c r="ET1210" s="22">
        <f t="shared" si="584"/>
        <v>0</v>
      </c>
      <c r="EU1210" s="22">
        <f t="shared" si="585"/>
        <v>9.6205815587504049E-3</v>
      </c>
      <c r="EV1210" s="22">
        <f t="shared" si="586"/>
        <v>0</v>
      </c>
      <c r="EW1210" s="22">
        <f t="shared" si="587"/>
        <v>0</v>
      </c>
      <c r="EX1210" s="22">
        <f t="shared" si="588"/>
        <v>0</v>
      </c>
      <c r="EY1210" s="22">
        <f t="shared" si="589"/>
        <v>1.6754945411306885E-2</v>
      </c>
      <c r="EZ1210" s="22">
        <f t="shared" si="590"/>
        <v>0</v>
      </c>
      <c r="FA1210" s="22">
        <f t="shared" si="591"/>
        <v>0.11469030375094583</v>
      </c>
      <c r="FB1210" s="22">
        <f t="shared" si="592"/>
        <v>0.25575613447194895</v>
      </c>
      <c r="FC1210" s="22">
        <f t="shared" si="16"/>
        <v>0.10728049161545671</v>
      </c>
      <c r="FD1210" s="22">
        <f t="shared" si="593"/>
        <v>0.32038834951456313</v>
      </c>
      <c r="FE1210" s="22">
        <f t="shared" si="594"/>
        <v>0.62135922330097093</v>
      </c>
      <c r="FF1210" s="22">
        <f t="shared" si="595"/>
        <v>5.8252427184466021E-2</v>
      </c>
      <c r="FG1210" s="22">
        <f t="shared" si="596"/>
        <v>0</v>
      </c>
      <c r="FH1210" s="22">
        <f t="shared" si="597"/>
        <v>0.8321008228309551</v>
      </c>
      <c r="FI1210" s="23">
        <f t="shared" si="598"/>
        <v>0.11530048953234037</v>
      </c>
      <c r="FJ1210" s="24">
        <f t="shared" si="599"/>
        <v>3.3954796375377558E-2</v>
      </c>
      <c r="FK1210" s="22">
        <f t="shared" si="600"/>
        <v>0.12323373654340662</v>
      </c>
      <c r="FL1210" s="25">
        <v>1537.2688454590245</v>
      </c>
      <c r="FM1210" s="25">
        <v>14.48862949581212</v>
      </c>
      <c r="FN1210" s="25">
        <v>25.749790130922033</v>
      </c>
      <c r="FO1210" s="9">
        <v>3.0504777431488037</v>
      </c>
      <c r="FP1210" s="26">
        <f t="shared" si="0"/>
        <v>64.489370584487915</v>
      </c>
      <c r="FQ1210" s="22">
        <f t="shared" si="601"/>
        <v>0.88516889452918224</v>
      </c>
      <c r="FR1210" s="28">
        <f t="shared" si="602"/>
        <v>9.2335453833885153E-2</v>
      </c>
      <c r="FS1210" s="28">
        <f t="shared" si="603"/>
        <v>2.2381921476675896E-2</v>
      </c>
      <c r="FT1210" s="28">
        <f t="shared" si="604"/>
        <v>0</v>
      </c>
      <c r="FU1210" s="28">
        <f t="shared" si="605"/>
        <v>0</v>
      </c>
      <c r="FV1210" s="28">
        <f t="shared" si="606"/>
        <v>0.95560375853105117</v>
      </c>
      <c r="FW1210" s="22">
        <f t="shared" si="607"/>
        <v>0.30205186959691699</v>
      </c>
      <c r="FX1210" s="22">
        <f t="shared" si="608"/>
        <v>2.4002500000000002</v>
      </c>
      <c r="FY1210" s="22">
        <f t="shared" si="609"/>
        <v>8.7499999999999994E-2</v>
      </c>
    </row>
    <row r="1211" spans="1:181" ht="15.75" customHeight="1">
      <c r="A1211" s="9">
        <v>1</v>
      </c>
      <c r="B1211" s="9" t="s">
        <v>184</v>
      </c>
      <c r="C1211" s="9" t="s">
        <v>3525</v>
      </c>
      <c r="D1211" s="9" t="s">
        <v>3526</v>
      </c>
      <c r="E1211" s="31" t="s">
        <v>3560</v>
      </c>
      <c r="F1211" s="9" t="s">
        <v>787</v>
      </c>
      <c r="G1211" s="9">
        <v>299.26761186099998</v>
      </c>
      <c r="H1211" s="9">
        <v>85.125</v>
      </c>
      <c r="I1211" s="9">
        <v>75.1875</v>
      </c>
      <c r="J1211" s="9">
        <v>77.0625</v>
      </c>
      <c r="K1211" s="9">
        <v>28.0625</v>
      </c>
      <c r="L1211" s="9">
        <v>23.75</v>
      </c>
      <c r="M1211" s="9">
        <v>10.0625</v>
      </c>
      <c r="N1211" s="9">
        <v>22.135219573974609</v>
      </c>
      <c r="O1211" s="9">
        <v>173.2640380859375</v>
      </c>
      <c r="P1211" s="9">
        <v>68.265090834825557</v>
      </c>
      <c r="Q1211" s="9">
        <v>0</v>
      </c>
      <c r="R1211" s="9">
        <v>0</v>
      </c>
      <c r="S1211" s="9">
        <v>0</v>
      </c>
      <c r="T1211" s="9">
        <v>0</v>
      </c>
      <c r="U1211" s="9">
        <v>295.25</v>
      </c>
      <c r="V1211" s="9">
        <v>4</v>
      </c>
      <c r="W1211" s="9">
        <v>1553.9568210262828</v>
      </c>
      <c r="X1211" s="9">
        <v>14.441026282853567</v>
      </c>
      <c r="Y1211" s="9">
        <v>32</v>
      </c>
      <c r="Z1211" s="9">
        <v>157725.14780000001</v>
      </c>
      <c r="AA1211" s="9">
        <v>132.55000000000001</v>
      </c>
      <c r="AB1211" s="9">
        <v>52.14</v>
      </c>
      <c r="AC1211" s="9">
        <v>50.92</v>
      </c>
      <c r="AD1211" s="9">
        <v>1.22</v>
      </c>
      <c r="AE1211" s="9">
        <v>1.17</v>
      </c>
      <c r="AF1211" s="9">
        <v>26.78</v>
      </c>
      <c r="AG1211" s="9">
        <v>52.46</v>
      </c>
      <c r="AH1211" s="9">
        <v>16.899999999999999</v>
      </c>
      <c r="AI1211" s="9">
        <v>10.3</v>
      </c>
      <c r="AJ1211" s="9">
        <v>2.9</v>
      </c>
      <c r="AK1211" s="9">
        <v>7.2</v>
      </c>
      <c r="AL1211" s="9">
        <v>5.81</v>
      </c>
      <c r="AM1211" s="9">
        <v>0</v>
      </c>
      <c r="AN1211" s="9">
        <v>0</v>
      </c>
      <c r="AO1211" s="9">
        <v>0</v>
      </c>
      <c r="AP1211" s="9">
        <v>0</v>
      </c>
      <c r="AQ1211" s="9">
        <v>0</v>
      </c>
      <c r="AR1211" s="9">
        <v>0</v>
      </c>
      <c r="AS1211" s="9">
        <v>49.83</v>
      </c>
      <c r="AT1211" s="9">
        <v>0</v>
      </c>
      <c r="AU1211" s="9">
        <v>1.36</v>
      </c>
      <c r="AV1211" s="9">
        <v>0</v>
      </c>
      <c r="AW1211" s="9">
        <v>0</v>
      </c>
      <c r="AX1211" s="9">
        <v>0</v>
      </c>
      <c r="AY1211" s="9">
        <v>0</v>
      </c>
      <c r="AZ1211" s="9">
        <v>0</v>
      </c>
      <c r="BA1211" s="9">
        <v>0</v>
      </c>
      <c r="BB1211" s="9">
        <v>0</v>
      </c>
      <c r="BC1211" s="9">
        <v>25</v>
      </c>
      <c r="BD1211" s="9">
        <v>0</v>
      </c>
      <c r="BE1211" s="9">
        <v>0</v>
      </c>
      <c r="BF1211" s="9">
        <v>0</v>
      </c>
      <c r="BG1211" s="9">
        <v>0</v>
      </c>
      <c r="BH1211" s="9">
        <v>0</v>
      </c>
      <c r="BI1211" s="9">
        <v>0</v>
      </c>
      <c r="BJ1211" s="9">
        <v>0</v>
      </c>
      <c r="BK1211" s="9">
        <v>0</v>
      </c>
      <c r="BL1211" s="9">
        <v>0</v>
      </c>
      <c r="BM1211" s="9">
        <v>0</v>
      </c>
      <c r="BN1211" s="9">
        <v>0</v>
      </c>
      <c r="BO1211" s="9">
        <v>11.07</v>
      </c>
      <c r="BP1211" s="9">
        <v>0</v>
      </c>
      <c r="BQ1211" s="9">
        <v>5.74</v>
      </c>
      <c r="BR1211" s="9">
        <v>1.86</v>
      </c>
      <c r="BS1211" s="9">
        <v>4.6000000000000005</v>
      </c>
      <c r="BT1211" s="9">
        <v>1.57</v>
      </c>
      <c r="BU1211" s="9">
        <v>0</v>
      </c>
      <c r="BV1211" s="9">
        <v>0</v>
      </c>
      <c r="BW1211" s="9">
        <v>0</v>
      </c>
      <c r="BX1211" s="9">
        <v>0</v>
      </c>
      <c r="BY1211" s="9">
        <v>0</v>
      </c>
      <c r="BZ1211" s="9">
        <v>0</v>
      </c>
      <c r="CA1211" s="9">
        <v>0</v>
      </c>
      <c r="CB1211" s="9">
        <v>0</v>
      </c>
      <c r="CC1211" s="9">
        <v>0</v>
      </c>
      <c r="CD1211" s="9">
        <v>0</v>
      </c>
      <c r="CE1211" s="9">
        <v>0</v>
      </c>
      <c r="CF1211" s="9">
        <v>1</v>
      </c>
      <c r="CG1211" s="9">
        <v>0</v>
      </c>
      <c r="CH1211" s="9">
        <v>0</v>
      </c>
      <c r="CI1211" s="9">
        <v>3.57</v>
      </c>
      <c r="CJ1211" s="9">
        <v>0</v>
      </c>
      <c r="CK1211" s="9">
        <v>0</v>
      </c>
      <c r="CL1211" s="9">
        <v>0</v>
      </c>
      <c r="CM1211" s="9">
        <v>0</v>
      </c>
      <c r="CN1211" s="9">
        <v>0</v>
      </c>
      <c r="CO1211" s="9">
        <v>4.5600000000000005</v>
      </c>
      <c r="CP1211" s="9">
        <v>1.26</v>
      </c>
      <c r="CQ1211" s="9">
        <v>0</v>
      </c>
      <c r="CR1211" s="9">
        <v>0</v>
      </c>
      <c r="CS1211" s="9">
        <v>15.32</v>
      </c>
      <c r="CT1211" s="9">
        <v>0</v>
      </c>
      <c r="CU1211" s="9">
        <v>16</v>
      </c>
      <c r="CV1211" s="9">
        <v>35.200000000000003</v>
      </c>
      <c r="CW1211" s="9" t="s">
        <v>3560</v>
      </c>
      <c r="CX1211" s="9">
        <v>299.27</v>
      </c>
      <c r="CY1211" s="9">
        <v>0.13</v>
      </c>
      <c r="CZ1211" s="9">
        <v>0.02</v>
      </c>
      <c r="DA1211" s="9">
        <v>0</v>
      </c>
      <c r="DB1211" s="9">
        <v>0.02</v>
      </c>
      <c r="DC1211" s="9">
        <v>0.04</v>
      </c>
      <c r="DD1211" s="9">
        <v>0</v>
      </c>
      <c r="DE1211" s="9">
        <v>0</v>
      </c>
      <c r="DF1211" s="9">
        <v>0.35</v>
      </c>
      <c r="DG1211" s="9">
        <v>0</v>
      </c>
      <c r="DH1211" s="9">
        <v>0</v>
      </c>
      <c r="DI1211" s="9">
        <v>0</v>
      </c>
      <c r="DJ1211" s="9">
        <v>0</v>
      </c>
      <c r="DK1211" s="9">
        <v>0</v>
      </c>
      <c r="DL1211" s="9">
        <v>0.01</v>
      </c>
      <c r="DM1211" s="9">
        <v>0</v>
      </c>
      <c r="DN1211" s="9">
        <v>0.02</v>
      </c>
      <c r="DO1211" s="9">
        <v>0</v>
      </c>
      <c r="DP1211" s="9">
        <v>0.05</v>
      </c>
      <c r="DQ1211" s="9">
        <v>0.3</v>
      </c>
      <c r="DR1211" s="9">
        <v>0</v>
      </c>
      <c r="DS1211" s="9">
        <v>0</v>
      </c>
      <c r="DT1211" s="9">
        <v>0</v>
      </c>
      <c r="DU1211" s="9">
        <v>0.08</v>
      </c>
      <c r="DV1211" s="9">
        <v>0</v>
      </c>
      <c r="DW1211" s="9">
        <v>0</v>
      </c>
      <c r="DX1211" s="9">
        <v>0</v>
      </c>
      <c r="DY1211" s="16" t="s">
        <v>3560</v>
      </c>
      <c r="DZ1211" s="16" t="s">
        <v>788</v>
      </c>
      <c r="EA1211" s="16" t="s">
        <v>3530</v>
      </c>
      <c r="EB1211" s="16" t="s">
        <v>2953</v>
      </c>
      <c r="EC1211" s="9">
        <v>299.26761186099998</v>
      </c>
      <c r="ED1211" s="17">
        <v>38.921628280089998</v>
      </c>
      <c r="EE1211" s="18">
        <v>0.13</v>
      </c>
      <c r="EF1211" s="19" t="s">
        <v>192</v>
      </c>
      <c r="EG1211" s="16" t="s">
        <v>3560</v>
      </c>
      <c r="EH1211" s="20" t="s">
        <v>3526</v>
      </c>
      <c r="EI1211" s="20" t="s">
        <v>787</v>
      </c>
      <c r="EJ1211" s="20">
        <v>299.26761186099998</v>
      </c>
      <c r="EK1211" s="21">
        <v>1189.9294439834025</v>
      </c>
      <c r="EL1211" s="20">
        <v>3.765625</v>
      </c>
      <c r="EM1211" s="20">
        <v>4480.8280624999998</v>
      </c>
      <c r="EN1211" s="22">
        <f t="shared" si="578"/>
        <v>0.38136552244436056</v>
      </c>
      <c r="EO1211" s="23">
        <f t="shared" si="579"/>
        <v>4.3832516031686149E-2</v>
      </c>
      <c r="EP1211" s="22">
        <f t="shared" si="580"/>
        <v>1.6441005802707929E-2</v>
      </c>
      <c r="EQ1211" s="22">
        <f t="shared" si="581"/>
        <v>0.30222437137330749</v>
      </c>
      <c r="ER1211" s="22">
        <f t="shared" si="582"/>
        <v>0</v>
      </c>
      <c r="ES1211" s="22">
        <f t="shared" si="583"/>
        <v>0</v>
      </c>
      <c r="ET1211" s="22">
        <f t="shared" si="584"/>
        <v>0</v>
      </c>
      <c r="EU1211" s="22">
        <f t="shared" si="585"/>
        <v>0</v>
      </c>
      <c r="EV1211" s="22">
        <f t="shared" si="586"/>
        <v>0</v>
      </c>
      <c r="EW1211" s="22">
        <f t="shared" si="587"/>
        <v>0.13382495164410058</v>
      </c>
      <c r="EX1211" s="22">
        <f t="shared" si="588"/>
        <v>6.9390715667311406E-2</v>
      </c>
      <c r="EY1211" s="22">
        <f t="shared" si="589"/>
        <v>0.12125241779497098</v>
      </c>
      <c r="EZ1211" s="22">
        <f t="shared" si="590"/>
        <v>1.8979690522243711E-2</v>
      </c>
      <c r="FA1211" s="22">
        <f t="shared" si="591"/>
        <v>1.2088974854932299E-2</v>
      </c>
      <c r="FB1211" s="22">
        <f t="shared" si="592"/>
        <v>0.25556092843326883</v>
      </c>
      <c r="FC1211" s="22">
        <f t="shared" si="16"/>
        <v>0.28140324405884565</v>
      </c>
      <c r="FD1211" s="22">
        <f t="shared" si="593"/>
        <v>0.45308310991957101</v>
      </c>
      <c r="FE1211" s="22">
        <f t="shared" si="594"/>
        <v>0.27613941018766758</v>
      </c>
      <c r="FF1211" s="22">
        <f t="shared" si="595"/>
        <v>7.774798927613942E-2</v>
      </c>
      <c r="FG1211" s="22">
        <f t="shared" si="596"/>
        <v>0.193029490616622</v>
      </c>
      <c r="FH1211" s="22">
        <f t="shared" si="597"/>
        <v>0.3933609958506224</v>
      </c>
      <c r="FI1211" s="23">
        <f t="shared" si="598"/>
        <v>0.20203696718219538</v>
      </c>
      <c r="FJ1211" s="24">
        <f t="shared" si="599"/>
        <v>0.3957751791776688</v>
      </c>
      <c r="FK1211" s="22">
        <f t="shared" si="600"/>
        <v>0.44291461804281429</v>
      </c>
      <c r="FL1211" s="25">
        <v>1553.9568210262828</v>
      </c>
      <c r="FM1211" s="25">
        <v>14.441026282853567</v>
      </c>
      <c r="FN1211" s="25">
        <v>68.265090834825557</v>
      </c>
      <c r="FO1211" s="9">
        <v>22.135219573974609</v>
      </c>
      <c r="FP1211" s="26">
        <f t="shared" si="0"/>
        <v>151.12881851196289</v>
      </c>
      <c r="FQ1211" s="22">
        <f t="shared" si="601"/>
        <v>0.53568275899651951</v>
      </c>
      <c r="FR1211" s="28">
        <f t="shared" si="602"/>
        <v>0.35127423026594379</v>
      </c>
      <c r="FS1211" s="28">
        <f t="shared" si="603"/>
        <v>0.11298416086437313</v>
      </c>
      <c r="FT1211" s="28">
        <f t="shared" si="604"/>
        <v>0</v>
      </c>
      <c r="FU1211" s="28">
        <f t="shared" si="605"/>
        <v>0</v>
      </c>
      <c r="FV1211" s="28">
        <f t="shared" si="606"/>
        <v>0.99994115012683649</v>
      </c>
      <c r="FW1211" s="22">
        <f t="shared" si="607"/>
        <v>0.12070916635231987</v>
      </c>
      <c r="FX1211" s="22">
        <f t="shared" si="608"/>
        <v>4.1421875000000004</v>
      </c>
      <c r="FY1211" s="22">
        <f t="shared" si="609"/>
        <v>1.5571874999999999</v>
      </c>
    </row>
    <row r="1212" spans="1:181" ht="15.75" customHeight="1">
      <c r="A1212" s="9">
        <v>1</v>
      </c>
      <c r="B1212" s="9" t="s">
        <v>184</v>
      </c>
      <c r="C1212" s="9" t="s">
        <v>3525</v>
      </c>
      <c r="D1212" s="9" t="s">
        <v>3526</v>
      </c>
      <c r="E1212" s="31" t="s">
        <v>3561</v>
      </c>
      <c r="F1212" s="9" t="s">
        <v>3562</v>
      </c>
      <c r="G1212" s="9">
        <v>840.89611351300005</v>
      </c>
      <c r="H1212" s="9">
        <v>12.5</v>
      </c>
      <c r="I1212" s="9">
        <v>31.0625</v>
      </c>
      <c r="J1212" s="9">
        <v>75.4375</v>
      </c>
      <c r="K1212" s="9">
        <v>98.6875</v>
      </c>
      <c r="L1212" s="9">
        <v>188.5</v>
      </c>
      <c r="M1212" s="9">
        <v>434.75</v>
      </c>
      <c r="N1212" s="9">
        <v>106.57279205322266</v>
      </c>
      <c r="O1212" s="9">
        <v>781.0889892578125</v>
      </c>
      <c r="P1212" s="9">
        <v>427.41142356529502</v>
      </c>
      <c r="Q1212" s="9">
        <v>0</v>
      </c>
      <c r="R1212" s="9">
        <v>0</v>
      </c>
      <c r="S1212" s="9">
        <v>517.8125</v>
      </c>
      <c r="T1212" s="9">
        <v>159.6875</v>
      </c>
      <c r="U1212" s="9">
        <v>163.4375</v>
      </c>
      <c r="V1212" s="9">
        <v>0</v>
      </c>
      <c r="W1212" s="9">
        <v>1644.4663993465508</v>
      </c>
      <c r="X1212" s="9">
        <v>13.049593079379225</v>
      </c>
      <c r="Y1212" s="9">
        <v>33</v>
      </c>
      <c r="Z1212" s="9">
        <v>181426.69829999999</v>
      </c>
      <c r="AA1212" s="9">
        <v>603.07000000000005</v>
      </c>
      <c r="AB1212" s="9">
        <v>46.24</v>
      </c>
      <c r="AC1212" s="9">
        <v>46.24</v>
      </c>
      <c r="AD1212" s="9">
        <v>0</v>
      </c>
      <c r="AE1212" s="9">
        <v>0.97</v>
      </c>
      <c r="AF1212" s="9">
        <v>1.7</v>
      </c>
      <c r="AG1212" s="9">
        <v>554.16</v>
      </c>
      <c r="AH1212" s="9">
        <v>84.9</v>
      </c>
      <c r="AI1212" s="9">
        <v>28.3</v>
      </c>
      <c r="AJ1212" s="9">
        <v>8.5</v>
      </c>
      <c r="AK1212" s="9">
        <v>56</v>
      </c>
      <c r="AL1212" s="9">
        <v>0</v>
      </c>
      <c r="AM1212" s="9">
        <v>0</v>
      </c>
      <c r="AN1212" s="9">
        <v>0</v>
      </c>
      <c r="AO1212" s="9">
        <v>0</v>
      </c>
      <c r="AP1212" s="9">
        <v>0</v>
      </c>
      <c r="AQ1212" s="9">
        <v>0</v>
      </c>
      <c r="AR1212" s="9">
        <v>0</v>
      </c>
      <c r="AS1212" s="9">
        <v>543</v>
      </c>
      <c r="AT1212" s="9">
        <v>0</v>
      </c>
      <c r="AU1212" s="9">
        <v>0</v>
      </c>
      <c r="AV1212" s="9">
        <v>0</v>
      </c>
      <c r="AW1212" s="9">
        <v>0</v>
      </c>
      <c r="AX1212" s="9">
        <v>0</v>
      </c>
      <c r="AY1212" s="9">
        <v>0</v>
      </c>
      <c r="AZ1212" s="9">
        <v>0</v>
      </c>
      <c r="BA1212" s="9">
        <v>0</v>
      </c>
      <c r="BB1212" s="9">
        <v>0</v>
      </c>
      <c r="BC1212" s="9">
        <v>0</v>
      </c>
      <c r="BD1212" s="9">
        <v>0</v>
      </c>
      <c r="BE1212" s="9">
        <v>0</v>
      </c>
      <c r="BF1212" s="9">
        <v>0</v>
      </c>
      <c r="BG1212" s="9">
        <v>0</v>
      </c>
      <c r="BH1212" s="9">
        <v>0</v>
      </c>
      <c r="BI1212" s="9">
        <v>0</v>
      </c>
      <c r="BJ1212" s="9">
        <v>0</v>
      </c>
      <c r="BK1212" s="9">
        <v>0</v>
      </c>
      <c r="BL1212" s="9">
        <v>0</v>
      </c>
      <c r="BM1212" s="9">
        <v>0</v>
      </c>
      <c r="BN1212" s="9">
        <v>0</v>
      </c>
      <c r="BO1212" s="9">
        <v>18.190000000000001</v>
      </c>
      <c r="BP1212" s="9">
        <v>0</v>
      </c>
      <c r="BQ1212" s="9">
        <v>12.76</v>
      </c>
      <c r="BR1212" s="9">
        <v>2.99</v>
      </c>
      <c r="BS1212" s="9">
        <v>4.1500000000000004</v>
      </c>
      <c r="BT1212" s="9">
        <v>2.17</v>
      </c>
      <c r="BU1212" s="9">
        <v>0</v>
      </c>
      <c r="BV1212" s="9">
        <v>0</v>
      </c>
      <c r="BW1212" s="9">
        <v>0</v>
      </c>
      <c r="BX1212" s="9">
        <v>0</v>
      </c>
      <c r="BY1212" s="9">
        <v>0</v>
      </c>
      <c r="BZ1212" s="9">
        <v>0</v>
      </c>
      <c r="CA1212" s="9">
        <v>0</v>
      </c>
      <c r="CB1212" s="9">
        <v>0</v>
      </c>
      <c r="CC1212" s="9">
        <v>0</v>
      </c>
      <c r="CD1212" s="9">
        <v>0</v>
      </c>
      <c r="CE1212" s="9">
        <v>0</v>
      </c>
      <c r="CF1212" s="9">
        <v>0</v>
      </c>
      <c r="CG1212" s="9">
        <v>0</v>
      </c>
      <c r="CH1212" s="9">
        <v>0</v>
      </c>
      <c r="CI1212" s="9">
        <v>14.91</v>
      </c>
      <c r="CJ1212" s="9">
        <v>0</v>
      </c>
      <c r="CK1212" s="9">
        <v>0</v>
      </c>
      <c r="CL1212" s="9">
        <v>0</v>
      </c>
      <c r="CM1212" s="9">
        <v>0</v>
      </c>
      <c r="CN1212" s="9">
        <v>0</v>
      </c>
      <c r="CO1212" s="9">
        <v>2.9</v>
      </c>
      <c r="CP1212" s="9">
        <v>0</v>
      </c>
      <c r="CQ1212" s="9">
        <v>0</v>
      </c>
      <c r="CR1212" s="9">
        <v>0</v>
      </c>
      <c r="CS1212" s="9">
        <v>2</v>
      </c>
      <c r="CT1212" s="9">
        <v>0</v>
      </c>
      <c r="CU1212" s="9">
        <v>53</v>
      </c>
      <c r="CV1212" s="9">
        <v>52.800000000000004</v>
      </c>
      <c r="CW1212" s="9" t="s">
        <v>3561</v>
      </c>
      <c r="CX1212" s="9">
        <v>840.9</v>
      </c>
      <c r="CY1212" s="9">
        <v>0.01</v>
      </c>
      <c r="CZ1212" s="9">
        <v>0.06</v>
      </c>
      <c r="DA1212" s="9">
        <v>0</v>
      </c>
      <c r="DB1212" s="9">
        <v>0</v>
      </c>
      <c r="DC1212" s="9">
        <v>0</v>
      </c>
      <c r="DD1212" s="9">
        <v>0</v>
      </c>
      <c r="DE1212" s="9">
        <v>0</v>
      </c>
      <c r="DF1212" s="9">
        <v>0.03</v>
      </c>
      <c r="DG1212" s="9">
        <v>0</v>
      </c>
      <c r="DH1212" s="9">
        <v>0</v>
      </c>
      <c r="DI1212" s="9">
        <v>0</v>
      </c>
      <c r="DJ1212" s="9">
        <v>0</v>
      </c>
      <c r="DK1212" s="9">
        <v>0</v>
      </c>
      <c r="DL1212" s="9">
        <v>0</v>
      </c>
      <c r="DM1212" s="9">
        <v>0</v>
      </c>
      <c r="DN1212" s="9">
        <v>0.14000000000000001</v>
      </c>
      <c r="DO1212" s="9">
        <v>0</v>
      </c>
      <c r="DP1212" s="9">
        <v>0.02</v>
      </c>
      <c r="DQ1212" s="9">
        <v>0.37</v>
      </c>
      <c r="DR1212" s="9">
        <v>0</v>
      </c>
      <c r="DS1212" s="9">
        <v>0.02</v>
      </c>
      <c r="DT1212" s="9">
        <v>0</v>
      </c>
      <c r="DU1212" s="9">
        <v>0.33</v>
      </c>
      <c r="DV1212" s="9">
        <v>0.01</v>
      </c>
      <c r="DW1212" s="9">
        <v>0</v>
      </c>
      <c r="DX1212" s="9">
        <v>0</v>
      </c>
      <c r="DY1212" s="16" t="s">
        <v>3561</v>
      </c>
      <c r="DZ1212" s="16" t="s">
        <v>3563</v>
      </c>
      <c r="EA1212" s="16" t="s">
        <v>3530</v>
      </c>
      <c r="EB1212" s="16" t="s">
        <v>2953</v>
      </c>
      <c r="EC1212" s="9">
        <v>840.89611351300005</v>
      </c>
      <c r="ED1212" s="17">
        <v>2044.9980369625139</v>
      </c>
      <c r="EE1212" s="18">
        <v>2.4300000000000002</v>
      </c>
      <c r="EF1212" s="19" t="s">
        <v>192</v>
      </c>
      <c r="EG1212" s="16" t="s">
        <v>3561</v>
      </c>
      <c r="EH1212" s="20" t="s">
        <v>3526</v>
      </c>
      <c r="EI1212" s="20" t="s">
        <v>3562</v>
      </c>
      <c r="EJ1212" s="20">
        <v>840.89611351300005</v>
      </c>
      <c r="EK1212" s="21">
        <v>300.83853997048431</v>
      </c>
      <c r="EL1212" s="20">
        <v>11.421780303030303</v>
      </c>
      <c r="EM1212" s="20">
        <v>3436.1117102272724</v>
      </c>
      <c r="EN1212" s="22">
        <f t="shared" si="578"/>
        <v>5.4918997794617543E-2</v>
      </c>
      <c r="EO1212" s="23">
        <f t="shared" si="579"/>
        <v>0</v>
      </c>
      <c r="EP1212" s="22">
        <f t="shared" si="580"/>
        <v>0</v>
      </c>
      <c r="EQ1212" s="22">
        <f t="shared" si="581"/>
        <v>0</v>
      </c>
      <c r="ER1212" s="22">
        <f t="shared" si="582"/>
        <v>0</v>
      </c>
      <c r="ES1212" s="22">
        <f t="shared" si="583"/>
        <v>0</v>
      </c>
      <c r="ET1212" s="22">
        <f t="shared" si="584"/>
        <v>0</v>
      </c>
      <c r="EU1212" s="22">
        <f t="shared" si="585"/>
        <v>0</v>
      </c>
      <c r="EV1212" s="22">
        <f t="shared" si="586"/>
        <v>0</v>
      </c>
      <c r="EW1212" s="22">
        <f t="shared" si="587"/>
        <v>0.30281338438488409</v>
      </c>
      <c r="EX1212" s="22">
        <f t="shared" si="588"/>
        <v>0.21241884468120509</v>
      </c>
      <c r="EY1212" s="22">
        <f t="shared" si="589"/>
        <v>0.36707174962543671</v>
      </c>
      <c r="EZ1212" s="22">
        <f t="shared" si="590"/>
        <v>3.6124521391709644E-2</v>
      </c>
      <c r="FA1212" s="22">
        <f t="shared" si="591"/>
        <v>0</v>
      </c>
      <c r="FB1212" s="22">
        <f t="shared" si="592"/>
        <v>8.1571499916763712E-2</v>
      </c>
      <c r="FC1212" s="22">
        <f t="shared" si="16"/>
        <v>0.29465899480988933</v>
      </c>
      <c r="FD1212" s="22">
        <f t="shared" si="593"/>
        <v>0.47777152504220605</v>
      </c>
      <c r="FE1212" s="22">
        <f t="shared" si="594"/>
        <v>0.15925717501406866</v>
      </c>
      <c r="FF1212" s="22">
        <f t="shared" si="595"/>
        <v>4.783342712436691E-2</v>
      </c>
      <c r="FG1212" s="22">
        <f t="shared" si="596"/>
        <v>0.31513787281935851</v>
      </c>
      <c r="FH1212" s="22">
        <f t="shared" si="597"/>
        <v>7.6674349577992601E-2</v>
      </c>
      <c r="FI1212" s="23">
        <f t="shared" si="598"/>
        <v>2.8189099109556101E-3</v>
      </c>
      <c r="FJ1212" s="24">
        <f t="shared" si="599"/>
        <v>0.91889830367950642</v>
      </c>
      <c r="FK1212" s="22">
        <f t="shared" si="600"/>
        <v>0.71717539219031812</v>
      </c>
      <c r="FL1212" s="25">
        <v>1644.4663993465508</v>
      </c>
      <c r="FM1212" s="25">
        <v>13.049593079379225</v>
      </c>
      <c r="FN1212" s="25">
        <v>427.41142356529502</v>
      </c>
      <c r="FO1212" s="9">
        <v>106.57279205322266</v>
      </c>
      <c r="FP1212" s="26">
        <f t="shared" si="0"/>
        <v>674.51619720458984</v>
      </c>
      <c r="FQ1212" s="22">
        <f t="shared" si="601"/>
        <v>5.1804853536555839E-2</v>
      </c>
      <c r="FR1212" s="28">
        <f t="shared" si="602"/>
        <v>0.20707076320350726</v>
      </c>
      <c r="FS1212" s="28">
        <f t="shared" si="603"/>
        <v>0.74117360038240288</v>
      </c>
      <c r="FT1212" s="28">
        <f t="shared" si="604"/>
        <v>0.61578653020138463</v>
      </c>
      <c r="FU1212" s="28">
        <f t="shared" si="605"/>
        <v>0.18990157931979937</v>
      </c>
      <c r="FV1212" s="28">
        <f t="shared" si="606"/>
        <v>0.19436110760128195</v>
      </c>
      <c r="FW1212" s="22">
        <f t="shared" si="607"/>
        <v>8.788366192979255E-2</v>
      </c>
      <c r="FX1212" s="22">
        <f t="shared" si="608"/>
        <v>18.274848484848487</v>
      </c>
      <c r="FY1212" s="22">
        <f t="shared" si="609"/>
        <v>16.454545454545453</v>
      </c>
    </row>
    <row r="1213" spans="1:181" ht="15.75" customHeight="1">
      <c r="A1213" s="9">
        <v>1</v>
      </c>
      <c r="B1213" s="9" t="s">
        <v>184</v>
      </c>
      <c r="C1213" s="9" t="s">
        <v>3525</v>
      </c>
      <c r="D1213" s="9" t="s">
        <v>3526</v>
      </c>
      <c r="E1213" s="31" t="s">
        <v>3564</v>
      </c>
      <c r="F1213" s="9" t="s">
        <v>3526</v>
      </c>
      <c r="G1213" s="9">
        <v>389.096003424</v>
      </c>
      <c r="H1213" s="9">
        <v>185.375</v>
      </c>
      <c r="I1213" s="9">
        <v>72.375</v>
      </c>
      <c r="J1213" s="9">
        <v>57.75</v>
      </c>
      <c r="K1213" s="9">
        <v>29.75</v>
      </c>
      <c r="L1213" s="9">
        <v>31.5625</v>
      </c>
      <c r="M1213" s="9">
        <v>11.9375</v>
      </c>
      <c r="N1213" s="9">
        <v>4</v>
      </c>
      <c r="O1213" s="9">
        <v>89.399131774902344</v>
      </c>
      <c r="P1213" s="9">
        <v>38.37943826772009</v>
      </c>
      <c r="Q1213" s="9">
        <v>95.375</v>
      </c>
      <c r="R1213" s="9">
        <v>0</v>
      </c>
      <c r="S1213" s="9">
        <v>0</v>
      </c>
      <c r="T1213" s="9">
        <v>0</v>
      </c>
      <c r="U1213" s="9">
        <v>278.875</v>
      </c>
      <c r="V1213" s="9">
        <v>14.5</v>
      </c>
      <c r="W1213" s="9">
        <v>1554.8425327366153</v>
      </c>
      <c r="X1213" s="9">
        <v>14.392280788993867</v>
      </c>
      <c r="Y1213" s="9">
        <v>21</v>
      </c>
      <c r="Z1213" s="9">
        <v>53508.922100000003</v>
      </c>
      <c r="AA1213" s="9">
        <v>21.14</v>
      </c>
      <c r="AB1213" s="9">
        <v>13.6</v>
      </c>
      <c r="AC1213" s="9">
        <v>12.67</v>
      </c>
      <c r="AD1213" s="9">
        <v>0.93</v>
      </c>
      <c r="AE1213" s="9">
        <v>0.94</v>
      </c>
      <c r="AF1213" s="9">
        <v>5.72</v>
      </c>
      <c r="AG1213" s="9">
        <v>0.88</v>
      </c>
      <c r="AH1213" s="9">
        <v>0</v>
      </c>
      <c r="AI1213" s="9">
        <v>16.2</v>
      </c>
      <c r="AJ1213" s="9">
        <v>0</v>
      </c>
      <c r="AK1213" s="9">
        <v>3.2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1.88</v>
      </c>
      <c r="BD1213" s="9">
        <v>0</v>
      </c>
      <c r="BE1213" s="9">
        <v>0</v>
      </c>
      <c r="BF1213" s="9">
        <v>0</v>
      </c>
      <c r="BG1213" s="9">
        <v>0</v>
      </c>
      <c r="BH1213" s="9">
        <v>0</v>
      </c>
      <c r="BI1213" s="9">
        <v>0</v>
      </c>
      <c r="BJ1213" s="9">
        <v>0</v>
      </c>
      <c r="BK1213" s="9">
        <v>0</v>
      </c>
      <c r="BL1213" s="9">
        <v>0</v>
      </c>
      <c r="BM1213" s="9">
        <v>0</v>
      </c>
      <c r="BN1213" s="9">
        <v>0</v>
      </c>
      <c r="BO1213" s="9">
        <v>0</v>
      </c>
      <c r="BP1213" s="9">
        <v>0</v>
      </c>
      <c r="BQ1213" s="9">
        <v>1.19</v>
      </c>
      <c r="BR1213" s="9">
        <v>0</v>
      </c>
      <c r="BS1213" s="9">
        <v>0</v>
      </c>
      <c r="BT1213" s="9">
        <v>0</v>
      </c>
      <c r="BU1213" s="9">
        <v>0</v>
      </c>
      <c r="BV1213" s="9">
        <v>0</v>
      </c>
      <c r="BW1213" s="9">
        <v>0</v>
      </c>
      <c r="BX1213" s="9">
        <v>0</v>
      </c>
      <c r="BY1213" s="9">
        <v>0</v>
      </c>
      <c r="BZ1213" s="9">
        <v>0</v>
      </c>
      <c r="CA1213" s="9">
        <v>0.23</v>
      </c>
      <c r="CB1213" s="9">
        <v>0</v>
      </c>
      <c r="CC1213" s="9">
        <v>1.8</v>
      </c>
      <c r="CD1213" s="9">
        <v>1.54</v>
      </c>
      <c r="CE1213" s="9">
        <v>0</v>
      </c>
      <c r="CF1213" s="9">
        <v>0</v>
      </c>
      <c r="CG1213" s="9">
        <v>5.56</v>
      </c>
      <c r="CH1213" s="9">
        <v>0</v>
      </c>
      <c r="CI1213" s="9">
        <v>2.16</v>
      </c>
      <c r="CJ1213" s="9"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6.78</v>
      </c>
      <c r="CT1213" s="9">
        <v>0</v>
      </c>
      <c r="CU1213" s="9">
        <v>7</v>
      </c>
      <c r="CV1213" s="9">
        <v>27.3</v>
      </c>
      <c r="CW1213" s="9" t="s">
        <v>3564</v>
      </c>
      <c r="CX1213" s="9">
        <v>389.1</v>
      </c>
      <c r="CY1213" s="9">
        <v>0.41</v>
      </c>
      <c r="CZ1213" s="9">
        <v>0.12</v>
      </c>
      <c r="DA1213" s="9">
        <v>0</v>
      </c>
      <c r="DB1213" s="9">
        <v>0.02</v>
      </c>
      <c r="DC1213" s="9">
        <v>0.01</v>
      </c>
      <c r="DD1213" s="9">
        <v>0</v>
      </c>
      <c r="DE1213" s="9">
        <v>0</v>
      </c>
      <c r="DF1213" s="9">
        <v>0.11</v>
      </c>
      <c r="DG1213" s="9">
        <v>0</v>
      </c>
      <c r="DH1213" s="9">
        <v>0</v>
      </c>
      <c r="DI1213" s="9">
        <v>0</v>
      </c>
      <c r="DJ1213" s="9">
        <v>0</v>
      </c>
      <c r="DK1213" s="9">
        <v>0</v>
      </c>
      <c r="DL1213" s="9">
        <v>0.01</v>
      </c>
      <c r="DM1213" s="9">
        <v>0</v>
      </c>
      <c r="DN1213" s="9">
        <v>0.03</v>
      </c>
      <c r="DO1213" s="9">
        <v>0</v>
      </c>
      <c r="DP1213" s="9">
        <v>0.11</v>
      </c>
      <c r="DQ1213" s="9">
        <v>0.04</v>
      </c>
      <c r="DR1213" s="9">
        <v>0</v>
      </c>
      <c r="DS1213" s="9">
        <v>0</v>
      </c>
      <c r="DT1213" s="9">
        <v>0.05</v>
      </c>
      <c r="DU1213" s="9">
        <v>0.02</v>
      </c>
      <c r="DV1213" s="9">
        <v>0</v>
      </c>
      <c r="DW1213" s="9">
        <v>0</v>
      </c>
      <c r="DX1213" s="9">
        <v>0.06</v>
      </c>
      <c r="DY1213" s="16" t="s">
        <v>3564</v>
      </c>
      <c r="DZ1213" s="16" t="s">
        <v>3530</v>
      </c>
      <c r="EA1213" s="16" t="s">
        <v>3530</v>
      </c>
      <c r="EB1213" s="16" t="s">
        <v>2953</v>
      </c>
      <c r="EC1213" s="9">
        <v>389.096003424</v>
      </c>
      <c r="ED1213" s="17">
        <v>4.0932592162499999</v>
      </c>
      <c r="EE1213" s="18">
        <v>0.01</v>
      </c>
      <c r="EF1213" s="19" t="s">
        <v>192</v>
      </c>
      <c r="EG1213" s="16" t="s">
        <v>3564</v>
      </c>
      <c r="EH1213" s="20" t="s">
        <v>3526</v>
      </c>
      <c r="EI1213" s="20" t="s">
        <v>3526</v>
      </c>
      <c r="EJ1213" s="20">
        <v>389.096003424</v>
      </c>
      <c r="EK1213" s="21">
        <v>2531.1694465468308</v>
      </c>
      <c r="EL1213" s="20">
        <v>0.77435897435897438</v>
      </c>
      <c r="EM1213" s="20">
        <v>1960.0337765567767</v>
      </c>
      <c r="EN1213" s="22">
        <f t="shared" si="578"/>
        <v>0.14522232734153262</v>
      </c>
      <c r="EO1213" s="23">
        <f t="shared" si="579"/>
        <v>0</v>
      </c>
      <c r="EP1213" s="22">
        <f t="shared" si="580"/>
        <v>0</v>
      </c>
      <c r="EQ1213" s="22">
        <f t="shared" si="581"/>
        <v>8.9909134385461498E-2</v>
      </c>
      <c r="ER1213" s="22">
        <f t="shared" si="582"/>
        <v>0</v>
      </c>
      <c r="ES1213" s="22">
        <f t="shared" si="583"/>
        <v>0</v>
      </c>
      <c r="ET1213" s="22">
        <f t="shared" si="584"/>
        <v>0</v>
      </c>
      <c r="EU1213" s="22">
        <f t="shared" si="585"/>
        <v>0</v>
      </c>
      <c r="EV1213" s="22">
        <f t="shared" si="586"/>
        <v>0</v>
      </c>
      <c r="EW1213" s="22">
        <f t="shared" si="587"/>
        <v>0</v>
      </c>
      <c r="EX1213" s="22">
        <f t="shared" si="588"/>
        <v>5.6910569105691054E-2</v>
      </c>
      <c r="EY1213" s="22">
        <f t="shared" si="589"/>
        <v>0.10329985652797705</v>
      </c>
      <c r="EZ1213" s="22">
        <f t="shared" si="590"/>
        <v>0</v>
      </c>
      <c r="FA1213" s="22">
        <f t="shared" si="591"/>
        <v>0.42563366810138681</v>
      </c>
      <c r="FB1213" s="22">
        <f t="shared" si="592"/>
        <v>0.32424677187948353</v>
      </c>
      <c r="FC1213" s="22">
        <f t="shared" si="16"/>
        <v>0.91769157994323547</v>
      </c>
      <c r="FD1213" s="22">
        <f t="shared" si="593"/>
        <v>0</v>
      </c>
      <c r="FE1213" s="22">
        <f t="shared" si="594"/>
        <v>0.83505154639175261</v>
      </c>
      <c r="FF1213" s="22">
        <f t="shared" si="595"/>
        <v>0</v>
      </c>
      <c r="FG1213" s="22">
        <f t="shared" si="596"/>
        <v>0.16494845360824745</v>
      </c>
      <c r="FH1213" s="22">
        <f t="shared" si="597"/>
        <v>0.64333017975402074</v>
      </c>
      <c r="FI1213" s="23">
        <f t="shared" si="598"/>
        <v>0.27057710501419108</v>
      </c>
      <c r="FJ1213" s="24">
        <f t="shared" si="599"/>
        <v>4.1627246925260167E-2</v>
      </c>
      <c r="FK1213" s="22">
        <f t="shared" si="600"/>
        <v>5.4331064349082067E-2</v>
      </c>
      <c r="FL1213" s="25">
        <v>1554.8425327366153</v>
      </c>
      <c r="FM1213" s="25">
        <v>14.392280788993867</v>
      </c>
      <c r="FN1213" s="25">
        <v>38.37943826772009</v>
      </c>
      <c r="FO1213" s="9">
        <v>4</v>
      </c>
      <c r="FP1213" s="26">
        <f t="shared" si="0"/>
        <v>85.399131774902344</v>
      </c>
      <c r="FQ1213" s="22">
        <f t="shared" si="601"/>
        <v>0.66243291560907769</v>
      </c>
      <c r="FR1213" s="28">
        <f t="shared" si="602"/>
        <v>0.22488023323295558</v>
      </c>
      <c r="FS1213" s="28">
        <f t="shared" si="603"/>
        <v>0.11179760166438363</v>
      </c>
      <c r="FT1213" s="28">
        <f t="shared" si="604"/>
        <v>0</v>
      </c>
      <c r="FU1213" s="28">
        <f t="shared" si="605"/>
        <v>0</v>
      </c>
      <c r="FV1213" s="28">
        <f t="shared" si="606"/>
        <v>0.75399129628249528</v>
      </c>
      <c r="FW1213" s="22">
        <f t="shared" si="607"/>
        <v>0.33112582781456951</v>
      </c>
      <c r="FX1213" s="22">
        <f t="shared" si="608"/>
        <v>1.0066666666666666</v>
      </c>
      <c r="FY1213" s="22">
        <f t="shared" si="609"/>
        <v>0</v>
      </c>
    </row>
    <row r="1214" spans="1:181" ht="15.75" customHeight="1">
      <c r="A1214" s="9">
        <v>1</v>
      </c>
      <c r="B1214" s="9" t="s">
        <v>184</v>
      </c>
      <c r="C1214" s="9" t="s">
        <v>3525</v>
      </c>
      <c r="D1214" s="9" t="s">
        <v>3526</v>
      </c>
      <c r="E1214" s="31" t="s">
        <v>3565</v>
      </c>
      <c r="F1214" s="9" t="s">
        <v>3566</v>
      </c>
      <c r="G1214" s="9">
        <v>423.37717003400002</v>
      </c>
      <c r="H1214" s="9">
        <v>160.875</v>
      </c>
      <c r="I1214" s="9">
        <v>46.0625</v>
      </c>
      <c r="J1214" s="9">
        <v>52.9375</v>
      </c>
      <c r="K1214" s="9">
        <v>29.0625</v>
      </c>
      <c r="L1214" s="9">
        <v>59.4375</v>
      </c>
      <c r="M1214" s="9">
        <v>73.5</v>
      </c>
      <c r="N1214" s="9">
        <v>4.8089094161987305</v>
      </c>
      <c r="O1214" s="9">
        <v>208.05384826660156</v>
      </c>
      <c r="P1214" s="9">
        <v>54.139761245878304</v>
      </c>
      <c r="Q1214" s="9">
        <v>38</v>
      </c>
      <c r="R1214" s="9">
        <v>0</v>
      </c>
      <c r="S1214" s="9">
        <v>124.875</v>
      </c>
      <c r="T1214" s="9">
        <v>0</v>
      </c>
      <c r="U1214" s="9">
        <v>224.1875</v>
      </c>
      <c r="V1214" s="9">
        <v>34.8125</v>
      </c>
      <c r="W1214" s="9">
        <v>1542.2671838634601</v>
      </c>
      <c r="X1214" s="9">
        <v>14.421560899922419</v>
      </c>
      <c r="Y1214" s="9">
        <v>47</v>
      </c>
      <c r="Z1214" s="9">
        <v>319364.15610000002</v>
      </c>
      <c r="AA1214" s="9">
        <v>89.78</v>
      </c>
      <c r="AB1214" s="9">
        <v>70.89</v>
      </c>
      <c r="AC1214" s="9">
        <v>70.89</v>
      </c>
      <c r="AD1214" s="9">
        <v>0</v>
      </c>
      <c r="AE1214" s="9">
        <v>2.08</v>
      </c>
      <c r="AF1214" s="9">
        <v>13.72</v>
      </c>
      <c r="AG1214" s="9">
        <v>3.09</v>
      </c>
      <c r="AH1214" s="9">
        <v>82.7</v>
      </c>
      <c r="AI1214" s="9">
        <v>15.3</v>
      </c>
      <c r="AJ1214" s="9">
        <v>0.3</v>
      </c>
      <c r="AK1214" s="9">
        <v>8</v>
      </c>
      <c r="AL1214" s="9">
        <v>1.06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1.63</v>
      </c>
      <c r="AT1214" s="9">
        <v>0</v>
      </c>
      <c r="AU1214" s="9">
        <v>3.06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6.41</v>
      </c>
      <c r="BD1214" s="9">
        <v>0</v>
      </c>
      <c r="BE1214" s="9">
        <v>0</v>
      </c>
      <c r="BF1214" s="9">
        <v>0</v>
      </c>
      <c r="BG1214" s="9">
        <v>0</v>
      </c>
      <c r="BH1214" s="9">
        <v>0</v>
      </c>
      <c r="BI1214" s="9">
        <v>0</v>
      </c>
      <c r="BJ1214" s="9">
        <v>0</v>
      </c>
      <c r="BK1214" s="9">
        <v>0</v>
      </c>
      <c r="BL1214" s="9">
        <v>0</v>
      </c>
      <c r="BM1214" s="9">
        <v>0</v>
      </c>
      <c r="BN1214" s="9">
        <v>33</v>
      </c>
      <c r="BO1214" s="9">
        <v>0</v>
      </c>
      <c r="BP1214" s="9">
        <v>0</v>
      </c>
      <c r="BQ1214" s="9">
        <v>0</v>
      </c>
      <c r="BR1214" s="9">
        <v>0</v>
      </c>
      <c r="BS1214" s="9">
        <v>2.02</v>
      </c>
      <c r="BT1214" s="9">
        <v>2.31</v>
      </c>
      <c r="BU1214" s="9">
        <v>0</v>
      </c>
      <c r="BV1214" s="9">
        <v>0</v>
      </c>
      <c r="BW1214" s="9">
        <v>0</v>
      </c>
      <c r="BX1214" s="9">
        <v>0</v>
      </c>
      <c r="BY1214" s="9">
        <v>0</v>
      </c>
      <c r="BZ1214" s="9">
        <v>0</v>
      </c>
      <c r="CA1214" s="9">
        <v>0</v>
      </c>
      <c r="CB1214" s="9">
        <v>0</v>
      </c>
      <c r="CC1214" s="9">
        <v>0</v>
      </c>
      <c r="CD1214" s="9">
        <v>8.0500000000000007</v>
      </c>
      <c r="CE1214" s="9">
        <v>0</v>
      </c>
      <c r="CF1214" s="9">
        <v>2.0699999999999998</v>
      </c>
      <c r="CG1214" s="9">
        <v>2.37</v>
      </c>
      <c r="CH1214" s="9">
        <v>0</v>
      </c>
      <c r="CI1214" s="9">
        <v>0</v>
      </c>
      <c r="CJ1214" s="9">
        <v>0</v>
      </c>
      <c r="CK1214" s="9">
        <v>1.54</v>
      </c>
      <c r="CL1214" s="9">
        <v>0</v>
      </c>
      <c r="CM1214" s="9">
        <v>0</v>
      </c>
      <c r="CN1214" s="9">
        <v>0</v>
      </c>
      <c r="CO1214" s="9">
        <v>0</v>
      </c>
      <c r="CP1214" s="9">
        <v>3.62</v>
      </c>
      <c r="CQ1214" s="9">
        <v>1.26</v>
      </c>
      <c r="CR1214" s="9">
        <v>0</v>
      </c>
      <c r="CS1214" s="9">
        <v>21.38</v>
      </c>
      <c r="CT1214" s="9">
        <v>0</v>
      </c>
      <c r="CU1214" s="9">
        <v>71</v>
      </c>
      <c r="CV1214" s="9">
        <v>61.1</v>
      </c>
      <c r="CW1214" s="9" t="s">
        <v>3565</v>
      </c>
      <c r="CX1214" s="9">
        <v>423.38</v>
      </c>
      <c r="CY1214" s="9">
        <v>0.16</v>
      </c>
      <c r="CZ1214" s="9">
        <v>0.12</v>
      </c>
      <c r="DA1214" s="9">
        <v>0</v>
      </c>
      <c r="DB1214" s="9">
        <v>0.04</v>
      </c>
      <c r="DC1214" s="9">
        <v>0</v>
      </c>
      <c r="DD1214" s="9">
        <v>0</v>
      </c>
      <c r="DE1214" s="9">
        <v>0</v>
      </c>
      <c r="DF1214" s="9">
        <v>0.14000000000000001</v>
      </c>
      <c r="DG1214" s="9">
        <v>0</v>
      </c>
      <c r="DH1214" s="9">
        <v>0</v>
      </c>
      <c r="DI1214" s="9">
        <v>0</v>
      </c>
      <c r="DJ1214" s="9">
        <v>0</v>
      </c>
      <c r="DK1214" s="9">
        <v>0</v>
      </c>
      <c r="DL1214" s="9">
        <v>0.03</v>
      </c>
      <c r="DM1214" s="9">
        <v>0</v>
      </c>
      <c r="DN1214" s="9">
        <v>0.13</v>
      </c>
      <c r="DO1214" s="9">
        <v>0</v>
      </c>
      <c r="DP1214" s="9">
        <v>0.12</v>
      </c>
      <c r="DQ1214" s="9">
        <v>0.13</v>
      </c>
      <c r="DR1214" s="9">
        <v>0</v>
      </c>
      <c r="DS1214" s="9">
        <v>0</v>
      </c>
      <c r="DT1214" s="9">
        <v>0</v>
      </c>
      <c r="DU1214" s="9">
        <v>7.0000000000000007E-2</v>
      </c>
      <c r="DV1214" s="9">
        <v>0</v>
      </c>
      <c r="DW1214" s="9">
        <v>0</v>
      </c>
      <c r="DX1214" s="9">
        <v>0.06</v>
      </c>
      <c r="DY1214" s="16" t="s">
        <v>3565</v>
      </c>
      <c r="DZ1214" s="16" t="s">
        <v>3567</v>
      </c>
      <c r="EA1214" s="16" t="s">
        <v>3530</v>
      </c>
      <c r="EB1214" s="16" t="s">
        <v>2953</v>
      </c>
      <c r="EC1214" s="9">
        <v>423.37717003400002</v>
      </c>
      <c r="ED1214" s="17">
        <v>174.05677188421998</v>
      </c>
      <c r="EE1214" s="18">
        <v>0.41</v>
      </c>
      <c r="EF1214" s="19" t="s">
        <v>192</v>
      </c>
      <c r="EG1214" s="16" t="s">
        <v>3565</v>
      </c>
      <c r="EH1214" s="20" t="s">
        <v>3526</v>
      </c>
      <c r="EI1214" s="20" t="s">
        <v>3566</v>
      </c>
      <c r="EJ1214" s="20">
        <v>423.37717003400002</v>
      </c>
      <c r="EK1214" s="21">
        <v>3557.1859668077523</v>
      </c>
      <c r="EL1214" s="20">
        <v>1.4693944353518822</v>
      </c>
      <c r="EM1214" s="20">
        <v>5226.9092651391165</v>
      </c>
      <c r="EN1214" s="22">
        <f t="shared" si="578"/>
        <v>0.51058142125194916</v>
      </c>
      <c r="EO1214" s="23">
        <f t="shared" si="579"/>
        <v>1.1806638449543329E-2</v>
      </c>
      <c r="EP1214" s="22">
        <f t="shared" si="580"/>
        <v>3.471355643788996E-2</v>
      </c>
      <c r="EQ1214" s="22">
        <f t="shared" si="581"/>
        <v>7.2716959727736813E-2</v>
      </c>
      <c r="ER1214" s="22">
        <f t="shared" si="582"/>
        <v>0</v>
      </c>
      <c r="ES1214" s="22">
        <f t="shared" si="583"/>
        <v>0</v>
      </c>
      <c r="ET1214" s="22">
        <f t="shared" si="584"/>
        <v>0</v>
      </c>
      <c r="EU1214" s="22">
        <f t="shared" si="585"/>
        <v>0</v>
      </c>
      <c r="EV1214" s="22">
        <f t="shared" si="586"/>
        <v>0.37436188315371521</v>
      </c>
      <c r="EW1214" s="22">
        <f t="shared" si="587"/>
        <v>0</v>
      </c>
      <c r="EX1214" s="22">
        <f t="shared" si="588"/>
        <v>0</v>
      </c>
      <c r="EY1214" s="22">
        <f t="shared" si="589"/>
        <v>4.038570618264322E-2</v>
      </c>
      <c r="EZ1214" s="22">
        <f t="shared" si="590"/>
        <v>2.6205331820760066E-2</v>
      </c>
      <c r="FA1214" s="22">
        <f t="shared" si="591"/>
        <v>0.14169030062393648</v>
      </c>
      <c r="FB1214" s="22">
        <f t="shared" si="592"/>
        <v>0.29790130459444125</v>
      </c>
      <c r="FC1214" s="22">
        <f t="shared" si="16"/>
        <v>1.1840053464023168</v>
      </c>
      <c r="FD1214" s="22">
        <f t="shared" si="593"/>
        <v>0.77798682972718725</v>
      </c>
      <c r="FE1214" s="22">
        <f t="shared" si="594"/>
        <v>0.14393226716839136</v>
      </c>
      <c r="FF1214" s="22">
        <f t="shared" si="595"/>
        <v>2.822201317027281E-3</v>
      </c>
      <c r="FG1214" s="22">
        <f t="shared" si="596"/>
        <v>7.5258701787394175E-2</v>
      </c>
      <c r="FH1214" s="22">
        <f t="shared" si="597"/>
        <v>0.78959679215860989</v>
      </c>
      <c r="FI1214" s="23">
        <f t="shared" si="598"/>
        <v>0.15281799955446648</v>
      </c>
      <c r="FJ1214" s="24">
        <f t="shared" si="599"/>
        <v>3.4417464914234794E-2</v>
      </c>
      <c r="FK1214" s="22">
        <f t="shared" si="600"/>
        <v>0.21205678141027318</v>
      </c>
      <c r="FL1214" s="25">
        <v>1542.2671838634601</v>
      </c>
      <c r="FM1214" s="25">
        <v>14.421560899922419</v>
      </c>
      <c r="FN1214" s="25">
        <v>54.139761245878304</v>
      </c>
      <c r="FO1214" s="9">
        <v>4.8089094161987305</v>
      </c>
      <c r="FP1214" s="26">
        <f t="shared" si="0"/>
        <v>203.24493885040283</v>
      </c>
      <c r="FQ1214" s="22">
        <f t="shared" si="601"/>
        <v>0.48877812656592118</v>
      </c>
      <c r="FR1214" s="28">
        <f t="shared" si="602"/>
        <v>0.19368073151751392</v>
      </c>
      <c r="FS1214" s="28">
        <f t="shared" si="603"/>
        <v>0.31399307617206718</v>
      </c>
      <c r="FT1214" s="28">
        <f t="shared" si="604"/>
        <v>0.29494977253962867</v>
      </c>
      <c r="FU1214" s="28">
        <f t="shared" si="605"/>
        <v>0</v>
      </c>
      <c r="FV1214" s="28">
        <f t="shared" si="606"/>
        <v>0.61174767637848915</v>
      </c>
      <c r="FW1214" s="22">
        <f t="shared" si="607"/>
        <v>0.79082200935620406</v>
      </c>
      <c r="FX1214" s="22">
        <f t="shared" si="608"/>
        <v>1.9102127659574468</v>
      </c>
      <c r="FY1214" s="22">
        <f t="shared" si="609"/>
        <v>3.4680851063829787E-2</v>
      </c>
    </row>
    <row r="1215" spans="1:181" ht="15.75" customHeight="1">
      <c r="A1215" s="9">
        <v>1</v>
      </c>
      <c r="B1215" s="9" t="s">
        <v>184</v>
      </c>
      <c r="C1215" s="9" t="s">
        <v>3568</v>
      </c>
      <c r="D1215" s="9" t="s">
        <v>3569</v>
      </c>
      <c r="E1215" s="31" t="s">
        <v>3570</v>
      </c>
      <c r="F1215" s="9" t="s">
        <v>3571</v>
      </c>
      <c r="G1215" s="9">
        <v>1302.8406551400001</v>
      </c>
      <c r="H1215" s="9">
        <v>263.5625</v>
      </c>
      <c r="I1215" s="9">
        <v>165.0625</v>
      </c>
      <c r="J1215" s="9">
        <v>206.875</v>
      </c>
      <c r="K1215" s="9">
        <v>142</v>
      </c>
      <c r="L1215" s="9">
        <v>217.125</v>
      </c>
      <c r="M1215" s="9">
        <v>307.75</v>
      </c>
      <c r="N1215" s="9">
        <v>6.998676061630249E-2</v>
      </c>
      <c r="O1215" s="9">
        <v>531.70343017578125</v>
      </c>
      <c r="P1215" s="9">
        <v>198.20990607710164</v>
      </c>
      <c r="Q1215" s="9">
        <v>96.9375</v>
      </c>
      <c r="R1215" s="9">
        <v>0</v>
      </c>
      <c r="S1215" s="9">
        <v>765.625</v>
      </c>
      <c r="T1215" s="9">
        <v>175</v>
      </c>
      <c r="U1215" s="9">
        <v>264.8125</v>
      </c>
      <c r="V1215" s="9">
        <v>0</v>
      </c>
      <c r="W1215" s="9">
        <v>1541.7821956368755</v>
      </c>
      <c r="X1215" s="9">
        <v>13.649542072986831</v>
      </c>
      <c r="Y1215" s="9">
        <v>20</v>
      </c>
      <c r="Z1215" s="9">
        <v>461813.31780000002</v>
      </c>
      <c r="AA1215" s="9">
        <v>189.32</v>
      </c>
      <c r="AB1215" s="9">
        <v>68.260000000000005</v>
      </c>
      <c r="AC1215" s="9">
        <v>67.16</v>
      </c>
      <c r="AD1215" s="9">
        <v>1.1000000000000001</v>
      </c>
      <c r="AE1215" s="9">
        <v>1.52</v>
      </c>
      <c r="AF1215" s="9">
        <v>0.89</v>
      </c>
      <c r="AG1215" s="9">
        <v>118.65</v>
      </c>
      <c r="AH1215" s="9">
        <v>113.8</v>
      </c>
      <c r="AI1215" s="9">
        <v>2</v>
      </c>
      <c r="AJ1215" s="9">
        <v>0.7</v>
      </c>
      <c r="AK1215" s="9">
        <v>9.6</v>
      </c>
      <c r="AL1215" s="9">
        <v>1.02</v>
      </c>
      <c r="AM1215" s="9">
        <v>0</v>
      </c>
      <c r="AN1215" s="9">
        <v>0</v>
      </c>
      <c r="AO1215" s="9">
        <v>0</v>
      </c>
      <c r="AP1215" s="9">
        <v>0</v>
      </c>
      <c r="AQ1215" s="9">
        <v>0</v>
      </c>
      <c r="AR1215" s="9">
        <v>0</v>
      </c>
      <c r="AS1215" s="9">
        <v>112</v>
      </c>
      <c r="AT1215" s="9">
        <v>0</v>
      </c>
      <c r="AU1215" s="9">
        <v>0</v>
      </c>
      <c r="AV1215" s="9">
        <v>0</v>
      </c>
      <c r="AW1215" s="9">
        <v>0</v>
      </c>
      <c r="AX1215" s="9">
        <v>0</v>
      </c>
      <c r="AY1215" s="9">
        <v>0</v>
      </c>
      <c r="AZ1215" s="9">
        <v>0</v>
      </c>
      <c r="BA1215" s="9">
        <v>0</v>
      </c>
      <c r="BB1215" s="9">
        <v>0</v>
      </c>
      <c r="BC1215" s="9">
        <v>0</v>
      </c>
      <c r="BD1215" s="9">
        <v>0</v>
      </c>
      <c r="BE1215" s="9">
        <v>0</v>
      </c>
      <c r="BF1215" s="9">
        <v>0</v>
      </c>
      <c r="BG1215" s="9">
        <v>0</v>
      </c>
      <c r="BH1215" s="9">
        <v>0</v>
      </c>
      <c r="BI1215" s="9">
        <v>0</v>
      </c>
      <c r="BJ1215" s="9">
        <v>0</v>
      </c>
      <c r="BK1215" s="9">
        <v>0</v>
      </c>
      <c r="BL1215" s="9">
        <v>0</v>
      </c>
      <c r="BM1215" s="9">
        <v>0</v>
      </c>
      <c r="BN1215" s="9">
        <v>51.5</v>
      </c>
      <c r="BO1215" s="9">
        <v>4.74</v>
      </c>
      <c r="BP1215" s="9">
        <v>0</v>
      </c>
      <c r="BQ1215" s="9">
        <v>0</v>
      </c>
      <c r="BR1215" s="9">
        <v>0</v>
      </c>
      <c r="BS1215" s="9">
        <v>0</v>
      </c>
      <c r="BT1215" s="9">
        <v>0</v>
      </c>
      <c r="BU1215" s="9">
        <v>0</v>
      </c>
      <c r="BV1215" s="9">
        <v>0</v>
      </c>
      <c r="BW1215" s="9">
        <v>0</v>
      </c>
      <c r="BX1215" s="9">
        <v>0</v>
      </c>
      <c r="BY1215" s="9">
        <v>0</v>
      </c>
      <c r="BZ1215" s="9">
        <v>0</v>
      </c>
      <c r="CA1215" s="9">
        <v>1.41</v>
      </c>
      <c r="CB1215" s="9">
        <v>0</v>
      </c>
      <c r="CC1215" s="9">
        <v>0</v>
      </c>
      <c r="CD1215" s="9">
        <v>0</v>
      </c>
      <c r="CE1215" s="9">
        <v>0</v>
      </c>
      <c r="CF1215" s="9">
        <v>0</v>
      </c>
      <c r="CG1215" s="9">
        <v>0</v>
      </c>
      <c r="CH1215" s="9">
        <v>0</v>
      </c>
      <c r="CI1215" s="9">
        <v>5.56</v>
      </c>
      <c r="CJ1215" s="9">
        <v>0</v>
      </c>
      <c r="CK1215" s="9">
        <v>1.02</v>
      </c>
      <c r="CL1215" s="9">
        <v>0</v>
      </c>
      <c r="CM1215" s="9">
        <v>0</v>
      </c>
      <c r="CN1215" s="9">
        <v>0</v>
      </c>
      <c r="CO1215" s="9">
        <v>0</v>
      </c>
      <c r="CP1215" s="9">
        <v>5.54</v>
      </c>
      <c r="CQ1215" s="9">
        <v>0</v>
      </c>
      <c r="CR1215" s="9">
        <v>0</v>
      </c>
      <c r="CS1215" s="9">
        <v>6.53</v>
      </c>
      <c r="CT1215" s="9">
        <v>0</v>
      </c>
      <c r="CU1215" s="9">
        <v>2</v>
      </c>
      <c r="CV1215" s="9">
        <v>32</v>
      </c>
      <c r="CW1215" s="9" t="s">
        <v>3570</v>
      </c>
      <c r="CX1215" s="9">
        <v>1302.8399999999999</v>
      </c>
      <c r="CY1215" s="9">
        <v>0.16</v>
      </c>
      <c r="CZ1215" s="9">
        <v>0.1</v>
      </c>
      <c r="DA1215" s="9">
        <v>0</v>
      </c>
      <c r="DB1215" s="9">
        <v>0</v>
      </c>
      <c r="DC1215" s="9">
        <v>0</v>
      </c>
      <c r="DD1215" s="9">
        <v>0</v>
      </c>
      <c r="DE1215" s="9">
        <v>0</v>
      </c>
      <c r="DF1215" s="9">
        <v>0.03</v>
      </c>
      <c r="DG1215" s="9">
        <v>0</v>
      </c>
      <c r="DH1215" s="9">
        <v>0</v>
      </c>
      <c r="DI1215" s="9">
        <v>0</v>
      </c>
      <c r="DJ1215" s="9">
        <v>0</v>
      </c>
      <c r="DK1215" s="9">
        <v>0</v>
      </c>
      <c r="DL1215" s="9">
        <v>0</v>
      </c>
      <c r="DM1215" s="9">
        <v>0</v>
      </c>
      <c r="DN1215" s="9">
        <v>0.34</v>
      </c>
      <c r="DO1215" s="9">
        <v>0</v>
      </c>
      <c r="DP1215" s="9">
        <v>0.01</v>
      </c>
      <c r="DQ1215" s="9">
        <v>0.01</v>
      </c>
      <c r="DR1215" s="9">
        <v>0</v>
      </c>
      <c r="DS1215" s="9">
        <v>0</v>
      </c>
      <c r="DT1215" s="9">
        <v>0</v>
      </c>
      <c r="DU1215" s="9">
        <v>0.33</v>
      </c>
      <c r="DV1215" s="9">
        <v>0.02</v>
      </c>
      <c r="DW1215" s="9">
        <v>0</v>
      </c>
      <c r="DX1215" s="9">
        <v>0</v>
      </c>
      <c r="DY1215" s="16" t="s">
        <v>3570</v>
      </c>
      <c r="DZ1215" s="16" t="s">
        <v>3572</v>
      </c>
      <c r="EA1215" s="16" t="s">
        <v>2953</v>
      </c>
      <c r="EB1215" s="16" t="s">
        <v>2953</v>
      </c>
      <c r="EC1215" s="9">
        <v>1302.8406551400001</v>
      </c>
      <c r="ED1215" s="17">
        <v>956.40239164603997</v>
      </c>
      <c r="EE1215" s="18">
        <v>0.73</v>
      </c>
      <c r="EF1215" s="19" t="s">
        <v>192</v>
      </c>
      <c r="EG1215" s="16" t="s">
        <v>3570</v>
      </c>
      <c r="EH1215" s="20" t="s">
        <v>3569</v>
      </c>
      <c r="EI1215" s="20" t="s">
        <v>3571</v>
      </c>
      <c r="EJ1215" s="20">
        <v>1302.8406551400001</v>
      </c>
      <c r="EK1215" s="21">
        <v>2439.3266311007819</v>
      </c>
      <c r="EL1215" s="20">
        <v>5.9162499999999998</v>
      </c>
      <c r="EM1215" s="20">
        <v>14431.666181250001</v>
      </c>
      <c r="EN1215" s="22">
        <f t="shared" si="578"/>
        <v>0.30245087682231142</v>
      </c>
      <c r="EO1215" s="23">
        <f t="shared" si="579"/>
        <v>5.4281304879995745E-3</v>
      </c>
      <c r="EP1215" s="22">
        <f t="shared" si="580"/>
        <v>0</v>
      </c>
      <c r="EQ1215" s="22">
        <f t="shared" si="581"/>
        <v>0</v>
      </c>
      <c r="ER1215" s="22">
        <f t="shared" si="582"/>
        <v>0</v>
      </c>
      <c r="ES1215" s="22">
        <f t="shared" si="583"/>
        <v>0</v>
      </c>
      <c r="ET1215" s="22">
        <f t="shared" si="584"/>
        <v>0</v>
      </c>
      <c r="EU1215" s="22">
        <f t="shared" si="585"/>
        <v>0</v>
      </c>
      <c r="EV1215" s="22">
        <f t="shared" si="586"/>
        <v>0.67843498880252939</v>
      </c>
      <c r="EW1215" s="22">
        <f t="shared" si="587"/>
        <v>6.2442365959689113E-2</v>
      </c>
      <c r="EX1215" s="22">
        <f t="shared" si="588"/>
        <v>0</v>
      </c>
      <c r="EY1215" s="22">
        <f t="shared" si="589"/>
        <v>8.6681596627585303E-2</v>
      </c>
      <c r="EZ1215" s="22">
        <f t="shared" si="590"/>
        <v>0</v>
      </c>
      <c r="FA1215" s="22">
        <f t="shared" si="591"/>
        <v>0</v>
      </c>
      <c r="FB1215" s="22">
        <f t="shared" si="592"/>
        <v>0.15900408378342776</v>
      </c>
      <c r="FC1215" s="22">
        <f t="shared" si="16"/>
        <v>0.66606803296006756</v>
      </c>
      <c r="FD1215" s="22">
        <f t="shared" si="593"/>
        <v>0.90245836637589216</v>
      </c>
      <c r="FE1215" s="22">
        <f t="shared" si="594"/>
        <v>1.5860428231562251E-2</v>
      </c>
      <c r="FF1215" s="22">
        <f t="shared" si="595"/>
        <v>5.5511498810467885E-3</v>
      </c>
      <c r="FG1215" s="22">
        <f t="shared" si="596"/>
        <v>7.6130055511498818E-2</v>
      </c>
      <c r="FH1215" s="22">
        <f t="shared" si="597"/>
        <v>0.36055356010986694</v>
      </c>
      <c r="FI1215" s="23">
        <f t="shared" si="598"/>
        <v>4.7010352841749424E-3</v>
      </c>
      <c r="FJ1215" s="24">
        <f t="shared" si="599"/>
        <v>0.62671667018804145</v>
      </c>
      <c r="FK1215" s="22">
        <f t="shared" si="600"/>
        <v>0.14531324245454724</v>
      </c>
      <c r="FL1215" s="25">
        <v>1541.7821956368755</v>
      </c>
      <c r="FM1215" s="25">
        <v>13.649542072986831</v>
      </c>
      <c r="FN1215" s="25">
        <v>198.20990607710164</v>
      </c>
      <c r="FO1215" s="9">
        <v>6.998676061630249E-2</v>
      </c>
      <c r="FP1215" s="26">
        <f t="shared" si="0"/>
        <v>531.63344341516495</v>
      </c>
      <c r="FQ1215" s="22">
        <f t="shared" si="601"/>
        <v>0.32899265025924523</v>
      </c>
      <c r="FR1215" s="28">
        <f t="shared" si="602"/>
        <v>0.26778025280651896</v>
      </c>
      <c r="FS1215" s="28">
        <f t="shared" si="603"/>
        <v>0.40286968166770804</v>
      </c>
      <c r="FT1215" s="28">
        <f t="shared" si="604"/>
        <v>0.58765820438549932</v>
      </c>
      <c r="FU1215" s="28">
        <f t="shared" si="605"/>
        <v>0.13432187528811412</v>
      </c>
      <c r="FV1215" s="28">
        <f t="shared" si="606"/>
        <v>0.20325778056990698</v>
      </c>
      <c r="FW1215" s="22">
        <f t="shared" si="607"/>
        <v>1.0564124234100993E-2</v>
      </c>
      <c r="FX1215" s="22">
        <f t="shared" si="608"/>
        <v>9.4659999999999993</v>
      </c>
      <c r="FY1215" s="22">
        <f t="shared" si="609"/>
        <v>5.6</v>
      </c>
    </row>
    <row r="1216" spans="1:181" ht="15.75" customHeight="1">
      <c r="A1216" s="9">
        <v>1</v>
      </c>
      <c r="B1216" s="9" t="s">
        <v>184</v>
      </c>
      <c r="C1216" s="9" t="s">
        <v>3568</v>
      </c>
      <c r="D1216" s="9" t="s">
        <v>3569</v>
      </c>
      <c r="E1216" s="31" t="s">
        <v>3573</v>
      </c>
      <c r="F1216" s="9" t="s">
        <v>3574</v>
      </c>
      <c r="G1216" s="9">
        <v>910.69282324200003</v>
      </c>
      <c r="H1216" s="9">
        <v>626.3125</v>
      </c>
      <c r="I1216" s="9">
        <v>230.0625</v>
      </c>
      <c r="J1216" s="9">
        <v>42.5</v>
      </c>
      <c r="K1216" s="9">
        <v>9</v>
      </c>
      <c r="L1216" s="9">
        <v>2.625</v>
      </c>
      <c r="M1216" s="9">
        <v>0.25</v>
      </c>
      <c r="N1216" s="9">
        <v>19.992086410522461</v>
      </c>
      <c r="O1216" s="9">
        <v>88.594627380371094</v>
      </c>
      <c r="P1216" s="9">
        <v>48.685891130092934</v>
      </c>
      <c r="Q1216" s="9">
        <v>0</v>
      </c>
      <c r="R1216" s="9">
        <v>0</v>
      </c>
      <c r="S1216" s="9">
        <v>0</v>
      </c>
      <c r="T1216" s="9">
        <v>0</v>
      </c>
      <c r="U1216" s="9">
        <v>813.5625</v>
      </c>
      <c r="V1216" s="9">
        <v>97.1875</v>
      </c>
      <c r="W1216" s="9">
        <v>1498.2387916237556</v>
      </c>
      <c r="X1216" s="9">
        <v>14.333520082389288</v>
      </c>
      <c r="Y1216" s="9">
        <v>49</v>
      </c>
      <c r="Z1216" s="9">
        <v>475171.73310000001</v>
      </c>
      <c r="AA1216" s="9">
        <v>96.06</v>
      </c>
      <c r="AB1216" s="9">
        <v>78.489999999999995</v>
      </c>
      <c r="AC1216" s="9">
        <v>78.2</v>
      </c>
      <c r="AD1216" s="9">
        <v>0.28999999999999998</v>
      </c>
      <c r="AE1216" s="9">
        <v>1.53</v>
      </c>
      <c r="AF1216" s="9">
        <v>3.96</v>
      </c>
      <c r="AG1216" s="9">
        <v>12.08</v>
      </c>
      <c r="AH1216" s="9">
        <v>76.8</v>
      </c>
      <c r="AI1216" s="9">
        <v>10.4</v>
      </c>
      <c r="AJ1216" s="9">
        <v>0.9</v>
      </c>
      <c r="AK1216" s="9">
        <v>2.4</v>
      </c>
      <c r="AL1216" s="9">
        <v>17.88</v>
      </c>
      <c r="AM1216" s="9">
        <v>0</v>
      </c>
      <c r="AN1216" s="9">
        <v>0</v>
      </c>
      <c r="AO1216" s="9">
        <v>0</v>
      </c>
      <c r="AP1216" s="9">
        <v>0</v>
      </c>
      <c r="AQ1216" s="9">
        <v>0</v>
      </c>
      <c r="AR1216" s="9">
        <v>0</v>
      </c>
      <c r="AS1216" s="9">
        <v>8.68</v>
      </c>
      <c r="AT1216" s="9">
        <v>2.76</v>
      </c>
      <c r="AU1216" s="9">
        <v>2</v>
      </c>
      <c r="AV1216" s="9">
        <v>0</v>
      </c>
      <c r="AW1216" s="9">
        <v>0</v>
      </c>
      <c r="AX1216" s="9">
        <v>0</v>
      </c>
      <c r="AY1216" s="9">
        <v>0</v>
      </c>
      <c r="AZ1216" s="9">
        <v>0</v>
      </c>
      <c r="BA1216" s="9">
        <v>0</v>
      </c>
      <c r="BB1216" s="9">
        <v>0</v>
      </c>
      <c r="BC1216" s="9">
        <v>0</v>
      </c>
      <c r="BD1216" s="9">
        <v>0</v>
      </c>
      <c r="BE1216" s="9">
        <v>0</v>
      </c>
      <c r="BF1216" s="9">
        <v>0</v>
      </c>
      <c r="BG1216" s="9">
        <v>0</v>
      </c>
      <c r="BH1216" s="9">
        <v>0</v>
      </c>
      <c r="BI1216" s="9">
        <v>0</v>
      </c>
      <c r="BJ1216" s="9">
        <v>0</v>
      </c>
      <c r="BK1216" s="9">
        <v>0</v>
      </c>
      <c r="BL1216" s="9">
        <v>0</v>
      </c>
      <c r="BM1216" s="9">
        <v>0</v>
      </c>
      <c r="BN1216" s="9">
        <v>16.73</v>
      </c>
      <c r="BO1216" s="9">
        <v>1.73</v>
      </c>
      <c r="BP1216" s="9">
        <v>0</v>
      </c>
      <c r="BQ1216" s="9">
        <v>1.97</v>
      </c>
      <c r="BR1216" s="9">
        <v>0</v>
      </c>
      <c r="BS1216" s="9">
        <v>1.03</v>
      </c>
      <c r="BT1216" s="9">
        <v>0</v>
      </c>
      <c r="BU1216" s="9">
        <v>0</v>
      </c>
      <c r="BV1216" s="9">
        <v>0</v>
      </c>
      <c r="BW1216" s="9">
        <v>0</v>
      </c>
      <c r="BX1216" s="9">
        <v>0</v>
      </c>
      <c r="BY1216" s="9">
        <v>0</v>
      </c>
      <c r="BZ1216" s="9">
        <v>0</v>
      </c>
      <c r="CA1216" s="9">
        <v>1.1400000000000001</v>
      </c>
      <c r="CB1216" s="9">
        <v>0</v>
      </c>
      <c r="CC1216" s="9">
        <v>0</v>
      </c>
      <c r="CD1216" s="9">
        <v>2.1</v>
      </c>
      <c r="CE1216" s="9">
        <v>0</v>
      </c>
      <c r="CF1216" s="9">
        <v>2.3199999999999998</v>
      </c>
      <c r="CG1216" s="9">
        <v>0</v>
      </c>
      <c r="CH1216" s="9">
        <v>0</v>
      </c>
      <c r="CI1216" s="9">
        <v>2.35</v>
      </c>
      <c r="CJ1216" s="9">
        <v>0</v>
      </c>
      <c r="CK1216" s="9">
        <v>2.62</v>
      </c>
      <c r="CL1216" s="9">
        <v>0</v>
      </c>
      <c r="CM1216" s="9">
        <v>0</v>
      </c>
      <c r="CN1216" s="9">
        <v>6.39</v>
      </c>
      <c r="CO1216" s="9">
        <v>6.37</v>
      </c>
      <c r="CP1216" s="9">
        <v>4.9000000000000004</v>
      </c>
      <c r="CQ1216" s="9">
        <v>0</v>
      </c>
      <c r="CR1216" s="9">
        <v>0</v>
      </c>
      <c r="CS1216" s="9">
        <v>15.09</v>
      </c>
      <c r="CT1216" s="9">
        <v>0</v>
      </c>
      <c r="CU1216" s="9">
        <v>15</v>
      </c>
      <c r="CV1216" s="9">
        <v>83.3</v>
      </c>
      <c r="CW1216" s="9" t="s">
        <v>3573</v>
      </c>
      <c r="CX1216" s="9">
        <v>910.69</v>
      </c>
      <c r="CY1216" s="9">
        <v>0.34</v>
      </c>
      <c r="CZ1216" s="9">
        <v>0.14000000000000001</v>
      </c>
      <c r="DA1216" s="9">
        <v>0</v>
      </c>
      <c r="DB1216" s="9">
        <v>0</v>
      </c>
      <c r="DC1216" s="9">
        <v>0.01</v>
      </c>
      <c r="DD1216" s="9">
        <v>0</v>
      </c>
      <c r="DE1216" s="9">
        <v>0</v>
      </c>
      <c r="DF1216" s="9">
        <v>0.14000000000000001</v>
      </c>
      <c r="DG1216" s="9">
        <v>0</v>
      </c>
      <c r="DH1216" s="9">
        <v>0</v>
      </c>
      <c r="DI1216" s="9">
        <v>0</v>
      </c>
      <c r="DJ1216" s="9">
        <v>0</v>
      </c>
      <c r="DK1216" s="9">
        <v>0</v>
      </c>
      <c r="DL1216" s="9">
        <v>0</v>
      </c>
      <c r="DM1216" s="9">
        <v>0</v>
      </c>
      <c r="DN1216" s="9">
        <v>0.11</v>
      </c>
      <c r="DO1216" s="9">
        <v>0</v>
      </c>
      <c r="DP1216" s="9">
        <v>0.03</v>
      </c>
      <c r="DQ1216" s="9">
        <v>0.2</v>
      </c>
      <c r="DR1216" s="9">
        <v>0</v>
      </c>
      <c r="DS1216" s="9">
        <v>0</v>
      </c>
      <c r="DT1216" s="9">
        <v>0</v>
      </c>
      <c r="DU1216" s="9">
        <v>0.02</v>
      </c>
      <c r="DV1216" s="9">
        <v>0</v>
      </c>
      <c r="DW1216" s="9">
        <v>0</v>
      </c>
      <c r="DX1216" s="9">
        <v>0</v>
      </c>
      <c r="DY1216" s="16" t="s">
        <v>3573</v>
      </c>
      <c r="DZ1216" s="16" t="s">
        <v>3575</v>
      </c>
      <c r="EA1216" s="16" t="s">
        <v>2953</v>
      </c>
      <c r="EB1216" s="16" t="s">
        <v>2953</v>
      </c>
      <c r="EC1216" s="9">
        <v>910.69282324200003</v>
      </c>
      <c r="ED1216" s="17">
        <v>104.39532866639999</v>
      </c>
      <c r="EE1216" s="18">
        <v>0.11</v>
      </c>
      <c r="EF1216" s="19" t="s">
        <v>192</v>
      </c>
      <c r="EG1216" s="16" t="s">
        <v>3573</v>
      </c>
      <c r="EH1216" s="20" t="s">
        <v>3569</v>
      </c>
      <c r="EI1216" s="20" t="s">
        <v>3574</v>
      </c>
      <c r="EJ1216" s="20">
        <v>910.69282324200003</v>
      </c>
      <c r="EK1216" s="21">
        <v>4946.6139194253592</v>
      </c>
      <c r="EL1216" s="20">
        <v>1.1531812725090036</v>
      </c>
      <c r="EM1216" s="20">
        <v>5704.3425342136861</v>
      </c>
      <c r="EN1216" s="22">
        <f t="shared" si="578"/>
        <v>0.4483656048303144</v>
      </c>
      <c r="EO1216" s="23">
        <f t="shared" si="579"/>
        <v>0.18836915297092288</v>
      </c>
      <c r="EP1216" s="22">
        <f t="shared" si="580"/>
        <v>5.5194805194805185E-2</v>
      </c>
      <c r="EQ1216" s="22">
        <f t="shared" si="581"/>
        <v>0</v>
      </c>
      <c r="ER1216" s="22">
        <f t="shared" si="582"/>
        <v>0</v>
      </c>
      <c r="ES1216" s="22">
        <f t="shared" si="583"/>
        <v>0</v>
      </c>
      <c r="ET1216" s="22">
        <f t="shared" si="584"/>
        <v>0</v>
      </c>
      <c r="EU1216" s="22">
        <f t="shared" si="585"/>
        <v>0</v>
      </c>
      <c r="EV1216" s="22">
        <f t="shared" si="586"/>
        <v>0.19399350649350647</v>
      </c>
      <c r="EW1216" s="22">
        <f t="shared" si="587"/>
        <v>2.0060296846011131E-2</v>
      </c>
      <c r="EX1216" s="22">
        <f t="shared" si="588"/>
        <v>2.2843228200371053E-2</v>
      </c>
      <c r="EY1216" s="22">
        <f t="shared" si="589"/>
        <v>6.9573283858998136E-2</v>
      </c>
      <c r="EZ1216" s="22">
        <f t="shared" si="590"/>
        <v>0</v>
      </c>
      <c r="FA1216" s="22">
        <f t="shared" si="591"/>
        <v>5.1252319109461958E-2</v>
      </c>
      <c r="FB1216" s="22">
        <f t="shared" si="592"/>
        <v>0.37975417439703152</v>
      </c>
      <c r="FC1216" s="22">
        <f t="shared" si="16"/>
        <v>0.94211950864043315</v>
      </c>
      <c r="FD1216" s="22">
        <f t="shared" si="593"/>
        <v>0.84861878453038653</v>
      </c>
      <c r="FE1216" s="22">
        <f t="shared" si="594"/>
        <v>0.11491712707182319</v>
      </c>
      <c r="FF1216" s="22">
        <f t="shared" si="595"/>
        <v>9.9447513812154689E-3</v>
      </c>
      <c r="FG1216" s="22">
        <f t="shared" si="596"/>
        <v>2.6519337016574579E-2</v>
      </c>
      <c r="FH1216" s="22">
        <f t="shared" si="597"/>
        <v>0.81709348323964182</v>
      </c>
      <c r="FI1216" s="23">
        <f t="shared" si="598"/>
        <v>4.1224234853216739E-2</v>
      </c>
      <c r="FJ1216" s="24">
        <f t="shared" si="599"/>
        <v>0.12575473662294398</v>
      </c>
      <c r="FK1216" s="22">
        <f t="shared" si="600"/>
        <v>0.10548013287074494</v>
      </c>
      <c r="FL1216" s="25">
        <v>1498.2387916237556</v>
      </c>
      <c r="FM1216" s="25">
        <v>14.333520082389288</v>
      </c>
      <c r="FN1216" s="25">
        <v>48.685891130092934</v>
      </c>
      <c r="FO1216" s="9">
        <v>19.992086410522461</v>
      </c>
      <c r="FP1216" s="26">
        <f t="shared" si="0"/>
        <v>68.602540969848633</v>
      </c>
      <c r="FQ1216" s="22">
        <f t="shared" si="601"/>
        <v>0.94035549434920052</v>
      </c>
      <c r="FR1216" s="28">
        <f t="shared" si="602"/>
        <v>5.6550352309424991E-2</v>
      </c>
      <c r="FS1216" s="28">
        <f t="shared" si="603"/>
        <v>3.1569371434873174E-3</v>
      </c>
      <c r="FT1216" s="28">
        <f t="shared" si="604"/>
        <v>0</v>
      </c>
      <c r="FU1216" s="28">
        <f t="shared" si="605"/>
        <v>0</v>
      </c>
      <c r="FV1216" s="28">
        <f t="shared" si="606"/>
        <v>1.0000627838021128</v>
      </c>
      <c r="FW1216" s="22">
        <f t="shared" si="607"/>
        <v>0.1561524047470331</v>
      </c>
      <c r="FX1216" s="22">
        <f t="shared" si="608"/>
        <v>1.9604081632653061</v>
      </c>
      <c r="FY1216" s="22">
        <f t="shared" si="609"/>
        <v>0.17714285714285713</v>
      </c>
    </row>
    <row r="1217" spans="1:181" ht="15.75" customHeight="1">
      <c r="A1217" s="9">
        <v>1</v>
      </c>
      <c r="B1217" s="9" t="s">
        <v>184</v>
      </c>
      <c r="C1217" s="9" t="s">
        <v>3568</v>
      </c>
      <c r="D1217" s="9" t="s">
        <v>3569</v>
      </c>
      <c r="E1217" s="31" t="s">
        <v>3576</v>
      </c>
      <c r="F1217" s="9" t="s">
        <v>3577</v>
      </c>
      <c r="G1217" s="9">
        <v>624.53671741999995</v>
      </c>
      <c r="H1217" s="9">
        <v>25.6875</v>
      </c>
      <c r="I1217" s="9">
        <v>27.25</v>
      </c>
      <c r="J1217" s="9">
        <v>45.375</v>
      </c>
      <c r="K1217" s="9">
        <v>52.375</v>
      </c>
      <c r="L1217" s="9">
        <v>145.75</v>
      </c>
      <c r="M1217" s="9">
        <v>328.3125</v>
      </c>
      <c r="N1217" s="9">
        <v>58.895858764648438</v>
      </c>
      <c r="O1217" s="9">
        <v>351.13336181640625</v>
      </c>
      <c r="P1217" s="9">
        <v>171.58178505128552</v>
      </c>
      <c r="Q1217" s="9">
        <v>0</v>
      </c>
      <c r="R1217" s="9">
        <v>0</v>
      </c>
      <c r="S1217" s="9">
        <v>452.4375</v>
      </c>
      <c r="T1217" s="9">
        <v>0</v>
      </c>
      <c r="U1217" s="9">
        <v>172.3125</v>
      </c>
      <c r="V1217" s="9">
        <v>0</v>
      </c>
      <c r="W1217" s="9">
        <v>1567.8573859087269</v>
      </c>
      <c r="X1217" s="9">
        <v>13.897572057646116</v>
      </c>
      <c r="Y1217" s="9">
        <v>22</v>
      </c>
      <c r="Z1217" s="9">
        <v>68074.151599999997</v>
      </c>
      <c r="AA1217" s="9">
        <v>305.14</v>
      </c>
      <c r="AB1217" s="9">
        <v>13.8</v>
      </c>
      <c r="AC1217" s="9">
        <v>13.36</v>
      </c>
      <c r="AD1217" s="9">
        <v>0.44</v>
      </c>
      <c r="AE1217" s="9">
        <v>0.75</v>
      </c>
      <c r="AF1217" s="9">
        <v>4.62</v>
      </c>
      <c r="AG1217" s="9">
        <v>285.97000000000003</v>
      </c>
      <c r="AH1217" s="9">
        <v>19.900000000000002</v>
      </c>
      <c r="AI1217" s="9">
        <v>7.1</v>
      </c>
      <c r="AJ1217" s="9">
        <v>1</v>
      </c>
      <c r="AK1217" s="9">
        <v>28.8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274.89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  <c r="BD1217" s="9">
        <v>0</v>
      </c>
      <c r="BE1217" s="9">
        <v>0</v>
      </c>
      <c r="BF1217" s="9">
        <v>0</v>
      </c>
      <c r="BG1217" s="9">
        <v>0</v>
      </c>
      <c r="BH1217" s="9">
        <v>0</v>
      </c>
      <c r="BI1217" s="9">
        <v>0</v>
      </c>
      <c r="BJ1217" s="9">
        <v>0</v>
      </c>
      <c r="BK1217" s="9">
        <v>0</v>
      </c>
      <c r="BL1217" s="9">
        <v>0</v>
      </c>
      <c r="BM1217" s="9">
        <v>0</v>
      </c>
      <c r="BN1217" s="9">
        <v>0</v>
      </c>
      <c r="BO1217" s="9">
        <v>0</v>
      </c>
      <c r="BP1217" s="9">
        <v>0</v>
      </c>
      <c r="BQ1217" s="9">
        <v>0.5</v>
      </c>
      <c r="BR1217" s="9">
        <v>0</v>
      </c>
      <c r="BS1217" s="9">
        <v>3.97</v>
      </c>
      <c r="BT1217" s="9">
        <v>0</v>
      </c>
      <c r="BU1217" s="9">
        <v>0</v>
      </c>
      <c r="BV1217" s="9">
        <v>0</v>
      </c>
      <c r="BW1217" s="9">
        <v>0</v>
      </c>
      <c r="BX1217" s="9">
        <v>0</v>
      </c>
      <c r="BY1217" s="9">
        <v>0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9">
        <v>0</v>
      </c>
      <c r="CF1217" s="9">
        <v>1.67</v>
      </c>
      <c r="CG1217" s="9">
        <v>0</v>
      </c>
      <c r="CH1217" s="9">
        <v>0</v>
      </c>
      <c r="CI1217" s="9">
        <v>5.85</v>
      </c>
      <c r="CJ1217" s="9">
        <v>0</v>
      </c>
      <c r="CK1217" s="9">
        <v>0.94</v>
      </c>
      <c r="CL1217" s="9">
        <v>0</v>
      </c>
      <c r="CM1217" s="9">
        <v>0</v>
      </c>
      <c r="CN1217" s="9">
        <v>1.0900000000000001</v>
      </c>
      <c r="CO1217" s="9">
        <v>2.09</v>
      </c>
      <c r="CP1217" s="9">
        <v>1.32</v>
      </c>
      <c r="CQ1217" s="9">
        <v>0</v>
      </c>
      <c r="CR1217" s="9">
        <v>0</v>
      </c>
      <c r="CS1217" s="9">
        <v>12.82</v>
      </c>
      <c r="CT1217" s="9">
        <v>0</v>
      </c>
      <c r="CU1217" s="9">
        <v>10</v>
      </c>
      <c r="CV1217" s="9">
        <v>35.200000000000003</v>
      </c>
      <c r="CW1217" s="9" t="s">
        <v>3576</v>
      </c>
      <c r="CX1217" s="9">
        <v>624.54</v>
      </c>
      <c r="CY1217" s="9">
        <v>0.05</v>
      </c>
      <c r="CZ1217" s="9">
        <v>0</v>
      </c>
      <c r="DA1217" s="9">
        <v>0</v>
      </c>
      <c r="DB1217" s="9">
        <v>0</v>
      </c>
      <c r="DC1217" s="9">
        <v>0</v>
      </c>
      <c r="DD1217" s="9">
        <v>0</v>
      </c>
      <c r="DE1217" s="9">
        <v>0</v>
      </c>
      <c r="DF1217" s="9">
        <v>0.13</v>
      </c>
      <c r="DG1217" s="9">
        <v>0</v>
      </c>
      <c r="DH1217" s="9">
        <v>0</v>
      </c>
      <c r="DI1217" s="9">
        <v>0</v>
      </c>
      <c r="DJ1217" s="9">
        <v>0</v>
      </c>
      <c r="DK1217" s="9">
        <v>0</v>
      </c>
      <c r="DL1217" s="9">
        <v>0</v>
      </c>
      <c r="DM1217" s="9">
        <v>0</v>
      </c>
      <c r="DN1217" s="9">
        <v>0.39</v>
      </c>
      <c r="DO1217" s="9">
        <v>0.2</v>
      </c>
      <c r="DP1217" s="9">
        <v>0.03</v>
      </c>
      <c r="DQ1217" s="9">
        <v>0.13</v>
      </c>
      <c r="DR1217" s="9">
        <v>0</v>
      </c>
      <c r="DS1217" s="9">
        <v>0</v>
      </c>
      <c r="DT1217" s="9">
        <v>0</v>
      </c>
      <c r="DU1217" s="9">
        <v>0.06</v>
      </c>
      <c r="DV1217" s="9">
        <v>0</v>
      </c>
      <c r="DW1217" s="9">
        <v>0</v>
      </c>
      <c r="DX1217" s="9">
        <v>0</v>
      </c>
      <c r="DY1217" s="16" t="s">
        <v>3576</v>
      </c>
      <c r="DZ1217" s="16" t="s">
        <v>3578</v>
      </c>
      <c r="EA1217" s="16" t="s">
        <v>2953</v>
      </c>
      <c r="EB1217" s="16" t="s">
        <v>2953</v>
      </c>
      <c r="EC1217" s="9">
        <v>624.53671741999995</v>
      </c>
      <c r="ED1217" s="17">
        <v>985.00760489098809</v>
      </c>
      <c r="EE1217" s="18">
        <v>1.58</v>
      </c>
      <c r="EF1217" s="19" t="s">
        <v>192</v>
      </c>
      <c r="EG1217" s="16" t="s">
        <v>3576</v>
      </c>
      <c r="EH1217" s="20" t="s">
        <v>3569</v>
      </c>
      <c r="EI1217" s="20" t="s">
        <v>3577</v>
      </c>
      <c r="EJ1217" s="20">
        <v>624.53671741999995</v>
      </c>
      <c r="EK1217" s="21">
        <v>223.0915369994101</v>
      </c>
      <c r="EL1217" s="20">
        <v>8.6687499999999993</v>
      </c>
      <c r="EM1217" s="20">
        <v>1933.9247613636362</v>
      </c>
      <c r="EN1217" s="22">
        <f t="shared" si="578"/>
        <v>1.6385921216490792E-3</v>
      </c>
      <c r="EO1217" s="23">
        <f t="shared" si="579"/>
        <v>0</v>
      </c>
      <c r="EP1217" s="22">
        <f t="shared" si="580"/>
        <v>0</v>
      </c>
      <c r="EQ1217" s="22">
        <f t="shared" si="581"/>
        <v>0</v>
      </c>
      <c r="ER1217" s="22">
        <f t="shared" si="582"/>
        <v>0</v>
      </c>
      <c r="ES1217" s="22">
        <f t="shared" si="583"/>
        <v>0</v>
      </c>
      <c r="ET1217" s="22">
        <f t="shared" si="584"/>
        <v>0</v>
      </c>
      <c r="EU1217" s="22">
        <f t="shared" si="585"/>
        <v>0</v>
      </c>
      <c r="EV1217" s="22">
        <f t="shared" si="586"/>
        <v>0</v>
      </c>
      <c r="EW1217" s="22">
        <f t="shared" si="587"/>
        <v>0</v>
      </c>
      <c r="EX1217" s="22">
        <f t="shared" si="588"/>
        <v>1.6528925619834711E-2</v>
      </c>
      <c r="EY1217" s="22">
        <f t="shared" si="589"/>
        <v>0.35570247933884297</v>
      </c>
      <c r="EZ1217" s="22">
        <f t="shared" si="590"/>
        <v>0</v>
      </c>
      <c r="FA1217" s="22">
        <f t="shared" si="591"/>
        <v>5.5206611570247935E-2</v>
      </c>
      <c r="FB1217" s="22">
        <f t="shared" si="592"/>
        <v>0.57256198347107434</v>
      </c>
      <c r="FC1217" s="22">
        <f t="shared" si="16"/>
        <v>0.18614406501933539</v>
      </c>
      <c r="FD1217" s="22">
        <f t="shared" si="593"/>
        <v>0.35035211267605637</v>
      </c>
      <c r="FE1217" s="22">
        <f t="shared" si="594"/>
        <v>0.125</v>
      </c>
      <c r="FF1217" s="22">
        <f t="shared" si="595"/>
        <v>1.7605633802816902E-2</v>
      </c>
      <c r="FG1217" s="22">
        <f t="shared" si="596"/>
        <v>0.50704225352112675</v>
      </c>
      <c r="FH1217" s="22">
        <f t="shared" si="597"/>
        <v>4.5225142557514586E-2</v>
      </c>
      <c r="FI1217" s="23">
        <f t="shared" si="598"/>
        <v>1.5140591204037492E-2</v>
      </c>
      <c r="FJ1217" s="24">
        <f t="shared" si="599"/>
        <v>0.93717637805597442</v>
      </c>
      <c r="FK1217" s="22">
        <f t="shared" si="600"/>
        <v>0.48858616553491413</v>
      </c>
      <c r="FL1217" s="25">
        <v>1567.8573859087269</v>
      </c>
      <c r="FM1217" s="25">
        <v>13.897572057646116</v>
      </c>
      <c r="FN1217" s="25">
        <v>171.58178505128552</v>
      </c>
      <c r="FO1217" s="9">
        <v>58.895858764648438</v>
      </c>
      <c r="FP1217" s="26">
        <f t="shared" si="0"/>
        <v>292.23750305175781</v>
      </c>
      <c r="FQ1217" s="22">
        <f t="shared" si="601"/>
        <v>8.4762830628578742E-2</v>
      </c>
      <c r="FR1217" s="28">
        <f t="shared" si="602"/>
        <v>0.15651601783128355</v>
      </c>
      <c r="FS1217" s="28">
        <f t="shared" si="603"/>
        <v>0.75906265680964558</v>
      </c>
      <c r="FT1217" s="28">
        <f t="shared" si="604"/>
        <v>0.72443699046078103</v>
      </c>
      <c r="FU1217" s="28">
        <f t="shared" si="605"/>
        <v>0</v>
      </c>
      <c r="FV1217" s="28">
        <f t="shared" si="606"/>
        <v>0.2759045148087268</v>
      </c>
      <c r="FW1217" s="22">
        <f t="shared" si="607"/>
        <v>3.2771842432981584E-2</v>
      </c>
      <c r="FX1217" s="22">
        <f t="shared" si="608"/>
        <v>13.87</v>
      </c>
      <c r="FY1217" s="22">
        <f t="shared" si="609"/>
        <v>12.494999999999999</v>
      </c>
    </row>
    <row r="1218" spans="1:181" ht="15.75" customHeight="1">
      <c r="A1218" s="9">
        <v>1</v>
      </c>
      <c r="B1218" s="9" t="s">
        <v>184</v>
      </c>
      <c r="C1218" s="9" t="s">
        <v>3568</v>
      </c>
      <c r="D1218" s="9" t="s">
        <v>3569</v>
      </c>
      <c r="E1218" s="31" t="s">
        <v>3579</v>
      </c>
      <c r="F1218" s="9" t="s">
        <v>3580</v>
      </c>
      <c r="G1218" s="9">
        <v>940.04505437800003</v>
      </c>
      <c r="H1218" s="9">
        <v>493.125</v>
      </c>
      <c r="I1218" s="9">
        <v>206.4375</v>
      </c>
      <c r="J1218" s="9">
        <v>132.5</v>
      </c>
      <c r="K1218" s="9">
        <v>46.1875</v>
      </c>
      <c r="L1218" s="9">
        <v>41.375</v>
      </c>
      <c r="M1218" s="9">
        <v>20.3125</v>
      </c>
      <c r="N1218" s="9">
        <v>0.25434783101081848</v>
      </c>
      <c r="O1218" s="9">
        <v>154.62295532226563</v>
      </c>
      <c r="P1218" s="9">
        <v>34.075811394153973</v>
      </c>
      <c r="Q1218" s="9">
        <v>69.25</v>
      </c>
      <c r="R1218" s="9">
        <v>0</v>
      </c>
      <c r="S1218" s="9">
        <v>0</v>
      </c>
      <c r="T1218" s="9">
        <v>78.1875</v>
      </c>
      <c r="U1218" s="9">
        <v>669</v>
      </c>
      <c r="V1218" s="9">
        <v>123.5</v>
      </c>
      <c r="W1218" s="9">
        <v>1462.6276326312984</v>
      </c>
      <c r="X1218" s="9">
        <v>14.389736070381232</v>
      </c>
      <c r="Y1218" s="9">
        <v>30</v>
      </c>
      <c r="Z1218" s="9">
        <v>317864.55050000001</v>
      </c>
      <c r="AA1218" s="9">
        <v>128.97</v>
      </c>
      <c r="AB1218" s="9">
        <v>77.8</v>
      </c>
      <c r="AC1218" s="9">
        <v>77.8</v>
      </c>
      <c r="AD1218" s="9">
        <v>0</v>
      </c>
      <c r="AE1218" s="9">
        <v>1.17</v>
      </c>
      <c r="AF1218" s="9">
        <v>44.43</v>
      </c>
      <c r="AG1218" s="9">
        <v>5.57</v>
      </c>
      <c r="AH1218" s="9">
        <v>103.8</v>
      </c>
      <c r="AI1218" s="9">
        <v>5.4</v>
      </c>
      <c r="AJ1218" s="9">
        <v>0.1</v>
      </c>
      <c r="AK1218" s="9">
        <v>6.4</v>
      </c>
      <c r="AL1218" s="9">
        <v>9.09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4.9800000000000004</v>
      </c>
      <c r="AT1218" s="9">
        <v>0</v>
      </c>
      <c r="AU1218" s="9">
        <v>0</v>
      </c>
      <c r="AV1218" s="9">
        <v>0</v>
      </c>
      <c r="AW1218" s="9">
        <v>0.78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41.56</v>
      </c>
      <c r="BD1218" s="9">
        <v>0</v>
      </c>
      <c r="BE1218" s="9">
        <v>0</v>
      </c>
      <c r="BF1218" s="9">
        <v>0</v>
      </c>
      <c r="BG1218" s="9">
        <v>0</v>
      </c>
      <c r="BH1218" s="9">
        <v>0</v>
      </c>
      <c r="BI1218" s="9">
        <v>0</v>
      </c>
      <c r="BJ1218" s="9">
        <v>0</v>
      </c>
      <c r="BK1218" s="9">
        <v>0</v>
      </c>
      <c r="BL1218" s="9">
        <v>0</v>
      </c>
      <c r="BM1218" s="9">
        <v>0</v>
      </c>
      <c r="BN1218" s="9">
        <v>10.01</v>
      </c>
      <c r="BO1218" s="9">
        <v>28.63</v>
      </c>
      <c r="BP1218" s="9">
        <v>0</v>
      </c>
      <c r="BQ1218" s="9">
        <v>3.02</v>
      </c>
      <c r="BR1218" s="9">
        <v>0</v>
      </c>
      <c r="BS1218" s="9">
        <v>0</v>
      </c>
      <c r="BT1218" s="9">
        <v>0</v>
      </c>
      <c r="BU1218" s="9">
        <v>0</v>
      </c>
      <c r="BV1218" s="9">
        <v>0</v>
      </c>
      <c r="BW1218" s="9">
        <v>0</v>
      </c>
      <c r="BX1218" s="9">
        <v>0</v>
      </c>
      <c r="BY1218" s="9">
        <v>1.8</v>
      </c>
      <c r="BZ1218" s="9">
        <v>0</v>
      </c>
      <c r="CA1218" s="9">
        <v>0</v>
      </c>
      <c r="CB1218" s="9">
        <v>0</v>
      </c>
      <c r="CC1218" s="9">
        <v>0</v>
      </c>
      <c r="CD1218" s="9">
        <v>0</v>
      </c>
      <c r="CE1218" s="9">
        <v>0.5</v>
      </c>
      <c r="CF1218" s="9">
        <v>1.59</v>
      </c>
      <c r="CG1218" s="9">
        <v>0</v>
      </c>
      <c r="CH1218" s="9">
        <v>0</v>
      </c>
      <c r="CI1218" s="9">
        <v>3.39</v>
      </c>
      <c r="CJ1218" s="9">
        <v>0</v>
      </c>
      <c r="CK1218" s="9">
        <v>0</v>
      </c>
      <c r="CL1218" s="9">
        <v>0</v>
      </c>
      <c r="CM1218" s="9">
        <v>0</v>
      </c>
      <c r="CN1218" s="9">
        <v>4.97</v>
      </c>
      <c r="CO1218" s="9">
        <v>0</v>
      </c>
      <c r="CP1218" s="9">
        <v>3.76</v>
      </c>
      <c r="CQ1218" s="9">
        <v>0</v>
      </c>
      <c r="CR1218" s="9">
        <v>0.05</v>
      </c>
      <c r="CS1218" s="9">
        <v>14.84</v>
      </c>
      <c r="CT1218" s="9">
        <v>0</v>
      </c>
      <c r="CU1218" s="9">
        <v>40</v>
      </c>
      <c r="CV1218" s="9">
        <v>63</v>
      </c>
      <c r="CW1218" s="9" t="s">
        <v>3579</v>
      </c>
      <c r="CX1218" s="9">
        <v>940.05</v>
      </c>
      <c r="CY1218" s="9">
        <v>0.17</v>
      </c>
      <c r="CZ1218" s="9">
        <v>0.18</v>
      </c>
      <c r="DA1218" s="9">
        <v>0</v>
      </c>
      <c r="DB1218" s="9">
        <v>0.01</v>
      </c>
      <c r="DC1218" s="9">
        <v>0</v>
      </c>
      <c r="DD1218" s="9">
        <v>0</v>
      </c>
      <c r="DE1218" s="9">
        <v>0</v>
      </c>
      <c r="DF1218" s="9">
        <v>0.02</v>
      </c>
      <c r="DG1218" s="9">
        <v>0</v>
      </c>
      <c r="DH1218" s="9">
        <v>0</v>
      </c>
      <c r="DI1218" s="9">
        <v>0</v>
      </c>
      <c r="DJ1218" s="9">
        <v>0</v>
      </c>
      <c r="DK1218" s="9">
        <v>0</v>
      </c>
      <c r="DL1218" s="9">
        <v>0.01</v>
      </c>
      <c r="DM1218" s="9">
        <v>0</v>
      </c>
      <c r="DN1218" s="9">
        <v>0.03</v>
      </c>
      <c r="DO1218" s="9">
        <v>0</v>
      </c>
      <c r="DP1218" s="9">
        <v>0</v>
      </c>
      <c r="DQ1218" s="9">
        <v>0.51</v>
      </c>
      <c r="DR1218" s="9">
        <v>0</v>
      </c>
      <c r="DS1218" s="9">
        <v>0</v>
      </c>
      <c r="DT1218" s="9">
        <v>0.01</v>
      </c>
      <c r="DU1218" s="9">
        <v>0.04</v>
      </c>
      <c r="DV1218" s="9">
        <v>0.01</v>
      </c>
      <c r="DW1218" s="9">
        <v>0</v>
      </c>
      <c r="DX1218" s="9">
        <v>0</v>
      </c>
      <c r="DY1218" s="16" t="s">
        <v>3579</v>
      </c>
      <c r="DZ1218" s="16" t="s">
        <v>3581</v>
      </c>
      <c r="EA1218" s="16" t="s">
        <v>2953</v>
      </c>
      <c r="EB1218" s="16" t="s">
        <v>2953</v>
      </c>
      <c r="EC1218" s="9">
        <v>940.04505437800003</v>
      </c>
      <c r="ED1218" s="17">
        <v>83.371352650559999</v>
      </c>
      <c r="EE1218" s="18">
        <v>0.09</v>
      </c>
      <c r="EF1218" s="19" t="s">
        <v>192</v>
      </c>
      <c r="EG1218" s="16" t="s">
        <v>3579</v>
      </c>
      <c r="EH1218" s="20" t="s">
        <v>3569</v>
      </c>
      <c r="EI1218" s="20" t="s">
        <v>3580</v>
      </c>
      <c r="EJ1218" s="20">
        <v>940.04505437800003</v>
      </c>
      <c r="EK1218" s="21">
        <v>2464.639454911995</v>
      </c>
      <c r="EL1218" s="20">
        <v>2.0471428571428572</v>
      </c>
      <c r="EM1218" s="20">
        <v>5045.4690555555553</v>
      </c>
      <c r="EN1218" s="22">
        <f t="shared" si="578"/>
        <v>0.72179576645731569</v>
      </c>
      <c r="EO1218" s="23">
        <f t="shared" si="579"/>
        <v>7.1479122434536441E-2</v>
      </c>
      <c r="EP1218" s="22">
        <f t="shared" si="580"/>
        <v>6.3835011048367302E-3</v>
      </c>
      <c r="EQ1218" s="22">
        <f t="shared" si="581"/>
        <v>0.34012603322694168</v>
      </c>
      <c r="ER1218" s="22">
        <f t="shared" si="582"/>
        <v>0</v>
      </c>
      <c r="ES1218" s="22">
        <f t="shared" si="583"/>
        <v>0</v>
      </c>
      <c r="ET1218" s="22">
        <f t="shared" si="584"/>
        <v>0</v>
      </c>
      <c r="EU1218" s="22">
        <f t="shared" si="585"/>
        <v>0</v>
      </c>
      <c r="EV1218" s="22">
        <f t="shared" si="586"/>
        <v>8.192159751207137E-2</v>
      </c>
      <c r="EW1218" s="22">
        <f t="shared" si="587"/>
        <v>0.2343072264506097</v>
      </c>
      <c r="EX1218" s="22">
        <f t="shared" si="588"/>
        <v>2.4715606841803749E-2</v>
      </c>
      <c r="EY1218" s="22">
        <f t="shared" si="589"/>
        <v>2.7743677878713482E-2</v>
      </c>
      <c r="EZ1218" s="22">
        <f t="shared" si="590"/>
        <v>0</v>
      </c>
      <c r="FA1218" s="22">
        <f t="shared" si="591"/>
        <v>1.7104509370652263E-2</v>
      </c>
      <c r="FB1218" s="22">
        <f t="shared" si="592"/>
        <v>0.19330550781569689</v>
      </c>
      <c r="FC1218" s="22">
        <f t="shared" si="16"/>
        <v>0.89710785453981545</v>
      </c>
      <c r="FD1218" s="22">
        <f t="shared" si="593"/>
        <v>0.89714779602420047</v>
      </c>
      <c r="FE1218" s="22">
        <f t="shared" si="594"/>
        <v>4.6672428694900604E-2</v>
      </c>
      <c r="FF1218" s="22">
        <f t="shared" si="595"/>
        <v>8.6430423509075197E-4</v>
      </c>
      <c r="FG1218" s="22">
        <f t="shared" si="596"/>
        <v>5.5315471045808126E-2</v>
      </c>
      <c r="FH1218" s="22">
        <f t="shared" si="597"/>
        <v>0.6032410638132899</v>
      </c>
      <c r="FI1218" s="23">
        <f t="shared" si="598"/>
        <v>0.34449872063270526</v>
      </c>
      <c r="FJ1218" s="24">
        <f t="shared" si="599"/>
        <v>4.3188338373265106E-2</v>
      </c>
      <c r="FK1218" s="22">
        <f t="shared" si="600"/>
        <v>0.13719555185079468</v>
      </c>
      <c r="FL1218" s="25">
        <v>1462.6276326312984</v>
      </c>
      <c r="FM1218" s="25">
        <v>14.389736070381232</v>
      </c>
      <c r="FN1218" s="25">
        <v>34.075811394153973</v>
      </c>
      <c r="FO1218" s="9">
        <v>0.25434783101081848</v>
      </c>
      <c r="FP1218" s="26">
        <f t="shared" si="0"/>
        <v>154.36860749125481</v>
      </c>
      <c r="FQ1218" s="22">
        <f t="shared" si="601"/>
        <v>0.74417975685524962</v>
      </c>
      <c r="FR1218" s="28">
        <f t="shared" si="602"/>
        <v>0.19008397434549798</v>
      </c>
      <c r="FS1218" s="28">
        <f t="shared" si="603"/>
        <v>6.5621854732076421E-2</v>
      </c>
      <c r="FT1218" s="28">
        <f t="shared" si="604"/>
        <v>0</v>
      </c>
      <c r="FU1218" s="28">
        <f t="shared" si="605"/>
        <v>8.3174204933969209E-2</v>
      </c>
      <c r="FV1218" s="28">
        <f t="shared" si="606"/>
        <v>0.84304469909091084</v>
      </c>
      <c r="FW1218" s="22">
        <f t="shared" si="607"/>
        <v>0.31014964720477628</v>
      </c>
      <c r="FX1218" s="22">
        <f t="shared" si="608"/>
        <v>4.2990000000000004</v>
      </c>
      <c r="FY1218" s="22">
        <f t="shared" si="609"/>
        <v>0.16600000000000001</v>
      </c>
    </row>
    <row r="1219" spans="1:181" ht="15.75" customHeight="1">
      <c r="A1219" s="9">
        <v>1</v>
      </c>
      <c r="B1219" s="9" t="s">
        <v>184</v>
      </c>
      <c r="C1219" s="9" t="s">
        <v>3568</v>
      </c>
      <c r="D1219" s="9" t="s">
        <v>3569</v>
      </c>
      <c r="E1219" s="31" t="s">
        <v>3582</v>
      </c>
      <c r="F1219" s="9" t="s">
        <v>3583</v>
      </c>
      <c r="G1219" s="9">
        <v>1411.17628934</v>
      </c>
      <c r="H1219" s="9">
        <v>368.875</v>
      </c>
      <c r="I1219" s="9">
        <v>122.3125</v>
      </c>
      <c r="J1219" s="9">
        <v>216.5625</v>
      </c>
      <c r="K1219" s="9">
        <v>205.375</v>
      </c>
      <c r="L1219" s="9">
        <v>265.8125</v>
      </c>
      <c r="M1219" s="9">
        <v>231.875</v>
      </c>
      <c r="N1219" s="9">
        <v>0</v>
      </c>
      <c r="O1219" s="9">
        <v>486.58200073242188</v>
      </c>
      <c r="P1219" s="9">
        <v>166.56831655902826</v>
      </c>
      <c r="Q1219" s="9">
        <v>37.375</v>
      </c>
      <c r="R1219" s="9">
        <v>0</v>
      </c>
      <c r="S1219" s="9">
        <v>784.75</v>
      </c>
      <c r="T1219" s="9">
        <v>443.9375</v>
      </c>
      <c r="U1219" s="9">
        <v>144.8125</v>
      </c>
      <c r="V1219" s="9">
        <v>0</v>
      </c>
      <c r="W1219" s="9">
        <v>1531.1513634630053</v>
      </c>
      <c r="X1219" s="9">
        <v>13.80260917238749</v>
      </c>
      <c r="Y1219" s="9">
        <v>23</v>
      </c>
      <c r="Z1219" s="9">
        <v>336396.21029999998</v>
      </c>
      <c r="AA1219" s="9">
        <v>163.15</v>
      </c>
      <c r="AB1219" s="9">
        <v>84.84</v>
      </c>
      <c r="AC1219" s="9">
        <v>84.84</v>
      </c>
      <c r="AD1219" s="9">
        <v>0</v>
      </c>
      <c r="AE1219" s="9">
        <v>1.19</v>
      </c>
      <c r="AF1219" s="9">
        <v>1.48</v>
      </c>
      <c r="AG1219" s="9">
        <v>75.64</v>
      </c>
      <c r="AH1219" s="9">
        <v>154.30000000000001</v>
      </c>
      <c r="AI1219" s="9">
        <v>7.6</v>
      </c>
      <c r="AJ1219" s="9">
        <v>3.5</v>
      </c>
      <c r="AK1219" s="9">
        <v>6.4</v>
      </c>
      <c r="AL1219" s="9">
        <v>0</v>
      </c>
      <c r="AM1219" s="9">
        <v>0</v>
      </c>
      <c r="AN1219" s="9">
        <v>0</v>
      </c>
      <c r="AO1219" s="9">
        <v>4.0999999999999996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0.46</v>
      </c>
      <c r="BB1219" s="9">
        <v>0</v>
      </c>
      <c r="BC1219" s="9">
        <v>0</v>
      </c>
      <c r="BD1219" s="9">
        <v>0</v>
      </c>
      <c r="BE1219" s="9">
        <v>0</v>
      </c>
      <c r="BF1219" s="9">
        <v>0</v>
      </c>
      <c r="BG1219" s="9">
        <v>0</v>
      </c>
      <c r="BH1219" s="9">
        <v>0</v>
      </c>
      <c r="BI1219" s="9">
        <v>0</v>
      </c>
      <c r="BJ1219" s="9">
        <v>0</v>
      </c>
      <c r="BK1219" s="9">
        <v>0</v>
      </c>
      <c r="BL1219" s="9">
        <v>0</v>
      </c>
      <c r="BM1219" s="9">
        <v>0</v>
      </c>
      <c r="BN1219" s="9">
        <v>26.1</v>
      </c>
      <c r="BO1219" s="9">
        <v>71.010000000000005</v>
      </c>
      <c r="BP1219" s="9">
        <v>0</v>
      </c>
      <c r="BQ1219" s="9">
        <v>0</v>
      </c>
      <c r="BR1219" s="9">
        <v>0</v>
      </c>
      <c r="BS1219" s="9">
        <v>32.08</v>
      </c>
      <c r="BT1219" s="9">
        <v>0</v>
      </c>
      <c r="BU1219" s="9">
        <v>0</v>
      </c>
      <c r="BV1219" s="9">
        <v>0</v>
      </c>
      <c r="BW1219" s="9">
        <v>0</v>
      </c>
      <c r="BX1219" s="9">
        <v>0</v>
      </c>
      <c r="BY1219" s="9">
        <v>0</v>
      </c>
      <c r="BZ1219" s="9">
        <v>0</v>
      </c>
      <c r="CA1219" s="9">
        <v>0</v>
      </c>
      <c r="CB1219" s="9">
        <v>0</v>
      </c>
      <c r="CC1219" s="9">
        <v>0</v>
      </c>
      <c r="CD1219" s="9">
        <v>0</v>
      </c>
      <c r="CE1219" s="9">
        <v>0</v>
      </c>
      <c r="CF1219" s="9">
        <v>5.13</v>
      </c>
      <c r="CG1219" s="9">
        <v>0</v>
      </c>
      <c r="CH1219" s="9">
        <v>0</v>
      </c>
      <c r="CI1219" s="9">
        <v>0</v>
      </c>
      <c r="CJ1219" s="9">
        <v>0</v>
      </c>
      <c r="CK1219" s="9">
        <v>3</v>
      </c>
      <c r="CL1219" s="9">
        <v>0</v>
      </c>
      <c r="CM1219" s="9">
        <v>0</v>
      </c>
      <c r="CN1219" s="9">
        <v>0</v>
      </c>
      <c r="CO1219" s="9">
        <v>1.08</v>
      </c>
      <c r="CP1219" s="9">
        <v>7.68</v>
      </c>
      <c r="CQ1219" s="9">
        <v>0</v>
      </c>
      <c r="CR1219" s="9">
        <v>0</v>
      </c>
      <c r="CS1219" s="9">
        <v>12.51</v>
      </c>
      <c r="CT1219" s="9">
        <v>0</v>
      </c>
      <c r="CU1219" s="9">
        <v>16</v>
      </c>
      <c r="CV1219" s="9">
        <v>32.199999999999996</v>
      </c>
      <c r="CW1219" s="9" t="s">
        <v>3582</v>
      </c>
      <c r="CX1219" s="9">
        <v>1411.18</v>
      </c>
      <c r="CY1219" s="9">
        <v>0.16</v>
      </c>
      <c r="CZ1219" s="9">
        <v>0.15</v>
      </c>
      <c r="DA1219" s="9">
        <v>0</v>
      </c>
      <c r="DB1219" s="9">
        <v>0</v>
      </c>
      <c r="DC1219" s="9">
        <v>0</v>
      </c>
      <c r="DD1219" s="9">
        <v>0</v>
      </c>
      <c r="DE1219" s="9">
        <v>0</v>
      </c>
      <c r="DF1219" s="9">
        <v>0.02</v>
      </c>
      <c r="DG1219" s="9">
        <v>0</v>
      </c>
      <c r="DH1219" s="9">
        <v>0</v>
      </c>
      <c r="DI1219" s="9">
        <v>0</v>
      </c>
      <c r="DJ1219" s="9">
        <v>0</v>
      </c>
      <c r="DK1219" s="9">
        <v>0</v>
      </c>
      <c r="DL1219" s="9">
        <v>0</v>
      </c>
      <c r="DM1219" s="9">
        <v>0</v>
      </c>
      <c r="DN1219" s="9">
        <v>0.15</v>
      </c>
      <c r="DO1219" s="9">
        <v>7.0000000000000007E-2</v>
      </c>
      <c r="DP1219" s="9">
        <v>0</v>
      </c>
      <c r="DQ1219" s="9">
        <v>0.23</v>
      </c>
      <c r="DR1219" s="9">
        <v>0</v>
      </c>
      <c r="DS1219" s="9">
        <v>0</v>
      </c>
      <c r="DT1219" s="9">
        <v>0</v>
      </c>
      <c r="DU1219" s="9">
        <v>0.24</v>
      </c>
      <c r="DV1219" s="9">
        <v>0</v>
      </c>
      <c r="DW1219" s="9">
        <v>0</v>
      </c>
      <c r="DX1219" s="9">
        <v>0</v>
      </c>
      <c r="DY1219" s="16" t="s">
        <v>3582</v>
      </c>
      <c r="DZ1219" s="16" t="s">
        <v>3584</v>
      </c>
      <c r="EA1219" s="16" t="s">
        <v>2953</v>
      </c>
      <c r="EB1219" s="16" t="s">
        <v>2953</v>
      </c>
      <c r="EC1219" s="9">
        <v>1411.17628934</v>
      </c>
      <c r="ED1219" s="17">
        <v>1686.4281981738</v>
      </c>
      <c r="EE1219" s="18">
        <v>1.2</v>
      </c>
      <c r="EF1219" s="19" t="s">
        <v>192</v>
      </c>
      <c r="EG1219" s="16" t="s">
        <v>3582</v>
      </c>
      <c r="EH1219" s="20" t="s">
        <v>3569</v>
      </c>
      <c r="EI1219" s="20" t="s">
        <v>3583</v>
      </c>
      <c r="EJ1219" s="20">
        <v>1411.17628934</v>
      </c>
      <c r="EK1219" s="21">
        <v>2061.8829929512717</v>
      </c>
      <c r="EL1219" s="20">
        <v>5.0667701863354049</v>
      </c>
      <c r="EM1219" s="20">
        <v>10447.087276397517</v>
      </c>
      <c r="EN1219" s="22">
        <f t="shared" si="578"/>
        <v>0.62316886300950058</v>
      </c>
      <c r="EO1219" s="23">
        <f t="shared" si="579"/>
        <v>2.5130248237817957E-2</v>
      </c>
      <c r="EP1219" s="22">
        <f t="shared" si="580"/>
        <v>2.8194912657064052E-3</v>
      </c>
      <c r="EQ1219" s="22">
        <f t="shared" si="581"/>
        <v>0</v>
      </c>
      <c r="ER1219" s="22">
        <f t="shared" si="582"/>
        <v>0</v>
      </c>
      <c r="ES1219" s="22">
        <f t="shared" si="583"/>
        <v>0</v>
      </c>
      <c r="ET1219" s="22">
        <f t="shared" si="584"/>
        <v>0</v>
      </c>
      <c r="EU1219" s="22">
        <f t="shared" si="585"/>
        <v>0</v>
      </c>
      <c r="EV1219" s="22">
        <f t="shared" si="586"/>
        <v>0.15997548268464604</v>
      </c>
      <c r="EW1219" s="22">
        <f t="shared" si="587"/>
        <v>0.4352436408213301</v>
      </c>
      <c r="EX1219" s="22">
        <f t="shared" si="588"/>
        <v>0</v>
      </c>
      <c r="EY1219" s="22">
        <f t="shared" si="589"/>
        <v>0.21501685565430584</v>
      </c>
      <c r="EZ1219" s="22">
        <f t="shared" si="590"/>
        <v>0</v>
      </c>
      <c r="FA1219" s="22">
        <f t="shared" si="591"/>
        <v>3.1443456941464908E-2</v>
      </c>
      <c r="FB1219" s="22">
        <f t="shared" si="592"/>
        <v>0.13037082439472877</v>
      </c>
      <c r="FC1219" s="22">
        <f t="shared" si="16"/>
        <v>1.0530186944529574</v>
      </c>
      <c r="FD1219" s="22">
        <f t="shared" si="593"/>
        <v>0.89813736903376018</v>
      </c>
      <c r="FE1219" s="22">
        <f t="shared" si="594"/>
        <v>4.4237485448195571E-2</v>
      </c>
      <c r="FF1219" s="22">
        <f t="shared" si="595"/>
        <v>2.0372526193247961E-2</v>
      </c>
      <c r="FG1219" s="22">
        <f t="shared" si="596"/>
        <v>3.7252619324796274E-2</v>
      </c>
      <c r="FH1219" s="22">
        <f t="shared" si="597"/>
        <v>0.52001225865767697</v>
      </c>
      <c r="FI1219" s="23">
        <f t="shared" si="598"/>
        <v>9.0714066809684333E-3</v>
      </c>
      <c r="FJ1219" s="24">
        <f t="shared" si="599"/>
        <v>0.46362243334354886</v>
      </c>
      <c r="FK1219" s="22">
        <f t="shared" si="600"/>
        <v>0.11561277016375071</v>
      </c>
      <c r="FL1219" s="25">
        <v>1531.1513634630053</v>
      </c>
      <c r="FM1219" s="25">
        <v>13.80260917238749</v>
      </c>
      <c r="FN1219" s="25">
        <v>166.56831655902826</v>
      </c>
      <c r="FO1219" s="9">
        <v>0</v>
      </c>
      <c r="FP1219" s="26">
        <f t="shared" si="0"/>
        <v>486.58200073242188</v>
      </c>
      <c r="FQ1219" s="22">
        <f t="shared" si="601"/>
        <v>0.3480695528336335</v>
      </c>
      <c r="FR1219" s="28">
        <f t="shared" si="602"/>
        <v>0.29899701630994524</v>
      </c>
      <c r="FS1219" s="28">
        <f t="shared" si="603"/>
        <v>0.3526756392943407</v>
      </c>
      <c r="FT1219" s="28">
        <f t="shared" si="604"/>
        <v>0.55609636154461151</v>
      </c>
      <c r="FU1219" s="28">
        <f t="shared" si="605"/>
        <v>0.31458684740772347</v>
      </c>
      <c r="FV1219" s="28">
        <f t="shared" si="606"/>
        <v>0.10261829162940944</v>
      </c>
      <c r="FW1219" s="22">
        <f t="shared" si="607"/>
        <v>9.8069261415874964E-2</v>
      </c>
      <c r="FX1219" s="22">
        <f t="shared" si="608"/>
        <v>7.0934782608695652</v>
      </c>
      <c r="FY1219" s="22">
        <f t="shared" si="609"/>
        <v>0</v>
      </c>
    </row>
    <row r="1220" spans="1:181" ht="15.75" customHeight="1">
      <c r="A1220" s="9">
        <v>1</v>
      </c>
      <c r="B1220" s="9" t="s">
        <v>184</v>
      </c>
      <c r="C1220" s="9" t="s">
        <v>3568</v>
      </c>
      <c r="D1220" s="9" t="s">
        <v>3569</v>
      </c>
      <c r="E1220" s="31" t="s">
        <v>3585</v>
      </c>
      <c r="F1220" s="9" t="s">
        <v>3586</v>
      </c>
      <c r="G1220" s="9">
        <v>659.07558498499998</v>
      </c>
      <c r="H1220" s="9">
        <v>319.25</v>
      </c>
      <c r="I1220" s="9">
        <v>128</v>
      </c>
      <c r="J1220" s="9">
        <v>77.3125</v>
      </c>
      <c r="K1220" s="9">
        <v>37</v>
      </c>
      <c r="L1220" s="9">
        <v>44.875</v>
      </c>
      <c r="M1220" s="9">
        <v>52.8125</v>
      </c>
      <c r="N1220" s="9">
        <v>39.338382720947266</v>
      </c>
      <c r="O1220" s="9">
        <v>403.25677490234375</v>
      </c>
      <c r="P1220" s="9">
        <v>82.622731598299652</v>
      </c>
      <c r="Q1220" s="9">
        <v>0</v>
      </c>
      <c r="R1220" s="9">
        <v>0</v>
      </c>
      <c r="S1220" s="9">
        <v>0</v>
      </c>
      <c r="T1220" s="9">
        <v>58.875</v>
      </c>
      <c r="U1220" s="9">
        <v>513.8125</v>
      </c>
      <c r="V1220" s="9">
        <v>86.5625</v>
      </c>
      <c r="W1220" s="9">
        <v>1531.5362593610769</v>
      </c>
      <c r="X1220" s="9">
        <v>14.188351502512086</v>
      </c>
      <c r="Y1220" s="9">
        <v>26</v>
      </c>
      <c r="Z1220" s="9">
        <v>617545.97409999999</v>
      </c>
      <c r="AA1220" s="9">
        <v>105.79</v>
      </c>
      <c r="AB1220" s="9">
        <v>81.239999999999995</v>
      </c>
      <c r="AC1220" s="9">
        <v>78.150000000000006</v>
      </c>
      <c r="AD1220" s="9">
        <v>3.09</v>
      </c>
      <c r="AE1220" s="9">
        <v>2.31</v>
      </c>
      <c r="AF1220" s="9">
        <v>15.47</v>
      </c>
      <c r="AG1220" s="9">
        <v>6.77</v>
      </c>
      <c r="AH1220" s="9">
        <v>142.5</v>
      </c>
      <c r="AI1220" s="9">
        <v>13.2</v>
      </c>
      <c r="AJ1220" s="9">
        <v>0.3</v>
      </c>
      <c r="AK1220" s="9">
        <v>2.4</v>
      </c>
      <c r="AL1220" s="9">
        <v>1.74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1.95</v>
      </c>
      <c r="AT1220" s="9">
        <v>2.96</v>
      </c>
      <c r="AU1220" s="9">
        <v>4.6000000000000005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2.9</v>
      </c>
      <c r="BD1220" s="9">
        <v>0</v>
      </c>
      <c r="BE1220" s="9">
        <v>0</v>
      </c>
      <c r="BF1220" s="9">
        <v>0</v>
      </c>
      <c r="BG1220" s="9">
        <v>0</v>
      </c>
      <c r="BH1220" s="9">
        <v>0</v>
      </c>
      <c r="BI1220" s="9">
        <v>0</v>
      </c>
      <c r="BJ1220" s="9">
        <v>0</v>
      </c>
      <c r="BK1220" s="9">
        <v>0</v>
      </c>
      <c r="BL1220" s="9">
        <v>0</v>
      </c>
      <c r="BM1220" s="9">
        <v>5.4</v>
      </c>
      <c r="BN1220" s="9">
        <v>43.86</v>
      </c>
      <c r="BO1220" s="9">
        <v>16.399999999999999</v>
      </c>
      <c r="BP1220" s="9">
        <v>0</v>
      </c>
      <c r="BQ1220" s="9">
        <v>0.62</v>
      </c>
      <c r="BR1220" s="9">
        <v>0</v>
      </c>
      <c r="BS1220" s="9">
        <v>2.85</v>
      </c>
      <c r="BT1220" s="9">
        <v>0</v>
      </c>
      <c r="BU1220" s="9">
        <v>0</v>
      </c>
      <c r="BV1220" s="9">
        <v>0</v>
      </c>
      <c r="BW1220" s="9">
        <v>0</v>
      </c>
      <c r="BX1220" s="9">
        <v>0</v>
      </c>
      <c r="BY1220" s="9">
        <v>0</v>
      </c>
      <c r="BZ1220" s="9">
        <v>0</v>
      </c>
      <c r="CA1220" s="9">
        <v>0</v>
      </c>
      <c r="CB1220" s="9">
        <v>0</v>
      </c>
      <c r="CC1220" s="9">
        <v>0</v>
      </c>
      <c r="CD1220" s="9">
        <v>1.49</v>
      </c>
      <c r="CE1220" s="9">
        <v>0</v>
      </c>
      <c r="CF1220" s="9">
        <v>1.0900000000000001</v>
      </c>
      <c r="CG1220" s="9">
        <v>0</v>
      </c>
      <c r="CH1220" s="9">
        <v>0</v>
      </c>
      <c r="CI1220" s="9">
        <v>1.58</v>
      </c>
      <c r="CJ1220" s="9">
        <v>0</v>
      </c>
      <c r="CK1220" s="9">
        <v>2.15</v>
      </c>
      <c r="CL1220" s="9">
        <v>0</v>
      </c>
      <c r="CM1220" s="9">
        <v>0</v>
      </c>
      <c r="CN1220" s="9">
        <v>0</v>
      </c>
      <c r="CO1220" s="9">
        <v>2.68</v>
      </c>
      <c r="CP1220" s="9">
        <v>1.96</v>
      </c>
      <c r="CQ1220" s="9">
        <v>6.52</v>
      </c>
      <c r="CR1220" s="9">
        <v>0</v>
      </c>
      <c r="CS1220" s="9">
        <v>5.04</v>
      </c>
      <c r="CT1220" s="9">
        <v>0</v>
      </c>
      <c r="CU1220" s="9">
        <v>62</v>
      </c>
      <c r="CV1220" s="9">
        <v>39</v>
      </c>
      <c r="CW1220" s="9" t="s">
        <v>3585</v>
      </c>
      <c r="CX1220" s="9">
        <v>659.08</v>
      </c>
      <c r="CY1220" s="9">
        <v>0.38</v>
      </c>
      <c r="CZ1220" s="9">
        <v>0.19</v>
      </c>
      <c r="DA1220" s="9">
        <v>0</v>
      </c>
      <c r="DB1220" s="9">
        <v>0.01</v>
      </c>
      <c r="DC1220" s="9">
        <v>0.01</v>
      </c>
      <c r="DD1220" s="9">
        <v>0</v>
      </c>
      <c r="DE1220" s="9">
        <v>0</v>
      </c>
      <c r="DF1220" s="9">
        <v>0.12</v>
      </c>
      <c r="DG1220" s="9">
        <v>0</v>
      </c>
      <c r="DH1220" s="9">
        <v>0</v>
      </c>
      <c r="DI1220" s="9">
        <v>0</v>
      </c>
      <c r="DJ1220" s="9">
        <v>0</v>
      </c>
      <c r="DK1220" s="9">
        <v>0</v>
      </c>
      <c r="DL1220" s="9">
        <v>0</v>
      </c>
      <c r="DM1220" s="9">
        <v>0</v>
      </c>
      <c r="DN1220" s="9">
        <v>0.16</v>
      </c>
      <c r="DO1220" s="9">
        <v>0</v>
      </c>
      <c r="DP1220" s="9">
        <v>0.03</v>
      </c>
      <c r="DQ1220" s="9">
        <v>0.05</v>
      </c>
      <c r="DR1220" s="9">
        <v>0</v>
      </c>
      <c r="DS1220" s="9">
        <v>0</v>
      </c>
      <c r="DT1220" s="9">
        <v>0</v>
      </c>
      <c r="DU1220" s="9">
        <v>0.03</v>
      </c>
      <c r="DV1220" s="9">
        <v>0</v>
      </c>
      <c r="DW1220" s="9">
        <v>0</v>
      </c>
      <c r="DX1220" s="9">
        <v>0</v>
      </c>
      <c r="DY1220" s="16" t="s">
        <v>3585</v>
      </c>
      <c r="DZ1220" s="16" t="s">
        <v>3587</v>
      </c>
      <c r="EA1220" s="16" t="s">
        <v>2953</v>
      </c>
      <c r="EB1220" s="16" t="s">
        <v>2953</v>
      </c>
      <c r="EC1220" s="9">
        <v>659.07558498499998</v>
      </c>
      <c r="ED1220" s="17">
        <v>276.35911292615998</v>
      </c>
      <c r="EE1220" s="18">
        <v>0.42</v>
      </c>
      <c r="EF1220" s="19" t="s">
        <v>192</v>
      </c>
      <c r="EG1220" s="16" t="s">
        <v>3585</v>
      </c>
      <c r="EH1220" s="20" t="s">
        <v>3569</v>
      </c>
      <c r="EI1220" s="20" t="s">
        <v>3586</v>
      </c>
      <c r="EJ1220" s="20">
        <v>659.07558498499998</v>
      </c>
      <c r="EK1220" s="21">
        <v>5837.4702155213154</v>
      </c>
      <c r="EL1220" s="20">
        <v>2.7125641025641025</v>
      </c>
      <c r="EM1220" s="20">
        <v>15834.512156410256</v>
      </c>
      <c r="EN1220" s="22">
        <f t="shared" si="578"/>
        <v>0.69080253332072972</v>
      </c>
      <c r="EO1220" s="23">
        <f t="shared" si="579"/>
        <v>1.6447679364779279E-2</v>
      </c>
      <c r="EP1220" s="22">
        <f t="shared" si="580"/>
        <v>7.2804314329738065E-2</v>
      </c>
      <c r="EQ1220" s="22">
        <f t="shared" si="581"/>
        <v>2.7927580893682587E-2</v>
      </c>
      <c r="ER1220" s="22">
        <f t="shared" si="582"/>
        <v>0</v>
      </c>
      <c r="ES1220" s="22">
        <f t="shared" si="583"/>
        <v>0</v>
      </c>
      <c r="ET1220" s="22">
        <f t="shared" si="584"/>
        <v>0</v>
      </c>
      <c r="EU1220" s="22">
        <f t="shared" si="585"/>
        <v>5.2003081664098616E-2</v>
      </c>
      <c r="EV1220" s="22">
        <f t="shared" si="586"/>
        <v>0.42238058551617874</v>
      </c>
      <c r="EW1220" s="22">
        <f t="shared" si="587"/>
        <v>0.15793528505392909</v>
      </c>
      <c r="EX1220" s="22">
        <f t="shared" si="588"/>
        <v>5.9707241910631741E-3</v>
      </c>
      <c r="EY1220" s="22">
        <f t="shared" si="589"/>
        <v>6.336671802773497E-2</v>
      </c>
      <c r="EZ1220" s="22">
        <f t="shared" si="590"/>
        <v>0</v>
      </c>
      <c r="FA1220" s="22">
        <f t="shared" si="591"/>
        <v>2.4845916795069336E-2</v>
      </c>
      <c r="FB1220" s="22">
        <f t="shared" si="592"/>
        <v>0.15600924499229582</v>
      </c>
      <c r="FC1220" s="22">
        <f t="shared" si="16"/>
        <v>1.4973059835523206</v>
      </c>
      <c r="FD1220" s="22">
        <f t="shared" si="593"/>
        <v>0.89962121212121204</v>
      </c>
      <c r="FE1220" s="22">
        <f t="shared" si="594"/>
        <v>8.3333333333333329E-2</v>
      </c>
      <c r="FF1220" s="22">
        <f t="shared" si="595"/>
        <v>1.8939393939393938E-3</v>
      </c>
      <c r="FG1220" s="22">
        <f t="shared" si="596"/>
        <v>1.515151515151515E-2</v>
      </c>
      <c r="FH1220" s="22">
        <f t="shared" si="597"/>
        <v>0.76793647792797037</v>
      </c>
      <c r="FI1220" s="23">
        <f t="shared" si="598"/>
        <v>0.14623310331789394</v>
      </c>
      <c r="FJ1220" s="24">
        <f t="shared" si="599"/>
        <v>6.3994706493997536E-2</v>
      </c>
      <c r="FK1220" s="22">
        <f t="shared" si="600"/>
        <v>0.16051269749646044</v>
      </c>
      <c r="FL1220" s="25">
        <v>1531.5362593610769</v>
      </c>
      <c r="FM1220" s="25">
        <v>14.188351502512086</v>
      </c>
      <c r="FN1220" s="25">
        <v>82.622731598299652</v>
      </c>
      <c r="FO1220" s="9">
        <v>39.338382720947266</v>
      </c>
      <c r="FP1220" s="26">
        <f t="shared" si="0"/>
        <v>363.91839218139648</v>
      </c>
      <c r="FQ1220" s="22">
        <f t="shared" si="601"/>
        <v>0.67860198464213939</v>
      </c>
      <c r="FR1220" s="28">
        <f t="shared" si="602"/>
        <v>0.17344368780191069</v>
      </c>
      <c r="FS1220" s="28">
        <f t="shared" si="603"/>
        <v>0.1482189633867613</v>
      </c>
      <c r="FT1220" s="28">
        <f t="shared" si="604"/>
        <v>0</v>
      </c>
      <c r="FU1220" s="28">
        <f t="shared" si="605"/>
        <v>8.9329663154401245E-2</v>
      </c>
      <c r="FV1220" s="28">
        <f t="shared" si="606"/>
        <v>0.91093497267641022</v>
      </c>
      <c r="FW1220" s="22">
        <f t="shared" si="607"/>
        <v>0.58606673598638814</v>
      </c>
      <c r="FX1220" s="22">
        <f t="shared" si="608"/>
        <v>4.0688461538461542</v>
      </c>
      <c r="FY1220" s="22">
        <f t="shared" si="609"/>
        <v>7.4999999999999997E-2</v>
      </c>
    </row>
    <row r="1221" spans="1:181" ht="15.75" customHeight="1">
      <c r="A1221" s="9">
        <v>1</v>
      </c>
      <c r="B1221" s="9" t="s">
        <v>184</v>
      </c>
      <c r="C1221" s="9" t="s">
        <v>3568</v>
      </c>
      <c r="D1221" s="9" t="s">
        <v>3569</v>
      </c>
      <c r="E1221" s="31" t="s">
        <v>3588</v>
      </c>
      <c r="F1221" s="9" t="s">
        <v>3589</v>
      </c>
      <c r="G1221" s="9">
        <v>440.62405776600002</v>
      </c>
      <c r="H1221" s="9">
        <v>192.25</v>
      </c>
      <c r="I1221" s="9">
        <v>74.5625</v>
      </c>
      <c r="J1221" s="9">
        <v>32.0625</v>
      </c>
      <c r="K1221" s="9">
        <v>26.875</v>
      </c>
      <c r="L1221" s="9">
        <v>46.6875</v>
      </c>
      <c r="M1221" s="9">
        <v>67.75</v>
      </c>
      <c r="N1221" s="9">
        <v>0</v>
      </c>
      <c r="O1221" s="9">
        <v>280</v>
      </c>
      <c r="P1221" s="9">
        <v>47.094390843693091</v>
      </c>
      <c r="Q1221" s="9">
        <v>10.375</v>
      </c>
      <c r="R1221" s="9">
        <v>0</v>
      </c>
      <c r="S1221" s="9">
        <v>17.8125</v>
      </c>
      <c r="T1221" s="9">
        <v>144.875</v>
      </c>
      <c r="U1221" s="9">
        <v>142.75</v>
      </c>
      <c r="V1221" s="9">
        <v>124.375</v>
      </c>
      <c r="W1221" s="9">
        <v>1498.7788325304618</v>
      </c>
      <c r="X1221" s="9">
        <v>14.37496174553698</v>
      </c>
      <c r="Y1221" s="9">
        <v>16</v>
      </c>
      <c r="Z1221" s="9">
        <v>159804.74530000001</v>
      </c>
      <c r="AA1221" s="9">
        <v>35.380000000000003</v>
      </c>
      <c r="AB1221" s="9">
        <v>26.92</v>
      </c>
      <c r="AC1221" s="9">
        <v>26.92</v>
      </c>
      <c r="AD1221" s="9">
        <v>0</v>
      </c>
      <c r="AE1221" s="9">
        <v>1.78</v>
      </c>
      <c r="AF1221" s="9">
        <v>4</v>
      </c>
      <c r="AG1221" s="9">
        <v>2.68</v>
      </c>
      <c r="AH1221" s="9">
        <v>67.5</v>
      </c>
      <c r="AI1221" s="9">
        <v>0</v>
      </c>
      <c r="AJ1221" s="9">
        <v>0.5</v>
      </c>
      <c r="AK1221" s="9">
        <v>2.4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2.35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  <c r="BD1221" s="9">
        <v>0</v>
      </c>
      <c r="BE1221" s="9">
        <v>0</v>
      </c>
      <c r="BF1221" s="9">
        <v>0</v>
      </c>
      <c r="BG1221" s="9">
        <v>0</v>
      </c>
      <c r="BH1221" s="9">
        <v>0</v>
      </c>
      <c r="BI1221" s="9">
        <v>0</v>
      </c>
      <c r="BJ1221" s="9">
        <v>0</v>
      </c>
      <c r="BK1221" s="9">
        <v>0</v>
      </c>
      <c r="BL1221" s="9">
        <v>0</v>
      </c>
      <c r="BM1221" s="9">
        <v>0</v>
      </c>
      <c r="BN1221" s="9">
        <v>14.59</v>
      </c>
      <c r="BO1221" s="9">
        <v>0</v>
      </c>
      <c r="BP1221" s="9">
        <v>0</v>
      </c>
      <c r="BQ1221" s="9">
        <v>0</v>
      </c>
      <c r="BR1221" s="9">
        <v>0</v>
      </c>
      <c r="BS1221" s="9">
        <v>0</v>
      </c>
      <c r="BT1221" s="9">
        <v>0</v>
      </c>
      <c r="BU1221" s="9">
        <v>0</v>
      </c>
      <c r="BV1221" s="9">
        <v>0</v>
      </c>
      <c r="BW1221" s="9">
        <v>1.25</v>
      </c>
      <c r="BX1221" s="9">
        <v>0</v>
      </c>
      <c r="BY1221" s="9">
        <v>0</v>
      </c>
      <c r="BZ1221" s="9">
        <v>0</v>
      </c>
      <c r="CA1221" s="9">
        <v>0</v>
      </c>
      <c r="CB1221" s="9">
        <v>0</v>
      </c>
      <c r="CC1221" s="9">
        <v>0</v>
      </c>
      <c r="CD1221" s="9">
        <v>0</v>
      </c>
      <c r="CE1221" s="9">
        <v>0</v>
      </c>
      <c r="CF1221" s="9">
        <v>0</v>
      </c>
      <c r="CG1221" s="9">
        <v>1.71</v>
      </c>
      <c r="CH1221" s="9">
        <v>0</v>
      </c>
      <c r="CI1221" s="9">
        <v>1.77</v>
      </c>
      <c r="CJ1221" s="9">
        <v>0</v>
      </c>
      <c r="CK1221" s="9">
        <v>0</v>
      </c>
      <c r="CL1221" s="9">
        <v>0</v>
      </c>
      <c r="CM1221" s="9">
        <v>0</v>
      </c>
      <c r="CN1221" s="9">
        <v>0</v>
      </c>
      <c r="CO1221" s="9">
        <v>0</v>
      </c>
      <c r="CP1221" s="9">
        <v>2.15</v>
      </c>
      <c r="CQ1221" s="9">
        <v>0</v>
      </c>
      <c r="CR1221" s="9">
        <v>0</v>
      </c>
      <c r="CS1221" s="9">
        <v>11.56</v>
      </c>
      <c r="CT1221" s="9">
        <v>0</v>
      </c>
      <c r="CU1221" s="9">
        <v>3</v>
      </c>
      <c r="CV1221" s="9">
        <v>24</v>
      </c>
      <c r="CW1221" s="9" t="s">
        <v>3588</v>
      </c>
      <c r="CX1221" s="9">
        <v>440.62</v>
      </c>
      <c r="CY1221" s="9">
        <v>0.22</v>
      </c>
      <c r="CZ1221" s="9">
        <v>0.23</v>
      </c>
      <c r="DA1221" s="9">
        <v>0</v>
      </c>
      <c r="DB1221" s="9">
        <v>0</v>
      </c>
      <c r="DC1221" s="9">
        <v>0</v>
      </c>
      <c r="DD1221" s="9">
        <v>0</v>
      </c>
      <c r="DE1221" s="9">
        <v>0</v>
      </c>
      <c r="DF1221" s="9">
        <v>0.01</v>
      </c>
      <c r="DG1221" s="9">
        <v>0</v>
      </c>
      <c r="DH1221" s="9">
        <v>0</v>
      </c>
      <c r="DI1221" s="9">
        <v>0</v>
      </c>
      <c r="DJ1221" s="9">
        <v>0</v>
      </c>
      <c r="DK1221" s="9">
        <v>0</v>
      </c>
      <c r="DL1221" s="9">
        <v>0.01</v>
      </c>
      <c r="DM1221" s="9">
        <v>0</v>
      </c>
      <c r="DN1221" s="9">
        <v>0.15</v>
      </c>
      <c r="DO1221" s="9">
        <v>0</v>
      </c>
      <c r="DP1221" s="9">
        <v>0.04</v>
      </c>
      <c r="DQ1221" s="9">
        <v>0.14000000000000001</v>
      </c>
      <c r="DR1221" s="9">
        <v>0</v>
      </c>
      <c r="DS1221" s="9">
        <v>0</v>
      </c>
      <c r="DT1221" s="9">
        <v>0</v>
      </c>
      <c r="DU1221" s="9">
        <v>0.11</v>
      </c>
      <c r="DV1221" s="9">
        <v>0</v>
      </c>
      <c r="DW1221" s="9">
        <v>0.01</v>
      </c>
      <c r="DX1221" s="9">
        <v>7.0000000000000007E-2</v>
      </c>
      <c r="DY1221" s="16" t="s">
        <v>3588</v>
      </c>
      <c r="DZ1221" s="16" t="s">
        <v>3590</v>
      </c>
      <c r="EA1221" s="16" t="s">
        <v>2953</v>
      </c>
      <c r="EB1221" s="16" t="s">
        <v>2953</v>
      </c>
      <c r="EC1221" s="9">
        <v>440.62405776600002</v>
      </c>
      <c r="ED1221" s="17">
        <v>412.2157517119</v>
      </c>
      <c r="EE1221" s="18">
        <v>0.94</v>
      </c>
      <c r="EF1221" s="19" t="s">
        <v>192</v>
      </c>
      <c r="EG1221" s="16" t="s">
        <v>3588</v>
      </c>
      <c r="EH1221" s="20" t="s">
        <v>3569</v>
      </c>
      <c r="EI1221" s="20" t="s">
        <v>3589</v>
      </c>
      <c r="EJ1221" s="20">
        <v>440.62405776600002</v>
      </c>
      <c r="EK1221" s="21">
        <v>4516.8102119841715</v>
      </c>
      <c r="EL1221" s="20">
        <v>1.4741666666666668</v>
      </c>
      <c r="EM1221" s="20">
        <v>6658.5310541666668</v>
      </c>
      <c r="EN1221" s="22">
        <f t="shared" si="578"/>
        <v>0.47880158281514978</v>
      </c>
      <c r="EO1221" s="23">
        <f t="shared" si="579"/>
        <v>0</v>
      </c>
      <c r="EP1221" s="22">
        <f t="shared" si="580"/>
        <v>6.8854380310577196E-2</v>
      </c>
      <c r="EQ1221" s="22">
        <f t="shared" si="581"/>
        <v>0</v>
      </c>
      <c r="ER1221" s="22">
        <f t="shared" si="582"/>
        <v>0</v>
      </c>
      <c r="ES1221" s="22">
        <f t="shared" si="583"/>
        <v>0</v>
      </c>
      <c r="ET1221" s="22">
        <f t="shared" si="584"/>
        <v>0</v>
      </c>
      <c r="EU1221" s="22">
        <f t="shared" si="585"/>
        <v>0</v>
      </c>
      <c r="EV1221" s="22">
        <f t="shared" si="586"/>
        <v>0.42748315265162612</v>
      </c>
      <c r="EW1221" s="22">
        <f t="shared" si="587"/>
        <v>0</v>
      </c>
      <c r="EX1221" s="22">
        <f t="shared" si="588"/>
        <v>0</v>
      </c>
      <c r="EY1221" s="22">
        <f t="shared" si="589"/>
        <v>5.1860533255200701E-2</v>
      </c>
      <c r="EZ1221" s="22">
        <f t="shared" si="590"/>
        <v>0</v>
      </c>
      <c r="FA1221" s="22">
        <f t="shared" si="591"/>
        <v>5.01025490770583E-2</v>
      </c>
      <c r="FB1221" s="22">
        <f t="shared" si="592"/>
        <v>0.40169938470553762</v>
      </c>
      <c r="FC1221" s="22">
        <f t="shared" si="16"/>
        <v>1.9898247597512719</v>
      </c>
      <c r="FD1221" s="22">
        <f t="shared" si="593"/>
        <v>0.95880681818181812</v>
      </c>
      <c r="FE1221" s="22">
        <f t="shared" si="594"/>
        <v>0</v>
      </c>
      <c r="FF1221" s="22">
        <f t="shared" si="595"/>
        <v>7.102272727272727E-3</v>
      </c>
      <c r="FG1221" s="22">
        <f t="shared" si="596"/>
        <v>3.4090909090909088E-2</v>
      </c>
      <c r="FH1221" s="22">
        <f t="shared" si="597"/>
        <v>0.76088185415488974</v>
      </c>
      <c r="FI1221" s="23">
        <f t="shared" si="598"/>
        <v>0.11305822498586772</v>
      </c>
      <c r="FJ1221" s="24">
        <f t="shared" si="599"/>
        <v>7.5749010740531378E-2</v>
      </c>
      <c r="FK1221" s="22">
        <f t="shared" si="600"/>
        <v>8.0295207164537252E-2</v>
      </c>
      <c r="FL1221" s="25">
        <v>1498.7788325304618</v>
      </c>
      <c r="FM1221" s="25">
        <v>14.37496174553698</v>
      </c>
      <c r="FN1221" s="25">
        <v>47.094390843693091</v>
      </c>
      <c r="FO1221" s="9">
        <v>0</v>
      </c>
      <c r="FP1221" s="26">
        <f t="shared" si="0"/>
        <v>280</v>
      </c>
      <c r="FQ1221" s="22">
        <f t="shared" si="601"/>
        <v>0.60553320976789415</v>
      </c>
      <c r="FR1221" s="28">
        <f t="shared" si="602"/>
        <v>0.13375915127925139</v>
      </c>
      <c r="FS1221" s="28">
        <f t="shared" si="603"/>
        <v>0.25971686743617106</v>
      </c>
      <c r="FT1221" s="28">
        <f t="shared" si="604"/>
        <v>4.0425618361173539E-2</v>
      </c>
      <c r="FU1221" s="28">
        <f t="shared" si="605"/>
        <v>0.32879502933754479</v>
      </c>
      <c r="FV1221" s="28">
        <f t="shared" si="606"/>
        <v>0.60624243114265153</v>
      </c>
      <c r="FW1221" s="22">
        <f t="shared" si="607"/>
        <v>8.4793668739400779E-2</v>
      </c>
      <c r="FX1221" s="22">
        <f t="shared" si="608"/>
        <v>2.2112500000000002</v>
      </c>
      <c r="FY1221" s="22">
        <f t="shared" si="609"/>
        <v>0</v>
      </c>
    </row>
    <row r="1222" spans="1:181" ht="15.75" customHeight="1">
      <c r="A1222" s="9">
        <v>1</v>
      </c>
      <c r="B1222" s="9" t="s">
        <v>184</v>
      </c>
      <c r="C1222" s="9" t="s">
        <v>3568</v>
      </c>
      <c r="D1222" s="9" t="s">
        <v>3569</v>
      </c>
      <c r="E1222" s="31" t="s">
        <v>3591</v>
      </c>
      <c r="F1222" s="9" t="s">
        <v>3592</v>
      </c>
      <c r="G1222" s="9">
        <v>1420.4571494300001</v>
      </c>
      <c r="H1222" s="9">
        <v>396.4375</v>
      </c>
      <c r="I1222" s="9">
        <v>184.1875</v>
      </c>
      <c r="J1222" s="9">
        <v>191.5625</v>
      </c>
      <c r="K1222" s="9">
        <v>157</v>
      </c>
      <c r="L1222" s="9">
        <v>221.25</v>
      </c>
      <c r="M1222" s="9">
        <v>268.25</v>
      </c>
      <c r="N1222" s="9">
        <v>0</v>
      </c>
      <c r="O1222" s="9">
        <v>497.80245971679688</v>
      </c>
      <c r="P1222" s="9">
        <v>189.92778897347981</v>
      </c>
      <c r="Q1222" s="9">
        <v>74.0625</v>
      </c>
      <c r="R1222" s="9">
        <v>0</v>
      </c>
      <c r="S1222" s="9">
        <v>1040.375</v>
      </c>
      <c r="T1222" s="9">
        <v>111.375</v>
      </c>
      <c r="U1222" s="9">
        <v>195.5625</v>
      </c>
      <c r="V1222" s="9">
        <v>0</v>
      </c>
      <c r="W1222" s="9">
        <v>1526.4454874307432</v>
      </c>
      <c r="X1222" s="9">
        <v>13.798075003434224</v>
      </c>
      <c r="Y1222" s="9">
        <v>46</v>
      </c>
      <c r="Z1222" s="9">
        <v>1152576.4985</v>
      </c>
      <c r="AA1222" s="9">
        <v>358.47</v>
      </c>
      <c r="AB1222" s="9">
        <v>219.84</v>
      </c>
      <c r="AC1222" s="9">
        <v>208.62</v>
      </c>
      <c r="AD1222" s="9">
        <v>11.22</v>
      </c>
      <c r="AE1222" s="9">
        <v>2.84</v>
      </c>
      <c r="AF1222" s="9">
        <v>1.28</v>
      </c>
      <c r="AG1222" s="9">
        <v>134.51</v>
      </c>
      <c r="AH1222" s="9">
        <v>495.5</v>
      </c>
      <c r="AI1222" s="9">
        <v>6.6</v>
      </c>
      <c r="AJ1222" s="9">
        <v>0.7</v>
      </c>
      <c r="AK1222" s="9">
        <v>3.2</v>
      </c>
      <c r="AL1222" s="9">
        <v>3.02</v>
      </c>
      <c r="AM1222" s="9">
        <v>0</v>
      </c>
      <c r="AN1222" s="9">
        <v>0</v>
      </c>
      <c r="AO1222" s="9">
        <v>0</v>
      </c>
      <c r="AP1222" s="9">
        <v>0</v>
      </c>
      <c r="AQ1222" s="9">
        <v>0</v>
      </c>
      <c r="AR1222" s="9">
        <v>0</v>
      </c>
      <c r="AS1222" s="9">
        <v>103.78</v>
      </c>
      <c r="AT1222" s="9">
        <v>1.5</v>
      </c>
      <c r="AU1222" s="9">
        <v>1.04</v>
      </c>
      <c r="AV1222" s="9">
        <v>0</v>
      </c>
      <c r="AW1222" s="9">
        <v>0</v>
      </c>
      <c r="AX1222" s="9">
        <v>0</v>
      </c>
      <c r="AY1222" s="9">
        <v>0</v>
      </c>
      <c r="AZ1222" s="9">
        <v>0</v>
      </c>
      <c r="BA1222" s="9">
        <v>0</v>
      </c>
      <c r="BB1222" s="9">
        <v>0</v>
      </c>
      <c r="BC1222" s="9">
        <v>0</v>
      </c>
      <c r="BD1222" s="9">
        <v>0</v>
      </c>
      <c r="BE1222" s="9">
        <v>0</v>
      </c>
      <c r="BF1222" s="9">
        <v>0</v>
      </c>
      <c r="BG1222" s="9">
        <v>0</v>
      </c>
      <c r="BH1222" s="9">
        <v>0</v>
      </c>
      <c r="BI1222" s="9">
        <v>0</v>
      </c>
      <c r="BJ1222" s="9">
        <v>0</v>
      </c>
      <c r="BK1222" s="9">
        <v>0</v>
      </c>
      <c r="BL1222" s="9">
        <v>0</v>
      </c>
      <c r="BM1222" s="9">
        <v>0</v>
      </c>
      <c r="BN1222" s="9">
        <v>153.04</v>
      </c>
      <c r="BO1222" s="9">
        <v>34.74</v>
      </c>
      <c r="BP1222" s="9">
        <v>0</v>
      </c>
      <c r="BQ1222" s="9">
        <v>0</v>
      </c>
      <c r="BR1222" s="9">
        <v>0</v>
      </c>
      <c r="BS1222" s="9">
        <v>2.87</v>
      </c>
      <c r="BT1222" s="9">
        <v>0</v>
      </c>
      <c r="BU1222" s="9">
        <v>0</v>
      </c>
      <c r="BV1222" s="9">
        <v>0</v>
      </c>
      <c r="BW1222" s="9">
        <v>0</v>
      </c>
      <c r="BX1222" s="9">
        <v>0</v>
      </c>
      <c r="BY1222" s="9">
        <v>0</v>
      </c>
      <c r="BZ1222" s="9">
        <v>0</v>
      </c>
      <c r="CA1222" s="9">
        <v>2.2000000000000002</v>
      </c>
      <c r="CB1222" s="9">
        <v>0</v>
      </c>
      <c r="CC1222" s="9">
        <v>0</v>
      </c>
      <c r="CD1222" s="9">
        <v>0</v>
      </c>
      <c r="CE1222" s="9">
        <v>0</v>
      </c>
      <c r="CF1222" s="9">
        <v>3.84</v>
      </c>
      <c r="CG1222" s="9">
        <v>0</v>
      </c>
      <c r="CH1222" s="9">
        <v>0</v>
      </c>
      <c r="CI1222" s="9">
        <v>17.260000000000002</v>
      </c>
      <c r="CJ1222" s="9">
        <v>0</v>
      </c>
      <c r="CK1222" s="9">
        <v>1.95</v>
      </c>
      <c r="CL1222" s="9">
        <v>0</v>
      </c>
      <c r="CM1222" s="9">
        <v>0</v>
      </c>
      <c r="CN1222" s="9">
        <v>0</v>
      </c>
      <c r="CO1222" s="9">
        <v>15.69</v>
      </c>
      <c r="CP1222" s="9">
        <v>8.9700000000000006</v>
      </c>
      <c r="CQ1222" s="9">
        <v>0</v>
      </c>
      <c r="CR1222" s="9">
        <v>0</v>
      </c>
      <c r="CS1222" s="9">
        <v>8.57</v>
      </c>
      <c r="CT1222" s="9">
        <v>0</v>
      </c>
      <c r="CU1222" s="9">
        <v>14</v>
      </c>
      <c r="CV1222" s="9">
        <v>82.8</v>
      </c>
      <c r="CW1222" s="9" t="s">
        <v>3591</v>
      </c>
      <c r="CX1222" s="9">
        <v>1420.46</v>
      </c>
      <c r="CY1222" s="9">
        <v>0.1</v>
      </c>
      <c r="CZ1222" s="9">
        <v>0.19</v>
      </c>
      <c r="DA1222" s="9">
        <v>0</v>
      </c>
      <c r="DB1222" s="9">
        <v>0</v>
      </c>
      <c r="DC1222" s="9">
        <v>0</v>
      </c>
      <c r="DD1222" s="9">
        <v>0</v>
      </c>
      <c r="DE1222" s="9">
        <v>0</v>
      </c>
      <c r="DF1222" s="9">
        <v>0.01</v>
      </c>
      <c r="DG1222" s="9">
        <v>0</v>
      </c>
      <c r="DH1222" s="9">
        <v>0</v>
      </c>
      <c r="DI1222" s="9">
        <v>0</v>
      </c>
      <c r="DJ1222" s="9">
        <v>0</v>
      </c>
      <c r="DK1222" s="9">
        <v>0</v>
      </c>
      <c r="DL1222" s="9">
        <v>0</v>
      </c>
      <c r="DM1222" s="9">
        <v>0</v>
      </c>
      <c r="DN1222" s="9">
        <v>0.28000000000000003</v>
      </c>
      <c r="DO1222" s="9">
        <v>0.02</v>
      </c>
      <c r="DP1222" s="9">
        <v>0.01</v>
      </c>
      <c r="DQ1222" s="9">
        <v>0.04</v>
      </c>
      <c r="DR1222" s="9">
        <v>0</v>
      </c>
      <c r="DS1222" s="9">
        <v>0</v>
      </c>
      <c r="DT1222" s="9">
        <v>0</v>
      </c>
      <c r="DU1222" s="9">
        <v>0.34</v>
      </c>
      <c r="DV1222" s="9">
        <v>0.02</v>
      </c>
      <c r="DW1222" s="9">
        <v>0</v>
      </c>
      <c r="DX1222" s="9">
        <v>0</v>
      </c>
      <c r="DY1222" s="16" t="s">
        <v>3591</v>
      </c>
      <c r="DZ1222" s="16" t="s">
        <v>3593</v>
      </c>
      <c r="EA1222" s="16" t="s">
        <v>2953</v>
      </c>
      <c r="EB1222" s="16" t="s">
        <v>2953</v>
      </c>
      <c r="EC1222" s="9">
        <v>1420.4571494300001</v>
      </c>
      <c r="ED1222" s="17">
        <v>1181.1510494929244</v>
      </c>
      <c r="EE1222" s="18">
        <v>0.83</v>
      </c>
      <c r="EF1222" s="19" t="s">
        <v>192</v>
      </c>
      <c r="EG1222" s="16" t="s">
        <v>3591</v>
      </c>
      <c r="EH1222" s="20" t="s">
        <v>3569</v>
      </c>
      <c r="EI1222" s="20" t="s">
        <v>3592</v>
      </c>
      <c r="EJ1222" s="20">
        <v>1420.4571494300001</v>
      </c>
      <c r="EK1222" s="21">
        <v>3215.2662663542274</v>
      </c>
      <c r="EL1222" s="20">
        <v>4.3293478260869573</v>
      </c>
      <c r="EM1222" s="20">
        <v>13920.006020531402</v>
      </c>
      <c r="EN1222" s="22">
        <f t="shared" ref="EN1222:EN1285" si="610">(((SUM(AL1222:BL1222))+(SUM(BN1222:BQ1222))+BT1222)-AS1222)/AA1222</f>
        <v>0.53934778363600855</v>
      </c>
      <c r="EO1222" s="23">
        <f t="shared" ref="EO1222:EO1285" si="611">SUM(AL1222:AR1222)/(AA1222-(SUM(BU1222:CA1222))-CT1222)</f>
        <v>8.4767170965840497E-3</v>
      </c>
      <c r="EP1222" s="22">
        <f t="shared" ref="EP1222:EP1285" si="612">SUM(AT1222:BB1222)/(AA1222-(SUM(BU1222:CA1222))-CT1222-AS1222)</f>
        <v>1.0059804348687076E-2</v>
      </c>
      <c r="EQ1222" s="22">
        <f t="shared" ref="EQ1222:EQ1285" si="613">SUM(BC1222:BF1222)/(AA1222-(SUM(BU1222:CA1222))-CT1222-AS1222)</f>
        <v>0</v>
      </c>
      <c r="ER1222" s="22">
        <f t="shared" ref="ER1222:ER1285" si="614">SUM(BH1222:BK1222)/(AA1222-(SUM(BU1222:CA1222))-CT1222-AS1222)</f>
        <v>0</v>
      </c>
      <c r="ES1222" s="22">
        <f t="shared" ref="ES1222:ES1285" si="615">BG1222/(AA1222-(SUM(BU1222:CA1222))-CT1222-AS1222)</f>
        <v>0</v>
      </c>
      <c r="ET1222" s="22">
        <f t="shared" ref="ET1222:ET1285" si="616">BL1222/(AA1222-(SUM(BU1222:CA1222))-CT1222-AS1222)</f>
        <v>0</v>
      </c>
      <c r="EU1222" s="22">
        <f t="shared" ref="EU1222:EU1285" si="617">BM1222/(AA1222-(SUM(BU1222:CA1222))-CT1222-AS1222)</f>
        <v>0</v>
      </c>
      <c r="EV1222" s="22">
        <f t="shared" ref="EV1222:EV1285" si="618">BN1222/(AA1222-(SUM(BU1222:CA1222))-CT1222-AS1222)</f>
        <v>0.60612301477286212</v>
      </c>
      <c r="EW1222" s="22">
        <f t="shared" ref="EW1222:EW1285" si="619">(BO1222+BP1222)/(AA1222-(SUM(BU1222:CA1222))-CT1222-AS1222)</f>
        <v>0.13758960750920826</v>
      </c>
      <c r="EX1222" s="22">
        <f t="shared" ref="EX1222:EX1285" si="620">BQ1222/(AA1222-(SUM(BU1222:CA1222))-CT1222-AS1222)</f>
        <v>0</v>
      </c>
      <c r="EY1222" s="22">
        <f t="shared" ref="EY1222:EY1285" si="621">(BR1222+BS1222+CH1222+CI1222+CJ1222+CK1222)/(AA1222-(SUM(BU1222:CA1222))-CT1222-AS1222)</f>
        <v>8.7449007881500257E-2</v>
      </c>
      <c r="EZ1222" s="22">
        <f t="shared" ref="EZ1222:EZ1285" si="622">BT1222/(AA1222-(SUM(BU1222:CA1222))-CT1222-AS1222)</f>
        <v>0</v>
      </c>
      <c r="FA1222" s="22">
        <f t="shared" ref="FA1222:FA1285" si="623">SUM(CB1222:CG1222)/(AA1222-(SUM(BU1222:CA1222))-CT1222-AS1222)</f>
        <v>1.5208523109826129E-2</v>
      </c>
      <c r="FB1222" s="22">
        <f t="shared" ref="FB1222:FB1285" si="624">SUM(CL1222:CS1222)/(AA1222-(SUM(BU1222:CA1222))-CT1222-AS1222)</f>
        <v>0.13160917264050062</v>
      </c>
      <c r="FC1222" s="22">
        <f t="shared" si="16"/>
        <v>1.4115546628727647</v>
      </c>
      <c r="FD1222" s="22">
        <f t="shared" ref="FD1222:FD1285" si="625">AH1222/SUM(AH1222:AK1222)</f>
        <v>0.97924901185770752</v>
      </c>
      <c r="FE1222" s="22">
        <f t="shared" ref="FE1222:FE1285" si="626">AI1222/SUM(AH1222:AK1222)</f>
        <v>1.3043478260869565E-2</v>
      </c>
      <c r="FF1222" s="22">
        <f t="shared" ref="FF1222:FF1285" si="627">AJ1222/SUM(AH1222:AK1222)</f>
        <v>1.3833992094861658E-3</v>
      </c>
      <c r="FG1222" s="22">
        <f t="shared" ref="FG1222:FG1285" si="628">AK1222/SUM(AH1222:AK1222)</f>
        <v>6.3241106719367588E-3</v>
      </c>
      <c r="FH1222" s="22">
        <f t="shared" ref="FH1222:FH1285" si="629">AB1222/AA1222</f>
        <v>0.61327307724495772</v>
      </c>
      <c r="FI1222" s="23">
        <f t="shared" ref="FI1222:FI1285" si="630">AF1222/AA1222</f>
        <v>3.5707311629982982E-3</v>
      </c>
      <c r="FJ1222" s="24">
        <f t="shared" ref="FJ1222:FJ1285" si="631">(AG1222)/AA1222</f>
        <v>0.37523363182414143</v>
      </c>
      <c r="FK1222" s="22">
        <f t="shared" ref="FK1222:FK1285" si="632">AA1222/EJ1222</f>
        <v>0.25236241736953952</v>
      </c>
      <c r="FL1222" s="25">
        <v>1526.4454874307432</v>
      </c>
      <c r="FM1222" s="25">
        <v>13.798075003434224</v>
      </c>
      <c r="FN1222" s="25">
        <v>189.92778897347981</v>
      </c>
      <c r="FO1222" s="9">
        <v>0</v>
      </c>
      <c r="FP1222" s="26">
        <f t="shared" si="0"/>
        <v>497.80245971679688</v>
      </c>
      <c r="FQ1222" s="22">
        <f t="shared" ref="FQ1222:FQ1285" si="633">(H1222+I1222)/G1222</f>
        <v>0.4087592506630649</v>
      </c>
      <c r="FR1222" s="28">
        <f t="shared" ref="FR1222:FR1285" si="634">(J1222+K1222)/G1222</f>
        <v>0.24538755015585714</v>
      </c>
      <c r="FS1222" s="28">
        <f t="shared" ref="FS1222:FS1285" si="635">(L1222+M1222)/G1222</f>
        <v>0.34460736826621358</v>
      </c>
      <c r="FT1222" s="28">
        <f t="shared" ref="FT1222:FT1285" si="636">(R1222+S1222)/G1222</f>
        <v>0.73242265732372203</v>
      </c>
      <c r="FU1222" s="28">
        <f t="shared" ref="FU1222:FU1285" si="637">T1222/G1222</f>
        <v>7.8407856262818251E-2</v>
      </c>
      <c r="FV1222" s="28">
        <f t="shared" ref="FV1222:FV1285" si="638">(U1222+V1222)/G1222</f>
        <v>0.1376757476129957</v>
      </c>
      <c r="FW1222" s="22">
        <f t="shared" ref="FW1222:FW1285" si="639">CU1222/AA1222</f>
        <v>3.9054872095293888E-2</v>
      </c>
      <c r="FX1222" s="22">
        <f t="shared" ref="FX1222:FX1285" si="640">AA1222/Y1222</f>
        <v>7.7928260869565227</v>
      </c>
      <c r="FY1222" s="22">
        <f t="shared" ref="FY1222:FY1285" si="641">AS1222/Y1222</f>
        <v>2.256086956521739</v>
      </c>
    </row>
    <row r="1223" spans="1:181" ht="15.75" customHeight="1">
      <c r="A1223" s="9">
        <v>1</v>
      </c>
      <c r="B1223" s="9" t="s">
        <v>184</v>
      </c>
      <c r="C1223" s="9" t="s">
        <v>3568</v>
      </c>
      <c r="D1223" s="9" t="s">
        <v>3569</v>
      </c>
      <c r="E1223" s="31" t="s">
        <v>3594</v>
      </c>
      <c r="F1223" s="9" t="s">
        <v>3595</v>
      </c>
      <c r="G1223" s="9">
        <v>1208.46524641</v>
      </c>
      <c r="H1223" s="9">
        <v>134.625</v>
      </c>
      <c r="I1223" s="9">
        <v>136.6875</v>
      </c>
      <c r="J1223" s="9">
        <v>143.6875</v>
      </c>
      <c r="K1223" s="9">
        <v>137.625</v>
      </c>
      <c r="L1223" s="9">
        <v>255.125</v>
      </c>
      <c r="M1223" s="9">
        <v>400.75</v>
      </c>
      <c r="N1223" s="9">
        <v>47.163764953613281</v>
      </c>
      <c r="O1223" s="9">
        <v>483.239501953125</v>
      </c>
      <c r="P1223" s="9">
        <v>248.09425309654301</v>
      </c>
      <c r="Q1223" s="9">
        <v>0</v>
      </c>
      <c r="R1223" s="9">
        <v>0</v>
      </c>
      <c r="S1223" s="9">
        <v>0</v>
      </c>
      <c r="T1223" s="9">
        <v>788.8125</v>
      </c>
      <c r="U1223" s="9">
        <v>418.4375</v>
      </c>
      <c r="V1223" s="9">
        <v>1.25</v>
      </c>
      <c r="W1223" s="9">
        <v>1558.4145975584522</v>
      </c>
      <c r="X1223" s="9">
        <v>13.601339230291744</v>
      </c>
      <c r="Y1223" s="9">
        <v>52</v>
      </c>
      <c r="Z1223" s="9">
        <v>574827.90350000001</v>
      </c>
      <c r="AA1223" s="9">
        <v>469.2</v>
      </c>
      <c r="AB1223" s="9">
        <v>99.72</v>
      </c>
      <c r="AC1223" s="9">
        <v>99.72</v>
      </c>
      <c r="AD1223" s="9">
        <v>0</v>
      </c>
      <c r="AE1223" s="9">
        <v>2.67</v>
      </c>
      <c r="AF1223" s="9">
        <v>5.83</v>
      </c>
      <c r="AG1223" s="9">
        <v>360.98</v>
      </c>
      <c r="AH1223" s="9">
        <v>61.2</v>
      </c>
      <c r="AI1223" s="9">
        <v>25.5</v>
      </c>
      <c r="AJ1223" s="9">
        <v>18.900000000000002</v>
      </c>
      <c r="AK1223" s="9">
        <v>11.2</v>
      </c>
      <c r="AL1223" s="9">
        <v>15.95</v>
      </c>
      <c r="AM1223" s="9">
        <v>0</v>
      </c>
      <c r="AN1223" s="9">
        <v>0</v>
      </c>
      <c r="AO1223" s="9">
        <v>0</v>
      </c>
      <c r="AP1223" s="9">
        <v>0</v>
      </c>
      <c r="AQ1223" s="9">
        <v>3.05</v>
      </c>
      <c r="AR1223" s="9">
        <v>0</v>
      </c>
      <c r="AS1223" s="9">
        <v>359.42</v>
      </c>
      <c r="AT1223" s="9">
        <v>1.6</v>
      </c>
      <c r="AU1223" s="9">
        <v>5.0200000000000005</v>
      </c>
      <c r="AV1223" s="9">
        <v>0</v>
      </c>
      <c r="AW1223" s="9">
        <v>0</v>
      </c>
      <c r="AX1223" s="9">
        <v>0</v>
      </c>
      <c r="AY1223" s="9">
        <v>0</v>
      </c>
      <c r="AZ1223" s="9">
        <v>0</v>
      </c>
      <c r="BA1223" s="9">
        <v>0</v>
      </c>
      <c r="BB1223" s="9">
        <v>0</v>
      </c>
      <c r="BC1223" s="9">
        <v>2.2000000000000002</v>
      </c>
      <c r="BD1223" s="9">
        <v>0</v>
      </c>
      <c r="BE1223" s="9">
        <v>0</v>
      </c>
      <c r="BF1223" s="9">
        <v>0</v>
      </c>
      <c r="BG1223" s="9">
        <v>0</v>
      </c>
      <c r="BH1223" s="9">
        <v>0</v>
      </c>
      <c r="BI1223" s="9">
        <v>0</v>
      </c>
      <c r="BJ1223" s="9">
        <v>0</v>
      </c>
      <c r="BK1223" s="9">
        <v>0</v>
      </c>
      <c r="BL1223" s="9">
        <v>0</v>
      </c>
      <c r="BM1223" s="9">
        <v>0</v>
      </c>
      <c r="BN1223" s="9">
        <v>8.620000000000001</v>
      </c>
      <c r="BO1223" s="9">
        <v>0</v>
      </c>
      <c r="BP1223" s="9">
        <v>0</v>
      </c>
      <c r="BQ1223" s="9">
        <v>0.42</v>
      </c>
      <c r="BR1223" s="9">
        <v>0</v>
      </c>
      <c r="BS1223" s="9">
        <v>0</v>
      </c>
      <c r="BT1223" s="9">
        <v>0.81</v>
      </c>
      <c r="BU1223" s="9">
        <v>0</v>
      </c>
      <c r="BV1223" s="9">
        <v>0</v>
      </c>
      <c r="BW1223" s="9">
        <v>0</v>
      </c>
      <c r="BX1223" s="9">
        <v>0</v>
      </c>
      <c r="BY1223" s="9">
        <v>0</v>
      </c>
      <c r="BZ1223" s="9">
        <v>0</v>
      </c>
      <c r="CA1223" s="9">
        <v>0</v>
      </c>
      <c r="CB1223" s="9">
        <v>0</v>
      </c>
      <c r="CC1223" s="9">
        <v>0</v>
      </c>
      <c r="CD1223" s="9">
        <v>0</v>
      </c>
      <c r="CE1223" s="9">
        <v>0</v>
      </c>
      <c r="CF1223" s="9">
        <v>8.06</v>
      </c>
      <c r="CG1223" s="9">
        <v>0</v>
      </c>
      <c r="CH1223" s="9">
        <v>0</v>
      </c>
      <c r="CI1223" s="9">
        <v>2.2600000000000002</v>
      </c>
      <c r="CJ1223" s="9">
        <v>0</v>
      </c>
      <c r="CK1223" s="9">
        <v>0</v>
      </c>
      <c r="CL1223" s="9">
        <v>0</v>
      </c>
      <c r="CM1223" s="9">
        <v>3.01</v>
      </c>
      <c r="CN1223" s="9">
        <v>7.9300000000000006</v>
      </c>
      <c r="CO1223" s="9">
        <v>6.24</v>
      </c>
      <c r="CP1223" s="9">
        <v>12.76</v>
      </c>
      <c r="CQ1223" s="9">
        <v>0</v>
      </c>
      <c r="CR1223" s="9">
        <v>0</v>
      </c>
      <c r="CS1223" s="9">
        <v>31.85</v>
      </c>
      <c r="CT1223" s="9">
        <v>0</v>
      </c>
      <c r="CU1223" s="9">
        <v>84</v>
      </c>
      <c r="CV1223" s="9">
        <v>98.8</v>
      </c>
      <c r="CW1223" s="9" t="s">
        <v>3594</v>
      </c>
      <c r="CX1223" s="9">
        <v>1208.47</v>
      </c>
      <c r="CY1223" s="9">
        <v>0.08</v>
      </c>
      <c r="CZ1223" s="9">
        <v>0.02</v>
      </c>
      <c r="DA1223" s="9">
        <v>0</v>
      </c>
      <c r="DB1223" s="9">
        <v>0</v>
      </c>
      <c r="DC1223" s="9">
        <v>0</v>
      </c>
      <c r="DD1223" s="9">
        <v>0</v>
      </c>
      <c r="DE1223" s="9">
        <v>0</v>
      </c>
      <c r="DF1223" s="9">
        <v>0.16</v>
      </c>
      <c r="DG1223" s="9">
        <v>0</v>
      </c>
      <c r="DH1223" s="9">
        <v>0</v>
      </c>
      <c r="DI1223" s="9">
        <v>0</v>
      </c>
      <c r="DJ1223" s="9">
        <v>0</v>
      </c>
      <c r="DK1223" s="9">
        <v>0</v>
      </c>
      <c r="DL1223" s="9">
        <v>0</v>
      </c>
      <c r="DM1223" s="9">
        <v>0</v>
      </c>
      <c r="DN1223" s="9">
        <v>0.24</v>
      </c>
      <c r="DO1223" s="9">
        <v>0</v>
      </c>
      <c r="DP1223" s="9">
        <v>0.04</v>
      </c>
      <c r="DQ1223" s="9">
        <v>0.12</v>
      </c>
      <c r="DR1223" s="9">
        <v>0</v>
      </c>
      <c r="DS1223" s="9">
        <v>0.03</v>
      </c>
      <c r="DT1223" s="9">
        <v>0</v>
      </c>
      <c r="DU1223" s="9">
        <v>0.3</v>
      </c>
      <c r="DV1223" s="9">
        <v>0</v>
      </c>
      <c r="DW1223" s="9">
        <v>0</v>
      </c>
      <c r="DX1223" s="9">
        <v>0</v>
      </c>
      <c r="DY1223" s="16" t="s">
        <v>3594</v>
      </c>
      <c r="DZ1223" s="16" t="s">
        <v>3596</v>
      </c>
      <c r="EA1223" s="16" t="s">
        <v>2953</v>
      </c>
      <c r="EB1223" s="16" t="s">
        <v>2953</v>
      </c>
      <c r="EC1223" s="9">
        <v>1208.46524641</v>
      </c>
      <c r="ED1223" s="17">
        <v>1746.9843612278</v>
      </c>
      <c r="EE1223" s="18">
        <v>1.45</v>
      </c>
      <c r="EF1223" s="19" t="s">
        <v>192</v>
      </c>
      <c r="EG1223" s="16" t="s">
        <v>3594</v>
      </c>
      <c r="EH1223" s="20" t="s">
        <v>3569</v>
      </c>
      <c r="EI1223" s="20" t="s">
        <v>3595</v>
      </c>
      <c r="EJ1223" s="20">
        <v>1208.46524641</v>
      </c>
      <c r="EK1223" s="21">
        <v>1225.1234089940324</v>
      </c>
      <c r="EL1223" s="20">
        <v>4.7489878542510118</v>
      </c>
      <c r="EM1223" s="20">
        <v>5818.0961892712558</v>
      </c>
      <c r="EN1223" s="22">
        <f t="shared" si="610"/>
        <v>8.0285592497868749E-2</v>
      </c>
      <c r="EO1223" s="23">
        <f t="shared" si="611"/>
        <v>4.0494458653026429E-2</v>
      </c>
      <c r="EP1223" s="22">
        <f t="shared" si="612"/>
        <v>6.0302423027873954E-2</v>
      </c>
      <c r="EQ1223" s="22">
        <f t="shared" si="613"/>
        <v>2.0040080160320647E-2</v>
      </c>
      <c r="ER1223" s="22">
        <f t="shared" si="614"/>
        <v>0</v>
      </c>
      <c r="ES1223" s="22">
        <f t="shared" si="615"/>
        <v>0</v>
      </c>
      <c r="ET1223" s="22">
        <f t="shared" si="616"/>
        <v>0</v>
      </c>
      <c r="EU1223" s="22">
        <f t="shared" si="617"/>
        <v>0</v>
      </c>
      <c r="EV1223" s="22">
        <f t="shared" si="618"/>
        <v>7.8520677719074547E-2</v>
      </c>
      <c r="EW1223" s="22">
        <f t="shared" si="619"/>
        <v>0</v>
      </c>
      <c r="EX1223" s="22">
        <f t="shared" si="620"/>
        <v>3.8258334851521232E-3</v>
      </c>
      <c r="EY1223" s="22">
        <f t="shared" si="621"/>
        <v>2.0586627801056665E-2</v>
      </c>
      <c r="EZ1223" s="22">
        <f t="shared" si="622"/>
        <v>7.3783931499362384E-3</v>
      </c>
      <c r="FA1223" s="22">
        <f t="shared" si="623"/>
        <v>7.3419566405538372E-2</v>
      </c>
      <c r="FB1223" s="22">
        <f t="shared" si="624"/>
        <v>0.56285297868464212</v>
      </c>
      <c r="FC1223" s="22">
        <f t="shared" si="16"/>
        <v>0.24893435635123617</v>
      </c>
      <c r="FD1223" s="22">
        <f t="shared" si="625"/>
        <v>0.52397260273972601</v>
      </c>
      <c r="FE1223" s="22">
        <f t="shared" si="626"/>
        <v>0.21832191780821916</v>
      </c>
      <c r="FF1223" s="22">
        <f t="shared" si="627"/>
        <v>0.16181506849315069</v>
      </c>
      <c r="FG1223" s="22">
        <f t="shared" si="628"/>
        <v>9.589041095890409E-2</v>
      </c>
      <c r="FH1223" s="22">
        <f t="shared" si="629"/>
        <v>0.21253196930946291</v>
      </c>
      <c r="FI1223" s="23">
        <f t="shared" si="630"/>
        <v>1.2425404944586532E-2</v>
      </c>
      <c r="FJ1223" s="24">
        <f t="shared" si="631"/>
        <v>0.76935208866155158</v>
      </c>
      <c r="FK1223" s="22">
        <f t="shared" si="632"/>
        <v>0.38826106203207517</v>
      </c>
      <c r="FL1223" s="25">
        <v>1558.4145975584522</v>
      </c>
      <c r="FM1223" s="25">
        <v>13.601339230291744</v>
      </c>
      <c r="FN1223" s="25">
        <v>248.09425309654301</v>
      </c>
      <c r="FO1223" s="9">
        <v>47.163764953613281</v>
      </c>
      <c r="FP1223" s="26">
        <f t="shared" si="0"/>
        <v>436.07573699951172</v>
      </c>
      <c r="FQ1223" s="22">
        <f t="shared" si="633"/>
        <v>0.22450997312996035</v>
      </c>
      <c r="FR1223" s="28">
        <f t="shared" si="634"/>
        <v>0.23278493182629614</v>
      </c>
      <c r="FS1223" s="28">
        <f t="shared" si="635"/>
        <v>0.54273385349592351</v>
      </c>
      <c r="FT1223" s="28">
        <f t="shared" si="636"/>
        <v>0</v>
      </c>
      <c r="FU1223" s="28">
        <f t="shared" si="637"/>
        <v>0.65273908566533734</v>
      </c>
      <c r="FV1223" s="28">
        <f t="shared" si="638"/>
        <v>0.34728967278684258</v>
      </c>
      <c r="FW1223" s="22">
        <f t="shared" si="639"/>
        <v>0.17902813299232737</v>
      </c>
      <c r="FX1223" s="22">
        <f t="shared" si="640"/>
        <v>9.023076923076923</v>
      </c>
      <c r="FY1223" s="22">
        <f t="shared" si="641"/>
        <v>6.9119230769230775</v>
      </c>
    </row>
    <row r="1224" spans="1:181" ht="15.75" customHeight="1">
      <c r="A1224" s="9">
        <v>1</v>
      </c>
      <c r="B1224" s="9" t="s">
        <v>184</v>
      </c>
      <c r="C1224" s="9" t="s">
        <v>3568</v>
      </c>
      <c r="D1224" s="9" t="s">
        <v>3569</v>
      </c>
      <c r="E1224" s="31" t="s">
        <v>3597</v>
      </c>
      <c r="F1224" s="9" t="s">
        <v>3598</v>
      </c>
      <c r="G1224" s="9">
        <v>692.04753355800005</v>
      </c>
      <c r="H1224" s="9">
        <v>322.875</v>
      </c>
      <c r="I1224" s="9">
        <v>109.5625</v>
      </c>
      <c r="J1224" s="9">
        <v>108.8125</v>
      </c>
      <c r="K1224" s="9">
        <v>47.6875</v>
      </c>
      <c r="L1224" s="9">
        <v>42.6875</v>
      </c>
      <c r="M1224" s="9">
        <v>60.5</v>
      </c>
      <c r="N1224" s="9">
        <v>0</v>
      </c>
      <c r="O1224" s="9">
        <v>190.85987854003906</v>
      </c>
      <c r="P1224" s="9">
        <v>38.875545305291254</v>
      </c>
      <c r="Q1224" s="9">
        <v>70.5</v>
      </c>
      <c r="R1224" s="9">
        <v>0</v>
      </c>
      <c r="S1224" s="9">
        <v>9.875</v>
      </c>
      <c r="T1224" s="9">
        <v>0</v>
      </c>
      <c r="U1224" s="9">
        <v>611.75</v>
      </c>
      <c r="V1224" s="9">
        <v>0</v>
      </c>
      <c r="W1224" s="9">
        <v>1459.8796931772306</v>
      </c>
      <c r="X1224" s="9">
        <v>14.395689341945902</v>
      </c>
      <c r="Y1224" s="9">
        <v>38</v>
      </c>
      <c r="Z1224" s="9">
        <v>275340.84519999998</v>
      </c>
      <c r="AA1224" s="9">
        <v>91.55</v>
      </c>
      <c r="AB1224" s="9">
        <v>87.63</v>
      </c>
      <c r="AC1224" s="9">
        <v>87.63</v>
      </c>
      <c r="AD1224" s="9">
        <v>0</v>
      </c>
      <c r="AE1224" s="9">
        <v>2.15</v>
      </c>
      <c r="AF1224" s="9">
        <v>1.07</v>
      </c>
      <c r="AG1224" s="9">
        <v>0.7</v>
      </c>
      <c r="AH1224" s="9">
        <v>112.5</v>
      </c>
      <c r="AI1224" s="9">
        <v>0.9</v>
      </c>
      <c r="AJ1224" s="9">
        <v>1</v>
      </c>
      <c r="AK1224" s="9">
        <v>0</v>
      </c>
      <c r="AL1224" s="9">
        <v>7.6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11.57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  <c r="BD1224" s="9">
        <v>0</v>
      </c>
      <c r="BE1224" s="9">
        <v>0</v>
      </c>
      <c r="BF1224" s="9">
        <v>0</v>
      </c>
      <c r="BG1224" s="9">
        <v>0</v>
      </c>
      <c r="BH1224" s="9">
        <v>0</v>
      </c>
      <c r="BI1224" s="9">
        <v>0</v>
      </c>
      <c r="BJ1224" s="9">
        <v>0</v>
      </c>
      <c r="BK1224" s="9">
        <v>0</v>
      </c>
      <c r="BL1224" s="9">
        <v>0</v>
      </c>
      <c r="BM1224" s="9">
        <v>0</v>
      </c>
      <c r="BN1224" s="9">
        <v>15.4</v>
      </c>
      <c r="BO1224" s="9">
        <v>3</v>
      </c>
      <c r="BP1224" s="9">
        <v>0</v>
      </c>
      <c r="BQ1224" s="9">
        <v>0</v>
      </c>
      <c r="BR1224" s="9">
        <v>0</v>
      </c>
      <c r="BS1224" s="9">
        <v>0</v>
      </c>
      <c r="BT1224" s="9">
        <v>0</v>
      </c>
      <c r="BU1224" s="9">
        <v>0</v>
      </c>
      <c r="BV1224" s="9">
        <v>0</v>
      </c>
      <c r="BW1224" s="9">
        <v>0</v>
      </c>
      <c r="BX1224" s="9">
        <v>0</v>
      </c>
      <c r="BY1224" s="9">
        <v>0</v>
      </c>
      <c r="BZ1224" s="9">
        <v>0</v>
      </c>
      <c r="CA1224" s="9">
        <v>0</v>
      </c>
      <c r="CB1224" s="9">
        <v>0</v>
      </c>
      <c r="CC1224" s="9">
        <v>0</v>
      </c>
      <c r="CD1224" s="9">
        <v>0</v>
      </c>
      <c r="CE1224" s="9">
        <v>0</v>
      </c>
      <c r="CF1224" s="9">
        <v>4.18</v>
      </c>
      <c r="CG1224" s="9">
        <v>1.9</v>
      </c>
      <c r="CH1224" s="9">
        <v>0</v>
      </c>
      <c r="CI1224" s="9">
        <v>2.86</v>
      </c>
      <c r="CJ1224" s="9">
        <v>0</v>
      </c>
      <c r="CK1224" s="9">
        <v>1.75</v>
      </c>
      <c r="CL1224" s="9">
        <v>0</v>
      </c>
      <c r="CM1224" s="9">
        <v>0</v>
      </c>
      <c r="CN1224" s="9">
        <v>6.17</v>
      </c>
      <c r="CO1224" s="9">
        <v>11.42</v>
      </c>
      <c r="CP1224" s="9">
        <v>9.98</v>
      </c>
      <c r="CQ1224" s="9">
        <v>0</v>
      </c>
      <c r="CR1224" s="9">
        <v>0</v>
      </c>
      <c r="CS1224" s="9">
        <v>15.72</v>
      </c>
      <c r="CT1224" s="9">
        <v>0</v>
      </c>
      <c r="CU1224" s="9">
        <v>49</v>
      </c>
      <c r="CV1224" s="9">
        <v>64.599999999999994</v>
      </c>
      <c r="CW1224" s="9" t="s">
        <v>3597</v>
      </c>
      <c r="CX1224" s="9">
        <v>692.05</v>
      </c>
      <c r="CY1224" s="9">
        <v>0.28000000000000003</v>
      </c>
      <c r="CZ1224" s="9">
        <v>0.4</v>
      </c>
      <c r="DA1224" s="9">
        <v>0</v>
      </c>
      <c r="DB1224" s="9">
        <v>0</v>
      </c>
      <c r="DC1224" s="9">
        <v>0</v>
      </c>
      <c r="DD1224" s="9">
        <v>0</v>
      </c>
      <c r="DE1224" s="9">
        <v>0</v>
      </c>
      <c r="DF1224" s="9">
        <v>0.02</v>
      </c>
      <c r="DG1224" s="9">
        <v>0</v>
      </c>
      <c r="DH1224" s="9">
        <v>0</v>
      </c>
      <c r="DI1224" s="9">
        <v>0</v>
      </c>
      <c r="DJ1224" s="9">
        <v>0</v>
      </c>
      <c r="DK1224" s="9">
        <v>0</v>
      </c>
      <c r="DL1224" s="9">
        <v>0</v>
      </c>
      <c r="DM1224" s="9">
        <v>0</v>
      </c>
      <c r="DN1224" s="9">
        <v>0.14000000000000001</v>
      </c>
      <c r="DO1224" s="9">
        <v>0</v>
      </c>
      <c r="DP1224" s="9">
        <v>0.01</v>
      </c>
      <c r="DQ1224" s="9">
        <v>0.1</v>
      </c>
      <c r="DR1224" s="9">
        <v>0</v>
      </c>
      <c r="DS1224" s="9">
        <v>0</v>
      </c>
      <c r="DT1224" s="9">
        <v>0</v>
      </c>
      <c r="DU1224" s="9">
        <v>0.02</v>
      </c>
      <c r="DV1224" s="9">
        <v>0.02</v>
      </c>
      <c r="DW1224" s="9">
        <v>0</v>
      </c>
      <c r="DX1224" s="9">
        <v>0.01</v>
      </c>
      <c r="DY1224" s="16" t="s">
        <v>3597</v>
      </c>
      <c r="DZ1224" s="16" t="s">
        <v>3599</v>
      </c>
      <c r="EA1224" s="16" t="s">
        <v>2953</v>
      </c>
      <c r="EB1224" s="16" t="s">
        <v>2953</v>
      </c>
      <c r="EC1224" s="9">
        <v>692.04753355800005</v>
      </c>
      <c r="ED1224" s="17">
        <v>73.987487130100206</v>
      </c>
      <c r="EE1224" s="18">
        <v>0.11</v>
      </c>
      <c r="EF1224" s="19" t="s">
        <v>192</v>
      </c>
      <c r="EG1224" s="16" t="s">
        <v>3597</v>
      </c>
      <c r="EH1224" s="20" t="s">
        <v>3569</v>
      </c>
      <c r="EI1224" s="20" t="s">
        <v>3598</v>
      </c>
      <c r="EJ1224" s="20">
        <v>692.04753355800005</v>
      </c>
      <c r="EK1224" s="21">
        <v>3007.5460972146366</v>
      </c>
      <c r="EL1224" s="20">
        <v>1.4171826625386998</v>
      </c>
      <c r="EM1224" s="20">
        <v>4262.2421857585141</v>
      </c>
      <c r="EN1224" s="22">
        <f t="shared" si="610"/>
        <v>0.28399781540142</v>
      </c>
      <c r="EO1224" s="23">
        <f t="shared" si="611"/>
        <v>8.3014746040415074E-2</v>
      </c>
      <c r="EP1224" s="22">
        <f t="shared" si="612"/>
        <v>0</v>
      </c>
      <c r="EQ1224" s="22">
        <f t="shared" si="613"/>
        <v>0</v>
      </c>
      <c r="ER1224" s="22">
        <f t="shared" si="614"/>
        <v>0</v>
      </c>
      <c r="ES1224" s="22">
        <f t="shared" si="615"/>
        <v>0</v>
      </c>
      <c r="ET1224" s="22">
        <f t="shared" si="616"/>
        <v>0</v>
      </c>
      <c r="EU1224" s="22">
        <f t="shared" si="617"/>
        <v>0</v>
      </c>
      <c r="EV1224" s="22">
        <f t="shared" si="618"/>
        <v>0.1925481370342586</v>
      </c>
      <c r="EW1224" s="22">
        <f t="shared" si="619"/>
        <v>3.7509377344336091E-2</v>
      </c>
      <c r="EX1224" s="22">
        <f t="shared" si="620"/>
        <v>0</v>
      </c>
      <c r="EY1224" s="22">
        <f t="shared" si="621"/>
        <v>5.7639409852463117E-2</v>
      </c>
      <c r="EZ1224" s="22">
        <f t="shared" si="622"/>
        <v>0</v>
      </c>
      <c r="FA1224" s="22">
        <f t="shared" si="623"/>
        <v>7.6019004751187808E-2</v>
      </c>
      <c r="FB1224" s="22">
        <f t="shared" si="624"/>
        <v>0.5412603150787697</v>
      </c>
      <c r="FC1224" s="22">
        <f t="shared" si="16"/>
        <v>1.249590387766248</v>
      </c>
      <c r="FD1224" s="22">
        <f t="shared" si="625"/>
        <v>0.98339160839160833</v>
      </c>
      <c r="FE1224" s="22">
        <f t="shared" si="626"/>
        <v>7.8671328671328662E-3</v>
      </c>
      <c r="FF1224" s="22">
        <f t="shared" si="627"/>
        <v>8.7412587412587402E-3</v>
      </c>
      <c r="FG1224" s="22">
        <f t="shared" si="628"/>
        <v>0</v>
      </c>
      <c r="FH1224" s="22">
        <f t="shared" si="629"/>
        <v>0.95718186783178594</v>
      </c>
      <c r="FI1224" s="23">
        <f t="shared" si="630"/>
        <v>1.1687602403058439E-2</v>
      </c>
      <c r="FJ1224" s="24">
        <f t="shared" si="631"/>
        <v>7.64609503003823E-3</v>
      </c>
      <c r="FK1224" s="22">
        <f t="shared" si="632"/>
        <v>0.13228860094236178</v>
      </c>
      <c r="FL1224" s="25">
        <v>1459.8796931772306</v>
      </c>
      <c r="FM1224" s="25">
        <v>14.395689341945902</v>
      </c>
      <c r="FN1224" s="25">
        <v>38.875545305291254</v>
      </c>
      <c r="FO1224" s="9">
        <v>0</v>
      </c>
      <c r="FP1224" s="26">
        <f t="shared" si="0"/>
        <v>190.85987854003906</v>
      </c>
      <c r="FQ1224" s="22">
        <f t="shared" si="633"/>
        <v>0.62486675991275342</v>
      </c>
      <c r="FR1224" s="28">
        <f t="shared" si="634"/>
        <v>0.22614053574527165</v>
      </c>
      <c r="FS1224" s="28">
        <f t="shared" si="635"/>
        <v>0.14910464237837201</v>
      </c>
      <c r="FT1224" s="28">
        <f t="shared" si="636"/>
        <v>1.4269251057409314E-2</v>
      </c>
      <c r="FU1224" s="28">
        <f t="shared" si="637"/>
        <v>0</v>
      </c>
      <c r="FV1224" s="28">
        <f t="shared" si="638"/>
        <v>0.88397107183495172</v>
      </c>
      <c r="FW1224" s="22">
        <f t="shared" si="639"/>
        <v>0.53522665210267617</v>
      </c>
      <c r="FX1224" s="22">
        <f t="shared" si="640"/>
        <v>2.4092105263157895</v>
      </c>
      <c r="FY1224" s="22">
        <f t="shared" si="641"/>
        <v>0.30447368421052634</v>
      </c>
    </row>
    <row r="1225" spans="1:181" ht="15.75" customHeight="1">
      <c r="A1225" s="9">
        <v>1</v>
      </c>
      <c r="B1225" s="9" t="s">
        <v>184</v>
      </c>
      <c r="C1225" s="9" t="s">
        <v>3568</v>
      </c>
      <c r="D1225" s="9" t="s">
        <v>3569</v>
      </c>
      <c r="E1225" s="31" t="s">
        <v>3600</v>
      </c>
      <c r="F1225" s="9" t="s">
        <v>3601</v>
      </c>
      <c r="G1225" s="9">
        <v>897.76514732700002</v>
      </c>
      <c r="H1225" s="9">
        <v>635.9375</v>
      </c>
      <c r="I1225" s="9">
        <v>100</v>
      </c>
      <c r="J1225" s="9">
        <v>50.625</v>
      </c>
      <c r="K1225" s="9">
        <v>27.875</v>
      </c>
      <c r="L1225" s="9">
        <v>39.625</v>
      </c>
      <c r="M1225" s="9">
        <v>44</v>
      </c>
      <c r="N1225" s="9">
        <v>0</v>
      </c>
      <c r="O1225" s="9">
        <v>172.51638793945313</v>
      </c>
      <c r="P1225" s="9">
        <v>21.184708829577435</v>
      </c>
      <c r="Q1225" s="9">
        <v>390.6875</v>
      </c>
      <c r="R1225" s="9">
        <v>0</v>
      </c>
      <c r="S1225" s="9">
        <v>0</v>
      </c>
      <c r="T1225" s="9">
        <v>87.9375</v>
      </c>
      <c r="U1225" s="9">
        <v>305.5625</v>
      </c>
      <c r="V1225" s="9">
        <v>114.0625</v>
      </c>
      <c r="W1225" s="9">
        <v>1463.1486620416254</v>
      </c>
      <c r="X1225" s="9">
        <v>14.405241398839021</v>
      </c>
      <c r="Y1225" s="9">
        <v>6</v>
      </c>
      <c r="Z1225" s="9">
        <v>41023.7765</v>
      </c>
      <c r="AA1225" s="9">
        <v>57.6</v>
      </c>
      <c r="AB1225" s="9">
        <v>1.79</v>
      </c>
      <c r="AC1225" s="9">
        <v>1.79</v>
      </c>
      <c r="AD1225" s="9">
        <v>0</v>
      </c>
      <c r="AE1225" s="9">
        <v>0.21</v>
      </c>
      <c r="AF1225" s="9">
        <v>5.5</v>
      </c>
      <c r="AG1225" s="9">
        <v>50.1</v>
      </c>
      <c r="AH1225" s="9">
        <v>2.4</v>
      </c>
      <c r="AI1225" s="9">
        <v>12.1</v>
      </c>
      <c r="AJ1225" s="9">
        <v>0</v>
      </c>
      <c r="AK1225" s="9">
        <v>8.8000000000000007</v>
      </c>
      <c r="AL1225" s="9">
        <v>0</v>
      </c>
      <c r="AM1225" s="9">
        <v>0</v>
      </c>
      <c r="AN1225" s="9">
        <v>0</v>
      </c>
      <c r="AO1225" s="9">
        <v>0</v>
      </c>
      <c r="AP1225" s="9">
        <v>0</v>
      </c>
      <c r="AQ1225" s="9">
        <v>0</v>
      </c>
      <c r="AR1225" s="9">
        <v>0</v>
      </c>
      <c r="AS1225" s="9">
        <v>0</v>
      </c>
      <c r="AT1225" s="9">
        <v>0</v>
      </c>
      <c r="AU1225" s="9">
        <v>0</v>
      </c>
      <c r="AV1225" s="9">
        <v>0</v>
      </c>
      <c r="AW1225" s="9">
        <v>0</v>
      </c>
      <c r="AX1225" s="9">
        <v>0</v>
      </c>
      <c r="AY1225" s="9">
        <v>0</v>
      </c>
      <c r="AZ1225" s="9">
        <v>0</v>
      </c>
      <c r="BA1225" s="9">
        <v>0</v>
      </c>
      <c r="BB1225" s="9">
        <v>0</v>
      </c>
      <c r="BC1225" s="9">
        <v>0</v>
      </c>
      <c r="BD1225" s="9">
        <v>0</v>
      </c>
      <c r="BE1225" s="9">
        <v>0</v>
      </c>
      <c r="BF1225" s="9">
        <v>0</v>
      </c>
      <c r="BG1225" s="9">
        <v>0</v>
      </c>
      <c r="BH1225" s="9">
        <v>0</v>
      </c>
      <c r="BI1225" s="9">
        <v>0</v>
      </c>
      <c r="BJ1225" s="9">
        <v>0</v>
      </c>
      <c r="BK1225" s="9">
        <v>0</v>
      </c>
      <c r="BL1225" s="9">
        <v>0</v>
      </c>
      <c r="BM1225" s="9">
        <v>0</v>
      </c>
      <c r="BN1225" s="9">
        <v>0</v>
      </c>
      <c r="BO1225" s="9">
        <v>0</v>
      </c>
      <c r="BP1225" s="9">
        <v>0</v>
      </c>
      <c r="BQ1225" s="9">
        <v>0.2</v>
      </c>
      <c r="BR1225" s="9">
        <v>0</v>
      </c>
      <c r="BS1225" s="9">
        <v>0</v>
      </c>
      <c r="BT1225" s="9">
        <v>0</v>
      </c>
      <c r="BU1225" s="9">
        <v>0</v>
      </c>
      <c r="BV1225" s="9">
        <v>0</v>
      </c>
      <c r="BW1225" s="9">
        <v>0</v>
      </c>
      <c r="BX1225" s="9">
        <v>0</v>
      </c>
      <c r="BY1225" s="9">
        <v>0</v>
      </c>
      <c r="BZ1225" s="9">
        <v>0</v>
      </c>
      <c r="CA1225" s="9">
        <v>0</v>
      </c>
      <c r="CB1225" s="9">
        <v>0</v>
      </c>
      <c r="CC1225" s="9">
        <v>0</v>
      </c>
      <c r="CD1225" s="9">
        <v>0</v>
      </c>
      <c r="CE1225" s="9">
        <v>0</v>
      </c>
      <c r="CF1225" s="9">
        <v>1.18</v>
      </c>
      <c r="CG1225" s="9">
        <v>0.79</v>
      </c>
      <c r="CH1225" s="9">
        <v>0</v>
      </c>
      <c r="CI1225" s="9">
        <v>7.45</v>
      </c>
      <c r="CJ1225" s="9">
        <v>0</v>
      </c>
      <c r="CK1225" s="9">
        <v>2.98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9">
        <v>45</v>
      </c>
      <c r="CR1225" s="9">
        <v>0</v>
      </c>
      <c r="CS1225" s="9">
        <v>0</v>
      </c>
      <c r="CT1225" s="9">
        <v>0</v>
      </c>
      <c r="CU1225" s="9">
        <v>1</v>
      </c>
      <c r="CV1225" s="9">
        <v>7.8000000000000007</v>
      </c>
      <c r="CW1225" s="9" t="s">
        <v>3600</v>
      </c>
      <c r="CX1225" s="9">
        <v>897.77</v>
      </c>
      <c r="CY1225" s="9">
        <v>0.36</v>
      </c>
      <c r="CZ1225" s="9">
        <v>0.01</v>
      </c>
      <c r="DA1225" s="9">
        <v>0</v>
      </c>
      <c r="DB1225" s="9">
        <v>0</v>
      </c>
      <c r="DC1225" s="9">
        <v>0</v>
      </c>
      <c r="DD1225" s="9">
        <v>0</v>
      </c>
      <c r="DE1225" s="9">
        <v>0</v>
      </c>
      <c r="DF1225" s="9">
        <v>7.0000000000000007E-2</v>
      </c>
      <c r="DG1225" s="9">
        <v>0</v>
      </c>
      <c r="DH1225" s="9">
        <v>0</v>
      </c>
      <c r="DI1225" s="9">
        <v>0</v>
      </c>
      <c r="DJ1225" s="9">
        <v>0</v>
      </c>
      <c r="DK1225" s="9">
        <v>0</v>
      </c>
      <c r="DL1225" s="9">
        <v>0</v>
      </c>
      <c r="DM1225" s="9">
        <v>0</v>
      </c>
      <c r="DN1225" s="9">
        <v>0.05</v>
      </c>
      <c r="DO1225" s="9">
        <v>0</v>
      </c>
      <c r="DP1225" s="9">
        <v>0.02</v>
      </c>
      <c r="DQ1225" s="9">
        <v>0.19</v>
      </c>
      <c r="DR1225" s="9">
        <v>0</v>
      </c>
      <c r="DS1225" s="9">
        <v>0</v>
      </c>
      <c r="DT1225" s="9">
        <v>0</v>
      </c>
      <c r="DU1225" s="9">
        <v>0.05</v>
      </c>
      <c r="DV1225" s="9">
        <v>0.01</v>
      </c>
      <c r="DW1225" s="9">
        <v>7.0000000000000007E-2</v>
      </c>
      <c r="DX1225" s="9">
        <v>0.17</v>
      </c>
      <c r="DY1225" s="16" t="s">
        <v>3600</v>
      </c>
      <c r="DZ1225" s="16" t="s">
        <v>3602</v>
      </c>
      <c r="EA1225" s="16" t="s">
        <v>2953</v>
      </c>
      <c r="EB1225" s="16" t="s">
        <v>2953</v>
      </c>
      <c r="EC1225" s="9">
        <v>897.76514732700002</v>
      </c>
      <c r="ED1225" s="17">
        <v>18.0857840233</v>
      </c>
      <c r="EE1225" s="18">
        <v>0.02</v>
      </c>
      <c r="EF1225" s="19" t="s">
        <v>192</v>
      </c>
      <c r="EG1225" s="16" t="s">
        <v>3600</v>
      </c>
      <c r="EH1225" s="20" t="s">
        <v>3569</v>
      </c>
      <c r="EI1225" s="20" t="s">
        <v>3601</v>
      </c>
      <c r="EJ1225" s="20">
        <v>897.76514732700002</v>
      </c>
      <c r="EK1225" s="21">
        <v>712.2183420138889</v>
      </c>
      <c r="EL1225" s="20">
        <v>7.3846153846153841</v>
      </c>
      <c r="EM1225" s="20">
        <v>5259.4585256410255</v>
      </c>
      <c r="EN1225" s="22">
        <f t="shared" si="610"/>
        <v>3.4722222222222225E-3</v>
      </c>
      <c r="EO1225" s="23">
        <f t="shared" si="611"/>
        <v>0</v>
      </c>
      <c r="EP1225" s="22">
        <f t="shared" si="612"/>
        <v>0</v>
      </c>
      <c r="EQ1225" s="22">
        <f t="shared" si="613"/>
        <v>0</v>
      </c>
      <c r="ER1225" s="22">
        <f t="shared" si="614"/>
        <v>0</v>
      </c>
      <c r="ES1225" s="22">
        <f t="shared" si="615"/>
        <v>0</v>
      </c>
      <c r="ET1225" s="22">
        <f t="shared" si="616"/>
        <v>0</v>
      </c>
      <c r="EU1225" s="22">
        <f t="shared" si="617"/>
        <v>0</v>
      </c>
      <c r="EV1225" s="22">
        <f t="shared" si="618"/>
        <v>0</v>
      </c>
      <c r="EW1225" s="22">
        <f t="shared" si="619"/>
        <v>0</v>
      </c>
      <c r="EX1225" s="22">
        <f t="shared" si="620"/>
        <v>3.4722222222222225E-3</v>
      </c>
      <c r="EY1225" s="22">
        <f t="shared" si="621"/>
        <v>0.18107638888888888</v>
      </c>
      <c r="EZ1225" s="22">
        <f t="shared" si="622"/>
        <v>0</v>
      </c>
      <c r="FA1225" s="22">
        <f t="shared" si="623"/>
        <v>3.4201388888888885E-2</v>
      </c>
      <c r="FB1225" s="22">
        <f t="shared" si="624"/>
        <v>0.78125</v>
      </c>
      <c r="FC1225" s="22">
        <f t="shared" si="16"/>
        <v>0.4045138888888889</v>
      </c>
      <c r="FD1225" s="22">
        <f t="shared" si="625"/>
        <v>0.10300429184549356</v>
      </c>
      <c r="FE1225" s="22">
        <f t="shared" si="626"/>
        <v>0.51931330472102999</v>
      </c>
      <c r="FF1225" s="22">
        <f t="shared" si="627"/>
        <v>0</v>
      </c>
      <c r="FG1225" s="22">
        <f t="shared" si="628"/>
        <v>0.37768240343347642</v>
      </c>
      <c r="FH1225" s="22">
        <f t="shared" si="629"/>
        <v>3.107638888888889E-2</v>
      </c>
      <c r="FI1225" s="23">
        <f t="shared" si="630"/>
        <v>9.5486111111111105E-2</v>
      </c>
      <c r="FJ1225" s="24">
        <f t="shared" si="631"/>
        <v>0.86979166666666663</v>
      </c>
      <c r="FK1225" s="22">
        <f t="shared" si="632"/>
        <v>6.4159318471537746E-2</v>
      </c>
      <c r="FL1225" s="25">
        <v>1463.1486620416254</v>
      </c>
      <c r="FM1225" s="25">
        <v>14.405241398839021</v>
      </c>
      <c r="FN1225" s="25">
        <v>21.184708829577435</v>
      </c>
      <c r="FO1225" s="9">
        <v>0</v>
      </c>
      <c r="FP1225" s="26">
        <f t="shared" si="0"/>
        <v>172.51638793945313</v>
      </c>
      <c r="FQ1225" s="22">
        <f t="shared" si="633"/>
        <v>0.81974389648693247</v>
      </c>
      <c r="FR1225" s="28">
        <f t="shared" si="634"/>
        <v>8.7439348958606125E-2</v>
      </c>
      <c r="FS1225" s="28">
        <f t="shared" si="635"/>
        <v>9.3147968874693468E-2</v>
      </c>
      <c r="FT1225" s="28">
        <f t="shared" si="636"/>
        <v>0</v>
      </c>
      <c r="FU1225" s="28">
        <f t="shared" si="637"/>
        <v>9.7951563682132828E-2</v>
      </c>
      <c r="FV1225" s="28">
        <f t="shared" si="638"/>
        <v>0.46741065995866365</v>
      </c>
      <c r="FW1225" s="22">
        <f t="shared" si="639"/>
        <v>1.7361111111111112E-2</v>
      </c>
      <c r="FX1225" s="22">
        <f t="shared" si="640"/>
        <v>9.6</v>
      </c>
      <c r="FY1225" s="22">
        <f t="shared" si="641"/>
        <v>0</v>
      </c>
    </row>
    <row r="1226" spans="1:181" ht="15.75" customHeight="1">
      <c r="A1226" s="9">
        <v>1</v>
      </c>
      <c r="B1226" s="9" t="s">
        <v>184</v>
      </c>
      <c r="C1226" s="9" t="s">
        <v>3568</v>
      </c>
      <c r="D1226" s="9" t="s">
        <v>3569</v>
      </c>
      <c r="E1226" s="31" t="s">
        <v>3603</v>
      </c>
      <c r="F1226" s="9" t="s">
        <v>3604</v>
      </c>
      <c r="G1226" s="9">
        <v>337.18457605899999</v>
      </c>
      <c r="H1226" s="9">
        <v>250.8125</v>
      </c>
      <c r="I1226" s="9">
        <v>37.1875</v>
      </c>
      <c r="J1226" s="9">
        <v>18.625</v>
      </c>
      <c r="K1226" s="9">
        <v>9.875</v>
      </c>
      <c r="L1226" s="9">
        <v>14.1875</v>
      </c>
      <c r="M1226" s="9">
        <v>6.6875</v>
      </c>
      <c r="N1226" s="9">
        <v>0</v>
      </c>
      <c r="O1226" s="9">
        <v>130.79060363769531</v>
      </c>
      <c r="P1226" s="9">
        <v>19.707624271385999</v>
      </c>
      <c r="Q1226" s="9">
        <v>12.5625</v>
      </c>
      <c r="R1226" s="9">
        <v>0</v>
      </c>
      <c r="S1226" s="9">
        <v>0</v>
      </c>
      <c r="T1226" s="9">
        <v>0.625</v>
      </c>
      <c r="U1226" s="9">
        <v>196</v>
      </c>
      <c r="V1226" s="9">
        <v>128.1875</v>
      </c>
      <c r="W1226" s="9">
        <v>1513.0799407846041</v>
      </c>
      <c r="X1226" s="9">
        <v>14.370088823094004</v>
      </c>
      <c r="Y1226" s="9">
        <v>40</v>
      </c>
      <c r="Z1226" s="9">
        <v>152922.6116</v>
      </c>
      <c r="AA1226" s="9">
        <v>66.03</v>
      </c>
      <c r="AB1226" s="9">
        <v>50.52</v>
      </c>
      <c r="AC1226" s="9">
        <v>50.44</v>
      </c>
      <c r="AD1226" s="9">
        <v>0.08</v>
      </c>
      <c r="AE1226" s="9">
        <v>0.96</v>
      </c>
      <c r="AF1226" s="9">
        <v>13.78</v>
      </c>
      <c r="AG1226" s="9">
        <v>0.77</v>
      </c>
      <c r="AH1226" s="9">
        <v>72.7</v>
      </c>
      <c r="AI1226" s="9">
        <v>3.1</v>
      </c>
      <c r="AJ1226" s="9">
        <v>2.2000000000000002</v>
      </c>
      <c r="AK1226" s="9">
        <v>0.8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3.32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2.82</v>
      </c>
      <c r="BD1226" s="9">
        <v>0</v>
      </c>
      <c r="BE1226" s="9">
        <v>0</v>
      </c>
      <c r="BF1226" s="9">
        <v>0</v>
      </c>
      <c r="BG1226" s="9">
        <v>0</v>
      </c>
      <c r="BH1226" s="9">
        <v>0</v>
      </c>
      <c r="BI1226" s="9">
        <v>0</v>
      </c>
      <c r="BJ1226" s="9">
        <v>0</v>
      </c>
      <c r="BK1226" s="9">
        <v>0</v>
      </c>
      <c r="BL1226" s="9">
        <v>0</v>
      </c>
      <c r="BM1226" s="9">
        <v>0</v>
      </c>
      <c r="BN1226" s="9">
        <v>0</v>
      </c>
      <c r="BO1226" s="9">
        <v>21.07</v>
      </c>
      <c r="BP1226" s="9">
        <v>0</v>
      </c>
      <c r="BQ1226" s="9">
        <v>0</v>
      </c>
      <c r="BR1226" s="9">
        <v>0</v>
      </c>
      <c r="BS1226" s="9">
        <v>0</v>
      </c>
      <c r="BT1226" s="9">
        <v>0</v>
      </c>
      <c r="BU1226" s="9">
        <v>0</v>
      </c>
      <c r="BV1226" s="9">
        <v>0</v>
      </c>
      <c r="BW1226" s="9">
        <v>0</v>
      </c>
      <c r="BX1226" s="9">
        <v>0</v>
      </c>
      <c r="BY1226" s="9">
        <v>0</v>
      </c>
      <c r="BZ1226" s="9">
        <v>0</v>
      </c>
      <c r="CA1226" s="9">
        <v>0</v>
      </c>
      <c r="CB1226" s="9">
        <v>0</v>
      </c>
      <c r="CC1226" s="9">
        <v>0</v>
      </c>
      <c r="CD1226" s="9">
        <v>0</v>
      </c>
      <c r="CE1226" s="9">
        <v>2.4500000000000002</v>
      </c>
      <c r="CF1226" s="9">
        <v>7.81</v>
      </c>
      <c r="CG1226" s="9">
        <v>0</v>
      </c>
      <c r="CH1226" s="9">
        <v>0</v>
      </c>
      <c r="CI1226" s="9">
        <v>6.57</v>
      </c>
      <c r="CJ1226" s="9">
        <v>0</v>
      </c>
      <c r="CK1226" s="9">
        <v>0</v>
      </c>
      <c r="CL1226" s="9">
        <v>0</v>
      </c>
      <c r="CM1226" s="9">
        <v>0</v>
      </c>
      <c r="CN1226" s="9">
        <v>1.05</v>
      </c>
      <c r="CO1226" s="9">
        <v>3.06</v>
      </c>
      <c r="CP1226" s="9">
        <v>0</v>
      </c>
      <c r="CQ1226" s="9">
        <v>3.01</v>
      </c>
      <c r="CR1226" s="9">
        <v>0</v>
      </c>
      <c r="CS1226" s="9">
        <v>14.87</v>
      </c>
      <c r="CT1226" s="9">
        <v>0</v>
      </c>
      <c r="CU1226" s="9">
        <v>39</v>
      </c>
      <c r="CV1226" s="9">
        <v>76</v>
      </c>
      <c r="CW1226" s="9" t="s">
        <v>3603</v>
      </c>
      <c r="CX1226" s="9">
        <v>337.18</v>
      </c>
      <c r="CY1226" s="9">
        <v>0.18</v>
      </c>
      <c r="CZ1226" s="9">
        <v>0.26</v>
      </c>
      <c r="DA1226" s="9">
        <v>0</v>
      </c>
      <c r="DB1226" s="9">
        <v>0</v>
      </c>
      <c r="DC1226" s="9">
        <v>0</v>
      </c>
      <c r="DD1226" s="9">
        <v>0</v>
      </c>
      <c r="DE1226" s="9">
        <v>0</v>
      </c>
      <c r="DF1226" s="9">
        <v>0.23</v>
      </c>
      <c r="DG1226" s="9">
        <v>0</v>
      </c>
      <c r="DH1226" s="9">
        <v>0</v>
      </c>
      <c r="DI1226" s="9">
        <v>0</v>
      </c>
      <c r="DJ1226" s="9">
        <v>0</v>
      </c>
      <c r="DK1226" s="9">
        <v>0</v>
      </c>
      <c r="DL1226" s="9">
        <v>0</v>
      </c>
      <c r="DM1226" s="9">
        <v>0</v>
      </c>
      <c r="DN1226" s="9">
        <v>0</v>
      </c>
      <c r="DO1226" s="9">
        <v>0</v>
      </c>
      <c r="DP1226" s="9">
        <v>0.11</v>
      </c>
      <c r="DQ1226" s="9">
        <v>0.13</v>
      </c>
      <c r="DR1226" s="9">
        <v>0</v>
      </c>
      <c r="DS1226" s="9">
        <v>0</v>
      </c>
      <c r="DT1226" s="9">
        <v>0</v>
      </c>
      <c r="DU1226" s="9">
        <v>0.03</v>
      </c>
      <c r="DV1226" s="9">
        <v>0</v>
      </c>
      <c r="DW1226" s="9">
        <v>0</v>
      </c>
      <c r="DX1226" s="9">
        <v>0.06</v>
      </c>
      <c r="DY1226" s="16" t="s">
        <v>3603</v>
      </c>
      <c r="DZ1226" s="16" t="s">
        <v>3605</v>
      </c>
      <c r="EA1226" s="16" t="s">
        <v>2953</v>
      </c>
      <c r="EB1226" s="16" t="s">
        <v>2953</v>
      </c>
      <c r="EC1226" s="9">
        <v>337.18457605899999</v>
      </c>
      <c r="ED1226" s="17">
        <v>0.413553039023</v>
      </c>
      <c r="EE1226" s="18">
        <v>0</v>
      </c>
      <c r="EF1226" s="19" t="s">
        <v>192</v>
      </c>
      <c r="EG1226" s="16" t="s">
        <v>3603</v>
      </c>
      <c r="EH1226" s="20" t="s">
        <v>3569</v>
      </c>
      <c r="EI1226" s="20" t="s">
        <v>3604</v>
      </c>
      <c r="EJ1226" s="20">
        <v>337.18457605899999</v>
      </c>
      <c r="EK1226" s="21">
        <v>2315.956559139785</v>
      </c>
      <c r="EL1226" s="20">
        <v>0.86881578947368421</v>
      </c>
      <c r="EM1226" s="20">
        <v>2012.1396263157894</v>
      </c>
      <c r="EN1226" s="22">
        <f t="shared" si="610"/>
        <v>0.361805240042405</v>
      </c>
      <c r="EO1226" s="23">
        <f t="shared" si="611"/>
        <v>0</v>
      </c>
      <c r="EP1226" s="22">
        <f t="shared" si="612"/>
        <v>0</v>
      </c>
      <c r="EQ1226" s="22">
        <f t="shared" si="613"/>
        <v>4.4968904480944025E-2</v>
      </c>
      <c r="ER1226" s="22">
        <f t="shared" si="614"/>
        <v>0</v>
      </c>
      <c r="ES1226" s="22">
        <f t="shared" si="615"/>
        <v>0</v>
      </c>
      <c r="ET1226" s="22">
        <f t="shared" si="616"/>
        <v>0</v>
      </c>
      <c r="EU1226" s="22">
        <f t="shared" si="617"/>
        <v>0</v>
      </c>
      <c r="EV1226" s="22">
        <f t="shared" si="618"/>
        <v>0</v>
      </c>
      <c r="EW1226" s="22">
        <f t="shared" si="619"/>
        <v>0.3359910700047839</v>
      </c>
      <c r="EX1226" s="22">
        <f t="shared" si="620"/>
        <v>0</v>
      </c>
      <c r="EY1226" s="22">
        <f t="shared" si="621"/>
        <v>0.10476797958858236</v>
      </c>
      <c r="EZ1226" s="22">
        <f t="shared" si="622"/>
        <v>0</v>
      </c>
      <c r="FA1226" s="22">
        <f t="shared" si="623"/>
        <v>0.16361026949449847</v>
      </c>
      <c r="FB1226" s="22">
        <f t="shared" si="624"/>
        <v>0.35066177643119117</v>
      </c>
      <c r="FC1226" s="22">
        <f t="shared" si="16"/>
        <v>1.1933969407844918</v>
      </c>
      <c r="FD1226" s="22">
        <f t="shared" si="625"/>
        <v>0.92258883248730972</v>
      </c>
      <c r="FE1226" s="22">
        <f t="shared" si="626"/>
        <v>3.934010152284264E-2</v>
      </c>
      <c r="FF1226" s="22">
        <f t="shared" si="627"/>
        <v>2.7918781725888329E-2</v>
      </c>
      <c r="FG1226" s="22">
        <f t="shared" si="628"/>
        <v>1.0152284263959392E-2</v>
      </c>
      <c r="FH1226" s="22">
        <f t="shared" si="629"/>
        <v>0.765106769650159</v>
      </c>
      <c r="FI1226" s="23">
        <f t="shared" si="630"/>
        <v>0.20869301832500378</v>
      </c>
      <c r="FJ1226" s="24">
        <f t="shared" si="631"/>
        <v>1.1661366045736787E-2</v>
      </c>
      <c r="FK1226" s="22">
        <f t="shared" si="632"/>
        <v>0.19582746272607138</v>
      </c>
      <c r="FL1226" s="25">
        <v>1513.0799407846041</v>
      </c>
      <c r="FM1226" s="25">
        <v>14.370088823094004</v>
      </c>
      <c r="FN1226" s="25">
        <v>19.707624271385999</v>
      </c>
      <c r="FO1226" s="9">
        <v>0</v>
      </c>
      <c r="FP1226" s="26">
        <f t="shared" si="0"/>
        <v>130.79060363769531</v>
      </c>
      <c r="FQ1226" s="22">
        <f t="shared" si="633"/>
        <v>0.8541315957157134</v>
      </c>
      <c r="FR1226" s="28">
        <f t="shared" si="634"/>
        <v>8.4523439159367469E-2</v>
      </c>
      <c r="FS1226" s="28">
        <f t="shared" si="635"/>
        <v>6.1909712015852492E-2</v>
      </c>
      <c r="FT1226" s="28">
        <f t="shared" si="636"/>
        <v>0</v>
      </c>
      <c r="FU1226" s="28">
        <f t="shared" si="637"/>
        <v>1.853584192091392E-3</v>
      </c>
      <c r="FV1226" s="28">
        <f t="shared" si="638"/>
        <v>0.96145412043780498</v>
      </c>
      <c r="FW1226" s="22">
        <f t="shared" si="639"/>
        <v>0.59064061790095412</v>
      </c>
      <c r="FX1226" s="22">
        <f t="shared" si="640"/>
        <v>1.6507499999999999</v>
      </c>
      <c r="FY1226" s="22">
        <f t="shared" si="641"/>
        <v>8.299999999999999E-2</v>
      </c>
    </row>
    <row r="1227" spans="1:181" ht="15.75" customHeight="1">
      <c r="A1227" s="9">
        <v>1</v>
      </c>
      <c r="B1227" s="9" t="s">
        <v>184</v>
      </c>
      <c r="C1227" s="9" t="s">
        <v>3568</v>
      </c>
      <c r="D1227" s="9" t="s">
        <v>3569</v>
      </c>
      <c r="E1227" s="31" t="s">
        <v>3606</v>
      </c>
      <c r="F1227" s="9" t="s">
        <v>3607</v>
      </c>
      <c r="G1227" s="9">
        <v>742.28250240600005</v>
      </c>
      <c r="H1227" s="9">
        <v>172.25</v>
      </c>
      <c r="I1227" s="9">
        <v>68.125</v>
      </c>
      <c r="J1227" s="9">
        <v>66.625</v>
      </c>
      <c r="K1227" s="9">
        <v>65.5</v>
      </c>
      <c r="L1227" s="9">
        <v>155.75</v>
      </c>
      <c r="M1227" s="9">
        <v>213.8125</v>
      </c>
      <c r="N1227" s="9">
        <v>0</v>
      </c>
      <c r="O1227" s="9">
        <v>475.81204223632813</v>
      </c>
      <c r="P1227" s="9">
        <v>169.4055151905109</v>
      </c>
      <c r="Q1227" s="9">
        <v>70.4375</v>
      </c>
      <c r="R1227" s="9">
        <v>0</v>
      </c>
      <c r="S1227" s="9">
        <v>0.25</v>
      </c>
      <c r="T1227" s="9">
        <v>391.6875</v>
      </c>
      <c r="U1227" s="9">
        <v>257.25</v>
      </c>
      <c r="V1227" s="9">
        <v>22.4375</v>
      </c>
      <c r="W1227" s="9">
        <v>1551.0208035037481</v>
      </c>
      <c r="X1227" s="9">
        <v>13.663410258569863</v>
      </c>
      <c r="Y1227" s="9">
        <v>23</v>
      </c>
      <c r="Z1227" s="9">
        <v>79556.054999999993</v>
      </c>
      <c r="AA1227" s="9">
        <v>41.65</v>
      </c>
      <c r="AB1227" s="9">
        <v>21.5</v>
      </c>
      <c r="AC1227" s="9">
        <v>21.5</v>
      </c>
      <c r="AD1227" s="9">
        <v>0</v>
      </c>
      <c r="AE1227" s="9">
        <v>0.9</v>
      </c>
      <c r="AF1227" s="9">
        <v>18.079999999999998</v>
      </c>
      <c r="AG1227" s="9">
        <v>1.17</v>
      </c>
      <c r="AH1227" s="9">
        <v>13.5</v>
      </c>
      <c r="AI1227" s="9">
        <v>4.8</v>
      </c>
      <c r="AJ1227" s="9">
        <v>0.7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9.89</v>
      </c>
      <c r="BD1227" s="9">
        <v>0</v>
      </c>
      <c r="BE1227" s="9">
        <v>0</v>
      </c>
      <c r="BF1227" s="9">
        <v>0</v>
      </c>
      <c r="BG1227" s="9">
        <v>0</v>
      </c>
      <c r="BH1227" s="9">
        <v>0</v>
      </c>
      <c r="BI1227" s="9">
        <v>0</v>
      </c>
      <c r="BJ1227" s="9">
        <v>0</v>
      </c>
      <c r="BK1227" s="9">
        <v>0</v>
      </c>
      <c r="BL1227" s="9">
        <v>0</v>
      </c>
      <c r="BM1227" s="9">
        <v>1.63</v>
      </c>
      <c r="BN1227" s="9">
        <v>0</v>
      </c>
      <c r="BO1227" s="9">
        <v>0</v>
      </c>
      <c r="BP1227" s="9">
        <v>0</v>
      </c>
      <c r="BQ1227" s="9">
        <v>0</v>
      </c>
      <c r="BR1227" s="9">
        <v>0</v>
      </c>
      <c r="BS1227" s="9">
        <v>0</v>
      </c>
      <c r="BT1227" s="9">
        <v>0</v>
      </c>
      <c r="BU1227" s="9">
        <v>0</v>
      </c>
      <c r="BV1227" s="9">
        <v>0</v>
      </c>
      <c r="BW1227" s="9">
        <v>0</v>
      </c>
      <c r="BX1227" s="9">
        <v>0</v>
      </c>
      <c r="BY1227" s="9">
        <v>0</v>
      </c>
      <c r="BZ1227" s="9">
        <v>0</v>
      </c>
      <c r="CA1227" s="9">
        <v>0</v>
      </c>
      <c r="CB1227" s="9">
        <v>0</v>
      </c>
      <c r="CC1227" s="9">
        <v>0</v>
      </c>
      <c r="CD1227" s="9">
        <v>1.9</v>
      </c>
      <c r="CE1227" s="9">
        <v>2.11</v>
      </c>
      <c r="CF1227" s="9">
        <v>2.9</v>
      </c>
      <c r="CG1227" s="9">
        <v>3.4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9">
        <v>0</v>
      </c>
      <c r="CO1227" s="9">
        <v>0</v>
      </c>
      <c r="CP1227" s="9">
        <v>0</v>
      </c>
      <c r="CQ1227" s="9">
        <v>0</v>
      </c>
      <c r="CR1227" s="9">
        <v>0</v>
      </c>
      <c r="CS1227" s="9">
        <v>19.82</v>
      </c>
      <c r="CT1227" s="9">
        <v>0</v>
      </c>
      <c r="CU1227" s="9">
        <v>31</v>
      </c>
      <c r="CV1227" s="9">
        <v>39.1</v>
      </c>
      <c r="CW1227" s="9" t="s">
        <v>3606</v>
      </c>
      <c r="CX1227" s="9">
        <v>742.28</v>
      </c>
      <c r="CY1227" s="9">
        <v>0.14000000000000001</v>
      </c>
      <c r="CZ1227" s="9">
        <v>0.01</v>
      </c>
      <c r="DA1227" s="9">
        <v>0</v>
      </c>
      <c r="DB1227" s="9">
        <v>0.01</v>
      </c>
      <c r="DC1227" s="9">
        <v>0</v>
      </c>
      <c r="DD1227" s="9">
        <v>0</v>
      </c>
      <c r="DE1227" s="9">
        <v>0</v>
      </c>
      <c r="DF1227" s="9">
        <v>0.19</v>
      </c>
      <c r="DG1227" s="9">
        <v>0</v>
      </c>
      <c r="DH1227" s="9">
        <v>0</v>
      </c>
      <c r="DI1227" s="9">
        <v>0</v>
      </c>
      <c r="DJ1227" s="9">
        <v>0</v>
      </c>
      <c r="DK1227" s="9">
        <v>0</v>
      </c>
      <c r="DL1227" s="9">
        <v>0.01</v>
      </c>
      <c r="DM1227" s="9">
        <v>0</v>
      </c>
      <c r="DN1227" s="9">
        <v>0.45</v>
      </c>
      <c r="DO1227" s="9">
        <v>0</v>
      </c>
      <c r="DP1227" s="9">
        <v>0.01</v>
      </c>
      <c r="DQ1227" s="9">
        <v>0.1</v>
      </c>
      <c r="DR1227" s="9">
        <v>0</v>
      </c>
      <c r="DS1227" s="9">
        <v>0</v>
      </c>
      <c r="DT1227" s="9">
        <v>0</v>
      </c>
      <c r="DU1227" s="9">
        <v>0.06</v>
      </c>
      <c r="DV1227" s="9">
        <v>0</v>
      </c>
      <c r="DW1227" s="9">
        <v>0</v>
      </c>
      <c r="DX1227" s="9">
        <v>0.02</v>
      </c>
      <c r="DY1227" s="16" t="s">
        <v>3606</v>
      </c>
      <c r="DZ1227" s="16" t="s">
        <v>3608</v>
      </c>
      <c r="EA1227" s="16" t="s">
        <v>2953</v>
      </c>
      <c r="EB1227" s="16" t="s">
        <v>2953</v>
      </c>
      <c r="EC1227" s="9">
        <v>742.28250240600005</v>
      </c>
      <c r="ED1227" s="17">
        <v>350.23377027546996</v>
      </c>
      <c r="EE1227" s="18">
        <v>0.47</v>
      </c>
      <c r="EF1227" s="19" t="s">
        <v>192</v>
      </c>
      <c r="EG1227" s="16" t="s">
        <v>3606</v>
      </c>
      <c r="EH1227" s="20" t="s">
        <v>3569</v>
      </c>
      <c r="EI1227" s="20" t="s">
        <v>3607</v>
      </c>
      <c r="EJ1227" s="20">
        <v>742.28250240600005</v>
      </c>
      <c r="EK1227" s="21">
        <v>1910.1093637454981</v>
      </c>
      <c r="EL1227" s="20">
        <v>1.0652173913043477</v>
      </c>
      <c r="EM1227" s="20">
        <v>2034.681713554987</v>
      </c>
      <c r="EN1227" s="22">
        <f t="shared" si="610"/>
        <v>0.23745498199279713</v>
      </c>
      <c r="EO1227" s="23">
        <f t="shared" si="611"/>
        <v>0</v>
      </c>
      <c r="EP1227" s="22">
        <f t="shared" si="612"/>
        <v>0</v>
      </c>
      <c r="EQ1227" s="22">
        <f t="shared" si="613"/>
        <v>0.23745498199279713</v>
      </c>
      <c r="ER1227" s="22">
        <f t="shared" si="614"/>
        <v>0</v>
      </c>
      <c r="ES1227" s="22">
        <f t="shared" si="615"/>
        <v>0</v>
      </c>
      <c r="ET1227" s="22">
        <f t="shared" si="616"/>
        <v>0</v>
      </c>
      <c r="EU1227" s="22">
        <f t="shared" si="617"/>
        <v>3.9135654261704678E-2</v>
      </c>
      <c r="EV1227" s="22">
        <f t="shared" si="618"/>
        <v>0</v>
      </c>
      <c r="EW1227" s="22">
        <f t="shared" si="619"/>
        <v>0</v>
      </c>
      <c r="EX1227" s="22">
        <f t="shared" si="620"/>
        <v>0</v>
      </c>
      <c r="EY1227" s="22">
        <f t="shared" si="621"/>
        <v>0</v>
      </c>
      <c r="EZ1227" s="22">
        <f t="shared" si="622"/>
        <v>0</v>
      </c>
      <c r="FA1227" s="22">
        <f t="shared" si="623"/>
        <v>0.24753901560624253</v>
      </c>
      <c r="FB1227" s="22">
        <f t="shared" si="624"/>
        <v>0.47587034813925572</v>
      </c>
      <c r="FC1227" s="22">
        <f t="shared" si="16"/>
        <v>0.45618247298919568</v>
      </c>
      <c r="FD1227" s="22">
        <f t="shared" si="625"/>
        <v>0.71052631578947367</v>
      </c>
      <c r="FE1227" s="22">
        <f t="shared" si="626"/>
        <v>0.25263157894736843</v>
      </c>
      <c r="FF1227" s="22">
        <f t="shared" si="627"/>
        <v>3.6842105263157891E-2</v>
      </c>
      <c r="FG1227" s="22">
        <f t="shared" si="628"/>
        <v>0</v>
      </c>
      <c r="FH1227" s="22">
        <f t="shared" si="629"/>
        <v>0.51620648259303725</v>
      </c>
      <c r="FI1227" s="23">
        <f t="shared" si="630"/>
        <v>0.43409363745498197</v>
      </c>
      <c r="FJ1227" s="24">
        <f t="shared" si="631"/>
        <v>2.8091236494597837E-2</v>
      </c>
      <c r="FK1227" s="22">
        <f t="shared" si="632"/>
        <v>5.6110712383759045E-2</v>
      </c>
      <c r="FL1227" s="25">
        <v>1551.0208035037481</v>
      </c>
      <c r="FM1227" s="25">
        <v>13.663410258569863</v>
      </c>
      <c r="FN1227" s="25">
        <v>169.4055151905109</v>
      </c>
      <c r="FO1227" s="9">
        <v>0</v>
      </c>
      <c r="FP1227" s="26">
        <f t="shared" si="0"/>
        <v>475.81204223632813</v>
      </c>
      <c r="FQ1227" s="22">
        <f t="shared" si="633"/>
        <v>0.32383223263495992</v>
      </c>
      <c r="FR1227" s="28">
        <f t="shared" si="634"/>
        <v>0.1779982682762104</v>
      </c>
      <c r="FS1227" s="28">
        <f t="shared" si="635"/>
        <v>0.49787311273284401</v>
      </c>
      <c r="FT1227" s="28">
        <f t="shared" si="636"/>
        <v>3.3679899390011431E-4</v>
      </c>
      <c r="FU1227" s="28">
        <f t="shared" si="637"/>
        <v>0.52767982369300415</v>
      </c>
      <c r="FV1227" s="28">
        <f t="shared" si="638"/>
        <v>0.37679387442575291</v>
      </c>
      <c r="FW1227" s="22">
        <f t="shared" si="639"/>
        <v>0.74429771908763509</v>
      </c>
      <c r="FX1227" s="22">
        <f t="shared" si="640"/>
        <v>1.8108695652173912</v>
      </c>
      <c r="FY1227" s="22">
        <f t="shared" si="641"/>
        <v>0</v>
      </c>
    </row>
    <row r="1228" spans="1:181" ht="15.75" customHeight="1">
      <c r="A1228" s="9">
        <v>1</v>
      </c>
      <c r="B1228" s="9" t="s">
        <v>184</v>
      </c>
      <c r="C1228" s="9" t="s">
        <v>3568</v>
      </c>
      <c r="D1228" s="9" t="s">
        <v>3569</v>
      </c>
      <c r="E1228" s="31" t="s">
        <v>3609</v>
      </c>
      <c r="F1228" s="9" t="s">
        <v>3610</v>
      </c>
      <c r="G1228" s="9">
        <v>1177.5650614599999</v>
      </c>
      <c r="H1228" s="9">
        <v>61.8125</v>
      </c>
      <c r="I1228" s="9">
        <v>86</v>
      </c>
      <c r="J1228" s="9">
        <v>116.5</v>
      </c>
      <c r="K1228" s="9">
        <v>118.1875</v>
      </c>
      <c r="L1228" s="9">
        <v>268.25</v>
      </c>
      <c r="M1228" s="9">
        <v>526.6875</v>
      </c>
      <c r="N1228" s="9">
        <v>14.694073677062988</v>
      </c>
      <c r="O1228" s="9">
        <v>488.42129516601563</v>
      </c>
      <c r="P1228" s="9">
        <v>161.49952986372131</v>
      </c>
      <c r="Q1228" s="9">
        <v>0</v>
      </c>
      <c r="R1228" s="9">
        <v>0</v>
      </c>
      <c r="S1228" s="9">
        <v>812.75</v>
      </c>
      <c r="T1228" s="9">
        <v>102.75</v>
      </c>
      <c r="U1228" s="9">
        <v>261.9375</v>
      </c>
      <c r="V1228" s="9">
        <v>0</v>
      </c>
      <c r="W1228" s="9">
        <v>1545.6035983441247</v>
      </c>
      <c r="X1228" s="9">
        <v>13.9122412695043</v>
      </c>
      <c r="Y1228" s="9">
        <v>36</v>
      </c>
      <c r="Z1228" s="9">
        <v>333328.30379999999</v>
      </c>
      <c r="AA1228" s="9">
        <v>197.4</v>
      </c>
      <c r="AB1228" s="9">
        <v>78.97</v>
      </c>
      <c r="AC1228" s="9">
        <v>78.97</v>
      </c>
      <c r="AD1228" s="9">
        <v>0</v>
      </c>
      <c r="AE1228" s="9">
        <v>1.93</v>
      </c>
      <c r="AF1228" s="9">
        <v>9.67</v>
      </c>
      <c r="AG1228" s="9">
        <v>106.83</v>
      </c>
      <c r="AH1228" s="9">
        <v>157.30000000000001</v>
      </c>
      <c r="AI1228" s="9">
        <v>4.3</v>
      </c>
      <c r="AJ1228" s="9">
        <v>1.6</v>
      </c>
      <c r="AK1228" s="9">
        <v>2.4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100.31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  <c r="BD1228" s="9">
        <v>0</v>
      </c>
      <c r="BE1228" s="9">
        <v>0</v>
      </c>
      <c r="BF1228" s="9">
        <v>0</v>
      </c>
      <c r="BG1228" s="9">
        <v>0</v>
      </c>
      <c r="BH1228" s="9">
        <v>0</v>
      </c>
      <c r="BI1228" s="9">
        <v>0</v>
      </c>
      <c r="BJ1228" s="9">
        <v>0</v>
      </c>
      <c r="BK1228" s="9">
        <v>0</v>
      </c>
      <c r="BL1228" s="9">
        <v>0</v>
      </c>
      <c r="BM1228" s="9">
        <v>0</v>
      </c>
      <c r="BN1228" s="9">
        <v>32.230000000000004</v>
      </c>
      <c r="BO1228" s="9">
        <v>20.27</v>
      </c>
      <c r="BP1228" s="9">
        <v>0</v>
      </c>
      <c r="BQ1228" s="9"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0</v>
      </c>
      <c r="BX1228" s="9">
        <v>0</v>
      </c>
      <c r="BY1228" s="9">
        <v>0</v>
      </c>
      <c r="BZ1228" s="9">
        <v>0</v>
      </c>
      <c r="CA1228" s="9">
        <v>0</v>
      </c>
      <c r="CB1228" s="9">
        <v>0</v>
      </c>
      <c r="CC1228" s="9">
        <v>0</v>
      </c>
      <c r="CD1228" s="9">
        <v>0</v>
      </c>
      <c r="CE1228" s="9">
        <v>0</v>
      </c>
      <c r="CF1228" s="9">
        <v>2.02</v>
      </c>
      <c r="CG1228" s="9">
        <v>0</v>
      </c>
      <c r="CH1228" s="9">
        <v>0</v>
      </c>
      <c r="CI1228" s="9">
        <v>10.38</v>
      </c>
      <c r="CJ1228" s="9">
        <v>0</v>
      </c>
      <c r="CK1228" s="9">
        <v>4.1900000000000004</v>
      </c>
      <c r="CL1228" s="9">
        <v>0</v>
      </c>
      <c r="CM1228" s="9">
        <v>0</v>
      </c>
      <c r="CN1228" s="9">
        <v>0</v>
      </c>
      <c r="CO1228" s="9">
        <v>0</v>
      </c>
      <c r="CP1228" s="9">
        <v>0.74</v>
      </c>
      <c r="CQ1228" s="9">
        <v>5.23</v>
      </c>
      <c r="CR1228" s="9">
        <v>0</v>
      </c>
      <c r="CS1228" s="9">
        <v>22.03</v>
      </c>
      <c r="CT1228" s="9">
        <v>0</v>
      </c>
      <c r="CU1228" s="9">
        <v>72</v>
      </c>
      <c r="CV1228" s="9">
        <v>79.2</v>
      </c>
      <c r="CW1228" s="9" t="s">
        <v>3609</v>
      </c>
      <c r="CX1228" s="9">
        <v>1177.57</v>
      </c>
      <c r="CY1228" s="9">
        <v>0.08</v>
      </c>
      <c r="CZ1228" s="9">
        <v>0.04</v>
      </c>
      <c r="DA1228" s="9">
        <v>0</v>
      </c>
      <c r="DB1228" s="9">
        <v>0</v>
      </c>
      <c r="DC1228" s="9">
        <v>0</v>
      </c>
      <c r="DD1228" s="9">
        <v>0</v>
      </c>
      <c r="DE1228" s="9">
        <v>0</v>
      </c>
      <c r="DF1228" s="9">
        <v>7.0000000000000007E-2</v>
      </c>
      <c r="DG1228" s="9">
        <v>0</v>
      </c>
      <c r="DH1228" s="9">
        <v>0</v>
      </c>
      <c r="DI1228" s="9">
        <v>0</v>
      </c>
      <c r="DJ1228" s="9">
        <v>0</v>
      </c>
      <c r="DK1228" s="9">
        <v>0</v>
      </c>
      <c r="DL1228" s="9">
        <v>0</v>
      </c>
      <c r="DM1228" s="9">
        <v>0</v>
      </c>
      <c r="DN1228" s="9">
        <v>0.32</v>
      </c>
      <c r="DO1228" s="9">
        <v>0.1</v>
      </c>
      <c r="DP1228" s="9">
        <v>0.03</v>
      </c>
      <c r="DQ1228" s="9">
        <v>0.17</v>
      </c>
      <c r="DR1228" s="9">
        <v>0</v>
      </c>
      <c r="DS1228" s="9">
        <v>0</v>
      </c>
      <c r="DT1228" s="9">
        <v>0</v>
      </c>
      <c r="DU1228" s="9">
        <v>0.19</v>
      </c>
      <c r="DV1228" s="9">
        <v>0</v>
      </c>
      <c r="DW1228" s="9">
        <v>0</v>
      </c>
      <c r="DX1228" s="9">
        <v>0</v>
      </c>
      <c r="DY1228" s="16" t="s">
        <v>3609</v>
      </c>
      <c r="DZ1228" s="16" t="s">
        <v>3611</v>
      </c>
      <c r="EA1228" s="16" t="s">
        <v>2953</v>
      </c>
      <c r="EB1228" s="16" t="s">
        <v>2953</v>
      </c>
      <c r="EC1228" s="9">
        <v>1177.5650614599999</v>
      </c>
      <c r="ED1228" s="17">
        <v>1179.4423465709281</v>
      </c>
      <c r="EE1228" s="18">
        <v>1</v>
      </c>
      <c r="EF1228" s="19" t="s">
        <v>192</v>
      </c>
      <c r="EG1228" s="16" t="s">
        <v>3609</v>
      </c>
      <c r="EH1228" s="20" t="s">
        <v>3569</v>
      </c>
      <c r="EI1228" s="20" t="s">
        <v>3610</v>
      </c>
      <c r="EJ1228" s="20">
        <v>1177.5650614599999</v>
      </c>
      <c r="EK1228" s="21">
        <v>1688.5932310030394</v>
      </c>
      <c r="EL1228" s="20">
        <v>2.4924242424242422</v>
      </c>
      <c r="EM1228" s="20">
        <v>4208.6907045454545</v>
      </c>
      <c r="EN1228" s="22">
        <f t="shared" si="610"/>
        <v>0.26595744680851063</v>
      </c>
      <c r="EO1228" s="23">
        <f t="shared" si="611"/>
        <v>0</v>
      </c>
      <c r="EP1228" s="22">
        <f t="shared" si="612"/>
        <v>0</v>
      </c>
      <c r="EQ1228" s="22">
        <f t="shared" si="613"/>
        <v>0</v>
      </c>
      <c r="ER1228" s="22">
        <f t="shared" si="614"/>
        <v>0</v>
      </c>
      <c r="ES1228" s="22">
        <f t="shared" si="615"/>
        <v>0</v>
      </c>
      <c r="ET1228" s="22">
        <f t="shared" si="616"/>
        <v>0</v>
      </c>
      <c r="EU1228" s="22">
        <f t="shared" si="617"/>
        <v>0</v>
      </c>
      <c r="EV1228" s="22">
        <f t="shared" si="618"/>
        <v>0.3319600370789989</v>
      </c>
      <c r="EW1228" s="22">
        <f t="shared" si="619"/>
        <v>0.20877536306519723</v>
      </c>
      <c r="EX1228" s="22">
        <f t="shared" si="620"/>
        <v>0</v>
      </c>
      <c r="EY1228" s="22">
        <f t="shared" si="621"/>
        <v>0.1500669481923988</v>
      </c>
      <c r="EZ1228" s="22">
        <f t="shared" si="622"/>
        <v>0</v>
      </c>
      <c r="FA1228" s="22">
        <f t="shared" si="623"/>
        <v>2.0805438253167163E-2</v>
      </c>
      <c r="FB1228" s="22">
        <f t="shared" si="624"/>
        <v>0.28839221341023791</v>
      </c>
      <c r="FC1228" s="22">
        <f t="shared" si="16"/>
        <v>0.83890577507598796</v>
      </c>
      <c r="FD1228" s="22">
        <f t="shared" si="625"/>
        <v>0.94987922705313999</v>
      </c>
      <c r="FE1228" s="22">
        <f t="shared" si="626"/>
        <v>2.5966183574879221E-2</v>
      </c>
      <c r="FF1228" s="22">
        <f t="shared" si="627"/>
        <v>9.6618357487922701E-3</v>
      </c>
      <c r="FG1228" s="22">
        <f t="shared" si="628"/>
        <v>1.4492753623188403E-2</v>
      </c>
      <c r="FH1228" s="22">
        <f t="shared" si="629"/>
        <v>0.40005065856129685</v>
      </c>
      <c r="FI1228" s="23">
        <f t="shared" si="630"/>
        <v>4.8986828774062817E-2</v>
      </c>
      <c r="FJ1228" s="24">
        <f t="shared" si="631"/>
        <v>0.54118541033434653</v>
      </c>
      <c r="FK1228" s="22">
        <f t="shared" si="632"/>
        <v>0.16763404966792603</v>
      </c>
      <c r="FL1228" s="25">
        <v>1545.6035983441247</v>
      </c>
      <c r="FM1228" s="25">
        <v>13.9122412695043</v>
      </c>
      <c r="FN1228" s="25">
        <v>161.49952986372131</v>
      </c>
      <c r="FO1228" s="9">
        <v>14.694073677062988</v>
      </c>
      <c r="FP1228" s="26">
        <f t="shared" si="0"/>
        <v>473.72722148895264</v>
      </c>
      <c r="FQ1228" s="22">
        <f t="shared" si="633"/>
        <v>0.12552384988115661</v>
      </c>
      <c r="FR1228" s="28">
        <f t="shared" si="634"/>
        <v>0.1992989667246271</v>
      </c>
      <c r="FS1228" s="28">
        <f t="shared" si="635"/>
        <v>0.67506885692956919</v>
      </c>
      <c r="FT1228" s="28">
        <f t="shared" si="636"/>
        <v>0.690195409663662</v>
      </c>
      <c r="FU1228" s="28">
        <f t="shared" si="637"/>
        <v>8.7256325245083075E-2</v>
      </c>
      <c r="FV1228" s="28">
        <f t="shared" si="638"/>
        <v>0.22243993862660777</v>
      </c>
      <c r="FW1228" s="22">
        <f t="shared" si="639"/>
        <v>0.36474164133738601</v>
      </c>
      <c r="FX1228" s="22">
        <f t="shared" si="640"/>
        <v>5.4833333333333334</v>
      </c>
      <c r="FY1228" s="22">
        <f t="shared" si="641"/>
        <v>2.7863888888888888</v>
      </c>
    </row>
    <row r="1229" spans="1:181" ht="15.75" customHeight="1">
      <c r="A1229" s="9">
        <v>1</v>
      </c>
      <c r="B1229" s="9" t="s">
        <v>184</v>
      </c>
      <c r="C1229" s="9" t="s">
        <v>3568</v>
      </c>
      <c r="D1229" s="9" t="s">
        <v>3569</v>
      </c>
      <c r="E1229" s="31" t="s">
        <v>3612</v>
      </c>
      <c r="F1229" s="9" t="s">
        <v>3613</v>
      </c>
      <c r="G1229" s="9">
        <v>959.57460263300004</v>
      </c>
      <c r="H1229" s="9">
        <v>392.3125</v>
      </c>
      <c r="I1229" s="9">
        <v>139.5625</v>
      </c>
      <c r="J1229" s="9">
        <v>133.0625</v>
      </c>
      <c r="K1229" s="9">
        <v>86.625</v>
      </c>
      <c r="L1229" s="9">
        <v>112.125</v>
      </c>
      <c r="M1229" s="9">
        <v>96.0625</v>
      </c>
      <c r="N1229" s="9">
        <v>0.50419819355010986</v>
      </c>
      <c r="O1229" s="9">
        <v>213.81217956542969</v>
      </c>
      <c r="P1229" s="9">
        <v>38.609403231113518</v>
      </c>
      <c r="Q1229" s="9">
        <v>34</v>
      </c>
      <c r="R1229" s="9">
        <v>0</v>
      </c>
      <c r="S1229" s="9">
        <v>433.0625</v>
      </c>
      <c r="T1229" s="9">
        <v>0</v>
      </c>
      <c r="U1229" s="9">
        <v>289.5</v>
      </c>
      <c r="V1229" s="9">
        <v>203.1875</v>
      </c>
      <c r="W1229" s="9">
        <v>1515.5020187548841</v>
      </c>
      <c r="X1229" s="9">
        <v>14.380693539984371</v>
      </c>
      <c r="Y1229" s="9">
        <v>69</v>
      </c>
      <c r="Z1229" s="9">
        <v>300805.1078</v>
      </c>
      <c r="AA1229" s="9">
        <v>138.85</v>
      </c>
      <c r="AB1229" s="9">
        <v>106.16</v>
      </c>
      <c r="AC1229" s="9">
        <v>84.98</v>
      </c>
      <c r="AD1229" s="9">
        <v>21.18</v>
      </c>
      <c r="AE1229" s="9">
        <v>2.98</v>
      </c>
      <c r="AF1229" s="9">
        <v>21.39</v>
      </c>
      <c r="AG1229" s="9">
        <v>8.32</v>
      </c>
      <c r="AH1229" s="9">
        <v>53.5</v>
      </c>
      <c r="AI1229" s="9">
        <v>0.9</v>
      </c>
      <c r="AJ1229" s="9">
        <v>3.9</v>
      </c>
      <c r="AK1229" s="9">
        <v>35.200000000000003</v>
      </c>
      <c r="AL1229" s="9">
        <v>10.75</v>
      </c>
      <c r="AM1229" s="9">
        <v>0</v>
      </c>
      <c r="AN1229" s="9">
        <v>0</v>
      </c>
      <c r="AO1229" s="9">
        <v>16.11</v>
      </c>
      <c r="AP1229" s="9">
        <v>0</v>
      </c>
      <c r="AQ1229" s="9">
        <v>0</v>
      </c>
      <c r="AR1229" s="9">
        <v>0</v>
      </c>
      <c r="AS1229" s="9">
        <v>2.69</v>
      </c>
      <c r="AT1229" s="9">
        <v>0.75</v>
      </c>
      <c r="AU1229" s="9">
        <v>3.01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4.03</v>
      </c>
      <c r="BD1229" s="9">
        <v>0</v>
      </c>
      <c r="BE1229" s="9">
        <v>0</v>
      </c>
      <c r="BF1229" s="9">
        <v>0</v>
      </c>
      <c r="BG1229" s="9">
        <v>0.64</v>
      </c>
      <c r="BH1229" s="9">
        <v>1.76</v>
      </c>
      <c r="BI1229" s="9">
        <v>0</v>
      </c>
      <c r="BJ1229" s="9">
        <v>0</v>
      </c>
      <c r="BK1229" s="9">
        <v>0</v>
      </c>
      <c r="BL1229" s="9">
        <v>0</v>
      </c>
      <c r="BM1229" s="9">
        <v>0</v>
      </c>
      <c r="BN1229" s="9">
        <v>6.55</v>
      </c>
      <c r="BO1229" s="9">
        <v>2.41</v>
      </c>
      <c r="BP1229" s="9">
        <v>0</v>
      </c>
      <c r="BQ1229" s="9">
        <v>0</v>
      </c>
      <c r="BR1229" s="9">
        <v>0</v>
      </c>
      <c r="BS1229" s="9">
        <v>1.43</v>
      </c>
      <c r="BT1229" s="9">
        <v>0</v>
      </c>
      <c r="BU1229" s="9">
        <v>0</v>
      </c>
      <c r="BV1229" s="9">
        <v>0</v>
      </c>
      <c r="BW1229" s="9">
        <v>0</v>
      </c>
      <c r="BX1229" s="9">
        <v>0</v>
      </c>
      <c r="BY1229" s="9">
        <v>1.02</v>
      </c>
      <c r="BZ1229" s="9">
        <v>0</v>
      </c>
      <c r="CA1229" s="9">
        <v>3.17</v>
      </c>
      <c r="CB1229" s="9">
        <v>0</v>
      </c>
      <c r="CC1229" s="9">
        <v>0</v>
      </c>
      <c r="CD1229" s="9">
        <v>1.19</v>
      </c>
      <c r="CE1229" s="9">
        <v>0</v>
      </c>
      <c r="CF1229" s="9">
        <v>15.69</v>
      </c>
      <c r="CG1229" s="9">
        <v>9.58</v>
      </c>
      <c r="CH1229" s="9">
        <v>0</v>
      </c>
      <c r="CI1229" s="9">
        <v>3.95</v>
      </c>
      <c r="CJ1229" s="9">
        <v>0</v>
      </c>
      <c r="CK1229" s="9">
        <v>0</v>
      </c>
      <c r="CL1229" s="9">
        <v>0</v>
      </c>
      <c r="CM1229" s="9">
        <v>0</v>
      </c>
      <c r="CN1229" s="9">
        <v>1.1100000000000001</v>
      </c>
      <c r="CO1229" s="9">
        <v>10.5</v>
      </c>
      <c r="CP1229" s="9">
        <v>10.57</v>
      </c>
      <c r="CQ1229" s="9">
        <v>11.18</v>
      </c>
      <c r="CR1229" s="9">
        <v>0</v>
      </c>
      <c r="CS1229" s="9">
        <v>20.76</v>
      </c>
      <c r="CT1229" s="9">
        <v>0</v>
      </c>
      <c r="CU1229" s="9">
        <v>6</v>
      </c>
      <c r="CV1229" s="9">
        <v>110.4</v>
      </c>
      <c r="CW1229" s="9" t="s">
        <v>3612</v>
      </c>
      <c r="CX1229" s="9">
        <v>959.57</v>
      </c>
      <c r="CY1229" s="9">
        <v>0.15</v>
      </c>
      <c r="CZ1229" s="9">
        <v>0.13</v>
      </c>
      <c r="DA1229" s="9">
        <v>0</v>
      </c>
      <c r="DB1229" s="9">
        <v>0.01</v>
      </c>
      <c r="DC1229" s="9">
        <v>0</v>
      </c>
      <c r="DD1229" s="9">
        <v>0</v>
      </c>
      <c r="DE1229" s="9">
        <v>0</v>
      </c>
      <c r="DF1229" s="9">
        <v>0.17</v>
      </c>
      <c r="DG1229" s="9">
        <v>0</v>
      </c>
      <c r="DH1229" s="9">
        <v>0</v>
      </c>
      <c r="DI1229" s="9">
        <v>0</v>
      </c>
      <c r="DJ1229" s="9">
        <v>0</v>
      </c>
      <c r="DK1229" s="9">
        <v>0</v>
      </c>
      <c r="DL1229" s="9">
        <v>0</v>
      </c>
      <c r="DM1229" s="9">
        <v>0</v>
      </c>
      <c r="DN1229" s="9">
        <v>0.17</v>
      </c>
      <c r="DO1229" s="9">
        <v>0</v>
      </c>
      <c r="DP1229" s="9">
        <v>0.08</v>
      </c>
      <c r="DQ1229" s="9">
        <v>0.12</v>
      </c>
      <c r="DR1229" s="9">
        <v>0</v>
      </c>
      <c r="DS1229" s="9">
        <v>0</v>
      </c>
      <c r="DT1229" s="9">
        <v>0</v>
      </c>
      <c r="DU1229" s="9">
        <v>0.12</v>
      </c>
      <c r="DV1229" s="9">
        <v>0.01</v>
      </c>
      <c r="DW1229" s="9">
        <v>0</v>
      </c>
      <c r="DX1229" s="9">
        <v>0.03</v>
      </c>
      <c r="DY1229" s="16" t="s">
        <v>3612</v>
      </c>
      <c r="DZ1229" s="16" t="s">
        <v>3614</v>
      </c>
      <c r="EA1229" s="16" t="s">
        <v>2953</v>
      </c>
      <c r="EB1229" s="16" t="s">
        <v>2953</v>
      </c>
      <c r="EC1229" s="9">
        <v>959.57460263300004</v>
      </c>
      <c r="ED1229" s="17">
        <v>768.15508223749987</v>
      </c>
      <c r="EE1229" s="18">
        <v>0.8</v>
      </c>
      <c r="EF1229" s="19" t="s">
        <v>192</v>
      </c>
      <c r="EG1229" s="16" t="s">
        <v>3612</v>
      </c>
      <c r="EH1229" s="20" t="s">
        <v>3569</v>
      </c>
      <c r="EI1229" s="20" t="s">
        <v>3613</v>
      </c>
      <c r="EJ1229" s="20">
        <v>959.57460263300004</v>
      </c>
      <c r="EK1229" s="21">
        <v>2166.4033691033492</v>
      </c>
      <c r="EL1229" s="20">
        <v>1.2576992753623186</v>
      </c>
      <c r="EM1229" s="20">
        <v>2724.6839474637682</v>
      </c>
      <c r="EN1229" s="22">
        <f t="shared" si="610"/>
        <v>0.33136478213899895</v>
      </c>
      <c r="EO1229" s="23">
        <f t="shared" si="611"/>
        <v>0.19946532006534978</v>
      </c>
      <c r="EP1229" s="22">
        <f t="shared" si="612"/>
        <v>2.8491323785708872E-2</v>
      </c>
      <c r="EQ1229" s="22">
        <f t="shared" si="613"/>
        <v>3.0537243312874142E-2</v>
      </c>
      <c r="ER1229" s="22">
        <f t="shared" si="614"/>
        <v>1.333636432522543E-2</v>
      </c>
      <c r="ES1229" s="22">
        <f t="shared" si="615"/>
        <v>4.8495870273547017E-3</v>
      </c>
      <c r="ET1229" s="22">
        <f t="shared" si="616"/>
        <v>0</v>
      </c>
      <c r="EU1229" s="22">
        <f t="shared" si="617"/>
        <v>0</v>
      </c>
      <c r="EV1229" s="22">
        <f t="shared" si="618"/>
        <v>4.9632492233083275E-2</v>
      </c>
      <c r="EW1229" s="22">
        <f t="shared" si="619"/>
        <v>1.826172614988255E-2</v>
      </c>
      <c r="EX1229" s="22">
        <f t="shared" si="620"/>
        <v>0</v>
      </c>
      <c r="EY1229" s="22">
        <f t="shared" si="621"/>
        <v>4.0766840948700464E-2</v>
      </c>
      <c r="EZ1229" s="22">
        <f t="shared" si="622"/>
        <v>0</v>
      </c>
      <c r="FA1229" s="22">
        <f t="shared" si="623"/>
        <v>0.20050011366219597</v>
      </c>
      <c r="FB1229" s="22">
        <f t="shared" si="624"/>
        <v>0.41009320300068203</v>
      </c>
      <c r="FC1229" s="22">
        <f t="shared" si="16"/>
        <v>0.67338854879366228</v>
      </c>
      <c r="FD1229" s="22">
        <f t="shared" si="625"/>
        <v>0.57219251336898391</v>
      </c>
      <c r="FE1229" s="22">
        <f t="shared" si="626"/>
        <v>9.6256684491978616E-3</v>
      </c>
      <c r="FF1229" s="22">
        <f t="shared" si="627"/>
        <v>4.1711229946524063E-2</v>
      </c>
      <c r="FG1229" s="22">
        <f t="shared" si="628"/>
        <v>0.37647058823529417</v>
      </c>
      <c r="FH1229" s="22">
        <f t="shared" si="629"/>
        <v>0.76456607850198055</v>
      </c>
      <c r="FI1229" s="23">
        <f t="shared" si="630"/>
        <v>0.15405113431760895</v>
      </c>
      <c r="FJ1229" s="24">
        <f t="shared" si="631"/>
        <v>5.9920777817788984E-2</v>
      </c>
      <c r="FK1229" s="22">
        <f t="shared" si="632"/>
        <v>0.1446995362517996</v>
      </c>
      <c r="FL1229" s="25">
        <v>1515.5020187548841</v>
      </c>
      <c r="FM1229" s="25">
        <v>14.380693539984371</v>
      </c>
      <c r="FN1229" s="25">
        <v>38.609403231113518</v>
      </c>
      <c r="FO1229" s="9">
        <v>0.50419819355010986</v>
      </c>
      <c r="FP1229" s="26">
        <f t="shared" si="0"/>
        <v>213.30798137187958</v>
      </c>
      <c r="FQ1229" s="22">
        <f t="shared" si="633"/>
        <v>0.5542820730567225</v>
      </c>
      <c r="FR1229" s="28">
        <f t="shared" si="634"/>
        <v>0.22894259539299408</v>
      </c>
      <c r="FS1229" s="28">
        <f t="shared" si="635"/>
        <v>0.2169581181377136</v>
      </c>
      <c r="FT1229" s="28">
        <f t="shared" si="636"/>
        <v>0.45130675490129618</v>
      </c>
      <c r="FU1229" s="28">
        <f t="shared" si="637"/>
        <v>0</v>
      </c>
      <c r="FV1229" s="28">
        <f t="shared" si="638"/>
        <v>0.51344366414878306</v>
      </c>
      <c r="FW1229" s="22">
        <f t="shared" si="639"/>
        <v>4.3212099387828593E-2</v>
      </c>
      <c r="FX1229" s="22">
        <f t="shared" si="640"/>
        <v>2.0123188405797099</v>
      </c>
      <c r="FY1229" s="22">
        <f t="shared" si="641"/>
        <v>3.898550724637681E-2</v>
      </c>
    </row>
    <row r="1230" spans="1:181" ht="15.75" customHeight="1">
      <c r="A1230" s="9">
        <v>1</v>
      </c>
      <c r="B1230" s="9" t="s">
        <v>184</v>
      </c>
      <c r="C1230" s="9" t="s">
        <v>3568</v>
      </c>
      <c r="D1230" s="9" t="s">
        <v>3569</v>
      </c>
      <c r="E1230" s="31" t="s">
        <v>3615</v>
      </c>
      <c r="F1230" s="9" t="s">
        <v>3616</v>
      </c>
      <c r="G1230" s="9">
        <v>405.57926581599997</v>
      </c>
      <c r="H1230" s="9">
        <v>344.875</v>
      </c>
      <c r="I1230" s="9">
        <v>43.5</v>
      </c>
      <c r="J1230" s="9">
        <v>11.375</v>
      </c>
      <c r="K1230" s="9">
        <v>3.4375</v>
      </c>
      <c r="L1230" s="9">
        <v>0.75</v>
      </c>
      <c r="M1230" s="9">
        <v>0</v>
      </c>
      <c r="N1230" s="9">
        <v>0</v>
      </c>
      <c r="O1230" s="9">
        <v>71.03729248046875</v>
      </c>
      <c r="P1230" s="9">
        <v>20.767735599195539</v>
      </c>
      <c r="Q1230" s="9">
        <v>26.8125</v>
      </c>
      <c r="R1230" s="9">
        <v>0</v>
      </c>
      <c r="S1230" s="9">
        <v>0</v>
      </c>
      <c r="T1230" s="9">
        <v>0</v>
      </c>
      <c r="U1230" s="9">
        <v>289.6875</v>
      </c>
      <c r="V1230" s="9">
        <v>87.4375</v>
      </c>
      <c r="W1230" s="9">
        <v>1473.2766615146832</v>
      </c>
      <c r="X1230" s="9">
        <v>14.377106646058733</v>
      </c>
      <c r="Y1230" s="9">
        <v>33</v>
      </c>
      <c r="Z1230" s="9">
        <v>925619.28469999996</v>
      </c>
      <c r="AA1230" s="9">
        <v>81.61</v>
      </c>
      <c r="AB1230" s="9">
        <v>66.989999999999995</v>
      </c>
      <c r="AC1230" s="9">
        <v>66.989999999999995</v>
      </c>
      <c r="AD1230" s="9">
        <v>0</v>
      </c>
      <c r="AE1230" s="9">
        <v>1.84</v>
      </c>
      <c r="AF1230" s="9">
        <v>9.8000000000000007</v>
      </c>
      <c r="AG1230" s="9">
        <v>2.98</v>
      </c>
      <c r="AH1230" s="9">
        <v>62.4</v>
      </c>
      <c r="AI1230" s="9">
        <v>1.6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7.86</v>
      </c>
      <c r="AT1230" s="9">
        <v>0</v>
      </c>
      <c r="AU1230" s="9">
        <v>0.47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20</v>
      </c>
      <c r="BC1230" s="9">
        <v>0</v>
      </c>
      <c r="BD1230" s="9">
        <v>0</v>
      </c>
      <c r="BE1230" s="9">
        <v>0</v>
      </c>
      <c r="BF1230" s="9">
        <v>0</v>
      </c>
      <c r="BG1230" s="9">
        <v>0</v>
      </c>
      <c r="BH1230" s="9">
        <v>0</v>
      </c>
      <c r="BI1230" s="9">
        <v>0</v>
      </c>
      <c r="BJ1230" s="9">
        <v>0</v>
      </c>
      <c r="BK1230" s="9">
        <v>0</v>
      </c>
      <c r="BL1230" s="9">
        <v>0</v>
      </c>
      <c r="BM1230" s="9">
        <v>0</v>
      </c>
      <c r="BN1230" s="9">
        <v>15.610000000000001</v>
      </c>
      <c r="BO1230" s="9">
        <v>1.97</v>
      </c>
      <c r="BP1230" s="9">
        <v>0</v>
      </c>
      <c r="BQ1230" s="9">
        <v>0</v>
      </c>
      <c r="BR1230" s="9">
        <v>0</v>
      </c>
      <c r="BS1230" s="9">
        <v>0</v>
      </c>
      <c r="BT1230" s="9">
        <v>0</v>
      </c>
      <c r="BU1230" s="9">
        <v>0</v>
      </c>
      <c r="BV1230" s="9">
        <v>0</v>
      </c>
      <c r="BW1230" s="9">
        <v>0</v>
      </c>
      <c r="BX1230" s="9">
        <v>0</v>
      </c>
      <c r="BY1230" s="9">
        <v>0</v>
      </c>
      <c r="BZ1230" s="9">
        <v>0</v>
      </c>
      <c r="CA1230" s="9">
        <v>0</v>
      </c>
      <c r="CB1230" s="9">
        <v>0</v>
      </c>
      <c r="CC1230" s="9">
        <v>0</v>
      </c>
      <c r="CD1230" s="9">
        <v>0.83</v>
      </c>
      <c r="CE1230" s="9">
        <v>1.99</v>
      </c>
      <c r="CF1230" s="9">
        <v>7.51</v>
      </c>
      <c r="CG1230" s="9">
        <v>3.45</v>
      </c>
      <c r="CH1230" s="9">
        <v>0</v>
      </c>
      <c r="CI1230" s="9">
        <v>2.68</v>
      </c>
      <c r="CJ1230" s="9">
        <v>0</v>
      </c>
      <c r="CK1230" s="9">
        <v>0</v>
      </c>
      <c r="CL1230" s="9">
        <v>0</v>
      </c>
      <c r="CM1230" s="9">
        <v>0</v>
      </c>
      <c r="CN1230" s="9">
        <v>1.22</v>
      </c>
      <c r="CO1230" s="9">
        <v>0</v>
      </c>
      <c r="CP1230" s="9">
        <v>5.7</v>
      </c>
      <c r="CQ1230" s="9">
        <v>0</v>
      </c>
      <c r="CR1230" s="9">
        <v>0</v>
      </c>
      <c r="CS1230" s="9">
        <v>12.32</v>
      </c>
      <c r="CT1230" s="9">
        <v>0</v>
      </c>
      <c r="CU1230" s="9">
        <v>43</v>
      </c>
      <c r="CV1230" s="9">
        <v>99</v>
      </c>
      <c r="CW1230" s="9" t="s">
        <v>3615</v>
      </c>
      <c r="CX1230" s="9">
        <v>405.58</v>
      </c>
      <c r="CY1230" s="9">
        <v>0.3</v>
      </c>
      <c r="CZ1230" s="9">
        <v>0.03</v>
      </c>
      <c r="DA1230" s="9">
        <v>0</v>
      </c>
      <c r="DB1230" s="9">
        <v>0</v>
      </c>
      <c r="DC1230" s="9">
        <v>0</v>
      </c>
      <c r="DD1230" s="9">
        <v>0</v>
      </c>
      <c r="DE1230" s="9">
        <v>0</v>
      </c>
      <c r="DF1230" s="9">
        <v>0.19</v>
      </c>
      <c r="DG1230" s="9">
        <v>0</v>
      </c>
      <c r="DH1230" s="9">
        <v>0</v>
      </c>
      <c r="DI1230" s="9">
        <v>0</v>
      </c>
      <c r="DJ1230" s="9">
        <v>0</v>
      </c>
      <c r="DK1230" s="9">
        <v>0</v>
      </c>
      <c r="DL1230" s="9">
        <v>0</v>
      </c>
      <c r="DM1230" s="9">
        <v>0</v>
      </c>
      <c r="DN1230" s="9">
        <v>0.03</v>
      </c>
      <c r="DO1230" s="9">
        <v>0</v>
      </c>
      <c r="DP1230" s="9">
        <v>0.11</v>
      </c>
      <c r="DQ1230" s="9">
        <v>0.12</v>
      </c>
      <c r="DR1230" s="9">
        <v>0</v>
      </c>
      <c r="DS1230" s="9">
        <v>0</v>
      </c>
      <c r="DT1230" s="9">
        <v>0</v>
      </c>
      <c r="DU1230" s="9">
        <v>0.01</v>
      </c>
      <c r="DV1230" s="9">
        <v>0</v>
      </c>
      <c r="DW1230" s="9">
        <v>0.15</v>
      </c>
      <c r="DX1230" s="9">
        <v>0.06</v>
      </c>
      <c r="DY1230" s="16" t="s">
        <v>3615</v>
      </c>
      <c r="DZ1230" s="16" t="s">
        <v>3617</v>
      </c>
      <c r="EA1230" s="16" t="s">
        <v>2953</v>
      </c>
      <c r="EB1230" s="16" t="s">
        <v>2953</v>
      </c>
      <c r="EC1230" s="9">
        <v>405.57926581599997</v>
      </c>
      <c r="ED1230" s="17">
        <v>34.993679117837999</v>
      </c>
      <c r="EE1230" s="18">
        <v>0.09</v>
      </c>
      <c r="EF1230" s="19" t="s">
        <v>192</v>
      </c>
      <c r="EG1230" s="16" t="s">
        <v>3615</v>
      </c>
      <c r="EH1230" s="20" t="s">
        <v>3569</v>
      </c>
      <c r="EI1230" s="20" t="s">
        <v>3616</v>
      </c>
      <c r="EJ1230" s="20">
        <v>405.57926581599997</v>
      </c>
      <c r="EK1230" s="21">
        <v>11341.983638034555</v>
      </c>
      <c r="EL1230" s="20">
        <v>0.82434343434343438</v>
      </c>
      <c r="EM1230" s="20">
        <v>9349.6897444444439</v>
      </c>
      <c r="EN1230" s="22">
        <f t="shared" si="610"/>
        <v>0.4662418821222889</v>
      </c>
      <c r="EO1230" s="23">
        <f t="shared" si="611"/>
        <v>0</v>
      </c>
      <c r="EP1230" s="22">
        <f t="shared" si="612"/>
        <v>0.27755932203389827</v>
      </c>
      <c r="EQ1230" s="22">
        <f t="shared" si="613"/>
        <v>0</v>
      </c>
      <c r="ER1230" s="22">
        <f t="shared" si="614"/>
        <v>0</v>
      </c>
      <c r="ES1230" s="22">
        <f t="shared" si="615"/>
        <v>0</v>
      </c>
      <c r="ET1230" s="22">
        <f t="shared" si="616"/>
        <v>0</v>
      </c>
      <c r="EU1230" s="22">
        <f t="shared" si="617"/>
        <v>0</v>
      </c>
      <c r="EV1230" s="22">
        <f t="shared" si="618"/>
        <v>0.21166101694915257</v>
      </c>
      <c r="EW1230" s="22">
        <f t="shared" si="619"/>
        <v>2.671186440677966E-2</v>
      </c>
      <c r="EX1230" s="22">
        <f t="shared" si="620"/>
        <v>0</v>
      </c>
      <c r="EY1230" s="22">
        <f t="shared" si="621"/>
        <v>3.6338983050847457E-2</v>
      </c>
      <c r="EZ1230" s="22">
        <f t="shared" si="622"/>
        <v>0</v>
      </c>
      <c r="FA1230" s="22">
        <f t="shared" si="623"/>
        <v>0.18684745762711866</v>
      </c>
      <c r="FB1230" s="22">
        <f t="shared" si="624"/>
        <v>0.26088135593220341</v>
      </c>
      <c r="FC1230" s="22">
        <f t="shared" si="16"/>
        <v>0.78421762038965814</v>
      </c>
      <c r="FD1230" s="22">
        <f t="shared" si="625"/>
        <v>0.97499999999999998</v>
      </c>
      <c r="FE1230" s="22">
        <f t="shared" si="626"/>
        <v>2.5000000000000001E-2</v>
      </c>
      <c r="FF1230" s="22">
        <f t="shared" si="627"/>
        <v>0</v>
      </c>
      <c r="FG1230" s="22">
        <f t="shared" si="628"/>
        <v>0</v>
      </c>
      <c r="FH1230" s="22">
        <f t="shared" si="629"/>
        <v>0.82085528734223745</v>
      </c>
      <c r="FI1230" s="23">
        <f t="shared" si="630"/>
        <v>0.12008332312216641</v>
      </c>
      <c r="FJ1230" s="24">
        <f t="shared" si="631"/>
        <v>3.6515132949393458E-2</v>
      </c>
      <c r="FK1230" s="22">
        <f t="shared" si="632"/>
        <v>0.20121837302458204</v>
      </c>
      <c r="FL1230" s="25">
        <v>1473.2766615146832</v>
      </c>
      <c r="FM1230" s="25">
        <v>14.377106646058733</v>
      </c>
      <c r="FN1230" s="25">
        <v>20.767735599195539</v>
      </c>
      <c r="FO1230" s="9">
        <v>0</v>
      </c>
      <c r="FP1230" s="26">
        <f t="shared" si="0"/>
        <v>71.03729248046875</v>
      </c>
      <c r="FQ1230" s="22">
        <f t="shared" si="633"/>
        <v>0.95758100261514578</v>
      </c>
      <c r="FR1230" s="28">
        <f t="shared" si="634"/>
        <v>3.6521837402605339E-2</v>
      </c>
      <c r="FS1230" s="28">
        <f t="shared" si="635"/>
        <v>1.8492069570939412E-3</v>
      </c>
      <c r="FT1230" s="28">
        <f t="shared" si="636"/>
        <v>0</v>
      </c>
      <c r="FU1230" s="28">
        <f t="shared" si="637"/>
        <v>0</v>
      </c>
      <c r="FV1230" s="28">
        <f t="shared" si="638"/>
        <v>0.92984289825873667</v>
      </c>
      <c r="FW1230" s="22">
        <f t="shared" si="639"/>
        <v>0.52689621369930151</v>
      </c>
      <c r="FX1230" s="22">
        <f t="shared" si="640"/>
        <v>2.4730303030303031</v>
      </c>
      <c r="FY1230" s="22">
        <f t="shared" si="641"/>
        <v>0.23818181818181819</v>
      </c>
    </row>
    <row r="1231" spans="1:181" ht="15.75" customHeight="1">
      <c r="A1231" s="9">
        <v>1</v>
      </c>
      <c r="B1231" s="9" t="s">
        <v>184</v>
      </c>
      <c r="C1231" s="9" t="s">
        <v>3568</v>
      </c>
      <c r="D1231" s="9" t="s">
        <v>3569</v>
      </c>
      <c r="E1231" s="31" t="s">
        <v>3618</v>
      </c>
      <c r="F1231" s="9" t="s">
        <v>3619</v>
      </c>
      <c r="G1231" s="9">
        <v>834.58765023199999</v>
      </c>
      <c r="H1231" s="9">
        <v>513.1875</v>
      </c>
      <c r="I1231" s="9">
        <v>72.5</v>
      </c>
      <c r="J1231" s="9">
        <v>38.375</v>
      </c>
      <c r="K1231" s="9">
        <v>24.1875</v>
      </c>
      <c r="L1231" s="9">
        <v>64.25</v>
      </c>
      <c r="M1231" s="9">
        <v>122.5625</v>
      </c>
      <c r="N1231" s="9">
        <v>0</v>
      </c>
      <c r="O1231" s="9">
        <v>323.82305908203125</v>
      </c>
      <c r="P1231" s="9">
        <v>43.850590140330766</v>
      </c>
      <c r="Q1231" s="9">
        <v>208</v>
      </c>
      <c r="R1231" s="9">
        <v>0</v>
      </c>
      <c r="S1231" s="9">
        <v>41.25</v>
      </c>
      <c r="T1231" s="9">
        <v>129.125</v>
      </c>
      <c r="U1231" s="9">
        <v>391.4375</v>
      </c>
      <c r="V1231" s="9">
        <v>65.25</v>
      </c>
      <c r="W1231" s="9">
        <v>1474.8428935150516</v>
      </c>
      <c r="X1231" s="9">
        <v>14.350487494383707</v>
      </c>
      <c r="Y1231" s="9">
        <v>23</v>
      </c>
      <c r="Z1231" s="9">
        <v>225749.86040000001</v>
      </c>
      <c r="AA1231" s="9">
        <v>45.07</v>
      </c>
      <c r="AB1231" s="9">
        <v>35.799999999999997</v>
      </c>
      <c r="AC1231" s="9">
        <v>35.799999999999997</v>
      </c>
      <c r="AD1231" s="9">
        <v>0</v>
      </c>
      <c r="AE1231" s="9">
        <v>1.61</v>
      </c>
      <c r="AF1231" s="9">
        <v>4.42</v>
      </c>
      <c r="AG1231" s="9">
        <v>3.24</v>
      </c>
      <c r="AH1231" s="9">
        <v>96.1</v>
      </c>
      <c r="AI1231" s="9">
        <v>1.5</v>
      </c>
      <c r="AJ1231" s="9">
        <v>0</v>
      </c>
      <c r="AK1231" s="9">
        <v>1.6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1.89</v>
      </c>
      <c r="AT1231" s="9">
        <v>0</v>
      </c>
      <c r="AU1231" s="9">
        <v>0.53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  <c r="BD1231" s="9">
        <v>0</v>
      </c>
      <c r="BE1231" s="9">
        <v>0</v>
      </c>
      <c r="BF1231" s="9">
        <v>0</v>
      </c>
      <c r="BG1231" s="9">
        <v>0</v>
      </c>
      <c r="BH1231" s="9">
        <v>0</v>
      </c>
      <c r="BI1231" s="9">
        <v>0</v>
      </c>
      <c r="BJ1231" s="9">
        <v>0</v>
      </c>
      <c r="BK1231" s="9">
        <v>0</v>
      </c>
      <c r="BL1231" s="9">
        <v>0</v>
      </c>
      <c r="BM1231" s="9">
        <v>0</v>
      </c>
      <c r="BN1231" s="9">
        <v>6.83</v>
      </c>
      <c r="BO1231" s="9">
        <v>14.84</v>
      </c>
      <c r="BP1231" s="9">
        <v>0</v>
      </c>
      <c r="BQ1231" s="9">
        <v>0</v>
      </c>
      <c r="BR1231" s="9">
        <v>0</v>
      </c>
      <c r="BS1231" s="9">
        <v>0</v>
      </c>
      <c r="BT1231" s="9">
        <v>0</v>
      </c>
      <c r="BU1231" s="9">
        <v>0</v>
      </c>
      <c r="BV1231" s="9">
        <v>0</v>
      </c>
      <c r="BW1231" s="9">
        <v>0</v>
      </c>
      <c r="BX1231" s="9">
        <v>0</v>
      </c>
      <c r="BY1231" s="9">
        <v>0</v>
      </c>
      <c r="BZ1231" s="9">
        <v>0</v>
      </c>
      <c r="CA1231" s="9">
        <v>0</v>
      </c>
      <c r="CB1231" s="9">
        <v>0</v>
      </c>
      <c r="CC1231" s="9">
        <v>0</v>
      </c>
      <c r="CD1231" s="9">
        <v>0.79</v>
      </c>
      <c r="CE1231" s="9">
        <v>0</v>
      </c>
      <c r="CF1231" s="9">
        <v>3.24</v>
      </c>
      <c r="CG1231" s="9">
        <v>0.57000000000000006</v>
      </c>
      <c r="CH1231" s="9">
        <v>0</v>
      </c>
      <c r="CI1231" s="9">
        <v>2.4</v>
      </c>
      <c r="CJ1231" s="9">
        <v>0</v>
      </c>
      <c r="CK1231" s="9">
        <v>0.56000000000000005</v>
      </c>
      <c r="CL1231" s="9">
        <v>0</v>
      </c>
      <c r="CM1231" s="9">
        <v>0</v>
      </c>
      <c r="CN1231" s="9">
        <v>5.4</v>
      </c>
      <c r="CO1231" s="9">
        <v>0</v>
      </c>
      <c r="CP1231" s="9">
        <v>4.1500000000000004</v>
      </c>
      <c r="CQ1231" s="9">
        <v>0</v>
      </c>
      <c r="CR1231" s="9">
        <v>0</v>
      </c>
      <c r="CS1231" s="9">
        <v>3.87</v>
      </c>
      <c r="CT1231" s="9">
        <v>0</v>
      </c>
      <c r="CU1231" s="9">
        <v>25</v>
      </c>
      <c r="CV1231" s="9">
        <v>46</v>
      </c>
      <c r="CW1231" s="9" t="s">
        <v>3618</v>
      </c>
      <c r="CX1231" s="9">
        <v>834.59</v>
      </c>
      <c r="CY1231" s="9">
        <v>0.33</v>
      </c>
      <c r="CZ1231" s="9">
        <v>0.19</v>
      </c>
      <c r="DA1231" s="9">
        <v>0</v>
      </c>
      <c r="DB1231" s="9">
        <v>0</v>
      </c>
      <c r="DC1231" s="9">
        <v>0</v>
      </c>
      <c r="DD1231" s="9">
        <v>0</v>
      </c>
      <c r="DE1231" s="9">
        <v>0</v>
      </c>
      <c r="DF1231" s="9">
        <v>0.01</v>
      </c>
      <c r="DG1231" s="9">
        <v>0</v>
      </c>
      <c r="DH1231" s="9">
        <v>0</v>
      </c>
      <c r="DI1231" s="9">
        <v>0</v>
      </c>
      <c r="DJ1231" s="9">
        <v>0</v>
      </c>
      <c r="DK1231" s="9">
        <v>0</v>
      </c>
      <c r="DL1231" s="9">
        <v>0</v>
      </c>
      <c r="DM1231" s="9">
        <v>0</v>
      </c>
      <c r="DN1231" s="9">
        <v>0.2</v>
      </c>
      <c r="DO1231" s="9">
        <v>0</v>
      </c>
      <c r="DP1231" s="9">
        <v>0.01</v>
      </c>
      <c r="DQ1231" s="9">
        <v>0.03</v>
      </c>
      <c r="DR1231" s="9">
        <v>0</v>
      </c>
      <c r="DS1231" s="9">
        <v>0</v>
      </c>
      <c r="DT1231" s="9">
        <v>0</v>
      </c>
      <c r="DU1231" s="9">
        <v>0.03</v>
      </c>
      <c r="DV1231" s="9">
        <v>0</v>
      </c>
      <c r="DW1231" s="9">
        <v>0.09</v>
      </c>
      <c r="DX1231" s="9">
        <v>0.11</v>
      </c>
      <c r="DY1231" s="16" t="s">
        <v>3618</v>
      </c>
      <c r="DZ1231" s="16" t="s">
        <v>3620</v>
      </c>
      <c r="EA1231" s="16" t="s">
        <v>2953</v>
      </c>
      <c r="EB1231" s="16" t="s">
        <v>2953</v>
      </c>
      <c r="EC1231" s="9">
        <v>834.58765023199999</v>
      </c>
      <c r="ED1231" s="17">
        <v>211.86915766235001</v>
      </c>
      <c r="EE1231" s="18">
        <v>0.25</v>
      </c>
      <c r="EF1231" s="19" t="s">
        <v>192</v>
      </c>
      <c r="EG1231" s="16" t="s">
        <v>3618</v>
      </c>
      <c r="EH1231" s="20" t="s">
        <v>3569</v>
      </c>
      <c r="EI1231" s="20" t="s">
        <v>3619</v>
      </c>
      <c r="EJ1231" s="20">
        <v>834.58765023199999</v>
      </c>
      <c r="EK1231" s="21">
        <v>5008.8719857998667</v>
      </c>
      <c r="EL1231" s="20">
        <v>0.97978260869565215</v>
      </c>
      <c r="EM1231" s="20">
        <v>4907.6056608695653</v>
      </c>
      <c r="EN1231" s="22">
        <f t="shared" si="610"/>
        <v>0.49256711781672957</v>
      </c>
      <c r="EO1231" s="23">
        <f t="shared" si="611"/>
        <v>0</v>
      </c>
      <c r="EP1231" s="22">
        <f t="shared" si="612"/>
        <v>1.2274201018990275E-2</v>
      </c>
      <c r="EQ1231" s="22">
        <f t="shared" si="613"/>
        <v>0</v>
      </c>
      <c r="ER1231" s="22">
        <f t="shared" si="614"/>
        <v>0</v>
      </c>
      <c r="ES1231" s="22">
        <f t="shared" si="615"/>
        <v>0</v>
      </c>
      <c r="ET1231" s="22">
        <f t="shared" si="616"/>
        <v>0</v>
      </c>
      <c r="EU1231" s="22">
        <f t="shared" si="617"/>
        <v>0</v>
      </c>
      <c r="EV1231" s="22">
        <f t="shared" si="618"/>
        <v>0.15817508105604447</v>
      </c>
      <c r="EW1231" s="22">
        <f t="shared" si="619"/>
        <v>0.34367762853172767</v>
      </c>
      <c r="EX1231" s="22">
        <f t="shared" si="620"/>
        <v>0</v>
      </c>
      <c r="EY1231" s="22">
        <f t="shared" si="621"/>
        <v>6.8550254747568318E-2</v>
      </c>
      <c r="EZ1231" s="22">
        <f t="shared" si="622"/>
        <v>0</v>
      </c>
      <c r="FA1231" s="22">
        <f t="shared" si="623"/>
        <v>0.10653080129689672</v>
      </c>
      <c r="FB1231" s="22">
        <f t="shared" si="624"/>
        <v>0.31079203334877264</v>
      </c>
      <c r="FC1231" s="22">
        <f t="shared" si="16"/>
        <v>2.2010206345684487</v>
      </c>
      <c r="FD1231" s="22">
        <f t="shared" si="625"/>
        <v>0.96875</v>
      </c>
      <c r="FE1231" s="22">
        <f t="shared" si="626"/>
        <v>1.5120967741935486E-2</v>
      </c>
      <c r="FF1231" s="22">
        <f t="shared" si="627"/>
        <v>0</v>
      </c>
      <c r="FG1231" s="22">
        <f t="shared" si="628"/>
        <v>1.6129032258064519E-2</v>
      </c>
      <c r="FH1231" s="22">
        <f t="shared" si="629"/>
        <v>0.79431994674950068</v>
      </c>
      <c r="FI1231" s="23">
        <f t="shared" si="630"/>
        <v>9.806966940315065E-2</v>
      </c>
      <c r="FJ1231" s="24">
        <f t="shared" si="631"/>
        <v>7.1888173951630802E-2</v>
      </c>
      <c r="FK1231" s="22">
        <f t="shared" si="632"/>
        <v>5.4002716176630904E-2</v>
      </c>
      <c r="FL1231" s="25">
        <v>1474.8428935150516</v>
      </c>
      <c r="FM1231" s="25">
        <v>14.350487494383707</v>
      </c>
      <c r="FN1231" s="25">
        <v>43.850590140330766</v>
      </c>
      <c r="FO1231" s="9">
        <v>0</v>
      </c>
      <c r="FP1231" s="26">
        <f t="shared" si="0"/>
        <v>323.82305908203125</v>
      </c>
      <c r="FQ1231" s="22">
        <f t="shared" si="633"/>
        <v>0.7017687115753386</v>
      </c>
      <c r="FR1231" s="28">
        <f t="shared" si="634"/>
        <v>7.4962168422464406E-2</v>
      </c>
      <c r="FS1231" s="28">
        <f t="shared" si="635"/>
        <v>0.22383808333141469</v>
      </c>
      <c r="FT1231" s="28">
        <f t="shared" si="636"/>
        <v>4.9425605553273237E-2</v>
      </c>
      <c r="FU1231" s="28">
        <f t="shared" si="637"/>
        <v>0.15471712283797348</v>
      </c>
      <c r="FV1231" s="28">
        <f t="shared" si="638"/>
        <v>0.54720136329964775</v>
      </c>
      <c r="FW1231" s="22">
        <f t="shared" si="639"/>
        <v>0.55469270024406481</v>
      </c>
      <c r="FX1231" s="22">
        <f t="shared" si="640"/>
        <v>1.9595652173913043</v>
      </c>
      <c r="FY1231" s="22">
        <f t="shared" si="641"/>
        <v>8.217391304347825E-2</v>
      </c>
    </row>
    <row r="1232" spans="1:181" ht="15.75" customHeight="1">
      <c r="A1232" s="9">
        <v>1</v>
      </c>
      <c r="B1232" s="9" t="s">
        <v>184</v>
      </c>
      <c r="C1232" s="9" t="s">
        <v>3568</v>
      </c>
      <c r="D1232" s="9" t="s">
        <v>3569</v>
      </c>
      <c r="E1232" s="31" t="s">
        <v>3621</v>
      </c>
      <c r="F1232" s="9" t="s">
        <v>3622</v>
      </c>
      <c r="G1232" s="9">
        <v>767.24224233999996</v>
      </c>
      <c r="H1232" s="9">
        <v>112.875</v>
      </c>
      <c r="I1232" s="9">
        <v>111.8125</v>
      </c>
      <c r="J1232" s="9">
        <v>154</v>
      </c>
      <c r="K1232" s="9">
        <v>128</v>
      </c>
      <c r="L1232" s="9">
        <v>174.3125</v>
      </c>
      <c r="M1232" s="9">
        <v>85.8125</v>
      </c>
      <c r="N1232" s="9">
        <v>8.4099435806274414</v>
      </c>
      <c r="O1232" s="9">
        <v>208.223876953125</v>
      </c>
      <c r="P1232" s="9">
        <v>65.495726597825055</v>
      </c>
      <c r="Q1232" s="9">
        <v>0</v>
      </c>
      <c r="R1232" s="9">
        <v>0</v>
      </c>
      <c r="S1232" s="9">
        <v>532</v>
      </c>
      <c r="T1232" s="9">
        <v>0</v>
      </c>
      <c r="U1232" s="9">
        <v>234.8125</v>
      </c>
      <c r="V1232" s="9">
        <v>0</v>
      </c>
      <c r="W1232" s="9">
        <v>1524.5079843571777</v>
      </c>
      <c r="X1232" s="9">
        <v>14.274891640866873</v>
      </c>
      <c r="Y1232" s="9">
        <v>36</v>
      </c>
      <c r="Z1232" s="9">
        <v>642802.37719999999</v>
      </c>
      <c r="AA1232" s="9">
        <v>74.84</v>
      </c>
      <c r="AB1232" s="9">
        <v>49.11</v>
      </c>
      <c r="AC1232" s="9">
        <v>36.049999999999997</v>
      </c>
      <c r="AD1232" s="9">
        <v>13.06</v>
      </c>
      <c r="AE1232" s="9">
        <v>2.0299999999999998</v>
      </c>
      <c r="AF1232" s="9">
        <v>20.059999999999999</v>
      </c>
      <c r="AG1232" s="9">
        <v>3.64</v>
      </c>
      <c r="AH1232" s="9">
        <v>4.8</v>
      </c>
      <c r="AI1232" s="9">
        <v>4.9000000000000004</v>
      </c>
      <c r="AJ1232" s="9">
        <v>0.6</v>
      </c>
      <c r="AK1232" s="9">
        <v>1.6</v>
      </c>
      <c r="AL1232" s="9">
        <v>7.75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2.73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3.39</v>
      </c>
      <c r="BD1232" s="9">
        <v>0</v>
      </c>
      <c r="BE1232" s="9">
        <v>0</v>
      </c>
      <c r="BF1232" s="9">
        <v>0</v>
      </c>
      <c r="BG1232" s="9">
        <v>0</v>
      </c>
      <c r="BH1232" s="9">
        <v>0</v>
      </c>
      <c r="BI1232" s="9">
        <v>0</v>
      </c>
      <c r="BJ1232" s="9">
        <v>10.5</v>
      </c>
      <c r="BK1232" s="9">
        <v>0</v>
      </c>
      <c r="BL1232" s="9">
        <v>0</v>
      </c>
      <c r="BM1232" s="9">
        <v>1.3</v>
      </c>
      <c r="BN1232" s="9">
        <v>0</v>
      </c>
      <c r="BO1232" s="9">
        <v>0</v>
      </c>
      <c r="BP1232" s="9">
        <v>0</v>
      </c>
      <c r="BQ1232" s="9">
        <v>0</v>
      </c>
      <c r="BR1232" s="9">
        <v>0</v>
      </c>
      <c r="BS1232" s="9">
        <v>0</v>
      </c>
      <c r="BT1232" s="9">
        <v>0</v>
      </c>
      <c r="BU1232" s="9">
        <v>0</v>
      </c>
      <c r="BV1232" s="9">
        <v>0</v>
      </c>
      <c r="BW1232" s="9">
        <v>0</v>
      </c>
      <c r="BX1232" s="9">
        <v>0</v>
      </c>
      <c r="BY1232" s="9">
        <v>0</v>
      </c>
      <c r="BZ1232" s="9">
        <v>0</v>
      </c>
      <c r="CA1232" s="9">
        <v>1.03</v>
      </c>
      <c r="CB1232" s="9">
        <v>0</v>
      </c>
      <c r="CC1232" s="9">
        <v>0</v>
      </c>
      <c r="CD1232" s="9">
        <v>2.2400000000000002</v>
      </c>
      <c r="CE1232" s="9">
        <v>0</v>
      </c>
      <c r="CF1232" s="9">
        <v>11.12</v>
      </c>
      <c r="CG1232" s="9">
        <v>8.17</v>
      </c>
      <c r="CH1232" s="9">
        <v>0</v>
      </c>
      <c r="CI1232" s="9">
        <v>3.47</v>
      </c>
      <c r="CJ1232" s="9"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1.21</v>
      </c>
      <c r="CP1232" s="9">
        <v>3.09</v>
      </c>
      <c r="CQ1232" s="9">
        <v>0</v>
      </c>
      <c r="CR1232" s="9">
        <v>0</v>
      </c>
      <c r="CS1232" s="9">
        <v>18.84</v>
      </c>
      <c r="CT1232" s="9">
        <v>0</v>
      </c>
      <c r="CU1232" s="9">
        <v>35</v>
      </c>
      <c r="CV1232" s="9">
        <v>54</v>
      </c>
      <c r="CW1232" s="9" t="s">
        <v>3621</v>
      </c>
      <c r="CX1232" s="9">
        <v>767.24</v>
      </c>
      <c r="CY1232" s="9">
        <v>0.06</v>
      </c>
      <c r="CZ1232" s="9">
        <v>0.05</v>
      </c>
      <c r="DA1232" s="9">
        <v>0</v>
      </c>
      <c r="DB1232" s="9">
        <v>0.01</v>
      </c>
      <c r="DC1232" s="9">
        <v>0.03</v>
      </c>
      <c r="DD1232" s="9">
        <v>0</v>
      </c>
      <c r="DE1232" s="9">
        <v>0</v>
      </c>
      <c r="DF1232" s="9">
        <v>0.1</v>
      </c>
      <c r="DG1232" s="9">
        <v>0</v>
      </c>
      <c r="DH1232" s="9">
        <v>0</v>
      </c>
      <c r="DI1232" s="9">
        <v>0</v>
      </c>
      <c r="DJ1232" s="9">
        <v>0</v>
      </c>
      <c r="DK1232" s="9">
        <v>0</v>
      </c>
      <c r="DL1232" s="9">
        <v>0.03</v>
      </c>
      <c r="DM1232" s="9">
        <v>0</v>
      </c>
      <c r="DN1232" s="9">
        <v>0.45</v>
      </c>
      <c r="DO1232" s="9">
        <v>0</v>
      </c>
      <c r="DP1232" s="9">
        <v>0.04</v>
      </c>
      <c r="DQ1232" s="9">
        <v>0.17</v>
      </c>
      <c r="DR1232" s="9">
        <v>0</v>
      </c>
      <c r="DS1232" s="9">
        <v>0</v>
      </c>
      <c r="DT1232" s="9">
        <v>0</v>
      </c>
      <c r="DU1232" s="9">
        <v>0.06</v>
      </c>
      <c r="DV1232" s="9">
        <v>0</v>
      </c>
      <c r="DW1232" s="9">
        <v>0</v>
      </c>
      <c r="DX1232" s="9">
        <v>0</v>
      </c>
      <c r="DY1232" s="16" t="s">
        <v>3621</v>
      </c>
      <c r="DZ1232" s="16" t="s">
        <v>3623</v>
      </c>
      <c r="EA1232" s="16" t="s">
        <v>2953</v>
      </c>
      <c r="EB1232" s="16" t="s">
        <v>2953</v>
      </c>
      <c r="EC1232" s="9">
        <v>767.24224233999996</v>
      </c>
      <c r="ED1232" s="17">
        <v>1023.5176676917999</v>
      </c>
      <c r="EE1232" s="18">
        <v>1.33</v>
      </c>
      <c r="EF1232" s="19" t="s">
        <v>192</v>
      </c>
      <c r="EG1232" s="16" t="s">
        <v>3621</v>
      </c>
      <c r="EH1232" s="20" t="s">
        <v>3569</v>
      </c>
      <c r="EI1232" s="20" t="s">
        <v>3622</v>
      </c>
      <c r="EJ1232" s="20">
        <v>767.24224233999996</v>
      </c>
      <c r="EK1232" s="21">
        <v>8589.0216087653662</v>
      </c>
      <c r="EL1232" s="20">
        <v>1.385925925925926</v>
      </c>
      <c r="EM1232" s="20">
        <v>11903.747725925925</v>
      </c>
      <c r="EN1232" s="22">
        <f t="shared" si="610"/>
        <v>0.28915018706574025</v>
      </c>
      <c r="EO1232" s="23">
        <f t="shared" si="611"/>
        <v>0.10499932258501558</v>
      </c>
      <c r="EP1232" s="22">
        <f t="shared" si="612"/>
        <v>0</v>
      </c>
      <c r="EQ1232" s="22">
        <f t="shared" si="613"/>
        <v>4.7692740574001129E-2</v>
      </c>
      <c r="ER1232" s="22">
        <f t="shared" si="614"/>
        <v>0.14772087788407429</v>
      </c>
      <c r="ES1232" s="22">
        <f t="shared" si="615"/>
        <v>0</v>
      </c>
      <c r="ET1232" s="22">
        <f t="shared" si="616"/>
        <v>0</v>
      </c>
      <c r="EU1232" s="22">
        <f t="shared" si="617"/>
        <v>1.8289251547552055E-2</v>
      </c>
      <c r="EV1232" s="22">
        <f t="shared" si="618"/>
        <v>0</v>
      </c>
      <c r="EW1232" s="22">
        <f t="shared" si="619"/>
        <v>0</v>
      </c>
      <c r="EX1232" s="22">
        <f t="shared" si="620"/>
        <v>0</v>
      </c>
      <c r="EY1232" s="22">
        <f t="shared" si="621"/>
        <v>4.881823297692741E-2</v>
      </c>
      <c r="EZ1232" s="22">
        <f t="shared" si="622"/>
        <v>0</v>
      </c>
      <c r="FA1232" s="22">
        <f t="shared" si="623"/>
        <v>0.3028981429375352</v>
      </c>
      <c r="FB1232" s="22">
        <f t="shared" si="624"/>
        <v>0.32554867754642658</v>
      </c>
      <c r="FC1232" s="22">
        <f t="shared" si="16"/>
        <v>0.15900587920897913</v>
      </c>
      <c r="FD1232" s="22">
        <f t="shared" si="625"/>
        <v>0.40336134453781514</v>
      </c>
      <c r="FE1232" s="22">
        <f t="shared" si="626"/>
        <v>0.41176470588235303</v>
      </c>
      <c r="FF1232" s="22">
        <f t="shared" si="627"/>
        <v>5.0420168067226892E-2</v>
      </c>
      <c r="FG1232" s="22">
        <f t="shared" si="628"/>
        <v>0.13445378151260506</v>
      </c>
      <c r="FH1232" s="22">
        <f t="shared" si="629"/>
        <v>0.65619989310529125</v>
      </c>
      <c r="FI1232" s="23">
        <f t="shared" si="630"/>
        <v>0.26803848209513625</v>
      </c>
      <c r="FJ1232" s="24">
        <f t="shared" si="631"/>
        <v>4.8637092463923039E-2</v>
      </c>
      <c r="FK1232" s="22">
        <f t="shared" si="632"/>
        <v>9.7544159940603212E-2</v>
      </c>
      <c r="FL1232" s="25">
        <v>1524.5079843571777</v>
      </c>
      <c r="FM1232" s="25">
        <v>14.274891640866873</v>
      </c>
      <c r="FN1232" s="25">
        <v>65.495726597825055</v>
      </c>
      <c r="FO1232" s="9">
        <v>8.4099435806274414</v>
      </c>
      <c r="FP1232" s="26">
        <f t="shared" si="0"/>
        <v>199.81393337249756</v>
      </c>
      <c r="FQ1232" s="22">
        <f t="shared" si="633"/>
        <v>0.29285079418298077</v>
      </c>
      <c r="FR1232" s="28">
        <f t="shared" si="634"/>
        <v>0.36755014835983568</v>
      </c>
      <c r="FS1232" s="28">
        <f t="shared" si="635"/>
        <v>0.33903894447553995</v>
      </c>
      <c r="FT1232" s="28">
        <f t="shared" si="636"/>
        <v>0.69339247846607299</v>
      </c>
      <c r="FU1232" s="28">
        <f t="shared" si="637"/>
        <v>0</v>
      </c>
      <c r="FV1232" s="28">
        <f t="shared" si="638"/>
        <v>0.30604740855228341</v>
      </c>
      <c r="FW1232" s="22">
        <f t="shared" si="639"/>
        <v>0.46766435061464456</v>
      </c>
      <c r="FX1232" s="22">
        <f t="shared" si="640"/>
        <v>2.0788888888888888</v>
      </c>
      <c r="FY1232" s="22">
        <f t="shared" si="641"/>
        <v>7.5833333333333336E-2</v>
      </c>
    </row>
    <row r="1233" spans="1:181" ht="15.75" customHeight="1">
      <c r="A1233" s="9">
        <v>1</v>
      </c>
      <c r="B1233" s="9" t="s">
        <v>184</v>
      </c>
      <c r="C1233" s="9" t="s">
        <v>3568</v>
      </c>
      <c r="D1233" s="9" t="s">
        <v>3569</v>
      </c>
      <c r="E1233" s="31" t="s">
        <v>3624</v>
      </c>
      <c r="F1233" s="9" t="s">
        <v>3625</v>
      </c>
      <c r="G1233" s="9">
        <v>203.71943162599999</v>
      </c>
      <c r="H1233" s="9">
        <v>141.9375</v>
      </c>
      <c r="I1233" s="9">
        <v>23.3125</v>
      </c>
      <c r="J1233" s="9">
        <v>19.3125</v>
      </c>
      <c r="K1233" s="9">
        <v>5.3125</v>
      </c>
      <c r="L1233" s="9">
        <v>4.25</v>
      </c>
      <c r="M1233" s="9">
        <v>8.0625</v>
      </c>
      <c r="N1233" s="9">
        <v>0</v>
      </c>
      <c r="O1233" s="9">
        <v>187.50202941894531</v>
      </c>
      <c r="P1233" s="9">
        <v>16.072064214208343</v>
      </c>
      <c r="Q1233" s="9">
        <v>169.875</v>
      </c>
      <c r="R1233" s="9">
        <v>0</v>
      </c>
      <c r="S1233" s="9">
        <v>23.25</v>
      </c>
      <c r="T1233" s="9">
        <v>1.125</v>
      </c>
      <c r="U1233" s="9">
        <v>7.9375</v>
      </c>
      <c r="V1233" s="9">
        <v>0</v>
      </c>
      <c r="W1233" s="9">
        <v>1450.4991253644314</v>
      </c>
      <c r="X1233" s="9">
        <v>14.53681049562682</v>
      </c>
      <c r="Y1233" s="9">
        <v>1</v>
      </c>
      <c r="Z1233" s="9" t="s">
        <v>285</v>
      </c>
      <c r="AA1233" s="9">
        <v>1.43</v>
      </c>
      <c r="AB1233" s="9">
        <v>0</v>
      </c>
      <c r="AC1233" s="9">
        <v>0</v>
      </c>
      <c r="AD1233" s="9">
        <v>0</v>
      </c>
      <c r="AE1233" s="9">
        <v>0.13</v>
      </c>
      <c r="AF1233" s="9">
        <v>1.3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1.43</v>
      </c>
      <c r="BD1233" s="9">
        <v>0</v>
      </c>
      <c r="BE1233" s="9">
        <v>0</v>
      </c>
      <c r="BF1233" s="9">
        <v>0</v>
      </c>
      <c r="BG1233" s="9">
        <v>0</v>
      </c>
      <c r="BH1233" s="9">
        <v>0</v>
      </c>
      <c r="BI1233" s="9">
        <v>0</v>
      </c>
      <c r="BJ1233" s="9">
        <v>0</v>
      </c>
      <c r="BK1233" s="9">
        <v>0</v>
      </c>
      <c r="BL1233" s="9">
        <v>0</v>
      </c>
      <c r="BM1233" s="9">
        <v>0</v>
      </c>
      <c r="BN1233" s="9">
        <v>0</v>
      </c>
      <c r="BO1233" s="9">
        <v>0</v>
      </c>
      <c r="BP1233" s="9">
        <v>0</v>
      </c>
      <c r="BQ1233" s="9">
        <v>0</v>
      </c>
      <c r="BR1233" s="9">
        <v>0</v>
      </c>
      <c r="BS1233" s="9">
        <v>0</v>
      </c>
      <c r="BT1233" s="9">
        <v>0</v>
      </c>
      <c r="BU1233" s="9">
        <v>0</v>
      </c>
      <c r="BV1233" s="9">
        <v>0</v>
      </c>
      <c r="BW1233" s="9">
        <v>0</v>
      </c>
      <c r="BX1233" s="9">
        <v>0</v>
      </c>
      <c r="BY1233" s="9">
        <v>0</v>
      </c>
      <c r="BZ1233" s="9">
        <v>0</v>
      </c>
      <c r="CA1233" s="9">
        <v>0</v>
      </c>
      <c r="CB1233" s="9">
        <v>0</v>
      </c>
      <c r="CC1233" s="9">
        <v>0</v>
      </c>
      <c r="CD1233" s="9">
        <v>0</v>
      </c>
      <c r="CE1233" s="9">
        <v>0</v>
      </c>
      <c r="CF1233" s="9">
        <v>0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9">
        <v>0</v>
      </c>
      <c r="CO1233" s="9">
        <v>0</v>
      </c>
      <c r="CP1233" s="9">
        <v>0</v>
      </c>
      <c r="CQ1233" s="9">
        <v>0</v>
      </c>
      <c r="CR1233" s="9">
        <v>0</v>
      </c>
      <c r="CS1233" s="9">
        <v>0</v>
      </c>
      <c r="CT1233" s="9">
        <v>0</v>
      </c>
      <c r="CU1233" s="9" t="s">
        <v>286</v>
      </c>
      <c r="CV1233" s="9">
        <v>0.9</v>
      </c>
      <c r="CW1233" s="9" t="s">
        <v>3624</v>
      </c>
      <c r="CX1233" s="9">
        <v>203.72</v>
      </c>
      <c r="CY1233" s="9">
        <v>0.88</v>
      </c>
      <c r="CZ1233" s="9">
        <v>0</v>
      </c>
      <c r="DA1233" s="9">
        <v>0</v>
      </c>
      <c r="DB1233" s="9">
        <v>0</v>
      </c>
      <c r="DC1233" s="9">
        <v>0</v>
      </c>
      <c r="DD1233" s="9">
        <v>0</v>
      </c>
      <c r="DE1233" s="9">
        <v>0</v>
      </c>
      <c r="DF1233" s="9">
        <v>0</v>
      </c>
      <c r="DG1233" s="9">
        <v>0</v>
      </c>
      <c r="DH1233" s="9">
        <v>0</v>
      </c>
      <c r="DI1233" s="9">
        <v>0</v>
      </c>
      <c r="DJ1233" s="9">
        <v>0</v>
      </c>
      <c r="DK1233" s="9">
        <v>0</v>
      </c>
      <c r="DL1233" s="9">
        <v>0</v>
      </c>
      <c r="DM1233" s="9">
        <v>0</v>
      </c>
      <c r="DN1233" s="9">
        <v>0.02</v>
      </c>
      <c r="DO1233" s="9">
        <v>0</v>
      </c>
      <c r="DP1233" s="9">
        <v>0</v>
      </c>
      <c r="DQ1233" s="9">
        <v>0.01</v>
      </c>
      <c r="DR1233" s="9">
        <v>0</v>
      </c>
      <c r="DS1233" s="9">
        <v>0</v>
      </c>
      <c r="DT1233" s="9">
        <v>0.01</v>
      </c>
      <c r="DU1233" s="9">
        <v>0.01</v>
      </c>
      <c r="DV1233" s="9">
        <v>0</v>
      </c>
      <c r="DW1233" s="9">
        <v>0</v>
      </c>
      <c r="DX1233" s="9">
        <v>0.05</v>
      </c>
      <c r="DY1233" s="16" t="s">
        <v>3624</v>
      </c>
      <c r="DZ1233" s="16" t="s">
        <v>3626</v>
      </c>
      <c r="EA1233" s="16" t="s">
        <v>2953</v>
      </c>
      <c r="EB1233" s="16" t="s">
        <v>2953</v>
      </c>
      <c r="EC1233" s="9">
        <v>203.71943162599999</v>
      </c>
      <c r="ED1233" s="17">
        <v>0</v>
      </c>
      <c r="EE1233" s="18">
        <v>0</v>
      </c>
      <c r="EF1233" s="19" t="s">
        <v>192</v>
      </c>
      <c r="EG1233" s="16" t="s">
        <v>3624</v>
      </c>
      <c r="EH1233" s="20" t="s">
        <v>3569</v>
      </c>
      <c r="EI1233" s="20" t="s">
        <v>3625</v>
      </c>
      <c r="EJ1233" s="20">
        <v>203.71943162599999</v>
      </c>
      <c r="EK1233" s="21" t="s">
        <v>287</v>
      </c>
      <c r="EL1233" s="20">
        <v>1.5888888888888888</v>
      </c>
      <c r="EM1233" s="20" t="s">
        <v>287</v>
      </c>
      <c r="EN1233" s="22">
        <f t="shared" si="610"/>
        <v>1</v>
      </c>
      <c r="EO1233" s="23">
        <f t="shared" si="611"/>
        <v>0</v>
      </c>
      <c r="EP1233" s="22">
        <f t="shared" si="612"/>
        <v>0</v>
      </c>
      <c r="EQ1233" s="22">
        <f t="shared" si="613"/>
        <v>1</v>
      </c>
      <c r="ER1233" s="22">
        <f t="shared" si="614"/>
        <v>0</v>
      </c>
      <c r="ES1233" s="22">
        <f t="shared" si="615"/>
        <v>0</v>
      </c>
      <c r="ET1233" s="22">
        <f t="shared" si="616"/>
        <v>0</v>
      </c>
      <c r="EU1233" s="22">
        <f t="shared" si="617"/>
        <v>0</v>
      </c>
      <c r="EV1233" s="22">
        <f t="shared" si="618"/>
        <v>0</v>
      </c>
      <c r="EW1233" s="22">
        <f t="shared" si="619"/>
        <v>0</v>
      </c>
      <c r="EX1233" s="22">
        <f t="shared" si="620"/>
        <v>0</v>
      </c>
      <c r="EY1233" s="22">
        <f t="shared" si="621"/>
        <v>0</v>
      </c>
      <c r="EZ1233" s="22">
        <f t="shared" si="622"/>
        <v>0</v>
      </c>
      <c r="FA1233" s="22">
        <f t="shared" si="623"/>
        <v>0</v>
      </c>
      <c r="FB1233" s="22">
        <f t="shared" si="624"/>
        <v>0</v>
      </c>
      <c r="FC1233" s="22">
        <f t="shared" si="16"/>
        <v>0</v>
      </c>
      <c r="FD1233" s="22" t="e">
        <f t="shared" si="625"/>
        <v>#DIV/0!</v>
      </c>
      <c r="FE1233" s="22" t="e">
        <f t="shared" si="626"/>
        <v>#DIV/0!</v>
      </c>
      <c r="FF1233" s="22" t="e">
        <f t="shared" si="627"/>
        <v>#DIV/0!</v>
      </c>
      <c r="FG1233" s="22" t="e">
        <f t="shared" si="628"/>
        <v>#DIV/0!</v>
      </c>
      <c r="FH1233" s="22">
        <f t="shared" si="629"/>
        <v>0</v>
      </c>
      <c r="FI1233" s="23">
        <f t="shared" si="630"/>
        <v>0.90909090909090917</v>
      </c>
      <c r="FJ1233" s="24">
        <f t="shared" si="631"/>
        <v>0</v>
      </c>
      <c r="FK1233" s="22">
        <f t="shared" si="632"/>
        <v>7.0194580290469169E-3</v>
      </c>
      <c r="FL1233" s="25">
        <v>1450.4991253644314</v>
      </c>
      <c r="FM1233" s="25">
        <v>14.53681049562682</v>
      </c>
      <c r="FN1233" s="25">
        <v>16.072064214208343</v>
      </c>
      <c r="FO1233" s="9">
        <v>0</v>
      </c>
      <c r="FP1233" s="26">
        <f t="shared" si="0"/>
        <v>187.50202941894531</v>
      </c>
      <c r="FQ1233" s="22">
        <f t="shared" si="633"/>
        <v>0.81116464286713497</v>
      </c>
      <c r="FR1233" s="28">
        <f t="shared" si="634"/>
        <v>0.12087703074495128</v>
      </c>
      <c r="FS1233" s="28">
        <f t="shared" si="635"/>
        <v>6.0438515372475639E-2</v>
      </c>
      <c r="FT1233" s="28">
        <f t="shared" si="636"/>
        <v>0.11412755187086771</v>
      </c>
      <c r="FU1233" s="28">
        <f t="shared" si="637"/>
        <v>5.5223008969774697E-3</v>
      </c>
      <c r="FV1233" s="28">
        <f t="shared" si="638"/>
        <v>3.8962900773118814E-2</v>
      </c>
      <c r="FW1233" s="22" t="e">
        <f t="shared" si="639"/>
        <v>#VALUE!</v>
      </c>
      <c r="FX1233" s="22">
        <f t="shared" si="640"/>
        <v>1.43</v>
      </c>
      <c r="FY1233" s="22">
        <f t="shared" si="641"/>
        <v>0</v>
      </c>
    </row>
    <row r="1234" spans="1:181" ht="15.75" customHeight="1">
      <c r="A1234" s="9">
        <v>1</v>
      </c>
      <c r="B1234" s="9" t="s">
        <v>184</v>
      </c>
      <c r="C1234" s="9" t="s">
        <v>3568</v>
      </c>
      <c r="D1234" s="9" t="s">
        <v>3569</v>
      </c>
      <c r="E1234" s="31" t="s">
        <v>3627</v>
      </c>
      <c r="F1234" s="9" t="s">
        <v>3628</v>
      </c>
      <c r="G1234" s="9">
        <v>2243.1427947000002</v>
      </c>
      <c r="H1234" s="9">
        <v>202.1875</v>
      </c>
      <c r="I1234" s="9">
        <v>174.3125</v>
      </c>
      <c r="J1234" s="9">
        <v>235.875</v>
      </c>
      <c r="K1234" s="9">
        <v>239.1875</v>
      </c>
      <c r="L1234" s="9">
        <v>462.5</v>
      </c>
      <c r="M1234" s="9">
        <v>928.5625</v>
      </c>
      <c r="N1234" s="9">
        <v>81.894149780273438</v>
      </c>
      <c r="O1234" s="9">
        <v>824.717041015625</v>
      </c>
      <c r="P1234" s="9">
        <v>482.68210458327587</v>
      </c>
      <c r="Q1234" s="9">
        <v>0</v>
      </c>
      <c r="R1234" s="9">
        <v>0</v>
      </c>
      <c r="S1234" s="9">
        <v>1652.5625</v>
      </c>
      <c r="T1234" s="9">
        <v>318.25</v>
      </c>
      <c r="U1234" s="9">
        <v>271.8125</v>
      </c>
      <c r="V1234" s="9">
        <v>0</v>
      </c>
      <c r="W1234" s="9">
        <v>1625.8713282425729</v>
      </c>
      <c r="X1234" s="9">
        <v>12.74644529290452</v>
      </c>
      <c r="Y1234" s="9">
        <v>52</v>
      </c>
      <c r="Z1234" s="9">
        <v>300527.58020000003</v>
      </c>
      <c r="AA1234" s="9">
        <v>1787.05</v>
      </c>
      <c r="AB1234" s="9">
        <v>37.85</v>
      </c>
      <c r="AC1234" s="9">
        <v>36.94</v>
      </c>
      <c r="AD1234" s="9">
        <v>0.91</v>
      </c>
      <c r="AE1234" s="9">
        <v>1.67</v>
      </c>
      <c r="AF1234" s="9">
        <v>7.58</v>
      </c>
      <c r="AG1234" s="9">
        <v>1739.95</v>
      </c>
      <c r="AH1234" s="9">
        <v>90.7</v>
      </c>
      <c r="AI1234" s="9">
        <v>26.1</v>
      </c>
      <c r="AJ1234" s="9">
        <v>60.7</v>
      </c>
      <c r="AK1234" s="9">
        <v>26.4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1714.16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  <c r="BD1234" s="9">
        <v>0</v>
      </c>
      <c r="BE1234" s="9">
        <v>0</v>
      </c>
      <c r="BF1234" s="9">
        <v>0</v>
      </c>
      <c r="BG1234" s="9">
        <v>0</v>
      </c>
      <c r="BH1234" s="9">
        <v>0</v>
      </c>
      <c r="BI1234" s="9">
        <v>0</v>
      </c>
      <c r="BJ1234" s="9">
        <v>0</v>
      </c>
      <c r="BK1234" s="9">
        <v>0</v>
      </c>
      <c r="BL1234" s="9">
        <v>0</v>
      </c>
      <c r="BM1234" s="9">
        <v>0</v>
      </c>
      <c r="BN1234" s="9">
        <v>0</v>
      </c>
      <c r="BO1234" s="9">
        <v>10.23</v>
      </c>
      <c r="BP1234" s="9">
        <v>0</v>
      </c>
      <c r="BQ1234" s="9">
        <v>0.12</v>
      </c>
      <c r="BR1234" s="9">
        <v>0</v>
      </c>
      <c r="BS1234" s="9">
        <v>2.37</v>
      </c>
      <c r="BT1234" s="9">
        <v>14.25</v>
      </c>
      <c r="BU1234" s="9">
        <v>0</v>
      </c>
      <c r="BV1234" s="9">
        <v>0</v>
      </c>
      <c r="BW1234" s="9">
        <v>0</v>
      </c>
      <c r="BX1234" s="9">
        <v>0</v>
      </c>
      <c r="BY1234" s="9">
        <v>0</v>
      </c>
      <c r="BZ1234" s="9">
        <v>0</v>
      </c>
      <c r="CA1234" s="9">
        <v>0</v>
      </c>
      <c r="CB1234" s="9">
        <v>0</v>
      </c>
      <c r="CC1234" s="9">
        <v>0</v>
      </c>
      <c r="CD1234" s="9">
        <v>0.87</v>
      </c>
      <c r="CE1234" s="9">
        <v>1.38</v>
      </c>
      <c r="CF1234" s="9">
        <v>3.87</v>
      </c>
      <c r="CG1234" s="9">
        <v>1.69</v>
      </c>
      <c r="CH1234" s="9">
        <v>0</v>
      </c>
      <c r="CI1234" s="9">
        <v>10.91</v>
      </c>
      <c r="CJ1234" s="9">
        <v>0</v>
      </c>
      <c r="CK1234" s="9">
        <v>1.9</v>
      </c>
      <c r="CL1234" s="9">
        <v>0</v>
      </c>
      <c r="CM1234" s="9">
        <v>0</v>
      </c>
      <c r="CN1234" s="9">
        <v>1.66</v>
      </c>
      <c r="CO1234" s="9">
        <v>7.04</v>
      </c>
      <c r="CP1234" s="9">
        <v>0</v>
      </c>
      <c r="CQ1234" s="9">
        <v>2.15</v>
      </c>
      <c r="CR1234" s="9">
        <v>0</v>
      </c>
      <c r="CS1234" s="9">
        <v>14.45</v>
      </c>
      <c r="CT1234" s="9">
        <v>0</v>
      </c>
      <c r="CU1234" s="9">
        <v>17</v>
      </c>
      <c r="CV1234" s="9">
        <v>98.8</v>
      </c>
      <c r="CW1234" s="9" t="s">
        <v>3627</v>
      </c>
      <c r="CX1234" s="9">
        <v>2243.14</v>
      </c>
      <c r="CY1234" s="9">
        <v>0.03</v>
      </c>
      <c r="CZ1234" s="9">
        <v>0.04</v>
      </c>
      <c r="DA1234" s="9">
        <v>0</v>
      </c>
      <c r="DB1234" s="9">
        <v>0</v>
      </c>
      <c r="DC1234" s="9">
        <v>0</v>
      </c>
      <c r="DD1234" s="9">
        <v>0</v>
      </c>
      <c r="DE1234" s="9">
        <v>0</v>
      </c>
      <c r="DF1234" s="9">
        <v>0.04</v>
      </c>
      <c r="DG1234" s="9">
        <v>0</v>
      </c>
      <c r="DH1234" s="9">
        <v>0</v>
      </c>
      <c r="DI1234" s="9">
        <v>0</v>
      </c>
      <c r="DJ1234" s="9">
        <v>0</v>
      </c>
      <c r="DK1234" s="9">
        <v>0</v>
      </c>
      <c r="DL1234" s="9">
        <v>0.01</v>
      </c>
      <c r="DM1234" s="9">
        <v>0</v>
      </c>
      <c r="DN1234" s="9">
        <v>0.06</v>
      </c>
      <c r="DO1234" s="9">
        <v>0.02</v>
      </c>
      <c r="DP1234" s="9">
        <v>7.0000000000000007E-2</v>
      </c>
      <c r="DQ1234" s="9">
        <v>7.0000000000000007E-2</v>
      </c>
      <c r="DR1234" s="9">
        <v>0</v>
      </c>
      <c r="DS1234" s="9">
        <v>0</v>
      </c>
      <c r="DT1234" s="9">
        <v>0</v>
      </c>
      <c r="DU1234" s="9">
        <v>0.65</v>
      </c>
      <c r="DV1234" s="9">
        <v>0.01</v>
      </c>
      <c r="DW1234" s="9">
        <v>0</v>
      </c>
      <c r="DX1234" s="9">
        <v>0</v>
      </c>
      <c r="DY1234" s="16" t="s">
        <v>3627</v>
      </c>
      <c r="DZ1234" s="16" t="s">
        <v>3629</v>
      </c>
      <c r="EA1234" s="16" t="s">
        <v>2953</v>
      </c>
      <c r="EB1234" s="16" t="s">
        <v>2953</v>
      </c>
      <c r="EC1234" s="9">
        <v>2243.1427947000002</v>
      </c>
      <c r="ED1234" s="17">
        <v>5958.4972750748002</v>
      </c>
      <c r="EE1234" s="18">
        <v>2.66</v>
      </c>
      <c r="EF1234" s="19" t="s">
        <v>192</v>
      </c>
      <c r="EG1234" s="16" t="s">
        <v>3627</v>
      </c>
      <c r="EH1234" s="20" t="s">
        <v>3569</v>
      </c>
      <c r="EI1234" s="20" t="s">
        <v>3628</v>
      </c>
      <c r="EJ1234" s="20">
        <v>2243.1427947000002</v>
      </c>
      <c r="EK1234" s="21">
        <v>168.16965401079995</v>
      </c>
      <c r="EL1234" s="20">
        <v>18.087550607287451</v>
      </c>
      <c r="EM1234" s="20">
        <v>3041.7771275303649</v>
      </c>
      <c r="EN1234" s="22">
        <f t="shared" si="610"/>
        <v>1.3765703253965983E-2</v>
      </c>
      <c r="EO1234" s="23">
        <f t="shared" si="611"/>
        <v>0</v>
      </c>
      <c r="EP1234" s="22">
        <f t="shared" si="612"/>
        <v>0</v>
      </c>
      <c r="EQ1234" s="22">
        <f t="shared" si="613"/>
        <v>0</v>
      </c>
      <c r="ER1234" s="22">
        <f t="shared" si="614"/>
        <v>0</v>
      </c>
      <c r="ES1234" s="22">
        <f t="shared" si="615"/>
        <v>0</v>
      </c>
      <c r="ET1234" s="22">
        <f t="shared" si="616"/>
        <v>0</v>
      </c>
      <c r="EU1234" s="22">
        <f t="shared" si="617"/>
        <v>0</v>
      </c>
      <c r="EV1234" s="22">
        <f t="shared" si="618"/>
        <v>0</v>
      </c>
      <c r="EW1234" s="22">
        <f t="shared" si="619"/>
        <v>0.14034847029770914</v>
      </c>
      <c r="EX1234" s="22">
        <f t="shared" si="620"/>
        <v>1.6463163671285527E-3</v>
      </c>
      <c r="EY1234" s="22">
        <f t="shared" si="621"/>
        <v>0.20825902044176195</v>
      </c>
      <c r="EZ1234" s="22">
        <f t="shared" si="622"/>
        <v>0.19550006859651564</v>
      </c>
      <c r="FA1234" s="22">
        <f t="shared" si="623"/>
        <v>0.10714775689394998</v>
      </c>
      <c r="FB1234" s="22">
        <f t="shared" si="624"/>
        <v>0.34709836740293648</v>
      </c>
      <c r="FC1234" s="22">
        <f t="shared" si="16"/>
        <v>0.11409865420665342</v>
      </c>
      <c r="FD1234" s="22">
        <f t="shared" si="625"/>
        <v>0.44482589504659148</v>
      </c>
      <c r="FE1234" s="22">
        <f t="shared" si="626"/>
        <v>0.12800392349190781</v>
      </c>
      <c r="FF1234" s="22">
        <f t="shared" si="627"/>
        <v>0.29769494850416872</v>
      </c>
      <c r="FG1234" s="22">
        <f t="shared" si="628"/>
        <v>0.12947523295733201</v>
      </c>
      <c r="FH1234" s="22">
        <f t="shared" si="629"/>
        <v>2.1180157242382699E-2</v>
      </c>
      <c r="FI1234" s="23">
        <f t="shared" si="630"/>
        <v>4.2416272628074203E-3</v>
      </c>
      <c r="FJ1234" s="24">
        <f t="shared" si="631"/>
        <v>0.97364371450155285</v>
      </c>
      <c r="FK1234" s="22">
        <f t="shared" si="632"/>
        <v>0.79667242059772725</v>
      </c>
      <c r="FL1234" s="25">
        <v>1625.8713282425729</v>
      </c>
      <c r="FM1234" s="25">
        <v>12.74644529290452</v>
      </c>
      <c r="FN1234" s="25">
        <v>482.68210458327587</v>
      </c>
      <c r="FO1234" s="9">
        <v>81.894149780273438</v>
      </c>
      <c r="FP1234" s="26">
        <f t="shared" si="0"/>
        <v>742.82289123535156</v>
      </c>
      <c r="FQ1234" s="22">
        <f t="shared" si="633"/>
        <v>0.16784486519965547</v>
      </c>
      <c r="FR1234" s="28">
        <f t="shared" si="634"/>
        <v>0.21178433273283223</v>
      </c>
      <c r="FS1234" s="28">
        <f t="shared" si="635"/>
        <v>0.6201399675877709</v>
      </c>
      <c r="FT1234" s="28">
        <f t="shared" si="636"/>
        <v>0.73671747688314915</v>
      </c>
      <c r="FU1234" s="28">
        <f t="shared" si="637"/>
        <v>0.14187683492640202</v>
      </c>
      <c r="FV1234" s="28">
        <f t="shared" si="638"/>
        <v>0.12117485371070745</v>
      </c>
      <c r="FW1234" s="22">
        <f t="shared" si="639"/>
        <v>9.5128843624968529E-3</v>
      </c>
      <c r="FX1234" s="22">
        <f t="shared" si="640"/>
        <v>34.366346153846152</v>
      </c>
      <c r="FY1234" s="22">
        <f t="shared" si="641"/>
        <v>32.964615384615385</v>
      </c>
    </row>
    <row r="1235" spans="1:181" ht="15.75" customHeight="1">
      <c r="A1235" s="9">
        <v>1</v>
      </c>
      <c r="B1235" s="9" t="s">
        <v>184</v>
      </c>
      <c r="C1235" s="9" t="s">
        <v>3568</v>
      </c>
      <c r="D1235" s="9" t="s">
        <v>3569</v>
      </c>
      <c r="E1235" s="31" t="s">
        <v>3630</v>
      </c>
      <c r="F1235" s="9" t="s">
        <v>3631</v>
      </c>
      <c r="G1235" s="9">
        <v>350.42802011600003</v>
      </c>
      <c r="H1235" s="9">
        <v>273.5</v>
      </c>
      <c r="I1235" s="9">
        <v>39.5</v>
      </c>
      <c r="J1235" s="9">
        <v>23.5625</v>
      </c>
      <c r="K1235" s="9">
        <v>10</v>
      </c>
      <c r="L1235" s="9">
        <v>3.9375</v>
      </c>
      <c r="M1235" s="9">
        <v>0</v>
      </c>
      <c r="N1235" s="9">
        <v>0.21947409212589264</v>
      </c>
      <c r="O1235" s="9">
        <v>45.755123138427734</v>
      </c>
      <c r="P1235" s="9">
        <v>12.629118938588892</v>
      </c>
      <c r="Q1235" s="9">
        <v>16.125</v>
      </c>
      <c r="R1235" s="9">
        <v>0</v>
      </c>
      <c r="S1235" s="9">
        <v>0</v>
      </c>
      <c r="T1235" s="9">
        <v>0</v>
      </c>
      <c r="U1235" s="9">
        <v>167.6875</v>
      </c>
      <c r="V1235" s="9">
        <v>166.6875</v>
      </c>
      <c r="W1235" s="9">
        <v>1504.6180196253345</v>
      </c>
      <c r="X1235" s="9">
        <v>14.495682426404997</v>
      </c>
      <c r="Y1235" s="9">
        <v>33</v>
      </c>
      <c r="Z1235" s="9">
        <v>133491.43179999999</v>
      </c>
      <c r="AA1235" s="9">
        <v>82.18</v>
      </c>
      <c r="AB1235" s="9">
        <v>49.97</v>
      </c>
      <c r="AC1235" s="9">
        <v>41.47</v>
      </c>
      <c r="AD1235" s="9">
        <v>8.5</v>
      </c>
      <c r="AE1235" s="9">
        <v>1.33</v>
      </c>
      <c r="AF1235" s="9">
        <v>27.81</v>
      </c>
      <c r="AG1235" s="9">
        <v>3.07</v>
      </c>
      <c r="AH1235" s="9">
        <v>17.3</v>
      </c>
      <c r="AI1235" s="9">
        <v>2.3000000000000003</v>
      </c>
      <c r="AJ1235" s="9">
        <v>0.8</v>
      </c>
      <c r="AK1235" s="9">
        <v>8.8000000000000007</v>
      </c>
      <c r="AL1235" s="9">
        <v>3.36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4.49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33.78</v>
      </c>
      <c r="BD1235" s="9">
        <v>0</v>
      </c>
      <c r="BE1235" s="9">
        <v>0</v>
      </c>
      <c r="BF1235" s="9">
        <v>0</v>
      </c>
      <c r="BG1235" s="9">
        <v>0</v>
      </c>
      <c r="BH1235" s="9">
        <v>0</v>
      </c>
      <c r="BI1235" s="9">
        <v>0</v>
      </c>
      <c r="BJ1235" s="9">
        <v>0</v>
      </c>
      <c r="BK1235" s="9">
        <v>0</v>
      </c>
      <c r="BL1235" s="9">
        <v>0</v>
      </c>
      <c r="BM1235" s="9">
        <v>0</v>
      </c>
      <c r="BN1235" s="9">
        <v>0</v>
      </c>
      <c r="BO1235" s="9">
        <v>9.59</v>
      </c>
      <c r="BP1235" s="9">
        <v>0</v>
      </c>
      <c r="BQ1235" s="9">
        <v>0</v>
      </c>
      <c r="BR1235" s="9">
        <v>0</v>
      </c>
      <c r="BS1235" s="9">
        <v>0</v>
      </c>
      <c r="BT1235" s="9">
        <v>0</v>
      </c>
      <c r="BU1235" s="9">
        <v>0</v>
      </c>
      <c r="BV1235" s="9">
        <v>0</v>
      </c>
      <c r="BW1235" s="9">
        <v>0</v>
      </c>
      <c r="BX1235" s="9">
        <v>0</v>
      </c>
      <c r="BY1235" s="9">
        <v>0</v>
      </c>
      <c r="BZ1235" s="9">
        <v>0</v>
      </c>
      <c r="CA1235" s="9">
        <v>0</v>
      </c>
      <c r="CB1235" s="9">
        <v>0</v>
      </c>
      <c r="CC1235" s="9">
        <v>0</v>
      </c>
      <c r="CD1235" s="9">
        <v>4.9000000000000004</v>
      </c>
      <c r="CE1235" s="9">
        <v>0</v>
      </c>
      <c r="CF1235" s="9">
        <v>4.16</v>
      </c>
      <c r="CG1235" s="9">
        <v>4.2300000000000004</v>
      </c>
      <c r="CH1235" s="9">
        <v>0</v>
      </c>
      <c r="CI1235" s="9">
        <v>0</v>
      </c>
      <c r="CJ1235" s="9">
        <v>0</v>
      </c>
      <c r="CK1235" s="9">
        <v>3.12</v>
      </c>
      <c r="CL1235" s="9">
        <v>0</v>
      </c>
      <c r="CM1235" s="9">
        <v>0</v>
      </c>
      <c r="CN1235" s="9">
        <v>0</v>
      </c>
      <c r="CO1235" s="9">
        <v>0</v>
      </c>
      <c r="CP1235" s="9">
        <v>5.83</v>
      </c>
      <c r="CQ1235" s="9">
        <v>0</v>
      </c>
      <c r="CR1235" s="9">
        <v>0</v>
      </c>
      <c r="CS1235" s="9">
        <v>8.7200000000000006</v>
      </c>
      <c r="CT1235" s="9">
        <v>0</v>
      </c>
      <c r="CU1235" s="9" t="s">
        <v>286</v>
      </c>
      <c r="CV1235" s="9">
        <v>52.800000000000004</v>
      </c>
      <c r="CW1235" s="9" t="s">
        <v>3630</v>
      </c>
      <c r="CX1235" s="9">
        <v>350.43</v>
      </c>
      <c r="CY1235" s="9">
        <v>0.14000000000000001</v>
      </c>
      <c r="CZ1235" s="9">
        <v>0.3</v>
      </c>
      <c r="DA1235" s="9">
        <v>0</v>
      </c>
      <c r="DB1235" s="9">
        <v>0.08</v>
      </c>
      <c r="DC1235" s="9">
        <v>0</v>
      </c>
      <c r="DD1235" s="9">
        <v>0</v>
      </c>
      <c r="DE1235" s="9">
        <v>0</v>
      </c>
      <c r="DF1235" s="9">
        <v>0.14000000000000001</v>
      </c>
      <c r="DG1235" s="9">
        <v>0</v>
      </c>
      <c r="DH1235" s="9">
        <v>0</v>
      </c>
      <c r="DI1235" s="9">
        <v>0</v>
      </c>
      <c r="DJ1235" s="9">
        <v>0</v>
      </c>
      <c r="DK1235" s="9">
        <v>0</v>
      </c>
      <c r="DL1235" s="9">
        <v>0</v>
      </c>
      <c r="DM1235" s="9">
        <v>0</v>
      </c>
      <c r="DN1235" s="9">
        <v>0</v>
      </c>
      <c r="DO1235" s="9">
        <v>0</v>
      </c>
      <c r="DP1235" s="9">
        <v>0.16</v>
      </c>
      <c r="DQ1235" s="9">
        <v>0.09</v>
      </c>
      <c r="DR1235" s="9">
        <v>0</v>
      </c>
      <c r="DS1235" s="9">
        <v>0</v>
      </c>
      <c r="DT1235" s="9">
        <v>0</v>
      </c>
      <c r="DU1235" s="9">
        <v>0</v>
      </c>
      <c r="DV1235" s="9">
        <v>0.01</v>
      </c>
      <c r="DW1235" s="9">
        <v>0.01</v>
      </c>
      <c r="DX1235" s="9">
        <v>7.0000000000000007E-2</v>
      </c>
      <c r="DY1235" s="16" t="s">
        <v>3630</v>
      </c>
      <c r="DZ1235" s="16" t="s">
        <v>3632</v>
      </c>
      <c r="EA1235" s="16" t="s">
        <v>2953</v>
      </c>
      <c r="EB1235" s="16" t="s">
        <v>2953</v>
      </c>
      <c r="EC1235" s="9">
        <v>350.42802011600003</v>
      </c>
      <c r="ED1235" s="17">
        <v>0</v>
      </c>
      <c r="EE1235" s="18">
        <v>0</v>
      </c>
      <c r="EF1235" s="19" t="s">
        <v>192</v>
      </c>
      <c r="EG1235" s="16" t="s">
        <v>3630</v>
      </c>
      <c r="EH1235" s="20" t="s">
        <v>3569</v>
      </c>
      <c r="EI1235" s="20" t="s">
        <v>3631</v>
      </c>
      <c r="EJ1235" s="20">
        <v>350.42802011600003</v>
      </c>
      <c r="EK1235" s="21">
        <v>1624.3785811632999</v>
      </c>
      <c r="EL1235" s="20">
        <v>1.5564393939393939</v>
      </c>
      <c r="EM1235" s="20">
        <v>2528.2468143939391</v>
      </c>
      <c r="EN1235" s="22">
        <f t="shared" si="610"/>
        <v>0.56862983694329516</v>
      </c>
      <c r="EO1235" s="23">
        <f t="shared" si="611"/>
        <v>4.0885860306643949E-2</v>
      </c>
      <c r="EP1235" s="22">
        <f t="shared" si="612"/>
        <v>0</v>
      </c>
      <c r="EQ1235" s="22">
        <f t="shared" si="613"/>
        <v>0.43480499420774871</v>
      </c>
      <c r="ER1235" s="22">
        <f t="shared" si="614"/>
        <v>0</v>
      </c>
      <c r="ES1235" s="22">
        <f t="shared" si="615"/>
        <v>0</v>
      </c>
      <c r="ET1235" s="22">
        <f t="shared" si="616"/>
        <v>0</v>
      </c>
      <c r="EU1235" s="22">
        <f t="shared" si="617"/>
        <v>0</v>
      </c>
      <c r="EV1235" s="22">
        <f t="shared" si="618"/>
        <v>0</v>
      </c>
      <c r="EW1235" s="22">
        <f t="shared" si="619"/>
        <v>0.12343931007851716</v>
      </c>
      <c r="EX1235" s="22">
        <f t="shared" si="620"/>
        <v>0</v>
      </c>
      <c r="EY1235" s="22">
        <f t="shared" si="621"/>
        <v>4.0159608701248545E-2</v>
      </c>
      <c r="EZ1235" s="22">
        <f t="shared" si="622"/>
        <v>0</v>
      </c>
      <c r="FA1235" s="22">
        <f t="shared" si="623"/>
        <v>0.17106448706397218</v>
      </c>
      <c r="FB1235" s="22">
        <f t="shared" si="624"/>
        <v>0.18728279057793795</v>
      </c>
      <c r="FC1235" s="22">
        <f t="shared" si="16"/>
        <v>0.35531759552202485</v>
      </c>
      <c r="FD1235" s="22">
        <f t="shared" si="625"/>
        <v>0.59246575342465746</v>
      </c>
      <c r="FE1235" s="22">
        <f t="shared" si="626"/>
        <v>7.8767123287671229E-2</v>
      </c>
      <c r="FF1235" s="22">
        <f t="shared" si="627"/>
        <v>2.7397260273972601E-2</v>
      </c>
      <c r="FG1235" s="22">
        <f t="shared" si="628"/>
        <v>0.30136986301369861</v>
      </c>
      <c r="FH1235" s="22">
        <f t="shared" si="629"/>
        <v>0.60805548795327324</v>
      </c>
      <c r="FI1235" s="23">
        <f t="shared" si="630"/>
        <v>0.33840350450231194</v>
      </c>
      <c r="FJ1235" s="24">
        <f t="shared" si="631"/>
        <v>3.7357021173034799E-2</v>
      </c>
      <c r="FK1235" s="22">
        <f t="shared" si="632"/>
        <v>0.23451321036712894</v>
      </c>
      <c r="FL1235" s="25">
        <v>1504.6180196253345</v>
      </c>
      <c r="FM1235" s="25">
        <v>14.495682426404997</v>
      </c>
      <c r="FN1235" s="25">
        <v>12.629118938588892</v>
      </c>
      <c r="FO1235" s="9">
        <v>0.21947409212589264</v>
      </c>
      <c r="FP1235" s="26">
        <f t="shared" si="0"/>
        <v>45.535649046301842</v>
      </c>
      <c r="FQ1235" s="22">
        <f t="shared" si="633"/>
        <v>0.89319341500257188</v>
      </c>
      <c r="FR1235" s="28">
        <f t="shared" si="634"/>
        <v>9.5775731600715064E-2</v>
      </c>
      <c r="FS1235" s="28">
        <f t="shared" si="635"/>
        <v>1.1236259014609031E-2</v>
      </c>
      <c r="FT1235" s="28">
        <f t="shared" si="636"/>
        <v>0</v>
      </c>
      <c r="FU1235" s="28">
        <f t="shared" si="637"/>
        <v>0</v>
      </c>
      <c r="FV1235" s="28">
        <f t="shared" si="638"/>
        <v>0.95419024965330657</v>
      </c>
      <c r="FW1235" s="22" t="e">
        <f t="shared" si="639"/>
        <v>#VALUE!</v>
      </c>
      <c r="FX1235" s="22">
        <f t="shared" si="640"/>
        <v>2.4903030303030307</v>
      </c>
      <c r="FY1235" s="22">
        <f t="shared" si="641"/>
        <v>0.13606060606060608</v>
      </c>
    </row>
    <row r="1236" spans="1:181" ht="15.75" customHeight="1">
      <c r="A1236" s="9">
        <v>1</v>
      </c>
      <c r="B1236" s="9" t="s">
        <v>184</v>
      </c>
      <c r="C1236" s="9" t="s">
        <v>3568</v>
      </c>
      <c r="D1236" s="9" t="s">
        <v>3569</v>
      </c>
      <c r="E1236" s="31" t="s">
        <v>3633</v>
      </c>
      <c r="F1236" s="9" t="s">
        <v>3634</v>
      </c>
      <c r="G1236" s="9">
        <v>489.86278268900003</v>
      </c>
      <c r="H1236" s="9">
        <v>131.75</v>
      </c>
      <c r="I1236" s="9">
        <v>79.1875</v>
      </c>
      <c r="J1236" s="9">
        <v>68.5625</v>
      </c>
      <c r="K1236" s="9">
        <v>49.8125</v>
      </c>
      <c r="L1236" s="9">
        <v>77.8125</v>
      </c>
      <c r="M1236" s="9">
        <v>82.9375</v>
      </c>
      <c r="N1236" s="9">
        <v>54.967700958251953</v>
      </c>
      <c r="O1236" s="9">
        <v>408.98583984375</v>
      </c>
      <c r="P1236" s="9">
        <v>129.36053301725229</v>
      </c>
      <c r="Q1236" s="9">
        <v>0</v>
      </c>
      <c r="R1236" s="9">
        <v>0</v>
      </c>
      <c r="S1236" s="9">
        <v>0</v>
      </c>
      <c r="T1236" s="9">
        <v>134.625</v>
      </c>
      <c r="U1236" s="9">
        <v>299.8125</v>
      </c>
      <c r="V1236" s="9">
        <v>55.625</v>
      </c>
      <c r="W1236" s="9">
        <v>1546.3255427841634</v>
      </c>
      <c r="X1236" s="9">
        <v>13.917642401021713</v>
      </c>
      <c r="Y1236" s="9">
        <v>26</v>
      </c>
      <c r="Z1236" s="9">
        <v>257146.67069999999</v>
      </c>
      <c r="AA1236" s="9">
        <v>46.55</v>
      </c>
      <c r="AB1236" s="9">
        <v>30.87</v>
      </c>
      <c r="AC1236" s="9">
        <v>24.12</v>
      </c>
      <c r="AD1236" s="9">
        <v>6.75</v>
      </c>
      <c r="AE1236" s="9">
        <v>1.19</v>
      </c>
      <c r="AF1236" s="9">
        <v>5.14</v>
      </c>
      <c r="AG1236" s="9">
        <v>9.35</v>
      </c>
      <c r="AH1236" s="9">
        <v>7.4</v>
      </c>
      <c r="AI1236" s="9">
        <v>18.2</v>
      </c>
      <c r="AJ1236" s="9">
        <v>0.3</v>
      </c>
      <c r="AK1236" s="9">
        <v>0</v>
      </c>
      <c r="AL1236" s="9">
        <v>1.48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6.45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  <c r="BD1236" s="9">
        <v>0</v>
      </c>
      <c r="BE1236" s="9">
        <v>0</v>
      </c>
      <c r="BF1236" s="9">
        <v>0</v>
      </c>
      <c r="BG1236" s="9">
        <v>0</v>
      </c>
      <c r="BH1236" s="9">
        <v>0</v>
      </c>
      <c r="BI1236" s="9">
        <v>0</v>
      </c>
      <c r="BJ1236" s="9">
        <v>0</v>
      </c>
      <c r="BK1236" s="9">
        <v>0</v>
      </c>
      <c r="BL1236" s="9">
        <v>0</v>
      </c>
      <c r="BM1236" s="9">
        <v>0</v>
      </c>
      <c r="BN1236" s="9">
        <v>0</v>
      </c>
      <c r="BO1236" s="9">
        <v>1.71</v>
      </c>
      <c r="BP1236" s="9">
        <v>0</v>
      </c>
      <c r="BQ1236" s="9">
        <v>6.8</v>
      </c>
      <c r="BR1236" s="9">
        <v>0</v>
      </c>
      <c r="BS1236" s="9">
        <v>0</v>
      </c>
      <c r="BT1236" s="9">
        <v>0</v>
      </c>
      <c r="BU1236" s="9">
        <v>0</v>
      </c>
      <c r="BV1236" s="9">
        <v>0</v>
      </c>
      <c r="BW1236" s="9">
        <v>0</v>
      </c>
      <c r="BX1236" s="9">
        <v>0</v>
      </c>
      <c r="BY1236" s="9">
        <v>0</v>
      </c>
      <c r="BZ1236" s="9">
        <v>0</v>
      </c>
      <c r="CA1236" s="9">
        <v>0</v>
      </c>
      <c r="CB1236" s="9">
        <v>2.85</v>
      </c>
      <c r="CC1236" s="9">
        <v>0</v>
      </c>
      <c r="CD1236" s="9">
        <v>4.33</v>
      </c>
      <c r="CE1236" s="9">
        <v>1.32</v>
      </c>
      <c r="CF1236" s="9">
        <v>2.7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9">
        <v>0</v>
      </c>
      <c r="CO1236" s="9">
        <v>0</v>
      </c>
      <c r="CP1236" s="9">
        <v>8.7900000000000009</v>
      </c>
      <c r="CQ1236" s="9">
        <v>1.6</v>
      </c>
      <c r="CR1236" s="9">
        <v>0</v>
      </c>
      <c r="CS1236" s="9">
        <v>7.46</v>
      </c>
      <c r="CT1236" s="9">
        <v>1.06</v>
      </c>
      <c r="CU1236" s="9">
        <v>23</v>
      </c>
      <c r="CV1236" s="9">
        <v>46.800000000000004</v>
      </c>
      <c r="CW1236" s="9" t="s">
        <v>3633</v>
      </c>
      <c r="CX1236" s="9">
        <v>489.86</v>
      </c>
      <c r="CY1236" s="9">
        <v>0.22</v>
      </c>
      <c r="CZ1236" s="9">
        <v>7.0000000000000007E-2</v>
      </c>
      <c r="DA1236" s="9">
        <v>0</v>
      </c>
      <c r="DB1236" s="9">
        <v>0</v>
      </c>
      <c r="DC1236" s="9">
        <v>0.01</v>
      </c>
      <c r="DD1236" s="9">
        <v>0</v>
      </c>
      <c r="DE1236" s="9">
        <v>0</v>
      </c>
      <c r="DF1236" s="9">
        <v>0.26</v>
      </c>
      <c r="DG1236" s="9">
        <v>0</v>
      </c>
      <c r="DH1236" s="9">
        <v>0</v>
      </c>
      <c r="DI1236" s="9">
        <v>0</v>
      </c>
      <c r="DJ1236" s="9">
        <v>0</v>
      </c>
      <c r="DK1236" s="9">
        <v>0</v>
      </c>
      <c r="DL1236" s="9">
        <v>0</v>
      </c>
      <c r="DM1236" s="9">
        <v>0</v>
      </c>
      <c r="DN1236" s="9">
        <v>0.25</v>
      </c>
      <c r="DO1236" s="9">
        <v>0</v>
      </c>
      <c r="DP1236" s="9">
        <v>0.01</v>
      </c>
      <c r="DQ1236" s="9">
        <v>0.09</v>
      </c>
      <c r="DR1236" s="9">
        <v>0</v>
      </c>
      <c r="DS1236" s="9">
        <v>0</v>
      </c>
      <c r="DT1236" s="9">
        <v>0</v>
      </c>
      <c r="DU1236" s="9">
        <v>0.09</v>
      </c>
      <c r="DV1236" s="9">
        <v>0</v>
      </c>
      <c r="DW1236" s="9">
        <v>0</v>
      </c>
      <c r="DX1236" s="9">
        <v>0</v>
      </c>
      <c r="DY1236" s="16" t="s">
        <v>3633</v>
      </c>
      <c r="DZ1236" s="16" t="s">
        <v>3635</v>
      </c>
      <c r="EA1236" s="16" t="s">
        <v>2953</v>
      </c>
      <c r="EB1236" s="16" t="s">
        <v>2953</v>
      </c>
      <c r="EC1236" s="9">
        <v>489.86278268900003</v>
      </c>
      <c r="ED1236" s="17">
        <v>349.28474533775</v>
      </c>
      <c r="EE1236" s="18">
        <v>0.71</v>
      </c>
      <c r="EF1236" s="19" t="s">
        <v>192</v>
      </c>
      <c r="EG1236" s="16" t="s">
        <v>3633</v>
      </c>
      <c r="EH1236" s="20" t="s">
        <v>3569</v>
      </c>
      <c r="EI1236" s="20" t="s">
        <v>3634</v>
      </c>
      <c r="EJ1236" s="20">
        <v>489.86278268900003</v>
      </c>
      <c r="EK1236" s="21">
        <v>5524.0960408163264</v>
      </c>
      <c r="EL1236" s="20">
        <v>0.99465811965811946</v>
      </c>
      <c r="EM1236" s="20">
        <v>5494.5869807692297</v>
      </c>
      <c r="EN1236" s="22">
        <f t="shared" si="610"/>
        <v>0.35316863587540276</v>
      </c>
      <c r="EO1236" s="23">
        <f t="shared" si="611"/>
        <v>3.2534622994064635E-2</v>
      </c>
      <c r="EP1236" s="22">
        <f t="shared" si="612"/>
        <v>0.14178940426467357</v>
      </c>
      <c r="EQ1236" s="22">
        <f t="shared" si="613"/>
        <v>0</v>
      </c>
      <c r="ER1236" s="22">
        <f t="shared" si="614"/>
        <v>0</v>
      </c>
      <c r="ES1236" s="22">
        <f t="shared" si="615"/>
        <v>0</v>
      </c>
      <c r="ET1236" s="22">
        <f t="shared" si="616"/>
        <v>0</v>
      </c>
      <c r="EU1236" s="22">
        <f t="shared" si="617"/>
        <v>0</v>
      </c>
      <c r="EV1236" s="22">
        <f t="shared" si="618"/>
        <v>0</v>
      </c>
      <c r="EW1236" s="22">
        <f t="shared" si="619"/>
        <v>3.7590679270169271E-2</v>
      </c>
      <c r="EX1236" s="22">
        <f t="shared" si="620"/>
        <v>0.14948340294570236</v>
      </c>
      <c r="EY1236" s="22">
        <f t="shared" si="621"/>
        <v>0</v>
      </c>
      <c r="EZ1236" s="22">
        <f t="shared" si="622"/>
        <v>0</v>
      </c>
      <c r="FA1236" s="22">
        <f t="shared" si="623"/>
        <v>0.24620795779292154</v>
      </c>
      <c r="FB1236" s="22">
        <f t="shared" si="624"/>
        <v>0.39239393273246875</v>
      </c>
      <c r="FC1236" s="22">
        <f t="shared" si="16"/>
        <v>0.5563909774436091</v>
      </c>
      <c r="FD1236" s="22">
        <f t="shared" si="625"/>
        <v>0.2857142857142857</v>
      </c>
      <c r="FE1236" s="22">
        <f t="shared" si="626"/>
        <v>0.70270270270270263</v>
      </c>
      <c r="FF1236" s="22">
        <f t="shared" si="627"/>
        <v>1.1583011583011582E-2</v>
      </c>
      <c r="FG1236" s="22">
        <f t="shared" si="628"/>
        <v>0</v>
      </c>
      <c r="FH1236" s="22">
        <f t="shared" si="629"/>
        <v>0.66315789473684217</v>
      </c>
      <c r="FI1236" s="23">
        <f t="shared" si="630"/>
        <v>0.11041890440386681</v>
      </c>
      <c r="FJ1236" s="24">
        <f t="shared" si="631"/>
        <v>0.20085929108485501</v>
      </c>
      <c r="FK1236" s="22">
        <f t="shared" si="632"/>
        <v>9.5026610808180687E-2</v>
      </c>
      <c r="FL1236" s="25">
        <v>1546.3255427841634</v>
      </c>
      <c r="FM1236" s="25">
        <v>13.917642401021713</v>
      </c>
      <c r="FN1236" s="25">
        <v>129.36053301725229</v>
      </c>
      <c r="FO1236" s="9">
        <v>54.967700958251953</v>
      </c>
      <c r="FP1236" s="26">
        <f t="shared" si="0"/>
        <v>354.01813888549805</v>
      </c>
      <c r="FQ1236" s="22">
        <f t="shared" si="633"/>
        <v>0.43060527856821945</v>
      </c>
      <c r="FR1236" s="28">
        <f t="shared" si="634"/>
        <v>0.24164930299502449</v>
      </c>
      <c r="FS1236" s="28">
        <f t="shared" si="635"/>
        <v>0.32815311895628457</v>
      </c>
      <c r="FT1236" s="28">
        <f t="shared" si="636"/>
        <v>0</v>
      </c>
      <c r="FU1236" s="28">
        <f t="shared" si="637"/>
        <v>0.27482185778842805</v>
      </c>
      <c r="FV1236" s="28">
        <f t="shared" si="638"/>
        <v>0.72558584273110038</v>
      </c>
      <c r="FW1236" s="22">
        <f t="shared" si="639"/>
        <v>0.49409237379162196</v>
      </c>
      <c r="FX1236" s="22">
        <f t="shared" si="640"/>
        <v>1.7903846153846152</v>
      </c>
      <c r="FY1236" s="22">
        <f t="shared" si="641"/>
        <v>0</v>
      </c>
    </row>
    <row r="1237" spans="1:181" ht="15.75" customHeight="1">
      <c r="A1237" s="9">
        <v>1</v>
      </c>
      <c r="B1237" s="9" t="s">
        <v>184</v>
      </c>
      <c r="C1237" s="9" t="s">
        <v>3568</v>
      </c>
      <c r="D1237" s="9" t="s">
        <v>3569</v>
      </c>
      <c r="E1237" s="31" t="s">
        <v>3636</v>
      </c>
      <c r="F1237" s="9" t="s">
        <v>3637</v>
      </c>
      <c r="G1237" s="9">
        <v>702.32979167799999</v>
      </c>
      <c r="H1237" s="9">
        <v>294.375</v>
      </c>
      <c r="I1237" s="9">
        <v>138.75</v>
      </c>
      <c r="J1237" s="9">
        <v>128.125</v>
      </c>
      <c r="K1237" s="9">
        <v>63.0625</v>
      </c>
      <c r="L1237" s="9">
        <v>60.4375</v>
      </c>
      <c r="M1237" s="9">
        <v>17.25</v>
      </c>
      <c r="N1237" s="9">
        <v>9.0562267303466797</v>
      </c>
      <c r="O1237" s="9">
        <v>171.79881286621094</v>
      </c>
      <c r="P1237" s="9">
        <v>56.653204286455086</v>
      </c>
      <c r="Q1237" s="9">
        <v>0</v>
      </c>
      <c r="R1237" s="9">
        <v>0</v>
      </c>
      <c r="S1237" s="9">
        <v>0</v>
      </c>
      <c r="T1237" s="9">
        <v>0</v>
      </c>
      <c r="U1237" s="9">
        <v>671</v>
      </c>
      <c r="V1237" s="9">
        <v>31</v>
      </c>
      <c r="W1237" s="9">
        <v>1478.0150422785937</v>
      </c>
      <c r="X1237" s="9">
        <v>14.348845571873611</v>
      </c>
      <c r="Y1237" s="9">
        <v>29</v>
      </c>
      <c r="Z1237" s="9">
        <v>913893.33440000005</v>
      </c>
      <c r="AA1237" s="9">
        <v>60.63</v>
      </c>
      <c r="AB1237" s="9">
        <v>42.21</v>
      </c>
      <c r="AC1237" s="9">
        <v>41.87</v>
      </c>
      <c r="AD1237" s="9">
        <v>0.34</v>
      </c>
      <c r="AE1237" s="9">
        <v>3.02</v>
      </c>
      <c r="AF1237" s="9">
        <v>3.01</v>
      </c>
      <c r="AG1237" s="9">
        <v>12.39</v>
      </c>
      <c r="AH1237" s="9">
        <v>67.5</v>
      </c>
      <c r="AI1237" s="9">
        <v>17.400000000000002</v>
      </c>
      <c r="AJ1237" s="9">
        <v>3.5</v>
      </c>
      <c r="AK1237" s="9">
        <v>4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4.1900000000000004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  <c r="BD1237" s="9">
        <v>0</v>
      </c>
      <c r="BE1237" s="9">
        <v>0</v>
      </c>
      <c r="BF1237" s="9">
        <v>0</v>
      </c>
      <c r="BG1237" s="9">
        <v>0</v>
      </c>
      <c r="BH1237" s="9">
        <v>0</v>
      </c>
      <c r="BI1237" s="9">
        <v>0</v>
      </c>
      <c r="BJ1237" s="9">
        <v>0</v>
      </c>
      <c r="BK1237" s="9">
        <v>0</v>
      </c>
      <c r="BL1237" s="9">
        <v>0</v>
      </c>
      <c r="BM1237" s="9">
        <v>0</v>
      </c>
      <c r="BN1237" s="9">
        <v>4.84</v>
      </c>
      <c r="BO1237" s="9">
        <v>11.91</v>
      </c>
      <c r="BP1237" s="9">
        <v>0</v>
      </c>
      <c r="BQ1237" s="9">
        <v>8.84</v>
      </c>
      <c r="BR1237" s="9">
        <v>0</v>
      </c>
      <c r="BS1237" s="9">
        <v>0</v>
      </c>
      <c r="BT1237" s="9">
        <v>0</v>
      </c>
      <c r="BU1237" s="9">
        <v>0</v>
      </c>
      <c r="BV1237" s="9">
        <v>0</v>
      </c>
      <c r="BW1237" s="9">
        <v>0</v>
      </c>
      <c r="BX1237" s="9">
        <v>0</v>
      </c>
      <c r="BY1237" s="9">
        <v>1.96</v>
      </c>
      <c r="BZ1237" s="9">
        <v>0</v>
      </c>
      <c r="CA1237" s="9">
        <v>0</v>
      </c>
      <c r="CB1237" s="9">
        <v>0</v>
      </c>
      <c r="CC1237" s="9">
        <v>0</v>
      </c>
      <c r="CD1237" s="9">
        <v>0</v>
      </c>
      <c r="CE1237" s="9">
        <v>0</v>
      </c>
      <c r="CF1237" s="9">
        <v>0</v>
      </c>
      <c r="CG1237" s="9">
        <v>0</v>
      </c>
      <c r="CH1237" s="9">
        <v>0</v>
      </c>
      <c r="CI1237" s="9">
        <v>9.76</v>
      </c>
      <c r="CJ1237" s="9"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4.4000000000000004</v>
      </c>
      <c r="CQ1237" s="9">
        <v>0</v>
      </c>
      <c r="CR1237" s="9">
        <v>0</v>
      </c>
      <c r="CS1237" s="9">
        <v>14.73</v>
      </c>
      <c r="CT1237" s="9">
        <v>0</v>
      </c>
      <c r="CU1237" s="9">
        <v>12</v>
      </c>
      <c r="CV1237" s="9">
        <v>43.5</v>
      </c>
      <c r="CW1237" s="9" t="s">
        <v>3636</v>
      </c>
      <c r="CX1237" s="9">
        <v>702.33</v>
      </c>
      <c r="CY1237" s="9">
        <v>0.3</v>
      </c>
      <c r="CZ1237" s="9">
        <v>0.15</v>
      </c>
      <c r="DA1237" s="9">
        <v>0</v>
      </c>
      <c r="DB1237" s="9">
        <v>0</v>
      </c>
      <c r="DC1237" s="9">
        <v>0</v>
      </c>
      <c r="DD1237" s="9">
        <v>0</v>
      </c>
      <c r="DE1237" s="9">
        <v>0</v>
      </c>
      <c r="DF1237" s="9">
        <v>0.03</v>
      </c>
      <c r="DG1237" s="9">
        <v>0</v>
      </c>
      <c r="DH1237" s="9">
        <v>0</v>
      </c>
      <c r="DI1237" s="9">
        <v>0</v>
      </c>
      <c r="DJ1237" s="9">
        <v>0</v>
      </c>
      <c r="DK1237" s="9">
        <v>0</v>
      </c>
      <c r="DL1237" s="9">
        <v>0</v>
      </c>
      <c r="DM1237" s="9">
        <v>0</v>
      </c>
      <c r="DN1237" s="9">
        <v>0.3</v>
      </c>
      <c r="DO1237" s="9">
        <v>0</v>
      </c>
      <c r="DP1237" s="9">
        <v>0.03</v>
      </c>
      <c r="DQ1237" s="9">
        <v>0.18</v>
      </c>
      <c r="DR1237" s="9">
        <v>0</v>
      </c>
      <c r="DS1237" s="9">
        <v>0</v>
      </c>
      <c r="DT1237" s="9">
        <v>0</v>
      </c>
      <c r="DU1237" s="9">
        <v>0</v>
      </c>
      <c r="DV1237" s="9">
        <v>0</v>
      </c>
      <c r="DW1237" s="9">
        <v>0</v>
      </c>
      <c r="DX1237" s="9">
        <v>0</v>
      </c>
      <c r="DY1237" s="16" t="s">
        <v>3636</v>
      </c>
      <c r="DZ1237" s="16" t="s">
        <v>3638</v>
      </c>
      <c r="EA1237" s="16" t="s">
        <v>2953</v>
      </c>
      <c r="EB1237" s="16" t="s">
        <v>2953</v>
      </c>
      <c r="EC1237" s="9">
        <v>702.32979167799999</v>
      </c>
      <c r="ED1237" s="17">
        <v>137.62781315921998</v>
      </c>
      <c r="EE1237" s="18">
        <v>0.2</v>
      </c>
      <c r="EF1237" s="19" t="s">
        <v>192</v>
      </c>
      <c r="EG1237" s="16" t="s">
        <v>3636</v>
      </c>
      <c r="EH1237" s="20" t="s">
        <v>3569</v>
      </c>
      <c r="EI1237" s="20" t="s">
        <v>3637</v>
      </c>
      <c r="EJ1237" s="20">
        <v>702.32979167799999</v>
      </c>
      <c r="EK1237" s="21">
        <v>15073.286069602507</v>
      </c>
      <c r="EL1237" s="20">
        <v>1.393793103448276</v>
      </c>
      <c r="EM1237" s="20">
        <v>21009.042170114943</v>
      </c>
      <c r="EN1237" s="22">
        <f t="shared" si="610"/>
        <v>0.49117598548573316</v>
      </c>
      <c r="EO1237" s="23">
        <f t="shared" si="611"/>
        <v>0</v>
      </c>
      <c r="EP1237" s="22">
        <f t="shared" si="612"/>
        <v>7.1416396795636619E-2</v>
      </c>
      <c r="EQ1237" s="22">
        <f t="shared" si="613"/>
        <v>0</v>
      </c>
      <c r="ER1237" s="22">
        <f t="shared" si="614"/>
        <v>0</v>
      </c>
      <c r="ES1237" s="22">
        <f t="shared" si="615"/>
        <v>0</v>
      </c>
      <c r="ET1237" s="22">
        <f t="shared" si="616"/>
        <v>0</v>
      </c>
      <c r="EU1237" s="22">
        <f t="shared" si="617"/>
        <v>0</v>
      </c>
      <c r="EV1237" s="22">
        <f t="shared" si="618"/>
        <v>8.2495312766320092E-2</v>
      </c>
      <c r="EW1237" s="22">
        <f t="shared" si="619"/>
        <v>0.2029998295551389</v>
      </c>
      <c r="EX1237" s="22">
        <f t="shared" si="620"/>
        <v>0.15067325720129537</v>
      </c>
      <c r="EY1237" s="22">
        <f t="shared" si="621"/>
        <v>0.1663541844213397</v>
      </c>
      <c r="EZ1237" s="22">
        <f t="shared" si="622"/>
        <v>0</v>
      </c>
      <c r="FA1237" s="22">
        <f t="shared" si="623"/>
        <v>0</v>
      </c>
      <c r="FB1237" s="22">
        <f t="shared" si="624"/>
        <v>0.32606101926026931</v>
      </c>
      <c r="FC1237" s="22">
        <f t="shared" si="16"/>
        <v>1.5239980207817911</v>
      </c>
      <c r="FD1237" s="22">
        <f t="shared" si="625"/>
        <v>0.73051948051948046</v>
      </c>
      <c r="FE1237" s="22">
        <f t="shared" si="626"/>
        <v>0.18831168831168832</v>
      </c>
      <c r="FF1237" s="22">
        <f t="shared" si="627"/>
        <v>3.787878787878788E-2</v>
      </c>
      <c r="FG1237" s="22">
        <f t="shared" si="628"/>
        <v>4.3290043290043288E-2</v>
      </c>
      <c r="FH1237" s="22">
        <f t="shared" si="629"/>
        <v>0.6961900049480455</v>
      </c>
      <c r="FI1237" s="23">
        <f t="shared" si="630"/>
        <v>4.9645390070921981E-2</v>
      </c>
      <c r="FJ1237" s="24">
        <f t="shared" si="631"/>
        <v>0.20435428005937656</v>
      </c>
      <c r="FK1237" s="22">
        <f t="shared" si="632"/>
        <v>8.63269659331172E-2</v>
      </c>
      <c r="FL1237" s="25">
        <v>1478.0150422785937</v>
      </c>
      <c r="FM1237" s="25">
        <v>14.348845571873611</v>
      </c>
      <c r="FN1237" s="25">
        <v>56.653204286455086</v>
      </c>
      <c r="FO1237" s="9">
        <v>9.0562267303466797</v>
      </c>
      <c r="FP1237" s="26">
        <f t="shared" si="0"/>
        <v>162.74258613586426</v>
      </c>
      <c r="FQ1237" s="22">
        <f t="shared" si="633"/>
        <v>0.61669746197891118</v>
      </c>
      <c r="FR1237" s="28">
        <f t="shared" si="634"/>
        <v>0.2722189806917012</v>
      </c>
      <c r="FS1237" s="28">
        <f t="shared" si="635"/>
        <v>0.11061398921209041</v>
      </c>
      <c r="FT1237" s="28">
        <f t="shared" si="636"/>
        <v>0</v>
      </c>
      <c r="FU1237" s="28">
        <f t="shared" si="637"/>
        <v>0</v>
      </c>
      <c r="FV1237" s="28">
        <f t="shared" si="638"/>
        <v>0.99953043188270274</v>
      </c>
      <c r="FW1237" s="22">
        <f t="shared" si="639"/>
        <v>0.19792182088075211</v>
      </c>
      <c r="FX1237" s="22">
        <f t="shared" si="640"/>
        <v>2.0906896551724139</v>
      </c>
      <c r="FY1237" s="22">
        <f t="shared" si="641"/>
        <v>0</v>
      </c>
    </row>
    <row r="1238" spans="1:181" ht="15.75" customHeight="1">
      <c r="A1238" s="9">
        <v>1</v>
      </c>
      <c r="B1238" s="9" t="s">
        <v>184</v>
      </c>
      <c r="C1238" s="9" t="s">
        <v>3568</v>
      </c>
      <c r="D1238" s="9" t="s">
        <v>3569</v>
      </c>
      <c r="E1238" s="31" t="s">
        <v>3639</v>
      </c>
      <c r="F1238" s="9" t="s">
        <v>891</v>
      </c>
      <c r="G1238" s="9">
        <v>1172.3168150199999</v>
      </c>
      <c r="H1238" s="9">
        <v>78.8125</v>
      </c>
      <c r="I1238" s="9">
        <v>94.8125</v>
      </c>
      <c r="J1238" s="9">
        <v>165.5625</v>
      </c>
      <c r="K1238" s="9">
        <v>166.9375</v>
      </c>
      <c r="L1238" s="9">
        <v>312.4375</v>
      </c>
      <c r="M1238" s="9">
        <v>355</v>
      </c>
      <c r="N1238" s="9">
        <v>7.9662370681762695</v>
      </c>
      <c r="O1238" s="9">
        <v>465.33731079101563</v>
      </c>
      <c r="P1238" s="9">
        <v>138.04574115010834</v>
      </c>
      <c r="Q1238" s="9">
        <v>0</v>
      </c>
      <c r="R1238" s="9">
        <v>0</v>
      </c>
      <c r="S1238" s="9">
        <v>519.4375</v>
      </c>
      <c r="T1238" s="9">
        <v>514.625</v>
      </c>
      <c r="U1238" s="9">
        <v>119.625</v>
      </c>
      <c r="V1238" s="9">
        <v>19.875</v>
      </c>
      <c r="W1238" s="9">
        <v>1544.8985715808549</v>
      </c>
      <c r="X1238" s="9">
        <v>13.977699605585759</v>
      </c>
      <c r="Y1238" s="9">
        <v>59</v>
      </c>
      <c r="Z1238" s="9">
        <v>165328.45490000001</v>
      </c>
      <c r="AA1238" s="9">
        <v>211.21</v>
      </c>
      <c r="AB1238" s="9">
        <v>58.67</v>
      </c>
      <c r="AC1238" s="9">
        <v>58.46</v>
      </c>
      <c r="AD1238" s="9">
        <v>0.21</v>
      </c>
      <c r="AE1238" s="9">
        <v>2.79</v>
      </c>
      <c r="AF1238" s="9">
        <v>15.28</v>
      </c>
      <c r="AG1238" s="9">
        <v>134.47</v>
      </c>
      <c r="AH1238" s="9">
        <v>49.1</v>
      </c>
      <c r="AI1238" s="9">
        <v>23.1</v>
      </c>
      <c r="AJ1238" s="9">
        <v>2.8</v>
      </c>
      <c r="AK1238" s="9">
        <v>27.2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  <c r="BD1238" s="9">
        <v>0</v>
      </c>
      <c r="BE1238" s="9">
        <v>0</v>
      </c>
      <c r="BF1238" s="9">
        <v>0</v>
      </c>
      <c r="BG1238" s="9">
        <v>0</v>
      </c>
      <c r="BH1238" s="9">
        <v>0</v>
      </c>
      <c r="BI1238" s="9">
        <v>0</v>
      </c>
      <c r="BJ1238" s="9">
        <v>0</v>
      </c>
      <c r="BK1238" s="9">
        <v>0</v>
      </c>
      <c r="BL1238" s="9">
        <v>0</v>
      </c>
      <c r="BM1238" s="9">
        <v>0</v>
      </c>
      <c r="BN1238" s="9">
        <v>0</v>
      </c>
      <c r="BO1238" s="9">
        <v>52.22</v>
      </c>
      <c r="BP1238" s="9">
        <v>0</v>
      </c>
      <c r="BQ1238" s="9">
        <v>0</v>
      </c>
      <c r="BR1238" s="9">
        <v>0</v>
      </c>
      <c r="BS1238" s="9">
        <v>6.88</v>
      </c>
      <c r="BT1238" s="9">
        <v>0</v>
      </c>
      <c r="BU1238" s="9">
        <v>0</v>
      </c>
      <c r="BV1238" s="9">
        <v>0</v>
      </c>
      <c r="BW1238" s="9">
        <v>0</v>
      </c>
      <c r="BX1238" s="9">
        <v>0</v>
      </c>
      <c r="BY1238" s="9">
        <v>0</v>
      </c>
      <c r="BZ1238" s="9">
        <v>0</v>
      </c>
      <c r="CA1238" s="9">
        <v>0</v>
      </c>
      <c r="CB1238" s="9">
        <v>0</v>
      </c>
      <c r="CC1238" s="9">
        <v>0</v>
      </c>
      <c r="CD1238" s="9">
        <v>1.57</v>
      </c>
      <c r="CE1238" s="9">
        <v>0</v>
      </c>
      <c r="CF1238" s="9">
        <v>3.4</v>
      </c>
      <c r="CG1238" s="9">
        <v>0</v>
      </c>
      <c r="CH1238" s="9">
        <v>0</v>
      </c>
      <c r="CI1238" s="9">
        <v>60.85</v>
      </c>
      <c r="CJ1238" s="9">
        <v>0</v>
      </c>
      <c r="CK1238" s="9">
        <v>28.25</v>
      </c>
      <c r="CL1238" s="9">
        <v>0</v>
      </c>
      <c r="CM1238" s="9">
        <v>0</v>
      </c>
      <c r="CN1238" s="9">
        <v>0</v>
      </c>
      <c r="CO1238" s="9">
        <v>3.93</v>
      </c>
      <c r="CP1238" s="9">
        <v>3.72</v>
      </c>
      <c r="CQ1238" s="9">
        <v>1.72</v>
      </c>
      <c r="CR1238" s="9">
        <v>0</v>
      </c>
      <c r="CS1238" s="9">
        <v>48.67</v>
      </c>
      <c r="CT1238" s="9">
        <v>0</v>
      </c>
      <c r="CU1238" s="9">
        <v>16</v>
      </c>
      <c r="CV1238" s="9">
        <v>100.3</v>
      </c>
      <c r="CW1238" s="9" t="s">
        <v>3639</v>
      </c>
      <c r="CX1238" s="9">
        <v>1172.32</v>
      </c>
      <c r="CY1238" s="9">
        <v>0.06</v>
      </c>
      <c r="CZ1238" s="9">
        <v>0.04</v>
      </c>
      <c r="DA1238" s="9">
        <v>0</v>
      </c>
      <c r="DB1238" s="9">
        <v>0</v>
      </c>
      <c r="DC1238" s="9">
        <v>0</v>
      </c>
      <c r="DD1238" s="9">
        <v>0</v>
      </c>
      <c r="DE1238" s="9">
        <v>0</v>
      </c>
      <c r="DF1238" s="9">
        <v>0.09</v>
      </c>
      <c r="DG1238" s="9">
        <v>0</v>
      </c>
      <c r="DH1238" s="9">
        <v>0</v>
      </c>
      <c r="DI1238" s="9">
        <v>0</v>
      </c>
      <c r="DJ1238" s="9">
        <v>0</v>
      </c>
      <c r="DK1238" s="9">
        <v>0</v>
      </c>
      <c r="DL1238" s="9">
        <v>0</v>
      </c>
      <c r="DM1238" s="9">
        <v>0</v>
      </c>
      <c r="DN1238" s="9">
        <v>0.35</v>
      </c>
      <c r="DO1238" s="9">
        <v>0</v>
      </c>
      <c r="DP1238" s="9">
        <v>0.01</v>
      </c>
      <c r="DQ1238" s="9">
        <v>0.17</v>
      </c>
      <c r="DR1238" s="9">
        <v>0</v>
      </c>
      <c r="DS1238" s="9">
        <v>0</v>
      </c>
      <c r="DT1238" s="9">
        <v>0</v>
      </c>
      <c r="DU1238" s="9">
        <v>0.24</v>
      </c>
      <c r="DV1238" s="9">
        <v>0.03</v>
      </c>
      <c r="DW1238" s="9">
        <v>0</v>
      </c>
      <c r="DX1238" s="9">
        <v>0</v>
      </c>
      <c r="DY1238" s="16" t="s">
        <v>3639</v>
      </c>
      <c r="DZ1238" s="16" t="s">
        <v>892</v>
      </c>
      <c r="EA1238" s="16" t="s">
        <v>2953</v>
      </c>
      <c r="EB1238" s="16" t="s">
        <v>2953</v>
      </c>
      <c r="EC1238" s="9">
        <v>1172.3168150199999</v>
      </c>
      <c r="ED1238" s="17">
        <v>2654.1236497580649</v>
      </c>
      <c r="EE1238" s="18">
        <v>2.2599999999999998</v>
      </c>
      <c r="EF1238" s="19" t="s">
        <v>192</v>
      </c>
      <c r="EG1238" s="16" t="s">
        <v>3639</v>
      </c>
      <c r="EH1238" s="20" t="s">
        <v>3569</v>
      </c>
      <c r="EI1238" s="20" t="s">
        <v>891</v>
      </c>
      <c r="EJ1238" s="20">
        <v>1172.3168150199999</v>
      </c>
      <c r="EK1238" s="21">
        <v>782.76812130107476</v>
      </c>
      <c r="EL1238" s="20">
        <v>2.1057826520438687</v>
      </c>
      <c r="EM1238" s="20">
        <v>1648.339530408774</v>
      </c>
      <c r="EN1238" s="22">
        <f t="shared" si="610"/>
        <v>0.24724208134084558</v>
      </c>
      <c r="EO1238" s="23">
        <f t="shared" si="611"/>
        <v>0</v>
      </c>
      <c r="EP1238" s="22">
        <f t="shared" si="612"/>
        <v>0</v>
      </c>
      <c r="EQ1238" s="22">
        <f t="shared" si="613"/>
        <v>0</v>
      </c>
      <c r="ER1238" s="22">
        <f t="shared" si="614"/>
        <v>0</v>
      </c>
      <c r="ES1238" s="22">
        <f t="shared" si="615"/>
        <v>0</v>
      </c>
      <c r="ET1238" s="22">
        <f t="shared" si="616"/>
        <v>0</v>
      </c>
      <c r="EU1238" s="22">
        <f t="shared" si="617"/>
        <v>0</v>
      </c>
      <c r="EV1238" s="22">
        <f t="shared" si="618"/>
        <v>0</v>
      </c>
      <c r="EW1238" s="22">
        <f t="shared" si="619"/>
        <v>0.24724208134084558</v>
      </c>
      <c r="EX1238" s="22">
        <f t="shared" si="620"/>
        <v>0</v>
      </c>
      <c r="EY1238" s="22">
        <f t="shared" si="621"/>
        <v>0.45442924103972349</v>
      </c>
      <c r="EZ1238" s="22">
        <f t="shared" si="622"/>
        <v>0</v>
      </c>
      <c r="FA1238" s="22">
        <f t="shared" si="623"/>
        <v>2.3531082808579136E-2</v>
      </c>
      <c r="FB1238" s="22">
        <f t="shared" si="624"/>
        <v>0.27479759481085175</v>
      </c>
      <c r="FC1238" s="22">
        <f t="shared" si="16"/>
        <v>0.48387860423275414</v>
      </c>
      <c r="FD1238" s="22">
        <f t="shared" si="625"/>
        <v>0.48043052837573386</v>
      </c>
      <c r="FE1238" s="22">
        <f t="shared" si="626"/>
        <v>0.22602739726027399</v>
      </c>
      <c r="FF1238" s="22">
        <f t="shared" si="627"/>
        <v>2.7397260273972601E-2</v>
      </c>
      <c r="FG1238" s="22">
        <f t="shared" si="628"/>
        <v>0.26614481409001955</v>
      </c>
      <c r="FH1238" s="22">
        <f t="shared" si="629"/>
        <v>0.2777804081246153</v>
      </c>
      <c r="FI1238" s="23">
        <f t="shared" si="630"/>
        <v>7.2345059419535049E-2</v>
      </c>
      <c r="FJ1238" s="24">
        <f t="shared" si="631"/>
        <v>0.63666493063775387</v>
      </c>
      <c r="FK1238" s="22">
        <f t="shared" si="632"/>
        <v>0.18016460848631327</v>
      </c>
      <c r="FL1238" s="25">
        <v>1544.8985715808549</v>
      </c>
      <c r="FM1238" s="25">
        <v>13.977699605585759</v>
      </c>
      <c r="FN1238" s="25">
        <v>138.04574115010834</v>
      </c>
      <c r="FO1238" s="9">
        <v>7.9662370681762695</v>
      </c>
      <c r="FP1238" s="26">
        <f t="shared" si="0"/>
        <v>457.37107372283936</v>
      </c>
      <c r="FQ1238" s="22">
        <f t="shared" si="633"/>
        <v>0.1481041624375557</v>
      </c>
      <c r="FR1238" s="28">
        <f t="shared" si="634"/>
        <v>0.28362640178826359</v>
      </c>
      <c r="FS1238" s="28">
        <f t="shared" si="635"/>
        <v>0.56933201967986224</v>
      </c>
      <c r="FT1238" s="28">
        <f t="shared" si="636"/>
        <v>0.44308628294403363</v>
      </c>
      <c r="FU1238" s="28">
        <f t="shared" si="637"/>
        <v>0.43898116397078241</v>
      </c>
      <c r="FV1238" s="28">
        <f t="shared" si="638"/>
        <v>0.11899513699086549</v>
      </c>
      <c r="FW1238" s="22">
        <f t="shared" si="639"/>
        <v>7.5753988920979121E-2</v>
      </c>
      <c r="FX1238" s="22">
        <f t="shared" si="640"/>
        <v>3.5798305084745765</v>
      </c>
      <c r="FY1238" s="22">
        <f t="shared" si="641"/>
        <v>0</v>
      </c>
    </row>
    <row r="1239" spans="1:181" ht="15.75" customHeight="1">
      <c r="A1239" s="9">
        <v>1</v>
      </c>
      <c r="B1239" s="9" t="s">
        <v>184</v>
      </c>
      <c r="C1239" s="9" t="s">
        <v>3568</v>
      </c>
      <c r="D1239" s="9" t="s">
        <v>3569</v>
      </c>
      <c r="E1239" s="31" t="s">
        <v>3640</v>
      </c>
      <c r="F1239" s="9" t="s">
        <v>1013</v>
      </c>
      <c r="G1239" s="9">
        <v>1882.57346117</v>
      </c>
      <c r="H1239" s="9">
        <v>81.875</v>
      </c>
      <c r="I1239" s="9">
        <v>104.6875</v>
      </c>
      <c r="J1239" s="9">
        <v>176.1875</v>
      </c>
      <c r="K1239" s="9">
        <v>209.375</v>
      </c>
      <c r="L1239" s="9">
        <v>500.75</v>
      </c>
      <c r="M1239" s="9">
        <v>809.5625</v>
      </c>
      <c r="N1239" s="9">
        <v>36.270145416259766</v>
      </c>
      <c r="O1239" s="9">
        <v>546.8326416015625</v>
      </c>
      <c r="P1239" s="9">
        <v>256.6366039968795</v>
      </c>
      <c r="Q1239" s="9">
        <v>0</v>
      </c>
      <c r="R1239" s="9">
        <v>0</v>
      </c>
      <c r="S1239" s="9">
        <v>1326.0625</v>
      </c>
      <c r="T1239" s="9">
        <v>421.3125</v>
      </c>
      <c r="U1239" s="9">
        <v>135.0625</v>
      </c>
      <c r="V1239" s="9">
        <v>0</v>
      </c>
      <c r="W1239" s="9">
        <v>1573.3961888320828</v>
      </c>
      <c r="X1239" s="9">
        <v>13.573886196135716</v>
      </c>
      <c r="Y1239" s="9">
        <v>101</v>
      </c>
      <c r="Z1239" s="9">
        <v>464355.44089999999</v>
      </c>
      <c r="AA1239" s="9">
        <v>584.20000000000005</v>
      </c>
      <c r="AB1239" s="9">
        <v>112.15</v>
      </c>
      <c r="AC1239" s="9">
        <v>111.91</v>
      </c>
      <c r="AD1239" s="9">
        <v>0.24</v>
      </c>
      <c r="AE1239" s="9">
        <v>8.19</v>
      </c>
      <c r="AF1239" s="9">
        <v>24.02</v>
      </c>
      <c r="AG1239" s="9">
        <v>439.84</v>
      </c>
      <c r="AH1239" s="9">
        <v>169</v>
      </c>
      <c r="AI1239" s="9">
        <v>7.6</v>
      </c>
      <c r="AJ1239" s="9">
        <v>4.0999999999999996</v>
      </c>
      <c r="AK1239" s="9">
        <v>174.4</v>
      </c>
      <c r="AL1239" s="9">
        <v>1.05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437.21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2.31</v>
      </c>
      <c r="BD1239" s="9">
        <v>0</v>
      </c>
      <c r="BE1239" s="9">
        <v>0</v>
      </c>
      <c r="BF1239" s="9">
        <v>0</v>
      </c>
      <c r="BG1239" s="9">
        <v>0</v>
      </c>
      <c r="BH1239" s="9">
        <v>0</v>
      </c>
      <c r="BI1239" s="9">
        <v>0</v>
      </c>
      <c r="BJ1239" s="9">
        <v>0</v>
      </c>
      <c r="BK1239" s="9">
        <v>0</v>
      </c>
      <c r="BL1239" s="9">
        <v>0</v>
      </c>
      <c r="BM1239" s="9">
        <v>0</v>
      </c>
      <c r="BN1239" s="9">
        <v>13.19</v>
      </c>
      <c r="BO1239" s="9">
        <v>15.3</v>
      </c>
      <c r="BP1239" s="9">
        <v>0</v>
      </c>
      <c r="BQ1239" s="9">
        <v>0</v>
      </c>
      <c r="BR1239" s="9">
        <v>0</v>
      </c>
      <c r="BS1239" s="9">
        <v>10.5</v>
      </c>
      <c r="BT1239" s="9">
        <v>0</v>
      </c>
      <c r="BU1239" s="9">
        <v>0</v>
      </c>
      <c r="BV1239" s="9">
        <v>0</v>
      </c>
      <c r="BW1239" s="9">
        <v>0</v>
      </c>
      <c r="BX1239" s="9">
        <v>0</v>
      </c>
      <c r="BY1239" s="9">
        <v>0</v>
      </c>
      <c r="BZ1239" s="9">
        <v>0</v>
      </c>
      <c r="CA1239" s="9">
        <v>0</v>
      </c>
      <c r="CB1239" s="9">
        <v>0</v>
      </c>
      <c r="CC1239" s="9">
        <v>0</v>
      </c>
      <c r="CD1239" s="9">
        <v>3.8</v>
      </c>
      <c r="CE1239" s="9">
        <v>0</v>
      </c>
      <c r="CF1239" s="9">
        <v>5.85</v>
      </c>
      <c r="CG1239" s="9">
        <v>2.39</v>
      </c>
      <c r="CH1239" s="9">
        <v>0</v>
      </c>
      <c r="CI1239" s="9">
        <v>28.39</v>
      </c>
      <c r="CJ1239" s="9">
        <v>0</v>
      </c>
      <c r="CK1239" s="9">
        <v>1.93</v>
      </c>
      <c r="CL1239" s="9">
        <v>0</v>
      </c>
      <c r="CM1239" s="9">
        <v>0</v>
      </c>
      <c r="CN1239" s="9">
        <v>1.22</v>
      </c>
      <c r="CO1239" s="9">
        <v>1.1100000000000001</v>
      </c>
      <c r="CP1239" s="9">
        <v>0</v>
      </c>
      <c r="CQ1239" s="9">
        <v>0.77</v>
      </c>
      <c r="CR1239" s="9">
        <v>0.56000000000000005</v>
      </c>
      <c r="CS1239" s="9">
        <v>58.62</v>
      </c>
      <c r="CT1239" s="9">
        <v>0</v>
      </c>
      <c r="CU1239" s="9">
        <v>60</v>
      </c>
      <c r="CV1239" s="9">
        <v>151.5</v>
      </c>
      <c r="CW1239" s="9" t="s">
        <v>3640</v>
      </c>
      <c r="CX1239" s="9">
        <v>1882.57</v>
      </c>
      <c r="CY1239" s="9">
        <v>7.0000000000000007E-2</v>
      </c>
      <c r="CZ1239" s="9">
        <v>0.05</v>
      </c>
      <c r="DA1239" s="9">
        <v>0</v>
      </c>
      <c r="DB1239" s="9">
        <v>0</v>
      </c>
      <c r="DC1239" s="9">
        <v>0</v>
      </c>
      <c r="DD1239" s="9">
        <v>0</v>
      </c>
      <c r="DE1239" s="9">
        <v>0</v>
      </c>
      <c r="DF1239" s="9">
        <v>0.06</v>
      </c>
      <c r="DG1239" s="9">
        <v>0</v>
      </c>
      <c r="DH1239" s="9">
        <v>0</v>
      </c>
      <c r="DI1239" s="9">
        <v>0</v>
      </c>
      <c r="DJ1239" s="9">
        <v>0</v>
      </c>
      <c r="DK1239" s="9">
        <v>0</v>
      </c>
      <c r="DL1239" s="9">
        <v>0</v>
      </c>
      <c r="DM1239" s="9">
        <v>0</v>
      </c>
      <c r="DN1239" s="9">
        <v>0.43</v>
      </c>
      <c r="DO1239" s="9">
        <v>0.02</v>
      </c>
      <c r="DP1239" s="9">
        <v>0.01</v>
      </c>
      <c r="DQ1239" s="9">
        <v>0.02</v>
      </c>
      <c r="DR1239" s="9">
        <v>0</v>
      </c>
      <c r="DS1239" s="9">
        <v>0</v>
      </c>
      <c r="DT1239" s="9">
        <v>0</v>
      </c>
      <c r="DU1239" s="9">
        <v>0.34</v>
      </c>
      <c r="DV1239" s="9">
        <v>0</v>
      </c>
      <c r="DW1239" s="9">
        <v>0</v>
      </c>
      <c r="DX1239" s="9">
        <v>0</v>
      </c>
      <c r="DY1239" s="16" t="s">
        <v>3640</v>
      </c>
      <c r="DZ1239" s="16" t="s">
        <v>1014</v>
      </c>
      <c r="EA1239" s="16" t="s">
        <v>2953</v>
      </c>
      <c r="EB1239" s="16" t="s">
        <v>2953</v>
      </c>
      <c r="EC1239" s="9">
        <v>1882.57346117</v>
      </c>
      <c r="ED1239" s="17">
        <v>3846.1208410465474</v>
      </c>
      <c r="EE1239" s="18">
        <v>2.04</v>
      </c>
      <c r="EF1239" s="19" t="s">
        <v>192</v>
      </c>
      <c r="EG1239" s="16" t="s">
        <v>3640</v>
      </c>
      <c r="EH1239" s="20" t="s">
        <v>3569</v>
      </c>
      <c r="EI1239" s="20" t="s">
        <v>1013</v>
      </c>
      <c r="EJ1239" s="20">
        <v>1882.57346117</v>
      </c>
      <c r="EK1239" s="21">
        <v>794.85696833276268</v>
      </c>
      <c r="EL1239" s="20">
        <v>3.8561056105610563</v>
      </c>
      <c r="EM1239" s="20">
        <v>3065.052415181518</v>
      </c>
      <c r="EN1239" s="22">
        <f t="shared" si="610"/>
        <v>5.4519000342348543E-2</v>
      </c>
      <c r="EO1239" s="23">
        <f t="shared" si="611"/>
        <v>1.7973296816158849E-3</v>
      </c>
      <c r="EP1239" s="22">
        <f t="shared" si="612"/>
        <v>0</v>
      </c>
      <c r="EQ1239" s="22">
        <f t="shared" si="613"/>
        <v>1.5715354786039859E-2</v>
      </c>
      <c r="ER1239" s="22">
        <f t="shared" si="614"/>
        <v>0</v>
      </c>
      <c r="ES1239" s="22">
        <f t="shared" si="615"/>
        <v>0</v>
      </c>
      <c r="ET1239" s="22">
        <f t="shared" si="616"/>
        <v>0</v>
      </c>
      <c r="EU1239" s="22">
        <f t="shared" si="617"/>
        <v>0</v>
      </c>
      <c r="EV1239" s="22">
        <f t="shared" si="618"/>
        <v>8.9733995509898593E-2</v>
      </c>
      <c r="EW1239" s="22">
        <f t="shared" si="619"/>
        <v>0.10408871351792635</v>
      </c>
      <c r="EX1239" s="22">
        <f t="shared" si="620"/>
        <v>0</v>
      </c>
      <c r="EY1239" s="22">
        <f t="shared" si="621"/>
        <v>0.27770596639227146</v>
      </c>
      <c r="EZ1239" s="22">
        <f t="shared" si="622"/>
        <v>0</v>
      </c>
      <c r="FA1239" s="22">
        <f t="shared" si="623"/>
        <v>8.1910334036328955E-2</v>
      </c>
      <c r="FB1239" s="22">
        <f t="shared" si="624"/>
        <v>0.42370229267297077</v>
      </c>
      <c r="FC1239" s="22">
        <f t="shared" si="16"/>
        <v>0.60783978089695312</v>
      </c>
      <c r="FD1239" s="22">
        <f t="shared" si="625"/>
        <v>0.47592227541537591</v>
      </c>
      <c r="FE1239" s="22">
        <f t="shared" si="626"/>
        <v>2.1402421852999152E-2</v>
      </c>
      <c r="FF1239" s="22">
        <f t="shared" si="627"/>
        <v>1.1546043368065332E-2</v>
      </c>
      <c r="FG1239" s="22">
        <f t="shared" si="628"/>
        <v>0.49112925936355956</v>
      </c>
      <c r="FH1239" s="22">
        <f t="shared" si="629"/>
        <v>0.19197192742211572</v>
      </c>
      <c r="FI1239" s="23">
        <f t="shared" si="630"/>
        <v>4.1116056145155767E-2</v>
      </c>
      <c r="FJ1239" s="24">
        <f t="shared" si="631"/>
        <v>0.75289284491612452</v>
      </c>
      <c r="FK1239" s="22">
        <f t="shared" si="632"/>
        <v>0.31031989563739298</v>
      </c>
      <c r="FL1239" s="25">
        <v>1573.3961888320828</v>
      </c>
      <c r="FM1239" s="25">
        <v>13.573886196135716</v>
      </c>
      <c r="FN1239" s="25">
        <v>256.6366039968795</v>
      </c>
      <c r="FO1239" s="9">
        <v>36.270145416259766</v>
      </c>
      <c r="FP1239" s="26">
        <f t="shared" si="0"/>
        <v>510.56249618530273</v>
      </c>
      <c r="FQ1239" s="22">
        <f t="shared" si="633"/>
        <v>9.9099718469447318E-2</v>
      </c>
      <c r="FR1239" s="28">
        <f t="shared" si="634"/>
        <v>0.20480608483685778</v>
      </c>
      <c r="FS1239" s="28">
        <f t="shared" si="635"/>
        <v>0.69602197578290215</v>
      </c>
      <c r="FT1239" s="28">
        <f t="shared" si="636"/>
        <v>0.7043881831712776</v>
      </c>
      <c r="FU1239" s="28">
        <f t="shared" si="637"/>
        <v>0.22379604763904332</v>
      </c>
      <c r="FV1239" s="28">
        <f t="shared" si="638"/>
        <v>7.1743548278886307E-2</v>
      </c>
      <c r="FW1239" s="22">
        <f t="shared" si="639"/>
        <v>0.10270455323519342</v>
      </c>
      <c r="FX1239" s="22">
        <f t="shared" si="640"/>
        <v>5.7841584158415849</v>
      </c>
      <c r="FY1239" s="22">
        <f t="shared" si="641"/>
        <v>4.3288118811881189</v>
      </c>
    </row>
    <row r="1240" spans="1:181" ht="15.75" customHeight="1">
      <c r="A1240" s="9">
        <v>1</v>
      </c>
      <c r="B1240" s="9" t="s">
        <v>184</v>
      </c>
      <c r="C1240" s="9" t="s">
        <v>3568</v>
      </c>
      <c r="D1240" s="9" t="s">
        <v>3569</v>
      </c>
      <c r="E1240" s="31" t="s">
        <v>3641</v>
      </c>
      <c r="F1240" s="9" t="s">
        <v>3642</v>
      </c>
      <c r="G1240" s="9">
        <v>1308.8241945300001</v>
      </c>
      <c r="H1240" s="9">
        <v>209.375</v>
      </c>
      <c r="I1240" s="9">
        <v>161</v>
      </c>
      <c r="J1240" s="9">
        <v>141.8125</v>
      </c>
      <c r="K1240" s="9">
        <v>128.8125</v>
      </c>
      <c r="L1240" s="9">
        <v>293.0625</v>
      </c>
      <c r="M1240" s="9">
        <v>375.25</v>
      </c>
      <c r="N1240" s="9">
        <v>11.115707397460938</v>
      </c>
      <c r="O1240" s="9">
        <v>479.92535400390625</v>
      </c>
      <c r="P1240" s="9">
        <v>157.33011126014077</v>
      </c>
      <c r="Q1240" s="9">
        <v>0</v>
      </c>
      <c r="R1240" s="9">
        <v>0</v>
      </c>
      <c r="S1240" s="9">
        <v>387.875</v>
      </c>
      <c r="T1240" s="9">
        <v>411.125</v>
      </c>
      <c r="U1240" s="9">
        <v>510.3125</v>
      </c>
      <c r="V1240" s="9">
        <v>0</v>
      </c>
      <c r="W1240" s="9">
        <v>1539.6350525310411</v>
      </c>
      <c r="X1240" s="9">
        <v>13.894043457497611</v>
      </c>
      <c r="Y1240" s="9">
        <v>85</v>
      </c>
      <c r="Z1240" s="9">
        <v>641221.00529999996</v>
      </c>
      <c r="AA1240" s="9">
        <v>265.43</v>
      </c>
      <c r="AB1240" s="9">
        <v>154.08000000000001</v>
      </c>
      <c r="AC1240" s="9">
        <v>153.31</v>
      </c>
      <c r="AD1240" s="9">
        <v>0.77</v>
      </c>
      <c r="AE1240" s="9">
        <v>6.36</v>
      </c>
      <c r="AF1240" s="9">
        <v>36.65</v>
      </c>
      <c r="AG1240" s="9">
        <v>68.34</v>
      </c>
      <c r="AH1240" s="9">
        <v>319.5</v>
      </c>
      <c r="AI1240" s="9">
        <v>10.200000000000001</v>
      </c>
      <c r="AJ1240" s="9">
        <v>4.0999999999999996</v>
      </c>
      <c r="AK1240" s="9">
        <v>16.8</v>
      </c>
      <c r="AL1240" s="9">
        <v>1.35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2.83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4.18</v>
      </c>
      <c r="BD1240" s="9">
        <v>0</v>
      </c>
      <c r="BE1240" s="9">
        <v>0</v>
      </c>
      <c r="BF1240" s="9">
        <v>0</v>
      </c>
      <c r="BG1240" s="9">
        <v>0</v>
      </c>
      <c r="BH1240" s="9">
        <v>0</v>
      </c>
      <c r="BI1240" s="9">
        <v>0</v>
      </c>
      <c r="BJ1240" s="9">
        <v>0</v>
      </c>
      <c r="BK1240" s="9">
        <v>0</v>
      </c>
      <c r="BL1240" s="9">
        <v>0</v>
      </c>
      <c r="BM1240" s="9">
        <v>2.65</v>
      </c>
      <c r="BN1240" s="9">
        <v>27.33</v>
      </c>
      <c r="BO1240" s="9">
        <v>117.12</v>
      </c>
      <c r="BP1240" s="9">
        <v>0</v>
      </c>
      <c r="BQ1240" s="9">
        <v>0</v>
      </c>
      <c r="BR1240" s="9">
        <v>0</v>
      </c>
      <c r="BS1240" s="9">
        <v>1.42</v>
      </c>
      <c r="BT1240" s="9">
        <v>0.68</v>
      </c>
      <c r="BU1240" s="9">
        <v>0</v>
      </c>
      <c r="BV1240" s="9">
        <v>0</v>
      </c>
      <c r="BW1240" s="9">
        <v>0</v>
      </c>
      <c r="BX1240" s="9">
        <v>0</v>
      </c>
      <c r="BY1240" s="9">
        <v>0</v>
      </c>
      <c r="BZ1240" s="9">
        <v>0</v>
      </c>
      <c r="CA1240" s="9">
        <v>0</v>
      </c>
      <c r="CB1240" s="9">
        <v>0</v>
      </c>
      <c r="CC1240" s="9">
        <v>0</v>
      </c>
      <c r="CD1240" s="9">
        <v>2.69</v>
      </c>
      <c r="CE1240" s="9">
        <v>6.31</v>
      </c>
      <c r="CF1240" s="9">
        <v>0</v>
      </c>
      <c r="CG1240" s="9">
        <v>7.18</v>
      </c>
      <c r="CH1240" s="9">
        <v>0</v>
      </c>
      <c r="CI1240" s="9">
        <v>28.75</v>
      </c>
      <c r="CJ1240" s="9">
        <v>0</v>
      </c>
      <c r="CK1240" s="9">
        <v>4.08</v>
      </c>
      <c r="CL1240" s="9">
        <v>0</v>
      </c>
      <c r="CM1240" s="9">
        <v>0</v>
      </c>
      <c r="CN1240" s="9">
        <v>0</v>
      </c>
      <c r="CO1240" s="9">
        <v>8.36</v>
      </c>
      <c r="CP1240" s="9">
        <v>8.4700000000000006</v>
      </c>
      <c r="CQ1240" s="9">
        <v>10.55</v>
      </c>
      <c r="CR1240" s="9">
        <v>0</v>
      </c>
      <c r="CS1240" s="9">
        <v>31.48</v>
      </c>
      <c r="CT1240" s="9">
        <v>0</v>
      </c>
      <c r="CU1240" s="9">
        <v>96</v>
      </c>
      <c r="CV1240" s="9">
        <v>136</v>
      </c>
      <c r="CW1240" s="9" t="s">
        <v>3641</v>
      </c>
      <c r="CX1240" s="9">
        <v>1308.82</v>
      </c>
      <c r="CY1240" s="9">
        <v>0.13</v>
      </c>
      <c r="CZ1240" s="9">
        <v>0.05</v>
      </c>
      <c r="DA1240" s="9">
        <v>0</v>
      </c>
      <c r="DB1240" s="9">
        <v>0</v>
      </c>
      <c r="DC1240" s="9">
        <v>0</v>
      </c>
      <c r="DD1240" s="9">
        <v>0</v>
      </c>
      <c r="DE1240" s="9">
        <v>0</v>
      </c>
      <c r="DF1240" s="9">
        <v>0.16</v>
      </c>
      <c r="DG1240" s="9">
        <v>0</v>
      </c>
      <c r="DH1240" s="9">
        <v>0</v>
      </c>
      <c r="DI1240" s="9">
        <v>0</v>
      </c>
      <c r="DJ1240" s="9">
        <v>0</v>
      </c>
      <c r="DK1240" s="9">
        <v>0</v>
      </c>
      <c r="DL1240" s="9">
        <v>0</v>
      </c>
      <c r="DM1240" s="9">
        <v>0</v>
      </c>
      <c r="DN1240" s="9">
        <v>0.52</v>
      </c>
      <c r="DO1240" s="9">
        <v>0</v>
      </c>
      <c r="DP1240" s="9">
        <v>0</v>
      </c>
      <c r="DQ1240" s="9">
        <v>0.03</v>
      </c>
      <c r="DR1240" s="9">
        <v>0</v>
      </c>
      <c r="DS1240" s="9">
        <v>0</v>
      </c>
      <c r="DT1240" s="9">
        <v>0</v>
      </c>
      <c r="DU1240" s="9">
        <v>0.1</v>
      </c>
      <c r="DV1240" s="9">
        <v>0</v>
      </c>
      <c r="DW1240" s="9">
        <v>0</v>
      </c>
      <c r="DX1240" s="9">
        <v>0</v>
      </c>
      <c r="DY1240" s="16" t="s">
        <v>3641</v>
      </c>
      <c r="DZ1240" s="16" t="s">
        <v>3643</v>
      </c>
      <c r="EA1240" s="16" t="s">
        <v>2953</v>
      </c>
      <c r="EB1240" s="16" t="s">
        <v>2953</v>
      </c>
      <c r="EC1240" s="9">
        <v>1308.8241945300001</v>
      </c>
      <c r="ED1240" s="17">
        <v>2428.3696853580996</v>
      </c>
      <c r="EE1240" s="18">
        <v>1.86</v>
      </c>
      <c r="EF1240" s="19" t="s">
        <v>192</v>
      </c>
      <c r="EG1240" s="16" t="s">
        <v>3641</v>
      </c>
      <c r="EH1240" s="20" t="s">
        <v>3569</v>
      </c>
      <c r="EI1240" s="20" t="s">
        <v>3642</v>
      </c>
      <c r="EJ1240" s="20">
        <v>1308.8241945300001</v>
      </c>
      <c r="EK1240" s="21">
        <v>2415.7819587085105</v>
      </c>
      <c r="EL1240" s="20">
        <v>1.9516911764705882</v>
      </c>
      <c r="EM1240" s="20">
        <v>4714.8603330882352</v>
      </c>
      <c r="EN1240" s="22">
        <f t="shared" si="610"/>
        <v>0.56760727875522732</v>
      </c>
      <c r="EO1240" s="23">
        <f t="shared" si="611"/>
        <v>5.0860867271973779E-3</v>
      </c>
      <c r="EP1240" s="22">
        <f t="shared" si="612"/>
        <v>0</v>
      </c>
      <c r="EQ1240" s="22">
        <f t="shared" si="613"/>
        <v>1.5917745620715917E-2</v>
      </c>
      <c r="ER1240" s="22">
        <f t="shared" si="614"/>
        <v>0</v>
      </c>
      <c r="ES1240" s="22">
        <f t="shared" si="615"/>
        <v>0</v>
      </c>
      <c r="ET1240" s="22">
        <f t="shared" si="616"/>
        <v>0</v>
      </c>
      <c r="EU1240" s="22">
        <f t="shared" si="617"/>
        <v>1.009139375476009E-2</v>
      </c>
      <c r="EV1240" s="22">
        <f t="shared" si="618"/>
        <v>0.10407463823305406</v>
      </c>
      <c r="EW1240" s="22">
        <f t="shared" si="619"/>
        <v>0.44600152322924597</v>
      </c>
      <c r="EX1240" s="22">
        <f t="shared" si="620"/>
        <v>0</v>
      </c>
      <c r="EY1240" s="22">
        <f t="shared" si="621"/>
        <v>0.13042650418888041</v>
      </c>
      <c r="EZ1240" s="22">
        <f t="shared" si="622"/>
        <v>2.5894897182025894E-3</v>
      </c>
      <c r="FA1240" s="22">
        <f t="shared" si="623"/>
        <v>6.1614623000761606E-2</v>
      </c>
      <c r="FB1240" s="22">
        <f t="shared" si="624"/>
        <v>0.22414318354912413</v>
      </c>
      <c r="FC1240" s="22">
        <f t="shared" si="16"/>
        <v>1.320875560411408</v>
      </c>
      <c r="FD1240" s="22">
        <f t="shared" si="625"/>
        <v>0.91129492298916137</v>
      </c>
      <c r="FE1240" s="22">
        <f t="shared" si="626"/>
        <v>2.9092983456930975E-2</v>
      </c>
      <c r="FF1240" s="22">
        <f t="shared" si="627"/>
        <v>1.1694238448374214E-2</v>
      </c>
      <c r="FG1240" s="22">
        <f t="shared" si="628"/>
        <v>4.7917855105533369E-2</v>
      </c>
      <c r="FH1240" s="22">
        <f t="shared" si="629"/>
        <v>0.58049203179746078</v>
      </c>
      <c r="FI1240" s="23">
        <f t="shared" si="630"/>
        <v>0.13807783596428436</v>
      </c>
      <c r="FJ1240" s="24">
        <f t="shared" si="631"/>
        <v>0.25746901254568061</v>
      </c>
      <c r="FK1240" s="22">
        <f t="shared" si="632"/>
        <v>0.20280034637907665</v>
      </c>
      <c r="FL1240" s="25">
        <v>1539.6350525310411</v>
      </c>
      <c r="FM1240" s="25">
        <v>13.894043457497611</v>
      </c>
      <c r="FN1240" s="25">
        <v>157.33011126014077</v>
      </c>
      <c r="FO1240" s="9">
        <v>11.115707397460938</v>
      </c>
      <c r="FP1240" s="26">
        <f t="shared" si="0"/>
        <v>468.80964660644531</v>
      </c>
      <c r="FQ1240" s="22">
        <f t="shared" si="633"/>
        <v>0.28298300226105</v>
      </c>
      <c r="FR1240" s="28">
        <f t="shared" si="634"/>
        <v>0.20676955784514792</v>
      </c>
      <c r="FS1240" s="28">
        <f t="shared" si="635"/>
        <v>0.5106205270295997</v>
      </c>
      <c r="FT1240" s="28">
        <f t="shared" si="636"/>
        <v>0.29635378198313811</v>
      </c>
      <c r="FU1240" s="28">
        <f t="shared" si="637"/>
        <v>0.31411781789962656</v>
      </c>
      <c r="FV1240" s="28">
        <f t="shared" si="638"/>
        <v>0.38990148725303297</v>
      </c>
      <c r="FW1240" s="22">
        <f t="shared" si="639"/>
        <v>0.36167727837848018</v>
      </c>
      <c r="FX1240" s="22">
        <f t="shared" si="640"/>
        <v>3.1227058823529412</v>
      </c>
      <c r="FY1240" s="22">
        <f t="shared" si="641"/>
        <v>3.3294117647058821E-2</v>
      </c>
    </row>
    <row r="1241" spans="1:181" ht="15.75" customHeight="1">
      <c r="A1241" s="9">
        <v>1</v>
      </c>
      <c r="B1241" s="9" t="s">
        <v>184</v>
      </c>
      <c r="C1241" s="9" t="s">
        <v>3568</v>
      </c>
      <c r="D1241" s="9" t="s">
        <v>3569</v>
      </c>
      <c r="E1241" s="31" t="s">
        <v>3644</v>
      </c>
      <c r="F1241" s="9" t="s">
        <v>3645</v>
      </c>
      <c r="G1241" s="9">
        <v>358.68272695100001</v>
      </c>
      <c r="H1241" s="9">
        <v>6.375</v>
      </c>
      <c r="I1241" s="9">
        <v>14.5</v>
      </c>
      <c r="J1241" s="9">
        <v>32.75</v>
      </c>
      <c r="K1241" s="9">
        <v>37.1875</v>
      </c>
      <c r="L1241" s="9">
        <v>103.625</v>
      </c>
      <c r="M1241" s="9">
        <v>164.375</v>
      </c>
      <c r="N1241" s="9">
        <v>119.92359161376953</v>
      </c>
      <c r="O1241" s="9">
        <v>461.6131591796875</v>
      </c>
      <c r="P1241" s="9">
        <v>286.30979361681131</v>
      </c>
      <c r="Q1241" s="9">
        <v>0</v>
      </c>
      <c r="R1241" s="9">
        <v>0</v>
      </c>
      <c r="S1241" s="9">
        <v>0</v>
      </c>
      <c r="T1241" s="9">
        <v>223.125</v>
      </c>
      <c r="U1241" s="9">
        <v>135.6875</v>
      </c>
      <c r="V1241" s="9">
        <v>0</v>
      </c>
      <c r="W1241" s="9">
        <v>1570.45168030646</v>
      </c>
      <c r="X1241" s="9">
        <v>13.306938882117361</v>
      </c>
      <c r="Y1241" s="9">
        <v>38</v>
      </c>
      <c r="Z1241" s="9">
        <v>325877.73729999998</v>
      </c>
      <c r="AA1241" s="9">
        <v>48.83</v>
      </c>
      <c r="AB1241" s="9">
        <v>31.53</v>
      </c>
      <c r="AC1241" s="9">
        <v>29.79</v>
      </c>
      <c r="AD1241" s="9">
        <v>1.74</v>
      </c>
      <c r="AE1241" s="9">
        <v>4.55</v>
      </c>
      <c r="AF1241" s="9">
        <v>9.65</v>
      </c>
      <c r="AG1241" s="9">
        <v>3.1</v>
      </c>
      <c r="AH1241" s="9">
        <v>10.1</v>
      </c>
      <c r="AI1241" s="9">
        <v>11.6</v>
      </c>
      <c r="AJ1241" s="9">
        <v>12.2</v>
      </c>
      <c r="AK1241" s="9">
        <v>4.8</v>
      </c>
      <c r="AL1241" s="9">
        <v>3.92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1.44</v>
      </c>
      <c r="BD1241" s="9">
        <v>0</v>
      </c>
      <c r="BE1241" s="9">
        <v>0</v>
      </c>
      <c r="BF1241" s="9">
        <v>0</v>
      </c>
      <c r="BG1241" s="9">
        <v>0</v>
      </c>
      <c r="BH1241" s="9">
        <v>0</v>
      </c>
      <c r="BI1241" s="9">
        <v>0</v>
      </c>
      <c r="BJ1241" s="9">
        <v>0</v>
      </c>
      <c r="BK1241" s="9">
        <v>0</v>
      </c>
      <c r="BL1241" s="9">
        <v>0</v>
      </c>
      <c r="BM1241" s="9">
        <v>0</v>
      </c>
      <c r="BN1241" s="9">
        <v>0</v>
      </c>
      <c r="BO1241" s="9">
        <v>0</v>
      </c>
      <c r="BP1241" s="9">
        <v>0</v>
      </c>
      <c r="BQ1241" s="9">
        <v>0</v>
      </c>
      <c r="BR1241" s="9">
        <v>0</v>
      </c>
      <c r="BS1241" s="9">
        <v>0</v>
      </c>
      <c r="BT1241" s="9">
        <v>0.66</v>
      </c>
      <c r="BU1241" s="9">
        <v>0</v>
      </c>
      <c r="BV1241" s="9">
        <v>0</v>
      </c>
      <c r="BW1241" s="9">
        <v>0</v>
      </c>
      <c r="BX1241" s="9">
        <v>0</v>
      </c>
      <c r="BY1241" s="9">
        <v>0.04</v>
      </c>
      <c r="BZ1241" s="9">
        <v>0</v>
      </c>
      <c r="CA1241" s="9">
        <v>0</v>
      </c>
      <c r="CB1241" s="9">
        <v>0</v>
      </c>
      <c r="CC1241" s="9">
        <v>0</v>
      </c>
      <c r="CD1241" s="9">
        <v>2.84</v>
      </c>
      <c r="CE1241" s="9">
        <v>1.2</v>
      </c>
      <c r="CF1241" s="9">
        <v>6.2</v>
      </c>
      <c r="CG1241" s="9">
        <v>4.71</v>
      </c>
      <c r="CH1241" s="9">
        <v>0</v>
      </c>
      <c r="CI1241" s="9">
        <v>0.79</v>
      </c>
      <c r="CJ1241" s="9">
        <v>0</v>
      </c>
      <c r="CK1241" s="9">
        <v>2.73</v>
      </c>
      <c r="CL1241" s="9">
        <v>0</v>
      </c>
      <c r="CM1241" s="9">
        <v>0</v>
      </c>
      <c r="CN1241" s="9">
        <v>0</v>
      </c>
      <c r="CO1241" s="9">
        <v>0.68</v>
      </c>
      <c r="CP1241" s="9">
        <v>1.04</v>
      </c>
      <c r="CQ1241" s="9">
        <v>0</v>
      </c>
      <c r="CR1241" s="9">
        <v>0</v>
      </c>
      <c r="CS1241" s="9">
        <v>22.58</v>
      </c>
      <c r="CT1241" s="9">
        <v>0</v>
      </c>
      <c r="CU1241" s="9">
        <v>18</v>
      </c>
      <c r="CV1241" s="9">
        <v>34.200000000000003</v>
      </c>
      <c r="CW1241" s="9" t="s">
        <v>3644</v>
      </c>
      <c r="CX1241" s="9">
        <v>358.68</v>
      </c>
      <c r="CY1241" s="9">
        <v>0.14000000000000001</v>
      </c>
      <c r="CZ1241" s="9">
        <v>0.05</v>
      </c>
      <c r="DA1241" s="9">
        <v>0</v>
      </c>
      <c r="DB1241" s="9">
        <v>0</v>
      </c>
      <c r="DC1241" s="9">
        <v>0</v>
      </c>
      <c r="DD1241" s="9">
        <v>0</v>
      </c>
      <c r="DE1241" s="9">
        <v>0</v>
      </c>
      <c r="DF1241" s="9">
        <v>0.11</v>
      </c>
      <c r="DG1241" s="9">
        <v>0</v>
      </c>
      <c r="DH1241" s="9">
        <v>0</v>
      </c>
      <c r="DI1241" s="9">
        <v>0</v>
      </c>
      <c r="DJ1241" s="9">
        <v>0</v>
      </c>
      <c r="DK1241" s="9">
        <v>0</v>
      </c>
      <c r="DL1241" s="9">
        <v>0</v>
      </c>
      <c r="DM1241" s="9">
        <v>0</v>
      </c>
      <c r="DN1241" s="9">
        <v>0.62</v>
      </c>
      <c r="DO1241" s="9">
        <v>0</v>
      </c>
      <c r="DP1241" s="9">
        <v>0.01</v>
      </c>
      <c r="DQ1241" s="9">
        <v>0.02</v>
      </c>
      <c r="DR1241" s="9">
        <v>0</v>
      </c>
      <c r="DS1241" s="9">
        <v>0</v>
      </c>
      <c r="DT1241" s="9">
        <v>0</v>
      </c>
      <c r="DU1241" s="9">
        <v>0.05</v>
      </c>
      <c r="DV1241" s="9">
        <v>0</v>
      </c>
      <c r="DW1241" s="9">
        <v>0</v>
      </c>
      <c r="DX1241" s="9">
        <v>0</v>
      </c>
      <c r="DY1241" s="16" t="s">
        <v>3644</v>
      </c>
      <c r="DZ1241" s="16" t="s">
        <v>3646</v>
      </c>
      <c r="EA1241" s="16" t="s">
        <v>2953</v>
      </c>
      <c r="EB1241" s="16" t="s">
        <v>2953</v>
      </c>
      <c r="EC1241" s="9">
        <v>358.68272695100001</v>
      </c>
      <c r="ED1241" s="17">
        <v>360.94959857704004</v>
      </c>
      <c r="EE1241" s="18">
        <v>1.01</v>
      </c>
      <c r="EF1241" s="19" t="s">
        <v>192</v>
      </c>
      <c r="EG1241" s="16" t="s">
        <v>3644</v>
      </c>
      <c r="EH1241" s="20" t="s">
        <v>3569</v>
      </c>
      <c r="EI1241" s="20" t="s">
        <v>3645</v>
      </c>
      <c r="EJ1241" s="20">
        <v>358.68272695100001</v>
      </c>
      <c r="EK1241" s="21">
        <v>6673.7197890641</v>
      </c>
      <c r="EL1241" s="20">
        <v>1.4277777777777776</v>
      </c>
      <c r="EM1241" s="20">
        <v>9528.5888099415188</v>
      </c>
      <c r="EN1241" s="22">
        <f t="shared" si="610"/>
        <v>0.12328486586115092</v>
      </c>
      <c r="EO1241" s="23">
        <f t="shared" si="611"/>
        <v>8.0344332855093251E-2</v>
      </c>
      <c r="EP1241" s="22">
        <f t="shared" si="612"/>
        <v>0</v>
      </c>
      <c r="EQ1241" s="22">
        <f t="shared" si="613"/>
        <v>2.9514244722279155E-2</v>
      </c>
      <c r="ER1241" s="22">
        <f t="shared" si="614"/>
        <v>0</v>
      </c>
      <c r="ES1241" s="22">
        <f t="shared" si="615"/>
        <v>0</v>
      </c>
      <c r="ET1241" s="22">
        <f t="shared" si="616"/>
        <v>0</v>
      </c>
      <c r="EU1241" s="22">
        <f t="shared" si="617"/>
        <v>0</v>
      </c>
      <c r="EV1241" s="22">
        <f t="shared" si="618"/>
        <v>0</v>
      </c>
      <c r="EW1241" s="22">
        <f t="shared" si="619"/>
        <v>0</v>
      </c>
      <c r="EX1241" s="22">
        <f t="shared" si="620"/>
        <v>0</v>
      </c>
      <c r="EY1241" s="22">
        <f t="shared" si="621"/>
        <v>7.2145931543349043E-2</v>
      </c>
      <c r="EZ1241" s="22">
        <f t="shared" si="622"/>
        <v>1.3527362164377946E-2</v>
      </c>
      <c r="FA1241" s="22">
        <f t="shared" si="623"/>
        <v>0.30641524902643985</v>
      </c>
      <c r="FB1241" s="22">
        <f t="shared" si="624"/>
        <v>0.49805287968846068</v>
      </c>
      <c r="FC1241" s="22">
        <f t="shared" si="16"/>
        <v>0.79254556625025596</v>
      </c>
      <c r="FD1241" s="22">
        <f t="shared" si="625"/>
        <v>0.26098191214470284</v>
      </c>
      <c r="FE1241" s="22">
        <f t="shared" si="626"/>
        <v>0.29974160206718348</v>
      </c>
      <c r="FF1241" s="22">
        <f t="shared" si="627"/>
        <v>0.31524547803617575</v>
      </c>
      <c r="FG1241" s="22">
        <f t="shared" si="628"/>
        <v>0.124031007751938</v>
      </c>
      <c r="FH1241" s="22">
        <f t="shared" si="629"/>
        <v>0.64570960475117756</v>
      </c>
      <c r="FI1241" s="23">
        <f t="shared" si="630"/>
        <v>0.19762441122260907</v>
      </c>
      <c r="FJ1241" s="24">
        <f t="shared" si="631"/>
        <v>6.3485562154413269E-2</v>
      </c>
      <c r="FK1241" s="22">
        <f t="shared" si="632"/>
        <v>0.13613702676758871</v>
      </c>
      <c r="FL1241" s="25">
        <v>1570.45168030646</v>
      </c>
      <c r="FM1241" s="25">
        <v>13.306938882117361</v>
      </c>
      <c r="FN1241" s="25">
        <v>286.30979361681131</v>
      </c>
      <c r="FO1241" s="9">
        <v>119.92359161376953</v>
      </c>
      <c r="FP1241" s="26">
        <f t="shared" si="0"/>
        <v>341.68956756591797</v>
      </c>
      <c r="FQ1241" s="22">
        <f t="shared" si="633"/>
        <v>5.819906683951289E-2</v>
      </c>
      <c r="FR1241" s="28">
        <f t="shared" si="634"/>
        <v>0.19498429878267939</v>
      </c>
      <c r="FS1241" s="28">
        <f t="shared" si="635"/>
        <v>0.74717843894560254</v>
      </c>
      <c r="FT1241" s="28">
        <f t="shared" si="636"/>
        <v>0</v>
      </c>
      <c r="FU1241" s="28">
        <f t="shared" si="637"/>
        <v>0.6220678701109611</v>
      </c>
      <c r="FV1241" s="28">
        <f t="shared" si="638"/>
        <v>0.37829393445683379</v>
      </c>
      <c r="FW1241" s="22">
        <f t="shared" si="639"/>
        <v>0.36862584476756094</v>
      </c>
      <c r="FX1241" s="22">
        <f t="shared" si="640"/>
        <v>1.2849999999999999</v>
      </c>
      <c r="FY1241" s="22">
        <f t="shared" si="641"/>
        <v>0</v>
      </c>
    </row>
    <row r="1242" spans="1:181" ht="15.75" customHeight="1">
      <c r="A1242" s="9">
        <v>1</v>
      </c>
      <c r="B1242" s="9" t="s">
        <v>184</v>
      </c>
      <c r="C1242" s="9" t="s">
        <v>3568</v>
      </c>
      <c r="D1242" s="9" t="s">
        <v>3569</v>
      </c>
      <c r="E1242" s="31" t="s">
        <v>3647</v>
      </c>
      <c r="F1242" s="9" t="s">
        <v>3648</v>
      </c>
      <c r="G1242" s="9">
        <v>741.21787231200005</v>
      </c>
      <c r="H1242" s="9">
        <v>357.875</v>
      </c>
      <c r="I1242" s="9">
        <v>165.3125</v>
      </c>
      <c r="J1242" s="9">
        <v>79.3125</v>
      </c>
      <c r="K1242" s="9">
        <v>38.5</v>
      </c>
      <c r="L1242" s="9">
        <v>62.5</v>
      </c>
      <c r="M1242" s="9">
        <v>37.875</v>
      </c>
      <c r="N1242" s="9">
        <v>0</v>
      </c>
      <c r="O1242" s="9">
        <v>303.51437377929688</v>
      </c>
      <c r="P1242" s="9">
        <v>51.118443251111849</v>
      </c>
      <c r="Q1242" s="9">
        <v>68.75</v>
      </c>
      <c r="R1242" s="9">
        <v>0</v>
      </c>
      <c r="S1242" s="9">
        <v>70.6875</v>
      </c>
      <c r="T1242" s="9">
        <v>42.875</v>
      </c>
      <c r="U1242" s="9">
        <v>503.5</v>
      </c>
      <c r="V1242" s="9">
        <v>55.5625</v>
      </c>
      <c r="W1242" s="9">
        <v>1494.5621785684175</v>
      </c>
      <c r="X1242" s="9">
        <v>14.280994857094679</v>
      </c>
      <c r="Y1242" s="9">
        <v>61</v>
      </c>
      <c r="Z1242" s="9">
        <v>502167.54930000001</v>
      </c>
      <c r="AA1242" s="9">
        <v>158.76</v>
      </c>
      <c r="AB1242" s="9">
        <v>120.19</v>
      </c>
      <c r="AC1242" s="9">
        <v>118.45</v>
      </c>
      <c r="AD1242" s="9">
        <v>1.74</v>
      </c>
      <c r="AE1242" s="9">
        <v>7.53</v>
      </c>
      <c r="AF1242" s="9">
        <v>23.38</v>
      </c>
      <c r="AG1242" s="9">
        <v>7.66</v>
      </c>
      <c r="AH1242" s="9">
        <v>183.6</v>
      </c>
      <c r="AI1242" s="9">
        <v>3.2</v>
      </c>
      <c r="AJ1242" s="9">
        <v>0.6</v>
      </c>
      <c r="AK1242" s="9">
        <v>3.2</v>
      </c>
      <c r="AL1242" s="9">
        <v>11.09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1.5</v>
      </c>
      <c r="BD1242" s="9">
        <v>0</v>
      </c>
      <c r="BE1242" s="9">
        <v>0</v>
      </c>
      <c r="BF1242" s="9">
        <v>0</v>
      </c>
      <c r="BG1242" s="9">
        <v>0</v>
      </c>
      <c r="BH1242" s="9">
        <v>0</v>
      </c>
      <c r="BI1242" s="9">
        <v>0</v>
      </c>
      <c r="BJ1242" s="9">
        <v>0</v>
      </c>
      <c r="BK1242" s="9">
        <v>0</v>
      </c>
      <c r="BL1242" s="9">
        <v>0</v>
      </c>
      <c r="BM1242" s="9">
        <v>0</v>
      </c>
      <c r="BN1242" s="9">
        <v>17.21</v>
      </c>
      <c r="BO1242" s="9">
        <v>48.62</v>
      </c>
      <c r="BP1242" s="9">
        <v>0</v>
      </c>
      <c r="BQ1242" s="9">
        <v>0</v>
      </c>
      <c r="BR1242" s="9">
        <v>0</v>
      </c>
      <c r="BS1242" s="9">
        <v>2.42</v>
      </c>
      <c r="BT1242" s="9">
        <v>0</v>
      </c>
      <c r="BU1242" s="9">
        <v>0</v>
      </c>
      <c r="BV1242" s="9">
        <v>0</v>
      </c>
      <c r="BW1242" s="9">
        <v>3.18</v>
      </c>
      <c r="BX1242" s="9">
        <v>0</v>
      </c>
      <c r="BY1242" s="9">
        <v>0</v>
      </c>
      <c r="BZ1242" s="9">
        <v>0</v>
      </c>
      <c r="CA1242" s="9">
        <v>0</v>
      </c>
      <c r="CB1242" s="9">
        <v>0</v>
      </c>
      <c r="CC1242" s="9">
        <v>0</v>
      </c>
      <c r="CD1242" s="9">
        <v>4.83</v>
      </c>
      <c r="CE1242" s="9">
        <v>2.65</v>
      </c>
      <c r="CF1242" s="9">
        <v>2.5300000000000002</v>
      </c>
      <c r="CG1242" s="9">
        <v>8.57</v>
      </c>
      <c r="CH1242" s="9">
        <v>0</v>
      </c>
      <c r="CI1242" s="9">
        <v>16.88</v>
      </c>
      <c r="CJ1242" s="9">
        <v>0</v>
      </c>
      <c r="CK1242" s="9">
        <v>0.78</v>
      </c>
      <c r="CL1242" s="9">
        <v>0</v>
      </c>
      <c r="CM1242" s="9">
        <v>0</v>
      </c>
      <c r="CN1242" s="9">
        <v>5.08</v>
      </c>
      <c r="CO1242" s="9">
        <v>0</v>
      </c>
      <c r="CP1242" s="9">
        <v>7.6</v>
      </c>
      <c r="CQ1242" s="9">
        <v>4.1100000000000003</v>
      </c>
      <c r="CR1242" s="9">
        <v>0</v>
      </c>
      <c r="CS1242" s="9">
        <v>21.71</v>
      </c>
      <c r="CT1242" s="9">
        <v>0</v>
      </c>
      <c r="CU1242" s="9">
        <v>70</v>
      </c>
      <c r="CV1242" s="9">
        <v>91.5</v>
      </c>
      <c r="CW1242" s="9" t="s">
        <v>3647</v>
      </c>
      <c r="CX1242" s="9">
        <v>741.22</v>
      </c>
      <c r="CY1242" s="9">
        <v>0.28000000000000003</v>
      </c>
      <c r="CZ1242" s="9">
        <v>0.26</v>
      </c>
      <c r="DA1242" s="9">
        <v>0</v>
      </c>
      <c r="DB1242" s="9">
        <v>0.01</v>
      </c>
      <c r="DC1242" s="9">
        <v>0</v>
      </c>
      <c r="DD1242" s="9">
        <v>0</v>
      </c>
      <c r="DE1242" s="9">
        <v>0</v>
      </c>
      <c r="DF1242" s="9">
        <v>0.17</v>
      </c>
      <c r="DG1242" s="9">
        <v>0</v>
      </c>
      <c r="DH1242" s="9">
        <v>0</v>
      </c>
      <c r="DI1242" s="9">
        <v>0</v>
      </c>
      <c r="DJ1242" s="9">
        <v>0</v>
      </c>
      <c r="DK1242" s="9">
        <v>0</v>
      </c>
      <c r="DL1242" s="9">
        <v>0</v>
      </c>
      <c r="DM1242" s="9">
        <v>0</v>
      </c>
      <c r="DN1242" s="9">
        <v>0.16</v>
      </c>
      <c r="DO1242" s="9">
        <v>0</v>
      </c>
      <c r="DP1242" s="9">
        <v>0</v>
      </c>
      <c r="DQ1242" s="9">
        <v>0.03</v>
      </c>
      <c r="DR1242" s="9">
        <v>0</v>
      </c>
      <c r="DS1242" s="9">
        <v>0</v>
      </c>
      <c r="DT1242" s="9">
        <v>0</v>
      </c>
      <c r="DU1242" s="9">
        <v>0.01</v>
      </c>
      <c r="DV1242" s="9">
        <v>0</v>
      </c>
      <c r="DW1242" s="9">
        <v>0.02</v>
      </c>
      <c r="DX1242" s="9">
        <v>7.0000000000000007E-2</v>
      </c>
      <c r="DY1242" s="16" t="s">
        <v>3647</v>
      </c>
      <c r="DZ1242" s="16" t="s">
        <v>3649</v>
      </c>
      <c r="EA1242" s="16" t="s">
        <v>2953</v>
      </c>
      <c r="EB1242" s="16" t="s">
        <v>2953</v>
      </c>
      <c r="EC1242" s="9">
        <v>741.21787231200005</v>
      </c>
      <c r="ED1242" s="17">
        <v>375.80086142675998</v>
      </c>
      <c r="EE1242" s="18">
        <v>0.51</v>
      </c>
      <c r="EF1242" s="19" t="s">
        <v>192</v>
      </c>
      <c r="EG1242" s="16" t="s">
        <v>3647</v>
      </c>
      <c r="EH1242" s="20" t="s">
        <v>3569</v>
      </c>
      <c r="EI1242" s="20" t="s">
        <v>3648</v>
      </c>
      <c r="EJ1242" s="20">
        <v>741.21787231200005</v>
      </c>
      <c r="EK1242" s="21">
        <v>3163.0609051398342</v>
      </c>
      <c r="EL1242" s="20">
        <v>1.7350819672131146</v>
      </c>
      <c r="EM1242" s="20">
        <v>5488.1699377049181</v>
      </c>
      <c r="EN1242" s="22">
        <f t="shared" si="610"/>
        <v>0.49395313681027969</v>
      </c>
      <c r="EO1242" s="23">
        <f t="shared" si="611"/>
        <v>7.1281655739812322E-2</v>
      </c>
      <c r="EP1242" s="22">
        <f t="shared" si="612"/>
        <v>0</v>
      </c>
      <c r="EQ1242" s="22">
        <f t="shared" si="613"/>
        <v>9.6413420748168149E-3</v>
      </c>
      <c r="ER1242" s="22">
        <f t="shared" si="614"/>
        <v>0</v>
      </c>
      <c r="ES1242" s="22">
        <f t="shared" si="615"/>
        <v>0</v>
      </c>
      <c r="ET1242" s="22">
        <f t="shared" si="616"/>
        <v>0</v>
      </c>
      <c r="EU1242" s="22">
        <f t="shared" si="617"/>
        <v>0</v>
      </c>
      <c r="EV1242" s="22">
        <f t="shared" si="618"/>
        <v>0.11061833140506494</v>
      </c>
      <c r="EW1242" s="22">
        <f t="shared" si="619"/>
        <v>0.31250803445172903</v>
      </c>
      <c r="EX1242" s="22">
        <f t="shared" si="620"/>
        <v>0</v>
      </c>
      <c r="EY1242" s="22">
        <f t="shared" si="621"/>
        <v>0.12906543257488109</v>
      </c>
      <c r="EZ1242" s="22">
        <f t="shared" si="622"/>
        <v>0</v>
      </c>
      <c r="FA1242" s="22">
        <f t="shared" si="623"/>
        <v>0.11942409050006431</v>
      </c>
      <c r="FB1242" s="22">
        <f t="shared" si="624"/>
        <v>0.2474611132536316</v>
      </c>
      <c r="FC1242" s="22">
        <f t="shared" si="16"/>
        <v>1.2005542957923909</v>
      </c>
      <c r="FD1242" s="22">
        <f t="shared" si="625"/>
        <v>0.96327387198321102</v>
      </c>
      <c r="FE1242" s="22">
        <f t="shared" si="626"/>
        <v>1.6789087093389301E-2</v>
      </c>
      <c r="FF1242" s="22">
        <f t="shared" si="627"/>
        <v>3.1479538300104937E-3</v>
      </c>
      <c r="FG1242" s="22">
        <f t="shared" si="628"/>
        <v>1.6789087093389301E-2</v>
      </c>
      <c r="FH1242" s="22">
        <f t="shared" si="629"/>
        <v>0.75705467372134039</v>
      </c>
      <c r="FI1242" s="23">
        <f t="shared" si="630"/>
        <v>0.14726631393298059</v>
      </c>
      <c r="FJ1242" s="24">
        <f t="shared" si="631"/>
        <v>4.8248929201310159E-2</v>
      </c>
      <c r="FK1242" s="22">
        <f t="shared" si="632"/>
        <v>0.21418803557015867</v>
      </c>
      <c r="FL1242" s="25">
        <v>1494.5621785684175</v>
      </c>
      <c r="FM1242" s="25">
        <v>14.280994857094679</v>
      </c>
      <c r="FN1242" s="25">
        <v>51.118443251111849</v>
      </c>
      <c r="FO1242" s="9">
        <v>0</v>
      </c>
      <c r="FP1242" s="26">
        <f t="shared" si="0"/>
        <v>303.51437377929688</v>
      </c>
      <c r="FQ1242" s="22">
        <f t="shared" si="633"/>
        <v>0.70584846850505412</v>
      </c>
      <c r="FR1242" s="28">
        <f t="shared" si="634"/>
        <v>0.15894449446088008</v>
      </c>
      <c r="FS1242" s="28">
        <f t="shared" si="635"/>
        <v>0.1354190228669355</v>
      </c>
      <c r="FT1242" s="28">
        <f t="shared" si="636"/>
        <v>9.5366696676528043E-2</v>
      </c>
      <c r="FU1242" s="28">
        <f t="shared" si="637"/>
        <v>5.7843991087620013E-2</v>
      </c>
      <c r="FV1242" s="28">
        <f t="shared" si="638"/>
        <v>0.75424854268040964</v>
      </c>
      <c r="FW1242" s="22">
        <f t="shared" si="639"/>
        <v>0.44091710758377428</v>
      </c>
      <c r="FX1242" s="22">
        <f t="shared" si="640"/>
        <v>2.6026229508196721</v>
      </c>
      <c r="FY1242" s="22">
        <f t="shared" si="641"/>
        <v>0</v>
      </c>
    </row>
    <row r="1243" spans="1:181" ht="15.75" customHeight="1">
      <c r="A1243" s="9">
        <v>1</v>
      </c>
      <c r="B1243" s="9" t="s">
        <v>184</v>
      </c>
      <c r="C1243" s="9" t="s">
        <v>3568</v>
      </c>
      <c r="D1243" s="9" t="s">
        <v>3569</v>
      </c>
      <c r="E1243" s="31" t="s">
        <v>3650</v>
      </c>
      <c r="F1243" s="9" t="s">
        <v>3651</v>
      </c>
      <c r="G1243" s="9">
        <v>828.288609694</v>
      </c>
      <c r="H1243" s="9">
        <v>29.875</v>
      </c>
      <c r="I1243" s="9">
        <v>40.1875</v>
      </c>
      <c r="J1243" s="9">
        <v>64.375</v>
      </c>
      <c r="K1243" s="9">
        <v>79.25</v>
      </c>
      <c r="L1243" s="9">
        <v>193.5625</v>
      </c>
      <c r="M1243" s="9">
        <v>420.9375</v>
      </c>
      <c r="N1243" s="9">
        <v>15.707527160644531</v>
      </c>
      <c r="O1243" s="9">
        <v>463.1126708984375</v>
      </c>
      <c r="P1243" s="9">
        <v>219.40201404598307</v>
      </c>
      <c r="Q1243" s="9">
        <v>0</v>
      </c>
      <c r="R1243" s="9">
        <v>0</v>
      </c>
      <c r="S1243" s="9">
        <v>193.375</v>
      </c>
      <c r="T1243" s="9">
        <v>421.4375</v>
      </c>
      <c r="U1243" s="9">
        <v>206.875</v>
      </c>
      <c r="V1243" s="9">
        <v>6.5</v>
      </c>
      <c r="W1243" s="9">
        <v>1558.1021886792453</v>
      </c>
      <c r="X1243" s="9">
        <v>13.627795471698114</v>
      </c>
      <c r="Y1243" s="9">
        <v>46</v>
      </c>
      <c r="Z1243" s="9">
        <v>178712.7078</v>
      </c>
      <c r="AA1243" s="9">
        <v>104.19</v>
      </c>
      <c r="AB1243" s="9">
        <v>47.24</v>
      </c>
      <c r="AC1243" s="9">
        <v>47.24</v>
      </c>
      <c r="AD1243" s="9">
        <v>0</v>
      </c>
      <c r="AE1243" s="9">
        <v>1.61</v>
      </c>
      <c r="AF1243" s="9">
        <v>13.57</v>
      </c>
      <c r="AG1243" s="9">
        <v>41.77</v>
      </c>
      <c r="AH1243" s="9">
        <v>76.100000000000009</v>
      </c>
      <c r="AI1243" s="9">
        <v>10.3</v>
      </c>
      <c r="AJ1243" s="9">
        <v>1.8</v>
      </c>
      <c r="AK1243" s="9">
        <v>0</v>
      </c>
      <c r="AL1243" s="9">
        <v>4.09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31.13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7.55</v>
      </c>
      <c r="BD1243" s="9">
        <v>0</v>
      </c>
      <c r="BE1243" s="9">
        <v>0</v>
      </c>
      <c r="BF1243" s="9">
        <v>0</v>
      </c>
      <c r="BG1243" s="9">
        <v>0</v>
      </c>
      <c r="BH1243" s="9">
        <v>0</v>
      </c>
      <c r="BI1243" s="9">
        <v>0</v>
      </c>
      <c r="BJ1243" s="9">
        <v>0</v>
      </c>
      <c r="BK1243" s="9">
        <v>0</v>
      </c>
      <c r="BL1243" s="9">
        <v>0</v>
      </c>
      <c r="BM1243" s="9">
        <v>0</v>
      </c>
      <c r="BN1243" s="9">
        <v>5.51</v>
      </c>
      <c r="BO1243" s="9">
        <v>25.15</v>
      </c>
      <c r="BP1243" s="9">
        <v>0</v>
      </c>
      <c r="BQ1243" s="9">
        <v>0.28999999999999998</v>
      </c>
      <c r="BR1243" s="9">
        <v>1.96</v>
      </c>
      <c r="BS1243" s="9">
        <v>0</v>
      </c>
      <c r="BT1243" s="9">
        <v>0.65</v>
      </c>
      <c r="BU1243" s="9">
        <v>0</v>
      </c>
      <c r="BV1243" s="9">
        <v>0</v>
      </c>
      <c r="BW1243" s="9">
        <v>0</v>
      </c>
      <c r="BX1243" s="9">
        <v>0</v>
      </c>
      <c r="BY1243" s="9">
        <v>0</v>
      </c>
      <c r="BZ1243" s="9">
        <v>0</v>
      </c>
      <c r="CA1243" s="9">
        <v>0.1</v>
      </c>
      <c r="CB1243" s="9">
        <v>0</v>
      </c>
      <c r="CC1243" s="9">
        <v>0</v>
      </c>
      <c r="CD1243" s="9">
        <v>0</v>
      </c>
      <c r="CE1243" s="9">
        <v>0</v>
      </c>
      <c r="CF1243" s="9">
        <v>1.1599999999999999</v>
      </c>
      <c r="CG1243" s="9">
        <v>1.25</v>
      </c>
      <c r="CH1243" s="9">
        <v>0</v>
      </c>
      <c r="CI1243" s="9">
        <v>1.27</v>
      </c>
      <c r="CJ1243" s="9">
        <v>0</v>
      </c>
      <c r="CK1243" s="9">
        <v>1</v>
      </c>
      <c r="CL1243" s="9">
        <v>0</v>
      </c>
      <c r="CM1243" s="9">
        <v>0</v>
      </c>
      <c r="CN1243" s="9">
        <v>2.6</v>
      </c>
      <c r="CO1243" s="9">
        <v>2.93</v>
      </c>
      <c r="CP1243" s="9">
        <v>3.54</v>
      </c>
      <c r="CQ1243" s="9">
        <v>0</v>
      </c>
      <c r="CR1243" s="9">
        <v>0</v>
      </c>
      <c r="CS1243" s="9">
        <v>14.01</v>
      </c>
      <c r="CT1243" s="9">
        <v>0</v>
      </c>
      <c r="CU1243" s="9">
        <v>51</v>
      </c>
      <c r="CV1243" s="9">
        <v>82.8</v>
      </c>
      <c r="CW1243" s="9" t="s">
        <v>3650</v>
      </c>
      <c r="CX1243" s="9">
        <v>828.29</v>
      </c>
      <c r="CY1243" s="9">
        <v>7.0000000000000007E-2</v>
      </c>
      <c r="CZ1243" s="9">
        <v>0.05</v>
      </c>
      <c r="DA1243" s="9">
        <v>0</v>
      </c>
      <c r="DB1243" s="9">
        <v>0.01</v>
      </c>
      <c r="DC1243" s="9">
        <v>0.02</v>
      </c>
      <c r="DD1243" s="9">
        <v>0</v>
      </c>
      <c r="DE1243" s="9">
        <v>0</v>
      </c>
      <c r="DF1243" s="9">
        <v>0.21</v>
      </c>
      <c r="DG1243" s="9">
        <v>0</v>
      </c>
      <c r="DH1243" s="9">
        <v>0</v>
      </c>
      <c r="DI1243" s="9">
        <v>0</v>
      </c>
      <c r="DJ1243" s="9">
        <v>0</v>
      </c>
      <c r="DK1243" s="9">
        <v>0</v>
      </c>
      <c r="DL1243" s="9">
        <v>0</v>
      </c>
      <c r="DM1243" s="9">
        <v>0</v>
      </c>
      <c r="DN1243" s="9">
        <v>0.13</v>
      </c>
      <c r="DO1243" s="9">
        <v>0</v>
      </c>
      <c r="DP1243" s="9">
        <v>0.05</v>
      </c>
      <c r="DQ1243" s="9">
        <v>0.25</v>
      </c>
      <c r="DR1243" s="9">
        <v>0</v>
      </c>
      <c r="DS1243" s="9">
        <v>0.03</v>
      </c>
      <c r="DT1243" s="9">
        <v>0</v>
      </c>
      <c r="DU1243" s="9">
        <v>0.19</v>
      </c>
      <c r="DV1243" s="9">
        <v>0</v>
      </c>
      <c r="DW1243" s="9">
        <v>0</v>
      </c>
      <c r="DX1243" s="9">
        <v>0</v>
      </c>
      <c r="DY1243" s="16" t="s">
        <v>3650</v>
      </c>
      <c r="DZ1243" s="16" t="s">
        <v>3652</v>
      </c>
      <c r="EA1243" s="16" t="s">
        <v>2953</v>
      </c>
      <c r="EB1243" s="16" t="s">
        <v>2953</v>
      </c>
      <c r="EC1243" s="9">
        <v>828.288609694</v>
      </c>
      <c r="ED1243" s="17">
        <v>687.29512230774003</v>
      </c>
      <c r="EE1243" s="18">
        <v>0.83</v>
      </c>
      <c r="EF1243" s="19" t="s">
        <v>192</v>
      </c>
      <c r="EG1243" s="16" t="s">
        <v>3650</v>
      </c>
      <c r="EH1243" s="20" t="s">
        <v>3569</v>
      </c>
      <c r="EI1243" s="20" t="s">
        <v>3651</v>
      </c>
      <c r="EJ1243" s="20">
        <v>828.288609694</v>
      </c>
      <c r="EK1243" s="21">
        <v>1715.2577771379213</v>
      </c>
      <c r="EL1243" s="20">
        <v>1.2583333333333333</v>
      </c>
      <c r="EM1243" s="20">
        <v>2158.3660362318842</v>
      </c>
      <c r="EN1243" s="22">
        <f t="shared" si="610"/>
        <v>0.41501103752759394</v>
      </c>
      <c r="EO1243" s="23">
        <f t="shared" si="611"/>
        <v>3.9292919588817365E-2</v>
      </c>
      <c r="EP1243" s="22">
        <f t="shared" si="612"/>
        <v>0</v>
      </c>
      <c r="EQ1243" s="22">
        <f t="shared" si="613"/>
        <v>0.10348135964912279</v>
      </c>
      <c r="ER1243" s="22">
        <f t="shared" si="614"/>
        <v>0</v>
      </c>
      <c r="ES1243" s="22">
        <f t="shared" si="615"/>
        <v>0</v>
      </c>
      <c r="ET1243" s="22">
        <f t="shared" si="616"/>
        <v>0</v>
      </c>
      <c r="EU1243" s="22">
        <f t="shared" si="617"/>
        <v>0</v>
      </c>
      <c r="EV1243" s="22">
        <f t="shared" si="618"/>
        <v>7.5520833333333329E-2</v>
      </c>
      <c r="EW1243" s="22">
        <f t="shared" si="619"/>
        <v>0.34470942982456132</v>
      </c>
      <c r="EX1243" s="22">
        <f t="shared" si="620"/>
        <v>3.9747807017543853E-3</v>
      </c>
      <c r="EY1243" s="22">
        <f t="shared" si="621"/>
        <v>5.7976973684210523E-2</v>
      </c>
      <c r="EZ1243" s="22">
        <f t="shared" si="622"/>
        <v>8.9089912280701754E-3</v>
      </c>
      <c r="FA1243" s="22">
        <f t="shared" si="623"/>
        <v>3.303179824561403E-2</v>
      </c>
      <c r="FB1243" s="22">
        <f t="shared" si="624"/>
        <v>0.31633771929824556</v>
      </c>
      <c r="FC1243" s="22">
        <f t="shared" si="16"/>
        <v>0.84653037719550828</v>
      </c>
      <c r="FD1243" s="22">
        <f t="shared" si="625"/>
        <v>0.86281179138322006</v>
      </c>
      <c r="FE1243" s="22">
        <f t="shared" si="626"/>
        <v>0.11678004535147393</v>
      </c>
      <c r="FF1243" s="22">
        <f t="shared" si="627"/>
        <v>2.0408163265306121E-2</v>
      </c>
      <c r="FG1243" s="22">
        <f t="shared" si="628"/>
        <v>0</v>
      </c>
      <c r="FH1243" s="22">
        <f t="shared" si="629"/>
        <v>0.45340243785392076</v>
      </c>
      <c r="FI1243" s="23">
        <f t="shared" si="630"/>
        <v>0.13024282560706402</v>
      </c>
      <c r="FJ1243" s="24">
        <f t="shared" si="631"/>
        <v>0.40090219790766873</v>
      </c>
      <c r="FK1243" s="22">
        <f t="shared" si="632"/>
        <v>0.1257894878434844</v>
      </c>
      <c r="FL1243" s="25">
        <v>1558.1021886792453</v>
      </c>
      <c r="FM1243" s="25">
        <v>13.627795471698114</v>
      </c>
      <c r="FN1243" s="25">
        <v>219.40201404598307</v>
      </c>
      <c r="FO1243" s="9">
        <v>15.707527160644531</v>
      </c>
      <c r="FP1243" s="26">
        <f t="shared" si="0"/>
        <v>447.40514373779297</v>
      </c>
      <c r="FQ1243" s="22">
        <f t="shared" si="633"/>
        <v>8.4587062021634754E-2</v>
      </c>
      <c r="FR1243" s="28">
        <f t="shared" si="634"/>
        <v>0.17339970430483201</v>
      </c>
      <c r="FS1243" s="28">
        <f t="shared" si="635"/>
        <v>0.74189116306575642</v>
      </c>
      <c r="FT1243" s="28">
        <f t="shared" si="636"/>
        <v>0.23346330945132732</v>
      </c>
      <c r="FU1243" s="28">
        <f t="shared" si="637"/>
        <v>0.50880513756635426</v>
      </c>
      <c r="FV1243" s="28">
        <f t="shared" si="638"/>
        <v>0.25760948237454151</v>
      </c>
      <c r="FW1243" s="22">
        <f t="shared" si="639"/>
        <v>0.489490354160668</v>
      </c>
      <c r="FX1243" s="22">
        <f t="shared" si="640"/>
        <v>2.2650000000000001</v>
      </c>
      <c r="FY1243" s="22">
        <f t="shared" si="641"/>
        <v>0.67673913043478262</v>
      </c>
    </row>
    <row r="1244" spans="1:181" ht="15.75" customHeight="1">
      <c r="A1244" s="9">
        <v>1</v>
      </c>
      <c r="B1244" s="9" t="s">
        <v>184</v>
      </c>
      <c r="C1244" s="9" t="s">
        <v>3568</v>
      </c>
      <c r="D1244" s="9" t="s">
        <v>3569</v>
      </c>
      <c r="E1244" s="31" t="s">
        <v>3653</v>
      </c>
      <c r="F1244" s="9" t="s">
        <v>3654</v>
      </c>
      <c r="G1244" s="9">
        <v>390.16124612900001</v>
      </c>
      <c r="H1244" s="9">
        <v>106.25</v>
      </c>
      <c r="I1244" s="9">
        <v>58.9375</v>
      </c>
      <c r="J1244" s="9">
        <v>40</v>
      </c>
      <c r="K1244" s="9">
        <v>32.0625</v>
      </c>
      <c r="L1244" s="9">
        <v>56.625</v>
      </c>
      <c r="M1244" s="9">
        <v>96.5</v>
      </c>
      <c r="N1244" s="9">
        <v>8.6693840026855469</v>
      </c>
      <c r="O1244" s="9">
        <v>379.17184448242188</v>
      </c>
      <c r="P1244" s="9">
        <v>86.03941887462517</v>
      </c>
      <c r="Q1244" s="9">
        <v>0</v>
      </c>
      <c r="R1244" s="9">
        <v>0</v>
      </c>
      <c r="S1244" s="9">
        <v>0</v>
      </c>
      <c r="T1244" s="9">
        <v>87.8125</v>
      </c>
      <c r="U1244" s="9">
        <v>278.75</v>
      </c>
      <c r="V1244" s="9">
        <v>23.8125</v>
      </c>
      <c r="W1244" s="9">
        <v>1538.0629202689722</v>
      </c>
      <c r="X1244" s="9">
        <v>14.124234710214537</v>
      </c>
      <c r="Y1244" s="9">
        <v>30</v>
      </c>
      <c r="Z1244" s="9">
        <v>198128.9002</v>
      </c>
      <c r="AA1244" s="9">
        <v>72.820000000000007</v>
      </c>
      <c r="AB1244" s="9">
        <v>30.71</v>
      </c>
      <c r="AC1244" s="9">
        <v>30.71</v>
      </c>
      <c r="AD1244" s="9">
        <v>0</v>
      </c>
      <c r="AE1244" s="9">
        <v>0.73</v>
      </c>
      <c r="AF1244" s="9">
        <v>39.65</v>
      </c>
      <c r="AG1244" s="9">
        <v>1.73</v>
      </c>
      <c r="AH1244" s="9">
        <v>11.4</v>
      </c>
      <c r="AI1244" s="9">
        <v>3.6</v>
      </c>
      <c r="AJ1244" s="9">
        <v>0.5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4.01</v>
      </c>
      <c r="AT1244" s="9">
        <v>0</v>
      </c>
      <c r="AU1244" s="9">
        <v>1.05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2.1</v>
      </c>
      <c r="BB1244" s="9">
        <v>0</v>
      </c>
      <c r="BC1244" s="9">
        <v>29.6</v>
      </c>
      <c r="BD1244" s="9">
        <v>0</v>
      </c>
      <c r="BE1244" s="9">
        <v>0</v>
      </c>
      <c r="BF1244" s="9">
        <v>0</v>
      </c>
      <c r="BG1244" s="9">
        <v>2</v>
      </c>
      <c r="BH1244" s="9">
        <v>0</v>
      </c>
      <c r="BI1244" s="9">
        <v>0</v>
      </c>
      <c r="BJ1244" s="9">
        <v>0</v>
      </c>
      <c r="BK1244" s="9">
        <v>1.02</v>
      </c>
      <c r="BL1244" s="9">
        <v>0</v>
      </c>
      <c r="BM1244" s="9">
        <v>0</v>
      </c>
      <c r="BN1244" s="9">
        <v>0</v>
      </c>
      <c r="BO1244" s="9">
        <v>0</v>
      </c>
      <c r="BP1244" s="9">
        <v>0</v>
      </c>
      <c r="BQ1244" s="9">
        <v>0</v>
      </c>
      <c r="BR1244" s="9">
        <v>0</v>
      </c>
      <c r="BS1244" s="9">
        <v>0</v>
      </c>
      <c r="BT1244" s="9">
        <v>0</v>
      </c>
      <c r="BU1244" s="9">
        <v>0</v>
      </c>
      <c r="BV1244" s="9">
        <v>0</v>
      </c>
      <c r="BW1244" s="9">
        <v>0</v>
      </c>
      <c r="BX1244" s="9">
        <v>0</v>
      </c>
      <c r="BY1244" s="9">
        <v>0</v>
      </c>
      <c r="BZ1244" s="9">
        <v>0</v>
      </c>
      <c r="CA1244" s="9">
        <v>0</v>
      </c>
      <c r="CB1244" s="9">
        <v>0</v>
      </c>
      <c r="CC1244" s="9">
        <v>0</v>
      </c>
      <c r="CD1244" s="9">
        <v>1.1300000000000001</v>
      </c>
      <c r="CE1244" s="9">
        <v>0</v>
      </c>
      <c r="CF1244" s="9">
        <v>7.23</v>
      </c>
      <c r="CG1244" s="9">
        <v>2.83</v>
      </c>
      <c r="CH1244" s="9">
        <v>0</v>
      </c>
      <c r="CI1244" s="9">
        <v>5.44</v>
      </c>
      <c r="CJ1244" s="9">
        <v>0</v>
      </c>
      <c r="CK1244" s="9">
        <v>1.47</v>
      </c>
      <c r="CL1244" s="9">
        <v>0</v>
      </c>
      <c r="CM1244" s="9">
        <v>0</v>
      </c>
      <c r="CN1244" s="9">
        <v>0</v>
      </c>
      <c r="CO1244" s="9">
        <v>0</v>
      </c>
      <c r="CP1244" s="9">
        <v>1.1400000000000001</v>
      </c>
      <c r="CQ1244" s="9">
        <v>0</v>
      </c>
      <c r="CR1244" s="9">
        <v>0</v>
      </c>
      <c r="CS1244" s="9">
        <v>13.8</v>
      </c>
      <c r="CT1244" s="9">
        <v>0</v>
      </c>
      <c r="CU1244" s="9">
        <v>52</v>
      </c>
      <c r="CV1244" s="9">
        <v>66</v>
      </c>
      <c r="CW1244" s="9" t="s">
        <v>3653</v>
      </c>
      <c r="CX1244" s="9">
        <v>390.16</v>
      </c>
      <c r="CY1244" s="9">
        <v>0.16</v>
      </c>
      <c r="CZ1244" s="9">
        <v>0.18</v>
      </c>
      <c r="DA1244" s="9">
        <v>0</v>
      </c>
      <c r="DB1244" s="9">
        <v>0.06</v>
      </c>
      <c r="DC1244" s="9">
        <v>0</v>
      </c>
      <c r="DD1244" s="9">
        <v>0</v>
      </c>
      <c r="DE1244" s="9">
        <v>0</v>
      </c>
      <c r="DF1244" s="9">
        <v>0.23</v>
      </c>
      <c r="DG1244" s="9">
        <v>0</v>
      </c>
      <c r="DH1244" s="9">
        <v>0</v>
      </c>
      <c r="DI1244" s="9">
        <v>0</v>
      </c>
      <c r="DJ1244" s="9">
        <v>0</v>
      </c>
      <c r="DK1244" s="9">
        <v>0</v>
      </c>
      <c r="DL1244" s="9">
        <v>0</v>
      </c>
      <c r="DM1244" s="9">
        <v>0</v>
      </c>
      <c r="DN1244" s="9">
        <v>0.26</v>
      </c>
      <c r="DO1244" s="9">
        <v>0</v>
      </c>
      <c r="DP1244" s="9">
        <v>0.05</v>
      </c>
      <c r="DQ1244" s="9">
        <v>0.05</v>
      </c>
      <c r="DR1244" s="9">
        <v>0.01</v>
      </c>
      <c r="DS1244" s="9">
        <v>0</v>
      </c>
      <c r="DT1244" s="9">
        <v>0</v>
      </c>
      <c r="DU1244" s="9">
        <v>0</v>
      </c>
      <c r="DV1244" s="9">
        <v>0</v>
      </c>
      <c r="DW1244" s="9">
        <v>0</v>
      </c>
      <c r="DX1244" s="9">
        <v>0</v>
      </c>
      <c r="DY1244" s="16" t="s">
        <v>3653</v>
      </c>
      <c r="DZ1244" s="16" t="s">
        <v>3655</v>
      </c>
      <c r="EA1244" s="16" t="s">
        <v>2953</v>
      </c>
      <c r="EB1244" s="16" t="s">
        <v>2953</v>
      </c>
      <c r="EC1244" s="9">
        <v>390.16124612900001</v>
      </c>
      <c r="ED1244" s="17">
        <v>12.330581418373999</v>
      </c>
      <c r="EE1244" s="18">
        <v>0.03</v>
      </c>
      <c r="EF1244" s="19" t="s">
        <v>192</v>
      </c>
      <c r="EG1244" s="16" t="s">
        <v>3653</v>
      </c>
      <c r="EH1244" s="20" t="s">
        <v>3569</v>
      </c>
      <c r="EI1244" s="20" t="s">
        <v>3654</v>
      </c>
      <c r="EJ1244" s="20">
        <v>390.16124612900001</v>
      </c>
      <c r="EK1244" s="21">
        <v>2720.8033534743199</v>
      </c>
      <c r="EL1244" s="20">
        <v>1.1033333333333335</v>
      </c>
      <c r="EM1244" s="20">
        <v>3001.9530333333332</v>
      </c>
      <c r="EN1244" s="22">
        <f t="shared" si="610"/>
        <v>0.49121120571271637</v>
      </c>
      <c r="EO1244" s="23">
        <f t="shared" si="611"/>
        <v>0</v>
      </c>
      <c r="EP1244" s="22">
        <f t="shared" si="612"/>
        <v>4.5778229908443546E-2</v>
      </c>
      <c r="EQ1244" s="22">
        <f t="shared" si="613"/>
        <v>0.43017003342537424</v>
      </c>
      <c r="ER1244" s="22">
        <f t="shared" si="614"/>
        <v>1.4823426827496003E-2</v>
      </c>
      <c r="ES1244" s="22">
        <f t="shared" si="615"/>
        <v>2.906554279901177E-2</v>
      </c>
      <c r="ET1244" s="22">
        <f t="shared" si="616"/>
        <v>0</v>
      </c>
      <c r="EU1244" s="22">
        <f t="shared" si="617"/>
        <v>0</v>
      </c>
      <c r="EV1244" s="22">
        <f t="shared" si="618"/>
        <v>0</v>
      </c>
      <c r="EW1244" s="22">
        <f t="shared" si="619"/>
        <v>0</v>
      </c>
      <c r="EX1244" s="22">
        <f t="shared" si="620"/>
        <v>0</v>
      </c>
      <c r="EY1244" s="22">
        <f t="shared" si="621"/>
        <v>0.10042145037058567</v>
      </c>
      <c r="EZ1244" s="22">
        <f t="shared" si="622"/>
        <v>0</v>
      </c>
      <c r="FA1244" s="22">
        <f t="shared" si="623"/>
        <v>0.16262171196047087</v>
      </c>
      <c r="FB1244" s="22">
        <f t="shared" si="624"/>
        <v>0.21711960470861794</v>
      </c>
      <c r="FC1244" s="22">
        <f t="shared" si="16"/>
        <v>0.2128536116451524</v>
      </c>
      <c r="FD1244" s="22">
        <f t="shared" si="625"/>
        <v>0.73548387096774193</v>
      </c>
      <c r="FE1244" s="22">
        <f t="shared" si="626"/>
        <v>0.23225806451612904</v>
      </c>
      <c r="FF1244" s="22">
        <f t="shared" si="627"/>
        <v>3.2258064516129031E-2</v>
      </c>
      <c r="FG1244" s="22">
        <f t="shared" si="628"/>
        <v>0</v>
      </c>
      <c r="FH1244" s="22">
        <f t="shared" si="629"/>
        <v>0.42172480087887942</v>
      </c>
      <c r="FI1244" s="23">
        <f t="shared" si="630"/>
        <v>0.54449327107937373</v>
      </c>
      <c r="FJ1244" s="24">
        <f t="shared" si="631"/>
        <v>2.3757209557813786E-2</v>
      </c>
      <c r="FK1244" s="22">
        <f t="shared" si="632"/>
        <v>0.18664078178570134</v>
      </c>
      <c r="FL1244" s="25">
        <v>1538.0629202689722</v>
      </c>
      <c r="FM1244" s="25">
        <v>14.124234710214537</v>
      </c>
      <c r="FN1244" s="25">
        <v>86.03941887462517</v>
      </c>
      <c r="FO1244" s="9">
        <v>8.6693840026855469</v>
      </c>
      <c r="FP1244" s="26">
        <f t="shared" si="0"/>
        <v>370.50246047973633</v>
      </c>
      <c r="FQ1244" s="22">
        <f t="shared" si="633"/>
        <v>0.42338264407066106</v>
      </c>
      <c r="FR1244" s="28">
        <f t="shared" si="634"/>
        <v>0.18469927681175641</v>
      </c>
      <c r="FS1244" s="28">
        <f t="shared" si="635"/>
        <v>0.39246593945256136</v>
      </c>
      <c r="FT1244" s="28">
        <f t="shared" si="636"/>
        <v>0</v>
      </c>
      <c r="FU1244" s="28">
        <f t="shared" si="637"/>
        <v>0.22506720201259131</v>
      </c>
      <c r="FV1244" s="28">
        <f t="shared" si="638"/>
        <v>0.77548065832238755</v>
      </c>
      <c r="FW1244" s="22">
        <f t="shared" si="639"/>
        <v>0.71408953584180168</v>
      </c>
      <c r="FX1244" s="22">
        <f t="shared" si="640"/>
        <v>2.4273333333333338</v>
      </c>
      <c r="FY1244" s="22">
        <f t="shared" si="641"/>
        <v>0.13366666666666666</v>
      </c>
    </row>
    <row r="1245" spans="1:181" ht="15.75" customHeight="1">
      <c r="A1245" s="9">
        <v>1</v>
      </c>
      <c r="B1245" s="9" t="s">
        <v>184</v>
      </c>
      <c r="C1245" s="9" t="s">
        <v>3568</v>
      </c>
      <c r="D1245" s="9" t="s">
        <v>3569</v>
      </c>
      <c r="E1245" s="31" t="s">
        <v>3656</v>
      </c>
      <c r="F1245" s="9" t="s">
        <v>3657</v>
      </c>
      <c r="G1245" s="9">
        <v>356.53556202999999</v>
      </c>
      <c r="H1245" s="9">
        <v>155.625</v>
      </c>
      <c r="I1245" s="9">
        <v>39.375</v>
      </c>
      <c r="J1245" s="9">
        <v>30.8125</v>
      </c>
      <c r="K1245" s="9">
        <v>19.5</v>
      </c>
      <c r="L1245" s="9">
        <v>27.875</v>
      </c>
      <c r="M1245" s="9">
        <v>83.4375</v>
      </c>
      <c r="N1245" s="9">
        <v>0</v>
      </c>
      <c r="O1245" s="9">
        <v>240.31504821777344</v>
      </c>
      <c r="P1245" s="9">
        <v>52.638550548653143</v>
      </c>
      <c r="Q1245" s="9">
        <v>162.5</v>
      </c>
      <c r="R1245" s="9">
        <v>0</v>
      </c>
      <c r="S1245" s="9">
        <v>49.8125</v>
      </c>
      <c r="T1245" s="9">
        <v>97.4375</v>
      </c>
      <c r="U1245" s="9">
        <v>46.875</v>
      </c>
      <c r="V1245" s="9">
        <v>0</v>
      </c>
      <c r="W1245" s="9">
        <v>1465.806242328599</v>
      </c>
      <c r="X1245" s="9">
        <v>14.41955988076451</v>
      </c>
      <c r="Y1245" s="9">
        <v>6</v>
      </c>
      <c r="Z1245" s="9">
        <v>28796.605800000001</v>
      </c>
      <c r="AA1245" s="9">
        <v>22.92</v>
      </c>
      <c r="AB1245" s="9">
        <v>3.22</v>
      </c>
      <c r="AC1245" s="9">
        <v>3.22</v>
      </c>
      <c r="AD1245" s="9">
        <v>0</v>
      </c>
      <c r="AE1245" s="9">
        <v>0.25</v>
      </c>
      <c r="AF1245" s="9">
        <v>5.39</v>
      </c>
      <c r="AG1245" s="9">
        <v>14.06</v>
      </c>
      <c r="AH1245" s="9">
        <v>10.200000000000001</v>
      </c>
      <c r="AI1245" s="9">
        <v>3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3</v>
      </c>
      <c r="BD1245" s="9">
        <v>0</v>
      </c>
      <c r="BE1245" s="9">
        <v>0</v>
      </c>
      <c r="BF1245" s="9">
        <v>0</v>
      </c>
      <c r="BG1245" s="9">
        <v>0</v>
      </c>
      <c r="BH1245" s="9">
        <v>0</v>
      </c>
      <c r="BI1245" s="9">
        <v>1.23</v>
      </c>
      <c r="BJ1245" s="9">
        <v>0</v>
      </c>
      <c r="BK1245" s="9">
        <v>0</v>
      </c>
      <c r="BL1245" s="9">
        <v>0</v>
      </c>
      <c r="BM1245" s="9">
        <v>0</v>
      </c>
      <c r="BN1245" s="9">
        <v>0</v>
      </c>
      <c r="BO1245" s="9">
        <v>16.7</v>
      </c>
      <c r="BP1245" s="9">
        <v>0</v>
      </c>
      <c r="BQ1245" s="9">
        <v>0</v>
      </c>
      <c r="BR1245" s="9">
        <v>0</v>
      </c>
      <c r="BS1245" s="9">
        <v>0</v>
      </c>
      <c r="BT1245" s="9">
        <v>0</v>
      </c>
      <c r="BU1245" s="9">
        <v>0</v>
      </c>
      <c r="BV1245" s="9">
        <v>0</v>
      </c>
      <c r="BW1245" s="9">
        <v>0</v>
      </c>
      <c r="BX1245" s="9">
        <v>0</v>
      </c>
      <c r="BY1245" s="9">
        <v>0</v>
      </c>
      <c r="BZ1245" s="9">
        <v>0</v>
      </c>
      <c r="CA1245" s="9">
        <v>0</v>
      </c>
      <c r="CB1245" s="9">
        <v>0</v>
      </c>
      <c r="CC1245" s="9">
        <v>0</v>
      </c>
      <c r="CD1245" s="9">
        <v>0</v>
      </c>
      <c r="CE1245" s="9">
        <v>0</v>
      </c>
      <c r="CF1245" s="9">
        <v>0</v>
      </c>
      <c r="CG1245" s="9">
        <v>0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9">
        <v>0</v>
      </c>
      <c r="CO1245" s="9">
        <v>0</v>
      </c>
      <c r="CP1245" s="9">
        <v>0</v>
      </c>
      <c r="CQ1245" s="9">
        <v>0.95</v>
      </c>
      <c r="CR1245" s="9">
        <v>0</v>
      </c>
      <c r="CS1245" s="9">
        <v>1.04</v>
      </c>
      <c r="CT1245" s="9">
        <v>0</v>
      </c>
      <c r="CU1245" s="9">
        <v>4</v>
      </c>
      <c r="CV1245" s="9">
        <v>4.8000000000000007</v>
      </c>
      <c r="CW1245" s="9" t="s">
        <v>3656</v>
      </c>
      <c r="CX1245" s="9">
        <v>356.54</v>
      </c>
      <c r="CY1245" s="9">
        <v>0.59</v>
      </c>
      <c r="CZ1245" s="9">
        <v>0.04</v>
      </c>
      <c r="DA1245" s="9">
        <v>0</v>
      </c>
      <c r="DB1245" s="9">
        <v>0</v>
      </c>
      <c r="DC1245" s="9">
        <v>0</v>
      </c>
      <c r="DD1245" s="9">
        <v>0</v>
      </c>
      <c r="DE1245" s="9">
        <v>0</v>
      </c>
      <c r="DF1245" s="9">
        <v>0</v>
      </c>
      <c r="DG1245" s="9">
        <v>0</v>
      </c>
      <c r="DH1245" s="9">
        <v>0</v>
      </c>
      <c r="DI1245" s="9">
        <v>0</v>
      </c>
      <c r="DJ1245" s="9">
        <v>0</v>
      </c>
      <c r="DK1245" s="9">
        <v>0</v>
      </c>
      <c r="DL1245" s="9">
        <v>0</v>
      </c>
      <c r="DM1245" s="9">
        <v>0</v>
      </c>
      <c r="DN1245" s="9">
        <v>0.24</v>
      </c>
      <c r="DO1245" s="9">
        <v>0</v>
      </c>
      <c r="DP1245" s="9">
        <v>0.01</v>
      </c>
      <c r="DQ1245" s="9">
        <v>0</v>
      </c>
      <c r="DR1245" s="9">
        <v>0</v>
      </c>
      <c r="DS1245" s="9">
        <v>0</v>
      </c>
      <c r="DT1245" s="9">
        <v>0</v>
      </c>
      <c r="DU1245" s="9">
        <v>0.02</v>
      </c>
      <c r="DV1245" s="9">
        <v>0</v>
      </c>
      <c r="DW1245" s="9">
        <v>0.01</v>
      </c>
      <c r="DX1245" s="9">
        <v>0.08</v>
      </c>
      <c r="DY1245" s="16" t="s">
        <v>3656</v>
      </c>
      <c r="DZ1245" s="16" t="s">
        <v>3658</v>
      </c>
      <c r="EA1245" s="16" t="s">
        <v>2953</v>
      </c>
      <c r="EB1245" s="16" t="s">
        <v>2953</v>
      </c>
      <c r="EC1245" s="9">
        <v>356.53556202999999</v>
      </c>
      <c r="ED1245" s="17">
        <v>61.592487480999999</v>
      </c>
      <c r="EE1245" s="18">
        <v>0.17</v>
      </c>
      <c r="EF1245" s="19" t="s">
        <v>192</v>
      </c>
      <c r="EG1245" s="16" t="s">
        <v>3656</v>
      </c>
      <c r="EH1245" s="20" t="s">
        <v>3569</v>
      </c>
      <c r="EI1245" s="20" t="s">
        <v>3657</v>
      </c>
      <c r="EJ1245" s="20">
        <v>356.53556202999999</v>
      </c>
      <c r="EK1245" s="21">
        <v>1256.3964136125653</v>
      </c>
      <c r="EL1245" s="20">
        <v>4.7749999999999995</v>
      </c>
      <c r="EM1245" s="20">
        <v>5999.2928749999992</v>
      </c>
      <c r="EN1245" s="22">
        <f t="shared" si="610"/>
        <v>0.91317626527050599</v>
      </c>
      <c r="EO1245" s="23">
        <f t="shared" si="611"/>
        <v>0</v>
      </c>
      <c r="EP1245" s="22">
        <f t="shared" si="612"/>
        <v>0</v>
      </c>
      <c r="EQ1245" s="22">
        <f t="shared" si="613"/>
        <v>0.13089005235602094</v>
      </c>
      <c r="ER1245" s="22">
        <f t="shared" si="614"/>
        <v>5.3664921465968581E-2</v>
      </c>
      <c r="ES1245" s="22">
        <f t="shared" si="615"/>
        <v>0</v>
      </c>
      <c r="ET1245" s="22">
        <f t="shared" si="616"/>
        <v>0</v>
      </c>
      <c r="EU1245" s="22">
        <f t="shared" si="617"/>
        <v>0</v>
      </c>
      <c r="EV1245" s="22">
        <f t="shared" si="618"/>
        <v>0</v>
      </c>
      <c r="EW1245" s="22">
        <f t="shared" si="619"/>
        <v>0.72862129144851651</v>
      </c>
      <c r="EX1245" s="22">
        <f t="shared" si="620"/>
        <v>0</v>
      </c>
      <c r="EY1245" s="22">
        <f t="shared" si="621"/>
        <v>0</v>
      </c>
      <c r="EZ1245" s="22">
        <f t="shared" si="622"/>
        <v>0</v>
      </c>
      <c r="FA1245" s="22">
        <f t="shared" si="623"/>
        <v>0</v>
      </c>
      <c r="FB1245" s="22">
        <f t="shared" si="624"/>
        <v>8.6823734729493882E-2</v>
      </c>
      <c r="FC1245" s="22">
        <f t="shared" si="16"/>
        <v>0.5759162303664922</v>
      </c>
      <c r="FD1245" s="22">
        <f t="shared" si="625"/>
        <v>0.77272727272727271</v>
      </c>
      <c r="FE1245" s="22">
        <f t="shared" si="626"/>
        <v>0.22727272727272727</v>
      </c>
      <c r="FF1245" s="22">
        <f t="shared" si="627"/>
        <v>0</v>
      </c>
      <c r="FG1245" s="22">
        <f t="shared" si="628"/>
        <v>0</v>
      </c>
      <c r="FH1245" s="22">
        <f t="shared" si="629"/>
        <v>0.14048865619546247</v>
      </c>
      <c r="FI1245" s="23">
        <f t="shared" si="630"/>
        <v>0.2351657940663176</v>
      </c>
      <c r="FJ1245" s="24">
        <f t="shared" si="631"/>
        <v>0.61343804537521818</v>
      </c>
      <c r="FK1245" s="22">
        <f t="shared" si="632"/>
        <v>6.4285312437000169E-2</v>
      </c>
      <c r="FL1245" s="25">
        <v>1465.806242328599</v>
      </c>
      <c r="FM1245" s="25">
        <v>14.41955988076451</v>
      </c>
      <c r="FN1245" s="25">
        <v>52.638550548653143</v>
      </c>
      <c r="FO1245" s="9">
        <v>0</v>
      </c>
      <c r="FP1245" s="26">
        <f t="shared" si="0"/>
        <v>240.31504821777344</v>
      </c>
      <c r="FQ1245" s="22">
        <f t="shared" si="633"/>
        <v>0.54693001418913745</v>
      </c>
      <c r="FR1245" s="28">
        <f t="shared" si="634"/>
        <v>0.14111495558405629</v>
      </c>
      <c r="FS1245" s="28">
        <f t="shared" si="635"/>
        <v>0.31220588309963265</v>
      </c>
      <c r="FT1245" s="28">
        <f t="shared" si="636"/>
        <v>0.13971257093228928</v>
      </c>
      <c r="FU1245" s="28">
        <f t="shared" si="637"/>
        <v>0.27328970901309785</v>
      </c>
      <c r="FV1245" s="28">
        <f t="shared" si="638"/>
        <v>0.13147356110315805</v>
      </c>
      <c r="FW1245" s="22">
        <f t="shared" si="639"/>
        <v>0.17452006980802792</v>
      </c>
      <c r="FX1245" s="22">
        <f t="shared" si="640"/>
        <v>3.8200000000000003</v>
      </c>
      <c r="FY1245" s="22">
        <f t="shared" si="641"/>
        <v>0</v>
      </c>
    </row>
    <row r="1246" spans="1:181" ht="15.75" customHeight="1">
      <c r="A1246" s="9">
        <v>1</v>
      </c>
      <c r="B1246" s="9" t="s">
        <v>184</v>
      </c>
      <c r="C1246" s="9" t="s">
        <v>3568</v>
      </c>
      <c r="D1246" s="9" t="s">
        <v>3569</v>
      </c>
      <c r="E1246" s="31" t="s">
        <v>3659</v>
      </c>
      <c r="F1246" s="9" t="s">
        <v>3660</v>
      </c>
      <c r="G1246" s="9">
        <v>327.47095942599998</v>
      </c>
      <c r="H1246" s="9">
        <v>110.375</v>
      </c>
      <c r="I1246" s="9">
        <v>76.125</v>
      </c>
      <c r="J1246" s="9">
        <v>35.1875</v>
      </c>
      <c r="K1246" s="9">
        <v>21.9375</v>
      </c>
      <c r="L1246" s="9">
        <v>34.125</v>
      </c>
      <c r="M1246" s="9">
        <v>49.5</v>
      </c>
      <c r="N1246" s="9">
        <v>0</v>
      </c>
      <c r="O1246" s="9">
        <v>246.14425659179688</v>
      </c>
      <c r="P1246" s="9">
        <v>58.890726334370555</v>
      </c>
      <c r="Q1246" s="9">
        <v>25.8125</v>
      </c>
      <c r="R1246" s="9">
        <v>0</v>
      </c>
      <c r="S1246" s="9">
        <v>75.75</v>
      </c>
      <c r="T1246" s="9">
        <v>11.3125</v>
      </c>
      <c r="U1246" s="9">
        <v>203.5625</v>
      </c>
      <c r="V1246" s="9">
        <v>10.8125</v>
      </c>
      <c r="W1246" s="9">
        <v>1507.5591992373688</v>
      </c>
      <c r="X1246" s="9">
        <v>14.224516682554814</v>
      </c>
      <c r="Y1246" s="9">
        <v>25</v>
      </c>
      <c r="Z1246" s="9">
        <v>163337.38889999999</v>
      </c>
      <c r="AA1246" s="9">
        <v>43.69</v>
      </c>
      <c r="AB1246" s="9">
        <v>29.28</v>
      </c>
      <c r="AC1246" s="9">
        <v>29.28</v>
      </c>
      <c r="AD1246" s="9">
        <v>0</v>
      </c>
      <c r="AE1246" s="9">
        <v>2.4700000000000002</v>
      </c>
      <c r="AF1246" s="9">
        <v>10.81</v>
      </c>
      <c r="AG1246" s="9">
        <v>1.1299999999999999</v>
      </c>
      <c r="AH1246" s="9">
        <v>70.900000000000006</v>
      </c>
      <c r="AI1246" s="9">
        <v>0</v>
      </c>
      <c r="AJ1246" s="9">
        <v>1</v>
      </c>
      <c r="AK1246" s="9">
        <v>0.8</v>
      </c>
      <c r="AL1246" s="9">
        <v>2.2600000000000002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3.49</v>
      </c>
      <c r="BD1246" s="9">
        <v>0</v>
      </c>
      <c r="BE1246" s="9">
        <v>0</v>
      </c>
      <c r="BF1246" s="9">
        <v>0</v>
      </c>
      <c r="BG1246" s="9">
        <v>1.1200000000000001</v>
      </c>
      <c r="BH1246" s="9">
        <v>0</v>
      </c>
      <c r="BI1246" s="9">
        <v>0</v>
      </c>
      <c r="BJ1246" s="9">
        <v>2.1</v>
      </c>
      <c r="BK1246" s="9">
        <v>0</v>
      </c>
      <c r="BL1246" s="9">
        <v>0</v>
      </c>
      <c r="BM1246" s="9">
        <v>0</v>
      </c>
      <c r="BN1246" s="9">
        <v>10.81</v>
      </c>
      <c r="BO1246" s="9">
        <v>2.95</v>
      </c>
      <c r="BP1246" s="9">
        <v>0</v>
      </c>
      <c r="BQ1246" s="9">
        <v>0</v>
      </c>
      <c r="BR1246" s="9">
        <v>0</v>
      </c>
      <c r="BS1246" s="9">
        <v>0</v>
      </c>
      <c r="BT1246" s="9">
        <v>0</v>
      </c>
      <c r="BU1246" s="9">
        <v>0</v>
      </c>
      <c r="BV1246" s="9">
        <v>0</v>
      </c>
      <c r="BW1246" s="9">
        <v>0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9">
        <v>0</v>
      </c>
      <c r="CF1246" s="9">
        <v>1.25</v>
      </c>
      <c r="CG1246" s="9">
        <v>0</v>
      </c>
      <c r="CH1246" s="9">
        <v>0</v>
      </c>
      <c r="CI1246" s="9">
        <v>2.4700000000000002</v>
      </c>
      <c r="CJ1246" s="9">
        <v>0</v>
      </c>
      <c r="CK1246" s="9">
        <v>1.17</v>
      </c>
      <c r="CL1246" s="9">
        <v>0</v>
      </c>
      <c r="CM1246" s="9">
        <v>0</v>
      </c>
      <c r="CN1246" s="9">
        <v>0</v>
      </c>
      <c r="CO1246" s="9">
        <v>2.08</v>
      </c>
      <c r="CP1246" s="9">
        <v>1.33</v>
      </c>
      <c r="CQ1246" s="9">
        <v>0</v>
      </c>
      <c r="CR1246" s="9">
        <v>0</v>
      </c>
      <c r="CS1246" s="9">
        <v>12.66</v>
      </c>
      <c r="CT1246" s="9">
        <v>0</v>
      </c>
      <c r="CU1246" s="9">
        <v>19</v>
      </c>
      <c r="CV1246" s="9">
        <v>35</v>
      </c>
      <c r="CW1246" s="9" t="s">
        <v>3659</v>
      </c>
      <c r="CX1246" s="9">
        <v>327.47000000000003</v>
      </c>
      <c r="CY1246" s="9">
        <v>0.24</v>
      </c>
      <c r="CZ1246" s="9">
        <v>0.02</v>
      </c>
      <c r="DA1246" s="9">
        <v>0</v>
      </c>
      <c r="DB1246" s="9">
        <v>0.01</v>
      </c>
      <c r="DC1246" s="9">
        <v>0.02</v>
      </c>
      <c r="DD1246" s="9">
        <v>0</v>
      </c>
      <c r="DE1246" s="9">
        <v>0</v>
      </c>
      <c r="DF1246" s="9">
        <v>0.31</v>
      </c>
      <c r="DG1246" s="9">
        <v>0</v>
      </c>
      <c r="DH1246" s="9">
        <v>0</v>
      </c>
      <c r="DI1246" s="9">
        <v>0</v>
      </c>
      <c r="DJ1246" s="9">
        <v>0</v>
      </c>
      <c r="DK1246" s="9">
        <v>0</v>
      </c>
      <c r="DL1246" s="9">
        <v>0</v>
      </c>
      <c r="DM1246" s="9">
        <v>0</v>
      </c>
      <c r="DN1246" s="9">
        <v>0.15</v>
      </c>
      <c r="DO1246" s="9">
        <v>0</v>
      </c>
      <c r="DP1246" s="9">
        <v>0</v>
      </c>
      <c r="DQ1246" s="9">
        <v>0.15</v>
      </c>
      <c r="DR1246" s="9">
        <v>0</v>
      </c>
      <c r="DS1246" s="9">
        <v>0.03</v>
      </c>
      <c r="DT1246" s="9">
        <v>0</v>
      </c>
      <c r="DU1246" s="9">
        <v>0</v>
      </c>
      <c r="DV1246" s="9">
        <v>0</v>
      </c>
      <c r="DW1246" s="9">
        <v>0</v>
      </c>
      <c r="DX1246" s="9">
        <v>7.0000000000000007E-2</v>
      </c>
      <c r="DY1246" s="16" t="s">
        <v>3659</v>
      </c>
      <c r="DZ1246" s="16" t="s">
        <v>3661</v>
      </c>
      <c r="EA1246" s="16" t="s">
        <v>2953</v>
      </c>
      <c r="EB1246" s="16" t="s">
        <v>2953</v>
      </c>
      <c r="EC1246" s="9">
        <v>327.47095942599998</v>
      </c>
      <c r="ED1246" s="17">
        <v>182.30491454684002</v>
      </c>
      <c r="EE1246" s="18">
        <v>0.56000000000000005</v>
      </c>
      <c r="EF1246" s="19" t="s">
        <v>192</v>
      </c>
      <c r="EG1246" s="16" t="s">
        <v>3659</v>
      </c>
      <c r="EH1246" s="20" t="s">
        <v>3569</v>
      </c>
      <c r="EI1246" s="20" t="s">
        <v>3660</v>
      </c>
      <c r="EJ1246" s="20">
        <v>327.47095942599998</v>
      </c>
      <c r="EK1246" s="21">
        <v>3738.5531906614788</v>
      </c>
      <c r="EL1246" s="20">
        <v>1.2482857142857142</v>
      </c>
      <c r="EM1246" s="20">
        <v>4666.7825400000002</v>
      </c>
      <c r="EN1246" s="22">
        <f t="shared" si="610"/>
        <v>0.52025635156786465</v>
      </c>
      <c r="EO1246" s="23">
        <f t="shared" si="611"/>
        <v>5.172808422980088E-2</v>
      </c>
      <c r="EP1246" s="22">
        <f t="shared" si="612"/>
        <v>0</v>
      </c>
      <c r="EQ1246" s="22">
        <f t="shared" si="613"/>
        <v>7.9880979629205776E-2</v>
      </c>
      <c r="ER1246" s="22">
        <f t="shared" si="614"/>
        <v>4.8065918974593731E-2</v>
      </c>
      <c r="ES1246" s="22">
        <f t="shared" si="615"/>
        <v>2.5635156786449991E-2</v>
      </c>
      <c r="ET1246" s="22">
        <f t="shared" si="616"/>
        <v>0</v>
      </c>
      <c r="EU1246" s="22">
        <f t="shared" si="617"/>
        <v>0</v>
      </c>
      <c r="EV1246" s="22">
        <f t="shared" si="618"/>
        <v>0.24742504005493252</v>
      </c>
      <c r="EW1246" s="22">
        <f t="shared" si="619"/>
        <v>6.7521171892881676E-2</v>
      </c>
      <c r="EX1246" s="22">
        <f t="shared" si="620"/>
        <v>0</v>
      </c>
      <c r="EY1246" s="22">
        <f t="shared" si="621"/>
        <v>8.3314259555962472E-2</v>
      </c>
      <c r="EZ1246" s="22">
        <f t="shared" si="622"/>
        <v>0</v>
      </c>
      <c r="FA1246" s="22">
        <f t="shared" si="623"/>
        <v>2.8610666056305793E-2</v>
      </c>
      <c r="FB1246" s="22">
        <f t="shared" si="624"/>
        <v>0.36781872281986727</v>
      </c>
      <c r="FC1246" s="22">
        <f t="shared" si="16"/>
        <v>1.6639963378347449</v>
      </c>
      <c r="FD1246" s="22">
        <f t="shared" si="625"/>
        <v>0.97524071526822564</v>
      </c>
      <c r="FE1246" s="22">
        <f t="shared" si="626"/>
        <v>0</v>
      </c>
      <c r="FF1246" s="22">
        <f t="shared" si="627"/>
        <v>1.3755158184319119E-2</v>
      </c>
      <c r="FG1246" s="22">
        <f t="shared" si="628"/>
        <v>1.1004126547455296E-2</v>
      </c>
      <c r="FH1246" s="22">
        <f t="shared" si="629"/>
        <v>0.67017624170290691</v>
      </c>
      <c r="FI1246" s="23">
        <f t="shared" si="630"/>
        <v>0.24742504005493252</v>
      </c>
      <c r="FJ1246" s="24">
        <f t="shared" si="631"/>
        <v>2.5864042114900433E-2</v>
      </c>
      <c r="FK1246" s="22">
        <f t="shared" si="632"/>
        <v>0.13341641065388216</v>
      </c>
      <c r="FL1246" s="25">
        <v>1507.5591992373688</v>
      </c>
      <c r="FM1246" s="25">
        <v>14.224516682554814</v>
      </c>
      <c r="FN1246" s="25">
        <v>58.890726334370555</v>
      </c>
      <c r="FO1246" s="9">
        <v>0</v>
      </c>
      <c r="FP1246" s="26">
        <f t="shared" si="0"/>
        <v>246.14425659179688</v>
      </c>
      <c r="FQ1246" s="22">
        <f t="shared" si="633"/>
        <v>0.56951614985005783</v>
      </c>
      <c r="FR1246" s="28">
        <f t="shared" si="634"/>
        <v>0.17444294938436758</v>
      </c>
      <c r="FS1246" s="28">
        <f t="shared" si="635"/>
        <v>0.25536615566333021</v>
      </c>
      <c r="FT1246" s="28">
        <f t="shared" si="636"/>
        <v>0.23131822172194036</v>
      </c>
      <c r="FU1246" s="28">
        <f t="shared" si="637"/>
        <v>3.4545047963425085E-2</v>
      </c>
      <c r="FV1246" s="28">
        <f t="shared" si="638"/>
        <v>0.65463820173783449</v>
      </c>
      <c r="FW1246" s="22">
        <f t="shared" si="639"/>
        <v>0.43488212405584803</v>
      </c>
      <c r="FX1246" s="22">
        <f t="shared" si="640"/>
        <v>1.7475999999999998</v>
      </c>
      <c r="FY1246" s="22">
        <f t="shared" si="641"/>
        <v>0</v>
      </c>
    </row>
    <row r="1247" spans="1:181" ht="15.75" customHeight="1">
      <c r="A1247" s="9">
        <v>1</v>
      </c>
      <c r="B1247" s="9" t="s">
        <v>184</v>
      </c>
      <c r="C1247" s="9" t="s">
        <v>3568</v>
      </c>
      <c r="D1247" s="9" t="s">
        <v>3569</v>
      </c>
      <c r="E1247" s="31" t="s">
        <v>3662</v>
      </c>
      <c r="F1247" s="9" t="s">
        <v>3663</v>
      </c>
      <c r="G1247" s="9">
        <v>609.18588706599996</v>
      </c>
      <c r="H1247" s="9">
        <v>266.6875</v>
      </c>
      <c r="I1247" s="9">
        <v>80.8125</v>
      </c>
      <c r="J1247" s="9">
        <v>68.1875</v>
      </c>
      <c r="K1247" s="9">
        <v>51.8125</v>
      </c>
      <c r="L1247" s="9">
        <v>72.1875</v>
      </c>
      <c r="M1247" s="9">
        <v>69.3125</v>
      </c>
      <c r="N1247" s="9">
        <v>0</v>
      </c>
      <c r="O1247" s="9">
        <v>261.11871337890625</v>
      </c>
      <c r="P1247" s="9">
        <v>52.598043993544529</v>
      </c>
      <c r="Q1247" s="9">
        <v>17.5625</v>
      </c>
      <c r="R1247" s="9">
        <v>0</v>
      </c>
      <c r="S1247" s="9">
        <v>0</v>
      </c>
      <c r="T1247" s="9">
        <v>155.75</v>
      </c>
      <c r="U1247" s="9">
        <v>338.4375</v>
      </c>
      <c r="V1247" s="9">
        <v>97.25</v>
      </c>
      <c r="W1247" s="9">
        <v>1513.4232467399117</v>
      </c>
      <c r="X1247" s="9">
        <v>14.266995584762297</v>
      </c>
      <c r="Y1247" s="9">
        <v>68</v>
      </c>
      <c r="Z1247" s="9">
        <v>254881.6274</v>
      </c>
      <c r="AA1247" s="9">
        <v>118.46</v>
      </c>
      <c r="AB1247" s="9">
        <v>87.28</v>
      </c>
      <c r="AC1247" s="9">
        <v>87.28</v>
      </c>
      <c r="AD1247" s="9">
        <v>0</v>
      </c>
      <c r="AE1247" s="9">
        <v>3.53</v>
      </c>
      <c r="AF1247" s="9">
        <v>16.34</v>
      </c>
      <c r="AG1247" s="9">
        <v>11.31</v>
      </c>
      <c r="AH1247" s="9">
        <v>87.8</v>
      </c>
      <c r="AI1247" s="9">
        <v>10.8</v>
      </c>
      <c r="AJ1247" s="9">
        <v>2.5</v>
      </c>
      <c r="AK1247" s="9">
        <v>1.6</v>
      </c>
      <c r="AL1247" s="9">
        <v>3.54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9.24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0.36</v>
      </c>
      <c r="BD1247" s="9">
        <v>0</v>
      </c>
      <c r="BE1247" s="9">
        <v>0</v>
      </c>
      <c r="BF1247" s="9">
        <v>0</v>
      </c>
      <c r="BG1247" s="9">
        <v>0</v>
      </c>
      <c r="BH1247" s="9">
        <v>0</v>
      </c>
      <c r="BI1247" s="9">
        <v>0</v>
      </c>
      <c r="BJ1247" s="9">
        <v>0</v>
      </c>
      <c r="BK1247" s="9">
        <v>0</v>
      </c>
      <c r="BL1247" s="9">
        <v>0</v>
      </c>
      <c r="BM1247" s="9">
        <v>0</v>
      </c>
      <c r="BN1247" s="9">
        <v>0</v>
      </c>
      <c r="BO1247" s="9">
        <v>16.54</v>
      </c>
      <c r="BP1247" s="9">
        <v>0</v>
      </c>
      <c r="BQ1247" s="9">
        <v>0.68</v>
      </c>
      <c r="BR1247" s="9">
        <v>0</v>
      </c>
      <c r="BS1247" s="9">
        <v>0</v>
      </c>
      <c r="BT1247" s="9">
        <v>0</v>
      </c>
      <c r="BU1247" s="9">
        <v>0</v>
      </c>
      <c r="BV1247" s="9">
        <v>0</v>
      </c>
      <c r="BW1247" s="9">
        <v>0</v>
      </c>
      <c r="BX1247" s="9">
        <v>0</v>
      </c>
      <c r="BY1247" s="9">
        <v>0</v>
      </c>
      <c r="BZ1247" s="9">
        <v>0</v>
      </c>
      <c r="CA1247" s="9">
        <v>0</v>
      </c>
      <c r="CB1247" s="9">
        <v>0</v>
      </c>
      <c r="CC1247" s="9">
        <v>0</v>
      </c>
      <c r="CD1247" s="9">
        <v>1.52</v>
      </c>
      <c r="CE1247" s="9">
        <v>2.04</v>
      </c>
      <c r="CF1247" s="9">
        <v>13.11</v>
      </c>
      <c r="CG1247" s="9">
        <v>4.08</v>
      </c>
      <c r="CH1247" s="9">
        <v>0</v>
      </c>
      <c r="CI1247" s="9">
        <v>7.35</v>
      </c>
      <c r="CJ1247" s="9">
        <v>0</v>
      </c>
      <c r="CK1247" s="9">
        <v>0</v>
      </c>
      <c r="CL1247" s="9">
        <v>4.6000000000000005</v>
      </c>
      <c r="CM1247" s="9">
        <v>0</v>
      </c>
      <c r="CN1247" s="9">
        <v>6.04</v>
      </c>
      <c r="CO1247" s="9">
        <v>6.3</v>
      </c>
      <c r="CP1247" s="9">
        <v>3.76</v>
      </c>
      <c r="CQ1247" s="9">
        <v>10.14</v>
      </c>
      <c r="CR1247" s="9">
        <v>0</v>
      </c>
      <c r="CS1247" s="9">
        <v>29.16</v>
      </c>
      <c r="CT1247" s="9">
        <v>0</v>
      </c>
      <c r="CU1247" s="9">
        <v>30</v>
      </c>
      <c r="CV1247" s="9">
        <v>115.6</v>
      </c>
      <c r="CW1247" s="9" t="s">
        <v>3662</v>
      </c>
      <c r="CX1247" s="9">
        <v>609.19000000000005</v>
      </c>
      <c r="CY1247" s="9">
        <v>0.14000000000000001</v>
      </c>
      <c r="CZ1247" s="9">
        <v>0.12</v>
      </c>
      <c r="DA1247" s="9">
        <v>0</v>
      </c>
      <c r="DB1247" s="9">
        <v>0</v>
      </c>
      <c r="DC1247" s="9">
        <v>0</v>
      </c>
      <c r="DD1247" s="9">
        <v>0</v>
      </c>
      <c r="DE1247" s="9">
        <v>0</v>
      </c>
      <c r="DF1247" s="9">
        <v>0.23</v>
      </c>
      <c r="DG1247" s="9">
        <v>0</v>
      </c>
      <c r="DH1247" s="9">
        <v>0</v>
      </c>
      <c r="DI1247" s="9">
        <v>0</v>
      </c>
      <c r="DJ1247" s="9">
        <v>0</v>
      </c>
      <c r="DK1247" s="9">
        <v>0</v>
      </c>
      <c r="DL1247" s="9">
        <v>0</v>
      </c>
      <c r="DM1247" s="9">
        <v>0</v>
      </c>
      <c r="DN1247" s="9">
        <v>0.26</v>
      </c>
      <c r="DO1247" s="9">
        <v>0</v>
      </c>
      <c r="DP1247" s="9">
        <v>0.03</v>
      </c>
      <c r="DQ1247" s="9">
        <v>0.13</v>
      </c>
      <c r="DR1247" s="9">
        <v>0</v>
      </c>
      <c r="DS1247" s="9">
        <v>0</v>
      </c>
      <c r="DT1247" s="9">
        <v>0</v>
      </c>
      <c r="DU1247" s="9">
        <v>0.04</v>
      </c>
      <c r="DV1247" s="9">
        <v>0</v>
      </c>
      <c r="DW1247" s="9">
        <v>0</v>
      </c>
      <c r="DX1247" s="9">
        <v>0.05</v>
      </c>
      <c r="DY1247" s="16" t="s">
        <v>3662</v>
      </c>
      <c r="DZ1247" s="16" t="s">
        <v>3664</v>
      </c>
      <c r="EA1247" s="16" t="s">
        <v>2953</v>
      </c>
      <c r="EB1247" s="16" t="s">
        <v>2953</v>
      </c>
      <c r="EC1247" s="9">
        <v>609.18588706599996</v>
      </c>
      <c r="ED1247" s="17">
        <v>263.07015091869999</v>
      </c>
      <c r="EE1247" s="18">
        <v>0.43</v>
      </c>
      <c r="EF1247" s="19" t="s">
        <v>192</v>
      </c>
      <c r="EG1247" s="16" t="s">
        <v>3662</v>
      </c>
      <c r="EH1247" s="20" t="s">
        <v>3569</v>
      </c>
      <c r="EI1247" s="20" t="s">
        <v>3663</v>
      </c>
      <c r="EJ1247" s="20">
        <v>609.18588706599996</v>
      </c>
      <c r="EK1247" s="21">
        <v>2151.6260965726829</v>
      </c>
      <c r="EL1247" s="20">
        <v>1.0247404844290657</v>
      </c>
      <c r="EM1247" s="20">
        <v>2204.8583685121107</v>
      </c>
      <c r="EN1247" s="22">
        <f t="shared" si="610"/>
        <v>0.17828802971467161</v>
      </c>
      <c r="EO1247" s="23">
        <f t="shared" si="611"/>
        <v>2.9883504980584164E-2</v>
      </c>
      <c r="EP1247" s="22">
        <f t="shared" si="612"/>
        <v>0</v>
      </c>
      <c r="EQ1247" s="22">
        <f t="shared" si="613"/>
        <v>3.2960996154550448E-3</v>
      </c>
      <c r="ER1247" s="22">
        <f t="shared" si="614"/>
        <v>0</v>
      </c>
      <c r="ES1247" s="22">
        <f t="shared" si="615"/>
        <v>0</v>
      </c>
      <c r="ET1247" s="22">
        <f t="shared" si="616"/>
        <v>0</v>
      </c>
      <c r="EU1247" s="22">
        <f t="shared" si="617"/>
        <v>0</v>
      </c>
      <c r="EV1247" s="22">
        <f t="shared" si="618"/>
        <v>0</v>
      </c>
      <c r="EW1247" s="22">
        <f t="shared" si="619"/>
        <v>0.15143746566562899</v>
      </c>
      <c r="EX1247" s="22">
        <f t="shared" si="620"/>
        <v>6.2259659403039744E-3</v>
      </c>
      <c r="EY1247" s="22">
        <f t="shared" si="621"/>
        <v>6.7295367148873825E-2</v>
      </c>
      <c r="EZ1247" s="22">
        <f t="shared" si="622"/>
        <v>0</v>
      </c>
      <c r="FA1247" s="22">
        <f t="shared" si="623"/>
        <v>0.18998351950192272</v>
      </c>
      <c r="FB1247" s="22">
        <f t="shared" si="624"/>
        <v>0.54934993590917414</v>
      </c>
      <c r="FC1247" s="22">
        <f t="shared" si="16"/>
        <v>0.86695931115988512</v>
      </c>
      <c r="FD1247" s="22">
        <f t="shared" si="625"/>
        <v>0.85491723466407021</v>
      </c>
      <c r="FE1247" s="22">
        <f t="shared" si="626"/>
        <v>0.10516066212268746</v>
      </c>
      <c r="FF1247" s="22">
        <f t="shared" si="627"/>
        <v>2.4342745861733205E-2</v>
      </c>
      <c r="FG1247" s="22">
        <f t="shared" si="628"/>
        <v>1.5579357351509253E-2</v>
      </c>
      <c r="FH1247" s="22">
        <f t="shared" si="629"/>
        <v>0.73678878946479831</v>
      </c>
      <c r="FI1247" s="23">
        <f t="shared" si="630"/>
        <v>0.13793685632280939</v>
      </c>
      <c r="FJ1247" s="24">
        <f t="shared" si="631"/>
        <v>9.5475265912544321E-2</v>
      </c>
      <c r="FK1247" s="22">
        <f t="shared" si="632"/>
        <v>0.1944562448262461</v>
      </c>
      <c r="FL1247" s="25">
        <v>1513.4232467399117</v>
      </c>
      <c r="FM1247" s="25">
        <v>14.266995584762297</v>
      </c>
      <c r="FN1247" s="25">
        <v>52.598043993544529</v>
      </c>
      <c r="FO1247" s="9">
        <v>0</v>
      </c>
      <c r="FP1247" s="26">
        <f t="shared" si="0"/>
        <v>261.11871337890625</v>
      </c>
      <c r="FQ1247" s="22">
        <f t="shared" si="633"/>
        <v>0.57043343809826541</v>
      </c>
      <c r="FR1247" s="28">
        <f t="shared" si="634"/>
        <v>0.19698420883968878</v>
      </c>
      <c r="FS1247" s="28">
        <f t="shared" si="635"/>
        <v>0.23227721292346634</v>
      </c>
      <c r="FT1247" s="28">
        <f t="shared" si="636"/>
        <v>0</v>
      </c>
      <c r="FU1247" s="28">
        <f t="shared" si="637"/>
        <v>0.25566908772317937</v>
      </c>
      <c r="FV1247" s="28">
        <f t="shared" si="638"/>
        <v>0.71519631240701587</v>
      </c>
      <c r="FW1247" s="22">
        <f t="shared" si="639"/>
        <v>0.25325004220834041</v>
      </c>
      <c r="FX1247" s="22">
        <f t="shared" si="640"/>
        <v>1.7420588235294117</v>
      </c>
      <c r="FY1247" s="22">
        <f t="shared" si="641"/>
        <v>0.13588235294117648</v>
      </c>
    </row>
    <row r="1248" spans="1:181" ht="15.75" customHeight="1">
      <c r="A1248" s="9">
        <v>1</v>
      </c>
      <c r="B1248" s="9" t="s">
        <v>184</v>
      </c>
      <c r="C1248" s="9" t="s">
        <v>3568</v>
      </c>
      <c r="D1248" s="9" t="s">
        <v>3569</v>
      </c>
      <c r="E1248" s="31" t="s">
        <v>3665</v>
      </c>
      <c r="F1248" s="9" t="s">
        <v>547</v>
      </c>
      <c r="G1248" s="9">
        <v>347.17346979400003</v>
      </c>
      <c r="H1248" s="9">
        <v>168.0625</v>
      </c>
      <c r="I1248" s="9">
        <v>64.8125</v>
      </c>
      <c r="J1248" s="9">
        <v>48.6875</v>
      </c>
      <c r="K1248" s="9">
        <v>27</v>
      </c>
      <c r="L1248" s="9">
        <v>30.375</v>
      </c>
      <c r="M1248" s="9">
        <v>7.625</v>
      </c>
      <c r="N1248" s="9">
        <v>0</v>
      </c>
      <c r="O1248" s="9">
        <v>73.027145385742188</v>
      </c>
      <c r="P1248" s="9">
        <v>22.123962656879332</v>
      </c>
      <c r="Q1248" s="9">
        <v>24.125</v>
      </c>
      <c r="R1248" s="9">
        <v>0</v>
      </c>
      <c r="S1248" s="9">
        <v>118.375</v>
      </c>
      <c r="T1248" s="9">
        <v>0</v>
      </c>
      <c r="U1248" s="9">
        <v>111</v>
      </c>
      <c r="V1248" s="9">
        <v>93.0625</v>
      </c>
      <c r="W1248" s="9">
        <v>1500.445846098396</v>
      </c>
      <c r="X1248" s="9">
        <v>14.413685348711478</v>
      </c>
      <c r="Y1248" s="9">
        <v>17</v>
      </c>
      <c r="Z1248" s="9">
        <v>625042.23770000006</v>
      </c>
      <c r="AA1248" s="9">
        <v>87.38</v>
      </c>
      <c r="AB1248" s="9">
        <v>65.38</v>
      </c>
      <c r="AC1248" s="9">
        <v>63.34</v>
      </c>
      <c r="AD1248" s="9">
        <v>2.04</v>
      </c>
      <c r="AE1248" s="9">
        <v>1.26</v>
      </c>
      <c r="AF1248" s="9">
        <v>14.18</v>
      </c>
      <c r="AG1248" s="9">
        <v>6.56</v>
      </c>
      <c r="AH1248" s="9">
        <v>217.9</v>
      </c>
      <c r="AI1248" s="9">
        <v>3</v>
      </c>
      <c r="AJ1248" s="9">
        <v>0.8</v>
      </c>
      <c r="AK1248" s="9">
        <v>0.8</v>
      </c>
      <c r="AL1248" s="9">
        <v>5.71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0.7</v>
      </c>
      <c r="BD1248" s="9">
        <v>0</v>
      </c>
      <c r="BE1248" s="9">
        <v>0</v>
      </c>
      <c r="BF1248" s="9">
        <v>0</v>
      </c>
      <c r="BG1248" s="9">
        <v>0</v>
      </c>
      <c r="BH1248" s="9">
        <v>0</v>
      </c>
      <c r="BI1248" s="9">
        <v>0</v>
      </c>
      <c r="BJ1248" s="9">
        <v>2.86</v>
      </c>
      <c r="BK1248" s="9">
        <v>0</v>
      </c>
      <c r="BL1248" s="9">
        <v>0</v>
      </c>
      <c r="BM1248" s="9">
        <v>0</v>
      </c>
      <c r="BN1248" s="9">
        <v>28.87</v>
      </c>
      <c r="BO1248" s="9">
        <v>0</v>
      </c>
      <c r="BP1248" s="9">
        <v>0</v>
      </c>
      <c r="BQ1248" s="9">
        <v>0</v>
      </c>
      <c r="BR1248" s="9">
        <v>0</v>
      </c>
      <c r="BS1248" s="9">
        <v>0</v>
      </c>
      <c r="BT1248" s="9">
        <v>0</v>
      </c>
      <c r="BU1248" s="9">
        <v>0</v>
      </c>
      <c r="BV1248" s="9">
        <v>0</v>
      </c>
      <c r="BW1248" s="9">
        <v>0</v>
      </c>
      <c r="BX1248" s="9">
        <v>0</v>
      </c>
      <c r="BY1248" s="9">
        <v>0</v>
      </c>
      <c r="BZ1248" s="9">
        <v>0</v>
      </c>
      <c r="CA1248" s="9">
        <v>0</v>
      </c>
      <c r="CB1248" s="9">
        <v>0</v>
      </c>
      <c r="CC1248" s="9">
        <v>0</v>
      </c>
      <c r="CD1248" s="9">
        <v>0</v>
      </c>
      <c r="CE1248" s="9">
        <v>0</v>
      </c>
      <c r="CF1248" s="9">
        <v>4.1399999999999997</v>
      </c>
      <c r="CG1248" s="9">
        <v>0</v>
      </c>
      <c r="CH1248" s="9">
        <v>0</v>
      </c>
      <c r="CI1248" s="9">
        <v>0</v>
      </c>
      <c r="CJ1248" s="9">
        <v>28.8</v>
      </c>
      <c r="CK1248" s="9">
        <v>4.46</v>
      </c>
      <c r="CL1248" s="9">
        <v>0</v>
      </c>
      <c r="CM1248" s="9">
        <v>0</v>
      </c>
      <c r="CN1248" s="9">
        <v>0</v>
      </c>
      <c r="CO1248" s="9">
        <v>0</v>
      </c>
      <c r="CP1248" s="9">
        <v>1.94</v>
      </c>
      <c r="CQ1248" s="9">
        <v>0</v>
      </c>
      <c r="CR1248" s="9">
        <v>0</v>
      </c>
      <c r="CS1248" s="9">
        <v>9.9</v>
      </c>
      <c r="CT1248" s="9">
        <v>0</v>
      </c>
      <c r="CU1248" s="9">
        <v>28</v>
      </c>
      <c r="CV1248" s="9">
        <v>27.200000000000003</v>
      </c>
      <c r="CW1248" s="9" t="s">
        <v>3665</v>
      </c>
      <c r="CX1248" s="9">
        <v>347.17</v>
      </c>
      <c r="CY1248" s="9">
        <v>0.15</v>
      </c>
      <c r="CZ1248" s="9">
        <v>0.22</v>
      </c>
      <c r="DA1248" s="9">
        <v>0</v>
      </c>
      <c r="DB1248" s="9">
        <v>0.05</v>
      </c>
      <c r="DC1248" s="9">
        <v>0</v>
      </c>
      <c r="DD1248" s="9">
        <v>0</v>
      </c>
      <c r="DE1248" s="9">
        <v>0</v>
      </c>
      <c r="DF1248" s="9">
        <v>0.08</v>
      </c>
      <c r="DG1248" s="9">
        <v>0</v>
      </c>
      <c r="DH1248" s="9">
        <v>0</v>
      </c>
      <c r="DI1248" s="9">
        <v>0</v>
      </c>
      <c r="DJ1248" s="9">
        <v>0</v>
      </c>
      <c r="DK1248" s="9">
        <v>0</v>
      </c>
      <c r="DL1248" s="9">
        <v>7.0000000000000007E-2</v>
      </c>
      <c r="DM1248" s="9">
        <v>0</v>
      </c>
      <c r="DN1248" s="9">
        <v>0</v>
      </c>
      <c r="DO1248" s="9">
        <v>0</v>
      </c>
      <c r="DP1248" s="9">
        <v>0</v>
      </c>
      <c r="DQ1248" s="9">
        <v>0.33</v>
      </c>
      <c r="DR1248" s="9">
        <v>0</v>
      </c>
      <c r="DS1248" s="9">
        <v>0</v>
      </c>
      <c r="DT1248" s="9">
        <v>0</v>
      </c>
      <c r="DU1248" s="9">
        <v>0.02</v>
      </c>
      <c r="DV1248" s="9">
        <v>0</v>
      </c>
      <c r="DW1248" s="9">
        <v>0.01</v>
      </c>
      <c r="DX1248" s="9">
        <v>0.05</v>
      </c>
      <c r="DY1248" s="16" t="s">
        <v>3665</v>
      </c>
      <c r="DZ1248" s="16" t="s">
        <v>548</v>
      </c>
      <c r="EA1248" s="16" t="s">
        <v>2953</v>
      </c>
      <c r="EB1248" s="16" t="s">
        <v>2953</v>
      </c>
      <c r="EC1248" s="9">
        <v>347.17346979400003</v>
      </c>
      <c r="ED1248" s="17">
        <v>9.6256580398700002</v>
      </c>
      <c r="EE1248" s="18">
        <v>0.03</v>
      </c>
      <c r="EF1248" s="19" t="s">
        <v>192</v>
      </c>
      <c r="EG1248" s="16" t="s">
        <v>3665</v>
      </c>
      <c r="EH1248" s="20" t="s">
        <v>3569</v>
      </c>
      <c r="EI1248" s="20" t="s">
        <v>547</v>
      </c>
      <c r="EJ1248" s="20">
        <v>347.17346979400003</v>
      </c>
      <c r="EK1248" s="21">
        <v>7153.149893568323</v>
      </c>
      <c r="EL1248" s="20">
        <v>3.2124999999999995</v>
      </c>
      <c r="EM1248" s="20">
        <v>22979.494033088235</v>
      </c>
      <c r="EN1248" s="22">
        <f t="shared" si="610"/>
        <v>0.43648432135500115</v>
      </c>
      <c r="EO1248" s="23">
        <f t="shared" si="611"/>
        <v>6.534676127260243E-2</v>
      </c>
      <c r="EP1248" s="22">
        <f t="shared" si="612"/>
        <v>0</v>
      </c>
      <c r="EQ1248" s="22">
        <f t="shared" si="613"/>
        <v>8.0109864957656207E-3</v>
      </c>
      <c r="ER1248" s="22">
        <f t="shared" si="614"/>
        <v>3.2730601968413826E-2</v>
      </c>
      <c r="ES1248" s="22">
        <f t="shared" si="615"/>
        <v>0</v>
      </c>
      <c r="ET1248" s="22">
        <f t="shared" si="616"/>
        <v>0</v>
      </c>
      <c r="EU1248" s="22">
        <f t="shared" si="617"/>
        <v>0</v>
      </c>
      <c r="EV1248" s="22">
        <f t="shared" si="618"/>
        <v>0.33039597161821932</v>
      </c>
      <c r="EW1248" s="22">
        <f t="shared" si="619"/>
        <v>0</v>
      </c>
      <c r="EX1248" s="22">
        <f t="shared" si="620"/>
        <v>0</v>
      </c>
      <c r="EY1248" s="22">
        <f t="shared" si="621"/>
        <v>0.38063630121309222</v>
      </c>
      <c r="EZ1248" s="22">
        <f t="shared" si="622"/>
        <v>0</v>
      </c>
      <c r="FA1248" s="22">
        <f t="shared" si="623"/>
        <v>4.7379262989242388E-2</v>
      </c>
      <c r="FB1248" s="22">
        <f t="shared" si="624"/>
        <v>0.13550011444266424</v>
      </c>
      <c r="FC1248" s="22">
        <f t="shared" si="16"/>
        <v>2.5463492790112157</v>
      </c>
      <c r="FD1248" s="22">
        <f t="shared" si="625"/>
        <v>0.97932584269662915</v>
      </c>
      <c r="FE1248" s="22">
        <f t="shared" si="626"/>
        <v>1.3483146067415729E-2</v>
      </c>
      <c r="FF1248" s="22">
        <f t="shared" si="627"/>
        <v>3.5955056179775278E-3</v>
      </c>
      <c r="FG1248" s="22">
        <f t="shared" si="628"/>
        <v>3.5955056179775278E-3</v>
      </c>
      <c r="FH1248" s="22">
        <f t="shared" si="629"/>
        <v>0.74822613870450905</v>
      </c>
      <c r="FI1248" s="23">
        <f t="shared" si="630"/>
        <v>0.16227969787136645</v>
      </c>
      <c r="FJ1248" s="24">
        <f t="shared" si="631"/>
        <v>7.5074387731746392E-2</v>
      </c>
      <c r="FK1248" s="22">
        <f t="shared" si="632"/>
        <v>0.25168973899949232</v>
      </c>
      <c r="FL1248" s="25">
        <v>1500.445846098396</v>
      </c>
      <c r="FM1248" s="25">
        <v>14.413685348711478</v>
      </c>
      <c r="FN1248" s="25">
        <v>22.123962656879332</v>
      </c>
      <c r="FO1248" s="9">
        <v>0</v>
      </c>
      <c r="FP1248" s="26">
        <f t="shared" si="0"/>
        <v>73.027145385742188</v>
      </c>
      <c r="FQ1248" s="22">
        <f t="shared" si="633"/>
        <v>0.67077418138597822</v>
      </c>
      <c r="FR1248" s="28">
        <f t="shared" si="634"/>
        <v>0.21801061021428331</v>
      </c>
      <c r="FS1248" s="28">
        <f t="shared" si="635"/>
        <v>0.10945536829916123</v>
      </c>
      <c r="FT1248" s="28">
        <f t="shared" si="636"/>
        <v>0.34096787427403186</v>
      </c>
      <c r="FU1248" s="28">
        <f t="shared" si="637"/>
        <v>0</v>
      </c>
      <c r="FV1248" s="28">
        <f t="shared" si="638"/>
        <v>0.58778252877756809</v>
      </c>
      <c r="FW1248" s="22">
        <f t="shared" si="639"/>
        <v>0.32043945983062488</v>
      </c>
      <c r="FX1248" s="22">
        <f t="shared" si="640"/>
        <v>5.14</v>
      </c>
      <c r="FY1248" s="22">
        <f t="shared" si="641"/>
        <v>0</v>
      </c>
    </row>
    <row r="1249" spans="1:181" ht="15.75" customHeight="1">
      <c r="A1249" s="9">
        <v>1</v>
      </c>
      <c r="B1249" s="9" t="s">
        <v>184</v>
      </c>
      <c r="C1249" s="9" t="s">
        <v>3568</v>
      </c>
      <c r="D1249" s="9" t="s">
        <v>3569</v>
      </c>
      <c r="E1249" s="31" t="s">
        <v>3666</v>
      </c>
      <c r="F1249" s="9" t="s">
        <v>3667</v>
      </c>
      <c r="G1249" s="9">
        <v>714.59603300399999</v>
      </c>
      <c r="H1249" s="9">
        <v>357.5</v>
      </c>
      <c r="I1249" s="9">
        <v>88.1875</v>
      </c>
      <c r="J1249" s="9">
        <v>71.1875</v>
      </c>
      <c r="K1249" s="9">
        <v>50.25</v>
      </c>
      <c r="L1249" s="9">
        <v>72.25</v>
      </c>
      <c r="M1249" s="9">
        <v>75.5625</v>
      </c>
      <c r="N1249" s="9">
        <v>0</v>
      </c>
      <c r="O1249" s="9">
        <v>266.30868530273438</v>
      </c>
      <c r="P1249" s="9">
        <v>52.229711179191376</v>
      </c>
      <c r="Q1249" s="9">
        <v>6.6875</v>
      </c>
      <c r="R1249" s="9">
        <v>0</v>
      </c>
      <c r="S1249" s="9">
        <v>0</v>
      </c>
      <c r="T1249" s="9">
        <v>201.5</v>
      </c>
      <c r="U1249" s="9">
        <v>363.8125</v>
      </c>
      <c r="V1249" s="9">
        <v>142.9375</v>
      </c>
      <c r="W1249" s="9">
        <v>1504.7713710735848</v>
      </c>
      <c r="X1249" s="9">
        <v>14.237198355061684</v>
      </c>
      <c r="Y1249" s="9">
        <v>64</v>
      </c>
      <c r="Z1249" s="9">
        <v>446462.40250000003</v>
      </c>
      <c r="AA1249" s="9">
        <v>116.43</v>
      </c>
      <c r="AB1249" s="9">
        <v>94.12</v>
      </c>
      <c r="AC1249" s="9">
        <v>93.76</v>
      </c>
      <c r="AD1249" s="9">
        <v>0.36</v>
      </c>
      <c r="AE1249" s="9">
        <v>3.17</v>
      </c>
      <c r="AF1249" s="9">
        <v>12.26</v>
      </c>
      <c r="AG1249" s="9">
        <v>6.88</v>
      </c>
      <c r="AH1249" s="9">
        <v>99.9</v>
      </c>
      <c r="AI1249" s="9">
        <v>7.6</v>
      </c>
      <c r="AJ1249" s="9">
        <v>1</v>
      </c>
      <c r="AK1249" s="9">
        <v>5.6</v>
      </c>
      <c r="AL1249" s="9">
        <v>3.67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12.58</v>
      </c>
      <c r="AT1249" s="9">
        <v>0</v>
      </c>
      <c r="AU1249" s="9">
        <v>2.96</v>
      </c>
      <c r="AV1249" s="9">
        <v>0.9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2.4700000000000002</v>
      </c>
      <c r="BC1249" s="9">
        <v>1.02</v>
      </c>
      <c r="BD1249" s="9">
        <v>0</v>
      </c>
      <c r="BE1249" s="9">
        <v>0</v>
      </c>
      <c r="BF1249" s="9">
        <v>0</v>
      </c>
      <c r="BG1249" s="9">
        <v>0</v>
      </c>
      <c r="BH1249" s="9">
        <v>0</v>
      </c>
      <c r="BI1249" s="9">
        <v>0</v>
      </c>
      <c r="BJ1249" s="9">
        <v>0</v>
      </c>
      <c r="BK1249" s="9">
        <v>0</v>
      </c>
      <c r="BL1249" s="9">
        <v>0</v>
      </c>
      <c r="BM1249" s="9">
        <v>0.4</v>
      </c>
      <c r="BN1249" s="9">
        <v>12.73</v>
      </c>
      <c r="BO1249" s="9">
        <v>6.19</v>
      </c>
      <c r="BP1249" s="9">
        <v>0</v>
      </c>
      <c r="BQ1249" s="9">
        <v>0</v>
      </c>
      <c r="BR1249" s="9">
        <v>8.15</v>
      </c>
      <c r="BS1249" s="9">
        <v>0</v>
      </c>
      <c r="BT1249" s="9">
        <v>0</v>
      </c>
      <c r="BU1249" s="9">
        <v>0</v>
      </c>
      <c r="BV1249" s="9">
        <v>0</v>
      </c>
      <c r="BW1249" s="9">
        <v>0</v>
      </c>
      <c r="BX1249" s="9">
        <v>0</v>
      </c>
      <c r="BY1249" s="9">
        <v>0</v>
      </c>
      <c r="BZ1249" s="9">
        <v>0</v>
      </c>
      <c r="CA1249" s="9">
        <v>0</v>
      </c>
      <c r="CB1249" s="9">
        <v>0</v>
      </c>
      <c r="CC1249" s="9">
        <v>0</v>
      </c>
      <c r="CD1249" s="9">
        <v>6.5</v>
      </c>
      <c r="CE1249" s="9">
        <v>1.1400000000000001</v>
      </c>
      <c r="CF1249" s="9">
        <v>6.18</v>
      </c>
      <c r="CG1249" s="9">
        <v>4.6100000000000003</v>
      </c>
      <c r="CH1249" s="9">
        <v>0</v>
      </c>
      <c r="CI1249" s="9">
        <v>5.82</v>
      </c>
      <c r="CJ1249" s="9">
        <v>0</v>
      </c>
      <c r="CK1249" s="9">
        <v>0</v>
      </c>
      <c r="CL1249" s="9">
        <v>0</v>
      </c>
      <c r="CM1249" s="9">
        <v>0</v>
      </c>
      <c r="CN1249" s="9">
        <v>8.06</v>
      </c>
      <c r="CO1249" s="9">
        <v>3.41</v>
      </c>
      <c r="CP1249" s="9">
        <v>0</v>
      </c>
      <c r="CQ1249" s="9">
        <v>0</v>
      </c>
      <c r="CR1249" s="9">
        <v>0</v>
      </c>
      <c r="CS1249" s="9">
        <v>29.64</v>
      </c>
      <c r="CT1249" s="9">
        <v>0</v>
      </c>
      <c r="CU1249" s="9">
        <v>45</v>
      </c>
      <c r="CV1249" s="9">
        <v>108.8</v>
      </c>
      <c r="CW1249" s="9" t="s">
        <v>3666</v>
      </c>
      <c r="CX1249" s="9">
        <v>714.6</v>
      </c>
      <c r="CY1249" s="9">
        <v>0.17</v>
      </c>
      <c r="CZ1249" s="9">
        <v>0.08</v>
      </c>
      <c r="DA1249" s="9">
        <v>0</v>
      </c>
      <c r="DB1249" s="9">
        <v>0.01</v>
      </c>
      <c r="DC1249" s="9">
        <v>0.01</v>
      </c>
      <c r="DD1249" s="9">
        <v>0</v>
      </c>
      <c r="DE1249" s="9">
        <v>0</v>
      </c>
      <c r="DF1249" s="9">
        <v>0.22</v>
      </c>
      <c r="DG1249" s="9">
        <v>0</v>
      </c>
      <c r="DH1249" s="9">
        <v>0</v>
      </c>
      <c r="DI1249" s="9">
        <v>0</v>
      </c>
      <c r="DJ1249" s="9">
        <v>0</v>
      </c>
      <c r="DK1249" s="9">
        <v>0</v>
      </c>
      <c r="DL1249" s="9">
        <v>0</v>
      </c>
      <c r="DM1249" s="9">
        <v>0</v>
      </c>
      <c r="DN1249" s="9">
        <v>0.31</v>
      </c>
      <c r="DO1249" s="9">
        <v>0</v>
      </c>
      <c r="DP1249" s="9">
        <v>0.15</v>
      </c>
      <c r="DQ1249" s="9">
        <v>0</v>
      </c>
      <c r="DR1249" s="9">
        <v>0</v>
      </c>
      <c r="DS1249" s="9">
        <v>0</v>
      </c>
      <c r="DT1249" s="9">
        <v>0</v>
      </c>
      <c r="DU1249" s="9">
        <v>0.01</v>
      </c>
      <c r="DV1249" s="9">
        <v>0</v>
      </c>
      <c r="DW1249" s="9">
        <v>0.03</v>
      </c>
      <c r="DX1249" s="9">
        <v>0.03</v>
      </c>
      <c r="DY1249" s="16" t="s">
        <v>3666</v>
      </c>
      <c r="DZ1249" s="16" t="s">
        <v>3668</v>
      </c>
      <c r="EA1249" s="16" t="s">
        <v>2953</v>
      </c>
      <c r="EB1249" s="16" t="s">
        <v>2953</v>
      </c>
      <c r="EC1249" s="9">
        <v>714.59603300399999</v>
      </c>
      <c r="ED1249" s="17">
        <v>191.38895693790002</v>
      </c>
      <c r="EE1249" s="18">
        <v>0.27</v>
      </c>
      <c r="EF1249" s="19" t="s">
        <v>192</v>
      </c>
      <c r="EG1249" s="16" t="s">
        <v>3666</v>
      </c>
      <c r="EH1249" s="20" t="s">
        <v>3569</v>
      </c>
      <c r="EI1249" s="20" t="s">
        <v>3667</v>
      </c>
      <c r="EJ1249" s="20">
        <v>714.59603300399999</v>
      </c>
      <c r="EK1249" s="21">
        <v>3834.599351541699</v>
      </c>
      <c r="EL1249" s="20">
        <v>1.0701286764705884</v>
      </c>
      <c r="EM1249" s="20">
        <v>4103.5147288602948</v>
      </c>
      <c r="EN1249" s="22">
        <f t="shared" si="610"/>
        <v>0.25715021901571755</v>
      </c>
      <c r="EO1249" s="23">
        <f t="shared" si="611"/>
        <v>3.1521085630851153E-2</v>
      </c>
      <c r="EP1249" s="22">
        <f t="shared" si="612"/>
        <v>6.0953298025999032E-2</v>
      </c>
      <c r="EQ1249" s="22">
        <f t="shared" si="613"/>
        <v>9.8218584496870473E-3</v>
      </c>
      <c r="ER1249" s="22">
        <f t="shared" si="614"/>
        <v>0</v>
      </c>
      <c r="ES1249" s="22">
        <f t="shared" si="615"/>
        <v>0</v>
      </c>
      <c r="ET1249" s="22">
        <f t="shared" si="616"/>
        <v>0</v>
      </c>
      <c r="EU1249" s="22">
        <f t="shared" si="617"/>
        <v>3.8517091959557053E-3</v>
      </c>
      <c r="EV1249" s="22">
        <f t="shared" si="618"/>
        <v>0.12258064516129032</v>
      </c>
      <c r="EW1249" s="22">
        <f t="shared" si="619"/>
        <v>5.9605199807414536E-2</v>
      </c>
      <c r="EX1249" s="22">
        <f t="shared" si="620"/>
        <v>0</v>
      </c>
      <c r="EY1249" s="22">
        <f t="shared" si="621"/>
        <v>0.134520943668753</v>
      </c>
      <c r="EZ1249" s="22">
        <f t="shared" si="622"/>
        <v>0</v>
      </c>
      <c r="FA1249" s="22">
        <f t="shared" si="623"/>
        <v>0.17746750120365912</v>
      </c>
      <c r="FB1249" s="22">
        <f t="shared" si="624"/>
        <v>0.39585941261434759</v>
      </c>
      <c r="FC1249" s="22">
        <f t="shared" si="16"/>
        <v>0.97998797560766115</v>
      </c>
      <c r="FD1249" s="22">
        <f t="shared" si="625"/>
        <v>0.87554776511831733</v>
      </c>
      <c r="FE1249" s="22">
        <f t="shared" si="626"/>
        <v>6.660823838737949E-2</v>
      </c>
      <c r="FF1249" s="22">
        <f t="shared" si="627"/>
        <v>8.7642418930762491E-3</v>
      </c>
      <c r="FG1249" s="22">
        <f t="shared" si="628"/>
        <v>4.9079754601226995E-2</v>
      </c>
      <c r="FH1249" s="22">
        <f t="shared" si="629"/>
        <v>0.80838271923043892</v>
      </c>
      <c r="FI1249" s="23">
        <f t="shared" si="630"/>
        <v>0.10529932148071802</v>
      </c>
      <c r="FJ1249" s="24">
        <f t="shared" si="631"/>
        <v>5.9091299493257747E-2</v>
      </c>
      <c r="FK1249" s="22">
        <f t="shared" si="632"/>
        <v>0.1629312151518035</v>
      </c>
      <c r="FL1249" s="25">
        <v>1504.7713710735848</v>
      </c>
      <c r="FM1249" s="25">
        <v>14.237198355061684</v>
      </c>
      <c r="FN1249" s="25">
        <v>52.229711179191376</v>
      </c>
      <c r="FO1249" s="9">
        <v>0</v>
      </c>
      <c r="FP1249" s="26">
        <f t="shared" si="0"/>
        <v>266.30868530273438</v>
      </c>
      <c r="FQ1249" s="22">
        <f t="shared" si="633"/>
        <v>0.62369153957716583</v>
      </c>
      <c r="FR1249" s="28">
        <f t="shared" si="634"/>
        <v>0.1699386707892909</v>
      </c>
      <c r="FS1249" s="28">
        <f t="shared" si="635"/>
        <v>0.20684763582947654</v>
      </c>
      <c r="FT1249" s="28">
        <f t="shared" si="636"/>
        <v>0</v>
      </c>
      <c r="FU1249" s="28">
        <f t="shared" si="637"/>
        <v>0.28197749594682131</v>
      </c>
      <c r="FV1249" s="28">
        <f t="shared" si="638"/>
        <v>0.70914191598536824</v>
      </c>
      <c r="FW1249" s="22">
        <f t="shared" si="639"/>
        <v>0.38649832517392424</v>
      </c>
      <c r="FX1249" s="22">
        <f t="shared" si="640"/>
        <v>1.8192187500000001</v>
      </c>
      <c r="FY1249" s="22">
        <f t="shared" si="641"/>
        <v>0.1965625</v>
      </c>
    </row>
    <row r="1250" spans="1:181" ht="15.75" customHeight="1">
      <c r="A1250" s="9">
        <v>1</v>
      </c>
      <c r="B1250" s="9" t="s">
        <v>184</v>
      </c>
      <c r="C1250" s="9" t="s">
        <v>3568</v>
      </c>
      <c r="D1250" s="9" t="s">
        <v>3569</v>
      </c>
      <c r="E1250" s="31" t="s">
        <v>3669</v>
      </c>
      <c r="F1250" s="9" t="s">
        <v>2195</v>
      </c>
      <c r="G1250" s="9">
        <v>622.52287268400005</v>
      </c>
      <c r="H1250" s="9">
        <v>395.125</v>
      </c>
      <c r="I1250" s="9">
        <v>137.4375</v>
      </c>
      <c r="J1250" s="9">
        <v>54.8125</v>
      </c>
      <c r="K1250" s="9">
        <v>19</v>
      </c>
      <c r="L1250" s="9">
        <v>13.9375</v>
      </c>
      <c r="M1250" s="9">
        <v>1.875</v>
      </c>
      <c r="N1250" s="9">
        <v>25.684272766113281</v>
      </c>
      <c r="O1250" s="9">
        <v>124.40048217773438</v>
      </c>
      <c r="P1250" s="9">
        <v>51.68468345745552</v>
      </c>
      <c r="Q1250" s="9">
        <v>0</v>
      </c>
      <c r="R1250" s="9">
        <v>0</v>
      </c>
      <c r="S1250" s="9">
        <v>0</v>
      </c>
      <c r="T1250" s="9">
        <v>31.0625</v>
      </c>
      <c r="U1250" s="9">
        <v>524.1875</v>
      </c>
      <c r="V1250" s="9">
        <v>66.9375</v>
      </c>
      <c r="W1250" s="9">
        <v>1495.9805181763406</v>
      </c>
      <c r="X1250" s="9">
        <v>14.256040369552119</v>
      </c>
      <c r="Y1250" s="9">
        <v>21</v>
      </c>
      <c r="Z1250" s="9">
        <v>427372.4523</v>
      </c>
      <c r="AA1250" s="9">
        <v>81.070000000000007</v>
      </c>
      <c r="AB1250" s="9">
        <v>76.42</v>
      </c>
      <c r="AC1250" s="9">
        <v>74.540000000000006</v>
      </c>
      <c r="AD1250" s="9">
        <v>1.88</v>
      </c>
      <c r="AE1250" s="9">
        <v>0.89</v>
      </c>
      <c r="AF1250" s="9">
        <v>2.37</v>
      </c>
      <c r="AG1250" s="9">
        <v>1.39</v>
      </c>
      <c r="AH1250" s="9">
        <v>167.4</v>
      </c>
      <c r="AI1250" s="9">
        <v>3.2</v>
      </c>
      <c r="AJ1250" s="9">
        <v>1.1000000000000001</v>
      </c>
      <c r="AK1250" s="9">
        <v>0</v>
      </c>
      <c r="AL1250" s="9">
        <v>1.5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3.04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  <c r="BD1250" s="9">
        <v>0</v>
      </c>
      <c r="BE1250" s="9">
        <v>0</v>
      </c>
      <c r="BF1250" s="9">
        <v>0</v>
      </c>
      <c r="BG1250" s="9">
        <v>0</v>
      </c>
      <c r="BH1250" s="9">
        <v>0</v>
      </c>
      <c r="BI1250" s="9">
        <v>0</v>
      </c>
      <c r="BJ1250" s="9">
        <v>0</v>
      </c>
      <c r="BK1250" s="9">
        <v>0</v>
      </c>
      <c r="BL1250" s="9">
        <v>0</v>
      </c>
      <c r="BM1250" s="9">
        <v>0</v>
      </c>
      <c r="BN1250" s="9">
        <v>42.92</v>
      </c>
      <c r="BO1250" s="9">
        <v>1</v>
      </c>
      <c r="BP1250" s="9">
        <v>0</v>
      </c>
      <c r="BQ1250" s="9">
        <v>0</v>
      </c>
      <c r="BR1250" s="9">
        <v>0</v>
      </c>
      <c r="BS1250" s="9">
        <v>1.1000000000000001</v>
      </c>
      <c r="BT1250" s="9">
        <v>0</v>
      </c>
      <c r="BU1250" s="9">
        <v>0</v>
      </c>
      <c r="BV1250" s="9">
        <v>0</v>
      </c>
      <c r="BW1250" s="9">
        <v>0</v>
      </c>
      <c r="BX1250" s="9">
        <v>0</v>
      </c>
      <c r="BY1250" s="9">
        <v>0</v>
      </c>
      <c r="BZ1250" s="9">
        <v>0</v>
      </c>
      <c r="CA1250" s="9">
        <v>0</v>
      </c>
      <c r="CB1250" s="9">
        <v>0</v>
      </c>
      <c r="CC1250" s="9">
        <v>5.5</v>
      </c>
      <c r="CD1250" s="9">
        <v>0</v>
      </c>
      <c r="CE1250" s="9">
        <v>0</v>
      </c>
      <c r="CF1250" s="9">
        <v>10.11</v>
      </c>
      <c r="CG1250" s="9">
        <v>0</v>
      </c>
      <c r="CH1250" s="9">
        <v>0</v>
      </c>
      <c r="CI1250" s="9">
        <v>2.0499999999999998</v>
      </c>
      <c r="CJ1250" s="9">
        <v>0</v>
      </c>
      <c r="CK1250" s="9">
        <v>0</v>
      </c>
      <c r="CL1250" s="9">
        <v>0</v>
      </c>
      <c r="CM1250" s="9">
        <v>0</v>
      </c>
      <c r="CN1250" s="9">
        <v>4.0999999999999996</v>
      </c>
      <c r="CO1250" s="9">
        <v>2.1</v>
      </c>
      <c r="CP1250" s="9">
        <v>4.7</v>
      </c>
      <c r="CQ1250" s="9">
        <v>0</v>
      </c>
      <c r="CR1250" s="9">
        <v>0</v>
      </c>
      <c r="CS1250" s="9">
        <v>2.95</v>
      </c>
      <c r="CT1250" s="9">
        <v>0</v>
      </c>
      <c r="CU1250" s="9">
        <v>54</v>
      </c>
      <c r="CV1250" s="9">
        <v>37.800000000000004</v>
      </c>
      <c r="CW1250" s="9" t="s">
        <v>3669</v>
      </c>
      <c r="CX1250" s="9">
        <v>622.52</v>
      </c>
      <c r="CY1250" s="9">
        <v>0.22</v>
      </c>
      <c r="CZ1250" s="9">
        <v>0.25</v>
      </c>
      <c r="DA1250" s="9">
        <v>0</v>
      </c>
      <c r="DB1250" s="9">
        <v>0</v>
      </c>
      <c r="DC1250" s="9">
        <v>0</v>
      </c>
      <c r="DD1250" s="9">
        <v>0</v>
      </c>
      <c r="DE1250" s="9">
        <v>0</v>
      </c>
      <c r="DF1250" s="9">
        <v>0.04</v>
      </c>
      <c r="DG1250" s="9">
        <v>0</v>
      </c>
      <c r="DH1250" s="9">
        <v>0</v>
      </c>
      <c r="DI1250" s="9">
        <v>0</v>
      </c>
      <c r="DJ1250" s="9">
        <v>0</v>
      </c>
      <c r="DK1250" s="9">
        <v>0</v>
      </c>
      <c r="DL1250" s="9">
        <v>0</v>
      </c>
      <c r="DM1250" s="9">
        <v>0</v>
      </c>
      <c r="DN1250" s="9">
        <v>0.34</v>
      </c>
      <c r="DO1250" s="9">
        <v>0</v>
      </c>
      <c r="DP1250" s="9">
        <v>0.05</v>
      </c>
      <c r="DQ1250" s="9">
        <v>0.06</v>
      </c>
      <c r="DR1250" s="9">
        <v>0</v>
      </c>
      <c r="DS1250" s="9">
        <v>0</v>
      </c>
      <c r="DT1250" s="9">
        <v>0</v>
      </c>
      <c r="DU1250" s="9">
        <v>0.03</v>
      </c>
      <c r="DV1250" s="9">
        <v>0</v>
      </c>
      <c r="DW1250" s="9">
        <v>0</v>
      </c>
      <c r="DX1250" s="9">
        <v>0</v>
      </c>
      <c r="DY1250" s="16" t="s">
        <v>3669</v>
      </c>
      <c r="DZ1250" s="16" t="s">
        <v>2196</v>
      </c>
      <c r="EA1250" s="16" t="s">
        <v>2953</v>
      </c>
      <c r="EB1250" s="16" t="s">
        <v>2953</v>
      </c>
      <c r="EC1250" s="9">
        <v>622.52287268400005</v>
      </c>
      <c r="ED1250" s="17">
        <v>314.31401177700002</v>
      </c>
      <c r="EE1250" s="18">
        <v>0.5</v>
      </c>
      <c r="EF1250" s="19" t="s">
        <v>192</v>
      </c>
      <c r="EG1250" s="16" t="s">
        <v>3669</v>
      </c>
      <c r="EH1250" s="20" t="s">
        <v>3569</v>
      </c>
      <c r="EI1250" s="20" t="s">
        <v>2195</v>
      </c>
      <c r="EJ1250" s="20">
        <v>622.52287268400005</v>
      </c>
      <c r="EK1250" s="21">
        <v>5271.6473701739233</v>
      </c>
      <c r="EL1250" s="20">
        <v>2.1447089947089948</v>
      </c>
      <c r="EM1250" s="20">
        <v>11306.14953174603</v>
      </c>
      <c r="EN1250" s="22">
        <f t="shared" si="610"/>
        <v>0.56025656839768101</v>
      </c>
      <c r="EO1250" s="23">
        <f t="shared" si="611"/>
        <v>1.8502528678919449E-2</v>
      </c>
      <c r="EP1250" s="22">
        <f t="shared" si="612"/>
        <v>0</v>
      </c>
      <c r="EQ1250" s="22">
        <f t="shared" si="613"/>
        <v>0</v>
      </c>
      <c r="ER1250" s="22">
        <f t="shared" si="614"/>
        <v>0</v>
      </c>
      <c r="ES1250" s="22">
        <f t="shared" si="615"/>
        <v>0</v>
      </c>
      <c r="ET1250" s="22">
        <f t="shared" si="616"/>
        <v>0</v>
      </c>
      <c r="EU1250" s="22">
        <f t="shared" si="617"/>
        <v>0</v>
      </c>
      <c r="EV1250" s="22">
        <f t="shared" si="618"/>
        <v>0.55004485454312446</v>
      </c>
      <c r="EW1250" s="22">
        <f t="shared" si="619"/>
        <v>1.2815583749839805E-2</v>
      </c>
      <c r="EX1250" s="22">
        <f t="shared" si="620"/>
        <v>0</v>
      </c>
      <c r="EY1250" s="22">
        <f t="shared" si="621"/>
        <v>4.0369088811995385E-2</v>
      </c>
      <c r="EZ1250" s="22">
        <f t="shared" si="622"/>
        <v>0</v>
      </c>
      <c r="FA1250" s="22">
        <f t="shared" si="623"/>
        <v>0.20005126233499934</v>
      </c>
      <c r="FB1250" s="22">
        <f t="shared" si="624"/>
        <v>0.17749583493528126</v>
      </c>
      <c r="FC1250" s="22">
        <f t="shared" si="16"/>
        <v>2.1179227827803131</v>
      </c>
      <c r="FD1250" s="22">
        <f t="shared" si="625"/>
        <v>0.97495631916132797</v>
      </c>
      <c r="FE1250" s="22">
        <f t="shared" si="626"/>
        <v>1.8637157833430402E-2</v>
      </c>
      <c r="FF1250" s="22">
        <f t="shared" si="627"/>
        <v>6.4065230052417019E-3</v>
      </c>
      <c r="FG1250" s="22">
        <f t="shared" si="628"/>
        <v>0</v>
      </c>
      <c r="FH1250" s="22">
        <f t="shared" si="629"/>
        <v>0.9426421610953496</v>
      </c>
      <c r="FI1250" s="23">
        <f t="shared" si="630"/>
        <v>2.9233995312692735E-2</v>
      </c>
      <c r="FJ1250" s="24">
        <f t="shared" si="631"/>
        <v>1.7145676575798689E-2</v>
      </c>
      <c r="FK1250" s="22">
        <f t="shared" si="632"/>
        <v>0.13022814671928062</v>
      </c>
      <c r="FL1250" s="25">
        <v>1495.9805181763406</v>
      </c>
      <c r="FM1250" s="25">
        <v>14.256040369552119</v>
      </c>
      <c r="FN1250" s="25">
        <v>51.68468345745552</v>
      </c>
      <c r="FO1250" s="9">
        <v>25.684272766113281</v>
      </c>
      <c r="FP1250" s="26">
        <f t="shared" si="0"/>
        <v>98.716209411621094</v>
      </c>
      <c r="FQ1250" s="22">
        <f t="shared" si="633"/>
        <v>0.85549065483146514</v>
      </c>
      <c r="FR1250" s="28">
        <f t="shared" si="634"/>
        <v>0.1185699405417158</v>
      </c>
      <c r="FS1250" s="28">
        <f t="shared" si="635"/>
        <v>2.5400673121976372E-2</v>
      </c>
      <c r="FT1250" s="28">
        <f t="shared" si="636"/>
        <v>0</v>
      </c>
      <c r="FU1250" s="28">
        <f t="shared" si="637"/>
        <v>4.9897764986649239E-2</v>
      </c>
      <c r="FV1250" s="28">
        <f t="shared" si="638"/>
        <v>0.94956350350850804</v>
      </c>
      <c r="FW1250" s="22">
        <f t="shared" si="639"/>
        <v>0.66609103244110024</v>
      </c>
      <c r="FX1250" s="22">
        <f t="shared" si="640"/>
        <v>3.8604761904761906</v>
      </c>
      <c r="FY1250" s="22">
        <f t="shared" si="641"/>
        <v>0.14476190476190476</v>
      </c>
    </row>
    <row r="1251" spans="1:181" ht="15.75" customHeight="1">
      <c r="A1251" s="9">
        <v>1</v>
      </c>
      <c r="B1251" s="9" t="s">
        <v>184</v>
      </c>
      <c r="C1251" s="9" t="s">
        <v>3568</v>
      </c>
      <c r="D1251" s="9" t="s">
        <v>3569</v>
      </c>
      <c r="E1251" s="31" t="s">
        <v>3670</v>
      </c>
      <c r="F1251" s="9" t="s">
        <v>3671</v>
      </c>
      <c r="G1251" s="9">
        <v>288.277534317</v>
      </c>
      <c r="H1251" s="9">
        <v>161.6875</v>
      </c>
      <c r="I1251" s="9">
        <v>31.4375</v>
      </c>
      <c r="J1251" s="9">
        <v>37.3125</v>
      </c>
      <c r="K1251" s="9">
        <v>27.4375</v>
      </c>
      <c r="L1251" s="9">
        <v>24.1875</v>
      </c>
      <c r="M1251" s="9">
        <v>5.9375</v>
      </c>
      <c r="N1251" s="9">
        <v>0</v>
      </c>
      <c r="O1251" s="9">
        <v>53.311233520507813</v>
      </c>
      <c r="P1251" s="9">
        <v>15.438004151932141</v>
      </c>
      <c r="Q1251" s="9">
        <v>15.6875</v>
      </c>
      <c r="R1251" s="9">
        <v>0</v>
      </c>
      <c r="S1251" s="9">
        <v>42.0625</v>
      </c>
      <c r="T1251" s="9">
        <v>0</v>
      </c>
      <c r="U1251" s="9">
        <v>108.1875</v>
      </c>
      <c r="V1251" s="9">
        <v>122.0625</v>
      </c>
      <c r="W1251" s="9">
        <v>1501.319791440365</v>
      </c>
      <c r="X1251" s="9">
        <v>14.44638496632631</v>
      </c>
      <c r="Y1251" s="9">
        <v>37</v>
      </c>
      <c r="Z1251" s="9">
        <v>152962.4283</v>
      </c>
      <c r="AA1251" s="9">
        <v>56.56</v>
      </c>
      <c r="AB1251" s="9">
        <v>44.36</v>
      </c>
      <c r="AC1251" s="9">
        <v>40.92</v>
      </c>
      <c r="AD1251" s="9">
        <v>3.44</v>
      </c>
      <c r="AE1251" s="9">
        <v>1.5</v>
      </c>
      <c r="AF1251" s="9">
        <v>6.02</v>
      </c>
      <c r="AG1251" s="9">
        <v>4.68</v>
      </c>
      <c r="AH1251" s="9">
        <v>28.1</v>
      </c>
      <c r="AI1251" s="9">
        <v>1.7</v>
      </c>
      <c r="AJ1251" s="9">
        <v>0.3</v>
      </c>
      <c r="AK1251" s="9">
        <v>1.6</v>
      </c>
      <c r="AL1251" s="9">
        <v>0</v>
      </c>
      <c r="AM1251" s="9">
        <v>0</v>
      </c>
      <c r="AN1251" s="9">
        <v>0</v>
      </c>
      <c r="AO1251" s="9">
        <v>0</v>
      </c>
      <c r="AP1251" s="9">
        <v>5.1100000000000003</v>
      </c>
      <c r="AQ1251" s="9">
        <v>0</v>
      </c>
      <c r="AR1251" s="9">
        <v>0</v>
      </c>
      <c r="AS1251" s="9">
        <v>4.62</v>
      </c>
      <c r="AT1251" s="9">
        <v>0</v>
      </c>
      <c r="AU1251" s="9">
        <v>1.65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1.78</v>
      </c>
      <c r="BC1251" s="9">
        <v>0.93</v>
      </c>
      <c r="BD1251" s="9">
        <v>0</v>
      </c>
      <c r="BE1251" s="9">
        <v>0</v>
      </c>
      <c r="BF1251" s="9">
        <v>0</v>
      </c>
      <c r="BG1251" s="9">
        <v>0</v>
      </c>
      <c r="BH1251" s="9">
        <v>0</v>
      </c>
      <c r="BI1251" s="9">
        <v>0</v>
      </c>
      <c r="BJ1251" s="9">
        <v>0</v>
      </c>
      <c r="BK1251" s="9">
        <v>0</v>
      </c>
      <c r="BL1251" s="9">
        <v>0</v>
      </c>
      <c r="BM1251" s="9">
        <v>1.7</v>
      </c>
      <c r="BN1251" s="9">
        <v>1.38</v>
      </c>
      <c r="BO1251" s="9">
        <v>2.58</v>
      </c>
      <c r="BP1251" s="9">
        <v>0</v>
      </c>
      <c r="BQ1251" s="9">
        <v>2.5100000000000002</v>
      </c>
      <c r="BR1251" s="9">
        <v>0</v>
      </c>
      <c r="BS1251" s="9">
        <v>0</v>
      </c>
      <c r="BT1251" s="9">
        <v>0</v>
      </c>
      <c r="BU1251" s="9">
        <v>0</v>
      </c>
      <c r="BV1251" s="9">
        <v>0</v>
      </c>
      <c r="BW1251" s="9">
        <v>0</v>
      </c>
      <c r="BX1251" s="9">
        <v>0</v>
      </c>
      <c r="BY1251" s="9">
        <v>0</v>
      </c>
      <c r="BZ1251" s="9">
        <v>0</v>
      </c>
      <c r="CA1251" s="9">
        <v>0</v>
      </c>
      <c r="CB1251" s="9">
        <v>0</v>
      </c>
      <c r="CC1251" s="9">
        <v>0</v>
      </c>
      <c r="CD1251" s="9">
        <v>3.15</v>
      </c>
      <c r="CE1251" s="9">
        <v>0</v>
      </c>
      <c r="CF1251" s="9">
        <v>6.43</v>
      </c>
      <c r="CG1251" s="9">
        <v>0</v>
      </c>
      <c r="CH1251" s="9">
        <v>0</v>
      </c>
      <c r="CI1251" s="9">
        <v>1.79</v>
      </c>
      <c r="CJ1251" s="9">
        <v>0</v>
      </c>
      <c r="CK1251" s="9">
        <v>0</v>
      </c>
      <c r="CL1251" s="9">
        <v>0</v>
      </c>
      <c r="CM1251" s="9">
        <v>0</v>
      </c>
      <c r="CN1251" s="9">
        <v>7.03</v>
      </c>
      <c r="CO1251" s="9">
        <v>3.03</v>
      </c>
      <c r="CP1251" s="9">
        <v>6.73</v>
      </c>
      <c r="CQ1251" s="9">
        <v>0</v>
      </c>
      <c r="CR1251" s="9">
        <v>0</v>
      </c>
      <c r="CS1251" s="9">
        <v>6.14</v>
      </c>
      <c r="CT1251" s="9">
        <v>0</v>
      </c>
      <c r="CU1251" s="9">
        <v>2</v>
      </c>
      <c r="CV1251" s="9">
        <v>59.2</v>
      </c>
      <c r="CW1251" s="9" t="s">
        <v>3670</v>
      </c>
      <c r="CX1251" s="9">
        <v>288.27999999999997</v>
      </c>
      <c r="CY1251" s="9">
        <v>0.16</v>
      </c>
      <c r="CZ1251" s="9">
        <v>0.3</v>
      </c>
      <c r="DA1251" s="9">
        <v>0</v>
      </c>
      <c r="DB1251" s="9">
        <v>0</v>
      </c>
      <c r="DC1251" s="9">
        <v>0</v>
      </c>
      <c r="DD1251" s="9">
        <v>0</v>
      </c>
      <c r="DE1251" s="9">
        <v>0</v>
      </c>
      <c r="DF1251" s="9">
        <v>0.13</v>
      </c>
      <c r="DG1251" s="9">
        <v>0</v>
      </c>
      <c r="DH1251" s="9">
        <v>0</v>
      </c>
      <c r="DI1251" s="9">
        <v>0</v>
      </c>
      <c r="DJ1251" s="9">
        <v>0</v>
      </c>
      <c r="DK1251" s="9">
        <v>0</v>
      </c>
      <c r="DL1251" s="9">
        <v>0.04</v>
      </c>
      <c r="DM1251" s="9">
        <v>0</v>
      </c>
      <c r="DN1251" s="9">
        <v>0</v>
      </c>
      <c r="DO1251" s="9">
        <v>0</v>
      </c>
      <c r="DP1251" s="9">
        <v>0</v>
      </c>
      <c r="DQ1251" s="9">
        <v>0.27</v>
      </c>
      <c r="DR1251" s="9">
        <v>0</v>
      </c>
      <c r="DS1251" s="9">
        <v>0</v>
      </c>
      <c r="DT1251" s="9">
        <v>0</v>
      </c>
      <c r="DU1251" s="9">
        <v>0</v>
      </c>
      <c r="DV1251" s="9">
        <v>0.03</v>
      </c>
      <c r="DW1251" s="9">
        <v>0</v>
      </c>
      <c r="DX1251" s="9">
        <v>0.06</v>
      </c>
      <c r="DY1251" s="16" t="s">
        <v>3670</v>
      </c>
      <c r="DZ1251" s="16" t="s">
        <v>3672</v>
      </c>
      <c r="EA1251" s="16" t="s">
        <v>2953</v>
      </c>
      <c r="EB1251" s="16" t="s">
        <v>2953</v>
      </c>
      <c r="EC1251" s="9">
        <v>288.277534317</v>
      </c>
      <c r="ED1251" s="17">
        <v>16.292460324084999</v>
      </c>
      <c r="EE1251" s="18">
        <v>0.06</v>
      </c>
      <c r="EF1251" s="19" t="s">
        <v>192</v>
      </c>
      <c r="EG1251" s="16" t="s">
        <v>3670</v>
      </c>
      <c r="EH1251" s="20" t="s">
        <v>3569</v>
      </c>
      <c r="EI1251" s="20" t="s">
        <v>3671</v>
      </c>
      <c r="EJ1251" s="20">
        <v>288.277534317</v>
      </c>
      <c r="EK1251" s="21">
        <v>2704.427657355021</v>
      </c>
      <c r="EL1251" s="20">
        <v>0.95540540540540542</v>
      </c>
      <c r="EM1251" s="20">
        <v>2583.8248023648648</v>
      </c>
      <c r="EN1251" s="22">
        <f t="shared" si="610"/>
        <v>0.28182461103253181</v>
      </c>
      <c r="EO1251" s="23">
        <f t="shared" si="611"/>
        <v>9.0346534653465344E-2</v>
      </c>
      <c r="EP1251" s="22">
        <f t="shared" si="612"/>
        <v>6.6037735849056589E-2</v>
      </c>
      <c r="EQ1251" s="22">
        <f t="shared" si="613"/>
        <v>1.7905275317674239E-2</v>
      </c>
      <c r="ER1251" s="22">
        <f t="shared" si="614"/>
        <v>0</v>
      </c>
      <c r="ES1251" s="22">
        <f t="shared" si="615"/>
        <v>0</v>
      </c>
      <c r="ET1251" s="22">
        <f t="shared" si="616"/>
        <v>0</v>
      </c>
      <c r="EU1251" s="22">
        <f t="shared" si="617"/>
        <v>3.2730073161340002E-2</v>
      </c>
      <c r="EV1251" s="22">
        <f t="shared" si="618"/>
        <v>2.656911821332306E-2</v>
      </c>
      <c r="EW1251" s="22">
        <f t="shared" si="619"/>
        <v>4.9672699268386598E-2</v>
      </c>
      <c r="EX1251" s="22">
        <f t="shared" si="620"/>
        <v>4.8324990373507896E-2</v>
      </c>
      <c r="EY1251" s="22">
        <f t="shared" si="621"/>
        <v>3.446284174046977E-2</v>
      </c>
      <c r="EZ1251" s="22">
        <f t="shared" si="622"/>
        <v>0</v>
      </c>
      <c r="FA1251" s="22">
        <f t="shared" si="623"/>
        <v>0.18444358875625722</v>
      </c>
      <c r="FB1251" s="22">
        <f t="shared" si="624"/>
        <v>0.44147092799383902</v>
      </c>
      <c r="FC1251" s="22">
        <f t="shared" si="16"/>
        <v>0.56046676096181047</v>
      </c>
      <c r="FD1251" s="22">
        <f t="shared" si="625"/>
        <v>0.88643533123028384</v>
      </c>
      <c r="FE1251" s="22">
        <f t="shared" si="626"/>
        <v>5.3627760252365923E-2</v>
      </c>
      <c r="FF1251" s="22">
        <f t="shared" si="627"/>
        <v>9.4637223974763391E-3</v>
      </c>
      <c r="FG1251" s="22">
        <f t="shared" si="628"/>
        <v>5.0473186119873815E-2</v>
      </c>
      <c r="FH1251" s="22">
        <f t="shared" si="629"/>
        <v>0.78429985855728424</v>
      </c>
      <c r="FI1251" s="23">
        <f t="shared" si="630"/>
        <v>0.10643564356435642</v>
      </c>
      <c r="FJ1251" s="24">
        <f t="shared" si="631"/>
        <v>8.2743988684582742E-2</v>
      </c>
      <c r="FK1251" s="22">
        <f t="shared" si="632"/>
        <v>0.19619981881003831</v>
      </c>
      <c r="FL1251" s="25">
        <v>1501.319791440365</v>
      </c>
      <c r="FM1251" s="25">
        <v>14.44638496632631</v>
      </c>
      <c r="FN1251" s="25">
        <v>15.438004151932141</v>
      </c>
      <c r="FO1251" s="9">
        <v>0</v>
      </c>
      <c r="FP1251" s="26">
        <f t="shared" si="0"/>
        <v>53.311233520507813</v>
      </c>
      <c r="FQ1251" s="22">
        <f t="shared" si="633"/>
        <v>0.66992733394074699</v>
      </c>
      <c r="FR1251" s="28">
        <f t="shared" si="634"/>
        <v>0.22460994108822455</v>
      </c>
      <c r="FS1251" s="28">
        <f t="shared" si="635"/>
        <v>0.10449999189625891</v>
      </c>
      <c r="FT1251" s="28">
        <f t="shared" si="636"/>
        <v>0.14590973972236981</v>
      </c>
      <c r="FU1251" s="28">
        <f t="shared" si="637"/>
        <v>0</v>
      </c>
      <c r="FV1251" s="28">
        <f t="shared" si="638"/>
        <v>0.7987094816303274</v>
      </c>
      <c r="FW1251" s="22">
        <f t="shared" si="639"/>
        <v>3.536067892503536E-2</v>
      </c>
      <c r="FX1251" s="22">
        <f t="shared" si="640"/>
        <v>1.5286486486486488</v>
      </c>
      <c r="FY1251" s="22">
        <f t="shared" si="641"/>
        <v>0.12486486486486487</v>
      </c>
    </row>
    <row r="1252" spans="1:181" ht="15.75" customHeight="1">
      <c r="A1252" s="9">
        <v>1</v>
      </c>
      <c r="B1252" s="9" t="s">
        <v>184</v>
      </c>
      <c r="C1252" s="9" t="s">
        <v>3568</v>
      </c>
      <c r="D1252" s="9" t="s">
        <v>3569</v>
      </c>
      <c r="E1252" s="31" t="s">
        <v>3673</v>
      </c>
      <c r="F1252" s="9" t="s">
        <v>3674</v>
      </c>
      <c r="G1252" s="9">
        <v>602.67265240899997</v>
      </c>
      <c r="H1252" s="9">
        <v>248.6875</v>
      </c>
      <c r="I1252" s="9">
        <v>117.375</v>
      </c>
      <c r="J1252" s="9">
        <v>79.6875</v>
      </c>
      <c r="K1252" s="9">
        <v>51.6875</v>
      </c>
      <c r="L1252" s="9">
        <v>65.5625</v>
      </c>
      <c r="M1252" s="9">
        <v>39.625</v>
      </c>
      <c r="N1252" s="9">
        <v>51.314739227294922</v>
      </c>
      <c r="O1252" s="9">
        <v>258.8338623046875</v>
      </c>
      <c r="P1252" s="9">
        <v>106.45543881329084</v>
      </c>
      <c r="Q1252" s="9">
        <v>0</v>
      </c>
      <c r="R1252" s="9">
        <v>57.25</v>
      </c>
      <c r="S1252" s="9">
        <v>0</v>
      </c>
      <c r="T1252" s="9">
        <v>143.8125</v>
      </c>
      <c r="U1252" s="9">
        <v>398.8125</v>
      </c>
      <c r="V1252" s="9">
        <v>2.75</v>
      </c>
      <c r="W1252" s="9">
        <v>1529.7933858594236</v>
      </c>
      <c r="X1252" s="9">
        <v>14.074521044992743</v>
      </c>
      <c r="Y1252" s="9">
        <v>27</v>
      </c>
      <c r="Z1252" s="9">
        <v>358046.95189999999</v>
      </c>
      <c r="AA1252" s="9">
        <v>86.57</v>
      </c>
      <c r="AB1252" s="9">
        <v>61</v>
      </c>
      <c r="AC1252" s="9">
        <v>61</v>
      </c>
      <c r="AD1252" s="9">
        <v>0</v>
      </c>
      <c r="AE1252" s="9">
        <v>0.87</v>
      </c>
      <c r="AF1252" s="9">
        <v>20.36</v>
      </c>
      <c r="AG1252" s="9">
        <v>4.34</v>
      </c>
      <c r="AH1252" s="9">
        <v>137.1</v>
      </c>
      <c r="AI1252" s="9">
        <v>5.6</v>
      </c>
      <c r="AJ1252" s="9">
        <v>0.5</v>
      </c>
      <c r="AK1252" s="9">
        <v>0</v>
      </c>
      <c r="AL1252" s="9">
        <v>12.41</v>
      </c>
      <c r="AM1252" s="9">
        <v>0</v>
      </c>
      <c r="AN1252" s="9">
        <v>0</v>
      </c>
      <c r="AO1252" s="9">
        <v>1.08</v>
      </c>
      <c r="AP1252" s="9">
        <v>0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17.14</v>
      </c>
      <c r="BD1252" s="9">
        <v>0</v>
      </c>
      <c r="BE1252" s="9">
        <v>0</v>
      </c>
      <c r="BF1252" s="9">
        <v>0</v>
      </c>
      <c r="BG1252" s="9">
        <v>0</v>
      </c>
      <c r="BH1252" s="9">
        <v>0</v>
      </c>
      <c r="BI1252" s="9">
        <v>0</v>
      </c>
      <c r="BJ1252" s="9">
        <v>0</v>
      </c>
      <c r="BK1252" s="9">
        <v>0</v>
      </c>
      <c r="BL1252" s="9">
        <v>0</v>
      </c>
      <c r="BM1252" s="9">
        <v>0</v>
      </c>
      <c r="BN1252" s="9">
        <v>21.35</v>
      </c>
      <c r="BO1252" s="9">
        <v>0</v>
      </c>
      <c r="BP1252" s="9">
        <v>0</v>
      </c>
      <c r="BQ1252" s="9">
        <v>0</v>
      </c>
      <c r="BR1252" s="9">
        <v>0</v>
      </c>
      <c r="BS1252" s="9">
        <v>0</v>
      </c>
      <c r="BT1252" s="9">
        <v>0</v>
      </c>
      <c r="BU1252" s="9">
        <v>0</v>
      </c>
      <c r="BV1252" s="9">
        <v>0</v>
      </c>
      <c r="BW1252" s="9">
        <v>0</v>
      </c>
      <c r="BX1252" s="9">
        <v>0</v>
      </c>
      <c r="BY1252" s="9">
        <v>0</v>
      </c>
      <c r="BZ1252" s="9">
        <v>0</v>
      </c>
      <c r="CA1252" s="9">
        <v>0</v>
      </c>
      <c r="CB1252" s="9">
        <v>0</v>
      </c>
      <c r="CC1252" s="9">
        <v>0</v>
      </c>
      <c r="CD1252" s="9">
        <v>0</v>
      </c>
      <c r="CE1252" s="9">
        <v>0</v>
      </c>
      <c r="CF1252" s="9">
        <v>8.14</v>
      </c>
      <c r="CG1252" s="9">
        <v>1.94</v>
      </c>
      <c r="CH1252" s="9">
        <v>1.25</v>
      </c>
      <c r="CI1252" s="9">
        <v>0</v>
      </c>
      <c r="CJ1252" s="9">
        <v>0</v>
      </c>
      <c r="CK1252" s="9">
        <v>2.93</v>
      </c>
      <c r="CL1252" s="9">
        <v>0</v>
      </c>
      <c r="CM1252" s="9">
        <v>0</v>
      </c>
      <c r="CN1252" s="9">
        <v>4.8500000000000005</v>
      </c>
      <c r="CO1252" s="9">
        <v>1.28</v>
      </c>
      <c r="CP1252" s="9">
        <v>2.39</v>
      </c>
      <c r="CQ1252" s="9">
        <v>0</v>
      </c>
      <c r="CR1252" s="9">
        <v>0</v>
      </c>
      <c r="CS1252" s="9">
        <v>11.81</v>
      </c>
      <c r="CT1252" s="9">
        <v>0</v>
      </c>
      <c r="CU1252" s="9">
        <v>35</v>
      </c>
      <c r="CV1252" s="9">
        <v>45.9</v>
      </c>
      <c r="CW1252" s="9" t="s">
        <v>3673</v>
      </c>
      <c r="CX1252" s="9">
        <v>602.66999999999996</v>
      </c>
      <c r="CY1252" s="9">
        <v>0.24</v>
      </c>
      <c r="CZ1252" s="9">
        <v>0.28000000000000003</v>
      </c>
      <c r="DA1252" s="9">
        <v>0</v>
      </c>
      <c r="DB1252" s="9">
        <v>0.02</v>
      </c>
      <c r="DC1252" s="9">
        <v>0</v>
      </c>
      <c r="DD1252" s="9">
        <v>0</v>
      </c>
      <c r="DE1252" s="9">
        <v>0</v>
      </c>
      <c r="DF1252" s="9">
        <v>0.03</v>
      </c>
      <c r="DG1252" s="9">
        <v>0</v>
      </c>
      <c r="DH1252" s="9">
        <v>0</v>
      </c>
      <c r="DI1252" s="9">
        <v>0</v>
      </c>
      <c r="DJ1252" s="9">
        <v>0</v>
      </c>
      <c r="DK1252" s="9">
        <v>0</v>
      </c>
      <c r="DL1252" s="9">
        <v>0</v>
      </c>
      <c r="DM1252" s="9">
        <v>0</v>
      </c>
      <c r="DN1252" s="9">
        <v>0.25</v>
      </c>
      <c r="DO1252" s="9">
        <v>0</v>
      </c>
      <c r="DP1252" s="9">
        <v>0</v>
      </c>
      <c r="DQ1252" s="9">
        <v>0.18</v>
      </c>
      <c r="DR1252" s="9">
        <v>0</v>
      </c>
      <c r="DS1252" s="9">
        <v>0</v>
      </c>
      <c r="DT1252" s="9">
        <v>0</v>
      </c>
      <c r="DU1252" s="9">
        <v>0</v>
      </c>
      <c r="DV1252" s="9">
        <v>0</v>
      </c>
      <c r="DW1252" s="9">
        <v>0</v>
      </c>
      <c r="DX1252" s="9">
        <v>0</v>
      </c>
      <c r="DY1252" s="16" t="s">
        <v>3673</v>
      </c>
      <c r="DZ1252" s="16" t="s">
        <v>3675</v>
      </c>
      <c r="EA1252" s="16" t="s">
        <v>2953</v>
      </c>
      <c r="EB1252" s="16" t="s">
        <v>2953</v>
      </c>
      <c r="EC1252" s="9">
        <v>602.67265240899997</v>
      </c>
      <c r="ED1252" s="17">
        <v>286.25210637545001</v>
      </c>
      <c r="EE1252" s="18">
        <v>0.47</v>
      </c>
      <c r="EF1252" s="19" t="s">
        <v>192</v>
      </c>
      <c r="EG1252" s="16" t="s">
        <v>3673</v>
      </c>
      <c r="EH1252" s="20" t="s">
        <v>3569</v>
      </c>
      <c r="EI1252" s="20" t="s">
        <v>3674</v>
      </c>
      <c r="EJ1252" s="20">
        <v>602.67265240899997</v>
      </c>
      <c r="EK1252" s="21">
        <v>4135.9241296060991</v>
      </c>
      <c r="EL1252" s="20">
        <v>1.8860566448801741</v>
      </c>
      <c r="EM1252" s="20">
        <v>7800.5871873638343</v>
      </c>
      <c r="EN1252" s="22">
        <f t="shared" si="610"/>
        <v>0.60043895113780765</v>
      </c>
      <c r="EO1252" s="23">
        <f t="shared" si="611"/>
        <v>0.15582765392168188</v>
      </c>
      <c r="EP1252" s="22">
        <f t="shared" si="612"/>
        <v>0</v>
      </c>
      <c r="EQ1252" s="22">
        <f t="shared" si="613"/>
        <v>0.1979900658426707</v>
      </c>
      <c r="ER1252" s="22">
        <f t="shared" si="614"/>
        <v>0</v>
      </c>
      <c r="ES1252" s="22">
        <f t="shared" si="615"/>
        <v>0</v>
      </c>
      <c r="ET1252" s="22">
        <f t="shared" si="616"/>
        <v>0</v>
      </c>
      <c r="EU1252" s="22">
        <f t="shared" si="617"/>
        <v>0</v>
      </c>
      <c r="EV1252" s="22">
        <f t="shared" si="618"/>
        <v>0.24662123137345504</v>
      </c>
      <c r="EW1252" s="22">
        <f t="shared" si="619"/>
        <v>0</v>
      </c>
      <c r="EX1252" s="22">
        <f t="shared" si="620"/>
        <v>0</v>
      </c>
      <c r="EY1252" s="22">
        <f t="shared" si="621"/>
        <v>4.8284625158831002E-2</v>
      </c>
      <c r="EZ1252" s="22">
        <f t="shared" si="622"/>
        <v>0</v>
      </c>
      <c r="FA1252" s="22">
        <f t="shared" si="623"/>
        <v>0.11643756497631975</v>
      </c>
      <c r="FB1252" s="22">
        <f t="shared" si="624"/>
        <v>0.23483885872704174</v>
      </c>
      <c r="FC1252" s="22">
        <f t="shared" si="16"/>
        <v>1.6541527087905741</v>
      </c>
      <c r="FD1252" s="22">
        <f t="shared" si="625"/>
        <v>0.95740223463687157</v>
      </c>
      <c r="FE1252" s="22">
        <f t="shared" si="626"/>
        <v>3.9106145251396648E-2</v>
      </c>
      <c r="FF1252" s="22">
        <f t="shared" si="627"/>
        <v>3.4916201117318438E-3</v>
      </c>
      <c r="FG1252" s="22">
        <f t="shared" si="628"/>
        <v>0</v>
      </c>
      <c r="FH1252" s="22">
        <f t="shared" si="629"/>
        <v>0.70463208963844293</v>
      </c>
      <c r="FI1252" s="23">
        <f t="shared" si="630"/>
        <v>0.23518539909899505</v>
      </c>
      <c r="FJ1252" s="24">
        <f t="shared" si="631"/>
        <v>5.0132840475915444E-2</v>
      </c>
      <c r="FK1252" s="22">
        <f t="shared" si="632"/>
        <v>0.14364348482374775</v>
      </c>
      <c r="FL1252" s="25">
        <v>1529.7933858594236</v>
      </c>
      <c r="FM1252" s="25">
        <v>14.074521044992743</v>
      </c>
      <c r="FN1252" s="25">
        <v>106.45543881329084</v>
      </c>
      <c r="FO1252" s="9">
        <v>51.314739227294922</v>
      </c>
      <c r="FP1252" s="26">
        <f t="shared" si="0"/>
        <v>207.51912307739258</v>
      </c>
      <c r="FQ1252" s="22">
        <f t="shared" si="633"/>
        <v>0.60739855796803932</v>
      </c>
      <c r="FR1252" s="28">
        <f t="shared" si="634"/>
        <v>0.2179873260797027</v>
      </c>
      <c r="FS1252" s="28">
        <f t="shared" si="635"/>
        <v>0.17453504747485235</v>
      </c>
      <c r="FT1252" s="28">
        <f t="shared" si="636"/>
        <v>9.4993525541868545E-2</v>
      </c>
      <c r="FU1252" s="28">
        <f t="shared" si="637"/>
        <v>0.23862456579895144</v>
      </c>
      <c r="FV1252" s="28">
        <f t="shared" si="638"/>
        <v>0.66630284018177444</v>
      </c>
      <c r="FW1252" s="22">
        <f t="shared" si="639"/>
        <v>0.40429710061222135</v>
      </c>
      <c r="FX1252" s="22">
        <f t="shared" si="640"/>
        <v>3.206296296296296</v>
      </c>
      <c r="FY1252" s="22">
        <f t="shared" si="641"/>
        <v>0</v>
      </c>
    </row>
    <row r="1253" spans="1:181" ht="15.75" customHeight="1">
      <c r="A1253" s="9">
        <v>1</v>
      </c>
      <c r="B1253" s="9" t="s">
        <v>184</v>
      </c>
      <c r="C1253" s="9" t="s">
        <v>3568</v>
      </c>
      <c r="D1253" s="9" t="s">
        <v>3569</v>
      </c>
      <c r="E1253" s="31" t="s">
        <v>3676</v>
      </c>
      <c r="F1253" s="9" t="s">
        <v>3677</v>
      </c>
      <c r="G1253" s="9">
        <v>801.38408908400004</v>
      </c>
      <c r="H1253" s="9">
        <v>20.875</v>
      </c>
      <c r="I1253" s="9">
        <v>26.375</v>
      </c>
      <c r="J1253" s="9">
        <v>63</v>
      </c>
      <c r="K1253" s="9">
        <v>80.375</v>
      </c>
      <c r="L1253" s="9">
        <v>215.5</v>
      </c>
      <c r="M1253" s="9">
        <v>395.375</v>
      </c>
      <c r="N1253" s="9">
        <v>54.626964569091797</v>
      </c>
      <c r="O1253" s="9">
        <v>785.048583984375</v>
      </c>
      <c r="P1253" s="9">
        <v>259.08505629035585</v>
      </c>
      <c r="Q1253" s="9">
        <v>0</v>
      </c>
      <c r="R1253" s="9">
        <v>0</v>
      </c>
      <c r="S1253" s="9">
        <v>800.0625</v>
      </c>
      <c r="T1253" s="9">
        <v>1.4375</v>
      </c>
      <c r="U1253" s="9">
        <v>0</v>
      </c>
      <c r="V1253" s="9">
        <v>0</v>
      </c>
      <c r="W1253" s="9">
        <v>1581.1050620076437</v>
      </c>
      <c r="X1253" s="9">
        <v>13.678982918649092</v>
      </c>
      <c r="Y1253" s="9">
        <v>29</v>
      </c>
      <c r="Z1253" s="9">
        <v>94775.434600000008</v>
      </c>
      <c r="AA1253" s="9">
        <v>277.84000000000003</v>
      </c>
      <c r="AB1253" s="9">
        <v>35.26</v>
      </c>
      <c r="AC1253" s="9">
        <v>34.43</v>
      </c>
      <c r="AD1253" s="9">
        <v>0.83</v>
      </c>
      <c r="AE1253" s="9">
        <v>2.06</v>
      </c>
      <c r="AF1253" s="9">
        <v>5.15</v>
      </c>
      <c r="AG1253" s="9">
        <v>235.37</v>
      </c>
      <c r="AH1253" s="9">
        <v>33.5</v>
      </c>
      <c r="AI1253" s="9">
        <v>1.1000000000000001</v>
      </c>
      <c r="AJ1253" s="9">
        <v>2</v>
      </c>
      <c r="AK1253" s="9">
        <v>2.4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235.1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  <c r="BD1253" s="9">
        <v>0</v>
      </c>
      <c r="BE1253" s="9">
        <v>0</v>
      </c>
      <c r="BF1253" s="9">
        <v>0</v>
      </c>
      <c r="BG1253" s="9">
        <v>0</v>
      </c>
      <c r="BH1253" s="9">
        <v>0</v>
      </c>
      <c r="BI1253" s="9">
        <v>0</v>
      </c>
      <c r="BJ1253" s="9">
        <v>0</v>
      </c>
      <c r="BK1253" s="9">
        <v>0</v>
      </c>
      <c r="BL1253" s="9">
        <v>0</v>
      </c>
      <c r="BM1253" s="9">
        <v>0</v>
      </c>
      <c r="BN1253" s="9">
        <v>0</v>
      </c>
      <c r="BO1253" s="9">
        <v>3.52</v>
      </c>
      <c r="BP1253" s="9">
        <v>0</v>
      </c>
      <c r="BQ1253" s="9">
        <v>0</v>
      </c>
      <c r="BR1253" s="9">
        <v>0</v>
      </c>
      <c r="BS1253" s="9">
        <v>0</v>
      </c>
      <c r="BT1253" s="9">
        <v>0</v>
      </c>
      <c r="BU1253" s="9">
        <v>0</v>
      </c>
      <c r="BV1253" s="9">
        <v>0</v>
      </c>
      <c r="BW1253" s="9">
        <v>0</v>
      </c>
      <c r="BX1253" s="9">
        <v>0</v>
      </c>
      <c r="BY1253" s="9">
        <v>0</v>
      </c>
      <c r="BZ1253" s="9">
        <v>0</v>
      </c>
      <c r="CA1253" s="9">
        <v>0</v>
      </c>
      <c r="CB1253" s="9">
        <v>0</v>
      </c>
      <c r="CC1253" s="9">
        <v>0</v>
      </c>
      <c r="CD1253" s="9">
        <v>1.7</v>
      </c>
      <c r="CE1253" s="9">
        <v>0.53</v>
      </c>
      <c r="CF1253" s="9">
        <v>0</v>
      </c>
      <c r="CG1253" s="9">
        <v>0</v>
      </c>
      <c r="CH1253" s="9">
        <v>0</v>
      </c>
      <c r="CI1253" s="9">
        <v>11.3</v>
      </c>
      <c r="CJ1253" s="9">
        <v>0</v>
      </c>
      <c r="CK1253" s="9">
        <v>2.1</v>
      </c>
      <c r="CL1253" s="9">
        <v>0</v>
      </c>
      <c r="CM1253" s="9">
        <v>0</v>
      </c>
      <c r="CN1253" s="9">
        <v>0</v>
      </c>
      <c r="CO1253" s="9">
        <v>0</v>
      </c>
      <c r="CP1253" s="9">
        <v>1.1100000000000001</v>
      </c>
      <c r="CQ1253" s="9">
        <v>0</v>
      </c>
      <c r="CR1253" s="9">
        <v>0</v>
      </c>
      <c r="CS1253" s="9">
        <v>22.48</v>
      </c>
      <c r="CT1253" s="9">
        <v>0</v>
      </c>
      <c r="CU1253" s="9">
        <v>28</v>
      </c>
      <c r="CV1253" s="9">
        <v>43.5</v>
      </c>
      <c r="CW1253" s="9" t="s">
        <v>3676</v>
      </c>
      <c r="CX1253" s="9">
        <v>801.38</v>
      </c>
      <c r="CY1253" s="9">
        <v>0.02</v>
      </c>
      <c r="CZ1253" s="9">
        <v>0.06</v>
      </c>
      <c r="DA1253" s="9">
        <v>0</v>
      </c>
      <c r="DB1253" s="9">
        <v>0</v>
      </c>
      <c r="DC1253" s="9">
        <v>0</v>
      </c>
      <c r="DD1253" s="9">
        <v>0</v>
      </c>
      <c r="DE1253" s="9">
        <v>0</v>
      </c>
      <c r="DF1253" s="9">
        <v>0.04</v>
      </c>
      <c r="DG1253" s="9">
        <v>0</v>
      </c>
      <c r="DH1253" s="9">
        <v>0</v>
      </c>
      <c r="DI1253" s="9">
        <v>0</v>
      </c>
      <c r="DJ1253" s="9">
        <v>0</v>
      </c>
      <c r="DK1253" s="9">
        <v>0</v>
      </c>
      <c r="DL1253" s="9">
        <v>0</v>
      </c>
      <c r="DM1253" s="9">
        <v>0</v>
      </c>
      <c r="DN1253" s="9">
        <v>0.41</v>
      </c>
      <c r="DO1253" s="9">
        <v>0.13</v>
      </c>
      <c r="DP1253" s="9">
        <v>0.01</v>
      </c>
      <c r="DQ1253" s="9">
        <v>0.03</v>
      </c>
      <c r="DR1253" s="9">
        <v>0</v>
      </c>
      <c r="DS1253" s="9">
        <v>0</v>
      </c>
      <c r="DT1253" s="9">
        <v>0</v>
      </c>
      <c r="DU1253" s="9">
        <v>0.28999999999999998</v>
      </c>
      <c r="DV1253" s="9">
        <v>0</v>
      </c>
      <c r="DW1253" s="9">
        <v>0</v>
      </c>
      <c r="DX1253" s="9">
        <v>0</v>
      </c>
      <c r="DY1253" s="16" t="s">
        <v>3676</v>
      </c>
      <c r="DZ1253" s="16" t="s">
        <v>3678</v>
      </c>
      <c r="EA1253" s="16" t="s">
        <v>2953</v>
      </c>
      <c r="EB1253" s="16" t="s">
        <v>2953</v>
      </c>
      <c r="EC1253" s="9">
        <v>801.38408908400004</v>
      </c>
      <c r="ED1253" s="17">
        <v>1778.9245031412001</v>
      </c>
      <c r="EE1253" s="18">
        <v>2.2200000000000002</v>
      </c>
      <c r="EF1253" s="19" t="s">
        <v>192</v>
      </c>
      <c r="EG1253" s="16" t="s">
        <v>3676</v>
      </c>
      <c r="EH1253" s="20" t="s">
        <v>3569</v>
      </c>
      <c r="EI1253" s="20" t="s">
        <v>3677</v>
      </c>
      <c r="EJ1253" s="20">
        <v>801.38408908400004</v>
      </c>
      <c r="EK1253" s="21">
        <v>341.11515476533253</v>
      </c>
      <c r="EL1253" s="20">
        <v>6.3871264367816103</v>
      </c>
      <c r="EM1253" s="20">
        <v>2178.7456229885061</v>
      </c>
      <c r="EN1253" s="22">
        <f t="shared" si="610"/>
        <v>1.2669162107687914E-2</v>
      </c>
      <c r="EO1253" s="23">
        <f t="shared" si="611"/>
        <v>0</v>
      </c>
      <c r="EP1253" s="22">
        <f t="shared" si="612"/>
        <v>0</v>
      </c>
      <c r="EQ1253" s="22">
        <f t="shared" si="613"/>
        <v>0</v>
      </c>
      <c r="ER1253" s="22">
        <f t="shared" si="614"/>
        <v>0</v>
      </c>
      <c r="ES1253" s="22">
        <f t="shared" si="615"/>
        <v>0</v>
      </c>
      <c r="ET1253" s="22">
        <f t="shared" si="616"/>
        <v>0</v>
      </c>
      <c r="EU1253" s="22">
        <f t="shared" si="617"/>
        <v>0</v>
      </c>
      <c r="EV1253" s="22">
        <f t="shared" si="618"/>
        <v>0</v>
      </c>
      <c r="EW1253" s="22">
        <f t="shared" si="619"/>
        <v>8.2358446420215184E-2</v>
      </c>
      <c r="EX1253" s="22">
        <f t="shared" si="620"/>
        <v>0</v>
      </c>
      <c r="EY1253" s="22">
        <f t="shared" si="621"/>
        <v>0.31352363125877369</v>
      </c>
      <c r="EZ1253" s="22">
        <f t="shared" si="622"/>
        <v>0</v>
      </c>
      <c r="FA1253" s="22">
        <f t="shared" si="623"/>
        <v>5.2175947590079506E-2</v>
      </c>
      <c r="FB1253" s="22">
        <f t="shared" si="624"/>
        <v>0.55194197473093076</v>
      </c>
      <c r="FC1253" s="22">
        <f t="shared" si="16"/>
        <v>0.14036855744313273</v>
      </c>
      <c r="FD1253" s="22">
        <f t="shared" si="625"/>
        <v>0.85897435897435892</v>
      </c>
      <c r="FE1253" s="22">
        <f t="shared" si="626"/>
        <v>2.8205128205128209E-2</v>
      </c>
      <c r="FF1253" s="22">
        <f t="shared" si="627"/>
        <v>5.128205128205128E-2</v>
      </c>
      <c r="FG1253" s="22">
        <f t="shared" si="628"/>
        <v>6.1538461538461535E-2</v>
      </c>
      <c r="FH1253" s="22">
        <f t="shared" si="629"/>
        <v>0.12690757270371433</v>
      </c>
      <c r="FI1253" s="23">
        <f t="shared" si="630"/>
        <v>1.8535847970054708E-2</v>
      </c>
      <c r="FJ1253" s="24">
        <f t="shared" si="631"/>
        <v>0.84714224013820894</v>
      </c>
      <c r="FK1253" s="22">
        <f t="shared" si="632"/>
        <v>0.34670017009893145</v>
      </c>
      <c r="FL1253" s="25">
        <v>1581.1050620076437</v>
      </c>
      <c r="FM1253" s="25">
        <v>13.678982918649092</v>
      </c>
      <c r="FN1253" s="25">
        <v>259.08505629035585</v>
      </c>
      <c r="FO1253" s="9">
        <v>54.626964569091797</v>
      </c>
      <c r="FP1253" s="26">
        <f t="shared" si="0"/>
        <v>730.4216194152832</v>
      </c>
      <c r="FQ1253" s="22">
        <f t="shared" si="633"/>
        <v>5.8960491783668689E-2</v>
      </c>
      <c r="FR1253" s="28">
        <f t="shared" si="634"/>
        <v>0.1789092171319259</v>
      </c>
      <c r="FS1253" s="28">
        <f t="shared" si="635"/>
        <v>0.76227492948885944</v>
      </c>
      <c r="FT1253" s="28">
        <f t="shared" si="636"/>
        <v>0.99835086682902496</v>
      </c>
      <c r="FU1253" s="28">
        <f t="shared" si="637"/>
        <v>1.7937715754290737E-3</v>
      </c>
      <c r="FV1253" s="28">
        <f t="shared" si="638"/>
        <v>0</v>
      </c>
      <c r="FW1253" s="22">
        <f t="shared" si="639"/>
        <v>0.10077742585660811</v>
      </c>
      <c r="FX1253" s="22">
        <f t="shared" si="640"/>
        <v>9.5806896551724154</v>
      </c>
      <c r="FY1253" s="22">
        <f t="shared" si="641"/>
        <v>8.1068965517241374</v>
      </c>
    </row>
    <row r="1254" spans="1:181" ht="15.75" customHeight="1">
      <c r="A1254" s="9">
        <v>1</v>
      </c>
      <c r="B1254" s="9" t="s">
        <v>184</v>
      </c>
      <c r="C1254" s="9" t="s">
        <v>3568</v>
      </c>
      <c r="D1254" s="9" t="s">
        <v>3569</v>
      </c>
      <c r="E1254" s="31" t="s">
        <v>3679</v>
      </c>
      <c r="F1254" s="9" t="s">
        <v>3680</v>
      </c>
      <c r="G1254" s="9">
        <v>785.08517857499999</v>
      </c>
      <c r="H1254" s="9">
        <v>576.1875</v>
      </c>
      <c r="I1254" s="9">
        <v>131.5625</v>
      </c>
      <c r="J1254" s="9">
        <v>59.0625</v>
      </c>
      <c r="K1254" s="9">
        <v>12.5625</v>
      </c>
      <c r="L1254" s="9">
        <v>5.0625</v>
      </c>
      <c r="M1254" s="9">
        <v>1.125</v>
      </c>
      <c r="N1254" s="9">
        <v>0.36755877733230591</v>
      </c>
      <c r="O1254" s="9">
        <v>76.455436706542969</v>
      </c>
      <c r="P1254" s="9">
        <v>30.798175499223753</v>
      </c>
      <c r="Q1254" s="9">
        <v>5.1875</v>
      </c>
      <c r="R1254" s="9">
        <v>0</v>
      </c>
      <c r="S1254" s="9">
        <v>0</v>
      </c>
      <c r="T1254" s="9">
        <v>0</v>
      </c>
      <c r="U1254" s="9">
        <v>637.6875</v>
      </c>
      <c r="V1254" s="9">
        <v>142.6875</v>
      </c>
      <c r="W1254" s="9">
        <v>1459.3258992202566</v>
      </c>
      <c r="X1254" s="9">
        <v>14.412174897291859</v>
      </c>
      <c r="Y1254" s="9">
        <v>26</v>
      </c>
      <c r="Z1254" s="9">
        <v>1093772.8302</v>
      </c>
      <c r="AA1254" s="9">
        <v>112.94</v>
      </c>
      <c r="AB1254" s="9">
        <v>93.27</v>
      </c>
      <c r="AC1254" s="9">
        <v>93.27</v>
      </c>
      <c r="AD1254" s="9">
        <v>0</v>
      </c>
      <c r="AE1254" s="9">
        <v>1.72</v>
      </c>
      <c r="AF1254" s="9">
        <v>11.59</v>
      </c>
      <c r="AG1254" s="9">
        <v>6.36</v>
      </c>
      <c r="AH1254" s="9">
        <v>116.3</v>
      </c>
      <c r="AI1254" s="9">
        <v>3.9</v>
      </c>
      <c r="AJ1254" s="9">
        <v>0.3</v>
      </c>
      <c r="AK1254" s="9">
        <v>4.8</v>
      </c>
      <c r="AL1254" s="9">
        <v>9.9600000000000009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9.73</v>
      </c>
      <c r="AT1254" s="9">
        <v>3.59</v>
      </c>
      <c r="AU1254" s="9">
        <v>2.89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10</v>
      </c>
      <c r="BC1254" s="9">
        <v>0</v>
      </c>
      <c r="BD1254" s="9">
        <v>0</v>
      </c>
      <c r="BE1254" s="9">
        <v>0</v>
      </c>
      <c r="BF1254" s="9">
        <v>0</v>
      </c>
      <c r="BG1254" s="9">
        <v>0</v>
      </c>
      <c r="BH1254" s="9">
        <v>0</v>
      </c>
      <c r="BI1254" s="9">
        <v>0</v>
      </c>
      <c r="BJ1254" s="9">
        <v>0</v>
      </c>
      <c r="BK1254" s="9">
        <v>0</v>
      </c>
      <c r="BL1254" s="9">
        <v>0</v>
      </c>
      <c r="BM1254" s="9">
        <v>0</v>
      </c>
      <c r="BN1254" s="9">
        <v>37.74</v>
      </c>
      <c r="BO1254" s="9">
        <v>9.15</v>
      </c>
      <c r="BP1254" s="9">
        <v>0</v>
      </c>
      <c r="BQ1254" s="9">
        <v>0</v>
      </c>
      <c r="BR1254" s="9">
        <v>0</v>
      </c>
      <c r="BS1254" s="9">
        <v>6.95</v>
      </c>
      <c r="BT1254" s="9">
        <v>0</v>
      </c>
      <c r="BU1254" s="9">
        <v>0</v>
      </c>
      <c r="BV1254" s="9">
        <v>0</v>
      </c>
      <c r="BW1254" s="9">
        <v>0</v>
      </c>
      <c r="BX1254" s="9">
        <v>0</v>
      </c>
      <c r="BY1254" s="9">
        <v>0</v>
      </c>
      <c r="BZ1254" s="9">
        <v>0</v>
      </c>
      <c r="CA1254" s="9">
        <v>0</v>
      </c>
      <c r="CB1254" s="9">
        <v>0</v>
      </c>
      <c r="CC1254" s="9">
        <v>0</v>
      </c>
      <c r="CD1254" s="9">
        <v>0</v>
      </c>
      <c r="CE1254" s="9">
        <v>0</v>
      </c>
      <c r="CF1254" s="9">
        <v>1.89</v>
      </c>
      <c r="CG1254" s="9">
        <v>0</v>
      </c>
      <c r="CH1254" s="9">
        <v>0</v>
      </c>
      <c r="CI1254" s="9">
        <v>0.5</v>
      </c>
      <c r="CJ1254" s="9">
        <v>0</v>
      </c>
      <c r="CK1254" s="9">
        <v>0</v>
      </c>
      <c r="CL1254" s="9">
        <v>0</v>
      </c>
      <c r="CM1254" s="9">
        <v>0</v>
      </c>
      <c r="CN1254" s="9">
        <v>2.35</v>
      </c>
      <c r="CO1254" s="9">
        <v>1.58</v>
      </c>
      <c r="CP1254" s="9">
        <v>0</v>
      </c>
      <c r="CQ1254" s="9">
        <v>6.58</v>
      </c>
      <c r="CR1254" s="9">
        <v>0</v>
      </c>
      <c r="CS1254" s="9">
        <v>10.029999999999999</v>
      </c>
      <c r="CT1254" s="9">
        <v>0</v>
      </c>
      <c r="CU1254" s="9">
        <v>51</v>
      </c>
      <c r="CV1254" s="9">
        <v>46.800000000000004</v>
      </c>
      <c r="CW1254" s="9" t="s">
        <v>3679</v>
      </c>
      <c r="CX1254" s="9">
        <v>785.09</v>
      </c>
      <c r="CY1254" s="9">
        <v>0.24</v>
      </c>
      <c r="CZ1254" s="9">
        <v>0.3</v>
      </c>
      <c r="DA1254" s="9">
        <v>0</v>
      </c>
      <c r="DB1254" s="9">
        <v>0</v>
      </c>
      <c r="DC1254" s="9">
        <v>0</v>
      </c>
      <c r="DD1254" s="9">
        <v>0</v>
      </c>
      <c r="DE1254" s="9">
        <v>0</v>
      </c>
      <c r="DF1254" s="9">
        <v>0.01</v>
      </c>
      <c r="DG1254" s="9">
        <v>0</v>
      </c>
      <c r="DH1254" s="9">
        <v>0</v>
      </c>
      <c r="DI1254" s="9">
        <v>0</v>
      </c>
      <c r="DJ1254" s="9">
        <v>0</v>
      </c>
      <c r="DK1254" s="9">
        <v>0</v>
      </c>
      <c r="DL1254" s="9">
        <v>0</v>
      </c>
      <c r="DM1254" s="9">
        <v>0</v>
      </c>
      <c r="DN1254" s="9">
        <v>0.01</v>
      </c>
      <c r="DO1254" s="9">
        <v>0</v>
      </c>
      <c r="DP1254" s="9">
        <v>0</v>
      </c>
      <c r="DQ1254" s="9">
        <v>0.41</v>
      </c>
      <c r="DR1254" s="9">
        <v>0</v>
      </c>
      <c r="DS1254" s="9">
        <v>0</v>
      </c>
      <c r="DT1254" s="9">
        <v>0</v>
      </c>
      <c r="DU1254" s="9">
        <v>0.01</v>
      </c>
      <c r="DV1254" s="9">
        <v>0.01</v>
      </c>
      <c r="DW1254" s="9">
        <v>0</v>
      </c>
      <c r="DX1254" s="9">
        <v>0</v>
      </c>
      <c r="DY1254" s="16" t="s">
        <v>3679</v>
      </c>
      <c r="DZ1254" s="16" t="s">
        <v>3681</v>
      </c>
      <c r="EA1254" s="16" t="s">
        <v>2953</v>
      </c>
      <c r="EB1254" s="16" t="s">
        <v>2953</v>
      </c>
      <c r="EC1254" s="9">
        <v>785.08517857499999</v>
      </c>
      <c r="ED1254" s="17">
        <v>9.0186750266800004</v>
      </c>
      <c r="EE1254" s="18">
        <v>0.01</v>
      </c>
      <c r="EF1254" s="19" t="s">
        <v>192</v>
      </c>
      <c r="EG1254" s="16" t="s">
        <v>3679</v>
      </c>
      <c r="EH1254" s="20" t="s">
        <v>3569</v>
      </c>
      <c r="EI1254" s="20" t="s">
        <v>3680</v>
      </c>
      <c r="EJ1254" s="20">
        <v>785.08517857499999</v>
      </c>
      <c r="EK1254" s="21">
        <v>9684.5478147689046</v>
      </c>
      <c r="EL1254" s="20">
        <v>2.4132478632478631</v>
      </c>
      <c r="EM1254" s="20">
        <v>23371.214320512816</v>
      </c>
      <c r="EN1254" s="22">
        <f t="shared" si="610"/>
        <v>0.64928280502921909</v>
      </c>
      <c r="EO1254" s="23">
        <f t="shared" si="611"/>
        <v>8.8188418629360735E-2</v>
      </c>
      <c r="EP1254" s="22">
        <f t="shared" si="612"/>
        <v>0.15967445015017925</v>
      </c>
      <c r="EQ1254" s="22">
        <f t="shared" si="613"/>
        <v>0</v>
      </c>
      <c r="ER1254" s="22">
        <f t="shared" si="614"/>
        <v>0</v>
      </c>
      <c r="ES1254" s="22">
        <f t="shared" si="615"/>
        <v>0</v>
      </c>
      <c r="ET1254" s="22">
        <f t="shared" si="616"/>
        <v>0</v>
      </c>
      <c r="EU1254" s="22">
        <f t="shared" si="617"/>
        <v>0</v>
      </c>
      <c r="EV1254" s="22">
        <f t="shared" si="618"/>
        <v>0.36566224203081099</v>
      </c>
      <c r="EW1254" s="22">
        <f t="shared" si="619"/>
        <v>8.8654200174401718E-2</v>
      </c>
      <c r="EX1254" s="22">
        <f t="shared" si="620"/>
        <v>0</v>
      </c>
      <c r="EY1254" s="22">
        <f t="shared" si="621"/>
        <v>7.2182928010851674E-2</v>
      </c>
      <c r="EZ1254" s="22">
        <f t="shared" si="622"/>
        <v>0</v>
      </c>
      <c r="FA1254" s="22">
        <f t="shared" si="623"/>
        <v>1.8312179052417402E-2</v>
      </c>
      <c r="FB1254" s="22">
        <f t="shared" si="624"/>
        <v>0.19901172367018699</v>
      </c>
      <c r="FC1254" s="22">
        <f t="shared" si="16"/>
        <v>1.1094386399858331</v>
      </c>
      <c r="FD1254" s="22">
        <f t="shared" si="625"/>
        <v>0.92817238627294496</v>
      </c>
      <c r="FE1254" s="22">
        <f t="shared" si="626"/>
        <v>3.1125299281723862E-2</v>
      </c>
      <c r="FF1254" s="22">
        <f t="shared" si="627"/>
        <v>2.3942537909018356E-3</v>
      </c>
      <c r="FG1254" s="22">
        <f t="shared" si="628"/>
        <v>3.830806065442937E-2</v>
      </c>
      <c r="FH1254" s="22">
        <f t="shared" si="629"/>
        <v>0.82583672746591108</v>
      </c>
      <c r="FI1254" s="23">
        <f t="shared" si="630"/>
        <v>0.10262086063396494</v>
      </c>
      <c r="FJ1254" s="24">
        <f t="shared" si="631"/>
        <v>5.6313086594652034E-2</v>
      </c>
      <c r="FK1254" s="22">
        <f t="shared" si="632"/>
        <v>0.14385700186697734</v>
      </c>
      <c r="FL1254" s="25">
        <v>1459.3258992202566</v>
      </c>
      <c r="FM1254" s="25">
        <v>14.412174897291859</v>
      </c>
      <c r="FN1254" s="25">
        <v>30.798175499223753</v>
      </c>
      <c r="FO1254" s="9">
        <v>0.36755877733230591</v>
      </c>
      <c r="FP1254" s="26">
        <f t="shared" si="0"/>
        <v>76.087877929210663</v>
      </c>
      <c r="FQ1254" s="22">
        <f t="shared" si="633"/>
        <v>0.9014945375540393</v>
      </c>
      <c r="FR1254" s="28">
        <f t="shared" si="634"/>
        <v>9.1232138823466008E-2</v>
      </c>
      <c r="FS1254" s="28">
        <f t="shared" si="635"/>
        <v>7.8813104219224561E-3</v>
      </c>
      <c r="FT1254" s="28">
        <f t="shared" si="636"/>
        <v>0</v>
      </c>
      <c r="FU1254" s="28">
        <f t="shared" si="637"/>
        <v>0</v>
      </c>
      <c r="FV1254" s="28">
        <f t="shared" si="638"/>
        <v>0.99400042351640194</v>
      </c>
      <c r="FW1254" s="22">
        <f t="shared" si="639"/>
        <v>0.45156720382503984</v>
      </c>
      <c r="FX1254" s="22">
        <f t="shared" si="640"/>
        <v>4.3438461538461537</v>
      </c>
      <c r="FY1254" s="22">
        <f t="shared" si="641"/>
        <v>0.37423076923076926</v>
      </c>
    </row>
    <row r="1255" spans="1:181" ht="15.75" customHeight="1">
      <c r="A1255" s="9">
        <v>1</v>
      </c>
      <c r="B1255" s="9" t="s">
        <v>184</v>
      </c>
      <c r="C1255" s="9" t="s">
        <v>3682</v>
      </c>
      <c r="D1255" s="9" t="s">
        <v>3683</v>
      </c>
      <c r="E1255" s="31" t="s">
        <v>3684</v>
      </c>
      <c r="F1255" s="9" t="s">
        <v>1463</v>
      </c>
      <c r="G1255" s="9">
        <v>526.86587468699997</v>
      </c>
      <c r="H1255" s="9">
        <v>382</v>
      </c>
      <c r="I1255" s="9">
        <v>70</v>
      </c>
      <c r="J1255" s="9">
        <v>47.375</v>
      </c>
      <c r="K1255" s="9">
        <v>15.375</v>
      </c>
      <c r="L1255" s="9">
        <v>10.625</v>
      </c>
      <c r="M1255" s="9">
        <v>0.6875</v>
      </c>
      <c r="N1255" s="9">
        <v>3.5699758529663086</v>
      </c>
      <c r="O1255" s="9">
        <v>75.381317138671875</v>
      </c>
      <c r="P1255" s="9">
        <v>22.339689157542342</v>
      </c>
      <c r="Q1255" s="9">
        <v>56.3125</v>
      </c>
      <c r="R1255" s="9">
        <v>0</v>
      </c>
      <c r="S1255" s="9">
        <v>21.75</v>
      </c>
      <c r="T1255" s="9">
        <v>0</v>
      </c>
      <c r="U1255" s="9">
        <v>413.625</v>
      </c>
      <c r="V1255" s="9">
        <v>34.375</v>
      </c>
      <c r="W1255" s="9">
        <v>1537.4510571652311</v>
      </c>
      <c r="X1255" s="9">
        <v>14.510713912816497</v>
      </c>
      <c r="Y1255" s="9">
        <v>35</v>
      </c>
      <c r="Z1255" s="9">
        <v>193750.67739999999</v>
      </c>
      <c r="AA1255" s="9">
        <v>77.22</v>
      </c>
      <c r="AB1255" s="9">
        <v>66.7</v>
      </c>
      <c r="AC1255" s="9">
        <v>63.57</v>
      </c>
      <c r="AD1255" s="9">
        <v>3.13</v>
      </c>
      <c r="AE1255" s="9">
        <v>2.94</v>
      </c>
      <c r="AF1255" s="9">
        <v>2.1800000000000002</v>
      </c>
      <c r="AG1255" s="9">
        <v>5.4</v>
      </c>
      <c r="AH1255" s="9">
        <v>65</v>
      </c>
      <c r="AI1255" s="9">
        <v>9.7000000000000011</v>
      </c>
      <c r="AJ1255" s="9">
        <v>6.9</v>
      </c>
      <c r="AK1255" s="9">
        <v>2.4</v>
      </c>
      <c r="AL1255" s="9">
        <v>2.3000000000000003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4.6100000000000003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  <c r="BD1255" s="9">
        <v>0</v>
      </c>
      <c r="BE1255" s="9">
        <v>0</v>
      </c>
      <c r="BF1255" s="9">
        <v>0</v>
      </c>
      <c r="BG1255" s="9">
        <v>0</v>
      </c>
      <c r="BH1255" s="9">
        <v>0</v>
      </c>
      <c r="BI1255" s="9">
        <v>0</v>
      </c>
      <c r="BJ1255" s="9">
        <v>0</v>
      </c>
      <c r="BK1255" s="9">
        <v>0</v>
      </c>
      <c r="BL1255" s="9">
        <v>0</v>
      </c>
      <c r="BM1255" s="9">
        <v>0</v>
      </c>
      <c r="BN1255" s="9">
        <v>19.97</v>
      </c>
      <c r="BO1255" s="9">
        <v>9.26</v>
      </c>
      <c r="BP1255" s="9">
        <v>0</v>
      </c>
      <c r="BQ1255" s="9">
        <v>0</v>
      </c>
      <c r="BR1255" s="9">
        <v>0</v>
      </c>
      <c r="BS1255" s="9">
        <v>6.72</v>
      </c>
      <c r="BT1255" s="9">
        <v>2.1</v>
      </c>
      <c r="BU1255" s="9">
        <v>0</v>
      </c>
      <c r="BV1255" s="9">
        <v>0</v>
      </c>
      <c r="BW1255" s="9">
        <v>0</v>
      </c>
      <c r="BX1255" s="9">
        <v>0</v>
      </c>
      <c r="BY1255" s="9">
        <v>0</v>
      </c>
      <c r="BZ1255" s="9">
        <v>0</v>
      </c>
      <c r="CA1255" s="9">
        <v>0</v>
      </c>
      <c r="CB1255" s="9">
        <v>0</v>
      </c>
      <c r="CC1255" s="9">
        <v>0</v>
      </c>
      <c r="CD1255" s="9">
        <v>1.24</v>
      </c>
      <c r="CE1255" s="9">
        <v>0</v>
      </c>
      <c r="CF1255" s="9">
        <v>8.11</v>
      </c>
      <c r="CG1255" s="9">
        <v>0</v>
      </c>
      <c r="CH1255" s="9">
        <v>0</v>
      </c>
      <c r="CI1255" s="9">
        <v>4.33</v>
      </c>
      <c r="CJ1255" s="9">
        <v>0</v>
      </c>
      <c r="CK1255" s="9">
        <v>1.18</v>
      </c>
      <c r="CL1255" s="9">
        <v>0</v>
      </c>
      <c r="CM1255" s="9">
        <v>0</v>
      </c>
      <c r="CN1255" s="9">
        <v>0</v>
      </c>
      <c r="CO1255" s="9">
        <v>1.6</v>
      </c>
      <c r="CP1255" s="9">
        <v>7.54</v>
      </c>
      <c r="CQ1255" s="9">
        <v>0</v>
      </c>
      <c r="CR1255" s="9">
        <v>0</v>
      </c>
      <c r="CS1255" s="9">
        <v>8.26</v>
      </c>
      <c r="CT1255" s="9">
        <v>0</v>
      </c>
      <c r="CU1255" s="9">
        <v>44</v>
      </c>
      <c r="CV1255" s="9">
        <v>52.5</v>
      </c>
      <c r="CW1255" s="9" t="s">
        <v>3684</v>
      </c>
      <c r="CX1255" s="9">
        <v>526.87</v>
      </c>
      <c r="CY1255" s="9">
        <v>0.31</v>
      </c>
      <c r="CZ1255" s="9">
        <v>0.25</v>
      </c>
      <c r="DA1255" s="9">
        <v>0</v>
      </c>
      <c r="DB1255" s="9">
        <v>0</v>
      </c>
      <c r="DC1255" s="9">
        <v>0</v>
      </c>
      <c r="DD1255" s="9">
        <v>0</v>
      </c>
      <c r="DE1255" s="9">
        <v>0</v>
      </c>
      <c r="DF1255" s="9">
        <v>0.04</v>
      </c>
      <c r="DG1255" s="9">
        <v>0</v>
      </c>
      <c r="DH1255" s="9">
        <v>0</v>
      </c>
      <c r="DI1255" s="9">
        <v>0</v>
      </c>
      <c r="DJ1255" s="9">
        <v>0</v>
      </c>
      <c r="DK1255" s="9">
        <v>0</v>
      </c>
      <c r="DL1255" s="9">
        <v>0.04</v>
      </c>
      <c r="DM1255" s="9">
        <v>0</v>
      </c>
      <c r="DN1255" s="9">
        <v>0.03</v>
      </c>
      <c r="DO1255" s="9">
        <v>0</v>
      </c>
      <c r="DP1255" s="9">
        <v>0.02</v>
      </c>
      <c r="DQ1255" s="9">
        <v>0.22</v>
      </c>
      <c r="DR1255" s="9">
        <v>0</v>
      </c>
      <c r="DS1255" s="9">
        <v>0</v>
      </c>
      <c r="DT1255" s="9">
        <v>0</v>
      </c>
      <c r="DU1255" s="9">
        <v>0.01</v>
      </c>
      <c r="DV1255" s="9">
        <v>0</v>
      </c>
      <c r="DW1255" s="9">
        <v>0</v>
      </c>
      <c r="DX1255" s="9">
        <v>0.08</v>
      </c>
      <c r="DY1255" s="16" t="s">
        <v>3684</v>
      </c>
      <c r="DZ1255" s="16" t="s">
        <v>1464</v>
      </c>
      <c r="EA1255" s="16" t="s">
        <v>3685</v>
      </c>
      <c r="EB1255" s="16" t="s">
        <v>2953</v>
      </c>
      <c r="EC1255" s="9">
        <v>526.86587468699997</v>
      </c>
      <c r="ED1255" s="17">
        <v>0</v>
      </c>
      <c r="EE1255" s="18">
        <v>0</v>
      </c>
      <c r="EF1255" s="19" t="s">
        <v>192</v>
      </c>
      <c r="EG1255" s="16" t="s">
        <v>3684</v>
      </c>
      <c r="EH1255" s="20" t="s">
        <v>3683</v>
      </c>
      <c r="EI1255" s="20" t="s">
        <v>1463</v>
      </c>
      <c r="EJ1255" s="20">
        <v>526.86587468699997</v>
      </c>
      <c r="EK1255" s="21">
        <v>2509.0737814037811</v>
      </c>
      <c r="EL1255" s="20">
        <v>1.4708571428571429</v>
      </c>
      <c r="EM1255" s="20">
        <v>3690.4890933333331</v>
      </c>
      <c r="EN1255" s="22">
        <f t="shared" si="610"/>
        <v>0.43550893550893555</v>
      </c>
      <c r="EO1255" s="23">
        <f t="shared" si="611"/>
        <v>2.9785029785029789E-2</v>
      </c>
      <c r="EP1255" s="22">
        <f t="shared" si="612"/>
        <v>0</v>
      </c>
      <c r="EQ1255" s="22">
        <f t="shared" si="613"/>
        <v>0</v>
      </c>
      <c r="ER1255" s="22">
        <f t="shared" si="614"/>
        <v>0</v>
      </c>
      <c r="ES1255" s="22">
        <f t="shared" si="615"/>
        <v>0</v>
      </c>
      <c r="ET1255" s="22">
        <f t="shared" si="616"/>
        <v>0</v>
      </c>
      <c r="EU1255" s="22">
        <f t="shared" si="617"/>
        <v>0</v>
      </c>
      <c r="EV1255" s="22">
        <f t="shared" si="618"/>
        <v>0.27503098746729099</v>
      </c>
      <c r="EW1255" s="22">
        <f t="shared" si="619"/>
        <v>0.12753064316209889</v>
      </c>
      <c r="EX1255" s="22">
        <f t="shared" si="620"/>
        <v>0</v>
      </c>
      <c r="EY1255" s="22">
        <f t="shared" si="621"/>
        <v>0.1684340999862278</v>
      </c>
      <c r="EZ1255" s="22">
        <f t="shared" si="622"/>
        <v>2.8921636138272967E-2</v>
      </c>
      <c r="FA1255" s="22">
        <f t="shared" si="623"/>
        <v>0.12877014185373914</v>
      </c>
      <c r="FB1255" s="22">
        <f t="shared" si="624"/>
        <v>0.23963641371711883</v>
      </c>
      <c r="FC1255" s="22">
        <f t="shared" si="16"/>
        <v>1.087801087801088</v>
      </c>
      <c r="FD1255" s="22">
        <f t="shared" si="625"/>
        <v>0.77380952380952372</v>
      </c>
      <c r="FE1255" s="22">
        <f t="shared" si="626"/>
        <v>0.11547619047619047</v>
      </c>
      <c r="FF1255" s="22">
        <f t="shared" si="627"/>
        <v>8.2142857142857129E-2</v>
      </c>
      <c r="FG1255" s="22">
        <f t="shared" si="628"/>
        <v>2.8571428571428567E-2</v>
      </c>
      <c r="FH1255" s="22">
        <f t="shared" si="629"/>
        <v>0.86376586376586384</v>
      </c>
      <c r="FI1255" s="23">
        <f t="shared" si="630"/>
        <v>2.8231028231028233E-2</v>
      </c>
      <c r="FJ1255" s="24">
        <f t="shared" si="631"/>
        <v>6.9930069930069935E-2</v>
      </c>
      <c r="FK1255" s="22">
        <f t="shared" si="632"/>
        <v>0.14656481603762017</v>
      </c>
      <c r="FL1255" s="25">
        <v>1537.4510571652311</v>
      </c>
      <c r="FM1255" s="25">
        <v>14.510713912816497</v>
      </c>
      <c r="FN1255" s="25">
        <v>22.339689157542342</v>
      </c>
      <c r="FO1255" s="9">
        <v>3.5699758529663086</v>
      </c>
      <c r="FP1255" s="26">
        <f t="shared" si="0"/>
        <v>71.811341285705566</v>
      </c>
      <c r="FQ1255" s="22">
        <f t="shared" si="633"/>
        <v>0.85790335209795809</v>
      </c>
      <c r="FR1255" s="28">
        <f t="shared" si="634"/>
        <v>0.1191005206728913</v>
      </c>
      <c r="FS1255" s="28">
        <f t="shared" si="635"/>
        <v>2.1471309005770246E-2</v>
      </c>
      <c r="FT1255" s="28">
        <f t="shared" si="636"/>
        <v>4.1281853779049978E-2</v>
      </c>
      <c r="FU1255" s="28">
        <f t="shared" si="637"/>
        <v>0</v>
      </c>
      <c r="FV1255" s="28">
        <f t="shared" si="638"/>
        <v>0.85031128703514425</v>
      </c>
      <c r="FW1255" s="22">
        <f t="shared" si="639"/>
        <v>0.56980056980056981</v>
      </c>
      <c r="FX1255" s="22">
        <f t="shared" si="640"/>
        <v>2.2062857142857144</v>
      </c>
      <c r="FY1255" s="22">
        <f t="shared" si="641"/>
        <v>0.13171428571428573</v>
      </c>
    </row>
    <row r="1256" spans="1:181" ht="15.75" customHeight="1">
      <c r="A1256" s="9">
        <v>1</v>
      </c>
      <c r="B1256" s="9" t="s">
        <v>184</v>
      </c>
      <c r="C1256" s="9" t="s">
        <v>3682</v>
      </c>
      <c r="D1256" s="9" t="s">
        <v>3683</v>
      </c>
      <c r="E1256" s="31" t="s">
        <v>3686</v>
      </c>
      <c r="F1256" s="9" t="s">
        <v>1963</v>
      </c>
      <c r="G1256" s="9">
        <v>718.11367869200001</v>
      </c>
      <c r="H1256" s="9">
        <v>26.375</v>
      </c>
      <c r="I1256" s="9">
        <v>35.4375</v>
      </c>
      <c r="J1256" s="9">
        <v>56.5</v>
      </c>
      <c r="K1256" s="9">
        <v>75.1875</v>
      </c>
      <c r="L1256" s="9">
        <v>191.8125</v>
      </c>
      <c r="M1256" s="9">
        <v>332.375</v>
      </c>
      <c r="N1256" s="9">
        <v>120.93311309814453</v>
      </c>
      <c r="O1256" s="9">
        <v>628.53814697265625</v>
      </c>
      <c r="P1256" s="9">
        <v>333.04290952734817</v>
      </c>
      <c r="Q1256" s="9">
        <v>0</v>
      </c>
      <c r="R1256" s="9">
        <v>0</v>
      </c>
      <c r="S1256" s="9">
        <v>520.9375</v>
      </c>
      <c r="T1256" s="9">
        <v>0</v>
      </c>
      <c r="U1256" s="9">
        <v>196.75</v>
      </c>
      <c r="V1256" s="9">
        <v>0</v>
      </c>
      <c r="W1256" s="9">
        <v>1657.5918740212285</v>
      </c>
      <c r="X1256" s="9">
        <v>13.366208456586046</v>
      </c>
      <c r="Y1256" s="9">
        <v>17</v>
      </c>
      <c r="Z1256" s="9">
        <v>51995.391300000003</v>
      </c>
      <c r="AA1256" s="9">
        <v>73.210000000000008</v>
      </c>
      <c r="AB1256" s="9">
        <v>22.15</v>
      </c>
      <c r="AC1256" s="9">
        <v>19.52</v>
      </c>
      <c r="AD1256" s="9">
        <v>2.63</v>
      </c>
      <c r="AE1256" s="9">
        <v>1.57</v>
      </c>
      <c r="AF1256" s="9">
        <v>1.86</v>
      </c>
      <c r="AG1256" s="9">
        <v>47.63</v>
      </c>
      <c r="AH1256" s="9">
        <v>6.3</v>
      </c>
      <c r="AI1256" s="9">
        <v>14.9</v>
      </c>
      <c r="AJ1256" s="9">
        <v>1.8</v>
      </c>
      <c r="AK1256" s="9">
        <v>5.6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43.57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  <c r="BD1256" s="9">
        <v>0</v>
      </c>
      <c r="BE1256" s="9">
        <v>0</v>
      </c>
      <c r="BF1256" s="9">
        <v>0</v>
      </c>
      <c r="BG1256" s="9">
        <v>0</v>
      </c>
      <c r="BH1256" s="9">
        <v>0</v>
      </c>
      <c r="BI1256" s="9">
        <v>0</v>
      </c>
      <c r="BJ1256" s="9">
        <v>0</v>
      </c>
      <c r="BK1256" s="9">
        <v>0</v>
      </c>
      <c r="BL1256" s="9">
        <v>0</v>
      </c>
      <c r="BM1256" s="9">
        <v>0</v>
      </c>
      <c r="BN1256" s="9">
        <v>0</v>
      </c>
      <c r="BO1256" s="9">
        <v>6.16</v>
      </c>
      <c r="BP1256" s="9">
        <v>0</v>
      </c>
      <c r="BQ1256" s="9">
        <v>6.43</v>
      </c>
      <c r="BR1256" s="9">
        <v>0</v>
      </c>
      <c r="BS1256" s="9">
        <v>4.25</v>
      </c>
      <c r="BT1256" s="9">
        <v>0</v>
      </c>
      <c r="BU1256" s="9">
        <v>0</v>
      </c>
      <c r="BV1256" s="9">
        <v>0</v>
      </c>
      <c r="BW1256" s="9">
        <v>0</v>
      </c>
      <c r="BX1256" s="9">
        <v>0</v>
      </c>
      <c r="BY1256" s="9">
        <v>0</v>
      </c>
      <c r="BZ1256" s="9">
        <v>0</v>
      </c>
      <c r="CA1256" s="9">
        <v>0</v>
      </c>
      <c r="CB1256" s="9">
        <v>0</v>
      </c>
      <c r="CC1256" s="9">
        <v>0</v>
      </c>
      <c r="CD1256" s="9">
        <v>0</v>
      </c>
      <c r="CE1256" s="9">
        <v>0</v>
      </c>
      <c r="CF1256" s="9">
        <v>0</v>
      </c>
      <c r="CG1256" s="9">
        <v>0</v>
      </c>
      <c r="CH1256" s="9">
        <v>0</v>
      </c>
      <c r="CI1256" s="9">
        <v>7.29</v>
      </c>
      <c r="CJ1256" s="9">
        <v>0</v>
      </c>
      <c r="CK1256" s="9">
        <v>0.57999999999999996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9">
        <v>0</v>
      </c>
      <c r="CR1256" s="9">
        <v>0</v>
      </c>
      <c r="CS1256" s="9">
        <v>4.93</v>
      </c>
      <c r="CT1256" s="9">
        <v>0</v>
      </c>
      <c r="CU1256" s="9">
        <v>26</v>
      </c>
      <c r="CV1256" s="9">
        <v>23.799999999999997</v>
      </c>
      <c r="CW1256" s="9" t="s">
        <v>3686</v>
      </c>
      <c r="CX1256" s="9">
        <v>718.11</v>
      </c>
      <c r="CY1256" s="9">
        <v>0.04</v>
      </c>
      <c r="CZ1256" s="9">
        <v>7.0000000000000007E-2</v>
      </c>
      <c r="DA1256" s="9">
        <v>0</v>
      </c>
      <c r="DB1256" s="9">
        <v>0</v>
      </c>
      <c r="DC1256" s="9">
        <v>0</v>
      </c>
      <c r="DD1256" s="9">
        <v>0</v>
      </c>
      <c r="DE1256" s="9">
        <v>0</v>
      </c>
      <c r="DF1256" s="9">
        <v>0.08</v>
      </c>
      <c r="DG1256" s="9">
        <v>0</v>
      </c>
      <c r="DH1256" s="9">
        <v>0</v>
      </c>
      <c r="DI1256" s="9">
        <v>0</v>
      </c>
      <c r="DJ1256" s="9">
        <v>0</v>
      </c>
      <c r="DK1256" s="9">
        <v>0</v>
      </c>
      <c r="DL1256" s="9">
        <v>0</v>
      </c>
      <c r="DM1256" s="9">
        <v>0</v>
      </c>
      <c r="DN1256" s="9">
        <v>0.22</v>
      </c>
      <c r="DO1256" s="9">
        <v>0</v>
      </c>
      <c r="DP1256" s="9">
        <v>7.0000000000000007E-2</v>
      </c>
      <c r="DQ1256" s="9">
        <v>0.28999999999999998</v>
      </c>
      <c r="DR1256" s="9">
        <v>0</v>
      </c>
      <c r="DS1256" s="9">
        <v>7.0000000000000007E-2</v>
      </c>
      <c r="DT1256" s="9">
        <v>0</v>
      </c>
      <c r="DU1256" s="9">
        <v>0.15</v>
      </c>
      <c r="DV1256" s="9">
        <v>0</v>
      </c>
      <c r="DW1256" s="9">
        <v>0</v>
      </c>
      <c r="DX1256" s="9">
        <v>0</v>
      </c>
      <c r="DY1256" s="16" t="s">
        <v>3686</v>
      </c>
      <c r="DZ1256" s="16" t="s">
        <v>1964</v>
      </c>
      <c r="EA1256" s="16" t="s">
        <v>3685</v>
      </c>
      <c r="EB1256" s="16" t="s">
        <v>2953</v>
      </c>
      <c r="EC1256" s="9">
        <v>718.11367869200001</v>
      </c>
      <c r="ED1256" s="17">
        <v>666.26704282405899</v>
      </c>
      <c r="EE1256" s="18">
        <v>0.93</v>
      </c>
      <c r="EF1256" s="19" t="s">
        <v>192</v>
      </c>
      <c r="EG1256" s="16" t="s">
        <v>3686</v>
      </c>
      <c r="EH1256" s="20" t="s">
        <v>3683</v>
      </c>
      <c r="EI1256" s="20" t="s">
        <v>1963</v>
      </c>
      <c r="EJ1256" s="20">
        <v>718.11367869200001</v>
      </c>
      <c r="EK1256" s="21">
        <v>710.22252834312246</v>
      </c>
      <c r="EL1256" s="20">
        <v>3.0760504201680678</v>
      </c>
      <c r="EM1256" s="20">
        <v>2184.6803067226892</v>
      </c>
      <c r="EN1256" s="22">
        <f t="shared" si="610"/>
        <v>0.17197104220734866</v>
      </c>
      <c r="EO1256" s="23">
        <f t="shared" si="611"/>
        <v>0</v>
      </c>
      <c r="EP1256" s="22">
        <f t="shared" si="612"/>
        <v>0</v>
      </c>
      <c r="EQ1256" s="22">
        <f t="shared" si="613"/>
        <v>0</v>
      </c>
      <c r="ER1256" s="22">
        <f t="shared" si="614"/>
        <v>0</v>
      </c>
      <c r="ES1256" s="22">
        <f t="shared" si="615"/>
        <v>0</v>
      </c>
      <c r="ET1256" s="22">
        <f t="shared" si="616"/>
        <v>0</v>
      </c>
      <c r="EU1256" s="22">
        <f t="shared" si="617"/>
        <v>0</v>
      </c>
      <c r="EV1256" s="22">
        <f t="shared" si="618"/>
        <v>0</v>
      </c>
      <c r="EW1256" s="22">
        <f t="shared" si="619"/>
        <v>0.20782726045883937</v>
      </c>
      <c r="EX1256" s="22">
        <f t="shared" si="620"/>
        <v>0.21693657219973003</v>
      </c>
      <c r="EY1256" s="22">
        <f t="shared" si="621"/>
        <v>0.40890688259109298</v>
      </c>
      <c r="EZ1256" s="22">
        <f t="shared" si="622"/>
        <v>0</v>
      </c>
      <c r="FA1256" s="22">
        <f t="shared" si="623"/>
        <v>0</v>
      </c>
      <c r="FB1256" s="22">
        <f t="shared" si="624"/>
        <v>0.16632928475033734</v>
      </c>
      <c r="FC1256" s="22">
        <f t="shared" si="16"/>
        <v>0.39065701406911624</v>
      </c>
      <c r="FD1256" s="22">
        <f t="shared" si="625"/>
        <v>0.22027972027972026</v>
      </c>
      <c r="FE1256" s="22">
        <f t="shared" si="626"/>
        <v>0.52097902097902093</v>
      </c>
      <c r="FF1256" s="22">
        <f t="shared" si="627"/>
        <v>6.2937062937062929E-2</v>
      </c>
      <c r="FG1256" s="22">
        <f t="shared" si="628"/>
        <v>0.19580419580419578</v>
      </c>
      <c r="FH1256" s="22">
        <f t="shared" si="629"/>
        <v>0.30255429586122107</v>
      </c>
      <c r="FI1256" s="23">
        <f t="shared" si="630"/>
        <v>2.5406365250648818E-2</v>
      </c>
      <c r="FJ1256" s="24">
        <f t="shared" si="631"/>
        <v>0.65059418112279743</v>
      </c>
      <c r="FK1256" s="22">
        <f t="shared" si="632"/>
        <v>0.10194764724903657</v>
      </c>
      <c r="FL1256" s="25">
        <v>1657.5918740212285</v>
      </c>
      <c r="FM1256" s="25">
        <v>13.366208456586046</v>
      </c>
      <c r="FN1256" s="25">
        <v>333.04290952734817</v>
      </c>
      <c r="FO1256" s="9">
        <v>120.93311309814453</v>
      </c>
      <c r="FP1256" s="26">
        <f t="shared" si="0"/>
        <v>507.60503387451172</v>
      </c>
      <c r="FQ1256" s="22">
        <f t="shared" si="633"/>
        <v>8.6076204693089367E-2</v>
      </c>
      <c r="FR1256" s="28">
        <f t="shared" si="634"/>
        <v>0.18337974043310343</v>
      </c>
      <c r="FS1256" s="28">
        <f t="shared" si="635"/>
        <v>0.72995058519811984</v>
      </c>
      <c r="FT1256" s="28">
        <f t="shared" si="636"/>
        <v>0.72542483934974711</v>
      </c>
      <c r="FU1256" s="28">
        <f t="shared" si="637"/>
        <v>0</v>
      </c>
      <c r="FV1256" s="28">
        <f t="shared" si="638"/>
        <v>0.27398169097456554</v>
      </c>
      <c r="FW1256" s="22">
        <f t="shared" si="639"/>
        <v>0.35514274006283292</v>
      </c>
      <c r="FX1256" s="22">
        <f t="shared" si="640"/>
        <v>4.3064705882352943</v>
      </c>
      <c r="FY1256" s="22">
        <f t="shared" si="641"/>
        <v>2.5629411764705883</v>
      </c>
    </row>
    <row r="1257" spans="1:181" ht="15.75" customHeight="1">
      <c r="A1257" s="9">
        <v>1</v>
      </c>
      <c r="B1257" s="9" t="s">
        <v>184</v>
      </c>
      <c r="C1257" s="9" t="s">
        <v>3682</v>
      </c>
      <c r="D1257" s="9" t="s">
        <v>3683</v>
      </c>
      <c r="E1257" s="31" t="s">
        <v>3687</v>
      </c>
      <c r="F1257" s="9" t="s">
        <v>3688</v>
      </c>
      <c r="G1257" s="9">
        <v>615.65341441199996</v>
      </c>
      <c r="H1257" s="9">
        <v>83.875</v>
      </c>
      <c r="I1257" s="9">
        <v>96.4375</v>
      </c>
      <c r="J1257" s="9">
        <v>95.0625</v>
      </c>
      <c r="K1257" s="9">
        <v>86.1875</v>
      </c>
      <c r="L1257" s="9">
        <v>136.875</v>
      </c>
      <c r="M1257" s="9">
        <v>117.875</v>
      </c>
      <c r="N1257" s="9">
        <v>36.129875183105469</v>
      </c>
      <c r="O1257" s="9">
        <v>378.40408325195313</v>
      </c>
      <c r="P1257" s="9">
        <v>132.01442252664825</v>
      </c>
      <c r="Q1257" s="9">
        <v>0</v>
      </c>
      <c r="R1257" s="9">
        <v>0</v>
      </c>
      <c r="S1257" s="9">
        <v>191.8125</v>
      </c>
      <c r="T1257" s="9">
        <v>95.9375</v>
      </c>
      <c r="U1257" s="9">
        <v>328.5625</v>
      </c>
      <c r="V1257" s="9">
        <v>0</v>
      </c>
      <c r="W1257" s="9">
        <v>1593.7701067615658</v>
      </c>
      <c r="X1257" s="9">
        <v>14.209604473817997</v>
      </c>
      <c r="Y1257" s="9">
        <v>24</v>
      </c>
      <c r="Z1257" s="9">
        <v>198905.14120000001</v>
      </c>
      <c r="AA1257" s="9">
        <v>263.74</v>
      </c>
      <c r="AB1257" s="9">
        <v>57.87</v>
      </c>
      <c r="AC1257" s="9">
        <v>57.7</v>
      </c>
      <c r="AD1257" s="9">
        <v>0.17</v>
      </c>
      <c r="AE1257" s="9">
        <v>1.61</v>
      </c>
      <c r="AF1257" s="9">
        <v>7.02</v>
      </c>
      <c r="AG1257" s="9">
        <v>197.24</v>
      </c>
      <c r="AH1257" s="9">
        <v>78.900000000000006</v>
      </c>
      <c r="AI1257" s="9">
        <v>18.5</v>
      </c>
      <c r="AJ1257" s="9">
        <v>7.9</v>
      </c>
      <c r="AK1257" s="9">
        <v>2.4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189.5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3.8</v>
      </c>
      <c r="BD1257" s="9">
        <v>0</v>
      </c>
      <c r="BE1257" s="9">
        <v>0</v>
      </c>
      <c r="BF1257" s="9">
        <v>0</v>
      </c>
      <c r="BG1257" s="9">
        <v>0</v>
      </c>
      <c r="BH1257" s="9">
        <v>0</v>
      </c>
      <c r="BI1257" s="9">
        <v>0</v>
      </c>
      <c r="BJ1257" s="9">
        <v>0</v>
      </c>
      <c r="BK1257" s="9">
        <v>0</v>
      </c>
      <c r="BL1257" s="9">
        <v>0</v>
      </c>
      <c r="BM1257" s="9">
        <v>0</v>
      </c>
      <c r="BN1257" s="9">
        <v>8.27</v>
      </c>
      <c r="BO1257" s="9">
        <v>28.54</v>
      </c>
      <c r="BP1257" s="9">
        <v>0</v>
      </c>
      <c r="BQ1257" s="9">
        <v>1.5</v>
      </c>
      <c r="BR1257" s="9">
        <v>0</v>
      </c>
      <c r="BS1257" s="9">
        <v>3.39</v>
      </c>
      <c r="BT1257" s="9">
        <v>0</v>
      </c>
      <c r="BU1257" s="9">
        <v>0</v>
      </c>
      <c r="BV1257" s="9">
        <v>0</v>
      </c>
      <c r="BW1257" s="9">
        <v>0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9">
        <v>0</v>
      </c>
      <c r="CF1257" s="9">
        <v>0</v>
      </c>
      <c r="CG1257" s="9">
        <v>0</v>
      </c>
      <c r="CH1257" s="9">
        <v>0</v>
      </c>
      <c r="CI1257" s="9">
        <v>9.18</v>
      </c>
      <c r="CJ1257" s="9">
        <v>0</v>
      </c>
      <c r="CK1257" s="9">
        <v>1.1300000000000001</v>
      </c>
      <c r="CL1257" s="9">
        <v>0</v>
      </c>
      <c r="CM1257" s="9">
        <v>0</v>
      </c>
      <c r="CN1257" s="9">
        <v>0</v>
      </c>
      <c r="CO1257" s="9">
        <v>1.49</v>
      </c>
      <c r="CP1257" s="9">
        <v>3.26</v>
      </c>
      <c r="CQ1257" s="9">
        <v>0</v>
      </c>
      <c r="CR1257" s="9">
        <v>0</v>
      </c>
      <c r="CS1257" s="9">
        <v>13.68</v>
      </c>
      <c r="CT1257" s="9">
        <v>0</v>
      </c>
      <c r="CU1257" s="9">
        <v>47</v>
      </c>
      <c r="CV1257" s="9">
        <v>45.599999999999994</v>
      </c>
      <c r="CW1257" s="9" t="s">
        <v>3687</v>
      </c>
      <c r="CX1257" s="9">
        <v>615.65</v>
      </c>
      <c r="CY1257" s="9">
        <v>0.12</v>
      </c>
      <c r="CZ1257" s="9">
        <v>0.1</v>
      </c>
      <c r="DA1257" s="9">
        <v>0</v>
      </c>
      <c r="DB1257" s="9">
        <v>0.01</v>
      </c>
      <c r="DC1257" s="9">
        <v>0</v>
      </c>
      <c r="DD1257" s="9">
        <v>0</v>
      </c>
      <c r="DE1257" s="9">
        <v>0</v>
      </c>
      <c r="DF1257" s="9">
        <v>0.14000000000000001</v>
      </c>
      <c r="DG1257" s="9">
        <v>0</v>
      </c>
      <c r="DH1257" s="9">
        <v>0</v>
      </c>
      <c r="DI1257" s="9">
        <v>0</v>
      </c>
      <c r="DJ1257" s="9">
        <v>0</v>
      </c>
      <c r="DK1257" s="9">
        <v>0</v>
      </c>
      <c r="DL1257" s="9">
        <v>0.03</v>
      </c>
      <c r="DM1257" s="9">
        <v>0</v>
      </c>
      <c r="DN1257" s="9">
        <v>0.17</v>
      </c>
      <c r="DO1257" s="9">
        <v>0</v>
      </c>
      <c r="DP1257" s="9">
        <v>0.05</v>
      </c>
      <c r="DQ1257" s="9">
        <v>0.15</v>
      </c>
      <c r="DR1257" s="9">
        <v>0</v>
      </c>
      <c r="DS1257" s="9">
        <v>0</v>
      </c>
      <c r="DT1257" s="9">
        <v>0</v>
      </c>
      <c r="DU1257" s="9">
        <v>0.22</v>
      </c>
      <c r="DV1257" s="9">
        <v>0</v>
      </c>
      <c r="DW1257" s="9">
        <v>0</v>
      </c>
      <c r="DX1257" s="9">
        <v>0</v>
      </c>
      <c r="DY1257" s="16" t="s">
        <v>3687</v>
      </c>
      <c r="DZ1257" s="16" t="s">
        <v>3689</v>
      </c>
      <c r="EA1257" s="16" t="s">
        <v>3685</v>
      </c>
      <c r="EB1257" s="16" t="s">
        <v>2953</v>
      </c>
      <c r="EC1257" s="9">
        <v>615.65341441199996</v>
      </c>
      <c r="ED1257" s="17">
        <v>420.59969353386003</v>
      </c>
      <c r="EE1257" s="18">
        <v>0.68</v>
      </c>
      <c r="EF1257" s="19" t="s">
        <v>192</v>
      </c>
      <c r="EG1257" s="16" t="s">
        <v>3687</v>
      </c>
      <c r="EH1257" s="20" t="s">
        <v>3683</v>
      </c>
      <c r="EI1257" s="20" t="s">
        <v>3688</v>
      </c>
      <c r="EJ1257" s="20">
        <v>615.65341441199996</v>
      </c>
      <c r="EK1257" s="21">
        <v>754.17130962311364</v>
      </c>
      <c r="EL1257" s="20">
        <v>5.783771929824562</v>
      </c>
      <c r="EM1257" s="20">
        <v>4361.9548508771941</v>
      </c>
      <c r="EN1257" s="22">
        <f t="shared" si="610"/>
        <v>0.15966482141502999</v>
      </c>
      <c r="EO1257" s="23">
        <f t="shared" si="611"/>
        <v>0</v>
      </c>
      <c r="EP1257" s="22">
        <f t="shared" si="612"/>
        <v>0</v>
      </c>
      <c r="EQ1257" s="22">
        <f t="shared" si="613"/>
        <v>5.1185344827586202E-2</v>
      </c>
      <c r="ER1257" s="22">
        <f t="shared" si="614"/>
        <v>0</v>
      </c>
      <c r="ES1257" s="22">
        <f t="shared" si="615"/>
        <v>0</v>
      </c>
      <c r="ET1257" s="22">
        <f t="shared" si="616"/>
        <v>0</v>
      </c>
      <c r="EU1257" s="22">
        <f t="shared" si="617"/>
        <v>0</v>
      </c>
      <c r="EV1257" s="22">
        <f t="shared" si="618"/>
        <v>0.11139547413793101</v>
      </c>
      <c r="EW1257" s="22">
        <f t="shared" si="619"/>
        <v>0.38442887931034475</v>
      </c>
      <c r="EX1257" s="22">
        <f t="shared" si="620"/>
        <v>2.0204741379310342E-2</v>
      </c>
      <c r="EY1257" s="22">
        <f t="shared" si="621"/>
        <v>0.18453663793103448</v>
      </c>
      <c r="EZ1257" s="22">
        <f t="shared" si="622"/>
        <v>0</v>
      </c>
      <c r="FA1257" s="22">
        <f t="shared" si="623"/>
        <v>0</v>
      </c>
      <c r="FB1257" s="22">
        <f t="shared" si="624"/>
        <v>0.24824892241379307</v>
      </c>
      <c r="FC1257" s="22">
        <f t="shared" si="16"/>
        <v>0.4083567149465383</v>
      </c>
      <c r="FD1257" s="22">
        <f t="shared" si="625"/>
        <v>0.73259052924791079</v>
      </c>
      <c r="FE1257" s="22">
        <f t="shared" si="626"/>
        <v>0.17177344475394613</v>
      </c>
      <c r="FF1257" s="22">
        <f t="shared" si="627"/>
        <v>7.3351903435468893E-2</v>
      </c>
      <c r="FG1257" s="22">
        <f t="shared" si="628"/>
        <v>2.2284122562674091E-2</v>
      </c>
      <c r="FH1257" s="22">
        <f t="shared" si="629"/>
        <v>0.21942064154091148</v>
      </c>
      <c r="FI1257" s="23">
        <f t="shared" si="630"/>
        <v>2.6617122924091907E-2</v>
      </c>
      <c r="FJ1257" s="24">
        <f t="shared" si="631"/>
        <v>0.74785773868203531</v>
      </c>
      <c r="FK1257" s="22">
        <f t="shared" si="632"/>
        <v>0.4283903797591922</v>
      </c>
      <c r="FL1257" s="25">
        <v>1593.7701067615658</v>
      </c>
      <c r="FM1257" s="25">
        <v>14.209604473817997</v>
      </c>
      <c r="FN1257" s="25">
        <v>132.01442252664825</v>
      </c>
      <c r="FO1257" s="9">
        <v>36.129875183105469</v>
      </c>
      <c r="FP1257" s="26">
        <f t="shared" si="0"/>
        <v>342.27420806884766</v>
      </c>
      <c r="FQ1257" s="22">
        <f t="shared" si="633"/>
        <v>0.29287988302998919</v>
      </c>
      <c r="FR1257" s="28">
        <f t="shared" si="634"/>
        <v>0.29440265538543103</v>
      </c>
      <c r="FS1257" s="28">
        <f t="shared" si="635"/>
        <v>0.41378800805207483</v>
      </c>
      <c r="FT1257" s="28">
        <f t="shared" si="636"/>
        <v>0.31155922392340962</v>
      </c>
      <c r="FU1257" s="28">
        <f t="shared" si="637"/>
        <v>0.15583037104021955</v>
      </c>
      <c r="FV1257" s="28">
        <f t="shared" si="638"/>
        <v>0.53368095150386585</v>
      </c>
      <c r="FW1257" s="22">
        <f t="shared" si="639"/>
        <v>0.17820580875104269</v>
      </c>
      <c r="FX1257" s="22">
        <f t="shared" si="640"/>
        <v>10.989166666666668</v>
      </c>
      <c r="FY1257" s="22">
        <f t="shared" si="641"/>
        <v>7.895833333333333</v>
      </c>
    </row>
    <row r="1258" spans="1:181" ht="15.75" customHeight="1">
      <c r="A1258" s="9">
        <v>1</v>
      </c>
      <c r="B1258" s="9" t="s">
        <v>184</v>
      </c>
      <c r="C1258" s="9" t="s">
        <v>3682</v>
      </c>
      <c r="D1258" s="9" t="s">
        <v>3683</v>
      </c>
      <c r="E1258" s="31" t="s">
        <v>3690</v>
      </c>
      <c r="F1258" s="9" t="s">
        <v>1798</v>
      </c>
      <c r="G1258" s="9">
        <v>2860.4067499600001</v>
      </c>
      <c r="H1258" s="9">
        <v>111.4375</v>
      </c>
      <c r="I1258" s="9">
        <v>142.6875</v>
      </c>
      <c r="J1258" s="9">
        <v>251.4375</v>
      </c>
      <c r="K1258" s="9">
        <v>285.875</v>
      </c>
      <c r="L1258" s="9">
        <v>689.125</v>
      </c>
      <c r="M1258" s="9">
        <v>1380.25</v>
      </c>
      <c r="N1258" s="9">
        <v>18.396017074584961</v>
      </c>
      <c r="O1258" s="9">
        <v>630.91619873046875</v>
      </c>
      <c r="P1258" s="9">
        <v>265.97842185606095</v>
      </c>
      <c r="Q1258" s="9">
        <v>31.8125</v>
      </c>
      <c r="R1258" s="9">
        <v>0</v>
      </c>
      <c r="S1258" s="9">
        <v>2359.125</v>
      </c>
      <c r="T1258" s="9">
        <v>0</v>
      </c>
      <c r="U1258" s="9">
        <v>469.875</v>
      </c>
      <c r="V1258" s="9">
        <v>0</v>
      </c>
      <c r="W1258" s="9">
        <v>1618.6622879874103</v>
      </c>
      <c r="X1258" s="9">
        <v>13.670347744360901</v>
      </c>
      <c r="Y1258" s="9">
        <v>32</v>
      </c>
      <c r="Z1258" s="9">
        <v>380697.87599999999</v>
      </c>
      <c r="AA1258" s="9">
        <v>382.28</v>
      </c>
      <c r="AB1258" s="9">
        <v>52.64</v>
      </c>
      <c r="AC1258" s="9">
        <v>52.12</v>
      </c>
      <c r="AD1258" s="9">
        <v>0.52</v>
      </c>
      <c r="AE1258" s="9">
        <v>1.59</v>
      </c>
      <c r="AF1258" s="9">
        <v>6.28</v>
      </c>
      <c r="AG1258" s="9">
        <v>321.77</v>
      </c>
      <c r="AH1258" s="9">
        <v>132.1</v>
      </c>
      <c r="AI1258" s="9">
        <v>29.5</v>
      </c>
      <c r="AJ1258" s="9">
        <v>9.3000000000000007</v>
      </c>
      <c r="AK1258" s="9">
        <v>118.4</v>
      </c>
      <c r="AL1258" s="9">
        <v>8.870000000000001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310.5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0.91</v>
      </c>
      <c r="BD1258" s="9">
        <v>0</v>
      </c>
      <c r="BE1258" s="9">
        <v>0</v>
      </c>
      <c r="BF1258" s="9">
        <v>0</v>
      </c>
      <c r="BG1258" s="9">
        <v>0</v>
      </c>
      <c r="BH1258" s="9">
        <v>2.5</v>
      </c>
      <c r="BI1258" s="9">
        <v>0</v>
      </c>
      <c r="BJ1258" s="9">
        <v>0</v>
      </c>
      <c r="BK1258" s="9">
        <v>0</v>
      </c>
      <c r="BL1258" s="9">
        <v>0</v>
      </c>
      <c r="BM1258" s="9">
        <v>0</v>
      </c>
      <c r="BN1258" s="9">
        <v>18</v>
      </c>
      <c r="BO1258" s="9">
        <v>0</v>
      </c>
      <c r="BP1258" s="9">
        <v>0</v>
      </c>
      <c r="BQ1258" s="9">
        <v>11.03</v>
      </c>
      <c r="BR1258" s="9">
        <v>0</v>
      </c>
      <c r="BS1258" s="9">
        <v>4.3899999999999997</v>
      </c>
      <c r="BT1258" s="9">
        <v>0.05</v>
      </c>
      <c r="BU1258" s="9">
        <v>0</v>
      </c>
      <c r="BV1258" s="9">
        <v>0</v>
      </c>
      <c r="BW1258" s="9">
        <v>0</v>
      </c>
      <c r="BX1258" s="9">
        <v>0</v>
      </c>
      <c r="BY1258" s="9">
        <v>0</v>
      </c>
      <c r="BZ1258" s="9">
        <v>0</v>
      </c>
      <c r="CA1258" s="9">
        <v>1.42</v>
      </c>
      <c r="CB1258" s="9">
        <v>0</v>
      </c>
      <c r="CC1258" s="9">
        <v>0</v>
      </c>
      <c r="CD1258" s="9">
        <v>0</v>
      </c>
      <c r="CE1258" s="9">
        <v>0</v>
      </c>
      <c r="CF1258" s="9">
        <v>4.51</v>
      </c>
      <c r="CG1258" s="9">
        <v>0</v>
      </c>
      <c r="CH1258" s="9">
        <v>0</v>
      </c>
      <c r="CI1258" s="9">
        <v>6.37</v>
      </c>
      <c r="CJ1258" s="9">
        <v>0</v>
      </c>
      <c r="CK1258" s="9">
        <v>2.56</v>
      </c>
      <c r="CL1258" s="9">
        <v>0</v>
      </c>
      <c r="CM1258" s="9">
        <v>0</v>
      </c>
      <c r="CN1258" s="9">
        <v>2.96</v>
      </c>
      <c r="CO1258" s="9">
        <v>1.08</v>
      </c>
      <c r="CP1258" s="9">
        <v>3.77</v>
      </c>
      <c r="CQ1258" s="9">
        <v>0</v>
      </c>
      <c r="CR1258" s="9">
        <v>0</v>
      </c>
      <c r="CS1258" s="9">
        <v>3.36</v>
      </c>
      <c r="CT1258" s="9">
        <v>0</v>
      </c>
      <c r="CU1258" s="9">
        <v>50</v>
      </c>
      <c r="CV1258" s="9">
        <v>48</v>
      </c>
      <c r="CW1258" s="9" t="s">
        <v>3690</v>
      </c>
      <c r="CX1258" s="9">
        <v>2860.41</v>
      </c>
      <c r="CY1258" s="9">
        <v>0.03</v>
      </c>
      <c r="CZ1258" s="9">
        <v>0.05</v>
      </c>
      <c r="DA1258" s="9">
        <v>0</v>
      </c>
      <c r="DB1258" s="9">
        <v>0</v>
      </c>
      <c r="DC1258" s="9">
        <v>0</v>
      </c>
      <c r="DD1258" s="9">
        <v>0</v>
      </c>
      <c r="DE1258" s="9">
        <v>0</v>
      </c>
      <c r="DF1258" s="9">
        <v>0.03</v>
      </c>
      <c r="DG1258" s="9">
        <v>0</v>
      </c>
      <c r="DH1258" s="9">
        <v>0</v>
      </c>
      <c r="DI1258" s="9">
        <v>0</v>
      </c>
      <c r="DJ1258" s="9">
        <v>0</v>
      </c>
      <c r="DK1258" s="9">
        <v>0</v>
      </c>
      <c r="DL1258" s="9">
        <v>0</v>
      </c>
      <c r="DM1258" s="9">
        <v>0</v>
      </c>
      <c r="DN1258" s="9">
        <v>7.0000000000000007E-2</v>
      </c>
      <c r="DO1258" s="9">
        <v>0</v>
      </c>
      <c r="DP1258" s="9">
        <v>0.09</v>
      </c>
      <c r="DQ1258" s="9">
        <v>0.35</v>
      </c>
      <c r="DR1258" s="9">
        <v>0</v>
      </c>
      <c r="DS1258" s="9">
        <v>0.09</v>
      </c>
      <c r="DT1258" s="9">
        <v>0</v>
      </c>
      <c r="DU1258" s="9">
        <v>0.27</v>
      </c>
      <c r="DV1258" s="9">
        <v>0</v>
      </c>
      <c r="DW1258" s="9">
        <v>0</v>
      </c>
      <c r="DX1258" s="9">
        <v>0</v>
      </c>
      <c r="DY1258" s="16" t="s">
        <v>3690</v>
      </c>
      <c r="DZ1258" s="16" t="s">
        <v>1799</v>
      </c>
      <c r="EA1258" s="16" t="s">
        <v>3685</v>
      </c>
      <c r="EB1258" s="16" t="s">
        <v>2953</v>
      </c>
      <c r="EC1258" s="9">
        <v>2860.4067499600001</v>
      </c>
      <c r="ED1258" s="17">
        <v>3243.8944356261777</v>
      </c>
      <c r="EE1258" s="18">
        <v>1.1299999999999999</v>
      </c>
      <c r="EF1258" s="19" t="s">
        <v>192</v>
      </c>
      <c r="EG1258" s="16" t="s">
        <v>3690</v>
      </c>
      <c r="EH1258" s="20" t="s">
        <v>3683</v>
      </c>
      <c r="EI1258" s="20" t="s">
        <v>1798</v>
      </c>
      <c r="EJ1258" s="20">
        <v>2860.4067499600001</v>
      </c>
      <c r="EK1258" s="21">
        <v>995.86134770325418</v>
      </c>
      <c r="EL1258" s="20">
        <v>7.9641666666666664</v>
      </c>
      <c r="EM1258" s="20">
        <v>7931.2057500000001</v>
      </c>
      <c r="EN1258" s="22">
        <f t="shared" si="610"/>
        <v>0.10819294757769193</v>
      </c>
      <c r="EO1258" s="23">
        <f t="shared" si="611"/>
        <v>2.3289397678937146E-2</v>
      </c>
      <c r="EP1258" s="22">
        <f t="shared" si="612"/>
        <v>0</v>
      </c>
      <c r="EQ1258" s="22">
        <f t="shared" si="613"/>
        <v>1.2933484934621953E-2</v>
      </c>
      <c r="ER1258" s="22">
        <f t="shared" si="614"/>
        <v>3.5531552018192178E-2</v>
      </c>
      <c r="ES1258" s="22">
        <f t="shared" si="615"/>
        <v>0</v>
      </c>
      <c r="ET1258" s="22">
        <f t="shared" si="616"/>
        <v>0</v>
      </c>
      <c r="EU1258" s="22">
        <f t="shared" si="617"/>
        <v>0</v>
      </c>
      <c r="EV1258" s="22">
        <f t="shared" si="618"/>
        <v>0.25582717453098369</v>
      </c>
      <c r="EW1258" s="22">
        <f t="shared" si="619"/>
        <v>0</v>
      </c>
      <c r="EX1258" s="22">
        <f t="shared" si="620"/>
        <v>0.15676520750426387</v>
      </c>
      <c r="EY1258" s="22">
        <f t="shared" si="621"/>
        <v>0.18931210915292793</v>
      </c>
      <c r="EZ1258" s="22">
        <f t="shared" si="622"/>
        <v>7.1063104036384354E-4</v>
      </c>
      <c r="FA1258" s="22">
        <f t="shared" si="623"/>
        <v>6.4098919840818683E-2</v>
      </c>
      <c r="FB1258" s="22">
        <f t="shared" si="624"/>
        <v>0.15875497441728265</v>
      </c>
      <c r="FC1258" s="22">
        <f t="shared" si="16"/>
        <v>0.75677513864183332</v>
      </c>
      <c r="FD1258" s="22">
        <f t="shared" si="625"/>
        <v>0.45661942620117524</v>
      </c>
      <c r="FE1258" s="22">
        <f t="shared" si="626"/>
        <v>0.10197027307293467</v>
      </c>
      <c r="FF1258" s="22">
        <f t="shared" si="627"/>
        <v>3.2146560663670928E-2</v>
      </c>
      <c r="FG1258" s="22">
        <f t="shared" si="628"/>
        <v>0.40926374006221916</v>
      </c>
      <c r="FH1258" s="22">
        <f t="shared" si="629"/>
        <v>0.13770011509888042</v>
      </c>
      <c r="FI1258" s="23">
        <f t="shared" si="630"/>
        <v>1.6427749293711418E-2</v>
      </c>
      <c r="FJ1258" s="24">
        <f t="shared" si="631"/>
        <v>0.84171288061107041</v>
      </c>
      <c r="FK1258" s="22">
        <f t="shared" si="632"/>
        <v>0.13364532859018941</v>
      </c>
      <c r="FL1258" s="25">
        <v>1618.6622879874103</v>
      </c>
      <c r="FM1258" s="25">
        <v>13.670347744360901</v>
      </c>
      <c r="FN1258" s="25">
        <v>265.97842185606095</v>
      </c>
      <c r="FO1258" s="9">
        <v>18.396017074584961</v>
      </c>
      <c r="FP1258" s="26">
        <f t="shared" si="0"/>
        <v>612.52018165588379</v>
      </c>
      <c r="FQ1258" s="22">
        <f t="shared" si="633"/>
        <v>8.8842259935078702E-2</v>
      </c>
      <c r="FR1258" s="28">
        <f t="shared" si="634"/>
        <v>0.18784478816081446</v>
      </c>
      <c r="FS1258" s="28">
        <f t="shared" si="635"/>
        <v>0.72345480237345205</v>
      </c>
      <c r="FT1258" s="28">
        <f t="shared" si="636"/>
        <v>0.82475158472933618</v>
      </c>
      <c r="FU1258" s="28">
        <f t="shared" si="637"/>
        <v>0</v>
      </c>
      <c r="FV1258" s="28">
        <f t="shared" si="638"/>
        <v>0.16426859571862315</v>
      </c>
      <c r="FW1258" s="22">
        <f t="shared" si="639"/>
        <v>0.13079418227477244</v>
      </c>
      <c r="FX1258" s="22">
        <f t="shared" si="640"/>
        <v>11.946249999999999</v>
      </c>
      <c r="FY1258" s="22">
        <f t="shared" si="641"/>
        <v>9.703125</v>
      </c>
    </row>
    <row r="1259" spans="1:181" ht="15.75" customHeight="1">
      <c r="A1259" s="9">
        <v>1</v>
      </c>
      <c r="B1259" s="9" t="s">
        <v>184</v>
      </c>
      <c r="C1259" s="9" t="s">
        <v>3682</v>
      </c>
      <c r="D1259" s="9" t="s">
        <v>3683</v>
      </c>
      <c r="E1259" s="31" t="s">
        <v>3691</v>
      </c>
      <c r="F1259" s="9" t="s">
        <v>1308</v>
      </c>
      <c r="G1259" s="9">
        <v>363.54749039500001</v>
      </c>
      <c r="H1259" s="9">
        <v>10.6875</v>
      </c>
      <c r="I1259" s="9">
        <v>21.0625</v>
      </c>
      <c r="J1259" s="9">
        <v>51.4375</v>
      </c>
      <c r="K1259" s="9">
        <v>60.1875</v>
      </c>
      <c r="L1259" s="9">
        <v>107.5</v>
      </c>
      <c r="M1259" s="9">
        <v>112.9375</v>
      </c>
      <c r="N1259" s="9">
        <v>184.41940307617188</v>
      </c>
      <c r="O1259" s="9">
        <v>439.00308227539063</v>
      </c>
      <c r="P1259" s="9">
        <v>286.53298881778477</v>
      </c>
      <c r="Q1259" s="9">
        <v>0</v>
      </c>
      <c r="R1259" s="9">
        <v>0</v>
      </c>
      <c r="S1259" s="9">
        <v>245.625</v>
      </c>
      <c r="T1259" s="9">
        <v>0</v>
      </c>
      <c r="U1259" s="9">
        <v>118.1875</v>
      </c>
      <c r="V1259" s="9">
        <v>0</v>
      </c>
      <c r="W1259" s="9">
        <v>1641.8121670390101</v>
      </c>
      <c r="X1259" s="9">
        <v>13.645270665062727</v>
      </c>
      <c r="Y1259" s="9">
        <v>6</v>
      </c>
      <c r="Z1259" s="9">
        <v>15824.249900000001</v>
      </c>
      <c r="AA1259" s="9">
        <v>25.71</v>
      </c>
      <c r="AB1259" s="9">
        <v>10.56</v>
      </c>
      <c r="AC1259" s="9">
        <v>10.33</v>
      </c>
      <c r="AD1259" s="9">
        <v>0.23</v>
      </c>
      <c r="AE1259" s="9">
        <v>0.25</v>
      </c>
      <c r="AF1259" s="9">
        <v>0.16</v>
      </c>
      <c r="AG1259" s="9">
        <v>14.74</v>
      </c>
      <c r="AH1259" s="9">
        <v>2.8</v>
      </c>
      <c r="AI1259" s="9">
        <v>1.9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17.920000000000002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  <c r="BD1259" s="9">
        <v>0</v>
      </c>
      <c r="BE1259" s="9">
        <v>0</v>
      </c>
      <c r="BF1259" s="9">
        <v>0</v>
      </c>
      <c r="BG1259" s="9">
        <v>0</v>
      </c>
      <c r="BH1259" s="9">
        <v>0</v>
      </c>
      <c r="BI1259" s="9">
        <v>0</v>
      </c>
      <c r="BJ1259" s="9">
        <v>0</v>
      </c>
      <c r="BK1259" s="9">
        <v>0</v>
      </c>
      <c r="BL1259" s="9">
        <v>0</v>
      </c>
      <c r="BM1259" s="9">
        <v>0</v>
      </c>
      <c r="BN1259" s="9">
        <v>0</v>
      </c>
      <c r="BO1259" s="9">
        <v>2.63</v>
      </c>
      <c r="BP1259" s="9">
        <v>0</v>
      </c>
      <c r="BQ1259" s="9">
        <v>0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0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9">
        <v>0</v>
      </c>
      <c r="CF1259" s="9">
        <v>0</v>
      </c>
      <c r="CG1259" s="9">
        <v>0</v>
      </c>
      <c r="CH1259" s="9">
        <v>0</v>
      </c>
      <c r="CI1259" s="9">
        <v>2.2600000000000002</v>
      </c>
      <c r="CJ1259" s="9">
        <v>0</v>
      </c>
      <c r="CK1259" s="9">
        <v>0</v>
      </c>
      <c r="CL1259" s="9">
        <v>0</v>
      </c>
      <c r="CM1259" s="9">
        <v>0</v>
      </c>
      <c r="CN1259" s="9">
        <v>2.9</v>
      </c>
      <c r="CO1259" s="9">
        <v>0</v>
      </c>
      <c r="CP1259" s="9">
        <v>0</v>
      </c>
      <c r="CQ1259" s="9">
        <v>0</v>
      </c>
      <c r="CR1259" s="9">
        <v>0</v>
      </c>
      <c r="CS1259" s="9">
        <v>0</v>
      </c>
      <c r="CT1259" s="9">
        <v>0</v>
      </c>
      <c r="CU1259" s="9">
        <v>11</v>
      </c>
      <c r="CV1259" s="9">
        <v>6.6000000000000005</v>
      </c>
      <c r="CW1259" s="9" t="s">
        <v>3691</v>
      </c>
      <c r="CX1259" s="9">
        <v>363.55</v>
      </c>
      <c r="CY1259" s="9">
        <v>0.02</v>
      </c>
      <c r="CZ1259" s="9">
        <v>0.08</v>
      </c>
      <c r="DA1259" s="9">
        <v>0</v>
      </c>
      <c r="DB1259" s="9">
        <v>0</v>
      </c>
      <c r="DC1259" s="9">
        <v>0</v>
      </c>
      <c r="DD1259" s="9">
        <v>0</v>
      </c>
      <c r="DE1259" s="9">
        <v>0</v>
      </c>
      <c r="DF1259" s="9">
        <v>0.16</v>
      </c>
      <c r="DG1259" s="9">
        <v>0</v>
      </c>
      <c r="DH1259" s="9">
        <v>0</v>
      </c>
      <c r="DI1259" s="9">
        <v>0</v>
      </c>
      <c r="DJ1259" s="9">
        <v>0</v>
      </c>
      <c r="DK1259" s="9">
        <v>0</v>
      </c>
      <c r="DL1259" s="9">
        <v>0</v>
      </c>
      <c r="DM1259" s="9">
        <v>0</v>
      </c>
      <c r="DN1259" s="9">
        <v>0.05</v>
      </c>
      <c r="DO1259" s="9">
        <v>0</v>
      </c>
      <c r="DP1259" s="9">
        <v>0.21</v>
      </c>
      <c r="DQ1259" s="9">
        <v>0.35</v>
      </c>
      <c r="DR1259" s="9">
        <v>0</v>
      </c>
      <c r="DS1259" s="9">
        <v>0</v>
      </c>
      <c r="DT1259" s="9">
        <v>0</v>
      </c>
      <c r="DU1259" s="9">
        <v>0.13</v>
      </c>
      <c r="DV1259" s="9">
        <v>0</v>
      </c>
      <c r="DW1259" s="9">
        <v>0</v>
      </c>
      <c r="DX1259" s="9">
        <v>0</v>
      </c>
      <c r="DY1259" s="16" t="s">
        <v>3691</v>
      </c>
      <c r="DZ1259" s="16" t="s">
        <v>1309</v>
      </c>
      <c r="EA1259" s="16" t="s">
        <v>3685</v>
      </c>
      <c r="EB1259" s="16" t="s">
        <v>2953</v>
      </c>
      <c r="EC1259" s="9">
        <v>363.54749039500001</v>
      </c>
      <c r="ED1259" s="17">
        <v>228.0063268239</v>
      </c>
      <c r="EE1259" s="18">
        <v>0.63</v>
      </c>
      <c r="EF1259" s="19" t="s">
        <v>192</v>
      </c>
      <c r="EG1259" s="16" t="s">
        <v>3691</v>
      </c>
      <c r="EH1259" s="20" t="s">
        <v>3683</v>
      </c>
      <c r="EI1259" s="20" t="s">
        <v>1308</v>
      </c>
      <c r="EJ1259" s="20">
        <v>363.54749039500001</v>
      </c>
      <c r="EK1259" s="21">
        <v>615.49007779074293</v>
      </c>
      <c r="EL1259" s="20">
        <v>3.8954545454545451</v>
      </c>
      <c r="EM1259" s="20">
        <v>2397.613621212121</v>
      </c>
      <c r="EN1259" s="22">
        <f t="shared" si="610"/>
        <v>0.10229482691559701</v>
      </c>
      <c r="EO1259" s="23">
        <f t="shared" si="611"/>
        <v>0</v>
      </c>
      <c r="EP1259" s="22">
        <f t="shared" si="612"/>
        <v>0</v>
      </c>
      <c r="EQ1259" s="22">
        <f t="shared" si="613"/>
        <v>0</v>
      </c>
      <c r="ER1259" s="22">
        <f t="shared" si="614"/>
        <v>0</v>
      </c>
      <c r="ES1259" s="22">
        <f t="shared" si="615"/>
        <v>0</v>
      </c>
      <c r="ET1259" s="22">
        <f t="shared" si="616"/>
        <v>0</v>
      </c>
      <c r="EU1259" s="22">
        <f t="shared" si="617"/>
        <v>0</v>
      </c>
      <c r="EV1259" s="22">
        <f t="shared" si="618"/>
        <v>0</v>
      </c>
      <c r="EW1259" s="22">
        <f t="shared" si="619"/>
        <v>0.33761232349165599</v>
      </c>
      <c r="EX1259" s="22">
        <f t="shared" si="620"/>
        <v>0</v>
      </c>
      <c r="EY1259" s="22">
        <f t="shared" si="621"/>
        <v>0.29011553273427476</v>
      </c>
      <c r="EZ1259" s="22">
        <f t="shared" si="622"/>
        <v>0</v>
      </c>
      <c r="FA1259" s="22">
        <f t="shared" si="623"/>
        <v>0</v>
      </c>
      <c r="FB1259" s="22">
        <f t="shared" si="624"/>
        <v>0.37227214377406936</v>
      </c>
      <c r="FC1259" s="22">
        <f t="shared" si="16"/>
        <v>0.18280824581874752</v>
      </c>
      <c r="FD1259" s="22">
        <f t="shared" si="625"/>
        <v>0.59574468085106391</v>
      </c>
      <c r="FE1259" s="22">
        <f t="shared" si="626"/>
        <v>0.4042553191489362</v>
      </c>
      <c r="FF1259" s="22">
        <f t="shared" si="627"/>
        <v>0</v>
      </c>
      <c r="FG1259" s="22">
        <f t="shared" si="628"/>
        <v>0</v>
      </c>
      <c r="FH1259" s="22">
        <f t="shared" si="629"/>
        <v>0.41073512252042005</v>
      </c>
      <c r="FI1259" s="23">
        <f t="shared" si="630"/>
        <v>6.2232594321275769E-3</v>
      </c>
      <c r="FJ1259" s="24">
        <f t="shared" si="631"/>
        <v>0.57331777518475302</v>
      </c>
      <c r="FK1259" s="22">
        <f t="shared" si="632"/>
        <v>7.071978401519341E-2</v>
      </c>
      <c r="FL1259" s="25">
        <v>1641.8121670390101</v>
      </c>
      <c r="FM1259" s="25">
        <v>13.645270665062727</v>
      </c>
      <c r="FN1259" s="25">
        <v>286.53298881778477</v>
      </c>
      <c r="FO1259" s="9">
        <v>184.41940307617188</v>
      </c>
      <c r="FP1259" s="26">
        <f t="shared" si="0"/>
        <v>254.58367919921875</v>
      </c>
      <c r="FQ1259" s="22">
        <f t="shared" si="633"/>
        <v>8.7333844515067705E-2</v>
      </c>
      <c r="FR1259" s="28">
        <f t="shared" si="634"/>
        <v>0.30704379193683251</v>
      </c>
      <c r="FS1259" s="28">
        <f t="shared" si="635"/>
        <v>0.60635131811937748</v>
      </c>
      <c r="FT1259" s="28">
        <f t="shared" si="636"/>
        <v>0.67563387587444113</v>
      </c>
      <c r="FU1259" s="28">
        <f t="shared" si="637"/>
        <v>0</v>
      </c>
      <c r="FV1259" s="28">
        <f t="shared" si="638"/>
        <v>0.32509507869683668</v>
      </c>
      <c r="FW1259" s="22">
        <f t="shared" si="639"/>
        <v>0.42784908595877091</v>
      </c>
      <c r="FX1259" s="22">
        <f t="shared" si="640"/>
        <v>4.2850000000000001</v>
      </c>
      <c r="FY1259" s="22">
        <f t="shared" si="641"/>
        <v>2.9866666666666668</v>
      </c>
    </row>
    <row r="1260" spans="1:181" ht="15.75" customHeight="1">
      <c r="A1260" s="9">
        <v>1</v>
      </c>
      <c r="B1260" s="9" t="s">
        <v>184</v>
      </c>
      <c r="C1260" s="9" t="s">
        <v>3682</v>
      </c>
      <c r="D1260" s="9" t="s">
        <v>3683</v>
      </c>
      <c r="E1260" s="31" t="s">
        <v>3692</v>
      </c>
      <c r="F1260" s="9" t="s">
        <v>3693</v>
      </c>
      <c r="G1260" s="9">
        <v>686.21803741500003</v>
      </c>
      <c r="H1260" s="9">
        <v>165.375</v>
      </c>
      <c r="I1260" s="9">
        <v>29.4375</v>
      </c>
      <c r="J1260" s="9">
        <v>56.4375</v>
      </c>
      <c r="K1260" s="9">
        <v>57.8125</v>
      </c>
      <c r="L1260" s="9">
        <v>145.1875</v>
      </c>
      <c r="M1260" s="9">
        <v>231.8125</v>
      </c>
      <c r="N1260" s="9">
        <v>0</v>
      </c>
      <c r="O1260" s="9">
        <v>635.31658935546875</v>
      </c>
      <c r="P1260" s="9">
        <v>125.90885936113943</v>
      </c>
      <c r="Q1260" s="9">
        <v>121.9375</v>
      </c>
      <c r="R1260" s="9">
        <v>0</v>
      </c>
      <c r="S1260" s="9">
        <v>282.9375</v>
      </c>
      <c r="T1260" s="9">
        <v>51</v>
      </c>
      <c r="U1260" s="9">
        <v>176.5625</v>
      </c>
      <c r="V1260" s="9">
        <v>53.625</v>
      </c>
      <c r="W1260" s="9">
        <v>1585.3467460092565</v>
      </c>
      <c r="X1260" s="9">
        <v>14.058816473032964</v>
      </c>
      <c r="Y1260" s="9">
        <v>22</v>
      </c>
      <c r="Z1260" s="9">
        <v>65550.664499999999</v>
      </c>
      <c r="AA1260" s="9">
        <v>35.49</v>
      </c>
      <c r="AB1260" s="9">
        <v>24.65</v>
      </c>
      <c r="AC1260" s="9">
        <v>24.65</v>
      </c>
      <c r="AD1260" s="9">
        <v>0</v>
      </c>
      <c r="AE1260" s="9">
        <v>2.5</v>
      </c>
      <c r="AF1260" s="9">
        <v>2.34</v>
      </c>
      <c r="AG1260" s="9">
        <v>6</v>
      </c>
      <c r="AH1260" s="9">
        <v>1.9</v>
      </c>
      <c r="AI1260" s="9">
        <v>23.5</v>
      </c>
      <c r="AJ1260" s="9">
        <v>7.6</v>
      </c>
      <c r="AK1260" s="9">
        <v>4.8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1.03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1.21</v>
      </c>
      <c r="BD1260" s="9">
        <v>0</v>
      </c>
      <c r="BE1260" s="9">
        <v>0</v>
      </c>
      <c r="BF1260" s="9">
        <v>0</v>
      </c>
      <c r="BG1260" s="9">
        <v>0</v>
      </c>
      <c r="BH1260" s="9">
        <v>0</v>
      </c>
      <c r="BI1260" s="9">
        <v>0</v>
      </c>
      <c r="BJ1260" s="9">
        <v>0</v>
      </c>
      <c r="BK1260" s="9">
        <v>0</v>
      </c>
      <c r="BL1260" s="9">
        <v>0</v>
      </c>
      <c r="BM1260" s="9">
        <v>0</v>
      </c>
      <c r="BN1260" s="9">
        <v>0</v>
      </c>
      <c r="BO1260" s="9">
        <v>1.1200000000000001</v>
      </c>
      <c r="BP1260" s="9">
        <v>0</v>
      </c>
      <c r="BQ1260" s="9">
        <v>0</v>
      </c>
      <c r="BR1260" s="9">
        <v>0</v>
      </c>
      <c r="BS1260" s="9">
        <v>8.32</v>
      </c>
      <c r="BT1260" s="9">
        <v>0.5</v>
      </c>
      <c r="BU1260" s="9">
        <v>0</v>
      </c>
      <c r="BV1260" s="9">
        <v>0</v>
      </c>
      <c r="BW1260" s="9">
        <v>0</v>
      </c>
      <c r="BX1260" s="9">
        <v>0</v>
      </c>
      <c r="BY1260" s="9">
        <v>0</v>
      </c>
      <c r="BZ1260" s="9">
        <v>0</v>
      </c>
      <c r="CA1260" s="9">
        <v>1.05</v>
      </c>
      <c r="CB1260" s="9">
        <v>0</v>
      </c>
      <c r="CC1260" s="9">
        <v>0</v>
      </c>
      <c r="CD1260" s="9">
        <v>0</v>
      </c>
      <c r="CE1260" s="9">
        <v>0</v>
      </c>
      <c r="CF1260" s="9">
        <v>0</v>
      </c>
      <c r="CG1260" s="9">
        <v>0</v>
      </c>
      <c r="CH1260" s="9">
        <v>0</v>
      </c>
      <c r="CI1260" s="9">
        <v>3.8</v>
      </c>
      <c r="CJ1260" s="9">
        <v>0</v>
      </c>
      <c r="CK1260" s="9">
        <v>7.88</v>
      </c>
      <c r="CL1260" s="9">
        <v>0</v>
      </c>
      <c r="CM1260" s="9">
        <v>0</v>
      </c>
      <c r="CN1260" s="9">
        <v>0</v>
      </c>
      <c r="CO1260" s="9">
        <v>2.58</v>
      </c>
      <c r="CP1260" s="9">
        <v>5.26</v>
      </c>
      <c r="CQ1260" s="9">
        <v>0</v>
      </c>
      <c r="CR1260" s="9">
        <v>0</v>
      </c>
      <c r="CS1260" s="9">
        <v>2.74</v>
      </c>
      <c r="CT1260" s="9">
        <v>0</v>
      </c>
      <c r="CU1260" s="9">
        <v>10</v>
      </c>
      <c r="CV1260" s="9">
        <v>37.4</v>
      </c>
      <c r="CW1260" s="9" t="s">
        <v>3692</v>
      </c>
      <c r="CX1260" s="9">
        <v>686.22</v>
      </c>
      <c r="CY1260" s="9">
        <v>0.16</v>
      </c>
      <c r="CZ1260" s="9">
        <v>7.0000000000000007E-2</v>
      </c>
      <c r="DA1260" s="9">
        <v>0</v>
      </c>
      <c r="DB1260" s="9">
        <v>0</v>
      </c>
      <c r="DC1260" s="9">
        <v>0</v>
      </c>
      <c r="DD1260" s="9">
        <v>0</v>
      </c>
      <c r="DE1260" s="9">
        <v>0</v>
      </c>
      <c r="DF1260" s="9">
        <v>0.1</v>
      </c>
      <c r="DG1260" s="9">
        <v>0</v>
      </c>
      <c r="DH1260" s="9">
        <v>0</v>
      </c>
      <c r="DI1260" s="9">
        <v>0</v>
      </c>
      <c r="DJ1260" s="9">
        <v>0</v>
      </c>
      <c r="DK1260" s="9">
        <v>0</v>
      </c>
      <c r="DL1260" s="9">
        <v>0.03</v>
      </c>
      <c r="DM1260" s="9">
        <v>0</v>
      </c>
      <c r="DN1260" s="9">
        <v>0.1</v>
      </c>
      <c r="DO1260" s="9">
        <v>0.02</v>
      </c>
      <c r="DP1260" s="9">
        <v>7.0000000000000007E-2</v>
      </c>
      <c r="DQ1260" s="9">
        <v>0.15</v>
      </c>
      <c r="DR1260" s="9">
        <v>0</v>
      </c>
      <c r="DS1260" s="9">
        <v>0.02</v>
      </c>
      <c r="DT1260" s="9">
        <v>0.05</v>
      </c>
      <c r="DU1260" s="9">
        <v>0.14000000000000001</v>
      </c>
      <c r="DV1260" s="9">
        <v>0</v>
      </c>
      <c r="DW1260" s="9">
        <v>0</v>
      </c>
      <c r="DX1260" s="9">
        <v>0.09</v>
      </c>
      <c r="DY1260" s="16" t="s">
        <v>3692</v>
      </c>
      <c r="DZ1260" s="16" t="s">
        <v>3694</v>
      </c>
      <c r="EA1260" s="16" t="s">
        <v>3685</v>
      </c>
      <c r="EB1260" s="16" t="s">
        <v>2953</v>
      </c>
      <c r="EC1260" s="9">
        <v>686.21803741500003</v>
      </c>
      <c r="ED1260" s="17">
        <v>514.15920722869998</v>
      </c>
      <c r="EE1260" s="18">
        <v>0.75</v>
      </c>
      <c r="EF1260" s="19" t="s">
        <v>192</v>
      </c>
      <c r="EG1260" s="16" t="s">
        <v>3692</v>
      </c>
      <c r="EH1260" s="20" t="s">
        <v>3683</v>
      </c>
      <c r="EI1260" s="20" t="s">
        <v>3693</v>
      </c>
      <c r="EJ1260" s="20">
        <v>686.21803741500003</v>
      </c>
      <c r="EK1260" s="21">
        <v>1847.0178782755704</v>
      </c>
      <c r="EL1260" s="20">
        <v>0.9489304812834225</v>
      </c>
      <c r="EM1260" s="20">
        <v>1752.691564171123</v>
      </c>
      <c r="EN1260" s="22">
        <f t="shared" si="610"/>
        <v>7.9740772048464359E-2</v>
      </c>
      <c r="EO1260" s="23">
        <f t="shared" si="611"/>
        <v>0</v>
      </c>
      <c r="EP1260" s="22">
        <f t="shared" si="612"/>
        <v>0</v>
      </c>
      <c r="EQ1260" s="22">
        <f t="shared" si="613"/>
        <v>3.6216701586351388E-2</v>
      </c>
      <c r="ER1260" s="22">
        <f t="shared" si="614"/>
        <v>0</v>
      </c>
      <c r="ES1260" s="22">
        <f t="shared" si="615"/>
        <v>0</v>
      </c>
      <c r="ET1260" s="22">
        <f t="shared" si="616"/>
        <v>0</v>
      </c>
      <c r="EU1260" s="22">
        <f t="shared" si="617"/>
        <v>0</v>
      </c>
      <c r="EV1260" s="22">
        <f t="shared" si="618"/>
        <v>0</v>
      </c>
      <c r="EW1260" s="22">
        <f t="shared" si="619"/>
        <v>3.3522897336126907E-2</v>
      </c>
      <c r="EX1260" s="22">
        <f t="shared" si="620"/>
        <v>0</v>
      </c>
      <c r="EY1260" s="22">
        <f t="shared" si="621"/>
        <v>0.59862316671655191</v>
      </c>
      <c r="EZ1260" s="22">
        <f t="shared" si="622"/>
        <v>1.4965579167913797E-2</v>
      </c>
      <c r="FA1260" s="22">
        <f t="shared" si="623"/>
        <v>0</v>
      </c>
      <c r="FB1260" s="22">
        <f t="shared" si="624"/>
        <v>0.31667165519305596</v>
      </c>
      <c r="FC1260" s="22">
        <f t="shared" si="16"/>
        <v>1.0650887573964496</v>
      </c>
      <c r="FD1260" s="22">
        <f t="shared" si="625"/>
        <v>5.0264550264550269E-2</v>
      </c>
      <c r="FE1260" s="22">
        <f t="shared" si="626"/>
        <v>0.62169312169312174</v>
      </c>
      <c r="FF1260" s="22">
        <f t="shared" si="627"/>
        <v>0.20105820105820107</v>
      </c>
      <c r="FG1260" s="22">
        <f t="shared" si="628"/>
        <v>0.12698412698412698</v>
      </c>
      <c r="FH1260" s="22">
        <f t="shared" si="629"/>
        <v>0.69456184840800217</v>
      </c>
      <c r="FI1260" s="23">
        <f t="shared" si="630"/>
        <v>6.5934065934065922E-2</v>
      </c>
      <c r="FJ1260" s="24">
        <f t="shared" si="631"/>
        <v>0.16906170752324598</v>
      </c>
      <c r="FK1260" s="22">
        <f t="shared" si="632"/>
        <v>5.1718255809322197E-2</v>
      </c>
      <c r="FL1260" s="25">
        <v>1585.3467460092565</v>
      </c>
      <c r="FM1260" s="25">
        <v>14.058816473032964</v>
      </c>
      <c r="FN1260" s="25">
        <v>125.90885936113943</v>
      </c>
      <c r="FO1260" s="9">
        <v>0</v>
      </c>
      <c r="FP1260" s="26">
        <f t="shared" si="0"/>
        <v>635.31658935546875</v>
      </c>
      <c r="FQ1260" s="22">
        <f t="shared" si="633"/>
        <v>0.28389300394064748</v>
      </c>
      <c r="FR1260" s="28">
        <f t="shared" si="634"/>
        <v>0.16649227180093154</v>
      </c>
      <c r="FS1260" s="28">
        <f t="shared" si="635"/>
        <v>0.54938806537375229</v>
      </c>
      <c r="FT1260" s="28">
        <f t="shared" si="636"/>
        <v>0.41231428580022816</v>
      </c>
      <c r="FU1260" s="28">
        <f t="shared" si="637"/>
        <v>7.4320401416608395E-2</v>
      </c>
      <c r="FV1260" s="28">
        <f t="shared" si="638"/>
        <v>0.33544367453108909</v>
      </c>
      <c r="FW1260" s="22">
        <f t="shared" si="639"/>
        <v>0.28176951253874327</v>
      </c>
      <c r="FX1260" s="22">
        <f t="shared" si="640"/>
        <v>1.6131818181818183</v>
      </c>
      <c r="FY1260" s="22">
        <f t="shared" si="641"/>
        <v>4.6818181818181821E-2</v>
      </c>
    </row>
    <row r="1261" spans="1:181" ht="15.75" customHeight="1">
      <c r="A1261" s="9">
        <v>1</v>
      </c>
      <c r="B1261" s="9" t="s">
        <v>184</v>
      </c>
      <c r="C1261" s="9" t="s">
        <v>3682</v>
      </c>
      <c r="D1261" s="9" t="s">
        <v>3683</v>
      </c>
      <c r="E1261" s="31" t="s">
        <v>3695</v>
      </c>
      <c r="F1261" s="9" t="s">
        <v>3696</v>
      </c>
      <c r="G1261" s="9">
        <v>514.63936039099997</v>
      </c>
      <c r="H1261" s="9">
        <v>69.0625</v>
      </c>
      <c r="I1261" s="9">
        <v>28</v>
      </c>
      <c r="J1261" s="9">
        <v>41.3125</v>
      </c>
      <c r="K1261" s="9">
        <v>48.0625</v>
      </c>
      <c r="L1261" s="9">
        <v>105.4375</v>
      </c>
      <c r="M1261" s="9">
        <v>223.3125</v>
      </c>
      <c r="N1261" s="9">
        <v>0</v>
      </c>
      <c r="O1261" s="9">
        <v>634.550048828125</v>
      </c>
      <c r="P1261" s="9">
        <v>184.48268714031167</v>
      </c>
      <c r="Q1261" s="9">
        <v>42.375</v>
      </c>
      <c r="R1261" s="9">
        <v>0</v>
      </c>
      <c r="S1261" s="9">
        <v>227.0625</v>
      </c>
      <c r="T1261" s="9">
        <v>46.8125</v>
      </c>
      <c r="U1261" s="9">
        <v>159.9375</v>
      </c>
      <c r="V1261" s="9">
        <v>39</v>
      </c>
      <c r="W1261" s="9">
        <v>1611.0916718075262</v>
      </c>
      <c r="X1261" s="9">
        <v>13.79211227637261</v>
      </c>
      <c r="Y1261" s="9">
        <v>9</v>
      </c>
      <c r="Z1261" s="9">
        <v>64227.042199999996</v>
      </c>
      <c r="AA1261" s="9">
        <v>12.68</v>
      </c>
      <c r="AB1261" s="9">
        <v>9.4</v>
      </c>
      <c r="AC1261" s="9">
        <v>7.6</v>
      </c>
      <c r="AD1261" s="9">
        <v>1.8</v>
      </c>
      <c r="AE1261" s="9">
        <v>0.43</v>
      </c>
      <c r="AF1261" s="9">
        <v>2.13</v>
      </c>
      <c r="AG1261" s="9">
        <v>0.72</v>
      </c>
      <c r="AH1261" s="9">
        <v>0</v>
      </c>
      <c r="AI1261" s="9">
        <v>10.7</v>
      </c>
      <c r="AJ1261" s="9">
        <v>1</v>
      </c>
      <c r="AK1261" s="9">
        <v>0.8</v>
      </c>
      <c r="AL1261" s="9">
        <v>2</v>
      </c>
      <c r="AM1261" s="9">
        <v>0</v>
      </c>
      <c r="AN1261" s="9">
        <v>0</v>
      </c>
      <c r="AO1261" s="9">
        <v>1.0900000000000001</v>
      </c>
      <c r="AP1261" s="9">
        <v>0</v>
      </c>
      <c r="AQ1261" s="9">
        <v>0</v>
      </c>
      <c r="AR1261" s="9">
        <v>0</v>
      </c>
      <c r="AS1261" s="9">
        <v>1.05</v>
      </c>
      <c r="AT1261" s="9">
        <v>0</v>
      </c>
      <c r="AU1261" s="9">
        <v>0.4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  <c r="BD1261" s="9">
        <v>0</v>
      </c>
      <c r="BE1261" s="9">
        <v>0</v>
      </c>
      <c r="BF1261" s="9">
        <v>0</v>
      </c>
      <c r="BG1261" s="9">
        <v>0</v>
      </c>
      <c r="BH1261" s="9">
        <v>0</v>
      </c>
      <c r="BI1261" s="9">
        <v>0</v>
      </c>
      <c r="BJ1261" s="9">
        <v>0</v>
      </c>
      <c r="BK1261" s="9">
        <v>0</v>
      </c>
      <c r="BL1261" s="9">
        <v>0</v>
      </c>
      <c r="BM1261" s="9">
        <v>0</v>
      </c>
      <c r="BN1261" s="9">
        <v>0</v>
      </c>
      <c r="BO1261" s="9">
        <v>0</v>
      </c>
      <c r="BP1261" s="9">
        <v>0</v>
      </c>
      <c r="BQ1261" s="9">
        <v>0</v>
      </c>
      <c r="BR1261" s="9">
        <v>0</v>
      </c>
      <c r="BS1261" s="9">
        <v>0</v>
      </c>
      <c r="BT1261" s="9">
        <v>0</v>
      </c>
      <c r="BU1261" s="9">
        <v>0</v>
      </c>
      <c r="BV1261" s="9">
        <v>0</v>
      </c>
      <c r="BW1261" s="9">
        <v>0</v>
      </c>
      <c r="BX1261" s="9">
        <v>0</v>
      </c>
      <c r="BY1261" s="9">
        <v>0</v>
      </c>
      <c r="BZ1261" s="9">
        <v>0</v>
      </c>
      <c r="CA1261" s="9">
        <v>0</v>
      </c>
      <c r="CB1261" s="9">
        <v>0</v>
      </c>
      <c r="CC1261" s="9">
        <v>0</v>
      </c>
      <c r="CD1261" s="9">
        <v>1.43</v>
      </c>
      <c r="CE1261" s="9">
        <v>0</v>
      </c>
      <c r="CF1261" s="9">
        <v>0</v>
      </c>
      <c r="CG1261" s="9">
        <v>3.08</v>
      </c>
      <c r="CH1261" s="9">
        <v>0</v>
      </c>
      <c r="CI1261" s="9">
        <v>2.5</v>
      </c>
      <c r="CJ1261" s="9"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1.1300000000000001</v>
      </c>
      <c r="CQ1261" s="9">
        <v>0</v>
      </c>
      <c r="CR1261" s="9">
        <v>0</v>
      </c>
      <c r="CS1261" s="9">
        <v>0</v>
      </c>
      <c r="CT1261" s="9">
        <v>0</v>
      </c>
      <c r="CU1261" s="9">
        <v>9</v>
      </c>
      <c r="CV1261" s="9">
        <v>13.5</v>
      </c>
      <c r="CW1261" s="9" t="s">
        <v>3695</v>
      </c>
      <c r="CX1261" s="9">
        <v>514.64</v>
      </c>
      <c r="CY1261" s="9">
        <v>0.15</v>
      </c>
      <c r="CZ1261" s="9">
        <v>0.01</v>
      </c>
      <c r="DA1261" s="9">
        <v>0</v>
      </c>
      <c r="DB1261" s="9">
        <v>0</v>
      </c>
      <c r="DC1261" s="9">
        <v>0</v>
      </c>
      <c r="DD1261" s="9">
        <v>0</v>
      </c>
      <c r="DE1261" s="9">
        <v>0</v>
      </c>
      <c r="DF1261" s="9">
        <v>0.09</v>
      </c>
      <c r="DG1261" s="9">
        <v>0</v>
      </c>
      <c r="DH1261" s="9">
        <v>0</v>
      </c>
      <c r="DI1261" s="9">
        <v>0</v>
      </c>
      <c r="DJ1261" s="9">
        <v>0</v>
      </c>
      <c r="DK1261" s="9">
        <v>0</v>
      </c>
      <c r="DL1261" s="9">
        <v>0.02</v>
      </c>
      <c r="DM1261" s="9">
        <v>0</v>
      </c>
      <c r="DN1261" s="9">
        <v>0.09</v>
      </c>
      <c r="DO1261" s="9">
        <v>0</v>
      </c>
      <c r="DP1261" s="9">
        <v>0.09</v>
      </c>
      <c r="DQ1261" s="9">
        <v>0.08</v>
      </c>
      <c r="DR1261" s="9">
        <v>0</v>
      </c>
      <c r="DS1261" s="9">
        <v>0.01</v>
      </c>
      <c r="DT1261" s="9">
        <v>0.02</v>
      </c>
      <c r="DU1261" s="9">
        <v>0.37</v>
      </c>
      <c r="DV1261" s="9">
        <v>0</v>
      </c>
      <c r="DW1261" s="9">
        <v>0</v>
      </c>
      <c r="DX1261" s="9">
        <v>0.05</v>
      </c>
      <c r="DY1261" s="16" t="s">
        <v>3695</v>
      </c>
      <c r="DZ1261" s="16" t="s">
        <v>3697</v>
      </c>
      <c r="EA1261" s="16" t="s">
        <v>3685</v>
      </c>
      <c r="EB1261" s="16" t="s">
        <v>2953</v>
      </c>
      <c r="EC1261" s="9">
        <v>514.63936039099997</v>
      </c>
      <c r="ED1261" s="17">
        <v>772.82425171794512</v>
      </c>
      <c r="EE1261" s="18">
        <v>1.5</v>
      </c>
      <c r="EF1261" s="19" t="s">
        <v>192</v>
      </c>
      <c r="EG1261" s="16" t="s">
        <v>3695</v>
      </c>
      <c r="EH1261" s="20" t="s">
        <v>3683</v>
      </c>
      <c r="EI1261" s="20" t="s">
        <v>3696</v>
      </c>
      <c r="EJ1261" s="20">
        <v>514.63936039099997</v>
      </c>
      <c r="EK1261" s="21">
        <v>5065.2241482649843</v>
      </c>
      <c r="EL1261" s="20">
        <v>0.93925925925925924</v>
      </c>
      <c r="EM1261" s="20">
        <v>4757.5586814814815</v>
      </c>
      <c r="EN1261" s="22">
        <f t="shared" si="610"/>
        <v>0.27523659305993692</v>
      </c>
      <c r="EO1261" s="23">
        <f t="shared" si="611"/>
        <v>0.24369085173501576</v>
      </c>
      <c r="EP1261" s="22">
        <f t="shared" si="612"/>
        <v>3.4393809114359422E-2</v>
      </c>
      <c r="EQ1261" s="22">
        <f t="shared" si="613"/>
        <v>0</v>
      </c>
      <c r="ER1261" s="22">
        <f t="shared" si="614"/>
        <v>0</v>
      </c>
      <c r="ES1261" s="22">
        <f t="shared" si="615"/>
        <v>0</v>
      </c>
      <c r="ET1261" s="22">
        <f t="shared" si="616"/>
        <v>0</v>
      </c>
      <c r="EU1261" s="22">
        <f t="shared" si="617"/>
        <v>0</v>
      </c>
      <c r="EV1261" s="22">
        <f t="shared" si="618"/>
        <v>0</v>
      </c>
      <c r="EW1261" s="22">
        <f t="shared" si="619"/>
        <v>0</v>
      </c>
      <c r="EX1261" s="22">
        <f t="shared" si="620"/>
        <v>0</v>
      </c>
      <c r="EY1261" s="22">
        <f t="shared" si="621"/>
        <v>0.21496130696474636</v>
      </c>
      <c r="EZ1261" s="22">
        <f t="shared" si="622"/>
        <v>0</v>
      </c>
      <c r="FA1261" s="22">
        <f t="shared" si="623"/>
        <v>0.38779019776440243</v>
      </c>
      <c r="FB1261" s="22">
        <f t="shared" si="624"/>
        <v>9.7162510748065367E-2</v>
      </c>
      <c r="FC1261" s="22">
        <f t="shared" si="16"/>
        <v>0.98580441640378547</v>
      </c>
      <c r="FD1261" s="22">
        <f t="shared" si="625"/>
        <v>0</v>
      </c>
      <c r="FE1261" s="22">
        <f t="shared" si="626"/>
        <v>0.85599999999999998</v>
      </c>
      <c r="FF1261" s="22">
        <f t="shared" si="627"/>
        <v>0.08</v>
      </c>
      <c r="FG1261" s="22">
        <f t="shared" si="628"/>
        <v>6.4000000000000001E-2</v>
      </c>
      <c r="FH1261" s="22">
        <f t="shared" si="629"/>
        <v>0.74132492113564674</v>
      </c>
      <c r="FI1261" s="23">
        <f t="shared" si="630"/>
        <v>0.16798107255520503</v>
      </c>
      <c r="FJ1261" s="24">
        <f t="shared" si="631"/>
        <v>5.6782334384858045E-2</v>
      </c>
      <c r="FK1261" s="22">
        <f t="shared" si="632"/>
        <v>2.463861293152219E-2</v>
      </c>
      <c r="FL1261" s="25">
        <v>1611.0916718075262</v>
      </c>
      <c r="FM1261" s="25">
        <v>13.79211227637261</v>
      </c>
      <c r="FN1261" s="25">
        <v>184.48268714031167</v>
      </c>
      <c r="FO1261" s="9">
        <v>0</v>
      </c>
      <c r="FP1261" s="26">
        <f t="shared" si="0"/>
        <v>634.550048828125</v>
      </c>
      <c r="FQ1261" s="22">
        <f t="shared" si="633"/>
        <v>0.18860294697680383</v>
      </c>
      <c r="FR1261" s="28">
        <f t="shared" si="634"/>
        <v>0.17366530210999964</v>
      </c>
      <c r="FS1261" s="28">
        <f t="shared" si="635"/>
        <v>0.63879684552349525</v>
      </c>
      <c r="FT1261" s="28">
        <f t="shared" si="636"/>
        <v>0.44120702277316698</v>
      </c>
      <c r="FU1261" s="28">
        <f t="shared" si="637"/>
        <v>9.0961756140132688E-2</v>
      </c>
      <c r="FV1261" s="28">
        <f t="shared" si="638"/>
        <v>0.38655710252876146</v>
      </c>
      <c r="FW1261" s="22">
        <f t="shared" si="639"/>
        <v>0.70977917981072558</v>
      </c>
      <c r="FX1261" s="22">
        <f t="shared" si="640"/>
        <v>1.4088888888888889</v>
      </c>
      <c r="FY1261" s="22">
        <f t="shared" si="641"/>
        <v>0.11666666666666667</v>
      </c>
    </row>
    <row r="1262" spans="1:181" ht="15.75" customHeight="1">
      <c r="A1262" s="9">
        <v>1</v>
      </c>
      <c r="B1262" s="9" t="s">
        <v>184</v>
      </c>
      <c r="C1262" s="9" t="s">
        <v>3682</v>
      </c>
      <c r="D1262" s="9" t="s">
        <v>3683</v>
      </c>
      <c r="E1262" s="31" t="s">
        <v>3698</v>
      </c>
      <c r="F1262" s="9" t="s">
        <v>3699</v>
      </c>
      <c r="G1262" s="9">
        <v>336.65318698700003</v>
      </c>
      <c r="H1262" s="9">
        <v>135.4375</v>
      </c>
      <c r="I1262" s="9">
        <v>32.875</v>
      </c>
      <c r="J1262" s="9">
        <v>29.25</v>
      </c>
      <c r="K1262" s="9">
        <v>18.5</v>
      </c>
      <c r="L1262" s="9">
        <v>31.25</v>
      </c>
      <c r="M1262" s="9">
        <v>89.375</v>
      </c>
      <c r="N1262" s="9">
        <v>0.638344407081604</v>
      </c>
      <c r="O1262" s="9">
        <v>445.25790405273438</v>
      </c>
      <c r="P1262" s="9">
        <v>107.21027931171024</v>
      </c>
      <c r="Q1262" s="9">
        <v>63.8125</v>
      </c>
      <c r="R1262" s="9">
        <v>0</v>
      </c>
      <c r="S1262" s="9">
        <v>128.5</v>
      </c>
      <c r="T1262" s="9">
        <v>0</v>
      </c>
      <c r="U1262" s="9">
        <v>75.25</v>
      </c>
      <c r="V1262" s="9">
        <v>69.125</v>
      </c>
      <c r="W1262" s="9">
        <v>1574.066451490412</v>
      </c>
      <c r="X1262" s="9">
        <v>14.230994873742167</v>
      </c>
      <c r="Y1262" s="9">
        <v>10</v>
      </c>
      <c r="Z1262" s="9">
        <v>43655.629399999998</v>
      </c>
      <c r="AA1262" s="9">
        <v>26.81</v>
      </c>
      <c r="AB1262" s="9">
        <v>9.36</v>
      </c>
      <c r="AC1262" s="9">
        <v>8.34</v>
      </c>
      <c r="AD1262" s="9">
        <v>1.02</v>
      </c>
      <c r="AE1262" s="9">
        <v>0.37</v>
      </c>
      <c r="AF1262" s="9">
        <v>4.25</v>
      </c>
      <c r="AG1262" s="9">
        <v>12.83</v>
      </c>
      <c r="AH1262" s="9">
        <v>0.7</v>
      </c>
      <c r="AI1262" s="9">
        <v>3.6</v>
      </c>
      <c r="AJ1262" s="9">
        <v>17.100000000000001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12.22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1.07</v>
      </c>
      <c r="BD1262" s="9">
        <v>0</v>
      </c>
      <c r="BE1262" s="9">
        <v>0</v>
      </c>
      <c r="BF1262" s="9">
        <v>0</v>
      </c>
      <c r="BG1262" s="9">
        <v>0</v>
      </c>
      <c r="BH1262" s="9">
        <v>0</v>
      </c>
      <c r="BI1262" s="9">
        <v>0</v>
      </c>
      <c r="BJ1262" s="9">
        <v>0</v>
      </c>
      <c r="BK1262" s="9">
        <v>0</v>
      </c>
      <c r="BL1262" s="9">
        <v>0</v>
      </c>
      <c r="BM1262" s="9">
        <v>3.75</v>
      </c>
      <c r="BN1262" s="9">
        <v>0</v>
      </c>
      <c r="BO1262" s="9">
        <v>0</v>
      </c>
      <c r="BP1262" s="9">
        <v>0</v>
      </c>
      <c r="BQ1262" s="9">
        <v>0</v>
      </c>
      <c r="BR1262" s="9">
        <v>0</v>
      </c>
      <c r="BS1262" s="9">
        <v>2.77</v>
      </c>
      <c r="BT1262" s="9">
        <v>0</v>
      </c>
      <c r="BU1262" s="9">
        <v>0</v>
      </c>
      <c r="BV1262" s="9">
        <v>0</v>
      </c>
      <c r="BW1262" s="9">
        <v>0</v>
      </c>
      <c r="BX1262" s="9">
        <v>0</v>
      </c>
      <c r="BY1262" s="9">
        <v>0</v>
      </c>
      <c r="BZ1262" s="9">
        <v>0</v>
      </c>
      <c r="CA1262" s="9">
        <v>0</v>
      </c>
      <c r="CB1262" s="9">
        <v>0</v>
      </c>
      <c r="CC1262" s="9">
        <v>0</v>
      </c>
      <c r="CD1262" s="9">
        <v>0</v>
      </c>
      <c r="CE1262" s="9">
        <v>0</v>
      </c>
      <c r="CF1262" s="9">
        <v>0</v>
      </c>
      <c r="CG1262" s="9">
        <v>0</v>
      </c>
      <c r="CH1262" s="9">
        <v>0</v>
      </c>
      <c r="CI1262" s="9">
        <v>5.5</v>
      </c>
      <c r="CJ1262" s="9">
        <v>0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9">
        <v>1.5</v>
      </c>
      <c r="CR1262" s="9">
        <v>0</v>
      </c>
      <c r="CS1262" s="9">
        <v>0</v>
      </c>
      <c r="CT1262" s="9">
        <v>0</v>
      </c>
      <c r="CU1262" s="9">
        <v>6</v>
      </c>
      <c r="CV1262" s="9">
        <v>12</v>
      </c>
      <c r="CW1262" s="9" t="s">
        <v>3698</v>
      </c>
      <c r="CX1262" s="9">
        <v>336.65</v>
      </c>
      <c r="CY1262" s="9">
        <v>0.15</v>
      </c>
      <c r="CZ1262" s="9">
        <v>7.0000000000000007E-2</v>
      </c>
      <c r="DA1262" s="9">
        <v>0</v>
      </c>
      <c r="DB1262" s="9">
        <v>0</v>
      </c>
      <c r="DC1262" s="9">
        <v>0</v>
      </c>
      <c r="DD1262" s="9">
        <v>0</v>
      </c>
      <c r="DE1262" s="9">
        <v>0</v>
      </c>
      <c r="DF1262" s="9">
        <v>0.13</v>
      </c>
      <c r="DG1262" s="9">
        <v>0</v>
      </c>
      <c r="DH1262" s="9">
        <v>0</v>
      </c>
      <c r="DI1262" s="9">
        <v>0</v>
      </c>
      <c r="DJ1262" s="9">
        <v>0</v>
      </c>
      <c r="DK1262" s="9">
        <v>0</v>
      </c>
      <c r="DL1262" s="9">
        <v>0</v>
      </c>
      <c r="DM1262" s="9">
        <v>0</v>
      </c>
      <c r="DN1262" s="9">
        <v>0.13</v>
      </c>
      <c r="DO1262" s="9">
        <v>0</v>
      </c>
      <c r="DP1262" s="9">
        <v>0.09</v>
      </c>
      <c r="DQ1262" s="9">
        <v>0.06</v>
      </c>
      <c r="DR1262" s="9">
        <v>0</v>
      </c>
      <c r="DS1262" s="9">
        <v>0</v>
      </c>
      <c r="DT1262" s="9">
        <v>0</v>
      </c>
      <c r="DU1262" s="9">
        <v>0.23</v>
      </c>
      <c r="DV1262" s="9">
        <v>0</v>
      </c>
      <c r="DW1262" s="9">
        <v>0</v>
      </c>
      <c r="DX1262" s="9">
        <v>0.13</v>
      </c>
      <c r="DY1262" s="16" t="s">
        <v>3698</v>
      </c>
      <c r="DZ1262" s="16" t="s">
        <v>3700</v>
      </c>
      <c r="EA1262" s="16" t="s">
        <v>3685</v>
      </c>
      <c r="EB1262" s="16" t="s">
        <v>2953</v>
      </c>
      <c r="EC1262" s="9">
        <v>336.65318698700003</v>
      </c>
      <c r="ED1262" s="17">
        <v>272.30947089402991</v>
      </c>
      <c r="EE1262" s="18">
        <v>0.81</v>
      </c>
      <c r="EF1262" s="19" t="s">
        <v>192</v>
      </c>
      <c r="EG1262" s="16" t="s">
        <v>3698</v>
      </c>
      <c r="EH1262" s="20" t="s">
        <v>3683</v>
      </c>
      <c r="EI1262" s="20" t="s">
        <v>3699</v>
      </c>
      <c r="EJ1262" s="20">
        <v>336.65318698700003</v>
      </c>
      <c r="EK1262" s="21">
        <v>1628.3338082804923</v>
      </c>
      <c r="EL1262" s="20">
        <v>2.2341666666666664</v>
      </c>
      <c r="EM1262" s="20">
        <v>3637.9691166666667</v>
      </c>
      <c r="EN1262" s="22">
        <f t="shared" si="610"/>
        <v>3.9910481163744883E-2</v>
      </c>
      <c r="EO1262" s="23">
        <f t="shared" si="611"/>
        <v>0</v>
      </c>
      <c r="EP1262" s="22">
        <f t="shared" si="612"/>
        <v>0</v>
      </c>
      <c r="EQ1262" s="22">
        <f t="shared" si="613"/>
        <v>7.3337902673063754E-2</v>
      </c>
      <c r="ER1262" s="22">
        <f t="shared" si="614"/>
        <v>0</v>
      </c>
      <c r="ES1262" s="22">
        <f t="shared" si="615"/>
        <v>0</v>
      </c>
      <c r="ET1262" s="22">
        <f t="shared" si="616"/>
        <v>0</v>
      </c>
      <c r="EU1262" s="22">
        <f t="shared" si="617"/>
        <v>0.25702535983550379</v>
      </c>
      <c r="EV1262" s="22">
        <f t="shared" si="618"/>
        <v>0</v>
      </c>
      <c r="EW1262" s="22">
        <f t="shared" si="619"/>
        <v>0</v>
      </c>
      <c r="EX1262" s="22">
        <f t="shared" si="620"/>
        <v>0</v>
      </c>
      <c r="EY1262" s="22">
        <f t="shared" si="621"/>
        <v>0.56682659355723097</v>
      </c>
      <c r="EZ1262" s="22">
        <f t="shared" si="622"/>
        <v>0</v>
      </c>
      <c r="FA1262" s="22">
        <f t="shared" si="623"/>
        <v>0</v>
      </c>
      <c r="FB1262" s="22">
        <f t="shared" si="624"/>
        <v>0.10281014393420153</v>
      </c>
      <c r="FC1262" s="22">
        <f t="shared" si="16"/>
        <v>0.79820962327489753</v>
      </c>
      <c r="FD1262" s="22">
        <f t="shared" si="625"/>
        <v>3.2710280373831772E-2</v>
      </c>
      <c r="FE1262" s="22">
        <f t="shared" si="626"/>
        <v>0.16822429906542055</v>
      </c>
      <c r="FF1262" s="22">
        <f t="shared" si="627"/>
        <v>0.7990654205607477</v>
      </c>
      <c r="FG1262" s="22">
        <f t="shared" si="628"/>
        <v>0</v>
      </c>
      <c r="FH1262" s="22">
        <f t="shared" si="629"/>
        <v>0.34912346139500183</v>
      </c>
      <c r="FI1262" s="23">
        <f t="shared" si="630"/>
        <v>0.15852293920179039</v>
      </c>
      <c r="FJ1262" s="24">
        <f t="shared" si="631"/>
        <v>0.47855277881387542</v>
      </c>
      <c r="FK1262" s="22">
        <f t="shared" si="632"/>
        <v>7.9636851918574808E-2</v>
      </c>
      <c r="FL1262" s="25">
        <v>1574.066451490412</v>
      </c>
      <c r="FM1262" s="25">
        <v>14.230994873742167</v>
      </c>
      <c r="FN1262" s="25">
        <v>107.21027931171024</v>
      </c>
      <c r="FO1262" s="9">
        <v>0.638344407081604</v>
      </c>
      <c r="FP1262" s="26">
        <f t="shared" si="0"/>
        <v>444.61955964565277</v>
      </c>
      <c r="FQ1262" s="22">
        <f t="shared" si="633"/>
        <v>0.49995813646195914</v>
      </c>
      <c r="FR1262" s="28">
        <f t="shared" si="634"/>
        <v>0.14183736214516776</v>
      </c>
      <c r="FS1262" s="28">
        <f t="shared" si="635"/>
        <v>0.35830642531436357</v>
      </c>
      <c r="FT1262" s="28">
        <f t="shared" si="636"/>
        <v>0.38169845100846195</v>
      </c>
      <c r="FU1262" s="28">
        <f t="shared" si="637"/>
        <v>0</v>
      </c>
      <c r="FV1262" s="28">
        <f t="shared" si="638"/>
        <v>0.42885380439180304</v>
      </c>
      <c r="FW1262" s="22">
        <f t="shared" si="639"/>
        <v>0.22379709063782172</v>
      </c>
      <c r="FX1262" s="22">
        <f t="shared" si="640"/>
        <v>2.681</v>
      </c>
      <c r="FY1262" s="22">
        <f t="shared" si="641"/>
        <v>1.222</v>
      </c>
    </row>
    <row r="1263" spans="1:181" ht="15.75" customHeight="1">
      <c r="A1263" s="9">
        <v>1</v>
      </c>
      <c r="B1263" s="9" t="s">
        <v>184</v>
      </c>
      <c r="C1263" s="9" t="s">
        <v>3682</v>
      </c>
      <c r="D1263" s="9" t="s">
        <v>3683</v>
      </c>
      <c r="E1263" s="31" t="s">
        <v>3701</v>
      </c>
      <c r="F1263" s="9" t="s">
        <v>3702</v>
      </c>
      <c r="G1263" s="9">
        <v>470.39581894899999</v>
      </c>
      <c r="H1263" s="9">
        <v>22.875</v>
      </c>
      <c r="I1263" s="9">
        <v>46</v>
      </c>
      <c r="J1263" s="9">
        <v>85.1875</v>
      </c>
      <c r="K1263" s="9">
        <v>81.0625</v>
      </c>
      <c r="L1263" s="9">
        <v>132.0625</v>
      </c>
      <c r="M1263" s="9">
        <v>103.3125</v>
      </c>
      <c r="N1263" s="9">
        <v>107.99263763427734</v>
      </c>
      <c r="O1263" s="9">
        <v>321.68292236328125</v>
      </c>
      <c r="P1263" s="9">
        <v>200.21395752001771</v>
      </c>
      <c r="Q1263" s="9">
        <v>0</v>
      </c>
      <c r="R1263" s="9">
        <v>0</v>
      </c>
      <c r="S1263" s="9">
        <v>312.6875</v>
      </c>
      <c r="T1263" s="9">
        <v>0</v>
      </c>
      <c r="U1263" s="9">
        <v>157.8125</v>
      </c>
      <c r="V1263" s="9">
        <v>0</v>
      </c>
      <c r="W1263" s="9">
        <v>1610.7999202339804</v>
      </c>
      <c r="X1263" s="9">
        <v>13.990027918106886</v>
      </c>
      <c r="Y1263" s="9">
        <v>20</v>
      </c>
      <c r="Z1263" s="9">
        <v>126517.78630000001</v>
      </c>
      <c r="AA1263" s="9">
        <v>80.72</v>
      </c>
      <c r="AB1263" s="9">
        <v>20.69</v>
      </c>
      <c r="AC1263" s="9">
        <v>20.07</v>
      </c>
      <c r="AD1263" s="9">
        <v>0.62</v>
      </c>
      <c r="AE1263" s="9">
        <v>1.49</v>
      </c>
      <c r="AF1263" s="9">
        <v>1.82</v>
      </c>
      <c r="AG1263" s="9">
        <v>56.72</v>
      </c>
      <c r="AH1263" s="9">
        <v>48.9</v>
      </c>
      <c r="AI1263" s="9">
        <v>15.4</v>
      </c>
      <c r="AJ1263" s="9">
        <v>0.8</v>
      </c>
      <c r="AK1263" s="9">
        <v>0.8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54.02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  <c r="BD1263" s="9">
        <v>0</v>
      </c>
      <c r="BE1263" s="9">
        <v>0</v>
      </c>
      <c r="BF1263" s="9">
        <v>0</v>
      </c>
      <c r="BG1263" s="9">
        <v>0</v>
      </c>
      <c r="BH1263" s="9">
        <v>0</v>
      </c>
      <c r="BI1263" s="9">
        <v>0</v>
      </c>
      <c r="BJ1263" s="9">
        <v>0</v>
      </c>
      <c r="BK1263" s="9">
        <v>0</v>
      </c>
      <c r="BL1263" s="9">
        <v>0</v>
      </c>
      <c r="BM1263" s="9">
        <v>0</v>
      </c>
      <c r="BN1263" s="9">
        <v>7.14</v>
      </c>
      <c r="BO1263" s="9">
        <v>3.88</v>
      </c>
      <c r="BP1263" s="9">
        <v>0</v>
      </c>
      <c r="BQ1263" s="9">
        <v>2.41</v>
      </c>
      <c r="BR1263" s="9">
        <v>0</v>
      </c>
      <c r="BS1263" s="9">
        <v>0</v>
      </c>
      <c r="BT1263" s="9">
        <v>0</v>
      </c>
      <c r="BU1263" s="9">
        <v>0</v>
      </c>
      <c r="BV1263" s="9">
        <v>0</v>
      </c>
      <c r="BW1263" s="9">
        <v>0</v>
      </c>
      <c r="BX1263" s="9">
        <v>0</v>
      </c>
      <c r="BY1263" s="9">
        <v>0</v>
      </c>
      <c r="BZ1263" s="9">
        <v>0</v>
      </c>
      <c r="CA1263" s="9">
        <v>0</v>
      </c>
      <c r="CB1263" s="9">
        <v>0</v>
      </c>
      <c r="CC1263" s="9">
        <v>0</v>
      </c>
      <c r="CD1263" s="9">
        <v>0</v>
      </c>
      <c r="CE1263" s="9">
        <v>0</v>
      </c>
      <c r="CF1263" s="9">
        <v>0</v>
      </c>
      <c r="CG1263" s="9">
        <v>0</v>
      </c>
      <c r="CH1263" s="9">
        <v>0</v>
      </c>
      <c r="CI1263" s="9">
        <v>7.63</v>
      </c>
      <c r="CJ1263" s="9">
        <v>0</v>
      </c>
      <c r="CK1263" s="9">
        <v>2.63</v>
      </c>
      <c r="CL1263" s="9">
        <v>0</v>
      </c>
      <c r="CM1263" s="9">
        <v>0</v>
      </c>
      <c r="CN1263" s="9">
        <v>0</v>
      </c>
      <c r="CO1263" s="9">
        <v>0</v>
      </c>
      <c r="CP1263" s="9">
        <v>1.18</v>
      </c>
      <c r="CQ1263" s="9">
        <v>0</v>
      </c>
      <c r="CR1263" s="9">
        <v>0</v>
      </c>
      <c r="CS1263" s="9">
        <v>1.83</v>
      </c>
      <c r="CT1263" s="9">
        <v>0</v>
      </c>
      <c r="CU1263" s="9">
        <v>24</v>
      </c>
      <c r="CV1263" s="9">
        <v>32</v>
      </c>
      <c r="CW1263" s="9" t="s">
        <v>3701</v>
      </c>
      <c r="CX1263" s="9">
        <v>470.4</v>
      </c>
      <c r="CY1263" s="9">
        <v>0.09</v>
      </c>
      <c r="CZ1263" s="9">
        <v>0.17</v>
      </c>
      <c r="DA1263" s="9">
        <v>0</v>
      </c>
      <c r="DB1263" s="9">
        <v>0</v>
      </c>
      <c r="DC1263" s="9">
        <v>0.01</v>
      </c>
      <c r="DD1263" s="9">
        <v>0</v>
      </c>
      <c r="DE1263" s="9">
        <v>0</v>
      </c>
      <c r="DF1263" s="9">
        <v>0.04</v>
      </c>
      <c r="DG1263" s="9">
        <v>0</v>
      </c>
      <c r="DH1263" s="9">
        <v>0</v>
      </c>
      <c r="DI1263" s="9">
        <v>0</v>
      </c>
      <c r="DJ1263" s="9">
        <v>0</v>
      </c>
      <c r="DK1263" s="9">
        <v>0</v>
      </c>
      <c r="DL1263" s="9">
        <v>0</v>
      </c>
      <c r="DM1263" s="9">
        <v>0</v>
      </c>
      <c r="DN1263" s="9">
        <v>0</v>
      </c>
      <c r="DO1263" s="9">
        <v>0</v>
      </c>
      <c r="DP1263" s="9">
        <v>0.09</v>
      </c>
      <c r="DQ1263" s="9">
        <v>0.51</v>
      </c>
      <c r="DR1263" s="9">
        <v>0</v>
      </c>
      <c r="DS1263" s="9">
        <v>0.01</v>
      </c>
      <c r="DT1263" s="9">
        <v>0</v>
      </c>
      <c r="DU1263" s="9">
        <v>0.09</v>
      </c>
      <c r="DV1263" s="9">
        <v>0</v>
      </c>
      <c r="DW1263" s="9">
        <v>0</v>
      </c>
      <c r="DX1263" s="9">
        <v>0</v>
      </c>
      <c r="DY1263" s="16" t="s">
        <v>3701</v>
      </c>
      <c r="DZ1263" s="16" t="s">
        <v>3703</v>
      </c>
      <c r="EA1263" s="16" t="s">
        <v>3685</v>
      </c>
      <c r="EB1263" s="16" t="s">
        <v>2953</v>
      </c>
      <c r="EC1263" s="9">
        <v>470.39581894899999</v>
      </c>
      <c r="ED1263" s="17">
        <v>110.28945403943999</v>
      </c>
      <c r="EE1263" s="18">
        <v>0.23</v>
      </c>
      <c r="EF1263" s="19" t="s">
        <v>192</v>
      </c>
      <c r="EG1263" s="16" t="s">
        <v>3701</v>
      </c>
      <c r="EH1263" s="20" t="s">
        <v>3683</v>
      </c>
      <c r="EI1263" s="20" t="s">
        <v>3702</v>
      </c>
      <c r="EJ1263" s="20">
        <v>470.39581894899999</v>
      </c>
      <c r="EK1263" s="21">
        <v>1567.3660344400398</v>
      </c>
      <c r="EL1263" s="20">
        <v>2.5225</v>
      </c>
      <c r="EM1263" s="20">
        <v>3953.6808218750002</v>
      </c>
      <c r="EN1263" s="22">
        <f t="shared" si="610"/>
        <v>0.16637760158572845</v>
      </c>
      <c r="EO1263" s="23">
        <f t="shared" si="611"/>
        <v>0</v>
      </c>
      <c r="EP1263" s="22">
        <f t="shared" si="612"/>
        <v>0</v>
      </c>
      <c r="EQ1263" s="22">
        <f t="shared" si="613"/>
        <v>0</v>
      </c>
      <c r="ER1263" s="22">
        <f t="shared" si="614"/>
        <v>0</v>
      </c>
      <c r="ES1263" s="22">
        <f t="shared" si="615"/>
        <v>0</v>
      </c>
      <c r="ET1263" s="22">
        <f t="shared" si="616"/>
        <v>0</v>
      </c>
      <c r="EU1263" s="22">
        <f t="shared" si="617"/>
        <v>0</v>
      </c>
      <c r="EV1263" s="22">
        <f t="shared" si="618"/>
        <v>0.26741573033707866</v>
      </c>
      <c r="EW1263" s="22">
        <f t="shared" si="619"/>
        <v>0.1453183520599251</v>
      </c>
      <c r="EX1263" s="22">
        <f t="shared" si="620"/>
        <v>9.0262172284644213E-2</v>
      </c>
      <c r="EY1263" s="22">
        <f t="shared" si="621"/>
        <v>0.38426966292134834</v>
      </c>
      <c r="EZ1263" s="22">
        <f t="shared" si="622"/>
        <v>0</v>
      </c>
      <c r="FA1263" s="22">
        <f t="shared" si="623"/>
        <v>0</v>
      </c>
      <c r="FB1263" s="22">
        <f t="shared" si="624"/>
        <v>0.11273408239700375</v>
      </c>
      <c r="FC1263" s="22">
        <f t="shared" si="16"/>
        <v>0.81640237859266596</v>
      </c>
      <c r="FD1263" s="22">
        <f t="shared" si="625"/>
        <v>0.74203338391502283</v>
      </c>
      <c r="FE1263" s="22">
        <f t="shared" si="626"/>
        <v>0.23368740515933237</v>
      </c>
      <c r="FF1263" s="22">
        <f t="shared" si="627"/>
        <v>1.213960546282246E-2</v>
      </c>
      <c r="FG1263" s="22">
        <f t="shared" si="628"/>
        <v>1.213960546282246E-2</v>
      </c>
      <c r="FH1263" s="22">
        <f t="shared" si="629"/>
        <v>0.25631813676907833</v>
      </c>
      <c r="FI1263" s="23">
        <f t="shared" si="630"/>
        <v>2.2547076313181369E-2</v>
      </c>
      <c r="FJ1263" s="24">
        <f t="shared" si="631"/>
        <v>0.70267591674925667</v>
      </c>
      <c r="FK1263" s="22">
        <f t="shared" si="632"/>
        <v>0.1716001646875854</v>
      </c>
      <c r="FL1263" s="25">
        <v>1610.7999202339804</v>
      </c>
      <c r="FM1263" s="25">
        <v>13.990027918106886</v>
      </c>
      <c r="FN1263" s="25">
        <v>200.21395752001771</v>
      </c>
      <c r="FO1263" s="9">
        <v>107.99263763427734</v>
      </c>
      <c r="FP1263" s="26">
        <f t="shared" si="0"/>
        <v>213.69028472900391</v>
      </c>
      <c r="FQ1263" s="22">
        <f t="shared" si="633"/>
        <v>0.14641924359337766</v>
      </c>
      <c r="FR1263" s="28">
        <f t="shared" si="634"/>
        <v>0.3534257603978081</v>
      </c>
      <c r="FS1263" s="28">
        <f t="shared" si="635"/>
        <v>0.50037647130005469</v>
      </c>
      <c r="FT1263" s="28">
        <f t="shared" si="636"/>
        <v>0.66473273656775711</v>
      </c>
      <c r="FU1263" s="28">
        <f t="shared" si="637"/>
        <v>0</v>
      </c>
      <c r="FV1263" s="28">
        <f t="shared" si="638"/>
        <v>0.33548873872348328</v>
      </c>
      <c r="FW1263" s="22">
        <f t="shared" si="639"/>
        <v>0.29732408325074333</v>
      </c>
      <c r="FX1263" s="22">
        <f t="shared" si="640"/>
        <v>4.0359999999999996</v>
      </c>
      <c r="FY1263" s="22">
        <f t="shared" si="641"/>
        <v>2.7010000000000001</v>
      </c>
    </row>
    <row r="1264" spans="1:181" ht="15.75" customHeight="1">
      <c r="A1264" s="9">
        <v>1</v>
      </c>
      <c r="B1264" s="9" t="s">
        <v>184</v>
      </c>
      <c r="C1264" s="9" t="s">
        <v>3682</v>
      </c>
      <c r="D1264" s="9" t="s">
        <v>3683</v>
      </c>
      <c r="E1264" s="31" t="s">
        <v>3704</v>
      </c>
      <c r="F1264" s="9" t="s">
        <v>891</v>
      </c>
      <c r="G1264" s="9">
        <v>229.60545921600001</v>
      </c>
      <c r="H1264" s="9">
        <v>33.6875</v>
      </c>
      <c r="I1264" s="9">
        <v>43.625</v>
      </c>
      <c r="J1264" s="9">
        <v>57</v>
      </c>
      <c r="K1264" s="9">
        <v>34.75</v>
      </c>
      <c r="L1264" s="9">
        <v>42.75</v>
      </c>
      <c r="M1264" s="9">
        <v>17.75</v>
      </c>
      <c r="N1264" s="9">
        <v>21.118171691894531</v>
      </c>
      <c r="O1264" s="9">
        <v>249.37796020507813</v>
      </c>
      <c r="P1264" s="9">
        <v>82.134336638768687</v>
      </c>
      <c r="Q1264" s="9">
        <v>0</v>
      </c>
      <c r="R1264" s="9">
        <v>0</v>
      </c>
      <c r="S1264" s="9">
        <v>205.5625</v>
      </c>
      <c r="T1264" s="9">
        <v>0</v>
      </c>
      <c r="U1264" s="9">
        <v>23.9375</v>
      </c>
      <c r="V1264" s="9">
        <v>6.25E-2</v>
      </c>
      <c r="W1264" s="9">
        <v>1570.0973355084284</v>
      </c>
      <c r="X1264" s="9">
        <v>14.403344208809136</v>
      </c>
      <c r="Y1264" s="9">
        <v>12</v>
      </c>
      <c r="Z1264" s="9">
        <v>123628.2182</v>
      </c>
      <c r="AA1264" s="9">
        <v>68.040000000000006</v>
      </c>
      <c r="AB1264" s="9">
        <v>25.74</v>
      </c>
      <c r="AC1264" s="9">
        <v>25.74</v>
      </c>
      <c r="AD1264" s="9">
        <v>0</v>
      </c>
      <c r="AE1264" s="9">
        <v>0.57999999999999996</v>
      </c>
      <c r="AF1264" s="9">
        <v>0.93</v>
      </c>
      <c r="AG1264" s="9">
        <v>40.79</v>
      </c>
      <c r="AH1264" s="9">
        <v>49.3</v>
      </c>
      <c r="AI1264" s="9">
        <v>8.9</v>
      </c>
      <c r="AJ1264" s="9">
        <v>0</v>
      </c>
      <c r="AK1264" s="9">
        <v>0</v>
      </c>
      <c r="AL1264" s="9">
        <v>1.1000000000000001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40.4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  <c r="BD1264" s="9">
        <v>0</v>
      </c>
      <c r="BE1264" s="9">
        <v>0</v>
      </c>
      <c r="BF1264" s="9">
        <v>0</v>
      </c>
      <c r="BG1264" s="9">
        <v>0</v>
      </c>
      <c r="BH1264" s="9">
        <v>0</v>
      </c>
      <c r="BI1264" s="9">
        <v>0</v>
      </c>
      <c r="BJ1264" s="9">
        <v>0</v>
      </c>
      <c r="BK1264" s="9">
        <v>0</v>
      </c>
      <c r="BL1264" s="9">
        <v>0</v>
      </c>
      <c r="BM1264" s="9">
        <v>0</v>
      </c>
      <c r="BN1264" s="9">
        <v>16.100000000000001</v>
      </c>
      <c r="BO1264" s="9">
        <v>0</v>
      </c>
      <c r="BP1264" s="9">
        <v>0</v>
      </c>
      <c r="BQ1264" s="9">
        <v>4.6900000000000004</v>
      </c>
      <c r="BR1264" s="9">
        <v>0</v>
      </c>
      <c r="BS1264" s="9">
        <v>0</v>
      </c>
      <c r="BT1264" s="9">
        <v>0</v>
      </c>
      <c r="BU1264" s="9">
        <v>0</v>
      </c>
      <c r="BV1264" s="9">
        <v>0</v>
      </c>
      <c r="BW1264" s="9">
        <v>0</v>
      </c>
      <c r="BX1264" s="9">
        <v>0</v>
      </c>
      <c r="BY1264" s="9">
        <v>0</v>
      </c>
      <c r="BZ1264" s="9">
        <v>0</v>
      </c>
      <c r="CA1264" s="9">
        <v>0</v>
      </c>
      <c r="CB1264" s="9">
        <v>0</v>
      </c>
      <c r="CC1264" s="9">
        <v>0</v>
      </c>
      <c r="CD1264" s="9">
        <v>0</v>
      </c>
      <c r="CE1264" s="9">
        <v>0</v>
      </c>
      <c r="CF1264" s="9">
        <v>1.36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9">
        <v>0</v>
      </c>
      <c r="CO1264" s="9">
        <v>1.44</v>
      </c>
      <c r="CP1264" s="9">
        <v>0</v>
      </c>
      <c r="CQ1264" s="9">
        <v>0</v>
      </c>
      <c r="CR1264" s="9">
        <v>0</v>
      </c>
      <c r="CS1264" s="9">
        <v>2.95</v>
      </c>
      <c r="CT1264" s="9">
        <v>0</v>
      </c>
      <c r="CU1264" s="9">
        <v>24</v>
      </c>
      <c r="CV1264" s="9">
        <v>14.399999999999999</v>
      </c>
      <c r="CW1264" s="9" t="s">
        <v>3704</v>
      </c>
      <c r="CX1264" s="9">
        <v>229.61</v>
      </c>
      <c r="CY1264" s="9">
        <v>0.13</v>
      </c>
      <c r="CZ1264" s="9">
        <v>0.19</v>
      </c>
      <c r="DA1264" s="9">
        <v>0</v>
      </c>
      <c r="DB1264" s="9">
        <v>0</v>
      </c>
      <c r="DC1264" s="9">
        <v>0</v>
      </c>
      <c r="DD1264" s="9">
        <v>0</v>
      </c>
      <c r="DE1264" s="9">
        <v>0</v>
      </c>
      <c r="DF1264" s="9">
        <v>0.13</v>
      </c>
      <c r="DG1264" s="9">
        <v>0</v>
      </c>
      <c r="DH1264" s="9">
        <v>0</v>
      </c>
      <c r="DI1264" s="9">
        <v>0</v>
      </c>
      <c r="DJ1264" s="9">
        <v>0</v>
      </c>
      <c r="DK1264" s="9">
        <v>0</v>
      </c>
      <c r="DL1264" s="9">
        <v>0.01</v>
      </c>
      <c r="DM1264" s="9">
        <v>0</v>
      </c>
      <c r="DN1264" s="9">
        <v>0.47</v>
      </c>
      <c r="DO1264" s="9">
        <v>0</v>
      </c>
      <c r="DP1264" s="9">
        <v>0</v>
      </c>
      <c r="DQ1264" s="9">
        <v>7.0000000000000007E-2</v>
      </c>
      <c r="DR1264" s="9">
        <v>0</v>
      </c>
      <c r="DS1264" s="9">
        <v>0</v>
      </c>
      <c r="DT1264" s="9">
        <v>0</v>
      </c>
      <c r="DU1264" s="9">
        <v>0.01</v>
      </c>
      <c r="DV1264" s="9">
        <v>0</v>
      </c>
      <c r="DW1264" s="9">
        <v>0</v>
      </c>
      <c r="DX1264" s="9">
        <v>0</v>
      </c>
      <c r="DY1264" s="16" t="s">
        <v>3704</v>
      </c>
      <c r="DZ1264" s="16" t="s">
        <v>892</v>
      </c>
      <c r="EA1264" s="16" t="s">
        <v>3685</v>
      </c>
      <c r="EB1264" s="16" t="s">
        <v>2953</v>
      </c>
      <c r="EC1264" s="9">
        <v>229.60545921600001</v>
      </c>
      <c r="ED1264" s="17">
        <v>1.86732530162</v>
      </c>
      <c r="EE1264" s="18">
        <v>0.01</v>
      </c>
      <c r="EF1264" s="19" t="s">
        <v>192</v>
      </c>
      <c r="EG1264" s="16" t="s">
        <v>3704</v>
      </c>
      <c r="EH1264" s="20" t="s">
        <v>3683</v>
      </c>
      <c r="EI1264" s="20" t="s">
        <v>891</v>
      </c>
      <c r="EJ1264" s="20">
        <v>229.60545921600001</v>
      </c>
      <c r="EK1264" s="21">
        <v>1816.9932128159905</v>
      </c>
      <c r="EL1264" s="20">
        <v>4.7250000000000005</v>
      </c>
      <c r="EM1264" s="20">
        <v>8585.2929305555572</v>
      </c>
      <c r="EN1264" s="22">
        <f t="shared" si="610"/>
        <v>0.32172251616696068</v>
      </c>
      <c r="EO1264" s="23">
        <f t="shared" si="611"/>
        <v>1.6166960611405056E-2</v>
      </c>
      <c r="EP1264" s="22">
        <f t="shared" si="612"/>
        <v>0</v>
      </c>
      <c r="EQ1264" s="22">
        <f t="shared" si="613"/>
        <v>0</v>
      </c>
      <c r="ER1264" s="22">
        <f t="shared" si="614"/>
        <v>0</v>
      </c>
      <c r="ES1264" s="22">
        <f t="shared" si="615"/>
        <v>0</v>
      </c>
      <c r="ET1264" s="22">
        <f t="shared" si="616"/>
        <v>0</v>
      </c>
      <c r="EU1264" s="22">
        <f t="shared" si="617"/>
        <v>0</v>
      </c>
      <c r="EV1264" s="22">
        <f t="shared" si="618"/>
        <v>0.58248914616497816</v>
      </c>
      <c r="EW1264" s="22">
        <f t="shared" si="619"/>
        <v>0</v>
      </c>
      <c r="EX1264" s="22">
        <f t="shared" si="620"/>
        <v>0.1696816208393632</v>
      </c>
      <c r="EY1264" s="22">
        <f t="shared" si="621"/>
        <v>0</v>
      </c>
      <c r="EZ1264" s="22">
        <f t="shared" si="622"/>
        <v>0</v>
      </c>
      <c r="FA1264" s="22">
        <f t="shared" si="623"/>
        <v>4.9204052098408092E-2</v>
      </c>
      <c r="FB1264" s="22">
        <f t="shared" si="624"/>
        <v>0.15882778581765555</v>
      </c>
      <c r="FC1264" s="22">
        <f t="shared" si="16"/>
        <v>0.85537918871252194</v>
      </c>
      <c r="FD1264" s="22">
        <f t="shared" si="625"/>
        <v>0.84707903780068727</v>
      </c>
      <c r="FE1264" s="22">
        <f t="shared" si="626"/>
        <v>0.15292096219931273</v>
      </c>
      <c r="FF1264" s="22">
        <f t="shared" si="627"/>
        <v>0</v>
      </c>
      <c r="FG1264" s="22">
        <f t="shared" si="628"/>
        <v>0</v>
      </c>
      <c r="FH1264" s="22">
        <f t="shared" si="629"/>
        <v>0.37830687830687826</v>
      </c>
      <c r="FI1264" s="23">
        <f t="shared" si="630"/>
        <v>1.3668430335097001E-2</v>
      </c>
      <c r="FJ1264" s="24">
        <f t="shared" si="631"/>
        <v>0.59950029394473836</v>
      </c>
      <c r="FK1264" s="22">
        <f t="shared" si="632"/>
        <v>0.29633441744950745</v>
      </c>
      <c r="FL1264" s="25">
        <v>1570.0973355084284</v>
      </c>
      <c r="FM1264" s="25">
        <v>14.403344208809136</v>
      </c>
      <c r="FN1264" s="25">
        <v>82.134336638768687</v>
      </c>
      <c r="FO1264" s="9">
        <v>21.118171691894531</v>
      </c>
      <c r="FP1264" s="26">
        <f t="shared" si="0"/>
        <v>228.25978851318359</v>
      </c>
      <c r="FQ1264" s="22">
        <f t="shared" si="633"/>
        <v>0.33671891018614114</v>
      </c>
      <c r="FR1264" s="28">
        <f t="shared" si="634"/>
        <v>0.39959851265420793</v>
      </c>
      <c r="FS1264" s="28">
        <f t="shared" si="635"/>
        <v>0.26349547700904175</v>
      </c>
      <c r="FT1264" s="28">
        <f t="shared" si="636"/>
        <v>0.89528576847390318</v>
      </c>
      <c r="FU1264" s="28">
        <f t="shared" si="637"/>
        <v>0</v>
      </c>
      <c r="FV1264" s="28">
        <f t="shared" si="638"/>
        <v>0.10452713137548762</v>
      </c>
      <c r="FW1264" s="22">
        <f t="shared" si="639"/>
        <v>0.35273368606701938</v>
      </c>
      <c r="FX1264" s="22">
        <f t="shared" si="640"/>
        <v>5.6700000000000008</v>
      </c>
      <c r="FY1264" s="22">
        <f t="shared" si="641"/>
        <v>3.3666666666666667</v>
      </c>
    </row>
    <row r="1265" spans="1:181" ht="15.75" customHeight="1">
      <c r="A1265" s="9">
        <v>1</v>
      </c>
      <c r="B1265" s="9" t="s">
        <v>184</v>
      </c>
      <c r="C1265" s="9" t="s">
        <v>3682</v>
      </c>
      <c r="D1265" s="9" t="s">
        <v>3683</v>
      </c>
      <c r="E1265" s="31" t="s">
        <v>3705</v>
      </c>
      <c r="F1265" s="9" t="s">
        <v>3706</v>
      </c>
      <c r="G1265" s="9">
        <v>668.575706083</v>
      </c>
      <c r="H1265" s="9">
        <v>218.375</v>
      </c>
      <c r="I1265" s="9">
        <v>109.4375</v>
      </c>
      <c r="J1265" s="9">
        <v>69.8125</v>
      </c>
      <c r="K1265" s="9">
        <v>28.1875</v>
      </c>
      <c r="L1265" s="9">
        <v>60.375</v>
      </c>
      <c r="M1265" s="9">
        <v>182.6875</v>
      </c>
      <c r="N1265" s="9">
        <v>2.3609652519226074</v>
      </c>
      <c r="O1265" s="9">
        <v>550.09991455078125</v>
      </c>
      <c r="P1265" s="9">
        <v>114.96270555679965</v>
      </c>
      <c r="Q1265" s="9">
        <v>44.8125</v>
      </c>
      <c r="R1265" s="9">
        <v>0</v>
      </c>
      <c r="S1265" s="9">
        <v>348.6875</v>
      </c>
      <c r="T1265" s="9">
        <v>0</v>
      </c>
      <c r="U1265" s="9">
        <v>257.875</v>
      </c>
      <c r="V1265" s="9">
        <v>17.5</v>
      </c>
      <c r="W1265" s="9">
        <v>1576.3880468150421</v>
      </c>
      <c r="X1265" s="9">
        <v>14.252785878741365</v>
      </c>
      <c r="Y1265" s="9">
        <v>28</v>
      </c>
      <c r="Z1265" s="9">
        <v>329932.40010000003</v>
      </c>
      <c r="AA1265" s="9">
        <v>106.6</v>
      </c>
      <c r="AB1265" s="9">
        <v>80.5</v>
      </c>
      <c r="AC1265" s="9">
        <v>80.5</v>
      </c>
      <c r="AD1265" s="9">
        <v>0</v>
      </c>
      <c r="AE1265" s="9">
        <v>0.94</v>
      </c>
      <c r="AF1265" s="9">
        <v>2.16</v>
      </c>
      <c r="AG1265" s="9">
        <v>23</v>
      </c>
      <c r="AH1265" s="9">
        <v>121.8</v>
      </c>
      <c r="AI1265" s="9">
        <v>7.2</v>
      </c>
      <c r="AJ1265" s="9">
        <v>2.6</v>
      </c>
      <c r="AK1265" s="9">
        <v>0</v>
      </c>
      <c r="AL1265" s="9">
        <v>11.55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24.15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  <c r="BD1265" s="9">
        <v>0</v>
      </c>
      <c r="BE1265" s="9">
        <v>0</v>
      </c>
      <c r="BF1265" s="9">
        <v>0</v>
      </c>
      <c r="BG1265" s="9">
        <v>0</v>
      </c>
      <c r="BH1265" s="9">
        <v>0</v>
      </c>
      <c r="BI1265" s="9">
        <v>0</v>
      </c>
      <c r="BJ1265" s="9">
        <v>0</v>
      </c>
      <c r="BK1265" s="9">
        <v>0</v>
      </c>
      <c r="BL1265" s="9">
        <v>0</v>
      </c>
      <c r="BM1265" s="9">
        <v>0</v>
      </c>
      <c r="BN1265" s="9">
        <v>40</v>
      </c>
      <c r="BO1265" s="9">
        <v>4.54</v>
      </c>
      <c r="BP1265" s="9">
        <v>0</v>
      </c>
      <c r="BQ1265" s="9">
        <v>2.96</v>
      </c>
      <c r="BR1265" s="9">
        <v>0</v>
      </c>
      <c r="BS1265" s="9">
        <v>0.52</v>
      </c>
      <c r="BT1265" s="9">
        <v>0</v>
      </c>
      <c r="BU1265" s="9">
        <v>0</v>
      </c>
      <c r="BV1265" s="9">
        <v>0</v>
      </c>
      <c r="BW1265" s="9">
        <v>0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9">
        <v>0</v>
      </c>
      <c r="CF1265" s="9">
        <v>12.79</v>
      </c>
      <c r="CG1265" s="9">
        <v>0</v>
      </c>
      <c r="CH1265" s="9">
        <v>0</v>
      </c>
      <c r="CI1265" s="9">
        <v>1.3</v>
      </c>
      <c r="CJ1265" s="9">
        <v>0</v>
      </c>
      <c r="CK1265" s="9">
        <v>0</v>
      </c>
      <c r="CL1265" s="9">
        <v>0</v>
      </c>
      <c r="CM1265" s="9">
        <v>0</v>
      </c>
      <c r="CN1265" s="9">
        <v>2.95</v>
      </c>
      <c r="CO1265" s="9">
        <v>1.24</v>
      </c>
      <c r="CP1265" s="9">
        <v>3.4</v>
      </c>
      <c r="CQ1265" s="9">
        <v>0</v>
      </c>
      <c r="CR1265" s="9">
        <v>0</v>
      </c>
      <c r="CS1265" s="9">
        <v>1.2</v>
      </c>
      <c r="CT1265" s="9">
        <v>0</v>
      </c>
      <c r="CU1265" s="9">
        <v>70</v>
      </c>
      <c r="CV1265" s="9">
        <v>42</v>
      </c>
      <c r="CW1265" s="9" t="s">
        <v>3705</v>
      </c>
      <c r="CX1265" s="9">
        <v>668.58</v>
      </c>
      <c r="CY1265" s="9">
        <v>0.12</v>
      </c>
      <c r="CZ1265" s="9">
        <v>0.24</v>
      </c>
      <c r="DA1265" s="9">
        <v>0</v>
      </c>
      <c r="DB1265" s="9">
        <v>0.01</v>
      </c>
      <c r="DC1265" s="9">
        <v>0</v>
      </c>
      <c r="DD1265" s="9">
        <v>0</v>
      </c>
      <c r="DE1265" s="9">
        <v>0</v>
      </c>
      <c r="DF1265" s="9">
        <v>0.03</v>
      </c>
      <c r="DG1265" s="9">
        <v>0</v>
      </c>
      <c r="DH1265" s="9">
        <v>0</v>
      </c>
      <c r="DI1265" s="9">
        <v>0</v>
      </c>
      <c r="DJ1265" s="9">
        <v>0</v>
      </c>
      <c r="DK1265" s="9">
        <v>0</v>
      </c>
      <c r="DL1265" s="9">
        <v>0</v>
      </c>
      <c r="DM1265" s="9">
        <v>0</v>
      </c>
      <c r="DN1265" s="9">
        <v>0.09</v>
      </c>
      <c r="DO1265" s="9">
        <v>0</v>
      </c>
      <c r="DP1265" s="9">
        <v>0.05</v>
      </c>
      <c r="DQ1265" s="9">
        <v>0.36</v>
      </c>
      <c r="DR1265" s="9">
        <v>0</v>
      </c>
      <c r="DS1265" s="9">
        <v>0</v>
      </c>
      <c r="DT1265" s="9">
        <v>0</v>
      </c>
      <c r="DU1265" s="9">
        <v>0.04</v>
      </c>
      <c r="DV1265" s="9">
        <v>0</v>
      </c>
      <c r="DW1265" s="9">
        <v>0</v>
      </c>
      <c r="DX1265" s="9">
        <v>0.04</v>
      </c>
      <c r="DY1265" s="16" t="s">
        <v>3705</v>
      </c>
      <c r="DZ1265" s="16" t="s">
        <v>3707</v>
      </c>
      <c r="EA1265" s="16" t="s">
        <v>3685</v>
      </c>
      <c r="EB1265" s="16" t="s">
        <v>2953</v>
      </c>
      <c r="EC1265" s="9">
        <v>668.575706083</v>
      </c>
      <c r="ED1265" s="17">
        <v>220.4523874728315</v>
      </c>
      <c r="EE1265" s="18">
        <v>0.33</v>
      </c>
      <c r="EF1265" s="19" t="s">
        <v>192</v>
      </c>
      <c r="EG1265" s="16" t="s">
        <v>3705</v>
      </c>
      <c r="EH1265" s="20" t="s">
        <v>3683</v>
      </c>
      <c r="EI1265" s="20" t="s">
        <v>3706</v>
      </c>
      <c r="EJ1265" s="20">
        <v>668.575706083</v>
      </c>
      <c r="EK1265" s="21">
        <v>3095.0506575984996</v>
      </c>
      <c r="EL1265" s="20">
        <v>2.538095238095238</v>
      </c>
      <c r="EM1265" s="20">
        <v>7855.5333357142863</v>
      </c>
      <c r="EN1265" s="22">
        <f t="shared" si="610"/>
        <v>0.55393996247654786</v>
      </c>
      <c r="EO1265" s="23">
        <f t="shared" si="611"/>
        <v>0.10834896810506568</v>
      </c>
      <c r="EP1265" s="22">
        <f t="shared" si="612"/>
        <v>0</v>
      </c>
      <c r="EQ1265" s="22">
        <f t="shared" si="613"/>
        <v>0</v>
      </c>
      <c r="ER1265" s="22">
        <f t="shared" si="614"/>
        <v>0</v>
      </c>
      <c r="ES1265" s="22">
        <f t="shared" si="615"/>
        <v>0</v>
      </c>
      <c r="ET1265" s="22">
        <f t="shared" si="616"/>
        <v>0</v>
      </c>
      <c r="EU1265" s="22">
        <f t="shared" si="617"/>
        <v>0</v>
      </c>
      <c r="EV1265" s="22">
        <f t="shared" si="618"/>
        <v>0.48514251061249247</v>
      </c>
      <c r="EW1265" s="22">
        <f t="shared" si="619"/>
        <v>5.5063674954517895E-2</v>
      </c>
      <c r="EX1265" s="22">
        <f t="shared" si="620"/>
        <v>3.5900545785324443E-2</v>
      </c>
      <c r="EY1265" s="22">
        <f t="shared" si="621"/>
        <v>2.207398423286841E-2</v>
      </c>
      <c r="EZ1265" s="22">
        <f t="shared" si="622"/>
        <v>0</v>
      </c>
      <c r="FA1265" s="22">
        <f t="shared" si="623"/>
        <v>0.15512431776834446</v>
      </c>
      <c r="FB1265" s="22">
        <f t="shared" si="624"/>
        <v>0.10661006670709522</v>
      </c>
      <c r="FC1265" s="22">
        <f t="shared" si="16"/>
        <v>1.2345215759849906</v>
      </c>
      <c r="FD1265" s="22">
        <f t="shared" si="625"/>
        <v>0.92553191489361708</v>
      </c>
      <c r="FE1265" s="22">
        <f t="shared" si="626"/>
        <v>5.4711246200607903E-2</v>
      </c>
      <c r="FF1265" s="22">
        <f t="shared" si="627"/>
        <v>1.9756838905775079E-2</v>
      </c>
      <c r="FG1265" s="22">
        <f t="shared" si="628"/>
        <v>0</v>
      </c>
      <c r="FH1265" s="22">
        <f t="shared" si="629"/>
        <v>0.75515947467166988</v>
      </c>
      <c r="FI1265" s="23">
        <f t="shared" si="630"/>
        <v>2.0262664165103191E-2</v>
      </c>
      <c r="FJ1265" s="24">
        <f t="shared" si="631"/>
        <v>0.21575984990619138</v>
      </c>
      <c r="FK1265" s="22">
        <f t="shared" si="632"/>
        <v>0.15944342432742567</v>
      </c>
      <c r="FL1265" s="25">
        <v>1576.3880468150421</v>
      </c>
      <c r="FM1265" s="25">
        <v>14.252785878741365</v>
      </c>
      <c r="FN1265" s="25">
        <v>114.96270555679965</v>
      </c>
      <c r="FO1265" s="9">
        <v>2.3609652519226074</v>
      </c>
      <c r="FP1265" s="26">
        <f t="shared" si="0"/>
        <v>547.73894929885864</v>
      </c>
      <c r="FQ1265" s="22">
        <f t="shared" si="633"/>
        <v>0.49031470485304157</v>
      </c>
      <c r="FR1265" s="28">
        <f t="shared" si="634"/>
        <v>0.14658025876254893</v>
      </c>
      <c r="FS1265" s="28">
        <f t="shared" si="635"/>
        <v>0.36355269536195967</v>
      </c>
      <c r="FT1265" s="28">
        <f t="shared" si="636"/>
        <v>0.52153779568639058</v>
      </c>
      <c r="FU1265" s="28">
        <f t="shared" si="637"/>
        <v>0</v>
      </c>
      <c r="FV1265" s="28">
        <f t="shared" si="638"/>
        <v>0.41188304853813174</v>
      </c>
      <c r="FW1265" s="22">
        <f t="shared" si="639"/>
        <v>0.65666041275797382</v>
      </c>
      <c r="FX1265" s="22">
        <f t="shared" si="640"/>
        <v>3.8071428571428569</v>
      </c>
      <c r="FY1265" s="22">
        <f t="shared" si="641"/>
        <v>0.86249999999999993</v>
      </c>
    </row>
    <row r="1266" spans="1:181" ht="15.75" customHeight="1">
      <c r="A1266" s="9">
        <v>1</v>
      </c>
      <c r="B1266" s="9" t="s">
        <v>184</v>
      </c>
      <c r="C1266" s="9" t="s">
        <v>3682</v>
      </c>
      <c r="D1266" s="9" t="s">
        <v>3683</v>
      </c>
      <c r="E1266" s="31" t="s">
        <v>3708</v>
      </c>
      <c r="F1266" s="9" t="s">
        <v>3709</v>
      </c>
      <c r="G1266" s="9">
        <v>671.55805328400004</v>
      </c>
      <c r="H1266" s="9">
        <v>72.0625</v>
      </c>
      <c r="I1266" s="9">
        <v>99.8125</v>
      </c>
      <c r="J1266" s="9">
        <v>126.3125</v>
      </c>
      <c r="K1266" s="9">
        <v>92.625</v>
      </c>
      <c r="L1266" s="9">
        <v>152.8125</v>
      </c>
      <c r="M1266" s="9">
        <v>127.5625</v>
      </c>
      <c r="N1266" s="9">
        <v>148.36550903320313</v>
      </c>
      <c r="O1266" s="9">
        <v>410.88751220703125</v>
      </c>
      <c r="P1266" s="9">
        <v>237.18464063024018</v>
      </c>
      <c r="Q1266" s="9">
        <v>0</v>
      </c>
      <c r="R1266" s="9">
        <v>0</v>
      </c>
      <c r="S1266" s="9">
        <v>276.125</v>
      </c>
      <c r="T1266" s="9">
        <v>142.25</v>
      </c>
      <c r="U1266" s="9">
        <v>252.8125</v>
      </c>
      <c r="V1266" s="9">
        <v>0</v>
      </c>
      <c r="W1266" s="9">
        <v>1618.8474639367148</v>
      </c>
      <c r="X1266" s="9">
        <v>13.925121451838065</v>
      </c>
      <c r="Y1266" s="9">
        <v>25</v>
      </c>
      <c r="Z1266" s="9">
        <v>77767.667799999996</v>
      </c>
      <c r="AA1266" s="9">
        <v>103.82</v>
      </c>
      <c r="AB1266" s="9">
        <v>37.28</v>
      </c>
      <c r="AC1266" s="9">
        <v>36.03</v>
      </c>
      <c r="AD1266" s="9">
        <v>1.25</v>
      </c>
      <c r="AE1266" s="9">
        <v>1.96</v>
      </c>
      <c r="AF1266" s="9">
        <v>2</v>
      </c>
      <c r="AG1266" s="9">
        <v>62.58</v>
      </c>
      <c r="AH1266" s="9">
        <v>12.1</v>
      </c>
      <c r="AI1266" s="9">
        <v>22.6</v>
      </c>
      <c r="AJ1266" s="9">
        <v>1.4</v>
      </c>
      <c r="AK1266" s="9">
        <v>2.4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61.23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  <c r="BD1266" s="9">
        <v>0</v>
      </c>
      <c r="BE1266" s="9">
        <v>0</v>
      </c>
      <c r="BF1266" s="9">
        <v>0</v>
      </c>
      <c r="BG1266" s="9">
        <v>0</v>
      </c>
      <c r="BH1266" s="9">
        <v>0</v>
      </c>
      <c r="BI1266" s="9">
        <v>0</v>
      </c>
      <c r="BJ1266" s="9">
        <v>0</v>
      </c>
      <c r="BK1266" s="9">
        <v>0</v>
      </c>
      <c r="BL1266" s="9">
        <v>0</v>
      </c>
      <c r="BM1266" s="9">
        <v>0</v>
      </c>
      <c r="BN1266" s="9">
        <v>0</v>
      </c>
      <c r="BO1266" s="9">
        <v>8.2799999999999994</v>
      </c>
      <c r="BP1266" s="9">
        <v>0</v>
      </c>
      <c r="BQ1266" s="9">
        <v>6.78</v>
      </c>
      <c r="BR1266" s="9">
        <v>2.1800000000000002</v>
      </c>
      <c r="BS1266" s="9">
        <v>2.76</v>
      </c>
      <c r="BT1266" s="9">
        <v>0</v>
      </c>
      <c r="BU1266" s="9">
        <v>0</v>
      </c>
      <c r="BV1266" s="9">
        <v>0</v>
      </c>
      <c r="BW1266" s="9">
        <v>0</v>
      </c>
      <c r="BX1266" s="9">
        <v>0</v>
      </c>
      <c r="BY1266" s="9">
        <v>0</v>
      </c>
      <c r="BZ1266" s="9">
        <v>0</v>
      </c>
      <c r="CA1266" s="9">
        <v>0</v>
      </c>
      <c r="CB1266" s="9">
        <v>0</v>
      </c>
      <c r="CC1266" s="9">
        <v>0</v>
      </c>
      <c r="CD1266" s="9">
        <v>0</v>
      </c>
      <c r="CE1266" s="9">
        <v>0</v>
      </c>
      <c r="CF1266" s="9">
        <v>2.3199999999999998</v>
      </c>
      <c r="CG1266" s="9">
        <v>0</v>
      </c>
      <c r="CH1266" s="9">
        <v>0.94</v>
      </c>
      <c r="CI1266" s="9">
        <v>16.559999999999999</v>
      </c>
      <c r="CJ1266" s="9"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1.17</v>
      </c>
      <c r="CQ1266" s="9">
        <v>0</v>
      </c>
      <c r="CR1266" s="9">
        <v>0</v>
      </c>
      <c r="CS1266" s="9">
        <v>1.6</v>
      </c>
      <c r="CT1266" s="9">
        <v>0</v>
      </c>
      <c r="CU1266" s="9">
        <v>39</v>
      </c>
      <c r="CV1266" s="9">
        <v>42.5</v>
      </c>
      <c r="CW1266" s="9" t="s">
        <v>3708</v>
      </c>
      <c r="CX1266" s="9">
        <v>671.56</v>
      </c>
      <c r="CY1266" s="9">
        <v>0.09</v>
      </c>
      <c r="CZ1266" s="9">
        <v>0.1</v>
      </c>
      <c r="DA1266" s="9">
        <v>0</v>
      </c>
      <c r="DB1266" s="9">
        <v>0</v>
      </c>
      <c r="DC1266" s="9">
        <v>0</v>
      </c>
      <c r="DD1266" s="9">
        <v>0</v>
      </c>
      <c r="DE1266" s="9">
        <v>0</v>
      </c>
      <c r="DF1266" s="9">
        <v>0.13</v>
      </c>
      <c r="DG1266" s="9">
        <v>0</v>
      </c>
      <c r="DH1266" s="9">
        <v>0</v>
      </c>
      <c r="DI1266" s="9">
        <v>0</v>
      </c>
      <c r="DJ1266" s="9">
        <v>0</v>
      </c>
      <c r="DK1266" s="9">
        <v>0</v>
      </c>
      <c r="DL1266" s="9">
        <v>0.03</v>
      </c>
      <c r="DM1266" s="9">
        <v>0</v>
      </c>
      <c r="DN1266" s="9">
        <v>0.01</v>
      </c>
      <c r="DO1266" s="9">
        <v>0</v>
      </c>
      <c r="DP1266" s="9">
        <v>0.03</v>
      </c>
      <c r="DQ1266" s="9">
        <v>0.55000000000000004</v>
      </c>
      <c r="DR1266" s="9">
        <v>0</v>
      </c>
      <c r="DS1266" s="9">
        <v>0</v>
      </c>
      <c r="DT1266" s="9">
        <v>0</v>
      </c>
      <c r="DU1266" s="9">
        <v>0.06</v>
      </c>
      <c r="DV1266" s="9">
        <v>0</v>
      </c>
      <c r="DW1266" s="9">
        <v>0</v>
      </c>
      <c r="DX1266" s="9">
        <v>0</v>
      </c>
      <c r="DY1266" s="16" t="s">
        <v>3708</v>
      </c>
      <c r="DZ1266" s="16" t="s">
        <v>3710</v>
      </c>
      <c r="EA1266" s="16" t="s">
        <v>3685</v>
      </c>
      <c r="EB1266" s="16" t="s">
        <v>2953</v>
      </c>
      <c r="EC1266" s="9">
        <v>671.55805328400004</v>
      </c>
      <c r="ED1266" s="17">
        <v>371.36884799073999</v>
      </c>
      <c r="EE1266" s="18">
        <v>0.55000000000000004</v>
      </c>
      <c r="EF1266" s="19" t="s">
        <v>192</v>
      </c>
      <c r="EG1266" s="16" t="s">
        <v>3708</v>
      </c>
      <c r="EH1266" s="20" t="s">
        <v>3683</v>
      </c>
      <c r="EI1266" s="20" t="s">
        <v>3709</v>
      </c>
      <c r="EJ1266" s="20">
        <v>671.55805328400004</v>
      </c>
      <c r="EK1266" s="21">
        <v>749.06249084954732</v>
      </c>
      <c r="EL1266" s="20">
        <v>2.4428235294117644</v>
      </c>
      <c r="EM1266" s="20">
        <v>1829.8274776470587</v>
      </c>
      <c r="EN1266" s="22">
        <f t="shared" si="610"/>
        <v>0.14505875553843187</v>
      </c>
      <c r="EO1266" s="23">
        <f t="shared" si="611"/>
        <v>0</v>
      </c>
      <c r="EP1266" s="22">
        <f t="shared" si="612"/>
        <v>0</v>
      </c>
      <c r="EQ1266" s="22">
        <f t="shared" si="613"/>
        <v>0</v>
      </c>
      <c r="ER1266" s="22">
        <f t="shared" si="614"/>
        <v>0</v>
      </c>
      <c r="ES1266" s="22">
        <f t="shared" si="615"/>
        <v>0</v>
      </c>
      <c r="ET1266" s="22">
        <f t="shared" si="616"/>
        <v>0</v>
      </c>
      <c r="EU1266" s="22">
        <f t="shared" si="617"/>
        <v>0</v>
      </c>
      <c r="EV1266" s="22">
        <f t="shared" si="618"/>
        <v>0</v>
      </c>
      <c r="EW1266" s="22">
        <f t="shared" si="619"/>
        <v>0.19441183376379431</v>
      </c>
      <c r="EX1266" s="22">
        <f t="shared" si="620"/>
        <v>0.15919229866165768</v>
      </c>
      <c r="EY1266" s="22">
        <f t="shared" si="621"/>
        <v>0.52688424512796428</v>
      </c>
      <c r="EZ1266" s="22">
        <f t="shared" si="622"/>
        <v>0</v>
      </c>
      <c r="FA1266" s="22">
        <f t="shared" si="623"/>
        <v>5.4472880957971356E-2</v>
      </c>
      <c r="FB1266" s="22">
        <f t="shared" si="624"/>
        <v>6.5038741488612356E-2</v>
      </c>
      <c r="FC1266" s="22">
        <f t="shared" si="16"/>
        <v>0.37083413600462339</v>
      </c>
      <c r="FD1266" s="22">
        <f t="shared" si="625"/>
        <v>0.31428571428571428</v>
      </c>
      <c r="FE1266" s="22">
        <f t="shared" si="626"/>
        <v>0.5870129870129871</v>
      </c>
      <c r="FF1266" s="22">
        <f t="shared" si="627"/>
        <v>3.6363636363636362E-2</v>
      </c>
      <c r="FG1266" s="22">
        <f t="shared" si="628"/>
        <v>6.2337662337662338E-2</v>
      </c>
      <c r="FH1266" s="22">
        <f t="shared" si="629"/>
        <v>0.35908302831824312</v>
      </c>
      <c r="FI1266" s="23">
        <f t="shared" si="630"/>
        <v>1.9264110961279137E-2</v>
      </c>
      <c r="FJ1266" s="24">
        <f t="shared" si="631"/>
        <v>0.60277403197842427</v>
      </c>
      <c r="FK1266" s="22">
        <f t="shared" si="632"/>
        <v>0.15459571885454676</v>
      </c>
      <c r="FL1266" s="25">
        <v>1618.8474639367148</v>
      </c>
      <c r="FM1266" s="25">
        <v>13.925121451838065</v>
      </c>
      <c r="FN1266" s="25">
        <v>237.18464063024018</v>
      </c>
      <c r="FO1266" s="9">
        <v>148.36550903320313</v>
      </c>
      <c r="FP1266" s="26">
        <f t="shared" si="0"/>
        <v>262.52200317382813</v>
      </c>
      <c r="FQ1266" s="22">
        <f t="shared" si="633"/>
        <v>0.25593468674749781</v>
      </c>
      <c r="FR1266" s="28">
        <f t="shared" si="634"/>
        <v>0.32601425733690359</v>
      </c>
      <c r="FS1266" s="28">
        <f t="shared" si="635"/>
        <v>0.41749927445428192</v>
      </c>
      <c r="FT1266" s="28">
        <f t="shared" si="636"/>
        <v>0.41117070765470742</v>
      </c>
      <c r="FU1266" s="28">
        <f t="shared" si="637"/>
        <v>0.21182085346811091</v>
      </c>
      <c r="FV1266" s="28">
        <f t="shared" si="638"/>
        <v>0.37645665741586498</v>
      </c>
      <c r="FW1266" s="22">
        <f t="shared" si="639"/>
        <v>0.3756501637449432</v>
      </c>
      <c r="FX1266" s="22">
        <f t="shared" si="640"/>
        <v>4.1528</v>
      </c>
      <c r="FY1266" s="22">
        <f t="shared" si="641"/>
        <v>2.4491999999999998</v>
      </c>
    </row>
    <row r="1267" spans="1:181" ht="15.75" customHeight="1">
      <c r="A1267" s="9">
        <v>1</v>
      </c>
      <c r="B1267" s="9" t="s">
        <v>184</v>
      </c>
      <c r="C1267" s="9" t="s">
        <v>3682</v>
      </c>
      <c r="D1267" s="9" t="s">
        <v>3683</v>
      </c>
      <c r="E1267" s="31" t="s">
        <v>3711</v>
      </c>
      <c r="F1267" s="9" t="s">
        <v>3712</v>
      </c>
      <c r="G1267" s="9">
        <v>1482.0415671600001</v>
      </c>
      <c r="H1267" s="9">
        <v>47</v>
      </c>
      <c r="I1267" s="9">
        <v>71.25</v>
      </c>
      <c r="J1267" s="9">
        <v>126.75</v>
      </c>
      <c r="K1267" s="9">
        <v>140.125</v>
      </c>
      <c r="L1267" s="9">
        <v>355.8125</v>
      </c>
      <c r="M1267" s="9">
        <v>740.4375</v>
      </c>
      <c r="N1267" s="9">
        <v>8.1514358520507813</v>
      </c>
      <c r="O1267" s="9">
        <v>633.19879150390625</v>
      </c>
      <c r="P1267" s="9">
        <v>237.97720569997344</v>
      </c>
      <c r="Q1267" s="9">
        <v>0</v>
      </c>
      <c r="R1267" s="9">
        <v>0</v>
      </c>
      <c r="S1267" s="9">
        <v>1231.375</v>
      </c>
      <c r="T1267" s="9">
        <v>0</v>
      </c>
      <c r="U1267" s="9">
        <v>250</v>
      </c>
      <c r="V1267" s="9">
        <v>0</v>
      </c>
      <c r="W1267" s="9">
        <v>1614.9935900139164</v>
      </c>
      <c r="X1267" s="9">
        <v>13.717292624298906</v>
      </c>
      <c r="Y1267" s="9">
        <v>24</v>
      </c>
      <c r="Z1267" s="9">
        <v>67374.318400000004</v>
      </c>
      <c r="AA1267" s="9">
        <v>82.28</v>
      </c>
      <c r="AB1267" s="9">
        <v>28.46</v>
      </c>
      <c r="AC1267" s="9">
        <v>26.87</v>
      </c>
      <c r="AD1267" s="9">
        <v>1.59</v>
      </c>
      <c r="AE1267" s="9">
        <v>1.55</v>
      </c>
      <c r="AF1267" s="9">
        <v>3.68</v>
      </c>
      <c r="AG1267" s="9">
        <v>48.59</v>
      </c>
      <c r="AH1267" s="9">
        <v>9.1</v>
      </c>
      <c r="AI1267" s="9">
        <v>11.1</v>
      </c>
      <c r="AJ1267" s="9">
        <v>6.4</v>
      </c>
      <c r="AK1267" s="9">
        <v>4.8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50.66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  <c r="BD1267" s="9">
        <v>0</v>
      </c>
      <c r="BE1267" s="9">
        <v>0</v>
      </c>
      <c r="BF1267" s="9">
        <v>0</v>
      </c>
      <c r="BG1267" s="9">
        <v>0</v>
      </c>
      <c r="BH1267" s="9">
        <v>0</v>
      </c>
      <c r="BI1267" s="9">
        <v>0</v>
      </c>
      <c r="BJ1267" s="9">
        <v>0</v>
      </c>
      <c r="BK1267" s="9">
        <v>0</v>
      </c>
      <c r="BL1267" s="9">
        <v>0</v>
      </c>
      <c r="BM1267" s="9">
        <v>0</v>
      </c>
      <c r="BN1267" s="9">
        <v>0</v>
      </c>
      <c r="BO1267" s="9">
        <v>0</v>
      </c>
      <c r="BP1267" s="9">
        <v>0</v>
      </c>
      <c r="BQ1267" s="9">
        <v>0</v>
      </c>
      <c r="BR1267" s="9">
        <v>0</v>
      </c>
      <c r="BS1267" s="9">
        <v>0</v>
      </c>
      <c r="BT1267" s="9">
        <v>1.38</v>
      </c>
      <c r="BU1267" s="9">
        <v>0</v>
      </c>
      <c r="BV1267" s="9">
        <v>0</v>
      </c>
      <c r="BW1267" s="9">
        <v>0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2.3000000000000003</v>
      </c>
      <c r="CE1267" s="9">
        <v>0</v>
      </c>
      <c r="CF1267" s="9">
        <v>1.1000000000000001</v>
      </c>
      <c r="CG1267" s="9">
        <v>0</v>
      </c>
      <c r="CH1267" s="9">
        <v>0</v>
      </c>
      <c r="CI1267" s="9">
        <v>12.35</v>
      </c>
      <c r="CJ1267" s="9">
        <v>0</v>
      </c>
      <c r="CK1267" s="9">
        <v>2.57</v>
      </c>
      <c r="CL1267" s="9">
        <v>0</v>
      </c>
      <c r="CM1267" s="9">
        <v>0</v>
      </c>
      <c r="CN1267" s="9">
        <v>3.42</v>
      </c>
      <c r="CO1267" s="9">
        <v>0</v>
      </c>
      <c r="CP1267" s="9">
        <v>0</v>
      </c>
      <c r="CQ1267" s="9">
        <v>0</v>
      </c>
      <c r="CR1267" s="9">
        <v>0</v>
      </c>
      <c r="CS1267" s="9">
        <v>8.5</v>
      </c>
      <c r="CT1267" s="9">
        <v>0</v>
      </c>
      <c r="CU1267" s="9">
        <v>9</v>
      </c>
      <c r="CV1267" s="9">
        <v>21.6</v>
      </c>
      <c r="CW1267" s="9" t="s">
        <v>3711</v>
      </c>
      <c r="CX1267" s="9">
        <v>1482.04</v>
      </c>
      <c r="CY1267" s="9">
        <v>0.03</v>
      </c>
      <c r="CZ1267" s="9">
        <v>0</v>
      </c>
      <c r="DA1267" s="9">
        <v>0</v>
      </c>
      <c r="DB1267" s="9">
        <v>0</v>
      </c>
      <c r="DC1267" s="9">
        <v>0</v>
      </c>
      <c r="DD1267" s="9">
        <v>0</v>
      </c>
      <c r="DE1267" s="9">
        <v>0</v>
      </c>
      <c r="DF1267" s="9">
        <v>0.1</v>
      </c>
      <c r="DG1267" s="9">
        <v>0</v>
      </c>
      <c r="DH1267" s="9">
        <v>0</v>
      </c>
      <c r="DI1267" s="9">
        <v>0</v>
      </c>
      <c r="DJ1267" s="9">
        <v>0</v>
      </c>
      <c r="DK1267" s="9">
        <v>0</v>
      </c>
      <c r="DL1267" s="9">
        <v>0.02</v>
      </c>
      <c r="DM1267" s="9">
        <v>0</v>
      </c>
      <c r="DN1267" s="9">
        <v>0.14000000000000001</v>
      </c>
      <c r="DO1267" s="9">
        <v>0</v>
      </c>
      <c r="DP1267" s="9">
        <v>0.05</v>
      </c>
      <c r="DQ1267" s="9">
        <v>0.15</v>
      </c>
      <c r="DR1267" s="9">
        <v>0</v>
      </c>
      <c r="DS1267" s="9">
        <v>0</v>
      </c>
      <c r="DT1267" s="9">
        <v>0</v>
      </c>
      <c r="DU1267" s="9">
        <v>0.5</v>
      </c>
      <c r="DV1267" s="9">
        <v>0</v>
      </c>
      <c r="DW1267" s="9">
        <v>0</v>
      </c>
      <c r="DX1267" s="9">
        <v>0</v>
      </c>
      <c r="DY1267" s="16" t="s">
        <v>3711</v>
      </c>
      <c r="DZ1267" s="16" t="s">
        <v>3713</v>
      </c>
      <c r="EA1267" s="16" t="s">
        <v>3685</v>
      </c>
      <c r="EB1267" s="16" t="s">
        <v>2953</v>
      </c>
      <c r="EC1267" s="9">
        <v>1482.0415671600001</v>
      </c>
      <c r="ED1267" s="17">
        <v>2814.93538838317</v>
      </c>
      <c r="EE1267" s="18">
        <v>1.9</v>
      </c>
      <c r="EF1267" s="19" t="s">
        <v>192</v>
      </c>
      <c r="EG1267" s="16" t="s">
        <v>3711</v>
      </c>
      <c r="EH1267" s="20" t="s">
        <v>3683</v>
      </c>
      <c r="EI1267" s="20" t="s">
        <v>3712</v>
      </c>
      <c r="EJ1267" s="20">
        <v>1482.0415671600001</v>
      </c>
      <c r="EK1267" s="21">
        <v>818.8419834710744</v>
      </c>
      <c r="EL1267" s="20">
        <v>3.8092592592592589</v>
      </c>
      <c r="EM1267" s="20">
        <v>3119.1814074074073</v>
      </c>
      <c r="EN1267" s="22">
        <f t="shared" si="610"/>
        <v>1.6771998055420546E-2</v>
      </c>
      <c r="EO1267" s="23">
        <f t="shared" si="611"/>
        <v>0</v>
      </c>
      <c r="EP1267" s="22">
        <f t="shared" si="612"/>
        <v>0</v>
      </c>
      <c r="EQ1267" s="22">
        <f t="shared" si="613"/>
        <v>0</v>
      </c>
      <c r="ER1267" s="22">
        <f t="shared" si="614"/>
        <v>0</v>
      </c>
      <c r="ES1267" s="22">
        <f t="shared" si="615"/>
        <v>0</v>
      </c>
      <c r="ET1267" s="22">
        <f t="shared" si="616"/>
        <v>0</v>
      </c>
      <c r="EU1267" s="22">
        <f t="shared" si="617"/>
        <v>0</v>
      </c>
      <c r="EV1267" s="22">
        <f t="shared" si="618"/>
        <v>0</v>
      </c>
      <c r="EW1267" s="22">
        <f t="shared" si="619"/>
        <v>0</v>
      </c>
      <c r="EX1267" s="22">
        <f t="shared" si="620"/>
        <v>0</v>
      </c>
      <c r="EY1267" s="22">
        <f t="shared" si="621"/>
        <v>0.47185325743200501</v>
      </c>
      <c r="EZ1267" s="22">
        <f t="shared" si="622"/>
        <v>4.364326375711574E-2</v>
      </c>
      <c r="FA1267" s="22">
        <f t="shared" si="623"/>
        <v>0.10752688172043011</v>
      </c>
      <c r="FB1267" s="22">
        <f t="shared" si="624"/>
        <v>0.37697659709044901</v>
      </c>
      <c r="FC1267" s="22">
        <f t="shared" si="16"/>
        <v>0.38162372386971322</v>
      </c>
      <c r="FD1267" s="22">
        <f t="shared" si="625"/>
        <v>0.28980891719745222</v>
      </c>
      <c r="FE1267" s="22">
        <f t="shared" si="626"/>
        <v>0.35350318471337577</v>
      </c>
      <c r="FF1267" s="22">
        <f t="shared" si="627"/>
        <v>0.20382165605095542</v>
      </c>
      <c r="FG1267" s="22">
        <f t="shared" si="628"/>
        <v>0.15286624203821655</v>
      </c>
      <c r="FH1267" s="22">
        <f t="shared" si="629"/>
        <v>0.34589207583859993</v>
      </c>
      <c r="FI1267" s="23">
        <f t="shared" si="630"/>
        <v>4.472532814778804E-2</v>
      </c>
      <c r="FJ1267" s="24">
        <f t="shared" si="631"/>
        <v>0.59054448225571221</v>
      </c>
      <c r="FK1267" s="22">
        <f t="shared" si="632"/>
        <v>5.5518010981076019E-2</v>
      </c>
      <c r="FL1267" s="25">
        <v>1614.9935900139164</v>
      </c>
      <c r="FM1267" s="25">
        <v>13.717292624298906</v>
      </c>
      <c r="FN1267" s="25">
        <v>237.97720569997344</v>
      </c>
      <c r="FO1267" s="9">
        <v>8.1514358520507813</v>
      </c>
      <c r="FP1267" s="26">
        <f t="shared" si="0"/>
        <v>625.04735565185547</v>
      </c>
      <c r="FQ1267" s="22">
        <f t="shared" si="633"/>
        <v>7.9788585300343204E-2</v>
      </c>
      <c r="FR1267" s="28">
        <f t="shared" si="634"/>
        <v>0.18007254716303675</v>
      </c>
      <c r="FS1267" s="28">
        <f t="shared" si="635"/>
        <v>0.7396891047399683</v>
      </c>
      <c r="FT1267" s="28">
        <f t="shared" si="636"/>
        <v>0.83086401035272828</v>
      </c>
      <c r="FU1267" s="28">
        <f t="shared" si="637"/>
        <v>0</v>
      </c>
      <c r="FV1267" s="28">
        <f t="shared" si="638"/>
        <v>0.1686862268506199</v>
      </c>
      <c r="FW1267" s="22">
        <f t="shared" si="639"/>
        <v>0.10938259601361205</v>
      </c>
      <c r="FX1267" s="22">
        <f t="shared" si="640"/>
        <v>3.4283333333333332</v>
      </c>
      <c r="FY1267" s="22">
        <f t="shared" si="641"/>
        <v>2.1108333333333333</v>
      </c>
    </row>
    <row r="1268" spans="1:181" ht="15.75" customHeight="1">
      <c r="A1268" s="9">
        <v>1</v>
      </c>
      <c r="B1268" s="9" t="s">
        <v>184</v>
      </c>
      <c r="C1268" s="9" t="s">
        <v>3682</v>
      </c>
      <c r="D1268" s="9" t="s">
        <v>3683</v>
      </c>
      <c r="E1268" s="31" t="s">
        <v>3714</v>
      </c>
      <c r="F1268" s="9" t="s">
        <v>3715</v>
      </c>
      <c r="G1268" s="9">
        <v>348.93411881200001</v>
      </c>
      <c r="H1268" s="9">
        <v>302.5625</v>
      </c>
      <c r="I1268" s="9">
        <v>23.0625</v>
      </c>
      <c r="J1268" s="9">
        <v>13.0625</v>
      </c>
      <c r="K1268" s="9">
        <v>4.25</v>
      </c>
      <c r="L1268" s="9">
        <v>4.625</v>
      </c>
      <c r="M1268" s="9">
        <v>1</v>
      </c>
      <c r="N1268" s="9">
        <v>4</v>
      </c>
      <c r="O1268" s="9">
        <v>53.42718505859375</v>
      </c>
      <c r="P1268" s="9">
        <v>19.503128635537117</v>
      </c>
      <c r="Q1268" s="9">
        <v>29.8125</v>
      </c>
      <c r="R1268" s="9">
        <v>0</v>
      </c>
      <c r="S1268" s="9">
        <v>0</v>
      </c>
      <c r="T1268" s="9">
        <v>0</v>
      </c>
      <c r="U1268" s="9">
        <v>250.3125</v>
      </c>
      <c r="V1268" s="9">
        <v>68.4375</v>
      </c>
      <c r="W1268" s="9">
        <v>1536.8409215578718</v>
      </c>
      <c r="X1268" s="9">
        <v>14.499544706527702</v>
      </c>
      <c r="Y1268" s="9">
        <v>16</v>
      </c>
      <c r="Z1268" s="9">
        <v>53189.726699999999</v>
      </c>
      <c r="AA1268" s="9">
        <v>31.12</v>
      </c>
      <c r="AB1268" s="9">
        <v>27.51</v>
      </c>
      <c r="AC1268" s="9">
        <v>24.99</v>
      </c>
      <c r="AD1268" s="9">
        <v>2.52</v>
      </c>
      <c r="AE1268" s="9">
        <v>0.99</v>
      </c>
      <c r="AF1268" s="9">
        <v>1.76</v>
      </c>
      <c r="AG1268" s="9">
        <v>0.86</v>
      </c>
      <c r="AH1268" s="9">
        <v>16.3</v>
      </c>
      <c r="AI1268" s="9">
        <v>5.1000000000000005</v>
      </c>
      <c r="AJ1268" s="9">
        <v>4.0999999999999996</v>
      </c>
      <c r="AK1268" s="9">
        <v>2.4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3.44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0.76</v>
      </c>
      <c r="BD1268" s="9">
        <v>0</v>
      </c>
      <c r="BE1268" s="9">
        <v>0</v>
      </c>
      <c r="BF1268" s="9">
        <v>0</v>
      </c>
      <c r="BG1268" s="9">
        <v>0</v>
      </c>
      <c r="BH1268" s="9">
        <v>0</v>
      </c>
      <c r="BI1268" s="9">
        <v>0</v>
      </c>
      <c r="BJ1268" s="9">
        <v>0</v>
      </c>
      <c r="BK1268" s="9">
        <v>0</v>
      </c>
      <c r="BL1268" s="9">
        <v>0</v>
      </c>
      <c r="BM1268" s="9">
        <v>0</v>
      </c>
      <c r="BN1268" s="9">
        <v>0</v>
      </c>
      <c r="BO1268" s="9">
        <v>13.67</v>
      </c>
      <c r="BP1268" s="9">
        <v>0</v>
      </c>
      <c r="BQ1268" s="9">
        <v>0</v>
      </c>
      <c r="BR1268" s="9">
        <v>0</v>
      </c>
      <c r="BS1268" s="9">
        <v>0</v>
      </c>
      <c r="BT1268" s="9">
        <v>1.69</v>
      </c>
      <c r="BU1268" s="9">
        <v>0</v>
      </c>
      <c r="BV1268" s="9">
        <v>0</v>
      </c>
      <c r="BW1268" s="9">
        <v>0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9">
        <v>0</v>
      </c>
      <c r="CF1268" s="9">
        <v>2.36</v>
      </c>
      <c r="CG1268" s="9">
        <v>1.1500000000000001</v>
      </c>
      <c r="CH1268" s="9">
        <v>0</v>
      </c>
      <c r="CI1268" s="9">
        <v>1.3</v>
      </c>
      <c r="CJ1268" s="9"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0.61</v>
      </c>
      <c r="CP1268" s="9">
        <v>2.2400000000000002</v>
      </c>
      <c r="CQ1268" s="9">
        <v>0</v>
      </c>
      <c r="CR1268" s="9">
        <v>0</v>
      </c>
      <c r="CS1268" s="9">
        <v>3.9</v>
      </c>
      <c r="CT1268" s="9">
        <v>0</v>
      </c>
      <c r="CU1268" s="9">
        <v>11</v>
      </c>
      <c r="CV1268" s="9">
        <v>24</v>
      </c>
      <c r="CW1268" s="9" t="s">
        <v>3714</v>
      </c>
      <c r="CX1268" s="9">
        <v>348.93</v>
      </c>
      <c r="CY1268" s="9">
        <v>0.26</v>
      </c>
      <c r="CZ1268" s="9">
        <v>0.23</v>
      </c>
      <c r="DA1268" s="9">
        <v>0</v>
      </c>
      <c r="DB1268" s="9">
        <v>0</v>
      </c>
      <c r="DC1268" s="9">
        <v>0</v>
      </c>
      <c r="DD1268" s="9">
        <v>0</v>
      </c>
      <c r="DE1268" s="9">
        <v>0</v>
      </c>
      <c r="DF1268" s="9">
        <v>0.01</v>
      </c>
      <c r="DG1268" s="9">
        <v>0</v>
      </c>
      <c r="DH1268" s="9">
        <v>0</v>
      </c>
      <c r="DI1268" s="9">
        <v>0</v>
      </c>
      <c r="DJ1268" s="9">
        <v>0</v>
      </c>
      <c r="DK1268" s="9">
        <v>0</v>
      </c>
      <c r="DL1268" s="9">
        <v>0.08</v>
      </c>
      <c r="DM1268" s="9">
        <v>0</v>
      </c>
      <c r="DN1268" s="9">
        <v>0</v>
      </c>
      <c r="DO1268" s="9">
        <v>0</v>
      </c>
      <c r="DP1268" s="9">
        <v>0.01</v>
      </c>
      <c r="DQ1268" s="9">
        <v>0.28000000000000003</v>
      </c>
      <c r="DR1268" s="9">
        <v>0</v>
      </c>
      <c r="DS1268" s="9">
        <v>0</v>
      </c>
      <c r="DT1268" s="9">
        <v>0</v>
      </c>
      <c r="DU1268" s="9">
        <v>0.04</v>
      </c>
      <c r="DV1268" s="9">
        <v>0</v>
      </c>
      <c r="DW1268" s="9">
        <v>0</v>
      </c>
      <c r="DX1268" s="9">
        <v>7.0000000000000007E-2</v>
      </c>
      <c r="DY1268" s="16" t="s">
        <v>3714</v>
      </c>
      <c r="DZ1268" s="16" t="s">
        <v>3716</v>
      </c>
      <c r="EA1268" s="16" t="s">
        <v>3685</v>
      </c>
      <c r="EB1268" s="16" t="s">
        <v>2953</v>
      </c>
      <c r="EC1268" s="9">
        <v>348.93411881200001</v>
      </c>
      <c r="ED1268" s="17">
        <v>42.260330474059998</v>
      </c>
      <c r="EE1268" s="18">
        <v>0.12</v>
      </c>
      <c r="EF1268" s="19" t="s">
        <v>192</v>
      </c>
      <c r="EG1268" s="16" t="s">
        <v>3714</v>
      </c>
      <c r="EH1268" s="20" t="s">
        <v>3683</v>
      </c>
      <c r="EI1268" s="20" t="s">
        <v>3715</v>
      </c>
      <c r="EJ1268" s="20">
        <v>348.93411881200001</v>
      </c>
      <c r="EK1268" s="21">
        <v>1709.1814492287917</v>
      </c>
      <c r="EL1268" s="20">
        <v>1.2966666666666666</v>
      </c>
      <c r="EM1268" s="20">
        <v>2216.2386124999998</v>
      </c>
      <c r="EN1268" s="22">
        <f t="shared" si="610"/>
        <v>0.51799485861182526</v>
      </c>
      <c r="EO1268" s="23">
        <f t="shared" si="611"/>
        <v>0</v>
      </c>
      <c r="EP1268" s="22">
        <f t="shared" si="612"/>
        <v>0</v>
      </c>
      <c r="EQ1268" s="22">
        <f t="shared" si="613"/>
        <v>2.7456647398843931E-2</v>
      </c>
      <c r="ER1268" s="22">
        <f t="shared" si="614"/>
        <v>0</v>
      </c>
      <c r="ES1268" s="22">
        <f t="shared" si="615"/>
        <v>0</v>
      </c>
      <c r="ET1268" s="22">
        <f t="shared" si="616"/>
        <v>0</v>
      </c>
      <c r="EU1268" s="22">
        <f t="shared" si="617"/>
        <v>0</v>
      </c>
      <c r="EV1268" s="22">
        <f t="shared" si="618"/>
        <v>0</v>
      </c>
      <c r="EW1268" s="22">
        <f t="shared" si="619"/>
        <v>0.49385838150289019</v>
      </c>
      <c r="EX1268" s="22">
        <f t="shared" si="620"/>
        <v>0</v>
      </c>
      <c r="EY1268" s="22">
        <f t="shared" si="621"/>
        <v>4.6965317919075149E-2</v>
      </c>
      <c r="EZ1268" s="22">
        <f t="shared" si="622"/>
        <v>6.1054913294797689E-2</v>
      </c>
      <c r="FA1268" s="22">
        <f t="shared" si="623"/>
        <v>0.12680635838150289</v>
      </c>
      <c r="FB1268" s="22">
        <f t="shared" si="624"/>
        <v>0.24385838150289019</v>
      </c>
      <c r="FC1268" s="22">
        <f t="shared" si="16"/>
        <v>0.89652956298200503</v>
      </c>
      <c r="FD1268" s="22">
        <f t="shared" si="625"/>
        <v>0.58422939068100366</v>
      </c>
      <c r="FE1268" s="22">
        <f t="shared" si="626"/>
        <v>0.18279569892473121</v>
      </c>
      <c r="FF1268" s="22">
        <f t="shared" si="627"/>
        <v>0.14695340501792115</v>
      </c>
      <c r="FG1268" s="22">
        <f t="shared" si="628"/>
        <v>8.6021505376344093E-2</v>
      </c>
      <c r="FH1268" s="22">
        <f t="shared" si="629"/>
        <v>0.88399742930591263</v>
      </c>
      <c r="FI1268" s="23">
        <f t="shared" si="630"/>
        <v>5.6555269922879174E-2</v>
      </c>
      <c r="FJ1268" s="24">
        <f t="shared" si="631"/>
        <v>2.7634961439588688E-2</v>
      </c>
      <c r="FK1268" s="22">
        <f t="shared" si="632"/>
        <v>8.9185890178790306E-2</v>
      </c>
      <c r="FL1268" s="25">
        <v>1536.8409215578718</v>
      </c>
      <c r="FM1268" s="25">
        <v>14.499544706527702</v>
      </c>
      <c r="FN1268" s="25">
        <v>19.503128635537117</v>
      </c>
      <c r="FO1268" s="9">
        <v>4</v>
      </c>
      <c r="FP1268" s="26">
        <f t="shared" si="0"/>
        <v>49.42718505859375</v>
      </c>
      <c r="FQ1268" s="22">
        <f t="shared" si="633"/>
        <v>0.93319908385181849</v>
      </c>
      <c r="FR1268" s="28">
        <f t="shared" si="634"/>
        <v>4.9615383152966167E-2</v>
      </c>
      <c r="FS1268" s="28">
        <f t="shared" si="635"/>
        <v>1.6120521602046769E-2</v>
      </c>
      <c r="FT1268" s="28">
        <f t="shared" si="636"/>
        <v>0</v>
      </c>
      <c r="FU1268" s="28">
        <f t="shared" si="637"/>
        <v>0</v>
      </c>
      <c r="FV1268" s="28">
        <f t="shared" si="638"/>
        <v>0.91349622411598352</v>
      </c>
      <c r="FW1268" s="22">
        <f t="shared" si="639"/>
        <v>0.35347043701799485</v>
      </c>
      <c r="FX1268" s="22">
        <f t="shared" si="640"/>
        <v>1.9450000000000001</v>
      </c>
      <c r="FY1268" s="22">
        <f t="shared" si="641"/>
        <v>0.215</v>
      </c>
    </row>
    <row r="1269" spans="1:181" ht="15.75" customHeight="1">
      <c r="A1269" s="9">
        <v>1</v>
      </c>
      <c r="B1269" s="9" t="s">
        <v>184</v>
      </c>
      <c r="C1269" s="9" t="s">
        <v>3682</v>
      </c>
      <c r="D1269" s="9" t="s">
        <v>3683</v>
      </c>
      <c r="E1269" s="31" t="s">
        <v>3717</v>
      </c>
      <c r="F1269" s="9" t="s">
        <v>3683</v>
      </c>
      <c r="G1269" s="9">
        <v>353.44983236500002</v>
      </c>
      <c r="H1269" s="9">
        <v>59.4375</v>
      </c>
      <c r="I1269" s="9">
        <v>34.5</v>
      </c>
      <c r="J1269" s="9">
        <v>32.0625</v>
      </c>
      <c r="K1269" s="9">
        <v>26.9375</v>
      </c>
      <c r="L1269" s="9">
        <v>64.75</v>
      </c>
      <c r="M1269" s="9">
        <v>135.375</v>
      </c>
      <c r="N1269" s="9">
        <v>0</v>
      </c>
      <c r="O1269" s="9">
        <v>436.02456665039063</v>
      </c>
      <c r="P1269" s="9">
        <v>130.83247388431209</v>
      </c>
      <c r="Q1269" s="9">
        <v>115.5</v>
      </c>
      <c r="R1269" s="9">
        <v>0</v>
      </c>
      <c r="S1269" s="9">
        <v>199.3125</v>
      </c>
      <c r="T1269" s="9">
        <v>0</v>
      </c>
      <c r="U1269" s="9">
        <v>12.9375</v>
      </c>
      <c r="V1269" s="9">
        <v>25.3125</v>
      </c>
      <c r="W1269" s="9">
        <v>1607.2008173880736</v>
      </c>
      <c r="X1269" s="9">
        <v>14.006050529444547</v>
      </c>
      <c r="Y1269" s="9">
        <v>3</v>
      </c>
      <c r="Z1269" s="9">
        <v>3036.7263000000003</v>
      </c>
      <c r="AA1269" s="9">
        <v>2.88</v>
      </c>
      <c r="AB1269" s="9">
        <v>1.49</v>
      </c>
      <c r="AC1269" s="9">
        <v>0.14000000000000001</v>
      </c>
      <c r="AD1269" s="9">
        <v>1.35</v>
      </c>
      <c r="AE1269" s="9">
        <v>0.16</v>
      </c>
      <c r="AF1269" s="9">
        <v>0.23</v>
      </c>
      <c r="AG1269" s="9">
        <v>1</v>
      </c>
      <c r="AH1269" s="9">
        <v>0</v>
      </c>
      <c r="AI1269" s="9">
        <v>0.8</v>
      </c>
      <c r="AJ1269" s="9">
        <v>1.4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0.5</v>
      </c>
      <c r="BD1269" s="9">
        <v>0</v>
      </c>
      <c r="BE1269" s="9">
        <v>0</v>
      </c>
      <c r="BF1269" s="9">
        <v>0</v>
      </c>
      <c r="BG1269" s="9">
        <v>0</v>
      </c>
      <c r="BH1269" s="9">
        <v>0</v>
      </c>
      <c r="BI1269" s="9">
        <v>0</v>
      </c>
      <c r="BJ1269" s="9">
        <v>0</v>
      </c>
      <c r="BK1269" s="9">
        <v>0</v>
      </c>
      <c r="BL1269" s="9">
        <v>0</v>
      </c>
      <c r="BM1269" s="9">
        <v>0</v>
      </c>
      <c r="BN1269" s="9">
        <v>0</v>
      </c>
      <c r="BO1269" s="9">
        <v>0</v>
      </c>
      <c r="BP1269" s="9">
        <v>0</v>
      </c>
      <c r="BQ1269" s="9">
        <v>0</v>
      </c>
      <c r="BR1269" s="9">
        <v>0</v>
      </c>
      <c r="BS1269" s="9">
        <v>0</v>
      </c>
      <c r="BT1269" s="9">
        <v>1</v>
      </c>
      <c r="BU1269" s="9">
        <v>0</v>
      </c>
      <c r="BV1269" s="9">
        <v>0</v>
      </c>
      <c r="BW1269" s="9">
        <v>0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9">
        <v>0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9">
        <v>0</v>
      </c>
      <c r="CO1269" s="9">
        <v>0</v>
      </c>
      <c r="CP1269" s="9">
        <v>0</v>
      </c>
      <c r="CQ1269" s="9">
        <v>0</v>
      </c>
      <c r="CR1269" s="9">
        <v>0</v>
      </c>
      <c r="CS1269" s="9">
        <v>1.38</v>
      </c>
      <c r="CT1269" s="9">
        <v>0</v>
      </c>
      <c r="CU1269" s="9">
        <v>1</v>
      </c>
      <c r="CV1269" s="9">
        <v>2.7</v>
      </c>
      <c r="CW1269" s="9" t="s">
        <v>3717</v>
      </c>
      <c r="CX1269" s="9">
        <v>353.45</v>
      </c>
      <c r="CY1269" s="9">
        <v>0.26</v>
      </c>
      <c r="CZ1269" s="9">
        <v>0</v>
      </c>
      <c r="DA1269" s="9">
        <v>0</v>
      </c>
      <c r="DB1269" s="9">
        <v>0</v>
      </c>
      <c r="DC1269" s="9">
        <v>0</v>
      </c>
      <c r="DD1269" s="9">
        <v>0</v>
      </c>
      <c r="DE1269" s="9">
        <v>0</v>
      </c>
      <c r="DF1269" s="9">
        <v>7.0000000000000007E-2</v>
      </c>
      <c r="DG1269" s="9">
        <v>0</v>
      </c>
      <c r="DH1269" s="9">
        <v>0</v>
      </c>
      <c r="DI1269" s="9">
        <v>0</v>
      </c>
      <c r="DJ1269" s="9">
        <v>0</v>
      </c>
      <c r="DK1269" s="9">
        <v>0</v>
      </c>
      <c r="DL1269" s="9">
        <v>0</v>
      </c>
      <c r="DM1269" s="9">
        <v>0</v>
      </c>
      <c r="DN1269" s="9">
        <v>0.13</v>
      </c>
      <c r="DO1269" s="9">
        <v>0</v>
      </c>
      <c r="DP1269" s="9">
        <v>0.06</v>
      </c>
      <c r="DQ1269" s="9">
        <v>0.1</v>
      </c>
      <c r="DR1269" s="9">
        <v>0</v>
      </c>
      <c r="DS1269" s="9">
        <v>0</v>
      </c>
      <c r="DT1269" s="9">
        <v>0</v>
      </c>
      <c r="DU1269" s="9">
        <v>0.3</v>
      </c>
      <c r="DV1269" s="9">
        <v>0</v>
      </c>
      <c r="DW1269" s="9">
        <v>0</v>
      </c>
      <c r="DX1269" s="9">
        <v>7.0000000000000007E-2</v>
      </c>
      <c r="DY1269" s="16" t="s">
        <v>3717</v>
      </c>
      <c r="DZ1269" s="16" t="s">
        <v>3685</v>
      </c>
      <c r="EA1269" s="16" t="s">
        <v>3685</v>
      </c>
      <c r="EB1269" s="16" t="s">
        <v>2953</v>
      </c>
      <c r="EC1269" s="9">
        <v>353.44983236500002</v>
      </c>
      <c r="ED1269" s="17">
        <v>377.21315214540004</v>
      </c>
      <c r="EE1269" s="18">
        <v>1.07</v>
      </c>
      <c r="EF1269" s="19" t="s">
        <v>192</v>
      </c>
      <c r="EG1269" s="16" t="s">
        <v>3717</v>
      </c>
      <c r="EH1269" s="20" t="s">
        <v>3683</v>
      </c>
      <c r="EI1269" s="20" t="s">
        <v>3683</v>
      </c>
      <c r="EJ1269" s="20">
        <v>353.44983236500002</v>
      </c>
      <c r="EK1269" s="21">
        <v>1054.4188541666667</v>
      </c>
      <c r="EL1269" s="20">
        <v>1.0666666666666667</v>
      </c>
      <c r="EM1269" s="20">
        <v>1124.7134444444446</v>
      </c>
      <c r="EN1269" s="22">
        <f t="shared" si="610"/>
        <v>0.52083333333333337</v>
      </c>
      <c r="EO1269" s="23">
        <f t="shared" si="611"/>
        <v>0</v>
      </c>
      <c r="EP1269" s="22">
        <f t="shared" si="612"/>
        <v>0</v>
      </c>
      <c r="EQ1269" s="22">
        <f t="shared" si="613"/>
        <v>0.1736111111111111</v>
      </c>
      <c r="ER1269" s="22">
        <f t="shared" si="614"/>
        <v>0</v>
      </c>
      <c r="ES1269" s="22">
        <f t="shared" si="615"/>
        <v>0</v>
      </c>
      <c r="ET1269" s="22">
        <f t="shared" si="616"/>
        <v>0</v>
      </c>
      <c r="EU1269" s="22">
        <f t="shared" si="617"/>
        <v>0</v>
      </c>
      <c r="EV1269" s="22">
        <f t="shared" si="618"/>
        <v>0</v>
      </c>
      <c r="EW1269" s="22">
        <f t="shared" si="619"/>
        <v>0</v>
      </c>
      <c r="EX1269" s="22">
        <f t="shared" si="620"/>
        <v>0</v>
      </c>
      <c r="EY1269" s="22">
        <f t="shared" si="621"/>
        <v>0</v>
      </c>
      <c r="EZ1269" s="22">
        <f t="shared" si="622"/>
        <v>0.34722222222222221</v>
      </c>
      <c r="FA1269" s="22">
        <f t="shared" si="623"/>
        <v>0</v>
      </c>
      <c r="FB1269" s="22">
        <f t="shared" si="624"/>
        <v>0.47916666666666663</v>
      </c>
      <c r="FC1269" s="22">
        <f t="shared" si="16"/>
        <v>0.76388888888888895</v>
      </c>
      <c r="FD1269" s="22">
        <f t="shared" si="625"/>
        <v>0</v>
      </c>
      <c r="FE1269" s="22">
        <f t="shared" si="626"/>
        <v>0.36363636363636365</v>
      </c>
      <c r="FF1269" s="22">
        <f t="shared" si="627"/>
        <v>0.63636363636363624</v>
      </c>
      <c r="FG1269" s="22">
        <f t="shared" si="628"/>
        <v>0</v>
      </c>
      <c r="FH1269" s="22">
        <f t="shared" si="629"/>
        <v>0.51736111111111116</v>
      </c>
      <c r="FI1269" s="23">
        <f t="shared" si="630"/>
        <v>7.9861111111111119E-2</v>
      </c>
      <c r="FJ1269" s="24">
        <f t="shared" si="631"/>
        <v>0.34722222222222221</v>
      </c>
      <c r="FK1269" s="22">
        <f t="shared" si="632"/>
        <v>8.1482567999236911E-3</v>
      </c>
      <c r="FL1269" s="25">
        <v>1607.2008173880736</v>
      </c>
      <c r="FM1269" s="25">
        <v>14.006050529444547</v>
      </c>
      <c r="FN1269" s="25">
        <v>130.83247388431209</v>
      </c>
      <c r="FO1269" s="9">
        <v>0</v>
      </c>
      <c r="FP1269" s="26">
        <f t="shared" si="0"/>
        <v>436.02456665039063</v>
      </c>
      <c r="FQ1269" s="22">
        <f t="shared" si="633"/>
        <v>0.26577321984126101</v>
      </c>
      <c r="FR1269" s="28">
        <f t="shared" si="634"/>
        <v>0.1669260941651034</v>
      </c>
      <c r="FS1269" s="28">
        <f t="shared" si="635"/>
        <v>0.56620482364053082</v>
      </c>
      <c r="FT1269" s="28">
        <f t="shared" si="636"/>
        <v>0.56390605327596899</v>
      </c>
      <c r="FU1269" s="28">
        <f t="shared" si="637"/>
        <v>0</v>
      </c>
      <c r="FV1269" s="28">
        <f t="shared" si="638"/>
        <v>0.10821903562398652</v>
      </c>
      <c r="FW1269" s="22">
        <f t="shared" si="639"/>
        <v>0.34722222222222221</v>
      </c>
      <c r="FX1269" s="22">
        <f t="shared" si="640"/>
        <v>0.96</v>
      </c>
      <c r="FY1269" s="22">
        <f t="shared" si="641"/>
        <v>0</v>
      </c>
    </row>
    <row r="1270" spans="1:181" ht="15.75" customHeight="1">
      <c r="A1270" s="9">
        <v>1</v>
      </c>
      <c r="B1270" s="9" t="s">
        <v>184</v>
      </c>
      <c r="C1270" s="9" t="s">
        <v>3718</v>
      </c>
      <c r="D1270" s="9" t="s">
        <v>3719</v>
      </c>
      <c r="E1270" s="9" t="s">
        <v>3720</v>
      </c>
      <c r="F1270" s="9" t="s">
        <v>3721</v>
      </c>
      <c r="G1270" s="9">
        <v>3276.48806139</v>
      </c>
      <c r="H1270" s="9">
        <v>155.125</v>
      </c>
      <c r="I1270" s="9">
        <v>250.6875</v>
      </c>
      <c r="J1270" s="9">
        <v>477.9375</v>
      </c>
      <c r="K1270" s="9">
        <v>489.5</v>
      </c>
      <c r="L1270" s="9">
        <v>906.6875</v>
      </c>
      <c r="M1270" s="9">
        <v>996.8125</v>
      </c>
      <c r="N1270" s="9">
        <v>728.867431640625</v>
      </c>
      <c r="O1270" s="9">
        <v>1271.04541015625</v>
      </c>
      <c r="P1270" s="9">
        <v>1023.6143647509181</v>
      </c>
      <c r="Q1270" s="9">
        <v>49.875</v>
      </c>
      <c r="R1270" s="9">
        <v>168.9375</v>
      </c>
      <c r="S1270" s="9">
        <v>3057.9375</v>
      </c>
      <c r="T1270" s="9">
        <v>0</v>
      </c>
      <c r="U1270" s="9">
        <v>0</v>
      </c>
      <c r="V1270" s="9">
        <v>0</v>
      </c>
      <c r="W1270" s="9">
        <v>1239.6773332316259</v>
      </c>
      <c r="X1270" s="9">
        <v>10.753147526602845</v>
      </c>
      <c r="Y1270" s="9">
        <v>77</v>
      </c>
      <c r="Z1270" s="9">
        <v>872231.78529999999</v>
      </c>
      <c r="AA1270" s="9">
        <v>1496.23</v>
      </c>
      <c r="AB1270" s="9">
        <v>212.75</v>
      </c>
      <c r="AC1270" s="9">
        <v>212.15</v>
      </c>
      <c r="AD1270" s="9">
        <v>0.6</v>
      </c>
      <c r="AE1270" s="9">
        <v>5.98</v>
      </c>
      <c r="AF1270" s="9">
        <v>9.4</v>
      </c>
      <c r="AG1270" s="9">
        <v>1268.0999999999999</v>
      </c>
      <c r="AH1270" s="9">
        <v>457.1</v>
      </c>
      <c r="AI1270" s="9">
        <v>9.6</v>
      </c>
      <c r="AJ1270" s="9">
        <v>60.7</v>
      </c>
      <c r="AK1270" s="9">
        <v>25.6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698.5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  <c r="BD1270" s="9">
        <v>0</v>
      </c>
      <c r="BE1270" s="9">
        <v>0</v>
      </c>
      <c r="BF1270" s="9">
        <v>0</v>
      </c>
      <c r="BG1270" s="9">
        <v>0</v>
      </c>
      <c r="BH1270" s="9">
        <v>0</v>
      </c>
      <c r="BI1270" s="9">
        <v>0</v>
      </c>
      <c r="BJ1270" s="9">
        <v>0</v>
      </c>
      <c r="BK1270" s="9">
        <v>0</v>
      </c>
      <c r="BL1270" s="9">
        <v>0</v>
      </c>
      <c r="BM1270" s="9">
        <v>0</v>
      </c>
      <c r="BN1270" s="9">
        <v>0</v>
      </c>
      <c r="BO1270" s="9">
        <v>400.21</v>
      </c>
      <c r="BP1270" s="9">
        <v>45.4</v>
      </c>
      <c r="BQ1270" s="9">
        <v>0</v>
      </c>
      <c r="BR1270" s="9">
        <v>0</v>
      </c>
      <c r="BS1270" s="9">
        <v>41.05</v>
      </c>
      <c r="BT1270" s="9">
        <v>16.490000000000002</v>
      </c>
      <c r="BU1270" s="9">
        <v>0</v>
      </c>
      <c r="BV1270" s="9">
        <v>0</v>
      </c>
      <c r="BW1270" s="9">
        <v>15.3</v>
      </c>
      <c r="BX1270" s="9">
        <v>0</v>
      </c>
      <c r="BY1270" s="9">
        <v>0</v>
      </c>
      <c r="BZ1270" s="9">
        <v>0</v>
      </c>
      <c r="CA1270" s="9">
        <v>2</v>
      </c>
      <c r="CB1270" s="9">
        <v>0</v>
      </c>
      <c r="CC1270" s="9">
        <v>0</v>
      </c>
      <c r="CD1270" s="9">
        <v>0</v>
      </c>
      <c r="CE1270" s="9">
        <v>0</v>
      </c>
      <c r="CF1270" s="9">
        <v>0</v>
      </c>
      <c r="CG1270" s="9">
        <v>11.7</v>
      </c>
      <c r="CH1270" s="9">
        <v>0</v>
      </c>
      <c r="CI1270" s="9">
        <v>37.590000000000003</v>
      </c>
      <c r="CJ1270" s="9">
        <v>0</v>
      </c>
      <c r="CK1270" s="9">
        <v>0</v>
      </c>
      <c r="CL1270" s="9">
        <v>0</v>
      </c>
      <c r="CM1270" s="9">
        <v>0</v>
      </c>
      <c r="CN1270" s="9">
        <v>29.9</v>
      </c>
      <c r="CO1270" s="9">
        <v>184.56</v>
      </c>
      <c r="CP1270" s="9">
        <v>8.83</v>
      </c>
      <c r="CQ1270" s="9">
        <v>0</v>
      </c>
      <c r="CR1270" s="9">
        <v>0</v>
      </c>
      <c r="CS1270" s="9">
        <v>4.7</v>
      </c>
      <c r="CT1270" s="9">
        <v>0</v>
      </c>
      <c r="CU1270" s="9">
        <v>368</v>
      </c>
      <c r="CV1270" s="9">
        <v>123.2</v>
      </c>
      <c r="CW1270" s="9" t="s">
        <v>3720</v>
      </c>
      <c r="CX1270" s="9">
        <v>3276.49</v>
      </c>
      <c r="CY1270" s="9">
        <v>0.01</v>
      </c>
      <c r="CZ1270" s="9">
        <v>0.16</v>
      </c>
      <c r="DA1270" s="9">
        <v>0</v>
      </c>
      <c r="DB1270" s="9">
        <v>0</v>
      </c>
      <c r="DC1270" s="9">
        <v>0</v>
      </c>
      <c r="DD1270" s="9">
        <v>0</v>
      </c>
      <c r="DE1270" s="9">
        <v>0.02</v>
      </c>
      <c r="DF1270" s="9">
        <v>0.08</v>
      </c>
      <c r="DG1270" s="9">
        <v>0</v>
      </c>
      <c r="DH1270" s="9">
        <v>0</v>
      </c>
      <c r="DI1270" s="9">
        <v>0</v>
      </c>
      <c r="DJ1270" s="9">
        <v>0</v>
      </c>
      <c r="DK1270" s="9">
        <v>0</v>
      </c>
      <c r="DL1270" s="9">
        <v>0.05</v>
      </c>
      <c r="DM1270" s="9">
        <v>0</v>
      </c>
      <c r="DN1270" s="9">
        <v>0</v>
      </c>
      <c r="DO1270" s="9">
        <v>0</v>
      </c>
      <c r="DP1270" s="9">
        <v>0.01</v>
      </c>
      <c r="DQ1270" s="9">
        <v>0.04</v>
      </c>
      <c r="DR1270" s="9">
        <v>0</v>
      </c>
      <c r="DS1270" s="9">
        <v>0.02</v>
      </c>
      <c r="DT1270" s="9">
        <v>0.01</v>
      </c>
      <c r="DU1270" s="9">
        <v>0.53</v>
      </c>
      <c r="DV1270" s="9">
        <v>7.0000000000000007E-2</v>
      </c>
      <c r="DW1270" s="9">
        <v>0</v>
      </c>
      <c r="DX1270" s="9">
        <v>0</v>
      </c>
      <c r="DY1270" s="16" t="s">
        <v>3720</v>
      </c>
      <c r="DZ1270" s="16" t="s">
        <v>3722</v>
      </c>
      <c r="EA1270" s="16" t="s">
        <v>3723</v>
      </c>
      <c r="EB1270" s="16" t="s">
        <v>3724</v>
      </c>
      <c r="EC1270" s="9">
        <v>3276.48806139</v>
      </c>
      <c r="ED1270" s="17">
        <v>2333.9275440813999</v>
      </c>
      <c r="EE1270" s="18">
        <v>0.71</v>
      </c>
      <c r="EF1270" s="19" t="s">
        <v>192</v>
      </c>
      <c r="EG1270" s="16" t="s">
        <v>3720</v>
      </c>
      <c r="EH1270" s="20" t="s">
        <v>3719</v>
      </c>
      <c r="EI1270" s="20" t="s">
        <v>3721</v>
      </c>
      <c r="EJ1270" s="20">
        <v>3276.48806139</v>
      </c>
      <c r="EK1270" s="21">
        <v>582.95301210375408</v>
      </c>
      <c r="EL1270" s="20">
        <v>12.144724025974027</v>
      </c>
      <c r="EM1270" s="20">
        <v>7079.8034521103891</v>
      </c>
      <c r="EN1270" s="22">
        <f t="shared" si="610"/>
        <v>0.30884289180139413</v>
      </c>
      <c r="EO1270" s="23">
        <f t="shared" si="611"/>
        <v>0</v>
      </c>
      <c r="EP1270" s="22">
        <f t="shared" si="612"/>
        <v>0</v>
      </c>
      <c r="EQ1270" s="22">
        <f t="shared" si="613"/>
        <v>0</v>
      </c>
      <c r="ER1270" s="22">
        <f t="shared" si="614"/>
        <v>0</v>
      </c>
      <c r="ES1270" s="22">
        <f t="shared" si="615"/>
        <v>0</v>
      </c>
      <c r="ET1270" s="22">
        <f t="shared" si="616"/>
        <v>0</v>
      </c>
      <c r="EU1270" s="22">
        <f t="shared" si="617"/>
        <v>0</v>
      </c>
      <c r="EV1270" s="22">
        <f t="shared" si="618"/>
        <v>0</v>
      </c>
      <c r="EW1270" s="22">
        <f t="shared" si="619"/>
        <v>0.57098010071370897</v>
      </c>
      <c r="EX1270" s="22">
        <f t="shared" si="620"/>
        <v>0</v>
      </c>
      <c r="EY1270" s="22">
        <f t="shared" si="621"/>
        <v>0.10076496290506515</v>
      </c>
      <c r="EZ1270" s="22">
        <f t="shared" si="622"/>
        <v>2.1129377394513281E-2</v>
      </c>
      <c r="FA1270" s="22">
        <f t="shared" si="623"/>
        <v>1.4991735325397534E-2</v>
      </c>
      <c r="FB1270" s="22">
        <f t="shared" si="624"/>
        <v>0.29213382366131491</v>
      </c>
      <c r="FC1270" s="22">
        <f t="shared" si="16"/>
        <v>0.36959558356669769</v>
      </c>
      <c r="FD1270" s="22">
        <f t="shared" si="625"/>
        <v>0.82658227848101251</v>
      </c>
      <c r="FE1270" s="22">
        <f t="shared" si="626"/>
        <v>1.7359855334538876E-2</v>
      </c>
      <c r="FF1270" s="22">
        <f t="shared" si="627"/>
        <v>0.1097649186256781</v>
      </c>
      <c r="FG1270" s="22">
        <f t="shared" si="628"/>
        <v>4.6292947558770337E-2</v>
      </c>
      <c r="FH1270" s="22">
        <f t="shared" si="629"/>
        <v>0.14219070597434885</v>
      </c>
      <c r="FI1270" s="23">
        <f t="shared" si="630"/>
        <v>6.2824565741897969E-3</v>
      </c>
      <c r="FJ1270" s="24">
        <f t="shared" si="631"/>
        <v>0.84753012571596609</v>
      </c>
      <c r="FK1270" s="22">
        <f t="shared" si="632"/>
        <v>0.45665663111412264</v>
      </c>
      <c r="FL1270" s="25">
        <v>1239.6773332316259</v>
      </c>
      <c r="FM1270" s="25">
        <v>10.753147526602845</v>
      </c>
      <c r="FN1270" s="25">
        <v>1023.6143647509181</v>
      </c>
      <c r="FO1270" s="9">
        <v>728.867431640625</v>
      </c>
      <c r="FP1270" s="26">
        <f t="shared" si="0"/>
        <v>542.177978515625</v>
      </c>
      <c r="FQ1270" s="22">
        <f t="shared" si="633"/>
        <v>0.12385593733182725</v>
      </c>
      <c r="FR1270" s="28">
        <f t="shared" si="634"/>
        <v>0.2952666031047827</v>
      </c>
      <c r="FS1270" s="28">
        <f t="shared" si="635"/>
        <v>0.58095740449378264</v>
      </c>
      <c r="FT1270" s="28">
        <f t="shared" si="636"/>
        <v>0.9848578537566981</v>
      </c>
      <c r="FU1270" s="28">
        <f t="shared" si="637"/>
        <v>0</v>
      </c>
      <c r="FV1270" s="28">
        <f t="shared" si="638"/>
        <v>0</v>
      </c>
      <c r="FW1270" s="22">
        <f t="shared" si="639"/>
        <v>0.24595149141508993</v>
      </c>
      <c r="FX1270" s="22">
        <f t="shared" si="640"/>
        <v>19.43155844155844</v>
      </c>
      <c r="FY1270" s="22">
        <f t="shared" si="641"/>
        <v>9.0714285714285712</v>
      </c>
    </row>
    <row r="1271" spans="1:181" ht="15.75" customHeight="1">
      <c r="A1271" s="9">
        <v>1</v>
      </c>
      <c r="B1271" s="9" t="s">
        <v>184</v>
      </c>
      <c r="C1271" s="9" t="s">
        <v>3718</v>
      </c>
      <c r="D1271" s="9" t="s">
        <v>3719</v>
      </c>
      <c r="E1271" s="9" t="s">
        <v>3725</v>
      </c>
      <c r="F1271" s="9" t="s">
        <v>3726</v>
      </c>
      <c r="G1271" s="9">
        <v>2242.4630548099999</v>
      </c>
      <c r="H1271" s="9">
        <v>238.25</v>
      </c>
      <c r="I1271" s="9">
        <v>296.5625</v>
      </c>
      <c r="J1271" s="9">
        <v>366.9375</v>
      </c>
      <c r="K1271" s="9">
        <v>275.8125</v>
      </c>
      <c r="L1271" s="9">
        <v>466.4375</v>
      </c>
      <c r="M1271" s="9">
        <v>598.1875</v>
      </c>
      <c r="N1271" s="9">
        <v>526.69171142578125</v>
      </c>
      <c r="O1271" s="9">
        <v>1061.444580078125</v>
      </c>
      <c r="P1271" s="9">
        <v>668.47954860525101</v>
      </c>
      <c r="Q1271" s="9">
        <v>16.5625</v>
      </c>
      <c r="R1271" s="9">
        <v>1073.0625</v>
      </c>
      <c r="S1271" s="9">
        <v>513.0625</v>
      </c>
      <c r="T1271" s="9">
        <v>571.5625</v>
      </c>
      <c r="U1271" s="9">
        <v>0</v>
      </c>
      <c r="V1271" s="9">
        <v>67.9375</v>
      </c>
      <c r="W1271" s="9">
        <v>1488.8514956371441</v>
      </c>
      <c r="X1271" s="9">
        <v>12.754023584511165</v>
      </c>
      <c r="Y1271" s="9">
        <v>73</v>
      </c>
      <c r="Z1271" s="9">
        <v>367894.91129999998</v>
      </c>
      <c r="AA1271" s="9">
        <v>861.61</v>
      </c>
      <c r="AB1271" s="9">
        <v>204.88</v>
      </c>
      <c r="AC1271" s="9">
        <v>196.05</v>
      </c>
      <c r="AD1271" s="9">
        <v>8.83</v>
      </c>
      <c r="AE1271" s="9">
        <v>2.35</v>
      </c>
      <c r="AF1271" s="9">
        <v>46.78</v>
      </c>
      <c r="AG1271" s="9">
        <v>607.6</v>
      </c>
      <c r="AH1271" s="9">
        <v>54.2</v>
      </c>
      <c r="AI1271" s="9">
        <v>88</v>
      </c>
      <c r="AJ1271" s="9">
        <v>0</v>
      </c>
      <c r="AK1271" s="9">
        <v>33.6</v>
      </c>
      <c r="AL1271" s="9">
        <v>15.46</v>
      </c>
      <c r="AM1271" s="9">
        <v>0</v>
      </c>
      <c r="AN1271" s="9">
        <v>0</v>
      </c>
      <c r="AO1271" s="9">
        <v>5.62</v>
      </c>
      <c r="AP1271" s="9">
        <v>11.69</v>
      </c>
      <c r="AQ1271" s="9">
        <v>0</v>
      </c>
      <c r="AR1271" s="9">
        <v>0</v>
      </c>
      <c r="AS1271" s="9">
        <v>515.4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  <c r="BD1271" s="9">
        <v>0</v>
      </c>
      <c r="BE1271" s="9">
        <v>0</v>
      </c>
      <c r="BF1271" s="9">
        <v>0</v>
      </c>
      <c r="BG1271" s="9">
        <v>5.49</v>
      </c>
      <c r="BH1271" s="9">
        <v>0</v>
      </c>
      <c r="BI1271" s="9">
        <v>0</v>
      </c>
      <c r="BJ1271" s="9">
        <v>0</v>
      </c>
      <c r="BK1271" s="9">
        <v>0</v>
      </c>
      <c r="BL1271" s="9">
        <v>0</v>
      </c>
      <c r="BM1271" s="9">
        <v>0</v>
      </c>
      <c r="BN1271" s="9">
        <v>0</v>
      </c>
      <c r="BO1271" s="9">
        <v>37.1</v>
      </c>
      <c r="BP1271" s="9">
        <v>0</v>
      </c>
      <c r="BQ1271" s="9">
        <v>112.49</v>
      </c>
      <c r="BR1271" s="9">
        <v>0</v>
      </c>
      <c r="BS1271" s="9">
        <v>1.94</v>
      </c>
      <c r="BT1271" s="9">
        <v>0</v>
      </c>
      <c r="BU1271" s="9">
        <v>0</v>
      </c>
      <c r="BV1271" s="9">
        <v>0</v>
      </c>
      <c r="BW1271" s="9">
        <v>0</v>
      </c>
      <c r="BX1271" s="9">
        <v>0</v>
      </c>
      <c r="BY1271" s="9">
        <v>0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9">
        <v>9.07</v>
      </c>
      <c r="CF1271" s="9">
        <v>18.3</v>
      </c>
      <c r="CG1271" s="9">
        <v>0</v>
      </c>
      <c r="CH1271" s="9">
        <v>0</v>
      </c>
      <c r="CI1271" s="9">
        <v>0</v>
      </c>
      <c r="CJ1271" s="9">
        <v>0</v>
      </c>
      <c r="CK1271" s="9">
        <v>2.06</v>
      </c>
      <c r="CL1271" s="9">
        <v>0</v>
      </c>
      <c r="CM1271" s="9">
        <v>0</v>
      </c>
      <c r="CN1271" s="9">
        <v>55.37</v>
      </c>
      <c r="CO1271" s="9">
        <v>16.07</v>
      </c>
      <c r="CP1271" s="9">
        <v>6.32</v>
      </c>
      <c r="CQ1271" s="9">
        <v>3.1</v>
      </c>
      <c r="CR1271" s="9">
        <v>0</v>
      </c>
      <c r="CS1271" s="9">
        <v>46.13</v>
      </c>
      <c r="CT1271" s="9">
        <v>0</v>
      </c>
      <c r="CU1271" s="9">
        <v>87</v>
      </c>
      <c r="CV1271" s="9">
        <v>65.7</v>
      </c>
      <c r="CW1271" s="9" t="s">
        <v>3725</v>
      </c>
      <c r="CX1271" s="9">
        <v>2242.46</v>
      </c>
      <c r="CY1271" s="9">
        <v>0.01</v>
      </c>
      <c r="CZ1271" s="9">
        <v>0.09</v>
      </c>
      <c r="DA1271" s="9">
        <v>0</v>
      </c>
      <c r="DB1271" s="9">
        <v>0</v>
      </c>
      <c r="DC1271" s="9">
        <v>0</v>
      </c>
      <c r="DD1271" s="9">
        <v>0</v>
      </c>
      <c r="DE1271" s="9">
        <v>0</v>
      </c>
      <c r="DF1271" s="9">
        <v>0.11</v>
      </c>
      <c r="DG1271" s="9">
        <v>0</v>
      </c>
      <c r="DH1271" s="9">
        <v>0</v>
      </c>
      <c r="DI1271" s="9">
        <v>0</v>
      </c>
      <c r="DJ1271" s="9">
        <v>0</v>
      </c>
      <c r="DK1271" s="9">
        <v>0</v>
      </c>
      <c r="DL1271" s="9">
        <v>7.0000000000000007E-2</v>
      </c>
      <c r="DM1271" s="9">
        <v>0</v>
      </c>
      <c r="DN1271" s="9">
        <v>0</v>
      </c>
      <c r="DO1271" s="9">
        <v>0</v>
      </c>
      <c r="DP1271" s="9">
        <v>0.06</v>
      </c>
      <c r="DQ1271" s="9">
        <v>0.04</v>
      </c>
      <c r="DR1271" s="9">
        <v>0</v>
      </c>
      <c r="DS1271" s="9">
        <v>0</v>
      </c>
      <c r="DT1271" s="9">
        <v>0.01</v>
      </c>
      <c r="DU1271" s="9">
        <v>0.62</v>
      </c>
      <c r="DV1271" s="9">
        <v>0</v>
      </c>
      <c r="DW1271" s="9">
        <v>0</v>
      </c>
      <c r="DX1271" s="9">
        <v>0</v>
      </c>
      <c r="DY1271" s="16" t="s">
        <v>3725</v>
      </c>
      <c r="DZ1271" s="16" t="s">
        <v>3727</v>
      </c>
      <c r="EA1271" s="16" t="s">
        <v>3723</v>
      </c>
      <c r="EB1271" s="16" t="s">
        <v>3724</v>
      </c>
      <c r="EC1271" s="9">
        <v>2242.4630548099999</v>
      </c>
      <c r="ED1271" s="17">
        <v>4779.3942052385</v>
      </c>
      <c r="EE1271" s="18">
        <v>2.13</v>
      </c>
      <c r="EF1271" s="19" t="s">
        <v>192</v>
      </c>
      <c r="EG1271" s="16" t="s">
        <v>3725</v>
      </c>
      <c r="EH1271" s="20" t="s">
        <v>3719</v>
      </c>
      <c r="EI1271" s="20" t="s">
        <v>3726</v>
      </c>
      <c r="EJ1271" s="20">
        <v>2242.4630548099999</v>
      </c>
      <c r="EK1271" s="21">
        <v>426.98542414781627</v>
      </c>
      <c r="EL1271" s="20">
        <v>13.114307458143074</v>
      </c>
      <c r="EM1271" s="20">
        <v>5599.6181324200907</v>
      </c>
      <c r="EN1271" s="22">
        <f t="shared" si="610"/>
        <v>0.21802207495270484</v>
      </c>
      <c r="EO1271" s="23">
        <f t="shared" si="611"/>
        <v>3.8033449008251993E-2</v>
      </c>
      <c r="EP1271" s="22">
        <f t="shared" si="612"/>
        <v>0</v>
      </c>
      <c r="EQ1271" s="22">
        <f t="shared" si="613"/>
        <v>0</v>
      </c>
      <c r="ER1271" s="22">
        <f t="shared" si="614"/>
        <v>0</v>
      </c>
      <c r="ES1271" s="22">
        <f t="shared" si="615"/>
        <v>1.5857427572860402E-2</v>
      </c>
      <c r="ET1271" s="22">
        <f t="shared" si="616"/>
        <v>0</v>
      </c>
      <c r="EU1271" s="22">
        <f t="shared" si="617"/>
        <v>0</v>
      </c>
      <c r="EV1271" s="22">
        <f t="shared" si="618"/>
        <v>0</v>
      </c>
      <c r="EW1271" s="22">
        <f t="shared" si="619"/>
        <v>0.10716039398053204</v>
      </c>
      <c r="EX1271" s="22">
        <f t="shared" si="620"/>
        <v>0.3249184021258773</v>
      </c>
      <c r="EY1271" s="22">
        <f t="shared" si="621"/>
        <v>1.1553681291701567E-2</v>
      </c>
      <c r="EZ1271" s="22">
        <f t="shared" si="622"/>
        <v>0</v>
      </c>
      <c r="FA1271" s="22">
        <f t="shared" si="623"/>
        <v>7.9056064238467977E-2</v>
      </c>
      <c r="FB1271" s="22">
        <f t="shared" si="624"/>
        <v>0.36680049680829546</v>
      </c>
      <c r="FC1271" s="22">
        <f t="shared" si="16"/>
        <v>0.20403662910133352</v>
      </c>
      <c r="FD1271" s="22">
        <f t="shared" si="625"/>
        <v>0.30830489192263943</v>
      </c>
      <c r="FE1271" s="22">
        <f t="shared" si="626"/>
        <v>0.50056882821387949</v>
      </c>
      <c r="FF1271" s="22">
        <f t="shared" si="627"/>
        <v>0</v>
      </c>
      <c r="FG1271" s="22">
        <f t="shared" si="628"/>
        <v>0.19112627986348127</v>
      </c>
      <c r="FH1271" s="22">
        <f t="shared" si="629"/>
        <v>0.2377873980107009</v>
      </c>
      <c r="FI1271" s="23">
        <f t="shared" si="630"/>
        <v>5.4293705969057929E-2</v>
      </c>
      <c r="FJ1271" s="24">
        <f t="shared" si="631"/>
        <v>0.70519144392474553</v>
      </c>
      <c r="FK1271" s="22">
        <f t="shared" si="632"/>
        <v>0.38422483623615494</v>
      </c>
      <c r="FL1271" s="25">
        <v>1488.8514956371441</v>
      </c>
      <c r="FM1271" s="25">
        <v>12.754023584511165</v>
      </c>
      <c r="FN1271" s="25">
        <v>668.47954860525101</v>
      </c>
      <c r="FO1271" s="9">
        <v>526.69171142578125</v>
      </c>
      <c r="FP1271" s="26">
        <f t="shared" si="0"/>
        <v>534.75286865234375</v>
      </c>
      <c r="FQ1271" s="22">
        <f t="shared" si="633"/>
        <v>0.23849333831959776</v>
      </c>
      <c r="FR1271" s="28">
        <f t="shared" si="634"/>
        <v>0.28662679575537492</v>
      </c>
      <c r="FS1271" s="28">
        <f t="shared" si="635"/>
        <v>0.47475698550146411</v>
      </c>
      <c r="FT1271" s="28">
        <f t="shared" si="636"/>
        <v>0.7073137711668519</v>
      </c>
      <c r="FU1271" s="28">
        <f t="shared" si="637"/>
        <v>0.25488156818192376</v>
      </c>
      <c r="FV1271" s="28">
        <f t="shared" si="638"/>
        <v>3.0295928333925765E-2</v>
      </c>
      <c r="FW1271" s="22">
        <f t="shared" si="639"/>
        <v>0.10097375842898759</v>
      </c>
      <c r="FX1271" s="22">
        <f t="shared" si="640"/>
        <v>11.802876712328768</v>
      </c>
      <c r="FY1271" s="22">
        <f t="shared" si="641"/>
        <v>7.0602739726027393</v>
      </c>
    </row>
    <row r="1272" spans="1:181" ht="15.75" customHeight="1">
      <c r="A1272" s="9">
        <v>1</v>
      </c>
      <c r="B1272" s="9" t="s">
        <v>184</v>
      </c>
      <c r="C1272" s="9" t="s">
        <v>3718</v>
      </c>
      <c r="D1272" s="9" t="s">
        <v>3719</v>
      </c>
      <c r="E1272" s="9" t="s">
        <v>3728</v>
      </c>
      <c r="F1272" s="9" t="s">
        <v>3729</v>
      </c>
      <c r="G1272" s="9">
        <v>2985.87527077</v>
      </c>
      <c r="H1272" s="9">
        <v>240.4375</v>
      </c>
      <c r="I1272" s="9">
        <v>279.25</v>
      </c>
      <c r="J1272" s="9">
        <v>457.125</v>
      </c>
      <c r="K1272" s="9">
        <v>445.1875</v>
      </c>
      <c r="L1272" s="9">
        <v>759.1875</v>
      </c>
      <c r="M1272" s="9">
        <v>804.25</v>
      </c>
      <c r="N1272" s="9">
        <v>422.94503784179688</v>
      </c>
      <c r="O1272" s="9">
        <v>1031.865478515625</v>
      </c>
      <c r="P1272" s="9">
        <v>812.38311557640804</v>
      </c>
      <c r="Q1272" s="9">
        <v>75.8125</v>
      </c>
      <c r="R1272" s="9">
        <v>0</v>
      </c>
      <c r="S1272" s="9">
        <v>2801.9375</v>
      </c>
      <c r="T1272" s="9">
        <v>0</v>
      </c>
      <c r="U1272" s="9">
        <v>50.125</v>
      </c>
      <c r="V1272" s="9">
        <v>57.5625</v>
      </c>
      <c r="W1272" s="9">
        <v>1306.0043965246518</v>
      </c>
      <c r="X1272" s="9">
        <v>11.892874280330787</v>
      </c>
      <c r="Y1272" s="9">
        <v>152</v>
      </c>
      <c r="Z1272" s="9">
        <v>1115868.1968</v>
      </c>
      <c r="AA1272" s="9">
        <v>2598.84</v>
      </c>
      <c r="AB1272" s="9">
        <v>432.95</v>
      </c>
      <c r="AC1272" s="9">
        <v>385.69</v>
      </c>
      <c r="AD1272" s="9">
        <v>47.26</v>
      </c>
      <c r="AE1272" s="9">
        <v>3.11</v>
      </c>
      <c r="AF1272" s="9">
        <v>9.6</v>
      </c>
      <c r="AG1272" s="9">
        <v>2153.1799999999998</v>
      </c>
      <c r="AH1272" s="9">
        <v>450.5</v>
      </c>
      <c r="AI1272" s="9">
        <v>21.9</v>
      </c>
      <c r="AJ1272" s="9">
        <v>19.600000000000001</v>
      </c>
      <c r="AK1272" s="9">
        <v>34.4</v>
      </c>
      <c r="AL1272" s="9">
        <v>35.03</v>
      </c>
      <c r="AM1272" s="9">
        <v>0</v>
      </c>
      <c r="AN1272" s="9">
        <v>0</v>
      </c>
      <c r="AO1272" s="9">
        <v>6.29</v>
      </c>
      <c r="AP1272" s="9">
        <v>64.040000000000006</v>
      </c>
      <c r="AQ1272" s="9">
        <v>0</v>
      </c>
      <c r="AR1272" s="9">
        <v>0</v>
      </c>
      <c r="AS1272" s="9">
        <v>1772.2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  <c r="BD1272" s="9">
        <v>0</v>
      </c>
      <c r="BE1272" s="9">
        <v>0</v>
      </c>
      <c r="BF1272" s="9">
        <v>0</v>
      </c>
      <c r="BG1272" s="9">
        <v>0</v>
      </c>
      <c r="BH1272" s="9">
        <v>0</v>
      </c>
      <c r="BI1272" s="9">
        <v>0</v>
      </c>
      <c r="BJ1272" s="9">
        <v>0</v>
      </c>
      <c r="BK1272" s="9">
        <v>0</v>
      </c>
      <c r="BL1272" s="9">
        <v>0</v>
      </c>
      <c r="BM1272" s="9">
        <v>0</v>
      </c>
      <c r="BN1272" s="9">
        <v>0</v>
      </c>
      <c r="BO1272" s="9">
        <v>424.8</v>
      </c>
      <c r="BP1272" s="9">
        <v>0</v>
      </c>
      <c r="BQ1272" s="9">
        <v>28.99</v>
      </c>
      <c r="BR1272" s="9">
        <v>0</v>
      </c>
      <c r="BS1272" s="9">
        <v>6.51</v>
      </c>
      <c r="BT1272" s="9">
        <v>18.27</v>
      </c>
      <c r="BU1272" s="9">
        <v>1.6</v>
      </c>
      <c r="BV1272" s="9">
        <v>0</v>
      </c>
      <c r="BW1272" s="9">
        <v>0</v>
      </c>
      <c r="BX1272" s="9">
        <v>0</v>
      </c>
      <c r="BY1272" s="9">
        <v>0</v>
      </c>
      <c r="BZ1272" s="9">
        <v>0</v>
      </c>
      <c r="CA1272" s="9">
        <v>4.54</v>
      </c>
      <c r="CB1272" s="9">
        <v>0</v>
      </c>
      <c r="CC1272" s="9">
        <v>0</v>
      </c>
      <c r="CD1272" s="9">
        <v>0</v>
      </c>
      <c r="CE1272" s="9">
        <v>0</v>
      </c>
      <c r="CF1272" s="9">
        <v>2.35</v>
      </c>
      <c r="CG1272" s="9">
        <v>0</v>
      </c>
      <c r="CH1272" s="9">
        <v>0</v>
      </c>
      <c r="CI1272" s="9">
        <v>74.040000000000006</v>
      </c>
      <c r="CJ1272" s="9">
        <v>0</v>
      </c>
      <c r="CK1272" s="9">
        <v>4.1100000000000003</v>
      </c>
      <c r="CL1272" s="9">
        <v>0</v>
      </c>
      <c r="CM1272" s="9">
        <v>0</v>
      </c>
      <c r="CN1272" s="9">
        <v>76.17</v>
      </c>
      <c r="CO1272" s="9">
        <v>40.840000000000003</v>
      </c>
      <c r="CP1272" s="9">
        <v>14.46</v>
      </c>
      <c r="CQ1272" s="9">
        <v>0</v>
      </c>
      <c r="CR1272" s="9">
        <v>0</v>
      </c>
      <c r="CS1272" s="9">
        <v>24.6</v>
      </c>
      <c r="CT1272" s="9">
        <v>0</v>
      </c>
      <c r="CU1272" s="9">
        <v>599</v>
      </c>
      <c r="CV1272" s="9">
        <v>288.8</v>
      </c>
      <c r="CW1272" s="9" t="s">
        <v>3728</v>
      </c>
      <c r="CX1272" s="9">
        <v>2985.88</v>
      </c>
      <c r="CY1272" s="9">
        <v>0.04</v>
      </c>
      <c r="CZ1272" s="9">
        <v>0.17</v>
      </c>
      <c r="DA1272" s="9">
        <v>0</v>
      </c>
      <c r="DB1272" s="9">
        <v>0</v>
      </c>
      <c r="DC1272" s="9">
        <v>0</v>
      </c>
      <c r="DD1272" s="9">
        <v>0</v>
      </c>
      <c r="DE1272" s="9">
        <v>0.03</v>
      </c>
      <c r="DF1272" s="9">
        <v>0.12</v>
      </c>
      <c r="DG1272" s="9">
        <v>0</v>
      </c>
      <c r="DH1272" s="9">
        <v>0</v>
      </c>
      <c r="DI1272" s="9">
        <v>0</v>
      </c>
      <c r="DJ1272" s="9">
        <v>0</v>
      </c>
      <c r="DK1272" s="9">
        <v>0</v>
      </c>
      <c r="DL1272" s="9">
        <v>0.1</v>
      </c>
      <c r="DM1272" s="9">
        <v>0.01</v>
      </c>
      <c r="DN1272" s="9">
        <v>0</v>
      </c>
      <c r="DO1272" s="9">
        <v>0</v>
      </c>
      <c r="DP1272" s="9">
        <v>0.01</v>
      </c>
      <c r="DQ1272" s="9">
        <v>0.32</v>
      </c>
      <c r="DR1272" s="9">
        <v>0</v>
      </c>
      <c r="DS1272" s="9">
        <v>0.05</v>
      </c>
      <c r="DT1272" s="9">
        <v>0</v>
      </c>
      <c r="DU1272" s="9">
        <v>0.14000000000000001</v>
      </c>
      <c r="DV1272" s="9">
        <v>0</v>
      </c>
      <c r="DW1272" s="9">
        <v>0</v>
      </c>
      <c r="DX1272" s="9">
        <v>0</v>
      </c>
      <c r="DY1272" s="16" t="s">
        <v>3728</v>
      </c>
      <c r="DZ1272" s="16" t="s">
        <v>3730</v>
      </c>
      <c r="EA1272" s="16" t="s">
        <v>3723</v>
      </c>
      <c r="EB1272" s="16" t="s">
        <v>3724</v>
      </c>
      <c r="EC1272" s="9">
        <v>2985.87527077</v>
      </c>
      <c r="ED1272" s="17">
        <v>895.15329339193192</v>
      </c>
      <c r="EE1272" s="18">
        <v>0.3</v>
      </c>
      <c r="EF1272" s="19" t="s">
        <v>192</v>
      </c>
      <c r="EG1272" s="16" t="s">
        <v>3728</v>
      </c>
      <c r="EH1272" s="20" t="s">
        <v>3719</v>
      </c>
      <c r="EI1272" s="20" t="s">
        <v>3729</v>
      </c>
      <c r="EJ1272" s="20">
        <v>2985.87527077</v>
      </c>
      <c r="EK1272" s="21">
        <v>429.37164150159299</v>
      </c>
      <c r="EL1272" s="20">
        <v>8.9987534626038777</v>
      </c>
      <c r="EM1272" s="20">
        <v>3863.809545706371</v>
      </c>
      <c r="EN1272" s="22">
        <f t="shared" si="610"/>
        <v>0.22218374351633799</v>
      </c>
      <c r="EO1272" s="23">
        <f t="shared" si="611"/>
        <v>4.0637173602807886E-2</v>
      </c>
      <c r="EP1272" s="22">
        <f t="shared" si="612"/>
        <v>0</v>
      </c>
      <c r="EQ1272" s="22">
        <f t="shared" si="613"/>
        <v>0</v>
      </c>
      <c r="ER1272" s="22">
        <f t="shared" si="614"/>
        <v>0</v>
      </c>
      <c r="ES1272" s="22">
        <f t="shared" si="615"/>
        <v>0</v>
      </c>
      <c r="ET1272" s="22">
        <f t="shared" si="616"/>
        <v>0</v>
      </c>
      <c r="EU1272" s="22">
        <f t="shared" si="617"/>
        <v>0</v>
      </c>
      <c r="EV1272" s="22">
        <f t="shared" si="618"/>
        <v>0</v>
      </c>
      <c r="EW1272" s="22">
        <f t="shared" si="619"/>
        <v>0.51773308957952457</v>
      </c>
      <c r="EX1272" s="22">
        <f t="shared" si="620"/>
        <v>3.5332114564290057E-2</v>
      </c>
      <c r="EY1272" s="22">
        <f t="shared" si="621"/>
        <v>0.10318098720292503</v>
      </c>
      <c r="EZ1272" s="22">
        <f t="shared" si="622"/>
        <v>2.2266910420475312E-2</v>
      </c>
      <c r="FA1272" s="22">
        <f t="shared" si="623"/>
        <v>2.8641072516758068E-3</v>
      </c>
      <c r="FB1272" s="22">
        <f t="shared" si="624"/>
        <v>0.19021328458257153</v>
      </c>
      <c r="FC1272" s="22">
        <f t="shared" si="16"/>
        <v>0.2025519077742377</v>
      </c>
      <c r="FD1272" s="22">
        <f t="shared" si="625"/>
        <v>0.85581306990881467</v>
      </c>
      <c r="FE1272" s="22">
        <f t="shared" si="626"/>
        <v>4.1603343465045593E-2</v>
      </c>
      <c r="FF1272" s="22">
        <f t="shared" si="627"/>
        <v>3.7234042553191495E-2</v>
      </c>
      <c r="FG1272" s="22">
        <f t="shared" si="628"/>
        <v>6.5349544072948323E-2</v>
      </c>
      <c r="FH1272" s="22">
        <f t="shared" si="629"/>
        <v>0.16659355712548674</v>
      </c>
      <c r="FI1272" s="23">
        <f t="shared" si="630"/>
        <v>3.6939557648797152E-3</v>
      </c>
      <c r="FJ1272" s="24">
        <f t="shared" si="631"/>
        <v>0.82851579935663588</v>
      </c>
      <c r="FK1272" s="22">
        <f t="shared" si="632"/>
        <v>0.87037795096169879</v>
      </c>
      <c r="FL1272" s="25">
        <v>1306.0043965246518</v>
      </c>
      <c r="FM1272" s="25">
        <v>11.892874280330787</v>
      </c>
      <c r="FN1272" s="25">
        <v>812.38311557640804</v>
      </c>
      <c r="FO1272" s="9">
        <v>422.94503784179688</v>
      </c>
      <c r="FP1272" s="26">
        <f t="shared" si="0"/>
        <v>608.92044067382813</v>
      </c>
      <c r="FQ1272" s="22">
        <f t="shared" si="633"/>
        <v>0.17404862992350734</v>
      </c>
      <c r="FR1272" s="28">
        <f t="shared" si="634"/>
        <v>0.30219363442040592</v>
      </c>
      <c r="FS1272" s="28">
        <f t="shared" si="635"/>
        <v>0.52361112177228331</v>
      </c>
      <c r="FT1272" s="28">
        <f t="shared" si="636"/>
        <v>0.93839736958517828</v>
      </c>
      <c r="FU1272" s="28">
        <f t="shared" si="637"/>
        <v>0</v>
      </c>
      <c r="FV1272" s="28">
        <f t="shared" si="638"/>
        <v>3.6065639129068329E-2</v>
      </c>
      <c r="FW1272" s="22">
        <f t="shared" si="639"/>
        <v>0.23048744824614056</v>
      </c>
      <c r="FX1272" s="22">
        <f t="shared" si="640"/>
        <v>17.097631578947368</v>
      </c>
      <c r="FY1272" s="22">
        <f t="shared" si="641"/>
        <v>11.659210526315789</v>
      </c>
    </row>
    <row r="1273" spans="1:181" ht="15.75" customHeight="1">
      <c r="A1273" s="9">
        <v>1</v>
      </c>
      <c r="B1273" s="9" t="s">
        <v>184</v>
      </c>
      <c r="C1273" s="9" t="s">
        <v>3718</v>
      </c>
      <c r="D1273" s="9" t="s">
        <v>3719</v>
      </c>
      <c r="E1273" s="9" t="s">
        <v>3731</v>
      </c>
      <c r="F1273" s="9" t="s">
        <v>3732</v>
      </c>
      <c r="G1273" s="9">
        <v>1469.7890235499999</v>
      </c>
      <c r="H1273" s="9">
        <v>246.6875</v>
      </c>
      <c r="I1273" s="9">
        <v>202.5</v>
      </c>
      <c r="J1273" s="9">
        <v>244.5625</v>
      </c>
      <c r="K1273" s="9">
        <v>151.8125</v>
      </c>
      <c r="L1273" s="9">
        <v>205.6875</v>
      </c>
      <c r="M1273" s="9">
        <v>419</v>
      </c>
      <c r="N1273" s="9">
        <v>507.79656982421875</v>
      </c>
      <c r="O1273" s="9">
        <v>1152.696533203125</v>
      </c>
      <c r="P1273" s="9">
        <v>670.02462538803661</v>
      </c>
      <c r="Q1273" s="9">
        <v>17.25</v>
      </c>
      <c r="R1273" s="9">
        <v>293.8125</v>
      </c>
      <c r="S1273" s="9">
        <v>653.3125</v>
      </c>
      <c r="T1273" s="9">
        <v>395.75</v>
      </c>
      <c r="U1273" s="9">
        <v>0</v>
      </c>
      <c r="V1273" s="9">
        <v>110.125</v>
      </c>
      <c r="W1273" s="9">
        <v>1474.2829562850825</v>
      </c>
      <c r="X1273" s="9">
        <v>12.781230226228949</v>
      </c>
      <c r="Y1273" s="9">
        <v>68</v>
      </c>
      <c r="Z1273" s="9">
        <v>296352.6862</v>
      </c>
      <c r="AA1273" s="9">
        <v>580.11</v>
      </c>
      <c r="AB1273" s="9">
        <v>154.78</v>
      </c>
      <c r="AC1273" s="9">
        <v>145.31</v>
      </c>
      <c r="AD1273" s="9">
        <v>9.4700000000000006</v>
      </c>
      <c r="AE1273" s="9">
        <v>6.09</v>
      </c>
      <c r="AF1273" s="9">
        <v>33.11</v>
      </c>
      <c r="AG1273" s="9">
        <v>386.13</v>
      </c>
      <c r="AH1273" s="9">
        <v>37.4</v>
      </c>
      <c r="AI1273" s="9">
        <v>46.6</v>
      </c>
      <c r="AJ1273" s="9">
        <v>5.3</v>
      </c>
      <c r="AK1273" s="9">
        <v>42.4</v>
      </c>
      <c r="AL1273" s="9">
        <v>0</v>
      </c>
      <c r="AM1273" s="9">
        <v>0</v>
      </c>
      <c r="AN1273" s="9">
        <v>0</v>
      </c>
      <c r="AO1273" s="9">
        <v>0</v>
      </c>
      <c r="AP1273" s="9">
        <v>4.75</v>
      </c>
      <c r="AQ1273" s="9">
        <v>0</v>
      </c>
      <c r="AR1273" s="9">
        <v>0</v>
      </c>
      <c r="AS1273" s="9">
        <v>392.36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  <c r="BD1273" s="9">
        <v>0</v>
      </c>
      <c r="BE1273" s="9">
        <v>0</v>
      </c>
      <c r="BF1273" s="9">
        <v>0</v>
      </c>
      <c r="BG1273" s="9">
        <v>0</v>
      </c>
      <c r="BH1273" s="9">
        <v>0</v>
      </c>
      <c r="BI1273" s="9">
        <v>0</v>
      </c>
      <c r="BJ1273" s="9">
        <v>0</v>
      </c>
      <c r="BK1273" s="9">
        <v>0</v>
      </c>
      <c r="BL1273" s="9">
        <v>0</v>
      </c>
      <c r="BM1273" s="9">
        <v>0</v>
      </c>
      <c r="BN1273" s="9">
        <v>5.42</v>
      </c>
      <c r="BO1273" s="9">
        <v>0</v>
      </c>
      <c r="BP1273" s="9">
        <v>0</v>
      </c>
      <c r="BQ1273" s="9">
        <v>17.41</v>
      </c>
      <c r="BR1273" s="9">
        <v>0</v>
      </c>
      <c r="BS1273" s="9">
        <v>0</v>
      </c>
      <c r="BT1273" s="9">
        <v>3.26</v>
      </c>
      <c r="BU1273" s="9">
        <v>0</v>
      </c>
      <c r="BV1273" s="9">
        <v>0</v>
      </c>
      <c r="BW1273" s="9">
        <v>0</v>
      </c>
      <c r="BX1273" s="9">
        <v>0</v>
      </c>
      <c r="BY1273" s="9">
        <v>0</v>
      </c>
      <c r="BZ1273" s="9">
        <v>0</v>
      </c>
      <c r="CA1273" s="9">
        <v>0</v>
      </c>
      <c r="CB1273" s="9">
        <v>0</v>
      </c>
      <c r="CC1273" s="9">
        <v>0</v>
      </c>
      <c r="CD1273" s="9">
        <v>0</v>
      </c>
      <c r="CE1273" s="9">
        <v>0</v>
      </c>
      <c r="CF1273" s="9">
        <v>32.11</v>
      </c>
      <c r="CG1273" s="9">
        <v>2.8</v>
      </c>
      <c r="CH1273" s="9">
        <v>0</v>
      </c>
      <c r="CI1273" s="9">
        <v>0</v>
      </c>
      <c r="CJ1273" s="9">
        <v>0</v>
      </c>
      <c r="CK1273" s="9">
        <v>2.98</v>
      </c>
      <c r="CL1273" s="9">
        <v>0</v>
      </c>
      <c r="CM1273" s="9">
        <v>0</v>
      </c>
      <c r="CN1273" s="9">
        <v>37.130000000000003</v>
      </c>
      <c r="CO1273" s="9">
        <v>12.22</v>
      </c>
      <c r="CP1273" s="9">
        <v>1.05</v>
      </c>
      <c r="CQ1273" s="9">
        <v>0</v>
      </c>
      <c r="CR1273" s="9">
        <v>0</v>
      </c>
      <c r="CS1273" s="9">
        <v>68.62</v>
      </c>
      <c r="CT1273" s="9">
        <v>0</v>
      </c>
      <c r="CU1273" s="9">
        <v>16</v>
      </c>
      <c r="CV1273" s="9">
        <v>61.2</v>
      </c>
      <c r="CW1273" s="9" t="s">
        <v>3731</v>
      </c>
      <c r="CX1273" s="9">
        <v>1469.79</v>
      </c>
      <c r="CY1273" s="9">
        <v>0.03</v>
      </c>
      <c r="CZ1273" s="9">
        <v>0.08</v>
      </c>
      <c r="DA1273" s="9">
        <v>0</v>
      </c>
      <c r="DB1273" s="9">
        <v>0</v>
      </c>
      <c r="DC1273" s="9">
        <v>0</v>
      </c>
      <c r="DD1273" s="9">
        <v>0</v>
      </c>
      <c r="DE1273" s="9">
        <v>0</v>
      </c>
      <c r="DF1273" s="9">
        <v>0.24</v>
      </c>
      <c r="DG1273" s="9">
        <v>0</v>
      </c>
      <c r="DH1273" s="9">
        <v>0</v>
      </c>
      <c r="DI1273" s="9">
        <v>0</v>
      </c>
      <c r="DJ1273" s="9">
        <v>0</v>
      </c>
      <c r="DK1273" s="9">
        <v>0</v>
      </c>
      <c r="DL1273" s="9">
        <v>0.12</v>
      </c>
      <c r="DM1273" s="9">
        <v>0</v>
      </c>
      <c r="DN1273" s="9">
        <v>0</v>
      </c>
      <c r="DO1273" s="9">
        <v>0</v>
      </c>
      <c r="DP1273" s="9">
        <v>0.03</v>
      </c>
      <c r="DQ1273" s="9">
        <v>0.09</v>
      </c>
      <c r="DR1273" s="9">
        <v>0</v>
      </c>
      <c r="DS1273" s="9">
        <v>0</v>
      </c>
      <c r="DT1273" s="9">
        <v>0.01</v>
      </c>
      <c r="DU1273" s="9">
        <v>0.41</v>
      </c>
      <c r="DV1273" s="9">
        <v>0</v>
      </c>
      <c r="DW1273" s="9">
        <v>0</v>
      </c>
      <c r="DX1273" s="9">
        <v>0</v>
      </c>
      <c r="DY1273" s="16" t="s">
        <v>3731</v>
      </c>
      <c r="DZ1273" s="16" t="s">
        <v>3733</v>
      </c>
      <c r="EA1273" s="16" t="s">
        <v>3723</v>
      </c>
      <c r="EB1273" s="16" t="s">
        <v>3724</v>
      </c>
      <c r="EC1273" s="9">
        <v>1469.7890235499999</v>
      </c>
      <c r="ED1273" s="17">
        <v>1654.692010775</v>
      </c>
      <c r="EE1273" s="18">
        <v>1.1299999999999999</v>
      </c>
      <c r="EF1273" s="19" t="s">
        <v>192</v>
      </c>
      <c r="EG1273" s="16" t="s">
        <v>3731</v>
      </c>
      <c r="EH1273" s="20" t="s">
        <v>3719</v>
      </c>
      <c r="EI1273" s="20" t="s">
        <v>3732</v>
      </c>
      <c r="EJ1273" s="20">
        <v>1469.7890235499999</v>
      </c>
      <c r="EK1273" s="21">
        <v>510.85602075468444</v>
      </c>
      <c r="EL1273" s="20">
        <v>9.4789215686274506</v>
      </c>
      <c r="EM1273" s="20">
        <v>4842.3641535947709</v>
      </c>
      <c r="EN1273" s="22">
        <f t="shared" si="610"/>
        <v>5.3162331281998196E-2</v>
      </c>
      <c r="EO1273" s="23">
        <f t="shared" si="611"/>
        <v>8.1881022564686008E-3</v>
      </c>
      <c r="EP1273" s="22">
        <f t="shared" si="612"/>
        <v>0</v>
      </c>
      <c r="EQ1273" s="22">
        <f t="shared" si="613"/>
        <v>0</v>
      </c>
      <c r="ER1273" s="22">
        <f t="shared" si="614"/>
        <v>0</v>
      </c>
      <c r="ES1273" s="22">
        <f t="shared" si="615"/>
        <v>0</v>
      </c>
      <c r="ET1273" s="22">
        <f t="shared" si="616"/>
        <v>0</v>
      </c>
      <c r="EU1273" s="22">
        <f t="shared" si="617"/>
        <v>0</v>
      </c>
      <c r="EV1273" s="22">
        <f t="shared" si="618"/>
        <v>2.8868175765645807E-2</v>
      </c>
      <c r="EW1273" s="22">
        <f t="shared" si="619"/>
        <v>0</v>
      </c>
      <c r="EX1273" s="22">
        <f t="shared" si="620"/>
        <v>9.2729693741677763E-2</v>
      </c>
      <c r="EY1273" s="22">
        <f t="shared" si="621"/>
        <v>1.5872170439414114E-2</v>
      </c>
      <c r="EZ1273" s="22">
        <f t="shared" si="622"/>
        <v>1.7363515312916109E-2</v>
      </c>
      <c r="FA1273" s="22">
        <f t="shared" si="623"/>
        <v>0.18593874833555257</v>
      </c>
      <c r="FB1273" s="22">
        <f t="shared" si="624"/>
        <v>0.63392809587217047</v>
      </c>
      <c r="FC1273" s="22">
        <f t="shared" si="16"/>
        <v>0.22702590887935045</v>
      </c>
      <c r="FD1273" s="22">
        <f t="shared" si="625"/>
        <v>0.28397873955960518</v>
      </c>
      <c r="FE1273" s="22">
        <f t="shared" si="626"/>
        <v>0.35383447228549736</v>
      </c>
      <c r="FF1273" s="22">
        <f t="shared" si="627"/>
        <v>4.0242976461655276E-2</v>
      </c>
      <c r="FG1273" s="22">
        <f t="shared" si="628"/>
        <v>0.32194381169324221</v>
      </c>
      <c r="FH1273" s="22">
        <f t="shared" si="629"/>
        <v>0.26681146679078105</v>
      </c>
      <c r="FI1273" s="23">
        <f t="shared" si="630"/>
        <v>5.7075382255089548E-2</v>
      </c>
      <c r="FJ1273" s="24">
        <f t="shared" si="631"/>
        <v>0.66561514195583593</v>
      </c>
      <c r="FK1273" s="22">
        <f t="shared" si="632"/>
        <v>0.39468929941989433</v>
      </c>
      <c r="FL1273" s="25">
        <v>1474.2829562850825</v>
      </c>
      <c r="FM1273" s="25">
        <v>12.781230226228949</v>
      </c>
      <c r="FN1273" s="25">
        <v>670.02462538803661</v>
      </c>
      <c r="FO1273" s="9">
        <v>507.79656982421875</v>
      </c>
      <c r="FP1273" s="26">
        <f t="shared" si="0"/>
        <v>644.89996337890625</v>
      </c>
      <c r="FQ1273" s="22">
        <f t="shared" si="633"/>
        <v>0.30561358997978622</v>
      </c>
      <c r="FR1273" s="28">
        <f t="shared" si="634"/>
        <v>0.26968156221675305</v>
      </c>
      <c r="FS1273" s="28">
        <f t="shared" si="635"/>
        <v>0.42501848223848104</v>
      </c>
      <c r="FT1273" s="28">
        <f t="shared" si="636"/>
        <v>0.6443952055869876</v>
      </c>
      <c r="FU1273" s="28">
        <f t="shared" si="637"/>
        <v>0.26925633111896569</v>
      </c>
      <c r="FV1273" s="28">
        <f t="shared" si="638"/>
        <v>7.4925719430135429E-2</v>
      </c>
      <c r="FW1273" s="22">
        <f t="shared" si="639"/>
        <v>2.758097602178897E-2</v>
      </c>
      <c r="FX1273" s="22">
        <f t="shared" si="640"/>
        <v>8.5310294117647061</v>
      </c>
      <c r="FY1273" s="22">
        <f t="shared" si="641"/>
        <v>5.7700000000000005</v>
      </c>
    </row>
    <row r="1274" spans="1:181" ht="15.75" customHeight="1">
      <c r="A1274" s="9">
        <v>1</v>
      </c>
      <c r="B1274" s="9" t="s">
        <v>184</v>
      </c>
      <c r="C1274" s="9" t="s">
        <v>3718</v>
      </c>
      <c r="D1274" s="9" t="s">
        <v>3719</v>
      </c>
      <c r="E1274" s="9" t="s">
        <v>3734</v>
      </c>
      <c r="F1274" s="9" t="s">
        <v>3719</v>
      </c>
      <c r="G1274" s="9">
        <v>1392.0180034299999</v>
      </c>
      <c r="H1274" s="9">
        <v>75.3125</v>
      </c>
      <c r="I1274" s="9">
        <v>86.375</v>
      </c>
      <c r="J1274" s="9">
        <v>161.5625</v>
      </c>
      <c r="K1274" s="9">
        <v>168.625</v>
      </c>
      <c r="L1274" s="9">
        <v>336.9375</v>
      </c>
      <c r="M1274" s="9">
        <v>564.0625</v>
      </c>
      <c r="N1274" s="9">
        <v>458.5111083984375</v>
      </c>
      <c r="O1274" s="9">
        <v>987.78167724609375</v>
      </c>
      <c r="P1274" s="9">
        <v>662.50916409486069</v>
      </c>
      <c r="Q1274" s="9">
        <v>44.375</v>
      </c>
      <c r="R1274" s="9">
        <v>201.5625</v>
      </c>
      <c r="S1274" s="9">
        <v>915.6875</v>
      </c>
      <c r="T1274" s="9">
        <v>172.875</v>
      </c>
      <c r="U1274" s="9">
        <v>9.0625</v>
      </c>
      <c r="V1274" s="9">
        <v>49.3125</v>
      </c>
      <c r="W1274" s="9">
        <v>1425.2568477772788</v>
      </c>
      <c r="X1274" s="9">
        <v>12.863984283789852</v>
      </c>
      <c r="Y1274" s="9">
        <v>85</v>
      </c>
      <c r="Z1274" s="9">
        <v>249970.4137</v>
      </c>
      <c r="AA1274" s="9">
        <v>615.79</v>
      </c>
      <c r="AB1274" s="9">
        <v>92.25</v>
      </c>
      <c r="AC1274" s="9">
        <v>85.07</v>
      </c>
      <c r="AD1274" s="9">
        <v>7.18</v>
      </c>
      <c r="AE1274" s="9">
        <v>4.5199999999999996</v>
      </c>
      <c r="AF1274" s="9">
        <v>17.29</v>
      </c>
      <c r="AG1274" s="9">
        <v>501.73</v>
      </c>
      <c r="AH1274" s="9">
        <v>50.6</v>
      </c>
      <c r="AI1274" s="9">
        <v>19.2</v>
      </c>
      <c r="AJ1274" s="9">
        <v>0</v>
      </c>
      <c r="AK1274" s="9">
        <v>16</v>
      </c>
      <c r="AL1274" s="9">
        <v>4.7</v>
      </c>
      <c r="AM1274" s="9">
        <v>0</v>
      </c>
      <c r="AN1274" s="9">
        <v>0</v>
      </c>
      <c r="AO1274" s="9">
        <v>6.52</v>
      </c>
      <c r="AP1274" s="9">
        <v>13.54</v>
      </c>
      <c r="AQ1274" s="9">
        <v>0</v>
      </c>
      <c r="AR1274" s="9">
        <v>0</v>
      </c>
      <c r="AS1274" s="9">
        <v>452.81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  <c r="BD1274" s="9">
        <v>0</v>
      </c>
      <c r="BE1274" s="9">
        <v>0</v>
      </c>
      <c r="BF1274" s="9">
        <v>0</v>
      </c>
      <c r="BG1274" s="9">
        <v>0</v>
      </c>
      <c r="BH1274" s="9">
        <v>1</v>
      </c>
      <c r="BI1274" s="9">
        <v>0</v>
      </c>
      <c r="BJ1274" s="9">
        <v>0</v>
      </c>
      <c r="BK1274" s="9">
        <v>0</v>
      </c>
      <c r="BL1274" s="9">
        <v>0</v>
      </c>
      <c r="BM1274" s="9">
        <v>0</v>
      </c>
      <c r="BN1274" s="9">
        <v>0</v>
      </c>
      <c r="BO1274" s="9">
        <v>22.08</v>
      </c>
      <c r="BP1274" s="9">
        <v>0</v>
      </c>
      <c r="BQ1274" s="9">
        <v>4.22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0</v>
      </c>
      <c r="BX1274" s="9">
        <v>0</v>
      </c>
      <c r="BY1274" s="9">
        <v>0</v>
      </c>
      <c r="BZ1274" s="9">
        <v>0</v>
      </c>
      <c r="CA1274" s="9">
        <v>5.86</v>
      </c>
      <c r="CB1274" s="9">
        <v>0</v>
      </c>
      <c r="CC1274" s="9">
        <v>0</v>
      </c>
      <c r="CD1274" s="9">
        <v>2.06</v>
      </c>
      <c r="CE1274" s="9">
        <v>5.16</v>
      </c>
      <c r="CF1274" s="9">
        <v>7.29</v>
      </c>
      <c r="CG1274" s="9">
        <v>2.84</v>
      </c>
      <c r="CH1274" s="9">
        <v>0</v>
      </c>
      <c r="CI1274" s="9">
        <v>8.8000000000000007</v>
      </c>
      <c r="CJ1274" s="9">
        <v>0</v>
      </c>
      <c r="CK1274" s="9">
        <v>1.8</v>
      </c>
      <c r="CL1274" s="9">
        <v>0</v>
      </c>
      <c r="CM1274" s="9">
        <v>0</v>
      </c>
      <c r="CN1274" s="9">
        <v>10.26</v>
      </c>
      <c r="CO1274" s="9">
        <v>12.29</v>
      </c>
      <c r="CP1274" s="9">
        <v>27.4</v>
      </c>
      <c r="CQ1274" s="9">
        <v>0</v>
      </c>
      <c r="CR1274" s="9">
        <v>4.6000000000000005</v>
      </c>
      <c r="CS1274" s="9">
        <v>22.56</v>
      </c>
      <c r="CT1274" s="9">
        <v>0</v>
      </c>
      <c r="CU1274" s="9">
        <v>122</v>
      </c>
      <c r="CV1274" s="9">
        <v>42.5</v>
      </c>
      <c r="CW1274" s="9" t="s">
        <v>3734</v>
      </c>
      <c r="CX1274" s="9">
        <v>1392.02</v>
      </c>
      <c r="CY1274" s="9">
        <v>0.11</v>
      </c>
      <c r="CZ1274" s="9">
        <v>0.01</v>
      </c>
      <c r="DA1274" s="9">
        <v>0</v>
      </c>
      <c r="DB1274" s="9">
        <v>0</v>
      </c>
      <c r="DC1274" s="9">
        <v>0</v>
      </c>
      <c r="DD1274" s="9">
        <v>0</v>
      </c>
      <c r="DE1274" s="9">
        <v>0</v>
      </c>
      <c r="DF1274" s="9">
        <v>0.12</v>
      </c>
      <c r="DG1274" s="9">
        <v>0</v>
      </c>
      <c r="DH1274" s="9">
        <v>0</v>
      </c>
      <c r="DI1274" s="9">
        <v>0</v>
      </c>
      <c r="DJ1274" s="9">
        <v>0</v>
      </c>
      <c r="DK1274" s="9">
        <v>0</v>
      </c>
      <c r="DL1274" s="9">
        <v>0.08</v>
      </c>
      <c r="DM1274" s="9">
        <v>0.01</v>
      </c>
      <c r="DN1274" s="9">
        <v>0</v>
      </c>
      <c r="DO1274" s="9">
        <v>0</v>
      </c>
      <c r="DP1274" s="9">
        <v>0.01</v>
      </c>
      <c r="DQ1274" s="9">
        <v>0.62</v>
      </c>
      <c r="DR1274" s="9">
        <v>0</v>
      </c>
      <c r="DS1274" s="9">
        <v>0</v>
      </c>
      <c r="DT1274" s="9">
        <v>0</v>
      </c>
      <c r="DU1274" s="9">
        <v>0.05</v>
      </c>
      <c r="DV1274" s="9">
        <v>0</v>
      </c>
      <c r="DW1274" s="9">
        <v>0</v>
      </c>
      <c r="DX1274" s="9">
        <v>0</v>
      </c>
      <c r="DY1274" s="16" t="s">
        <v>3734</v>
      </c>
      <c r="DZ1274" s="16" t="s">
        <v>3723</v>
      </c>
      <c r="EA1274" s="16" t="s">
        <v>3723</v>
      </c>
      <c r="EB1274" s="16" t="s">
        <v>3724</v>
      </c>
      <c r="EC1274" s="9">
        <v>1392.0180034299999</v>
      </c>
      <c r="ED1274" s="17">
        <v>938.57533980530002</v>
      </c>
      <c r="EE1274" s="18">
        <v>0.67</v>
      </c>
      <c r="EF1274" s="19" t="s">
        <v>192</v>
      </c>
      <c r="EG1274" s="16" t="s">
        <v>3734</v>
      </c>
      <c r="EH1274" s="20" t="s">
        <v>3719</v>
      </c>
      <c r="EI1274" s="20" t="s">
        <v>3719</v>
      </c>
      <c r="EJ1274" s="20">
        <v>1392.0180034299999</v>
      </c>
      <c r="EK1274" s="21">
        <v>405.93451290212573</v>
      </c>
      <c r="EL1274" s="20">
        <v>14.489176470588234</v>
      </c>
      <c r="EM1274" s="20">
        <v>5881.6567929411767</v>
      </c>
      <c r="EN1274" s="22">
        <f t="shared" si="610"/>
        <v>8.4541808083924724E-2</v>
      </c>
      <c r="EO1274" s="23">
        <f t="shared" si="611"/>
        <v>4.0594822356663882E-2</v>
      </c>
      <c r="EP1274" s="22">
        <f t="shared" si="612"/>
        <v>0</v>
      </c>
      <c r="EQ1274" s="22">
        <f t="shared" si="613"/>
        <v>0</v>
      </c>
      <c r="ER1274" s="22">
        <f t="shared" si="614"/>
        <v>6.3645621181262751E-3</v>
      </c>
      <c r="ES1274" s="22">
        <f t="shared" si="615"/>
        <v>0</v>
      </c>
      <c r="ET1274" s="22">
        <f t="shared" si="616"/>
        <v>0</v>
      </c>
      <c r="EU1274" s="22">
        <f t="shared" si="617"/>
        <v>0</v>
      </c>
      <c r="EV1274" s="22">
        <f t="shared" si="618"/>
        <v>0</v>
      </c>
      <c r="EW1274" s="22">
        <f t="shared" si="619"/>
        <v>0.14052953156822814</v>
      </c>
      <c r="EX1274" s="22">
        <f t="shared" si="620"/>
        <v>2.6858452138492878E-2</v>
      </c>
      <c r="EY1274" s="22">
        <f t="shared" si="621"/>
        <v>6.7464358452138523E-2</v>
      </c>
      <c r="EZ1274" s="22">
        <f t="shared" si="622"/>
        <v>0</v>
      </c>
      <c r="FA1274" s="22">
        <f t="shared" si="623"/>
        <v>0.11042515274949088</v>
      </c>
      <c r="FB1274" s="22">
        <f t="shared" si="624"/>
        <v>0.49077138492871708</v>
      </c>
      <c r="FC1274" s="22">
        <f t="shared" si="16"/>
        <v>0.13933321424511602</v>
      </c>
      <c r="FD1274" s="22">
        <f t="shared" si="625"/>
        <v>0.58974358974358976</v>
      </c>
      <c r="FE1274" s="22">
        <f t="shared" si="626"/>
        <v>0.22377622377622378</v>
      </c>
      <c r="FF1274" s="22">
        <f t="shared" si="627"/>
        <v>0</v>
      </c>
      <c r="FG1274" s="22">
        <f t="shared" si="628"/>
        <v>0.18648018648018649</v>
      </c>
      <c r="FH1274" s="22">
        <f t="shared" si="629"/>
        <v>0.14980756426703909</v>
      </c>
      <c r="FI1274" s="23">
        <f t="shared" si="630"/>
        <v>2.8077753779697623E-2</v>
      </c>
      <c r="FJ1274" s="24">
        <f t="shared" si="631"/>
        <v>0.81477451728673744</v>
      </c>
      <c r="FK1274" s="22">
        <f t="shared" si="632"/>
        <v>0.44237215214362424</v>
      </c>
      <c r="FL1274" s="25">
        <v>1425.2568477772788</v>
      </c>
      <c r="FM1274" s="25">
        <v>12.863984283789852</v>
      </c>
      <c r="FN1274" s="25">
        <v>662.50916409486069</v>
      </c>
      <c r="FO1274" s="9">
        <v>458.5111083984375</v>
      </c>
      <c r="FP1274" s="26">
        <f t="shared" si="0"/>
        <v>529.27056884765625</v>
      </c>
      <c r="FQ1274" s="22">
        <f t="shared" si="633"/>
        <v>0.11615331094971053</v>
      </c>
      <c r="FR1274" s="28">
        <f t="shared" si="634"/>
        <v>0.23720059595953644</v>
      </c>
      <c r="FS1274" s="28">
        <f t="shared" si="635"/>
        <v>0.64726174358369815</v>
      </c>
      <c r="FT1274" s="28">
        <f t="shared" si="636"/>
        <v>0.80261174585891981</v>
      </c>
      <c r="FU1274" s="28">
        <f t="shared" si="637"/>
        <v>0.1241902041310009</v>
      </c>
      <c r="FV1274" s="28">
        <f t="shared" si="638"/>
        <v>4.1935520845392205E-2</v>
      </c>
      <c r="FW1274" s="22">
        <f t="shared" si="639"/>
        <v>0.19811948878676172</v>
      </c>
      <c r="FX1274" s="22">
        <f t="shared" si="640"/>
        <v>7.2445882352941169</v>
      </c>
      <c r="FY1274" s="22">
        <f t="shared" si="641"/>
        <v>5.3271764705882356</v>
      </c>
    </row>
    <row r="1275" spans="1:181" ht="15.75" customHeight="1">
      <c r="A1275" s="9">
        <v>1</v>
      </c>
      <c r="B1275" s="9" t="s">
        <v>184</v>
      </c>
      <c r="C1275" s="9" t="s">
        <v>3718</v>
      </c>
      <c r="D1275" s="9" t="s">
        <v>3719</v>
      </c>
      <c r="E1275" s="9" t="s">
        <v>3735</v>
      </c>
      <c r="F1275" s="9" t="s">
        <v>3736</v>
      </c>
      <c r="G1275" s="9">
        <v>2387.49168925</v>
      </c>
      <c r="H1275" s="9">
        <v>54.375</v>
      </c>
      <c r="I1275" s="9">
        <v>95.3125</v>
      </c>
      <c r="J1275" s="9">
        <v>209.1875</v>
      </c>
      <c r="K1275" s="9">
        <v>278</v>
      </c>
      <c r="L1275" s="9">
        <v>654.0625</v>
      </c>
      <c r="M1275" s="9">
        <v>1096.9375</v>
      </c>
      <c r="N1275" s="9">
        <v>760.587646484375</v>
      </c>
      <c r="O1275" s="9">
        <v>1266.5736083984375</v>
      </c>
      <c r="P1275" s="9">
        <v>1036.8100839369349</v>
      </c>
      <c r="Q1275" s="9">
        <v>27.5625</v>
      </c>
      <c r="R1275" s="9">
        <v>144.9375</v>
      </c>
      <c r="S1275" s="9">
        <v>2151.8125</v>
      </c>
      <c r="T1275" s="9">
        <v>0</v>
      </c>
      <c r="U1275" s="9">
        <v>63.5625</v>
      </c>
      <c r="V1275" s="9">
        <v>0</v>
      </c>
      <c r="W1275" s="9">
        <v>1283.0870555584647</v>
      </c>
      <c r="X1275" s="9">
        <v>10.440468921820182</v>
      </c>
      <c r="Y1275" s="9">
        <v>39</v>
      </c>
      <c r="Z1275" s="9">
        <v>645094.77780000004</v>
      </c>
      <c r="AA1275" s="9">
        <v>920.67</v>
      </c>
      <c r="AB1275" s="9">
        <v>60.97</v>
      </c>
      <c r="AC1275" s="9">
        <v>59.37</v>
      </c>
      <c r="AD1275" s="9">
        <v>1.6</v>
      </c>
      <c r="AE1275" s="9">
        <v>1.91</v>
      </c>
      <c r="AF1275" s="9">
        <v>7.94</v>
      </c>
      <c r="AG1275" s="9">
        <v>849.85</v>
      </c>
      <c r="AH1275" s="9">
        <v>311.60000000000002</v>
      </c>
      <c r="AI1275" s="9">
        <v>17.600000000000001</v>
      </c>
      <c r="AJ1275" s="9">
        <v>91.4</v>
      </c>
      <c r="AK1275" s="9">
        <v>3.2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580.72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0</v>
      </c>
      <c r="BA1275" s="9">
        <v>0</v>
      </c>
      <c r="BB1275" s="9">
        <v>0</v>
      </c>
      <c r="BC1275" s="9">
        <v>0</v>
      </c>
      <c r="BD1275" s="9">
        <v>0</v>
      </c>
      <c r="BE1275" s="9">
        <v>0</v>
      </c>
      <c r="BF1275" s="9">
        <v>0</v>
      </c>
      <c r="BG1275" s="9">
        <v>0</v>
      </c>
      <c r="BH1275" s="9">
        <v>0</v>
      </c>
      <c r="BI1275" s="9">
        <v>0</v>
      </c>
      <c r="BJ1275" s="9">
        <v>0</v>
      </c>
      <c r="BK1275" s="9">
        <v>0</v>
      </c>
      <c r="BL1275" s="9">
        <v>0</v>
      </c>
      <c r="BM1275" s="9">
        <v>0</v>
      </c>
      <c r="BN1275" s="9">
        <v>0</v>
      </c>
      <c r="BO1275" s="9">
        <v>153.61000000000001</v>
      </c>
      <c r="BP1275" s="9">
        <v>101.51</v>
      </c>
      <c r="BQ1275" s="9">
        <v>0</v>
      </c>
      <c r="BR1275" s="9">
        <v>6.45</v>
      </c>
      <c r="BS1275" s="9">
        <v>3.45</v>
      </c>
      <c r="BT1275" s="9">
        <v>37.020000000000003</v>
      </c>
      <c r="BU1275" s="9">
        <v>0</v>
      </c>
      <c r="BV1275" s="9">
        <v>0</v>
      </c>
      <c r="BW1275" s="9">
        <v>0</v>
      </c>
      <c r="BX1275" s="9">
        <v>0</v>
      </c>
      <c r="BY1275" s="9">
        <v>0</v>
      </c>
      <c r="BZ1275" s="9">
        <v>0</v>
      </c>
      <c r="CA1275" s="9">
        <v>0</v>
      </c>
      <c r="CB1275" s="9">
        <v>0</v>
      </c>
      <c r="CC1275" s="9">
        <v>0</v>
      </c>
      <c r="CD1275" s="9">
        <v>0</v>
      </c>
      <c r="CE1275" s="9">
        <v>0</v>
      </c>
      <c r="CF1275" s="9">
        <v>0</v>
      </c>
      <c r="CG1275" s="9">
        <v>0</v>
      </c>
      <c r="CH1275" s="9">
        <v>0</v>
      </c>
      <c r="CI1275" s="9">
        <v>3.05</v>
      </c>
      <c r="CJ1275" s="9">
        <v>0</v>
      </c>
      <c r="CK1275" s="9">
        <v>0</v>
      </c>
      <c r="CL1275" s="9">
        <v>0</v>
      </c>
      <c r="CM1275" s="9">
        <v>0</v>
      </c>
      <c r="CN1275" s="9">
        <v>6.52</v>
      </c>
      <c r="CO1275" s="9">
        <v>16.52</v>
      </c>
      <c r="CP1275" s="9">
        <v>4.3</v>
      </c>
      <c r="CQ1275" s="9">
        <v>0</v>
      </c>
      <c r="CR1275" s="9">
        <v>0</v>
      </c>
      <c r="CS1275" s="9">
        <v>7.52</v>
      </c>
      <c r="CT1275" s="9">
        <v>0</v>
      </c>
      <c r="CU1275" s="9">
        <v>147</v>
      </c>
      <c r="CV1275" s="9">
        <v>42.900000000000006</v>
      </c>
      <c r="CW1275" s="9" t="s">
        <v>3735</v>
      </c>
      <c r="CX1275" s="9">
        <v>2387.4899999999998</v>
      </c>
      <c r="CY1275" s="9">
        <v>0.01</v>
      </c>
      <c r="CZ1275" s="9">
        <v>7.0000000000000007E-2</v>
      </c>
      <c r="DA1275" s="9">
        <v>0</v>
      </c>
      <c r="DB1275" s="9">
        <v>0</v>
      </c>
      <c r="DC1275" s="9">
        <v>0</v>
      </c>
      <c r="DD1275" s="9">
        <v>0</v>
      </c>
      <c r="DE1275" s="9">
        <v>0</v>
      </c>
      <c r="DF1275" s="9">
        <v>0.03</v>
      </c>
      <c r="DG1275" s="9">
        <v>0</v>
      </c>
      <c r="DH1275" s="9">
        <v>0</v>
      </c>
      <c r="DI1275" s="9">
        <v>0</v>
      </c>
      <c r="DJ1275" s="9">
        <v>0</v>
      </c>
      <c r="DK1275" s="9">
        <v>0</v>
      </c>
      <c r="DL1275" s="9">
        <v>0.04</v>
      </c>
      <c r="DM1275" s="9">
        <v>0.01</v>
      </c>
      <c r="DN1275" s="9">
        <v>0</v>
      </c>
      <c r="DO1275" s="9">
        <v>0</v>
      </c>
      <c r="DP1275" s="9">
        <v>0.02</v>
      </c>
      <c r="DQ1275" s="9">
        <v>0.08</v>
      </c>
      <c r="DR1275" s="9">
        <v>0</v>
      </c>
      <c r="DS1275" s="9">
        <v>0.02</v>
      </c>
      <c r="DT1275" s="9">
        <v>0.01</v>
      </c>
      <c r="DU1275" s="9">
        <v>0.56000000000000005</v>
      </c>
      <c r="DV1275" s="9">
        <v>0.15</v>
      </c>
      <c r="DW1275" s="9">
        <v>0</v>
      </c>
      <c r="DX1275" s="9">
        <v>0</v>
      </c>
      <c r="DY1275" s="16" t="s">
        <v>3735</v>
      </c>
      <c r="DZ1275" s="16" t="s">
        <v>3737</v>
      </c>
      <c r="EA1275" s="16" t="s">
        <v>3723</v>
      </c>
      <c r="EB1275" s="16" t="s">
        <v>3724</v>
      </c>
      <c r="EC1275" s="9">
        <v>2387.49168925</v>
      </c>
      <c r="ED1275" s="17">
        <v>1455.6469821963999</v>
      </c>
      <c r="EE1275" s="18">
        <v>0.61</v>
      </c>
      <c r="EF1275" s="19" t="s">
        <v>192</v>
      </c>
      <c r="EG1275" s="16" t="s">
        <v>3735</v>
      </c>
      <c r="EH1275" s="20" t="s">
        <v>3719</v>
      </c>
      <c r="EI1275" s="20" t="s">
        <v>3736</v>
      </c>
      <c r="EJ1275" s="20">
        <v>2387.49168925</v>
      </c>
      <c r="EK1275" s="21">
        <v>700.67969826322144</v>
      </c>
      <c r="EL1275" s="20">
        <v>21.460839160839157</v>
      </c>
      <c r="EM1275" s="20">
        <v>15037.174307692307</v>
      </c>
      <c r="EN1275" s="22">
        <f t="shared" si="610"/>
        <v>0.31731239206230244</v>
      </c>
      <c r="EO1275" s="23">
        <f t="shared" si="611"/>
        <v>0</v>
      </c>
      <c r="EP1275" s="22">
        <f t="shared" si="612"/>
        <v>0</v>
      </c>
      <c r="EQ1275" s="22">
        <f t="shared" si="613"/>
        <v>0</v>
      </c>
      <c r="ER1275" s="22">
        <f t="shared" si="614"/>
        <v>0</v>
      </c>
      <c r="ES1275" s="22">
        <f t="shared" si="615"/>
        <v>0</v>
      </c>
      <c r="ET1275" s="22">
        <f t="shared" si="616"/>
        <v>0</v>
      </c>
      <c r="EU1275" s="22">
        <f t="shared" si="617"/>
        <v>0</v>
      </c>
      <c r="EV1275" s="22">
        <f t="shared" si="618"/>
        <v>0</v>
      </c>
      <c r="EW1275" s="22">
        <f t="shared" si="619"/>
        <v>0.75046330342697476</v>
      </c>
      <c r="EX1275" s="22">
        <f t="shared" si="620"/>
        <v>0</v>
      </c>
      <c r="EY1275" s="22">
        <f t="shared" si="621"/>
        <v>3.8093837329018977E-2</v>
      </c>
      <c r="EZ1275" s="22">
        <f t="shared" si="622"/>
        <v>0.10889836740697165</v>
      </c>
      <c r="FA1275" s="22">
        <f t="shared" si="623"/>
        <v>0</v>
      </c>
      <c r="FB1275" s="22">
        <f t="shared" si="624"/>
        <v>0.10254449183703487</v>
      </c>
      <c r="FC1275" s="22">
        <f t="shared" si="16"/>
        <v>0.46031694309578897</v>
      </c>
      <c r="FD1275" s="22">
        <f t="shared" si="625"/>
        <v>0.735252477583766</v>
      </c>
      <c r="FE1275" s="22">
        <f t="shared" si="626"/>
        <v>4.1529023124115154E-2</v>
      </c>
      <c r="FF1275" s="22">
        <f t="shared" si="627"/>
        <v>0.2156677678150071</v>
      </c>
      <c r="FG1275" s="22">
        <f t="shared" si="628"/>
        <v>7.5507314771118455E-3</v>
      </c>
      <c r="FH1275" s="22">
        <f t="shared" si="629"/>
        <v>6.6223511138627303E-2</v>
      </c>
      <c r="FI1275" s="23">
        <f t="shared" si="630"/>
        <v>8.6241541486091651E-3</v>
      </c>
      <c r="FJ1275" s="24">
        <f t="shared" si="631"/>
        <v>0.92307775858885388</v>
      </c>
      <c r="FK1275" s="22">
        <f t="shared" si="632"/>
        <v>0.3856222847373415</v>
      </c>
      <c r="FL1275" s="25">
        <v>1283.0870555584647</v>
      </c>
      <c r="FM1275" s="25">
        <v>10.440468921820182</v>
      </c>
      <c r="FN1275" s="25">
        <v>1036.8100839369349</v>
      </c>
      <c r="FO1275" s="9">
        <v>760.587646484375</v>
      </c>
      <c r="FP1275" s="26">
        <f t="shared" si="0"/>
        <v>505.9859619140625</v>
      </c>
      <c r="FQ1275" s="22">
        <f t="shared" si="633"/>
        <v>6.2696553321625353E-2</v>
      </c>
      <c r="FR1275" s="28">
        <f t="shared" si="634"/>
        <v>0.20405830193823365</v>
      </c>
      <c r="FS1275" s="28">
        <f t="shared" si="635"/>
        <v>0.73340569430424041</v>
      </c>
      <c r="FT1275" s="28">
        <f t="shared" si="636"/>
        <v>0.96199287743761508</v>
      </c>
      <c r="FU1275" s="28">
        <f t="shared" si="637"/>
        <v>0</v>
      </c>
      <c r="FV1275" s="28">
        <f t="shared" si="638"/>
        <v>2.6623129322794564E-2</v>
      </c>
      <c r="FW1275" s="22">
        <f t="shared" si="639"/>
        <v>0.15966632995535859</v>
      </c>
      <c r="FX1275" s="22">
        <f t="shared" si="640"/>
        <v>23.606923076923074</v>
      </c>
      <c r="FY1275" s="22">
        <f t="shared" si="641"/>
        <v>14.890256410256411</v>
      </c>
    </row>
    <row r="1276" spans="1:181" ht="15.75" customHeight="1">
      <c r="A1276" s="9">
        <v>1</v>
      </c>
      <c r="B1276" s="9" t="s">
        <v>184</v>
      </c>
      <c r="C1276" s="9" t="s">
        <v>3718</v>
      </c>
      <c r="D1276" s="9" t="s">
        <v>3719</v>
      </c>
      <c r="E1276" s="9" t="s">
        <v>3738</v>
      </c>
      <c r="F1276" s="9" t="s">
        <v>3739</v>
      </c>
      <c r="G1276" s="9">
        <v>865.514613102</v>
      </c>
      <c r="H1276" s="9">
        <v>42.4375</v>
      </c>
      <c r="I1276" s="9">
        <v>76.125</v>
      </c>
      <c r="J1276" s="9">
        <v>128.3125</v>
      </c>
      <c r="K1276" s="9">
        <v>129.125</v>
      </c>
      <c r="L1276" s="9">
        <v>223.125</v>
      </c>
      <c r="M1276" s="9">
        <v>266.9375</v>
      </c>
      <c r="N1276" s="9">
        <v>627.547607421875</v>
      </c>
      <c r="O1276" s="9">
        <v>925.2755126953125</v>
      </c>
      <c r="P1276" s="9">
        <v>776.47050488076877</v>
      </c>
      <c r="Q1276" s="9">
        <v>17.4375</v>
      </c>
      <c r="R1276" s="9">
        <v>64.0625</v>
      </c>
      <c r="S1276" s="9">
        <v>771.9375</v>
      </c>
      <c r="T1276" s="9">
        <v>0.625</v>
      </c>
      <c r="U1276" s="9">
        <v>12</v>
      </c>
      <c r="V1276" s="9">
        <v>0</v>
      </c>
      <c r="W1276" s="9">
        <v>1299.9347339542271</v>
      </c>
      <c r="X1276" s="9">
        <v>12.103552090101799</v>
      </c>
      <c r="Y1276" s="9">
        <v>39</v>
      </c>
      <c r="Z1276" s="9">
        <v>219750.0582</v>
      </c>
      <c r="AA1276" s="9">
        <v>362.7</v>
      </c>
      <c r="AB1276" s="9">
        <v>74.25</v>
      </c>
      <c r="AC1276" s="9">
        <v>71.8</v>
      </c>
      <c r="AD1276" s="9">
        <v>2.4500000000000002</v>
      </c>
      <c r="AE1276" s="9">
        <v>2.1</v>
      </c>
      <c r="AF1276" s="9">
        <v>5.05</v>
      </c>
      <c r="AG1276" s="9">
        <v>281.3</v>
      </c>
      <c r="AH1276" s="9">
        <v>79.2</v>
      </c>
      <c r="AI1276" s="9">
        <v>8.5</v>
      </c>
      <c r="AJ1276" s="9">
        <v>8.6</v>
      </c>
      <c r="AK1276" s="9">
        <v>8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175.7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0</v>
      </c>
      <c r="BA1276" s="9">
        <v>0</v>
      </c>
      <c r="BB1276" s="9">
        <v>0</v>
      </c>
      <c r="BC1276" s="9">
        <v>0</v>
      </c>
      <c r="BD1276" s="9">
        <v>0</v>
      </c>
      <c r="BE1276" s="9">
        <v>0</v>
      </c>
      <c r="BF1276" s="9">
        <v>0</v>
      </c>
      <c r="BG1276" s="9">
        <v>0</v>
      </c>
      <c r="BH1276" s="9">
        <v>0</v>
      </c>
      <c r="BI1276" s="9">
        <v>0</v>
      </c>
      <c r="BJ1276" s="9">
        <v>0</v>
      </c>
      <c r="BK1276" s="9">
        <v>0</v>
      </c>
      <c r="BL1276" s="9">
        <v>0</v>
      </c>
      <c r="BM1276" s="9">
        <v>0</v>
      </c>
      <c r="BN1276" s="9">
        <v>0</v>
      </c>
      <c r="BO1276" s="9">
        <v>16.25</v>
      </c>
      <c r="BP1276" s="9">
        <v>0</v>
      </c>
      <c r="BQ1276" s="9">
        <v>3.25</v>
      </c>
      <c r="BR1276" s="9">
        <v>0</v>
      </c>
      <c r="BS1276" s="9">
        <v>0</v>
      </c>
      <c r="BT1276" s="9">
        <v>3.92</v>
      </c>
      <c r="BU1276" s="9">
        <v>0</v>
      </c>
      <c r="BV1276" s="9">
        <v>0</v>
      </c>
      <c r="BW1276" s="9">
        <v>0</v>
      </c>
      <c r="BX1276" s="9">
        <v>0</v>
      </c>
      <c r="BY1276" s="9">
        <v>0</v>
      </c>
      <c r="BZ1276" s="9">
        <v>0</v>
      </c>
      <c r="CA1276" s="9">
        <v>0</v>
      </c>
      <c r="CB1276" s="9">
        <v>0</v>
      </c>
      <c r="CC1276" s="9">
        <v>0</v>
      </c>
      <c r="CD1276" s="9">
        <v>0</v>
      </c>
      <c r="CE1276" s="9">
        <v>0</v>
      </c>
      <c r="CF1276" s="9">
        <v>3.05</v>
      </c>
      <c r="CG1276" s="9">
        <v>0</v>
      </c>
      <c r="CH1276" s="9">
        <v>0</v>
      </c>
      <c r="CI1276" s="9">
        <v>13.17</v>
      </c>
      <c r="CJ1276" s="9">
        <v>0</v>
      </c>
      <c r="CK1276" s="9">
        <v>0</v>
      </c>
      <c r="CL1276" s="9">
        <v>0</v>
      </c>
      <c r="CM1276" s="9">
        <v>0</v>
      </c>
      <c r="CN1276" s="9">
        <v>45.91</v>
      </c>
      <c r="CO1276" s="9">
        <v>50.9</v>
      </c>
      <c r="CP1276" s="9">
        <v>3.05</v>
      </c>
      <c r="CQ1276" s="9">
        <v>25.45</v>
      </c>
      <c r="CR1276" s="9">
        <v>0</v>
      </c>
      <c r="CS1276" s="9">
        <v>22.05</v>
      </c>
      <c r="CT1276" s="9">
        <v>0</v>
      </c>
      <c r="CU1276" s="9">
        <v>99</v>
      </c>
      <c r="CV1276" s="9">
        <v>39</v>
      </c>
      <c r="CW1276" s="9" t="s">
        <v>3738</v>
      </c>
      <c r="CX1276" s="9">
        <v>865.51</v>
      </c>
      <c r="CY1276" s="9">
        <v>0.02</v>
      </c>
      <c r="CZ1276" s="9">
        <v>0.14000000000000001</v>
      </c>
      <c r="DA1276" s="9">
        <v>0</v>
      </c>
      <c r="DB1276" s="9">
        <v>0</v>
      </c>
      <c r="DC1276" s="9">
        <v>0</v>
      </c>
      <c r="DD1276" s="9">
        <v>0</v>
      </c>
      <c r="DE1276" s="9">
        <v>0</v>
      </c>
      <c r="DF1276" s="9">
        <v>0.15</v>
      </c>
      <c r="DG1276" s="9">
        <v>0</v>
      </c>
      <c r="DH1276" s="9">
        <v>0</v>
      </c>
      <c r="DI1276" s="9">
        <v>0</v>
      </c>
      <c r="DJ1276" s="9">
        <v>0</v>
      </c>
      <c r="DK1276" s="9">
        <v>0</v>
      </c>
      <c r="DL1276" s="9">
        <v>0.21</v>
      </c>
      <c r="DM1276" s="9">
        <v>0.01</v>
      </c>
      <c r="DN1276" s="9">
        <v>0</v>
      </c>
      <c r="DO1276" s="9">
        <v>0</v>
      </c>
      <c r="DP1276" s="9">
        <v>0.02</v>
      </c>
      <c r="DQ1276" s="9">
        <v>0.21</v>
      </c>
      <c r="DR1276" s="9">
        <v>0</v>
      </c>
      <c r="DS1276" s="9">
        <v>0.01</v>
      </c>
      <c r="DT1276" s="9">
        <v>0</v>
      </c>
      <c r="DU1276" s="9">
        <v>0.22</v>
      </c>
      <c r="DV1276" s="9">
        <v>0</v>
      </c>
      <c r="DW1276" s="9">
        <v>0</v>
      </c>
      <c r="DX1276" s="9">
        <v>0</v>
      </c>
      <c r="DY1276" s="16" t="s">
        <v>3738</v>
      </c>
      <c r="DZ1276" s="16" t="s">
        <v>3740</v>
      </c>
      <c r="EA1276" s="16" t="s">
        <v>3723</v>
      </c>
      <c r="EB1276" s="16" t="s">
        <v>3724</v>
      </c>
      <c r="EC1276" s="9">
        <v>865.514613102</v>
      </c>
      <c r="ED1276" s="17">
        <v>769.79440897222003</v>
      </c>
      <c r="EE1276" s="18">
        <v>0.89</v>
      </c>
      <c r="EF1276" s="19" t="s">
        <v>192</v>
      </c>
      <c r="EG1276" s="16" t="s">
        <v>3738</v>
      </c>
      <c r="EH1276" s="20" t="s">
        <v>3719</v>
      </c>
      <c r="EI1276" s="20" t="s">
        <v>3739</v>
      </c>
      <c r="EJ1276" s="20">
        <v>865.514613102</v>
      </c>
      <c r="EK1276" s="21">
        <v>605.87278246484698</v>
      </c>
      <c r="EL1276" s="20">
        <v>9.2999999999999989</v>
      </c>
      <c r="EM1276" s="20">
        <v>5634.6168769230771</v>
      </c>
      <c r="EN1276" s="22">
        <f t="shared" si="610"/>
        <v>6.4571271022883889E-2</v>
      </c>
      <c r="EO1276" s="23">
        <f t="shared" si="611"/>
        <v>0</v>
      </c>
      <c r="EP1276" s="22">
        <f t="shared" si="612"/>
        <v>0</v>
      </c>
      <c r="EQ1276" s="22">
        <f t="shared" si="613"/>
        <v>0</v>
      </c>
      <c r="ER1276" s="22">
        <f t="shared" si="614"/>
        <v>0</v>
      </c>
      <c r="ES1276" s="22">
        <f t="shared" si="615"/>
        <v>0</v>
      </c>
      <c r="ET1276" s="22">
        <f t="shared" si="616"/>
        <v>0</v>
      </c>
      <c r="EU1276" s="22">
        <f t="shared" si="617"/>
        <v>0</v>
      </c>
      <c r="EV1276" s="22">
        <f t="shared" si="618"/>
        <v>0</v>
      </c>
      <c r="EW1276" s="22">
        <f t="shared" si="619"/>
        <v>8.6898395721925134E-2</v>
      </c>
      <c r="EX1276" s="22">
        <f t="shared" si="620"/>
        <v>1.7379679144385027E-2</v>
      </c>
      <c r="EY1276" s="22">
        <f t="shared" si="621"/>
        <v>7.0427807486631022E-2</v>
      </c>
      <c r="EZ1276" s="22">
        <f t="shared" si="622"/>
        <v>2.0962566844919785E-2</v>
      </c>
      <c r="FA1276" s="22">
        <f t="shared" si="623"/>
        <v>1.6310160427807485E-2</v>
      </c>
      <c r="FB1276" s="22">
        <f t="shared" si="624"/>
        <v>0.78802139037433161</v>
      </c>
      <c r="FC1276" s="22">
        <f t="shared" si="16"/>
        <v>0.2875654811138682</v>
      </c>
      <c r="FD1276" s="22">
        <f t="shared" si="625"/>
        <v>0.75934803451581978</v>
      </c>
      <c r="FE1276" s="22">
        <f t="shared" si="626"/>
        <v>8.1495685522531155E-2</v>
      </c>
      <c r="FF1276" s="22">
        <f t="shared" si="627"/>
        <v>8.2454458293384464E-2</v>
      </c>
      <c r="FG1276" s="22">
        <f t="shared" si="628"/>
        <v>7.6701821668264628E-2</v>
      </c>
      <c r="FH1276" s="22">
        <f t="shared" si="629"/>
        <v>0.20471464019851118</v>
      </c>
      <c r="FI1276" s="23">
        <f t="shared" si="630"/>
        <v>1.3923352633030052E-2</v>
      </c>
      <c r="FJ1276" s="24">
        <f t="shared" si="631"/>
        <v>0.77557209815274342</v>
      </c>
      <c r="FK1276" s="22">
        <f t="shared" si="632"/>
        <v>0.41905704942413974</v>
      </c>
      <c r="FL1276" s="25">
        <v>1299.9347339542271</v>
      </c>
      <c r="FM1276" s="25">
        <v>12.103552090101799</v>
      </c>
      <c r="FN1276" s="25">
        <v>776.47050488076877</v>
      </c>
      <c r="FO1276" s="9">
        <v>627.547607421875</v>
      </c>
      <c r="FP1276" s="26">
        <f t="shared" si="0"/>
        <v>297.7279052734375</v>
      </c>
      <c r="FQ1276" s="22">
        <f t="shared" si="633"/>
        <v>0.13698497772911378</v>
      </c>
      <c r="FR1276" s="28">
        <f t="shared" si="634"/>
        <v>0.29743865222257232</v>
      </c>
      <c r="FS1276" s="28">
        <f t="shared" si="635"/>
        <v>0.56620938870531423</v>
      </c>
      <c r="FT1276" s="28">
        <f t="shared" si="636"/>
        <v>0.96589934744577011</v>
      </c>
      <c r="FU1276" s="28">
        <f t="shared" si="637"/>
        <v>7.2211374659522285E-4</v>
      </c>
      <c r="FV1276" s="28">
        <f t="shared" si="638"/>
        <v>1.3864583934628279E-2</v>
      </c>
      <c r="FW1276" s="22">
        <f t="shared" si="639"/>
        <v>0.27295285359801491</v>
      </c>
      <c r="FX1276" s="22">
        <f t="shared" si="640"/>
        <v>9.2999999999999989</v>
      </c>
      <c r="FY1276" s="22">
        <f t="shared" si="641"/>
        <v>4.5051282051282051</v>
      </c>
    </row>
    <row r="1277" spans="1:181" ht="15.75" customHeight="1">
      <c r="A1277" s="9">
        <v>1</v>
      </c>
      <c r="B1277" s="9" t="s">
        <v>184</v>
      </c>
      <c r="C1277" s="9" t="s">
        <v>3718</v>
      </c>
      <c r="D1277" s="9" t="s">
        <v>3719</v>
      </c>
      <c r="E1277" s="9" t="s">
        <v>3741</v>
      </c>
      <c r="F1277" s="9" t="s">
        <v>3742</v>
      </c>
      <c r="G1277" s="9">
        <v>2957.76256724</v>
      </c>
      <c r="H1277" s="9">
        <v>48.0625</v>
      </c>
      <c r="I1277" s="9">
        <v>80.75</v>
      </c>
      <c r="J1277" s="9">
        <v>181.125</v>
      </c>
      <c r="K1277" s="9">
        <v>232.5</v>
      </c>
      <c r="L1277" s="9">
        <v>677.3125</v>
      </c>
      <c r="M1277" s="9">
        <v>1738.25</v>
      </c>
      <c r="N1277" s="9">
        <v>370.08670043945313</v>
      </c>
      <c r="O1277" s="9">
        <v>1001.1478271484375</v>
      </c>
      <c r="P1277" s="9">
        <v>647.58597339207131</v>
      </c>
      <c r="Q1277" s="9">
        <v>19.6875</v>
      </c>
      <c r="R1277" s="9">
        <v>713.6875</v>
      </c>
      <c r="S1277" s="9">
        <v>1924.3125</v>
      </c>
      <c r="T1277" s="9">
        <v>0.25</v>
      </c>
      <c r="U1277" s="9">
        <v>300.0625</v>
      </c>
      <c r="V1277" s="9">
        <v>0</v>
      </c>
      <c r="W1277" s="9">
        <v>1338.0977856659906</v>
      </c>
      <c r="X1277" s="9">
        <v>12.701381634550371</v>
      </c>
      <c r="Y1277" s="9">
        <v>76</v>
      </c>
      <c r="Z1277" s="9">
        <v>429575.42660000001</v>
      </c>
      <c r="AA1277" s="9">
        <v>464.22</v>
      </c>
      <c r="AB1277" s="9">
        <v>96.97</v>
      </c>
      <c r="AC1277" s="9">
        <v>93.83</v>
      </c>
      <c r="AD1277" s="9">
        <v>3.14</v>
      </c>
      <c r="AE1277" s="9">
        <v>3.67</v>
      </c>
      <c r="AF1277" s="9">
        <v>14.46</v>
      </c>
      <c r="AG1277" s="9">
        <v>349.12</v>
      </c>
      <c r="AH1277" s="9">
        <v>195.8</v>
      </c>
      <c r="AI1277" s="9">
        <v>28.7</v>
      </c>
      <c r="AJ1277" s="9">
        <v>55.1</v>
      </c>
      <c r="AK1277" s="9">
        <v>29.6</v>
      </c>
      <c r="AL1277" s="9">
        <v>1.42</v>
      </c>
      <c r="AM1277" s="9">
        <v>0</v>
      </c>
      <c r="AN1277" s="9">
        <v>0</v>
      </c>
      <c r="AO1277" s="9">
        <v>1.01</v>
      </c>
      <c r="AP1277" s="9">
        <v>4.87</v>
      </c>
      <c r="AQ1277" s="9">
        <v>0</v>
      </c>
      <c r="AR1277" s="9">
        <v>0</v>
      </c>
      <c r="AS1277" s="9">
        <v>147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  <c r="BD1277" s="9">
        <v>0</v>
      </c>
      <c r="BE1277" s="9">
        <v>0</v>
      </c>
      <c r="BF1277" s="9">
        <v>0</v>
      </c>
      <c r="BG1277" s="9">
        <v>0</v>
      </c>
      <c r="BH1277" s="9">
        <v>0</v>
      </c>
      <c r="BI1277" s="9">
        <v>0</v>
      </c>
      <c r="BJ1277" s="9">
        <v>0</v>
      </c>
      <c r="BK1277" s="9">
        <v>0</v>
      </c>
      <c r="BL1277" s="9">
        <v>0</v>
      </c>
      <c r="BM1277" s="9">
        <v>0</v>
      </c>
      <c r="BN1277" s="9">
        <v>5.04</v>
      </c>
      <c r="BO1277" s="9">
        <v>71.36</v>
      </c>
      <c r="BP1277" s="9">
        <v>0</v>
      </c>
      <c r="BQ1277" s="9">
        <v>9.61</v>
      </c>
      <c r="BR1277" s="9">
        <v>0</v>
      </c>
      <c r="BS1277" s="9">
        <v>123.02</v>
      </c>
      <c r="BT1277" s="9">
        <v>14.37</v>
      </c>
      <c r="BU1277" s="9">
        <v>0</v>
      </c>
      <c r="BV1277" s="9">
        <v>0</v>
      </c>
      <c r="BW1277" s="9">
        <v>0</v>
      </c>
      <c r="BX1277" s="9">
        <v>0</v>
      </c>
      <c r="BY1277" s="9">
        <v>0</v>
      </c>
      <c r="BZ1277" s="9">
        <v>0</v>
      </c>
      <c r="CA1277" s="9">
        <v>1.3</v>
      </c>
      <c r="CB1277" s="9">
        <v>0</v>
      </c>
      <c r="CC1277" s="9">
        <v>0</v>
      </c>
      <c r="CD1277" s="9">
        <v>0</v>
      </c>
      <c r="CE1277" s="9">
        <v>5.49</v>
      </c>
      <c r="CF1277" s="9">
        <v>5.07</v>
      </c>
      <c r="CG1277" s="9">
        <v>0</v>
      </c>
      <c r="CH1277" s="9">
        <v>0</v>
      </c>
      <c r="CI1277" s="9">
        <v>32.799999999999997</v>
      </c>
      <c r="CJ1277" s="9">
        <v>0</v>
      </c>
      <c r="CK1277" s="9">
        <v>0</v>
      </c>
      <c r="CL1277" s="9">
        <v>0</v>
      </c>
      <c r="CM1277" s="9">
        <v>0</v>
      </c>
      <c r="CN1277" s="9">
        <v>5.45</v>
      </c>
      <c r="CO1277" s="9">
        <v>22.09</v>
      </c>
      <c r="CP1277" s="9">
        <v>5.62</v>
      </c>
      <c r="CQ1277" s="9">
        <v>0</v>
      </c>
      <c r="CR1277" s="9">
        <v>1.26</v>
      </c>
      <c r="CS1277" s="9">
        <v>7.44</v>
      </c>
      <c r="CT1277" s="9">
        <v>0</v>
      </c>
      <c r="CU1277" s="9">
        <v>325</v>
      </c>
      <c r="CV1277" s="9">
        <v>68.400000000000006</v>
      </c>
      <c r="CW1277" s="9" t="s">
        <v>3741</v>
      </c>
      <c r="CX1277" s="9">
        <v>2957.76</v>
      </c>
      <c r="CY1277" s="9">
        <v>0.01</v>
      </c>
      <c r="CZ1277" s="9">
        <v>0.04</v>
      </c>
      <c r="DA1277" s="9">
        <v>0</v>
      </c>
      <c r="DB1277" s="9">
        <v>0</v>
      </c>
      <c r="DC1277" s="9">
        <v>0</v>
      </c>
      <c r="DD1277" s="9">
        <v>0</v>
      </c>
      <c r="DE1277" s="9">
        <v>0</v>
      </c>
      <c r="DF1277" s="9">
        <v>0.06</v>
      </c>
      <c r="DG1277" s="9">
        <v>0</v>
      </c>
      <c r="DH1277" s="9">
        <v>0</v>
      </c>
      <c r="DI1277" s="9">
        <v>0</v>
      </c>
      <c r="DJ1277" s="9">
        <v>0</v>
      </c>
      <c r="DK1277" s="9">
        <v>0</v>
      </c>
      <c r="DL1277" s="9">
        <v>7.0000000000000007E-2</v>
      </c>
      <c r="DM1277" s="9">
        <v>0</v>
      </c>
      <c r="DN1277" s="9">
        <v>0</v>
      </c>
      <c r="DO1277" s="9">
        <v>0</v>
      </c>
      <c r="DP1277" s="9">
        <v>0.06</v>
      </c>
      <c r="DQ1277" s="9">
        <v>0.57999999999999996</v>
      </c>
      <c r="DR1277" s="9">
        <v>0</v>
      </c>
      <c r="DS1277" s="9">
        <v>0.02</v>
      </c>
      <c r="DT1277" s="9">
        <v>0</v>
      </c>
      <c r="DU1277" s="9">
        <v>0.15</v>
      </c>
      <c r="DV1277" s="9">
        <v>0.01</v>
      </c>
      <c r="DW1277" s="9">
        <v>0</v>
      </c>
      <c r="DX1277" s="9">
        <v>0</v>
      </c>
      <c r="DY1277" s="16" t="s">
        <v>3741</v>
      </c>
      <c r="DZ1277" s="16" t="s">
        <v>3743</v>
      </c>
      <c r="EA1277" s="16" t="s">
        <v>3723</v>
      </c>
      <c r="EB1277" s="16" t="s">
        <v>3724</v>
      </c>
      <c r="EC1277" s="9">
        <v>2957.76256724</v>
      </c>
      <c r="ED1277" s="17">
        <v>3956.2313559433201</v>
      </c>
      <c r="EE1277" s="18">
        <v>1.34</v>
      </c>
      <c r="EF1277" s="19" t="s">
        <v>192</v>
      </c>
      <c r="EG1277" s="16" t="s">
        <v>3741</v>
      </c>
      <c r="EH1277" s="20" t="s">
        <v>3719</v>
      </c>
      <c r="EI1277" s="20" t="s">
        <v>3742</v>
      </c>
      <c r="EJ1277" s="20">
        <v>2957.76256724</v>
      </c>
      <c r="EK1277" s="21">
        <v>925.37035586575325</v>
      </c>
      <c r="EL1277" s="20">
        <v>6.7868421052631573</v>
      </c>
      <c r="EM1277" s="20">
        <v>6280.3424941520461</v>
      </c>
      <c r="EN1277" s="22">
        <f t="shared" si="610"/>
        <v>0.23195898496402567</v>
      </c>
      <c r="EO1277" s="23">
        <f t="shared" si="611"/>
        <v>1.5769463406204096E-2</v>
      </c>
      <c r="EP1277" s="22">
        <f t="shared" si="612"/>
        <v>0</v>
      </c>
      <c r="EQ1277" s="22">
        <f t="shared" si="613"/>
        <v>0</v>
      </c>
      <c r="ER1277" s="22">
        <f t="shared" si="614"/>
        <v>0</v>
      </c>
      <c r="ES1277" s="22">
        <f t="shared" si="615"/>
        <v>0</v>
      </c>
      <c r="ET1277" s="22">
        <f t="shared" si="616"/>
        <v>0</v>
      </c>
      <c r="EU1277" s="22">
        <f t="shared" si="617"/>
        <v>0</v>
      </c>
      <c r="EV1277" s="22">
        <f t="shared" si="618"/>
        <v>1.5953405925550772E-2</v>
      </c>
      <c r="EW1277" s="22">
        <f t="shared" si="619"/>
        <v>0.22587996961256013</v>
      </c>
      <c r="EX1277" s="22">
        <f t="shared" si="620"/>
        <v>3.0419093441377561E-2</v>
      </c>
      <c r="EY1277" s="22">
        <f t="shared" si="621"/>
        <v>0.49322613319827802</v>
      </c>
      <c r="EZ1277" s="22">
        <f t="shared" si="622"/>
        <v>4.5486199037731066E-2</v>
      </c>
      <c r="FA1277" s="22">
        <f t="shared" si="623"/>
        <v>3.3426183844011144E-2</v>
      </c>
      <c r="FB1277" s="22">
        <f t="shared" si="624"/>
        <v>0.13250189921499111</v>
      </c>
      <c r="FC1277" s="22">
        <f t="shared" si="16"/>
        <v>0.66606350437292672</v>
      </c>
      <c r="FD1277" s="22">
        <f t="shared" si="625"/>
        <v>0.63324708926261319</v>
      </c>
      <c r="FE1277" s="22">
        <f t="shared" si="626"/>
        <v>9.28201811125485E-2</v>
      </c>
      <c r="FF1277" s="22">
        <f t="shared" si="627"/>
        <v>0.17820181112548511</v>
      </c>
      <c r="FG1277" s="22">
        <f t="shared" si="628"/>
        <v>9.5730918499353154E-2</v>
      </c>
      <c r="FH1277" s="22">
        <f t="shared" si="629"/>
        <v>0.20888802722846925</v>
      </c>
      <c r="FI1277" s="23">
        <f t="shared" si="630"/>
        <v>3.1149024169574772E-2</v>
      </c>
      <c r="FJ1277" s="24">
        <f t="shared" si="631"/>
        <v>0.75205721425186334</v>
      </c>
      <c r="FK1277" s="22">
        <f t="shared" si="632"/>
        <v>0.15694971771624699</v>
      </c>
      <c r="FL1277" s="25">
        <v>1338.0977856659906</v>
      </c>
      <c r="FM1277" s="25">
        <v>12.701381634550371</v>
      </c>
      <c r="FN1277" s="25">
        <v>647.58597339207131</v>
      </c>
      <c r="FO1277" s="9">
        <v>370.08670043945313</v>
      </c>
      <c r="FP1277" s="26">
        <f t="shared" si="0"/>
        <v>631.06112670898438</v>
      </c>
      <c r="FQ1277" s="22">
        <f t="shared" si="633"/>
        <v>4.3550655967696493E-2</v>
      </c>
      <c r="FR1277" s="28">
        <f t="shared" si="634"/>
        <v>0.13984388219030344</v>
      </c>
      <c r="FS1277" s="28">
        <f t="shared" si="635"/>
        <v>0.81668573629087904</v>
      </c>
      <c r="FT1277" s="28">
        <f t="shared" si="636"/>
        <v>0.89189038674649856</v>
      </c>
      <c r="FU1277" s="28">
        <f t="shared" si="637"/>
        <v>8.45233497674847E-5</v>
      </c>
      <c r="FV1277" s="28">
        <f t="shared" si="638"/>
        <v>0.10144915055842352</v>
      </c>
      <c r="FW1277" s="22">
        <f t="shared" si="639"/>
        <v>0.70009909094825729</v>
      </c>
      <c r="FX1277" s="22">
        <f t="shared" si="640"/>
        <v>6.1081578947368422</v>
      </c>
      <c r="FY1277" s="22">
        <f t="shared" si="641"/>
        <v>1.9342105263157894</v>
      </c>
    </row>
    <row r="1278" spans="1:181" ht="15.75" customHeight="1">
      <c r="A1278" s="9">
        <v>1</v>
      </c>
      <c r="B1278" s="9" t="s">
        <v>184</v>
      </c>
      <c r="C1278" s="9" t="s">
        <v>3718</v>
      </c>
      <c r="D1278" s="9" t="s">
        <v>3719</v>
      </c>
      <c r="E1278" s="9" t="s">
        <v>3744</v>
      </c>
      <c r="F1278" s="9" t="s">
        <v>3745</v>
      </c>
      <c r="G1278" s="9">
        <v>1199.09478571</v>
      </c>
      <c r="H1278" s="9">
        <v>25.75</v>
      </c>
      <c r="I1278" s="9">
        <v>36.3125</v>
      </c>
      <c r="J1278" s="9">
        <v>62.9375</v>
      </c>
      <c r="K1278" s="9">
        <v>71.4375</v>
      </c>
      <c r="L1278" s="9">
        <v>185.75</v>
      </c>
      <c r="M1278" s="9">
        <v>816.6875</v>
      </c>
      <c r="N1278" s="9">
        <v>272.884033203125</v>
      </c>
      <c r="O1278" s="9">
        <v>995.44805908203125</v>
      </c>
      <c r="P1278" s="9">
        <v>698.86567738421354</v>
      </c>
      <c r="Q1278" s="9">
        <v>6.25</v>
      </c>
      <c r="R1278" s="9">
        <v>6.25E-2</v>
      </c>
      <c r="S1278" s="9">
        <v>1182</v>
      </c>
      <c r="T1278" s="9">
        <v>0</v>
      </c>
      <c r="U1278" s="9">
        <v>10.5625</v>
      </c>
      <c r="V1278" s="9">
        <v>0</v>
      </c>
      <c r="W1278" s="9">
        <v>1363.6952351162549</v>
      </c>
      <c r="X1278" s="9">
        <v>12.794204983839016</v>
      </c>
      <c r="Y1278" s="9">
        <v>22</v>
      </c>
      <c r="Z1278" s="9">
        <v>96959.5726</v>
      </c>
      <c r="AA1278" s="9">
        <v>148.18</v>
      </c>
      <c r="AB1278" s="9">
        <v>44.78</v>
      </c>
      <c r="AC1278" s="9">
        <v>43.43</v>
      </c>
      <c r="AD1278" s="9">
        <v>1.35</v>
      </c>
      <c r="AE1278" s="9">
        <v>0.64</v>
      </c>
      <c r="AF1278" s="9">
        <v>8.08</v>
      </c>
      <c r="AG1278" s="9">
        <v>94.68</v>
      </c>
      <c r="AH1278" s="9">
        <v>68.2</v>
      </c>
      <c r="AI1278" s="9">
        <v>0</v>
      </c>
      <c r="AJ1278" s="9">
        <v>0</v>
      </c>
      <c r="AK1278" s="9">
        <v>3.2</v>
      </c>
      <c r="AL1278" s="9">
        <v>0</v>
      </c>
      <c r="AM1278" s="9">
        <v>0</v>
      </c>
      <c r="AN1278" s="9">
        <v>0</v>
      </c>
      <c r="AO1278" s="9">
        <v>0</v>
      </c>
      <c r="AP1278" s="9">
        <v>1.53</v>
      </c>
      <c r="AQ1278" s="9">
        <v>0</v>
      </c>
      <c r="AR1278" s="9">
        <v>0</v>
      </c>
      <c r="AS1278" s="9">
        <v>24.88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  <c r="BD1278" s="9">
        <v>0</v>
      </c>
      <c r="BE1278" s="9">
        <v>0</v>
      </c>
      <c r="BF1278" s="9">
        <v>0</v>
      </c>
      <c r="BG1278" s="9">
        <v>10.1</v>
      </c>
      <c r="BH1278" s="9">
        <v>0</v>
      </c>
      <c r="BI1278" s="9">
        <v>0</v>
      </c>
      <c r="BJ1278" s="9">
        <v>0</v>
      </c>
      <c r="BK1278" s="9">
        <v>0</v>
      </c>
      <c r="BL1278" s="9">
        <v>0</v>
      </c>
      <c r="BM1278" s="9">
        <v>0</v>
      </c>
      <c r="BN1278" s="9">
        <v>0</v>
      </c>
      <c r="BO1278" s="9">
        <v>25.49</v>
      </c>
      <c r="BP1278" s="9">
        <v>0</v>
      </c>
      <c r="BQ1278" s="9">
        <v>0</v>
      </c>
      <c r="BR1278" s="9">
        <v>0</v>
      </c>
      <c r="BS1278" s="9">
        <v>0</v>
      </c>
      <c r="BT1278" s="9">
        <v>0</v>
      </c>
      <c r="BU1278" s="9">
        <v>0</v>
      </c>
      <c r="BV1278" s="9">
        <v>0</v>
      </c>
      <c r="BW1278" s="9">
        <v>0</v>
      </c>
      <c r="BX1278" s="9">
        <v>0</v>
      </c>
      <c r="BY1278" s="9">
        <v>0</v>
      </c>
      <c r="BZ1278" s="9">
        <v>0</v>
      </c>
      <c r="CA1278" s="9">
        <v>0</v>
      </c>
      <c r="CB1278" s="9">
        <v>0</v>
      </c>
      <c r="CC1278" s="9">
        <v>0</v>
      </c>
      <c r="CD1278" s="9">
        <v>0</v>
      </c>
      <c r="CE1278" s="9">
        <v>0</v>
      </c>
      <c r="CF1278" s="9">
        <v>3.29</v>
      </c>
      <c r="CG1278" s="9">
        <v>0</v>
      </c>
      <c r="CH1278" s="9">
        <v>0</v>
      </c>
      <c r="CI1278" s="9">
        <v>13.75</v>
      </c>
      <c r="CJ1278" s="9">
        <v>0</v>
      </c>
      <c r="CK1278" s="9">
        <v>0</v>
      </c>
      <c r="CL1278" s="9">
        <v>0</v>
      </c>
      <c r="CM1278" s="9">
        <v>0</v>
      </c>
      <c r="CN1278" s="9">
        <v>22.78</v>
      </c>
      <c r="CO1278" s="9">
        <v>19.47</v>
      </c>
      <c r="CP1278" s="9">
        <v>0</v>
      </c>
      <c r="CQ1278" s="9">
        <v>0</v>
      </c>
      <c r="CR1278" s="9">
        <v>0</v>
      </c>
      <c r="CS1278" s="9">
        <v>26.89</v>
      </c>
      <c r="CT1278" s="9">
        <v>0</v>
      </c>
      <c r="CU1278" s="9">
        <v>65</v>
      </c>
      <c r="CV1278" s="9">
        <v>19.8</v>
      </c>
      <c r="CW1278" s="9" t="s">
        <v>3744</v>
      </c>
      <c r="CX1278" s="9">
        <v>1199.0899999999999</v>
      </c>
      <c r="CY1278" s="9">
        <v>0.01</v>
      </c>
      <c r="CZ1278" s="9">
        <v>7.0000000000000007E-2</v>
      </c>
      <c r="DA1278" s="9">
        <v>0</v>
      </c>
      <c r="DB1278" s="9">
        <v>0</v>
      </c>
      <c r="DC1278" s="9">
        <v>0</v>
      </c>
      <c r="DD1278" s="9">
        <v>0</v>
      </c>
      <c r="DE1278" s="9">
        <v>0</v>
      </c>
      <c r="DF1278" s="9">
        <v>0.03</v>
      </c>
      <c r="DG1278" s="9">
        <v>0</v>
      </c>
      <c r="DH1278" s="9">
        <v>0</v>
      </c>
      <c r="DI1278" s="9">
        <v>0</v>
      </c>
      <c r="DJ1278" s="9">
        <v>0</v>
      </c>
      <c r="DK1278" s="9">
        <v>0</v>
      </c>
      <c r="DL1278" s="9">
        <v>0.04</v>
      </c>
      <c r="DM1278" s="9">
        <v>0</v>
      </c>
      <c r="DN1278" s="9">
        <v>0</v>
      </c>
      <c r="DO1278" s="9">
        <v>0</v>
      </c>
      <c r="DP1278" s="9">
        <v>7.0000000000000007E-2</v>
      </c>
      <c r="DQ1278" s="9">
        <v>0.61</v>
      </c>
      <c r="DR1278" s="9">
        <v>0</v>
      </c>
      <c r="DS1278" s="9">
        <v>0.01</v>
      </c>
      <c r="DT1278" s="9">
        <v>0</v>
      </c>
      <c r="DU1278" s="9">
        <v>0.15</v>
      </c>
      <c r="DV1278" s="9">
        <v>0</v>
      </c>
      <c r="DW1278" s="9">
        <v>0</v>
      </c>
      <c r="DX1278" s="9">
        <v>0</v>
      </c>
      <c r="DY1278" s="16" t="s">
        <v>3744</v>
      </c>
      <c r="DZ1278" s="16" t="s">
        <v>3746</v>
      </c>
      <c r="EA1278" s="16" t="s">
        <v>3723</v>
      </c>
      <c r="EB1278" s="16" t="s">
        <v>3724</v>
      </c>
      <c r="EC1278" s="9">
        <v>1199.09478571</v>
      </c>
      <c r="ED1278" s="17">
        <v>1346.9683200596999</v>
      </c>
      <c r="EE1278" s="18">
        <v>1.1200000000000001</v>
      </c>
      <c r="EF1278" s="19" t="s">
        <v>192</v>
      </c>
      <c r="EG1278" s="16" t="s">
        <v>3744</v>
      </c>
      <c r="EH1278" s="20" t="s">
        <v>3719</v>
      </c>
      <c r="EI1278" s="20" t="s">
        <v>3745</v>
      </c>
      <c r="EJ1278" s="20">
        <v>1199.09478571</v>
      </c>
      <c r="EK1278" s="21">
        <v>654.33643271696587</v>
      </c>
      <c r="EL1278" s="20">
        <v>7.4838383838383837</v>
      </c>
      <c r="EM1278" s="20">
        <v>4896.9481111111108</v>
      </c>
      <c r="EN1278" s="22">
        <f t="shared" si="610"/>
        <v>0.25050614117964637</v>
      </c>
      <c r="EO1278" s="23">
        <f t="shared" si="611"/>
        <v>1.0325280064786072E-2</v>
      </c>
      <c r="EP1278" s="22">
        <f t="shared" si="612"/>
        <v>0</v>
      </c>
      <c r="EQ1278" s="22">
        <f t="shared" si="613"/>
        <v>0</v>
      </c>
      <c r="ER1278" s="22">
        <f t="shared" si="614"/>
        <v>0</v>
      </c>
      <c r="ES1278" s="22">
        <f t="shared" si="615"/>
        <v>8.1914030819140296E-2</v>
      </c>
      <c r="ET1278" s="22">
        <f t="shared" si="616"/>
        <v>0</v>
      </c>
      <c r="EU1278" s="22">
        <f t="shared" si="617"/>
        <v>0</v>
      </c>
      <c r="EV1278" s="22">
        <f t="shared" si="618"/>
        <v>0</v>
      </c>
      <c r="EW1278" s="22">
        <f t="shared" si="619"/>
        <v>0.20673154906731545</v>
      </c>
      <c r="EX1278" s="22">
        <f t="shared" si="620"/>
        <v>0</v>
      </c>
      <c r="EY1278" s="22">
        <f t="shared" si="621"/>
        <v>0.11151662611516625</v>
      </c>
      <c r="EZ1278" s="22">
        <f t="shared" si="622"/>
        <v>0</v>
      </c>
      <c r="FA1278" s="22">
        <f t="shared" si="623"/>
        <v>2.668288726682887E-2</v>
      </c>
      <c r="FB1278" s="22">
        <f t="shared" si="624"/>
        <v>0.56074614760746144</v>
      </c>
      <c r="FC1278" s="22">
        <f t="shared" si="16"/>
        <v>0.48184640302335002</v>
      </c>
      <c r="FD1278" s="22">
        <f t="shared" si="625"/>
        <v>0.95518207282913159</v>
      </c>
      <c r="FE1278" s="22">
        <f t="shared" si="626"/>
        <v>0</v>
      </c>
      <c r="FF1278" s="22">
        <f t="shared" si="627"/>
        <v>0</v>
      </c>
      <c r="FG1278" s="22">
        <f t="shared" si="628"/>
        <v>4.4817927170868348E-2</v>
      </c>
      <c r="FH1278" s="22">
        <f t="shared" si="629"/>
        <v>0.30220002699419624</v>
      </c>
      <c r="FI1278" s="23">
        <f t="shared" si="630"/>
        <v>5.4528276420569573E-2</v>
      </c>
      <c r="FJ1278" s="24">
        <f t="shared" si="631"/>
        <v>0.63895262518558515</v>
      </c>
      <c r="FK1278" s="22">
        <f t="shared" si="632"/>
        <v>0.12357655271785763</v>
      </c>
      <c r="FL1278" s="25">
        <v>1363.6952351162549</v>
      </c>
      <c r="FM1278" s="25">
        <v>12.794204983839016</v>
      </c>
      <c r="FN1278" s="25">
        <v>698.86567738421354</v>
      </c>
      <c r="FO1278" s="9">
        <v>272.884033203125</v>
      </c>
      <c r="FP1278" s="26">
        <f t="shared" si="0"/>
        <v>722.56402587890625</v>
      </c>
      <c r="FQ1278" s="22">
        <f t="shared" si="633"/>
        <v>5.1757793245053571E-2</v>
      </c>
      <c r="FR1278" s="28">
        <f t="shared" si="634"/>
        <v>0.11206370138657118</v>
      </c>
      <c r="FS1278" s="28">
        <f t="shared" si="635"/>
        <v>0.83599521234382101</v>
      </c>
      <c r="FT1278" s="28">
        <f t="shared" si="636"/>
        <v>0.9857957136391724</v>
      </c>
      <c r="FU1278" s="28">
        <f t="shared" si="637"/>
        <v>0</v>
      </c>
      <c r="FV1278" s="28">
        <f t="shared" si="638"/>
        <v>8.8087281555025727E-3</v>
      </c>
      <c r="FW1278" s="22">
        <f t="shared" si="639"/>
        <v>0.4386556890268592</v>
      </c>
      <c r="FX1278" s="22">
        <f t="shared" si="640"/>
        <v>6.7354545454545454</v>
      </c>
      <c r="FY1278" s="22">
        <f t="shared" si="641"/>
        <v>1.1309090909090909</v>
      </c>
    </row>
    <row r="1279" spans="1:181" ht="15.75" customHeight="1">
      <c r="A1279" s="9">
        <v>1</v>
      </c>
      <c r="B1279" s="9" t="s">
        <v>184</v>
      </c>
      <c r="C1279" s="9" t="s">
        <v>3718</v>
      </c>
      <c r="D1279" s="9" t="s">
        <v>3719</v>
      </c>
      <c r="E1279" s="9" t="s">
        <v>3747</v>
      </c>
      <c r="F1279" s="9" t="s">
        <v>502</v>
      </c>
      <c r="G1279" s="9">
        <v>3657.6762240899998</v>
      </c>
      <c r="H1279" s="9">
        <v>78.1875</v>
      </c>
      <c r="I1279" s="9">
        <v>89.9375</v>
      </c>
      <c r="J1279" s="9">
        <v>188.8125</v>
      </c>
      <c r="K1279" s="9">
        <v>254.125</v>
      </c>
      <c r="L1279" s="9">
        <v>746.625</v>
      </c>
      <c r="M1279" s="9">
        <v>2300.0625</v>
      </c>
      <c r="N1279" s="9">
        <v>372.228515625</v>
      </c>
      <c r="O1279" s="9">
        <v>1171.13330078125</v>
      </c>
      <c r="P1279" s="9">
        <v>748.71334883399368</v>
      </c>
      <c r="Q1279" s="9">
        <v>35.375</v>
      </c>
      <c r="R1279" s="9">
        <v>332.1875</v>
      </c>
      <c r="S1279" s="9">
        <v>3046.1875</v>
      </c>
      <c r="T1279" s="9">
        <v>0</v>
      </c>
      <c r="U1279" s="9">
        <v>244</v>
      </c>
      <c r="V1279" s="9">
        <v>0</v>
      </c>
      <c r="W1279" s="9">
        <v>1314.4630604155277</v>
      </c>
      <c r="X1279" s="9">
        <v>12.079668022143249</v>
      </c>
      <c r="Y1279" s="9">
        <v>100</v>
      </c>
      <c r="Z1279" s="9">
        <v>774300.0575</v>
      </c>
      <c r="AA1279" s="9">
        <v>1313.17</v>
      </c>
      <c r="AB1279" s="9">
        <v>64.66</v>
      </c>
      <c r="AC1279" s="9">
        <v>57.91</v>
      </c>
      <c r="AD1279" s="9">
        <v>6.75</v>
      </c>
      <c r="AE1279" s="9">
        <v>3.94</v>
      </c>
      <c r="AF1279" s="9">
        <v>16.190000000000001</v>
      </c>
      <c r="AG1279" s="9">
        <v>1228.3800000000001</v>
      </c>
      <c r="AH1279" s="9">
        <v>241</v>
      </c>
      <c r="AI1279" s="9">
        <v>1.4</v>
      </c>
      <c r="AJ1279" s="9">
        <v>74.7</v>
      </c>
      <c r="AK1279" s="9">
        <v>16.8</v>
      </c>
      <c r="AL1279" s="9">
        <v>1.01</v>
      </c>
      <c r="AM1279" s="9">
        <v>0</v>
      </c>
      <c r="AN1279" s="9">
        <v>0</v>
      </c>
      <c r="AO1279" s="9">
        <v>0</v>
      </c>
      <c r="AP1279" s="9">
        <v>1.02</v>
      </c>
      <c r="AQ1279" s="9">
        <v>0</v>
      </c>
      <c r="AR1279" s="9">
        <v>0</v>
      </c>
      <c r="AS1279" s="9">
        <v>903.01</v>
      </c>
      <c r="AT1279" s="9">
        <v>0</v>
      </c>
      <c r="AU1279" s="9">
        <v>6.44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  <c r="BD1279" s="9">
        <v>0</v>
      </c>
      <c r="BE1279" s="9">
        <v>0</v>
      </c>
      <c r="BF1279" s="9">
        <v>0</v>
      </c>
      <c r="BG1279" s="9">
        <v>3.46</v>
      </c>
      <c r="BH1279" s="9">
        <v>0</v>
      </c>
      <c r="BI1279" s="9">
        <v>0</v>
      </c>
      <c r="BJ1279" s="9">
        <v>0</v>
      </c>
      <c r="BK1279" s="9">
        <v>0</v>
      </c>
      <c r="BL1279" s="9">
        <v>0</v>
      </c>
      <c r="BM1279" s="9">
        <v>0</v>
      </c>
      <c r="BN1279" s="9">
        <v>0</v>
      </c>
      <c r="BO1279" s="9">
        <v>176.87</v>
      </c>
      <c r="BP1279" s="9">
        <v>5.15</v>
      </c>
      <c r="BQ1279" s="9">
        <v>0</v>
      </c>
      <c r="BR1279" s="9">
        <v>0</v>
      </c>
      <c r="BS1279" s="9">
        <v>0</v>
      </c>
      <c r="BT1279" s="9">
        <v>107.22</v>
      </c>
      <c r="BU1279" s="9">
        <v>0</v>
      </c>
      <c r="BV1279" s="9">
        <v>0</v>
      </c>
      <c r="BW1279" s="9">
        <v>0</v>
      </c>
      <c r="BX1279" s="9">
        <v>0</v>
      </c>
      <c r="BY1279" s="9">
        <v>0</v>
      </c>
      <c r="BZ1279" s="9">
        <v>0</v>
      </c>
      <c r="CA1279" s="9">
        <v>0.89</v>
      </c>
      <c r="CB1279" s="9">
        <v>0</v>
      </c>
      <c r="CC1279" s="9">
        <v>0</v>
      </c>
      <c r="CD1279" s="9">
        <v>0</v>
      </c>
      <c r="CE1279" s="9">
        <v>4.9000000000000004</v>
      </c>
      <c r="CF1279" s="9">
        <v>3.7</v>
      </c>
      <c r="CG1279" s="9">
        <v>0</v>
      </c>
      <c r="CH1279" s="9">
        <v>0</v>
      </c>
      <c r="CI1279" s="9">
        <v>30.09</v>
      </c>
      <c r="CJ1279" s="9">
        <v>0</v>
      </c>
      <c r="CK1279" s="9">
        <v>0</v>
      </c>
      <c r="CL1279" s="9">
        <v>0</v>
      </c>
      <c r="CM1279" s="9">
        <v>0</v>
      </c>
      <c r="CN1279" s="9">
        <v>1.04</v>
      </c>
      <c r="CO1279" s="9">
        <v>23.7</v>
      </c>
      <c r="CP1279" s="9">
        <v>10.96</v>
      </c>
      <c r="CQ1279" s="9">
        <v>0</v>
      </c>
      <c r="CR1279" s="9">
        <v>1.19</v>
      </c>
      <c r="CS1279" s="9">
        <v>32.520000000000003</v>
      </c>
      <c r="CT1279" s="9">
        <v>0</v>
      </c>
      <c r="CU1279" s="9">
        <v>391</v>
      </c>
      <c r="CV1279" s="9">
        <v>90</v>
      </c>
      <c r="CW1279" s="9" t="s">
        <v>3747</v>
      </c>
      <c r="CX1279" s="9">
        <v>3657.68</v>
      </c>
      <c r="CY1279" s="9">
        <v>0.01</v>
      </c>
      <c r="CZ1279" s="9">
        <v>0.03</v>
      </c>
      <c r="DA1279" s="9">
        <v>0</v>
      </c>
      <c r="DB1279" s="9">
        <v>0</v>
      </c>
      <c r="DC1279" s="9">
        <v>0</v>
      </c>
      <c r="DD1279" s="9">
        <v>0</v>
      </c>
      <c r="DE1279" s="9">
        <v>0.01</v>
      </c>
      <c r="DF1279" s="9">
        <v>7.0000000000000007E-2</v>
      </c>
      <c r="DG1279" s="9">
        <v>0</v>
      </c>
      <c r="DH1279" s="9">
        <v>0</v>
      </c>
      <c r="DI1279" s="9">
        <v>0</v>
      </c>
      <c r="DJ1279" s="9">
        <v>0</v>
      </c>
      <c r="DK1279" s="9">
        <v>0</v>
      </c>
      <c r="DL1279" s="9">
        <v>0.02</v>
      </c>
      <c r="DM1279" s="9">
        <v>0</v>
      </c>
      <c r="DN1279" s="9">
        <v>0</v>
      </c>
      <c r="DO1279" s="9">
        <v>0</v>
      </c>
      <c r="DP1279" s="9">
        <v>0.04</v>
      </c>
      <c r="DQ1279" s="9">
        <v>0.54</v>
      </c>
      <c r="DR1279" s="9">
        <v>0</v>
      </c>
      <c r="DS1279" s="9">
        <v>0.01</v>
      </c>
      <c r="DT1279" s="9">
        <v>0.02</v>
      </c>
      <c r="DU1279" s="9">
        <v>0.22</v>
      </c>
      <c r="DV1279" s="9">
        <v>0.03</v>
      </c>
      <c r="DW1279" s="9">
        <v>0</v>
      </c>
      <c r="DX1279" s="9">
        <v>0</v>
      </c>
      <c r="DY1279" s="16" t="s">
        <v>3747</v>
      </c>
      <c r="DZ1279" s="16" t="s">
        <v>503</v>
      </c>
      <c r="EA1279" s="16" t="s">
        <v>3723</v>
      </c>
      <c r="EB1279" s="16" t="s">
        <v>3724</v>
      </c>
      <c r="EC1279" s="9">
        <v>3657.6762240899998</v>
      </c>
      <c r="ED1279" s="17">
        <v>2693.7375022283995</v>
      </c>
      <c r="EE1279" s="18">
        <v>0.74</v>
      </c>
      <c r="EF1279" s="19" t="s">
        <v>192</v>
      </c>
      <c r="EG1279" s="16" t="s">
        <v>3747</v>
      </c>
      <c r="EH1279" s="20" t="s">
        <v>3719</v>
      </c>
      <c r="EI1279" s="20" t="s">
        <v>502</v>
      </c>
      <c r="EJ1279" s="20">
        <v>3657.6762240899998</v>
      </c>
      <c r="EK1279" s="21">
        <v>589.64190280009439</v>
      </c>
      <c r="EL1279" s="20">
        <v>14.590777777777779</v>
      </c>
      <c r="EM1279" s="20">
        <v>8603.3339722222227</v>
      </c>
      <c r="EN1279" s="22">
        <f t="shared" si="610"/>
        <v>0.22934578158197344</v>
      </c>
      <c r="EO1279" s="23">
        <f t="shared" si="611"/>
        <v>1.546925960922974E-3</v>
      </c>
      <c r="EP1279" s="22">
        <f t="shared" si="612"/>
        <v>1.5735333642827476E-2</v>
      </c>
      <c r="EQ1279" s="22">
        <f t="shared" si="613"/>
        <v>0</v>
      </c>
      <c r="ER1279" s="22">
        <f t="shared" si="614"/>
        <v>0</v>
      </c>
      <c r="ES1279" s="22">
        <f t="shared" si="615"/>
        <v>8.4540767708358791E-3</v>
      </c>
      <c r="ET1279" s="22">
        <f t="shared" si="616"/>
        <v>0</v>
      </c>
      <c r="EU1279" s="22">
        <f t="shared" si="617"/>
        <v>0</v>
      </c>
      <c r="EV1279" s="22">
        <f t="shared" si="618"/>
        <v>0</v>
      </c>
      <c r="EW1279" s="22">
        <f t="shared" si="619"/>
        <v>0.44474307914090949</v>
      </c>
      <c r="EX1279" s="22">
        <f t="shared" si="620"/>
        <v>0</v>
      </c>
      <c r="EY1279" s="22">
        <f t="shared" si="621"/>
        <v>7.3521147408801044E-2</v>
      </c>
      <c r="EZ1279" s="22">
        <f t="shared" si="622"/>
        <v>0.26197864490434186</v>
      </c>
      <c r="FA1279" s="22">
        <f t="shared" si="623"/>
        <v>2.1013023187626753E-2</v>
      </c>
      <c r="FB1279" s="22">
        <f t="shared" si="624"/>
        <v>0.16959464412246195</v>
      </c>
      <c r="FC1279" s="22">
        <f t="shared" si="16"/>
        <v>0.25427020111638249</v>
      </c>
      <c r="FD1279" s="22">
        <f t="shared" si="625"/>
        <v>0.72177298592392924</v>
      </c>
      <c r="FE1279" s="22">
        <f t="shared" si="626"/>
        <v>4.1928721174004186E-3</v>
      </c>
      <c r="FF1279" s="22">
        <f t="shared" si="627"/>
        <v>0.22371967654986522</v>
      </c>
      <c r="FG1279" s="22">
        <f t="shared" si="628"/>
        <v>5.0314465408805027E-2</v>
      </c>
      <c r="FH1279" s="22">
        <f t="shared" si="629"/>
        <v>4.9239626247934383E-2</v>
      </c>
      <c r="FI1279" s="23">
        <f t="shared" si="630"/>
        <v>1.2328944462636217E-2</v>
      </c>
      <c r="FJ1279" s="24">
        <f t="shared" si="631"/>
        <v>0.93543105614657662</v>
      </c>
      <c r="FK1279" s="22">
        <f t="shared" si="632"/>
        <v>0.35901756184740113</v>
      </c>
      <c r="FL1279" s="25">
        <v>1314.4630604155277</v>
      </c>
      <c r="FM1279" s="25">
        <v>12.079668022143249</v>
      </c>
      <c r="FN1279" s="25">
        <v>748.71334883399368</v>
      </c>
      <c r="FO1279" s="9">
        <v>372.228515625</v>
      </c>
      <c r="FP1279" s="26">
        <f t="shared" si="0"/>
        <v>798.90478515625</v>
      </c>
      <c r="FQ1279" s="22">
        <f t="shared" si="633"/>
        <v>4.5964976039350812E-2</v>
      </c>
      <c r="FR1279" s="28">
        <f t="shared" si="634"/>
        <v>0.12109806140924878</v>
      </c>
      <c r="FS1279" s="28">
        <f t="shared" si="635"/>
        <v>0.83295713271012417</v>
      </c>
      <c r="FT1279" s="28">
        <f t="shared" si="636"/>
        <v>0.923639708115639</v>
      </c>
      <c r="FU1279" s="28">
        <f t="shared" si="637"/>
        <v>0</v>
      </c>
      <c r="FV1279" s="28">
        <f t="shared" si="638"/>
        <v>6.6709020987964898E-2</v>
      </c>
      <c r="FW1279" s="22">
        <f t="shared" si="639"/>
        <v>0.29775276620696484</v>
      </c>
      <c r="FX1279" s="22">
        <f t="shared" si="640"/>
        <v>13.1317</v>
      </c>
      <c r="FY1279" s="22">
        <f t="shared" si="641"/>
        <v>9.0300999999999991</v>
      </c>
    </row>
    <row r="1280" spans="1:181" ht="15.75" customHeight="1">
      <c r="A1280" s="9">
        <v>1</v>
      </c>
      <c r="B1280" s="9" t="s">
        <v>184</v>
      </c>
      <c r="C1280" s="9" t="s">
        <v>3718</v>
      </c>
      <c r="D1280" s="9" t="s">
        <v>3719</v>
      </c>
      <c r="E1280" s="9" t="s">
        <v>3748</v>
      </c>
      <c r="F1280" s="9" t="s">
        <v>3749</v>
      </c>
      <c r="G1280" s="9">
        <v>1452.08580306</v>
      </c>
      <c r="H1280" s="9">
        <v>7.75</v>
      </c>
      <c r="I1280" s="9">
        <v>8.8125</v>
      </c>
      <c r="J1280" s="9">
        <v>21</v>
      </c>
      <c r="K1280" s="9">
        <v>35.3125</v>
      </c>
      <c r="L1280" s="9">
        <v>155.9375</v>
      </c>
      <c r="M1280" s="9">
        <v>1223.5</v>
      </c>
      <c r="N1280" s="9">
        <v>230.70034790039063</v>
      </c>
      <c r="O1280" s="9">
        <v>997.95111083984375</v>
      </c>
      <c r="P1280" s="9">
        <v>555.4829306669991</v>
      </c>
      <c r="Q1280" s="9">
        <v>6.9375</v>
      </c>
      <c r="R1280" s="9">
        <v>0</v>
      </c>
      <c r="S1280" s="9">
        <v>1445.375</v>
      </c>
      <c r="T1280" s="9">
        <v>0</v>
      </c>
      <c r="U1280" s="9">
        <v>0</v>
      </c>
      <c r="V1280" s="9">
        <v>0</v>
      </c>
      <c r="W1280" s="9">
        <v>1382.5052717648578</v>
      </c>
      <c r="X1280" s="9">
        <v>13.309106597237164</v>
      </c>
      <c r="Y1280" s="9">
        <v>37</v>
      </c>
      <c r="Z1280" s="9">
        <v>171098.1586</v>
      </c>
      <c r="AA1280" s="9">
        <v>1270.05</v>
      </c>
      <c r="AB1280" s="9">
        <v>33.229999999999997</v>
      </c>
      <c r="AC1280" s="9">
        <v>31.64</v>
      </c>
      <c r="AD1280" s="9">
        <v>1.59</v>
      </c>
      <c r="AE1280" s="9">
        <v>1.54</v>
      </c>
      <c r="AF1280" s="9">
        <v>19.47</v>
      </c>
      <c r="AG1280" s="9">
        <v>1215.81</v>
      </c>
      <c r="AH1280" s="9">
        <v>22.6</v>
      </c>
      <c r="AI1280" s="9">
        <v>9.3000000000000007</v>
      </c>
      <c r="AJ1280" s="9">
        <v>6.1</v>
      </c>
      <c r="AK1280" s="9">
        <v>3.2</v>
      </c>
      <c r="AL1280" s="9">
        <v>0</v>
      </c>
      <c r="AM1280" s="9">
        <v>0</v>
      </c>
      <c r="AN1280" s="9">
        <v>0</v>
      </c>
      <c r="AO1280" s="9">
        <v>7.11</v>
      </c>
      <c r="AP1280" s="9">
        <v>0</v>
      </c>
      <c r="AQ1280" s="9">
        <v>0</v>
      </c>
      <c r="AR1280" s="9">
        <v>0</v>
      </c>
      <c r="AS1280" s="9">
        <v>1159.3600000000001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  <c r="BD1280" s="9">
        <v>0</v>
      </c>
      <c r="BE1280" s="9">
        <v>0</v>
      </c>
      <c r="BF1280" s="9">
        <v>0</v>
      </c>
      <c r="BG1280" s="9">
        <v>0</v>
      </c>
      <c r="BH1280" s="9">
        <v>0</v>
      </c>
      <c r="BI1280" s="9">
        <v>0</v>
      </c>
      <c r="BJ1280" s="9">
        <v>0</v>
      </c>
      <c r="BK1280" s="9">
        <v>0</v>
      </c>
      <c r="BL1280" s="9">
        <v>0</v>
      </c>
      <c r="BM1280" s="9">
        <v>0</v>
      </c>
      <c r="BN1280" s="9">
        <v>0</v>
      </c>
      <c r="BO1280" s="9">
        <v>22.4</v>
      </c>
      <c r="BP1280" s="9">
        <v>0</v>
      </c>
      <c r="BQ1280" s="9">
        <v>2.39</v>
      </c>
      <c r="BR1280" s="9">
        <v>0</v>
      </c>
      <c r="BS1280" s="9">
        <v>0</v>
      </c>
      <c r="BT1280" s="9">
        <v>0</v>
      </c>
      <c r="BU1280" s="9">
        <v>0</v>
      </c>
      <c r="BV1280" s="9">
        <v>0</v>
      </c>
      <c r="BW1280" s="9">
        <v>0</v>
      </c>
      <c r="BX1280" s="9">
        <v>0</v>
      </c>
      <c r="BY1280" s="9">
        <v>0</v>
      </c>
      <c r="BZ1280" s="9">
        <v>0</v>
      </c>
      <c r="CA1280" s="9">
        <v>0</v>
      </c>
      <c r="CB1280" s="9">
        <v>0</v>
      </c>
      <c r="CC1280" s="9">
        <v>0</v>
      </c>
      <c r="CD1280" s="9">
        <v>0</v>
      </c>
      <c r="CE1280" s="9">
        <v>34.020000000000003</v>
      </c>
      <c r="CF1280" s="9">
        <v>10.7</v>
      </c>
      <c r="CG1280" s="9">
        <v>0</v>
      </c>
      <c r="CH1280" s="9">
        <v>0</v>
      </c>
      <c r="CI1280" s="9">
        <v>8.99</v>
      </c>
      <c r="CJ1280" s="9">
        <v>0</v>
      </c>
      <c r="CK1280" s="9">
        <v>0</v>
      </c>
      <c r="CL1280" s="9">
        <v>0</v>
      </c>
      <c r="CM1280" s="9">
        <v>0</v>
      </c>
      <c r="CN1280" s="9">
        <v>0</v>
      </c>
      <c r="CO1280" s="9">
        <v>9.4500000000000011</v>
      </c>
      <c r="CP1280" s="9">
        <v>8.44</v>
      </c>
      <c r="CQ1280" s="9">
        <v>0</v>
      </c>
      <c r="CR1280" s="9">
        <v>0</v>
      </c>
      <c r="CS1280" s="9">
        <v>7.19</v>
      </c>
      <c r="CT1280" s="9">
        <v>0</v>
      </c>
      <c r="CU1280" s="9">
        <v>110</v>
      </c>
      <c r="CV1280" s="9">
        <v>33.300000000000004</v>
      </c>
      <c r="CW1280" s="9" t="s">
        <v>3748</v>
      </c>
      <c r="CX1280" s="9">
        <v>1452.09</v>
      </c>
      <c r="CY1280" s="9">
        <v>0</v>
      </c>
      <c r="CZ1280" s="9">
        <v>0.01</v>
      </c>
      <c r="DA1280" s="9">
        <v>0</v>
      </c>
      <c r="DB1280" s="9">
        <v>0</v>
      </c>
      <c r="DC1280" s="9">
        <v>0</v>
      </c>
      <c r="DD1280" s="9">
        <v>0</v>
      </c>
      <c r="DE1280" s="9">
        <v>0</v>
      </c>
      <c r="DF1280" s="9">
        <v>0.04</v>
      </c>
      <c r="DG1280" s="9">
        <v>0</v>
      </c>
      <c r="DH1280" s="9">
        <v>0</v>
      </c>
      <c r="DI1280" s="9">
        <v>0</v>
      </c>
      <c r="DJ1280" s="9">
        <v>0</v>
      </c>
      <c r="DK1280" s="9">
        <v>0</v>
      </c>
      <c r="DL1280" s="9">
        <v>0.03</v>
      </c>
      <c r="DM1280" s="9">
        <v>0</v>
      </c>
      <c r="DN1280" s="9">
        <v>0.04</v>
      </c>
      <c r="DO1280" s="9">
        <v>0</v>
      </c>
      <c r="DP1280" s="9">
        <v>0.08</v>
      </c>
      <c r="DQ1280" s="9">
        <v>0.52</v>
      </c>
      <c r="DR1280" s="9">
        <v>0</v>
      </c>
      <c r="DS1280" s="9">
        <v>0</v>
      </c>
      <c r="DT1280" s="9">
        <v>0</v>
      </c>
      <c r="DU1280" s="9">
        <v>0.25</v>
      </c>
      <c r="DV1280" s="9">
        <v>0</v>
      </c>
      <c r="DW1280" s="9">
        <v>0</v>
      </c>
      <c r="DX1280" s="9">
        <v>0.01</v>
      </c>
      <c r="DY1280" s="16" t="s">
        <v>3748</v>
      </c>
      <c r="DZ1280" s="16" t="s">
        <v>3750</v>
      </c>
      <c r="EA1280" s="16" t="s">
        <v>3723</v>
      </c>
      <c r="EB1280" s="16" t="s">
        <v>3724</v>
      </c>
      <c r="EC1280" s="9">
        <v>1452.08580306</v>
      </c>
      <c r="ED1280" s="17">
        <v>1649.9882924059998</v>
      </c>
      <c r="EE1280" s="18">
        <v>1.1399999999999999</v>
      </c>
      <c r="EF1280" s="19" t="s">
        <v>192</v>
      </c>
      <c r="EG1280" s="16" t="s">
        <v>3748</v>
      </c>
      <c r="EH1280" s="20" t="s">
        <v>3719</v>
      </c>
      <c r="EI1280" s="20" t="s">
        <v>3749</v>
      </c>
      <c r="EJ1280" s="20">
        <v>1452.08580306</v>
      </c>
      <c r="EK1280" s="21">
        <v>134.71765568284712</v>
      </c>
      <c r="EL1280" s="20">
        <v>38.139639639639633</v>
      </c>
      <c r="EM1280" s="20">
        <v>5138.0828408408397</v>
      </c>
      <c r="EN1280" s="22">
        <f t="shared" si="610"/>
        <v>2.5117121373174178E-2</v>
      </c>
      <c r="EO1280" s="23">
        <f t="shared" si="611"/>
        <v>5.5982047950868079E-3</v>
      </c>
      <c r="EP1280" s="22">
        <f t="shared" si="612"/>
        <v>0</v>
      </c>
      <c r="EQ1280" s="22">
        <f t="shared" si="613"/>
        <v>0</v>
      </c>
      <c r="ER1280" s="22">
        <f t="shared" si="614"/>
        <v>0</v>
      </c>
      <c r="ES1280" s="22">
        <f t="shared" si="615"/>
        <v>0</v>
      </c>
      <c r="ET1280" s="22">
        <f t="shared" si="616"/>
        <v>0</v>
      </c>
      <c r="EU1280" s="22">
        <f t="shared" si="617"/>
        <v>0</v>
      </c>
      <c r="EV1280" s="22">
        <f t="shared" si="618"/>
        <v>0</v>
      </c>
      <c r="EW1280" s="22">
        <f t="shared" si="619"/>
        <v>0.20236697081940586</v>
      </c>
      <c r="EX1280" s="22">
        <f t="shared" si="620"/>
        <v>2.1591833047249109E-2</v>
      </c>
      <c r="EY1280" s="22">
        <f t="shared" si="621"/>
        <v>8.1217815520824049E-2</v>
      </c>
      <c r="EZ1280" s="22">
        <f t="shared" si="622"/>
        <v>0</v>
      </c>
      <c r="FA1280" s="22">
        <f t="shared" si="623"/>
        <v>0.40401120245731381</v>
      </c>
      <c r="FB1280" s="22">
        <f t="shared" si="624"/>
        <v>0.22657873339958479</v>
      </c>
      <c r="FC1280" s="22">
        <f t="shared" si="16"/>
        <v>3.2439667729616949E-2</v>
      </c>
      <c r="FD1280" s="22">
        <f t="shared" si="625"/>
        <v>0.54854368932038833</v>
      </c>
      <c r="FE1280" s="22">
        <f t="shared" si="626"/>
        <v>0.22572815533980584</v>
      </c>
      <c r="FF1280" s="22">
        <f t="shared" si="627"/>
        <v>0.14805825242718446</v>
      </c>
      <c r="FG1280" s="22">
        <f t="shared" si="628"/>
        <v>7.7669902912621352E-2</v>
      </c>
      <c r="FH1280" s="22">
        <f t="shared" si="629"/>
        <v>2.6164324239203181E-2</v>
      </c>
      <c r="FI1280" s="23">
        <f t="shared" si="630"/>
        <v>1.5330105113971891E-2</v>
      </c>
      <c r="FJ1280" s="24">
        <f t="shared" si="631"/>
        <v>0.95729301995984406</v>
      </c>
      <c r="FK1280" s="22">
        <f t="shared" si="632"/>
        <v>0.8746383976233405</v>
      </c>
      <c r="FL1280" s="25">
        <v>1382.5052717648578</v>
      </c>
      <c r="FM1280" s="25">
        <v>13.309106597237164</v>
      </c>
      <c r="FN1280" s="25">
        <v>555.4829306669991</v>
      </c>
      <c r="FO1280" s="9">
        <v>230.70034790039063</v>
      </c>
      <c r="FP1280" s="26">
        <f t="shared" si="0"/>
        <v>767.25076293945313</v>
      </c>
      <c r="FQ1280" s="22">
        <f t="shared" si="633"/>
        <v>1.1406006425445122E-2</v>
      </c>
      <c r="FR1280" s="28">
        <f t="shared" si="634"/>
        <v>3.8780421846513417E-2</v>
      </c>
      <c r="FS1280" s="28">
        <f t="shared" si="635"/>
        <v>0.94996968987169539</v>
      </c>
      <c r="FT1280" s="28">
        <f t="shared" si="636"/>
        <v>0.99537850790507132</v>
      </c>
      <c r="FU1280" s="28">
        <f t="shared" si="637"/>
        <v>0</v>
      </c>
      <c r="FV1280" s="28">
        <f t="shared" si="638"/>
        <v>0</v>
      </c>
      <c r="FW1280" s="22">
        <f t="shared" si="639"/>
        <v>8.6610763355773404E-2</v>
      </c>
      <c r="FX1280" s="22">
        <f t="shared" si="640"/>
        <v>34.325675675675676</v>
      </c>
      <c r="FY1280" s="22">
        <f t="shared" si="641"/>
        <v>31.334054054054057</v>
      </c>
    </row>
    <row r="1281" spans="1:181" ht="15.75" customHeight="1">
      <c r="A1281" s="9">
        <v>1</v>
      </c>
      <c r="B1281" s="9" t="s">
        <v>184</v>
      </c>
      <c r="C1281" s="9" t="s">
        <v>3718</v>
      </c>
      <c r="D1281" s="9" t="s">
        <v>3719</v>
      </c>
      <c r="E1281" s="9" t="s">
        <v>3751</v>
      </c>
      <c r="F1281" s="9" t="s">
        <v>3752</v>
      </c>
      <c r="G1281" s="9">
        <v>874.48376824900004</v>
      </c>
      <c r="H1281" s="9">
        <v>62.375</v>
      </c>
      <c r="I1281" s="9">
        <v>71.25</v>
      </c>
      <c r="J1281" s="9">
        <v>143.125</v>
      </c>
      <c r="K1281" s="9">
        <v>148.9375</v>
      </c>
      <c r="L1281" s="9">
        <v>256.0625</v>
      </c>
      <c r="M1281" s="9">
        <v>192.1875</v>
      </c>
      <c r="N1281" s="9">
        <v>469.85311889648438</v>
      </c>
      <c r="O1281" s="9">
        <v>1013.6842041015625</v>
      </c>
      <c r="P1281" s="9">
        <v>612.30798017491873</v>
      </c>
      <c r="Q1281" s="9">
        <v>19.0625</v>
      </c>
      <c r="R1281" s="9">
        <v>502.25</v>
      </c>
      <c r="S1281" s="9">
        <v>178.1875</v>
      </c>
      <c r="T1281" s="9">
        <v>47.8125</v>
      </c>
      <c r="U1281" s="9">
        <v>97.625</v>
      </c>
      <c r="V1281" s="9">
        <v>29</v>
      </c>
      <c r="W1281" s="9">
        <v>1453.9827869437897</v>
      </c>
      <c r="X1281" s="9">
        <v>13.061230626383828</v>
      </c>
      <c r="Y1281" s="9">
        <v>48</v>
      </c>
      <c r="Z1281" s="9">
        <v>138647.4008</v>
      </c>
      <c r="AA1281" s="9">
        <v>159.33000000000001</v>
      </c>
      <c r="AB1281" s="9">
        <v>73.98</v>
      </c>
      <c r="AC1281" s="9">
        <v>67.13</v>
      </c>
      <c r="AD1281" s="9">
        <v>6.85</v>
      </c>
      <c r="AE1281" s="9">
        <v>3.12</v>
      </c>
      <c r="AF1281" s="9">
        <v>10.42</v>
      </c>
      <c r="AG1281" s="9">
        <v>71.81</v>
      </c>
      <c r="AH1281" s="9">
        <v>26.9</v>
      </c>
      <c r="AI1281" s="9">
        <v>23.6</v>
      </c>
      <c r="AJ1281" s="9">
        <v>1.6</v>
      </c>
      <c r="AK1281" s="9">
        <v>18.400000000000002</v>
      </c>
      <c r="AL1281" s="9">
        <v>3.63</v>
      </c>
      <c r="AM1281" s="9">
        <v>0</v>
      </c>
      <c r="AN1281" s="9">
        <v>0</v>
      </c>
      <c r="AO1281" s="9">
        <v>1.55</v>
      </c>
      <c r="AP1281" s="9">
        <v>12.03</v>
      </c>
      <c r="AQ1281" s="9">
        <v>0</v>
      </c>
      <c r="AR1281" s="9">
        <v>0</v>
      </c>
      <c r="AS1281" s="9">
        <v>60.95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  <c r="BD1281" s="9">
        <v>0</v>
      </c>
      <c r="BE1281" s="9">
        <v>0</v>
      </c>
      <c r="BF1281" s="9">
        <v>0</v>
      </c>
      <c r="BG1281" s="9">
        <v>0</v>
      </c>
      <c r="BH1281" s="9">
        <v>0</v>
      </c>
      <c r="BI1281" s="9">
        <v>0</v>
      </c>
      <c r="BJ1281" s="9">
        <v>0</v>
      </c>
      <c r="BK1281" s="9">
        <v>0</v>
      </c>
      <c r="BL1281" s="9">
        <v>0</v>
      </c>
      <c r="BM1281" s="9">
        <v>0</v>
      </c>
      <c r="BN1281" s="9">
        <v>0</v>
      </c>
      <c r="BO1281" s="9">
        <v>23</v>
      </c>
      <c r="BP1281" s="9">
        <v>0</v>
      </c>
      <c r="BQ1281" s="9">
        <v>10.4</v>
      </c>
      <c r="BR1281" s="9">
        <v>0</v>
      </c>
      <c r="BS1281" s="9">
        <v>0</v>
      </c>
      <c r="BT1281" s="9">
        <v>0</v>
      </c>
      <c r="BU1281" s="9">
        <v>0</v>
      </c>
      <c r="BV1281" s="9">
        <v>0</v>
      </c>
      <c r="BW1281" s="9">
        <v>0</v>
      </c>
      <c r="BX1281" s="9">
        <v>0</v>
      </c>
      <c r="BY1281" s="9">
        <v>0</v>
      </c>
      <c r="BZ1281" s="9">
        <v>0</v>
      </c>
      <c r="CA1281" s="9">
        <v>0</v>
      </c>
      <c r="CB1281" s="9">
        <v>0</v>
      </c>
      <c r="CC1281" s="9">
        <v>0</v>
      </c>
      <c r="CD1281" s="9">
        <v>0</v>
      </c>
      <c r="CE1281" s="9">
        <v>0</v>
      </c>
      <c r="CF1281" s="9">
        <v>8.58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9">
        <v>0</v>
      </c>
      <c r="CO1281" s="9">
        <v>10.23</v>
      </c>
      <c r="CP1281" s="9">
        <v>6.74</v>
      </c>
      <c r="CQ1281" s="9">
        <v>0</v>
      </c>
      <c r="CR1281" s="9">
        <v>0</v>
      </c>
      <c r="CS1281" s="9">
        <v>22.22</v>
      </c>
      <c r="CT1281" s="9">
        <v>0</v>
      </c>
      <c r="CU1281" s="9">
        <v>42</v>
      </c>
      <c r="CV1281" s="9">
        <v>38.400000000000006</v>
      </c>
      <c r="CW1281" s="9" t="s">
        <v>3751</v>
      </c>
      <c r="CX1281" s="9">
        <v>874.48</v>
      </c>
      <c r="CY1281" s="9">
        <v>0.04</v>
      </c>
      <c r="CZ1281" s="9">
        <v>0.02</v>
      </c>
      <c r="DA1281" s="9">
        <v>0</v>
      </c>
      <c r="DB1281" s="9">
        <v>0</v>
      </c>
      <c r="DC1281" s="9">
        <v>0</v>
      </c>
      <c r="DD1281" s="9">
        <v>0</v>
      </c>
      <c r="DE1281" s="9">
        <v>0</v>
      </c>
      <c r="DF1281" s="9">
        <v>0.15</v>
      </c>
      <c r="DG1281" s="9">
        <v>0</v>
      </c>
      <c r="DH1281" s="9">
        <v>0</v>
      </c>
      <c r="DI1281" s="9">
        <v>0</v>
      </c>
      <c r="DJ1281" s="9">
        <v>0</v>
      </c>
      <c r="DK1281" s="9">
        <v>0</v>
      </c>
      <c r="DL1281" s="9">
        <v>0.16</v>
      </c>
      <c r="DM1281" s="9">
        <v>0</v>
      </c>
      <c r="DN1281" s="9">
        <v>0</v>
      </c>
      <c r="DO1281" s="9">
        <v>0</v>
      </c>
      <c r="DP1281" s="9">
        <v>0.01</v>
      </c>
      <c r="DQ1281" s="9">
        <v>0.28999999999999998</v>
      </c>
      <c r="DR1281" s="9">
        <v>0</v>
      </c>
      <c r="DS1281" s="9">
        <v>0</v>
      </c>
      <c r="DT1281" s="9">
        <v>0.01</v>
      </c>
      <c r="DU1281" s="9">
        <v>0.31</v>
      </c>
      <c r="DV1281" s="9">
        <v>0</v>
      </c>
      <c r="DW1281" s="9">
        <v>0</v>
      </c>
      <c r="DX1281" s="9">
        <v>0</v>
      </c>
      <c r="DY1281" s="16" t="s">
        <v>3751</v>
      </c>
      <c r="DZ1281" s="16" t="s">
        <v>3753</v>
      </c>
      <c r="EA1281" s="16" t="s">
        <v>3723</v>
      </c>
      <c r="EB1281" s="16" t="s">
        <v>3724</v>
      </c>
      <c r="EC1281" s="9">
        <v>874.48376824900004</v>
      </c>
      <c r="ED1281" s="17">
        <v>1150.5015388718</v>
      </c>
      <c r="EE1281" s="18">
        <v>1.32</v>
      </c>
      <c r="EF1281" s="19" t="s">
        <v>192</v>
      </c>
      <c r="EG1281" s="16" t="s">
        <v>3751</v>
      </c>
      <c r="EH1281" s="20" t="s">
        <v>3719</v>
      </c>
      <c r="EI1281" s="20" t="s">
        <v>3752</v>
      </c>
      <c r="EJ1281" s="20">
        <v>874.48376824900004</v>
      </c>
      <c r="EK1281" s="21">
        <v>870.19017636352226</v>
      </c>
      <c r="EL1281" s="20">
        <v>4.1492187499999993</v>
      </c>
      <c r="EM1281" s="20">
        <v>3610.6093958333327</v>
      </c>
      <c r="EN1281" s="22">
        <f t="shared" si="610"/>
        <v>0.31764262850687253</v>
      </c>
      <c r="EO1281" s="23">
        <f t="shared" si="611"/>
        <v>0.10801481202535618</v>
      </c>
      <c r="EP1281" s="22">
        <f t="shared" si="612"/>
        <v>0</v>
      </c>
      <c r="EQ1281" s="22">
        <f t="shared" si="613"/>
        <v>0</v>
      </c>
      <c r="ER1281" s="22">
        <f t="shared" si="614"/>
        <v>0</v>
      </c>
      <c r="ES1281" s="22">
        <f t="shared" si="615"/>
        <v>0</v>
      </c>
      <c r="ET1281" s="22">
        <f t="shared" si="616"/>
        <v>0</v>
      </c>
      <c r="EU1281" s="22">
        <f t="shared" si="617"/>
        <v>0</v>
      </c>
      <c r="EV1281" s="22">
        <f t="shared" si="618"/>
        <v>0</v>
      </c>
      <c r="EW1281" s="22">
        <f t="shared" si="619"/>
        <v>0.23378735515348645</v>
      </c>
      <c r="EX1281" s="22">
        <f t="shared" si="620"/>
        <v>0.10571254319983736</v>
      </c>
      <c r="EY1281" s="22">
        <f t="shared" si="621"/>
        <v>0</v>
      </c>
      <c r="EZ1281" s="22">
        <f t="shared" si="622"/>
        <v>0</v>
      </c>
      <c r="FA1281" s="22">
        <f t="shared" si="623"/>
        <v>8.7212848139865823E-2</v>
      </c>
      <c r="FB1281" s="22">
        <f t="shared" si="624"/>
        <v>0.39835332384631017</v>
      </c>
      <c r="FC1281" s="22">
        <f t="shared" si="16"/>
        <v>0.44247787610619466</v>
      </c>
      <c r="FD1281" s="22">
        <f t="shared" si="625"/>
        <v>0.38156028368794326</v>
      </c>
      <c r="FE1281" s="22">
        <f t="shared" si="626"/>
        <v>0.33475177304964543</v>
      </c>
      <c r="FF1281" s="22">
        <f t="shared" si="627"/>
        <v>2.2695035460992909E-2</v>
      </c>
      <c r="FG1281" s="22">
        <f t="shared" si="628"/>
        <v>0.26099290780141848</v>
      </c>
      <c r="FH1281" s="22">
        <f t="shared" si="629"/>
        <v>0.46431933722462809</v>
      </c>
      <c r="FI1281" s="23">
        <f t="shared" si="630"/>
        <v>6.539885771668863E-2</v>
      </c>
      <c r="FJ1281" s="24">
        <f t="shared" si="631"/>
        <v>0.45069980543526011</v>
      </c>
      <c r="FK1281" s="22">
        <f t="shared" si="632"/>
        <v>0.18219892213554784</v>
      </c>
      <c r="FL1281" s="25">
        <v>1453.9827869437897</v>
      </c>
      <c r="FM1281" s="25">
        <v>13.061230626383828</v>
      </c>
      <c r="FN1281" s="25">
        <v>612.30798017491873</v>
      </c>
      <c r="FO1281" s="9">
        <v>469.85311889648438</v>
      </c>
      <c r="FP1281" s="26">
        <f t="shared" si="0"/>
        <v>543.83108520507813</v>
      </c>
      <c r="FQ1281" s="22">
        <f t="shared" si="633"/>
        <v>0.15280443714531211</v>
      </c>
      <c r="FR1281" s="28">
        <f t="shared" si="634"/>
        <v>0.33398275714688658</v>
      </c>
      <c r="FS1281" s="28">
        <f t="shared" si="635"/>
        <v>0.51258813059222563</v>
      </c>
      <c r="FT1281" s="28">
        <f t="shared" si="636"/>
        <v>0.77810192104818188</v>
      </c>
      <c r="FU1281" s="28">
        <f t="shared" si="637"/>
        <v>5.4675114320001758E-2</v>
      </c>
      <c r="FV1281" s="28">
        <f t="shared" si="638"/>
        <v>0.14479971452591314</v>
      </c>
      <c r="FW1281" s="22">
        <f t="shared" si="639"/>
        <v>0.26360384108454149</v>
      </c>
      <c r="FX1281" s="22">
        <f t="shared" si="640"/>
        <v>3.3193750000000004</v>
      </c>
      <c r="FY1281" s="22">
        <f t="shared" si="641"/>
        <v>1.2697916666666667</v>
      </c>
    </row>
    <row r="1282" spans="1:181" ht="15.75" customHeight="1">
      <c r="A1282" s="9">
        <v>1</v>
      </c>
      <c r="B1282" s="9" t="s">
        <v>184</v>
      </c>
      <c r="C1282" s="9" t="s">
        <v>3718</v>
      </c>
      <c r="D1282" s="9" t="s">
        <v>3719</v>
      </c>
      <c r="E1282" s="9" t="s">
        <v>3754</v>
      </c>
      <c r="F1282" s="9" t="s">
        <v>3755</v>
      </c>
      <c r="G1282" s="9">
        <v>2236.9518037799999</v>
      </c>
      <c r="H1282" s="9">
        <v>64</v>
      </c>
      <c r="I1282" s="9">
        <v>102.6875</v>
      </c>
      <c r="J1282" s="9">
        <v>226.875</v>
      </c>
      <c r="K1282" s="9">
        <v>274.375</v>
      </c>
      <c r="L1282" s="9">
        <v>560.375</v>
      </c>
      <c r="M1282" s="9">
        <v>1007.9375</v>
      </c>
      <c r="N1282" s="9">
        <v>279.47100830078125</v>
      </c>
      <c r="O1282" s="9">
        <v>750.8846435546875</v>
      </c>
      <c r="P1282" s="9">
        <v>519.35313993809007</v>
      </c>
      <c r="Q1282" s="9">
        <v>22.875</v>
      </c>
      <c r="R1282" s="9">
        <v>965.8125</v>
      </c>
      <c r="S1282" s="9">
        <v>870.9375</v>
      </c>
      <c r="T1282" s="9">
        <v>0</v>
      </c>
      <c r="U1282" s="9">
        <v>376.625</v>
      </c>
      <c r="V1282" s="9">
        <v>0</v>
      </c>
      <c r="W1282" s="9">
        <v>1472.3120616914866</v>
      </c>
      <c r="X1282" s="9">
        <v>13.428055656449947</v>
      </c>
      <c r="Y1282" s="9">
        <v>95</v>
      </c>
      <c r="Z1282" s="9">
        <v>273110.76569999999</v>
      </c>
      <c r="AA1282" s="9">
        <v>257.45999999999998</v>
      </c>
      <c r="AB1282" s="9">
        <v>94.24</v>
      </c>
      <c r="AC1282" s="9">
        <v>84.27</v>
      </c>
      <c r="AD1282" s="9">
        <v>9.9700000000000006</v>
      </c>
      <c r="AE1282" s="9">
        <v>3.86</v>
      </c>
      <c r="AF1282" s="9">
        <v>32.840000000000003</v>
      </c>
      <c r="AG1282" s="9">
        <v>126.52</v>
      </c>
      <c r="AH1282" s="9">
        <v>43.7</v>
      </c>
      <c r="AI1282" s="9">
        <v>7.4</v>
      </c>
      <c r="AJ1282" s="9">
        <v>4.8</v>
      </c>
      <c r="AK1282" s="9">
        <v>22.4</v>
      </c>
      <c r="AL1282" s="9">
        <v>7.11</v>
      </c>
      <c r="AM1282" s="9">
        <v>0</v>
      </c>
      <c r="AN1282" s="9">
        <v>0</v>
      </c>
      <c r="AO1282" s="9">
        <v>4.57</v>
      </c>
      <c r="AP1282" s="9">
        <v>4.0999999999999996</v>
      </c>
      <c r="AQ1282" s="9">
        <v>0</v>
      </c>
      <c r="AR1282" s="9">
        <v>0</v>
      </c>
      <c r="AS1282" s="9">
        <v>79.820000000000007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  <c r="BD1282" s="9">
        <v>4.03</v>
      </c>
      <c r="BE1282" s="9">
        <v>0</v>
      </c>
      <c r="BF1282" s="9">
        <v>0</v>
      </c>
      <c r="BG1282" s="9">
        <v>0</v>
      </c>
      <c r="BH1282" s="9">
        <v>0</v>
      </c>
      <c r="BI1282" s="9">
        <v>0</v>
      </c>
      <c r="BJ1282" s="9">
        <v>0</v>
      </c>
      <c r="BK1282" s="9">
        <v>0</v>
      </c>
      <c r="BL1282" s="9">
        <v>0</v>
      </c>
      <c r="BM1282" s="9">
        <v>0</v>
      </c>
      <c r="BN1282" s="9">
        <v>0</v>
      </c>
      <c r="BO1282" s="9">
        <v>8.23</v>
      </c>
      <c r="BP1282" s="9">
        <v>0</v>
      </c>
      <c r="BQ1282" s="9">
        <v>0</v>
      </c>
      <c r="BR1282" s="9">
        <v>0</v>
      </c>
      <c r="BS1282" s="9">
        <v>0</v>
      </c>
      <c r="BT1282" s="9">
        <v>2.1</v>
      </c>
      <c r="BU1282" s="9">
        <v>0</v>
      </c>
      <c r="BV1282" s="9">
        <v>0</v>
      </c>
      <c r="BW1282" s="9">
        <v>0</v>
      </c>
      <c r="BX1282" s="9">
        <v>0</v>
      </c>
      <c r="BY1282" s="9">
        <v>0</v>
      </c>
      <c r="BZ1282" s="9">
        <v>0</v>
      </c>
      <c r="CA1282" s="9">
        <v>3.2</v>
      </c>
      <c r="CB1282" s="9">
        <v>0</v>
      </c>
      <c r="CC1282" s="9">
        <v>0</v>
      </c>
      <c r="CD1282" s="9">
        <v>13.92</v>
      </c>
      <c r="CE1282" s="9">
        <v>4.63</v>
      </c>
      <c r="CF1282" s="9">
        <v>14.6</v>
      </c>
      <c r="CG1282" s="9">
        <v>0</v>
      </c>
      <c r="CH1282" s="9">
        <v>0</v>
      </c>
      <c r="CI1282" s="9">
        <v>20.92</v>
      </c>
      <c r="CJ1282" s="9">
        <v>0</v>
      </c>
      <c r="CK1282" s="9">
        <v>0</v>
      </c>
      <c r="CL1282" s="9">
        <v>0</v>
      </c>
      <c r="CM1282" s="9">
        <v>0</v>
      </c>
      <c r="CN1282" s="9">
        <v>28.47</v>
      </c>
      <c r="CO1282" s="9">
        <v>13.85</v>
      </c>
      <c r="CP1282" s="9">
        <v>18.8</v>
      </c>
      <c r="CQ1282" s="9">
        <v>0</v>
      </c>
      <c r="CR1282" s="9">
        <v>0</v>
      </c>
      <c r="CS1282" s="9">
        <v>29.11</v>
      </c>
      <c r="CT1282" s="9">
        <v>0</v>
      </c>
      <c r="CU1282" s="9">
        <v>102</v>
      </c>
      <c r="CV1282" s="9">
        <v>76</v>
      </c>
      <c r="CW1282" s="9" t="s">
        <v>3754</v>
      </c>
      <c r="CX1282" s="9">
        <v>2236.9499999999998</v>
      </c>
      <c r="CY1282" s="9">
        <v>0.01</v>
      </c>
      <c r="CZ1282" s="9">
        <v>0</v>
      </c>
      <c r="DA1282" s="9">
        <v>0</v>
      </c>
      <c r="DB1282" s="9">
        <v>0</v>
      </c>
      <c r="DC1282" s="9">
        <v>0</v>
      </c>
      <c r="DD1282" s="9">
        <v>0</v>
      </c>
      <c r="DE1282" s="9">
        <v>0</v>
      </c>
      <c r="DF1282" s="9">
        <v>0.12</v>
      </c>
      <c r="DG1282" s="9">
        <v>0</v>
      </c>
      <c r="DH1282" s="9">
        <v>0</v>
      </c>
      <c r="DI1282" s="9">
        <v>0</v>
      </c>
      <c r="DJ1282" s="9">
        <v>0</v>
      </c>
      <c r="DK1282" s="9">
        <v>0</v>
      </c>
      <c r="DL1282" s="9">
        <v>0.02</v>
      </c>
      <c r="DM1282" s="9">
        <v>0</v>
      </c>
      <c r="DN1282" s="9">
        <v>0</v>
      </c>
      <c r="DO1282" s="9">
        <v>0</v>
      </c>
      <c r="DP1282" s="9">
        <v>0.01</v>
      </c>
      <c r="DQ1282" s="9">
        <v>0.8</v>
      </c>
      <c r="DR1282" s="9">
        <v>0</v>
      </c>
      <c r="DS1282" s="9">
        <v>0</v>
      </c>
      <c r="DT1282" s="9">
        <v>0</v>
      </c>
      <c r="DU1282" s="9">
        <v>0.01</v>
      </c>
      <c r="DV1282" s="9">
        <v>0</v>
      </c>
      <c r="DW1282" s="9">
        <v>0</v>
      </c>
      <c r="DX1282" s="9">
        <v>0.01</v>
      </c>
      <c r="DY1282" s="16" t="s">
        <v>3754</v>
      </c>
      <c r="DZ1282" s="16" t="s">
        <v>3756</v>
      </c>
      <c r="EA1282" s="16" t="s">
        <v>3723</v>
      </c>
      <c r="EB1282" s="16" t="s">
        <v>3724</v>
      </c>
      <c r="EC1282" s="9">
        <v>2236.9518037799999</v>
      </c>
      <c r="ED1282" s="17">
        <v>1878.4073589771399</v>
      </c>
      <c r="EE1282" s="18">
        <v>0.84</v>
      </c>
      <c r="EF1282" s="19" t="s">
        <v>192</v>
      </c>
      <c r="EG1282" s="16" t="s">
        <v>3754</v>
      </c>
      <c r="EH1282" s="20" t="s">
        <v>3719</v>
      </c>
      <c r="EI1282" s="20" t="s">
        <v>3755</v>
      </c>
      <c r="EJ1282" s="20">
        <v>2236.9518037799999</v>
      </c>
      <c r="EK1282" s="21">
        <v>1060.7891155907714</v>
      </c>
      <c r="EL1282" s="20">
        <v>3.3876315789473681</v>
      </c>
      <c r="EM1282" s="20">
        <v>3593.5627065789472</v>
      </c>
      <c r="EN1282" s="22">
        <f t="shared" si="610"/>
        <v>0.11706672881224268</v>
      </c>
      <c r="EO1282" s="23">
        <f t="shared" si="611"/>
        <v>6.2062455753952646E-2</v>
      </c>
      <c r="EP1282" s="22">
        <f t="shared" si="612"/>
        <v>0</v>
      </c>
      <c r="EQ1282" s="22">
        <f t="shared" si="613"/>
        <v>2.3102499426736988E-2</v>
      </c>
      <c r="ER1282" s="22">
        <f t="shared" si="614"/>
        <v>0</v>
      </c>
      <c r="ES1282" s="22">
        <f t="shared" si="615"/>
        <v>0</v>
      </c>
      <c r="ET1282" s="22">
        <f t="shared" si="616"/>
        <v>0</v>
      </c>
      <c r="EU1282" s="22">
        <f t="shared" si="617"/>
        <v>0</v>
      </c>
      <c r="EV1282" s="22">
        <f t="shared" si="618"/>
        <v>0</v>
      </c>
      <c r="EW1282" s="22">
        <f t="shared" si="619"/>
        <v>4.7179545975693654E-2</v>
      </c>
      <c r="EX1282" s="22">
        <f t="shared" si="620"/>
        <v>0</v>
      </c>
      <c r="EY1282" s="22">
        <f t="shared" si="621"/>
        <v>0.11992662233432701</v>
      </c>
      <c r="EZ1282" s="22">
        <f t="shared" si="622"/>
        <v>1.2038523274478331E-2</v>
      </c>
      <c r="FA1282" s="22">
        <f t="shared" si="623"/>
        <v>0.1900366888328365</v>
      </c>
      <c r="FB1282" s="22">
        <f t="shared" si="624"/>
        <v>0.51725521669341901</v>
      </c>
      <c r="FC1282" s="22">
        <f t="shared" si="16"/>
        <v>0.30412491260778374</v>
      </c>
      <c r="FD1282" s="22">
        <f t="shared" si="625"/>
        <v>0.55810983397190295</v>
      </c>
      <c r="FE1282" s="22">
        <f t="shared" si="626"/>
        <v>9.450830140485314E-2</v>
      </c>
      <c r="FF1282" s="22">
        <f t="shared" si="627"/>
        <v>6.1302681992337162E-2</v>
      </c>
      <c r="FG1282" s="22">
        <f t="shared" si="628"/>
        <v>0.28607918263090676</v>
      </c>
      <c r="FH1282" s="22">
        <f t="shared" si="629"/>
        <v>0.36603744270954713</v>
      </c>
      <c r="FI1282" s="23">
        <f t="shared" si="630"/>
        <v>0.12755379476423526</v>
      </c>
      <c r="FJ1282" s="24">
        <f t="shared" si="631"/>
        <v>0.49141614231336911</v>
      </c>
      <c r="FK1282" s="22">
        <f t="shared" si="632"/>
        <v>0.11509412029572752</v>
      </c>
      <c r="FL1282" s="25">
        <v>1472.3120616914866</v>
      </c>
      <c r="FM1282" s="25">
        <v>13.428055656449947</v>
      </c>
      <c r="FN1282" s="25">
        <v>519.35313993809007</v>
      </c>
      <c r="FO1282" s="9">
        <v>279.47100830078125</v>
      </c>
      <c r="FP1282" s="26">
        <f t="shared" si="0"/>
        <v>471.41363525390625</v>
      </c>
      <c r="FQ1282" s="22">
        <f t="shared" si="633"/>
        <v>7.4515463282817065E-2</v>
      </c>
      <c r="FR1282" s="28">
        <f t="shared" si="634"/>
        <v>0.22407724616730143</v>
      </c>
      <c r="FS1282" s="28">
        <f t="shared" si="635"/>
        <v>0.70109355836360288</v>
      </c>
      <c r="FT1282" s="28">
        <f t="shared" si="636"/>
        <v>0.82109502623000674</v>
      </c>
      <c r="FU1282" s="28">
        <f t="shared" si="637"/>
        <v>0</v>
      </c>
      <c r="FV1282" s="28">
        <f t="shared" si="638"/>
        <v>0.1683652724942841</v>
      </c>
      <c r="FW1282" s="22">
        <f t="shared" si="639"/>
        <v>0.39617804707527388</v>
      </c>
      <c r="FX1282" s="22">
        <f t="shared" si="640"/>
        <v>2.7101052631578946</v>
      </c>
      <c r="FY1282" s="22">
        <f t="shared" si="641"/>
        <v>0.84021052631578952</v>
      </c>
    </row>
    <row r="1283" spans="1:181" ht="15.75" customHeight="1">
      <c r="A1283" s="9">
        <v>1</v>
      </c>
      <c r="B1283" s="9" t="s">
        <v>184</v>
      </c>
      <c r="C1283" s="9" t="s">
        <v>3718</v>
      </c>
      <c r="D1283" s="9" t="s">
        <v>3719</v>
      </c>
      <c r="E1283" s="9" t="s">
        <v>3757</v>
      </c>
      <c r="F1283" s="9" t="s">
        <v>3758</v>
      </c>
      <c r="G1283" s="9">
        <v>1880.1472463</v>
      </c>
      <c r="H1283" s="9">
        <v>91.375</v>
      </c>
      <c r="I1283" s="9">
        <v>165.875</v>
      </c>
      <c r="J1283" s="9">
        <v>307.25</v>
      </c>
      <c r="K1283" s="9">
        <v>300.4375</v>
      </c>
      <c r="L1283" s="9">
        <v>504.75</v>
      </c>
      <c r="M1283" s="9">
        <v>511</v>
      </c>
      <c r="N1283" s="9">
        <v>705.47137451171875</v>
      </c>
      <c r="O1283" s="9">
        <v>1072.9652099609375</v>
      </c>
      <c r="P1283" s="9">
        <v>917.53389746049936</v>
      </c>
      <c r="Q1283" s="9">
        <v>29.4375</v>
      </c>
      <c r="R1283" s="9">
        <v>360.5</v>
      </c>
      <c r="S1283" s="9">
        <v>1358.6875</v>
      </c>
      <c r="T1283" s="9">
        <v>0</v>
      </c>
      <c r="U1283" s="9">
        <v>132.0625</v>
      </c>
      <c r="V1283" s="9">
        <v>0</v>
      </c>
      <c r="W1283" s="9">
        <v>1247.0375702363933</v>
      </c>
      <c r="X1283" s="9">
        <v>11.375129500947569</v>
      </c>
      <c r="Y1283" s="9">
        <v>96</v>
      </c>
      <c r="Z1283" s="9">
        <v>509832.15870000003</v>
      </c>
      <c r="AA1283" s="9">
        <v>1313.48</v>
      </c>
      <c r="AB1283" s="9">
        <v>138.66</v>
      </c>
      <c r="AC1283" s="9">
        <v>123.55</v>
      </c>
      <c r="AD1283" s="9">
        <v>15.11</v>
      </c>
      <c r="AE1283" s="9">
        <v>2.41</v>
      </c>
      <c r="AF1283" s="9">
        <v>12.92</v>
      </c>
      <c r="AG1283" s="9">
        <v>1159.49</v>
      </c>
      <c r="AH1283" s="9">
        <v>350.3</v>
      </c>
      <c r="AI1283" s="9">
        <v>9.9</v>
      </c>
      <c r="AJ1283" s="9">
        <v>27.7</v>
      </c>
      <c r="AK1283" s="9">
        <v>5.6</v>
      </c>
      <c r="AL1283" s="9">
        <v>1.78</v>
      </c>
      <c r="AM1283" s="9">
        <v>0</v>
      </c>
      <c r="AN1283" s="9">
        <v>0</v>
      </c>
      <c r="AO1283" s="9">
        <v>1.54</v>
      </c>
      <c r="AP1283" s="9">
        <v>10.8</v>
      </c>
      <c r="AQ1283" s="9">
        <v>0</v>
      </c>
      <c r="AR1283" s="9">
        <v>0</v>
      </c>
      <c r="AS1283" s="9">
        <v>592.52</v>
      </c>
      <c r="AT1283" s="9">
        <v>0</v>
      </c>
      <c r="AU1283" s="9">
        <v>6.1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  <c r="BD1283" s="9">
        <v>0</v>
      </c>
      <c r="BE1283" s="9">
        <v>0</v>
      </c>
      <c r="BF1283" s="9">
        <v>0</v>
      </c>
      <c r="BG1283" s="9">
        <v>1.1000000000000001</v>
      </c>
      <c r="BH1283" s="9">
        <v>0</v>
      </c>
      <c r="BI1283" s="9">
        <v>0</v>
      </c>
      <c r="BJ1283" s="9">
        <v>0</v>
      </c>
      <c r="BK1283" s="9">
        <v>0</v>
      </c>
      <c r="BL1283" s="9">
        <v>0</v>
      </c>
      <c r="BM1283" s="9">
        <v>0</v>
      </c>
      <c r="BN1283" s="9">
        <v>0</v>
      </c>
      <c r="BO1283" s="9">
        <v>409.44</v>
      </c>
      <c r="BP1283" s="9">
        <v>0</v>
      </c>
      <c r="BQ1283" s="9">
        <v>13.47</v>
      </c>
      <c r="BR1283" s="9">
        <v>0</v>
      </c>
      <c r="BS1283" s="9">
        <v>82.11</v>
      </c>
      <c r="BT1283" s="9">
        <v>13.69</v>
      </c>
      <c r="BU1283" s="9">
        <v>0</v>
      </c>
      <c r="BV1283" s="9">
        <v>0</v>
      </c>
      <c r="BW1283" s="9">
        <v>0</v>
      </c>
      <c r="BX1283" s="9">
        <v>0</v>
      </c>
      <c r="BY1283" s="9">
        <v>0</v>
      </c>
      <c r="BZ1283" s="9">
        <v>0</v>
      </c>
      <c r="CA1283" s="9">
        <v>1.56</v>
      </c>
      <c r="CB1283" s="9">
        <v>0</v>
      </c>
      <c r="CC1283" s="9">
        <v>0</v>
      </c>
      <c r="CD1283" s="9">
        <v>0</v>
      </c>
      <c r="CE1283" s="9">
        <v>9.56</v>
      </c>
      <c r="CF1283" s="9">
        <v>30.19</v>
      </c>
      <c r="CG1283" s="9">
        <v>0</v>
      </c>
      <c r="CH1283" s="9">
        <v>0</v>
      </c>
      <c r="CI1283" s="9">
        <v>71.210000000000008</v>
      </c>
      <c r="CJ1283" s="9">
        <v>0</v>
      </c>
      <c r="CK1283" s="9">
        <v>0</v>
      </c>
      <c r="CL1283" s="9">
        <v>0</v>
      </c>
      <c r="CM1283" s="9">
        <v>0</v>
      </c>
      <c r="CN1283" s="9">
        <v>2.4300000000000002</v>
      </c>
      <c r="CO1283" s="9">
        <v>44.43</v>
      </c>
      <c r="CP1283" s="9">
        <v>5.82</v>
      </c>
      <c r="CQ1283" s="9">
        <v>0</v>
      </c>
      <c r="CR1283" s="9">
        <v>0</v>
      </c>
      <c r="CS1283" s="9">
        <v>15.73</v>
      </c>
      <c r="CT1283" s="9">
        <v>0</v>
      </c>
      <c r="CU1283" s="9">
        <v>490</v>
      </c>
      <c r="CV1283" s="9">
        <v>86.4</v>
      </c>
      <c r="CW1283" s="9" t="s">
        <v>3757</v>
      </c>
      <c r="CX1283" s="9">
        <v>1880.15</v>
      </c>
      <c r="CY1283" s="9">
        <v>0.01</v>
      </c>
      <c r="CZ1283" s="9">
        <v>0.18</v>
      </c>
      <c r="DA1283" s="9">
        <v>0</v>
      </c>
      <c r="DB1283" s="9">
        <v>0</v>
      </c>
      <c r="DC1283" s="9">
        <v>0</v>
      </c>
      <c r="DD1283" s="9">
        <v>0</v>
      </c>
      <c r="DE1283" s="9">
        <v>0.08</v>
      </c>
      <c r="DF1283" s="9">
        <v>0.04</v>
      </c>
      <c r="DG1283" s="9">
        <v>0</v>
      </c>
      <c r="DH1283" s="9">
        <v>0</v>
      </c>
      <c r="DI1283" s="9">
        <v>0</v>
      </c>
      <c r="DJ1283" s="9">
        <v>0</v>
      </c>
      <c r="DK1283" s="9">
        <v>0</v>
      </c>
      <c r="DL1283" s="9">
        <v>0.06</v>
      </c>
      <c r="DM1283" s="9">
        <v>0.01</v>
      </c>
      <c r="DN1283" s="9">
        <v>0</v>
      </c>
      <c r="DO1283" s="9">
        <v>0</v>
      </c>
      <c r="DP1283" s="9">
        <v>0.03</v>
      </c>
      <c r="DQ1283" s="9">
        <v>0.03</v>
      </c>
      <c r="DR1283" s="9">
        <v>0</v>
      </c>
      <c r="DS1283" s="9">
        <v>0.03</v>
      </c>
      <c r="DT1283" s="9">
        <v>0.01</v>
      </c>
      <c r="DU1283" s="9">
        <v>0.51</v>
      </c>
      <c r="DV1283" s="9">
        <v>0.01</v>
      </c>
      <c r="DW1283" s="9">
        <v>0</v>
      </c>
      <c r="DX1283" s="9">
        <v>0</v>
      </c>
      <c r="DY1283" s="16" t="s">
        <v>3757</v>
      </c>
      <c r="DZ1283" s="16" t="s">
        <v>3759</v>
      </c>
      <c r="EA1283" s="16" t="s">
        <v>3723</v>
      </c>
      <c r="EB1283" s="16" t="s">
        <v>3724</v>
      </c>
      <c r="EC1283" s="9">
        <v>1880.1472463</v>
      </c>
      <c r="ED1283" s="17">
        <v>1576.8624910074002</v>
      </c>
      <c r="EE1283" s="18">
        <v>0.84</v>
      </c>
      <c r="EF1283" s="19" t="s">
        <v>192</v>
      </c>
      <c r="EG1283" s="16" t="s">
        <v>3757</v>
      </c>
      <c r="EH1283" s="20" t="s">
        <v>3719</v>
      </c>
      <c r="EI1283" s="20" t="s">
        <v>3758</v>
      </c>
      <c r="EJ1283" s="20">
        <v>1880.1472463</v>
      </c>
      <c r="EK1283" s="21">
        <v>388.15372803544784</v>
      </c>
      <c r="EL1283" s="20">
        <v>15.202314814814814</v>
      </c>
      <c r="EM1283" s="20">
        <v>5900.8351701388892</v>
      </c>
      <c r="EN1283" s="22">
        <f t="shared" si="610"/>
        <v>0.34863111733715024</v>
      </c>
      <c r="EO1283" s="23">
        <f t="shared" si="611"/>
        <v>1.0762851393377645E-2</v>
      </c>
      <c r="EP1283" s="22">
        <f t="shared" si="612"/>
        <v>8.4792882958020562E-3</v>
      </c>
      <c r="EQ1283" s="22">
        <f t="shared" si="613"/>
        <v>0</v>
      </c>
      <c r="ER1283" s="22">
        <f t="shared" si="614"/>
        <v>0</v>
      </c>
      <c r="ES1283" s="22">
        <f t="shared" si="615"/>
        <v>1.5290519877675841E-3</v>
      </c>
      <c r="ET1283" s="22">
        <f t="shared" si="616"/>
        <v>0</v>
      </c>
      <c r="EU1283" s="22">
        <f t="shared" si="617"/>
        <v>0</v>
      </c>
      <c r="EV1283" s="22">
        <f t="shared" si="618"/>
        <v>0</v>
      </c>
      <c r="EW1283" s="22">
        <f t="shared" si="619"/>
        <v>0.56914095079232685</v>
      </c>
      <c r="EX1283" s="22">
        <f t="shared" si="620"/>
        <v>1.8723936613844871E-2</v>
      </c>
      <c r="EY1283" s="22">
        <f t="shared" si="621"/>
        <v>0.21312204614956906</v>
      </c>
      <c r="EZ1283" s="22">
        <f t="shared" si="622"/>
        <v>1.9029747011398385E-2</v>
      </c>
      <c r="FA1283" s="22">
        <f t="shared" si="623"/>
        <v>5.5254378648874052E-2</v>
      </c>
      <c r="FB1283" s="22">
        <f t="shared" si="624"/>
        <v>9.5093133166527649E-2</v>
      </c>
      <c r="FC1283" s="22">
        <f t="shared" si="16"/>
        <v>0.29958583305417669</v>
      </c>
      <c r="FD1283" s="22">
        <f t="shared" si="625"/>
        <v>0.89021601016518426</v>
      </c>
      <c r="FE1283" s="22">
        <f t="shared" si="626"/>
        <v>2.5158831003811943E-2</v>
      </c>
      <c r="FF1283" s="22">
        <f t="shared" si="627"/>
        <v>7.0393900889453617E-2</v>
      </c>
      <c r="FG1283" s="22">
        <f t="shared" si="628"/>
        <v>1.4231257941550189E-2</v>
      </c>
      <c r="FH1283" s="22">
        <f t="shared" si="629"/>
        <v>0.10556689100709565</v>
      </c>
      <c r="FI1283" s="23">
        <f t="shared" si="630"/>
        <v>9.836464963303591E-3</v>
      </c>
      <c r="FJ1283" s="24">
        <f t="shared" si="631"/>
        <v>0.88276182355269972</v>
      </c>
      <c r="FK1283" s="22">
        <f t="shared" si="632"/>
        <v>0.69860485798909522</v>
      </c>
      <c r="FL1283" s="25">
        <v>1247.0375702363933</v>
      </c>
      <c r="FM1283" s="25">
        <v>11.375129500947569</v>
      </c>
      <c r="FN1283" s="25">
        <v>917.53389746049936</v>
      </c>
      <c r="FO1283" s="9">
        <v>705.47137451171875</v>
      </c>
      <c r="FP1283" s="26">
        <f t="shared" si="0"/>
        <v>367.49383544921875</v>
      </c>
      <c r="FQ1283" s="22">
        <f t="shared" si="633"/>
        <v>0.13682438995469651</v>
      </c>
      <c r="FR1283" s="28">
        <f t="shared" si="634"/>
        <v>0.32321271708685956</v>
      </c>
      <c r="FS1283" s="28">
        <f t="shared" si="635"/>
        <v>0.5402502394421107</v>
      </c>
      <c r="FT1283" s="28">
        <f t="shared" si="636"/>
        <v>0.91438981887362403</v>
      </c>
      <c r="FU1283" s="28">
        <f t="shared" si="637"/>
        <v>0</v>
      </c>
      <c r="FV1283" s="28">
        <f t="shared" si="638"/>
        <v>7.024050922601402E-2</v>
      </c>
      <c r="FW1283" s="22">
        <f t="shared" si="639"/>
        <v>0.37305478575996587</v>
      </c>
      <c r="FX1283" s="22">
        <f t="shared" si="640"/>
        <v>13.682083333333333</v>
      </c>
      <c r="FY1283" s="22">
        <f t="shared" si="641"/>
        <v>6.1720833333333331</v>
      </c>
    </row>
    <row r="1284" spans="1:181" ht="15.75" customHeight="1">
      <c r="A1284" s="9">
        <v>1</v>
      </c>
      <c r="B1284" s="9" t="s">
        <v>184</v>
      </c>
      <c r="C1284" s="9" t="s">
        <v>3718</v>
      </c>
      <c r="D1284" s="9" t="s">
        <v>3719</v>
      </c>
      <c r="E1284" s="9" t="s">
        <v>3760</v>
      </c>
      <c r="F1284" s="9" t="s">
        <v>3761</v>
      </c>
      <c r="G1284" s="9">
        <v>2109.9984676499998</v>
      </c>
      <c r="H1284" s="9">
        <v>181.5625</v>
      </c>
      <c r="I1284" s="9">
        <v>221.4375</v>
      </c>
      <c r="J1284" s="9">
        <v>328.5</v>
      </c>
      <c r="K1284" s="9">
        <v>295.4375</v>
      </c>
      <c r="L1284" s="9">
        <v>496.4375</v>
      </c>
      <c r="M1284" s="9">
        <v>586.8125</v>
      </c>
      <c r="N1284" s="9">
        <v>499.76467895507813</v>
      </c>
      <c r="O1284" s="9">
        <v>1120</v>
      </c>
      <c r="P1284" s="9">
        <v>642.11084423658917</v>
      </c>
      <c r="Q1284" s="9">
        <v>19.3125</v>
      </c>
      <c r="R1284" s="9">
        <v>1204</v>
      </c>
      <c r="S1284" s="9">
        <v>518.9375</v>
      </c>
      <c r="T1284" s="9">
        <v>258.125</v>
      </c>
      <c r="U1284" s="9">
        <v>18.3125</v>
      </c>
      <c r="V1284" s="9">
        <v>91.5</v>
      </c>
      <c r="W1284" s="9">
        <v>1446.8181387218156</v>
      </c>
      <c r="X1284" s="9">
        <v>12.840423098574856</v>
      </c>
      <c r="Y1284" s="9">
        <v>114</v>
      </c>
      <c r="Z1284" s="9">
        <v>449383.80339999998</v>
      </c>
      <c r="AA1284" s="9">
        <v>868.54</v>
      </c>
      <c r="AB1284" s="9">
        <v>219.26</v>
      </c>
      <c r="AC1284" s="9">
        <v>186.48</v>
      </c>
      <c r="AD1284" s="9">
        <v>32.78</v>
      </c>
      <c r="AE1284" s="9">
        <v>4.78</v>
      </c>
      <c r="AF1284" s="9">
        <v>61.81</v>
      </c>
      <c r="AG1284" s="9">
        <v>582.69000000000005</v>
      </c>
      <c r="AH1284" s="9">
        <v>40.200000000000003</v>
      </c>
      <c r="AI1284" s="9">
        <v>24.7</v>
      </c>
      <c r="AJ1284" s="9">
        <v>8</v>
      </c>
      <c r="AK1284" s="9">
        <v>72</v>
      </c>
      <c r="AL1284" s="9">
        <v>4.07</v>
      </c>
      <c r="AM1284" s="9">
        <v>0</v>
      </c>
      <c r="AN1284" s="9">
        <v>0</v>
      </c>
      <c r="AO1284" s="9">
        <v>6.37</v>
      </c>
      <c r="AP1284" s="9">
        <v>11.34</v>
      </c>
      <c r="AQ1284" s="9">
        <v>0</v>
      </c>
      <c r="AR1284" s="9">
        <v>0</v>
      </c>
      <c r="AS1284" s="9">
        <v>444.71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  <c r="BD1284" s="9">
        <v>0</v>
      </c>
      <c r="BE1284" s="9">
        <v>0</v>
      </c>
      <c r="BF1284" s="9">
        <v>0</v>
      </c>
      <c r="BG1284" s="9">
        <v>0</v>
      </c>
      <c r="BH1284" s="9">
        <v>0</v>
      </c>
      <c r="BI1284" s="9">
        <v>0</v>
      </c>
      <c r="BJ1284" s="9">
        <v>0</v>
      </c>
      <c r="BK1284" s="9">
        <v>3.97</v>
      </c>
      <c r="BL1284" s="9">
        <v>0</v>
      </c>
      <c r="BM1284" s="9">
        <v>0</v>
      </c>
      <c r="BN1284" s="9">
        <v>0</v>
      </c>
      <c r="BO1284" s="9">
        <v>0</v>
      </c>
      <c r="BP1284" s="9">
        <v>0</v>
      </c>
      <c r="BQ1284" s="9">
        <v>7.27</v>
      </c>
      <c r="BR1284" s="9">
        <v>0</v>
      </c>
      <c r="BS1284" s="9">
        <v>37.21</v>
      </c>
      <c r="BT1284" s="9">
        <v>7.45</v>
      </c>
      <c r="BU1284" s="9">
        <v>0</v>
      </c>
      <c r="BV1284" s="9">
        <v>0</v>
      </c>
      <c r="BW1284" s="9">
        <v>0</v>
      </c>
      <c r="BX1284" s="9">
        <v>0</v>
      </c>
      <c r="BY1284" s="9">
        <v>0</v>
      </c>
      <c r="BZ1284" s="9">
        <v>0</v>
      </c>
      <c r="CA1284" s="9">
        <v>2.0499999999999998</v>
      </c>
      <c r="CB1284" s="9">
        <v>0</v>
      </c>
      <c r="CC1284" s="9">
        <v>0</v>
      </c>
      <c r="CD1284" s="9">
        <v>4.95</v>
      </c>
      <c r="CE1284" s="9">
        <v>61.9</v>
      </c>
      <c r="CF1284" s="9">
        <v>55.71</v>
      </c>
      <c r="CG1284" s="9">
        <v>11.85</v>
      </c>
      <c r="CH1284" s="9">
        <v>0</v>
      </c>
      <c r="CI1284" s="9">
        <v>24.84</v>
      </c>
      <c r="CJ1284" s="9">
        <v>0</v>
      </c>
      <c r="CK1284" s="9">
        <v>4.88</v>
      </c>
      <c r="CL1284" s="9">
        <v>0</v>
      </c>
      <c r="CM1284" s="9">
        <v>0</v>
      </c>
      <c r="CN1284" s="9">
        <v>58.31</v>
      </c>
      <c r="CO1284" s="9">
        <v>25.46</v>
      </c>
      <c r="CP1284" s="9">
        <v>22.57</v>
      </c>
      <c r="CQ1284" s="9">
        <v>3.92</v>
      </c>
      <c r="CR1284" s="9">
        <v>0</v>
      </c>
      <c r="CS1284" s="9">
        <v>69.710000000000008</v>
      </c>
      <c r="CT1284" s="9">
        <v>0</v>
      </c>
      <c r="CU1284" s="9">
        <v>168</v>
      </c>
      <c r="CV1284" s="9">
        <v>102.60000000000001</v>
      </c>
      <c r="CW1284" s="9" t="s">
        <v>3760</v>
      </c>
      <c r="CX1284" s="9">
        <v>2110</v>
      </c>
      <c r="CY1284" s="9">
        <v>0.03</v>
      </c>
      <c r="CZ1284" s="9">
        <v>0.04</v>
      </c>
      <c r="DA1284" s="9">
        <v>0</v>
      </c>
      <c r="DB1284" s="9">
        <v>0</v>
      </c>
      <c r="DC1284" s="9">
        <v>0</v>
      </c>
      <c r="DD1284" s="9">
        <v>0</v>
      </c>
      <c r="DE1284" s="9">
        <v>0</v>
      </c>
      <c r="DF1284" s="9">
        <v>0.15</v>
      </c>
      <c r="DG1284" s="9">
        <v>0</v>
      </c>
      <c r="DH1284" s="9">
        <v>0</v>
      </c>
      <c r="DI1284" s="9">
        <v>0</v>
      </c>
      <c r="DJ1284" s="9">
        <v>0</v>
      </c>
      <c r="DK1284" s="9">
        <v>0</v>
      </c>
      <c r="DL1284" s="9">
        <v>0.14000000000000001</v>
      </c>
      <c r="DM1284" s="9">
        <v>0.01</v>
      </c>
      <c r="DN1284" s="9">
        <v>0</v>
      </c>
      <c r="DO1284" s="9">
        <v>0</v>
      </c>
      <c r="DP1284" s="9">
        <v>0.02</v>
      </c>
      <c r="DQ1284" s="9">
        <v>0.12</v>
      </c>
      <c r="DR1284" s="9">
        <v>0</v>
      </c>
      <c r="DS1284" s="9">
        <v>0</v>
      </c>
      <c r="DT1284" s="9">
        <v>0.02</v>
      </c>
      <c r="DU1284" s="9">
        <v>0.47</v>
      </c>
      <c r="DV1284" s="9">
        <v>0</v>
      </c>
      <c r="DW1284" s="9">
        <v>0</v>
      </c>
      <c r="DX1284" s="9">
        <v>0</v>
      </c>
      <c r="DY1284" s="16" t="s">
        <v>3760</v>
      </c>
      <c r="DZ1284" s="16" t="s">
        <v>3762</v>
      </c>
      <c r="EA1284" s="16" t="s">
        <v>3723</v>
      </c>
      <c r="EB1284" s="16" t="s">
        <v>3724</v>
      </c>
      <c r="EC1284" s="9">
        <v>2109.9984676499998</v>
      </c>
      <c r="ED1284" s="17">
        <v>3325.1805658055505</v>
      </c>
      <c r="EE1284" s="18">
        <v>1.58</v>
      </c>
      <c r="EF1284" s="19" t="s">
        <v>192</v>
      </c>
      <c r="EG1284" s="16" t="s">
        <v>3760</v>
      </c>
      <c r="EH1284" s="20" t="s">
        <v>3719</v>
      </c>
      <c r="EI1284" s="20" t="s">
        <v>3761</v>
      </c>
      <c r="EJ1284" s="20">
        <v>2109.9984676499998</v>
      </c>
      <c r="EK1284" s="21">
        <v>517.40139014898568</v>
      </c>
      <c r="EL1284" s="20">
        <v>8.4653021442495113</v>
      </c>
      <c r="EM1284" s="20">
        <v>4379.9590974658868</v>
      </c>
      <c r="EN1284" s="22">
        <f t="shared" si="610"/>
        <v>4.6595436019066509E-2</v>
      </c>
      <c r="EO1284" s="23">
        <f t="shared" si="611"/>
        <v>2.5135893085898281E-2</v>
      </c>
      <c r="EP1284" s="22">
        <f t="shared" si="612"/>
        <v>0</v>
      </c>
      <c r="EQ1284" s="22">
        <f t="shared" si="613"/>
        <v>0</v>
      </c>
      <c r="ER1284" s="22">
        <f t="shared" si="614"/>
        <v>9.4124899236568832E-3</v>
      </c>
      <c r="ES1284" s="22">
        <f t="shared" si="615"/>
        <v>0</v>
      </c>
      <c r="ET1284" s="22">
        <f t="shared" si="616"/>
        <v>0</v>
      </c>
      <c r="EU1284" s="22">
        <f t="shared" si="617"/>
        <v>0</v>
      </c>
      <c r="EV1284" s="22">
        <f t="shared" si="618"/>
        <v>0</v>
      </c>
      <c r="EW1284" s="22">
        <f t="shared" si="619"/>
        <v>0</v>
      </c>
      <c r="EX1284" s="22">
        <f t="shared" si="620"/>
        <v>1.7236473991180234E-2</v>
      </c>
      <c r="EY1284" s="22">
        <f t="shared" si="621"/>
        <v>0.1586846223149509</v>
      </c>
      <c r="EZ1284" s="22">
        <f t="shared" si="622"/>
        <v>1.7663236758499692E-2</v>
      </c>
      <c r="FA1284" s="22">
        <f t="shared" si="623"/>
        <v>0.31867324197448904</v>
      </c>
      <c r="FB1284" s="22">
        <f t="shared" si="624"/>
        <v>0.42669164019156908</v>
      </c>
      <c r="FC1284" s="22">
        <f t="shared" si="16"/>
        <v>0.16683169456789557</v>
      </c>
      <c r="FD1284" s="22">
        <f t="shared" si="625"/>
        <v>0.2774327122153209</v>
      </c>
      <c r="FE1284" s="22">
        <f t="shared" si="626"/>
        <v>0.17046238785369219</v>
      </c>
      <c r="FF1284" s="22">
        <f t="shared" si="627"/>
        <v>5.5210489993098688E-2</v>
      </c>
      <c r="FG1284" s="22">
        <f t="shared" si="628"/>
        <v>0.49689440993788819</v>
      </c>
      <c r="FH1284" s="22">
        <f t="shared" si="629"/>
        <v>0.25244663458217237</v>
      </c>
      <c r="FI1284" s="23">
        <f t="shared" si="630"/>
        <v>7.116540401132937E-2</v>
      </c>
      <c r="FJ1284" s="24">
        <f t="shared" si="631"/>
        <v>0.67088447279342356</v>
      </c>
      <c r="FK1284" s="22">
        <f t="shared" si="632"/>
        <v>0.41163063069298433</v>
      </c>
      <c r="FL1284" s="25">
        <v>1446.8181387218156</v>
      </c>
      <c r="FM1284" s="25">
        <v>12.840423098574856</v>
      </c>
      <c r="FN1284" s="25">
        <v>642.11084423658917</v>
      </c>
      <c r="FO1284" s="9">
        <v>499.76467895507813</v>
      </c>
      <c r="FP1284" s="26">
        <f t="shared" si="0"/>
        <v>620.23532104492188</v>
      </c>
      <c r="FQ1284" s="22">
        <f t="shared" si="633"/>
        <v>0.19099539937052146</v>
      </c>
      <c r="FR1284" s="28">
        <f t="shared" si="634"/>
        <v>0.29570519105395715</v>
      </c>
      <c r="FS1284" s="28">
        <f t="shared" si="635"/>
        <v>0.51338899843205299</v>
      </c>
      <c r="FT1284" s="28">
        <f t="shared" si="636"/>
        <v>0.81655864988324511</v>
      </c>
      <c r="FU1284" s="28">
        <f t="shared" si="637"/>
        <v>0.12233421206579616</v>
      </c>
      <c r="FV1284" s="28">
        <f t="shared" si="638"/>
        <v>5.2043876658499716E-2</v>
      </c>
      <c r="FW1284" s="22">
        <f t="shared" si="639"/>
        <v>0.19342805167292237</v>
      </c>
      <c r="FX1284" s="22">
        <f t="shared" si="640"/>
        <v>7.6187719298245611</v>
      </c>
      <c r="FY1284" s="22">
        <f t="shared" si="641"/>
        <v>3.9009649122807017</v>
      </c>
    </row>
    <row r="1285" spans="1:181" ht="15.75" customHeight="1">
      <c r="A1285" s="9">
        <v>1</v>
      </c>
      <c r="B1285" s="9" t="s">
        <v>184</v>
      </c>
      <c r="C1285" s="9" t="s">
        <v>3718</v>
      </c>
      <c r="D1285" s="9" t="s">
        <v>3719</v>
      </c>
      <c r="E1285" s="9" t="s">
        <v>3763</v>
      </c>
      <c r="F1285" s="9" t="s">
        <v>1570</v>
      </c>
      <c r="G1285" s="9">
        <v>1207.81489053</v>
      </c>
      <c r="H1285" s="9">
        <v>75.9375</v>
      </c>
      <c r="I1285" s="9">
        <v>103.5</v>
      </c>
      <c r="J1285" s="9">
        <v>208.4375</v>
      </c>
      <c r="K1285" s="9">
        <v>221.5625</v>
      </c>
      <c r="L1285" s="9">
        <v>360.3125</v>
      </c>
      <c r="M1285" s="9">
        <v>237.25</v>
      </c>
      <c r="N1285" s="9">
        <v>673.16314697265625</v>
      </c>
      <c r="O1285" s="9">
        <v>1040</v>
      </c>
      <c r="P1285" s="9">
        <v>875.99239477364608</v>
      </c>
      <c r="Q1285" s="9">
        <v>24.625</v>
      </c>
      <c r="R1285" s="9">
        <v>3.25</v>
      </c>
      <c r="S1285" s="9">
        <v>1174.4375</v>
      </c>
      <c r="T1285" s="9">
        <v>0.375</v>
      </c>
      <c r="U1285" s="9">
        <v>0</v>
      </c>
      <c r="V1285" s="9">
        <v>4.3125</v>
      </c>
      <c r="W1285" s="9">
        <v>1269.4079942010976</v>
      </c>
      <c r="X1285" s="9">
        <v>11.593053743398571</v>
      </c>
      <c r="Y1285" s="9">
        <v>60</v>
      </c>
      <c r="Z1285" s="9">
        <v>195656.66159999999</v>
      </c>
      <c r="AA1285" s="9">
        <v>616.80000000000007</v>
      </c>
      <c r="AB1285" s="9">
        <v>57.58</v>
      </c>
      <c r="AC1285" s="9">
        <v>52.22</v>
      </c>
      <c r="AD1285" s="9">
        <v>5.36</v>
      </c>
      <c r="AE1285" s="9">
        <v>1.1000000000000001</v>
      </c>
      <c r="AF1285" s="9">
        <v>8.7100000000000009</v>
      </c>
      <c r="AG1285" s="9">
        <v>549.41</v>
      </c>
      <c r="AH1285" s="9">
        <v>69.8</v>
      </c>
      <c r="AI1285" s="9">
        <v>16.7</v>
      </c>
      <c r="AJ1285" s="9">
        <v>10.7</v>
      </c>
      <c r="AK1285" s="9">
        <v>5.6</v>
      </c>
      <c r="AL1285" s="9">
        <v>0</v>
      </c>
      <c r="AM1285" s="9">
        <v>0</v>
      </c>
      <c r="AN1285" s="9">
        <v>0</v>
      </c>
      <c r="AO1285" s="9">
        <v>2.38</v>
      </c>
      <c r="AP1285" s="9">
        <v>0</v>
      </c>
      <c r="AQ1285" s="9">
        <v>0</v>
      </c>
      <c r="AR1285" s="9">
        <v>0</v>
      </c>
      <c r="AS1285" s="9">
        <v>409.64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  <c r="BD1285" s="9">
        <v>0</v>
      </c>
      <c r="BE1285" s="9">
        <v>0</v>
      </c>
      <c r="BF1285" s="9">
        <v>0</v>
      </c>
      <c r="BG1285" s="9">
        <v>0</v>
      </c>
      <c r="BH1285" s="9">
        <v>0</v>
      </c>
      <c r="BI1285" s="9">
        <v>0</v>
      </c>
      <c r="BJ1285" s="9">
        <v>0</v>
      </c>
      <c r="BK1285" s="9">
        <v>0</v>
      </c>
      <c r="BL1285" s="9">
        <v>0</v>
      </c>
      <c r="BM1285" s="9">
        <v>0</v>
      </c>
      <c r="BN1285" s="9">
        <v>0</v>
      </c>
      <c r="BO1285" s="9">
        <v>78.05</v>
      </c>
      <c r="BP1285" s="9">
        <v>0</v>
      </c>
      <c r="BQ1285" s="9">
        <v>5.71</v>
      </c>
      <c r="BR1285" s="9">
        <v>0</v>
      </c>
      <c r="BS1285" s="9">
        <v>5.12</v>
      </c>
      <c r="BT1285" s="9">
        <v>6.57</v>
      </c>
      <c r="BU1285" s="9">
        <v>0</v>
      </c>
      <c r="BV1285" s="9">
        <v>0</v>
      </c>
      <c r="BW1285" s="9">
        <v>0</v>
      </c>
      <c r="BX1285" s="9">
        <v>0</v>
      </c>
      <c r="BY1285" s="9">
        <v>0</v>
      </c>
      <c r="BZ1285" s="9">
        <v>0</v>
      </c>
      <c r="CA1285" s="9">
        <v>4.78</v>
      </c>
      <c r="CB1285" s="9">
        <v>0</v>
      </c>
      <c r="CC1285" s="9">
        <v>0</v>
      </c>
      <c r="CD1285" s="9">
        <v>0</v>
      </c>
      <c r="CE1285" s="9">
        <v>4.0600000000000005</v>
      </c>
      <c r="CF1285" s="9">
        <v>5.25</v>
      </c>
      <c r="CG1285" s="9">
        <v>0</v>
      </c>
      <c r="CH1285" s="9">
        <v>0</v>
      </c>
      <c r="CI1285" s="9">
        <v>24.65</v>
      </c>
      <c r="CJ1285" s="9">
        <v>0</v>
      </c>
      <c r="CK1285" s="9">
        <v>0</v>
      </c>
      <c r="CL1285" s="9">
        <v>0</v>
      </c>
      <c r="CM1285" s="9">
        <v>0</v>
      </c>
      <c r="CN1285" s="9">
        <v>6.5</v>
      </c>
      <c r="CO1285" s="9">
        <v>20.309999999999999</v>
      </c>
      <c r="CP1285" s="9">
        <v>15.08</v>
      </c>
      <c r="CQ1285" s="9">
        <v>0</v>
      </c>
      <c r="CR1285" s="9">
        <v>0</v>
      </c>
      <c r="CS1285" s="9">
        <v>28.7</v>
      </c>
      <c r="CT1285" s="9">
        <v>0</v>
      </c>
      <c r="CU1285" s="9">
        <v>187</v>
      </c>
      <c r="CV1285" s="9">
        <v>48</v>
      </c>
      <c r="CW1285" s="9" t="s">
        <v>3763</v>
      </c>
      <c r="CX1285" s="9">
        <v>1207.81</v>
      </c>
      <c r="CY1285" s="9">
        <v>0.02</v>
      </c>
      <c r="CZ1285" s="9">
        <v>7.0000000000000007E-2</v>
      </c>
      <c r="DA1285" s="9">
        <v>0</v>
      </c>
      <c r="DB1285" s="9">
        <v>0</v>
      </c>
      <c r="DC1285" s="9">
        <v>0</v>
      </c>
      <c r="DD1285" s="9">
        <v>0</v>
      </c>
      <c r="DE1285" s="9">
        <v>0.02</v>
      </c>
      <c r="DF1285" s="9">
        <v>0.12</v>
      </c>
      <c r="DG1285" s="9">
        <v>0</v>
      </c>
      <c r="DH1285" s="9">
        <v>0</v>
      </c>
      <c r="DI1285" s="9">
        <v>0</v>
      </c>
      <c r="DJ1285" s="9">
        <v>0</v>
      </c>
      <c r="DK1285" s="9">
        <v>0</v>
      </c>
      <c r="DL1285" s="9">
        <v>0.2</v>
      </c>
      <c r="DM1285" s="9">
        <v>0.01</v>
      </c>
      <c r="DN1285" s="9">
        <v>0</v>
      </c>
      <c r="DO1285" s="9">
        <v>0</v>
      </c>
      <c r="DP1285" s="9">
        <v>0.01</v>
      </c>
      <c r="DQ1285" s="9">
        <v>0.19</v>
      </c>
      <c r="DR1285" s="9">
        <v>0</v>
      </c>
      <c r="DS1285" s="9">
        <v>0.05</v>
      </c>
      <c r="DT1285" s="9">
        <v>0.01</v>
      </c>
      <c r="DU1285" s="9">
        <v>0.28999999999999998</v>
      </c>
      <c r="DV1285" s="9">
        <v>0</v>
      </c>
      <c r="DW1285" s="9">
        <v>0</v>
      </c>
      <c r="DX1285" s="9">
        <v>0</v>
      </c>
      <c r="DY1285" s="16" t="s">
        <v>3763</v>
      </c>
      <c r="DZ1285" s="16" t="s">
        <v>1571</v>
      </c>
      <c r="EA1285" s="16" t="s">
        <v>3723</v>
      </c>
      <c r="EB1285" s="16" t="s">
        <v>3724</v>
      </c>
      <c r="EC1285" s="9">
        <v>1207.81489053</v>
      </c>
      <c r="ED1285" s="17">
        <v>505.13784232992759</v>
      </c>
      <c r="EE1285" s="18">
        <v>0.42</v>
      </c>
      <c r="EF1285" s="19" t="s">
        <v>192</v>
      </c>
      <c r="EG1285" s="16" t="s">
        <v>3763</v>
      </c>
      <c r="EH1285" s="20" t="s">
        <v>3719</v>
      </c>
      <c r="EI1285" s="20" t="s">
        <v>1570</v>
      </c>
      <c r="EJ1285" s="20">
        <v>1207.81489053</v>
      </c>
      <c r="EK1285" s="21">
        <v>317.21248638132289</v>
      </c>
      <c r="EL1285" s="20">
        <v>12.850000000000001</v>
      </c>
      <c r="EM1285" s="20">
        <v>4076.1804499999998</v>
      </c>
      <c r="EN1285" s="22">
        <f t="shared" si="610"/>
        <v>0.1503080415045395</v>
      </c>
      <c r="EO1285" s="23">
        <f t="shared" si="611"/>
        <v>3.8887618051697648E-3</v>
      </c>
      <c r="EP1285" s="22">
        <f t="shared" si="612"/>
        <v>0</v>
      </c>
      <c r="EQ1285" s="22">
        <f t="shared" si="613"/>
        <v>0</v>
      </c>
      <c r="ER1285" s="22">
        <f t="shared" si="614"/>
        <v>0</v>
      </c>
      <c r="ES1285" s="22">
        <f t="shared" si="615"/>
        <v>0</v>
      </c>
      <c r="ET1285" s="22">
        <f t="shared" si="616"/>
        <v>0</v>
      </c>
      <c r="EU1285" s="22">
        <f t="shared" si="617"/>
        <v>0</v>
      </c>
      <c r="EV1285" s="22">
        <f t="shared" si="618"/>
        <v>0</v>
      </c>
      <c r="EW1285" s="22">
        <f t="shared" si="619"/>
        <v>0.38566063840300402</v>
      </c>
      <c r="EX1285" s="22">
        <f t="shared" si="620"/>
        <v>2.821425042000196E-2</v>
      </c>
      <c r="EY1285" s="22">
        <f t="shared" si="621"/>
        <v>0.14709951576242702</v>
      </c>
      <c r="EZ1285" s="22">
        <f t="shared" si="622"/>
        <v>3.2463682182033785E-2</v>
      </c>
      <c r="FA1285" s="22">
        <f t="shared" si="623"/>
        <v>4.6002569423856089E-2</v>
      </c>
      <c r="FB1285" s="22">
        <f t="shared" si="624"/>
        <v>0.34879928846723968</v>
      </c>
      <c r="FC1285" s="22">
        <f t="shared" si="16"/>
        <v>0.16666666666666666</v>
      </c>
      <c r="FD1285" s="22">
        <f t="shared" si="625"/>
        <v>0.67898832684824906</v>
      </c>
      <c r="FE1285" s="22">
        <f t="shared" si="626"/>
        <v>0.16245136186770429</v>
      </c>
      <c r="FF1285" s="22">
        <f t="shared" si="627"/>
        <v>0.10408560311284046</v>
      </c>
      <c r="FG1285" s="22">
        <f t="shared" si="628"/>
        <v>5.4474708171206226E-2</v>
      </c>
      <c r="FH1285" s="22">
        <f t="shared" si="629"/>
        <v>9.3352788586251609E-2</v>
      </c>
      <c r="FI1285" s="23">
        <f t="shared" si="630"/>
        <v>1.4121271076523995E-2</v>
      </c>
      <c r="FJ1285" s="24">
        <f t="shared" si="631"/>
        <v>0.89074254215304782</v>
      </c>
      <c r="FK1285" s="22">
        <f t="shared" si="632"/>
        <v>0.51067428033557583</v>
      </c>
      <c r="FL1285" s="25">
        <v>1269.4079942010976</v>
      </c>
      <c r="FM1285" s="25">
        <v>11.593053743398571</v>
      </c>
      <c r="FN1285" s="25">
        <v>875.99239477364608</v>
      </c>
      <c r="FO1285" s="9">
        <v>673.16314697265625</v>
      </c>
      <c r="FP1285" s="26">
        <f t="shared" si="0"/>
        <v>366.83685302734375</v>
      </c>
      <c r="FQ1285" s="22">
        <f t="shared" si="633"/>
        <v>0.14856374218176863</v>
      </c>
      <c r="FR1285" s="28">
        <f t="shared" si="634"/>
        <v>0.35601481930009338</v>
      </c>
      <c r="FS1285" s="28">
        <f t="shared" si="635"/>
        <v>0.4947467568790978</v>
      </c>
      <c r="FT1285" s="28">
        <f t="shared" si="636"/>
        <v>0.97505628489413654</v>
      </c>
      <c r="FU1285" s="28">
        <f t="shared" si="637"/>
        <v>3.1047804008729074E-4</v>
      </c>
      <c r="FV1285" s="28">
        <f t="shared" si="638"/>
        <v>3.5704974610038433E-3</v>
      </c>
      <c r="FW1285" s="22">
        <f t="shared" si="639"/>
        <v>0.30317769130998701</v>
      </c>
      <c r="FX1285" s="22">
        <f t="shared" si="640"/>
        <v>10.280000000000001</v>
      </c>
      <c r="FY1285" s="22">
        <f t="shared" si="641"/>
        <v>6.8273333333333328</v>
      </c>
    </row>
    <row r="1286" spans="1:181" ht="15.75" customHeight="1">
      <c r="A1286" s="9">
        <v>1</v>
      </c>
      <c r="B1286" s="9" t="s">
        <v>184</v>
      </c>
      <c r="C1286" s="9" t="s">
        <v>3764</v>
      </c>
      <c r="D1286" s="9" t="s">
        <v>3765</v>
      </c>
      <c r="E1286" s="9" t="s">
        <v>3766</v>
      </c>
      <c r="F1286" s="9" t="s">
        <v>3767</v>
      </c>
      <c r="G1286" s="9">
        <v>2467.6048576799999</v>
      </c>
      <c r="H1286" s="9">
        <v>56.375</v>
      </c>
      <c r="I1286" s="9">
        <v>92.3125</v>
      </c>
      <c r="J1286" s="9">
        <v>242.75</v>
      </c>
      <c r="K1286" s="9">
        <v>309.125</v>
      </c>
      <c r="L1286" s="9">
        <v>653.4375</v>
      </c>
      <c r="M1286" s="9">
        <v>1113.625</v>
      </c>
      <c r="N1286" s="9">
        <v>130</v>
      </c>
      <c r="O1286" s="9">
        <v>940.50701904296875</v>
      </c>
      <c r="P1286" s="9">
        <v>410.21359542785615</v>
      </c>
      <c r="Q1286" s="9">
        <v>0</v>
      </c>
      <c r="R1286" s="9">
        <v>0</v>
      </c>
      <c r="S1286" s="9">
        <v>1224.9375</v>
      </c>
      <c r="T1286" s="9">
        <v>601.25</v>
      </c>
      <c r="U1286" s="9">
        <v>641.4375</v>
      </c>
      <c r="V1286" s="9">
        <v>0</v>
      </c>
      <c r="W1286" s="9">
        <v>1297.2030387439859</v>
      </c>
      <c r="X1286" s="9">
        <v>13.591709293492023</v>
      </c>
      <c r="Y1286" s="9">
        <v>117</v>
      </c>
      <c r="Z1286" s="9">
        <v>925556.39240000001</v>
      </c>
      <c r="AA1286" s="9">
        <v>397.9</v>
      </c>
      <c r="AB1286" s="9">
        <v>149.84</v>
      </c>
      <c r="AC1286" s="9">
        <v>143.24</v>
      </c>
      <c r="AD1286" s="9">
        <v>6.6</v>
      </c>
      <c r="AE1286" s="9">
        <v>6.72</v>
      </c>
      <c r="AF1286" s="9">
        <v>211.88</v>
      </c>
      <c r="AG1286" s="9">
        <v>29.46</v>
      </c>
      <c r="AH1286" s="9">
        <v>248.5</v>
      </c>
      <c r="AI1286" s="9">
        <v>12.4</v>
      </c>
      <c r="AJ1286" s="9">
        <v>35.6</v>
      </c>
      <c r="AK1286" s="9">
        <v>20</v>
      </c>
      <c r="AL1286" s="9">
        <v>5</v>
      </c>
      <c r="AM1286" s="9">
        <v>0</v>
      </c>
      <c r="AN1286" s="9">
        <v>0</v>
      </c>
      <c r="AO1286" s="9">
        <v>0.94</v>
      </c>
      <c r="AP1286" s="9">
        <v>0</v>
      </c>
      <c r="AQ1286" s="9">
        <v>0</v>
      </c>
      <c r="AR1286" s="9">
        <v>0</v>
      </c>
      <c r="AS1286" s="9">
        <v>3.25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188.75</v>
      </c>
      <c r="BD1286" s="9">
        <v>0</v>
      </c>
      <c r="BE1286" s="9">
        <v>0</v>
      </c>
      <c r="BF1286" s="9">
        <v>0</v>
      </c>
      <c r="BG1286" s="9">
        <v>0</v>
      </c>
      <c r="BH1286" s="9">
        <v>0</v>
      </c>
      <c r="BI1286" s="9">
        <v>0</v>
      </c>
      <c r="BJ1286" s="9">
        <v>0</v>
      </c>
      <c r="BK1286" s="9">
        <v>0</v>
      </c>
      <c r="BL1286" s="9">
        <v>0</v>
      </c>
      <c r="BM1286" s="9">
        <v>0</v>
      </c>
      <c r="BN1286" s="9">
        <v>0</v>
      </c>
      <c r="BO1286" s="9">
        <v>37.51</v>
      </c>
      <c r="BP1286" s="9">
        <v>0</v>
      </c>
      <c r="BQ1286" s="9">
        <v>1.46</v>
      </c>
      <c r="BR1286" s="9">
        <v>4.1500000000000004</v>
      </c>
      <c r="BS1286" s="9">
        <v>7</v>
      </c>
      <c r="BT1286" s="9">
        <v>1.07</v>
      </c>
      <c r="BU1286" s="9">
        <v>0</v>
      </c>
      <c r="BV1286" s="9">
        <v>0</v>
      </c>
      <c r="BW1286" s="9">
        <v>0</v>
      </c>
      <c r="BX1286" s="9">
        <v>0</v>
      </c>
      <c r="BY1286" s="9">
        <v>0</v>
      </c>
      <c r="BZ1286" s="9">
        <v>0</v>
      </c>
      <c r="CA1286" s="9">
        <v>4.8100000000000005</v>
      </c>
      <c r="CB1286" s="9">
        <v>0</v>
      </c>
      <c r="CC1286" s="9">
        <v>0</v>
      </c>
      <c r="CD1286" s="9">
        <v>16.09</v>
      </c>
      <c r="CE1286" s="9">
        <v>0</v>
      </c>
      <c r="CF1286" s="9">
        <v>32.160000000000004</v>
      </c>
      <c r="CG1286" s="9">
        <v>31.32</v>
      </c>
      <c r="CH1286" s="9">
        <v>0</v>
      </c>
      <c r="CI1286" s="9">
        <v>4.46</v>
      </c>
      <c r="CJ1286" s="9">
        <v>0</v>
      </c>
      <c r="CK1286" s="9">
        <v>0</v>
      </c>
      <c r="CL1286" s="9">
        <v>0</v>
      </c>
      <c r="CM1286" s="9">
        <v>0</v>
      </c>
      <c r="CN1286" s="9">
        <v>4.0600000000000005</v>
      </c>
      <c r="CO1286" s="9">
        <v>0</v>
      </c>
      <c r="CP1286" s="9">
        <v>1.55</v>
      </c>
      <c r="CQ1286" s="9">
        <v>14.65</v>
      </c>
      <c r="CR1286" s="9">
        <v>0</v>
      </c>
      <c r="CS1286" s="9">
        <v>39.67</v>
      </c>
      <c r="CT1286" s="9">
        <v>0</v>
      </c>
      <c r="CU1286" s="9">
        <v>215</v>
      </c>
      <c r="CV1286" s="9">
        <v>234</v>
      </c>
      <c r="CW1286" s="9" t="s">
        <v>3766</v>
      </c>
      <c r="CX1286" s="9">
        <v>2467.6</v>
      </c>
      <c r="CY1286" s="9">
        <v>0.11</v>
      </c>
      <c r="CZ1286" s="9">
        <v>0.02</v>
      </c>
      <c r="DA1286" s="9">
        <v>0</v>
      </c>
      <c r="DB1286" s="9">
        <v>7.0000000000000007E-2</v>
      </c>
      <c r="DC1286" s="9">
        <v>0.01</v>
      </c>
      <c r="DD1286" s="9">
        <v>0</v>
      </c>
      <c r="DE1286" s="9">
        <v>0</v>
      </c>
      <c r="DF1286" s="9">
        <v>0.14000000000000001</v>
      </c>
      <c r="DG1286" s="9">
        <v>0</v>
      </c>
      <c r="DH1286" s="9">
        <v>0</v>
      </c>
      <c r="DI1286" s="9">
        <v>0</v>
      </c>
      <c r="DJ1286" s="9">
        <v>0</v>
      </c>
      <c r="DK1286" s="9">
        <v>0</v>
      </c>
      <c r="DL1286" s="9">
        <v>0.02</v>
      </c>
      <c r="DM1286" s="9">
        <v>0</v>
      </c>
      <c r="DN1286" s="9">
        <v>0.03</v>
      </c>
      <c r="DO1286" s="9">
        <v>0</v>
      </c>
      <c r="DP1286" s="9">
        <v>0.09</v>
      </c>
      <c r="DQ1286" s="9">
        <v>0.36</v>
      </c>
      <c r="DR1286" s="9">
        <v>0</v>
      </c>
      <c r="DS1286" s="9">
        <v>0.03</v>
      </c>
      <c r="DT1286" s="9">
        <v>0</v>
      </c>
      <c r="DU1286" s="9">
        <v>0.1</v>
      </c>
      <c r="DV1286" s="9">
        <v>0</v>
      </c>
      <c r="DW1286" s="9">
        <v>0</v>
      </c>
      <c r="DX1286" s="9">
        <v>0</v>
      </c>
      <c r="DY1286" s="16" t="s">
        <v>3766</v>
      </c>
      <c r="DZ1286" s="16" t="s">
        <v>3768</v>
      </c>
      <c r="EA1286" s="16" t="s">
        <v>3769</v>
      </c>
      <c r="EB1286" s="16" t="s">
        <v>3724</v>
      </c>
      <c r="EC1286" s="9">
        <v>2467.6048576799999</v>
      </c>
      <c r="ED1286" s="17">
        <v>1514.0151417336601</v>
      </c>
      <c r="EE1286" s="18">
        <v>0.61</v>
      </c>
      <c r="EF1286" s="19" t="s">
        <v>192</v>
      </c>
      <c r="EG1286" s="16" t="s">
        <v>3766</v>
      </c>
      <c r="EH1286" s="20" t="s">
        <v>3765</v>
      </c>
      <c r="EI1286" s="20" t="s">
        <v>3767</v>
      </c>
      <c r="EJ1286" s="20">
        <v>2467.6048576799999</v>
      </c>
      <c r="EK1286" s="21">
        <v>2326.1030218647902</v>
      </c>
      <c r="EL1286" s="20">
        <v>1.7004273504273504</v>
      </c>
      <c r="EM1286" s="20">
        <v>3955.3691982905984</v>
      </c>
      <c r="EN1286" s="22">
        <f t="shared" ref="EN1286:EN1349" si="642">(((SUM(AL1286:BL1286))+(SUM(BN1286:BQ1286))+BT1286)-AS1286)/AA1286</f>
        <v>0.5899220909776326</v>
      </c>
      <c r="EO1286" s="23">
        <f t="shared" ref="EO1286:EO1349" si="643">SUM(AL1286:AR1286)/(AA1286-(SUM(BU1286:CA1286))-CT1286)</f>
        <v>1.5111043272533008E-2</v>
      </c>
      <c r="EP1286" s="22">
        <f t="shared" ref="EP1286:EP1349" si="644">SUM(AT1286:BB1286)/(AA1286-(SUM(BU1286:CA1286))-CT1286-AS1286)</f>
        <v>0</v>
      </c>
      <c r="EQ1286" s="22">
        <f t="shared" ref="EQ1286:EQ1349" si="645">SUM(BC1286:BF1286)/(AA1286-(SUM(BU1286:CA1286))-CT1286-AS1286)</f>
        <v>0.48417299404884057</v>
      </c>
      <c r="ER1286" s="22">
        <f t="shared" ref="ER1286:ER1349" si="646">SUM(BH1286:BK1286)/(AA1286-(SUM(BU1286:CA1286))-CT1286-AS1286)</f>
        <v>0</v>
      </c>
      <c r="ES1286" s="22">
        <f t="shared" ref="ES1286:ES1349" si="647">BG1286/(AA1286-(SUM(BU1286:CA1286))-CT1286-AS1286)</f>
        <v>0</v>
      </c>
      <c r="ET1286" s="22">
        <f t="shared" ref="ET1286:ET1349" si="648">BL1286/(AA1286-(SUM(BU1286:CA1286))-CT1286-AS1286)</f>
        <v>0</v>
      </c>
      <c r="EU1286" s="22">
        <f t="shared" ref="EU1286:EU1349" si="649">BM1286/(AA1286-(SUM(BU1286:CA1286))-CT1286-AS1286)</f>
        <v>0</v>
      </c>
      <c r="EV1286" s="22">
        <f t="shared" ref="EV1286:EV1349" si="650">BN1286/(AA1286-(SUM(BU1286:CA1286))-CT1286-AS1286)</f>
        <v>0</v>
      </c>
      <c r="EW1286" s="22">
        <f t="shared" ref="EW1286:EW1349" si="651">(BO1286+BP1286)/(AA1286-(SUM(BU1286:CA1286))-CT1286-AS1286)</f>
        <v>9.6218961625282165E-2</v>
      </c>
      <c r="EX1286" s="22">
        <f t="shared" ref="EX1286:EX1349" si="652">BQ1286/(AA1286-(SUM(BU1286:CA1286))-CT1286-AS1286)</f>
        <v>3.7451262056228196E-3</v>
      </c>
      <c r="EY1286" s="22">
        <f t="shared" ref="EY1286:EY1349" si="653">(BR1286+BS1286+CH1286+CI1286+CJ1286+CK1286)/(AA1286-(SUM(BU1286:CA1286))-CT1286-AS1286)</f>
        <v>4.0042068540939876E-2</v>
      </c>
      <c r="EZ1286" s="22">
        <f t="shared" ref="EZ1286:EZ1349" si="654">BT1286/(AA1286-(SUM(BU1286:CA1286))-CT1286-AS1286)</f>
        <v>2.7447157808331625E-3</v>
      </c>
      <c r="FA1286" s="22">
        <f t="shared" ref="FA1286:FA1349" si="655">SUM(CB1286:CG1286)/(AA1286-(SUM(BU1286:CA1286))-CT1286-AS1286)</f>
        <v>0.20410937820644368</v>
      </c>
      <c r="FB1286" s="22">
        <f t="shared" ref="FB1286:FB1349" si="656">SUM(CL1286:CS1286)/(AA1286-(SUM(BU1286:CA1286))-CT1286-AS1286)</f>
        <v>0.15372973527601069</v>
      </c>
      <c r="FC1286" s="22">
        <f t="shared" si="16"/>
        <v>0.79542598642875095</v>
      </c>
      <c r="FD1286" s="22">
        <f t="shared" ref="FD1286:FD1349" si="657">AH1286/SUM(AH1286:AK1286)</f>
        <v>0.78515007898894151</v>
      </c>
      <c r="FE1286" s="22">
        <f t="shared" ref="FE1286:FE1349" si="658">AI1286/SUM(AH1286:AK1286)</f>
        <v>3.9178515007898894E-2</v>
      </c>
      <c r="FF1286" s="22">
        <f t="shared" ref="FF1286:FF1349" si="659">AJ1286/SUM(AH1286:AK1286)</f>
        <v>0.11248025276461296</v>
      </c>
      <c r="FG1286" s="22">
        <f t="shared" ref="FG1286:FG1349" si="660">AK1286/SUM(AH1286:AK1286)</f>
        <v>6.3191153238546599E-2</v>
      </c>
      <c r="FH1286" s="22">
        <f t="shared" ref="FH1286:FH1349" si="661">AB1286/AA1286</f>
        <v>0.37657702940437299</v>
      </c>
      <c r="FI1286" s="23">
        <f t="shared" ref="FI1286:FI1349" si="662">AF1286/AA1286</f>
        <v>0.53249560191002765</v>
      </c>
      <c r="FJ1286" s="24">
        <f t="shared" ref="FJ1286:FJ1349" si="663">(AG1286)/AA1286</f>
        <v>7.4038703191756733E-2</v>
      </c>
      <c r="FK1286" s="22">
        <f t="shared" ref="FK1286:FK1349" si="664">AA1286/EJ1286</f>
        <v>0.16124947994068176</v>
      </c>
      <c r="FL1286" s="25">
        <v>1297.2030387439859</v>
      </c>
      <c r="FM1286" s="25">
        <v>13.591709293492023</v>
      </c>
      <c r="FN1286" s="25">
        <v>410.21359542785615</v>
      </c>
      <c r="FO1286" s="9">
        <v>130</v>
      </c>
      <c r="FP1286" s="26">
        <f t="shared" si="0"/>
        <v>810.50701904296875</v>
      </c>
      <c r="FQ1286" s="22">
        <f t="shared" ref="FQ1286:FQ1349" si="665">(H1286+I1286)/G1286</f>
        <v>6.0255798061523293E-2</v>
      </c>
      <c r="FR1286" s="28">
        <f t="shared" ref="FR1286:FR1349" si="666">(J1286+K1286)/G1286</f>
        <v>0.22364804408711672</v>
      </c>
      <c r="FS1286" s="28">
        <f t="shared" ref="FS1286:FS1349" si="667">(L1286+M1286)/G1286</f>
        <v>0.71610432055210094</v>
      </c>
      <c r="FT1286" s="28">
        <f t="shared" ref="FT1286:FT1349" si="668">(R1286+S1286)/G1286</f>
        <v>0.49640747633787097</v>
      </c>
      <c r="FU1286" s="28">
        <f t="shared" ref="FU1286:FU1349" si="669">T1286/G1286</f>
        <v>0.24365732549468436</v>
      </c>
      <c r="FV1286" s="28">
        <f t="shared" ref="FV1286:FV1349" si="670">(U1286+V1286)/G1286</f>
        <v>0.25994336086818559</v>
      </c>
      <c r="FW1286" s="22">
        <f t="shared" ref="FW1286:FW1349" si="671">CU1286/AA1286</f>
        <v>0.5403367680321689</v>
      </c>
      <c r="FX1286" s="22">
        <f t="shared" ref="FX1286:FX1349" si="672">AA1286/Y1286</f>
        <v>3.4008547008547008</v>
      </c>
      <c r="FY1286" s="22">
        <f t="shared" ref="FY1286:FY1349" si="673">AS1286/Y1286</f>
        <v>2.7777777777777776E-2</v>
      </c>
    </row>
    <row r="1287" spans="1:181" ht="15.75" customHeight="1">
      <c r="A1287" s="9">
        <v>1</v>
      </c>
      <c r="B1287" s="9" t="s">
        <v>184</v>
      </c>
      <c r="C1287" s="9" t="s">
        <v>3764</v>
      </c>
      <c r="D1287" s="9" t="s">
        <v>3765</v>
      </c>
      <c r="E1287" s="9" t="s">
        <v>3770</v>
      </c>
      <c r="F1287" s="9" t="s">
        <v>3771</v>
      </c>
      <c r="G1287" s="9">
        <v>2656.8285067400002</v>
      </c>
      <c r="H1287" s="9">
        <v>77.625</v>
      </c>
      <c r="I1287" s="9">
        <v>113.4375</v>
      </c>
      <c r="J1287" s="9">
        <v>238.25</v>
      </c>
      <c r="K1287" s="9">
        <v>297.3125</v>
      </c>
      <c r="L1287" s="9">
        <v>641.625</v>
      </c>
      <c r="M1287" s="9">
        <v>1287.375</v>
      </c>
      <c r="N1287" s="9">
        <v>384.33001708984375</v>
      </c>
      <c r="O1287" s="9">
        <v>1280</v>
      </c>
      <c r="P1287" s="9">
        <v>830.59524393636048</v>
      </c>
      <c r="Q1287" s="9">
        <v>0</v>
      </c>
      <c r="R1287" s="9">
        <v>0</v>
      </c>
      <c r="S1287" s="9">
        <v>2173.0625</v>
      </c>
      <c r="T1287" s="9">
        <v>0</v>
      </c>
      <c r="U1287" s="9">
        <v>482.5625</v>
      </c>
      <c r="V1287" s="9">
        <v>0</v>
      </c>
      <c r="W1287" s="9">
        <v>1279.9071725987437</v>
      </c>
      <c r="X1287" s="9">
        <v>11.778613234844386</v>
      </c>
      <c r="Y1287" s="9">
        <v>141</v>
      </c>
      <c r="Z1287" s="9">
        <v>545915.23069999996</v>
      </c>
      <c r="AA1287" s="9">
        <v>1654.68</v>
      </c>
      <c r="AB1287" s="9">
        <v>109.93</v>
      </c>
      <c r="AC1287" s="9">
        <v>103.63</v>
      </c>
      <c r="AD1287" s="9">
        <v>6.3</v>
      </c>
      <c r="AE1287" s="9">
        <v>10.029999999999999</v>
      </c>
      <c r="AF1287" s="9">
        <v>30.75</v>
      </c>
      <c r="AG1287" s="9">
        <v>1503.97</v>
      </c>
      <c r="AH1287" s="9">
        <v>352.5</v>
      </c>
      <c r="AI1287" s="9">
        <v>10</v>
      </c>
      <c r="AJ1287" s="9">
        <v>69.8</v>
      </c>
      <c r="AK1287" s="9">
        <v>4.8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1278.54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4.6900000000000004</v>
      </c>
      <c r="BD1287" s="9">
        <v>0</v>
      </c>
      <c r="BE1287" s="9">
        <v>0</v>
      </c>
      <c r="BF1287" s="9">
        <v>0</v>
      </c>
      <c r="BG1287" s="9">
        <v>0</v>
      </c>
      <c r="BH1287" s="9">
        <v>0</v>
      </c>
      <c r="BI1287" s="9">
        <v>0</v>
      </c>
      <c r="BJ1287" s="9">
        <v>0</v>
      </c>
      <c r="BK1287" s="9">
        <v>0</v>
      </c>
      <c r="BL1287" s="9">
        <v>0</v>
      </c>
      <c r="BM1287" s="9">
        <v>0</v>
      </c>
      <c r="BN1287" s="9">
        <v>0</v>
      </c>
      <c r="BO1287" s="9">
        <v>201.77</v>
      </c>
      <c r="BP1287" s="9">
        <v>0</v>
      </c>
      <c r="BQ1287" s="9">
        <v>4.32</v>
      </c>
      <c r="BR1287" s="9">
        <v>0</v>
      </c>
      <c r="BS1287" s="9">
        <v>6.57</v>
      </c>
      <c r="BT1287" s="9">
        <v>12.65</v>
      </c>
      <c r="BU1287" s="9">
        <v>0</v>
      </c>
      <c r="BV1287" s="9">
        <v>0</v>
      </c>
      <c r="BW1287" s="9">
        <v>0</v>
      </c>
      <c r="BX1287" s="9">
        <v>0</v>
      </c>
      <c r="BY1287" s="9">
        <v>0</v>
      </c>
      <c r="BZ1287" s="9">
        <v>0</v>
      </c>
      <c r="CA1287" s="9">
        <v>0</v>
      </c>
      <c r="CB1287" s="9">
        <v>0</v>
      </c>
      <c r="CC1287" s="9">
        <v>0</v>
      </c>
      <c r="CD1287" s="9">
        <v>13.35</v>
      </c>
      <c r="CE1287" s="9">
        <v>0</v>
      </c>
      <c r="CF1287" s="9">
        <v>14.32</v>
      </c>
      <c r="CG1287" s="9">
        <v>3.42</v>
      </c>
      <c r="CH1287" s="9">
        <v>0</v>
      </c>
      <c r="CI1287" s="9">
        <v>53.86</v>
      </c>
      <c r="CJ1287" s="9">
        <v>0</v>
      </c>
      <c r="CK1287" s="9">
        <v>0.7</v>
      </c>
      <c r="CL1287" s="9">
        <v>0</v>
      </c>
      <c r="CM1287" s="9">
        <v>0</v>
      </c>
      <c r="CN1287" s="9">
        <v>2.48</v>
      </c>
      <c r="CO1287" s="9">
        <v>3.05</v>
      </c>
      <c r="CP1287" s="9">
        <v>4.8600000000000003</v>
      </c>
      <c r="CQ1287" s="9">
        <v>9.5400000000000009</v>
      </c>
      <c r="CR1287" s="9">
        <v>0.68</v>
      </c>
      <c r="CS1287" s="9">
        <v>39.880000000000003</v>
      </c>
      <c r="CT1287" s="9">
        <v>0</v>
      </c>
      <c r="CU1287" s="9">
        <v>233</v>
      </c>
      <c r="CV1287" s="9">
        <v>183.3</v>
      </c>
      <c r="CW1287" s="9" t="s">
        <v>3770</v>
      </c>
      <c r="CX1287" s="9">
        <v>2656.83</v>
      </c>
      <c r="CY1287" s="9">
        <v>0.03</v>
      </c>
      <c r="CZ1287" s="9">
        <v>0.06</v>
      </c>
      <c r="DA1287" s="9">
        <v>0</v>
      </c>
      <c r="DB1287" s="9">
        <v>0</v>
      </c>
      <c r="DC1287" s="9">
        <v>0</v>
      </c>
      <c r="DD1287" s="9">
        <v>0</v>
      </c>
      <c r="DE1287" s="9">
        <v>0</v>
      </c>
      <c r="DF1287" s="9">
        <v>0.14000000000000001</v>
      </c>
      <c r="DG1287" s="9">
        <v>0</v>
      </c>
      <c r="DH1287" s="9">
        <v>0</v>
      </c>
      <c r="DI1287" s="9">
        <v>0</v>
      </c>
      <c r="DJ1287" s="9">
        <v>0</v>
      </c>
      <c r="DK1287" s="9">
        <v>0</v>
      </c>
      <c r="DL1287" s="9">
        <v>0.01</v>
      </c>
      <c r="DM1287" s="9">
        <v>0</v>
      </c>
      <c r="DN1287" s="9">
        <v>0</v>
      </c>
      <c r="DO1287" s="9">
        <v>0</v>
      </c>
      <c r="DP1287" s="9">
        <v>0.11</v>
      </c>
      <c r="DQ1287" s="9">
        <v>0.24</v>
      </c>
      <c r="DR1287" s="9">
        <v>0</v>
      </c>
      <c r="DS1287" s="9">
        <v>0.03</v>
      </c>
      <c r="DT1287" s="9">
        <v>0.01</v>
      </c>
      <c r="DU1287" s="9">
        <v>0.32</v>
      </c>
      <c r="DV1287" s="9">
        <v>0.05</v>
      </c>
      <c r="DW1287" s="9">
        <v>0</v>
      </c>
      <c r="DX1287" s="9">
        <v>0</v>
      </c>
      <c r="DY1287" s="16" t="s">
        <v>3770</v>
      </c>
      <c r="DZ1287" s="16" t="s">
        <v>3772</v>
      </c>
      <c r="EA1287" s="16" t="s">
        <v>3769</v>
      </c>
      <c r="EB1287" s="16" t="s">
        <v>3724</v>
      </c>
      <c r="EC1287" s="9">
        <v>2656.8285067400002</v>
      </c>
      <c r="ED1287" s="17">
        <v>1242.9369040564</v>
      </c>
      <c r="EE1287" s="18">
        <v>0.47</v>
      </c>
      <c r="EF1287" s="19" t="s">
        <v>192</v>
      </c>
      <c r="EG1287" s="16" t="s">
        <v>3770</v>
      </c>
      <c r="EH1287" s="20" t="s">
        <v>3765</v>
      </c>
      <c r="EI1287" s="20" t="s">
        <v>3771</v>
      </c>
      <c r="EJ1287" s="20">
        <v>2656.8285067400002</v>
      </c>
      <c r="EK1287" s="21">
        <v>329.92193699083805</v>
      </c>
      <c r="EL1287" s="20">
        <v>9.0271685761047458</v>
      </c>
      <c r="EM1287" s="20">
        <v>2978.2609421713037</v>
      </c>
      <c r="EN1287" s="22">
        <f t="shared" si="642"/>
        <v>0.13502912949935941</v>
      </c>
      <c r="EO1287" s="23">
        <f t="shared" si="643"/>
        <v>0</v>
      </c>
      <c r="EP1287" s="22">
        <f t="shared" si="644"/>
        <v>0</v>
      </c>
      <c r="EQ1287" s="22">
        <f t="shared" si="645"/>
        <v>1.2468761631307489E-2</v>
      </c>
      <c r="ER1287" s="22">
        <f t="shared" si="646"/>
        <v>0</v>
      </c>
      <c r="ES1287" s="22">
        <f t="shared" si="647"/>
        <v>0</v>
      </c>
      <c r="ET1287" s="22">
        <f t="shared" si="648"/>
        <v>0</v>
      </c>
      <c r="EU1287" s="22">
        <f t="shared" si="649"/>
        <v>0</v>
      </c>
      <c r="EV1287" s="22">
        <f t="shared" si="650"/>
        <v>0</v>
      </c>
      <c r="EW1287" s="22">
        <f t="shared" si="651"/>
        <v>0.53642260860317958</v>
      </c>
      <c r="EX1287" s="22">
        <f t="shared" si="652"/>
        <v>1.1485085340564681E-2</v>
      </c>
      <c r="EY1287" s="22">
        <f t="shared" si="653"/>
        <v>0.16251927473812938</v>
      </c>
      <c r="EZ1287" s="22">
        <f t="shared" si="654"/>
        <v>3.3631094805125744E-2</v>
      </c>
      <c r="FA1287" s="22">
        <f t="shared" si="655"/>
        <v>8.2655394268091653E-2</v>
      </c>
      <c r="FB1287" s="22">
        <f t="shared" si="656"/>
        <v>0.16081778061360127</v>
      </c>
      <c r="FC1287" s="22">
        <f t="shared" si="16"/>
        <v>0.26415983755167161</v>
      </c>
      <c r="FD1287" s="22">
        <f t="shared" si="657"/>
        <v>0.80645161290322576</v>
      </c>
      <c r="FE1287" s="22">
        <f t="shared" si="658"/>
        <v>2.2878059940517042E-2</v>
      </c>
      <c r="FF1287" s="22">
        <f t="shared" si="659"/>
        <v>0.15968885838480895</v>
      </c>
      <c r="FG1287" s="22">
        <f t="shared" si="660"/>
        <v>1.0981468771448181E-2</v>
      </c>
      <c r="FH1287" s="22">
        <f t="shared" si="661"/>
        <v>6.6435806319046581E-2</v>
      </c>
      <c r="FI1287" s="23">
        <f t="shared" si="662"/>
        <v>1.8583653636956993E-2</v>
      </c>
      <c r="FJ1287" s="24">
        <f t="shared" si="663"/>
        <v>0.90891894505281989</v>
      </c>
      <c r="FK1287" s="22">
        <f t="shared" si="664"/>
        <v>0.62280271225723061</v>
      </c>
      <c r="FL1287" s="25">
        <v>1279.9071725987437</v>
      </c>
      <c r="FM1287" s="25">
        <v>11.778613234844386</v>
      </c>
      <c r="FN1287" s="25">
        <v>830.59524393636048</v>
      </c>
      <c r="FO1287" s="9">
        <v>384.33001708984375</v>
      </c>
      <c r="FP1287" s="26">
        <f t="shared" si="0"/>
        <v>895.66998291015625</v>
      </c>
      <c r="FQ1287" s="22">
        <f t="shared" si="665"/>
        <v>7.1913749613609357E-2</v>
      </c>
      <c r="FR1287" s="28">
        <f t="shared" si="666"/>
        <v>0.20157962722898873</v>
      </c>
      <c r="FS1287" s="28">
        <f t="shared" si="667"/>
        <v>0.72605363692327085</v>
      </c>
      <c r="FT1287" s="28">
        <f t="shared" si="668"/>
        <v>0.81791598309309244</v>
      </c>
      <c r="FU1287" s="28">
        <f t="shared" si="669"/>
        <v>0</v>
      </c>
      <c r="FV1287" s="28">
        <f t="shared" si="670"/>
        <v>0.18163103067277653</v>
      </c>
      <c r="FW1287" s="22">
        <f t="shared" si="671"/>
        <v>0.14081272511905624</v>
      </c>
      <c r="FX1287" s="22">
        <f t="shared" si="672"/>
        <v>11.735319148936171</v>
      </c>
      <c r="FY1287" s="22">
        <f t="shared" si="673"/>
        <v>9.0676595744680846</v>
      </c>
    </row>
    <row r="1288" spans="1:181" ht="15.75" customHeight="1">
      <c r="A1288" s="9">
        <v>1</v>
      </c>
      <c r="B1288" s="9" t="s">
        <v>184</v>
      </c>
      <c r="C1288" s="9" t="s">
        <v>3764</v>
      </c>
      <c r="D1288" s="9" t="s">
        <v>3765</v>
      </c>
      <c r="E1288" s="9" t="s">
        <v>3773</v>
      </c>
      <c r="F1288" s="9" t="s">
        <v>3774</v>
      </c>
      <c r="G1288" s="9">
        <v>1367.60874227</v>
      </c>
      <c r="H1288" s="9">
        <v>4.9375</v>
      </c>
      <c r="I1288" s="9">
        <v>7.375</v>
      </c>
      <c r="J1288" s="9">
        <v>23.5</v>
      </c>
      <c r="K1288" s="9">
        <v>44.875</v>
      </c>
      <c r="L1288" s="9">
        <v>171.5625</v>
      </c>
      <c r="M1288" s="9">
        <v>1115.3125</v>
      </c>
      <c r="N1288" s="9">
        <v>165.81794738769531</v>
      </c>
      <c r="O1288" s="9">
        <v>1097.246337890625</v>
      </c>
      <c r="P1288" s="9">
        <v>599.48074181405332</v>
      </c>
      <c r="Q1288" s="9">
        <v>0</v>
      </c>
      <c r="R1288" s="9">
        <v>11.5625</v>
      </c>
      <c r="S1288" s="9">
        <v>1295.9375</v>
      </c>
      <c r="T1288" s="9">
        <v>0</v>
      </c>
      <c r="U1288" s="9">
        <v>60.0625</v>
      </c>
      <c r="V1288" s="9">
        <v>0</v>
      </c>
      <c r="W1288" s="9">
        <v>1285.5184525440759</v>
      </c>
      <c r="X1288" s="9">
        <v>12.901130903443866</v>
      </c>
      <c r="Y1288" s="9">
        <v>40</v>
      </c>
      <c r="Z1288" s="9">
        <v>122269.3737</v>
      </c>
      <c r="AA1288" s="9">
        <v>404.63</v>
      </c>
      <c r="AB1288" s="9">
        <v>32.03</v>
      </c>
      <c r="AC1288" s="9">
        <v>24.3</v>
      </c>
      <c r="AD1288" s="9">
        <v>7.73</v>
      </c>
      <c r="AE1288" s="9">
        <v>3.12</v>
      </c>
      <c r="AF1288" s="9">
        <v>13.61</v>
      </c>
      <c r="AG1288" s="9">
        <v>355.87</v>
      </c>
      <c r="AH1288" s="9">
        <v>24.3</v>
      </c>
      <c r="AI1288" s="9">
        <v>8.1</v>
      </c>
      <c r="AJ1288" s="9">
        <v>54.8</v>
      </c>
      <c r="AK1288" s="9">
        <v>8.8000000000000007</v>
      </c>
      <c r="AL1288" s="9">
        <v>6.46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346.53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  <c r="BD1288" s="9">
        <v>0</v>
      </c>
      <c r="BE1288" s="9">
        <v>0</v>
      </c>
      <c r="BF1288" s="9">
        <v>0</v>
      </c>
      <c r="BG1288" s="9">
        <v>0</v>
      </c>
      <c r="BH1288" s="9">
        <v>0</v>
      </c>
      <c r="BI1288" s="9">
        <v>0</v>
      </c>
      <c r="BJ1288" s="9">
        <v>0</v>
      </c>
      <c r="BK1288" s="9">
        <v>0</v>
      </c>
      <c r="BL1288" s="9">
        <v>0.94</v>
      </c>
      <c r="BM1288" s="9">
        <v>0</v>
      </c>
      <c r="BN1288" s="9">
        <v>0</v>
      </c>
      <c r="BO1288" s="9">
        <v>2.68</v>
      </c>
      <c r="BP1288" s="9">
        <v>0</v>
      </c>
      <c r="BQ1288" s="9">
        <v>0</v>
      </c>
      <c r="BR1288" s="9">
        <v>0</v>
      </c>
      <c r="BS1288" s="9">
        <v>1.3</v>
      </c>
      <c r="BT1288" s="9">
        <v>6.25</v>
      </c>
      <c r="BU1288" s="9">
        <v>0</v>
      </c>
      <c r="BV1288" s="9">
        <v>0</v>
      </c>
      <c r="BW1288" s="9">
        <v>0</v>
      </c>
      <c r="BX1288" s="9">
        <v>0</v>
      </c>
      <c r="BY1288" s="9">
        <v>0</v>
      </c>
      <c r="BZ1288" s="9">
        <v>0</v>
      </c>
      <c r="CA1288" s="9">
        <v>0</v>
      </c>
      <c r="CB1288" s="9">
        <v>0</v>
      </c>
      <c r="CC1288" s="9">
        <v>0</v>
      </c>
      <c r="CD1288" s="9">
        <v>1.0900000000000001</v>
      </c>
      <c r="CE1288" s="9">
        <v>3.07</v>
      </c>
      <c r="CF1288" s="9">
        <v>1.0900000000000001</v>
      </c>
      <c r="CG1288" s="9">
        <v>3.09</v>
      </c>
      <c r="CH1288" s="9">
        <v>0</v>
      </c>
      <c r="CI1288" s="9">
        <v>7.01</v>
      </c>
      <c r="CJ1288" s="9">
        <v>0</v>
      </c>
      <c r="CK1288" s="9">
        <v>0.99</v>
      </c>
      <c r="CL1288" s="9">
        <v>0</v>
      </c>
      <c r="CM1288" s="9">
        <v>0</v>
      </c>
      <c r="CN1288" s="9">
        <v>3.44</v>
      </c>
      <c r="CO1288" s="9">
        <v>0</v>
      </c>
      <c r="CP1288" s="9">
        <v>2.52</v>
      </c>
      <c r="CQ1288" s="9">
        <v>0</v>
      </c>
      <c r="CR1288" s="9">
        <v>0</v>
      </c>
      <c r="CS1288" s="9">
        <v>16.71</v>
      </c>
      <c r="CT1288" s="9">
        <v>1.46</v>
      </c>
      <c r="CU1288" s="9">
        <v>30</v>
      </c>
      <c r="CV1288" s="9">
        <v>72</v>
      </c>
      <c r="CW1288" s="9" t="s">
        <v>3773</v>
      </c>
      <c r="CX1288" s="9">
        <v>1367.61</v>
      </c>
      <c r="CY1288" s="9">
        <v>0.01</v>
      </c>
      <c r="CZ1288" s="9">
        <v>0.02</v>
      </c>
      <c r="DA1288" s="9">
        <v>0</v>
      </c>
      <c r="DB1288" s="9">
        <v>0</v>
      </c>
      <c r="DC1288" s="9">
        <v>0</v>
      </c>
      <c r="DD1288" s="9">
        <v>0</v>
      </c>
      <c r="DE1288" s="9">
        <v>0</v>
      </c>
      <c r="DF1288" s="9">
        <v>7.0000000000000007E-2</v>
      </c>
      <c r="DG1288" s="9">
        <v>0</v>
      </c>
      <c r="DH1288" s="9">
        <v>0</v>
      </c>
      <c r="DI1288" s="9">
        <v>0</v>
      </c>
      <c r="DJ1288" s="9">
        <v>0</v>
      </c>
      <c r="DK1288" s="9">
        <v>0</v>
      </c>
      <c r="DL1288" s="9">
        <v>0</v>
      </c>
      <c r="DM1288" s="9">
        <v>0</v>
      </c>
      <c r="DN1288" s="9">
        <v>0</v>
      </c>
      <c r="DO1288" s="9">
        <v>0</v>
      </c>
      <c r="DP1288" s="9">
        <v>0.02</v>
      </c>
      <c r="DQ1288" s="9">
        <v>0.56000000000000005</v>
      </c>
      <c r="DR1288" s="9">
        <v>0</v>
      </c>
      <c r="DS1288" s="9">
        <v>0</v>
      </c>
      <c r="DT1288" s="9">
        <v>0.01</v>
      </c>
      <c r="DU1288" s="9">
        <v>0.31</v>
      </c>
      <c r="DV1288" s="9">
        <v>0</v>
      </c>
      <c r="DW1288" s="9">
        <v>0</v>
      </c>
      <c r="DX1288" s="9">
        <v>0</v>
      </c>
      <c r="DY1288" s="16" t="s">
        <v>3773</v>
      </c>
      <c r="DZ1288" s="16" t="s">
        <v>3775</v>
      </c>
      <c r="EA1288" s="16" t="s">
        <v>3769</v>
      </c>
      <c r="EB1288" s="16" t="s">
        <v>3724</v>
      </c>
      <c r="EC1288" s="9">
        <v>1367.60874227</v>
      </c>
      <c r="ED1288" s="17">
        <v>1300.228497281</v>
      </c>
      <c r="EE1288" s="18">
        <v>0.95</v>
      </c>
      <c r="EF1288" s="19" t="s">
        <v>192</v>
      </c>
      <c r="EG1288" s="16" t="s">
        <v>3773</v>
      </c>
      <c r="EH1288" s="20" t="s">
        <v>3765</v>
      </c>
      <c r="EI1288" s="20" t="s">
        <v>3774</v>
      </c>
      <c r="EJ1288" s="20">
        <v>1367.60874227</v>
      </c>
      <c r="EK1288" s="21">
        <v>302.17574994439366</v>
      </c>
      <c r="EL1288" s="20">
        <v>5.6198611111111108</v>
      </c>
      <c r="EM1288" s="20">
        <v>1698.1857458333334</v>
      </c>
      <c r="EN1288" s="22">
        <f t="shared" si="642"/>
        <v>4.0357857796011129E-2</v>
      </c>
      <c r="EO1288" s="23">
        <f t="shared" si="643"/>
        <v>1.6023017585633851E-2</v>
      </c>
      <c r="EP1288" s="22">
        <f t="shared" si="644"/>
        <v>0</v>
      </c>
      <c r="EQ1288" s="22">
        <f t="shared" si="645"/>
        <v>0</v>
      </c>
      <c r="ER1288" s="22">
        <f t="shared" si="646"/>
        <v>0</v>
      </c>
      <c r="ES1288" s="22">
        <f t="shared" si="647"/>
        <v>0</v>
      </c>
      <c r="ET1288" s="22">
        <f t="shared" si="648"/>
        <v>1.6596045197740099E-2</v>
      </c>
      <c r="EU1288" s="22">
        <f t="shared" si="649"/>
        <v>0</v>
      </c>
      <c r="EV1288" s="22">
        <f t="shared" si="650"/>
        <v>0</v>
      </c>
      <c r="EW1288" s="22">
        <f t="shared" si="651"/>
        <v>4.7316384180790927E-2</v>
      </c>
      <c r="EX1288" s="22">
        <f t="shared" si="652"/>
        <v>0</v>
      </c>
      <c r="EY1288" s="22">
        <f t="shared" si="653"/>
        <v>0.16419491525423718</v>
      </c>
      <c r="EZ1288" s="22">
        <f t="shared" si="654"/>
        <v>0.11034604519774002</v>
      </c>
      <c r="FA1288" s="22">
        <f t="shared" si="655"/>
        <v>0.14724576271186429</v>
      </c>
      <c r="FB1288" s="22">
        <f t="shared" si="656"/>
        <v>0.40024717514124264</v>
      </c>
      <c r="FC1288" s="22">
        <f t="shared" si="16"/>
        <v>0.23725378741072087</v>
      </c>
      <c r="FD1288" s="22">
        <f t="shared" si="657"/>
        <v>0.25312500000000004</v>
      </c>
      <c r="FE1288" s="22">
        <f t="shared" si="658"/>
        <v>8.4375000000000006E-2</v>
      </c>
      <c r="FF1288" s="22">
        <f t="shared" si="659"/>
        <v>0.57083333333333341</v>
      </c>
      <c r="FG1288" s="22">
        <f t="shared" si="660"/>
        <v>9.1666666666666688E-2</v>
      </c>
      <c r="FH1288" s="22">
        <f t="shared" si="661"/>
        <v>7.9158737612139485E-2</v>
      </c>
      <c r="FI1288" s="23">
        <f t="shared" si="662"/>
        <v>3.363566715270741E-2</v>
      </c>
      <c r="FJ1288" s="24">
        <f t="shared" si="663"/>
        <v>0.8794948471443047</v>
      </c>
      <c r="FK1288" s="22">
        <f t="shared" si="664"/>
        <v>0.29586678374721587</v>
      </c>
      <c r="FL1288" s="25">
        <v>1285.5184525440759</v>
      </c>
      <c r="FM1288" s="25">
        <v>12.901130903443866</v>
      </c>
      <c r="FN1288" s="25">
        <v>599.48074181405332</v>
      </c>
      <c r="FO1288" s="9">
        <v>165.81794738769531</v>
      </c>
      <c r="FP1288" s="26">
        <f t="shared" si="0"/>
        <v>931.42839050292969</v>
      </c>
      <c r="FQ1288" s="22">
        <f t="shared" si="665"/>
        <v>9.0029404020650853E-3</v>
      </c>
      <c r="FR1288" s="28">
        <f t="shared" si="666"/>
        <v>4.9996024364767529E-2</v>
      </c>
      <c r="FS1288" s="28">
        <f t="shared" si="667"/>
        <v>0.94096722273360467</v>
      </c>
      <c r="FT1288" s="28">
        <f t="shared" si="668"/>
        <v>0.95604829041219086</v>
      </c>
      <c r="FU1288" s="28">
        <f t="shared" si="669"/>
        <v>0</v>
      </c>
      <c r="FV1288" s="28">
        <f t="shared" si="670"/>
        <v>4.3917897088246435E-2</v>
      </c>
      <c r="FW1288" s="22">
        <f t="shared" si="671"/>
        <v>7.4141808565850287E-2</v>
      </c>
      <c r="FX1288" s="22">
        <f t="shared" si="672"/>
        <v>10.11575</v>
      </c>
      <c r="FY1288" s="22">
        <f t="shared" si="673"/>
        <v>8.6632499999999997</v>
      </c>
    </row>
    <row r="1289" spans="1:181" ht="15.75" customHeight="1">
      <c r="A1289" s="9">
        <v>1</v>
      </c>
      <c r="B1289" s="9" t="s">
        <v>184</v>
      </c>
      <c r="C1289" s="9" t="s">
        <v>3764</v>
      </c>
      <c r="D1289" s="9" t="s">
        <v>3765</v>
      </c>
      <c r="E1289" s="9" t="s">
        <v>3776</v>
      </c>
      <c r="F1289" s="9" t="s">
        <v>2980</v>
      </c>
      <c r="G1289" s="9">
        <v>4730.5837509399998</v>
      </c>
      <c r="H1289" s="9">
        <v>36.8125</v>
      </c>
      <c r="I1289" s="9">
        <v>46.1875</v>
      </c>
      <c r="J1289" s="9">
        <v>108.9375</v>
      </c>
      <c r="K1289" s="9">
        <v>160.125</v>
      </c>
      <c r="L1289" s="9">
        <v>536.25</v>
      </c>
      <c r="M1289" s="9">
        <v>3841.875</v>
      </c>
      <c r="N1289" s="9">
        <v>222.55242919921875</v>
      </c>
      <c r="O1289" s="9">
        <v>1307.7449951171875</v>
      </c>
      <c r="P1289" s="9">
        <v>665.42766412162632</v>
      </c>
      <c r="Q1289" s="9">
        <v>0</v>
      </c>
      <c r="R1289" s="9">
        <v>12.25</v>
      </c>
      <c r="S1289" s="9">
        <v>4457.125</v>
      </c>
      <c r="T1289" s="9">
        <v>58.4375</v>
      </c>
      <c r="U1289" s="9">
        <v>202.375</v>
      </c>
      <c r="V1289" s="9">
        <v>0</v>
      </c>
      <c r="W1289" s="9">
        <v>1281.1631035120636</v>
      </c>
      <c r="X1289" s="9">
        <v>12.51190705848154</v>
      </c>
      <c r="Y1289" s="9">
        <v>90</v>
      </c>
      <c r="Z1289" s="9">
        <v>393965.35239999997</v>
      </c>
      <c r="AA1289" s="9">
        <v>592.07000000000005</v>
      </c>
      <c r="AB1289" s="9">
        <v>72.97</v>
      </c>
      <c r="AC1289" s="9">
        <v>41.07</v>
      </c>
      <c r="AD1289" s="9">
        <v>31.9</v>
      </c>
      <c r="AE1289" s="9">
        <v>6.08</v>
      </c>
      <c r="AF1289" s="9">
        <v>31.99</v>
      </c>
      <c r="AG1289" s="9">
        <v>481.03</v>
      </c>
      <c r="AH1289" s="9">
        <v>135.69999999999999</v>
      </c>
      <c r="AI1289" s="9">
        <v>4.6000000000000005</v>
      </c>
      <c r="AJ1289" s="9">
        <v>167.9</v>
      </c>
      <c r="AK1289" s="9">
        <v>17.600000000000001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406.87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16.11</v>
      </c>
      <c r="BD1289" s="9">
        <v>0</v>
      </c>
      <c r="BE1289" s="9">
        <v>0</v>
      </c>
      <c r="BF1289" s="9">
        <v>0</v>
      </c>
      <c r="BG1289" s="9">
        <v>0</v>
      </c>
      <c r="BH1289" s="9">
        <v>0</v>
      </c>
      <c r="BI1289" s="9">
        <v>0</v>
      </c>
      <c r="BJ1289" s="9">
        <v>0</v>
      </c>
      <c r="BK1289" s="9">
        <v>0</v>
      </c>
      <c r="BL1289" s="9">
        <v>0</v>
      </c>
      <c r="BM1289" s="9">
        <v>3.45</v>
      </c>
      <c r="BN1289" s="9">
        <v>0</v>
      </c>
      <c r="BO1289" s="9">
        <v>44.41</v>
      </c>
      <c r="BP1289" s="9">
        <v>0</v>
      </c>
      <c r="BQ1289" s="9">
        <v>0</v>
      </c>
      <c r="BR1289" s="9">
        <v>0</v>
      </c>
      <c r="BS1289" s="9">
        <v>2.35</v>
      </c>
      <c r="BT1289" s="9">
        <v>30.1</v>
      </c>
      <c r="BU1289" s="9">
        <v>0</v>
      </c>
      <c r="BV1289" s="9">
        <v>0</v>
      </c>
      <c r="BW1289" s="9">
        <v>0</v>
      </c>
      <c r="BX1289" s="9">
        <v>0</v>
      </c>
      <c r="BY1289" s="9">
        <v>1.34</v>
      </c>
      <c r="BZ1289" s="9">
        <v>0</v>
      </c>
      <c r="CA1289" s="9">
        <v>1.99</v>
      </c>
      <c r="CB1289" s="9">
        <v>0</v>
      </c>
      <c r="CC1289" s="9">
        <v>0</v>
      </c>
      <c r="CD1289" s="9">
        <v>5.15</v>
      </c>
      <c r="CE1289" s="9">
        <v>0</v>
      </c>
      <c r="CF1289" s="9">
        <v>10.27</v>
      </c>
      <c r="CG1289" s="9">
        <v>11.21</v>
      </c>
      <c r="CH1289" s="9">
        <v>0</v>
      </c>
      <c r="CI1289" s="9">
        <v>22.68</v>
      </c>
      <c r="CJ1289" s="9">
        <v>0</v>
      </c>
      <c r="CK1289" s="9">
        <v>1.1599999999999999</v>
      </c>
      <c r="CL1289" s="9">
        <v>0</v>
      </c>
      <c r="CM1289" s="9">
        <v>0</v>
      </c>
      <c r="CN1289" s="9">
        <v>6.03</v>
      </c>
      <c r="CO1289" s="9">
        <v>0</v>
      </c>
      <c r="CP1289" s="9">
        <v>1.53</v>
      </c>
      <c r="CQ1289" s="9">
        <v>2.93</v>
      </c>
      <c r="CR1289" s="9">
        <v>0</v>
      </c>
      <c r="CS1289" s="9">
        <v>21.59</v>
      </c>
      <c r="CT1289" s="9">
        <v>2.9</v>
      </c>
      <c r="CU1289" s="9">
        <v>134</v>
      </c>
      <c r="CV1289" s="9">
        <v>135</v>
      </c>
      <c r="CW1289" s="9" t="s">
        <v>3776</v>
      </c>
      <c r="CX1289" s="9">
        <v>4730.58</v>
      </c>
      <c r="CY1289" s="9">
        <v>0.01</v>
      </c>
      <c r="CZ1289" s="9">
        <v>0.02</v>
      </c>
      <c r="DA1289" s="9">
        <v>0</v>
      </c>
      <c r="DB1289" s="9">
        <v>0</v>
      </c>
      <c r="DC1289" s="9">
        <v>0</v>
      </c>
      <c r="DD1289" s="9">
        <v>0</v>
      </c>
      <c r="DE1289" s="9">
        <v>0</v>
      </c>
      <c r="DF1289" s="9">
        <v>0.05</v>
      </c>
      <c r="DG1289" s="9">
        <v>0</v>
      </c>
      <c r="DH1289" s="9">
        <v>0</v>
      </c>
      <c r="DI1289" s="9">
        <v>0</v>
      </c>
      <c r="DJ1289" s="9">
        <v>0</v>
      </c>
      <c r="DK1289" s="9">
        <v>0</v>
      </c>
      <c r="DL1289" s="9">
        <v>0.02</v>
      </c>
      <c r="DM1289" s="9">
        <v>0</v>
      </c>
      <c r="DN1289" s="9">
        <v>0</v>
      </c>
      <c r="DO1289" s="9">
        <v>0</v>
      </c>
      <c r="DP1289" s="9">
        <v>0.1</v>
      </c>
      <c r="DQ1289" s="9">
        <v>0.4</v>
      </c>
      <c r="DR1289" s="9">
        <v>0</v>
      </c>
      <c r="DS1289" s="9">
        <v>0</v>
      </c>
      <c r="DT1289" s="9">
        <v>0</v>
      </c>
      <c r="DU1289" s="9">
        <v>0.34</v>
      </c>
      <c r="DV1289" s="9">
        <v>0.05</v>
      </c>
      <c r="DW1289" s="9">
        <v>0</v>
      </c>
      <c r="DX1289" s="9">
        <v>0</v>
      </c>
      <c r="DY1289" s="16" t="s">
        <v>3776</v>
      </c>
      <c r="DZ1289" s="16" t="s">
        <v>2981</v>
      </c>
      <c r="EA1289" s="16" t="s">
        <v>3769</v>
      </c>
      <c r="EB1289" s="16" t="s">
        <v>3724</v>
      </c>
      <c r="EC1289" s="9">
        <v>4730.5837509399998</v>
      </c>
      <c r="ED1289" s="17">
        <v>6428.1573089084995</v>
      </c>
      <c r="EE1289" s="18">
        <v>1.36</v>
      </c>
      <c r="EF1289" s="19" t="s">
        <v>192</v>
      </c>
      <c r="EG1289" s="16" t="s">
        <v>3776</v>
      </c>
      <c r="EH1289" s="20" t="s">
        <v>3765</v>
      </c>
      <c r="EI1289" s="20" t="s">
        <v>2980</v>
      </c>
      <c r="EJ1289" s="20">
        <v>4730.5837509399998</v>
      </c>
      <c r="EK1289" s="21">
        <v>665.40333474082445</v>
      </c>
      <c r="EL1289" s="20">
        <v>4.3857037037037037</v>
      </c>
      <c r="EM1289" s="20">
        <v>2918.2618696296295</v>
      </c>
      <c r="EN1289" s="22">
        <f t="shared" si="642"/>
        <v>0.15305622645970915</v>
      </c>
      <c r="EO1289" s="23">
        <f t="shared" si="643"/>
        <v>0</v>
      </c>
      <c r="EP1289" s="22">
        <f t="shared" si="644"/>
        <v>0</v>
      </c>
      <c r="EQ1289" s="22">
        <f t="shared" si="645"/>
        <v>9.0015086327317417E-2</v>
      </c>
      <c r="ER1289" s="22">
        <f t="shared" si="646"/>
        <v>0</v>
      </c>
      <c r="ES1289" s="22">
        <f t="shared" si="647"/>
        <v>0</v>
      </c>
      <c r="ET1289" s="22">
        <f t="shared" si="648"/>
        <v>0</v>
      </c>
      <c r="EU1289" s="22">
        <f t="shared" si="649"/>
        <v>1.9276973794490695E-2</v>
      </c>
      <c r="EV1289" s="22">
        <f t="shared" si="650"/>
        <v>0</v>
      </c>
      <c r="EW1289" s="22">
        <f t="shared" si="651"/>
        <v>0.24814214672850193</v>
      </c>
      <c r="EX1289" s="22">
        <f t="shared" si="652"/>
        <v>0</v>
      </c>
      <c r="EY1289" s="22">
        <f t="shared" si="653"/>
        <v>0.14633737497904675</v>
      </c>
      <c r="EZ1289" s="22">
        <f t="shared" si="654"/>
        <v>0.16818461194613621</v>
      </c>
      <c r="FA1289" s="22">
        <f t="shared" si="655"/>
        <v>0.14879588757892384</v>
      </c>
      <c r="FB1289" s="22">
        <f t="shared" si="656"/>
        <v>0.17924791864558301</v>
      </c>
      <c r="FC1289" s="22">
        <f t="shared" si="16"/>
        <v>0.55027277180063161</v>
      </c>
      <c r="FD1289" s="22">
        <f t="shared" si="657"/>
        <v>0.41651319828115402</v>
      </c>
      <c r="FE1289" s="22">
        <f t="shared" si="658"/>
        <v>1.4119091467157766E-2</v>
      </c>
      <c r="FF1289" s="22">
        <f t="shared" si="659"/>
        <v>0.5153468385512584</v>
      </c>
      <c r="FG1289" s="22">
        <f t="shared" si="660"/>
        <v>5.4020871700429712E-2</v>
      </c>
      <c r="FH1289" s="22">
        <f t="shared" si="661"/>
        <v>0.12324556218014761</v>
      </c>
      <c r="FI1289" s="23">
        <f t="shared" si="662"/>
        <v>5.4030773388281786E-2</v>
      </c>
      <c r="FJ1289" s="24">
        <f t="shared" si="663"/>
        <v>0.81245460840778949</v>
      </c>
      <c r="FK1289" s="22">
        <f t="shared" si="664"/>
        <v>0.12515791521127845</v>
      </c>
      <c r="FL1289" s="25">
        <v>1281.1631035120636</v>
      </c>
      <c r="FM1289" s="25">
        <v>12.51190705848154</v>
      </c>
      <c r="FN1289" s="25">
        <v>665.42766412162632</v>
      </c>
      <c r="FO1289" s="9">
        <v>222.55242919921875</v>
      </c>
      <c r="FP1289" s="26">
        <f t="shared" si="0"/>
        <v>1085.1925659179688</v>
      </c>
      <c r="FQ1289" s="22">
        <f t="shared" si="665"/>
        <v>1.7545403351860608E-2</v>
      </c>
      <c r="FR1289" s="28">
        <f t="shared" si="666"/>
        <v>5.6877229992289093E-2</v>
      </c>
      <c r="FS1289" s="28">
        <f t="shared" si="667"/>
        <v>0.92549360301041839</v>
      </c>
      <c r="FT1289" s="28">
        <f t="shared" si="668"/>
        <v>0.94478297717737358</v>
      </c>
      <c r="FU1289" s="28">
        <f t="shared" si="669"/>
        <v>1.2353126606919932E-2</v>
      </c>
      <c r="FV1289" s="28">
        <f t="shared" si="670"/>
        <v>4.2780132570274583E-2</v>
      </c>
      <c r="FW1289" s="22">
        <f t="shared" si="671"/>
        <v>0.2263245899978043</v>
      </c>
      <c r="FX1289" s="22">
        <f t="shared" si="672"/>
        <v>6.5785555555555559</v>
      </c>
      <c r="FY1289" s="22">
        <f t="shared" si="673"/>
        <v>4.520777777777778</v>
      </c>
    </row>
    <row r="1290" spans="1:181" ht="15.75" customHeight="1">
      <c r="A1290" s="9">
        <v>1</v>
      </c>
      <c r="B1290" s="9" t="s">
        <v>184</v>
      </c>
      <c r="C1290" s="9" t="s">
        <v>3764</v>
      </c>
      <c r="D1290" s="9" t="s">
        <v>3765</v>
      </c>
      <c r="E1290" s="9" t="s">
        <v>3777</v>
      </c>
      <c r="F1290" s="9" t="s">
        <v>3765</v>
      </c>
      <c r="G1290" s="9">
        <v>1597.02673291</v>
      </c>
      <c r="H1290" s="9">
        <v>51.6875</v>
      </c>
      <c r="I1290" s="9">
        <v>72.375</v>
      </c>
      <c r="J1290" s="9">
        <v>148.1875</v>
      </c>
      <c r="K1290" s="9">
        <v>170.75</v>
      </c>
      <c r="L1290" s="9">
        <v>383.8125</v>
      </c>
      <c r="M1290" s="9">
        <v>770.8125</v>
      </c>
      <c r="N1290" s="9">
        <v>109.36294555664063</v>
      </c>
      <c r="O1290" s="9">
        <v>813.84613037109375</v>
      </c>
      <c r="P1290" s="9">
        <v>258.5373811043537</v>
      </c>
      <c r="Q1290" s="9">
        <v>100.8125</v>
      </c>
      <c r="R1290" s="9">
        <v>0</v>
      </c>
      <c r="S1290" s="9">
        <v>480.5</v>
      </c>
      <c r="T1290" s="9">
        <v>475.375</v>
      </c>
      <c r="U1290" s="9">
        <v>540.9375</v>
      </c>
      <c r="V1290" s="9">
        <v>0</v>
      </c>
      <c r="W1290" s="9">
        <v>1285.6991153906372</v>
      </c>
      <c r="X1290" s="9">
        <v>14.253405746046658</v>
      </c>
      <c r="Y1290" s="9">
        <v>117</v>
      </c>
      <c r="Z1290" s="9">
        <v>496408.67109999998</v>
      </c>
      <c r="AA1290" s="9">
        <v>262.04000000000002</v>
      </c>
      <c r="AB1290" s="9">
        <v>122.65</v>
      </c>
      <c r="AC1290" s="9">
        <v>92.2</v>
      </c>
      <c r="AD1290" s="9">
        <v>30.45</v>
      </c>
      <c r="AE1290" s="9">
        <v>4.79</v>
      </c>
      <c r="AF1290" s="9">
        <v>121.88</v>
      </c>
      <c r="AG1290" s="9">
        <v>12.72</v>
      </c>
      <c r="AH1290" s="9">
        <v>34.6</v>
      </c>
      <c r="AI1290" s="9">
        <v>4.7</v>
      </c>
      <c r="AJ1290" s="9">
        <v>10.8</v>
      </c>
      <c r="AK1290" s="9">
        <v>14.4</v>
      </c>
      <c r="AL1290" s="9">
        <v>7.45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7.97</v>
      </c>
      <c r="AT1290" s="9">
        <v>0.1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91.27</v>
      </c>
      <c r="BD1290" s="9">
        <v>0</v>
      </c>
      <c r="BE1290" s="9">
        <v>0</v>
      </c>
      <c r="BF1290" s="9">
        <v>0</v>
      </c>
      <c r="BG1290" s="9">
        <v>0</v>
      </c>
      <c r="BH1290" s="9">
        <v>0</v>
      </c>
      <c r="BI1290" s="9">
        <v>0</v>
      </c>
      <c r="BJ1290" s="9">
        <v>0</v>
      </c>
      <c r="BK1290" s="9">
        <v>0</v>
      </c>
      <c r="BL1290" s="9">
        <v>0</v>
      </c>
      <c r="BM1290" s="9">
        <v>0</v>
      </c>
      <c r="BN1290" s="9">
        <v>0</v>
      </c>
      <c r="BO1290" s="9">
        <v>0</v>
      </c>
      <c r="BP1290" s="9">
        <v>0</v>
      </c>
      <c r="BQ1290" s="9">
        <v>0</v>
      </c>
      <c r="BR1290" s="9">
        <v>0</v>
      </c>
      <c r="BS1290" s="9">
        <v>5.97</v>
      </c>
      <c r="BT1290" s="9">
        <v>0</v>
      </c>
      <c r="BU1290" s="9">
        <v>0</v>
      </c>
      <c r="BV1290" s="9">
        <v>0</v>
      </c>
      <c r="BW1290" s="9">
        <v>0</v>
      </c>
      <c r="BX1290" s="9">
        <v>0</v>
      </c>
      <c r="BY1290" s="9">
        <v>0</v>
      </c>
      <c r="BZ1290" s="9">
        <v>0</v>
      </c>
      <c r="CA1290" s="9">
        <v>3.69</v>
      </c>
      <c r="CB1290" s="9">
        <v>0.7</v>
      </c>
      <c r="CC1290" s="9">
        <v>0</v>
      </c>
      <c r="CD1290" s="9">
        <v>30.66</v>
      </c>
      <c r="CE1290" s="9">
        <v>0</v>
      </c>
      <c r="CF1290" s="9">
        <v>17.79</v>
      </c>
      <c r="CG1290" s="9">
        <v>36.770000000000003</v>
      </c>
      <c r="CH1290" s="9">
        <v>0</v>
      </c>
      <c r="CI1290" s="9">
        <v>4.7700000000000005</v>
      </c>
      <c r="CJ1290" s="9">
        <v>0</v>
      </c>
      <c r="CK1290" s="9">
        <v>0</v>
      </c>
      <c r="CL1290" s="9">
        <v>0</v>
      </c>
      <c r="CM1290" s="9">
        <v>0</v>
      </c>
      <c r="CN1290" s="9">
        <v>0</v>
      </c>
      <c r="CO1290" s="9">
        <v>0</v>
      </c>
      <c r="CP1290" s="9">
        <v>0</v>
      </c>
      <c r="CQ1290" s="9">
        <v>17.38</v>
      </c>
      <c r="CR1290" s="9">
        <v>0</v>
      </c>
      <c r="CS1290" s="9">
        <v>37.520000000000003</v>
      </c>
      <c r="CT1290" s="9">
        <v>0</v>
      </c>
      <c r="CU1290" s="9">
        <v>188</v>
      </c>
      <c r="CV1290" s="9">
        <v>152.1</v>
      </c>
      <c r="CW1290" s="9" t="s">
        <v>3777</v>
      </c>
      <c r="CX1290" s="9">
        <v>1597.03</v>
      </c>
      <c r="CY1290" s="9">
        <v>0.17</v>
      </c>
      <c r="CZ1290" s="9">
        <v>0.01</v>
      </c>
      <c r="DA1290" s="9">
        <v>0</v>
      </c>
      <c r="DB1290" s="9">
        <v>0.03</v>
      </c>
      <c r="DC1290" s="9">
        <v>0</v>
      </c>
      <c r="DD1290" s="9">
        <v>0</v>
      </c>
      <c r="DE1290" s="9">
        <v>0</v>
      </c>
      <c r="DF1290" s="9">
        <v>0.19</v>
      </c>
      <c r="DG1290" s="9">
        <v>0</v>
      </c>
      <c r="DH1290" s="9">
        <v>0</v>
      </c>
      <c r="DI1290" s="9">
        <v>0</v>
      </c>
      <c r="DJ1290" s="9">
        <v>0</v>
      </c>
      <c r="DK1290" s="9">
        <v>0</v>
      </c>
      <c r="DL1290" s="9">
        <v>0.01</v>
      </c>
      <c r="DM1290" s="9">
        <v>0</v>
      </c>
      <c r="DN1290" s="9">
        <v>0.1</v>
      </c>
      <c r="DO1290" s="9">
        <v>0</v>
      </c>
      <c r="DP1290" s="9">
        <v>0.06</v>
      </c>
      <c r="DQ1290" s="9">
        <v>0.32</v>
      </c>
      <c r="DR1290" s="9">
        <v>0</v>
      </c>
      <c r="DS1290" s="9">
        <v>0.02</v>
      </c>
      <c r="DT1290" s="9">
        <v>0</v>
      </c>
      <c r="DU1290" s="9">
        <v>0.1</v>
      </c>
      <c r="DV1290" s="9">
        <v>0</v>
      </c>
      <c r="DW1290" s="9">
        <v>0</v>
      </c>
      <c r="DX1290" s="9">
        <v>0.01</v>
      </c>
      <c r="DY1290" s="16" t="s">
        <v>3777</v>
      </c>
      <c r="DZ1290" s="16" t="s">
        <v>3769</v>
      </c>
      <c r="EA1290" s="16" t="s">
        <v>3769</v>
      </c>
      <c r="EB1290" s="16" t="s">
        <v>3724</v>
      </c>
      <c r="EC1290" s="9">
        <v>1597.02673291</v>
      </c>
      <c r="ED1290" s="17">
        <v>591.84382407780004</v>
      </c>
      <c r="EE1290" s="18">
        <v>0.37</v>
      </c>
      <c r="EF1290" s="19" t="s">
        <v>192</v>
      </c>
      <c r="EG1290" s="16" t="s">
        <v>3777</v>
      </c>
      <c r="EH1290" s="20" t="s">
        <v>3765</v>
      </c>
      <c r="EI1290" s="20" t="s">
        <v>3765</v>
      </c>
      <c r="EJ1290" s="20">
        <v>1597.02673291</v>
      </c>
      <c r="EK1290" s="21">
        <v>1894.4003629216911</v>
      </c>
      <c r="EL1290" s="20">
        <v>1.7228139381985539</v>
      </c>
      <c r="EM1290" s="20">
        <v>3263.6993497698882</v>
      </c>
      <c r="EN1290" s="22">
        <f t="shared" si="642"/>
        <v>0.37711799725232781</v>
      </c>
      <c r="EO1290" s="23">
        <f t="shared" si="643"/>
        <v>2.8836849235533188E-2</v>
      </c>
      <c r="EP1290" s="22">
        <f t="shared" si="644"/>
        <v>3.9939292275740872E-4</v>
      </c>
      <c r="EQ1290" s="22">
        <f t="shared" si="645"/>
        <v>0.36452592060068689</v>
      </c>
      <c r="ER1290" s="22">
        <f t="shared" si="646"/>
        <v>0</v>
      </c>
      <c r="ES1290" s="22">
        <f t="shared" si="647"/>
        <v>0</v>
      </c>
      <c r="ET1290" s="22">
        <f t="shared" si="648"/>
        <v>0</v>
      </c>
      <c r="EU1290" s="22">
        <f t="shared" si="649"/>
        <v>0</v>
      </c>
      <c r="EV1290" s="22">
        <f t="shared" si="650"/>
        <v>0</v>
      </c>
      <c r="EW1290" s="22">
        <f t="shared" si="651"/>
        <v>0</v>
      </c>
      <c r="EX1290" s="22">
        <f t="shared" si="652"/>
        <v>0</v>
      </c>
      <c r="EY1290" s="22">
        <f t="shared" si="653"/>
        <v>4.2894799904145693E-2</v>
      </c>
      <c r="EZ1290" s="22">
        <f t="shared" si="654"/>
        <v>0</v>
      </c>
      <c r="FA1290" s="22">
        <f t="shared" si="655"/>
        <v>0.34315839923316555</v>
      </c>
      <c r="FB1290" s="22">
        <f t="shared" si="656"/>
        <v>0.21926671459381739</v>
      </c>
      <c r="FC1290" s="22">
        <f t="shared" si="16"/>
        <v>0.24614562662188982</v>
      </c>
      <c r="FD1290" s="22">
        <f t="shared" si="657"/>
        <v>0.53643410852713169</v>
      </c>
      <c r="FE1290" s="22">
        <f t="shared" si="658"/>
        <v>7.2868217054263551E-2</v>
      </c>
      <c r="FF1290" s="22">
        <f t="shared" si="659"/>
        <v>0.16744186046511625</v>
      </c>
      <c r="FG1290" s="22">
        <f t="shared" si="660"/>
        <v>0.22325581395348834</v>
      </c>
      <c r="FH1290" s="22">
        <f t="shared" si="661"/>
        <v>0.46805831170813617</v>
      </c>
      <c r="FI1290" s="23">
        <f t="shared" si="662"/>
        <v>0.46511982903373528</v>
      </c>
      <c r="FJ1290" s="24">
        <f t="shared" si="663"/>
        <v>4.8542207296595939E-2</v>
      </c>
      <c r="FK1290" s="22">
        <f t="shared" si="664"/>
        <v>0.16407990836980385</v>
      </c>
      <c r="FL1290" s="25">
        <v>1285.6991153906372</v>
      </c>
      <c r="FM1290" s="25">
        <v>14.253405746046658</v>
      </c>
      <c r="FN1290" s="25">
        <v>258.5373811043537</v>
      </c>
      <c r="FO1290" s="9">
        <v>109.36294555664063</v>
      </c>
      <c r="FP1290" s="26">
        <f t="shared" si="0"/>
        <v>704.48318481445313</v>
      </c>
      <c r="FQ1290" s="22">
        <f t="shared" si="665"/>
        <v>7.7683420974388601E-2</v>
      </c>
      <c r="FR1290" s="28">
        <f t="shared" si="666"/>
        <v>0.19970705150242068</v>
      </c>
      <c r="FS1290" s="28">
        <f t="shared" si="667"/>
        <v>0.72298414059488925</v>
      </c>
      <c r="FT1290" s="28">
        <f t="shared" si="668"/>
        <v>0.30087160728015094</v>
      </c>
      <c r="FU1290" s="28">
        <f t="shared" si="669"/>
        <v>0.29766251885702755</v>
      </c>
      <c r="FV1290" s="28">
        <f t="shared" si="670"/>
        <v>0.33871536953820319</v>
      </c>
      <c r="FW1290" s="22">
        <f t="shared" si="671"/>
        <v>0.7174477179056632</v>
      </c>
      <c r="FX1290" s="22">
        <f t="shared" si="672"/>
        <v>2.2396581196581198</v>
      </c>
      <c r="FY1290" s="22">
        <f t="shared" si="673"/>
        <v>6.8119658119658116E-2</v>
      </c>
    </row>
    <row r="1291" spans="1:181" ht="15.75" customHeight="1">
      <c r="A1291" s="9">
        <v>1</v>
      </c>
      <c r="B1291" s="9" t="s">
        <v>184</v>
      </c>
      <c r="C1291" s="9" t="s">
        <v>3764</v>
      </c>
      <c r="D1291" s="9" t="s">
        <v>3765</v>
      </c>
      <c r="E1291" s="9" t="s">
        <v>3778</v>
      </c>
      <c r="F1291" s="9" t="s">
        <v>3779</v>
      </c>
      <c r="G1291" s="9">
        <v>832.12990468700002</v>
      </c>
      <c r="H1291" s="9">
        <v>17.3125</v>
      </c>
      <c r="I1291" s="9">
        <v>33.0625</v>
      </c>
      <c r="J1291" s="9">
        <v>64.8125</v>
      </c>
      <c r="K1291" s="9">
        <v>81.25</v>
      </c>
      <c r="L1291" s="9">
        <v>141.5625</v>
      </c>
      <c r="M1291" s="9">
        <v>493.25</v>
      </c>
      <c r="N1291" s="9">
        <v>109.39328765869141</v>
      </c>
      <c r="O1291" s="9">
        <v>566.0057373046875</v>
      </c>
      <c r="P1291" s="9">
        <v>339.11695652725103</v>
      </c>
      <c r="Q1291" s="9">
        <v>0</v>
      </c>
      <c r="R1291" s="9">
        <v>0</v>
      </c>
      <c r="S1291" s="9">
        <v>488.75</v>
      </c>
      <c r="T1291" s="9">
        <v>238.25</v>
      </c>
      <c r="U1291" s="9">
        <v>104.25</v>
      </c>
      <c r="V1291" s="9">
        <v>0</v>
      </c>
      <c r="W1291" s="9">
        <v>1283.8951479645486</v>
      </c>
      <c r="X1291" s="9">
        <v>13.974520805167492</v>
      </c>
      <c r="Y1291" s="9">
        <v>31</v>
      </c>
      <c r="Z1291" s="9">
        <v>83899.487299999993</v>
      </c>
      <c r="AA1291" s="9">
        <v>44.68</v>
      </c>
      <c r="AB1291" s="9">
        <v>27.74</v>
      </c>
      <c r="AC1291" s="9">
        <v>21.75</v>
      </c>
      <c r="AD1291" s="9">
        <v>5.99</v>
      </c>
      <c r="AE1291" s="9">
        <v>1.33</v>
      </c>
      <c r="AF1291" s="9">
        <v>13.74</v>
      </c>
      <c r="AG1291" s="9">
        <v>1.87</v>
      </c>
      <c r="AH1291" s="9">
        <v>9.2000000000000011</v>
      </c>
      <c r="AI1291" s="9">
        <v>3.6</v>
      </c>
      <c r="AJ1291" s="9">
        <v>6.7</v>
      </c>
      <c r="AK1291" s="9">
        <v>2.4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7.19</v>
      </c>
      <c r="BD1291" s="9">
        <v>0</v>
      </c>
      <c r="BE1291" s="9">
        <v>0</v>
      </c>
      <c r="BF1291" s="9">
        <v>0</v>
      </c>
      <c r="BG1291" s="9">
        <v>0</v>
      </c>
      <c r="BH1291" s="9">
        <v>0</v>
      </c>
      <c r="BI1291" s="9">
        <v>0</v>
      </c>
      <c r="BJ1291" s="9">
        <v>0</v>
      </c>
      <c r="BK1291" s="9">
        <v>0</v>
      </c>
      <c r="BL1291" s="9">
        <v>0</v>
      </c>
      <c r="BM1291" s="9">
        <v>0</v>
      </c>
      <c r="BN1291" s="9">
        <v>0</v>
      </c>
      <c r="BO1291" s="9">
        <v>2.4500000000000002</v>
      </c>
      <c r="BP1291" s="9">
        <v>0</v>
      </c>
      <c r="BQ1291" s="9">
        <v>0</v>
      </c>
      <c r="BR1291" s="9">
        <v>0</v>
      </c>
      <c r="BS1291" s="9">
        <v>0</v>
      </c>
      <c r="BT1291" s="9">
        <v>1.49</v>
      </c>
      <c r="BU1291" s="9">
        <v>0</v>
      </c>
      <c r="BV1291" s="9">
        <v>0</v>
      </c>
      <c r="BW1291" s="9">
        <v>0</v>
      </c>
      <c r="BX1291" s="9">
        <v>0</v>
      </c>
      <c r="BY1291" s="9">
        <v>0</v>
      </c>
      <c r="BZ1291" s="9">
        <v>0</v>
      </c>
      <c r="CA1291" s="9">
        <v>0</v>
      </c>
      <c r="CB1291" s="9">
        <v>0</v>
      </c>
      <c r="CC1291" s="9">
        <v>0</v>
      </c>
      <c r="CD1291" s="9">
        <v>5.05</v>
      </c>
      <c r="CE1291" s="9">
        <v>1.38</v>
      </c>
      <c r="CF1291" s="9">
        <v>1.1400000000000001</v>
      </c>
      <c r="CG1291" s="9">
        <v>10.72</v>
      </c>
      <c r="CH1291" s="9">
        <v>0</v>
      </c>
      <c r="CI1291" s="9">
        <v>2.34</v>
      </c>
      <c r="CJ1291" s="9">
        <v>0</v>
      </c>
      <c r="CK1291" s="9">
        <v>1.1300000000000001</v>
      </c>
      <c r="CL1291" s="9">
        <v>0</v>
      </c>
      <c r="CM1291" s="9">
        <v>0</v>
      </c>
      <c r="CN1291" s="9">
        <v>1.99</v>
      </c>
      <c r="CO1291" s="9">
        <v>0</v>
      </c>
      <c r="CP1291" s="9">
        <v>2</v>
      </c>
      <c r="CQ1291" s="9">
        <v>0</v>
      </c>
      <c r="CR1291" s="9">
        <v>0</v>
      </c>
      <c r="CS1291" s="9">
        <v>6.67</v>
      </c>
      <c r="CT1291" s="9">
        <v>1.1300000000000001</v>
      </c>
      <c r="CU1291" s="9">
        <v>30</v>
      </c>
      <c r="CV1291" s="9">
        <v>31</v>
      </c>
      <c r="CW1291" s="9" t="s">
        <v>3778</v>
      </c>
      <c r="CX1291" s="9">
        <v>832.13</v>
      </c>
      <c r="CY1291" s="9">
        <v>0.05</v>
      </c>
      <c r="CZ1291" s="9">
        <v>0.02</v>
      </c>
      <c r="DA1291" s="9">
        <v>0</v>
      </c>
      <c r="DB1291" s="9">
        <v>0.01</v>
      </c>
      <c r="DC1291" s="9">
        <v>0</v>
      </c>
      <c r="DD1291" s="9">
        <v>0</v>
      </c>
      <c r="DE1291" s="9">
        <v>0</v>
      </c>
      <c r="DF1291" s="9">
        <v>0.06</v>
      </c>
      <c r="DG1291" s="9">
        <v>0</v>
      </c>
      <c r="DH1291" s="9">
        <v>0</v>
      </c>
      <c r="DI1291" s="9">
        <v>0</v>
      </c>
      <c r="DJ1291" s="9">
        <v>0</v>
      </c>
      <c r="DK1291" s="9">
        <v>0</v>
      </c>
      <c r="DL1291" s="9">
        <v>0</v>
      </c>
      <c r="DM1291" s="9">
        <v>0</v>
      </c>
      <c r="DN1291" s="9">
        <v>0.04</v>
      </c>
      <c r="DO1291" s="9">
        <v>0</v>
      </c>
      <c r="DP1291" s="9">
        <v>0.03</v>
      </c>
      <c r="DQ1291" s="9">
        <v>0.7</v>
      </c>
      <c r="DR1291" s="9">
        <v>0</v>
      </c>
      <c r="DS1291" s="9">
        <v>0</v>
      </c>
      <c r="DT1291" s="9">
        <v>0.01</v>
      </c>
      <c r="DU1291" s="9">
        <v>0.08</v>
      </c>
      <c r="DV1291" s="9">
        <v>0</v>
      </c>
      <c r="DW1291" s="9">
        <v>0</v>
      </c>
      <c r="DX1291" s="9">
        <v>0</v>
      </c>
      <c r="DY1291" s="16" t="s">
        <v>3778</v>
      </c>
      <c r="DZ1291" s="16" t="s">
        <v>3780</v>
      </c>
      <c r="EA1291" s="16" t="s">
        <v>3769</v>
      </c>
      <c r="EB1291" s="16" t="s">
        <v>3724</v>
      </c>
      <c r="EC1291" s="9">
        <v>832.12990468700002</v>
      </c>
      <c r="ED1291" s="17">
        <v>354.3730795994</v>
      </c>
      <c r="EE1291" s="18">
        <v>0.43</v>
      </c>
      <c r="EF1291" s="19" t="s">
        <v>192</v>
      </c>
      <c r="EG1291" s="16" t="s">
        <v>3778</v>
      </c>
      <c r="EH1291" s="20" t="s">
        <v>3765</v>
      </c>
      <c r="EI1291" s="20" t="s">
        <v>3779</v>
      </c>
      <c r="EJ1291" s="20">
        <v>832.12990468700002</v>
      </c>
      <c r="EK1291" s="21">
        <v>1877.7861974037598</v>
      </c>
      <c r="EL1291" s="20">
        <v>1.441290322580645</v>
      </c>
      <c r="EM1291" s="20">
        <v>2706.4350741935482</v>
      </c>
      <c r="EN1291" s="22">
        <f t="shared" si="642"/>
        <v>0.24910474485228293</v>
      </c>
      <c r="EO1291" s="23">
        <f t="shared" si="643"/>
        <v>0</v>
      </c>
      <c r="EP1291" s="22">
        <f t="shared" si="644"/>
        <v>0</v>
      </c>
      <c r="EQ1291" s="22">
        <f t="shared" si="645"/>
        <v>0.16509758897818602</v>
      </c>
      <c r="ER1291" s="22">
        <f t="shared" si="646"/>
        <v>0</v>
      </c>
      <c r="ES1291" s="22">
        <f t="shared" si="647"/>
        <v>0</v>
      </c>
      <c r="ET1291" s="22">
        <f t="shared" si="648"/>
        <v>0</v>
      </c>
      <c r="EU1291" s="22">
        <f t="shared" si="649"/>
        <v>0</v>
      </c>
      <c r="EV1291" s="22">
        <f t="shared" si="650"/>
        <v>0</v>
      </c>
      <c r="EW1291" s="22">
        <f t="shared" si="651"/>
        <v>5.6257175660160745E-2</v>
      </c>
      <c r="EX1291" s="22">
        <f t="shared" si="652"/>
        <v>0</v>
      </c>
      <c r="EY1291" s="22">
        <f t="shared" si="653"/>
        <v>7.9678530424799082E-2</v>
      </c>
      <c r="EZ1291" s="22">
        <f t="shared" si="654"/>
        <v>3.4213547646383471E-2</v>
      </c>
      <c r="FA1291" s="22">
        <f t="shared" si="655"/>
        <v>0.41997703788748564</v>
      </c>
      <c r="FB1291" s="22">
        <f t="shared" si="656"/>
        <v>0.2447761194029851</v>
      </c>
      <c r="FC1291" s="22">
        <f t="shared" si="16"/>
        <v>0.4901521933751119</v>
      </c>
      <c r="FD1291" s="22">
        <f t="shared" si="657"/>
        <v>0.42009132420091333</v>
      </c>
      <c r="FE1291" s="22">
        <f t="shared" si="658"/>
        <v>0.16438356164383564</v>
      </c>
      <c r="FF1291" s="22">
        <f t="shared" si="659"/>
        <v>0.30593607305936077</v>
      </c>
      <c r="FG1291" s="22">
        <f t="shared" si="660"/>
        <v>0.10958904109589042</v>
      </c>
      <c r="FH1291" s="22">
        <f t="shared" si="661"/>
        <v>0.62085944494180834</v>
      </c>
      <c r="FI1291" s="23">
        <f t="shared" si="662"/>
        <v>0.30752014324082366</v>
      </c>
      <c r="FJ1291" s="24">
        <f t="shared" si="663"/>
        <v>4.1853178155774398E-2</v>
      </c>
      <c r="FK1291" s="22">
        <f t="shared" si="664"/>
        <v>5.369353961243116E-2</v>
      </c>
      <c r="FL1291" s="25">
        <v>1283.8951479645486</v>
      </c>
      <c r="FM1291" s="25">
        <v>13.974520805167492</v>
      </c>
      <c r="FN1291" s="25">
        <v>339.11695652725103</v>
      </c>
      <c r="FO1291" s="9">
        <v>109.39328765869141</v>
      </c>
      <c r="FP1291" s="26">
        <f t="shared" si="0"/>
        <v>456.61244964599609</v>
      </c>
      <c r="FQ1291" s="22">
        <f t="shared" si="665"/>
        <v>6.0537422962762301E-2</v>
      </c>
      <c r="FR1291" s="28">
        <f t="shared" si="666"/>
        <v>0.17552848320592493</v>
      </c>
      <c r="FS1291" s="28">
        <f t="shared" si="667"/>
        <v>0.76287668118210505</v>
      </c>
      <c r="FT1291" s="28">
        <f t="shared" si="668"/>
        <v>0.5873481979761801</v>
      </c>
      <c r="FU1291" s="28">
        <f t="shared" si="669"/>
        <v>0.28631346939708424</v>
      </c>
      <c r="FV1291" s="28">
        <f t="shared" si="670"/>
        <v>0.12528091997752794</v>
      </c>
      <c r="FW1291" s="22">
        <f t="shared" si="671"/>
        <v>0.67144136078782457</v>
      </c>
      <c r="FX1291" s="22">
        <f t="shared" si="672"/>
        <v>1.441290322580645</v>
      </c>
      <c r="FY1291" s="22">
        <f t="shared" si="673"/>
        <v>0</v>
      </c>
    </row>
    <row r="1292" spans="1:181" ht="15.75" customHeight="1">
      <c r="A1292" s="9">
        <v>1</v>
      </c>
      <c r="B1292" s="9" t="s">
        <v>184</v>
      </c>
      <c r="C1292" s="9" t="s">
        <v>3764</v>
      </c>
      <c r="D1292" s="9" t="s">
        <v>3765</v>
      </c>
      <c r="E1292" s="9" t="s">
        <v>3781</v>
      </c>
      <c r="F1292" s="9" t="s">
        <v>3782</v>
      </c>
      <c r="G1292" s="9">
        <v>766.70949475999998</v>
      </c>
      <c r="H1292" s="9">
        <v>2.5625</v>
      </c>
      <c r="I1292" s="9">
        <v>3.3125</v>
      </c>
      <c r="J1292" s="9">
        <v>7.1875</v>
      </c>
      <c r="K1292" s="9">
        <v>9.1875</v>
      </c>
      <c r="L1292" s="9">
        <v>36.875</v>
      </c>
      <c r="M1292" s="9">
        <v>708.125</v>
      </c>
      <c r="N1292" s="9">
        <v>279.47808837890625</v>
      </c>
      <c r="O1292" s="9">
        <v>1104.310546875</v>
      </c>
      <c r="P1292" s="9">
        <v>659.5459163164852</v>
      </c>
      <c r="Q1292" s="9">
        <v>0</v>
      </c>
      <c r="R1292" s="9">
        <v>14.1875</v>
      </c>
      <c r="S1292" s="9">
        <v>753.0625</v>
      </c>
      <c r="T1292" s="9">
        <v>0</v>
      </c>
      <c r="U1292" s="9">
        <v>0</v>
      </c>
      <c r="V1292" s="9">
        <v>0</v>
      </c>
      <c r="W1292" s="9">
        <v>1273.8132333767926</v>
      </c>
      <c r="X1292" s="9">
        <v>12.563612288135594</v>
      </c>
      <c r="Y1292" s="9">
        <v>21</v>
      </c>
      <c r="Z1292" s="9">
        <v>133580.12100000001</v>
      </c>
      <c r="AA1292" s="9">
        <v>703.9</v>
      </c>
      <c r="AB1292" s="9">
        <v>18.53</v>
      </c>
      <c r="AC1292" s="9">
        <v>16.55</v>
      </c>
      <c r="AD1292" s="9">
        <v>1.98</v>
      </c>
      <c r="AE1292" s="9">
        <v>0.83</v>
      </c>
      <c r="AF1292" s="9">
        <v>4.08</v>
      </c>
      <c r="AG1292" s="9">
        <v>680.46</v>
      </c>
      <c r="AH1292" s="9">
        <v>39.6</v>
      </c>
      <c r="AI1292" s="9">
        <v>0</v>
      </c>
      <c r="AJ1292" s="9">
        <v>65.400000000000006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676.75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  <c r="BD1292" s="9">
        <v>0</v>
      </c>
      <c r="BE1292" s="9">
        <v>0</v>
      </c>
      <c r="BF1292" s="9">
        <v>0</v>
      </c>
      <c r="BG1292" s="9">
        <v>0</v>
      </c>
      <c r="BH1292" s="9">
        <v>0</v>
      </c>
      <c r="BI1292" s="9">
        <v>0</v>
      </c>
      <c r="BJ1292" s="9">
        <v>0</v>
      </c>
      <c r="BK1292" s="9">
        <v>0</v>
      </c>
      <c r="BL1292" s="9">
        <v>0</v>
      </c>
      <c r="BM1292" s="9">
        <v>0</v>
      </c>
      <c r="BN1292" s="9">
        <v>0</v>
      </c>
      <c r="BO1292" s="9">
        <v>1.23</v>
      </c>
      <c r="BP1292" s="9">
        <v>0</v>
      </c>
      <c r="BQ1292" s="9">
        <v>0</v>
      </c>
      <c r="BR1292" s="9">
        <v>0</v>
      </c>
      <c r="BS1292" s="9">
        <v>0</v>
      </c>
      <c r="BT1292" s="9">
        <v>9.4700000000000006</v>
      </c>
      <c r="BU1292" s="9">
        <v>0</v>
      </c>
      <c r="BV1292" s="9">
        <v>0</v>
      </c>
      <c r="BW1292" s="9">
        <v>0</v>
      </c>
      <c r="BX1292" s="9">
        <v>0</v>
      </c>
      <c r="BY1292" s="9">
        <v>0</v>
      </c>
      <c r="BZ1292" s="9">
        <v>0</v>
      </c>
      <c r="CA1292" s="9">
        <v>0</v>
      </c>
      <c r="CB1292" s="9">
        <v>0</v>
      </c>
      <c r="CC1292" s="9">
        <v>0</v>
      </c>
      <c r="CD1292" s="9">
        <v>0</v>
      </c>
      <c r="CE1292" s="9">
        <v>0</v>
      </c>
      <c r="CF1292" s="9">
        <v>2.79</v>
      </c>
      <c r="CG1292" s="9">
        <v>0</v>
      </c>
      <c r="CH1292" s="9">
        <v>0</v>
      </c>
      <c r="CI1292" s="9">
        <v>0.32</v>
      </c>
      <c r="CJ1292" s="9">
        <v>0</v>
      </c>
      <c r="CK1292" s="9">
        <v>0.26</v>
      </c>
      <c r="CL1292" s="9">
        <v>0</v>
      </c>
      <c r="CM1292" s="9">
        <v>0</v>
      </c>
      <c r="CN1292" s="9">
        <v>2.87</v>
      </c>
      <c r="CO1292" s="9">
        <v>0.74</v>
      </c>
      <c r="CP1292" s="9">
        <v>1.47</v>
      </c>
      <c r="CQ1292" s="9">
        <v>0</v>
      </c>
      <c r="CR1292" s="9">
        <v>0</v>
      </c>
      <c r="CS1292" s="9">
        <v>8</v>
      </c>
      <c r="CT1292" s="9">
        <v>0</v>
      </c>
      <c r="CU1292" s="9">
        <v>21</v>
      </c>
      <c r="CV1292" s="9">
        <v>31.5</v>
      </c>
      <c r="CW1292" s="9" t="s">
        <v>3781</v>
      </c>
      <c r="CX1292" s="9">
        <v>766.71</v>
      </c>
      <c r="CY1292" s="9">
        <v>0.01</v>
      </c>
      <c r="CZ1292" s="9">
        <v>0</v>
      </c>
      <c r="DA1292" s="9">
        <v>0</v>
      </c>
      <c r="DB1292" s="9">
        <v>0</v>
      </c>
      <c r="DC1292" s="9">
        <v>0</v>
      </c>
      <c r="DD1292" s="9">
        <v>0</v>
      </c>
      <c r="DE1292" s="9">
        <v>0</v>
      </c>
      <c r="DF1292" s="9">
        <v>7.0000000000000007E-2</v>
      </c>
      <c r="DG1292" s="9">
        <v>0</v>
      </c>
      <c r="DH1292" s="9">
        <v>0</v>
      </c>
      <c r="DI1292" s="9">
        <v>0</v>
      </c>
      <c r="DJ1292" s="9">
        <v>0</v>
      </c>
      <c r="DK1292" s="9">
        <v>0</v>
      </c>
      <c r="DL1292" s="9">
        <v>0.01</v>
      </c>
      <c r="DM1292" s="9">
        <v>0</v>
      </c>
      <c r="DN1292" s="9">
        <v>0</v>
      </c>
      <c r="DO1292" s="9">
        <v>0</v>
      </c>
      <c r="DP1292" s="9">
        <v>0.05</v>
      </c>
      <c r="DQ1292" s="9">
        <v>0.33</v>
      </c>
      <c r="DR1292" s="9">
        <v>0</v>
      </c>
      <c r="DS1292" s="9">
        <v>0.03</v>
      </c>
      <c r="DT1292" s="9">
        <v>0</v>
      </c>
      <c r="DU1292" s="9">
        <v>0.5</v>
      </c>
      <c r="DV1292" s="9">
        <v>0</v>
      </c>
      <c r="DW1292" s="9">
        <v>0</v>
      </c>
      <c r="DX1292" s="9">
        <v>0</v>
      </c>
      <c r="DY1292" s="16" t="s">
        <v>3781</v>
      </c>
      <c r="DZ1292" s="16" t="s">
        <v>3783</v>
      </c>
      <c r="EA1292" s="16" t="s">
        <v>3769</v>
      </c>
      <c r="EB1292" s="16" t="s">
        <v>3724</v>
      </c>
      <c r="EC1292" s="9">
        <v>766.70949475999998</v>
      </c>
      <c r="ED1292" s="17">
        <v>489.865167955</v>
      </c>
      <c r="EE1292" s="18">
        <v>0.64</v>
      </c>
      <c r="EF1292" s="19" t="s">
        <v>192</v>
      </c>
      <c r="EG1292" s="16" t="s">
        <v>3781</v>
      </c>
      <c r="EH1292" s="20" t="s">
        <v>3765</v>
      </c>
      <c r="EI1292" s="20" t="s">
        <v>3782</v>
      </c>
      <c r="EJ1292" s="20">
        <v>766.70949475999998</v>
      </c>
      <c r="EK1292" s="21">
        <v>189.77144622815743</v>
      </c>
      <c r="EL1292" s="20">
        <v>22.346031746031745</v>
      </c>
      <c r="EM1292" s="20">
        <v>4240.6387619047628</v>
      </c>
      <c r="EN1292" s="22">
        <f t="shared" si="642"/>
        <v>1.5201022872567192E-2</v>
      </c>
      <c r="EO1292" s="23">
        <f t="shared" si="643"/>
        <v>0</v>
      </c>
      <c r="EP1292" s="22">
        <f t="shared" si="644"/>
        <v>0</v>
      </c>
      <c r="EQ1292" s="22">
        <f t="shared" si="645"/>
        <v>0</v>
      </c>
      <c r="ER1292" s="22">
        <f t="shared" si="646"/>
        <v>0</v>
      </c>
      <c r="ES1292" s="22">
        <f t="shared" si="647"/>
        <v>0</v>
      </c>
      <c r="ET1292" s="22">
        <f t="shared" si="648"/>
        <v>0</v>
      </c>
      <c r="EU1292" s="22">
        <f t="shared" si="649"/>
        <v>0</v>
      </c>
      <c r="EV1292" s="22">
        <f t="shared" si="650"/>
        <v>0</v>
      </c>
      <c r="EW1292" s="22">
        <f t="shared" si="651"/>
        <v>4.5303867403314955E-2</v>
      </c>
      <c r="EX1292" s="22">
        <f t="shared" si="652"/>
        <v>0</v>
      </c>
      <c r="EY1292" s="22">
        <f t="shared" si="653"/>
        <v>2.1362799263351769E-2</v>
      </c>
      <c r="EZ1292" s="22">
        <f t="shared" si="654"/>
        <v>0.34880294659300215</v>
      </c>
      <c r="FA1292" s="22">
        <f t="shared" si="655"/>
        <v>0.1027624309392266</v>
      </c>
      <c r="FB1292" s="22">
        <f t="shared" si="656"/>
        <v>0.48176795580110537</v>
      </c>
      <c r="FC1292" s="22">
        <f t="shared" si="16"/>
        <v>0.14916891603921012</v>
      </c>
      <c r="FD1292" s="22">
        <f t="shared" si="657"/>
        <v>0.37714285714285717</v>
      </c>
      <c r="FE1292" s="22">
        <f t="shared" si="658"/>
        <v>0</v>
      </c>
      <c r="FF1292" s="22">
        <f t="shared" si="659"/>
        <v>0.62285714285714289</v>
      </c>
      <c r="FG1292" s="22">
        <f t="shared" si="660"/>
        <v>0</v>
      </c>
      <c r="FH1292" s="22">
        <f t="shared" si="661"/>
        <v>2.632476204006251E-2</v>
      </c>
      <c r="FI1292" s="23">
        <f t="shared" si="662"/>
        <v>5.796277880380736E-3</v>
      </c>
      <c r="FJ1292" s="24">
        <f t="shared" si="663"/>
        <v>0.96669981531467541</v>
      </c>
      <c r="FK1292" s="22">
        <f t="shared" si="664"/>
        <v>0.91807914837462523</v>
      </c>
      <c r="FL1292" s="25">
        <v>1273.8132333767926</v>
      </c>
      <c r="FM1292" s="25">
        <v>12.563612288135594</v>
      </c>
      <c r="FN1292" s="25">
        <v>659.5459163164852</v>
      </c>
      <c r="FO1292" s="9">
        <v>279.47808837890625</v>
      </c>
      <c r="FP1292" s="26">
        <f t="shared" si="0"/>
        <v>824.83245849609375</v>
      </c>
      <c r="FQ1292" s="22">
        <f t="shared" si="665"/>
        <v>7.6626154236410331E-3</v>
      </c>
      <c r="FR1292" s="28">
        <f t="shared" si="666"/>
        <v>2.1357502563765434E-2</v>
      </c>
      <c r="FS1292" s="28">
        <f t="shared" si="667"/>
        <v>0.97168484946596934</v>
      </c>
      <c r="FT1292" s="28">
        <f t="shared" si="668"/>
        <v>1.0007049674533759</v>
      </c>
      <c r="FU1292" s="28">
        <f t="shared" si="669"/>
        <v>0</v>
      </c>
      <c r="FV1292" s="28">
        <f t="shared" si="670"/>
        <v>0</v>
      </c>
      <c r="FW1292" s="22">
        <f t="shared" si="671"/>
        <v>2.9833783207842024E-2</v>
      </c>
      <c r="FX1292" s="22">
        <f t="shared" si="672"/>
        <v>33.519047619047619</v>
      </c>
      <c r="FY1292" s="22">
        <f t="shared" si="673"/>
        <v>32.226190476190474</v>
      </c>
    </row>
    <row r="1293" spans="1:181" ht="15.75" customHeight="1">
      <c r="A1293" s="9">
        <v>1</v>
      </c>
      <c r="B1293" s="9" t="s">
        <v>184</v>
      </c>
      <c r="C1293" s="9" t="s">
        <v>3764</v>
      </c>
      <c r="D1293" s="9" t="s">
        <v>3765</v>
      </c>
      <c r="E1293" s="9" t="s">
        <v>3784</v>
      </c>
      <c r="F1293" s="9" t="s">
        <v>3785</v>
      </c>
      <c r="G1293" s="9">
        <v>2789.0239912799998</v>
      </c>
      <c r="H1293" s="9">
        <v>41.625</v>
      </c>
      <c r="I1293" s="9">
        <v>59.625</v>
      </c>
      <c r="J1293" s="9">
        <v>134.75</v>
      </c>
      <c r="K1293" s="9">
        <v>171.875</v>
      </c>
      <c r="L1293" s="9">
        <v>476.5625</v>
      </c>
      <c r="M1293" s="9">
        <v>1905.0625</v>
      </c>
      <c r="N1293" s="9">
        <v>215.28553771972656</v>
      </c>
      <c r="O1293" s="9">
        <v>940.46368408203125</v>
      </c>
      <c r="P1293" s="9">
        <v>531.49625738676912</v>
      </c>
      <c r="Q1293" s="9">
        <v>0</v>
      </c>
      <c r="R1293" s="9">
        <v>0</v>
      </c>
      <c r="S1293" s="9">
        <v>2243.75</v>
      </c>
      <c r="T1293" s="9">
        <v>242.625</v>
      </c>
      <c r="U1293" s="9">
        <v>303.125</v>
      </c>
      <c r="V1293" s="9">
        <v>0</v>
      </c>
      <c r="W1293" s="9">
        <v>1276.0728384827371</v>
      </c>
      <c r="X1293" s="9">
        <v>13.344387336723948</v>
      </c>
      <c r="Y1293" s="9">
        <v>120</v>
      </c>
      <c r="Z1293" s="9">
        <v>393818.2205</v>
      </c>
      <c r="AA1293" s="9">
        <v>1284.21</v>
      </c>
      <c r="AB1293" s="9">
        <v>112.13</v>
      </c>
      <c r="AC1293" s="9">
        <v>95.5</v>
      </c>
      <c r="AD1293" s="9">
        <v>16.63</v>
      </c>
      <c r="AE1293" s="9">
        <v>9.8699999999999992</v>
      </c>
      <c r="AF1293" s="9">
        <v>45.77</v>
      </c>
      <c r="AG1293" s="9">
        <v>1116.44</v>
      </c>
      <c r="AH1293" s="9">
        <v>132.4</v>
      </c>
      <c r="AI1293" s="9">
        <v>4</v>
      </c>
      <c r="AJ1293" s="9">
        <v>13.3</v>
      </c>
      <c r="AK1293" s="9">
        <v>10.4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1049.4100000000001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25.5</v>
      </c>
      <c r="BD1293" s="9">
        <v>0.5</v>
      </c>
      <c r="BE1293" s="9">
        <v>0</v>
      </c>
      <c r="BF1293" s="9">
        <v>0</v>
      </c>
      <c r="BG1293" s="9">
        <v>0</v>
      </c>
      <c r="BH1293" s="9">
        <v>0</v>
      </c>
      <c r="BI1293" s="9">
        <v>0</v>
      </c>
      <c r="BJ1293" s="9">
        <v>0</v>
      </c>
      <c r="BK1293" s="9">
        <v>0</v>
      </c>
      <c r="BL1293" s="9">
        <v>0</v>
      </c>
      <c r="BM1293" s="9">
        <v>0</v>
      </c>
      <c r="BN1293" s="9">
        <v>0</v>
      </c>
      <c r="BO1293" s="9">
        <v>37.520000000000003</v>
      </c>
      <c r="BP1293" s="9">
        <v>0</v>
      </c>
      <c r="BQ1293" s="9">
        <v>0</v>
      </c>
      <c r="BR1293" s="9">
        <v>0</v>
      </c>
      <c r="BS1293" s="9">
        <v>0</v>
      </c>
      <c r="BT1293" s="9">
        <v>1.28</v>
      </c>
      <c r="BU1293" s="9">
        <v>0</v>
      </c>
      <c r="BV1293" s="9">
        <v>0</v>
      </c>
      <c r="BW1293" s="9">
        <v>0</v>
      </c>
      <c r="BX1293" s="9">
        <v>0</v>
      </c>
      <c r="BY1293" s="9">
        <v>0</v>
      </c>
      <c r="BZ1293" s="9">
        <v>0</v>
      </c>
      <c r="CA1293" s="9">
        <v>2.72</v>
      </c>
      <c r="CB1293" s="9">
        <v>0</v>
      </c>
      <c r="CC1293" s="9">
        <v>0</v>
      </c>
      <c r="CD1293" s="9">
        <v>30.96</v>
      </c>
      <c r="CE1293" s="9">
        <v>0</v>
      </c>
      <c r="CF1293" s="9">
        <v>10.9</v>
      </c>
      <c r="CG1293" s="9">
        <v>5.3</v>
      </c>
      <c r="CH1293" s="9">
        <v>0</v>
      </c>
      <c r="CI1293" s="9">
        <v>54.84</v>
      </c>
      <c r="CJ1293" s="9">
        <v>0</v>
      </c>
      <c r="CK1293" s="9">
        <v>7.86</v>
      </c>
      <c r="CL1293" s="9">
        <v>0</v>
      </c>
      <c r="CM1293" s="9">
        <v>0</v>
      </c>
      <c r="CN1293" s="9">
        <v>1.32</v>
      </c>
      <c r="CO1293" s="9">
        <v>5.1100000000000003</v>
      </c>
      <c r="CP1293" s="9">
        <v>5.55</v>
      </c>
      <c r="CQ1293" s="9">
        <v>1.1200000000000001</v>
      </c>
      <c r="CR1293" s="9">
        <v>0</v>
      </c>
      <c r="CS1293" s="9">
        <v>43.32</v>
      </c>
      <c r="CT1293" s="9">
        <v>1</v>
      </c>
      <c r="CU1293" s="9">
        <v>165</v>
      </c>
      <c r="CV1293" s="9">
        <v>192</v>
      </c>
      <c r="CW1293" s="9" t="s">
        <v>3784</v>
      </c>
      <c r="CX1293" s="9">
        <v>2789.02</v>
      </c>
      <c r="CY1293" s="9">
        <v>0.04</v>
      </c>
      <c r="CZ1293" s="9">
        <v>0.01</v>
      </c>
      <c r="DA1293" s="9">
        <v>0</v>
      </c>
      <c r="DB1293" s="9">
        <v>0.01</v>
      </c>
      <c r="DC1293" s="9">
        <v>0</v>
      </c>
      <c r="DD1293" s="9">
        <v>0</v>
      </c>
      <c r="DE1293" s="9">
        <v>0</v>
      </c>
      <c r="DF1293" s="9">
        <v>0.13</v>
      </c>
      <c r="DG1293" s="9">
        <v>0</v>
      </c>
      <c r="DH1293" s="9">
        <v>0</v>
      </c>
      <c r="DI1293" s="9">
        <v>0</v>
      </c>
      <c r="DJ1293" s="9">
        <v>0</v>
      </c>
      <c r="DK1293" s="9">
        <v>0</v>
      </c>
      <c r="DL1293" s="9">
        <v>0</v>
      </c>
      <c r="DM1293" s="9">
        <v>0</v>
      </c>
      <c r="DN1293" s="9">
        <v>0.01</v>
      </c>
      <c r="DO1293" s="9">
        <v>0</v>
      </c>
      <c r="DP1293" s="9">
        <v>0.09</v>
      </c>
      <c r="DQ1293" s="9">
        <v>0.57999999999999996</v>
      </c>
      <c r="DR1293" s="9">
        <v>0</v>
      </c>
      <c r="DS1293" s="9">
        <v>0.02</v>
      </c>
      <c r="DT1293" s="9">
        <v>0</v>
      </c>
      <c r="DU1293" s="9">
        <v>0.1</v>
      </c>
      <c r="DV1293" s="9">
        <v>0.01</v>
      </c>
      <c r="DW1293" s="9">
        <v>0</v>
      </c>
      <c r="DX1293" s="9">
        <v>0</v>
      </c>
      <c r="DY1293" s="16" t="s">
        <v>3784</v>
      </c>
      <c r="DZ1293" s="16" t="s">
        <v>3786</v>
      </c>
      <c r="EA1293" s="16" t="s">
        <v>3769</v>
      </c>
      <c r="EB1293" s="16" t="s">
        <v>3724</v>
      </c>
      <c r="EC1293" s="9">
        <v>2789.0239912799998</v>
      </c>
      <c r="ED1293" s="17">
        <v>957.58204920380001</v>
      </c>
      <c r="EE1293" s="18">
        <v>0.34</v>
      </c>
      <c r="EF1293" s="19" t="s">
        <v>192</v>
      </c>
      <c r="EG1293" s="16" t="s">
        <v>3784</v>
      </c>
      <c r="EH1293" s="20" t="s">
        <v>3765</v>
      </c>
      <c r="EI1293" s="20" t="s">
        <v>3785</v>
      </c>
      <c r="EJ1293" s="20">
        <v>2789.0239912799998</v>
      </c>
      <c r="EK1293" s="21">
        <v>306.66185475895685</v>
      </c>
      <c r="EL1293" s="20">
        <v>6.6885937499999999</v>
      </c>
      <c r="EM1293" s="20">
        <v>2051.1365651041665</v>
      </c>
      <c r="EN1293" s="22">
        <f t="shared" si="642"/>
        <v>5.0459037073375811E-2</v>
      </c>
      <c r="EO1293" s="23">
        <f t="shared" si="643"/>
        <v>0</v>
      </c>
      <c r="EP1293" s="22">
        <f t="shared" si="644"/>
        <v>0</v>
      </c>
      <c r="EQ1293" s="22">
        <f t="shared" si="645"/>
        <v>0.11251514626969018</v>
      </c>
      <c r="ER1293" s="22">
        <f t="shared" si="646"/>
        <v>0</v>
      </c>
      <c r="ES1293" s="22">
        <f t="shared" si="647"/>
        <v>0</v>
      </c>
      <c r="ET1293" s="22">
        <f t="shared" si="648"/>
        <v>0</v>
      </c>
      <c r="EU1293" s="22">
        <f t="shared" si="649"/>
        <v>0</v>
      </c>
      <c r="EV1293" s="22">
        <f t="shared" si="650"/>
        <v>0</v>
      </c>
      <c r="EW1293" s="22">
        <f t="shared" si="651"/>
        <v>0.16236801107841448</v>
      </c>
      <c r="EX1293" s="22">
        <f t="shared" si="652"/>
        <v>0</v>
      </c>
      <c r="EY1293" s="22">
        <f t="shared" si="653"/>
        <v>0.27133460273498367</v>
      </c>
      <c r="EZ1293" s="22">
        <f t="shared" si="654"/>
        <v>5.5392072009693635E-3</v>
      </c>
      <c r="FA1293" s="22">
        <f t="shared" si="655"/>
        <v>0.20408516531071497</v>
      </c>
      <c r="FB1293" s="22">
        <f t="shared" si="656"/>
        <v>0.24415786740522771</v>
      </c>
      <c r="FC1293" s="22">
        <f t="shared" si="16"/>
        <v>0.12466808388036225</v>
      </c>
      <c r="FD1293" s="22">
        <f t="shared" si="657"/>
        <v>0.82698313554028724</v>
      </c>
      <c r="FE1293" s="22">
        <f t="shared" si="658"/>
        <v>2.4984384759525292E-2</v>
      </c>
      <c r="FF1293" s="22">
        <f t="shared" si="659"/>
        <v>8.30730793254216E-2</v>
      </c>
      <c r="FG1293" s="22">
        <f t="shared" si="660"/>
        <v>6.4959400374765761E-2</v>
      </c>
      <c r="FH1293" s="22">
        <f t="shared" si="661"/>
        <v>8.7314380046877069E-2</v>
      </c>
      <c r="FI1293" s="23">
        <f t="shared" si="662"/>
        <v>3.5640588377290318E-2</v>
      </c>
      <c r="FJ1293" s="24">
        <f t="shared" si="663"/>
        <v>0.86935937268826746</v>
      </c>
      <c r="FK1293" s="22">
        <f t="shared" si="664"/>
        <v>0.46045139949141217</v>
      </c>
      <c r="FL1293" s="25">
        <v>1276.0728384827371</v>
      </c>
      <c r="FM1293" s="25">
        <v>13.344387336723948</v>
      </c>
      <c r="FN1293" s="25">
        <v>531.49625738676912</v>
      </c>
      <c r="FO1293" s="9">
        <v>215.28553771972656</v>
      </c>
      <c r="FP1293" s="26">
        <f t="shared" si="0"/>
        <v>725.17814636230469</v>
      </c>
      <c r="FQ1293" s="22">
        <f t="shared" si="665"/>
        <v>3.63030222459765E-2</v>
      </c>
      <c r="FR1293" s="28">
        <f t="shared" si="666"/>
        <v>0.1099398932955313</v>
      </c>
      <c r="FS1293" s="28">
        <f t="shared" si="667"/>
        <v>0.85392775660813613</v>
      </c>
      <c r="FT1293" s="28">
        <f t="shared" si="668"/>
        <v>0.80449290038923227</v>
      </c>
      <c r="FU1293" s="28">
        <f t="shared" si="669"/>
        <v>8.6992797752395545E-2</v>
      </c>
      <c r="FV1293" s="28">
        <f t="shared" si="670"/>
        <v>0.10868497400801606</v>
      </c>
      <c r="FW1293" s="22">
        <f t="shared" si="671"/>
        <v>0.12848365921461444</v>
      </c>
      <c r="FX1293" s="22">
        <f t="shared" si="672"/>
        <v>10.701750000000001</v>
      </c>
      <c r="FY1293" s="22">
        <f t="shared" si="673"/>
        <v>8.7450833333333335</v>
      </c>
    </row>
    <row r="1294" spans="1:181" ht="15.75" customHeight="1">
      <c r="A1294" s="9">
        <v>1</v>
      </c>
      <c r="B1294" s="9" t="s">
        <v>184</v>
      </c>
      <c r="C1294" s="9" t="s">
        <v>3787</v>
      </c>
      <c r="D1294" s="9" t="s">
        <v>3788</v>
      </c>
      <c r="E1294" s="9" t="s">
        <v>3789</v>
      </c>
      <c r="F1294" s="9" t="s">
        <v>3790</v>
      </c>
      <c r="G1294" s="9">
        <v>7656.38049821</v>
      </c>
      <c r="H1294" s="9">
        <v>205.5625</v>
      </c>
      <c r="I1294" s="9">
        <v>183.4375</v>
      </c>
      <c r="J1294" s="9">
        <v>300.9375</v>
      </c>
      <c r="K1294" s="9">
        <v>410.875</v>
      </c>
      <c r="L1294" s="9">
        <v>1149.9375</v>
      </c>
      <c r="M1294" s="9">
        <v>5405.0625</v>
      </c>
      <c r="N1294" s="9">
        <v>160</v>
      </c>
      <c r="O1294" s="9">
        <v>1532.1463623046875</v>
      </c>
      <c r="P1294" s="9">
        <v>792.49451934703586</v>
      </c>
      <c r="Q1294" s="9">
        <v>38.6875</v>
      </c>
      <c r="R1294" s="9">
        <v>7164.75</v>
      </c>
      <c r="S1294" s="9">
        <v>5.125</v>
      </c>
      <c r="T1294" s="9">
        <v>0</v>
      </c>
      <c r="U1294" s="9">
        <v>0</v>
      </c>
      <c r="V1294" s="9">
        <v>447.25</v>
      </c>
      <c r="W1294" s="9">
        <v>1391.7078955538489</v>
      </c>
      <c r="X1294" s="9">
        <v>11.922794163303323</v>
      </c>
      <c r="Y1294" s="9">
        <v>126</v>
      </c>
      <c r="Z1294" s="9">
        <v>1149508.2153</v>
      </c>
      <c r="AA1294" s="9">
        <v>7738.9</v>
      </c>
      <c r="AB1294" s="9">
        <v>100.62</v>
      </c>
      <c r="AC1294" s="9">
        <v>100.62</v>
      </c>
      <c r="AD1294" s="9">
        <v>0</v>
      </c>
      <c r="AE1294" s="9">
        <v>6.03</v>
      </c>
      <c r="AF1294" s="9">
        <v>5.25</v>
      </c>
      <c r="AG1294" s="9">
        <v>7627</v>
      </c>
      <c r="AH1294" s="9">
        <v>342</v>
      </c>
      <c r="AI1294" s="9">
        <v>19.100000000000001</v>
      </c>
      <c r="AJ1294" s="9">
        <v>108.8</v>
      </c>
      <c r="AK1294" s="9">
        <v>93.6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7368.65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  <c r="BD1294" s="9">
        <v>0</v>
      </c>
      <c r="BE1294" s="9">
        <v>0</v>
      </c>
      <c r="BF1294" s="9">
        <v>0</v>
      </c>
      <c r="BG1294" s="9">
        <v>0</v>
      </c>
      <c r="BH1294" s="9">
        <v>0</v>
      </c>
      <c r="BI1294" s="9">
        <v>0</v>
      </c>
      <c r="BJ1294" s="9">
        <v>0</v>
      </c>
      <c r="BK1294" s="9">
        <v>0</v>
      </c>
      <c r="BL1294" s="9">
        <v>0</v>
      </c>
      <c r="BM1294" s="9">
        <v>0</v>
      </c>
      <c r="BN1294" s="9">
        <v>0</v>
      </c>
      <c r="BO1294" s="9">
        <v>99.1</v>
      </c>
      <c r="BP1294" s="9">
        <v>0</v>
      </c>
      <c r="BQ1294" s="9">
        <v>17.75</v>
      </c>
      <c r="BR1294" s="9">
        <v>2.59</v>
      </c>
      <c r="BS1294" s="9">
        <v>36.14</v>
      </c>
      <c r="BT1294" s="9">
        <v>39.410000000000004</v>
      </c>
      <c r="BU1294" s="9">
        <v>0</v>
      </c>
      <c r="BV1294" s="9">
        <v>0</v>
      </c>
      <c r="BW1294" s="9">
        <v>0</v>
      </c>
      <c r="BX1294" s="9">
        <v>0</v>
      </c>
      <c r="BY1294" s="9">
        <v>0</v>
      </c>
      <c r="BZ1294" s="9">
        <v>0</v>
      </c>
      <c r="CA1294" s="9">
        <v>0</v>
      </c>
      <c r="CB1294" s="9">
        <v>0</v>
      </c>
      <c r="CC1294" s="9">
        <v>0</v>
      </c>
      <c r="CD1294" s="9">
        <v>0</v>
      </c>
      <c r="CE1294" s="9">
        <v>0</v>
      </c>
      <c r="CF1294" s="9">
        <v>4.38</v>
      </c>
      <c r="CG1294" s="9">
        <v>0</v>
      </c>
      <c r="CH1294" s="9">
        <v>0</v>
      </c>
      <c r="CI1294" s="9">
        <v>78.08</v>
      </c>
      <c r="CJ1294" s="9">
        <v>0</v>
      </c>
      <c r="CK1294" s="9">
        <v>2.19</v>
      </c>
      <c r="CL1294" s="9">
        <v>0</v>
      </c>
      <c r="CM1294" s="9">
        <v>0</v>
      </c>
      <c r="CN1294" s="9">
        <v>9.51</v>
      </c>
      <c r="CO1294" s="9">
        <v>37.44</v>
      </c>
      <c r="CP1294" s="9">
        <v>12.96</v>
      </c>
      <c r="CQ1294" s="9">
        <v>0</v>
      </c>
      <c r="CR1294" s="9">
        <v>0</v>
      </c>
      <c r="CS1294" s="9">
        <v>30.7</v>
      </c>
      <c r="CT1294" s="9">
        <v>0</v>
      </c>
      <c r="CU1294" s="9">
        <v>331</v>
      </c>
      <c r="CV1294" s="9">
        <v>189</v>
      </c>
      <c r="CW1294" s="9" t="s">
        <v>3789</v>
      </c>
      <c r="CX1294" s="9">
        <v>7656.38</v>
      </c>
      <c r="CY1294" s="9">
        <v>0</v>
      </c>
      <c r="CZ1294" s="9">
        <v>0.02</v>
      </c>
      <c r="DA1294" s="9">
        <v>0</v>
      </c>
      <c r="DB1294" s="9">
        <v>0</v>
      </c>
      <c r="DC1294" s="9">
        <v>0</v>
      </c>
      <c r="DD1294" s="9">
        <v>0</v>
      </c>
      <c r="DE1294" s="9">
        <v>0</v>
      </c>
      <c r="DF1294" s="9">
        <v>0.02</v>
      </c>
      <c r="DG1294" s="9">
        <v>0</v>
      </c>
      <c r="DH1294" s="9">
        <v>0</v>
      </c>
      <c r="DI1294" s="9">
        <v>0</v>
      </c>
      <c r="DJ1294" s="9">
        <v>0</v>
      </c>
      <c r="DK1294" s="9">
        <v>0</v>
      </c>
      <c r="DL1294" s="9">
        <v>0.09</v>
      </c>
      <c r="DM1294" s="9">
        <v>0</v>
      </c>
      <c r="DN1294" s="9">
        <v>0</v>
      </c>
      <c r="DO1294" s="9">
        <v>0</v>
      </c>
      <c r="DP1294" s="9">
        <v>0.04</v>
      </c>
      <c r="DQ1294" s="9">
        <v>0.12</v>
      </c>
      <c r="DR1294" s="9">
        <v>0</v>
      </c>
      <c r="DS1294" s="9">
        <v>0.02</v>
      </c>
      <c r="DT1294" s="9">
        <v>0</v>
      </c>
      <c r="DU1294" s="9">
        <v>0.42</v>
      </c>
      <c r="DV1294" s="9">
        <v>0.25</v>
      </c>
      <c r="DW1294" s="9">
        <v>0</v>
      </c>
      <c r="DX1294" s="9">
        <v>0.02</v>
      </c>
      <c r="DY1294" s="16" t="s">
        <v>3789</v>
      </c>
      <c r="DZ1294" s="16" t="s">
        <v>3791</v>
      </c>
      <c r="EA1294" s="16" t="s">
        <v>3792</v>
      </c>
      <c r="EB1294" s="16" t="s">
        <v>3724</v>
      </c>
      <c r="EC1294" s="9">
        <v>7656.38049821</v>
      </c>
      <c r="ED1294" s="17">
        <v>3069.23907414622</v>
      </c>
      <c r="EE1294" s="18">
        <v>0.4</v>
      </c>
      <c r="EF1294" s="19" t="s">
        <v>192</v>
      </c>
      <c r="EG1294" s="16" t="s">
        <v>3789</v>
      </c>
      <c r="EH1294" s="20" t="s">
        <v>3788</v>
      </c>
      <c r="EI1294" s="20" t="s">
        <v>3790</v>
      </c>
      <c r="EJ1294" s="20">
        <v>7656.38049821</v>
      </c>
      <c r="EK1294" s="21">
        <v>148.53638311646358</v>
      </c>
      <c r="EL1294" s="20">
        <v>40.946560846560843</v>
      </c>
      <c r="EM1294" s="20">
        <v>6082.0540492063492</v>
      </c>
      <c r="EN1294" s="22">
        <f t="shared" si="642"/>
        <v>2.0191500083991294E-2</v>
      </c>
      <c r="EO1294" s="23">
        <f t="shared" si="643"/>
        <v>0</v>
      </c>
      <c r="EP1294" s="22">
        <f t="shared" si="644"/>
        <v>0</v>
      </c>
      <c r="EQ1294" s="22">
        <f t="shared" si="645"/>
        <v>0</v>
      </c>
      <c r="ER1294" s="22">
        <f t="shared" si="646"/>
        <v>0</v>
      </c>
      <c r="ES1294" s="22">
        <f t="shared" si="647"/>
        <v>0</v>
      </c>
      <c r="ET1294" s="22">
        <f t="shared" si="648"/>
        <v>0</v>
      </c>
      <c r="EU1294" s="22">
        <f t="shared" si="649"/>
        <v>0</v>
      </c>
      <c r="EV1294" s="22">
        <f t="shared" si="650"/>
        <v>0</v>
      </c>
      <c r="EW1294" s="22">
        <f t="shared" si="651"/>
        <v>0.2676569885212694</v>
      </c>
      <c r="EX1294" s="22">
        <f t="shared" si="652"/>
        <v>4.7940580688723838E-2</v>
      </c>
      <c r="EY1294" s="22">
        <f t="shared" si="653"/>
        <v>0.3214044564483457</v>
      </c>
      <c r="EZ1294" s="22">
        <f t="shared" si="654"/>
        <v>0.10644159351789333</v>
      </c>
      <c r="FA1294" s="22">
        <f t="shared" si="655"/>
        <v>1.1829844699527347E-2</v>
      </c>
      <c r="FB1294" s="22">
        <f t="shared" si="656"/>
        <v>0.24472653612424039</v>
      </c>
      <c r="FC1294" s="22">
        <f t="shared" si="16"/>
        <v>7.2813965809094314E-2</v>
      </c>
      <c r="FD1294" s="22">
        <f t="shared" si="657"/>
        <v>0.60692102928127778</v>
      </c>
      <c r="FE1294" s="22">
        <f t="shared" si="658"/>
        <v>3.3895297249334516E-2</v>
      </c>
      <c r="FF1294" s="22">
        <f t="shared" si="659"/>
        <v>0.19307897071872226</v>
      </c>
      <c r="FG1294" s="22">
        <f t="shared" si="660"/>
        <v>0.16610470275066547</v>
      </c>
      <c r="FH1294" s="22">
        <f t="shared" si="661"/>
        <v>1.3001847807827987E-2</v>
      </c>
      <c r="FI1294" s="23">
        <f t="shared" si="662"/>
        <v>6.783909857990154E-4</v>
      </c>
      <c r="FJ1294" s="24">
        <f t="shared" si="663"/>
        <v>0.98554058070268391</v>
      </c>
      <c r="FK1294" s="22">
        <f t="shared" si="664"/>
        <v>1.0107778736714159</v>
      </c>
      <c r="FL1294" s="25">
        <v>1391.7078955538489</v>
      </c>
      <c r="FM1294" s="25">
        <v>11.922794163303323</v>
      </c>
      <c r="FN1294" s="25">
        <v>792.49451934703586</v>
      </c>
      <c r="FO1294" s="9">
        <v>160</v>
      </c>
      <c r="FP1294" s="26">
        <f t="shared" si="0"/>
        <v>1372.1463623046875</v>
      </c>
      <c r="FQ1294" s="22">
        <f t="shared" si="665"/>
        <v>5.080729727198708E-2</v>
      </c>
      <c r="FR1294" s="28">
        <f t="shared" si="666"/>
        <v>9.2969843931661439E-2</v>
      </c>
      <c r="FS1294" s="28">
        <f t="shared" si="667"/>
        <v>0.8561486725395252</v>
      </c>
      <c r="FT1294" s="28">
        <f t="shared" si="668"/>
        <v>0.9364575077840317</v>
      </c>
      <c r="FU1294" s="28">
        <f t="shared" si="669"/>
        <v>0</v>
      </c>
      <c r="FV1294" s="28">
        <f t="shared" si="670"/>
        <v>5.8415330860915736E-2</v>
      </c>
      <c r="FW1294" s="22">
        <f t="shared" si="671"/>
        <v>4.2770936437995066E-2</v>
      </c>
      <c r="FX1294" s="22">
        <f t="shared" si="672"/>
        <v>61.419841269841264</v>
      </c>
      <c r="FY1294" s="22">
        <f t="shared" si="673"/>
        <v>58.481349206349201</v>
      </c>
    </row>
    <row r="1295" spans="1:181" ht="15.75" customHeight="1">
      <c r="A1295" s="9">
        <v>1</v>
      </c>
      <c r="B1295" s="9" t="s">
        <v>184</v>
      </c>
      <c r="C1295" s="9" t="s">
        <v>3787</v>
      </c>
      <c r="D1295" s="9" t="s">
        <v>3788</v>
      </c>
      <c r="E1295" s="9" t="s">
        <v>3793</v>
      </c>
      <c r="F1295" s="9" t="s">
        <v>3794</v>
      </c>
      <c r="G1295" s="9">
        <v>1131.39673272</v>
      </c>
      <c r="H1295" s="9">
        <v>104.5625</v>
      </c>
      <c r="I1295" s="9">
        <v>118.875</v>
      </c>
      <c r="J1295" s="9">
        <v>159.375</v>
      </c>
      <c r="K1295" s="9">
        <v>143.75</v>
      </c>
      <c r="L1295" s="9">
        <v>264.6875</v>
      </c>
      <c r="M1295" s="9">
        <v>339.625</v>
      </c>
      <c r="N1295" s="9">
        <v>892.08380126953125</v>
      </c>
      <c r="O1295" s="9">
        <v>1273.987060546875</v>
      </c>
      <c r="P1295" s="9">
        <v>996.93735777803374</v>
      </c>
      <c r="Q1295" s="9">
        <v>21.3125</v>
      </c>
      <c r="R1295" s="9">
        <v>0</v>
      </c>
      <c r="S1295" s="9">
        <v>1085.1875</v>
      </c>
      <c r="T1295" s="9">
        <v>0</v>
      </c>
      <c r="U1295" s="9">
        <v>0</v>
      </c>
      <c r="V1295" s="9">
        <v>24.375</v>
      </c>
      <c r="W1295" s="9">
        <v>1269.7207028012597</v>
      </c>
      <c r="X1295" s="9">
        <v>10.096228520912756</v>
      </c>
      <c r="Y1295" s="9">
        <v>46</v>
      </c>
      <c r="Z1295" s="9">
        <v>331174.13380000001</v>
      </c>
      <c r="AA1295" s="9">
        <v>981.46</v>
      </c>
      <c r="AB1295" s="9">
        <v>71.290000000000006</v>
      </c>
      <c r="AC1295" s="9">
        <v>71.290000000000006</v>
      </c>
      <c r="AD1295" s="9">
        <v>0</v>
      </c>
      <c r="AE1295" s="9">
        <v>1.37</v>
      </c>
      <c r="AF1295" s="9">
        <v>1</v>
      </c>
      <c r="AG1295" s="9">
        <v>907.8</v>
      </c>
      <c r="AH1295" s="9">
        <v>112.9</v>
      </c>
      <c r="AI1295" s="9">
        <v>14.5</v>
      </c>
      <c r="AJ1295" s="9">
        <v>28</v>
      </c>
      <c r="AK1295" s="9">
        <v>10.4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699.9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  <c r="BD1295" s="9">
        <v>0</v>
      </c>
      <c r="BE1295" s="9">
        <v>0</v>
      </c>
      <c r="BF1295" s="9">
        <v>0</v>
      </c>
      <c r="BG1295" s="9">
        <v>0</v>
      </c>
      <c r="BH1295" s="9">
        <v>0</v>
      </c>
      <c r="BI1295" s="9">
        <v>0</v>
      </c>
      <c r="BJ1295" s="9">
        <v>0</v>
      </c>
      <c r="BK1295" s="9">
        <v>0</v>
      </c>
      <c r="BL1295" s="9">
        <v>0</v>
      </c>
      <c r="BM1295" s="9">
        <v>0</v>
      </c>
      <c r="BN1295" s="9">
        <v>0</v>
      </c>
      <c r="BO1295" s="9">
        <v>122.23</v>
      </c>
      <c r="BP1295" s="9">
        <v>0</v>
      </c>
      <c r="BQ1295" s="9">
        <v>12.34</v>
      </c>
      <c r="BR1295" s="9">
        <v>0</v>
      </c>
      <c r="BS1295" s="9">
        <v>0</v>
      </c>
      <c r="BT1295" s="9">
        <v>11.72</v>
      </c>
      <c r="BU1295" s="9">
        <v>0</v>
      </c>
      <c r="BV1295" s="9">
        <v>0</v>
      </c>
      <c r="BW1295" s="9">
        <v>0</v>
      </c>
      <c r="BX1295" s="9">
        <v>0</v>
      </c>
      <c r="BY1295" s="9">
        <v>0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9">
        <v>0</v>
      </c>
      <c r="CF1295" s="9">
        <v>0</v>
      </c>
      <c r="CG1295" s="9">
        <v>0</v>
      </c>
      <c r="CH1295" s="9">
        <v>0</v>
      </c>
      <c r="CI1295" s="9">
        <v>44.2</v>
      </c>
      <c r="CJ1295" s="9">
        <v>0</v>
      </c>
      <c r="CK1295" s="9">
        <v>0</v>
      </c>
      <c r="CL1295" s="9">
        <v>0</v>
      </c>
      <c r="CM1295" s="9">
        <v>0</v>
      </c>
      <c r="CN1295" s="9">
        <v>10.48</v>
      </c>
      <c r="CO1295" s="9">
        <v>75.350000000000009</v>
      </c>
      <c r="CP1295" s="9">
        <v>3.42</v>
      </c>
      <c r="CQ1295" s="9">
        <v>0</v>
      </c>
      <c r="CR1295" s="9">
        <v>0</v>
      </c>
      <c r="CS1295" s="9">
        <v>1.82</v>
      </c>
      <c r="CT1295" s="9">
        <v>0</v>
      </c>
      <c r="CU1295" s="9">
        <v>199</v>
      </c>
      <c r="CV1295" s="9">
        <v>55.199999999999996</v>
      </c>
      <c r="CW1295" s="9" t="s">
        <v>3793</v>
      </c>
      <c r="CX1295" s="9">
        <v>1131.4000000000001</v>
      </c>
      <c r="CY1295" s="9">
        <v>0.01</v>
      </c>
      <c r="CZ1295" s="9">
        <v>0.11</v>
      </c>
      <c r="DA1295" s="9">
        <v>0</v>
      </c>
      <c r="DB1295" s="9">
        <v>0</v>
      </c>
      <c r="DC1295" s="9">
        <v>0</v>
      </c>
      <c r="DD1295" s="9">
        <v>0</v>
      </c>
      <c r="DE1295" s="9">
        <v>0.11</v>
      </c>
      <c r="DF1295" s="9">
        <v>0.05</v>
      </c>
      <c r="DG1295" s="9">
        <v>0</v>
      </c>
      <c r="DH1295" s="9">
        <v>0</v>
      </c>
      <c r="DI1295" s="9">
        <v>0</v>
      </c>
      <c r="DJ1295" s="9">
        <v>0</v>
      </c>
      <c r="DK1295" s="9">
        <v>0</v>
      </c>
      <c r="DL1295" s="9">
        <v>0.25</v>
      </c>
      <c r="DM1295" s="9">
        <v>0</v>
      </c>
      <c r="DN1295" s="9">
        <v>0</v>
      </c>
      <c r="DO1295" s="9">
        <v>0</v>
      </c>
      <c r="DP1295" s="9">
        <v>0.04</v>
      </c>
      <c r="DQ1295" s="9">
        <v>0.01</v>
      </c>
      <c r="DR1295" s="9">
        <v>0</v>
      </c>
      <c r="DS1295" s="9">
        <v>0.01</v>
      </c>
      <c r="DT1295" s="9">
        <v>0</v>
      </c>
      <c r="DU1295" s="9">
        <v>0.34</v>
      </c>
      <c r="DV1295" s="9">
        <v>0.05</v>
      </c>
      <c r="DW1295" s="9">
        <v>0</v>
      </c>
      <c r="DX1295" s="9">
        <v>0.01</v>
      </c>
      <c r="DY1295" s="16" t="s">
        <v>3793</v>
      </c>
      <c r="DZ1295" s="16" t="s">
        <v>3795</v>
      </c>
      <c r="EA1295" s="16" t="s">
        <v>3792</v>
      </c>
      <c r="EB1295" s="16" t="s">
        <v>3724</v>
      </c>
      <c r="EC1295" s="9">
        <v>1131.39673272</v>
      </c>
      <c r="ED1295" s="17">
        <v>674.06882091</v>
      </c>
      <c r="EE1295" s="18">
        <v>0.6</v>
      </c>
      <c r="EF1295" s="19" t="s">
        <v>192</v>
      </c>
      <c r="EG1295" s="16" t="s">
        <v>3793</v>
      </c>
      <c r="EH1295" s="20" t="s">
        <v>3788</v>
      </c>
      <c r="EI1295" s="20" t="s">
        <v>3794</v>
      </c>
      <c r="EJ1295" s="20">
        <v>1131.39673272</v>
      </c>
      <c r="EK1295" s="21">
        <v>337.43008762455935</v>
      </c>
      <c r="EL1295" s="20">
        <v>17.780072463768118</v>
      </c>
      <c r="EM1295" s="20">
        <v>5999.5314094202904</v>
      </c>
      <c r="EN1295" s="22">
        <f t="shared" si="642"/>
        <v>0.14905345098119135</v>
      </c>
      <c r="EO1295" s="23">
        <f t="shared" si="643"/>
        <v>0</v>
      </c>
      <c r="EP1295" s="22">
        <f t="shared" si="644"/>
        <v>0</v>
      </c>
      <c r="EQ1295" s="22">
        <f t="shared" si="645"/>
        <v>0</v>
      </c>
      <c r="ER1295" s="22">
        <f t="shared" si="646"/>
        <v>0</v>
      </c>
      <c r="ES1295" s="22">
        <f t="shared" si="647"/>
        <v>0</v>
      </c>
      <c r="ET1295" s="22">
        <f t="shared" si="648"/>
        <v>0</v>
      </c>
      <c r="EU1295" s="22">
        <f t="shared" si="649"/>
        <v>0</v>
      </c>
      <c r="EV1295" s="22">
        <f t="shared" si="650"/>
        <v>0</v>
      </c>
      <c r="EW1295" s="22">
        <f t="shared" si="651"/>
        <v>0.43411706208268214</v>
      </c>
      <c r="EX1295" s="22">
        <f t="shared" si="652"/>
        <v>4.3827248188663154E-2</v>
      </c>
      <c r="EY1295" s="22">
        <f t="shared" si="653"/>
        <v>0.15698252592697823</v>
      </c>
      <c r="EZ1295" s="22">
        <f t="shared" si="654"/>
        <v>4.1625230856655766E-2</v>
      </c>
      <c r="FA1295" s="22">
        <f t="shared" si="655"/>
        <v>0</v>
      </c>
      <c r="FB1295" s="22">
        <f t="shared" si="656"/>
        <v>0.32344793294502056</v>
      </c>
      <c r="FC1295" s="22">
        <f t="shared" si="16"/>
        <v>0.16893199926639904</v>
      </c>
      <c r="FD1295" s="22">
        <f t="shared" si="657"/>
        <v>0.68094089264173707</v>
      </c>
      <c r="FE1295" s="22">
        <f t="shared" si="658"/>
        <v>8.7454764776839555E-2</v>
      </c>
      <c r="FF1295" s="22">
        <f t="shared" si="659"/>
        <v>0.16887816646562123</v>
      </c>
      <c r="FG1295" s="22">
        <f t="shared" si="660"/>
        <v>6.2726176115802168E-2</v>
      </c>
      <c r="FH1295" s="22">
        <f t="shared" si="661"/>
        <v>7.2636684123652526E-2</v>
      </c>
      <c r="FI1295" s="23">
        <f t="shared" si="662"/>
        <v>1.0188902247671835E-3</v>
      </c>
      <c r="FJ1295" s="24">
        <f t="shared" si="663"/>
        <v>0.92494854604364918</v>
      </c>
      <c r="FK1295" s="22">
        <f t="shared" si="664"/>
        <v>0.86747643122537932</v>
      </c>
      <c r="FL1295" s="25">
        <v>1269.7207028012597</v>
      </c>
      <c r="FM1295" s="25">
        <v>10.096228520912756</v>
      </c>
      <c r="FN1295" s="25">
        <v>996.93735777803374</v>
      </c>
      <c r="FO1295" s="9">
        <v>892.08380126953125</v>
      </c>
      <c r="FP1295" s="26">
        <f t="shared" si="0"/>
        <v>381.90325927734375</v>
      </c>
      <c r="FQ1295" s="22">
        <f t="shared" si="665"/>
        <v>0.19748819626059208</v>
      </c>
      <c r="FR1295" s="28">
        <f t="shared" si="666"/>
        <v>0.26792104947241163</v>
      </c>
      <c r="FS1295" s="28">
        <f t="shared" si="667"/>
        <v>0.53412961388633984</v>
      </c>
      <c r="FT1295" s="28">
        <f t="shared" si="668"/>
        <v>0.95915735711123362</v>
      </c>
      <c r="FU1295" s="28">
        <f t="shared" si="669"/>
        <v>0</v>
      </c>
      <c r="FV1295" s="28">
        <f t="shared" si="670"/>
        <v>2.1544166864791863E-2</v>
      </c>
      <c r="FW1295" s="22">
        <f t="shared" si="671"/>
        <v>0.20275915472866954</v>
      </c>
      <c r="FX1295" s="22">
        <f t="shared" si="672"/>
        <v>21.33608695652174</v>
      </c>
      <c r="FY1295" s="22">
        <f t="shared" si="673"/>
        <v>15.215217391304348</v>
      </c>
    </row>
    <row r="1296" spans="1:181" ht="15.75" customHeight="1">
      <c r="A1296" s="9">
        <v>1</v>
      </c>
      <c r="B1296" s="9" t="s">
        <v>184</v>
      </c>
      <c r="C1296" s="9" t="s">
        <v>3787</v>
      </c>
      <c r="D1296" s="9" t="s">
        <v>3788</v>
      </c>
      <c r="E1296" s="9" t="s">
        <v>3796</v>
      </c>
      <c r="F1296" s="9" t="s">
        <v>3797</v>
      </c>
      <c r="G1296" s="9">
        <v>3294.5665278199999</v>
      </c>
      <c r="H1296" s="9">
        <v>351.375</v>
      </c>
      <c r="I1296" s="9">
        <v>468.5625</v>
      </c>
      <c r="J1296" s="9">
        <v>671.4375</v>
      </c>
      <c r="K1296" s="9">
        <v>561.25</v>
      </c>
      <c r="L1296" s="9">
        <v>785.3125</v>
      </c>
      <c r="M1296" s="9">
        <v>456.8125</v>
      </c>
      <c r="N1296" s="9">
        <v>724.5172119140625</v>
      </c>
      <c r="O1296" s="9">
        <v>1126.8033447265625</v>
      </c>
      <c r="P1296" s="9">
        <v>891.68382254268454</v>
      </c>
      <c r="Q1296" s="9">
        <v>36.5625</v>
      </c>
      <c r="R1296" s="9">
        <v>65.5625</v>
      </c>
      <c r="S1296" s="9">
        <v>3192.625</v>
      </c>
      <c r="T1296" s="9">
        <v>0</v>
      </c>
      <c r="U1296" s="9">
        <v>0</v>
      </c>
      <c r="V1296" s="9">
        <v>0</v>
      </c>
      <c r="W1296" s="9">
        <v>1270.0949816030043</v>
      </c>
      <c r="X1296" s="9">
        <v>11.427314797253727</v>
      </c>
      <c r="Y1296" s="9">
        <v>88</v>
      </c>
      <c r="Z1296" s="9">
        <v>584708.33840000001</v>
      </c>
      <c r="AA1296" s="9">
        <v>1803.51</v>
      </c>
      <c r="AB1296" s="9">
        <v>311.86</v>
      </c>
      <c r="AC1296" s="9">
        <v>311.86</v>
      </c>
      <c r="AD1296" s="9">
        <v>0</v>
      </c>
      <c r="AE1296" s="9">
        <v>4.05</v>
      </c>
      <c r="AF1296" s="9">
        <v>8.69</v>
      </c>
      <c r="AG1296" s="9">
        <v>1478.91</v>
      </c>
      <c r="AH1296" s="9">
        <v>235.8</v>
      </c>
      <c r="AI1296" s="9">
        <v>72.3</v>
      </c>
      <c r="AJ1296" s="9">
        <v>16.2</v>
      </c>
      <c r="AK1296" s="9">
        <v>20</v>
      </c>
      <c r="AL1296" s="9">
        <v>70.570000000000007</v>
      </c>
      <c r="AM1296" s="9">
        <v>0</v>
      </c>
      <c r="AN1296" s="9">
        <v>0</v>
      </c>
      <c r="AO1296" s="9">
        <v>0</v>
      </c>
      <c r="AP1296" s="9">
        <v>2.72</v>
      </c>
      <c r="AQ1296" s="9">
        <v>0</v>
      </c>
      <c r="AR1296" s="9">
        <v>0</v>
      </c>
      <c r="AS1296" s="9">
        <v>893.22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  <c r="BD1296" s="9">
        <v>0</v>
      </c>
      <c r="BE1296" s="9">
        <v>0</v>
      </c>
      <c r="BF1296" s="9">
        <v>0</v>
      </c>
      <c r="BG1296" s="9">
        <v>11.92</v>
      </c>
      <c r="BH1296" s="9">
        <v>0</v>
      </c>
      <c r="BI1296" s="9">
        <v>0</v>
      </c>
      <c r="BJ1296" s="9">
        <v>0</v>
      </c>
      <c r="BK1296" s="9">
        <v>0</v>
      </c>
      <c r="BL1296" s="9">
        <v>0</v>
      </c>
      <c r="BM1296" s="9">
        <v>0</v>
      </c>
      <c r="BN1296" s="9">
        <v>0</v>
      </c>
      <c r="BO1296" s="9">
        <v>73.48</v>
      </c>
      <c r="BP1296" s="9">
        <v>0</v>
      </c>
      <c r="BQ1296" s="9">
        <v>131.44999999999999</v>
      </c>
      <c r="BR1296" s="9">
        <v>0</v>
      </c>
      <c r="BS1296" s="9">
        <v>22.56</v>
      </c>
      <c r="BT1296" s="9">
        <v>28.2</v>
      </c>
      <c r="BU1296" s="9">
        <v>0</v>
      </c>
      <c r="BV1296" s="9">
        <v>0</v>
      </c>
      <c r="BW1296" s="9">
        <v>0</v>
      </c>
      <c r="BX1296" s="9">
        <v>0</v>
      </c>
      <c r="BY1296" s="9">
        <v>0</v>
      </c>
      <c r="BZ1296" s="9">
        <v>0</v>
      </c>
      <c r="CA1296" s="9">
        <v>4.45</v>
      </c>
      <c r="CB1296" s="9">
        <v>0</v>
      </c>
      <c r="CC1296" s="9">
        <v>0</v>
      </c>
      <c r="CD1296" s="9">
        <v>0</v>
      </c>
      <c r="CE1296" s="9">
        <v>0</v>
      </c>
      <c r="CF1296" s="9">
        <v>0</v>
      </c>
      <c r="CG1296" s="9">
        <v>0</v>
      </c>
      <c r="CH1296" s="9">
        <v>0</v>
      </c>
      <c r="CI1296" s="9">
        <v>69.86</v>
      </c>
      <c r="CJ1296" s="9">
        <v>0</v>
      </c>
      <c r="CK1296" s="9">
        <v>40.51</v>
      </c>
      <c r="CL1296" s="9">
        <v>0</v>
      </c>
      <c r="CM1296" s="9">
        <v>0</v>
      </c>
      <c r="CN1296" s="9">
        <v>84.05</v>
      </c>
      <c r="CO1296" s="9">
        <v>353.9</v>
      </c>
      <c r="CP1296" s="9">
        <v>16.62</v>
      </c>
      <c r="CQ1296" s="9">
        <v>0</v>
      </c>
      <c r="CR1296" s="9">
        <v>0</v>
      </c>
      <c r="CS1296" s="9">
        <v>0</v>
      </c>
      <c r="CT1296" s="9">
        <v>0</v>
      </c>
      <c r="CU1296" s="9">
        <v>366</v>
      </c>
      <c r="CV1296" s="9">
        <v>114.4</v>
      </c>
      <c r="CW1296" s="9" t="s">
        <v>3796</v>
      </c>
      <c r="CX1296" s="9">
        <v>3294.57</v>
      </c>
      <c r="CY1296" s="9">
        <v>0.02</v>
      </c>
      <c r="CZ1296" s="9">
        <v>0.12</v>
      </c>
      <c r="DA1296" s="9">
        <v>0</v>
      </c>
      <c r="DB1296" s="9">
        <v>0</v>
      </c>
      <c r="DC1296" s="9">
        <v>0</v>
      </c>
      <c r="DD1296" s="9">
        <v>0</v>
      </c>
      <c r="DE1296" s="9">
        <v>0.04</v>
      </c>
      <c r="DF1296" s="9">
        <v>0.11</v>
      </c>
      <c r="DG1296" s="9">
        <v>0</v>
      </c>
      <c r="DH1296" s="9">
        <v>0</v>
      </c>
      <c r="DI1296" s="9">
        <v>0</v>
      </c>
      <c r="DJ1296" s="9">
        <v>0</v>
      </c>
      <c r="DK1296" s="9">
        <v>0</v>
      </c>
      <c r="DL1296" s="9">
        <v>0.03</v>
      </c>
      <c r="DM1296" s="9">
        <v>0.01</v>
      </c>
      <c r="DN1296" s="9">
        <v>0.06</v>
      </c>
      <c r="DO1296" s="9">
        <v>0</v>
      </c>
      <c r="DP1296" s="9">
        <v>0.08</v>
      </c>
      <c r="DQ1296" s="9">
        <v>0.12</v>
      </c>
      <c r="DR1296" s="9">
        <v>0</v>
      </c>
      <c r="DS1296" s="9">
        <v>0.01</v>
      </c>
      <c r="DT1296" s="9">
        <v>0</v>
      </c>
      <c r="DU1296" s="9">
        <v>0.41</v>
      </c>
      <c r="DV1296" s="9">
        <v>0.01</v>
      </c>
      <c r="DW1296" s="9">
        <v>0</v>
      </c>
      <c r="DX1296" s="9">
        <v>0</v>
      </c>
      <c r="DY1296" s="16" t="s">
        <v>3796</v>
      </c>
      <c r="DZ1296" s="16" t="s">
        <v>3798</v>
      </c>
      <c r="EA1296" s="16" t="s">
        <v>3792</v>
      </c>
      <c r="EB1296" s="16" t="s">
        <v>3724</v>
      </c>
      <c r="EC1296" s="9">
        <v>3294.5665278199999</v>
      </c>
      <c r="ED1296" s="17">
        <v>2801.9578537094799</v>
      </c>
      <c r="EE1296" s="18">
        <v>0.85</v>
      </c>
      <c r="EF1296" s="19" t="s">
        <v>192</v>
      </c>
      <c r="EG1296" s="16" t="s">
        <v>3796</v>
      </c>
      <c r="EH1296" s="20" t="s">
        <v>3788</v>
      </c>
      <c r="EI1296" s="20" t="s">
        <v>3797</v>
      </c>
      <c r="EJ1296" s="20">
        <v>3294.5665278199999</v>
      </c>
      <c r="EK1296" s="21">
        <v>324.20576453693076</v>
      </c>
      <c r="EL1296" s="20">
        <v>15.764947552447552</v>
      </c>
      <c r="EM1296" s="20">
        <v>5111.0868741258737</v>
      </c>
      <c r="EN1296" s="22">
        <f t="shared" si="642"/>
        <v>0.17651135840666252</v>
      </c>
      <c r="EO1296" s="23">
        <f t="shared" si="643"/>
        <v>4.0737940924705125E-2</v>
      </c>
      <c r="EP1296" s="22">
        <f t="shared" si="644"/>
        <v>0</v>
      </c>
      <c r="EQ1296" s="22">
        <f t="shared" si="645"/>
        <v>0</v>
      </c>
      <c r="ER1296" s="22">
        <f t="shared" si="646"/>
        <v>0</v>
      </c>
      <c r="ES1296" s="22">
        <f t="shared" si="647"/>
        <v>1.3159056787070566E-2</v>
      </c>
      <c r="ET1296" s="22">
        <f t="shared" si="648"/>
        <v>0</v>
      </c>
      <c r="EU1296" s="22">
        <f t="shared" si="649"/>
        <v>0</v>
      </c>
      <c r="EV1296" s="22">
        <f t="shared" si="650"/>
        <v>0</v>
      </c>
      <c r="EW1296" s="22">
        <f t="shared" si="651"/>
        <v>8.1118078247814196E-2</v>
      </c>
      <c r="EX1296" s="22">
        <f t="shared" si="652"/>
        <v>0.14511392740439813</v>
      </c>
      <c r="EY1296" s="22">
        <f t="shared" si="653"/>
        <v>0.1467477700256116</v>
      </c>
      <c r="EZ1296" s="22">
        <f t="shared" si="654"/>
        <v>3.1131325620418621E-2</v>
      </c>
      <c r="FA1296" s="22">
        <f t="shared" si="655"/>
        <v>0</v>
      </c>
      <c r="FB1296" s="22">
        <f t="shared" si="656"/>
        <v>0.50182151373310968</v>
      </c>
      <c r="FC1296" s="22">
        <f t="shared" si="16"/>
        <v>0.1909055120293206</v>
      </c>
      <c r="FD1296" s="22">
        <f t="shared" si="657"/>
        <v>0.68486784780714494</v>
      </c>
      <c r="FE1296" s="22">
        <f t="shared" si="658"/>
        <v>0.20999128666860295</v>
      </c>
      <c r="FF1296" s="22">
        <f t="shared" si="659"/>
        <v>4.7051989544002318E-2</v>
      </c>
      <c r="FG1296" s="22">
        <f t="shared" si="660"/>
        <v>5.8088875980249782E-2</v>
      </c>
      <c r="FH1296" s="22">
        <f t="shared" si="661"/>
        <v>0.17291836474430416</v>
      </c>
      <c r="FI1296" s="23">
        <f t="shared" si="662"/>
        <v>4.818381933008411E-3</v>
      </c>
      <c r="FJ1296" s="24">
        <f t="shared" si="663"/>
        <v>0.82001763228371349</v>
      </c>
      <c r="FK1296" s="22">
        <f t="shared" si="664"/>
        <v>0.54741951172355729</v>
      </c>
      <c r="FL1296" s="25">
        <v>1270.0949816030043</v>
      </c>
      <c r="FM1296" s="25">
        <v>11.427314797253727</v>
      </c>
      <c r="FN1296" s="25">
        <v>891.68382254268454</v>
      </c>
      <c r="FO1296" s="9">
        <v>724.5172119140625</v>
      </c>
      <c r="FP1296" s="26">
        <f t="shared" si="0"/>
        <v>402.2861328125</v>
      </c>
      <c r="FQ1296" s="22">
        <f t="shared" si="665"/>
        <v>0.24887568457831355</v>
      </c>
      <c r="FR1296" s="28">
        <f t="shared" si="666"/>
        <v>0.37415771986722146</v>
      </c>
      <c r="FS1296" s="28">
        <f t="shared" si="667"/>
        <v>0.37702228487761291</v>
      </c>
      <c r="FT1296" s="28">
        <f t="shared" si="668"/>
        <v>0.98895787123653212</v>
      </c>
      <c r="FU1296" s="28">
        <f t="shared" si="669"/>
        <v>0</v>
      </c>
      <c r="FV1296" s="28">
        <f t="shared" si="670"/>
        <v>0</v>
      </c>
      <c r="FW1296" s="22">
        <f t="shared" si="671"/>
        <v>0.20293760500357635</v>
      </c>
      <c r="FX1296" s="22">
        <f t="shared" si="672"/>
        <v>20.49443181818182</v>
      </c>
      <c r="FY1296" s="22">
        <f t="shared" si="673"/>
        <v>10.150227272727273</v>
      </c>
    </row>
    <row r="1297" spans="1:181" ht="15.75" customHeight="1">
      <c r="A1297" s="9">
        <v>1</v>
      </c>
      <c r="B1297" s="9" t="s">
        <v>184</v>
      </c>
      <c r="C1297" s="9" t="s">
        <v>3787</v>
      </c>
      <c r="D1297" s="9" t="s">
        <v>3788</v>
      </c>
      <c r="E1297" s="9" t="s">
        <v>3799</v>
      </c>
      <c r="F1297" s="9" t="s">
        <v>3800</v>
      </c>
      <c r="G1297" s="9">
        <v>5097.5301510600002</v>
      </c>
      <c r="H1297" s="9">
        <v>1292.0625</v>
      </c>
      <c r="I1297" s="9">
        <v>805.3125</v>
      </c>
      <c r="J1297" s="9">
        <v>939.9375</v>
      </c>
      <c r="K1297" s="9">
        <v>681.8125</v>
      </c>
      <c r="L1297" s="9">
        <v>888.6875</v>
      </c>
      <c r="M1297" s="9">
        <v>489.1875</v>
      </c>
      <c r="N1297" s="9">
        <v>865.1904296875</v>
      </c>
      <c r="O1297" s="9">
        <v>1210</v>
      </c>
      <c r="P1297" s="9">
        <v>949.05444118596301</v>
      </c>
      <c r="Q1297" s="9">
        <v>1064.0625</v>
      </c>
      <c r="R1297" s="9">
        <v>0</v>
      </c>
      <c r="S1297" s="9">
        <v>3999.6875</v>
      </c>
      <c r="T1297" s="9">
        <v>33.25</v>
      </c>
      <c r="U1297" s="9">
        <v>0</v>
      </c>
      <c r="V1297" s="9">
        <v>0</v>
      </c>
      <c r="W1297" s="9">
        <v>1250.1305621972901</v>
      </c>
      <c r="X1297" s="9">
        <v>10.684858929556739</v>
      </c>
      <c r="Y1297" s="9">
        <v>245</v>
      </c>
      <c r="Z1297" s="9">
        <v>1528829.8485999999</v>
      </c>
      <c r="AA1297" s="9">
        <v>2300.58</v>
      </c>
      <c r="AB1297" s="9">
        <v>719.85</v>
      </c>
      <c r="AC1297" s="9">
        <v>719.85</v>
      </c>
      <c r="AD1297" s="9">
        <v>0</v>
      </c>
      <c r="AE1297" s="9">
        <v>10.79</v>
      </c>
      <c r="AF1297" s="9">
        <v>21.95</v>
      </c>
      <c r="AG1297" s="9">
        <v>1547.99</v>
      </c>
      <c r="AH1297" s="9">
        <v>650.6</v>
      </c>
      <c r="AI1297" s="9">
        <v>59.2</v>
      </c>
      <c r="AJ1297" s="9">
        <v>29.5</v>
      </c>
      <c r="AK1297" s="9">
        <v>71.2</v>
      </c>
      <c r="AL1297" s="9">
        <v>0</v>
      </c>
      <c r="AM1297" s="9">
        <v>0</v>
      </c>
      <c r="AN1297" s="9">
        <v>0</v>
      </c>
      <c r="AO1297" s="9">
        <v>0</v>
      </c>
      <c r="AP1297" s="9">
        <v>5.83</v>
      </c>
      <c r="AQ1297" s="9">
        <v>0</v>
      </c>
      <c r="AR1297" s="9">
        <v>0</v>
      </c>
      <c r="AS1297" s="9">
        <v>597.51</v>
      </c>
      <c r="AT1297" s="9">
        <v>1.36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  <c r="BD1297" s="9">
        <v>0</v>
      </c>
      <c r="BE1297" s="9">
        <v>0</v>
      </c>
      <c r="BF1297" s="9">
        <v>0</v>
      </c>
      <c r="BG1297" s="9">
        <v>0</v>
      </c>
      <c r="BH1297" s="9">
        <v>14.45</v>
      </c>
      <c r="BI1297" s="9">
        <v>0</v>
      </c>
      <c r="BJ1297" s="9">
        <v>0</v>
      </c>
      <c r="BK1297" s="9">
        <v>0</v>
      </c>
      <c r="BL1297" s="9">
        <v>0</v>
      </c>
      <c r="BM1297" s="9">
        <v>0</v>
      </c>
      <c r="BN1297" s="9">
        <v>68.19</v>
      </c>
      <c r="BO1297" s="9">
        <v>879.16</v>
      </c>
      <c r="BP1297" s="9">
        <v>0</v>
      </c>
      <c r="BQ1297" s="9">
        <v>27.71</v>
      </c>
      <c r="BR1297" s="9">
        <v>0</v>
      </c>
      <c r="BS1297" s="9">
        <v>80.02</v>
      </c>
      <c r="BT1297" s="9">
        <v>11.37</v>
      </c>
      <c r="BU1297" s="9">
        <v>0</v>
      </c>
      <c r="BV1297" s="9">
        <v>0</v>
      </c>
      <c r="BW1297" s="9">
        <v>0</v>
      </c>
      <c r="BX1297" s="9">
        <v>0</v>
      </c>
      <c r="BY1297" s="9">
        <v>0</v>
      </c>
      <c r="BZ1297" s="9">
        <v>0</v>
      </c>
      <c r="CA1297" s="9">
        <v>5.43</v>
      </c>
      <c r="CB1297" s="9">
        <v>0</v>
      </c>
      <c r="CC1297" s="9">
        <v>0</v>
      </c>
      <c r="CD1297" s="9">
        <v>0</v>
      </c>
      <c r="CE1297" s="9">
        <v>14.59</v>
      </c>
      <c r="CF1297" s="9">
        <v>0</v>
      </c>
      <c r="CG1297" s="9">
        <v>0</v>
      </c>
      <c r="CH1297" s="9">
        <v>0</v>
      </c>
      <c r="CI1297" s="9">
        <v>92.3</v>
      </c>
      <c r="CJ1297" s="9">
        <v>0</v>
      </c>
      <c r="CK1297" s="9">
        <v>5.59</v>
      </c>
      <c r="CL1297" s="9">
        <v>0</v>
      </c>
      <c r="CM1297" s="9">
        <v>0</v>
      </c>
      <c r="CN1297" s="9">
        <v>134.75</v>
      </c>
      <c r="CO1297" s="9">
        <v>194</v>
      </c>
      <c r="CP1297" s="9">
        <v>77.84</v>
      </c>
      <c r="CQ1297" s="9">
        <v>0</v>
      </c>
      <c r="CR1297" s="9">
        <v>0</v>
      </c>
      <c r="CS1297" s="9">
        <v>90.48</v>
      </c>
      <c r="CT1297" s="9">
        <v>0</v>
      </c>
      <c r="CU1297" s="9">
        <v>775</v>
      </c>
      <c r="CV1297" s="9">
        <v>294</v>
      </c>
      <c r="CW1297" s="9" t="s">
        <v>3799</v>
      </c>
      <c r="CX1297" s="9">
        <v>5097.53</v>
      </c>
      <c r="CY1297" s="9">
        <v>0.03</v>
      </c>
      <c r="CZ1297" s="9">
        <v>0.19</v>
      </c>
      <c r="DA1297" s="9">
        <v>0</v>
      </c>
      <c r="DB1297" s="9">
        <v>0</v>
      </c>
      <c r="DC1297" s="9">
        <v>0</v>
      </c>
      <c r="DD1297" s="9">
        <v>0</v>
      </c>
      <c r="DE1297" s="9">
        <v>0.03</v>
      </c>
      <c r="DF1297" s="9">
        <v>0.13</v>
      </c>
      <c r="DG1297" s="9">
        <v>0</v>
      </c>
      <c r="DH1297" s="9">
        <v>0</v>
      </c>
      <c r="DI1297" s="9">
        <v>0</v>
      </c>
      <c r="DJ1297" s="9">
        <v>0</v>
      </c>
      <c r="DK1297" s="9">
        <v>0</v>
      </c>
      <c r="DL1297" s="9">
        <v>0.03</v>
      </c>
      <c r="DM1297" s="9">
        <v>0</v>
      </c>
      <c r="DN1297" s="9">
        <v>0</v>
      </c>
      <c r="DO1297" s="9">
        <v>0</v>
      </c>
      <c r="DP1297" s="9">
        <v>0.05</v>
      </c>
      <c r="DQ1297" s="9">
        <v>0.03</v>
      </c>
      <c r="DR1297" s="9">
        <v>0</v>
      </c>
      <c r="DS1297" s="9">
        <v>0.02</v>
      </c>
      <c r="DT1297" s="9">
        <v>0.02</v>
      </c>
      <c r="DU1297" s="9">
        <v>0.33</v>
      </c>
      <c r="DV1297" s="9">
        <v>0.03</v>
      </c>
      <c r="DW1297" s="9">
        <v>0</v>
      </c>
      <c r="DX1297" s="9">
        <v>0.11</v>
      </c>
      <c r="DY1297" s="16" t="s">
        <v>3799</v>
      </c>
      <c r="DZ1297" s="16" t="s">
        <v>3801</v>
      </c>
      <c r="EA1297" s="16" t="s">
        <v>3792</v>
      </c>
      <c r="EB1297" s="16" t="s">
        <v>3724</v>
      </c>
      <c r="EC1297" s="9">
        <v>5097.5301510600002</v>
      </c>
      <c r="ED1297" s="17">
        <v>2759.6250724987599</v>
      </c>
      <c r="EE1297" s="18">
        <v>0.54</v>
      </c>
      <c r="EF1297" s="19" t="s">
        <v>192</v>
      </c>
      <c r="EG1297" s="16" t="s">
        <v>3799</v>
      </c>
      <c r="EH1297" s="20" t="s">
        <v>3788</v>
      </c>
      <c r="EI1297" s="20" t="s">
        <v>3800</v>
      </c>
      <c r="EJ1297" s="20">
        <v>5097.5301510600002</v>
      </c>
      <c r="EK1297" s="21">
        <v>664.54104990915334</v>
      </c>
      <c r="EL1297" s="20">
        <v>7.8251020408163265</v>
      </c>
      <c r="EM1297" s="20">
        <v>5200.1015258503394</v>
      </c>
      <c r="EN1297" s="22">
        <f t="shared" si="642"/>
        <v>0.43818080657921044</v>
      </c>
      <c r="EO1297" s="23">
        <f t="shared" si="643"/>
        <v>2.5401389887371195E-3</v>
      </c>
      <c r="EP1297" s="22">
        <f t="shared" si="644"/>
        <v>8.0111213213637756E-4</v>
      </c>
      <c r="EQ1297" s="22">
        <f t="shared" si="645"/>
        <v>0</v>
      </c>
      <c r="ER1297" s="22">
        <f t="shared" si="646"/>
        <v>8.5118164039490098E-3</v>
      </c>
      <c r="ES1297" s="22">
        <f t="shared" si="647"/>
        <v>0</v>
      </c>
      <c r="ET1297" s="22">
        <f t="shared" si="648"/>
        <v>0</v>
      </c>
      <c r="EU1297" s="22">
        <f t="shared" si="649"/>
        <v>0</v>
      </c>
      <c r="EV1297" s="22">
        <f t="shared" si="650"/>
        <v>4.0167526684102631E-2</v>
      </c>
      <c r="EW1297" s="22">
        <f t="shared" si="651"/>
        <v>0.51787186918310124</v>
      </c>
      <c r="EX1297" s="22">
        <f t="shared" si="652"/>
        <v>1.6322659692278692E-2</v>
      </c>
      <c r="EY1297" s="22">
        <f t="shared" si="653"/>
        <v>0.10479842605028156</v>
      </c>
      <c r="EZ1297" s="22">
        <f t="shared" si="654"/>
        <v>6.6975330458754496E-3</v>
      </c>
      <c r="FA1297" s="22">
        <f t="shared" si="655"/>
        <v>8.5942838293159903E-3</v>
      </c>
      <c r="FB1297" s="22">
        <f t="shared" si="656"/>
        <v>0.29280059376546264</v>
      </c>
      <c r="FC1297" s="22">
        <f t="shared" si="16"/>
        <v>0.35230246285719258</v>
      </c>
      <c r="FD1297" s="22">
        <f t="shared" si="657"/>
        <v>0.80271437384330646</v>
      </c>
      <c r="FE1297" s="22">
        <f t="shared" si="658"/>
        <v>7.3041332510795795E-2</v>
      </c>
      <c r="FF1297" s="22">
        <f t="shared" si="659"/>
        <v>3.639728562615669E-2</v>
      </c>
      <c r="FG1297" s="22">
        <f t="shared" si="660"/>
        <v>8.7847008019740894E-2</v>
      </c>
      <c r="FH1297" s="22">
        <f t="shared" si="661"/>
        <v>0.31289935581462069</v>
      </c>
      <c r="FI1297" s="23">
        <f t="shared" si="662"/>
        <v>9.5410722513453138E-3</v>
      </c>
      <c r="FJ1297" s="24">
        <f t="shared" si="663"/>
        <v>0.67286945031252987</v>
      </c>
      <c r="FK1297" s="22">
        <f t="shared" si="664"/>
        <v>0.45131268120534968</v>
      </c>
      <c r="FL1297" s="25">
        <v>1250.1305621972901</v>
      </c>
      <c r="FM1297" s="25">
        <v>10.684858929556739</v>
      </c>
      <c r="FN1297" s="25">
        <v>949.05444118596301</v>
      </c>
      <c r="FO1297" s="9">
        <v>865.1904296875</v>
      </c>
      <c r="FP1297" s="26">
        <f t="shared" si="0"/>
        <v>344.8095703125</v>
      </c>
      <c r="FQ1297" s="22">
        <f t="shared" si="665"/>
        <v>0.41144925833618928</v>
      </c>
      <c r="FR1297" s="28">
        <f t="shared" si="666"/>
        <v>0.31814426829094222</v>
      </c>
      <c r="FS1297" s="28">
        <f t="shared" si="667"/>
        <v>0.27030247181833328</v>
      </c>
      <c r="FT1297" s="28">
        <f t="shared" si="668"/>
        <v>0.78463243599810573</v>
      </c>
      <c r="FU1297" s="28">
        <f t="shared" si="669"/>
        <v>6.5227667153838938E-3</v>
      </c>
      <c r="FV1297" s="28">
        <f t="shared" si="670"/>
        <v>0</v>
      </c>
      <c r="FW1297" s="22">
        <f t="shared" si="671"/>
        <v>0.33687157151674796</v>
      </c>
      <c r="FX1297" s="22">
        <f t="shared" si="672"/>
        <v>9.3901224489795911</v>
      </c>
      <c r="FY1297" s="22">
        <f t="shared" si="673"/>
        <v>2.4388163265306124</v>
      </c>
    </row>
    <row r="1298" spans="1:181" ht="15.75" customHeight="1">
      <c r="A1298" s="9">
        <v>1</v>
      </c>
      <c r="B1298" s="9" t="s">
        <v>184</v>
      </c>
      <c r="C1298" s="9" t="s">
        <v>3787</v>
      </c>
      <c r="D1298" s="9" t="s">
        <v>3788</v>
      </c>
      <c r="E1298" s="9" t="s">
        <v>3802</v>
      </c>
      <c r="F1298" s="9" t="s">
        <v>3803</v>
      </c>
      <c r="G1298" s="9">
        <v>1208.98611304</v>
      </c>
      <c r="H1298" s="9">
        <v>40.0625</v>
      </c>
      <c r="I1298" s="9">
        <v>53.625</v>
      </c>
      <c r="J1298" s="9">
        <v>120.3125</v>
      </c>
      <c r="K1298" s="9">
        <v>161.9375</v>
      </c>
      <c r="L1298" s="9">
        <v>362.1875</v>
      </c>
      <c r="M1298" s="9">
        <v>471.6875</v>
      </c>
      <c r="N1298" s="9">
        <v>827.81805419921875</v>
      </c>
      <c r="O1298" s="9">
        <v>1171.36083984375</v>
      </c>
      <c r="P1298" s="9">
        <v>998.73696091108934</v>
      </c>
      <c r="Q1298" s="9">
        <v>33.625</v>
      </c>
      <c r="R1298" s="9">
        <v>0</v>
      </c>
      <c r="S1298" s="9">
        <v>1176.1875</v>
      </c>
      <c r="T1298" s="9">
        <v>0</v>
      </c>
      <c r="U1298" s="9">
        <v>0</v>
      </c>
      <c r="V1298" s="9">
        <v>0</v>
      </c>
      <c r="W1298" s="9">
        <v>1273.1610134436401</v>
      </c>
      <c r="X1298" s="9">
        <v>10.31807600827301</v>
      </c>
      <c r="Y1298" s="9">
        <v>24</v>
      </c>
      <c r="Z1298" s="9">
        <v>190772.22029999999</v>
      </c>
      <c r="AA1298" s="9">
        <v>395.85</v>
      </c>
      <c r="AB1298" s="9">
        <v>48.55</v>
      </c>
      <c r="AC1298" s="9">
        <v>48.55</v>
      </c>
      <c r="AD1298" s="9">
        <v>0</v>
      </c>
      <c r="AE1298" s="9">
        <v>0.4</v>
      </c>
      <c r="AF1298" s="9">
        <v>0</v>
      </c>
      <c r="AG1298" s="9">
        <v>346.9</v>
      </c>
      <c r="AH1298" s="9">
        <v>89.1</v>
      </c>
      <c r="AI1298" s="9">
        <v>0</v>
      </c>
      <c r="AJ1298" s="9">
        <v>0</v>
      </c>
      <c r="AK1298" s="9">
        <v>2.4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271.70999999999998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  <c r="BD1298" s="9">
        <v>0</v>
      </c>
      <c r="BE1298" s="9">
        <v>0</v>
      </c>
      <c r="BF1298" s="9">
        <v>0</v>
      </c>
      <c r="BG1298" s="9">
        <v>0</v>
      </c>
      <c r="BH1298" s="9">
        <v>0</v>
      </c>
      <c r="BI1298" s="9">
        <v>0</v>
      </c>
      <c r="BJ1298" s="9">
        <v>0</v>
      </c>
      <c r="BK1298" s="9">
        <v>0</v>
      </c>
      <c r="BL1298" s="9">
        <v>0</v>
      </c>
      <c r="BM1298" s="9">
        <v>0</v>
      </c>
      <c r="BN1298" s="9">
        <v>0</v>
      </c>
      <c r="BO1298" s="9">
        <v>103.82</v>
      </c>
      <c r="BP1298" s="9">
        <v>0</v>
      </c>
      <c r="BQ1298" s="9"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0</v>
      </c>
      <c r="BW1298" s="9">
        <v>0</v>
      </c>
      <c r="BX1298" s="9">
        <v>0</v>
      </c>
      <c r="BY1298" s="9">
        <v>0</v>
      </c>
      <c r="BZ1298" s="9">
        <v>0</v>
      </c>
      <c r="CA1298" s="9">
        <v>0</v>
      </c>
      <c r="CB1298" s="9">
        <v>0</v>
      </c>
      <c r="CC1298" s="9">
        <v>0</v>
      </c>
      <c r="CD1298" s="9">
        <v>0</v>
      </c>
      <c r="CE1298" s="9">
        <v>0</v>
      </c>
      <c r="CF1298" s="9">
        <v>0</v>
      </c>
      <c r="CG1298" s="9">
        <v>0</v>
      </c>
      <c r="CH1298" s="9">
        <v>0</v>
      </c>
      <c r="CI1298" s="9">
        <v>11.31</v>
      </c>
      <c r="CJ1298" s="9">
        <v>0</v>
      </c>
      <c r="CK1298" s="9">
        <v>0</v>
      </c>
      <c r="CL1298" s="9">
        <v>0</v>
      </c>
      <c r="CM1298" s="9">
        <v>0</v>
      </c>
      <c r="CN1298" s="9">
        <v>0</v>
      </c>
      <c r="CO1298" s="9">
        <v>9.01</v>
      </c>
      <c r="CP1298" s="9">
        <v>0</v>
      </c>
      <c r="CQ1298" s="9">
        <v>0</v>
      </c>
      <c r="CR1298" s="9">
        <v>0</v>
      </c>
      <c r="CS1298" s="9">
        <v>0</v>
      </c>
      <c r="CT1298" s="9">
        <v>0</v>
      </c>
      <c r="CU1298" s="9">
        <v>117</v>
      </c>
      <c r="CV1298" s="9">
        <v>31.200000000000003</v>
      </c>
      <c r="CW1298" s="9" t="s">
        <v>3802</v>
      </c>
      <c r="CX1298" s="9">
        <v>1208.99</v>
      </c>
      <c r="CY1298" s="9">
        <v>0.01</v>
      </c>
      <c r="CZ1298" s="9">
        <v>0.11</v>
      </c>
      <c r="DA1298" s="9">
        <v>0</v>
      </c>
      <c r="DB1298" s="9">
        <v>0</v>
      </c>
      <c r="DC1298" s="9">
        <v>0</v>
      </c>
      <c r="DD1298" s="9">
        <v>0</v>
      </c>
      <c r="DE1298" s="9">
        <v>0.02</v>
      </c>
      <c r="DF1298" s="9">
        <v>0.03</v>
      </c>
      <c r="DG1298" s="9">
        <v>0</v>
      </c>
      <c r="DH1298" s="9">
        <v>0</v>
      </c>
      <c r="DI1298" s="9">
        <v>0</v>
      </c>
      <c r="DJ1298" s="9">
        <v>0</v>
      </c>
      <c r="DK1298" s="9">
        <v>0</v>
      </c>
      <c r="DL1298" s="9">
        <v>0.43</v>
      </c>
      <c r="DM1298" s="9">
        <v>0</v>
      </c>
      <c r="DN1298" s="9">
        <v>0</v>
      </c>
      <c r="DO1298" s="9">
        <v>0</v>
      </c>
      <c r="DP1298" s="9">
        <v>0.01</v>
      </c>
      <c r="DQ1298" s="9">
        <v>0.01</v>
      </c>
      <c r="DR1298" s="9">
        <v>0</v>
      </c>
      <c r="DS1298" s="9">
        <v>0</v>
      </c>
      <c r="DT1298" s="9">
        <v>0.01</v>
      </c>
      <c r="DU1298" s="9">
        <v>0.33</v>
      </c>
      <c r="DV1298" s="9">
        <v>0.05</v>
      </c>
      <c r="DW1298" s="9">
        <v>0</v>
      </c>
      <c r="DX1298" s="9">
        <v>0</v>
      </c>
      <c r="DY1298" s="16" t="s">
        <v>3802</v>
      </c>
      <c r="DZ1298" s="16" t="s">
        <v>3804</v>
      </c>
      <c r="EA1298" s="16" t="s">
        <v>3792</v>
      </c>
      <c r="EB1298" s="16" t="s">
        <v>3724</v>
      </c>
      <c r="EC1298" s="9">
        <v>1208.98611304</v>
      </c>
      <c r="ED1298" s="17">
        <v>1378.8487734690918</v>
      </c>
      <c r="EE1298" s="18">
        <v>1.1399999999999999</v>
      </c>
      <c r="EF1298" s="19" t="s">
        <v>192</v>
      </c>
      <c r="EG1298" s="16" t="s">
        <v>3802</v>
      </c>
      <c r="EH1298" s="20" t="s">
        <v>3788</v>
      </c>
      <c r="EI1298" s="20" t="s">
        <v>3803</v>
      </c>
      <c r="EJ1298" s="20">
        <v>1208.98611304</v>
      </c>
      <c r="EK1298" s="21">
        <v>481.93058052292531</v>
      </c>
      <c r="EL1298" s="20">
        <v>12.6875</v>
      </c>
      <c r="EM1298" s="20">
        <v>6114.4942403846144</v>
      </c>
      <c r="EN1298" s="22">
        <f t="shared" si="642"/>
        <v>0.26227106227106223</v>
      </c>
      <c r="EO1298" s="23">
        <f t="shared" si="643"/>
        <v>0</v>
      </c>
      <c r="EP1298" s="22">
        <f t="shared" si="644"/>
        <v>0</v>
      </c>
      <c r="EQ1298" s="22">
        <f t="shared" si="645"/>
        <v>0</v>
      </c>
      <c r="ER1298" s="22">
        <f t="shared" si="646"/>
        <v>0</v>
      </c>
      <c r="ES1298" s="22">
        <f t="shared" si="647"/>
        <v>0</v>
      </c>
      <c r="ET1298" s="22">
        <f t="shared" si="648"/>
        <v>0</v>
      </c>
      <c r="EU1298" s="22">
        <f t="shared" si="649"/>
        <v>0</v>
      </c>
      <c r="EV1298" s="22">
        <f t="shared" si="650"/>
        <v>0</v>
      </c>
      <c r="EW1298" s="22">
        <f t="shared" si="651"/>
        <v>0.83631383921379054</v>
      </c>
      <c r="EX1298" s="22">
        <f t="shared" si="652"/>
        <v>0</v>
      </c>
      <c r="EY1298" s="22">
        <f t="shared" si="653"/>
        <v>9.110681488641853E-2</v>
      </c>
      <c r="EZ1298" s="22">
        <f t="shared" si="654"/>
        <v>0</v>
      </c>
      <c r="FA1298" s="22">
        <f t="shared" si="655"/>
        <v>0</v>
      </c>
      <c r="FB1298" s="22">
        <f t="shared" si="656"/>
        <v>7.2579345899790537E-2</v>
      </c>
      <c r="FC1298" s="22">
        <f t="shared" si="16"/>
        <v>0.23114816218264492</v>
      </c>
      <c r="FD1298" s="22">
        <f t="shared" si="657"/>
        <v>0.97377049180327868</v>
      </c>
      <c r="FE1298" s="22">
        <f t="shared" si="658"/>
        <v>0</v>
      </c>
      <c r="FF1298" s="22">
        <f t="shared" si="659"/>
        <v>0</v>
      </c>
      <c r="FG1298" s="22">
        <f t="shared" si="660"/>
        <v>2.6229508196721311E-2</v>
      </c>
      <c r="FH1298" s="22">
        <f t="shared" si="661"/>
        <v>0.12264746747505367</v>
      </c>
      <c r="FI1298" s="23">
        <f t="shared" si="662"/>
        <v>0</v>
      </c>
      <c r="FJ1298" s="24">
        <f t="shared" si="663"/>
        <v>0.87634204875584176</v>
      </c>
      <c r="FK1298" s="22">
        <f t="shared" si="664"/>
        <v>0.32742311572515398</v>
      </c>
      <c r="FL1298" s="25">
        <v>1273.1610134436401</v>
      </c>
      <c r="FM1298" s="25">
        <v>10.31807600827301</v>
      </c>
      <c r="FN1298" s="25">
        <v>998.73696091108934</v>
      </c>
      <c r="FO1298" s="9">
        <v>827.81805419921875</v>
      </c>
      <c r="FP1298" s="26">
        <f t="shared" si="0"/>
        <v>343.54278564453125</v>
      </c>
      <c r="FQ1298" s="22">
        <f t="shared" si="665"/>
        <v>7.7492618806366972E-2</v>
      </c>
      <c r="FR1298" s="28">
        <f t="shared" si="666"/>
        <v>0.23346008440930835</v>
      </c>
      <c r="FS1298" s="28">
        <f t="shared" si="667"/>
        <v>0.6897308339656758</v>
      </c>
      <c r="FT1298" s="28">
        <f t="shared" si="668"/>
        <v>0.97287097619547691</v>
      </c>
      <c r="FU1298" s="28">
        <f t="shared" si="669"/>
        <v>0</v>
      </c>
      <c r="FV1298" s="28">
        <f t="shared" si="670"/>
        <v>0</v>
      </c>
      <c r="FW1298" s="22">
        <f t="shared" si="671"/>
        <v>0.29556650246305416</v>
      </c>
      <c r="FX1298" s="22">
        <f t="shared" si="672"/>
        <v>16.493750000000002</v>
      </c>
      <c r="FY1298" s="22">
        <f t="shared" si="673"/>
        <v>11.321249999999999</v>
      </c>
    </row>
    <row r="1299" spans="1:181" ht="15.75" customHeight="1">
      <c r="A1299" s="9">
        <v>1</v>
      </c>
      <c r="B1299" s="9" t="s">
        <v>184</v>
      </c>
      <c r="C1299" s="9" t="s">
        <v>3787</v>
      </c>
      <c r="D1299" s="9" t="s">
        <v>3788</v>
      </c>
      <c r="E1299" s="9" t="s">
        <v>3805</v>
      </c>
      <c r="F1299" s="9" t="s">
        <v>3806</v>
      </c>
      <c r="G1299" s="9">
        <v>2005.22318206</v>
      </c>
      <c r="H1299" s="9">
        <v>79.3125</v>
      </c>
      <c r="I1299" s="9">
        <v>134.625</v>
      </c>
      <c r="J1299" s="9">
        <v>285.9375</v>
      </c>
      <c r="K1299" s="9">
        <v>358.8125</v>
      </c>
      <c r="L1299" s="9">
        <v>627.1875</v>
      </c>
      <c r="M1299" s="9">
        <v>519.375</v>
      </c>
      <c r="N1299" s="9">
        <v>791.7532958984375</v>
      </c>
      <c r="O1299" s="9">
        <v>1373.228759765625</v>
      </c>
      <c r="P1299" s="9">
        <v>1107.0660372844525</v>
      </c>
      <c r="Q1299" s="9">
        <v>0</v>
      </c>
      <c r="R1299" s="9">
        <v>0</v>
      </c>
      <c r="S1299" s="9">
        <v>2005.25</v>
      </c>
      <c r="T1299" s="9">
        <v>0</v>
      </c>
      <c r="U1299" s="9">
        <v>0</v>
      </c>
      <c r="V1299" s="9">
        <v>0</v>
      </c>
      <c r="W1299" s="9">
        <v>1327.5031013309228</v>
      </c>
      <c r="X1299" s="9">
        <v>9.7883982171243336</v>
      </c>
      <c r="Y1299" s="9">
        <v>41</v>
      </c>
      <c r="Z1299" s="9">
        <v>282003.58760000003</v>
      </c>
      <c r="AA1299" s="9">
        <v>1511.71</v>
      </c>
      <c r="AB1299" s="9">
        <v>39.799999999999997</v>
      </c>
      <c r="AC1299" s="9">
        <v>39.799999999999997</v>
      </c>
      <c r="AD1299" s="9">
        <v>0</v>
      </c>
      <c r="AE1299" s="9">
        <v>1.36</v>
      </c>
      <c r="AF1299" s="9">
        <v>0.28000000000000003</v>
      </c>
      <c r="AG1299" s="9">
        <v>1470.27</v>
      </c>
      <c r="AH1299" s="9">
        <v>166.7</v>
      </c>
      <c r="AI1299" s="9">
        <v>3.1</v>
      </c>
      <c r="AJ1299" s="9">
        <v>17.100000000000001</v>
      </c>
      <c r="AK1299" s="9">
        <v>8.8000000000000007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1187.25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  <c r="BD1299" s="9">
        <v>0</v>
      </c>
      <c r="BE1299" s="9">
        <v>0</v>
      </c>
      <c r="BF1299" s="9">
        <v>0</v>
      </c>
      <c r="BG1299" s="9">
        <v>0</v>
      </c>
      <c r="BH1299" s="9">
        <v>0</v>
      </c>
      <c r="BI1299" s="9">
        <v>0</v>
      </c>
      <c r="BJ1299" s="9">
        <v>0</v>
      </c>
      <c r="BK1299" s="9">
        <v>0</v>
      </c>
      <c r="BL1299" s="9">
        <v>0</v>
      </c>
      <c r="BM1299" s="9">
        <v>0</v>
      </c>
      <c r="BN1299" s="9">
        <v>0</v>
      </c>
      <c r="BO1299" s="9">
        <v>203.1</v>
      </c>
      <c r="BP1299" s="9">
        <v>0</v>
      </c>
      <c r="BQ1299" s="9">
        <v>0</v>
      </c>
      <c r="BR1299" s="9">
        <v>0</v>
      </c>
      <c r="BS1299" s="9">
        <v>4.51</v>
      </c>
      <c r="BT1299" s="9">
        <v>7</v>
      </c>
      <c r="BU1299" s="9">
        <v>0</v>
      </c>
      <c r="BV1299" s="9">
        <v>0</v>
      </c>
      <c r="BW1299" s="9">
        <v>0</v>
      </c>
      <c r="BX1299" s="9">
        <v>0</v>
      </c>
      <c r="BY1299" s="9">
        <v>0</v>
      </c>
      <c r="BZ1299" s="9">
        <v>0</v>
      </c>
      <c r="CA1299" s="9">
        <v>0</v>
      </c>
      <c r="CB1299" s="9">
        <v>0</v>
      </c>
      <c r="CC1299" s="9">
        <v>0</v>
      </c>
      <c r="CD1299" s="9">
        <v>0</v>
      </c>
      <c r="CE1299" s="9">
        <v>0</v>
      </c>
      <c r="CF1299" s="9">
        <v>0</v>
      </c>
      <c r="CG1299" s="9">
        <v>0</v>
      </c>
      <c r="CH1299" s="9">
        <v>0</v>
      </c>
      <c r="CI1299" s="9">
        <v>83.3</v>
      </c>
      <c r="CJ1299" s="9">
        <v>0</v>
      </c>
      <c r="CK1299" s="9">
        <v>4.41</v>
      </c>
      <c r="CL1299" s="9">
        <v>0</v>
      </c>
      <c r="CM1299" s="9">
        <v>0</v>
      </c>
      <c r="CN1299" s="9">
        <v>0</v>
      </c>
      <c r="CO1299" s="9">
        <v>7.88</v>
      </c>
      <c r="CP1299" s="9">
        <v>14.26</v>
      </c>
      <c r="CQ1299" s="9">
        <v>0</v>
      </c>
      <c r="CR1299" s="9">
        <v>0</v>
      </c>
      <c r="CS1299" s="9">
        <v>0</v>
      </c>
      <c r="CT1299" s="9">
        <v>0</v>
      </c>
      <c r="CU1299" s="9">
        <v>201</v>
      </c>
      <c r="CV1299" s="9">
        <v>57.4</v>
      </c>
      <c r="CW1299" s="9" t="s">
        <v>3805</v>
      </c>
      <c r="CX1299" s="9">
        <v>2005.22</v>
      </c>
      <c r="CY1299" s="9">
        <v>0.01</v>
      </c>
      <c r="CZ1299" s="9">
        <v>0.08</v>
      </c>
      <c r="DA1299" s="9">
        <v>0</v>
      </c>
      <c r="DB1299" s="9">
        <v>0</v>
      </c>
      <c r="DC1299" s="9">
        <v>0</v>
      </c>
      <c r="DD1299" s="9">
        <v>0</v>
      </c>
      <c r="DE1299" s="9">
        <v>0.02</v>
      </c>
      <c r="DF1299" s="9">
        <v>0.05</v>
      </c>
      <c r="DG1299" s="9">
        <v>0</v>
      </c>
      <c r="DH1299" s="9">
        <v>0</v>
      </c>
      <c r="DI1299" s="9">
        <v>0</v>
      </c>
      <c r="DJ1299" s="9">
        <v>0</v>
      </c>
      <c r="DK1299" s="9">
        <v>0</v>
      </c>
      <c r="DL1299" s="9">
        <v>0.26</v>
      </c>
      <c r="DM1299" s="9">
        <v>0</v>
      </c>
      <c r="DN1299" s="9">
        <v>0</v>
      </c>
      <c r="DO1299" s="9">
        <v>0</v>
      </c>
      <c r="DP1299" s="9">
        <v>0.01</v>
      </c>
      <c r="DQ1299" s="9">
        <v>0</v>
      </c>
      <c r="DR1299" s="9">
        <v>0</v>
      </c>
      <c r="DS1299" s="9">
        <v>0</v>
      </c>
      <c r="DT1299" s="9">
        <v>0</v>
      </c>
      <c r="DU1299" s="9">
        <v>0.5</v>
      </c>
      <c r="DV1299" s="9">
        <v>0.06</v>
      </c>
      <c r="DW1299" s="9">
        <v>0</v>
      </c>
      <c r="DX1299" s="9">
        <v>0</v>
      </c>
      <c r="DY1299" s="16" t="s">
        <v>3805</v>
      </c>
      <c r="DZ1299" s="16" t="s">
        <v>3807</v>
      </c>
      <c r="EA1299" s="16" t="s">
        <v>3792</v>
      </c>
      <c r="EB1299" s="16" t="s">
        <v>3724</v>
      </c>
      <c r="EC1299" s="9">
        <v>2005.22318206</v>
      </c>
      <c r="ED1299" s="17">
        <v>1698.21100922606</v>
      </c>
      <c r="EE1299" s="18">
        <v>0.85</v>
      </c>
      <c r="EF1299" s="19" t="s">
        <v>192</v>
      </c>
      <c r="EG1299" s="16" t="s">
        <v>3805</v>
      </c>
      <c r="EH1299" s="20" t="s">
        <v>3788</v>
      </c>
      <c r="EI1299" s="20" t="s">
        <v>3806</v>
      </c>
      <c r="EJ1299" s="20">
        <v>2005.22318206</v>
      </c>
      <c r="EK1299" s="21">
        <v>186.54608860164981</v>
      </c>
      <c r="EL1299" s="20">
        <v>26.336411149825786</v>
      </c>
      <c r="EM1299" s="20">
        <v>4912.9544878048782</v>
      </c>
      <c r="EN1299" s="22">
        <f t="shared" si="642"/>
        <v>0.13898168299475422</v>
      </c>
      <c r="EO1299" s="23">
        <f t="shared" si="643"/>
        <v>0</v>
      </c>
      <c r="EP1299" s="22">
        <f t="shared" si="644"/>
        <v>0</v>
      </c>
      <c r="EQ1299" s="22">
        <f t="shared" si="645"/>
        <v>0</v>
      </c>
      <c r="ER1299" s="22">
        <f t="shared" si="646"/>
        <v>0</v>
      </c>
      <c r="ES1299" s="22">
        <f t="shared" si="647"/>
        <v>0</v>
      </c>
      <c r="ET1299" s="22">
        <f t="shared" si="648"/>
        <v>0</v>
      </c>
      <c r="EU1299" s="22">
        <f t="shared" si="649"/>
        <v>0</v>
      </c>
      <c r="EV1299" s="22">
        <f t="shared" si="650"/>
        <v>0</v>
      </c>
      <c r="EW1299" s="22">
        <f t="shared" si="651"/>
        <v>0.62596313875362131</v>
      </c>
      <c r="EX1299" s="22">
        <f t="shared" si="652"/>
        <v>0</v>
      </c>
      <c r="EY1299" s="22">
        <f t="shared" si="653"/>
        <v>0.28422609874869009</v>
      </c>
      <c r="EZ1299" s="22">
        <f t="shared" si="654"/>
        <v>2.1574308081119396E-2</v>
      </c>
      <c r="FA1299" s="22">
        <f t="shared" si="655"/>
        <v>0</v>
      </c>
      <c r="FB1299" s="22">
        <f t="shared" si="656"/>
        <v>6.8236454416569059E-2</v>
      </c>
      <c r="FC1299" s="22">
        <f t="shared" si="16"/>
        <v>0.12945604646393818</v>
      </c>
      <c r="FD1299" s="22">
        <f t="shared" si="657"/>
        <v>0.85181400102197236</v>
      </c>
      <c r="FE1299" s="22">
        <f t="shared" si="658"/>
        <v>1.584057230454778E-2</v>
      </c>
      <c r="FF1299" s="22">
        <f t="shared" si="659"/>
        <v>8.7378640776699046E-2</v>
      </c>
      <c r="FG1299" s="22">
        <f t="shared" si="660"/>
        <v>4.4966785896780791E-2</v>
      </c>
      <c r="FH1299" s="22">
        <f t="shared" si="661"/>
        <v>2.6327800967116708E-2</v>
      </c>
      <c r="FI1299" s="23">
        <f t="shared" si="662"/>
        <v>1.8522071032142409E-4</v>
      </c>
      <c r="FJ1299" s="24">
        <f t="shared" si="663"/>
        <v>0.97258733487242921</v>
      </c>
      <c r="FK1299" s="22">
        <f t="shared" si="664"/>
        <v>0.75388615767298006</v>
      </c>
      <c r="FL1299" s="25">
        <v>1327.5031013309228</v>
      </c>
      <c r="FM1299" s="25">
        <v>9.7883982171243336</v>
      </c>
      <c r="FN1299" s="25">
        <v>1107.0660372844525</v>
      </c>
      <c r="FO1299" s="9">
        <v>791.7532958984375</v>
      </c>
      <c r="FP1299" s="26">
        <f t="shared" si="0"/>
        <v>581.4754638671875</v>
      </c>
      <c r="FQ1299" s="22">
        <f t="shared" si="665"/>
        <v>0.10669011904211997</v>
      </c>
      <c r="FR1299" s="28">
        <f t="shared" si="666"/>
        <v>0.32153528134341502</v>
      </c>
      <c r="FS1299" s="28">
        <f t="shared" si="667"/>
        <v>0.57178797365693568</v>
      </c>
      <c r="FT1299" s="28">
        <f t="shared" si="668"/>
        <v>1.0000133740424706</v>
      </c>
      <c r="FU1299" s="28">
        <f t="shared" si="669"/>
        <v>0</v>
      </c>
      <c r="FV1299" s="28">
        <f t="shared" si="670"/>
        <v>0</v>
      </c>
      <c r="FW1299" s="22">
        <f t="shared" si="671"/>
        <v>0.13296200990930801</v>
      </c>
      <c r="FX1299" s="22">
        <f t="shared" si="672"/>
        <v>36.870975609756101</v>
      </c>
      <c r="FY1299" s="22">
        <f t="shared" si="673"/>
        <v>28.957317073170731</v>
      </c>
    </row>
    <row r="1300" spans="1:181" ht="15.75" customHeight="1">
      <c r="A1300" s="9">
        <v>1</v>
      </c>
      <c r="B1300" s="9" t="s">
        <v>184</v>
      </c>
      <c r="C1300" s="9" t="s">
        <v>3787</v>
      </c>
      <c r="D1300" s="9" t="s">
        <v>3788</v>
      </c>
      <c r="E1300" s="9" t="s">
        <v>3808</v>
      </c>
      <c r="F1300" s="9" t="s">
        <v>3809</v>
      </c>
      <c r="G1300" s="9">
        <v>1075.6756378600001</v>
      </c>
      <c r="H1300" s="9">
        <v>5.375</v>
      </c>
      <c r="I1300" s="9">
        <v>8.6875</v>
      </c>
      <c r="J1300" s="9">
        <v>22.4375</v>
      </c>
      <c r="K1300" s="9">
        <v>37.5</v>
      </c>
      <c r="L1300" s="9">
        <v>157.875</v>
      </c>
      <c r="M1300" s="9">
        <v>842.75</v>
      </c>
      <c r="N1300" s="9">
        <v>317.80722045898438</v>
      </c>
      <c r="O1300" s="9">
        <v>1080.8636474609375</v>
      </c>
      <c r="P1300" s="9">
        <v>679.27222775686369</v>
      </c>
      <c r="Q1300" s="9">
        <v>6.625</v>
      </c>
      <c r="R1300" s="9">
        <v>602.6875</v>
      </c>
      <c r="S1300" s="9">
        <v>339.125</v>
      </c>
      <c r="T1300" s="9">
        <v>0</v>
      </c>
      <c r="U1300" s="9">
        <v>0</v>
      </c>
      <c r="V1300" s="9">
        <v>126.1875</v>
      </c>
      <c r="W1300" s="9">
        <v>1357.9524280314045</v>
      </c>
      <c r="X1300" s="9">
        <v>12.10113521372492</v>
      </c>
      <c r="Y1300" s="9">
        <v>51</v>
      </c>
      <c r="Z1300" s="9">
        <v>192755.17670000001</v>
      </c>
      <c r="AA1300" s="9">
        <v>444.35</v>
      </c>
      <c r="AB1300" s="9">
        <v>29.94</v>
      </c>
      <c r="AC1300" s="9">
        <v>29.94</v>
      </c>
      <c r="AD1300" s="9">
        <v>0</v>
      </c>
      <c r="AE1300" s="9">
        <v>2</v>
      </c>
      <c r="AF1300" s="9">
        <v>2.91</v>
      </c>
      <c r="AG1300" s="9">
        <v>409.5</v>
      </c>
      <c r="AH1300" s="9">
        <v>64.2</v>
      </c>
      <c r="AI1300" s="9">
        <v>11.9</v>
      </c>
      <c r="AJ1300" s="9">
        <v>10.9</v>
      </c>
      <c r="AK1300" s="9">
        <v>20</v>
      </c>
      <c r="AL1300" s="9">
        <v>1.56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319.16000000000003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  <c r="BD1300" s="9">
        <v>0</v>
      </c>
      <c r="BE1300" s="9">
        <v>0</v>
      </c>
      <c r="BF1300" s="9">
        <v>0</v>
      </c>
      <c r="BG1300" s="9">
        <v>0</v>
      </c>
      <c r="BH1300" s="9">
        <v>0</v>
      </c>
      <c r="BI1300" s="9">
        <v>0</v>
      </c>
      <c r="BJ1300" s="9">
        <v>0</v>
      </c>
      <c r="BK1300" s="9">
        <v>0</v>
      </c>
      <c r="BL1300" s="9">
        <v>0</v>
      </c>
      <c r="BM1300" s="9">
        <v>0</v>
      </c>
      <c r="BN1300" s="9">
        <v>0</v>
      </c>
      <c r="BO1300" s="9">
        <v>31.61</v>
      </c>
      <c r="BP1300" s="9">
        <v>0</v>
      </c>
      <c r="BQ1300" s="9">
        <v>0</v>
      </c>
      <c r="BR1300" s="9">
        <v>0</v>
      </c>
      <c r="BS1300" s="9">
        <v>1.28</v>
      </c>
      <c r="BT1300" s="9">
        <v>4.2700000000000005</v>
      </c>
      <c r="BU1300" s="9">
        <v>0</v>
      </c>
      <c r="BV1300" s="9">
        <v>0</v>
      </c>
      <c r="BW1300" s="9">
        <v>0</v>
      </c>
      <c r="BX1300" s="9">
        <v>0</v>
      </c>
      <c r="BY1300" s="9">
        <v>0</v>
      </c>
      <c r="BZ1300" s="9">
        <v>0</v>
      </c>
      <c r="CA1300" s="9">
        <v>0</v>
      </c>
      <c r="CB1300" s="9">
        <v>0</v>
      </c>
      <c r="CC1300" s="9">
        <v>0</v>
      </c>
      <c r="CD1300" s="9">
        <v>0</v>
      </c>
      <c r="CE1300" s="9">
        <v>0</v>
      </c>
      <c r="CF1300" s="9">
        <v>0</v>
      </c>
      <c r="CG1300" s="9">
        <v>0</v>
      </c>
      <c r="CH1300" s="9">
        <v>0</v>
      </c>
      <c r="CI1300" s="9">
        <v>18.89</v>
      </c>
      <c r="CJ1300" s="9">
        <v>0</v>
      </c>
      <c r="CK1300" s="9">
        <v>4.38</v>
      </c>
      <c r="CL1300" s="9">
        <v>0</v>
      </c>
      <c r="CM1300" s="9">
        <v>0</v>
      </c>
      <c r="CN1300" s="9">
        <v>14.93</v>
      </c>
      <c r="CO1300" s="9">
        <v>23</v>
      </c>
      <c r="CP1300" s="9">
        <v>13.96</v>
      </c>
      <c r="CQ1300" s="9">
        <v>0</v>
      </c>
      <c r="CR1300" s="9">
        <v>1.4</v>
      </c>
      <c r="CS1300" s="9">
        <v>9.91</v>
      </c>
      <c r="CT1300" s="9">
        <v>0</v>
      </c>
      <c r="CU1300" s="9">
        <v>112</v>
      </c>
      <c r="CV1300" s="9">
        <v>61.199999999999996</v>
      </c>
      <c r="CW1300" s="9" t="s">
        <v>3808</v>
      </c>
      <c r="CX1300" s="9">
        <v>1075.68</v>
      </c>
      <c r="CY1300" s="9">
        <v>0.01</v>
      </c>
      <c r="CZ1300" s="9">
        <v>0.09</v>
      </c>
      <c r="DA1300" s="9">
        <v>0</v>
      </c>
      <c r="DB1300" s="9">
        <v>0</v>
      </c>
      <c r="DC1300" s="9">
        <v>0</v>
      </c>
      <c r="DD1300" s="9">
        <v>0</v>
      </c>
      <c r="DE1300" s="9">
        <v>0.01</v>
      </c>
      <c r="DF1300" s="9">
        <v>0.01</v>
      </c>
      <c r="DG1300" s="9">
        <v>0</v>
      </c>
      <c r="DH1300" s="9">
        <v>0</v>
      </c>
      <c r="DI1300" s="9">
        <v>0</v>
      </c>
      <c r="DJ1300" s="9">
        <v>0</v>
      </c>
      <c r="DK1300" s="9">
        <v>0</v>
      </c>
      <c r="DL1300" s="9">
        <v>0.11</v>
      </c>
      <c r="DM1300" s="9">
        <v>0</v>
      </c>
      <c r="DN1300" s="9">
        <v>0</v>
      </c>
      <c r="DO1300" s="9">
        <v>0</v>
      </c>
      <c r="DP1300" s="9">
        <v>0.03</v>
      </c>
      <c r="DQ1300" s="9">
        <v>0.1</v>
      </c>
      <c r="DR1300" s="9">
        <v>0</v>
      </c>
      <c r="DS1300" s="9">
        <v>0.06</v>
      </c>
      <c r="DT1300" s="9">
        <v>0</v>
      </c>
      <c r="DU1300" s="9">
        <v>0.44</v>
      </c>
      <c r="DV1300" s="9">
        <v>0.14000000000000001</v>
      </c>
      <c r="DW1300" s="9">
        <v>0</v>
      </c>
      <c r="DX1300" s="9">
        <v>0.01</v>
      </c>
      <c r="DY1300" s="16" t="s">
        <v>3808</v>
      </c>
      <c r="DZ1300" s="16" t="s">
        <v>3810</v>
      </c>
      <c r="EA1300" s="16" t="s">
        <v>3792</v>
      </c>
      <c r="EB1300" s="16" t="s">
        <v>3724</v>
      </c>
      <c r="EC1300" s="9">
        <v>1075.6756378600001</v>
      </c>
      <c r="ED1300" s="17">
        <v>739.83677274974991</v>
      </c>
      <c r="EE1300" s="18">
        <v>0.69</v>
      </c>
      <c r="EF1300" s="19" t="s">
        <v>192</v>
      </c>
      <c r="EG1300" s="16" t="s">
        <v>3808</v>
      </c>
      <c r="EH1300" s="20" t="s">
        <v>3788</v>
      </c>
      <c r="EI1300" s="20" t="s">
        <v>3809</v>
      </c>
      <c r="EJ1300" s="20">
        <v>1075.6756378600001</v>
      </c>
      <c r="EK1300" s="21">
        <v>433.79132823224933</v>
      </c>
      <c r="EL1300" s="20">
        <v>7.260620915032681</v>
      </c>
      <c r="EM1300" s="20">
        <v>3149.5943905228764</v>
      </c>
      <c r="EN1300" s="22">
        <f t="shared" si="642"/>
        <v>8.4257904804771008E-2</v>
      </c>
      <c r="EO1300" s="23">
        <f t="shared" si="643"/>
        <v>3.5107460335321253E-3</v>
      </c>
      <c r="EP1300" s="22">
        <f t="shared" si="644"/>
        <v>0</v>
      </c>
      <c r="EQ1300" s="22">
        <f t="shared" si="645"/>
        <v>0</v>
      </c>
      <c r="ER1300" s="22">
        <f t="shared" si="646"/>
        <v>0</v>
      </c>
      <c r="ES1300" s="22">
        <f t="shared" si="647"/>
        <v>0</v>
      </c>
      <c r="ET1300" s="22">
        <f t="shared" si="648"/>
        <v>0</v>
      </c>
      <c r="EU1300" s="22">
        <f t="shared" si="649"/>
        <v>0</v>
      </c>
      <c r="EV1300" s="22">
        <f t="shared" si="650"/>
        <v>0</v>
      </c>
      <c r="EW1300" s="22">
        <f t="shared" si="651"/>
        <v>0.25249620576723381</v>
      </c>
      <c r="EX1300" s="22">
        <f t="shared" si="652"/>
        <v>0</v>
      </c>
      <c r="EY1300" s="22">
        <f t="shared" si="653"/>
        <v>0.19610192507388771</v>
      </c>
      <c r="EZ1300" s="22">
        <f t="shared" si="654"/>
        <v>3.4108155603482709E-2</v>
      </c>
      <c r="FA1300" s="22">
        <f t="shared" si="655"/>
        <v>0</v>
      </c>
      <c r="FB1300" s="22">
        <f t="shared" si="656"/>
        <v>0.50483265436536473</v>
      </c>
      <c r="FC1300" s="22">
        <f t="shared" si="16"/>
        <v>0.24080117024867786</v>
      </c>
      <c r="FD1300" s="22">
        <f t="shared" si="657"/>
        <v>0.6</v>
      </c>
      <c r="FE1300" s="22">
        <f t="shared" si="658"/>
        <v>0.11121495327102802</v>
      </c>
      <c r="FF1300" s="22">
        <f t="shared" si="659"/>
        <v>0.10186915887850466</v>
      </c>
      <c r="FG1300" s="22">
        <f t="shared" si="660"/>
        <v>0.18691588785046725</v>
      </c>
      <c r="FH1300" s="22">
        <f t="shared" si="661"/>
        <v>6.7379318105097327E-2</v>
      </c>
      <c r="FI1300" s="23">
        <f t="shared" si="662"/>
        <v>6.5488916394733877E-3</v>
      </c>
      <c r="FJ1300" s="24">
        <f t="shared" si="663"/>
        <v>0.92157083380218296</v>
      </c>
      <c r="FK1300" s="22">
        <f t="shared" si="664"/>
        <v>0.41308921050216485</v>
      </c>
      <c r="FL1300" s="25">
        <v>1357.9524280314045</v>
      </c>
      <c r="FM1300" s="25">
        <v>12.10113521372492</v>
      </c>
      <c r="FN1300" s="25">
        <v>679.27222775686369</v>
      </c>
      <c r="FO1300" s="9">
        <v>317.80722045898438</v>
      </c>
      <c r="FP1300" s="26">
        <f t="shared" si="0"/>
        <v>763.05642700195313</v>
      </c>
      <c r="FQ1300" s="22">
        <f t="shared" si="665"/>
        <v>1.3073178851551013E-2</v>
      </c>
      <c r="FR1300" s="28">
        <f t="shared" si="666"/>
        <v>5.5720793416166321E-2</v>
      </c>
      <c r="FS1300" s="28">
        <f t="shared" si="667"/>
        <v>0.93022930405925219</v>
      </c>
      <c r="FT1300" s="28">
        <f t="shared" si="668"/>
        <v>0.87555436495120986</v>
      </c>
      <c r="FU1300" s="28">
        <f t="shared" si="669"/>
        <v>0</v>
      </c>
      <c r="FV1300" s="28">
        <f t="shared" si="670"/>
        <v>0.1173099915612511</v>
      </c>
      <c r="FW1300" s="22">
        <f t="shared" si="671"/>
        <v>0.25205356138179363</v>
      </c>
      <c r="FX1300" s="22">
        <f t="shared" si="672"/>
        <v>8.7127450980392158</v>
      </c>
      <c r="FY1300" s="22">
        <f t="shared" si="673"/>
        <v>6.2580392156862752</v>
      </c>
    </row>
    <row r="1301" spans="1:181" ht="15.75" customHeight="1">
      <c r="A1301" s="9">
        <v>1</v>
      </c>
      <c r="B1301" s="9" t="s">
        <v>184</v>
      </c>
      <c r="C1301" s="9" t="s">
        <v>3787</v>
      </c>
      <c r="D1301" s="9" t="s">
        <v>3788</v>
      </c>
      <c r="E1301" s="9" t="s">
        <v>3811</v>
      </c>
      <c r="F1301" s="9" t="s">
        <v>3812</v>
      </c>
      <c r="G1301" s="9">
        <v>1716.85421486</v>
      </c>
      <c r="H1301" s="9">
        <v>88.1875</v>
      </c>
      <c r="I1301" s="9">
        <v>132.5</v>
      </c>
      <c r="J1301" s="9">
        <v>224.125</v>
      </c>
      <c r="K1301" s="9">
        <v>265.375</v>
      </c>
      <c r="L1301" s="9">
        <v>543.625</v>
      </c>
      <c r="M1301" s="9">
        <v>463.3125</v>
      </c>
      <c r="N1301" s="9">
        <v>899.60003662109375</v>
      </c>
      <c r="O1301" s="9">
        <v>1394.1446533203125</v>
      </c>
      <c r="P1301" s="9">
        <v>1068.4584291449455</v>
      </c>
      <c r="Q1301" s="9">
        <v>13.8125</v>
      </c>
      <c r="R1301" s="9">
        <v>0</v>
      </c>
      <c r="S1301" s="9">
        <v>1457.1875</v>
      </c>
      <c r="T1301" s="9">
        <v>213.1875</v>
      </c>
      <c r="U1301" s="9">
        <v>0</v>
      </c>
      <c r="V1301" s="9">
        <v>32.9375</v>
      </c>
      <c r="W1301" s="9">
        <v>1271.0139773595895</v>
      </c>
      <c r="X1301" s="9">
        <v>9.8174200123757878</v>
      </c>
      <c r="Y1301" s="9">
        <v>22</v>
      </c>
      <c r="Z1301" s="9">
        <v>180292.198</v>
      </c>
      <c r="AA1301" s="9">
        <v>665.68</v>
      </c>
      <c r="AB1301" s="9">
        <v>42.35</v>
      </c>
      <c r="AC1301" s="9">
        <v>42.35</v>
      </c>
      <c r="AD1301" s="9">
        <v>0</v>
      </c>
      <c r="AE1301" s="9">
        <v>1.03</v>
      </c>
      <c r="AF1301" s="9">
        <v>0</v>
      </c>
      <c r="AG1301" s="9">
        <v>622.29999999999995</v>
      </c>
      <c r="AH1301" s="9">
        <v>42.6</v>
      </c>
      <c r="AI1301" s="9">
        <v>14.4</v>
      </c>
      <c r="AJ1301" s="9">
        <v>19.900000000000002</v>
      </c>
      <c r="AK1301" s="9">
        <v>13.6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555.94000000000005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  <c r="BD1301" s="9">
        <v>0</v>
      </c>
      <c r="BE1301" s="9">
        <v>0</v>
      </c>
      <c r="BF1301" s="9">
        <v>0</v>
      </c>
      <c r="BG1301" s="9">
        <v>0</v>
      </c>
      <c r="BH1301" s="9">
        <v>0</v>
      </c>
      <c r="BI1301" s="9">
        <v>0</v>
      </c>
      <c r="BJ1301" s="9">
        <v>0</v>
      </c>
      <c r="BK1301" s="9">
        <v>0</v>
      </c>
      <c r="BL1301" s="9">
        <v>0</v>
      </c>
      <c r="BM1301" s="9">
        <v>0</v>
      </c>
      <c r="BN1301" s="9">
        <v>0</v>
      </c>
      <c r="BO1301" s="9">
        <v>0</v>
      </c>
      <c r="BP1301" s="9">
        <v>0</v>
      </c>
      <c r="BQ1301" s="9">
        <v>0</v>
      </c>
      <c r="BR1301" s="9">
        <v>0</v>
      </c>
      <c r="BS1301" s="9">
        <v>19.05</v>
      </c>
      <c r="BT1301" s="9">
        <v>0</v>
      </c>
      <c r="BU1301" s="9">
        <v>0</v>
      </c>
      <c r="BV1301" s="9">
        <v>0</v>
      </c>
      <c r="BW1301" s="9">
        <v>0</v>
      </c>
      <c r="BX1301" s="9">
        <v>0</v>
      </c>
      <c r="BY1301" s="9">
        <v>0</v>
      </c>
      <c r="BZ1301" s="9">
        <v>0</v>
      </c>
      <c r="CA1301" s="9">
        <v>0</v>
      </c>
      <c r="CB1301" s="9">
        <v>0</v>
      </c>
      <c r="CC1301" s="9">
        <v>0</v>
      </c>
      <c r="CD1301" s="9">
        <v>0</v>
      </c>
      <c r="CE1301" s="9">
        <v>0</v>
      </c>
      <c r="CF1301" s="9">
        <v>0</v>
      </c>
      <c r="CG1301" s="9">
        <v>0</v>
      </c>
      <c r="CH1301" s="9">
        <v>0</v>
      </c>
      <c r="CI1301" s="9">
        <v>20</v>
      </c>
      <c r="CJ1301" s="9">
        <v>0</v>
      </c>
      <c r="CK1301" s="9">
        <v>0</v>
      </c>
      <c r="CL1301" s="9">
        <v>0</v>
      </c>
      <c r="CM1301" s="9">
        <v>0</v>
      </c>
      <c r="CN1301" s="9">
        <v>26.34</v>
      </c>
      <c r="CO1301" s="9">
        <v>32.32</v>
      </c>
      <c r="CP1301" s="9">
        <v>1.08</v>
      </c>
      <c r="CQ1301" s="9">
        <v>0</v>
      </c>
      <c r="CR1301" s="9">
        <v>0</v>
      </c>
      <c r="CS1301" s="9">
        <v>10.95</v>
      </c>
      <c r="CT1301" s="9">
        <v>0</v>
      </c>
      <c r="CU1301" s="9">
        <v>61</v>
      </c>
      <c r="CV1301" s="9">
        <v>24.200000000000003</v>
      </c>
      <c r="CW1301" s="9" t="s">
        <v>3811</v>
      </c>
      <c r="CX1301" s="9">
        <v>1716.85</v>
      </c>
      <c r="CY1301" s="9">
        <v>0.01</v>
      </c>
      <c r="CZ1301" s="9">
        <v>0.03</v>
      </c>
      <c r="DA1301" s="9">
        <v>0</v>
      </c>
      <c r="DB1301" s="9">
        <v>0</v>
      </c>
      <c r="DC1301" s="9">
        <v>0</v>
      </c>
      <c r="DD1301" s="9">
        <v>0</v>
      </c>
      <c r="DE1301" s="9">
        <v>0.01</v>
      </c>
      <c r="DF1301" s="9">
        <v>0.12</v>
      </c>
      <c r="DG1301" s="9">
        <v>0</v>
      </c>
      <c r="DH1301" s="9">
        <v>0</v>
      </c>
      <c r="DI1301" s="9">
        <v>0</v>
      </c>
      <c r="DJ1301" s="9">
        <v>0</v>
      </c>
      <c r="DK1301" s="9">
        <v>0</v>
      </c>
      <c r="DL1301" s="9">
        <v>0.23</v>
      </c>
      <c r="DM1301" s="9">
        <v>0</v>
      </c>
      <c r="DN1301" s="9">
        <v>0</v>
      </c>
      <c r="DO1301" s="9">
        <v>0</v>
      </c>
      <c r="DP1301" s="9">
        <v>0.03</v>
      </c>
      <c r="DQ1301" s="9">
        <v>0.02</v>
      </c>
      <c r="DR1301" s="9">
        <v>0</v>
      </c>
      <c r="DS1301" s="9">
        <v>0.01</v>
      </c>
      <c r="DT1301" s="9">
        <v>0</v>
      </c>
      <c r="DU1301" s="9">
        <v>0.54</v>
      </c>
      <c r="DV1301" s="9">
        <v>0</v>
      </c>
      <c r="DW1301" s="9">
        <v>0</v>
      </c>
      <c r="DX1301" s="9">
        <v>0</v>
      </c>
      <c r="DY1301" s="16" t="s">
        <v>3811</v>
      </c>
      <c r="DZ1301" s="16" t="s">
        <v>3813</v>
      </c>
      <c r="EA1301" s="16" t="s">
        <v>3792</v>
      </c>
      <c r="EB1301" s="16" t="s">
        <v>3724</v>
      </c>
      <c r="EC1301" s="9">
        <v>1716.85421486</v>
      </c>
      <c r="ED1301" s="17">
        <v>1777.9551611403999</v>
      </c>
      <c r="EE1301" s="18">
        <v>1.04</v>
      </c>
      <c r="EF1301" s="19" t="s">
        <v>192</v>
      </c>
      <c r="EG1301" s="16" t="s">
        <v>3811</v>
      </c>
      <c r="EH1301" s="20" t="s">
        <v>3788</v>
      </c>
      <c r="EI1301" s="20" t="s">
        <v>3812</v>
      </c>
      <c r="EJ1301" s="20">
        <v>1716.85421486</v>
      </c>
      <c r="EK1301" s="21">
        <v>270.83913892560992</v>
      </c>
      <c r="EL1301" s="20">
        <v>27.507438016528919</v>
      </c>
      <c r="EM1301" s="20">
        <v>7450.0908264462805</v>
      </c>
      <c r="EN1301" s="22">
        <f t="shared" si="642"/>
        <v>0</v>
      </c>
      <c r="EO1301" s="23">
        <f t="shared" si="643"/>
        <v>0</v>
      </c>
      <c r="EP1301" s="22">
        <f t="shared" si="644"/>
        <v>0</v>
      </c>
      <c r="EQ1301" s="22">
        <f t="shared" si="645"/>
        <v>0</v>
      </c>
      <c r="ER1301" s="22">
        <f t="shared" si="646"/>
        <v>0</v>
      </c>
      <c r="ES1301" s="22">
        <f t="shared" si="647"/>
        <v>0</v>
      </c>
      <c r="ET1301" s="22">
        <f t="shared" si="648"/>
        <v>0</v>
      </c>
      <c r="EU1301" s="22">
        <f t="shared" si="649"/>
        <v>0</v>
      </c>
      <c r="EV1301" s="22">
        <f t="shared" si="650"/>
        <v>0</v>
      </c>
      <c r="EW1301" s="22">
        <f t="shared" si="651"/>
        <v>0</v>
      </c>
      <c r="EX1301" s="22">
        <f t="shared" si="652"/>
        <v>0</v>
      </c>
      <c r="EY1301" s="22">
        <f t="shared" si="653"/>
        <v>0.35584107891379657</v>
      </c>
      <c r="EZ1301" s="22">
        <f t="shared" si="654"/>
        <v>0</v>
      </c>
      <c r="FA1301" s="22">
        <f t="shared" si="655"/>
        <v>0</v>
      </c>
      <c r="FB1301" s="22">
        <f t="shared" si="656"/>
        <v>0.64415892108620432</v>
      </c>
      <c r="FC1301" s="22">
        <f t="shared" si="16"/>
        <v>0.13595120778752554</v>
      </c>
      <c r="FD1301" s="22">
        <f t="shared" si="657"/>
        <v>0.47071823204419894</v>
      </c>
      <c r="FE1301" s="22">
        <f t="shared" si="658"/>
        <v>0.15911602209944753</v>
      </c>
      <c r="FF1301" s="22">
        <f t="shared" si="659"/>
        <v>0.21988950276243097</v>
      </c>
      <c r="FG1301" s="22">
        <f t="shared" si="660"/>
        <v>0.15027624309392265</v>
      </c>
      <c r="FH1301" s="22">
        <f t="shared" si="661"/>
        <v>6.3619156351400086E-2</v>
      </c>
      <c r="FI1301" s="23">
        <f t="shared" si="662"/>
        <v>0</v>
      </c>
      <c r="FJ1301" s="24">
        <f t="shared" si="663"/>
        <v>0.93483355365941589</v>
      </c>
      <c r="FK1301" s="22">
        <f t="shared" si="664"/>
        <v>0.38773239698414491</v>
      </c>
      <c r="FL1301" s="25">
        <v>1271.0139773595895</v>
      </c>
      <c r="FM1301" s="25">
        <v>9.8174200123757878</v>
      </c>
      <c r="FN1301" s="25">
        <v>1068.4584291449455</v>
      </c>
      <c r="FO1301" s="9">
        <v>899.60003662109375</v>
      </c>
      <c r="FP1301" s="26">
        <f t="shared" si="0"/>
        <v>494.54461669921875</v>
      </c>
      <c r="FQ1301" s="22">
        <f t="shared" si="665"/>
        <v>0.12854178187633472</v>
      </c>
      <c r="FR1301" s="28">
        <f t="shared" si="666"/>
        <v>0.28511448191884831</v>
      </c>
      <c r="FS1301" s="28">
        <f t="shared" si="667"/>
        <v>0.58650145789001096</v>
      </c>
      <c r="FT1301" s="28">
        <f t="shared" si="668"/>
        <v>0.84875435979800162</v>
      </c>
      <c r="FU1301" s="28">
        <f t="shared" si="669"/>
        <v>0.12417332709718995</v>
      </c>
      <c r="FV1301" s="28">
        <f t="shared" si="670"/>
        <v>1.918479723841076E-2</v>
      </c>
      <c r="FW1301" s="22">
        <f t="shared" si="671"/>
        <v>9.163562071866363E-2</v>
      </c>
      <c r="FX1301" s="22">
        <f t="shared" si="672"/>
        <v>30.258181818181814</v>
      </c>
      <c r="FY1301" s="22">
        <f t="shared" si="673"/>
        <v>25.270000000000003</v>
      </c>
    </row>
    <row r="1302" spans="1:181" ht="15.75" customHeight="1">
      <c r="A1302" s="9">
        <v>1</v>
      </c>
      <c r="B1302" s="9" t="s">
        <v>184</v>
      </c>
      <c r="C1302" s="9" t="s">
        <v>3787</v>
      </c>
      <c r="D1302" s="9" t="s">
        <v>3788</v>
      </c>
      <c r="E1302" s="9" t="s">
        <v>3814</v>
      </c>
      <c r="F1302" s="9" t="s">
        <v>3815</v>
      </c>
      <c r="G1302" s="9">
        <v>1528.0537374400001</v>
      </c>
      <c r="H1302" s="9">
        <v>118.9375</v>
      </c>
      <c r="I1302" s="9">
        <v>30.1875</v>
      </c>
      <c r="J1302" s="9">
        <v>57</v>
      </c>
      <c r="K1302" s="9">
        <v>78.5</v>
      </c>
      <c r="L1302" s="9">
        <v>262.25</v>
      </c>
      <c r="M1302" s="9">
        <v>980.75</v>
      </c>
      <c r="N1302" s="9">
        <v>279.10794067382813</v>
      </c>
      <c r="O1302" s="9">
        <v>950.54779052734375</v>
      </c>
      <c r="P1302" s="9">
        <v>686.23024039381255</v>
      </c>
      <c r="Q1302" s="9">
        <v>83.375</v>
      </c>
      <c r="R1302" s="9">
        <v>181.5</v>
      </c>
      <c r="S1302" s="9">
        <v>1122.8125</v>
      </c>
      <c r="T1302" s="9">
        <v>0</v>
      </c>
      <c r="U1302" s="9">
        <v>0</v>
      </c>
      <c r="V1302" s="9">
        <v>139.9375</v>
      </c>
      <c r="W1302" s="9">
        <v>1348.6327824592981</v>
      </c>
      <c r="X1302" s="9">
        <v>12.113576045160762</v>
      </c>
      <c r="Y1302" s="9">
        <v>75</v>
      </c>
      <c r="Z1302" s="9">
        <v>333702.66139999998</v>
      </c>
      <c r="AA1302" s="9">
        <v>1137.5899999999999</v>
      </c>
      <c r="AB1302" s="9">
        <v>62.5</v>
      </c>
      <c r="AC1302" s="9">
        <v>62.5</v>
      </c>
      <c r="AD1302" s="9">
        <v>0</v>
      </c>
      <c r="AE1302" s="9">
        <v>3.16</v>
      </c>
      <c r="AF1302" s="9">
        <v>2.0699999999999998</v>
      </c>
      <c r="AG1302" s="9">
        <v>1069.8599999999999</v>
      </c>
      <c r="AH1302" s="9">
        <v>225.4</v>
      </c>
      <c r="AI1302" s="9">
        <v>12.9</v>
      </c>
      <c r="AJ1302" s="9">
        <v>1.7</v>
      </c>
      <c r="AK1302" s="9">
        <v>10.4</v>
      </c>
      <c r="AL1302" s="9">
        <v>0</v>
      </c>
      <c r="AM1302" s="9">
        <v>0</v>
      </c>
      <c r="AN1302" s="9">
        <v>0</v>
      </c>
      <c r="AO1302" s="9">
        <v>0</v>
      </c>
      <c r="AP1302" s="9">
        <v>3.45</v>
      </c>
      <c r="AQ1302" s="9">
        <v>0</v>
      </c>
      <c r="AR1302" s="9">
        <v>0</v>
      </c>
      <c r="AS1302" s="9">
        <v>824.64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  <c r="BD1302" s="9">
        <v>0</v>
      </c>
      <c r="BE1302" s="9">
        <v>0</v>
      </c>
      <c r="BF1302" s="9">
        <v>0</v>
      </c>
      <c r="BG1302" s="9">
        <v>0</v>
      </c>
      <c r="BH1302" s="9">
        <v>0</v>
      </c>
      <c r="BI1302" s="9">
        <v>0</v>
      </c>
      <c r="BJ1302" s="9">
        <v>0</v>
      </c>
      <c r="BK1302" s="9">
        <v>0</v>
      </c>
      <c r="BL1302" s="9">
        <v>0</v>
      </c>
      <c r="BM1302" s="9">
        <v>0</v>
      </c>
      <c r="BN1302" s="9">
        <v>0</v>
      </c>
      <c r="BO1302" s="9">
        <v>193.84</v>
      </c>
      <c r="BP1302" s="9">
        <v>0</v>
      </c>
      <c r="BQ1302" s="9">
        <v>5.88</v>
      </c>
      <c r="BR1302" s="9">
        <v>5.83</v>
      </c>
      <c r="BS1302" s="9">
        <v>7.32</v>
      </c>
      <c r="BT1302" s="9">
        <v>0</v>
      </c>
      <c r="BU1302" s="9">
        <v>0</v>
      </c>
      <c r="BV1302" s="9">
        <v>0</v>
      </c>
      <c r="BW1302" s="9">
        <v>0</v>
      </c>
      <c r="BX1302" s="9">
        <v>0</v>
      </c>
      <c r="BY1302" s="9">
        <v>0</v>
      </c>
      <c r="BZ1302" s="9">
        <v>0</v>
      </c>
      <c r="CA1302" s="9">
        <v>0</v>
      </c>
      <c r="CB1302" s="9">
        <v>0</v>
      </c>
      <c r="CC1302" s="9">
        <v>0</v>
      </c>
      <c r="CD1302" s="9">
        <v>0</v>
      </c>
      <c r="CE1302" s="9">
        <v>0</v>
      </c>
      <c r="CF1302" s="9">
        <v>0</v>
      </c>
      <c r="CG1302" s="9">
        <v>0</v>
      </c>
      <c r="CH1302" s="9">
        <v>0</v>
      </c>
      <c r="CI1302" s="9">
        <v>63.28</v>
      </c>
      <c r="CJ1302" s="9">
        <v>0</v>
      </c>
      <c r="CK1302" s="9">
        <v>0</v>
      </c>
      <c r="CL1302" s="9">
        <v>0</v>
      </c>
      <c r="CM1302" s="9">
        <v>0</v>
      </c>
      <c r="CN1302" s="9">
        <v>3.42</v>
      </c>
      <c r="CO1302" s="9">
        <v>6.93</v>
      </c>
      <c r="CP1302" s="9">
        <v>14.6</v>
      </c>
      <c r="CQ1302" s="9">
        <v>0</v>
      </c>
      <c r="CR1302" s="9">
        <v>0.3</v>
      </c>
      <c r="CS1302" s="9">
        <v>8.1</v>
      </c>
      <c r="CT1302" s="9">
        <v>0</v>
      </c>
      <c r="CU1302" s="9">
        <v>241</v>
      </c>
      <c r="CV1302" s="9">
        <v>90</v>
      </c>
      <c r="CW1302" s="9" t="s">
        <v>3814</v>
      </c>
      <c r="CX1302" s="9">
        <v>1528.05</v>
      </c>
      <c r="CY1302" s="9">
        <v>0.02</v>
      </c>
      <c r="CZ1302" s="9">
        <v>0.09</v>
      </c>
      <c r="DA1302" s="9">
        <v>0</v>
      </c>
      <c r="DB1302" s="9">
        <v>0</v>
      </c>
      <c r="DC1302" s="9">
        <v>0</v>
      </c>
      <c r="DD1302" s="9">
        <v>0</v>
      </c>
      <c r="DE1302" s="9">
        <v>0.04</v>
      </c>
      <c r="DF1302" s="9">
        <v>0.02</v>
      </c>
      <c r="DG1302" s="9">
        <v>0</v>
      </c>
      <c r="DH1302" s="9">
        <v>0</v>
      </c>
      <c r="DI1302" s="9">
        <v>0</v>
      </c>
      <c r="DJ1302" s="9">
        <v>0</v>
      </c>
      <c r="DK1302" s="9">
        <v>0</v>
      </c>
      <c r="DL1302" s="9">
        <v>0.05</v>
      </c>
      <c r="DM1302" s="9">
        <v>0</v>
      </c>
      <c r="DN1302" s="9">
        <v>0</v>
      </c>
      <c r="DO1302" s="9">
        <v>0</v>
      </c>
      <c r="DP1302" s="9">
        <v>0.15</v>
      </c>
      <c r="DQ1302" s="9">
        <v>0.19</v>
      </c>
      <c r="DR1302" s="9">
        <v>0</v>
      </c>
      <c r="DS1302" s="9">
        <v>0.04</v>
      </c>
      <c r="DT1302" s="9">
        <v>0</v>
      </c>
      <c r="DU1302" s="9">
        <v>0.3</v>
      </c>
      <c r="DV1302" s="9">
        <v>0.03</v>
      </c>
      <c r="DW1302" s="9">
        <v>0</v>
      </c>
      <c r="DX1302" s="9">
        <v>7.0000000000000007E-2</v>
      </c>
      <c r="DY1302" s="16" t="s">
        <v>3814</v>
      </c>
      <c r="DZ1302" s="16" t="s">
        <v>3816</v>
      </c>
      <c r="EA1302" s="16" t="s">
        <v>3792</v>
      </c>
      <c r="EB1302" s="16" t="s">
        <v>3724</v>
      </c>
      <c r="EC1302" s="9">
        <v>1528.0537374400001</v>
      </c>
      <c r="ED1302" s="17">
        <v>847.58231559499995</v>
      </c>
      <c r="EE1302" s="18">
        <v>0.55000000000000004</v>
      </c>
      <c r="EF1302" s="19" t="s">
        <v>192</v>
      </c>
      <c r="EG1302" s="16" t="s">
        <v>3814</v>
      </c>
      <c r="EH1302" s="20" t="s">
        <v>3788</v>
      </c>
      <c r="EI1302" s="20" t="s">
        <v>3815</v>
      </c>
      <c r="EJ1302" s="20">
        <v>1528.0537374400001</v>
      </c>
      <c r="EK1302" s="21">
        <v>293.34176759640997</v>
      </c>
      <c r="EL1302" s="20">
        <v>12.639888888888889</v>
      </c>
      <c r="EM1302" s="20">
        <v>3707.8073488888886</v>
      </c>
      <c r="EN1302" s="22">
        <f t="shared" si="642"/>
        <v>0.17859685827055438</v>
      </c>
      <c r="EO1302" s="23">
        <f t="shared" si="643"/>
        <v>3.0327270809342561E-3</v>
      </c>
      <c r="EP1302" s="22">
        <f t="shared" si="644"/>
        <v>0</v>
      </c>
      <c r="EQ1302" s="22">
        <f t="shared" si="645"/>
        <v>0</v>
      </c>
      <c r="ER1302" s="22">
        <f t="shared" si="646"/>
        <v>0</v>
      </c>
      <c r="ES1302" s="22">
        <f t="shared" si="647"/>
        <v>0</v>
      </c>
      <c r="ET1302" s="22">
        <f t="shared" si="648"/>
        <v>0</v>
      </c>
      <c r="EU1302" s="22">
        <f t="shared" si="649"/>
        <v>0</v>
      </c>
      <c r="EV1302" s="22">
        <f t="shared" si="650"/>
        <v>0</v>
      </c>
      <c r="EW1302" s="22">
        <f t="shared" si="651"/>
        <v>0.61939606965969018</v>
      </c>
      <c r="EX1302" s="22">
        <f t="shared" si="652"/>
        <v>1.8788943920754118E-2</v>
      </c>
      <c r="EY1302" s="22">
        <f t="shared" si="653"/>
        <v>0.24422431698354377</v>
      </c>
      <c r="EZ1302" s="22">
        <f t="shared" si="654"/>
        <v>0</v>
      </c>
      <c r="FA1302" s="22">
        <f t="shared" si="655"/>
        <v>0</v>
      </c>
      <c r="FB1302" s="22">
        <f t="shared" si="656"/>
        <v>0.10656654417638603</v>
      </c>
      <c r="FC1302" s="22">
        <f t="shared" si="16"/>
        <v>0.2201144524828805</v>
      </c>
      <c r="FD1302" s="22">
        <f t="shared" si="657"/>
        <v>0.90015974440894564</v>
      </c>
      <c r="FE1302" s="22">
        <f t="shared" si="658"/>
        <v>5.1517571884984029E-2</v>
      </c>
      <c r="FF1302" s="22">
        <f t="shared" si="659"/>
        <v>6.789137380191693E-3</v>
      </c>
      <c r="FG1302" s="22">
        <f t="shared" si="660"/>
        <v>4.1533546325878593E-2</v>
      </c>
      <c r="FH1302" s="22">
        <f t="shared" si="661"/>
        <v>5.4940707987939423E-2</v>
      </c>
      <c r="FI1302" s="23">
        <f t="shared" si="662"/>
        <v>1.8196362485605533E-3</v>
      </c>
      <c r="FJ1302" s="24">
        <f t="shared" si="663"/>
        <v>0.94046185356762979</v>
      </c>
      <c r="FK1302" s="22">
        <f t="shared" si="664"/>
        <v>0.74446989142269482</v>
      </c>
      <c r="FL1302" s="25">
        <v>1348.6327824592981</v>
      </c>
      <c r="FM1302" s="25">
        <v>12.113576045160762</v>
      </c>
      <c r="FN1302" s="25">
        <v>686.23024039381255</v>
      </c>
      <c r="FO1302" s="9">
        <v>279.10794067382813</v>
      </c>
      <c r="FP1302" s="26">
        <f t="shared" si="0"/>
        <v>671.43984985351563</v>
      </c>
      <c r="FQ1302" s="22">
        <f t="shared" si="665"/>
        <v>9.7591463144374849E-2</v>
      </c>
      <c r="FR1302" s="28">
        <f t="shared" si="666"/>
        <v>8.8674891909892986E-2</v>
      </c>
      <c r="FS1302" s="28">
        <f t="shared" si="667"/>
        <v>0.81345306748337254</v>
      </c>
      <c r="FT1302" s="28">
        <f t="shared" si="668"/>
        <v>0.85357763803854092</v>
      </c>
      <c r="FU1302" s="28">
        <f t="shared" si="669"/>
        <v>0</v>
      </c>
      <c r="FV1302" s="28">
        <f t="shared" si="670"/>
        <v>9.1578912816536157E-2</v>
      </c>
      <c r="FW1302" s="22">
        <f t="shared" si="671"/>
        <v>0.2118513700014944</v>
      </c>
      <c r="FX1302" s="22">
        <f t="shared" si="672"/>
        <v>15.167866666666665</v>
      </c>
      <c r="FY1302" s="22">
        <f t="shared" si="673"/>
        <v>10.995200000000001</v>
      </c>
    </row>
    <row r="1303" spans="1:181" ht="15.75" customHeight="1">
      <c r="A1303" s="9">
        <v>1</v>
      </c>
      <c r="B1303" s="9" t="s">
        <v>184</v>
      </c>
      <c r="C1303" s="9" t="s">
        <v>3787</v>
      </c>
      <c r="D1303" s="9" t="s">
        <v>3788</v>
      </c>
      <c r="E1303" s="9" t="s">
        <v>3817</v>
      </c>
      <c r="F1303" s="9" t="s">
        <v>3818</v>
      </c>
      <c r="G1303" s="9">
        <v>526.00602969099998</v>
      </c>
      <c r="H1303" s="9">
        <v>18.4375</v>
      </c>
      <c r="I1303" s="9">
        <v>26.4375</v>
      </c>
      <c r="J1303" s="9">
        <v>65.6875</v>
      </c>
      <c r="K1303" s="9">
        <v>83.0625</v>
      </c>
      <c r="L1303" s="9">
        <v>165.25</v>
      </c>
      <c r="M1303" s="9">
        <v>167.5625</v>
      </c>
      <c r="N1303" s="9">
        <v>897.02679443359375</v>
      </c>
      <c r="O1303" s="9">
        <v>1186.475341796875</v>
      </c>
      <c r="P1303" s="9">
        <v>1036.3964763316635</v>
      </c>
      <c r="Q1303" s="9">
        <v>0</v>
      </c>
      <c r="R1303" s="9">
        <v>0</v>
      </c>
      <c r="S1303" s="9">
        <v>526.4375</v>
      </c>
      <c r="T1303" s="9">
        <v>0</v>
      </c>
      <c r="U1303" s="9">
        <v>0</v>
      </c>
      <c r="V1303" s="9">
        <v>0</v>
      </c>
      <c r="W1303" s="9">
        <v>1288.5522405800548</v>
      </c>
      <c r="X1303" s="9">
        <v>10.372208486865565</v>
      </c>
      <c r="Y1303" s="9">
        <v>25</v>
      </c>
      <c r="Z1303" s="9">
        <v>174928.11189999999</v>
      </c>
      <c r="AA1303" s="9">
        <v>335.33</v>
      </c>
      <c r="AB1303" s="9">
        <v>53.77</v>
      </c>
      <c r="AC1303" s="9">
        <v>53.77</v>
      </c>
      <c r="AD1303" s="9">
        <v>0</v>
      </c>
      <c r="AE1303" s="9">
        <v>2.35</v>
      </c>
      <c r="AF1303" s="9">
        <v>0</v>
      </c>
      <c r="AG1303" s="9">
        <v>279.20999999999998</v>
      </c>
      <c r="AH1303" s="9">
        <v>151.70000000000002</v>
      </c>
      <c r="AI1303" s="9">
        <v>3.2</v>
      </c>
      <c r="AJ1303" s="9">
        <v>5.4</v>
      </c>
      <c r="AK1303" s="9">
        <v>4.8</v>
      </c>
      <c r="AL1303" s="9">
        <v>0</v>
      </c>
      <c r="AM1303" s="9">
        <v>0</v>
      </c>
      <c r="AN1303" s="9">
        <v>0</v>
      </c>
      <c r="AO1303" s="9">
        <v>1.66</v>
      </c>
      <c r="AP1303" s="9">
        <v>0</v>
      </c>
      <c r="AQ1303" s="9">
        <v>0</v>
      </c>
      <c r="AR1303" s="9">
        <v>0</v>
      </c>
      <c r="AS1303" s="9">
        <v>171.98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  <c r="BD1303" s="9">
        <v>0</v>
      </c>
      <c r="BE1303" s="9">
        <v>0</v>
      </c>
      <c r="BF1303" s="9">
        <v>0</v>
      </c>
      <c r="BG1303" s="9">
        <v>0</v>
      </c>
      <c r="BH1303" s="9">
        <v>0</v>
      </c>
      <c r="BI1303" s="9">
        <v>0</v>
      </c>
      <c r="BJ1303" s="9">
        <v>0</v>
      </c>
      <c r="BK1303" s="9">
        <v>0</v>
      </c>
      <c r="BL1303" s="9">
        <v>0</v>
      </c>
      <c r="BM1303" s="9">
        <v>0</v>
      </c>
      <c r="BN1303" s="9">
        <v>0</v>
      </c>
      <c r="BO1303" s="9">
        <v>114.55</v>
      </c>
      <c r="BP1303" s="9">
        <v>0</v>
      </c>
      <c r="BQ1303" s="9">
        <v>1.55</v>
      </c>
      <c r="BR1303" s="9">
        <v>0</v>
      </c>
      <c r="BS1303" s="9">
        <v>12.23</v>
      </c>
      <c r="BT1303" s="9">
        <v>6.62</v>
      </c>
      <c r="BU1303" s="9">
        <v>0</v>
      </c>
      <c r="BV1303" s="9">
        <v>0</v>
      </c>
      <c r="BW1303" s="9">
        <v>0</v>
      </c>
      <c r="BX1303" s="9">
        <v>0</v>
      </c>
      <c r="BY1303" s="9">
        <v>0</v>
      </c>
      <c r="BZ1303" s="9">
        <v>0</v>
      </c>
      <c r="CA1303" s="9">
        <v>0</v>
      </c>
      <c r="CB1303" s="9">
        <v>0</v>
      </c>
      <c r="CC1303" s="9">
        <v>0</v>
      </c>
      <c r="CD1303" s="9">
        <v>0</v>
      </c>
      <c r="CE1303" s="9">
        <v>0</v>
      </c>
      <c r="CF1303" s="9">
        <v>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9">
        <v>12.83</v>
      </c>
      <c r="CO1303" s="9">
        <v>13.91</v>
      </c>
      <c r="CP1303" s="9">
        <v>0</v>
      </c>
      <c r="CQ1303" s="9">
        <v>0</v>
      </c>
      <c r="CR1303" s="9">
        <v>0</v>
      </c>
      <c r="CS1303" s="9">
        <v>0</v>
      </c>
      <c r="CT1303" s="9">
        <v>0</v>
      </c>
      <c r="CU1303" s="9">
        <v>85</v>
      </c>
      <c r="CV1303" s="9">
        <v>27.500000000000004</v>
      </c>
      <c r="CW1303" s="9" t="s">
        <v>3817</v>
      </c>
      <c r="CX1303" s="9">
        <v>526.01</v>
      </c>
      <c r="CY1303" s="9">
        <v>0.01</v>
      </c>
      <c r="CZ1303" s="9">
        <v>0.06</v>
      </c>
      <c r="DA1303" s="9">
        <v>0</v>
      </c>
      <c r="DB1303" s="9">
        <v>0</v>
      </c>
      <c r="DC1303" s="9">
        <v>0</v>
      </c>
      <c r="DD1303" s="9">
        <v>0</v>
      </c>
      <c r="DE1303" s="9">
        <v>0.04</v>
      </c>
      <c r="DF1303" s="9">
        <v>0.28999999999999998</v>
      </c>
      <c r="DG1303" s="9">
        <v>0</v>
      </c>
      <c r="DH1303" s="9">
        <v>0</v>
      </c>
      <c r="DI1303" s="9">
        <v>0</v>
      </c>
      <c r="DJ1303" s="9">
        <v>0</v>
      </c>
      <c r="DK1303" s="9">
        <v>0</v>
      </c>
      <c r="DL1303" s="9">
        <v>0.16</v>
      </c>
      <c r="DM1303" s="9">
        <v>0</v>
      </c>
      <c r="DN1303" s="9">
        <v>0</v>
      </c>
      <c r="DO1303" s="9">
        <v>0</v>
      </c>
      <c r="DP1303" s="9">
        <v>0</v>
      </c>
      <c r="DQ1303" s="9">
        <v>0</v>
      </c>
      <c r="DR1303" s="9">
        <v>0</v>
      </c>
      <c r="DS1303" s="9">
        <v>0</v>
      </c>
      <c r="DT1303" s="9">
        <v>0</v>
      </c>
      <c r="DU1303" s="9">
        <v>0.38</v>
      </c>
      <c r="DV1303" s="9">
        <v>0.06</v>
      </c>
      <c r="DW1303" s="9">
        <v>0</v>
      </c>
      <c r="DX1303" s="9">
        <v>0</v>
      </c>
      <c r="DY1303" s="16" t="s">
        <v>3817</v>
      </c>
      <c r="DZ1303" s="16" t="s">
        <v>3819</v>
      </c>
      <c r="EA1303" s="16" t="s">
        <v>3792</v>
      </c>
      <c r="EB1303" s="16" t="s">
        <v>3724</v>
      </c>
      <c r="EC1303" s="9">
        <v>526.00602969099998</v>
      </c>
      <c r="ED1303" s="17">
        <v>472.25689120391792</v>
      </c>
      <c r="EE1303" s="18">
        <v>0.9</v>
      </c>
      <c r="EF1303" s="19" t="s">
        <v>192</v>
      </c>
      <c r="EG1303" s="16" t="s">
        <v>3817</v>
      </c>
      <c r="EH1303" s="20" t="s">
        <v>3788</v>
      </c>
      <c r="EI1303" s="20" t="s">
        <v>3818</v>
      </c>
      <c r="EJ1303" s="20">
        <v>526.00602969099998</v>
      </c>
      <c r="EK1303" s="21">
        <v>521.65959472758175</v>
      </c>
      <c r="EL1303" s="20">
        <v>12.19381818181818</v>
      </c>
      <c r="EM1303" s="20">
        <v>6361.02225090909</v>
      </c>
      <c r="EN1303" s="22">
        <f t="shared" si="642"/>
        <v>0.37091819998210729</v>
      </c>
      <c r="EO1303" s="23">
        <f t="shared" si="643"/>
        <v>4.950347418960427E-3</v>
      </c>
      <c r="EP1303" s="22">
        <f t="shared" si="644"/>
        <v>0</v>
      </c>
      <c r="EQ1303" s="22">
        <f t="shared" si="645"/>
        <v>0</v>
      </c>
      <c r="ER1303" s="22">
        <f t="shared" si="646"/>
        <v>0</v>
      </c>
      <c r="ES1303" s="22">
        <f t="shared" si="647"/>
        <v>0</v>
      </c>
      <c r="ET1303" s="22">
        <f t="shared" si="648"/>
        <v>0</v>
      </c>
      <c r="EU1303" s="22">
        <f t="shared" si="649"/>
        <v>0</v>
      </c>
      <c r="EV1303" s="22">
        <f t="shared" si="650"/>
        <v>0</v>
      </c>
      <c r="EW1303" s="22">
        <f t="shared" si="651"/>
        <v>0.70125497398224668</v>
      </c>
      <c r="EX1303" s="22">
        <f t="shared" si="652"/>
        <v>9.4888276706458531E-3</v>
      </c>
      <c r="EY1303" s="22">
        <f t="shared" si="653"/>
        <v>7.4869911233547609E-2</v>
      </c>
      <c r="EZ1303" s="22">
        <f t="shared" si="654"/>
        <v>4.0526476890113253E-2</v>
      </c>
      <c r="FA1303" s="22">
        <f t="shared" si="655"/>
        <v>0</v>
      </c>
      <c r="FB1303" s="22">
        <f t="shared" si="656"/>
        <v>0.16369758187940009</v>
      </c>
      <c r="FC1303" s="22">
        <f t="shared" si="16"/>
        <v>0.4923508185966064</v>
      </c>
      <c r="FD1303" s="22">
        <f t="shared" si="657"/>
        <v>0.91883706844336765</v>
      </c>
      <c r="FE1303" s="22">
        <f t="shared" si="658"/>
        <v>1.9382192610539067E-2</v>
      </c>
      <c r="FF1303" s="22">
        <f t="shared" si="659"/>
        <v>3.2707450030284677E-2</v>
      </c>
      <c r="FG1303" s="22">
        <f t="shared" si="660"/>
        <v>2.9073288915808595E-2</v>
      </c>
      <c r="FH1303" s="22">
        <f t="shared" si="661"/>
        <v>0.16034950645632662</v>
      </c>
      <c r="FI1303" s="23">
        <f t="shared" si="662"/>
        <v>0</v>
      </c>
      <c r="FJ1303" s="24">
        <f t="shared" si="663"/>
        <v>0.83264247159514504</v>
      </c>
      <c r="FK1303" s="22">
        <f t="shared" si="664"/>
        <v>0.63750219783029516</v>
      </c>
      <c r="FL1303" s="25">
        <v>1288.5522405800548</v>
      </c>
      <c r="FM1303" s="25">
        <v>10.372208486865565</v>
      </c>
      <c r="FN1303" s="25">
        <v>1036.3964763316635</v>
      </c>
      <c r="FO1303" s="9">
        <v>897.02679443359375</v>
      </c>
      <c r="FP1303" s="26">
        <f t="shared" si="0"/>
        <v>289.44854736328125</v>
      </c>
      <c r="FQ1303" s="22">
        <f t="shared" si="665"/>
        <v>8.5312710248514889E-2</v>
      </c>
      <c r="FR1303" s="28">
        <f t="shared" si="666"/>
        <v>0.28279143508560645</v>
      </c>
      <c r="FS1303" s="28">
        <f t="shared" si="667"/>
        <v>0.63271613102136737</v>
      </c>
      <c r="FT1303" s="28">
        <f t="shared" si="668"/>
        <v>1.0008202763554888</v>
      </c>
      <c r="FU1303" s="28">
        <f t="shared" si="669"/>
        <v>0</v>
      </c>
      <c r="FV1303" s="28">
        <f t="shared" si="670"/>
        <v>0</v>
      </c>
      <c r="FW1303" s="22">
        <f t="shared" si="671"/>
        <v>0.25348164494676889</v>
      </c>
      <c r="FX1303" s="22">
        <f t="shared" si="672"/>
        <v>13.4132</v>
      </c>
      <c r="FY1303" s="22">
        <f t="shared" si="673"/>
        <v>6.8792</v>
      </c>
    </row>
    <row r="1304" spans="1:181" ht="15.75" customHeight="1">
      <c r="A1304" s="9">
        <v>1</v>
      </c>
      <c r="B1304" s="9" t="s">
        <v>184</v>
      </c>
      <c r="C1304" s="9" t="s">
        <v>3787</v>
      </c>
      <c r="D1304" s="9" t="s">
        <v>3788</v>
      </c>
      <c r="E1304" s="9" t="s">
        <v>3820</v>
      </c>
      <c r="F1304" s="9" t="s">
        <v>3821</v>
      </c>
      <c r="G1304" s="9">
        <v>602.69635733699999</v>
      </c>
      <c r="H1304" s="9">
        <v>56.5625</v>
      </c>
      <c r="I1304" s="9">
        <v>20.125</v>
      </c>
      <c r="J1304" s="9">
        <v>41.75</v>
      </c>
      <c r="K1304" s="9">
        <v>65.875</v>
      </c>
      <c r="L1304" s="9">
        <v>158.25</v>
      </c>
      <c r="M1304" s="9">
        <v>259.75</v>
      </c>
      <c r="N1304" s="9">
        <v>730.6197509765625</v>
      </c>
      <c r="O1304" s="9">
        <v>1153.1602783203125</v>
      </c>
      <c r="P1304" s="9">
        <v>931.65767496854573</v>
      </c>
      <c r="Q1304" s="9">
        <v>54.6875</v>
      </c>
      <c r="R1304" s="9">
        <v>0</v>
      </c>
      <c r="S1304" s="9">
        <v>547.625</v>
      </c>
      <c r="T1304" s="9">
        <v>0</v>
      </c>
      <c r="U1304" s="9">
        <v>0</v>
      </c>
      <c r="V1304" s="9">
        <v>0</v>
      </c>
      <c r="W1304" s="9">
        <v>1306.2096807628525</v>
      </c>
      <c r="X1304" s="9">
        <v>10.718508499170811</v>
      </c>
      <c r="Y1304" s="9">
        <v>29</v>
      </c>
      <c r="Z1304" s="9">
        <v>208952.74770000001</v>
      </c>
      <c r="AA1304" s="9">
        <v>484.87</v>
      </c>
      <c r="AB1304" s="9">
        <v>35.25</v>
      </c>
      <c r="AC1304" s="9">
        <v>35.25</v>
      </c>
      <c r="AD1304" s="9">
        <v>0</v>
      </c>
      <c r="AE1304" s="9">
        <v>0.67</v>
      </c>
      <c r="AF1304" s="9">
        <v>0</v>
      </c>
      <c r="AG1304" s="9">
        <v>448.95</v>
      </c>
      <c r="AH1304" s="9">
        <v>104.8</v>
      </c>
      <c r="AI1304" s="9">
        <v>0</v>
      </c>
      <c r="AJ1304" s="9">
        <v>0.2</v>
      </c>
      <c r="AK1304" s="9">
        <v>4.8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325.88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  <c r="BD1304" s="9">
        <v>0</v>
      </c>
      <c r="BE1304" s="9">
        <v>0</v>
      </c>
      <c r="BF1304" s="9">
        <v>0</v>
      </c>
      <c r="BG1304" s="9">
        <v>0</v>
      </c>
      <c r="BH1304" s="9">
        <v>0</v>
      </c>
      <c r="BI1304" s="9">
        <v>0</v>
      </c>
      <c r="BJ1304" s="9">
        <v>0</v>
      </c>
      <c r="BK1304" s="9">
        <v>0</v>
      </c>
      <c r="BL1304" s="9">
        <v>0</v>
      </c>
      <c r="BM1304" s="9">
        <v>0</v>
      </c>
      <c r="BN1304" s="9">
        <v>0</v>
      </c>
      <c r="BO1304" s="9">
        <v>90.84</v>
      </c>
      <c r="BP1304" s="9">
        <v>0</v>
      </c>
      <c r="BQ1304" s="9">
        <v>0</v>
      </c>
      <c r="BR1304" s="9">
        <v>0</v>
      </c>
      <c r="BS1304" s="9">
        <v>1.92</v>
      </c>
      <c r="BT1304" s="9">
        <v>0</v>
      </c>
      <c r="BU1304" s="9">
        <v>0</v>
      </c>
      <c r="BV1304" s="9">
        <v>0</v>
      </c>
      <c r="BW1304" s="9">
        <v>0</v>
      </c>
      <c r="BX1304" s="9">
        <v>0</v>
      </c>
      <c r="BY1304" s="9">
        <v>0</v>
      </c>
      <c r="BZ1304" s="9">
        <v>0</v>
      </c>
      <c r="CA1304" s="9">
        <v>0</v>
      </c>
      <c r="CB1304" s="9">
        <v>0</v>
      </c>
      <c r="CC1304" s="9">
        <v>0</v>
      </c>
      <c r="CD1304" s="9">
        <v>0</v>
      </c>
      <c r="CE1304" s="9">
        <v>0</v>
      </c>
      <c r="CF1304" s="9">
        <v>0</v>
      </c>
      <c r="CG1304" s="9">
        <v>0</v>
      </c>
      <c r="CH1304" s="9">
        <v>0</v>
      </c>
      <c r="CI1304" s="9">
        <v>8.91</v>
      </c>
      <c r="CJ1304" s="9">
        <v>0</v>
      </c>
      <c r="CK1304" s="9">
        <v>8.620000000000001</v>
      </c>
      <c r="CL1304" s="9">
        <v>0</v>
      </c>
      <c r="CM1304" s="9">
        <v>0</v>
      </c>
      <c r="CN1304" s="9">
        <v>0</v>
      </c>
      <c r="CO1304" s="9">
        <v>32.32</v>
      </c>
      <c r="CP1304" s="9">
        <v>9.73</v>
      </c>
      <c r="CQ1304" s="9">
        <v>0</v>
      </c>
      <c r="CR1304" s="9">
        <v>0</v>
      </c>
      <c r="CS1304" s="9">
        <v>6.65</v>
      </c>
      <c r="CT1304" s="9">
        <v>0</v>
      </c>
      <c r="CU1304" s="9">
        <v>136</v>
      </c>
      <c r="CV1304" s="9">
        <v>40.599999999999994</v>
      </c>
      <c r="CW1304" s="9" t="s">
        <v>3820</v>
      </c>
      <c r="CX1304" s="9">
        <v>602.70000000000005</v>
      </c>
      <c r="CY1304" s="9">
        <v>0.02</v>
      </c>
      <c r="CZ1304" s="9">
        <v>0.17</v>
      </c>
      <c r="DA1304" s="9">
        <v>0</v>
      </c>
      <c r="DB1304" s="9">
        <v>0</v>
      </c>
      <c r="DC1304" s="9">
        <v>0</v>
      </c>
      <c r="DD1304" s="9">
        <v>0</v>
      </c>
      <c r="DE1304" s="9">
        <v>0</v>
      </c>
      <c r="DF1304" s="9">
        <v>0.02</v>
      </c>
      <c r="DG1304" s="9">
        <v>0</v>
      </c>
      <c r="DH1304" s="9">
        <v>0</v>
      </c>
      <c r="DI1304" s="9">
        <v>0</v>
      </c>
      <c r="DJ1304" s="9">
        <v>0</v>
      </c>
      <c r="DK1304" s="9">
        <v>0</v>
      </c>
      <c r="DL1304" s="9">
        <v>0.31</v>
      </c>
      <c r="DM1304" s="9">
        <v>0</v>
      </c>
      <c r="DN1304" s="9">
        <v>0</v>
      </c>
      <c r="DO1304" s="9">
        <v>0</v>
      </c>
      <c r="DP1304" s="9">
        <v>0.02</v>
      </c>
      <c r="DQ1304" s="9">
        <v>0.04</v>
      </c>
      <c r="DR1304" s="9">
        <v>0</v>
      </c>
      <c r="DS1304" s="9">
        <v>7.0000000000000007E-2</v>
      </c>
      <c r="DT1304" s="9">
        <v>0</v>
      </c>
      <c r="DU1304" s="9">
        <v>0.27</v>
      </c>
      <c r="DV1304" s="9">
        <v>0.02</v>
      </c>
      <c r="DW1304" s="9">
        <v>0</v>
      </c>
      <c r="DX1304" s="9">
        <v>7.0000000000000007E-2</v>
      </c>
      <c r="DY1304" s="16" t="s">
        <v>3820</v>
      </c>
      <c r="DZ1304" s="16" t="s">
        <v>3822</v>
      </c>
      <c r="EA1304" s="16" t="s">
        <v>3792</v>
      </c>
      <c r="EB1304" s="16" t="s">
        <v>3724</v>
      </c>
      <c r="EC1304" s="9">
        <v>602.69635733699999</v>
      </c>
      <c r="ED1304" s="17">
        <v>669.15578613066009</v>
      </c>
      <c r="EE1304" s="18">
        <v>1.1100000000000001</v>
      </c>
      <c r="EF1304" s="19" t="s">
        <v>192</v>
      </c>
      <c r="EG1304" s="16" t="s">
        <v>3820</v>
      </c>
      <c r="EH1304" s="20" t="s">
        <v>3788</v>
      </c>
      <c r="EI1304" s="20" t="s">
        <v>3821</v>
      </c>
      <c r="EJ1304" s="20">
        <v>602.69635733699999</v>
      </c>
      <c r="EK1304" s="21">
        <v>430.94591890609854</v>
      </c>
      <c r="EL1304" s="20">
        <v>11.942610837438425</v>
      </c>
      <c r="EM1304" s="20">
        <v>5146.619401477833</v>
      </c>
      <c r="EN1304" s="22">
        <f t="shared" si="642"/>
        <v>0.18734918637985445</v>
      </c>
      <c r="EO1304" s="23">
        <f t="shared" si="643"/>
        <v>0</v>
      </c>
      <c r="EP1304" s="22">
        <f t="shared" si="644"/>
        <v>0</v>
      </c>
      <c r="EQ1304" s="22">
        <f t="shared" si="645"/>
        <v>0</v>
      </c>
      <c r="ER1304" s="22">
        <f t="shared" si="646"/>
        <v>0</v>
      </c>
      <c r="ES1304" s="22">
        <f t="shared" si="647"/>
        <v>0</v>
      </c>
      <c r="ET1304" s="22">
        <f t="shared" si="648"/>
        <v>0</v>
      </c>
      <c r="EU1304" s="22">
        <f t="shared" si="649"/>
        <v>0</v>
      </c>
      <c r="EV1304" s="22">
        <f t="shared" si="650"/>
        <v>0</v>
      </c>
      <c r="EW1304" s="22">
        <f t="shared" si="651"/>
        <v>0.57135668909994342</v>
      </c>
      <c r="EX1304" s="22">
        <f t="shared" si="652"/>
        <v>0</v>
      </c>
      <c r="EY1304" s="22">
        <f t="shared" si="653"/>
        <v>0.12233473803383861</v>
      </c>
      <c r="EZ1304" s="22">
        <f t="shared" si="654"/>
        <v>0</v>
      </c>
      <c r="FA1304" s="22">
        <f t="shared" si="655"/>
        <v>0</v>
      </c>
      <c r="FB1304" s="22">
        <f t="shared" si="656"/>
        <v>0.30630857286621793</v>
      </c>
      <c r="FC1304" s="22">
        <f t="shared" si="16"/>
        <v>0.22645245117247922</v>
      </c>
      <c r="FD1304" s="22">
        <f t="shared" si="657"/>
        <v>0.95446265938069219</v>
      </c>
      <c r="FE1304" s="22">
        <f t="shared" si="658"/>
        <v>0</v>
      </c>
      <c r="FF1304" s="22">
        <f t="shared" si="659"/>
        <v>1.8214936247723135E-3</v>
      </c>
      <c r="FG1304" s="22">
        <f t="shared" si="660"/>
        <v>4.3715846994535519E-2</v>
      </c>
      <c r="FH1304" s="22">
        <f t="shared" si="661"/>
        <v>7.2699898941984448E-2</v>
      </c>
      <c r="FI1304" s="23">
        <f t="shared" si="662"/>
        <v>0</v>
      </c>
      <c r="FJ1304" s="24">
        <f t="shared" si="663"/>
        <v>0.92591828737599768</v>
      </c>
      <c r="FK1304" s="22">
        <f t="shared" si="664"/>
        <v>0.80450129505077306</v>
      </c>
      <c r="FL1304" s="25">
        <v>1306.2096807628525</v>
      </c>
      <c r="FM1304" s="25">
        <v>10.718508499170811</v>
      </c>
      <c r="FN1304" s="25">
        <v>931.65767496854573</v>
      </c>
      <c r="FO1304" s="9">
        <v>730.6197509765625</v>
      </c>
      <c r="FP1304" s="26">
        <f t="shared" si="0"/>
        <v>422.54052734375</v>
      </c>
      <c r="FQ1304" s="22">
        <f t="shared" si="665"/>
        <v>0.12724068938933356</v>
      </c>
      <c r="FR1304" s="28">
        <f t="shared" si="666"/>
        <v>0.17857250784713316</v>
      </c>
      <c r="FS1304" s="28">
        <f t="shared" si="667"/>
        <v>0.69354990271871464</v>
      </c>
      <c r="FT1304" s="28">
        <f t="shared" si="668"/>
        <v>0.90862503702472752</v>
      </c>
      <c r="FU1304" s="28">
        <f t="shared" si="669"/>
        <v>0</v>
      </c>
      <c r="FV1304" s="28">
        <f t="shared" si="670"/>
        <v>0</v>
      </c>
      <c r="FW1304" s="22">
        <f t="shared" si="671"/>
        <v>0.28048755336481945</v>
      </c>
      <c r="FX1304" s="22">
        <f t="shared" si="672"/>
        <v>16.719655172413795</v>
      </c>
      <c r="FY1304" s="22">
        <f t="shared" si="673"/>
        <v>11.237241379310344</v>
      </c>
    </row>
    <row r="1305" spans="1:181" ht="15.75" customHeight="1">
      <c r="A1305" s="9">
        <v>1</v>
      </c>
      <c r="B1305" s="9" t="s">
        <v>184</v>
      </c>
      <c r="C1305" s="9" t="s">
        <v>3787</v>
      </c>
      <c r="D1305" s="9" t="s">
        <v>3788</v>
      </c>
      <c r="E1305" s="9" t="s">
        <v>3823</v>
      </c>
      <c r="F1305" s="9" t="s">
        <v>3824</v>
      </c>
      <c r="G1305" s="9">
        <v>2159.4722879000001</v>
      </c>
      <c r="H1305" s="9">
        <v>178.625</v>
      </c>
      <c r="I1305" s="9">
        <v>263.75</v>
      </c>
      <c r="J1305" s="9">
        <v>393.25</v>
      </c>
      <c r="K1305" s="9">
        <v>304.5625</v>
      </c>
      <c r="L1305" s="9">
        <v>448.3125</v>
      </c>
      <c r="M1305" s="9">
        <v>570.625</v>
      </c>
      <c r="N1305" s="9">
        <v>794.4375</v>
      </c>
      <c r="O1305" s="9">
        <v>1525.6236572265625</v>
      </c>
      <c r="P1305" s="9">
        <v>1065.8357059211755</v>
      </c>
      <c r="Q1305" s="9">
        <v>9.5625</v>
      </c>
      <c r="R1305" s="9">
        <v>0</v>
      </c>
      <c r="S1305" s="9">
        <v>1428</v>
      </c>
      <c r="T1305" s="9">
        <v>721.5625</v>
      </c>
      <c r="U1305" s="9">
        <v>0</v>
      </c>
      <c r="V1305" s="9">
        <v>0</v>
      </c>
      <c r="W1305" s="9">
        <v>1295.3177829774788</v>
      </c>
      <c r="X1305" s="9">
        <v>10.304698157355951</v>
      </c>
      <c r="Y1305" s="9">
        <v>89</v>
      </c>
      <c r="Z1305" s="9">
        <v>300096.3432</v>
      </c>
      <c r="AA1305" s="9">
        <v>1279.82</v>
      </c>
      <c r="AB1305" s="9">
        <v>108.5</v>
      </c>
      <c r="AC1305" s="9">
        <v>91.62</v>
      </c>
      <c r="AD1305" s="9">
        <v>16.88</v>
      </c>
      <c r="AE1305" s="9">
        <v>5.85</v>
      </c>
      <c r="AF1305" s="9">
        <v>20.72</v>
      </c>
      <c r="AG1305" s="9">
        <v>1144.75</v>
      </c>
      <c r="AH1305" s="9">
        <v>66.400000000000006</v>
      </c>
      <c r="AI1305" s="9">
        <v>31.2</v>
      </c>
      <c r="AJ1305" s="9">
        <v>8.1</v>
      </c>
      <c r="AK1305" s="9">
        <v>47.2</v>
      </c>
      <c r="AL1305" s="9">
        <v>0</v>
      </c>
      <c r="AM1305" s="9">
        <v>0</v>
      </c>
      <c r="AN1305" s="9">
        <v>0</v>
      </c>
      <c r="AO1305" s="9">
        <v>1.46</v>
      </c>
      <c r="AP1305" s="9">
        <v>1.01</v>
      </c>
      <c r="AQ1305" s="9">
        <v>0</v>
      </c>
      <c r="AR1305" s="9">
        <v>0</v>
      </c>
      <c r="AS1305" s="9">
        <v>877.66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  <c r="BD1305" s="9">
        <v>0</v>
      </c>
      <c r="BE1305" s="9">
        <v>0</v>
      </c>
      <c r="BF1305" s="9">
        <v>0</v>
      </c>
      <c r="BG1305" s="9">
        <v>0</v>
      </c>
      <c r="BH1305" s="9">
        <v>0</v>
      </c>
      <c r="BI1305" s="9">
        <v>0</v>
      </c>
      <c r="BJ1305" s="9">
        <v>0</v>
      </c>
      <c r="BK1305" s="9">
        <v>0</v>
      </c>
      <c r="BL1305" s="9">
        <v>0</v>
      </c>
      <c r="BM1305" s="9">
        <v>0</v>
      </c>
      <c r="BN1305" s="9">
        <v>0</v>
      </c>
      <c r="BO1305" s="9">
        <v>55.88</v>
      </c>
      <c r="BP1305" s="9">
        <v>0</v>
      </c>
      <c r="BQ1305" s="9">
        <v>36.78</v>
      </c>
      <c r="BR1305" s="9">
        <v>18.170000000000002</v>
      </c>
      <c r="BS1305" s="9">
        <v>40.26</v>
      </c>
      <c r="BT1305" s="9">
        <v>14.36</v>
      </c>
      <c r="BU1305" s="9">
        <v>0</v>
      </c>
      <c r="BV1305" s="9">
        <v>0</v>
      </c>
      <c r="BW1305" s="9">
        <v>0</v>
      </c>
      <c r="BX1305" s="9">
        <v>0</v>
      </c>
      <c r="BY1305" s="9">
        <v>0</v>
      </c>
      <c r="BZ1305" s="9">
        <v>0</v>
      </c>
      <c r="CA1305" s="9">
        <v>1.52</v>
      </c>
      <c r="CB1305" s="9">
        <v>0</v>
      </c>
      <c r="CC1305" s="9">
        <v>0</v>
      </c>
      <c r="CD1305" s="9">
        <v>0</v>
      </c>
      <c r="CE1305" s="9">
        <v>7.28</v>
      </c>
      <c r="CF1305" s="9">
        <v>18.059999999999999</v>
      </c>
      <c r="CG1305" s="9">
        <v>0</v>
      </c>
      <c r="CH1305" s="9">
        <v>0</v>
      </c>
      <c r="CI1305" s="9">
        <v>48.85</v>
      </c>
      <c r="CJ1305" s="9">
        <v>0</v>
      </c>
      <c r="CK1305" s="9">
        <v>7.63</v>
      </c>
      <c r="CL1305" s="9">
        <v>0</v>
      </c>
      <c r="CM1305" s="9">
        <v>0</v>
      </c>
      <c r="CN1305" s="9">
        <v>18.91</v>
      </c>
      <c r="CO1305" s="9">
        <v>46.86</v>
      </c>
      <c r="CP1305" s="9">
        <v>7.82</v>
      </c>
      <c r="CQ1305" s="9">
        <v>0</v>
      </c>
      <c r="CR1305" s="9">
        <v>0</v>
      </c>
      <c r="CS1305" s="9">
        <v>77.31</v>
      </c>
      <c r="CT1305" s="9">
        <v>0</v>
      </c>
      <c r="CU1305" s="9">
        <v>116</v>
      </c>
      <c r="CV1305" s="9">
        <v>106.8</v>
      </c>
      <c r="CW1305" s="9" t="s">
        <v>3823</v>
      </c>
      <c r="CX1305" s="9">
        <v>2159.4699999999998</v>
      </c>
      <c r="CY1305" s="9">
        <v>0.01</v>
      </c>
      <c r="CZ1305" s="9">
        <v>0.1</v>
      </c>
      <c r="DA1305" s="9">
        <v>0</v>
      </c>
      <c r="DB1305" s="9">
        <v>0</v>
      </c>
      <c r="DC1305" s="9">
        <v>0</v>
      </c>
      <c r="DD1305" s="9">
        <v>0</v>
      </c>
      <c r="DE1305" s="9">
        <v>0</v>
      </c>
      <c r="DF1305" s="9">
        <v>0.14000000000000001</v>
      </c>
      <c r="DG1305" s="9">
        <v>0</v>
      </c>
      <c r="DH1305" s="9">
        <v>0</v>
      </c>
      <c r="DI1305" s="9">
        <v>0</v>
      </c>
      <c r="DJ1305" s="9">
        <v>0</v>
      </c>
      <c r="DK1305" s="9">
        <v>0</v>
      </c>
      <c r="DL1305" s="9">
        <v>0.05</v>
      </c>
      <c r="DM1305" s="9">
        <v>0.01</v>
      </c>
      <c r="DN1305" s="9">
        <v>0</v>
      </c>
      <c r="DO1305" s="9">
        <v>0</v>
      </c>
      <c r="DP1305" s="9">
        <v>0.02</v>
      </c>
      <c r="DQ1305" s="9">
        <v>0</v>
      </c>
      <c r="DR1305" s="9">
        <v>0</v>
      </c>
      <c r="DS1305" s="9">
        <v>0</v>
      </c>
      <c r="DT1305" s="9">
        <v>0.04</v>
      </c>
      <c r="DU1305" s="9">
        <v>0.62</v>
      </c>
      <c r="DV1305" s="9">
        <v>0.01</v>
      </c>
      <c r="DW1305" s="9">
        <v>0</v>
      </c>
      <c r="DX1305" s="9">
        <v>0</v>
      </c>
      <c r="DY1305" s="16" t="s">
        <v>3823</v>
      </c>
      <c r="DZ1305" s="16" t="s">
        <v>3825</v>
      </c>
      <c r="EA1305" s="16" t="s">
        <v>3792</v>
      </c>
      <c r="EB1305" s="16" t="s">
        <v>3724</v>
      </c>
      <c r="EC1305" s="9">
        <v>2159.4722879000001</v>
      </c>
      <c r="ED1305" s="17">
        <v>3610.141194067884</v>
      </c>
      <c r="EE1305" s="18">
        <v>1.67</v>
      </c>
      <c r="EF1305" s="19" t="s">
        <v>192</v>
      </c>
      <c r="EG1305" s="16" t="s">
        <v>3823</v>
      </c>
      <c r="EH1305" s="20" t="s">
        <v>3788</v>
      </c>
      <c r="EI1305" s="20" t="s">
        <v>3824</v>
      </c>
      <c r="EJ1305" s="20">
        <v>2159.4722879000001</v>
      </c>
      <c r="EK1305" s="21">
        <v>234.48324233095281</v>
      </c>
      <c r="EL1305" s="20">
        <v>11.983333333333333</v>
      </c>
      <c r="EM1305" s="20">
        <v>2809.8908539325844</v>
      </c>
      <c r="EN1305" s="22">
        <f t="shared" si="642"/>
        <v>8.5551093122470362E-2</v>
      </c>
      <c r="EO1305" s="23">
        <f t="shared" si="643"/>
        <v>1.9322537745443166E-3</v>
      </c>
      <c r="EP1305" s="22">
        <f t="shared" si="644"/>
        <v>0</v>
      </c>
      <c r="EQ1305" s="22">
        <f t="shared" si="645"/>
        <v>0</v>
      </c>
      <c r="ER1305" s="22">
        <f t="shared" si="646"/>
        <v>0</v>
      </c>
      <c r="ES1305" s="22">
        <f t="shared" si="647"/>
        <v>0</v>
      </c>
      <c r="ET1305" s="22">
        <f t="shared" si="648"/>
        <v>0</v>
      </c>
      <c r="EU1305" s="22">
        <f t="shared" si="649"/>
        <v>0</v>
      </c>
      <c r="EV1305" s="22">
        <f t="shared" si="650"/>
        <v>0</v>
      </c>
      <c r="EW1305" s="22">
        <f t="shared" si="651"/>
        <v>0.13947683706070288</v>
      </c>
      <c r="EX1305" s="22">
        <f t="shared" si="652"/>
        <v>9.1803115015974449E-2</v>
      </c>
      <c r="EY1305" s="22">
        <f t="shared" si="653"/>
        <v>0.28681609424920129</v>
      </c>
      <c r="EZ1305" s="22">
        <f t="shared" si="654"/>
        <v>3.5842651757188496E-2</v>
      </c>
      <c r="FA1305" s="22">
        <f t="shared" si="655"/>
        <v>6.3248801916932912E-2</v>
      </c>
      <c r="FB1305" s="22">
        <f t="shared" si="656"/>
        <v>0.37664736421725242</v>
      </c>
      <c r="FC1305" s="22">
        <f t="shared" si="16"/>
        <v>0.11946992545826758</v>
      </c>
      <c r="FD1305" s="22">
        <f t="shared" si="657"/>
        <v>0.43427076520601704</v>
      </c>
      <c r="FE1305" s="22">
        <f t="shared" si="658"/>
        <v>0.2040549378678875</v>
      </c>
      <c r="FF1305" s="22">
        <f t="shared" si="659"/>
        <v>5.2975801177240024E-2</v>
      </c>
      <c r="FG1305" s="22">
        <f t="shared" si="660"/>
        <v>0.30869849574885549</v>
      </c>
      <c r="FH1305" s="22">
        <f t="shared" si="661"/>
        <v>8.477754684252474E-2</v>
      </c>
      <c r="FI1305" s="23">
        <f t="shared" si="662"/>
        <v>1.6189776687346658E-2</v>
      </c>
      <c r="FJ1305" s="24">
        <f t="shared" si="663"/>
        <v>0.89446172117954093</v>
      </c>
      <c r="FK1305" s="22">
        <f t="shared" si="664"/>
        <v>0.59265405125646387</v>
      </c>
      <c r="FL1305" s="25">
        <v>1295.3177829774788</v>
      </c>
      <c r="FM1305" s="25">
        <v>10.304698157355951</v>
      </c>
      <c r="FN1305" s="25">
        <v>1065.8357059211755</v>
      </c>
      <c r="FO1305" s="9">
        <v>794.4375</v>
      </c>
      <c r="FP1305" s="26">
        <f t="shared" si="0"/>
        <v>731.1861572265625</v>
      </c>
      <c r="FQ1305" s="22">
        <f t="shared" si="665"/>
        <v>0.20485328868479802</v>
      </c>
      <c r="FR1305" s="28">
        <f t="shared" si="666"/>
        <v>0.32314028937069372</v>
      </c>
      <c r="FS1305" s="28">
        <f t="shared" si="667"/>
        <v>0.47184560121902547</v>
      </c>
      <c r="FT1305" s="28">
        <f t="shared" si="668"/>
        <v>0.66127266740184587</v>
      </c>
      <c r="FU1305" s="28">
        <f t="shared" si="669"/>
        <v>0.3341383466891768</v>
      </c>
      <c r="FV1305" s="28">
        <f t="shared" si="670"/>
        <v>0</v>
      </c>
      <c r="FW1305" s="22">
        <f t="shared" si="671"/>
        <v>9.0637745933021832E-2</v>
      </c>
      <c r="FX1305" s="22">
        <f t="shared" si="672"/>
        <v>14.379999999999999</v>
      </c>
      <c r="FY1305" s="22">
        <f t="shared" si="673"/>
        <v>9.861348314606742</v>
      </c>
    </row>
    <row r="1306" spans="1:181" ht="15.75" customHeight="1">
      <c r="A1306" s="9">
        <v>1</v>
      </c>
      <c r="B1306" s="9" t="s">
        <v>184</v>
      </c>
      <c r="C1306" s="9" t="s">
        <v>3787</v>
      </c>
      <c r="D1306" s="9" t="s">
        <v>3788</v>
      </c>
      <c r="E1306" s="9" t="s">
        <v>3826</v>
      </c>
      <c r="F1306" s="9" t="s">
        <v>3622</v>
      </c>
      <c r="G1306" s="9">
        <v>1997.8617024600001</v>
      </c>
      <c r="H1306" s="9">
        <v>259.75</v>
      </c>
      <c r="I1306" s="9">
        <v>324.125</v>
      </c>
      <c r="J1306" s="9">
        <v>395.5</v>
      </c>
      <c r="K1306" s="9">
        <v>290</v>
      </c>
      <c r="L1306" s="9">
        <v>434.5625</v>
      </c>
      <c r="M1306" s="9">
        <v>294.375</v>
      </c>
      <c r="N1306" s="9">
        <v>904.63360595703125</v>
      </c>
      <c r="O1306" s="9">
        <v>1216.114990234375</v>
      </c>
      <c r="P1306" s="9">
        <v>1020.8764561369866</v>
      </c>
      <c r="Q1306" s="9">
        <v>19.8125</v>
      </c>
      <c r="R1306" s="9">
        <v>35.6875</v>
      </c>
      <c r="S1306" s="9">
        <v>1765.5625</v>
      </c>
      <c r="T1306" s="9">
        <v>177.25</v>
      </c>
      <c r="U1306" s="9">
        <v>0</v>
      </c>
      <c r="V1306" s="9">
        <v>0</v>
      </c>
      <c r="W1306" s="9">
        <v>1233.0790774815371</v>
      </c>
      <c r="X1306" s="9">
        <v>10.377669921141569</v>
      </c>
      <c r="Y1306" s="9">
        <v>80</v>
      </c>
      <c r="Z1306" s="9">
        <v>457071.72450000001</v>
      </c>
      <c r="AA1306" s="9">
        <v>1007.5</v>
      </c>
      <c r="AB1306" s="9">
        <v>197.55</v>
      </c>
      <c r="AC1306" s="9">
        <v>190.32</v>
      </c>
      <c r="AD1306" s="9">
        <v>7.23</v>
      </c>
      <c r="AE1306" s="9">
        <v>4.24</v>
      </c>
      <c r="AF1306" s="9">
        <v>4.2300000000000004</v>
      </c>
      <c r="AG1306" s="9">
        <v>801.48</v>
      </c>
      <c r="AH1306" s="9">
        <v>124.4</v>
      </c>
      <c r="AI1306" s="9">
        <v>15.6</v>
      </c>
      <c r="AJ1306" s="9">
        <v>2.8</v>
      </c>
      <c r="AK1306" s="9">
        <v>27.2</v>
      </c>
      <c r="AL1306" s="9">
        <v>6.6</v>
      </c>
      <c r="AM1306" s="9">
        <v>0</v>
      </c>
      <c r="AN1306" s="9">
        <v>0</v>
      </c>
      <c r="AO1306" s="9">
        <v>2.37</v>
      </c>
      <c r="AP1306" s="9">
        <v>6.7</v>
      </c>
      <c r="AQ1306" s="9">
        <v>0</v>
      </c>
      <c r="AR1306" s="9">
        <v>0</v>
      </c>
      <c r="AS1306" s="9">
        <v>657.82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  <c r="BD1306" s="9">
        <v>0</v>
      </c>
      <c r="BE1306" s="9">
        <v>0</v>
      </c>
      <c r="BF1306" s="9">
        <v>0</v>
      </c>
      <c r="BG1306" s="9">
        <v>0</v>
      </c>
      <c r="BH1306" s="9">
        <v>0</v>
      </c>
      <c r="BI1306" s="9">
        <v>0</v>
      </c>
      <c r="BJ1306" s="9">
        <v>0</v>
      </c>
      <c r="BK1306" s="9">
        <v>0</v>
      </c>
      <c r="BL1306" s="9">
        <v>0</v>
      </c>
      <c r="BM1306" s="9">
        <v>0</v>
      </c>
      <c r="BN1306" s="9">
        <v>0</v>
      </c>
      <c r="BO1306" s="9">
        <v>105.02</v>
      </c>
      <c r="BP1306" s="9">
        <v>0</v>
      </c>
      <c r="BQ1306" s="9">
        <v>0</v>
      </c>
      <c r="BR1306" s="9">
        <v>0</v>
      </c>
      <c r="BS1306" s="9">
        <v>0</v>
      </c>
      <c r="BT1306" s="9">
        <v>0</v>
      </c>
      <c r="BU1306" s="9">
        <v>0</v>
      </c>
      <c r="BV1306" s="9">
        <v>0</v>
      </c>
      <c r="BW1306" s="9">
        <v>0</v>
      </c>
      <c r="BX1306" s="9">
        <v>0</v>
      </c>
      <c r="BY1306" s="9">
        <v>0</v>
      </c>
      <c r="BZ1306" s="9">
        <v>0</v>
      </c>
      <c r="CA1306" s="9">
        <v>17.16</v>
      </c>
      <c r="CB1306" s="9">
        <v>0</v>
      </c>
      <c r="CC1306" s="9">
        <v>0</v>
      </c>
      <c r="CD1306" s="9">
        <v>0</v>
      </c>
      <c r="CE1306" s="9">
        <v>1.43</v>
      </c>
      <c r="CF1306" s="9">
        <v>0</v>
      </c>
      <c r="CG1306" s="9">
        <v>0</v>
      </c>
      <c r="CH1306" s="9">
        <v>0</v>
      </c>
      <c r="CI1306" s="9">
        <v>25.45</v>
      </c>
      <c r="CJ1306" s="9">
        <v>0</v>
      </c>
      <c r="CK1306" s="9">
        <v>4.1100000000000003</v>
      </c>
      <c r="CL1306" s="9">
        <v>0</v>
      </c>
      <c r="CM1306" s="9">
        <v>0</v>
      </c>
      <c r="CN1306" s="9">
        <v>49.21</v>
      </c>
      <c r="CO1306" s="9">
        <v>88.73</v>
      </c>
      <c r="CP1306" s="9">
        <v>19.54</v>
      </c>
      <c r="CQ1306" s="9">
        <v>0</v>
      </c>
      <c r="CR1306" s="9">
        <v>0</v>
      </c>
      <c r="CS1306" s="9">
        <v>23.36</v>
      </c>
      <c r="CT1306" s="9">
        <v>0</v>
      </c>
      <c r="CU1306" s="9">
        <v>140</v>
      </c>
      <c r="CV1306" s="9">
        <v>128</v>
      </c>
      <c r="CW1306" s="9" t="s">
        <v>3826</v>
      </c>
      <c r="CX1306" s="9">
        <v>1997.86</v>
      </c>
      <c r="CY1306" s="9">
        <v>0.02</v>
      </c>
      <c r="CZ1306" s="9">
        <v>0.09</v>
      </c>
      <c r="DA1306" s="9">
        <v>0</v>
      </c>
      <c r="DB1306" s="9">
        <v>0</v>
      </c>
      <c r="DC1306" s="9">
        <v>0</v>
      </c>
      <c r="DD1306" s="9">
        <v>0</v>
      </c>
      <c r="DE1306" s="9">
        <v>0.01</v>
      </c>
      <c r="DF1306" s="9">
        <v>0.13</v>
      </c>
      <c r="DG1306" s="9">
        <v>0</v>
      </c>
      <c r="DH1306" s="9">
        <v>0</v>
      </c>
      <c r="DI1306" s="9">
        <v>0</v>
      </c>
      <c r="DJ1306" s="9">
        <v>0</v>
      </c>
      <c r="DK1306" s="9">
        <v>0</v>
      </c>
      <c r="DL1306" s="9">
        <v>0.12</v>
      </c>
      <c r="DM1306" s="9">
        <v>0</v>
      </c>
      <c r="DN1306" s="9">
        <v>0</v>
      </c>
      <c r="DO1306" s="9">
        <v>0</v>
      </c>
      <c r="DP1306" s="9">
        <v>0.04</v>
      </c>
      <c r="DQ1306" s="9">
        <v>0.1</v>
      </c>
      <c r="DR1306" s="9">
        <v>0</v>
      </c>
      <c r="DS1306" s="9">
        <v>0</v>
      </c>
      <c r="DT1306" s="9">
        <v>0</v>
      </c>
      <c r="DU1306" s="9">
        <v>0.48</v>
      </c>
      <c r="DV1306" s="9">
        <v>0</v>
      </c>
      <c r="DW1306" s="9">
        <v>0</v>
      </c>
      <c r="DX1306" s="9">
        <v>0</v>
      </c>
      <c r="DY1306" s="16" t="s">
        <v>3826</v>
      </c>
      <c r="DZ1306" s="16" t="s">
        <v>3623</v>
      </c>
      <c r="EA1306" s="16" t="s">
        <v>3792</v>
      </c>
      <c r="EB1306" s="16" t="s">
        <v>3724</v>
      </c>
      <c r="EC1306" s="9">
        <v>1997.8617024600001</v>
      </c>
      <c r="ED1306" s="17">
        <v>1320.7080472739119</v>
      </c>
      <c r="EE1306" s="18">
        <v>0.66</v>
      </c>
      <c r="EF1306" s="19" t="s">
        <v>192</v>
      </c>
      <c r="EG1306" s="16" t="s">
        <v>3826</v>
      </c>
      <c r="EH1306" s="20" t="s">
        <v>3788</v>
      </c>
      <c r="EI1306" s="20" t="s">
        <v>3622</v>
      </c>
      <c r="EJ1306" s="20">
        <v>1997.8617024600001</v>
      </c>
      <c r="EK1306" s="21">
        <v>453.66920545905708</v>
      </c>
      <c r="EL1306" s="20">
        <v>7.87109375</v>
      </c>
      <c r="EM1306" s="20">
        <v>3570.8728476562501</v>
      </c>
      <c r="EN1306" s="22">
        <f t="shared" si="642"/>
        <v>0.11979156327543418</v>
      </c>
      <c r="EO1306" s="23">
        <f t="shared" si="643"/>
        <v>1.5822848718621885E-2</v>
      </c>
      <c r="EP1306" s="22">
        <f t="shared" si="644"/>
        <v>0</v>
      </c>
      <c r="EQ1306" s="22">
        <f t="shared" si="645"/>
        <v>0</v>
      </c>
      <c r="ER1306" s="22">
        <f t="shared" si="646"/>
        <v>0</v>
      </c>
      <c r="ES1306" s="22">
        <f t="shared" si="647"/>
        <v>0</v>
      </c>
      <c r="ET1306" s="22">
        <f t="shared" si="648"/>
        <v>0</v>
      </c>
      <c r="EU1306" s="22">
        <f t="shared" si="649"/>
        <v>0</v>
      </c>
      <c r="EV1306" s="22">
        <f t="shared" si="650"/>
        <v>0</v>
      </c>
      <c r="EW1306" s="22">
        <f t="shared" si="651"/>
        <v>0.3158306267292193</v>
      </c>
      <c r="EX1306" s="22">
        <f t="shared" si="652"/>
        <v>0</v>
      </c>
      <c r="EY1306" s="22">
        <f t="shared" si="653"/>
        <v>8.8896908456634186E-2</v>
      </c>
      <c r="EZ1306" s="22">
        <f t="shared" si="654"/>
        <v>0</v>
      </c>
      <c r="FA1306" s="22">
        <f t="shared" si="655"/>
        <v>4.3004932034163357E-3</v>
      </c>
      <c r="FB1306" s="22">
        <f t="shared" si="656"/>
        <v>0.54384698664741971</v>
      </c>
      <c r="FC1306" s="22">
        <f t="shared" si="16"/>
        <v>0.16873449131513649</v>
      </c>
      <c r="FD1306" s="22">
        <f t="shared" si="657"/>
        <v>0.73176470588235298</v>
      </c>
      <c r="FE1306" s="22">
        <f t="shared" si="658"/>
        <v>9.1764705882352943E-2</v>
      </c>
      <c r="FF1306" s="22">
        <f t="shared" si="659"/>
        <v>1.6470588235294115E-2</v>
      </c>
      <c r="FG1306" s="22">
        <f t="shared" si="660"/>
        <v>0.16</v>
      </c>
      <c r="FH1306" s="22">
        <f t="shared" si="661"/>
        <v>0.19607940446650124</v>
      </c>
      <c r="FI1306" s="23">
        <f t="shared" si="662"/>
        <v>4.1985111662531018E-3</v>
      </c>
      <c r="FJ1306" s="24">
        <f t="shared" si="663"/>
        <v>0.79551364764267996</v>
      </c>
      <c r="FK1306" s="22">
        <f t="shared" si="664"/>
        <v>0.50428916013528291</v>
      </c>
      <c r="FL1306" s="25">
        <v>1233.0790774815371</v>
      </c>
      <c r="FM1306" s="25">
        <v>10.377669921141569</v>
      </c>
      <c r="FN1306" s="25">
        <v>1020.8764561369866</v>
      </c>
      <c r="FO1306" s="9">
        <v>904.63360595703125</v>
      </c>
      <c r="FP1306" s="26">
        <f t="shared" si="0"/>
        <v>311.48138427734375</v>
      </c>
      <c r="FQ1306" s="22">
        <f t="shared" si="665"/>
        <v>0.29224995868385939</v>
      </c>
      <c r="FR1306" s="28">
        <f t="shared" si="666"/>
        <v>0.3431168429506069</v>
      </c>
      <c r="FS1306" s="28">
        <f t="shared" si="667"/>
        <v>0.36485883837827576</v>
      </c>
      <c r="FT1306" s="28">
        <f t="shared" si="668"/>
        <v>0.90158893269844009</v>
      </c>
      <c r="FU1306" s="28">
        <f t="shared" si="669"/>
        <v>8.8719854723552261E-2</v>
      </c>
      <c r="FV1306" s="28">
        <f t="shared" si="670"/>
        <v>0</v>
      </c>
      <c r="FW1306" s="22">
        <f t="shared" si="671"/>
        <v>0.13895781637717122</v>
      </c>
      <c r="FX1306" s="22">
        <f t="shared" si="672"/>
        <v>12.59375</v>
      </c>
      <c r="FY1306" s="22">
        <f t="shared" si="673"/>
        <v>8.2227500000000013</v>
      </c>
    </row>
    <row r="1307" spans="1:181" ht="15.75" customHeight="1">
      <c r="A1307" s="9">
        <v>1</v>
      </c>
      <c r="B1307" s="9" t="s">
        <v>184</v>
      </c>
      <c r="C1307" s="9" t="s">
        <v>3787</v>
      </c>
      <c r="D1307" s="9" t="s">
        <v>3788</v>
      </c>
      <c r="E1307" s="9" t="s">
        <v>3827</v>
      </c>
      <c r="F1307" s="9" t="s">
        <v>3828</v>
      </c>
      <c r="G1307" s="9">
        <v>1139.8496054100001</v>
      </c>
      <c r="H1307" s="9">
        <v>68.5</v>
      </c>
      <c r="I1307" s="9">
        <v>137.9375</v>
      </c>
      <c r="J1307" s="9">
        <v>275.625</v>
      </c>
      <c r="K1307" s="9">
        <v>220.875</v>
      </c>
      <c r="L1307" s="9">
        <v>288.4375</v>
      </c>
      <c r="M1307" s="9">
        <v>148.625</v>
      </c>
      <c r="N1307" s="9">
        <v>746.66204833984375</v>
      </c>
      <c r="O1307" s="9">
        <v>1044.206787109375</v>
      </c>
      <c r="P1307" s="9">
        <v>914.90036814417476</v>
      </c>
      <c r="Q1307" s="9">
        <v>11.6875</v>
      </c>
      <c r="R1307" s="9">
        <v>0</v>
      </c>
      <c r="S1307" s="9">
        <v>1127.5</v>
      </c>
      <c r="T1307" s="9">
        <v>0.8125</v>
      </c>
      <c r="U1307" s="9">
        <v>0</v>
      </c>
      <c r="V1307" s="9">
        <v>0</v>
      </c>
      <c r="W1307" s="9">
        <v>1295.0377637708962</v>
      </c>
      <c r="X1307" s="9">
        <v>11.373700191833379</v>
      </c>
      <c r="Y1307" s="9">
        <v>31</v>
      </c>
      <c r="Z1307" s="9">
        <v>181410.0601</v>
      </c>
      <c r="AA1307" s="9">
        <v>1170.8399999999999</v>
      </c>
      <c r="AB1307" s="9">
        <v>58.39</v>
      </c>
      <c r="AC1307" s="9">
        <v>52.89</v>
      </c>
      <c r="AD1307" s="9">
        <v>5.5</v>
      </c>
      <c r="AE1307" s="9">
        <v>1.47</v>
      </c>
      <c r="AF1307" s="9">
        <v>4.74</v>
      </c>
      <c r="AG1307" s="9">
        <v>1106.24</v>
      </c>
      <c r="AH1307" s="9">
        <v>86.3</v>
      </c>
      <c r="AI1307" s="9">
        <v>5.8</v>
      </c>
      <c r="AJ1307" s="9">
        <v>7.6</v>
      </c>
      <c r="AK1307" s="9">
        <v>17.600000000000001</v>
      </c>
      <c r="AL1307" s="9">
        <v>14</v>
      </c>
      <c r="AM1307" s="9">
        <v>0</v>
      </c>
      <c r="AN1307" s="9">
        <v>0</v>
      </c>
      <c r="AO1307" s="9">
        <v>1.17</v>
      </c>
      <c r="AP1307" s="9">
        <v>0</v>
      </c>
      <c r="AQ1307" s="9">
        <v>0</v>
      </c>
      <c r="AR1307" s="9">
        <v>0</v>
      </c>
      <c r="AS1307" s="9">
        <v>1049.0899999999999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  <c r="BD1307" s="9">
        <v>0</v>
      </c>
      <c r="BE1307" s="9">
        <v>0</v>
      </c>
      <c r="BF1307" s="9">
        <v>0</v>
      </c>
      <c r="BG1307" s="9">
        <v>0</v>
      </c>
      <c r="BH1307" s="9">
        <v>0</v>
      </c>
      <c r="BI1307" s="9">
        <v>0</v>
      </c>
      <c r="BJ1307" s="9">
        <v>0</v>
      </c>
      <c r="BK1307" s="9">
        <v>0</v>
      </c>
      <c r="BL1307" s="9">
        <v>0</v>
      </c>
      <c r="BM1307" s="9">
        <v>0</v>
      </c>
      <c r="BN1307" s="9">
        <v>0</v>
      </c>
      <c r="BO1307" s="9">
        <v>38.25</v>
      </c>
      <c r="BP1307" s="9">
        <v>0</v>
      </c>
      <c r="BQ1307" s="9">
        <v>0</v>
      </c>
      <c r="BR1307" s="9">
        <v>0</v>
      </c>
      <c r="BS1307" s="9">
        <v>15.81</v>
      </c>
      <c r="BT1307" s="9">
        <v>1.21</v>
      </c>
      <c r="BU1307" s="9">
        <v>0</v>
      </c>
      <c r="BV1307" s="9">
        <v>0</v>
      </c>
      <c r="BW1307" s="9">
        <v>0</v>
      </c>
      <c r="BX1307" s="9">
        <v>0</v>
      </c>
      <c r="BY1307" s="9">
        <v>0</v>
      </c>
      <c r="BZ1307" s="9">
        <v>0</v>
      </c>
      <c r="CA1307" s="9">
        <v>0</v>
      </c>
      <c r="CB1307" s="9">
        <v>0</v>
      </c>
      <c r="CC1307" s="9">
        <v>0</v>
      </c>
      <c r="CD1307" s="9">
        <v>0</v>
      </c>
      <c r="CE1307" s="9">
        <v>4.05</v>
      </c>
      <c r="CF1307" s="9">
        <v>5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9">
        <v>15.52</v>
      </c>
      <c r="CO1307" s="9">
        <v>22.54</v>
      </c>
      <c r="CP1307" s="9">
        <v>0</v>
      </c>
      <c r="CQ1307" s="9">
        <v>0</v>
      </c>
      <c r="CR1307" s="9">
        <v>0</v>
      </c>
      <c r="CS1307" s="9">
        <v>4.2</v>
      </c>
      <c r="CT1307" s="9">
        <v>0</v>
      </c>
      <c r="CU1307" s="9">
        <v>6</v>
      </c>
      <c r="CV1307" s="9">
        <v>31</v>
      </c>
      <c r="CW1307" s="9" t="s">
        <v>3827</v>
      </c>
      <c r="CX1307" s="9">
        <v>1139.8499999999999</v>
      </c>
      <c r="CY1307" s="9">
        <v>0.03</v>
      </c>
      <c r="CZ1307" s="9">
        <v>0.1</v>
      </c>
      <c r="DA1307" s="9">
        <v>0</v>
      </c>
      <c r="DB1307" s="9">
        <v>0</v>
      </c>
      <c r="DC1307" s="9">
        <v>0</v>
      </c>
      <c r="DD1307" s="9">
        <v>0</v>
      </c>
      <c r="DE1307" s="9">
        <v>0</v>
      </c>
      <c r="DF1307" s="9">
        <v>7.0000000000000007E-2</v>
      </c>
      <c r="DG1307" s="9">
        <v>0</v>
      </c>
      <c r="DH1307" s="9">
        <v>0</v>
      </c>
      <c r="DI1307" s="9">
        <v>0</v>
      </c>
      <c r="DJ1307" s="9">
        <v>0</v>
      </c>
      <c r="DK1307" s="9">
        <v>0</v>
      </c>
      <c r="DL1307" s="9">
        <v>0.05</v>
      </c>
      <c r="DM1307" s="9">
        <v>0.03</v>
      </c>
      <c r="DN1307" s="9">
        <v>0</v>
      </c>
      <c r="DO1307" s="9">
        <v>0</v>
      </c>
      <c r="DP1307" s="9">
        <v>0.03</v>
      </c>
      <c r="DQ1307" s="9">
        <v>0.01</v>
      </c>
      <c r="DR1307" s="9">
        <v>0</v>
      </c>
      <c r="DS1307" s="9">
        <v>0</v>
      </c>
      <c r="DT1307" s="9">
        <v>0.02</v>
      </c>
      <c r="DU1307" s="9">
        <v>0.67</v>
      </c>
      <c r="DV1307" s="9">
        <v>0</v>
      </c>
      <c r="DW1307" s="9">
        <v>0</v>
      </c>
      <c r="DX1307" s="9">
        <v>0</v>
      </c>
      <c r="DY1307" s="16" t="s">
        <v>3827</v>
      </c>
      <c r="DZ1307" s="16" t="s">
        <v>3829</v>
      </c>
      <c r="EA1307" s="16" t="s">
        <v>3792</v>
      </c>
      <c r="EB1307" s="16" t="s">
        <v>3724</v>
      </c>
      <c r="EC1307" s="9">
        <v>1139.8496054100001</v>
      </c>
      <c r="ED1307" s="17">
        <v>1277.2898615369002</v>
      </c>
      <c r="EE1307" s="18">
        <v>1.1200000000000001</v>
      </c>
      <c r="EF1307" s="19" t="s">
        <v>192</v>
      </c>
      <c r="EG1307" s="16" t="s">
        <v>3827</v>
      </c>
      <c r="EH1307" s="20" t="s">
        <v>3788</v>
      </c>
      <c r="EI1307" s="20" t="s">
        <v>3828</v>
      </c>
      <c r="EJ1307" s="20">
        <v>1139.8496054100001</v>
      </c>
      <c r="EK1307" s="21">
        <v>154.94009437668683</v>
      </c>
      <c r="EL1307" s="20">
        <v>37.769032258064513</v>
      </c>
      <c r="EM1307" s="20">
        <v>5851.937422580645</v>
      </c>
      <c r="EN1307" s="22">
        <f t="shared" si="642"/>
        <v>4.6658809060162031E-2</v>
      </c>
      <c r="EO1307" s="23">
        <f t="shared" si="643"/>
        <v>1.2956509856171639E-2</v>
      </c>
      <c r="EP1307" s="22">
        <f t="shared" si="644"/>
        <v>0</v>
      </c>
      <c r="EQ1307" s="22">
        <f t="shared" si="645"/>
        <v>0</v>
      </c>
      <c r="ER1307" s="22">
        <f t="shared" si="646"/>
        <v>0</v>
      </c>
      <c r="ES1307" s="22">
        <f t="shared" si="647"/>
        <v>0</v>
      </c>
      <c r="ET1307" s="22">
        <f t="shared" si="648"/>
        <v>0</v>
      </c>
      <c r="EU1307" s="22">
        <f t="shared" si="649"/>
        <v>0</v>
      </c>
      <c r="EV1307" s="22">
        <f t="shared" si="650"/>
        <v>0</v>
      </c>
      <c r="EW1307" s="22">
        <f t="shared" si="651"/>
        <v>0.31416837782340862</v>
      </c>
      <c r="EX1307" s="22">
        <f t="shared" si="652"/>
        <v>0</v>
      </c>
      <c r="EY1307" s="22">
        <f t="shared" si="653"/>
        <v>0.12985626283367557</v>
      </c>
      <c r="EZ1307" s="22">
        <f t="shared" si="654"/>
        <v>9.9383983572895272E-3</v>
      </c>
      <c r="FA1307" s="22">
        <f t="shared" si="655"/>
        <v>7.433264887063655E-2</v>
      </c>
      <c r="FB1307" s="22">
        <f t="shared" si="656"/>
        <v>0.34710472279260784</v>
      </c>
      <c r="FC1307" s="22">
        <f t="shared" si="16"/>
        <v>0.10018448293532847</v>
      </c>
      <c r="FD1307" s="22">
        <f t="shared" si="657"/>
        <v>0.73572037510656441</v>
      </c>
      <c r="FE1307" s="22">
        <f t="shared" si="658"/>
        <v>4.9445865302642805E-2</v>
      </c>
      <c r="FF1307" s="22">
        <f t="shared" si="659"/>
        <v>6.4791133844842294E-2</v>
      </c>
      <c r="FG1307" s="22">
        <f t="shared" si="660"/>
        <v>0.15004262574595059</v>
      </c>
      <c r="FH1307" s="22">
        <f t="shared" si="661"/>
        <v>4.9870178675139223E-2</v>
      </c>
      <c r="FI1307" s="23">
        <f t="shared" si="662"/>
        <v>4.0483755252639139E-3</v>
      </c>
      <c r="FJ1307" s="24">
        <f t="shared" si="663"/>
        <v>0.94482593693416694</v>
      </c>
      <c r="FK1307" s="22">
        <f t="shared" si="664"/>
        <v>1.0271881434558665</v>
      </c>
      <c r="FL1307" s="25">
        <v>1295.0377637708962</v>
      </c>
      <c r="FM1307" s="25">
        <v>11.373700191833379</v>
      </c>
      <c r="FN1307" s="25">
        <v>914.90036814417476</v>
      </c>
      <c r="FO1307" s="9">
        <v>746.66204833984375</v>
      </c>
      <c r="FP1307" s="26">
        <f t="shared" si="0"/>
        <v>297.54473876953125</v>
      </c>
      <c r="FQ1307" s="22">
        <f t="shared" si="665"/>
        <v>0.18110941919021423</v>
      </c>
      <c r="FR1307" s="28">
        <f t="shared" si="666"/>
        <v>0.43558378021406657</v>
      </c>
      <c r="FS1307" s="28">
        <f t="shared" si="667"/>
        <v>0.38343874308118925</v>
      </c>
      <c r="FT1307" s="28">
        <f t="shared" si="668"/>
        <v>0.98916558346698902</v>
      </c>
      <c r="FU1307" s="28">
        <f t="shared" si="669"/>
        <v>7.128133362012671E-4</v>
      </c>
      <c r="FV1307" s="28">
        <f t="shared" si="670"/>
        <v>0</v>
      </c>
      <c r="FW1307" s="22">
        <f t="shared" si="671"/>
        <v>5.1245259813467257E-3</v>
      </c>
      <c r="FX1307" s="22">
        <f t="shared" si="672"/>
        <v>37.769032258064513</v>
      </c>
      <c r="FY1307" s="22">
        <f t="shared" si="673"/>
        <v>33.841612903225801</v>
      </c>
    </row>
    <row r="1308" spans="1:181" ht="15.75" customHeight="1">
      <c r="A1308" s="9">
        <v>1</v>
      </c>
      <c r="B1308" s="9" t="s">
        <v>184</v>
      </c>
      <c r="C1308" s="9" t="s">
        <v>3787</v>
      </c>
      <c r="D1308" s="9" t="s">
        <v>3788</v>
      </c>
      <c r="E1308" s="9" t="s">
        <v>3830</v>
      </c>
      <c r="F1308" s="9" t="s">
        <v>3788</v>
      </c>
      <c r="G1308" s="9">
        <v>1980.26559903</v>
      </c>
      <c r="H1308" s="9">
        <v>326.25</v>
      </c>
      <c r="I1308" s="9">
        <v>290.875</v>
      </c>
      <c r="J1308" s="9">
        <v>305.5625</v>
      </c>
      <c r="K1308" s="9">
        <v>251.9375</v>
      </c>
      <c r="L1308" s="9">
        <v>428.1875</v>
      </c>
      <c r="M1308" s="9">
        <v>377.5</v>
      </c>
      <c r="N1308" s="9">
        <v>924.6256103515625</v>
      </c>
      <c r="O1308" s="9">
        <v>1278.547607421875</v>
      </c>
      <c r="P1308" s="9">
        <v>1018.4189569897958</v>
      </c>
      <c r="Q1308" s="9">
        <v>43.25</v>
      </c>
      <c r="R1308" s="9">
        <v>65.625</v>
      </c>
      <c r="S1308" s="9">
        <v>1457.8125</v>
      </c>
      <c r="T1308" s="9">
        <v>370.75</v>
      </c>
      <c r="U1308" s="9">
        <v>0</v>
      </c>
      <c r="V1308" s="9">
        <v>42.875</v>
      </c>
      <c r="W1308" s="9">
        <v>1238.6507210248967</v>
      </c>
      <c r="X1308" s="9">
        <v>10.208999084913698</v>
      </c>
      <c r="Y1308" s="9">
        <v>77</v>
      </c>
      <c r="Z1308" s="9">
        <v>465365.08529999998</v>
      </c>
      <c r="AA1308" s="9">
        <v>1108.1500000000001</v>
      </c>
      <c r="AB1308" s="9">
        <v>163.41999999999999</v>
      </c>
      <c r="AC1308" s="9">
        <v>163.41999999999999</v>
      </c>
      <c r="AD1308" s="9">
        <v>0</v>
      </c>
      <c r="AE1308" s="9">
        <v>1.76</v>
      </c>
      <c r="AF1308" s="9">
        <v>0</v>
      </c>
      <c r="AG1308" s="9">
        <v>942.97</v>
      </c>
      <c r="AH1308" s="9">
        <v>182</v>
      </c>
      <c r="AI1308" s="9">
        <v>73.3</v>
      </c>
      <c r="AJ1308" s="9">
        <v>0.6</v>
      </c>
      <c r="AK1308" s="9">
        <v>85.6</v>
      </c>
      <c r="AL1308" s="9">
        <v>0</v>
      </c>
      <c r="AM1308" s="9">
        <v>0</v>
      </c>
      <c r="AN1308" s="9">
        <v>0</v>
      </c>
      <c r="AO1308" s="9">
        <v>5.09</v>
      </c>
      <c r="AP1308" s="9">
        <v>5.18</v>
      </c>
      <c r="AQ1308" s="9">
        <v>0</v>
      </c>
      <c r="AR1308" s="9">
        <v>0</v>
      </c>
      <c r="AS1308" s="9">
        <v>682.6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  <c r="BD1308" s="9">
        <v>0</v>
      </c>
      <c r="BE1308" s="9">
        <v>0</v>
      </c>
      <c r="BF1308" s="9">
        <v>0</v>
      </c>
      <c r="BG1308" s="9">
        <v>0</v>
      </c>
      <c r="BH1308" s="9">
        <v>0</v>
      </c>
      <c r="BI1308" s="9">
        <v>0</v>
      </c>
      <c r="BJ1308" s="9">
        <v>0</v>
      </c>
      <c r="BK1308" s="9">
        <v>0</v>
      </c>
      <c r="BL1308" s="9">
        <v>0</v>
      </c>
      <c r="BM1308" s="9">
        <v>0</v>
      </c>
      <c r="BN1308" s="9">
        <v>0</v>
      </c>
      <c r="BO1308" s="9">
        <v>103.76</v>
      </c>
      <c r="BP1308" s="9">
        <v>0</v>
      </c>
      <c r="BQ1308" s="9">
        <v>70.739999999999995</v>
      </c>
      <c r="BR1308" s="9">
        <v>0</v>
      </c>
      <c r="BS1308" s="9">
        <v>39.18</v>
      </c>
      <c r="BT1308" s="9">
        <v>0</v>
      </c>
      <c r="BU1308" s="9">
        <v>0</v>
      </c>
      <c r="BV1308" s="9">
        <v>0</v>
      </c>
      <c r="BW1308" s="9">
        <v>0</v>
      </c>
      <c r="BX1308" s="9">
        <v>0</v>
      </c>
      <c r="BY1308" s="9">
        <v>0</v>
      </c>
      <c r="BZ1308" s="9">
        <v>0</v>
      </c>
      <c r="CA1308" s="9">
        <v>0</v>
      </c>
      <c r="CB1308" s="9">
        <v>0</v>
      </c>
      <c r="CC1308" s="9">
        <v>0</v>
      </c>
      <c r="CD1308" s="9">
        <v>0</v>
      </c>
      <c r="CE1308" s="9">
        <v>0</v>
      </c>
      <c r="CF1308" s="9">
        <v>0</v>
      </c>
      <c r="CG1308" s="9">
        <v>0</v>
      </c>
      <c r="CH1308" s="9">
        <v>0</v>
      </c>
      <c r="CI1308" s="9">
        <v>95.42</v>
      </c>
      <c r="CJ1308" s="9">
        <v>0</v>
      </c>
      <c r="CK1308" s="9">
        <v>9.39</v>
      </c>
      <c r="CL1308" s="9">
        <v>0</v>
      </c>
      <c r="CM1308" s="9">
        <v>0</v>
      </c>
      <c r="CN1308" s="9">
        <v>11.79</v>
      </c>
      <c r="CO1308" s="9">
        <v>47.01</v>
      </c>
      <c r="CP1308" s="9">
        <v>30.43</v>
      </c>
      <c r="CQ1308" s="9">
        <v>0</v>
      </c>
      <c r="CR1308" s="9">
        <v>0</v>
      </c>
      <c r="CS1308" s="9">
        <v>7.56</v>
      </c>
      <c r="CT1308" s="9">
        <v>0</v>
      </c>
      <c r="CU1308" s="9">
        <v>243</v>
      </c>
      <c r="CV1308" s="9">
        <v>84.7</v>
      </c>
      <c r="CW1308" s="9" t="s">
        <v>3830</v>
      </c>
      <c r="CX1308" s="9">
        <v>1980.27</v>
      </c>
      <c r="CY1308" s="9">
        <v>0.09</v>
      </c>
      <c r="CZ1308" s="9">
        <v>0.2</v>
      </c>
      <c r="DA1308" s="9">
        <v>0</v>
      </c>
      <c r="DB1308" s="9">
        <v>0</v>
      </c>
      <c r="DC1308" s="9">
        <v>0</v>
      </c>
      <c r="DD1308" s="9">
        <v>0</v>
      </c>
      <c r="DE1308" s="9">
        <v>0.03</v>
      </c>
      <c r="DF1308" s="9">
        <v>7.0000000000000007E-2</v>
      </c>
      <c r="DG1308" s="9">
        <v>0</v>
      </c>
      <c r="DH1308" s="9">
        <v>0</v>
      </c>
      <c r="DI1308" s="9">
        <v>0</v>
      </c>
      <c r="DJ1308" s="9">
        <v>0</v>
      </c>
      <c r="DK1308" s="9">
        <v>0</v>
      </c>
      <c r="DL1308" s="9">
        <v>0.12</v>
      </c>
      <c r="DM1308" s="9">
        <v>0</v>
      </c>
      <c r="DN1308" s="9">
        <v>0</v>
      </c>
      <c r="DO1308" s="9">
        <v>0</v>
      </c>
      <c r="DP1308" s="9">
        <v>0.02</v>
      </c>
      <c r="DQ1308" s="9">
        <v>0.01</v>
      </c>
      <c r="DR1308" s="9">
        <v>0</v>
      </c>
      <c r="DS1308" s="9">
        <v>0.08</v>
      </c>
      <c r="DT1308" s="9">
        <v>0.01</v>
      </c>
      <c r="DU1308" s="9">
        <v>0.37</v>
      </c>
      <c r="DV1308" s="9">
        <v>0.01</v>
      </c>
      <c r="DW1308" s="9">
        <v>0</v>
      </c>
      <c r="DX1308" s="9">
        <v>0</v>
      </c>
      <c r="DY1308" s="16" t="s">
        <v>3830</v>
      </c>
      <c r="DZ1308" s="16" t="s">
        <v>3792</v>
      </c>
      <c r="EA1308" s="16" t="s">
        <v>3792</v>
      </c>
      <c r="EB1308" s="16" t="s">
        <v>3724</v>
      </c>
      <c r="EC1308" s="9">
        <v>1980.26559903</v>
      </c>
      <c r="ED1308" s="17">
        <v>481.89408102002994</v>
      </c>
      <c r="EE1308" s="18">
        <v>0.24</v>
      </c>
      <c r="EF1308" s="19" t="s">
        <v>192</v>
      </c>
      <c r="EG1308" s="16" t="s">
        <v>3830</v>
      </c>
      <c r="EH1308" s="20" t="s">
        <v>3788</v>
      </c>
      <c r="EI1308" s="20" t="s">
        <v>3788</v>
      </c>
      <c r="EJ1308" s="20">
        <v>1980.26559903</v>
      </c>
      <c r="EK1308" s="21">
        <v>419.9477374904119</v>
      </c>
      <c r="EL1308" s="20">
        <v>13.083234946871311</v>
      </c>
      <c r="EM1308" s="20">
        <v>5494.2749149940964</v>
      </c>
      <c r="EN1308" s="22">
        <f t="shared" si="642"/>
        <v>0.16673735505121146</v>
      </c>
      <c r="EO1308" s="23">
        <f t="shared" si="643"/>
        <v>9.2676984162793838E-3</v>
      </c>
      <c r="EP1308" s="22">
        <f t="shared" si="644"/>
        <v>0</v>
      </c>
      <c r="EQ1308" s="22">
        <f t="shared" si="645"/>
        <v>0</v>
      </c>
      <c r="ER1308" s="22">
        <f t="shared" si="646"/>
        <v>0</v>
      </c>
      <c r="ES1308" s="22">
        <f t="shared" si="647"/>
        <v>0</v>
      </c>
      <c r="ET1308" s="22">
        <f t="shared" si="648"/>
        <v>0</v>
      </c>
      <c r="EU1308" s="22">
        <f t="shared" si="649"/>
        <v>0</v>
      </c>
      <c r="EV1308" s="22">
        <f t="shared" si="650"/>
        <v>0</v>
      </c>
      <c r="EW1308" s="22">
        <f t="shared" si="651"/>
        <v>0.24382563741041002</v>
      </c>
      <c r="EX1308" s="22">
        <f t="shared" si="652"/>
        <v>0.16623193514275639</v>
      </c>
      <c r="EY1308" s="22">
        <f t="shared" si="653"/>
        <v>0.33836211960991652</v>
      </c>
      <c r="EZ1308" s="22">
        <f t="shared" si="654"/>
        <v>0</v>
      </c>
      <c r="FA1308" s="22">
        <f t="shared" si="655"/>
        <v>0</v>
      </c>
      <c r="FB1308" s="22">
        <f t="shared" si="656"/>
        <v>0.22744683350957579</v>
      </c>
      <c r="FC1308" s="22">
        <f t="shared" si="16"/>
        <v>0.30817127645174386</v>
      </c>
      <c r="FD1308" s="22">
        <f t="shared" si="657"/>
        <v>0.53294289897510982</v>
      </c>
      <c r="FE1308" s="22">
        <f t="shared" si="658"/>
        <v>0.21464128843338212</v>
      </c>
      <c r="FF1308" s="22">
        <f t="shared" si="659"/>
        <v>1.7569546120058564E-3</v>
      </c>
      <c r="FG1308" s="22">
        <f t="shared" si="660"/>
        <v>0.25065885797950216</v>
      </c>
      <c r="FH1308" s="22">
        <f t="shared" si="661"/>
        <v>0.1474710102422957</v>
      </c>
      <c r="FI1308" s="23">
        <f t="shared" si="662"/>
        <v>0</v>
      </c>
      <c r="FJ1308" s="24">
        <f t="shared" si="663"/>
        <v>0.85094075711771866</v>
      </c>
      <c r="FK1308" s="22">
        <f t="shared" si="664"/>
        <v>0.55959665235956679</v>
      </c>
      <c r="FL1308" s="25">
        <v>1238.6507210248967</v>
      </c>
      <c r="FM1308" s="25">
        <v>10.208999084913698</v>
      </c>
      <c r="FN1308" s="25">
        <v>1018.4189569897958</v>
      </c>
      <c r="FO1308" s="9">
        <v>924.6256103515625</v>
      </c>
      <c r="FP1308" s="26">
        <f t="shared" si="0"/>
        <v>353.9219970703125</v>
      </c>
      <c r="FQ1308" s="22">
        <f t="shared" si="665"/>
        <v>0.31163748958841098</v>
      </c>
      <c r="FR1308" s="28">
        <f t="shared" si="666"/>
        <v>0.28152789215400303</v>
      </c>
      <c r="FS1308" s="28">
        <f t="shared" si="667"/>
        <v>0.40685830243915388</v>
      </c>
      <c r="FT1308" s="28">
        <f t="shared" si="668"/>
        <v>0.76930968287598922</v>
      </c>
      <c r="FU1308" s="28">
        <f t="shared" si="669"/>
        <v>0.18722236056698943</v>
      </c>
      <c r="FV1308" s="28">
        <f t="shared" si="670"/>
        <v>2.1651136100632969E-2</v>
      </c>
      <c r="FW1308" s="22">
        <f t="shared" si="671"/>
        <v>0.21928439290709739</v>
      </c>
      <c r="FX1308" s="22">
        <f t="shared" si="672"/>
        <v>14.391558441558443</v>
      </c>
      <c r="FY1308" s="22">
        <f t="shared" si="673"/>
        <v>8.8649350649350644</v>
      </c>
    </row>
    <row r="1309" spans="1:181" ht="15.75" customHeight="1">
      <c r="A1309" s="9">
        <v>1</v>
      </c>
      <c r="B1309" s="9" t="s">
        <v>184</v>
      </c>
      <c r="C1309" s="9" t="s">
        <v>3787</v>
      </c>
      <c r="D1309" s="9" t="s">
        <v>3788</v>
      </c>
      <c r="E1309" s="9" t="s">
        <v>3831</v>
      </c>
      <c r="F1309" s="9" t="s">
        <v>3832</v>
      </c>
      <c r="G1309" s="9">
        <v>2114.9015428900002</v>
      </c>
      <c r="H1309" s="9">
        <v>226.875</v>
      </c>
      <c r="I1309" s="9">
        <v>189</v>
      </c>
      <c r="J1309" s="9">
        <v>338</v>
      </c>
      <c r="K1309" s="9">
        <v>354.1875</v>
      </c>
      <c r="L1309" s="9">
        <v>635.75</v>
      </c>
      <c r="M1309" s="9">
        <v>370.375</v>
      </c>
      <c r="N1309" s="9">
        <v>742.66900634765625</v>
      </c>
      <c r="O1309" s="9">
        <v>1140.2532958984375</v>
      </c>
      <c r="P1309" s="9">
        <v>900.46849158710472</v>
      </c>
      <c r="Q1309" s="9">
        <v>184.25</v>
      </c>
      <c r="R1309" s="9">
        <v>0</v>
      </c>
      <c r="S1309" s="9">
        <v>1929.9375</v>
      </c>
      <c r="T1309" s="9">
        <v>0</v>
      </c>
      <c r="U1309" s="9">
        <v>0</v>
      </c>
      <c r="V1309" s="9">
        <v>0</v>
      </c>
      <c r="W1309" s="9">
        <v>1259.2970967360454</v>
      </c>
      <c r="X1309" s="9">
        <v>11.234088517029329</v>
      </c>
      <c r="Y1309" s="9">
        <v>84</v>
      </c>
      <c r="Z1309" s="9">
        <v>680477.80599999998</v>
      </c>
      <c r="AA1309" s="9">
        <v>1184.3800000000001</v>
      </c>
      <c r="AB1309" s="9">
        <v>250.85</v>
      </c>
      <c r="AC1309" s="9">
        <v>250.85</v>
      </c>
      <c r="AD1309" s="9">
        <v>0</v>
      </c>
      <c r="AE1309" s="9">
        <v>3.73</v>
      </c>
      <c r="AF1309" s="9">
        <v>0</v>
      </c>
      <c r="AG1309" s="9">
        <v>929.8</v>
      </c>
      <c r="AH1309" s="9">
        <v>394.4</v>
      </c>
      <c r="AI1309" s="9">
        <v>10.8</v>
      </c>
      <c r="AJ1309" s="9">
        <v>12.6</v>
      </c>
      <c r="AK1309" s="9">
        <v>5.6</v>
      </c>
      <c r="AL1309" s="9">
        <v>0</v>
      </c>
      <c r="AM1309" s="9">
        <v>0</v>
      </c>
      <c r="AN1309" s="9">
        <v>0</v>
      </c>
      <c r="AO1309" s="9">
        <v>21.35</v>
      </c>
      <c r="AP1309" s="9">
        <v>9.81</v>
      </c>
      <c r="AQ1309" s="9">
        <v>0</v>
      </c>
      <c r="AR1309" s="9">
        <v>0</v>
      </c>
      <c r="AS1309" s="9">
        <v>488.02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  <c r="BD1309" s="9">
        <v>0</v>
      </c>
      <c r="BE1309" s="9">
        <v>0</v>
      </c>
      <c r="BF1309" s="9">
        <v>0</v>
      </c>
      <c r="BG1309" s="9">
        <v>0</v>
      </c>
      <c r="BH1309" s="9">
        <v>0</v>
      </c>
      <c r="BI1309" s="9">
        <v>0</v>
      </c>
      <c r="BJ1309" s="9">
        <v>0</v>
      </c>
      <c r="BK1309" s="9">
        <v>0</v>
      </c>
      <c r="BL1309" s="9">
        <v>0</v>
      </c>
      <c r="BM1309" s="9">
        <v>0</v>
      </c>
      <c r="BN1309" s="9">
        <v>35.200000000000003</v>
      </c>
      <c r="BO1309" s="9">
        <v>516.06000000000006</v>
      </c>
      <c r="BP1309" s="9">
        <v>0</v>
      </c>
      <c r="BQ1309" s="9">
        <v>0.82</v>
      </c>
      <c r="BR1309" s="9">
        <v>0</v>
      </c>
      <c r="BS1309" s="9">
        <v>0</v>
      </c>
      <c r="BT1309" s="9">
        <v>13.23</v>
      </c>
      <c r="BU1309" s="9">
        <v>0</v>
      </c>
      <c r="BV1309" s="9">
        <v>0</v>
      </c>
      <c r="BW1309" s="9">
        <v>6.5</v>
      </c>
      <c r="BX1309" s="9">
        <v>0</v>
      </c>
      <c r="BY1309" s="9">
        <v>0</v>
      </c>
      <c r="BZ1309" s="9">
        <v>0</v>
      </c>
      <c r="CA1309" s="9">
        <v>0</v>
      </c>
      <c r="CB1309" s="9">
        <v>0</v>
      </c>
      <c r="CC1309" s="9">
        <v>0</v>
      </c>
      <c r="CD1309" s="9">
        <v>0</v>
      </c>
      <c r="CE1309" s="9">
        <v>0</v>
      </c>
      <c r="CF1309" s="9">
        <v>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9">
        <v>17.07</v>
      </c>
      <c r="CO1309" s="9">
        <v>69.570000000000007</v>
      </c>
      <c r="CP1309" s="9">
        <v>6.75</v>
      </c>
      <c r="CQ1309" s="9">
        <v>0</v>
      </c>
      <c r="CR1309" s="9">
        <v>0</v>
      </c>
      <c r="CS1309" s="9">
        <v>0</v>
      </c>
      <c r="CT1309" s="9">
        <v>0</v>
      </c>
      <c r="CU1309" s="9">
        <v>380</v>
      </c>
      <c r="CV1309" s="9">
        <v>134.4</v>
      </c>
      <c r="CW1309" s="9" t="s">
        <v>3831</v>
      </c>
      <c r="CX1309" s="9">
        <v>2114.9</v>
      </c>
      <c r="CY1309" s="9">
        <v>0.02</v>
      </c>
      <c r="CZ1309" s="9">
        <v>0.16</v>
      </c>
      <c r="DA1309" s="9">
        <v>0</v>
      </c>
      <c r="DB1309" s="9">
        <v>0</v>
      </c>
      <c r="DC1309" s="9">
        <v>0</v>
      </c>
      <c r="DD1309" s="9">
        <v>0</v>
      </c>
      <c r="DE1309" s="9">
        <v>0.02</v>
      </c>
      <c r="DF1309" s="9">
        <v>0.08</v>
      </c>
      <c r="DG1309" s="9">
        <v>0</v>
      </c>
      <c r="DH1309" s="9">
        <v>0</v>
      </c>
      <c r="DI1309" s="9">
        <v>0</v>
      </c>
      <c r="DJ1309" s="9">
        <v>0</v>
      </c>
      <c r="DK1309" s="9">
        <v>0</v>
      </c>
      <c r="DL1309" s="9">
        <v>0.08</v>
      </c>
      <c r="DM1309" s="9">
        <v>0.01</v>
      </c>
      <c r="DN1309" s="9">
        <v>0</v>
      </c>
      <c r="DO1309" s="9">
        <v>0</v>
      </c>
      <c r="DP1309" s="9">
        <v>0.04</v>
      </c>
      <c r="DQ1309" s="9">
        <v>0.04</v>
      </c>
      <c r="DR1309" s="9">
        <v>0</v>
      </c>
      <c r="DS1309" s="9">
        <v>0.26</v>
      </c>
      <c r="DT1309" s="9">
        <v>0</v>
      </c>
      <c r="DU1309" s="9">
        <v>0.24</v>
      </c>
      <c r="DV1309" s="9">
        <v>0.01</v>
      </c>
      <c r="DW1309" s="9">
        <v>0</v>
      </c>
      <c r="DX1309" s="9">
        <v>0.04</v>
      </c>
      <c r="DY1309" s="16" t="s">
        <v>3831</v>
      </c>
      <c r="DZ1309" s="16" t="s">
        <v>3833</v>
      </c>
      <c r="EA1309" s="16" t="s">
        <v>3792</v>
      </c>
      <c r="EB1309" s="16" t="s">
        <v>3724</v>
      </c>
      <c r="EC1309" s="9">
        <v>2114.9015428900002</v>
      </c>
      <c r="ED1309" s="17">
        <v>1013.8625770573291</v>
      </c>
      <c r="EE1309" s="18">
        <v>0.48</v>
      </c>
      <c r="EF1309" s="19" t="s">
        <v>192</v>
      </c>
      <c r="EG1309" s="16" t="s">
        <v>3831</v>
      </c>
      <c r="EH1309" s="20" t="s">
        <v>3788</v>
      </c>
      <c r="EI1309" s="20" t="s">
        <v>3832</v>
      </c>
      <c r="EJ1309" s="20">
        <v>2114.9015428900002</v>
      </c>
      <c r="EK1309" s="21">
        <v>574.54347928874176</v>
      </c>
      <c r="EL1309" s="20">
        <v>8.8123511904761909</v>
      </c>
      <c r="EM1309" s="20">
        <v>5063.0789136904759</v>
      </c>
      <c r="EN1309" s="22">
        <f t="shared" si="642"/>
        <v>0.50361370506087588</v>
      </c>
      <c r="EO1309" s="23">
        <f t="shared" si="643"/>
        <v>2.6454307739328286E-2</v>
      </c>
      <c r="EP1309" s="22">
        <f t="shared" si="644"/>
        <v>0</v>
      </c>
      <c r="EQ1309" s="22">
        <f t="shared" si="645"/>
        <v>0</v>
      </c>
      <c r="ER1309" s="22">
        <f t="shared" si="646"/>
        <v>0</v>
      </c>
      <c r="ES1309" s="22">
        <f t="shared" si="647"/>
        <v>0</v>
      </c>
      <c r="ET1309" s="22">
        <f t="shared" si="648"/>
        <v>0</v>
      </c>
      <c r="EU1309" s="22">
        <f t="shared" si="649"/>
        <v>0</v>
      </c>
      <c r="EV1309" s="22">
        <f t="shared" si="650"/>
        <v>5.1024845620850599E-2</v>
      </c>
      <c r="EW1309" s="22">
        <f t="shared" si="651"/>
        <v>0.74806482474705005</v>
      </c>
      <c r="EX1309" s="22">
        <f t="shared" si="652"/>
        <v>1.1886469718493606E-3</v>
      </c>
      <c r="EY1309" s="22">
        <f t="shared" si="653"/>
        <v>0</v>
      </c>
      <c r="EZ1309" s="22">
        <f t="shared" si="654"/>
        <v>1.9177804192154927E-2</v>
      </c>
      <c r="FA1309" s="22">
        <f t="shared" si="655"/>
        <v>0</v>
      </c>
      <c r="FB1309" s="22">
        <f t="shared" si="656"/>
        <v>0.13537529353781927</v>
      </c>
      <c r="FC1309" s="22">
        <f t="shared" si="16"/>
        <v>0.35748661747074417</v>
      </c>
      <c r="FD1309" s="22">
        <f t="shared" si="657"/>
        <v>0.93150684931506833</v>
      </c>
      <c r="FE1309" s="22">
        <f t="shared" si="658"/>
        <v>2.550779404818139E-2</v>
      </c>
      <c r="FF1309" s="22">
        <f t="shared" si="659"/>
        <v>2.9759093056211616E-2</v>
      </c>
      <c r="FG1309" s="22">
        <f t="shared" si="660"/>
        <v>1.3226263580538496E-2</v>
      </c>
      <c r="FH1309" s="22">
        <f t="shared" si="661"/>
        <v>0.21179857815903677</v>
      </c>
      <c r="FI1309" s="23">
        <f t="shared" si="662"/>
        <v>0</v>
      </c>
      <c r="FJ1309" s="24">
        <f t="shared" si="663"/>
        <v>0.78505209476688209</v>
      </c>
      <c r="FK1309" s="22">
        <f t="shared" si="664"/>
        <v>0.5600166135306478</v>
      </c>
      <c r="FL1309" s="25">
        <v>1259.2970967360454</v>
      </c>
      <c r="FM1309" s="25">
        <v>11.234088517029329</v>
      </c>
      <c r="FN1309" s="25">
        <v>900.46849158710472</v>
      </c>
      <c r="FO1309" s="9">
        <v>742.66900634765625</v>
      </c>
      <c r="FP1309" s="26">
        <f t="shared" si="0"/>
        <v>397.58428955078125</v>
      </c>
      <c r="FQ1309" s="22">
        <f t="shared" si="665"/>
        <v>0.19664035964138044</v>
      </c>
      <c r="FR1309" s="28">
        <f t="shared" si="666"/>
        <v>0.32729064968865168</v>
      </c>
      <c r="FS1309" s="28">
        <f t="shared" si="667"/>
        <v>0.47573136602148214</v>
      </c>
      <c r="FT1309" s="28">
        <f t="shared" si="668"/>
        <v>0.91254248051791198</v>
      </c>
      <c r="FU1309" s="28">
        <f t="shared" si="669"/>
        <v>0</v>
      </c>
      <c r="FV1309" s="28">
        <f t="shared" si="670"/>
        <v>0</v>
      </c>
      <c r="FW1309" s="22">
        <f t="shared" si="671"/>
        <v>0.32084297269457435</v>
      </c>
      <c r="FX1309" s="22">
        <f t="shared" si="672"/>
        <v>14.099761904761905</v>
      </c>
      <c r="FY1309" s="22">
        <f t="shared" si="673"/>
        <v>5.8097619047619045</v>
      </c>
    </row>
    <row r="1310" spans="1:181" ht="15.75" customHeight="1">
      <c r="A1310" s="9">
        <v>1</v>
      </c>
      <c r="B1310" s="9" t="s">
        <v>184</v>
      </c>
      <c r="C1310" s="9" t="s">
        <v>3787</v>
      </c>
      <c r="D1310" s="9" t="s">
        <v>3788</v>
      </c>
      <c r="E1310" s="9" t="s">
        <v>3834</v>
      </c>
      <c r="F1310" s="9" t="s">
        <v>3835</v>
      </c>
      <c r="G1310" s="9">
        <v>1681.9694345800001</v>
      </c>
      <c r="H1310" s="9">
        <v>65.125</v>
      </c>
      <c r="I1310" s="9">
        <v>87.75</v>
      </c>
      <c r="J1310" s="9">
        <v>166.125</v>
      </c>
      <c r="K1310" s="9">
        <v>198.3125</v>
      </c>
      <c r="L1310" s="9">
        <v>432.125</v>
      </c>
      <c r="M1310" s="9">
        <v>730.375</v>
      </c>
      <c r="N1310" s="9">
        <v>900</v>
      </c>
      <c r="O1310" s="9">
        <v>1421.580810546875</v>
      </c>
      <c r="P1310" s="9">
        <v>1136.7053491402446</v>
      </c>
      <c r="Q1310" s="9">
        <v>18.8125</v>
      </c>
      <c r="R1310" s="9">
        <v>0</v>
      </c>
      <c r="S1310" s="9">
        <v>1661</v>
      </c>
      <c r="T1310" s="9">
        <v>0</v>
      </c>
      <c r="U1310" s="9">
        <v>0</v>
      </c>
      <c r="V1310" s="9">
        <v>0</v>
      </c>
      <c r="W1310" s="9">
        <v>1302.9243140598358</v>
      </c>
      <c r="X1310" s="9">
        <v>9.6132537591071152</v>
      </c>
      <c r="Y1310" s="9">
        <v>47</v>
      </c>
      <c r="Z1310" s="9">
        <v>346703.36420000001</v>
      </c>
      <c r="AA1310" s="9">
        <v>1469.34</v>
      </c>
      <c r="AB1310" s="9">
        <v>86.91</v>
      </c>
      <c r="AC1310" s="9">
        <v>86.91</v>
      </c>
      <c r="AD1310" s="9">
        <v>0</v>
      </c>
      <c r="AE1310" s="9">
        <v>1.43</v>
      </c>
      <c r="AF1310" s="9">
        <v>0</v>
      </c>
      <c r="AG1310" s="9">
        <v>1381</v>
      </c>
      <c r="AH1310" s="9">
        <v>130.80000000000001</v>
      </c>
      <c r="AI1310" s="9">
        <v>17.3</v>
      </c>
      <c r="AJ1310" s="9">
        <v>37.5</v>
      </c>
      <c r="AK1310" s="9">
        <v>12</v>
      </c>
      <c r="AL1310" s="9">
        <v>0</v>
      </c>
      <c r="AM1310" s="9">
        <v>0</v>
      </c>
      <c r="AN1310" s="9">
        <v>0</v>
      </c>
      <c r="AO1310" s="9">
        <v>2.3199999999999998</v>
      </c>
      <c r="AP1310" s="9">
        <v>0</v>
      </c>
      <c r="AQ1310" s="9">
        <v>0</v>
      </c>
      <c r="AR1310" s="9">
        <v>0</v>
      </c>
      <c r="AS1310" s="9">
        <v>1177.1300000000001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  <c r="BD1310" s="9">
        <v>0</v>
      </c>
      <c r="BE1310" s="9">
        <v>0</v>
      </c>
      <c r="BF1310" s="9">
        <v>0</v>
      </c>
      <c r="BG1310" s="9">
        <v>0</v>
      </c>
      <c r="BH1310" s="9">
        <v>0</v>
      </c>
      <c r="BI1310" s="9">
        <v>0</v>
      </c>
      <c r="BJ1310" s="9">
        <v>0</v>
      </c>
      <c r="BK1310" s="9">
        <v>0</v>
      </c>
      <c r="BL1310" s="9">
        <v>0</v>
      </c>
      <c r="BM1310" s="9">
        <v>0</v>
      </c>
      <c r="BN1310" s="9">
        <v>0</v>
      </c>
      <c r="BO1310" s="9">
        <v>40</v>
      </c>
      <c r="BP1310" s="9">
        <v>0</v>
      </c>
      <c r="BQ1310" s="9">
        <v>2.02</v>
      </c>
      <c r="BR1310" s="9">
        <v>0</v>
      </c>
      <c r="BS1310" s="9">
        <v>10.62</v>
      </c>
      <c r="BT1310" s="9">
        <v>23.59</v>
      </c>
      <c r="BU1310" s="9">
        <v>0</v>
      </c>
      <c r="BV1310" s="9">
        <v>0</v>
      </c>
      <c r="BW1310" s="9">
        <v>0</v>
      </c>
      <c r="BX1310" s="9">
        <v>0</v>
      </c>
      <c r="BY1310" s="9">
        <v>0</v>
      </c>
      <c r="BZ1310" s="9">
        <v>0</v>
      </c>
      <c r="CA1310" s="9">
        <v>0</v>
      </c>
      <c r="CB1310" s="9">
        <v>0</v>
      </c>
      <c r="CC1310" s="9">
        <v>0</v>
      </c>
      <c r="CD1310" s="9">
        <v>0</v>
      </c>
      <c r="CE1310" s="9">
        <v>0</v>
      </c>
      <c r="CF1310" s="9">
        <v>0</v>
      </c>
      <c r="CG1310" s="9">
        <v>0</v>
      </c>
      <c r="CH1310" s="9">
        <v>0</v>
      </c>
      <c r="CI1310" s="9">
        <v>22.6</v>
      </c>
      <c r="CJ1310" s="9">
        <v>0</v>
      </c>
      <c r="CK1310" s="9">
        <v>9.74</v>
      </c>
      <c r="CL1310" s="9">
        <v>0</v>
      </c>
      <c r="CM1310" s="9">
        <v>0</v>
      </c>
      <c r="CN1310" s="9">
        <v>63.5</v>
      </c>
      <c r="CO1310" s="9">
        <v>85.63</v>
      </c>
      <c r="CP1310" s="9">
        <v>24.66</v>
      </c>
      <c r="CQ1310" s="9">
        <v>0</v>
      </c>
      <c r="CR1310" s="9">
        <v>0</v>
      </c>
      <c r="CS1310" s="9">
        <v>7.53</v>
      </c>
      <c r="CT1310" s="9">
        <v>0</v>
      </c>
      <c r="CU1310" s="9">
        <v>203</v>
      </c>
      <c r="CV1310" s="9">
        <v>56.4</v>
      </c>
      <c r="CW1310" s="9" t="s">
        <v>3834</v>
      </c>
      <c r="CX1310" s="9">
        <v>1681.97</v>
      </c>
      <c r="CY1310" s="9">
        <v>0.01</v>
      </c>
      <c r="CZ1310" s="9">
        <v>0.01</v>
      </c>
      <c r="DA1310" s="9">
        <v>0</v>
      </c>
      <c r="DB1310" s="9">
        <v>0</v>
      </c>
      <c r="DC1310" s="9">
        <v>0</v>
      </c>
      <c r="DD1310" s="9">
        <v>0</v>
      </c>
      <c r="DE1310" s="9">
        <v>0</v>
      </c>
      <c r="DF1310" s="9">
        <v>0.13</v>
      </c>
      <c r="DG1310" s="9">
        <v>0</v>
      </c>
      <c r="DH1310" s="9">
        <v>0</v>
      </c>
      <c r="DI1310" s="9">
        <v>0</v>
      </c>
      <c r="DJ1310" s="9">
        <v>0</v>
      </c>
      <c r="DK1310" s="9">
        <v>0</v>
      </c>
      <c r="DL1310" s="9">
        <v>0.39</v>
      </c>
      <c r="DM1310" s="9">
        <v>0</v>
      </c>
      <c r="DN1310" s="9">
        <v>0</v>
      </c>
      <c r="DO1310" s="9">
        <v>0</v>
      </c>
      <c r="DP1310" s="9">
        <v>0.03</v>
      </c>
      <c r="DQ1310" s="9">
        <v>0</v>
      </c>
      <c r="DR1310" s="9">
        <v>0</v>
      </c>
      <c r="DS1310" s="9">
        <v>0</v>
      </c>
      <c r="DT1310" s="9">
        <v>0</v>
      </c>
      <c r="DU1310" s="9">
        <v>0.43</v>
      </c>
      <c r="DV1310" s="9">
        <v>0</v>
      </c>
      <c r="DW1310" s="9">
        <v>0</v>
      </c>
      <c r="DX1310" s="9">
        <v>0</v>
      </c>
      <c r="DY1310" s="16" t="s">
        <v>3834</v>
      </c>
      <c r="DZ1310" s="16" t="s">
        <v>3836</v>
      </c>
      <c r="EA1310" s="16" t="s">
        <v>3792</v>
      </c>
      <c r="EB1310" s="16" t="s">
        <v>3724</v>
      </c>
      <c r="EC1310" s="9">
        <v>1681.9694345800001</v>
      </c>
      <c r="ED1310" s="17">
        <v>1925.9130517807998</v>
      </c>
      <c r="EE1310" s="18">
        <v>1.1499999999999999</v>
      </c>
      <c r="EF1310" s="19" t="s">
        <v>192</v>
      </c>
      <c r="EG1310" s="16" t="s">
        <v>3834</v>
      </c>
      <c r="EH1310" s="20" t="s">
        <v>3788</v>
      </c>
      <c r="EI1310" s="20" t="s">
        <v>3835</v>
      </c>
      <c r="EJ1310" s="20">
        <v>1681.9694345800001</v>
      </c>
      <c r="EK1310" s="21">
        <v>235.95856928961305</v>
      </c>
      <c r="EL1310" s="20">
        <v>26.052127659574467</v>
      </c>
      <c r="EM1310" s="20">
        <v>6147.2227695035463</v>
      </c>
      <c r="EN1310" s="22">
        <f t="shared" si="642"/>
        <v>4.6231641417234841E-2</v>
      </c>
      <c r="EO1310" s="23">
        <f t="shared" si="643"/>
        <v>1.5789402044455335E-3</v>
      </c>
      <c r="EP1310" s="22">
        <f t="shared" si="644"/>
        <v>0</v>
      </c>
      <c r="EQ1310" s="22">
        <f t="shared" si="645"/>
        <v>0</v>
      </c>
      <c r="ER1310" s="22">
        <f t="shared" si="646"/>
        <v>0</v>
      </c>
      <c r="ES1310" s="22">
        <f t="shared" si="647"/>
        <v>0</v>
      </c>
      <c r="ET1310" s="22">
        <f t="shared" si="648"/>
        <v>0</v>
      </c>
      <c r="EU1310" s="22">
        <f t="shared" si="649"/>
        <v>0</v>
      </c>
      <c r="EV1310" s="22">
        <f t="shared" si="650"/>
        <v>0</v>
      </c>
      <c r="EW1310" s="22">
        <f t="shared" si="651"/>
        <v>0.13688785462509848</v>
      </c>
      <c r="EX1310" s="22">
        <f t="shared" si="652"/>
        <v>6.9128366585674735E-3</v>
      </c>
      <c r="EY1310" s="22">
        <f t="shared" si="653"/>
        <v>0.14701755586735576</v>
      </c>
      <c r="EZ1310" s="22">
        <f t="shared" si="654"/>
        <v>8.0729612265151823E-2</v>
      </c>
      <c r="FA1310" s="22">
        <f t="shared" si="655"/>
        <v>0</v>
      </c>
      <c r="FB1310" s="22">
        <f t="shared" si="656"/>
        <v>0.62051264501557135</v>
      </c>
      <c r="FC1310" s="22">
        <f t="shared" si="16"/>
        <v>0.13448214844760234</v>
      </c>
      <c r="FD1310" s="22">
        <f t="shared" si="657"/>
        <v>0.66194331983805665</v>
      </c>
      <c r="FE1310" s="22">
        <f t="shared" si="658"/>
        <v>8.7550607287449386E-2</v>
      </c>
      <c r="FF1310" s="22">
        <f t="shared" si="659"/>
        <v>0.18977732793522264</v>
      </c>
      <c r="FG1310" s="22">
        <f t="shared" si="660"/>
        <v>6.0728744939271245E-2</v>
      </c>
      <c r="FH1310" s="22">
        <f t="shared" si="661"/>
        <v>5.9149005676017802E-2</v>
      </c>
      <c r="FI1310" s="23">
        <f t="shared" si="662"/>
        <v>0</v>
      </c>
      <c r="FJ1310" s="24">
        <f t="shared" si="663"/>
        <v>0.93987776824969038</v>
      </c>
      <c r="FK1310" s="22">
        <f t="shared" si="664"/>
        <v>0.87358305673783232</v>
      </c>
      <c r="FL1310" s="25">
        <v>1302.9243140598358</v>
      </c>
      <c r="FM1310" s="25">
        <v>9.6132537591071152</v>
      </c>
      <c r="FN1310" s="25">
        <v>1136.7053491402446</v>
      </c>
      <c r="FO1310" s="9">
        <v>900</v>
      </c>
      <c r="FP1310" s="26">
        <f t="shared" si="0"/>
        <v>521.580810546875</v>
      </c>
      <c r="FQ1310" s="22">
        <f t="shared" si="665"/>
        <v>9.0890474497935206E-2</v>
      </c>
      <c r="FR1310" s="28">
        <f t="shared" si="666"/>
        <v>0.21667308127451357</v>
      </c>
      <c r="FS1310" s="28">
        <f t="shared" si="667"/>
        <v>0.69115405791561524</v>
      </c>
      <c r="FT1310" s="28">
        <f t="shared" si="668"/>
        <v>0.98753280877233285</v>
      </c>
      <c r="FU1310" s="28">
        <f t="shared" si="669"/>
        <v>0</v>
      </c>
      <c r="FV1310" s="28">
        <f t="shared" si="670"/>
        <v>0</v>
      </c>
      <c r="FW1310" s="22">
        <f t="shared" si="671"/>
        <v>0.13815726788898416</v>
      </c>
      <c r="FX1310" s="22">
        <f t="shared" si="672"/>
        <v>31.26255319148936</v>
      </c>
      <c r="FY1310" s="22">
        <f t="shared" si="673"/>
        <v>25.045319148936173</v>
      </c>
    </row>
    <row r="1311" spans="1:181" ht="15.75" customHeight="1">
      <c r="A1311" s="9">
        <v>1</v>
      </c>
      <c r="B1311" s="9" t="s">
        <v>184</v>
      </c>
      <c r="C1311" s="9" t="s">
        <v>3787</v>
      </c>
      <c r="D1311" s="9" t="s">
        <v>3788</v>
      </c>
      <c r="E1311" s="9" t="s">
        <v>3837</v>
      </c>
      <c r="F1311" s="9" t="s">
        <v>3838</v>
      </c>
      <c r="G1311" s="9">
        <v>2060.9172079199998</v>
      </c>
      <c r="H1311" s="9">
        <v>769.6875</v>
      </c>
      <c r="I1311" s="9">
        <v>143.25</v>
      </c>
      <c r="J1311" s="9">
        <v>225.1875</v>
      </c>
      <c r="K1311" s="9">
        <v>213</v>
      </c>
      <c r="L1311" s="9">
        <v>335.8125</v>
      </c>
      <c r="M1311" s="9">
        <v>375.125</v>
      </c>
      <c r="N1311" s="9">
        <v>863.88079833984375</v>
      </c>
      <c r="O1311" s="9">
        <v>1130.5496826171875</v>
      </c>
      <c r="P1311" s="9">
        <v>943.66294387485777</v>
      </c>
      <c r="Q1311" s="9">
        <v>701.125</v>
      </c>
      <c r="R1311" s="9">
        <v>0</v>
      </c>
      <c r="S1311" s="9">
        <v>1360.9375</v>
      </c>
      <c r="T1311" s="9">
        <v>0</v>
      </c>
      <c r="U1311" s="9">
        <v>0</v>
      </c>
      <c r="V1311" s="9">
        <v>0</v>
      </c>
      <c r="W1311" s="9">
        <v>1239.2683703164787</v>
      </c>
      <c r="X1311" s="9">
        <v>10.947240814841761</v>
      </c>
      <c r="Y1311" s="9">
        <v>64</v>
      </c>
      <c r="Z1311" s="9">
        <v>515554.20850000001</v>
      </c>
      <c r="AA1311" s="9">
        <v>1182.53</v>
      </c>
      <c r="AB1311" s="9">
        <v>239.2</v>
      </c>
      <c r="AC1311" s="9">
        <v>239.2</v>
      </c>
      <c r="AD1311" s="9">
        <v>0</v>
      </c>
      <c r="AE1311" s="9">
        <v>1.53</v>
      </c>
      <c r="AF1311" s="9">
        <v>0</v>
      </c>
      <c r="AG1311" s="9">
        <v>941.8</v>
      </c>
      <c r="AH1311" s="9">
        <v>254.8</v>
      </c>
      <c r="AI1311" s="9">
        <v>6.6</v>
      </c>
      <c r="AJ1311" s="9">
        <v>6.5</v>
      </c>
      <c r="AK1311" s="9">
        <v>27.2</v>
      </c>
      <c r="AL1311" s="9">
        <v>1.52</v>
      </c>
      <c r="AM1311" s="9">
        <v>0</v>
      </c>
      <c r="AN1311" s="9">
        <v>0</v>
      </c>
      <c r="AO1311" s="9">
        <v>2.52</v>
      </c>
      <c r="AP1311" s="9">
        <v>9.34</v>
      </c>
      <c r="AQ1311" s="9">
        <v>0</v>
      </c>
      <c r="AR1311" s="9">
        <v>0</v>
      </c>
      <c r="AS1311" s="9">
        <v>721.34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  <c r="BD1311" s="9">
        <v>0</v>
      </c>
      <c r="BE1311" s="9">
        <v>0</v>
      </c>
      <c r="BF1311" s="9">
        <v>0</v>
      </c>
      <c r="BG1311" s="9">
        <v>0</v>
      </c>
      <c r="BH1311" s="9">
        <v>0</v>
      </c>
      <c r="BI1311" s="9">
        <v>0</v>
      </c>
      <c r="BJ1311" s="9">
        <v>0</v>
      </c>
      <c r="BK1311" s="9">
        <v>0</v>
      </c>
      <c r="BL1311" s="9">
        <v>0</v>
      </c>
      <c r="BM1311" s="9">
        <v>0</v>
      </c>
      <c r="BN1311" s="9">
        <v>19.559999999999999</v>
      </c>
      <c r="BO1311" s="9">
        <v>234.76</v>
      </c>
      <c r="BP1311" s="9">
        <v>16.55</v>
      </c>
      <c r="BQ1311" s="9">
        <v>3.51</v>
      </c>
      <c r="BR1311" s="9">
        <v>0</v>
      </c>
      <c r="BS1311" s="9">
        <v>2.31</v>
      </c>
      <c r="BT1311" s="9">
        <v>1.43</v>
      </c>
      <c r="BU1311" s="9">
        <v>0</v>
      </c>
      <c r="BV1311" s="9">
        <v>0</v>
      </c>
      <c r="BW1311" s="9">
        <v>0</v>
      </c>
      <c r="BX1311" s="9">
        <v>0</v>
      </c>
      <c r="BY1311" s="9">
        <v>0</v>
      </c>
      <c r="BZ1311" s="9">
        <v>0</v>
      </c>
      <c r="CA1311" s="9">
        <v>0</v>
      </c>
      <c r="CB1311" s="9">
        <v>0</v>
      </c>
      <c r="CC1311" s="9">
        <v>0</v>
      </c>
      <c r="CD1311" s="9">
        <v>0</v>
      </c>
      <c r="CE1311" s="9">
        <v>0</v>
      </c>
      <c r="CF1311" s="9">
        <v>0</v>
      </c>
      <c r="CG1311" s="9">
        <v>0</v>
      </c>
      <c r="CH1311" s="9">
        <v>0</v>
      </c>
      <c r="CI1311" s="9">
        <v>9.64</v>
      </c>
      <c r="CJ1311" s="9">
        <v>0</v>
      </c>
      <c r="CK1311" s="9">
        <v>3.31</v>
      </c>
      <c r="CL1311" s="9">
        <v>0</v>
      </c>
      <c r="CM1311" s="9">
        <v>0</v>
      </c>
      <c r="CN1311" s="9">
        <v>83.16</v>
      </c>
      <c r="CO1311" s="9">
        <v>70.460000000000008</v>
      </c>
      <c r="CP1311" s="9">
        <v>0</v>
      </c>
      <c r="CQ1311" s="9">
        <v>0</v>
      </c>
      <c r="CR1311" s="9">
        <v>0</v>
      </c>
      <c r="CS1311" s="9">
        <v>3.12</v>
      </c>
      <c r="CT1311" s="9">
        <v>0</v>
      </c>
      <c r="CU1311" s="9">
        <v>272</v>
      </c>
      <c r="CV1311" s="9">
        <v>89.6</v>
      </c>
      <c r="CW1311" s="9" t="s">
        <v>3837</v>
      </c>
      <c r="CX1311" s="9">
        <v>2060.92</v>
      </c>
      <c r="CY1311" s="9">
        <v>0.01</v>
      </c>
      <c r="CZ1311" s="9">
        <v>0.13</v>
      </c>
      <c r="DA1311" s="9">
        <v>0</v>
      </c>
      <c r="DB1311" s="9">
        <v>0</v>
      </c>
      <c r="DC1311" s="9">
        <v>0</v>
      </c>
      <c r="DD1311" s="9">
        <v>0</v>
      </c>
      <c r="DE1311" s="9">
        <v>0.02</v>
      </c>
      <c r="DF1311" s="9">
        <v>0.04</v>
      </c>
      <c r="DG1311" s="9">
        <v>0</v>
      </c>
      <c r="DH1311" s="9">
        <v>0</v>
      </c>
      <c r="DI1311" s="9">
        <v>0</v>
      </c>
      <c r="DJ1311" s="9">
        <v>0</v>
      </c>
      <c r="DK1311" s="9">
        <v>0</v>
      </c>
      <c r="DL1311" s="9">
        <v>0.02</v>
      </c>
      <c r="DM1311" s="9">
        <v>0</v>
      </c>
      <c r="DN1311" s="9">
        <v>0</v>
      </c>
      <c r="DO1311" s="9">
        <v>0</v>
      </c>
      <c r="DP1311" s="9">
        <v>0.01</v>
      </c>
      <c r="DQ1311" s="9">
        <v>0.02</v>
      </c>
      <c r="DR1311" s="9">
        <v>0</v>
      </c>
      <c r="DS1311" s="9">
        <v>7.0000000000000007E-2</v>
      </c>
      <c r="DT1311" s="9">
        <v>0.01</v>
      </c>
      <c r="DU1311" s="9">
        <v>0.32</v>
      </c>
      <c r="DV1311" s="9">
        <v>0.04</v>
      </c>
      <c r="DW1311" s="9">
        <v>0</v>
      </c>
      <c r="DX1311" s="9">
        <v>0.31</v>
      </c>
      <c r="DY1311" s="16" t="s">
        <v>3837</v>
      </c>
      <c r="DZ1311" s="16" t="s">
        <v>3839</v>
      </c>
      <c r="EA1311" s="16" t="s">
        <v>3792</v>
      </c>
      <c r="EB1311" s="16" t="s">
        <v>3724</v>
      </c>
      <c r="EC1311" s="9">
        <v>2060.9172079199998</v>
      </c>
      <c r="ED1311" s="17">
        <v>821.06628800186002</v>
      </c>
      <c r="EE1311" s="18">
        <v>0.4</v>
      </c>
      <c r="EF1311" s="19" t="s">
        <v>192</v>
      </c>
      <c r="EG1311" s="16" t="s">
        <v>3837</v>
      </c>
      <c r="EH1311" s="20" t="s">
        <v>3788</v>
      </c>
      <c r="EI1311" s="20" t="s">
        <v>3838</v>
      </c>
      <c r="EJ1311" s="20">
        <v>2060.9172079199998</v>
      </c>
      <c r="EK1311" s="21">
        <v>435.9755849745884</v>
      </c>
      <c r="EL1311" s="20">
        <v>13.197879464285714</v>
      </c>
      <c r="EM1311" s="20">
        <v>5753.9532198660718</v>
      </c>
      <c r="EN1311" s="22">
        <f t="shared" si="642"/>
        <v>0.24455193525745642</v>
      </c>
      <c r="EO1311" s="23">
        <f t="shared" si="643"/>
        <v>1.1314723516528121E-2</v>
      </c>
      <c r="EP1311" s="22">
        <f t="shared" si="644"/>
        <v>0</v>
      </c>
      <c r="EQ1311" s="22">
        <f t="shared" si="645"/>
        <v>0</v>
      </c>
      <c r="ER1311" s="22">
        <f t="shared" si="646"/>
        <v>0</v>
      </c>
      <c r="ES1311" s="22">
        <f t="shared" si="647"/>
        <v>0</v>
      </c>
      <c r="ET1311" s="22">
        <f t="shared" si="648"/>
        <v>0</v>
      </c>
      <c r="EU1311" s="22">
        <f t="shared" si="649"/>
        <v>0</v>
      </c>
      <c r="EV1311" s="22">
        <f t="shared" si="650"/>
        <v>4.2412021075912319E-2</v>
      </c>
      <c r="EW1311" s="22">
        <f t="shared" si="651"/>
        <v>0.54491641189097773</v>
      </c>
      <c r="EX1311" s="22">
        <f t="shared" si="652"/>
        <v>7.6107461133155538E-3</v>
      </c>
      <c r="EY1311" s="22">
        <f t="shared" si="653"/>
        <v>3.3088315011166769E-2</v>
      </c>
      <c r="EZ1311" s="22">
        <f t="shared" si="654"/>
        <v>3.1006743424618925E-3</v>
      </c>
      <c r="FA1311" s="22">
        <f t="shared" si="655"/>
        <v>0</v>
      </c>
      <c r="FB1311" s="22">
        <f t="shared" si="656"/>
        <v>0.3398599275786553</v>
      </c>
      <c r="FC1311" s="22">
        <f t="shared" si="16"/>
        <v>0.24954969429951041</v>
      </c>
      <c r="FD1311" s="22">
        <f t="shared" si="657"/>
        <v>0.86343612334801756</v>
      </c>
      <c r="FE1311" s="22">
        <f t="shared" si="658"/>
        <v>2.2365299898339543E-2</v>
      </c>
      <c r="FF1311" s="22">
        <f t="shared" si="659"/>
        <v>2.2026431718061672E-2</v>
      </c>
      <c r="FG1311" s="22">
        <f t="shared" si="660"/>
        <v>9.2172145035581146E-2</v>
      </c>
      <c r="FH1311" s="22">
        <f t="shared" si="661"/>
        <v>0.20227816630444892</v>
      </c>
      <c r="FI1311" s="23">
        <f t="shared" si="662"/>
        <v>0</v>
      </c>
      <c r="FJ1311" s="24">
        <f t="shared" si="663"/>
        <v>0.79642799759836957</v>
      </c>
      <c r="FK1311" s="22">
        <f t="shared" si="664"/>
        <v>0.57378821209100372</v>
      </c>
      <c r="FL1311" s="25">
        <v>1239.2683703164787</v>
      </c>
      <c r="FM1311" s="25">
        <v>10.947240814841761</v>
      </c>
      <c r="FN1311" s="25">
        <v>943.66294387485777</v>
      </c>
      <c r="FO1311" s="9">
        <v>863.88079833984375</v>
      </c>
      <c r="FP1311" s="26">
        <f t="shared" si="0"/>
        <v>266.66888427734375</v>
      </c>
      <c r="FQ1311" s="22">
        <f t="shared" si="665"/>
        <v>0.44297631000975085</v>
      </c>
      <c r="FR1311" s="28">
        <f t="shared" si="666"/>
        <v>0.21261771133554894</v>
      </c>
      <c r="FS1311" s="28">
        <f t="shared" si="667"/>
        <v>0.34496169825158596</v>
      </c>
      <c r="FT1311" s="28">
        <f t="shared" si="668"/>
        <v>0.66035525093875025</v>
      </c>
      <c r="FU1311" s="28">
        <f t="shared" si="669"/>
        <v>0</v>
      </c>
      <c r="FV1311" s="28">
        <f t="shared" si="670"/>
        <v>0</v>
      </c>
      <c r="FW1311" s="22">
        <f t="shared" si="671"/>
        <v>0.23001530616559412</v>
      </c>
      <c r="FX1311" s="22">
        <f t="shared" si="672"/>
        <v>18.47703125</v>
      </c>
      <c r="FY1311" s="22">
        <f t="shared" si="673"/>
        <v>11.2709375</v>
      </c>
    </row>
    <row r="1312" spans="1:181" ht="15.75" customHeight="1">
      <c r="A1312" s="9">
        <v>1</v>
      </c>
      <c r="B1312" s="9" t="s">
        <v>184</v>
      </c>
      <c r="C1312" s="9" t="s">
        <v>3787</v>
      </c>
      <c r="D1312" s="9" t="s">
        <v>3788</v>
      </c>
      <c r="E1312" s="9" t="s">
        <v>3840</v>
      </c>
      <c r="F1312" s="9" t="s">
        <v>1013</v>
      </c>
      <c r="G1312" s="9">
        <v>5231.5385082399998</v>
      </c>
      <c r="H1312" s="9">
        <v>390.4375</v>
      </c>
      <c r="I1312" s="9">
        <v>144.4375</v>
      </c>
      <c r="J1312" s="9">
        <v>312</v>
      </c>
      <c r="K1312" s="9">
        <v>418.375</v>
      </c>
      <c r="L1312" s="9">
        <v>1094.5</v>
      </c>
      <c r="M1312" s="9">
        <v>2870</v>
      </c>
      <c r="N1312" s="9">
        <v>543.29803466796875</v>
      </c>
      <c r="O1312" s="9">
        <v>1538.6400146484375</v>
      </c>
      <c r="P1312" s="9">
        <v>969.33723230609837</v>
      </c>
      <c r="Q1312" s="9">
        <v>296.25</v>
      </c>
      <c r="R1312" s="9">
        <v>4276.75</v>
      </c>
      <c r="S1312" s="9">
        <v>656.75</v>
      </c>
      <c r="T1312" s="9">
        <v>0</v>
      </c>
      <c r="U1312" s="9">
        <v>0</v>
      </c>
      <c r="V1312" s="9">
        <v>0</v>
      </c>
      <c r="W1312" s="9">
        <v>1370.733892134451</v>
      </c>
      <c r="X1312" s="9">
        <v>10.923875684894226</v>
      </c>
      <c r="Y1312" s="9">
        <v>43</v>
      </c>
      <c r="Z1312" s="9">
        <v>647490.65780000004</v>
      </c>
      <c r="AA1312" s="9">
        <v>5548.04</v>
      </c>
      <c r="AB1312" s="9">
        <v>32.78</v>
      </c>
      <c r="AC1312" s="9">
        <v>32.78</v>
      </c>
      <c r="AD1312" s="9">
        <v>0</v>
      </c>
      <c r="AE1312" s="9">
        <v>0.97</v>
      </c>
      <c r="AF1312" s="9">
        <v>2.4500000000000002</v>
      </c>
      <c r="AG1312" s="9">
        <v>5511.84</v>
      </c>
      <c r="AH1312" s="9">
        <v>355.7</v>
      </c>
      <c r="AI1312" s="9">
        <v>13.5</v>
      </c>
      <c r="AJ1312" s="9">
        <v>40.9</v>
      </c>
      <c r="AK1312" s="9">
        <v>100.8</v>
      </c>
      <c r="AL1312" s="9">
        <v>0</v>
      </c>
      <c r="AM1312" s="9">
        <v>0</v>
      </c>
      <c r="AN1312" s="9">
        <v>0</v>
      </c>
      <c r="AO1312" s="9">
        <v>0</v>
      </c>
      <c r="AP1312" s="9">
        <v>0</v>
      </c>
      <c r="AQ1312" s="9">
        <v>0</v>
      </c>
      <c r="AR1312" s="9">
        <v>0</v>
      </c>
      <c r="AS1312" s="9">
        <v>5225.95</v>
      </c>
      <c r="AT1312" s="9">
        <v>0</v>
      </c>
      <c r="AU1312" s="9">
        <v>0</v>
      </c>
      <c r="AV1312" s="9">
        <v>0</v>
      </c>
      <c r="AW1312" s="9">
        <v>0</v>
      </c>
      <c r="AX1312" s="9">
        <v>0</v>
      </c>
      <c r="AY1312" s="9">
        <v>0</v>
      </c>
      <c r="AZ1312" s="9">
        <v>0</v>
      </c>
      <c r="BA1312" s="9">
        <v>0</v>
      </c>
      <c r="BB1312" s="9">
        <v>0</v>
      </c>
      <c r="BC1312" s="9">
        <v>0</v>
      </c>
      <c r="BD1312" s="9">
        <v>0</v>
      </c>
      <c r="BE1312" s="9">
        <v>0</v>
      </c>
      <c r="BF1312" s="9">
        <v>0</v>
      </c>
      <c r="BG1312" s="9">
        <v>0</v>
      </c>
      <c r="BH1312" s="9">
        <v>0</v>
      </c>
      <c r="BI1312" s="9">
        <v>0</v>
      </c>
      <c r="BJ1312" s="9">
        <v>0</v>
      </c>
      <c r="BK1312" s="9">
        <v>0</v>
      </c>
      <c r="BL1312" s="9">
        <v>0</v>
      </c>
      <c r="BM1312" s="9">
        <v>0</v>
      </c>
      <c r="BN1312" s="9">
        <v>0</v>
      </c>
      <c r="BO1312" s="9">
        <v>232.5</v>
      </c>
      <c r="BP1312" s="9">
        <v>0</v>
      </c>
      <c r="BQ1312" s="9">
        <v>13.32</v>
      </c>
      <c r="BR1312" s="9">
        <v>5.16</v>
      </c>
      <c r="BS1312" s="9">
        <v>8.8800000000000008</v>
      </c>
      <c r="BT1312" s="9">
        <v>23.34</v>
      </c>
      <c r="BU1312" s="9">
        <v>0</v>
      </c>
      <c r="BV1312" s="9">
        <v>0</v>
      </c>
      <c r="BW1312" s="9">
        <v>7.48</v>
      </c>
      <c r="BX1312" s="9">
        <v>0</v>
      </c>
      <c r="BY1312" s="9">
        <v>0</v>
      </c>
      <c r="BZ1312" s="9">
        <v>0</v>
      </c>
      <c r="CA1312" s="9">
        <v>0</v>
      </c>
      <c r="CB1312" s="9">
        <v>0</v>
      </c>
      <c r="CC1312" s="9">
        <v>0</v>
      </c>
      <c r="CD1312" s="9">
        <v>0</v>
      </c>
      <c r="CE1312" s="9">
        <v>0</v>
      </c>
      <c r="CF1312" s="9">
        <v>0</v>
      </c>
      <c r="CG1312" s="9">
        <v>0</v>
      </c>
      <c r="CH1312" s="9">
        <v>0</v>
      </c>
      <c r="CI1312" s="9">
        <v>26.77</v>
      </c>
      <c r="CJ1312" s="9">
        <v>0</v>
      </c>
      <c r="CK1312" s="9">
        <v>0</v>
      </c>
      <c r="CL1312" s="9">
        <v>0</v>
      </c>
      <c r="CM1312" s="9">
        <v>0</v>
      </c>
      <c r="CN1312" s="9">
        <v>0</v>
      </c>
      <c r="CO1312" s="9">
        <v>3.64</v>
      </c>
      <c r="CP1312" s="9">
        <v>0</v>
      </c>
      <c r="CQ1312" s="9">
        <v>0</v>
      </c>
      <c r="CR1312" s="9">
        <v>1</v>
      </c>
      <c r="CS1312" s="9">
        <v>0</v>
      </c>
      <c r="CT1312" s="9">
        <v>0</v>
      </c>
      <c r="CU1312" s="9">
        <v>175</v>
      </c>
      <c r="CV1312" s="9">
        <v>73.099999999999994</v>
      </c>
      <c r="CW1312" s="9" t="s">
        <v>3840</v>
      </c>
      <c r="CX1312" s="9">
        <v>5231.54</v>
      </c>
      <c r="CY1312" s="9">
        <v>0</v>
      </c>
      <c r="CZ1312" s="9">
        <v>0.01</v>
      </c>
      <c r="DA1312" s="9">
        <v>0</v>
      </c>
      <c r="DB1312" s="9">
        <v>0</v>
      </c>
      <c r="DC1312" s="9">
        <v>0</v>
      </c>
      <c r="DD1312" s="9">
        <v>0</v>
      </c>
      <c r="DE1312" s="9">
        <v>0</v>
      </c>
      <c r="DF1312" s="9">
        <v>0.03</v>
      </c>
      <c r="DG1312" s="9">
        <v>0</v>
      </c>
      <c r="DH1312" s="9">
        <v>0</v>
      </c>
      <c r="DI1312" s="9">
        <v>0</v>
      </c>
      <c r="DJ1312" s="9">
        <v>0</v>
      </c>
      <c r="DK1312" s="9">
        <v>0</v>
      </c>
      <c r="DL1312" s="9">
        <v>0.08</v>
      </c>
      <c r="DM1312" s="9">
        <v>0</v>
      </c>
      <c r="DN1312" s="9">
        <v>0</v>
      </c>
      <c r="DO1312" s="9">
        <v>0</v>
      </c>
      <c r="DP1312" s="9">
        <v>0.02</v>
      </c>
      <c r="DQ1312" s="9">
        <v>0</v>
      </c>
      <c r="DR1312" s="9">
        <v>0</v>
      </c>
      <c r="DS1312" s="9">
        <v>0</v>
      </c>
      <c r="DT1312" s="9">
        <v>0</v>
      </c>
      <c r="DU1312" s="9">
        <v>0.71</v>
      </c>
      <c r="DV1312" s="9">
        <v>0.08</v>
      </c>
      <c r="DW1312" s="9">
        <v>0</v>
      </c>
      <c r="DX1312" s="9">
        <v>0.06</v>
      </c>
      <c r="DY1312" s="16" t="s">
        <v>3840</v>
      </c>
      <c r="DZ1312" s="16" t="s">
        <v>1014</v>
      </c>
      <c r="EA1312" s="16" t="s">
        <v>3792</v>
      </c>
      <c r="EB1312" s="16" t="s">
        <v>3724</v>
      </c>
      <c r="EC1312" s="9">
        <v>5231.5385082399998</v>
      </c>
      <c r="ED1312" s="17">
        <v>3008.0671837350001</v>
      </c>
      <c r="EE1312" s="18">
        <v>0.56999999999999995</v>
      </c>
      <c r="EF1312" s="19" t="s">
        <v>192</v>
      </c>
      <c r="EG1312" s="16" t="s">
        <v>3840</v>
      </c>
      <c r="EH1312" s="20" t="s">
        <v>3788</v>
      </c>
      <c r="EI1312" s="20" t="s">
        <v>1013</v>
      </c>
      <c r="EJ1312" s="20">
        <v>5231.5385082399998</v>
      </c>
      <c r="EK1312" s="21">
        <v>116.70619854939764</v>
      </c>
      <c r="EL1312" s="20">
        <v>75.896580027359789</v>
      </c>
      <c r="EM1312" s="20">
        <v>8857.6013378932985</v>
      </c>
      <c r="EN1312" s="22">
        <f t="shared" si="642"/>
        <v>4.8514430321338682E-2</v>
      </c>
      <c r="EO1312" s="23">
        <f t="shared" si="643"/>
        <v>0</v>
      </c>
      <c r="EP1312" s="22">
        <f t="shared" si="644"/>
        <v>0</v>
      </c>
      <c r="EQ1312" s="22">
        <f t="shared" si="645"/>
        <v>0</v>
      </c>
      <c r="ER1312" s="22">
        <f t="shared" si="646"/>
        <v>0</v>
      </c>
      <c r="ES1312" s="22">
        <f t="shared" si="647"/>
        <v>0</v>
      </c>
      <c r="ET1312" s="22">
        <f t="shared" si="648"/>
        <v>0</v>
      </c>
      <c r="EU1312" s="22">
        <f t="shared" si="649"/>
        <v>0</v>
      </c>
      <c r="EV1312" s="22">
        <f t="shared" si="650"/>
        <v>0</v>
      </c>
      <c r="EW1312" s="22">
        <f t="shared" si="651"/>
        <v>0.73901020310860932</v>
      </c>
      <c r="EX1312" s="22">
        <f t="shared" si="652"/>
        <v>4.2338132926480324E-2</v>
      </c>
      <c r="EY1312" s="22">
        <f t="shared" si="653"/>
        <v>0.12971615651123591</v>
      </c>
      <c r="EZ1312" s="22">
        <f t="shared" si="654"/>
        <v>7.4187088776580395E-2</v>
      </c>
      <c r="FA1312" s="22">
        <f t="shared" si="655"/>
        <v>0</v>
      </c>
      <c r="FB1312" s="22">
        <f t="shared" si="656"/>
        <v>1.4748418677092248E-2</v>
      </c>
      <c r="FC1312" s="22">
        <f t="shared" si="16"/>
        <v>9.2086574718278885E-2</v>
      </c>
      <c r="FD1312" s="22">
        <f t="shared" si="657"/>
        <v>0.69622235271090238</v>
      </c>
      <c r="FE1312" s="22">
        <f t="shared" si="658"/>
        <v>2.6423957721667647E-2</v>
      </c>
      <c r="FF1312" s="22">
        <f t="shared" si="659"/>
        <v>8.0054805245644942E-2</v>
      </c>
      <c r="FG1312" s="22">
        <f t="shared" si="660"/>
        <v>0.19729888432178508</v>
      </c>
      <c r="FH1312" s="22">
        <f t="shared" si="661"/>
        <v>5.9083928738797847E-3</v>
      </c>
      <c r="FI1312" s="23">
        <f t="shared" si="662"/>
        <v>4.4159739295318709E-4</v>
      </c>
      <c r="FJ1312" s="24">
        <f t="shared" si="663"/>
        <v>0.99347517321432433</v>
      </c>
      <c r="FK1312" s="22">
        <f t="shared" si="664"/>
        <v>1.0604987407168065</v>
      </c>
      <c r="FL1312" s="25">
        <v>1370.733892134451</v>
      </c>
      <c r="FM1312" s="25">
        <v>10.923875684894226</v>
      </c>
      <c r="FN1312" s="25">
        <v>969.33723230609837</v>
      </c>
      <c r="FO1312" s="9">
        <v>543.29803466796875</v>
      </c>
      <c r="FP1312" s="26">
        <f t="shared" si="0"/>
        <v>995.34197998046875</v>
      </c>
      <c r="FQ1312" s="22">
        <f t="shared" si="665"/>
        <v>0.10224047842858051</v>
      </c>
      <c r="FR1312" s="28">
        <f t="shared" si="666"/>
        <v>0.13960998257962046</v>
      </c>
      <c r="FS1312" s="28">
        <f t="shared" si="667"/>
        <v>0.75780766857697113</v>
      </c>
      <c r="FT1312" s="28">
        <f t="shared" si="668"/>
        <v>0.94303042828212569</v>
      </c>
      <c r="FU1312" s="28">
        <f t="shared" si="669"/>
        <v>0</v>
      </c>
      <c r="FV1312" s="28">
        <f t="shared" si="670"/>
        <v>0</v>
      </c>
      <c r="FW1312" s="22">
        <f t="shared" si="671"/>
        <v>3.1542670925227646E-2</v>
      </c>
      <c r="FX1312" s="22">
        <f t="shared" si="672"/>
        <v>129.02418604651163</v>
      </c>
      <c r="FY1312" s="22">
        <f t="shared" si="673"/>
        <v>121.53372093023255</v>
      </c>
    </row>
    <row r="1313" spans="1:181" ht="15.75" customHeight="1">
      <c r="A1313" s="9">
        <v>1</v>
      </c>
      <c r="B1313" s="9" t="s">
        <v>184</v>
      </c>
      <c r="C1313" s="9" t="s">
        <v>3787</v>
      </c>
      <c r="D1313" s="9" t="s">
        <v>3788</v>
      </c>
      <c r="E1313" s="9" t="s">
        <v>3841</v>
      </c>
      <c r="F1313" s="9" t="s">
        <v>3842</v>
      </c>
      <c r="G1313" s="9">
        <v>1577.91609247</v>
      </c>
      <c r="H1313" s="9">
        <v>147.875</v>
      </c>
      <c r="I1313" s="9">
        <v>190.0625</v>
      </c>
      <c r="J1313" s="9">
        <v>323.875</v>
      </c>
      <c r="K1313" s="9">
        <v>265.0625</v>
      </c>
      <c r="L1313" s="9">
        <v>368.5</v>
      </c>
      <c r="M1313" s="9">
        <v>280</v>
      </c>
      <c r="N1313" s="9">
        <v>970.9932861328125</v>
      </c>
      <c r="O1313" s="9">
        <v>1531.756103515625</v>
      </c>
      <c r="P1313" s="9">
        <v>1143.6921962087397</v>
      </c>
      <c r="Q1313" s="9">
        <v>14.125</v>
      </c>
      <c r="R1313" s="9">
        <v>93.25</v>
      </c>
      <c r="S1313" s="9">
        <v>1468</v>
      </c>
      <c r="T1313" s="9">
        <v>0</v>
      </c>
      <c r="U1313" s="9">
        <v>0</v>
      </c>
      <c r="V1313" s="9">
        <v>0</v>
      </c>
      <c r="W1313" s="9">
        <v>1294.9547395746106</v>
      </c>
      <c r="X1313" s="9">
        <v>9.4574514319209513</v>
      </c>
      <c r="Y1313" s="9">
        <v>59</v>
      </c>
      <c r="Z1313" s="9">
        <v>374968.8394</v>
      </c>
      <c r="AA1313" s="9">
        <v>1221.53</v>
      </c>
      <c r="AB1313" s="9">
        <v>130.25</v>
      </c>
      <c r="AC1313" s="9">
        <v>130.25</v>
      </c>
      <c r="AD1313" s="9">
        <v>0</v>
      </c>
      <c r="AE1313" s="9">
        <v>1.98</v>
      </c>
      <c r="AF1313" s="9">
        <v>0</v>
      </c>
      <c r="AG1313" s="9">
        <v>1089.3</v>
      </c>
      <c r="AH1313" s="9">
        <v>97.6</v>
      </c>
      <c r="AI1313" s="9">
        <v>53.1</v>
      </c>
      <c r="AJ1313" s="9">
        <v>6.6</v>
      </c>
      <c r="AK1313" s="9">
        <v>34.4</v>
      </c>
      <c r="AL1313" s="9">
        <v>0</v>
      </c>
      <c r="AM1313" s="9">
        <v>0</v>
      </c>
      <c r="AN1313" s="9">
        <v>0</v>
      </c>
      <c r="AO1313" s="9">
        <v>0</v>
      </c>
      <c r="AP1313" s="9">
        <v>3.25</v>
      </c>
      <c r="AQ1313" s="9">
        <v>0</v>
      </c>
      <c r="AR1313" s="9">
        <v>0</v>
      </c>
      <c r="AS1313" s="9">
        <v>928.18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  <c r="BD1313" s="9">
        <v>0</v>
      </c>
      <c r="BE1313" s="9">
        <v>0</v>
      </c>
      <c r="BF1313" s="9">
        <v>0</v>
      </c>
      <c r="BG1313" s="9">
        <v>0</v>
      </c>
      <c r="BH1313" s="9">
        <v>0</v>
      </c>
      <c r="BI1313" s="9">
        <v>0</v>
      </c>
      <c r="BJ1313" s="9">
        <v>0</v>
      </c>
      <c r="BK1313" s="9">
        <v>0</v>
      </c>
      <c r="BL1313" s="9">
        <v>0</v>
      </c>
      <c r="BM1313" s="9">
        <v>0</v>
      </c>
      <c r="BN1313" s="9">
        <v>0</v>
      </c>
      <c r="BO1313" s="9">
        <v>82.02</v>
      </c>
      <c r="BP1313" s="9">
        <v>0</v>
      </c>
      <c r="BQ1313" s="9">
        <v>23.72</v>
      </c>
      <c r="BR1313" s="9">
        <v>2.0100000000000002</v>
      </c>
      <c r="BS1313" s="9">
        <v>36.590000000000003</v>
      </c>
      <c r="BT1313" s="9">
        <v>0</v>
      </c>
      <c r="BU1313" s="9">
        <v>0</v>
      </c>
      <c r="BV1313" s="9">
        <v>0</v>
      </c>
      <c r="BW1313" s="9">
        <v>0</v>
      </c>
      <c r="BX1313" s="9">
        <v>0</v>
      </c>
      <c r="BY1313" s="9">
        <v>0</v>
      </c>
      <c r="BZ1313" s="9">
        <v>0</v>
      </c>
      <c r="CA1313" s="9">
        <v>0</v>
      </c>
      <c r="CB1313" s="9">
        <v>0</v>
      </c>
      <c r="CC1313" s="9">
        <v>0</v>
      </c>
      <c r="CD1313" s="9">
        <v>0</v>
      </c>
      <c r="CE1313" s="9">
        <v>0</v>
      </c>
      <c r="CF1313" s="9">
        <v>0</v>
      </c>
      <c r="CG1313" s="9">
        <v>0</v>
      </c>
      <c r="CH1313" s="9">
        <v>0</v>
      </c>
      <c r="CI1313" s="9">
        <v>23.49</v>
      </c>
      <c r="CJ1313" s="9">
        <v>0</v>
      </c>
      <c r="CK1313" s="9">
        <v>20.63</v>
      </c>
      <c r="CL1313" s="9">
        <v>0</v>
      </c>
      <c r="CM1313" s="9">
        <v>0</v>
      </c>
      <c r="CN1313" s="9">
        <v>43.67</v>
      </c>
      <c r="CO1313" s="9">
        <v>39.01</v>
      </c>
      <c r="CP1313" s="9">
        <v>15.75</v>
      </c>
      <c r="CQ1313" s="9">
        <v>0</v>
      </c>
      <c r="CR1313" s="9">
        <v>0</v>
      </c>
      <c r="CS1313" s="9">
        <v>3.21</v>
      </c>
      <c r="CT1313" s="9">
        <v>0</v>
      </c>
      <c r="CU1313" s="9">
        <v>179</v>
      </c>
      <c r="CV1313" s="9">
        <v>76.7</v>
      </c>
      <c r="CW1313" s="9" t="s">
        <v>3841</v>
      </c>
      <c r="CX1313" s="9">
        <v>1577.92</v>
      </c>
      <c r="CY1313" s="9">
        <v>0.02</v>
      </c>
      <c r="CZ1313" s="9">
        <v>0.15</v>
      </c>
      <c r="DA1313" s="9">
        <v>0</v>
      </c>
      <c r="DB1313" s="9">
        <v>0</v>
      </c>
      <c r="DC1313" s="9">
        <v>0</v>
      </c>
      <c r="DD1313" s="9">
        <v>0</v>
      </c>
      <c r="DE1313" s="9">
        <v>0.01</v>
      </c>
      <c r="DF1313" s="9">
        <v>0.04</v>
      </c>
      <c r="DG1313" s="9">
        <v>0</v>
      </c>
      <c r="DH1313" s="9">
        <v>0</v>
      </c>
      <c r="DI1313" s="9">
        <v>0</v>
      </c>
      <c r="DJ1313" s="9">
        <v>0</v>
      </c>
      <c r="DK1313" s="9">
        <v>0</v>
      </c>
      <c r="DL1313" s="9">
        <v>0.19</v>
      </c>
      <c r="DM1313" s="9">
        <v>0</v>
      </c>
      <c r="DN1313" s="9">
        <v>0</v>
      </c>
      <c r="DO1313" s="9">
        <v>0</v>
      </c>
      <c r="DP1313" s="9">
        <v>0.01</v>
      </c>
      <c r="DQ1313" s="9">
        <v>0</v>
      </c>
      <c r="DR1313" s="9">
        <v>0</v>
      </c>
      <c r="DS1313" s="9">
        <v>0</v>
      </c>
      <c r="DT1313" s="9">
        <v>0.01</v>
      </c>
      <c r="DU1313" s="9">
        <v>0.57999999999999996</v>
      </c>
      <c r="DV1313" s="9">
        <v>0</v>
      </c>
      <c r="DW1313" s="9">
        <v>0</v>
      </c>
      <c r="DX1313" s="9">
        <v>0</v>
      </c>
      <c r="DY1313" s="16" t="s">
        <v>3841</v>
      </c>
      <c r="DZ1313" s="16" t="s">
        <v>3843</v>
      </c>
      <c r="EA1313" s="16" t="s">
        <v>3792</v>
      </c>
      <c r="EB1313" s="16" t="s">
        <v>3724</v>
      </c>
      <c r="EC1313" s="9">
        <v>1577.91609247</v>
      </c>
      <c r="ED1313" s="17">
        <v>1553.4149562300001</v>
      </c>
      <c r="EE1313" s="18">
        <v>0.98</v>
      </c>
      <c r="EF1313" s="19" t="s">
        <v>192</v>
      </c>
      <c r="EG1313" s="16" t="s">
        <v>3841</v>
      </c>
      <c r="EH1313" s="20" t="s">
        <v>3788</v>
      </c>
      <c r="EI1313" s="20" t="s">
        <v>3842</v>
      </c>
      <c r="EJ1313" s="20">
        <v>1577.91609247</v>
      </c>
      <c r="EK1313" s="21">
        <v>306.96654146848624</v>
      </c>
      <c r="EL1313" s="20">
        <v>15.926075619295958</v>
      </c>
      <c r="EM1313" s="20">
        <v>4888.7723520208601</v>
      </c>
      <c r="EN1313" s="22">
        <f t="shared" si="642"/>
        <v>8.9224169688832775E-2</v>
      </c>
      <c r="EO1313" s="23">
        <f t="shared" si="643"/>
        <v>2.6605977749216149E-3</v>
      </c>
      <c r="EP1313" s="22">
        <f t="shared" si="644"/>
        <v>0</v>
      </c>
      <c r="EQ1313" s="22">
        <f t="shared" si="645"/>
        <v>0</v>
      </c>
      <c r="ER1313" s="22">
        <f t="shared" si="646"/>
        <v>0</v>
      </c>
      <c r="ES1313" s="22">
        <f t="shared" si="647"/>
        <v>0</v>
      </c>
      <c r="ET1313" s="22">
        <f t="shared" si="648"/>
        <v>0</v>
      </c>
      <c r="EU1313" s="22">
        <f t="shared" si="649"/>
        <v>0</v>
      </c>
      <c r="EV1313" s="22">
        <f t="shared" si="650"/>
        <v>0</v>
      </c>
      <c r="EW1313" s="22">
        <f t="shared" si="651"/>
        <v>0.27959775012783361</v>
      </c>
      <c r="EX1313" s="22">
        <f t="shared" si="652"/>
        <v>8.0859042099880679E-2</v>
      </c>
      <c r="EY1313" s="22">
        <f t="shared" si="653"/>
        <v>0.28198397818305776</v>
      </c>
      <c r="EZ1313" s="22">
        <f t="shared" si="654"/>
        <v>0</v>
      </c>
      <c r="FA1313" s="22">
        <f t="shared" si="655"/>
        <v>0</v>
      </c>
      <c r="FB1313" s="22">
        <f t="shared" si="656"/>
        <v>0.34648031361854437</v>
      </c>
      <c r="FC1313" s="22">
        <f t="shared" si="16"/>
        <v>0.15693433644691493</v>
      </c>
      <c r="FD1313" s="22">
        <f t="shared" si="657"/>
        <v>0.50912884715701612</v>
      </c>
      <c r="FE1313" s="22">
        <f t="shared" si="658"/>
        <v>0.27699530516431925</v>
      </c>
      <c r="FF1313" s="22">
        <f t="shared" si="659"/>
        <v>3.4428794992175271E-2</v>
      </c>
      <c r="FG1313" s="22">
        <f t="shared" si="660"/>
        <v>0.17944705268648931</v>
      </c>
      <c r="FH1313" s="22">
        <f t="shared" si="661"/>
        <v>0.10662857236416626</v>
      </c>
      <c r="FI1313" s="23">
        <f t="shared" si="662"/>
        <v>0</v>
      </c>
      <c r="FJ1313" s="24">
        <f t="shared" si="663"/>
        <v>0.89175050960680458</v>
      </c>
      <c r="FK1313" s="22">
        <f t="shared" si="664"/>
        <v>0.77414129042050073</v>
      </c>
      <c r="FL1313" s="25">
        <v>1294.9547395746106</v>
      </c>
      <c r="FM1313" s="25">
        <v>9.4574514319209513</v>
      </c>
      <c r="FN1313" s="25">
        <v>1143.6921962087397</v>
      </c>
      <c r="FO1313" s="9">
        <v>970.9932861328125</v>
      </c>
      <c r="FP1313" s="26">
        <f t="shared" si="0"/>
        <v>560.7628173828125</v>
      </c>
      <c r="FQ1313" s="22">
        <f t="shared" si="665"/>
        <v>0.21416696465209858</v>
      </c>
      <c r="FR1313" s="28">
        <f t="shared" si="666"/>
        <v>0.37323752689416034</v>
      </c>
      <c r="FS1313" s="28">
        <f t="shared" si="667"/>
        <v>0.41098509806365358</v>
      </c>
      <c r="FT1313" s="28">
        <f t="shared" si="668"/>
        <v>0.98943790956342192</v>
      </c>
      <c r="FU1313" s="28">
        <f t="shared" si="669"/>
        <v>0</v>
      </c>
      <c r="FV1313" s="28">
        <f t="shared" si="670"/>
        <v>0</v>
      </c>
      <c r="FW1313" s="22">
        <f t="shared" si="671"/>
        <v>0.14653753898799046</v>
      </c>
      <c r="FX1313" s="22">
        <f t="shared" si="672"/>
        <v>20.703898305084746</v>
      </c>
      <c r="FY1313" s="22">
        <f t="shared" si="673"/>
        <v>15.73186440677966</v>
      </c>
    </row>
    <row r="1314" spans="1:181" ht="15.75" customHeight="1">
      <c r="A1314" s="9">
        <v>1</v>
      </c>
      <c r="B1314" s="9" t="s">
        <v>184</v>
      </c>
      <c r="C1314" s="9" t="s">
        <v>3787</v>
      </c>
      <c r="D1314" s="9" t="s">
        <v>3788</v>
      </c>
      <c r="E1314" s="9" t="s">
        <v>3844</v>
      </c>
      <c r="F1314" s="9" t="s">
        <v>3018</v>
      </c>
      <c r="G1314" s="9">
        <v>1234.23208183</v>
      </c>
      <c r="H1314" s="9">
        <v>39.4375</v>
      </c>
      <c r="I1314" s="9">
        <v>78.3125</v>
      </c>
      <c r="J1314" s="9">
        <v>163.8125</v>
      </c>
      <c r="K1314" s="9">
        <v>180.3125</v>
      </c>
      <c r="L1314" s="9">
        <v>370.0625</v>
      </c>
      <c r="M1314" s="9">
        <v>401.25</v>
      </c>
      <c r="N1314" s="9">
        <v>954.61785888671875</v>
      </c>
      <c r="O1314" s="9">
        <v>1287.4718017578125</v>
      </c>
      <c r="P1314" s="9">
        <v>1121.160712096726</v>
      </c>
      <c r="Q1314" s="9">
        <v>9.875</v>
      </c>
      <c r="R1314" s="9">
        <v>121.0625</v>
      </c>
      <c r="S1314" s="9">
        <v>1102.25</v>
      </c>
      <c r="T1314" s="9">
        <v>0</v>
      </c>
      <c r="U1314" s="9">
        <v>0</v>
      </c>
      <c r="V1314" s="9">
        <v>0</v>
      </c>
      <c r="W1314" s="9">
        <v>1282.4769062727557</v>
      </c>
      <c r="X1314" s="9">
        <v>9.629994278581087</v>
      </c>
      <c r="Y1314" s="9">
        <v>34</v>
      </c>
      <c r="Z1314" s="9">
        <v>212021.7586</v>
      </c>
      <c r="AA1314" s="9">
        <v>928.36</v>
      </c>
      <c r="AB1314" s="9">
        <v>80.5</v>
      </c>
      <c r="AC1314" s="9">
        <v>80.5</v>
      </c>
      <c r="AD1314" s="9">
        <v>0</v>
      </c>
      <c r="AE1314" s="9">
        <v>0.96</v>
      </c>
      <c r="AF1314" s="9">
        <v>0</v>
      </c>
      <c r="AG1314" s="9">
        <v>846.9</v>
      </c>
      <c r="AH1314" s="9">
        <v>53.9</v>
      </c>
      <c r="AI1314" s="9">
        <v>13.4</v>
      </c>
      <c r="AJ1314" s="9">
        <v>0.8</v>
      </c>
      <c r="AK1314" s="9">
        <v>5.6</v>
      </c>
      <c r="AL1314" s="9">
        <v>0</v>
      </c>
      <c r="AM1314" s="9">
        <v>0</v>
      </c>
      <c r="AN1314" s="9">
        <v>0</v>
      </c>
      <c r="AO1314" s="9">
        <v>3.38</v>
      </c>
      <c r="AP1314" s="9">
        <v>0</v>
      </c>
      <c r="AQ1314" s="9">
        <v>0</v>
      </c>
      <c r="AR1314" s="9">
        <v>0</v>
      </c>
      <c r="AS1314" s="9">
        <v>746.64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  <c r="BD1314" s="9">
        <v>0</v>
      </c>
      <c r="BE1314" s="9">
        <v>0</v>
      </c>
      <c r="BF1314" s="9">
        <v>0</v>
      </c>
      <c r="BG1314" s="9">
        <v>0</v>
      </c>
      <c r="BH1314" s="9">
        <v>0</v>
      </c>
      <c r="BI1314" s="9">
        <v>0</v>
      </c>
      <c r="BJ1314" s="9">
        <v>0</v>
      </c>
      <c r="BK1314" s="9">
        <v>0</v>
      </c>
      <c r="BL1314" s="9">
        <v>0</v>
      </c>
      <c r="BM1314" s="9">
        <v>0</v>
      </c>
      <c r="BN1314" s="9">
        <v>0</v>
      </c>
      <c r="BO1314" s="9">
        <v>30.12</v>
      </c>
      <c r="BP1314" s="9">
        <v>0</v>
      </c>
      <c r="BQ1314" s="9">
        <v>9.61</v>
      </c>
      <c r="BR1314" s="9">
        <v>0</v>
      </c>
      <c r="BS1314" s="9">
        <v>5.01</v>
      </c>
      <c r="BT1314" s="9">
        <v>0</v>
      </c>
      <c r="BU1314" s="9">
        <v>0</v>
      </c>
      <c r="BV1314" s="9">
        <v>0</v>
      </c>
      <c r="BW1314" s="9">
        <v>0</v>
      </c>
      <c r="BX1314" s="9">
        <v>0</v>
      </c>
      <c r="BY1314" s="9">
        <v>0</v>
      </c>
      <c r="BZ1314" s="9">
        <v>0</v>
      </c>
      <c r="CA1314" s="9">
        <v>0</v>
      </c>
      <c r="CB1314" s="9">
        <v>0</v>
      </c>
      <c r="CC1314" s="9">
        <v>0</v>
      </c>
      <c r="CD1314" s="9">
        <v>0</v>
      </c>
      <c r="CE1314" s="9">
        <v>0</v>
      </c>
      <c r="CF1314" s="9">
        <v>0</v>
      </c>
      <c r="CG1314" s="9">
        <v>0</v>
      </c>
      <c r="CH1314" s="9">
        <v>0</v>
      </c>
      <c r="CI1314" s="9">
        <v>10.38</v>
      </c>
      <c r="CJ1314" s="9">
        <v>0</v>
      </c>
      <c r="CK1314" s="9">
        <v>8.9700000000000006</v>
      </c>
      <c r="CL1314" s="9">
        <v>0</v>
      </c>
      <c r="CM1314" s="9">
        <v>0</v>
      </c>
      <c r="CN1314" s="9">
        <v>22.11</v>
      </c>
      <c r="CO1314" s="9">
        <v>68.37</v>
      </c>
      <c r="CP1314" s="9">
        <v>1.0900000000000001</v>
      </c>
      <c r="CQ1314" s="9">
        <v>0</v>
      </c>
      <c r="CR1314" s="9">
        <v>0</v>
      </c>
      <c r="CS1314" s="9">
        <v>22.68</v>
      </c>
      <c r="CT1314" s="9">
        <v>0</v>
      </c>
      <c r="CU1314" s="9">
        <v>118</v>
      </c>
      <c r="CV1314" s="9">
        <v>47.599999999999994</v>
      </c>
      <c r="CW1314" s="9" t="s">
        <v>3844</v>
      </c>
      <c r="CX1314" s="9">
        <v>1234.23</v>
      </c>
      <c r="CY1314" s="9">
        <v>0.01</v>
      </c>
      <c r="CZ1314" s="9">
        <v>0.09</v>
      </c>
      <c r="DA1314" s="9">
        <v>0</v>
      </c>
      <c r="DB1314" s="9">
        <v>0</v>
      </c>
      <c r="DC1314" s="9">
        <v>0</v>
      </c>
      <c r="DD1314" s="9">
        <v>0</v>
      </c>
      <c r="DE1314" s="9">
        <v>0</v>
      </c>
      <c r="DF1314" s="9">
        <v>0.04</v>
      </c>
      <c r="DG1314" s="9">
        <v>0</v>
      </c>
      <c r="DH1314" s="9">
        <v>0</v>
      </c>
      <c r="DI1314" s="9">
        <v>0</v>
      </c>
      <c r="DJ1314" s="9">
        <v>0</v>
      </c>
      <c r="DK1314" s="9">
        <v>0</v>
      </c>
      <c r="DL1314" s="9">
        <v>0.19</v>
      </c>
      <c r="DM1314" s="9">
        <v>0</v>
      </c>
      <c r="DN1314" s="9">
        <v>0</v>
      </c>
      <c r="DO1314" s="9">
        <v>0</v>
      </c>
      <c r="DP1314" s="9">
        <v>0.01</v>
      </c>
      <c r="DQ1314" s="9">
        <v>0.03</v>
      </c>
      <c r="DR1314" s="9">
        <v>0</v>
      </c>
      <c r="DS1314" s="9">
        <v>0</v>
      </c>
      <c r="DT1314" s="9">
        <v>0</v>
      </c>
      <c r="DU1314" s="9">
        <v>0.63</v>
      </c>
      <c r="DV1314" s="9">
        <v>0</v>
      </c>
      <c r="DW1314" s="9">
        <v>0</v>
      </c>
      <c r="DX1314" s="9">
        <v>0</v>
      </c>
      <c r="DY1314" s="16" t="s">
        <v>3844</v>
      </c>
      <c r="DZ1314" s="16" t="s">
        <v>3019</v>
      </c>
      <c r="EA1314" s="16" t="s">
        <v>3792</v>
      </c>
      <c r="EB1314" s="16" t="s">
        <v>3724</v>
      </c>
      <c r="EC1314" s="9">
        <v>1234.23208183</v>
      </c>
      <c r="ED1314" s="17">
        <v>1720.29963415375</v>
      </c>
      <c r="EE1314" s="18">
        <v>1.39</v>
      </c>
      <c r="EF1314" s="19" t="s">
        <v>192</v>
      </c>
      <c r="EG1314" s="16" t="s">
        <v>3844</v>
      </c>
      <c r="EH1314" s="20" t="s">
        <v>3788</v>
      </c>
      <c r="EI1314" s="20" t="s">
        <v>3018</v>
      </c>
      <c r="EJ1314" s="20">
        <v>1234.23208183</v>
      </c>
      <c r="EK1314" s="21">
        <v>228.38312572708864</v>
      </c>
      <c r="EL1314" s="20">
        <v>19.503361344537819</v>
      </c>
      <c r="EM1314" s="20">
        <v>4454.2386260504209</v>
      </c>
      <c r="EN1314" s="22">
        <f t="shared" si="642"/>
        <v>4.6436727131716156E-2</v>
      </c>
      <c r="EO1314" s="23">
        <f t="shared" si="643"/>
        <v>3.6408289887543623E-3</v>
      </c>
      <c r="EP1314" s="22">
        <f t="shared" si="644"/>
        <v>0</v>
      </c>
      <c r="EQ1314" s="22">
        <f t="shared" si="645"/>
        <v>0</v>
      </c>
      <c r="ER1314" s="22">
        <f t="shared" si="646"/>
        <v>0</v>
      </c>
      <c r="ES1314" s="22">
        <f t="shared" si="647"/>
        <v>0</v>
      </c>
      <c r="ET1314" s="22">
        <f t="shared" si="648"/>
        <v>0</v>
      </c>
      <c r="EU1314" s="22">
        <f t="shared" si="649"/>
        <v>0</v>
      </c>
      <c r="EV1314" s="22">
        <f t="shared" si="650"/>
        <v>0</v>
      </c>
      <c r="EW1314" s="22">
        <f t="shared" si="651"/>
        <v>0.16574950473255556</v>
      </c>
      <c r="EX1314" s="22">
        <f t="shared" si="652"/>
        <v>5.2883557120845248E-2</v>
      </c>
      <c r="EY1314" s="22">
        <f t="shared" si="653"/>
        <v>0.13405238828967639</v>
      </c>
      <c r="EZ1314" s="22">
        <f t="shared" si="654"/>
        <v>0</v>
      </c>
      <c r="FA1314" s="22">
        <f t="shared" si="655"/>
        <v>0</v>
      </c>
      <c r="FB1314" s="22">
        <f t="shared" si="656"/>
        <v>0.62871450583314981</v>
      </c>
      <c r="FC1314" s="22">
        <f t="shared" si="16"/>
        <v>7.9387306648282974E-2</v>
      </c>
      <c r="FD1314" s="22">
        <f t="shared" si="657"/>
        <v>0.73134328358208966</v>
      </c>
      <c r="FE1314" s="22">
        <f t="shared" si="658"/>
        <v>0.18181818181818185</v>
      </c>
      <c r="FF1314" s="22">
        <f t="shared" si="659"/>
        <v>1.0854816824966081E-2</v>
      </c>
      <c r="FG1314" s="22">
        <f t="shared" si="660"/>
        <v>7.5983717774762552E-2</v>
      </c>
      <c r="FH1314" s="22">
        <f t="shared" si="661"/>
        <v>8.6712051359386449E-2</v>
      </c>
      <c r="FI1314" s="23">
        <f t="shared" si="662"/>
        <v>0</v>
      </c>
      <c r="FJ1314" s="24">
        <f t="shared" si="663"/>
        <v>0.91225386703434008</v>
      </c>
      <c r="FK1314" s="22">
        <f t="shared" si="664"/>
        <v>0.75217620224513815</v>
      </c>
      <c r="FL1314" s="25">
        <v>1282.4769062727557</v>
      </c>
      <c r="FM1314" s="25">
        <v>9.629994278581087</v>
      </c>
      <c r="FN1314" s="25">
        <v>1121.160712096726</v>
      </c>
      <c r="FO1314" s="9">
        <v>954.61785888671875</v>
      </c>
      <c r="FP1314" s="26">
        <f t="shared" si="0"/>
        <v>332.85394287109375</v>
      </c>
      <c r="FQ1314" s="22">
        <f t="shared" si="665"/>
        <v>9.540345104740082E-2</v>
      </c>
      <c r="FR1314" s="28">
        <f t="shared" si="666"/>
        <v>0.27881709207377331</v>
      </c>
      <c r="FS1314" s="28">
        <f t="shared" si="667"/>
        <v>0.62493311538002838</v>
      </c>
      <c r="FT1314" s="28">
        <f t="shared" si="668"/>
        <v>0.99115273213947774</v>
      </c>
      <c r="FU1314" s="28">
        <f t="shared" si="669"/>
        <v>0</v>
      </c>
      <c r="FV1314" s="28">
        <f t="shared" si="670"/>
        <v>0</v>
      </c>
      <c r="FW1314" s="22">
        <f t="shared" si="671"/>
        <v>0.12710586410444225</v>
      </c>
      <c r="FX1314" s="22">
        <f t="shared" si="672"/>
        <v>27.304705882352941</v>
      </c>
      <c r="FY1314" s="22">
        <f t="shared" si="673"/>
        <v>21.96</v>
      </c>
    </row>
    <row r="1315" spans="1:181" ht="15.75" customHeight="1">
      <c r="A1315" s="9">
        <v>1</v>
      </c>
      <c r="B1315" s="9" t="s">
        <v>184</v>
      </c>
      <c r="C1315" s="9" t="s">
        <v>3787</v>
      </c>
      <c r="D1315" s="9" t="s">
        <v>3788</v>
      </c>
      <c r="E1315" s="9" t="s">
        <v>3845</v>
      </c>
      <c r="F1315" s="9" t="s">
        <v>721</v>
      </c>
      <c r="G1315" s="9">
        <v>1274.1784864000001</v>
      </c>
      <c r="H1315" s="9">
        <v>21.125</v>
      </c>
      <c r="I1315" s="9">
        <v>28</v>
      </c>
      <c r="J1315" s="9">
        <v>63.6875</v>
      </c>
      <c r="K1315" s="9">
        <v>86.0625</v>
      </c>
      <c r="L1315" s="9">
        <v>231.9375</v>
      </c>
      <c r="M1315" s="9">
        <v>843.5</v>
      </c>
      <c r="N1315" s="9">
        <v>547.23675537109375</v>
      </c>
      <c r="O1315" s="9">
        <v>1206.8548583984375</v>
      </c>
      <c r="P1315" s="9">
        <v>895.60485221379713</v>
      </c>
      <c r="Q1315" s="9">
        <v>27.75</v>
      </c>
      <c r="R1315" s="9">
        <v>479.5625</v>
      </c>
      <c r="S1315" s="9">
        <v>767</v>
      </c>
      <c r="T1315" s="9">
        <v>0</v>
      </c>
      <c r="U1315" s="9">
        <v>0</v>
      </c>
      <c r="V1315" s="9">
        <v>0</v>
      </c>
      <c r="W1315" s="9">
        <v>1328.4277309276329</v>
      </c>
      <c r="X1315" s="9">
        <v>11.264437634830358</v>
      </c>
      <c r="Y1315" s="9">
        <v>40</v>
      </c>
      <c r="Z1315" s="9">
        <v>173043.3701</v>
      </c>
      <c r="AA1315" s="9">
        <v>1014.96</v>
      </c>
      <c r="AB1315" s="9">
        <v>16.510000000000002</v>
      </c>
      <c r="AC1315" s="9">
        <v>16.43</v>
      </c>
      <c r="AD1315" s="9">
        <v>0.08</v>
      </c>
      <c r="AE1315" s="9">
        <v>0.76</v>
      </c>
      <c r="AF1315" s="9">
        <v>1.55</v>
      </c>
      <c r="AG1315" s="9">
        <v>996.14</v>
      </c>
      <c r="AH1315" s="9">
        <v>51.9</v>
      </c>
      <c r="AI1315" s="9">
        <v>10.3</v>
      </c>
      <c r="AJ1315" s="9">
        <v>15.5</v>
      </c>
      <c r="AK1315" s="9">
        <v>26.4</v>
      </c>
      <c r="AL1315" s="9">
        <v>1.2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869.76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  <c r="BD1315" s="9">
        <v>0</v>
      </c>
      <c r="BE1315" s="9">
        <v>0</v>
      </c>
      <c r="BF1315" s="9">
        <v>0</v>
      </c>
      <c r="BG1315" s="9">
        <v>0</v>
      </c>
      <c r="BH1315" s="9">
        <v>0</v>
      </c>
      <c r="BI1315" s="9">
        <v>0</v>
      </c>
      <c r="BJ1315" s="9">
        <v>0</v>
      </c>
      <c r="BK1315" s="9">
        <v>0</v>
      </c>
      <c r="BL1315" s="9">
        <v>0</v>
      </c>
      <c r="BM1315" s="9">
        <v>0</v>
      </c>
      <c r="BN1315" s="9">
        <v>0</v>
      </c>
      <c r="BO1315" s="9">
        <v>40.75</v>
      </c>
      <c r="BP1315" s="9">
        <v>0</v>
      </c>
      <c r="BQ1315" s="9">
        <v>5.26</v>
      </c>
      <c r="BR1315" s="9">
        <v>0</v>
      </c>
      <c r="BS1315" s="9">
        <v>5.43</v>
      </c>
      <c r="BT1315" s="9">
        <v>5.7</v>
      </c>
      <c r="BU1315" s="9">
        <v>0</v>
      </c>
      <c r="BV1315" s="9">
        <v>0</v>
      </c>
      <c r="BW1315" s="9">
        <v>0</v>
      </c>
      <c r="BX1315" s="9">
        <v>0</v>
      </c>
      <c r="BY1315" s="9">
        <v>0</v>
      </c>
      <c r="BZ1315" s="9">
        <v>0</v>
      </c>
      <c r="CA1315" s="9">
        <v>0</v>
      </c>
      <c r="CB1315" s="9">
        <v>0</v>
      </c>
      <c r="CC1315" s="9">
        <v>0</v>
      </c>
      <c r="CD1315" s="9">
        <v>0</v>
      </c>
      <c r="CE1315" s="9">
        <v>0</v>
      </c>
      <c r="CF1315" s="9">
        <v>4.87</v>
      </c>
      <c r="CG1315" s="9">
        <v>0</v>
      </c>
      <c r="CH1315" s="9">
        <v>0</v>
      </c>
      <c r="CI1315" s="9">
        <v>43.88</v>
      </c>
      <c r="CJ1315" s="9">
        <v>0</v>
      </c>
      <c r="CK1315" s="9">
        <v>6.78</v>
      </c>
      <c r="CL1315" s="9">
        <v>0</v>
      </c>
      <c r="CM1315" s="9">
        <v>0</v>
      </c>
      <c r="CN1315" s="9">
        <v>0</v>
      </c>
      <c r="CO1315" s="9">
        <v>10.210000000000001</v>
      </c>
      <c r="CP1315" s="9">
        <v>5.3</v>
      </c>
      <c r="CQ1315" s="9">
        <v>0</v>
      </c>
      <c r="CR1315" s="9">
        <v>5.16</v>
      </c>
      <c r="CS1315" s="9">
        <v>10.66</v>
      </c>
      <c r="CT1315" s="9">
        <v>0</v>
      </c>
      <c r="CU1315" s="9">
        <v>83</v>
      </c>
      <c r="CV1315" s="9">
        <v>52</v>
      </c>
      <c r="CW1315" s="9" t="s">
        <v>3845</v>
      </c>
      <c r="CX1315" s="9">
        <v>1274.18</v>
      </c>
      <c r="CY1315" s="9">
        <v>0.03</v>
      </c>
      <c r="CZ1315" s="9">
        <v>7.0000000000000007E-2</v>
      </c>
      <c r="DA1315" s="9">
        <v>0</v>
      </c>
      <c r="DB1315" s="9">
        <v>0</v>
      </c>
      <c r="DC1315" s="9">
        <v>0</v>
      </c>
      <c r="DD1315" s="9">
        <v>0</v>
      </c>
      <c r="DE1315" s="9">
        <v>0</v>
      </c>
      <c r="DF1315" s="9">
        <v>0.05</v>
      </c>
      <c r="DG1315" s="9">
        <v>0</v>
      </c>
      <c r="DH1315" s="9">
        <v>0</v>
      </c>
      <c r="DI1315" s="9">
        <v>0</v>
      </c>
      <c r="DJ1315" s="9">
        <v>0</v>
      </c>
      <c r="DK1315" s="9">
        <v>0</v>
      </c>
      <c r="DL1315" s="9">
        <v>0.26</v>
      </c>
      <c r="DM1315" s="9">
        <v>0.02</v>
      </c>
      <c r="DN1315" s="9">
        <v>0</v>
      </c>
      <c r="DO1315" s="9">
        <v>0</v>
      </c>
      <c r="DP1315" s="9">
        <v>0</v>
      </c>
      <c r="DQ1315" s="9">
        <v>0.01</v>
      </c>
      <c r="DR1315" s="9">
        <v>0</v>
      </c>
      <c r="DS1315" s="9">
        <v>0.01</v>
      </c>
      <c r="DT1315" s="9">
        <v>0.01</v>
      </c>
      <c r="DU1315" s="9">
        <v>0.4</v>
      </c>
      <c r="DV1315" s="9">
        <v>0.13</v>
      </c>
      <c r="DW1315" s="9">
        <v>0</v>
      </c>
      <c r="DX1315" s="9">
        <v>0.01</v>
      </c>
      <c r="DY1315" s="16" t="s">
        <v>3845</v>
      </c>
      <c r="DZ1315" s="16" t="s">
        <v>722</v>
      </c>
      <c r="EA1315" s="16" t="s">
        <v>3792</v>
      </c>
      <c r="EB1315" s="16" t="s">
        <v>3724</v>
      </c>
      <c r="EC1315" s="9">
        <v>1274.1784864000001</v>
      </c>
      <c r="ED1315" s="17">
        <v>1345.64875793546</v>
      </c>
      <c r="EE1315" s="18">
        <v>1.06</v>
      </c>
      <c r="EF1315" s="19" t="s">
        <v>192</v>
      </c>
      <c r="EG1315" s="16" t="s">
        <v>3845</v>
      </c>
      <c r="EH1315" s="20" t="s">
        <v>3788</v>
      </c>
      <c r="EI1315" s="20" t="s">
        <v>721</v>
      </c>
      <c r="EJ1315" s="20">
        <v>1274.1784864000001</v>
      </c>
      <c r="EK1315" s="21">
        <v>170.49279784425002</v>
      </c>
      <c r="EL1315" s="20">
        <v>19.518461538461541</v>
      </c>
      <c r="EM1315" s="20">
        <v>3327.7571173076922</v>
      </c>
      <c r="EN1315" s="22">
        <f t="shared" si="642"/>
        <v>5.213013320722007E-2</v>
      </c>
      <c r="EO1315" s="23">
        <f t="shared" si="643"/>
        <v>1.1823126034523528E-3</v>
      </c>
      <c r="EP1315" s="22">
        <f t="shared" si="644"/>
        <v>0</v>
      </c>
      <c r="EQ1315" s="22">
        <f t="shared" si="645"/>
        <v>0</v>
      </c>
      <c r="ER1315" s="22">
        <f t="shared" si="646"/>
        <v>0</v>
      </c>
      <c r="ES1315" s="22">
        <f t="shared" si="647"/>
        <v>0</v>
      </c>
      <c r="ET1315" s="22">
        <f t="shared" si="648"/>
        <v>0</v>
      </c>
      <c r="EU1315" s="22">
        <f t="shared" si="649"/>
        <v>0</v>
      </c>
      <c r="EV1315" s="22">
        <f t="shared" si="650"/>
        <v>0</v>
      </c>
      <c r="EW1315" s="22">
        <f t="shared" si="651"/>
        <v>0.2806473829201101</v>
      </c>
      <c r="EX1315" s="22">
        <f t="shared" si="652"/>
        <v>3.6225895316804396E-2</v>
      </c>
      <c r="EY1315" s="22">
        <f t="shared" si="653"/>
        <v>0.38629476584022027</v>
      </c>
      <c r="EZ1315" s="22">
        <f t="shared" si="654"/>
        <v>3.9256198347107425E-2</v>
      </c>
      <c r="FA1315" s="22">
        <f t="shared" si="655"/>
        <v>3.3539944903581261E-2</v>
      </c>
      <c r="FB1315" s="22">
        <f t="shared" si="656"/>
        <v>0.2157713498622589</v>
      </c>
      <c r="FC1315" s="22">
        <f t="shared" si="16"/>
        <v>0.1025656183494916</v>
      </c>
      <c r="FD1315" s="22">
        <f t="shared" si="657"/>
        <v>0.4985590778097983</v>
      </c>
      <c r="FE1315" s="22">
        <f t="shared" si="658"/>
        <v>9.8943323727185409E-2</v>
      </c>
      <c r="FF1315" s="22">
        <f t="shared" si="659"/>
        <v>0.14889529298751203</v>
      </c>
      <c r="FG1315" s="22">
        <f t="shared" si="660"/>
        <v>0.25360230547550433</v>
      </c>
      <c r="FH1315" s="22">
        <f t="shared" si="661"/>
        <v>1.6266650902498622E-2</v>
      </c>
      <c r="FI1315" s="23">
        <f t="shared" si="662"/>
        <v>1.5271537794592891E-3</v>
      </c>
      <c r="FJ1315" s="24">
        <f t="shared" si="663"/>
        <v>0.98145739733585557</v>
      </c>
      <c r="FK1315" s="22">
        <f t="shared" si="664"/>
        <v>0.79656030205596784</v>
      </c>
      <c r="FL1315" s="25">
        <v>1328.4277309276329</v>
      </c>
      <c r="FM1315" s="25">
        <v>11.264437634830358</v>
      </c>
      <c r="FN1315" s="25">
        <v>895.60485221379713</v>
      </c>
      <c r="FO1315" s="9">
        <v>547.23675537109375</v>
      </c>
      <c r="FP1315" s="26">
        <f t="shared" si="0"/>
        <v>659.61810302734375</v>
      </c>
      <c r="FQ1315" s="22">
        <f t="shared" si="665"/>
        <v>3.8554253210470776E-2</v>
      </c>
      <c r="FR1315" s="28">
        <f t="shared" si="666"/>
        <v>0.11752670571537911</v>
      </c>
      <c r="FS1315" s="28">
        <f t="shared" si="667"/>
        <v>0.84402421754779988</v>
      </c>
      <c r="FT1315" s="28">
        <f t="shared" si="668"/>
        <v>0.97832643801887997</v>
      </c>
      <c r="FU1315" s="28">
        <f t="shared" si="669"/>
        <v>0</v>
      </c>
      <c r="FV1315" s="28">
        <f t="shared" si="670"/>
        <v>0</v>
      </c>
      <c r="FW1315" s="22">
        <f t="shared" si="671"/>
        <v>8.1776621738787733E-2</v>
      </c>
      <c r="FX1315" s="22">
        <f t="shared" si="672"/>
        <v>25.374000000000002</v>
      </c>
      <c r="FY1315" s="22">
        <f t="shared" si="673"/>
        <v>21.744</v>
      </c>
    </row>
    <row r="1316" spans="1:181" ht="15.75" customHeight="1">
      <c r="A1316" s="9">
        <v>1</v>
      </c>
      <c r="B1316" s="9" t="s">
        <v>184</v>
      </c>
      <c r="C1316" s="9" t="s">
        <v>3787</v>
      </c>
      <c r="D1316" s="9" t="s">
        <v>3788</v>
      </c>
      <c r="E1316" s="9" t="s">
        <v>3846</v>
      </c>
      <c r="F1316" s="9" t="s">
        <v>3847</v>
      </c>
      <c r="G1316" s="9">
        <v>3349.3876009099999</v>
      </c>
      <c r="H1316" s="9">
        <v>137.9375</v>
      </c>
      <c r="I1316" s="9">
        <v>227.5</v>
      </c>
      <c r="J1316" s="9">
        <v>400.75</v>
      </c>
      <c r="K1316" s="9">
        <v>449.625</v>
      </c>
      <c r="L1316" s="9">
        <v>854.6875</v>
      </c>
      <c r="M1316" s="9">
        <v>1275.8125</v>
      </c>
      <c r="N1316" s="9">
        <v>796.54461669921875</v>
      </c>
      <c r="O1316" s="9">
        <v>1436.7691650390625</v>
      </c>
      <c r="P1316" s="9">
        <v>1162.4899098176638</v>
      </c>
      <c r="Q1316" s="9">
        <v>13.625</v>
      </c>
      <c r="R1316" s="9">
        <v>1401.6875</v>
      </c>
      <c r="S1316" s="9">
        <v>1931</v>
      </c>
      <c r="T1316" s="9">
        <v>0</v>
      </c>
      <c r="U1316" s="9">
        <v>0</v>
      </c>
      <c r="V1316" s="9">
        <v>0</v>
      </c>
      <c r="W1316" s="9">
        <v>1368.0105215091612</v>
      </c>
      <c r="X1316" s="9">
        <v>9.5932999105766843</v>
      </c>
      <c r="Y1316" s="9">
        <v>43</v>
      </c>
      <c r="Z1316" s="9">
        <v>574665.15529999998</v>
      </c>
      <c r="AA1316" s="9">
        <v>3138.87</v>
      </c>
      <c r="AB1316" s="9">
        <v>79.41</v>
      </c>
      <c r="AC1316" s="9">
        <v>79.239999999999995</v>
      </c>
      <c r="AD1316" s="9">
        <v>0.17</v>
      </c>
      <c r="AE1316" s="9">
        <v>0.64</v>
      </c>
      <c r="AF1316" s="9">
        <v>0</v>
      </c>
      <c r="AG1316" s="9">
        <v>3058.82</v>
      </c>
      <c r="AH1316" s="9">
        <v>450.8</v>
      </c>
      <c r="AI1316" s="9">
        <v>3.1</v>
      </c>
      <c r="AJ1316" s="9">
        <v>32</v>
      </c>
      <c r="AK1316" s="9">
        <v>33.6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2657.31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  <c r="BD1316" s="9">
        <v>0</v>
      </c>
      <c r="BE1316" s="9">
        <v>0</v>
      </c>
      <c r="BF1316" s="9">
        <v>0</v>
      </c>
      <c r="BG1316" s="9">
        <v>0</v>
      </c>
      <c r="BH1316" s="9">
        <v>0</v>
      </c>
      <c r="BI1316" s="9">
        <v>0</v>
      </c>
      <c r="BJ1316" s="9">
        <v>0</v>
      </c>
      <c r="BK1316" s="9">
        <v>0</v>
      </c>
      <c r="BL1316" s="9">
        <v>0</v>
      </c>
      <c r="BM1316" s="9">
        <v>0</v>
      </c>
      <c r="BN1316" s="9">
        <v>16.920000000000002</v>
      </c>
      <c r="BO1316" s="9">
        <v>370.13</v>
      </c>
      <c r="BP1316" s="9">
        <v>0</v>
      </c>
      <c r="BQ1316" s="9">
        <v>0</v>
      </c>
      <c r="BR1316" s="9">
        <v>0</v>
      </c>
      <c r="BS1316" s="9">
        <v>26.33</v>
      </c>
      <c r="BT1316" s="9">
        <v>21.39</v>
      </c>
      <c r="BU1316" s="9">
        <v>0</v>
      </c>
      <c r="BV1316" s="9">
        <v>0</v>
      </c>
      <c r="BW1316" s="9">
        <v>0</v>
      </c>
      <c r="BX1316" s="9">
        <v>0</v>
      </c>
      <c r="BY1316" s="9">
        <v>0</v>
      </c>
      <c r="BZ1316" s="9">
        <v>0</v>
      </c>
      <c r="CA1316" s="9">
        <v>0</v>
      </c>
      <c r="CB1316" s="9">
        <v>0</v>
      </c>
      <c r="CC1316" s="9">
        <v>0</v>
      </c>
      <c r="CD1316" s="9">
        <v>0</v>
      </c>
      <c r="CE1316" s="9">
        <v>0</v>
      </c>
      <c r="CF1316" s="9">
        <v>0</v>
      </c>
      <c r="CG1316" s="9">
        <v>0</v>
      </c>
      <c r="CH1316" s="9">
        <v>0</v>
      </c>
      <c r="CI1316" s="9">
        <v>44.23</v>
      </c>
      <c r="CJ1316" s="9">
        <v>0</v>
      </c>
      <c r="CK1316" s="9">
        <v>0</v>
      </c>
      <c r="CL1316" s="9">
        <v>0</v>
      </c>
      <c r="CM1316" s="9">
        <v>0</v>
      </c>
      <c r="CN1316" s="9">
        <v>0</v>
      </c>
      <c r="CO1316" s="9">
        <v>2.56</v>
      </c>
      <c r="CP1316" s="9">
        <v>0</v>
      </c>
      <c r="CQ1316" s="9">
        <v>0</v>
      </c>
      <c r="CR1316" s="9">
        <v>0</v>
      </c>
      <c r="CS1316" s="9">
        <v>0</v>
      </c>
      <c r="CT1316" s="9">
        <v>0</v>
      </c>
      <c r="CU1316" s="9">
        <v>253</v>
      </c>
      <c r="CV1316" s="9">
        <v>77.400000000000006</v>
      </c>
      <c r="CW1316" s="9" t="s">
        <v>3846</v>
      </c>
      <c r="CX1316" s="9">
        <v>3349.39</v>
      </c>
      <c r="CY1316" s="9">
        <v>0.01</v>
      </c>
      <c r="CZ1316" s="9">
        <v>0.06</v>
      </c>
      <c r="DA1316" s="9">
        <v>0</v>
      </c>
      <c r="DB1316" s="9">
        <v>0</v>
      </c>
      <c r="DC1316" s="9">
        <v>0</v>
      </c>
      <c r="DD1316" s="9">
        <v>0</v>
      </c>
      <c r="DE1316" s="9">
        <v>0.04</v>
      </c>
      <c r="DF1316" s="9">
        <v>0</v>
      </c>
      <c r="DG1316" s="9">
        <v>0</v>
      </c>
      <c r="DH1316" s="9">
        <v>0</v>
      </c>
      <c r="DI1316" s="9">
        <v>0</v>
      </c>
      <c r="DJ1316" s="9">
        <v>0</v>
      </c>
      <c r="DK1316" s="9">
        <v>0</v>
      </c>
      <c r="DL1316" s="9">
        <v>0.12</v>
      </c>
      <c r="DM1316" s="9">
        <v>0</v>
      </c>
      <c r="DN1316" s="9">
        <v>0</v>
      </c>
      <c r="DO1316" s="9">
        <v>0</v>
      </c>
      <c r="DP1316" s="9">
        <v>0.04</v>
      </c>
      <c r="DQ1316" s="9">
        <v>0</v>
      </c>
      <c r="DR1316" s="9">
        <v>0</v>
      </c>
      <c r="DS1316" s="9">
        <v>0</v>
      </c>
      <c r="DT1316" s="9">
        <v>0</v>
      </c>
      <c r="DU1316" s="9">
        <v>0.71</v>
      </c>
      <c r="DV1316" s="9">
        <v>0.02</v>
      </c>
      <c r="DW1316" s="9">
        <v>0</v>
      </c>
      <c r="DX1316" s="9">
        <v>0</v>
      </c>
      <c r="DY1316" s="16" t="s">
        <v>3846</v>
      </c>
      <c r="DZ1316" s="16" t="s">
        <v>3848</v>
      </c>
      <c r="EA1316" s="16" t="s">
        <v>3792</v>
      </c>
      <c r="EB1316" s="16" t="s">
        <v>3724</v>
      </c>
      <c r="EC1316" s="9">
        <v>3349.3876009099999</v>
      </c>
      <c r="ED1316" s="17">
        <v>1849.1267161644</v>
      </c>
      <c r="EE1316" s="18">
        <v>0.55000000000000004</v>
      </c>
      <c r="EF1316" s="19" t="s">
        <v>192</v>
      </c>
      <c r="EG1316" s="16" t="s">
        <v>3846</v>
      </c>
      <c r="EH1316" s="20" t="s">
        <v>3788</v>
      </c>
      <c r="EI1316" s="20" t="s">
        <v>3847</v>
      </c>
      <c r="EJ1316" s="20">
        <v>3349.3876009099999</v>
      </c>
      <c r="EK1316" s="21">
        <v>183.08026624231013</v>
      </c>
      <c r="EL1316" s="20">
        <v>40.553875968992244</v>
      </c>
      <c r="EM1316" s="20">
        <v>7424.6144095607224</v>
      </c>
      <c r="EN1316" s="22">
        <f t="shared" si="642"/>
        <v>0.1301232609187383</v>
      </c>
      <c r="EO1316" s="23">
        <f t="shared" si="643"/>
        <v>0</v>
      </c>
      <c r="EP1316" s="22">
        <f t="shared" si="644"/>
        <v>0</v>
      </c>
      <c r="EQ1316" s="22">
        <f t="shared" si="645"/>
        <v>0</v>
      </c>
      <c r="ER1316" s="22">
        <f t="shared" si="646"/>
        <v>0</v>
      </c>
      <c r="ES1316" s="22">
        <f t="shared" si="647"/>
        <v>0</v>
      </c>
      <c r="ET1316" s="22">
        <f t="shared" si="648"/>
        <v>0</v>
      </c>
      <c r="EU1316" s="22">
        <f t="shared" si="649"/>
        <v>0</v>
      </c>
      <c r="EV1316" s="22">
        <f t="shared" si="650"/>
        <v>3.5135808621978577E-2</v>
      </c>
      <c r="EW1316" s="22">
        <f t="shared" si="651"/>
        <v>0.76860619652795092</v>
      </c>
      <c r="EX1316" s="22">
        <f t="shared" si="652"/>
        <v>0</v>
      </c>
      <c r="EY1316" s="22">
        <f t="shared" si="653"/>
        <v>0.14652379765761278</v>
      </c>
      <c r="EZ1316" s="22">
        <f t="shared" si="654"/>
        <v>4.4418141041614762E-2</v>
      </c>
      <c r="FA1316" s="22">
        <f t="shared" si="655"/>
        <v>0</v>
      </c>
      <c r="FB1316" s="22">
        <f t="shared" si="656"/>
        <v>5.3160561508430937E-3</v>
      </c>
      <c r="FC1316" s="22">
        <f t="shared" si="16"/>
        <v>0.165505420740585</v>
      </c>
      <c r="FD1316" s="22">
        <f t="shared" si="657"/>
        <v>0.8677574590952839</v>
      </c>
      <c r="FE1316" s="22">
        <f t="shared" si="658"/>
        <v>5.9672762271414824E-3</v>
      </c>
      <c r="FF1316" s="22">
        <f t="shared" si="659"/>
        <v>6.1597690086621755E-2</v>
      </c>
      <c r="FG1316" s="22">
        <f t="shared" si="660"/>
        <v>6.4677574590952844E-2</v>
      </c>
      <c r="FH1316" s="22">
        <f t="shared" si="661"/>
        <v>2.52989133031951E-2</v>
      </c>
      <c r="FI1316" s="23">
        <f t="shared" si="662"/>
        <v>0</v>
      </c>
      <c r="FJ1316" s="24">
        <f t="shared" si="663"/>
        <v>0.97449719166451632</v>
      </c>
      <c r="FK1316" s="22">
        <f t="shared" si="664"/>
        <v>0.93714743529449851</v>
      </c>
      <c r="FL1316" s="25">
        <v>1368.0105215091612</v>
      </c>
      <c r="FM1316" s="25">
        <v>9.5932999105766843</v>
      </c>
      <c r="FN1316" s="25">
        <v>1162.4899098176638</v>
      </c>
      <c r="FO1316" s="9">
        <v>796.54461669921875</v>
      </c>
      <c r="FP1316" s="26">
        <f t="shared" si="0"/>
        <v>640.22454833984375</v>
      </c>
      <c r="FQ1316" s="22">
        <f t="shared" si="665"/>
        <v>0.10910576605129658</v>
      </c>
      <c r="FR1316" s="28">
        <f t="shared" si="666"/>
        <v>0.25388969606532263</v>
      </c>
      <c r="FS1316" s="28">
        <f t="shared" si="667"/>
        <v>0.63608642947778316</v>
      </c>
      <c r="FT1316" s="28">
        <f t="shared" si="668"/>
        <v>0.9950139837785682</v>
      </c>
      <c r="FU1316" s="28">
        <f t="shared" si="669"/>
        <v>0</v>
      </c>
      <c r="FV1316" s="28">
        <f t="shared" si="670"/>
        <v>0</v>
      </c>
      <c r="FW1316" s="22">
        <f t="shared" si="671"/>
        <v>8.0602254951622723E-2</v>
      </c>
      <c r="FX1316" s="22">
        <f t="shared" si="672"/>
        <v>72.996976744186043</v>
      </c>
      <c r="FY1316" s="22">
        <f t="shared" si="673"/>
        <v>61.797906976744187</v>
      </c>
    </row>
    <row r="1317" spans="1:181" ht="15.75" customHeight="1">
      <c r="A1317" s="9">
        <v>1</v>
      </c>
      <c r="B1317" s="9" t="s">
        <v>184</v>
      </c>
      <c r="C1317" s="9" t="s">
        <v>3787</v>
      </c>
      <c r="D1317" s="9" t="s">
        <v>3788</v>
      </c>
      <c r="E1317" s="9" t="s">
        <v>3849</v>
      </c>
      <c r="F1317" s="9" t="s">
        <v>3850</v>
      </c>
      <c r="G1317" s="9">
        <v>1089.33254476</v>
      </c>
      <c r="H1317" s="9">
        <v>57.0625</v>
      </c>
      <c r="I1317" s="9">
        <v>48.125</v>
      </c>
      <c r="J1317" s="9">
        <v>95.4375</v>
      </c>
      <c r="K1317" s="9">
        <v>112.6875</v>
      </c>
      <c r="L1317" s="9">
        <v>267.75</v>
      </c>
      <c r="M1317" s="9">
        <v>508.5</v>
      </c>
      <c r="N1317" s="9">
        <v>692.4554443359375</v>
      </c>
      <c r="O1317" s="9">
        <v>1056.44580078125</v>
      </c>
      <c r="P1317" s="9">
        <v>866.85505727998691</v>
      </c>
      <c r="Q1317" s="9">
        <v>51.6875</v>
      </c>
      <c r="R1317" s="9">
        <v>0</v>
      </c>
      <c r="S1317" s="9">
        <v>1037.875</v>
      </c>
      <c r="T1317" s="9">
        <v>0</v>
      </c>
      <c r="U1317" s="9">
        <v>0</v>
      </c>
      <c r="V1317" s="9">
        <v>0</v>
      </c>
      <c r="W1317" s="9">
        <v>1298.9075784521829</v>
      </c>
      <c r="X1317" s="9">
        <v>11.216821754345705</v>
      </c>
      <c r="Y1317" s="9">
        <v>34</v>
      </c>
      <c r="Z1317" s="9">
        <v>307039.81150000001</v>
      </c>
      <c r="AA1317" s="9">
        <v>483.46</v>
      </c>
      <c r="AB1317" s="9">
        <v>32.53</v>
      </c>
      <c r="AC1317" s="9">
        <v>30.65</v>
      </c>
      <c r="AD1317" s="9">
        <v>1.88</v>
      </c>
      <c r="AE1317" s="9">
        <v>1.51</v>
      </c>
      <c r="AF1317" s="9">
        <v>3.6</v>
      </c>
      <c r="AG1317" s="9">
        <v>445.82</v>
      </c>
      <c r="AH1317" s="9">
        <v>144.1</v>
      </c>
      <c r="AI1317" s="9">
        <v>0.5</v>
      </c>
      <c r="AJ1317" s="9">
        <v>8.8000000000000007</v>
      </c>
      <c r="AK1317" s="9">
        <v>8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304.7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  <c r="BD1317" s="9">
        <v>0</v>
      </c>
      <c r="BE1317" s="9">
        <v>0</v>
      </c>
      <c r="BF1317" s="9">
        <v>0</v>
      </c>
      <c r="BG1317" s="9">
        <v>0</v>
      </c>
      <c r="BH1317" s="9">
        <v>0</v>
      </c>
      <c r="BI1317" s="9">
        <v>0</v>
      </c>
      <c r="BJ1317" s="9">
        <v>0</v>
      </c>
      <c r="BK1317" s="9">
        <v>0</v>
      </c>
      <c r="BL1317" s="9">
        <v>0</v>
      </c>
      <c r="BM1317" s="9">
        <v>0</v>
      </c>
      <c r="BN1317" s="9">
        <v>0</v>
      </c>
      <c r="BO1317" s="9">
        <v>139.95000000000002</v>
      </c>
      <c r="BP1317" s="9">
        <v>0</v>
      </c>
      <c r="BQ1317" s="9">
        <v>0</v>
      </c>
      <c r="BR1317" s="9">
        <v>0</v>
      </c>
      <c r="BS1317" s="9">
        <v>14.92</v>
      </c>
      <c r="BT1317" s="9">
        <v>1.22</v>
      </c>
      <c r="BU1317" s="9">
        <v>0</v>
      </c>
      <c r="BV1317" s="9">
        <v>0</v>
      </c>
      <c r="BW1317" s="9">
        <v>0</v>
      </c>
      <c r="BX1317" s="9">
        <v>0</v>
      </c>
      <c r="BY1317" s="9">
        <v>0</v>
      </c>
      <c r="BZ1317" s="9">
        <v>0</v>
      </c>
      <c r="CA1317" s="9">
        <v>0</v>
      </c>
      <c r="CB1317" s="9">
        <v>0</v>
      </c>
      <c r="CC1317" s="9">
        <v>0</v>
      </c>
      <c r="CD1317" s="9">
        <v>0</v>
      </c>
      <c r="CE1317" s="9">
        <v>0</v>
      </c>
      <c r="CF1317" s="9">
        <v>6.7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9">
        <v>1.6</v>
      </c>
      <c r="CO1317" s="9">
        <v>10.25</v>
      </c>
      <c r="CP1317" s="9">
        <v>1.1100000000000001</v>
      </c>
      <c r="CQ1317" s="9">
        <v>0</v>
      </c>
      <c r="CR1317" s="9">
        <v>0</v>
      </c>
      <c r="CS1317" s="9">
        <v>3.01</v>
      </c>
      <c r="CT1317" s="9">
        <v>0</v>
      </c>
      <c r="CU1317" s="9">
        <v>446</v>
      </c>
      <c r="CV1317" s="9">
        <v>37.400000000000006</v>
      </c>
      <c r="CW1317" s="9" t="s">
        <v>3849</v>
      </c>
      <c r="CX1317" s="9">
        <v>1089.33</v>
      </c>
      <c r="CY1317" s="9">
        <v>0.01</v>
      </c>
      <c r="CZ1317" s="9">
        <v>0.12</v>
      </c>
      <c r="DA1317" s="9">
        <v>0</v>
      </c>
      <c r="DB1317" s="9">
        <v>0</v>
      </c>
      <c r="DC1317" s="9">
        <v>0</v>
      </c>
      <c r="DD1317" s="9">
        <v>0</v>
      </c>
      <c r="DE1317" s="9">
        <v>0.01</v>
      </c>
      <c r="DF1317" s="9">
        <v>0.03</v>
      </c>
      <c r="DG1317" s="9">
        <v>0</v>
      </c>
      <c r="DH1317" s="9">
        <v>0</v>
      </c>
      <c r="DI1317" s="9">
        <v>0</v>
      </c>
      <c r="DJ1317" s="9">
        <v>0</v>
      </c>
      <c r="DK1317" s="9">
        <v>0</v>
      </c>
      <c r="DL1317" s="9">
        <v>0.15</v>
      </c>
      <c r="DM1317" s="9">
        <v>0.03</v>
      </c>
      <c r="DN1317" s="9">
        <v>0</v>
      </c>
      <c r="DO1317" s="9">
        <v>0</v>
      </c>
      <c r="DP1317" s="9">
        <v>0.03</v>
      </c>
      <c r="DQ1317" s="9">
        <v>0.16</v>
      </c>
      <c r="DR1317" s="9">
        <v>0</v>
      </c>
      <c r="DS1317" s="9">
        <v>0.02</v>
      </c>
      <c r="DT1317" s="9">
        <v>0.01</v>
      </c>
      <c r="DU1317" s="9">
        <v>0.4</v>
      </c>
      <c r="DV1317" s="9">
        <v>0</v>
      </c>
      <c r="DW1317" s="9">
        <v>0</v>
      </c>
      <c r="DX1317" s="9">
        <v>0.03</v>
      </c>
      <c r="DY1317" s="16" t="s">
        <v>3849</v>
      </c>
      <c r="DZ1317" s="16" t="s">
        <v>3851</v>
      </c>
      <c r="EA1317" s="16" t="s">
        <v>3792</v>
      </c>
      <c r="EB1317" s="16" t="s">
        <v>3724</v>
      </c>
      <c r="EC1317" s="9">
        <v>1089.33254476</v>
      </c>
      <c r="ED1317" s="17">
        <v>512.42304577770005</v>
      </c>
      <c r="EE1317" s="18">
        <v>0.47</v>
      </c>
      <c r="EF1317" s="19" t="s">
        <v>192</v>
      </c>
      <c r="EG1317" s="16" t="s">
        <v>3849</v>
      </c>
      <c r="EH1317" s="20" t="s">
        <v>3788</v>
      </c>
      <c r="EI1317" s="20" t="s">
        <v>3850</v>
      </c>
      <c r="EJ1317" s="20">
        <v>1089.33254476</v>
      </c>
      <c r="EK1317" s="21">
        <v>635.0883454680843</v>
      </c>
      <c r="EL1317" s="20">
        <v>12.926737967914436</v>
      </c>
      <c r="EM1317" s="20">
        <v>8209.6206283422453</v>
      </c>
      <c r="EN1317" s="22">
        <f t="shared" si="642"/>
        <v>0.2919993381044968</v>
      </c>
      <c r="EO1317" s="23">
        <f t="shared" si="643"/>
        <v>0</v>
      </c>
      <c r="EP1317" s="22">
        <f t="shared" si="644"/>
        <v>0</v>
      </c>
      <c r="EQ1317" s="22">
        <f t="shared" si="645"/>
        <v>0</v>
      </c>
      <c r="ER1317" s="22">
        <f t="shared" si="646"/>
        <v>0</v>
      </c>
      <c r="ES1317" s="22">
        <f t="shared" si="647"/>
        <v>0</v>
      </c>
      <c r="ET1317" s="22">
        <f t="shared" si="648"/>
        <v>0</v>
      </c>
      <c r="EU1317" s="22">
        <f t="shared" si="649"/>
        <v>0</v>
      </c>
      <c r="EV1317" s="22">
        <f t="shared" si="650"/>
        <v>0</v>
      </c>
      <c r="EW1317" s="22">
        <f t="shared" si="651"/>
        <v>0.78289326471246379</v>
      </c>
      <c r="EX1317" s="22">
        <f t="shared" si="652"/>
        <v>0</v>
      </c>
      <c r="EY1317" s="22">
        <f t="shared" si="653"/>
        <v>8.3463862161557406E-2</v>
      </c>
      <c r="EZ1317" s="22">
        <f t="shared" si="654"/>
        <v>6.8247930185723876E-3</v>
      </c>
      <c r="FA1317" s="22">
        <f t="shared" si="655"/>
        <v>3.7480420675766395E-2</v>
      </c>
      <c r="FB1317" s="22">
        <f t="shared" si="656"/>
        <v>8.9337659431640182E-2</v>
      </c>
      <c r="FC1317" s="22">
        <f t="shared" si="16"/>
        <v>0.33384354445041992</v>
      </c>
      <c r="FD1317" s="22">
        <f t="shared" si="657"/>
        <v>0.89281288723667895</v>
      </c>
      <c r="FE1317" s="22">
        <f t="shared" si="658"/>
        <v>3.0978934324659229E-3</v>
      </c>
      <c r="FF1317" s="22">
        <f t="shared" si="659"/>
        <v>5.4522924411400248E-2</v>
      </c>
      <c r="FG1317" s="22">
        <f t="shared" si="660"/>
        <v>4.9566294919454766E-2</v>
      </c>
      <c r="FH1317" s="22">
        <f t="shared" si="661"/>
        <v>6.7285814751996034E-2</v>
      </c>
      <c r="FI1317" s="23">
        <f t="shared" si="662"/>
        <v>7.4463244115335293E-3</v>
      </c>
      <c r="FJ1317" s="24">
        <f t="shared" si="663"/>
        <v>0.92214454143052171</v>
      </c>
      <c r="FK1317" s="22">
        <f t="shared" si="664"/>
        <v>0.44381305077644134</v>
      </c>
      <c r="FL1317" s="25">
        <v>1298.9075784521829</v>
      </c>
      <c r="FM1317" s="25">
        <v>11.216821754345705</v>
      </c>
      <c r="FN1317" s="25">
        <v>866.85505727998691</v>
      </c>
      <c r="FO1317" s="9">
        <v>692.4554443359375</v>
      </c>
      <c r="FP1317" s="26">
        <f t="shared" si="0"/>
        <v>363.9903564453125</v>
      </c>
      <c r="FQ1317" s="22">
        <f t="shared" si="665"/>
        <v>9.6561422410430905E-2</v>
      </c>
      <c r="FR1317" s="28">
        <f t="shared" si="666"/>
        <v>0.19105735984951572</v>
      </c>
      <c r="FS1317" s="28">
        <f t="shared" si="667"/>
        <v>0.7125923151144099</v>
      </c>
      <c r="FT1317" s="28">
        <f t="shared" si="668"/>
        <v>0.95276231761593333</v>
      </c>
      <c r="FU1317" s="28">
        <f t="shared" si="669"/>
        <v>0</v>
      </c>
      <c r="FV1317" s="28">
        <f t="shared" si="670"/>
        <v>0</v>
      </c>
      <c r="FW1317" s="22">
        <f t="shared" si="671"/>
        <v>0.92251685765109837</v>
      </c>
      <c r="FX1317" s="22">
        <f t="shared" si="672"/>
        <v>14.219411764705882</v>
      </c>
      <c r="FY1317" s="22">
        <f t="shared" si="673"/>
        <v>8.9617647058823522</v>
      </c>
    </row>
    <row r="1318" spans="1:181" ht="15.75" customHeight="1">
      <c r="A1318" s="9">
        <v>1</v>
      </c>
      <c r="B1318" s="9" t="s">
        <v>184</v>
      </c>
      <c r="C1318" s="9" t="s">
        <v>3787</v>
      </c>
      <c r="D1318" s="9" t="s">
        <v>3788</v>
      </c>
      <c r="E1318" s="9" t="s">
        <v>3852</v>
      </c>
      <c r="F1318" s="9" t="s">
        <v>3853</v>
      </c>
      <c r="G1318" s="9">
        <v>1723.3301652099999</v>
      </c>
      <c r="H1318" s="9">
        <v>98.9375</v>
      </c>
      <c r="I1318" s="9">
        <v>49.75</v>
      </c>
      <c r="J1318" s="9">
        <v>121.75</v>
      </c>
      <c r="K1318" s="9">
        <v>191.875</v>
      </c>
      <c r="L1318" s="9">
        <v>488.5625</v>
      </c>
      <c r="M1318" s="9">
        <v>772.25</v>
      </c>
      <c r="N1318" s="9">
        <v>694.968017578125</v>
      </c>
      <c r="O1318" s="9">
        <v>1207.4815673828125</v>
      </c>
      <c r="P1318" s="9">
        <v>899.07186527023896</v>
      </c>
      <c r="Q1318" s="9">
        <v>59.1875</v>
      </c>
      <c r="R1318" s="9">
        <v>0</v>
      </c>
      <c r="S1318" s="9">
        <v>1663.9375</v>
      </c>
      <c r="T1318" s="9">
        <v>0</v>
      </c>
      <c r="U1318" s="9">
        <v>0</v>
      </c>
      <c r="V1318" s="9">
        <v>0</v>
      </c>
      <c r="W1318" s="9">
        <v>1318.5440664442187</v>
      </c>
      <c r="X1318" s="9">
        <v>11.282114463948933</v>
      </c>
      <c r="Y1318" s="9">
        <v>68</v>
      </c>
      <c r="Z1318" s="9">
        <v>327233.6532</v>
      </c>
      <c r="AA1318" s="9">
        <v>1479.16</v>
      </c>
      <c r="AB1318" s="9">
        <v>42.76</v>
      </c>
      <c r="AC1318" s="9">
        <v>40.9</v>
      </c>
      <c r="AD1318" s="9">
        <v>1.86</v>
      </c>
      <c r="AE1318" s="9">
        <v>2.2200000000000002</v>
      </c>
      <c r="AF1318" s="9">
        <v>1.48</v>
      </c>
      <c r="AG1318" s="9">
        <v>1432.7</v>
      </c>
      <c r="AH1318" s="9">
        <v>228.8</v>
      </c>
      <c r="AI1318" s="9">
        <v>19.2</v>
      </c>
      <c r="AJ1318" s="9">
        <v>0.8</v>
      </c>
      <c r="AK1318" s="9">
        <v>3.2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1076.93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  <c r="BD1318" s="9">
        <v>0</v>
      </c>
      <c r="BE1318" s="9">
        <v>0</v>
      </c>
      <c r="BF1318" s="9">
        <v>0</v>
      </c>
      <c r="BG1318" s="9">
        <v>0</v>
      </c>
      <c r="BH1318" s="9">
        <v>0</v>
      </c>
      <c r="BI1318" s="9">
        <v>0</v>
      </c>
      <c r="BJ1318" s="9">
        <v>0</v>
      </c>
      <c r="BK1318" s="9">
        <v>0</v>
      </c>
      <c r="BL1318" s="9">
        <v>0</v>
      </c>
      <c r="BM1318" s="9">
        <v>0</v>
      </c>
      <c r="BN1318" s="9">
        <v>0</v>
      </c>
      <c r="BO1318" s="9">
        <v>302.59000000000003</v>
      </c>
      <c r="BP1318" s="9">
        <v>19.670000000000002</v>
      </c>
      <c r="BQ1318" s="9">
        <v>27.23</v>
      </c>
      <c r="BR1318" s="9">
        <v>0</v>
      </c>
      <c r="BS1318" s="9">
        <v>5.26</v>
      </c>
      <c r="BT1318" s="9">
        <v>0</v>
      </c>
      <c r="BU1318" s="9">
        <v>0</v>
      </c>
      <c r="BV1318" s="9">
        <v>0</v>
      </c>
      <c r="BW1318" s="9">
        <v>0</v>
      </c>
      <c r="BX1318" s="9">
        <v>0</v>
      </c>
      <c r="BY1318" s="9">
        <v>0</v>
      </c>
      <c r="BZ1318" s="9">
        <v>0</v>
      </c>
      <c r="CA1318" s="9">
        <v>0</v>
      </c>
      <c r="CB1318" s="9">
        <v>0</v>
      </c>
      <c r="CC1318" s="9">
        <v>0</v>
      </c>
      <c r="CD1318" s="9">
        <v>0</v>
      </c>
      <c r="CE1318" s="9">
        <v>0</v>
      </c>
      <c r="CF1318" s="9">
        <v>0</v>
      </c>
      <c r="CG1318" s="9">
        <v>0</v>
      </c>
      <c r="CH1318" s="9">
        <v>0</v>
      </c>
      <c r="CI1318" s="9">
        <v>23.45</v>
      </c>
      <c r="CJ1318" s="9">
        <v>0</v>
      </c>
      <c r="CK1318" s="9">
        <v>0</v>
      </c>
      <c r="CL1318" s="9">
        <v>0</v>
      </c>
      <c r="CM1318" s="9">
        <v>0</v>
      </c>
      <c r="CN1318" s="9">
        <v>4.37</v>
      </c>
      <c r="CO1318" s="9">
        <v>6.29</v>
      </c>
      <c r="CP1318" s="9">
        <v>6.03</v>
      </c>
      <c r="CQ1318" s="9">
        <v>0</v>
      </c>
      <c r="CR1318" s="9">
        <v>0</v>
      </c>
      <c r="CS1318" s="9">
        <v>7.34</v>
      </c>
      <c r="CT1318" s="9">
        <v>0</v>
      </c>
      <c r="CU1318" s="9">
        <v>290</v>
      </c>
      <c r="CV1318" s="9">
        <v>74.800000000000011</v>
      </c>
      <c r="CW1318" s="9" t="s">
        <v>3852</v>
      </c>
      <c r="CX1318" s="9">
        <v>1723.33</v>
      </c>
      <c r="CY1318" s="9">
        <v>0.01</v>
      </c>
      <c r="CZ1318" s="9">
        <v>0.14000000000000001</v>
      </c>
      <c r="DA1318" s="9">
        <v>0</v>
      </c>
      <c r="DB1318" s="9">
        <v>0</v>
      </c>
      <c r="DC1318" s="9">
        <v>0</v>
      </c>
      <c r="DD1318" s="9">
        <v>0</v>
      </c>
      <c r="DE1318" s="9">
        <v>0.01</v>
      </c>
      <c r="DF1318" s="9">
        <v>0.03</v>
      </c>
      <c r="DG1318" s="9">
        <v>0</v>
      </c>
      <c r="DH1318" s="9">
        <v>0</v>
      </c>
      <c r="DI1318" s="9">
        <v>0</v>
      </c>
      <c r="DJ1318" s="9">
        <v>0</v>
      </c>
      <c r="DK1318" s="9">
        <v>0</v>
      </c>
      <c r="DL1318" s="9">
        <v>0.12</v>
      </c>
      <c r="DM1318" s="9">
        <v>0</v>
      </c>
      <c r="DN1318" s="9">
        <v>0</v>
      </c>
      <c r="DO1318" s="9">
        <v>0</v>
      </c>
      <c r="DP1318" s="9">
        <v>0.02</v>
      </c>
      <c r="DQ1318" s="9">
        <v>0.12</v>
      </c>
      <c r="DR1318" s="9">
        <v>0</v>
      </c>
      <c r="DS1318" s="9">
        <v>0.06</v>
      </c>
      <c r="DT1318" s="9">
        <v>0</v>
      </c>
      <c r="DU1318" s="9">
        <v>0.46</v>
      </c>
      <c r="DV1318" s="9">
        <v>0</v>
      </c>
      <c r="DW1318" s="9">
        <v>0</v>
      </c>
      <c r="DX1318" s="9">
        <v>0.03</v>
      </c>
      <c r="DY1318" s="16" t="s">
        <v>3852</v>
      </c>
      <c r="DZ1318" s="16" t="s">
        <v>3854</v>
      </c>
      <c r="EA1318" s="16" t="s">
        <v>3792</v>
      </c>
      <c r="EB1318" s="16" t="s">
        <v>3724</v>
      </c>
      <c r="EC1318" s="9">
        <v>1723.3301652099999</v>
      </c>
      <c r="ED1318" s="17">
        <v>1566.9260741390278</v>
      </c>
      <c r="EE1318" s="18">
        <v>0.91</v>
      </c>
      <c r="EF1318" s="19" t="s">
        <v>192</v>
      </c>
      <c r="EG1318" s="16" t="s">
        <v>3852</v>
      </c>
      <c r="EH1318" s="20" t="s">
        <v>3788</v>
      </c>
      <c r="EI1318" s="20" t="s">
        <v>3853</v>
      </c>
      <c r="EJ1318" s="20">
        <v>1723.3301652099999</v>
      </c>
      <c r="EK1318" s="21">
        <v>221.22938235214579</v>
      </c>
      <c r="EL1318" s="20">
        <v>19.774866310160427</v>
      </c>
      <c r="EM1318" s="20">
        <v>4374.7814598930472</v>
      </c>
      <c r="EN1318" s="22">
        <f t="shared" si="642"/>
        <v>0.2362759944833554</v>
      </c>
      <c r="EO1318" s="23">
        <f t="shared" si="643"/>
        <v>0</v>
      </c>
      <c r="EP1318" s="22">
        <f t="shared" si="644"/>
        <v>0</v>
      </c>
      <c r="EQ1318" s="22">
        <f t="shared" si="645"/>
        <v>0</v>
      </c>
      <c r="ER1318" s="22">
        <f t="shared" si="646"/>
        <v>0</v>
      </c>
      <c r="ES1318" s="22">
        <f t="shared" si="647"/>
        <v>0</v>
      </c>
      <c r="ET1318" s="22">
        <f t="shared" si="648"/>
        <v>0</v>
      </c>
      <c r="EU1318" s="22">
        <f t="shared" si="649"/>
        <v>0</v>
      </c>
      <c r="EV1318" s="22">
        <f t="shared" si="650"/>
        <v>0</v>
      </c>
      <c r="EW1318" s="22">
        <f t="shared" si="651"/>
        <v>0.80118340253089038</v>
      </c>
      <c r="EX1318" s="22">
        <f t="shared" si="652"/>
        <v>6.7697585958282569E-2</v>
      </c>
      <c r="EY1318" s="22">
        <f t="shared" si="653"/>
        <v>7.1377072819033882E-2</v>
      </c>
      <c r="EZ1318" s="22">
        <f t="shared" si="654"/>
        <v>0</v>
      </c>
      <c r="FA1318" s="22">
        <f t="shared" si="655"/>
        <v>0</v>
      </c>
      <c r="FB1318" s="22">
        <f t="shared" si="656"/>
        <v>5.9741938691793256E-2</v>
      </c>
      <c r="FC1318" s="22">
        <f t="shared" si="16"/>
        <v>0.17036696503420859</v>
      </c>
      <c r="FD1318" s="22">
        <f t="shared" si="657"/>
        <v>0.90793650793650793</v>
      </c>
      <c r="FE1318" s="22">
        <f t="shared" si="658"/>
        <v>7.6190476190476183E-2</v>
      </c>
      <c r="FF1318" s="22">
        <f t="shared" si="659"/>
        <v>3.1746031746031746E-3</v>
      </c>
      <c r="FG1318" s="22">
        <f t="shared" si="660"/>
        <v>1.2698412698412698E-2</v>
      </c>
      <c r="FH1318" s="22">
        <f t="shared" si="661"/>
        <v>2.8908299305010949E-2</v>
      </c>
      <c r="FI1318" s="23">
        <f t="shared" si="662"/>
        <v>1.0005678898834473E-3</v>
      </c>
      <c r="FJ1318" s="24">
        <f t="shared" si="663"/>
        <v>0.96859028097028044</v>
      </c>
      <c r="FK1318" s="22">
        <f t="shared" si="664"/>
        <v>0.85831492412816557</v>
      </c>
      <c r="FL1318" s="25">
        <v>1318.5440664442187</v>
      </c>
      <c r="FM1318" s="25">
        <v>11.282114463948933</v>
      </c>
      <c r="FN1318" s="25">
        <v>899.07186527023896</v>
      </c>
      <c r="FO1318" s="9">
        <v>694.968017578125</v>
      </c>
      <c r="FP1318" s="26">
        <f t="shared" si="0"/>
        <v>512.5135498046875</v>
      </c>
      <c r="FQ1318" s="22">
        <f t="shared" si="665"/>
        <v>8.6279172152645162E-2</v>
      </c>
      <c r="FR1318" s="28">
        <f t="shared" si="666"/>
        <v>0.18198776202689088</v>
      </c>
      <c r="FS1318" s="28">
        <f t="shared" si="667"/>
        <v>0.73161401422249295</v>
      </c>
      <c r="FT1318" s="28">
        <f t="shared" si="668"/>
        <v>0.96553610770066078</v>
      </c>
      <c r="FU1318" s="28">
        <f t="shared" si="669"/>
        <v>0</v>
      </c>
      <c r="FV1318" s="28">
        <f t="shared" si="670"/>
        <v>0</v>
      </c>
      <c r="FW1318" s="22">
        <f t="shared" si="671"/>
        <v>0.19605722166635117</v>
      </c>
      <c r="FX1318" s="22">
        <f t="shared" si="672"/>
        <v>21.752352941176472</v>
      </c>
      <c r="FY1318" s="22">
        <f t="shared" si="673"/>
        <v>15.837205882352942</v>
      </c>
    </row>
    <row r="1319" spans="1:181" ht="15.75" customHeight="1">
      <c r="A1319" s="9">
        <v>1</v>
      </c>
      <c r="B1319" s="9" t="s">
        <v>184</v>
      </c>
      <c r="C1319" s="9" t="s">
        <v>3787</v>
      </c>
      <c r="D1319" s="9" t="s">
        <v>3788</v>
      </c>
      <c r="E1319" s="9" t="s">
        <v>3855</v>
      </c>
      <c r="F1319" s="9" t="s">
        <v>3856</v>
      </c>
      <c r="G1319" s="9">
        <v>7854.8881602900001</v>
      </c>
      <c r="H1319" s="9">
        <v>389.25</v>
      </c>
      <c r="I1319" s="9">
        <v>523</v>
      </c>
      <c r="J1319" s="9">
        <v>982.0625</v>
      </c>
      <c r="K1319" s="9">
        <v>1046.1875</v>
      </c>
      <c r="L1319" s="9">
        <v>2025.4375</v>
      </c>
      <c r="M1319" s="9">
        <v>2887.6875</v>
      </c>
      <c r="N1319" s="9">
        <v>531.44891357421875</v>
      </c>
      <c r="O1319" s="9">
        <v>1190.010009765625</v>
      </c>
      <c r="P1319" s="9">
        <v>923.20746118554973</v>
      </c>
      <c r="Q1319" s="9">
        <v>114.6875</v>
      </c>
      <c r="R1319" s="9">
        <v>0</v>
      </c>
      <c r="S1319" s="9">
        <v>7511.1875</v>
      </c>
      <c r="T1319" s="9">
        <v>100.3125</v>
      </c>
      <c r="U1319" s="9">
        <v>81</v>
      </c>
      <c r="V1319" s="9">
        <v>46.4375</v>
      </c>
      <c r="W1319" s="9">
        <v>1302.4394943476082</v>
      </c>
      <c r="X1319" s="9">
        <v>11.006973245610546</v>
      </c>
      <c r="Y1319" s="9">
        <v>186</v>
      </c>
      <c r="Z1319" s="9">
        <v>1742254.8935</v>
      </c>
      <c r="AA1319" s="9">
        <v>4757.4800000000005</v>
      </c>
      <c r="AB1319" s="9">
        <v>197.39</v>
      </c>
      <c r="AC1319" s="9">
        <v>197.39</v>
      </c>
      <c r="AD1319" s="9">
        <v>0</v>
      </c>
      <c r="AE1319" s="9">
        <v>4.7699999999999996</v>
      </c>
      <c r="AF1319" s="9">
        <v>38.97</v>
      </c>
      <c r="AG1319" s="9">
        <v>4516.3500000000004</v>
      </c>
      <c r="AH1319" s="9">
        <v>1844.6</v>
      </c>
      <c r="AI1319" s="9">
        <v>61.9</v>
      </c>
      <c r="AJ1319" s="9">
        <v>56.2</v>
      </c>
      <c r="AK1319" s="9">
        <v>95.2</v>
      </c>
      <c r="AL1319" s="9">
        <v>0</v>
      </c>
      <c r="AM1319" s="9">
        <v>0</v>
      </c>
      <c r="AN1319" s="9">
        <v>0</v>
      </c>
      <c r="AO1319" s="9">
        <v>1.57</v>
      </c>
      <c r="AP1319" s="9">
        <v>0</v>
      </c>
      <c r="AQ1319" s="9">
        <v>0</v>
      </c>
      <c r="AR1319" s="9">
        <v>0</v>
      </c>
      <c r="AS1319" s="9">
        <v>3103.85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0</v>
      </c>
      <c r="BA1319" s="9">
        <v>0</v>
      </c>
      <c r="BB1319" s="9">
        <v>0</v>
      </c>
      <c r="BC1319" s="9">
        <v>0</v>
      </c>
      <c r="BD1319" s="9">
        <v>0</v>
      </c>
      <c r="BE1319" s="9">
        <v>0</v>
      </c>
      <c r="BF1319" s="9">
        <v>0</v>
      </c>
      <c r="BG1319" s="9">
        <v>0</v>
      </c>
      <c r="BH1319" s="9">
        <v>9.3800000000000008</v>
      </c>
      <c r="BI1319" s="9">
        <v>0</v>
      </c>
      <c r="BJ1319" s="9">
        <v>0</v>
      </c>
      <c r="BK1319" s="9">
        <v>0</v>
      </c>
      <c r="BL1319" s="9">
        <v>0</v>
      </c>
      <c r="BM1319" s="9">
        <v>0</v>
      </c>
      <c r="BN1319" s="9">
        <v>0</v>
      </c>
      <c r="BO1319" s="9">
        <v>1318.1</v>
      </c>
      <c r="BP1319" s="9">
        <v>0</v>
      </c>
      <c r="BQ1319" s="9">
        <v>23.29</v>
      </c>
      <c r="BR1319" s="9">
        <v>73.72</v>
      </c>
      <c r="BS1319" s="9">
        <v>53.68</v>
      </c>
      <c r="BT1319" s="9">
        <v>46.11</v>
      </c>
      <c r="BU1319" s="9">
        <v>0</v>
      </c>
      <c r="BV1319" s="9">
        <v>0</v>
      </c>
      <c r="BW1319" s="9">
        <v>0</v>
      </c>
      <c r="BX1319" s="9">
        <v>0</v>
      </c>
      <c r="BY1319" s="9">
        <v>0</v>
      </c>
      <c r="BZ1319" s="9">
        <v>0</v>
      </c>
      <c r="CA1319" s="9">
        <v>1.02</v>
      </c>
      <c r="CB1319" s="9">
        <v>0</v>
      </c>
      <c r="CC1319" s="9">
        <v>0</v>
      </c>
      <c r="CD1319" s="9">
        <v>0</v>
      </c>
      <c r="CE1319" s="9">
        <v>14.45</v>
      </c>
      <c r="CF1319" s="9">
        <v>0</v>
      </c>
      <c r="CG1319" s="9">
        <v>0</v>
      </c>
      <c r="CH1319" s="9">
        <v>0</v>
      </c>
      <c r="CI1319" s="9">
        <v>20.28</v>
      </c>
      <c r="CJ1319" s="9">
        <v>0</v>
      </c>
      <c r="CK1319" s="9">
        <v>5.59</v>
      </c>
      <c r="CL1319" s="9">
        <v>0</v>
      </c>
      <c r="CM1319" s="9">
        <v>0</v>
      </c>
      <c r="CN1319" s="9">
        <v>4.0600000000000005</v>
      </c>
      <c r="CO1319" s="9">
        <v>26.04</v>
      </c>
      <c r="CP1319" s="9">
        <v>24.8</v>
      </c>
      <c r="CQ1319" s="9">
        <v>14.38</v>
      </c>
      <c r="CR1319" s="9">
        <v>0.84</v>
      </c>
      <c r="CS1319" s="9">
        <v>16.32</v>
      </c>
      <c r="CT1319" s="9">
        <v>0</v>
      </c>
      <c r="CU1319" s="9">
        <v>826</v>
      </c>
      <c r="CV1319" s="9">
        <v>316.2</v>
      </c>
      <c r="CW1319" s="9" t="s">
        <v>3855</v>
      </c>
      <c r="CX1319" s="9">
        <v>7854.89</v>
      </c>
      <c r="CY1319" s="9">
        <v>0.02</v>
      </c>
      <c r="CZ1319" s="9">
        <v>0.12</v>
      </c>
      <c r="DA1319" s="9">
        <v>0</v>
      </c>
      <c r="DB1319" s="9">
        <v>0</v>
      </c>
      <c r="DC1319" s="9">
        <v>0</v>
      </c>
      <c r="DD1319" s="9">
        <v>0</v>
      </c>
      <c r="DE1319" s="9">
        <v>0</v>
      </c>
      <c r="DF1319" s="9">
        <v>0.05</v>
      </c>
      <c r="DG1319" s="9">
        <v>0</v>
      </c>
      <c r="DH1319" s="9">
        <v>0</v>
      </c>
      <c r="DI1319" s="9">
        <v>0</v>
      </c>
      <c r="DJ1319" s="9">
        <v>0</v>
      </c>
      <c r="DK1319" s="9">
        <v>0</v>
      </c>
      <c r="DL1319" s="9">
        <v>0.06</v>
      </c>
      <c r="DM1319" s="9">
        <v>0</v>
      </c>
      <c r="DN1319" s="9">
        <v>0</v>
      </c>
      <c r="DO1319" s="9">
        <v>0</v>
      </c>
      <c r="DP1319" s="9">
        <v>0.06</v>
      </c>
      <c r="DQ1319" s="9">
        <v>0.22</v>
      </c>
      <c r="DR1319" s="9">
        <v>0</v>
      </c>
      <c r="DS1319" s="9">
        <v>0.02</v>
      </c>
      <c r="DT1319" s="9">
        <v>0.02</v>
      </c>
      <c r="DU1319" s="9">
        <v>0.36</v>
      </c>
      <c r="DV1319" s="9">
        <v>0.06</v>
      </c>
      <c r="DW1319" s="9">
        <v>0</v>
      </c>
      <c r="DX1319" s="9">
        <v>0</v>
      </c>
      <c r="DY1319" s="16" t="s">
        <v>3855</v>
      </c>
      <c r="DZ1319" s="16" t="s">
        <v>3857</v>
      </c>
      <c r="EA1319" s="16" t="s">
        <v>3792</v>
      </c>
      <c r="EB1319" s="16" t="s">
        <v>3724</v>
      </c>
      <c r="EC1319" s="9">
        <v>7854.8881602900001</v>
      </c>
      <c r="ED1319" s="17">
        <v>2252.8425981139403</v>
      </c>
      <c r="EE1319" s="18">
        <v>0.28999999999999998</v>
      </c>
      <c r="EF1319" s="19" t="s">
        <v>192</v>
      </c>
      <c r="EG1319" s="16" t="s">
        <v>3855</v>
      </c>
      <c r="EH1319" s="20" t="s">
        <v>3788</v>
      </c>
      <c r="EI1319" s="20" t="s">
        <v>3856</v>
      </c>
      <c r="EJ1319" s="20">
        <v>7854.8881602900001</v>
      </c>
      <c r="EK1319" s="21">
        <v>366.21381351051394</v>
      </c>
      <c r="EL1319" s="20">
        <v>15.045793801391527</v>
      </c>
      <c r="EM1319" s="20">
        <v>5509.9775253004427</v>
      </c>
      <c r="EN1319" s="22">
        <f t="shared" si="642"/>
        <v>0.29394763614350455</v>
      </c>
      <c r="EO1319" s="23">
        <f t="shared" si="643"/>
        <v>3.3007741051117851E-4</v>
      </c>
      <c r="EP1319" s="22">
        <f t="shared" si="644"/>
        <v>0</v>
      </c>
      <c r="EQ1319" s="22">
        <f t="shared" si="645"/>
        <v>0</v>
      </c>
      <c r="ER1319" s="22">
        <f t="shared" si="646"/>
        <v>5.6758702900260799E-3</v>
      </c>
      <c r="ES1319" s="22">
        <f t="shared" si="647"/>
        <v>0</v>
      </c>
      <c r="ET1319" s="22">
        <f t="shared" si="648"/>
        <v>0</v>
      </c>
      <c r="EU1319" s="22">
        <f t="shared" si="649"/>
        <v>0</v>
      </c>
      <c r="EV1319" s="22">
        <f t="shared" si="650"/>
        <v>0</v>
      </c>
      <c r="EW1319" s="22">
        <f t="shared" si="651"/>
        <v>0.79758684747157516</v>
      </c>
      <c r="EX1319" s="22">
        <f t="shared" si="652"/>
        <v>1.4092859174275841E-2</v>
      </c>
      <c r="EY1319" s="22">
        <f t="shared" si="653"/>
        <v>9.2744204621780096E-2</v>
      </c>
      <c r="EZ1319" s="22">
        <f t="shared" si="654"/>
        <v>2.7901319730607946E-2</v>
      </c>
      <c r="FA1319" s="22">
        <f t="shared" si="655"/>
        <v>8.7437447431638424E-3</v>
      </c>
      <c r="FB1319" s="22">
        <f t="shared" si="656"/>
        <v>5.2305141563950351E-2</v>
      </c>
      <c r="FC1319" s="22">
        <f t="shared" si="16"/>
        <v>0.43256093562137937</v>
      </c>
      <c r="FD1319" s="22">
        <f t="shared" si="657"/>
        <v>0.89635064871956838</v>
      </c>
      <c r="FE1319" s="22">
        <f t="shared" si="658"/>
        <v>3.0079206958549976E-2</v>
      </c>
      <c r="FF1319" s="22">
        <f t="shared" si="659"/>
        <v>2.7309393070605956E-2</v>
      </c>
      <c r="FG1319" s="22">
        <f t="shared" si="660"/>
        <v>4.6260751251275573E-2</v>
      </c>
      <c r="FH1319" s="22">
        <f t="shared" si="661"/>
        <v>4.1490452928861492E-2</v>
      </c>
      <c r="FI1319" s="23">
        <f t="shared" si="662"/>
        <v>8.191311366521771E-3</v>
      </c>
      <c r="FJ1319" s="24">
        <f t="shared" si="663"/>
        <v>0.94931560405929183</v>
      </c>
      <c r="FK1319" s="22">
        <f t="shared" si="664"/>
        <v>0.60567125882850958</v>
      </c>
      <c r="FL1319" s="25">
        <v>1302.4394943476082</v>
      </c>
      <c r="FM1319" s="25">
        <v>11.006973245610546</v>
      </c>
      <c r="FN1319" s="25">
        <v>923.20746118554973</v>
      </c>
      <c r="FO1319" s="9">
        <v>531.44891357421875</v>
      </c>
      <c r="FP1319" s="26">
        <f t="shared" si="0"/>
        <v>658.56109619140625</v>
      </c>
      <c r="FQ1319" s="22">
        <f t="shared" si="665"/>
        <v>0.11613787254309169</v>
      </c>
      <c r="FR1319" s="28">
        <f t="shared" si="666"/>
        <v>0.25821500683532556</v>
      </c>
      <c r="FS1319" s="28">
        <f t="shared" si="667"/>
        <v>0.62548630861965182</v>
      </c>
      <c r="FT1319" s="28">
        <f t="shared" si="668"/>
        <v>0.95624372323624396</v>
      </c>
      <c r="FU1319" s="28">
        <f t="shared" si="669"/>
        <v>1.2770710155635939E-2</v>
      </c>
      <c r="FV1319" s="28">
        <f t="shared" si="670"/>
        <v>1.6223973836349957E-2</v>
      </c>
      <c r="FW1319" s="22">
        <f t="shared" si="671"/>
        <v>0.17362132893884996</v>
      </c>
      <c r="FX1319" s="22">
        <f t="shared" si="672"/>
        <v>25.577849462365595</v>
      </c>
      <c r="FY1319" s="22">
        <f t="shared" si="673"/>
        <v>16.68736559139785</v>
      </c>
    </row>
    <row r="1320" spans="1:181" ht="15.75" customHeight="1">
      <c r="A1320" s="9">
        <v>1</v>
      </c>
      <c r="B1320" s="9" t="s">
        <v>184</v>
      </c>
      <c r="C1320" s="9" t="s">
        <v>3787</v>
      </c>
      <c r="D1320" s="9" t="s">
        <v>3788</v>
      </c>
      <c r="E1320" s="9" t="s">
        <v>3858</v>
      </c>
      <c r="F1320" s="9" t="s">
        <v>3859</v>
      </c>
      <c r="G1320" s="9">
        <v>1896.44354438</v>
      </c>
      <c r="H1320" s="9">
        <v>175.625</v>
      </c>
      <c r="I1320" s="9">
        <v>294.125</v>
      </c>
      <c r="J1320" s="9">
        <v>394.125</v>
      </c>
      <c r="K1320" s="9">
        <v>253.5</v>
      </c>
      <c r="L1320" s="9">
        <v>397.0625</v>
      </c>
      <c r="M1320" s="9">
        <v>374.625</v>
      </c>
      <c r="N1320" s="9">
        <v>643.720947265625</v>
      </c>
      <c r="O1320" s="9">
        <v>1389.375244140625</v>
      </c>
      <c r="P1320" s="9">
        <v>926.22414775324626</v>
      </c>
      <c r="Q1320" s="9">
        <v>17</v>
      </c>
      <c r="R1320" s="9">
        <v>0</v>
      </c>
      <c r="S1320" s="9">
        <v>1301.3125</v>
      </c>
      <c r="T1320" s="9">
        <v>570.75</v>
      </c>
      <c r="U1320" s="9">
        <v>0</v>
      </c>
      <c r="V1320" s="9">
        <v>0</v>
      </c>
      <c r="W1320" s="9">
        <v>1364.8256308283051</v>
      </c>
      <c r="X1320" s="9">
        <v>11.211660724081185</v>
      </c>
      <c r="Y1320" s="9">
        <v>83</v>
      </c>
      <c r="Z1320" s="9">
        <v>378440.43780000001</v>
      </c>
      <c r="AA1320" s="9">
        <v>1357.83</v>
      </c>
      <c r="AB1320" s="9">
        <v>151.72999999999999</v>
      </c>
      <c r="AC1320" s="9">
        <v>137.53</v>
      </c>
      <c r="AD1320" s="9">
        <v>14.2</v>
      </c>
      <c r="AE1320" s="9">
        <v>3.67</v>
      </c>
      <c r="AF1320" s="9">
        <v>29.49</v>
      </c>
      <c r="AG1320" s="9">
        <v>1172.94</v>
      </c>
      <c r="AH1320" s="9">
        <v>56.6</v>
      </c>
      <c r="AI1320" s="9">
        <v>90.9</v>
      </c>
      <c r="AJ1320" s="9">
        <v>33.799999999999997</v>
      </c>
      <c r="AK1320" s="9">
        <v>45.6</v>
      </c>
      <c r="AL1320" s="9">
        <v>0</v>
      </c>
      <c r="AM1320" s="9">
        <v>0</v>
      </c>
      <c r="AN1320" s="9">
        <v>0</v>
      </c>
      <c r="AO1320" s="9">
        <v>1.88</v>
      </c>
      <c r="AP1320" s="9">
        <v>4.6399999999999997</v>
      </c>
      <c r="AQ1320" s="9">
        <v>0</v>
      </c>
      <c r="AR1320" s="9">
        <v>0</v>
      </c>
      <c r="AS1320" s="9">
        <v>924.14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0</v>
      </c>
      <c r="BA1320" s="9">
        <v>0</v>
      </c>
      <c r="BB1320" s="9">
        <v>0</v>
      </c>
      <c r="BC1320" s="9">
        <v>0</v>
      </c>
      <c r="BD1320" s="9">
        <v>0</v>
      </c>
      <c r="BE1320" s="9">
        <v>0</v>
      </c>
      <c r="BF1320" s="9">
        <v>0</v>
      </c>
      <c r="BG1320" s="9">
        <v>0</v>
      </c>
      <c r="BH1320" s="9">
        <v>0</v>
      </c>
      <c r="BI1320" s="9">
        <v>0</v>
      </c>
      <c r="BJ1320" s="9">
        <v>0</v>
      </c>
      <c r="BK1320" s="9">
        <v>0</v>
      </c>
      <c r="BL1320" s="9">
        <v>0</v>
      </c>
      <c r="BM1320" s="9">
        <v>0</v>
      </c>
      <c r="BN1320" s="9">
        <v>3.66</v>
      </c>
      <c r="BO1320" s="9">
        <v>67.540000000000006</v>
      </c>
      <c r="BP1320" s="9">
        <v>0</v>
      </c>
      <c r="BQ1320" s="9">
        <v>61.74</v>
      </c>
      <c r="BR1320" s="9">
        <v>0</v>
      </c>
      <c r="BS1320" s="9">
        <v>41.85</v>
      </c>
      <c r="BT1320" s="9">
        <v>6.3</v>
      </c>
      <c r="BU1320" s="9">
        <v>0</v>
      </c>
      <c r="BV1320" s="9">
        <v>0</v>
      </c>
      <c r="BW1320" s="9">
        <v>0.08</v>
      </c>
      <c r="BX1320" s="9">
        <v>0</v>
      </c>
      <c r="BY1320" s="9">
        <v>0</v>
      </c>
      <c r="BZ1320" s="9">
        <v>0</v>
      </c>
      <c r="CA1320" s="9">
        <v>1.46</v>
      </c>
      <c r="CB1320" s="9">
        <v>0</v>
      </c>
      <c r="CC1320" s="9">
        <v>0</v>
      </c>
      <c r="CD1320" s="9">
        <v>0</v>
      </c>
      <c r="CE1320" s="9">
        <v>25.06</v>
      </c>
      <c r="CF1320" s="9">
        <v>28.27</v>
      </c>
      <c r="CG1320" s="9">
        <v>0</v>
      </c>
      <c r="CH1320" s="9">
        <v>0</v>
      </c>
      <c r="CI1320" s="9">
        <v>7.35</v>
      </c>
      <c r="CJ1320" s="9">
        <v>0</v>
      </c>
      <c r="CK1320" s="9">
        <v>2.54</v>
      </c>
      <c r="CL1320" s="9">
        <v>0</v>
      </c>
      <c r="CM1320" s="9">
        <v>0</v>
      </c>
      <c r="CN1320" s="9">
        <v>28.41</v>
      </c>
      <c r="CO1320" s="9">
        <v>89.87</v>
      </c>
      <c r="CP1320" s="9">
        <v>5.71</v>
      </c>
      <c r="CQ1320" s="9">
        <v>0</v>
      </c>
      <c r="CR1320" s="9">
        <v>0</v>
      </c>
      <c r="CS1320" s="9">
        <v>57.33</v>
      </c>
      <c r="CT1320" s="9">
        <v>0</v>
      </c>
      <c r="CU1320" s="9">
        <v>132</v>
      </c>
      <c r="CV1320" s="9">
        <v>107.9</v>
      </c>
      <c r="CW1320" s="9" t="s">
        <v>3858</v>
      </c>
      <c r="CX1320" s="9">
        <v>1896.44</v>
      </c>
      <c r="CY1320" s="9">
        <v>0.01</v>
      </c>
      <c r="CZ1320" s="9">
        <v>0.11</v>
      </c>
      <c r="DA1320" s="9">
        <v>0</v>
      </c>
      <c r="DB1320" s="9">
        <v>0</v>
      </c>
      <c r="DC1320" s="9">
        <v>0</v>
      </c>
      <c r="DD1320" s="9">
        <v>0</v>
      </c>
      <c r="DE1320" s="9">
        <v>0</v>
      </c>
      <c r="DF1320" s="9">
        <v>0.1</v>
      </c>
      <c r="DG1320" s="9">
        <v>0</v>
      </c>
      <c r="DH1320" s="9">
        <v>0</v>
      </c>
      <c r="DI1320" s="9">
        <v>0</v>
      </c>
      <c r="DJ1320" s="9">
        <v>0</v>
      </c>
      <c r="DK1320" s="9">
        <v>0</v>
      </c>
      <c r="DL1320" s="9">
        <v>0.06</v>
      </c>
      <c r="DM1320" s="9">
        <v>0.01</v>
      </c>
      <c r="DN1320" s="9">
        <v>0</v>
      </c>
      <c r="DO1320" s="9">
        <v>0</v>
      </c>
      <c r="DP1320" s="9">
        <v>0</v>
      </c>
      <c r="DQ1320" s="9">
        <v>0.01</v>
      </c>
      <c r="DR1320" s="9">
        <v>0</v>
      </c>
      <c r="DS1320" s="9">
        <v>0</v>
      </c>
      <c r="DT1320" s="9">
        <v>0.08</v>
      </c>
      <c r="DU1320" s="9">
        <v>0.61</v>
      </c>
      <c r="DV1320" s="9">
        <v>0</v>
      </c>
      <c r="DW1320" s="9">
        <v>0</v>
      </c>
      <c r="DX1320" s="9">
        <v>0</v>
      </c>
      <c r="DY1320" s="16" t="s">
        <v>3858</v>
      </c>
      <c r="DZ1320" s="16" t="s">
        <v>3860</v>
      </c>
      <c r="EA1320" s="16" t="s">
        <v>3792</v>
      </c>
      <c r="EB1320" s="16" t="s">
        <v>3724</v>
      </c>
      <c r="EC1320" s="9">
        <v>1896.44354438</v>
      </c>
      <c r="ED1320" s="17">
        <v>3062.8764322045495</v>
      </c>
      <c r="EE1320" s="18">
        <v>1.62</v>
      </c>
      <c r="EF1320" s="19" t="s">
        <v>192</v>
      </c>
      <c r="EG1320" s="16" t="s">
        <v>3858</v>
      </c>
      <c r="EH1320" s="20" t="s">
        <v>3788</v>
      </c>
      <c r="EI1320" s="20" t="s">
        <v>3859</v>
      </c>
      <c r="EJ1320" s="20">
        <v>1896.44354438</v>
      </c>
      <c r="EK1320" s="21">
        <v>278.70973376637727</v>
      </c>
      <c r="EL1320" s="20">
        <v>12.584151992585726</v>
      </c>
      <c r="EM1320" s="20">
        <v>3507.3256515291937</v>
      </c>
      <c r="EN1320" s="22">
        <f t="shared" si="642"/>
        <v>0.10734775340064653</v>
      </c>
      <c r="EO1320" s="23">
        <f t="shared" si="643"/>
        <v>4.8072314917901038E-3</v>
      </c>
      <c r="EP1320" s="22">
        <f t="shared" si="644"/>
        <v>0</v>
      </c>
      <c r="EQ1320" s="22">
        <f t="shared" si="645"/>
        <v>0</v>
      </c>
      <c r="ER1320" s="22">
        <f t="shared" si="646"/>
        <v>0</v>
      </c>
      <c r="ES1320" s="22">
        <f t="shared" si="647"/>
        <v>0</v>
      </c>
      <c r="ET1320" s="22">
        <f t="shared" si="648"/>
        <v>0</v>
      </c>
      <c r="EU1320" s="22">
        <f t="shared" si="649"/>
        <v>0</v>
      </c>
      <c r="EV1320" s="22">
        <f t="shared" si="650"/>
        <v>8.4692814994793489E-3</v>
      </c>
      <c r="EW1320" s="22">
        <f t="shared" si="651"/>
        <v>0.1562883258127965</v>
      </c>
      <c r="EX1320" s="22">
        <f t="shared" si="652"/>
        <v>0.14286706004859426</v>
      </c>
      <c r="EY1320" s="22">
        <f t="shared" si="653"/>
        <v>0.11972694666203866</v>
      </c>
      <c r="EZ1320" s="22">
        <f t="shared" si="654"/>
        <v>1.4578271433530025E-2</v>
      </c>
      <c r="FA1320" s="22">
        <f t="shared" si="655"/>
        <v>0.12340622469050098</v>
      </c>
      <c r="FB1320" s="22">
        <f t="shared" si="656"/>
        <v>0.41957653592502603</v>
      </c>
      <c r="FC1320" s="22">
        <f t="shared" si="16"/>
        <v>0.16710486585213172</v>
      </c>
      <c r="FD1320" s="22">
        <f t="shared" si="657"/>
        <v>0.24944909651829</v>
      </c>
      <c r="FE1320" s="22">
        <f t="shared" si="658"/>
        <v>0.40061701189951521</v>
      </c>
      <c r="FF1320" s="22">
        <f t="shared" si="659"/>
        <v>0.14896430145438516</v>
      </c>
      <c r="FG1320" s="22">
        <f t="shared" si="660"/>
        <v>0.2009695901278096</v>
      </c>
      <c r="FH1320" s="22">
        <f t="shared" si="661"/>
        <v>0.11174447463968243</v>
      </c>
      <c r="FI1320" s="23">
        <f t="shared" si="662"/>
        <v>2.1718477276242241E-2</v>
      </c>
      <c r="FJ1320" s="24">
        <f t="shared" si="663"/>
        <v>0.86383420604935823</v>
      </c>
      <c r="FK1320" s="22">
        <f t="shared" si="664"/>
        <v>0.71598756737254321</v>
      </c>
      <c r="FL1320" s="25">
        <v>1364.8256308283051</v>
      </c>
      <c r="FM1320" s="25">
        <v>11.211660724081185</v>
      </c>
      <c r="FN1320" s="25">
        <v>926.22414775324626</v>
      </c>
      <c r="FO1320" s="9">
        <v>643.720947265625</v>
      </c>
      <c r="FP1320" s="26">
        <f t="shared" si="0"/>
        <v>745.654296875</v>
      </c>
      <c r="FQ1320" s="22">
        <f t="shared" si="665"/>
        <v>0.24770049253091492</v>
      </c>
      <c r="FR1320" s="28">
        <f t="shared" si="666"/>
        <v>0.34149447892567059</v>
      </c>
      <c r="FS1320" s="28">
        <f t="shared" si="667"/>
        <v>0.40691298313986246</v>
      </c>
      <c r="FT1320" s="28">
        <f t="shared" si="668"/>
        <v>0.68618573110513292</v>
      </c>
      <c r="FU1320" s="28">
        <f t="shared" si="669"/>
        <v>0.30095807581057943</v>
      </c>
      <c r="FV1320" s="28">
        <f t="shared" si="670"/>
        <v>0</v>
      </c>
      <c r="FW1320" s="22">
        <f t="shared" si="671"/>
        <v>9.7213936943505455E-2</v>
      </c>
      <c r="FX1320" s="22">
        <f t="shared" si="672"/>
        <v>16.359397590361446</v>
      </c>
      <c r="FY1320" s="22">
        <f t="shared" si="673"/>
        <v>11.134216867469879</v>
      </c>
    </row>
    <row r="1321" spans="1:181" ht="15.75" customHeight="1">
      <c r="A1321" s="9">
        <v>1</v>
      </c>
      <c r="B1321" s="9" t="s">
        <v>184</v>
      </c>
      <c r="C1321" s="9" t="s">
        <v>3787</v>
      </c>
      <c r="D1321" s="9" t="s">
        <v>3788</v>
      </c>
      <c r="E1321" s="9" t="s">
        <v>3861</v>
      </c>
      <c r="F1321" s="9" t="s">
        <v>3862</v>
      </c>
      <c r="G1321" s="9">
        <v>2564.59784941</v>
      </c>
      <c r="H1321" s="9">
        <v>247.625</v>
      </c>
      <c r="I1321" s="9">
        <v>329.875</v>
      </c>
      <c r="J1321" s="9">
        <v>525.875</v>
      </c>
      <c r="K1321" s="9">
        <v>440.0625</v>
      </c>
      <c r="L1321" s="9">
        <v>617.0625</v>
      </c>
      <c r="M1321" s="9">
        <v>395.6875</v>
      </c>
      <c r="N1321" s="9">
        <v>565.60809326171875</v>
      </c>
      <c r="O1321" s="9">
        <v>988.85040283203125</v>
      </c>
      <c r="P1321" s="9">
        <v>770.819355633648</v>
      </c>
      <c r="Q1321" s="9">
        <v>37.625</v>
      </c>
      <c r="R1321" s="9">
        <v>0</v>
      </c>
      <c r="S1321" s="9">
        <v>2069.6875</v>
      </c>
      <c r="T1321" s="9">
        <v>448.875</v>
      </c>
      <c r="U1321" s="9">
        <v>0</v>
      </c>
      <c r="V1321" s="9">
        <v>0</v>
      </c>
      <c r="W1321" s="9">
        <v>1425.8721485545902</v>
      </c>
      <c r="X1321" s="9">
        <v>12.068945028704976</v>
      </c>
      <c r="Y1321" s="9">
        <v>123</v>
      </c>
      <c r="Z1321" s="9">
        <v>350391.00099999999</v>
      </c>
      <c r="AA1321" s="9">
        <v>435.4</v>
      </c>
      <c r="AB1321" s="9">
        <v>180.02</v>
      </c>
      <c r="AC1321" s="9">
        <v>175.02</v>
      </c>
      <c r="AD1321" s="9">
        <v>5</v>
      </c>
      <c r="AE1321" s="9">
        <v>8.61</v>
      </c>
      <c r="AF1321" s="9">
        <v>122.01</v>
      </c>
      <c r="AG1321" s="9">
        <v>124.76</v>
      </c>
      <c r="AH1321" s="9">
        <v>50.2</v>
      </c>
      <c r="AI1321" s="9">
        <v>57.5</v>
      </c>
      <c r="AJ1321" s="9">
        <v>4.3</v>
      </c>
      <c r="AK1321" s="9">
        <v>84</v>
      </c>
      <c r="AL1321" s="9">
        <v>12.29</v>
      </c>
      <c r="AM1321" s="9">
        <v>0</v>
      </c>
      <c r="AN1321" s="9">
        <v>0</v>
      </c>
      <c r="AO1321" s="9">
        <v>7.35</v>
      </c>
      <c r="AP1321" s="9">
        <v>1.1599999999999999</v>
      </c>
      <c r="AQ1321" s="9">
        <v>0</v>
      </c>
      <c r="AR1321" s="9">
        <v>0</v>
      </c>
      <c r="AS1321" s="9">
        <v>63.57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  <c r="BD1321" s="9">
        <v>0</v>
      </c>
      <c r="BE1321" s="9">
        <v>0</v>
      </c>
      <c r="BF1321" s="9">
        <v>0</v>
      </c>
      <c r="BG1321" s="9">
        <v>17.52</v>
      </c>
      <c r="BH1321" s="9">
        <v>0</v>
      </c>
      <c r="BI1321" s="9">
        <v>0</v>
      </c>
      <c r="BJ1321" s="9">
        <v>0</v>
      </c>
      <c r="BK1321" s="9">
        <v>0</v>
      </c>
      <c r="BL1321" s="9">
        <v>0</v>
      </c>
      <c r="BM1321" s="9">
        <v>0</v>
      </c>
      <c r="BN1321" s="9">
        <v>0</v>
      </c>
      <c r="BO1321" s="9">
        <v>18.89</v>
      </c>
      <c r="BP1321" s="9">
        <v>0</v>
      </c>
      <c r="BQ1321" s="9">
        <v>19.650000000000002</v>
      </c>
      <c r="BR1321" s="9">
        <v>0</v>
      </c>
      <c r="BS1321" s="9">
        <v>3</v>
      </c>
      <c r="BT1321" s="9">
        <v>0</v>
      </c>
      <c r="BU1321" s="9">
        <v>0</v>
      </c>
      <c r="BV1321" s="9">
        <v>0</v>
      </c>
      <c r="BW1321" s="9">
        <v>0</v>
      </c>
      <c r="BX1321" s="9">
        <v>0</v>
      </c>
      <c r="BY1321" s="9">
        <v>0</v>
      </c>
      <c r="BZ1321" s="9">
        <v>0</v>
      </c>
      <c r="CA1321" s="9">
        <v>0.44</v>
      </c>
      <c r="CB1321" s="9">
        <v>0</v>
      </c>
      <c r="CC1321" s="9">
        <v>0</v>
      </c>
      <c r="CD1321" s="9">
        <v>6.56</v>
      </c>
      <c r="CE1321" s="9">
        <v>56.62</v>
      </c>
      <c r="CF1321" s="9">
        <v>77.63</v>
      </c>
      <c r="CG1321" s="9">
        <v>48.08</v>
      </c>
      <c r="CH1321" s="9">
        <v>0</v>
      </c>
      <c r="CI1321" s="9">
        <v>7.48</v>
      </c>
      <c r="CJ1321" s="9">
        <v>0</v>
      </c>
      <c r="CK1321" s="9">
        <v>1.29</v>
      </c>
      <c r="CL1321" s="9">
        <v>0</v>
      </c>
      <c r="CM1321" s="9">
        <v>0</v>
      </c>
      <c r="CN1321" s="9">
        <v>31.65</v>
      </c>
      <c r="CO1321" s="9">
        <v>16.940000000000001</v>
      </c>
      <c r="CP1321" s="9">
        <v>5.68</v>
      </c>
      <c r="CQ1321" s="9">
        <v>4.04</v>
      </c>
      <c r="CR1321" s="9">
        <v>0</v>
      </c>
      <c r="CS1321" s="9">
        <v>35.56</v>
      </c>
      <c r="CT1321" s="9">
        <v>0</v>
      </c>
      <c r="CU1321" s="9">
        <v>35</v>
      </c>
      <c r="CV1321" s="9">
        <v>110.7</v>
      </c>
      <c r="CW1321" s="9" t="s">
        <v>3861</v>
      </c>
      <c r="CX1321" s="9">
        <v>2564.6</v>
      </c>
      <c r="CY1321" s="9">
        <v>0.02</v>
      </c>
      <c r="CZ1321" s="9">
        <v>0.11</v>
      </c>
      <c r="DA1321" s="9">
        <v>0</v>
      </c>
      <c r="DB1321" s="9">
        <v>0</v>
      </c>
      <c r="DC1321" s="9">
        <v>0</v>
      </c>
      <c r="DD1321" s="9">
        <v>0</v>
      </c>
      <c r="DE1321" s="9">
        <v>0</v>
      </c>
      <c r="DF1321" s="9">
        <v>7.0000000000000007E-2</v>
      </c>
      <c r="DG1321" s="9">
        <v>0</v>
      </c>
      <c r="DH1321" s="9">
        <v>0</v>
      </c>
      <c r="DI1321" s="9">
        <v>0</v>
      </c>
      <c r="DJ1321" s="9">
        <v>0</v>
      </c>
      <c r="DK1321" s="9">
        <v>0</v>
      </c>
      <c r="DL1321" s="9">
        <v>7.0000000000000007E-2</v>
      </c>
      <c r="DM1321" s="9">
        <v>0.06</v>
      </c>
      <c r="DN1321" s="9">
        <v>0</v>
      </c>
      <c r="DO1321" s="9">
        <v>0</v>
      </c>
      <c r="DP1321" s="9">
        <v>0.05</v>
      </c>
      <c r="DQ1321" s="9">
        <v>0.01</v>
      </c>
      <c r="DR1321" s="9">
        <v>0</v>
      </c>
      <c r="DS1321" s="9">
        <v>0</v>
      </c>
      <c r="DT1321" s="9">
        <v>0.01</v>
      </c>
      <c r="DU1321" s="9">
        <v>0.53</v>
      </c>
      <c r="DV1321" s="9">
        <v>0.08</v>
      </c>
      <c r="DW1321" s="9">
        <v>0</v>
      </c>
      <c r="DX1321" s="9">
        <v>0</v>
      </c>
      <c r="DY1321" s="16" t="s">
        <v>3861</v>
      </c>
      <c r="DZ1321" s="16" t="s">
        <v>3863</v>
      </c>
      <c r="EA1321" s="16" t="s">
        <v>3792</v>
      </c>
      <c r="EB1321" s="16" t="s">
        <v>3724</v>
      </c>
      <c r="EC1321" s="9">
        <v>2564.59784941</v>
      </c>
      <c r="ED1321" s="17">
        <v>2498.8173414242001</v>
      </c>
      <c r="EE1321" s="18">
        <v>0.97</v>
      </c>
      <c r="EF1321" s="19" t="s">
        <v>192</v>
      </c>
      <c r="EG1321" s="16" t="s">
        <v>3861</v>
      </c>
      <c r="EH1321" s="20" t="s">
        <v>3788</v>
      </c>
      <c r="EI1321" s="20" t="s">
        <v>3862</v>
      </c>
      <c r="EJ1321" s="20">
        <v>2564.59784941</v>
      </c>
      <c r="EK1321" s="21">
        <v>804.75654800183736</v>
      </c>
      <c r="EL1321" s="20">
        <v>3.9331526648599815</v>
      </c>
      <c r="EM1321" s="20">
        <v>3165.2303613369463</v>
      </c>
      <c r="EN1321" s="22">
        <f t="shared" si="642"/>
        <v>0.17652733118971065</v>
      </c>
      <c r="EO1321" s="23">
        <f t="shared" si="643"/>
        <v>4.7820489240389924E-2</v>
      </c>
      <c r="EP1321" s="22">
        <f t="shared" si="644"/>
        <v>0</v>
      </c>
      <c r="EQ1321" s="22">
        <f t="shared" si="645"/>
        <v>0</v>
      </c>
      <c r="ER1321" s="22">
        <f t="shared" si="646"/>
        <v>0</v>
      </c>
      <c r="ES1321" s="22">
        <f t="shared" si="647"/>
        <v>4.7174129621152965E-2</v>
      </c>
      <c r="ET1321" s="22">
        <f t="shared" si="648"/>
        <v>0</v>
      </c>
      <c r="EU1321" s="22">
        <f t="shared" si="649"/>
        <v>0</v>
      </c>
      <c r="EV1321" s="22">
        <f t="shared" si="650"/>
        <v>0</v>
      </c>
      <c r="EW1321" s="22">
        <f t="shared" si="651"/>
        <v>5.0862974231939473E-2</v>
      </c>
      <c r="EX1321" s="22">
        <f t="shared" si="652"/>
        <v>5.2909340585368489E-2</v>
      </c>
      <c r="EY1321" s="22">
        <f t="shared" si="653"/>
        <v>3.169175260507822E-2</v>
      </c>
      <c r="EZ1321" s="22">
        <f t="shared" si="654"/>
        <v>0</v>
      </c>
      <c r="FA1321" s="22">
        <f t="shared" si="655"/>
        <v>0.50860281644632321</v>
      </c>
      <c r="FB1321" s="22">
        <f t="shared" si="656"/>
        <v>0.25275317052155416</v>
      </c>
      <c r="FC1321" s="22">
        <f t="shared" si="16"/>
        <v>0.45016077170418006</v>
      </c>
      <c r="FD1321" s="22">
        <f t="shared" si="657"/>
        <v>0.25612244897959185</v>
      </c>
      <c r="FE1321" s="22">
        <f t="shared" si="658"/>
        <v>0.29336734693877553</v>
      </c>
      <c r="FF1321" s="22">
        <f t="shared" si="659"/>
        <v>2.1938775510204081E-2</v>
      </c>
      <c r="FG1321" s="22">
        <f t="shared" si="660"/>
        <v>0.42857142857142855</v>
      </c>
      <c r="FH1321" s="22">
        <f t="shared" si="661"/>
        <v>0.41345888837850259</v>
      </c>
      <c r="FI1321" s="23">
        <f t="shared" si="662"/>
        <v>0.28022508038585214</v>
      </c>
      <c r="FJ1321" s="24">
        <f t="shared" si="663"/>
        <v>0.28654111162149748</v>
      </c>
      <c r="FK1321" s="22">
        <f t="shared" si="664"/>
        <v>0.16977320639185833</v>
      </c>
      <c r="FL1321" s="25">
        <v>1425.8721485545902</v>
      </c>
      <c r="FM1321" s="25">
        <v>12.068945028704976</v>
      </c>
      <c r="FN1321" s="25">
        <v>770.819355633648</v>
      </c>
      <c r="FO1321" s="9">
        <v>565.60809326171875</v>
      </c>
      <c r="FP1321" s="26">
        <f t="shared" si="0"/>
        <v>423.2423095703125</v>
      </c>
      <c r="FQ1321" s="22">
        <f t="shared" si="665"/>
        <v>0.22518150365479606</v>
      </c>
      <c r="FR1321" s="28">
        <f t="shared" si="666"/>
        <v>0.37664287218451004</v>
      </c>
      <c r="FS1321" s="28">
        <f t="shared" si="667"/>
        <v>0.39489622134440638</v>
      </c>
      <c r="FT1321" s="28">
        <f t="shared" si="668"/>
        <v>0.80702223955936914</v>
      </c>
      <c r="FU1321" s="28">
        <f t="shared" si="669"/>
        <v>0.17502744147713692</v>
      </c>
      <c r="FV1321" s="28">
        <f t="shared" si="670"/>
        <v>0</v>
      </c>
      <c r="FW1321" s="22">
        <f t="shared" si="671"/>
        <v>8.0385852090032156E-2</v>
      </c>
      <c r="FX1321" s="22">
        <f t="shared" si="672"/>
        <v>3.5398373983739835</v>
      </c>
      <c r="FY1321" s="22">
        <f t="shared" si="673"/>
        <v>0.51682926829268294</v>
      </c>
    </row>
    <row r="1322" spans="1:181" ht="15.75" customHeight="1">
      <c r="A1322" s="9">
        <v>1</v>
      </c>
      <c r="B1322" s="9" t="s">
        <v>184</v>
      </c>
      <c r="C1322" s="9" t="s">
        <v>3787</v>
      </c>
      <c r="D1322" s="9" t="s">
        <v>3788</v>
      </c>
      <c r="E1322" s="9" t="s">
        <v>3864</v>
      </c>
      <c r="F1322" s="9" t="s">
        <v>3865</v>
      </c>
      <c r="G1322" s="9">
        <v>3349.4552537999998</v>
      </c>
      <c r="H1322" s="9">
        <v>461.6875</v>
      </c>
      <c r="I1322" s="9">
        <v>512.0625</v>
      </c>
      <c r="J1322" s="9">
        <v>610.4375</v>
      </c>
      <c r="K1322" s="9">
        <v>491.3125</v>
      </c>
      <c r="L1322" s="9">
        <v>769</v>
      </c>
      <c r="M1322" s="9">
        <v>504.6875</v>
      </c>
      <c r="N1322" s="9">
        <v>720</v>
      </c>
      <c r="O1322" s="9">
        <v>1165.8492431640625</v>
      </c>
      <c r="P1322" s="9">
        <v>947.0593759013982</v>
      </c>
      <c r="Q1322" s="9">
        <v>68.125</v>
      </c>
      <c r="R1322" s="9">
        <v>138.5625</v>
      </c>
      <c r="S1322" s="9">
        <v>3142.5</v>
      </c>
      <c r="T1322" s="9">
        <v>0</v>
      </c>
      <c r="U1322" s="9">
        <v>0</v>
      </c>
      <c r="V1322" s="9">
        <v>0</v>
      </c>
      <c r="W1322" s="9">
        <v>1259.6160464335037</v>
      </c>
      <c r="X1322" s="9">
        <v>11.027939979843977</v>
      </c>
      <c r="Y1322" s="9">
        <v>123</v>
      </c>
      <c r="Z1322" s="9">
        <v>870155.7058</v>
      </c>
      <c r="AA1322" s="9">
        <v>2141.96</v>
      </c>
      <c r="AB1322" s="9">
        <v>412.13</v>
      </c>
      <c r="AC1322" s="9">
        <v>412.13</v>
      </c>
      <c r="AD1322" s="9">
        <v>0</v>
      </c>
      <c r="AE1322" s="9">
        <v>12.43</v>
      </c>
      <c r="AF1322" s="9">
        <v>0.25</v>
      </c>
      <c r="AG1322" s="9">
        <v>1717.15</v>
      </c>
      <c r="AH1322" s="9">
        <v>336.5</v>
      </c>
      <c r="AI1322" s="9">
        <v>69.400000000000006</v>
      </c>
      <c r="AJ1322" s="9">
        <v>47</v>
      </c>
      <c r="AK1322" s="9">
        <v>60.8</v>
      </c>
      <c r="AL1322" s="9">
        <v>36.619999999999997</v>
      </c>
      <c r="AM1322" s="9">
        <v>0</v>
      </c>
      <c r="AN1322" s="9">
        <v>0</v>
      </c>
      <c r="AO1322" s="9">
        <v>2.4500000000000002</v>
      </c>
      <c r="AP1322" s="9">
        <v>5.94</v>
      </c>
      <c r="AQ1322" s="9">
        <v>0</v>
      </c>
      <c r="AR1322" s="9">
        <v>0</v>
      </c>
      <c r="AS1322" s="9">
        <v>1134.54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  <c r="BD1322" s="9">
        <v>0</v>
      </c>
      <c r="BE1322" s="9">
        <v>0</v>
      </c>
      <c r="BF1322" s="9">
        <v>0</v>
      </c>
      <c r="BG1322" s="9">
        <v>0</v>
      </c>
      <c r="BH1322" s="9">
        <v>0</v>
      </c>
      <c r="BI1322" s="9">
        <v>0</v>
      </c>
      <c r="BJ1322" s="9">
        <v>0</v>
      </c>
      <c r="BK1322" s="9">
        <v>0</v>
      </c>
      <c r="BL1322" s="9">
        <v>0</v>
      </c>
      <c r="BM1322" s="9">
        <v>0</v>
      </c>
      <c r="BN1322" s="9">
        <v>24.43</v>
      </c>
      <c r="BO1322" s="9">
        <v>206.05</v>
      </c>
      <c r="BP1322" s="9">
        <v>0</v>
      </c>
      <c r="BQ1322" s="9">
        <v>15.5</v>
      </c>
      <c r="BR1322" s="9">
        <v>0</v>
      </c>
      <c r="BS1322" s="9">
        <v>31.94</v>
      </c>
      <c r="BT1322" s="9">
        <v>52.55</v>
      </c>
      <c r="BU1322" s="9">
        <v>0</v>
      </c>
      <c r="BV1322" s="9">
        <v>0</v>
      </c>
      <c r="BW1322" s="9">
        <v>0</v>
      </c>
      <c r="BX1322" s="9">
        <v>0</v>
      </c>
      <c r="BY1322" s="9">
        <v>0</v>
      </c>
      <c r="BZ1322" s="9">
        <v>0</v>
      </c>
      <c r="CA1322" s="9">
        <v>9.77</v>
      </c>
      <c r="CB1322" s="9">
        <v>0</v>
      </c>
      <c r="CC1322" s="9">
        <v>0</v>
      </c>
      <c r="CD1322" s="9">
        <v>0</v>
      </c>
      <c r="CE1322" s="9">
        <v>0</v>
      </c>
      <c r="CF1322" s="9">
        <v>0</v>
      </c>
      <c r="CG1322" s="9">
        <v>0</v>
      </c>
      <c r="CH1322" s="9">
        <v>0</v>
      </c>
      <c r="CI1322" s="9">
        <v>189.81</v>
      </c>
      <c r="CJ1322" s="9">
        <v>0</v>
      </c>
      <c r="CK1322" s="9">
        <v>0</v>
      </c>
      <c r="CL1322" s="9">
        <v>0</v>
      </c>
      <c r="CM1322" s="9">
        <v>0</v>
      </c>
      <c r="CN1322" s="9">
        <v>133.06</v>
      </c>
      <c r="CO1322" s="9">
        <v>214.99</v>
      </c>
      <c r="CP1322" s="9">
        <v>31.14</v>
      </c>
      <c r="CQ1322" s="9">
        <v>0</v>
      </c>
      <c r="CR1322" s="9">
        <v>0</v>
      </c>
      <c r="CS1322" s="9">
        <v>24.87</v>
      </c>
      <c r="CT1322" s="9">
        <v>28.3</v>
      </c>
      <c r="CU1322" s="9">
        <v>382</v>
      </c>
      <c r="CV1322" s="9">
        <v>184.5</v>
      </c>
      <c r="CW1322" s="9" t="s">
        <v>3864</v>
      </c>
      <c r="CX1322" s="9">
        <v>3349.46</v>
      </c>
      <c r="CY1322" s="9">
        <v>0.02</v>
      </c>
      <c r="CZ1322" s="9">
        <v>0.15</v>
      </c>
      <c r="DA1322" s="9">
        <v>0</v>
      </c>
      <c r="DB1322" s="9">
        <v>0</v>
      </c>
      <c r="DC1322" s="9">
        <v>0</v>
      </c>
      <c r="DD1322" s="9">
        <v>0</v>
      </c>
      <c r="DE1322" s="9">
        <v>0.02</v>
      </c>
      <c r="DF1322" s="9">
        <v>0.11</v>
      </c>
      <c r="DG1322" s="9">
        <v>0</v>
      </c>
      <c r="DH1322" s="9">
        <v>0</v>
      </c>
      <c r="DI1322" s="9">
        <v>0</v>
      </c>
      <c r="DJ1322" s="9">
        <v>0</v>
      </c>
      <c r="DK1322" s="9">
        <v>0</v>
      </c>
      <c r="DL1322" s="9">
        <v>0.01</v>
      </c>
      <c r="DM1322" s="9">
        <v>0</v>
      </c>
      <c r="DN1322" s="9">
        <v>0.01</v>
      </c>
      <c r="DO1322" s="9">
        <v>0</v>
      </c>
      <c r="DP1322" s="9">
        <v>0.08</v>
      </c>
      <c r="DQ1322" s="9">
        <v>0.01</v>
      </c>
      <c r="DR1322" s="9">
        <v>0</v>
      </c>
      <c r="DS1322" s="9">
        <v>0</v>
      </c>
      <c r="DT1322" s="9">
        <v>0.02</v>
      </c>
      <c r="DU1322" s="9">
        <v>0.56999999999999995</v>
      </c>
      <c r="DV1322" s="9">
        <v>0</v>
      </c>
      <c r="DW1322" s="9">
        <v>0</v>
      </c>
      <c r="DX1322" s="9">
        <v>0</v>
      </c>
      <c r="DY1322" s="16" t="s">
        <v>3864</v>
      </c>
      <c r="DZ1322" s="16" t="s">
        <v>3866</v>
      </c>
      <c r="EA1322" s="16" t="s">
        <v>3792</v>
      </c>
      <c r="EB1322" s="16" t="s">
        <v>3724</v>
      </c>
      <c r="EC1322" s="9">
        <v>3349.4552537999998</v>
      </c>
      <c r="ED1322" s="17">
        <v>3442.1635590640003</v>
      </c>
      <c r="EE1322" s="18">
        <v>1.03</v>
      </c>
      <c r="EF1322" s="19" t="s">
        <v>192</v>
      </c>
      <c r="EG1322" s="16" t="s">
        <v>3864</v>
      </c>
      <c r="EH1322" s="20" t="s">
        <v>3788</v>
      </c>
      <c r="EI1322" s="20" t="s">
        <v>3865</v>
      </c>
      <c r="EJ1322" s="20">
        <v>3349.4552537999998</v>
      </c>
      <c r="EK1322" s="21">
        <v>406.2427430017367</v>
      </c>
      <c r="EL1322" s="20">
        <v>11.609539295392954</v>
      </c>
      <c r="EM1322" s="20">
        <v>4716.291088346883</v>
      </c>
      <c r="EN1322" s="22">
        <f t="shared" si="642"/>
        <v>0.16038581486115519</v>
      </c>
      <c r="EO1322" s="23">
        <f t="shared" si="643"/>
        <v>2.1393704043462348E-2</v>
      </c>
      <c r="EP1322" s="22">
        <f t="shared" si="644"/>
        <v>0</v>
      </c>
      <c r="EQ1322" s="22">
        <f t="shared" si="645"/>
        <v>0</v>
      </c>
      <c r="ER1322" s="22">
        <f t="shared" si="646"/>
        <v>0</v>
      </c>
      <c r="ES1322" s="22">
        <f t="shared" si="647"/>
        <v>0</v>
      </c>
      <c r="ET1322" s="22">
        <f t="shared" si="648"/>
        <v>0</v>
      </c>
      <c r="EU1322" s="22">
        <f t="shared" si="649"/>
        <v>0</v>
      </c>
      <c r="EV1322" s="22">
        <f t="shared" si="650"/>
        <v>2.5202455253520401E-2</v>
      </c>
      <c r="EW1322" s="22">
        <f t="shared" si="651"/>
        <v>0.21256512095734259</v>
      </c>
      <c r="EX1322" s="22">
        <f t="shared" si="652"/>
        <v>1.5990096456388304E-2</v>
      </c>
      <c r="EY1322" s="22">
        <f t="shared" si="653"/>
        <v>0.2287615412389746</v>
      </c>
      <c r="EZ1322" s="22">
        <f t="shared" si="654"/>
        <v>5.4211585082787436E-2</v>
      </c>
      <c r="FA1322" s="22">
        <f t="shared" si="655"/>
        <v>0</v>
      </c>
      <c r="FB1322" s="22">
        <f t="shared" si="656"/>
        <v>0.41683602413988757</v>
      </c>
      <c r="FC1322" s="22">
        <f t="shared" si="16"/>
        <v>0.239827074268427</v>
      </c>
      <c r="FD1322" s="22">
        <f t="shared" si="657"/>
        <v>0.65505158652910267</v>
      </c>
      <c r="FE1322" s="22">
        <f t="shared" si="658"/>
        <v>0.13509830640451628</v>
      </c>
      <c r="FF1322" s="22">
        <f t="shared" si="659"/>
        <v>9.1493089351761744E-2</v>
      </c>
      <c r="FG1322" s="22">
        <f t="shared" si="660"/>
        <v>0.11835701771461944</v>
      </c>
      <c r="FH1322" s="22">
        <f t="shared" si="661"/>
        <v>0.19240788810248557</v>
      </c>
      <c r="FI1322" s="23">
        <f t="shared" si="662"/>
        <v>1.1671553156921697E-4</v>
      </c>
      <c r="FJ1322" s="24">
        <f t="shared" si="663"/>
        <v>0.80167230013632373</v>
      </c>
      <c r="FK1322" s="22">
        <f t="shared" si="664"/>
        <v>0.63949503357894366</v>
      </c>
      <c r="FL1322" s="25">
        <v>1259.6160464335037</v>
      </c>
      <c r="FM1322" s="25">
        <v>11.027939979843977</v>
      </c>
      <c r="FN1322" s="25">
        <v>947.0593759013982</v>
      </c>
      <c r="FO1322" s="9">
        <v>720</v>
      </c>
      <c r="FP1322" s="26">
        <f t="shared" si="0"/>
        <v>445.8492431640625</v>
      </c>
      <c r="FQ1322" s="22">
        <f t="shared" si="665"/>
        <v>0.29071891582825837</v>
      </c>
      <c r="FR1322" s="28">
        <f t="shared" si="666"/>
        <v>0.3289340852516392</v>
      </c>
      <c r="FS1322" s="28">
        <f t="shared" si="667"/>
        <v>0.38026705941361216</v>
      </c>
      <c r="FT1322" s="28">
        <f t="shared" si="668"/>
        <v>0.97958093223594866</v>
      </c>
      <c r="FU1322" s="28">
        <f t="shared" si="669"/>
        <v>0</v>
      </c>
      <c r="FV1322" s="28">
        <f t="shared" si="670"/>
        <v>0</v>
      </c>
      <c r="FW1322" s="22">
        <f t="shared" si="671"/>
        <v>0.17834133223776355</v>
      </c>
      <c r="FX1322" s="22">
        <f t="shared" si="672"/>
        <v>17.414308943089431</v>
      </c>
      <c r="FY1322" s="22">
        <f t="shared" si="673"/>
        <v>9.2239024390243891</v>
      </c>
    </row>
    <row r="1323" spans="1:181" ht="15.75" customHeight="1">
      <c r="A1323" s="9">
        <v>1</v>
      </c>
      <c r="B1323" s="9" t="s">
        <v>184</v>
      </c>
      <c r="C1323" s="9" t="s">
        <v>3787</v>
      </c>
      <c r="D1323" s="9" t="s">
        <v>3788</v>
      </c>
      <c r="E1323" s="9" t="s">
        <v>3867</v>
      </c>
      <c r="F1323" s="9" t="s">
        <v>3868</v>
      </c>
      <c r="G1323" s="9">
        <v>1288.9168325099999</v>
      </c>
      <c r="H1323" s="9">
        <v>28.8125</v>
      </c>
      <c r="I1323" s="9">
        <v>73.9375</v>
      </c>
      <c r="J1323" s="9">
        <v>152.0625</v>
      </c>
      <c r="K1323" s="9">
        <v>171.875</v>
      </c>
      <c r="L1323" s="9">
        <v>391.375</v>
      </c>
      <c r="M1323" s="9">
        <v>466.9375</v>
      </c>
      <c r="N1323" s="9">
        <v>857.83367919921875</v>
      </c>
      <c r="O1323" s="9">
        <v>1400.61865234375</v>
      </c>
      <c r="P1323" s="9">
        <v>1097.7123843209986</v>
      </c>
      <c r="Q1323" s="9">
        <v>17.875</v>
      </c>
      <c r="R1323" s="9">
        <v>0</v>
      </c>
      <c r="S1323" s="9">
        <v>1267.125</v>
      </c>
      <c r="T1323" s="9">
        <v>0</v>
      </c>
      <c r="U1323" s="9">
        <v>0</v>
      </c>
      <c r="V1323" s="9">
        <v>0</v>
      </c>
      <c r="W1323" s="9">
        <v>1317.6126563649743</v>
      </c>
      <c r="X1323" s="9">
        <v>9.57023939170959</v>
      </c>
      <c r="Y1323" s="9">
        <v>41</v>
      </c>
      <c r="Z1323" s="9">
        <v>222795.11730000001</v>
      </c>
      <c r="AA1323" s="9">
        <v>1276.93</v>
      </c>
      <c r="AB1323" s="9">
        <v>29.46</v>
      </c>
      <c r="AC1323" s="9">
        <v>29.46</v>
      </c>
      <c r="AD1323" s="9">
        <v>0</v>
      </c>
      <c r="AE1323" s="9">
        <v>1.01</v>
      </c>
      <c r="AF1323" s="9">
        <v>0.38</v>
      </c>
      <c r="AG1323" s="9">
        <v>1246.08</v>
      </c>
      <c r="AH1323" s="9">
        <v>147.70000000000002</v>
      </c>
      <c r="AI1323" s="9">
        <v>9.6</v>
      </c>
      <c r="AJ1323" s="9">
        <v>0</v>
      </c>
      <c r="AK1323" s="9">
        <v>11.2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981.81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  <c r="BD1323" s="9">
        <v>0</v>
      </c>
      <c r="BE1323" s="9">
        <v>0</v>
      </c>
      <c r="BF1323" s="9">
        <v>0</v>
      </c>
      <c r="BG1323" s="9">
        <v>0</v>
      </c>
      <c r="BH1323" s="9">
        <v>0</v>
      </c>
      <c r="BI1323" s="9">
        <v>0</v>
      </c>
      <c r="BJ1323" s="9">
        <v>0</v>
      </c>
      <c r="BK1323" s="9">
        <v>0</v>
      </c>
      <c r="BL1323" s="9">
        <v>0</v>
      </c>
      <c r="BM1323" s="9">
        <v>0</v>
      </c>
      <c r="BN1323" s="9">
        <v>0</v>
      </c>
      <c r="BO1323" s="9">
        <v>229.61</v>
      </c>
      <c r="BP1323" s="9">
        <v>0</v>
      </c>
      <c r="BQ1323" s="9">
        <v>17.22</v>
      </c>
      <c r="BR1323" s="9">
        <v>0</v>
      </c>
      <c r="BS1323" s="9">
        <v>18.66</v>
      </c>
      <c r="BT1323" s="9">
        <v>0</v>
      </c>
      <c r="BU1323" s="9">
        <v>0</v>
      </c>
      <c r="BV1323" s="9">
        <v>0</v>
      </c>
      <c r="BW1323" s="9">
        <v>0</v>
      </c>
      <c r="BX1323" s="9">
        <v>0</v>
      </c>
      <c r="BY1323" s="9">
        <v>0</v>
      </c>
      <c r="BZ1323" s="9">
        <v>0</v>
      </c>
      <c r="CA1323" s="9">
        <v>0</v>
      </c>
      <c r="CB1323" s="9">
        <v>0</v>
      </c>
      <c r="CC1323" s="9">
        <v>0</v>
      </c>
      <c r="CD1323" s="9">
        <v>0</v>
      </c>
      <c r="CE1323" s="9">
        <v>0</v>
      </c>
      <c r="CF1323" s="9">
        <v>0</v>
      </c>
      <c r="CG1323" s="9">
        <v>0</v>
      </c>
      <c r="CH1323" s="9">
        <v>0</v>
      </c>
      <c r="CI1323" s="9">
        <v>2.98</v>
      </c>
      <c r="CJ1323" s="9">
        <v>0</v>
      </c>
      <c r="CK1323" s="9">
        <v>0</v>
      </c>
      <c r="CL1323" s="9">
        <v>0</v>
      </c>
      <c r="CM1323" s="9">
        <v>0</v>
      </c>
      <c r="CN1323" s="9">
        <v>0</v>
      </c>
      <c r="CO1323" s="9">
        <v>0</v>
      </c>
      <c r="CP1323" s="9">
        <v>21.54</v>
      </c>
      <c r="CQ1323" s="9">
        <v>0</v>
      </c>
      <c r="CR1323" s="9">
        <v>0</v>
      </c>
      <c r="CS1323" s="9">
        <v>5.1100000000000003</v>
      </c>
      <c r="CT1323" s="9">
        <v>0</v>
      </c>
      <c r="CU1323" s="9">
        <v>166</v>
      </c>
      <c r="CV1323" s="9">
        <v>41</v>
      </c>
      <c r="CW1323" s="9" t="s">
        <v>3867</v>
      </c>
      <c r="CX1323" s="9">
        <v>1288.92</v>
      </c>
      <c r="CY1323" s="9">
        <v>0.01</v>
      </c>
      <c r="CZ1323" s="9">
        <v>7.0000000000000007E-2</v>
      </c>
      <c r="DA1323" s="9">
        <v>0</v>
      </c>
      <c r="DB1323" s="9">
        <v>0</v>
      </c>
      <c r="DC1323" s="9">
        <v>0</v>
      </c>
      <c r="DD1323" s="9">
        <v>0</v>
      </c>
      <c r="DE1323" s="9">
        <v>0.01</v>
      </c>
      <c r="DF1323" s="9">
        <v>0.08</v>
      </c>
      <c r="DG1323" s="9">
        <v>0</v>
      </c>
      <c r="DH1323" s="9">
        <v>0</v>
      </c>
      <c r="DI1323" s="9">
        <v>0</v>
      </c>
      <c r="DJ1323" s="9">
        <v>0</v>
      </c>
      <c r="DK1323" s="9">
        <v>0</v>
      </c>
      <c r="DL1323" s="9">
        <v>0.39</v>
      </c>
      <c r="DM1323" s="9">
        <v>0</v>
      </c>
      <c r="DN1323" s="9">
        <v>0</v>
      </c>
      <c r="DO1323" s="9">
        <v>0</v>
      </c>
      <c r="DP1323" s="9">
        <v>0.02</v>
      </c>
      <c r="DQ1323" s="9">
        <v>0.02</v>
      </c>
      <c r="DR1323" s="9">
        <v>0</v>
      </c>
      <c r="DS1323" s="9">
        <v>0.01</v>
      </c>
      <c r="DT1323" s="9">
        <v>0</v>
      </c>
      <c r="DU1323" s="9">
        <v>0.37</v>
      </c>
      <c r="DV1323" s="9">
        <v>0.01</v>
      </c>
      <c r="DW1323" s="9">
        <v>0</v>
      </c>
      <c r="DX1323" s="9">
        <v>0.01</v>
      </c>
      <c r="DY1323" s="16" t="s">
        <v>3867</v>
      </c>
      <c r="DZ1323" s="16" t="s">
        <v>3869</v>
      </c>
      <c r="EA1323" s="16" t="s">
        <v>3792</v>
      </c>
      <c r="EB1323" s="16" t="s">
        <v>3724</v>
      </c>
      <c r="EC1323" s="9">
        <v>1288.9168325099999</v>
      </c>
      <c r="ED1323" s="17">
        <v>1195.2379396239999</v>
      </c>
      <c r="EE1323" s="18">
        <v>0.93</v>
      </c>
      <c r="EF1323" s="19" t="s">
        <v>192</v>
      </c>
      <c r="EG1323" s="16" t="s">
        <v>3867</v>
      </c>
      <c r="EH1323" s="20" t="s">
        <v>3788</v>
      </c>
      <c r="EI1323" s="20" t="s">
        <v>3868</v>
      </c>
      <c r="EJ1323" s="20">
        <v>1288.9168325099999</v>
      </c>
      <c r="EK1323" s="21">
        <v>174.47715794914365</v>
      </c>
      <c r="EL1323" s="20">
        <v>31.144634146341463</v>
      </c>
      <c r="EM1323" s="20">
        <v>5434.0272512195124</v>
      </c>
      <c r="EN1323" s="22">
        <f t="shared" si="642"/>
        <v>0.19329955440000621</v>
      </c>
      <c r="EO1323" s="23">
        <f t="shared" si="643"/>
        <v>0</v>
      </c>
      <c r="EP1323" s="22">
        <f t="shared" si="644"/>
        <v>0</v>
      </c>
      <c r="EQ1323" s="22">
        <f t="shared" si="645"/>
        <v>0</v>
      </c>
      <c r="ER1323" s="22">
        <f t="shared" si="646"/>
        <v>0</v>
      </c>
      <c r="ES1323" s="22">
        <f t="shared" si="647"/>
        <v>0</v>
      </c>
      <c r="ET1323" s="22">
        <f t="shared" si="648"/>
        <v>0</v>
      </c>
      <c r="EU1323" s="22">
        <f t="shared" si="649"/>
        <v>0</v>
      </c>
      <c r="EV1323" s="22">
        <f t="shared" si="650"/>
        <v>0</v>
      </c>
      <c r="EW1323" s="22">
        <f t="shared" si="651"/>
        <v>0.77802249932230927</v>
      </c>
      <c r="EX1323" s="22">
        <f t="shared" si="652"/>
        <v>5.8349146110056899E-2</v>
      </c>
      <c r="EY1323" s="22">
        <f t="shared" si="653"/>
        <v>7.3326104635402525E-2</v>
      </c>
      <c r="EZ1323" s="22">
        <f t="shared" si="654"/>
        <v>0</v>
      </c>
      <c r="FA1323" s="22">
        <f t="shared" si="655"/>
        <v>0</v>
      </c>
      <c r="FB1323" s="22">
        <f t="shared" si="656"/>
        <v>9.0302249932230919E-2</v>
      </c>
      <c r="FC1323" s="22">
        <f t="shared" si="16"/>
        <v>0.13195711589515477</v>
      </c>
      <c r="FD1323" s="22">
        <f t="shared" si="657"/>
        <v>0.87655786350148379</v>
      </c>
      <c r="FE1323" s="22">
        <f t="shared" si="658"/>
        <v>5.6973293768545992E-2</v>
      </c>
      <c r="FF1323" s="22">
        <f t="shared" si="659"/>
        <v>0</v>
      </c>
      <c r="FG1323" s="22">
        <f t="shared" si="660"/>
        <v>6.6468842729970321E-2</v>
      </c>
      <c r="FH1323" s="22">
        <f t="shared" si="661"/>
        <v>2.3070959253835371E-2</v>
      </c>
      <c r="FI1323" s="23">
        <f t="shared" si="662"/>
        <v>2.9758874801281195E-4</v>
      </c>
      <c r="FJ1323" s="24">
        <f t="shared" si="663"/>
        <v>0.97584049243106508</v>
      </c>
      <c r="FK1323" s="22">
        <f t="shared" si="664"/>
        <v>0.99070007295454654</v>
      </c>
      <c r="FL1323" s="25">
        <v>1317.6126563649743</v>
      </c>
      <c r="FM1323" s="25">
        <v>9.57023939170959</v>
      </c>
      <c r="FN1323" s="25">
        <v>1097.7123843209986</v>
      </c>
      <c r="FO1323" s="9">
        <v>857.83367919921875</v>
      </c>
      <c r="FP1323" s="26">
        <f t="shared" si="0"/>
        <v>542.78497314453125</v>
      </c>
      <c r="FQ1323" s="22">
        <f t="shared" si="665"/>
        <v>7.9718099266271186E-2</v>
      </c>
      <c r="FR1323" s="28">
        <f t="shared" si="666"/>
        <v>0.25132537013204592</v>
      </c>
      <c r="FS1323" s="28">
        <f t="shared" si="667"/>
        <v>0.66591767471028107</v>
      </c>
      <c r="FT1323" s="28">
        <f t="shared" si="668"/>
        <v>0.98309291029463619</v>
      </c>
      <c r="FU1323" s="28">
        <f t="shared" si="669"/>
        <v>0</v>
      </c>
      <c r="FV1323" s="28">
        <f t="shared" si="670"/>
        <v>0</v>
      </c>
      <c r="FW1323" s="22">
        <f t="shared" si="671"/>
        <v>0.12999929518454417</v>
      </c>
      <c r="FX1323" s="22">
        <f t="shared" si="672"/>
        <v>31.144634146341463</v>
      </c>
      <c r="FY1323" s="22">
        <f t="shared" si="673"/>
        <v>23.946585365853657</v>
      </c>
    </row>
    <row r="1324" spans="1:181" ht="15.75" customHeight="1">
      <c r="A1324" s="9">
        <v>1</v>
      </c>
      <c r="B1324" s="9" t="s">
        <v>184</v>
      </c>
      <c r="C1324" s="9" t="s">
        <v>3787</v>
      </c>
      <c r="D1324" s="9" t="s">
        <v>3788</v>
      </c>
      <c r="E1324" s="9" t="s">
        <v>3870</v>
      </c>
      <c r="F1324" s="9" t="s">
        <v>3871</v>
      </c>
      <c r="G1324" s="9">
        <v>1233.60235833</v>
      </c>
      <c r="H1324" s="9">
        <v>223.4375</v>
      </c>
      <c r="I1324" s="9">
        <v>212.8125</v>
      </c>
      <c r="J1324" s="9">
        <v>215.9375</v>
      </c>
      <c r="K1324" s="9">
        <v>178.4375</v>
      </c>
      <c r="L1324" s="9">
        <v>253.9375</v>
      </c>
      <c r="M1324" s="9">
        <v>149.375</v>
      </c>
      <c r="N1324" s="9">
        <v>726.01885986328125</v>
      </c>
      <c r="O1324" s="9">
        <v>1070</v>
      </c>
      <c r="P1324" s="9">
        <v>888.70906714946739</v>
      </c>
      <c r="Q1324" s="9">
        <v>16.375</v>
      </c>
      <c r="R1324" s="9">
        <v>0</v>
      </c>
      <c r="S1324" s="9">
        <v>741.6875</v>
      </c>
      <c r="T1324" s="9">
        <v>475.875</v>
      </c>
      <c r="U1324" s="9">
        <v>0</v>
      </c>
      <c r="V1324" s="9">
        <v>0</v>
      </c>
      <c r="W1324" s="9">
        <v>1302.6600121605188</v>
      </c>
      <c r="X1324" s="9">
        <v>11.34202320632347</v>
      </c>
      <c r="Y1324" s="9">
        <v>60</v>
      </c>
      <c r="Z1324" s="9">
        <v>195424.32990000001</v>
      </c>
      <c r="AA1324" s="9">
        <v>639.46</v>
      </c>
      <c r="AB1324" s="9">
        <v>97.94</v>
      </c>
      <c r="AC1324" s="9">
        <v>84.24</v>
      </c>
      <c r="AD1324" s="9">
        <v>13.7</v>
      </c>
      <c r="AE1324" s="9">
        <v>3.92</v>
      </c>
      <c r="AF1324" s="9">
        <v>41.34</v>
      </c>
      <c r="AG1324" s="9">
        <v>496.26</v>
      </c>
      <c r="AH1324" s="9">
        <v>12.8</v>
      </c>
      <c r="AI1324" s="9">
        <v>11.5</v>
      </c>
      <c r="AJ1324" s="9">
        <v>0.3</v>
      </c>
      <c r="AK1324" s="9">
        <v>32.799999999999997</v>
      </c>
      <c r="AL1324" s="9">
        <v>0</v>
      </c>
      <c r="AM1324" s="9">
        <v>0</v>
      </c>
      <c r="AN1324" s="9">
        <v>0</v>
      </c>
      <c r="AO1324" s="9">
        <v>3.63</v>
      </c>
      <c r="AP1324" s="9">
        <v>2.57</v>
      </c>
      <c r="AQ1324" s="9">
        <v>0</v>
      </c>
      <c r="AR1324" s="9">
        <v>0</v>
      </c>
      <c r="AS1324" s="9">
        <v>408.98</v>
      </c>
      <c r="AT1324" s="9">
        <v>0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0</v>
      </c>
      <c r="BB1324" s="9">
        <v>0</v>
      </c>
      <c r="BC1324" s="9">
        <v>0</v>
      </c>
      <c r="BD1324" s="9">
        <v>0</v>
      </c>
      <c r="BE1324" s="9">
        <v>0</v>
      </c>
      <c r="BF1324" s="9">
        <v>0</v>
      </c>
      <c r="BG1324" s="9">
        <v>7.3</v>
      </c>
      <c r="BH1324" s="9">
        <v>0</v>
      </c>
      <c r="BI1324" s="9">
        <v>0</v>
      </c>
      <c r="BJ1324" s="9">
        <v>0</v>
      </c>
      <c r="BK1324" s="9">
        <v>0</v>
      </c>
      <c r="BL1324" s="9">
        <v>0</v>
      </c>
      <c r="BM1324" s="9">
        <v>0</v>
      </c>
      <c r="BN1324" s="9">
        <v>0</v>
      </c>
      <c r="BO1324" s="9">
        <v>32.93</v>
      </c>
      <c r="BP1324" s="9">
        <v>0</v>
      </c>
      <c r="BQ1324" s="9">
        <v>11.36</v>
      </c>
      <c r="BR1324" s="9">
        <v>0</v>
      </c>
      <c r="BS1324" s="9">
        <v>0</v>
      </c>
      <c r="BT1324" s="9">
        <v>0</v>
      </c>
      <c r="BU1324" s="9">
        <v>0</v>
      </c>
      <c r="BV1324" s="9">
        <v>0</v>
      </c>
      <c r="BW1324" s="9">
        <v>0</v>
      </c>
      <c r="BX1324" s="9">
        <v>0</v>
      </c>
      <c r="BY1324" s="9">
        <v>0</v>
      </c>
      <c r="BZ1324" s="9">
        <v>0</v>
      </c>
      <c r="CA1324" s="9">
        <v>0</v>
      </c>
      <c r="CB1324" s="9">
        <v>0</v>
      </c>
      <c r="CC1324" s="9">
        <v>0</v>
      </c>
      <c r="CD1324" s="9">
        <v>0</v>
      </c>
      <c r="CE1324" s="9">
        <v>16.09</v>
      </c>
      <c r="CF1324" s="9">
        <v>39.54</v>
      </c>
      <c r="CG1324" s="9">
        <v>13.9</v>
      </c>
      <c r="CH1324" s="9">
        <v>0</v>
      </c>
      <c r="CI1324" s="9">
        <v>0</v>
      </c>
      <c r="CJ1324" s="9">
        <v>0</v>
      </c>
      <c r="CK1324" s="9">
        <v>10.040000000000001</v>
      </c>
      <c r="CL1324" s="9">
        <v>0</v>
      </c>
      <c r="CM1324" s="9">
        <v>0</v>
      </c>
      <c r="CN1324" s="9">
        <v>8.7900000000000009</v>
      </c>
      <c r="CO1324" s="9">
        <v>7.53</v>
      </c>
      <c r="CP1324" s="9">
        <v>3.89</v>
      </c>
      <c r="CQ1324" s="9">
        <v>0</v>
      </c>
      <c r="CR1324" s="9">
        <v>0</v>
      </c>
      <c r="CS1324" s="9">
        <v>72.91</v>
      </c>
      <c r="CT1324" s="9">
        <v>0</v>
      </c>
      <c r="CU1324" s="9">
        <v>69</v>
      </c>
      <c r="CV1324" s="9">
        <v>78</v>
      </c>
      <c r="CW1324" s="9" t="s">
        <v>3870</v>
      </c>
      <c r="CX1324" s="9">
        <v>1233.5999999999999</v>
      </c>
      <c r="CY1324" s="9">
        <v>0.02</v>
      </c>
      <c r="CZ1324" s="9">
        <v>0.16</v>
      </c>
      <c r="DA1324" s="9">
        <v>0</v>
      </c>
      <c r="DB1324" s="9">
        <v>0</v>
      </c>
      <c r="DC1324" s="9">
        <v>0</v>
      </c>
      <c r="DD1324" s="9">
        <v>0</v>
      </c>
      <c r="DE1324" s="9">
        <v>0</v>
      </c>
      <c r="DF1324" s="9">
        <v>0.04</v>
      </c>
      <c r="DG1324" s="9">
        <v>0</v>
      </c>
      <c r="DH1324" s="9">
        <v>0</v>
      </c>
      <c r="DI1324" s="9">
        <v>0</v>
      </c>
      <c r="DJ1324" s="9">
        <v>0</v>
      </c>
      <c r="DK1324" s="9">
        <v>0</v>
      </c>
      <c r="DL1324" s="9">
        <v>0.04</v>
      </c>
      <c r="DM1324" s="9">
        <v>0.03</v>
      </c>
      <c r="DN1324" s="9">
        <v>0</v>
      </c>
      <c r="DO1324" s="9">
        <v>0</v>
      </c>
      <c r="DP1324" s="9">
        <v>0.08</v>
      </c>
      <c r="DQ1324" s="9">
        <v>0</v>
      </c>
      <c r="DR1324" s="9">
        <v>0</v>
      </c>
      <c r="DS1324" s="9">
        <v>0</v>
      </c>
      <c r="DT1324" s="9">
        <v>0.02</v>
      </c>
      <c r="DU1324" s="9">
        <v>0.61</v>
      </c>
      <c r="DV1324" s="9">
        <v>0</v>
      </c>
      <c r="DW1324" s="9">
        <v>0</v>
      </c>
      <c r="DX1324" s="9">
        <v>0</v>
      </c>
      <c r="DY1324" s="16" t="s">
        <v>3870</v>
      </c>
      <c r="DZ1324" s="16" t="s">
        <v>3872</v>
      </c>
      <c r="EA1324" s="16" t="s">
        <v>3792</v>
      </c>
      <c r="EB1324" s="16" t="s">
        <v>3724</v>
      </c>
      <c r="EC1324" s="9">
        <v>1233.60235833</v>
      </c>
      <c r="ED1324" s="17">
        <v>1857.0082930655599</v>
      </c>
      <c r="EE1324" s="18">
        <v>1.51</v>
      </c>
      <c r="EF1324" s="19" t="s">
        <v>192</v>
      </c>
      <c r="EG1324" s="16" t="s">
        <v>3870</v>
      </c>
      <c r="EH1324" s="20" t="s">
        <v>3788</v>
      </c>
      <c r="EI1324" s="20" t="s">
        <v>3871</v>
      </c>
      <c r="EJ1324" s="20">
        <v>1233.60235833</v>
      </c>
      <c r="EK1324" s="21">
        <v>305.60837253307477</v>
      </c>
      <c r="EL1324" s="20">
        <v>8.198205128205128</v>
      </c>
      <c r="EM1324" s="20">
        <v>2505.4401269230771</v>
      </c>
      <c r="EN1324" s="22">
        <f t="shared" si="642"/>
        <v>9.0373127326181496E-2</v>
      </c>
      <c r="EO1324" s="23">
        <f t="shared" si="643"/>
        <v>9.6956807306164561E-3</v>
      </c>
      <c r="EP1324" s="22">
        <f t="shared" si="644"/>
        <v>0</v>
      </c>
      <c r="EQ1324" s="22">
        <f t="shared" si="645"/>
        <v>0</v>
      </c>
      <c r="ER1324" s="22">
        <f t="shared" si="646"/>
        <v>0</v>
      </c>
      <c r="ES1324" s="22">
        <f t="shared" si="647"/>
        <v>3.1673030197847965E-2</v>
      </c>
      <c r="ET1324" s="22">
        <f t="shared" si="648"/>
        <v>0</v>
      </c>
      <c r="EU1324" s="22">
        <f t="shared" si="649"/>
        <v>0</v>
      </c>
      <c r="EV1324" s="22">
        <f t="shared" si="650"/>
        <v>0</v>
      </c>
      <c r="EW1324" s="22">
        <f t="shared" si="651"/>
        <v>0.14287573759111419</v>
      </c>
      <c r="EX1324" s="22">
        <f t="shared" si="652"/>
        <v>4.928844151336341E-2</v>
      </c>
      <c r="EY1324" s="22">
        <f t="shared" si="653"/>
        <v>4.3561263450190908E-2</v>
      </c>
      <c r="EZ1324" s="22">
        <f t="shared" si="654"/>
        <v>0</v>
      </c>
      <c r="FA1324" s="22">
        <f t="shared" si="655"/>
        <v>0.30167476570635193</v>
      </c>
      <c r="FB1324" s="22">
        <f t="shared" si="656"/>
        <v>0.40402637972926064</v>
      </c>
      <c r="FC1324" s="22">
        <f t="shared" si="16"/>
        <v>8.9763237731836226E-2</v>
      </c>
      <c r="FD1324" s="22">
        <f t="shared" si="657"/>
        <v>0.22299651567944254</v>
      </c>
      <c r="FE1324" s="22">
        <f t="shared" si="658"/>
        <v>0.20034843205574912</v>
      </c>
      <c r="FF1324" s="22">
        <f t="shared" si="659"/>
        <v>5.2264808362369334E-3</v>
      </c>
      <c r="FG1324" s="22">
        <f t="shared" si="660"/>
        <v>0.5714285714285714</v>
      </c>
      <c r="FH1324" s="22">
        <f t="shared" si="661"/>
        <v>0.15316047915428641</v>
      </c>
      <c r="FI1324" s="23">
        <f t="shared" si="662"/>
        <v>6.4648297000594254E-2</v>
      </c>
      <c r="FJ1324" s="24">
        <f t="shared" si="663"/>
        <v>0.77606105151221338</v>
      </c>
      <c r="FK1324" s="22">
        <f t="shared" si="664"/>
        <v>0.51836801030899016</v>
      </c>
      <c r="FL1324" s="25">
        <v>1302.6600121605188</v>
      </c>
      <c r="FM1324" s="25">
        <v>11.34202320632347</v>
      </c>
      <c r="FN1324" s="25">
        <v>888.70906714946739</v>
      </c>
      <c r="FO1324" s="9">
        <v>726.01885986328125</v>
      </c>
      <c r="FP1324" s="26">
        <f t="shared" si="0"/>
        <v>343.98114013671875</v>
      </c>
      <c r="FQ1324" s="22">
        <f t="shared" si="665"/>
        <v>0.35363907749866597</v>
      </c>
      <c r="FR1324" s="28">
        <f t="shared" si="666"/>
        <v>0.31969377922873671</v>
      </c>
      <c r="FS1324" s="28">
        <f t="shared" si="667"/>
        <v>0.32693882050127387</v>
      </c>
      <c r="FT1324" s="28">
        <f t="shared" si="668"/>
        <v>0.60123709637201561</v>
      </c>
      <c r="FU1324" s="28">
        <f t="shared" si="669"/>
        <v>0.38576044929439007</v>
      </c>
      <c r="FV1324" s="28">
        <f t="shared" si="670"/>
        <v>0</v>
      </c>
      <c r="FW1324" s="22">
        <f t="shared" si="671"/>
        <v>0.10790354361492509</v>
      </c>
      <c r="FX1324" s="22">
        <f t="shared" si="672"/>
        <v>10.657666666666668</v>
      </c>
      <c r="FY1324" s="22">
        <f t="shared" si="673"/>
        <v>6.8163333333333336</v>
      </c>
    </row>
    <row r="1325" spans="1:181" ht="15.75" customHeight="1">
      <c r="A1325" s="9">
        <v>1</v>
      </c>
      <c r="B1325" s="9" t="s">
        <v>184</v>
      </c>
      <c r="C1325" s="9" t="s">
        <v>3787</v>
      </c>
      <c r="D1325" s="9" t="s">
        <v>3788</v>
      </c>
      <c r="E1325" s="9" t="s">
        <v>3873</v>
      </c>
      <c r="F1325" s="9" t="s">
        <v>3874</v>
      </c>
      <c r="G1325" s="9">
        <v>1703.38777258</v>
      </c>
      <c r="H1325" s="9">
        <v>234.625</v>
      </c>
      <c r="I1325" s="9">
        <v>193.125</v>
      </c>
      <c r="J1325" s="9">
        <v>213.625</v>
      </c>
      <c r="K1325" s="9">
        <v>225</v>
      </c>
      <c r="L1325" s="9">
        <v>403.8125</v>
      </c>
      <c r="M1325" s="9">
        <v>424.25</v>
      </c>
      <c r="N1325" s="9">
        <v>823.767333984375</v>
      </c>
      <c r="O1325" s="9">
        <v>1375.0888671875</v>
      </c>
      <c r="P1325" s="9">
        <v>1040.6754894339895</v>
      </c>
      <c r="Q1325" s="9">
        <v>116.5625</v>
      </c>
      <c r="R1325" s="9">
        <v>0</v>
      </c>
      <c r="S1325" s="9">
        <v>1486.9375</v>
      </c>
      <c r="T1325" s="9">
        <v>90.9375</v>
      </c>
      <c r="U1325" s="9">
        <v>0</v>
      </c>
      <c r="V1325" s="9">
        <v>0</v>
      </c>
      <c r="W1325" s="9">
        <v>1363.7896622960495</v>
      </c>
      <c r="X1325" s="9">
        <v>9.9795779754627105</v>
      </c>
      <c r="Y1325" s="9">
        <v>35</v>
      </c>
      <c r="Z1325" s="9">
        <v>355446.68589999998</v>
      </c>
      <c r="AA1325" s="9">
        <v>1464.39</v>
      </c>
      <c r="AB1325" s="9">
        <v>52.19</v>
      </c>
      <c r="AC1325" s="9">
        <v>52.19</v>
      </c>
      <c r="AD1325" s="9">
        <v>0</v>
      </c>
      <c r="AE1325" s="9">
        <v>0.84</v>
      </c>
      <c r="AF1325" s="9">
        <v>0.45</v>
      </c>
      <c r="AG1325" s="9">
        <v>1410.91</v>
      </c>
      <c r="AH1325" s="9">
        <v>289.7</v>
      </c>
      <c r="AI1325" s="9">
        <v>6.6</v>
      </c>
      <c r="AJ1325" s="9">
        <v>0</v>
      </c>
      <c r="AK1325" s="9">
        <v>7.2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1245.9100000000001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  <c r="BD1325" s="9">
        <v>0</v>
      </c>
      <c r="BE1325" s="9">
        <v>0</v>
      </c>
      <c r="BF1325" s="9">
        <v>0</v>
      </c>
      <c r="BG1325" s="9">
        <v>0</v>
      </c>
      <c r="BH1325" s="9">
        <v>0</v>
      </c>
      <c r="BI1325" s="9">
        <v>0</v>
      </c>
      <c r="BJ1325" s="9">
        <v>0</v>
      </c>
      <c r="BK1325" s="9">
        <v>0</v>
      </c>
      <c r="BL1325" s="9">
        <v>0</v>
      </c>
      <c r="BM1325" s="9">
        <v>0</v>
      </c>
      <c r="BN1325" s="9">
        <v>12.36</v>
      </c>
      <c r="BO1325" s="9">
        <v>159.46</v>
      </c>
      <c r="BP1325" s="9">
        <v>0</v>
      </c>
      <c r="BQ1325" s="9">
        <v>2.75</v>
      </c>
      <c r="BR1325" s="9">
        <v>0</v>
      </c>
      <c r="BS1325" s="9">
        <v>0</v>
      </c>
      <c r="BT1325" s="9">
        <v>0</v>
      </c>
      <c r="BU1325" s="9">
        <v>0</v>
      </c>
      <c r="BV1325" s="9">
        <v>0</v>
      </c>
      <c r="BW1325" s="9">
        <v>0</v>
      </c>
      <c r="BX1325" s="9">
        <v>0</v>
      </c>
      <c r="BY1325" s="9">
        <v>0</v>
      </c>
      <c r="BZ1325" s="9">
        <v>0</v>
      </c>
      <c r="CA1325" s="9">
        <v>0</v>
      </c>
      <c r="CB1325" s="9">
        <v>0</v>
      </c>
      <c r="CC1325" s="9">
        <v>0</v>
      </c>
      <c r="CD1325" s="9">
        <v>0</v>
      </c>
      <c r="CE1325" s="9">
        <v>0</v>
      </c>
      <c r="CF1325" s="9">
        <v>0</v>
      </c>
      <c r="CG1325" s="9">
        <v>0</v>
      </c>
      <c r="CH1325" s="9">
        <v>0</v>
      </c>
      <c r="CI1325" s="9">
        <v>36.090000000000003</v>
      </c>
      <c r="CJ1325" s="9">
        <v>0</v>
      </c>
      <c r="CK1325" s="9">
        <v>2.37</v>
      </c>
      <c r="CL1325" s="9">
        <v>0</v>
      </c>
      <c r="CM1325" s="9">
        <v>0</v>
      </c>
      <c r="CN1325" s="9">
        <v>5.45</v>
      </c>
      <c r="CO1325" s="9">
        <v>0</v>
      </c>
      <c r="CP1325" s="9">
        <v>0</v>
      </c>
      <c r="CQ1325" s="9">
        <v>0</v>
      </c>
      <c r="CR1325" s="9">
        <v>0</v>
      </c>
      <c r="CS1325" s="9">
        <v>0</v>
      </c>
      <c r="CT1325" s="9">
        <v>0</v>
      </c>
      <c r="CU1325" s="9">
        <v>125</v>
      </c>
      <c r="CV1325" s="9">
        <v>52.5</v>
      </c>
      <c r="CW1325" s="9" t="s">
        <v>3873</v>
      </c>
      <c r="CX1325" s="9">
        <v>1703.39</v>
      </c>
      <c r="CY1325" s="9">
        <v>0.01</v>
      </c>
      <c r="CZ1325" s="9">
        <v>0.09</v>
      </c>
      <c r="DA1325" s="9">
        <v>0</v>
      </c>
      <c r="DB1325" s="9">
        <v>0</v>
      </c>
      <c r="DC1325" s="9">
        <v>0</v>
      </c>
      <c r="DD1325" s="9">
        <v>0</v>
      </c>
      <c r="DE1325" s="9">
        <v>0</v>
      </c>
      <c r="DF1325" s="9">
        <v>0.03</v>
      </c>
      <c r="DG1325" s="9">
        <v>0</v>
      </c>
      <c r="DH1325" s="9">
        <v>0</v>
      </c>
      <c r="DI1325" s="9">
        <v>0</v>
      </c>
      <c r="DJ1325" s="9">
        <v>0</v>
      </c>
      <c r="DK1325" s="9">
        <v>0</v>
      </c>
      <c r="DL1325" s="9">
        <v>0.25</v>
      </c>
      <c r="DM1325" s="9">
        <v>0</v>
      </c>
      <c r="DN1325" s="9">
        <v>0</v>
      </c>
      <c r="DO1325" s="9">
        <v>0</v>
      </c>
      <c r="DP1325" s="9">
        <v>0.11</v>
      </c>
      <c r="DQ1325" s="9">
        <v>0</v>
      </c>
      <c r="DR1325" s="9">
        <v>0</v>
      </c>
      <c r="DS1325" s="9">
        <v>0</v>
      </c>
      <c r="DT1325" s="9">
        <v>0.02</v>
      </c>
      <c r="DU1325" s="9">
        <v>0.45</v>
      </c>
      <c r="DV1325" s="9">
        <v>0</v>
      </c>
      <c r="DW1325" s="9">
        <v>0</v>
      </c>
      <c r="DX1325" s="9">
        <v>0.04</v>
      </c>
      <c r="DY1325" s="16" t="s">
        <v>3873</v>
      </c>
      <c r="DZ1325" s="16" t="s">
        <v>3875</v>
      </c>
      <c r="EA1325" s="16" t="s">
        <v>3792</v>
      </c>
      <c r="EB1325" s="16" t="s">
        <v>3724</v>
      </c>
      <c r="EC1325" s="9">
        <v>1703.38777258</v>
      </c>
      <c r="ED1325" s="17">
        <v>1876.0317938102501</v>
      </c>
      <c r="EE1325" s="18">
        <v>1.1000000000000001</v>
      </c>
      <c r="EF1325" s="19" t="s">
        <v>192</v>
      </c>
      <c r="EG1325" s="16" t="s">
        <v>3873</v>
      </c>
      <c r="EH1325" s="20" t="s">
        <v>3788</v>
      </c>
      <c r="EI1325" s="20" t="s">
        <v>3874</v>
      </c>
      <c r="EJ1325" s="20">
        <v>1703.38777258</v>
      </c>
      <c r="EK1325" s="21">
        <v>242.72679129193722</v>
      </c>
      <c r="EL1325" s="20">
        <v>27.893142857142859</v>
      </c>
      <c r="EM1325" s="20">
        <v>6770.413064761904</v>
      </c>
      <c r="EN1325" s="22">
        <f t="shared" si="642"/>
        <v>0.11921004650400503</v>
      </c>
      <c r="EO1325" s="23">
        <f t="shared" si="643"/>
        <v>0</v>
      </c>
      <c r="EP1325" s="22">
        <f t="shared" si="644"/>
        <v>0</v>
      </c>
      <c r="EQ1325" s="22">
        <f t="shared" si="645"/>
        <v>0</v>
      </c>
      <c r="ER1325" s="22">
        <f t="shared" si="646"/>
        <v>0</v>
      </c>
      <c r="ES1325" s="22">
        <f t="shared" si="647"/>
        <v>0</v>
      </c>
      <c r="ET1325" s="22">
        <f t="shared" si="648"/>
        <v>0</v>
      </c>
      <c r="EU1325" s="22">
        <f t="shared" si="649"/>
        <v>0</v>
      </c>
      <c r="EV1325" s="22">
        <f t="shared" si="650"/>
        <v>5.6572683998535329E-2</v>
      </c>
      <c r="EW1325" s="22">
        <f t="shared" si="651"/>
        <v>0.72986085682900037</v>
      </c>
      <c r="EX1325" s="22">
        <f t="shared" si="652"/>
        <v>1.258696448187477E-2</v>
      </c>
      <c r="EY1325" s="22">
        <f t="shared" si="653"/>
        <v>0.17603441962651042</v>
      </c>
      <c r="EZ1325" s="22">
        <f t="shared" si="654"/>
        <v>0</v>
      </c>
      <c r="FA1325" s="22">
        <f t="shared" si="655"/>
        <v>0</v>
      </c>
      <c r="FB1325" s="22">
        <f t="shared" si="656"/>
        <v>2.494507506407909E-2</v>
      </c>
      <c r="FC1325" s="22">
        <f t="shared" si="16"/>
        <v>0.2072535321874637</v>
      </c>
      <c r="FD1325" s="22">
        <f t="shared" si="657"/>
        <v>0.95453047775947275</v>
      </c>
      <c r="FE1325" s="22">
        <f t="shared" si="658"/>
        <v>2.174629324546952E-2</v>
      </c>
      <c r="FF1325" s="22">
        <f t="shared" si="659"/>
        <v>0</v>
      </c>
      <c r="FG1325" s="22">
        <f t="shared" si="660"/>
        <v>2.372322899505766E-2</v>
      </c>
      <c r="FH1325" s="22">
        <f t="shared" si="661"/>
        <v>3.5639412997903561E-2</v>
      </c>
      <c r="FI1325" s="23">
        <f t="shared" si="662"/>
        <v>3.072951877573597E-4</v>
      </c>
      <c r="FJ1325" s="24">
        <f t="shared" si="663"/>
        <v>0.96347967413052538</v>
      </c>
      <c r="FK1325" s="22">
        <f t="shared" si="664"/>
        <v>0.85969268041767899</v>
      </c>
      <c r="FL1325" s="25">
        <v>1363.7896622960495</v>
      </c>
      <c r="FM1325" s="25">
        <v>9.9795779754627105</v>
      </c>
      <c r="FN1325" s="25">
        <v>1040.6754894339895</v>
      </c>
      <c r="FO1325" s="9">
        <v>823.767333984375</v>
      </c>
      <c r="FP1325" s="26">
        <f t="shared" si="0"/>
        <v>551.321533203125</v>
      </c>
      <c r="FQ1325" s="22">
        <f t="shared" si="665"/>
        <v>0.25111721880691767</v>
      </c>
      <c r="FR1325" s="28">
        <f t="shared" si="666"/>
        <v>0.25750155487827997</v>
      </c>
      <c r="FS1325" s="28">
        <f t="shared" si="667"/>
        <v>0.48612683108896149</v>
      </c>
      <c r="FT1325" s="28">
        <f t="shared" si="668"/>
        <v>0.87292953720563682</v>
      </c>
      <c r="FU1325" s="28">
        <f t="shared" si="669"/>
        <v>5.3386258527771076E-2</v>
      </c>
      <c r="FV1325" s="28">
        <f t="shared" si="670"/>
        <v>0</v>
      </c>
      <c r="FW1325" s="22">
        <f t="shared" si="671"/>
        <v>8.5359774377044367E-2</v>
      </c>
      <c r="FX1325" s="22">
        <f t="shared" si="672"/>
        <v>41.839714285714287</v>
      </c>
      <c r="FY1325" s="22">
        <f t="shared" si="673"/>
        <v>35.597428571428573</v>
      </c>
    </row>
    <row r="1326" spans="1:181" ht="15.75" customHeight="1">
      <c r="A1326" s="9">
        <v>1</v>
      </c>
      <c r="B1326" s="9" t="s">
        <v>184</v>
      </c>
      <c r="C1326" s="9" t="s">
        <v>3787</v>
      </c>
      <c r="D1326" s="9" t="s">
        <v>3788</v>
      </c>
      <c r="E1326" s="9" t="s">
        <v>3876</v>
      </c>
      <c r="F1326" s="9" t="s">
        <v>3877</v>
      </c>
      <c r="G1326" s="9">
        <v>823.99402963600005</v>
      </c>
      <c r="H1326" s="9">
        <v>207.625</v>
      </c>
      <c r="I1326" s="9">
        <v>28.0625</v>
      </c>
      <c r="J1326" s="9">
        <v>36.1875</v>
      </c>
      <c r="K1326" s="9">
        <v>44.0625</v>
      </c>
      <c r="L1326" s="9">
        <v>133.25</v>
      </c>
      <c r="M1326" s="9">
        <v>375.0625</v>
      </c>
      <c r="N1326" s="9">
        <v>690.197265625</v>
      </c>
      <c r="O1326" s="9">
        <v>932.38092041015625</v>
      </c>
      <c r="P1326" s="9">
        <v>764.52888424901994</v>
      </c>
      <c r="Q1326" s="9">
        <v>146.0625</v>
      </c>
      <c r="R1326" s="9">
        <v>0</v>
      </c>
      <c r="S1326" s="9">
        <v>678.1875</v>
      </c>
      <c r="T1326" s="9">
        <v>0</v>
      </c>
      <c r="U1326" s="9">
        <v>0</v>
      </c>
      <c r="V1326" s="9">
        <v>0</v>
      </c>
      <c r="W1326" s="9">
        <v>1335.1753773799589</v>
      </c>
      <c r="X1326" s="9">
        <v>11.766509140559812</v>
      </c>
      <c r="Y1326" s="9">
        <v>7</v>
      </c>
      <c r="Z1326" s="9">
        <v>38151.290300000001</v>
      </c>
      <c r="AA1326" s="9">
        <v>323.34000000000003</v>
      </c>
      <c r="AB1326" s="9">
        <v>4.2699999999999996</v>
      </c>
      <c r="AC1326" s="9">
        <v>4.2699999999999996</v>
      </c>
      <c r="AD1326" s="9">
        <v>0</v>
      </c>
      <c r="AE1326" s="9">
        <v>0.17</v>
      </c>
      <c r="AF1326" s="9">
        <v>0.8</v>
      </c>
      <c r="AG1326" s="9">
        <v>318.10000000000002</v>
      </c>
      <c r="AH1326" s="9">
        <v>14.9</v>
      </c>
      <c r="AI1326" s="9">
        <v>0.7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1.89</v>
      </c>
      <c r="AP1326" s="9">
        <v>0</v>
      </c>
      <c r="AQ1326" s="9">
        <v>0</v>
      </c>
      <c r="AR1326" s="9">
        <v>0</v>
      </c>
      <c r="AS1326" s="9">
        <v>283.81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0</v>
      </c>
      <c r="BA1326" s="9">
        <v>0</v>
      </c>
      <c r="BB1326" s="9">
        <v>0</v>
      </c>
      <c r="BC1326" s="9">
        <v>0</v>
      </c>
      <c r="BD1326" s="9">
        <v>0</v>
      </c>
      <c r="BE1326" s="9">
        <v>0</v>
      </c>
      <c r="BF1326" s="9">
        <v>0</v>
      </c>
      <c r="BG1326" s="9">
        <v>0</v>
      </c>
      <c r="BH1326" s="9">
        <v>0</v>
      </c>
      <c r="BI1326" s="9">
        <v>0</v>
      </c>
      <c r="BJ1326" s="9">
        <v>0</v>
      </c>
      <c r="BK1326" s="9">
        <v>0</v>
      </c>
      <c r="BL1326" s="9">
        <v>0</v>
      </c>
      <c r="BM1326" s="9">
        <v>0</v>
      </c>
      <c r="BN1326" s="9">
        <v>0</v>
      </c>
      <c r="BO1326" s="9">
        <v>13.67</v>
      </c>
      <c r="BP1326" s="9">
        <v>0</v>
      </c>
      <c r="BQ1326" s="9">
        <v>0</v>
      </c>
      <c r="BR1326" s="9">
        <v>0</v>
      </c>
      <c r="BS1326" s="9">
        <v>19.57</v>
      </c>
      <c r="BT1326" s="9">
        <v>0</v>
      </c>
      <c r="BU1326" s="9">
        <v>0</v>
      </c>
      <c r="BV1326" s="9">
        <v>0</v>
      </c>
      <c r="BW1326" s="9">
        <v>0</v>
      </c>
      <c r="BX1326" s="9">
        <v>0</v>
      </c>
      <c r="BY1326" s="9">
        <v>0</v>
      </c>
      <c r="BZ1326" s="9">
        <v>0</v>
      </c>
      <c r="CA1326" s="9">
        <v>0</v>
      </c>
      <c r="CB1326" s="9">
        <v>0</v>
      </c>
      <c r="CC1326" s="9">
        <v>0</v>
      </c>
      <c r="CD1326" s="9">
        <v>0</v>
      </c>
      <c r="CE1326" s="9">
        <v>0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9">
        <v>0</v>
      </c>
      <c r="CO1326" s="9">
        <v>0</v>
      </c>
      <c r="CP1326" s="9">
        <v>0</v>
      </c>
      <c r="CQ1326" s="9">
        <v>0</v>
      </c>
      <c r="CR1326" s="9">
        <v>0</v>
      </c>
      <c r="CS1326" s="9">
        <v>4.4000000000000004</v>
      </c>
      <c r="CT1326" s="9">
        <v>0</v>
      </c>
      <c r="CU1326" s="9">
        <v>17</v>
      </c>
      <c r="CV1326" s="9">
        <v>10.5</v>
      </c>
      <c r="CW1326" s="9" t="s">
        <v>3876</v>
      </c>
      <c r="CX1326" s="9">
        <v>823.99</v>
      </c>
      <c r="CY1326" s="9">
        <v>0.04</v>
      </c>
      <c r="CZ1326" s="9">
        <v>7.0000000000000007E-2</v>
      </c>
      <c r="DA1326" s="9">
        <v>0</v>
      </c>
      <c r="DB1326" s="9">
        <v>0</v>
      </c>
      <c r="DC1326" s="9">
        <v>0</v>
      </c>
      <c r="DD1326" s="9">
        <v>0</v>
      </c>
      <c r="DE1326" s="9">
        <v>0</v>
      </c>
      <c r="DF1326" s="9">
        <v>0</v>
      </c>
      <c r="DG1326" s="9">
        <v>0</v>
      </c>
      <c r="DH1326" s="9">
        <v>0</v>
      </c>
      <c r="DI1326" s="9">
        <v>0</v>
      </c>
      <c r="DJ1326" s="9">
        <v>0</v>
      </c>
      <c r="DK1326" s="9">
        <v>0</v>
      </c>
      <c r="DL1326" s="9">
        <v>0</v>
      </c>
      <c r="DM1326" s="9">
        <v>0</v>
      </c>
      <c r="DN1326" s="9">
        <v>0</v>
      </c>
      <c r="DO1326" s="9">
        <v>0</v>
      </c>
      <c r="DP1326" s="9">
        <v>0.13</v>
      </c>
      <c r="DQ1326" s="9">
        <v>0.36</v>
      </c>
      <c r="DR1326" s="9">
        <v>0</v>
      </c>
      <c r="DS1326" s="9">
        <v>0</v>
      </c>
      <c r="DT1326" s="9">
        <v>0</v>
      </c>
      <c r="DU1326" s="9">
        <v>0.18</v>
      </c>
      <c r="DV1326" s="9">
        <v>0</v>
      </c>
      <c r="DW1326" s="9">
        <v>0</v>
      </c>
      <c r="DX1326" s="9">
        <v>0.21</v>
      </c>
      <c r="DY1326" s="16" t="s">
        <v>3876</v>
      </c>
      <c r="DZ1326" s="16" t="s">
        <v>3878</v>
      </c>
      <c r="EA1326" s="16" t="s">
        <v>3792</v>
      </c>
      <c r="EB1326" s="16" t="s">
        <v>3724</v>
      </c>
      <c r="EC1326" s="9">
        <v>823.99402963600005</v>
      </c>
      <c r="ED1326" s="17">
        <v>131.24434271639998</v>
      </c>
      <c r="EE1326" s="18">
        <v>0.16</v>
      </c>
      <c r="EF1326" s="19" t="s">
        <v>192</v>
      </c>
      <c r="EG1326" s="16" t="s">
        <v>3876</v>
      </c>
      <c r="EH1326" s="20" t="s">
        <v>3788</v>
      </c>
      <c r="EI1326" s="20" t="s">
        <v>3877</v>
      </c>
      <c r="EJ1326" s="20">
        <v>823.99402963600005</v>
      </c>
      <c r="EK1326" s="21">
        <v>117.99124853095812</v>
      </c>
      <c r="EL1326" s="20">
        <v>30.794285714285717</v>
      </c>
      <c r="EM1326" s="20">
        <v>3633.456219047619</v>
      </c>
      <c r="EN1326" s="22">
        <f t="shared" si="642"/>
        <v>4.812271911919342E-2</v>
      </c>
      <c r="EO1326" s="23">
        <f t="shared" si="643"/>
        <v>5.8452403043236217E-3</v>
      </c>
      <c r="EP1326" s="22">
        <f t="shared" si="644"/>
        <v>0</v>
      </c>
      <c r="EQ1326" s="22">
        <f t="shared" si="645"/>
        <v>0</v>
      </c>
      <c r="ER1326" s="22">
        <f t="shared" si="646"/>
        <v>0</v>
      </c>
      <c r="ES1326" s="22">
        <f t="shared" si="647"/>
        <v>0</v>
      </c>
      <c r="ET1326" s="22">
        <f t="shared" si="648"/>
        <v>0</v>
      </c>
      <c r="EU1326" s="22">
        <f t="shared" si="649"/>
        <v>0</v>
      </c>
      <c r="EV1326" s="22">
        <f t="shared" si="650"/>
        <v>0</v>
      </c>
      <c r="EW1326" s="22">
        <f t="shared" si="651"/>
        <v>0.34581330634960761</v>
      </c>
      <c r="EX1326" s="22">
        <f t="shared" si="652"/>
        <v>0</v>
      </c>
      <c r="EY1326" s="22">
        <f t="shared" si="653"/>
        <v>0.49506703769289112</v>
      </c>
      <c r="EZ1326" s="22">
        <f t="shared" si="654"/>
        <v>0</v>
      </c>
      <c r="FA1326" s="22">
        <f t="shared" si="655"/>
        <v>0</v>
      </c>
      <c r="FB1326" s="22">
        <f t="shared" si="656"/>
        <v>0.11130786744244869</v>
      </c>
      <c r="FC1326" s="22">
        <f t="shared" si="16"/>
        <v>4.8246427908702906E-2</v>
      </c>
      <c r="FD1326" s="22">
        <f t="shared" si="657"/>
        <v>0.95512820512820518</v>
      </c>
      <c r="FE1326" s="22">
        <f t="shared" si="658"/>
        <v>4.4871794871794872E-2</v>
      </c>
      <c r="FF1326" s="22">
        <f t="shared" si="659"/>
        <v>0</v>
      </c>
      <c r="FG1326" s="22">
        <f t="shared" si="660"/>
        <v>0</v>
      </c>
      <c r="FH1326" s="22">
        <f t="shared" si="661"/>
        <v>1.3205913280138551E-2</v>
      </c>
      <c r="FI1326" s="23">
        <f t="shared" si="662"/>
        <v>2.474175790189893E-3</v>
      </c>
      <c r="FJ1326" s="24">
        <f t="shared" si="663"/>
        <v>0.98379414857425618</v>
      </c>
      <c r="FK1326" s="22">
        <f t="shared" si="664"/>
        <v>0.39240575583155102</v>
      </c>
      <c r="FL1326" s="25">
        <v>1335.1753773799589</v>
      </c>
      <c r="FM1326" s="25">
        <v>11.766509140559812</v>
      </c>
      <c r="FN1326" s="25">
        <v>764.52888424901994</v>
      </c>
      <c r="FO1326" s="9">
        <v>690.197265625</v>
      </c>
      <c r="FP1326" s="26">
        <f t="shared" si="0"/>
        <v>242.18365478515625</v>
      </c>
      <c r="FQ1326" s="22">
        <f t="shared" si="665"/>
        <v>0.2860305918771221</v>
      </c>
      <c r="FR1326" s="28">
        <f t="shared" si="666"/>
        <v>9.7391482357524484E-2</v>
      </c>
      <c r="FS1326" s="28">
        <f t="shared" si="667"/>
        <v>0.61688857166179645</v>
      </c>
      <c r="FT1326" s="28">
        <f t="shared" si="668"/>
        <v>0.82304904599805151</v>
      </c>
      <c r="FU1326" s="28">
        <f t="shared" si="669"/>
        <v>0</v>
      </c>
      <c r="FV1326" s="28">
        <f t="shared" si="670"/>
        <v>0</v>
      </c>
      <c r="FW1326" s="22">
        <f t="shared" si="671"/>
        <v>5.2576235541535218E-2</v>
      </c>
      <c r="FX1326" s="22">
        <f t="shared" si="672"/>
        <v>46.191428571428574</v>
      </c>
      <c r="FY1326" s="22">
        <f t="shared" si="673"/>
        <v>40.544285714285714</v>
      </c>
    </row>
    <row r="1327" spans="1:181" ht="15.75" customHeight="1">
      <c r="A1327" s="9">
        <v>1</v>
      </c>
      <c r="B1327" s="9" t="s">
        <v>184</v>
      </c>
      <c r="C1327" s="9" t="s">
        <v>3787</v>
      </c>
      <c r="D1327" s="9" t="s">
        <v>3788</v>
      </c>
      <c r="E1327" s="9" t="s">
        <v>3879</v>
      </c>
      <c r="F1327" s="9" t="s">
        <v>3880</v>
      </c>
      <c r="G1327" s="9">
        <v>4304.9147556799999</v>
      </c>
      <c r="H1327" s="9">
        <v>880.4375</v>
      </c>
      <c r="I1327" s="9">
        <v>220.375</v>
      </c>
      <c r="J1327" s="9">
        <v>458.375</v>
      </c>
      <c r="K1327" s="9">
        <v>548.25</v>
      </c>
      <c r="L1327" s="9">
        <v>1117.9375</v>
      </c>
      <c r="M1327" s="9">
        <v>1079.0625</v>
      </c>
      <c r="N1327" s="9">
        <v>724.08892822265625</v>
      </c>
      <c r="O1327" s="9">
        <v>1277.175537109375</v>
      </c>
      <c r="P1327" s="9">
        <v>954.33993966694607</v>
      </c>
      <c r="Q1327" s="9">
        <v>924.1875</v>
      </c>
      <c r="R1327" s="9">
        <v>0</v>
      </c>
      <c r="S1327" s="9">
        <v>3380.25</v>
      </c>
      <c r="T1327" s="9">
        <v>0</v>
      </c>
      <c r="U1327" s="9">
        <v>0</v>
      </c>
      <c r="V1327" s="9">
        <v>0</v>
      </c>
      <c r="W1327" s="9">
        <v>1269.8677264808362</v>
      </c>
      <c r="X1327" s="9">
        <v>10.810915214866434</v>
      </c>
      <c r="Y1327" s="9">
        <v>146</v>
      </c>
      <c r="Z1327" s="9">
        <v>1337967.736</v>
      </c>
      <c r="AA1327" s="9">
        <v>1581.53</v>
      </c>
      <c r="AB1327" s="9">
        <v>194.73</v>
      </c>
      <c r="AC1327" s="9">
        <v>193.45</v>
      </c>
      <c r="AD1327" s="9">
        <v>1.28</v>
      </c>
      <c r="AE1327" s="9">
        <v>5.84</v>
      </c>
      <c r="AF1327" s="9">
        <v>5.08</v>
      </c>
      <c r="AG1327" s="9">
        <v>1375.88</v>
      </c>
      <c r="AH1327" s="9">
        <v>730.2</v>
      </c>
      <c r="AI1327" s="9">
        <v>48</v>
      </c>
      <c r="AJ1327" s="9">
        <v>78</v>
      </c>
      <c r="AK1327" s="9">
        <v>73.600000000000009</v>
      </c>
      <c r="AL1327" s="9">
        <v>4.22</v>
      </c>
      <c r="AM1327" s="9">
        <v>0</v>
      </c>
      <c r="AN1327" s="9">
        <v>0</v>
      </c>
      <c r="AO1327" s="9">
        <v>10.1</v>
      </c>
      <c r="AP1327" s="9">
        <v>9.5400000000000009</v>
      </c>
      <c r="AQ1327" s="9">
        <v>0</v>
      </c>
      <c r="AR1327" s="9">
        <v>0</v>
      </c>
      <c r="AS1327" s="9">
        <v>808.38</v>
      </c>
      <c r="AT1327" s="9">
        <v>0</v>
      </c>
      <c r="AU1327" s="9">
        <v>0.24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  <c r="BD1327" s="9">
        <v>0</v>
      </c>
      <c r="BE1327" s="9">
        <v>0</v>
      </c>
      <c r="BF1327" s="9">
        <v>0</v>
      </c>
      <c r="BG1327" s="9">
        <v>8</v>
      </c>
      <c r="BH1327" s="9">
        <v>0</v>
      </c>
      <c r="BI1327" s="9">
        <v>0</v>
      </c>
      <c r="BJ1327" s="9">
        <v>0</v>
      </c>
      <c r="BK1327" s="9">
        <v>0</v>
      </c>
      <c r="BL1327" s="9">
        <v>0</v>
      </c>
      <c r="BM1327" s="9">
        <v>0</v>
      </c>
      <c r="BN1327" s="9">
        <v>72.960000000000008</v>
      </c>
      <c r="BO1327" s="9">
        <v>487.37</v>
      </c>
      <c r="BP1327" s="9">
        <v>0</v>
      </c>
      <c r="BQ1327" s="9">
        <v>16.36</v>
      </c>
      <c r="BR1327" s="9">
        <v>0</v>
      </c>
      <c r="BS1327" s="9">
        <v>55.29</v>
      </c>
      <c r="BT1327" s="9">
        <v>50.44</v>
      </c>
      <c r="BU1327" s="9">
        <v>0</v>
      </c>
      <c r="BV1327" s="9">
        <v>0</v>
      </c>
      <c r="BW1327" s="9">
        <v>0</v>
      </c>
      <c r="BX1327" s="9">
        <v>0</v>
      </c>
      <c r="BY1327" s="9">
        <v>0</v>
      </c>
      <c r="BZ1327" s="9">
        <v>0</v>
      </c>
      <c r="CA1327" s="9">
        <v>5.8</v>
      </c>
      <c r="CB1327" s="9">
        <v>0</v>
      </c>
      <c r="CC1327" s="9">
        <v>0</v>
      </c>
      <c r="CD1327" s="9">
        <v>0</v>
      </c>
      <c r="CE1327" s="9">
        <v>0</v>
      </c>
      <c r="CF1327" s="9">
        <v>0</v>
      </c>
      <c r="CG1327" s="9">
        <v>0</v>
      </c>
      <c r="CH1327" s="9">
        <v>0</v>
      </c>
      <c r="CI1327" s="9">
        <v>8.35</v>
      </c>
      <c r="CJ1327" s="9">
        <v>0</v>
      </c>
      <c r="CK1327" s="9">
        <v>5.87</v>
      </c>
      <c r="CL1327" s="9">
        <v>0</v>
      </c>
      <c r="CM1327" s="9">
        <v>0</v>
      </c>
      <c r="CN1327" s="9">
        <v>18.78</v>
      </c>
      <c r="CO1327" s="9">
        <v>16.04</v>
      </c>
      <c r="CP1327" s="9">
        <v>1.76</v>
      </c>
      <c r="CQ1327" s="9">
        <v>0</v>
      </c>
      <c r="CR1327" s="9">
        <v>0.54</v>
      </c>
      <c r="CS1327" s="9">
        <v>1.49</v>
      </c>
      <c r="CT1327" s="9">
        <v>0</v>
      </c>
      <c r="CU1327" s="9">
        <v>367</v>
      </c>
      <c r="CV1327" s="9">
        <v>175.2</v>
      </c>
      <c r="CW1327" s="9" t="s">
        <v>3879</v>
      </c>
      <c r="CX1327" s="9">
        <v>4304.91</v>
      </c>
      <c r="CY1327" s="9">
        <v>0.02</v>
      </c>
      <c r="CZ1327" s="9">
        <v>0.08</v>
      </c>
      <c r="DA1327" s="9">
        <v>0</v>
      </c>
      <c r="DB1327" s="9">
        <v>0</v>
      </c>
      <c r="DC1327" s="9">
        <v>0</v>
      </c>
      <c r="DD1327" s="9">
        <v>0</v>
      </c>
      <c r="DE1327" s="9">
        <v>0.01</v>
      </c>
      <c r="DF1327" s="9">
        <v>0.11</v>
      </c>
      <c r="DG1327" s="9">
        <v>0</v>
      </c>
      <c r="DH1327" s="9">
        <v>0</v>
      </c>
      <c r="DI1327" s="9">
        <v>0</v>
      </c>
      <c r="DJ1327" s="9">
        <v>0</v>
      </c>
      <c r="DK1327" s="9">
        <v>0</v>
      </c>
      <c r="DL1327" s="9">
        <v>7.0000000000000007E-2</v>
      </c>
      <c r="DM1327" s="9">
        <v>0</v>
      </c>
      <c r="DN1327" s="9">
        <v>0</v>
      </c>
      <c r="DO1327" s="9">
        <v>0</v>
      </c>
      <c r="DP1327" s="9">
        <v>0.02</v>
      </c>
      <c r="DQ1327" s="9">
        <v>0</v>
      </c>
      <c r="DR1327" s="9">
        <v>0</v>
      </c>
      <c r="DS1327" s="9">
        <v>0.01</v>
      </c>
      <c r="DT1327" s="9">
        <v>0.02</v>
      </c>
      <c r="DU1327" s="9">
        <v>0.45</v>
      </c>
      <c r="DV1327" s="9">
        <v>0.05</v>
      </c>
      <c r="DW1327" s="9">
        <v>0</v>
      </c>
      <c r="DX1327" s="9">
        <v>0.16</v>
      </c>
      <c r="DY1327" s="16" t="s">
        <v>3879</v>
      </c>
      <c r="DZ1327" s="16" t="s">
        <v>3881</v>
      </c>
      <c r="EA1327" s="16" t="s">
        <v>3792</v>
      </c>
      <c r="EB1327" s="16" t="s">
        <v>3724</v>
      </c>
      <c r="EC1327" s="9">
        <v>4304.9147556799999</v>
      </c>
      <c r="ED1327" s="17">
        <v>2706.0180011737998</v>
      </c>
      <c r="EE1327" s="18">
        <v>0.63</v>
      </c>
      <c r="EF1327" s="19" t="s">
        <v>192</v>
      </c>
      <c r="EG1327" s="16" t="s">
        <v>3879</v>
      </c>
      <c r="EH1327" s="20" t="s">
        <v>3788</v>
      </c>
      <c r="EI1327" s="20" t="s">
        <v>3880</v>
      </c>
      <c r="EJ1327" s="20">
        <v>4304.9147556799999</v>
      </c>
      <c r="EK1327" s="21">
        <v>845.99579900476124</v>
      </c>
      <c r="EL1327" s="20">
        <v>9.0269977168949769</v>
      </c>
      <c r="EM1327" s="20">
        <v>7636.8021461187218</v>
      </c>
      <c r="EN1327" s="22">
        <f t="shared" si="642"/>
        <v>0.41683053751746735</v>
      </c>
      <c r="EO1327" s="23">
        <f t="shared" si="643"/>
        <v>1.5142188065214217E-2</v>
      </c>
      <c r="EP1327" s="22">
        <f t="shared" si="644"/>
        <v>3.1276470971525379E-4</v>
      </c>
      <c r="EQ1327" s="22">
        <f t="shared" si="645"/>
        <v>0</v>
      </c>
      <c r="ER1327" s="22">
        <f t="shared" si="646"/>
        <v>0</v>
      </c>
      <c r="ES1327" s="22">
        <f t="shared" si="647"/>
        <v>1.0425490323841793E-2</v>
      </c>
      <c r="ET1327" s="22">
        <f t="shared" si="648"/>
        <v>0</v>
      </c>
      <c r="EU1327" s="22">
        <f t="shared" si="649"/>
        <v>0</v>
      </c>
      <c r="EV1327" s="22">
        <f t="shared" si="650"/>
        <v>9.508047175343716E-2</v>
      </c>
      <c r="EW1327" s="22">
        <f t="shared" si="651"/>
        <v>0.63513390239134682</v>
      </c>
      <c r="EX1327" s="22">
        <f t="shared" si="652"/>
        <v>2.1320127712256467E-2</v>
      </c>
      <c r="EY1327" s="22">
        <f t="shared" si="653"/>
        <v>9.0584479051280378E-2</v>
      </c>
      <c r="EZ1327" s="22">
        <f t="shared" si="654"/>
        <v>6.5732716491822496E-2</v>
      </c>
      <c r="FA1327" s="22">
        <f t="shared" si="655"/>
        <v>0</v>
      </c>
      <c r="FB1327" s="22">
        <f t="shared" si="656"/>
        <v>5.0316022675441455E-2</v>
      </c>
      <c r="FC1327" s="22">
        <f t="shared" si="16"/>
        <v>0.58791170575328955</v>
      </c>
      <c r="FD1327" s="22">
        <f t="shared" si="657"/>
        <v>0.7853301785330179</v>
      </c>
      <c r="FE1327" s="22">
        <f t="shared" si="658"/>
        <v>5.162400516240051E-2</v>
      </c>
      <c r="FF1327" s="22">
        <f t="shared" si="659"/>
        <v>8.3889008388900829E-2</v>
      </c>
      <c r="FG1327" s="22">
        <f t="shared" si="660"/>
        <v>7.9156807915680791E-2</v>
      </c>
      <c r="FH1327" s="22">
        <f t="shared" si="661"/>
        <v>0.12312760428192952</v>
      </c>
      <c r="FI1327" s="23">
        <f t="shared" si="662"/>
        <v>3.2120794420592716E-3</v>
      </c>
      <c r="FJ1327" s="24">
        <f t="shared" si="663"/>
        <v>0.86996768951584869</v>
      </c>
      <c r="FK1327" s="22">
        <f t="shared" si="664"/>
        <v>0.36737777395319948</v>
      </c>
      <c r="FL1327" s="25">
        <v>1269.8677264808362</v>
      </c>
      <c r="FM1327" s="25">
        <v>10.810915214866434</v>
      </c>
      <c r="FN1327" s="25">
        <v>954.33993966694607</v>
      </c>
      <c r="FO1327" s="9">
        <v>724.08892822265625</v>
      </c>
      <c r="FP1327" s="26">
        <f t="shared" si="0"/>
        <v>553.08660888671875</v>
      </c>
      <c r="FQ1327" s="22">
        <f t="shared" si="665"/>
        <v>0.25571063829953045</v>
      </c>
      <c r="FR1327" s="28">
        <f t="shared" si="666"/>
        <v>0.23383157556647008</v>
      </c>
      <c r="FS1327" s="28">
        <f t="shared" si="667"/>
        <v>0.51034692315364194</v>
      </c>
      <c r="FT1327" s="28">
        <f t="shared" si="668"/>
        <v>0.7852071857032763</v>
      </c>
      <c r="FU1327" s="28">
        <f t="shared" si="669"/>
        <v>0</v>
      </c>
      <c r="FV1327" s="28">
        <f t="shared" si="670"/>
        <v>0</v>
      </c>
      <c r="FW1327" s="22">
        <f t="shared" si="671"/>
        <v>0.23205377071569935</v>
      </c>
      <c r="FX1327" s="22">
        <f t="shared" si="672"/>
        <v>10.832397260273972</v>
      </c>
      <c r="FY1327" s="22">
        <f t="shared" si="673"/>
        <v>5.5368493150684932</v>
      </c>
    </row>
    <row r="1328" spans="1:181" ht="15.75" customHeight="1">
      <c r="A1328" s="9">
        <v>1</v>
      </c>
      <c r="B1328" s="9" t="s">
        <v>184</v>
      </c>
      <c r="C1328" s="9" t="s">
        <v>3787</v>
      </c>
      <c r="D1328" s="9" t="s">
        <v>3788</v>
      </c>
      <c r="E1328" s="9" t="s">
        <v>3882</v>
      </c>
      <c r="F1328" s="9" t="s">
        <v>3883</v>
      </c>
      <c r="G1328" s="9">
        <v>1066.9851870699999</v>
      </c>
      <c r="H1328" s="9">
        <v>28.375</v>
      </c>
      <c r="I1328" s="9">
        <v>45.4375</v>
      </c>
      <c r="J1328" s="9">
        <v>101.875</v>
      </c>
      <c r="K1328" s="9">
        <v>121.25</v>
      </c>
      <c r="L1328" s="9">
        <v>299.8125</v>
      </c>
      <c r="M1328" s="9">
        <v>470.5</v>
      </c>
      <c r="N1328" s="9">
        <v>697.89959716796875</v>
      </c>
      <c r="O1328" s="9">
        <v>1091.9227294921875</v>
      </c>
      <c r="P1328" s="9">
        <v>847.05209214761624</v>
      </c>
      <c r="Q1328" s="9">
        <v>12.8125</v>
      </c>
      <c r="R1328" s="9">
        <v>0</v>
      </c>
      <c r="S1328" s="9">
        <v>1054.4375</v>
      </c>
      <c r="T1328" s="9">
        <v>0</v>
      </c>
      <c r="U1328" s="9">
        <v>0</v>
      </c>
      <c r="V1328" s="9">
        <v>0</v>
      </c>
      <c r="W1328" s="9">
        <v>1305.5986880637226</v>
      </c>
      <c r="X1328" s="9">
        <v>11.262644371559094</v>
      </c>
      <c r="Y1328" s="9">
        <v>47</v>
      </c>
      <c r="Z1328" s="9">
        <v>338141.75750000001</v>
      </c>
      <c r="AA1328" s="9">
        <v>1071.3800000000001</v>
      </c>
      <c r="AB1328" s="9">
        <v>58.87</v>
      </c>
      <c r="AC1328" s="9">
        <v>58.87</v>
      </c>
      <c r="AD1328" s="9">
        <v>0</v>
      </c>
      <c r="AE1328" s="9">
        <v>1.03</v>
      </c>
      <c r="AF1328" s="9">
        <v>9.32</v>
      </c>
      <c r="AG1328" s="9">
        <v>1002.16</v>
      </c>
      <c r="AH1328" s="9">
        <v>238.3</v>
      </c>
      <c r="AI1328" s="9">
        <v>15.8</v>
      </c>
      <c r="AJ1328" s="9">
        <v>4.4000000000000004</v>
      </c>
      <c r="AK1328" s="9">
        <v>2.4</v>
      </c>
      <c r="AL1328" s="9">
        <v>0</v>
      </c>
      <c r="AM1328" s="9">
        <v>0</v>
      </c>
      <c r="AN1328" s="9">
        <v>0</v>
      </c>
      <c r="AO1328" s="9">
        <v>7.22</v>
      </c>
      <c r="AP1328" s="9">
        <v>0</v>
      </c>
      <c r="AQ1328" s="9">
        <v>0</v>
      </c>
      <c r="AR1328" s="9">
        <v>0</v>
      </c>
      <c r="AS1328" s="9">
        <v>704.32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0</v>
      </c>
      <c r="BA1328" s="9">
        <v>0</v>
      </c>
      <c r="BB1328" s="9">
        <v>0</v>
      </c>
      <c r="BC1328" s="9">
        <v>0</v>
      </c>
      <c r="BD1328" s="9">
        <v>0</v>
      </c>
      <c r="BE1328" s="9">
        <v>0</v>
      </c>
      <c r="BF1328" s="9">
        <v>0</v>
      </c>
      <c r="BG1328" s="9">
        <v>0</v>
      </c>
      <c r="BH1328" s="9">
        <v>0</v>
      </c>
      <c r="BI1328" s="9">
        <v>0</v>
      </c>
      <c r="BJ1328" s="9">
        <v>0</v>
      </c>
      <c r="BK1328" s="9">
        <v>0</v>
      </c>
      <c r="BL1328" s="9">
        <v>0</v>
      </c>
      <c r="BM1328" s="9">
        <v>0</v>
      </c>
      <c r="BN1328" s="9">
        <v>0</v>
      </c>
      <c r="BO1328" s="9">
        <v>294.90000000000003</v>
      </c>
      <c r="BP1328" s="9">
        <v>0</v>
      </c>
      <c r="BQ1328" s="9">
        <v>3.68</v>
      </c>
      <c r="BR1328" s="9">
        <v>0</v>
      </c>
      <c r="BS1328" s="9">
        <v>37.76</v>
      </c>
      <c r="BT1328" s="9">
        <v>8.9</v>
      </c>
      <c r="BU1328" s="9">
        <v>0</v>
      </c>
      <c r="BV1328" s="9">
        <v>0</v>
      </c>
      <c r="BW1328" s="9">
        <v>0</v>
      </c>
      <c r="BX1328" s="9">
        <v>0</v>
      </c>
      <c r="BY1328" s="9">
        <v>0</v>
      </c>
      <c r="BZ1328" s="9">
        <v>0</v>
      </c>
      <c r="CA1328" s="9">
        <v>0</v>
      </c>
      <c r="CB1328" s="9">
        <v>0</v>
      </c>
      <c r="CC1328" s="9">
        <v>0</v>
      </c>
      <c r="CD1328" s="9">
        <v>0</v>
      </c>
      <c r="CE1328" s="9">
        <v>0</v>
      </c>
      <c r="CF1328" s="9">
        <v>0</v>
      </c>
      <c r="CG1328" s="9">
        <v>0</v>
      </c>
      <c r="CH1328" s="9">
        <v>0</v>
      </c>
      <c r="CI1328" s="9">
        <v>6.94</v>
      </c>
      <c r="CJ1328" s="9">
        <v>0</v>
      </c>
      <c r="CK1328" s="9">
        <v>0</v>
      </c>
      <c r="CL1328" s="9">
        <v>0</v>
      </c>
      <c r="CM1328" s="9">
        <v>0</v>
      </c>
      <c r="CN1328" s="9">
        <v>4.34</v>
      </c>
      <c r="CO1328" s="9">
        <v>0</v>
      </c>
      <c r="CP1328" s="9">
        <v>1.1400000000000001</v>
      </c>
      <c r="CQ1328" s="9">
        <v>0</v>
      </c>
      <c r="CR1328" s="9">
        <v>0</v>
      </c>
      <c r="CS1328" s="9">
        <v>2.1800000000000002</v>
      </c>
      <c r="CT1328" s="9">
        <v>0</v>
      </c>
      <c r="CU1328" s="9">
        <v>247</v>
      </c>
      <c r="CV1328" s="9">
        <v>75.2</v>
      </c>
      <c r="CW1328" s="9" t="s">
        <v>3882</v>
      </c>
      <c r="CX1328" s="9">
        <v>1066.99</v>
      </c>
      <c r="CY1328" s="9">
        <v>0.01</v>
      </c>
      <c r="CZ1328" s="9">
        <v>0.18</v>
      </c>
      <c r="DA1328" s="9">
        <v>0</v>
      </c>
      <c r="DB1328" s="9">
        <v>0</v>
      </c>
      <c r="DC1328" s="9">
        <v>0</v>
      </c>
      <c r="DD1328" s="9">
        <v>0</v>
      </c>
      <c r="DE1328" s="9">
        <v>0</v>
      </c>
      <c r="DF1328" s="9">
        <v>0.08</v>
      </c>
      <c r="DG1328" s="9">
        <v>0</v>
      </c>
      <c r="DH1328" s="9">
        <v>0</v>
      </c>
      <c r="DI1328" s="9">
        <v>0</v>
      </c>
      <c r="DJ1328" s="9">
        <v>0</v>
      </c>
      <c r="DK1328" s="9">
        <v>0</v>
      </c>
      <c r="DL1328" s="9">
        <v>0.14000000000000001</v>
      </c>
      <c r="DM1328" s="9">
        <v>0</v>
      </c>
      <c r="DN1328" s="9">
        <v>0</v>
      </c>
      <c r="DO1328" s="9">
        <v>0</v>
      </c>
      <c r="DP1328" s="9">
        <v>0.02</v>
      </c>
      <c r="DQ1328" s="9">
        <v>0.08</v>
      </c>
      <c r="DR1328" s="9">
        <v>0</v>
      </c>
      <c r="DS1328" s="9">
        <v>0</v>
      </c>
      <c r="DT1328" s="9">
        <v>0.01</v>
      </c>
      <c r="DU1328" s="9">
        <v>0.45</v>
      </c>
      <c r="DV1328" s="9">
        <v>0.02</v>
      </c>
      <c r="DW1328" s="9">
        <v>0</v>
      </c>
      <c r="DX1328" s="9">
        <v>0</v>
      </c>
      <c r="DY1328" s="16" t="s">
        <v>3882</v>
      </c>
      <c r="DZ1328" s="16" t="s">
        <v>3884</v>
      </c>
      <c r="EA1328" s="16" t="s">
        <v>3792</v>
      </c>
      <c r="EB1328" s="16" t="s">
        <v>3724</v>
      </c>
      <c r="EC1328" s="9">
        <v>1066.9851870699999</v>
      </c>
      <c r="ED1328" s="17">
        <v>847.43818942529992</v>
      </c>
      <c r="EE1328" s="18">
        <v>0.79</v>
      </c>
      <c r="EF1328" s="19" t="s">
        <v>192</v>
      </c>
      <c r="EG1328" s="16" t="s">
        <v>3882</v>
      </c>
      <c r="EH1328" s="20" t="s">
        <v>3788</v>
      </c>
      <c r="EI1328" s="20" t="s">
        <v>3883</v>
      </c>
      <c r="EJ1328" s="20">
        <v>1066.9851870699999</v>
      </c>
      <c r="EK1328" s="21">
        <v>315.61328146875991</v>
      </c>
      <c r="EL1328" s="20">
        <v>14.247074468085108</v>
      </c>
      <c r="EM1328" s="20">
        <v>4496.5659242021275</v>
      </c>
      <c r="EN1328" s="22">
        <f t="shared" si="642"/>
        <v>0.29373331591032126</v>
      </c>
      <c r="EO1328" s="23">
        <f t="shared" si="643"/>
        <v>6.738972166738225E-3</v>
      </c>
      <c r="EP1328" s="22">
        <f t="shared" si="644"/>
        <v>0</v>
      </c>
      <c r="EQ1328" s="22">
        <f t="shared" si="645"/>
        <v>0</v>
      </c>
      <c r="ER1328" s="22">
        <f t="shared" si="646"/>
        <v>0</v>
      </c>
      <c r="ES1328" s="22">
        <f t="shared" si="647"/>
        <v>0</v>
      </c>
      <c r="ET1328" s="22">
        <f t="shared" si="648"/>
        <v>0</v>
      </c>
      <c r="EU1328" s="22">
        <f t="shared" si="649"/>
        <v>0</v>
      </c>
      <c r="EV1328" s="22">
        <f t="shared" si="650"/>
        <v>0</v>
      </c>
      <c r="EW1328" s="22">
        <f t="shared" si="651"/>
        <v>0.80341088650356884</v>
      </c>
      <c r="EX1328" s="22">
        <f t="shared" si="652"/>
        <v>1.002560889227919E-2</v>
      </c>
      <c r="EY1328" s="22">
        <f t="shared" si="653"/>
        <v>0.12177845583828253</v>
      </c>
      <c r="EZ1328" s="22">
        <f t="shared" si="654"/>
        <v>2.4246717157957825E-2</v>
      </c>
      <c r="FA1328" s="22">
        <f t="shared" si="655"/>
        <v>0</v>
      </c>
      <c r="FB1328" s="22">
        <f t="shared" si="656"/>
        <v>2.0868522857298531E-2</v>
      </c>
      <c r="FC1328" s="22">
        <f t="shared" si="16"/>
        <v>0.24351770613601145</v>
      </c>
      <c r="FD1328" s="22">
        <f t="shared" si="657"/>
        <v>0.91337677270985063</v>
      </c>
      <c r="FE1328" s="22">
        <f t="shared" si="658"/>
        <v>6.0559601379839026E-2</v>
      </c>
      <c r="FF1328" s="22">
        <f t="shared" si="659"/>
        <v>1.6864699118436185E-2</v>
      </c>
      <c r="FG1328" s="22">
        <f t="shared" si="660"/>
        <v>9.1989267918742811E-3</v>
      </c>
      <c r="FH1328" s="22">
        <f t="shared" si="661"/>
        <v>5.4947824301368318E-2</v>
      </c>
      <c r="FI1328" s="23">
        <f t="shared" si="662"/>
        <v>8.6990610240997579E-3</v>
      </c>
      <c r="FJ1328" s="24">
        <f t="shared" si="663"/>
        <v>0.93539173775877826</v>
      </c>
      <c r="FK1328" s="22">
        <f t="shared" si="664"/>
        <v>1.0041189071631524</v>
      </c>
      <c r="FL1328" s="25">
        <v>1305.5986880637226</v>
      </c>
      <c r="FM1328" s="25">
        <v>11.262644371559094</v>
      </c>
      <c r="FN1328" s="25">
        <v>847.05209214761624</v>
      </c>
      <c r="FO1328" s="9">
        <v>697.89959716796875</v>
      </c>
      <c r="FP1328" s="26">
        <f t="shared" si="0"/>
        <v>394.02313232421875</v>
      </c>
      <c r="FQ1328" s="22">
        <f t="shared" si="665"/>
        <v>6.9178561140753214E-2</v>
      </c>
      <c r="FR1328" s="28">
        <f t="shared" si="666"/>
        <v>0.20911724239838186</v>
      </c>
      <c r="FS1328" s="28">
        <f t="shared" si="667"/>
        <v>0.72195238447060406</v>
      </c>
      <c r="FT1328" s="28">
        <f t="shared" si="668"/>
        <v>0.98824005504288526</v>
      </c>
      <c r="FU1328" s="28">
        <f t="shared" si="669"/>
        <v>0</v>
      </c>
      <c r="FV1328" s="28">
        <f t="shared" si="670"/>
        <v>0</v>
      </c>
      <c r="FW1328" s="22">
        <f t="shared" si="671"/>
        <v>0.23054378465157085</v>
      </c>
      <c r="FX1328" s="22">
        <f t="shared" si="672"/>
        <v>22.795319148936173</v>
      </c>
      <c r="FY1328" s="22">
        <f t="shared" si="673"/>
        <v>14.985531914893619</v>
      </c>
    </row>
    <row r="1329" spans="1:181" ht="15.75" customHeight="1">
      <c r="A1329" s="9">
        <v>1</v>
      </c>
      <c r="B1329" s="9" t="s">
        <v>184</v>
      </c>
      <c r="C1329" s="9" t="s">
        <v>3885</v>
      </c>
      <c r="D1329" s="9" t="s">
        <v>3886</v>
      </c>
      <c r="E1329" s="9" t="s">
        <v>3887</v>
      </c>
      <c r="F1329" s="9" t="s">
        <v>3888</v>
      </c>
      <c r="G1329" s="9">
        <v>3373.85201633</v>
      </c>
      <c r="H1329" s="9">
        <v>237.125</v>
      </c>
      <c r="I1329" s="9">
        <v>344.1875</v>
      </c>
      <c r="J1329" s="9">
        <v>562.4375</v>
      </c>
      <c r="K1329" s="9">
        <v>538.6875</v>
      </c>
      <c r="L1329" s="9">
        <v>913.5</v>
      </c>
      <c r="M1329" s="9">
        <v>777.875</v>
      </c>
      <c r="N1329" s="9">
        <v>447.66131591796875</v>
      </c>
      <c r="O1329" s="9">
        <v>1283.8245849609375</v>
      </c>
      <c r="P1329" s="9">
        <v>1061.5718264604241</v>
      </c>
      <c r="Q1329" s="9">
        <v>0</v>
      </c>
      <c r="R1329" s="9">
        <v>329.875</v>
      </c>
      <c r="S1329" s="9">
        <v>3043.9375</v>
      </c>
      <c r="T1329" s="9">
        <v>0</v>
      </c>
      <c r="U1329" s="9">
        <v>0</v>
      </c>
      <c r="V1329" s="9">
        <v>0</v>
      </c>
      <c r="W1329" s="9">
        <v>1284.014064150314</v>
      </c>
      <c r="X1329" s="9">
        <v>10.624100098208164</v>
      </c>
      <c r="Y1329" s="9">
        <v>53</v>
      </c>
      <c r="Z1329" s="9">
        <v>623946.12899999996</v>
      </c>
      <c r="AA1329" s="9">
        <v>2598.0300000000002</v>
      </c>
      <c r="AB1329" s="9">
        <v>55.35</v>
      </c>
      <c r="AC1329" s="9">
        <v>54.56</v>
      </c>
      <c r="AD1329" s="9">
        <v>0.79</v>
      </c>
      <c r="AE1329" s="9">
        <v>7.16</v>
      </c>
      <c r="AF1329" s="9">
        <v>0.16</v>
      </c>
      <c r="AG1329" s="9">
        <v>2535.36</v>
      </c>
      <c r="AH1329" s="9">
        <v>234.3</v>
      </c>
      <c r="AI1329" s="9">
        <v>0</v>
      </c>
      <c r="AJ1329" s="9">
        <v>273.10000000000002</v>
      </c>
      <c r="AK1329" s="9">
        <v>5.6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2303.5700000000002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  <c r="BD1329" s="9">
        <v>0</v>
      </c>
      <c r="BE1329" s="9">
        <v>0</v>
      </c>
      <c r="BF1329" s="9">
        <v>0</v>
      </c>
      <c r="BG1329" s="9">
        <v>0</v>
      </c>
      <c r="BH1329" s="9">
        <v>0</v>
      </c>
      <c r="BI1329" s="9">
        <v>0</v>
      </c>
      <c r="BJ1329" s="9">
        <v>0</v>
      </c>
      <c r="BK1329" s="9">
        <v>0</v>
      </c>
      <c r="BL1329" s="9">
        <v>0</v>
      </c>
      <c r="BM1329" s="9">
        <v>0</v>
      </c>
      <c r="BN1329" s="9">
        <v>0</v>
      </c>
      <c r="BO1329" s="9">
        <v>132.02000000000001</v>
      </c>
      <c r="BP1329" s="9">
        <v>1.94</v>
      </c>
      <c r="BQ1329" s="9">
        <v>0</v>
      </c>
      <c r="BR1329" s="9">
        <v>0</v>
      </c>
      <c r="BS1329" s="9">
        <v>3.8</v>
      </c>
      <c r="BT1329" s="9">
        <v>117.22</v>
      </c>
      <c r="BU1329" s="9">
        <v>0</v>
      </c>
      <c r="BV1329" s="9">
        <v>0</v>
      </c>
      <c r="BW1329" s="9">
        <v>0</v>
      </c>
      <c r="BX1329" s="9">
        <v>0</v>
      </c>
      <c r="BY1329" s="9">
        <v>0</v>
      </c>
      <c r="BZ1329" s="9">
        <v>0</v>
      </c>
      <c r="CA1329" s="9">
        <v>0</v>
      </c>
      <c r="CB1329" s="9">
        <v>0</v>
      </c>
      <c r="CC1329" s="9">
        <v>0</v>
      </c>
      <c r="CD1329" s="9">
        <v>0</v>
      </c>
      <c r="CE1329" s="9">
        <v>0</v>
      </c>
      <c r="CF1329" s="9">
        <v>0</v>
      </c>
      <c r="CG1329" s="9">
        <v>0</v>
      </c>
      <c r="CH1329" s="9">
        <v>0</v>
      </c>
      <c r="CI1329" s="9">
        <v>20.86</v>
      </c>
      <c r="CJ1329" s="9">
        <v>0</v>
      </c>
      <c r="CK1329" s="9">
        <v>9.26</v>
      </c>
      <c r="CL1329" s="9">
        <v>0</v>
      </c>
      <c r="CM1329" s="9">
        <v>0</v>
      </c>
      <c r="CN1329" s="9">
        <v>0</v>
      </c>
      <c r="CO1329" s="9">
        <v>7.09</v>
      </c>
      <c r="CP1329" s="9">
        <v>2.27</v>
      </c>
      <c r="CQ1329" s="9">
        <v>0</v>
      </c>
      <c r="CR1329" s="9">
        <v>0</v>
      </c>
      <c r="CS1329" s="9">
        <v>0</v>
      </c>
      <c r="CT1329" s="9">
        <v>0</v>
      </c>
      <c r="CU1329" s="9">
        <v>137</v>
      </c>
      <c r="CV1329" s="9">
        <v>79.5</v>
      </c>
      <c r="CW1329" s="9" t="s">
        <v>3887</v>
      </c>
      <c r="CX1329" s="9">
        <v>3373.85</v>
      </c>
      <c r="CY1329" s="9">
        <v>0.01</v>
      </c>
      <c r="CZ1329" s="9">
        <v>0.04</v>
      </c>
      <c r="DA1329" s="9">
        <v>0</v>
      </c>
      <c r="DB1329" s="9">
        <v>0</v>
      </c>
      <c r="DC1329" s="9">
        <v>0</v>
      </c>
      <c r="DD1329" s="9">
        <v>0</v>
      </c>
      <c r="DE1329" s="9">
        <v>0.04</v>
      </c>
      <c r="DF1329" s="9">
        <v>0.03</v>
      </c>
      <c r="DG1329" s="9">
        <v>0</v>
      </c>
      <c r="DH1329" s="9">
        <v>0</v>
      </c>
      <c r="DI1329" s="9">
        <v>0</v>
      </c>
      <c r="DJ1329" s="9">
        <v>0</v>
      </c>
      <c r="DK1329" s="9">
        <v>0</v>
      </c>
      <c r="DL1329" s="9">
        <v>0</v>
      </c>
      <c r="DM1329" s="9">
        <v>0</v>
      </c>
      <c r="DN1329" s="9">
        <v>0</v>
      </c>
      <c r="DO1329" s="9">
        <v>0</v>
      </c>
      <c r="DP1329" s="9">
        <v>0.03</v>
      </c>
      <c r="DQ1329" s="9">
        <v>0.02</v>
      </c>
      <c r="DR1329" s="9">
        <v>0</v>
      </c>
      <c r="DS1329" s="9">
        <v>0</v>
      </c>
      <c r="DT1329" s="9">
        <v>0.04</v>
      </c>
      <c r="DU1329" s="9">
        <v>0.7</v>
      </c>
      <c r="DV1329" s="9">
        <v>7.0000000000000007E-2</v>
      </c>
      <c r="DW1329" s="9">
        <v>0</v>
      </c>
      <c r="DX1329" s="9">
        <v>0</v>
      </c>
      <c r="DY1329" s="16" t="s">
        <v>3887</v>
      </c>
      <c r="DZ1329" s="16" t="s">
        <v>3889</v>
      </c>
      <c r="EA1329" s="16" t="s">
        <v>3890</v>
      </c>
      <c r="EB1329" s="16" t="s">
        <v>3724</v>
      </c>
      <c r="EC1329" s="9">
        <v>3373.85201633</v>
      </c>
      <c r="ED1329" s="17">
        <v>4888.5960587622103</v>
      </c>
      <c r="EE1329" s="18">
        <v>1.45</v>
      </c>
      <c r="EF1329" s="19" t="s">
        <v>192</v>
      </c>
      <c r="EG1329" s="16" t="s">
        <v>3887</v>
      </c>
      <c r="EH1329" s="20" t="s">
        <v>3886</v>
      </c>
      <c r="EI1329" s="20" t="s">
        <v>3888</v>
      </c>
      <c r="EJ1329" s="20">
        <v>3373.85201633</v>
      </c>
      <c r="EK1329" s="21">
        <v>240.16124871537278</v>
      </c>
      <c r="EL1329" s="20">
        <v>32.67962264150944</v>
      </c>
      <c r="EM1329" s="20">
        <v>7848.3789811320748</v>
      </c>
      <c r="EN1329" s="22">
        <f t="shared" si="642"/>
        <v>9.668094671732036E-2</v>
      </c>
      <c r="EO1329" s="23">
        <f t="shared" si="643"/>
        <v>0</v>
      </c>
      <c r="EP1329" s="22">
        <f t="shared" si="644"/>
        <v>0</v>
      </c>
      <c r="EQ1329" s="22">
        <f t="shared" si="645"/>
        <v>0</v>
      </c>
      <c r="ER1329" s="22">
        <f t="shared" si="646"/>
        <v>0</v>
      </c>
      <c r="ES1329" s="22">
        <f t="shared" si="647"/>
        <v>0</v>
      </c>
      <c r="ET1329" s="22">
        <f t="shared" si="648"/>
        <v>0</v>
      </c>
      <c r="EU1329" s="22">
        <f t="shared" si="649"/>
        <v>0</v>
      </c>
      <c r="EV1329" s="22">
        <f t="shared" si="650"/>
        <v>0</v>
      </c>
      <c r="EW1329" s="22">
        <f t="shared" si="651"/>
        <v>0.45493445629287504</v>
      </c>
      <c r="EX1329" s="22">
        <f t="shared" si="652"/>
        <v>0</v>
      </c>
      <c r="EY1329" s="22">
        <f t="shared" si="653"/>
        <v>0.11519391428377368</v>
      </c>
      <c r="EZ1329" s="22">
        <f t="shared" si="654"/>
        <v>0.3980846294912721</v>
      </c>
      <c r="FA1329" s="22">
        <f t="shared" si="655"/>
        <v>0</v>
      </c>
      <c r="FB1329" s="22">
        <f t="shared" si="656"/>
        <v>3.1786999932079056E-2</v>
      </c>
      <c r="FC1329" s="22">
        <f t="shared" si="16"/>
        <v>0.19745730418817334</v>
      </c>
      <c r="FD1329" s="22">
        <f t="shared" si="657"/>
        <v>0.45672514619883042</v>
      </c>
      <c r="FE1329" s="22">
        <f t="shared" si="658"/>
        <v>0</v>
      </c>
      <c r="FF1329" s="22">
        <f t="shared" si="659"/>
        <v>0.5323586744639377</v>
      </c>
      <c r="FG1329" s="22">
        <f t="shared" si="660"/>
        <v>1.0916179337231968E-2</v>
      </c>
      <c r="FH1329" s="22">
        <f t="shared" si="661"/>
        <v>2.130460387293449E-2</v>
      </c>
      <c r="FI1329" s="23">
        <f t="shared" si="662"/>
        <v>6.1585124113270429E-5</v>
      </c>
      <c r="FJ1329" s="24">
        <f t="shared" si="663"/>
        <v>0.97587787669888337</v>
      </c>
      <c r="FK1329" s="22">
        <f t="shared" si="664"/>
        <v>0.77004859354385036</v>
      </c>
      <c r="FL1329" s="25">
        <v>1284.014064150314</v>
      </c>
      <c r="FM1329" s="25">
        <v>10.624100098208164</v>
      </c>
      <c r="FN1329" s="25">
        <v>1061.5718264604241</v>
      </c>
      <c r="FO1329" s="9">
        <v>447.66131591796875</v>
      </c>
      <c r="FP1329" s="26">
        <f t="shared" si="0"/>
        <v>836.16326904296875</v>
      </c>
      <c r="FQ1329" s="22">
        <f t="shared" si="665"/>
        <v>0.17229934721094811</v>
      </c>
      <c r="FR1329" s="28">
        <f t="shared" si="666"/>
        <v>0.32637027192371609</v>
      </c>
      <c r="FS1329" s="28">
        <f t="shared" si="667"/>
        <v>0.50131866833917615</v>
      </c>
      <c r="FT1329" s="28">
        <f t="shared" si="668"/>
        <v>0.99998828747384039</v>
      </c>
      <c r="FU1329" s="28">
        <f t="shared" si="669"/>
        <v>0</v>
      </c>
      <c r="FV1329" s="28">
        <f t="shared" si="670"/>
        <v>0</v>
      </c>
      <c r="FW1329" s="22">
        <f t="shared" si="671"/>
        <v>5.2732262521987809E-2</v>
      </c>
      <c r="FX1329" s="22">
        <f t="shared" si="672"/>
        <v>49.019433962264152</v>
      </c>
      <c r="FY1329" s="22">
        <f t="shared" si="673"/>
        <v>43.463584905660383</v>
      </c>
    </row>
    <row r="1330" spans="1:181" ht="15.75" customHeight="1">
      <c r="A1330" s="9">
        <v>1</v>
      </c>
      <c r="B1330" s="9" t="s">
        <v>184</v>
      </c>
      <c r="C1330" s="9" t="s">
        <v>3885</v>
      </c>
      <c r="D1330" s="9" t="s">
        <v>3886</v>
      </c>
      <c r="E1330" s="9" t="s">
        <v>3891</v>
      </c>
      <c r="F1330" s="9" t="s">
        <v>304</v>
      </c>
      <c r="G1330" s="9">
        <v>3615.6227637400002</v>
      </c>
      <c r="H1330" s="9">
        <v>44.4375</v>
      </c>
      <c r="I1330" s="9">
        <v>63.0625</v>
      </c>
      <c r="J1330" s="9">
        <v>144</v>
      </c>
      <c r="K1330" s="9">
        <v>206.3125</v>
      </c>
      <c r="L1330" s="9">
        <v>654.8125</v>
      </c>
      <c r="M1330" s="9">
        <v>2502.625</v>
      </c>
      <c r="N1330" s="9">
        <v>220</v>
      </c>
      <c r="O1330" s="9">
        <v>1069.5859375</v>
      </c>
      <c r="P1330" s="9">
        <v>606.66882607505067</v>
      </c>
      <c r="Q1330" s="9">
        <v>0</v>
      </c>
      <c r="R1330" s="9">
        <v>4.4375</v>
      </c>
      <c r="S1330" s="9">
        <v>2575</v>
      </c>
      <c r="T1330" s="9">
        <v>644.0625</v>
      </c>
      <c r="U1330" s="9">
        <v>391.75</v>
      </c>
      <c r="V1330" s="9">
        <v>0</v>
      </c>
      <c r="W1330" s="9">
        <v>1343.7244365320796</v>
      </c>
      <c r="X1330" s="9">
        <v>12.96246612278761</v>
      </c>
      <c r="Y1330" s="9">
        <v>72</v>
      </c>
      <c r="Z1330" s="9">
        <v>301353.26370000001</v>
      </c>
      <c r="AA1330" s="9">
        <v>1507.9</v>
      </c>
      <c r="AB1330" s="9">
        <v>55.37</v>
      </c>
      <c r="AC1330" s="9">
        <v>50.06</v>
      </c>
      <c r="AD1330" s="9">
        <v>5.31</v>
      </c>
      <c r="AE1330" s="9">
        <v>8.39</v>
      </c>
      <c r="AF1330" s="9">
        <v>19.86</v>
      </c>
      <c r="AG1330" s="9">
        <v>1424.28</v>
      </c>
      <c r="AH1330" s="9">
        <v>155.1</v>
      </c>
      <c r="AI1330" s="9">
        <v>13.8</v>
      </c>
      <c r="AJ1330" s="9">
        <v>5.2</v>
      </c>
      <c r="AK1330" s="9">
        <v>14.4</v>
      </c>
      <c r="AL1330" s="9">
        <v>5.55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1289.22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  <c r="BD1330" s="9">
        <v>2.2600000000000002</v>
      </c>
      <c r="BE1330" s="9">
        <v>0</v>
      </c>
      <c r="BF1330" s="9">
        <v>0</v>
      </c>
      <c r="BG1330" s="9">
        <v>0</v>
      </c>
      <c r="BH1330" s="9">
        <v>0</v>
      </c>
      <c r="BI1330" s="9">
        <v>0</v>
      </c>
      <c r="BJ1330" s="9">
        <v>0</v>
      </c>
      <c r="BK1330" s="9">
        <v>0</v>
      </c>
      <c r="BL1330" s="9">
        <v>0</v>
      </c>
      <c r="BM1330" s="9">
        <v>0</v>
      </c>
      <c r="BN1330" s="9">
        <v>0</v>
      </c>
      <c r="BO1330" s="9">
        <v>96.85</v>
      </c>
      <c r="BP1330" s="9">
        <v>0</v>
      </c>
      <c r="BQ1330" s="9">
        <v>3.52</v>
      </c>
      <c r="BR1330" s="9">
        <v>0</v>
      </c>
      <c r="BS1330" s="9">
        <v>8.0299999999999994</v>
      </c>
      <c r="BT1330" s="9">
        <v>0.61</v>
      </c>
      <c r="BU1330" s="9">
        <v>0</v>
      </c>
      <c r="BV1330" s="9">
        <v>0</v>
      </c>
      <c r="BW1330" s="9">
        <v>0</v>
      </c>
      <c r="BX1330" s="9">
        <v>0</v>
      </c>
      <c r="BY1330" s="9">
        <v>0</v>
      </c>
      <c r="BZ1330" s="9">
        <v>0</v>
      </c>
      <c r="CA1330" s="9">
        <v>0</v>
      </c>
      <c r="CB1330" s="9">
        <v>0</v>
      </c>
      <c r="CC1330" s="9">
        <v>0</v>
      </c>
      <c r="CD1330" s="9">
        <v>8.27</v>
      </c>
      <c r="CE1330" s="9">
        <v>2.4300000000000002</v>
      </c>
      <c r="CF1330" s="9">
        <v>18.41</v>
      </c>
      <c r="CG1330" s="9">
        <v>4.03</v>
      </c>
      <c r="CH1330" s="9">
        <v>0</v>
      </c>
      <c r="CI1330" s="9">
        <v>38.29</v>
      </c>
      <c r="CJ1330" s="9">
        <v>0</v>
      </c>
      <c r="CK1330" s="9">
        <v>1.72</v>
      </c>
      <c r="CL1330" s="9">
        <v>0</v>
      </c>
      <c r="CM1330" s="9">
        <v>0</v>
      </c>
      <c r="CN1330" s="9">
        <v>0</v>
      </c>
      <c r="CO1330" s="9">
        <v>4</v>
      </c>
      <c r="CP1330" s="9">
        <v>9.11</v>
      </c>
      <c r="CQ1330" s="9">
        <v>5.13</v>
      </c>
      <c r="CR1330" s="9">
        <v>0.9</v>
      </c>
      <c r="CS1330" s="9">
        <v>9.57</v>
      </c>
      <c r="CT1330" s="9">
        <v>0</v>
      </c>
      <c r="CU1330" s="9">
        <v>168</v>
      </c>
      <c r="CV1330" s="9">
        <v>115.2</v>
      </c>
      <c r="CW1330" s="9" t="s">
        <v>3891</v>
      </c>
      <c r="CX1330" s="9">
        <v>3615.62</v>
      </c>
      <c r="CY1330" s="9">
        <v>0.01</v>
      </c>
      <c r="CZ1330" s="9">
        <v>0.02</v>
      </c>
      <c r="DA1330" s="9">
        <v>0</v>
      </c>
      <c r="DB1330" s="9">
        <v>0</v>
      </c>
      <c r="DC1330" s="9">
        <v>0</v>
      </c>
      <c r="DD1330" s="9">
        <v>0</v>
      </c>
      <c r="DE1330" s="9">
        <v>0</v>
      </c>
      <c r="DF1330" s="9">
        <v>0.08</v>
      </c>
      <c r="DG1330" s="9">
        <v>0</v>
      </c>
      <c r="DH1330" s="9">
        <v>0</v>
      </c>
      <c r="DI1330" s="9">
        <v>0</v>
      </c>
      <c r="DJ1330" s="9">
        <v>0</v>
      </c>
      <c r="DK1330" s="9">
        <v>0</v>
      </c>
      <c r="DL1330" s="9">
        <v>0.08</v>
      </c>
      <c r="DM1330" s="9">
        <v>0</v>
      </c>
      <c r="DN1330" s="9">
        <v>0</v>
      </c>
      <c r="DO1330" s="9">
        <v>0</v>
      </c>
      <c r="DP1330" s="9">
        <v>0.08</v>
      </c>
      <c r="DQ1330" s="9">
        <v>0.57999999999999996</v>
      </c>
      <c r="DR1330" s="9">
        <v>0</v>
      </c>
      <c r="DS1330" s="9">
        <v>0.02</v>
      </c>
      <c r="DT1330" s="9">
        <v>0</v>
      </c>
      <c r="DU1330" s="9">
        <v>0.11</v>
      </c>
      <c r="DV1330" s="9">
        <v>0.01</v>
      </c>
      <c r="DW1330" s="9">
        <v>0</v>
      </c>
      <c r="DX1330" s="9">
        <v>0</v>
      </c>
      <c r="DY1330" s="16" t="s">
        <v>3891</v>
      </c>
      <c r="DZ1330" s="16" t="s">
        <v>305</v>
      </c>
      <c r="EA1330" s="16" t="s">
        <v>3890</v>
      </c>
      <c r="EB1330" s="16" t="s">
        <v>3724</v>
      </c>
      <c r="EC1330" s="9">
        <v>3615.6227637400002</v>
      </c>
      <c r="ED1330" s="17">
        <v>2888.2197209725</v>
      </c>
      <c r="EE1330" s="18">
        <v>0.8</v>
      </c>
      <c r="EF1330" s="19" t="s">
        <v>192</v>
      </c>
      <c r="EG1330" s="16" t="s">
        <v>3891</v>
      </c>
      <c r="EH1330" s="20" t="s">
        <v>3886</v>
      </c>
      <c r="EI1330" s="20" t="s">
        <v>304</v>
      </c>
      <c r="EJ1330" s="20">
        <v>3615.6227637400002</v>
      </c>
      <c r="EK1330" s="21">
        <v>199.84963439220107</v>
      </c>
      <c r="EL1330" s="20">
        <v>13.089409722222223</v>
      </c>
      <c r="EM1330" s="20">
        <v>2615.9137473958335</v>
      </c>
      <c r="EN1330" s="22">
        <f t="shared" si="642"/>
        <v>7.2146694077856441E-2</v>
      </c>
      <c r="EO1330" s="23">
        <f t="shared" si="643"/>
        <v>3.6806154254260888E-3</v>
      </c>
      <c r="EP1330" s="22">
        <f t="shared" si="644"/>
        <v>0</v>
      </c>
      <c r="EQ1330" s="22">
        <f t="shared" si="645"/>
        <v>1.0334735686848361E-2</v>
      </c>
      <c r="ER1330" s="22">
        <f t="shared" si="646"/>
        <v>0</v>
      </c>
      <c r="ES1330" s="22">
        <f t="shared" si="647"/>
        <v>0</v>
      </c>
      <c r="ET1330" s="22">
        <f t="shared" si="648"/>
        <v>0</v>
      </c>
      <c r="EU1330" s="22">
        <f t="shared" si="649"/>
        <v>0</v>
      </c>
      <c r="EV1330" s="22">
        <f t="shared" si="650"/>
        <v>0</v>
      </c>
      <c r="EW1330" s="22">
        <f t="shared" si="651"/>
        <v>0.44288458020852373</v>
      </c>
      <c r="EX1330" s="22">
        <f t="shared" si="652"/>
        <v>1.6096579476861161E-2</v>
      </c>
      <c r="EY1330" s="22">
        <f t="shared" si="653"/>
        <v>0.21968172672398018</v>
      </c>
      <c r="EZ1330" s="22">
        <f t="shared" si="654"/>
        <v>2.7894640570696899E-3</v>
      </c>
      <c r="FA1330" s="22">
        <f t="shared" si="655"/>
        <v>0.15154563746113037</v>
      </c>
      <c r="FB1330" s="22">
        <f t="shared" si="656"/>
        <v>0.13128772635814884</v>
      </c>
      <c r="FC1330" s="22">
        <f t="shared" si="16"/>
        <v>0.12500828967438157</v>
      </c>
      <c r="FD1330" s="22">
        <f t="shared" si="657"/>
        <v>0.82281167108753317</v>
      </c>
      <c r="FE1330" s="22">
        <f t="shared" si="658"/>
        <v>7.3209549071618044E-2</v>
      </c>
      <c r="FF1330" s="22">
        <f t="shared" si="659"/>
        <v>2.7586206896551724E-2</v>
      </c>
      <c r="FG1330" s="22">
        <f t="shared" si="660"/>
        <v>7.6392572944297091E-2</v>
      </c>
      <c r="FH1330" s="22">
        <f t="shared" si="661"/>
        <v>3.6719941640692352E-2</v>
      </c>
      <c r="FI1330" s="23">
        <f t="shared" si="662"/>
        <v>1.3170634657470653E-2</v>
      </c>
      <c r="FJ1330" s="24">
        <f t="shared" si="663"/>
        <v>0.94454539425691353</v>
      </c>
      <c r="FK1330" s="22">
        <f t="shared" si="664"/>
        <v>0.41705125189560105</v>
      </c>
      <c r="FL1330" s="25">
        <v>1343.7244365320796</v>
      </c>
      <c r="FM1330" s="25">
        <v>12.96246612278761</v>
      </c>
      <c r="FN1330" s="25">
        <v>606.66882607505067</v>
      </c>
      <c r="FO1330" s="9">
        <v>220</v>
      </c>
      <c r="FP1330" s="26">
        <f t="shared" si="0"/>
        <v>849.5859375</v>
      </c>
      <c r="FQ1330" s="22">
        <f t="shared" si="665"/>
        <v>2.9732084076382458E-2</v>
      </c>
      <c r="FR1330" s="28">
        <f t="shared" si="666"/>
        <v>9.6888564679141684E-2</v>
      </c>
      <c r="FS1330" s="28">
        <f t="shared" si="667"/>
        <v>0.87327625317137525</v>
      </c>
      <c r="FT1330" s="28">
        <f t="shared" si="668"/>
        <v>0.71341444297463985</v>
      </c>
      <c r="FU1330" s="28">
        <f t="shared" si="669"/>
        <v>0.17813321302739607</v>
      </c>
      <c r="FV1330" s="28">
        <f t="shared" si="670"/>
        <v>0.10834924592486352</v>
      </c>
      <c r="FW1330" s="22">
        <f t="shared" si="671"/>
        <v>0.11141322368857351</v>
      </c>
      <c r="FX1330" s="22">
        <f t="shared" si="672"/>
        <v>20.943055555555556</v>
      </c>
      <c r="FY1330" s="22">
        <f t="shared" si="673"/>
        <v>17.905833333333334</v>
      </c>
    </row>
    <row r="1331" spans="1:181" ht="15.75" customHeight="1">
      <c r="A1331" s="9">
        <v>1</v>
      </c>
      <c r="B1331" s="9" t="s">
        <v>184</v>
      </c>
      <c r="C1331" s="9" t="s">
        <v>3885</v>
      </c>
      <c r="D1331" s="9" t="s">
        <v>3886</v>
      </c>
      <c r="E1331" s="9" t="s">
        <v>3892</v>
      </c>
      <c r="F1331" s="9" t="s">
        <v>3893</v>
      </c>
      <c r="G1331" s="9">
        <v>4221.6151164399998</v>
      </c>
      <c r="H1331" s="9">
        <v>86</v>
      </c>
      <c r="I1331" s="9">
        <v>99.4375</v>
      </c>
      <c r="J1331" s="9">
        <v>223.875</v>
      </c>
      <c r="K1331" s="9">
        <v>319.875</v>
      </c>
      <c r="L1331" s="9">
        <v>885.4375</v>
      </c>
      <c r="M1331" s="9">
        <v>2606.625</v>
      </c>
      <c r="N1331" s="9">
        <v>149.9012451171875</v>
      </c>
      <c r="O1331" s="9">
        <v>1108.3314208984375</v>
      </c>
      <c r="P1331" s="9">
        <v>485.09568675422162</v>
      </c>
      <c r="Q1331" s="9">
        <v>0</v>
      </c>
      <c r="R1331" s="9">
        <v>0.125</v>
      </c>
      <c r="S1331" s="9">
        <v>1538.25</v>
      </c>
      <c r="T1331" s="9">
        <v>1611.0625</v>
      </c>
      <c r="U1331" s="9">
        <v>943.75</v>
      </c>
      <c r="V1331" s="9">
        <v>128.0625</v>
      </c>
      <c r="W1331" s="9">
        <v>1296.6460014510565</v>
      </c>
      <c r="X1331" s="9">
        <v>13.48944933888091</v>
      </c>
      <c r="Y1331" s="9">
        <v>192</v>
      </c>
      <c r="Z1331" s="9">
        <v>1454543.0120000001</v>
      </c>
      <c r="AA1331" s="9">
        <v>697.49</v>
      </c>
      <c r="AB1331" s="9">
        <v>303.72000000000003</v>
      </c>
      <c r="AC1331" s="9">
        <v>286.77999999999997</v>
      </c>
      <c r="AD1331" s="9">
        <v>16.940000000000001</v>
      </c>
      <c r="AE1331" s="9">
        <v>21.72</v>
      </c>
      <c r="AF1331" s="9">
        <v>124.11</v>
      </c>
      <c r="AG1331" s="9">
        <v>247.94</v>
      </c>
      <c r="AH1331" s="9">
        <v>659.2</v>
      </c>
      <c r="AI1331" s="9">
        <v>3.2</v>
      </c>
      <c r="AJ1331" s="9">
        <v>104</v>
      </c>
      <c r="AK1331" s="9">
        <v>17.600000000000001</v>
      </c>
      <c r="AL1331" s="9">
        <v>21.4</v>
      </c>
      <c r="AM1331" s="9">
        <v>0</v>
      </c>
      <c r="AN1331" s="9">
        <v>0</v>
      </c>
      <c r="AO1331" s="9">
        <v>0</v>
      </c>
      <c r="AP1331" s="9">
        <v>0</v>
      </c>
      <c r="AQ1331" s="9">
        <v>0</v>
      </c>
      <c r="AR1331" s="9">
        <v>0</v>
      </c>
      <c r="AS1331" s="9">
        <v>33.1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0</v>
      </c>
      <c r="BA1331" s="9">
        <v>0</v>
      </c>
      <c r="BB1331" s="9">
        <v>0</v>
      </c>
      <c r="BC1331" s="9">
        <v>56.86</v>
      </c>
      <c r="BD1331" s="9">
        <v>0</v>
      </c>
      <c r="BE1331" s="9">
        <v>0</v>
      </c>
      <c r="BF1331" s="9">
        <v>0</v>
      </c>
      <c r="BG1331" s="9">
        <v>0</v>
      </c>
      <c r="BH1331" s="9">
        <v>6.29</v>
      </c>
      <c r="BI1331" s="9">
        <v>0</v>
      </c>
      <c r="BJ1331" s="9">
        <v>0</v>
      </c>
      <c r="BK1331" s="9">
        <v>0</v>
      </c>
      <c r="BL1331" s="9">
        <v>0</v>
      </c>
      <c r="BM1331" s="9">
        <v>0</v>
      </c>
      <c r="BN1331" s="9">
        <v>51.55</v>
      </c>
      <c r="BO1331" s="9">
        <v>177.72</v>
      </c>
      <c r="BP1331" s="9">
        <v>0</v>
      </c>
      <c r="BQ1331" s="9">
        <v>2.4700000000000002</v>
      </c>
      <c r="BR1331" s="9">
        <v>0</v>
      </c>
      <c r="BS1331" s="9">
        <v>16.13</v>
      </c>
      <c r="BT1331" s="9">
        <v>20.240000000000002</v>
      </c>
      <c r="BU1331" s="9">
        <v>0</v>
      </c>
      <c r="BV1331" s="9">
        <v>0</v>
      </c>
      <c r="BW1331" s="9">
        <v>0</v>
      </c>
      <c r="BX1331" s="9">
        <v>0</v>
      </c>
      <c r="BY1331" s="9">
        <v>3.15</v>
      </c>
      <c r="BZ1331" s="9">
        <v>0</v>
      </c>
      <c r="CA1331" s="9">
        <v>5.22</v>
      </c>
      <c r="CB1331" s="9">
        <v>0</v>
      </c>
      <c r="CC1331" s="9">
        <v>0</v>
      </c>
      <c r="CD1331" s="9">
        <v>12.5</v>
      </c>
      <c r="CE1331" s="9">
        <v>3.05</v>
      </c>
      <c r="CF1331" s="9">
        <v>33.950000000000003</v>
      </c>
      <c r="CG1331" s="9">
        <v>37.19</v>
      </c>
      <c r="CH1331" s="9">
        <v>0</v>
      </c>
      <c r="CI1331" s="9">
        <v>82.31</v>
      </c>
      <c r="CJ1331" s="9">
        <v>0</v>
      </c>
      <c r="CK1331" s="9">
        <v>2.15</v>
      </c>
      <c r="CL1331" s="9">
        <v>0</v>
      </c>
      <c r="CM1331" s="9">
        <v>0</v>
      </c>
      <c r="CN1331" s="9">
        <v>0</v>
      </c>
      <c r="CO1331" s="9">
        <v>20.92</v>
      </c>
      <c r="CP1331" s="9">
        <v>28.29</v>
      </c>
      <c r="CQ1331" s="9">
        <v>5.41</v>
      </c>
      <c r="CR1331" s="9">
        <v>0</v>
      </c>
      <c r="CS1331" s="9">
        <v>70.59</v>
      </c>
      <c r="CT1331" s="9">
        <v>7</v>
      </c>
      <c r="CU1331" s="9">
        <v>571</v>
      </c>
      <c r="CV1331" s="9">
        <v>345.6</v>
      </c>
      <c r="CW1331" s="9" t="s">
        <v>3892</v>
      </c>
      <c r="CX1331" s="9">
        <v>4221.62</v>
      </c>
      <c r="CY1331" s="9">
        <v>0.09</v>
      </c>
      <c r="CZ1331" s="9">
        <v>0.05</v>
      </c>
      <c r="DA1331" s="9">
        <v>0</v>
      </c>
      <c r="DB1331" s="9">
        <v>0.04</v>
      </c>
      <c r="DC1331" s="9">
        <v>0</v>
      </c>
      <c r="DD1331" s="9">
        <v>0</v>
      </c>
      <c r="DE1331" s="9">
        <v>0</v>
      </c>
      <c r="DF1331" s="9">
        <v>0.14000000000000001</v>
      </c>
      <c r="DG1331" s="9">
        <v>0</v>
      </c>
      <c r="DH1331" s="9">
        <v>0</v>
      </c>
      <c r="DI1331" s="9">
        <v>0</v>
      </c>
      <c r="DJ1331" s="9">
        <v>0</v>
      </c>
      <c r="DK1331" s="9">
        <v>0</v>
      </c>
      <c r="DL1331" s="9">
        <v>0.01</v>
      </c>
      <c r="DM1331" s="9">
        <v>0</v>
      </c>
      <c r="DN1331" s="9">
        <v>0.02</v>
      </c>
      <c r="DO1331" s="9">
        <v>0</v>
      </c>
      <c r="DP1331" s="9">
        <v>0.1</v>
      </c>
      <c r="DQ1331" s="9">
        <v>0.27</v>
      </c>
      <c r="DR1331" s="9">
        <v>0</v>
      </c>
      <c r="DS1331" s="9">
        <v>0.02</v>
      </c>
      <c r="DT1331" s="9">
        <v>0</v>
      </c>
      <c r="DU1331" s="9">
        <v>0.24</v>
      </c>
      <c r="DV1331" s="9">
        <v>0.02</v>
      </c>
      <c r="DW1331" s="9">
        <v>0</v>
      </c>
      <c r="DX1331" s="9">
        <v>0</v>
      </c>
      <c r="DY1331" s="16" t="s">
        <v>3892</v>
      </c>
      <c r="DZ1331" s="16" t="s">
        <v>3894</v>
      </c>
      <c r="EA1331" s="16" t="s">
        <v>3890</v>
      </c>
      <c r="EB1331" s="16" t="s">
        <v>3724</v>
      </c>
      <c r="EC1331" s="9">
        <v>4221.6151164399998</v>
      </c>
      <c r="ED1331" s="17">
        <v>3813.4823415626001</v>
      </c>
      <c r="EE1331" s="18">
        <v>0.9</v>
      </c>
      <c r="EF1331" s="19" t="s">
        <v>192</v>
      </c>
      <c r="EG1331" s="16" t="s">
        <v>3892</v>
      </c>
      <c r="EH1331" s="20" t="s">
        <v>3886</v>
      </c>
      <c r="EI1331" s="20" t="s">
        <v>3893</v>
      </c>
      <c r="EJ1331" s="20">
        <v>4221.6151164399998</v>
      </c>
      <c r="EK1331" s="21">
        <v>2085.3962236017724</v>
      </c>
      <c r="EL1331" s="20">
        <v>2.0182002314814813</v>
      </c>
      <c r="EM1331" s="20">
        <v>4208.7471412037039</v>
      </c>
      <c r="EN1331" s="22">
        <f t="shared" si="642"/>
        <v>0.48248720411762169</v>
      </c>
      <c r="EO1331" s="23">
        <f t="shared" si="643"/>
        <v>3.1372778983170112E-2</v>
      </c>
      <c r="EP1331" s="22">
        <f t="shared" si="644"/>
        <v>0</v>
      </c>
      <c r="EQ1331" s="22">
        <f t="shared" si="645"/>
        <v>8.7609010508150759E-2</v>
      </c>
      <c r="ER1331" s="22">
        <f t="shared" si="646"/>
        <v>9.6915349295861458E-3</v>
      </c>
      <c r="ES1331" s="22">
        <f t="shared" si="647"/>
        <v>0</v>
      </c>
      <c r="ET1331" s="22">
        <f t="shared" si="648"/>
        <v>0</v>
      </c>
      <c r="EU1331" s="22">
        <f t="shared" si="649"/>
        <v>0</v>
      </c>
      <c r="EV1331" s="22">
        <f t="shared" si="650"/>
        <v>7.9427444454716334E-2</v>
      </c>
      <c r="EW1331" s="22">
        <f t="shared" si="651"/>
        <v>0.27382823333641493</v>
      </c>
      <c r="EX1331" s="22">
        <f t="shared" si="652"/>
        <v>3.805737881729377E-3</v>
      </c>
      <c r="EY1331" s="22">
        <f t="shared" si="653"/>
        <v>0.15498751964500324</v>
      </c>
      <c r="EZ1331" s="22">
        <f t="shared" si="654"/>
        <v>3.1185479646235869E-2</v>
      </c>
      <c r="FA1331" s="22">
        <f t="shared" si="655"/>
        <v>0.13357061415672861</v>
      </c>
      <c r="FB1331" s="22">
        <f t="shared" si="656"/>
        <v>0.19292163569689688</v>
      </c>
      <c r="FC1331" s="22">
        <f t="shared" si="16"/>
        <v>1.1240304520494919</v>
      </c>
      <c r="FD1331" s="22">
        <f t="shared" si="657"/>
        <v>0.84081632653061222</v>
      </c>
      <c r="FE1331" s="22">
        <f t="shared" si="658"/>
        <v>4.081632653061224E-3</v>
      </c>
      <c r="FF1331" s="22">
        <f t="shared" si="659"/>
        <v>0.13265306122448978</v>
      </c>
      <c r="FG1331" s="22">
        <f t="shared" si="660"/>
        <v>2.2448979591836733E-2</v>
      </c>
      <c r="FH1331" s="22">
        <f t="shared" si="661"/>
        <v>0.4354471031842751</v>
      </c>
      <c r="FI1331" s="23">
        <f t="shared" si="662"/>
        <v>0.17793803495390614</v>
      </c>
      <c r="FJ1331" s="24">
        <f t="shared" si="663"/>
        <v>0.35547463046065175</v>
      </c>
      <c r="FK1331" s="22">
        <f t="shared" si="664"/>
        <v>0.16521875650951781</v>
      </c>
      <c r="FL1331" s="25">
        <v>1296.6460014510565</v>
      </c>
      <c r="FM1331" s="25">
        <v>13.48944933888091</v>
      </c>
      <c r="FN1331" s="25">
        <v>485.09568675422162</v>
      </c>
      <c r="FO1331" s="9">
        <v>149.9012451171875</v>
      </c>
      <c r="FP1331" s="26">
        <f t="shared" si="0"/>
        <v>958.43017578125</v>
      </c>
      <c r="FQ1331" s="22">
        <f t="shared" si="665"/>
        <v>4.3925723896018162E-2</v>
      </c>
      <c r="FR1331" s="28">
        <f t="shared" si="666"/>
        <v>0.12880141486193394</v>
      </c>
      <c r="FS1331" s="28">
        <f t="shared" si="667"/>
        <v>0.82718637385986615</v>
      </c>
      <c r="FT1331" s="28">
        <f t="shared" si="668"/>
        <v>0.36440437073697035</v>
      </c>
      <c r="FU1331" s="28">
        <f t="shared" si="669"/>
        <v>0.38162230699954841</v>
      </c>
      <c r="FV1331" s="28">
        <f t="shared" si="670"/>
        <v>0.25388683488129943</v>
      </c>
      <c r="FW1331" s="22">
        <f t="shared" si="671"/>
        <v>0.81864972974522932</v>
      </c>
      <c r="FX1331" s="22">
        <f t="shared" si="672"/>
        <v>3.6327604166666667</v>
      </c>
      <c r="FY1331" s="22">
        <f t="shared" si="673"/>
        <v>0.17239583333333333</v>
      </c>
    </row>
    <row r="1332" spans="1:181" ht="15.75" customHeight="1">
      <c r="A1332" s="9">
        <v>1</v>
      </c>
      <c r="B1332" s="9" t="s">
        <v>184</v>
      </c>
      <c r="C1332" s="9" t="s">
        <v>3885</v>
      </c>
      <c r="D1332" s="9" t="s">
        <v>3886</v>
      </c>
      <c r="E1332" s="9" t="s">
        <v>3895</v>
      </c>
      <c r="F1332" s="9" t="s">
        <v>3896</v>
      </c>
      <c r="G1332" s="9">
        <v>1782.14807552</v>
      </c>
      <c r="H1332" s="9">
        <v>51.25</v>
      </c>
      <c r="I1332" s="9">
        <v>73.5</v>
      </c>
      <c r="J1332" s="9">
        <v>119.25</v>
      </c>
      <c r="K1332" s="9">
        <v>145.6875</v>
      </c>
      <c r="L1332" s="9">
        <v>334.1875</v>
      </c>
      <c r="M1332" s="9">
        <v>1058.5625</v>
      </c>
      <c r="N1332" s="9">
        <v>334.16311645507813</v>
      </c>
      <c r="O1332" s="9">
        <v>1285.643798828125</v>
      </c>
      <c r="P1332" s="9">
        <v>806.38723222197575</v>
      </c>
      <c r="Q1332" s="9">
        <v>0</v>
      </c>
      <c r="R1332" s="9">
        <v>0</v>
      </c>
      <c r="S1332" s="9">
        <v>1367.625</v>
      </c>
      <c r="T1332" s="9">
        <v>77.75</v>
      </c>
      <c r="U1332" s="9">
        <v>337.0625</v>
      </c>
      <c r="V1332" s="9">
        <v>0</v>
      </c>
      <c r="W1332" s="9">
        <v>1277.3388867454667</v>
      </c>
      <c r="X1332" s="9">
        <v>11.930245870015083</v>
      </c>
      <c r="Y1332" s="9">
        <v>76</v>
      </c>
      <c r="Z1332" s="9">
        <v>591093.33230000001</v>
      </c>
      <c r="AA1332" s="9">
        <v>880.88</v>
      </c>
      <c r="AB1332" s="9">
        <v>71.64</v>
      </c>
      <c r="AC1332" s="9">
        <v>69.44</v>
      </c>
      <c r="AD1332" s="9">
        <v>2.2000000000000002</v>
      </c>
      <c r="AE1332" s="9">
        <v>5.29</v>
      </c>
      <c r="AF1332" s="9">
        <v>12.06</v>
      </c>
      <c r="AG1332" s="9">
        <v>791.89</v>
      </c>
      <c r="AH1332" s="9">
        <v>420.6</v>
      </c>
      <c r="AI1332" s="9">
        <v>19.5</v>
      </c>
      <c r="AJ1332" s="9">
        <v>171.6</v>
      </c>
      <c r="AK1332" s="9">
        <v>10.4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459.2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  <c r="BD1332" s="9">
        <v>0</v>
      </c>
      <c r="BE1332" s="9">
        <v>0</v>
      </c>
      <c r="BF1332" s="9">
        <v>0</v>
      </c>
      <c r="BG1332" s="9">
        <v>0</v>
      </c>
      <c r="BH1332" s="9">
        <v>0</v>
      </c>
      <c r="BI1332" s="9">
        <v>0</v>
      </c>
      <c r="BJ1332" s="9">
        <v>0</v>
      </c>
      <c r="BK1332" s="9">
        <v>0</v>
      </c>
      <c r="BL1332" s="9">
        <v>0</v>
      </c>
      <c r="BM1332" s="9">
        <v>0</v>
      </c>
      <c r="BN1332" s="9">
        <v>0</v>
      </c>
      <c r="BO1332" s="9">
        <v>223.61</v>
      </c>
      <c r="BP1332" s="9">
        <v>5.01</v>
      </c>
      <c r="BQ1332" s="9">
        <v>0</v>
      </c>
      <c r="BR1332" s="9">
        <v>0</v>
      </c>
      <c r="BS1332" s="9">
        <v>34.340000000000003</v>
      </c>
      <c r="BT1332" s="9">
        <v>92.69</v>
      </c>
      <c r="BU1332" s="9">
        <v>0</v>
      </c>
      <c r="BV1332" s="9">
        <v>0</v>
      </c>
      <c r="BW1332" s="9">
        <v>0</v>
      </c>
      <c r="BX1332" s="9">
        <v>0</v>
      </c>
      <c r="BY1332" s="9">
        <v>0</v>
      </c>
      <c r="BZ1332" s="9">
        <v>0</v>
      </c>
      <c r="CA1332" s="9">
        <v>1.51</v>
      </c>
      <c r="CB1332" s="9">
        <v>0</v>
      </c>
      <c r="CC1332" s="9">
        <v>0</v>
      </c>
      <c r="CD1332" s="9">
        <v>1.74</v>
      </c>
      <c r="CE1332" s="9">
        <v>0</v>
      </c>
      <c r="CF1332" s="9">
        <v>4.9400000000000004</v>
      </c>
      <c r="CG1332" s="9">
        <v>0</v>
      </c>
      <c r="CH1332" s="9">
        <v>0</v>
      </c>
      <c r="CI1332" s="9">
        <v>38.08</v>
      </c>
      <c r="CJ1332" s="9">
        <v>0</v>
      </c>
      <c r="CK1332" s="9">
        <v>1.9</v>
      </c>
      <c r="CL1332" s="9">
        <v>0</v>
      </c>
      <c r="CM1332" s="9">
        <v>0</v>
      </c>
      <c r="CN1332" s="9">
        <v>0</v>
      </c>
      <c r="CO1332" s="9">
        <v>0</v>
      </c>
      <c r="CP1332" s="9">
        <v>14.48</v>
      </c>
      <c r="CQ1332" s="9">
        <v>0.74</v>
      </c>
      <c r="CR1332" s="9">
        <v>0</v>
      </c>
      <c r="CS1332" s="9">
        <v>2.64</v>
      </c>
      <c r="CT1332" s="9">
        <v>0</v>
      </c>
      <c r="CU1332" s="9">
        <v>251</v>
      </c>
      <c r="CV1332" s="9">
        <v>98.8</v>
      </c>
      <c r="CW1332" s="9" t="s">
        <v>3895</v>
      </c>
      <c r="CX1332" s="9">
        <v>1782.15</v>
      </c>
      <c r="CY1332" s="9">
        <v>0.03</v>
      </c>
      <c r="CZ1332" s="9">
        <v>0.13</v>
      </c>
      <c r="DA1332" s="9">
        <v>0</v>
      </c>
      <c r="DB1332" s="9">
        <v>0</v>
      </c>
      <c r="DC1332" s="9">
        <v>0</v>
      </c>
      <c r="DD1332" s="9">
        <v>0</v>
      </c>
      <c r="DE1332" s="9">
        <v>0</v>
      </c>
      <c r="DF1332" s="9">
        <v>0.11</v>
      </c>
      <c r="DG1332" s="9">
        <v>0</v>
      </c>
      <c r="DH1332" s="9">
        <v>0</v>
      </c>
      <c r="DI1332" s="9">
        <v>0</v>
      </c>
      <c r="DJ1332" s="9">
        <v>0</v>
      </c>
      <c r="DK1332" s="9">
        <v>0</v>
      </c>
      <c r="DL1332" s="9">
        <v>0</v>
      </c>
      <c r="DM1332" s="9">
        <v>0</v>
      </c>
      <c r="DN1332" s="9">
        <v>0.01</v>
      </c>
      <c r="DO1332" s="9">
        <v>0</v>
      </c>
      <c r="DP1332" s="9">
        <v>0.09</v>
      </c>
      <c r="DQ1332" s="9">
        <v>7.0000000000000007E-2</v>
      </c>
      <c r="DR1332" s="9">
        <v>0</v>
      </c>
      <c r="DS1332" s="9">
        <v>0.02</v>
      </c>
      <c r="DT1332" s="9">
        <v>0.01</v>
      </c>
      <c r="DU1332" s="9">
        <v>0.5</v>
      </c>
      <c r="DV1332" s="9">
        <v>0.03</v>
      </c>
      <c r="DW1332" s="9">
        <v>0</v>
      </c>
      <c r="DX1332" s="9">
        <v>0</v>
      </c>
      <c r="DY1332" s="16" t="s">
        <v>3895</v>
      </c>
      <c r="DZ1332" s="16" t="s">
        <v>3897</v>
      </c>
      <c r="EA1332" s="16" t="s">
        <v>3890</v>
      </c>
      <c r="EB1332" s="16" t="s">
        <v>3724</v>
      </c>
      <c r="EC1332" s="9">
        <v>1782.14807552</v>
      </c>
      <c r="ED1332" s="17">
        <v>1369.915431957</v>
      </c>
      <c r="EE1332" s="18">
        <v>0.77</v>
      </c>
      <c r="EF1332" s="19" t="s">
        <v>192</v>
      </c>
      <c r="EG1332" s="16" t="s">
        <v>3895</v>
      </c>
      <c r="EH1332" s="20" t="s">
        <v>3886</v>
      </c>
      <c r="EI1332" s="20" t="s">
        <v>3896</v>
      </c>
      <c r="EJ1332" s="20">
        <v>1782.14807552</v>
      </c>
      <c r="EK1332" s="21">
        <v>671.0259425801471</v>
      </c>
      <c r="EL1332" s="20">
        <v>8.9157894736842103</v>
      </c>
      <c r="EM1332" s="20">
        <v>5982.7260354251011</v>
      </c>
      <c r="EN1332" s="22">
        <f t="shared" si="642"/>
        <v>0.36476023976023975</v>
      </c>
      <c r="EO1332" s="23">
        <f t="shared" si="643"/>
        <v>0</v>
      </c>
      <c r="EP1332" s="22">
        <f t="shared" si="644"/>
        <v>0</v>
      </c>
      <c r="EQ1332" s="22">
        <f t="shared" si="645"/>
        <v>0</v>
      </c>
      <c r="ER1332" s="22">
        <f t="shared" si="646"/>
        <v>0</v>
      </c>
      <c r="ES1332" s="22">
        <f t="shared" si="647"/>
        <v>0</v>
      </c>
      <c r="ET1332" s="22">
        <f t="shared" si="648"/>
        <v>0</v>
      </c>
      <c r="EU1332" s="22">
        <f t="shared" si="649"/>
        <v>0</v>
      </c>
      <c r="EV1332" s="22">
        <f t="shared" si="650"/>
        <v>0</v>
      </c>
      <c r="EW1332" s="22">
        <f t="shared" si="651"/>
        <v>0.54411309707975342</v>
      </c>
      <c r="EX1332" s="22">
        <f t="shared" si="652"/>
        <v>0</v>
      </c>
      <c r="EY1332" s="22">
        <f t="shared" si="653"/>
        <v>0.17688078634838281</v>
      </c>
      <c r="EZ1332" s="22">
        <f t="shared" si="654"/>
        <v>0.22060118523454791</v>
      </c>
      <c r="FA1332" s="22">
        <f t="shared" si="655"/>
        <v>1.5898326867696409E-2</v>
      </c>
      <c r="FB1332" s="22">
        <f t="shared" si="656"/>
        <v>4.2506604469619437E-2</v>
      </c>
      <c r="FC1332" s="22">
        <f t="shared" si="16"/>
        <v>0.70622559258922901</v>
      </c>
      <c r="FD1332" s="22">
        <f t="shared" si="657"/>
        <v>0.67609709049991962</v>
      </c>
      <c r="FE1332" s="22">
        <f t="shared" si="658"/>
        <v>3.1345442854846486E-2</v>
      </c>
      <c r="FF1332" s="22">
        <f t="shared" si="659"/>
        <v>0.27583989712264906</v>
      </c>
      <c r="FG1332" s="22">
        <f t="shared" si="660"/>
        <v>1.6717569522584793E-2</v>
      </c>
      <c r="FH1332" s="22">
        <f t="shared" si="661"/>
        <v>8.1327763145944962E-2</v>
      </c>
      <c r="FI1332" s="23">
        <f t="shared" si="662"/>
        <v>1.3690854599945511E-2</v>
      </c>
      <c r="FJ1332" s="24">
        <f t="shared" si="663"/>
        <v>0.89897602397602394</v>
      </c>
      <c r="FK1332" s="22">
        <f t="shared" si="664"/>
        <v>0.49427991540095478</v>
      </c>
      <c r="FL1332" s="25">
        <v>1277.3388867454667</v>
      </c>
      <c r="FM1332" s="25">
        <v>11.930245870015083</v>
      </c>
      <c r="FN1332" s="25">
        <v>806.38723222197575</v>
      </c>
      <c r="FO1332" s="9">
        <v>334.16311645507813</v>
      </c>
      <c r="FP1332" s="26">
        <f t="shared" si="0"/>
        <v>951.48068237304688</v>
      </c>
      <c r="FQ1332" s="22">
        <f t="shared" si="665"/>
        <v>6.9999795030275536E-2</v>
      </c>
      <c r="FR1332" s="28">
        <f t="shared" si="666"/>
        <v>0.1486618893453597</v>
      </c>
      <c r="FS1332" s="28">
        <f t="shared" si="667"/>
        <v>0.78150071766265528</v>
      </c>
      <c r="FT1332" s="28">
        <f t="shared" si="668"/>
        <v>0.76740256255134731</v>
      </c>
      <c r="FU1332" s="28">
        <f t="shared" si="669"/>
        <v>4.362712676235609E-2</v>
      </c>
      <c r="FV1332" s="28">
        <f t="shared" si="670"/>
        <v>0.18913271272458715</v>
      </c>
      <c r="FW1332" s="22">
        <f t="shared" si="671"/>
        <v>0.28494233039687583</v>
      </c>
      <c r="FX1332" s="22">
        <f t="shared" si="672"/>
        <v>11.590526315789473</v>
      </c>
      <c r="FY1332" s="22">
        <f t="shared" si="673"/>
        <v>6.0421052631578949</v>
      </c>
    </row>
    <row r="1333" spans="1:181" ht="15.75" customHeight="1">
      <c r="A1333" s="9">
        <v>1</v>
      </c>
      <c r="B1333" s="9" t="s">
        <v>184</v>
      </c>
      <c r="C1333" s="9" t="s">
        <v>3885</v>
      </c>
      <c r="D1333" s="9" t="s">
        <v>3886</v>
      </c>
      <c r="E1333" s="9" t="s">
        <v>3898</v>
      </c>
      <c r="F1333" s="9" t="s">
        <v>3899</v>
      </c>
      <c r="G1333" s="9">
        <v>4047.8666692500001</v>
      </c>
      <c r="H1333" s="9">
        <v>69.125</v>
      </c>
      <c r="I1333" s="9">
        <v>113.9375</v>
      </c>
      <c r="J1333" s="9">
        <v>296.1875</v>
      </c>
      <c r="K1333" s="9">
        <v>414.8125</v>
      </c>
      <c r="L1333" s="9">
        <v>1040</v>
      </c>
      <c r="M1333" s="9">
        <v>2113.5625</v>
      </c>
      <c r="N1333" s="9">
        <v>169.43916320800781</v>
      </c>
      <c r="O1333" s="9">
        <v>932.30242919921875</v>
      </c>
      <c r="P1333" s="9">
        <v>569.4602896684861</v>
      </c>
      <c r="Q1333" s="9">
        <v>22.3125</v>
      </c>
      <c r="R1333" s="9">
        <v>3.125</v>
      </c>
      <c r="S1333" s="9">
        <v>502.8125</v>
      </c>
      <c r="T1333" s="9">
        <v>2281.625</v>
      </c>
      <c r="U1333" s="9">
        <v>1237.75</v>
      </c>
      <c r="V1333" s="9">
        <v>0</v>
      </c>
      <c r="W1333" s="9">
        <v>1291.7733349800847</v>
      </c>
      <c r="X1333" s="9">
        <v>13.054913545558405</v>
      </c>
      <c r="Y1333" s="9">
        <v>164</v>
      </c>
      <c r="Z1333" s="9">
        <v>1077278.3430000001</v>
      </c>
      <c r="AA1333" s="9">
        <v>659.75</v>
      </c>
      <c r="AB1333" s="9">
        <v>281.83999999999997</v>
      </c>
      <c r="AC1333" s="9">
        <v>271.82</v>
      </c>
      <c r="AD1333" s="9">
        <v>10.02</v>
      </c>
      <c r="AE1333" s="9">
        <v>23.54</v>
      </c>
      <c r="AF1333" s="9">
        <v>83.86</v>
      </c>
      <c r="AG1333" s="9">
        <v>270.51</v>
      </c>
      <c r="AH1333" s="9">
        <v>517.5</v>
      </c>
      <c r="AI1333" s="9">
        <v>25.3</v>
      </c>
      <c r="AJ1333" s="9">
        <v>78.2</v>
      </c>
      <c r="AK1333" s="9">
        <v>19.2</v>
      </c>
      <c r="AL1333" s="9">
        <v>15.85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26.8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26.24</v>
      </c>
      <c r="BD1333" s="9">
        <v>0</v>
      </c>
      <c r="BE1333" s="9">
        <v>0</v>
      </c>
      <c r="BF1333" s="9">
        <v>0</v>
      </c>
      <c r="BG1333" s="9">
        <v>0</v>
      </c>
      <c r="BH1333" s="9">
        <v>0</v>
      </c>
      <c r="BI1333" s="9">
        <v>0</v>
      </c>
      <c r="BJ1333" s="9">
        <v>0</v>
      </c>
      <c r="BK1333" s="9">
        <v>0</v>
      </c>
      <c r="BL1333" s="9">
        <v>0</v>
      </c>
      <c r="BM1333" s="9">
        <v>8.07</v>
      </c>
      <c r="BN1333" s="9">
        <v>36.160000000000004</v>
      </c>
      <c r="BO1333" s="9">
        <v>245.01</v>
      </c>
      <c r="BP1333" s="9">
        <v>16.46</v>
      </c>
      <c r="BQ1333" s="9">
        <v>1.24</v>
      </c>
      <c r="BR1333" s="9">
        <v>0</v>
      </c>
      <c r="BS1333" s="9">
        <v>18.14</v>
      </c>
      <c r="BT1333" s="9">
        <v>47.3</v>
      </c>
      <c r="BU1333" s="9">
        <v>0</v>
      </c>
      <c r="BV1333" s="9">
        <v>0</v>
      </c>
      <c r="BW1333" s="9">
        <v>0</v>
      </c>
      <c r="BX1333" s="9">
        <v>0</v>
      </c>
      <c r="BY1333" s="9">
        <v>0</v>
      </c>
      <c r="BZ1333" s="9">
        <v>0</v>
      </c>
      <c r="CA1333" s="9">
        <v>1.44</v>
      </c>
      <c r="CB1333" s="9">
        <v>0</v>
      </c>
      <c r="CC1333" s="9">
        <v>0</v>
      </c>
      <c r="CD1333" s="9">
        <v>17.440000000000001</v>
      </c>
      <c r="CE1333" s="9">
        <v>0</v>
      </c>
      <c r="CF1333" s="9">
        <v>19.809999999999999</v>
      </c>
      <c r="CG1333" s="9">
        <v>4.66</v>
      </c>
      <c r="CH1333" s="9">
        <v>0</v>
      </c>
      <c r="CI1333" s="9">
        <v>71.38</v>
      </c>
      <c r="CJ1333" s="9">
        <v>0</v>
      </c>
      <c r="CK1333" s="9">
        <v>1.6</v>
      </c>
      <c r="CL1333" s="9">
        <v>0</v>
      </c>
      <c r="CM1333" s="9">
        <v>0</v>
      </c>
      <c r="CN1333" s="9">
        <v>7.83</v>
      </c>
      <c r="CO1333" s="9">
        <v>10.120000000000001</v>
      </c>
      <c r="CP1333" s="9">
        <v>10.87</v>
      </c>
      <c r="CQ1333" s="9">
        <v>3.99</v>
      </c>
      <c r="CR1333" s="9">
        <v>0.11</v>
      </c>
      <c r="CS1333" s="9">
        <v>69.23</v>
      </c>
      <c r="CT1333" s="9">
        <v>0</v>
      </c>
      <c r="CU1333" s="9">
        <v>468</v>
      </c>
      <c r="CV1333" s="9">
        <v>213.20000000000002</v>
      </c>
      <c r="CW1333" s="9" t="s">
        <v>3898</v>
      </c>
      <c r="CX1333" s="9">
        <v>4047.87</v>
      </c>
      <c r="CY1333" s="9">
        <v>0.1</v>
      </c>
      <c r="CZ1333" s="9">
        <v>0.06</v>
      </c>
      <c r="DA1333" s="9">
        <v>0</v>
      </c>
      <c r="DB1333" s="9">
        <v>0</v>
      </c>
      <c r="DC1333" s="9">
        <v>0</v>
      </c>
      <c r="DD1333" s="9">
        <v>0</v>
      </c>
      <c r="DE1333" s="9">
        <v>0.01</v>
      </c>
      <c r="DF1333" s="9">
        <v>0.15</v>
      </c>
      <c r="DG1333" s="9">
        <v>0</v>
      </c>
      <c r="DH1333" s="9">
        <v>0</v>
      </c>
      <c r="DI1333" s="9">
        <v>0</v>
      </c>
      <c r="DJ1333" s="9">
        <v>0</v>
      </c>
      <c r="DK1333" s="9">
        <v>0</v>
      </c>
      <c r="DL1333" s="9">
        <v>0</v>
      </c>
      <c r="DM1333" s="9">
        <v>0</v>
      </c>
      <c r="DN1333" s="9">
        <v>0.01</v>
      </c>
      <c r="DO1333" s="9">
        <v>0</v>
      </c>
      <c r="DP1333" s="9">
        <v>0.12</v>
      </c>
      <c r="DQ1333" s="9">
        <v>0.28999999999999998</v>
      </c>
      <c r="DR1333" s="9">
        <v>0</v>
      </c>
      <c r="DS1333" s="9">
        <v>0.05</v>
      </c>
      <c r="DT1333" s="9">
        <v>0</v>
      </c>
      <c r="DU1333" s="9">
        <v>0.2</v>
      </c>
      <c r="DV1333" s="9">
        <v>0</v>
      </c>
      <c r="DW1333" s="9">
        <v>0</v>
      </c>
      <c r="DX1333" s="9">
        <v>0</v>
      </c>
      <c r="DY1333" s="16" t="s">
        <v>3898</v>
      </c>
      <c r="DZ1333" s="16" t="s">
        <v>3900</v>
      </c>
      <c r="EA1333" s="16" t="s">
        <v>3890</v>
      </c>
      <c r="EB1333" s="16" t="s">
        <v>3724</v>
      </c>
      <c r="EC1333" s="9">
        <v>4047.8666692500001</v>
      </c>
      <c r="ED1333" s="17">
        <v>2846.9932537232798</v>
      </c>
      <c r="EE1333" s="18">
        <v>0.7</v>
      </c>
      <c r="EF1333" s="19" t="s">
        <v>192</v>
      </c>
      <c r="EG1333" s="16" t="s">
        <v>3898</v>
      </c>
      <c r="EH1333" s="20" t="s">
        <v>3886</v>
      </c>
      <c r="EI1333" s="20" t="s">
        <v>3899</v>
      </c>
      <c r="EJ1333" s="20">
        <v>4047.8666692500001</v>
      </c>
      <c r="EK1333" s="21">
        <v>1632.8584206138692</v>
      </c>
      <c r="EL1333" s="20">
        <v>3.094512195121951</v>
      </c>
      <c r="EM1333" s="20">
        <v>5052.9002954971857</v>
      </c>
      <c r="EN1333" s="22">
        <f t="shared" si="642"/>
        <v>0.58849564228874574</v>
      </c>
      <c r="EO1333" s="23">
        <f t="shared" si="643"/>
        <v>2.4076802722121798E-2</v>
      </c>
      <c r="EP1333" s="22">
        <f t="shared" si="644"/>
        <v>0</v>
      </c>
      <c r="EQ1333" s="22">
        <f t="shared" si="645"/>
        <v>4.1551202672958462E-2</v>
      </c>
      <c r="ER1333" s="22">
        <f t="shared" si="646"/>
        <v>0</v>
      </c>
      <c r="ES1333" s="22">
        <f t="shared" si="647"/>
        <v>0</v>
      </c>
      <c r="ET1333" s="22">
        <f t="shared" si="648"/>
        <v>0</v>
      </c>
      <c r="EU1333" s="22">
        <f t="shared" si="649"/>
        <v>1.277889502937404E-2</v>
      </c>
      <c r="EV1333" s="22">
        <f t="shared" si="650"/>
        <v>5.725958417127204E-2</v>
      </c>
      <c r="EW1333" s="22">
        <f t="shared" si="651"/>
        <v>0.41403936596411772</v>
      </c>
      <c r="EX1333" s="22">
        <f t="shared" si="652"/>
        <v>1.9635476872891956E-3</v>
      </c>
      <c r="EY1333" s="22">
        <f t="shared" si="653"/>
        <v>0.14428908489176734</v>
      </c>
      <c r="EZ1333" s="22">
        <f t="shared" si="654"/>
        <v>7.489984323288626E-2</v>
      </c>
      <c r="FA1333" s="22">
        <f t="shared" si="655"/>
        <v>6.6364744817975954E-2</v>
      </c>
      <c r="FB1333" s="22">
        <f t="shared" si="656"/>
        <v>0.16175515827144465</v>
      </c>
      <c r="FC1333" s="22">
        <f t="shared" si="16"/>
        <v>0.97036756347101183</v>
      </c>
      <c r="FD1333" s="22">
        <f t="shared" si="657"/>
        <v>0.8083411433926897</v>
      </c>
      <c r="FE1333" s="22">
        <f t="shared" si="658"/>
        <v>3.951890034364261E-2</v>
      </c>
      <c r="FF1333" s="22">
        <f t="shared" si="659"/>
        <v>0.12214932833489534</v>
      </c>
      <c r="FG1333" s="22">
        <f t="shared" si="660"/>
        <v>2.9990627928772256E-2</v>
      </c>
      <c r="FH1333" s="22">
        <f t="shared" si="661"/>
        <v>0.42719211822660097</v>
      </c>
      <c r="FI1333" s="23">
        <f t="shared" si="662"/>
        <v>0.12710875331564986</v>
      </c>
      <c r="FJ1333" s="24">
        <f t="shared" si="663"/>
        <v>0.41001894657067067</v>
      </c>
      <c r="FK1333" s="22">
        <f t="shared" si="664"/>
        <v>0.16298708774472562</v>
      </c>
      <c r="FL1333" s="25">
        <v>1291.7733349800847</v>
      </c>
      <c r="FM1333" s="25">
        <v>13.054913545558405</v>
      </c>
      <c r="FN1333" s="25">
        <v>569.4602896684861</v>
      </c>
      <c r="FO1333" s="9">
        <v>169.43916320800781</v>
      </c>
      <c r="FP1333" s="26">
        <f t="shared" si="0"/>
        <v>762.86326599121094</v>
      </c>
      <c r="FQ1333" s="22">
        <f t="shared" si="665"/>
        <v>4.5224439181915627E-2</v>
      </c>
      <c r="FR1333" s="28">
        <f t="shared" si="666"/>
        <v>0.17564807788783618</v>
      </c>
      <c r="FS1333" s="28">
        <f t="shared" si="667"/>
        <v>0.77906778006210886</v>
      </c>
      <c r="FT1333" s="28">
        <f t="shared" si="668"/>
        <v>0.12498867708351212</v>
      </c>
      <c r="FU1333" s="28">
        <f t="shared" si="669"/>
        <v>0.56366110507852918</v>
      </c>
      <c r="FV1333" s="28">
        <f t="shared" si="670"/>
        <v>0.3057783521880017</v>
      </c>
      <c r="FW1333" s="22">
        <f t="shared" si="671"/>
        <v>0.70935960591133007</v>
      </c>
      <c r="FX1333" s="22">
        <f t="shared" si="672"/>
        <v>4.0228658536585362</v>
      </c>
      <c r="FY1333" s="22">
        <f t="shared" si="673"/>
        <v>0.16341463414634147</v>
      </c>
    </row>
    <row r="1334" spans="1:181" ht="15.75" customHeight="1">
      <c r="A1334" s="9">
        <v>1</v>
      </c>
      <c r="B1334" s="9" t="s">
        <v>184</v>
      </c>
      <c r="C1334" s="9" t="s">
        <v>3885</v>
      </c>
      <c r="D1334" s="9" t="s">
        <v>3886</v>
      </c>
      <c r="E1334" s="9" t="s">
        <v>3901</v>
      </c>
      <c r="F1334" s="9" t="s">
        <v>3902</v>
      </c>
      <c r="G1334" s="9">
        <v>3467.9453781500001</v>
      </c>
      <c r="H1334" s="9">
        <v>29.25</v>
      </c>
      <c r="I1334" s="9">
        <v>43.125</v>
      </c>
      <c r="J1334" s="9">
        <v>95</v>
      </c>
      <c r="K1334" s="9">
        <v>137.75</v>
      </c>
      <c r="L1334" s="9">
        <v>445.0625</v>
      </c>
      <c r="M1334" s="9">
        <v>2718.625</v>
      </c>
      <c r="N1334" s="9">
        <v>204.71281433105469</v>
      </c>
      <c r="O1334" s="9">
        <v>1065.884033203125</v>
      </c>
      <c r="P1334" s="9">
        <v>563.58542525051109</v>
      </c>
      <c r="Q1334" s="9">
        <v>0</v>
      </c>
      <c r="R1334" s="9">
        <v>0</v>
      </c>
      <c r="S1334" s="9">
        <v>3129.8125</v>
      </c>
      <c r="T1334" s="9">
        <v>78.875</v>
      </c>
      <c r="U1334" s="9">
        <v>260.125</v>
      </c>
      <c r="V1334" s="9">
        <v>0</v>
      </c>
      <c r="W1334" s="9">
        <v>1321.1793901384083</v>
      </c>
      <c r="X1334" s="9">
        <v>13.017857915224914</v>
      </c>
      <c r="Y1334" s="9">
        <v>51</v>
      </c>
      <c r="Z1334" s="9">
        <v>170214.53260000001</v>
      </c>
      <c r="AA1334" s="9">
        <v>160.9</v>
      </c>
      <c r="AB1334" s="9">
        <v>66.31</v>
      </c>
      <c r="AC1334" s="9">
        <v>34.53</v>
      </c>
      <c r="AD1334" s="9">
        <v>31.78</v>
      </c>
      <c r="AE1334" s="9">
        <v>6.28</v>
      </c>
      <c r="AF1334" s="9">
        <v>26.98</v>
      </c>
      <c r="AG1334" s="9">
        <v>61.33</v>
      </c>
      <c r="AH1334" s="9">
        <v>30.8</v>
      </c>
      <c r="AI1334" s="9">
        <v>16.100000000000001</v>
      </c>
      <c r="AJ1334" s="9">
        <v>14.2</v>
      </c>
      <c r="AK1334" s="9">
        <v>11.2</v>
      </c>
      <c r="AL1334" s="9">
        <v>8.57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21.16</v>
      </c>
      <c r="BD1334" s="9">
        <v>0</v>
      </c>
      <c r="BE1334" s="9">
        <v>0</v>
      </c>
      <c r="BF1334" s="9">
        <v>0</v>
      </c>
      <c r="BG1334" s="9">
        <v>0</v>
      </c>
      <c r="BH1334" s="9">
        <v>0</v>
      </c>
      <c r="BI1334" s="9">
        <v>0</v>
      </c>
      <c r="BJ1334" s="9">
        <v>0</v>
      </c>
      <c r="BK1334" s="9">
        <v>0</v>
      </c>
      <c r="BL1334" s="9">
        <v>0</v>
      </c>
      <c r="BM1334" s="9">
        <v>4.5200000000000005</v>
      </c>
      <c r="BN1334" s="9">
        <v>0</v>
      </c>
      <c r="BO1334" s="9">
        <v>16.72</v>
      </c>
      <c r="BP1334" s="9">
        <v>0</v>
      </c>
      <c r="BQ1334" s="9">
        <v>6</v>
      </c>
      <c r="BR1334" s="9">
        <v>4.75</v>
      </c>
      <c r="BS1334" s="9">
        <v>13.99</v>
      </c>
      <c r="BT1334" s="9">
        <v>1</v>
      </c>
      <c r="BU1334" s="9">
        <v>0</v>
      </c>
      <c r="BV1334" s="9">
        <v>0</v>
      </c>
      <c r="BW1334" s="9">
        <v>0</v>
      </c>
      <c r="BX1334" s="9">
        <v>0</v>
      </c>
      <c r="BY1334" s="9">
        <v>0</v>
      </c>
      <c r="BZ1334" s="9">
        <v>0</v>
      </c>
      <c r="CA1334" s="9">
        <v>7.59</v>
      </c>
      <c r="CB1334" s="9">
        <v>0</v>
      </c>
      <c r="CC1334" s="9">
        <v>0</v>
      </c>
      <c r="CD1334" s="9">
        <v>3.07</v>
      </c>
      <c r="CE1334" s="9">
        <v>0</v>
      </c>
      <c r="CF1334" s="9">
        <v>12.21</v>
      </c>
      <c r="CG1334" s="9">
        <v>4.83</v>
      </c>
      <c r="CH1334" s="9">
        <v>0</v>
      </c>
      <c r="CI1334" s="9">
        <v>4.3600000000000003</v>
      </c>
      <c r="CJ1334" s="9">
        <v>0</v>
      </c>
      <c r="CK1334" s="9">
        <v>0</v>
      </c>
      <c r="CL1334" s="9">
        <v>0</v>
      </c>
      <c r="CM1334" s="9">
        <v>0</v>
      </c>
      <c r="CN1334" s="9">
        <v>0</v>
      </c>
      <c r="CO1334" s="9">
        <v>2.95</v>
      </c>
      <c r="CP1334" s="9">
        <v>8.43</v>
      </c>
      <c r="CQ1334" s="9">
        <v>0</v>
      </c>
      <c r="CR1334" s="9">
        <v>0</v>
      </c>
      <c r="CS1334" s="9">
        <v>20.85</v>
      </c>
      <c r="CT1334" s="9">
        <v>19.900000000000002</v>
      </c>
      <c r="CU1334" s="9">
        <v>76</v>
      </c>
      <c r="CV1334" s="9">
        <v>81.600000000000009</v>
      </c>
      <c r="CW1334" s="9" t="s">
        <v>3901</v>
      </c>
      <c r="CX1334" s="9">
        <v>3467.95</v>
      </c>
      <c r="CY1334" s="9">
        <v>0.02</v>
      </c>
      <c r="CZ1334" s="9">
        <v>0.01</v>
      </c>
      <c r="DA1334" s="9">
        <v>0</v>
      </c>
      <c r="DB1334" s="9">
        <v>0</v>
      </c>
      <c r="DC1334" s="9">
        <v>0</v>
      </c>
      <c r="DD1334" s="9">
        <v>0</v>
      </c>
      <c r="DE1334" s="9">
        <v>0</v>
      </c>
      <c r="DF1334" s="9">
        <v>0.06</v>
      </c>
      <c r="DG1334" s="9">
        <v>0</v>
      </c>
      <c r="DH1334" s="9">
        <v>0</v>
      </c>
      <c r="DI1334" s="9">
        <v>0</v>
      </c>
      <c r="DJ1334" s="9">
        <v>0</v>
      </c>
      <c r="DK1334" s="9">
        <v>0</v>
      </c>
      <c r="DL1334" s="9">
        <v>0.06</v>
      </c>
      <c r="DM1334" s="9">
        <v>0</v>
      </c>
      <c r="DN1334" s="9">
        <v>0.02</v>
      </c>
      <c r="DO1334" s="9">
        <v>0</v>
      </c>
      <c r="DP1334" s="9">
        <v>0.08</v>
      </c>
      <c r="DQ1334" s="9">
        <v>0.57999999999999996</v>
      </c>
      <c r="DR1334" s="9">
        <v>0</v>
      </c>
      <c r="DS1334" s="9">
        <v>0.03</v>
      </c>
      <c r="DT1334" s="9">
        <v>0</v>
      </c>
      <c r="DU1334" s="9">
        <v>0.11</v>
      </c>
      <c r="DV1334" s="9">
        <v>0</v>
      </c>
      <c r="DW1334" s="9">
        <v>0</v>
      </c>
      <c r="DX1334" s="9">
        <v>0.01</v>
      </c>
      <c r="DY1334" s="16" t="s">
        <v>3901</v>
      </c>
      <c r="DZ1334" s="16" t="s">
        <v>3903</v>
      </c>
      <c r="EA1334" s="16" t="s">
        <v>3890</v>
      </c>
      <c r="EB1334" s="16" t="s">
        <v>3724</v>
      </c>
      <c r="EC1334" s="9">
        <v>3467.9453781500001</v>
      </c>
      <c r="ED1334" s="17">
        <v>1474.3480688492</v>
      </c>
      <c r="EE1334" s="18">
        <v>0.43</v>
      </c>
      <c r="EF1334" s="19" t="s">
        <v>192</v>
      </c>
      <c r="EG1334" s="16" t="s">
        <v>3901</v>
      </c>
      <c r="EH1334" s="20" t="s">
        <v>3886</v>
      </c>
      <c r="EI1334" s="20" t="s">
        <v>3902</v>
      </c>
      <c r="EJ1334" s="20">
        <v>3467.9453781500001</v>
      </c>
      <c r="EK1334" s="21">
        <v>1057.8901963952765</v>
      </c>
      <c r="EL1334" s="20">
        <v>1.971813725490196</v>
      </c>
      <c r="EM1334" s="20">
        <v>2085.9624093137254</v>
      </c>
      <c r="EN1334" s="22">
        <f t="shared" si="642"/>
        <v>0.3321939092604102</v>
      </c>
      <c r="EO1334" s="23">
        <f t="shared" si="643"/>
        <v>6.4238063113709623E-2</v>
      </c>
      <c r="EP1334" s="22">
        <f t="shared" si="644"/>
        <v>0</v>
      </c>
      <c r="EQ1334" s="22">
        <f t="shared" si="645"/>
        <v>0.15860879994003449</v>
      </c>
      <c r="ER1334" s="22">
        <f t="shared" si="646"/>
        <v>0</v>
      </c>
      <c r="ES1334" s="22">
        <f t="shared" si="647"/>
        <v>0</v>
      </c>
      <c r="ET1334" s="22">
        <f t="shared" si="648"/>
        <v>0</v>
      </c>
      <c r="EU1334" s="22">
        <f t="shared" si="649"/>
        <v>3.38805187017465E-2</v>
      </c>
      <c r="EV1334" s="22">
        <f t="shared" si="650"/>
        <v>0</v>
      </c>
      <c r="EW1334" s="22">
        <f t="shared" si="651"/>
        <v>0.12532793643654899</v>
      </c>
      <c r="EX1334" s="22">
        <f t="shared" si="652"/>
        <v>4.4974139869574999E-2</v>
      </c>
      <c r="EY1334" s="22">
        <f t="shared" si="653"/>
        <v>0.17315043849786374</v>
      </c>
      <c r="EZ1334" s="22">
        <f t="shared" si="654"/>
        <v>7.4956899782624995E-3</v>
      </c>
      <c r="FA1334" s="22">
        <f t="shared" si="655"/>
        <v>0.15073832546285887</v>
      </c>
      <c r="FB1334" s="22">
        <f t="shared" si="656"/>
        <v>0.24158608799940037</v>
      </c>
      <c r="FC1334" s="22">
        <f t="shared" si="16"/>
        <v>0.44934742075823497</v>
      </c>
      <c r="FD1334" s="22">
        <f t="shared" si="657"/>
        <v>0.42600276625172884</v>
      </c>
      <c r="FE1334" s="22">
        <f t="shared" si="658"/>
        <v>0.2226832641770401</v>
      </c>
      <c r="FF1334" s="22">
        <f t="shared" si="659"/>
        <v>0.19640387275242044</v>
      </c>
      <c r="FG1334" s="22">
        <f t="shared" si="660"/>
        <v>0.15491009681881049</v>
      </c>
      <c r="FH1334" s="22">
        <f t="shared" si="661"/>
        <v>0.41211932877563706</v>
      </c>
      <c r="FI1334" s="23">
        <f t="shared" si="662"/>
        <v>0.16768178993163455</v>
      </c>
      <c r="FJ1334" s="24">
        <f t="shared" si="663"/>
        <v>0.38116842759477937</v>
      </c>
      <c r="FK1334" s="22">
        <f t="shared" si="664"/>
        <v>4.6396347824207443E-2</v>
      </c>
      <c r="FL1334" s="25">
        <v>1321.1793901384083</v>
      </c>
      <c r="FM1334" s="25">
        <v>13.017857915224914</v>
      </c>
      <c r="FN1334" s="25">
        <v>563.58542525051109</v>
      </c>
      <c r="FO1334" s="9">
        <v>204.71281433105469</v>
      </c>
      <c r="FP1334" s="26">
        <f t="shared" si="0"/>
        <v>861.17121887207031</v>
      </c>
      <c r="FQ1334" s="22">
        <f t="shared" si="665"/>
        <v>2.0869705865612265E-2</v>
      </c>
      <c r="FR1334" s="28">
        <f t="shared" si="666"/>
        <v>6.7114667222400753E-2</v>
      </c>
      <c r="FS1334" s="28">
        <f t="shared" si="667"/>
        <v>0.91226566598568848</v>
      </c>
      <c r="FT1334" s="28">
        <f t="shared" si="668"/>
        <v>0.90249763439746578</v>
      </c>
      <c r="FU1334" s="28">
        <f t="shared" si="669"/>
        <v>2.2744014509846873E-2</v>
      </c>
      <c r="FV1334" s="28">
        <f t="shared" si="670"/>
        <v>7.5008390166388814E-2</v>
      </c>
      <c r="FW1334" s="22">
        <f t="shared" si="671"/>
        <v>0.47234307022995647</v>
      </c>
      <c r="FX1334" s="22">
        <f t="shared" si="672"/>
        <v>3.1549019607843136</v>
      </c>
      <c r="FY1334" s="22">
        <f t="shared" si="673"/>
        <v>0</v>
      </c>
    </row>
    <row r="1335" spans="1:181" ht="15.75" customHeight="1">
      <c r="A1335" s="9">
        <v>1</v>
      </c>
      <c r="B1335" s="9" t="s">
        <v>184</v>
      </c>
      <c r="C1335" s="9" t="s">
        <v>3885</v>
      </c>
      <c r="D1335" s="9" t="s">
        <v>3886</v>
      </c>
      <c r="E1335" s="9" t="s">
        <v>3904</v>
      </c>
      <c r="F1335" s="9" t="s">
        <v>3905</v>
      </c>
      <c r="G1335" s="9">
        <v>1236.9294529199999</v>
      </c>
      <c r="H1335" s="9">
        <v>24.4375</v>
      </c>
      <c r="I1335" s="9">
        <v>39.0625</v>
      </c>
      <c r="J1335" s="9">
        <v>84.5</v>
      </c>
      <c r="K1335" s="9">
        <v>103.0625</v>
      </c>
      <c r="L1335" s="9">
        <v>251.375</v>
      </c>
      <c r="M1335" s="9">
        <v>734.875</v>
      </c>
      <c r="N1335" s="9">
        <v>181.96331787109375</v>
      </c>
      <c r="O1335" s="9">
        <v>696.5697021484375</v>
      </c>
      <c r="P1335" s="9">
        <v>365.79106585483402</v>
      </c>
      <c r="Q1335" s="9">
        <v>0</v>
      </c>
      <c r="R1335" s="9">
        <v>0</v>
      </c>
      <c r="S1335" s="9">
        <v>237.8125</v>
      </c>
      <c r="T1335" s="9">
        <v>739.6875</v>
      </c>
      <c r="U1335" s="9">
        <v>259.8125</v>
      </c>
      <c r="V1335" s="9">
        <v>0</v>
      </c>
      <c r="W1335" s="9">
        <v>1356.4672698781783</v>
      </c>
      <c r="X1335" s="9">
        <v>13.970007582267604</v>
      </c>
      <c r="Y1335" s="9">
        <v>39</v>
      </c>
      <c r="Z1335" s="9">
        <v>184284.96780000001</v>
      </c>
      <c r="AA1335" s="9">
        <v>830.13</v>
      </c>
      <c r="AB1335" s="9">
        <v>58.37</v>
      </c>
      <c r="AC1335" s="9">
        <v>46.35</v>
      </c>
      <c r="AD1335" s="9">
        <v>12.02</v>
      </c>
      <c r="AE1335" s="9">
        <v>2.63</v>
      </c>
      <c r="AF1335" s="9">
        <v>18.54</v>
      </c>
      <c r="AG1335" s="9">
        <v>750.59</v>
      </c>
      <c r="AH1335" s="9">
        <v>54.4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728.27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10.51</v>
      </c>
      <c r="BD1335" s="9">
        <v>0</v>
      </c>
      <c r="BE1335" s="9">
        <v>0</v>
      </c>
      <c r="BF1335" s="9">
        <v>0</v>
      </c>
      <c r="BG1335" s="9">
        <v>0</v>
      </c>
      <c r="BH1335" s="9">
        <v>0</v>
      </c>
      <c r="BI1335" s="9">
        <v>0</v>
      </c>
      <c r="BJ1335" s="9">
        <v>7.34</v>
      </c>
      <c r="BK1335" s="9">
        <v>0</v>
      </c>
      <c r="BL1335" s="9">
        <v>0</v>
      </c>
      <c r="BM1335" s="9">
        <v>2.2800000000000002</v>
      </c>
      <c r="BN1335" s="9">
        <v>0</v>
      </c>
      <c r="BO1335" s="9">
        <v>46.92</v>
      </c>
      <c r="BP1335" s="9">
        <v>0</v>
      </c>
      <c r="BQ1335" s="9">
        <v>0</v>
      </c>
      <c r="BR1335" s="9">
        <v>0</v>
      </c>
      <c r="BS1335" s="9">
        <v>0</v>
      </c>
      <c r="BT1335" s="9">
        <v>0</v>
      </c>
      <c r="BU1335" s="9">
        <v>0</v>
      </c>
      <c r="BV1335" s="9">
        <v>0</v>
      </c>
      <c r="BW1335" s="9">
        <v>0</v>
      </c>
      <c r="BX1335" s="9">
        <v>0</v>
      </c>
      <c r="BY1335" s="9">
        <v>0</v>
      </c>
      <c r="BZ1335" s="9">
        <v>0</v>
      </c>
      <c r="CA1335" s="9">
        <v>1.4</v>
      </c>
      <c r="CB1335" s="9">
        <v>0</v>
      </c>
      <c r="CC1335" s="9">
        <v>0</v>
      </c>
      <c r="CD1335" s="9">
        <v>5.27</v>
      </c>
      <c r="CE1335" s="9">
        <v>0</v>
      </c>
      <c r="CF1335" s="9">
        <v>4.32</v>
      </c>
      <c r="CG1335" s="9">
        <v>1.41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9">
        <v>0</v>
      </c>
      <c r="CO1335" s="9">
        <v>1.73</v>
      </c>
      <c r="CP1335" s="9">
        <v>2.41</v>
      </c>
      <c r="CQ1335" s="9">
        <v>0</v>
      </c>
      <c r="CR1335" s="9">
        <v>0</v>
      </c>
      <c r="CS1335" s="9">
        <v>18.27</v>
      </c>
      <c r="CT1335" s="9">
        <v>0</v>
      </c>
      <c r="CU1335" s="9">
        <v>69</v>
      </c>
      <c r="CV1335" s="9">
        <v>42.900000000000006</v>
      </c>
      <c r="CW1335" s="9" t="s">
        <v>3904</v>
      </c>
      <c r="CX1335" s="9">
        <v>1236.93</v>
      </c>
      <c r="CY1335" s="9">
        <v>0.06</v>
      </c>
      <c r="CZ1335" s="9">
        <v>0.04</v>
      </c>
      <c r="DA1335" s="9">
        <v>0</v>
      </c>
      <c r="DB1335" s="9">
        <v>0</v>
      </c>
      <c r="DC1335" s="9">
        <v>0</v>
      </c>
      <c r="DD1335" s="9">
        <v>0</v>
      </c>
      <c r="DE1335" s="9">
        <v>0.01</v>
      </c>
      <c r="DF1335" s="9">
        <v>0.1</v>
      </c>
      <c r="DG1335" s="9">
        <v>0</v>
      </c>
      <c r="DH1335" s="9">
        <v>0</v>
      </c>
      <c r="DI1335" s="9">
        <v>0</v>
      </c>
      <c r="DJ1335" s="9">
        <v>0</v>
      </c>
      <c r="DK1335" s="9">
        <v>0</v>
      </c>
      <c r="DL1335" s="9">
        <v>0.01</v>
      </c>
      <c r="DM1335" s="9">
        <v>0</v>
      </c>
      <c r="DN1335" s="9">
        <v>0</v>
      </c>
      <c r="DO1335" s="9">
        <v>0</v>
      </c>
      <c r="DP1335" s="9">
        <v>0.24</v>
      </c>
      <c r="DQ1335" s="9">
        <v>0.5</v>
      </c>
      <c r="DR1335" s="9">
        <v>0</v>
      </c>
      <c r="DS1335" s="9">
        <v>0.01</v>
      </c>
      <c r="DT1335" s="9">
        <v>0</v>
      </c>
      <c r="DU1335" s="9">
        <v>0.03</v>
      </c>
      <c r="DV1335" s="9">
        <v>0</v>
      </c>
      <c r="DW1335" s="9">
        <v>0</v>
      </c>
      <c r="DX1335" s="9">
        <v>0.02</v>
      </c>
      <c r="DY1335" s="16" t="s">
        <v>3904</v>
      </c>
      <c r="DZ1335" s="16" t="s">
        <v>3906</v>
      </c>
      <c r="EA1335" s="16" t="s">
        <v>3890</v>
      </c>
      <c r="EB1335" s="16" t="s">
        <v>3724</v>
      </c>
      <c r="EC1335" s="9">
        <v>1236.9294529199999</v>
      </c>
      <c r="ED1335" s="17">
        <v>225.00678975254002</v>
      </c>
      <c r="EE1335" s="18">
        <v>0.18</v>
      </c>
      <c r="EF1335" s="19" t="s">
        <v>192</v>
      </c>
      <c r="EG1335" s="16" t="s">
        <v>3904</v>
      </c>
      <c r="EH1335" s="20" t="s">
        <v>3886</v>
      </c>
      <c r="EI1335" s="20" t="s">
        <v>3905</v>
      </c>
      <c r="EJ1335" s="20">
        <v>1236.9294529199999</v>
      </c>
      <c r="EK1335" s="21">
        <v>221.9953113367786</v>
      </c>
      <c r="EL1335" s="20">
        <v>19.350349650349649</v>
      </c>
      <c r="EM1335" s="20">
        <v>4295.6868951048946</v>
      </c>
      <c r="EN1335" s="22">
        <f t="shared" si="642"/>
        <v>7.8023923963716504E-2</v>
      </c>
      <c r="EO1335" s="23">
        <f t="shared" si="643"/>
        <v>0</v>
      </c>
      <c r="EP1335" s="22">
        <f t="shared" si="644"/>
        <v>0</v>
      </c>
      <c r="EQ1335" s="22">
        <f t="shared" si="645"/>
        <v>0.10461875373282895</v>
      </c>
      <c r="ER1335" s="22">
        <f t="shared" si="646"/>
        <v>7.3063906032251616E-2</v>
      </c>
      <c r="ES1335" s="22">
        <f t="shared" si="647"/>
        <v>0</v>
      </c>
      <c r="ET1335" s="22">
        <f t="shared" si="648"/>
        <v>0</v>
      </c>
      <c r="EU1335" s="22">
        <f t="shared" si="649"/>
        <v>2.2695600238901048E-2</v>
      </c>
      <c r="EV1335" s="22">
        <f t="shared" si="650"/>
        <v>0</v>
      </c>
      <c r="EW1335" s="22">
        <f t="shared" si="651"/>
        <v>0.46705156281106891</v>
      </c>
      <c r="EX1335" s="22">
        <f t="shared" si="652"/>
        <v>0</v>
      </c>
      <c r="EY1335" s="22">
        <f t="shared" si="653"/>
        <v>0</v>
      </c>
      <c r="EZ1335" s="22">
        <f t="shared" si="654"/>
        <v>0</v>
      </c>
      <c r="FA1335" s="22">
        <f t="shared" si="655"/>
        <v>0.10949631694206645</v>
      </c>
      <c r="FB1335" s="22">
        <f t="shared" si="656"/>
        <v>0.22307386024288267</v>
      </c>
      <c r="FC1335" s="22">
        <f t="shared" si="16"/>
        <v>6.5531904641441707E-2</v>
      </c>
      <c r="FD1335" s="22">
        <f t="shared" si="657"/>
        <v>1</v>
      </c>
      <c r="FE1335" s="22">
        <f t="shared" si="658"/>
        <v>0</v>
      </c>
      <c r="FF1335" s="22">
        <f t="shared" si="659"/>
        <v>0</v>
      </c>
      <c r="FG1335" s="22">
        <f t="shared" si="660"/>
        <v>0</v>
      </c>
      <c r="FH1335" s="22">
        <f t="shared" si="661"/>
        <v>7.0314288123546911E-2</v>
      </c>
      <c r="FI1335" s="23">
        <f t="shared" si="662"/>
        <v>2.2333851324491345E-2</v>
      </c>
      <c r="FJ1335" s="24">
        <f t="shared" si="663"/>
        <v>0.9041836820738921</v>
      </c>
      <c r="FK1335" s="22">
        <f t="shared" si="664"/>
        <v>0.67112154055376816</v>
      </c>
      <c r="FL1335" s="25">
        <v>1356.4672698781783</v>
      </c>
      <c r="FM1335" s="25">
        <v>13.970007582267604</v>
      </c>
      <c r="FN1335" s="25">
        <v>365.79106585483402</v>
      </c>
      <c r="FO1335" s="9">
        <v>181.96331787109375</v>
      </c>
      <c r="FP1335" s="26">
        <f t="shared" si="0"/>
        <v>514.60638427734375</v>
      </c>
      <c r="FQ1335" s="22">
        <f t="shared" si="665"/>
        <v>5.1336800049587752E-2</v>
      </c>
      <c r="FR1335" s="28">
        <f t="shared" si="666"/>
        <v>0.15163556786300475</v>
      </c>
      <c r="FS1335" s="28">
        <f t="shared" si="667"/>
        <v>0.79733730785678614</v>
      </c>
      <c r="FT1335" s="28">
        <f t="shared" si="668"/>
        <v>0.19226035845342657</v>
      </c>
      <c r="FU1335" s="28">
        <f t="shared" si="669"/>
        <v>0.59800298089258963</v>
      </c>
      <c r="FV1335" s="28">
        <f t="shared" si="670"/>
        <v>0.21004633642336248</v>
      </c>
      <c r="FW1335" s="22">
        <f t="shared" si="671"/>
        <v>8.3119511401828633E-2</v>
      </c>
      <c r="FX1335" s="22">
        <f t="shared" si="672"/>
        <v>21.285384615384615</v>
      </c>
      <c r="FY1335" s="22">
        <f t="shared" si="673"/>
        <v>18.673589743589744</v>
      </c>
    </row>
    <row r="1336" spans="1:181" ht="15.75" customHeight="1">
      <c r="A1336" s="9">
        <v>1</v>
      </c>
      <c r="B1336" s="9" t="s">
        <v>184</v>
      </c>
      <c r="C1336" s="9" t="s">
        <v>3907</v>
      </c>
      <c r="D1336" s="9" t="s">
        <v>3908</v>
      </c>
      <c r="E1336" s="9" t="s">
        <v>3909</v>
      </c>
      <c r="F1336" s="9" t="s">
        <v>3910</v>
      </c>
      <c r="G1336" s="9">
        <v>1106.7270576599999</v>
      </c>
      <c r="H1336" s="9">
        <v>345.4375</v>
      </c>
      <c r="I1336" s="9">
        <v>264.8125</v>
      </c>
      <c r="J1336" s="9">
        <v>237.8125</v>
      </c>
      <c r="K1336" s="9">
        <v>121.0625</v>
      </c>
      <c r="L1336" s="9">
        <v>112.375</v>
      </c>
      <c r="M1336" s="9">
        <v>24.75</v>
      </c>
      <c r="N1336" s="9">
        <v>891.09161376953125</v>
      </c>
      <c r="O1336" s="9">
        <v>1164.2939453125</v>
      </c>
      <c r="P1336" s="9">
        <v>971.92769807459945</v>
      </c>
      <c r="Q1336" s="9">
        <v>0</v>
      </c>
      <c r="R1336" s="9">
        <v>0</v>
      </c>
      <c r="S1336" s="9">
        <v>1106.25</v>
      </c>
      <c r="T1336" s="9">
        <v>0</v>
      </c>
      <c r="U1336" s="9">
        <v>0</v>
      </c>
      <c r="V1336" s="9">
        <v>0</v>
      </c>
      <c r="W1336" s="9">
        <v>1228.174919541528</v>
      </c>
      <c r="X1336" s="9">
        <v>11.074767093896448</v>
      </c>
      <c r="Y1336" s="9">
        <v>59</v>
      </c>
      <c r="Z1336" s="9">
        <v>618727.23100000003</v>
      </c>
      <c r="AA1336" s="9">
        <v>633.41999999999996</v>
      </c>
      <c r="AB1336" s="9">
        <v>96.83</v>
      </c>
      <c r="AC1336" s="9">
        <v>96.74</v>
      </c>
      <c r="AD1336" s="9">
        <v>0.09</v>
      </c>
      <c r="AE1336" s="9">
        <v>3.16</v>
      </c>
      <c r="AF1336" s="9">
        <v>6.22</v>
      </c>
      <c r="AG1336" s="9">
        <v>527.21</v>
      </c>
      <c r="AH1336" s="9">
        <v>264.89999999999998</v>
      </c>
      <c r="AI1336" s="9">
        <v>21.3</v>
      </c>
      <c r="AJ1336" s="9">
        <v>15</v>
      </c>
      <c r="AK1336" s="9">
        <v>20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306.29000000000002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  <c r="BD1336" s="9">
        <v>0</v>
      </c>
      <c r="BE1336" s="9">
        <v>0</v>
      </c>
      <c r="BF1336" s="9">
        <v>0</v>
      </c>
      <c r="BG1336" s="9">
        <v>0</v>
      </c>
      <c r="BH1336" s="9">
        <v>0</v>
      </c>
      <c r="BI1336" s="9">
        <v>0</v>
      </c>
      <c r="BJ1336" s="9">
        <v>0</v>
      </c>
      <c r="BK1336" s="9">
        <v>0</v>
      </c>
      <c r="BL1336" s="9">
        <v>0</v>
      </c>
      <c r="BM1336" s="9">
        <v>0</v>
      </c>
      <c r="BN1336" s="9">
        <v>101.73</v>
      </c>
      <c r="BO1336" s="9">
        <v>103.72</v>
      </c>
      <c r="BP1336" s="9">
        <v>10.19</v>
      </c>
      <c r="BQ1336" s="9">
        <v>19.53</v>
      </c>
      <c r="BR1336" s="9">
        <v>0</v>
      </c>
      <c r="BS1336" s="9">
        <v>8.56</v>
      </c>
      <c r="BT1336" s="9">
        <v>1.87</v>
      </c>
      <c r="BU1336" s="9">
        <v>0</v>
      </c>
      <c r="BV1336" s="9">
        <v>0</v>
      </c>
      <c r="BW1336" s="9">
        <v>0</v>
      </c>
      <c r="BX1336" s="9">
        <v>0</v>
      </c>
      <c r="BY1336" s="9">
        <v>0</v>
      </c>
      <c r="BZ1336" s="9">
        <v>0</v>
      </c>
      <c r="CA1336" s="9">
        <v>4.8500000000000005</v>
      </c>
      <c r="CB1336" s="9">
        <v>0</v>
      </c>
      <c r="CC1336" s="9">
        <v>0</v>
      </c>
      <c r="CD1336" s="9">
        <v>0</v>
      </c>
      <c r="CE1336" s="9">
        <v>0</v>
      </c>
      <c r="CF1336" s="9">
        <v>7.69</v>
      </c>
      <c r="CG1336" s="9">
        <v>0</v>
      </c>
      <c r="CH1336" s="9">
        <v>14.45</v>
      </c>
      <c r="CI1336" s="9">
        <v>22.54</v>
      </c>
      <c r="CJ1336" s="9">
        <v>0</v>
      </c>
      <c r="CK1336" s="9">
        <v>0</v>
      </c>
      <c r="CL1336" s="9">
        <v>0</v>
      </c>
      <c r="CM1336" s="9">
        <v>0</v>
      </c>
      <c r="CN1336" s="9">
        <v>10.01</v>
      </c>
      <c r="CO1336" s="9">
        <v>0</v>
      </c>
      <c r="CP1336" s="9">
        <v>1</v>
      </c>
      <c r="CQ1336" s="9">
        <v>0</v>
      </c>
      <c r="CR1336" s="9">
        <v>0</v>
      </c>
      <c r="CS1336" s="9">
        <v>20.99</v>
      </c>
      <c r="CT1336" s="9">
        <v>0</v>
      </c>
      <c r="CU1336" s="9">
        <v>246</v>
      </c>
      <c r="CV1336" s="9">
        <v>70.8</v>
      </c>
      <c r="CW1336" s="9" t="s">
        <v>3909</v>
      </c>
      <c r="CX1336" s="9">
        <v>1106.73</v>
      </c>
      <c r="CY1336" s="9">
        <v>0.02</v>
      </c>
      <c r="CZ1336" s="9">
        <v>0.31</v>
      </c>
      <c r="DA1336" s="9">
        <v>0</v>
      </c>
      <c r="DB1336" s="9">
        <v>0</v>
      </c>
      <c r="DC1336" s="9">
        <v>0</v>
      </c>
      <c r="DD1336" s="9">
        <v>0</v>
      </c>
      <c r="DE1336" s="9">
        <v>0</v>
      </c>
      <c r="DF1336" s="9">
        <v>0.02</v>
      </c>
      <c r="DG1336" s="9">
        <v>0</v>
      </c>
      <c r="DH1336" s="9">
        <v>0</v>
      </c>
      <c r="DI1336" s="9">
        <v>0</v>
      </c>
      <c r="DJ1336" s="9">
        <v>0</v>
      </c>
      <c r="DK1336" s="9">
        <v>0</v>
      </c>
      <c r="DL1336" s="9">
        <v>0.02</v>
      </c>
      <c r="DM1336" s="9">
        <v>0</v>
      </c>
      <c r="DN1336" s="9">
        <v>0</v>
      </c>
      <c r="DO1336" s="9">
        <v>0</v>
      </c>
      <c r="DP1336" s="9">
        <v>0.08</v>
      </c>
      <c r="DQ1336" s="9">
        <v>0.1</v>
      </c>
      <c r="DR1336" s="9">
        <v>0</v>
      </c>
      <c r="DS1336" s="9">
        <v>0</v>
      </c>
      <c r="DT1336" s="9">
        <v>0.01</v>
      </c>
      <c r="DU1336" s="9">
        <v>0.44</v>
      </c>
      <c r="DV1336" s="9">
        <v>0</v>
      </c>
      <c r="DW1336" s="9">
        <v>0</v>
      </c>
      <c r="DX1336" s="9">
        <v>0</v>
      </c>
      <c r="DY1336" s="16" t="s">
        <v>3909</v>
      </c>
      <c r="DZ1336" s="16" t="s">
        <v>3911</v>
      </c>
      <c r="EA1336" s="16" t="s">
        <v>3912</v>
      </c>
      <c r="EB1336" s="16" t="s">
        <v>3724</v>
      </c>
      <c r="EC1336" s="9">
        <v>1106.7270576599999</v>
      </c>
      <c r="ED1336" s="17">
        <v>371.21945237499995</v>
      </c>
      <c r="EE1336" s="18">
        <v>0.34</v>
      </c>
      <c r="EF1336" s="19" t="s">
        <v>192</v>
      </c>
      <c r="EG1336" s="16" t="s">
        <v>3909</v>
      </c>
      <c r="EH1336" s="20" t="s">
        <v>3908</v>
      </c>
      <c r="EI1336" s="20" t="s">
        <v>3910</v>
      </c>
      <c r="EJ1336" s="20">
        <v>1106.7270576599999</v>
      </c>
      <c r="EK1336" s="21">
        <v>976.80406523317868</v>
      </c>
      <c r="EL1336" s="20">
        <v>8.9466101694915245</v>
      </c>
      <c r="EM1336" s="20">
        <v>8739.0851836158199</v>
      </c>
      <c r="EN1336" s="22">
        <f t="shared" si="642"/>
        <v>0.37422247481923532</v>
      </c>
      <c r="EO1336" s="23">
        <f t="shared" si="643"/>
        <v>0</v>
      </c>
      <c r="EP1336" s="22">
        <f t="shared" si="644"/>
        <v>0</v>
      </c>
      <c r="EQ1336" s="22">
        <f t="shared" si="645"/>
        <v>0</v>
      </c>
      <c r="ER1336" s="22">
        <f t="shared" si="646"/>
        <v>0</v>
      </c>
      <c r="ES1336" s="22">
        <f t="shared" si="647"/>
        <v>0</v>
      </c>
      <c r="ET1336" s="22">
        <f t="shared" si="648"/>
        <v>0</v>
      </c>
      <c r="EU1336" s="22">
        <f t="shared" si="649"/>
        <v>0</v>
      </c>
      <c r="EV1336" s="22">
        <f t="shared" si="650"/>
        <v>0.31565719250341329</v>
      </c>
      <c r="EW1336" s="22">
        <f t="shared" si="651"/>
        <v>0.35345041578751407</v>
      </c>
      <c r="EX1336" s="22">
        <f t="shared" si="652"/>
        <v>6.0599478714161617E-2</v>
      </c>
      <c r="EY1336" s="22">
        <f t="shared" si="653"/>
        <v>0.14133672582847218</v>
      </c>
      <c r="EZ1336" s="22">
        <f t="shared" si="654"/>
        <v>5.8024078441107126E-3</v>
      </c>
      <c r="FA1336" s="22">
        <f t="shared" si="655"/>
        <v>2.386123867444459E-2</v>
      </c>
      <c r="FB1336" s="22">
        <f t="shared" si="656"/>
        <v>9.9292540647883856E-2</v>
      </c>
      <c r="FC1336" s="22">
        <f t="shared" si="16"/>
        <v>0.50708850367844405</v>
      </c>
      <c r="FD1336" s="22">
        <f t="shared" si="657"/>
        <v>0.82471980074719797</v>
      </c>
      <c r="FE1336" s="22">
        <f t="shared" si="658"/>
        <v>6.6313823163138233E-2</v>
      </c>
      <c r="FF1336" s="22">
        <f t="shared" si="659"/>
        <v>4.6699875466998754E-2</v>
      </c>
      <c r="FG1336" s="22">
        <f t="shared" si="660"/>
        <v>6.2266500622665005E-2</v>
      </c>
      <c r="FH1336" s="22">
        <f t="shared" si="661"/>
        <v>0.15286855482933914</v>
      </c>
      <c r="FI1336" s="23">
        <f t="shared" si="662"/>
        <v>9.8197088819424721E-3</v>
      </c>
      <c r="FJ1336" s="24">
        <f t="shared" si="663"/>
        <v>0.83232294528117212</v>
      </c>
      <c r="FK1336" s="22">
        <f t="shared" si="664"/>
        <v>0.57233623739105721</v>
      </c>
      <c r="FL1336" s="25">
        <v>1228.174919541528</v>
      </c>
      <c r="FM1336" s="25">
        <v>11.074767093896448</v>
      </c>
      <c r="FN1336" s="25">
        <v>971.92769807459945</v>
      </c>
      <c r="FO1336" s="9">
        <v>891.09161376953125</v>
      </c>
      <c r="FP1336" s="26">
        <f t="shared" si="0"/>
        <v>273.20233154296875</v>
      </c>
      <c r="FQ1336" s="22">
        <f t="shared" si="665"/>
        <v>0.55140063286270202</v>
      </c>
      <c r="FR1336" s="28">
        <f t="shared" si="666"/>
        <v>0.32426694325047467</v>
      </c>
      <c r="FS1336" s="28">
        <f t="shared" si="667"/>
        <v>0.12390137121064811</v>
      </c>
      <c r="FT1336" s="28">
        <f t="shared" si="668"/>
        <v>0.99956894732382473</v>
      </c>
      <c r="FU1336" s="28">
        <f t="shared" si="669"/>
        <v>0</v>
      </c>
      <c r="FV1336" s="28">
        <f t="shared" si="670"/>
        <v>0</v>
      </c>
      <c r="FW1336" s="22">
        <f t="shared" si="671"/>
        <v>0.38836790754949324</v>
      </c>
      <c r="FX1336" s="22">
        <f t="shared" si="672"/>
        <v>10.735932203389829</v>
      </c>
      <c r="FY1336" s="22">
        <f t="shared" si="673"/>
        <v>5.1913559322033898</v>
      </c>
    </row>
    <row r="1337" spans="1:181" ht="15.75" customHeight="1">
      <c r="A1337" s="9">
        <v>1</v>
      </c>
      <c r="B1337" s="9" t="s">
        <v>184</v>
      </c>
      <c r="C1337" s="9" t="s">
        <v>3907</v>
      </c>
      <c r="D1337" s="9" t="s">
        <v>3908</v>
      </c>
      <c r="E1337" s="9" t="s">
        <v>3913</v>
      </c>
      <c r="F1337" s="9" t="s">
        <v>3914</v>
      </c>
      <c r="G1337" s="9">
        <v>1375.1505747799999</v>
      </c>
      <c r="H1337" s="9">
        <v>153.6875</v>
      </c>
      <c r="I1337" s="9">
        <v>285.3125</v>
      </c>
      <c r="J1337" s="9">
        <v>361.875</v>
      </c>
      <c r="K1337" s="9">
        <v>207.6875</v>
      </c>
      <c r="L1337" s="9">
        <v>189.0625</v>
      </c>
      <c r="M1337" s="9">
        <v>177.0625</v>
      </c>
      <c r="N1337" s="9">
        <v>556.8197021484375</v>
      </c>
      <c r="O1337" s="9">
        <v>915.2037353515625</v>
      </c>
      <c r="P1337" s="9">
        <v>769.47733553335536</v>
      </c>
      <c r="Q1337" s="9">
        <v>21.375</v>
      </c>
      <c r="R1337" s="9">
        <v>837.0625</v>
      </c>
      <c r="S1337" s="9">
        <v>158.375</v>
      </c>
      <c r="T1337" s="9">
        <v>170.1875</v>
      </c>
      <c r="U1337" s="9">
        <v>187.6875</v>
      </c>
      <c r="V1337" s="9">
        <v>0</v>
      </c>
      <c r="W1337" s="9">
        <v>1220.1989362185752</v>
      </c>
      <c r="X1337" s="9">
        <v>12.365383915988543</v>
      </c>
      <c r="Y1337" s="9">
        <v>64</v>
      </c>
      <c r="Z1337" s="9">
        <v>326295.12229999999</v>
      </c>
      <c r="AA1337" s="9">
        <v>317.69</v>
      </c>
      <c r="AB1337" s="9">
        <v>75.8</v>
      </c>
      <c r="AC1337" s="9">
        <v>74.39</v>
      </c>
      <c r="AD1337" s="9">
        <v>1.41</v>
      </c>
      <c r="AE1337" s="9">
        <v>1.63</v>
      </c>
      <c r="AF1337" s="9">
        <v>40.32</v>
      </c>
      <c r="AG1337" s="9">
        <v>199.94</v>
      </c>
      <c r="AH1337" s="9">
        <v>142.6</v>
      </c>
      <c r="AI1337" s="9">
        <v>53.2</v>
      </c>
      <c r="AJ1337" s="9">
        <v>21.1</v>
      </c>
      <c r="AK1337" s="9">
        <v>23.2</v>
      </c>
      <c r="AL1337" s="9">
        <v>1.08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27.5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  <c r="BD1337" s="9">
        <v>0.32</v>
      </c>
      <c r="BE1337" s="9">
        <v>0</v>
      </c>
      <c r="BF1337" s="9">
        <v>0</v>
      </c>
      <c r="BG1337" s="9">
        <v>8.7900000000000009</v>
      </c>
      <c r="BH1337" s="9">
        <v>0</v>
      </c>
      <c r="BI1337" s="9">
        <v>0</v>
      </c>
      <c r="BJ1337" s="9">
        <v>0</v>
      </c>
      <c r="BK1337" s="9">
        <v>0</v>
      </c>
      <c r="BL1337" s="9">
        <v>0</v>
      </c>
      <c r="BM1337" s="9">
        <v>0</v>
      </c>
      <c r="BN1337" s="9">
        <v>18.64</v>
      </c>
      <c r="BO1337" s="9">
        <v>122.17</v>
      </c>
      <c r="BP1337" s="9">
        <v>0</v>
      </c>
      <c r="BQ1337" s="9">
        <v>35.53</v>
      </c>
      <c r="BR1337" s="9">
        <v>0</v>
      </c>
      <c r="BS1337" s="9">
        <v>14.55</v>
      </c>
      <c r="BT1337" s="9">
        <v>17.260000000000002</v>
      </c>
      <c r="BU1337" s="9">
        <v>0</v>
      </c>
      <c r="BV1337" s="9">
        <v>0</v>
      </c>
      <c r="BW1337" s="9">
        <v>0</v>
      </c>
      <c r="BX1337" s="9">
        <v>0</v>
      </c>
      <c r="BY1337" s="9">
        <v>0</v>
      </c>
      <c r="BZ1337" s="9">
        <v>0</v>
      </c>
      <c r="CA1337" s="9">
        <v>0</v>
      </c>
      <c r="CB1337" s="9">
        <v>0</v>
      </c>
      <c r="CC1337" s="9">
        <v>0</v>
      </c>
      <c r="CD1337" s="9">
        <v>0</v>
      </c>
      <c r="CE1337" s="9">
        <v>5.1000000000000005</v>
      </c>
      <c r="CF1337" s="9">
        <v>3.65</v>
      </c>
      <c r="CG1337" s="9">
        <v>0.48</v>
      </c>
      <c r="CH1337" s="9">
        <v>0</v>
      </c>
      <c r="CI1337" s="9">
        <v>7.54</v>
      </c>
      <c r="CJ1337" s="9">
        <v>0</v>
      </c>
      <c r="CK1337" s="9">
        <v>0</v>
      </c>
      <c r="CL1337" s="9">
        <v>0</v>
      </c>
      <c r="CM1337" s="9">
        <v>0</v>
      </c>
      <c r="CN1337" s="9">
        <v>1.62</v>
      </c>
      <c r="CO1337" s="9">
        <v>4.59</v>
      </c>
      <c r="CP1337" s="9">
        <v>9.09</v>
      </c>
      <c r="CQ1337" s="9">
        <v>11.24</v>
      </c>
      <c r="CR1337" s="9">
        <v>0</v>
      </c>
      <c r="CS1337" s="9">
        <v>28.54</v>
      </c>
      <c r="CT1337" s="9">
        <v>0</v>
      </c>
      <c r="CU1337" s="9">
        <v>152</v>
      </c>
      <c r="CV1337" s="9">
        <v>38.4</v>
      </c>
      <c r="CW1337" s="9" t="s">
        <v>3913</v>
      </c>
      <c r="CX1337" s="9">
        <v>1375.15</v>
      </c>
      <c r="CY1337" s="9">
        <v>0.03</v>
      </c>
      <c r="CZ1337" s="9">
        <v>0.11</v>
      </c>
      <c r="DA1337" s="9">
        <v>0</v>
      </c>
      <c r="DB1337" s="9">
        <v>0</v>
      </c>
      <c r="DC1337" s="9">
        <v>0</v>
      </c>
      <c r="DD1337" s="9">
        <v>0</v>
      </c>
      <c r="DE1337" s="9">
        <v>0</v>
      </c>
      <c r="DF1337" s="9">
        <v>0.14000000000000001</v>
      </c>
      <c r="DG1337" s="9">
        <v>0</v>
      </c>
      <c r="DH1337" s="9">
        <v>0</v>
      </c>
      <c r="DI1337" s="9">
        <v>0</v>
      </c>
      <c r="DJ1337" s="9">
        <v>0</v>
      </c>
      <c r="DK1337" s="9">
        <v>0</v>
      </c>
      <c r="DL1337" s="9">
        <v>0.1</v>
      </c>
      <c r="DM1337" s="9">
        <v>0.03</v>
      </c>
      <c r="DN1337" s="9">
        <v>0</v>
      </c>
      <c r="DO1337" s="9">
        <v>0</v>
      </c>
      <c r="DP1337" s="9">
        <v>0.03</v>
      </c>
      <c r="DQ1337" s="9">
        <v>0.23</v>
      </c>
      <c r="DR1337" s="9">
        <v>0</v>
      </c>
      <c r="DS1337" s="9">
        <v>0</v>
      </c>
      <c r="DT1337" s="9">
        <v>0.01</v>
      </c>
      <c r="DU1337" s="9">
        <v>0.25</v>
      </c>
      <c r="DV1337" s="9">
        <v>7.0000000000000007E-2</v>
      </c>
      <c r="DW1337" s="9">
        <v>0</v>
      </c>
      <c r="DX1337" s="9">
        <v>0</v>
      </c>
      <c r="DY1337" s="16" t="s">
        <v>3913</v>
      </c>
      <c r="DZ1337" s="16" t="s">
        <v>3915</v>
      </c>
      <c r="EA1337" s="16" t="s">
        <v>3912</v>
      </c>
      <c r="EB1337" s="16" t="s">
        <v>3724</v>
      </c>
      <c r="EC1337" s="9">
        <v>1375.1505747799999</v>
      </c>
      <c r="ED1337" s="17">
        <v>969.50592594950592</v>
      </c>
      <c r="EE1337" s="18">
        <v>0.71</v>
      </c>
      <c r="EF1337" s="19" t="s">
        <v>192</v>
      </c>
      <c r="EG1337" s="16" t="s">
        <v>3913</v>
      </c>
      <c r="EH1337" s="20" t="s">
        <v>3908</v>
      </c>
      <c r="EI1337" s="20" t="s">
        <v>3914</v>
      </c>
      <c r="EJ1337" s="20">
        <v>1375.1505747799999</v>
      </c>
      <c r="EK1337" s="21">
        <v>1027.0865381346596</v>
      </c>
      <c r="EL1337" s="20">
        <v>8.2731770833333336</v>
      </c>
      <c r="EM1337" s="20">
        <v>8497.2688098958333</v>
      </c>
      <c r="EN1337" s="22">
        <f t="shared" si="642"/>
        <v>0.64147439327646449</v>
      </c>
      <c r="EO1337" s="23">
        <f t="shared" si="643"/>
        <v>3.3995404324970884E-3</v>
      </c>
      <c r="EP1337" s="22">
        <f t="shared" si="644"/>
        <v>0</v>
      </c>
      <c r="EQ1337" s="22">
        <f t="shared" si="645"/>
        <v>1.1027258003377099E-3</v>
      </c>
      <c r="ER1337" s="22">
        <f t="shared" si="646"/>
        <v>0</v>
      </c>
      <c r="ES1337" s="22">
        <f t="shared" si="647"/>
        <v>3.0290499328026469E-2</v>
      </c>
      <c r="ET1337" s="22">
        <f t="shared" si="648"/>
        <v>0</v>
      </c>
      <c r="EU1337" s="22">
        <f t="shared" si="649"/>
        <v>0</v>
      </c>
      <c r="EV1337" s="22">
        <f t="shared" si="650"/>
        <v>6.4233777869671591E-2</v>
      </c>
      <c r="EW1337" s="22">
        <f t="shared" si="651"/>
        <v>0.42100003446018125</v>
      </c>
      <c r="EX1337" s="22">
        <f t="shared" si="652"/>
        <v>0.12243702401874634</v>
      </c>
      <c r="EY1337" s="22">
        <f t="shared" si="653"/>
        <v>7.6122540404562525E-2</v>
      </c>
      <c r="EZ1337" s="22">
        <f t="shared" si="654"/>
        <v>5.9478272855715227E-2</v>
      </c>
      <c r="FA1337" s="22">
        <f t="shared" si="655"/>
        <v>3.1806747303490819E-2</v>
      </c>
      <c r="FB1337" s="22">
        <f t="shared" si="656"/>
        <v>0.18980667838312829</v>
      </c>
      <c r="FC1337" s="22">
        <f t="shared" si="16"/>
        <v>0.75576820170606562</v>
      </c>
      <c r="FD1337" s="22">
        <f t="shared" si="657"/>
        <v>0.59391920033319445</v>
      </c>
      <c r="FE1337" s="22">
        <f t="shared" si="658"/>
        <v>0.22157434402332363</v>
      </c>
      <c r="FF1337" s="22">
        <f t="shared" si="659"/>
        <v>8.7880049979175354E-2</v>
      </c>
      <c r="FG1337" s="22">
        <f t="shared" si="660"/>
        <v>9.6626405664306539E-2</v>
      </c>
      <c r="FH1337" s="22">
        <f t="shared" si="661"/>
        <v>0.23859737479933268</v>
      </c>
      <c r="FI1337" s="23">
        <f t="shared" si="662"/>
        <v>0.12691617614655798</v>
      </c>
      <c r="FJ1337" s="24">
        <f t="shared" si="663"/>
        <v>0.62935566117913688</v>
      </c>
      <c r="FK1337" s="22">
        <f t="shared" si="664"/>
        <v>0.23102197375791</v>
      </c>
      <c r="FL1337" s="25">
        <v>1220.1989362185752</v>
      </c>
      <c r="FM1337" s="25">
        <v>12.365383915988543</v>
      </c>
      <c r="FN1337" s="25">
        <v>769.47733553335536</v>
      </c>
      <c r="FO1337" s="9">
        <v>556.8197021484375</v>
      </c>
      <c r="FP1337" s="26">
        <f t="shared" si="0"/>
        <v>358.384033203125</v>
      </c>
      <c r="FQ1337" s="22">
        <f t="shared" si="665"/>
        <v>0.31923776788606029</v>
      </c>
      <c r="FR1337" s="28">
        <f t="shared" si="666"/>
        <v>0.41418191610843785</v>
      </c>
      <c r="FS1337" s="28">
        <f t="shared" si="667"/>
        <v>0.26624357122388115</v>
      </c>
      <c r="FT1337" s="28">
        <f t="shared" si="668"/>
        <v>0.72387527464710733</v>
      </c>
      <c r="FU1337" s="28">
        <f t="shared" si="669"/>
        <v>0.12375917453783344</v>
      </c>
      <c r="FV1337" s="28">
        <f t="shared" si="670"/>
        <v>0.13648505366768779</v>
      </c>
      <c r="FW1337" s="22">
        <f t="shared" si="671"/>
        <v>0.47845383864773838</v>
      </c>
      <c r="FX1337" s="22">
        <f t="shared" si="672"/>
        <v>4.96390625</v>
      </c>
      <c r="FY1337" s="22">
        <f t="shared" si="673"/>
        <v>0.4296875</v>
      </c>
    </row>
    <row r="1338" spans="1:181" ht="15.75" customHeight="1">
      <c r="A1338" s="9">
        <v>1</v>
      </c>
      <c r="B1338" s="9" t="s">
        <v>184</v>
      </c>
      <c r="C1338" s="9" t="s">
        <v>3907</v>
      </c>
      <c r="D1338" s="9" t="s">
        <v>3908</v>
      </c>
      <c r="E1338" s="9" t="s">
        <v>3916</v>
      </c>
      <c r="F1338" s="9" t="s">
        <v>3917</v>
      </c>
      <c r="G1338" s="9">
        <v>4543.0376634000004</v>
      </c>
      <c r="H1338" s="9">
        <v>460.25</v>
      </c>
      <c r="I1338" s="9">
        <v>529.75</v>
      </c>
      <c r="J1338" s="9">
        <v>801.3125</v>
      </c>
      <c r="K1338" s="9">
        <v>703.9375</v>
      </c>
      <c r="L1338" s="9">
        <v>1033.125</v>
      </c>
      <c r="M1338" s="9">
        <v>1014.6875</v>
      </c>
      <c r="N1338" s="9">
        <v>532.0552978515625</v>
      </c>
      <c r="O1338" s="9">
        <v>1146.5091552734375</v>
      </c>
      <c r="P1338" s="9">
        <v>850.79952670040427</v>
      </c>
      <c r="Q1338" s="9">
        <v>65.125</v>
      </c>
      <c r="R1338" s="9">
        <v>649.75</v>
      </c>
      <c r="S1338" s="9">
        <v>898.25</v>
      </c>
      <c r="T1338" s="9">
        <v>1709.125</v>
      </c>
      <c r="U1338" s="9">
        <v>1055.6875</v>
      </c>
      <c r="V1338" s="9">
        <v>165.125</v>
      </c>
      <c r="W1338" s="9">
        <v>1244.6618792130967</v>
      </c>
      <c r="X1338" s="9">
        <v>11.726158893933141</v>
      </c>
      <c r="Y1338" s="9">
        <v>182</v>
      </c>
      <c r="Z1338" s="9">
        <v>1334222.5393000001</v>
      </c>
      <c r="AA1338" s="9">
        <v>1141.24</v>
      </c>
      <c r="AB1338" s="9">
        <v>472.46</v>
      </c>
      <c r="AC1338" s="9">
        <v>399.04</v>
      </c>
      <c r="AD1338" s="9">
        <v>73.42</v>
      </c>
      <c r="AE1338" s="9">
        <v>9.9600000000000009</v>
      </c>
      <c r="AF1338" s="9">
        <v>114.33</v>
      </c>
      <c r="AG1338" s="9">
        <v>544.49</v>
      </c>
      <c r="AH1338" s="9">
        <v>418.6</v>
      </c>
      <c r="AI1338" s="9">
        <v>90.9</v>
      </c>
      <c r="AJ1338" s="9">
        <v>24.9</v>
      </c>
      <c r="AK1338" s="9">
        <v>60.8</v>
      </c>
      <c r="AL1338" s="9">
        <v>0</v>
      </c>
      <c r="AM1338" s="9">
        <v>0</v>
      </c>
      <c r="AN1338" s="9">
        <v>0</v>
      </c>
      <c r="AO1338" s="9">
        <v>1.98</v>
      </c>
      <c r="AP1338" s="9">
        <v>6.43</v>
      </c>
      <c r="AQ1338" s="9">
        <v>0</v>
      </c>
      <c r="AR1338" s="9">
        <v>0</v>
      </c>
      <c r="AS1338" s="9">
        <v>297.88</v>
      </c>
      <c r="AT1338" s="9">
        <v>0</v>
      </c>
      <c r="AU1338" s="9">
        <v>0.46</v>
      </c>
      <c r="AV1338" s="9">
        <v>0</v>
      </c>
      <c r="AW1338" s="9">
        <v>7.48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  <c r="BD1338" s="9">
        <v>1.37</v>
      </c>
      <c r="BE1338" s="9">
        <v>0</v>
      </c>
      <c r="BF1338" s="9">
        <v>0</v>
      </c>
      <c r="BG1338" s="9">
        <v>10.16</v>
      </c>
      <c r="BH1338" s="9">
        <v>0</v>
      </c>
      <c r="BI1338" s="9">
        <v>0</v>
      </c>
      <c r="BJ1338" s="9">
        <v>0</v>
      </c>
      <c r="BK1338" s="9">
        <v>3.95</v>
      </c>
      <c r="BL1338" s="9">
        <v>1.36</v>
      </c>
      <c r="BM1338" s="9">
        <v>6.43</v>
      </c>
      <c r="BN1338" s="9">
        <v>151.31</v>
      </c>
      <c r="BO1338" s="9">
        <v>164.78</v>
      </c>
      <c r="BP1338" s="9">
        <v>15.18</v>
      </c>
      <c r="BQ1338" s="9">
        <v>117.92</v>
      </c>
      <c r="BR1338" s="9">
        <v>0</v>
      </c>
      <c r="BS1338" s="9">
        <v>55.05</v>
      </c>
      <c r="BT1338" s="9">
        <v>9.31</v>
      </c>
      <c r="BU1338" s="9">
        <v>0</v>
      </c>
      <c r="BV1338" s="9">
        <v>0</v>
      </c>
      <c r="BW1338" s="9">
        <v>0</v>
      </c>
      <c r="BX1338" s="9">
        <v>0</v>
      </c>
      <c r="BY1338" s="9">
        <v>0</v>
      </c>
      <c r="BZ1338" s="9">
        <v>0</v>
      </c>
      <c r="CA1338" s="9">
        <v>8.1</v>
      </c>
      <c r="CB1338" s="9">
        <v>0</v>
      </c>
      <c r="CC1338" s="9">
        <v>4.9000000000000004</v>
      </c>
      <c r="CD1338" s="9">
        <v>0</v>
      </c>
      <c r="CE1338" s="9">
        <v>21.82</v>
      </c>
      <c r="CF1338" s="9">
        <v>24.96</v>
      </c>
      <c r="CG1338" s="9">
        <v>32.980000000000004</v>
      </c>
      <c r="CH1338" s="9">
        <v>0</v>
      </c>
      <c r="CI1338" s="9">
        <v>74.47</v>
      </c>
      <c r="CJ1338" s="9">
        <v>0</v>
      </c>
      <c r="CK1338" s="9">
        <v>1</v>
      </c>
      <c r="CL1338" s="9">
        <v>0</v>
      </c>
      <c r="CM1338" s="9">
        <v>13.29</v>
      </c>
      <c r="CN1338" s="9">
        <v>9.06</v>
      </c>
      <c r="CO1338" s="9">
        <v>22.69</v>
      </c>
      <c r="CP1338" s="9">
        <v>5.43</v>
      </c>
      <c r="CQ1338" s="9">
        <v>2.54</v>
      </c>
      <c r="CR1338" s="9">
        <v>0</v>
      </c>
      <c r="CS1338" s="9">
        <v>59.39</v>
      </c>
      <c r="CT1338" s="9">
        <v>9.56</v>
      </c>
      <c r="CU1338" s="9">
        <v>226</v>
      </c>
      <c r="CV1338" s="9">
        <v>218.4</v>
      </c>
      <c r="CW1338" s="9" t="s">
        <v>3916</v>
      </c>
      <c r="CX1338" s="9">
        <v>4543.04</v>
      </c>
      <c r="CY1338" s="9">
        <v>0.06</v>
      </c>
      <c r="CZ1338" s="9">
        <v>0.17</v>
      </c>
      <c r="DA1338" s="9">
        <v>0</v>
      </c>
      <c r="DB1338" s="9">
        <v>0</v>
      </c>
      <c r="DC1338" s="9">
        <v>0</v>
      </c>
      <c r="DD1338" s="9">
        <v>0</v>
      </c>
      <c r="DE1338" s="9">
        <v>0</v>
      </c>
      <c r="DF1338" s="9">
        <v>0.08</v>
      </c>
      <c r="DG1338" s="9">
        <v>0</v>
      </c>
      <c r="DH1338" s="9">
        <v>0</v>
      </c>
      <c r="DI1338" s="9">
        <v>0</v>
      </c>
      <c r="DJ1338" s="9">
        <v>0</v>
      </c>
      <c r="DK1338" s="9">
        <v>0</v>
      </c>
      <c r="DL1338" s="9">
        <v>0.04</v>
      </c>
      <c r="DM1338" s="9">
        <v>0.06</v>
      </c>
      <c r="DN1338" s="9">
        <v>0</v>
      </c>
      <c r="DO1338" s="9">
        <v>0</v>
      </c>
      <c r="DP1338" s="9">
        <v>0.03</v>
      </c>
      <c r="DQ1338" s="9">
        <v>0.36</v>
      </c>
      <c r="DR1338" s="9">
        <v>0</v>
      </c>
      <c r="DS1338" s="9">
        <v>0.01</v>
      </c>
      <c r="DT1338" s="9">
        <v>0</v>
      </c>
      <c r="DU1338" s="9">
        <v>0.19</v>
      </c>
      <c r="DV1338" s="9">
        <v>0</v>
      </c>
      <c r="DW1338" s="9">
        <v>0</v>
      </c>
      <c r="DX1338" s="9">
        <v>0</v>
      </c>
      <c r="DY1338" s="16" t="s">
        <v>3916</v>
      </c>
      <c r="DZ1338" s="16" t="s">
        <v>3918</v>
      </c>
      <c r="EA1338" s="16" t="s">
        <v>3912</v>
      </c>
      <c r="EB1338" s="16" t="s">
        <v>3724</v>
      </c>
      <c r="EC1338" s="9">
        <v>4543.0376634000004</v>
      </c>
      <c r="ED1338" s="17">
        <v>1687.3103096663599</v>
      </c>
      <c r="EE1338" s="18">
        <v>0.37</v>
      </c>
      <c r="EF1338" s="19" t="s">
        <v>192</v>
      </c>
      <c r="EG1338" s="16" t="s">
        <v>3916</v>
      </c>
      <c r="EH1338" s="20" t="s">
        <v>3908</v>
      </c>
      <c r="EI1338" s="20" t="s">
        <v>3917</v>
      </c>
      <c r="EJ1338" s="20">
        <v>4543.0376634000004</v>
      </c>
      <c r="EK1338" s="21">
        <v>1169.09899696821</v>
      </c>
      <c r="EL1338" s="20">
        <v>5.2254578754578755</v>
      </c>
      <c r="EM1338" s="20">
        <v>6109.0775608974363</v>
      </c>
      <c r="EN1338" s="22">
        <f t="shared" si="642"/>
        <v>0.43083838631663807</v>
      </c>
      <c r="EO1338" s="23">
        <f t="shared" si="643"/>
        <v>7.4850032930454434E-3</v>
      </c>
      <c r="EP1338" s="22">
        <f t="shared" si="644"/>
        <v>9.6160833232408847E-3</v>
      </c>
      <c r="EQ1338" s="22">
        <f t="shared" si="645"/>
        <v>1.6591982560251906E-3</v>
      </c>
      <c r="ER1338" s="22">
        <f t="shared" si="646"/>
        <v>4.7838197892697103E-3</v>
      </c>
      <c r="ES1338" s="22">
        <f t="shared" si="647"/>
        <v>1.2304711154172216E-2</v>
      </c>
      <c r="ET1338" s="22">
        <f t="shared" si="648"/>
        <v>1.6470873198498241E-3</v>
      </c>
      <c r="EU1338" s="22">
        <f t="shared" si="649"/>
        <v>7.7873319607605646E-3</v>
      </c>
      <c r="EV1338" s="22">
        <f t="shared" si="650"/>
        <v>0.18325057526946831</v>
      </c>
      <c r="EW1338" s="22">
        <f t="shared" si="651"/>
        <v>0.21794840741189292</v>
      </c>
      <c r="EX1338" s="22">
        <f t="shared" si="652"/>
        <v>0.14281215937992003</v>
      </c>
      <c r="EY1338" s="22">
        <f t="shared" si="653"/>
        <v>0.15807193896088162</v>
      </c>
      <c r="EZ1338" s="22">
        <f t="shared" si="654"/>
        <v>1.1275281579266076E-2</v>
      </c>
      <c r="FA1338" s="22">
        <f t="shared" si="655"/>
        <v>0.10253118566065154</v>
      </c>
      <c r="FB1338" s="22">
        <f t="shared" si="656"/>
        <v>0.13612692261111781</v>
      </c>
      <c r="FC1338" s="22">
        <f t="shared" si="16"/>
        <v>0.52153797623637443</v>
      </c>
      <c r="FD1338" s="22">
        <f t="shared" si="657"/>
        <v>0.70329301075268824</v>
      </c>
      <c r="FE1338" s="22">
        <f t="shared" si="658"/>
        <v>0.1527217741935484</v>
      </c>
      <c r="FF1338" s="22">
        <f t="shared" si="659"/>
        <v>4.1834677419354843E-2</v>
      </c>
      <c r="FG1338" s="22">
        <f t="shared" si="660"/>
        <v>0.10215053763440861</v>
      </c>
      <c r="FH1338" s="22">
        <f t="shared" si="661"/>
        <v>0.41398829343521082</v>
      </c>
      <c r="FI1338" s="23">
        <f t="shared" si="662"/>
        <v>0.10018050541516245</v>
      </c>
      <c r="FJ1338" s="24">
        <f t="shared" si="663"/>
        <v>0.47710385195050997</v>
      </c>
      <c r="FK1338" s="22">
        <f t="shared" si="664"/>
        <v>0.25120636995685797</v>
      </c>
      <c r="FL1338" s="25">
        <v>1244.6618792130967</v>
      </c>
      <c r="FM1338" s="25">
        <v>11.726158893933141</v>
      </c>
      <c r="FN1338" s="25">
        <v>850.79952670040427</v>
      </c>
      <c r="FO1338" s="9">
        <v>532.0552978515625</v>
      </c>
      <c r="FP1338" s="26">
        <f t="shared" si="0"/>
        <v>614.453857421875</v>
      </c>
      <c r="FQ1338" s="22">
        <f t="shared" si="665"/>
        <v>0.21791586892966366</v>
      </c>
      <c r="FR1338" s="28">
        <f t="shared" si="666"/>
        <v>0.33133117344078411</v>
      </c>
      <c r="FS1338" s="28">
        <f t="shared" si="667"/>
        <v>0.45075842458841098</v>
      </c>
      <c r="FT1338" s="28">
        <f t="shared" si="668"/>
        <v>0.34074117687183775</v>
      </c>
      <c r="FU1338" s="28">
        <f t="shared" si="669"/>
        <v>0.37620753483273883</v>
      </c>
      <c r="FV1338" s="28">
        <f t="shared" si="670"/>
        <v>0.26872163306837882</v>
      </c>
      <c r="FW1338" s="22">
        <f t="shared" si="671"/>
        <v>0.19803021275104271</v>
      </c>
      <c r="FX1338" s="22">
        <f t="shared" si="672"/>
        <v>6.270549450549451</v>
      </c>
      <c r="FY1338" s="22">
        <f t="shared" si="673"/>
        <v>1.6367032967032966</v>
      </c>
    </row>
    <row r="1339" spans="1:181" ht="15.75" customHeight="1">
      <c r="A1339" s="9">
        <v>1</v>
      </c>
      <c r="B1339" s="9" t="s">
        <v>184</v>
      </c>
      <c r="C1339" s="9" t="s">
        <v>3907</v>
      </c>
      <c r="D1339" s="9" t="s">
        <v>3908</v>
      </c>
      <c r="E1339" s="9" t="s">
        <v>3919</v>
      </c>
      <c r="F1339" s="9" t="s">
        <v>3920</v>
      </c>
      <c r="G1339" s="9">
        <v>2612.6036812699999</v>
      </c>
      <c r="H1339" s="9">
        <v>147.125</v>
      </c>
      <c r="I1339" s="9">
        <v>241.6875</v>
      </c>
      <c r="J1339" s="9">
        <v>378.0625</v>
      </c>
      <c r="K1339" s="9">
        <v>312.9375</v>
      </c>
      <c r="L1339" s="9">
        <v>502.6875</v>
      </c>
      <c r="M1339" s="9">
        <v>1029.75</v>
      </c>
      <c r="N1339" s="9">
        <v>238.01715087890625</v>
      </c>
      <c r="O1339" s="9">
        <v>907.54315185546875</v>
      </c>
      <c r="P1339" s="9">
        <v>590.64910387566169</v>
      </c>
      <c r="Q1339" s="9">
        <v>42.1875</v>
      </c>
      <c r="R1339" s="9">
        <v>1114.9375</v>
      </c>
      <c r="S1339" s="9">
        <v>1089.625</v>
      </c>
      <c r="T1339" s="9">
        <v>0</v>
      </c>
      <c r="U1339" s="9">
        <v>365.5</v>
      </c>
      <c r="V1339" s="9">
        <v>0</v>
      </c>
      <c r="W1339" s="9">
        <v>1343.6608369021701</v>
      </c>
      <c r="X1339" s="9">
        <v>13.020706749288227</v>
      </c>
      <c r="Y1339" s="9">
        <v>93</v>
      </c>
      <c r="Z1339" s="9">
        <v>324416.49339999998</v>
      </c>
      <c r="AA1339" s="9">
        <v>291</v>
      </c>
      <c r="AB1339" s="9">
        <v>146.13</v>
      </c>
      <c r="AC1339" s="9">
        <v>132.25</v>
      </c>
      <c r="AD1339" s="9">
        <v>13.88</v>
      </c>
      <c r="AE1339" s="9">
        <v>6.22</v>
      </c>
      <c r="AF1339" s="9">
        <v>53.2</v>
      </c>
      <c r="AG1339" s="9">
        <v>85.45</v>
      </c>
      <c r="AH1339" s="9">
        <v>39.4</v>
      </c>
      <c r="AI1339" s="9">
        <v>21</v>
      </c>
      <c r="AJ1339" s="9">
        <v>20</v>
      </c>
      <c r="AK1339" s="9">
        <v>40</v>
      </c>
      <c r="AL1339" s="9">
        <v>7.9300000000000006</v>
      </c>
      <c r="AM1339" s="9">
        <v>0</v>
      </c>
      <c r="AN1339" s="9">
        <v>0</v>
      </c>
      <c r="AO1339" s="9">
        <v>2.5</v>
      </c>
      <c r="AP1339" s="9">
        <v>6.21</v>
      </c>
      <c r="AQ1339" s="9">
        <v>0</v>
      </c>
      <c r="AR1339" s="9">
        <v>0</v>
      </c>
      <c r="AS1339" s="9">
        <v>62.26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0</v>
      </c>
      <c r="BB1339" s="9">
        <v>0</v>
      </c>
      <c r="BC1339" s="9">
        <v>0</v>
      </c>
      <c r="BD1339" s="9">
        <v>1.04</v>
      </c>
      <c r="BE1339" s="9">
        <v>0</v>
      </c>
      <c r="BF1339" s="9">
        <v>0</v>
      </c>
      <c r="BG1339" s="9">
        <v>6.44</v>
      </c>
      <c r="BH1339" s="9">
        <v>0</v>
      </c>
      <c r="BI1339" s="9">
        <v>0</v>
      </c>
      <c r="BJ1339" s="9">
        <v>0</v>
      </c>
      <c r="BK1339" s="9">
        <v>0</v>
      </c>
      <c r="BL1339" s="9">
        <v>0</v>
      </c>
      <c r="BM1339" s="9">
        <v>0</v>
      </c>
      <c r="BN1339" s="9">
        <v>1.62</v>
      </c>
      <c r="BO1339" s="9">
        <v>0</v>
      </c>
      <c r="BP1339" s="9">
        <v>14.81</v>
      </c>
      <c r="BQ1339" s="9">
        <v>10.6</v>
      </c>
      <c r="BR1339" s="9">
        <v>0</v>
      </c>
      <c r="BS1339" s="9">
        <v>19.309999999999999</v>
      </c>
      <c r="BT1339" s="9">
        <v>8.24</v>
      </c>
      <c r="BU1339" s="9">
        <v>0</v>
      </c>
      <c r="BV1339" s="9">
        <v>0</v>
      </c>
      <c r="BW1339" s="9">
        <v>0</v>
      </c>
      <c r="BX1339" s="9">
        <v>0</v>
      </c>
      <c r="BY1339" s="9">
        <v>0</v>
      </c>
      <c r="BZ1339" s="9">
        <v>0</v>
      </c>
      <c r="CA1339" s="9">
        <v>0</v>
      </c>
      <c r="CB1339" s="9">
        <v>0</v>
      </c>
      <c r="CC1339" s="9">
        <v>0</v>
      </c>
      <c r="CD1339" s="9">
        <v>0.76</v>
      </c>
      <c r="CE1339" s="9">
        <v>8.31</v>
      </c>
      <c r="CF1339" s="9">
        <v>30.15</v>
      </c>
      <c r="CG1339" s="9">
        <v>16.740000000000002</v>
      </c>
      <c r="CH1339" s="9">
        <v>5.49</v>
      </c>
      <c r="CI1339" s="9">
        <v>9.9</v>
      </c>
      <c r="CJ1339" s="9">
        <v>0</v>
      </c>
      <c r="CK1339" s="9">
        <v>1</v>
      </c>
      <c r="CL1339" s="9">
        <v>0</v>
      </c>
      <c r="CM1339" s="9">
        <v>0</v>
      </c>
      <c r="CN1339" s="9">
        <v>14.69</v>
      </c>
      <c r="CO1339" s="9">
        <v>13.08</v>
      </c>
      <c r="CP1339" s="9">
        <v>9.27</v>
      </c>
      <c r="CQ1339" s="9">
        <v>4.78</v>
      </c>
      <c r="CR1339" s="9">
        <v>0</v>
      </c>
      <c r="CS1339" s="9">
        <v>35.869999999999997</v>
      </c>
      <c r="CT1339" s="9">
        <v>0</v>
      </c>
      <c r="CU1339" s="9">
        <v>155</v>
      </c>
      <c r="CV1339" s="9">
        <v>130.19999999999999</v>
      </c>
      <c r="CW1339" s="9" t="s">
        <v>3919</v>
      </c>
      <c r="CX1339" s="9">
        <v>2612.6</v>
      </c>
      <c r="CY1339" s="9">
        <v>0.08</v>
      </c>
      <c r="CZ1339" s="9">
        <v>0.06</v>
      </c>
      <c r="DA1339" s="9">
        <v>0</v>
      </c>
      <c r="DB1339" s="9">
        <v>0</v>
      </c>
      <c r="DC1339" s="9">
        <v>0</v>
      </c>
      <c r="DD1339" s="9">
        <v>0</v>
      </c>
      <c r="DE1339" s="9">
        <v>0</v>
      </c>
      <c r="DF1339" s="9">
        <v>0.06</v>
      </c>
      <c r="DG1339" s="9">
        <v>0</v>
      </c>
      <c r="DH1339" s="9">
        <v>0</v>
      </c>
      <c r="DI1339" s="9">
        <v>0</v>
      </c>
      <c r="DJ1339" s="9">
        <v>0</v>
      </c>
      <c r="DK1339" s="9">
        <v>0</v>
      </c>
      <c r="DL1339" s="9">
        <v>0.01</v>
      </c>
      <c r="DM1339" s="9">
        <v>0</v>
      </c>
      <c r="DN1339" s="9">
        <v>0</v>
      </c>
      <c r="DO1339" s="9">
        <v>0</v>
      </c>
      <c r="DP1339" s="9">
        <v>0.11</v>
      </c>
      <c r="DQ1339" s="9">
        <v>0.37</v>
      </c>
      <c r="DR1339" s="9">
        <v>0</v>
      </c>
      <c r="DS1339" s="9">
        <v>0</v>
      </c>
      <c r="DT1339" s="9">
        <v>0</v>
      </c>
      <c r="DU1339" s="9">
        <v>0.28999999999999998</v>
      </c>
      <c r="DV1339" s="9">
        <v>0.01</v>
      </c>
      <c r="DW1339" s="9">
        <v>0</v>
      </c>
      <c r="DX1339" s="9">
        <v>0</v>
      </c>
      <c r="DY1339" s="16" t="s">
        <v>3919</v>
      </c>
      <c r="DZ1339" s="16" t="s">
        <v>3921</v>
      </c>
      <c r="EA1339" s="16" t="s">
        <v>3912</v>
      </c>
      <c r="EB1339" s="16" t="s">
        <v>3724</v>
      </c>
      <c r="EC1339" s="9">
        <v>2612.6036812699999</v>
      </c>
      <c r="ED1339" s="17">
        <v>2308.4333298243</v>
      </c>
      <c r="EE1339" s="18">
        <v>0.88</v>
      </c>
      <c r="EF1339" s="19" t="s">
        <v>192</v>
      </c>
      <c r="EG1339" s="16" t="s">
        <v>3919</v>
      </c>
      <c r="EH1339" s="20" t="s">
        <v>3908</v>
      </c>
      <c r="EI1339" s="20" t="s">
        <v>3920</v>
      </c>
      <c r="EJ1339" s="20">
        <v>2612.6036812699999</v>
      </c>
      <c r="EK1339" s="21">
        <v>1114.8333106529208</v>
      </c>
      <c r="EL1339" s="20">
        <v>2.2350230414746544</v>
      </c>
      <c r="EM1339" s="20">
        <v>2491.6781367127496</v>
      </c>
      <c r="EN1339" s="22">
        <f t="shared" si="642"/>
        <v>0.20408934707903784</v>
      </c>
      <c r="EO1339" s="23">
        <f t="shared" si="643"/>
        <v>5.7182130584192442E-2</v>
      </c>
      <c r="EP1339" s="22">
        <f t="shared" si="644"/>
        <v>0</v>
      </c>
      <c r="EQ1339" s="22">
        <f t="shared" si="645"/>
        <v>4.5466468479496373E-3</v>
      </c>
      <c r="ER1339" s="22">
        <f t="shared" si="646"/>
        <v>0</v>
      </c>
      <c r="ES1339" s="22">
        <f t="shared" si="647"/>
        <v>2.8154236250765061E-2</v>
      </c>
      <c r="ET1339" s="22">
        <f t="shared" si="648"/>
        <v>0</v>
      </c>
      <c r="EU1339" s="22">
        <f t="shared" si="649"/>
        <v>0</v>
      </c>
      <c r="EV1339" s="22">
        <f t="shared" si="650"/>
        <v>7.0822768208446268E-3</v>
      </c>
      <c r="EW1339" s="22">
        <f t="shared" si="651"/>
        <v>6.4745999825128964E-2</v>
      </c>
      <c r="EX1339" s="22">
        <f t="shared" si="652"/>
        <v>4.6340823642563603E-2</v>
      </c>
      <c r="EY1339" s="22">
        <f t="shared" si="653"/>
        <v>0.15607239660750194</v>
      </c>
      <c r="EZ1339" s="22">
        <f t="shared" si="654"/>
        <v>3.6023432718370205E-2</v>
      </c>
      <c r="FA1339" s="22">
        <f t="shared" si="655"/>
        <v>0.24464457462621317</v>
      </c>
      <c r="FB1339" s="22">
        <f t="shared" si="656"/>
        <v>0.33964326309346854</v>
      </c>
      <c r="FC1339" s="22">
        <f t="shared" si="16"/>
        <v>0.41374570446735398</v>
      </c>
      <c r="FD1339" s="22">
        <f t="shared" si="657"/>
        <v>0.3272425249169435</v>
      </c>
      <c r="FE1339" s="22">
        <f t="shared" si="658"/>
        <v>0.1744186046511628</v>
      </c>
      <c r="FF1339" s="22">
        <f t="shared" si="659"/>
        <v>0.16611295681063123</v>
      </c>
      <c r="FG1339" s="22">
        <f t="shared" si="660"/>
        <v>0.33222591362126247</v>
      </c>
      <c r="FH1339" s="22">
        <f t="shared" si="661"/>
        <v>0.50216494845360826</v>
      </c>
      <c r="FI1339" s="23">
        <f t="shared" si="662"/>
        <v>0.18281786941580758</v>
      </c>
      <c r="FJ1339" s="24">
        <f t="shared" si="663"/>
        <v>0.29364261168384881</v>
      </c>
      <c r="FK1339" s="22">
        <f t="shared" si="664"/>
        <v>0.1113831393893403</v>
      </c>
      <c r="FL1339" s="25">
        <v>1343.6608369021701</v>
      </c>
      <c r="FM1339" s="25">
        <v>13.020706749288227</v>
      </c>
      <c r="FN1339" s="25">
        <v>590.64910387566169</v>
      </c>
      <c r="FO1339" s="9">
        <v>238.01715087890625</v>
      </c>
      <c r="FP1339" s="26">
        <f t="shared" si="0"/>
        <v>669.5260009765625</v>
      </c>
      <c r="FQ1339" s="22">
        <f t="shared" si="665"/>
        <v>0.14882184496157347</v>
      </c>
      <c r="FR1339" s="28">
        <f t="shared" si="666"/>
        <v>0.26448711105853662</v>
      </c>
      <c r="FS1339" s="28">
        <f t="shared" si="667"/>
        <v>0.58655566896203493</v>
      </c>
      <c r="FT1339" s="28">
        <f t="shared" si="668"/>
        <v>0.84381818635743133</v>
      </c>
      <c r="FU1339" s="28">
        <f t="shared" si="669"/>
        <v>0</v>
      </c>
      <c r="FV1339" s="28">
        <f t="shared" si="670"/>
        <v>0.13989875411272812</v>
      </c>
      <c r="FW1339" s="22">
        <f t="shared" si="671"/>
        <v>0.53264604810996563</v>
      </c>
      <c r="FX1339" s="22">
        <f t="shared" si="672"/>
        <v>3.129032258064516</v>
      </c>
      <c r="FY1339" s="22">
        <f t="shared" si="673"/>
        <v>0.66946236559139782</v>
      </c>
    </row>
    <row r="1340" spans="1:181" ht="15.75" customHeight="1">
      <c r="A1340" s="9">
        <v>1</v>
      </c>
      <c r="B1340" s="9" t="s">
        <v>184</v>
      </c>
      <c r="C1340" s="9" t="s">
        <v>3907</v>
      </c>
      <c r="D1340" s="9" t="s">
        <v>3908</v>
      </c>
      <c r="E1340" s="9" t="s">
        <v>3922</v>
      </c>
      <c r="F1340" s="9" t="s">
        <v>3923</v>
      </c>
      <c r="G1340" s="9">
        <v>2141.66350951</v>
      </c>
      <c r="H1340" s="9">
        <v>79.1875</v>
      </c>
      <c r="I1340" s="9">
        <v>156.625</v>
      </c>
      <c r="J1340" s="9">
        <v>337.375</v>
      </c>
      <c r="K1340" s="9">
        <v>333.625</v>
      </c>
      <c r="L1340" s="9">
        <v>519.8125</v>
      </c>
      <c r="M1340" s="9">
        <v>715.125</v>
      </c>
      <c r="N1340" s="9">
        <v>260.75735473632813</v>
      </c>
      <c r="O1340" s="9">
        <v>774.58734130859375</v>
      </c>
      <c r="P1340" s="9">
        <v>532.98837959055334</v>
      </c>
      <c r="Q1340" s="9">
        <v>30.3125</v>
      </c>
      <c r="R1340" s="9">
        <v>1008.4375</v>
      </c>
      <c r="S1340" s="9">
        <v>585.25</v>
      </c>
      <c r="T1340" s="9">
        <v>0</v>
      </c>
      <c r="U1340" s="9">
        <v>517.75</v>
      </c>
      <c r="V1340" s="9">
        <v>0</v>
      </c>
      <c r="W1340" s="9">
        <v>1398.4125062005778</v>
      </c>
      <c r="X1340" s="9">
        <v>13.248687228268798</v>
      </c>
      <c r="Y1340" s="9">
        <v>102</v>
      </c>
      <c r="Z1340" s="9">
        <v>280902.79399999999</v>
      </c>
      <c r="AA1340" s="9">
        <v>282.75</v>
      </c>
      <c r="AB1340" s="9">
        <v>85.73</v>
      </c>
      <c r="AC1340" s="9">
        <v>85.73</v>
      </c>
      <c r="AD1340" s="9">
        <v>0</v>
      </c>
      <c r="AE1340" s="9">
        <v>3.31</v>
      </c>
      <c r="AF1340" s="9">
        <v>77.55</v>
      </c>
      <c r="AG1340" s="9">
        <v>116.16</v>
      </c>
      <c r="AH1340" s="9">
        <v>69.3</v>
      </c>
      <c r="AI1340" s="9">
        <v>16.600000000000001</v>
      </c>
      <c r="AJ1340" s="9">
        <v>7.2</v>
      </c>
      <c r="AK1340" s="9">
        <v>36.800000000000004</v>
      </c>
      <c r="AL1340" s="9">
        <v>2.4500000000000002</v>
      </c>
      <c r="AM1340" s="9">
        <v>0</v>
      </c>
      <c r="AN1340" s="9">
        <v>0</v>
      </c>
      <c r="AO1340" s="9">
        <v>1.19</v>
      </c>
      <c r="AP1340" s="9">
        <v>1.2</v>
      </c>
      <c r="AQ1340" s="9">
        <v>0</v>
      </c>
      <c r="AR1340" s="9">
        <v>0</v>
      </c>
      <c r="AS1340" s="9">
        <v>37.07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9.91</v>
      </c>
      <c r="BD1340" s="9">
        <v>0</v>
      </c>
      <c r="BE1340" s="9">
        <v>0</v>
      </c>
      <c r="BF1340" s="9">
        <v>0</v>
      </c>
      <c r="BG1340" s="9">
        <v>0</v>
      </c>
      <c r="BH1340" s="9">
        <v>0</v>
      </c>
      <c r="BI1340" s="9">
        <v>0</v>
      </c>
      <c r="BJ1340" s="9">
        <v>0</v>
      </c>
      <c r="BK1340" s="9">
        <v>0</v>
      </c>
      <c r="BL1340" s="9">
        <v>0</v>
      </c>
      <c r="BM1340" s="9">
        <v>4.6000000000000005</v>
      </c>
      <c r="BN1340" s="9">
        <v>6.7</v>
      </c>
      <c r="BO1340" s="9">
        <v>9.8800000000000008</v>
      </c>
      <c r="BP1340" s="9">
        <v>0</v>
      </c>
      <c r="BQ1340" s="9">
        <v>0.16</v>
      </c>
      <c r="BR1340" s="9">
        <v>0</v>
      </c>
      <c r="BS1340" s="9">
        <v>0</v>
      </c>
      <c r="BT1340" s="9">
        <v>0</v>
      </c>
      <c r="BU1340" s="9">
        <v>0</v>
      </c>
      <c r="BV1340" s="9">
        <v>0</v>
      </c>
      <c r="BW1340" s="9">
        <v>0</v>
      </c>
      <c r="BX1340" s="9">
        <v>0</v>
      </c>
      <c r="BY1340" s="9">
        <v>0</v>
      </c>
      <c r="BZ1340" s="9">
        <v>0</v>
      </c>
      <c r="CA1340" s="9">
        <v>2.37</v>
      </c>
      <c r="CB1340" s="9">
        <v>0</v>
      </c>
      <c r="CC1340" s="9">
        <v>0</v>
      </c>
      <c r="CD1340" s="9">
        <v>4.3500000000000005</v>
      </c>
      <c r="CE1340" s="9">
        <v>5.03</v>
      </c>
      <c r="CF1340" s="9">
        <v>32.54</v>
      </c>
      <c r="CG1340" s="9">
        <v>11.92</v>
      </c>
      <c r="CH1340" s="9">
        <v>0</v>
      </c>
      <c r="CI1340" s="9">
        <v>67.84</v>
      </c>
      <c r="CJ1340" s="9">
        <v>0</v>
      </c>
      <c r="CK1340" s="9">
        <v>9.64</v>
      </c>
      <c r="CL1340" s="9">
        <v>0</v>
      </c>
      <c r="CM1340" s="9">
        <v>0</v>
      </c>
      <c r="CN1340" s="9">
        <v>7.99</v>
      </c>
      <c r="CO1340" s="9">
        <v>14.05</v>
      </c>
      <c r="CP1340" s="9">
        <v>5.21</v>
      </c>
      <c r="CQ1340" s="9">
        <v>2.76</v>
      </c>
      <c r="CR1340" s="9">
        <v>0</v>
      </c>
      <c r="CS1340" s="9">
        <v>45.89</v>
      </c>
      <c r="CT1340" s="9">
        <v>0</v>
      </c>
      <c r="CU1340" s="9">
        <v>112</v>
      </c>
      <c r="CV1340" s="9">
        <v>142.79999999999998</v>
      </c>
      <c r="CW1340" s="9" t="s">
        <v>3922</v>
      </c>
      <c r="CX1340" s="9">
        <v>2141.66</v>
      </c>
      <c r="CY1340" s="9">
        <v>0.03</v>
      </c>
      <c r="CZ1340" s="9">
        <v>0.06</v>
      </c>
      <c r="DA1340" s="9">
        <v>0</v>
      </c>
      <c r="DB1340" s="9">
        <v>0.03</v>
      </c>
      <c r="DC1340" s="9">
        <v>0</v>
      </c>
      <c r="DD1340" s="9">
        <v>0</v>
      </c>
      <c r="DE1340" s="9">
        <v>0</v>
      </c>
      <c r="DF1340" s="9">
        <v>0.1</v>
      </c>
      <c r="DG1340" s="9">
        <v>0</v>
      </c>
      <c r="DH1340" s="9">
        <v>0</v>
      </c>
      <c r="DI1340" s="9">
        <v>0</v>
      </c>
      <c r="DJ1340" s="9">
        <v>0</v>
      </c>
      <c r="DK1340" s="9">
        <v>0</v>
      </c>
      <c r="DL1340" s="9">
        <v>0</v>
      </c>
      <c r="DM1340" s="9">
        <v>0</v>
      </c>
      <c r="DN1340" s="9">
        <v>0</v>
      </c>
      <c r="DO1340" s="9">
        <v>0</v>
      </c>
      <c r="DP1340" s="9">
        <v>7.0000000000000007E-2</v>
      </c>
      <c r="DQ1340" s="9">
        <v>0.41</v>
      </c>
      <c r="DR1340" s="9">
        <v>0</v>
      </c>
      <c r="DS1340" s="9">
        <v>0</v>
      </c>
      <c r="DT1340" s="9">
        <v>0</v>
      </c>
      <c r="DU1340" s="9">
        <v>0.28000000000000003</v>
      </c>
      <c r="DV1340" s="9">
        <v>0.01</v>
      </c>
      <c r="DW1340" s="9">
        <v>0</v>
      </c>
      <c r="DX1340" s="9">
        <v>0</v>
      </c>
      <c r="DY1340" s="16" t="s">
        <v>3922</v>
      </c>
      <c r="DZ1340" s="16" t="s">
        <v>3924</v>
      </c>
      <c r="EA1340" s="16" t="s">
        <v>3912</v>
      </c>
      <c r="EB1340" s="16" t="s">
        <v>3724</v>
      </c>
      <c r="EC1340" s="9">
        <v>2141.66350951</v>
      </c>
      <c r="ED1340" s="17">
        <v>1430.2502293384998</v>
      </c>
      <c r="EE1340" s="18">
        <v>0.67</v>
      </c>
      <c r="EF1340" s="19" t="s">
        <v>192</v>
      </c>
      <c r="EG1340" s="16" t="s">
        <v>3922</v>
      </c>
      <c r="EH1340" s="20" t="s">
        <v>3908</v>
      </c>
      <c r="EI1340" s="20" t="s">
        <v>3923</v>
      </c>
      <c r="EJ1340" s="20">
        <v>2141.66350951</v>
      </c>
      <c r="EK1340" s="21">
        <v>993.46699911582664</v>
      </c>
      <c r="EL1340" s="20">
        <v>1.980042016806723</v>
      </c>
      <c r="EM1340" s="20">
        <v>1967.1064005602243</v>
      </c>
      <c r="EN1340" s="22">
        <f t="shared" si="642"/>
        <v>0.11137046861184793</v>
      </c>
      <c r="EO1340" s="23">
        <f t="shared" si="643"/>
        <v>1.7262286896354947E-2</v>
      </c>
      <c r="EP1340" s="22">
        <f t="shared" si="644"/>
        <v>0</v>
      </c>
      <c r="EQ1340" s="22">
        <f t="shared" si="645"/>
        <v>4.072993300727467E-2</v>
      </c>
      <c r="ER1340" s="22">
        <f t="shared" si="646"/>
        <v>0</v>
      </c>
      <c r="ES1340" s="22">
        <f t="shared" si="647"/>
        <v>0</v>
      </c>
      <c r="ET1340" s="22">
        <f t="shared" si="648"/>
        <v>0</v>
      </c>
      <c r="EU1340" s="22">
        <f t="shared" si="649"/>
        <v>1.8905922485717812E-2</v>
      </c>
      <c r="EV1340" s="22">
        <f t="shared" si="650"/>
        <v>2.7536887098762897E-2</v>
      </c>
      <c r="EW1340" s="22">
        <f t="shared" si="651"/>
        <v>4.0606633512802602E-2</v>
      </c>
      <c r="EX1340" s="22">
        <f t="shared" si="652"/>
        <v>6.5759730385105423E-4</v>
      </c>
      <c r="EY1340" s="22">
        <f t="shared" si="653"/>
        <v>0.31844149438987301</v>
      </c>
      <c r="EZ1340" s="22">
        <f t="shared" si="654"/>
        <v>0</v>
      </c>
      <c r="FA1340" s="22">
        <f t="shared" si="655"/>
        <v>0.22128149274587974</v>
      </c>
      <c r="FB1340" s="22">
        <f t="shared" si="656"/>
        <v>0.31194772101434387</v>
      </c>
      <c r="FC1340" s="22">
        <f t="shared" si="16"/>
        <v>0.45941644562334222</v>
      </c>
      <c r="FD1340" s="22">
        <f t="shared" si="657"/>
        <v>0.53348729792147798</v>
      </c>
      <c r="FE1340" s="22">
        <f t="shared" si="658"/>
        <v>0.12779060816012316</v>
      </c>
      <c r="FF1340" s="22">
        <f t="shared" si="659"/>
        <v>5.5427251732101612E-2</v>
      </c>
      <c r="FG1340" s="22">
        <f t="shared" si="660"/>
        <v>0.28329484218629719</v>
      </c>
      <c r="FH1340" s="22">
        <f t="shared" si="661"/>
        <v>0.30320070733863841</v>
      </c>
      <c r="FI1340" s="23">
        <f t="shared" si="662"/>
        <v>0.27427055702917769</v>
      </c>
      <c r="FJ1340" s="24">
        <f t="shared" si="663"/>
        <v>0.41082228116710873</v>
      </c>
      <c r="FK1340" s="22">
        <f t="shared" si="664"/>
        <v>0.13202354092716065</v>
      </c>
      <c r="FL1340" s="25">
        <v>1398.4125062005778</v>
      </c>
      <c r="FM1340" s="25">
        <v>13.248687228268798</v>
      </c>
      <c r="FN1340" s="25">
        <v>532.98837959055334</v>
      </c>
      <c r="FO1340" s="9">
        <v>260.75735473632813</v>
      </c>
      <c r="FP1340" s="26">
        <f t="shared" si="0"/>
        <v>513.82998657226563</v>
      </c>
      <c r="FQ1340" s="22">
        <f t="shared" si="665"/>
        <v>0.11010716620649362</v>
      </c>
      <c r="FR1340" s="28">
        <f t="shared" si="666"/>
        <v>0.31330785486162616</v>
      </c>
      <c r="FS1340" s="28">
        <f t="shared" si="667"/>
        <v>0.57662536365600514</v>
      </c>
      <c r="FT1340" s="28">
        <f t="shared" si="668"/>
        <v>0.74413533821875977</v>
      </c>
      <c r="FU1340" s="28">
        <f t="shared" si="669"/>
        <v>0</v>
      </c>
      <c r="FV1340" s="28">
        <f t="shared" si="670"/>
        <v>0.24175132914248426</v>
      </c>
      <c r="FW1340" s="22">
        <f t="shared" si="671"/>
        <v>0.39610963748894784</v>
      </c>
      <c r="FX1340" s="22">
        <f t="shared" si="672"/>
        <v>2.7720588235294117</v>
      </c>
      <c r="FY1340" s="22">
        <f t="shared" si="673"/>
        <v>0.36343137254901964</v>
      </c>
    </row>
    <row r="1341" spans="1:181" ht="15.75" customHeight="1">
      <c r="A1341" s="9">
        <v>1</v>
      </c>
      <c r="B1341" s="9" t="s">
        <v>184</v>
      </c>
      <c r="C1341" s="9" t="s">
        <v>3907</v>
      </c>
      <c r="D1341" s="9" t="s">
        <v>3908</v>
      </c>
      <c r="E1341" s="9" t="s">
        <v>3925</v>
      </c>
      <c r="F1341" s="9" t="s">
        <v>3926</v>
      </c>
      <c r="G1341" s="9">
        <v>1537.43266148</v>
      </c>
      <c r="H1341" s="9">
        <v>130.3125</v>
      </c>
      <c r="I1341" s="9">
        <v>194.6875</v>
      </c>
      <c r="J1341" s="9">
        <v>325.6875</v>
      </c>
      <c r="K1341" s="9">
        <v>279.5</v>
      </c>
      <c r="L1341" s="9">
        <v>427.4375</v>
      </c>
      <c r="M1341" s="9">
        <v>179.8125</v>
      </c>
      <c r="N1341" s="9">
        <v>861.75823974609375</v>
      </c>
      <c r="O1341" s="9">
        <v>1202.8759765625</v>
      </c>
      <c r="P1341" s="9">
        <v>992.35972280784165</v>
      </c>
      <c r="Q1341" s="9">
        <v>7.4375</v>
      </c>
      <c r="R1341" s="9">
        <v>0.5625</v>
      </c>
      <c r="S1341" s="9">
        <v>1529.4375</v>
      </c>
      <c r="T1341" s="9">
        <v>0</v>
      </c>
      <c r="U1341" s="9">
        <v>0</v>
      </c>
      <c r="V1341" s="9">
        <v>0</v>
      </c>
      <c r="W1341" s="9">
        <v>1243.2934216945846</v>
      </c>
      <c r="X1341" s="9">
        <v>10.934884534070582</v>
      </c>
      <c r="Y1341" s="9">
        <v>46</v>
      </c>
      <c r="Z1341" s="9">
        <v>277931.22240000003</v>
      </c>
      <c r="AA1341" s="9">
        <v>254.32</v>
      </c>
      <c r="AB1341" s="9">
        <v>64.760000000000005</v>
      </c>
      <c r="AC1341" s="9">
        <v>60.13</v>
      </c>
      <c r="AD1341" s="9">
        <v>4.63</v>
      </c>
      <c r="AE1341" s="9">
        <v>0.8</v>
      </c>
      <c r="AF1341" s="9">
        <v>4.25</v>
      </c>
      <c r="AG1341" s="9">
        <v>184.51</v>
      </c>
      <c r="AH1341" s="9">
        <v>131.19999999999999</v>
      </c>
      <c r="AI1341" s="9">
        <v>9.2000000000000011</v>
      </c>
      <c r="AJ1341" s="9">
        <v>69.8</v>
      </c>
      <c r="AK1341" s="9">
        <v>19.2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32.799999999999997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5.17</v>
      </c>
      <c r="BD1341" s="9">
        <v>0</v>
      </c>
      <c r="BE1341" s="9">
        <v>0</v>
      </c>
      <c r="BF1341" s="9">
        <v>0</v>
      </c>
      <c r="BG1341" s="9">
        <v>0</v>
      </c>
      <c r="BH1341" s="9">
        <v>0</v>
      </c>
      <c r="BI1341" s="9">
        <v>0</v>
      </c>
      <c r="BJ1341" s="9">
        <v>0</v>
      </c>
      <c r="BK1341" s="9">
        <v>0</v>
      </c>
      <c r="BL1341" s="9">
        <v>0</v>
      </c>
      <c r="BM1341" s="9">
        <v>0</v>
      </c>
      <c r="BN1341" s="9">
        <v>0</v>
      </c>
      <c r="BO1341" s="9">
        <v>102.09</v>
      </c>
      <c r="BP1341" s="9">
        <v>0</v>
      </c>
      <c r="BQ1341" s="9">
        <v>4</v>
      </c>
      <c r="BR1341" s="9">
        <v>0</v>
      </c>
      <c r="BS1341" s="9">
        <v>9.58</v>
      </c>
      <c r="BT1341" s="9">
        <v>42.91</v>
      </c>
      <c r="BU1341" s="9">
        <v>0</v>
      </c>
      <c r="BV1341" s="9">
        <v>0</v>
      </c>
      <c r="BW1341" s="9">
        <v>0</v>
      </c>
      <c r="BX1341" s="9">
        <v>0</v>
      </c>
      <c r="BY1341" s="9">
        <v>0</v>
      </c>
      <c r="BZ1341" s="9">
        <v>0</v>
      </c>
      <c r="CA1341" s="9">
        <v>0.27</v>
      </c>
      <c r="CB1341" s="9">
        <v>0</v>
      </c>
      <c r="CC1341" s="9">
        <v>0</v>
      </c>
      <c r="CD1341" s="9">
        <v>0</v>
      </c>
      <c r="CE1341" s="9">
        <v>0</v>
      </c>
      <c r="CF1341" s="9">
        <v>0</v>
      </c>
      <c r="CG1341" s="9">
        <v>0</v>
      </c>
      <c r="CH1341" s="9">
        <v>0</v>
      </c>
      <c r="CI1341" s="9">
        <v>31.18</v>
      </c>
      <c r="CJ1341" s="9">
        <v>0</v>
      </c>
      <c r="CK1341" s="9">
        <v>0</v>
      </c>
      <c r="CL1341" s="9">
        <v>0</v>
      </c>
      <c r="CM1341" s="9">
        <v>0</v>
      </c>
      <c r="CN1341" s="9">
        <v>13.14</v>
      </c>
      <c r="CO1341" s="9">
        <v>13.18</v>
      </c>
      <c r="CP1341" s="9">
        <v>0</v>
      </c>
      <c r="CQ1341" s="9">
        <v>0</v>
      </c>
      <c r="CR1341" s="9">
        <v>0</v>
      </c>
      <c r="CS1341" s="9">
        <v>0</v>
      </c>
      <c r="CT1341" s="9">
        <v>0</v>
      </c>
      <c r="CU1341" s="9">
        <v>125</v>
      </c>
      <c r="CV1341" s="9">
        <v>55.199999999999996</v>
      </c>
      <c r="CW1341" s="9" t="s">
        <v>3925</v>
      </c>
      <c r="CX1341" s="9">
        <v>1537.43</v>
      </c>
      <c r="CY1341" s="9">
        <v>0.01</v>
      </c>
      <c r="CZ1341" s="9">
        <v>0.16</v>
      </c>
      <c r="DA1341" s="9">
        <v>0</v>
      </c>
      <c r="DB1341" s="9">
        <v>0</v>
      </c>
      <c r="DC1341" s="9">
        <v>0</v>
      </c>
      <c r="DD1341" s="9">
        <v>0</v>
      </c>
      <c r="DE1341" s="9">
        <v>0</v>
      </c>
      <c r="DF1341" s="9">
        <v>0.05</v>
      </c>
      <c r="DG1341" s="9">
        <v>0</v>
      </c>
      <c r="DH1341" s="9">
        <v>0</v>
      </c>
      <c r="DI1341" s="9">
        <v>0</v>
      </c>
      <c r="DJ1341" s="9">
        <v>0</v>
      </c>
      <c r="DK1341" s="9">
        <v>0</v>
      </c>
      <c r="DL1341" s="9">
        <v>0.02</v>
      </c>
      <c r="DM1341" s="9">
        <v>0</v>
      </c>
      <c r="DN1341" s="9">
        <v>0</v>
      </c>
      <c r="DO1341" s="9">
        <v>0</v>
      </c>
      <c r="DP1341" s="9">
        <v>0.06</v>
      </c>
      <c r="DQ1341" s="9">
        <v>0.28000000000000003</v>
      </c>
      <c r="DR1341" s="9">
        <v>0</v>
      </c>
      <c r="DS1341" s="9">
        <v>0</v>
      </c>
      <c r="DT1341" s="9">
        <v>0.05</v>
      </c>
      <c r="DU1341" s="9">
        <v>0.28999999999999998</v>
      </c>
      <c r="DV1341" s="9">
        <v>7.0000000000000007E-2</v>
      </c>
      <c r="DW1341" s="9">
        <v>0</v>
      </c>
      <c r="DX1341" s="9">
        <v>0</v>
      </c>
      <c r="DY1341" s="16" t="s">
        <v>3925</v>
      </c>
      <c r="DZ1341" s="16" t="s">
        <v>3927</v>
      </c>
      <c r="EA1341" s="16" t="s">
        <v>3912</v>
      </c>
      <c r="EB1341" s="16" t="s">
        <v>3724</v>
      </c>
      <c r="EC1341" s="9">
        <v>1537.43266148</v>
      </c>
      <c r="ED1341" s="17">
        <v>958.24447098532505</v>
      </c>
      <c r="EE1341" s="18">
        <v>0.62</v>
      </c>
      <c r="EF1341" s="19" t="s">
        <v>192</v>
      </c>
      <c r="EG1341" s="16" t="s">
        <v>3925</v>
      </c>
      <c r="EH1341" s="20" t="s">
        <v>3908</v>
      </c>
      <c r="EI1341" s="20" t="s">
        <v>3926</v>
      </c>
      <c r="EJ1341" s="20">
        <v>1537.43266148</v>
      </c>
      <c r="EK1341" s="21">
        <v>1092.8406039635106</v>
      </c>
      <c r="EL1341" s="20">
        <v>4.6072463768115943</v>
      </c>
      <c r="EM1341" s="20">
        <v>5034.9859130434788</v>
      </c>
      <c r="EN1341" s="22">
        <f t="shared" si="642"/>
        <v>0.60620478137779188</v>
      </c>
      <c r="EO1341" s="23">
        <f t="shared" si="643"/>
        <v>0</v>
      </c>
      <c r="EP1341" s="22">
        <f t="shared" si="644"/>
        <v>0</v>
      </c>
      <c r="EQ1341" s="22">
        <f t="shared" si="645"/>
        <v>2.3367231638418078E-2</v>
      </c>
      <c r="ER1341" s="22">
        <f t="shared" si="646"/>
        <v>0</v>
      </c>
      <c r="ES1341" s="22">
        <f t="shared" si="647"/>
        <v>0</v>
      </c>
      <c r="ET1341" s="22">
        <f t="shared" si="648"/>
        <v>0</v>
      </c>
      <c r="EU1341" s="22">
        <f t="shared" si="649"/>
        <v>0</v>
      </c>
      <c r="EV1341" s="22">
        <f t="shared" si="650"/>
        <v>0</v>
      </c>
      <c r="EW1341" s="22">
        <f t="shared" si="651"/>
        <v>0.46142372881355936</v>
      </c>
      <c r="EX1341" s="22">
        <f t="shared" si="652"/>
        <v>1.8079096045197741E-2</v>
      </c>
      <c r="EY1341" s="22">
        <f t="shared" si="653"/>
        <v>0.18422598870056497</v>
      </c>
      <c r="EZ1341" s="22">
        <f t="shared" si="654"/>
        <v>0.19394350282485875</v>
      </c>
      <c r="FA1341" s="22">
        <f t="shared" si="655"/>
        <v>0</v>
      </c>
      <c r="FB1341" s="22">
        <f t="shared" si="656"/>
        <v>0.11896045197740113</v>
      </c>
      <c r="FC1341" s="22">
        <f t="shared" si="16"/>
        <v>0.90201321170179294</v>
      </c>
      <c r="FD1341" s="22">
        <f t="shared" si="657"/>
        <v>0.57192676547515253</v>
      </c>
      <c r="FE1341" s="22">
        <f t="shared" si="658"/>
        <v>4.0104620749782049E-2</v>
      </c>
      <c r="FF1341" s="22">
        <f t="shared" si="659"/>
        <v>0.30427201394943332</v>
      </c>
      <c r="FG1341" s="22">
        <f t="shared" si="660"/>
        <v>8.3696599825632087E-2</v>
      </c>
      <c r="FH1341" s="22">
        <f t="shared" si="661"/>
        <v>0.2546398238439761</v>
      </c>
      <c r="FI1341" s="23">
        <f t="shared" si="662"/>
        <v>1.6711229946524065E-2</v>
      </c>
      <c r="FJ1341" s="24">
        <f t="shared" si="663"/>
        <v>0.72550330292544829</v>
      </c>
      <c r="FK1341" s="22">
        <f t="shared" si="664"/>
        <v>0.16541862702147905</v>
      </c>
      <c r="FL1341" s="25">
        <v>1243.2934216945846</v>
      </c>
      <c r="FM1341" s="25">
        <v>10.934884534070582</v>
      </c>
      <c r="FN1341" s="25">
        <v>992.35972280784165</v>
      </c>
      <c r="FO1341" s="9">
        <v>861.75823974609375</v>
      </c>
      <c r="FP1341" s="26">
        <f t="shared" si="0"/>
        <v>341.11773681640625</v>
      </c>
      <c r="FQ1341" s="22">
        <f t="shared" si="665"/>
        <v>0.2113913722160298</v>
      </c>
      <c r="FR1341" s="28">
        <f t="shared" si="666"/>
        <v>0.39363512637842624</v>
      </c>
      <c r="FS1341" s="28">
        <f t="shared" si="667"/>
        <v>0.39497664854825876</v>
      </c>
      <c r="FT1341" s="28">
        <f t="shared" si="668"/>
        <v>0.99516553689392484</v>
      </c>
      <c r="FU1341" s="28">
        <f t="shared" si="669"/>
        <v>0</v>
      </c>
      <c r="FV1341" s="28">
        <f t="shared" si="670"/>
        <v>0</v>
      </c>
      <c r="FW1341" s="22">
        <f t="shared" si="671"/>
        <v>0.49150676313306074</v>
      </c>
      <c r="FX1341" s="22">
        <f t="shared" si="672"/>
        <v>5.528695652173913</v>
      </c>
      <c r="FY1341" s="22">
        <f t="shared" si="673"/>
        <v>0.71304347826086956</v>
      </c>
    </row>
    <row r="1342" spans="1:181" ht="15.75" customHeight="1">
      <c r="A1342" s="9">
        <v>1</v>
      </c>
      <c r="B1342" s="9" t="s">
        <v>184</v>
      </c>
      <c r="C1342" s="9" t="s">
        <v>3907</v>
      </c>
      <c r="D1342" s="9" t="s">
        <v>3908</v>
      </c>
      <c r="E1342" s="9" t="s">
        <v>3928</v>
      </c>
      <c r="F1342" s="9" t="s">
        <v>3929</v>
      </c>
      <c r="G1342" s="9">
        <v>2342.6105759699999</v>
      </c>
      <c r="H1342" s="9">
        <v>49.375</v>
      </c>
      <c r="I1342" s="9">
        <v>85.5</v>
      </c>
      <c r="J1342" s="9">
        <v>113.5625</v>
      </c>
      <c r="K1342" s="9">
        <v>117.75</v>
      </c>
      <c r="L1342" s="9">
        <v>310.3125</v>
      </c>
      <c r="M1342" s="9">
        <v>1665.8125</v>
      </c>
      <c r="N1342" s="9">
        <v>215.86759948730469</v>
      </c>
      <c r="O1342" s="9">
        <v>1199.0472412109375</v>
      </c>
      <c r="P1342" s="9">
        <v>649.13243363481683</v>
      </c>
      <c r="Q1342" s="9">
        <v>13</v>
      </c>
      <c r="R1342" s="9">
        <v>452.4375</v>
      </c>
      <c r="S1342" s="9">
        <v>1784.3125</v>
      </c>
      <c r="T1342" s="9">
        <v>0</v>
      </c>
      <c r="U1342" s="9">
        <v>92.5625</v>
      </c>
      <c r="V1342" s="9">
        <v>0</v>
      </c>
      <c r="W1342" s="9">
        <v>1299.9337228848156</v>
      </c>
      <c r="X1342" s="9">
        <v>12.439484778142425</v>
      </c>
      <c r="Y1342" s="9">
        <v>13</v>
      </c>
      <c r="Z1342" s="9">
        <v>93338.537700000001</v>
      </c>
      <c r="AA1342" s="9">
        <v>113.38</v>
      </c>
      <c r="AB1342" s="9">
        <v>23.62</v>
      </c>
      <c r="AC1342" s="9">
        <v>23.57</v>
      </c>
      <c r="AD1342" s="9">
        <v>0.05</v>
      </c>
      <c r="AE1342" s="9">
        <v>1.53</v>
      </c>
      <c r="AF1342" s="9">
        <v>17.32</v>
      </c>
      <c r="AG1342" s="9">
        <v>70.91</v>
      </c>
      <c r="AH1342" s="9">
        <v>43.3</v>
      </c>
      <c r="AI1342" s="9">
        <v>1.7</v>
      </c>
      <c r="AJ1342" s="9">
        <v>0</v>
      </c>
      <c r="AK1342" s="9">
        <v>2.4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12.75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  <c r="BD1342" s="9">
        <v>0</v>
      </c>
      <c r="BE1342" s="9">
        <v>0</v>
      </c>
      <c r="BF1342" s="9">
        <v>0</v>
      </c>
      <c r="BG1342" s="9">
        <v>0</v>
      </c>
      <c r="BH1342" s="9">
        <v>0</v>
      </c>
      <c r="BI1342" s="9">
        <v>0</v>
      </c>
      <c r="BJ1342" s="9">
        <v>0</v>
      </c>
      <c r="BK1342" s="9">
        <v>0</v>
      </c>
      <c r="BL1342" s="9">
        <v>0</v>
      </c>
      <c r="BM1342" s="9">
        <v>0</v>
      </c>
      <c r="BN1342" s="9">
        <v>0</v>
      </c>
      <c r="BO1342" s="9">
        <v>38.200000000000003</v>
      </c>
      <c r="BP1342" s="9">
        <v>0</v>
      </c>
      <c r="BQ1342" s="9">
        <v>5.42</v>
      </c>
      <c r="BR1342" s="9">
        <v>0</v>
      </c>
      <c r="BS1342" s="9">
        <v>15.03</v>
      </c>
      <c r="BT1342" s="9">
        <v>0</v>
      </c>
      <c r="BU1342" s="9">
        <v>0</v>
      </c>
      <c r="BV1342" s="9">
        <v>0</v>
      </c>
      <c r="BW1342" s="9">
        <v>0</v>
      </c>
      <c r="BX1342" s="9">
        <v>0</v>
      </c>
      <c r="BY1342" s="9">
        <v>0</v>
      </c>
      <c r="BZ1342" s="9">
        <v>0</v>
      </c>
      <c r="CA1342" s="9">
        <v>0</v>
      </c>
      <c r="CB1342" s="9">
        <v>0</v>
      </c>
      <c r="CC1342" s="9">
        <v>3.47</v>
      </c>
      <c r="CD1342" s="9">
        <v>0</v>
      </c>
      <c r="CE1342" s="9">
        <v>4.21</v>
      </c>
      <c r="CF1342" s="9">
        <v>0</v>
      </c>
      <c r="CG1342" s="9">
        <v>28.73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9">
        <v>0</v>
      </c>
      <c r="CO1342" s="9">
        <v>0</v>
      </c>
      <c r="CP1342" s="9">
        <v>0</v>
      </c>
      <c r="CQ1342" s="9">
        <v>0</v>
      </c>
      <c r="CR1342" s="9">
        <v>0</v>
      </c>
      <c r="CS1342" s="9">
        <v>5.57</v>
      </c>
      <c r="CT1342" s="9">
        <v>0</v>
      </c>
      <c r="CU1342" s="9">
        <v>71</v>
      </c>
      <c r="CV1342" s="9">
        <v>11.700000000000001</v>
      </c>
      <c r="CW1342" s="9" t="s">
        <v>3928</v>
      </c>
      <c r="CX1342" s="9">
        <v>2342.61</v>
      </c>
      <c r="CY1342" s="9">
        <v>0</v>
      </c>
      <c r="CZ1342" s="9">
        <v>0</v>
      </c>
      <c r="DA1342" s="9">
        <v>0</v>
      </c>
      <c r="DB1342" s="9">
        <v>0</v>
      </c>
      <c r="DC1342" s="9">
        <v>0</v>
      </c>
      <c r="DD1342" s="9">
        <v>0</v>
      </c>
      <c r="DE1342" s="9">
        <v>0</v>
      </c>
      <c r="DF1342" s="9">
        <v>0.04</v>
      </c>
      <c r="DG1342" s="9">
        <v>0</v>
      </c>
      <c r="DH1342" s="9">
        <v>0</v>
      </c>
      <c r="DI1342" s="9">
        <v>0</v>
      </c>
      <c r="DJ1342" s="9">
        <v>0</v>
      </c>
      <c r="DK1342" s="9">
        <v>0</v>
      </c>
      <c r="DL1342" s="9">
        <v>0.06</v>
      </c>
      <c r="DM1342" s="9">
        <v>0</v>
      </c>
      <c r="DN1342" s="9">
        <v>0.01</v>
      </c>
      <c r="DO1342" s="9">
        <v>0</v>
      </c>
      <c r="DP1342" s="9">
        <v>0.04</v>
      </c>
      <c r="DQ1342" s="9">
        <v>0.4</v>
      </c>
      <c r="DR1342" s="9">
        <v>0</v>
      </c>
      <c r="DS1342" s="9">
        <v>0</v>
      </c>
      <c r="DT1342" s="9">
        <v>0</v>
      </c>
      <c r="DU1342" s="9">
        <v>0.44</v>
      </c>
      <c r="DV1342" s="9">
        <v>0</v>
      </c>
      <c r="DW1342" s="9">
        <v>0</v>
      </c>
      <c r="DX1342" s="9">
        <v>0</v>
      </c>
      <c r="DY1342" s="16" t="s">
        <v>3928</v>
      </c>
      <c r="DZ1342" s="16" t="s">
        <v>3930</v>
      </c>
      <c r="EA1342" s="16" t="s">
        <v>3912</v>
      </c>
      <c r="EB1342" s="16" t="s">
        <v>3724</v>
      </c>
      <c r="EC1342" s="9">
        <v>2342.6105759699999</v>
      </c>
      <c r="ED1342" s="17">
        <v>3765.0951891276</v>
      </c>
      <c r="EE1342" s="18">
        <v>1.61</v>
      </c>
      <c r="EF1342" s="19" t="s">
        <v>192</v>
      </c>
      <c r="EG1342" s="16" t="s">
        <v>3928</v>
      </c>
      <c r="EH1342" s="20" t="s">
        <v>3908</v>
      </c>
      <c r="EI1342" s="20" t="s">
        <v>3929</v>
      </c>
      <c r="EJ1342" s="20">
        <v>2342.6105759699999</v>
      </c>
      <c r="EK1342" s="21">
        <v>823.23635297230555</v>
      </c>
      <c r="EL1342" s="20">
        <v>9.6905982905982899</v>
      </c>
      <c r="EM1342" s="20">
        <v>7977.652794871794</v>
      </c>
      <c r="EN1342" s="22">
        <f t="shared" si="642"/>
        <v>0.3847239372023285</v>
      </c>
      <c r="EO1342" s="23">
        <f t="shared" si="643"/>
        <v>0</v>
      </c>
      <c r="EP1342" s="22">
        <f t="shared" si="644"/>
        <v>0</v>
      </c>
      <c r="EQ1342" s="22">
        <f t="shared" si="645"/>
        <v>0</v>
      </c>
      <c r="ER1342" s="22">
        <f t="shared" si="646"/>
        <v>0</v>
      </c>
      <c r="ES1342" s="22">
        <f t="shared" si="647"/>
        <v>0</v>
      </c>
      <c r="ET1342" s="22">
        <f t="shared" si="648"/>
        <v>0</v>
      </c>
      <c r="EU1342" s="22">
        <f t="shared" si="649"/>
        <v>0</v>
      </c>
      <c r="EV1342" s="22">
        <f t="shared" si="650"/>
        <v>0</v>
      </c>
      <c r="EW1342" s="22">
        <f t="shared" si="651"/>
        <v>0.37960846666004178</v>
      </c>
      <c r="EX1342" s="22">
        <f t="shared" si="652"/>
        <v>5.3860677730299115E-2</v>
      </c>
      <c r="EY1342" s="22">
        <f t="shared" si="653"/>
        <v>0.14935903806022061</v>
      </c>
      <c r="EZ1342" s="22">
        <f t="shared" si="654"/>
        <v>0</v>
      </c>
      <c r="FA1342" s="22">
        <f t="shared" si="655"/>
        <v>0.36182053065686176</v>
      </c>
      <c r="FB1342" s="22">
        <f t="shared" si="656"/>
        <v>5.5351286892576769E-2</v>
      </c>
      <c r="FC1342" s="22">
        <f t="shared" si="16"/>
        <v>0.41806315046745457</v>
      </c>
      <c r="FD1342" s="22">
        <f t="shared" si="657"/>
        <v>0.9135021097046413</v>
      </c>
      <c r="FE1342" s="22">
        <f t="shared" si="658"/>
        <v>3.5864978902953586E-2</v>
      </c>
      <c r="FF1342" s="22">
        <f t="shared" si="659"/>
        <v>0</v>
      </c>
      <c r="FG1342" s="22">
        <f t="shared" si="660"/>
        <v>5.0632911392405063E-2</v>
      </c>
      <c r="FH1342" s="22">
        <f t="shared" si="661"/>
        <v>0.20832598341859238</v>
      </c>
      <c r="FI1342" s="23">
        <f t="shared" si="662"/>
        <v>0.15276062797671547</v>
      </c>
      <c r="FJ1342" s="24">
        <f t="shared" si="663"/>
        <v>0.62541894514023633</v>
      </c>
      <c r="FK1342" s="22">
        <f t="shared" si="664"/>
        <v>4.8398996044424915E-2</v>
      </c>
      <c r="FL1342" s="25">
        <v>1299.9337228848156</v>
      </c>
      <c r="FM1342" s="25">
        <v>12.439484778142425</v>
      </c>
      <c r="FN1342" s="25">
        <v>649.13243363481683</v>
      </c>
      <c r="FO1342" s="9">
        <v>215.86759948730469</v>
      </c>
      <c r="FP1342" s="26">
        <f t="shared" si="0"/>
        <v>983.17964172363281</v>
      </c>
      <c r="FQ1342" s="22">
        <f t="shared" si="665"/>
        <v>5.7574656830938528E-2</v>
      </c>
      <c r="FR1342" s="28">
        <f t="shared" si="666"/>
        <v>9.8741336854172149E-2</v>
      </c>
      <c r="FS1342" s="28">
        <f t="shared" si="667"/>
        <v>0.84355676537563229</v>
      </c>
      <c r="FT1342" s="28">
        <f t="shared" si="668"/>
        <v>0.95481085202299731</v>
      </c>
      <c r="FU1342" s="28">
        <f t="shared" si="669"/>
        <v>0</v>
      </c>
      <c r="FV1342" s="28">
        <f t="shared" si="670"/>
        <v>3.951254252392028E-2</v>
      </c>
      <c r="FW1342" s="22">
        <f t="shared" si="671"/>
        <v>0.62621273593226323</v>
      </c>
      <c r="FX1342" s="22">
        <f t="shared" si="672"/>
        <v>8.7215384615384615</v>
      </c>
      <c r="FY1342" s="22">
        <f t="shared" si="673"/>
        <v>0.98076923076923073</v>
      </c>
    </row>
    <row r="1343" spans="1:181" ht="15.75" customHeight="1">
      <c r="A1343" s="9">
        <v>1</v>
      </c>
      <c r="B1343" s="9" t="s">
        <v>184</v>
      </c>
      <c r="C1343" s="9" t="s">
        <v>3907</v>
      </c>
      <c r="D1343" s="9" t="s">
        <v>3908</v>
      </c>
      <c r="E1343" s="9" t="s">
        <v>3931</v>
      </c>
      <c r="F1343" s="9" t="s">
        <v>3932</v>
      </c>
      <c r="G1343" s="9">
        <v>2374.2347552199999</v>
      </c>
      <c r="H1343" s="9">
        <v>267.125</v>
      </c>
      <c r="I1343" s="9">
        <v>252.1875</v>
      </c>
      <c r="J1343" s="9">
        <v>246.75</v>
      </c>
      <c r="K1343" s="9">
        <v>223.1875</v>
      </c>
      <c r="L1343" s="9">
        <v>462.375</v>
      </c>
      <c r="M1343" s="9">
        <v>922.75</v>
      </c>
      <c r="N1343" s="9">
        <v>286.40328979492188</v>
      </c>
      <c r="O1343" s="9">
        <v>1200.1536865234375</v>
      </c>
      <c r="P1343" s="9">
        <v>808.78648975730789</v>
      </c>
      <c r="Q1343" s="9">
        <v>31.9375</v>
      </c>
      <c r="R1343" s="9">
        <v>785.375</v>
      </c>
      <c r="S1343" s="9">
        <v>1419.75</v>
      </c>
      <c r="T1343" s="9">
        <v>0</v>
      </c>
      <c r="U1343" s="9">
        <v>137.3125</v>
      </c>
      <c r="V1343" s="9">
        <v>0</v>
      </c>
      <c r="W1343" s="9">
        <v>1253.3985839124025</v>
      </c>
      <c r="X1343" s="9">
        <v>11.891134712571068</v>
      </c>
      <c r="Y1343" s="9">
        <v>62</v>
      </c>
      <c r="Z1343" s="9">
        <v>428714.47360000003</v>
      </c>
      <c r="AA1343" s="9">
        <v>628.65</v>
      </c>
      <c r="AB1343" s="9">
        <v>80.209999999999994</v>
      </c>
      <c r="AC1343" s="9">
        <v>72.569999999999993</v>
      </c>
      <c r="AD1343" s="9">
        <v>7.64</v>
      </c>
      <c r="AE1343" s="9">
        <v>1.83</v>
      </c>
      <c r="AF1343" s="9">
        <v>44.44</v>
      </c>
      <c r="AG1343" s="9">
        <v>502.17</v>
      </c>
      <c r="AH1343" s="9">
        <v>292.5</v>
      </c>
      <c r="AI1343" s="9">
        <v>25.2</v>
      </c>
      <c r="AJ1343" s="9">
        <v>82.4</v>
      </c>
      <c r="AK1343" s="9">
        <v>46.4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246.52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  <c r="BD1343" s="9">
        <v>0</v>
      </c>
      <c r="BE1343" s="9">
        <v>0</v>
      </c>
      <c r="BF1343" s="9">
        <v>0</v>
      </c>
      <c r="BG1343" s="9">
        <v>0</v>
      </c>
      <c r="BH1343" s="9">
        <v>0</v>
      </c>
      <c r="BI1343" s="9">
        <v>0</v>
      </c>
      <c r="BJ1343" s="9">
        <v>0</v>
      </c>
      <c r="BK1343" s="9">
        <v>3.11</v>
      </c>
      <c r="BL1343" s="9">
        <v>0</v>
      </c>
      <c r="BM1343" s="9">
        <v>3.46</v>
      </c>
      <c r="BN1343" s="9">
        <v>0</v>
      </c>
      <c r="BO1343" s="9">
        <v>222.12</v>
      </c>
      <c r="BP1343" s="9">
        <v>0</v>
      </c>
      <c r="BQ1343" s="9">
        <v>6.13</v>
      </c>
      <c r="BR1343" s="9">
        <v>0</v>
      </c>
      <c r="BS1343" s="9">
        <v>8.17</v>
      </c>
      <c r="BT1343" s="9">
        <v>16.73</v>
      </c>
      <c r="BU1343" s="9">
        <v>0</v>
      </c>
      <c r="BV1343" s="9">
        <v>0</v>
      </c>
      <c r="BW1343" s="9">
        <v>0</v>
      </c>
      <c r="BX1343" s="9">
        <v>0</v>
      </c>
      <c r="BY1343" s="9">
        <v>0</v>
      </c>
      <c r="BZ1343" s="9">
        <v>0</v>
      </c>
      <c r="CA1343" s="9">
        <v>0</v>
      </c>
      <c r="CB1343" s="9">
        <v>0</v>
      </c>
      <c r="CC1343" s="9">
        <v>0</v>
      </c>
      <c r="CD1343" s="9">
        <v>0</v>
      </c>
      <c r="CE1343" s="9">
        <v>2.64</v>
      </c>
      <c r="CF1343" s="9">
        <v>0</v>
      </c>
      <c r="CG1343" s="9">
        <v>16.490000000000002</v>
      </c>
      <c r="CH1343" s="9">
        <v>0</v>
      </c>
      <c r="CI1343" s="9">
        <v>44.01</v>
      </c>
      <c r="CJ1343" s="9">
        <v>0</v>
      </c>
      <c r="CK1343" s="9">
        <v>6.67</v>
      </c>
      <c r="CL1343" s="9">
        <v>0</v>
      </c>
      <c r="CM1343" s="9">
        <v>0</v>
      </c>
      <c r="CN1343" s="9">
        <v>6.95</v>
      </c>
      <c r="CO1343" s="9">
        <v>20.64</v>
      </c>
      <c r="CP1343" s="9">
        <v>4.42</v>
      </c>
      <c r="CQ1343" s="9">
        <v>5.34</v>
      </c>
      <c r="CR1343" s="9">
        <v>0</v>
      </c>
      <c r="CS1343" s="9">
        <v>15.25</v>
      </c>
      <c r="CT1343" s="9">
        <v>0</v>
      </c>
      <c r="CU1343" s="9">
        <v>191</v>
      </c>
      <c r="CV1343" s="9">
        <v>74.399999999999991</v>
      </c>
      <c r="CW1343" s="9" t="s">
        <v>3931</v>
      </c>
      <c r="CX1343" s="9">
        <v>2374.23</v>
      </c>
      <c r="CY1343" s="9">
        <v>0.02</v>
      </c>
      <c r="CZ1343" s="9">
        <v>0.08</v>
      </c>
      <c r="DA1343" s="9">
        <v>0</v>
      </c>
      <c r="DB1343" s="9">
        <v>0</v>
      </c>
      <c r="DC1343" s="9">
        <v>0</v>
      </c>
      <c r="DD1343" s="9">
        <v>0</v>
      </c>
      <c r="DE1343" s="9">
        <v>0</v>
      </c>
      <c r="DF1343" s="9">
        <v>0.04</v>
      </c>
      <c r="DG1343" s="9">
        <v>0</v>
      </c>
      <c r="DH1343" s="9">
        <v>0</v>
      </c>
      <c r="DI1343" s="9">
        <v>0</v>
      </c>
      <c r="DJ1343" s="9">
        <v>0</v>
      </c>
      <c r="DK1343" s="9">
        <v>0</v>
      </c>
      <c r="DL1343" s="9">
        <v>0.06</v>
      </c>
      <c r="DM1343" s="9">
        <v>0.01</v>
      </c>
      <c r="DN1343" s="9">
        <v>0</v>
      </c>
      <c r="DO1343" s="9">
        <v>0</v>
      </c>
      <c r="DP1343" s="9">
        <v>7.0000000000000007E-2</v>
      </c>
      <c r="DQ1343" s="9">
        <v>0.25</v>
      </c>
      <c r="DR1343" s="9">
        <v>0</v>
      </c>
      <c r="DS1343" s="9">
        <v>0.01</v>
      </c>
      <c r="DT1343" s="9">
        <v>0</v>
      </c>
      <c r="DU1343" s="9">
        <v>0.46</v>
      </c>
      <c r="DV1343" s="9">
        <v>0</v>
      </c>
      <c r="DW1343" s="9">
        <v>0</v>
      </c>
      <c r="DX1343" s="9">
        <v>0</v>
      </c>
      <c r="DY1343" s="16" t="s">
        <v>3931</v>
      </c>
      <c r="DZ1343" s="16" t="s">
        <v>3933</v>
      </c>
      <c r="EA1343" s="16" t="s">
        <v>3912</v>
      </c>
      <c r="EB1343" s="16" t="s">
        <v>3724</v>
      </c>
      <c r="EC1343" s="9">
        <v>2374.2347552199999</v>
      </c>
      <c r="ED1343" s="17">
        <v>2729.6232006298001</v>
      </c>
      <c r="EE1343" s="18">
        <v>1.1499999999999999</v>
      </c>
      <c r="EF1343" s="19" t="s">
        <v>192</v>
      </c>
      <c r="EG1343" s="16" t="s">
        <v>3931</v>
      </c>
      <c r="EH1343" s="20" t="s">
        <v>3908</v>
      </c>
      <c r="EI1343" s="20" t="s">
        <v>3932</v>
      </c>
      <c r="EJ1343" s="20">
        <v>2374.2347552199999</v>
      </c>
      <c r="EK1343" s="21">
        <v>681.96050839099667</v>
      </c>
      <c r="EL1343" s="20">
        <v>8.4495967741935498</v>
      </c>
      <c r="EM1343" s="20">
        <v>5762.2913118279585</v>
      </c>
      <c r="EN1343" s="22">
        <f t="shared" si="642"/>
        <v>0.39463930645033007</v>
      </c>
      <c r="EO1343" s="23">
        <f t="shared" si="643"/>
        <v>0</v>
      </c>
      <c r="EP1343" s="22">
        <f t="shared" si="644"/>
        <v>0</v>
      </c>
      <c r="EQ1343" s="22">
        <f t="shared" si="645"/>
        <v>0</v>
      </c>
      <c r="ER1343" s="22">
        <f t="shared" si="646"/>
        <v>8.1385915787820888E-3</v>
      </c>
      <c r="ES1343" s="22">
        <f t="shared" si="647"/>
        <v>0</v>
      </c>
      <c r="ET1343" s="22">
        <f t="shared" si="648"/>
        <v>0</v>
      </c>
      <c r="EU1343" s="22">
        <f t="shared" si="649"/>
        <v>9.0545102452045112E-3</v>
      </c>
      <c r="EV1343" s="22">
        <f t="shared" si="650"/>
        <v>0</v>
      </c>
      <c r="EW1343" s="22">
        <f t="shared" si="651"/>
        <v>0.5812681548164238</v>
      </c>
      <c r="EX1343" s="22">
        <f t="shared" si="652"/>
        <v>1.6041661214769843E-2</v>
      </c>
      <c r="EY1343" s="22">
        <f t="shared" si="653"/>
        <v>0.15400518148274148</v>
      </c>
      <c r="EZ1343" s="22">
        <f t="shared" si="654"/>
        <v>4.3780912254991755E-2</v>
      </c>
      <c r="FA1343" s="22">
        <f t="shared" si="655"/>
        <v>5.0061497396174083E-2</v>
      </c>
      <c r="FB1343" s="22">
        <f t="shared" si="656"/>
        <v>0.13764949101091251</v>
      </c>
      <c r="FC1343" s="22">
        <f t="shared" si="16"/>
        <v>0.71025212757496226</v>
      </c>
      <c r="FD1343" s="22">
        <f t="shared" si="657"/>
        <v>0.65509518477043671</v>
      </c>
      <c r="FE1343" s="22">
        <f t="shared" si="658"/>
        <v>5.6438969764837622E-2</v>
      </c>
      <c r="FF1343" s="22">
        <f t="shared" si="659"/>
        <v>0.18454647256438972</v>
      </c>
      <c r="FG1343" s="22">
        <f t="shared" si="660"/>
        <v>0.10391937290033594</v>
      </c>
      <c r="FH1343" s="22">
        <f t="shared" si="661"/>
        <v>0.12759086932315278</v>
      </c>
      <c r="FI1343" s="23">
        <f t="shared" si="662"/>
        <v>7.0691163604549426E-2</v>
      </c>
      <c r="FJ1343" s="24">
        <f t="shared" si="663"/>
        <v>0.79880696731090439</v>
      </c>
      <c r="FK1343" s="22">
        <f t="shared" si="664"/>
        <v>0.26478005117979514</v>
      </c>
      <c r="FL1343" s="25">
        <v>1253.3985839124025</v>
      </c>
      <c r="FM1343" s="25">
        <v>11.891134712571068</v>
      </c>
      <c r="FN1343" s="25">
        <v>808.78648975730789</v>
      </c>
      <c r="FO1343" s="9">
        <v>286.40328979492188</v>
      </c>
      <c r="FP1343" s="26">
        <f t="shared" si="0"/>
        <v>913.75039672851563</v>
      </c>
      <c r="FQ1343" s="22">
        <f t="shared" si="665"/>
        <v>0.2187283708395886</v>
      </c>
      <c r="FR1343" s="28">
        <f t="shared" si="666"/>
        <v>0.19793219645479199</v>
      </c>
      <c r="FS1343" s="28">
        <f t="shared" si="667"/>
        <v>0.58339850217197764</v>
      </c>
      <c r="FT1343" s="28">
        <f t="shared" si="668"/>
        <v>0.92877294258784027</v>
      </c>
      <c r="FU1343" s="28">
        <f t="shared" si="669"/>
        <v>0</v>
      </c>
      <c r="FV1343" s="28">
        <f t="shared" si="670"/>
        <v>5.7834424206833088E-2</v>
      </c>
      <c r="FW1343" s="22">
        <f t="shared" si="671"/>
        <v>0.30382565815636681</v>
      </c>
      <c r="FX1343" s="22">
        <f t="shared" si="672"/>
        <v>10.139516129032257</v>
      </c>
      <c r="FY1343" s="22">
        <f t="shared" si="673"/>
        <v>3.9761290322580645</v>
      </c>
    </row>
    <row r="1344" spans="1:181" ht="15.75" customHeight="1">
      <c r="A1344" s="9">
        <v>1</v>
      </c>
      <c r="B1344" s="9" t="s">
        <v>184</v>
      </c>
      <c r="C1344" s="9" t="s">
        <v>3907</v>
      </c>
      <c r="D1344" s="9" t="s">
        <v>3908</v>
      </c>
      <c r="E1344" s="9" t="s">
        <v>3934</v>
      </c>
      <c r="F1344" s="9" t="s">
        <v>3935</v>
      </c>
      <c r="G1344" s="9">
        <v>1213.5728938899999</v>
      </c>
      <c r="H1344" s="9">
        <v>78.375</v>
      </c>
      <c r="I1344" s="9">
        <v>124.5625</v>
      </c>
      <c r="J1344" s="9">
        <v>247.3125</v>
      </c>
      <c r="K1344" s="9">
        <v>243.0625</v>
      </c>
      <c r="L1344" s="9">
        <v>359.75</v>
      </c>
      <c r="M1344" s="9">
        <v>160.5</v>
      </c>
      <c r="N1344" s="9">
        <v>803.99981689453125</v>
      </c>
      <c r="O1344" s="9">
        <v>1141.7265625</v>
      </c>
      <c r="P1344" s="9">
        <v>924.20077919045252</v>
      </c>
      <c r="Q1344" s="9">
        <v>17.5625</v>
      </c>
      <c r="R1344" s="9">
        <v>9.5625</v>
      </c>
      <c r="S1344" s="9">
        <v>1186.4375</v>
      </c>
      <c r="T1344" s="9">
        <v>0</v>
      </c>
      <c r="U1344" s="9">
        <v>0</v>
      </c>
      <c r="V1344" s="9">
        <v>0</v>
      </c>
      <c r="W1344" s="9">
        <v>1242.2277757759819</v>
      </c>
      <c r="X1344" s="9">
        <v>11.165328151541669</v>
      </c>
      <c r="Y1344" s="9">
        <v>44</v>
      </c>
      <c r="Z1344" s="9">
        <v>655251.21979999996</v>
      </c>
      <c r="AA1344" s="9">
        <v>610.54</v>
      </c>
      <c r="AB1344" s="9">
        <v>77.73</v>
      </c>
      <c r="AC1344" s="9">
        <v>76.31</v>
      </c>
      <c r="AD1344" s="9">
        <v>1.42</v>
      </c>
      <c r="AE1344" s="9">
        <v>1.03</v>
      </c>
      <c r="AF1344" s="9">
        <v>0.1</v>
      </c>
      <c r="AG1344" s="9">
        <v>531.67999999999995</v>
      </c>
      <c r="AH1344" s="9">
        <v>331.1</v>
      </c>
      <c r="AI1344" s="9">
        <v>7.2</v>
      </c>
      <c r="AJ1344" s="9">
        <v>0</v>
      </c>
      <c r="AK1344" s="9">
        <v>12.8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390.52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  <c r="BD1344" s="9">
        <v>0</v>
      </c>
      <c r="BE1344" s="9">
        <v>0</v>
      </c>
      <c r="BF1344" s="9">
        <v>0</v>
      </c>
      <c r="BG1344" s="9">
        <v>0</v>
      </c>
      <c r="BH1344" s="9">
        <v>0</v>
      </c>
      <c r="BI1344" s="9">
        <v>0</v>
      </c>
      <c r="BJ1344" s="9">
        <v>0</v>
      </c>
      <c r="BK1344" s="9">
        <v>0</v>
      </c>
      <c r="BL1344" s="9">
        <v>0</v>
      </c>
      <c r="BM1344" s="9">
        <v>0</v>
      </c>
      <c r="BN1344" s="9">
        <v>101.42</v>
      </c>
      <c r="BO1344" s="9">
        <v>90.6</v>
      </c>
      <c r="BP1344" s="9">
        <v>0</v>
      </c>
      <c r="BQ1344" s="9">
        <v>1.79</v>
      </c>
      <c r="BR1344" s="9">
        <v>0</v>
      </c>
      <c r="BS1344" s="9">
        <v>0</v>
      </c>
      <c r="BT1344" s="9">
        <v>0</v>
      </c>
      <c r="BU1344" s="9">
        <v>0</v>
      </c>
      <c r="BV1344" s="9">
        <v>0</v>
      </c>
      <c r="BW1344" s="9">
        <v>0</v>
      </c>
      <c r="BX1344" s="9">
        <v>0</v>
      </c>
      <c r="BY1344" s="9">
        <v>0</v>
      </c>
      <c r="BZ1344" s="9">
        <v>0</v>
      </c>
      <c r="CA1344" s="9">
        <v>0</v>
      </c>
      <c r="CB1344" s="9">
        <v>0</v>
      </c>
      <c r="CC1344" s="9">
        <v>0</v>
      </c>
      <c r="CD1344" s="9">
        <v>0</v>
      </c>
      <c r="CE1344" s="9">
        <v>0</v>
      </c>
      <c r="CF1344" s="9">
        <v>0</v>
      </c>
      <c r="CG1344" s="9">
        <v>0</v>
      </c>
      <c r="CH1344" s="9">
        <v>0</v>
      </c>
      <c r="CI1344" s="9">
        <v>15.21</v>
      </c>
      <c r="CJ1344" s="9">
        <v>0</v>
      </c>
      <c r="CK1344" s="9">
        <v>1.85</v>
      </c>
      <c r="CL1344" s="9">
        <v>0</v>
      </c>
      <c r="CM1344" s="9">
        <v>0</v>
      </c>
      <c r="CN1344" s="9">
        <v>0</v>
      </c>
      <c r="CO1344" s="9">
        <v>9.15</v>
      </c>
      <c r="CP1344" s="9">
        <v>0</v>
      </c>
      <c r="CQ1344" s="9">
        <v>0</v>
      </c>
      <c r="CR1344" s="9">
        <v>0</v>
      </c>
      <c r="CS1344" s="9">
        <v>0</v>
      </c>
      <c r="CT1344" s="9">
        <v>0</v>
      </c>
      <c r="CU1344" s="9">
        <v>173</v>
      </c>
      <c r="CV1344" s="9">
        <v>61.599999999999994</v>
      </c>
      <c r="CW1344" s="9" t="s">
        <v>3934</v>
      </c>
      <c r="CX1344" s="9">
        <v>1213.57</v>
      </c>
      <c r="CY1344" s="9">
        <v>0.04</v>
      </c>
      <c r="CZ1344" s="9">
        <v>0.16</v>
      </c>
      <c r="DA1344" s="9">
        <v>0</v>
      </c>
      <c r="DB1344" s="9">
        <v>0</v>
      </c>
      <c r="DC1344" s="9">
        <v>0</v>
      </c>
      <c r="DD1344" s="9">
        <v>0</v>
      </c>
      <c r="DE1344" s="9">
        <v>0</v>
      </c>
      <c r="DF1344" s="9">
        <v>0.09</v>
      </c>
      <c r="DG1344" s="9">
        <v>0</v>
      </c>
      <c r="DH1344" s="9">
        <v>0</v>
      </c>
      <c r="DI1344" s="9">
        <v>0</v>
      </c>
      <c r="DJ1344" s="9">
        <v>0</v>
      </c>
      <c r="DK1344" s="9">
        <v>0</v>
      </c>
      <c r="DL1344" s="9">
        <v>0.01</v>
      </c>
      <c r="DM1344" s="9">
        <v>0</v>
      </c>
      <c r="DN1344" s="9">
        <v>0</v>
      </c>
      <c r="DO1344" s="9">
        <v>0</v>
      </c>
      <c r="DP1344" s="9">
        <v>0.03</v>
      </c>
      <c r="DQ1344" s="9">
        <v>0.2</v>
      </c>
      <c r="DR1344" s="9">
        <v>0</v>
      </c>
      <c r="DS1344" s="9">
        <v>0.03</v>
      </c>
      <c r="DT1344" s="9">
        <v>0.03</v>
      </c>
      <c r="DU1344" s="9">
        <v>0.4</v>
      </c>
      <c r="DV1344" s="9">
        <v>0.01</v>
      </c>
      <c r="DW1344" s="9">
        <v>0</v>
      </c>
      <c r="DX1344" s="9">
        <v>0</v>
      </c>
      <c r="DY1344" s="16" t="s">
        <v>3934</v>
      </c>
      <c r="DZ1344" s="16" t="s">
        <v>3936</v>
      </c>
      <c r="EA1344" s="16" t="s">
        <v>3912</v>
      </c>
      <c r="EB1344" s="16" t="s">
        <v>3724</v>
      </c>
      <c r="EC1344" s="9">
        <v>1213.5728938899999</v>
      </c>
      <c r="ED1344" s="17">
        <v>1399.391787736</v>
      </c>
      <c r="EE1344" s="18">
        <v>1.1499999999999999</v>
      </c>
      <c r="EF1344" s="19" t="s">
        <v>192</v>
      </c>
      <c r="EG1344" s="16" t="s">
        <v>3934</v>
      </c>
      <c r="EH1344" s="20" t="s">
        <v>3908</v>
      </c>
      <c r="EI1344" s="20" t="s">
        <v>3935</v>
      </c>
      <c r="EJ1344" s="20">
        <v>1213.5728938899999</v>
      </c>
      <c r="EK1344" s="21">
        <v>1073.2322530874308</v>
      </c>
      <c r="EL1344" s="20">
        <v>9.911363636363637</v>
      </c>
      <c r="EM1344" s="20">
        <v>10637.195126623377</v>
      </c>
      <c r="EN1344" s="22">
        <f t="shared" si="642"/>
        <v>0.31744029875192448</v>
      </c>
      <c r="EO1344" s="23">
        <f t="shared" si="643"/>
        <v>0</v>
      </c>
      <c r="EP1344" s="22">
        <f t="shared" si="644"/>
        <v>0</v>
      </c>
      <c r="EQ1344" s="22">
        <f t="shared" si="645"/>
        <v>0</v>
      </c>
      <c r="ER1344" s="22">
        <f t="shared" si="646"/>
        <v>0</v>
      </c>
      <c r="ES1344" s="22">
        <f t="shared" si="647"/>
        <v>0</v>
      </c>
      <c r="ET1344" s="22">
        <f t="shared" si="648"/>
        <v>0</v>
      </c>
      <c r="EU1344" s="22">
        <f t="shared" si="649"/>
        <v>0</v>
      </c>
      <c r="EV1344" s="22">
        <f t="shared" si="650"/>
        <v>0.460958094718662</v>
      </c>
      <c r="EW1344" s="22">
        <f t="shared" si="651"/>
        <v>0.41178074720479957</v>
      </c>
      <c r="EX1344" s="22">
        <f t="shared" si="652"/>
        <v>8.1356240341787112E-3</v>
      </c>
      <c r="EY1344" s="22">
        <f t="shared" si="653"/>
        <v>7.7538405599490975E-2</v>
      </c>
      <c r="EZ1344" s="22">
        <f t="shared" si="654"/>
        <v>0</v>
      </c>
      <c r="FA1344" s="22">
        <f t="shared" si="655"/>
        <v>0</v>
      </c>
      <c r="FB1344" s="22">
        <f t="shared" si="656"/>
        <v>4.1587128442868833E-2</v>
      </c>
      <c r="FC1344" s="22">
        <f t="shared" si="16"/>
        <v>0.57506469682576089</v>
      </c>
      <c r="FD1344" s="22">
        <f t="shared" si="657"/>
        <v>0.94303617203076051</v>
      </c>
      <c r="FE1344" s="22">
        <f t="shared" si="658"/>
        <v>2.0506978068926231E-2</v>
      </c>
      <c r="FF1344" s="22">
        <f t="shared" si="659"/>
        <v>0</v>
      </c>
      <c r="FG1344" s="22">
        <f t="shared" si="660"/>
        <v>3.6456849900313303E-2</v>
      </c>
      <c r="FH1344" s="22">
        <f t="shared" si="661"/>
        <v>0.12731352573131982</v>
      </c>
      <c r="FI1344" s="23">
        <f t="shared" si="662"/>
        <v>1.6378943230582765E-4</v>
      </c>
      <c r="FJ1344" s="24">
        <f t="shared" si="663"/>
        <v>0.87083565368362426</v>
      </c>
      <c r="FK1344" s="22">
        <f t="shared" si="664"/>
        <v>0.50309297700525291</v>
      </c>
      <c r="FL1344" s="25">
        <v>1242.2277757759819</v>
      </c>
      <c r="FM1344" s="25">
        <v>11.165328151541669</v>
      </c>
      <c r="FN1344" s="25">
        <v>924.20077919045252</v>
      </c>
      <c r="FO1344" s="9">
        <v>803.99981689453125</v>
      </c>
      <c r="FP1344" s="26">
        <f t="shared" si="0"/>
        <v>337.72674560546875</v>
      </c>
      <c r="FQ1344" s="22">
        <f t="shared" si="665"/>
        <v>0.16722316477381255</v>
      </c>
      <c r="FR1344" s="28">
        <f t="shared" si="666"/>
        <v>0.40407543911774974</v>
      </c>
      <c r="FS1344" s="28">
        <f t="shared" si="667"/>
        <v>0.42869283140659553</v>
      </c>
      <c r="FT1344" s="28">
        <f t="shared" si="668"/>
        <v>0.98551970468484051</v>
      </c>
      <c r="FU1344" s="28">
        <f t="shared" si="669"/>
        <v>0</v>
      </c>
      <c r="FV1344" s="28">
        <f t="shared" si="670"/>
        <v>0</v>
      </c>
      <c r="FW1344" s="22">
        <f t="shared" si="671"/>
        <v>0.28335571788908182</v>
      </c>
      <c r="FX1344" s="22">
        <f t="shared" si="672"/>
        <v>13.87590909090909</v>
      </c>
      <c r="FY1344" s="22">
        <f t="shared" si="673"/>
        <v>8.875454545454545</v>
      </c>
    </row>
    <row r="1345" spans="1:181" ht="15.75" customHeight="1">
      <c r="A1345" s="9">
        <v>1</v>
      </c>
      <c r="B1345" s="9" t="s">
        <v>184</v>
      </c>
      <c r="C1345" s="9" t="s">
        <v>3907</v>
      </c>
      <c r="D1345" s="9" t="s">
        <v>3908</v>
      </c>
      <c r="E1345" s="9" t="s">
        <v>3937</v>
      </c>
      <c r="F1345" s="9" t="s">
        <v>3938</v>
      </c>
      <c r="G1345" s="9">
        <v>1736.6433591800001</v>
      </c>
      <c r="H1345" s="9">
        <v>282.625</v>
      </c>
      <c r="I1345" s="9">
        <v>194.875</v>
      </c>
      <c r="J1345" s="9">
        <v>199.1875</v>
      </c>
      <c r="K1345" s="9">
        <v>205.3125</v>
      </c>
      <c r="L1345" s="9">
        <v>472.5625</v>
      </c>
      <c r="M1345" s="9">
        <v>382.25</v>
      </c>
      <c r="N1345" s="9">
        <v>674.90423583984375</v>
      </c>
      <c r="O1345" s="9">
        <v>1111.5374755859375</v>
      </c>
      <c r="P1345" s="9">
        <v>857.83367287584565</v>
      </c>
      <c r="Q1345" s="9">
        <v>5.8125</v>
      </c>
      <c r="R1345" s="9">
        <v>0</v>
      </c>
      <c r="S1345" s="9">
        <v>1387.8125</v>
      </c>
      <c r="T1345" s="9">
        <v>0</v>
      </c>
      <c r="U1345" s="9">
        <v>280.375</v>
      </c>
      <c r="V1345" s="9">
        <v>62.8125</v>
      </c>
      <c r="W1345" s="9">
        <v>1231.6781137508999</v>
      </c>
      <c r="X1345" s="9">
        <v>11.768957163426926</v>
      </c>
      <c r="Y1345" s="9">
        <v>71</v>
      </c>
      <c r="Z1345" s="9">
        <v>944868.07689999999</v>
      </c>
      <c r="AA1345" s="9">
        <v>430.13</v>
      </c>
      <c r="AB1345" s="9">
        <v>138.38999999999999</v>
      </c>
      <c r="AC1345" s="9">
        <v>138.38999999999999</v>
      </c>
      <c r="AD1345" s="9">
        <v>0</v>
      </c>
      <c r="AE1345" s="9">
        <v>5.84</v>
      </c>
      <c r="AF1345" s="9">
        <v>13.98</v>
      </c>
      <c r="AG1345" s="9">
        <v>271.92</v>
      </c>
      <c r="AH1345" s="9">
        <v>313.10000000000002</v>
      </c>
      <c r="AI1345" s="9">
        <v>58.6</v>
      </c>
      <c r="AJ1345" s="9">
        <v>0.9</v>
      </c>
      <c r="AK1345" s="9">
        <v>40.800000000000004</v>
      </c>
      <c r="AL1345" s="9">
        <v>2.06</v>
      </c>
      <c r="AM1345" s="9">
        <v>0</v>
      </c>
      <c r="AN1345" s="9">
        <v>0</v>
      </c>
      <c r="AO1345" s="9">
        <v>0</v>
      </c>
      <c r="AP1345" s="9">
        <v>3.18</v>
      </c>
      <c r="AQ1345" s="9">
        <v>0</v>
      </c>
      <c r="AR1345" s="9">
        <v>0</v>
      </c>
      <c r="AS1345" s="9">
        <v>55.09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  <c r="BD1345" s="9">
        <v>0</v>
      </c>
      <c r="BE1345" s="9">
        <v>0</v>
      </c>
      <c r="BF1345" s="9">
        <v>0</v>
      </c>
      <c r="BG1345" s="9">
        <v>0</v>
      </c>
      <c r="BH1345" s="9">
        <v>0</v>
      </c>
      <c r="BI1345" s="9">
        <v>0</v>
      </c>
      <c r="BJ1345" s="9">
        <v>0</v>
      </c>
      <c r="BK1345" s="9">
        <v>0</v>
      </c>
      <c r="BL1345" s="9">
        <v>0</v>
      </c>
      <c r="BM1345" s="9">
        <v>0</v>
      </c>
      <c r="BN1345" s="9">
        <v>140.20000000000002</v>
      </c>
      <c r="BO1345" s="9">
        <v>41.9</v>
      </c>
      <c r="BP1345" s="9">
        <v>9.11</v>
      </c>
      <c r="BQ1345" s="9">
        <v>33.32</v>
      </c>
      <c r="BR1345" s="9">
        <v>0</v>
      </c>
      <c r="BS1345" s="9">
        <v>9.65</v>
      </c>
      <c r="BT1345" s="9">
        <v>0</v>
      </c>
      <c r="BU1345" s="9">
        <v>0</v>
      </c>
      <c r="BV1345" s="9">
        <v>0</v>
      </c>
      <c r="BW1345" s="9">
        <v>0</v>
      </c>
      <c r="BX1345" s="9">
        <v>0</v>
      </c>
      <c r="BY1345" s="9">
        <v>0</v>
      </c>
      <c r="BZ1345" s="9">
        <v>0</v>
      </c>
      <c r="CA1345" s="9">
        <v>9.84</v>
      </c>
      <c r="CB1345" s="9">
        <v>0</v>
      </c>
      <c r="CC1345" s="9">
        <v>0</v>
      </c>
      <c r="CD1345" s="9">
        <v>0</v>
      </c>
      <c r="CE1345" s="9">
        <v>7.88</v>
      </c>
      <c r="CF1345" s="9">
        <v>0</v>
      </c>
      <c r="CG1345" s="9">
        <v>0</v>
      </c>
      <c r="CH1345" s="9">
        <v>2.6</v>
      </c>
      <c r="CI1345" s="9">
        <v>30.01</v>
      </c>
      <c r="CJ1345" s="9">
        <v>0</v>
      </c>
      <c r="CK1345" s="9">
        <v>2.09</v>
      </c>
      <c r="CL1345" s="9">
        <v>0</v>
      </c>
      <c r="CM1345" s="9">
        <v>0</v>
      </c>
      <c r="CN1345" s="9">
        <v>34.869999999999997</v>
      </c>
      <c r="CO1345" s="9">
        <v>32.869999999999997</v>
      </c>
      <c r="CP1345" s="9">
        <v>2.57</v>
      </c>
      <c r="CQ1345" s="9">
        <v>0</v>
      </c>
      <c r="CR1345" s="9">
        <v>0</v>
      </c>
      <c r="CS1345" s="9">
        <v>12.89</v>
      </c>
      <c r="CT1345" s="9">
        <v>0</v>
      </c>
      <c r="CU1345" s="9">
        <v>217</v>
      </c>
      <c r="CV1345" s="9">
        <v>127.8</v>
      </c>
      <c r="CW1345" s="9" t="s">
        <v>3937</v>
      </c>
      <c r="CX1345" s="9">
        <v>1736.64</v>
      </c>
      <c r="CY1345" s="9">
        <v>0.08</v>
      </c>
      <c r="CZ1345" s="9">
        <v>0.19</v>
      </c>
      <c r="DA1345" s="9">
        <v>0</v>
      </c>
      <c r="DB1345" s="9">
        <v>0</v>
      </c>
      <c r="DC1345" s="9">
        <v>0</v>
      </c>
      <c r="DD1345" s="9">
        <v>0</v>
      </c>
      <c r="DE1345" s="9">
        <v>0</v>
      </c>
      <c r="DF1345" s="9">
        <v>0.06</v>
      </c>
      <c r="DG1345" s="9">
        <v>0</v>
      </c>
      <c r="DH1345" s="9">
        <v>0</v>
      </c>
      <c r="DI1345" s="9">
        <v>0</v>
      </c>
      <c r="DJ1345" s="9">
        <v>0</v>
      </c>
      <c r="DK1345" s="9">
        <v>0</v>
      </c>
      <c r="DL1345" s="9">
        <v>0.14000000000000001</v>
      </c>
      <c r="DM1345" s="9">
        <v>0.02</v>
      </c>
      <c r="DN1345" s="9">
        <v>0</v>
      </c>
      <c r="DO1345" s="9">
        <v>0</v>
      </c>
      <c r="DP1345" s="9">
        <v>0.02</v>
      </c>
      <c r="DQ1345" s="9">
        <v>0.12</v>
      </c>
      <c r="DR1345" s="9">
        <v>0</v>
      </c>
      <c r="DS1345" s="9">
        <v>0</v>
      </c>
      <c r="DT1345" s="9">
        <v>0</v>
      </c>
      <c r="DU1345" s="9">
        <v>0.35</v>
      </c>
      <c r="DV1345" s="9">
        <v>0.01</v>
      </c>
      <c r="DW1345" s="9">
        <v>0</v>
      </c>
      <c r="DX1345" s="9">
        <v>0</v>
      </c>
      <c r="DY1345" s="16" t="s">
        <v>3937</v>
      </c>
      <c r="DZ1345" s="16" t="s">
        <v>3939</v>
      </c>
      <c r="EA1345" s="16" t="s">
        <v>3912</v>
      </c>
      <c r="EB1345" s="16" t="s">
        <v>3724</v>
      </c>
      <c r="EC1345" s="9">
        <v>1736.6433591800001</v>
      </c>
      <c r="ED1345" s="17">
        <v>1791.2041415150002</v>
      </c>
      <c r="EE1345" s="18">
        <v>1.03</v>
      </c>
      <c r="EF1345" s="19" t="s">
        <v>192</v>
      </c>
      <c r="EG1345" s="16" t="s">
        <v>3937</v>
      </c>
      <c r="EH1345" s="20" t="s">
        <v>3908</v>
      </c>
      <c r="EI1345" s="20" t="s">
        <v>3938</v>
      </c>
      <c r="EJ1345" s="20">
        <v>1736.6433591800001</v>
      </c>
      <c r="EK1345" s="21">
        <v>2196.7035010345708</v>
      </c>
      <c r="EL1345" s="20">
        <v>3.3656494522691704</v>
      </c>
      <c r="EM1345" s="20">
        <v>7393.3339350547731</v>
      </c>
      <c r="EN1345" s="22">
        <f t="shared" si="642"/>
        <v>0.53418733871155233</v>
      </c>
      <c r="EO1345" s="23">
        <f t="shared" si="643"/>
        <v>1.2467581907730377E-2</v>
      </c>
      <c r="EP1345" s="22">
        <f t="shared" si="644"/>
        <v>0</v>
      </c>
      <c r="EQ1345" s="22">
        <f t="shared" si="645"/>
        <v>0</v>
      </c>
      <c r="ER1345" s="22">
        <f t="shared" si="646"/>
        <v>0</v>
      </c>
      <c r="ES1345" s="22">
        <f t="shared" si="647"/>
        <v>0</v>
      </c>
      <c r="ET1345" s="22">
        <f t="shared" si="648"/>
        <v>0</v>
      </c>
      <c r="EU1345" s="22">
        <f t="shared" si="649"/>
        <v>0</v>
      </c>
      <c r="EV1345" s="22">
        <f t="shared" si="650"/>
        <v>0.38389923329682368</v>
      </c>
      <c r="EW1345" s="22">
        <f t="shared" si="651"/>
        <v>0.13967688937568454</v>
      </c>
      <c r="EX1345" s="22">
        <f t="shared" si="652"/>
        <v>9.1237677984665921E-2</v>
      </c>
      <c r="EY1345" s="22">
        <f t="shared" si="653"/>
        <v>0.12144030668127055</v>
      </c>
      <c r="EZ1345" s="22">
        <f t="shared" si="654"/>
        <v>0</v>
      </c>
      <c r="FA1345" s="22">
        <f t="shared" si="655"/>
        <v>2.1577217962760128E-2</v>
      </c>
      <c r="FB1345" s="22">
        <f t="shared" si="656"/>
        <v>0.22782037239868561</v>
      </c>
      <c r="FC1345" s="22">
        <f t="shared" si="16"/>
        <v>0.96110478227512619</v>
      </c>
      <c r="FD1345" s="22">
        <f t="shared" si="657"/>
        <v>0.75737784228350269</v>
      </c>
      <c r="FE1345" s="22">
        <f t="shared" si="658"/>
        <v>0.14175133043057569</v>
      </c>
      <c r="FF1345" s="22">
        <f t="shared" si="659"/>
        <v>2.1770682148040637E-3</v>
      </c>
      <c r="FG1345" s="22">
        <f t="shared" si="660"/>
        <v>9.8693759071117562E-2</v>
      </c>
      <c r="FH1345" s="22">
        <f t="shared" si="661"/>
        <v>0.3217399390881826</v>
      </c>
      <c r="FI1345" s="23">
        <f t="shared" si="662"/>
        <v>3.2501801780856952E-2</v>
      </c>
      <c r="FJ1345" s="24">
        <f t="shared" si="663"/>
        <v>0.63218096854439365</v>
      </c>
      <c r="FK1345" s="22">
        <f t="shared" si="664"/>
        <v>0.24767894785438083</v>
      </c>
      <c r="FL1345" s="25">
        <v>1231.6781137508999</v>
      </c>
      <c r="FM1345" s="25">
        <v>11.768957163426926</v>
      </c>
      <c r="FN1345" s="25">
        <v>857.83367287584565</v>
      </c>
      <c r="FO1345" s="9">
        <v>674.90423583984375</v>
      </c>
      <c r="FP1345" s="26">
        <f t="shared" si="0"/>
        <v>436.63323974609375</v>
      </c>
      <c r="FQ1345" s="22">
        <f t="shared" si="665"/>
        <v>0.27495570548547382</v>
      </c>
      <c r="FR1345" s="28">
        <f t="shared" si="666"/>
        <v>0.23292059239554797</v>
      </c>
      <c r="FS1345" s="28">
        <f t="shared" si="667"/>
        <v>0.49222109737235931</v>
      </c>
      <c r="FT1345" s="28">
        <f t="shared" si="668"/>
        <v>0.79913500527551651</v>
      </c>
      <c r="FU1345" s="28">
        <f t="shared" si="669"/>
        <v>0</v>
      </c>
      <c r="FV1345" s="28">
        <f t="shared" si="670"/>
        <v>0.19761541607601266</v>
      </c>
      <c r="FW1345" s="22">
        <f t="shared" si="671"/>
        <v>0.50449863994606281</v>
      </c>
      <c r="FX1345" s="22">
        <f t="shared" si="672"/>
        <v>6.0581690140845073</v>
      </c>
      <c r="FY1345" s="22">
        <f t="shared" si="673"/>
        <v>0.77591549295774653</v>
      </c>
    </row>
    <row r="1346" spans="1:181" ht="15.75" customHeight="1">
      <c r="A1346" s="9">
        <v>1</v>
      </c>
      <c r="B1346" s="9" t="s">
        <v>184</v>
      </c>
      <c r="C1346" s="9" t="s">
        <v>3907</v>
      </c>
      <c r="D1346" s="9" t="s">
        <v>3908</v>
      </c>
      <c r="E1346" s="9" t="s">
        <v>3940</v>
      </c>
      <c r="F1346" s="9" t="s">
        <v>2037</v>
      </c>
      <c r="G1346" s="9">
        <v>4521.7804596899996</v>
      </c>
      <c r="H1346" s="9">
        <v>776.0625</v>
      </c>
      <c r="I1346" s="9">
        <v>462.6875</v>
      </c>
      <c r="J1346" s="9">
        <v>616.125</v>
      </c>
      <c r="K1346" s="9">
        <v>556.3125</v>
      </c>
      <c r="L1346" s="9">
        <v>973.1875</v>
      </c>
      <c r="M1346" s="9">
        <v>1137.1875</v>
      </c>
      <c r="N1346" s="9">
        <v>649.3116455078125</v>
      </c>
      <c r="O1346" s="9">
        <v>1200.6083984375</v>
      </c>
      <c r="P1346" s="9">
        <v>839.21671104191239</v>
      </c>
      <c r="Q1346" s="9">
        <v>33</v>
      </c>
      <c r="R1346" s="9">
        <v>1184.25</v>
      </c>
      <c r="S1346" s="9">
        <v>2737</v>
      </c>
      <c r="T1346" s="9">
        <v>110.125</v>
      </c>
      <c r="U1346" s="9">
        <v>19.1875</v>
      </c>
      <c r="V1346" s="9">
        <v>438</v>
      </c>
      <c r="W1346" s="9">
        <v>1229.5100204555506</v>
      </c>
      <c r="X1346" s="9">
        <v>11.86236980318443</v>
      </c>
      <c r="Y1346" s="9">
        <v>222</v>
      </c>
      <c r="Z1346" s="9">
        <v>1661351.4332000001</v>
      </c>
      <c r="AA1346" s="9">
        <v>3313.69</v>
      </c>
      <c r="AB1346" s="9">
        <v>223.61</v>
      </c>
      <c r="AC1346" s="9">
        <v>222.1</v>
      </c>
      <c r="AD1346" s="9">
        <v>1.51</v>
      </c>
      <c r="AE1346" s="9">
        <v>17.12</v>
      </c>
      <c r="AF1346" s="9">
        <v>54.64</v>
      </c>
      <c r="AG1346" s="9">
        <v>3018.32</v>
      </c>
      <c r="AH1346" s="9">
        <v>456.4</v>
      </c>
      <c r="AI1346" s="9">
        <v>152.20000000000002</v>
      </c>
      <c r="AJ1346" s="9">
        <v>43</v>
      </c>
      <c r="AK1346" s="9">
        <v>142.4</v>
      </c>
      <c r="AL1346" s="9">
        <v>5.65</v>
      </c>
      <c r="AM1346" s="9">
        <v>0</v>
      </c>
      <c r="AN1346" s="9">
        <v>0</v>
      </c>
      <c r="AO1346" s="9">
        <v>6.63</v>
      </c>
      <c r="AP1346" s="9">
        <v>10.200000000000001</v>
      </c>
      <c r="AQ1346" s="9">
        <v>0</v>
      </c>
      <c r="AR1346" s="9">
        <v>0</v>
      </c>
      <c r="AS1346" s="9">
        <v>2219.7000000000003</v>
      </c>
      <c r="AT1346" s="9">
        <v>0</v>
      </c>
      <c r="AU1346" s="9">
        <v>0.56000000000000005</v>
      </c>
      <c r="AV1346" s="9">
        <v>0</v>
      </c>
      <c r="AW1346" s="9">
        <v>2.5500000000000003</v>
      </c>
      <c r="AX1346" s="9">
        <v>0</v>
      </c>
      <c r="AY1346" s="9">
        <v>0</v>
      </c>
      <c r="AZ1346" s="9">
        <v>0</v>
      </c>
      <c r="BA1346" s="9">
        <v>10.4</v>
      </c>
      <c r="BB1346" s="9">
        <v>0</v>
      </c>
      <c r="BC1346" s="9">
        <v>0</v>
      </c>
      <c r="BD1346" s="9">
        <v>0</v>
      </c>
      <c r="BE1346" s="9">
        <v>0</v>
      </c>
      <c r="BF1346" s="9">
        <v>0</v>
      </c>
      <c r="BG1346" s="9">
        <v>0</v>
      </c>
      <c r="BH1346" s="9">
        <v>1.32</v>
      </c>
      <c r="BI1346" s="9">
        <v>0</v>
      </c>
      <c r="BJ1346" s="9">
        <v>0</v>
      </c>
      <c r="BK1346" s="9">
        <v>0</v>
      </c>
      <c r="BL1346" s="9">
        <v>0</v>
      </c>
      <c r="BM1346" s="9">
        <v>0</v>
      </c>
      <c r="BN1346" s="9">
        <v>84.55</v>
      </c>
      <c r="BO1346" s="9">
        <v>115.36</v>
      </c>
      <c r="BP1346" s="9">
        <v>1.4</v>
      </c>
      <c r="BQ1346" s="9">
        <v>124.76</v>
      </c>
      <c r="BR1346" s="9">
        <v>39.86</v>
      </c>
      <c r="BS1346" s="9">
        <v>132.02000000000001</v>
      </c>
      <c r="BT1346" s="9">
        <v>26.55</v>
      </c>
      <c r="BU1346" s="9">
        <v>0</v>
      </c>
      <c r="BV1346" s="9">
        <v>0</v>
      </c>
      <c r="BW1346" s="9">
        <v>0</v>
      </c>
      <c r="BX1346" s="9">
        <v>0</v>
      </c>
      <c r="BY1346" s="9">
        <v>0</v>
      </c>
      <c r="BZ1346" s="9">
        <v>0</v>
      </c>
      <c r="CA1346" s="9">
        <v>0</v>
      </c>
      <c r="CB1346" s="9">
        <v>0</v>
      </c>
      <c r="CC1346" s="9">
        <v>3.53</v>
      </c>
      <c r="CD1346" s="9">
        <v>2.4900000000000002</v>
      </c>
      <c r="CE1346" s="9">
        <v>3.55</v>
      </c>
      <c r="CF1346" s="9">
        <v>25.08</v>
      </c>
      <c r="CG1346" s="9">
        <v>14.72</v>
      </c>
      <c r="CH1346" s="9">
        <v>3.44</v>
      </c>
      <c r="CI1346" s="9">
        <v>84.84</v>
      </c>
      <c r="CJ1346" s="9">
        <v>0</v>
      </c>
      <c r="CK1346" s="9">
        <v>9.74</v>
      </c>
      <c r="CL1346" s="9">
        <v>0</v>
      </c>
      <c r="CM1346" s="9">
        <v>0</v>
      </c>
      <c r="CN1346" s="9">
        <v>54.12</v>
      </c>
      <c r="CO1346" s="9">
        <v>129.88</v>
      </c>
      <c r="CP1346" s="9">
        <v>22.59</v>
      </c>
      <c r="CQ1346" s="9">
        <v>30.49</v>
      </c>
      <c r="CR1346" s="9">
        <v>0</v>
      </c>
      <c r="CS1346" s="9">
        <v>147.71</v>
      </c>
      <c r="CT1346" s="9">
        <v>0</v>
      </c>
      <c r="CU1346" s="9">
        <v>383</v>
      </c>
      <c r="CV1346" s="9">
        <v>399.6</v>
      </c>
      <c r="CW1346" s="9" t="s">
        <v>3940</v>
      </c>
      <c r="CX1346" s="9">
        <v>4521.78</v>
      </c>
      <c r="CY1346" s="9">
        <v>0.06</v>
      </c>
      <c r="CZ1346" s="9">
        <v>0.2</v>
      </c>
      <c r="DA1346" s="9">
        <v>0</v>
      </c>
      <c r="DB1346" s="9">
        <v>0</v>
      </c>
      <c r="DC1346" s="9">
        <v>0</v>
      </c>
      <c r="DD1346" s="9">
        <v>0</v>
      </c>
      <c r="DE1346" s="9">
        <v>0.04</v>
      </c>
      <c r="DF1346" s="9">
        <v>0.02</v>
      </c>
      <c r="DG1346" s="9">
        <v>0</v>
      </c>
      <c r="DH1346" s="9">
        <v>0</v>
      </c>
      <c r="DI1346" s="9">
        <v>0</v>
      </c>
      <c r="DJ1346" s="9">
        <v>0</v>
      </c>
      <c r="DK1346" s="9">
        <v>0</v>
      </c>
      <c r="DL1346" s="9">
        <v>0.11</v>
      </c>
      <c r="DM1346" s="9">
        <v>0</v>
      </c>
      <c r="DN1346" s="9">
        <v>0</v>
      </c>
      <c r="DO1346" s="9">
        <v>0</v>
      </c>
      <c r="DP1346" s="9">
        <v>0.03</v>
      </c>
      <c r="DQ1346" s="9">
        <v>0.12</v>
      </c>
      <c r="DR1346" s="9">
        <v>0</v>
      </c>
      <c r="DS1346" s="9">
        <v>0.01</v>
      </c>
      <c r="DT1346" s="9">
        <v>0</v>
      </c>
      <c r="DU1346" s="9">
        <v>0.32</v>
      </c>
      <c r="DV1346" s="9">
        <v>0.08</v>
      </c>
      <c r="DW1346" s="9">
        <v>0</v>
      </c>
      <c r="DX1346" s="9">
        <v>0</v>
      </c>
      <c r="DY1346" s="16" t="s">
        <v>3940</v>
      </c>
      <c r="DZ1346" s="16" t="s">
        <v>2038</v>
      </c>
      <c r="EA1346" s="16" t="s">
        <v>3912</v>
      </c>
      <c r="EB1346" s="16" t="s">
        <v>3724</v>
      </c>
      <c r="EC1346" s="9">
        <v>4521.7804596899996</v>
      </c>
      <c r="ED1346" s="17">
        <v>5535.3995080470004</v>
      </c>
      <c r="EE1346" s="18">
        <v>1.22</v>
      </c>
      <c r="EF1346" s="19" t="s">
        <v>192</v>
      </c>
      <c r="EG1346" s="16" t="s">
        <v>3940</v>
      </c>
      <c r="EH1346" s="20" t="s">
        <v>3908</v>
      </c>
      <c r="EI1346" s="20" t="s">
        <v>2037</v>
      </c>
      <c r="EJ1346" s="20">
        <v>4521.7804596899996</v>
      </c>
      <c r="EK1346" s="21">
        <v>501.35994411064405</v>
      </c>
      <c r="EL1346" s="20">
        <v>8.292517517517517</v>
      </c>
      <c r="EM1346" s="20">
        <v>4157.5361191191187</v>
      </c>
      <c r="EN1346" s="22">
        <f t="shared" si="642"/>
        <v>0.11767244371078789</v>
      </c>
      <c r="EO1346" s="23">
        <f t="shared" si="643"/>
        <v>6.7839779822493965E-3</v>
      </c>
      <c r="EP1346" s="22">
        <f t="shared" si="644"/>
        <v>1.2349290212890433E-2</v>
      </c>
      <c r="EQ1346" s="22">
        <f t="shared" si="645"/>
        <v>0</v>
      </c>
      <c r="ER1346" s="22">
        <f t="shared" si="646"/>
        <v>1.2065923820144611E-3</v>
      </c>
      <c r="ES1346" s="22">
        <f t="shared" si="647"/>
        <v>0</v>
      </c>
      <c r="ET1346" s="22">
        <f t="shared" si="648"/>
        <v>0</v>
      </c>
      <c r="EU1346" s="22">
        <f t="shared" si="649"/>
        <v>0</v>
      </c>
      <c r="EV1346" s="22">
        <f t="shared" si="650"/>
        <v>7.7285898408577788E-2</v>
      </c>
      <c r="EW1346" s="22">
        <f t="shared" si="651"/>
        <v>0.10672858070000643</v>
      </c>
      <c r="EX1346" s="22">
        <f t="shared" si="652"/>
        <v>0.11404126180312436</v>
      </c>
      <c r="EY1346" s="22">
        <f t="shared" si="653"/>
        <v>0.24671157871644167</v>
      </c>
      <c r="EZ1346" s="22">
        <f t="shared" si="654"/>
        <v>2.4268960410972682E-2</v>
      </c>
      <c r="FA1346" s="22">
        <f t="shared" si="655"/>
        <v>4.5128383257616624E-2</v>
      </c>
      <c r="FB1346" s="22">
        <f t="shared" si="656"/>
        <v>0.35173082020859431</v>
      </c>
      <c r="FC1346" s="22">
        <f t="shared" si="16"/>
        <v>0.23961203371468062</v>
      </c>
      <c r="FD1346" s="22">
        <f t="shared" si="657"/>
        <v>0.57481108312342566</v>
      </c>
      <c r="FE1346" s="22">
        <f t="shared" si="658"/>
        <v>0.19168765743073049</v>
      </c>
      <c r="FF1346" s="22">
        <f t="shared" si="659"/>
        <v>5.4156171284634763E-2</v>
      </c>
      <c r="FG1346" s="22">
        <f t="shared" si="660"/>
        <v>0.17934508816120909</v>
      </c>
      <c r="FH1346" s="22">
        <f t="shared" si="661"/>
        <v>6.7480663550301939E-2</v>
      </c>
      <c r="FI1346" s="23">
        <f t="shared" si="662"/>
        <v>1.648917068283394E-2</v>
      </c>
      <c r="FJ1346" s="24">
        <f t="shared" si="663"/>
        <v>0.91086371990137882</v>
      </c>
      <c r="FK1346" s="22">
        <f t="shared" si="664"/>
        <v>0.73282859031753556</v>
      </c>
      <c r="FL1346" s="25">
        <v>1229.5100204555506</v>
      </c>
      <c r="FM1346" s="25">
        <v>11.86236980318443</v>
      </c>
      <c r="FN1346" s="25">
        <v>839.21671104191239</v>
      </c>
      <c r="FO1346" s="9">
        <v>649.3116455078125</v>
      </c>
      <c r="FP1346" s="26">
        <f t="shared" si="0"/>
        <v>551.2967529296875</v>
      </c>
      <c r="FQ1346" s="22">
        <f t="shared" si="665"/>
        <v>0.27395182296951348</v>
      </c>
      <c r="FR1346" s="28">
        <f t="shared" si="666"/>
        <v>0.25928669258754306</v>
      </c>
      <c r="FS1346" s="28">
        <f t="shared" si="667"/>
        <v>0.46671328225976749</v>
      </c>
      <c r="FT1346" s="28">
        <f t="shared" si="668"/>
        <v>0.86719159299229442</v>
      </c>
      <c r="FU1346" s="28">
        <f t="shared" si="669"/>
        <v>2.4354344705967847E-2</v>
      </c>
      <c r="FV1346" s="28">
        <f t="shared" si="670"/>
        <v>0.10110784990020136</v>
      </c>
      <c r="FW1346" s="22">
        <f t="shared" si="671"/>
        <v>0.11558111953743409</v>
      </c>
      <c r="FX1346" s="22">
        <f t="shared" si="672"/>
        <v>14.926531531531532</v>
      </c>
      <c r="FY1346" s="22">
        <f t="shared" si="673"/>
        <v>9.9986486486486505</v>
      </c>
    </row>
    <row r="1347" spans="1:181" ht="15.75" customHeight="1">
      <c r="A1347" s="9">
        <v>1</v>
      </c>
      <c r="B1347" s="9" t="s">
        <v>184</v>
      </c>
      <c r="C1347" s="9" t="s">
        <v>3907</v>
      </c>
      <c r="D1347" s="9" t="s">
        <v>3908</v>
      </c>
      <c r="E1347" s="9" t="s">
        <v>3941</v>
      </c>
      <c r="F1347" s="9" t="s">
        <v>3942</v>
      </c>
      <c r="G1347" s="9">
        <v>5592.3133351699998</v>
      </c>
      <c r="H1347" s="9">
        <v>209.4375</v>
      </c>
      <c r="I1347" s="9">
        <v>269.1875</v>
      </c>
      <c r="J1347" s="9">
        <v>515.5625</v>
      </c>
      <c r="K1347" s="9">
        <v>620.5</v>
      </c>
      <c r="L1347" s="9">
        <v>1304.4375</v>
      </c>
      <c r="M1347" s="9">
        <v>2674.3125</v>
      </c>
      <c r="N1347" s="9">
        <v>440.121826171875</v>
      </c>
      <c r="O1347" s="9">
        <v>1051.4029541015625</v>
      </c>
      <c r="P1347" s="9">
        <v>758.72267801144233</v>
      </c>
      <c r="Q1347" s="9">
        <v>12.3125</v>
      </c>
      <c r="R1347" s="9">
        <v>27</v>
      </c>
      <c r="S1347" s="9">
        <v>729.875</v>
      </c>
      <c r="T1347" s="9">
        <v>37.75</v>
      </c>
      <c r="U1347" s="9">
        <v>4754.75</v>
      </c>
      <c r="V1347" s="9">
        <v>31.75</v>
      </c>
      <c r="W1347" s="9">
        <v>1234.9561052490387</v>
      </c>
      <c r="X1347" s="9">
        <v>12.332368326924797</v>
      </c>
      <c r="Y1347" s="9">
        <v>141</v>
      </c>
      <c r="Z1347" s="9">
        <v>670414.29390000005</v>
      </c>
      <c r="AA1347" s="9">
        <v>668.78</v>
      </c>
      <c r="AB1347" s="9">
        <v>206.32</v>
      </c>
      <c r="AC1347" s="9">
        <v>184.66</v>
      </c>
      <c r="AD1347" s="9">
        <v>21.66</v>
      </c>
      <c r="AE1347" s="9">
        <v>3.68</v>
      </c>
      <c r="AF1347" s="9">
        <v>199.27</v>
      </c>
      <c r="AG1347" s="9">
        <v>259.51</v>
      </c>
      <c r="AH1347" s="9">
        <v>153.4</v>
      </c>
      <c r="AI1347" s="9">
        <v>62.3</v>
      </c>
      <c r="AJ1347" s="9">
        <v>109.2</v>
      </c>
      <c r="AK1347" s="9">
        <v>63.2</v>
      </c>
      <c r="AL1347" s="9">
        <v>3.24</v>
      </c>
      <c r="AM1347" s="9">
        <v>0</v>
      </c>
      <c r="AN1347" s="9">
        <v>0</v>
      </c>
      <c r="AO1347" s="9">
        <v>0</v>
      </c>
      <c r="AP1347" s="9">
        <v>0</v>
      </c>
      <c r="AQ1347" s="9">
        <v>0</v>
      </c>
      <c r="AR1347" s="9">
        <v>0</v>
      </c>
      <c r="AS1347" s="9">
        <v>13.03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0</v>
      </c>
      <c r="BA1347" s="9">
        <v>0</v>
      </c>
      <c r="BB1347" s="9">
        <v>0</v>
      </c>
      <c r="BC1347" s="9">
        <v>0</v>
      </c>
      <c r="BD1347" s="9">
        <v>0</v>
      </c>
      <c r="BE1347" s="9">
        <v>0</v>
      </c>
      <c r="BF1347" s="9">
        <v>0</v>
      </c>
      <c r="BG1347" s="9">
        <v>31.26</v>
      </c>
      <c r="BH1347" s="9">
        <v>0</v>
      </c>
      <c r="BI1347" s="9">
        <v>0</v>
      </c>
      <c r="BJ1347" s="9">
        <v>0</v>
      </c>
      <c r="BK1347" s="9">
        <v>0</v>
      </c>
      <c r="BL1347" s="9">
        <v>0</v>
      </c>
      <c r="BM1347" s="9">
        <v>5.1100000000000003</v>
      </c>
      <c r="BN1347" s="9">
        <v>12.37</v>
      </c>
      <c r="BO1347" s="9">
        <v>24.86</v>
      </c>
      <c r="BP1347" s="9">
        <v>0</v>
      </c>
      <c r="BQ1347" s="9">
        <v>7.8</v>
      </c>
      <c r="BR1347" s="9">
        <v>0</v>
      </c>
      <c r="BS1347" s="9">
        <v>5.77</v>
      </c>
      <c r="BT1347" s="9">
        <v>130.07</v>
      </c>
      <c r="BU1347" s="9">
        <v>0</v>
      </c>
      <c r="BV1347" s="9">
        <v>0</v>
      </c>
      <c r="BW1347" s="9">
        <v>0</v>
      </c>
      <c r="BX1347" s="9">
        <v>0</v>
      </c>
      <c r="BY1347" s="9">
        <v>0</v>
      </c>
      <c r="BZ1347" s="9">
        <v>0</v>
      </c>
      <c r="CA1347" s="9">
        <v>0.25</v>
      </c>
      <c r="CB1347" s="9">
        <v>0</v>
      </c>
      <c r="CC1347" s="9">
        <v>0</v>
      </c>
      <c r="CD1347" s="9">
        <v>0</v>
      </c>
      <c r="CE1347" s="9">
        <v>40.340000000000003</v>
      </c>
      <c r="CF1347" s="9">
        <v>25.5</v>
      </c>
      <c r="CG1347" s="9">
        <v>36.050000000000004</v>
      </c>
      <c r="CH1347" s="9">
        <v>0</v>
      </c>
      <c r="CI1347" s="9">
        <v>99.87</v>
      </c>
      <c r="CJ1347" s="9">
        <v>0</v>
      </c>
      <c r="CK1347" s="9">
        <v>5.25</v>
      </c>
      <c r="CL1347" s="9">
        <v>0</v>
      </c>
      <c r="CM1347" s="9">
        <v>0</v>
      </c>
      <c r="CN1347" s="9">
        <v>5.76</v>
      </c>
      <c r="CO1347" s="9">
        <v>11.29</v>
      </c>
      <c r="CP1347" s="9">
        <v>5.24</v>
      </c>
      <c r="CQ1347" s="9">
        <v>12.5</v>
      </c>
      <c r="CR1347" s="9">
        <v>0.9</v>
      </c>
      <c r="CS1347" s="9">
        <v>192.32</v>
      </c>
      <c r="CT1347" s="9">
        <v>0</v>
      </c>
      <c r="CU1347" s="9">
        <v>167</v>
      </c>
      <c r="CV1347" s="9">
        <v>98.699999999999989</v>
      </c>
      <c r="CW1347" s="9" t="s">
        <v>3941</v>
      </c>
      <c r="CX1347" s="9">
        <v>5592.31</v>
      </c>
      <c r="CY1347" s="9">
        <v>0.01</v>
      </c>
      <c r="CZ1347" s="9">
        <v>0.05</v>
      </c>
      <c r="DA1347" s="9">
        <v>0</v>
      </c>
      <c r="DB1347" s="9">
        <v>0</v>
      </c>
      <c r="DC1347" s="9">
        <v>0</v>
      </c>
      <c r="DD1347" s="9">
        <v>0</v>
      </c>
      <c r="DE1347" s="9">
        <v>0</v>
      </c>
      <c r="DF1347" s="9">
        <v>0.04</v>
      </c>
      <c r="DG1347" s="9">
        <v>0</v>
      </c>
      <c r="DH1347" s="9">
        <v>0</v>
      </c>
      <c r="DI1347" s="9">
        <v>0</v>
      </c>
      <c r="DJ1347" s="9">
        <v>0</v>
      </c>
      <c r="DK1347" s="9">
        <v>0</v>
      </c>
      <c r="DL1347" s="9">
        <v>0.01</v>
      </c>
      <c r="DM1347" s="9">
        <v>7.0000000000000007E-2</v>
      </c>
      <c r="DN1347" s="9">
        <v>0</v>
      </c>
      <c r="DO1347" s="9">
        <v>0</v>
      </c>
      <c r="DP1347" s="9">
        <v>0.03</v>
      </c>
      <c r="DQ1347" s="9">
        <v>0.56000000000000005</v>
      </c>
      <c r="DR1347" s="9">
        <v>0</v>
      </c>
      <c r="DS1347" s="9">
        <v>0.01</v>
      </c>
      <c r="DT1347" s="9">
        <v>0</v>
      </c>
      <c r="DU1347" s="9">
        <v>0.22</v>
      </c>
      <c r="DV1347" s="9">
        <v>0</v>
      </c>
      <c r="DW1347" s="9">
        <v>0</v>
      </c>
      <c r="DX1347" s="9">
        <v>0</v>
      </c>
      <c r="DY1347" s="16" t="s">
        <v>3941</v>
      </c>
      <c r="DZ1347" s="16" t="s">
        <v>3943</v>
      </c>
      <c r="EA1347" s="16" t="s">
        <v>3912</v>
      </c>
      <c r="EB1347" s="16" t="s">
        <v>3724</v>
      </c>
      <c r="EC1347" s="9">
        <v>5592.3133351699998</v>
      </c>
      <c r="ED1347" s="17">
        <v>3703.1491587089004</v>
      </c>
      <c r="EE1347" s="18">
        <v>0.66</v>
      </c>
      <c r="EF1347" s="19" t="s">
        <v>192</v>
      </c>
      <c r="EG1347" s="16" t="s">
        <v>3941</v>
      </c>
      <c r="EH1347" s="20" t="s">
        <v>3908</v>
      </c>
      <c r="EI1347" s="20" t="s">
        <v>3942</v>
      </c>
      <c r="EJ1347" s="20">
        <v>5592.3133351699998</v>
      </c>
      <c r="EK1347" s="21">
        <v>1002.4436943389456</v>
      </c>
      <c r="EL1347" s="20">
        <v>6.7758865248226954</v>
      </c>
      <c r="EM1347" s="20">
        <v>6792.4447203647433</v>
      </c>
      <c r="EN1347" s="22">
        <f t="shared" si="642"/>
        <v>0.31340650139059184</v>
      </c>
      <c r="EO1347" s="23">
        <f t="shared" si="643"/>
        <v>4.8464541606210642E-3</v>
      </c>
      <c r="EP1347" s="22">
        <f t="shared" si="644"/>
        <v>0</v>
      </c>
      <c r="EQ1347" s="22">
        <f t="shared" si="645"/>
        <v>0</v>
      </c>
      <c r="ER1347" s="22">
        <f t="shared" si="646"/>
        <v>0</v>
      </c>
      <c r="ES1347" s="22">
        <f t="shared" si="647"/>
        <v>4.7688787185354693E-2</v>
      </c>
      <c r="ET1347" s="22">
        <f t="shared" si="648"/>
        <v>0</v>
      </c>
      <c r="EU1347" s="22">
        <f t="shared" si="649"/>
        <v>7.7955758962623958E-3</v>
      </c>
      <c r="EV1347" s="22">
        <f t="shared" si="650"/>
        <v>1.8871090770404272E-2</v>
      </c>
      <c r="EW1347" s="22">
        <f t="shared" si="651"/>
        <v>3.7925247902364609E-2</v>
      </c>
      <c r="EX1347" s="22">
        <f t="shared" si="652"/>
        <v>1.1899313501144164E-2</v>
      </c>
      <c r="EY1347" s="22">
        <f t="shared" si="653"/>
        <v>0.16916857360793289</v>
      </c>
      <c r="EZ1347" s="22">
        <f t="shared" si="654"/>
        <v>0.19842868039664377</v>
      </c>
      <c r="FA1347" s="22">
        <f t="shared" si="655"/>
        <v>0.1554385964912281</v>
      </c>
      <c r="FB1347" s="22">
        <f t="shared" si="656"/>
        <v>0.34784134248665138</v>
      </c>
      <c r="FC1347" s="22">
        <f t="shared" si="16"/>
        <v>0.58031041598133914</v>
      </c>
      <c r="FD1347" s="22">
        <f t="shared" si="657"/>
        <v>0.39525895387786658</v>
      </c>
      <c r="FE1347" s="22">
        <f t="shared" si="658"/>
        <v>0.16052563772223655</v>
      </c>
      <c r="FF1347" s="22">
        <f t="shared" si="659"/>
        <v>0.28137078072661686</v>
      </c>
      <c r="FG1347" s="22">
        <f t="shared" si="660"/>
        <v>0.16284462767328012</v>
      </c>
      <c r="FH1347" s="22">
        <f t="shared" si="661"/>
        <v>0.30850204850623525</v>
      </c>
      <c r="FI1347" s="23">
        <f t="shared" si="662"/>
        <v>0.29796046532492004</v>
      </c>
      <c r="FJ1347" s="24">
        <f t="shared" si="663"/>
        <v>0.3880349292742008</v>
      </c>
      <c r="FK1347" s="22">
        <f t="shared" si="664"/>
        <v>0.11958915030637672</v>
      </c>
      <c r="FL1347" s="25">
        <v>1234.9561052490387</v>
      </c>
      <c r="FM1347" s="25">
        <v>12.332368326924797</v>
      </c>
      <c r="FN1347" s="25">
        <v>758.72267801144233</v>
      </c>
      <c r="FO1347" s="9">
        <v>440.121826171875</v>
      </c>
      <c r="FP1347" s="26">
        <f t="shared" si="0"/>
        <v>611.2811279296875</v>
      </c>
      <c r="FQ1347" s="22">
        <f t="shared" si="665"/>
        <v>8.5586227257677505E-2</v>
      </c>
      <c r="FR1347" s="28">
        <f t="shared" si="666"/>
        <v>0.20314714714844659</v>
      </c>
      <c r="FS1347" s="28">
        <f t="shared" si="667"/>
        <v>0.7114676452368438</v>
      </c>
      <c r="FT1347" s="28">
        <f t="shared" si="668"/>
        <v>0.13534202299431633</v>
      </c>
      <c r="FU1347" s="28">
        <f t="shared" si="669"/>
        <v>6.7503370675943081E-3</v>
      </c>
      <c r="FV1347" s="28">
        <f t="shared" si="670"/>
        <v>0.85590697679576566</v>
      </c>
      <c r="FW1347" s="22">
        <f t="shared" si="671"/>
        <v>0.24970842429498491</v>
      </c>
      <c r="FX1347" s="22">
        <f t="shared" si="672"/>
        <v>4.7431205673758861</v>
      </c>
      <c r="FY1347" s="22">
        <f t="shared" si="673"/>
        <v>9.2411347517730488E-2</v>
      </c>
    </row>
    <row r="1348" spans="1:181" ht="15.75" customHeight="1">
      <c r="A1348" s="9">
        <v>1</v>
      </c>
      <c r="B1348" s="9" t="s">
        <v>184</v>
      </c>
      <c r="C1348" s="9" t="s">
        <v>3907</v>
      </c>
      <c r="D1348" s="9" t="s">
        <v>3908</v>
      </c>
      <c r="E1348" s="9" t="s">
        <v>3944</v>
      </c>
      <c r="F1348" s="9" t="s">
        <v>3945</v>
      </c>
      <c r="G1348" s="9">
        <v>1491.38426966</v>
      </c>
      <c r="H1348" s="9">
        <v>92.4375</v>
      </c>
      <c r="I1348" s="9">
        <v>88.875</v>
      </c>
      <c r="J1348" s="9">
        <v>135.5625</v>
      </c>
      <c r="K1348" s="9">
        <v>119.25</v>
      </c>
      <c r="L1348" s="9">
        <v>284.8125</v>
      </c>
      <c r="M1348" s="9">
        <v>770.1875</v>
      </c>
      <c r="N1348" s="9">
        <v>363.85568237304688</v>
      </c>
      <c r="O1348" s="9">
        <v>1123.9749755859375</v>
      </c>
      <c r="P1348" s="9">
        <v>532.8226290423089</v>
      </c>
      <c r="Q1348" s="9">
        <v>13.6875</v>
      </c>
      <c r="R1348" s="9">
        <v>1098.1875</v>
      </c>
      <c r="S1348" s="9">
        <v>263.6875</v>
      </c>
      <c r="T1348" s="9">
        <v>2.25</v>
      </c>
      <c r="U1348" s="9">
        <v>22.25</v>
      </c>
      <c r="V1348" s="9">
        <v>91.0625</v>
      </c>
      <c r="W1348" s="9">
        <v>1403.0818421824581</v>
      </c>
      <c r="X1348" s="9">
        <v>13.2284972551649</v>
      </c>
      <c r="Y1348" s="9">
        <v>53</v>
      </c>
      <c r="Z1348" s="9">
        <v>203337.1188</v>
      </c>
      <c r="AA1348" s="9">
        <v>195.18</v>
      </c>
      <c r="AB1348" s="9">
        <v>49.81</v>
      </c>
      <c r="AC1348" s="9">
        <v>48.61</v>
      </c>
      <c r="AD1348" s="9">
        <v>1.2</v>
      </c>
      <c r="AE1348" s="9">
        <v>4.5599999999999996</v>
      </c>
      <c r="AF1348" s="9">
        <v>73.03</v>
      </c>
      <c r="AG1348" s="9">
        <v>67.78</v>
      </c>
      <c r="AH1348" s="9">
        <v>44.9</v>
      </c>
      <c r="AI1348" s="9">
        <v>14.9</v>
      </c>
      <c r="AJ1348" s="9">
        <v>0</v>
      </c>
      <c r="AK1348" s="9">
        <v>13.6</v>
      </c>
      <c r="AL1348" s="9">
        <v>0.77</v>
      </c>
      <c r="AM1348" s="9">
        <v>0</v>
      </c>
      <c r="AN1348" s="9">
        <v>0</v>
      </c>
      <c r="AO1348" s="9">
        <v>0</v>
      </c>
      <c r="AP1348" s="9">
        <v>6.63</v>
      </c>
      <c r="AQ1348" s="9">
        <v>0</v>
      </c>
      <c r="AR1348" s="9">
        <v>0</v>
      </c>
      <c r="AS1348" s="9">
        <v>30.31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1.44</v>
      </c>
      <c r="BD1348" s="9">
        <v>0</v>
      </c>
      <c r="BE1348" s="9">
        <v>0</v>
      </c>
      <c r="BF1348" s="9">
        <v>0</v>
      </c>
      <c r="BG1348" s="9">
        <v>0</v>
      </c>
      <c r="BH1348" s="9">
        <v>3.47</v>
      </c>
      <c r="BI1348" s="9">
        <v>0</v>
      </c>
      <c r="BJ1348" s="9">
        <v>0</v>
      </c>
      <c r="BK1348" s="9">
        <v>3.45</v>
      </c>
      <c r="BL1348" s="9">
        <v>0.99</v>
      </c>
      <c r="BM1348" s="9">
        <v>12.66</v>
      </c>
      <c r="BN1348" s="9">
        <v>0</v>
      </c>
      <c r="BO1348" s="9">
        <v>21.71</v>
      </c>
      <c r="BP1348" s="9">
        <v>0</v>
      </c>
      <c r="BQ1348" s="9">
        <v>13.74</v>
      </c>
      <c r="BR1348" s="9">
        <v>0</v>
      </c>
      <c r="BS1348" s="9">
        <v>0</v>
      </c>
      <c r="BT1348" s="9">
        <v>0</v>
      </c>
      <c r="BU1348" s="9">
        <v>0</v>
      </c>
      <c r="BV1348" s="9">
        <v>0</v>
      </c>
      <c r="BW1348" s="9">
        <v>0</v>
      </c>
      <c r="BX1348" s="9">
        <v>0</v>
      </c>
      <c r="BY1348" s="9">
        <v>0</v>
      </c>
      <c r="BZ1348" s="9">
        <v>0</v>
      </c>
      <c r="CA1348" s="9">
        <v>0</v>
      </c>
      <c r="CB1348" s="9">
        <v>0</v>
      </c>
      <c r="CC1348" s="9">
        <v>0</v>
      </c>
      <c r="CD1348" s="9">
        <v>9.31</v>
      </c>
      <c r="CE1348" s="9">
        <v>8.81</v>
      </c>
      <c r="CF1348" s="9">
        <v>12.69</v>
      </c>
      <c r="CG1348" s="9">
        <v>15.57</v>
      </c>
      <c r="CH1348" s="9">
        <v>0</v>
      </c>
      <c r="CI1348" s="9">
        <v>0</v>
      </c>
      <c r="CJ1348" s="9">
        <v>0</v>
      </c>
      <c r="CK1348" s="9">
        <v>1.2</v>
      </c>
      <c r="CL1348" s="9">
        <v>0</v>
      </c>
      <c r="CM1348" s="9">
        <v>0</v>
      </c>
      <c r="CN1348" s="9">
        <v>2.7</v>
      </c>
      <c r="CO1348" s="9">
        <v>9.5</v>
      </c>
      <c r="CP1348" s="9">
        <v>4.17</v>
      </c>
      <c r="CQ1348" s="9">
        <v>0</v>
      </c>
      <c r="CR1348" s="9">
        <v>9.9600000000000009</v>
      </c>
      <c r="CS1348" s="9">
        <v>26.1</v>
      </c>
      <c r="CT1348" s="9">
        <v>0</v>
      </c>
      <c r="CU1348" s="9">
        <v>86</v>
      </c>
      <c r="CV1348" s="9">
        <v>63.599999999999994</v>
      </c>
      <c r="CW1348" s="9" t="s">
        <v>3944</v>
      </c>
      <c r="CX1348" s="9">
        <v>1491.38</v>
      </c>
      <c r="CY1348" s="9">
        <v>0.01</v>
      </c>
      <c r="CZ1348" s="9">
        <v>0.12</v>
      </c>
      <c r="DA1348" s="9">
        <v>0</v>
      </c>
      <c r="DB1348" s="9">
        <v>0.02</v>
      </c>
      <c r="DC1348" s="9">
        <v>0</v>
      </c>
      <c r="DD1348" s="9">
        <v>0.01</v>
      </c>
      <c r="DE1348" s="9">
        <v>0</v>
      </c>
      <c r="DF1348" s="9">
        <v>0.02</v>
      </c>
      <c r="DG1348" s="9">
        <v>0</v>
      </c>
      <c r="DH1348" s="9">
        <v>0</v>
      </c>
      <c r="DI1348" s="9">
        <v>0</v>
      </c>
      <c r="DJ1348" s="9">
        <v>0</v>
      </c>
      <c r="DK1348" s="9">
        <v>0</v>
      </c>
      <c r="DL1348" s="9">
        <v>0.25</v>
      </c>
      <c r="DM1348" s="9">
        <v>0.01</v>
      </c>
      <c r="DN1348" s="9">
        <v>0.01</v>
      </c>
      <c r="DO1348" s="9">
        <v>0</v>
      </c>
      <c r="DP1348" s="9">
        <v>0.04</v>
      </c>
      <c r="DQ1348" s="9">
        <v>0.28999999999999998</v>
      </c>
      <c r="DR1348" s="9">
        <v>0</v>
      </c>
      <c r="DS1348" s="9">
        <v>0</v>
      </c>
      <c r="DT1348" s="9">
        <v>0</v>
      </c>
      <c r="DU1348" s="9">
        <v>0.19</v>
      </c>
      <c r="DV1348" s="9">
        <v>0.01</v>
      </c>
      <c r="DW1348" s="9">
        <v>0</v>
      </c>
      <c r="DX1348" s="9">
        <v>0</v>
      </c>
      <c r="DY1348" s="16" t="s">
        <v>3944</v>
      </c>
      <c r="DZ1348" s="16" t="s">
        <v>3946</v>
      </c>
      <c r="EA1348" s="16" t="s">
        <v>3912</v>
      </c>
      <c r="EB1348" s="16" t="s">
        <v>3724</v>
      </c>
      <c r="EC1348" s="9">
        <v>1491.38426966</v>
      </c>
      <c r="ED1348" s="17">
        <v>1330.417008422005</v>
      </c>
      <c r="EE1348" s="18">
        <v>0.89</v>
      </c>
      <c r="EF1348" s="19" t="s">
        <v>192</v>
      </c>
      <c r="EG1348" s="16" t="s">
        <v>3944</v>
      </c>
      <c r="EH1348" s="20" t="s">
        <v>3908</v>
      </c>
      <c r="EI1348" s="20" t="s">
        <v>3945</v>
      </c>
      <c r="EJ1348" s="20">
        <v>1491.38426966</v>
      </c>
      <c r="EK1348" s="21">
        <v>1041.7928004918535</v>
      </c>
      <c r="EL1348" s="20">
        <v>3.0688679245283024</v>
      </c>
      <c r="EM1348" s="20">
        <v>3197.1245094339624</v>
      </c>
      <c r="EN1348" s="22">
        <f t="shared" si="642"/>
        <v>0.26744543498309253</v>
      </c>
      <c r="EO1348" s="23">
        <f t="shared" si="643"/>
        <v>3.7913720668101239E-2</v>
      </c>
      <c r="EP1348" s="22">
        <f t="shared" si="644"/>
        <v>0</v>
      </c>
      <c r="EQ1348" s="22">
        <f t="shared" si="645"/>
        <v>8.7341541820828532E-3</v>
      </c>
      <c r="ER1348" s="22">
        <f t="shared" si="646"/>
        <v>4.1972463152787041E-2</v>
      </c>
      <c r="ES1348" s="22">
        <f t="shared" si="647"/>
        <v>0</v>
      </c>
      <c r="ET1348" s="22">
        <f t="shared" si="648"/>
        <v>6.0047310001819613E-3</v>
      </c>
      <c r="EU1348" s="22">
        <f t="shared" si="649"/>
        <v>7.6787772184145078E-2</v>
      </c>
      <c r="EV1348" s="22">
        <f t="shared" si="650"/>
        <v>0</v>
      </c>
      <c r="EW1348" s="22">
        <f t="shared" si="651"/>
        <v>0.13167950506459636</v>
      </c>
      <c r="EX1348" s="22">
        <f t="shared" si="652"/>
        <v>8.3338387820707224E-2</v>
      </c>
      <c r="EY1348" s="22">
        <f t="shared" si="653"/>
        <v>7.2784618184023771E-3</v>
      </c>
      <c r="EZ1348" s="22">
        <f t="shared" si="654"/>
        <v>0</v>
      </c>
      <c r="FA1348" s="22">
        <f t="shared" si="655"/>
        <v>0.28131254928125188</v>
      </c>
      <c r="FB1348" s="22">
        <f t="shared" si="656"/>
        <v>0.31800812761569719</v>
      </c>
      <c r="FC1348" s="22">
        <f t="shared" si="16"/>
        <v>0.37606312122143659</v>
      </c>
      <c r="FD1348" s="22">
        <f t="shared" si="657"/>
        <v>0.61171662125340609</v>
      </c>
      <c r="FE1348" s="22">
        <f t="shared" si="658"/>
        <v>0.2029972752043597</v>
      </c>
      <c r="FF1348" s="22">
        <f t="shared" si="659"/>
        <v>0</v>
      </c>
      <c r="FG1348" s="22">
        <f t="shared" si="660"/>
        <v>0.18528610354223435</v>
      </c>
      <c r="FH1348" s="22">
        <f t="shared" si="661"/>
        <v>0.25520032790244901</v>
      </c>
      <c r="FI1348" s="23">
        <f t="shared" si="662"/>
        <v>0.37416743518803153</v>
      </c>
      <c r="FJ1348" s="24">
        <f t="shared" si="663"/>
        <v>0.34726918741674351</v>
      </c>
      <c r="FK1348" s="22">
        <f t="shared" si="664"/>
        <v>0.13087170353787919</v>
      </c>
      <c r="FL1348" s="25">
        <v>1403.0818421824581</v>
      </c>
      <c r="FM1348" s="25">
        <v>13.2284972551649</v>
      </c>
      <c r="FN1348" s="25">
        <v>532.8226290423089</v>
      </c>
      <c r="FO1348" s="9">
        <v>363.85568237304688</v>
      </c>
      <c r="FP1348" s="26">
        <f t="shared" si="0"/>
        <v>760.11929321289063</v>
      </c>
      <c r="FQ1348" s="22">
        <f t="shared" si="665"/>
        <v>0.12157329515171494</v>
      </c>
      <c r="FR1348" s="28">
        <f t="shared" si="666"/>
        <v>0.17085636826388895</v>
      </c>
      <c r="FS1348" s="28">
        <f t="shared" si="667"/>
        <v>0.70739649161011653</v>
      </c>
      <c r="FT1348" s="28">
        <f t="shared" si="668"/>
        <v>0.91316170332846214</v>
      </c>
      <c r="FU1348" s="28">
        <f t="shared" si="669"/>
        <v>1.5086655034338978E-3</v>
      </c>
      <c r="FV1348" s="28">
        <f t="shared" si="670"/>
        <v>7.5978071047934914E-2</v>
      </c>
      <c r="FW1348" s="22">
        <f t="shared" si="671"/>
        <v>0.44061891587252788</v>
      </c>
      <c r="FX1348" s="22">
        <f t="shared" si="672"/>
        <v>3.6826415094339624</v>
      </c>
      <c r="FY1348" s="22">
        <f t="shared" si="673"/>
        <v>0.57188679245283014</v>
      </c>
    </row>
    <row r="1349" spans="1:181" ht="15.75" customHeight="1">
      <c r="A1349" s="9">
        <v>1</v>
      </c>
      <c r="B1349" s="9" t="s">
        <v>184</v>
      </c>
      <c r="C1349" s="9" t="s">
        <v>3907</v>
      </c>
      <c r="D1349" s="9" t="s">
        <v>3908</v>
      </c>
      <c r="E1349" s="9" t="s">
        <v>3947</v>
      </c>
      <c r="F1349" s="9" t="s">
        <v>3908</v>
      </c>
      <c r="G1349" s="9">
        <v>2290.6209068899998</v>
      </c>
      <c r="H1349" s="9">
        <v>231.5</v>
      </c>
      <c r="I1349" s="9">
        <v>219.25</v>
      </c>
      <c r="J1349" s="9">
        <v>280.3125</v>
      </c>
      <c r="K1349" s="9">
        <v>242.625</v>
      </c>
      <c r="L1349" s="9">
        <v>491.9375</v>
      </c>
      <c r="M1349" s="9">
        <v>825.0625</v>
      </c>
      <c r="N1349" s="9">
        <v>595.188720703125</v>
      </c>
      <c r="O1349" s="9">
        <v>1077.81005859375</v>
      </c>
      <c r="P1349" s="9">
        <v>849.50216865232505</v>
      </c>
      <c r="Q1349" s="9">
        <v>107.1875</v>
      </c>
      <c r="R1349" s="9">
        <v>329.25</v>
      </c>
      <c r="S1349" s="9">
        <v>1253.875</v>
      </c>
      <c r="T1349" s="9">
        <v>238.75</v>
      </c>
      <c r="U1349" s="9">
        <v>309.375</v>
      </c>
      <c r="V1349" s="9">
        <v>52.25</v>
      </c>
      <c r="W1349" s="9">
        <v>1234.7790631053392</v>
      </c>
      <c r="X1349" s="9">
        <v>11.672080048017897</v>
      </c>
      <c r="Y1349" s="9">
        <v>109</v>
      </c>
      <c r="Z1349" s="9">
        <v>923179.50159999996</v>
      </c>
      <c r="AA1349" s="9">
        <v>572.55000000000007</v>
      </c>
      <c r="AB1349" s="9">
        <v>134.78</v>
      </c>
      <c r="AC1349" s="9">
        <v>133.16</v>
      </c>
      <c r="AD1349" s="9">
        <v>1.62</v>
      </c>
      <c r="AE1349" s="9">
        <v>3.89</v>
      </c>
      <c r="AF1349" s="9">
        <v>34.78</v>
      </c>
      <c r="AG1349" s="9">
        <v>399.1</v>
      </c>
      <c r="AH1349" s="9">
        <v>322.8</v>
      </c>
      <c r="AI1349" s="9">
        <v>12.5</v>
      </c>
      <c r="AJ1349" s="9">
        <v>0.7</v>
      </c>
      <c r="AK1349" s="9">
        <v>41.6</v>
      </c>
      <c r="AL1349" s="9">
        <v>8.2799999999999994</v>
      </c>
      <c r="AM1349" s="9">
        <v>0</v>
      </c>
      <c r="AN1349" s="9">
        <v>0</v>
      </c>
      <c r="AO1349" s="9">
        <v>0</v>
      </c>
      <c r="AP1349" s="9">
        <v>7.51</v>
      </c>
      <c r="AQ1349" s="9">
        <v>0</v>
      </c>
      <c r="AR1349" s="9">
        <v>0</v>
      </c>
      <c r="AS1349" s="9">
        <v>211.39</v>
      </c>
      <c r="AT1349" s="9">
        <v>0</v>
      </c>
      <c r="AU1349" s="9">
        <v>0.43</v>
      </c>
      <c r="AV1349" s="9">
        <v>0</v>
      </c>
      <c r="AW1349" s="9">
        <v>7.06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  <c r="BD1349" s="9">
        <v>0.89</v>
      </c>
      <c r="BE1349" s="9">
        <v>0</v>
      </c>
      <c r="BF1349" s="9">
        <v>0</v>
      </c>
      <c r="BG1349" s="9">
        <v>1.94</v>
      </c>
      <c r="BH1349" s="9">
        <v>7</v>
      </c>
      <c r="BI1349" s="9">
        <v>0</v>
      </c>
      <c r="BJ1349" s="9">
        <v>0</v>
      </c>
      <c r="BK1349" s="9">
        <v>0</v>
      </c>
      <c r="BL1349" s="9">
        <v>0</v>
      </c>
      <c r="BM1349" s="9">
        <v>3.05</v>
      </c>
      <c r="BN1349" s="9">
        <v>84.61</v>
      </c>
      <c r="BO1349" s="9">
        <v>93.41</v>
      </c>
      <c r="BP1349" s="9">
        <v>0</v>
      </c>
      <c r="BQ1349" s="9">
        <v>3.19</v>
      </c>
      <c r="BR1349" s="9">
        <v>0</v>
      </c>
      <c r="BS1349" s="9">
        <v>11.15</v>
      </c>
      <c r="BT1349" s="9">
        <v>0</v>
      </c>
      <c r="BU1349" s="9">
        <v>0</v>
      </c>
      <c r="BV1349" s="9">
        <v>0</v>
      </c>
      <c r="BW1349" s="9">
        <v>0</v>
      </c>
      <c r="BX1349" s="9">
        <v>0</v>
      </c>
      <c r="BY1349" s="9">
        <v>0</v>
      </c>
      <c r="BZ1349" s="9">
        <v>0</v>
      </c>
      <c r="CA1349" s="9">
        <v>1.07</v>
      </c>
      <c r="CB1349" s="9">
        <v>0</v>
      </c>
      <c r="CC1349" s="9">
        <v>8.9</v>
      </c>
      <c r="CD1349" s="9">
        <v>0</v>
      </c>
      <c r="CE1349" s="9">
        <v>4.0600000000000005</v>
      </c>
      <c r="CF1349" s="9">
        <v>12.18</v>
      </c>
      <c r="CG1349" s="9">
        <v>3.88</v>
      </c>
      <c r="CH1349" s="9">
        <v>0</v>
      </c>
      <c r="CI1349" s="9">
        <v>11.2</v>
      </c>
      <c r="CJ1349" s="9">
        <v>0</v>
      </c>
      <c r="CK1349" s="9">
        <v>1.64</v>
      </c>
      <c r="CL1349" s="9">
        <v>5.4</v>
      </c>
      <c r="CM1349" s="9">
        <v>0</v>
      </c>
      <c r="CN1349" s="9">
        <v>21.06</v>
      </c>
      <c r="CO1349" s="9">
        <v>25.91</v>
      </c>
      <c r="CP1349" s="9">
        <v>6.88</v>
      </c>
      <c r="CQ1349" s="9">
        <v>0</v>
      </c>
      <c r="CR1349" s="9">
        <v>0</v>
      </c>
      <c r="CS1349" s="9">
        <v>30.46</v>
      </c>
      <c r="CT1349" s="9">
        <v>0</v>
      </c>
      <c r="CU1349" s="9">
        <v>198</v>
      </c>
      <c r="CV1349" s="9">
        <v>119.9</v>
      </c>
      <c r="CW1349" s="9" t="s">
        <v>3947</v>
      </c>
      <c r="CX1349" s="9">
        <v>2290.62</v>
      </c>
      <c r="CY1349" s="9">
        <v>0.1</v>
      </c>
      <c r="CZ1349" s="9">
        <v>0.13</v>
      </c>
      <c r="DA1349" s="9">
        <v>0</v>
      </c>
      <c r="DB1349" s="9">
        <v>0</v>
      </c>
      <c r="DC1349" s="9">
        <v>0</v>
      </c>
      <c r="DD1349" s="9">
        <v>0</v>
      </c>
      <c r="DE1349" s="9">
        <v>0</v>
      </c>
      <c r="DF1349" s="9">
        <v>0.08</v>
      </c>
      <c r="DG1349" s="9">
        <v>0</v>
      </c>
      <c r="DH1349" s="9">
        <v>0</v>
      </c>
      <c r="DI1349" s="9">
        <v>0</v>
      </c>
      <c r="DJ1349" s="9">
        <v>0</v>
      </c>
      <c r="DK1349" s="9">
        <v>0</v>
      </c>
      <c r="DL1349" s="9">
        <v>0.12</v>
      </c>
      <c r="DM1349" s="9">
        <v>0.02</v>
      </c>
      <c r="DN1349" s="9">
        <v>0</v>
      </c>
      <c r="DO1349" s="9">
        <v>0</v>
      </c>
      <c r="DP1349" s="9">
        <v>7.0000000000000007E-2</v>
      </c>
      <c r="DQ1349" s="9">
        <v>0.2</v>
      </c>
      <c r="DR1349" s="9">
        <v>0</v>
      </c>
      <c r="DS1349" s="9">
        <v>0.02</v>
      </c>
      <c r="DT1349" s="9">
        <v>0</v>
      </c>
      <c r="DU1349" s="9">
        <v>0.26</v>
      </c>
      <c r="DV1349" s="9">
        <v>0</v>
      </c>
      <c r="DW1349" s="9">
        <v>0</v>
      </c>
      <c r="DX1349" s="9">
        <v>0</v>
      </c>
      <c r="DY1349" s="16" t="s">
        <v>3947</v>
      </c>
      <c r="DZ1349" s="16" t="s">
        <v>3912</v>
      </c>
      <c r="EA1349" s="16" t="s">
        <v>3912</v>
      </c>
      <c r="EB1349" s="16" t="s">
        <v>3724</v>
      </c>
      <c r="EC1349" s="9">
        <v>2290.6209068899998</v>
      </c>
      <c r="ED1349" s="17">
        <v>1463.3109264997029</v>
      </c>
      <c r="EE1349" s="18">
        <v>0.64</v>
      </c>
      <c r="EF1349" s="19" t="s">
        <v>192</v>
      </c>
      <c r="EG1349" s="16" t="s">
        <v>3947</v>
      </c>
      <c r="EH1349" s="20" t="s">
        <v>3908</v>
      </c>
      <c r="EI1349" s="20" t="s">
        <v>3908</v>
      </c>
      <c r="EJ1349" s="20">
        <v>2290.6209068899998</v>
      </c>
      <c r="EK1349" s="21">
        <v>1612.3997932058332</v>
      </c>
      <c r="EL1349" s="20">
        <v>4.7752293577981657</v>
      </c>
      <c r="EM1349" s="20">
        <v>7699.5788290241862</v>
      </c>
      <c r="EN1349" s="22">
        <f t="shared" si="642"/>
        <v>0.37432538642913266</v>
      </c>
      <c r="EO1349" s="23">
        <f t="shared" si="643"/>
        <v>2.7630013298803106E-2</v>
      </c>
      <c r="EP1349" s="22">
        <f t="shared" si="644"/>
        <v>2.0800355466688878E-2</v>
      </c>
      <c r="EQ1349" s="22">
        <f t="shared" si="645"/>
        <v>2.4716043211419365E-3</v>
      </c>
      <c r="ER1349" s="22">
        <f t="shared" si="646"/>
        <v>1.9439584548307368E-2</v>
      </c>
      <c r="ES1349" s="22">
        <f t="shared" si="647"/>
        <v>5.3875420033880411E-3</v>
      </c>
      <c r="ET1349" s="22">
        <f t="shared" si="648"/>
        <v>0</v>
      </c>
      <c r="EU1349" s="22">
        <f t="shared" si="649"/>
        <v>8.4701046960482095E-3</v>
      </c>
      <c r="EV1349" s="22">
        <f t="shared" si="650"/>
        <v>0.23496903551889803</v>
      </c>
      <c r="EW1349" s="22">
        <f t="shared" si="651"/>
        <v>0.2594073703796273</v>
      </c>
      <c r="EX1349" s="22">
        <f t="shared" si="652"/>
        <v>8.8588963870143561E-3</v>
      </c>
      <c r="EY1349" s="22">
        <f t="shared" si="653"/>
        <v>6.6622233330556252E-2</v>
      </c>
      <c r="EZ1349" s="22">
        <f t="shared" si="654"/>
        <v>0</v>
      </c>
      <c r="FA1349" s="22">
        <f t="shared" si="655"/>
        <v>8.059096337026854E-2</v>
      </c>
      <c r="FB1349" s="22">
        <f t="shared" si="656"/>
        <v>0.24913216140409342</v>
      </c>
      <c r="FC1349" s="22">
        <f t="shared" si="16"/>
        <v>0.65950572002445196</v>
      </c>
      <c r="FD1349" s="22">
        <f t="shared" si="657"/>
        <v>0.8548728813559322</v>
      </c>
      <c r="FE1349" s="22">
        <f t="shared" si="658"/>
        <v>3.3103813559322029E-2</v>
      </c>
      <c r="FF1349" s="22">
        <f t="shared" si="659"/>
        <v>1.8538135593220337E-3</v>
      </c>
      <c r="FG1349" s="22">
        <f t="shared" si="660"/>
        <v>0.11016949152542373</v>
      </c>
      <c r="FH1349" s="22">
        <f t="shared" si="661"/>
        <v>0.23540302157016851</v>
      </c>
      <c r="FI1349" s="23">
        <f t="shared" si="662"/>
        <v>6.0745786394201376E-2</v>
      </c>
      <c r="FJ1349" s="24">
        <f t="shared" si="663"/>
        <v>0.69705702558728488</v>
      </c>
      <c r="FK1349" s="22">
        <f t="shared" si="664"/>
        <v>0.24995406192173339</v>
      </c>
      <c r="FL1349" s="25">
        <v>1234.7790631053392</v>
      </c>
      <c r="FM1349" s="25">
        <v>11.672080048017897</v>
      </c>
      <c r="FN1349" s="25">
        <v>849.50216865232505</v>
      </c>
      <c r="FO1349" s="9">
        <v>595.188720703125</v>
      </c>
      <c r="FP1349" s="26">
        <f t="shared" si="0"/>
        <v>482.621337890625</v>
      </c>
      <c r="FQ1349" s="22">
        <f t="shared" si="665"/>
        <v>0.19678070633345787</v>
      </c>
      <c r="FR1349" s="28">
        <f t="shared" si="666"/>
        <v>0.22829508733944009</v>
      </c>
      <c r="FS1349" s="28">
        <f t="shared" si="667"/>
        <v>0.57495327840524468</v>
      </c>
      <c r="FT1349" s="28">
        <f t="shared" si="668"/>
        <v>0.69113356786279645</v>
      </c>
      <c r="FU1349" s="28">
        <f t="shared" si="669"/>
        <v>0.1042293813358027</v>
      </c>
      <c r="FV1349" s="28">
        <f t="shared" si="670"/>
        <v>0.15787204199187288</v>
      </c>
      <c r="FW1349" s="22">
        <f t="shared" si="671"/>
        <v>0.34582132564841495</v>
      </c>
      <c r="FX1349" s="22">
        <f t="shared" si="672"/>
        <v>5.2527522935779825</v>
      </c>
      <c r="FY1349" s="22">
        <f t="shared" si="673"/>
        <v>1.9393577981651375</v>
      </c>
    </row>
    <row r="1350" spans="1:181" ht="15.75" customHeight="1">
      <c r="A1350" s="9">
        <v>1</v>
      </c>
      <c r="B1350" s="9" t="s">
        <v>184</v>
      </c>
      <c r="C1350" s="9" t="s">
        <v>3907</v>
      </c>
      <c r="D1350" s="9" t="s">
        <v>3908</v>
      </c>
      <c r="E1350" s="9" t="s">
        <v>3948</v>
      </c>
      <c r="F1350" s="9" t="s">
        <v>3949</v>
      </c>
      <c r="G1350" s="9">
        <v>1773.1217290500001</v>
      </c>
      <c r="H1350" s="9">
        <v>124.5625</v>
      </c>
      <c r="I1350" s="9">
        <v>237.6875</v>
      </c>
      <c r="J1350" s="9">
        <v>326.1875</v>
      </c>
      <c r="K1350" s="9">
        <v>243.6875</v>
      </c>
      <c r="L1350" s="9">
        <v>314.125</v>
      </c>
      <c r="M1350" s="9">
        <v>527.3125</v>
      </c>
      <c r="N1350" s="9">
        <v>436.69308471679688</v>
      </c>
      <c r="O1350" s="9">
        <v>1126.3599853515625</v>
      </c>
      <c r="P1350" s="9">
        <v>711.58884066193127</v>
      </c>
      <c r="Q1350" s="9">
        <v>24.5</v>
      </c>
      <c r="R1350" s="9">
        <v>685.6875</v>
      </c>
      <c r="S1350" s="9">
        <v>702.125</v>
      </c>
      <c r="T1350" s="9">
        <v>357.5625</v>
      </c>
      <c r="U1350" s="9">
        <v>0</v>
      </c>
      <c r="V1350" s="9">
        <v>3.6875</v>
      </c>
      <c r="W1350" s="9">
        <v>1290.8558485510823</v>
      </c>
      <c r="X1350" s="9">
        <v>12.319346048085736</v>
      </c>
      <c r="Y1350" s="9">
        <v>120</v>
      </c>
      <c r="Z1350" s="9">
        <v>401686.75679999997</v>
      </c>
      <c r="AA1350" s="9">
        <v>450.98</v>
      </c>
      <c r="AB1350" s="9">
        <v>111.15</v>
      </c>
      <c r="AC1350" s="9">
        <v>95.97</v>
      </c>
      <c r="AD1350" s="9">
        <v>15.18</v>
      </c>
      <c r="AE1350" s="9">
        <v>3.28</v>
      </c>
      <c r="AF1350" s="9">
        <v>99.88</v>
      </c>
      <c r="AG1350" s="9">
        <v>236.67</v>
      </c>
      <c r="AH1350" s="9">
        <v>117.7</v>
      </c>
      <c r="AI1350" s="9">
        <v>28.2</v>
      </c>
      <c r="AJ1350" s="9">
        <v>11.2</v>
      </c>
      <c r="AK1350" s="9">
        <v>44.8</v>
      </c>
      <c r="AL1350" s="9">
        <v>0</v>
      </c>
      <c r="AM1350" s="9">
        <v>0</v>
      </c>
      <c r="AN1350" s="9">
        <v>0</v>
      </c>
      <c r="AO1350" s="9">
        <v>4.08</v>
      </c>
      <c r="AP1350" s="9">
        <v>1.5</v>
      </c>
      <c r="AQ1350" s="9">
        <v>0</v>
      </c>
      <c r="AR1350" s="9">
        <v>0</v>
      </c>
      <c r="AS1350" s="9">
        <v>45.05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4.21</v>
      </c>
      <c r="BD1350" s="9">
        <v>0.28000000000000003</v>
      </c>
      <c r="BE1350" s="9">
        <v>0</v>
      </c>
      <c r="BF1350" s="9">
        <v>0</v>
      </c>
      <c r="BG1350" s="9">
        <v>2.5100000000000002</v>
      </c>
      <c r="BH1350" s="9">
        <v>0</v>
      </c>
      <c r="BI1350" s="9">
        <v>0</v>
      </c>
      <c r="BJ1350" s="9">
        <v>0</v>
      </c>
      <c r="BK1350" s="9">
        <v>0</v>
      </c>
      <c r="BL1350" s="9">
        <v>0</v>
      </c>
      <c r="BM1350" s="9">
        <v>3.58</v>
      </c>
      <c r="BN1350" s="9">
        <v>18.68</v>
      </c>
      <c r="BO1350" s="9">
        <v>87.44</v>
      </c>
      <c r="BP1350" s="9">
        <v>0</v>
      </c>
      <c r="BQ1350" s="9">
        <v>49</v>
      </c>
      <c r="BR1350" s="9">
        <v>0</v>
      </c>
      <c r="BS1350" s="9">
        <v>17.39</v>
      </c>
      <c r="BT1350" s="9">
        <v>4.3100000000000005</v>
      </c>
      <c r="BU1350" s="9">
        <v>0</v>
      </c>
      <c r="BV1350" s="9">
        <v>0</v>
      </c>
      <c r="BW1350" s="9">
        <v>0</v>
      </c>
      <c r="BX1350" s="9">
        <v>0</v>
      </c>
      <c r="BY1350" s="9">
        <v>0</v>
      </c>
      <c r="BZ1350" s="9">
        <v>0</v>
      </c>
      <c r="CA1350" s="9">
        <v>2.04</v>
      </c>
      <c r="CB1350" s="9">
        <v>0</v>
      </c>
      <c r="CC1350" s="9">
        <v>0</v>
      </c>
      <c r="CD1350" s="9">
        <v>16.5</v>
      </c>
      <c r="CE1350" s="9">
        <v>16.29</v>
      </c>
      <c r="CF1350" s="9">
        <v>37.54</v>
      </c>
      <c r="CG1350" s="9">
        <v>21.11</v>
      </c>
      <c r="CH1350" s="9">
        <v>0</v>
      </c>
      <c r="CI1350" s="9">
        <v>16.84</v>
      </c>
      <c r="CJ1350" s="9">
        <v>0</v>
      </c>
      <c r="CK1350" s="9">
        <v>3.84</v>
      </c>
      <c r="CL1350" s="9">
        <v>0</v>
      </c>
      <c r="CM1350" s="9">
        <v>0</v>
      </c>
      <c r="CN1350" s="9">
        <v>0</v>
      </c>
      <c r="CO1350" s="9">
        <v>23.01</v>
      </c>
      <c r="CP1350" s="9">
        <v>3.09</v>
      </c>
      <c r="CQ1350" s="9">
        <v>8.84</v>
      </c>
      <c r="CR1350" s="9">
        <v>0</v>
      </c>
      <c r="CS1350" s="9">
        <v>61.38</v>
      </c>
      <c r="CT1350" s="9">
        <v>2.4700000000000002</v>
      </c>
      <c r="CU1350" s="9">
        <v>139</v>
      </c>
      <c r="CV1350" s="9">
        <v>132</v>
      </c>
      <c r="CW1350" s="9" t="s">
        <v>3948</v>
      </c>
      <c r="CX1350" s="9">
        <v>1773.12</v>
      </c>
      <c r="CY1350" s="9">
        <v>0.02</v>
      </c>
      <c r="CZ1350" s="9">
        <v>0.08</v>
      </c>
      <c r="DA1350" s="9">
        <v>0</v>
      </c>
      <c r="DB1350" s="9">
        <v>0.03</v>
      </c>
      <c r="DC1350" s="9">
        <v>0</v>
      </c>
      <c r="DD1350" s="9">
        <v>0</v>
      </c>
      <c r="DE1350" s="9">
        <v>0</v>
      </c>
      <c r="DF1350" s="9">
        <v>0.16</v>
      </c>
      <c r="DG1350" s="9">
        <v>0</v>
      </c>
      <c r="DH1350" s="9">
        <v>0</v>
      </c>
      <c r="DI1350" s="9">
        <v>0</v>
      </c>
      <c r="DJ1350" s="9">
        <v>0</v>
      </c>
      <c r="DK1350" s="9">
        <v>0</v>
      </c>
      <c r="DL1350" s="9">
        <v>0.05</v>
      </c>
      <c r="DM1350" s="9">
        <v>0.03</v>
      </c>
      <c r="DN1350" s="9">
        <v>0</v>
      </c>
      <c r="DO1350" s="9">
        <v>0</v>
      </c>
      <c r="DP1350" s="9">
        <v>7.0000000000000007E-2</v>
      </c>
      <c r="DQ1350" s="9">
        <v>0.28000000000000003</v>
      </c>
      <c r="DR1350" s="9">
        <v>0</v>
      </c>
      <c r="DS1350" s="9">
        <v>0</v>
      </c>
      <c r="DT1350" s="9">
        <v>0.02</v>
      </c>
      <c r="DU1350" s="9">
        <v>0.25</v>
      </c>
      <c r="DV1350" s="9">
        <v>0</v>
      </c>
      <c r="DW1350" s="9">
        <v>0</v>
      </c>
      <c r="DX1350" s="9">
        <v>0</v>
      </c>
      <c r="DY1350" s="16" t="s">
        <v>3948</v>
      </c>
      <c r="DZ1350" s="16" t="s">
        <v>3950</v>
      </c>
      <c r="EA1350" s="16" t="s">
        <v>3912</v>
      </c>
      <c r="EB1350" s="16" t="s">
        <v>3724</v>
      </c>
      <c r="EC1350" s="9">
        <v>1773.1217290500001</v>
      </c>
      <c r="ED1350" s="17">
        <v>1099.80485555735</v>
      </c>
      <c r="EE1350" s="18">
        <v>0.62</v>
      </c>
      <c r="EF1350" s="19" t="s">
        <v>192</v>
      </c>
      <c r="EG1350" s="16" t="s">
        <v>3948</v>
      </c>
      <c r="EH1350" s="20" t="s">
        <v>3908</v>
      </c>
      <c r="EI1350" s="20" t="s">
        <v>3949</v>
      </c>
      <c r="EJ1350" s="20">
        <v>1773.1217290500001</v>
      </c>
      <c r="EK1350" s="21">
        <v>890.69749611956172</v>
      </c>
      <c r="EL1350" s="20">
        <v>3.4165151515151515</v>
      </c>
      <c r="EM1350" s="20">
        <v>3043.0814909090909</v>
      </c>
      <c r="EN1350" s="22">
        <f t="shared" ref="EN1350:EN1413" si="674">(((SUM(AL1350:BL1350))+(SUM(BN1350:BQ1350))+BT1350)-AS1350)/AA1350</f>
        <v>0.38141380992505208</v>
      </c>
      <c r="EO1350" s="23">
        <f t="shared" ref="EO1350:EO1413" si="675">SUM(AL1350:AR1350)/(AA1350-(SUM(BU1350:CA1350))-CT1350)</f>
        <v>1.2498040181871123E-2</v>
      </c>
      <c r="EP1350" s="22">
        <f t="shared" ref="EP1350:EP1413" si="676">SUM(AT1350:BB1350)/(AA1350-(SUM(BU1350:CA1350))-CT1350-AS1350)</f>
        <v>0</v>
      </c>
      <c r="EQ1350" s="22">
        <f t="shared" ref="EQ1350:EQ1413" si="677">SUM(BC1350:BF1350)/(AA1350-(SUM(BU1350:CA1350))-CT1350-AS1350)</f>
        <v>1.1185292212645111E-2</v>
      </c>
      <c r="ER1350" s="22">
        <f t="shared" ref="ER1350:ER1413" si="678">SUM(BH1350:BK1350)/(AA1350-(SUM(BU1350:CA1350))-CT1350-AS1350)</f>
        <v>0</v>
      </c>
      <c r="ES1350" s="22">
        <f t="shared" ref="ES1350:ES1413" si="679">BG1350/(AA1350-(SUM(BU1350:CA1350))-CT1350-AS1350)</f>
        <v>6.2528025509441497E-3</v>
      </c>
      <c r="ET1350" s="22">
        <f t="shared" ref="ET1350:ET1413" si="680">BL1350/(AA1350-(SUM(BU1350:CA1350))-CT1350-AS1350)</f>
        <v>0</v>
      </c>
      <c r="EU1350" s="22">
        <f t="shared" ref="EU1350:EU1413" si="681">BM1350/(AA1350-(SUM(BU1350:CA1350))-CT1350-AS1350)</f>
        <v>8.9183398933785074E-3</v>
      </c>
      <c r="EV1350" s="22">
        <f t="shared" ref="EV1350:EV1413" si="682">BN1350/(AA1350-(SUM(BU1350:CA1350))-CT1350-AS1350)</f>
        <v>4.6534801454835337E-2</v>
      </c>
      <c r="EW1350" s="22">
        <f t="shared" ref="EW1350:EW1413" si="683">(BO1350+BP1350)/(AA1350-(SUM(BU1350:CA1350))-CT1350-AS1350)</f>
        <v>0.21782671516117783</v>
      </c>
      <c r="EX1350" s="22">
        <f t="shared" ref="EX1350:EX1413" si="684">BQ1350/(AA1350-(SUM(BU1350:CA1350))-CT1350-AS1350)</f>
        <v>0.12206666334512482</v>
      </c>
      <c r="EY1350" s="22">
        <f t="shared" ref="EY1350:EY1413" si="685">(BR1350+BS1350+CH1350+CI1350+CJ1350+CK1350)/(AA1350-(SUM(BU1350:CA1350))-CT1350-AS1350)</f>
        <v>9.4838323949977613E-2</v>
      </c>
      <c r="EZ1350" s="22">
        <f t="shared" ref="EZ1350:EZ1413" si="686">BT1350/(AA1350-(SUM(BU1350:CA1350))-CT1350-AS1350)</f>
        <v>1.0736884061581388E-2</v>
      </c>
      <c r="FA1350" s="22">
        <f t="shared" ref="FA1350:FA1413" si="687">SUM(CB1350:CG1350)/(AA1350-(SUM(BU1350:CA1350))-CT1350-AS1350)</f>
        <v>0.22779134074037169</v>
      </c>
      <c r="FB1350" s="22">
        <f t="shared" ref="FB1350:FB1413" si="688">SUM(CL1350:CS1350)/(AA1350-(SUM(BU1350:CA1350))-CT1350-AS1350)</f>
        <v>0.23994818394698819</v>
      </c>
      <c r="FC1350" s="22">
        <f t="shared" si="16"/>
        <v>0.44769169364495093</v>
      </c>
      <c r="FD1350" s="22">
        <f t="shared" ref="FD1350:FD1413" si="689">AH1350/SUM(AH1350:AK1350)</f>
        <v>0.58296186230807334</v>
      </c>
      <c r="FE1350" s="22">
        <f t="shared" ref="FE1350:FE1413" si="690">AI1350/SUM(AH1350:AK1350)</f>
        <v>0.13967310549777118</v>
      </c>
      <c r="FF1350" s="22">
        <f t="shared" ref="FF1350:FF1413" si="691">AJ1350/SUM(AH1350:AK1350)</f>
        <v>5.5473006438831109E-2</v>
      </c>
      <c r="FG1350" s="22">
        <f t="shared" ref="FG1350:FG1413" si="692">AK1350/SUM(AH1350:AK1350)</f>
        <v>0.22189202575532443</v>
      </c>
      <c r="FH1350" s="22">
        <f t="shared" ref="FH1350:FH1413" si="693">AB1350/AA1350</f>
        <v>0.24646325779413722</v>
      </c>
      <c r="FI1350" s="23">
        <f t="shared" ref="FI1350:FI1413" si="694">AF1350/AA1350</f>
        <v>0.22147323606368352</v>
      </c>
      <c r="FJ1350" s="24">
        <f t="shared" ref="FJ1350:FJ1413" si="695">(AG1350)/AA1350</f>
        <v>0.52479045633952726</v>
      </c>
      <c r="FK1350" s="22">
        <f t="shared" ref="FK1350:FK1413" si="696">AA1350/EJ1350</f>
        <v>0.25434237966370488</v>
      </c>
      <c r="FL1350" s="25">
        <v>1290.8558485510823</v>
      </c>
      <c r="FM1350" s="25">
        <v>12.319346048085736</v>
      </c>
      <c r="FN1350" s="25">
        <v>711.58884066193127</v>
      </c>
      <c r="FO1350" s="9">
        <v>436.69308471679688</v>
      </c>
      <c r="FP1350" s="26">
        <f t="shared" si="0"/>
        <v>689.66690063476563</v>
      </c>
      <c r="FQ1350" s="22">
        <f t="shared" ref="FQ1350:FQ1413" si="697">(H1350+I1350)/G1350</f>
        <v>0.20430069411764845</v>
      </c>
      <c r="FR1350" s="28">
        <f t="shared" ref="FR1350:FR1413" si="698">(J1350+K1350)/G1350</f>
        <v>0.32139643356879199</v>
      </c>
      <c r="FS1350" s="28">
        <f t="shared" ref="FS1350:FS1413" si="699">(L1350+M1350)/G1350</f>
        <v>0.47455145702310231</v>
      </c>
      <c r="FT1350" s="28">
        <f t="shared" ref="FT1350:FT1413" si="700">(R1350+S1350)/G1350</f>
        <v>0.78269442941379985</v>
      </c>
      <c r="FU1350" s="28">
        <f t="shared" ref="FU1350:FU1413" si="701">T1350/G1350</f>
        <v>0.20165705159542216</v>
      </c>
      <c r="FV1350" s="28">
        <f t="shared" ref="FV1350:FV1413" si="702">(U1350+V1350)/G1350</f>
        <v>2.0796654508180223E-3</v>
      </c>
      <c r="FW1350" s="22">
        <f t="shared" ref="FW1350:FW1413" si="703">CU1350/AA1350</f>
        <v>0.30821765931970374</v>
      </c>
      <c r="FX1350" s="22">
        <f t="shared" ref="FX1350:FX1413" si="704">AA1350/Y1350</f>
        <v>3.7581666666666669</v>
      </c>
      <c r="FY1350" s="22">
        <f t="shared" ref="FY1350:FY1413" si="705">AS1350/Y1350</f>
        <v>0.37541666666666662</v>
      </c>
    </row>
    <row r="1351" spans="1:181" ht="15.75" customHeight="1">
      <c r="A1351" s="9">
        <v>1</v>
      </c>
      <c r="B1351" s="9" t="s">
        <v>184</v>
      </c>
      <c r="C1351" s="9" t="s">
        <v>3907</v>
      </c>
      <c r="D1351" s="9" t="s">
        <v>3908</v>
      </c>
      <c r="E1351" s="9" t="s">
        <v>3951</v>
      </c>
      <c r="F1351" s="9" t="s">
        <v>3952</v>
      </c>
      <c r="G1351" s="9">
        <v>4727.8343259399999</v>
      </c>
      <c r="H1351" s="9">
        <v>571.5</v>
      </c>
      <c r="I1351" s="9">
        <v>804.9375</v>
      </c>
      <c r="J1351" s="9">
        <v>969.5625</v>
      </c>
      <c r="K1351" s="9">
        <v>732.9375</v>
      </c>
      <c r="L1351" s="9">
        <v>969.0625</v>
      </c>
      <c r="M1351" s="9">
        <v>680.3125</v>
      </c>
      <c r="N1351" s="9">
        <v>653.44537353515625</v>
      </c>
      <c r="O1351" s="9">
        <v>1131.1800537109375</v>
      </c>
      <c r="P1351" s="9">
        <v>847.88537374743566</v>
      </c>
      <c r="Q1351" s="9">
        <v>36.3125</v>
      </c>
      <c r="R1351" s="9">
        <v>2602.8125</v>
      </c>
      <c r="S1351" s="9">
        <v>1450</v>
      </c>
      <c r="T1351" s="9">
        <v>424.6875</v>
      </c>
      <c r="U1351" s="9">
        <v>214.5</v>
      </c>
      <c r="V1351" s="9">
        <v>0</v>
      </c>
      <c r="W1351" s="9">
        <v>1218.0553594797161</v>
      </c>
      <c r="X1351" s="9">
        <v>11.969550435552735</v>
      </c>
      <c r="Y1351" s="9">
        <v>106</v>
      </c>
      <c r="Z1351" s="9">
        <v>755236.03810000001</v>
      </c>
      <c r="AA1351" s="9">
        <v>459.6</v>
      </c>
      <c r="AB1351" s="9">
        <v>125.57</v>
      </c>
      <c r="AC1351" s="9">
        <v>117.57</v>
      </c>
      <c r="AD1351" s="9">
        <v>8</v>
      </c>
      <c r="AE1351" s="9">
        <v>3.68</v>
      </c>
      <c r="AF1351" s="9">
        <v>42.38</v>
      </c>
      <c r="AG1351" s="9">
        <v>287.97000000000003</v>
      </c>
      <c r="AH1351" s="9">
        <v>195.2</v>
      </c>
      <c r="AI1351" s="9">
        <v>61.4</v>
      </c>
      <c r="AJ1351" s="9">
        <v>33.9</v>
      </c>
      <c r="AK1351" s="9">
        <v>31.2</v>
      </c>
      <c r="AL1351" s="9">
        <v>0</v>
      </c>
      <c r="AM1351" s="9">
        <v>0</v>
      </c>
      <c r="AN1351" s="9">
        <v>0</v>
      </c>
      <c r="AO1351" s="9">
        <v>0</v>
      </c>
      <c r="AP1351" s="9">
        <v>2.44</v>
      </c>
      <c r="AQ1351" s="9">
        <v>0</v>
      </c>
      <c r="AR1351" s="9">
        <v>0</v>
      </c>
      <c r="AS1351" s="9">
        <v>62.66</v>
      </c>
      <c r="AT1351" s="9">
        <v>0</v>
      </c>
      <c r="AU1351" s="9">
        <v>2.3199999999999998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12</v>
      </c>
      <c r="BC1351" s="9">
        <v>0</v>
      </c>
      <c r="BD1351" s="9">
        <v>0</v>
      </c>
      <c r="BE1351" s="9">
        <v>0</v>
      </c>
      <c r="BF1351" s="9">
        <v>0</v>
      </c>
      <c r="BG1351" s="9">
        <v>6.88</v>
      </c>
      <c r="BH1351" s="9">
        <v>0</v>
      </c>
      <c r="BI1351" s="9">
        <v>0</v>
      </c>
      <c r="BJ1351" s="9">
        <v>0</v>
      </c>
      <c r="BK1351" s="9">
        <v>0</v>
      </c>
      <c r="BL1351" s="9">
        <v>0</v>
      </c>
      <c r="BM1351" s="9">
        <v>0</v>
      </c>
      <c r="BN1351" s="9">
        <v>36.340000000000003</v>
      </c>
      <c r="BO1351" s="9">
        <v>91.08</v>
      </c>
      <c r="BP1351" s="9">
        <v>7.48</v>
      </c>
      <c r="BQ1351" s="9">
        <v>43.92</v>
      </c>
      <c r="BR1351" s="9">
        <v>5.25</v>
      </c>
      <c r="BS1351" s="9">
        <v>60.97</v>
      </c>
      <c r="BT1351" s="9">
        <v>4.34</v>
      </c>
      <c r="BU1351" s="9">
        <v>0</v>
      </c>
      <c r="BV1351" s="9">
        <v>0</v>
      </c>
      <c r="BW1351" s="9">
        <v>0</v>
      </c>
      <c r="BX1351" s="9">
        <v>0</v>
      </c>
      <c r="BY1351" s="9">
        <v>0</v>
      </c>
      <c r="BZ1351" s="9">
        <v>0</v>
      </c>
      <c r="CA1351" s="9">
        <v>9.52</v>
      </c>
      <c r="CB1351" s="9">
        <v>0</v>
      </c>
      <c r="CC1351" s="9">
        <v>0</v>
      </c>
      <c r="CD1351" s="9">
        <v>2.74</v>
      </c>
      <c r="CE1351" s="9">
        <v>14.09</v>
      </c>
      <c r="CF1351" s="9">
        <v>5.66</v>
      </c>
      <c r="CG1351" s="9">
        <v>7.09</v>
      </c>
      <c r="CH1351" s="9">
        <v>0</v>
      </c>
      <c r="CI1351" s="9">
        <v>19.27</v>
      </c>
      <c r="CJ1351" s="9">
        <v>0</v>
      </c>
      <c r="CK1351" s="9">
        <v>9.1</v>
      </c>
      <c r="CL1351" s="9">
        <v>0</v>
      </c>
      <c r="CM1351" s="9">
        <v>0</v>
      </c>
      <c r="CN1351" s="9">
        <v>9.6300000000000008</v>
      </c>
      <c r="CO1351" s="9">
        <v>12.73</v>
      </c>
      <c r="CP1351" s="9">
        <v>12.47</v>
      </c>
      <c r="CQ1351" s="9">
        <v>0.88</v>
      </c>
      <c r="CR1351" s="9">
        <v>0</v>
      </c>
      <c r="CS1351" s="9">
        <v>20.74</v>
      </c>
      <c r="CT1351" s="9">
        <v>0</v>
      </c>
      <c r="CU1351" s="9">
        <v>232</v>
      </c>
      <c r="CV1351" s="9">
        <v>84.800000000000011</v>
      </c>
      <c r="CW1351" s="9" t="s">
        <v>3951</v>
      </c>
      <c r="CX1351" s="9">
        <v>4727.83</v>
      </c>
      <c r="CY1351" s="9">
        <v>0.05</v>
      </c>
      <c r="CZ1351" s="9">
        <v>0.06</v>
      </c>
      <c r="DA1351" s="9">
        <v>0</v>
      </c>
      <c r="DB1351" s="9">
        <v>0</v>
      </c>
      <c r="DC1351" s="9">
        <v>0</v>
      </c>
      <c r="DD1351" s="9">
        <v>0</v>
      </c>
      <c r="DE1351" s="9">
        <v>0.06</v>
      </c>
      <c r="DF1351" s="9">
        <v>7.0000000000000007E-2</v>
      </c>
      <c r="DG1351" s="9">
        <v>0</v>
      </c>
      <c r="DH1351" s="9">
        <v>0</v>
      </c>
      <c r="DI1351" s="9">
        <v>0</v>
      </c>
      <c r="DJ1351" s="9">
        <v>0</v>
      </c>
      <c r="DK1351" s="9">
        <v>0</v>
      </c>
      <c r="DL1351" s="9">
        <v>0.03</v>
      </c>
      <c r="DM1351" s="9">
        <v>0.01</v>
      </c>
      <c r="DN1351" s="9">
        <v>0</v>
      </c>
      <c r="DO1351" s="9">
        <v>0</v>
      </c>
      <c r="DP1351" s="9">
        <v>0.05</v>
      </c>
      <c r="DQ1351" s="9">
        <v>0.1</v>
      </c>
      <c r="DR1351" s="9">
        <v>0</v>
      </c>
      <c r="DS1351" s="9">
        <v>0.01</v>
      </c>
      <c r="DT1351" s="9">
        <v>0.01</v>
      </c>
      <c r="DU1351" s="9">
        <v>0.53</v>
      </c>
      <c r="DV1351" s="9">
        <v>0.03</v>
      </c>
      <c r="DW1351" s="9">
        <v>0</v>
      </c>
      <c r="DX1351" s="9">
        <v>0.01</v>
      </c>
      <c r="DY1351" s="16" t="s">
        <v>3951</v>
      </c>
      <c r="DZ1351" s="16" t="s">
        <v>3953</v>
      </c>
      <c r="EA1351" s="16" t="s">
        <v>3912</v>
      </c>
      <c r="EB1351" s="16" t="s">
        <v>3724</v>
      </c>
      <c r="EC1351" s="9">
        <v>4727.8343259399999</v>
      </c>
      <c r="ED1351" s="17">
        <v>7988.5436545060002</v>
      </c>
      <c r="EE1351" s="18">
        <v>1.69</v>
      </c>
      <c r="EF1351" s="19" t="s">
        <v>192</v>
      </c>
      <c r="EG1351" s="16" t="s">
        <v>3951</v>
      </c>
      <c r="EH1351" s="20" t="s">
        <v>3908</v>
      </c>
      <c r="EI1351" s="20" t="s">
        <v>3952</v>
      </c>
      <c r="EJ1351" s="20">
        <v>4727.8343259399999</v>
      </c>
      <c r="EK1351" s="21">
        <v>1643.2463840295909</v>
      </c>
      <c r="EL1351" s="20">
        <v>5.4198113207547163</v>
      </c>
      <c r="EM1351" s="20">
        <v>8906.0853549528292</v>
      </c>
      <c r="EN1351" s="22">
        <f t="shared" si="674"/>
        <v>0.44995648389904258</v>
      </c>
      <c r="EO1351" s="23">
        <f t="shared" si="675"/>
        <v>5.4212584429434761E-3</v>
      </c>
      <c r="EP1351" s="22">
        <f t="shared" si="676"/>
        <v>3.6962469671157912E-2</v>
      </c>
      <c r="EQ1351" s="22">
        <f t="shared" si="677"/>
        <v>0</v>
      </c>
      <c r="ER1351" s="22">
        <f t="shared" si="678"/>
        <v>0</v>
      </c>
      <c r="ES1351" s="22">
        <f t="shared" si="679"/>
        <v>1.7758504981673633E-2</v>
      </c>
      <c r="ET1351" s="22">
        <f t="shared" si="680"/>
        <v>0</v>
      </c>
      <c r="EU1351" s="22">
        <f t="shared" si="681"/>
        <v>0</v>
      </c>
      <c r="EV1351" s="22">
        <f t="shared" si="682"/>
        <v>9.3800010324712191E-2</v>
      </c>
      <c r="EW1351" s="22">
        <f t="shared" si="683"/>
        <v>0.25440090857467346</v>
      </c>
      <c r="EX1351" s="22">
        <f t="shared" si="684"/>
        <v>0.11336533994114913</v>
      </c>
      <c r="EY1351" s="22">
        <f t="shared" si="685"/>
        <v>0.24415363171751581</v>
      </c>
      <c r="EZ1351" s="22">
        <f t="shared" si="686"/>
        <v>1.1202312735532495E-2</v>
      </c>
      <c r="FA1351" s="22">
        <f t="shared" si="687"/>
        <v>7.6351246708997969E-2</v>
      </c>
      <c r="FB1351" s="22">
        <f t="shared" si="688"/>
        <v>0.14570750090341231</v>
      </c>
      <c r="FC1351" s="22">
        <f t="shared" si="16"/>
        <v>0.69995648389904241</v>
      </c>
      <c r="FD1351" s="22">
        <f t="shared" si="689"/>
        <v>0.60677649984457582</v>
      </c>
      <c r="FE1351" s="22">
        <f t="shared" si="690"/>
        <v>0.19086105066832457</v>
      </c>
      <c r="FF1351" s="22">
        <f t="shared" si="691"/>
        <v>0.10537768106931926</v>
      </c>
      <c r="FG1351" s="22">
        <f t="shared" si="692"/>
        <v>9.6984768417780559E-2</v>
      </c>
      <c r="FH1351" s="22">
        <f t="shared" si="693"/>
        <v>0.27321583986074843</v>
      </c>
      <c r="FI1351" s="23">
        <f t="shared" si="694"/>
        <v>9.2210617928633595E-2</v>
      </c>
      <c r="FJ1351" s="24">
        <f t="shared" si="695"/>
        <v>0.62656657963446483</v>
      </c>
      <c r="FK1351" s="22">
        <f t="shared" si="696"/>
        <v>9.721152822093046E-2</v>
      </c>
      <c r="FL1351" s="25">
        <v>1218.0553594797161</v>
      </c>
      <c r="FM1351" s="25">
        <v>11.969550435552735</v>
      </c>
      <c r="FN1351" s="25">
        <v>847.88537374743566</v>
      </c>
      <c r="FO1351" s="9">
        <v>653.44537353515625</v>
      </c>
      <c r="FP1351" s="26">
        <f t="shared" si="0"/>
        <v>477.73468017578125</v>
      </c>
      <c r="FQ1351" s="22">
        <f t="shared" si="697"/>
        <v>0.29113488441165569</v>
      </c>
      <c r="FR1351" s="28">
        <f t="shared" si="698"/>
        <v>0.36010145081839445</v>
      </c>
      <c r="FS1351" s="28">
        <f t="shared" si="699"/>
        <v>0.34886480495952388</v>
      </c>
      <c r="FT1351" s="28">
        <f t="shared" si="700"/>
        <v>0.85722388319819343</v>
      </c>
      <c r="FU1351" s="28">
        <f t="shared" si="701"/>
        <v>8.9827068954147951E-2</v>
      </c>
      <c r="FV1351" s="28">
        <f t="shared" si="702"/>
        <v>4.536961010311049E-2</v>
      </c>
      <c r="FW1351" s="22">
        <f t="shared" si="703"/>
        <v>0.5047867711053089</v>
      </c>
      <c r="FX1351" s="22">
        <f t="shared" si="704"/>
        <v>4.3358490566037737</v>
      </c>
      <c r="FY1351" s="22">
        <f t="shared" si="705"/>
        <v>0.5911320754716981</v>
      </c>
    </row>
    <row r="1352" spans="1:181" ht="15.75" customHeight="1">
      <c r="A1352" s="9">
        <v>1</v>
      </c>
      <c r="B1352" s="9" t="s">
        <v>184</v>
      </c>
      <c r="C1352" s="9" t="s">
        <v>3907</v>
      </c>
      <c r="D1352" s="9" t="s">
        <v>3908</v>
      </c>
      <c r="E1352" s="9" t="s">
        <v>3954</v>
      </c>
      <c r="F1352" s="9" t="s">
        <v>3955</v>
      </c>
      <c r="G1352" s="9">
        <v>876.98973310700001</v>
      </c>
      <c r="H1352" s="9">
        <v>237.3125</v>
      </c>
      <c r="I1352" s="9">
        <v>117.625</v>
      </c>
      <c r="J1352" s="9">
        <v>135.0625</v>
      </c>
      <c r="K1352" s="9">
        <v>105.6875</v>
      </c>
      <c r="L1352" s="9">
        <v>143.1875</v>
      </c>
      <c r="M1352" s="9">
        <v>138.3125</v>
      </c>
      <c r="N1352" s="9">
        <v>420</v>
      </c>
      <c r="O1352" s="9">
        <v>746.444580078125</v>
      </c>
      <c r="P1352" s="9">
        <v>599.62447771562302</v>
      </c>
      <c r="Q1352" s="9">
        <v>10.9375</v>
      </c>
      <c r="R1352" s="9">
        <v>500.75</v>
      </c>
      <c r="S1352" s="9">
        <v>57.5625</v>
      </c>
      <c r="T1352" s="9">
        <v>192.75</v>
      </c>
      <c r="U1352" s="9">
        <v>22.5</v>
      </c>
      <c r="V1352" s="9">
        <v>92.6875</v>
      </c>
      <c r="W1352" s="9">
        <v>1340.4913093033197</v>
      </c>
      <c r="X1352" s="9">
        <v>13.010749394500642</v>
      </c>
      <c r="Y1352" s="9">
        <v>36</v>
      </c>
      <c r="Z1352" s="9">
        <v>77862.007800000007</v>
      </c>
      <c r="AA1352" s="9">
        <v>114.16</v>
      </c>
      <c r="AB1352" s="9">
        <v>35.65</v>
      </c>
      <c r="AC1352" s="9">
        <v>18.079999999999998</v>
      </c>
      <c r="AD1352" s="9">
        <v>17.57</v>
      </c>
      <c r="AE1352" s="9">
        <v>1.91</v>
      </c>
      <c r="AF1352" s="9">
        <v>7.29</v>
      </c>
      <c r="AG1352" s="9">
        <v>69.31</v>
      </c>
      <c r="AH1352" s="9">
        <v>5.4</v>
      </c>
      <c r="AI1352" s="9">
        <v>13.3</v>
      </c>
      <c r="AJ1352" s="9">
        <v>0.5</v>
      </c>
      <c r="AK1352" s="9">
        <v>16.8</v>
      </c>
      <c r="AL1352" s="9">
        <v>0</v>
      </c>
      <c r="AM1352" s="9">
        <v>0</v>
      </c>
      <c r="AN1352" s="9">
        <v>0</v>
      </c>
      <c r="AO1352" s="9">
        <v>2.8</v>
      </c>
      <c r="AP1352" s="9">
        <v>2.0100000000000002</v>
      </c>
      <c r="AQ1352" s="9">
        <v>0</v>
      </c>
      <c r="AR1352" s="9">
        <v>0</v>
      </c>
      <c r="AS1352" s="9">
        <v>46.29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0</v>
      </c>
      <c r="BA1352" s="9">
        <v>0</v>
      </c>
      <c r="BB1352" s="9">
        <v>0</v>
      </c>
      <c r="BC1352" s="9">
        <v>0</v>
      </c>
      <c r="BD1352" s="9">
        <v>0.9</v>
      </c>
      <c r="BE1352" s="9">
        <v>0</v>
      </c>
      <c r="BF1352" s="9">
        <v>0</v>
      </c>
      <c r="BG1352" s="9">
        <v>0</v>
      </c>
      <c r="BH1352" s="9">
        <v>0</v>
      </c>
      <c r="BI1352" s="9">
        <v>0</v>
      </c>
      <c r="BJ1352" s="9">
        <v>0</v>
      </c>
      <c r="BK1352" s="9">
        <v>0</v>
      </c>
      <c r="BL1352" s="9">
        <v>0</v>
      </c>
      <c r="BM1352" s="9">
        <v>0</v>
      </c>
      <c r="BN1352" s="9">
        <v>0</v>
      </c>
      <c r="BO1352" s="9">
        <v>5.76</v>
      </c>
      <c r="BP1352" s="9">
        <v>0</v>
      </c>
      <c r="BQ1352" s="9">
        <v>1.5</v>
      </c>
      <c r="BR1352" s="9">
        <v>0</v>
      </c>
      <c r="BS1352" s="9">
        <v>15.05</v>
      </c>
      <c r="BT1352" s="9">
        <v>0</v>
      </c>
      <c r="BU1352" s="9">
        <v>0</v>
      </c>
      <c r="BV1352" s="9">
        <v>0</v>
      </c>
      <c r="BW1352" s="9">
        <v>0</v>
      </c>
      <c r="BX1352" s="9">
        <v>0</v>
      </c>
      <c r="BY1352" s="9">
        <v>0</v>
      </c>
      <c r="BZ1352" s="9">
        <v>0</v>
      </c>
      <c r="CA1352" s="9">
        <v>0</v>
      </c>
      <c r="CB1352" s="9">
        <v>0</v>
      </c>
      <c r="CC1352" s="9">
        <v>0</v>
      </c>
      <c r="CD1352" s="9">
        <v>0</v>
      </c>
      <c r="CE1352" s="9">
        <v>4.8100000000000005</v>
      </c>
      <c r="CF1352" s="9">
        <v>0</v>
      </c>
      <c r="CG1352" s="9">
        <v>4.09</v>
      </c>
      <c r="CH1352" s="9">
        <v>0</v>
      </c>
      <c r="CI1352" s="9">
        <v>3.32</v>
      </c>
      <c r="CJ1352" s="9">
        <v>0</v>
      </c>
      <c r="CK1352" s="9">
        <v>1.23</v>
      </c>
      <c r="CL1352" s="9">
        <v>0</v>
      </c>
      <c r="CM1352" s="9">
        <v>0</v>
      </c>
      <c r="CN1352" s="9">
        <v>3.39</v>
      </c>
      <c r="CO1352" s="9">
        <v>1.2</v>
      </c>
      <c r="CP1352" s="9">
        <v>11.44</v>
      </c>
      <c r="CQ1352" s="9">
        <v>0</v>
      </c>
      <c r="CR1352" s="9">
        <v>0</v>
      </c>
      <c r="CS1352" s="9">
        <v>9.23</v>
      </c>
      <c r="CT1352" s="9">
        <v>1.1400000000000001</v>
      </c>
      <c r="CU1352" s="9">
        <v>20</v>
      </c>
      <c r="CV1352" s="9">
        <v>32.4</v>
      </c>
      <c r="CW1352" s="9" t="s">
        <v>3954</v>
      </c>
      <c r="CX1352" s="9">
        <v>876.99</v>
      </c>
      <c r="CY1352" s="9">
        <v>0.08</v>
      </c>
      <c r="CZ1352" s="9">
        <v>0.12</v>
      </c>
      <c r="DA1352" s="9">
        <v>0</v>
      </c>
      <c r="DB1352" s="9">
        <v>0</v>
      </c>
      <c r="DC1352" s="9">
        <v>0</v>
      </c>
      <c r="DD1352" s="9">
        <v>0</v>
      </c>
      <c r="DE1352" s="9">
        <v>0</v>
      </c>
      <c r="DF1352" s="9">
        <v>7.0000000000000007E-2</v>
      </c>
      <c r="DG1352" s="9">
        <v>0</v>
      </c>
      <c r="DH1352" s="9">
        <v>0</v>
      </c>
      <c r="DI1352" s="9">
        <v>0</v>
      </c>
      <c r="DJ1352" s="9">
        <v>0</v>
      </c>
      <c r="DK1352" s="9">
        <v>0</v>
      </c>
      <c r="DL1352" s="9">
        <v>0</v>
      </c>
      <c r="DM1352" s="9">
        <v>0</v>
      </c>
      <c r="DN1352" s="9">
        <v>0</v>
      </c>
      <c r="DO1352" s="9">
        <v>0</v>
      </c>
      <c r="DP1352" s="9">
        <v>0.06</v>
      </c>
      <c r="DQ1352" s="9">
        <v>0.36</v>
      </c>
      <c r="DR1352" s="9">
        <v>0</v>
      </c>
      <c r="DS1352" s="9">
        <v>0</v>
      </c>
      <c r="DT1352" s="9">
        <v>0.06</v>
      </c>
      <c r="DU1352" s="9">
        <v>0.25</v>
      </c>
      <c r="DV1352" s="9">
        <v>0.01</v>
      </c>
      <c r="DW1352" s="9">
        <v>0</v>
      </c>
      <c r="DX1352" s="9">
        <v>0</v>
      </c>
      <c r="DY1352" s="16" t="s">
        <v>3954</v>
      </c>
      <c r="DZ1352" s="16" t="s">
        <v>3956</v>
      </c>
      <c r="EA1352" s="16" t="s">
        <v>3912</v>
      </c>
      <c r="EB1352" s="16" t="s">
        <v>3724</v>
      </c>
      <c r="EC1352" s="9">
        <v>876.98973310700001</v>
      </c>
      <c r="ED1352" s="17">
        <v>428.84584075129999</v>
      </c>
      <c r="EE1352" s="18">
        <v>0.49</v>
      </c>
      <c r="EF1352" s="19" t="s">
        <v>192</v>
      </c>
      <c r="EG1352" s="16" t="s">
        <v>3954</v>
      </c>
      <c r="EH1352" s="20" t="s">
        <v>3908</v>
      </c>
      <c r="EI1352" s="20" t="s">
        <v>3955</v>
      </c>
      <c r="EJ1352" s="20">
        <v>876.98973310700001</v>
      </c>
      <c r="EK1352" s="21">
        <v>682.04281534688164</v>
      </c>
      <c r="EL1352" s="20">
        <v>3.5234567901234568</v>
      </c>
      <c r="EM1352" s="20">
        <v>2403.1483888888893</v>
      </c>
      <c r="EN1352" s="22">
        <f t="shared" si="674"/>
        <v>0.11361247372109319</v>
      </c>
      <c r="EO1352" s="23">
        <f t="shared" si="675"/>
        <v>4.2558839143514431E-2</v>
      </c>
      <c r="EP1352" s="22">
        <f t="shared" si="676"/>
        <v>0</v>
      </c>
      <c r="EQ1352" s="22">
        <f t="shared" si="677"/>
        <v>1.3487187172186426E-2</v>
      </c>
      <c r="ER1352" s="22">
        <f t="shared" si="678"/>
        <v>0</v>
      </c>
      <c r="ES1352" s="22">
        <f t="shared" si="679"/>
        <v>0</v>
      </c>
      <c r="ET1352" s="22">
        <f t="shared" si="680"/>
        <v>0</v>
      </c>
      <c r="EU1352" s="22">
        <f t="shared" si="681"/>
        <v>0</v>
      </c>
      <c r="EV1352" s="22">
        <f t="shared" si="682"/>
        <v>0</v>
      </c>
      <c r="EW1352" s="22">
        <f t="shared" si="683"/>
        <v>8.6317997901993113E-2</v>
      </c>
      <c r="EX1352" s="22">
        <f t="shared" si="684"/>
        <v>2.2478645286977374E-2</v>
      </c>
      <c r="EY1352" s="22">
        <f t="shared" si="685"/>
        <v>0.29372096508317103</v>
      </c>
      <c r="EZ1352" s="22">
        <f t="shared" si="686"/>
        <v>0</v>
      </c>
      <c r="FA1352" s="22">
        <f t="shared" si="687"/>
        <v>0.1333732953693991</v>
      </c>
      <c r="FB1352" s="22">
        <f t="shared" si="688"/>
        <v>0.37854038663269901</v>
      </c>
      <c r="FC1352" s="22">
        <f t="shared" si="16"/>
        <v>0.31534688156972673</v>
      </c>
      <c r="FD1352" s="22">
        <f t="shared" si="689"/>
        <v>0.15000000000000002</v>
      </c>
      <c r="FE1352" s="22">
        <f t="shared" si="690"/>
        <v>0.36944444444444446</v>
      </c>
      <c r="FF1352" s="22">
        <f t="shared" si="691"/>
        <v>1.3888888888888888E-2</v>
      </c>
      <c r="FG1352" s="22">
        <f t="shared" si="692"/>
        <v>0.46666666666666667</v>
      </c>
      <c r="FH1352" s="22">
        <f t="shared" si="693"/>
        <v>0.31228100911002105</v>
      </c>
      <c r="FI1352" s="23">
        <f t="shared" si="694"/>
        <v>6.3857743517869658E-2</v>
      </c>
      <c r="FJ1352" s="24">
        <f t="shared" si="695"/>
        <v>0.60713034337771554</v>
      </c>
      <c r="FK1352" s="22">
        <f t="shared" si="696"/>
        <v>0.13017256153678544</v>
      </c>
      <c r="FL1352" s="25">
        <v>1340.4913093033197</v>
      </c>
      <c r="FM1352" s="25">
        <v>13.010749394500642</v>
      </c>
      <c r="FN1352" s="25">
        <v>599.62447771562302</v>
      </c>
      <c r="FO1352" s="9">
        <v>420</v>
      </c>
      <c r="FP1352" s="26">
        <f t="shared" si="0"/>
        <v>326.444580078125</v>
      </c>
      <c r="FQ1352" s="22">
        <f t="shared" si="697"/>
        <v>0.40472252593257518</v>
      </c>
      <c r="FR1352" s="28">
        <f t="shared" si="698"/>
        <v>0.27451860713017778</v>
      </c>
      <c r="FS1352" s="28">
        <f t="shared" si="699"/>
        <v>0.32098437344608532</v>
      </c>
      <c r="FT1352" s="28">
        <f t="shared" si="700"/>
        <v>0.63662375843558616</v>
      </c>
      <c r="FU1352" s="28">
        <f t="shared" si="701"/>
        <v>0.21978592533475291</v>
      </c>
      <c r="FV1352" s="28">
        <f t="shared" si="702"/>
        <v>0.13134418300646875</v>
      </c>
      <c r="FW1352" s="22">
        <f t="shared" si="703"/>
        <v>0.17519271198318151</v>
      </c>
      <c r="FX1352" s="22">
        <f t="shared" si="704"/>
        <v>3.1711111111111112</v>
      </c>
      <c r="FY1352" s="22">
        <f t="shared" si="705"/>
        <v>1.2858333333333334</v>
      </c>
    </row>
    <row r="1353" spans="1:181" ht="15.75" customHeight="1">
      <c r="A1353" s="9">
        <v>1</v>
      </c>
      <c r="B1353" s="9" t="s">
        <v>184</v>
      </c>
      <c r="C1353" s="9" t="s">
        <v>3907</v>
      </c>
      <c r="D1353" s="9" t="s">
        <v>3908</v>
      </c>
      <c r="E1353" s="9" t="s">
        <v>3957</v>
      </c>
      <c r="F1353" s="9" t="s">
        <v>3958</v>
      </c>
      <c r="G1353" s="9">
        <v>1448.9011492300001</v>
      </c>
      <c r="H1353" s="9">
        <v>530.6875</v>
      </c>
      <c r="I1353" s="9">
        <v>355.5625</v>
      </c>
      <c r="J1353" s="9">
        <v>303</v>
      </c>
      <c r="K1353" s="9">
        <v>140.25</v>
      </c>
      <c r="L1353" s="9">
        <v>106.625</v>
      </c>
      <c r="M1353" s="9">
        <v>12.8125</v>
      </c>
      <c r="N1353" s="9">
        <v>860.4317626953125</v>
      </c>
      <c r="O1353" s="9">
        <v>1018.3240356445313</v>
      </c>
      <c r="P1353" s="9">
        <v>916.18100914031413</v>
      </c>
      <c r="Q1353" s="9">
        <v>16.1875</v>
      </c>
      <c r="R1353" s="9">
        <v>0</v>
      </c>
      <c r="S1353" s="9">
        <v>1432.75</v>
      </c>
      <c r="T1353" s="9">
        <v>0</v>
      </c>
      <c r="U1353" s="9">
        <v>0</v>
      </c>
      <c r="V1353" s="9">
        <v>0</v>
      </c>
      <c r="W1353" s="9">
        <v>1230.349887814981</v>
      </c>
      <c r="X1353" s="9">
        <v>11.319259147393854</v>
      </c>
      <c r="Y1353" s="9">
        <v>82</v>
      </c>
      <c r="Z1353" s="9">
        <v>1055997.2805000001</v>
      </c>
      <c r="AA1353" s="9">
        <v>1060.3800000000001</v>
      </c>
      <c r="AB1353" s="9">
        <v>123.46</v>
      </c>
      <c r="AC1353" s="9">
        <v>123.46</v>
      </c>
      <c r="AD1353" s="9">
        <v>0</v>
      </c>
      <c r="AE1353" s="9">
        <v>6.24</v>
      </c>
      <c r="AF1353" s="9">
        <v>7.92</v>
      </c>
      <c r="AG1353" s="9">
        <v>922.76</v>
      </c>
      <c r="AH1353" s="9">
        <v>447.7</v>
      </c>
      <c r="AI1353" s="9">
        <v>35.700000000000003</v>
      </c>
      <c r="AJ1353" s="9">
        <v>8</v>
      </c>
      <c r="AK1353" s="9">
        <v>27.2</v>
      </c>
      <c r="AL1353" s="9">
        <v>0</v>
      </c>
      <c r="AM1353" s="9">
        <v>0</v>
      </c>
      <c r="AN1353" s="9">
        <v>0</v>
      </c>
      <c r="AO1353" s="9">
        <v>1.1200000000000001</v>
      </c>
      <c r="AP1353" s="9">
        <v>6.82</v>
      </c>
      <c r="AQ1353" s="9">
        <v>0</v>
      </c>
      <c r="AR1353" s="9">
        <v>0</v>
      </c>
      <c r="AS1353" s="9">
        <v>344.36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  <c r="BD1353" s="9">
        <v>0</v>
      </c>
      <c r="BE1353" s="9">
        <v>0</v>
      </c>
      <c r="BF1353" s="9">
        <v>0</v>
      </c>
      <c r="BG1353" s="9">
        <v>0</v>
      </c>
      <c r="BH1353" s="9">
        <v>0</v>
      </c>
      <c r="BI1353" s="9">
        <v>0</v>
      </c>
      <c r="BJ1353" s="9">
        <v>0</v>
      </c>
      <c r="BK1353" s="9">
        <v>2.4500000000000002</v>
      </c>
      <c r="BL1353" s="9">
        <v>0</v>
      </c>
      <c r="BM1353" s="9">
        <v>0</v>
      </c>
      <c r="BN1353" s="9">
        <v>268.36</v>
      </c>
      <c r="BO1353" s="9">
        <v>80.5</v>
      </c>
      <c r="BP1353" s="9">
        <v>59.59</v>
      </c>
      <c r="BQ1353" s="9">
        <v>95.16</v>
      </c>
      <c r="BR1353" s="9">
        <v>0</v>
      </c>
      <c r="BS1353" s="9">
        <v>109.38</v>
      </c>
      <c r="BT1353" s="9">
        <v>0</v>
      </c>
      <c r="BU1353" s="9">
        <v>0</v>
      </c>
      <c r="BV1353" s="9">
        <v>0</v>
      </c>
      <c r="BW1353" s="9">
        <v>0</v>
      </c>
      <c r="BX1353" s="9">
        <v>0</v>
      </c>
      <c r="BY1353" s="9">
        <v>0</v>
      </c>
      <c r="BZ1353" s="9">
        <v>0</v>
      </c>
      <c r="CA1353" s="9">
        <v>2</v>
      </c>
      <c r="CB1353" s="9">
        <v>0</v>
      </c>
      <c r="CC1353" s="9">
        <v>0</v>
      </c>
      <c r="CD1353" s="9">
        <v>0</v>
      </c>
      <c r="CE1353" s="9">
        <v>0</v>
      </c>
      <c r="CF1353" s="9">
        <v>2.92</v>
      </c>
      <c r="CG1353" s="9">
        <v>0</v>
      </c>
      <c r="CH1353" s="9">
        <v>0</v>
      </c>
      <c r="CI1353" s="9">
        <v>13.8</v>
      </c>
      <c r="CJ1353" s="9">
        <v>0</v>
      </c>
      <c r="CK1353" s="9">
        <v>4.9000000000000004</v>
      </c>
      <c r="CL1353" s="9">
        <v>30.1</v>
      </c>
      <c r="CM1353" s="9">
        <v>0</v>
      </c>
      <c r="CN1353" s="9">
        <v>0</v>
      </c>
      <c r="CO1353" s="9">
        <v>28.51</v>
      </c>
      <c r="CP1353" s="9">
        <v>0</v>
      </c>
      <c r="CQ1353" s="9">
        <v>0</v>
      </c>
      <c r="CR1353" s="9">
        <v>0</v>
      </c>
      <c r="CS1353" s="9">
        <v>10.41</v>
      </c>
      <c r="CT1353" s="9">
        <v>0</v>
      </c>
      <c r="CU1353" s="9">
        <v>512</v>
      </c>
      <c r="CV1353" s="9">
        <v>164</v>
      </c>
      <c r="CW1353" s="9" t="s">
        <v>3957</v>
      </c>
      <c r="CX1353" s="9">
        <v>1448.9</v>
      </c>
      <c r="CY1353" s="9">
        <v>7.0000000000000007E-2</v>
      </c>
      <c r="CZ1353" s="9">
        <v>0.4</v>
      </c>
      <c r="DA1353" s="9">
        <v>0</v>
      </c>
      <c r="DB1353" s="9">
        <v>0</v>
      </c>
      <c r="DC1353" s="9">
        <v>0</v>
      </c>
      <c r="DD1353" s="9">
        <v>0</v>
      </c>
      <c r="DE1353" s="9">
        <v>0.04</v>
      </c>
      <c r="DF1353" s="9">
        <v>0.02</v>
      </c>
      <c r="DG1353" s="9">
        <v>0</v>
      </c>
      <c r="DH1353" s="9">
        <v>0</v>
      </c>
      <c r="DI1353" s="9">
        <v>0</v>
      </c>
      <c r="DJ1353" s="9">
        <v>0</v>
      </c>
      <c r="DK1353" s="9">
        <v>0</v>
      </c>
      <c r="DL1353" s="9">
        <v>0.01</v>
      </c>
      <c r="DM1353" s="9">
        <v>0</v>
      </c>
      <c r="DN1353" s="9">
        <v>0</v>
      </c>
      <c r="DO1353" s="9">
        <v>0</v>
      </c>
      <c r="DP1353" s="9">
        <v>0.06</v>
      </c>
      <c r="DQ1353" s="9">
        <v>0.08</v>
      </c>
      <c r="DR1353" s="9">
        <v>0</v>
      </c>
      <c r="DS1353" s="9">
        <v>0</v>
      </c>
      <c r="DT1353" s="9">
        <v>0</v>
      </c>
      <c r="DU1353" s="9">
        <v>0.31</v>
      </c>
      <c r="DV1353" s="9">
        <v>0</v>
      </c>
      <c r="DW1353" s="9">
        <v>0</v>
      </c>
      <c r="DX1353" s="9">
        <v>0</v>
      </c>
      <c r="DY1353" s="16" t="s">
        <v>3957</v>
      </c>
      <c r="DZ1353" s="16" t="s">
        <v>3959</v>
      </c>
      <c r="EA1353" s="16" t="s">
        <v>3912</v>
      </c>
      <c r="EB1353" s="16" t="s">
        <v>3724</v>
      </c>
      <c r="EC1353" s="9">
        <v>1448.9011492300001</v>
      </c>
      <c r="ED1353" s="17">
        <v>376.24553572719998</v>
      </c>
      <c r="EE1353" s="18">
        <v>0.26</v>
      </c>
      <c r="EF1353" s="19" t="s">
        <v>192</v>
      </c>
      <c r="EG1353" s="16" t="s">
        <v>3957</v>
      </c>
      <c r="EH1353" s="20" t="s">
        <v>3908</v>
      </c>
      <c r="EI1353" s="20" t="s">
        <v>3958</v>
      </c>
      <c r="EJ1353" s="20">
        <v>1448.9011492300001</v>
      </c>
      <c r="EK1353" s="21">
        <v>995.86684066089515</v>
      </c>
      <c r="EL1353" s="20">
        <v>6.4657317073170741</v>
      </c>
      <c r="EM1353" s="20">
        <v>6439.0078079268296</v>
      </c>
      <c r="EN1353" s="22">
        <f t="shared" si="674"/>
        <v>0.48473188856824906</v>
      </c>
      <c r="EO1353" s="23">
        <f t="shared" si="675"/>
        <v>7.5020314064891619E-3</v>
      </c>
      <c r="EP1353" s="22">
        <f t="shared" si="676"/>
        <v>0</v>
      </c>
      <c r="EQ1353" s="22">
        <f t="shared" si="677"/>
        <v>0</v>
      </c>
      <c r="ER1353" s="22">
        <f t="shared" si="678"/>
        <v>3.431276434833758E-3</v>
      </c>
      <c r="ES1353" s="22">
        <f t="shared" si="679"/>
        <v>0</v>
      </c>
      <c r="ET1353" s="22">
        <f t="shared" si="680"/>
        <v>0</v>
      </c>
      <c r="EU1353" s="22">
        <f t="shared" si="681"/>
        <v>0</v>
      </c>
      <c r="EV1353" s="22">
        <f t="shared" si="682"/>
        <v>0.37584381389877031</v>
      </c>
      <c r="EW1353" s="22">
        <f t="shared" si="683"/>
        <v>0.19619898602280045</v>
      </c>
      <c r="EX1353" s="22">
        <f t="shared" si="684"/>
        <v>0.13327357777093077</v>
      </c>
      <c r="EY1353" s="22">
        <f t="shared" si="685"/>
        <v>0.17937872888714598</v>
      </c>
      <c r="EZ1353" s="22">
        <f t="shared" si="686"/>
        <v>0</v>
      </c>
      <c r="FA1353" s="22">
        <f t="shared" si="687"/>
        <v>4.089521301924315E-3</v>
      </c>
      <c r="FB1353" s="22">
        <f t="shared" si="688"/>
        <v>9.6663958992745283E-2</v>
      </c>
      <c r="FC1353" s="22">
        <f t="shared" si="16"/>
        <v>0.48906995605349024</v>
      </c>
      <c r="FD1353" s="22">
        <f t="shared" si="689"/>
        <v>0.86328576937909751</v>
      </c>
      <c r="FE1353" s="22">
        <f t="shared" si="690"/>
        <v>6.8839182414192054E-2</v>
      </c>
      <c r="FF1353" s="22">
        <f t="shared" si="691"/>
        <v>1.5426147319706903E-2</v>
      </c>
      <c r="FG1353" s="22">
        <f t="shared" si="692"/>
        <v>5.244890088700347E-2</v>
      </c>
      <c r="FH1353" s="22">
        <f t="shared" si="693"/>
        <v>0.11642995907127632</v>
      </c>
      <c r="FI1353" s="23">
        <f t="shared" si="694"/>
        <v>7.4690205398064841E-3</v>
      </c>
      <c r="FJ1353" s="24">
        <f t="shared" si="695"/>
        <v>0.87021633753937255</v>
      </c>
      <c r="FK1353" s="22">
        <f t="shared" si="696"/>
        <v>0.73185116911773129</v>
      </c>
      <c r="FL1353" s="25">
        <v>1230.349887814981</v>
      </c>
      <c r="FM1353" s="25">
        <v>11.319259147393854</v>
      </c>
      <c r="FN1353" s="25">
        <v>916.18100914031413</v>
      </c>
      <c r="FO1353" s="9">
        <v>860.4317626953125</v>
      </c>
      <c r="FP1353" s="26">
        <f t="shared" si="0"/>
        <v>157.89227294921875</v>
      </c>
      <c r="FQ1353" s="22">
        <f t="shared" si="697"/>
        <v>0.61167043760782869</v>
      </c>
      <c r="FR1353" s="28">
        <f t="shared" si="698"/>
        <v>0.30592149108002265</v>
      </c>
      <c r="FS1353" s="28">
        <f t="shared" si="699"/>
        <v>8.2433159821478183E-2</v>
      </c>
      <c r="FT1353" s="28">
        <f t="shared" si="700"/>
        <v>0.98885282875330494</v>
      </c>
      <c r="FU1353" s="28">
        <f t="shared" si="701"/>
        <v>0</v>
      </c>
      <c r="FV1353" s="28">
        <f t="shared" si="702"/>
        <v>0</v>
      </c>
      <c r="FW1353" s="22">
        <f t="shared" si="703"/>
        <v>0.48284577227031816</v>
      </c>
      <c r="FX1353" s="22">
        <f t="shared" si="704"/>
        <v>12.931463414634148</v>
      </c>
      <c r="FY1353" s="22">
        <f t="shared" si="705"/>
        <v>4.199512195121951</v>
      </c>
    </row>
    <row r="1354" spans="1:181" ht="15.75" customHeight="1">
      <c r="A1354" s="9">
        <v>1</v>
      </c>
      <c r="B1354" s="9" t="s">
        <v>184</v>
      </c>
      <c r="C1354" s="9" t="s">
        <v>3960</v>
      </c>
      <c r="D1354" s="9" t="s">
        <v>3961</v>
      </c>
      <c r="E1354" s="9" t="s">
        <v>3962</v>
      </c>
      <c r="F1354" s="9" t="s">
        <v>3963</v>
      </c>
      <c r="G1354" s="9">
        <v>1887.40607135</v>
      </c>
      <c r="H1354" s="9">
        <v>48.5625</v>
      </c>
      <c r="I1354" s="9">
        <v>67.9375</v>
      </c>
      <c r="J1354" s="9">
        <v>156</v>
      </c>
      <c r="K1354" s="9">
        <v>191.4375</v>
      </c>
      <c r="L1354" s="9">
        <v>419.375</v>
      </c>
      <c r="M1354" s="9">
        <v>1003.3125</v>
      </c>
      <c r="N1354" s="9">
        <v>196.22181701660156</v>
      </c>
      <c r="O1354" s="9">
        <v>728.15313720703125</v>
      </c>
      <c r="P1354" s="9">
        <v>516.64281029809592</v>
      </c>
      <c r="Q1354" s="9">
        <v>25.6875</v>
      </c>
      <c r="R1354" s="9">
        <v>979</v>
      </c>
      <c r="S1354" s="9">
        <v>546.9375</v>
      </c>
      <c r="T1354" s="9">
        <v>0</v>
      </c>
      <c r="U1354" s="9">
        <v>335</v>
      </c>
      <c r="V1354" s="9">
        <v>0</v>
      </c>
      <c r="W1354" s="9">
        <v>1189.5337638681901</v>
      </c>
      <c r="X1354" s="9">
        <v>13.50604470938897</v>
      </c>
      <c r="Y1354" s="9">
        <v>251</v>
      </c>
      <c r="Z1354" s="9">
        <v>1458502.564</v>
      </c>
      <c r="AA1354" s="9">
        <v>760.48</v>
      </c>
      <c r="AB1354" s="9">
        <v>12.96</v>
      </c>
      <c r="AC1354" s="9">
        <v>10.32</v>
      </c>
      <c r="AD1354" s="9">
        <v>2.64</v>
      </c>
      <c r="AE1354" s="9">
        <v>13.98</v>
      </c>
      <c r="AF1354" s="9">
        <v>696.53</v>
      </c>
      <c r="AG1354" s="9">
        <v>37.01</v>
      </c>
      <c r="AH1354" s="9">
        <v>1.6</v>
      </c>
      <c r="AI1354" s="9">
        <v>1.8</v>
      </c>
      <c r="AJ1354" s="9">
        <v>1.1000000000000001</v>
      </c>
      <c r="AK1354" s="9">
        <v>44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715.97</v>
      </c>
      <c r="BD1354" s="9">
        <v>0</v>
      </c>
      <c r="BE1354" s="9">
        <v>0</v>
      </c>
      <c r="BF1354" s="9">
        <v>0</v>
      </c>
      <c r="BG1354" s="9">
        <v>0</v>
      </c>
      <c r="BH1354" s="9">
        <v>0</v>
      </c>
      <c r="BI1354" s="9">
        <v>0</v>
      </c>
      <c r="BJ1354" s="9">
        <v>0</v>
      </c>
      <c r="BK1354" s="9">
        <v>0</v>
      </c>
      <c r="BL1354" s="9">
        <v>0.6</v>
      </c>
      <c r="BM1354" s="9">
        <v>16.27</v>
      </c>
      <c r="BN1354" s="9">
        <v>0</v>
      </c>
      <c r="BO1354" s="9">
        <v>0</v>
      </c>
      <c r="BP1354" s="9">
        <v>0</v>
      </c>
      <c r="BQ1354" s="9">
        <v>0</v>
      </c>
      <c r="BR1354" s="9">
        <v>0</v>
      </c>
      <c r="BS1354" s="9">
        <v>5.6</v>
      </c>
      <c r="BT1354" s="9">
        <v>0</v>
      </c>
      <c r="BU1354" s="9">
        <v>0</v>
      </c>
      <c r="BV1354" s="9">
        <v>0</v>
      </c>
      <c r="BW1354" s="9">
        <v>0</v>
      </c>
      <c r="BX1354" s="9">
        <v>0</v>
      </c>
      <c r="BY1354" s="9">
        <v>0</v>
      </c>
      <c r="BZ1354" s="9">
        <v>0</v>
      </c>
      <c r="CA1354" s="9">
        <v>0</v>
      </c>
      <c r="CB1354" s="9">
        <v>0</v>
      </c>
      <c r="CC1354" s="9">
        <v>0</v>
      </c>
      <c r="CD1354" s="9">
        <v>0</v>
      </c>
      <c r="CE1354" s="9">
        <v>0</v>
      </c>
      <c r="CF1354" s="9">
        <v>0</v>
      </c>
      <c r="CG1354" s="9">
        <v>0</v>
      </c>
      <c r="CH1354" s="9">
        <v>0</v>
      </c>
      <c r="CI1354" s="9">
        <v>13.29</v>
      </c>
      <c r="CJ1354" s="9">
        <v>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9">
        <v>0</v>
      </c>
      <c r="CR1354" s="9">
        <v>0</v>
      </c>
      <c r="CS1354" s="9">
        <v>8.75</v>
      </c>
      <c r="CT1354" s="9">
        <v>0</v>
      </c>
      <c r="CU1354" s="9">
        <v>5</v>
      </c>
      <c r="CV1354" s="9">
        <v>351.4</v>
      </c>
      <c r="CW1354" s="9" t="s">
        <v>3962</v>
      </c>
      <c r="CX1354" s="9">
        <v>1887.41</v>
      </c>
      <c r="CY1354" s="9">
        <v>0.02</v>
      </c>
      <c r="CZ1354" s="9">
        <v>0</v>
      </c>
      <c r="DA1354" s="9">
        <v>0</v>
      </c>
      <c r="DB1354" s="9">
        <v>0.36</v>
      </c>
      <c r="DC1354" s="9">
        <v>0</v>
      </c>
      <c r="DD1354" s="9">
        <v>0.06</v>
      </c>
      <c r="DE1354" s="9">
        <v>0</v>
      </c>
      <c r="DF1354" s="9">
        <v>0.05</v>
      </c>
      <c r="DG1354" s="9">
        <v>0</v>
      </c>
      <c r="DH1354" s="9">
        <v>0</v>
      </c>
      <c r="DI1354" s="9">
        <v>0</v>
      </c>
      <c r="DJ1354" s="9">
        <v>0</v>
      </c>
      <c r="DK1354" s="9">
        <v>0</v>
      </c>
      <c r="DL1354" s="9">
        <v>0.11</v>
      </c>
      <c r="DM1354" s="9">
        <v>0</v>
      </c>
      <c r="DN1354" s="9">
        <v>0</v>
      </c>
      <c r="DO1354" s="9">
        <v>0</v>
      </c>
      <c r="DP1354" s="9">
        <v>0</v>
      </c>
      <c r="DQ1354" s="9">
        <v>0.36</v>
      </c>
      <c r="DR1354" s="9">
        <v>0</v>
      </c>
      <c r="DS1354" s="9">
        <v>0</v>
      </c>
      <c r="DT1354" s="9">
        <v>0</v>
      </c>
      <c r="DU1354" s="9">
        <v>0.03</v>
      </c>
      <c r="DV1354" s="9">
        <v>0</v>
      </c>
      <c r="DW1354" s="9">
        <v>0</v>
      </c>
      <c r="DX1354" s="9">
        <v>0</v>
      </c>
      <c r="DY1354" s="16" t="s">
        <v>3962</v>
      </c>
      <c r="DZ1354" s="16" t="s">
        <v>3964</v>
      </c>
      <c r="EA1354" s="16" t="s">
        <v>3724</v>
      </c>
      <c r="EB1354" s="16" t="s">
        <v>3724</v>
      </c>
      <c r="EC1354" s="9">
        <v>1887.40607135</v>
      </c>
      <c r="ED1354" s="17">
        <v>372.70153071139998</v>
      </c>
      <c r="EE1354" s="18">
        <v>0.2</v>
      </c>
      <c r="EF1354" s="19" t="s">
        <v>192</v>
      </c>
      <c r="EG1354" s="16" t="s">
        <v>3962</v>
      </c>
      <c r="EH1354" s="20" t="s">
        <v>3961</v>
      </c>
      <c r="EI1354" s="20" t="s">
        <v>3963</v>
      </c>
      <c r="EJ1354" s="20">
        <v>1887.40607135</v>
      </c>
      <c r="EK1354" s="21">
        <v>1917.8710340837365</v>
      </c>
      <c r="EL1354" s="20">
        <v>2.1641434262948209</v>
      </c>
      <c r="EM1354" s="20">
        <v>4150.5479908935686</v>
      </c>
      <c r="EN1354" s="22">
        <f t="shared" si="674"/>
        <v>0.9422601514832738</v>
      </c>
      <c r="EO1354" s="23">
        <f t="shared" si="675"/>
        <v>0</v>
      </c>
      <c r="EP1354" s="22">
        <f t="shared" si="676"/>
        <v>0</v>
      </c>
      <c r="EQ1354" s="22">
        <f t="shared" si="677"/>
        <v>0.94147117609930575</v>
      </c>
      <c r="ER1354" s="22">
        <f t="shared" si="678"/>
        <v>0</v>
      </c>
      <c r="ES1354" s="22">
        <f t="shared" si="679"/>
        <v>0</v>
      </c>
      <c r="ET1354" s="22">
        <f t="shared" si="680"/>
        <v>7.8897538396802017E-4</v>
      </c>
      <c r="EU1354" s="22">
        <f t="shared" si="681"/>
        <v>2.1394382495266148E-2</v>
      </c>
      <c r="EV1354" s="22">
        <f t="shared" si="682"/>
        <v>0</v>
      </c>
      <c r="EW1354" s="22">
        <f t="shared" si="683"/>
        <v>0</v>
      </c>
      <c r="EX1354" s="22">
        <f t="shared" si="684"/>
        <v>0</v>
      </c>
      <c r="EY1354" s="22">
        <f t="shared" si="685"/>
        <v>2.4839575005259837E-2</v>
      </c>
      <c r="EZ1354" s="22">
        <f t="shared" si="686"/>
        <v>0</v>
      </c>
      <c r="FA1354" s="22">
        <f t="shared" si="687"/>
        <v>0</v>
      </c>
      <c r="FB1354" s="22">
        <f t="shared" si="688"/>
        <v>1.1505891016200294E-2</v>
      </c>
      <c r="FC1354" s="22">
        <f t="shared" si="16"/>
        <v>6.3775510204081634E-2</v>
      </c>
      <c r="FD1354" s="22">
        <f t="shared" si="689"/>
        <v>3.2989690721649485E-2</v>
      </c>
      <c r="FE1354" s="22">
        <f t="shared" si="690"/>
        <v>3.711340206185567E-2</v>
      </c>
      <c r="FF1354" s="22">
        <f t="shared" si="691"/>
        <v>2.2680412371134023E-2</v>
      </c>
      <c r="FG1354" s="22">
        <f t="shared" si="692"/>
        <v>0.90721649484536082</v>
      </c>
      <c r="FH1354" s="22">
        <f t="shared" si="693"/>
        <v>1.7041868293709236E-2</v>
      </c>
      <c r="FI1354" s="23">
        <f t="shared" si="694"/>
        <v>0.91590837365874178</v>
      </c>
      <c r="FJ1354" s="24">
        <f t="shared" si="695"/>
        <v>4.8666631601094044E-2</v>
      </c>
      <c r="FK1354" s="22">
        <f t="shared" si="696"/>
        <v>0.40292336214434948</v>
      </c>
      <c r="FL1354" s="25">
        <v>1189.5337638681901</v>
      </c>
      <c r="FM1354" s="25">
        <v>13.50604470938897</v>
      </c>
      <c r="FN1354" s="25">
        <v>516.64281029809592</v>
      </c>
      <c r="FO1354" s="9">
        <v>196.22181701660156</v>
      </c>
      <c r="FP1354" s="26">
        <f t="shared" si="0"/>
        <v>531.93132019042969</v>
      </c>
      <c r="FQ1354" s="22">
        <f t="shared" si="697"/>
        <v>6.1724925954419203E-2</v>
      </c>
      <c r="FR1354" s="28">
        <f t="shared" si="698"/>
        <v>0.18408200825140361</v>
      </c>
      <c r="FS1354" s="28">
        <f t="shared" si="699"/>
        <v>0.7537792325646161</v>
      </c>
      <c r="FT1354" s="28">
        <f t="shared" si="700"/>
        <v>0.8084839416186399</v>
      </c>
      <c r="FU1354" s="28">
        <f t="shared" si="701"/>
        <v>0</v>
      </c>
      <c r="FV1354" s="28">
        <f t="shared" si="702"/>
        <v>0.17749227634961745</v>
      </c>
      <c r="FW1354" s="22">
        <f t="shared" si="703"/>
        <v>6.5747948664001679E-3</v>
      </c>
      <c r="FX1354" s="22">
        <f t="shared" si="704"/>
        <v>3.0298007968127489</v>
      </c>
      <c r="FY1354" s="22">
        <f t="shared" si="705"/>
        <v>0</v>
      </c>
    </row>
    <row r="1355" spans="1:181" ht="15.75" customHeight="1">
      <c r="A1355" s="9">
        <v>1</v>
      </c>
      <c r="B1355" s="9" t="s">
        <v>184</v>
      </c>
      <c r="C1355" s="9" t="s">
        <v>3960</v>
      </c>
      <c r="D1355" s="9" t="s">
        <v>3961</v>
      </c>
      <c r="E1355" s="9" t="s">
        <v>3965</v>
      </c>
      <c r="F1355" s="9" t="s">
        <v>3966</v>
      </c>
      <c r="G1355" s="9">
        <v>1604.97153205</v>
      </c>
      <c r="H1355" s="9">
        <v>58.4375</v>
      </c>
      <c r="I1355" s="9">
        <v>94.875</v>
      </c>
      <c r="J1355" s="9">
        <v>172.9375</v>
      </c>
      <c r="K1355" s="9">
        <v>210.0625</v>
      </c>
      <c r="L1355" s="9">
        <v>404.875</v>
      </c>
      <c r="M1355" s="9">
        <v>663.375</v>
      </c>
      <c r="N1355" s="9">
        <v>424.86709594726563</v>
      </c>
      <c r="O1355" s="9">
        <v>1317.166748046875</v>
      </c>
      <c r="P1355" s="9">
        <v>675.94286176837318</v>
      </c>
      <c r="Q1355" s="9">
        <v>22.8125</v>
      </c>
      <c r="R1355" s="9">
        <v>397.9375</v>
      </c>
      <c r="S1355" s="9">
        <v>709.375</v>
      </c>
      <c r="T1355" s="9">
        <v>0</v>
      </c>
      <c r="U1355" s="9">
        <v>433.5</v>
      </c>
      <c r="V1355" s="9">
        <v>40.9375</v>
      </c>
      <c r="W1355" s="9">
        <v>1213.9579340967516</v>
      </c>
      <c r="X1355" s="9">
        <v>12.814873023292046</v>
      </c>
      <c r="Y1355" s="9">
        <v>129</v>
      </c>
      <c r="Z1355" s="9">
        <v>627421.31759999995</v>
      </c>
      <c r="AA1355" s="9">
        <v>804.13</v>
      </c>
      <c r="AB1355" s="9">
        <v>64</v>
      </c>
      <c r="AC1355" s="9">
        <v>61.17</v>
      </c>
      <c r="AD1355" s="9">
        <v>2.83</v>
      </c>
      <c r="AE1355" s="9">
        <v>24.75</v>
      </c>
      <c r="AF1355" s="9">
        <v>51.82</v>
      </c>
      <c r="AG1355" s="9">
        <v>663.56</v>
      </c>
      <c r="AH1355" s="9">
        <v>174.5</v>
      </c>
      <c r="AI1355" s="9">
        <v>44.2</v>
      </c>
      <c r="AJ1355" s="9">
        <v>16.5</v>
      </c>
      <c r="AK1355" s="9">
        <v>36.800000000000004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445.63</v>
      </c>
      <c r="AT1355" s="9">
        <v>0</v>
      </c>
      <c r="AU1355" s="9">
        <v>0.75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31.87</v>
      </c>
      <c r="BD1355" s="9">
        <v>0</v>
      </c>
      <c r="BE1355" s="9">
        <v>0</v>
      </c>
      <c r="BF1355" s="9">
        <v>0</v>
      </c>
      <c r="BG1355" s="9">
        <v>0</v>
      </c>
      <c r="BH1355" s="9">
        <v>0</v>
      </c>
      <c r="BI1355" s="9">
        <v>0</v>
      </c>
      <c r="BJ1355" s="9">
        <v>0</v>
      </c>
      <c r="BK1355" s="9">
        <v>0</v>
      </c>
      <c r="BL1355" s="9">
        <v>0</v>
      </c>
      <c r="BM1355" s="9">
        <v>9.58</v>
      </c>
      <c r="BN1355" s="9">
        <v>0</v>
      </c>
      <c r="BO1355" s="9">
        <v>144.28</v>
      </c>
      <c r="BP1355" s="9">
        <v>0</v>
      </c>
      <c r="BQ1355" s="9">
        <v>26.45</v>
      </c>
      <c r="BR1355" s="9">
        <v>0</v>
      </c>
      <c r="BS1355" s="9">
        <v>54.49</v>
      </c>
      <c r="BT1355" s="9">
        <v>1.55</v>
      </c>
      <c r="BU1355" s="9">
        <v>0</v>
      </c>
      <c r="BV1355" s="9">
        <v>0</v>
      </c>
      <c r="BW1355" s="9">
        <v>0</v>
      </c>
      <c r="BX1355" s="9">
        <v>0</v>
      </c>
      <c r="BY1355" s="9">
        <v>0</v>
      </c>
      <c r="BZ1355" s="9">
        <v>0</v>
      </c>
      <c r="CA1355" s="9">
        <v>3.03</v>
      </c>
      <c r="CB1355" s="9">
        <v>0</v>
      </c>
      <c r="CC1355" s="9">
        <v>1.5</v>
      </c>
      <c r="CD1355" s="9">
        <v>11.55</v>
      </c>
      <c r="CE1355" s="9">
        <v>0</v>
      </c>
      <c r="CF1355" s="9">
        <v>1.04</v>
      </c>
      <c r="CG1355" s="9">
        <v>7.28</v>
      </c>
      <c r="CH1355" s="9">
        <v>0</v>
      </c>
      <c r="CI1355" s="9">
        <v>20.62</v>
      </c>
      <c r="CJ1355" s="9">
        <v>0</v>
      </c>
      <c r="CK1355" s="9">
        <v>0.88</v>
      </c>
      <c r="CL1355" s="9">
        <v>0</v>
      </c>
      <c r="CM1355" s="9">
        <v>0</v>
      </c>
      <c r="CN1355" s="9">
        <v>0</v>
      </c>
      <c r="CO1355" s="9">
        <v>5.97</v>
      </c>
      <c r="CP1355" s="9">
        <v>1.96</v>
      </c>
      <c r="CQ1355" s="9">
        <v>33.270000000000003</v>
      </c>
      <c r="CR1355" s="9">
        <v>0</v>
      </c>
      <c r="CS1355" s="9">
        <v>0.5</v>
      </c>
      <c r="CT1355" s="9">
        <v>1.93</v>
      </c>
      <c r="CU1355" s="9">
        <v>69</v>
      </c>
      <c r="CV1355" s="9">
        <v>154.79999999999998</v>
      </c>
      <c r="CW1355" s="9" t="s">
        <v>3965</v>
      </c>
      <c r="CX1355" s="9">
        <v>1604.97</v>
      </c>
      <c r="CY1355" s="9">
        <v>0.08</v>
      </c>
      <c r="CZ1355" s="9">
        <v>0.03</v>
      </c>
      <c r="DA1355" s="9">
        <v>0</v>
      </c>
      <c r="DB1355" s="9">
        <v>0</v>
      </c>
      <c r="DC1355" s="9">
        <v>0</v>
      </c>
      <c r="DD1355" s="9">
        <v>0</v>
      </c>
      <c r="DE1355" s="9">
        <v>0</v>
      </c>
      <c r="DF1355" s="9">
        <v>0.23</v>
      </c>
      <c r="DG1355" s="9">
        <v>0</v>
      </c>
      <c r="DH1355" s="9">
        <v>0</v>
      </c>
      <c r="DI1355" s="9">
        <v>0</v>
      </c>
      <c r="DJ1355" s="9">
        <v>0</v>
      </c>
      <c r="DK1355" s="9">
        <v>0</v>
      </c>
      <c r="DL1355" s="9">
        <v>0.01</v>
      </c>
      <c r="DM1355" s="9">
        <v>0</v>
      </c>
      <c r="DN1355" s="9">
        <v>0</v>
      </c>
      <c r="DO1355" s="9">
        <v>0</v>
      </c>
      <c r="DP1355" s="9">
        <v>0.06</v>
      </c>
      <c r="DQ1355" s="9">
        <v>0.28000000000000003</v>
      </c>
      <c r="DR1355" s="9">
        <v>0</v>
      </c>
      <c r="DS1355" s="9">
        <v>0.01</v>
      </c>
      <c r="DT1355" s="9">
        <v>0</v>
      </c>
      <c r="DU1355" s="9">
        <v>0.28999999999999998</v>
      </c>
      <c r="DV1355" s="9">
        <v>0</v>
      </c>
      <c r="DW1355" s="9">
        <v>0</v>
      </c>
      <c r="DX1355" s="9">
        <v>0</v>
      </c>
      <c r="DY1355" s="16" t="s">
        <v>3965</v>
      </c>
      <c r="DZ1355" s="16" t="s">
        <v>3967</v>
      </c>
      <c r="EA1355" s="16" t="s">
        <v>3724</v>
      </c>
      <c r="EB1355" s="16" t="s">
        <v>3724</v>
      </c>
      <c r="EC1355" s="9">
        <v>1604.97153205</v>
      </c>
      <c r="ED1355" s="17">
        <v>1557.7098651727001</v>
      </c>
      <c r="EE1355" s="18">
        <v>0.97</v>
      </c>
      <c r="EF1355" s="19" t="s">
        <v>192</v>
      </c>
      <c r="EG1355" s="16" t="s">
        <v>3965</v>
      </c>
      <c r="EH1355" s="20" t="s">
        <v>3961</v>
      </c>
      <c r="EI1355" s="20" t="s">
        <v>3966</v>
      </c>
      <c r="EJ1355" s="20">
        <v>1604.97153205</v>
      </c>
      <c r="EK1355" s="21">
        <v>780.24861353263771</v>
      </c>
      <c r="EL1355" s="20">
        <v>5.1946382428940572</v>
      </c>
      <c r="EM1355" s="20">
        <v>4053.1092868217056</v>
      </c>
      <c r="EN1355" s="22">
        <f t="shared" si="674"/>
        <v>0.25480954572021935</v>
      </c>
      <c r="EO1355" s="23">
        <f t="shared" si="675"/>
        <v>0</v>
      </c>
      <c r="EP1355" s="22">
        <f t="shared" si="676"/>
        <v>2.1214006901623572E-3</v>
      </c>
      <c r="EQ1355" s="22">
        <f t="shared" si="677"/>
        <v>9.0145386660632446E-2</v>
      </c>
      <c r="ER1355" s="22">
        <f t="shared" si="678"/>
        <v>0</v>
      </c>
      <c r="ES1355" s="22">
        <f t="shared" si="679"/>
        <v>0</v>
      </c>
      <c r="ET1355" s="22">
        <f t="shared" si="680"/>
        <v>0</v>
      </c>
      <c r="EU1355" s="22">
        <f t="shared" si="681"/>
        <v>2.709735814900718E-2</v>
      </c>
      <c r="EV1355" s="22">
        <f t="shared" si="682"/>
        <v>0</v>
      </c>
      <c r="EW1355" s="22">
        <f t="shared" si="683"/>
        <v>0.40810092210216659</v>
      </c>
      <c r="EX1355" s="22">
        <f t="shared" si="684"/>
        <v>7.4814731006392465E-2</v>
      </c>
      <c r="EY1355" s="22">
        <f t="shared" si="685"/>
        <v>0.21494031792725005</v>
      </c>
      <c r="EZ1355" s="22">
        <f t="shared" si="686"/>
        <v>4.3842280930022053E-3</v>
      </c>
      <c r="FA1355" s="22">
        <f t="shared" si="687"/>
        <v>6.0445776998359436E-2</v>
      </c>
      <c r="FB1355" s="22">
        <f t="shared" si="688"/>
        <v>0.11794987837302708</v>
      </c>
      <c r="FC1355" s="22">
        <f t="shared" si="16"/>
        <v>0.33825376493850495</v>
      </c>
      <c r="FD1355" s="22">
        <f t="shared" si="689"/>
        <v>0.64154411764705888</v>
      </c>
      <c r="FE1355" s="22">
        <f t="shared" si="690"/>
        <v>0.16250000000000001</v>
      </c>
      <c r="FF1355" s="22">
        <f t="shared" si="691"/>
        <v>6.0661764705882353E-2</v>
      </c>
      <c r="FG1355" s="22">
        <f t="shared" si="692"/>
        <v>0.13529411764705884</v>
      </c>
      <c r="FH1355" s="22">
        <f t="shared" si="693"/>
        <v>7.9589121162001175E-2</v>
      </c>
      <c r="FI1355" s="23">
        <f t="shared" si="694"/>
        <v>6.4442316540857816E-2</v>
      </c>
      <c r="FJ1355" s="24">
        <f t="shared" si="695"/>
        <v>0.8251899568477733</v>
      </c>
      <c r="FK1355" s="22">
        <f t="shared" si="696"/>
        <v>0.50102446301517878</v>
      </c>
      <c r="FL1355" s="25">
        <v>1213.9579340967516</v>
      </c>
      <c r="FM1355" s="25">
        <v>12.814873023292046</v>
      </c>
      <c r="FN1355" s="25">
        <v>675.94286176837318</v>
      </c>
      <c r="FO1355" s="9">
        <v>424.86709594726563</v>
      </c>
      <c r="FP1355" s="26">
        <f t="shared" si="0"/>
        <v>892.29965209960938</v>
      </c>
      <c r="FQ1355" s="22">
        <f t="shared" si="697"/>
        <v>9.5523501157791152E-2</v>
      </c>
      <c r="FR1355" s="28">
        <f t="shared" si="698"/>
        <v>0.23863351614143666</v>
      </c>
      <c r="FS1355" s="28">
        <f t="shared" si="699"/>
        <v>0.6655881295511481</v>
      </c>
      <c r="FT1355" s="28">
        <f t="shared" si="700"/>
        <v>0.68992656747353676</v>
      </c>
      <c r="FU1355" s="28">
        <f t="shared" si="701"/>
        <v>0</v>
      </c>
      <c r="FV1355" s="28">
        <f t="shared" si="702"/>
        <v>0.2956049316301641</v>
      </c>
      <c r="FW1355" s="22">
        <f t="shared" si="703"/>
        <v>8.5807021252782514E-2</v>
      </c>
      <c r="FX1355" s="22">
        <f t="shared" si="704"/>
        <v>6.2335658914728684</v>
      </c>
      <c r="FY1355" s="22">
        <f t="shared" si="705"/>
        <v>3.4544961240310079</v>
      </c>
    </row>
    <row r="1356" spans="1:181" ht="15.75" customHeight="1">
      <c r="A1356" s="9">
        <v>1</v>
      </c>
      <c r="B1356" s="9" t="s">
        <v>184</v>
      </c>
      <c r="C1356" s="9" t="s">
        <v>3960</v>
      </c>
      <c r="D1356" s="9" t="s">
        <v>3961</v>
      </c>
      <c r="E1356" s="9" t="s">
        <v>3968</v>
      </c>
      <c r="F1356" s="9" t="s">
        <v>3969</v>
      </c>
      <c r="G1356" s="9">
        <v>2047.48575983</v>
      </c>
      <c r="H1356" s="9">
        <v>114.875</v>
      </c>
      <c r="I1356" s="9">
        <v>173.125</v>
      </c>
      <c r="J1356" s="9">
        <v>325.5</v>
      </c>
      <c r="K1356" s="9">
        <v>348.0625</v>
      </c>
      <c r="L1356" s="9">
        <v>549.0625</v>
      </c>
      <c r="M1356" s="9">
        <v>537.6875</v>
      </c>
      <c r="N1356" s="9">
        <v>286.8499755859375</v>
      </c>
      <c r="O1356" s="9">
        <v>725.25933837890625</v>
      </c>
      <c r="P1356" s="9">
        <v>562.39116532120272</v>
      </c>
      <c r="Q1356" s="9">
        <v>44.5625</v>
      </c>
      <c r="R1356" s="9">
        <v>1493.625</v>
      </c>
      <c r="S1356" s="9">
        <v>452.8125</v>
      </c>
      <c r="T1356" s="9">
        <v>0</v>
      </c>
      <c r="U1356" s="9">
        <v>57.3125</v>
      </c>
      <c r="V1356" s="9">
        <v>0</v>
      </c>
      <c r="W1356" s="9">
        <v>1162.0032661782661</v>
      </c>
      <c r="X1356" s="9">
        <v>13.297946275946277</v>
      </c>
      <c r="Y1356" s="9">
        <v>148</v>
      </c>
      <c r="Z1356" s="9">
        <v>555871.99620000005</v>
      </c>
      <c r="AA1356" s="9">
        <v>370.96</v>
      </c>
      <c r="AB1356" s="9">
        <v>52.14</v>
      </c>
      <c r="AC1356" s="9">
        <v>49.66</v>
      </c>
      <c r="AD1356" s="9">
        <v>2.48</v>
      </c>
      <c r="AE1356" s="9">
        <v>11.01</v>
      </c>
      <c r="AF1356" s="9">
        <v>164.48</v>
      </c>
      <c r="AG1356" s="9">
        <v>143.33000000000001</v>
      </c>
      <c r="AH1356" s="9">
        <v>76</v>
      </c>
      <c r="AI1356" s="9">
        <v>27.6</v>
      </c>
      <c r="AJ1356" s="9">
        <v>14.8</v>
      </c>
      <c r="AK1356" s="9">
        <v>31.2</v>
      </c>
      <c r="AL1356" s="9">
        <v>1.58</v>
      </c>
      <c r="AM1356" s="9">
        <v>0</v>
      </c>
      <c r="AN1356" s="9">
        <v>0</v>
      </c>
      <c r="AO1356" s="9">
        <v>9.4700000000000006</v>
      </c>
      <c r="AP1356" s="9">
        <v>3.27</v>
      </c>
      <c r="AQ1356" s="9">
        <v>0</v>
      </c>
      <c r="AR1356" s="9">
        <v>0</v>
      </c>
      <c r="AS1356" s="9">
        <v>98.39</v>
      </c>
      <c r="AT1356" s="9">
        <v>6.82</v>
      </c>
      <c r="AU1356" s="9">
        <v>4.21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25.81</v>
      </c>
      <c r="BD1356" s="9">
        <v>15.89</v>
      </c>
      <c r="BE1356" s="9">
        <v>8.3000000000000007</v>
      </c>
      <c r="BF1356" s="9">
        <v>0</v>
      </c>
      <c r="BG1356" s="9">
        <v>1.1000000000000001</v>
      </c>
      <c r="BH1356" s="9">
        <v>19.02</v>
      </c>
      <c r="BI1356" s="9">
        <v>0</v>
      </c>
      <c r="BJ1356" s="9">
        <v>0</v>
      </c>
      <c r="BK1356" s="9">
        <v>2.56</v>
      </c>
      <c r="BL1356" s="9">
        <v>1.0900000000000001</v>
      </c>
      <c r="BM1356" s="9">
        <v>23.18</v>
      </c>
      <c r="BN1356" s="9">
        <v>0</v>
      </c>
      <c r="BO1356" s="9">
        <v>20.170000000000002</v>
      </c>
      <c r="BP1356" s="9">
        <v>0</v>
      </c>
      <c r="BQ1356" s="9">
        <v>9.8800000000000008</v>
      </c>
      <c r="BR1356" s="9">
        <v>0</v>
      </c>
      <c r="BS1356" s="9">
        <v>12.34</v>
      </c>
      <c r="BT1356" s="9">
        <v>0</v>
      </c>
      <c r="BU1356" s="9">
        <v>0</v>
      </c>
      <c r="BV1356" s="9">
        <v>0</v>
      </c>
      <c r="BW1356" s="9">
        <v>0</v>
      </c>
      <c r="BX1356" s="9">
        <v>0</v>
      </c>
      <c r="BY1356" s="9">
        <v>1.52</v>
      </c>
      <c r="BZ1356" s="9">
        <v>0</v>
      </c>
      <c r="CA1356" s="9">
        <v>3.26</v>
      </c>
      <c r="CB1356" s="9">
        <v>0</v>
      </c>
      <c r="CC1356" s="9">
        <v>0</v>
      </c>
      <c r="CD1356" s="9">
        <v>10.6</v>
      </c>
      <c r="CE1356" s="9">
        <v>10.74</v>
      </c>
      <c r="CF1356" s="9">
        <v>11.82</v>
      </c>
      <c r="CG1356" s="9">
        <v>7.62</v>
      </c>
      <c r="CH1356" s="9">
        <v>0</v>
      </c>
      <c r="CI1356" s="9">
        <v>4.79</v>
      </c>
      <c r="CJ1356" s="9">
        <v>0</v>
      </c>
      <c r="CK1356" s="9">
        <v>1.21</v>
      </c>
      <c r="CL1356" s="9">
        <v>0</v>
      </c>
      <c r="CM1356" s="9">
        <v>0</v>
      </c>
      <c r="CN1356" s="9">
        <v>4.8899999999999997</v>
      </c>
      <c r="CO1356" s="9">
        <v>5.03</v>
      </c>
      <c r="CP1356" s="9">
        <v>1.28</v>
      </c>
      <c r="CQ1356" s="9">
        <v>13.49</v>
      </c>
      <c r="CR1356" s="9">
        <v>0</v>
      </c>
      <c r="CS1356" s="9">
        <v>31.63</v>
      </c>
      <c r="CT1356" s="9">
        <v>0</v>
      </c>
      <c r="CU1356" s="9">
        <v>40</v>
      </c>
      <c r="CV1356" s="9">
        <v>162.80000000000001</v>
      </c>
      <c r="CW1356" s="9" t="s">
        <v>3968</v>
      </c>
      <c r="CX1356" s="9">
        <v>2047.49</v>
      </c>
      <c r="CY1356" s="9">
        <v>0.06</v>
      </c>
      <c r="CZ1356" s="9">
        <v>0.04</v>
      </c>
      <c r="DA1356" s="9">
        <v>0</v>
      </c>
      <c r="DB1356" s="9">
        <v>0.06</v>
      </c>
      <c r="DC1356" s="9">
        <v>0.01</v>
      </c>
      <c r="DD1356" s="9">
        <v>0.02</v>
      </c>
      <c r="DE1356" s="9">
        <v>0</v>
      </c>
      <c r="DF1356" s="9">
        <v>0.11</v>
      </c>
      <c r="DG1356" s="9">
        <v>0</v>
      </c>
      <c r="DH1356" s="9">
        <v>0</v>
      </c>
      <c r="DI1356" s="9">
        <v>0</v>
      </c>
      <c r="DJ1356" s="9">
        <v>0</v>
      </c>
      <c r="DK1356" s="9">
        <v>0</v>
      </c>
      <c r="DL1356" s="9">
        <v>0.03</v>
      </c>
      <c r="DM1356" s="9">
        <v>0.02</v>
      </c>
      <c r="DN1356" s="9">
        <v>0</v>
      </c>
      <c r="DO1356" s="9">
        <v>0</v>
      </c>
      <c r="DP1356" s="9">
        <v>0.02</v>
      </c>
      <c r="DQ1356" s="9">
        <v>0.53</v>
      </c>
      <c r="DR1356" s="9">
        <v>0</v>
      </c>
      <c r="DS1356" s="9">
        <v>0</v>
      </c>
      <c r="DT1356" s="9">
        <v>0</v>
      </c>
      <c r="DU1356" s="9">
        <v>0.1</v>
      </c>
      <c r="DV1356" s="9">
        <v>0.01</v>
      </c>
      <c r="DW1356" s="9">
        <v>0</v>
      </c>
      <c r="DX1356" s="9">
        <v>0</v>
      </c>
      <c r="DY1356" s="16" t="s">
        <v>3968</v>
      </c>
      <c r="DZ1356" s="16" t="s">
        <v>3970</v>
      </c>
      <c r="EA1356" s="16" t="s">
        <v>3724</v>
      </c>
      <c r="EB1356" s="16" t="s">
        <v>3724</v>
      </c>
      <c r="EC1356" s="9">
        <v>2047.48575983</v>
      </c>
      <c r="ED1356" s="17">
        <v>396.25715059235995</v>
      </c>
      <c r="EE1356" s="18">
        <v>0.19</v>
      </c>
      <c r="EF1356" s="19" t="s">
        <v>192</v>
      </c>
      <c r="EG1356" s="16" t="s">
        <v>3968</v>
      </c>
      <c r="EH1356" s="20" t="s">
        <v>3961</v>
      </c>
      <c r="EI1356" s="20" t="s">
        <v>3969</v>
      </c>
      <c r="EJ1356" s="20">
        <v>2047.48575983</v>
      </c>
      <c r="EK1356" s="21">
        <v>1498.4688273668323</v>
      </c>
      <c r="EL1356" s="20">
        <v>2.2786240786240781</v>
      </c>
      <c r="EM1356" s="20">
        <v>3414.4471511056513</v>
      </c>
      <c r="EN1356" s="22">
        <f t="shared" si="674"/>
        <v>0.34820465818417085</v>
      </c>
      <c r="EO1356" s="23">
        <f t="shared" si="675"/>
        <v>3.9106450379594732E-2</v>
      </c>
      <c r="EP1356" s="22">
        <f t="shared" si="676"/>
        <v>4.1188991373837712E-2</v>
      </c>
      <c r="EQ1356" s="22">
        <f t="shared" si="677"/>
        <v>0.18671346950969042</v>
      </c>
      <c r="ER1356" s="22">
        <f t="shared" si="678"/>
        <v>8.058553344038237E-2</v>
      </c>
      <c r="ES1356" s="22">
        <f t="shared" si="679"/>
        <v>4.1076963292131898E-3</v>
      </c>
      <c r="ET1356" s="22">
        <f t="shared" si="680"/>
        <v>4.0703536353112512E-3</v>
      </c>
      <c r="EU1356" s="22">
        <f t="shared" si="681"/>
        <v>8.656036446469248E-2</v>
      </c>
      <c r="EV1356" s="22">
        <f t="shared" si="682"/>
        <v>0</v>
      </c>
      <c r="EW1356" s="22">
        <f t="shared" si="683"/>
        <v>7.5320213600209115E-2</v>
      </c>
      <c r="EX1356" s="22">
        <f t="shared" si="684"/>
        <v>3.6894581575114826E-2</v>
      </c>
      <c r="EY1356" s="22">
        <f t="shared" si="685"/>
        <v>6.8486500616154439E-2</v>
      </c>
      <c r="EZ1356" s="22">
        <f t="shared" si="686"/>
        <v>0</v>
      </c>
      <c r="FA1356" s="22">
        <f t="shared" si="687"/>
        <v>0.15228350573210347</v>
      </c>
      <c r="FB1356" s="22">
        <f t="shared" si="688"/>
        <v>0.21031405205571527</v>
      </c>
      <c r="FC1356" s="22">
        <f t="shared" si="16"/>
        <v>0.403277981453526</v>
      </c>
      <c r="FD1356" s="22">
        <f t="shared" si="689"/>
        <v>0.50802139037433158</v>
      </c>
      <c r="FE1356" s="22">
        <f t="shared" si="690"/>
        <v>0.18449197860962568</v>
      </c>
      <c r="FF1356" s="22">
        <f t="shared" si="691"/>
        <v>9.8930481283422467E-2</v>
      </c>
      <c r="FG1356" s="22">
        <f t="shared" si="692"/>
        <v>0.20855614973262032</v>
      </c>
      <c r="FH1356" s="22">
        <f t="shared" si="693"/>
        <v>0.14055423765365538</v>
      </c>
      <c r="FI1356" s="23">
        <f t="shared" si="694"/>
        <v>0.44339012292430452</v>
      </c>
      <c r="FJ1356" s="24">
        <f t="shared" si="695"/>
        <v>0.38637588958378266</v>
      </c>
      <c r="FK1356" s="22">
        <f t="shared" si="696"/>
        <v>0.18117830525512435</v>
      </c>
      <c r="FL1356" s="25">
        <v>1162.0032661782661</v>
      </c>
      <c r="FM1356" s="25">
        <v>13.297946275946277</v>
      </c>
      <c r="FN1356" s="25">
        <v>562.39116532120272</v>
      </c>
      <c r="FO1356" s="9">
        <v>286.8499755859375</v>
      </c>
      <c r="FP1356" s="26">
        <f t="shared" si="0"/>
        <v>438.40936279296875</v>
      </c>
      <c r="FQ1356" s="22">
        <f t="shared" si="697"/>
        <v>0.1406603189386344</v>
      </c>
      <c r="FR1356" s="28">
        <f t="shared" si="698"/>
        <v>0.32897054192744424</v>
      </c>
      <c r="FS1356" s="28">
        <f t="shared" si="699"/>
        <v>0.53077292224500328</v>
      </c>
      <c r="FT1356" s="28">
        <f t="shared" si="700"/>
        <v>0.95064763730596602</v>
      </c>
      <c r="FU1356" s="28">
        <f t="shared" si="701"/>
        <v>0</v>
      </c>
      <c r="FV1356" s="28">
        <f t="shared" si="702"/>
        <v>2.7991647670730847E-2</v>
      </c>
      <c r="FW1356" s="22">
        <f t="shared" si="703"/>
        <v>0.10782833728703904</v>
      </c>
      <c r="FX1356" s="22">
        <f t="shared" si="704"/>
        <v>2.5064864864864864</v>
      </c>
      <c r="FY1356" s="22">
        <f t="shared" si="705"/>
        <v>0.66479729729729731</v>
      </c>
    </row>
    <row r="1357" spans="1:181" ht="15.75" customHeight="1">
      <c r="A1357" s="9">
        <v>1</v>
      </c>
      <c r="B1357" s="9" t="s">
        <v>184</v>
      </c>
      <c r="C1357" s="9" t="s">
        <v>3960</v>
      </c>
      <c r="D1357" s="9" t="s">
        <v>3961</v>
      </c>
      <c r="E1357" s="9" t="s">
        <v>3971</v>
      </c>
      <c r="F1357" s="9" t="s">
        <v>3972</v>
      </c>
      <c r="G1357" s="9">
        <v>289.14575517700001</v>
      </c>
      <c r="H1357" s="9">
        <v>18.1875</v>
      </c>
      <c r="I1357" s="9">
        <v>27.5</v>
      </c>
      <c r="J1357" s="9">
        <v>49.0625</v>
      </c>
      <c r="K1357" s="9">
        <v>57.3125</v>
      </c>
      <c r="L1357" s="9">
        <v>102.9375</v>
      </c>
      <c r="M1357" s="9">
        <v>34.25</v>
      </c>
      <c r="N1357" s="9">
        <v>420.93057250976563</v>
      </c>
      <c r="O1357" s="9">
        <v>604.900390625</v>
      </c>
      <c r="P1357" s="9">
        <v>495.40156238658119</v>
      </c>
      <c r="Q1357" s="9">
        <v>0</v>
      </c>
      <c r="R1357" s="9">
        <v>63.1875</v>
      </c>
      <c r="S1357" s="9">
        <v>191.6875</v>
      </c>
      <c r="T1357" s="9">
        <v>0</v>
      </c>
      <c r="U1357" s="9">
        <v>18.8125</v>
      </c>
      <c r="V1357" s="9">
        <v>15.5625</v>
      </c>
      <c r="W1357" s="9">
        <v>1168.0655879180151</v>
      </c>
      <c r="X1357" s="9">
        <v>13.4716548004315</v>
      </c>
      <c r="Y1357" s="9">
        <v>30</v>
      </c>
      <c r="Z1357" s="9">
        <v>59073.653700000003</v>
      </c>
      <c r="AA1357" s="9">
        <v>68.88</v>
      </c>
      <c r="AB1357" s="9">
        <v>15.66</v>
      </c>
      <c r="AC1357" s="9">
        <v>15.66</v>
      </c>
      <c r="AD1357" s="9">
        <v>0</v>
      </c>
      <c r="AE1357" s="9">
        <v>2.48</v>
      </c>
      <c r="AF1357" s="9">
        <v>45.74</v>
      </c>
      <c r="AG1357" s="9">
        <v>5</v>
      </c>
      <c r="AH1357" s="9">
        <v>2.4</v>
      </c>
      <c r="AI1357" s="9">
        <v>2.8</v>
      </c>
      <c r="AJ1357" s="9">
        <v>0</v>
      </c>
      <c r="AK1357" s="9">
        <v>0</v>
      </c>
      <c r="AL1357" s="9">
        <v>4.4800000000000004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6.39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1.1000000000000001</v>
      </c>
      <c r="BD1357" s="9">
        <v>21.95</v>
      </c>
      <c r="BE1357" s="9">
        <v>0</v>
      </c>
      <c r="BF1357" s="9">
        <v>0</v>
      </c>
      <c r="BG1357" s="9">
        <v>0</v>
      </c>
      <c r="BH1357" s="9">
        <v>0</v>
      </c>
      <c r="BI1357" s="9">
        <v>0</v>
      </c>
      <c r="BJ1357" s="9">
        <v>0</v>
      </c>
      <c r="BK1357" s="9">
        <v>3.73</v>
      </c>
      <c r="BL1357" s="9">
        <v>1</v>
      </c>
      <c r="BM1357" s="9">
        <v>12.77</v>
      </c>
      <c r="BN1357" s="9">
        <v>0</v>
      </c>
      <c r="BO1357" s="9">
        <v>1.62</v>
      </c>
      <c r="BP1357" s="9">
        <v>0</v>
      </c>
      <c r="BQ1357" s="9">
        <v>5.69</v>
      </c>
      <c r="BR1357" s="9">
        <v>0</v>
      </c>
      <c r="BS1357" s="9">
        <v>0</v>
      </c>
      <c r="BT1357" s="9">
        <v>0</v>
      </c>
      <c r="BU1357" s="9">
        <v>0</v>
      </c>
      <c r="BV1357" s="9">
        <v>0</v>
      </c>
      <c r="BW1357" s="9">
        <v>0</v>
      </c>
      <c r="BX1357" s="9">
        <v>0</v>
      </c>
      <c r="BY1357" s="9">
        <v>0</v>
      </c>
      <c r="BZ1357" s="9">
        <v>0</v>
      </c>
      <c r="CA1357" s="9">
        <v>0</v>
      </c>
      <c r="CB1357" s="9">
        <v>0</v>
      </c>
      <c r="CC1357" s="9">
        <v>0</v>
      </c>
      <c r="CD1357" s="9">
        <v>2.33</v>
      </c>
      <c r="CE1357" s="9">
        <v>2.0100000000000002</v>
      </c>
      <c r="CF1357" s="9">
        <v>0.89</v>
      </c>
      <c r="CG1357" s="9">
        <v>1.77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9">
        <v>0.91</v>
      </c>
      <c r="CR1357" s="9">
        <v>0</v>
      </c>
      <c r="CS1357" s="9">
        <v>2.2400000000000002</v>
      </c>
      <c r="CT1357" s="9">
        <v>0</v>
      </c>
      <c r="CU1357" s="9">
        <v>21</v>
      </c>
      <c r="CV1357" s="9">
        <v>33</v>
      </c>
      <c r="CW1357" s="9" t="s">
        <v>3971</v>
      </c>
      <c r="CX1357" s="9">
        <v>289.14999999999998</v>
      </c>
      <c r="CY1357" s="9">
        <v>0.22</v>
      </c>
      <c r="CZ1357" s="9">
        <v>0.01</v>
      </c>
      <c r="DA1357" s="9">
        <v>0</v>
      </c>
      <c r="DB1357" s="9">
        <v>0.12</v>
      </c>
      <c r="DC1357" s="9">
        <v>0.03</v>
      </c>
      <c r="DD1357" s="9">
        <v>0</v>
      </c>
      <c r="DE1357" s="9">
        <v>0</v>
      </c>
      <c r="DF1357" s="9">
        <v>0.26</v>
      </c>
      <c r="DG1357" s="9">
        <v>0</v>
      </c>
      <c r="DH1357" s="9">
        <v>0</v>
      </c>
      <c r="DI1357" s="9">
        <v>0</v>
      </c>
      <c r="DJ1357" s="9">
        <v>0</v>
      </c>
      <c r="DK1357" s="9">
        <v>0</v>
      </c>
      <c r="DL1357" s="9">
        <v>0.02</v>
      </c>
      <c r="DM1357" s="9">
        <v>0</v>
      </c>
      <c r="DN1357" s="9">
        <v>0</v>
      </c>
      <c r="DO1357" s="9">
        <v>0</v>
      </c>
      <c r="DP1357" s="9">
        <v>0.01</v>
      </c>
      <c r="DQ1357" s="9">
        <v>0.27</v>
      </c>
      <c r="DR1357" s="9">
        <v>0</v>
      </c>
      <c r="DS1357" s="9">
        <v>0.01</v>
      </c>
      <c r="DT1357" s="9">
        <v>0.02</v>
      </c>
      <c r="DU1357" s="9">
        <v>0.04</v>
      </c>
      <c r="DV1357" s="9">
        <v>0</v>
      </c>
      <c r="DW1357" s="9">
        <v>0</v>
      </c>
      <c r="DX1357" s="9">
        <v>0</v>
      </c>
      <c r="DY1357" s="16" t="s">
        <v>3971</v>
      </c>
      <c r="DZ1357" s="16" t="s">
        <v>3973</v>
      </c>
      <c r="EA1357" s="16" t="s">
        <v>3724</v>
      </c>
      <c r="EB1357" s="16" t="s">
        <v>3724</v>
      </c>
      <c r="EC1357" s="9">
        <v>289.14575517700001</v>
      </c>
      <c r="ED1357" s="17">
        <v>0</v>
      </c>
      <c r="EE1357" s="18">
        <v>0</v>
      </c>
      <c r="EF1357" s="19" t="s">
        <v>192</v>
      </c>
      <c r="EG1357" s="16" t="s">
        <v>3971</v>
      </c>
      <c r="EH1357" s="20" t="s">
        <v>3961</v>
      </c>
      <c r="EI1357" s="20" t="s">
        <v>3972</v>
      </c>
      <c r="EJ1357" s="20">
        <v>289.14575517700001</v>
      </c>
      <c r="EK1357" s="21">
        <v>857.6314416376307</v>
      </c>
      <c r="EL1357" s="20">
        <v>2.0872727272727269</v>
      </c>
      <c r="EM1357" s="20">
        <v>1790.1107181818184</v>
      </c>
      <c r="EN1357" s="22">
        <f t="shared" si="674"/>
        <v>0.57447735191637639</v>
      </c>
      <c r="EO1357" s="23">
        <f t="shared" si="675"/>
        <v>6.5040650406504072E-2</v>
      </c>
      <c r="EP1357" s="22">
        <f t="shared" si="676"/>
        <v>0</v>
      </c>
      <c r="EQ1357" s="22">
        <f t="shared" si="677"/>
        <v>0.36885901744279087</v>
      </c>
      <c r="ER1357" s="22">
        <f t="shared" si="678"/>
        <v>5.9689550328052496E-2</v>
      </c>
      <c r="ES1357" s="22">
        <f t="shared" si="679"/>
        <v>0</v>
      </c>
      <c r="ET1357" s="22">
        <f t="shared" si="680"/>
        <v>1.6002560409665547E-2</v>
      </c>
      <c r="EU1357" s="22">
        <f t="shared" si="681"/>
        <v>0.20435269643142903</v>
      </c>
      <c r="EV1357" s="22">
        <f t="shared" si="682"/>
        <v>0</v>
      </c>
      <c r="EW1357" s="22">
        <f t="shared" si="683"/>
        <v>2.5924147863658188E-2</v>
      </c>
      <c r="EX1357" s="22">
        <f t="shared" si="684"/>
        <v>9.1054568730996974E-2</v>
      </c>
      <c r="EY1357" s="22">
        <f t="shared" si="685"/>
        <v>0</v>
      </c>
      <c r="EZ1357" s="22">
        <f t="shared" si="686"/>
        <v>0</v>
      </c>
      <c r="FA1357" s="22">
        <f t="shared" si="687"/>
        <v>0.11201792286765884</v>
      </c>
      <c r="FB1357" s="22">
        <f t="shared" si="688"/>
        <v>5.0408065290446481E-2</v>
      </c>
      <c r="FC1357" s="22">
        <f t="shared" si="16"/>
        <v>7.5493612078977923E-2</v>
      </c>
      <c r="FD1357" s="22">
        <f t="shared" si="689"/>
        <v>0.46153846153846156</v>
      </c>
      <c r="FE1357" s="22">
        <f t="shared" si="690"/>
        <v>0.53846153846153855</v>
      </c>
      <c r="FF1357" s="22">
        <f t="shared" si="691"/>
        <v>0</v>
      </c>
      <c r="FG1357" s="22">
        <f t="shared" si="692"/>
        <v>0</v>
      </c>
      <c r="FH1357" s="22">
        <f t="shared" si="693"/>
        <v>0.22735191637630664</v>
      </c>
      <c r="FI1357" s="23">
        <f t="shared" si="694"/>
        <v>0.66405342624854824</v>
      </c>
      <c r="FJ1357" s="24">
        <f t="shared" si="695"/>
        <v>7.2590011614401859E-2</v>
      </c>
      <c r="FK1357" s="22">
        <f t="shared" si="696"/>
        <v>0.23821895624175854</v>
      </c>
      <c r="FL1357" s="25">
        <v>1168.0655879180151</v>
      </c>
      <c r="FM1357" s="25">
        <v>13.4716548004315</v>
      </c>
      <c r="FN1357" s="25">
        <v>495.40156238658119</v>
      </c>
      <c r="FO1357" s="9">
        <v>420.93057250976563</v>
      </c>
      <c r="FP1357" s="26">
        <f t="shared" si="0"/>
        <v>183.96981811523438</v>
      </c>
      <c r="FQ1357" s="22">
        <f t="shared" si="697"/>
        <v>0.15800854476328896</v>
      </c>
      <c r="FR1357" s="28">
        <f t="shared" si="698"/>
        <v>0.36789403992765779</v>
      </c>
      <c r="FS1357" s="28">
        <f t="shared" si="699"/>
        <v>0.47445794220987592</v>
      </c>
      <c r="FT1357" s="28">
        <f t="shared" si="700"/>
        <v>0.88147584889834807</v>
      </c>
      <c r="FU1357" s="28">
        <f t="shared" si="701"/>
        <v>0</v>
      </c>
      <c r="FV1357" s="28">
        <f t="shared" si="702"/>
        <v>0.1188846780024746</v>
      </c>
      <c r="FW1357" s="22">
        <f t="shared" si="703"/>
        <v>0.3048780487804878</v>
      </c>
      <c r="FX1357" s="22">
        <f t="shared" si="704"/>
        <v>2.2959999999999998</v>
      </c>
      <c r="FY1357" s="22">
        <f t="shared" si="705"/>
        <v>0.21299999999999999</v>
      </c>
    </row>
    <row r="1358" spans="1:181" ht="15.75" customHeight="1">
      <c r="A1358" s="9">
        <v>1</v>
      </c>
      <c r="B1358" s="9" t="s">
        <v>184</v>
      </c>
      <c r="C1358" s="9" t="s">
        <v>3960</v>
      </c>
      <c r="D1358" s="9" t="s">
        <v>3961</v>
      </c>
      <c r="E1358" s="9" t="s">
        <v>3974</v>
      </c>
      <c r="F1358" s="9" t="s">
        <v>3975</v>
      </c>
      <c r="G1358" s="9">
        <v>1194.1535100900001</v>
      </c>
      <c r="H1358" s="9">
        <v>24.8125</v>
      </c>
      <c r="I1358" s="9">
        <v>45.8125</v>
      </c>
      <c r="J1358" s="9">
        <v>100.4375</v>
      </c>
      <c r="K1358" s="9">
        <v>119.125</v>
      </c>
      <c r="L1358" s="9">
        <v>302.5625</v>
      </c>
      <c r="M1358" s="9">
        <v>601.3125</v>
      </c>
      <c r="N1358" s="9">
        <v>402.0906982421875</v>
      </c>
      <c r="O1358" s="9">
        <v>1328.645751953125</v>
      </c>
      <c r="P1358" s="9">
        <v>751.36842034626181</v>
      </c>
      <c r="Q1358" s="9">
        <v>4.625</v>
      </c>
      <c r="R1358" s="9">
        <v>62.625</v>
      </c>
      <c r="S1358" s="9">
        <v>796.6875</v>
      </c>
      <c r="T1358" s="9">
        <v>25.0625</v>
      </c>
      <c r="U1358" s="9">
        <v>214.75</v>
      </c>
      <c r="V1358" s="9">
        <v>90.3125</v>
      </c>
      <c r="W1358" s="9">
        <v>1231.6764397905758</v>
      </c>
      <c r="X1358" s="9">
        <v>12.64147382198953</v>
      </c>
      <c r="Y1358" s="9">
        <v>83</v>
      </c>
      <c r="Z1358" s="9">
        <v>349840.65529999998</v>
      </c>
      <c r="AA1358" s="9">
        <v>381.04</v>
      </c>
      <c r="AB1358" s="9">
        <v>50.19</v>
      </c>
      <c r="AC1358" s="9">
        <v>50.13</v>
      </c>
      <c r="AD1358" s="9">
        <v>0.06</v>
      </c>
      <c r="AE1358" s="9">
        <v>5.49</v>
      </c>
      <c r="AF1358" s="9">
        <v>17.61</v>
      </c>
      <c r="AG1358" s="9">
        <v>307.75</v>
      </c>
      <c r="AH1358" s="9">
        <v>118.7</v>
      </c>
      <c r="AI1358" s="9">
        <v>26.2</v>
      </c>
      <c r="AJ1358" s="9">
        <v>45.8</v>
      </c>
      <c r="AK1358" s="9">
        <v>16</v>
      </c>
      <c r="AL1358" s="9">
        <v>0</v>
      </c>
      <c r="AM1358" s="9">
        <v>0</v>
      </c>
      <c r="AN1358" s="9">
        <v>0</v>
      </c>
      <c r="AO1358" s="9">
        <v>0</v>
      </c>
      <c r="AP1358" s="9">
        <v>2.52</v>
      </c>
      <c r="AQ1358" s="9">
        <v>0</v>
      </c>
      <c r="AR1358" s="9">
        <v>0</v>
      </c>
      <c r="AS1358" s="9">
        <v>231.29</v>
      </c>
      <c r="AT1358" s="9">
        <v>0</v>
      </c>
      <c r="AU1358" s="9">
        <v>0.31</v>
      </c>
      <c r="AV1358" s="9">
        <v>0</v>
      </c>
      <c r="AW1358" s="9">
        <v>0</v>
      </c>
      <c r="AX1358" s="9">
        <v>0</v>
      </c>
      <c r="AY1358" s="9">
        <v>0</v>
      </c>
      <c r="AZ1358" s="9">
        <v>0</v>
      </c>
      <c r="BA1358" s="9">
        <v>0</v>
      </c>
      <c r="BB1358" s="9">
        <v>0</v>
      </c>
      <c r="BC1358" s="9">
        <v>0.5</v>
      </c>
      <c r="BD1358" s="9">
        <v>0.25</v>
      </c>
      <c r="BE1358" s="9">
        <v>0</v>
      </c>
      <c r="BF1358" s="9">
        <v>0</v>
      </c>
      <c r="BG1358" s="9">
        <v>0</v>
      </c>
      <c r="BH1358" s="9">
        <v>0</v>
      </c>
      <c r="BI1358" s="9">
        <v>0</v>
      </c>
      <c r="BJ1358" s="9">
        <v>0</v>
      </c>
      <c r="BK1358" s="9">
        <v>0</v>
      </c>
      <c r="BL1358" s="9">
        <v>0</v>
      </c>
      <c r="BM1358" s="9">
        <v>0</v>
      </c>
      <c r="BN1358" s="9">
        <v>4.42</v>
      </c>
      <c r="BO1358" s="9">
        <v>48.5</v>
      </c>
      <c r="BP1358" s="9">
        <v>11.52</v>
      </c>
      <c r="BQ1358" s="9">
        <v>18.080000000000002</v>
      </c>
      <c r="BR1358" s="9">
        <v>0</v>
      </c>
      <c r="BS1358" s="9">
        <v>1.37</v>
      </c>
      <c r="BT1358" s="9">
        <v>2.92</v>
      </c>
      <c r="BU1358" s="9">
        <v>0</v>
      </c>
      <c r="BV1358" s="9">
        <v>0</v>
      </c>
      <c r="BW1358" s="9">
        <v>0</v>
      </c>
      <c r="BX1358" s="9">
        <v>0</v>
      </c>
      <c r="BY1358" s="9">
        <v>0</v>
      </c>
      <c r="BZ1358" s="9">
        <v>0</v>
      </c>
      <c r="CA1358" s="9">
        <v>2.97</v>
      </c>
      <c r="CB1358" s="9">
        <v>0</v>
      </c>
      <c r="CC1358" s="9">
        <v>0</v>
      </c>
      <c r="CD1358" s="9">
        <v>1.1000000000000001</v>
      </c>
      <c r="CE1358" s="9">
        <v>1.78</v>
      </c>
      <c r="CF1358" s="9">
        <v>6.94</v>
      </c>
      <c r="CG1358" s="9">
        <v>0</v>
      </c>
      <c r="CH1358" s="9">
        <v>0</v>
      </c>
      <c r="CI1358" s="9">
        <v>18.59</v>
      </c>
      <c r="CJ1358" s="9">
        <v>0</v>
      </c>
      <c r="CK1358" s="9">
        <v>2.54</v>
      </c>
      <c r="CL1358" s="9">
        <v>0</v>
      </c>
      <c r="CM1358" s="9">
        <v>0</v>
      </c>
      <c r="CN1358" s="9">
        <v>0</v>
      </c>
      <c r="CO1358" s="9">
        <v>5.22</v>
      </c>
      <c r="CP1358" s="9">
        <v>0</v>
      </c>
      <c r="CQ1358" s="9">
        <v>0</v>
      </c>
      <c r="CR1358" s="9">
        <v>0</v>
      </c>
      <c r="CS1358" s="9">
        <v>20.22</v>
      </c>
      <c r="CT1358" s="9">
        <v>0</v>
      </c>
      <c r="CU1358" s="9">
        <v>121</v>
      </c>
      <c r="CV1358" s="9">
        <v>107.9</v>
      </c>
      <c r="CW1358" s="9" t="s">
        <v>3974</v>
      </c>
      <c r="CX1358" s="9">
        <v>1194.1500000000001</v>
      </c>
      <c r="CY1358" s="9">
        <v>0.09</v>
      </c>
      <c r="CZ1358" s="9">
        <v>0.05</v>
      </c>
      <c r="DA1358" s="9">
        <v>0</v>
      </c>
      <c r="DB1358" s="9">
        <v>0</v>
      </c>
      <c r="DC1358" s="9">
        <v>0</v>
      </c>
      <c r="DD1358" s="9">
        <v>0</v>
      </c>
      <c r="DE1358" s="9">
        <v>0</v>
      </c>
      <c r="DF1358" s="9">
        <v>0.15</v>
      </c>
      <c r="DG1358" s="9">
        <v>0</v>
      </c>
      <c r="DH1358" s="9">
        <v>0</v>
      </c>
      <c r="DI1358" s="9">
        <v>0</v>
      </c>
      <c r="DJ1358" s="9">
        <v>0</v>
      </c>
      <c r="DK1358" s="9">
        <v>0</v>
      </c>
      <c r="DL1358" s="9">
        <v>0.01</v>
      </c>
      <c r="DM1358" s="9">
        <v>0</v>
      </c>
      <c r="DN1358" s="9">
        <v>0</v>
      </c>
      <c r="DO1358" s="9">
        <v>0</v>
      </c>
      <c r="DP1358" s="9">
        <v>0.04</v>
      </c>
      <c r="DQ1358" s="9">
        <v>0.28000000000000003</v>
      </c>
      <c r="DR1358" s="9">
        <v>0</v>
      </c>
      <c r="DS1358" s="9">
        <v>0.01</v>
      </c>
      <c r="DT1358" s="9">
        <v>0</v>
      </c>
      <c r="DU1358" s="9">
        <v>0.36</v>
      </c>
      <c r="DV1358" s="9">
        <v>0</v>
      </c>
      <c r="DW1358" s="9">
        <v>0</v>
      </c>
      <c r="DX1358" s="9">
        <v>0</v>
      </c>
      <c r="DY1358" s="16" t="s">
        <v>3974</v>
      </c>
      <c r="DZ1358" s="16" t="s">
        <v>3976</v>
      </c>
      <c r="EA1358" s="16" t="s">
        <v>3724</v>
      </c>
      <c r="EB1358" s="16" t="s">
        <v>3724</v>
      </c>
      <c r="EC1358" s="9">
        <v>1194.1535100900001</v>
      </c>
      <c r="ED1358" s="17">
        <v>1030.3561900426</v>
      </c>
      <c r="EE1358" s="18">
        <v>0.86</v>
      </c>
      <c r="EF1358" s="19" t="s">
        <v>192</v>
      </c>
      <c r="EG1358" s="16" t="s">
        <v>3974</v>
      </c>
      <c r="EH1358" s="20" t="s">
        <v>3961</v>
      </c>
      <c r="EI1358" s="20" t="s">
        <v>3975</v>
      </c>
      <c r="EJ1358" s="20">
        <v>1194.1535100900001</v>
      </c>
      <c r="EK1358" s="21">
        <v>918.12055243543978</v>
      </c>
      <c r="EL1358" s="20">
        <v>3.5314179796107505</v>
      </c>
      <c r="EM1358" s="20">
        <v>3242.2674263206668</v>
      </c>
      <c r="EN1358" s="22">
        <f t="shared" si="674"/>
        <v>0.23362376653369726</v>
      </c>
      <c r="EO1358" s="23">
        <f t="shared" si="675"/>
        <v>6.6654323273467875E-3</v>
      </c>
      <c r="EP1358" s="22">
        <f t="shared" si="676"/>
        <v>2.1120043602670664E-3</v>
      </c>
      <c r="EQ1358" s="22">
        <f t="shared" si="677"/>
        <v>5.1096879683880641E-3</v>
      </c>
      <c r="ER1358" s="22">
        <f t="shared" si="678"/>
        <v>0</v>
      </c>
      <c r="ES1358" s="22">
        <f t="shared" si="679"/>
        <v>0</v>
      </c>
      <c r="ET1358" s="22">
        <f t="shared" si="680"/>
        <v>0</v>
      </c>
      <c r="EU1358" s="22">
        <f t="shared" si="681"/>
        <v>0</v>
      </c>
      <c r="EV1358" s="22">
        <f t="shared" si="682"/>
        <v>3.0113094427033655E-2</v>
      </c>
      <c r="EW1358" s="22">
        <f t="shared" si="683"/>
        <v>0.40891129581686875</v>
      </c>
      <c r="EX1358" s="22">
        <f t="shared" si="684"/>
        <v>0.12317754462460827</v>
      </c>
      <c r="EY1358" s="22">
        <f t="shared" si="685"/>
        <v>0.15329063905164192</v>
      </c>
      <c r="EZ1358" s="22">
        <f t="shared" si="686"/>
        <v>1.9893718490257527E-2</v>
      </c>
      <c r="FA1358" s="22">
        <f t="shared" si="687"/>
        <v>6.690284779942772E-2</v>
      </c>
      <c r="FB1358" s="22">
        <f t="shared" si="688"/>
        <v>0.1733206158877231</v>
      </c>
      <c r="FC1358" s="22">
        <f t="shared" si="16"/>
        <v>0.5424627335712785</v>
      </c>
      <c r="FD1358" s="22">
        <f t="shared" si="689"/>
        <v>0.57426221577164982</v>
      </c>
      <c r="FE1358" s="22">
        <f t="shared" si="690"/>
        <v>0.12675374939525882</v>
      </c>
      <c r="FF1358" s="22">
        <f t="shared" si="691"/>
        <v>0.22157716497339139</v>
      </c>
      <c r="FG1358" s="22">
        <f t="shared" si="692"/>
        <v>7.740686985970005E-2</v>
      </c>
      <c r="FH1358" s="22">
        <f t="shared" si="693"/>
        <v>0.13171845475540625</v>
      </c>
      <c r="FI1358" s="23">
        <f t="shared" si="694"/>
        <v>4.6215620407306313E-2</v>
      </c>
      <c r="FJ1358" s="24">
        <f t="shared" si="695"/>
        <v>0.80765798866260752</v>
      </c>
      <c r="FK1358" s="22">
        <f t="shared" si="696"/>
        <v>0.31908795375167642</v>
      </c>
      <c r="FL1358" s="25">
        <v>1231.6764397905758</v>
      </c>
      <c r="FM1358" s="25">
        <v>12.64147382198953</v>
      </c>
      <c r="FN1358" s="25">
        <v>751.36842034626181</v>
      </c>
      <c r="FO1358" s="9">
        <v>402.0906982421875</v>
      </c>
      <c r="FP1358" s="26">
        <f t="shared" si="0"/>
        <v>926.5550537109375</v>
      </c>
      <c r="FQ1358" s="22">
        <f t="shared" si="697"/>
        <v>5.9142312444132233E-2</v>
      </c>
      <c r="FR1358" s="28">
        <f t="shared" si="698"/>
        <v>0.1838645518727757</v>
      </c>
      <c r="FS1358" s="28">
        <f t="shared" si="699"/>
        <v>0.75691692262569943</v>
      </c>
      <c r="FT1358" s="28">
        <f t="shared" si="700"/>
        <v>0.71959969362333998</v>
      </c>
      <c r="FU1358" s="28">
        <f t="shared" si="701"/>
        <v>2.0987670168227456E-2</v>
      </c>
      <c r="FV1358" s="28">
        <f t="shared" si="702"/>
        <v>0.25546338676089331</v>
      </c>
      <c r="FW1358" s="22">
        <f t="shared" si="703"/>
        <v>0.31755196304849881</v>
      </c>
      <c r="FX1358" s="22">
        <f t="shared" si="704"/>
        <v>4.5908433734939758</v>
      </c>
      <c r="FY1358" s="22">
        <f t="shared" si="705"/>
        <v>2.7866265060240965</v>
      </c>
    </row>
    <row r="1359" spans="1:181" ht="15.75" customHeight="1">
      <c r="A1359" s="9">
        <v>1</v>
      </c>
      <c r="B1359" s="9" t="s">
        <v>184</v>
      </c>
      <c r="C1359" s="9" t="s">
        <v>3960</v>
      </c>
      <c r="D1359" s="9" t="s">
        <v>3961</v>
      </c>
      <c r="E1359" s="9" t="s">
        <v>3977</v>
      </c>
      <c r="F1359" s="9" t="s">
        <v>3978</v>
      </c>
      <c r="G1359" s="9">
        <v>2403.68617847</v>
      </c>
      <c r="H1359" s="9">
        <v>184.125</v>
      </c>
      <c r="I1359" s="9">
        <v>95</v>
      </c>
      <c r="J1359" s="9">
        <v>135.75</v>
      </c>
      <c r="K1359" s="9">
        <v>167.625</v>
      </c>
      <c r="L1359" s="9">
        <v>473.8125</v>
      </c>
      <c r="M1359" s="9">
        <v>1347.8125</v>
      </c>
      <c r="N1359" s="9">
        <v>411.2220458984375</v>
      </c>
      <c r="O1359" s="9">
        <v>1361.6375732421875</v>
      </c>
      <c r="P1359" s="9">
        <v>854.27596725220303</v>
      </c>
      <c r="Q1359" s="9">
        <v>15.9375</v>
      </c>
      <c r="R1359" s="9">
        <v>678.25</v>
      </c>
      <c r="S1359" s="9">
        <v>1372.4375</v>
      </c>
      <c r="T1359" s="9">
        <v>0</v>
      </c>
      <c r="U1359" s="9">
        <v>17.5625</v>
      </c>
      <c r="V1359" s="9">
        <v>319.9375</v>
      </c>
      <c r="W1359" s="9">
        <v>1307.1039467526389</v>
      </c>
      <c r="X1359" s="9">
        <v>11.47561957256513</v>
      </c>
      <c r="Y1359" s="9">
        <v>194</v>
      </c>
      <c r="Z1359" s="9">
        <v>1411551.8842</v>
      </c>
      <c r="AA1359" s="9">
        <v>1195.52</v>
      </c>
      <c r="AB1359" s="9">
        <v>203.36</v>
      </c>
      <c r="AC1359" s="9">
        <v>202.64</v>
      </c>
      <c r="AD1359" s="9">
        <v>0.72</v>
      </c>
      <c r="AE1359" s="9">
        <v>25.84</v>
      </c>
      <c r="AF1359" s="9">
        <v>98.69</v>
      </c>
      <c r="AG1359" s="9">
        <v>867.63</v>
      </c>
      <c r="AH1359" s="9">
        <v>411.6</v>
      </c>
      <c r="AI1359" s="9">
        <v>37.700000000000003</v>
      </c>
      <c r="AJ1359" s="9">
        <v>4.5</v>
      </c>
      <c r="AK1359" s="9">
        <v>65.599999999999994</v>
      </c>
      <c r="AL1359" s="9">
        <v>8.77</v>
      </c>
      <c r="AM1359" s="9">
        <v>0</v>
      </c>
      <c r="AN1359" s="9">
        <v>0</v>
      </c>
      <c r="AO1359" s="9">
        <v>1.47</v>
      </c>
      <c r="AP1359" s="9">
        <v>0</v>
      </c>
      <c r="AQ1359" s="9">
        <v>0</v>
      </c>
      <c r="AR1359" s="9">
        <v>0</v>
      </c>
      <c r="AS1359" s="9">
        <v>759.31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1.2</v>
      </c>
      <c r="BB1359" s="9">
        <v>0</v>
      </c>
      <c r="BC1359" s="9">
        <v>0</v>
      </c>
      <c r="BD1359" s="9">
        <v>0</v>
      </c>
      <c r="BE1359" s="9">
        <v>0</v>
      </c>
      <c r="BF1359" s="9">
        <v>0</v>
      </c>
      <c r="BG1359" s="9">
        <v>18.55</v>
      </c>
      <c r="BH1359" s="9">
        <v>0</v>
      </c>
      <c r="BI1359" s="9">
        <v>0</v>
      </c>
      <c r="BJ1359" s="9">
        <v>0</v>
      </c>
      <c r="BK1359" s="9">
        <v>4.62</v>
      </c>
      <c r="BL1359" s="9">
        <v>2.46</v>
      </c>
      <c r="BM1359" s="9">
        <v>12.09</v>
      </c>
      <c r="BN1359" s="9">
        <v>119.07</v>
      </c>
      <c r="BO1359" s="9">
        <v>64.08</v>
      </c>
      <c r="BP1359" s="9">
        <v>10.48</v>
      </c>
      <c r="BQ1359" s="9">
        <v>11.35</v>
      </c>
      <c r="BR1359" s="9">
        <v>7.2</v>
      </c>
      <c r="BS1359" s="9">
        <v>36.42</v>
      </c>
      <c r="BT1359" s="9">
        <v>3.75</v>
      </c>
      <c r="BU1359" s="9">
        <v>0</v>
      </c>
      <c r="BV1359" s="9">
        <v>0</v>
      </c>
      <c r="BW1359" s="9">
        <v>0</v>
      </c>
      <c r="BX1359" s="9">
        <v>0</v>
      </c>
      <c r="BY1359" s="9">
        <v>0</v>
      </c>
      <c r="BZ1359" s="9">
        <v>0</v>
      </c>
      <c r="CA1359" s="9">
        <v>4.8500000000000005</v>
      </c>
      <c r="CB1359" s="9">
        <v>0</v>
      </c>
      <c r="CC1359" s="9">
        <v>0</v>
      </c>
      <c r="CD1359" s="9">
        <v>0</v>
      </c>
      <c r="CE1359" s="9">
        <v>22.79</v>
      </c>
      <c r="CF1359" s="9">
        <v>3.34</v>
      </c>
      <c r="CG1359" s="9">
        <v>11.67</v>
      </c>
      <c r="CH1359" s="9">
        <v>2.02</v>
      </c>
      <c r="CI1359" s="9">
        <v>40.17</v>
      </c>
      <c r="CJ1359" s="9">
        <v>0</v>
      </c>
      <c r="CK1359" s="9">
        <v>5.16</v>
      </c>
      <c r="CL1359" s="9">
        <v>0</v>
      </c>
      <c r="CM1359" s="9">
        <v>0</v>
      </c>
      <c r="CN1359" s="9">
        <v>3.69</v>
      </c>
      <c r="CO1359" s="9">
        <v>0.57000000000000006</v>
      </c>
      <c r="CP1359" s="9">
        <v>1.05</v>
      </c>
      <c r="CQ1359" s="9">
        <v>16.37</v>
      </c>
      <c r="CR1359" s="9">
        <v>0</v>
      </c>
      <c r="CS1359" s="9">
        <v>23.02</v>
      </c>
      <c r="CT1359" s="9">
        <v>0</v>
      </c>
      <c r="CU1359" s="9">
        <v>249</v>
      </c>
      <c r="CV1359" s="9">
        <v>194</v>
      </c>
      <c r="CW1359" s="9" t="s">
        <v>3977</v>
      </c>
      <c r="CX1359" s="9">
        <v>2403.69</v>
      </c>
      <c r="CY1359" s="9">
        <v>7.0000000000000007E-2</v>
      </c>
      <c r="CZ1359" s="9">
        <v>0.15</v>
      </c>
      <c r="DA1359" s="9">
        <v>0</v>
      </c>
      <c r="DB1359" s="9">
        <v>0</v>
      </c>
      <c r="DC1359" s="9">
        <v>0</v>
      </c>
      <c r="DD1359" s="9">
        <v>0</v>
      </c>
      <c r="DE1359" s="9">
        <v>0</v>
      </c>
      <c r="DF1359" s="9">
        <v>0.04</v>
      </c>
      <c r="DG1359" s="9">
        <v>0</v>
      </c>
      <c r="DH1359" s="9">
        <v>0</v>
      </c>
      <c r="DI1359" s="9">
        <v>0</v>
      </c>
      <c r="DJ1359" s="9">
        <v>0</v>
      </c>
      <c r="DK1359" s="9">
        <v>0</v>
      </c>
      <c r="DL1359" s="9">
        <v>0.14000000000000001</v>
      </c>
      <c r="DM1359" s="9">
        <v>0.02</v>
      </c>
      <c r="DN1359" s="9">
        <v>0</v>
      </c>
      <c r="DO1359" s="9">
        <v>0</v>
      </c>
      <c r="DP1359" s="9">
        <v>0.06</v>
      </c>
      <c r="DQ1359" s="9">
        <v>0.34</v>
      </c>
      <c r="DR1359" s="9">
        <v>0</v>
      </c>
      <c r="DS1359" s="9">
        <v>0.03</v>
      </c>
      <c r="DT1359" s="9">
        <v>0</v>
      </c>
      <c r="DU1359" s="9">
        <v>0.14000000000000001</v>
      </c>
      <c r="DV1359" s="9">
        <v>0</v>
      </c>
      <c r="DW1359" s="9">
        <v>0</v>
      </c>
      <c r="DX1359" s="9">
        <v>0</v>
      </c>
      <c r="DY1359" s="16" t="s">
        <v>3977</v>
      </c>
      <c r="DZ1359" s="16" t="s">
        <v>3979</v>
      </c>
      <c r="EA1359" s="16" t="s">
        <v>3724</v>
      </c>
      <c r="EB1359" s="16" t="s">
        <v>3724</v>
      </c>
      <c r="EC1359" s="9">
        <v>2403.68617847</v>
      </c>
      <c r="ED1359" s="17">
        <v>301.87594023899999</v>
      </c>
      <c r="EE1359" s="18">
        <v>0.13</v>
      </c>
      <c r="EF1359" s="19" t="s">
        <v>192</v>
      </c>
      <c r="EG1359" s="16" t="s">
        <v>3977</v>
      </c>
      <c r="EH1359" s="20" t="s">
        <v>3961</v>
      </c>
      <c r="EI1359" s="20" t="s">
        <v>3978</v>
      </c>
      <c r="EJ1359" s="20">
        <v>2403.68617847</v>
      </c>
      <c r="EK1359" s="21">
        <v>1180.7011879349573</v>
      </c>
      <c r="EL1359" s="20">
        <v>6.1624742268041235</v>
      </c>
      <c r="EM1359" s="20">
        <v>7276.0406402061853</v>
      </c>
      <c r="EN1359" s="22">
        <f t="shared" si="674"/>
        <v>0.20560091006423981</v>
      </c>
      <c r="EO1359" s="23">
        <f t="shared" si="675"/>
        <v>8.6001998874583215E-3</v>
      </c>
      <c r="EP1359" s="22">
        <f t="shared" si="676"/>
        <v>2.7818991097922838E-3</v>
      </c>
      <c r="EQ1359" s="22">
        <f t="shared" si="677"/>
        <v>0</v>
      </c>
      <c r="ER1359" s="22">
        <f t="shared" si="678"/>
        <v>1.0710311572700294E-2</v>
      </c>
      <c r="ES1359" s="22">
        <f t="shared" si="679"/>
        <v>4.3003523738872396E-2</v>
      </c>
      <c r="ET1359" s="22">
        <f t="shared" si="680"/>
        <v>5.7028931750741823E-3</v>
      </c>
      <c r="EU1359" s="22">
        <f t="shared" si="681"/>
        <v>2.802763353115726E-2</v>
      </c>
      <c r="EV1359" s="22">
        <f t="shared" si="682"/>
        <v>0.27603393916913938</v>
      </c>
      <c r="EW1359" s="22">
        <f t="shared" si="683"/>
        <v>0.17284866468842724</v>
      </c>
      <c r="EX1359" s="22">
        <f t="shared" si="684"/>
        <v>2.6312129080118686E-2</v>
      </c>
      <c r="EY1359" s="22">
        <f t="shared" si="685"/>
        <v>0.21089113501483672</v>
      </c>
      <c r="EZ1359" s="22">
        <f t="shared" si="686"/>
        <v>8.6934347181008877E-3</v>
      </c>
      <c r="FA1359" s="22">
        <f t="shared" si="687"/>
        <v>8.7629821958456935E-2</v>
      </c>
      <c r="FB1359" s="22">
        <f t="shared" si="688"/>
        <v>0.10362574183976259</v>
      </c>
      <c r="FC1359" s="22">
        <f t="shared" si="16"/>
        <v>0.43445529978586722</v>
      </c>
      <c r="FD1359" s="22">
        <f t="shared" si="689"/>
        <v>0.79245283018867929</v>
      </c>
      <c r="FE1359" s="22">
        <f t="shared" si="690"/>
        <v>7.2583750481324608E-2</v>
      </c>
      <c r="FF1359" s="22">
        <f t="shared" si="691"/>
        <v>8.6638428956488257E-3</v>
      </c>
      <c r="FG1359" s="22">
        <f t="shared" si="692"/>
        <v>0.1262995764343473</v>
      </c>
      <c r="FH1359" s="22">
        <f t="shared" si="693"/>
        <v>0.17010171306209851</v>
      </c>
      <c r="FI1359" s="23">
        <f t="shared" si="694"/>
        <v>8.2549852783725911E-2</v>
      </c>
      <c r="FJ1359" s="24">
        <f t="shared" si="695"/>
        <v>0.72573440845824411</v>
      </c>
      <c r="FK1359" s="22">
        <f t="shared" si="696"/>
        <v>0.4973694198137692</v>
      </c>
      <c r="FL1359" s="25">
        <v>1307.1039467526389</v>
      </c>
      <c r="FM1359" s="25">
        <v>11.47561957256513</v>
      </c>
      <c r="FN1359" s="25">
        <v>854.27596725220303</v>
      </c>
      <c r="FO1359" s="9">
        <v>411.2220458984375</v>
      </c>
      <c r="FP1359" s="26">
        <f t="shared" si="0"/>
        <v>950.41552734375</v>
      </c>
      <c r="FQ1359" s="22">
        <f t="shared" si="697"/>
        <v>0.11612372800582034</v>
      </c>
      <c r="FR1359" s="28">
        <f t="shared" si="698"/>
        <v>0.12621239940444512</v>
      </c>
      <c r="FS1359" s="28">
        <f t="shared" si="699"/>
        <v>0.75784643449566491</v>
      </c>
      <c r="FT1359" s="28">
        <f t="shared" si="700"/>
        <v>0.85314277644401504</v>
      </c>
      <c r="FU1359" s="28">
        <f t="shared" si="701"/>
        <v>0</v>
      </c>
      <c r="FV1359" s="28">
        <f t="shared" si="702"/>
        <v>0.14040934420766454</v>
      </c>
      <c r="FW1359" s="22">
        <f t="shared" si="703"/>
        <v>0.20827756959314775</v>
      </c>
      <c r="FX1359" s="22">
        <f t="shared" si="704"/>
        <v>6.1624742268041235</v>
      </c>
      <c r="FY1359" s="22">
        <f t="shared" si="705"/>
        <v>3.913969072164948</v>
      </c>
    </row>
    <row r="1360" spans="1:181" ht="15.75" customHeight="1">
      <c r="A1360" s="9">
        <v>1</v>
      </c>
      <c r="B1360" s="9" t="s">
        <v>184</v>
      </c>
      <c r="C1360" s="9" t="s">
        <v>3960</v>
      </c>
      <c r="D1360" s="9" t="s">
        <v>3961</v>
      </c>
      <c r="E1360" s="9" t="s">
        <v>3980</v>
      </c>
      <c r="F1360" s="9" t="s">
        <v>3981</v>
      </c>
      <c r="G1360" s="9">
        <v>645.89633597299996</v>
      </c>
      <c r="H1360" s="9">
        <v>116.1875</v>
      </c>
      <c r="I1360" s="9">
        <v>139.25</v>
      </c>
      <c r="J1360" s="9">
        <v>181.75</v>
      </c>
      <c r="K1360" s="9">
        <v>99.875</v>
      </c>
      <c r="L1360" s="9">
        <v>82.5625</v>
      </c>
      <c r="M1360" s="9">
        <v>25.8125</v>
      </c>
      <c r="N1360" s="9">
        <v>507.60031127929688</v>
      </c>
      <c r="O1360" s="9">
        <v>669.75799560546875</v>
      </c>
      <c r="P1360" s="9">
        <v>580.53956454917841</v>
      </c>
      <c r="Q1360" s="9">
        <v>11.6875</v>
      </c>
      <c r="R1360" s="9">
        <v>345</v>
      </c>
      <c r="S1360" s="9">
        <v>78.75</v>
      </c>
      <c r="T1360" s="9">
        <v>0</v>
      </c>
      <c r="U1360" s="9">
        <v>210</v>
      </c>
      <c r="V1360" s="9">
        <v>0</v>
      </c>
      <c r="W1360" s="9">
        <v>1148.6366715045961</v>
      </c>
      <c r="X1360" s="9">
        <v>13.240319303338172</v>
      </c>
      <c r="Y1360" s="9">
        <v>48</v>
      </c>
      <c r="Z1360" s="9">
        <v>204005.57860000001</v>
      </c>
      <c r="AA1360" s="9">
        <v>92.67</v>
      </c>
      <c r="AB1360" s="9">
        <v>26.72</v>
      </c>
      <c r="AC1360" s="9">
        <v>26.72</v>
      </c>
      <c r="AD1360" s="9">
        <v>0</v>
      </c>
      <c r="AE1360" s="9">
        <v>4.49</v>
      </c>
      <c r="AF1360" s="9">
        <v>56.44</v>
      </c>
      <c r="AG1360" s="9">
        <v>5.0199999999999996</v>
      </c>
      <c r="AH1360" s="9">
        <v>2.4</v>
      </c>
      <c r="AI1360" s="9">
        <v>1.1000000000000001</v>
      </c>
      <c r="AJ1360" s="9">
        <v>0</v>
      </c>
      <c r="AK1360" s="9">
        <v>4</v>
      </c>
      <c r="AL1360" s="9">
        <v>0</v>
      </c>
      <c r="AM1360" s="9">
        <v>0</v>
      </c>
      <c r="AN1360" s="9">
        <v>0</v>
      </c>
      <c r="AO1360" s="9">
        <v>0.89</v>
      </c>
      <c r="AP1360" s="9">
        <v>3.13</v>
      </c>
      <c r="AQ1360" s="9">
        <v>0</v>
      </c>
      <c r="AR1360" s="9">
        <v>0</v>
      </c>
      <c r="AS1360" s="9">
        <v>7.65</v>
      </c>
      <c r="AT1360" s="9">
        <v>3.06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3.66</v>
      </c>
      <c r="BD1360" s="9">
        <v>9.65</v>
      </c>
      <c r="BE1360" s="9">
        <v>0</v>
      </c>
      <c r="BF1360" s="9">
        <v>0</v>
      </c>
      <c r="BG1360" s="9">
        <v>0</v>
      </c>
      <c r="BH1360" s="9">
        <v>10.37</v>
      </c>
      <c r="BI1360" s="9">
        <v>0</v>
      </c>
      <c r="BJ1360" s="9">
        <v>0</v>
      </c>
      <c r="BK1360" s="9">
        <v>0</v>
      </c>
      <c r="BL1360" s="9">
        <v>0</v>
      </c>
      <c r="BM1360" s="9">
        <v>6.31</v>
      </c>
      <c r="BN1360" s="9">
        <v>0</v>
      </c>
      <c r="BO1360" s="9">
        <v>0</v>
      </c>
      <c r="BP1360" s="9">
        <v>0</v>
      </c>
      <c r="BQ1360" s="9">
        <v>0</v>
      </c>
      <c r="BR1360" s="9">
        <v>0</v>
      </c>
      <c r="BS1360" s="9">
        <v>0</v>
      </c>
      <c r="BT1360" s="9">
        <v>0</v>
      </c>
      <c r="BU1360" s="9">
        <v>0</v>
      </c>
      <c r="BV1360" s="9">
        <v>0</v>
      </c>
      <c r="BW1360" s="9">
        <v>0</v>
      </c>
      <c r="BX1360" s="9">
        <v>0</v>
      </c>
      <c r="BY1360" s="9">
        <v>0</v>
      </c>
      <c r="BZ1360" s="9">
        <v>0</v>
      </c>
      <c r="CA1360" s="9">
        <v>4.41</v>
      </c>
      <c r="CB1360" s="9">
        <v>0</v>
      </c>
      <c r="CC1360" s="9">
        <v>0</v>
      </c>
      <c r="CD1360" s="9">
        <v>5.03</v>
      </c>
      <c r="CE1360" s="9">
        <v>3.4</v>
      </c>
      <c r="CF1360" s="9">
        <v>19.14</v>
      </c>
      <c r="CG1360" s="9">
        <v>0.94</v>
      </c>
      <c r="CH1360" s="9">
        <v>0</v>
      </c>
      <c r="CI1360" s="9">
        <v>1.03</v>
      </c>
      <c r="CJ1360" s="9"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3.5</v>
      </c>
      <c r="CP1360" s="9">
        <v>0</v>
      </c>
      <c r="CQ1360" s="9">
        <v>1.03</v>
      </c>
      <c r="CR1360" s="9">
        <v>0</v>
      </c>
      <c r="CS1360" s="9">
        <v>9.4700000000000006</v>
      </c>
      <c r="CT1360" s="9">
        <v>0</v>
      </c>
      <c r="CU1360" s="9">
        <v>31</v>
      </c>
      <c r="CV1360" s="9">
        <v>52.800000000000004</v>
      </c>
      <c r="CW1360" s="9" t="s">
        <v>3980</v>
      </c>
      <c r="CX1360" s="9">
        <v>645.9</v>
      </c>
      <c r="CY1360" s="9">
        <v>0.22</v>
      </c>
      <c r="CZ1360" s="9">
        <v>0.04</v>
      </c>
      <c r="DA1360" s="9">
        <v>0</v>
      </c>
      <c r="DB1360" s="9">
        <v>0.14000000000000001</v>
      </c>
      <c r="DC1360" s="9">
        <v>0.01</v>
      </c>
      <c r="DD1360" s="9">
        <v>0</v>
      </c>
      <c r="DE1360" s="9">
        <v>0</v>
      </c>
      <c r="DF1360" s="9">
        <v>0.13</v>
      </c>
      <c r="DG1360" s="9">
        <v>0</v>
      </c>
      <c r="DH1360" s="9">
        <v>0</v>
      </c>
      <c r="DI1360" s="9">
        <v>0</v>
      </c>
      <c r="DJ1360" s="9">
        <v>0</v>
      </c>
      <c r="DK1360" s="9">
        <v>0</v>
      </c>
      <c r="DL1360" s="9">
        <v>0.01</v>
      </c>
      <c r="DM1360" s="9">
        <v>0.01</v>
      </c>
      <c r="DN1360" s="9">
        <v>0</v>
      </c>
      <c r="DO1360" s="9">
        <v>0</v>
      </c>
      <c r="DP1360" s="9">
        <v>0</v>
      </c>
      <c r="DQ1360" s="9">
        <v>0.37</v>
      </c>
      <c r="DR1360" s="9">
        <v>0</v>
      </c>
      <c r="DS1360" s="9">
        <v>0</v>
      </c>
      <c r="DT1360" s="9">
        <v>0</v>
      </c>
      <c r="DU1360" s="9">
        <v>0.08</v>
      </c>
      <c r="DV1360" s="9">
        <v>0</v>
      </c>
      <c r="DW1360" s="9">
        <v>0</v>
      </c>
      <c r="DX1360" s="9">
        <v>0</v>
      </c>
      <c r="DY1360" s="16" t="s">
        <v>3980</v>
      </c>
      <c r="DZ1360" s="16" t="s">
        <v>3982</v>
      </c>
      <c r="EA1360" s="16" t="s">
        <v>3724</v>
      </c>
      <c r="EB1360" s="16" t="s">
        <v>3724</v>
      </c>
      <c r="EC1360" s="9">
        <v>645.89633597299996</v>
      </c>
      <c r="ED1360" s="17">
        <v>26.522031713499999</v>
      </c>
      <c r="EE1360" s="18">
        <v>0.04</v>
      </c>
      <c r="EF1360" s="19" t="s">
        <v>192</v>
      </c>
      <c r="EG1360" s="16" t="s">
        <v>3980</v>
      </c>
      <c r="EH1360" s="20" t="s">
        <v>3961</v>
      </c>
      <c r="EI1360" s="20" t="s">
        <v>3981</v>
      </c>
      <c r="EJ1360" s="20">
        <v>645.89633597299996</v>
      </c>
      <c r="EK1360" s="21">
        <v>2201.4198618754722</v>
      </c>
      <c r="EL1360" s="20">
        <v>1.7551136363636362</v>
      </c>
      <c r="EM1360" s="20">
        <v>3863.7420189393938</v>
      </c>
      <c r="EN1360" s="22">
        <f t="shared" si="674"/>
        <v>0.33193050609690294</v>
      </c>
      <c r="EO1360" s="23">
        <f t="shared" si="675"/>
        <v>4.5547246770904139E-2</v>
      </c>
      <c r="EP1360" s="22">
        <f t="shared" si="676"/>
        <v>3.7960550800148866E-2</v>
      </c>
      <c r="EQ1360" s="22">
        <f t="shared" si="677"/>
        <v>0.16511599057188936</v>
      </c>
      <c r="ER1360" s="22">
        <f t="shared" si="678"/>
        <v>0.12864408882272671</v>
      </c>
      <c r="ES1360" s="22">
        <f t="shared" si="679"/>
        <v>0</v>
      </c>
      <c r="ET1360" s="22">
        <f t="shared" si="680"/>
        <v>0</v>
      </c>
      <c r="EU1360" s="22">
        <f t="shared" si="681"/>
        <v>7.8278129264359259E-2</v>
      </c>
      <c r="EV1360" s="22">
        <f t="shared" si="682"/>
        <v>0</v>
      </c>
      <c r="EW1360" s="22">
        <f t="shared" si="683"/>
        <v>0</v>
      </c>
      <c r="EX1360" s="22">
        <f t="shared" si="684"/>
        <v>0</v>
      </c>
      <c r="EY1360" s="22">
        <f t="shared" si="685"/>
        <v>1.2777571020965141E-2</v>
      </c>
      <c r="EZ1360" s="22">
        <f t="shared" si="686"/>
        <v>0</v>
      </c>
      <c r="FA1360" s="22">
        <f t="shared" si="687"/>
        <v>0.35367820369681185</v>
      </c>
      <c r="FB1360" s="22">
        <f t="shared" si="688"/>
        <v>0.17367572261506017</v>
      </c>
      <c r="FC1360" s="22">
        <f t="shared" si="16"/>
        <v>8.0932340563289087E-2</v>
      </c>
      <c r="FD1360" s="22">
        <f t="shared" si="689"/>
        <v>0.32</v>
      </c>
      <c r="FE1360" s="22">
        <f t="shared" si="690"/>
        <v>0.14666666666666667</v>
      </c>
      <c r="FF1360" s="22">
        <f t="shared" si="691"/>
        <v>0</v>
      </c>
      <c r="FG1360" s="22">
        <f t="shared" si="692"/>
        <v>0.53333333333333333</v>
      </c>
      <c r="FH1360" s="22">
        <f t="shared" si="693"/>
        <v>0.28833495198014458</v>
      </c>
      <c r="FI1360" s="23">
        <f t="shared" si="694"/>
        <v>0.60904284018560484</v>
      </c>
      <c r="FJ1360" s="24">
        <f t="shared" si="695"/>
        <v>5.4170713283694827E-2</v>
      </c>
      <c r="FK1360" s="22">
        <f t="shared" si="696"/>
        <v>0.14347503591330765</v>
      </c>
      <c r="FL1360" s="25">
        <v>1148.6366715045961</v>
      </c>
      <c r="FM1360" s="25">
        <v>13.240319303338172</v>
      </c>
      <c r="FN1360" s="25">
        <v>580.53956454917841</v>
      </c>
      <c r="FO1360" s="9">
        <v>507.60031127929688</v>
      </c>
      <c r="FP1360" s="26">
        <f t="shared" si="0"/>
        <v>162.15768432617188</v>
      </c>
      <c r="FQ1360" s="22">
        <f t="shared" si="697"/>
        <v>0.39547754921879275</v>
      </c>
      <c r="FR1360" s="28">
        <f t="shared" si="698"/>
        <v>0.43602198110591639</v>
      </c>
      <c r="FS1360" s="28">
        <f t="shared" si="699"/>
        <v>0.16779008327511297</v>
      </c>
      <c r="FT1360" s="28">
        <f t="shared" si="700"/>
        <v>0.6560650314909261</v>
      </c>
      <c r="FU1360" s="28">
        <f t="shared" si="701"/>
        <v>0</v>
      </c>
      <c r="FV1360" s="28">
        <f t="shared" si="702"/>
        <v>0.32512957312824659</v>
      </c>
      <c r="FW1360" s="22">
        <f t="shared" si="703"/>
        <v>0.33452034099492822</v>
      </c>
      <c r="FX1360" s="22">
        <f t="shared" si="704"/>
        <v>1.930625</v>
      </c>
      <c r="FY1360" s="22">
        <f t="shared" si="705"/>
        <v>0.15937500000000002</v>
      </c>
    </row>
    <row r="1361" spans="1:181" ht="15.75" customHeight="1">
      <c r="A1361" s="9">
        <v>1</v>
      </c>
      <c r="B1361" s="9" t="s">
        <v>184</v>
      </c>
      <c r="C1361" s="9" t="s">
        <v>3960</v>
      </c>
      <c r="D1361" s="9" t="s">
        <v>3961</v>
      </c>
      <c r="E1361" s="9" t="s">
        <v>3983</v>
      </c>
      <c r="F1361" s="9" t="s">
        <v>3347</v>
      </c>
      <c r="G1361" s="9">
        <v>691.073632696</v>
      </c>
      <c r="H1361" s="9">
        <v>5.875</v>
      </c>
      <c r="I1361" s="9">
        <v>6.6875</v>
      </c>
      <c r="J1361" s="9">
        <v>9.875</v>
      </c>
      <c r="K1361" s="9">
        <v>13</v>
      </c>
      <c r="L1361" s="9">
        <v>40.75</v>
      </c>
      <c r="M1361" s="9">
        <v>615.625</v>
      </c>
      <c r="N1361" s="9">
        <v>110.57921600341797</v>
      </c>
      <c r="O1361" s="9">
        <v>562.05755615234375</v>
      </c>
      <c r="P1361" s="9">
        <v>313.24727954497473</v>
      </c>
      <c r="Q1361" s="9">
        <v>0.9375</v>
      </c>
      <c r="R1361" s="9">
        <v>58</v>
      </c>
      <c r="S1361" s="9">
        <v>65.375</v>
      </c>
      <c r="T1361" s="9">
        <v>0</v>
      </c>
      <c r="U1361" s="9">
        <v>567.5</v>
      </c>
      <c r="V1361" s="9">
        <v>0</v>
      </c>
      <c r="W1361" s="9">
        <v>1244.470168143193</v>
      </c>
      <c r="X1361" s="9">
        <v>14.113279696257457</v>
      </c>
      <c r="Y1361" s="9">
        <v>139</v>
      </c>
      <c r="Z1361" s="9">
        <v>667237.21770000004</v>
      </c>
      <c r="AA1361" s="9">
        <v>338.54</v>
      </c>
      <c r="AB1361" s="9">
        <v>1</v>
      </c>
      <c r="AC1361" s="9">
        <v>1</v>
      </c>
      <c r="AD1361" s="9">
        <v>0</v>
      </c>
      <c r="AE1361" s="9">
        <v>6.04</v>
      </c>
      <c r="AF1361" s="9">
        <v>331.2</v>
      </c>
      <c r="AG1361" s="9">
        <v>0.3</v>
      </c>
      <c r="AH1361" s="9">
        <v>0</v>
      </c>
      <c r="AI1361" s="9">
        <v>0.7</v>
      </c>
      <c r="AJ1361" s="9">
        <v>0</v>
      </c>
      <c r="AK1361" s="9">
        <v>1.6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318.64</v>
      </c>
      <c r="BD1361" s="9">
        <v>3.53</v>
      </c>
      <c r="BE1361" s="9">
        <v>0</v>
      </c>
      <c r="BF1361" s="9">
        <v>0</v>
      </c>
      <c r="BG1361" s="9">
        <v>0</v>
      </c>
      <c r="BH1361" s="9">
        <v>0</v>
      </c>
      <c r="BI1361" s="9">
        <v>0</v>
      </c>
      <c r="BJ1361" s="9">
        <v>0</v>
      </c>
      <c r="BK1361" s="9">
        <v>0</v>
      </c>
      <c r="BL1361" s="9">
        <v>2</v>
      </c>
      <c r="BM1361" s="9">
        <v>12.08</v>
      </c>
      <c r="BN1361" s="9">
        <v>0</v>
      </c>
      <c r="BO1361" s="9">
        <v>0</v>
      </c>
      <c r="BP1361" s="9">
        <v>0</v>
      </c>
      <c r="BQ1361" s="9">
        <v>0</v>
      </c>
      <c r="BR1361" s="9">
        <v>0</v>
      </c>
      <c r="BS1361" s="9">
        <v>0</v>
      </c>
      <c r="BT1361" s="9">
        <v>0</v>
      </c>
      <c r="BU1361" s="9">
        <v>0</v>
      </c>
      <c r="BV1361" s="9">
        <v>0</v>
      </c>
      <c r="BW1361" s="9">
        <v>0</v>
      </c>
      <c r="BX1361" s="9">
        <v>0</v>
      </c>
      <c r="BY1361" s="9">
        <v>0</v>
      </c>
      <c r="BZ1361" s="9">
        <v>0</v>
      </c>
      <c r="CA1361" s="9">
        <v>0</v>
      </c>
      <c r="CB1361" s="9">
        <v>0</v>
      </c>
      <c r="CC1361" s="9">
        <v>0</v>
      </c>
      <c r="CD1361" s="9">
        <v>0</v>
      </c>
      <c r="CE1361" s="9">
        <v>0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9">
        <v>0</v>
      </c>
      <c r="CO1361" s="9">
        <v>0</v>
      </c>
      <c r="CP1361" s="9">
        <v>0</v>
      </c>
      <c r="CQ1361" s="9">
        <v>0</v>
      </c>
      <c r="CR1361" s="9">
        <v>0</v>
      </c>
      <c r="CS1361" s="9">
        <v>2.29</v>
      </c>
      <c r="CT1361" s="9">
        <v>0</v>
      </c>
      <c r="CU1361" s="9">
        <v>6</v>
      </c>
      <c r="CV1361" s="9">
        <v>139</v>
      </c>
      <c r="CW1361" s="9" t="s">
        <v>3983</v>
      </c>
      <c r="CX1361" s="9">
        <v>691.07</v>
      </c>
      <c r="CY1361" s="9">
        <v>0.03</v>
      </c>
      <c r="CZ1361" s="9">
        <v>0</v>
      </c>
      <c r="DA1361" s="9">
        <v>0</v>
      </c>
      <c r="DB1361" s="9">
        <v>0.51</v>
      </c>
      <c r="DC1361" s="9">
        <v>0</v>
      </c>
      <c r="DD1361" s="9">
        <v>0.15</v>
      </c>
      <c r="DE1361" s="9">
        <v>0</v>
      </c>
      <c r="DF1361" s="9">
        <v>0.03</v>
      </c>
      <c r="DG1361" s="9">
        <v>0</v>
      </c>
      <c r="DH1361" s="9">
        <v>0</v>
      </c>
      <c r="DI1361" s="9">
        <v>0</v>
      </c>
      <c r="DJ1361" s="9">
        <v>0</v>
      </c>
      <c r="DK1361" s="9">
        <v>0</v>
      </c>
      <c r="DL1361" s="9">
        <v>0.04</v>
      </c>
      <c r="DM1361" s="9">
        <v>0</v>
      </c>
      <c r="DN1361" s="9">
        <v>0</v>
      </c>
      <c r="DO1361" s="9">
        <v>0</v>
      </c>
      <c r="DP1361" s="9">
        <v>0.11</v>
      </c>
      <c r="DQ1361" s="9">
        <v>0.08</v>
      </c>
      <c r="DR1361" s="9">
        <v>0</v>
      </c>
      <c r="DS1361" s="9">
        <v>0</v>
      </c>
      <c r="DT1361" s="9">
        <v>0</v>
      </c>
      <c r="DU1361" s="9">
        <v>0.05</v>
      </c>
      <c r="DV1361" s="9">
        <v>0</v>
      </c>
      <c r="DW1361" s="9">
        <v>0</v>
      </c>
      <c r="DX1361" s="9">
        <v>0</v>
      </c>
      <c r="DY1361" s="16" t="s">
        <v>3983</v>
      </c>
      <c r="DZ1361" s="16" t="s">
        <v>3348</v>
      </c>
      <c r="EA1361" s="16" t="s">
        <v>3724</v>
      </c>
      <c r="EB1361" s="16" t="s">
        <v>3724</v>
      </c>
      <c r="EC1361" s="9">
        <v>691.073632696</v>
      </c>
      <c r="ED1361" s="17">
        <v>15.681709102899999</v>
      </c>
      <c r="EE1361" s="18">
        <v>0.02</v>
      </c>
      <c r="EF1361" s="19" t="s">
        <v>192</v>
      </c>
      <c r="EG1361" s="16" t="s">
        <v>3983</v>
      </c>
      <c r="EH1361" s="20" t="s">
        <v>3961</v>
      </c>
      <c r="EI1361" s="20" t="s">
        <v>3347</v>
      </c>
      <c r="EJ1361" s="20">
        <v>691.073632696</v>
      </c>
      <c r="EK1361" s="21">
        <v>1970.9257922254387</v>
      </c>
      <c r="EL1361" s="20">
        <v>2.435539568345324</v>
      </c>
      <c r="EM1361" s="20">
        <v>4800.26775323741</v>
      </c>
      <c r="EN1361" s="22">
        <f t="shared" si="674"/>
        <v>0.95755302179949175</v>
      </c>
      <c r="EO1361" s="23">
        <f t="shared" si="675"/>
        <v>0</v>
      </c>
      <c r="EP1361" s="22">
        <f t="shared" si="676"/>
        <v>0</v>
      </c>
      <c r="EQ1361" s="22">
        <f t="shared" si="677"/>
        <v>0.95164530040763262</v>
      </c>
      <c r="ER1361" s="22">
        <f t="shared" si="678"/>
        <v>0</v>
      </c>
      <c r="ES1361" s="22">
        <f t="shared" si="679"/>
        <v>0</v>
      </c>
      <c r="ET1361" s="22">
        <f t="shared" si="680"/>
        <v>5.9077213918591592E-3</v>
      </c>
      <c r="EU1361" s="22">
        <f t="shared" si="681"/>
        <v>3.5682637206829321E-2</v>
      </c>
      <c r="EV1361" s="22">
        <f t="shared" si="682"/>
        <v>0</v>
      </c>
      <c r="EW1361" s="22">
        <f t="shared" si="683"/>
        <v>0</v>
      </c>
      <c r="EX1361" s="22">
        <f t="shared" si="684"/>
        <v>0</v>
      </c>
      <c r="EY1361" s="22">
        <f t="shared" si="685"/>
        <v>0</v>
      </c>
      <c r="EZ1361" s="22">
        <f t="shared" si="686"/>
        <v>0</v>
      </c>
      <c r="FA1361" s="22">
        <f t="shared" si="687"/>
        <v>0</v>
      </c>
      <c r="FB1361" s="22">
        <f t="shared" si="688"/>
        <v>6.764340993678738E-3</v>
      </c>
      <c r="FC1361" s="22">
        <f t="shared" si="16"/>
        <v>6.7938796006380333E-3</v>
      </c>
      <c r="FD1361" s="22">
        <f t="shared" si="689"/>
        <v>0</v>
      </c>
      <c r="FE1361" s="22">
        <f t="shared" si="690"/>
        <v>0.30434782608695654</v>
      </c>
      <c r="FF1361" s="22">
        <f t="shared" si="691"/>
        <v>0</v>
      </c>
      <c r="FG1361" s="22">
        <f t="shared" si="692"/>
        <v>0.69565217391304357</v>
      </c>
      <c r="FH1361" s="22">
        <f t="shared" si="693"/>
        <v>2.9538606959295796E-3</v>
      </c>
      <c r="FI1361" s="23">
        <f t="shared" si="694"/>
        <v>0.97831866249187682</v>
      </c>
      <c r="FJ1361" s="24">
        <f t="shared" si="695"/>
        <v>8.8615820877887392E-4</v>
      </c>
      <c r="FK1361" s="22">
        <f t="shared" si="696"/>
        <v>0.4898754401601112</v>
      </c>
      <c r="FL1361" s="25">
        <v>1244.470168143193</v>
      </c>
      <c r="FM1361" s="25">
        <v>14.113279696257457</v>
      </c>
      <c r="FN1361" s="25">
        <v>313.24727954497473</v>
      </c>
      <c r="FO1361" s="9">
        <v>110.57921600341797</v>
      </c>
      <c r="FP1361" s="26">
        <f t="shared" si="0"/>
        <v>451.47834014892578</v>
      </c>
      <c r="FQ1361" s="22">
        <f t="shared" si="697"/>
        <v>1.8178236595413826E-2</v>
      </c>
      <c r="FR1361" s="28">
        <f t="shared" si="698"/>
        <v>3.3100669621499802E-2</v>
      </c>
      <c r="FS1361" s="28">
        <f t="shared" si="699"/>
        <v>0.94979025236336323</v>
      </c>
      <c r="FT1361" s="28">
        <f t="shared" si="700"/>
        <v>0.17852656238481041</v>
      </c>
      <c r="FU1361" s="28">
        <f t="shared" si="701"/>
        <v>0</v>
      </c>
      <c r="FV1361" s="28">
        <f t="shared" si="702"/>
        <v>0.82118601137491309</v>
      </c>
      <c r="FW1361" s="22">
        <f t="shared" si="703"/>
        <v>1.7723164175577479E-2</v>
      </c>
      <c r="FX1361" s="22">
        <f t="shared" si="704"/>
        <v>2.435539568345324</v>
      </c>
      <c r="FY1361" s="22">
        <f t="shared" si="705"/>
        <v>0</v>
      </c>
    </row>
    <row r="1362" spans="1:181" ht="15.75" customHeight="1">
      <c r="A1362" s="9">
        <v>1</v>
      </c>
      <c r="B1362" s="9" t="s">
        <v>184</v>
      </c>
      <c r="C1362" s="9" t="s">
        <v>3960</v>
      </c>
      <c r="D1362" s="9" t="s">
        <v>3961</v>
      </c>
      <c r="E1362" s="9" t="s">
        <v>3984</v>
      </c>
      <c r="F1362" s="9" t="s">
        <v>3985</v>
      </c>
      <c r="G1362" s="9">
        <v>1606.8702794200001</v>
      </c>
      <c r="H1362" s="9">
        <v>117.375</v>
      </c>
      <c r="I1362" s="9">
        <v>134.625</v>
      </c>
      <c r="J1362" s="9">
        <v>199.5</v>
      </c>
      <c r="K1362" s="9">
        <v>158.3125</v>
      </c>
      <c r="L1362" s="9">
        <v>233.0625</v>
      </c>
      <c r="M1362" s="9">
        <v>763.125</v>
      </c>
      <c r="N1362" s="9">
        <v>159.63029479980469</v>
      </c>
      <c r="O1362" s="9">
        <v>612.81646728515625</v>
      </c>
      <c r="P1362" s="9">
        <v>459.14079637990648</v>
      </c>
      <c r="Q1362" s="9">
        <v>0</v>
      </c>
      <c r="R1362" s="9">
        <v>987</v>
      </c>
      <c r="S1362" s="9">
        <v>488.1875</v>
      </c>
      <c r="T1362" s="9">
        <v>0</v>
      </c>
      <c r="U1362" s="9">
        <v>129.5625</v>
      </c>
      <c r="V1362" s="9">
        <v>1.25</v>
      </c>
      <c r="W1362" s="9">
        <v>1193.3823437864758</v>
      </c>
      <c r="X1362" s="9">
        <v>13.688998521515835</v>
      </c>
      <c r="Y1362" s="9">
        <v>179</v>
      </c>
      <c r="Z1362" s="9">
        <v>833608.90850000002</v>
      </c>
      <c r="AA1362" s="9">
        <v>408.7</v>
      </c>
      <c r="AB1362" s="9">
        <v>37.42</v>
      </c>
      <c r="AC1362" s="9">
        <v>32.75</v>
      </c>
      <c r="AD1362" s="9">
        <v>4.67</v>
      </c>
      <c r="AE1362" s="9">
        <v>25.87</v>
      </c>
      <c r="AF1362" s="9">
        <v>340.21</v>
      </c>
      <c r="AG1362" s="9">
        <v>5.2</v>
      </c>
      <c r="AH1362" s="9">
        <v>30</v>
      </c>
      <c r="AI1362" s="9">
        <v>16.3</v>
      </c>
      <c r="AJ1362" s="9">
        <v>7.6</v>
      </c>
      <c r="AK1362" s="9">
        <v>15.2</v>
      </c>
      <c r="AL1362" s="9">
        <v>0</v>
      </c>
      <c r="AM1362" s="9">
        <v>0</v>
      </c>
      <c r="AN1362" s="9">
        <v>0</v>
      </c>
      <c r="AO1362" s="9">
        <v>1</v>
      </c>
      <c r="AP1362" s="9">
        <v>0</v>
      </c>
      <c r="AQ1362" s="9">
        <v>5.62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0</v>
      </c>
      <c r="BA1362" s="9">
        <v>0</v>
      </c>
      <c r="BB1362" s="9">
        <v>0</v>
      </c>
      <c r="BC1362" s="9">
        <v>268.38</v>
      </c>
      <c r="BD1362" s="9">
        <v>0.77</v>
      </c>
      <c r="BE1362" s="9">
        <v>2.0300000000000002</v>
      </c>
      <c r="BF1362" s="9">
        <v>5.47</v>
      </c>
      <c r="BG1362" s="9">
        <v>0</v>
      </c>
      <c r="BH1362" s="9">
        <v>0</v>
      </c>
      <c r="BI1362" s="9">
        <v>0</v>
      </c>
      <c r="BJ1362" s="9">
        <v>0</v>
      </c>
      <c r="BK1362" s="9">
        <v>0</v>
      </c>
      <c r="BL1362" s="9">
        <v>0.63</v>
      </c>
      <c r="BM1362" s="9">
        <v>42.05</v>
      </c>
      <c r="BN1362" s="9">
        <v>0</v>
      </c>
      <c r="BO1362" s="9">
        <v>0</v>
      </c>
      <c r="BP1362" s="9">
        <v>0</v>
      </c>
      <c r="BQ1362" s="9">
        <v>0</v>
      </c>
      <c r="BR1362" s="9">
        <v>0</v>
      </c>
      <c r="BS1362" s="9">
        <v>0</v>
      </c>
      <c r="BT1362" s="9">
        <v>0</v>
      </c>
      <c r="BU1362" s="9">
        <v>0</v>
      </c>
      <c r="BV1362" s="9">
        <v>0</v>
      </c>
      <c r="BW1362" s="9">
        <v>0</v>
      </c>
      <c r="BX1362" s="9">
        <v>0</v>
      </c>
      <c r="BY1362" s="9">
        <v>0</v>
      </c>
      <c r="BZ1362" s="9">
        <v>0</v>
      </c>
      <c r="CA1362" s="9">
        <v>2.23</v>
      </c>
      <c r="CB1362" s="9">
        <v>0</v>
      </c>
      <c r="CC1362" s="9">
        <v>0</v>
      </c>
      <c r="CD1362" s="9">
        <v>7.51</v>
      </c>
      <c r="CE1362" s="9">
        <v>4.29</v>
      </c>
      <c r="CF1362" s="9">
        <v>0</v>
      </c>
      <c r="CG1362" s="9">
        <v>23.5</v>
      </c>
      <c r="CH1362" s="9">
        <v>0</v>
      </c>
      <c r="CI1362" s="9">
        <v>0</v>
      </c>
      <c r="CJ1362" s="9">
        <v>0</v>
      </c>
      <c r="CK1362" s="9">
        <v>0.95</v>
      </c>
      <c r="CL1362" s="9">
        <v>0</v>
      </c>
      <c r="CM1362" s="9">
        <v>0</v>
      </c>
      <c r="CN1362" s="9">
        <v>3.48</v>
      </c>
      <c r="CO1362" s="9">
        <v>0</v>
      </c>
      <c r="CP1362" s="9">
        <v>0</v>
      </c>
      <c r="CQ1362" s="9">
        <v>0</v>
      </c>
      <c r="CR1362" s="9">
        <v>0</v>
      </c>
      <c r="CS1362" s="9">
        <v>40.79</v>
      </c>
      <c r="CT1362" s="9">
        <v>0</v>
      </c>
      <c r="CU1362" s="9">
        <v>40</v>
      </c>
      <c r="CV1362" s="9">
        <v>250.6</v>
      </c>
      <c r="CW1362" s="9" t="s">
        <v>3984</v>
      </c>
      <c r="CX1362" s="9">
        <v>1606.87</v>
      </c>
      <c r="CY1362" s="9">
        <v>0.1</v>
      </c>
      <c r="CZ1362" s="9">
        <v>0</v>
      </c>
      <c r="DA1362" s="9">
        <v>0</v>
      </c>
      <c r="DB1362" s="9">
        <v>0.21</v>
      </c>
      <c r="DC1362" s="9">
        <v>0</v>
      </c>
      <c r="DD1362" s="9">
        <v>0.05</v>
      </c>
      <c r="DE1362" s="9">
        <v>0</v>
      </c>
      <c r="DF1362" s="9">
        <v>0.1</v>
      </c>
      <c r="DG1362" s="9">
        <v>0</v>
      </c>
      <c r="DH1362" s="9">
        <v>0</v>
      </c>
      <c r="DI1362" s="9">
        <v>0</v>
      </c>
      <c r="DJ1362" s="9">
        <v>0</v>
      </c>
      <c r="DK1362" s="9">
        <v>0</v>
      </c>
      <c r="DL1362" s="9">
        <v>0.14000000000000001</v>
      </c>
      <c r="DM1362" s="9">
        <v>0</v>
      </c>
      <c r="DN1362" s="9">
        <v>0</v>
      </c>
      <c r="DO1362" s="9">
        <v>0</v>
      </c>
      <c r="DP1362" s="9">
        <v>0.03</v>
      </c>
      <c r="DQ1362" s="9">
        <v>0.32</v>
      </c>
      <c r="DR1362" s="9">
        <v>0</v>
      </c>
      <c r="DS1362" s="9">
        <v>0</v>
      </c>
      <c r="DT1362" s="9">
        <v>0</v>
      </c>
      <c r="DU1362" s="9">
        <v>0.04</v>
      </c>
      <c r="DV1362" s="9">
        <v>0</v>
      </c>
      <c r="DW1362" s="9">
        <v>0</v>
      </c>
      <c r="DX1362" s="9">
        <v>0</v>
      </c>
      <c r="DY1362" s="16" t="s">
        <v>3984</v>
      </c>
      <c r="DZ1362" s="16" t="s">
        <v>3986</v>
      </c>
      <c r="EA1362" s="16" t="s">
        <v>3724</v>
      </c>
      <c r="EB1362" s="16" t="s">
        <v>3724</v>
      </c>
      <c r="EC1362" s="9">
        <v>1606.8702794200001</v>
      </c>
      <c r="ED1362" s="17">
        <v>138.64839093099999</v>
      </c>
      <c r="EE1362" s="18">
        <v>0.09</v>
      </c>
      <c r="EF1362" s="19" t="s">
        <v>192</v>
      </c>
      <c r="EG1362" s="16" t="s">
        <v>3984</v>
      </c>
      <c r="EH1362" s="20" t="s">
        <v>3961</v>
      </c>
      <c r="EI1362" s="20" t="s">
        <v>3985</v>
      </c>
      <c r="EJ1362" s="20">
        <v>1606.8702794200001</v>
      </c>
      <c r="EK1362" s="21">
        <v>2039.6596733545389</v>
      </c>
      <c r="EL1362" s="20">
        <v>1.6308858739026337</v>
      </c>
      <c r="EM1362" s="20">
        <v>3326.4521488427777</v>
      </c>
      <c r="EN1362" s="22">
        <f t="shared" si="674"/>
        <v>0.69464154636652797</v>
      </c>
      <c r="EO1362" s="23">
        <f t="shared" si="675"/>
        <v>1.6286564814131425E-2</v>
      </c>
      <c r="EP1362" s="22">
        <f t="shared" si="676"/>
        <v>0</v>
      </c>
      <c r="EQ1362" s="22">
        <f t="shared" si="677"/>
        <v>0.68061603562378525</v>
      </c>
      <c r="ER1362" s="22">
        <f t="shared" si="678"/>
        <v>0</v>
      </c>
      <c r="ES1362" s="22">
        <f t="shared" si="679"/>
        <v>0</v>
      </c>
      <c r="ET1362" s="22">
        <f t="shared" si="680"/>
        <v>1.5499298841242896E-3</v>
      </c>
      <c r="EU1362" s="22">
        <f t="shared" si="681"/>
        <v>0.10345166924988314</v>
      </c>
      <c r="EV1362" s="22">
        <f t="shared" si="682"/>
        <v>0</v>
      </c>
      <c r="EW1362" s="22">
        <f t="shared" si="683"/>
        <v>0</v>
      </c>
      <c r="EX1362" s="22">
        <f t="shared" si="684"/>
        <v>0</v>
      </c>
      <c r="EY1362" s="22">
        <f t="shared" si="685"/>
        <v>2.3371958570128177E-3</v>
      </c>
      <c r="EZ1362" s="22">
        <f t="shared" si="686"/>
        <v>0</v>
      </c>
      <c r="FA1362" s="22">
        <f t="shared" si="687"/>
        <v>8.684527763426575E-2</v>
      </c>
      <c r="FB1362" s="22">
        <f t="shared" si="688"/>
        <v>0.1089133269367973</v>
      </c>
      <c r="FC1362" s="22">
        <f t="shared" si="16"/>
        <v>0.1690726694396868</v>
      </c>
      <c r="FD1362" s="22">
        <f t="shared" si="689"/>
        <v>0.43415340086830684</v>
      </c>
      <c r="FE1362" s="22">
        <f t="shared" si="690"/>
        <v>0.23589001447178007</v>
      </c>
      <c r="FF1362" s="22">
        <f t="shared" si="691"/>
        <v>0.10998552821997105</v>
      </c>
      <c r="FG1362" s="22">
        <f t="shared" si="692"/>
        <v>0.21997105643994211</v>
      </c>
      <c r="FH1362" s="22">
        <f t="shared" si="693"/>
        <v>9.1558600440420856E-2</v>
      </c>
      <c r="FI1362" s="23">
        <f t="shared" si="694"/>
        <v>0.832419867873746</v>
      </c>
      <c r="FJ1362" s="24">
        <f t="shared" si="695"/>
        <v>1.2723268901394667E-2</v>
      </c>
      <c r="FK1362" s="22">
        <f t="shared" si="696"/>
        <v>0.25434536019144016</v>
      </c>
      <c r="FL1362" s="25">
        <v>1193.3823437864758</v>
      </c>
      <c r="FM1362" s="25">
        <v>13.688998521515835</v>
      </c>
      <c r="FN1362" s="25">
        <v>459.14079637990648</v>
      </c>
      <c r="FO1362" s="9">
        <v>159.63029479980469</v>
      </c>
      <c r="FP1362" s="26">
        <f t="shared" si="0"/>
        <v>453.18617248535156</v>
      </c>
      <c r="FQ1362" s="22">
        <f t="shared" si="697"/>
        <v>0.1568265984052922</v>
      </c>
      <c r="FR1362" s="28">
        <f t="shared" si="698"/>
        <v>0.22267665572180004</v>
      </c>
      <c r="FS1362" s="28">
        <f t="shared" si="699"/>
        <v>0.61995514682092068</v>
      </c>
      <c r="FT1362" s="28">
        <f t="shared" si="700"/>
        <v>0.91805014934526574</v>
      </c>
      <c r="FU1362" s="28">
        <f t="shared" si="701"/>
        <v>0</v>
      </c>
      <c r="FV1362" s="28">
        <f t="shared" si="702"/>
        <v>8.1408251602747159E-2</v>
      </c>
      <c r="FW1362" s="22">
        <f t="shared" si="703"/>
        <v>9.7871299241497428E-2</v>
      </c>
      <c r="FX1362" s="22">
        <f t="shared" si="704"/>
        <v>2.2832402234636873</v>
      </c>
      <c r="FY1362" s="22">
        <f t="shared" si="705"/>
        <v>0</v>
      </c>
    </row>
    <row r="1363" spans="1:181" ht="15.75" customHeight="1">
      <c r="A1363" s="9">
        <v>1</v>
      </c>
      <c r="B1363" s="9" t="s">
        <v>184</v>
      </c>
      <c r="C1363" s="9" t="s">
        <v>3960</v>
      </c>
      <c r="D1363" s="9" t="s">
        <v>3961</v>
      </c>
      <c r="E1363" s="9" t="s">
        <v>3987</v>
      </c>
      <c r="F1363" s="9" t="s">
        <v>3988</v>
      </c>
      <c r="G1363" s="9">
        <v>857.20626984</v>
      </c>
      <c r="H1363" s="9">
        <v>18.125</v>
      </c>
      <c r="I1363" s="9">
        <v>20.1875</v>
      </c>
      <c r="J1363" s="9">
        <v>38.75</v>
      </c>
      <c r="K1363" s="9">
        <v>49.1875</v>
      </c>
      <c r="L1363" s="9">
        <v>115</v>
      </c>
      <c r="M1363" s="9">
        <v>616.6875</v>
      </c>
      <c r="N1363" s="9">
        <v>113.18703460693359</v>
      </c>
      <c r="O1363" s="9">
        <v>643.78875732421875</v>
      </c>
      <c r="P1363" s="9">
        <v>418.04466507892857</v>
      </c>
      <c r="Q1363" s="9">
        <v>10.8125</v>
      </c>
      <c r="R1363" s="9">
        <v>307</v>
      </c>
      <c r="S1363" s="9">
        <v>231.375</v>
      </c>
      <c r="T1363" s="9">
        <v>0</v>
      </c>
      <c r="U1363" s="9">
        <v>308.75</v>
      </c>
      <c r="V1363" s="9">
        <v>0</v>
      </c>
      <c r="W1363" s="9">
        <v>1236.5391291663627</v>
      </c>
      <c r="X1363" s="9">
        <v>14.05383123039895</v>
      </c>
      <c r="Y1363" s="9">
        <v>145</v>
      </c>
      <c r="Z1363" s="9">
        <v>1255735.5385</v>
      </c>
      <c r="AA1363" s="9">
        <v>593.1</v>
      </c>
      <c r="AB1363" s="9">
        <v>3.73</v>
      </c>
      <c r="AC1363" s="9">
        <v>3.73</v>
      </c>
      <c r="AD1363" s="9">
        <v>0</v>
      </c>
      <c r="AE1363" s="9">
        <v>8.99</v>
      </c>
      <c r="AF1363" s="9">
        <v>578.62</v>
      </c>
      <c r="AG1363" s="9">
        <v>1.76</v>
      </c>
      <c r="AH1363" s="9">
        <v>0</v>
      </c>
      <c r="AI1363" s="9">
        <v>16.7</v>
      </c>
      <c r="AJ1363" s="9">
        <v>5.5</v>
      </c>
      <c r="AK1363" s="9">
        <v>0.8</v>
      </c>
      <c r="AL1363" s="9">
        <v>0</v>
      </c>
      <c r="AM1363" s="9">
        <v>0</v>
      </c>
      <c r="AN1363" s="9">
        <v>0</v>
      </c>
      <c r="AO1363" s="9">
        <v>0</v>
      </c>
      <c r="AP1363" s="9">
        <v>0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0</v>
      </c>
      <c r="BA1363" s="9">
        <v>0</v>
      </c>
      <c r="BB1363" s="9">
        <v>0</v>
      </c>
      <c r="BC1363" s="9">
        <v>567.74</v>
      </c>
      <c r="BD1363" s="9">
        <v>11.73</v>
      </c>
      <c r="BE1363" s="9">
        <v>0</v>
      </c>
      <c r="BF1363" s="9">
        <v>0</v>
      </c>
      <c r="BG1363" s="9">
        <v>0</v>
      </c>
      <c r="BH1363" s="9">
        <v>0</v>
      </c>
      <c r="BI1363" s="9">
        <v>0</v>
      </c>
      <c r="BJ1363" s="9">
        <v>0</v>
      </c>
      <c r="BK1363" s="9">
        <v>0</v>
      </c>
      <c r="BL1363" s="9">
        <v>5.34</v>
      </c>
      <c r="BM1363" s="9">
        <v>4.08</v>
      </c>
      <c r="BN1363" s="9">
        <v>0</v>
      </c>
      <c r="BO1363" s="9">
        <v>0</v>
      </c>
      <c r="BP1363" s="9">
        <v>0</v>
      </c>
      <c r="BQ1363" s="9">
        <v>3.07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0</v>
      </c>
      <c r="BX1363" s="9">
        <v>0</v>
      </c>
      <c r="BY1363" s="9">
        <v>0</v>
      </c>
      <c r="BZ1363" s="9">
        <v>0</v>
      </c>
      <c r="CA1363" s="9">
        <v>0</v>
      </c>
      <c r="CB1363" s="9">
        <v>0</v>
      </c>
      <c r="CC1363" s="9">
        <v>0</v>
      </c>
      <c r="CD1363" s="9">
        <v>0</v>
      </c>
      <c r="CE1363" s="9">
        <v>0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9">
        <v>0</v>
      </c>
      <c r="CO1363" s="9">
        <v>0</v>
      </c>
      <c r="CP1363" s="9">
        <v>0</v>
      </c>
      <c r="CQ1363" s="9">
        <v>0</v>
      </c>
      <c r="CR1363" s="9">
        <v>0</v>
      </c>
      <c r="CS1363" s="9">
        <v>1.1400000000000001</v>
      </c>
      <c r="CT1363" s="9">
        <v>0</v>
      </c>
      <c r="CU1363" s="9">
        <v>4</v>
      </c>
      <c r="CV1363" s="9">
        <v>246.5</v>
      </c>
      <c r="CW1363" s="9" t="s">
        <v>3987</v>
      </c>
      <c r="CX1363" s="9">
        <v>857.21</v>
      </c>
      <c r="CY1363" s="9">
        <v>0.02</v>
      </c>
      <c r="CZ1363" s="9">
        <v>0</v>
      </c>
      <c r="DA1363" s="9">
        <v>0</v>
      </c>
      <c r="DB1363" s="9">
        <v>0.72</v>
      </c>
      <c r="DC1363" s="9">
        <v>0</v>
      </c>
      <c r="DD1363" s="9">
        <v>7.0000000000000007E-2</v>
      </c>
      <c r="DE1363" s="9">
        <v>0</v>
      </c>
      <c r="DF1363" s="9">
        <v>0.01</v>
      </c>
      <c r="DG1363" s="9">
        <v>0</v>
      </c>
      <c r="DH1363" s="9">
        <v>0</v>
      </c>
      <c r="DI1363" s="9">
        <v>0</v>
      </c>
      <c r="DJ1363" s="9">
        <v>0</v>
      </c>
      <c r="DK1363" s="9">
        <v>0</v>
      </c>
      <c r="DL1363" s="9">
        <v>0.08</v>
      </c>
      <c r="DM1363" s="9">
        <v>0</v>
      </c>
      <c r="DN1363" s="9">
        <v>0</v>
      </c>
      <c r="DO1363" s="9">
        <v>0</v>
      </c>
      <c r="DP1363" s="9">
        <v>0</v>
      </c>
      <c r="DQ1363" s="9">
        <v>0.05</v>
      </c>
      <c r="DR1363" s="9">
        <v>0</v>
      </c>
      <c r="DS1363" s="9">
        <v>0</v>
      </c>
      <c r="DT1363" s="9">
        <v>0.01</v>
      </c>
      <c r="DU1363" s="9">
        <v>0.04</v>
      </c>
      <c r="DV1363" s="9">
        <v>0</v>
      </c>
      <c r="DW1363" s="9">
        <v>0</v>
      </c>
      <c r="DX1363" s="9">
        <v>0</v>
      </c>
      <c r="DY1363" s="16" t="s">
        <v>3987</v>
      </c>
      <c r="DZ1363" s="16" t="s">
        <v>3989</v>
      </c>
      <c r="EA1363" s="16" t="s">
        <v>3724</v>
      </c>
      <c r="EB1363" s="16" t="s">
        <v>3724</v>
      </c>
      <c r="EC1363" s="9">
        <v>857.20626984</v>
      </c>
      <c r="ED1363" s="17">
        <v>2.46011214427</v>
      </c>
      <c r="EE1363" s="18">
        <v>0</v>
      </c>
      <c r="EF1363" s="19" t="s">
        <v>192</v>
      </c>
      <c r="EG1363" s="16" t="s">
        <v>3987</v>
      </c>
      <c r="EH1363" s="20" t="s">
        <v>3961</v>
      </c>
      <c r="EI1363" s="20" t="s">
        <v>3988</v>
      </c>
      <c r="EJ1363" s="20">
        <v>857.20626984</v>
      </c>
      <c r="EK1363" s="21">
        <v>2117.2408337548472</v>
      </c>
      <c r="EL1363" s="20">
        <v>2.4060851926977689</v>
      </c>
      <c r="EM1363" s="20">
        <v>5094.2618194726165</v>
      </c>
      <c r="EN1363" s="22">
        <f t="shared" si="674"/>
        <v>0.99119878603945388</v>
      </c>
      <c r="EO1363" s="23">
        <f t="shared" si="675"/>
        <v>0</v>
      </c>
      <c r="EP1363" s="22">
        <f t="shared" si="676"/>
        <v>0</v>
      </c>
      <c r="EQ1363" s="22">
        <f t="shared" si="677"/>
        <v>0.97701905243635134</v>
      </c>
      <c r="ER1363" s="22">
        <f t="shared" si="678"/>
        <v>0</v>
      </c>
      <c r="ES1363" s="22">
        <f t="shared" si="679"/>
        <v>0</v>
      </c>
      <c r="ET1363" s="22">
        <f t="shared" si="680"/>
        <v>9.0035407182599888E-3</v>
      </c>
      <c r="EU1363" s="22">
        <f t="shared" si="681"/>
        <v>6.8791097622660597E-3</v>
      </c>
      <c r="EV1363" s="22">
        <f t="shared" si="682"/>
        <v>0</v>
      </c>
      <c r="EW1363" s="22">
        <f t="shared" si="683"/>
        <v>0</v>
      </c>
      <c r="EX1363" s="22">
        <f t="shared" si="684"/>
        <v>5.1761928848423535E-3</v>
      </c>
      <c r="EY1363" s="22">
        <f t="shared" si="685"/>
        <v>0</v>
      </c>
      <c r="EZ1363" s="22">
        <f t="shared" si="686"/>
        <v>0</v>
      </c>
      <c r="FA1363" s="22">
        <f t="shared" si="687"/>
        <v>0</v>
      </c>
      <c r="FB1363" s="22">
        <f t="shared" si="688"/>
        <v>1.9221041982802228E-3</v>
      </c>
      <c r="FC1363" s="22">
        <f t="shared" si="16"/>
        <v>3.8779295228460631E-2</v>
      </c>
      <c r="FD1363" s="22">
        <f t="shared" si="689"/>
        <v>0</v>
      </c>
      <c r="FE1363" s="22">
        <f t="shared" si="690"/>
        <v>0.72608695652173905</v>
      </c>
      <c r="FF1363" s="22">
        <f t="shared" si="691"/>
        <v>0.2391304347826087</v>
      </c>
      <c r="FG1363" s="22">
        <f t="shared" si="692"/>
        <v>3.4782608695652174E-2</v>
      </c>
      <c r="FH1363" s="22">
        <f t="shared" si="693"/>
        <v>6.2889900522677452E-3</v>
      </c>
      <c r="FI1363" s="23">
        <f t="shared" si="694"/>
        <v>0.97558590456921257</v>
      </c>
      <c r="FJ1363" s="24">
        <f t="shared" si="695"/>
        <v>2.9674591131343786E-3</v>
      </c>
      <c r="FK1363" s="22">
        <f t="shared" si="696"/>
        <v>0.69189881230185568</v>
      </c>
      <c r="FL1363" s="25">
        <v>1236.5391291663627</v>
      </c>
      <c r="FM1363" s="25">
        <v>14.05383123039895</v>
      </c>
      <c r="FN1363" s="25">
        <v>418.04466507892857</v>
      </c>
      <c r="FO1363" s="9">
        <v>113.18703460693359</v>
      </c>
      <c r="FP1363" s="26">
        <f t="shared" si="0"/>
        <v>530.60172271728516</v>
      </c>
      <c r="FQ1363" s="22">
        <f t="shared" si="697"/>
        <v>4.4694610093263941E-2</v>
      </c>
      <c r="FR1363" s="28">
        <f t="shared" si="698"/>
        <v>0.10258616052401691</v>
      </c>
      <c r="FS1363" s="28">
        <f t="shared" si="699"/>
        <v>0.85357226812698372</v>
      </c>
      <c r="FT1363" s="28">
        <f t="shared" si="700"/>
        <v>0.62805770202834521</v>
      </c>
      <c r="FU1363" s="28">
        <f t="shared" si="701"/>
        <v>0</v>
      </c>
      <c r="FV1363" s="28">
        <f t="shared" si="702"/>
        <v>0.36018168655909277</v>
      </c>
      <c r="FW1363" s="22">
        <f t="shared" si="703"/>
        <v>6.7442252571235876E-3</v>
      </c>
      <c r="FX1363" s="22">
        <f t="shared" si="704"/>
        <v>4.0903448275862067</v>
      </c>
      <c r="FY1363" s="22">
        <f t="shared" si="705"/>
        <v>0</v>
      </c>
    </row>
    <row r="1364" spans="1:181" ht="15.75" customHeight="1">
      <c r="A1364" s="9">
        <v>1</v>
      </c>
      <c r="B1364" s="9" t="s">
        <v>184</v>
      </c>
      <c r="C1364" s="9" t="s">
        <v>3960</v>
      </c>
      <c r="D1364" s="9" t="s">
        <v>3961</v>
      </c>
      <c r="E1364" s="9" t="s">
        <v>3990</v>
      </c>
      <c r="F1364" s="9" t="s">
        <v>3991</v>
      </c>
      <c r="G1364" s="9">
        <v>863.55152444600003</v>
      </c>
      <c r="H1364" s="9">
        <v>77</v>
      </c>
      <c r="I1364" s="9">
        <v>204.125</v>
      </c>
      <c r="J1364" s="9">
        <v>275</v>
      </c>
      <c r="K1364" s="9">
        <v>158.5625</v>
      </c>
      <c r="L1364" s="9">
        <v>120.25</v>
      </c>
      <c r="M1364" s="9">
        <v>28.75</v>
      </c>
      <c r="N1364" s="9">
        <v>652.725830078125</v>
      </c>
      <c r="O1364" s="9">
        <v>895.46337890625</v>
      </c>
      <c r="P1364" s="9">
        <v>780.25293044718205</v>
      </c>
      <c r="Q1364" s="9">
        <v>13.5625</v>
      </c>
      <c r="R1364" s="9">
        <v>601.0625</v>
      </c>
      <c r="S1364" s="9">
        <v>222</v>
      </c>
      <c r="T1364" s="9">
        <v>27.0625</v>
      </c>
      <c r="U1364" s="9">
        <v>0</v>
      </c>
      <c r="V1364" s="9">
        <v>0</v>
      </c>
      <c r="W1364" s="9">
        <v>1201.1839022273648</v>
      </c>
      <c r="X1364" s="9">
        <v>12.309710008678044</v>
      </c>
      <c r="Y1364" s="9">
        <v>24</v>
      </c>
      <c r="Z1364" s="9">
        <v>171476.51029999999</v>
      </c>
      <c r="AA1364" s="9">
        <v>141.59</v>
      </c>
      <c r="AB1364" s="9">
        <v>26.27</v>
      </c>
      <c r="AC1364" s="9">
        <v>26.27</v>
      </c>
      <c r="AD1364" s="9">
        <v>0</v>
      </c>
      <c r="AE1364" s="9">
        <v>0.18</v>
      </c>
      <c r="AF1364" s="9">
        <v>18.989999999999998</v>
      </c>
      <c r="AG1364" s="9">
        <v>96.15</v>
      </c>
      <c r="AH1364" s="9">
        <v>69.8</v>
      </c>
      <c r="AI1364" s="9">
        <v>5.9</v>
      </c>
      <c r="AJ1364" s="9">
        <v>0</v>
      </c>
      <c r="AK1364" s="9">
        <v>1.6</v>
      </c>
      <c r="AL1364" s="9">
        <v>0</v>
      </c>
      <c r="AM1364" s="9">
        <v>0</v>
      </c>
      <c r="AN1364" s="9">
        <v>0</v>
      </c>
      <c r="AO1364" s="9">
        <v>4.4000000000000004</v>
      </c>
      <c r="AP1364" s="9">
        <v>0</v>
      </c>
      <c r="AQ1364" s="9">
        <v>0</v>
      </c>
      <c r="AR1364" s="9">
        <v>0</v>
      </c>
      <c r="AS1364" s="9">
        <v>12.4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0</v>
      </c>
      <c r="BA1364" s="9">
        <v>0</v>
      </c>
      <c r="BB1364" s="9">
        <v>0</v>
      </c>
      <c r="BC1364" s="9">
        <v>6</v>
      </c>
      <c r="BD1364" s="9">
        <v>1.08</v>
      </c>
      <c r="BE1364" s="9">
        <v>0</v>
      </c>
      <c r="BF1364" s="9">
        <v>0</v>
      </c>
      <c r="BG1364" s="9">
        <v>0</v>
      </c>
      <c r="BH1364" s="9">
        <v>14.31</v>
      </c>
      <c r="BI1364" s="9">
        <v>0</v>
      </c>
      <c r="BJ1364" s="9">
        <v>0</v>
      </c>
      <c r="BK1364" s="9">
        <v>0</v>
      </c>
      <c r="BL1364" s="9">
        <v>0</v>
      </c>
      <c r="BM1364" s="9">
        <v>0</v>
      </c>
      <c r="BN1364" s="9">
        <v>12</v>
      </c>
      <c r="BO1364" s="9">
        <v>60</v>
      </c>
      <c r="BP1364" s="9">
        <v>0</v>
      </c>
      <c r="BQ1364" s="9">
        <v>0</v>
      </c>
      <c r="BR1364" s="9">
        <v>0</v>
      </c>
      <c r="BS1364" s="9">
        <v>0</v>
      </c>
      <c r="BT1364" s="9">
        <v>0</v>
      </c>
      <c r="BU1364" s="9">
        <v>0</v>
      </c>
      <c r="BV1364" s="9">
        <v>0</v>
      </c>
      <c r="BW1364" s="9">
        <v>0</v>
      </c>
      <c r="BX1364" s="9">
        <v>0</v>
      </c>
      <c r="BY1364" s="9">
        <v>0</v>
      </c>
      <c r="BZ1364" s="9">
        <v>0</v>
      </c>
      <c r="CA1364" s="9">
        <v>0</v>
      </c>
      <c r="CB1364" s="9">
        <v>0</v>
      </c>
      <c r="CC1364" s="9">
        <v>0</v>
      </c>
      <c r="CD1364" s="9">
        <v>7.15</v>
      </c>
      <c r="CE1364" s="9">
        <v>1.75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11</v>
      </c>
      <c r="CM1364" s="9">
        <v>1.5</v>
      </c>
      <c r="CN1364" s="9">
        <v>8.5</v>
      </c>
      <c r="CO1364" s="9">
        <v>1.5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21</v>
      </c>
      <c r="CV1364" s="9">
        <v>43.2</v>
      </c>
      <c r="CW1364" s="9" t="s">
        <v>3990</v>
      </c>
      <c r="CX1364" s="9">
        <v>863.55</v>
      </c>
      <c r="CY1364" s="9">
        <v>7.0000000000000007E-2</v>
      </c>
      <c r="CZ1364" s="9">
        <v>0.12</v>
      </c>
      <c r="DA1364" s="9">
        <v>0</v>
      </c>
      <c r="DB1364" s="9">
        <v>0</v>
      </c>
      <c r="DC1364" s="9">
        <v>0</v>
      </c>
      <c r="DD1364" s="9">
        <v>0</v>
      </c>
      <c r="DE1364" s="9">
        <v>0.01</v>
      </c>
      <c r="DF1364" s="9">
        <v>0.1</v>
      </c>
      <c r="DG1364" s="9">
        <v>0</v>
      </c>
      <c r="DH1364" s="9">
        <v>0</v>
      </c>
      <c r="DI1364" s="9">
        <v>0</v>
      </c>
      <c r="DJ1364" s="9">
        <v>0</v>
      </c>
      <c r="DK1364" s="9">
        <v>0</v>
      </c>
      <c r="DL1364" s="9">
        <v>0.05</v>
      </c>
      <c r="DM1364" s="9">
        <v>0</v>
      </c>
      <c r="DN1364" s="9">
        <v>0</v>
      </c>
      <c r="DO1364" s="9">
        <v>0</v>
      </c>
      <c r="DP1364" s="9">
        <v>0.04</v>
      </c>
      <c r="DQ1364" s="9">
        <v>0.36</v>
      </c>
      <c r="DR1364" s="9">
        <v>0</v>
      </c>
      <c r="DS1364" s="9">
        <v>0</v>
      </c>
      <c r="DT1364" s="9">
        <v>0</v>
      </c>
      <c r="DU1364" s="9">
        <v>0.24</v>
      </c>
      <c r="DV1364" s="9">
        <v>0</v>
      </c>
      <c r="DW1364" s="9">
        <v>0</v>
      </c>
      <c r="DX1364" s="9">
        <v>0</v>
      </c>
      <c r="DY1364" s="16" t="s">
        <v>3990</v>
      </c>
      <c r="DZ1364" s="16" t="s">
        <v>3992</v>
      </c>
      <c r="EA1364" s="16" t="s">
        <v>3724</v>
      </c>
      <c r="EB1364" s="16" t="s">
        <v>3724</v>
      </c>
      <c r="EC1364" s="9">
        <v>863.55152444600003</v>
      </c>
      <c r="ED1364" s="17">
        <v>865.26320631969998</v>
      </c>
      <c r="EE1364" s="18">
        <v>1</v>
      </c>
      <c r="EF1364" s="19" t="s">
        <v>192</v>
      </c>
      <c r="EG1364" s="16" t="s">
        <v>3990</v>
      </c>
      <c r="EH1364" s="20" t="s">
        <v>3961</v>
      </c>
      <c r="EI1364" s="20" t="s">
        <v>3991</v>
      </c>
      <c r="EJ1364" s="20">
        <v>863.55152444600003</v>
      </c>
      <c r="EK1364" s="21">
        <v>1211.0778324740447</v>
      </c>
      <c r="EL1364" s="20">
        <v>3.277546296296296</v>
      </c>
      <c r="EM1364" s="20">
        <v>3969.3636643518516</v>
      </c>
      <c r="EN1364" s="22">
        <f t="shared" si="674"/>
        <v>0.69065611978247043</v>
      </c>
      <c r="EO1364" s="23">
        <f t="shared" si="675"/>
        <v>3.1075640935094288E-2</v>
      </c>
      <c r="EP1364" s="22">
        <f t="shared" si="676"/>
        <v>0</v>
      </c>
      <c r="EQ1364" s="22">
        <f t="shared" si="677"/>
        <v>5.4803003328430994E-2</v>
      </c>
      <c r="ER1364" s="22">
        <f t="shared" si="678"/>
        <v>0.11076708723585417</v>
      </c>
      <c r="ES1364" s="22">
        <f t="shared" si="679"/>
        <v>0</v>
      </c>
      <c r="ET1364" s="22">
        <f t="shared" si="680"/>
        <v>0</v>
      </c>
      <c r="EU1364" s="22">
        <f t="shared" si="681"/>
        <v>0</v>
      </c>
      <c r="EV1364" s="22">
        <f t="shared" si="682"/>
        <v>9.2886446319374566E-2</v>
      </c>
      <c r="EW1364" s="22">
        <f t="shared" si="683"/>
        <v>0.46443223159687286</v>
      </c>
      <c r="EX1364" s="22">
        <f t="shared" si="684"/>
        <v>0</v>
      </c>
      <c r="EY1364" s="22">
        <f t="shared" si="685"/>
        <v>0</v>
      </c>
      <c r="EZ1364" s="22">
        <f t="shared" si="686"/>
        <v>0</v>
      </c>
      <c r="FA1364" s="22">
        <f t="shared" si="687"/>
        <v>6.889078102020281E-2</v>
      </c>
      <c r="FB1364" s="22">
        <f t="shared" si="688"/>
        <v>0.17416208684882731</v>
      </c>
      <c r="FC1364" s="22">
        <f t="shared" si="16"/>
        <v>0.54594251006427008</v>
      </c>
      <c r="FD1364" s="22">
        <f t="shared" si="689"/>
        <v>0.9029754204398448</v>
      </c>
      <c r="FE1364" s="22">
        <f t="shared" si="690"/>
        <v>7.6326002587322125E-2</v>
      </c>
      <c r="FF1364" s="22">
        <f t="shared" si="691"/>
        <v>0</v>
      </c>
      <c r="FG1364" s="22">
        <f t="shared" si="692"/>
        <v>2.0698576972833119E-2</v>
      </c>
      <c r="FH1364" s="22">
        <f t="shared" si="693"/>
        <v>0.185535701673847</v>
      </c>
      <c r="FI1364" s="23">
        <f t="shared" si="694"/>
        <v>0.13411964121760009</v>
      </c>
      <c r="FJ1364" s="24">
        <f t="shared" si="695"/>
        <v>0.6790733808884809</v>
      </c>
      <c r="FK1364" s="22">
        <f t="shared" si="696"/>
        <v>0.16396242261379271</v>
      </c>
      <c r="FL1364" s="25">
        <v>1201.1839022273648</v>
      </c>
      <c r="FM1364" s="25">
        <v>12.309710008678044</v>
      </c>
      <c r="FN1364" s="25">
        <v>780.25293044718205</v>
      </c>
      <c r="FO1364" s="9">
        <v>652.725830078125</v>
      </c>
      <c r="FP1364" s="26">
        <f t="shared" si="0"/>
        <v>242.737548828125</v>
      </c>
      <c r="FQ1364" s="22">
        <f t="shared" si="697"/>
        <v>0.32554513777316529</v>
      </c>
      <c r="FR1364" s="28">
        <f t="shared" si="698"/>
        <v>0.50206905752166464</v>
      </c>
      <c r="FS1364" s="28">
        <f t="shared" si="699"/>
        <v>0.17254326555162874</v>
      </c>
      <c r="FT1364" s="28">
        <f t="shared" si="700"/>
        <v>0.95311336579253303</v>
      </c>
      <c r="FU1364" s="28">
        <f t="shared" si="701"/>
        <v>3.1338604858999683E-2</v>
      </c>
      <c r="FV1364" s="28">
        <f t="shared" si="702"/>
        <v>0</v>
      </c>
      <c r="FW1364" s="22">
        <f t="shared" si="703"/>
        <v>0.14831555900840454</v>
      </c>
      <c r="FX1364" s="22">
        <f t="shared" si="704"/>
        <v>5.8995833333333332</v>
      </c>
      <c r="FY1364" s="22">
        <f t="shared" si="705"/>
        <v>0.51666666666666672</v>
      </c>
    </row>
    <row r="1365" spans="1:181" ht="15.75" customHeight="1">
      <c r="A1365" s="9">
        <v>1</v>
      </c>
      <c r="B1365" s="9" t="s">
        <v>184</v>
      </c>
      <c r="C1365" s="9" t="s">
        <v>3960</v>
      </c>
      <c r="D1365" s="9" t="s">
        <v>3961</v>
      </c>
      <c r="E1365" s="9" t="s">
        <v>3993</v>
      </c>
      <c r="F1365" s="9" t="s">
        <v>3994</v>
      </c>
      <c r="G1365" s="9">
        <v>869.76956394700005</v>
      </c>
      <c r="H1365" s="9">
        <v>170.9375</v>
      </c>
      <c r="I1365" s="9">
        <v>242.5625</v>
      </c>
      <c r="J1365" s="9">
        <v>242.625</v>
      </c>
      <c r="K1365" s="9">
        <v>101.875</v>
      </c>
      <c r="L1365" s="9">
        <v>83.5</v>
      </c>
      <c r="M1365" s="9">
        <v>28.3125</v>
      </c>
      <c r="N1365" s="9">
        <v>733.5465087890625</v>
      </c>
      <c r="O1365" s="9">
        <v>884.715087890625</v>
      </c>
      <c r="P1365" s="9">
        <v>805.07566384953259</v>
      </c>
      <c r="Q1365" s="9">
        <v>14.5625</v>
      </c>
      <c r="R1365" s="9">
        <v>606.8125</v>
      </c>
      <c r="S1365" s="9">
        <v>248.4375</v>
      </c>
      <c r="T1365" s="9">
        <v>0</v>
      </c>
      <c r="U1365" s="9">
        <v>0</v>
      </c>
      <c r="V1365" s="9">
        <v>0</v>
      </c>
      <c r="W1365" s="9">
        <v>1203.0826083830614</v>
      </c>
      <c r="X1365" s="9">
        <v>12.191868574304408</v>
      </c>
      <c r="Y1365" s="9">
        <v>41</v>
      </c>
      <c r="Z1365" s="9">
        <v>270738.9044</v>
      </c>
      <c r="AA1365" s="9">
        <v>111.98</v>
      </c>
      <c r="AB1365" s="9">
        <v>42.27</v>
      </c>
      <c r="AC1365" s="9">
        <v>41.72</v>
      </c>
      <c r="AD1365" s="9">
        <v>0.55000000000000004</v>
      </c>
      <c r="AE1365" s="9">
        <v>1.52</v>
      </c>
      <c r="AF1365" s="9">
        <v>27.21</v>
      </c>
      <c r="AG1365" s="9">
        <v>40.98</v>
      </c>
      <c r="AH1365" s="9">
        <v>52.5</v>
      </c>
      <c r="AI1365" s="9">
        <v>4.9000000000000004</v>
      </c>
      <c r="AJ1365" s="9">
        <v>5</v>
      </c>
      <c r="AK1365" s="9">
        <v>21.6</v>
      </c>
      <c r="AL1365" s="9">
        <v>1.61</v>
      </c>
      <c r="AM1365" s="9">
        <v>0</v>
      </c>
      <c r="AN1365" s="9">
        <v>0</v>
      </c>
      <c r="AO1365" s="9">
        <v>9.16</v>
      </c>
      <c r="AP1365" s="9">
        <v>2</v>
      </c>
      <c r="AQ1365" s="9">
        <v>0</v>
      </c>
      <c r="AR1365" s="9">
        <v>0</v>
      </c>
      <c r="AS1365" s="9">
        <v>5.58</v>
      </c>
      <c r="AT1365" s="9">
        <v>3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0</v>
      </c>
      <c r="BA1365" s="9">
        <v>0</v>
      </c>
      <c r="BB1365" s="9">
        <v>0</v>
      </c>
      <c r="BC1365" s="9">
        <v>18.12</v>
      </c>
      <c r="BD1365" s="9">
        <v>0</v>
      </c>
      <c r="BE1365" s="9">
        <v>0</v>
      </c>
      <c r="BF1365" s="9">
        <v>0</v>
      </c>
      <c r="BG1365" s="9">
        <v>0</v>
      </c>
      <c r="BH1365" s="9">
        <v>0</v>
      </c>
      <c r="BI1365" s="9">
        <v>0</v>
      </c>
      <c r="BJ1365" s="9">
        <v>0</v>
      </c>
      <c r="BK1365" s="9">
        <v>5.56</v>
      </c>
      <c r="BL1365" s="9">
        <v>0</v>
      </c>
      <c r="BM1365" s="9">
        <v>3.35</v>
      </c>
      <c r="BN1365" s="9">
        <v>0</v>
      </c>
      <c r="BO1365" s="9">
        <v>3.03</v>
      </c>
      <c r="BP1365" s="9">
        <v>0</v>
      </c>
      <c r="BQ1365" s="9">
        <v>7</v>
      </c>
      <c r="BR1365" s="9">
        <v>0</v>
      </c>
      <c r="BS1365" s="9">
        <v>5</v>
      </c>
      <c r="BT1365" s="9">
        <v>0.55000000000000004</v>
      </c>
      <c r="BU1365" s="9">
        <v>0</v>
      </c>
      <c r="BV1365" s="9">
        <v>0</v>
      </c>
      <c r="BW1365" s="9">
        <v>0</v>
      </c>
      <c r="BX1365" s="9">
        <v>0</v>
      </c>
      <c r="BY1365" s="9">
        <v>0</v>
      </c>
      <c r="BZ1365" s="9">
        <v>0</v>
      </c>
      <c r="CA1365" s="9">
        <v>0</v>
      </c>
      <c r="CB1365" s="9">
        <v>0</v>
      </c>
      <c r="CC1365" s="9">
        <v>0</v>
      </c>
      <c r="CD1365" s="9">
        <v>1.9</v>
      </c>
      <c r="CE1365" s="9">
        <v>3.5</v>
      </c>
      <c r="CF1365" s="9">
        <v>7.56</v>
      </c>
      <c r="CG1365" s="9">
        <v>3.58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3.5</v>
      </c>
      <c r="CN1365" s="9">
        <v>18.490000000000002</v>
      </c>
      <c r="CO1365" s="9">
        <v>7.39</v>
      </c>
      <c r="CP1365" s="9">
        <v>0</v>
      </c>
      <c r="CQ1365" s="9">
        <v>0</v>
      </c>
      <c r="CR1365" s="9">
        <v>0</v>
      </c>
      <c r="CS1365" s="9">
        <v>2.1</v>
      </c>
      <c r="CT1365" s="9">
        <v>0</v>
      </c>
      <c r="CU1365" s="9">
        <v>45</v>
      </c>
      <c r="CV1365" s="9">
        <v>65.600000000000009</v>
      </c>
      <c r="CW1365" s="9" t="s">
        <v>3993</v>
      </c>
      <c r="CX1365" s="9">
        <v>869.77</v>
      </c>
      <c r="CY1365" s="9">
        <v>7.0000000000000007E-2</v>
      </c>
      <c r="CZ1365" s="9">
        <v>0.08</v>
      </c>
      <c r="DA1365" s="9">
        <v>0</v>
      </c>
      <c r="DB1365" s="9">
        <v>0</v>
      </c>
      <c r="DC1365" s="9">
        <v>0</v>
      </c>
      <c r="DD1365" s="9">
        <v>0</v>
      </c>
      <c r="DE1365" s="9">
        <v>0.01</v>
      </c>
      <c r="DF1365" s="9">
        <v>0.13</v>
      </c>
      <c r="DG1365" s="9">
        <v>0</v>
      </c>
      <c r="DH1365" s="9">
        <v>0</v>
      </c>
      <c r="DI1365" s="9">
        <v>0</v>
      </c>
      <c r="DJ1365" s="9">
        <v>0</v>
      </c>
      <c r="DK1365" s="9">
        <v>0</v>
      </c>
      <c r="DL1365" s="9">
        <v>0.11</v>
      </c>
      <c r="DM1365" s="9">
        <v>0</v>
      </c>
      <c r="DN1365" s="9">
        <v>0</v>
      </c>
      <c r="DO1365" s="9">
        <v>0</v>
      </c>
      <c r="DP1365" s="9">
        <v>0.02</v>
      </c>
      <c r="DQ1365" s="9">
        <v>0.32</v>
      </c>
      <c r="DR1365" s="9">
        <v>0</v>
      </c>
      <c r="DS1365" s="9">
        <v>0</v>
      </c>
      <c r="DT1365" s="9">
        <v>0</v>
      </c>
      <c r="DU1365" s="9">
        <v>0.19</v>
      </c>
      <c r="DV1365" s="9">
        <v>7.0000000000000007E-2</v>
      </c>
      <c r="DW1365" s="9">
        <v>0</v>
      </c>
      <c r="DX1365" s="9">
        <v>0</v>
      </c>
      <c r="DY1365" s="16" t="s">
        <v>3993</v>
      </c>
      <c r="DZ1365" s="16" t="s">
        <v>3995</v>
      </c>
      <c r="EA1365" s="16" t="s">
        <v>3724</v>
      </c>
      <c r="EB1365" s="16" t="s">
        <v>3724</v>
      </c>
      <c r="EC1365" s="9">
        <v>869.76956394700005</v>
      </c>
      <c r="ED1365" s="17">
        <v>746.53191413819991</v>
      </c>
      <c r="EE1365" s="18">
        <v>0.86</v>
      </c>
      <c r="EF1365" s="19" t="s">
        <v>192</v>
      </c>
      <c r="EG1365" s="16" t="s">
        <v>3993</v>
      </c>
      <c r="EH1365" s="20" t="s">
        <v>3961</v>
      </c>
      <c r="EI1365" s="20" t="s">
        <v>3994</v>
      </c>
      <c r="EJ1365" s="20">
        <v>869.76956394700005</v>
      </c>
      <c r="EK1365" s="21">
        <v>2417.7433863189854</v>
      </c>
      <c r="EL1365" s="20">
        <v>1.707012195121951</v>
      </c>
      <c r="EM1365" s="20">
        <v>4127.1174451219504</v>
      </c>
      <c r="EN1365" s="22">
        <f t="shared" si="674"/>
        <v>0.44677621003750667</v>
      </c>
      <c r="EO1365" s="23">
        <f t="shared" si="675"/>
        <v>0.11403822111091265</v>
      </c>
      <c r="EP1365" s="22">
        <f t="shared" si="676"/>
        <v>2.819548872180451E-2</v>
      </c>
      <c r="EQ1365" s="22">
        <f t="shared" si="677"/>
        <v>0.17030075187969926</v>
      </c>
      <c r="ER1365" s="22">
        <f t="shared" si="678"/>
        <v>5.2255639097744354E-2</v>
      </c>
      <c r="ES1365" s="22">
        <f t="shared" si="679"/>
        <v>0</v>
      </c>
      <c r="ET1365" s="22">
        <f t="shared" si="680"/>
        <v>0</v>
      </c>
      <c r="EU1365" s="22">
        <f t="shared" si="681"/>
        <v>3.1484962406015039E-2</v>
      </c>
      <c r="EV1365" s="22">
        <f t="shared" si="682"/>
        <v>0</v>
      </c>
      <c r="EW1365" s="22">
        <f t="shared" si="683"/>
        <v>2.8477443609022553E-2</v>
      </c>
      <c r="EX1365" s="22">
        <f t="shared" si="684"/>
        <v>6.5789473684210523E-2</v>
      </c>
      <c r="EY1365" s="22">
        <f t="shared" si="685"/>
        <v>4.6992481203007516E-2</v>
      </c>
      <c r="EZ1365" s="22">
        <f t="shared" si="686"/>
        <v>5.1691729323308268E-3</v>
      </c>
      <c r="FA1365" s="22">
        <f t="shared" si="687"/>
        <v>0.15545112781954887</v>
      </c>
      <c r="FB1365" s="22">
        <f t="shared" si="688"/>
        <v>0.29586466165413539</v>
      </c>
      <c r="FC1365" s="22">
        <f t="shared" si="16"/>
        <v>0.75013395249151626</v>
      </c>
      <c r="FD1365" s="22">
        <f t="shared" si="689"/>
        <v>0.625</v>
      </c>
      <c r="FE1365" s="22">
        <f t="shared" si="690"/>
        <v>5.8333333333333334E-2</v>
      </c>
      <c r="FF1365" s="22">
        <f t="shared" si="691"/>
        <v>5.9523809523809521E-2</v>
      </c>
      <c r="FG1365" s="22">
        <f t="shared" si="692"/>
        <v>0.25714285714285717</v>
      </c>
      <c r="FH1365" s="22">
        <f t="shared" si="693"/>
        <v>0.37747812109305234</v>
      </c>
      <c r="FI1365" s="23">
        <f t="shared" si="694"/>
        <v>0.24298981961064475</v>
      </c>
      <c r="FJ1365" s="24">
        <f t="shared" si="695"/>
        <v>0.36595820682264685</v>
      </c>
      <c r="FK1365" s="22">
        <f t="shared" si="696"/>
        <v>0.12874674470308733</v>
      </c>
      <c r="FL1365" s="25">
        <v>1203.0826083830614</v>
      </c>
      <c r="FM1365" s="25">
        <v>12.191868574304408</v>
      </c>
      <c r="FN1365" s="25">
        <v>805.07566384953259</v>
      </c>
      <c r="FO1365" s="9">
        <v>733.5465087890625</v>
      </c>
      <c r="FP1365" s="26">
        <f t="shared" si="0"/>
        <v>151.1685791015625</v>
      </c>
      <c r="FQ1365" s="22">
        <f t="shared" si="697"/>
        <v>0.4754132785740901</v>
      </c>
      <c r="FR1365" s="28">
        <f t="shared" si="698"/>
        <v>0.39608192132714398</v>
      </c>
      <c r="FS1365" s="28">
        <f t="shared" si="699"/>
        <v>0.12855416495904581</v>
      </c>
      <c r="FT1365" s="28">
        <f t="shared" si="700"/>
        <v>0.98330642442682115</v>
      </c>
      <c r="FU1365" s="28">
        <f t="shared" si="701"/>
        <v>0</v>
      </c>
      <c r="FV1365" s="28">
        <f t="shared" si="702"/>
        <v>0</v>
      </c>
      <c r="FW1365" s="22">
        <f t="shared" si="703"/>
        <v>0.40185747454902659</v>
      </c>
      <c r="FX1365" s="22">
        <f t="shared" si="704"/>
        <v>2.7312195121951222</v>
      </c>
      <c r="FY1365" s="22">
        <f t="shared" si="705"/>
        <v>0.13609756097560977</v>
      </c>
    </row>
    <row r="1366" spans="1:181" ht="15.75" customHeight="1">
      <c r="A1366" s="9">
        <v>1</v>
      </c>
      <c r="B1366" s="9" t="s">
        <v>184</v>
      </c>
      <c r="C1366" s="9" t="s">
        <v>3960</v>
      </c>
      <c r="D1366" s="9" t="s">
        <v>3961</v>
      </c>
      <c r="E1366" s="9" t="s">
        <v>3996</v>
      </c>
      <c r="F1366" s="9" t="s">
        <v>3997</v>
      </c>
      <c r="G1366" s="9">
        <v>2933.4457353100001</v>
      </c>
      <c r="H1366" s="9">
        <v>220.375</v>
      </c>
      <c r="I1366" s="9">
        <v>343.25</v>
      </c>
      <c r="J1366" s="9">
        <v>545.875</v>
      </c>
      <c r="K1366" s="9">
        <v>497</v>
      </c>
      <c r="L1366" s="9">
        <v>777.4375</v>
      </c>
      <c r="M1366" s="9">
        <v>550</v>
      </c>
      <c r="N1366" s="9">
        <v>905.6275634765625</v>
      </c>
      <c r="O1366" s="9">
        <v>1326.0804443359375</v>
      </c>
      <c r="P1366" s="9">
        <v>1143.376822572201</v>
      </c>
      <c r="Q1366" s="9">
        <v>4.6875</v>
      </c>
      <c r="R1366" s="9">
        <v>31.125</v>
      </c>
      <c r="S1366" s="9">
        <v>2898.125</v>
      </c>
      <c r="T1366" s="9">
        <v>0</v>
      </c>
      <c r="U1366" s="9">
        <v>0</v>
      </c>
      <c r="V1366" s="9">
        <v>0</v>
      </c>
      <c r="W1366" s="9">
        <v>1326.2113582140423</v>
      </c>
      <c r="X1366" s="9">
        <v>10.205862517041581</v>
      </c>
      <c r="Y1366" s="9">
        <v>36</v>
      </c>
      <c r="Z1366" s="9">
        <v>252328.63130000001</v>
      </c>
      <c r="AA1366" s="9">
        <v>982.27</v>
      </c>
      <c r="AB1366" s="9">
        <v>16.670000000000002</v>
      </c>
      <c r="AC1366" s="9">
        <v>16.670000000000002</v>
      </c>
      <c r="AD1366" s="9">
        <v>0</v>
      </c>
      <c r="AE1366" s="9">
        <v>5.0599999999999996</v>
      </c>
      <c r="AF1366" s="9">
        <v>1.73</v>
      </c>
      <c r="AG1366" s="9">
        <v>958.81</v>
      </c>
      <c r="AH1366" s="9">
        <v>182.1</v>
      </c>
      <c r="AI1366" s="9">
        <v>7.8</v>
      </c>
      <c r="AJ1366" s="9">
        <v>12.8</v>
      </c>
      <c r="AK1366" s="9">
        <v>7.2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634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0.73</v>
      </c>
      <c r="BD1366" s="9">
        <v>0</v>
      </c>
      <c r="BE1366" s="9">
        <v>0</v>
      </c>
      <c r="BF1366" s="9">
        <v>0</v>
      </c>
      <c r="BG1366" s="9">
        <v>0</v>
      </c>
      <c r="BH1366" s="9">
        <v>0</v>
      </c>
      <c r="BI1366" s="9">
        <v>0</v>
      </c>
      <c r="BJ1366" s="9">
        <v>0</v>
      </c>
      <c r="BK1366" s="9">
        <v>0</v>
      </c>
      <c r="BL1366" s="9">
        <v>0</v>
      </c>
      <c r="BM1366" s="9">
        <v>0</v>
      </c>
      <c r="BN1366" s="9">
        <v>0</v>
      </c>
      <c r="BO1366" s="9">
        <v>322.14</v>
      </c>
      <c r="BP1366" s="9">
        <v>0</v>
      </c>
      <c r="BQ1366" s="9">
        <v>6.59</v>
      </c>
      <c r="BR1366" s="9">
        <v>0</v>
      </c>
      <c r="BS1366" s="9">
        <v>8.0400000000000009</v>
      </c>
      <c r="BT1366" s="9">
        <v>6.13</v>
      </c>
      <c r="BU1366" s="9">
        <v>0</v>
      </c>
      <c r="BV1366" s="9">
        <v>0</v>
      </c>
      <c r="BW1366" s="9">
        <v>0</v>
      </c>
      <c r="BX1366" s="9">
        <v>0</v>
      </c>
      <c r="BY1366" s="9">
        <v>0</v>
      </c>
      <c r="BZ1366" s="9">
        <v>0</v>
      </c>
      <c r="CA1366" s="9">
        <v>0</v>
      </c>
      <c r="CB1366" s="9">
        <v>0</v>
      </c>
      <c r="CC1366" s="9">
        <v>0</v>
      </c>
      <c r="CD1366" s="9">
        <v>0</v>
      </c>
      <c r="CE1366" s="9">
        <v>0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9">
        <v>4.6399999999999997</v>
      </c>
      <c r="CO1366" s="9">
        <v>0</v>
      </c>
      <c r="CP1366" s="9">
        <v>0</v>
      </c>
      <c r="CQ1366" s="9">
        <v>0</v>
      </c>
      <c r="CR1366" s="9">
        <v>0</v>
      </c>
      <c r="CS1366" s="9">
        <v>0</v>
      </c>
      <c r="CT1366" s="9">
        <v>0</v>
      </c>
      <c r="CU1366" s="9">
        <v>19</v>
      </c>
      <c r="CV1366" s="9">
        <v>57.6</v>
      </c>
      <c r="CW1366" s="9" t="s">
        <v>3996</v>
      </c>
      <c r="CX1366" s="9">
        <v>2933.45</v>
      </c>
      <c r="CY1366" s="9">
        <v>0</v>
      </c>
      <c r="CZ1366" s="9">
        <v>0.03</v>
      </c>
      <c r="DA1366" s="9">
        <v>0</v>
      </c>
      <c r="DB1366" s="9">
        <v>0</v>
      </c>
      <c r="DC1366" s="9">
        <v>0</v>
      </c>
      <c r="DD1366" s="9">
        <v>0</v>
      </c>
      <c r="DE1366" s="9">
        <v>0</v>
      </c>
      <c r="DF1366" s="9">
        <v>0.04</v>
      </c>
      <c r="DG1366" s="9">
        <v>0</v>
      </c>
      <c r="DH1366" s="9">
        <v>0</v>
      </c>
      <c r="DI1366" s="9">
        <v>0</v>
      </c>
      <c r="DJ1366" s="9">
        <v>0</v>
      </c>
      <c r="DK1366" s="9">
        <v>0</v>
      </c>
      <c r="DL1366" s="9">
        <v>0.01</v>
      </c>
      <c r="DM1366" s="9">
        <v>0</v>
      </c>
      <c r="DN1366" s="9">
        <v>0</v>
      </c>
      <c r="DO1366" s="9">
        <v>0</v>
      </c>
      <c r="DP1366" s="9">
        <v>0.04</v>
      </c>
      <c r="DQ1366" s="9">
        <v>0.01</v>
      </c>
      <c r="DR1366" s="9">
        <v>0</v>
      </c>
      <c r="DS1366" s="9">
        <v>0</v>
      </c>
      <c r="DT1366" s="9">
        <v>0</v>
      </c>
      <c r="DU1366" s="9">
        <v>0.78</v>
      </c>
      <c r="DV1366" s="9">
        <v>0.08</v>
      </c>
      <c r="DW1366" s="9">
        <v>0</v>
      </c>
      <c r="DX1366" s="9">
        <v>0</v>
      </c>
      <c r="DY1366" s="16" t="s">
        <v>3996</v>
      </c>
      <c r="DZ1366" s="16" t="s">
        <v>3998</v>
      </c>
      <c r="EA1366" s="16" t="s">
        <v>3724</v>
      </c>
      <c r="EB1366" s="16" t="s">
        <v>3724</v>
      </c>
      <c r="EC1366" s="9">
        <v>2933.4457353100001</v>
      </c>
      <c r="ED1366" s="17">
        <v>5865.7051983248002</v>
      </c>
      <c r="EE1366" s="18">
        <v>2</v>
      </c>
      <c r="EF1366" s="19" t="s">
        <v>192</v>
      </c>
      <c r="EG1366" s="16" t="s">
        <v>3996</v>
      </c>
      <c r="EH1366" s="20" t="s">
        <v>3961</v>
      </c>
      <c r="EI1366" s="20" t="s">
        <v>3997</v>
      </c>
      <c r="EJ1366" s="20">
        <v>2933.4457353100001</v>
      </c>
      <c r="EK1366" s="21">
        <v>256.88316990236899</v>
      </c>
      <c r="EL1366" s="20">
        <v>17.05329861111111</v>
      </c>
      <c r="EM1366" s="20">
        <v>4380.7054045138893</v>
      </c>
      <c r="EN1366" s="22">
        <f t="shared" si="674"/>
        <v>0.34164740855365638</v>
      </c>
      <c r="EO1366" s="23">
        <f t="shared" si="675"/>
        <v>0</v>
      </c>
      <c r="EP1366" s="22">
        <f t="shared" si="676"/>
        <v>0</v>
      </c>
      <c r="EQ1366" s="22">
        <f t="shared" si="677"/>
        <v>2.096074884428748E-3</v>
      </c>
      <c r="ER1366" s="22">
        <f t="shared" si="678"/>
        <v>0</v>
      </c>
      <c r="ES1366" s="22">
        <f t="shared" si="679"/>
        <v>0</v>
      </c>
      <c r="ET1366" s="22">
        <f t="shared" si="680"/>
        <v>0</v>
      </c>
      <c r="EU1366" s="22">
        <f t="shared" si="681"/>
        <v>0</v>
      </c>
      <c r="EV1366" s="22">
        <f t="shared" si="682"/>
        <v>0</v>
      </c>
      <c r="EW1366" s="22">
        <f t="shared" si="683"/>
        <v>0.92497200447928329</v>
      </c>
      <c r="EX1366" s="22">
        <f t="shared" si="684"/>
        <v>1.8922100669021162E-2</v>
      </c>
      <c r="EY1366" s="22">
        <f t="shared" si="685"/>
        <v>2.3085537083297445E-2</v>
      </c>
      <c r="EZ1366" s="22">
        <f t="shared" si="686"/>
        <v>1.7601286358285239E-2</v>
      </c>
      <c r="FA1366" s="22">
        <f t="shared" si="687"/>
        <v>0</v>
      </c>
      <c r="FB1366" s="22">
        <f t="shared" si="688"/>
        <v>1.3322996525684095E-2</v>
      </c>
      <c r="FC1366" s="22">
        <f t="shared" si="16"/>
        <v>0.21368870066275059</v>
      </c>
      <c r="FD1366" s="22">
        <f t="shared" si="689"/>
        <v>0.86755597903763693</v>
      </c>
      <c r="FE1366" s="22">
        <f t="shared" si="690"/>
        <v>3.7160552644116246E-2</v>
      </c>
      <c r="FF1366" s="22">
        <f t="shared" si="691"/>
        <v>6.0981419723677946E-2</v>
      </c>
      <c r="FG1366" s="22">
        <f t="shared" si="692"/>
        <v>3.430204859456884E-2</v>
      </c>
      <c r="FH1366" s="22">
        <f t="shared" si="693"/>
        <v>1.6970893949728692E-2</v>
      </c>
      <c r="FI1366" s="23">
        <f t="shared" si="694"/>
        <v>1.7612265466725036E-3</v>
      </c>
      <c r="FJ1366" s="24">
        <f t="shared" si="695"/>
        <v>0.97611654636708844</v>
      </c>
      <c r="FK1366" s="22">
        <f t="shared" si="696"/>
        <v>0.33485194158404835</v>
      </c>
      <c r="FL1366" s="25">
        <v>1326.2113582140423</v>
      </c>
      <c r="FM1366" s="25">
        <v>10.205862517041581</v>
      </c>
      <c r="FN1366" s="25">
        <v>1143.376822572201</v>
      </c>
      <c r="FO1366" s="9">
        <v>905.6275634765625</v>
      </c>
      <c r="FP1366" s="26">
        <f t="shared" si="0"/>
        <v>420.452880859375</v>
      </c>
      <c r="FQ1366" s="22">
        <f t="shared" si="697"/>
        <v>0.19213752387358798</v>
      </c>
      <c r="FR1366" s="28">
        <f t="shared" si="698"/>
        <v>0.35551194537089031</v>
      </c>
      <c r="FS1366" s="28">
        <f t="shared" si="699"/>
        <v>0.45251817138513362</v>
      </c>
      <c r="FT1366" s="28">
        <f t="shared" si="700"/>
        <v>0.99856969049759603</v>
      </c>
      <c r="FU1366" s="28">
        <f t="shared" si="701"/>
        <v>0</v>
      </c>
      <c r="FV1366" s="28">
        <f t="shared" si="702"/>
        <v>0</v>
      </c>
      <c r="FW1366" s="22">
        <f t="shared" si="703"/>
        <v>1.9342950512588188E-2</v>
      </c>
      <c r="FX1366" s="22">
        <f t="shared" si="704"/>
        <v>27.285277777777779</v>
      </c>
      <c r="FY1366" s="22">
        <f t="shared" si="705"/>
        <v>17.611111111111111</v>
      </c>
    </row>
    <row r="1367" spans="1:181" ht="15.75" customHeight="1">
      <c r="A1367" s="9">
        <v>1</v>
      </c>
      <c r="B1367" s="9" t="s">
        <v>184</v>
      </c>
      <c r="C1367" s="9" t="s">
        <v>3960</v>
      </c>
      <c r="D1367" s="9" t="s">
        <v>3961</v>
      </c>
      <c r="E1367" s="9" t="s">
        <v>3999</v>
      </c>
      <c r="F1367" s="9" t="s">
        <v>1326</v>
      </c>
      <c r="G1367" s="9">
        <v>516.31107596100003</v>
      </c>
      <c r="H1367" s="9">
        <v>64.375</v>
      </c>
      <c r="I1367" s="9">
        <v>84</v>
      </c>
      <c r="J1367" s="9">
        <v>98.5625</v>
      </c>
      <c r="K1367" s="9">
        <v>72.75</v>
      </c>
      <c r="L1367" s="9">
        <v>109.375</v>
      </c>
      <c r="M1367" s="9">
        <v>86.9375</v>
      </c>
      <c r="N1367" s="9">
        <v>335.3433837890625</v>
      </c>
      <c r="O1367" s="9">
        <v>709.3603515625</v>
      </c>
      <c r="P1367" s="9">
        <v>440.57908118787662</v>
      </c>
      <c r="Q1367" s="9">
        <v>0</v>
      </c>
      <c r="R1367" s="9">
        <v>28</v>
      </c>
      <c r="S1367" s="9">
        <v>90.25</v>
      </c>
      <c r="T1367" s="9">
        <v>86.4375</v>
      </c>
      <c r="U1367" s="9">
        <v>202.25</v>
      </c>
      <c r="V1367" s="9">
        <v>109.0625</v>
      </c>
      <c r="W1367" s="9">
        <v>1219.7846414728683</v>
      </c>
      <c r="X1367" s="9">
        <v>13.696303294573642</v>
      </c>
      <c r="Y1367" s="9">
        <v>31</v>
      </c>
      <c r="Z1367" s="9">
        <v>226618.18919999999</v>
      </c>
      <c r="AA1367" s="9">
        <v>102.2</v>
      </c>
      <c r="AB1367" s="9">
        <v>33.36</v>
      </c>
      <c r="AC1367" s="9">
        <v>33.36</v>
      </c>
      <c r="AD1367" s="9">
        <v>0</v>
      </c>
      <c r="AE1367" s="9">
        <v>2.2000000000000002</v>
      </c>
      <c r="AF1367" s="9">
        <v>28.7</v>
      </c>
      <c r="AG1367" s="9">
        <v>37.94</v>
      </c>
      <c r="AH1367" s="9">
        <v>44.4</v>
      </c>
      <c r="AI1367" s="9">
        <v>6.3</v>
      </c>
      <c r="AJ1367" s="9">
        <v>6.2</v>
      </c>
      <c r="AK1367" s="9">
        <v>13.6</v>
      </c>
      <c r="AL1367" s="9">
        <v>1.4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7.16</v>
      </c>
      <c r="AT1367" s="9">
        <v>0</v>
      </c>
      <c r="AU1367" s="9">
        <v>1.76</v>
      </c>
      <c r="AV1367" s="9">
        <v>0</v>
      </c>
      <c r="AW1367" s="9">
        <v>0</v>
      </c>
      <c r="AX1367" s="9">
        <v>0</v>
      </c>
      <c r="AY1367" s="9">
        <v>0</v>
      </c>
      <c r="AZ1367" s="9">
        <v>0</v>
      </c>
      <c r="BA1367" s="9">
        <v>0</v>
      </c>
      <c r="BB1367" s="9">
        <v>0</v>
      </c>
      <c r="BC1367" s="9">
        <v>36.520000000000003</v>
      </c>
      <c r="BD1367" s="9">
        <v>0</v>
      </c>
      <c r="BE1367" s="9">
        <v>0</v>
      </c>
      <c r="BF1367" s="9">
        <v>0</v>
      </c>
      <c r="BG1367" s="9">
        <v>0</v>
      </c>
      <c r="BH1367" s="9">
        <v>0</v>
      </c>
      <c r="BI1367" s="9">
        <v>0</v>
      </c>
      <c r="BJ1367" s="9">
        <v>0</v>
      </c>
      <c r="BK1367" s="9">
        <v>0</v>
      </c>
      <c r="BL1367" s="9">
        <v>0</v>
      </c>
      <c r="BM1367" s="9">
        <v>0</v>
      </c>
      <c r="BN1367" s="9">
        <v>0</v>
      </c>
      <c r="BO1367" s="9">
        <v>15.32</v>
      </c>
      <c r="BP1367" s="9">
        <v>0</v>
      </c>
      <c r="BQ1367" s="9">
        <v>0</v>
      </c>
      <c r="BR1367" s="9">
        <v>0</v>
      </c>
      <c r="BS1367" s="9">
        <v>14</v>
      </c>
      <c r="BT1367" s="9">
        <v>0</v>
      </c>
      <c r="BU1367" s="9">
        <v>0</v>
      </c>
      <c r="BV1367" s="9">
        <v>0</v>
      </c>
      <c r="BW1367" s="9">
        <v>0</v>
      </c>
      <c r="BX1367" s="9">
        <v>0</v>
      </c>
      <c r="BY1367" s="9">
        <v>0</v>
      </c>
      <c r="BZ1367" s="9">
        <v>0</v>
      </c>
      <c r="CA1367" s="9">
        <v>0</v>
      </c>
      <c r="CB1367" s="9">
        <v>0</v>
      </c>
      <c r="CC1367" s="9">
        <v>0</v>
      </c>
      <c r="CD1367" s="9">
        <v>0</v>
      </c>
      <c r="CE1367" s="9">
        <v>0</v>
      </c>
      <c r="CF1367" s="9">
        <v>4.4000000000000004</v>
      </c>
      <c r="CG1367" s="9">
        <v>0</v>
      </c>
      <c r="CH1367" s="9">
        <v>0</v>
      </c>
      <c r="CI1367" s="9">
        <v>4.3</v>
      </c>
      <c r="CJ1367" s="9">
        <v>0</v>
      </c>
      <c r="CK1367" s="9">
        <v>0</v>
      </c>
      <c r="CL1367" s="9">
        <v>0</v>
      </c>
      <c r="CM1367" s="9">
        <v>0</v>
      </c>
      <c r="CN1367" s="9">
        <v>4</v>
      </c>
      <c r="CO1367" s="9">
        <v>6.22</v>
      </c>
      <c r="CP1367" s="9">
        <v>5.52</v>
      </c>
      <c r="CQ1367" s="9">
        <v>0</v>
      </c>
      <c r="CR1367" s="9">
        <v>0.9</v>
      </c>
      <c r="CS1367" s="9">
        <v>0.7</v>
      </c>
      <c r="CT1367" s="9">
        <v>0</v>
      </c>
      <c r="CU1367" s="9">
        <v>65</v>
      </c>
      <c r="CV1367" s="9">
        <v>55.800000000000004</v>
      </c>
      <c r="CW1367" s="9" t="s">
        <v>3999</v>
      </c>
      <c r="CX1367" s="9">
        <v>516.30999999999995</v>
      </c>
      <c r="CY1367" s="9">
        <v>0.26</v>
      </c>
      <c r="CZ1367" s="9">
        <v>0.11</v>
      </c>
      <c r="DA1367" s="9">
        <v>0</v>
      </c>
      <c r="DB1367" s="9">
        <v>0</v>
      </c>
      <c r="DC1367" s="9">
        <v>0.01</v>
      </c>
      <c r="DD1367" s="9">
        <v>0</v>
      </c>
      <c r="DE1367" s="9">
        <v>0.01</v>
      </c>
      <c r="DF1367" s="9">
        <v>0.25</v>
      </c>
      <c r="DG1367" s="9">
        <v>0</v>
      </c>
      <c r="DH1367" s="9">
        <v>0</v>
      </c>
      <c r="DI1367" s="9">
        <v>0</v>
      </c>
      <c r="DJ1367" s="9">
        <v>0</v>
      </c>
      <c r="DK1367" s="9">
        <v>0</v>
      </c>
      <c r="DL1367" s="9">
        <v>0</v>
      </c>
      <c r="DM1367" s="9">
        <v>0</v>
      </c>
      <c r="DN1367" s="9">
        <v>0.01</v>
      </c>
      <c r="DO1367" s="9">
        <v>0</v>
      </c>
      <c r="DP1367" s="9">
        <v>0.06</v>
      </c>
      <c r="DQ1367" s="9">
        <v>0.26</v>
      </c>
      <c r="DR1367" s="9">
        <v>0</v>
      </c>
      <c r="DS1367" s="9">
        <v>0</v>
      </c>
      <c r="DT1367" s="9">
        <v>0</v>
      </c>
      <c r="DU1367" s="9">
        <v>0.04</v>
      </c>
      <c r="DV1367" s="9">
        <v>0</v>
      </c>
      <c r="DW1367" s="9">
        <v>0</v>
      </c>
      <c r="DX1367" s="9">
        <v>0</v>
      </c>
      <c r="DY1367" s="16" t="s">
        <v>3999</v>
      </c>
      <c r="DZ1367" s="16" t="s">
        <v>1327</v>
      </c>
      <c r="EA1367" s="16" t="s">
        <v>3724</v>
      </c>
      <c r="EB1367" s="16" t="s">
        <v>3724</v>
      </c>
      <c r="EC1367" s="9">
        <v>516.31107596100003</v>
      </c>
      <c r="ED1367" s="17">
        <v>31.4048591872</v>
      </c>
      <c r="EE1367" s="18">
        <v>0.06</v>
      </c>
      <c r="EF1367" s="19" t="s">
        <v>192</v>
      </c>
      <c r="EG1367" s="16" t="s">
        <v>3999</v>
      </c>
      <c r="EH1367" s="20" t="s">
        <v>3961</v>
      </c>
      <c r="EI1367" s="20" t="s">
        <v>1326</v>
      </c>
      <c r="EJ1367" s="20">
        <v>516.31107596100003</v>
      </c>
      <c r="EK1367" s="21">
        <v>2217.399111545988</v>
      </c>
      <c r="EL1367" s="20">
        <v>1.8315412186379927</v>
      </c>
      <c r="EM1367" s="20">
        <v>4061.2578709677414</v>
      </c>
      <c r="EN1367" s="22">
        <f t="shared" si="674"/>
        <v>0.53816046966731901</v>
      </c>
      <c r="EO1367" s="23">
        <f t="shared" si="675"/>
        <v>1.3698630136986301E-2</v>
      </c>
      <c r="EP1367" s="22">
        <f t="shared" si="676"/>
        <v>1.8518518518518517E-2</v>
      </c>
      <c r="EQ1367" s="22">
        <f t="shared" si="677"/>
        <v>0.38425925925925924</v>
      </c>
      <c r="ER1367" s="22">
        <f t="shared" si="678"/>
        <v>0</v>
      </c>
      <c r="ES1367" s="22">
        <f t="shared" si="679"/>
        <v>0</v>
      </c>
      <c r="ET1367" s="22">
        <f t="shared" si="680"/>
        <v>0</v>
      </c>
      <c r="EU1367" s="22">
        <f t="shared" si="681"/>
        <v>0</v>
      </c>
      <c r="EV1367" s="22">
        <f t="shared" si="682"/>
        <v>0</v>
      </c>
      <c r="EW1367" s="22">
        <f t="shared" si="683"/>
        <v>0.1611952861952862</v>
      </c>
      <c r="EX1367" s="22">
        <f t="shared" si="684"/>
        <v>0</v>
      </c>
      <c r="EY1367" s="22">
        <f t="shared" si="685"/>
        <v>0.19255050505050506</v>
      </c>
      <c r="EZ1367" s="22">
        <f t="shared" si="686"/>
        <v>0</v>
      </c>
      <c r="FA1367" s="22">
        <f t="shared" si="687"/>
        <v>4.6296296296296294E-2</v>
      </c>
      <c r="FB1367" s="22">
        <f t="shared" si="688"/>
        <v>0.18244949494949489</v>
      </c>
      <c r="FC1367" s="22">
        <f t="shared" si="16"/>
        <v>0.68982387475538154</v>
      </c>
      <c r="FD1367" s="22">
        <f t="shared" si="689"/>
        <v>0.62978723404255321</v>
      </c>
      <c r="FE1367" s="22">
        <f t="shared" si="690"/>
        <v>8.9361702127659579E-2</v>
      </c>
      <c r="FF1367" s="22">
        <f t="shared" si="691"/>
        <v>8.794326241134752E-2</v>
      </c>
      <c r="FG1367" s="22">
        <f t="shared" si="692"/>
        <v>0.19290780141843972</v>
      </c>
      <c r="FH1367" s="22">
        <f t="shared" si="693"/>
        <v>0.32641878669275926</v>
      </c>
      <c r="FI1367" s="23">
        <f t="shared" si="694"/>
        <v>0.28082191780821919</v>
      </c>
      <c r="FJ1367" s="24">
        <f t="shared" si="695"/>
        <v>0.37123287671232874</v>
      </c>
      <c r="FK1367" s="22">
        <f t="shared" si="696"/>
        <v>0.19794268370047471</v>
      </c>
      <c r="FL1367" s="25">
        <v>1219.7846414728683</v>
      </c>
      <c r="FM1367" s="25">
        <v>13.696303294573642</v>
      </c>
      <c r="FN1367" s="25">
        <v>440.57908118787662</v>
      </c>
      <c r="FO1367" s="9">
        <v>335.3433837890625</v>
      </c>
      <c r="FP1367" s="26">
        <f t="shared" si="0"/>
        <v>374.0169677734375</v>
      </c>
      <c r="FQ1367" s="22">
        <f t="shared" si="697"/>
        <v>0.28737520248588977</v>
      </c>
      <c r="FR1367" s="28">
        <f t="shared" si="698"/>
        <v>0.33180093934870425</v>
      </c>
      <c r="FS1367" s="28">
        <f t="shared" si="699"/>
        <v>0.38022136099754833</v>
      </c>
      <c r="FT1367" s="28">
        <f t="shared" si="700"/>
        <v>0.22902859439903261</v>
      </c>
      <c r="FU1367" s="28">
        <f t="shared" si="701"/>
        <v>0.1674136078508785</v>
      </c>
      <c r="FV1367" s="28">
        <f t="shared" si="702"/>
        <v>0.60295530058223124</v>
      </c>
      <c r="FW1367" s="22">
        <f t="shared" si="703"/>
        <v>0.63600782778864973</v>
      </c>
      <c r="FX1367" s="22">
        <f t="shared" si="704"/>
        <v>3.2967741935483872</v>
      </c>
      <c r="FY1367" s="22">
        <f t="shared" si="705"/>
        <v>0.23096774193548389</v>
      </c>
    </row>
    <row r="1368" spans="1:181" ht="15.75" customHeight="1">
      <c r="A1368" s="9">
        <v>1</v>
      </c>
      <c r="B1368" s="9" t="s">
        <v>184</v>
      </c>
      <c r="C1368" s="9" t="s">
        <v>3960</v>
      </c>
      <c r="D1368" s="9" t="s">
        <v>3961</v>
      </c>
      <c r="E1368" s="9" t="s">
        <v>4000</v>
      </c>
      <c r="F1368" s="9" t="s">
        <v>4001</v>
      </c>
      <c r="G1368" s="9">
        <v>413.89684325500002</v>
      </c>
      <c r="H1368" s="9">
        <v>42.875</v>
      </c>
      <c r="I1368" s="9">
        <v>65</v>
      </c>
      <c r="J1368" s="9">
        <v>116.625</v>
      </c>
      <c r="K1368" s="9">
        <v>70.5</v>
      </c>
      <c r="L1368" s="9">
        <v>62.75</v>
      </c>
      <c r="M1368" s="9">
        <v>55.625</v>
      </c>
      <c r="N1368" s="9">
        <v>434.99200439453125</v>
      </c>
      <c r="O1368" s="9">
        <v>621.35003662109375</v>
      </c>
      <c r="P1368" s="9">
        <v>510.45021888126155</v>
      </c>
      <c r="Q1368" s="9">
        <v>24.75</v>
      </c>
      <c r="R1368" s="9">
        <v>118.8125</v>
      </c>
      <c r="S1368" s="9">
        <v>25.625</v>
      </c>
      <c r="T1368" s="9">
        <v>0</v>
      </c>
      <c r="U1368" s="9">
        <v>244.1875</v>
      </c>
      <c r="V1368" s="9">
        <v>0</v>
      </c>
      <c r="W1368" s="9">
        <v>1168.889526975971</v>
      </c>
      <c r="X1368" s="9">
        <v>13.420167749735528</v>
      </c>
      <c r="Y1368" s="9">
        <v>30</v>
      </c>
      <c r="Z1368" s="9">
        <v>187466.63880000002</v>
      </c>
      <c r="AA1368" s="9">
        <v>89.45</v>
      </c>
      <c r="AB1368" s="9">
        <v>2.23</v>
      </c>
      <c r="AC1368" s="9">
        <v>0.82</v>
      </c>
      <c r="AD1368" s="9">
        <v>1.41</v>
      </c>
      <c r="AE1368" s="9">
        <v>3.24</v>
      </c>
      <c r="AF1368" s="9">
        <v>80.98</v>
      </c>
      <c r="AG1368" s="9">
        <v>3</v>
      </c>
      <c r="AH1368" s="9">
        <v>7.2</v>
      </c>
      <c r="AI1368" s="9">
        <v>0</v>
      </c>
      <c r="AJ1368" s="9">
        <v>0.1</v>
      </c>
      <c r="AK1368" s="9">
        <v>0.8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71.739999999999995</v>
      </c>
      <c r="BD1368" s="9">
        <v>1.41</v>
      </c>
      <c r="BE1368" s="9">
        <v>0</v>
      </c>
      <c r="BF1368" s="9">
        <v>0</v>
      </c>
      <c r="BG1368" s="9">
        <v>2.2200000000000002</v>
      </c>
      <c r="BH1368" s="9">
        <v>5.54</v>
      </c>
      <c r="BI1368" s="9">
        <v>0</v>
      </c>
      <c r="BJ1368" s="9">
        <v>0</v>
      </c>
      <c r="BK1368" s="9">
        <v>0</v>
      </c>
      <c r="BL1368" s="9">
        <v>0</v>
      </c>
      <c r="BM1368" s="9">
        <v>5</v>
      </c>
      <c r="BN1368" s="9">
        <v>0</v>
      </c>
      <c r="BO1368" s="9">
        <v>0</v>
      </c>
      <c r="BP1368" s="9">
        <v>0</v>
      </c>
      <c r="BQ1368" s="9">
        <v>0</v>
      </c>
      <c r="BR1368" s="9">
        <v>0</v>
      </c>
      <c r="BS1368" s="9">
        <v>0</v>
      </c>
      <c r="BT1368" s="9">
        <v>0</v>
      </c>
      <c r="BU1368" s="9">
        <v>0</v>
      </c>
      <c r="BV1368" s="9">
        <v>0</v>
      </c>
      <c r="BW1368" s="9">
        <v>0</v>
      </c>
      <c r="BX1368" s="9">
        <v>0</v>
      </c>
      <c r="BY1368" s="9">
        <v>0</v>
      </c>
      <c r="BZ1368" s="9">
        <v>0</v>
      </c>
      <c r="CA1368" s="9">
        <v>0</v>
      </c>
      <c r="CB1368" s="9">
        <v>0</v>
      </c>
      <c r="CC1368" s="9">
        <v>0</v>
      </c>
      <c r="CD1368" s="9">
        <v>0</v>
      </c>
      <c r="CE1368" s="9">
        <v>0</v>
      </c>
      <c r="CF1368" s="9">
        <v>0</v>
      </c>
      <c r="CG1368" s="9">
        <v>0</v>
      </c>
      <c r="CH1368" s="9">
        <v>0</v>
      </c>
      <c r="CI1368" s="9">
        <v>2.0100000000000002</v>
      </c>
      <c r="CJ1368" s="9">
        <v>0</v>
      </c>
      <c r="CK1368" s="9">
        <v>0.4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1.1300000000000001</v>
      </c>
      <c r="CR1368" s="9">
        <v>0</v>
      </c>
      <c r="CS1368" s="9">
        <v>0</v>
      </c>
      <c r="CT1368" s="9">
        <v>0</v>
      </c>
      <c r="CU1368" s="9">
        <v>2</v>
      </c>
      <c r="CV1368" s="9">
        <v>51</v>
      </c>
      <c r="CW1368" s="9" t="s">
        <v>4000</v>
      </c>
      <c r="CX1368" s="9">
        <v>413.9</v>
      </c>
      <c r="CY1368" s="9">
        <v>0.25</v>
      </c>
      <c r="CZ1368" s="9">
        <v>0.01</v>
      </c>
      <c r="DA1368" s="9">
        <v>0</v>
      </c>
      <c r="DB1368" s="9">
        <v>0.14000000000000001</v>
      </c>
      <c r="DC1368" s="9">
        <v>0.03</v>
      </c>
      <c r="DD1368" s="9">
        <v>0</v>
      </c>
      <c r="DE1368" s="9">
        <v>0</v>
      </c>
      <c r="DF1368" s="9">
        <v>0.16</v>
      </c>
      <c r="DG1368" s="9">
        <v>0</v>
      </c>
      <c r="DH1368" s="9">
        <v>0</v>
      </c>
      <c r="DI1368" s="9">
        <v>0</v>
      </c>
      <c r="DJ1368" s="9">
        <v>0</v>
      </c>
      <c r="DK1368" s="9">
        <v>0</v>
      </c>
      <c r="DL1368" s="9">
        <v>0.14000000000000001</v>
      </c>
      <c r="DM1368" s="9">
        <v>0</v>
      </c>
      <c r="DN1368" s="9">
        <v>0</v>
      </c>
      <c r="DO1368" s="9">
        <v>0</v>
      </c>
      <c r="DP1368" s="9">
        <v>0.06</v>
      </c>
      <c r="DQ1368" s="9">
        <v>0.16</v>
      </c>
      <c r="DR1368" s="9">
        <v>0</v>
      </c>
      <c r="DS1368" s="9">
        <v>0</v>
      </c>
      <c r="DT1368" s="9">
        <v>0</v>
      </c>
      <c r="DU1368" s="9">
        <v>0.04</v>
      </c>
      <c r="DV1368" s="9">
        <v>0</v>
      </c>
      <c r="DW1368" s="9">
        <v>0</v>
      </c>
      <c r="DX1368" s="9">
        <v>0</v>
      </c>
      <c r="DY1368" s="16" t="s">
        <v>4000</v>
      </c>
      <c r="DZ1368" s="16" t="s">
        <v>4002</v>
      </c>
      <c r="EA1368" s="16" t="s">
        <v>3724</v>
      </c>
      <c r="EB1368" s="16" t="s">
        <v>3724</v>
      </c>
      <c r="EC1368" s="9">
        <v>413.89684325500002</v>
      </c>
      <c r="ED1368" s="17">
        <v>0</v>
      </c>
      <c r="EE1368" s="18">
        <v>0</v>
      </c>
      <c r="EF1368" s="19" t="s">
        <v>192</v>
      </c>
      <c r="EG1368" s="16" t="s">
        <v>4000</v>
      </c>
      <c r="EH1368" s="20" t="s">
        <v>3961</v>
      </c>
      <c r="EI1368" s="20" t="s">
        <v>4001</v>
      </c>
      <c r="EJ1368" s="20">
        <v>413.89684325500002</v>
      </c>
      <c r="EK1368" s="21">
        <v>2095.7701375069873</v>
      </c>
      <c r="EL1368" s="20">
        <v>1.753921568627451</v>
      </c>
      <c r="EM1368" s="20">
        <v>3675.816447058824</v>
      </c>
      <c r="EN1368" s="22">
        <f t="shared" si="674"/>
        <v>0.90452766908887638</v>
      </c>
      <c r="EO1368" s="23">
        <f t="shared" si="675"/>
        <v>0</v>
      </c>
      <c r="EP1368" s="22">
        <f t="shared" si="676"/>
        <v>0</v>
      </c>
      <c r="EQ1368" s="22">
        <f t="shared" si="677"/>
        <v>0.81777529346003341</v>
      </c>
      <c r="ER1368" s="22">
        <f t="shared" si="678"/>
        <v>6.1934041363890441E-2</v>
      </c>
      <c r="ES1368" s="22">
        <f t="shared" si="679"/>
        <v>2.4818334264952488E-2</v>
      </c>
      <c r="ET1368" s="22">
        <f t="shared" si="680"/>
        <v>0</v>
      </c>
      <c r="EU1368" s="22">
        <f t="shared" si="681"/>
        <v>5.5897149245388481E-2</v>
      </c>
      <c r="EV1368" s="22">
        <f t="shared" si="682"/>
        <v>0</v>
      </c>
      <c r="EW1368" s="22">
        <f t="shared" si="683"/>
        <v>0</v>
      </c>
      <c r="EX1368" s="22">
        <f t="shared" si="684"/>
        <v>0</v>
      </c>
      <c r="EY1368" s="22">
        <f t="shared" si="685"/>
        <v>2.6942425936277249E-2</v>
      </c>
      <c r="EZ1368" s="22">
        <f t="shared" si="686"/>
        <v>0</v>
      </c>
      <c r="FA1368" s="22">
        <f t="shared" si="687"/>
        <v>0</v>
      </c>
      <c r="FB1368" s="22">
        <f t="shared" si="688"/>
        <v>1.2632755729457799E-2</v>
      </c>
      <c r="FC1368" s="22">
        <f t="shared" si="16"/>
        <v>9.0553381777529335E-2</v>
      </c>
      <c r="FD1368" s="22">
        <f t="shared" si="689"/>
        <v>0.88888888888888895</v>
      </c>
      <c r="FE1368" s="22">
        <f t="shared" si="690"/>
        <v>0</v>
      </c>
      <c r="FF1368" s="22">
        <f t="shared" si="691"/>
        <v>1.234567901234568E-2</v>
      </c>
      <c r="FG1368" s="22">
        <f t="shared" si="692"/>
        <v>9.876543209876544E-2</v>
      </c>
      <c r="FH1368" s="22">
        <f t="shared" si="693"/>
        <v>2.4930128563443264E-2</v>
      </c>
      <c r="FI1368" s="23">
        <f t="shared" si="694"/>
        <v>0.90531022917831194</v>
      </c>
      <c r="FJ1368" s="24">
        <f t="shared" si="695"/>
        <v>3.3538289547233091E-2</v>
      </c>
      <c r="FK1368" s="22">
        <f t="shared" si="696"/>
        <v>0.21611665190906096</v>
      </c>
      <c r="FL1368" s="25">
        <v>1168.889526975971</v>
      </c>
      <c r="FM1368" s="25">
        <v>13.420167749735528</v>
      </c>
      <c r="FN1368" s="25">
        <v>510.45021888126155</v>
      </c>
      <c r="FO1368" s="9">
        <v>434.99200439453125</v>
      </c>
      <c r="FP1368" s="26">
        <f t="shared" si="0"/>
        <v>186.3580322265625</v>
      </c>
      <c r="FQ1368" s="22">
        <f t="shared" si="697"/>
        <v>0.26063257489871378</v>
      </c>
      <c r="FR1368" s="28">
        <f t="shared" si="698"/>
        <v>0.45210540512557884</v>
      </c>
      <c r="FS1368" s="28">
        <f t="shared" si="699"/>
        <v>0.28600121486568014</v>
      </c>
      <c r="FT1368" s="28">
        <f t="shared" si="700"/>
        <v>0.34896980335511446</v>
      </c>
      <c r="FU1368" s="28">
        <f t="shared" si="701"/>
        <v>0</v>
      </c>
      <c r="FV1368" s="28">
        <f t="shared" si="702"/>
        <v>0.58997188304129478</v>
      </c>
      <c r="FW1368" s="22">
        <f t="shared" si="703"/>
        <v>2.2358859698155393E-2</v>
      </c>
      <c r="FX1368" s="22">
        <f t="shared" si="704"/>
        <v>2.9816666666666669</v>
      </c>
      <c r="FY1368" s="22">
        <f t="shared" si="705"/>
        <v>0</v>
      </c>
    </row>
    <row r="1369" spans="1:181" ht="15.75" customHeight="1">
      <c r="A1369" s="9">
        <v>1</v>
      </c>
      <c r="B1369" s="9" t="s">
        <v>184</v>
      </c>
      <c r="C1369" s="9" t="s">
        <v>3960</v>
      </c>
      <c r="D1369" s="9" t="s">
        <v>3961</v>
      </c>
      <c r="E1369" s="9" t="s">
        <v>4003</v>
      </c>
      <c r="F1369" s="9" t="s">
        <v>4004</v>
      </c>
      <c r="G1369" s="9">
        <v>1103.7592417200001</v>
      </c>
      <c r="H1369" s="9">
        <v>32</v>
      </c>
      <c r="I1369" s="9">
        <v>44.5</v>
      </c>
      <c r="J1369" s="9">
        <v>96.8125</v>
      </c>
      <c r="K1369" s="9">
        <v>122.1875</v>
      </c>
      <c r="L1369" s="9">
        <v>286.25</v>
      </c>
      <c r="M1369" s="9">
        <v>521.375</v>
      </c>
      <c r="N1369" s="9">
        <v>342.7852783203125</v>
      </c>
      <c r="O1369" s="9">
        <v>1030</v>
      </c>
      <c r="P1369" s="9">
        <v>598.76398584122694</v>
      </c>
      <c r="Q1369" s="9">
        <v>0.375</v>
      </c>
      <c r="R1369" s="9">
        <v>80.625</v>
      </c>
      <c r="S1369" s="9">
        <v>687</v>
      </c>
      <c r="T1369" s="9">
        <v>0</v>
      </c>
      <c r="U1369" s="9">
        <v>167.8125</v>
      </c>
      <c r="V1369" s="9">
        <v>167.3125</v>
      </c>
      <c r="W1369" s="9">
        <v>1214.7796331937054</v>
      </c>
      <c r="X1369" s="9">
        <v>13.041260047548965</v>
      </c>
      <c r="Y1369" s="9">
        <v>88</v>
      </c>
      <c r="Z1369" s="9">
        <v>362778.16690000001</v>
      </c>
      <c r="AA1369" s="9">
        <v>297.24</v>
      </c>
      <c r="AB1369" s="9">
        <v>72.92</v>
      </c>
      <c r="AC1369" s="9">
        <v>67.349999999999994</v>
      </c>
      <c r="AD1369" s="9">
        <v>5.57</v>
      </c>
      <c r="AE1369" s="9">
        <v>9.23</v>
      </c>
      <c r="AF1369" s="9">
        <v>32.42</v>
      </c>
      <c r="AG1369" s="9">
        <v>182.67</v>
      </c>
      <c r="AH1369" s="9">
        <v>129.1</v>
      </c>
      <c r="AI1369" s="9">
        <v>13.7</v>
      </c>
      <c r="AJ1369" s="9">
        <v>1.8</v>
      </c>
      <c r="AK1369" s="9">
        <v>18.400000000000002</v>
      </c>
      <c r="AL1369" s="9">
        <v>0</v>
      </c>
      <c r="AM1369" s="9">
        <v>0</v>
      </c>
      <c r="AN1369" s="9">
        <v>0</v>
      </c>
      <c r="AO1369" s="9">
        <v>4.91</v>
      </c>
      <c r="AP1369" s="9">
        <v>0</v>
      </c>
      <c r="AQ1369" s="9">
        <v>0</v>
      </c>
      <c r="AR1369" s="9">
        <v>0</v>
      </c>
      <c r="AS1369" s="9">
        <v>84.84</v>
      </c>
      <c r="AT1369" s="9">
        <v>0.21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  <c r="BD1369" s="9">
        <v>0.57000000000000006</v>
      </c>
      <c r="BE1369" s="9">
        <v>0</v>
      </c>
      <c r="BF1369" s="9">
        <v>0</v>
      </c>
      <c r="BG1369" s="9">
        <v>0</v>
      </c>
      <c r="BH1369" s="9">
        <v>0</v>
      </c>
      <c r="BI1369" s="9">
        <v>0</v>
      </c>
      <c r="BJ1369" s="9">
        <v>0</v>
      </c>
      <c r="BK1369" s="9">
        <v>0</v>
      </c>
      <c r="BL1369" s="9">
        <v>0</v>
      </c>
      <c r="BM1369" s="9">
        <v>1</v>
      </c>
      <c r="BN1369" s="9">
        <v>0</v>
      </c>
      <c r="BO1369" s="9">
        <v>111.34</v>
      </c>
      <c r="BP1369" s="9">
        <v>1.19</v>
      </c>
      <c r="BQ1369" s="9">
        <v>1.63</v>
      </c>
      <c r="BR1369" s="9">
        <v>0</v>
      </c>
      <c r="BS1369" s="9">
        <v>14.73</v>
      </c>
      <c r="BT1369" s="9">
        <v>0.94</v>
      </c>
      <c r="BU1369" s="9">
        <v>0</v>
      </c>
      <c r="BV1369" s="9">
        <v>0</v>
      </c>
      <c r="BW1369" s="9">
        <v>0</v>
      </c>
      <c r="BX1369" s="9">
        <v>0</v>
      </c>
      <c r="BY1369" s="9">
        <v>0</v>
      </c>
      <c r="BZ1369" s="9">
        <v>0</v>
      </c>
      <c r="CA1369" s="9">
        <v>4.3899999999999997</v>
      </c>
      <c r="CB1369" s="9">
        <v>0</v>
      </c>
      <c r="CC1369" s="9">
        <v>0</v>
      </c>
      <c r="CD1369" s="9">
        <v>1.5</v>
      </c>
      <c r="CE1369" s="9">
        <v>4.42</v>
      </c>
      <c r="CF1369" s="9">
        <v>0</v>
      </c>
      <c r="CG1369" s="9">
        <v>25.5</v>
      </c>
      <c r="CH1369" s="9">
        <v>0</v>
      </c>
      <c r="CI1369" s="9">
        <v>19.37</v>
      </c>
      <c r="CJ1369" s="9">
        <v>0</v>
      </c>
      <c r="CK1369" s="9">
        <v>5.12</v>
      </c>
      <c r="CL1369" s="9">
        <v>0</v>
      </c>
      <c r="CM1369" s="9">
        <v>0</v>
      </c>
      <c r="CN1369" s="9">
        <v>1.5</v>
      </c>
      <c r="CO1369" s="9">
        <v>6.6</v>
      </c>
      <c r="CP1369" s="9">
        <v>2.2600000000000002</v>
      </c>
      <c r="CQ1369" s="9">
        <v>0</v>
      </c>
      <c r="CR1369" s="9">
        <v>0</v>
      </c>
      <c r="CS1369" s="9">
        <v>5.22</v>
      </c>
      <c r="CT1369" s="9">
        <v>0</v>
      </c>
      <c r="CU1369" s="9">
        <v>169</v>
      </c>
      <c r="CV1369" s="9">
        <v>114.4</v>
      </c>
      <c r="CW1369" s="9" t="s">
        <v>4003</v>
      </c>
      <c r="CX1369" s="9">
        <v>1103.76</v>
      </c>
      <c r="CY1369" s="9">
        <v>0.08</v>
      </c>
      <c r="CZ1369" s="9">
        <v>0.09</v>
      </c>
      <c r="DA1369" s="9">
        <v>0</v>
      </c>
      <c r="DB1369" s="9">
        <v>0</v>
      </c>
      <c r="DC1369" s="9">
        <v>0</v>
      </c>
      <c r="DD1369" s="9">
        <v>0</v>
      </c>
      <c r="DE1369" s="9">
        <v>0</v>
      </c>
      <c r="DF1369" s="9">
        <v>0.15</v>
      </c>
      <c r="DG1369" s="9">
        <v>0</v>
      </c>
      <c r="DH1369" s="9">
        <v>0</v>
      </c>
      <c r="DI1369" s="9">
        <v>0</v>
      </c>
      <c r="DJ1369" s="9">
        <v>0</v>
      </c>
      <c r="DK1369" s="9">
        <v>0</v>
      </c>
      <c r="DL1369" s="9">
        <v>0.01</v>
      </c>
      <c r="DM1369" s="9">
        <v>0</v>
      </c>
      <c r="DN1369" s="9">
        <v>0</v>
      </c>
      <c r="DO1369" s="9">
        <v>0</v>
      </c>
      <c r="DP1369" s="9">
        <v>0.16</v>
      </c>
      <c r="DQ1369" s="9">
        <v>0.32</v>
      </c>
      <c r="DR1369" s="9">
        <v>0</v>
      </c>
      <c r="DS1369" s="9">
        <v>0.03</v>
      </c>
      <c r="DT1369" s="9">
        <v>0.01</v>
      </c>
      <c r="DU1369" s="9">
        <v>0.14000000000000001</v>
      </c>
      <c r="DV1369" s="9">
        <v>0</v>
      </c>
      <c r="DW1369" s="9">
        <v>0</v>
      </c>
      <c r="DX1369" s="9">
        <v>0</v>
      </c>
      <c r="DY1369" s="16" t="s">
        <v>4003</v>
      </c>
      <c r="DZ1369" s="16" t="s">
        <v>4005</v>
      </c>
      <c r="EA1369" s="16" t="s">
        <v>3724</v>
      </c>
      <c r="EB1369" s="16" t="s">
        <v>3724</v>
      </c>
      <c r="EC1369" s="9">
        <v>1103.7592417200001</v>
      </c>
      <c r="ED1369" s="17">
        <v>563.86564446464001</v>
      </c>
      <c r="EE1369" s="18">
        <v>0.51</v>
      </c>
      <c r="EF1369" s="19" t="s">
        <v>192</v>
      </c>
      <c r="EG1369" s="16" t="s">
        <v>4003</v>
      </c>
      <c r="EH1369" s="20" t="s">
        <v>3961</v>
      </c>
      <c r="EI1369" s="20" t="s">
        <v>4004</v>
      </c>
      <c r="EJ1369" s="20">
        <v>1103.7592417200001</v>
      </c>
      <c r="EK1369" s="21">
        <v>1220.4890556452699</v>
      </c>
      <c r="EL1369" s="20">
        <v>2.598251748251748</v>
      </c>
      <c r="EM1369" s="20">
        <v>3171.1378225524477</v>
      </c>
      <c r="EN1369" s="22">
        <f t="shared" si="674"/>
        <v>0.40637195532229842</v>
      </c>
      <c r="EO1369" s="23">
        <f t="shared" si="675"/>
        <v>1.6766262591770529E-2</v>
      </c>
      <c r="EP1369" s="22">
        <f t="shared" si="676"/>
        <v>1.0095668477477042E-3</v>
      </c>
      <c r="EQ1369" s="22">
        <f t="shared" si="677"/>
        <v>2.7402528724580549E-3</v>
      </c>
      <c r="ER1369" s="22">
        <f t="shared" si="678"/>
        <v>0</v>
      </c>
      <c r="ES1369" s="22">
        <f t="shared" si="679"/>
        <v>0</v>
      </c>
      <c r="ET1369" s="22">
        <f t="shared" si="680"/>
        <v>0</v>
      </c>
      <c r="EU1369" s="22">
        <f t="shared" si="681"/>
        <v>4.8074611797509726E-3</v>
      </c>
      <c r="EV1369" s="22">
        <f t="shared" si="682"/>
        <v>0</v>
      </c>
      <c r="EW1369" s="22">
        <f t="shared" si="683"/>
        <v>0.54098360655737698</v>
      </c>
      <c r="EX1369" s="22">
        <f t="shared" si="684"/>
        <v>7.8361617229940859E-3</v>
      </c>
      <c r="EY1369" s="22">
        <f t="shared" si="685"/>
        <v>0.18854862746983317</v>
      </c>
      <c r="EZ1369" s="22">
        <f t="shared" si="686"/>
        <v>4.5190135089659142E-3</v>
      </c>
      <c r="FA1369" s="22">
        <f t="shared" si="687"/>
        <v>0.15105043026777559</v>
      </c>
      <c r="FB1369" s="22">
        <f t="shared" si="688"/>
        <v>7.4900245180520159E-2</v>
      </c>
      <c r="FC1369" s="22">
        <f t="shared" si="16"/>
        <v>0.54837841474902438</v>
      </c>
      <c r="FD1369" s="22">
        <f t="shared" si="689"/>
        <v>0.79202453987730059</v>
      </c>
      <c r="FE1369" s="22">
        <f t="shared" si="690"/>
        <v>8.4049079754601227E-2</v>
      </c>
      <c r="FF1369" s="22">
        <f t="shared" si="691"/>
        <v>1.1042944785276074E-2</v>
      </c>
      <c r="FG1369" s="22">
        <f t="shared" si="692"/>
        <v>0.1128834355828221</v>
      </c>
      <c r="FH1369" s="22">
        <f t="shared" si="693"/>
        <v>0.24532364419324451</v>
      </c>
      <c r="FI1369" s="23">
        <f t="shared" si="694"/>
        <v>0.1090701116942538</v>
      </c>
      <c r="FJ1369" s="24">
        <f t="shared" si="695"/>
        <v>0.61455389584174402</v>
      </c>
      <c r="FK1369" s="22">
        <f t="shared" si="696"/>
        <v>0.26929785841412995</v>
      </c>
      <c r="FL1369" s="25">
        <v>1214.7796331937054</v>
      </c>
      <c r="FM1369" s="25">
        <v>13.041260047548965</v>
      </c>
      <c r="FN1369" s="25">
        <v>598.76398584122694</v>
      </c>
      <c r="FO1369" s="9">
        <v>342.7852783203125</v>
      </c>
      <c r="FP1369" s="26">
        <f t="shared" si="0"/>
        <v>687.2147216796875</v>
      </c>
      <c r="FQ1369" s="22">
        <f t="shared" si="697"/>
        <v>6.9308592950750036E-2</v>
      </c>
      <c r="FR1369" s="28">
        <f t="shared" si="698"/>
        <v>0.198412834721755</v>
      </c>
      <c r="FS1369" s="28">
        <f t="shared" si="699"/>
        <v>0.73170395270391497</v>
      </c>
      <c r="FT1369" s="28">
        <f t="shared" si="700"/>
        <v>0.69546416554012414</v>
      </c>
      <c r="FU1369" s="28">
        <f t="shared" si="701"/>
        <v>0</v>
      </c>
      <c r="FV1369" s="28">
        <f t="shared" si="702"/>
        <v>0.30362146683163538</v>
      </c>
      <c r="FW1369" s="22">
        <f t="shared" si="703"/>
        <v>0.56856412326739336</v>
      </c>
      <c r="FX1369" s="22">
        <f t="shared" si="704"/>
        <v>3.3777272727272729</v>
      </c>
      <c r="FY1369" s="22">
        <f t="shared" si="705"/>
        <v>0.96409090909090911</v>
      </c>
    </row>
    <row r="1370" spans="1:181" ht="15.75" customHeight="1">
      <c r="A1370" s="9">
        <v>1</v>
      </c>
      <c r="B1370" s="9" t="s">
        <v>184</v>
      </c>
      <c r="C1370" s="9" t="s">
        <v>3960</v>
      </c>
      <c r="D1370" s="9" t="s">
        <v>3961</v>
      </c>
      <c r="E1370" s="9" t="s">
        <v>4006</v>
      </c>
      <c r="F1370" s="9" t="s">
        <v>4007</v>
      </c>
      <c r="G1370" s="9">
        <v>2353.8269540599999</v>
      </c>
      <c r="H1370" s="9">
        <v>210.8125</v>
      </c>
      <c r="I1370" s="9">
        <v>324.1875</v>
      </c>
      <c r="J1370" s="9">
        <v>634.4375</v>
      </c>
      <c r="K1370" s="9">
        <v>460.0625</v>
      </c>
      <c r="L1370" s="9">
        <v>489.125</v>
      </c>
      <c r="M1370" s="9">
        <v>234.9375</v>
      </c>
      <c r="N1370" s="9">
        <v>417.36929321289063</v>
      </c>
      <c r="O1370" s="9">
        <v>876.8779296875</v>
      </c>
      <c r="P1370" s="9">
        <v>665.38688597306987</v>
      </c>
      <c r="Q1370" s="9">
        <v>25.9375</v>
      </c>
      <c r="R1370" s="9">
        <v>1595.9375</v>
      </c>
      <c r="S1370" s="9">
        <v>369.8125</v>
      </c>
      <c r="T1370" s="9">
        <v>94.1875</v>
      </c>
      <c r="U1370" s="9">
        <v>267.6875</v>
      </c>
      <c r="V1370" s="9">
        <v>0</v>
      </c>
      <c r="W1370" s="9">
        <v>1183.0614184095975</v>
      </c>
      <c r="X1370" s="9">
        <v>12.766641628622997</v>
      </c>
      <c r="Y1370" s="9">
        <v>148</v>
      </c>
      <c r="Z1370" s="9">
        <v>304253.78240000003</v>
      </c>
      <c r="AA1370" s="9">
        <v>290.78000000000003</v>
      </c>
      <c r="AB1370" s="9">
        <v>83.87</v>
      </c>
      <c r="AC1370" s="9">
        <v>55.94</v>
      </c>
      <c r="AD1370" s="9">
        <v>27.93</v>
      </c>
      <c r="AE1370" s="9">
        <v>24.45</v>
      </c>
      <c r="AF1370" s="9">
        <v>39.83</v>
      </c>
      <c r="AG1370" s="9">
        <v>142.63</v>
      </c>
      <c r="AH1370" s="9">
        <v>74.7</v>
      </c>
      <c r="AI1370" s="9">
        <v>68.7</v>
      </c>
      <c r="AJ1370" s="9">
        <v>2.1</v>
      </c>
      <c r="AK1370" s="9">
        <v>28</v>
      </c>
      <c r="AL1370" s="9">
        <v>5.58</v>
      </c>
      <c r="AM1370" s="9">
        <v>0</v>
      </c>
      <c r="AN1370" s="9">
        <v>0</v>
      </c>
      <c r="AO1370" s="9">
        <v>0</v>
      </c>
      <c r="AP1370" s="9">
        <v>1</v>
      </c>
      <c r="AQ1370" s="9">
        <v>0</v>
      </c>
      <c r="AR1370" s="9">
        <v>0</v>
      </c>
      <c r="AS1370" s="9">
        <v>39.57</v>
      </c>
      <c r="AT1370" s="9">
        <v>5.13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3.62</v>
      </c>
      <c r="BD1370" s="9">
        <v>4.03</v>
      </c>
      <c r="BE1370" s="9">
        <v>0</v>
      </c>
      <c r="BF1370" s="9">
        <v>8.01</v>
      </c>
      <c r="BG1370" s="9">
        <v>1.43</v>
      </c>
      <c r="BH1370" s="9">
        <v>3.77</v>
      </c>
      <c r="BI1370" s="9">
        <v>0</v>
      </c>
      <c r="BJ1370" s="9">
        <v>0</v>
      </c>
      <c r="BK1370" s="9">
        <v>0</v>
      </c>
      <c r="BL1370" s="9">
        <v>0</v>
      </c>
      <c r="BM1370" s="9">
        <v>3.49</v>
      </c>
      <c r="BN1370" s="9">
        <v>3.55</v>
      </c>
      <c r="BO1370" s="9">
        <v>30.45</v>
      </c>
      <c r="BP1370" s="9">
        <v>0</v>
      </c>
      <c r="BQ1370" s="9">
        <v>42.15</v>
      </c>
      <c r="BR1370" s="9">
        <v>7.57</v>
      </c>
      <c r="BS1370" s="9">
        <v>7.06</v>
      </c>
      <c r="BT1370" s="9">
        <v>1.21</v>
      </c>
      <c r="BU1370" s="9">
        <v>0</v>
      </c>
      <c r="BV1370" s="9">
        <v>0</v>
      </c>
      <c r="BW1370" s="9">
        <v>0</v>
      </c>
      <c r="BX1370" s="9">
        <v>0</v>
      </c>
      <c r="BY1370" s="9">
        <v>0</v>
      </c>
      <c r="BZ1370" s="9">
        <v>0</v>
      </c>
      <c r="CA1370" s="9">
        <v>2.12</v>
      </c>
      <c r="CB1370" s="9">
        <v>0</v>
      </c>
      <c r="CC1370" s="9">
        <v>0</v>
      </c>
      <c r="CD1370" s="9">
        <v>11.83</v>
      </c>
      <c r="CE1370" s="9">
        <v>0</v>
      </c>
      <c r="CF1370" s="9">
        <v>18.79</v>
      </c>
      <c r="CG1370" s="9">
        <v>3.71</v>
      </c>
      <c r="CH1370" s="9">
        <v>0</v>
      </c>
      <c r="CI1370" s="9">
        <v>16.440000000000001</v>
      </c>
      <c r="CJ1370" s="9">
        <v>0</v>
      </c>
      <c r="CK1370" s="9">
        <v>8.99</v>
      </c>
      <c r="CL1370" s="9">
        <v>0</v>
      </c>
      <c r="CM1370" s="9">
        <v>0</v>
      </c>
      <c r="CN1370" s="9">
        <v>2.0699999999999998</v>
      </c>
      <c r="CO1370" s="9">
        <v>15.87</v>
      </c>
      <c r="CP1370" s="9">
        <v>20.21</v>
      </c>
      <c r="CQ1370" s="9">
        <v>7.17</v>
      </c>
      <c r="CR1370" s="9">
        <v>0</v>
      </c>
      <c r="CS1370" s="9">
        <v>11.18</v>
      </c>
      <c r="CT1370" s="9">
        <v>4.78</v>
      </c>
      <c r="CU1370" s="9">
        <v>52</v>
      </c>
      <c r="CV1370" s="9">
        <v>207.2</v>
      </c>
      <c r="CW1370" s="9" t="s">
        <v>4006</v>
      </c>
      <c r="CX1370" s="9">
        <v>2353.83</v>
      </c>
      <c r="CY1370" s="9">
        <v>0.14000000000000001</v>
      </c>
      <c r="CZ1370" s="9">
        <v>0.03</v>
      </c>
      <c r="DA1370" s="9">
        <v>0</v>
      </c>
      <c r="DB1370" s="9">
        <v>0</v>
      </c>
      <c r="DC1370" s="9">
        <v>0</v>
      </c>
      <c r="DD1370" s="9">
        <v>0</v>
      </c>
      <c r="DE1370" s="9">
        <v>0</v>
      </c>
      <c r="DF1370" s="9">
        <v>0.17</v>
      </c>
      <c r="DG1370" s="9">
        <v>0</v>
      </c>
      <c r="DH1370" s="9">
        <v>0</v>
      </c>
      <c r="DI1370" s="9">
        <v>0</v>
      </c>
      <c r="DJ1370" s="9">
        <v>0</v>
      </c>
      <c r="DK1370" s="9">
        <v>0</v>
      </c>
      <c r="DL1370" s="9">
        <v>0.03</v>
      </c>
      <c r="DM1370" s="9">
        <v>0</v>
      </c>
      <c r="DN1370" s="9">
        <v>0</v>
      </c>
      <c r="DO1370" s="9">
        <v>0</v>
      </c>
      <c r="DP1370" s="9">
        <v>0.04</v>
      </c>
      <c r="DQ1370" s="9">
        <v>0.37</v>
      </c>
      <c r="DR1370" s="9">
        <v>0</v>
      </c>
      <c r="DS1370" s="9">
        <v>0.03</v>
      </c>
      <c r="DT1370" s="9">
        <v>0.01</v>
      </c>
      <c r="DU1370" s="9">
        <v>0.16</v>
      </c>
      <c r="DV1370" s="9">
        <v>0.01</v>
      </c>
      <c r="DW1370" s="9">
        <v>0</v>
      </c>
      <c r="DX1370" s="9">
        <v>0</v>
      </c>
      <c r="DY1370" s="16" t="s">
        <v>4006</v>
      </c>
      <c r="DZ1370" s="16" t="s">
        <v>4008</v>
      </c>
      <c r="EA1370" s="16" t="s">
        <v>3724</v>
      </c>
      <c r="EB1370" s="16" t="s">
        <v>3724</v>
      </c>
      <c r="EC1370" s="9">
        <v>2353.8269540599999</v>
      </c>
      <c r="ED1370" s="17">
        <v>1048.346795251</v>
      </c>
      <c r="EE1370" s="18">
        <v>0.45</v>
      </c>
      <c r="EF1370" s="19" t="s">
        <v>192</v>
      </c>
      <c r="EG1370" s="16" t="s">
        <v>4006</v>
      </c>
      <c r="EH1370" s="20" t="s">
        <v>3961</v>
      </c>
      <c r="EI1370" s="20" t="s">
        <v>4007</v>
      </c>
      <c r="EJ1370" s="20">
        <v>2353.8269540599999</v>
      </c>
      <c r="EK1370" s="21">
        <v>1046.336688905702</v>
      </c>
      <c r="EL1370" s="20">
        <v>1.4033783783783786</v>
      </c>
      <c r="EM1370" s="20">
        <v>1468.406285714286</v>
      </c>
      <c r="EN1370" s="22">
        <f t="shared" si="674"/>
        <v>0.37805213563518819</v>
      </c>
      <c r="EO1370" s="23">
        <f t="shared" si="675"/>
        <v>2.3178807947019864E-2</v>
      </c>
      <c r="EP1370" s="22">
        <f t="shared" si="676"/>
        <v>2.099791248823216E-2</v>
      </c>
      <c r="EQ1370" s="22">
        <f t="shared" si="677"/>
        <v>6.4098890753550797E-2</v>
      </c>
      <c r="ER1370" s="22">
        <f t="shared" si="678"/>
        <v>1.5431214440669637E-2</v>
      </c>
      <c r="ES1370" s="22">
        <f t="shared" si="679"/>
        <v>5.8532192705988279E-3</v>
      </c>
      <c r="ET1370" s="22">
        <f t="shared" si="680"/>
        <v>0</v>
      </c>
      <c r="EU1370" s="22">
        <f t="shared" si="681"/>
        <v>1.4285129548524414E-2</v>
      </c>
      <c r="EV1370" s="22">
        <f t="shared" si="682"/>
        <v>1.4530719168269817E-2</v>
      </c>
      <c r="EW1370" s="22">
        <f t="shared" si="683"/>
        <v>0.12463673202079323</v>
      </c>
      <c r="EX1370" s="22">
        <f t="shared" si="684"/>
        <v>0.17252670787114727</v>
      </c>
      <c r="EY1370" s="22">
        <f t="shared" si="685"/>
        <v>0.163972002783349</v>
      </c>
      <c r="EZ1370" s="22">
        <f t="shared" si="686"/>
        <v>4.9527239981990078E-3</v>
      </c>
      <c r="FA1370" s="22">
        <f t="shared" si="687"/>
        <v>0.14051819409766275</v>
      </c>
      <c r="FB1370" s="22">
        <f t="shared" si="688"/>
        <v>0.23126355859359005</v>
      </c>
      <c r="FC1370" s="22">
        <f t="shared" si="16"/>
        <v>0.59667102276635253</v>
      </c>
      <c r="FD1370" s="22">
        <f t="shared" si="689"/>
        <v>0.43054755043227666</v>
      </c>
      <c r="FE1370" s="22">
        <f t="shared" si="690"/>
        <v>0.39596541786743517</v>
      </c>
      <c r="FF1370" s="22">
        <f t="shared" si="691"/>
        <v>1.2103746397694525E-2</v>
      </c>
      <c r="FG1370" s="22">
        <f t="shared" si="692"/>
        <v>0.16138328530259366</v>
      </c>
      <c r="FH1370" s="22">
        <f t="shared" si="693"/>
        <v>0.28843111630786161</v>
      </c>
      <c r="FI1370" s="23">
        <f t="shared" si="694"/>
        <v>0.13697640828117474</v>
      </c>
      <c r="FJ1370" s="24">
        <f t="shared" si="695"/>
        <v>0.49050828805282337</v>
      </c>
      <c r="FK1370" s="22">
        <f t="shared" si="696"/>
        <v>0.12353499457487645</v>
      </c>
      <c r="FL1370" s="25">
        <v>1183.0614184095975</v>
      </c>
      <c r="FM1370" s="25">
        <v>12.766641628622997</v>
      </c>
      <c r="FN1370" s="25">
        <v>665.38688597306987</v>
      </c>
      <c r="FO1370" s="9">
        <v>417.36929321289063</v>
      </c>
      <c r="FP1370" s="26">
        <f t="shared" si="0"/>
        <v>459.50863647460938</v>
      </c>
      <c r="FQ1370" s="22">
        <f t="shared" si="697"/>
        <v>0.22728943564742723</v>
      </c>
      <c r="FR1370" s="28">
        <f t="shared" si="698"/>
        <v>0.46498745292730675</v>
      </c>
      <c r="FS1370" s="28">
        <f t="shared" si="699"/>
        <v>0.30761076074479493</v>
      </c>
      <c r="FT1370" s="28">
        <f t="shared" si="700"/>
        <v>0.83512936097930857</v>
      </c>
      <c r="FU1370" s="28">
        <f t="shared" si="701"/>
        <v>4.0014623775779537E-2</v>
      </c>
      <c r="FV1370" s="28">
        <f t="shared" si="702"/>
        <v>0.11372437533620687</v>
      </c>
      <c r="FW1370" s="22">
        <f t="shared" si="703"/>
        <v>0.17882935552651488</v>
      </c>
      <c r="FX1370" s="22">
        <f t="shared" si="704"/>
        <v>1.9647297297297299</v>
      </c>
      <c r="FY1370" s="22">
        <f t="shared" si="705"/>
        <v>0.26736486486486488</v>
      </c>
    </row>
    <row r="1371" spans="1:181" ht="15.75" customHeight="1">
      <c r="A1371" s="9">
        <v>1</v>
      </c>
      <c r="B1371" s="9" t="s">
        <v>184</v>
      </c>
      <c r="C1371" s="9" t="s">
        <v>3960</v>
      </c>
      <c r="D1371" s="9" t="s">
        <v>3961</v>
      </c>
      <c r="E1371" s="9" t="s">
        <v>4009</v>
      </c>
      <c r="F1371" s="9" t="s">
        <v>891</v>
      </c>
      <c r="G1371" s="9">
        <v>503.43606666300002</v>
      </c>
      <c r="H1371" s="9">
        <v>7.6875</v>
      </c>
      <c r="I1371" s="9">
        <v>13.9375</v>
      </c>
      <c r="J1371" s="9">
        <v>25.5</v>
      </c>
      <c r="K1371" s="9">
        <v>29.9375</v>
      </c>
      <c r="L1371" s="9">
        <v>72.9375</v>
      </c>
      <c r="M1371" s="9">
        <v>353.3125</v>
      </c>
      <c r="N1371" s="9">
        <v>199.40498352050781</v>
      </c>
      <c r="O1371" s="9">
        <v>562.40728759765625</v>
      </c>
      <c r="P1371" s="9">
        <v>408.10755990896553</v>
      </c>
      <c r="Q1371" s="9">
        <v>8</v>
      </c>
      <c r="R1371" s="9">
        <v>148.875</v>
      </c>
      <c r="S1371" s="9">
        <v>115.875</v>
      </c>
      <c r="T1371" s="9">
        <v>0</v>
      </c>
      <c r="U1371" s="9">
        <v>230.5625</v>
      </c>
      <c r="V1371" s="9">
        <v>0</v>
      </c>
      <c r="W1371" s="9">
        <v>1222.6388163620541</v>
      </c>
      <c r="X1371" s="9">
        <v>13.795848563968669</v>
      </c>
      <c r="Y1371" s="9">
        <v>129</v>
      </c>
      <c r="Z1371" s="9">
        <v>742217.67200000002</v>
      </c>
      <c r="AA1371" s="9">
        <v>371.21</v>
      </c>
      <c r="AB1371" s="9">
        <v>0.81</v>
      </c>
      <c r="AC1371" s="9">
        <v>0.37</v>
      </c>
      <c r="AD1371" s="9">
        <v>0.44</v>
      </c>
      <c r="AE1371" s="9">
        <v>2.81</v>
      </c>
      <c r="AF1371" s="9">
        <v>367.44</v>
      </c>
      <c r="AG1371" s="9">
        <v>0.15</v>
      </c>
      <c r="AH1371" s="9">
        <v>0</v>
      </c>
      <c r="AI1371" s="9">
        <v>6</v>
      </c>
      <c r="AJ1371" s="9">
        <v>1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355.61</v>
      </c>
      <c r="BD1371" s="9">
        <v>1.5</v>
      </c>
      <c r="BE1371" s="9">
        <v>0</v>
      </c>
      <c r="BF1371" s="9">
        <v>0</v>
      </c>
      <c r="BG1371" s="9">
        <v>0</v>
      </c>
      <c r="BH1371" s="9">
        <v>0</v>
      </c>
      <c r="BI1371" s="9">
        <v>0</v>
      </c>
      <c r="BJ1371" s="9">
        <v>0</v>
      </c>
      <c r="BK1371" s="9">
        <v>0</v>
      </c>
      <c r="BL1371" s="9">
        <v>0</v>
      </c>
      <c r="BM1371" s="9">
        <v>11.8</v>
      </c>
      <c r="BN1371" s="9">
        <v>0</v>
      </c>
      <c r="BO1371" s="9">
        <v>0</v>
      </c>
      <c r="BP1371" s="9">
        <v>0</v>
      </c>
      <c r="BQ1371" s="9">
        <v>0</v>
      </c>
      <c r="BR1371" s="9">
        <v>0</v>
      </c>
      <c r="BS1371" s="9">
        <v>0</v>
      </c>
      <c r="BT1371" s="9">
        <v>0</v>
      </c>
      <c r="BU1371" s="9">
        <v>0</v>
      </c>
      <c r="BV1371" s="9">
        <v>0</v>
      </c>
      <c r="BW1371" s="9">
        <v>0</v>
      </c>
      <c r="BX1371" s="9">
        <v>0</v>
      </c>
      <c r="BY1371" s="9">
        <v>0</v>
      </c>
      <c r="BZ1371" s="9">
        <v>0</v>
      </c>
      <c r="CA1371" s="9">
        <v>0</v>
      </c>
      <c r="CB1371" s="9">
        <v>0</v>
      </c>
      <c r="CC1371" s="9">
        <v>0</v>
      </c>
      <c r="CD1371" s="9">
        <v>0</v>
      </c>
      <c r="CE1371" s="9">
        <v>0</v>
      </c>
      <c r="CF1371" s="9">
        <v>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9">
        <v>0</v>
      </c>
      <c r="CO1371" s="9">
        <v>0</v>
      </c>
      <c r="CP1371" s="9">
        <v>0</v>
      </c>
      <c r="CQ1371" s="9">
        <v>2.3000000000000003</v>
      </c>
      <c r="CR1371" s="9">
        <v>0</v>
      </c>
      <c r="CS1371" s="9">
        <v>0</v>
      </c>
      <c r="CT1371" s="9">
        <v>0</v>
      </c>
      <c r="CU1371" s="9" t="s">
        <v>286</v>
      </c>
      <c r="CV1371" s="9">
        <v>167.70000000000002</v>
      </c>
      <c r="CW1371" s="9" t="s">
        <v>4009</v>
      </c>
      <c r="CX1371" s="9">
        <v>503.44</v>
      </c>
      <c r="CY1371" s="9">
        <v>0.04</v>
      </c>
      <c r="CZ1371" s="9">
        <v>0</v>
      </c>
      <c r="DA1371" s="9">
        <v>0</v>
      </c>
      <c r="DB1371" s="9">
        <v>0.56999999999999995</v>
      </c>
      <c r="DC1371" s="9">
        <v>0</v>
      </c>
      <c r="DD1371" s="9">
        <v>0.05</v>
      </c>
      <c r="DE1371" s="9">
        <v>0</v>
      </c>
      <c r="DF1371" s="9">
        <v>0.01</v>
      </c>
      <c r="DG1371" s="9">
        <v>0</v>
      </c>
      <c r="DH1371" s="9">
        <v>0</v>
      </c>
      <c r="DI1371" s="9">
        <v>0</v>
      </c>
      <c r="DJ1371" s="9">
        <v>0</v>
      </c>
      <c r="DK1371" s="9">
        <v>0</v>
      </c>
      <c r="DL1371" s="9">
        <v>0</v>
      </c>
      <c r="DM1371" s="9">
        <v>0</v>
      </c>
      <c r="DN1371" s="9">
        <v>0</v>
      </c>
      <c r="DO1371" s="9">
        <v>0</v>
      </c>
      <c r="DP1371" s="9">
        <v>0.02</v>
      </c>
      <c r="DQ1371" s="9">
        <v>0.25</v>
      </c>
      <c r="DR1371" s="9">
        <v>0</v>
      </c>
      <c r="DS1371" s="9">
        <v>0</v>
      </c>
      <c r="DT1371" s="9">
        <v>0</v>
      </c>
      <c r="DU1371" s="9">
        <v>0.05</v>
      </c>
      <c r="DV1371" s="9">
        <v>0</v>
      </c>
      <c r="DW1371" s="9">
        <v>0</v>
      </c>
      <c r="DX1371" s="9">
        <v>0</v>
      </c>
      <c r="DY1371" s="16" t="s">
        <v>4009</v>
      </c>
      <c r="DZ1371" s="16" t="s">
        <v>892</v>
      </c>
      <c r="EA1371" s="16" t="s">
        <v>3724</v>
      </c>
      <c r="EB1371" s="16" t="s">
        <v>3724</v>
      </c>
      <c r="EC1371" s="9">
        <v>503.43606666300002</v>
      </c>
      <c r="ED1371" s="17">
        <v>2.7896869683799999</v>
      </c>
      <c r="EE1371" s="18">
        <v>0.01</v>
      </c>
      <c r="EF1371" s="19" t="s">
        <v>192</v>
      </c>
      <c r="EG1371" s="16" t="s">
        <v>4009</v>
      </c>
      <c r="EH1371" s="20" t="s">
        <v>3961</v>
      </c>
      <c r="EI1371" s="20" t="s">
        <v>891</v>
      </c>
      <c r="EJ1371" s="20">
        <v>503.43606666300002</v>
      </c>
      <c r="EK1371" s="21">
        <v>1999.454950028286</v>
      </c>
      <c r="EL1371" s="20">
        <v>2.2135360763267737</v>
      </c>
      <c r="EM1371" s="20">
        <v>4425.8656648777578</v>
      </c>
      <c r="EN1371" s="22">
        <f t="shared" si="674"/>
        <v>0.96201610947980931</v>
      </c>
      <c r="EO1371" s="23">
        <f t="shared" si="675"/>
        <v>0</v>
      </c>
      <c r="EP1371" s="22">
        <f t="shared" si="676"/>
        <v>0</v>
      </c>
      <c r="EQ1371" s="22">
        <f t="shared" si="677"/>
        <v>0.96201610947980931</v>
      </c>
      <c r="ER1371" s="22">
        <f t="shared" si="678"/>
        <v>0</v>
      </c>
      <c r="ES1371" s="22">
        <f t="shared" si="679"/>
        <v>0</v>
      </c>
      <c r="ET1371" s="22">
        <f t="shared" si="680"/>
        <v>0</v>
      </c>
      <c r="EU1371" s="22">
        <f t="shared" si="681"/>
        <v>3.1787936747393664E-2</v>
      </c>
      <c r="EV1371" s="22">
        <f t="shared" si="682"/>
        <v>0</v>
      </c>
      <c r="EW1371" s="22">
        <f t="shared" si="683"/>
        <v>0</v>
      </c>
      <c r="EX1371" s="22">
        <f t="shared" si="684"/>
        <v>0</v>
      </c>
      <c r="EY1371" s="22">
        <f t="shared" si="685"/>
        <v>0</v>
      </c>
      <c r="EZ1371" s="22">
        <f t="shared" si="686"/>
        <v>0</v>
      </c>
      <c r="FA1371" s="22">
        <f t="shared" si="687"/>
        <v>0</v>
      </c>
      <c r="FB1371" s="22">
        <f t="shared" si="688"/>
        <v>6.19595377279707E-3</v>
      </c>
      <c r="FC1371" s="22">
        <f t="shared" si="16"/>
        <v>1.8857250612860647E-2</v>
      </c>
      <c r="FD1371" s="22">
        <f t="shared" si="689"/>
        <v>0</v>
      </c>
      <c r="FE1371" s="22">
        <f t="shared" si="690"/>
        <v>0.8571428571428571</v>
      </c>
      <c r="FF1371" s="22">
        <f t="shared" si="691"/>
        <v>0.14285714285714285</v>
      </c>
      <c r="FG1371" s="22">
        <f t="shared" si="692"/>
        <v>0</v>
      </c>
      <c r="FH1371" s="22">
        <f t="shared" si="693"/>
        <v>2.1820532852024465E-3</v>
      </c>
      <c r="FI1371" s="23">
        <f t="shared" si="694"/>
        <v>0.98984402359850221</v>
      </c>
      <c r="FJ1371" s="24">
        <f t="shared" si="695"/>
        <v>4.0408394170415667E-4</v>
      </c>
      <c r="FK1371" s="22">
        <f t="shared" si="696"/>
        <v>0.7373528131596655</v>
      </c>
      <c r="FL1371" s="25">
        <v>1222.6388163620541</v>
      </c>
      <c r="FM1371" s="25">
        <v>13.795848563968669</v>
      </c>
      <c r="FN1371" s="25">
        <v>408.10755990896553</v>
      </c>
      <c r="FO1371" s="9">
        <v>199.40498352050781</v>
      </c>
      <c r="FP1371" s="26">
        <f t="shared" si="0"/>
        <v>363.00230407714844</v>
      </c>
      <c r="FQ1371" s="22">
        <f t="shared" si="697"/>
        <v>4.2954808826749735E-2</v>
      </c>
      <c r="FR1371" s="28">
        <f t="shared" si="698"/>
        <v>0.11011825268591623</v>
      </c>
      <c r="FS1371" s="28">
        <f t="shared" si="699"/>
        <v>0.84668149190298603</v>
      </c>
      <c r="FT1371" s="28">
        <f t="shared" si="700"/>
        <v>0.52588604101188396</v>
      </c>
      <c r="FU1371" s="28">
        <f t="shared" si="701"/>
        <v>0</v>
      </c>
      <c r="FV1371" s="28">
        <f t="shared" si="702"/>
        <v>0.45797771607479698</v>
      </c>
      <c r="FW1371" s="22" t="e">
        <f t="shared" si="703"/>
        <v>#VALUE!</v>
      </c>
      <c r="FX1371" s="22">
        <f t="shared" si="704"/>
        <v>2.8775968992248062</v>
      </c>
      <c r="FY1371" s="22">
        <f t="shared" si="705"/>
        <v>0</v>
      </c>
    </row>
    <row r="1372" spans="1:181" ht="15.75" customHeight="1">
      <c r="A1372" s="9">
        <v>1</v>
      </c>
      <c r="B1372" s="9" t="s">
        <v>184</v>
      </c>
      <c r="C1372" s="9" t="s">
        <v>3960</v>
      </c>
      <c r="D1372" s="9" t="s">
        <v>3961</v>
      </c>
      <c r="E1372" s="9" t="s">
        <v>4010</v>
      </c>
      <c r="F1372" s="9" t="s">
        <v>4011</v>
      </c>
      <c r="G1372" s="9">
        <v>340.271613565</v>
      </c>
      <c r="H1372" s="9">
        <v>38.625</v>
      </c>
      <c r="I1372" s="9">
        <v>57</v>
      </c>
      <c r="J1372" s="9">
        <v>82.625</v>
      </c>
      <c r="K1372" s="9">
        <v>58.0625</v>
      </c>
      <c r="L1372" s="9">
        <v>66.6875</v>
      </c>
      <c r="M1372" s="9">
        <v>37.5625</v>
      </c>
      <c r="N1372" s="9">
        <v>359.884033203125</v>
      </c>
      <c r="O1372" s="9">
        <v>482.55126953125</v>
      </c>
      <c r="P1372" s="9">
        <v>435.24178813921026</v>
      </c>
      <c r="Q1372" s="9">
        <v>61</v>
      </c>
      <c r="R1372" s="9">
        <v>3.9375</v>
      </c>
      <c r="S1372" s="9">
        <v>89.9375</v>
      </c>
      <c r="T1372" s="9">
        <v>0</v>
      </c>
      <c r="U1372" s="9">
        <v>182.75</v>
      </c>
      <c r="V1372" s="9">
        <v>2.9375</v>
      </c>
      <c r="W1372" s="9">
        <v>1213.7164645350974</v>
      </c>
      <c r="X1372" s="9">
        <v>13.685525542080118</v>
      </c>
      <c r="Y1372" s="9">
        <v>17</v>
      </c>
      <c r="Z1372" s="9">
        <v>69678.296000000002</v>
      </c>
      <c r="AA1372" s="9">
        <v>57.13</v>
      </c>
      <c r="AB1372" s="9">
        <v>5.44</v>
      </c>
      <c r="AC1372" s="9">
        <v>5.44</v>
      </c>
      <c r="AD1372" s="9">
        <v>0</v>
      </c>
      <c r="AE1372" s="9">
        <v>1.38</v>
      </c>
      <c r="AF1372" s="9">
        <v>33.19</v>
      </c>
      <c r="AG1372" s="9">
        <v>17.12</v>
      </c>
      <c r="AH1372" s="9">
        <v>9.9</v>
      </c>
      <c r="AI1372" s="9">
        <v>2.8</v>
      </c>
      <c r="AJ1372" s="9">
        <v>0</v>
      </c>
      <c r="AK1372" s="9">
        <v>9.6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0.33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0</v>
      </c>
      <c r="BA1372" s="9">
        <v>0</v>
      </c>
      <c r="BB1372" s="9">
        <v>0</v>
      </c>
      <c r="BC1372" s="9">
        <v>11.3</v>
      </c>
      <c r="BD1372" s="9">
        <v>0.5</v>
      </c>
      <c r="BE1372" s="9">
        <v>0</v>
      </c>
      <c r="BF1372" s="9">
        <v>0</v>
      </c>
      <c r="BG1372" s="9">
        <v>0</v>
      </c>
      <c r="BH1372" s="9">
        <v>10.26</v>
      </c>
      <c r="BI1372" s="9">
        <v>0</v>
      </c>
      <c r="BJ1372" s="9">
        <v>0</v>
      </c>
      <c r="BK1372" s="9">
        <v>0</v>
      </c>
      <c r="BL1372" s="9">
        <v>1.28</v>
      </c>
      <c r="BM1372" s="9">
        <v>3.83</v>
      </c>
      <c r="BN1372" s="9">
        <v>0</v>
      </c>
      <c r="BO1372" s="9">
        <v>0</v>
      </c>
      <c r="BP1372" s="9">
        <v>0</v>
      </c>
      <c r="BQ1372" s="9">
        <v>0</v>
      </c>
      <c r="BR1372" s="9">
        <v>0</v>
      </c>
      <c r="BS1372" s="9">
        <v>0</v>
      </c>
      <c r="BT1372" s="9">
        <v>0</v>
      </c>
      <c r="BU1372" s="9">
        <v>0</v>
      </c>
      <c r="BV1372" s="9">
        <v>0</v>
      </c>
      <c r="BW1372" s="9">
        <v>0</v>
      </c>
      <c r="BX1372" s="9">
        <v>0</v>
      </c>
      <c r="BY1372" s="9">
        <v>0</v>
      </c>
      <c r="BZ1372" s="9">
        <v>0</v>
      </c>
      <c r="CA1372" s="9">
        <v>0</v>
      </c>
      <c r="CB1372" s="9">
        <v>0</v>
      </c>
      <c r="CC1372" s="9">
        <v>0</v>
      </c>
      <c r="CD1372" s="9">
        <v>0</v>
      </c>
      <c r="CE1372" s="9">
        <v>0</v>
      </c>
      <c r="CF1372" s="9">
        <v>0</v>
      </c>
      <c r="CG1372" s="9">
        <v>0</v>
      </c>
      <c r="CH1372" s="9">
        <v>0</v>
      </c>
      <c r="CI1372" s="9">
        <v>14.26</v>
      </c>
      <c r="CJ1372" s="9">
        <v>0</v>
      </c>
      <c r="CK1372" s="9">
        <v>1</v>
      </c>
      <c r="CL1372" s="9">
        <v>0</v>
      </c>
      <c r="CM1372" s="9">
        <v>0</v>
      </c>
      <c r="CN1372" s="9">
        <v>5.2</v>
      </c>
      <c r="CO1372" s="9">
        <v>0</v>
      </c>
      <c r="CP1372" s="9">
        <v>0</v>
      </c>
      <c r="CQ1372" s="9">
        <v>3.5</v>
      </c>
      <c r="CR1372" s="9">
        <v>0</v>
      </c>
      <c r="CS1372" s="9">
        <v>5.67</v>
      </c>
      <c r="CT1372" s="9">
        <v>0</v>
      </c>
      <c r="CU1372" s="9">
        <v>26</v>
      </c>
      <c r="CV1372" s="9">
        <v>13.600000000000001</v>
      </c>
      <c r="CW1372" s="9" t="s">
        <v>4010</v>
      </c>
      <c r="CX1372" s="9">
        <v>340.27</v>
      </c>
      <c r="CY1372" s="9">
        <v>0.57999999999999996</v>
      </c>
      <c r="CZ1372" s="9">
        <v>0.01</v>
      </c>
      <c r="DA1372" s="9">
        <v>0</v>
      </c>
      <c r="DB1372" s="9">
        <v>0.03</v>
      </c>
      <c r="DC1372" s="9">
        <v>0.02</v>
      </c>
      <c r="DD1372" s="9">
        <v>0</v>
      </c>
      <c r="DE1372" s="9">
        <v>0.01</v>
      </c>
      <c r="DF1372" s="9">
        <v>0.09</v>
      </c>
      <c r="DG1372" s="9">
        <v>0</v>
      </c>
      <c r="DH1372" s="9">
        <v>0</v>
      </c>
      <c r="DI1372" s="9">
        <v>0</v>
      </c>
      <c r="DJ1372" s="9">
        <v>0</v>
      </c>
      <c r="DK1372" s="9">
        <v>0</v>
      </c>
      <c r="DL1372" s="9">
        <v>0.04</v>
      </c>
      <c r="DM1372" s="9">
        <v>0</v>
      </c>
      <c r="DN1372" s="9">
        <v>0</v>
      </c>
      <c r="DO1372" s="9">
        <v>0</v>
      </c>
      <c r="DP1372" s="9">
        <v>0.13</v>
      </c>
      <c r="DQ1372" s="9">
        <v>0.03</v>
      </c>
      <c r="DR1372" s="9">
        <v>0</v>
      </c>
      <c r="DS1372" s="9">
        <v>0.02</v>
      </c>
      <c r="DT1372" s="9">
        <v>0</v>
      </c>
      <c r="DU1372" s="9">
        <v>0.03</v>
      </c>
      <c r="DV1372" s="9">
        <v>0</v>
      </c>
      <c r="DW1372" s="9">
        <v>0</v>
      </c>
      <c r="DX1372" s="9">
        <v>0</v>
      </c>
      <c r="DY1372" s="16" t="s">
        <v>4010</v>
      </c>
      <c r="DZ1372" s="16" t="s">
        <v>4012</v>
      </c>
      <c r="EA1372" s="16" t="s">
        <v>3724</v>
      </c>
      <c r="EB1372" s="16" t="s">
        <v>3724</v>
      </c>
      <c r="EC1372" s="9">
        <v>340.271613565</v>
      </c>
      <c r="ED1372" s="17">
        <v>0</v>
      </c>
      <c r="EE1372" s="18">
        <v>0</v>
      </c>
      <c r="EF1372" s="19" t="s">
        <v>192</v>
      </c>
      <c r="EG1372" s="16" t="s">
        <v>4010</v>
      </c>
      <c r="EH1372" s="20" t="s">
        <v>3961</v>
      </c>
      <c r="EI1372" s="20" t="s">
        <v>4011</v>
      </c>
      <c r="EJ1372" s="20">
        <v>340.271613565</v>
      </c>
      <c r="EK1372" s="21">
        <v>1219.6446000350079</v>
      </c>
      <c r="EL1372" s="20">
        <v>4.2007352941176466</v>
      </c>
      <c r="EM1372" s="20">
        <v>5123.4041176470582</v>
      </c>
      <c r="EN1372" s="22">
        <f t="shared" si="674"/>
        <v>0.41431822159985998</v>
      </c>
      <c r="EO1372" s="23">
        <f t="shared" si="675"/>
        <v>0</v>
      </c>
      <c r="EP1372" s="22">
        <f t="shared" si="676"/>
        <v>5.776299667425171E-3</v>
      </c>
      <c r="EQ1372" s="22">
        <f t="shared" si="677"/>
        <v>0.20654647295641521</v>
      </c>
      <c r="ER1372" s="22">
        <f t="shared" si="678"/>
        <v>0.17959040784176439</v>
      </c>
      <c r="ES1372" s="22">
        <f t="shared" si="679"/>
        <v>0</v>
      </c>
      <c r="ET1372" s="22">
        <f t="shared" si="680"/>
        <v>2.2405041134255208E-2</v>
      </c>
      <c r="EU1372" s="22">
        <f t="shared" si="681"/>
        <v>6.7040084018904253E-2</v>
      </c>
      <c r="EV1372" s="22">
        <f t="shared" si="682"/>
        <v>0</v>
      </c>
      <c r="EW1372" s="22">
        <f t="shared" si="683"/>
        <v>0</v>
      </c>
      <c r="EX1372" s="22">
        <f t="shared" si="684"/>
        <v>0</v>
      </c>
      <c r="EY1372" s="22">
        <f t="shared" si="685"/>
        <v>0.26711009977244876</v>
      </c>
      <c r="EZ1372" s="22">
        <f t="shared" si="686"/>
        <v>0</v>
      </c>
      <c r="FA1372" s="22">
        <f t="shared" si="687"/>
        <v>0</v>
      </c>
      <c r="FB1372" s="22">
        <f t="shared" si="688"/>
        <v>0.25153159460878693</v>
      </c>
      <c r="FC1372" s="22">
        <f t="shared" si="16"/>
        <v>0.39033782601085237</v>
      </c>
      <c r="FD1372" s="22">
        <f t="shared" si="689"/>
        <v>0.44394618834080724</v>
      </c>
      <c r="FE1372" s="22">
        <f t="shared" si="690"/>
        <v>0.12556053811659193</v>
      </c>
      <c r="FF1372" s="22">
        <f t="shared" si="691"/>
        <v>0</v>
      </c>
      <c r="FG1372" s="22">
        <f t="shared" si="692"/>
        <v>0.43049327354260092</v>
      </c>
      <c r="FH1372" s="22">
        <f t="shared" si="693"/>
        <v>9.5221424820584641E-2</v>
      </c>
      <c r="FI1372" s="23">
        <f t="shared" si="694"/>
        <v>0.58095571503588306</v>
      </c>
      <c r="FJ1372" s="24">
        <f t="shared" si="695"/>
        <v>0.29966742517066342</v>
      </c>
      <c r="FK1372" s="22">
        <f t="shared" si="696"/>
        <v>0.16789528636095533</v>
      </c>
      <c r="FL1372" s="25">
        <v>1213.7164645350974</v>
      </c>
      <c r="FM1372" s="25">
        <v>13.685525542080118</v>
      </c>
      <c r="FN1372" s="25">
        <v>435.24178813921026</v>
      </c>
      <c r="FO1372" s="9">
        <v>359.884033203125</v>
      </c>
      <c r="FP1372" s="26">
        <f t="shared" si="0"/>
        <v>122.667236328125</v>
      </c>
      <c r="FQ1372" s="22">
        <f t="shared" si="697"/>
        <v>0.28102549900693774</v>
      </c>
      <c r="FR1372" s="28">
        <f t="shared" si="698"/>
        <v>0.41345646945399789</v>
      </c>
      <c r="FS1372" s="28">
        <f t="shared" si="699"/>
        <v>0.3063728969565831</v>
      </c>
      <c r="FT1372" s="28">
        <f t="shared" si="700"/>
        <v>0.27588254869831402</v>
      </c>
      <c r="FU1372" s="28">
        <f t="shared" si="701"/>
        <v>0</v>
      </c>
      <c r="FV1372" s="28">
        <f t="shared" si="702"/>
        <v>0.54570376310432156</v>
      </c>
      <c r="FW1372" s="22">
        <f t="shared" si="703"/>
        <v>0.45510239803955888</v>
      </c>
      <c r="FX1372" s="22">
        <f t="shared" si="704"/>
        <v>3.3605882352941179</v>
      </c>
      <c r="FY1372" s="22">
        <f t="shared" si="705"/>
        <v>0</v>
      </c>
    </row>
    <row r="1373" spans="1:181" ht="15.75" customHeight="1">
      <c r="A1373" s="9">
        <v>1</v>
      </c>
      <c r="B1373" s="9" t="s">
        <v>184</v>
      </c>
      <c r="C1373" s="9" t="s">
        <v>3960</v>
      </c>
      <c r="D1373" s="9" t="s">
        <v>3961</v>
      </c>
      <c r="E1373" s="9" t="s">
        <v>4013</v>
      </c>
      <c r="F1373" s="9" t="s">
        <v>4014</v>
      </c>
      <c r="G1373" s="9">
        <v>703.86811394200004</v>
      </c>
      <c r="H1373" s="9">
        <v>31.1875</v>
      </c>
      <c r="I1373" s="9">
        <v>23</v>
      </c>
      <c r="J1373" s="9">
        <v>37.5625</v>
      </c>
      <c r="K1373" s="9">
        <v>55.5</v>
      </c>
      <c r="L1373" s="9">
        <v>138.9375</v>
      </c>
      <c r="M1373" s="9">
        <v>417.5</v>
      </c>
      <c r="N1373" s="9">
        <v>181.15467834472656</v>
      </c>
      <c r="O1373" s="9">
        <v>595.00457763671875</v>
      </c>
      <c r="P1373" s="9">
        <v>410.08828520679549</v>
      </c>
      <c r="Q1373" s="9">
        <v>0</v>
      </c>
      <c r="R1373" s="9">
        <v>216.1875</v>
      </c>
      <c r="S1373" s="9">
        <v>206.125</v>
      </c>
      <c r="T1373" s="9">
        <v>0</v>
      </c>
      <c r="U1373" s="9">
        <v>236.25</v>
      </c>
      <c r="V1373" s="9">
        <v>45.125</v>
      </c>
      <c r="W1373" s="9">
        <v>1231.9098011363637</v>
      </c>
      <c r="X1373" s="9">
        <v>13.983607954545455</v>
      </c>
      <c r="Y1373" s="9">
        <v>50</v>
      </c>
      <c r="Z1373" s="9">
        <v>148459.09950000001</v>
      </c>
      <c r="AA1373" s="9">
        <v>86.45</v>
      </c>
      <c r="AB1373" s="9">
        <v>11.93</v>
      </c>
      <c r="AC1373" s="9">
        <v>9.61</v>
      </c>
      <c r="AD1373" s="9">
        <v>2.3199999999999998</v>
      </c>
      <c r="AE1373" s="9">
        <v>8.7200000000000006</v>
      </c>
      <c r="AF1373" s="9">
        <v>59.41</v>
      </c>
      <c r="AG1373" s="9">
        <v>6.39</v>
      </c>
      <c r="AH1373" s="9">
        <v>1.4</v>
      </c>
      <c r="AI1373" s="9">
        <v>1.6</v>
      </c>
      <c r="AJ1373" s="9">
        <v>0</v>
      </c>
      <c r="AK1373" s="9">
        <v>2.4</v>
      </c>
      <c r="AL1373" s="9">
        <v>0</v>
      </c>
      <c r="AM1373" s="9">
        <v>0</v>
      </c>
      <c r="AN1373" s="9">
        <v>0</v>
      </c>
      <c r="AO1373" s="9">
        <v>1.63</v>
      </c>
      <c r="AP1373" s="9">
        <v>1.61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1.43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38.58</v>
      </c>
      <c r="BD1373" s="9">
        <v>0.28999999999999998</v>
      </c>
      <c r="BE1373" s="9">
        <v>0</v>
      </c>
      <c r="BF1373" s="9">
        <v>0</v>
      </c>
      <c r="BG1373" s="9">
        <v>0</v>
      </c>
      <c r="BH1373" s="9">
        <v>3.4</v>
      </c>
      <c r="BI1373" s="9">
        <v>0</v>
      </c>
      <c r="BJ1373" s="9">
        <v>0</v>
      </c>
      <c r="BK1373" s="9">
        <v>0</v>
      </c>
      <c r="BL1373" s="9">
        <v>0</v>
      </c>
      <c r="BM1373" s="9">
        <v>22.04</v>
      </c>
      <c r="BN1373" s="9">
        <v>0</v>
      </c>
      <c r="BO1373" s="9">
        <v>0</v>
      </c>
      <c r="BP1373" s="9">
        <v>0</v>
      </c>
      <c r="BQ1373" s="9">
        <v>0</v>
      </c>
      <c r="BR1373" s="9">
        <v>0</v>
      </c>
      <c r="BS1373" s="9">
        <v>0</v>
      </c>
      <c r="BT1373" s="9">
        <v>0</v>
      </c>
      <c r="BU1373" s="9">
        <v>0</v>
      </c>
      <c r="BV1373" s="9">
        <v>0</v>
      </c>
      <c r="BW1373" s="9">
        <v>0</v>
      </c>
      <c r="BX1373" s="9">
        <v>0</v>
      </c>
      <c r="BY1373" s="9">
        <v>0</v>
      </c>
      <c r="BZ1373" s="9">
        <v>0</v>
      </c>
      <c r="CA1373" s="9">
        <v>0.74</v>
      </c>
      <c r="CB1373" s="9">
        <v>2.2000000000000002</v>
      </c>
      <c r="CC1373" s="9">
        <v>0</v>
      </c>
      <c r="CD1373" s="9">
        <v>7.78</v>
      </c>
      <c r="CE1373" s="9">
        <v>0</v>
      </c>
      <c r="CF1373" s="9">
        <v>0.81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1.0900000000000001</v>
      </c>
      <c r="CQ1373" s="9">
        <v>0</v>
      </c>
      <c r="CR1373" s="9">
        <v>0</v>
      </c>
      <c r="CS1373" s="9">
        <v>4.8500000000000005</v>
      </c>
      <c r="CT1373" s="9">
        <v>0</v>
      </c>
      <c r="CU1373" s="9">
        <v>36</v>
      </c>
      <c r="CV1373" s="9">
        <v>65</v>
      </c>
      <c r="CW1373" s="9" t="s">
        <v>4013</v>
      </c>
      <c r="CX1373" s="9">
        <v>703.87</v>
      </c>
      <c r="CY1373" s="9">
        <v>0.2</v>
      </c>
      <c r="CZ1373" s="9">
        <v>0.04</v>
      </c>
      <c r="DA1373" s="9">
        <v>0</v>
      </c>
      <c r="DB1373" s="9">
        <v>7.0000000000000007E-2</v>
      </c>
      <c r="DC1373" s="9">
        <v>0</v>
      </c>
      <c r="DD1373" s="9">
        <v>0.04</v>
      </c>
      <c r="DE1373" s="9">
        <v>0</v>
      </c>
      <c r="DF1373" s="9">
        <v>0.09</v>
      </c>
      <c r="DG1373" s="9">
        <v>0</v>
      </c>
      <c r="DH1373" s="9">
        <v>0</v>
      </c>
      <c r="DI1373" s="9">
        <v>0</v>
      </c>
      <c r="DJ1373" s="9">
        <v>0</v>
      </c>
      <c r="DK1373" s="9">
        <v>0</v>
      </c>
      <c r="DL1373" s="9">
        <v>0.03</v>
      </c>
      <c r="DM1373" s="9">
        <v>0</v>
      </c>
      <c r="DN1373" s="9">
        <v>0</v>
      </c>
      <c r="DO1373" s="9">
        <v>0</v>
      </c>
      <c r="DP1373" s="9">
        <v>0.09</v>
      </c>
      <c r="DQ1373" s="9">
        <v>0.26</v>
      </c>
      <c r="DR1373" s="9">
        <v>0</v>
      </c>
      <c r="DS1373" s="9">
        <v>0</v>
      </c>
      <c r="DT1373" s="9">
        <v>0.01</v>
      </c>
      <c r="DU1373" s="9">
        <v>0.14000000000000001</v>
      </c>
      <c r="DV1373" s="9">
        <v>0</v>
      </c>
      <c r="DW1373" s="9">
        <v>0</v>
      </c>
      <c r="DX1373" s="9">
        <v>0</v>
      </c>
      <c r="DY1373" s="16" t="s">
        <v>4013</v>
      </c>
      <c r="DZ1373" s="16" t="s">
        <v>4015</v>
      </c>
      <c r="EA1373" s="16" t="s">
        <v>3724</v>
      </c>
      <c r="EB1373" s="16" t="s">
        <v>3724</v>
      </c>
      <c r="EC1373" s="9">
        <v>703.86811394200004</v>
      </c>
      <c r="ED1373" s="17">
        <v>229.7644861126</v>
      </c>
      <c r="EE1373" s="18">
        <v>0.33</v>
      </c>
      <c r="EF1373" s="19" t="s">
        <v>192</v>
      </c>
      <c r="EG1373" s="16" t="s">
        <v>4013</v>
      </c>
      <c r="EH1373" s="20" t="s">
        <v>3961</v>
      </c>
      <c r="EI1373" s="20" t="s">
        <v>4014</v>
      </c>
      <c r="EJ1373" s="20">
        <v>703.86811394200004</v>
      </c>
      <c r="EK1373" s="21">
        <v>1717.2828166570273</v>
      </c>
      <c r="EL1373" s="20">
        <v>1.33</v>
      </c>
      <c r="EM1373" s="20">
        <v>2283.9861461538462</v>
      </c>
      <c r="EN1373" s="22">
        <f t="shared" si="674"/>
        <v>0.54297281665702712</v>
      </c>
      <c r="EO1373" s="23">
        <f t="shared" si="675"/>
        <v>3.7801890094504721E-2</v>
      </c>
      <c r="EP1373" s="22">
        <f t="shared" si="676"/>
        <v>1.6684167541710416E-2</v>
      </c>
      <c r="EQ1373" s="22">
        <f t="shared" si="677"/>
        <v>0.45350600863376495</v>
      </c>
      <c r="ER1373" s="22">
        <f t="shared" si="678"/>
        <v>3.9668650099171622E-2</v>
      </c>
      <c r="ES1373" s="22">
        <f t="shared" si="679"/>
        <v>0</v>
      </c>
      <c r="ET1373" s="22">
        <f t="shared" si="680"/>
        <v>0</v>
      </c>
      <c r="EU1373" s="22">
        <f t="shared" si="681"/>
        <v>0.25714619064286542</v>
      </c>
      <c r="EV1373" s="22">
        <f t="shared" si="682"/>
        <v>0</v>
      </c>
      <c r="EW1373" s="22">
        <f t="shared" si="683"/>
        <v>0</v>
      </c>
      <c r="EX1373" s="22">
        <f t="shared" si="684"/>
        <v>0</v>
      </c>
      <c r="EY1373" s="22">
        <f t="shared" si="685"/>
        <v>0</v>
      </c>
      <c r="EZ1373" s="22">
        <f t="shared" si="686"/>
        <v>0</v>
      </c>
      <c r="FA1373" s="22">
        <f t="shared" si="687"/>
        <v>0.12588962781472407</v>
      </c>
      <c r="FB1373" s="22">
        <f t="shared" si="688"/>
        <v>6.9303465173258666E-2</v>
      </c>
      <c r="FC1373" s="22">
        <f t="shared" si="16"/>
        <v>6.2463851937536147E-2</v>
      </c>
      <c r="FD1373" s="22">
        <f t="shared" si="689"/>
        <v>0.25925925925925924</v>
      </c>
      <c r="FE1373" s="22">
        <f t="shared" si="690"/>
        <v>0.29629629629629628</v>
      </c>
      <c r="FF1373" s="22">
        <f t="shared" si="691"/>
        <v>0</v>
      </c>
      <c r="FG1373" s="22">
        <f t="shared" si="692"/>
        <v>0.44444444444444442</v>
      </c>
      <c r="FH1373" s="22">
        <f t="shared" si="693"/>
        <v>0.13799884326200115</v>
      </c>
      <c r="FI1373" s="23">
        <f t="shared" si="694"/>
        <v>0.68721804511278184</v>
      </c>
      <c r="FJ1373" s="24">
        <f t="shared" si="695"/>
        <v>7.3915558126084441E-2</v>
      </c>
      <c r="FK1373" s="22">
        <f t="shared" si="696"/>
        <v>0.12282130457059408</v>
      </c>
      <c r="FL1373" s="25">
        <v>1231.9098011363637</v>
      </c>
      <c r="FM1373" s="25">
        <v>13.983607954545455</v>
      </c>
      <c r="FN1373" s="25">
        <v>410.08828520679549</v>
      </c>
      <c r="FO1373" s="9">
        <v>181.15467834472656</v>
      </c>
      <c r="FP1373" s="26">
        <f t="shared" si="0"/>
        <v>413.84989929199219</v>
      </c>
      <c r="FQ1373" s="22">
        <f t="shared" si="697"/>
        <v>7.6985302966096777E-2</v>
      </c>
      <c r="FR1373" s="28">
        <f t="shared" si="698"/>
        <v>0.13221582020359643</v>
      </c>
      <c r="FS1373" s="28">
        <f t="shared" si="699"/>
        <v>0.79054227486408257</v>
      </c>
      <c r="FT1373" s="28">
        <f t="shared" si="700"/>
        <v>0.59998811089032977</v>
      </c>
      <c r="FU1373" s="28">
        <f t="shared" si="701"/>
        <v>0</v>
      </c>
      <c r="FV1373" s="28">
        <f t="shared" si="702"/>
        <v>0.39975528714344599</v>
      </c>
      <c r="FW1373" s="22">
        <f t="shared" si="703"/>
        <v>0.41642567958357429</v>
      </c>
      <c r="FX1373" s="22">
        <f t="shared" si="704"/>
        <v>1.7290000000000001</v>
      </c>
      <c r="FY1373" s="22">
        <f t="shared" si="705"/>
        <v>0</v>
      </c>
    </row>
    <row r="1374" spans="1:181" ht="15.75" customHeight="1">
      <c r="A1374" s="9">
        <v>1</v>
      </c>
      <c r="B1374" s="9" t="s">
        <v>184</v>
      </c>
      <c r="C1374" s="9" t="s">
        <v>3960</v>
      </c>
      <c r="D1374" s="9" t="s">
        <v>3961</v>
      </c>
      <c r="E1374" s="9" t="s">
        <v>4016</v>
      </c>
      <c r="F1374" s="9" t="s">
        <v>4017</v>
      </c>
      <c r="G1374" s="9">
        <v>1389.2120805500001</v>
      </c>
      <c r="H1374" s="9">
        <v>60.375</v>
      </c>
      <c r="I1374" s="9">
        <v>82.3125</v>
      </c>
      <c r="J1374" s="9">
        <v>141.0625</v>
      </c>
      <c r="K1374" s="9">
        <v>156.6875</v>
      </c>
      <c r="L1374" s="9">
        <v>389.5625</v>
      </c>
      <c r="M1374" s="9">
        <v>559.5625</v>
      </c>
      <c r="N1374" s="9">
        <v>657.31903076171875</v>
      </c>
      <c r="O1374" s="9">
        <v>1220.498291015625</v>
      </c>
      <c r="P1374" s="9">
        <v>903.08047589533817</v>
      </c>
      <c r="Q1374" s="9">
        <v>6.5625</v>
      </c>
      <c r="R1374" s="9">
        <v>78.0625</v>
      </c>
      <c r="S1374" s="9">
        <v>1266.0625</v>
      </c>
      <c r="T1374" s="9">
        <v>0</v>
      </c>
      <c r="U1374" s="9">
        <v>0</v>
      </c>
      <c r="V1374" s="9">
        <v>38.875</v>
      </c>
      <c r="W1374" s="9">
        <v>1282.6071428571429</v>
      </c>
      <c r="X1374" s="9">
        <v>11.43962576466355</v>
      </c>
      <c r="Y1374" s="9">
        <v>83</v>
      </c>
      <c r="Z1374" s="9">
        <v>377397.3812</v>
      </c>
      <c r="AA1374" s="9">
        <v>233.49</v>
      </c>
      <c r="AB1374" s="9">
        <v>78.37</v>
      </c>
      <c r="AC1374" s="9">
        <v>78.37</v>
      </c>
      <c r="AD1374" s="9">
        <v>0</v>
      </c>
      <c r="AE1374" s="9">
        <v>4.32</v>
      </c>
      <c r="AF1374" s="9">
        <v>3.15</v>
      </c>
      <c r="AG1374" s="9">
        <v>147.65</v>
      </c>
      <c r="AH1374" s="9">
        <v>275.90000000000003</v>
      </c>
      <c r="AI1374" s="9">
        <v>70.900000000000006</v>
      </c>
      <c r="AJ1374" s="9">
        <v>2.3000000000000003</v>
      </c>
      <c r="AK1374" s="9">
        <v>39.200000000000003</v>
      </c>
      <c r="AL1374" s="9">
        <v>0</v>
      </c>
      <c r="AM1374" s="9">
        <v>0</v>
      </c>
      <c r="AN1374" s="9">
        <v>0</v>
      </c>
      <c r="AO1374" s="9">
        <v>1.65</v>
      </c>
      <c r="AP1374" s="9">
        <v>0</v>
      </c>
      <c r="AQ1374" s="9">
        <v>0</v>
      </c>
      <c r="AR1374" s="9">
        <v>0</v>
      </c>
      <c r="AS1374" s="9">
        <v>34.31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  <c r="BD1374" s="9">
        <v>0</v>
      </c>
      <c r="BE1374" s="9">
        <v>0</v>
      </c>
      <c r="BF1374" s="9">
        <v>0</v>
      </c>
      <c r="BG1374" s="9">
        <v>0</v>
      </c>
      <c r="BH1374" s="9">
        <v>0</v>
      </c>
      <c r="BI1374" s="9">
        <v>0</v>
      </c>
      <c r="BJ1374" s="9">
        <v>0</v>
      </c>
      <c r="BK1374" s="9">
        <v>0</v>
      </c>
      <c r="BL1374" s="9">
        <v>0</v>
      </c>
      <c r="BM1374" s="9">
        <v>0</v>
      </c>
      <c r="BN1374" s="9">
        <v>0</v>
      </c>
      <c r="BO1374" s="9">
        <v>125.47</v>
      </c>
      <c r="BP1374" s="9">
        <v>4.5200000000000005</v>
      </c>
      <c r="BQ1374" s="9">
        <v>3.42</v>
      </c>
      <c r="BR1374" s="9">
        <v>0</v>
      </c>
      <c r="BS1374" s="9">
        <v>35.97</v>
      </c>
      <c r="BT1374" s="9">
        <v>0</v>
      </c>
      <c r="BU1374" s="9">
        <v>0</v>
      </c>
      <c r="BV1374" s="9">
        <v>0</v>
      </c>
      <c r="BW1374" s="9">
        <v>0</v>
      </c>
      <c r="BX1374" s="9">
        <v>0</v>
      </c>
      <c r="BY1374" s="9">
        <v>0</v>
      </c>
      <c r="BZ1374" s="9">
        <v>0</v>
      </c>
      <c r="CA1374" s="9">
        <v>0</v>
      </c>
      <c r="CB1374" s="9">
        <v>0</v>
      </c>
      <c r="CC1374" s="9">
        <v>0</v>
      </c>
      <c r="CD1374" s="9">
        <v>0</v>
      </c>
      <c r="CE1374" s="9">
        <v>0</v>
      </c>
      <c r="CF1374" s="9">
        <v>0</v>
      </c>
      <c r="CG1374" s="9">
        <v>0</v>
      </c>
      <c r="CH1374" s="9">
        <v>0</v>
      </c>
      <c r="CI1374" s="9">
        <v>17.309999999999999</v>
      </c>
      <c r="CJ1374" s="9">
        <v>0</v>
      </c>
      <c r="CK1374" s="9">
        <v>0</v>
      </c>
      <c r="CL1374" s="9">
        <v>0</v>
      </c>
      <c r="CM1374" s="9">
        <v>0</v>
      </c>
      <c r="CN1374" s="9">
        <v>3.42</v>
      </c>
      <c r="CO1374" s="9">
        <v>2</v>
      </c>
      <c r="CP1374" s="9">
        <v>1.82</v>
      </c>
      <c r="CQ1374" s="9">
        <v>0</v>
      </c>
      <c r="CR1374" s="9">
        <v>0</v>
      </c>
      <c r="CS1374" s="9">
        <v>3.6</v>
      </c>
      <c r="CT1374" s="9">
        <v>0</v>
      </c>
      <c r="CU1374" s="9">
        <v>116</v>
      </c>
      <c r="CV1374" s="9">
        <v>91.300000000000011</v>
      </c>
      <c r="CW1374" s="9" t="s">
        <v>4016</v>
      </c>
      <c r="CX1374" s="9">
        <v>1389.21</v>
      </c>
      <c r="CY1374" s="9">
        <v>0.03</v>
      </c>
      <c r="CZ1374" s="9">
        <v>0.1</v>
      </c>
      <c r="DA1374" s="9">
        <v>0</v>
      </c>
      <c r="DB1374" s="9">
        <v>0</v>
      </c>
      <c r="DC1374" s="9">
        <v>0</v>
      </c>
      <c r="DD1374" s="9">
        <v>0</v>
      </c>
      <c r="DE1374" s="9">
        <v>0.02</v>
      </c>
      <c r="DF1374" s="9">
        <v>0.04</v>
      </c>
      <c r="DG1374" s="9">
        <v>0</v>
      </c>
      <c r="DH1374" s="9">
        <v>0</v>
      </c>
      <c r="DI1374" s="9">
        <v>0</v>
      </c>
      <c r="DJ1374" s="9">
        <v>0</v>
      </c>
      <c r="DK1374" s="9">
        <v>0</v>
      </c>
      <c r="DL1374" s="9">
        <v>0.08</v>
      </c>
      <c r="DM1374" s="9">
        <v>0</v>
      </c>
      <c r="DN1374" s="9">
        <v>0</v>
      </c>
      <c r="DO1374" s="9">
        <v>0</v>
      </c>
      <c r="DP1374" s="9">
        <v>0.1</v>
      </c>
      <c r="DQ1374" s="9">
        <v>0.12</v>
      </c>
      <c r="DR1374" s="9">
        <v>0</v>
      </c>
      <c r="DS1374" s="9">
        <v>0.06</v>
      </c>
      <c r="DT1374" s="9">
        <v>0</v>
      </c>
      <c r="DU1374" s="9">
        <v>0.44</v>
      </c>
      <c r="DV1374" s="9">
        <v>0.01</v>
      </c>
      <c r="DW1374" s="9">
        <v>0</v>
      </c>
      <c r="DX1374" s="9">
        <v>0</v>
      </c>
      <c r="DY1374" s="16" t="s">
        <v>4016</v>
      </c>
      <c r="DZ1374" s="16" t="s">
        <v>4018</v>
      </c>
      <c r="EA1374" s="16" t="s">
        <v>3724</v>
      </c>
      <c r="EB1374" s="16" t="s">
        <v>3724</v>
      </c>
      <c r="EC1374" s="9">
        <v>1389.2120805500001</v>
      </c>
      <c r="ED1374" s="17">
        <v>1254.4115648275319</v>
      </c>
      <c r="EE1374" s="18">
        <v>0.9</v>
      </c>
      <c r="EF1374" s="19" t="s">
        <v>192</v>
      </c>
      <c r="EG1374" s="16" t="s">
        <v>4016</v>
      </c>
      <c r="EH1374" s="20" t="s">
        <v>3961</v>
      </c>
      <c r="EI1374" s="20" t="s">
        <v>4017</v>
      </c>
      <c r="EJ1374" s="20">
        <v>1389.2120805500001</v>
      </c>
      <c r="EK1374" s="21">
        <v>1616.3320964495267</v>
      </c>
      <c r="EL1374" s="20">
        <v>2.5573932092004381</v>
      </c>
      <c r="EM1374" s="20">
        <v>4133.5967272727266</v>
      </c>
      <c r="EN1374" s="22">
        <f t="shared" si="674"/>
        <v>0.57844019015803672</v>
      </c>
      <c r="EO1374" s="23">
        <f t="shared" si="675"/>
        <v>7.0666837980213277E-3</v>
      </c>
      <c r="EP1374" s="22">
        <f t="shared" si="676"/>
        <v>0</v>
      </c>
      <c r="EQ1374" s="22">
        <f t="shared" si="677"/>
        <v>0</v>
      </c>
      <c r="ER1374" s="22">
        <f t="shared" si="678"/>
        <v>0</v>
      </c>
      <c r="ES1374" s="22">
        <f t="shared" si="679"/>
        <v>0</v>
      </c>
      <c r="ET1374" s="22">
        <f t="shared" si="680"/>
        <v>0</v>
      </c>
      <c r="EU1374" s="22">
        <f t="shared" si="681"/>
        <v>0</v>
      </c>
      <c r="EV1374" s="22">
        <f t="shared" si="682"/>
        <v>0</v>
      </c>
      <c r="EW1374" s="22">
        <f t="shared" si="683"/>
        <v>0.65262576563912045</v>
      </c>
      <c r="EX1374" s="22">
        <f t="shared" si="684"/>
        <v>1.7170398634401042E-2</v>
      </c>
      <c r="EY1374" s="22">
        <f t="shared" si="685"/>
        <v>0.26749673662014256</v>
      </c>
      <c r="EZ1374" s="22">
        <f t="shared" si="686"/>
        <v>0</v>
      </c>
      <c r="FA1374" s="22">
        <f t="shared" si="687"/>
        <v>0</v>
      </c>
      <c r="FB1374" s="22">
        <f t="shared" si="688"/>
        <v>5.4423134852896876E-2</v>
      </c>
      <c r="FC1374" s="22">
        <f t="shared" si="16"/>
        <v>1.6630262538010196</v>
      </c>
      <c r="FD1374" s="22">
        <f t="shared" si="689"/>
        <v>0.71053309296935352</v>
      </c>
      <c r="FE1374" s="22">
        <f t="shared" si="690"/>
        <v>0.18259078032449136</v>
      </c>
      <c r="FF1374" s="22">
        <f t="shared" si="691"/>
        <v>5.923255215039917E-3</v>
      </c>
      <c r="FG1374" s="22">
        <f t="shared" si="692"/>
        <v>0.10095287149111511</v>
      </c>
      <c r="FH1374" s="22">
        <f t="shared" si="693"/>
        <v>0.33564606621268578</v>
      </c>
      <c r="FI1374" s="23">
        <f t="shared" si="694"/>
        <v>1.3490941796222535E-2</v>
      </c>
      <c r="FJ1374" s="24">
        <f t="shared" si="695"/>
        <v>0.63236112895627217</v>
      </c>
      <c r="FK1374" s="22">
        <f t="shared" si="696"/>
        <v>0.16807368958925226</v>
      </c>
      <c r="FL1374" s="25">
        <v>1282.6071428571429</v>
      </c>
      <c r="FM1374" s="25">
        <v>11.43962576466355</v>
      </c>
      <c r="FN1374" s="25">
        <v>903.08047589533817</v>
      </c>
      <c r="FO1374" s="9">
        <v>657.31903076171875</v>
      </c>
      <c r="FP1374" s="26">
        <f t="shared" si="0"/>
        <v>563.17926025390625</v>
      </c>
      <c r="FQ1374" s="22">
        <f t="shared" si="697"/>
        <v>0.10271109933301824</v>
      </c>
      <c r="FR1374" s="28">
        <f t="shared" si="698"/>
        <v>0.21433012580924174</v>
      </c>
      <c r="FS1374" s="28">
        <f t="shared" si="699"/>
        <v>0.68321101816522778</v>
      </c>
      <c r="FT1374" s="28">
        <f t="shared" si="700"/>
        <v>0.96754485425137549</v>
      </c>
      <c r="FU1374" s="28">
        <f t="shared" si="701"/>
        <v>0</v>
      </c>
      <c r="FV1374" s="28">
        <f t="shared" si="702"/>
        <v>2.7983488298351882E-2</v>
      </c>
      <c r="FW1374" s="22">
        <f t="shared" si="703"/>
        <v>0.49680928519422674</v>
      </c>
      <c r="FX1374" s="22">
        <f t="shared" si="704"/>
        <v>2.8131325301204821</v>
      </c>
      <c r="FY1374" s="22">
        <f t="shared" si="705"/>
        <v>0.41337349397590362</v>
      </c>
    </row>
    <row r="1375" spans="1:181" ht="15.75" customHeight="1">
      <c r="A1375" s="9">
        <v>1</v>
      </c>
      <c r="B1375" s="9" t="s">
        <v>184</v>
      </c>
      <c r="C1375" s="9" t="s">
        <v>3960</v>
      </c>
      <c r="D1375" s="9" t="s">
        <v>3961</v>
      </c>
      <c r="E1375" s="9" t="s">
        <v>4019</v>
      </c>
      <c r="F1375" s="9" t="s">
        <v>4020</v>
      </c>
      <c r="G1375" s="9">
        <v>417.80588129699998</v>
      </c>
      <c r="H1375" s="9">
        <v>88.4375</v>
      </c>
      <c r="I1375" s="9">
        <v>17.75</v>
      </c>
      <c r="J1375" s="9">
        <v>20.875</v>
      </c>
      <c r="K1375" s="9">
        <v>24.4375</v>
      </c>
      <c r="L1375" s="9">
        <v>79.25</v>
      </c>
      <c r="M1375" s="9">
        <v>186.625</v>
      </c>
      <c r="N1375" s="9">
        <v>687.14495849609375</v>
      </c>
      <c r="O1375" s="9">
        <v>917.15032958984375</v>
      </c>
      <c r="P1375" s="9">
        <v>771.55286359258594</v>
      </c>
      <c r="Q1375" s="9">
        <v>9.6875</v>
      </c>
      <c r="R1375" s="9">
        <v>0</v>
      </c>
      <c r="S1375" s="9">
        <v>303.5625</v>
      </c>
      <c r="T1375" s="9">
        <v>0</v>
      </c>
      <c r="U1375" s="9">
        <v>0</v>
      </c>
      <c r="V1375" s="9">
        <v>104.125</v>
      </c>
      <c r="W1375" s="9">
        <v>1269.0721017202693</v>
      </c>
      <c r="X1375" s="9">
        <v>11.853376215407629</v>
      </c>
      <c r="Y1375" s="9">
        <v>31</v>
      </c>
      <c r="Z1375" s="9">
        <v>215471.64259999999</v>
      </c>
      <c r="AA1375" s="9">
        <v>154.61000000000001</v>
      </c>
      <c r="AB1375" s="9">
        <v>56.43</v>
      </c>
      <c r="AC1375" s="9">
        <v>56.43</v>
      </c>
      <c r="AD1375" s="9">
        <v>0</v>
      </c>
      <c r="AE1375" s="9">
        <v>4.17</v>
      </c>
      <c r="AF1375" s="9">
        <v>6.4</v>
      </c>
      <c r="AG1375" s="9">
        <v>87.61</v>
      </c>
      <c r="AH1375" s="9">
        <v>100.2</v>
      </c>
      <c r="AI1375" s="9">
        <v>3.9</v>
      </c>
      <c r="AJ1375" s="9">
        <v>1.2</v>
      </c>
      <c r="AK1375" s="9">
        <v>13.6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83.78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  <c r="BD1375" s="9">
        <v>0</v>
      </c>
      <c r="BE1375" s="9">
        <v>0</v>
      </c>
      <c r="BF1375" s="9">
        <v>0</v>
      </c>
      <c r="BG1375" s="9">
        <v>0</v>
      </c>
      <c r="BH1375" s="9">
        <v>0</v>
      </c>
      <c r="BI1375" s="9">
        <v>0</v>
      </c>
      <c r="BJ1375" s="9">
        <v>0</v>
      </c>
      <c r="BK1375" s="9">
        <v>0</v>
      </c>
      <c r="BL1375" s="9">
        <v>0</v>
      </c>
      <c r="BM1375" s="9">
        <v>0</v>
      </c>
      <c r="BN1375" s="9">
        <v>33.119999999999997</v>
      </c>
      <c r="BO1375" s="9">
        <v>8.9600000000000009</v>
      </c>
      <c r="BP1375" s="9">
        <v>6.01</v>
      </c>
      <c r="BQ1375" s="9">
        <v>3.7</v>
      </c>
      <c r="BR1375" s="9">
        <v>0</v>
      </c>
      <c r="BS1375" s="9">
        <v>1.21</v>
      </c>
      <c r="BT1375" s="9">
        <v>0</v>
      </c>
      <c r="BU1375" s="9">
        <v>0</v>
      </c>
      <c r="BV1375" s="9">
        <v>0</v>
      </c>
      <c r="BW1375" s="9">
        <v>0</v>
      </c>
      <c r="BX1375" s="9">
        <v>0</v>
      </c>
      <c r="BY1375" s="9">
        <v>0</v>
      </c>
      <c r="BZ1375" s="9">
        <v>0</v>
      </c>
      <c r="CA1375" s="9">
        <v>2.54</v>
      </c>
      <c r="CB1375" s="9">
        <v>0</v>
      </c>
      <c r="CC1375" s="9">
        <v>0</v>
      </c>
      <c r="CD1375" s="9">
        <v>0</v>
      </c>
      <c r="CE1375" s="9">
        <v>0</v>
      </c>
      <c r="CF1375" s="9">
        <v>0</v>
      </c>
      <c r="CG1375" s="9">
        <v>1.25</v>
      </c>
      <c r="CH1375" s="9">
        <v>0</v>
      </c>
      <c r="CI1375" s="9">
        <v>7.69</v>
      </c>
      <c r="CJ1375" s="9"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2.95</v>
      </c>
      <c r="CP1375" s="9">
        <v>2.29</v>
      </c>
      <c r="CQ1375" s="9">
        <v>0</v>
      </c>
      <c r="CR1375" s="9">
        <v>0</v>
      </c>
      <c r="CS1375" s="9">
        <v>1.1100000000000001</v>
      </c>
      <c r="CT1375" s="9">
        <v>0</v>
      </c>
      <c r="CU1375" s="9">
        <v>50</v>
      </c>
      <c r="CV1375" s="9">
        <v>34.1</v>
      </c>
      <c r="CW1375" s="9" t="s">
        <v>4019</v>
      </c>
      <c r="CX1375" s="9">
        <v>417.81</v>
      </c>
      <c r="CY1375" s="9">
        <v>0.04</v>
      </c>
      <c r="CZ1375" s="9">
        <v>0.26</v>
      </c>
      <c r="DA1375" s="9">
        <v>0</v>
      </c>
      <c r="DB1375" s="9">
        <v>0</v>
      </c>
      <c r="DC1375" s="9">
        <v>0</v>
      </c>
      <c r="DD1375" s="9">
        <v>0</v>
      </c>
      <c r="DE1375" s="9">
        <v>0</v>
      </c>
      <c r="DF1375" s="9">
        <v>0</v>
      </c>
      <c r="DG1375" s="9">
        <v>0</v>
      </c>
      <c r="DH1375" s="9">
        <v>0</v>
      </c>
      <c r="DI1375" s="9">
        <v>0</v>
      </c>
      <c r="DJ1375" s="9">
        <v>0</v>
      </c>
      <c r="DK1375" s="9">
        <v>0</v>
      </c>
      <c r="DL1375" s="9">
        <v>0.2</v>
      </c>
      <c r="DM1375" s="9">
        <v>0</v>
      </c>
      <c r="DN1375" s="9">
        <v>0</v>
      </c>
      <c r="DO1375" s="9">
        <v>0</v>
      </c>
      <c r="DP1375" s="9">
        <v>0.05</v>
      </c>
      <c r="DQ1375" s="9">
        <v>0.43</v>
      </c>
      <c r="DR1375" s="9">
        <v>0</v>
      </c>
      <c r="DS1375" s="9">
        <v>0</v>
      </c>
      <c r="DT1375" s="9">
        <v>0</v>
      </c>
      <c r="DU1375" s="9">
        <v>0.02</v>
      </c>
      <c r="DV1375" s="9">
        <v>0</v>
      </c>
      <c r="DW1375" s="9">
        <v>0</v>
      </c>
      <c r="DX1375" s="9">
        <v>0</v>
      </c>
      <c r="DY1375" s="16" t="s">
        <v>4019</v>
      </c>
      <c r="DZ1375" s="16" t="s">
        <v>4021</v>
      </c>
      <c r="EA1375" s="16" t="s">
        <v>3724</v>
      </c>
      <c r="EB1375" s="16" t="s">
        <v>3724</v>
      </c>
      <c r="EC1375" s="9">
        <v>417.80588129699998</v>
      </c>
      <c r="ED1375" s="17">
        <v>18.620149429400001</v>
      </c>
      <c r="EE1375" s="18">
        <v>0.04</v>
      </c>
      <c r="EF1375" s="19" t="s">
        <v>192</v>
      </c>
      <c r="EG1375" s="16" t="s">
        <v>4019</v>
      </c>
      <c r="EH1375" s="20" t="s">
        <v>3961</v>
      </c>
      <c r="EI1375" s="20" t="s">
        <v>4020</v>
      </c>
      <c r="EJ1375" s="20">
        <v>417.80588129699998</v>
      </c>
      <c r="EK1375" s="21">
        <v>1393.6462234008147</v>
      </c>
      <c r="EL1375" s="20">
        <v>4.534017595307918</v>
      </c>
      <c r="EM1375" s="20">
        <v>6318.8164985337235</v>
      </c>
      <c r="EN1375" s="22">
        <f t="shared" si="674"/>
        <v>0.33497186469180512</v>
      </c>
      <c r="EO1375" s="23">
        <f t="shared" si="675"/>
        <v>0</v>
      </c>
      <c r="EP1375" s="22">
        <f t="shared" si="676"/>
        <v>0</v>
      </c>
      <c r="EQ1375" s="22">
        <f t="shared" si="677"/>
        <v>0</v>
      </c>
      <c r="ER1375" s="22">
        <f t="shared" si="678"/>
        <v>0</v>
      </c>
      <c r="ES1375" s="22">
        <f t="shared" si="679"/>
        <v>0</v>
      </c>
      <c r="ET1375" s="22">
        <f t="shared" si="680"/>
        <v>0</v>
      </c>
      <c r="EU1375" s="22">
        <f t="shared" si="681"/>
        <v>0</v>
      </c>
      <c r="EV1375" s="22">
        <f t="shared" si="682"/>
        <v>0.48499048176892645</v>
      </c>
      <c r="EW1375" s="22">
        <f t="shared" si="683"/>
        <v>0.21921218333577386</v>
      </c>
      <c r="EX1375" s="22">
        <f t="shared" si="684"/>
        <v>5.4180699956069688E-2</v>
      </c>
      <c r="EY1375" s="22">
        <f t="shared" si="685"/>
        <v>0.13032654854297843</v>
      </c>
      <c r="EZ1375" s="22">
        <f t="shared" si="686"/>
        <v>0</v>
      </c>
      <c r="FA1375" s="22">
        <f t="shared" si="687"/>
        <v>1.8304290525699218E-2</v>
      </c>
      <c r="FB1375" s="22">
        <f t="shared" si="688"/>
        <v>9.2985795870552043E-2</v>
      </c>
      <c r="FC1375" s="22">
        <f t="shared" si="16"/>
        <v>0.76903175732488194</v>
      </c>
      <c r="FD1375" s="22">
        <f t="shared" si="689"/>
        <v>0.84272497897392762</v>
      </c>
      <c r="FE1375" s="22">
        <f t="shared" si="690"/>
        <v>3.2800672834314551E-2</v>
      </c>
      <c r="FF1375" s="22">
        <f t="shared" si="691"/>
        <v>1.0092514718250629E-2</v>
      </c>
      <c r="FG1375" s="22">
        <f t="shared" si="692"/>
        <v>0.11438183347350714</v>
      </c>
      <c r="FH1375" s="22">
        <f t="shared" si="693"/>
        <v>0.3649828600996054</v>
      </c>
      <c r="FI1375" s="23">
        <f t="shared" si="694"/>
        <v>4.1394476424552094E-2</v>
      </c>
      <c r="FJ1375" s="24">
        <f t="shared" si="695"/>
        <v>0.56665157493047014</v>
      </c>
      <c r="FK1375" s="22">
        <f t="shared" si="696"/>
        <v>0.37005223459287429</v>
      </c>
      <c r="FL1375" s="25">
        <v>1269.0721017202693</v>
      </c>
      <c r="FM1375" s="25">
        <v>11.853376215407629</v>
      </c>
      <c r="FN1375" s="25">
        <v>771.55286359258594</v>
      </c>
      <c r="FO1375" s="9">
        <v>687.14495849609375</v>
      </c>
      <c r="FP1375" s="26">
        <f t="shared" si="0"/>
        <v>230.00537109375</v>
      </c>
      <c r="FQ1375" s="22">
        <f t="shared" si="697"/>
        <v>0.25415511067091928</v>
      </c>
      <c r="FR1375" s="28">
        <f t="shared" si="698"/>
        <v>0.10845347571301736</v>
      </c>
      <c r="FS1375" s="28">
        <f t="shared" si="699"/>
        <v>0.63636011818369076</v>
      </c>
      <c r="FT1375" s="28">
        <f t="shared" si="700"/>
        <v>0.72656349177672452</v>
      </c>
      <c r="FU1375" s="28">
        <f t="shared" si="701"/>
        <v>0</v>
      </c>
      <c r="FV1375" s="28">
        <f t="shared" si="702"/>
        <v>0.24921860763846471</v>
      </c>
      <c r="FW1375" s="22">
        <f t="shared" si="703"/>
        <v>0.32339434706681325</v>
      </c>
      <c r="FX1375" s="22">
        <f t="shared" si="704"/>
        <v>4.9874193548387105</v>
      </c>
      <c r="FY1375" s="22">
        <f t="shared" si="705"/>
        <v>2.7025806451612904</v>
      </c>
    </row>
    <row r="1376" spans="1:181" ht="15.75" customHeight="1">
      <c r="A1376" s="9">
        <v>1</v>
      </c>
      <c r="B1376" s="9" t="s">
        <v>184</v>
      </c>
      <c r="C1376" s="9" t="s">
        <v>3960</v>
      </c>
      <c r="D1376" s="9" t="s">
        <v>3961</v>
      </c>
      <c r="E1376" s="9" t="s">
        <v>4022</v>
      </c>
      <c r="F1376" s="9" t="s">
        <v>4023</v>
      </c>
      <c r="G1376" s="9">
        <v>147.53589349800001</v>
      </c>
      <c r="H1376" s="9">
        <v>14.125</v>
      </c>
      <c r="I1376" s="9">
        <v>15.25</v>
      </c>
      <c r="J1376" s="9">
        <v>27.0625</v>
      </c>
      <c r="K1376" s="9">
        <v>20.1875</v>
      </c>
      <c r="L1376" s="9">
        <v>26</v>
      </c>
      <c r="M1376" s="9">
        <v>44.625</v>
      </c>
      <c r="N1376" s="9">
        <v>305.63409423828125</v>
      </c>
      <c r="O1376" s="9">
        <v>455.187744140625</v>
      </c>
      <c r="P1376" s="9">
        <v>386.33536076181406</v>
      </c>
      <c r="Q1376" s="9">
        <v>21.375</v>
      </c>
      <c r="R1376" s="9">
        <v>0.375</v>
      </c>
      <c r="S1376" s="9">
        <v>41.1875</v>
      </c>
      <c r="T1376" s="9">
        <v>0</v>
      </c>
      <c r="U1376" s="9">
        <v>78.1875</v>
      </c>
      <c r="V1376" s="9">
        <v>6.125</v>
      </c>
      <c r="W1376" s="9">
        <v>1229.9258160237389</v>
      </c>
      <c r="X1376" s="9">
        <v>13.814510385756675</v>
      </c>
      <c r="Y1376" s="9">
        <v>4</v>
      </c>
      <c r="Z1376" s="9">
        <v>38160.3753</v>
      </c>
      <c r="AA1376" s="9">
        <v>7.59</v>
      </c>
      <c r="AB1376" s="9">
        <v>0.7</v>
      </c>
      <c r="AC1376" s="9">
        <v>0.7</v>
      </c>
      <c r="AD1376" s="9">
        <v>0</v>
      </c>
      <c r="AE1376" s="9">
        <v>0.21</v>
      </c>
      <c r="AF1376" s="9">
        <v>3.88</v>
      </c>
      <c r="AG1376" s="9">
        <v>2.8</v>
      </c>
      <c r="AH1376" s="9">
        <v>0.8</v>
      </c>
      <c r="AI1376" s="9">
        <v>0</v>
      </c>
      <c r="AJ1376" s="9">
        <v>0</v>
      </c>
      <c r="AK1376" s="9">
        <v>0.8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0</v>
      </c>
      <c r="BA1376" s="9">
        <v>0.73</v>
      </c>
      <c r="BB1376" s="9">
        <v>0</v>
      </c>
      <c r="BC1376" s="9">
        <v>2</v>
      </c>
      <c r="BD1376" s="9">
        <v>0</v>
      </c>
      <c r="BE1376" s="9">
        <v>0</v>
      </c>
      <c r="BF1376" s="9">
        <v>0</v>
      </c>
      <c r="BG1376" s="9">
        <v>0</v>
      </c>
      <c r="BH1376" s="9">
        <v>0.86</v>
      </c>
      <c r="BI1376" s="9">
        <v>0</v>
      </c>
      <c r="BJ1376" s="9">
        <v>0</v>
      </c>
      <c r="BK1376" s="9">
        <v>0</v>
      </c>
      <c r="BL1376" s="9">
        <v>0</v>
      </c>
      <c r="BM1376" s="9">
        <v>0</v>
      </c>
      <c r="BN1376" s="9">
        <v>0</v>
      </c>
      <c r="BO1376" s="9">
        <v>0</v>
      </c>
      <c r="BP1376" s="9">
        <v>0</v>
      </c>
      <c r="BQ1376" s="9">
        <v>0</v>
      </c>
      <c r="BR1376" s="9">
        <v>0</v>
      </c>
      <c r="BS1376" s="9">
        <v>0</v>
      </c>
      <c r="BT1376" s="9">
        <v>0</v>
      </c>
      <c r="BU1376" s="9">
        <v>0</v>
      </c>
      <c r="BV1376" s="9">
        <v>0</v>
      </c>
      <c r="BW1376" s="9">
        <v>0</v>
      </c>
      <c r="BX1376" s="9">
        <v>0</v>
      </c>
      <c r="BY1376" s="9">
        <v>0</v>
      </c>
      <c r="BZ1376" s="9">
        <v>0</v>
      </c>
      <c r="CA1376" s="9">
        <v>0</v>
      </c>
      <c r="CB1376" s="9">
        <v>0</v>
      </c>
      <c r="CC1376" s="9">
        <v>0</v>
      </c>
      <c r="CD1376" s="9">
        <v>0</v>
      </c>
      <c r="CE1376" s="9">
        <v>0</v>
      </c>
      <c r="CF1376" s="9">
        <v>0</v>
      </c>
      <c r="CG1376" s="9">
        <v>0</v>
      </c>
      <c r="CH1376" s="9">
        <v>0</v>
      </c>
      <c r="CI1376" s="9">
        <v>4</v>
      </c>
      <c r="CJ1376" s="9">
        <v>0</v>
      </c>
      <c r="CK1376" s="9">
        <v>0</v>
      </c>
      <c r="CL1376" s="9">
        <v>0</v>
      </c>
      <c r="CM1376" s="9">
        <v>0</v>
      </c>
      <c r="CN1376" s="9">
        <v>0</v>
      </c>
      <c r="CO1376" s="9">
        <v>0</v>
      </c>
      <c r="CP1376" s="9">
        <v>0</v>
      </c>
      <c r="CQ1376" s="9">
        <v>0</v>
      </c>
      <c r="CR1376" s="9">
        <v>0</v>
      </c>
      <c r="CS1376" s="9">
        <v>0</v>
      </c>
      <c r="CT1376" s="9">
        <v>0</v>
      </c>
      <c r="CU1376" s="9">
        <v>2</v>
      </c>
      <c r="CV1376" s="9">
        <v>2.8</v>
      </c>
      <c r="CW1376" s="9" t="s">
        <v>4022</v>
      </c>
      <c r="CX1376" s="9">
        <v>147.54</v>
      </c>
      <c r="CY1376" s="9">
        <v>0.56999999999999995</v>
      </c>
      <c r="CZ1376" s="9">
        <v>0.05</v>
      </c>
      <c r="DA1376" s="9">
        <v>0</v>
      </c>
      <c r="DB1376" s="9">
        <v>0</v>
      </c>
      <c r="DC1376" s="9">
        <v>0</v>
      </c>
      <c r="DD1376" s="9">
        <v>0</v>
      </c>
      <c r="DE1376" s="9">
        <v>0</v>
      </c>
      <c r="DF1376" s="9">
        <v>0.13</v>
      </c>
      <c r="DG1376" s="9">
        <v>0</v>
      </c>
      <c r="DH1376" s="9">
        <v>0</v>
      </c>
      <c r="DI1376" s="9">
        <v>0</v>
      </c>
      <c r="DJ1376" s="9">
        <v>0</v>
      </c>
      <c r="DK1376" s="9">
        <v>0</v>
      </c>
      <c r="DL1376" s="9">
        <v>0.02</v>
      </c>
      <c r="DM1376" s="9">
        <v>0</v>
      </c>
      <c r="DN1376" s="9">
        <v>0</v>
      </c>
      <c r="DO1376" s="9">
        <v>0</v>
      </c>
      <c r="DP1376" s="9">
        <v>0.16</v>
      </c>
      <c r="DQ1376" s="9">
        <v>0.02</v>
      </c>
      <c r="DR1376" s="9">
        <v>0</v>
      </c>
      <c r="DS1376" s="9">
        <v>0</v>
      </c>
      <c r="DT1376" s="9">
        <v>0</v>
      </c>
      <c r="DU1376" s="9">
        <v>0.05</v>
      </c>
      <c r="DV1376" s="9">
        <v>0</v>
      </c>
      <c r="DW1376" s="9">
        <v>0</v>
      </c>
      <c r="DX1376" s="9">
        <v>0</v>
      </c>
      <c r="DY1376" s="16" t="s">
        <v>4022</v>
      </c>
      <c r="DZ1376" s="16" t="s">
        <v>4024</v>
      </c>
      <c r="EA1376" s="16" t="s">
        <v>3724</v>
      </c>
      <c r="EB1376" s="16" t="s">
        <v>3724</v>
      </c>
      <c r="EC1376" s="9">
        <v>147.53589349800001</v>
      </c>
      <c r="ED1376" s="17">
        <v>0</v>
      </c>
      <c r="EE1376" s="18">
        <v>0</v>
      </c>
      <c r="EF1376" s="19" t="s">
        <v>192</v>
      </c>
      <c r="EG1376" s="16" t="s">
        <v>4022</v>
      </c>
      <c r="EH1376" s="20" t="s">
        <v>3961</v>
      </c>
      <c r="EI1376" s="20" t="s">
        <v>4023</v>
      </c>
      <c r="EJ1376" s="20">
        <v>147.53589349800001</v>
      </c>
      <c r="EK1376" s="21">
        <v>5027.71743083004</v>
      </c>
      <c r="EL1376" s="20">
        <v>2.7107142857142859</v>
      </c>
      <c r="EM1376" s="20">
        <v>13628.705464285715</v>
      </c>
      <c r="EN1376" s="22">
        <f t="shared" si="674"/>
        <v>0.4729907773386034</v>
      </c>
      <c r="EO1376" s="23">
        <f t="shared" si="675"/>
        <v>0</v>
      </c>
      <c r="EP1376" s="22">
        <f t="shared" si="676"/>
        <v>9.6179183135704879E-2</v>
      </c>
      <c r="EQ1376" s="22">
        <f t="shared" si="677"/>
        <v>0.2635046113306983</v>
      </c>
      <c r="ER1376" s="22">
        <f t="shared" si="678"/>
        <v>0.11330698287220026</v>
      </c>
      <c r="ES1376" s="22">
        <f t="shared" si="679"/>
        <v>0</v>
      </c>
      <c r="ET1376" s="22">
        <f t="shared" si="680"/>
        <v>0</v>
      </c>
      <c r="EU1376" s="22">
        <f t="shared" si="681"/>
        <v>0</v>
      </c>
      <c r="EV1376" s="22">
        <f t="shared" si="682"/>
        <v>0</v>
      </c>
      <c r="EW1376" s="22">
        <f t="shared" si="683"/>
        <v>0</v>
      </c>
      <c r="EX1376" s="22">
        <f t="shared" si="684"/>
        <v>0</v>
      </c>
      <c r="EY1376" s="22">
        <f t="shared" si="685"/>
        <v>0.5270092226613966</v>
      </c>
      <c r="EZ1376" s="22">
        <f t="shared" si="686"/>
        <v>0</v>
      </c>
      <c r="FA1376" s="22">
        <f t="shared" si="687"/>
        <v>0</v>
      </c>
      <c r="FB1376" s="22">
        <f t="shared" si="688"/>
        <v>0</v>
      </c>
      <c r="FC1376" s="22">
        <f t="shared" si="16"/>
        <v>0.21080368906455865</v>
      </c>
      <c r="FD1376" s="22">
        <f t="shared" si="689"/>
        <v>0.5</v>
      </c>
      <c r="FE1376" s="22">
        <f t="shared" si="690"/>
        <v>0</v>
      </c>
      <c r="FF1376" s="22">
        <f t="shared" si="691"/>
        <v>0</v>
      </c>
      <c r="FG1376" s="22">
        <f t="shared" si="692"/>
        <v>0.5</v>
      </c>
      <c r="FH1376" s="22">
        <f t="shared" si="693"/>
        <v>9.22266139657444E-2</v>
      </c>
      <c r="FI1376" s="23">
        <f t="shared" si="694"/>
        <v>0.51119894598155469</v>
      </c>
      <c r="FJ1376" s="24">
        <f t="shared" si="695"/>
        <v>0.3689064558629776</v>
      </c>
      <c r="FK1376" s="22">
        <f t="shared" si="696"/>
        <v>5.1445108170256139E-2</v>
      </c>
      <c r="FL1376" s="25">
        <v>1229.9258160237389</v>
      </c>
      <c r="FM1376" s="25">
        <v>13.814510385756675</v>
      </c>
      <c r="FN1376" s="25">
        <v>386.33536076181406</v>
      </c>
      <c r="FO1376" s="9">
        <v>305.63409423828125</v>
      </c>
      <c r="FP1376" s="26">
        <f t="shared" si="0"/>
        <v>149.55364990234375</v>
      </c>
      <c r="FQ1376" s="22">
        <f t="shared" si="697"/>
        <v>0.19910409123863954</v>
      </c>
      <c r="FR1376" s="28">
        <f t="shared" si="698"/>
        <v>0.32026104888598189</v>
      </c>
      <c r="FS1376" s="28">
        <f t="shared" si="699"/>
        <v>0.47869707042481424</v>
      </c>
      <c r="FT1376" s="28">
        <f t="shared" si="700"/>
        <v>0.28171110781637299</v>
      </c>
      <c r="FU1376" s="28">
        <f t="shared" si="701"/>
        <v>0</v>
      </c>
      <c r="FV1376" s="28">
        <f t="shared" si="702"/>
        <v>0.57147110442749949</v>
      </c>
      <c r="FW1376" s="22">
        <f t="shared" si="703"/>
        <v>0.2635046113306983</v>
      </c>
      <c r="FX1376" s="22">
        <f t="shared" si="704"/>
        <v>1.8975</v>
      </c>
      <c r="FY1376" s="22">
        <f t="shared" si="705"/>
        <v>0</v>
      </c>
    </row>
    <row r="1377" spans="1:181" ht="15.75" customHeight="1">
      <c r="A1377" s="9">
        <v>1</v>
      </c>
      <c r="B1377" s="9" t="s">
        <v>184</v>
      </c>
      <c r="C1377" s="9" t="s">
        <v>3960</v>
      </c>
      <c r="D1377" s="9" t="s">
        <v>3961</v>
      </c>
      <c r="E1377" s="9" t="s">
        <v>4025</v>
      </c>
      <c r="F1377" s="9" t="s">
        <v>4026</v>
      </c>
      <c r="G1377" s="9">
        <v>221.265553563</v>
      </c>
      <c r="H1377" s="9">
        <v>31.625</v>
      </c>
      <c r="I1377" s="9">
        <v>45.25</v>
      </c>
      <c r="J1377" s="9">
        <v>54.375</v>
      </c>
      <c r="K1377" s="9">
        <v>31.3125</v>
      </c>
      <c r="L1377" s="9">
        <v>32.375</v>
      </c>
      <c r="M1377" s="9">
        <v>26.625</v>
      </c>
      <c r="N1377" s="9">
        <v>308.07083129882813</v>
      </c>
      <c r="O1377" s="9">
        <v>469.48406982421875</v>
      </c>
      <c r="P1377" s="9">
        <v>424.98116560103358</v>
      </c>
      <c r="Q1377" s="9">
        <v>57.3125</v>
      </c>
      <c r="R1377" s="9">
        <v>4</v>
      </c>
      <c r="S1377" s="9">
        <v>63.75</v>
      </c>
      <c r="T1377" s="9">
        <v>0</v>
      </c>
      <c r="U1377" s="9">
        <v>83.1875</v>
      </c>
      <c r="V1377" s="9">
        <v>13.3125</v>
      </c>
      <c r="W1377" s="9">
        <v>1214.010449025699</v>
      </c>
      <c r="X1377" s="9">
        <v>13.698859079356113</v>
      </c>
      <c r="Y1377" s="9">
        <v>4</v>
      </c>
      <c r="Z1377" s="9">
        <v>63146.0936</v>
      </c>
      <c r="AA1377" s="9">
        <v>86.07</v>
      </c>
      <c r="AB1377" s="9">
        <v>58.01</v>
      </c>
      <c r="AC1377" s="9">
        <v>58.01</v>
      </c>
      <c r="AD1377" s="9">
        <v>0</v>
      </c>
      <c r="AE1377" s="9">
        <v>1.9</v>
      </c>
      <c r="AF1377" s="9">
        <v>13.04</v>
      </c>
      <c r="AG1377" s="9">
        <v>13.12</v>
      </c>
      <c r="AH1377" s="9">
        <v>0</v>
      </c>
      <c r="AI1377" s="9">
        <v>12.9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74.58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0</v>
      </c>
      <c r="BA1377" s="9">
        <v>0</v>
      </c>
      <c r="BB1377" s="9">
        <v>0</v>
      </c>
      <c r="BC1377" s="9">
        <v>5.59</v>
      </c>
      <c r="BD1377" s="9">
        <v>0</v>
      </c>
      <c r="BE1377" s="9">
        <v>0</v>
      </c>
      <c r="BF1377" s="9">
        <v>0</v>
      </c>
      <c r="BG1377" s="9">
        <v>0</v>
      </c>
      <c r="BH1377" s="9">
        <v>0</v>
      </c>
      <c r="BI1377" s="9">
        <v>0</v>
      </c>
      <c r="BJ1377" s="9">
        <v>0</v>
      </c>
      <c r="BK1377" s="9">
        <v>0</v>
      </c>
      <c r="BL1377" s="9">
        <v>0</v>
      </c>
      <c r="BM1377" s="9">
        <v>0</v>
      </c>
      <c r="BN1377" s="9">
        <v>0</v>
      </c>
      <c r="BO1377" s="9">
        <v>0</v>
      </c>
      <c r="BP1377" s="9">
        <v>0</v>
      </c>
      <c r="BQ1377" s="9">
        <v>5.9</v>
      </c>
      <c r="BR1377" s="9">
        <v>0</v>
      </c>
      <c r="BS1377" s="9">
        <v>0</v>
      </c>
      <c r="BT1377" s="9">
        <v>0</v>
      </c>
      <c r="BU1377" s="9">
        <v>0</v>
      </c>
      <c r="BV1377" s="9">
        <v>0</v>
      </c>
      <c r="BW1377" s="9">
        <v>0</v>
      </c>
      <c r="BX1377" s="9">
        <v>0</v>
      </c>
      <c r="BY1377" s="9">
        <v>0</v>
      </c>
      <c r="BZ1377" s="9">
        <v>0</v>
      </c>
      <c r="CA1377" s="9">
        <v>0</v>
      </c>
      <c r="CB1377" s="9">
        <v>0</v>
      </c>
      <c r="CC1377" s="9">
        <v>0</v>
      </c>
      <c r="CD1377" s="9">
        <v>0</v>
      </c>
      <c r="CE1377" s="9">
        <v>0</v>
      </c>
      <c r="CF1377" s="9">
        <v>0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9">
        <v>0</v>
      </c>
      <c r="CO1377" s="9">
        <v>0</v>
      </c>
      <c r="CP1377" s="9">
        <v>0</v>
      </c>
      <c r="CQ1377" s="9">
        <v>0</v>
      </c>
      <c r="CR1377" s="9">
        <v>0</v>
      </c>
      <c r="CS1377" s="9">
        <v>0</v>
      </c>
      <c r="CT1377" s="9">
        <v>0</v>
      </c>
      <c r="CU1377" s="9">
        <v>9</v>
      </c>
      <c r="CV1377" s="9">
        <v>6</v>
      </c>
      <c r="CW1377" s="9" t="s">
        <v>4025</v>
      </c>
      <c r="CX1377" s="9">
        <v>221.27</v>
      </c>
      <c r="CY1377" s="9">
        <v>0.53</v>
      </c>
      <c r="CZ1377" s="9">
        <v>0.05</v>
      </c>
      <c r="DA1377" s="9">
        <v>0</v>
      </c>
      <c r="DB1377" s="9">
        <v>0.03</v>
      </c>
      <c r="DC1377" s="9">
        <v>0</v>
      </c>
      <c r="DD1377" s="9">
        <v>0</v>
      </c>
      <c r="DE1377" s="9">
        <v>0.04</v>
      </c>
      <c r="DF1377" s="9">
        <v>0.08</v>
      </c>
      <c r="DG1377" s="9">
        <v>0</v>
      </c>
      <c r="DH1377" s="9">
        <v>0</v>
      </c>
      <c r="DI1377" s="9">
        <v>0</v>
      </c>
      <c r="DJ1377" s="9">
        <v>0</v>
      </c>
      <c r="DK1377" s="9">
        <v>0</v>
      </c>
      <c r="DL1377" s="9">
        <v>0.04</v>
      </c>
      <c r="DM1377" s="9">
        <v>0</v>
      </c>
      <c r="DN1377" s="9">
        <v>0</v>
      </c>
      <c r="DO1377" s="9">
        <v>0</v>
      </c>
      <c r="DP1377" s="9">
        <v>7.0000000000000007E-2</v>
      </c>
      <c r="DQ1377" s="9">
        <v>0.12</v>
      </c>
      <c r="DR1377" s="9">
        <v>0</v>
      </c>
      <c r="DS1377" s="9">
        <v>0</v>
      </c>
      <c r="DT1377" s="9">
        <v>0</v>
      </c>
      <c r="DU1377" s="9">
        <v>0.04</v>
      </c>
      <c r="DV1377" s="9">
        <v>0</v>
      </c>
      <c r="DW1377" s="9">
        <v>0</v>
      </c>
      <c r="DX1377" s="9">
        <v>0</v>
      </c>
      <c r="DY1377" s="16" t="s">
        <v>4025</v>
      </c>
      <c r="DZ1377" s="16" t="s">
        <v>4027</v>
      </c>
      <c r="EA1377" s="16" t="s">
        <v>3724</v>
      </c>
      <c r="EB1377" s="16" t="s">
        <v>3724</v>
      </c>
      <c r="EC1377" s="9">
        <v>221.265553563</v>
      </c>
      <c r="ED1377" s="17">
        <v>0</v>
      </c>
      <c r="EE1377" s="18">
        <v>0</v>
      </c>
      <c r="EF1377" s="19" t="s">
        <v>192</v>
      </c>
      <c r="EG1377" s="16" t="s">
        <v>4025</v>
      </c>
      <c r="EH1377" s="20" t="s">
        <v>3961</v>
      </c>
      <c r="EI1377" s="20" t="s">
        <v>4026</v>
      </c>
      <c r="EJ1377" s="20">
        <v>221.265553563</v>
      </c>
      <c r="EK1377" s="21">
        <v>733.65973742302788</v>
      </c>
      <c r="EL1377" s="20">
        <v>14.344999999999999</v>
      </c>
      <c r="EM1377" s="20">
        <v>10524.348933333333</v>
      </c>
      <c r="EN1377" s="22">
        <f t="shared" si="674"/>
        <v>0.13349599163471604</v>
      </c>
      <c r="EO1377" s="23">
        <f t="shared" si="675"/>
        <v>0</v>
      </c>
      <c r="EP1377" s="22">
        <f t="shared" si="676"/>
        <v>0</v>
      </c>
      <c r="EQ1377" s="22">
        <f t="shared" si="677"/>
        <v>0.48651000870322042</v>
      </c>
      <c r="ER1377" s="22">
        <f t="shared" si="678"/>
        <v>0</v>
      </c>
      <c r="ES1377" s="22">
        <f t="shared" si="679"/>
        <v>0</v>
      </c>
      <c r="ET1377" s="22">
        <f t="shared" si="680"/>
        <v>0</v>
      </c>
      <c r="EU1377" s="22">
        <f t="shared" si="681"/>
        <v>0</v>
      </c>
      <c r="EV1377" s="22">
        <f t="shared" si="682"/>
        <v>0</v>
      </c>
      <c r="EW1377" s="22">
        <f t="shared" si="683"/>
        <v>0</v>
      </c>
      <c r="EX1377" s="22">
        <f t="shared" si="684"/>
        <v>0.51348999129678008</v>
      </c>
      <c r="EY1377" s="22">
        <f t="shared" si="685"/>
        <v>0</v>
      </c>
      <c r="EZ1377" s="22">
        <f t="shared" si="686"/>
        <v>0</v>
      </c>
      <c r="FA1377" s="22">
        <f t="shared" si="687"/>
        <v>0</v>
      </c>
      <c r="FB1377" s="22">
        <f t="shared" si="688"/>
        <v>0</v>
      </c>
      <c r="FC1377" s="22">
        <f t="shared" si="16"/>
        <v>0.14987800627396308</v>
      </c>
      <c r="FD1377" s="22">
        <f t="shared" si="689"/>
        <v>0</v>
      </c>
      <c r="FE1377" s="22">
        <f t="shared" si="690"/>
        <v>1</v>
      </c>
      <c r="FF1377" s="22">
        <f t="shared" si="691"/>
        <v>0</v>
      </c>
      <c r="FG1377" s="22">
        <f t="shared" si="692"/>
        <v>0</v>
      </c>
      <c r="FH1377" s="22">
        <f t="shared" si="693"/>
        <v>0.67398629022888346</v>
      </c>
      <c r="FI1377" s="23">
        <f t="shared" si="694"/>
        <v>0.15150458928778901</v>
      </c>
      <c r="FJ1377" s="24">
        <f t="shared" si="695"/>
        <v>0.15243406529568956</v>
      </c>
      <c r="FK1377" s="22">
        <f t="shared" si="696"/>
        <v>0.38898960373194125</v>
      </c>
      <c r="FL1377" s="25">
        <v>1214.010449025699</v>
      </c>
      <c r="FM1377" s="25">
        <v>13.698859079356113</v>
      </c>
      <c r="FN1377" s="25">
        <v>424.98116560103358</v>
      </c>
      <c r="FO1377" s="9">
        <v>308.07083129882813</v>
      </c>
      <c r="FP1377" s="26">
        <f t="shared" si="0"/>
        <v>161.41323852539063</v>
      </c>
      <c r="FQ1377" s="22">
        <f t="shared" si="697"/>
        <v>0.34743320305440906</v>
      </c>
      <c r="FR1377" s="28">
        <f t="shared" si="698"/>
        <v>0.38726091169723154</v>
      </c>
      <c r="FS1377" s="28">
        <f t="shared" si="699"/>
        <v>0.26664792169379037</v>
      </c>
      <c r="FT1377" s="28">
        <f t="shared" si="700"/>
        <v>0.30619316431786942</v>
      </c>
      <c r="FU1377" s="28">
        <f t="shared" si="701"/>
        <v>0</v>
      </c>
      <c r="FV1377" s="28">
        <f t="shared" si="702"/>
        <v>0.43612753293984358</v>
      </c>
      <c r="FW1377" s="22">
        <f t="shared" si="703"/>
        <v>0.10456605088881143</v>
      </c>
      <c r="FX1377" s="22">
        <f t="shared" si="704"/>
        <v>21.517499999999998</v>
      </c>
      <c r="FY1377" s="22">
        <f t="shared" si="705"/>
        <v>18.645</v>
      </c>
    </row>
    <row r="1378" spans="1:181" ht="15.75" customHeight="1">
      <c r="A1378" s="9">
        <v>1</v>
      </c>
      <c r="B1378" s="9" t="s">
        <v>184</v>
      </c>
      <c r="C1378" s="9" t="s">
        <v>3960</v>
      </c>
      <c r="D1378" s="9" t="s">
        <v>3961</v>
      </c>
      <c r="E1378" s="9" t="s">
        <v>4028</v>
      </c>
      <c r="F1378" s="9" t="s">
        <v>4029</v>
      </c>
      <c r="G1378" s="9">
        <v>3291.9717795000001</v>
      </c>
      <c r="H1378" s="9">
        <v>254.375</v>
      </c>
      <c r="I1378" s="9">
        <v>465.875</v>
      </c>
      <c r="J1378" s="9">
        <v>683.375</v>
      </c>
      <c r="K1378" s="9">
        <v>514.125</v>
      </c>
      <c r="L1378" s="9">
        <v>746.25</v>
      </c>
      <c r="M1378" s="9">
        <v>627.5</v>
      </c>
      <c r="N1378" s="9">
        <v>467.953125</v>
      </c>
      <c r="O1378" s="9">
        <v>1022.6988525390625</v>
      </c>
      <c r="P1378" s="9">
        <v>758.3419599972035</v>
      </c>
      <c r="Q1378" s="9">
        <v>43.875</v>
      </c>
      <c r="R1378" s="9">
        <v>1921.125</v>
      </c>
      <c r="S1378" s="9">
        <v>1203.25</v>
      </c>
      <c r="T1378" s="9">
        <v>42.1875</v>
      </c>
      <c r="U1378" s="9">
        <v>81.0625</v>
      </c>
      <c r="V1378" s="9">
        <v>0</v>
      </c>
      <c r="W1378" s="9">
        <v>1208.0786305635729</v>
      </c>
      <c r="X1378" s="9">
        <v>12.311246961871486</v>
      </c>
      <c r="Y1378" s="9">
        <v>74</v>
      </c>
      <c r="Z1378" s="9">
        <v>218261.84229999999</v>
      </c>
      <c r="AA1378" s="9">
        <v>194.55</v>
      </c>
      <c r="AB1378" s="9">
        <v>81.44</v>
      </c>
      <c r="AC1378" s="9">
        <v>80.34</v>
      </c>
      <c r="AD1378" s="9">
        <v>1.1000000000000001</v>
      </c>
      <c r="AE1378" s="9">
        <v>6.36</v>
      </c>
      <c r="AF1378" s="9">
        <v>11.06</v>
      </c>
      <c r="AG1378" s="9">
        <v>95.69</v>
      </c>
      <c r="AH1378" s="9">
        <v>59.7</v>
      </c>
      <c r="AI1378" s="9">
        <v>69.900000000000006</v>
      </c>
      <c r="AJ1378" s="9">
        <v>0.6</v>
      </c>
      <c r="AK1378" s="9">
        <v>7.2</v>
      </c>
      <c r="AL1378" s="9">
        <v>2.6</v>
      </c>
      <c r="AM1378" s="9">
        <v>0</v>
      </c>
      <c r="AN1378" s="9">
        <v>0</v>
      </c>
      <c r="AO1378" s="9">
        <v>8.41</v>
      </c>
      <c r="AP1378" s="9">
        <v>14.16</v>
      </c>
      <c r="AQ1378" s="9">
        <v>0</v>
      </c>
      <c r="AR1378" s="9">
        <v>0</v>
      </c>
      <c r="AS1378" s="9">
        <v>38.480000000000004</v>
      </c>
      <c r="AT1378" s="9">
        <v>0.12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  <c r="BD1378" s="9">
        <v>0</v>
      </c>
      <c r="BE1378" s="9">
        <v>0</v>
      </c>
      <c r="BF1378" s="9">
        <v>0</v>
      </c>
      <c r="BG1378" s="9">
        <v>0</v>
      </c>
      <c r="BH1378" s="9">
        <v>0</v>
      </c>
      <c r="BI1378" s="9">
        <v>0</v>
      </c>
      <c r="BJ1378" s="9">
        <v>0</v>
      </c>
      <c r="BK1378" s="9">
        <v>1.56</v>
      </c>
      <c r="BL1378" s="9">
        <v>0</v>
      </c>
      <c r="BM1378" s="9">
        <v>0</v>
      </c>
      <c r="BN1378" s="9">
        <v>0</v>
      </c>
      <c r="BO1378" s="9">
        <v>18.330000000000002</v>
      </c>
      <c r="BP1378" s="9">
        <v>3.68</v>
      </c>
      <c r="BQ1378" s="9">
        <v>25.94</v>
      </c>
      <c r="BR1378" s="9">
        <v>0</v>
      </c>
      <c r="BS1378" s="9">
        <v>0</v>
      </c>
      <c r="BT1378" s="9">
        <v>0</v>
      </c>
      <c r="BU1378" s="9">
        <v>0</v>
      </c>
      <c r="BV1378" s="9">
        <v>0</v>
      </c>
      <c r="BW1378" s="9">
        <v>0</v>
      </c>
      <c r="BX1378" s="9">
        <v>0</v>
      </c>
      <c r="BY1378" s="9">
        <v>0</v>
      </c>
      <c r="BZ1378" s="9">
        <v>0</v>
      </c>
      <c r="CA1378" s="9">
        <v>0.35</v>
      </c>
      <c r="CB1378" s="9">
        <v>0</v>
      </c>
      <c r="CC1378" s="9">
        <v>0</v>
      </c>
      <c r="CD1378" s="9">
        <v>2.57</v>
      </c>
      <c r="CE1378" s="9">
        <v>0</v>
      </c>
      <c r="CF1378" s="9">
        <v>3.11</v>
      </c>
      <c r="CG1378" s="9">
        <v>3.24</v>
      </c>
      <c r="CH1378" s="9">
        <v>0</v>
      </c>
      <c r="CI1378" s="9">
        <v>9.9</v>
      </c>
      <c r="CJ1378" s="9">
        <v>0</v>
      </c>
      <c r="CK1378" s="9">
        <v>0</v>
      </c>
      <c r="CL1378" s="9">
        <v>0</v>
      </c>
      <c r="CM1378" s="9">
        <v>0</v>
      </c>
      <c r="CN1378" s="9">
        <v>14.6</v>
      </c>
      <c r="CO1378" s="9">
        <v>30.76</v>
      </c>
      <c r="CP1378" s="9">
        <v>1</v>
      </c>
      <c r="CQ1378" s="9">
        <v>0</v>
      </c>
      <c r="CR1378" s="9">
        <v>0</v>
      </c>
      <c r="CS1378" s="9">
        <v>14.51</v>
      </c>
      <c r="CT1378" s="9">
        <v>1.23</v>
      </c>
      <c r="CU1378" s="9">
        <v>69</v>
      </c>
      <c r="CV1378" s="9">
        <v>88.8</v>
      </c>
      <c r="CW1378" s="9" t="s">
        <v>4028</v>
      </c>
      <c r="CX1378" s="9">
        <v>3291.97</v>
      </c>
      <c r="CY1378" s="9">
        <v>7.0000000000000007E-2</v>
      </c>
      <c r="CZ1378" s="9">
        <v>0.06</v>
      </c>
      <c r="DA1378" s="9">
        <v>0</v>
      </c>
      <c r="DB1378" s="9">
        <v>0</v>
      </c>
      <c r="DC1378" s="9">
        <v>0</v>
      </c>
      <c r="DD1378" s="9">
        <v>0</v>
      </c>
      <c r="DE1378" s="9">
        <v>0</v>
      </c>
      <c r="DF1378" s="9">
        <v>0.08</v>
      </c>
      <c r="DG1378" s="9">
        <v>0</v>
      </c>
      <c r="DH1378" s="9">
        <v>0</v>
      </c>
      <c r="DI1378" s="9">
        <v>0</v>
      </c>
      <c r="DJ1378" s="9">
        <v>0</v>
      </c>
      <c r="DK1378" s="9">
        <v>0</v>
      </c>
      <c r="DL1378" s="9">
        <v>7.0000000000000007E-2</v>
      </c>
      <c r="DM1378" s="9">
        <v>0</v>
      </c>
      <c r="DN1378" s="9">
        <v>0</v>
      </c>
      <c r="DO1378" s="9">
        <v>0</v>
      </c>
      <c r="DP1378" s="9">
        <v>0.05</v>
      </c>
      <c r="DQ1378" s="9">
        <v>0.09</v>
      </c>
      <c r="DR1378" s="9">
        <v>0</v>
      </c>
      <c r="DS1378" s="9">
        <v>0.02</v>
      </c>
      <c r="DT1378" s="9">
        <v>0</v>
      </c>
      <c r="DU1378" s="9">
        <v>0.48</v>
      </c>
      <c r="DV1378" s="9">
        <v>0.08</v>
      </c>
      <c r="DW1378" s="9">
        <v>0</v>
      </c>
      <c r="DX1378" s="9">
        <v>0</v>
      </c>
      <c r="DY1378" s="16" t="s">
        <v>4028</v>
      </c>
      <c r="DZ1378" s="16" t="s">
        <v>4030</v>
      </c>
      <c r="EA1378" s="16" t="s">
        <v>3724</v>
      </c>
      <c r="EB1378" s="16" t="s">
        <v>3724</v>
      </c>
      <c r="EC1378" s="9">
        <v>3291.9717795000001</v>
      </c>
      <c r="ED1378" s="17">
        <v>7214.6945275649996</v>
      </c>
      <c r="EE1378" s="18">
        <v>2.19</v>
      </c>
      <c r="EF1378" s="19" t="s">
        <v>192</v>
      </c>
      <c r="EG1378" s="16" t="s">
        <v>4028</v>
      </c>
      <c r="EH1378" s="20" t="s">
        <v>3961</v>
      </c>
      <c r="EI1378" s="20" t="s">
        <v>4029</v>
      </c>
      <c r="EJ1378" s="20">
        <v>3291.9717795000001</v>
      </c>
      <c r="EK1378" s="21">
        <v>1121.8804538679001</v>
      </c>
      <c r="EL1378" s="20">
        <v>2.1908783783783785</v>
      </c>
      <c r="EM1378" s="20">
        <v>2457.9036295045044</v>
      </c>
      <c r="EN1378" s="22">
        <f t="shared" si="674"/>
        <v>0.38447699820097658</v>
      </c>
      <c r="EO1378" s="23">
        <f t="shared" si="675"/>
        <v>0.13043478260869565</v>
      </c>
      <c r="EP1378" s="22">
        <f t="shared" si="676"/>
        <v>7.7674930416208156E-4</v>
      </c>
      <c r="EQ1378" s="22">
        <f t="shared" si="677"/>
        <v>0</v>
      </c>
      <c r="ER1378" s="22">
        <f t="shared" si="678"/>
        <v>1.0097740954107062E-2</v>
      </c>
      <c r="ES1378" s="22">
        <f t="shared" si="679"/>
        <v>0</v>
      </c>
      <c r="ET1378" s="22">
        <f t="shared" si="680"/>
        <v>0</v>
      </c>
      <c r="EU1378" s="22">
        <f t="shared" si="681"/>
        <v>0</v>
      </c>
      <c r="EV1378" s="22">
        <f t="shared" si="682"/>
        <v>0</v>
      </c>
      <c r="EW1378" s="22">
        <f t="shared" si="683"/>
        <v>0.14246876820506182</v>
      </c>
      <c r="EX1378" s="22">
        <f t="shared" si="684"/>
        <v>0.16790730791636999</v>
      </c>
      <c r="EY1378" s="22">
        <f t="shared" si="685"/>
        <v>6.408181759337174E-2</v>
      </c>
      <c r="EZ1378" s="22">
        <f t="shared" si="686"/>
        <v>0</v>
      </c>
      <c r="FA1378" s="22">
        <f t="shared" si="687"/>
        <v>5.7738364942714733E-2</v>
      </c>
      <c r="FB1378" s="22">
        <f t="shared" si="688"/>
        <v>0.39400608453621588</v>
      </c>
      <c r="FC1378" s="22">
        <f t="shared" si="16"/>
        <v>0.70624518118735546</v>
      </c>
      <c r="FD1378" s="22">
        <f t="shared" si="689"/>
        <v>0.43449781659388648</v>
      </c>
      <c r="FE1378" s="22">
        <f t="shared" si="690"/>
        <v>0.50873362445414849</v>
      </c>
      <c r="FF1378" s="22">
        <f t="shared" si="691"/>
        <v>4.3668122270742356E-3</v>
      </c>
      <c r="FG1378" s="22">
        <f t="shared" si="692"/>
        <v>5.2401746724890827E-2</v>
      </c>
      <c r="FH1378" s="22">
        <f t="shared" si="693"/>
        <v>0.41860704189154457</v>
      </c>
      <c r="FI1378" s="23">
        <f t="shared" si="694"/>
        <v>5.6849139038807506E-2</v>
      </c>
      <c r="FJ1378" s="24">
        <f t="shared" si="695"/>
        <v>0.49185299408892313</v>
      </c>
      <c r="FK1378" s="22">
        <f t="shared" si="696"/>
        <v>5.9098319497000416E-2</v>
      </c>
      <c r="FL1378" s="25">
        <v>1208.0786305635729</v>
      </c>
      <c r="FM1378" s="25">
        <v>12.311246961871486</v>
      </c>
      <c r="FN1378" s="25">
        <v>758.3419599972035</v>
      </c>
      <c r="FO1378" s="9">
        <v>467.953125</v>
      </c>
      <c r="FP1378" s="26">
        <f t="shared" si="0"/>
        <v>554.7457275390625</v>
      </c>
      <c r="FQ1378" s="22">
        <f t="shared" si="697"/>
        <v>0.21878984640305602</v>
      </c>
      <c r="FR1378" s="28">
        <f t="shared" si="698"/>
        <v>0.36376375018071444</v>
      </c>
      <c r="FS1378" s="28">
        <f t="shared" si="699"/>
        <v>0.41730309128246884</v>
      </c>
      <c r="FT1378" s="28">
        <f t="shared" si="700"/>
        <v>0.94908924172932752</v>
      </c>
      <c r="FU1378" s="28">
        <f t="shared" si="701"/>
        <v>1.2815267816909302E-2</v>
      </c>
      <c r="FV1378" s="28">
        <f t="shared" si="702"/>
        <v>2.4624299790416838E-2</v>
      </c>
      <c r="FW1378" s="22">
        <f t="shared" si="703"/>
        <v>0.35466461063993832</v>
      </c>
      <c r="FX1378" s="22">
        <f t="shared" si="704"/>
        <v>2.6290540540540541</v>
      </c>
      <c r="FY1378" s="22">
        <f t="shared" si="705"/>
        <v>0.52</v>
      </c>
    </row>
    <row r="1379" spans="1:181" ht="15.75" customHeight="1">
      <c r="A1379" s="9">
        <v>1</v>
      </c>
      <c r="B1379" s="9" t="s">
        <v>184</v>
      </c>
      <c r="C1379" s="9" t="s">
        <v>3960</v>
      </c>
      <c r="D1379" s="9" t="s">
        <v>3961</v>
      </c>
      <c r="E1379" s="9" t="s">
        <v>4031</v>
      </c>
      <c r="F1379" s="9" t="s">
        <v>4032</v>
      </c>
      <c r="G1379" s="9">
        <v>1443.25925564</v>
      </c>
      <c r="H1379" s="9">
        <v>37.8125</v>
      </c>
      <c r="I1379" s="9">
        <v>70.4375</v>
      </c>
      <c r="J1379" s="9">
        <v>120.125</v>
      </c>
      <c r="K1379" s="9">
        <v>137</v>
      </c>
      <c r="L1379" s="9">
        <v>272.1875</v>
      </c>
      <c r="M1379" s="9">
        <v>805.8125</v>
      </c>
      <c r="N1379" s="9">
        <v>206.30378723144531</v>
      </c>
      <c r="O1379" s="9">
        <v>815.90325927734375</v>
      </c>
      <c r="P1379" s="9">
        <v>620.94624541168594</v>
      </c>
      <c r="Q1379" s="9">
        <v>22.875</v>
      </c>
      <c r="R1379" s="9">
        <v>33.875</v>
      </c>
      <c r="S1379" s="9">
        <v>1051.125</v>
      </c>
      <c r="T1379" s="9">
        <v>0</v>
      </c>
      <c r="U1379" s="9">
        <v>134.6875</v>
      </c>
      <c r="V1379" s="9">
        <v>200.8125</v>
      </c>
      <c r="W1379" s="9">
        <v>1228.1156745515987</v>
      </c>
      <c r="X1379" s="9">
        <v>13.023211593449441</v>
      </c>
      <c r="Y1379" s="9">
        <v>195</v>
      </c>
      <c r="Z1379" s="9">
        <v>382172.64390000002</v>
      </c>
      <c r="AA1379" s="9">
        <v>192.14</v>
      </c>
      <c r="AB1379" s="9">
        <v>43.12</v>
      </c>
      <c r="AC1379" s="9">
        <v>42.4</v>
      </c>
      <c r="AD1379" s="9">
        <v>0.72</v>
      </c>
      <c r="AE1379" s="9">
        <v>18.5</v>
      </c>
      <c r="AF1379" s="9">
        <v>110.43</v>
      </c>
      <c r="AG1379" s="9">
        <v>20.09</v>
      </c>
      <c r="AH1379" s="9">
        <v>75.900000000000006</v>
      </c>
      <c r="AI1379" s="9">
        <v>43.5</v>
      </c>
      <c r="AJ1379" s="9">
        <v>5.4</v>
      </c>
      <c r="AK1379" s="9">
        <v>17.600000000000001</v>
      </c>
      <c r="AL1379" s="9">
        <v>0</v>
      </c>
      <c r="AM1379" s="9">
        <v>0</v>
      </c>
      <c r="AN1379" s="9">
        <v>0</v>
      </c>
      <c r="AO1379" s="9">
        <v>4.33</v>
      </c>
      <c r="AP1379" s="9">
        <v>0</v>
      </c>
      <c r="AQ1379" s="9">
        <v>0</v>
      </c>
      <c r="AR1379" s="9">
        <v>0</v>
      </c>
      <c r="AS1379" s="9">
        <v>5.1100000000000003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62.9</v>
      </c>
      <c r="BD1379" s="9">
        <v>1.55</v>
      </c>
      <c r="BE1379" s="9">
        <v>0</v>
      </c>
      <c r="BF1379" s="9">
        <v>0</v>
      </c>
      <c r="BG1379" s="9">
        <v>3.25</v>
      </c>
      <c r="BH1379" s="9">
        <v>0.7</v>
      </c>
      <c r="BI1379" s="9">
        <v>0</v>
      </c>
      <c r="BJ1379" s="9">
        <v>0</v>
      </c>
      <c r="BK1379" s="9">
        <v>0</v>
      </c>
      <c r="BL1379" s="9">
        <v>4.96</v>
      </c>
      <c r="BM1379" s="9">
        <v>10.11</v>
      </c>
      <c r="BN1379" s="9">
        <v>0.26</v>
      </c>
      <c r="BO1379" s="9">
        <v>13.67</v>
      </c>
      <c r="BP1379" s="9">
        <v>0</v>
      </c>
      <c r="BQ1379" s="9">
        <v>4.72</v>
      </c>
      <c r="BR1379" s="9">
        <v>0.99</v>
      </c>
      <c r="BS1379" s="9">
        <v>3.15</v>
      </c>
      <c r="BT1379" s="9">
        <v>0</v>
      </c>
      <c r="BU1379" s="9">
        <v>0</v>
      </c>
      <c r="BV1379" s="9">
        <v>0.88</v>
      </c>
      <c r="BW1379" s="9">
        <v>0</v>
      </c>
      <c r="BX1379" s="9">
        <v>0</v>
      </c>
      <c r="BY1379" s="9">
        <v>0</v>
      </c>
      <c r="BZ1379" s="9">
        <v>0</v>
      </c>
      <c r="CA1379" s="9">
        <v>3.01</v>
      </c>
      <c r="CB1379" s="9">
        <v>0</v>
      </c>
      <c r="CC1379" s="9">
        <v>0</v>
      </c>
      <c r="CD1379" s="9">
        <v>12.16</v>
      </c>
      <c r="CE1379" s="9">
        <v>5.46</v>
      </c>
      <c r="CF1379" s="9">
        <v>3.28</v>
      </c>
      <c r="CG1379" s="9">
        <v>12.77</v>
      </c>
      <c r="CH1379" s="9">
        <v>0</v>
      </c>
      <c r="CI1379" s="9">
        <v>2.1800000000000002</v>
      </c>
      <c r="CJ1379" s="9">
        <v>0</v>
      </c>
      <c r="CK1379" s="9">
        <v>2.85</v>
      </c>
      <c r="CL1379" s="9">
        <v>0</v>
      </c>
      <c r="CM1379" s="9">
        <v>0</v>
      </c>
      <c r="CN1379" s="9">
        <v>5.26</v>
      </c>
      <c r="CO1379" s="9">
        <v>0</v>
      </c>
      <c r="CP1379" s="9">
        <v>0.67</v>
      </c>
      <c r="CQ1379" s="9">
        <v>9.1300000000000008</v>
      </c>
      <c r="CR1379" s="9">
        <v>0</v>
      </c>
      <c r="CS1379" s="9">
        <v>18.79</v>
      </c>
      <c r="CT1379" s="9">
        <v>0</v>
      </c>
      <c r="CU1379" s="9">
        <v>48</v>
      </c>
      <c r="CV1379" s="9">
        <v>312</v>
      </c>
      <c r="CW1379" s="9" t="s">
        <v>4031</v>
      </c>
      <c r="CX1379" s="9">
        <v>1443.26</v>
      </c>
      <c r="CY1379" s="9">
        <v>0.13</v>
      </c>
      <c r="CZ1379" s="9">
        <v>7.0000000000000007E-2</v>
      </c>
      <c r="DA1379" s="9">
        <v>0</v>
      </c>
      <c r="DB1379" s="9">
        <v>0.04</v>
      </c>
      <c r="DC1379" s="9">
        <v>0</v>
      </c>
      <c r="DD1379" s="9">
        <v>0.02</v>
      </c>
      <c r="DE1379" s="9">
        <v>0</v>
      </c>
      <c r="DF1379" s="9">
        <v>0.08</v>
      </c>
      <c r="DG1379" s="9">
        <v>0</v>
      </c>
      <c r="DH1379" s="9">
        <v>0</v>
      </c>
      <c r="DI1379" s="9">
        <v>0</v>
      </c>
      <c r="DJ1379" s="9">
        <v>0</v>
      </c>
      <c r="DK1379" s="9">
        <v>0</v>
      </c>
      <c r="DL1379" s="9">
        <v>0.08</v>
      </c>
      <c r="DM1379" s="9">
        <v>0.02</v>
      </c>
      <c r="DN1379" s="9">
        <v>0</v>
      </c>
      <c r="DO1379" s="9">
        <v>0</v>
      </c>
      <c r="DP1379" s="9">
        <v>0.06</v>
      </c>
      <c r="DQ1379" s="9">
        <v>0.34</v>
      </c>
      <c r="DR1379" s="9">
        <v>0</v>
      </c>
      <c r="DS1379" s="9">
        <v>0.01</v>
      </c>
      <c r="DT1379" s="9">
        <v>0.01</v>
      </c>
      <c r="DU1379" s="9">
        <v>0.13</v>
      </c>
      <c r="DV1379" s="9">
        <v>0</v>
      </c>
      <c r="DW1379" s="9">
        <v>0</v>
      </c>
      <c r="DX1379" s="9">
        <v>0</v>
      </c>
      <c r="DY1379" s="16" t="s">
        <v>4031</v>
      </c>
      <c r="DZ1379" s="16" t="s">
        <v>4033</v>
      </c>
      <c r="EA1379" s="16" t="s">
        <v>3724</v>
      </c>
      <c r="EB1379" s="16" t="s">
        <v>3724</v>
      </c>
      <c r="EC1379" s="9">
        <v>1443.25925564</v>
      </c>
      <c r="ED1379" s="17">
        <v>545.07785507375809</v>
      </c>
      <c r="EE1379" s="18">
        <v>0.38</v>
      </c>
      <c r="EF1379" s="19" t="s">
        <v>192</v>
      </c>
      <c r="EG1379" s="16" t="s">
        <v>4031</v>
      </c>
      <c r="EH1379" s="20" t="s">
        <v>3961</v>
      </c>
      <c r="EI1379" s="20" t="s">
        <v>4032</v>
      </c>
      <c r="EJ1379" s="20">
        <v>1443.25925564</v>
      </c>
      <c r="EK1379" s="21">
        <v>1989.0321843447489</v>
      </c>
      <c r="EL1379" s="20">
        <v>0.61583333333333334</v>
      </c>
      <c r="EM1379" s="20">
        <v>1224.9123201923078</v>
      </c>
      <c r="EN1379" s="22">
        <f t="shared" si="674"/>
        <v>0.50140522535651089</v>
      </c>
      <c r="EO1379" s="23">
        <f t="shared" si="675"/>
        <v>2.3001328021248341E-2</v>
      </c>
      <c r="EP1379" s="22">
        <f t="shared" si="676"/>
        <v>0</v>
      </c>
      <c r="EQ1379" s="22">
        <f t="shared" si="677"/>
        <v>0.35191656656110082</v>
      </c>
      <c r="ER1379" s="22">
        <f t="shared" si="678"/>
        <v>3.8222125150158348E-3</v>
      </c>
      <c r="ES1379" s="22">
        <f t="shared" si="679"/>
        <v>1.7745986676859234E-2</v>
      </c>
      <c r="ET1379" s="22">
        <f t="shared" si="680"/>
        <v>2.7083105820683632E-2</v>
      </c>
      <c r="EU1379" s="22">
        <f t="shared" si="681"/>
        <v>5.5203669324014416E-2</v>
      </c>
      <c r="EV1379" s="22">
        <f t="shared" si="682"/>
        <v>1.4196789341487388E-3</v>
      </c>
      <c r="EW1379" s="22">
        <f t="shared" si="683"/>
        <v>7.4642350114666384E-2</v>
      </c>
      <c r="EX1379" s="22">
        <f t="shared" si="684"/>
        <v>2.5772632958392487E-2</v>
      </c>
      <c r="EY1379" s="22">
        <f t="shared" si="685"/>
        <v>5.0070983946707441E-2</v>
      </c>
      <c r="EZ1379" s="22">
        <f t="shared" si="686"/>
        <v>0</v>
      </c>
      <c r="FA1379" s="22">
        <f t="shared" si="687"/>
        <v>0.18384842197226167</v>
      </c>
      <c r="FB1379" s="22">
        <f t="shared" si="688"/>
        <v>0.18483127661898005</v>
      </c>
      <c r="FC1379" s="22">
        <f t="shared" si="16"/>
        <v>0.74112626210055177</v>
      </c>
      <c r="FD1379" s="22">
        <f t="shared" si="689"/>
        <v>0.5330056179775281</v>
      </c>
      <c r="FE1379" s="22">
        <f t="shared" si="690"/>
        <v>0.30547752808988765</v>
      </c>
      <c r="FF1379" s="22">
        <f t="shared" si="691"/>
        <v>3.7921348314606744E-2</v>
      </c>
      <c r="FG1379" s="22">
        <f t="shared" si="692"/>
        <v>0.12359550561797754</v>
      </c>
      <c r="FH1379" s="22">
        <f t="shared" si="693"/>
        <v>0.2244196939731446</v>
      </c>
      <c r="FI1379" s="23">
        <f t="shared" si="694"/>
        <v>0.57473717081294895</v>
      </c>
      <c r="FJ1379" s="24">
        <f t="shared" si="695"/>
        <v>0.10455917560112418</v>
      </c>
      <c r="FK1379" s="22">
        <f t="shared" si="696"/>
        <v>0.13312923457732981</v>
      </c>
      <c r="FL1379" s="25">
        <v>1228.1156745515987</v>
      </c>
      <c r="FM1379" s="25">
        <v>13.023211593449441</v>
      </c>
      <c r="FN1379" s="25">
        <v>620.94624541168594</v>
      </c>
      <c r="FO1379" s="9">
        <v>206.30378723144531</v>
      </c>
      <c r="FP1379" s="26">
        <f t="shared" si="0"/>
        <v>609.59947204589844</v>
      </c>
      <c r="FQ1379" s="22">
        <f t="shared" si="697"/>
        <v>7.5003849500343264E-2</v>
      </c>
      <c r="FR1379" s="28">
        <f t="shared" si="698"/>
        <v>0.17815579494481074</v>
      </c>
      <c r="FS1379" s="28">
        <f t="shared" si="699"/>
        <v>0.7469205520680835</v>
      </c>
      <c r="FT1379" s="28">
        <f t="shared" si="700"/>
        <v>0.75177068552307103</v>
      </c>
      <c r="FU1379" s="28">
        <f t="shared" si="701"/>
        <v>0</v>
      </c>
      <c r="FV1379" s="28">
        <f t="shared" si="702"/>
        <v>0.23245996773547495</v>
      </c>
      <c r="FW1379" s="22">
        <f t="shared" si="703"/>
        <v>0.24981784115748934</v>
      </c>
      <c r="FX1379" s="22">
        <f t="shared" si="704"/>
        <v>0.98533333333333328</v>
      </c>
      <c r="FY1379" s="22">
        <f t="shared" si="705"/>
        <v>2.6205128205128207E-2</v>
      </c>
    </row>
    <row r="1380" spans="1:181" ht="15.75" customHeight="1">
      <c r="A1380" s="9">
        <v>1</v>
      </c>
      <c r="B1380" s="9" t="s">
        <v>184</v>
      </c>
      <c r="C1380" s="9" t="s">
        <v>3960</v>
      </c>
      <c r="D1380" s="9" t="s">
        <v>3961</v>
      </c>
      <c r="E1380" s="9" t="s">
        <v>4034</v>
      </c>
      <c r="F1380" s="9" t="s">
        <v>4035</v>
      </c>
      <c r="G1380" s="9">
        <v>1954.8543366700001</v>
      </c>
      <c r="H1380" s="9">
        <v>182.6875</v>
      </c>
      <c r="I1380" s="9">
        <v>321.125</v>
      </c>
      <c r="J1380" s="9">
        <v>490</v>
      </c>
      <c r="K1380" s="9">
        <v>376.25</v>
      </c>
      <c r="L1380" s="9">
        <v>413.375</v>
      </c>
      <c r="M1380" s="9">
        <v>171.5625</v>
      </c>
      <c r="N1380" s="9">
        <v>542.88604736328125</v>
      </c>
      <c r="O1380" s="9">
        <v>862.97943115234375</v>
      </c>
      <c r="P1380" s="9">
        <v>700.39812627338688</v>
      </c>
      <c r="Q1380" s="9">
        <v>5.5</v>
      </c>
      <c r="R1380" s="9">
        <v>1353.3125</v>
      </c>
      <c r="S1380" s="9">
        <v>556.4375</v>
      </c>
      <c r="T1380" s="9">
        <v>39.75</v>
      </c>
      <c r="U1380" s="9">
        <v>0</v>
      </c>
      <c r="V1380" s="9">
        <v>0</v>
      </c>
      <c r="W1380" s="9">
        <v>1181.9530205634974</v>
      </c>
      <c r="X1380" s="9">
        <v>12.687334740477791</v>
      </c>
      <c r="Y1380" s="9">
        <v>106</v>
      </c>
      <c r="Z1380" s="9">
        <v>352875.64199999999</v>
      </c>
      <c r="AA1380" s="9">
        <v>450.79</v>
      </c>
      <c r="AB1380" s="9">
        <v>80.72</v>
      </c>
      <c r="AC1380" s="9">
        <v>76.459999999999994</v>
      </c>
      <c r="AD1380" s="9">
        <v>4.26</v>
      </c>
      <c r="AE1380" s="9">
        <v>9.35</v>
      </c>
      <c r="AF1380" s="9">
        <v>46.85</v>
      </c>
      <c r="AG1380" s="9">
        <v>313.87</v>
      </c>
      <c r="AH1380" s="9">
        <v>54.2</v>
      </c>
      <c r="AI1380" s="9">
        <v>45.5</v>
      </c>
      <c r="AJ1380" s="9">
        <v>0.1</v>
      </c>
      <c r="AK1380" s="9">
        <v>28.8</v>
      </c>
      <c r="AL1380" s="9">
        <v>0</v>
      </c>
      <c r="AM1380" s="9">
        <v>0</v>
      </c>
      <c r="AN1380" s="9">
        <v>0</v>
      </c>
      <c r="AO1380" s="9">
        <v>15.01</v>
      </c>
      <c r="AP1380" s="9">
        <v>4.26</v>
      </c>
      <c r="AQ1380" s="9">
        <v>0</v>
      </c>
      <c r="AR1380" s="9">
        <v>0</v>
      </c>
      <c r="AS1380" s="9">
        <v>236.24</v>
      </c>
      <c r="AT1380" s="9">
        <v>0</v>
      </c>
      <c r="AU1380" s="9">
        <v>0.4</v>
      </c>
      <c r="AV1380" s="9">
        <v>0</v>
      </c>
      <c r="AW1380" s="9">
        <v>0</v>
      </c>
      <c r="AX1380" s="9">
        <v>0</v>
      </c>
      <c r="AY1380" s="9">
        <v>0</v>
      </c>
      <c r="AZ1380" s="9">
        <v>0</v>
      </c>
      <c r="BA1380" s="9">
        <v>0</v>
      </c>
      <c r="BB1380" s="9">
        <v>1.27</v>
      </c>
      <c r="BC1380" s="9">
        <v>5.08</v>
      </c>
      <c r="BD1380" s="9">
        <v>3.7</v>
      </c>
      <c r="BE1380" s="9">
        <v>0</v>
      </c>
      <c r="BF1380" s="9">
        <v>0</v>
      </c>
      <c r="BG1380" s="9">
        <v>0</v>
      </c>
      <c r="BH1380" s="9">
        <v>1.1599999999999999</v>
      </c>
      <c r="BI1380" s="9">
        <v>0</v>
      </c>
      <c r="BJ1380" s="9">
        <v>0</v>
      </c>
      <c r="BK1380" s="9">
        <v>0</v>
      </c>
      <c r="BL1380" s="9">
        <v>0</v>
      </c>
      <c r="BM1380" s="9">
        <v>0</v>
      </c>
      <c r="BN1380" s="9">
        <v>3.48</v>
      </c>
      <c r="BO1380" s="9">
        <v>9.92</v>
      </c>
      <c r="BP1380" s="9">
        <v>0</v>
      </c>
      <c r="BQ1380" s="9">
        <v>15.8</v>
      </c>
      <c r="BR1380" s="9">
        <v>9.92</v>
      </c>
      <c r="BS1380" s="9">
        <v>23</v>
      </c>
      <c r="BT1380" s="9">
        <v>0</v>
      </c>
      <c r="BU1380" s="9">
        <v>0</v>
      </c>
      <c r="BV1380" s="9">
        <v>0</v>
      </c>
      <c r="BW1380" s="9">
        <v>0</v>
      </c>
      <c r="BX1380" s="9">
        <v>0</v>
      </c>
      <c r="BY1380" s="9">
        <v>0</v>
      </c>
      <c r="BZ1380" s="9">
        <v>0</v>
      </c>
      <c r="CA1380" s="9">
        <v>8.5299999999999994</v>
      </c>
      <c r="CB1380" s="9">
        <v>0</v>
      </c>
      <c r="CC1380" s="9">
        <v>0</v>
      </c>
      <c r="CD1380" s="9">
        <v>9.83</v>
      </c>
      <c r="CE1380" s="9">
        <v>0</v>
      </c>
      <c r="CF1380" s="9">
        <v>7.28</v>
      </c>
      <c r="CG1380" s="9">
        <v>12.74</v>
      </c>
      <c r="CH1380" s="9">
        <v>0</v>
      </c>
      <c r="CI1380" s="9">
        <v>9.9600000000000009</v>
      </c>
      <c r="CJ1380" s="9">
        <v>0</v>
      </c>
      <c r="CK1380" s="9">
        <v>3.08</v>
      </c>
      <c r="CL1380" s="9">
        <v>0</v>
      </c>
      <c r="CM1380" s="9">
        <v>2.25</v>
      </c>
      <c r="CN1380" s="9">
        <v>15.4</v>
      </c>
      <c r="CO1380" s="9">
        <v>7.75</v>
      </c>
      <c r="CP1380" s="9">
        <v>3.94</v>
      </c>
      <c r="CQ1380" s="9">
        <v>9.77</v>
      </c>
      <c r="CR1380" s="9">
        <v>0</v>
      </c>
      <c r="CS1380" s="9">
        <v>31.02</v>
      </c>
      <c r="CT1380" s="9">
        <v>0</v>
      </c>
      <c r="CU1380" s="9">
        <v>78</v>
      </c>
      <c r="CV1380" s="9">
        <v>169.60000000000002</v>
      </c>
      <c r="CW1380" s="9" t="s">
        <v>4034</v>
      </c>
      <c r="CX1380" s="9">
        <v>1954.85</v>
      </c>
      <c r="CY1380" s="9">
        <v>0.04</v>
      </c>
      <c r="CZ1380" s="9">
        <v>0.03</v>
      </c>
      <c r="DA1380" s="9">
        <v>0</v>
      </c>
      <c r="DB1380" s="9">
        <v>0.01</v>
      </c>
      <c r="DC1380" s="9">
        <v>0</v>
      </c>
      <c r="DD1380" s="9">
        <v>0</v>
      </c>
      <c r="DE1380" s="9">
        <v>0</v>
      </c>
      <c r="DF1380" s="9">
        <v>0.15</v>
      </c>
      <c r="DG1380" s="9">
        <v>0</v>
      </c>
      <c r="DH1380" s="9">
        <v>0</v>
      </c>
      <c r="DI1380" s="9">
        <v>0</v>
      </c>
      <c r="DJ1380" s="9">
        <v>0</v>
      </c>
      <c r="DK1380" s="9">
        <v>0</v>
      </c>
      <c r="DL1380" s="9">
        <v>0.05</v>
      </c>
      <c r="DM1380" s="9">
        <v>0</v>
      </c>
      <c r="DN1380" s="9">
        <v>0</v>
      </c>
      <c r="DO1380" s="9">
        <v>0</v>
      </c>
      <c r="DP1380" s="9">
        <v>0.03</v>
      </c>
      <c r="DQ1380" s="9">
        <v>0.37</v>
      </c>
      <c r="DR1380" s="9">
        <v>0</v>
      </c>
      <c r="DS1380" s="9">
        <v>0.01</v>
      </c>
      <c r="DT1380" s="9">
        <v>0.02</v>
      </c>
      <c r="DU1380" s="9">
        <v>0.12</v>
      </c>
      <c r="DV1380" s="9">
        <v>0.17</v>
      </c>
      <c r="DW1380" s="9">
        <v>0</v>
      </c>
      <c r="DX1380" s="9">
        <v>0</v>
      </c>
      <c r="DY1380" s="16" t="s">
        <v>4034</v>
      </c>
      <c r="DZ1380" s="16" t="s">
        <v>4036</v>
      </c>
      <c r="EA1380" s="16" t="s">
        <v>3724</v>
      </c>
      <c r="EB1380" s="16" t="s">
        <v>3724</v>
      </c>
      <c r="EC1380" s="9">
        <v>1954.8543366700001</v>
      </c>
      <c r="ED1380" s="17">
        <v>1841.9910661100437</v>
      </c>
      <c r="EE1380" s="18">
        <v>0.94</v>
      </c>
      <c r="EF1380" s="19" t="s">
        <v>192</v>
      </c>
      <c r="EG1380" s="16" t="s">
        <v>4034</v>
      </c>
      <c r="EH1380" s="20" t="s">
        <v>3961</v>
      </c>
      <c r="EI1380" s="20" t="s">
        <v>4035</v>
      </c>
      <c r="EJ1380" s="20">
        <v>1954.8543366700001</v>
      </c>
      <c r="EK1380" s="21">
        <v>782.79385523192616</v>
      </c>
      <c r="EL1380" s="20">
        <v>2.6579599056603773</v>
      </c>
      <c r="EM1380" s="20">
        <v>2080.6346816037731</v>
      </c>
      <c r="EN1380" s="22">
        <f t="shared" si="674"/>
        <v>0.13327713569511299</v>
      </c>
      <c r="EO1380" s="23">
        <f t="shared" si="675"/>
        <v>4.357165468276579E-2</v>
      </c>
      <c r="EP1380" s="22">
        <f t="shared" si="676"/>
        <v>8.1060091253276362E-3</v>
      </c>
      <c r="EQ1380" s="22">
        <f t="shared" si="677"/>
        <v>4.2617221628968062E-2</v>
      </c>
      <c r="ER1380" s="22">
        <f t="shared" si="678"/>
        <v>5.6305213086108134E-3</v>
      </c>
      <c r="ES1380" s="22">
        <f t="shared" si="679"/>
        <v>0</v>
      </c>
      <c r="ET1380" s="22">
        <f t="shared" si="680"/>
        <v>0</v>
      </c>
      <c r="EU1380" s="22">
        <f t="shared" si="681"/>
        <v>0</v>
      </c>
      <c r="EV1380" s="22">
        <f t="shared" si="682"/>
        <v>1.689156392583244E-2</v>
      </c>
      <c r="EW1380" s="22">
        <f t="shared" si="683"/>
        <v>4.8150664983982128E-2</v>
      </c>
      <c r="EX1380" s="22">
        <f t="shared" si="684"/>
        <v>7.6691583341423147E-2</v>
      </c>
      <c r="EY1380" s="22">
        <f t="shared" si="685"/>
        <v>0.2230851373653043</v>
      </c>
      <c r="EZ1380" s="22">
        <f t="shared" si="686"/>
        <v>0</v>
      </c>
      <c r="FA1380" s="22">
        <f t="shared" si="687"/>
        <v>0.14488884574313171</v>
      </c>
      <c r="FB1380" s="22">
        <f t="shared" si="688"/>
        <v>0.34040384428696235</v>
      </c>
      <c r="FC1380" s="22">
        <f t="shared" si="16"/>
        <v>0.28527695822888705</v>
      </c>
      <c r="FD1380" s="22">
        <f t="shared" si="689"/>
        <v>0.42146189735614314</v>
      </c>
      <c r="FE1380" s="22">
        <f t="shared" si="690"/>
        <v>0.35381026438569207</v>
      </c>
      <c r="FF1380" s="22">
        <f t="shared" si="691"/>
        <v>7.7760497667185081E-4</v>
      </c>
      <c r="FG1380" s="22">
        <f t="shared" si="692"/>
        <v>0.22395023328149302</v>
      </c>
      <c r="FH1380" s="22">
        <f t="shared" si="693"/>
        <v>0.17906342199250205</v>
      </c>
      <c r="FI1380" s="23">
        <f t="shared" si="694"/>
        <v>0.10392865857716453</v>
      </c>
      <c r="FJ1380" s="24">
        <f t="shared" si="695"/>
        <v>0.69626655427139017</v>
      </c>
      <c r="FK1380" s="22">
        <f t="shared" si="696"/>
        <v>0.23060030179430097</v>
      </c>
      <c r="FL1380" s="25">
        <v>1181.9530205634974</v>
      </c>
      <c r="FM1380" s="25">
        <v>12.687334740477791</v>
      </c>
      <c r="FN1380" s="25">
        <v>700.39812627338688</v>
      </c>
      <c r="FO1380" s="9">
        <v>542.88604736328125</v>
      </c>
      <c r="FP1380" s="26">
        <f t="shared" si="0"/>
        <v>320.0933837890625</v>
      </c>
      <c r="FQ1380" s="22">
        <f t="shared" si="697"/>
        <v>0.25772380609095419</v>
      </c>
      <c r="FR1380" s="28">
        <f t="shared" si="698"/>
        <v>0.44312764575370617</v>
      </c>
      <c r="FS1380" s="28">
        <f t="shared" si="699"/>
        <v>0.29922306180439651</v>
      </c>
      <c r="FT1380" s="28">
        <f t="shared" si="700"/>
        <v>0.97692700892137407</v>
      </c>
      <c r="FU1380" s="28">
        <f t="shared" si="701"/>
        <v>2.0333995865754483E-2</v>
      </c>
      <c r="FV1380" s="28">
        <f t="shared" si="702"/>
        <v>0</v>
      </c>
      <c r="FW1380" s="22">
        <f t="shared" si="703"/>
        <v>0.17302957030990038</v>
      </c>
      <c r="FX1380" s="22">
        <f t="shared" si="704"/>
        <v>4.2527358490566041</v>
      </c>
      <c r="FY1380" s="22">
        <f t="shared" si="705"/>
        <v>2.2286792452830189</v>
      </c>
    </row>
    <row r="1381" spans="1:181" ht="15.75" customHeight="1">
      <c r="A1381" s="9">
        <v>1</v>
      </c>
      <c r="B1381" s="9" t="s">
        <v>184</v>
      </c>
      <c r="C1381" s="9" t="s">
        <v>3960</v>
      </c>
      <c r="D1381" s="9" t="s">
        <v>3961</v>
      </c>
      <c r="E1381" s="9" t="s">
        <v>4037</v>
      </c>
      <c r="F1381" s="9" t="s">
        <v>806</v>
      </c>
      <c r="G1381" s="9">
        <v>691.11188450300006</v>
      </c>
      <c r="H1381" s="9">
        <v>12.9375</v>
      </c>
      <c r="I1381" s="9">
        <v>25.8125</v>
      </c>
      <c r="J1381" s="9">
        <v>43.875</v>
      </c>
      <c r="K1381" s="9">
        <v>51.6875</v>
      </c>
      <c r="L1381" s="9">
        <v>157.75</v>
      </c>
      <c r="M1381" s="9">
        <v>399.375</v>
      </c>
      <c r="N1381" s="9">
        <v>729.21295166015625</v>
      </c>
      <c r="O1381" s="9">
        <v>1245.21728515625</v>
      </c>
      <c r="P1381" s="9">
        <v>956.13422151117459</v>
      </c>
      <c r="Q1381" s="9">
        <v>6.4375</v>
      </c>
      <c r="R1381" s="9">
        <v>319</v>
      </c>
      <c r="S1381" s="9">
        <v>299.5</v>
      </c>
      <c r="T1381" s="9">
        <v>0</v>
      </c>
      <c r="U1381" s="9">
        <v>0</v>
      </c>
      <c r="V1381" s="9">
        <v>66.5</v>
      </c>
      <c r="W1381" s="9">
        <v>1315.5815025766206</v>
      </c>
      <c r="X1381" s="9">
        <v>11.08824970617485</v>
      </c>
      <c r="Y1381" s="9">
        <v>40</v>
      </c>
      <c r="Z1381" s="9">
        <v>267617.25339999999</v>
      </c>
      <c r="AA1381" s="9">
        <v>282.84000000000003</v>
      </c>
      <c r="AB1381" s="9">
        <v>30.72</v>
      </c>
      <c r="AC1381" s="9">
        <v>30.72</v>
      </c>
      <c r="AD1381" s="9">
        <v>0</v>
      </c>
      <c r="AE1381" s="9">
        <v>5.99</v>
      </c>
      <c r="AF1381" s="9">
        <v>24.77</v>
      </c>
      <c r="AG1381" s="9">
        <v>221.36</v>
      </c>
      <c r="AH1381" s="9">
        <v>128.1</v>
      </c>
      <c r="AI1381" s="9">
        <v>2.5</v>
      </c>
      <c r="AJ1381" s="9">
        <v>0</v>
      </c>
      <c r="AK1381" s="9">
        <v>9.6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183.92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  <c r="BD1381" s="9">
        <v>0</v>
      </c>
      <c r="BE1381" s="9">
        <v>0</v>
      </c>
      <c r="BF1381" s="9">
        <v>0</v>
      </c>
      <c r="BG1381" s="9">
        <v>3.31</v>
      </c>
      <c r="BH1381" s="9">
        <v>0</v>
      </c>
      <c r="BI1381" s="9">
        <v>0</v>
      </c>
      <c r="BJ1381" s="9">
        <v>0</v>
      </c>
      <c r="BK1381" s="9">
        <v>0</v>
      </c>
      <c r="BL1381" s="9">
        <v>0</v>
      </c>
      <c r="BM1381" s="9">
        <v>0</v>
      </c>
      <c r="BN1381" s="9">
        <v>19.25</v>
      </c>
      <c r="BO1381" s="9">
        <v>11.61</v>
      </c>
      <c r="BP1381" s="9">
        <v>5.89</v>
      </c>
      <c r="BQ1381" s="9">
        <v>0</v>
      </c>
      <c r="BR1381" s="9">
        <v>0</v>
      </c>
      <c r="BS1381" s="9">
        <v>7.33</v>
      </c>
      <c r="BT1381" s="9">
        <v>0</v>
      </c>
      <c r="BU1381" s="9">
        <v>0</v>
      </c>
      <c r="BV1381" s="9">
        <v>0</v>
      </c>
      <c r="BW1381" s="9">
        <v>0</v>
      </c>
      <c r="BX1381" s="9">
        <v>0</v>
      </c>
      <c r="BY1381" s="9">
        <v>0</v>
      </c>
      <c r="BZ1381" s="9">
        <v>0</v>
      </c>
      <c r="CA1381" s="9">
        <v>0</v>
      </c>
      <c r="CB1381" s="9">
        <v>0</v>
      </c>
      <c r="CC1381" s="9">
        <v>0</v>
      </c>
      <c r="CD1381" s="9">
        <v>0</v>
      </c>
      <c r="CE1381" s="9">
        <v>10.49</v>
      </c>
      <c r="CF1381" s="9">
        <v>2.36</v>
      </c>
      <c r="CG1381" s="9">
        <v>2.8</v>
      </c>
      <c r="CH1381" s="9">
        <v>0</v>
      </c>
      <c r="CI1381" s="9">
        <v>9.4700000000000006</v>
      </c>
      <c r="CJ1381" s="9">
        <v>0</v>
      </c>
      <c r="CK1381" s="9">
        <v>1.81</v>
      </c>
      <c r="CL1381" s="9">
        <v>0</v>
      </c>
      <c r="CM1381" s="9">
        <v>0</v>
      </c>
      <c r="CN1381" s="9">
        <v>0</v>
      </c>
      <c r="CO1381" s="9">
        <v>0</v>
      </c>
      <c r="CP1381" s="9">
        <v>2.2800000000000002</v>
      </c>
      <c r="CQ1381" s="9">
        <v>0</v>
      </c>
      <c r="CR1381" s="9">
        <v>0</v>
      </c>
      <c r="CS1381" s="9">
        <v>22.32</v>
      </c>
      <c r="CT1381" s="9">
        <v>0</v>
      </c>
      <c r="CU1381" s="9">
        <v>59</v>
      </c>
      <c r="CV1381" s="9">
        <v>40</v>
      </c>
      <c r="CW1381" s="9" t="s">
        <v>4037</v>
      </c>
      <c r="CX1381" s="9">
        <v>691.11</v>
      </c>
      <c r="CY1381" s="9">
        <v>0.02</v>
      </c>
      <c r="CZ1381" s="9">
        <v>0.08</v>
      </c>
      <c r="DA1381" s="9">
        <v>0</v>
      </c>
      <c r="DB1381" s="9">
        <v>0</v>
      </c>
      <c r="DC1381" s="9">
        <v>0</v>
      </c>
      <c r="DD1381" s="9">
        <v>0</v>
      </c>
      <c r="DE1381" s="9">
        <v>0</v>
      </c>
      <c r="DF1381" s="9">
        <v>0.04</v>
      </c>
      <c r="DG1381" s="9">
        <v>0</v>
      </c>
      <c r="DH1381" s="9">
        <v>0</v>
      </c>
      <c r="DI1381" s="9">
        <v>0</v>
      </c>
      <c r="DJ1381" s="9">
        <v>0</v>
      </c>
      <c r="DK1381" s="9">
        <v>0</v>
      </c>
      <c r="DL1381" s="9">
        <v>0.02</v>
      </c>
      <c r="DM1381" s="9">
        <v>0</v>
      </c>
      <c r="DN1381" s="9">
        <v>0</v>
      </c>
      <c r="DO1381" s="9">
        <v>0</v>
      </c>
      <c r="DP1381" s="9">
        <v>0.04</v>
      </c>
      <c r="DQ1381" s="9">
        <v>0.21</v>
      </c>
      <c r="DR1381" s="9">
        <v>0</v>
      </c>
      <c r="DS1381" s="9">
        <v>0.02</v>
      </c>
      <c r="DT1381" s="9">
        <v>0</v>
      </c>
      <c r="DU1381" s="9">
        <v>0.55000000000000004</v>
      </c>
      <c r="DV1381" s="9">
        <v>0</v>
      </c>
      <c r="DW1381" s="9">
        <v>0</v>
      </c>
      <c r="DX1381" s="9">
        <v>0</v>
      </c>
      <c r="DY1381" s="16" t="s">
        <v>4037</v>
      </c>
      <c r="DZ1381" s="16" t="s">
        <v>807</v>
      </c>
      <c r="EA1381" s="16" t="s">
        <v>3724</v>
      </c>
      <c r="EB1381" s="16" t="s">
        <v>3724</v>
      </c>
      <c r="EC1381" s="9">
        <v>691.11188450300006</v>
      </c>
      <c r="ED1381" s="17">
        <v>522.97394285832229</v>
      </c>
      <c r="EE1381" s="18">
        <v>0.76</v>
      </c>
      <c r="EF1381" s="19" t="s">
        <v>192</v>
      </c>
      <c r="EG1381" s="16" t="s">
        <v>4037</v>
      </c>
      <c r="EH1381" s="20" t="s">
        <v>3961</v>
      </c>
      <c r="EI1381" s="20" t="s">
        <v>806</v>
      </c>
      <c r="EJ1381" s="20">
        <v>691.11188450300006</v>
      </c>
      <c r="EK1381" s="21">
        <v>946.1789471079054</v>
      </c>
      <c r="EL1381" s="20">
        <v>7.0710000000000006</v>
      </c>
      <c r="EM1381" s="20">
        <v>6690.4313349999993</v>
      </c>
      <c r="EN1381" s="22">
        <f t="shared" si="674"/>
        <v>0.14163484655635694</v>
      </c>
      <c r="EO1381" s="23">
        <f t="shared" si="675"/>
        <v>0</v>
      </c>
      <c r="EP1381" s="22">
        <f t="shared" si="676"/>
        <v>0</v>
      </c>
      <c r="EQ1381" s="22">
        <f t="shared" si="677"/>
        <v>0</v>
      </c>
      <c r="ER1381" s="22">
        <f t="shared" si="678"/>
        <v>0</v>
      </c>
      <c r="ES1381" s="22">
        <f t="shared" si="679"/>
        <v>3.3461382935705608E-2</v>
      </c>
      <c r="ET1381" s="22">
        <f t="shared" si="680"/>
        <v>0</v>
      </c>
      <c r="EU1381" s="22">
        <f t="shared" si="681"/>
        <v>0</v>
      </c>
      <c r="EV1381" s="22">
        <f t="shared" si="682"/>
        <v>0.19460169834209454</v>
      </c>
      <c r="EW1381" s="22">
        <f t="shared" si="683"/>
        <v>0.17691063485644959</v>
      </c>
      <c r="EX1381" s="22">
        <f t="shared" si="684"/>
        <v>0</v>
      </c>
      <c r="EY1381" s="22">
        <f t="shared" si="685"/>
        <v>0.1881318236959158</v>
      </c>
      <c r="EZ1381" s="22">
        <f t="shared" si="686"/>
        <v>0</v>
      </c>
      <c r="FA1381" s="22">
        <f t="shared" si="687"/>
        <v>0.15820865345733917</v>
      </c>
      <c r="FB1381" s="22">
        <f t="shared" si="688"/>
        <v>0.24868580671249485</v>
      </c>
      <c r="FC1381" s="22">
        <f t="shared" si="16"/>
        <v>0.49568660726912733</v>
      </c>
      <c r="FD1381" s="22">
        <f t="shared" si="689"/>
        <v>0.9136947218259629</v>
      </c>
      <c r="FE1381" s="22">
        <f t="shared" si="690"/>
        <v>1.783166904422254E-2</v>
      </c>
      <c r="FF1381" s="22">
        <f t="shared" si="691"/>
        <v>0</v>
      </c>
      <c r="FG1381" s="22">
        <f t="shared" si="692"/>
        <v>6.8473609129814553E-2</v>
      </c>
      <c r="FH1381" s="22">
        <f t="shared" si="693"/>
        <v>0.10861264319049638</v>
      </c>
      <c r="FI1381" s="23">
        <f t="shared" si="694"/>
        <v>8.7576014707962085E-2</v>
      </c>
      <c r="FJ1381" s="24">
        <f t="shared" si="695"/>
        <v>0.78263329090651956</v>
      </c>
      <c r="FK1381" s="22">
        <f t="shared" si="696"/>
        <v>0.40925356131503804</v>
      </c>
      <c r="FL1381" s="25">
        <v>1315.5815025766206</v>
      </c>
      <c r="FM1381" s="25">
        <v>11.08824970617485</v>
      </c>
      <c r="FN1381" s="25">
        <v>956.13422151117459</v>
      </c>
      <c r="FO1381" s="9">
        <v>729.21295166015625</v>
      </c>
      <c r="FP1381" s="26">
        <f t="shared" si="0"/>
        <v>516.00433349609375</v>
      </c>
      <c r="FQ1381" s="22">
        <f t="shared" si="697"/>
        <v>5.6069069088381142E-2</v>
      </c>
      <c r="FR1381" s="28">
        <f t="shared" si="698"/>
        <v>0.13827355909053995</v>
      </c>
      <c r="FS1381" s="28">
        <f t="shared" si="699"/>
        <v>0.8061285191190799</v>
      </c>
      <c r="FT1381" s="28">
        <f t="shared" si="700"/>
        <v>0.8949346898364835</v>
      </c>
      <c r="FU1381" s="28">
        <f t="shared" si="701"/>
        <v>0</v>
      </c>
      <c r="FV1381" s="28">
        <f t="shared" si="702"/>
        <v>9.6221757274254097E-2</v>
      </c>
      <c r="FW1381" s="22">
        <f t="shared" si="703"/>
        <v>0.20859850091924761</v>
      </c>
      <c r="FX1381" s="22">
        <f t="shared" si="704"/>
        <v>7.0710000000000006</v>
      </c>
      <c r="FY1381" s="22">
        <f t="shared" si="705"/>
        <v>4.5979999999999999</v>
      </c>
    </row>
    <row r="1382" spans="1:181" ht="15.75" customHeight="1">
      <c r="A1382" s="9">
        <v>1</v>
      </c>
      <c r="B1382" s="9" t="s">
        <v>184</v>
      </c>
      <c r="C1382" s="9" t="s">
        <v>3960</v>
      </c>
      <c r="D1382" s="9" t="s">
        <v>3961</v>
      </c>
      <c r="E1382" s="9" t="s">
        <v>4038</v>
      </c>
      <c r="F1382" s="9" t="s">
        <v>4039</v>
      </c>
      <c r="G1382" s="9">
        <v>2321.2987799900002</v>
      </c>
      <c r="H1382" s="9">
        <v>134.0625</v>
      </c>
      <c r="I1382" s="9">
        <v>154.75</v>
      </c>
      <c r="J1382" s="9">
        <v>279.9375</v>
      </c>
      <c r="K1382" s="9">
        <v>305.6875</v>
      </c>
      <c r="L1382" s="9">
        <v>598.625</v>
      </c>
      <c r="M1382" s="9">
        <v>848.5625</v>
      </c>
      <c r="N1382" s="9">
        <v>334.04367065429688</v>
      </c>
      <c r="O1382" s="9">
        <v>1310.092041015625</v>
      </c>
      <c r="P1382" s="9">
        <v>878.75107962854236</v>
      </c>
      <c r="Q1382" s="9">
        <v>6.75</v>
      </c>
      <c r="R1382" s="9">
        <v>67.4375</v>
      </c>
      <c r="S1382" s="9">
        <v>1956.875</v>
      </c>
      <c r="T1382" s="9">
        <v>0</v>
      </c>
      <c r="U1382" s="9">
        <v>150.4375</v>
      </c>
      <c r="V1382" s="9">
        <v>140.125</v>
      </c>
      <c r="W1382" s="9">
        <v>1273.9117243235967</v>
      </c>
      <c r="X1382" s="9">
        <v>11.619220891102437</v>
      </c>
      <c r="Y1382" s="9">
        <v>143</v>
      </c>
      <c r="Z1382" s="9">
        <v>466720.11450000003</v>
      </c>
      <c r="AA1382" s="9">
        <v>977.98</v>
      </c>
      <c r="AB1382" s="9">
        <v>97.6</v>
      </c>
      <c r="AC1382" s="9">
        <v>95.09</v>
      </c>
      <c r="AD1382" s="9">
        <v>2.5099999999999998</v>
      </c>
      <c r="AE1382" s="9">
        <v>10.78</v>
      </c>
      <c r="AF1382" s="9">
        <v>36.700000000000003</v>
      </c>
      <c r="AG1382" s="9">
        <v>832.9</v>
      </c>
      <c r="AH1382" s="9">
        <v>265.10000000000002</v>
      </c>
      <c r="AI1382" s="9">
        <v>23</v>
      </c>
      <c r="AJ1382" s="9">
        <v>62.7</v>
      </c>
      <c r="AK1382" s="9">
        <v>60</v>
      </c>
      <c r="AL1382" s="9">
        <v>1</v>
      </c>
      <c r="AM1382" s="9">
        <v>0</v>
      </c>
      <c r="AN1382" s="9">
        <v>0</v>
      </c>
      <c r="AO1382" s="9">
        <v>1.6</v>
      </c>
      <c r="AP1382" s="9">
        <v>1.75</v>
      </c>
      <c r="AQ1382" s="9">
        <v>0</v>
      </c>
      <c r="AR1382" s="9">
        <v>0</v>
      </c>
      <c r="AS1382" s="9">
        <v>704.92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  <c r="BD1382" s="9">
        <v>13.25</v>
      </c>
      <c r="BE1382" s="9">
        <v>0</v>
      </c>
      <c r="BF1382" s="9">
        <v>0</v>
      </c>
      <c r="BG1382" s="9">
        <v>0</v>
      </c>
      <c r="BH1382" s="9">
        <v>0</v>
      </c>
      <c r="BI1382" s="9">
        <v>0</v>
      </c>
      <c r="BJ1382" s="9">
        <v>0</v>
      </c>
      <c r="BK1382" s="9">
        <v>0</v>
      </c>
      <c r="BL1382" s="9">
        <v>0</v>
      </c>
      <c r="BM1382" s="9">
        <v>0.55000000000000004</v>
      </c>
      <c r="BN1382" s="9">
        <v>6.88</v>
      </c>
      <c r="BO1382" s="9">
        <v>65.510000000000005</v>
      </c>
      <c r="BP1382" s="9">
        <v>0</v>
      </c>
      <c r="BQ1382" s="9">
        <v>7.87</v>
      </c>
      <c r="BR1382" s="9">
        <v>1</v>
      </c>
      <c r="BS1382" s="9">
        <v>12.03</v>
      </c>
      <c r="BT1382" s="9">
        <v>8.11</v>
      </c>
      <c r="BU1382" s="9">
        <v>0</v>
      </c>
      <c r="BV1382" s="9">
        <v>0</v>
      </c>
      <c r="BW1382" s="9">
        <v>0</v>
      </c>
      <c r="BX1382" s="9">
        <v>0</v>
      </c>
      <c r="BY1382" s="9">
        <v>0</v>
      </c>
      <c r="BZ1382" s="9">
        <v>0</v>
      </c>
      <c r="CA1382" s="9">
        <v>2.4300000000000002</v>
      </c>
      <c r="CB1382" s="9">
        <v>0</v>
      </c>
      <c r="CC1382" s="9">
        <v>0</v>
      </c>
      <c r="CD1382" s="9">
        <v>1.48</v>
      </c>
      <c r="CE1382" s="9">
        <v>1.63</v>
      </c>
      <c r="CF1382" s="9">
        <v>7.3</v>
      </c>
      <c r="CG1382" s="9">
        <v>3.27</v>
      </c>
      <c r="CH1382" s="9">
        <v>0</v>
      </c>
      <c r="CI1382" s="9">
        <v>45.67</v>
      </c>
      <c r="CJ1382" s="9">
        <v>0</v>
      </c>
      <c r="CK1382" s="9">
        <v>7.09</v>
      </c>
      <c r="CL1382" s="9">
        <v>0</v>
      </c>
      <c r="CM1382" s="9">
        <v>0</v>
      </c>
      <c r="CN1382" s="9">
        <v>21.21</v>
      </c>
      <c r="CO1382" s="9">
        <v>31.76</v>
      </c>
      <c r="CP1382" s="9">
        <v>2.4900000000000002</v>
      </c>
      <c r="CQ1382" s="9">
        <v>0</v>
      </c>
      <c r="CR1382" s="9">
        <v>0</v>
      </c>
      <c r="CS1382" s="9">
        <v>29.18</v>
      </c>
      <c r="CT1382" s="9">
        <v>0</v>
      </c>
      <c r="CU1382" s="9">
        <v>153</v>
      </c>
      <c r="CV1382" s="9">
        <v>185.9</v>
      </c>
      <c r="CW1382" s="9" t="s">
        <v>4038</v>
      </c>
      <c r="CX1382" s="9">
        <v>2321.3000000000002</v>
      </c>
      <c r="CY1382" s="9">
        <v>0.04</v>
      </c>
      <c r="CZ1382" s="9">
        <v>0.06</v>
      </c>
      <c r="DA1382" s="9">
        <v>0</v>
      </c>
      <c r="DB1382" s="9">
        <v>0</v>
      </c>
      <c r="DC1382" s="9">
        <v>0</v>
      </c>
      <c r="DD1382" s="9">
        <v>0</v>
      </c>
      <c r="DE1382" s="9">
        <v>0</v>
      </c>
      <c r="DF1382" s="9">
        <v>7.0000000000000007E-2</v>
      </c>
      <c r="DG1382" s="9">
        <v>0</v>
      </c>
      <c r="DH1382" s="9">
        <v>0</v>
      </c>
      <c r="DI1382" s="9">
        <v>0</v>
      </c>
      <c r="DJ1382" s="9">
        <v>0</v>
      </c>
      <c r="DK1382" s="9">
        <v>0</v>
      </c>
      <c r="DL1382" s="9">
        <v>0.01</v>
      </c>
      <c r="DM1382" s="9">
        <v>0</v>
      </c>
      <c r="DN1382" s="9">
        <v>0</v>
      </c>
      <c r="DO1382" s="9">
        <v>0</v>
      </c>
      <c r="DP1382" s="9">
        <v>0.04</v>
      </c>
      <c r="DQ1382" s="9">
        <v>0.23</v>
      </c>
      <c r="DR1382" s="9">
        <v>0</v>
      </c>
      <c r="DS1382" s="9">
        <v>0</v>
      </c>
      <c r="DT1382" s="9">
        <v>0</v>
      </c>
      <c r="DU1382" s="9">
        <v>0.39</v>
      </c>
      <c r="DV1382" s="9">
        <v>0.14000000000000001</v>
      </c>
      <c r="DW1382" s="9">
        <v>0</v>
      </c>
      <c r="DX1382" s="9">
        <v>0.02</v>
      </c>
      <c r="DY1382" s="16" t="s">
        <v>4038</v>
      </c>
      <c r="DZ1382" s="16" t="s">
        <v>4040</v>
      </c>
      <c r="EA1382" s="16" t="s">
        <v>3724</v>
      </c>
      <c r="EB1382" s="16" t="s">
        <v>3724</v>
      </c>
      <c r="EC1382" s="9">
        <v>2321.2987799900002</v>
      </c>
      <c r="ED1382" s="17">
        <v>1634.8460148525003</v>
      </c>
      <c r="EE1382" s="18">
        <v>0.7</v>
      </c>
      <c r="EF1382" s="19" t="s">
        <v>192</v>
      </c>
      <c r="EG1382" s="16" t="s">
        <v>4038</v>
      </c>
      <c r="EH1382" s="20" t="s">
        <v>3961</v>
      </c>
      <c r="EI1382" s="20" t="s">
        <v>4039</v>
      </c>
      <c r="EJ1382" s="20">
        <v>2321.2987799900002</v>
      </c>
      <c r="EK1382" s="21">
        <v>477.22869025951451</v>
      </c>
      <c r="EL1382" s="20">
        <v>5.2607853684776762</v>
      </c>
      <c r="EM1382" s="20">
        <v>2510.5977111350189</v>
      </c>
      <c r="EN1382" s="22">
        <f t="shared" si="674"/>
        <v>0.10835599910018612</v>
      </c>
      <c r="EO1382" s="23">
        <f t="shared" si="675"/>
        <v>4.4590231151658034E-3</v>
      </c>
      <c r="EP1382" s="22">
        <f t="shared" si="676"/>
        <v>0</v>
      </c>
      <c r="EQ1382" s="22">
        <f t="shared" si="677"/>
        <v>4.8959834460333279E-2</v>
      </c>
      <c r="ER1382" s="22">
        <f t="shared" si="678"/>
        <v>0</v>
      </c>
      <c r="ES1382" s="22">
        <f t="shared" si="679"/>
        <v>0</v>
      </c>
      <c r="ET1382" s="22">
        <f t="shared" si="680"/>
        <v>0</v>
      </c>
      <c r="EU1382" s="22">
        <f t="shared" si="681"/>
        <v>2.032295015334589E-3</v>
      </c>
      <c r="EV1382" s="22">
        <f t="shared" si="682"/>
        <v>2.5422163100912675E-2</v>
      </c>
      <c r="EW1382" s="22">
        <f t="shared" si="683"/>
        <v>0.24206481173557987</v>
      </c>
      <c r="EX1382" s="22">
        <f t="shared" si="684"/>
        <v>2.9080294128514934E-2</v>
      </c>
      <c r="EY1382" s="22">
        <f t="shared" si="685"/>
        <v>0.24309943465247746</v>
      </c>
      <c r="EZ1382" s="22">
        <f t="shared" si="686"/>
        <v>2.9967113771570027E-2</v>
      </c>
      <c r="FA1382" s="22">
        <f t="shared" si="687"/>
        <v>5.0548719654140317E-2</v>
      </c>
      <c r="FB1382" s="22">
        <f t="shared" si="688"/>
        <v>0.31275172745076291</v>
      </c>
      <c r="FC1382" s="22">
        <f t="shared" si="16"/>
        <v>0.42004948976461687</v>
      </c>
      <c r="FD1382" s="22">
        <f t="shared" si="689"/>
        <v>0.64532619279454728</v>
      </c>
      <c r="FE1382" s="22">
        <f t="shared" si="690"/>
        <v>5.5988315481986364E-2</v>
      </c>
      <c r="FF1382" s="22">
        <f t="shared" si="691"/>
        <v>0.15262901655306718</v>
      </c>
      <c r="FG1382" s="22">
        <f t="shared" si="692"/>
        <v>0.14605647517039921</v>
      </c>
      <c r="FH1382" s="22">
        <f t="shared" si="693"/>
        <v>9.9797541872021917E-2</v>
      </c>
      <c r="FI1382" s="23">
        <f t="shared" si="694"/>
        <v>3.7526329781795133E-2</v>
      </c>
      <c r="FJ1382" s="24">
        <f t="shared" si="695"/>
        <v>0.85165340804515421</v>
      </c>
      <c r="FK1382" s="22">
        <f t="shared" si="696"/>
        <v>0.42130724766254046</v>
      </c>
      <c r="FL1382" s="25">
        <v>1273.9117243235967</v>
      </c>
      <c r="FM1382" s="25">
        <v>11.619220891102437</v>
      </c>
      <c r="FN1382" s="25">
        <v>878.75107962854236</v>
      </c>
      <c r="FO1382" s="9">
        <v>334.04367065429688</v>
      </c>
      <c r="FP1382" s="26">
        <f t="shared" si="0"/>
        <v>976.04837036132813</v>
      </c>
      <c r="FQ1382" s="22">
        <f t="shared" si="697"/>
        <v>0.12441849471925547</v>
      </c>
      <c r="FR1382" s="28">
        <f t="shared" si="698"/>
        <v>0.25228333597044444</v>
      </c>
      <c r="FS1382" s="28">
        <f t="shared" si="699"/>
        <v>0.62343870271031387</v>
      </c>
      <c r="FT1382" s="28">
        <f t="shared" si="700"/>
        <v>0.87206029549057895</v>
      </c>
      <c r="FU1382" s="28">
        <f t="shared" si="701"/>
        <v>0</v>
      </c>
      <c r="FV1382" s="28">
        <f t="shared" si="702"/>
        <v>0.12517238302311592</v>
      </c>
      <c r="FW1382" s="22">
        <f t="shared" si="703"/>
        <v>0.15644491707396879</v>
      </c>
      <c r="FX1382" s="22">
        <f t="shared" si="704"/>
        <v>6.8390209790209795</v>
      </c>
      <c r="FY1382" s="22">
        <f t="shared" si="705"/>
        <v>4.9295104895104895</v>
      </c>
    </row>
    <row r="1383" spans="1:181" ht="15.75" customHeight="1">
      <c r="A1383" s="9">
        <v>1</v>
      </c>
      <c r="B1383" s="9" t="s">
        <v>184</v>
      </c>
      <c r="C1383" s="9" t="s">
        <v>3960</v>
      </c>
      <c r="D1383" s="9" t="s">
        <v>3961</v>
      </c>
      <c r="E1383" s="9" t="s">
        <v>4041</v>
      </c>
      <c r="F1383" s="9" t="s">
        <v>4042</v>
      </c>
      <c r="G1383" s="9">
        <v>2170.9018922700002</v>
      </c>
      <c r="H1383" s="9">
        <v>45.5</v>
      </c>
      <c r="I1383" s="9">
        <v>69.1875</v>
      </c>
      <c r="J1383" s="9">
        <v>182.1875</v>
      </c>
      <c r="K1383" s="9">
        <v>274.8125</v>
      </c>
      <c r="L1383" s="9">
        <v>690.3125</v>
      </c>
      <c r="M1383" s="9">
        <v>909.8125</v>
      </c>
      <c r="N1383" s="9">
        <v>497.94223022460938</v>
      </c>
      <c r="O1383" s="9">
        <v>1281.0517578125</v>
      </c>
      <c r="P1383" s="9">
        <v>828.40933983430727</v>
      </c>
      <c r="Q1383" s="9">
        <v>20.8125</v>
      </c>
      <c r="R1383" s="9">
        <v>1068.625</v>
      </c>
      <c r="S1383" s="9">
        <v>990.6875</v>
      </c>
      <c r="T1383" s="9">
        <v>0</v>
      </c>
      <c r="U1383" s="9">
        <v>69.5</v>
      </c>
      <c r="V1383" s="9">
        <v>22.1875</v>
      </c>
      <c r="W1383" s="9">
        <v>1231.1485502030005</v>
      </c>
      <c r="X1383" s="9">
        <v>12.046976590169599</v>
      </c>
      <c r="Y1383" s="9">
        <v>47</v>
      </c>
      <c r="Z1383" s="9">
        <v>208050.3192</v>
      </c>
      <c r="AA1383" s="9">
        <v>451.87</v>
      </c>
      <c r="AB1383" s="9">
        <v>25.22</v>
      </c>
      <c r="AC1383" s="9">
        <v>25.22</v>
      </c>
      <c r="AD1383" s="9">
        <v>0</v>
      </c>
      <c r="AE1383" s="9">
        <v>6.04</v>
      </c>
      <c r="AF1383" s="9">
        <v>2.76</v>
      </c>
      <c r="AG1383" s="9">
        <v>417.85</v>
      </c>
      <c r="AH1383" s="9">
        <v>104.6</v>
      </c>
      <c r="AI1383" s="9">
        <v>15.2</v>
      </c>
      <c r="AJ1383" s="9">
        <v>29.1</v>
      </c>
      <c r="AK1383" s="9">
        <v>12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209.55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1.07</v>
      </c>
      <c r="BD1383" s="9">
        <v>0</v>
      </c>
      <c r="BE1383" s="9">
        <v>0</v>
      </c>
      <c r="BF1383" s="9">
        <v>0</v>
      </c>
      <c r="BG1383" s="9">
        <v>1.24</v>
      </c>
      <c r="BH1383" s="9">
        <v>0</v>
      </c>
      <c r="BI1383" s="9">
        <v>0</v>
      </c>
      <c r="BJ1383" s="9">
        <v>0</v>
      </c>
      <c r="BK1383" s="9">
        <v>0</v>
      </c>
      <c r="BL1383" s="9">
        <v>0</v>
      </c>
      <c r="BM1383" s="9">
        <v>0</v>
      </c>
      <c r="BN1383" s="9">
        <v>0</v>
      </c>
      <c r="BO1383" s="9">
        <v>144.64000000000001</v>
      </c>
      <c r="BP1383" s="9">
        <v>4.99</v>
      </c>
      <c r="BQ1383" s="9">
        <v>14.69</v>
      </c>
      <c r="BR1383" s="9">
        <v>0</v>
      </c>
      <c r="BS1383" s="9">
        <v>57.46</v>
      </c>
      <c r="BT1383" s="9">
        <v>10.15</v>
      </c>
      <c r="BU1383" s="9">
        <v>0</v>
      </c>
      <c r="BV1383" s="9">
        <v>0</v>
      </c>
      <c r="BW1383" s="9">
        <v>0</v>
      </c>
      <c r="BX1383" s="9">
        <v>0</v>
      </c>
      <c r="BY1383" s="9">
        <v>0</v>
      </c>
      <c r="BZ1383" s="9">
        <v>0</v>
      </c>
      <c r="CA1383" s="9">
        <v>0</v>
      </c>
      <c r="CB1383" s="9">
        <v>0</v>
      </c>
      <c r="CC1383" s="9">
        <v>0</v>
      </c>
      <c r="CD1383" s="9">
        <v>0</v>
      </c>
      <c r="CE1383" s="9">
        <v>0</v>
      </c>
      <c r="CF1383" s="9">
        <v>5.21</v>
      </c>
      <c r="CG1383" s="9">
        <v>1.47</v>
      </c>
      <c r="CH1383" s="9">
        <v>0</v>
      </c>
      <c r="CI1383" s="9">
        <v>1.4</v>
      </c>
      <c r="CJ1383" s="9"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26</v>
      </c>
      <c r="CV1383" s="9">
        <v>79.899999999999991</v>
      </c>
      <c r="CW1383" s="9" t="s">
        <v>4041</v>
      </c>
      <c r="CX1383" s="9">
        <v>2170.9</v>
      </c>
      <c r="CY1383" s="9">
        <v>0.03</v>
      </c>
      <c r="CZ1383" s="9">
        <v>0.02</v>
      </c>
      <c r="DA1383" s="9">
        <v>0</v>
      </c>
      <c r="DB1383" s="9">
        <v>0</v>
      </c>
      <c r="DC1383" s="9">
        <v>0</v>
      </c>
      <c r="DD1383" s="9">
        <v>0</v>
      </c>
      <c r="DE1383" s="9">
        <v>0</v>
      </c>
      <c r="DF1383" s="9">
        <v>0.09</v>
      </c>
      <c r="DG1383" s="9">
        <v>0</v>
      </c>
      <c r="DH1383" s="9">
        <v>0</v>
      </c>
      <c r="DI1383" s="9">
        <v>0</v>
      </c>
      <c r="DJ1383" s="9">
        <v>0</v>
      </c>
      <c r="DK1383" s="9">
        <v>0</v>
      </c>
      <c r="DL1383" s="9">
        <v>0.1</v>
      </c>
      <c r="DM1383" s="9">
        <v>0</v>
      </c>
      <c r="DN1383" s="9">
        <v>0</v>
      </c>
      <c r="DO1383" s="9">
        <v>0</v>
      </c>
      <c r="DP1383" s="9">
        <v>0.04</v>
      </c>
      <c r="DQ1383" s="9">
        <v>7.0000000000000007E-2</v>
      </c>
      <c r="DR1383" s="9">
        <v>0</v>
      </c>
      <c r="DS1383" s="9">
        <v>0</v>
      </c>
      <c r="DT1383" s="9">
        <v>0</v>
      </c>
      <c r="DU1383" s="9">
        <v>0.48</v>
      </c>
      <c r="DV1383" s="9">
        <v>0.16</v>
      </c>
      <c r="DW1383" s="9">
        <v>0</v>
      </c>
      <c r="DX1383" s="9">
        <v>0</v>
      </c>
      <c r="DY1383" s="16" t="s">
        <v>4041</v>
      </c>
      <c r="DZ1383" s="16" t="s">
        <v>4043</v>
      </c>
      <c r="EA1383" s="16" t="s">
        <v>3724</v>
      </c>
      <c r="EB1383" s="16" t="s">
        <v>3724</v>
      </c>
      <c r="EC1383" s="9">
        <v>2170.9018922700002</v>
      </c>
      <c r="ED1383" s="17">
        <v>4286.5426224124549</v>
      </c>
      <c r="EE1383" s="18">
        <v>1.97</v>
      </c>
      <c r="EF1383" s="19" t="s">
        <v>192</v>
      </c>
      <c r="EG1383" s="16" t="s">
        <v>4041</v>
      </c>
      <c r="EH1383" s="20" t="s">
        <v>3961</v>
      </c>
      <c r="EI1383" s="20" t="s">
        <v>4042</v>
      </c>
      <c r="EJ1383" s="20">
        <v>2170.9018922700002</v>
      </c>
      <c r="EK1383" s="21">
        <v>460.42073870803551</v>
      </c>
      <c r="EL1383" s="20">
        <v>5.655444305381728</v>
      </c>
      <c r="EM1383" s="20">
        <v>2603.8838448060078</v>
      </c>
      <c r="EN1383" s="22">
        <f t="shared" si="674"/>
        <v>0.39121871334675906</v>
      </c>
      <c r="EO1383" s="23">
        <f t="shared" si="675"/>
        <v>0</v>
      </c>
      <c r="EP1383" s="22">
        <f t="shared" si="676"/>
        <v>0</v>
      </c>
      <c r="EQ1383" s="22">
        <f t="shared" si="677"/>
        <v>4.41564872895345E-3</v>
      </c>
      <c r="ER1383" s="22">
        <f t="shared" si="678"/>
        <v>0</v>
      </c>
      <c r="ES1383" s="22">
        <f t="shared" si="679"/>
        <v>5.1172003961703532E-3</v>
      </c>
      <c r="ET1383" s="22">
        <f t="shared" si="680"/>
        <v>0</v>
      </c>
      <c r="EU1383" s="22">
        <f t="shared" si="681"/>
        <v>0</v>
      </c>
      <c r="EV1383" s="22">
        <f t="shared" si="682"/>
        <v>0</v>
      </c>
      <c r="EW1383" s="22">
        <f t="shared" si="683"/>
        <v>0.61748927038626622</v>
      </c>
      <c r="EX1383" s="22">
        <f t="shared" si="684"/>
        <v>6.062231759656652E-2</v>
      </c>
      <c r="EY1383" s="22">
        <f t="shared" si="685"/>
        <v>0.24290194783757016</v>
      </c>
      <c r="EZ1383" s="22">
        <f t="shared" si="686"/>
        <v>4.1886761307362165E-2</v>
      </c>
      <c r="FA1383" s="22">
        <f t="shared" si="687"/>
        <v>2.7566853747111257E-2</v>
      </c>
      <c r="FB1383" s="22">
        <f t="shared" si="688"/>
        <v>0</v>
      </c>
      <c r="FC1383" s="22">
        <f t="shared" si="16"/>
        <v>0.35607586252683293</v>
      </c>
      <c r="FD1383" s="22">
        <f t="shared" si="689"/>
        <v>0.65009322560596638</v>
      </c>
      <c r="FE1383" s="22">
        <f t="shared" si="690"/>
        <v>9.4468614045991287E-2</v>
      </c>
      <c r="FF1383" s="22">
        <f t="shared" si="691"/>
        <v>0.18085767557489124</v>
      </c>
      <c r="FG1383" s="22">
        <f t="shared" si="692"/>
        <v>7.4580484773151018E-2</v>
      </c>
      <c r="FH1383" s="22">
        <f t="shared" si="693"/>
        <v>5.581251244827052E-2</v>
      </c>
      <c r="FI1383" s="23">
        <f t="shared" si="694"/>
        <v>6.1079514019518879E-3</v>
      </c>
      <c r="FJ1383" s="24">
        <f t="shared" si="695"/>
        <v>0.92471285989333218</v>
      </c>
      <c r="FK1383" s="22">
        <f t="shared" si="696"/>
        <v>0.20814851265687684</v>
      </c>
      <c r="FL1383" s="25">
        <v>1231.1485502030005</v>
      </c>
      <c r="FM1383" s="25">
        <v>12.046976590169599</v>
      </c>
      <c r="FN1383" s="25">
        <v>828.40933983430727</v>
      </c>
      <c r="FO1383" s="9">
        <v>497.94223022460938</v>
      </c>
      <c r="FP1383" s="26">
        <f t="shared" si="0"/>
        <v>783.10952758789063</v>
      </c>
      <c r="FQ1383" s="22">
        <f t="shared" si="697"/>
        <v>5.2829425598812846E-2</v>
      </c>
      <c r="FR1383" s="28">
        <f t="shared" si="698"/>
        <v>0.21051158581935669</v>
      </c>
      <c r="FS1383" s="28">
        <f t="shared" si="699"/>
        <v>0.73707844914485365</v>
      </c>
      <c r="FT1383" s="28">
        <f t="shared" si="700"/>
        <v>0.94859768068407879</v>
      </c>
      <c r="FU1383" s="28">
        <f t="shared" si="701"/>
        <v>0</v>
      </c>
      <c r="FV1383" s="28">
        <f t="shared" si="702"/>
        <v>4.2234750601339757E-2</v>
      </c>
      <c r="FW1383" s="22">
        <f t="shared" si="703"/>
        <v>5.753867262708301E-2</v>
      </c>
      <c r="FX1383" s="22">
        <f t="shared" si="704"/>
        <v>9.6142553191489366</v>
      </c>
      <c r="FY1383" s="22">
        <f t="shared" si="705"/>
        <v>4.4585106382978728</v>
      </c>
    </row>
    <row r="1384" spans="1:181" ht="15.75" customHeight="1">
      <c r="A1384" s="9">
        <v>1</v>
      </c>
      <c r="B1384" s="9" t="s">
        <v>184</v>
      </c>
      <c r="C1384" s="9" t="s">
        <v>4044</v>
      </c>
      <c r="D1384" s="9" t="s">
        <v>4045</v>
      </c>
      <c r="E1384" s="9" t="s">
        <v>4046</v>
      </c>
      <c r="F1384" s="9" t="s">
        <v>4047</v>
      </c>
      <c r="G1384" s="9">
        <v>1147.1798825999999</v>
      </c>
      <c r="H1384" s="9">
        <v>28.1875</v>
      </c>
      <c r="I1384" s="9">
        <v>49.625</v>
      </c>
      <c r="J1384" s="9">
        <v>113.6875</v>
      </c>
      <c r="K1384" s="9">
        <v>139.6875</v>
      </c>
      <c r="L1384" s="9">
        <v>342.25</v>
      </c>
      <c r="M1384" s="9">
        <v>474.625</v>
      </c>
      <c r="N1384" s="9">
        <v>716.4556884765625</v>
      </c>
      <c r="O1384" s="9">
        <v>1380.296142578125</v>
      </c>
      <c r="P1384" s="9">
        <v>1142.2455436162031</v>
      </c>
      <c r="Q1384" s="9">
        <v>0</v>
      </c>
      <c r="R1384" s="9">
        <v>15.9375</v>
      </c>
      <c r="S1384" s="9">
        <v>892</v>
      </c>
      <c r="T1384" s="9">
        <v>0</v>
      </c>
      <c r="U1384" s="9">
        <v>240.125</v>
      </c>
      <c r="V1384" s="9">
        <v>0</v>
      </c>
      <c r="W1384" s="9">
        <v>1518.4749400740902</v>
      </c>
      <c r="X1384" s="9">
        <v>10.082217258662018</v>
      </c>
      <c r="Y1384" s="9">
        <v>36</v>
      </c>
      <c r="Z1384" s="9">
        <v>92071.494300000006</v>
      </c>
      <c r="AA1384" s="9">
        <v>107.7</v>
      </c>
      <c r="AB1384" s="9">
        <v>8.65</v>
      </c>
      <c r="AC1384" s="9">
        <v>8.65</v>
      </c>
      <c r="AD1384" s="9">
        <v>0</v>
      </c>
      <c r="AE1384" s="9">
        <v>0</v>
      </c>
      <c r="AF1384" s="9">
        <v>0</v>
      </c>
      <c r="AG1384" s="9">
        <v>99.05</v>
      </c>
      <c r="AH1384" s="9">
        <v>55.7</v>
      </c>
      <c r="AI1384" s="9">
        <v>24.4</v>
      </c>
      <c r="AJ1384" s="9">
        <v>27.7</v>
      </c>
      <c r="AK1384" s="9">
        <v>0.8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  <c r="BD1384" s="9">
        <v>0</v>
      </c>
      <c r="BE1384" s="9">
        <v>0</v>
      </c>
      <c r="BF1384" s="9">
        <v>0</v>
      </c>
      <c r="BG1384" s="9">
        <v>0</v>
      </c>
      <c r="BH1384" s="9">
        <v>0</v>
      </c>
      <c r="BI1384" s="9">
        <v>0</v>
      </c>
      <c r="BJ1384" s="9">
        <v>0</v>
      </c>
      <c r="BK1384" s="9">
        <v>0</v>
      </c>
      <c r="BL1384" s="9">
        <v>0</v>
      </c>
      <c r="BM1384" s="9">
        <v>0</v>
      </c>
      <c r="BN1384" s="9">
        <v>0</v>
      </c>
      <c r="BO1384" s="9">
        <v>18.28</v>
      </c>
      <c r="BP1384" s="9">
        <v>0</v>
      </c>
      <c r="BQ1384" s="9">
        <v>0.34</v>
      </c>
      <c r="BR1384" s="9">
        <v>2.2000000000000002</v>
      </c>
      <c r="BS1384" s="9">
        <v>34.21</v>
      </c>
      <c r="BT1384" s="9">
        <v>11.92</v>
      </c>
      <c r="BU1384" s="9">
        <v>0</v>
      </c>
      <c r="BV1384" s="9">
        <v>0</v>
      </c>
      <c r="BW1384" s="9">
        <v>0</v>
      </c>
      <c r="BX1384" s="9">
        <v>0</v>
      </c>
      <c r="BY1384" s="9">
        <v>0</v>
      </c>
      <c r="BZ1384" s="9">
        <v>0</v>
      </c>
      <c r="CA1384" s="9">
        <v>0</v>
      </c>
      <c r="CB1384" s="9">
        <v>0</v>
      </c>
      <c r="CC1384" s="9">
        <v>0</v>
      </c>
      <c r="CD1384" s="9">
        <v>0</v>
      </c>
      <c r="CE1384" s="9">
        <v>0</v>
      </c>
      <c r="CF1384" s="9">
        <v>0</v>
      </c>
      <c r="CG1384" s="9">
        <v>0</v>
      </c>
      <c r="CH1384" s="9">
        <v>0</v>
      </c>
      <c r="CI1384" s="9">
        <v>34.85</v>
      </c>
      <c r="CJ1384" s="9">
        <v>0</v>
      </c>
      <c r="CK1384" s="9">
        <v>5.9</v>
      </c>
      <c r="CL1384" s="9">
        <v>0</v>
      </c>
      <c r="CM1384" s="9">
        <v>0</v>
      </c>
      <c r="CN1384" s="9">
        <v>0</v>
      </c>
      <c r="CO1384" s="9">
        <v>0</v>
      </c>
      <c r="CP1384" s="9">
        <v>0</v>
      </c>
      <c r="CQ1384" s="9">
        <v>0</v>
      </c>
      <c r="CR1384" s="9">
        <v>0</v>
      </c>
      <c r="CS1384" s="9">
        <v>0</v>
      </c>
      <c r="CT1384" s="9">
        <v>0</v>
      </c>
      <c r="CU1384" s="9">
        <v>13</v>
      </c>
      <c r="CV1384" s="9">
        <v>54</v>
      </c>
      <c r="CW1384" s="9" t="s">
        <v>4046</v>
      </c>
      <c r="CX1384" s="9">
        <v>1147.18</v>
      </c>
      <c r="CY1384" s="9">
        <v>0.01</v>
      </c>
      <c r="CZ1384" s="9">
        <v>0.05</v>
      </c>
      <c r="DA1384" s="9">
        <v>0</v>
      </c>
      <c r="DB1384" s="9">
        <v>0</v>
      </c>
      <c r="DC1384" s="9">
        <v>0</v>
      </c>
      <c r="DD1384" s="9">
        <v>0</v>
      </c>
      <c r="DE1384" s="9">
        <v>0</v>
      </c>
      <c r="DF1384" s="9">
        <v>7.0000000000000007E-2</v>
      </c>
      <c r="DG1384" s="9">
        <v>0</v>
      </c>
      <c r="DH1384" s="9">
        <v>0</v>
      </c>
      <c r="DI1384" s="9">
        <v>0</v>
      </c>
      <c r="DJ1384" s="9">
        <v>0</v>
      </c>
      <c r="DK1384" s="9">
        <v>0</v>
      </c>
      <c r="DL1384" s="9">
        <v>7.0000000000000007E-2</v>
      </c>
      <c r="DM1384" s="9">
        <v>0</v>
      </c>
      <c r="DN1384" s="9">
        <v>0</v>
      </c>
      <c r="DO1384" s="9">
        <v>0</v>
      </c>
      <c r="DP1384" s="9">
        <v>0</v>
      </c>
      <c r="DQ1384" s="9">
        <v>0</v>
      </c>
      <c r="DR1384" s="9">
        <v>0</v>
      </c>
      <c r="DS1384" s="9">
        <v>0</v>
      </c>
      <c r="DT1384" s="9">
        <v>0.03</v>
      </c>
      <c r="DU1384" s="9">
        <v>0.75</v>
      </c>
      <c r="DV1384" s="9">
        <v>0.02</v>
      </c>
      <c r="DW1384" s="9">
        <v>0</v>
      </c>
      <c r="DX1384" s="9">
        <v>0</v>
      </c>
      <c r="DY1384" s="16" t="s">
        <v>4046</v>
      </c>
      <c r="DZ1384" s="16" t="s">
        <v>4048</v>
      </c>
      <c r="EA1384" s="16" t="s">
        <v>4049</v>
      </c>
      <c r="EB1384" s="16" t="s">
        <v>4050</v>
      </c>
      <c r="EC1384" s="9">
        <v>1147.1798825999999</v>
      </c>
      <c r="ED1384" s="17">
        <v>2278.7673050232502</v>
      </c>
      <c r="EE1384" s="18">
        <v>1.99</v>
      </c>
      <c r="EF1384" s="19" t="s">
        <v>192</v>
      </c>
      <c r="EG1384" s="16" t="s">
        <v>4046</v>
      </c>
      <c r="EH1384" s="20" t="s">
        <v>4045</v>
      </c>
      <c r="EI1384" s="20" t="s">
        <v>4047</v>
      </c>
      <c r="EJ1384" s="20">
        <v>1147.1798825999999</v>
      </c>
      <c r="EK1384" s="21">
        <v>854.88852646239559</v>
      </c>
      <c r="EL1384" s="20">
        <v>1.9944444444444445</v>
      </c>
      <c r="EM1384" s="20">
        <v>1705.0276722222222</v>
      </c>
      <c r="EN1384" s="22">
        <f t="shared" si="674"/>
        <v>0.28356545961002783</v>
      </c>
      <c r="EO1384" s="23">
        <f t="shared" si="675"/>
        <v>0</v>
      </c>
      <c r="EP1384" s="22">
        <f t="shared" si="676"/>
        <v>0</v>
      </c>
      <c r="EQ1384" s="22">
        <f t="shared" si="677"/>
        <v>0</v>
      </c>
      <c r="ER1384" s="22">
        <f t="shared" si="678"/>
        <v>0</v>
      </c>
      <c r="ES1384" s="22">
        <f t="shared" si="679"/>
        <v>0</v>
      </c>
      <c r="ET1384" s="22">
        <f t="shared" si="680"/>
        <v>0</v>
      </c>
      <c r="EU1384" s="22">
        <f t="shared" si="681"/>
        <v>0</v>
      </c>
      <c r="EV1384" s="22">
        <f t="shared" si="682"/>
        <v>0</v>
      </c>
      <c r="EW1384" s="22">
        <f t="shared" si="683"/>
        <v>0.16973073351903437</v>
      </c>
      <c r="EX1384" s="22">
        <f t="shared" si="684"/>
        <v>3.1569173630454968E-3</v>
      </c>
      <c r="EY1384" s="22">
        <f t="shared" si="685"/>
        <v>0.71643454038997223</v>
      </c>
      <c r="EZ1384" s="22">
        <f t="shared" si="686"/>
        <v>0.110677808727948</v>
      </c>
      <c r="FA1384" s="22">
        <f t="shared" si="687"/>
        <v>0</v>
      </c>
      <c r="FB1384" s="22">
        <f t="shared" si="688"/>
        <v>0</v>
      </c>
      <c r="FC1384" s="22">
        <f t="shared" si="16"/>
        <v>1.0083565459610027</v>
      </c>
      <c r="FD1384" s="22">
        <f t="shared" si="689"/>
        <v>0.51289134438305717</v>
      </c>
      <c r="FE1384" s="22">
        <f t="shared" si="690"/>
        <v>0.22467771639042358</v>
      </c>
      <c r="FF1384" s="22">
        <f t="shared" si="691"/>
        <v>0.2550644567219153</v>
      </c>
      <c r="FG1384" s="22">
        <f t="shared" si="692"/>
        <v>7.3664825046040527E-3</v>
      </c>
      <c r="FH1384" s="22">
        <f t="shared" si="693"/>
        <v>8.0315691736304554E-2</v>
      </c>
      <c r="FI1384" s="23">
        <f t="shared" si="694"/>
        <v>0</v>
      </c>
      <c r="FJ1384" s="24">
        <f t="shared" si="695"/>
        <v>0.9196843082636954</v>
      </c>
      <c r="FK1384" s="22">
        <f t="shared" si="696"/>
        <v>9.3882399468081482E-2</v>
      </c>
      <c r="FL1384" s="25">
        <v>1518.4749400740902</v>
      </c>
      <c r="FM1384" s="25">
        <v>10.082217258662018</v>
      </c>
      <c r="FN1384" s="25">
        <v>1142.2455436162031</v>
      </c>
      <c r="FO1384" s="9">
        <v>716.4556884765625</v>
      </c>
      <c r="FP1384" s="26">
        <f t="shared" si="0"/>
        <v>663.8404541015625</v>
      </c>
      <c r="FQ1384" s="22">
        <f t="shared" si="697"/>
        <v>6.7829379838533793E-2</v>
      </c>
      <c r="FR1384" s="28">
        <f t="shared" si="698"/>
        <v>0.22086771555455101</v>
      </c>
      <c r="FS1384" s="28">
        <f t="shared" si="699"/>
        <v>0.71207228473063189</v>
      </c>
      <c r="FT1384" s="28">
        <f t="shared" si="700"/>
        <v>0.79145172764207261</v>
      </c>
      <c r="FU1384" s="28">
        <f t="shared" si="701"/>
        <v>0</v>
      </c>
      <c r="FV1384" s="28">
        <f t="shared" si="702"/>
        <v>0.20931765248164405</v>
      </c>
      <c r="FW1384" s="22">
        <f t="shared" si="703"/>
        <v>0.12070566388115134</v>
      </c>
      <c r="FX1384" s="22">
        <f t="shared" si="704"/>
        <v>2.9916666666666667</v>
      </c>
      <c r="FY1384" s="22">
        <f t="shared" si="705"/>
        <v>0</v>
      </c>
    </row>
    <row r="1385" spans="1:181" ht="15.75" customHeight="1">
      <c r="A1385" s="9">
        <v>1</v>
      </c>
      <c r="B1385" s="9" t="s">
        <v>184</v>
      </c>
      <c r="C1385" s="9" t="s">
        <v>4044</v>
      </c>
      <c r="D1385" s="9" t="s">
        <v>4045</v>
      </c>
      <c r="E1385" s="9" t="s">
        <v>4051</v>
      </c>
      <c r="F1385" s="9" t="s">
        <v>1957</v>
      </c>
      <c r="G1385" s="9">
        <v>653.37428896200004</v>
      </c>
      <c r="H1385" s="9">
        <v>23.5625</v>
      </c>
      <c r="I1385" s="9">
        <v>27.5</v>
      </c>
      <c r="J1385" s="9">
        <v>64.25</v>
      </c>
      <c r="K1385" s="9">
        <v>88.375</v>
      </c>
      <c r="L1385" s="9">
        <v>212.5625</v>
      </c>
      <c r="M1385" s="9">
        <v>237.875</v>
      </c>
      <c r="N1385" s="9">
        <v>560</v>
      </c>
      <c r="O1385" s="9">
        <v>1224.90234375</v>
      </c>
      <c r="P1385" s="9">
        <v>964.1177196943712</v>
      </c>
      <c r="Q1385" s="9">
        <v>0</v>
      </c>
      <c r="R1385" s="9">
        <v>0</v>
      </c>
      <c r="S1385" s="9">
        <v>313.3125</v>
      </c>
      <c r="T1385" s="9">
        <v>122</v>
      </c>
      <c r="U1385" s="9">
        <v>218.8125</v>
      </c>
      <c r="V1385" s="9">
        <v>0</v>
      </c>
      <c r="W1385" s="9">
        <v>1481.234288443171</v>
      </c>
      <c r="X1385" s="9">
        <v>10.860279847182426</v>
      </c>
      <c r="Y1385" s="9">
        <v>16</v>
      </c>
      <c r="Z1385" s="9">
        <v>52842.232000000004</v>
      </c>
      <c r="AA1385" s="9">
        <v>81.95</v>
      </c>
      <c r="AB1385" s="9">
        <v>5.36</v>
      </c>
      <c r="AC1385" s="9">
        <v>5.36</v>
      </c>
      <c r="AD1385" s="9">
        <v>0</v>
      </c>
      <c r="AE1385" s="9">
        <v>0.69</v>
      </c>
      <c r="AF1385" s="9">
        <v>1.04</v>
      </c>
      <c r="AG1385" s="9">
        <v>74.86</v>
      </c>
      <c r="AH1385" s="9">
        <v>33.799999999999997</v>
      </c>
      <c r="AI1385" s="9">
        <v>10</v>
      </c>
      <c r="AJ1385" s="9">
        <v>3.4</v>
      </c>
      <c r="AK1385" s="9">
        <v>2.4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0</v>
      </c>
      <c r="BA1385" s="9">
        <v>0</v>
      </c>
      <c r="BB1385" s="9">
        <v>0</v>
      </c>
      <c r="BC1385" s="9">
        <v>0</v>
      </c>
      <c r="BD1385" s="9">
        <v>0</v>
      </c>
      <c r="BE1385" s="9">
        <v>0</v>
      </c>
      <c r="BF1385" s="9">
        <v>0</v>
      </c>
      <c r="BG1385" s="9">
        <v>0</v>
      </c>
      <c r="BH1385" s="9">
        <v>2.2000000000000002</v>
      </c>
      <c r="BI1385" s="9">
        <v>0</v>
      </c>
      <c r="BJ1385" s="9">
        <v>0</v>
      </c>
      <c r="BK1385" s="9">
        <v>0</v>
      </c>
      <c r="BL1385" s="9">
        <v>0</v>
      </c>
      <c r="BM1385" s="9">
        <v>0</v>
      </c>
      <c r="BN1385" s="9">
        <v>0</v>
      </c>
      <c r="BO1385" s="9">
        <v>41.82</v>
      </c>
      <c r="BP1385" s="9">
        <v>0</v>
      </c>
      <c r="BQ1385" s="9">
        <v>9.82</v>
      </c>
      <c r="BR1385" s="9">
        <v>5.69</v>
      </c>
      <c r="BS1385" s="9">
        <v>19.68</v>
      </c>
      <c r="BT1385" s="9">
        <v>0</v>
      </c>
      <c r="BU1385" s="9">
        <v>0</v>
      </c>
      <c r="BV1385" s="9">
        <v>0</v>
      </c>
      <c r="BW1385" s="9">
        <v>0</v>
      </c>
      <c r="BX1385" s="9">
        <v>0</v>
      </c>
      <c r="BY1385" s="9">
        <v>0</v>
      </c>
      <c r="BZ1385" s="9">
        <v>0</v>
      </c>
      <c r="CA1385" s="9">
        <v>0</v>
      </c>
      <c r="CB1385" s="9">
        <v>0</v>
      </c>
      <c r="CC1385" s="9">
        <v>0</v>
      </c>
      <c r="CD1385" s="9">
        <v>0</v>
      </c>
      <c r="CE1385" s="9">
        <v>0</v>
      </c>
      <c r="CF1385" s="9">
        <v>0</v>
      </c>
      <c r="CG1385" s="9">
        <v>0</v>
      </c>
      <c r="CH1385" s="9">
        <v>0</v>
      </c>
      <c r="CI1385" s="9">
        <v>2.74</v>
      </c>
      <c r="CJ1385" s="9">
        <v>0</v>
      </c>
      <c r="CK1385" s="9">
        <v>0</v>
      </c>
      <c r="CL1385" s="9">
        <v>0</v>
      </c>
      <c r="CM1385" s="9">
        <v>0</v>
      </c>
      <c r="CN1385" s="9">
        <v>0</v>
      </c>
      <c r="CO1385" s="9">
        <v>0</v>
      </c>
      <c r="CP1385" s="9">
        <v>0</v>
      </c>
      <c r="CQ1385" s="9">
        <v>0</v>
      </c>
      <c r="CR1385" s="9">
        <v>0</v>
      </c>
      <c r="CS1385" s="9">
        <v>0</v>
      </c>
      <c r="CT1385" s="9">
        <v>0</v>
      </c>
      <c r="CU1385" s="9">
        <v>42</v>
      </c>
      <c r="CV1385" s="9">
        <v>27.2</v>
      </c>
      <c r="CW1385" s="9" t="s">
        <v>4051</v>
      </c>
      <c r="CX1385" s="9">
        <v>653.37</v>
      </c>
      <c r="CY1385" s="9">
        <v>0.01</v>
      </c>
      <c r="CZ1385" s="9">
        <v>0.12</v>
      </c>
      <c r="DA1385" s="9">
        <v>0</v>
      </c>
      <c r="DB1385" s="9">
        <v>0</v>
      </c>
      <c r="DC1385" s="9">
        <v>0</v>
      </c>
      <c r="DD1385" s="9">
        <v>0</v>
      </c>
      <c r="DE1385" s="9">
        <v>0</v>
      </c>
      <c r="DF1385" s="9">
        <v>0.1</v>
      </c>
      <c r="DG1385" s="9">
        <v>0</v>
      </c>
      <c r="DH1385" s="9">
        <v>0</v>
      </c>
      <c r="DI1385" s="9">
        <v>0</v>
      </c>
      <c r="DJ1385" s="9">
        <v>0</v>
      </c>
      <c r="DK1385" s="9">
        <v>0</v>
      </c>
      <c r="DL1385" s="9">
        <v>0.19</v>
      </c>
      <c r="DM1385" s="9">
        <v>0</v>
      </c>
      <c r="DN1385" s="9">
        <v>0</v>
      </c>
      <c r="DO1385" s="9">
        <v>0</v>
      </c>
      <c r="DP1385" s="9">
        <v>0.01</v>
      </c>
      <c r="DQ1385" s="9">
        <v>0.02</v>
      </c>
      <c r="DR1385" s="9">
        <v>0</v>
      </c>
      <c r="DS1385" s="9">
        <v>0</v>
      </c>
      <c r="DT1385" s="9">
        <v>0.11</v>
      </c>
      <c r="DU1385" s="9">
        <v>0.42</v>
      </c>
      <c r="DV1385" s="9">
        <v>0.02</v>
      </c>
      <c r="DW1385" s="9">
        <v>0</v>
      </c>
      <c r="DX1385" s="9">
        <v>0</v>
      </c>
      <c r="DY1385" s="16" t="s">
        <v>4051</v>
      </c>
      <c r="DZ1385" s="16" t="s">
        <v>1958</v>
      </c>
      <c r="EA1385" s="16" t="s">
        <v>4049</v>
      </c>
      <c r="EB1385" s="16" t="s">
        <v>4050</v>
      </c>
      <c r="EC1385" s="9">
        <v>653.37428896200004</v>
      </c>
      <c r="ED1385" s="17">
        <v>1436.722061037</v>
      </c>
      <c r="EE1385" s="18">
        <v>2.2000000000000002</v>
      </c>
      <c r="EF1385" s="19" t="s">
        <v>192</v>
      </c>
      <c r="EG1385" s="16" t="s">
        <v>4051</v>
      </c>
      <c r="EH1385" s="20" t="s">
        <v>4045</v>
      </c>
      <c r="EI1385" s="20" t="s">
        <v>1957</v>
      </c>
      <c r="EJ1385" s="20">
        <v>653.37428896200004</v>
      </c>
      <c r="EK1385" s="21">
        <v>644.81064063453323</v>
      </c>
      <c r="EL1385" s="20">
        <v>3.0128676470588238</v>
      </c>
      <c r="EM1385" s="20">
        <v>1942.729117647059</v>
      </c>
      <c r="EN1385" s="22">
        <f t="shared" si="674"/>
        <v>0.65698596705308121</v>
      </c>
      <c r="EO1385" s="23">
        <f t="shared" si="675"/>
        <v>0</v>
      </c>
      <c r="EP1385" s="22">
        <f t="shared" si="676"/>
        <v>0</v>
      </c>
      <c r="EQ1385" s="22">
        <f t="shared" si="677"/>
        <v>0</v>
      </c>
      <c r="ER1385" s="22">
        <f t="shared" si="678"/>
        <v>2.684563758389262E-2</v>
      </c>
      <c r="ES1385" s="22">
        <f t="shared" si="679"/>
        <v>0</v>
      </c>
      <c r="ET1385" s="22">
        <f t="shared" si="680"/>
        <v>0</v>
      </c>
      <c r="EU1385" s="22">
        <f t="shared" si="681"/>
        <v>0</v>
      </c>
      <c r="EV1385" s="22">
        <f t="shared" si="682"/>
        <v>0</v>
      </c>
      <c r="EW1385" s="22">
        <f t="shared" si="683"/>
        <v>0.51031116534472243</v>
      </c>
      <c r="EX1385" s="22">
        <f t="shared" si="684"/>
        <v>0.11982916412446613</v>
      </c>
      <c r="EY1385" s="22">
        <f t="shared" si="685"/>
        <v>0.34301403294691885</v>
      </c>
      <c r="EZ1385" s="22">
        <f t="shared" si="686"/>
        <v>0</v>
      </c>
      <c r="FA1385" s="22">
        <f t="shared" si="687"/>
        <v>0</v>
      </c>
      <c r="FB1385" s="22">
        <f t="shared" si="688"/>
        <v>0</v>
      </c>
      <c r="FC1385" s="22">
        <f t="shared" si="16"/>
        <v>0.60524710189139708</v>
      </c>
      <c r="FD1385" s="22">
        <f t="shared" si="689"/>
        <v>0.68145161290322587</v>
      </c>
      <c r="FE1385" s="22">
        <f t="shared" si="690"/>
        <v>0.20161290322580647</v>
      </c>
      <c r="FF1385" s="22">
        <f t="shared" si="691"/>
        <v>6.8548387096774202E-2</v>
      </c>
      <c r="FG1385" s="22">
        <f t="shared" si="692"/>
        <v>4.8387096774193554E-2</v>
      </c>
      <c r="FH1385" s="22">
        <f t="shared" si="693"/>
        <v>6.5405735204392926E-2</v>
      </c>
      <c r="FI1385" s="23">
        <f t="shared" si="694"/>
        <v>1.2690665039658329E-2</v>
      </c>
      <c r="FJ1385" s="24">
        <f t="shared" si="695"/>
        <v>0.91348383160463698</v>
      </c>
      <c r="FK1385" s="22">
        <f t="shared" si="696"/>
        <v>0.12542581087815988</v>
      </c>
      <c r="FL1385" s="25">
        <v>1481.234288443171</v>
      </c>
      <c r="FM1385" s="25">
        <v>10.860279847182426</v>
      </c>
      <c r="FN1385" s="25">
        <v>964.1177196943712</v>
      </c>
      <c r="FO1385" s="9">
        <v>560</v>
      </c>
      <c r="FP1385" s="26">
        <f t="shared" si="0"/>
        <v>664.90234375</v>
      </c>
      <c r="FQ1385" s="22">
        <f t="shared" si="697"/>
        <v>7.81519886267973E-2</v>
      </c>
      <c r="FR1385" s="28">
        <f t="shared" si="698"/>
        <v>0.23359505046100246</v>
      </c>
      <c r="FS1385" s="28">
        <f t="shared" si="699"/>
        <v>0.68940193639330249</v>
      </c>
      <c r="FT1385" s="28">
        <f t="shared" si="700"/>
        <v>0.4795298885999203</v>
      </c>
      <c r="FU1385" s="28">
        <f t="shared" si="701"/>
        <v>0.18672298873868828</v>
      </c>
      <c r="FV1385" s="28">
        <f t="shared" si="702"/>
        <v>0.33489609814249371</v>
      </c>
      <c r="FW1385" s="22">
        <f t="shared" si="703"/>
        <v>0.51250762660158633</v>
      </c>
      <c r="FX1385" s="22">
        <f t="shared" si="704"/>
        <v>5.1218750000000002</v>
      </c>
      <c r="FY1385" s="22">
        <f t="shared" si="705"/>
        <v>0</v>
      </c>
    </row>
    <row r="1386" spans="1:181" ht="15.75" customHeight="1">
      <c r="A1386" s="9">
        <v>1</v>
      </c>
      <c r="B1386" s="9" t="s">
        <v>184</v>
      </c>
      <c r="C1386" s="9" t="s">
        <v>4044</v>
      </c>
      <c r="D1386" s="9" t="s">
        <v>4045</v>
      </c>
      <c r="E1386" s="9" t="s">
        <v>4052</v>
      </c>
      <c r="F1386" s="9" t="s">
        <v>4045</v>
      </c>
      <c r="G1386" s="9">
        <v>2542.46147569</v>
      </c>
      <c r="H1386" s="9">
        <v>93.75</v>
      </c>
      <c r="I1386" s="9">
        <v>96.3125</v>
      </c>
      <c r="J1386" s="9">
        <v>230.75</v>
      </c>
      <c r="K1386" s="9">
        <v>283.4375</v>
      </c>
      <c r="L1386" s="9">
        <v>634.75</v>
      </c>
      <c r="M1386" s="9">
        <v>1203.0625</v>
      </c>
      <c r="N1386" s="9">
        <v>42.895442962646484</v>
      </c>
      <c r="O1386" s="9">
        <v>1190</v>
      </c>
      <c r="P1386" s="9">
        <v>586.32893698250598</v>
      </c>
      <c r="Q1386" s="9">
        <v>98.1875</v>
      </c>
      <c r="R1386" s="9">
        <v>0</v>
      </c>
      <c r="S1386" s="9">
        <v>604.6875</v>
      </c>
      <c r="T1386" s="9">
        <v>631.875</v>
      </c>
      <c r="U1386" s="9">
        <v>1207.3125</v>
      </c>
      <c r="V1386" s="9">
        <v>0</v>
      </c>
      <c r="W1386" s="9">
        <v>1396.3321376802692</v>
      </c>
      <c r="X1386" s="9">
        <v>12.838330835564946</v>
      </c>
      <c r="Y1386" s="9">
        <v>151</v>
      </c>
      <c r="Z1386" s="9">
        <v>468008.16200000001</v>
      </c>
      <c r="AA1386" s="9">
        <v>371.69</v>
      </c>
      <c r="AB1386" s="9">
        <v>133.80000000000001</v>
      </c>
      <c r="AC1386" s="9">
        <v>131.52000000000001</v>
      </c>
      <c r="AD1386" s="9">
        <v>2.2799999999999998</v>
      </c>
      <c r="AE1386" s="9">
        <v>10.86</v>
      </c>
      <c r="AF1386" s="9">
        <v>69.319999999999993</v>
      </c>
      <c r="AG1386" s="9">
        <v>157.71</v>
      </c>
      <c r="AH1386" s="9">
        <v>133.1</v>
      </c>
      <c r="AI1386" s="9">
        <v>71.8</v>
      </c>
      <c r="AJ1386" s="9">
        <v>14.4</v>
      </c>
      <c r="AK1386" s="9">
        <v>4</v>
      </c>
      <c r="AL1386" s="9">
        <v>8.91</v>
      </c>
      <c r="AM1386" s="9">
        <v>0</v>
      </c>
      <c r="AN1386" s="9">
        <v>0</v>
      </c>
      <c r="AO1386" s="9">
        <v>0.99</v>
      </c>
      <c r="AP1386" s="9">
        <v>1.79</v>
      </c>
      <c r="AQ1386" s="9">
        <v>0</v>
      </c>
      <c r="AR1386" s="9">
        <v>0</v>
      </c>
      <c r="AS1386" s="9">
        <v>3.24</v>
      </c>
      <c r="AT1386" s="9">
        <v>0</v>
      </c>
      <c r="AU1386" s="9">
        <v>0</v>
      </c>
      <c r="AV1386" s="9">
        <v>0</v>
      </c>
      <c r="AW1386" s="9">
        <v>2.54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28.68</v>
      </c>
      <c r="BD1386" s="9">
        <v>0</v>
      </c>
      <c r="BE1386" s="9">
        <v>0</v>
      </c>
      <c r="BF1386" s="9">
        <v>0</v>
      </c>
      <c r="BG1386" s="9">
        <v>0</v>
      </c>
      <c r="BH1386" s="9">
        <v>8.370000000000001</v>
      </c>
      <c r="BI1386" s="9">
        <v>0</v>
      </c>
      <c r="BJ1386" s="9">
        <v>0</v>
      </c>
      <c r="BK1386" s="9">
        <v>1.51</v>
      </c>
      <c r="BL1386" s="9">
        <v>0</v>
      </c>
      <c r="BM1386" s="9">
        <v>15.02</v>
      </c>
      <c r="BN1386" s="9">
        <v>0</v>
      </c>
      <c r="BO1386" s="9">
        <v>61.95</v>
      </c>
      <c r="BP1386" s="9">
        <v>0</v>
      </c>
      <c r="BQ1386" s="9">
        <v>23.2</v>
      </c>
      <c r="BR1386" s="9">
        <v>5.15</v>
      </c>
      <c r="BS1386" s="9">
        <v>31.32</v>
      </c>
      <c r="BT1386" s="9">
        <v>1.06</v>
      </c>
      <c r="BU1386" s="9">
        <v>0</v>
      </c>
      <c r="BV1386" s="9">
        <v>0</v>
      </c>
      <c r="BW1386" s="9">
        <v>0</v>
      </c>
      <c r="BX1386" s="9">
        <v>0</v>
      </c>
      <c r="BY1386" s="9">
        <v>0</v>
      </c>
      <c r="BZ1386" s="9">
        <v>0</v>
      </c>
      <c r="CA1386" s="9">
        <v>0</v>
      </c>
      <c r="CB1386" s="9">
        <v>0</v>
      </c>
      <c r="CC1386" s="9">
        <v>0</v>
      </c>
      <c r="CD1386" s="9">
        <v>2.93</v>
      </c>
      <c r="CE1386" s="9">
        <v>3.6</v>
      </c>
      <c r="CF1386" s="9">
        <v>6.58</v>
      </c>
      <c r="CG1386" s="9">
        <v>5.81</v>
      </c>
      <c r="CH1386" s="9">
        <v>0</v>
      </c>
      <c r="CI1386" s="9">
        <v>51.41</v>
      </c>
      <c r="CJ1386" s="9">
        <v>0</v>
      </c>
      <c r="CK1386" s="9">
        <v>11.8</v>
      </c>
      <c r="CL1386" s="9">
        <v>0</v>
      </c>
      <c r="CM1386" s="9">
        <v>0</v>
      </c>
      <c r="CN1386" s="9">
        <v>6.84</v>
      </c>
      <c r="CO1386" s="9">
        <v>31.2</v>
      </c>
      <c r="CP1386" s="9">
        <v>1.1000000000000001</v>
      </c>
      <c r="CQ1386" s="9">
        <v>6.9</v>
      </c>
      <c r="CR1386" s="9">
        <v>0</v>
      </c>
      <c r="CS1386" s="9">
        <v>49.79</v>
      </c>
      <c r="CT1386" s="9">
        <v>0</v>
      </c>
      <c r="CU1386" s="9">
        <v>185</v>
      </c>
      <c r="CV1386" s="9">
        <v>226.5</v>
      </c>
      <c r="CW1386" s="9" t="s">
        <v>4052</v>
      </c>
      <c r="CX1386" s="9">
        <v>2542.46</v>
      </c>
      <c r="CY1386" s="9">
        <v>0.03</v>
      </c>
      <c r="CZ1386" s="9">
        <v>0.04</v>
      </c>
      <c r="DA1386" s="9">
        <v>0</v>
      </c>
      <c r="DB1386" s="9">
        <v>0.01</v>
      </c>
      <c r="DC1386" s="9">
        <v>0.01</v>
      </c>
      <c r="DD1386" s="9">
        <v>0</v>
      </c>
      <c r="DE1386" s="9">
        <v>0</v>
      </c>
      <c r="DF1386" s="9">
        <v>0.2</v>
      </c>
      <c r="DG1386" s="9">
        <v>0</v>
      </c>
      <c r="DH1386" s="9">
        <v>0</v>
      </c>
      <c r="DI1386" s="9">
        <v>0</v>
      </c>
      <c r="DJ1386" s="9">
        <v>0</v>
      </c>
      <c r="DK1386" s="9">
        <v>0</v>
      </c>
      <c r="DL1386" s="9">
        <v>0.09</v>
      </c>
      <c r="DM1386" s="9">
        <v>0</v>
      </c>
      <c r="DN1386" s="9">
        <v>0.03</v>
      </c>
      <c r="DO1386" s="9">
        <v>0</v>
      </c>
      <c r="DP1386" s="9">
        <v>0.06</v>
      </c>
      <c r="DQ1386" s="9">
        <v>0.12</v>
      </c>
      <c r="DR1386" s="9">
        <v>0</v>
      </c>
      <c r="DS1386" s="9">
        <v>0</v>
      </c>
      <c r="DT1386" s="9">
        <v>0.01</v>
      </c>
      <c r="DU1386" s="9">
        <v>0.37</v>
      </c>
      <c r="DV1386" s="9">
        <v>0</v>
      </c>
      <c r="DW1386" s="9">
        <v>0</v>
      </c>
      <c r="DX1386" s="9">
        <v>0.02</v>
      </c>
      <c r="DY1386" s="16" t="s">
        <v>4052</v>
      </c>
      <c r="DZ1386" s="16" t="s">
        <v>4049</v>
      </c>
      <c r="EA1386" s="16" t="s">
        <v>4049</v>
      </c>
      <c r="EB1386" s="16" t="s">
        <v>4050</v>
      </c>
      <c r="EC1386" s="9">
        <v>2542.46147569</v>
      </c>
      <c r="ED1386" s="17">
        <v>4688.1456868548721</v>
      </c>
      <c r="EE1386" s="18">
        <v>1.84</v>
      </c>
      <c r="EF1386" s="19" t="s">
        <v>192</v>
      </c>
      <c r="EG1386" s="16" t="s">
        <v>4052</v>
      </c>
      <c r="EH1386" s="20" t="s">
        <v>4045</v>
      </c>
      <c r="EI1386" s="20" t="s">
        <v>4045</v>
      </c>
      <c r="EJ1386" s="20">
        <v>2542.46147569</v>
      </c>
      <c r="EK1386" s="21">
        <v>1259.135736769889</v>
      </c>
      <c r="EL1386" s="20">
        <v>1.6410154525386313</v>
      </c>
      <c r="EM1386" s="20">
        <v>2066.2612008830024</v>
      </c>
      <c r="EN1386" s="22">
        <f t="shared" si="674"/>
        <v>0.37396755360650002</v>
      </c>
      <c r="EO1386" s="23">
        <f t="shared" si="675"/>
        <v>3.1450940299712127E-2</v>
      </c>
      <c r="EP1386" s="22">
        <f t="shared" si="676"/>
        <v>6.8937440629664812E-3</v>
      </c>
      <c r="EQ1386" s="22">
        <f t="shared" si="677"/>
        <v>7.7839598317275077E-2</v>
      </c>
      <c r="ER1386" s="22">
        <f t="shared" si="678"/>
        <v>2.6815035961460173E-2</v>
      </c>
      <c r="ES1386" s="22">
        <f t="shared" si="679"/>
        <v>0</v>
      </c>
      <c r="ET1386" s="22">
        <f t="shared" si="680"/>
        <v>0</v>
      </c>
      <c r="EU1386" s="22">
        <f t="shared" si="681"/>
        <v>4.0765368435337221E-2</v>
      </c>
      <c r="EV1386" s="22">
        <f t="shared" si="682"/>
        <v>0</v>
      </c>
      <c r="EW1386" s="22">
        <f t="shared" si="683"/>
        <v>0.16813678925227304</v>
      </c>
      <c r="EX1386" s="22">
        <f t="shared" si="684"/>
        <v>6.2966481205048178E-2</v>
      </c>
      <c r="EY1386" s="22">
        <f t="shared" si="685"/>
        <v>0.27053874338444833</v>
      </c>
      <c r="EZ1386" s="22">
        <f t="shared" si="686"/>
        <v>2.8769168136789256E-3</v>
      </c>
      <c r="FA1386" s="22">
        <f t="shared" si="687"/>
        <v>5.1350251051703079E-2</v>
      </c>
      <c r="FB1386" s="22">
        <f t="shared" si="688"/>
        <v>0.26008956439136927</v>
      </c>
      <c r="FC1386" s="22">
        <f t="shared" si="16"/>
        <v>0.60076945841965079</v>
      </c>
      <c r="FD1386" s="22">
        <f t="shared" si="689"/>
        <v>0.59605911330049266</v>
      </c>
      <c r="FE1386" s="22">
        <f t="shared" si="690"/>
        <v>0.3215405284370802</v>
      </c>
      <c r="FF1386" s="22">
        <f t="shared" si="691"/>
        <v>6.4487236901030018E-2</v>
      </c>
      <c r="FG1386" s="22">
        <f t="shared" si="692"/>
        <v>1.7913121361397225E-2</v>
      </c>
      <c r="FH1386" s="22">
        <f t="shared" si="693"/>
        <v>0.35997740052194038</v>
      </c>
      <c r="FI1386" s="23">
        <f t="shared" si="694"/>
        <v>0.18649950227339987</v>
      </c>
      <c r="FJ1386" s="24">
        <f t="shared" si="695"/>
        <v>0.4243052005703678</v>
      </c>
      <c r="FK1386" s="22">
        <f t="shared" si="696"/>
        <v>0.14619297226485087</v>
      </c>
      <c r="FL1386" s="25">
        <v>1396.3321376802692</v>
      </c>
      <c r="FM1386" s="25">
        <v>12.838330835564946</v>
      </c>
      <c r="FN1386" s="25">
        <v>586.32893698250598</v>
      </c>
      <c r="FO1386" s="9">
        <v>42.895442962646484</v>
      </c>
      <c r="FP1386" s="26">
        <f t="shared" si="0"/>
        <v>1147.1045570373535</v>
      </c>
      <c r="FQ1386" s="22">
        <f t="shared" si="697"/>
        <v>7.475531166049186E-2</v>
      </c>
      <c r="FR1386" s="28">
        <f t="shared" si="698"/>
        <v>0.20224003585362266</v>
      </c>
      <c r="FS1386" s="28">
        <f t="shared" si="699"/>
        <v>0.72284772751619963</v>
      </c>
      <c r="FT1386" s="28">
        <f t="shared" si="700"/>
        <v>0.23783546212274209</v>
      </c>
      <c r="FU1386" s="28">
        <f t="shared" si="701"/>
        <v>0.24852883948950105</v>
      </c>
      <c r="FV1386" s="28">
        <f t="shared" si="702"/>
        <v>0.47485970251421283</v>
      </c>
      <c r="FW1386" s="22">
        <f t="shared" si="703"/>
        <v>0.49772660012375902</v>
      </c>
      <c r="FX1386" s="22">
        <f t="shared" si="704"/>
        <v>2.4615231788079468</v>
      </c>
      <c r="FY1386" s="22">
        <f t="shared" si="705"/>
        <v>2.1456953642384109E-2</v>
      </c>
    </row>
    <row r="1387" spans="1:181" ht="15.75" customHeight="1">
      <c r="A1387" s="9">
        <v>1</v>
      </c>
      <c r="B1387" s="9" t="s">
        <v>184</v>
      </c>
      <c r="C1387" s="9" t="s">
        <v>4044</v>
      </c>
      <c r="D1387" s="9" t="s">
        <v>4045</v>
      </c>
      <c r="E1387" s="9" t="s">
        <v>4053</v>
      </c>
      <c r="F1387" s="9" t="s">
        <v>4054</v>
      </c>
      <c r="G1387" s="9">
        <v>530.399518704</v>
      </c>
      <c r="H1387" s="9">
        <v>27.25</v>
      </c>
      <c r="I1387" s="9">
        <v>15.875</v>
      </c>
      <c r="J1387" s="9">
        <v>20.1875</v>
      </c>
      <c r="K1387" s="9">
        <v>33.3125</v>
      </c>
      <c r="L1387" s="9">
        <v>114.25</v>
      </c>
      <c r="M1387" s="9">
        <v>319.875</v>
      </c>
      <c r="N1387" s="9">
        <v>8.3986759185791016</v>
      </c>
      <c r="O1387" s="9">
        <v>410.42559814453125</v>
      </c>
      <c r="P1387" s="9">
        <v>186.9616455219851</v>
      </c>
      <c r="Q1387" s="9">
        <v>1.125</v>
      </c>
      <c r="R1387" s="9">
        <v>0</v>
      </c>
      <c r="S1387" s="9">
        <v>29.0625</v>
      </c>
      <c r="T1387" s="9">
        <v>40.875</v>
      </c>
      <c r="U1387" s="9">
        <v>459.6875</v>
      </c>
      <c r="V1387" s="9">
        <v>0</v>
      </c>
      <c r="W1387" s="9">
        <v>1292.0509253801722</v>
      </c>
      <c r="X1387" s="9">
        <v>14.506622657078863</v>
      </c>
      <c r="Y1387" s="9">
        <v>67</v>
      </c>
      <c r="Z1387" s="9">
        <v>142453.15710000001</v>
      </c>
      <c r="AA1387" s="9">
        <v>154.70000000000002</v>
      </c>
      <c r="AB1387" s="9">
        <v>39.46</v>
      </c>
      <c r="AC1387" s="9">
        <v>39.46</v>
      </c>
      <c r="AD1387" s="9">
        <v>0</v>
      </c>
      <c r="AE1387" s="9">
        <v>5.31</v>
      </c>
      <c r="AF1387" s="9">
        <v>36.03</v>
      </c>
      <c r="AG1387" s="9">
        <v>73.900000000000006</v>
      </c>
      <c r="AH1387" s="9">
        <v>10.4</v>
      </c>
      <c r="AI1387" s="9">
        <v>30.8</v>
      </c>
      <c r="AJ1387" s="9">
        <v>1</v>
      </c>
      <c r="AK1387" s="9">
        <v>0</v>
      </c>
      <c r="AL1387" s="9">
        <v>7.75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15.87</v>
      </c>
      <c r="BD1387" s="9">
        <v>0</v>
      </c>
      <c r="BE1387" s="9">
        <v>0</v>
      </c>
      <c r="BF1387" s="9">
        <v>0</v>
      </c>
      <c r="BG1387" s="9">
        <v>0</v>
      </c>
      <c r="BH1387" s="9">
        <v>0</v>
      </c>
      <c r="BI1387" s="9">
        <v>4.6100000000000003</v>
      </c>
      <c r="BJ1387" s="9">
        <v>0</v>
      </c>
      <c r="BK1387" s="9">
        <v>0</v>
      </c>
      <c r="BL1387" s="9">
        <v>0</v>
      </c>
      <c r="BM1387" s="9">
        <v>8.7100000000000009</v>
      </c>
      <c r="BN1387" s="9">
        <v>0</v>
      </c>
      <c r="BO1387" s="9">
        <v>1.3</v>
      </c>
      <c r="BP1387" s="9">
        <v>0</v>
      </c>
      <c r="BQ1387" s="9">
        <v>6.75</v>
      </c>
      <c r="BR1387" s="9">
        <v>0</v>
      </c>
      <c r="BS1387" s="9">
        <v>0</v>
      </c>
      <c r="BT1387" s="9">
        <v>2.4300000000000002</v>
      </c>
      <c r="BU1387" s="9">
        <v>0</v>
      </c>
      <c r="BV1387" s="9">
        <v>0</v>
      </c>
      <c r="BW1387" s="9">
        <v>0</v>
      </c>
      <c r="BX1387" s="9">
        <v>0</v>
      </c>
      <c r="BY1387" s="9">
        <v>0</v>
      </c>
      <c r="BZ1387" s="9">
        <v>0</v>
      </c>
      <c r="CA1387" s="9">
        <v>0</v>
      </c>
      <c r="CB1387" s="9">
        <v>0</v>
      </c>
      <c r="CC1387" s="9">
        <v>0</v>
      </c>
      <c r="CD1387" s="9">
        <v>0</v>
      </c>
      <c r="CE1387" s="9">
        <v>0</v>
      </c>
      <c r="CF1387" s="9">
        <v>18.920000000000002</v>
      </c>
      <c r="CG1387" s="9">
        <v>10.3</v>
      </c>
      <c r="CH1387" s="9">
        <v>0</v>
      </c>
      <c r="CI1387" s="9">
        <v>0</v>
      </c>
      <c r="CJ1387" s="9">
        <v>0</v>
      </c>
      <c r="CK1387" s="9">
        <v>11.42</v>
      </c>
      <c r="CL1387" s="9">
        <v>0</v>
      </c>
      <c r="CM1387" s="9">
        <v>0</v>
      </c>
      <c r="CN1387" s="9">
        <v>15.99</v>
      </c>
      <c r="CO1387" s="9">
        <v>5.78</v>
      </c>
      <c r="CP1387" s="9">
        <v>0</v>
      </c>
      <c r="CQ1387" s="9">
        <v>5.84</v>
      </c>
      <c r="CR1387" s="9">
        <v>0</v>
      </c>
      <c r="CS1387" s="9">
        <v>39.03</v>
      </c>
      <c r="CT1387" s="9">
        <v>0</v>
      </c>
      <c r="CU1387" s="9">
        <v>48</v>
      </c>
      <c r="CV1387" s="9">
        <v>80.399999999999991</v>
      </c>
      <c r="CW1387" s="9" t="s">
        <v>4053</v>
      </c>
      <c r="CX1387" s="9">
        <v>530.4</v>
      </c>
      <c r="CY1387" s="9">
        <v>0.06</v>
      </c>
      <c r="CZ1387" s="9">
        <v>7.0000000000000007E-2</v>
      </c>
      <c r="DA1387" s="9">
        <v>0</v>
      </c>
      <c r="DB1387" s="9">
        <v>0.03</v>
      </c>
      <c r="DC1387" s="9">
        <v>0.01</v>
      </c>
      <c r="DD1387" s="9">
        <v>0</v>
      </c>
      <c r="DE1387" s="9">
        <v>0</v>
      </c>
      <c r="DF1387" s="9">
        <v>0.26</v>
      </c>
      <c r="DG1387" s="9">
        <v>0</v>
      </c>
      <c r="DH1387" s="9">
        <v>0</v>
      </c>
      <c r="DI1387" s="9">
        <v>0</v>
      </c>
      <c r="DJ1387" s="9">
        <v>0</v>
      </c>
      <c r="DK1387" s="9">
        <v>0</v>
      </c>
      <c r="DL1387" s="9">
        <v>0.11</v>
      </c>
      <c r="DM1387" s="9">
        <v>0</v>
      </c>
      <c r="DN1387" s="9">
        <v>0.16</v>
      </c>
      <c r="DO1387" s="9">
        <v>0</v>
      </c>
      <c r="DP1387" s="9">
        <v>0.16</v>
      </c>
      <c r="DQ1387" s="9">
        <v>0.05</v>
      </c>
      <c r="DR1387" s="9">
        <v>0</v>
      </c>
      <c r="DS1387" s="9">
        <v>0</v>
      </c>
      <c r="DT1387" s="9">
        <v>0</v>
      </c>
      <c r="DU1387" s="9">
        <v>0.01</v>
      </c>
      <c r="DV1387" s="9">
        <v>0</v>
      </c>
      <c r="DW1387" s="9">
        <v>0</v>
      </c>
      <c r="DX1387" s="9">
        <v>0.08</v>
      </c>
      <c r="DY1387" s="16" t="s">
        <v>4053</v>
      </c>
      <c r="DZ1387" s="16" t="s">
        <v>4055</v>
      </c>
      <c r="EA1387" s="16" t="s">
        <v>4049</v>
      </c>
      <c r="EB1387" s="16" t="s">
        <v>4050</v>
      </c>
      <c r="EC1387" s="9">
        <v>530.399518704</v>
      </c>
      <c r="ED1387" s="17">
        <v>41.505078536773006</v>
      </c>
      <c r="EE1387" s="18">
        <v>0.08</v>
      </c>
      <c r="EF1387" s="19" t="s">
        <v>192</v>
      </c>
      <c r="EG1387" s="16" t="s">
        <v>4053</v>
      </c>
      <c r="EH1387" s="20" t="s">
        <v>4045</v>
      </c>
      <c r="EI1387" s="20" t="s">
        <v>4054</v>
      </c>
      <c r="EJ1387" s="20">
        <v>530.399518704</v>
      </c>
      <c r="EK1387" s="21">
        <v>920.83488752424046</v>
      </c>
      <c r="EL1387" s="20">
        <v>1.9241293532338313</v>
      </c>
      <c r="EM1387" s="20">
        <v>1771.8054365671644</v>
      </c>
      <c r="EN1387" s="22">
        <f t="shared" si="674"/>
        <v>0.2502262443438914</v>
      </c>
      <c r="EO1387" s="23">
        <f t="shared" si="675"/>
        <v>5.009696186166774E-2</v>
      </c>
      <c r="EP1387" s="22">
        <f t="shared" si="676"/>
        <v>0</v>
      </c>
      <c r="EQ1387" s="22">
        <f t="shared" si="677"/>
        <v>0.10258564964447316</v>
      </c>
      <c r="ER1387" s="22">
        <f t="shared" si="678"/>
        <v>2.9799612152553327E-2</v>
      </c>
      <c r="ES1387" s="22">
        <f t="shared" si="679"/>
        <v>0</v>
      </c>
      <c r="ET1387" s="22">
        <f t="shared" si="680"/>
        <v>0</v>
      </c>
      <c r="EU1387" s="22">
        <f t="shared" si="681"/>
        <v>5.6302521008403363E-2</v>
      </c>
      <c r="EV1387" s="22">
        <f t="shared" si="682"/>
        <v>0</v>
      </c>
      <c r="EW1387" s="22">
        <f t="shared" si="683"/>
        <v>8.4033613445378148E-3</v>
      </c>
      <c r="EX1387" s="22">
        <f t="shared" si="684"/>
        <v>4.3632837750484807E-2</v>
      </c>
      <c r="EY1387" s="22">
        <f t="shared" si="685"/>
        <v>7.3820297349709102E-2</v>
      </c>
      <c r="EZ1387" s="22">
        <f t="shared" si="686"/>
        <v>1.5707821590174531E-2</v>
      </c>
      <c r="FA1387" s="22">
        <f t="shared" si="687"/>
        <v>0.18888170652876535</v>
      </c>
      <c r="FB1387" s="22">
        <f t="shared" si="688"/>
        <v>0.43076923076923074</v>
      </c>
      <c r="FC1387" s="22">
        <f t="shared" si="16"/>
        <v>0.27278603749191982</v>
      </c>
      <c r="FD1387" s="22">
        <f t="shared" si="689"/>
        <v>0.24644549763033174</v>
      </c>
      <c r="FE1387" s="22">
        <f t="shared" si="690"/>
        <v>0.72985781990521326</v>
      </c>
      <c r="FF1387" s="22">
        <f t="shared" si="691"/>
        <v>2.3696682464454975E-2</v>
      </c>
      <c r="FG1387" s="22">
        <f t="shared" si="692"/>
        <v>0</v>
      </c>
      <c r="FH1387" s="22">
        <f t="shared" si="693"/>
        <v>0.25507433742727859</v>
      </c>
      <c r="FI1387" s="23">
        <f t="shared" si="694"/>
        <v>0.23290239172592112</v>
      </c>
      <c r="FJ1387" s="24">
        <f t="shared" si="695"/>
        <v>0.47769877181641884</v>
      </c>
      <c r="FK1387" s="22">
        <f t="shared" si="696"/>
        <v>0.29166693133131111</v>
      </c>
      <c r="FL1387" s="25">
        <v>1292.0509253801722</v>
      </c>
      <c r="FM1387" s="25">
        <v>14.506622657078863</v>
      </c>
      <c r="FN1387" s="25">
        <v>186.9616455219851</v>
      </c>
      <c r="FO1387" s="9">
        <v>8.3986759185791016</v>
      </c>
      <c r="FP1387" s="26">
        <f t="shared" si="0"/>
        <v>402.02692222595215</v>
      </c>
      <c r="FQ1387" s="22">
        <f t="shared" si="697"/>
        <v>8.1306634865305677E-2</v>
      </c>
      <c r="FR1387" s="28">
        <f t="shared" si="698"/>
        <v>0.10086736151406038</v>
      </c>
      <c r="FS1387" s="28">
        <f t="shared" si="699"/>
        <v>0.81848679097741051</v>
      </c>
      <c r="FT1387" s="28">
        <f t="shared" si="700"/>
        <v>5.4793601757053827E-2</v>
      </c>
      <c r="FU1387" s="28">
        <f t="shared" si="701"/>
        <v>7.7064549567985391E-2</v>
      </c>
      <c r="FV1387" s="28">
        <f t="shared" si="702"/>
        <v>0.86668159338307726</v>
      </c>
      <c r="FW1387" s="22">
        <f t="shared" si="703"/>
        <v>0.31027795733678082</v>
      </c>
      <c r="FX1387" s="22">
        <f t="shared" si="704"/>
        <v>2.3089552238805973</v>
      </c>
      <c r="FY1387" s="22">
        <f t="shared" si="705"/>
        <v>0</v>
      </c>
    </row>
    <row r="1388" spans="1:181" ht="15.75" customHeight="1">
      <c r="A1388" s="9">
        <v>1</v>
      </c>
      <c r="B1388" s="9" t="s">
        <v>184</v>
      </c>
      <c r="C1388" s="9" t="s">
        <v>4044</v>
      </c>
      <c r="D1388" s="9" t="s">
        <v>4045</v>
      </c>
      <c r="E1388" s="9" t="s">
        <v>4056</v>
      </c>
      <c r="F1388" s="9" t="s">
        <v>4057</v>
      </c>
      <c r="G1388" s="9">
        <v>1599.5714787300001</v>
      </c>
      <c r="H1388" s="9">
        <v>45.4375</v>
      </c>
      <c r="I1388" s="9">
        <v>63.4375</v>
      </c>
      <c r="J1388" s="9">
        <v>126.3125</v>
      </c>
      <c r="K1388" s="9">
        <v>162.875</v>
      </c>
      <c r="L1388" s="9">
        <v>369.0625</v>
      </c>
      <c r="M1388" s="9">
        <v>832.4375</v>
      </c>
      <c r="N1388" s="9">
        <v>97.0654296875</v>
      </c>
      <c r="O1388" s="9">
        <v>982.03204345703125</v>
      </c>
      <c r="P1388" s="9">
        <v>653.92487151214834</v>
      </c>
      <c r="Q1388" s="9">
        <v>0</v>
      </c>
      <c r="R1388" s="9">
        <v>0</v>
      </c>
      <c r="S1388" s="9">
        <v>173.125</v>
      </c>
      <c r="T1388" s="9">
        <v>750.875</v>
      </c>
      <c r="U1388" s="9">
        <v>675.5625</v>
      </c>
      <c r="V1388" s="9">
        <v>0</v>
      </c>
      <c r="W1388" s="9">
        <v>1420.016269065311</v>
      </c>
      <c r="X1388" s="9">
        <v>12.491361752053187</v>
      </c>
      <c r="Y1388" s="9">
        <v>79</v>
      </c>
      <c r="Z1388" s="9">
        <v>213966.04269999999</v>
      </c>
      <c r="AA1388" s="9">
        <v>326.70999999999998</v>
      </c>
      <c r="AB1388" s="9">
        <v>63.46</v>
      </c>
      <c r="AC1388" s="9">
        <v>63.05</v>
      </c>
      <c r="AD1388" s="9">
        <v>0.41</v>
      </c>
      <c r="AE1388" s="9">
        <v>5.6</v>
      </c>
      <c r="AF1388" s="9">
        <v>23.9</v>
      </c>
      <c r="AG1388" s="9">
        <v>233.75</v>
      </c>
      <c r="AH1388" s="9">
        <v>131.1</v>
      </c>
      <c r="AI1388" s="9">
        <v>43.2</v>
      </c>
      <c r="AJ1388" s="9">
        <v>8.6</v>
      </c>
      <c r="AK1388" s="9">
        <v>6.4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1.9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2.66</v>
      </c>
      <c r="BD1388" s="9">
        <v>0.3</v>
      </c>
      <c r="BE1388" s="9">
        <v>0</v>
      </c>
      <c r="BF1388" s="9">
        <v>0</v>
      </c>
      <c r="BG1388" s="9">
        <v>0</v>
      </c>
      <c r="BH1388" s="9">
        <v>0</v>
      </c>
      <c r="BI1388" s="9">
        <v>0</v>
      </c>
      <c r="BJ1388" s="9">
        <v>0</v>
      </c>
      <c r="BK1388" s="9">
        <v>5.39</v>
      </c>
      <c r="BL1388" s="9">
        <v>0</v>
      </c>
      <c r="BM1388" s="9">
        <v>4.97</v>
      </c>
      <c r="BN1388" s="9">
        <v>0</v>
      </c>
      <c r="BO1388" s="9">
        <v>57.61</v>
      </c>
      <c r="BP1388" s="9">
        <v>0</v>
      </c>
      <c r="BQ1388" s="9">
        <v>7.03</v>
      </c>
      <c r="BR1388" s="9">
        <v>0</v>
      </c>
      <c r="BS1388" s="9">
        <v>4.21</v>
      </c>
      <c r="BT1388" s="9">
        <v>0</v>
      </c>
      <c r="BU1388" s="9">
        <v>0</v>
      </c>
      <c r="BV1388" s="9">
        <v>0</v>
      </c>
      <c r="BW1388" s="9">
        <v>0</v>
      </c>
      <c r="BX1388" s="9">
        <v>0</v>
      </c>
      <c r="BY1388" s="9">
        <v>0</v>
      </c>
      <c r="BZ1388" s="9">
        <v>0</v>
      </c>
      <c r="CA1388" s="9">
        <v>0</v>
      </c>
      <c r="CB1388" s="9">
        <v>0</v>
      </c>
      <c r="CC1388" s="9">
        <v>0</v>
      </c>
      <c r="CD1388" s="9">
        <v>8.370000000000001</v>
      </c>
      <c r="CE1388" s="9">
        <v>0</v>
      </c>
      <c r="CF1388" s="9">
        <v>16.97</v>
      </c>
      <c r="CG1388" s="9">
        <v>5.8</v>
      </c>
      <c r="CH1388" s="9">
        <v>0</v>
      </c>
      <c r="CI1388" s="9">
        <v>54.71</v>
      </c>
      <c r="CJ1388" s="9">
        <v>0</v>
      </c>
      <c r="CK1388" s="9">
        <v>1.3</v>
      </c>
      <c r="CL1388" s="9">
        <v>0</v>
      </c>
      <c r="CM1388" s="9">
        <v>0</v>
      </c>
      <c r="CN1388" s="9">
        <v>13.83</v>
      </c>
      <c r="CO1388" s="9">
        <v>18.940000000000001</v>
      </c>
      <c r="CP1388" s="9">
        <v>0</v>
      </c>
      <c r="CQ1388" s="9">
        <v>10.02</v>
      </c>
      <c r="CR1388" s="9">
        <v>0</v>
      </c>
      <c r="CS1388" s="9">
        <v>112.7</v>
      </c>
      <c r="CT1388" s="9">
        <v>0</v>
      </c>
      <c r="CU1388" s="9">
        <v>60</v>
      </c>
      <c r="CV1388" s="9">
        <v>158</v>
      </c>
      <c r="CW1388" s="9" t="s">
        <v>4056</v>
      </c>
      <c r="CX1388" s="9">
        <v>1599.57</v>
      </c>
      <c r="CY1388" s="9">
        <v>0.01</v>
      </c>
      <c r="CZ1388" s="9">
        <v>0.11</v>
      </c>
      <c r="DA1388" s="9">
        <v>0</v>
      </c>
      <c r="DB1388" s="9">
        <v>0</v>
      </c>
      <c r="DC1388" s="9">
        <v>0</v>
      </c>
      <c r="DD1388" s="9">
        <v>0</v>
      </c>
      <c r="DE1388" s="9">
        <v>0</v>
      </c>
      <c r="DF1388" s="9">
        <v>0.12</v>
      </c>
      <c r="DG1388" s="9">
        <v>0</v>
      </c>
      <c r="DH1388" s="9">
        <v>0</v>
      </c>
      <c r="DI1388" s="9">
        <v>0</v>
      </c>
      <c r="DJ1388" s="9">
        <v>0</v>
      </c>
      <c r="DK1388" s="9">
        <v>0</v>
      </c>
      <c r="DL1388" s="9">
        <v>0.12</v>
      </c>
      <c r="DM1388" s="9">
        <v>0</v>
      </c>
      <c r="DN1388" s="9">
        <v>0</v>
      </c>
      <c r="DO1388" s="9">
        <v>0</v>
      </c>
      <c r="DP1388" s="9">
        <v>0.01</v>
      </c>
      <c r="DQ1388" s="9">
        <v>0.17</v>
      </c>
      <c r="DR1388" s="9">
        <v>0</v>
      </c>
      <c r="DS1388" s="9">
        <v>0</v>
      </c>
      <c r="DT1388" s="9">
        <v>0.01</v>
      </c>
      <c r="DU1388" s="9">
        <v>0.43</v>
      </c>
      <c r="DV1388" s="9">
        <v>0.01</v>
      </c>
      <c r="DW1388" s="9">
        <v>0</v>
      </c>
      <c r="DX1388" s="9">
        <v>0</v>
      </c>
      <c r="DY1388" s="16" t="s">
        <v>4056</v>
      </c>
      <c r="DZ1388" s="16" t="s">
        <v>4058</v>
      </c>
      <c r="EA1388" s="16" t="s">
        <v>4049</v>
      </c>
      <c r="EB1388" s="16" t="s">
        <v>4050</v>
      </c>
      <c r="EC1388" s="9">
        <v>1599.5714787300001</v>
      </c>
      <c r="ED1388" s="17">
        <v>2798.3714670049194</v>
      </c>
      <c r="EE1388" s="18">
        <v>1.75</v>
      </c>
      <c r="EF1388" s="19" t="s">
        <v>192</v>
      </c>
      <c r="EG1388" s="16" t="s">
        <v>4056</v>
      </c>
      <c r="EH1388" s="20" t="s">
        <v>4045</v>
      </c>
      <c r="EI1388" s="20" t="s">
        <v>4057</v>
      </c>
      <c r="EJ1388" s="20">
        <v>1599.5714787300001</v>
      </c>
      <c r="EK1388" s="21">
        <v>654.91121392060234</v>
      </c>
      <c r="EL1388" s="20">
        <v>2.0677848101265823</v>
      </c>
      <c r="EM1388" s="20">
        <v>1354.2154601265822</v>
      </c>
      <c r="EN1388" s="22">
        <f t="shared" si="674"/>
        <v>0.22340913960393008</v>
      </c>
      <c r="EO1388" s="23">
        <f t="shared" si="675"/>
        <v>0</v>
      </c>
      <c r="EP1388" s="22">
        <f t="shared" si="676"/>
        <v>0</v>
      </c>
      <c r="EQ1388" s="22">
        <f t="shared" si="677"/>
        <v>9.1130199193374586E-3</v>
      </c>
      <c r="ER1388" s="22">
        <f t="shared" si="678"/>
        <v>1.6594316677442197E-2</v>
      </c>
      <c r="ES1388" s="22">
        <f t="shared" si="679"/>
        <v>0</v>
      </c>
      <c r="ET1388" s="22">
        <f t="shared" si="680"/>
        <v>0</v>
      </c>
      <c r="EU1388" s="22">
        <f t="shared" si="681"/>
        <v>1.5301253040238908E-2</v>
      </c>
      <c r="EV1388" s="22">
        <f t="shared" si="682"/>
        <v>0</v>
      </c>
      <c r="EW1388" s="22">
        <f t="shared" si="683"/>
        <v>0.17736522890305101</v>
      </c>
      <c r="EX1388" s="22">
        <f t="shared" si="684"/>
        <v>2.1643422308426464E-2</v>
      </c>
      <c r="EY1388" s="22">
        <f t="shared" si="685"/>
        <v>0.18540069579138574</v>
      </c>
      <c r="EZ1388" s="22">
        <f t="shared" si="686"/>
        <v>0</v>
      </c>
      <c r="FA1388" s="22">
        <f t="shared" si="687"/>
        <v>9.5871432529786652E-2</v>
      </c>
      <c r="FB1388" s="22">
        <f t="shared" si="688"/>
        <v>0.47871063083033161</v>
      </c>
      <c r="FC1388" s="22">
        <f t="shared" si="16"/>
        <v>0.57941293501882407</v>
      </c>
      <c r="FD1388" s="22">
        <f t="shared" si="689"/>
        <v>0.69255150554675116</v>
      </c>
      <c r="FE1388" s="22">
        <f t="shared" si="690"/>
        <v>0.22820919175911253</v>
      </c>
      <c r="FF1388" s="22">
        <f t="shared" si="691"/>
        <v>4.5430533544638135E-2</v>
      </c>
      <c r="FG1388" s="22">
        <f t="shared" si="692"/>
        <v>3.3808769149498152E-2</v>
      </c>
      <c r="FH1388" s="22">
        <f t="shared" si="693"/>
        <v>0.19423953965290319</v>
      </c>
      <c r="FI1388" s="23">
        <f t="shared" si="694"/>
        <v>7.3153561262281536E-2</v>
      </c>
      <c r="FJ1388" s="24">
        <f t="shared" si="695"/>
        <v>0.71546631569281627</v>
      </c>
      <c r="FK1388" s="22">
        <f t="shared" si="696"/>
        <v>0.20424845300404801</v>
      </c>
      <c r="FL1388" s="25">
        <v>1420.016269065311</v>
      </c>
      <c r="FM1388" s="25">
        <v>12.491361752053187</v>
      </c>
      <c r="FN1388" s="25">
        <v>653.92487151214834</v>
      </c>
      <c r="FO1388" s="9">
        <v>97.0654296875</v>
      </c>
      <c r="FP1388" s="26">
        <f t="shared" si="0"/>
        <v>884.96661376953125</v>
      </c>
      <c r="FQ1388" s="22">
        <f t="shared" si="697"/>
        <v>6.8065104590663672E-2</v>
      </c>
      <c r="FR1388" s="28">
        <f t="shared" si="698"/>
        <v>0.18079060788806015</v>
      </c>
      <c r="FS1388" s="28">
        <f t="shared" si="699"/>
        <v>0.75113867431166381</v>
      </c>
      <c r="FT1388" s="28">
        <f t="shared" si="700"/>
        <v>0.10823211235139975</v>
      </c>
      <c r="FU1388" s="28">
        <f t="shared" si="701"/>
        <v>0.46942259848004209</v>
      </c>
      <c r="FV1388" s="28">
        <f t="shared" si="702"/>
        <v>0.42233967595894578</v>
      </c>
      <c r="FW1388" s="22">
        <f t="shared" si="703"/>
        <v>0.1836491077714181</v>
      </c>
      <c r="FX1388" s="22">
        <f t="shared" si="704"/>
        <v>4.1355696202531647</v>
      </c>
      <c r="FY1388" s="22">
        <f t="shared" si="705"/>
        <v>2.4050632911392405E-2</v>
      </c>
    </row>
    <row r="1389" spans="1:181" ht="15.75" customHeight="1">
      <c r="A1389" s="9">
        <v>1</v>
      </c>
      <c r="B1389" s="9" t="s">
        <v>184</v>
      </c>
      <c r="C1389" s="9" t="s">
        <v>4044</v>
      </c>
      <c r="D1389" s="9" t="s">
        <v>4045</v>
      </c>
      <c r="E1389" s="9" t="s">
        <v>4059</v>
      </c>
      <c r="F1389" s="9" t="s">
        <v>652</v>
      </c>
      <c r="G1389" s="9">
        <v>1008.05661451</v>
      </c>
      <c r="H1389" s="9">
        <v>10.6875</v>
      </c>
      <c r="I1389" s="9">
        <v>16.875</v>
      </c>
      <c r="J1389" s="9">
        <v>61.75</v>
      </c>
      <c r="K1389" s="9">
        <v>88.8125</v>
      </c>
      <c r="L1389" s="9">
        <v>257.375</v>
      </c>
      <c r="M1389" s="9">
        <v>572.5</v>
      </c>
      <c r="N1389" s="9">
        <v>49.998416900634766</v>
      </c>
      <c r="O1389" s="9">
        <v>796.81060791015625</v>
      </c>
      <c r="P1389" s="9">
        <v>486.55971855776653</v>
      </c>
      <c r="Q1389" s="9">
        <v>0</v>
      </c>
      <c r="R1389" s="9">
        <v>0</v>
      </c>
      <c r="S1389" s="9">
        <v>661.9375</v>
      </c>
      <c r="T1389" s="9">
        <v>66.4375</v>
      </c>
      <c r="U1389" s="9">
        <v>279.625</v>
      </c>
      <c r="V1389" s="9">
        <v>0</v>
      </c>
      <c r="W1389" s="9">
        <v>1403.2751565503131</v>
      </c>
      <c r="X1389" s="9">
        <v>13.233058466116931</v>
      </c>
      <c r="Y1389" s="9">
        <v>69</v>
      </c>
      <c r="Z1389" s="9">
        <v>202849.98620000001</v>
      </c>
      <c r="AA1389" s="9">
        <v>181.66</v>
      </c>
      <c r="AB1389" s="9">
        <v>48.23</v>
      </c>
      <c r="AC1389" s="9">
        <v>46.15</v>
      </c>
      <c r="AD1389" s="9">
        <v>2.08</v>
      </c>
      <c r="AE1389" s="9">
        <v>3.67</v>
      </c>
      <c r="AF1389" s="9">
        <v>27.29</v>
      </c>
      <c r="AG1389" s="9">
        <v>102.47</v>
      </c>
      <c r="AH1389" s="9">
        <v>56.1</v>
      </c>
      <c r="AI1389" s="9">
        <v>34.6</v>
      </c>
      <c r="AJ1389" s="9">
        <v>1.5</v>
      </c>
      <c r="AK1389" s="9">
        <v>0.8</v>
      </c>
      <c r="AL1389" s="9">
        <v>3.84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1.35</v>
      </c>
      <c r="AT1389" s="9">
        <v>2.56</v>
      </c>
      <c r="AU1389" s="9">
        <v>0</v>
      </c>
      <c r="AV1389" s="9">
        <v>0</v>
      </c>
      <c r="AW1389" s="9">
        <v>0</v>
      </c>
      <c r="AX1389" s="9">
        <v>0</v>
      </c>
      <c r="AY1389" s="9">
        <v>0</v>
      </c>
      <c r="AZ1389" s="9">
        <v>0</v>
      </c>
      <c r="BA1389" s="9">
        <v>0</v>
      </c>
      <c r="BB1389" s="9">
        <v>0</v>
      </c>
      <c r="BC1389" s="9">
        <v>21.52</v>
      </c>
      <c r="BD1389" s="9">
        <v>0</v>
      </c>
      <c r="BE1389" s="9">
        <v>0</v>
      </c>
      <c r="BF1389" s="9">
        <v>0</v>
      </c>
      <c r="BG1389" s="9">
        <v>0</v>
      </c>
      <c r="BH1389" s="9">
        <v>0</v>
      </c>
      <c r="BI1389" s="9">
        <v>0</v>
      </c>
      <c r="BJ1389" s="9">
        <v>4.26</v>
      </c>
      <c r="BK1389" s="9">
        <v>0</v>
      </c>
      <c r="BL1389" s="9">
        <v>0</v>
      </c>
      <c r="BM1389" s="9">
        <v>1.04</v>
      </c>
      <c r="BN1389" s="9">
        <v>0</v>
      </c>
      <c r="BO1389" s="9">
        <v>12.31</v>
      </c>
      <c r="BP1389" s="9">
        <v>0</v>
      </c>
      <c r="BQ1389" s="9">
        <v>14.62</v>
      </c>
      <c r="BR1389" s="9">
        <v>6.12</v>
      </c>
      <c r="BS1389" s="9">
        <v>2.37</v>
      </c>
      <c r="BT1389" s="9">
        <v>0</v>
      </c>
      <c r="BU1389" s="9">
        <v>0</v>
      </c>
      <c r="BV1389" s="9">
        <v>0</v>
      </c>
      <c r="BW1389" s="9">
        <v>0</v>
      </c>
      <c r="BX1389" s="9">
        <v>0</v>
      </c>
      <c r="BY1389" s="9">
        <v>0</v>
      </c>
      <c r="BZ1389" s="9">
        <v>0</v>
      </c>
      <c r="CA1389" s="9">
        <v>1.42</v>
      </c>
      <c r="CB1389" s="9">
        <v>0</v>
      </c>
      <c r="CC1389" s="9">
        <v>0</v>
      </c>
      <c r="CD1389" s="9">
        <v>0</v>
      </c>
      <c r="CE1389" s="9">
        <v>0</v>
      </c>
      <c r="CF1389" s="9">
        <v>1.37</v>
      </c>
      <c r="CG1389" s="9">
        <v>5.8</v>
      </c>
      <c r="CH1389" s="9">
        <v>0</v>
      </c>
      <c r="CI1389" s="9">
        <v>34.08</v>
      </c>
      <c r="CJ1389" s="9">
        <v>0</v>
      </c>
      <c r="CK1389" s="9">
        <v>7.23</v>
      </c>
      <c r="CL1389" s="9">
        <v>0</v>
      </c>
      <c r="CM1389" s="9">
        <v>0</v>
      </c>
      <c r="CN1389" s="9">
        <v>7.3</v>
      </c>
      <c r="CO1389" s="9">
        <v>18.66</v>
      </c>
      <c r="CP1389" s="9">
        <v>0</v>
      </c>
      <c r="CQ1389" s="9">
        <v>4.32</v>
      </c>
      <c r="CR1389" s="9">
        <v>0</v>
      </c>
      <c r="CS1389" s="9">
        <v>31.49</v>
      </c>
      <c r="CT1389" s="9">
        <v>0</v>
      </c>
      <c r="CU1389" s="9">
        <v>86</v>
      </c>
      <c r="CV1389" s="9">
        <v>96.6</v>
      </c>
      <c r="CW1389" s="9" t="s">
        <v>4059</v>
      </c>
      <c r="CX1389" s="9">
        <v>1008.06</v>
      </c>
      <c r="CY1389" s="9">
        <v>0.02</v>
      </c>
      <c r="CZ1389" s="9">
        <v>7.0000000000000007E-2</v>
      </c>
      <c r="DA1389" s="9">
        <v>0</v>
      </c>
      <c r="DB1389" s="9">
        <v>0.02</v>
      </c>
      <c r="DC1389" s="9">
        <v>0</v>
      </c>
      <c r="DD1389" s="9">
        <v>0</v>
      </c>
      <c r="DE1389" s="9">
        <v>0.01</v>
      </c>
      <c r="DF1389" s="9">
        <v>0.19</v>
      </c>
      <c r="DG1389" s="9">
        <v>0</v>
      </c>
      <c r="DH1389" s="9">
        <v>0</v>
      </c>
      <c r="DI1389" s="9">
        <v>0</v>
      </c>
      <c r="DJ1389" s="9">
        <v>0</v>
      </c>
      <c r="DK1389" s="9">
        <v>0</v>
      </c>
      <c r="DL1389" s="9">
        <v>0.09</v>
      </c>
      <c r="DM1389" s="9">
        <v>0</v>
      </c>
      <c r="DN1389" s="9">
        <v>0.37</v>
      </c>
      <c r="DO1389" s="9">
        <v>0</v>
      </c>
      <c r="DP1389" s="9">
        <v>0.05</v>
      </c>
      <c r="DQ1389" s="9">
        <v>0.11</v>
      </c>
      <c r="DR1389" s="9">
        <v>0</v>
      </c>
      <c r="DS1389" s="9">
        <v>0</v>
      </c>
      <c r="DT1389" s="9">
        <v>0</v>
      </c>
      <c r="DU1389" s="9">
        <v>7.0000000000000007E-2</v>
      </c>
      <c r="DV1389" s="9">
        <v>0</v>
      </c>
      <c r="DW1389" s="9">
        <v>0</v>
      </c>
      <c r="DX1389" s="9">
        <v>0</v>
      </c>
      <c r="DY1389" s="16" t="s">
        <v>4059</v>
      </c>
      <c r="DZ1389" s="16" t="s">
        <v>653</v>
      </c>
      <c r="EA1389" s="16" t="s">
        <v>4049</v>
      </c>
      <c r="EB1389" s="16" t="s">
        <v>4050</v>
      </c>
      <c r="EC1389" s="9">
        <v>1008.05661451</v>
      </c>
      <c r="ED1389" s="17">
        <v>972.98248507384994</v>
      </c>
      <c r="EE1389" s="18">
        <v>0.97</v>
      </c>
      <c r="EF1389" s="19" t="s">
        <v>192</v>
      </c>
      <c r="EG1389" s="16" t="s">
        <v>4059</v>
      </c>
      <c r="EH1389" s="20" t="s">
        <v>4045</v>
      </c>
      <c r="EI1389" s="20" t="s">
        <v>652</v>
      </c>
      <c r="EJ1389" s="20">
        <v>1008.05661451</v>
      </c>
      <c r="EK1389" s="21">
        <v>1116.6464064736322</v>
      </c>
      <c r="EL1389" s="20">
        <v>1.8805383022774327</v>
      </c>
      <c r="EM1389" s="20">
        <v>2099.8963374741202</v>
      </c>
      <c r="EN1389" s="22">
        <f t="shared" si="674"/>
        <v>0.32538808763624355</v>
      </c>
      <c r="EO1389" s="23">
        <f t="shared" si="675"/>
        <v>2.1304926764314246E-2</v>
      </c>
      <c r="EP1389" s="22">
        <f t="shared" si="676"/>
        <v>1.4310470121303593E-2</v>
      </c>
      <c r="EQ1389" s="22">
        <f t="shared" si="677"/>
        <v>0.12029738945720833</v>
      </c>
      <c r="ER1389" s="22">
        <f t="shared" si="678"/>
        <v>2.3813516686231759E-2</v>
      </c>
      <c r="ES1389" s="22">
        <f t="shared" si="679"/>
        <v>0</v>
      </c>
      <c r="ET1389" s="22">
        <f t="shared" si="680"/>
        <v>0</v>
      </c>
      <c r="EU1389" s="22">
        <f t="shared" si="681"/>
        <v>5.8136284867795849E-3</v>
      </c>
      <c r="EV1389" s="22">
        <f t="shared" si="682"/>
        <v>0</v>
      </c>
      <c r="EW1389" s="22">
        <f t="shared" si="683"/>
        <v>6.8813237184862208E-2</v>
      </c>
      <c r="EX1389" s="22">
        <f t="shared" si="684"/>
        <v>8.1726200458382234E-2</v>
      </c>
      <c r="EY1389" s="22">
        <f t="shared" si="685"/>
        <v>0.27838336407848396</v>
      </c>
      <c r="EZ1389" s="22">
        <f t="shared" si="686"/>
        <v>0</v>
      </c>
      <c r="FA1389" s="22">
        <f t="shared" si="687"/>
        <v>4.0080496394432327E-2</v>
      </c>
      <c r="FB1389" s="22">
        <f t="shared" si="688"/>
        <v>0.34529599195036048</v>
      </c>
      <c r="FC1389" s="22">
        <f t="shared" si="16"/>
        <v>0.51194539249146753</v>
      </c>
      <c r="FD1389" s="22">
        <f t="shared" si="689"/>
        <v>0.60322580645161294</v>
      </c>
      <c r="FE1389" s="22">
        <f t="shared" si="690"/>
        <v>0.3720430107526882</v>
      </c>
      <c r="FF1389" s="22">
        <f t="shared" si="691"/>
        <v>1.6129032258064516E-2</v>
      </c>
      <c r="FG1389" s="22">
        <f t="shared" si="692"/>
        <v>8.6021505376344086E-3</v>
      </c>
      <c r="FH1389" s="22">
        <f t="shared" si="693"/>
        <v>0.26549598150390841</v>
      </c>
      <c r="FI1389" s="23">
        <f t="shared" si="694"/>
        <v>0.15022569635582958</v>
      </c>
      <c r="FJ1389" s="24">
        <f t="shared" si="695"/>
        <v>0.56407574589893206</v>
      </c>
      <c r="FK1389" s="22">
        <f t="shared" si="696"/>
        <v>0.18020813254452178</v>
      </c>
      <c r="FL1389" s="25">
        <v>1403.2751565503131</v>
      </c>
      <c r="FM1389" s="25">
        <v>13.233058466116931</v>
      </c>
      <c r="FN1389" s="25">
        <v>486.55971855776653</v>
      </c>
      <c r="FO1389" s="9">
        <v>49.998416900634766</v>
      </c>
      <c r="FP1389" s="26">
        <f t="shared" si="0"/>
        <v>746.81219100952148</v>
      </c>
      <c r="FQ1389" s="22">
        <f t="shared" si="697"/>
        <v>2.7342214319378961E-2</v>
      </c>
      <c r="FR1389" s="28">
        <f t="shared" si="698"/>
        <v>0.149359170737832</v>
      </c>
      <c r="FS1389" s="28">
        <f t="shared" si="699"/>
        <v>0.82324245290864817</v>
      </c>
      <c r="FT1389" s="28">
        <f t="shared" si="700"/>
        <v>0.65664714706699001</v>
      </c>
      <c r="FU1389" s="28">
        <f t="shared" si="701"/>
        <v>6.5906516602040444E-2</v>
      </c>
      <c r="FV1389" s="28">
        <f t="shared" si="702"/>
        <v>0.27739017429682872</v>
      </c>
      <c r="FW1389" s="22">
        <f t="shared" si="703"/>
        <v>0.47341186832544313</v>
      </c>
      <c r="FX1389" s="22">
        <f t="shared" si="704"/>
        <v>2.6327536231884059</v>
      </c>
      <c r="FY1389" s="22">
        <f t="shared" si="705"/>
        <v>1.9565217391304349E-2</v>
      </c>
    </row>
    <row r="1390" spans="1:181" ht="15.75" customHeight="1">
      <c r="A1390" s="9">
        <v>1</v>
      </c>
      <c r="B1390" s="9" t="s">
        <v>184</v>
      </c>
      <c r="C1390" s="9" t="s">
        <v>4044</v>
      </c>
      <c r="D1390" s="9" t="s">
        <v>4045</v>
      </c>
      <c r="E1390" s="9" t="s">
        <v>4060</v>
      </c>
      <c r="F1390" s="9" t="s">
        <v>4061</v>
      </c>
      <c r="G1390" s="9">
        <v>1018.55513878</v>
      </c>
      <c r="H1390" s="9">
        <v>90.6875</v>
      </c>
      <c r="I1390" s="9">
        <v>133.5</v>
      </c>
      <c r="J1390" s="9">
        <v>237.9375</v>
      </c>
      <c r="K1390" s="9">
        <v>196</v>
      </c>
      <c r="L1390" s="9">
        <v>265.125</v>
      </c>
      <c r="M1390" s="9">
        <v>95.1875</v>
      </c>
      <c r="N1390" s="9">
        <v>1034.677490234375</v>
      </c>
      <c r="O1390" s="9">
        <v>1372.08984375</v>
      </c>
      <c r="P1390" s="9">
        <v>1192.4955052205191</v>
      </c>
      <c r="Q1390" s="9">
        <v>0</v>
      </c>
      <c r="R1390" s="9">
        <v>249.625</v>
      </c>
      <c r="S1390" s="9">
        <v>768.8125</v>
      </c>
      <c r="T1390" s="9">
        <v>0</v>
      </c>
      <c r="U1390" s="9">
        <v>0</v>
      </c>
      <c r="V1390" s="9">
        <v>0</v>
      </c>
      <c r="W1390" s="9">
        <v>1509.0866016080524</v>
      </c>
      <c r="X1390" s="9">
        <v>9.7692604185846683</v>
      </c>
      <c r="Y1390" s="9">
        <v>15</v>
      </c>
      <c r="Z1390" s="9">
        <v>74185.909700000004</v>
      </c>
      <c r="AA1390" s="9">
        <v>151.72</v>
      </c>
      <c r="AB1390" s="9">
        <v>7.18</v>
      </c>
      <c r="AC1390" s="9">
        <v>7.18</v>
      </c>
      <c r="AD1390" s="9">
        <v>0</v>
      </c>
      <c r="AE1390" s="9">
        <v>1.1000000000000001</v>
      </c>
      <c r="AF1390" s="9">
        <v>0.28000000000000003</v>
      </c>
      <c r="AG1390" s="9">
        <v>143.16</v>
      </c>
      <c r="AH1390" s="9">
        <v>31.6</v>
      </c>
      <c r="AI1390" s="9">
        <v>40.700000000000003</v>
      </c>
      <c r="AJ1390" s="9">
        <v>28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  <c r="BD1390" s="9">
        <v>0</v>
      </c>
      <c r="BE1390" s="9">
        <v>0</v>
      </c>
      <c r="BF1390" s="9">
        <v>0</v>
      </c>
      <c r="BG1390" s="9">
        <v>0</v>
      </c>
      <c r="BH1390" s="9">
        <v>0</v>
      </c>
      <c r="BI1390" s="9">
        <v>0</v>
      </c>
      <c r="BJ1390" s="9">
        <v>0</v>
      </c>
      <c r="BK1390" s="9">
        <v>0</v>
      </c>
      <c r="BL1390" s="9">
        <v>0</v>
      </c>
      <c r="BM1390" s="9">
        <v>0</v>
      </c>
      <c r="BN1390" s="9">
        <v>0</v>
      </c>
      <c r="BO1390" s="9">
        <v>40.93</v>
      </c>
      <c r="BP1390" s="9">
        <v>0</v>
      </c>
      <c r="BQ1390" s="9">
        <v>37.57</v>
      </c>
      <c r="BR1390" s="9">
        <v>12.29</v>
      </c>
      <c r="BS1390" s="9">
        <v>11.32</v>
      </c>
      <c r="BT1390" s="9">
        <v>20.63</v>
      </c>
      <c r="BU1390" s="9">
        <v>0</v>
      </c>
      <c r="BV1390" s="9">
        <v>0</v>
      </c>
      <c r="BW1390" s="9">
        <v>0</v>
      </c>
      <c r="BX1390" s="9">
        <v>0</v>
      </c>
      <c r="BY1390" s="9">
        <v>0</v>
      </c>
      <c r="BZ1390" s="9">
        <v>0</v>
      </c>
      <c r="CA1390" s="9">
        <v>7.91</v>
      </c>
      <c r="CB1390" s="9">
        <v>0</v>
      </c>
      <c r="CC1390" s="9">
        <v>0</v>
      </c>
      <c r="CD1390" s="9">
        <v>0</v>
      </c>
      <c r="CE1390" s="9">
        <v>0</v>
      </c>
      <c r="CF1390" s="9">
        <v>0</v>
      </c>
      <c r="CG1390" s="9">
        <v>0</v>
      </c>
      <c r="CH1390" s="9">
        <v>0</v>
      </c>
      <c r="CI1390" s="9">
        <v>13.07</v>
      </c>
      <c r="CJ1390" s="9">
        <v>0</v>
      </c>
      <c r="CK1390" s="9">
        <v>0</v>
      </c>
      <c r="CL1390" s="9">
        <v>0</v>
      </c>
      <c r="CM1390" s="9">
        <v>0</v>
      </c>
      <c r="CN1390" s="9">
        <v>0</v>
      </c>
      <c r="CO1390" s="9">
        <v>0</v>
      </c>
      <c r="CP1390" s="9">
        <v>0</v>
      </c>
      <c r="CQ1390" s="9">
        <v>0</v>
      </c>
      <c r="CR1390" s="9">
        <v>0</v>
      </c>
      <c r="CS1390" s="9">
        <v>0</v>
      </c>
      <c r="CT1390" s="9">
        <v>8</v>
      </c>
      <c r="CU1390" s="9">
        <v>4</v>
      </c>
      <c r="CV1390" s="9">
        <v>34.5</v>
      </c>
      <c r="CW1390" s="9" t="s">
        <v>4060</v>
      </c>
      <c r="CX1390" s="9">
        <v>1018.56</v>
      </c>
      <c r="CY1390" s="9">
        <v>0.02</v>
      </c>
      <c r="CZ1390" s="9">
        <v>0.05</v>
      </c>
      <c r="DA1390" s="9">
        <v>0</v>
      </c>
      <c r="DB1390" s="9">
        <v>0</v>
      </c>
      <c r="DC1390" s="9">
        <v>0</v>
      </c>
      <c r="DD1390" s="9">
        <v>0</v>
      </c>
      <c r="DE1390" s="9">
        <v>0</v>
      </c>
      <c r="DF1390" s="9">
        <v>0.13</v>
      </c>
      <c r="DG1390" s="9">
        <v>0</v>
      </c>
      <c r="DH1390" s="9">
        <v>0</v>
      </c>
      <c r="DI1390" s="9">
        <v>0</v>
      </c>
      <c r="DJ1390" s="9">
        <v>0</v>
      </c>
      <c r="DK1390" s="9">
        <v>0</v>
      </c>
      <c r="DL1390" s="9">
        <v>0.06</v>
      </c>
      <c r="DM1390" s="9">
        <v>0</v>
      </c>
      <c r="DN1390" s="9">
        <v>0</v>
      </c>
      <c r="DO1390" s="9">
        <v>0</v>
      </c>
      <c r="DP1390" s="9">
        <v>0</v>
      </c>
      <c r="DQ1390" s="9">
        <v>0</v>
      </c>
      <c r="DR1390" s="9">
        <v>0</v>
      </c>
      <c r="DS1390" s="9">
        <v>0</v>
      </c>
      <c r="DT1390" s="9">
        <v>0.02</v>
      </c>
      <c r="DU1390" s="9">
        <v>0.71</v>
      </c>
      <c r="DV1390" s="9">
        <v>0</v>
      </c>
      <c r="DW1390" s="9">
        <v>0</v>
      </c>
      <c r="DX1390" s="9">
        <v>0</v>
      </c>
      <c r="DY1390" s="16" t="s">
        <v>4060</v>
      </c>
      <c r="DZ1390" s="16" t="s">
        <v>4062</v>
      </c>
      <c r="EA1390" s="16" t="s">
        <v>4049</v>
      </c>
      <c r="EB1390" s="16" t="s">
        <v>4050</v>
      </c>
      <c r="EC1390" s="9">
        <v>1018.55513878</v>
      </c>
      <c r="ED1390" s="17">
        <v>1899.7591824169558</v>
      </c>
      <c r="EE1390" s="18">
        <v>1.87</v>
      </c>
      <c r="EF1390" s="19" t="s">
        <v>192</v>
      </c>
      <c r="EG1390" s="16" t="s">
        <v>4060</v>
      </c>
      <c r="EH1390" s="20" t="s">
        <v>4045</v>
      </c>
      <c r="EI1390" s="20" t="s">
        <v>4061</v>
      </c>
      <c r="EJ1390" s="20">
        <v>1018.55513878</v>
      </c>
      <c r="EK1390" s="21">
        <v>488.96592209332982</v>
      </c>
      <c r="EL1390" s="20">
        <v>4.3976811594202898</v>
      </c>
      <c r="EM1390" s="20">
        <v>2150.3162231884057</v>
      </c>
      <c r="EN1390" s="22">
        <f t="shared" si="674"/>
        <v>0.65337463749011337</v>
      </c>
      <c r="EO1390" s="23">
        <f t="shared" si="675"/>
        <v>0</v>
      </c>
      <c r="EP1390" s="22">
        <f t="shared" si="676"/>
        <v>0</v>
      </c>
      <c r="EQ1390" s="22">
        <f t="shared" si="677"/>
        <v>0</v>
      </c>
      <c r="ER1390" s="22">
        <f t="shared" si="678"/>
        <v>0</v>
      </c>
      <c r="ES1390" s="22">
        <f t="shared" si="679"/>
        <v>0</v>
      </c>
      <c r="ET1390" s="22">
        <f t="shared" si="680"/>
        <v>0</v>
      </c>
      <c r="EU1390" s="22">
        <f t="shared" si="681"/>
        <v>0</v>
      </c>
      <c r="EV1390" s="22">
        <f t="shared" si="682"/>
        <v>0</v>
      </c>
      <c r="EW1390" s="22">
        <f t="shared" si="683"/>
        <v>0.30137692364332525</v>
      </c>
      <c r="EX1390" s="22">
        <f t="shared" si="684"/>
        <v>0.27663647743170605</v>
      </c>
      <c r="EY1390" s="22">
        <f t="shared" si="685"/>
        <v>0.27008320447684264</v>
      </c>
      <c r="EZ1390" s="22">
        <f t="shared" si="686"/>
        <v>0.15190339444812606</v>
      </c>
      <c r="FA1390" s="22">
        <f t="shared" si="687"/>
        <v>0</v>
      </c>
      <c r="FB1390" s="22">
        <f t="shared" si="688"/>
        <v>0</v>
      </c>
      <c r="FC1390" s="22">
        <f t="shared" si="16"/>
        <v>0.66108621144213031</v>
      </c>
      <c r="FD1390" s="22">
        <f t="shared" si="689"/>
        <v>0.31505483549351943</v>
      </c>
      <c r="FE1390" s="22">
        <f t="shared" si="690"/>
        <v>0.40578265204386837</v>
      </c>
      <c r="FF1390" s="22">
        <f t="shared" si="691"/>
        <v>0.27916251246261214</v>
      </c>
      <c r="FG1390" s="22">
        <f t="shared" si="692"/>
        <v>0</v>
      </c>
      <c r="FH1390" s="22">
        <f t="shared" si="693"/>
        <v>4.7324017927761662E-2</v>
      </c>
      <c r="FI1390" s="23">
        <f t="shared" si="694"/>
        <v>1.8455048774057476E-3</v>
      </c>
      <c r="FJ1390" s="24">
        <f t="shared" si="695"/>
        <v>0.94358027946216716</v>
      </c>
      <c r="FK1390" s="22">
        <f t="shared" si="696"/>
        <v>0.14895609891255021</v>
      </c>
      <c r="FL1390" s="25">
        <v>1509.0866016080524</v>
      </c>
      <c r="FM1390" s="25">
        <v>9.7692604185846683</v>
      </c>
      <c r="FN1390" s="25">
        <v>1192.4955052205191</v>
      </c>
      <c r="FO1390" s="9">
        <v>1034.677490234375</v>
      </c>
      <c r="FP1390" s="26">
        <f t="shared" si="0"/>
        <v>337.412353515625</v>
      </c>
      <c r="FQ1390" s="22">
        <f t="shared" si="697"/>
        <v>0.22010344994039913</v>
      </c>
      <c r="FR1390" s="28">
        <f t="shared" si="698"/>
        <v>0.42603240951664095</v>
      </c>
      <c r="FS1390" s="28">
        <f t="shared" si="699"/>
        <v>0.35374864480245355</v>
      </c>
      <c r="FT1390" s="28">
        <f t="shared" si="700"/>
        <v>0.9998845042594936</v>
      </c>
      <c r="FU1390" s="28">
        <f t="shared" si="701"/>
        <v>0</v>
      </c>
      <c r="FV1390" s="28">
        <f t="shared" si="702"/>
        <v>0</v>
      </c>
      <c r="FW1390" s="22">
        <f t="shared" si="703"/>
        <v>2.6364355391510677E-2</v>
      </c>
      <c r="FX1390" s="22">
        <f t="shared" si="704"/>
        <v>10.114666666666666</v>
      </c>
      <c r="FY1390" s="22">
        <f t="shared" si="705"/>
        <v>0</v>
      </c>
    </row>
    <row r="1391" spans="1:181" ht="15.75" customHeight="1">
      <c r="A1391" s="9">
        <v>1</v>
      </c>
      <c r="B1391" s="9" t="s">
        <v>184</v>
      </c>
      <c r="C1391" s="9" t="s">
        <v>4044</v>
      </c>
      <c r="D1391" s="9" t="s">
        <v>4045</v>
      </c>
      <c r="E1391" s="9" t="s">
        <v>4063</v>
      </c>
      <c r="F1391" s="9" t="s">
        <v>1556</v>
      </c>
      <c r="G1391" s="9">
        <v>653.58142364800005</v>
      </c>
      <c r="H1391" s="9">
        <v>8.0625</v>
      </c>
      <c r="I1391" s="9">
        <v>17.4375</v>
      </c>
      <c r="J1391" s="9">
        <v>49.0625</v>
      </c>
      <c r="K1391" s="9">
        <v>70.8125</v>
      </c>
      <c r="L1391" s="9">
        <v>204.6875</v>
      </c>
      <c r="M1391" s="9">
        <v>303.5</v>
      </c>
      <c r="N1391" s="9">
        <v>317.52590942382813</v>
      </c>
      <c r="O1391" s="9">
        <v>773.29327392578125</v>
      </c>
      <c r="P1391" s="9">
        <v>521.52190889531983</v>
      </c>
      <c r="Q1391" s="9">
        <v>0</v>
      </c>
      <c r="R1391" s="9">
        <v>0</v>
      </c>
      <c r="S1391" s="9">
        <v>162.125</v>
      </c>
      <c r="T1391" s="9">
        <v>361.3125</v>
      </c>
      <c r="U1391" s="9">
        <v>130.125</v>
      </c>
      <c r="V1391" s="9">
        <v>0</v>
      </c>
      <c r="W1391" s="9">
        <v>1417.7863966373711</v>
      </c>
      <c r="X1391" s="9">
        <v>12.883431410011463</v>
      </c>
      <c r="Y1391" s="9">
        <v>36</v>
      </c>
      <c r="Z1391" s="9">
        <v>83027.460999999996</v>
      </c>
      <c r="AA1391" s="9">
        <v>83.45</v>
      </c>
      <c r="AB1391" s="9">
        <v>20.83</v>
      </c>
      <c r="AC1391" s="9">
        <v>20.83</v>
      </c>
      <c r="AD1391" s="9">
        <v>0</v>
      </c>
      <c r="AE1391" s="9">
        <v>1.5</v>
      </c>
      <c r="AF1391" s="9">
        <v>12.09</v>
      </c>
      <c r="AG1391" s="9">
        <v>49.03</v>
      </c>
      <c r="AH1391" s="9">
        <v>15</v>
      </c>
      <c r="AI1391" s="9">
        <v>25.1</v>
      </c>
      <c r="AJ1391" s="9">
        <v>2.3000000000000003</v>
      </c>
      <c r="AK1391" s="9">
        <v>2.4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6.76</v>
      </c>
      <c r="BD1391" s="9">
        <v>0</v>
      </c>
      <c r="BE1391" s="9">
        <v>0</v>
      </c>
      <c r="BF1391" s="9">
        <v>0</v>
      </c>
      <c r="BG1391" s="9">
        <v>0</v>
      </c>
      <c r="BH1391" s="9">
        <v>0</v>
      </c>
      <c r="BI1391" s="9">
        <v>0</v>
      </c>
      <c r="BJ1391" s="9">
        <v>0</v>
      </c>
      <c r="BK1391" s="9">
        <v>0</v>
      </c>
      <c r="BL1391" s="9">
        <v>0</v>
      </c>
      <c r="BM1391" s="9">
        <v>0</v>
      </c>
      <c r="BN1391" s="9">
        <v>0</v>
      </c>
      <c r="BO1391" s="9">
        <v>8.6300000000000008</v>
      </c>
      <c r="BP1391" s="9">
        <v>0</v>
      </c>
      <c r="BQ1391" s="9">
        <v>7.77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0</v>
      </c>
      <c r="BX1391" s="9">
        <v>0</v>
      </c>
      <c r="BY1391" s="9">
        <v>0</v>
      </c>
      <c r="BZ1391" s="9">
        <v>0</v>
      </c>
      <c r="CA1391" s="9">
        <v>0</v>
      </c>
      <c r="CB1391" s="9">
        <v>0</v>
      </c>
      <c r="CC1391" s="9">
        <v>0</v>
      </c>
      <c r="CD1391" s="9">
        <v>0</v>
      </c>
      <c r="CE1391" s="9">
        <v>0</v>
      </c>
      <c r="CF1391" s="9">
        <v>5.0600000000000005</v>
      </c>
      <c r="CG1391" s="9">
        <v>10.52</v>
      </c>
      <c r="CH1391" s="9">
        <v>0</v>
      </c>
      <c r="CI1391" s="9">
        <v>10.93</v>
      </c>
      <c r="CJ1391" s="9">
        <v>0</v>
      </c>
      <c r="CK1391" s="9">
        <v>4.92</v>
      </c>
      <c r="CL1391" s="9">
        <v>0</v>
      </c>
      <c r="CM1391" s="9">
        <v>0</v>
      </c>
      <c r="CN1391" s="9">
        <v>3.57</v>
      </c>
      <c r="CO1391" s="9">
        <v>9.18</v>
      </c>
      <c r="CP1391" s="9">
        <v>0</v>
      </c>
      <c r="CQ1391" s="9">
        <v>0</v>
      </c>
      <c r="CR1391" s="9">
        <v>0</v>
      </c>
      <c r="CS1391" s="9">
        <v>16.11</v>
      </c>
      <c r="CT1391" s="9">
        <v>0</v>
      </c>
      <c r="CU1391" s="9">
        <v>42</v>
      </c>
      <c r="CV1391" s="9">
        <v>43.199999999999996</v>
      </c>
      <c r="CW1391" s="9" t="s">
        <v>4063</v>
      </c>
      <c r="CX1391" s="9">
        <v>653.58000000000004</v>
      </c>
      <c r="CY1391" s="9">
        <v>0.03</v>
      </c>
      <c r="CZ1391" s="9">
        <v>0.01</v>
      </c>
      <c r="DA1391" s="9">
        <v>0</v>
      </c>
      <c r="DB1391" s="9">
        <v>0.01</v>
      </c>
      <c r="DC1391" s="9">
        <v>0</v>
      </c>
      <c r="DD1391" s="9">
        <v>0</v>
      </c>
      <c r="DE1391" s="9">
        <v>0</v>
      </c>
      <c r="DF1391" s="9">
        <v>0.17</v>
      </c>
      <c r="DG1391" s="9">
        <v>0</v>
      </c>
      <c r="DH1391" s="9">
        <v>0</v>
      </c>
      <c r="DI1391" s="9">
        <v>0</v>
      </c>
      <c r="DJ1391" s="9">
        <v>0</v>
      </c>
      <c r="DK1391" s="9">
        <v>0</v>
      </c>
      <c r="DL1391" s="9">
        <v>0.02</v>
      </c>
      <c r="DM1391" s="9">
        <v>0</v>
      </c>
      <c r="DN1391" s="9">
        <v>0.47</v>
      </c>
      <c r="DO1391" s="9">
        <v>0</v>
      </c>
      <c r="DP1391" s="9">
        <v>0.05</v>
      </c>
      <c r="DQ1391" s="9">
        <v>0.04</v>
      </c>
      <c r="DR1391" s="9">
        <v>0</v>
      </c>
      <c r="DS1391" s="9">
        <v>0</v>
      </c>
      <c r="DT1391" s="9">
        <v>0.01</v>
      </c>
      <c r="DU1391" s="9">
        <v>0.2</v>
      </c>
      <c r="DV1391" s="9">
        <v>0</v>
      </c>
      <c r="DW1391" s="9">
        <v>0</v>
      </c>
      <c r="DX1391" s="9">
        <v>0</v>
      </c>
      <c r="DY1391" s="16" t="s">
        <v>4063</v>
      </c>
      <c r="DZ1391" s="16" t="s">
        <v>1557</v>
      </c>
      <c r="EA1391" s="16" t="s">
        <v>4049</v>
      </c>
      <c r="EB1391" s="16" t="s">
        <v>4050</v>
      </c>
      <c r="EC1391" s="9">
        <v>653.58142364800005</v>
      </c>
      <c r="ED1391" s="17">
        <v>1312.8982183068831</v>
      </c>
      <c r="EE1391" s="18">
        <v>2.0099999999999998</v>
      </c>
      <c r="EF1391" s="19" t="s">
        <v>192</v>
      </c>
      <c r="EG1391" s="16" t="s">
        <v>4063</v>
      </c>
      <c r="EH1391" s="20" t="s">
        <v>4045</v>
      </c>
      <c r="EI1391" s="20" t="s">
        <v>1556</v>
      </c>
      <c r="EJ1391" s="20">
        <v>653.58142364800005</v>
      </c>
      <c r="EK1391" s="21">
        <v>994.93662073097653</v>
      </c>
      <c r="EL1391" s="20">
        <v>1.9317129629629632</v>
      </c>
      <c r="EM1391" s="20">
        <v>1921.9319675925926</v>
      </c>
      <c r="EN1391" s="22">
        <f t="shared" si="674"/>
        <v>0.27753145596165363</v>
      </c>
      <c r="EO1391" s="23">
        <f t="shared" si="675"/>
        <v>0</v>
      </c>
      <c r="EP1391" s="22">
        <f t="shared" si="676"/>
        <v>0</v>
      </c>
      <c r="EQ1391" s="22">
        <f t="shared" si="677"/>
        <v>8.1006590772917914E-2</v>
      </c>
      <c r="ER1391" s="22">
        <f t="shared" si="678"/>
        <v>0</v>
      </c>
      <c r="ES1391" s="22">
        <f t="shared" si="679"/>
        <v>0</v>
      </c>
      <c r="ET1391" s="22">
        <f t="shared" si="680"/>
        <v>0</v>
      </c>
      <c r="EU1391" s="22">
        <f t="shared" si="681"/>
        <v>0</v>
      </c>
      <c r="EV1391" s="22">
        <f t="shared" si="682"/>
        <v>0</v>
      </c>
      <c r="EW1391" s="22">
        <f t="shared" si="683"/>
        <v>0.10341521869382865</v>
      </c>
      <c r="EX1391" s="22">
        <f t="shared" si="684"/>
        <v>9.310964649490712E-2</v>
      </c>
      <c r="EY1391" s="22">
        <f t="shared" si="685"/>
        <v>0.18993409227082084</v>
      </c>
      <c r="EZ1391" s="22">
        <f t="shared" si="686"/>
        <v>0</v>
      </c>
      <c r="FA1391" s="22">
        <f t="shared" si="687"/>
        <v>0.18669862192929898</v>
      </c>
      <c r="FB1391" s="22">
        <f t="shared" si="688"/>
        <v>0.34583582983822647</v>
      </c>
      <c r="FC1391" s="22">
        <f t="shared" si="16"/>
        <v>0.53684841222288793</v>
      </c>
      <c r="FD1391" s="22">
        <f t="shared" si="689"/>
        <v>0.3348214285714286</v>
      </c>
      <c r="FE1391" s="22">
        <f t="shared" si="690"/>
        <v>0.56026785714285721</v>
      </c>
      <c r="FF1391" s="22">
        <f t="shared" si="691"/>
        <v>5.1339285714285726E-2</v>
      </c>
      <c r="FG1391" s="22">
        <f t="shared" si="692"/>
        <v>5.3571428571428575E-2</v>
      </c>
      <c r="FH1391" s="22">
        <f t="shared" si="693"/>
        <v>0.24961054523666865</v>
      </c>
      <c r="FI1391" s="23">
        <f t="shared" si="694"/>
        <v>0.14487717195925703</v>
      </c>
      <c r="FJ1391" s="24">
        <f t="shared" si="695"/>
        <v>0.58753744757339721</v>
      </c>
      <c r="FK1391" s="22">
        <f t="shared" si="696"/>
        <v>0.12768110748041051</v>
      </c>
      <c r="FL1391" s="25">
        <v>1417.7863966373711</v>
      </c>
      <c r="FM1391" s="25">
        <v>12.883431410011463</v>
      </c>
      <c r="FN1391" s="25">
        <v>521.52190889531983</v>
      </c>
      <c r="FO1391" s="9">
        <v>317.52590942382813</v>
      </c>
      <c r="FP1391" s="26">
        <f t="shared" si="0"/>
        <v>455.76736450195313</v>
      </c>
      <c r="FQ1391" s="22">
        <f t="shared" si="697"/>
        <v>3.9015796773522682E-2</v>
      </c>
      <c r="FR1391" s="28">
        <f t="shared" si="698"/>
        <v>0.18341249561670711</v>
      </c>
      <c r="FS1391" s="28">
        <f t="shared" si="699"/>
        <v>0.77754275383704141</v>
      </c>
      <c r="FT1391" s="28">
        <f t="shared" si="700"/>
        <v>0.24805631576107312</v>
      </c>
      <c r="FU1391" s="28">
        <f t="shared" si="701"/>
        <v>0.55281941457778094</v>
      </c>
      <c r="FV1391" s="28">
        <f t="shared" si="702"/>
        <v>0.1990953158884172</v>
      </c>
      <c r="FW1391" s="22">
        <f t="shared" si="703"/>
        <v>0.50329538645895744</v>
      </c>
      <c r="FX1391" s="22">
        <f t="shared" si="704"/>
        <v>2.3180555555555555</v>
      </c>
      <c r="FY1391" s="22">
        <f t="shared" si="705"/>
        <v>0</v>
      </c>
    </row>
    <row r="1392" spans="1:181" ht="15.75" customHeight="1">
      <c r="A1392" s="9">
        <v>1</v>
      </c>
      <c r="B1392" s="9" t="s">
        <v>184</v>
      </c>
      <c r="C1392" s="9" t="s">
        <v>4044</v>
      </c>
      <c r="D1392" s="9" t="s">
        <v>4045</v>
      </c>
      <c r="E1392" s="9" t="s">
        <v>4064</v>
      </c>
      <c r="F1392" s="9" t="s">
        <v>1338</v>
      </c>
      <c r="G1392" s="9">
        <v>3599.2214936</v>
      </c>
      <c r="H1392" s="9">
        <v>27.75</v>
      </c>
      <c r="I1392" s="9">
        <v>56</v>
      </c>
      <c r="J1392" s="9">
        <v>124.875</v>
      </c>
      <c r="K1392" s="9">
        <v>210.5625</v>
      </c>
      <c r="L1392" s="9">
        <v>776.5</v>
      </c>
      <c r="M1392" s="9">
        <v>2403.3125</v>
      </c>
      <c r="N1392" s="9">
        <v>80.958381652832031</v>
      </c>
      <c r="O1392" s="9">
        <v>1220.4962158203125</v>
      </c>
      <c r="P1392" s="9">
        <v>609.42655641060799</v>
      </c>
      <c r="Q1392" s="9">
        <v>0</v>
      </c>
      <c r="R1392" s="9">
        <v>0</v>
      </c>
      <c r="S1392" s="9">
        <v>2044.75</v>
      </c>
      <c r="T1392" s="9">
        <v>994.1875</v>
      </c>
      <c r="U1392" s="9">
        <v>560.0625</v>
      </c>
      <c r="V1392" s="9">
        <v>0</v>
      </c>
      <c r="W1392" s="9">
        <v>1442.7098874765577</v>
      </c>
      <c r="X1392" s="9">
        <v>12.53647443911926</v>
      </c>
      <c r="Y1392" s="9">
        <v>169</v>
      </c>
      <c r="Z1392" s="9">
        <v>760741.36450000003</v>
      </c>
      <c r="AA1392" s="9">
        <v>1150.1200000000001</v>
      </c>
      <c r="AB1392" s="9">
        <v>169.41</v>
      </c>
      <c r="AC1392" s="9">
        <v>163.93</v>
      </c>
      <c r="AD1392" s="9">
        <v>5.48</v>
      </c>
      <c r="AE1392" s="9">
        <v>7.57</v>
      </c>
      <c r="AF1392" s="9">
        <v>34.28</v>
      </c>
      <c r="AG1392" s="9">
        <v>938.86</v>
      </c>
      <c r="AH1392" s="9">
        <v>460.7</v>
      </c>
      <c r="AI1392" s="9">
        <v>89.3</v>
      </c>
      <c r="AJ1392" s="9">
        <v>42.5</v>
      </c>
      <c r="AK1392" s="9">
        <v>24.8</v>
      </c>
      <c r="AL1392" s="9">
        <v>3.31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325.82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9.16</v>
      </c>
      <c r="BD1392" s="9">
        <v>0</v>
      </c>
      <c r="BE1392" s="9">
        <v>0</v>
      </c>
      <c r="BF1392" s="9">
        <v>0.42</v>
      </c>
      <c r="BG1392" s="9">
        <v>0</v>
      </c>
      <c r="BH1392" s="9">
        <v>0</v>
      </c>
      <c r="BI1392" s="9">
        <v>0</v>
      </c>
      <c r="BJ1392" s="9">
        <v>0</v>
      </c>
      <c r="BK1392" s="9">
        <v>0</v>
      </c>
      <c r="BL1392" s="9">
        <v>0</v>
      </c>
      <c r="BM1392" s="9">
        <v>0</v>
      </c>
      <c r="BN1392" s="9">
        <v>2.27</v>
      </c>
      <c r="BO1392" s="9">
        <v>474.17</v>
      </c>
      <c r="BP1392" s="9">
        <v>0</v>
      </c>
      <c r="BQ1392" s="9">
        <v>20.65</v>
      </c>
      <c r="BR1392" s="9">
        <v>12.62</v>
      </c>
      <c r="BS1392" s="9">
        <v>20.69</v>
      </c>
      <c r="BT1392" s="9">
        <v>8.06</v>
      </c>
      <c r="BU1392" s="9">
        <v>0</v>
      </c>
      <c r="BV1392" s="9">
        <v>0</v>
      </c>
      <c r="BW1392" s="9">
        <v>0</v>
      </c>
      <c r="BX1392" s="9">
        <v>0</v>
      </c>
      <c r="BY1392" s="9">
        <v>0</v>
      </c>
      <c r="BZ1392" s="9">
        <v>0</v>
      </c>
      <c r="CA1392" s="9">
        <v>0</v>
      </c>
      <c r="CB1392" s="9">
        <v>0</v>
      </c>
      <c r="CC1392" s="9">
        <v>0</v>
      </c>
      <c r="CD1392" s="9">
        <v>0</v>
      </c>
      <c r="CE1392" s="9">
        <v>0</v>
      </c>
      <c r="CF1392" s="9">
        <v>4.0200000000000005</v>
      </c>
      <c r="CG1392" s="9">
        <v>2.66</v>
      </c>
      <c r="CH1392" s="9">
        <v>0</v>
      </c>
      <c r="CI1392" s="9">
        <v>124.4</v>
      </c>
      <c r="CJ1392" s="9">
        <v>0</v>
      </c>
      <c r="CK1392" s="9">
        <v>18.920000000000002</v>
      </c>
      <c r="CL1392" s="9">
        <v>0</v>
      </c>
      <c r="CM1392" s="9">
        <v>0</v>
      </c>
      <c r="CN1392" s="9">
        <v>15.54</v>
      </c>
      <c r="CO1392" s="9">
        <v>30.92</v>
      </c>
      <c r="CP1392" s="9">
        <v>3.86</v>
      </c>
      <c r="CQ1392" s="9">
        <v>12.97</v>
      </c>
      <c r="CR1392" s="9">
        <v>0.09</v>
      </c>
      <c r="CS1392" s="9">
        <v>59.57</v>
      </c>
      <c r="CT1392" s="9">
        <v>0</v>
      </c>
      <c r="CU1392" s="9">
        <v>559</v>
      </c>
      <c r="CV1392" s="9">
        <v>236.6</v>
      </c>
      <c r="CW1392" s="9" t="s">
        <v>4064</v>
      </c>
      <c r="CX1392" s="9">
        <v>3599.22</v>
      </c>
      <c r="CY1392" s="9">
        <v>0.02</v>
      </c>
      <c r="CZ1392" s="9">
        <v>0.09</v>
      </c>
      <c r="DA1392" s="9">
        <v>0</v>
      </c>
      <c r="DB1392" s="9">
        <v>0</v>
      </c>
      <c r="DC1392" s="9">
        <v>0</v>
      </c>
      <c r="DD1392" s="9">
        <v>0</v>
      </c>
      <c r="DE1392" s="9">
        <v>0</v>
      </c>
      <c r="DF1392" s="9">
        <v>7.0000000000000007E-2</v>
      </c>
      <c r="DG1392" s="9">
        <v>0</v>
      </c>
      <c r="DH1392" s="9">
        <v>0</v>
      </c>
      <c r="DI1392" s="9">
        <v>0</v>
      </c>
      <c r="DJ1392" s="9">
        <v>0</v>
      </c>
      <c r="DK1392" s="9">
        <v>0</v>
      </c>
      <c r="DL1392" s="9">
        <v>7.0000000000000007E-2</v>
      </c>
      <c r="DM1392" s="9">
        <v>0</v>
      </c>
      <c r="DN1392" s="9">
        <v>0.32</v>
      </c>
      <c r="DO1392" s="9">
        <v>0</v>
      </c>
      <c r="DP1392" s="9">
        <v>0.05</v>
      </c>
      <c r="DQ1392" s="9">
        <v>7.0000000000000007E-2</v>
      </c>
      <c r="DR1392" s="9">
        <v>0</v>
      </c>
      <c r="DS1392" s="9">
        <v>0</v>
      </c>
      <c r="DT1392" s="9">
        <v>0</v>
      </c>
      <c r="DU1392" s="9">
        <v>0.28000000000000003</v>
      </c>
      <c r="DV1392" s="9">
        <v>0.01</v>
      </c>
      <c r="DW1392" s="9">
        <v>0</v>
      </c>
      <c r="DX1392" s="9">
        <v>0</v>
      </c>
      <c r="DY1392" s="16" t="s">
        <v>4064</v>
      </c>
      <c r="DZ1392" s="16" t="s">
        <v>1339</v>
      </c>
      <c r="EA1392" s="16" t="s">
        <v>4049</v>
      </c>
      <c r="EB1392" s="16" t="s">
        <v>4050</v>
      </c>
      <c r="EC1392" s="9">
        <v>3599.2214936</v>
      </c>
      <c r="ED1392" s="17">
        <v>3951.0345664736797</v>
      </c>
      <c r="EE1392" s="18">
        <v>1.1000000000000001</v>
      </c>
      <c r="EF1392" s="19" t="s">
        <v>192</v>
      </c>
      <c r="EG1392" s="16" t="s">
        <v>4064</v>
      </c>
      <c r="EH1392" s="20" t="s">
        <v>4045</v>
      </c>
      <c r="EI1392" s="20" t="s">
        <v>1338</v>
      </c>
      <c r="EJ1392" s="20">
        <v>3599.2214936</v>
      </c>
      <c r="EK1392" s="21">
        <v>661.44520963029936</v>
      </c>
      <c r="EL1392" s="20">
        <v>4.8610312764158925</v>
      </c>
      <c r="EM1392" s="20">
        <v>3215.305851648352</v>
      </c>
      <c r="EN1392" s="22">
        <f t="shared" si="674"/>
        <v>0.45042256460195451</v>
      </c>
      <c r="EO1392" s="23">
        <f t="shared" si="675"/>
        <v>2.8779605606371506E-3</v>
      </c>
      <c r="EP1392" s="22">
        <f t="shared" si="676"/>
        <v>0</v>
      </c>
      <c r="EQ1392" s="22">
        <f t="shared" si="677"/>
        <v>1.1621982288001938E-2</v>
      </c>
      <c r="ER1392" s="22">
        <f t="shared" si="678"/>
        <v>0</v>
      </c>
      <c r="ES1392" s="22">
        <f t="shared" si="679"/>
        <v>0</v>
      </c>
      <c r="ET1392" s="22">
        <f t="shared" si="680"/>
        <v>0</v>
      </c>
      <c r="EU1392" s="22">
        <f t="shared" si="681"/>
        <v>0</v>
      </c>
      <c r="EV1392" s="22">
        <f t="shared" si="682"/>
        <v>2.7538517530025469E-3</v>
      </c>
      <c r="EW1392" s="22">
        <f t="shared" si="683"/>
        <v>0.57523959723401663</v>
      </c>
      <c r="EX1392" s="22">
        <f t="shared" si="684"/>
        <v>2.5051558898459291E-2</v>
      </c>
      <c r="EY1392" s="22">
        <f t="shared" si="685"/>
        <v>0.21427878199684575</v>
      </c>
      <c r="EZ1392" s="22">
        <f t="shared" si="686"/>
        <v>9.7779934489870182E-3</v>
      </c>
      <c r="FA1392" s="22">
        <f t="shared" si="687"/>
        <v>8.1038456872497867E-3</v>
      </c>
      <c r="FB1392" s="22">
        <f t="shared" si="688"/>
        <v>0.14915686036637144</v>
      </c>
      <c r="FC1392" s="22">
        <f t="shared" si="16"/>
        <v>0.53672660244148429</v>
      </c>
      <c r="FD1392" s="22">
        <f t="shared" si="689"/>
        <v>0.74631459582050874</v>
      </c>
      <c r="FE1392" s="22">
        <f t="shared" si="690"/>
        <v>0.14466223878179169</v>
      </c>
      <c r="FF1392" s="22">
        <f t="shared" si="691"/>
        <v>6.8848209946541394E-2</v>
      </c>
      <c r="FG1392" s="22">
        <f t="shared" si="692"/>
        <v>4.0174955451158276E-2</v>
      </c>
      <c r="FH1392" s="22">
        <f t="shared" si="693"/>
        <v>0.14729767328626575</v>
      </c>
      <c r="FI1392" s="23">
        <f t="shared" si="694"/>
        <v>2.9805585504121306E-2</v>
      </c>
      <c r="FJ1392" s="24">
        <f t="shared" si="695"/>
        <v>0.81631481932320094</v>
      </c>
      <c r="FK1392" s="22">
        <f t="shared" si="696"/>
        <v>0.31954688035873874</v>
      </c>
      <c r="FL1392" s="25">
        <v>1442.7098874765577</v>
      </c>
      <c r="FM1392" s="25">
        <v>12.53647443911926</v>
      </c>
      <c r="FN1392" s="25">
        <v>609.42655641060799</v>
      </c>
      <c r="FO1392" s="9">
        <v>80.958381652832031</v>
      </c>
      <c r="FP1392" s="26">
        <f t="shared" si="0"/>
        <v>1139.5378341674805</v>
      </c>
      <c r="FQ1392" s="22">
        <f t="shared" si="697"/>
        <v>2.3268920834386295E-2</v>
      </c>
      <c r="FR1392" s="28">
        <f t="shared" si="698"/>
        <v>9.3197237401605404E-2</v>
      </c>
      <c r="FS1392" s="28">
        <f t="shared" si="699"/>
        <v>0.88347230245602348</v>
      </c>
      <c r="FT1392" s="28">
        <f t="shared" si="700"/>
        <v>0.56810896568491198</v>
      </c>
      <c r="FU1392" s="28">
        <f t="shared" si="701"/>
        <v>0.27622292814371852</v>
      </c>
      <c r="FV1392" s="28">
        <f t="shared" si="702"/>
        <v>0.15560656686338478</v>
      </c>
      <c r="FW1392" s="22">
        <f t="shared" si="703"/>
        <v>0.48603623969672727</v>
      </c>
      <c r="FX1392" s="22">
        <f t="shared" si="704"/>
        <v>6.8054437869822495</v>
      </c>
      <c r="FY1392" s="22">
        <f t="shared" si="705"/>
        <v>1.9279289940828401</v>
      </c>
    </row>
    <row r="1393" spans="1:181" ht="15.75" customHeight="1">
      <c r="A1393" s="9">
        <v>1</v>
      </c>
      <c r="B1393" s="9" t="s">
        <v>184</v>
      </c>
      <c r="C1393" s="9" t="s">
        <v>4044</v>
      </c>
      <c r="D1393" s="9" t="s">
        <v>4045</v>
      </c>
      <c r="E1393" s="9" t="s">
        <v>4065</v>
      </c>
      <c r="F1393" s="9" t="s">
        <v>2888</v>
      </c>
      <c r="G1393" s="9">
        <v>1412.79317988</v>
      </c>
      <c r="H1393" s="9">
        <v>60.625</v>
      </c>
      <c r="I1393" s="9">
        <v>12.75</v>
      </c>
      <c r="J1393" s="9">
        <v>40.5</v>
      </c>
      <c r="K1393" s="9">
        <v>69.5</v>
      </c>
      <c r="L1393" s="9">
        <v>248.125</v>
      </c>
      <c r="M1393" s="9">
        <v>981.125</v>
      </c>
      <c r="N1393" s="9">
        <v>45.054847717285156</v>
      </c>
      <c r="O1393" s="9">
        <v>713.79034423828125</v>
      </c>
      <c r="P1393" s="9">
        <v>326.0025237582762</v>
      </c>
      <c r="Q1393" s="9">
        <v>83.625</v>
      </c>
      <c r="R1393" s="9">
        <v>0</v>
      </c>
      <c r="S1393" s="9">
        <v>86.6875</v>
      </c>
      <c r="T1393" s="9">
        <v>138.25</v>
      </c>
      <c r="U1393" s="9">
        <v>1104.0625</v>
      </c>
      <c r="V1393" s="9">
        <v>0</v>
      </c>
      <c r="W1393" s="9">
        <v>1335.9352228510788</v>
      </c>
      <c r="X1393" s="9">
        <v>14.131122214361515</v>
      </c>
      <c r="Y1393" s="9">
        <v>91</v>
      </c>
      <c r="Z1393" s="9">
        <v>397780.05920000002</v>
      </c>
      <c r="AA1393" s="9">
        <v>248.88</v>
      </c>
      <c r="AB1393" s="9">
        <v>60.91</v>
      </c>
      <c r="AC1393" s="9">
        <v>59.62</v>
      </c>
      <c r="AD1393" s="9">
        <v>1.29</v>
      </c>
      <c r="AE1393" s="9">
        <v>8.48</v>
      </c>
      <c r="AF1393" s="9">
        <v>136</v>
      </c>
      <c r="AG1393" s="9">
        <v>43.49</v>
      </c>
      <c r="AH1393" s="9">
        <v>20.3</v>
      </c>
      <c r="AI1393" s="9">
        <v>44.9</v>
      </c>
      <c r="AJ1393" s="9">
        <v>6.8</v>
      </c>
      <c r="AK1393" s="9">
        <v>1.6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27.44</v>
      </c>
      <c r="BD1393" s="9">
        <v>0</v>
      </c>
      <c r="BE1393" s="9">
        <v>0</v>
      </c>
      <c r="BF1393" s="9">
        <v>0</v>
      </c>
      <c r="BG1393" s="9">
        <v>0</v>
      </c>
      <c r="BH1393" s="9">
        <v>1.03</v>
      </c>
      <c r="BI1393" s="9">
        <v>10.42</v>
      </c>
      <c r="BJ1393" s="9">
        <v>0</v>
      </c>
      <c r="BK1393" s="9">
        <v>20.8</v>
      </c>
      <c r="BL1393" s="9">
        <v>0</v>
      </c>
      <c r="BM1393" s="9">
        <v>45.48</v>
      </c>
      <c r="BN1393" s="9">
        <v>0</v>
      </c>
      <c r="BO1393" s="9">
        <v>3.55</v>
      </c>
      <c r="BP1393" s="9">
        <v>0</v>
      </c>
      <c r="BQ1393" s="9">
        <v>0</v>
      </c>
      <c r="BR1393" s="9">
        <v>2.35</v>
      </c>
      <c r="BS1393" s="9">
        <v>3.01</v>
      </c>
      <c r="BT1393" s="9">
        <v>1.69</v>
      </c>
      <c r="BU1393" s="9">
        <v>0</v>
      </c>
      <c r="BV1393" s="9">
        <v>0</v>
      </c>
      <c r="BW1393" s="9">
        <v>0</v>
      </c>
      <c r="BX1393" s="9">
        <v>0</v>
      </c>
      <c r="BY1393" s="9">
        <v>0</v>
      </c>
      <c r="BZ1393" s="9">
        <v>0</v>
      </c>
      <c r="CA1393" s="9">
        <v>0</v>
      </c>
      <c r="CB1393" s="9">
        <v>7.4</v>
      </c>
      <c r="CC1393" s="9">
        <v>0</v>
      </c>
      <c r="CD1393" s="9">
        <v>1.76</v>
      </c>
      <c r="CE1393" s="9">
        <v>3.72</v>
      </c>
      <c r="CF1393" s="9">
        <v>1.1500000000000001</v>
      </c>
      <c r="CG1393" s="9">
        <v>32.32</v>
      </c>
      <c r="CH1393" s="9">
        <v>0</v>
      </c>
      <c r="CI1393" s="9">
        <v>4.62</v>
      </c>
      <c r="CJ1393" s="9"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9">
        <v>24.72</v>
      </c>
      <c r="CR1393" s="9">
        <v>0</v>
      </c>
      <c r="CS1393" s="9">
        <v>57.42</v>
      </c>
      <c r="CT1393" s="9">
        <v>0</v>
      </c>
      <c r="CU1393" s="9">
        <v>112</v>
      </c>
      <c r="CV1393" s="9">
        <v>163.80000000000001</v>
      </c>
      <c r="CW1393" s="9" t="s">
        <v>4065</v>
      </c>
      <c r="CX1393" s="9">
        <v>1412.79</v>
      </c>
      <c r="CY1393" s="9">
        <v>0.02</v>
      </c>
      <c r="CZ1393" s="9">
        <v>0.01</v>
      </c>
      <c r="DA1393" s="9">
        <v>0</v>
      </c>
      <c r="DB1393" s="9">
        <v>0.01</v>
      </c>
      <c r="DC1393" s="9">
        <v>0.01</v>
      </c>
      <c r="DD1393" s="9">
        <v>0</v>
      </c>
      <c r="DE1393" s="9">
        <v>0</v>
      </c>
      <c r="DF1393" s="9">
        <v>0.28999999999999998</v>
      </c>
      <c r="DG1393" s="9">
        <v>0</v>
      </c>
      <c r="DH1393" s="9">
        <v>0</v>
      </c>
      <c r="DI1393" s="9">
        <v>0</v>
      </c>
      <c r="DJ1393" s="9">
        <v>0</v>
      </c>
      <c r="DK1393" s="9">
        <v>0</v>
      </c>
      <c r="DL1393" s="9">
        <v>0.04</v>
      </c>
      <c r="DM1393" s="9">
        <v>0</v>
      </c>
      <c r="DN1393" s="9">
        <v>0.04</v>
      </c>
      <c r="DO1393" s="9">
        <v>0</v>
      </c>
      <c r="DP1393" s="9">
        <v>0.1</v>
      </c>
      <c r="DQ1393" s="9">
        <v>0.23</v>
      </c>
      <c r="DR1393" s="9">
        <v>0</v>
      </c>
      <c r="DS1393" s="9">
        <v>0</v>
      </c>
      <c r="DT1393" s="9">
        <v>0</v>
      </c>
      <c r="DU1393" s="9">
        <v>0.2</v>
      </c>
      <c r="DV1393" s="9">
        <v>0</v>
      </c>
      <c r="DW1393" s="9">
        <v>0</v>
      </c>
      <c r="DX1393" s="9">
        <v>0.04</v>
      </c>
      <c r="DY1393" s="16" t="s">
        <v>4065</v>
      </c>
      <c r="DZ1393" s="16" t="s">
        <v>2889</v>
      </c>
      <c r="EA1393" s="16" t="s">
        <v>4049</v>
      </c>
      <c r="EB1393" s="16" t="s">
        <v>4050</v>
      </c>
      <c r="EC1393" s="9">
        <v>1412.79317988</v>
      </c>
      <c r="ED1393" s="17">
        <v>1289.1784039158317</v>
      </c>
      <c r="EE1393" s="18">
        <v>0.91</v>
      </c>
      <c r="EF1393" s="19" t="s">
        <v>192</v>
      </c>
      <c r="EG1393" s="16" t="s">
        <v>4065</v>
      </c>
      <c r="EH1393" s="20" t="s">
        <v>4045</v>
      </c>
      <c r="EI1393" s="20" t="s">
        <v>2888</v>
      </c>
      <c r="EJ1393" s="20">
        <v>1412.79317988</v>
      </c>
      <c r="EK1393" s="21">
        <v>1598.2805335904854</v>
      </c>
      <c r="EL1393" s="20">
        <v>1.5194139194139193</v>
      </c>
      <c r="EM1393" s="20">
        <v>2428.4496898656898</v>
      </c>
      <c r="EN1393" s="22">
        <f t="shared" si="674"/>
        <v>0.26088878174220503</v>
      </c>
      <c r="EO1393" s="23">
        <f t="shared" si="675"/>
        <v>0</v>
      </c>
      <c r="EP1393" s="22">
        <f t="shared" si="676"/>
        <v>0</v>
      </c>
      <c r="EQ1393" s="22">
        <f t="shared" si="677"/>
        <v>0.11025393764063003</v>
      </c>
      <c r="ER1393" s="22">
        <f t="shared" si="678"/>
        <v>0.12958052073288331</v>
      </c>
      <c r="ES1393" s="22">
        <f t="shared" si="679"/>
        <v>0</v>
      </c>
      <c r="ET1393" s="22">
        <f t="shared" si="680"/>
        <v>0</v>
      </c>
      <c r="EU1393" s="22">
        <f t="shared" si="681"/>
        <v>0.18273866923818707</v>
      </c>
      <c r="EV1393" s="22">
        <f t="shared" si="682"/>
        <v>0</v>
      </c>
      <c r="EW1393" s="22">
        <f t="shared" si="683"/>
        <v>1.4263902282224364E-2</v>
      </c>
      <c r="EX1393" s="22">
        <f t="shared" si="684"/>
        <v>0</v>
      </c>
      <c r="EY1393" s="22">
        <f t="shared" si="685"/>
        <v>4.0099646415943428E-2</v>
      </c>
      <c r="EZ1393" s="22">
        <f t="shared" si="686"/>
        <v>6.7904210864673737E-3</v>
      </c>
      <c r="FA1393" s="22">
        <f t="shared" si="687"/>
        <v>0.18623432979749277</v>
      </c>
      <c r="FB1393" s="22">
        <f t="shared" si="688"/>
        <v>0.33003857280617166</v>
      </c>
      <c r="FC1393" s="22">
        <f t="shared" si="16"/>
        <v>0.29572484731597554</v>
      </c>
      <c r="FD1393" s="22">
        <f t="shared" si="689"/>
        <v>0.27581521739130438</v>
      </c>
      <c r="FE1393" s="22">
        <f t="shared" si="690"/>
        <v>0.61005434782608703</v>
      </c>
      <c r="FF1393" s="22">
        <f t="shared" si="691"/>
        <v>9.2391304347826095E-2</v>
      </c>
      <c r="FG1393" s="22">
        <f t="shared" si="692"/>
        <v>2.1739130434782612E-2</v>
      </c>
      <c r="FH1393" s="22">
        <f t="shared" si="693"/>
        <v>0.24473641915782707</v>
      </c>
      <c r="FI1393" s="23">
        <f t="shared" si="694"/>
        <v>0.54644808743169404</v>
      </c>
      <c r="FJ1393" s="24">
        <f t="shared" si="695"/>
        <v>0.1747428479588557</v>
      </c>
      <c r="FK1393" s="22">
        <f t="shared" si="696"/>
        <v>0.17616166580103351</v>
      </c>
      <c r="FL1393" s="25">
        <v>1335.9352228510788</v>
      </c>
      <c r="FM1393" s="25">
        <v>14.131122214361515</v>
      </c>
      <c r="FN1393" s="25">
        <v>326.0025237582762</v>
      </c>
      <c r="FO1393" s="9">
        <v>45.054847717285156</v>
      </c>
      <c r="FP1393" s="26">
        <f t="shared" si="0"/>
        <v>668.73549652099609</v>
      </c>
      <c r="FQ1393" s="22">
        <f t="shared" si="697"/>
        <v>5.1936122742489689E-2</v>
      </c>
      <c r="FR1393" s="28">
        <f t="shared" si="698"/>
        <v>7.7859945508332071E-2</v>
      </c>
      <c r="FS1393" s="28">
        <f t="shared" si="699"/>
        <v>0.87008489105561093</v>
      </c>
      <c r="FT1393" s="28">
        <f t="shared" si="700"/>
        <v>6.135894569321397E-2</v>
      </c>
      <c r="FU1393" s="28">
        <f t="shared" si="701"/>
        <v>9.7855795150244632E-2</v>
      </c>
      <c r="FV1393" s="28">
        <f t="shared" si="702"/>
        <v>0.78147496443448072</v>
      </c>
      <c r="FW1393" s="22">
        <f t="shared" si="703"/>
        <v>0.45001607200257154</v>
      </c>
      <c r="FX1393" s="22">
        <f t="shared" si="704"/>
        <v>2.7349450549450549</v>
      </c>
      <c r="FY1393" s="22">
        <f t="shared" si="705"/>
        <v>0</v>
      </c>
    </row>
    <row r="1394" spans="1:181" ht="15.75" customHeight="1">
      <c r="A1394" s="9">
        <v>1</v>
      </c>
      <c r="B1394" s="9" t="s">
        <v>184</v>
      </c>
      <c r="C1394" s="9" t="s">
        <v>4044</v>
      </c>
      <c r="D1394" s="9" t="s">
        <v>4045</v>
      </c>
      <c r="E1394" s="9" t="s">
        <v>4066</v>
      </c>
      <c r="F1394" s="9" t="s">
        <v>4067</v>
      </c>
      <c r="G1394" s="9">
        <v>932.58808629600003</v>
      </c>
      <c r="H1394" s="9">
        <v>19</v>
      </c>
      <c r="I1394" s="9">
        <v>46.0625</v>
      </c>
      <c r="J1394" s="9">
        <v>85.0625</v>
      </c>
      <c r="K1394" s="9">
        <v>90.9375</v>
      </c>
      <c r="L1394" s="9">
        <v>183.6875</v>
      </c>
      <c r="M1394" s="9">
        <v>508.5</v>
      </c>
      <c r="N1394" s="9">
        <v>306.7139892578125</v>
      </c>
      <c r="O1394" s="9">
        <v>1144.3675537109375</v>
      </c>
      <c r="P1394" s="9">
        <v>792.13063692899675</v>
      </c>
      <c r="Q1394" s="9">
        <v>0</v>
      </c>
      <c r="R1394" s="9">
        <v>0</v>
      </c>
      <c r="S1394" s="9">
        <v>575.375</v>
      </c>
      <c r="T1394" s="9">
        <v>357.625</v>
      </c>
      <c r="U1394" s="9">
        <v>0.25</v>
      </c>
      <c r="V1394" s="9">
        <v>0</v>
      </c>
      <c r="W1394" s="9">
        <v>1436.1326674264262</v>
      </c>
      <c r="X1394" s="9">
        <v>11.813398136354495</v>
      </c>
      <c r="Y1394" s="9">
        <v>17</v>
      </c>
      <c r="Z1394" s="9">
        <v>51649.518400000001</v>
      </c>
      <c r="AA1394" s="9">
        <v>74.98</v>
      </c>
      <c r="AB1394" s="9">
        <v>20.63</v>
      </c>
      <c r="AC1394" s="9">
        <v>20.63</v>
      </c>
      <c r="AD1394" s="9">
        <v>0</v>
      </c>
      <c r="AE1394" s="9">
        <v>1.27</v>
      </c>
      <c r="AF1394" s="9">
        <v>3.19</v>
      </c>
      <c r="AG1394" s="9">
        <v>49.89</v>
      </c>
      <c r="AH1394" s="9">
        <v>34.9</v>
      </c>
      <c r="AI1394" s="9">
        <v>9.2000000000000011</v>
      </c>
      <c r="AJ1394" s="9">
        <v>9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  <c r="BD1394" s="9">
        <v>0</v>
      </c>
      <c r="BE1394" s="9">
        <v>0</v>
      </c>
      <c r="BF1394" s="9">
        <v>0</v>
      </c>
      <c r="BG1394" s="9">
        <v>0</v>
      </c>
      <c r="BH1394" s="9">
        <v>0</v>
      </c>
      <c r="BI1394" s="9">
        <v>0</v>
      </c>
      <c r="BJ1394" s="9">
        <v>0</v>
      </c>
      <c r="BK1394" s="9">
        <v>0</v>
      </c>
      <c r="BL1394" s="9">
        <v>0</v>
      </c>
      <c r="BM1394" s="9">
        <v>1.52</v>
      </c>
      <c r="BN1394" s="9">
        <v>0</v>
      </c>
      <c r="BO1394" s="9">
        <v>46.43</v>
      </c>
      <c r="BP1394" s="9">
        <v>0</v>
      </c>
      <c r="BQ1394" s="9">
        <v>0</v>
      </c>
      <c r="BR1394" s="9">
        <v>0</v>
      </c>
      <c r="BS1394" s="9">
        <v>5.16</v>
      </c>
      <c r="BT1394" s="9">
        <v>0</v>
      </c>
      <c r="BU1394" s="9">
        <v>0</v>
      </c>
      <c r="BV1394" s="9">
        <v>0</v>
      </c>
      <c r="BW1394" s="9">
        <v>0</v>
      </c>
      <c r="BX1394" s="9">
        <v>0</v>
      </c>
      <c r="BY1394" s="9">
        <v>0</v>
      </c>
      <c r="BZ1394" s="9">
        <v>0</v>
      </c>
      <c r="CA1394" s="9">
        <v>7.84</v>
      </c>
      <c r="CB1394" s="9">
        <v>0</v>
      </c>
      <c r="CC1394" s="9">
        <v>0</v>
      </c>
      <c r="CD1394" s="9">
        <v>0</v>
      </c>
      <c r="CE1394" s="9">
        <v>0</v>
      </c>
      <c r="CF1394" s="9">
        <v>0</v>
      </c>
      <c r="CG1394" s="9">
        <v>1.31</v>
      </c>
      <c r="CH1394" s="9">
        <v>0</v>
      </c>
      <c r="CI1394" s="9">
        <v>3.27</v>
      </c>
      <c r="CJ1394" s="9">
        <v>0</v>
      </c>
      <c r="CK1394" s="9">
        <v>0</v>
      </c>
      <c r="CL1394" s="9">
        <v>0</v>
      </c>
      <c r="CM1394" s="9">
        <v>0</v>
      </c>
      <c r="CN1394" s="9">
        <v>0</v>
      </c>
      <c r="CO1394" s="9">
        <v>0</v>
      </c>
      <c r="CP1394" s="9">
        <v>0</v>
      </c>
      <c r="CQ1394" s="9">
        <v>3.68</v>
      </c>
      <c r="CR1394" s="9">
        <v>0</v>
      </c>
      <c r="CS1394" s="9">
        <v>5.77</v>
      </c>
      <c r="CT1394" s="9">
        <v>0</v>
      </c>
      <c r="CU1394" s="9">
        <v>8</v>
      </c>
      <c r="CV1394" s="9">
        <v>35.700000000000003</v>
      </c>
      <c r="CW1394" s="9" t="s">
        <v>4066</v>
      </c>
      <c r="CX1394" s="9">
        <v>932.59</v>
      </c>
      <c r="CY1394" s="9">
        <v>0</v>
      </c>
      <c r="CZ1394" s="9">
        <v>0.04</v>
      </c>
      <c r="DA1394" s="9">
        <v>0</v>
      </c>
      <c r="DB1394" s="9">
        <v>0</v>
      </c>
      <c r="DC1394" s="9">
        <v>0</v>
      </c>
      <c r="DD1394" s="9">
        <v>0</v>
      </c>
      <c r="DE1394" s="9">
        <v>0</v>
      </c>
      <c r="DF1394" s="9">
        <v>0.08</v>
      </c>
      <c r="DG1394" s="9">
        <v>0</v>
      </c>
      <c r="DH1394" s="9">
        <v>0</v>
      </c>
      <c r="DI1394" s="9">
        <v>0</v>
      </c>
      <c r="DJ1394" s="9">
        <v>0</v>
      </c>
      <c r="DK1394" s="9">
        <v>0</v>
      </c>
      <c r="DL1394" s="9">
        <v>0.08</v>
      </c>
      <c r="DM1394" s="9">
        <v>0</v>
      </c>
      <c r="DN1394" s="9">
        <v>0</v>
      </c>
      <c r="DO1394" s="9">
        <v>0</v>
      </c>
      <c r="DP1394" s="9">
        <v>0.06</v>
      </c>
      <c r="DQ1394" s="9">
        <v>0.04</v>
      </c>
      <c r="DR1394" s="9">
        <v>0</v>
      </c>
      <c r="DS1394" s="9">
        <v>0</v>
      </c>
      <c r="DT1394" s="9">
        <v>0.01</v>
      </c>
      <c r="DU1394" s="9">
        <v>0.68</v>
      </c>
      <c r="DV1394" s="9">
        <v>0</v>
      </c>
      <c r="DW1394" s="9">
        <v>0</v>
      </c>
      <c r="DX1394" s="9">
        <v>0</v>
      </c>
      <c r="DY1394" s="16" t="s">
        <v>4066</v>
      </c>
      <c r="DZ1394" s="16" t="s">
        <v>4068</v>
      </c>
      <c r="EA1394" s="16" t="s">
        <v>4049</v>
      </c>
      <c r="EB1394" s="16" t="s">
        <v>4050</v>
      </c>
      <c r="EC1394" s="9">
        <v>932.58808629600003</v>
      </c>
      <c r="ED1394" s="17">
        <v>2388.4711453630002</v>
      </c>
      <c r="EE1394" s="18">
        <v>2.56</v>
      </c>
      <c r="EF1394" s="19" t="s">
        <v>192</v>
      </c>
      <c r="EG1394" s="16" t="s">
        <v>4066</v>
      </c>
      <c r="EH1394" s="20" t="s">
        <v>4045</v>
      </c>
      <c r="EI1394" s="20" t="s">
        <v>4067</v>
      </c>
      <c r="EJ1394" s="20">
        <v>932.58808629600003</v>
      </c>
      <c r="EK1394" s="21">
        <v>688.84393704987997</v>
      </c>
      <c r="EL1394" s="20">
        <v>2.100280112044818</v>
      </c>
      <c r="EM1394" s="20">
        <v>1446.7652212885152</v>
      </c>
      <c r="EN1394" s="22">
        <f t="shared" si="674"/>
        <v>0.61923179514537208</v>
      </c>
      <c r="EO1394" s="23">
        <f t="shared" si="675"/>
        <v>0</v>
      </c>
      <c r="EP1394" s="22">
        <f t="shared" si="676"/>
        <v>0</v>
      </c>
      <c r="EQ1394" s="22">
        <f t="shared" si="677"/>
        <v>0</v>
      </c>
      <c r="ER1394" s="22">
        <f t="shared" si="678"/>
        <v>0</v>
      </c>
      <c r="ES1394" s="22">
        <f t="shared" si="679"/>
        <v>0</v>
      </c>
      <c r="ET1394" s="22">
        <f t="shared" si="680"/>
        <v>0</v>
      </c>
      <c r="EU1394" s="22">
        <f t="shared" si="681"/>
        <v>2.2639261245159369E-2</v>
      </c>
      <c r="EV1394" s="22">
        <f t="shared" si="682"/>
        <v>0</v>
      </c>
      <c r="EW1394" s="22">
        <f t="shared" si="683"/>
        <v>0.6915400655347036</v>
      </c>
      <c r="EX1394" s="22">
        <f t="shared" si="684"/>
        <v>0</v>
      </c>
      <c r="EY1394" s="22">
        <f t="shared" si="685"/>
        <v>0.12555853440571937</v>
      </c>
      <c r="EZ1394" s="22">
        <f t="shared" si="686"/>
        <v>0</v>
      </c>
      <c r="FA1394" s="22">
        <f t="shared" si="687"/>
        <v>1.9511468573130773E-2</v>
      </c>
      <c r="FB1394" s="22">
        <f t="shared" si="688"/>
        <v>0.14075067024128685</v>
      </c>
      <c r="FC1394" s="22">
        <f t="shared" si="16"/>
        <v>0.70818885036009604</v>
      </c>
      <c r="FD1394" s="22">
        <f t="shared" si="689"/>
        <v>0.65725047080979282</v>
      </c>
      <c r="FE1394" s="22">
        <f t="shared" si="690"/>
        <v>0.17325800376647835</v>
      </c>
      <c r="FF1394" s="22">
        <f t="shared" si="691"/>
        <v>0.16949152542372881</v>
      </c>
      <c r="FG1394" s="22">
        <f t="shared" si="692"/>
        <v>0</v>
      </c>
      <c r="FH1394" s="22">
        <f t="shared" si="693"/>
        <v>0.27514003734329151</v>
      </c>
      <c r="FI1394" s="23">
        <f t="shared" si="694"/>
        <v>4.2544678580954919E-2</v>
      </c>
      <c r="FJ1394" s="24">
        <f t="shared" si="695"/>
        <v>0.66537743398239524</v>
      </c>
      <c r="FK1394" s="22">
        <f t="shared" si="696"/>
        <v>8.0399911924460971E-2</v>
      </c>
      <c r="FL1394" s="25">
        <v>1436.1326674264262</v>
      </c>
      <c r="FM1394" s="25">
        <v>11.813398136354495</v>
      </c>
      <c r="FN1394" s="25">
        <v>792.13063692899675</v>
      </c>
      <c r="FO1394" s="9">
        <v>306.7139892578125</v>
      </c>
      <c r="FP1394" s="26">
        <f t="shared" si="0"/>
        <v>837.653564453125</v>
      </c>
      <c r="FQ1394" s="22">
        <f t="shared" si="697"/>
        <v>6.976552773519927E-2</v>
      </c>
      <c r="FR1394" s="28">
        <f t="shared" si="698"/>
        <v>0.18872211921452559</v>
      </c>
      <c r="FS1394" s="28">
        <f t="shared" si="699"/>
        <v>0.74222211303297969</v>
      </c>
      <c r="FT1394" s="28">
        <f t="shared" si="700"/>
        <v>0.61696584854010039</v>
      </c>
      <c r="FU1394" s="28">
        <f t="shared" si="701"/>
        <v>0.38347584025053816</v>
      </c>
      <c r="FV1394" s="28">
        <f t="shared" si="702"/>
        <v>2.6807119206608747E-4</v>
      </c>
      <c r="FW1394" s="22">
        <f t="shared" si="703"/>
        <v>0.10669511869831955</v>
      </c>
      <c r="FX1394" s="22">
        <f t="shared" si="704"/>
        <v>4.4105882352941181</v>
      </c>
      <c r="FY1394" s="22">
        <f t="shared" si="705"/>
        <v>0</v>
      </c>
    </row>
    <row r="1395" spans="1:181" ht="15.75" customHeight="1">
      <c r="A1395" s="9">
        <v>1</v>
      </c>
      <c r="B1395" s="9" t="s">
        <v>184</v>
      </c>
      <c r="C1395" s="9" t="s">
        <v>4044</v>
      </c>
      <c r="D1395" s="9" t="s">
        <v>4045</v>
      </c>
      <c r="E1395" s="9" t="s">
        <v>4069</v>
      </c>
      <c r="F1395" s="9" t="s">
        <v>4070</v>
      </c>
      <c r="G1395" s="9">
        <v>1759.15319791</v>
      </c>
      <c r="H1395" s="9">
        <v>21.625</v>
      </c>
      <c r="I1395" s="9">
        <v>31.4375</v>
      </c>
      <c r="J1395" s="9">
        <v>81.25</v>
      </c>
      <c r="K1395" s="9">
        <v>134.4375</v>
      </c>
      <c r="L1395" s="9">
        <v>440.3125</v>
      </c>
      <c r="M1395" s="9">
        <v>1049.4375</v>
      </c>
      <c r="N1395" s="9">
        <v>9.6313943862915039</v>
      </c>
      <c r="O1395" s="9">
        <v>1031.0244140625</v>
      </c>
      <c r="P1395" s="9">
        <v>532.99178453568948</v>
      </c>
      <c r="Q1395" s="9">
        <v>0</v>
      </c>
      <c r="R1395" s="9">
        <v>0</v>
      </c>
      <c r="S1395" s="9">
        <v>728.8125</v>
      </c>
      <c r="T1395" s="9">
        <v>293.0625</v>
      </c>
      <c r="U1395" s="9">
        <v>736.625</v>
      </c>
      <c r="V1395" s="9">
        <v>0</v>
      </c>
      <c r="W1395" s="9">
        <v>1407.6227836406922</v>
      </c>
      <c r="X1395" s="9">
        <v>12.930466901183243</v>
      </c>
      <c r="Y1395" s="9">
        <v>146</v>
      </c>
      <c r="Z1395" s="9">
        <v>302591.83789999998</v>
      </c>
      <c r="AA1395" s="9">
        <v>419.28</v>
      </c>
      <c r="AB1395" s="9">
        <v>100.68</v>
      </c>
      <c r="AC1395" s="9">
        <v>100.37</v>
      </c>
      <c r="AD1395" s="9">
        <v>0.31</v>
      </c>
      <c r="AE1395" s="9">
        <v>9.3000000000000007</v>
      </c>
      <c r="AF1395" s="9">
        <v>33.340000000000003</v>
      </c>
      <c r="AG1395" s="9">
        <v>275.95999999999998</v>
      </c>
      <c r="AH1395" s="9">
        <v>127.8</v>
      </c>
      <c r="AI1395" s="9">
        <v>73.8</v>
      </c>
      <c r="AJ1395" s="9">
        <v>0.8</v>
      </c>
      <c r="AK1395" s="9">
        <v>2.4</v>
      </c>
      <c r="AL1395" s="9">
        <v>6.69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3.74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1.59</v>
      </c>
      <c r="BD1395" s="9">
        <v>0</v>
      </c>
      <c r="BE1395" s="9">
        <v>0</v>
      </c>
      <c r="BF1395" s="9">
        <v>0</v>
      </c>
      <c r="BG1395" s="9">
        <v>0</v>
      </c>
      <c r="BH1395" s="9">
        <v>10.73</v>
      </c>
      <c r="BI1395" s="9">
        <v>0</v>
      </c>
      <c r="BJ1395" s="9">
        <v>0</v>
      </c>
      <c r="BK1395" s="9">
        <v>0</v>
      </c>
      <c r="BL1395" s="9">
        <v>1.3</v>
      </c>
      <c r="BM1395" s="9">
        <v>9.8000000000000007</v>
      </c>
      <c r="BN1395" s="9">
        <v>0</v>
      </c>
      <c r="BO1395" s="9">
        <v>56.59</v>
      </c>
      <c r="BP1395" s="9">
        <v>0</v>
      </c>
      <c r="BQ1395" s="9">
        <v>52.67</v>
      </c>
      <c r="BR1395" s="9">
        <v>5.77</v>
      </c>
      <c r="BS1395" s="9">
        <v>0</v>
      </c>
      <c r="BT1395" s="9">
        <v>0</v>
      </c>
      <c r="BU1395" s="9">
        <v>0</v>
      </c>
      <c r="BV1395" s="9">
        <v>0</v>
      </c>
      <c r="BW1395" s="9">
        <v>0</v>
      </c>
      <c r="BX1395" s="9">
        <v>0</v>
      </c>
      <c r="BY1395" s="9">
        <v>0</v>
      </c>
      <c r="BZ1395" s="9">
        <v>0</v>
      </c>
      <c r="CA1395" s="9">
        <v>0</v>
      </c>
      <c r="CB1395" s="9">
        <v>0</v>
      </c>
      <c r="CC1395" s="9">
        <v>0</v>
      </c>
      <c r="CD1395" s="9">
        <v>1.1599999999999999</v>
      </c>
      <c r="CE1395" s="9">
        <v>5.09</v>
      </c>
      <c r="CF1395" s="9">
        <v>30.11</v>
      </c>
      <c r="CG1395" s="9">
        <v>13.94</v>
      </c>
      <c r="CH1395" s="9">
        <v>0</v>
      </c>
      <c r="CI1395" s="9">
        <v>40.86</v>
      </c>
      <c r="CJ1395" s="9">
        <v>0</v>
      </c>
      <c r="CK1395" s="9">
        <v>4.63</v>
      </c>
      <c r="CL1395" s="9">
        <v>0</v>
      </c>
      <c r="CM1395" s="9">
        <v>0</v>
      </c>
      <c r="CN1395" s="9">
        <v>26.3</v>
      </c>
      <c r="CO1395" s="9">
        <v>63.13</v>
      </c>
      <c r="CP1395" s="9">
        <v>0</v>
      </c>
      <c r="CQ1395" s="9">
        <v>1.99</v>
      </c>
      <c r="CR1395" s="9">
        <v>0</v>
      </c>
      <c r="CS1395" s="9">
        <v>83.19</v>
      </c>
      <c r="CT1395" s="9">
        <v>0</v>
      </c>
      <c r="CU1395" s="9">
        <v>140</v>
      </c>
      <c r="CV1395" s="9">
        <v>189.8</v>
      </c>
      <c r="CW1395" s="9" t="s">
        <v>4069</v>
      </c>
      <c r="CX1395" s="9">
        <v>1759.15</v>
      </c>
      <c r="CY1395" s="9">
        <v>0.03</v>
      </c>
      <c r="CZ1395" s="9">
        <v>0.1</v>
      </c>
      <c r="DA1395" s="9">
        <v>0</v>
      </c>
      <c r="DB1395" s="9">
        <v>0</v>
      </c>
      <c r="DC1395" s="9">
        <v>0.01</v>
      </c>
      <c r="DD1395" s="9">
        <v>0</v>
      </c>
      <c r="DE1395" s="9">
        <v>0</v>
      </c>
      <c r="DF1395" s="9">
        <v>0.16</v>
      </c>
      <c r="DG1395" s="9">
        <v>0</v>
      </c>
      <c r="DH1395" s="9">
        <v>0</v>
      </c>
      <c r="DI1395" s="9">
        <v>0</v>
      </c>
      <c r="DJ1395" s="9">
        <v>0</v>
      </c>
      <c r="DK1395" s="9">
        <v>0</v>
      </c>
      <c r="DL1395" s="9">
        <v>0.13</v>
      </c>
      <c r="DM1395" s="9">
        <v>0</v>
      </c>
      <c r="DN1395" s="9">
        <v>0.2</v>
      </c>
      <c r="DO1395" s="9">
        <v>0</v>
      </c>
      <c r="DP1395" s="9">
        <v>0.06</v>
      </c>
      <c r="DQ1395" s="9">
        <v>0.08</v>
      </c>
      <c r="DR1395" s="9">
        <v>0</v>
      </c>
      <c r="DS1395" s="9">
        <v>0</v>
      </c>
      <c r="DT1395" s="9">
        <v>0.02</v>
      </c>
      <c r="DU1395" s="9">
        <v>0.21</v>
      </c>
      <c r="DV1395" s="9">
        <v>0</v>
      </c>
      <c r="DW1395" s="9">
        <v>0</v>
      </c>
      <c r="DX1395" s="9">
        <v>0.01</v>
      </c>
      <c r="DY1395" s="16" t="s">
        <v>4069</v>
      </c>
      <c r="DZ1395" s="16" t="s">
        <v>4071</v>
      </c>
      <c r="EA1395" s="16" t="s">
        <v>4049</v>
      </c>
      <c r="EB1395" s="16" t="s">
        <v>4050</v>
      </c>
      <c r="EC1395" s="9">
        <v>1759.15319791</v>
      </c>
      <c r="ED1395" s="17">
        <v>2378.4921542666002</v>
      </c>
      <c r="EE1395" s="18">
        <v>1.35</v>
      </c>
      <c r="EF1395" s="19" t="s">
        <v>192</v>
      </c>
      <c r="EG1395" s="16" t="s">
        <v>4069</v>
      </c>
      <c r="EH1395" s="20" t="s">
        <v>4045</v>
      </c>
      <c r="EI1395" s="20" t="s">
        <v>4070</v>
      </c>
      <c r="EJ1395" s="20">
        <v>1759.15319791</v>
      </c>
      <c r="EK1395" s="21">
        <v>721.69394652738026</v>
      </c>
      <c r="EL1395" s="20">
        <v>2.2090621707060061</v>
      </c>
      <c r="EM1395" s="20">
        <v>1594.2667961011589</v>
      </c>
      <c r="EN1395" s="22">
        <f t="shared" si="674"/>
        <v>0.30902976531196336</v>
      </c>
      <c r="EO1395" s="23">
        <f t="shared" si="675"/>
        <v>1.5955924441900401E-2</v>
      </c>
      <c r="EP1395" s="22">
        <f t="shared" si="676"/>
        <v>0</v>
      </c>
      <c r="EQ1395" s="22">
        <f t="shared" si="677"/>
        <v>3.8263464407758585E-3</v>
      </c>
      <c r="ER1395" s="22">
        <f t="shared" si="678"/>
        <v>2.5821822207248404E-2</v>
      </c>
      <c r="ES1395" s="22">
        <f t="shared" si="679"/>
        <v>0</v>
      </c>
      <c r="ET1395" s="22">
        <f t="shared" si="680"/>
        <v>3.1284593540934691E-3</v>
      </c>
      <c r="EU1395" s="22">
        <f t="shared" si="681"/>
        <v>2.3583770515473845E-2</v>
      </c>
      <c r="EV1395" s="22">
        <f t="shared" si="682"/>
        <v>0</v>
      </c>
      <c r="EW1395" s="22">
        <f t="shared" si="683"/>
        <v>0.13618424219088418</v>
      </c>
      <c r="EX1395" s="22">
        <f t="shared" si="684"/>
        <v>0.12675073398469464</v>
      </c>
      <c r="EY1395" s="22">
        <f t="shared" si="685"/>
        <v>0.12335755883910093</v>
      </c>
      <c r="EZ1395" s="22">
        <f t="shared" si="686"/>
        <v>0</v>
      </c>
      <c r="FA1395" s="22">
        <f t="shared" si="687"/>
        <v>0.12104731193146268</v>
      </c>
      <c r="FB1395" s="22">
        <f t="shared" si="688"/>
        <v>0.42020022139866203</v>
      </c>
      <c r="FC1395" s="22">
        <f t="shared" si="16"/>
        <v>0.48845640145010499</v>
      </c>
      <c r="FD1395" s="22">
        <f t="shared" si="689"/>
        <v>0.6240234375</v>
      </c>
      <c r="FE1395" s="22">
        <f t="shared" si="690"/>
        <v>0.36035156249999994</v>
      </c>
      <c r="FF1395" s="22">
        <f t="shared" si="691"/>
        <v>3.90625E-3</v>
      </c>
      <c r="FG1395" s="22">
        <f t="shared" si="692"/>
        <v>1.1718749999999998E-2</v>
      </c>
      <c r="FH1395" s="22">
        <f t="shared" si="693"/>
        <v>0.2401259301659989</v>
      </c>
      <c r="FI1395" s="23">
        <f t="shared" si="694"/>
        <v>7.9517267697004401E-2</v>
      </c>
      <c r="FJ1395" s="24">
        <f t="shared" si="695"/>
        <v>0.65817592062583474</v>
      </c>
      <c r="FK1395" s="22">
        <f t="shared" si="696"/>
        <v>0.23834194798846095</v>
      </c>
      <c r="FL1395" s="25">
        <v>1407.6227836406922</v>
      </c>
      <c r="FM1395" s="25">
        <v>12.930466901183243</v>
      </c>
      <c r="FN1395" s="25">
        <v>532.99178453568948</v>
      </c>
      <c r="FO1395" s="9">
        <v>9.6313943862915039</v>
      </c>
      <c r="FP1395" s="26">
        <f t="shared" si="0"/>
        <v>1021.3930196762085</v>
      </c>
      <c r="FQ1395" s="22">
        <f t="shared" si="697"/>
        <v>3.0163660597065708E-2</v>
      </c>
      <c r="FR1395" s="28">
        <f t="shared" si="698"/>
        <v>0.12260870756239547</v>
      </c>
      <c r="FS1395" s="28">
        <f t="shared" si="699"/>
        <v>0.84685631801137595</v>
      </c>
      <c r="FT1395" s="28">
        <f t="shared" si="700"/>
        <v>0.41429734537383184</v>
      </c>
      <c r="FU1395" s="28">
        <f t="shared" si="701"/>
        <v>0.16659293820923568</v>
      </c>
      <c r="FV1395" s="28">
        <f t="shared" si="702"/>
        <v>0.41873840258776962</v>
      </c>
      <c r="FW1395" s="22">
        <f t="shared" si="703"/>
        <v>0.33390574317878269</v>
      </c>
      <c r="FX1395" s="22">
        <f t="shared" si="704"/>
        <v>2.8717808219178078</v>
      </c>
      <c r="FY1395" s="22">
        <f t="shared" si="705"/>
        <v>2.5616438356164384E-2</v>
      </c>
    </row>
    <row r="1396" spans="1:181" ht="15.75" customHeight="1">
      <c r="A1396" s="9">
        <v>1</v>
      </c>
      <c r="B1396" s="9" t="s">
        <v>184</v>
      </c>
      <c r="C1396" s="9" t="s">
        <v>4044</v>
      </c>
      <c r="D1396" s="9" t="s">
        <v>4045</v>
      </c>
      <c r="E1396" s="9" t="s">
        <v>4072</v>
      </c>
      <c r="F1396" s="9" t="s">
        <v>4073</v>
      </c>
      <c r="G1396" s="9">
        <v>1815.3835488300001</v>
      </c>
      <c r="H1396" s="9">
        <v>54.0625</v>
      </c>
      <c r="I1396" s="9">
        <v>65.625</v>
      </c>
      <c r="J1396" s="9">
        <v>104.8125</v>
      </c>
      <c r="K1396" s="9">
        <v>138.375</v>
      </c>
      <c r="L1396" s="9">
        <v>403.875</v>
      </c>
      <c r="M1396" s="9">
        <v>1049.6875</v>
      </c>
      <c r="N1396" s="9">
        <v>13.458276748657227</v>
      </c>
      <c r="O1396" s="9">
        <v>1010.6199340820313</v>
      </c>
      <c r="P1396" s="9">
        <v>487.96675615826177</v>
      </c>
      <c r="Q1396" s="9">
        <v>53.875</v>
      </c>
      <c r="R1396" s="9">
        <v>0</v>
      </c>
      <c r="S1396" s="9">
        <v>514.75</v>
      </c>
      <c r="T1396" s="9">
        <v>392.9375</v>
      </c>
      <c r="U1396" s="9">
        <v>854.875</v>
      </c>
      <c r="V1396" s="9">
        <v>0</v>
      </c>
      <c r="W1396" s="9">
        <v>1390.9574424129739</v>
      </c>
      <c r="X1396" s="9">
        <v>13.015946355404056</v>
      </c>
      <c r="Y1396" s="9">
        <v>135</v>
      </c>
      <c r="Z1396" s="9">
        <v>372227.68199999997</v>
      </c>
      <c r="AA1396" s="9">
        <v>354.76</v>
      </c>
      <c r="AB1396" s="9">
        <v>92.99</v>
      </c>
      <c r="AC1396" s="9">
        <v>92</v>
      </c>
      <c r="AD1396" s="9">
        <v>0.99</v>
      </c>
      <c r="AE1396" s="9">
        <v>6.98</v>
      </c>
      <c r="AF1396" s="9">
        <v>57.78</v>
      </c>
      <c r="AG1396" s="9">
        <v>197.01</v>
      </c>
      <c r="AH1396" s="9">
        <v>96.9</v>
      </c>
      <c r="AI1396" s="9">
        <v>67.599999999999994</v>
      </c>
      <c r="AJ1396" s="9">
        <v>5.5</v>
      </c>
      <c r="AK1396" s="9">
        <v>4.8</v>
      </c>
      <c r="AL1396" s="9">
        <v>5.9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2.57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0</v>
      </c>
      <c r="BA1396" s="9">
        <v>0</v>
      </c>
      <c r="BB1396" s="9">
        <v>0</v>
      </c>
      <c r="BC1396" s="9">
        <v>29.65</v>
      </c>
      <c r="BD1396" s="9">
        <v>0</v>
      </c>
      <c r="BE1396" s="9">
        <v>0</v>
      </c>
      <c r="BF1396" s="9">
        <v>0</v>
      </c>
      <c r="BG1396" s="9">
        <v>0</v>
      </c>
      <c r="BH1396" s="9">
        <v>0</v>
      </c>
      <c r="BI1396" s="9">
        <v>0</v>
      </c>
      <c r="BJ1396" s="9">
        <v>0</v>
      </c>
      <c r="BK1396" s="9">
        <v>0</v>
      </c>
      <c r="BL1396" s="9">
        <v>0</v>
      </c>
      <c r="BM1396" s="9">
        <v>12.6</v>
      </c>
      <c r="BN1396" s="9">
        <v>0</v>
      </c>
      <c r="BO1396" s="9">
        <v>39.14</v>
      </c>
      <c r="BP1396" s="9">
        <v>0</v>
      </c>
      <c r="BQ1396" s="9">
        <v>36.800000000000004</v>
      </c>
      <c r="BR1396" s="9">
        <v>0</v>
      </c>
      <c r="BS1396" s="9">
        <v>5.32</v>
      </c>
      <c r="BT1396" s="9">
        <v>0</v>
      </c>
      <c r="BU1396" s="9">
        <v>0</v>
      </c>
      <c r="BV1396" s="9">
        <v>0</v>
      </c>
      <c r="BW1396" s="9">
        <v>0</v>
      </c>
      <c r="BX1396" s="9">
        <v>0</v>
      </c>
      <c r="BY1396" s="9">
        <v>0</v>
      </c>
      <c r="BZ1396" s="9">
        <v>0</v>
      </c>
      <c r="CA1396" s="9">
        <v>0</v>
      </c>
      <c r="CB1396" s="9">
        <v>0</v>
      </c>
      <c r="CC1396" s="9">
        <v>0</v>
      </c>
      <c r="CD1396" s="9">
        <v>2.09</v>
      </c>
      <c r="CE1396" s="9">
        <v>4.8</v>
      </c>
      <c r="CF1396" s="9">
        <v>12.12</v>
      </c>
      <c r="CG1396" s="9">
        <v>20.38</v>
      </c>
      <c r="CH1396" s="9">
        <v>0</v>
      </c>
      <c r="CI1396" s="9">
        <v>36.550000000000004</v>
      </c>
      <c r="CJ1396" s="9">
        <v>0</v>
      </c>
      <c r="CK1396" s="9">
        <v>6.88</v>
      </c>
      <c r="CL1396" s="9">
        <v>0</v>
      </c>
      <c r="CM1396" s="9">
        <v>0</v>
      </c>
      <c r="CN1396" s="9">
        <v>10.83</v>
      </c>
      <c r="CO1396" s="9">
        <v>30.45</v>
      </c>
      <c r="CP1396" s="9">
        <v>1.52</v>
      </c>
      <c r="CQ1396" s="9">
        <v>7.03</v>
      </c>
      <c r="CR1396" s="9">
        <v>0</v>
      </c>
      <c r="CS1396" s="9">
        <v>90.13</v>
      </c>
      <c r="CT1396" s="9">
        <v>0</v>
      </c>
      <c r="CU1396" s="9">
        <v>122</v>
      </c>
      <c r="CV1396" s="9">
        <v>202.5</v>
      </c>
      <c r="CW1396" s="9" t="s">
        <v>4072</v>
      </c>
      <c r="CX1396" s="9">
        <v>1815.38</v>
      </c>
      <c r="CY1396" s="9">
        <v>0.03</v>
      </c>
      <c r="CZ1396" s="9">
        <v>0.03</v>
      </c>
      <c r="DA1396" s="9">
        <v>0</v>
      </c>
      <c r="DB1396" s="9">
        <v>0.02</v>
      </c>
      <c r="DC1396" s="9">
        <v>0</v>
      </c>
      <c r="DD1396" s="9">
        <v>0</v>
      </c>
      <c r="DE1396" s="9">
        <v>0</v>
      </c>
      <c r="DF1396" s="9">
        <v>0.21</v>
      </c>
      <c r="DG1396" s="9">
        <v>0</v>
      </c>
      <c r="DH1396" s="9">
        <v>0</v>
      </c>
      <c r="DI1396" s="9">
        <v>0</v>
      </c>
      <c r="DJ1396" s="9">
        <v>0</v>
      </c>
      <c r="DK1396" s="9">
        <v>0</v>
      </c>
      <c r="DL1396" s="9">
        <v>0.05</v>
      </c>
      <c r="DM1396" s="9">
        <v>0</v>
      </c>
      <c r="DN1396" s="9">
        <v>0.02</v>
      </c>
      <c r="DO1396" s="9">
        <v>0</v>
      </c>
      <c r="DP1396" s="9">
        <v>0.18</v>
      </c>
      <c r="DQ1396" s="9">
        <v>0.15</v>
      </c>
      <c r="DR1396" s="9">
        <v>0</v>
      </c>
      <c r="DS1396" s="9">
        <v>0</v>
      </c>
      <c r="DT1396" s="9">
        <v>0</v>
      </c>
      <c r="DU1396" s="9">
        <v>0.27</v>
      </c>
      <c r="DV1396" s="9">
        <v>0.01</v>
      </c>
      <c r="DW1396" s="9">
        <v>0</v>
      </c>
      <c r="DX1396" s="9">
        <v>0.03</v>
      </c>
      <c r="DY1396" s="16" t="s">
        <v>4072</v>
      </c>
      <c r="DZ1396" s="16" t="s">
        <v>4074</v>
      </c>
      <c r="EA1396" s="16" t="s">
        <v>4049</v>
      </c>
      <c r="EB1396" s="16" t="s">
        <v>4050</v>
      </c>
      <c r="EC1396" s="9">
        <v>1815.3835488300001</v>
      </c>
      <c r="ED1396" s="17">
        <v>3119.6763241475842</v>
      </c>
      <c r="EE1396" s="18">
        <v>1.72</v>
      </c>
      <c r="EF1396" s="19" t="s">
        <v>192</v>
      </c>
      <c r="EG1396" s="16" t="s">
        <v>4072</v>
      </c>
      <c r="EH1396" s="20" t="s">
        <v>4045</v>
      </c>
      <c r="EI1396" s="20" t="s">
        <v>4073</v>
      </c>
      <c r="EJ1396" s="20">
        <v>1815.3835488300001</v>
      </c>
      <c r="EK1396" s="21">
        <v>1049.2380257075206</v>
      </c>
      <c r="EL1396" s="20">
        <v>1.7519012345679013</v>
      </c>
      <c r="EM1396" s="20">
        <v>1838.1613925925924</v>
      </c>
      <c r="EN1396" s="22">
        <f t="shared" si="674"/>
        <v>0.32151313564099676</v>
      </c>
      <c r="EO1396" s="23">
        <f t="shared" si="675"/>
        <v>1.6630961776975987E-2</v>
      </c>
      <c r="EP1396" s="22">
        <f t="shared" si="676"/>
        <v>7.2443341977675045E-3</v>
      </c>
      <c r="EQ1396" s="22">
        <f t="shared" si="677"/>
        <v>8.3577629947006418E-2</v>
      </c>
      <c r="ER1396" s="22">
        <f t="shared" si="678"/>
        <v>0</v>
      </c>
      <c r="ES1396" s="22">
        <f t="shared" si="679"/>
        <v>0</v>
      </c>
      <c r="ET1396" s="22">
        <f t="shared" si="680"/>
        <v>0</v>
      </c>
      <c r="EU1396" s="22">
        <f t="shared" si="681"/>
        <v>3.5516969218626675E-2</v>
      </c>
      <c r="EV1396" s="22">
        <f t="shared" si="682"/>
        <v>0</v>
      </c>
      <c r="EW1396" s="22">
        <f t="shared" si="683"/>
        <v>0.11032810914421018</v>
      </c>
      <c r="EX1396" s="22">
        <f t="shared" si="684"/>
        <v>0.10373210057503666</v>
      </c>
      <c r="EY1396" s="22">
        <f t="shared" si="685"/>
        <v>0.13741684519111513</v>
      </c>
      <c r="EZ1396" s="22">
        <f t="shared" si="686"/>
        <v>0</v>
      </c>
      <c r="FA1396" s="22">
        <f t="shared" si="687"/>
        <v>0.11103281091442102</v>
      </c>
      <c r="FB1396" s="22">
        <f t="shared" si="688"/>
        <v>0.39452023903484051</v>
      </c>
      <c r="FC1396" s="22">
        <f t="shared" si="16"/>
        <v>0.49272747773142411</v>
      </c>
      <c r="FD1396" s="22">
        <f t="shared" si="689"/>
        <v>0.55434782608695654</v>
      </c>
      <c r="FE1396" s="22">
        <f t="shared" si="690"/>
        <v>0.38672768878718528</v>
      </c>
      <c r="FF1396" s="22">
        <f t="shared" si="691"/>
        <v>3.1464530892448508E-2</v>
      </c>
      <c r="FG1396" s="22">
        <f t="shared" si="692"/>
        <v>2.7459954233409609E-2</v>
      </c>
      <c r="FH1396" s="22">
        <f t="shared" si="693"/>
        <v>0.26212087044762655</v>
      </c>
      <c r="FI1396" s="23">
        <f t="shared" si="694"/>
        <v>0.16287067313113091</v>
      </c>
      <c r="FJ1396" s="24">
        <f t="shared" si="695"/>
        <v>0.55533318299695567</v>
      </c>
      <c r="FK1396" s="22">
        <f t="shared" si="696"/>
        <v>0.19541875887805632</v>
      </c>
      <c r="FL1396" s="25">
        <v>1390.9574424129739</v>
      </c>
      <c r="FM1396" s="25">
        <v>13.015946355404056</v>
      </c>
      <c r="FN1396" s="25">
        <v>487.96675615826177</v>
      </c>
      <c r="FO1396" s="9">
        <v>13.458276748657227</v>
      </c>
      <c r="FP1396" s="26">
        <f t="shared" si="0"/>
        <v>997.16165733337402</v>
      </c>
      <c r="FQ1396" s="22">
        <f t="shared" si="697"/>
        <v>6.592959381896879E-2</v>
      </c>
      <c r="FR1396" s="28">
        <f t="shared" si="698"/>
        <v>0.13395929480397262</v>
      </c>
      <c r="FS1396" s="28">
        <f t="shared" si="699"/>
        <v>0.80069167804060426</v>
      </c>
      <c r="FT1396" s="28">
        <f t="shared" si="700"/>
        <v>0.28354889540105843</v>
      </c>
      <c r="FU1396" s="28">
        <f t="shared" si="701"/>
        <v>0.2164487500469226</v>
      </c>
      <c r="FV1396" s="28">
        <f t="shared" si="702"/>
        <v>0.47090599700044655</v>
      </c>
      <c r="FW1396" s="22">
        <f t="shared" si="703"/>
        <v>0.34389446386289324</v>
      </c>
      <c r="FX1396" s="22">
        <f t="shared" si="704"/>
        <v>2.6278518518518519</v>
      </c>
      <c r="FY1396" s="22">
        <f t="shared" si="705"/>
        <v>0</v>
      </c>
    </row>
    <row r="1397" spans="1:181" ht="15.75" customHeight="1">
      <c r="A1397" s="9">
        <v>1</v>
      </c>
      <c r="B1397" s="9" t="s">
        <v>184</v>
      </c>
      <c r="C1397" s="9" t="s">
        <v>4044</v>
      </c>
      <c r="D1397" s="9" t="s">
        <v>4045</v>
      </c>
      <c r="E1397" s="9" t="s">
        <v>4075</v>
      </c>
      <c r="F1397" s="9" t="s">
        <v>4076</v>
      </c>
      <c r="G1397" s="9">
        <v>917.31850793299998</v>
      </c>
      <c r="H1397" s="9">
        <v>38</v>
      </c>
      <c r="I1397" s="9">
        <v>17.8125</v>
      </c>
      <c r="J1397" s="9">
        <v>47.625</v>
      </c>
      <c r="K1397" s="9">
        <v>74.75</v>
      </c>
      <c r="L1397" s="9">
        <v>206.25</v>
      </c>
      <c r="M1397" s="9">
        <v>532.8125</v>
      </c>
      <c r="N1397" s="9">
        <v>7.7971353530883789</v>
      </c>
      <c r="O1397" s="9">
        <v>537.70294189453125</v>
      </c>
      <c r="P1397" s="9">
        <v>214.54325026327336</v>
      </c>
      <c r="Q1397" s="9">
        <v>7.125</v>
      </c>
      <c r="R1397" s="9">
        <v>0</v>
      </c>
      <c r="S1397" s="9">
        <v>230.375</v>
      </c>
      <c r="T1397" s="9">
        <v>248.3125</v>
      </c>
      <c r="U1397" s="9">
        <v>431.4375</v>
      </c>
      <c r="V1397" s="9">
        <v>0</v>
      </c>
      <c r="W1397" s="9">
        <v>1309.3390107644093</v>
      </c>
      <c r="X1397" s="9">
        <v>14.307547349775172</v>
      </c>
      <c r="Y1397" s="9">
        <v>84</v>
      </c>
      <c r="Z1397" s="9">
        <v>230497</v>
      </c>
      <c r="AA1397" s="9">
        <v>137.89000000000001</v>
      </c>
      <c r="AB1397" s="9">
        <v>54.27</v>
      </c>
      <c r="AC1397" s="9">
        <v>53.51</v>
      </c>
      <c r="AD1397" s="9">
        <v>0.76</v>
      </c>
      <c r="AE1397" s="9">
        <v>8.49</v>
      </c>
      <c r="AF1397" s="9">
        <v>44.71</v>
      </c>
      <c r="AG1397" s="9">
        <v>30.42</v>
      </c>
      <c r="AH1397" s="9">
        <v>27.7</v>
      </c>
      <c r="AI1397" s="9">
        <v>22.8</v>
      </c>
      <c r="AJ1397" s="9">
        <v>2.1</v>
      </c>
      <c r="AK1397" s="9">
        <v>0</v>
      </c>
      <c r="AL1397" s="9">
        <v>4.5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1.05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0</v>
      </c>
      <c r="BA1397" s="9">
        <v>0</v>
      </c>
      <c r="BB1397" s="9">
        <v>0</v>
      </c>
      <c r="BC1397" s="9">
        <v>27.75</v>
      </c>
      <c r="BD1397" s="9">
        <v>0</v>
      </c>
      <c r="BE1397" s="9">
        <v>0</v>
      </c>
      <c r="BF1397" s="9">
        <v>0</v>
      </c>
      <c r="BG1397" s="9">
        <v>0</v>
      </c>
      <c r="BH1397" s="9">
        <v>0</v>
      </c>
      <c r="BI1397" s="9">
        <v>0</v>
      </c>
      <c r="BJ1397" s="9">
        <v>0</v>
      </c>
      <c r="BK1397" s="9">
        <v>0</v>
      </c>
      <c r="BL1397" s="9">
        <v>0</v>
      </c>
      <c r="BM1397" s="9">
        <v>7.16</v>
      </c>
      <c r="BN1397" s="9">
        <v>0</v>
      </c>
      <c r="BO1397" s="9">
        <v>4.08</v>
      </c>
      <c r="BP1397" s="9">
        <v>0</v>
      </c>
      <c r="BQ1397" s="9">
        <v>3.16</v>
      </c>
      <c r="BR1397" s="9">
        <v>0</v>
      </c>
      <c r="BS1397" s="9">
        <v>4.32</v>
      </c>
      <c r="BT1397" s="9">
        <v>1.81</v>
      </c>
      <c r="BU1397" s="9">
        <v>0</v>
      </c>
      <c r="BV1397" s="9">
        <v>0</v>
      </c>
      <c r="BW1397" s="9">
        <v>0</v>
      </c>
      <c r="BX1397" s="9">
        <v>2.72</v>
      </c>
      <c r="BY1397" s="9">
        <v>0</v>
      </c>
      <c r="BZ1397" s="9">
        <v>0</v>
      </c>
      <c r="CA1397" s="9">
        <v>1.33</v>
      </c>
      <c r="CB1397" s="9">
        <v>0</v>
      </c>
      <c r="CC1397" s="9">
        <v>0</v>
      </c>
      <c r="CD1397" s="9">
        <v>7.23</v>
      </c>
      <c r="CE1397" s="9">
        <v>0</v>
      </c>
      <c r="CF1397" s="9">
        <v>6.14</v>
      </c>
      <c r="CG1397" s="9">
        <v>6.85</v>
      </c>
      <c r="CH1397" s="9">
        <v>0</v>
      </c>
      <c r="CI1397" s="9">
        <v>20.11</v>
      </c>
      <c r="CJ1397" s="9">
        <v>0</v>
      </c>
      <c r="CK1397" s="9">
        <v>0.57999999999999996</v>
      </c>
      <c r="CL1397" s="9">
        <v>0</v>
      </c>
      <c r="CM1397" s="9">
        <v>0</v>
      </c>
      <c r="CN1397" s="9">
        <v>4.5200000000000005</v>
      </c>
      <c r="CO1397" s="9">
        <v>1.86</v>
      </c>
      <c r="CP1397" s="9">
        <v>1.06</v>
      </c>
      <c r="CQ1397" s="9">
        <v>2.33</v>
      </c>
      <c r="CR1397" s="9">
        <v>0.53</v>
      </c>
      <c r="CS1397" s="9">
        <v>28.8</v>
      </c>
      <c r="CT1397" s="9">
        <v>0</v>
      </c>
      <c r="CU1397" s="9">
        <v>91</v>
      </c>
      <c r="CV1397" s="9">
        <v>134.4</v>
      </c>
      <c r="CW1397" s="9" t="s">
        <v>4075</v>
      </c>
      <c r="CX1397" s="9">
        <v>917.32</v>
      </c>
      <c r="CY1397" s="9">
        <v>0.09</v>
      </c>
      <c r="CZ1397" s="9">
        <v>0.05</v>
      </c>
      <c r="DA1397" s="9">
        <v>0</v>
      </c>
      <c r="DB1397" s="9">
        <v>0.03</v>
      </c>
      <c r="DC1397" s="9">
        <v>0</v>
      </c>
      <c r="DD1397" s="9">
        <v>0</v>
      </c>
      <c r="DE1397" s="9">
        <v>0</v>
      </c>
      <c r="DF1397" s="9">
        <v>0.23</v>
      </c>
      <c r="DG1397" s="9">
        <v>0</v>
      </c>
      <c r="DH1397" s="9">
        <v>0</v>
      </c>
      <c r="DI1397" s="9">
        <v>0</v>
      </c>
      <c r="DJ1397" s="9">
        <v>0</v>
      </c>
      <c r="DK1397" s="9">
        <v>0</v>
      </c>
      <c r="DL1397" s="9">
        <v>0.04</v>
      </c>
      <c r="DM1397" s="9">
        <v>0</v>
      </c>
      <c r="DN1397" s="9">
        <v>0.33</v>
      </c>
      <c r="DO1397" s="9">
        <v>0</v>
      </c>
      <c r="DP1397" s="9">
        <v>0.08</v>
      </c>
      <c r="DQ1397" s="9">
        <v>0.06</v>
      </c>
      <c r="DR1397" s="9">
        <v>0</v>
      </c>
      <c r="DS1397" s="9">
        <v>0</v>
      </c>
      <c r="DT1397" s="9">
        <v>0</v>
      </c>
      <c r="DU1397" s="9">
        <v>0.02</v>
      </c>
      <c r="DV1397" s="9">
        <v>0</v>
      </c>
      <c r="DW1397" s="9">
        <v>0</v>
      </c>
      <c r="DX1397" s="9">
        <v>0.05</v>
      </c>
      <c r="DY1397" s="16" t="s">
        <v>4075</v>
      </c>
      <c r="DZ1397" s="16" t="s">
        <v>4077</v>
      </c>
      <c r="EA1397" s="16" t="s">
        <v>4049</v>
      </c>
      <c r="EB1397" s="16" t="s">
        <v>4050</v>
      </c>
      <c r="EC1397" s="9">
        <v>917.31850793299998</v>
      </c>
      <c r="ED1397" s="17">
        <v>506.50486513120001</v>
      </c>
      <c r="EE1397" s="18">
        <v>0.55000000000000004</v>
      </c>
      <c r="EF1397" s="19" t="s">
        <v>192</v>
      </c>
      <c r="EG1397" s="16" t="s">
        <v>4075</v>
      </c>
      <c r="EH1397" s="20" t="s">
        <v>4045</v>
      </c>
      <c r="EI1397" s="20" t="s">
        <v>4076</v>
      </c>
      <c r="EJ1397" s="20">
        <v>917.31850793299998</v>
      </c>
      <c r="EK1397" s="21">
        <v>1671.6005511639712</v>
      </c>
      <c r="EL1397" s="20">
        <v>1.025967261904762</v>
      </c>
      <c r="EM1397" s="20">
        <v>1715.0074404761904</v>
      </c>
      <c r="EN1397" s="22">
        <f t="shared" si="674"/>
        <v>0.2995141054463703</v>
      </c>
      <c r="EO1397" s="23">
        <f t="shared" si="675"/>
        <v>3.3622235505080693E-2</v>
      </c>
      <c r="EP1397" s="22">
        <f t="shared" si="676"/>
        <v>0</v>
      </c>
      <c r="EQ1397" s="22">
        <f t="shared" si="677"/>
        <v>0.208976579561714</v>
      </c>
      <c r="ER1397" s="22">
        <f t="shared" si="678"/>
        <v>0</v>
      </c>
      <c r="ES1397" s="22">
        <f t="shared" si="679"/>
        <v>0</v>
      </c>
      <c r="ET1397" s="22">
        <f t="shared" si="680"/>
        <v>0</v>
      </c>
      <c r="EU1397" s="22">
        <f t="shared" si="681"/>
        <v>5.39197228706981E-2</v>
      </c>
      <c r="EV1397" s="22">
        <f t="shared" si="682"/>
        <v>0</v>
      </c>
      <c r="EW1397" s="22">
        <f t="shared" si="683"/>
        <v>3.0725205211235788E-2</v>
      </c>
      <c r="EX1397" s="22">
        <f t="shared" si="684"/>
        <v>2.3796972663604189E-2</v>
      </c>
      <c r="EY1397" s="22">
        <f t="shared" si="685"/>
        <v>0.18834249566985464</v>
      </c>
      <c r="EZ1397" s="22">
        <f t="shared" si="686"/>
        <v>1.3630544468709994E-2</v>
      </c>
      <c r="FA1397" s="22">
        <f t="shared" si="687"/>
        <v>0.15227050229685971</v>
      </c>
      <c r="FB1397" s="22">
        <f t="shared" si="688"/>
        <v>0.29444988327434296</v>
      </c>
      <c r="FC1397" s="22">
        <f t="shared" si="16"/>
        <v>0.38146348538690256</v>
      </c>
      <c r="FD1397" s="22">
        <f t="shared" si="689"/>
        <v>0.52661596958174905</v>
      </c>
      <c r="FE1397" s="22">
        <f t="shared" si="690"/>
        <v>0.43346007604562736</v>
      </c>
      <c r="FF1397" s="22">
        <f t="shared" si="691"/>
        <v>3.9923954372623575E-2</v>
      </c>
      <c r="FG1397" s="22">
        <f t="shared" si="692"/>
        <v>0</v>
      </c>
      <c r="FH1397" s="22">
        <f t="shared" si="693"/>
        <v>0.39357458844006088</v>
      </c>
      <c r="FI1397" s="23">
        <f t="shared" si="694"/>
        <v>0.32424396257886717</v>
      </c>
      <c r="FJ1397" s="24">
        <f t="shared" si="695"/>
        <v>0.22061063166291972</v>
      </c>
      <c r="FK1397" s="22">
        <f t="shared" si="696"/>
        <v>0.15031856308089594</v>
      </c>
      <c r="FL1397" s="25">
        <v>1309.3390107644093</v>
      </c>
      <c r="FM1397" s="25">
        <v>14.307547349775172</v>
      </c>
      <c r="FN1397" s="25">
        <v>214.54325026327336</v>
      </c>
      <c r="FO1397" s="9">
        <v>7.7971353530883789</v>
      </c>
      <c r="FP1397" s="26">
        <f t="shared" si="0"/>
        <v>529.90580654144287</v>
      </c>
      <c r="FQ1397" s="22">
        <f t="shared" si="697"/>
        <v>6.0843098135851072E-2</v>
      </c>
      <c r="FR1397" s="28">
        <f t="shared" si="698"/>
        <v>0.13340513566628937</v>
      </c>
      <c r="FS1397" s="28">
        <f t="shared" si="699"/>
        <v>0.80567708337787114</v>
      </c>
      <c r="FT1397" s="28">
        <f t="shared" si="700"/>
        <v>0.25113959656074697</v>
      </c>
      <c r="FU1397" s="28">
        <f t="shared" si="701"/>
        <v>0.27069387334125006</v>
      </c>
      <c r="FV1397" s="28">
        <f t="shared" si="702"/>
        <v>0.47032464326067186</v>
      </c>
      <c r="FW1397" s="22">
        <f t="shared" si="703"/>
        <v>0.65994633403437519</v>
      </c>
      <c r="FX1397" s="22">
        <f t="shared" si="704"/>
        <v>1.6415476190476193</v>
      </c>
      <c r="FY1397" s="22">
        <f t="shared" si="705"/>
        <v>1.2500000000000001E-2</v>
      </c>
    </row>
    <row r="1398" spans="1:181" ht="15.75" customHeight="1">
      <c r="A1398" s="9">
        <v>1</v>
      </c>
      <c r="B1398" s="9" t="s">
        <v>184</v>
      </c>
      <c r="C1398" s="9" t="s">
        <v>4044</v>
      </c>
      <c r="D1398" s="9" t="s">
        <v>4045</v>
      </c>
      <c r="E1398" s="9" t="s">
        <v>4078</v>
      </c>
      <c r="F1398" s="9" t="s">
        <v>4079</v>
      </c>
      <c r="G1398" s="9">
        <v>664.48688510500006</v>
      </c>
      <c r="H1398" s="9">
        <v>8.75</v>
      </c>
      <c r="I1398" s="9">
        <v>16.8125</v>
      </c>
      <c r="J1398" s="9">
        <v>44.5</v>
      </c>
      <c r="K1398" s="9">
        <v>68.4375</v>
      </c>
      <c r="L1398" s="9">
        <v>171.6875</v>
      </c>
      <c r="M1398" s="9">
        <v>354.0625</v>
      </c>
      <c r="N1398" s="9">
        <v>9.4668560028076172</v>
      </c>
      <c r="O1398" s="9">
        <v>702.12164306640625</v>
      </c>
      <c r="P1398" s="9">
        <v>390.68152806863867</v>
      </c>
      <c r="Q1398" s="9">
        <v>0</v>
      </c>
      <c r="R1398" s="9">
        <v>0</v>
      </c>
      <c r="S1398" s="9">
        <v>18.0625</v>
      </c>
      <c r="T1398" s="9">
        <v>277.625</v>
      </c>
      <c r="U1398" s="9">
        <v>368.5625</v>
      </c>
      <c r="V1398" s="9">
        <v>0</v>
      </c>
      <c r="W1398" s="9">
        <v>1366.6280206864128</v>
      </c>
      <c r="X1398" s="9">
        <v>13.607826986365774</v>
      </c>
      <c r="Y1398" s="9">
        <v>43</v>
      </c>
      <c r="Z1398" s="9">
        <v>133849.39720000001</v>
      </c>
      <c r="AA1398" s="9">
        <v>93.6</v>
      </c>
      <c r="AB1398" s="9">
        <v>41.63</v>
      </c>
      <c r="AC1398" s="9">
        <v>41.63</v>
      </c>
      <c r="AD1398" s="9">
        <v>0</v>
      </c>
      <c r="AE1398" s="9">
        <v>3.33</v>
      </c>
      <c r="AF1398" s="9">
        <v>17.7</v>
      </c>
      <c r="AG1398" s="9">
        <v>30.94</v>
      </c>
      <c r="AH1398" s="9">
        <v>20.2</v>
      </c>
      <c r="AI1398" s="9">
        <v>25.2</v>
      </c>
      <c r="AJ1398" s="9">
        <v>2.4</v>
      </c>
      <c r="AK1398" s="9">
        <v>0.8</v>
      </c>
      <c r="AL1398" s="9">
        <v>6.93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4.9800000000000004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4.82</v>
      </c>
      <c r="BD1398" s="9">
        <v>0</v>
      </c>
      <c r="BE1398" s="9">
        <v>0</v>
      </c>
      <c r="BF1398" s="9">
        <v>0</v>
      </c>
      <c r="BG1398" s="9">
        <v>0</v>
      </c>
      <c r="BH1398" s="9">
        <v>3.21</v>
      </c>
      <c r="BI1398" s="9">
        <v>0</v>
      </c>
      <c r="BJ1398" s="9">
        <v>0</v>
      </c>
      <c r="BK1398" s="9">
        <v>0</v>
      </c>
      <c r="BL1398" s="9">
        <v>0</v>
      </c>
      <c r="BM1398" s="9">
        <v>4.28</v>
      </c>
      <c r="BN1398" s="9">
        <v>0</v>
      </c>
      <c r="BO1398" s="9">
        <v>7.98</v>
      </c>
      <c r="BP1398" s="9">
        <v>0</v>
      </c>
      <c r="BQ1398" s="9">
        <v>1.77</v>
      </c>
      <c r="BR1398" s="9">
        <v>0</v>
      </c>
      <c r="BS1398" s="9">
        <v>3.84</v>
      </c>
      <c r="BT1398" s="9">
        <v>0</v>
      </c>
      <c r="BU1398" s="9">
        <v>0</v>
      </c>
      <c r="BV1398" s="9">
        <v>0</v>
      </c>
      <c r="BW1398" s="9">
        <v>0</v>
      </c>
      <c r="BX1398" s="9">
        <v>0</v>
      </c>
      <c r="BY1398" s="9">
        <v>0</v>
      </c>
      <c r="BZ1398" s="9">
        <v>0</v>
      </c>
      <c r="CA1398" s="9">
        <v>0</v>
      </c>
      <c r="CB1398" s="9">
        <v>0</v>
      </c>
      <c r="CC1398" s="9">
        <v>0</v>
      </c>
      <c r="CD1398" s="9">
        <v>0</v>
      </c>
      <c r="CE1398" s="9">
        <v>0</v>
      </c>
      <c r="CF1398" s="9">
        <v>12.54</v>
      </c>
      <c r="CG1398" s="9">
        <v>3.17</v>
      </c>
      <c r="CH1398" s="9">
        <v>0</v>
      </c>
      <c r="CI1398" s="9">
        <v>4.82</v>
      </c>
      <c r="CJ1398" s="9">
        <v>0</v>
      </c>
      <c r="CK1398" s="9">
        <v>5.07</v>
      </c>
      <c r="CL1398" s="9">
        <v>0</v>
      </c>
      <c r="CM1398" s="9">
        <v>0</v>
      </c>
      <c r="CN1398" s="9">
        <v>2.46</v>
      </c>
      <c r="CO1398" s="9">
        <v>1.68</v>
      </c>
      <c r="CP1398" s="9">
        <v>2.0699999999999998</v>
      </c>
      <c r="CQ1398" s="9">
        <v>3.33</v>
      </c>
      <c r="CR1398" s="9">
        <v>0</v>
      </c>
      <c r="CS1398" s="9">
        <v>20.65</v>
      </c>
      <c r="CT1398" s="9">
        <v>0</v>
      </c>
      <c r="CU1398" s="9">
        <v>57</v>
      </c>
      <c r="CV1398" s="9">
        <v>60.199999999999996</v>
      </c>
      <c r="CW1398" s="9" t="s">
        <v>4078</v>
      </c>
      <c r="CX1398" s="9">
        <v>664.49</v>
      </c>
      <c r="CY1398" s="9">
        <v>0.06</v>
      </c>
      <c r="CZ1398" s="9">
        <v>7.0000000000000007E-2</v>
      </c>
      <c r="DA1398" s="9">
        <v>0</v>
      </c>
      <c r="DB1398" s="9">
        <v>0.03</v>
      </c>
      <c r="DC1398" s="9">
        <v>0</v>
      </c>
      <c r="DD1398" s="9">
        <v>0</v>
      </c>
      <c r="DE1398" s="9">
        <v>0</v>
      </c>
      <c r="DF1398" s="9">
        <v>0.2</v>
      </c>
      <c r="DG1398" s="9">
        <v>0</v>
      </c>
      <c r="DH1398" s="9">
        <v>0</v>
      </c>
      <c r="DI1398" s="9">
        <v>0</v>
      </c>
      <c r="DJ1398" s="9">
        <v>0</v>
      </c>
      <c r="DK1398" s="9">
        <v>0</v>
      </c>
      <c r="DL1398" s="9">
        <v>0.03</v>
      </c>
      <c r="DM1398" s="9">
        <v>0</v>
      </c>
      <c r="DN1398" s="9">
        <v>0.35</v>
      </c>
      <c r="DO1398" s="9">
        <v>0</v>
      </c>
      <c r="DP1398" s="9">
        <v>0.08</v>
      </c>
      <c r="DQ1398" s="9">
        <v>0.03</v>
      </c>
      <c r="DR1398" s="9">
        <v>0</v>
      </c>
      <c r="DS1398" s="9">
        <v>0.01</v>
      </c>
      <c r="DT1398" s="9">
        <v>0.01</v>
      </c>
      <c r="DU1398" s="9">
        <v>0.13</v>
      </c>
      <c r="DV1398" s="9">
        <v>0</v>
      </c>
      <c r="DW1398" s="9">
        <v>0</v>
      </c>
      <c r="DX1398" s="9">
        <v>0.01</v>
      </c>
      <c r="DY1398" s="16" t="s">
        <v>4078</v>
      </c>
      <c r="DZ1398" s="16" t="s">
        <v>4080</v>
      </c>
      <c r="EA1398" s="16" t="s">
        <v>4049</v>
      </c>
      <c r="EB1398" s="16" t="s">
        <v>4050</v>
      </c>
      <c r="EC1398" s="9">
        <v>664.48688510500006</v>
      </c>
      <c r="ED1398" s="17">
        <v>772.52961220426005</v>
      </c>
      <c r="EE1398" s="18">
        <v>1.1599999999999999</v>
      </c>
      <c r="EF1398" s="19" t="s">
        <v>192</v>
      </c>
      <c r="EG1398" s="16" t="s">
        <v>4078</v>
      </c>
      <c r="EH1398" s="20" t="s">
        <v>4045</v>
      </c>
      <c r="EI1398" s="20" t="s">
        <v>4079</v>
      </c>
      <c r="EJ1398" s="20">
        <v>664.48688510500006</v>
      </c>
      <c r="EK1398" s="21">
        <v>1430.0149273504276</v>
      </c>
      <c r="EL1398" s="20">
        <v>1.5548172757475083</v>
      </c>
      <c r="EM1398" s="20">
        <v>2223.4119136212626</v>
      </c>
      <c r="EN1398" s="22">
        <f t="shared" si="674"/>
        <v>0.2639957264957265</v>
      </c>
      <c r="EO1398" s="23">
        <f t="shared" si="675"/>
        <v>7.4038461538461539E-2</v>
      </c>
      <c r="EP1398" s="22">
        <f t="shared" si="676"/>
        <v>0</v>
      </c>
      <c r="EQ1398" s="22">
        <f t="shared" si="677"/>
        <v>5.4389528323177623E-2</v>
      </c>
      <c r="ER1398" s="22">
        <f t="shared" si="678"/>
        <v>3.6222071767095465E-2</v>
      </c>
      <c r="ES1398" s="22">
        <f t="shared" si="679"/>
        <v>0</v>
      </c>
      <c r="ET1398" s="22">
        <f t="shared" si="680"/>
        <v>0</v>
      </c>
      <c r="EU1398" s="22">
        <f t="shared" si="681"/>
        <v>4.8296095689460625E-2</v>
      </c>
      <c r="EV1398" s="22">
        <f t="shared" si="682"/>
        <v>0</v>
      </c>
      <c r="EW1398" s="22">
        <f t="shared" si="683"/>
        <v>9.0047393364928924E-2</v>
      </c>
      <c r="EX1398" s="22">
        <f t="shared" si="684"/>
        <v>1.9972918077183481E-2</v>
      </c>
      <c r="EY1398" s="22">
        <f t="shared" si="685"/>
        <v>0.15493116677950802</v>
      </c>
      <c r="EZ1398" s="22">
        <f t="shared" si="686"/>
        <v>0</v>
      </c>
      <c r="FA1398" s="22">
        <f t="shared" si="687"/>
        <v>0.17727375310313701</v>
      </c>
      <c r="FB1398" s="22">
        <f t="shared" si="688"/>
        <v>0.3406680207628075</v>
      </c>
      <c r="FC1398" s="22">
        <f t="shared" si="16"/>
        <v>0.51923076923076916</v>
      </c>
      <c r="FD1398" s="22">
        <f t="shared" si="689"/>
        <v>0.41563786008230458</v>
      </c>
      <c r="FE1398" s="22">
        <f t="shared" si="690"/>
        <v>0.5185185185185186</v>
      </c>
      <c r="FF1398" s="22">
        <f t="shared" si="691"/>
        <v>4.938271604938272E-2</v>
      </c>
      <c r="FG1398" s="22">
        <f t="shared" si="692"/>
        <v>1.646090534979424E-2</v>
      </c>
      <c r="FH1398" s="22">
        <f t="shared" si="693"/>
        <v>0.44476495726495729</v>
      </c>
      <c r="FI1398" s="23">
        <f t="shared" si="694"/>
        <v>0.1891025641025641</v>
      </c>
      <c r="FJ1398" s="24">
        <f t="shared" si="695"/>
        <v>0.3305555555555556</v>
      </c>
      <c r="FK1398" s="22">
        <f t="shared" si="696"/>
        <v>0.14086056790302134</v>
      </c>
      <c r="FL1398" s="25">
        <v>1366.6280206864128</v>
      </c>
      <c r="FM1398" s="25">
        <v>13.607826986365774</v>
      </c>
      <c r="FN1398" s="25">
        <v>390.68152806863867</v>
      </c>
      <c r="FO1398" s="9">
        <v>9.4668560028076172</v>
      </c>
      <c r="FP1398" s="26">
        <f t="shared" si="0"/>
        <v>692.65478706359863</v>
      </c>
      <c r="FQ1398" s="22">
        <f t="shared" si="697"/>
        <v>3.8469532767318196E-2</v>
      </c>
      <c r="FR1398" s="28">
        <f t="shared" si="698"/>
        <v>0.16996196995243026</v>
      </c>
      <c r="FS1398" s="28">
        <f t="shared" si="699"/>
        <v>0.79121200400655411</v>
      </c>
      <c r="FT1398" s="28">
        <f t="shared" si="700"/>
        <v>2.7182628287909433E-2</v>
      </c>
      <c r="FU1398" s="28">
        <f t="shared" si="701"/>
        <v>0.41780358081278096</v>
      </c>
      <c r="FV1398" s="28">
        <f t="shared" si="702"/>
        <v>0.55465729762561222</v>
      </c>
      <c r="FW1398" s="22">
        <f t="shared" si="703"/>
        <v>0.60897435897435903</v>
      </c>
      <c r="FX1398" s="22">
        <f t="shared" si="704"/>
        <v>2.1767441860465113</v>
      </c>
      <c r="FY1398" s="22">
        <f t="shared" si="705"/>
        <v>0.1158139534883721</v>
      </c>
    </row>
    <row r="1399" spans="1:181" ht="15.75" customHeight="1">
      <c r="A1399" s="9">
        <v>1</v>
      </c>
      <c r="B1399" s="9" t="s">
        <v>184</v>
      </c>
      <c r="C1399" s="9" t="s">
        <v>4044</v>
      </c>
      <c r="D1399" s="9" t="s">
        <v>4045</v>
      </c>
      <c r="E1399" s="9" t="s">
        <v>4081</v>
      </c>
      <c r="F1399" s="9" t="s">
        <v>4082</v>
      </c>
      <c r="G1399" s="9">
        <v>3177.16501255</v>
      </c>
      <c r="H1399" s="9">
        <v>31.25</v>
      </c>
      <c r="I1399" s="9">
        <v>47.375</v>
      </c>
      <c r="J1399" s="9">
        <v>119.0625</v>
      </c>
      <c r="K1399" s="9">
        <v>198.5625</v>
      </c>
      <c r="L1399" s="9">
        <v>698.75</v>
      </c>
      <c r="M1399" s="9">
        <v>2082.3125</v>
      </c>
      <c r="N1399" s="9">
        <v>182.22245788574219</v>
      </c>
      <c r="O1399" s="9">
        <v>1260</v>
      </c>
      <c r="P1399" s="9">
        <v>834.75097076537872</v>
      </c>
      <c r="Q1399" s="9">
        <v>0</v>
      </c>
      <c r="R1399" s="9">
        <v>7.8125</v>
      </c>
      <c r="S1399" s="9">
        <v>1080.8125</v>
      </c>
      <c r="T1399" s="9">
        <v>1438.1875</v>
      </c>
      <c r="U1399" s="9">
        <v>650.5</v>
      </c>
      <c r="V1399" s="9">
        <v>0</v>
      </c>
      <c r="W1399" s="9">
        <v>1463.5666489644184</v>
      </c>
      <c r="X1399" s="9">
        <v>11.76778721897681</v>
      </c>
      <c r="Y1399" s="9">
        <v>119</v>
      </c>
      <c r="Z1399" s="9">
        <v>403556.96269999997</v>
      </c>
      <c r="AA1399" s="9">
        <v>401.45</v>
      </c>
      <c r="AB1399" s="9">
        <v>120.8</v>
      </c>
      <c r="AC1399" s="9">
        <v>120.8</v>
      </c>
      <c r="AD1399" s="9">
        <v>0</v>
      </c>
      <c r="AE1399" s="9">
        <v>2.33</v>
      </c>
      <c r="AF1399" s="9">
        <v>5.0999999999999996</v>
      </c>
      <c r="AG1399" s="9">
        <v>273.22000000000003</v>
      </c>
      <c r="AH1399" s="9">
        <v>254.8</v>
      </c>
      <c r="AI1399" s="9">
        <v>77.600000000000009</v>
      </c>
      <c r="AJ1399" s="9">
        <v>56.7</v>
      </c>
      <c r="AK1399" s="9">
        <v>8</v>
      </c>
      <c r="AL1399" s="9">
        <v>0</v>
      </c>
      <c r="AM1399" s="9">
        <v>0</v>
      </c>
      <c r="AN1399" s="9">
        <v>0</v>
      </c>
      <c r="AO1399" s="9">
        <v>0</v>
      </c>
      <c r="AP1399" s="9">
        <v>0</v>
      </c>
      <c r="AQ1399" s="9">
        <v>0</v>
      </c>
      <c r="AR1399" s="9">
        <v>0</v>
      </c>
      <c r="AS1399" s="9">
        <v>3.24</v>
      </c>
      <c r="AT1399" s="9">
        <v>0</v>
      </c>
      <c r="AU1399" s="9">
        <v>0</v>
      </c>
      <c r="AV1399" s="9">
        <v>0</v>
      </c>
      <c r="AW1399" s="9">
        <v>0</v>
      </c>
      <c r="AX1399" s="9">
        <v>0</v>
      </c>
      <c r="AY1399" s="9">
        <v>0</v>
      </c>
      <c r="AZ1399" s="9">
        <v>0</v>
      </c>
      <c r="BA1399" s="9">
        <v>0</v>
      </c>
      <c r="BB1399" s="9">
        <v>0</v>
      </c>
      <c r="BC1399" s="9">
        <v>0</v>
      </c>
      <c r="BD1399" s="9">
        <v>0</v>
      </c>
      <c r="BE1399" s="9">
        <v>0</v>
      </c>
      <c r="BF1399" s="9">
        <v>0</v>
      </c>
      <c r="BG1399" s="9">
        <v>0</v>
      </c>
      <c r="BH1399" s="9">
        <v>0</v>
      </c>
      <c r="BI1399" s="9">
        <v>0</v>
      </c>
      <c r="BJ1399" s="9">
        <v>0</v>
      </c>
      <c r="BK1399" s="9">
        <v>0</v>
      </c>
      <c r="BL1399" s="9">
        <v>0</v>
      </c>
      <c r="BM1399" s="9">
        <v>0</v>
      </c>
      <c r="BN1399" s="9">
        <v>0</v>
      </c>
      <c r="BO1399" s="9">
        <v>125.45</v>
      </c>
      <c r="BP1399" s="9">
        <v>0</v>
      </c>
      <c r="BQ1399" s="9">
        <v>16.809999999999999</v>
      </c>
      <c r="BR1399" s="9">
        <v>10.96</v>
      </c>
      <c r="BS1399" s="9">
        <v>87.07</v>
      </c>
      <c r="BT1399" s="9">
        <v>36.270000000000003</v>
      </c>
      <c r="BU1399" s="9">
        <v>0</v>
      </c>
      <c r="BV1399" s="9">
        <v>0</v>
      </c>
      <c r="BW1399" s="9">
        <v>0</v>
      </c>
      <c r="BX1399" s="9">
        <v>0</v>
      </c>
      <c r="BY1399" s="9">
        <v>0</v>
      </c>
      <c r="BZ1399" s="9">
        <v>0</v>
      </c>
      <c r="CA1399" s="9">
        <v>0</v>
      </c>
      <c r="CB1399" s="9">
        <v>0</v>
      </c>
      <c r="CC1399" s="9">
        <v>0</v>
      </c>
      <c r="CD1399" s="9">
        <v>0</v>
      </c>
      <c r="CE1399" s="9">
        <v>0</v>
      </c>
      <c r="CF1399" s="9">
        <v>0</v>
      </c>
      <c r="CG1399" s="9">
        <v>0</v>
      </c>
      <c r="CH1399" s="9">
        <v>0</v>
      </c>
      <c r="CI1399" s="9">
        <v>71.040000000000006</v>
      </c>
      <c r="CJ1399" s="9">
        <v>0</v>
      </c>
      <c r="CK1399" s="9">
        <v>4.4000000000000004</v>
      </c>
      <c r="CL1399" s="9">
        <v>0</v>
      </c>
      <c r="CM1399" s="9">
        <v>0</v>
      </c>
      <c r="CN1399" s="9">
        <v>12.41</v>
      </c>
      <c r="CO1399" s="9">
        <v>17.400000000000002</v>
      </c>
      <c r="CP1399" s="9">
        <v>0</v>
      </c>
      <c r="CQ1399" s="9">
        <v>0</v>
      </c>
      <c r="CR1399" s="9">
        <v>0</v>
      </c>
      <c r="CS1399" s="9">
        <v>16.399999999999999</v>
      </c>
      <c r="CT1399" s="9">
        <v>0</v>
      </c>
      <c r="CU1399" s="9">
        <v>178</v>
      </c>
      <c r="CV1399" s="9">
        <v>226.1</v>
      </c>
      <c r="CW1399" s="9" t="s">
        <v>4081</v>
      </c>
      <c r="CX1399" s="9">
        <v>3177.17</v>
      </c>
      <c r="CY1399" s="9">
        <v>0.01</v>
      </c>
      <c r="CZ1399" s="9">
        <v>0.1</v>
      </c>
      <c r="DA1399" s="9">
        <v>0</v>
      </c>
      <c r="DB1399" s="9">
        <v>0</v>
      </c>
      <c r="DC1399" s="9">
        <v>0</v>
      </c>
      <c r="DD1399" s="9">
        <v>0</v>
      </c>
      <c r="DE1399" s="9">
        <v>0</v>
      </c>
      <c r="DF1399" s="9">
        <v>7.0000000000000007E-2</v>
      </c>
      <c r="DG1399" s="9">
        <v>0</v>
      </c>
      <c r="DH1399" s="9">
        <v>0</v>
      </c>
      <c r="DI1399" s="9">
        <v>0</v>
      </c>
      <c r="DJ1399" s="9">
        <v>0</v>
      </c>
      <c r="DK1399" s="9">
        <v>0</v>
      </c>
      <c r="DL1399" s="9">
        <v>0.18</v>
      </c>
      <c r="DM1399" s="9">
        <v>0</v>
      </c>
      <c r="DN1399" s="9">
        <v>0</v>
      </c>
      <c r="DO1399" s="9">
        <v>0</v>
      </c>
      <c r="DP1399" s="9">
        <v>0.01</v>
      </c>
      <c r="DQ1399" s="9">
        <v>0.11</v>
      </c>
      <c r="DR1399" s="9">
        <v>0</v>
      </c>
      <c r="DS1399" s="9">
        <v>0</v>
      </c>
      <c r="DT1399" s="9">
        <v>0.01</v>
      </c>
      <c r="DU1399" s="9">
        <v>0.49</v>
      </c>
      <c r="DV1399" s="9">
        <v>0.02</v>
      </c>
      <c r="DW1399" s="9">
        <v>0</v>
      </c>
      <c r="DX1399" s="9">
        <v>0</v>
      </c>
      <c r="DY1399" s="16" t="s">
        <v>4081</v>
      </c>
      <c r="DZ1399" s="16" t="s">
        <v>4083</v>
      </c>
      <c r="EA1399" s="16" t="s">
        <v>4049</v>
      </c>
      <c r="EB1399" s="16" t="s">
        <v>4050</v>
      </c>
      <c r="EC1399" s="9">
        <v>3177.16501255</v>
      </c>
      <c r="ED1399" s="17">
        <v>4643.9111944899996</v>
      </c>
      <c r="EE1399" s="18">
        <v>1.46</v>
      </c>
      <c r="EF1399" s="19" t="s">
        <v>192</v>
      </c>
      <c r="EG1399" s="16" t="s">
        <v>4081</v>
      </c>
      <c r="EH1399" s="20" t="s">
        <v>4045</v>
      </c>
      <c r="EI1399" s="20" t="s">
        <v>4082</v>
      </c>
      <c r="EJ1399" s="20">
        <v>3177.16501255</v>
      </c>
      <c r="EK1399" s="21">
        <v>1005.2483813675426</v>
      </c>
      <c r="EL1399" s="20">
        <v>1.7755417956656347</v>
      </c>
      <c r="EM1399" s="20">
        <v>1784.8605161432993</v>
      </c>
      <c r="EN1399" s="22">
        <f t="shared" si="674"/>
        <v>0.44471291568065763</v>
      </c>
      <c r="EO1399" s="23">
        <f t="shared" si="675"/>
        <v>0</v>
      </c>
      <c r="EP1399" s="22">
        <f t="shared" si="676"/>
        <v>0</v>
      </c>
      <c r="EQ1399" s="22">
        <f t="shared" si="677"/>
        <v>0</v>
      </c>
      <c r="ER1399" s="22">
        <f t="shared" si="678"/>
        <v>0</v>
      </c>
      <c r="ES1399" s="22">
        <f t="shared" si="679"/>
        <v>0</v>
      </c>
      <c r="ET1399" s="22">
        <f t="shared" si="680"/>
        <v>0</v>
      </c>
      <c r="EU1399" s="22">
        <f t="shared" si="681"/>
        <v>0</v>
      </c>
      <c r="EV1399" s="22">
        <f t="shared" si="682"/>
        <v>0</v>
      </c>
      <c r="EW1399" s="22">
        <f t="shared" si="683"/>
        <v>0.31503478064337914</v>
      </c>
      <c r="EX1399" s="22">
        <f t="shared" si="684"/>
        <v>4.2213907234876072E-2</v>
      </c>
      <c r="EY1399" s="22">
        <f t="shared" si="685"/>
        <v>0.43562441927626128</v>
      </c>
      <c r="EZ1399" s="22">
        <f t="shared" si="686"/>
        <v>9.1082594610883721E-2</v>
      </c>
      <c r="FA1399" s="22">
        <f t="shared" si="687"/>
        <v>0</v>
      </c>
      <c r="FB1399" s="22">
        <f t="shared" si="688"/>
        <v>0.11604429823459984</v>
      </c>
      <c r="FC1399" s="22">
        <f t="shared" si="16"/>
        <v>0.98916427948686025</v>
      </c>
      <c r="FD1399" s="22">
        <f t="shared" si="689"/>
        <v>0.64165197683203223</v>
      </c>
      <c r="FE1399" s="22">
        <f t="shared" si="690"/>
        <v>0.19541677159405693</v>
      </c>
      <c r="FF1399" s="22">
        <f t="shared" si="691"/>
        <v>0.14278519264668849</v>
      </c>
      <c r="FG1399" s="22">
        <f t="shared" si="692"/>
        <v>2.0146058927222359E-2</v>
      </c>
      <c r="FH1399" s="22">
        <f t="shared" si="693"/>
        <v>0.3009092041350106</v>
      </c>
      <c r="FI1399" s="23">
        <f t="shared" si="694"/>
        <v>1.2703948187819156E-2</v>
      </c>
      <c r="FJ1399" s="24">
        <f t="shared" si="695"/>
        <v>0.68058288703449998</v>
      </c>
      <c r="FK1399" s="22">
        <f t="shared" si="696"/>
        <v>0.1263547843483884</v>
      </c>
      <c r="FL1399" s="25">
        <v>1463.5666489644184</v>
      </c>
      <c r="FM1399" s="25">
        <v>11.76778721897681</v>
      </c>
      <c r="FN1399" s="25">
        <v>834.75097076537872</v>
      </c>
      <c r="FO1399" s="9">
        <v>182.22245788574219</v>
      </c>
      <c r="FP1399" s="26">
        <f t="shared" si="0"/>
        <v>1077.7775421142578</v>
      </c>
      <c r="FQ1399" s="22">
        <f t="shared" si="697"/>
        <v>2.4746904768693581E-2</v>
      </c>
      <c r="FR1399" s="28">
        <f t="shared" si="698"/>
        <v>9.9971200345390129E-2</v>
      </c>
      <c r="FS1399" s="28">
        <f t="shared" si="699"/>
        <v>0.87532831597182692</v>
      </c>
      <c r="FT1399" s="28">
        <f t="shared" si="700"/>
        <v>0.34264037143172082</v>
      </c>
      <c r="FU1399" s="28">
        <f t="shared" si="701"/>
        <v>0.45266377236280447</v>
      </c>
      <c r="FV1399" s="28">
        <f t="shared" si="702"/>
        <v>0.20474227729138539</v>
      </c>
      <c r="FW1399" s="22">
        <f t="shared" si="703"/>
        <v>0.4433927014572176</v>
      </c>
      <c r="FX1399" s="22">
        <f t="shared" si="704"/>
        <v>3.3735294117647059</v>
      </c>
      <c r="FY1399" s="22">
        <f t="shared" si="705"/>
        <v>2.7226890756302524E-2</v>
      </c>
    </row>
    <row r="1400" spans="1:181" ht="15.75" customHeight="1">
      <c r="A1400" s="9">
        <v>1</v>
      </c>
      <c r="B1400" s="9" t="s">
        <v>184</v>
      </c>
      <c r="C1400" s="9" t="s">
        <v>4044</v>
      </c>
      <c r="D1400" s="9" t="s">
        <v>4045</v>
      </c>
      <c r="E1400" s="9" t="s">
        <v>4084</v>
      </c>
      <c r="F1400" s="9" t="s">
        <v>380</v>
      </c>
      <c r="G1400" s="9">
        <v>497.46574532099999</v>
      </c>
      <c r="H1400" s="9">
        <v>6.6875</v>
      </c>
      <c r="I1400" s="9">
        <v>11.9375</v>
      </c>
      <c r="J1400" s="9">
        <v>20.625</v>
      </c>
      <c r="K1400" s="9">
        <v>28.0625</v>
      </c>
      <c r="L1400" s="9">
        <v>88.8125</v>
      </c>
      <c r="M1400" s="9">
        <v>341.1875</v>
      </c>
      <c r="N1400" s="9">
        <v>19.825408935546875</v>
      </c>
      <c r="O1400" s="9">
        <v>415.25521850585938</v>
      </c>
      <c r="P1400" s="9">
        <v>201.01118179336629</v>
      </c>
      <c r="Q1400" s="9">
        <v>0</v>
      </c>
      <c r="R1400" s="9">
        <v>0</v>
      </c>
      <c r="S1400" s="9">
        <v>291.125</v>
      </c>
      <c r="T1400" s="9">
        <v>43.0625</v>
      </c>
      <c r="U1400" s="9">
        <v>163.125</v>
      </c>
      <c r="V1400" s="9">
        <v>0</v>
      </c>
      <c r="W1400" s="9">
        <v>1308.2870614862316</v>
      </c>
      <c r="X1400" s="9">
        <v>14.331611970325664</v>
      </c>
      <c r="Y1400" s="9">
        <v>64</v>
      </c>
      <c r="Z1400" s="9">
        <v>176924.87710000001</v>
      </c>
      <c r="AA1400" s="9">
        <v>114.4</v>
      </c>
      <c r="AB1400" s="9">
        <v>45.87</v>
      </c>
      <c r="AC1400" s="9">
        <v>44.37</v>
      </c>
      <c r="AD1400" s="9">
        <v>1.5</v>
      </c>
      <c r="AE1400" s="9">
        <v>3.68</v>
      </c>
      <c r="AF1400" s="9">
        <v>27.4</v>
      </c>
      <c r="AG1400" s="9">
        <v>37.450000000000003</v>
      </c>
      <c r="AH1400" s="9">
        <v>25.6</v>
      </c>
      <c r="AI1400" s="9">
        <v>28.7</v>
      </c>
      <c r="AJ1400" s="9">
        <v>2.1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7.63</v>
      </c>
      <c r="BD1400" s="9">
        <v>0</v>
      </c>
      <c r="BE1400" s="9">
        <v>0</v>
      </c>
      <c r="BF1400" s="9">
        <v>0</v>
      </c>
      <c r="BG1400" s="9">
        <v>0</v>
      </c>
      <c r="BH1400" s="9">
        <v>0</v>
      </c>
      <c r="BI1400" s="9">
        <v>0</v>
      </c>
      <c r="BJ1400" s="9">
        <v>0</v>
      </c>
      <c r="BK1400" s="9">
        <v>0</v>
      </c>
      <c r="BL1400" s="9">
        <v>0</v>
      </c>
      <c r="BM1400" s="9">
        <v>4.68</v>
      </c>
      <c r="BN1400" s="9">
        <v>0</v>
      </c>
      <c r="BO1400" s="9">
        <v>0</v>
      </c>
      <c r="BP1400" s="9">
        <v>0</v>
      </c>
      <c r="BQ1400" s="9">
        <v>1.05</v>
      </c>
      <c r="BR1400" s="9">
        <v>0</v>
      </c>
      <c r="BS1400" s="9">
        <v>1.25</v>
      </c>
      <c r="BT1400" s="9">
        <v>0</v>
      </c>
      <c r="BU1400" s="9">
        <v>0</v>
      </c>
      <c r="BV1400" s="9">
        <v>0</v>
      </c>
      <c r="BW1400" s="9">
        <v>0</v>
      </c>
      <c r="BX1400" s="9">
        <v>0</v>
      </c>
      <c r="BY1400" s="9">
        <v>0</v>
      </c>
      <c r="BZ1400" s="9">
        <v>0</v>
      </c>
      <c r="CA1400" s="9">
        <v>0</v>
      </c>
      <c r="CB1400" s="9">
        <v>0</v>
      </c>
      <c r="CC1400" s="9">
        <v>0</v>
      </c>
      <c r="CD1400" s="9">
        <v>2.02</v>
      </c>
      <c r="CE1400" s="9">
        <v>0</v>
      </c>
      <c r="CF1400" s="9">
        <v>4.87</v>
      </c>
      <c r="CG1400" s="9">
        <v>15.3</v>
      </c>
      <c r="CH1400" s="9">
        <v>0</v>
      </c>
      <c r="CI1400" s="9">
        <v>6.22</v>
      </c>
      <c r="CJ1400" s="9">
        <v>0</v>
      </c>
      <c r="CK1400" s="9">
        <v>1.4</v>
      </c>
      <c r="CL1400" s="9">
        <v>0</v>
      </c>
      <c r="CM1400" s="9">
        <v>0</v>
      </c>
      <c r="CN1400" s="9">
        <v>2.63</v>
      </c>
      <c r="CO1400" s="9">
        <v>1.1300000000000001</v>
      </c>
      <c r="CP1400" s="9">
        <v>0</v>
      </c>
      <c r="CQ1400" s="9">
        <v>3.63</v>
      </c>
      <c r="CR1400" s="9">
        <v>0</v>
      </c>
      <c r="CS1400" s="9">
        <v>61.09</v>
      </c>
      <c r="CT1400" s="9">
        <v>1.5</v>
      </c>
      <c r="CU1400" s="9">
        <v>60</v>
      </c>
      <c r="CV1400" s="9">
        <v>108.8</v>
      </c>
      <c r="CW1400" s="9" t="s">
        <v>4084</v>
      </c>
      <c r="CX1400" s="9">
        <v>497.47</v>
      </c>
      <c r="CY1400" s="9">
        <v>0.02</v>
      </c>
      <c r="CZ1400" s="9">
        <v>0.08</v>
      </c>
      <c r="DA1400" s="9">
        <v>0</v>
      </c>
      <c r="DB1400" s="9">
        <v>0.15</v>
      </c>
      <c r="DC1400" s="9">
        <v>0</v>
      </c>
      <c r="DD1400" s="9">
        <v>0</v>
      </c>
      <c r="DE1400" s="9">
        <v>0</v>
      </c>
      <c r="DF1400" s="9">
        <v>0.2</v>
      </c>
      <c r="DG1400" s="9">
        <v>0</v>
      </c>
      <c r="DH1400" s="9">
        <v>0</v>
      </c>
      <c r="DI1400" s="9">
        <v>0</v>
      </c>
      <c r="DJ1400" s="9">
        <v>0</v>
      </c>
      <c r="DK1400" s="9">
        <v>0</v>
      </c>
      <c r="DL1400" s="9">
        <v>0.12</v>
      </c>
      <c r="DM1400" s="9">
        <v>0</v>
      </c>
      <c r="DN1400" s="9">
        <v>0.26</v>
      </c>
      <c r="DO1400" s="9">
        <v>0</v>
      </c>
      <c r="DP1400" s="9">
        <v>0.05</v>
      </c>
      <c r="DQ1400" s="9">
        <v>0.11</v>
      </c>
      <c r="DR1400" s="9">
        <v>0</v>
      </c>
      <c r="DS1400" s="9">
        <v>0</v>
      </c>
      <c r="DT1400" s="9">
        <v>0</v>
      </c>
      <c r="DU1400" s="9">
        <v>0</v>
      </c>
      <c r="DV1400" s="9">
        <v>0</v>
      </c>
      <c r="DW1400" s="9">
        <v>0</v>
      </c>
      <c r="DX1400" s="9">
        <v>0.01</v>
      </c>
      <c r="DY1400" s="16" t="s">
        <v>4084</v>
      </c>
      <c r="DZ1400" s="16" t="s">
        <v>381</v>
      </c>
      <c r="EA1400" s="16" t="s">
        <v>4049</v>
      </c>
      <c r="EB1400" s="16" t="s">
        <v>4050</v>
      </c>
      <c r="EC1400" s="9">
        <v>497.46574532099999</v>
      </c>
      <c r="ED1400" s="17">
        <v>104.86873700000001</v>
      </c>
      <c r="EE1400" s="18">
        <v>0.21</v>
      </c>
      <c r="EF1400" s="19" t="s">
        <v>192</v>
      </c>
      <c r="EG1400" s="16" t="s">
        <v>4084</v>
      </c>
      <c r="EH1400" s="20" t="s">
        <v>4045</v>
      </c>
      <c r="EI1400" s="20" t="s">
        <v>380</v>
      </c>
      <c r="EJ1400" s="20">
        <v>497.46574532099999</v>
      </c>
      <c r="EK1400" s="21">
        <v>1546.5461284965036</v>
      </c>
      <c r="EL1400" s="20">
        <v>1.0514705882352942</v>
      </c>
      <c r="EM1400" s="20">
        <v>1626.1477674632354</v>
      </c>
      <c r="EN1400" s="22">
        <f t="shared" si="674"/>
        <v>7.587412587412587E-2</v>
      </c>
      <c r="EO1400" s="23">
        <f t="shared" si="675"/>
        <v>0</v>
      </c>
      <c r="EP1400" s="22">
        <f t="shared" si="676"/>
        <v>0</v>
      </c>
      <c r="EQ1400" s="22">
        <f t="shared" si="677"/>
        <v>6.758193091231178E-2</v>
      </c>
      <c r="ER1400" s="22">
        <f t="shared" si="678"/>
        <v>0</v>
      </c>
      <c r="ES1400" s="22">
        <f t="shared" si="679"/>
        <v>0</v>
      </c>
      <c r="ET1400" s="22">
        <f t="shared" si="680"/>
        <v>0</v>
      </c>
      <c r="EU1400" s="22">
        <f t="shared" si="681"/>
        <v>4.1452612931798048E-2</v>
      </c>
      <c r="EV1400" s="22">
        <f t="shared" si="682"/>
        <v>0</v>
      </c>
      <c r="EW1400" s="22">
        <f t="shared" si="683"/>
        <v>0</v>
      </c>
      <c r="EX1400" s="22">
        <f t="shared" si="684"/>
        <v>9.3002657218777679E-3</v>
      </c>
      <c r="EY1400" s="22">
        <f t="shared" si="685"/>
        <v>7.8565101860053138E-2</v>
      </c>
      <c r="EZ1400" s="22">
        <f t="shared" si="686"/>
        <v>0</v>
      </c>
      <c r="FA1400" s="22">
        <f t="shared" si="687"/>
        <v>0.19654561558901684</v>
      </c>
      <c r="FB1400" s="22">
        <f t="shared" si="688"/>
        <v>0.60655447298494247</v>
      </c>
      <c r="FC1400" s="22">
        <f t="shared" si="16"/>
        <v>0.49300699300699297</v>
      </c>
      <c r="FD1400" s="22">
        <f t="shared" si="689"/>
        <v>0.4539007092198582</v>
      </c>
      <c r="FE1400" s="22">
        <f t="shared" si="690"/>
        <v>0.50886524822695034</v>
      </c>
      <c r="FF1400" s="22">
        <f t="shared" si="691"/>
        <v>3.7234042553191495E-2</v>
      </c>
      <c r="FG1400" s="22">
        <f t="shared" si="692"/>
        <v>0</v>
      </c>
      <c r="FH1400" s="22">
        <f t="shared" si="693"/>
        <v>0.40096153846153842</v>
      </c>
      <c r="FI1400" s="23">
        <f t="shared" si="694"/>
        <v>0.23951048951048948</v>
      </c>
      <c r="FJ1400" s="24">
        <f t="shared" si="695"/>
        <v>0.32736013986013984</v>
      </c>
      <c r="FK1400" s="22">
        <f t="shared" si="696"/>
        <v>0.22996558270797329</v>
      </c>
      <c r="FL1400" s="25">
        <v>1308.2870614862316</v>
      </c>
      <c r="FM1400" s="25">
        <v>14.331611970325664</v>
      </c>
      <c r="FN1400" s="25">
        <v>201.01118179336629</v>
      </c>
      <c r="FO1400" s="9">
        <v>19.825408935546875</v>
      </c>
      <c r="FP1400" s="26">
        <f t="shared" si="0"/>
        <v>395.4298095703125</v>
      </c>
      <c r="FQ1400" s="22">
        <f t="shared" si="697"/>
        <v>3.7439763793146875E-2</v>
      </c>
      <c r="FR1400" s="28">
        <f t="shared" si="698"/>
        <v>9.7871060385440994E-2</v>
      </c>
      <c r="FS1400" s="28">
        <f t="shared" si="699"/>
        <v>0.86438112381493459</v>
      </c>
      <c r="FT1400" s="28">
        <f t="shared" si="700"/>
        <v>0.58521617365261125</v>
      </c>
      <c r="FU1400" s="28">
        <f t="shared" si="701"/>
        <v>8.6563749172745633E-2</v>
      </c>
      <c r="FV1400" s="28">
        <f t="shared" si="702"/>
        <v>0.32791202516816559</v>
      </c>
      <c r="FW1400" s="22">
        <f t="shared" si="703"/>
        <v>0.52447552447552448</v>
      </c>
      <c r="FX1400" s="22">
        <f t="shared" si="704"/>
        <v>1.7875000000000001</v>
      </c>
      <c r="FY1400" s="22">
        <f t="shared" si="705"/>
        <v>0</v>
      </c>
    </row>
    <row r="1401" spans="1:181" ht="15.75" customHeight="1">
      <c r="A1401" s="9">
        <v>1</v>
      </c>
      <c r="B1401" s="9" t="s">
        <v>184</v>
      </c>
      <c r="C1401" s="9" t="s">
        <v>4085</v>
      </c>
      <c r="D1401" s="9" t="s">
        <v>4086</v>
      </c>
      <c r="E1401" s="9" t="s">
        <v>4087</v>
      </c>
      <c r="F1401" s="9" t="s">
        <v>4088</v>
      </c>
      <c r="G1401" s="9">
        <v>1033.16936298</v>
      </c>
      <c r="H1401" s="9">
        <v>41.8125</v>
      </c>
      <c r="I1401" s="9">
        <v>46.1875</v>
      </c>
      <c r="J1401" s="9">
        <v>99.5625</v>
      </c>
      <c r="K1401" s="9">
        <v>121.8125</v>
      </c>
      <c r="L1401" s="9">
        <v>247.875</v>
      </c>
      <c r="M1401" s="9">
        <v>476.0625</v>
      </c>
      <c r="N1401" s="9">
        <v>260.36822509765625</v>
      </c>
      <c r="O1401" s="9">
        <v>999.73272705078125</v>
      </c>
      <c r="P1401" s="9">
        <v>590.77921817497815</v>
      </c>
      <c r="Q1401" s="9">
        <v>70.0625</v>
      </c>
      <c r="R1401" s="9">
        <v>15.1875</v>
      </c>
      <c r="S1401" s="9">
        <v>446.0625</v>
      </c>
      <c r="T1401" s="9">
        <v>0</v>
      </c>
      <c r="U1401" s="9">
        <v>502</v>
      </c>
      <c r="V1401" s="9">
        <v>0</v>
      </c>
      <c r="W1401" s="9">
        <v>1310.9367280213128</v>
      </c>
      <c r="X1401" s="9">
        <v>13.165784693630419</v>
      </c>
      <c r="Y1401" s="9">
        <v>84</v>
      </c>
      <c r="Z1401" s="9">
        <v>478835.07370000001</v>
      </c>
      <c r="AA1401" s="9">
        <v>220.51</v>
      </c>
      <c r="AB1401" s="9">
        <v>4.32</v>
      </c>
      <c r="AC1401" s="9">
        <v>0.87</v>
      </c>
      <c r="AD1401" s="9">
        <v>3.45</v>
      </c>
      <c r="AE1401" s="9">
        <v>1.87</v>
      </c>
      <c r="AF1401" s="9">
        <v>214.02</v>
      </c>
      <c r="AG1401" s="9">
        <v>0.3</v>
      </c>
      <c r="AH1401" s="9">
        <v>0</v>
      </c>
      <c r="AI1401" s="9">
        <v>1</v>
      </c>
      <c r="AJ1401" s="9">
        <v>0</v>
      </c>
      <c r="AK1401" s="9">
        <v>1.6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127.6</v>
      </c>
      <c r="BD1401" s="9">
        <v>0</v>
      </c>
      <c r="BE1401" s="9">
        <v>0</v>
      </c>
      <c r="BF1401" s="9">
        <v>0</v>
      </c>
      <c r="BG1401" s="9">
        <v>0</v>
      </c>
      <c r="BH1401" s="9">
        <v>61.72</v>
      </c>
      <c r="BI1401" s="9">
        <v>0</v>
      </c>
      <c r="BJ1401" s="9">
        <v>0</v>
      </c>
      <c r="BK1401" s="9">
        <v>0</v>
      </c>
      <c r="BL1401" s="9">
        <v>0.72</v>
      </c>
      <c r="BM1401" s="9">
        <v>25.18</v>
      </c>
      <c r="BN1401" s="9">
        <v>0</v>
      </c>
      <c r="BO1401" s="9">
        <v>0</v>
      </c>
      <c r="BP1401" s="9">
        <v>0</v>
      </c>
      <c r="BQ1401" s="9">
        <v>0</v>
      </c>
      <c r="BR1401" s="9">
        <v>0</v>
      </c>
      <c r="BS1401" s="9">
        <v>0</v>
      </c>
      <c r="BT1401" s="9">
        <v>0</v>
      </c>
      <c r="BU1401" s="9">
        <v>0</v>
      </c>
      <c r="BV1401" s="9">
        <v>0</v>
      </c>
      <c r="BW1401" s="9">
        <v>0</v>
      </c>
      <c r="BX1401" s="9">
        <v>0</v>
      </c>
      <c r="BY1401" s="9">
        <v>0</v>
      </c>
      <c r="BZ1401" s="9">
        <v>0</v>
      </c>
      <c r="CA1401" s="9">
        <v>0</v>
      </c>
      <c r="CB1401" s="9">
        <v>0</v>
      </c>
      <c r="CC1401" s="9">
        <v>0</v>
      </c>
      <c r="CD1401" s="9">
        <v>0</v>
      </c>
      <c r="CE1401" s="9">
        <v>0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9">
        <v>0</v>
      </c>
      <c r="CO1401" s="9">
        <v>0</v>
      </c>
      <c r="CP1401" s="9">
        <v>0</v>
      </c>
      <c r="CQ1401" s="9">
        <v>0</v>
      </c>
      <c r="CR1401" s="9">
        <v>0</v>
      </c>
      <c r="CS1401" s="9">
        <v>5.29</v>
      </c>
      <c r="CT1401" s="9">
        <v>0</v>
      </c>
      <c r="CU1401" s="9">
        <v>78</v>
      </c>
      <c r="CV1401" s="9">
        <v>176.4</v>
      </c>
      <c r="CW1401" s="9" t="s">
        <v>4087</v>
      </c>
      <c r="CX1401" s="9">
        <v>1033.17</v>
      </c>
      <c r="CY1401" s="9">
        <v>0.2</v>
      </c>
      <c r="CZ1401" s="9">
        <v>0.02</v>
      </c>
      <c r="DA1401" s="9">
        <v>0</v>
      </c>
      <c r="DB1401" s="9">
        <v>0.19</v>
      </c>
      <c r="DC1401" s="9">
        <v>0.08</v>
      </c>
      <c r="DD1401" s="9">
        <v>0</v>
      </c>
      <c r="DE1401" s="9">
        <v>0</v>
      </c>
      <c r="DF1401" s="9">
        <v>0.05</v>
      </c>
      <c r="DG1401" s="9">
        <v>0</v>
      </c>
      <c r="DH1401" s="9">
        <v>0</v>
      </c>
      <c r="DI1401" s="9">
        <v>0</v>
      </c>
      <c r="DJ1401" s="9">
        <v>0</v>
      </c>
      <c r="DK1401" s="9">
        <v>0</v>
      </c>
      <c r="DL1401" s="9">
        <v>0.05</v>
      </c>
      <c r="DM1401" s="9">
        <v>0</v>
      </c>
      <c r="DN1401" s="9">
        <v>0</v>
      </c>
      <c r="DO1401" s="9">
        <v>0.01</v>
      </c>
      <c r="DP1401" s="9">
        <v>0.04</v>
      </c>
      <c r="DQ1401" s="9">
        <v>0.05</v>
      </c>
      <c r="DR1401" s="9">
        <v>0</v>
      </c>
      <c r="DS1401" s="9">
        <v>0</v>
      </c>
      <c r="DT1401" s="9">
        <v>0.01</v>
      </c>
      <c r="DU1401" s="9">
        <v>0.27</v>
      </c>
      <c r="DV1401" s="9">
        <v>0</v>
      </c>
      <c r="DW1401" s="9">
        <v>0</v>
      </c>
      <c r="DX1401" s="9">
        <v>0.02</v>
      </c>
      <c r="DY1401" s="16" t="s">
        <v>4087</v>
      </c>
      <c r="DZ1401" s="16" t="s">
        <v>4089</v>
      </c>
      <c r="EA1401" s="16" t="s">
        <v>4090</v>
      </c>
      <c r="EB1401" s="16" t="s">
        <v>4050</v>
      </c>
      <c r="EC1401" s="9">
        <v>1033.16936298</v>
      </c>
      <c r="ED1401" s="17">
        <v>645.04099080404001</v>
      </c>
      <c r="EE1401" s="18">
        <v>0.62</v>
      </c>
      <c r="EF1401" s="19" t="s">
        <v>192</v>
      </c>
      <c r="EG1401" s="16" t="s">
        <v>4087</v>
      </c>
      <c r="EH1401" s="20" t="s">
        <v>4086</v>
      </c>
      <c r="EI1401" s="20" t="s">
        <v>4088</v>
      </c>
      <c r="EJ1401" s="20">
        <v>1033.16936298</v>
      </c>
      <c r="EK1401" s="21">
        <v>2171.4891555938507</v>
      </c>
      <c r="EL1401" s="20">
        <v>1.2500566893424034</v>
      </c>
      <c r="EM1401" s="20">
        <v>2714.4845447845805</v>
      </c>
      <c r="EN1401" s="22">
        <f t="shared" si="674"/>
        <v>0.86182032560881594</v>
      </c>
      <c r="EO1401" s="23">
        <f t="shared" si="675"/>
        <v>0</v>
      </c>
      <c r="EP1401" s="22">
        <f t="shared" si="676"/>
        <v>0</v>
      </c>
      <c r="EQ1401" s="22">
        <f t="shared" si="677"/>
        <v>0.57865856423744955</v>
      </c>
      <c r="ER1401" s="22">
        <f t="shared" si="678"/>
        <v>0.27989660332864724</v>
      </c>
      <c r="ES1401" s="22">
        <f t="shared" si="679"/>
        <v>0</v>
      </c>
      <c r="ET1401" s="22">
        <f t="shared" si="680"/>
        <v>3.2651580427191509E-3</v>
      </c>
      <c r="EU1401" s="22">
        <f t="shared" si="681"/>
        <v>0.11418983266065032</v>
      </c>
      <c r="EV1401" s="22">
        <f t="shared" si="682"/>
        <v>0</v>
      </c>
      <c r="EW1401" s="22">
        <f t="shared" si="683"/>
        <v>0</v>
      </c>
      <c r="EX1401" s="22">
        <f t="shared" si="684"/>
        <v>0</v>
      </c>
      <c r="EY1401" s="22">
        <f t="shared" si="685"/>
        <v>0</v>
      </c>
      <c r="EZ1401" s="22">
        <f t="shared" si="686"/>
        <v>0</v>
      </c>
      <c r="FA1401" s="22">
        <f t="shared" si="687"/>
        <v>0</v>
      </c>
      <c r="FB1401" s="22">
        <f t="shared" si="688"/>
        <v>2.3989841730533763E-2</v>
      </c>
      <c r="FC1401" s="22">
        <f t="shared" si="16"/>
        <v>1.1790848487596935E-2</v>
      </c>
      <c r="FD1401" s="22">
        <f t="shared" si="689"/>
        <v>0</v>
      </c>
      <c r="FE1401" s="22">
        <f t="shared" si="690"/>
        <v>0.38461538461538458</v>
      </c>
      <c r="FF1401" s="22">
        <f t="shared" si="691"/>
        <v>0</v>
      </c>
      <c r="FG1401" s="22">
        <f t="shared" si="692"/>
        <v>0.61538461538461542</v>
      </c>
      <c r="FH1401" s="22">
        <f t="shared" si="693"/>
        <v>1.9590948256314907E-2</v>
      </c>
      <c r="FI1401" s="23">
        <f t="shared" si="694"/>
        <v>0.97056822819826771</v>
      </c>
      <c r="FJ1401" s="24">
        <f t="shared" si="695"/>
        <v>1.3604825177996464E-3</v>
      </c>
      <c r="FK1401" s="22">
        <f t="shared" si="696"/>
        <v>0.21343064157843075</v>
      </c>
      <c r="FL1401" s="25">
        <v>1310.9367280213128</v>
      </c>
      <c r="FM1401" s="25">
        <v>13.165784693630419</v>
      </c>
      <c r="FN1401" s="25">
        <v>590.77921817497815</v>
      </c>
      <c r="FO1401" s="9">
        <v>260.36822509765625</v>
      </c>
      <c r="FP1401" s="26">
        <f t="shared" si="0"/>
        <v>739.364501953125</v>
      </c>
      <c r="FQ1401" s="22">
        <f t="shared" si="697"/>
        <v>8.5174805944863749E-2</v>
      </c>
      <c r="FR1401" s="28">
        <f t="shared" si="698"/>
        <v>0.21426787120504789</v>
      </c>
      <c r="FS1401" s="28">
        <f t="shared" si="699"/>
        <v>0.70069586453079324</v>
      </c>
      <c r="FT1401" s="28">
        <f t="shared" si="700"/>
        <v>0.44644180956895918</v>
      </c>
      <c r="FU1401" s="28">
        <f t="shared" si="701"/>
        <v>0</v>
      </c>
      <c r="FV1401" s="28">
        <f t="shared" si="702"/>
        <v>0.48588355209456369</v>
      </c>
      <c r="FW1401" s="22">
        <f t="shared" si="703"/>
        <v>0.35372545462790805</v>
      </c>
      <c r="FX1401" s="22">
        <f t="shared" si="704"/>
        <v>2.6251190476190476</v>
      </c>
      <c r="FY1401" s="22">
        <f t="shared" si="705"/>
        <v>0</v>
      </c>
    </row>
    <row r="1402" spans="1:181" ht="15.75" customHeight="1">
      <c r="A1402" s="9">
        <v>1</v>
      </c>
      <c r="B1402" s="9" t="s">
        <v>184</v>
      </c>
      <c r="C1402" s="9" t="s">
        <v>4085</v>
      </c>
      <c r="D1402" s="9" t="s">
        <v>4086</v>
      </c>
      <c r="E1402" s="9" t="s">
        <v>4091</v>
      </c>
      <c r="F1402" s="9" t="s">
        <v>4092</v>
      </c>
      <c r="G1402" s="9">
        <v>487.07172692199998</v>
      </c>
      <c r="H1402" s="9">
        <v>13.25</v>
      </c>
      <c r="I1402" s="9">
        <v>23.625</v>
      </c>
      <c r="J1402" s="9">
        <v>39.375</v>
      </c>
      <c r="K1402" s="9">
        <v>47.4375</v>
      </c>
      <c r="L1402" s="9">
        <v>123.875</v>
      </c>
      <c r="M1402" s="9">
        <v>238.875</v>
      </c>
      <c r="N1402" s="9">
        <v>512.90130615234375</v>
      </c>
      <c r="O1402" s="9">
        <v>1112.64990234375</v>
      </c>
      <c r="P1402" s="9">
        <v>827.60991177686947</v>
      </c>
      <c r="Q1402" s="9">
        <v>4.5</v>
      </c>
      <c r="R1402" s="9">
        <v>0</v>
      </c>
      <c r="S1402" s="9">
        <v>394.375</v>
      </c>
      <c r="T1402" s="9">
        <v>0</v>
      </c>
      <c r="U1402" s="9">
        <v>87.5625</v>
      </c>
      <c r="V1402" s="9">
        <v>0</v>
      </c>
      <c r="W1402" s="9">
        <v>1334.8644698038211</v>
      </c>
      <c r="X1402" s="9">
        <v>12.008157456084113</v>
      </c>
      <c r="Y1402" s="9">
        <v>21</v>
      </c>
      <c r="Z1402" s="9">
        <v>92954.4326</v>
      </c>
      <c r="AA1402" s="9">
        <v>82.84</v>
      </c>
      <c r="AB1402" s="9">
        <v>6.91</v>
      </c>
      <c r="AC1402" s="9">
        <v>6.91</v>
      </c>
      <c r="AD1402" s="9">
        <v>0</v>
      </c>
      <c r="AE1402" s="9">
        <v>3.11</v>
      </c>
      <c r="AF1402" s="9">
        <v>43.37</v>
      </c>
      <c r="AG1402" s="9">
        <v>29.45</v>
      </c>
      <c r="AH1402" s="9">
        <v>19</v>
      </c>
      <c r="AI1402" s="9">
        <v>7.9</v>
      </c>
      <c r="AJ1402" s="9">
        <v>4.3</v>
      </c>
      <c r="AK1402" s="9">
        <v>5.6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2.25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13.04</v>
      </c>
      <c r="BD1402" s="9">
        <v>0</v>
      </c>
      <c r="BE1402" s="9">
        <v>0</v>
      </c>
      <c r="BF1402" s="9">
        <v>0</v>
      </c>
      <c r="BG1402" s="9">
        <v>15.860000000000001</v>
      </c>
      <c r="BH1402" s="9">
        <v>0</v>
      </c>
      <c r="BI1402" s="9">
        <v>0</v>
      </c>
      <c r="BJ1402" s="9">
        <v>0</v>
      </c>
      <c r="BK1402" s="9">
        <v>0</v>
      </c>
      <c r="BL1402" s="9">
        <v>0</v>
      </c>
      <c r="BM1402" s="9">
        <v>8.4</v>
      </c>
      <c r="BN1402" s="9">
        <v>0</v>
      </c>
      <c r="BO1402" s="9">
        <v>5.21</v>
      </c>
      <c r="BP1402" s="9">
        <v>0</v>
      </c>
      <c r="BQ1402" s="9">
        <v>6.07</v>
      </c>
      <c r="BR1402" s="9">
        <v>0</v>
      </c>
      <c r="BS1402" s="9">
        <v>0</v>
      </c>
      <c r="BT1402" s="9">
        <v>0</v>
      </c>
      <c r="BU1402" s="9">
        <v>0</v>
      </c>
      <c r="BV1402" s="9">
        <v>0</v>
      </c>
      <c r="BW1402" s="9">
        <v>0</v>
      </c>
      <c r="BX1402" s="9">
        <v>0</v>
      </c>
      <c r="BY1402" s="9">
        <v>0</v>
      </c>
      <c r="BZ1402" s="9">
        <v>0</v>
      </c>
      <c r="CA1402" s="9">
        <v>0</v>
      </c>
      <c r="CB1402" s="9">
        <v>0</v>
      </c>
      <c r="CC1402" s="9">
        <v>0</v>
      </c>
      <c r="CD1402" s="9">
        <v>2.12</v>
      </c>
      <c r="CE1402" s="9">
        <v>18.46</v>
      </c>
      <c r="CF1402" s="9">
        <v>0</v>
      </c>
      <c r="CG1402" s="9">
        <v>4.59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9">
        <v>5.81</v>
      </c>
      <c r="CR1402" s="9">
        <v>0</v>
      </c>
      <c r="CS1402" s="9">
        <v>1.03</v>
      </c>
      <c r="CT1402" s="9">
        <v>0</v>
      </c>
      <c r="CU1402" s="9">
        <v>5</v>
      </c>
      <c r="CV1402" s="9">
        <v>29.4</v>
      </c>
      <c r="CW1402" s="9" t="s">
        <v>4091</v>
      </c>
      <c r="CX1402" s="9">
        <v>487.07</v>
      </c>
      <c r="CY1402" s="9">
        <v>0.03</v>
      </c>
      <c r="CZ1402" s="9">
        <v>0.04</v>
      </c>
      <c r="DA1402" s="9">
        <v>0</v>
      </c>
      <c r="DB1402" s="9">
        <v>0</v>
      </c>
      <c r="DC1402" s="9">
        <v>0</v>
      </c>
      <c r="DD1402" s="9">
        <v>0</v>
      </c>
      <c r="DE1402" s="9">
        <v>0</v>
      </c>
      <c r="DF1402" s="9">
        <v>0.12</v>
      </c>
      <c r="DG1402" s="9">
        <v>0</v>
      </c>
      <c r="DH1402" s="9">
        <v>0</v>
      </c>
      <c r="DI1402" s="9">
        <v>0</v>
      </c>
      <c r="DJ1402" s="9">
        <v>0</v>
      </c>
      <c r="DK1402" s="9">
        <v>0</v>
      </c>
      <c r="DL1402" s="9">
        <v>0.01</v>
      </c>
      <c r="DM1402" s="9">
        <v>0.08</v>
      </c>
      <c r="DN1402" s="9">
        <v>0.03</v>
      </c>
      <c r="DO1402" s="9">
        <v>0</v>
      </c>
      <c r="DP1402" s="9">
        <v>0.05</v>
      </c>
      <c r="DQ1402" s="9">
        <v>0.2</v>
      </c>
      <c r="DR1402" s="9">
        <v>0</v>
      </c>
      <c r="DS1402" s="9">
        <v>0</v>
      </c>
      <c r="DT1402" s="9">
        <v>0.01</v>
      </c>
      <c r="DU1402" s="9">
        <v>0.41</v>
      </c>
      <c r="DV1402" s="9">
        <v>0</v>
      </c>
      <c r="DW1402" s="9">
        <v>0</v>
      </c>
      <c r="DX1402" s="9">
        <v>0</v>
      </c>
      <c r="DY1402" s="16" t="s">
        <v>4091</v>
      </c>
      <c r="DZ1402" s="16" t="s">
        <v>4093</v>
      </c>
      <c r="EA1402" s="16" t="s">
        <v>4090</v>
      </c>
      <c r="EB1402" s="16" t="s">
        <v>4050</v>
      </c>
      <c r="EC1402" s="9">
        <v>487.07172692199998</v>
      </c>
      <c r="ED1402" s="17">
        <v>886.19441246810004</v>
      </c>
      <c r="EE1402" s="18">
        <v>1.82</v>
      </c>
      <c r="EF1402" s="19" t="s">
        <v>192</v>
      </c>
      <c r="EG1402" s="16" t="s">
        <v>4091</v>
      </c>
      <c r="EH1402" s="20" t="s">
        <v>4086</v>
      </c>
      <c r="EI1402" s="20" t="s">
        <v>4092</v>
      </c>
      <c r="EJ1402" s="20">
        <v>487.07172692199998</v>
      </c>
      <c r="EK1402" s="21">
        <v>1122.0959995171415</v>
      </c>
      <c r="EL1402" s="20">
        <v>2.8176870748299323</v>
      </c>
      <c r="EM1402" s="20">
        <v>3161.7153945578234</v>
      </c>
      <c r="EN1402" s="22">
        <f t="shared" si="674"/>
        <v>0.48503138580395944</v>
      </c>
      <c r="EO1402" s="23">
        <f t="shared" si="675"/>
        <v>0</v>
      </c>
      <c r="EP1402" s="22">
        <f t="shared" si="676"/>
        <v>0</v>
      </c>
      <c r="EQ1402" s="22">
        <f t="shared" si="677"/>
        <v>0.16180667576622407</v>
      </c>
      <c r="ER1402" s="22">
        <f t="shared" si="678"/>
        <v>0</v>
      </c>
      <c r="ES1402" s="22">
        <f t="shared" si="679"/>
        <v>0.19679861024941062</v>
      </c>
      <c r="ET1402" s="22">
        <f t="shared" si="680"/>
        <v>0</v>
      </c>
      <c r="EU1402" s="22">
        <f t="shared" si="681"/>
        <v>0.10423129420523639</v>
      </c>
      <c r="EV1402" s="22">
        <f t="shared" si="682"/>
        <v>0</v>
      </c>
      <c r="EW1402" s="22">
        <f t="shared" si="683"/>
        <v>6.4648219382057323E-2</v>
      </c>
      <c r="EX1402" s="22">
        <f t="shared" si="684"/>
        <v>7.5319518550688677E-2</v>
      </c>
      <c r="EY1402" s="22">
        <f t="shared" si="685"/>
        <v>0</v>
      </c>
      <c r="EZ1402" s="22">
        <f t="shared" si="686"/>
        <v>0</v>
      </c>
      <c r="FA1402" s="22">
        <f t="shared" si="687"/>
        <v>0.31232162799354757</v>
      </c>
      <c r="FB1402" s="22">
        <f t="shared" si="688"/>
        <v>8.4874053852835335E-2</v>
      </c>
      <c r="FC1402" s="22">
        <f t="shared" si="16"/>
        <v>0.44422984065668752</v>
      </c>
      <c r="FD1402" s="22">
        <f t="shared" si="689"/>
        <v>0.51630434782608703</v>
      </c>
      <c r="FE1402" s="22">
        <f t="shared" si="690"/>
        <v>0.2146739130434783</v>
      </c>
      <c r="FF1402" s="22">
        <f t="shared" si="691"/>
        <v>0.11684782608695653</v>
      </c>
      <c r="FG1402" s="22">
        <f t="shared" si="692"/>
        <v>0.15217391304347827</v>
      </c>
      <c r="FH1402" s="22">
        <f t="shared" si="693"/>
        <v>8.3413809753742157E-2</v>
      </c>
      <c r="FI1402" s="23">
        <f t="shared" si="694"/>
        <v>0.52353935296957987</v>
      </c>
      <c r="FJ1402" s="24">
        <f t="shared" si="695"/>
        <v>0.35550458715596328</v>
      </c>
      <c r="FK1402" s="22">
        <f t="shared" si="696"/>
        <v>0.17007761982716368</v>
      </c>
      <c r="FL1402" s="25">
        <v>1334.8644698038211</v>
      </c>
      <c r="FM1402" s="25">
        <v>12.008157456084113</v>
      </c>
      <c r="FN1402" s="25">
        <v>827.60991177686947</v>
      </c>
      <c r="FO1402" s="9">
        <v>512.90130615234375</v>
      </c>
      <c r="FP1402" s="26">
        <f t="shared" si="0"/>
        <v>599.74859619140625</v>
      </c>
      <c r="FQ1402" s="22">
        <f t="shared" si="697"/>
        <v>7.5707535382987218E-2</v>
      </c>
      <c r="FR1402" s="28">
        <f t="shared" si="698"/>
        <v>0.17823350279147329</v>
      </c>
      <c r="FS1402" s="28">
        <f t="shared" si="699"/>
        <v>0.74475683959806405</v>
      </c>
      <c r="FT1402" s="28">
        <f t="shared" si="700"/>
        <v>0.8096856750282192</v>
      </c>
      <c r="FU1402" s="28">
        <f t="shared" si="701"/>
        <v>0</v>
      </c>
      <c r="FV1402" s="28">
        <f t="shared" si="702"/>
        <v>0.1797733170704493</v>
      </c>
      <c r="FW1402" s="22">
        <f t="shared" si="703"/>
        <v>6.0357315306615159E-2</v>
      </c>
      <c r="FX1402" s="22">
        <f t="shared" si="704"/>
        <v>3.9447619047619051</v>
      </c>
      <c r="FY1402" s="22">
        <f t="shared" si="705"/>
        <v>0.10714285714285714</v>
      </c>
    </row>
    <row r="1403" spans="1:181" ht="15.75" customHeight="1">
      <c r="A1403" s="9">
        <v>1</v>
      </c>
      <c r="B1403" s="9" t="s">
        <v>184</v>
      </c>
      <c r="C1403" s="9" t="s">
        <v>4085</v>
      </c>
      <c r="D1403" s="9" t="s">
        <v>4086</v>
      </c>
      <c r="E1403" s="9" t="s">
        <v>4094</v>
      </c>
      <c r="F1403" s="9" t="s">
        <v>4095</v>
      </c>
      <c r="G1403" s="9">
        <v>497.08261661199998</v>
      </c>
      <c r="H1403" s="9">
        <v>57.5</v>
      </c>
      <c r="I1403" s="9">
        <v>65.9375</v>
      </c>
      <c r="J1403" s="9">
        <v>101.3125</v>
      </c>
      <c r="K1403" s="9">
        <v>92.375</v>
      </c>
      <c r="L1403" s="9">
        <v>121.5625</v>
      </c>
      <c r="M1403" s="9">
        <v>58.375</v>
      </c>
      <c r="N1403" s="9">
        <v>818.64093017578125</v>
      </c>
      <c r="O1403" s="9">
        <v>1041.7294921875</v>
      </c>
      <c r="P1403" s="9">
        <v>960.79400695394031</v>
      </c>
      <c r="Q1403" s="9">
        <v>0</v>
      </c>
      <c r="R1403" s="9">
        <v>24.3125</v>
      </c>
      <c r="S1403" s="9">
        <v>472.625</v>
      </c>
      <c r="T1403" s="9">
        <v>0</v>
      </c>
      <c r="U1403" s="9">
        <v>0</v>
      </c>
      <c r="V1403" s="9">
        <v>0.125</v>
      </c>
      <c r="W1403" s="9">
        <v>1426.3171988936385</v>
      </c>
      <c r="X1403" s="9">
        <v>11.136262257983406</v>
      </c>
      <c r="Y1403" s="9">
        <v>10</v>
      </c>
      <c r="Z1403" s="9">
        <v>92359.651299999998</v>
      </c>
      <c r="AA1403" s="9">
        <v>210.5</v>
      </c>
      <c r="AB1403" s="9">
        <v>17.91</v>
      </c>
      <c r="AC1403" s="9">
        <v>13.62</v>
      </c>
      <c r="AD1403" s="9">
        <v>4.29</v>
      </c>
      <c r="AE1403" s="9">
        <v>2.31</v>
      </c>
      <c r="AF1403" s="9">
        <v>1.01</v>
      </c>
      <c r="AG1403" s="9">
        <v>189.27</v>
      </c>
      <c r="AH1403" s="9">
        <v>37.4</v>
      </c>
      <c r="AI1403" s="9">
        <v>31.2</v>
      </c>
      <c r="AJ1403" s="9">
        <v>6</v>
      </c>
      <c r="AK1403" s="9">
        <v>4.8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35.17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  <c r="BD1403" s="9">
        <v>0</v>
      </c>
      <c r="BE1403" s="9">
        <v>0</v>
      </c>
      <c r="BF1403" s="9">
        <v>0</v>
      </c>
      <c r="BG1403" s="9">
        <v>0</v>
      </c>
      <c r="BH1403" s="9">
        <v>0</v>
      </c>
      <c r="BI1403" s="9">
        <v>0</v>
      </c>
      <c r="BJ1403" s="9">
        <v>0</v>
      </c>
      <c r="BK1403" s="9">
        <v>0</v>
      </c>
      <c r="BL1403" s="9">
        <v>0</v>
      </c>
      <c r="BM1403" s="9">
        <v>0</v>
      </c>
      <c r="BN1403" s="9">
        <v>0</v>
      </c>
      <c r="BO1403" s="9">
        <v>0.45</v>
      </c>
      <c r="BP1403" s="9">
        <v>0</v>
      </c>
      <c r="BQ1403" s="9">
        <v>29.3</v>
      </c>
      <c r="BR1403" s="9">
        <v>127.6</v>
      </c>
      <c r="BS1403" s="9">
        <v>8.43</v>
      </c>
      <c r="BT1403" s="9">
        <v>0</v>
      </c>
      <c r="BU1403" s="9">
        <v>0</v>
      </c>
      <c r="BV1403" s="9">
        <v>0</v>
      </c>
      <c r="BW1403" s="9">
        <v>0</v>
      </c>
      <c r="BX1403" s="9">
        <v>0</v>
      </c>
      <c r="BY1403" s="9">
        <v>0</v>
      </c>
      <c r="BZ1403" s="9">
        <v>0</v>
      </c>
      <c r="CA1403" s="9">
        <v>0</v>
      </c>
      <c r="CB1403" s="9">
        <v>0</v>
      </c>
      <c r="CC1403" s="9">
        <v>0</v>
      </c>
      <c r="CD1403" s="9">
        <v>0</v>
      </c>
      <c r="CE1403" s="9">
        <v>0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5.92</v>
      </c>
      <c r="CQ1403" s="9">
        <v>0</v>
      </c>
      <c r="CR1403" s="9">
        <v>0</v>
      </c>
      <c r="CS1403" s="9">
        <v>3.63</v>
      </c>
      <c r="CT1403" s="9">
        <v>0</v>
      </c>
      <c r="CU1403" s="9">
        <v>37</v>
      </c>
      <c r="CV1403" s="9">
        <v>15</v>
      </c>
      <c r="CW1403" s="9" t="s">
        <v>4094</v>
      </c>
      <c r="CX1403" s="9">
        <v>497.08</v>
      </c>
      <c r="CY1403" s="9">
        <v>7.0000000000000007E-2</v>
      </c>
      <c r="CZ1403" s="9">
        <v>0.08</v>
      </c>
      <c r="DA1403" s="9">
        <v>0</v>
      </c>
      <c r="DB1403" s="9">
        <v>0</v>
      </c>
      <c r="DC1403" s="9">
        <v>0</v>
      </c>
      <c r="DD1403" s="9">
        <v>0</v>
      </c>
      <c r="DE1403" s="9">
        <v>0</v>
      </c>
      <c r="DF1403" s="9">
        <v>0.13</v>
      </c>
      <c r="DG1403" s="9">
        <v>0</v>
      </c>
      <c r="DH1403" s="9">
        <v>0</v>
      </c>
      <c r="DI1403" s="9">
        <v>0</v>
      </c>
      <c r="DJ1403" s="9">
        <v>0</v>
      </c>
      <c r="DK1403" s="9">
        <v>0</v>
      </c>
      <c r="DL1403" s="9">
        <v>0.13</v>
      </c>
      <c r="DM1403" s="9">
        <v>0</v>
      </c>
      <c r="DN1403" s="9">
        <v>0</v>
      </c>
      <c r="DO1403" s="9">
        <v>0</v>
      </c>
      <c r="DP1403" s="9">
        <v>0.01</v>
      </c>
      <c r="DQ1403" s="9">
        <v>0.01</v>
      </c>
      <c r="DR1403" s="9">
        <v>0</v>
      </c>
      <c r="DS1403" s="9">
        <v>0</v>
      </c>
      <c r="DT1403" s="9">
        <v>0.02</v>
      </c>
      <c r="DU1403" s="9">
        <v>0.56000000000000005</v>
      </c>
      <c r="DV1403" s="9">
        <v>0</v>
      </c>
      <c r="DW1403" s="9">
        <v>0</v>
      </c>
      <c r="DX1403" s="9">
        <v>0</v>
      </c>
      <c r="DY1403" s="16" t="s">
        <v>4094</v>
      </c>
      <c r="DZ1403" s="16" t="s">
        <v>4096</v>
      </c>
      <c r="EA1403" s="16" t="s">
        <v>4090</v>
      </c>
      <c r="EB1403" s="16" t="s">
        <v>4050</v>
      </c>
      <c r="EC1403" s="9">
        <v>497.08261661199998</v>
      </c>
      <c r="ED1403" s="17">
        <v>697.09322123140009</v>
      </c>
      <c r="EE1403" s="18">
        <v>1.4</v>
      </c>
      <c r="EF1403" s="19" t="s">
        <v>192</v>
      </c>
      <c r="EG1403" s="16" t="s">
        <v>4094</v>
      </c>
      <c r="EH1403" s="20" t="s">
        <v>4086</v>
      </c>
      <c r="EI1403" s="20" t="s">
        <v>4095</v>
      </c>
      <c r="EJ1403" s="20">
        <v>497.08261661199998</v>
      </c>
      <c r="EK1403" s="21">
        <v>438.76318907363418</v>
      </c>
      <c r="EL1403" s="20">
        <v>14.033333333333333</v>
      </c>
      <c r="EM1403" s="20">
        <v>6157.3100866666664</v>
      </c>
      <c r="EN1403" s="22">
        <f t="shared" si="674"/>
        <v>0.14133016627078385</v>
      </c>
      <c r="EO1403" s="23">
        <f t="shared" si="675"/>
        <v>0</v>
      </c>
      <c r="EP1403" s="22">
        <f t="shared" si="676"/>
        <v>0</v>
      </c>
      <c r="EQ1403" s="22">
        <f t="shared" si="677"/>
        <v>0</v>
      </c>
      <c r="ER1403" s="22">
        <f t="shared" si="678"/>
        <v>0</v>
      </c>
      <c r="ES1403" s="22">
        <f t="shared" si="679"/>
        <v>0</v>
      </c>
      <c r="ET1403" s="22">
        <f t="shared" si="680"/>
        <v>0</v>
      </c>
      <c r="EU1403" s="22">
        <f t="shared" si="681"/>
        <v>0</v>
      </c>
      <c r="EV1403" s="22">
        <f t="shared" si="682"/>
        <v>0</v>
      </c>
      <c r="EW1403" s="22">
        <f t="shared" si="683"/>
        <v>2.5665887184167001E-3</v>
      </c>
      <c r="EX1403" s="22">
        <f t="shared" si="684"/>
        <v>0.16711344322135405</v>
      </c>
      <c r="EY1403" s="22">
        <f t="shared" si="685"/>
        <v>0.77585125192494164</v>
      </c>
      <c r="EZ1403" s="22">
        <f t="shared" si="686"/>
        <v>0</v>
      </c>
      <c r="FA1403" s="22">
        <f t="shared" si="687"/>
        <v>0</v>
      </c>
      <c r="FB1403" s="22">
        <f t="shared" si="688"/>
        <v>5.4468716135287754E-2</v>
      </c>
      <c r="FC1403" s="22">
        <f t="shared" si="16"/>
        <v>0.37719714964370543</v>
      </c>
      <c r="FD1403" s="22">
        <f t="shared" si="689"/>
        <v>0.47103274559193958</v>
      </c>
      <c r="FE1403" s="22">
        <f t="shared" si="690"/>
        <v>0.39294710327455923</v>
      </c>
      <c r="FF1403" s="22">
        <f t="shared" si="691"/>
        <v>7.5566750629722929E-2</v>
      </c>
      <c r="FG1403" s="22">
        <f t="shared" si="692"/>
        <v>6.0453400503778343E-2</v>
      </c>
      <c r="FH1403" s="22">
        <f t="shared" si="693"/>
        <v>8.5083135391923997E-2</v>
      </c>
      <c r="FI1403" s="23">
        <f t="shared" si="694"/>
        <v>4.7980997624703092E-3</v>
      </c>
      <c r="FJ1403" s="24">
        <f t="shared" si="695"/>
        <v>0.89914489311163903</v>
      </c>
      <c r="FK1403" s="22">
        <f t="shared" si="696"/>
        <v>0.42347085366758397</v>
      </c>
      <c r="FL1403" s="25">
        <v>1426.3171988936385</v>
      </c>
      <c r="FM1403" s="25">
        <v>11.136262257983406</v>
      </c>
      <c r="FN1403" s="25">
        <v>960.79400695394031</v>
      </c>
      <c r="FO1403" s="9">
        <v>818.64093017578125</v>
      </c>
      <c r="FP1403" s="26">
        <f t="shared" si="0"/>
        <v>223.08856201171875</v>
      </c>
      <c r="FQ1403" s="22">
        <f t="shared" si="697"/>
        <v>0.24832391211207791</v>
      </c>
      <c r="FR1403" s="28">
        <f t="shared" si="698"/>
        <v>0.38964850816978708</v>
      </c>
      <c r="FS1403" s="28">
        <f t="shared" si="699"/>
        <v>0.36198711036489734</v>
      </c>
      <c r="FT1403" s="28">
        <f t="shared" si="700"/>
        <v>0.99970806339399054</v>
      </c>
      <c r="FU1403" s="28">
        <f t="shared" si="701"/>
        <v>0</v>
      </c>
      <c r="FV1403" s="28">
        <f t="shared" si="702"/>
        <v>2.5146725277172446E-4</v>
      </c>
      <c r="FW1403" s="22">
        <f t="shared" si="703"/>
        <v>0.17577197149643706</v>
      </c>
      <c r="FX1403" s="22">
        <f t="shared" si="704"/>
        <v>21.05</v>
      </c>
      <c r="FY1403" s="22">
        <f t="shared" si="705"/>
        <v>3.5170000000000003</v>
      </c>
    </row>
    <row r="1404" spans="1:181" ht="15.75" customHeight="1">
      <c r="A1404" s="9">
        <v>1</v>
      </c>
      <c r="B1404" s="9" t="s">
        <v>184</v>
      </c>
      <c r="C1404" s="9" t="s">
        <v>4085</v>
      </c>
      <c r="D1404" s="9" t="s">
        <v>4086</v>
      </c>
      <c r="E1404" s="9" t="s">
        <v>4097</v>
      </c>
      <c r="F1404" s="9" t="s">
        <v>4098</v>
      </c>
      <c r="G1404" s="9">
        <v>479.74446306300001</v>
      </c>
      <c r="H1404" s="9">
        <v>27.375</v>
      </c>
      <c r="I1404" s="9">
        <v>51.0625</v>
      </c>
      <c r="J1404" s="9">
        <v>108.5625</v>
      </c>
      <c r="K1404" s="9">
        <v>99</v>
      </c>
      <c r="L1404" s="9">
        <v>141.8125</v>
      </c>
      <c r="M1404" s="9">
        <v>52.0625</v>
      </c>
      <c r="N1404" s="9">
        <v>345.46246337890625</v>
      </c>
      <c r="O1404" s="9">
        <v>695.646240234375</v>
      </c>
      <c r="P1404" s="9">
        <v>548.53362348695134</v>
      </c>
      <c r="Q1404" s="9">
        <v>0</v>
      </c>
      <c r="R1404" s="9">
        <v>140.375</v>
      </c>
      <c r="S1404" s="9">
        <v>3.75</v>
      </c>
      <c r="T1404" s="9">
        <v>0</v>
      </c>
      <c r="U1404" s="9">
        <v>335.75</v>
      </c>
      <c r="V1404" s="9">
        <v>0</v>
      </c>
      <c r="W1404" s="9">
        <v>1338.4535262677616</v>
      </c>
      <c r="X1404" s="9">
        <v>13.329664971972363</v>
      </c>
      <c r="Y1404" s="9">
        <v>78</v>
      </c>
      <c r="Z1404" s="9">
        <v>766359.11100000003</v>
      </c>
      <c r="AA1404" s="9">
        <v>348.94</v>
      </c>
      <c r="AB1404" s="9">
        <v>7.49</v>
      </c>
      <c r="AC1404" s="9">
        <v>6.12</v>
      </c>
      <c r="AD1404" s="9">
        <v>1.37</v>
      </c>
      <c r="AE1404" s="9">
        <v>3</v>
      </c>
      <c r="AF1404" s="9">
        <v>337.85</v>
      </c>
      <c r="AG1404" s="9">
        <v>0.6</v>
      </c>
      <c r="AH1404" s="9">
        <v>2.2000000000000002</v>
      </c>
      <c r="AI1404" s="9">
        <v>8.6</v>
      </c>
      <c r="AJ1404" s="9">
        <v>0.8</v>
      </c>
      <c r="AK1404" s="9">
        <v>7.2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118.58</v>
      </c>
      <c r="BD1404" s="9">
        <v>0</v>
      </c>
      <c r="BE1404" s="9">
        <v>0</v>
      </c>
      <c r="BF1404" s="9">
        <v>0</v>
      </c>
      <c r="BG1404" s="9">
        <v>0</v>
      </c>
      <c r="BH1404" s="9">
        <v>198.14</v>
      </c>
      <c r="BI1404" s="9">
        <v>0</v>
      </c>
      <c r="BJ1404" s="9">
        <v>0</v>
      </c>
      <c r="BK1404" s="9">
        <v>0</v>
      </c>
      <c r="BL1404" s="9">
        <v>0.68</v>
      </c>
      <c r="BM1404" s="9">
        <v>24.2</v>
      </c>
      <c r="BN1404" s="9">
        <v>0</v>
      </c>
      <c r="BO1404" s="9">
        <v>0</v>
      </c>
      <c r="BP1404" s="9">
        <v>0</v>
      </c>
      <c r="BQ1404" s="9">
        <v>0</v>
      </c>
      <c r="BR1404" s="9">
        <v>0</v>
      </c>
      <c r="BS1404" s="9">
        <v>0</v>
      </c>
      <c r="BT1404" s="9">
        <v>0</v>
      </c>
      <c r="BU1404" s="9">
        <v>0</v>
      </c>
      <c r="BV1404" s="9">
        <v>0</v>
      </c>
      <c r="BW1404" s="9">
        <v>0</v>
      </c>
      <c r="BX1404" s="9">
        <v>0</v>
      </c>
      <c r="BY1404" s="9">
        <v>0</v>
      </c>
      <c r="BZ1404" s="9">
        <v>0</v>
      </c>
      <c r="CA1404" s="9">
        <v>0</v>
      </c>
      <c r="CB1404" s="9">
        <v>0</v>
      </c>
      <c r="CC1404" s="9">
        <v>0</v>
      </c>
      <c r="CD1404" s="9">
        <v>0</v>
      </c>
      <c r="CE1404" s="9">
        <v>0</v>
      </c>
      <c r="CF1404" s="9">
        <v>0</v>
      </c>
      <c r="CG1404" s="9">
        <v>1.1500000000000001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5.94</v>
      </c>
      <c r="CR1404" s="9">
        <v>0</v>
      </c>
      <c r="CS1404" s="9">
        <v>0.25</v>
      </c>
      <c r="CT1404" s="9">
        <v>0</v>
      </c>
      <c r="CU1404" s="9">
        <v>204</v>
      </c>
      <c r="CV1404" s="9">
        <v>156</v>
      </c>
      <c r="CW1404" s="9" t="s">
        <v>4097</v>
      </c>
      <c r="CX1404" s="9">
        <v>479.74</v>
      </c>
      <c r="CY1404" s="9">
        <v>0.06</v>
      </c>
      <c r="CZ1404" s="9">
        <v>0.01</v>
      </c>
      <c r="DA1404" s="9">
        <v>0</v>
      </c>
      <c r="DB1404" s="9">
        <v>0.16</v>
      </c>
      <c r="DC1404" s="9">
        <v>0.6</v>
      </c>
      <c r="DD1404" s="9">
        <v>0</v>
      </c>
      <c r="DE1404" s="9">
        <v>0</v>
      </c>
      <c r="DF1404" s="9">
        <v>7.0000000000000007E-2</v>
      </c>
      <c r="DG1404" s="9">
        <v>0</v>
      </c>
      <c r="DH1404" s="9">
        <v>0</v>
      </c>
      <c r="DI1404" s="9">
        <v>0</v>
      </c>
      <c r="DJ1404" s="9">
        <v>0</v>
      </c>
      <c r="DK1404" s="9">
        <v>0</v>
      </c>
      <c r="DL1404" s="9">
        <v>0.01</v>
      </c>
      <c r="DM1404" s="9">
        <v>0</v>
      </c>
      <c r="DN1404" s="9">
        <v>0</v>
      </c>
      <c r="DO1404" s="9">
        <v>0.01</v>
      </c>
      <c r="DP1404" s="9">
        <v>0.01</v>
      </c>
      <c r="DQ1404" s="9">
        <v>0.03</v>
      </c>
      <c r="DR1404" s="9">
        <v>0</v>
      </c>
      <c r="DS1404" s="9">
        <v>0</v>
      </c>
      <c r="DT1404" s="9">
        <v>0.02</v>
      </c>
      <c r="DU1404" s="9">
        <v>0.01</v>
      </c>
      <c r="DV1404" s="9">
        <v>0</v>
      </c>
      <c r="DW1404" s="9">
        <v>0</v>
      </c>
      <c r="DX1404" s="9">
        <v>0</v>
      </c>
      <c r="DY1404" s="16" t="s">
        <v>4097</v>
      </c>
      <c r="DZ1404" s="16" t="s">
        <v>4099</v>
      </c>
      <c r="EA1404" s="16" t="s">
        <v>4090</v>
      </c>
      <c r="EB1404" s="16" t="s">
        <v>4050</v>
      </c>
      <c r="EC1404" s="9">
        <v>479.74446306300001</v>
      </c>
      <c r="ED1404" s="17">
        <v>6.9274608480099999</v>
      </c>
      <c r="EE1404" s="18">
        <v>0.01</v>
      </c>
      <c r="EF1404" s="19" t="s">
        <v>192</v>
      </c>
      <c r="EG1404" s="16" t="s">
        <v>4097</v>
      </c>
      <c r="EH1404" s="20" t="s">
        <v>4086</v>
      </c>
      <c r="EI1404" s="20" t="s">
        <v>4098</v>
      </c>
      <c r="EJ1404" s="20">
        <v>479.74446306300001</v>
      </c>
      <c r="EK1404" s="21">
        <v>2196.2489568407177</v>
      </c>
      <c r="EL1404" s="20">
        <v>2.2367948717948716</v>
      </c>
      <c r="EM1404" s="20">
        <v>4912.5584038461539</v>
      </c>
      <c r="EN1404" s="22">
        <f t="shared" si="674"/>
        <v>0.90961196767352548</v>
      </c>
      <c r="EO1404" s="23">
        <f t="shared" si="675"/>
        <v>0</v>
      </c>
      <c r="EP1404" s="22">
        <f t="shared" si="676"/>
        <v>0</v>
      </c>
      <c r="EQ1404" s="22">
        <f t="shared" si="677"/>
        <v>0.33982919699661834</v>
      </c>
      <c r="ER1404" s="22">
        <f t="shared" si="678"/>
        <v>0.56783401157792168</v>
      </c>
      <c r="ES1404" s="22">
        <f t="shared" si="679"/>
        <v>0</v>
      </c>
      <c r="ET1404" s="22">
        <f t="shared" si="680"/>
        <v>1.948759098985499E-3</v>
      </c>
      <c r="EU1404" s="22">
        <f t="shared" si="681"/>
        <v>6.9352897346248638E-2</v>
      </c>
      <c r="EV1404" s="22">
        <f t="shared" si="682"/>
        <v>0</v>
      </c>
      <c r="EW1404" s="22">
        <f t="shared" si="683"/>
        <v>0</v>
      </c>
      <c r="EX1404" s="22">
        <f t="shared" si="684"/>
        <v>0</v>
      </c>
      <c r="EY1404" s="22">
        <f t="shared" si="685"/>
        <v>0</v>
      </c>
      <c r="EZ1404" s="22">
        <f t="shared" si="686"/>
        <v>0</v>
      </c>
      <c r="FA1404" s="22">
        <f t="shared" si="687"/>
        <v>3.2956955350490059E-3</v>
      </c>
      <c r="FB1404" s="22">
        <f t="shared" si="688"/>
        <v>1.7739439445176822E-2</v>
      </c>
      <c r="FC1404" s="22">
        <f t="shared" si="16"/>
        <v>5.3877457442540265E-2</v>
      </c>
      <c r="FD1404" s="22">
        <f t="shared" si="689"/>
        <v>0.11702127659574468</v>
      </c>
      <c r="FE1404" s="22">
        <f t="shared" si="690"/>
        <v>0.45744680851063824</v>
      </c>
      <c r="FF1404" s="22">
        <f t="shared" si="691"/>
        <v>4.2553191489361701E-2</v>
      </c>
      <c r="FG1404" s="22">
        <f t="shared" si="692"/>
        <v>0.38297872340425532</v>
      </c>
      <c r="FH1404" s="22">
        <f t="shared" si="693"/>
        <v>2.1465008310884392E-2</v>
      </c>
      <c r="FI1404" s="23">
        <f t="shared" si="694"/>
        <v>0.96821803175331012</v>
      </c>
      <c r="FJ1404" s="24">
        <f t="shared" si="695"/>
        <v>1.7194933226342638E-3</v>
      </c>
      <c r="FK1404" s="22">
        <f t="shared" si="696"/>
        <v>0.72734554927875683</v>
      </c>
      <c r="FL1404" s="25">
        <v>1338.4535262677616</v>
      </c>
      <c r="FM1404" s="25">
        <v>13.329664971972363</v>
      </c>
      <c r="FN1404" s="25">
        <v>548.53362348695134</v>
      </c>
      <c r="FO1404" s="9">
        <v>345.46246337890625</v>
      </c>
      <c r="FP1404" s="26">
        <f t="shared" si="0"/>
        <v>350.18377685546875</v>
      </c>
      <c r="FQ1404" s="22">
        <f t="shared" si="697"/>
        <v>0.1634984998038416</v>
      </c>
      <c r="FR1404" s="28">
        <f t="shared" si="698"/>
        <v>0.43265220545701827</v>
      </c>
      <c r="FS1404" s="28">
        <f t="shared" si="699"/>
        <v>0.4041213915470252</v>
      </c>
      <c r="FT1404" s="28">
        <f t="shared" si="700"/>
        <v>0.30042035103399101</v>
      </c>
      <c r="FU1404" s="28">
        <f t="shared" si="701"/>
        <v>0</v>
      </c>
      <c r="FV1404" s="28">
        <f t="shared" si="702"/>
        <v>0.69985174577389409</v>
      </c>
      <c r="FW1404" s="22">
        <f t="shared" si="703"/>
        <v>0.58462772969564969</v>
      </c>
      <c r="FX1404" s="22">
        <f t="shared" si="704"/>
        <v>4.4735897435897432</v>
      </c>
      <c r="FY1404" s="22">
        <f t="shared" si="705"/>
        <v>0</v>
      </c>
    </row>
    <row r="1405" spans="1:181" ht="15.75" customHeight="1">
      <c r="A1405" s="9">
        <v>1</v>
      </c>
      <c r="B1405" s="9" t="s">
        <v>184</v>
      </c>
      <c r="C1405" s="9" t="s">
        <v>4085</v>
      </c>
      <c r="D1405" s="9" t="s">
        <v>4086</v>
      </c>
      <c r="E1405" s="9" t="s">
        <v>4100</v>
      </c>
      <c r="F1405" s="9" t="s">
        <v>4101</v>
      </c>
      <c r="G1405" s="9">
        <v>1127.53450617</v>
      </c>
      <c r="H1405" s="9">
        <v>120.3125</v>
      </c>
      <c r="I1405" s="9">
        <v>48.0625</v>
      </c>
      <c r="J1405" s="9">
        <v>56.9375</v>
      </c>
      <c r="K1405" s="9">
        <v>61.375</v>
      </c>
      <c r="L1405" s="9">
        <v>212.4375</v>
      </c>
      <c r="M1405" s="9">
        <v>628</v>
      </c>
      <c r="N1405" s="9">
        <v>48.368309020996094</v>
      </c>
      <c r="O1405" s="9">
        <v>614.1180419921875</v>
      </c>
      <c r="P1405" s="9">
        <v>212.31630334836146</v>
      </c>
      <c r="Q1405" s="9">
        <v>16.1875</v>
      </c>
      <c r="R1405" s="9">
        <v>0</v>
      </c>
      <c r="S1405" s="9">
        <v>21.625</v>
      </c>
      <c r="T1405" s="9">
        <v>0</v>
      </c>
      <c r="U1405" s="9">
        <v>986.3125</v>
      </c>
      <c r="V1405" s="9">
        <v>103</v>
      </c>
      <c r="W1405" s="9">
        <v>1257.3871432529786</v>
      </c>
      <c r="X1405" s="9">
        <v>14.506827376004432</v>
      </c>
      <c r="Y1405" s="9">
        <v>209</v>
      </c>
      <c r="Z1405" s="9">
        <v>2097576.2533</v>
      </c>
      <c r="AA1405" s="9">
        <v>902.16</v>
      </c>
      <c r="AB1405" s="9">
        <v>0.24</v>
      </c>
      <c r="AC1405" s="9">
        <v>0.24</v>
      </c>
      <c r="AD1405" s="9">
        <v>0</v>
      </c>
      <c r="AE1405" s="9">
        <v>8.9600000000000009</v>
      </c>
      <c r="AF1405" s="9">
        <v>892.96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868.9</v>
      </c>
      <c r="BD1405" s="9">
        <v>0.7</v>
      </c>
      <c r="BE1405" s="9">
        <v>0</v>
      </c>
      <c r="BF1405" s="9">
        <v>0</v>
      </c>
      <c r="BG1405" s="9">
        <v>0</v>
      </c>
      <c r="BH1405" s="9">
        <v>20</v>
      </c>
      <c r="BI1405" s="9">
        <v>0</v>
      </c>
      <c r="BJ1405" s="9">
        <v>0</v>
      </c>
      <c r="BK1405" s="9">
        <v>0</v>
      </c>
      <c r="BL1405" s="9">
        <v>0</v>
      </c>
      <c r="BM1405" s="9">
        <v>9.06</v>
      </c>
      <c r="BN1405" s="9">
        <v>0</v>
      </c>
      <c r="BO1405" s="9">
        <v>0</v>
      </c>
      <c r="BP1405" s="9">
        <v>0</v>
      </c>
      <c r="BQ1405" s="9">
        <v>0</v>
      </c>
      <c r="BR1405" s="9">
        <v>0</v>
      </c>
      <c r="BS1405" s="9">
        <v>0</v>
      </c>
      <c r="BT1405" s="9">
        <v>0</v>
      </c>
      <c r="BU1405" s="9">
        <v>0</v>
      </c>
      <c r="BV1405" s="9">
        <v>0</v>
      </c>
      <c r="BW1405" s="9">
        <v>0</v>
      </c>
      <c r="BX1405" s="9">
        <v>0</v>
      </c>
      <c r="BY1405" s="9">
        <v>0</v>
      </c>
      <c r="BZ1405" s="9">
        <v>0</v>
      </c>
      <c r="CA1405" s="9">
        <v>0</v>
      </c>
      <c r="CB1405" s="9">
        <v>0</v>
      </c>
      <c r="CC1405" s="9">
        <v>0</v>
      </c>
      <c r="CD1405" s="9">
        <v>0</v>
      </c>
      <c r="CE1405" s="9">
        <v>0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9">
        <v>0</v>
      </c>
      <c r="CR1405" s="9">
        <v>0</v>
      </c>
      <c r="CS1405" s="9">
        <v>3.5</v>
      </c>
      <c r="CT1405" s="9">
        <v>0</v>
      </c>
      <c r="CU1405" s="9">
        <v>43</v>
      </c>
      <c r="CV1405" s="9">
        <v>501.59999999999997</v>
      </c>
      <c r="CW1405" s="9" t="s">
        <v>4100</v>
      </c>
      <c r="CX1405" s="9">
        <v>1127.53</v>
      </c>
      <c r="CY1405" s="9">
        <v>0.05</v>
      </c>
      <c r="CZ1405" s="9">
        <v>0</v>
      </c>
      <c r="DA1405" s="9">
        <v>0</v>
      </c>
      <c r="DB1405" s="9">
        <v>0.78</v>
      </c>
      <c r="DC1405" s="9">
        <v>0.01</v>
      </c>
      <c r="DD1405" s="9">
        <v>0.01</v>
      </c>
      <c r="DE1405" s="9">
        <v>0</v>
      </c>
      <c r="DF1405" s="9">
        <v>0</v>
      </c>
      <c r="DG1405" s="9">
        <v>0</v>
      </c>
      <c r="DH1405" s="9">
        <v>0</v>
      </c>
      <c r="DI1405" s="9">
        <v>0</v>
      </c>
      <c r="DJ1405" s="9">
        <v>0</v>
      </c>
      <c r="DK1405" s="9">
        <v>0</v>
      </c>
      <c r="DL1405" s="9">
        <v>0.01</v>
      </c>
      <c r="DM1405" s="9">
        <v>0</v>
      </c>
      <c r="DN1405" s="9">
        <v>0</v>
      </c>
      <c r="DO1405" s="9">
        <v>0</v>
      </c>
      <c r="DP1405" s="9">
        <v>0.04</v>
      </c>
      <c r="DQ1405" s="9">
        <v>0.01</v>
      </c>
      <c r="DR1405" s="9">
        <v>0</v>
      </c>
      <c r="DS1405" s="9">
        <v>0</v>
      </c>
      <c r="DT1405" s="9">
        <v>0.01</v>
      </c>
      <c r="DU1405" s="9">
        <v>0.01</v>
      </c>
      <c r="DV1405" s="9">
        <v>0</v>
      </c>
      <c r="DW1405" s="9">
        <v>0</v>
      </c>
      <c r="DX1405" s="9">
        <v>0.06</v>
      </c>
      <c r="DY1405" s="16" t="s">
        <v>4100</v>
      </c>
      <c r="DZ1405" s="16" t="s">
        <v>4102</v>
      </c>
      <c r="EA1405" s="16" t="s">
        <v>4090</v>
      </c>
      <c r="EB1405" s="16" t="s">
        <v>4050</v>
      </c>
      <c r="EC1405" s="9">
        <v>1127.53450617</v>
      </c>
      <c r="ED1405" s="17">
        <v>50.515173805042998</v>
      </c>
      <c r="EE1405" s="18">
        <v>0.04</v>
      </c>
      <c r="EF1405" s="19" t="s">
        <v>192</v>
      </c>
      <c r="EG1405" s="16" t="s">
        <v>4100</v>
      </c>
      <c r="EH1405" s="20" t="s">
        <v>4086</v>
      </c>
      <c r="EI1405" s="20" t="s">
        <v>4101</v>
      </c>
      <c r="EJ1405" s="20">
        <v>1127.53450617</v>
      </c>
      <c r="EK1405" s="21">
        <v>2325.0601371153675</v>
      </c>
      <c r="EL1405" s="20">
        <v>1.7985645933014354</v>
      </c>
      <c r="EM1405" s="20">
        <v>4181.7708399122812</v>
      </c>
      <c r="EN1405" s="22">
        <f t="shared" si="674"/>
        <v>0.98607785758623756</v>
      </c>
      <c r="EO1405" s="23">
        <f t="shared" si="675"/>
        <v>0</v>
      </c>
      <c r="EP1405" s="22">
        <f t="shared" si="676"/>
        <v>0</v>
      </c>
      <c r="EQ1405" s="22">
        <f t="shared" si="677"/>
        <v>0.96390884100381313</v>
      </c>
      <c r="ER1405" s="22">
        <f t="shared" si="678"/>
        <v>2.2169016582424404E-2</v>
      </c>
      <c r="ES1405" s="22">
        <f t="shared" si="679"/>
        <v>0</v>
      </c>
      <c r="ET1405" s="22">
        <f t="shared" si="680"/>
        <v>0</v>
      </c>
      <c r="EU1405" s="22">
        <f t="shared" si="681"/>
        <v>1.0042564511838256E-2</v>
      </c>
      <c r="EV1405" s="22">
        <f t="shared" si="682"/>
        <v>0</v>
      </c>
      <c r="EW1405" s="22">
        <f t="shared" si="683"/>
        <v>0</v>
      </c>
      <c r="EX1405" s="22">
        <f t="shared" si="684"/>
        <v>0</v>
      </c>
      <c r="EY1405" s="22">
        <f t="shared" si="685"/>
        <v>0</v>
      </c>
      <c r="EZ1405" s="22">
        <f t="shared" si="686"/>
        <v>0</v>
      </c>
      <c r="FA1405" s="22">
        <f t="shared" si="687"/>
        <v>0</v>
      </c>
      <c r="FB1405" s="22">
        <f t="shared" si="688"/>
        <v>3.8795779019242709E-3</v>
      </c>
      <c r="FC1405" s="22">
        <f t="shared" si="16"/>
        <v>0</v>
      </c>
      <c r="FD1405" s="22" t="e">
        <f t="shared" si="689"/>
        <v>#DIV/0!</v>
      </c>
      <c r="FE1405" s="22" t="e">
        <f t="shared" si="690"/>
        <v>#DIV/0!</v>
      </c>
      <c r="FF1405" s="22" t="e">
        <f t="shared" si="691"/>
        <v>#DIV/0!</v>
      </c>
      <c r="FG1405" s="22" t="e">
        <f t="shared" si="692"/>
        <v>#DIV/0!</v>
      </c>
      <c r="FH1405" s="22">
        <f t="shared" si="693"/>
        <v>2.6602819898909286E-4</v>
      </c>
      <c r="FI1405" s="23">
        <f t="shared" si="694"/>
        <v>0.98980225237208486</v>
      </c>
      <c r="FJ1405" s="24">
        <f t="shared" si="695"/>
        <v>0</v>
      </c>
      <c r="FK1405" s="22">
        <f t="shared" si="696"/>
        <v>0.80011741996655139</v>
      </c>
      <c r="FL1405" s="25">
        <v>1257.3871432529786</v>
      </c>
      <c r="FM1405" s="25">
        <v>14.506827376004432</v>
      </c>
      <c r="FN1405" s="25">
        <v>212.31630334836146</v>
      </c>
      <c r="FO1405" s="9">
        <v>48.368309020996094</v>
      </c>
      <c r="FP1405" s="26">
        <f t="shared" si="0"/>
        <v>565.74973297119141</v>
      </c>
      <c r="FQ1405" s="22">
        <f t="shared" si="697"/>
        <v>0.14933024140603451</v>
      </c>
      <c r="FR1405" s="28">
        <f t="shared" si="698"/>
        <v>0.10493026985212447</v>
      </c>
      <c r="FS1405" s="28">
        <f t="shared" si="699"/>
        <v>0.74537630147993539</v>
      </c>
      <c r="FT1405" s="28">
        <f t="shared" si="700"/>
        <v>1.9179013929654022E-2</v>
      </c>
      <c r="FU1405" s="28">
        <f t="shared" si="701"/>
        <v>0</v>
      </c>
      <c r="FV1405" s="28">
        <f t="shared" si="702"/>
        <v>0.96610125369924849</v>
      </c>
      <c r="FW1405" s="22">
        <f t="shared" si="703"/>
        <v>4.7663385652212467E-2</v>
      </c>
      <c r="FX1405" s="22">
        <f t="shared" si="704"/>
        <v>4.3165550239234447</v>
      </c>
      <c r="FY1405" s="22">
        <f t="shared" si="705"/>
        <v>0</v>
      </c>
    </row>
    <row r="1406" spans="1:181" ht="15.75" customHeight="1">
      <c r="A1406" s="9">
        <v>1</v>
      </c>
      <c r="B1406" s="9" t="s">
        <v>184</v>
      </c>
      <c r="C1406" s="9" t="s">
        <v>4085</v>
      </c>
      <c r="D1406" s="9" t="s">
        <v>4086</v>
      </c>
      <c r="E1406" s="9" t="s">
        <v>4103</v>
      </c>
      <c r="F1406" s="9" t="s">
        <v>3434</v>
      </c>
      <c r="G1406" s="9">
        <v>539.95246079799995</v>
      </c>
      <c r="H1406" s="9">
        <v>9.375</v>
      </c>
      <c r="I1406" s="9">
        <v>20.9375</v>
      </c>
      <c r="J1406" s="9">
        <v>63.5</v>
      </c>
      <c r="K1406" s="9">
        <v>103.3125</v>
      </c>
      <c r="L1406" s="9">
        <v>202.375</v>
      </c>
      <c r="M1406" s="9">
        <v>141</v>
      </c>
      <c r="N1406" s="9">
        <v>437.50555419921875</v>
      </c>
      <c r="O1406" s="9">
        <v>874.3175048828125</v>
      </c>
      <c r="P1406" s="9">
        <v>656.50459541158477</v>
      </c>
      <c r="Q1406" s="9">
        <v>0</v>
      </c>
      <c r="R1406" s="9">
        <v>35</v>
      </c>
      <c r="S1406" s="9">
        <v>204</v>
      </c>
      <c r="T1406" s="9">
        <v>0</v>
      </c>
      <c r="U1406" s="9">
        <v>301.5</v>
      </c>
      <c r="V1406" s="9">
        <v>0</v>
      </c>
      <c r="W1406" s="9">
        <v>1337.4834452419541</v>
      </c>
      <c r="X1406" s="9">
        <v>12.955121555915721</v>
      </c>
      <c r="Y1406" s="9">
        <v>89</v>
      </c>
      <c r="Z1406" s="9">
        <v>485115.033</v>
      </c>
      <c r="AA1406" s="9">
        <v>257.29000000000002</v>
      </c>
      <c r="AB1406" s="9">
        <v>17</v>
      </c>
      <c r="AC1406" s="9">
        <v>11.29</v>
      </c>
      <c r="AD1406" s="9">
        <v>5.71</v>
      </c>
      <c r="AE1406" s="9">
        <v>9.42</v>
      </c>
      <c r="AF1406" s="9">
        <v>197.45</v>
      </c>
      <c r="AG1406" s="9">
        <v>33.42</v>
      </c>
      <c r="AH1406" s="9">
        <v>13.3</v>
      </c>
      <c r="AI1406" s="9">
        <v>19.100000000000001</v>
      </c>
      <c r="AJ1406" s="9">
        <v>0.2</v>
      </c>
      <c r="AK1406" s="9">
        <v>37.6</v>
      </c>
      <c r="AL1406" s="9">
        <v>0</v>
      </c>
      <c r="AM1406" s="9">
        <v>0</v>
      </c>
      <c r="AN1406" s="9">
        <v>0</v>
      </c>
      <c r="AO1406" s="9">
        <v>1.4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25.16</v>
      </c>
      <c r="BD1406" s="9">
        <v>0</v>
      </c>
      <c r="BE1406" s="9">
        <v>0</v>
      </c>
      <c r="BF1406" s="9">
        <v>0</v>
      </c>
      <c r="BG1406" s="9">
        <v>0</v>
      </c>
      <c r="BH1406" s="9">
        <v>141.59</v>
      </c>
      <c r="BI1406" s="9">
        <v>0</v>
      </c>
      <c r="BJ1406" s="9">
        <v>0</v>
      </c>
      <c r="BK1406" s="9">
        <v>0</v>
      </c>
      <c r="BL1406" s="9">
        <v>0</v>
      </c>
      <c r="BM1406" s="9">
        <v>46.43</v>
      </c>
      <c r="BN1406" s="9">
        <v>0</v>
      </c>
      <c r="BO1406" s="9">
        <v>0</v>
      </c>
      <c r="BP1406" s="9">
        <v>0</v>
      </c>
      <c r="BQ1406" s="9">
        <v>7.5</v>
      </c>
      <c r="BR1406" s="9">
        <v>0</v>
      </c>
      <c r="BS1406" s="9">
        <v>8.6</v>
      </c>
      <c r="BT1406" s="9">
        <v>0</v>
      </c>
      <c r="BU1406" s="9">
        <v>0</v>
      </c>
      <c r="BV1406" s="9">
        <v>0</v>
      </c>
      <c r="BW1406" s="9">
        <v>0</v>
      </c>
      <c r="BX1406" s="9">
        <v>0</v>
      </c>
      <c r="BY1406" s="9">
        <v>0</v>
      </c>
      <c r="BZ1406" s="9">
        <v>0</v>
      </c>
      <c r="CA1406" s="9">
        <v>0</v>
      </c>
      <c r="CB1406" s="9">
        <v>2.85</v>
      </c>
      <c r="CC1406" s="9">
        <v>0</v>
      </c>
      <c r="CD1406" s="9">
        <v>0</v>
      </c>
      <c r="CE1406" s="9">
        <v>3.95</v>
      </c>
      <c r="CF1406" s="9">
        <v>1.5</v>
      </c>
      <c r="CG1406" s="9">
        <v>0</v>
      </c>
      <c r="CH1406" s="9">
        <v>0</v>
      </c>
      <c r="CI1406" s="9">
        <v>0.19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18.12</v>
      </c>
      <c r="CT1406" s="9">
        <v>0</v>
      </c>
      <c r="CU1406" s="9">
        <v>165</v>
      </c>
      <c r="CV1406" s="9">
        <v>133.5</v>
      </c>
      <c r="CW1406" s="9" t="s">
        <v>4103</v>
      </c>
      <c r="CX1406" s="9">
        <v>539.95000000000005</v>
      </c>
      <c r="CY1406" s="9">
        <v>0.08</v>
      </c>
      <c r="CZ1406" s="9">
        <v>0.01</v>
      </c>
      <c r="DA1406" s="9">
        <v>0</v>
      </c>
      <c r="DB1406" s="9">
        <v>0.08</v>
      </c>
      <c r="DC1406" s="9">
        <v>0.35</v>
      </c>
      <c r="DD1406" s="9">
        <v>0</v>
      </c>
      <c r="DE1406" s="9">
        <v>0</v>
      </c>
      <c r="DF1406" s="9">
        <v>0.21</v>
      </c>
      <c r="DG1406" s="9">
        <v>0</v>
      </c>
      <c r="DH1406" s="9">
        <v>0</v>
      </c>
      <c r="DI1406" s="9">
        <v>0</v>
      </c>
      <c r="DJ1406" s="9">
        <v>0</v>
      </c>
      <c r="DK1406" s="9">
        <v>0</v>
      </c>
      <c r="DL1406" s="9">
        <v>0.02</v>
      </c>
      <c r="DM1406" s="9">
        <v>0.03</v>
      </c>
      <c r="DN1406" s="9">
        <v>0.02</v>
      </c>
      <c r="DO1406" s="9">
        <v>0</v>
      </c>
      <c r="DP1406" s="9">
        <v>0</v>
      </c>
      <c r="DQ1406" s="9">
        <v>0.16</v>
      </c>
      <c r="DR1406" s="9">
        <v>0</v>
      </c>
      <c r="DS1406" s="9">
        <v>0</v>
      </c>
      <c r="DT1406" s="9">
        <v>0.01</v>
      </c>
      <c r="DU1406" s="9">
        <v>0.03</v>
      </c>
      <c r="DV1406" s="9">
        <v>0</v>
      </c>
      <c r="DW1406" s="9">
        <v>0</v>
      </c>
      <c r="DX1406" s="9">
        <v>0</v>
      </c>
      <c r="DY1406" s="16" t="s">
        <v>4103</v>
      </c>
      <c r="DZ1406" s="16" t="s">
        <v>3435</v>
      </c>
      <c r="EA1406" s="16" t="s">
        <v>4090</v>
      </c>
      <c r="EB1406" s="16" t="s">
        <v>4050</v>
      </c>
      <c r="EC1406" s="9">
        <v>539.95246079799995</v>
      </c>
      <c r="ED1406" s="17">
        <v>145.79348250728572</v>
      </c>
      <c r="EE1406" s="18">
        <v>0.27</v>
      </c>
      <c r="EF1406" s="19" t="s">
        <v>192</v>
      </c>
      <c r="EG1406" s="16" t="s">
        <v>4103</v>
      </c>
      <c r="EH1406" s="20" t="s">
        <v>4086</v>
      </c>
      <c r="EI1406" s="20" t="s">
        <v>3434</v>
      </c>
      <c r="EJ1406" s="20">
        <v>539.95246079799995</v>
      </c>
      <c r="EK1406" s="21">
        <v>1885.4795483695439</v>
      </c>
      <c r="EL1406" s="20">
        <v>1.9272659176029965</v>
      </c>
      <c r="EM1406" s="20">
        <v>3633.8204719101122</v>
      </c>
      <c r="EN1406" s="22">
        <f t="shared" si="674"/>
        <v>0.68269268141008199</v>
      </c>
      <c r="EO1406" s="23">
        <f t="shared" si="675"/>
        <v>5.441330794045629E-3</v>
      </c>
      <c r="EP1406" s="22">
        <f t="shared" si="676"/>
        <v>0</v>
      </c>
      <c r="EQ1406" s="22">
        <f t="shared" si="677"/>
        <v>9.7788487698705739E-2</v>
      </c>
      <c r="ER1406" s="22">
        <f t="shared" si="678"/>
        <v>0.55031287652065763</v>
      </c>
      <c r="ES1406" s="22">
        <f t="shared" si="679"/>
        <v>0</v>
      </c>
      <c r="ET1406" s="22">
        <f t="shared" si="680"/>
        <v>0</v>
      </c>
      <c r="EU1406" s="22">
        <f t="shared" si="681"/>
        <v>0.18045784911967039</v>
      </c>
      <c r="EV1406" s="22">
        <f t="shared" si="682"/>
        <v>0</v>
      </c>
      <c r="EW1406" s="22">
        <f t="shared" si="683"/>
        <v>0</v>
      </c>
      <c r="EX1406" s="22">
        <f t="shared" si="684"/>
        <v>2.9149986396673013E-2</v>
      </c>
      <c r="EY1406" s="22">
        <f t="shared" si="685"/>
        <v>3.4163784056900764E-2</v>
      </c>
      <c r="EZ1406" s="22">
        <f t="shared" si="686"/>
        <v>0</v>
      </c>
      <c r="FA1406" s="22">
        <f t="shared" si="687"/>
        <v>3.2259318278984803E-2</v>
      </c>
      <c r="FB1406" s="22">
        <f t="shared" si="688"/>
        <v>7.0426367134361997E-2</v>
      </c>
      <c r="FC1406" s="22">
        <f t="shared" si="16"/>
        <v>0.27284387267285948</v>
      </c>
      <c r="FD1406" s="22">
        <f t="shared" si="689"/>
        <v>0.18945868945868943</v>
      </c>
      <c r="FE1406" s="22">
        <f t="shared" si="690"/>
        <v>0.27207977207977202</v>
      </c>
      <c r="FF1406" s="22">
        <f t="shared" si="691"/>
        <v>2.8490028490028483E-3</v>
      </c>
      <c r="FG1406" s="22">
        <f t="shared" si="692"/>
        <v>0.53561253561253552</v>
      </c>
      <c r="FH1406" s="22">
        <f t="shared" si="693"/>
        <v>6.6073302499125491E-2</v>
      </c>
      <c r="FI1406" s="23">
        <f t="shared" si="694"/>
        <v>0.76742197520307809</v>
      </c>
      <c r="FJ1406" s="24">
        <f t="shared" si="695"/>
        <v>0.12989233938357495</v>
      </c>
      <c r="FK1406" s="22">
        <f t="shared" si="696"/>
        <v>0.47650491233941061</v>
      </c>
      <c r="FL1406" s="25">
        <v>1337.4834452419541</v>
      </c>
      <c r="FM1406" s="25">
        <v>12.955121555915721</v>
      </c>
      <c r="FN1406" s="25">
        <v>656.50459541158477</v>
      </c>
      <c r="FO1406" s="9">
        <v>437.50555419921875</v>
      </c>
      <c r="FP1406" s="26">
        <f t="shared" si="0"/>
        <v>436.81195068359375</v>
      </c>
      <c r="FQ1406" s="22">
        <f t="shared" si="697"/>
        <v>5.6139201505260146E-2</v>
      </c>
      <c r="FR1406" s="28">
        <f t="shared" si="698"/>
        <v>0.30893923467533885</v>
      </c>
      <c r="FS1406" s="28">
        <f t="shared" si="699"/>
        <v>0.6359356145771119</v>
      </c>
      <c r="FT1406" s="28">
        <f t="shared" si="700"/>
        <v>0.44263155990951508</v>
      </c>
      <c r="FU1406" s="28">
        <f t="shared" si="701"/>
        <v>0</v>
      </c>
      <c r="FV1406" s="28">
        <f t="shared" si="702"/>
        <v>0.5583824908481958</v>
      </c>
      <c r="FW1406" s="22">
        <f t="shared" si="703"/>
        <v>0.64129970072680631</v>
      </c>
      <c r="FX1406" s="22">
        <f t="shared" si="704"/>
        <v>2.8908988764044947</v>
      </c>
      <c r="FY1406" s="22">
        <f t="shared" si="705"/>
        <v>0</v>
      </c>
    </row>
    <row r="1407" spans="1:181" ht="15.75" customHeight="1">
      <c r="A1407" s="9">
        <v>1</v>
      </c>
      <c r="B1407" s="9" t="s">
        <v>184</v>
      </c>
      <c r="C1407" s="9" t="s">
        <v>4085</v>
      </c>
      <c r="D1407" s="9" t="s">
        <v>4086</v>
      </c>
      <c r="E1407" s="9" t="s">
        <v>4104</v>
      </c>
      <c r="F1407" s="9" t="s">
        <v>4105</v>
      </c>
      <c r="G1407" s="9">
        <v>553.25719829499997</v>
      </c>
      <c r="H1407" s="9">
        <v>25.3125</v>
      </c>
      <c r="I1407" s="9">
        <v>46.5</v>
      </c>
      <c r="J1407" s="9">
        <v>85.25</v>
      </c>
      <c r="K1407" s="9">
        <v>94.5</v>
      </c>
      <c r="L1407" s="9">
        <v>170.6875</v>
      </c>
      <c r="M1407" s="9">
        <v>131</v>
      </c>
      <c r="N1407" s="9">
        <v>391.47866821289063</v>
      </c>
      <c r="O1407" s="9">
        <v>689.27520751953125</v>
      </c>
      <c r="P1407" s="9">
        <v>520.31335459906109</v>
      </c>
      <c r="Q1407" s="9">
        <v>0</v>
      </c>
      <c r="R1407" s="9">
        <v>272.125</v>
      </c>
      <c r="S1407" s="9">
        <v>0</v>
      </c>
      <c r="T1407" s="9">
        <v>43.25</v>
      </c>
      <c r="U1407" s="9">
        <v>237.875</v>
      </c>
      <c r="V1407" s="9">
        <v>0</v>
      </c>
      <c r="W1407" s="9">
        <v>1352.1241667608181</v>
      </c>
      <c r="X1407" s="9">
        <v>13.368263473053892</v>
      </c>
      <c r="Y1407" s="9">
        <v>71</v>
      </c>
      <c r="Z1407" s="9">
        <v>370880.29969999997</v>
      </c>
      <c r="AA1407" s="9">
        <v>131.44</v>
      </c>
      <c r="AB1407" s="9">
        <v>22.21</v>
      </c>
      <c r="AC1407" s="9">
        <v>17.829999999999998</v>
      </c>
      <c r="AD1407" s="9">
        <v>4.38</v>
      </c>
      <c r="AE1407" s="9">
        <v>1.65</v>
      </c>
      <c r="AF1407" s="9">
        <v>100.81</v>
      </c>
      <c r="AG1407" s="9">
        <v>6.77</v>
      </c>
      <c r="AH1407" s="9">
        <v>2</v>
      </c>
      <c r="AI1407" s="9">
        <v>2.8</v>
      </c>
      <c r="AJ1407" s="9">
        <v>0</v>
      </c>
      <c r="AK1407" s="9">
        <v>3.2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3.7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2.73</v>
      </c>
      <c r="BB1407" s="9">
        <v>2.6</v>
      </c>
      <c r="BC1407" s="9">
        <v>42.59</v>
      </c>
      <c r="BD1407" s="9">
        <v>0</v>
      </c>
      <c r="BE1407" s="9">
        <v>0</v>
      </c>
      <c r="BF1407" s="9">
        <v>0</v>
      </c>
      <c r="BG1407" s="9">
        <v>0</v>
      </c>
      <c r="BH1407" s="9">
        <v>30.03</v>
      </c>
      <c r="BI1407" s="9">
        <v>0</v>
      </c>
      <c r="BJ1407" s="9">
        <v>0</v>
      </c>
      <c r="BK1407" s="9">
        <v>0</v>
      </c>
      <c r="BL1407" s="9">
        <v>0</v>
      </c>
      <c r="BM1407" s="9">
        <v>17.55</v>
      </c>
      <c r="BN1407" s="9">
        <v>0</v>
      </c>
      <c r="BO1407" s="9">
        <v>0</v>
      </c>
      <c r="BP1407" s="9">
        <v>0</v>
      </c>
      <c r="BQ1407" s="9">
        <v>0</v>
      </c>
      <c r="BR1407" s="9">
        <v>0</v>
      </c>
      <c r="BS1407" s="9">
        <v>0</v>
      </c>
      <c r="BT1407" s="9">
        <v>0</v>
      </c>
      <c r="BU1407" s="9">
        <v>0</v>
      </c>
      <c r="BV1407" s="9">
        <v>0</v>
      </c>
      <c r="BW1407" s="9">
        <v>0</v>
      </c>
      <c r="BX1407" s="9">
        <v>0</v>
      </c>
      <c r="BY1407" s="9">
        <v>0</v>
      </c>
      <c r="BZ1407" s="9">
        <v>0</v>
      </c>
      <c r="CA1407" s="9">
        <v>0</v>
      </c>
      <c r="CB1407" s="9">
        <v>4</v>
      </c>
      <c r="CC1407" s="9">
        <v>0.4</v>
      </c>
      <c r="CD1407" s="9">
        <v>1.6</v>
      </c>
      <c r="CE1407" s="9">
        <v>3.98</v>
      </c>
      <c r="CF1407" s="9">
        <v>3.29</v>
      </c>
      <c r="CG1407" s="9">
        <v>14.65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2.66</v>
      </c>
      <c r="CR1407" s="9">
        <v>0</v>
      </c>
      <c r="CS1407" s="9">
        <v>1.66</v>
      </c>
      <c r="CT1407" s="9">
        <v>0</v>
      </c>
      <c r="CU1407" s="9">
        <v>70</v>
      </c>
      <c r="CV1407" s="9">
        <v>92.3</v>
      </c>
      <c r="CW1407" s="9" t="s">
        <v>4104</v>
      </c>
      <c r="CX1407" s="9">
        <v>553.26</v>
      </c>
      <c r="CY1407" s="9">
        <v>7.0000000000000007E-2</v>
      </c>
      <c r="CZ1407" s="9">
        <v>0.04</v>
      </c>
      <c r="DA1407" s="9">
        <v>0</v>
      </c>
      <c r="DB1407" s="9">
        <v>0.12</v>
      </c>
      <c r="DC1407" s="9">
        <v>0.14000000000000001</v>
      </c>
      <c r="DD1407" s="9">
        <v>0</v>
      </c>
      <c r="DE1407" s="9">
        <v>0</v>
      </c>
      <c r="DF1407" s="9">
        <v>0.25</v>
      </c>
      <c r="DG1407" s="9">
        <v>0</v>
      </c>
      <c r="DH1407" s="9">
        <v>0</v>
      </c>
      <c r="DI1407" s="9">
        <v>0</v>
      </c>
      <c r="DJ1407" s="9">
        <v>0</v>
      </c>
      <c r="DK1407" s="9">
        <v>0</v>
      </c>
      <c r="DL1407" s="9">
        <v>0.08</v>
      </c>
      <c r="DM1407" s="9">
        <v>0</v>
      </c>
      <c r="DN1407" s="9">
        <v>0</v>
      </c>
      <c r="DO1407" s="9">
        <v>0.01</v>
      </c>
      <c r="DP1407" s="9">
        <v>7.0000000000000007E-2</v>
      </c>
      <c r="DQ1407" s="9">
        <v>0.18</v>
      </c>
      <c r="DR1407" s="9">
        <v>0</v>
      </c>
      <c r="DS1407" s="9">
        <v>0</v>
      </c>
      <c r="DT1407" s="9">
        <v>0.01</v>
      </c>
      <c r="DU1407" s="9">
        <v>0.02</v>
      </c>
      <c r="DV1407" s="9">
        <v>0</v>
      </c>
      <c r="DW1407" s="9">
        <v>0</v>
      </c>
      <c r="DX1407" s="9">
        <v>0</v>
      </c>
      <c r="DY1407" s="16" t="s">
        <v>4104</v>
      </c>
      <c r="DZ1407" s="16" t="s">
        <v>4106</v>
      </c>
      <c r="EA1407" s="16" t="s">
        <v>4090</v>
      </c>
      <c r="EB1407" s="16" t="s">
        <v>4050</v>
      </c>
      <c r="EC1407" s="9">
        <v>553.25719829499997</v>
      </c>
      <c r="ED1407" s="17">
        <v>8.74289442778E-2</v>
      </c>
      <c r="EE1407" s="18">
        <v>0</v>
      </c>
      <c r="EF1407" s="19" t="s">
        <v>192</v>
      </c>
      <c r="EG1407" s="16" t="s">
        <v>4104</v>
      </c>
      <c r="EH1407" s="20" t="s">
        <v>4086</v>
      </c>
      <c r="EI1407" s="20" t="s">
        <v>4105</v>
      </c>
      <c r="EJ1407" s="20">
        <v>553.25719829499997</v>
      </c>
      <c r="EK1407" s="21">
        <v>2821.6699611990261</v>
      </c>
      <c r="EL1407" s="20">
        <v>1.4240520043336944</v>
      </c>
      <c r="EM1407" s="20">
        <v>4018.204763813651</v>
      </c>
      <c r="EN1407" s="22">
        <f t="shared" si="674"/>
        <v>0.62119598295800371</v>
      </c>
      <c r="EO1407" s="23">
        <f t="shared" si="675"/>
        <v>2.8149726110772978E-2</v>
      </c>
      <c r="EP1407" s="22">
        <f t="shared" si="676"/>
        <v>4.0550821667681071E-2</v>
      </c>
      <c r="EQ1407" s="22">
        <f t="shared" si="677"/>
        <v>0.32402617163724895</v>
      </c>
      <c r="ER1407" s="22">
        <f t="shared" si="678"/>
        <v>0.22846926354230068</v>
      </c>
      <c r="ES1407" s="22">
        <f t="shared" si="679"/>
        <v>0</v>
      </c>
      <c r="ET1407" s="22">
        <f t="shared" si="680"/>
        <v>0</v>
      </c>
      <c r="EU1407" s="22">
        <f t="shared" si="681"/>
        <v>0.13352099817407181</v>
      </c>
      <c r="EV1407" s="22">
        <f t="shared" si="682"/>
        <v>0</v>
      </c>
      <c r="EW1407" s="22">
        <f t="shared" si="683"/>
        <v>0</v>
      </c>
      <c r="EX1407" s="22">
        <f t="shared" si="684"/>
        <v>0</v>
      </c>
      <c r="EY1407" s="22">
        <f t="shared" si="685"/>
        <v>0</v>
      </c>
      <c r="EZ1407" s="22">
        <f t="shared" si="686"/>
        <v>0</v>
      </c>
      <c r="FA1407" s="22">
        <f t="shared" si="687"/>
        <v>0.2124163116250761</v>
      </c>
      <c r="FB1407" s="22">
        <f t="shared" si="688"/>
        <v>3.2866707242848452E-2</v>
      </c>
      <c r="FC1407" s="22">
        <f t="shared" si="16"/>
        <v>6.0864272671941569E-2</v>
      </c>
      <c r="FD1407" s="22">
        <f t="shared" si="689"/>
        <v>0.25</v>
      </c>
      <c r="FE1407" s="22">
        <f t="shared" si="690"/>
        <v>0.35</v>
      </c>
      <c r="FF1407" s="22">
        <f t="shared" si="691"/>
        <v>0</v>
      </c>
      <c r="FG1407" s="22">
        <f t="shared" si="692"/>
        <v>0.4</v>
      </c>
      <c r="FH1407" s="22">
        <f t="shared" si="693"/>
        <v>0.16897443700547779</v>
      </c>
      <c r="FI1407" s="23">
        <f t="shared" si="694"/>
        <v>0.76696591600730379</v>
      </c>
      <c r="FJ1407" s="24">
        <f t="shared" si="695"/>
        <v>5.1506390748630553E-2</v>
      </c>
      <c r="FK1407" s="22">
        <f t="shared" si="696"/>
        <v>0.23757485741724668</v>
      </c>
      <c r="FL1407" s="25">
        <v>1352.1241667608181</v>
      </c>
      <c r="FM1407" s="25">
        <v>13.368263473053892</v>
      </c>
      <c r="FN1407" s="25">
        <v>520.31335459906109</v>
      </c>
      <c r="FO1407" s="9">
        <v>391.47866821289063</v>
      </c>
      <c r="FP1407" s="26">
        <f t="shared" si="0"/>
        <v>297.79653930664063</v>
      </c>
      <c r="FQ1407" s="22">
        <f t="shared" si="697"/>
        <v>0.1297994860641816</v>
      </c>
      <c r="FR1407" s="28">
        <f t="shared" si="698"/>
        <v>0.32489410088823867</v>
      </c>
      <c r="FS1407" s="28">
        <f t="shared" si="699"/>
        <v>0.54529340229051748</v>
      </c>
      <c r="FT1407" s="28">
        <f t="shared" si="700"/>
        <v>0.49185984536418331</v>
      </c>
      <c r="FU1407" s="28">
        <f t="shared" si="701"/>
        <v>7.8173406750577601E-2</v>
      </c>
      <c r="FV1407" s="28">
        <f t="shared" si="702"/>
        <v>0.42995373712817681</v>
      </c>
      <c r="FW1407" s="22">
        <f t="shared" si="703"/>
        <v>0.53256238587948879</v>
      </c>
      <c r="FX1407" s="22">
        <f t="shared" si="704"/>
        <v>1.8512676056338029</v>
      </c>
      <c r="FY1407" s="22">
        <f t="shared" si="705"/>
        <v>0</v>
      </c>
    </row>
    <row r="1408" spans="1:181" ht="15.75" customHeight="1">
      <c r="A1408" s="9">
        <v>1</v>
      </c>
      <c r="B1408" s="9" t="s">
        <v>184</v>
      </c>
      <c r="C1408" s="9" t="s">
        <v>4085</v>
      </c>
      <c r="D1408" s="9" t="s">
        <v>4086</v>
      </c>
      <c r="E1408" s="9" t="s">
        <v>4107</v>
      </c>
      <c r="F1408" s="9" t="s">
        <v>4108</v>
      </c>
      <c r="G1408" s="9">
        <v>264.16552821699997</v>
      </c>
      <c r="H1408" s="9">
        <v>0.1875</v>
      </c>
      <c r="I1408" s="9">
        <v>0.3125</v>
      </c>
      <c r="J1408" s="9">
        <v>2.5</v>
      </c>
      <c r="K1408" s="9">
        <v>8.1875</v>
      </c>
      <c r="L1408" s="9">
        <v>42.1875</v>
      </c>
      <c r="M1408" s="9">
        <v>211.3125</v>
      </c>
      <c r="N1408" s="9">
        <v>319.82232666015625</v>
      </c>
      <c r="O1408" s="9">
        <v>784.1507568359375</v>
      </c>
      <c r="P1408" s="9">
        <v>540.37365071230261</v>
      </c>
      <c r="Q1408" s="9">
        <v>0</v>
      </c>
      <c r="R1408" s="9">
        <v>0</v>
      </c>
      <c r="S1408" s="9">
        <v>111.75</v>
      </c>
      <c r="T1408" s="9">
        <v>0</v>
      </c>
      <c r="U1408" s="9">
        <v>152.9375</v>
      </c>
      <c r="V1408" s="9">
        <v>0</v>
      </c>
      <c r="W1408" s="9">
        <v>1288.3181281021036</v>
      </c>
      <c r="X1408" s="9">
        <v>13.519378397541953</v>
      </c>
      <c r="Y1408" s="9">
        <v>41</v>
      </c>
      <c r="Z1408" s="9">
        <v>159757.19200000001</v>
      </c>
      <c r="AA1408" s="9">
        <v>74.33</v>
      </c>
      <c r="AB1408" s="9">
        <v>2.17</v>
      </c>
      <c r="AC1408" s="9">
        <v>2.13</v>
      </c>
      <c r="AD1408" s="9">
        <v>0.04</v>
      </c>
      <c r="AE1408" s="9">
        <v>1.46</v>
      </c>
      <c r="AF1408" s="9">
        <v>70.7</v>
      </c>
      <c r="AG1408" s="9">
        <v>0</v>
      </c>
      <c r="AH1408" s="9">
        <v>0</v>
      </c>
      <c r="AI1408" s="9">
        <v>0.3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1.18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63.99</v>
      </c>
      <c r="BD1408" s="9">
        <v>0</v>
      </c>
      <c r="BE1408" s="9">
        <v>0</v>
      </c>
      <c r="BF1408" s="9">
        <v>0</v>
      </c>
      <c r="BG1408" s="9">
        <v>0</v>
      </c>
      <c r="BH1408" s="9">
        <v>0</v>
      </c>
      <c r="BI1408" s="9">
        <v>0</v>
      </c>
      <c r="BJ1408" s="9">
        <v>0</v>
      </c>
      <c r="BK1408" s="9">
        <v>0</v>
      </c>
      <c r="BL1408" s="9">
        <v>1.26</v>
      </c>
      <c r="BM1408" s="9">
        <v>5.98</v>
      </c>
      <c r="BN1408" s="9">
        <v>0</v>
      </c>
      <c r="BO1408" s="9">
        <v>0</v>
      </c>
      <c r="BP1408" s="9">
        <v>0</v>
      </c>
      <c r="BQ1408" s="9">
        <v>0</v>
      </c>
      <c r="BR1408" s="9">
        <v>0</v>
      </c>
      <c r="BS1408" s="9">
        <v>0</v>
      </c>
      <c r="BT1408" s="9">
        <v>0</v>
      </c>
      <c r="BU1408" s="9">
        <v>0</v>
      </c>
      <c r="BV1408" s="9">
        <v>0</v>
      </c>
      <c r="BW1408" s="9">
        <v>0</v>
      </c>
      <c r="BX1408" s="9">
        <v>0</v>
      </c>
      <c r="BY1408" s="9">
        <v>0</v>
      </c>
      <c r="BZ1408" s="9">
        <v>0</v>
      </c>
      <c r="CA1408" s="9">
        <v>0</v>
      </c>
      <c r="CB1408" s="9">
        <v>0</v>
      </c>
      <c r="CC1408" s="9">
        <v>0</v>
      </c>
      <c r="CD1408" s="9">
        <v>0</v>
      </c>
      <c r="CE1408" s="9">
        <v>0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9">
        <v>0</v>
      </c>
      <c r="CO1408" s="9">
        <v>0</v>
      </c>
      <c r="CP1408" s="9">
        <v>0</v>
      </c>
      <c r="CQ1408" s="9">
        <v>0</v>
      </c>
      <c r="CR1408" s="9">
        <v>0</v>
      </c>
      <c r="CS1408" s="9">
        <v>1.92</v>
      </c>
      <c r="CT1408" s="9">
        <v>0</v>
      </c>
      <c r="CU1408" s="9">
        <v>4</v>
      </c>
      <c r="CV1408" s="9">
        <v>53.300000000000004</v>
      </c>
      <c r="CW1408" s="9" t="s">
        <v>4107</v>
      </c>
      <c r="CX1408" s="9">
        <v>264.17</v>
      </c>
      <c r="CY1408" s="9">
        <v>0.06</v>
      </c>
      <c r="CZ1408" s="9">
        <v>0</v>
      </c>
      <c r="DA1408" s="9">
        <v>0</v>
      </c>
      <c r="DB1408" s="9">
        <v>0.31</v>
      </c>
      <c r="DC1408" s="9">
        <v>7.0000000000000007E-2</v>
      </c>
      <c r="DD1408" s="9">
        <v>0.06</v>
      </c>
      <c r="DE1408" s="9">
        <v>0</v>
      </c>
      <c r="DF1408" s="9">
        <v>0.02</v>
      </c>
      <c r="DG1408" s="9">
        <v>0</v>
      </c>
      <c r="DH1408" s="9">
        <v>0</v>
      </c>
      <c r="DI1408" s="9">
        <v>0</v>
      </c>
      <c r="DJ1408" s="9">
        <v>0</v>
      </c>
      <c r="DK1408" s="9">
        <v>0</v>
      </c>
      <c r="DL1408" s="9">
        <v>0</v>
      </c>
      <c r="DM1408" s="9">
        <v>0.13</v>
      </c>
      <c r="DN1408" s="9">
        <v>0</v>
      </c>
      <c r="DO1408" s="9">
        <v>0</v>
      </c>
      <c r="DP1408" s="9">
        <v>0.11</v>
      </c>
      <c r="DQ1408" s="9">
        <v>0.05</v>
      </c>
      <c r="DR1408" s="9">
        <v>0</v>
      </c>
      <c r="DS1408" s="9">
        <v>0</v>
      </c>
      <c r="DT1408" s="9">
        <v>0</v>
      </c>
      <c r="DU1408" s="9">
        <v>0.2</v>
      </c>
      <c r="DV1408" s="9">
        <v>0</v>
      </c>
      <c r="DW1408" s="9">
        <v>0</v>
      </c>
      <c r="DX1408" s="9">
        <v>0</v>
      </c>
      <c r="DY1408" s="16" t="s">
        <v>4107</v>
      </c>
      <c r="DZ1408" s="16" t="s">
        <v>4109</v>
      </c>
      <c r="EA1408" s="16" t="s">
        <v>4090</v>
      </c>
      <c r="EB1408" s="16" t="s">
        <v>4050</v>
      </c>
      <c r="EC1408" s="9">
        <v>264.16552821699997</v>
      </c>
      <c r="ED1408" s="17">
        <v>121.00923364410001</v>
      </c>
      <c r="EE1408" s="18">
        <v>0.46</v>
      </c>
      <c r="EF1408" s="19" t="s">
        <v>192</v>
      </c>
      <c r="EG1408" s="16" t="s">
        <v>4107</v>
      </c>
      <c r="EH1408" s="20" t="s">
        <v>4086</v>
      </c>
      <c r="EI1408" s="20" t="s">
        <v>4108</v>
      </c>
      <c r="EJ1408" s="20">
        <v>264.16552821699997</v>
      </c>
      <c r="EK1408" s="21">
        <v>2149.296273375488</v>
      </c>
      <c r="EL1408" s="20">
        <v>1.3945590994371482</v>
      </c>
      <c r="EM1408" s="20">
        <v>2997.3206754221387</v>
      </c>
      <c r="EN1408" s="22">
        <f t="shared" si="674"/>
        <v>0.89371720704964364</v>
      </c>
      <c r="EO1408" s="23">
        <f t="shared" si="675"/>
        <v>1.5875151352078568E-2</v>
      </c>
      <c r="EP1408" s="22">
        <f t="shared" si="676"/>
        <v>0</v>
      </c>
      <c r="EQ1408" s="22">
        <f t="shared" si="677"/>
        <v>0.86089062289788787</v>
      </c>
      <c r="ER1408" s="22">
        <f t="shared" si="678"/>
        <v>0</v>
      </c>
      <c r="ES1408" s="22">
        <f t="shared" si="679"/>
        <v>0</v>
      </c>
      <c r="ET1408" s="22">
        <f t="shared" si="680"/>
        <v>1.6951432799677115E-2</v>
      </c>
      <c r="EU1408" s="22">
        <f t="shared" si="681"/>
        <v>8.0452038207991391E-2</v>
      </c>
      <c r="EV1408" s="22">
        <f t="shared" si="682"/>
        <v>0</v>
      </c>
      <c r="EW1408" s="22">
        <f t="shared" si="683"/>
        <v>0</v>
      </c>
      <c r="EX1408" s="22">
        <f t="shared" si="684"/>
        <v>0</v>
      </c>
      <c r="EY1408" s="22">
        <f t="shared" si="685"/>
        <v>0</v>
      </c>
      <c r="EZ1408" s="22">
        <f t="shared" si="686"/>
        <v>0</v>
      </c>
      <c r="FA1408" s="22">
        <f t="shared" si="687"/>
        <v>0</v>
      </c>
      <c r="FB1408" s="22">
        <f t="shared" si="688"/>
        <v>2.5830754742365129E-2</v>
      </c>
      <c r="FC1408" s="22">
        <f t="shared" si="16"/>
        <v>4.0360554284945517E-3</v>
      </c>
      <c r="FD1408" s="22">
        <f t="shared" si="689"/>
        <v>0</v>
      </c>
      <c r="FE1408" s="22">
        <f t="shared" si="690"/>
        <v>1</v>
      </c>
      <c r="FF1408" s="22">
        <f t="shared" si="691"/>
        <v>0</v>
      </c>
      <c r="FG1408" s="22">
        <f t="shared" si="692"/>
        <v>0</v>
      </c>
      <c r="FH1408" s="22">
        <f t="shared" si="693"/>
        <v>2.9194134266110588E-2</v>
      </c>
      <c r="FI1408" s="23">
        <f t="shared" si="694"/>
        <v>0.95116372931521598</v>
      </c>
      <c r="FJ1408" s="24">
        <f t="shared" si="695"/>
        <v>0</v>
      </c>
      <c r="FK1408" s="22">
        <f t="shared" si="696"/>
        <v>0.28137660693919642</v>
      </c>
      <c r="FL1408" s="25">
        <v>1288.3181281021036</v>
      </c>
      <c r="FM1408" s="25">
        <v>13.519378397541953</v>
      </c>
      <c r="FN1408" s="25">
        <v>540.37365071230261</v>
      </c>
      <c r="FO1408" s="9">
        <v>319.82232666015625</v>
      </c>
      <c r="FP1408" s="26">
        <f t="shared" si="0"/>
        <v>464.32843017578125</v>
      </c>
      <c r="FQ1408" s="22">
        <f t="shared" si="697"/>
        <v>1.8927526364805355E-3</v>
      </c>
      <c r="FR1408" s="28">
        <f t="shared" si="698"/>
        <v>4.0457587604771444E-2</v>
      </c>
      <c r="FS1408" s="28">
        <f t="shared" si="699"/>
        <v>0.95962558669563147</v>
      </c>
      <c r="FT1408" s="28">
        <f t="shared" si="700"/>
        <v>0.42303021425339971</v>
      </c>
      <c r="FU1408" s="28">
        <f t="shared" si="701"/>
        <v>0</v>
      </c>
      <c r="FV1408" s="28">
        <f t="shared" si="702"/>
        <v>0.57894571268348383</v>
      </c>
      <c r="FW1408" s="22">
        <f t="shared" si="703"/>
        <v>5.3814072379927351E-2</v>
      </c>
      <c r="FX1408" s="22">
        <f t="shared" si="704"/>
        <v>1.8129268292682927</v>
      </c>
      <c r="FY1408" s="22">
        <f t="shared" si="705"/>
        <v>0</v>
      </c>
    </row>
    <row r="1409" spans="1:181" ht="15.75" customHeight="1">
      <c r="A1409" s="9">
        <v>1</v>
      </c>
      <c r="B1409" s="9" t="s">
        <v>184</v>
      </c>
      <c r="C1409" s="9" t="s">
        <v>4085</v>
      </c>
      <c r="D1409" s="9" t="s">
        <v>4086</v>
      </c>
      <c r="E1409" s="9" t="s">
        <v>4110</v>
      </c>
      <c r="F1409" s="9" t="s">
        <v>2598</v>
      </c>
      <c r="G1409" s="9">
        <v>455.57114630000001</v>
      </c>
      <c r="H1409" s="9">
        <v>20.5625</v>
      </c>
      <c r="I1409" s="9">
        <v>17.875</v>
      </c>
      <c r="J1409" s="9">
        <v>26.625</v>
      </c>
      <c r="K1409" s="9">
        <v>29.1875</v>
      </c>
      <c r="L1409" s="9">
        <v>63.625</v>
      </c>
      <c r="M1409" s="9">
        <v>297.4375</v>
      </c>
      <c r="N1409" s="9">
        <v>266.22146606445313</v>
      </c>
      <c r="O1409" s="9">
        <v>719.55487060546875</v>
      </c>
      <c r="P1409" s="9">
        <v>507.77384061688991</v>
      </c>
      <c r="Q1409" s="9">
        <v>0</v>
      </c>
      <c r="R1409" s="9">
        <v>33.75</v>
      </c>
      <c r="S1409" s="9">
        <v>176.6875</v>
      </c>
      <c r="T1409" s="9">
        <v>0</v>
      </c>
      <c r="U1409" s="9">
        <v>244.875</v>
      </c>
      <c r="V1409" s="9">
        <v>0</v>
      </c>
      <c r="W1409" s="9">
        <v>1283.7816186556927</v>
      </c>
      <c r="X1409" s="9">
        <v>13.363054869684499</v>
      </c>
      <c r="Y1409" s="9">
        <v>77</v>
      </c>
      <c r="Z1409" s="9">
        <v>397155.66820000001</v>
      </c>
      <c r="AA1409" s="9">
        <v>219.19</v>
      </c>
      <c r="AB1409" s="9">
        <v>12.75</v>
      </c>
      <c r="AC1409" s="9">
        <v>12.5</v>
      </c>
      <c r="AD1409" s="9">
        <v>0.25</v>
      </c>
      <c r="AE1409" s="9">
        <v>1.4</v>
      </c>
      <c r="AF1409" s="9">
        <v>204.45</v>
      </c>
      <c r="AG1409" s="9">
        <v>0.59</v>
      </c>
      <c r="AH1409" s="9">
        <v>0</v>
      </c>
      <c r="AI1409" s="9">
        <v>1.6</v>
      </c>
      <c r="AJ1409" s="9">
        <v>0</v>
      </c>
      <c r="AK1409" s="9">
        <v>0.8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198.98</v>
      </c>
      <c r="BD1409" s="9">
        <v>0</v>
      </c>
      <c r="BE1409" s="9">
        <v>0</v>
      </c>
      <c r="BF1409" s="9">
        <v>0</v>
      </c>
      <c r="BG1409" s="9">
        <v>0</v>
      </c>
      <c r="BH1409" s="9">
        <v>0</v>
      </c>
      <c r="BI1409" s="9">
        <v>0</v>
      </c>
      <c r="BJ1409" s="9">
        <v>0</v>
      </c>
      <c r="BK1409" s="9">
        <v>0</v>
      </c>
      <c r="BL1409" s="9">
        <v>0</v>
      </c>
      <c r="BM1409" s="9">
        <v>14.5</v>
      </c>
      <c r="BN1409" s="9">
        <v>0</v>
      </c>
      <c r="BO1409" s="9">
        <v>0</v>
      </c>
      <c r="BP1409" s="9">
        <v>0</v>
      </c>
      <c r="BQ1409" s="9">
        <v>0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0</v>
      </c>
      <c r="BX1409" s="9">
        <v>0</v>
      </c>
      <c r="BY1409" s="9">
        <v>0</v>
      </c>
      <c r="BZ1409" s="9">
        <v>0</v>
      </c>
      <c r="CA1409" s="9">
        <v>0</v>
      </c>
      <c r="CB1409" s="9">
        <v>0</v>
      </c>
      <c r="CC1409" s="9">
        <v>0</v>
      </c>
      <c r="CD1409" s="9">
        <v>3.72</v>
      </c>
      <c r="CE1409" s="9">
        <v>0</v>
      </c>
      <c r="CF1409" s="9">
        <v>0</v>
      </c>
      <c r="CG1409" s="9">
        <v>1.99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14</v>
      </c>
      <c r="CV1409" s="9">
        <v>107.8</v>
      </c>
      <c r="CW1409" s="9" t="s">
        <v>4110</v>
      </c>
      <c r="CX1409" s="9">
        <v>455.57</v>
      </c>
      <c r="CY1409" s="9">
        <v>0.02</v>
      </c>
      <c r="CZ1409" s="9">
        <v>0.01</v>
      </c>
      <c r="DA1409" s="9">
        <v>0</v>
      </c>
      <c r="DB1409" s="9">
        <v>0.52</v>
      </c>
      <c r="DC1409" s="9">
        <v>0.01</v>
      </c>
      <c r="DD1409" s="9">
        <v>0.2</v>
      </c>
      <c r="DE1409" s="9">
        <v>0</v>
      </c>
      <c r="DF1409" s="9">
        <v>0.01</v>
      </c>
      <c r="DG1409" s="9">
        <v>0</v>
      </c>
      <c r="DH1409" s="9">
        <v>0</v>
      </c>
      <c r="DI1409" s="9">
        <v>0</v>
      </c>
      <c r="DJ1409" s="9">
        <v>0.01</v>
      </c>
      <c r="DK1409" s="9">
        <v>0</v>
      </c>
      <c r="DL1409" s="9">
        <v>0.02</v>
      </c>
      <c r="DM1409" s="9">
        <v>0.01</v>
      </c>
      <c r="DN1409" s="9">
        <v>0</v>
      </c>
      <c r="DO1409" s="9">
        <v>0</v>
      </c>
      <c r="DP1409" s="9">
        <v>0.04</v>
      </c>
      <c r="DQ1409" s="9">
        <v>0.1</v>
      </c>
      <c r="DR1409" s="9">
        <v>0</v>
      </c>
      <c r="DS1409" s="9">
        <v>0</v>
      </c>
      <c r="DT1409" s="9">
        <v>0</v>
      </c>
      <c r="DU1409" s="9">
        <v>0.02</v>
      </c>
      <c r="DV1409" s="9">
        <v>0</v>
      </c>
      <c r="DW1409" s="9">
        <v>0</v>
      </c>
      <c r="DX1409" s="9">
        <v>0.01</v>
      </c>
      <c r="DY1409" s="16" t="s">
        <v>4110</v>
      </c>
      <c r="DZ1409" s="16" t="s">
        <v>2599</v>
      </c>
      <c r="EA1409" s="16" t="s">
        <v>4090</v>
      </c>
      <c r="EB1409" s="16" t="s">
        <v>4050</v>
      </c>
      <c r="EC1409" s="9">
        <v>455.57114630000001</v>
      </c>
      <c r="ED1409" s="17">
        <v>12.7743000178</v>
      </c>
      <c r="EE1409" s="18">
        <v>0.03</v>
      </c>
      <c r="EF1409" s="19" t="s">
        <v>192</v>
      </c>
      <c r="EG1409" s="16" t="s">
        <v>4110</v>
      </c>
      <c r="EH1409" s="20" t="s">
        <v>4086</v>
      </c>
      <c r="EI1409" s="20" t="s">
        <v>2598</v>
      </c>
      <c r="EJ1409" s="20">
        <v>455.57114630000001</v>
      </c>
      <c r="EK1409" s="21">
        <v>1811.92421278343</v>
      </c>
      <c r="EL1409" s="20">
        <v>2.0333024118738403</v>
      </c>
      <c r="EM1409" s="20">
        <v>3684.1898719851579</v>
      </c>
      <c r="EN1409" s="22">
        <f t="shared" si="674"/>
        <v>0.90779688854418539</v>
      </c>
      <c r="EO1409" s="23">
        <f t="shared" si="675"/>
        <v>0</v>
      </c>
      <c r="EP1409" s="22">
        <f t="shared" si="676"/>
        <v>0</v>
      </c>
      <c r="EQ1409" s="22">
        <f t="shared" si="677"/>
        <v>0.90779688854418539</v>
      </c>
      <c r="ER1409" s="22">
        <f t="shared" si="678"/>
        <v>0</v>
      </c>
      <c r="ES1409" s="22">
        <f t="shared" si="679"/>
        <v>0</v>
      </c>
      <c r="ET1409" s="22">
        <f t="shared" si="680"/>
        <v>0</v>
      </c>
      <c r="EU1409" s="22">
        <f t="shared" si="681"/>
        <v>6.6152652949495877E-2</v>
      </c>
      <c r="EV1409" s="22">
        <f t="shared" si="682"/>
        <v>0</v>
      </c>
      <c r="EW1409" s="22">
        <f t="shared" si="683"/>
        <v>0</v>
      </c>
      <c r="EX1409" s="22">
        <f t="shared" si="684"/>
        <v>0</v>
      </c>
      <c r="EY1409" s="22">
        <f t="shared" si="685"/>
        <v>0</v>
      </c>
      <c r="EZ1409" s="22">
        <f t="shared" si="686"/>
        <v>0</v>
      </c>
      <c r="FA1409" s="22">
        <f t="shared" si="687"/>
        <v>2.6050458506318718E-2</v>
      </c>
      <c r="FB1409" s="22">
        <f t="shared" si="688"/>
        <v>0</v>
      </c>
      <c r="FC1409" s="22">
        <f t="shared" si="16"/>
        <v>1.0949404626123456E-2</v>
      </c>
      <c r="FD1409" s="22">
        <f t="shared" si="689"/>
        <v>0</v>
      </c>
      <c r="FE1409" s="22">
        <f t="shared" si="690"/>
        <v>0.66666666666666663</v>
      </c>
      <c r="FF1409" s="22">
        <f t="shared" si="691"/>
        <v>0</v>
      </c>
      <c r="FG1409" s="22">
        <f t="shared" si="692"/>
        <v>0.33333333333333331</v>
      </c>
      <c r="FH1409" s="22">
        <f t="shared" si="693"/>
        <v>5.8168712076280854E-2</v>
      </c>
      <c r="FI1409" s="23">
        <f t="shared" si="694"/>
        <v>0.93275240658789171</v>
      </c>
      <c r="FJ1409" s="24">
        <f t="shared" si="695"/>
        <v>2.6917286372553492E-3</v>
      </c>
      <c r="FK1409" s="22">
        <f t="shared" si="696"/>
        <v>0.48113231441497023</v>
      </c>
      <c r="FL1409" s="25">
        <v>1283.7816186556927</v>
      </c>
      <c r="FM1409" s="25">
        <v>13.363054869684499</v>
      </c>
      <c r="FN1409" s="25">
        <v>507.77384061688991</v>
      </c>
      <c r="FO1409" s="9">
        <v>266.22146606445313</v>
      </c>
      <c r="FP1409" s="26">
        <f t="shared" si="0"/>
        <v>453.33340454101563</v>
      </c>
      <c r="FQ1409" s="22">
        <f t="shared" si="697"/>
        <v>8.4372112483805911E-2</v>
      </c>
      <c r="FR1409" s="28">
        <f t="shared" si="698"/>
        <v>0.12251105113502224</v>
      </c>
      <c r="FS1409" s="28">
        <f t="shared" si="699"/>
        <v>0.79254909564056386</v>
      </c>
      <c r="FT1409" s="28">
        <f t="shared" si="700"/>
        <v>0.461920167045487</v>
      </c>
      <c r="FU1409" s="28">
        <f t="shared" si="701"/>
        <v>0</v>
      </c>
      <c r="FV1409" s="28">
        <f t="shared" si="702"/>
        <v>0.53751209221390495</v>
      </c>
      <c r="FW1409" s="22">
        <f t="shared" si="703"/>
        <v>6.3871526985720156E-2</v>
      </c>
      <c r="FX1409" s="22">
        <f t="shared" si="704"/>
        <v>2.8466233766233766</v>
      </c>
      <c r="FY1409" s="22">
        <f t="shared" si="705"/>
        <v>0</v>
      </c>
    </row>
    <row r="1410" spans="1:181" ht="15.75" customHeight="1">
      <c r="A1410" s="9">
        <v>1</v>
      </c>
      <c r="B1410" s="9" t="s">
        <v>184</v>
      </c>
      <c r="C1410" s="9" t="s">
        <v>4085</v>
      </c>
      <c r="D1410" s="9" t="s">
        <v>4086</v>
      </c>
      <c r="E1410" s="9" t="s">
        <v>4111</v>
      </c>
      <c r="F1410" s="9" t="s">
        <v>4112</v>
      </c>
      <c r="G1410" s="9">
        <v>722.36480614100003</v>
      </c>
      <c r="H1410" s="9">
        <v>46.5</v>
      </c>
      <c r="I1410" s="9">
        <v>35.375</v>
      </c>
      <c r="J1410" s="9">
        <v>57.75</v>
      </c>
      <c r="K1410" s="9">
        <v>68.3125</v>
      </c>
      <c r="L1410" s="9">
        <v>136.0625</v>
      </c>
      <c r="M1410" s="9">
        <v>377.9375</v>
      </c>
      <c r="N1410" s="9">
        <v>498.61422729492188</v>
      </c>
      <c r="O1410" s="9">
        <v>1017.6138305664063</v>
      </c>
      <c r="P1410" s="9">
        <v>645.35291187840198</v>
      </c>
      <c r="Q1410" s="9">
        <v>0</v>
      </c>
      <c r="R1410" s="9">
        <v>110.1875</v>
      </c>
      <c r="S1410" s="9">
        <v>319</v>
      </c>
      <c r="T1410" s="9">
        <v>89.6875</v>
      </c>
      <c r="U1410" s="9">
        <v>155.3125</v>
      </c>
      <c r="V1410" s="9">
        <v>47.75</v>
      </c>
      <c r="W1410" s="9">
        <v>1368.9518614718615</v>
      </c>
      <c r="X1410" s="9">
        <v>12.908567099567099</v>
      </c>
      <c r="Y1410" s="9">
        <v>42</v>
      </c>
      <c r="Z1410" s="9">
        <v>199957.86139999999</v>
      </c>
      <c r="AA1410" s="9">
        <v>111.85</v>
      </c>
      <c r="AB1410" s="9">
        <v>17.29</v>
      </c>
      <c r="AC1410" s="9">
        <v>17.22</v>
      </c>
      <c r="AD1410" s="9">
        <v>7.0000000000000007E-2</v>
      </c>
      <c r="AE1410" s="9">
        <v>3.22</v>
      </c>
      <c r="AF1410" s="9">
        <v>55.11</v>
      </c>
      <c r="AG1410" s="9">
        <v>36.229999999999997</v>
      </c>
      <c r="AH1410" s="9">
        <v>18.7</v>
      </c>
      <c r="AI1410" s="9">
        <v>18</v>
      </c>
      <c r="AJ1410" s="9">
        <v>0.8</v>
      </c>
      <c r="AK1410" s="9">
        <v>10.4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  <c r="BD1410" s="9">
        <v>0.24</v>
      </c>
      <c r="BE1410" s="9">
        <v>0</v>
      </c>
      <c r="BF1410" s="9">
        <v>0</v>
      </c>
      <c r="BG1410" s="9">
        <v>0</v>
      </c>
      <c r="BH1410" s="9">
        <v>38.18</v>
      </c>
      <c r="BI1410" s="9">
        <v>0</v>
      </c>
      <c r="BJ1410" s="9">
        <v>0</v>
      </c>
      <c r="BK1410" s="9">
        <v>0</v>
      </c>
      <c r="BL1410" s="9">
        <v>0</v>
      </c>
      <c r="BM1410" s="9">
        <v>2.81</v>
      </c>
      <c r="BN1410" s="9">
        <v>0</v>
      </c>
      <c r="BO1410" s="9">
        <v>10.68</v>
      </c>
      <c r="BP1410" s="9">
        <v>0</v>
      </c>
      <c r="BQ1410" s="9">
        <v>1.78</v>
      </c>
      <c r="BR1410" s="9">
        <v>0</v>
      </c>
      <c r="BS1410" s="9">
        <v>7.4</v>
      </c>
      <c r="BT1410" s="9">
        <v>0</v>
      </c>
      <c r="BU1410" s="9">
        <v>0</v>
      </c>
      <c r="BV1410" s="9">
        <v>0</v>
      </c>
      <c r="BW1410" s="9">
        <v>14.41</v>
      </c>
      <c r="BX1410" s="9">
        <v>0</v>
      </c>
      <c r="BY1410" s="9">
        <v>0</v>
      </c>
      <c r="BZ1410" s="9">
        <v>0</v>
      </c>
      <c r="CA1410" s="9">
        <v>0.55000000000000004</v>
      </c>
      <c r="CB1410" s="9">
        <v>4.6500000000000004</v>
      </c>
      <c r="CC1410" s="9">
        <v>0</v>
      </c>
      <c r="CD1410" s="9">
        <v>0.4</v>
      </c>
      <c r="CE1410" s="9">
        <v>0</v>
      </c>
      <c r="CF1410" s="9">
        <v>0</v>
      </c>
      <c r="CG1410" s="9">
        <v>1.94</v>
      </c>
      <c r="CH1410" s="9">
        <v>0</v>
      </c>
      <c r="CI1410" s="9">
        <v>8.7900000000000009</v>
      </c>
      <c r="CJ1410" s="9">
        <v>0</v>
      </c>
      <c r="CK1410" s="9">
        <v>0</v>
      </c>
      <c r="CL1410" s="9">
        <v>0</v>
      </c>
      <c r="CM1410" s="9">
        <v>0</v>
      </c>
      <c r="CN1410" s="9">
        <v>1.18</v>
      </c>
      <c r="CO1410" s="9">
        <v>0</v>
      </c>
      <c r="CP1410" s="9">
        <v>0</v>
      </c>
      <c r="CQ1410" s="9">
        <v>7.25</v>
      </c>
      <c r="CR1410" s="9">
        <v>0</v>
      </c>
      <c r="CS1410" s="9">
        <v>11.59</v>
      </c>
      <c r="CT1410" s="9">
        <v>0</v>
      </c>
      <c r="CU1410" s="9">
        <v>74</v>
      </c>
      <c r="CV1410" s="9">
        <v>67.2</v>
      </c>
      <c r="CW1410" s="9" t="s">
        <v>4111</v>
      </c>
      <c r="CX1410" s="9">
        <v>722.36</v>
      </c>
      <c r="CY1410" s="9">
        <v>0.03</v>
      </c>
      <c r="CZ1410" s="9">
        <v>0.06</v>
      </c>
      <c r="DA1410" s="9">
        <v>0</v>
      </c>
      <c r="DB1410" s="9">
        <v>0.01</v>
      </c>
      <c r="DC1410" s="9">
        <v>0.11</v>
      </c>
      <c r="DD1410" s="9">
        <v>0</v>
      </c>
      <c r="DE1410" s="9">
        <v>0</v>
      </c>
      <c r="DF1410" s="9">
        <v>0.18</v>
      </c>
      <c r="DG1410" s="9">
        <v>0</v>
      </c>
      <c r="DH1410" s="9">
        <v>0</v>
      </c>
      <c r="DI1410" s="9">
        <v>0</v>
      </c>
      <c r="DJ1410" s="9">
        <v>0</v>
      </c>
      <c r="DK1410" s="9">
        <v>0</v>
      </c>
      <c r="DL1410" s="9">
        <v>0.02</v>
      </c>
      <c r="DM1410" s="9">
        <v>0.02</v>
      </c>
      <c r="DN1410" s="9">
        <v>0</v>
      </c>
      <c r="DO1410" s="9">
        <v>0.01</v>
      </c>
      <c r="DP1410" s="9">
        <v>7.0000000000000007E-2</v>
      </c>
      <c r="DQ1410" s="9">
        <v>0.23</v>
      </c>
      <c r="DR1410" s="9">
        <v>0</v>
      </c>
      <c r="DS1410" s="9">
        <v>0</v>
      </c>
      <c r="DT1410" s="9">
        <v>0.01</v>
      </c>
      <c r="DU1410" s="9">
        <v>0.23</v>
      </c>
      <c r="DV1410" s="9">
        <v>0</v>
      </c>
      <c r="DW1410" s="9">
        <v>0</v>
      </c>
      <c r="DX1410" s="9">
        <v>0</v>
      </c>
      <c r="DY1410" s="16" t="s">
        <v>4111</v>
      </c>
      <c r="DZ1410" s="16" t="s">
        <v>4113</v>
      </c>
      <c r="EA1410" s="16" t="s">
        <v>4090</v>
      </c>
      <c r="EB1410" s="16" t="s">
        <v>4050</v>
      </c>
      <c r="EC1410" s="9">
        <v>722.36480614100003</v>
      </c>
      <c r="ED1410" s="17">
        <v>382.53935181646</v>
      </c>
      <c r="EE1410" s="18">
        <v>0.53</v>
      </c>
      <c r="EF1410" s="19" t="s">
        <v>192</v>
      </c>
      <c r="EG1410" s="16" t="s">
        <v>4111</v>
      </c>
      <c r="EH1410" s="20" t="s">
        <v>4086</v>
      </c>
      <c r="EI1410" s="20" t="s">
        <v>4112</v>
      </c>
      <c r="EJ1410" s="20">
        <v>722.36480614100003</v>
      </c>
      <c r="EK1410" s="21">
        <v>1787.7323325882878</v>
      </c>
      <c r="EL1410" s="20">
        <v>1.6644345238095237</v>
      </c>
      <c r="EM1410" s="20">
        <v>2975.563413690476</v>
      </c>
      <c r="EN1410" s="22">
        <f t="shared" si="674"/>
        <v>0.45489494859186413</v>
      </c>
      <c r="EO1410" s="23">
        <f t="shared" si="675"/>
        <v>0</v>
      </c>
      <c r="EP1410" s="22">
        <f t="shared" si="676"/>
        <v>0</v>
      </c>
      <c r="EQ1410" s="22">
        <f t="shared" si="677"/>
        <v>2.4770358138094749E-3</v>
      </c>
      <c r="ER1410" s="22">
        <f t="shared" si="678"/>
        <v>0.39405511404685734</v>
      </c>
      <c r="ES1410" s="22">
        <f t="shared" si="679"/>
        <v>0</v>
      </c>
      <c r="ET1410" s="22">
        <f t="shared" si="680"/>
        <v>0</v>
      </c>
      <c r="EU1410" s="22">
        <f t="shared" si="681"/>
        <v>2.9001960986685938E-2</v>
      </c>
      <c r="EV1410" s="22">
        <f t="shared" si="682"/>
        <v>0</v>
      </c>
      <c r="EW1410" s="22">
        <f t="shared" si="683"/>
        <v>0.11022809371452164</v>
      </c>
      <c r="EX1410" s="22">
        <f t="shared" si="684"/>
        <v>1.8371348952420274E-2</v>
      </c>
      <c r="EY1410" s="22">
        <f t="shared" si="685"/>
        <v>0.16709670760656417</v>
      </c>
      <c r="EZ1410" s="22">
        <f t="shared" si="686"/>
        <v>0</v>
      </c>
      <c r="FA1410" s="22">
        <f t="shared" si="687"/>
        <v>7.2143668077200962E-2</v>
      </c>
      <c r="FB1410" s="22">
        <f t="shared" si="688"/>
        <v>0.20662607080194037</v>
      </c>
      <c r="FC1410" s="22">
        <f t="shared" si="16"/>
        <v>0.42825212337952617</v>
      </c>
      <c r="FD1410" s="22">
        <f t="shared" si="689"/>
        <v>0.39039665970772441</v>
      </c>
      <c r="FE1410" s="22">
        <f t="shared" si="690"/>
        <v>0.37578288100208768</v>
      </c>
      <c r="FF1410" s="22">
        <f t="shared" si="691"/>
        <v>1.6701461377870565E-2</v>
      </c>
      <c r="FG1410" s="22">
        <f t="shared" si="692"/>
        <v>0.21711899791231734</v>
      </c>
      <c r="FH1410" s="22">
        <f t="shared" si="693"/>
        <v>0.15458202950379973</v>
      </c>
      <c r="FI1410" s="23">
        <f t="shared" si="694"/>
        <v>0.49271345552078677</v>
      </c>
      <c r="FJ1410" s="24">
        <f t="shared" si="695"/>
        <v>0.32391595887349128</v>
      </c>
      <c r="FK1410" s="22">
        <f t="shared" si="696"/>
        <v>0.15483866191865353</v>
      </c>
      <c r="FL1410" s="25">
        <v>1368.9518614718615</v>
      </c>
      <c r="FM1410" s="25">
        <v>12.908567099567099</v>
      </c>
      <c r="FN1410" s="25">
        <v>645.35291187840198</v>
      </c>
      <c r="FO1410" s="9">
        <v>498.61422729492188</v>
      </c>
      <c r="FP1410" s="26">
        <f t="shared" si="0"/>
        <v>518.99960327148438</v>
      </c>
      <c r="FQ1410" s="22">
        <f t="shared" si="697"/>
        <v>0.11334300799812032</v>
      </c>
      <c r="FR1410" s="28">
        <f t="shared" si="698"/>
        <v>0.17451362376504478</v>
      </c>
      <c r="FS1410" s="28">
        <f t="shared" si="699"/>
        <v>0.71155183036377212</v>
      </c>
      <c r="FT1410" s="28">
        <f t="shared" si="700"/>
        <v>0.59414231749854374</v>
      </c>
      <c r="FU1410" s="28">
        <f t="shared" si="701"/>
        <v>0.12415818051702493</v>
      </c>
      <c r="FV1410" s="28">
        <f t="shared" si="702"/>
        <v>0.28110796411136862</v>
      </c>
      <c r="FW1410" s="22">
        <f t="shared" si="703"/>
        <v>0.66160035762181502</v>
      </c>
      <c r="FX1410" s="22">
        <f t="shared" si="704"/>
        <v>2.663095238095238</v>
      </c>
      <c r="FY1410" s="22">
        <f t="shared" si="705"/>
        <v>0</v>
      </c>
    </row>
    <row r="1411" spans="1:181" ht="15.75" customHeight="1">
      <c r="A1411" s="9">
        <v>1</v>
      </c>
      <c r="B1411" s="9" t="s">
        <v>184</v>
      </c>
      <c r="C1411" s="9" t="s">
        <v>4085</v>
      </c>
      <c r="D1411" s="9" t="s">
        <v>4086</v>
      </c>
      <c r="E1411" s="9" t="s">
        <v>4114</v>
      </c>
      <c r="F1411" s="9" t="s">
        <v>4115</v>
      </c>
      <c r="G1411" s="9">
        <v>1654.00396273</v>
      </c>
      <c r="H1411" s="9">
        <v>46.125</v>
      </c>
      <c r="I1411" s="9">
        <v>73.125</v>
      </c>
      <c r="J1411" s="9">
        <v>200.875</v>
      </c>
      <c r="K1411" s="9">
        <v>187.3125</v>
      </c>
      <c r="L1411" s="9">
        <v>397.25</v>
      </c>
      <c r="M1411" s="9">
        <v>749.5</v>
      </c>
      <c r="N1411" s="9">
        <v>549.01031494140625</v>
      </c>
      <c r="O1411" s="9">
        <v>1069.4490966796875</v>
      </c>
      <c r="P1411" s="9">
        <v>875.25356060703621</v>
      </c>
      <c r="Q1411" s="9">
        <v>13.3125</v>
      </c>
      <c r="R1411" s="9">
        <v>3.1875</v>
      </c>
      <c r="S1411" s="9">
        <v>1566.875</v>
      </c>
      <c r="T1411" s="9">
        <v>0</v>
      </c>
      <c r="U1411" s="9">
        <v>54.375</v>
      </c>
      <c r="V1411" s="9">
        <v>16.4375</v>
      </c>
      <c r="W1411" s="9">
        <v>1406.3673353734557</v>
      </c>
      <c r="X1411" s="9">
        <v>11.693756092032189</v>
      </c>
      <c r="Y1411" s="9">
        <v>34</v>
      </c>
      <c r="Z1411" s="9">
        <v>102775.0543</v>
      </c>
      <c r="AA1411" s="9">
        <v>199.5</v>
      </c>
      <c r="AB1411" s="9">
        <v>14.3</v>
      </c>
      <c r="AC1411" s="9">
        <v>13.55</v>
      </c>
      <c r="AD1411" s="9">
        <v>0.75</v>
      </c>
      <c r="AE1411" s="9">
        <v>1.98</v>
      </c>
      <c r="AF1411" s="9">
        <v>7.45</v>
      </c>
      <c r="AG1411" s="9">
        <v>175.77</v>
      </c>
      <c r="AH1411" s="9">
        <v>2</v>
      </c>
      <c r="AI1411" s="9">
        <v>26.5</v>
      </c>
      <c r="AJ1411" s="9">
        <v>16.7</v>
      </c>
      <c r="AK1411" s="9">
        <v>16.8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116.69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  <c r="BD1411" s="9">
        <v>0</v>
      </c>
      <c r="BE1411" s="9">
        <v>0</v>
      </c>
      <c r="BF1411" s="9">
        <v>0</v>
      </c>
      <c r="BG1411" s="9">
        <v>0</v>
      </c>
      <c r="BH1411" s="9">
        <v>0</v>
      </c>
      <c r="BI1411" s="9">
        <v>0</v>
      </c>
      <c r="BJ1411" s="9">
        <v>0</v>
      </c>
      <c r="BK1411" s="9">
        <v>1.18</v>
      </c>
      <c r="BL1411" s="9">
        <v>0</v>
      </c>
      <c r="BM1411" s="9">
        <v>0</v>
      </c>
      <c r="BN1411" s="9">
        <v>0</v>
      </c>
      <c r="BO1411" s="9">
        <v>2.35</v>
      </c>
      <c r="BP1411" s="9">
        <v>0</v>
      </c>
      <c r="BQ1411" s="9">
        <v>9</v>
      </c>
      <c r="BR1411" s="9">
        <v>0</v>
      </c>
      <c r="BS1411" s="9">
        <v>36.910000000000004</v>
      </c>
      <c r="BT1411" s="9">
        <v>9.4</v>
      </c>
      <c r="BU1411" s="9">
        <v>0</v>
      </c>
      <c r="BV1411" s="9">
        <v>0</v>
      </c>
      <c r="BW1411" s="9">
        <v>0</v>
      </c>
      <c r="BX1411" s="9">
        <v>0</v>
      </c>
      <c r="BY1411" s="9">
        <v>0</v>
      </c>
      <c r="BZ1411" s="9">
        <v>0</v>
      </c>
      <c r="CA1411" s="9">
        <v>2.5300000000000002</v>
      </c>
      <c r="CB1411" s="9">
        <v>0</v>
      </c>
      <c r="CC1411" s="9">
        <v>0</v>
      </c>
      <c r="CD1411" s="9">
        <v>0</v>
      </c>
      <c r="CE1411" s="9">
        <v>0</v>
      </c>
      <c r="CF1411" s="9">
        <v>0</v>
      </c>
      <c r="CG1411" s="9">
        <v>2.5300000000000002</v>
      </c>
      <c r="CH1411" s="9">
        <v>0</v>
      </c>
      <c r="CI1411" s="9">
        <v>3.12</v>
      </c>
      <c r="CJ1411" s="9">
        <v>0</v>
      </c>
      <c r="CK1411" s="9">
        <v>6.91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6.46</v>
      </c>
      <c r="CR1411" s="9">
        <v>0</v>
      </c>
      <c r="CS1411" s="9">
        <v>2.42</v>
      </c>
      <c r="CT1411" s="9">
        <v>0</v>
      </c>
      <c r="CU1411" s="9">
        <v>38</v>
      </c>
      <c r="CV1411" s="9">
        <v>54.400000000000006</v>
      </c>
      <c r="CW1411" s="9" t="s">
        <v>4114</v>
      </c>
      <c r="CX1411" s="9">
        <v>1654</v>
      </c>
      <c r="CY1411" s="9">
        <v>0.01</v>
      </c>
      <c r="CZ1411" s="9">
        <v>7.0000000000000007E-2</v>
      </c>
      <c r="DA1411" s="9">
        <v>0</v>
      </c>
      <c r="DB1411" s="9">
        <v>0</v>
      </c>
      <c r="DC1411" s="9">
        <v>0</v>
      </c>
      <c r="DD1411" s="9">
        <v>0</v>
      </c>
      <c r="DE1411" s="9">
        <v>0</v>
      </c>
      <c r="DF1411" s="9">
        <v>0.08</v>
      </c>
      <c r="DG1411" s="9">
        <v>0</v>
      </c>
      <c r="DH1411" s="9">
        <v>0</v>
      </c>
      <c r="DI1411" s="9">
        <v>0</v>
      </c>
      <c r="DJ1411" s="9">
        <v>0</v>
      </c>
      <c r="DK1411" s="9">
        <v>0</v>
      </c>
      <c r="DL1411" s="9">
        <v>0.06</v>
      </c>
      <c r="DM1411" s="9">
        <v>0</v>
      </c>
      <c r="DN1411" s="9">
        <v>0</v>
      </c>
      <c r="DO1411" s="9">
        <v>0</v>
      </c>
      <c r="DP1411" s="9">
        <v>0.02</v>
      </c>
      <c r="DQ1411" s="9">
        <v>0.09</v>
      </c>
      <c r="DR1411" s="9">
        <v>0</v>
      </c>
      <c r="DS1411" s="9">
        <v>0</v>
      </c>
      <c r="DT1411" s="9">
        <v>0.04</v>
      </c>
      <c r="DU1411" s="9">
        <v>0.62</v>
      </c>
      <c r="DV1411" s="9">
        <v>0</v>
      </c>
      <c r="DW1411" s="9">
        <v>0</v>
      </c>
      <c r="DX1411" s="9">
        <v>0</v>
      </c>
      <c r="DY1411" s="16" t="s">
        <v>4114</v>
      </c>
      <c r="DZ1411" s="16" t="s">
        <v>4116</v>
      </c>
      <c r="EA1411" s="16" t="s">
        <v>4090</v>
      </c>
      <c r="EB1411" s="16" t="s">
        <v>4050</v>
      </c>
      <c r="EC1411" s="9">
        <v>1654.00396273</v>
      </c>
      <c r="ED1411" s="17">
        <v>3219.9334997179994</v>
      </c>
      <c r="EE1411" s="18">
        <v>1.95</v>
      </c>
      <c r="EF1411" s="19" t="s">
        <v>192</v>
      </c>
      <c r="EG1411" s="16" t="s">
        <v>4114</v>
      </c>
      <c r="EH1411" s="20" t="s">
        <v>4086</v>
      </c>
      <c r="EI1411" s="20" t="s">
        <v>4115</v>
      </c>
      <c r="EJ1411" s="20">
        <v>1654.00396273</v>
      </c>
      <c r="EK1411" s="21">
        <v>515.16317944862158</v>
      </c>
      <c r="EL1411" s="20">
        <v>3.6672794117647056</v>
      </c>
      <c r="EM1411" s="20">
        <v>1889.2473216911762</v>
      </c>
      <c r="EN1411" s="22">
        <f t="shared" si="674"/>
        <v>0.10992481203007522</v>
      </c>
      <c r="EO1411" s="23">
        <f t="shared" si="675"/>
        <v>0</v>
      </c>
      <c r="EP1411" s="22">
        <f t="shared" si="676"/>
        <v>0</v>
      </c>
      <c r="EQ1411" s="22">
        <f t="shared" si="677"/>
        <v>0</v>
      </c>
      <c r="ER1411" s="22">
        <f t="shared" si="678"/>
        <v>1.469855505729945E-2</v>
      </c>
      <c r="ES1411" s="22">
        <f t="shared" si="679"/>
        <v>0</v>
      </c>
      <c r="ET1411" s="22">
        <f t="shared" si="680"/>
        <v>0</v>
      </c>
      <c r="EU1411" s="22">
        <f t="shared" si="681"/>
        <v>0</v>
      </c>
      <c r="EV1411" s="22">
        <f t="shared" si="682"/>
        <v>0</v>
      </c>
      <c r="EW1411" s="22">
        <f t="shared" si="683"/>
        <v>2.9272546088689587E-2</v>
      </c>
      <c r="EX1411" s="22">
        <f t="shared" si="684"/>
        <v>0.11210762331838565</v>
      </c>
      <c r="EY1411" s="22">
        <f t="shared" si="685"/>
        <v>0.58470353761833582</v>
      </c>
      <c r="EZ1411" s="22">
        <f t="shared" si="686"/>
        <v>0.11709018435475835</v>
      </c>
      <c r="FA1411" s="22">
        <f t="shared" si="687"/>
        <v>3.1514698555057299E-2</v>
      </c>
      <c r="FB1411" s="22">
        <f t="shared" si="688"/>
        <v>0.11061285500747382</v>
      </c>
      <c r="FC1411" s="22">
        <f t="shared" si="16"/>
        <v>0.31077694235588971</v>
      </c>
      <c r="FD1411" s="22">
        <f t="shared" si="689"/>
        <v>3.2258064516129031E-2</v>
      </c>
      <c r="FE1411" s="22">
        <f t="shared" si="690"/>
        <v>0.42741935483870969</v>
      </c>
      <c r="FF1411" s="22">
        <f t="shared" si="691"/>
        <v>0.26935483870967741</v>
      </c>
      <c r="FG1411" s="22">
        <f t="shared" si="692"/>
        <v>0.2709677419354839</v>
      </c>
      <c r="FH1411" s="22">
        <f t="shared" si="693"/>
        <v>7.1679197994987467E-2</v>
      </c>
      <c r="FI1411" s="23">
        <f t="shared" si="694"/>
        <v>3.7343358395989977E-2</v>
      </c>
      <c r="FJ1411" s="24">
        <f t="shared" si="695"/>
        <v>0.88105263157894742</v>
      </c>
      <c r="FK1411" s="22">
        <f t="shared" si="696"/>
        <v>0.12061639784146419</v>
      </c>
      <c r="FL1411" s="25">
        <v>1406.3673353734557</v>
      </c>
      <c r="FM1411" s="25">
        <v>11.693756092032189</v>
      </c>
      <c r="FN1411" s="25">
        <v>875.25356060703621</v>
      </c>
      <c r="FO1411" s="9">
        <v>549.01031494140625</v>
      </c>
      <c r="FP1411" s="26">
        <f t="shared" si="0"/>
        <v>520.43878173828125</v>
      </c>
      <c r="FQ1411" s="22">
        <f t="shared" si="697"/>
        <v>7.2097771642078229E-2</v>
      </c>
      <c r="FR1411" s="28">
        <f t="shared" si="698"/>
        <v>0.23469562875731018</v>
      </c>
      <c r="FS1411" s="28">
        <f t="shared" si="699"/>
        <v>0.69331756503608555</v>
      </c>
      <c r="FT1411" s="28">
        <f t="shared" si="700"/>
        <v>0.949249539528641</v>
      </c>
      <c r="FU1411" s="28">
        <f t="shared" si="701"/>
        <v>0</v>
      </c>
      <c r="FV1411" s="28">
        <f t="shared" si="702"/>
        <v>4.2812775298990892E-2</v>
      </c>
      <c r="FW1411" s="22">
        <f t="shared" si="703"/>
        <v>0.19047619047619047</v>
      </c>
      <c r="FX1411" s="22">
        <f t="shared" si="704"/>
        <v>5.867647058823529</v>
      </c>
      <c r="FY1411" s="22">
        <f t="shared" si="705"/>
        <v>3.4320588235294118</v>
      </c>
    </row>
    <row r="1412" spans="1:181" ht="15.75" customHeight="1">
      <c r="A1412" s="9">
        <v>1</v>
      </c>
      <c r="B1412" s="9" t="s">
        <v>184</v>
      </c>
      <c r="C1412" s="9" t="s">
        <v>4085</v>
      </c>
      <c r="D1412" s="9" t="s">
        <v>4086</v>
      </c>
      <c r="E1412" s="9" t="s">
        <v>4117</v>
      </c>
      <c r="F1412" s="9" t="s">
        <v>4118</v>
      </c>
      <c r="G1412" s="9">
        <v>1089.59671359</v>
      </c>
      <c r="H1412" s="9">
        <v>41</v>
      </c>
      <c r="I1412" s="9">
        <v>81.0625</v>
      </c>
      <c r="J1412" s="9">
        <v>130.5</v>
      </c>
      <c r="K1412" s="9">
        <v>138.1875</v>
      </c>
      <c r="L1412" s="9">
        <v>256.125</v>
      </c>
      <c r="M1412" s="9">
        <v>442.5625</v>
      </c>
      <c r="N1412" s="9">
        <v>670.1422119140625</v>
      </c>
      <c r="O1412" s="9">
        <v>1117.3812255859375</v>
      </c>
      <c r="P1412" s="9">
        <v>904.8534021334342</v>
      </c>
      <c r="Q1412" s="9">
        <v>0</v>
      </c>
      <c r="R1412" s="9">
        <v>0</v>
      </c>
      <c r="S1412" s="9">
        <v>836.125</v>
      </c>
      <c r="T1412" s="9">
        <v>0</v>
      </c>
      <c r="U1412" s="9">
        <v>26</v>
      </c>
      <c r="V1412" s="9">
        <v>227.3125</v>
      </c>
      <c r="W1412" s="9">
        <v>1403.5508061277183</v>
      </c>
      <c r="X1412" s="9">
        <v>11.429162889437146</v>
      </c>
      <c r="Y1412" s="9">
        <v>30</v>
      </c>
      <c r="Z1412" s="9">
        <v>92029.657399999996</v>
      </c>
      <c r="AA1412" s="9">
        <v>346.83</v>
      </c>
      <c r="AB1412" s="9">
        <v>20.63</v>
      </c>
      <c r="AC1412" s="9">
        <v>16.54</v>
      </c>
      <c r="AD1412" s="9">
        <v>4.09</v>
      </c>
      <c r="AE1412" s="9">
        <v>0.47</v>
      </c>
      <c r="AF1412" s="9">
        <v>35.6</v>
      </c>
      <c r="AG1412" s="9">
        <v>290.13</v>
      </c>
      <c r="AH1412" s="9">
        <v>3.2</v>
      </c>
      <c r="AI1412" s="9">
        <v>38.700000000000003</v>
      </c>
      <c r="AJ1412" s="9">
        <v>1.9</v>
      </c>
      <c r="AK1412" s="9">
        <v>4</v>
      </c>
      <c r="AL1412" s="9">
        <v>0</v>
      </c>
      <c r="AM1412" s="9">
        <v>0</v>
      </c>
      <c r="AN1412" s="9">
        <v>0</v>
      </c>
      <c r="AO1412" s="9">
        <v>4.57</v>
      </c>
      <c r="AP1412" s="9">
        <v>0</v>
      </c>
      <c r="AQ1412" s="9">
        <v>0</v>
      </c>
      <c r="AR1412" s="9">
        <v>0</v>
      </c>
      <c r="AS1412" s="9">
        <v>234.93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1.95</v>
      </c>
      <c r="BD1412" s="9">
        <v>0</v>
      </c>
      <c r="BE1412" s="9">
        <v>0</v>
      </c>
      <c r="BF1412" s="9">
        <v>0</v>
      </c>
      <c r="BG1412" s="9">
        <v>21.46</v>
      </c>
      <c r="BH1412" s="9">
        <v>0</v>
      </c>
      <c r="BI1412" s="9">
        <v>0</v>
      </c>
      <c r="BJ1412" s="9">
        <v>0</v>
      </c>
      <c r="BK1412" s="9">
        <v>4.4800000000000004</v>
      </c>
      <c r="BL1412" s="9">
        <v>0</v>
      </c>
      <c r="BM1412" s="9">
        <v>0</v>
      </c>
      <c r="BN1412" s="9">
        <v>0</v>
      </c>
      <c r="BO1412" s="9">
        <v>0.66</v>
      </c>
      <c r="BP1412" s="9">
        <v>0</v>
      </c>
      <c r="BQ1412" s="9">
        <v>22.15</v>
      </c>
      <c r="BR1412" s="9">
        <v>0</v>
      </c>
      <c r="BS1412" s="9">
        <v>15.4</v>
      </c>
      <c r="BT1412" s="9">
        <v>0</v>
      </c>
      <c r="BU1412" s="9">
        <v>0</v>
      </c>
      <c r="BV1412" s="9">
        <v>0</v>
      </c>
      <c r="BW1412" s="9">
        <v>0</v>
      </c>
      <c r="BX1412" s="9">
        <v>0</v>
      </c>
      <c r="BY1412" s="9">
        <v>0</v>
      </c>
      <c r="BZ1412" s="9">
        <v>0</v>
      </c>
      <c r="CA1412" s="9">
        <v>0</v>
      </c>
      <c r="CB1412" s="9">
        <v>0</v>
      </c>
      <c r="CC1412" s="9">
        <v>0</v>
      </c>
      <c r="CD1412" s="9">
        <v>0</v>
      </c>
      <c r="CE1412" s="9">
        <v>14.45</v>
      </c>
      <c r="CF1412" s="9">
        <v>1.91</v>
      </c>
      <c r="CG1412" s="9">
        <v>0</v>
      </c>
      <c r="CH1412" s="9">
        <v>0</v>
      </c>
      <c r="CI1412" s="9">
        <v>2.2400000000000002</v>
      </c>
      <c r="CJ1412" s="9">
        <v>0</v>
      </c>
      <c r="CK1412" s="9">
        <v>2.2000000000000002</v>
      </c>
      <c r="CL1412" s="9">
        <v>0</v>
      </c>
      <c r="CM1412" s="9">
        <v>0</v>
      </c>
      <c r="CN1412" s="9">
        <v>0</v>
      </c>
      <c r="CO1412" s="9">
        <v>0</v>
      </c>
      <c r="CP1412" s="9">
        <v>9.27</v>
      </c>
      <c r="CQ1412" s="9">
        <v>1.46</v>
      </c>
      <c r="CR1412" s="9">
        <v>0</v>
      </c>
      <c r="CS1412" s="9">
        <v>9.7000000000000011</v>
      </c>
      <c r="CT1412" s="9">
        <v>0</v>
      </c>
      <c r="CU1412" s="9">
        <v>53</v>
      </c>
      <c r="CV1412" s="9">
        <v>30</v>
      </c>
      <c r="CW1412" s="9" t="s">
        <v>4117</v>
      </c>
      <c r="CX1412" s="9">
        <v>1089.5999999999999</v>
      </c>
      <c r="CY1412" s="9">
        <v>0.03</v>
      </c>
      <c r="CZ1412" s="9">
        <v>7.0000000000000007E-2</v>
      </c>
      <c r="DA1412" s="9">
        <v>0</v>
      </c>
      <c r="DB1412" s="9">
        <v>0</v>
      </c>
      <c r="DC1412" s="9">
        <v>0</v>
      </c>
      <c r="DD1412" s="9">
        <v>0</v>
      </c>
      <c r="DE1412" s="9">
        <v>0</v>
      </c>
      <c r="DF1412" s="9">
        <v>0.1</v>
      </c>
      <c r="DG1412" s="9">
        <v>0</v>
      </c>
      <c r="DH1412" s="9">
        <v>0</v>
      </c>
      <c r="DI1412" s="9">
        <v>0</v>
      </c>
      <c r="DJ1412" s="9">
        <v>0</v>
      </c>
      <c r="DK1412" s="9">
        <v>0</v>
      </c>
      <c r="DL1412" s="9">
        <v>0.2</v>
      </c>
      <c r="DM1412" s="9">
        <v>0.04</v>
      </c>
      <c r="DN1412" s="9">
        <v>0</v>
      </c>
      <c r="DO1412" s="9">
        <v>0</v>
      </c>
      <c r="DP1412" s="9">
        <v>0.02</v>
      </c>
      <c r="DQ1412" s="9">
        <v>7.0000000000000007E-2</v>
      </c>
      <c r="DR1412" s="9">
        <v>0</v>
      </c>
      <c r="DS1412" s="9">
        <v>0</v>
      </c>
      <c r="DT1412" s="9">
        <v>0.05</v>
      </c>
      <c r="DU1412" s="9">
        <v>0.42</v>
      </c>
      <c r="DV1412" s="9">
        <v>0</v>
      </c>
      <c r="DW1412" s="9">
        <v>0</v>
      </c>
      <c r="DX1412" s="9">
        <v>0.01</v>
      </c>
      <c r="DY1412" s="16" t="s">
        <v>4117</v>
      </c>
      <c r="DZ1412" s="16" t="s">
        <v>4119</v>
      </c>
      <c r="EA1412" s="16" t="s">
        <v>4090</v>
      </c>
      <c r="EB1412" s="16" t="s">
        <v>4050</v>
      </c>
      <c r="EC1412" s="9">
        <v>1089.59671359</v>
      </c>
      <c r="ED1412" s="17">
        <v>1781.1351491901</v>
      </c>
      <c r="EE1412" s="18">
        <v>1.63</v>
      </c>
      <c r="EF1412" s="19" t="s">
        <v>192</v>
      </c>
      <c r="EG1412" s="16" t="s">
        <v>4117</v>
      </c>
      <c r="EH1412" s="20" t="s">
        <v>4086</v>
      </c>
      <c r="EI1412" s="20" t="s">
        <v>4118</v>
      </c>
      <c r="EJ1412" s="20">
        <v>1089.59671359</v>
      </c>
      <c r="EK1412" s="21">
        <v>265.34514719026612</v>
      </c>
      <c r="EL1412" s="20">
        <v>11.561</v>
      </c>
      <c r="EM1412" s="20">
        <v>3067.6552466666667</v>
      </c>
      <c r="EN1412" s="22">
        <f t="shared" si="674"/>
        <v>0.15935761035665882</v>
      </c>
      <c r="EO1412" s="23">
        <f t="shared" si="675"/>
        <v>1.3176484156503188E-2</v>
      </c>
      <c r="EP1412" s="22">
        <f t="shared" si="676"/>
        <v>0</v>
      </c>
      <c r="EQ1412" s="22">
        <f t="shared" si="677"/>
        <v>1.7426273458445045E-2</v>
      </c>
      <c r="ER1412" s="22">
        <f t="shared" si="678"/>
        <v>4.0035746201966052E-2</v>
      </c>
      <c r="ES1412" s="22">
        <f t="shared" si="679"/>
        <v>0.1917783735478106</v>
      </c>
      <c r="ET1412" s="22">
        <f t="shared" si="680"/>
        <v>0</v>
      </c>
      <c r="EU1412" s="22">
        <f t="shared" si="681"/>
        <v>0</v>
      </c>
      <c r="EV1412" s="22">
        <f t="shared" si="682"/>
        <v>0</v>
      </c>
      <c r="EW1412" s="22">
        <f t="shared" si="683"/>
        <v>5.8981233243967845E-3</v>
      </c>
      <c r="EX1412" s="22">
        <f t="shared" si="684"/>
        <v>0.19794459338695267</v>
      </c>
      <c r="EY1412" s="22">
        <f t="shared" si="685"/>
        <v>0.17730116175156393</v>
      </c>
      <c r="EZ1412" s="22">
        <f t="shared" si="686"/>
        <v>0</v>
      </c>
      <c r="FA1412" s="22">
        <f t="shared" si="687"/>
        <v>0.14620196604110816</v>
      </c>
      <c r="FB1412" s="22">
        <f t="shared" si="688"/>
        <v>0.18257372654155499</v>
      </c>
      <c r="FC1412" s="22">
        <f t="shared" si="16"/>
        <v>0.13781968111178389</v>
      </c>
      <c r="FD1412" s="22">
        <f t="shared" si="689"/>
        <v>6.6945606694560664E-2</v>
      </c>
      <c r="FE1412" s="22">
        <f t="shared" si="690"/>
        <v>0.80962343096234313</v>
      </c>
      <c r="FF1412" s="22">
        <f t="shared" si="691"/>
        <v>3.974895397489539E-2</v>
      </c>
      <c r="FG1412" s="22">
        <f t="shared" si="692"/>
        <v>8.3682008368200833E-2</v>
      </c>
      <c r="FH1412" s="22">
        <f t="shared" si="693"/>
        <v>5.9481590404520945E-2</v>
      </c>
      <c r="FI1412" s="23">
        <f t="shared" si="694"/>
        <v>0.10264394660208172</v>
      </c>
      <c r="FJ1412" s="24">
        <f t="shared" si="695"/>
        <v>0.8365193322376957</v>
      </c>
      <c r="FK1412" s="22">
        <f t="shared" si="696"/>
        <v>0.31831043144143262</v>
      </c>
      <c r="FL1412" s="25">
        <v>1403.5508061277183</v>
      </c>
      <c r="FM1412" s="25">
        <v>11.429162889437146</v>
      </c>
      <c r="FN1412" s="25">
        <v>904.8534021334342</v>
      </c>
      <c r="FO1412" s="9">
        <v>670.1422119140625</v>
      </c>
      <c r="FP1412" s="26">
        <f t="shared" si="0"/>
        <v>447.239013671875</v>
      </c>
      <c r="FQ1412" s="22">
        <f t="shared" si="697"/>
        <v>0.1120253929528007</v>
      </c>
      <c r="FR1412" s="28">
        <f t="shared" si="698"/>
        <v>0.24659353010962121</v>
      </c>
      <c r="FS1412" s="28">
        <f t="shared" si="699"/>
        <v>0.64123495536065489</v>
      </c>
      <c r="FT1412" s="28">
        <f t="shared" si="700"/>
        <v>0.76737107369307112</v>
      </c>
      <c r="FU1412" s="28">
        <f t="shared" si="701"/>
        <v>0</v>
      </c>
      <c r="FV1412" s="28">
        <f t="shared" si="702"/>
        <v>0.23248280473000577</v>
      </c>
      <c r="FW1412" s="22">
        <f t="shared" si="703"/>
        <v>0.15281261713231267</v>
      </c>
      <c r="FX1412" s="22">
        <f t="shared" si="704"/>
        <v>11.561</v>
      </c>
      <c r="FY1412" s="22">
        <f t="shared" si="705"/>
        <v>7.8310000000000004</v>
      </c>
    </row>
    <row r="1413" spans="1:181" ht="15.75" customHeight="1">
      <c r="A1413" s="9">
        <v>1</v>
      </c>
      <c r="B1413" s="9" t="s">
        <v>184</v>
      </c>
      <c r="C1413" s="9" t="s">
        <v>4085</v>
      </c>
      <c r="D1413" s="9" t="s">
        <v>4086</v>
      </c>
      <c r="E1413" s="9" t="s">
        <v>4120</v>
      </c>
      <c r="F1413" s="9" t="s">
        <v>4121</v>
      </c>
      <c r="G1413" s="9">
        <v>298.94360988300002</v>
      </c>
      <c r="H1413" s="9">
        <v>2</v>
      </c>
      <c r="I1413" s="9">
        <v>3.9375</v>
      </c>
      <c r="J1413" s="9">
        <v>15.6875</v>
      </c>
      <c r="K1413" s="9">
        <v>21.3125</v>
      </c>
      <c r="L1413" s="9">
        <v>63</v>
      </c>
      <c r="M1413" s="9">
        <v>193.25</v>
      </c>
      <c r="N1413" s="9">
        <v>582.432373046875</v>
      </c>
      <c r="O1413" s="9">
        <v>960</v>
      </c>
      <c r="P1413" s="9">
        <v>768.98366750474509</v>
      </c>
      <c r="Q1413" s="9">
        <v>8.5</v>
      </c>
      <c r="R1413" s="9">
        <v>0</v>
      </c>
      <c r="S1413" s="9">
        <v>242.8125</v>
      </c>
      <c r="T1413" s="9">
        <v>0</v>
      </c>
      <c r="U1413" s="9">
        <v>47.875</v>
      </c>
      <c r="V1413" s="9">
        <v>0</v>
      </c>
      <c r="W1413" s="9">
        <v>1375.6581643320092</v>
      </c>
      <c r="X1413" s="9">
        <v>12.421867029061259</v>
      </c>
      <c r="Y1413" s="9">
        <v>12</v>
      </c>
      <c r="Z1413" s="9">
        <v>92855.264599999995</v>
      </c>
      <c r="AA1413" s="9">
        <v>107.34</v>
      </c>
      <c r="AB1413" s="9">
        <v>15.47</v>
      </c>
      <c r="AC1413" s="9">
        <v>15.15</v>
      </c>
      <c r="AD1413" s="9">
        <v>0.32</v>
      </c>
      <c r="AE1413" s="9">
        <v>1.08</v>
      </c>
      <c r="AF1413" s="9">
        <v>6.01</v>
      </c>
      <c r="AG1413" s="9">
        <v>84.78</v>
      </c>
      <c r="AH1413" s="9">
        <v>0.4</v>
      </c>
      <c r="AI1413" s="9">
        <v>5.4</v>
      </c>
      <c r="AJ1413" s="9">
        <v>0.3</v>
      </c>
      <c r="AK1413" s="9">
        <v>0.8</v>
      </c>
      <c r="AL1413" s="9">
        <v>2.0499999999999998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83.33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6.5</v>
      </c>
      <c r="BC1413" s="9">
        <v>0</v>
      </c>
      <c r="BD1413" s="9">
        <v>0</v>
      </c>
      <c r="BE1413" s="9">
        <v>0</v>
      </c>
      <c r="BF1413" s="9">
        <v>0</v>
      </c>
      <c r="BG1413" s="9">
        <v>0</v>
      </c>
      <c r="BH1413" s="9">
        <v>0</v>
      </c>
      <c r="BI1413" s="9">
        <v>0</v>
      </c>
      <c r="BJ1413" s="9">
        <v>0</v>
      </c>
      <c r="BK1413" s="9">
        <v>2.4900000000000002</v>
      </c>
      <c r="BL1413" s="9">
        <v>0</v>
      </c>
      <c r="BM1413" s="9">
        <v>0</v>
      </c>
      <c r="BN1413" s="9">
        <v>0</v>
      </c>
      <c r="BO1413" s="9">
        <v>1.22</v>
      </c>
      <c r="BP1413" s="9">
        <v>0</v>
      </c>
      <c r="BQ1413" s="9">
        <v>5.79</v>
      </c>
      <c r="BR1413" s="9">
        <v>0</v>
      </c>
      <c r="BS1413" s="9">
        <v>0</v>
      </c>
      <c r="BT1413" s="9">
        <v>0</v>
      </c>
      <c r="BU1413" s="9">
        <v>0</v>
      </c>
      <c r="BV1413" s="9">
        <v>0</v>
      </c>
      <c r="BW1413" s="9">
        <v>0</v>
      </c>
      <c r="BX1413" s="9">
        <v>0</v>
      </c>
      <c r="BY1413" s="9">
        <v>0</v>
      </c>
      <c r="BZ1413" s="9">
        <v>0</v>
      </c>
      <c r="CA1413" s="9">
        <v>0</v>
      </c>
      <c r="CB1413" s="9">
        <v>0</v>
      </c>
      <c r="CC1413" s="9">
        <v>0</v>
      </c>
      <c r="CD1413" s="9">
        <v>0</v>
      </c>
      <c r="CE1413" s="9">
        <v>3.48</v>
      </c>
      <c r="CF1413" s="9">
        <v>0</v>
      </c>
      <c r="CG1413" s="9">
        <v>0</v>
      </c>
      <c r="CH1413" s="9">
        <v>0</v>
      </c>
      <c r="CI1413" s="9">
        <v>1.19</v>
      </c>
      <c r="CJ1413" s="9">
        <v>0</v>
      </c>
      <c r="CK1413" s="9">
        <v>0</v>
      </c>
      <c r="CL1413" s="9">
        <v>0</v>
      </c>
      <c r="CM1413" s="9">
        <v>0</v>
      </c>
      <c r="CN1413" s="9">
        <v>0</v>
      </c>
      <c r="CO1413" s="9">
        <v>0</v>
      </c>
      <c r="CP1413" s="9">
        <v>0</v>
      </c>
      <c r="CQ1413" s="9">
        <v>0</v>
      </c>
      <c r="CR1413" s="9">
        <v>0</v>
      </c>
      <c r="CS1413" s="9">
        <v>1.29</v>
      </c>
      <c r="CT1413" s="9">
        <v>0</v>
      </c>
      <c r="CU1413" s="9">
        <v>17</v>
      </c>
      <c r="CV1413" s="9">
        <v>18</v>
      </c>
      <c r="CW1413" s="9" t="s">
        <v>4120</v>
      </c>
      <c r="CX1413" s="9">
        <v>298.94</v>
      </c>
      <c r="CY1413" s="9">
        <v>0.04</v>
      </c>
      <c r="CZ1413" s="9">
        <v>0</v>
      </c>
      <c r="DA1413" s="9">
        <v>0</v>
      </c>
      <c r="DB1413" s="9">
        <v>0</v>
      </c>
      <c r="DC1413" s="9">
        <v>0.01</v>
      </c>
      <c r="DD1413" s="9">
        <v>0</v>
      </c>
      <c r="DE1413" s="9">
        <v>0</v>
      </c>
      <c r="DF1413" s="9">
        <v>0.19</v>
      </c>
      <c r="DG1413" s="9">
        <v>0</v>
      </c>
      <c r="DH1413" s="9">
        <v>0</v>
      </c>
      <c r="DI1413" s="9">
        <v>0</v>
      </c>
      <c r="DJ1413" s="9">
        <v>0</v>
      </c>
      <c r="DK1413" s="9">
        <v>0</v>
      </c>
      <c r="DL1413" s="9">
        <v>0.01</v>
      </c>
      <c r="DM1413" s="9">
        <v>0.05</v>
      </c>
      <c r="DN1413" s="9">
        <v>0</v>
      </c>
      <c r="DO1413" s="9">
        <v>0</v>
      </c>
      <c r="DP1413" s="9">
        <v>0.02</v>
      </c>
      <c r="DQ1413" s="9">
        <v>0.41</v>
      </c>
      <c r="DR1413" s="9">
        <v>0</v>
      </c>
      <c r="DS1413" s="9">
        <v>0</v>
      </c>
      <c r="DT1413" s="9">
        <v>0.01</v>
      </c>
      <c r="DU1413" s="9">
        <v>0.26</v>
      </c>
      <c r="DV1413" s="9">
        <v>0</v>
      </c>
      <c r="DW1413" s="9">
        <v>0</v>
      </c>
      <c r="DX1413" s="9">
        <v>0</v>
      </c>
      <c r="DY1413" s="16" t="s">
        <v>4120</v>
      </c>
      <c r="DZ1413" s="16" t="s">
        <v>4122</v>
      </c>
      <c r="EA1413" s="16" t="s">
        <v>4090</v>
      </c>
      <c r="EB1413" s="16" t="s">
        <v>4050</v>
      </c>
      <c r="EC1413" s="9">
        <v>298.94360988300002</v>
      </c>
      <c r="ED1413" s="17">
        <v>165.36264944228</v>
      </c>
      <c r="EE1413" s="18">
        <v>0.55000000000000004</v>
      </c>
      <c r="EF1413" s="19" t="s">
        <v>192</v>
      </c>
      <c r="EG1413" s="16" t="s">
        <v>4120</v>
      </c>
      <c r="EH1413" s="20" t="s">
        <v>4086</v>
      </c>
      <c r="EI1413" s="20" t="s">
        <v>4121</v>
      </c>
      <c r="EJ1413" s="20">
        <v>298.94360988300002</v>
      </c>
      <c r="EK1413" s="21">
        <v>865.05743059437293</v>
      </c>
      <c r="EL1413" s="20">
        <v>5.9633333333333338</v>
      </c>
      <c r="EM1413" s="20">
        <v>5158.625811111111</v>
      </c>
      <c r="EN1413" s="22">
        <f t="shared" si="674"/>
        <v>0.16815725731321032</v>
      </c>
      <c r="EO1413" s="23">
        <f t="shared" si="675"/>
        <v>1.9098192658841065E-2</v>
      </c>
      <c r="EP1413" s="22">
        <f t="shared" si="676"/>
        <v>0.27072053311120359</v>
      </c>
      <c r="EQ1413" s="22">
        <f t="shared" si="677"/>
        <v>0</v>
      </c>
      <c r="ER1413" s="22">
        <f t="shared" si="678"/>
        <v>0.10370678883798416</v>
      </c>
      <c r="ES1413" s="22">
        <f t="shared" si="679"/>
        <v>0</v>
      </c>
      <c r="ET1413" s="22">
        <f t="shared" si="680"/>
        <v>0</v>
      </c>
      <c r="EU1413" s="22">
        <f t="shared" si="681"/>
        <v>0</v>
      </c>
      <c r="EV1413" s="22">
        <f t="shared" si="682"/>
        <v>0</v>
      </c>
      <c r="EW1413" s="22">
        <f t="shared" si="683"/>
        <v>5.0812161599333598E-2</v>
      </c>
      <c r="EX1413" s="22">
        <f t="shared" si="684"/>
        <v>0.24114952103290291</v>
      </c>
      <c r="EY1413" s="22">
        <f t="shared" si="685"/>
        <v>4.9562682215743427E-2</v>
      </c>
      <c r="EZ1413" s="22">
        <f t="shared" si="686"/>
        <v>0</v>
      </c>
      <c r="FA1413" s="22">
        <f t="shared" si="687"/>
        <v>0.14493960849645979</v>
      </c>
      <c r="FB1413" s="22">
        <f t="shared" si="688"/>
        <v>5.3727613494377331E-2</v>
      </c>
      <c r="FC1413" s="22">
        <f t="shared" si="16"/>
        <v>6.4281721632196753E-2</v>
      </c>
      <c r="FD1413" s="22">
        <f t="shared" si="689"/>
        <v>5.7971014492753624E-2</v>
      </c>
      <c r="FE1413" s="22">
        <f t="shared" si="690"/>
        <v>0.78260869565217395</v>
      </c>
      <c r="FF1413" s="22">
        <f t="shared" si="691"/>
        <v>4.3478260869565216E-2</v>
      </c>
      <c r="FG1413" s="22">
        <f t="shared" si="692"/>
        <v>0.11594202898550725</v>
      </c>
      <c r="FH1413" s="22">
        <f t="shared" si="693"/>
        <v>0.14412148313769332</v>
      </c>
      <c r="FI1413" s="23">
        <f t="shared" si="694"/>
        <v>5.599031116079746E-2</v>
      </c>
      <c r="FJ1413" s="24">
        <f t="shared" si="695"/>
        <v>0.78982671883733924</v>
      </c>
      <c r="FK1413" s="22">
        <f t="shared" si="696"/>
        <v>0.35906437351850579</v>
      </c>
      <c r="FL1413" s="25">
        <v>1375.6581643320092</v>
      </c>
      <c r="FM1413" s="25">
        <v>12.421867029061259</v>
      </c>
      <c r="FN1413" s="25">
        <v>768.98366750474509</v>
      </c>
      <c r="FO1413" s="9">
        <v>582.432373046875</v>
      </c>
      <c r="FP1413" s="26">
        <f t="shared" si="0"/>
        <v>377.567626953125</v>
      </c>
      <c r="FQ1413" s="22">
        <f t="shared" si="697"/>
        <v>1.9861605345315149E-2</v>
      </c>
      <c r="FR1413" s="28">
        <f t="shared" si="698"/>
        <v>0.12376916173080599</v>
      </c>
      <c r="FS1413" s="28">
        <f t="shared" si="699"/>
        <v>0.85718507279781175</v>
      </c>
      <c r="FT1413" s="28">
        <f t="shared" si="700"/>
        <v>0.81223512385841423</v>
      </c>
      <c r="FU1413" s="28">
        <f t="shared" si="701"/>
        <v>0</v>
      </c>
      <c r="FV1413" s="28">
        <f t="shared" si="702"/>
        <v>0.16014725994222531</v>
      </c>
      <c r="FW1413" s="22">
        <f t="shared" si="703"/>
        <v>0.15837525619526738</v>
      </c>
      <c r="FX1413" s="22">
        <f t="shared" si="704"/>
        <v>8.9450000000000003</v>
      </c>
      <c r="FY1413" s="22">
        <f t="shared" si="705"/>
        <v>6.9441666666666668</v>
      </c>
    </row>
    <row r="1414" spans="1:181" ht="15.75" customHeight="1">
      <c r="A1414" s="9">
        <v>1</v>
      </c>
      <c r="B1414" s="9" t="s">
        <v>184</v>
      </c>
      <c r="C1414" s="9" t="s">
        <v>4085</v>
      </c>
      <c r="D1414" s="9" t="s">
        <v>4086</v>
      </c>
      <c r="E1414" s="9" t="s">
        <v>4123</v>
      </c>
      <c r="F1414" s="9" t="s">
        <v>4124</v>
      </c>
      <c r="G1414" s="9">
        <v>255.75556745899999</v>
      </c>
      <c r="H1414" s="9">
        <v>3.75</v>
      </c>
      <c r="I1414" s="9">
        <v>6.375</v>
      </c>
      <c r="J1414" s="9">
        <v>15.3125</v>
      </c>
      <c r="K1414" s="9">
        <v>25.3125</v>
      </c>
      <c r="L1414" s="9">
        <v>87.375</v>
      </c>
      <c r="M1414" s="9">
        <v>117.3125</v>
      </c>
      <c r="N1414" s="9">
        <v>595.23406982421875</v>
      </c>
      <c r="O1414" s="9">
        <v>918.5343017578125</v>
      </c>
      <c r="P1414" s="9">
        <v>808.42211918542694</v>
      </c>
      <c r="Q1414" s="9">
        <v>0</v>
      </c>
      <c r="R1414" s="9">
        <v>0</v>
      </c>
      <c r="S1414" s="9">
        <v>163.875</v>
      </c>
      <c r="T1414" s="9">
        <v>0</v>
      </c>
      <c r="U1414" s="9">
        <v>91.5625</v>
      </c>
      <c r="V1414" s="9">
        <v>0</v>
      </c>
      <c r="W1414" s="9">
        <v>1363.8127742564602</v>
      </c>
      <c r="X1414" s="9">
        <v>12.317857142857143</v>
      </c>
      <c r="Y1414" s="9">
        <v>8</v>
      </c>
      <c r="Z1414" s="9">
        <v>27893.9352</v>
      </c>
      <c r="AA1414" s="9">
        <v>19.440000000000001</v>
      </c>
      <c r="AB1414" s="9">
        <v>6.47</v>
      </c>
      <c r="AC1414" s="9">
        <v>6.47</v>
      </c>
      <c r="AD1414" s="9">
        <v>0</v>
      </c>
      <c r="AE1414" s="9">
        <v>1.1599999999999999</v>
      </c>
      <c r="AF1414" s="9">
        <v>7.84</v>
      </c>
      <c r="AG1414" s="9">
        <v>3.97</v>
      </c>
      <c r="AH1414" s="9">
        <v>0.8</v>
      </c>
      <c r="AI1414" s="9">
        <v>5.5</v>
      </c>
      <c r="AJ1414" s="9">
        <v>0.7</v>
      </c>
      <c r="AK1414" s="9">
        <v>1.6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  <c r="BD1414" s="9">
        <v>0</v>
      </c>
      <c r="BE1414" s="9">
        <v>0</v>
      </c>
      <c r="BF1414" s="9">
        <v>0</v>
      </c>
      <c r="BG1414" s="9">
        <v>0</v>
      </c>
      <c r="BH1414" s="9">
        <v>3.54</v>
      </c>
      <c r="BI1414" s="9">
        <v>0</v>
      </c>
      <c r="BJ1414" s="9">
        <v>0</v>
      </c>
      <c r="BK1414" s="9">
        <v>0</v>
      </c>
      <c r="BL1414" s="9">
        <v>0</v>
      </c>
      <c r="BM1414" s="9">
        <v>0</v>
      </c>
      <c r="BN1414" s="9">
        <v>0</v>
      </c>
      <c r="BO1414" s="9">
        <v>0</v>
      </c>
      <c r="BP1414" s="9">
        <v>0</v>
      </c>
      <c r="BQ1414" s="9">
        <v>3.65</v>
      </c>
      <c r="BR1414" s="9">
        <v>3.36</v>
      </c>
      <c r="BS1414" s="9">
        <v>1.08</v>
      </c>
      <c r="BT1414" s="9">
        <v>0</v>
      </c>
      <c r="BU1414" s="9">
        <v>0</v>
      </c>
      <c r="BV1414" s="9">
        <v>0</v>
      </c>
      <c r="BW1414" s="9">
        <v>0</v>
      </c>
      <c r="BX1414" s="9">
        <v>0</v>
      </c>
      <c r="BY1414" s="9">
        <v>0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9">
        <v>1.18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0.92</v>
      </c>
      <c r="CL1414" s="9">
        <v>0</v>
      </c>
      <c r="CM1414" s="9">
        <v>0</v>
      </c>
      <c r="CN1414" s="9">
        <v>0</v>
      </c>
      <c r="CO1414" s="9">
        <v>0</v>
      </c>
      <c r="CP1414" s="9">
        <v>0</v>
      </c>
      <c r="CQ1414" s="9">
        <v>0</v>
      </c>
      <c r="CR1414" s="9">
        <v>0</v>
      </c>
      <c r="CS1414" s="9">
        <v>5.71</v>
      </c>
      <c r="CT1414" s="9">
        <v>0</v>
      </c>
      <c r="CU1414" s="9">
        <v>9</v>
      </c>
      <c r="CV1414" s="9">
        <v>13.6</v>
      </c>
      <c r="CW1414" s="9" t="s">
        <v>4123</v>
      </c>
      <c r="CX1414" s="9">
        <v>255.76</v>
      </c>
      <c r="CY1414" s="9">
        <v>0.02</v>
      </c>
      <c r="CZ1414" s="9">
        <v>0.01</v>
      </c>
      <c r="DA1414" s="9">
        <v>0</v>
      </c>
      <c r="DB1414" s="9">
        <v>0.01</v>
      </c>
      <c r="DC1414" s="9">
        <v>0.13</v>
      </c>
      <c r="DD1414" s="9">
        <v>0</v>
      </c>
      <c r="DE1414" s="9">
        <v>0</v>
      </c>
      <c r="DF1414" s="9">
        <v>0.19</v>
      </c>
      <c r="DG1414" s="9">
        <v>0</v>
      </c>
      <c r="DH1414" s="9">
        <v>0</v>
      </c>
      <c r="DI1414" s="9">
        <v>0</v>
      </c>
      <c r="DJ1414" s="9">
        <v>0</v>
      </c>
      <c r="DK1414" s="9">
        <v>0</v>
      </c>
      <c r="DL1414" s="9">
        <v>0.02</v>
      </c>
      <c r="DM1414" s="9">
        <v>7.0000000000000007E-2</v>
      </c>
      <c r="DN1414" s="9">
        <v>0</v>
      </c>
      <c r="DO1414" s="9">
        <v>0.01</v>
      </c>
      <c r="DP1414" s="9">
        <v>0</v>
      </c>
      <c r="DQ1414" s="9">
        <v>0.28999999999999998</v>
      </c>
      <c r="DR1414" s="9">
        <v>0</v>
      </c>
      <c r="DS1414" s="9">
        <v>0</v>
      </c>
      <c r="DT1414" s="9">
        <v>0</v>
      </c>
      <c r="DU1414" s="9">
        <v>0.25</v>
      </c>
      <c r="DV1414" s="9">
        <v>0.01</v>
      </c>
      <c r="DW1414" s="9">
        <v>0</v>
      </c>
      <c r="DX1414" s="9">
        <v>0</v>
      </c>
      <c r="DY1414" s="16" t="s">
        <v>4123</v>
      </c>
      <c r="DZ1414" s="16" t="s">
        <v>4125</v>
      </c>
      <c r="EA1414" s="16" t="s">
        <v>4090</v>
      </c>
      <c r="EB1414" s="16" t="s">
        <v>4050</v>
      </c>
      <c r="EC1414" s="9">
        <v>255.75556745899999</v>
      </c>
      <c r="ED1414" s="17">
        <v>255.64036168710004</v>
      </c>
      <c r="EE1414" s="18">
        <v>1</v>
      </c>
      <c r="EF1414" s="19" t="s">
        <v>192</v>
      </c>
      <c r="EG1414" s="16" t="s">
        <v>4123</v>
      </c>
      <c r="EH1414" s="20" t="s">
        <v>4086</v>
      </c>
      <c r="EI1414" s="20" t="s">
        <v>4124</v>
      </c>
      <c r="EJ1414" s="20">
        <v>255.75556745899999</v>
      </c>
      <c r="EK1414" s="21">
        <v>1434.8732098765431</v>
      </c>
      <c r="EL1414" s="20">
        <v>1.4294117647058824</v>
      </c>
      <c r="EM1414" s="20">
        <v>2051.0246470588236</v>
      </c>
      <c r="EN1414" s="22">
        <f t="shared" ref="EN1414:EN1469" si="706">(((SUM(AL1414:BL1414))+(SUM(BN1414:BQ1414))+BT1414)-AS1414)/AA1414</f>
        <v>0.36985596707818924</v>
      </c>
      <c r="EO1414" s="23">
        <f t="shared" ref="EO1414:EO1469" si="707">SUM(AL1414:AR1414)/(AA1414-(SUM(BU1414:CA1414))-CT1414)</f>
        <v>0</v>
      </c>
      <c r="EP1414" s="22">
        <f t="shared" ref="EP1414:EP1469" si="708">SUM(AT1414:BB1414)/(AA1414-(SUM(BU1414:CA1414))-CT1414-AS1414)</f>
        <v>0</v>
      </c>
      <c r="EQ1414" s="22">
        <f t="shared" ref="EQ1414:EQ1469" si="709">SUM(BC1414:BF1414)/(AA1414-(SUM(BU1414:CA1414))-CT1414-AS1414)</f>
        <v>0</v>
      </c>
      <c r="ER1414" s="22">
        <f t="shared" ref="ER1414:ER1469" si="710">SUM(BH1414:BK1414)/(AA1414-(SUM(BU1414:CA1414))-CT1414-AS1414)</f>
        <v>0.18209876543209874</v>
      </c>
      <c r="ES1414" s="22">
        <f t="shared" ref="ES1414:ES1469" si="711">BG1414/(AA1414-(SUM(BU1414:CA1414))-CT1414-AS1414)</f>
        <v>0</v>
      </c>
      <c r="ET1414" s="22">
        <f t="shared" ref="ET1414:ET1469" si="712">BL1414/(AA1414-(SUM(BU1414:CA1414))-CT1414-AS1414)</f>
        <v>0</v>
      </c>
      <c r="EU1414" s="22">
        <f t="shared" ref="EU1414:EU1469" si="713">BM1414/(AA1414-(SUM(BU1414:CA1414))-CT1414-AS1414)</f>
        <v>0</v>
      </c>
      <c r="EV1414" s="22">
        <f t="shared" ref="EV1414:EV1469" si="714">BN1414/(AA1414-(SUM(BU1414:CA1414))-CT1414-AS1414)</f>
        <v>0</v>
      </c>
      <c r="EW1414" s="22">
        <f t="shared" ref="EW1414:EW1469" si="715">(BO1414+BP1414)/(AA1414-(SUM(BU1414:CA1414))-CT1414-AS1414)</f>
        <v>0</v>
      </c>
      <c r="EX1414" s="22">
        <f t="shared" ref="EX1414:EX1469" si="716">BQ1414/(AA1414-(SUM(BU1414:CA1414))-CT1414-AS1414)</f>
        <v>0.18775720164609053</v>
      </c>
      <c r="EY1414" s="22">
        <f t="shared" ref="EY1414:EY1469" si="717">(BR1414+BS1414+CH1414+CI1414+CJ1414+CK1414)/(AA1414-(SUM(BU1414:CA1414))-CT1414-AS1414)</f>
        <v>0.27572016460905346</v>
      </c>
      <c r="EZ1414" s="22">
        <f t="shared" ref="EZ1414:EZ1469" si="718">BT1414/(AA1414-(SUM(BU1414:CA1414))-CT1414-AS1414)</f>
        <v>0</v>
      </c>
      <c r="FA1414" s="22">
        <f t="shared" ref="FA1414:FA1469" si="719">SUM(CB1414:CG1414)/(AA1414-(SUM(BU1414:CA1414))-CT1414-AS1414)</f>
        <v>6.0699588477366249E-2</v>
      </c>
      <c r="FB1414" s="22">
        <f t="shared" ref="FB1414:FB1469" si="720">SUM(CL1414:CS1414)/(AA1414-(SUM(BU1414:CA1414))-CT1414-AS1414)</f>
        <v>0.2937242798353909</v>
      </c>
      <c r="FC1414" s="22">
        <f t="shared" si="16"/>
        <v>0.44238683127572009</v>
      </c>
      <c r="FD1414" s="22">
        <f t="shared" ref="FD1414:FD1469" si="721">AH1414/SUM(AH1414:AK1414)</f>
        <v>9.3023255813953501E-2</v>
      </c>
      <c r="FE1414" s="22">
        <f t="shared" ref="FE1414:FE1469" si="722">AI1414/SUM(AH1414:AK1414)</f>
        <v>0.63953488372093026</v>
      </c>
      <c r="FF1414" s="22">
        <f t="shared" ref="FF1414:FF1469" si="723">AJ1414/SUM(AH1414:AK1414)</f>
        <v>8.1395348837209294E-2</v>
      </c>
      <c r="FG1414" s="22">
        <f t="shared" ref="FG1414:FG1469" si="724">AK1414/SUM(AH1414:AK1414)</f>
        <v>0.186046511627907</v>
      </c>
      <c r="FH1414" s="22">
        <f t="shared" ref="FH1414:FH1469" si="725">AB1414/AA1414</f>
        <v>0.33281893004115221</v>
      </c>
      <c r="FI1414" s="23">
        <f t="shared" ref="FI1414:FI1469" si="726">AF1414/AA1414</f>
        <v>0.40329218106995879</v>
      </c>
      <c r="FJ1414" s="24">
        <f t="shared" ref="FJ1414:FJ1469" si="727">(AG1414)/AA1414</f>
        <v>0.20421810699588477</v>
      </c>
      <c r="FK1414" s="22">
        <f t="shared" ref="FK1414:FK1469" si="728">AA1414/EJ1414</f>
        <v>7.6010075530873494E-2</v>
      </c>
      <c r="FL1414" s="25">
        <v>1363.8127742564602</v>
      </c>
      <c r="FM1414" s="25">
        <v>12.317857142857143</v>
      </c>
      <c r="FN1414" s="25">
        <v>808.42211918542694</v>
      </c>
      <c r="FO1414" s="9">
        <v>595.23406982421875</v>
      </c>
      <c r="FP1414" s="26">
        <f t="shared" si="0"/>
        <v>323.30023193359375</v>
      </c>
      <c r="FQ1414" s="22">
        <f t="shared" ref="FQ1414:FQ1469" si="729">(H1414+I1414)/G1414</f>
        <v>3.958858100566328E-2</v>
      </c>
      <c r="FR1414" s="28">
        <f t="shared" ref="FR1414:FR1469" si="730">(J1414+K1414)/G1414</f>
        <v>0.15884307193630326</v>
      </c>
      <c r="FS1414" s="28">
        <f t="shared" ref="FS1414:FS1469" si="731">(L1414+M1414)/G1414</f>
        <v>0.80032470860214344</v>
      </c>
      <c r="FT1414" s="28">
        <f t="shared" ref="FT1414:FT1469" si="732">(R1414+S1414)/G1414</f>
        <v>0.64074851479536488</v>
      </c>
      <c r="FU1414" s="28">
        <f t="shared" ref="FU1414:FU1469" si="733">T1414/G1414</f>
        <v>0</v>
      </c>
      <c r="FV1414" s="28">
        <f t="shared" ref="FV1414:FV1469" si="734">(U1414+V1414)/G1414</f>
        <v>0.35800784674874508</v>
      </c>
      <c r="FW1414" s="22">
        <f t="shared" ref="FW1414:FW1469" si="735">CU1414/AA1414</f>
        <v>0.46296296296296291</v>
      </c>
      <c r="FX1414" s="22">
        <f t="shared" ref="FX1414:FX1469" si="736">AA1414/Y1414</f>
        <v>2.4300000000000002</v>
      </c>
      <c r="FY1414" s="22">
        <f t="shared" ref="FY1414:FY1469" si="737">AS1414/Y1414</f>
        <v>0</v>
      </c>
    </row>
    <row r="1415" spans="1:181" ht="15.75" customHeight="1">
      <c r="A1415" s="9">
        <v>1</v>
      </c>
      <c r="B1415" s="9" t="s">
        <v>184</v>
      </c>
      <c r="C1415" s="9" t="s">
        <v>4085</v>
      </c>
      <c r="D1415" s="9" t="s">
        <v>4086</v>
      </c>
      <c r="E1415" s="9" t="s">
        <v>4126</v>
      </c>
      <c r="F1415" s="9" t="s">
        <v>4127</v>
      </c>
      <c r="G1415" s="9">
        <v>201.22023114199999</v>
      </c>
      <c r="H1415" s="9">
        <v>3.1875</v>
      </c>
      <c r="I1415" s="9">
        <v>7.8125</v>
      </c>
      <c r="J1415" s="9">
        <v>2.8125</v>
      </c>
      <c r="K1415" s="9">
        <v>3.5</v>
      </c>
      <c r="L1415" s="9">
        <v>11.125</v>
      </c>
      <c r="M1415" s="9">
        <v>172.9375</v>
      </c>
      <c r="N1415" s="9">
        <v>50</v>
      </c>
      <c r="O1415" s="9">
        <v>560.4759521484375</v>
      </c>
      <c r="P1415" s="9">
        <v>252.37585658068099</v>
      </c>
      <c r="Q1415" s="9">
        <v>5.625</v>
      </c>
      <c r="R1415" s="9">
        <v>12</v>
      </c>
      <c r="S1415" s="9">
        <v>9.25</v>
      </c>
      <c r="T1415" s="9">
        <v>0</v>
      </c>
      <c r="U1415" s="9">
        <v>174.5</v>
      </c>
      <c r="V1415" s="9">
        <v>0</v>
      </c>
      <c r="W1415" s="9">
        <v>1259.409978308026</v>
      </c>
      <c r="X1415" s="9">
        <v>14.227387666563372</v>
      </c>
      <c r="Y1415" s="9">
        <v>15</v>
      </c>
      <c r="Z1415" s="9">
        <v>151364.5937</v>
      </c>
      <c r="AA1415" s="9">
        <v>68.53</v>
      </c>
      <c r="AB1415" s="9">
        <v>0</v>
      </c>
      <c r="AC1415" s="9">
        <v>0</v>
      </c>
      <c r="AD1415" s="9">
        <v>0</v>
      </c>
      <c r="AE1415" s="9">
        <v>0.23</v>
      </c>
      <c r="AF1415" s="9">
        <v>67.5</v>
      </c>
      <c r="AG1415" s="9">
        <v>0.8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67.41</v>
      </c>
      <c r="BD1415" s="9">
        <v>0</v>
      </c>
      <c r="BE1415" s="9">
        <v>0</v>
      </c>
      <c r="BF1415" s="9">
        <v>0</v>
      </c>
      <c r="BG1415" s="9">
        <v>0</v>
      </c>
      <c r="BH1415" s="9">
        <v>0</v>
      </c>
      <c r="BI1415" s="9">
        <v>0</v>
      </c>
      <c r="BJ1415" s="9">
        <v>0</v>
      </c>
      <c r="BK1415" s="9">
        <v>0</v>
      </c>
      <c r="BL1415" s="9">
        <v>0</v>
      </c>
      <c r="BM1415" s="9">
        <v>0</v>
      </c>
      <c r="BN1415" s="9">
        <v>0</v>
      </c>
      <c r="BO1415" s="9">
        <v>0</v>
      </c>
      <c r="BP1415" s="9">
        <v>0</v>
      </c>
      <c r="BQ1415" s="9">
        <v>0</v>
      </c>
      <c r="BR1415" s="9">
        <v>0</v>
      </c>
      <c r="BS1415" s="9">
        <v>0</v>
      </c>
      <c r="BT1415" s="9">
        <v>0</v>
      </c>
      <c r="BU1415" s="9">
        <v>0</v>
      </c>
      <c r="BV1415" s="9">
        <v>0</v>
      </c>
      <c r="BW1415" s="9">
        <v>0</v>
      </c>
      <c r="BX1415" s="9">
        <v>0</v>
      </c>
      <c r="BY1415" s="9">
        <v>0</v>
      </c>
      <c r="BZ1415" s="9">
        <v>0</v>
      </c>
      <c r="CA1415" s="9">
        <v>0</v>
      </c>
      <c r="CB1415" s="9">
        <v>0</v>
      </c>
      <c r="CC1415" s="9">
        <v>0</v>
      </c>
      <c r="CD1415" s="9">
        <v>0</v>
      </c>
      <c r="CE1415" s="9">
        <v>0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9">
        <v>0</v>
      </c>
      <c r="CO1415" s="9">
        <v>0</v>
      </c>
      <c r="CP1415" s="9">
        <v>0</v>
      </c>
      <c r="CQ1415" s="9">
        <v>0</v>
      </c>
      <c r="CR1415" s="9">
        <v>0</v>
      </c>
      <c r="CS1415" s="9">
        <v>1.1200000000000001</v>
      </c>
      <c r="CT1415" s="9">
        <v>0</v>
      </c>
      <c r="CU1415" s="9" t="s">
        <v>286</v>
      </c>
      <c r="CV1415" s="9">
        <v>25.5</v>
      </c>
      <c r="CW1415" s="9" t="s">
        <v>4126</v>
      </c>
      <c r="CX1415" s="9">
        <v>201.22</v>
      </c>
      <c r="CY1415" s="9">
        <v>0.06</v>
      </c>
      <c r="CZ1415" s="9">
        <v>0</v>
      </c>
      <c r="DA1415" s="9">
        <v>0</v>
      </c>
      <c r="DB1415" s="9">
        <v>0.53</v>
      </c>
      <c r="DC1415" s="9">
        <v>0</v>
      </c>
      <c r="DD1415" s="9">
        <v>0.1</v>
      </c>
      <c r="DE1415" s="9">
        <v>0</v>
      </c>
      <c r="DF1415" s="9">
        <v>0.01</v>
      </c>
      <c r="DG1415" s="9">
        <v>0</v>
      </c>
      <c r="DH1415" s="9">
        <v>0</v>
      </c>
      <c r="DI1415" s="9">
        <v>0</v>
      </c>
      <c r="DJ1415" s="9">
        <v>0</v>
      </c>
      <c r="DK1415" s="9">
        <v>0</v>
      </c>
      <c r="DL1415" s="9">
        <v>0</v>
      </c>
      <c r="DM1415" s="9">
        <v>0</v>
      </c>
      <c r="DN1415" s="9">
        <v>0</v>
      </c>
      <c r="DO1415" s="9">
        <v>0</v>
      </c>
      <c r="DP1415" s="9">
        <v>0</v>
      </c>
      <c r="DQ1415" s="9">
        <v>0.06</v>
      </c>
      <c r="DR1415" s="9">
        <v>0</v>
      </c>
      <c r="DS1415" s="9">
        <v>0</v>
      </c>
      <c r="DT1415" s="9">
        <v>0</v>
      </c>
      <c r="DU1415" s="9">
        <v>0.17</v>
      </c>
      <c r="DV1415" s="9">
        <v>0</v>
      </c>
      <c r="DW1415" s="9">
        <v>0</v>
      </c>
      <c r="DX1415" s="9">
        <v>0.06</v>
      </c>
      <c r="DY1415" s="16" t="s">
        <v>4126</v>
      </c>
      <c r="DZ1415" s="16" t="s">
        <v>4128</v>
      </c>
      <c r="EA1415" s="16" t="s">
        <v>4090</v>
      </c>
      <c r="EB1415" s="16" t="s">
        <v>4050</v>
      </c>
      <c r="EC1415" s="9">
        <v>201.22023114199999</v>
      </c>
      <c r="ED1415" s="17">
        <v>18.895679594299999</v>
      </c>
      <c r="EE1415" s="18">
        <v>0.09</v>
      </c>
      <c r="EF1415" s="19" t="s">
        <v>192</v>
      </c>
      <c r="EG1415" s="16" t="s">
        <v>4126</v>
      </c>
      <c r="EH1415" s="20" t="s">
        <v>4086</v>
      </c>
      <c r="EI1415" s="20" t="s">
        <v>4127</v>
      </c>
      <c r="EJ1415" s="20">
        <v>201.22023114199999</v>
      </c>
      <c r="EK1415" s="21">
        <v>2208.7347687144315</v>
      </c>
      <c r="EL1415" s="20">
        <v>2.6874509803921569</v>
      </c>
      <c r="EM1415" s="20">
        <v>5935.8664196078435</v>
      </c>
      <c r="EN1415" s="22">
        <f t="shared" si="706"/>
        <v>0.98365679264555661</v>
      </c>
      <c r="EO1415" s="23">
        <f t="shared" si="707"/>
        <v>0</v>
      </c>
      <c r="EP1415" s="22">
        <f t="shared" si="708"/>
        <v>0</v>
      </c>
      <c r="EQ1415" s="22">
        <f t="shared" si="709"/>
        <v>0.98365679264555661</v>
      </c>
      <c r="ER1415" s="22">
        <f t="shared" si="710"/>
        <v>0</v>
      </c>
      <c r="ES1415" s="22">
        <f t="shared" si="711"/>
        <v>0</v>
      </c>
      <c r="ET1415" s="22">
        <f t="shared" si="712"/>
        <v>0</v>
      </c>
      <c r="EU1415" s="22">
        <f t="shared" si="713"/>
        <v>0</v>
      </c>
      <c r="EV1415" s="22">
        <f t="shared" si="714"/>
        <v>0</v>
      </c>
      <c r="EW1415" s="22">
        <f t="shared" si="715"/>
        <v>0</v>
      </c>
      <c r="EX1415" s="22">
        <f t="shared" si="716"/>
        <v>0</v>
      </c>
      <c r="EY1415" s="22">
        <f t="shared" si="717"/>
        <v>0</v>
      </c>
      <c r="EZ1415" s="22">
        <f t="shared" si="718"/>
        <v>0</v>
      </c>
      <c r="FA1415" s="22">
        <f t="shared" si="719"/>
        <v>0</v>
      </c>
      <c r="FB1415" s="22">
        <f t="shared" si="720"/>
        <v>1.634320735444331E-2</v>
      </c>
      <c r="FC1415" s="22">
        <f t="shared" si="16"/>
        <v>0</v>
      </c>
      <c r="FD1415" s="22" t="e">
        <f t="shared" si="721"/>
        <v>#DIV/0!</v>
      </c>
      <c r="FE1415" s="22" t="e">
        <f t="shared" si="722"/>
        <v>#DIV/0!</v>
      </c>
      <c r="FF1415" s="22" t="e">
        <f t="shared" si="723"/>
        <v>#DIV/0!</v>
      </c>
      <c r="FG1415" s="22" t="e">
        <f t="shared" si="724"/>
        <v>#DIV/0!</v>
      </c>
      <c r="FH1415" s="22">
        <f t="shared" si="725"/>
        <v>0</v>
      </c>
      <c r="FI1415" s="23">
        <f t="shared" si="726"/>
        <v>0.98497008609368153</v>
      </c>
      <c r="FJ1415" s="24">
        <f t="shared" si="727"/>
        <v>1.1673719538888079E-2</v>
      </c>
      <c r="FK1415" s="22">
        <f t="shared" si="728"/>
        <v>0.34057211648682961</v>
      </c>
      <c r="FL1415" s="25">
        <v>1259.409978308026</v>
      </c>
      <c r="FM1415" s="25">
        <v>14.227387666563372</v>
      </c>
      <c r="FN1415" s="25">
        <v>252.37585658068099</v>
      </c>
      <c r="FO1415" s="9">
        <v>50</v>
      </c>
      <c r="FP1415" s="26">
        <f t="shared" si="0"/>
        <v>510.4759521484375</v>
      </c>
      <c r="FQ1415" s="22">
        <f t="shared" si="729"/>
        <v>5.4666471346200583E-2</v>
      </c>
      <c r="FR1415" s="28">
        <f t="shared" si="730"/>
        <v>3.1371100033899195E-2</v>
      </c>
      <c r="FS1415" s="28">
        <f t="shared" si="731"/>
        <v>0.91473158019636769</v>
      </c>
      <c r="FT1415" s="28">
        <f t="shared" si="732"/>
        <v>0.10560568328243294</v>
      </c>
      <c r="FU1415" s="28">
        <f t="shared" si="733"/>
        <v>0</v>
      </c>
      <c r="FV1415" s="28">
        <f t="shared" si="734"/>
        <v>0.8672090227192728</v>
      </c>
      <c r="FW1415" s="22" t="e">
        <f t="shared" si="735"/>
        <v>#VALUE!</v>
      </c>
      <c r="FX1415" s="22">
        <f t="shared" si="736"/>
        <v>4.5686666666666671</v>
      </c>
      <c r="FY1415" s="22">
        <f t="shared" si="737"/>
        <v>0</v>
      </c>
    </row>
    <row r="1416" spans="1:181" ht="15.75" customHeight="1">
      <c r="A1416" s="9">
        <v>1</v>
      </c>
      <c r="B1416" s="9" t="s">
        <v>184</v>
      </c>
      <c r="C1416" s="9" t="s">
        <v>4085</v>
      </c>
      <c r="D1416" s="9" t="s">
        <v>4086</v>
      </c>
      <c r="E1416" s="9" t="s">
        <v>4129</v>
      </c>
      <c r="F1416" s="9" t="s">
        <v>4130</v>
      </c>
      <c r="G1416" s="9">
        <v>1013.89344139</v>
      </c>
      <c r="H1416" s="9">
        <v>45.25</v>
      </c>
      <c r="I1416" s="9">
        <v>7.75</v>
      </c>
      <c r="J1416" s="9">
        <v>19.6875</v>
      </c>
      <c r="K1416" s="9">
        <v>29.0625</v>
      </c>
      <c r="L1416" s="9">
        <v>135.5625</v>
      </c>
      <c r="M1416" s="9">
        <v>777.125</v>
      </c>
      <c r="N1416" s="9">
        <v>48.368309020996094</v>
      </c>
      <c r="O1416" s="9">
        <v>889.5465087890625</v>
      </c>
      <c r="P1416" s="9">
        <v>365.48070973282375</v>
      </c>
      <c r="Q1416" s="9">
        <v>0</v>
      </c>
      <c r="R1416" s="9">
        <v>0</v>
      </c>
      <c r="S1416" s="9">
        <v>385.9375</v>
      </c>
      <c r="T1416" s="9">
        <v>0</v>
      </c>
      <c r="U1416" s="9">
        <v>601.1875</v>
      </c>
      <c r="V1416" s="9">
        <v>27.3125</v>
      </c>
      <c r="W1416" s="9">
        <v>1278.4138419820042</v>
      </c>
      <c r="X1416" s="9">
        <v>13.953378528287933</v>
      </c>
      <c r="Y1416" s="9">
        <v>215</v>
      </c>
      <c r="Z1416" s="9">
        <v>1004356.0792</v>
      </c>
      <c r="AA1416" s="9">
        <v>417.63</v>
      </c>
      <c r="AB1416" s="9">
        <v>6.51</v>
      </c>
      <c r="AC1416" s="9">
        <v>3.67</v>
      </c>
      <c r="AD1416" s="9">
        <v>2.84</v>
      </c>
      <c r="AE1416" s="9">
        <v>7.3</v>
      </c>
      <c r="AF1416" s="9">
        <v>403.82</v>
      </c>
      <c r="AG1416" s="9">
        <v>0</v>
      </c>
      <c r="AH1416" s="9">
        <v>0</v>
      </c>
      <c r="AI1416" s="9">
        <v>1</v>
      </c>
      <c r="AJ1416" s="9">
        <v>0</v>
      </c>
      <c r="AK1416" s="9">
        <v>1.6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6.5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299.91000000000003</v>
      </c>
      <c r="BD1416" s="9">
        <v>0</v>
      </c>
      <c r="BE1416" s="9">
        <v>9.66</v>
      </c>
      <c r="BF1416" s="9">
        <v>14.94</v>
      </c>
      <c r="BG1416" s="9">
        <v>0</v>
      </c>
      <c r="BH1416" s="9">
        <v>18.82</v>
      </c>
      <c r="BI1416" s="9">
        <v>0</v>
      </c>
      <c r="BJ1416" s="9">
        <v>0</v>
      </c>
      <c r="BK1416" s="9">
        <v>3.47</v>
      </c>
      <c r="BL1416" s="9">
        <v>0</v>
      </c>
      <c r="BM1416" s="9">
        <v>54.12</v>
      </c>
      <c r="BN1416" s="9">
        <v>0</v>
      </c>
      <c r="BO1416" s="9">
        <v>0</v>
      </c>
      <c r="BP1416" s="9">
        <v>0</v>
      </c>
      <c r="BQ1416" s="9">
        <v>0</v>
      </c>
      <c r="BR1416" s="9">
        <v>0</v>
      </c>
      <c r="BS1416" s="9">
        <v>0</v>
      </c>
      <c r="BT1416" s="9">
        <v>0</v>
      </c>
      <c r="BU1416" s="9">
        <v>0</v>
      </c>
      <c r="BV1416" s="9">
        <v>0</v>
      </c>
      <c r="BW1416" s="9">
        <v>0</v>
      </c>
      <c r="BX1416" s="9">
        <v>0</v>
      </c>
      <c r="BY1416" s="9">
        <v>0</v>
      </c>
      <c r="BZ1416" s="9">
        <v>0</v>
      </c>
      <c r="CA1416" s="9">
        <v>0</v>
      </c>
      <c r="CB1416" s="9">
        <v>5.71</v>
      </c>
      <c r="CC1416" s="9">
        <v>0</v>
      </c>
      <c r="CD1416" s="9">
        <v>0</v>
      </c>
      <c r="CE1416" s="9">
        <v>0</v>
      </c>
      <c r="CF1416" s="9">
        <v>1.96</v>
      </c>
      <c r="CG1416" s="9">
        <v>0.72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1.82</v>
      </c>
      <c r="CT1416" s="9">
        <v>0</v>
      </c>
      <c r="CU1416" s="9">
        <v>51</v>
      </c>
      <c r="CV1416" s="9">
        <v>322.5</v>
      </c>
      <c r="CW1416" s="9" t="s">
        <v>4129</v>
      </c>
      <c r="CX1416" s="9">
        <v>1013.89</v>
      </c>
      <c r="CY1416" s="9">
        <v>0.02</v>
      </c>
      <c r="CZ1416" s="9">
        <v>0</v>
      </c>
      <c r="DA1416" s="9">
        <v>0</v>
      </c>
      <c r="DB1416" s="9">
        <v>0.43</v>
      </c>
      <c r="DC1416" s="9">
        <v>0.05</v>
      </c>
      <c r="DD1416" s="9">
        <v>0.03</v>
      </c>
      <c r="DE1416" s="9">
        <v>0</v>
      </c>
      <c r="DF1416" s="9">
        <v>0.08</v>
      </c>
      <c r="DG1416" s="9">
        <v>0</v>
      </c>
      <c r="DH1416" s="9">
        <v>0</v>
      </c>
      <c r="DI1416" s="9">
        <v>0</v>
      </c>
      <c r="DJ1416" s="9">
        <v>0</v>
      </c>
      <c r="DK1416" s="9">
        <v>0</v>
      </c>
      <c r="DL1416" s="9">
        <v>0.01</v>
      </c>
      <c r="DM1416" s="9">
        <v>0.04</v>
      </c>
      <c r="DN1416" s="9">
        <v>0.05</v>
      </c>
      <c r="DO1416" s="9">
        <v>0</v>
      </c>
      <c r="DP1416" s="9">
        <v>0.03</v>
      </c>
      <c r="DQ1416" s="9">
        <v>0.04</v>
      </c>
      <c r="DR1416" s="9">
        <v>0</v>
      </c>
      <c r="DS1416" s="9">
        <v>0</v>
      </c>
      <c r="DT1416" s="9">
        <v>0</v>
      </c>
      <c r="DU1416" s="9">
        <v>0.17</v>
      </c>
      <c r="DV1416" s="9">
        <v>0</v>
      </c>
      <c r="DW1416" s="9">
        <v>0</v>
      </c>
      <c r="DX1416" s="9">
        <v>0.05</v>
      </c>
      <c r="DY1416" s="16" t="s">
        <v>4129</v>
      </c>
      <c r="DZ1416" s="16" t="s">
        <v>4131</v>
      </c>
      <c r="EA1416" s="16" t="s">
        <v>4090</v>
      </c>
      <c r="EB1416" s="16" t="s">
        <v>4050</v>
      </c>
      <c r="EC1416" s="9">
        <v>1013.89344139</v>
      </c>
      <c r="ED1416" s="17">
        <v>685.63957562779126</v>
      </c>
      <c r="EE1416" s="18">
        <v>0.68</v>
      </c>
      <c r="EF1416" s="19" t="s">
        <v>192</v>
      </c>
      <c r="EG1416" s="16" t="s">
        <v>4129</v>
      </c>
      <c r="EH1416" s="20" t="s">
        <v>4086</v>
      </c>
      <c r="EI1416" s="20" t="s">
        <v>4130</v>
      </c>
      <c r="EJ1416" s="20">
        <v>1013.89344139</v>
      </c>
      <c r="EK1416" s="21">
        <v>2404.8944740559828</v>
      </c>
      <c r="EL1416" s="20">
        <v>1.2949767441860465</v>
      </c>
      <c r="EM1416" s="20">
        <v>3114.282416124031</v>
      </c>
      <c r="EN1416" s="22">
        <f t="shared" si="706"/>
        <v>0.84596413092929168</v>
      </c>
      <c r="EO1416" s="23">
        <f t="shared" si="707"/>
        <v>1.5564015995019515E-2</v>
      </c>
      <c r="EP1416" s="22">
        <f t="shared" si="708"/>
        <v>0</v>
      </c>
      <c r="EQ1416" s="22">
        <f t="shared" si="709"/>
        <v>0.77702751239135137</v>
      </c>
      <c r="ER1416" s="22">
        <f t="shared" si="710"/>
        <v>5.3372602542920769E-2</v>
      </c>
      <c r="ES1416" s="22">
        <f t="shared" si="711"/>
        <v>0</v>
      </c>
      <c r="ET1416" s="22">
        <f t="shared" si="712"/>
        <v>0</v>
      </c>
      <c r="EU1416" s="22">
        <f t="shared" si="713"/>
        <v>0.1295883916385317</v>
      </c>
      <c r="EV1416" s="22">
        <f t="shared" si="714"/>
        <v>0</v>
      </c>
      <c r="EW1416" s="22">
        <f t="shared" si="715"/>
        <v>0</v>
      </c>
      <c r="EX1416" s="22">
        <f t="shared" si="716"/>
        <v>0</v>
      </c>
      <c r="EY1416" s="22">
        <f t="shared" si="717"/>
        <v>0</v>
      </c>
      <c r="EZ1416" s="22">
        <f t="shared" si="718"/>
        <v>0</v>
      </c>
      <c r="FA1416" s="22">
        <f t="shared" si="719"/>
        <v>2.0089552953571344E-2</v>
      </c>
      <c r="FB1416" s="22">
        <f t="shared" si="720"/>
        <v>4.3579244786054643E-3</v>
      </c>
      <c r="FC1416" s="22">
        <f t="shared" si="16"/>
        <v>6.2256063980078062E-3</v>
      </c>
      <c r="FD1416" s="22">
        <f t="shared" si="721"/>
        <v>0</v>
      </c>
      <c r="FE1416" s="22">
        <f t="shared" si="722"/>
        <v>0.38461538461538458</v>
      </c>
      <c r="FF1416" s="22">
        <f t="shared" si="723"/>
        <v>0</v>
      </c>
      <c r="FG1416" s="22">
        <f t="shared" si="724"/>
        <v>0.61538461538461542</v>
      </c>
      <c r="FH1416" s="22">
        <f t="shared" si="725"/>
        <v>1.5587960635011852E-2</v>
      </c>
      <c r="FI1416" s="23">
        <f t="shared" si="726"/>
        <v>0.96693245217058166</v>
      </c>
      <c r="FJ1416" s="24">
        <f t="shared" si="727"/>
        <v>0</v>
      </c>
      <c r="FK1416" s="22">
        <f t="shared" si="728"/>
        <v>0.4119071915757232</v>
      </c>
      <c r="FL1416" s="25">
        <v>1278.4138419820042</v>
      </c>
      <c r="FM1416" s="25">
        <v>13.953378528287933</v>
      </c>
      <c r="FN1416" s="25">
        <v>365.48070973282375</v>
      </c>
      <c r="FO1416" s="9">
        <v>48.368309020996094</v>
      </c>
      <c r="FP1416" s="26">
        <f t="shared" si="0"/>
        <v>841.17819976806641</v>
      </c>
      <c r="FQ1416" s="22">
        <f t="shared" si="729"/>
        <v>5.2273737886438541E-2</v>
      </c>
      <c r="FR1416" s="28">
        <f t="shared" si="730"/>
        <v>4.8081975886110927E-2</v>
      </c>
      <c r="FS1416" s="28">
        <f t="shared" si="731"/>
        <v>0.90018088957035614</v>
      </c>
      <c r="FT1416" s="28">
        <f t="shared" si="732"/>
        <v>0.38064897576504481</v>
      </c>
      <c r="FU1416" s="28">
        <f t="shared" si="733"/>
        <v>0</v>
      </c>
      <c r="FV1416" s="28">
        <f t="shared" si="734"/>
        <v>0.61988762757786087</v>
      </c>
      <c r="FW1416" s="22">
        <f t="shared" si="735"/>
        <v>0.12211766396092234</v>
      </c>
      <c r="FX1416" s="22">
        <f t="shared" si="736"/>
        <v>1.9424651162790698</v>
      </c>
      <c r="FY1416" s="22">
        <f t="shared" si="737"/>
        <v>0</v>
      </c>
    </row>
    <row r="1417" spans="1:181" ht="15.75" customHeight="1">
      <c r="A1417" s="9">
        <v>1</v>
      </c>
      <c r="B1417" s="9" t="s">
        <v>184</v>
      </c>
      <c r="C1417" s="9" t="s">
        <v>4085</v>
      </c>
      <c r="D1417" s="9" t="s">
        <v>4086</v>
      </c>
      <c r="E1417" s="9" t="s">
        <v>4132</v>
      </c>
      <c r="F1417" s="9" t="s">
        <v>4133</v>
      </c>
      <c r="G1417" s="9">
        <v>1282.02541387</v>
      </c>
      <c r="H1417" s="9">
        <v>26.625</v>
      </c>
      <c r="I1417" s="9">
        <v>40.625</v>
      </c>
      <c r="J1417" s="9">
        <v>103.8125</v>
      </c>
      <c r="K1417" s="9">
        <v>149.25</v>
      </c>
      <c r="L1417" s="9">
        <v>455.5</v>
      </c>
      <c r="M1417" s="9">
        <v>506</v>
      </c>
      <c r="N1417" s="9">
        <v>580.354736328125</v>
      </c>
      <c r="O1417" s="9">
        <v>1120.9024658203125</v>
      </c>
      <c r="P1417" s="9">
        <v>857.09211758857202</v>
      </c>
      <c r="Q1417" s="9">
        <v>0</v>
      </c>
      <c r="R1417" s="9">
        <v>0.5625</v>
      </c>
      <c r="S1417" s="9">
        <v>783.5625</v>
      </c>
      <c r="T1417" s="9">
        <v>0</v>
      </c>
      <c r="U1417" s="9">
        <v>312</v>
      </c>
      <c r="V1417" s="9">
        <v>185.6875</v>
      </c>
      <c r="W1417" s="9">
        <v>1371.8196929076287</v>
      </c>
      <c r="X1417" s="9">
        <v>11.813328783816718</v>
      </c>
      <c r="Y1417" s="9">
        <v>50</v>
      </c>
      <c r="Z1417" s="9">
        <v>89804.8364</v>
      </c>
      <c r="AA1417" s="9">
        <v>293.13</v>
      </c>
      <c r="AB1417" s="9">
        <v>21.5</v>
      </c>
      <c r="AC1417" s="9">
        <v>21.5</v>
      </c>
      <c r="AD1417" s="9">
        <v>0</v>
      </c>
      <c r="AE1417" s="9">
        <v>2.52</v>
      </c>
      <c r="AF1417" s="9">
        <v>4.01</v>
      </c>
      <c r="AG1417" s="9">
        <v>265.10000000000002</v>
      </c>
      <c r="AH1417" s="9">
        <v>7.2</v>
      </c>
      <c r="AI1417" s="9">
        <v>12.1</v>
      </c>
      <c r="AJ1417" s="9">
        <v>2.4</v>
      </c>
      <c r="AK1417" s="9">
        <v>1.6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220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  <c r="BD1417" s="9">
        <v>0</v>
      </c>
      <c r="BE1417" s="9">
        <v>0</v>
      </c>
      <c r="BF1417" s="9">
        <v>0</v>
      </c>
      <c r="BG1417" s="9">
        <v>0</v>
      </c>
      <c r="BH1417" s="9">
        <v>1.2</v>
      </c>
      <c r="BI1417" s="9">
        <v>0</v>
      </c>
      <c r="BJ1417" s="9">
        <v>0</v>
      </c>
      <c r="BK1417" s="9">
        <v>0</v>
      </c>
      <c r="BL1417" s="9">
        <v>0</v>
      </c>
      <c r="BM1417" s="9">
        <v>1.05</v>
      </c>
      <c r="BN1417" s="9">
        <v>0</v>
      </c>
      <c r="BO1417" s="9">
        <v>0</v>
      </c>
      <c r="BP1417" s="9">
        <v>0</v>
      </c>
      <c r="BQ1417" s="9">
        <v>3.23</v>
      </c>
      <c r="BR1417" s="9">
        <v>0</v>
      </c>
      <c r="BS1417" s="9">
        <v>0</v>
      </c>
      <c r="BT1417" s="9">
        <v>0</v>
      </c>
      <c r="BU1417" s="9">
        <v>0</v>
      </c>
      <c r="BV1417" s="9">
        <v>0</v>
      </c>
      <c r="BW1417" s="9">
        <v>0</v>
      </c>
      <c r="BX1417" s="9">
        <v>0</v>
      </c>
      <c r="BY1417" s="9">
        <v>0</v>
      </c>
      <c r="BZ1417" s="9">
        <v>0</v>
      </c>
      <c r="CA1417" s="9">
        <v>10.77</v>
      </c>
      <c r="CB1417" s="9">
        <v>0</v>
      </c>
      <c r="CC1417" s="9">
        <v>0</v>
      </c>
      <c r="CD1417" s="9">
        <v>0</v>
      </c>
      <c r="CE1417" s="9">
        <v>1.06</v>
      </c>
      <c r="CF1417" s="9">
        <v>0</v>
      </c>
      <c r="CG1417" s="9">
        <v>2.19</v>
      </c>
      <c r="CH1417" s="9">
        <v>0</v>
      </c>
      <c r="CI1417" s="9">
        <v>11.96</v>
      </c>
      <c r="CJ1417" s="9">
        <v>0</v>
      </c>
      <c r="CK1417" s="9">
        <v>5.67</v>
      </c>
      <c r="CL1417" s="9">
        <v>0</v>
      </c>
      <c r="CM1417" s="9">
        <v>0</v>
      </c>
      <c r="CN1417" s="9">
        <v>6.79</v>
      </c>
      <c r="CO1417" s="9">
        <v>4.54</v>
      </c>
      <c r="CP1417" s="9">
        <v>8.2100000000000009</v>
      </c>
      <c r="CQ1417" s="9">
        <v>0</v>
      </c>
      <c r="CR1417" s="9">
        <v>0</v>
      </c>
      <c r="CS1417" s="9">
        <v>16.46</v>
      </c>
      <c r="CT1417" s="9">
        <v>0</v>
      </c>
      <c r="CU1417" s="9">
        <v>56</v>
      </c>
      <c r="CV1417" s="9">
        <v>70</v>
      </c>
      <c r="CW1417" s="9" t="s">
        <v>4132</v>
      </c>
      <c r="CX1417" s="9">
        <v>1282.03</v>
      </c>
      <c r="CY1417" s="9">
        <v>0.05</v>
      </c>
      <c r="CZ1417" s="9">
        <v>0.13</v>
      </c>
      <c r="DA1417" s="9">
        <v>0</v>
      </c>
      <c r="DB1417" s="9">
        <v>0.01</v>
      </c>
      <c r="DC1417" s="9">
        <v>0.01</v>
      </c>
      <c r="DD1417" s="9">
        <v>0</v>
      </c>
      <c r="DE1417" s="9">
        <v>0</v>
      </c>
      <c r="DF1417" s="9">
        <v>0.06</v>
      </c>
      <c r="DG1417" s="9">
        <v>0</v>
      </c>
      <c r="DH1417" s="9">
        <v>0</v>
      </c>
      <c r="DI1417" s="9">
        <v>0</v>
      </c>
      <c r="DJ1417" s="9">
        <v>0</v>
      </c>
      <c r="DK1417" s="9">
        <v>0</v>
      </c>
      <c r="DL1417" s="9">
        <v>0.05</v>
      </c>
      <c r="DM1417" s="9">
        <v>0</v>
      </c>
      <c r="DN1417" s="9">
        <v>0</v>
      </c>
      <c r="DO1417" s="9">
        <v>0</v>
      </c>
      <c r="DP1417" s="9">
        <v>0.08</v>
      </c>
      <c r="DQ1417" s="9">
        <v>0.04</v>
      </c>
      <c r="DR1417" s="9">
        <v>0</v>
      </c>
      <c r="DS1417" s="9">
        <v>0</v>
      </c>
      <c r="DT1417" s="9">
        <v>0.01</v>
      </c>
      <c r="DU1417" s="9">
        <v>0.55000000000000004</v>
      </c>
      <c r="DV1417" s="9">
        <v>0</v>
      </c>
      <c r="DW1417" s="9">
        <v>0</v>
      </c>
      <c r="DX1417" s="9">
        <v>0</v>
      </c>
      <c r="DY1417" s="16" t="s">
        <v>4132</v>
      </c>
      <c r="DZ1417" s="16" t="s">
        <v>4134</v>
      </c>
      <c r="EA1417" s="16" t="s">
        <v>4090</v>
      </c>
      <c r="EB1417" s="16" t="s">
        <v>4050</v>
      </c>
      <c r="EC1417" s="9">
        <v>1282.02541387</v>
      </c>
      <c r="ED1417" s="17">
        <v>2428.0200655425997</v>
      </c>
      <c r="EE1417" s="18">
        <v>1.89</v>
      </c>
      <c r="EF1417" s="19" t="s">
        <v>192</v>
      </c>
      <c r="EG1417" s="16" t="s">
        <v>4132</v>
      </c>
      <c r="EH1417" s="20" t="s">
        <v>4086</v>
      </c>
      <c r="EI1417" s="20" t="s">
        <v>4133</v>
      </c>
      <c r="EJ1417" s="20">
        <v>1282.02541387</v>
      </c>
      <c r="EK1417" s="21">
        <v>306.36521816259</v>
      </c>
      <c r="EL1417" s="20">
        <v>4.1875714285714283</v>
      </c>
      <c r="EM1417" s="20">
        <v>1282.9262342857144</v>
      </c>
      <c r="EN1417" s="22">
        <f t="shared" si="706"/>
        <v>1.5112748609831741E-2</v>
      </c>
      <c r="EO1417" s="23">
        <f t="shared" si="707"/>
        <v>0</v>
      </c>
      <c r="EP1417" s="22">
        <f t="shared" si="708"/>
        <v>0</v>
      </c>
      <c r="EQ1417" s="22">
        <f t="shared" si="709"/>
        <v>0</v>
      </c>
      <c r="ER1417" s="22">
        <f t="shared" si="710"/>
        <v>1.9243104554201407E-2</v>
      </c>
      <c r="ES1417" s="22">
        <f t="shared" si="711"/>
        <v>0</v>
      </c>
      <c r="ET1417" s="22">
        <f t="shared" si="712"/>
        <v>0</v>
      </c>
      <c r="EU1417" s="22">
        <f t="shared" si="713"/>
        <v>1.683771648492623E-2</v>
      </c>
      <c r="EV1417" s="22">
        <f t="shared" si="714"/>
        <v>0</v>
      </c>
      <c r="EW1417" s="22">
        <f t="shared" si="715"/>
        <v>0</v>
      </c>
      <c r="EX1417" s="22">
        <f t="shared" si="716"/>
        <v>5.179602309172545E-2</v>
      </c>
      <c r="EY1417" s="22">
        <f t="shared" si="717"/>
        <v>0.28271327774214239</v>
      </c>
      <c r="EZ1417" s="22">
        <f t="shared" si="718"/>
        <v>0</v>
      </c>
      <c r="FA1417" s="22">
        <f t="shared" si="719"/>
        <v>5.2116741500962141E-2</v>
      </c>
      <c r="FB1417" s="22">
        <f t="shared" si="720"/>
        <v>0.5772931366260422</v>
      </c>
      <c r="FC1417" s="22">
        <f t="shared" si="16"/>
        <v>7.9486917067512708E-2</v>
      </c>
      <c r="FD1417" s="22">
        <f t="shared" si="721"/>
        <v>0.30901287553648066</v>
      </c>
      <c r="FE1417" s="22">
        <f t="shared" si="722"/>
        <v>0.51931330472102999</v>
      </c>
      <c r="FF1417" s="22">
        <f t="shared" si="723"/>
        <v>0.10300429184549356</v>
      </c>
      <c r="FG1417" s="22">
        <f t="shared" si="724"/>
        <v>6.8669527896995708E-2</v>
      </c>
      <c r="FH1417" s="22">
        <f t="shared" si="725"/>
        <v>7.3346296864872249E-2</v>
      </c>
      <c r="FI1417" s="23">
        <f t="shared" si="726"/>
        <v>1.3679937229215705E-2</v>
      </c>
      <c r="FJ1417" s="24">
        <f t="shared" si="727"/>
        <v>0.90437689762221551</v>
      </c>
      <c r="FK1417" s="22">
        <f t="shared" si="728"/>
        <v>0.2286460134320894</v>
      </c>
      <c r="FL1417" s="25">
        <v>1371.8196929076287</v>
      </c>
      <c r="FM1417" s="25">
        <v>11.813328783816718</v>
      </c>
      <c r="FN1417" s="25">
        <v>857.09211758857202</v>
      </c>
      <c r="FO1417" s="9">
        <v>580.354736328125</v>
      </c>
      <c r="FP1417" s="26">
        <f t="shared" si="0"/>
        <v>540.5477294921875</v>
      </c>
      <c r="FQ1417" s="22">
        <f t="shared" si="729"/>
        <v>5.2456058415406175E-2</v>
      </c>
      <c r="FR1417" s="28">
        <f t="shared" si="730"/>
        <v>0.19739273282897735</v>
      </c>
      <c r="FS1417" s="28">
        <f t="shared" si="731"/>
        <v>0.74998513258606747</v>
      </c>
      <c r="FT1417" s="28">
        <f t="shared" si="732"/>
        <v>0.61162984096625084</v>
      </c>
      <c r="FU1417" s="28">
        <f t="shared" si="733"/>
        <v>0</v>
      </c>
      <c r="FV1417" s="28">
        <f t="shared" si="734"/>
        <v>0.38820408286420016</v>
      </c>
      <c r="FW1417" s="22">
        <f t="shared" si="735"/>
        <v>0.1910415174154812</v>
      </c>
      <c r="FX1417" s="22">
        <f t="shared" si="736"/>
        <v>5.8625999999999996</v>
      </c>
      <c r="FY1417" s="22">
        <f t="shared" si="737"/>
        <v>4.4000000000000004</v>
      </c>
    </row>
    <row r="1418" spans="1:181" ht="15.75" customHeight="1">
      <c r="A1418" s="9">
        <v>1</v>
      </c>
      <c r="B1418" s="9" t="s">
        <v>184</v>
      </c>
      <c r="C1418" s="9" t="s">
        <v>4085</v>
      </c>
      <c r="D1418" s="9" t="s">
        <v>4086</v>
      </c>
      <c r="E1418" s="9" t="s">
        <v>4135</v>
      </c>
      <c r="F1418" s="9" t="s">
        <v>4136</v>
      </c>
      <c r="G1418" s="9">
        <v>425.20689821899998</v>
      </c>
      <c r="H1418" s="9">
        <v>23.1875</v>
      </c>
      <c r="I1418" s="9">
        <v>37.75</v>
      </c>
      <c r="J1418" s="9">
        <v>94.375</v>
      </c>
      <c r="K1418" s="9">
        <v>93.375</v>
      </c>
      <c r="L1418" s="9">
        <v>108.3125</v>
      </c>
      <c r="M1418" s="9">
        <v>68.3125</v>
      </c>
      <c r="N1418" s="9">
        <v>870</v>
      </c>
      <c r="O1418" s="9">
        <v>1085.298583984375</v>
      </c>
      <c r="P1418" s="9">
        <v>956.37987547572448</v>
      </c>
      <c r="Q1418" s="9">
        <v>7.4375</v>
      </c>
      <c r="R1418" s="9">
        <v>4.5</v>
      </c>
      <c r="S1418" s="9">
        <v>413.375</v>
      </c>
      <c r="T1418" s="9">
        <v>0</v>
      </c>
      <c r="U1418" s="9">
        <v>0</v>
      </c>
      <c r="V1418" s="9">
        <v>0</v>
      </c>
      <c r="W1418" s="9">
        <v>1423.44335047759</v>
      </c>
      <c r="X1418" s="9">
        <v>11.026595150624541</v>
      </c>
      <c r="Y1418" s="9">
        <v>8</v>
      </c>
      <c r="Z1418" s="9">
        <v>26297.993300000002</v>
      </c>
      <c r="AA1418" s="9">
        <v>46.69</v>
      </c>
      <c r="AB1418" s="9">
        <v>2.74</v>
      </c>
      <c r="AC1418" s="9">
        <v>1.43</v>
      </c>
      <c r="AD1418" s="9">
        <v>1.31</v>
      </c>
      <c r="AE1418" s="9">
        <v>0.73</v>
      </c>
      <c r="AF1418" s="9">
        <v>0.5</v>
      </c>
      <c r="AG1418" s="9">
        <v>42.72</v>
      </c>
      <c r="AH1418" s="9">
        <v>13.3</v>
      </c>
      <c r="AI1418" s="9">
        <v>0</v>
      </c>
      <c r="AJ1418" s="9">
        <v>0.2</v>
      </c>
      <c r="AK1418" s="9">
        <v>3.2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3.59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  <c r="BD1418" s="9">
        <v>0</v>
      </c>
      <c r="BE1418" s="9">
        <v>0</v>
      </c>
      <c r="BF1418" s="9">
        <v>0</v>
      </c>
      <c r="BG1418" s="9">
        <v>0</v>
      </c>
      <c r="BH1418" s="9">
        <v>1.5</v>
      </c>
      <c r="BI1418" s="9">
        <v>0</v>
      </c>
      <c r="BJ1418" s="9">
        <v>0</v>
      </c>
      <c r="BK1418" s="9">
        <v>0</v>
      </c>
      <c r="BL1418" s="9">
        <v>0</v>
      </c>
      <c r="BM1418" s="9">
        <v>0</v>
      </c>
      <c r="BN1418" s="9">
        <v>0</v>
      </c>
      <c r="BO1418" s="9">
        <v>40.17</v>
      </c>
      <c r="BP1418" s="9">
        <v>0</v>
      </c>
      <c r="BQ1418" s="9">
        <v>0</v>
      </c>
      <c r="BR1418" s="9">
        <v>0</v>
      </c>
      <c r="BS1418" s="9">
        <v>0</v>
      </c>
      <c r="BT1418" s="9">
        <v>0</v>
      </c>
      <c r="BU1418" s="9">
        <v>0</v>
      </c>
      <c r="BV1418" s="9">
        <v>0</v>
      </c>
      <c r="BW1418" s="9">
        <v>0</v>
      </c>
      <c r="BX1418" s="9">
        <v>0</v>
      </c>
      <c r="BY1418" s="9">
        <v>0</v>
      </c>
      <c r="BZ1418" s="9">
        <v>0</v>
      </c>
      <c r="CA1418" s="9">
        <v>0</v>
      </c>
      <c r="CB1418" s="9">
        <v>0</v>
      </c>
      <c r="CC1418" s="9">
        <v>0</v>
      </c>
      <c r="CD1418" s="9">
        <v>0</v>
      </c>
      <c r="CE1418" s="9">
        <v>0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9">
        <v>0</v>
      </c>
      <c r="CR1418" s="9">
        <v>0</v>
      </c>
      <c r="CS1418" s="9">
        <v>1.43</v>
      </c>
      <c r="CT1418" s="9">
        <v>0</v>
      </c>
      <c r="CU1418" s="9">
        <v>18</v>
      </c>
      <c r="CV1418" s="9">
        <v>9.6</v>
      </c>
      <c r="CW1418" s="9" t="s">
        <v>4135</v>
      </c>
      <c r="CX1418" s="9">
        <v>425.21</v>
      </c>
      <c r="CY1418" s="9">
        <v>0.02</v>
      </c>
      <c r="CZ1418" s="9">
        <v>0.09</v>
      </c>
      <c r="DA1418" s="9">
        <v>0</v>
      </c>
      <c r="DB1418" s="9">
        <v>0.01</v>
      </c>
      <c r="DC1418" s="9">
        <v>0</v>
      </c>
      <c r="DD1418" s="9">
        <v>0</v>
      </c>
      <c r="DE1418" s="9">
        <v>0</v>
      </c>
      <c r="DF1418" s="9">
        <v>0.11</v>
      </c>
      <c r="DG1418" s="9">
        <v>0</v>
      </c>
      <c r="DH1418" s="9">
        <v>0</v>
      </c>
      <c r="DI1418" s="9">
        <v>0</v>
      </c>
      <c r="DJ1418" s="9">
        <v>0</v>
      </c>
      <c r="DK1418" s="9">
        <v>0</v>
      </c>
      <c r="DL1418" s="9">
        <v>0.12</v>
      </c>
      <c r="DM1418" s="9">
        <v>0.02</v>
      </c>
      <c r="DN1418" s="9">
        <v>0</v>
      </c>
      <c r="DO1418" s="9">
        <v>0</v>
      </c>
      <c r="DP1418" s="9">
        <v>0.01</v>
      </c>
      <c r="DQ1418" s="9">
        <v>0</v>
      </c>
      <c r="DR1418" s="9">
        <v>0</v>
      </c>
      <c r="DS1418" s="9">
        <v>0</v>
      </c>
      <c r="DT1418" s="9">
        <v>0.04</v>
      </c>
      <c r="DU1418" s="9">
        <v>0.5</v>
      </c>
      <c r="DV1418" s="9">
        <v>0</v>
      </c>
      <c r="DW1418" s="9">
        <v>0</v>
      </c>
      <c r="DX1418" s="9">
        <v>0.09</v>
      </c>
      <c r="DY1418" s="16" t="s">
        <v>4135</v>
      </c>
      <c r="DZ1418" s="16" t="s">
        <v>4137</v>
      </c>
      <c r="EA1418" s="16" t="s">
        <v>4090</v>
      </c>
      <c r="EB1418" s="16" t="s">
        <v>4050</v>
      </c>
      <c r="EC1418" s="9">
        <v>425.20689821899998</v>
      </c>
      <c r="ED1418" s="17">
        <v>882.36342147862001</v>
      </c>
      <c r="EE1418" s="18">
        <v>2.08</v>
      </c>
      <c r="EF1418" s="19" t="s">
        <v>192</v>
      </c>
      <c r="EG1418" s="16" t="s">
        <v>4135</v>
      </c>
      <c r="EH1418" s="20" t="s">
        <v>4086</v>
      </c>
      <c r="EI1418" s="20" t="s">
        <v>4136</v>
      </c>
      <c r="EJ1418" s="20">
        <v>425.20689821899998</v>
      </c>
      <c r="EK1418" s="21">
        <v>563.24680445491549</v>
      </c>
      <c r="EL1418" s="20">
        <v>4.8635416666666664</v>
      </c>
      <c r="EM1418" s="20">
        <v>2739.3743020833335</v>
      </c>
      <c r="EN1418" s="22">
        <f t="shared" si="706"/>
        <v>0.89248233026343982</v>
      </c>
      <c r="EO1418" s="23">
        <f t="shared" si="707"/>
        <v>0</v>
      </c>
      <c r="EP1418" s="22">
        <f t="shared" si="708"/>
        <v>0</v>
      </c>
      <c r="EQ1418" s="22">
        <f t="shared" si="709"/>
        <v>0</v>
      </c>
      <c r="ER1418" s="22">
        <f t="shared" si="710"/>
        <v>3.4802784222737825E-2</v>
      </c>
      <c r="ES1418" s="22">
        <f t="shared" si="711"/>
        <v>0</v>
      </c>
      <c r="ET1418" s="22">
        <f t="shared" si="712"/>
        <v>0</v>
      </c>
      <c r="EU1418" s="22">
        <f t="shared" si="713"/>
        <v>0</v>
      </c>
      <c r="EV1418" s="22">
        <f t="shared" si="714"/>
        <v>0</v>
      </c>
      <c r="EW1418" s="22">
        <f t="shared" si="715"/>
        <v>0.93201856148491891</v>
      </c>
      <c r="EX1418" s="22">
        <f t="shared" si="716"/>
        <v>0</v>
      </c>
      <c r="EY1418" s="22">
        <f t="shared" si="717"/>
        <v>0</v>
      </c>
      <c r="EZ1418" s="22">
        <f t="shared" si="718"/>
        <v>0</v>
      </c>
      <c r="FA1418" s="22">
        <f t="shared" si="719"/>
        <v>0</v>
      </c>
      <c r="FB1418" s="22">
        <f t="shared" si="720"/>
        <v>3.3178654292343387E-2</v>
      </c>
      <c r="FC1418" s="22">
        <f t="shared" si="16"/>
        <v>0.35767830370529019</v>
      </c>
      <c r="FD1418" s="22">
        <f t="shared" si="721"/>
        <v>0.79640718562874258</v>
      </c>
      <c r="FE1418" s="22">
        <f t="shared" si="722"/>
        <v>0</v>
      </c>
      <c r="FF1418" s="22">
        <f t="shared" si="723"/>
        <v>1.1976047904191617E-2</v>
      </c>
      <c r="FG1418" s="22">
        <f t="shared" si="724"/>
        <v>0.19161676646706588</v>
      </c>
      <c r="FH1418" s="22">
        <f t="shared" si="725"/>
        <v>5.8684943242664392E-2</v>
      </c>
      <c r="FI1418" s="23">
        <f t="shared" si="726"/>
        <v>1.0708931248661385E-2</v>
      </c>
      <c r="FJ1418" s="24">
        <f t="shared" si="727"/>
        <v>0.91497108588562859</v>
      </c>
      <c r="FK1418" s="22">
        <f t="shared" si="728"/>
        <v>0.1098053681526884</v>
      </c>
      <c r="FL1418" s="25">
        <v>1423.44335047759</v>
      </c>
      <c r="FM1418" s="25">
        <v>11.026595150624541</v>
      </c>
      <c r="FN1418" s="25">
        <v>956.37987547572448</v>
      </c>
      <c r="FO1418" s="9">
        <v>870</v>
      </c>
      <c r="FP1418" s="26">
        <f t="shared" si="0"/>
        <v>215.298583984375</v>
      </c>
      <c r="FQ1418" s="22">
        <f t="shared" si="729"/>
        <v>0.14331258560300814</v>
      </c>
      <c r="FR1418" s="28">
        <f t="shared" si="730"/>
        <v>0.44154975092455018</v>
      </c>
      <c r="FS1418" s="28">
        <f t="shared" si="731"/>
        <v>0.4153860173477959</v>
      </c>
      <c r="FT1418" s="28">
        <f t="shared" si="732"/>
        <v>0.98275686906842297</v>
      </c>
      <c r="FU1418" s="28">
        <f t="shared" si="733"/>
        <v>0</v>
      </c>
      <c r="FV1418" s="28">
        <f t="shared" si="734"/>
        <v>0</v>
      </c>
      <c r="FW1418" s="22">
        <f t="shared" si="735"/>
        <v>0.3855215249518098</v>
      </c>
      <c r="FX1418" s="22">
        <f t="shared" si="736"/>
        <v>5.8362499999999997</v>
      </c>
      <c r="FY1418" s="22">
        <f t="shared" si="737"/>
        <v>0.44874999999999998</v>
      </c>
    </row>
    <row r="1419" spans="1:181" ht="15.75" customHeight="1">
      <c r="A1419" s="9">
        <v>1</v>
      </c>
      <c r="B1419" s="9" t="s">
        <v>184</v>
      </c>
      <c r="C1419" s="9" t="s">
        <v>4085</v>
      </c>
      <c r="D1419" s="9" t="s">
        <v>4086</v>
      </c>
      <c r="E1419" s="9" t="s">
        <v>4138</v>
      </c>
      <c r="F1419" s="9" t="s">
        <v>4139</v>
      </c>
      <c r="G1419" s="9">
        <v>308.61426133800001</v>
      </c>
      <c r="H1419" s="9">
        <v>10.9375</v>
      </c>
      <c r="I1419" s="9">
        <v>2.4375</v>
      </c>
      <c r="J1419" s="9">
        <v>3.375</v>
      </c>
      <c r="K1419" s="9">
        <v>5.6875</v>
      </c>
      <c r="L1419" s="9">
        <v>24</v>
      </c>
      <c r="M1419" s="9">
        <v>262</v>
      </c>
      <c r="N1419" s="9">
        <v>48.368309020996094</v>
      </c>
      <c r="O1419" s="9">
        <v>660.89569091796875</v>
      </c>
      <c r="P1419" s="9">
        <v>310.11700939653855</v>
      </c>
      <c r="Q1419" s="9">
        <v>0</v>
      </c>
      <c r="R1419" s="9">
        <v>0</v>
      </c>
      <c r="S1419" s="9">
        <v>72.75</v>
      </c>
      <c r="T1419" s="9">
        <v>0</v>
      </c>
      <c r="U1419" s="9">
        <v>231.3125</v>
      </c>
      <c r="V1419" s="9">
        <v>4.375</v>
      </c>
      <c r="W1419" s="9">
        <v>1262.1774487933483</v>
      </c>
      <c r="X1419" s="9">
        <v>14.365574934090448</v>
      </c>
      <c r="Y1419" s="9">
        <v>37</v>
      </c>
      <c r="Z1419" s="9">
        <v>342023.11920000002</v>
      </c>
      <c r="AA1419" s="9">
        <v>146.26</v>
      </c>
      <c r="AB1419" s="9">
        <v>1.42</v>
      </c>
      <c r="AC1419" s="9">
        <v>0.92</v>
      </c>
      <c r="AD1419" s="9">
        <v>0.5</v>
      </c>
      <c r="AE1419" s="9">
        <v>0.88</v>
      </c>
      <c r="AF1419" s="9">
        <v>143.96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141.63</v>
      </c>
      <c r="BD1419" s="9">
        <v>0</v>
      </c>
      <c r="BE1419" s="9">
        <v>0</v>
      </c>
      <c r="BF1419" s="9">
        <v>0</v>
      </c>
      <c r="BG1419" s="9">
        <v>0</v>
      </c>
      <c r="BH1419" s="9">
        <v>1.3</v>
      </c>
      <c r="BI1419" s="9">
        <v>0</v>
      </c>
      <c r="BJ1419" s="9">
        <v>0</v>
      </c>
      <c r="BK1419" s="9">
        <v>0</v>
      </c>
      <c r="BL1419" s="9">
        <v>1.5</v>
      </c>
      <c r="BM1419" s="9">
        <v>1.83</v>
      </c>
      <c r="BN1419" s="9">
        <v>0</v>
      </c>
      <c r="BO1419" s="9">
        <v>0</v>
      </c>
      <c r="BP1419" s="9">
        <v>0</v>
      </c>
      <c r="BQ1419" s="9">
        <v>0</v>
      </c>
      <c r="BR1419" s="9">
        <v>0</v>
      </c>
      <c r="BS1419" s="9">
        <v>0</v>
      </c>
      <c r="BT1419" s="9">
        <v>0</v>
      </c>
      <c r="BU1419" s="9">
        <v>0</v>
      </c>
      <c r="BV1419" s="9">
        <v>0</v>
      </c>
      <c r="BW1419" s="9">
        <v>0</v>
      </c>
      <c r="BX1419" s="9">
        <v>0</v>
      </c>
      <c r="BY1419" s="9">
        <v>0</v>
      </c>
      <c r="BZ1419" s="9">
        <v>0</v>
      </c>
      <c r="CA1419" s="9">
        <v>0</v>
      </c>
      <c r="CB1419" s="9">
        <v>0</v>
      </c>
      <c r="CC1419" s="9">
        <v>0</v>
      </c>
      <c r="CD1419" s="9">
        <v>0</v>
      </c>
      <c r="CE1419" s="9">
        <v>0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9">
        <v>0</v>
      </c>
      <c r="CO1419" s="9">
        <v>0</v>
      </c>
      <c r="CP1419" s="9">
        <v>0</v>
      </c>
      <c r="CQ1419" s="9">
        <v>0</v>
      </c>
      <c r="CR1419" s="9">
        <v>0</v>
      </c>
      <c r="CS1419" s="9">
        <v>0</v>
      </c>
      <c r="CT1419" s="9">
        <v>0</v>
      </c>
      <c r="CU1419" s="9">
        <v>13</v>
      </c>
      <c r="CV1419" s="9">
        <v>59.2</v>
      </c>
      <c r="CW1419" s="9" t="s">
        <v>4138</v>
      </c>
      <c r="CX1419" s="9">
        <v>308.61</v>
      </c>
      <c r="CY1419" s="9">
        <v>0.01</v>
      </c>
      <c r="CZ1419" s="9">
        <v>0</v>
      </c>
      <c r="DA1419" s="9">
        <v>0</v>
      </c>
      <c r="DB1419" s="9">
        <v>0.53</v>
      </c>
      <c r="DC1419" s="9">
        <v>0.04</v>
      </c>
      <c r="DD1419" s="9">
        <v>0.03</v>
      </c>
      <c r="DE1419" s="9">
        <v>0</v>
      </c>
      <c r="DF1419" s="9">
        <v>0.02</v>
      </c>
      <c r="DG1419" s="9">
        <v>0</v>
      </c>
      <c r="DH1419" s="9">
        <v>0</v>
      </c>
      <c r="DI1419" s="9">
        <v>0</v>
      </c>
      <c r="DJ1419" s="9">
        <v>0</v>
      </c>
      <c r="DK1419" s="9">
        <v>0</v>
      </c>
      <c r="DL1419" s="9">
        <v>0.04</v>
      </c>
      <c r="DM1419" s="9">
        <v>0</v>
      </c>
      <c r="DN1419" s="9">
        <v>0</v>
      </c>
      <c r="DO1419" s="9">
        <v>0</v>
      </c>
      <c r="DP1419" s="9">
        <v>0.06</v>
      </c>
      <c r="DQ1419" s="9">
        <v>0.11</v>
      </c>
      <c r="DR1419" s="9">
        <v>0</v>
      </c>
      <c r="DS1419" s="9">
        <v>0</v>
      </c>
      <c r="DT1419" s="9">
        <v>0</v>
      </c>
      <c r="DU1419" s="9">
        <v>0.11</v>
      </c>
      <c r="DV1419" s="9">
        <v>0</v>
      </c>
      <c r="DW1419" s="9">
        <v>0</v>
      </c>
      <c r="DX1419" s="9">
        <v>0.04</v>
      </c>
      <c r="DY1419" s="16" t="s">
        <v>4138</v>
      </c>
      <c r="DZ1419" s="16" t="s">
        <v>4140</v>
      </c>
      <c r="EA1419" s="16" t="s">
        <v>4090</v>
      </c>
      <c r="EB1419" s="16" t="s">
        <v>4050</v>
      </c>
      <c r="EC1419" s="9">
        <v>308.61426133800001</v>
      </c>
      <c r="ED1419" s="17">
        <v>147.64318383700001</v>
      </c>
      <c r="EE1419" s="18">
        <v>0.48</v>
      </c>
      <c r="EF1419" s="19" t="s">
        <v>192</v>
      </c>
      <c r="EG1419" s="16" t="s">
        <v>4138</v>
      </c>
      <c r="EH1419" s="20" t="s">
        <v>4086</v>
      </c>
      <c r="EI1419" s="20" t="s">
        <v>4139</v>
      </c>
      <c r="EJ1419" s="20">
        <v>308.61426133800001</v>
      </c>
      <c r="EK1419" s="21">
        <v>2338.459723779571</v>
      </c>
      <c r="EL1419" s="20">
        <v>2.4706081081081077</v>
      </c>
      <c r="EM1419" s="20">
        <v>5777.4175540540537</v>
      </c>
      <c r="EN1419" s="22">
        <f t="shared" si="706"/>
        <v>0.98748803500615356</v>
      </c>
      <c r="EO1419" s="23">
        <f t="shared" si="707"/>
        <v>0</v>
      </c>
      <c r="EP1419" s="22">
        <f t="shared" si="708"/>
        <v>0</v>
      </c>
      <c r="EQ1419" s="22">
        <f t="shared" si="709"/>
        <v>0.96834404485163406</v>
      </c>
      <c r="ER1419" s="22">
        <f t="shared" si="710"/>
        <v>8.8882811431696979E-3</v>
      </c>
      <c r="ES1419" s="22">
        <f t="shared" si="711"/>
        <v>0</v>
      </c>
      <c r="ET1419" s="22">
        <f t="shared" si="712"/>
        <v>1.0255709011349652E-2</v>
      </c>
      <c r="EU1419" s="22">
        <f t="shared" si="713"/>
        <v>1.2511964993846577E-2</v>
      </c>
      <c r="EV1419" s="22">
        <f t="shared" si="714"/>
        <v>0</v>
      </c>
      <c r="EW1419" s="22">
        <f t="shared" si="715"/>
        <v>0</v>
      </c>
      <c r="EX1419" s="22">
        <f t="shared" si="716"/>
        <v>0</v>
      </c>
      <c r="EY1419" s="22">
        <f t="shared" si="717"/>
        <v>0</v>
      </c>
      <c r="EZ1419" s="22">
        <f t="shared" si="718"/>
        <v>0</v>
      </c>
      <c r="FA1419" s="22">
        <f t="shared" si="719"/>
        <v>0</v>
      </c>
      <c r="FB1419" s="22">
        <f t="shared" si="720"/>
        <v>0</v>
      </c>
      <c r="FC1419" s="22">
        <f t="shared" si="16"/>
        <v>0</v>
      </c>
      <c r="FD1419" s="22" t="e">
        <f t="shared" si="721"/>
        <v>#DIV/0!</v>
      </c>
      <c r="FE1419" s="22" t="e">
        <f t="shared" si="722"/>
        <v>#DIV/0!</v>
      </c>
      <c r="FF1419" s="22" t="e">
        <f t="shared" si="723"/>
        <v>#DIV/0!</v>
      </c>
      <c r="FG1419" s="22" t="e">
        <f t="shared" si="724"/>
        <v>#DIV/0!</v>
      </c>
      <c r="FH1419" s="22">
        <f t="shared" si="725"/>
        <v>9.7087378640776708E-3</v>
      </c>
      <c r="FI1419" s="23">
        <f t="shared" si="726"/>
        <v>0.98427457951593067</v>
      </c>
      <c r="FJ1419" s="24">
        <f t="shared" si="727"/>
        <v>0</v>
      </c>
      <c r="FK1419" s="22">
        <f t="shared" si="728"/>
        <v>0.47392495526904166</v>
      </c>
      <c r="FL1419" s="25">
        <v>1262.1774487933483</v>
      </c>
      <c r="FM1419" s="25">
        <v>14.365574934090448</v>
      </c>
      <c r="FN1419" s="25">
        <v>310.11700939653855</v>
      </c>
      <c r="FO1419" s="9">
        <v>48.368309020996094</v>
      </c>
      <c r="FP1419" s="26">
        <f t="shared" si="0"/>
        <v>612.52738189697266</v>
      </c>
      <c r="FQ1419" s="22">
        <f t="shared" si="729"/>
        <v>4.3338891540567706E-2</v>
      </c>
      <c r="FR1419" s="28">
        <f t="shared" si="730"/>
        <v>2.9365136791506156E-2</v>
      </c>
      <c r="FS1419" s="28">
        <f t="shared" si="731"/>
        <v>0.92672321350298048</v>
      </c>
      <c r="FT1419" s="28">
        <f t="shared" si="732"/>
        <v>0.23573116707112529</v>
      </c>
      <c r="FU1419" s="28">
        <f t="shared" si="733"/>
        <v>0</v>
      </c>
      <c r="FV1419" s="28">
        <f t="shared" si="734"/>
        <v>0.76369607476392909</v>
      </c>
      <c r="FW1419" s="22">
        <f t="shared" si="735"/>
        <v>8.888281143169699E-2</v>
      </c>
      <c r="FX1419" s="22">
        <f t="shared" si="736"/>
        <v>3.9529729729729728</v>
      </c>
      <c r="FY1419" s="22">
        <f t="shared" si="737"/>
        <v>0</v>
      </c>
    </row>
    <row r="1420" spans="1:181" ht="15.75" customHeight="1">
      <c r="A1420" s="9">
        <v>1</v>
      </c>
      <c r="B1420" s="9" t="s">
        <v>184</v>
      </c>
      <c r="C1420" s="9" t="s">
        <v>4085</v>
      </c>
      <c r="D1420" s="9" t="s">
        <v>4086</v>
      </c>
      <c r="E1420" s="9" t="s">
        <v>4141</v>
      </c>
      <c r="F1420" s="9" t="s">
        <v>1873</v>
      </c>
      <c r="G1420" s="9">
        <v>312.79264819100001</v>
      </c>
      <c r="H1420" s="9">
        <v>2.875</v>
      </c>
      <c r="I1420" s="9">
        <v>6.1875</v>
      </c>
      <c r="J1420" s="9">
        <v>15</v>
      </c>
      <c r="K1420" s="9">
        <v>23.25</v>
      </c>
      <c r="L1420" s="9">
        <v>93.0625</v>
      </c>
      <c r="M1420" s="9">
        <v>172.0625</v>
      </c>
      <c r="N1420" s="9">
        <v>82.20013427734375</v>
      </c>
      <c r="O1420" s="9">
        <v>453.796875</v>
      </c>
      <c r="P1420" s="9">
        <v>289.46956575305541</v>
      </c>
      <c r="Q1420" s="9">
        <v>10.4375</v>
      </c>
      <c r="R1420" s="9">
        <v>0</v>
      </c>
      <c r="S1420" s="9">
        <v>60.875</v>
      </c>
      <c r="T1420" s="9">
        <v>0</v>
      </c>
      <c r="U1420" s="9">
        <v>241.125</v>
      </c>
      <c r="V1420" s="9">
        <v>0</v>
      </c>
      <c r="W1420" s="9">
        <v>1280.8423153692615</v>
      </c>
      <c r="X1420" s="9">
        <v>14.277021956087824</v>
      </c>
      <c r="Y1420" s="9">
        <v>94</v>
      </c>
      <c r="Z1420" s="9">
        <v>457475.4865</v>
      </c>
      <c r="AA1420" s="9">
        <v>198.45</v>
      </c>
      <c r="AB1420" s="9">
        <v>1.42</v>
      </c>
      <c r="AC1420" s="9">
        <v>0.56999999999999995</v>
      </c>
      <c r="AD1420" s="9">
        <v>0.85</v>
      </c>
      <c r="AE1420" s="9">
        <v>2.0499999999999998</v>
      </c>
      <c r="AF1420" s="9">
        <v>194.48</v>
      </c>
      <c r="AG1420" s="9">
        <v>0.5</v>
      </c>
      <c r="AH1420" s="9">
        <v>0</v>
      </c>
      <c r="AI1420" s="9">
        <v>0.5</v>
      </c>
      <c r="AJ1420" s="9">
        <v>0.3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195.15</v>
      </c>
      <c r="BD1420" s="9">
        <v>0</v>
      </c>
      <c r="BE1420" s="9">
        <v>0</v>
      </c>
      <c r="BF1420" s="9">
        <v>0</v>
      </c>
      <c r="BG1420" s="9">
        <v>0</v>
      </c>
      <c r="BH1420" s="9">
        <v>0</v>
      </c>
      <c r="BI1420" s="9">
        <v>0</v>
      </c>
      <c r="BJ1420" s="9">
        <v>0</v>
      </c>
      <c r="BK1420" s="9">
        <v>0</v>
      </c>
      <c r="BL1420" s="9">
        <v>1</v>
      </c>
      <c r="BM1420" s="9">
        <v>1.6</v>
      </c>
      <c r="BN1420" s="9">
        <v>0</v>
      </c>
      <c r="BO1420" s="9">
        <v>0</v>
      </c>
      <c r="BP1420" s="9">
        <v>0</v>
      </c>
      <c r="BQ1420" s="9">
        <v>0</v>
      </c>
      <c r="BR1420" s="9">
        <v>0</v>
      </c>
      <c r="BS1420" s="9">
        <v>0</v>
      </c>
      <c r="BT1420" s="9">
        <v>0</v>
      </c>
      <c r="BU1420" s="9">
        <v>0</v>
      </c>
      <c r="BV1420" s="9">
        <v>0</v>
      </c>
      <c r="BW1420" s="9">
        <v>0</v>
      </c>
      <c r="BX1420" s="9">
        <v>0</v>
      </c>
      <c r="BY1420" s="9">
        <v>0</v>
      </c>
      <c r="BZ1420" s="9">
        <v>0</v>
      </c>
      <c r="CA1420" s="9">
        <v>0</v>
      </c>
      <c r="CB1420" s="9">
        <v>0</v>
      </c>
      <c r="CC1420" s="9">
        <v>0</v>
      </c>
      <c r="CD1420" s="9">
        <v>0</v>
      </c>
      <c r="CE1420" s="9">
        <v>0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9">
        <v>0</v>
      </c>
      <c r="CO1420" s="9">
        <v>0</v>
      </c>
      <c r="CP1420" s="9">
        <v>0</v>
      </c>
      <c r="CQ1420" s="9">
        <v>0</v>
      </c>
      <c r="CR1420" s="9">
        <v>0</v>
      </c>
      <c r="CS1420" s="9">
        <v>0.7</v>
      </c>
      <c r="CT1420" s="9">
        <v>0</v>
      </c>
      <c r="CU1420" s="9">
        <v>2</v>
      </c>
      <c r="CV1420" s="9">
        <v>131.6</v>
      </c>
      <c r="CW1420" s="9" t="s">
        <v>4141</v>
      </c>
      <c r="CX1420" s="9">
        <v>312.79000000000002</v>
      </c>
      <c r="CY1420" s="9">
        <v>0.08</v>
      </c>
      <c r="CZ1420" s="9">
        <v>0</v>
      </c>
      <c r="DA1420" s="9">
        <v>0</v>
      </c>
      <c r="DB1420" s="9">
        <v>0.67</v>
      </c>
      <c r="DC1420" s="9">
        <v>0</v>
      </c>
      <c r="DD1420" s="9">
        <v>0.03</v>
      </c>
      <c r="DE1420" s="9">
        <v>0</v>
      </c>
      <c r="DF1420" s="9">
        <v>0.01</v>
      </c>
      <c r="DG1420" s="9">
        <v>0</v>
      </c>
      <c r="DH1420" s="9">
        <v>0</v>
      </c>
      <c r="DI1420" s="9">
        <v>0</v>
      </c>
      <c r="DJ1420" s="9">
        <v>0</v>
      </c>
      <c r="DK1420" s="9">
        <v>0</v>
      </c>
      <c r="DL1420" s="9">
        <v>0.01</v>
      </c>
      <c r="DM1420" s="9">
        <v>0</v>
      </c>
      <c r="DN1420" s="9">
        <v>0</v>
      </c>
      <c r="DO1420" s="9">
        <v>0</v>
      </c>
      <c r="DP1420" s="9">
        <v>0.02</v>
      </c>
      <c r="DQ1420" s="9">
        <v>0.02</v>
      </c>
      <c r="DR1420" s="9">
        <v>0</v>
      </c>
      <c r="DS1420" s="9">
        <v>0</v>
      </c>
      <c r="DT1420" s="9">
        <v>0</v>
      </c>
      <c r="DU1420" s="9">
        <v>0.14000000000000001</v>
      </c>
      <c r="DV1420" s="9">
        <v>0</v>
      </c>
      <c r="DW1420" s="9">
        <v>0</v>
      </c>
      <c r="DX1420" s="9">
        <v>0</v>
      </c>
      <c r="DY1420" s="16" t="s">
        <v>4141</v>
      </c>
      <c r="DZ1420" s="16" t="s">
        <v>1874</v>
      </c>
      <c r="EA1420" s="16" t="s">
        <v>4090</v>
      </c>
      <c r="EB1420" s="16" t="s">
        <v>4050</v>
      </c>
      <c r="EC1420" s="9">
        <v>312.79264819100001</v>
      </c>
      <c r="ED1420" s="17">
        <v>23.441587958700001</v>
      </c>
      <c r="EE1420" s="18">
        <v>7.0000000000000007E-2</v>
      </c>
      <c r="EF1420" s="19" t="s">
        <v>192</v>
      </c>
      <c r="EG1420" s="16" t="s">
        <v>4141</v>
      </c>
      <c r="EH1420" s="20" t="s">
        <v>4086</v>
      </c>
      <c r="EI1420" s="20" t="s">
        <v>1873</v>
      </c>
      <c r="EJ1420" s="20">
        <v>312.79264819100001</v>
      </c>
      <c r="EK1420" s="21">
        <v>2305.2430662635425</v>
      </c>
      <c r="EL1420" s="20">
        <v>1.5079787234042552</v>
      </c>
      <c r="EM1420" s="20">
        <v>3476.2574962006079</v>
      </c>
      <c r="EN1420" s="22">
        <f t="shared" si="706"/>
        <v>0.98841017888636939</v>
      </c>
      <c r="EO1420" s="23">
        <f t="shared" si="707"/>
        <v>0</v>
      </c>
      <c r="EP1420" s="22">
        <f t="shared" si="708"/>
        <v>0</v>
      </c>
      <c r="EQ1420" s="22">
        <f t="shared" si="709"/>
        <v>0.98337112622826917</v>
      </c>
      <c r="ER1420" s="22">
        <f t="shared" si="710"/>
        <v>0</v>
      </c>
      <c r="ES1420" s="22">
        <f t="shared" si="711"/>
        <v>0</v>
      </c>
      <c r="ET1420" s="22">
        <f t="shared" si="712"/>
        <v>5.0390526581002779E-3</v>
      </c>
      <c r="EU1420" s="22">
        <f t="shared" si="713"/>
        <v>8.0624842529604442E-3</v>
      </c>
      <c r="EV1420" s="22">
        <f t="shared" si="714"/>
        <v>0</v>
      </c>
      <c r="EW1420" s="22">
        <f t="shared" si="715"/>
        <v>0</v>
      </c>
      <c r="EX1420" s="22">
        <f t="shared" si="716"/>
        <v>0</v>
      </c>
      <c r="EY1420" s="22">
        <f t="shared" si="717"/>
        <v>0</v>
      </c>
      <c r="EZ1420" s="22">
        <f t="shared" si="718"/>
        <v>0</v>
      </c>
      <c r="FA1420" s="22">
        <f t="shared" si="719"/>
        <v>0</v>
      </c>
      <c r="FB1420" s="22">
        <f t="shared" si="720"/>
        <v>3.5273368606701938E-3</v>
      </c>
      <c r="FC1420" s="22">
        <f t="shared" si="16"/>
        <v>4.0312421264802221E-3</v>
      </c>
      <c r="FD1420" s="22">
        <f t="shared" si="721"/>
        <v>0</v>
      </c>
      <c r="FE1420" s="22">
        <f t="shared" si="722"/>
        <v>0.625</v>
      </c>
      <c r="FF1420" s="22">
        <f t="shared" si="723"/>
        <v>0.37499999999999994</v>
      </c>
      <c r="FG1420" s="22">
        <f t="shared" si="724"/>
        <v>0</v>
      </c>
      <c r="FH1420" s="22">
        <f t="shared" si="725"/>
        <v>7.155454774502394E-3</v>
      </c>
      <c r="FI1420" s="23">
        <f t="shared" si="726"/>
        <v>0.97999496094734195</v>
      </c>
      <c r="FJ1420" s="24">
        <f t="shared" si="727"/>
        <v>2.5195263290501389E-3</v>
      </c>
      <c r="FK1420" s="22">
        <f t="shared" si="728"/>
        <v>0.6344458578157528</v>
      </c>
      <c r="FL1420" s="25">
        <v>1280.8423153692615</v>
      </c>
      <c r="FM1420" s="25">
        <v>14.277021956087824</v>
      </c>
      <c r="FN1420" s="25">
        <v>289.46956575305541</v>
      </c>
      <c r="FO1420" s="9">
        <v>82.20013427734375</v>
      </c>
      <c r="FP1420" s="26">
        <f t="shared" si="0"/>
        <v>371.59674072265625</v>
      </c>
      <c r="FQ1420" s="22">
        <f t="shared" si="729"/>
        <v>2.8972867656615067E-2</v>
      </c>
      <c r="FR1420" s="28">
        <f t="shared" si="730"/>
        <v>0.12228548279895464</v>
      </c>
      <c r="FS1420" s="28">
        <f t="shared" si="731"/>
        <v>0.84760623861628359</v>
      </c>
      <c r="FT1420" s="28">
        <f t="shared" si="732"/>
        <v>0.19461774550029709</v>
      </c>
      <c r="FU1420" s="28">
        <f t="shared" si="733"/>
        <v>0</v>
      </c>
      <c r="FV1420" s="28">
        <f t="shared" si="734"/>
        <v>0.77087809254635131</v>
      </c>
      <c r="FW1420" s="22">
        <f t="shared" si="735"/>
        <v>1.0078105316200556E-2</v>
      </c>
      <c r="FX1420" s="22">
        <f t="shared" si="736"/>
        <v>2.1111702127659573</v>
      </c>
      <c r="FY1420" s="22">
        <f t="shared" si="737"/>
        <v>0</v>
      </c>
    </row>
    <row r="1421" spans="1:181" ht="15.75" customHeight="1">
      <c r="A1421" s="9">
        <v>1</v>
      </c>
      <c r="B1421" s="9" t="s">
        <v>184</v>
      </c>
      <c r="C1421" s="9" t="s">
        <v>4085</v>
      </c>
      <c r="D1421" s="9" t="s">
        <v>4086</v>
      </c>
      <c r="E1421" s="9" t="s">
        <v>4142</v>
      </c>
      <c r="F1421" s="9" t="s">
        <v>4143</v>
      </c>
      <c r="G1421" s="9">
        <v>987.45223028099997</v>
      </c>
      <c r="H1421" s="9">
        <v>37.3125</v>
      </c>
      <c r="I1421" s="9">
        <v>45.6875</v>
      </c>
      <c r="J1421" s="9">
        <v>100.875</v>
      </c>
      <c r="K1421" s="9">
        <v>122.5625</v>
      </c>
      <c r="L1421" s="9">
        <v>233.625</v>
      </c>
      <c r="M1421" s="9">
        <v>447</v>
      </c>
      <c r="N1421" s="9">
        <v>265.32913208007813</v>
      </c>
      <c r="O1421" s="9">
        <v>655.38751220703125</v>
      </c>
      <c r="P1421" s="9">
        <v>462.93855952208111</v>
      </c>
      <c r="Q1421" s="9">
        <v>43.25</v>
      </c>
      <c r="R1421" s="9">
        <v>81.9375</v>
      </c>
      <c r="S1421" s="9">
        <v>141.875</v>
      </c>
      <c r="T1421" s="9">
        <v>0</v>
      </c>
      <c r="U1421" s="9">
        <v>720</v>
      </c>
      <c r="V1421" s="9">
        <v>0</v>
      </c>
      <c r="W1421" s="9">
        <v>1306.7875355900032</v>
      </c>
      <c r="X1421" s="9">
        <v>13.77026067700095</v>
      </c>
      <c r="Y1421" s="9">
        <v>91</v>
      </c>
      <c r="Z1421" s="9">
        <v>846361.09750000003</v>
      </c>
      <c r="AA1421" s="9">
        <v>368.18</v>
      </c>
      <c r="AB1421" s="9">
        <v>11.14</v>
      </c>
      <c r="AC1421" s="9">
        <v>8.3699999999999992</v>
      </c>
      <c r="AD1421" s="9">
        <v>2.77</v>
      </c>
      <c r="AE1421" s="9">
        <v>3.74</v>
      </c>
      <c r="AF1421" s="9">
        <v>339.27</v>
      </c>
      <c r="AG1421" s="9">
        <v>14.03</v>
      </c>
      <c r="AH1421" s="9">
        <v>0</v>
      </c>
      <c r="AI1421" s="9">
        <v>39.4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2.11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13.1</v>
      </c>
      <c r="BC1421" s="9">
        <v>236.9</v>
      </c>
      <c r="BD1421" s="9">
        <v>0</v>
      </c>
      <c r="BE1421" s="9">
        <v>0</v>
      </c>
      <c r="BF1421" s="9">
        <v>0</v>
      </c>
      <c r="BG1421" s="9">
        <v>0</v>
      </c>
      <c r="BH1421" s="9">
        <v>34.39</v>
      </c>
      <c r="BI1421" s="9">
        <v>0</v>
      </c>
      <c r="BJ1421" s="9">
        <v>0</v>
      </c>
      <c r="BK1421" s="9">
        <v>0</v>
      </c>
      <c r="BL1421" s="9">
        <v>1.76</v>
      </c>
      <c r="BM1421" s="9">
        <v>46.29</v>
      </c>
      <c r="BN1421" s="9">
        <v>0</v>
      </c>
      <c r="BO1421" s="9">
        <v>0</v>
      </c>
      <c r="BP1421" s="9">
        <v>0</v>
      </c>
      <c r="BQ1421" s="9">
        <v>3.57</v>
      </c>
      <c r="BR1421" s="9">
        <v>0</v>
      </c>
      <c r="BS1421" s="9">
        <v>0</v>
      </c>
      <c r="BT1421" s="9">
        <v>0</v>
      </c>
      <c r="BU1421" s="9">
        <v>0</v>
      </c>
      <c r="BV1421" s="9">
        <v>0</v>
      </c>
      <c r="BW1421" s="9">
        <v>0</v>
      </c>
      <c r="BX1421" s="9">
        <v>0</v>
      </c>
      <c r="BY1421" s="9">
        <v>0</v>
      </c>
      <c r="BZ1421" s="9">
        <v>0</v>
      </c>
      <c r="CA1421" s="9">
        <v>0.25</v>
      </c>
      <c r="CB1421" s="9">
        <v>0.95</v>
      </c>
      <c r="CC1421" s="9">
        <v>0</v>
      </c>
      <c r="CD1421" s="9">
        <v>0</v>
      </c>
      <c r="CE1421" s="9">
        <v>0</v>
      </c>
      <c r="CF1421" s="9">
        <v>0</v>
      </c>
      <c r="CG1421" s="9">
        <v>4.55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9">
        <v>20.6</v>
      </c>
      <c r="CR1421" s="9">
        <v>0</v>
      </c>
      <c r="CS1421" s="9">
        <v>3.71</v>
      </c>
      <c r="CT1421" s="9">
        <v>0</v>
      </c>
      <c r="CU1421" s="9">
        <v>81</v>
      </c>
      <c r="CV1421" s="9">
        <v>136.5</v>
      </c>
      <c r="CW1421" s="9" t="s">
        <v>4142</v>
      </c>
      <c r="CX1421" s="9">
        <v>987.45</v>
      </c>
      <c r="CY1421" s="9">
        <v>0.13</v>
      </c>
      <c r="CZ1421" s="9">
        <v>0</v>
      </c>
      <c r="DA1421" s="9">
        <v>0</v>
      </c>
      <c r="DB1421" s="9">
        <v>0.33</v>
      </c>
      <c r="DC1421" s="9">
        <v>0.11</v>
      </c>
      <c r="DD1421" s="9">
        <v>0.03</v>
      </c>
      <c r="DE1421" s="9">
        <v>0</v>
      </c>
      <c r="DF1421" s="9">
        <v>0.11</v>
      </c>
      <c r="DG1421" s="9">
        <v>0</v>
      </c>
      <c r="DH1421" s="9">
        <v>0</v>
      </c>
      <c r="DI1421" s="9">
        <v>0</v>
      </c>
      <c r="DJ1421" s="9">
        <v>0</v>
      </c>
      <c r="DK1421" s="9">
        <v>0</v>
      </c>
      <c r="DL1421" s="9">
        <v>7.0000000000000007E-2</v>
      </c>
      <c r="DM1421" s="9">
        <v>0.02</v>
      </c>
      <c r="DN1421" s="9">
        <v>0.01</v>
      </c>
      <c r="DO1421" s="9">
        <v>0.01</v>
      </c>
      <c r="DP1421" s="9">
        <v>7.0000000000000007E-2</v>
      </c>
      <c r="DQ1421" s="9">
        <v>0.03</v>
      </c>
      <c r="DR1421" s="9">
        <v>0</v>
      </c>
      <c r="DS1421" s="9">
        <v>0</v>
      </c>
      <c r="DT1421" s="9">
        <v>0.01</v>
      </c>
      <c r="DU1421" s="9">
        <v>0.04</v>
      </c>
      <c r="DV1421" s="9">
        <v>0</v>
      </c>
      <c r="DW1421" s="9">
        <v>0</v>
      </c>
      <c r="DX1421" s="9">
        <v>0.02</v>
      </c>
      <c r="DY1421" s="16" t="s">
        <v>4142</v>
      </c>
      <c r="DZ1421" s="16" t="s">
        <v>4144</v>
      </c>
      <c r="EA1421" s="16" t="s">
        <v>4090</v>
      </c>
      <c r="EB1421" s="16" t="s">
        <v>4050</v>
      </c>
      <c r="EC1421" s="9">
        <v>987.45223028099997</v>
      </c>
      <c r="ED1421" s="17">
        <v>9.7425167390399992</v>
      </c>
      <c r="EE1421" s="18">
        <v>0.01</v>
      </c>
      <c r="EF1421" s="19" t="s">
        <v>192</v>
      </c>
      <c r="EG1421" s="16" t="s">
        <v>4142</v>
      </c>
      <c r="EH1421" s="20" t="s">
        <v>4086</v>
      </c>
      <c r="EI1421" s="20" t="s">
        <v>4143</v>
      </c>
      <c r="EJ1421" s="20">
        <v>987.45223028099997</v>
      </c>
      <c r="EK1421" s="21">
        <v>2298.769888369819</v>
      </c>
      <c r="EL1421" s="20">
        <v>2.6972893772893771</v>
      </c>
      <c r="EM1421" s="20">
        <v>6200.4476007326011</v>
      </c>
      <c r="EN1421" s="22">
        <f t="shared" si="706"/>
        <v>0.78689771307512624</v>
      </c>
      <c r="EO1421" s="23">
        <f t="shared" si="707"/>
        <v>0</v>
      </c>
      <c r="EP1421" s="22">
        <f t="shared" si="708"/>
        <v>3.5809961183095512E-2</v>
      </c>
      <c r="EQ1421" s="22">
        <f t="shared" si="709"/>
        <v>0.64758624460116998</v>
      </c>
      <c r="ER1421" s="22">
        <f t="shared" si="710"/>
        <v>9.4007982067683557E-2</v>
      </c>
      <c r="ES1421" s="22">
        <f t="shared" si="711"/>
        <v>0</v>
      </c>
      <c r="ET1421" s="22">
        <f t="shared" si="712"/>
        <v>4.8111092887212293E-3</v>
      </c>
      <c r="EU1421" s="22">
        <f t="shared" si="713"/>
        <v>0.12653764146301461</v>
      </c>
      <c r="EV1421" s="22">
        <f t="shared" si="714"/>
        <v>0</v>
      </c>
      <c r="EW1421" s="22">
        <f t="shared" si="715"/>
        <v>0</v>
      </c>
      <c r="EX1421" s="22">
        <f t="shared" si="716"/>
        <v>9.7588978185993106E-3</v>
      </c>
      <c r="EY1421" s="22">
        <f t="shared" si="717"/>
        <v>0</v>
      </c>
      <c r="EZ1421" s="22">
        <f t="shared" si="718"/>
        <v>0</v>
      </c>
      <c r="FA1421" s="22">
        <f t="shared" si="719"/>
        <v>1.5034716527253841E-2</v>
      </c>
      <c r="FB1421" s="22">
        <f t="shared" si="720"/>
        <v>6.6453447050461981E-2</v>
      </c>
      <c r="FC1421" s="22">
        <f t="shared" si="16"/>
        <v>0.10701287413765005</v>
      </c>
      <c r="FD1421" s="22">
        <f t="shared" si="721"/>
        <v>0</v>
      </c>
      <c r="FE1421" s="22">
        <f t="shared" si="722"/>
        <v>1</v>
      </c>
      <c r="FF1421" s="22">
        <f t="shared" si="723"/>
        <v>0</v>
      </c>
      <c r="FG1421" s="22">
        <f t="shared" si="724"/>
        <v>0</v>
      </c>
      <c r="FH1421" s="22">
        <f t="shared" si="725"/>
        <v>3.0256939540442177E-2</v>
      </c>
      <c r="FI1421" s="23">
        <f t="shared" si="726"/>
        <v>0.92147862458580032</v>
      </c>
      <c r="FJ1421" s="24">
        <f t="shared" si="727"/>
        <v>3.810636101906676E-2</v>
      </c>
      <c r="FK1421" s="22">
        <f t="shared" si="728"/>
        <v>0.37285854313704547</v>
      </c>
      <c r="FL1421" s="25">
        <v>1306.7875355900032</v>
      </c>
      <c r="FM1421" s="25">
        <v>13.77026067700095</v>
      </c>
      <c r="FN1421" s="25">
        <v>462.93855952208111</v>
      </c>
      <c r="FO1421" s="9">
        <v>265.32913208007813</v>
      </c>
      <c r="FP1421" s="26">
        <f t="shared" si="0"/>
        <v>390.05838012695313</v>
      </c>
      <c r="FQ1421" s="22">
        <f t="shared" si="729"/>
        <v>8.4054699006938932E-2</v>
      </c>
      <c r="FR1421" s="28">
        <f t="shared" si="730"/>
        <v>0.22627676878750502</v>
      </c>
      <c r="FS1421" s="28">
        <f t="shared" si="731"/>
        <v>0.68927384953732296</v>
      </c>
      <c r="FT1421" s="28">
        <f t="shared" si="732"/>
        <v>0.22665653399386168</v>
      </c>
      <c r="FU1421" s="28">
        <f t="shared" si="733"/>
        <v>0</v>
      </c>
      <c r="FV1421" s="28">
        <f t="shared" si="734"/>
        <v>0.72914919620477148</v>
      </c>
      <c r="FW1421" s="22">
        <f t="shared" si="735"/>
        <v>0.22000108642511815</v>
      </c>
      <c r="FX1421" s="22">
        <f t="shared" si="736"/>
        <v>4.0459340659340661</v>
      </c>
      <c r="FY1421" s="22">
        <f t="shared" si="737"/>
        <v>2.3186813186813187E-2</v>
      </c>
    </row>
    <row r="1422" spans="1:181" ht="15.75" customHeight="1">
      <c r="A1422" s="9">
        <v>1</v>
      </c>
      <c r="B1422" s="9" t="s">
        <v>184</v>
      </c>
      <c r="C1422" s="9" t="s">
        <v>4085</v>
      </c>
      <c r="D1422" s="9" t="s">
        <v>4086</v>
      </c>
      <c r="E1422" s="9" t="s">
        <v>4145</v>
      </c>
      <c r="F1422" s="9" t="s">
        <v>4146</v>
      </c>
      <c r="G1422" s="9">
        <v>1085.76572255</v>
      </c>
      <c r="H1422" s="9">
        <v>39.375</v>
      </c>
      <c r="I1422" s="9">
        <v>16.3125</v>
      </c>
      <c r="J1422" s="9">
        <v>30.3125</v>
      </c>
      <c r="K1422" s="9">
        <v>36.5</v>
      </c>
      <c r="L1422" s="9">
        <v>124.125</v>
      </c>
      <c r="M1422" s="9">
        <v>838.8125</v>
      </c>
      <c r="N1422" s="9">
        <v>48.368309020996094</v>
      </c>
      <c r="O1422" s="9">
        <v>730</v>
      </c>
      <c r="P1422" s="9">
        <v>333.714763151753</v>
      </c>
      <c r="Q1422" s="9">
        <v>13.375</v>
      </c>
      <c r="R1422" s="9">
        <v>163.625</v>
      </c>
      <c r="S1422" s="9">
        <v>194.375</v>
      </c>
      <c r="T1422" s="9">
        <v>0</v>
      </c>
      <c r="U1422" s="9">
        <v>714.0625</v>
      </c>
      <c r="V1422" s="9">
        <v>0</v>
      </c>
      <c r="W1422" s="9">
        <v>1266.7278801843318</v>
      </c>
      <c r="X1422" s="9">
        <v>13.979422235023042</v>
      </c>
      <c r="Y1422" s="9">
        <v>125</v>
      </c>
      <c r="Z1422" s="9">
        <v>845341.35549999995</v>
      </c>
      <c r="AA1422" s="9">
        <v>374.4</v>
      </c>
      <c r="AB1422" s="9">
        <v>1.36</v>
      </c>
      <c r="AC1422" s="9">
        <v>1.1200000000000001</v>
      </c>
      <c r="AD1422" s="9">
        <v>0.24</v>
      </c>
      <c r="AE1422" s="9">
        <v>1.81</v>
      </c>
      <c r="AF1422" s="9">
        <v>371.23</v>
      </c>
      <c r="AG1422" s="9">
        <v>0</v>
      </c>
      <c r="AH1422" s="9">
        <v>0</v>
      </c>
      <c r="AI1422" s="9">
        <v>0</v>
      </c>
      <c r="AJ1422" s="9">
        <v>0</v>
      </c>
      <c r="AK1422" s="9">
        <v>4.8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371.12</v>
      </c>
      <c r="BD1422" s="9">
        <v>0</v>
      </c>
      <c r="BE1422" s="9">
        <v>0</v>
      </c>
      <c r="BF1422" s="9">
        <v>0</v>
      </c>
      <c r="BG1422" s="9">
        <v>0</v>
      </c>
      <c r="BH1422" s="9">
        <v>0.22</v>
      </c>
      <c r="BI1422" s="9">
        <v>0</v>
      </c>
      <c r="BJ1422" s="9">
        <v>0</v>
      </c>
      <c r="BK1422" s="9">
        <v>0</v>
      </c>
      <c r="BL1422" s="9">
        <v>2.41</v>
      </c>
      <c r="BM1422" s="9">
        <v>0.65</v>
      </c>
      <c r="BN1422" s="9">
        <v>0</v>
      </c>
      <c r="BO1422" s="9">
        <v>0</v>
      </c>
      <c r="BP1422" s="9">
        <v>0</v>
      </c>
      <c r="BQ1422" s="9">
        <v>0</v>
      </c>
      <c r="BR1422" s="9">
        <v>0</v>
      </c>
      <c r="BS1422" s="9">
        <v>0</v>
      </c>
      <c r="BT1422" s="9">
        <v>0</v>
      </c>
      <c r="BU1422" s="9">
        <v>0</v>
      </c>
      <c r="BV1422" s="9">
        <v>0</v>
      </c>
      <c r="BW1422" s="9">
        <v>0</v>
      </c>
      <c r="BX1422" s="9">
        <v>0</v>
      </c>
      <c r="BY1422" s="9">
        <v>0</v>
      </c>
      <c r="BZ1422" s="9">
        <v>0</v>
      </c>
      <c r="CA1422" s="9">
        <v>0</v>
      </c>
      <c r="CB1422" s="9">
        <v>0</v>
      </c>
      <c r="CC1422" s="9">
        <v>0</v>
      </c>
      <c r="CD1422" s="9">
        <v>0</v>
      </c>
      <c r="CE1422" s="9">
        <v>0</v>
      </c>
      <c r="CF1422" s="9">
        <v>0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9">
        <v>0</v>
      </c>
      <c r="CR1422" s="9">
        <v>0</v>
      </c>
      <c r="CS1422" s="9">
        <v>0</v>
      </c>
      <c r="CT1422" s="9">
        <v>0</v>
      </c>
      <c r="CU1422" s="9">
        <v>8</v>
      </c>
      <c r="CV1422" s="9">
        <v>175</v>
      </c>
      <c r="CW1422" s="9" t="s">
        <v>4145</v>
      </c>
      <c r="CX1422" s="9">
        <v>1085.77</v>
      </c>
      <c r="CY1422" s="9">
        <v>0.04</v>
      </c>
      <c r="CZ1422" s="9">
        <v>0</v>
      </c>
      <c r="DA1422" s="9">
        <v>0</v>
      </c>
      <c r="DB1422" s="9">
        <v>0.56999999999999995</v>
      </c>
      <c r="DC1422" s="9">
        <v>0</v>
      </c>
      <c r="DD1422" s="9">
        <v>0.03</v>
      </c>
      <c r="DE1422" s="9">
        <v>0</v>
      </c>
      <c r="DF1422" s="9">
        <v>0.02</v>
      </c>
      <c r="DG1422" s="9">
        <v>0</v>
      </c>
      <c r="DH1422" s="9">
        <v>0</v>
      </c>
      <c r="DI1422" s="9">
        <v>0</v>
      </c>
      <c r="DJ1422" s="9">
        <v>0</v>
      </c>
      <c r="DK1422" s="9">
        <v>0</v>
      </c>
      <c r="DL1422" s="9">
        <v>0</v>
      </c>
      <c r="DM1422" s="9">
        <v>0</v>
      </c>
      <c r="DN1422" s="9">
        <v>0</v>
      </c>
      <c r="DO1422" s="9">
        <v>0</v>
      </c>
      <c r="DP1422" s="9">
        <v>0.03</v>
      </c>
      <c r="DQ1422" s="9">
        <v>0.12</v>
      </c>
      <c r="DR1422" s="9">
        <v>0</v>
      </c>
      <c r="DS1422" s="9">
        <v>0</v>
      </c>
      <c r="DT1422" s="9">
        <v>0.01</v>
      </c>
      <c r="DU1422" s="9">
        <v>0.14000000000000001</v>
      </c>
      <c r="DV1422" s="9">
        <v>0</v>
      </c>
      <c r="DW1422" s="9">
        <v>0</v>
      </c>
      <c r="DX1422" s="9">
        <v>0.04</v>
      </c>
      <c r="DY1422" s="16" t="s">
        <v>4145</v>
      </c>
      <c r="DZ1422" s="16" t="s">
        <v>4147</v>
      </c>
      <c r="EA1422" s="16" t="s">
        <v>4090</v>
      </c>
      <c r="EB1422" s="16" t="s">
        <v>4050</v>
      </c>
      <c r="EC1422" s="9">
        <v>1085.76572255</v>
      </c>
      <c r="ED1422" s="17">
        <v>153.74485234495302</v>
      </c>
      <c r="EE1422" s="18">
        <v>0.14000000000000001</v>
      </c>
      <c r="EF1422" s="19" t="s">
        <v>192</v>
      </c>
      <c r="EG1422" s="16" t="s">
        <v>4145</v>
      </c>
      <c r="EH1422" s="20" t="s">
        <v>4086</v>
      </c>
      <c r="EI1422" s="20" t="s">
        <v>4146</v>
      </c>
      <c r="EJ1422" s="20">
        <v>1085.76572255</v>
      </c>
      <c r="EK1422" s="21">
        <v>2257.8561845619656</v>
      </c>
      <c r="EL1422" s="20">
        <v>2.1394285714285712</v>
      </c>
      <c r="EM1422" s="20">
        <v>4830.5220314285707</v>
      </c>
      <c r="EN1422" s="22">
        <f t="shared" si="706"/>
        <v>0.99826388888888906</v>
      </c>
      <c r="EO1422" s="23">
        <f t="shared" si="707"/>
        <v>0</v>
      </c>
      <c r="EP1422" s="22">
        <f t="shared" si="708"/>
        <v>0</v>
      </c>
      <c r="EQ1422" s="22">
        <f t="shared" si="709"/>
        <v>0.99123931623931627</v>
      </c>
      <c r="ER1422" s="22">
        <f t="shared" si="710"/>
        <v>5.8760683760683769E-4</v>
      </c>
      <c r="ES1422" s="22">
        <f t="shared" si="711"/>
        <v>0</v>
      </c>
      <c r="ET1422" s="22">
        <f t="shared" si="712"/>
        <v>6.4369658119658125E-3</v>
      </c>
      <c r="EU1422" s="22">
        <f t="shared" si="713"/>
        <v>1.7361111111111112E-3</v>
      </c>
      <c r="EV1422" s="22">
        <f t="shared" si="714"/>
        <v>0</v>
      </c>
      <c r="EW1422" s="22">
        <f t="shared" si="715"/>
        <v>0</v>
      </c>
      <c r="EX1422" s="22">
        <f t="shared" si="716"/>
        <v>0</v>
      </c>
      <c r="EY1422" s="22">
        <f t="shared" si="717"/>
        <v>0</v>
      </c>
      <c r="EZ1422" s="22">
        <f t="shared" si="718"/>
        <v>0</v>
      </c>
      <c r="FA1422" s="22">
        <f t="shared" si="719"/>
        <v>0</v>
      </c>
      <c r="FB1422" s="22">
        <f t="shared" si="720"/>
        <v>0</v>
      </c>
      <c r="FC1422" s="22">
        <f t="shared" si="16"/>
        <v>1.282051282051282E-2</v>
      </c>
      <c r="FD1422" s="22">
        <f t="shared" si="721"/>
        <v>0</v>
      </c>
      <c r="FE1422" s="22">
        <f t="shared" si="722"/>
        <v>0</v>
      </c>
      <c r="FF1422" s="22">
        <f t="shared" si="723"/>
        <v>0</v>
      </c>
      <c r="FG1422" s="22">
        <f t="shared" si="724"/>
        <v>1</v>
      </c>
      <c r="FH1422" s="22">
        <f t="shared" si="725"/>
        <v>3.632478632478633E-3</v>
      </c>
      <c r="FI1422" s="23">
        <f t="shared" si="726"/>
        <v>0.99153311965811974</v>
      </c>
      <c r="FJ1422" s="24">
        <f t="shared" si="727"/>
        <v>0</v>
      </c>
      <c r="FK1422" s="22">
        <f t="shared" si="728"/>
        <v>0.34482576878619292</v>
      </c>
      <c r="FL1422" s="25">
        <v>1266.7278801843318</v>
      </c>
      <c r="FM1422" s="25">
        <v>13.979422235023042</v>
      </c>
      <c r="FN1422" s="25">
        <v>333.714763151753</v>
      </c>
      <c r="FO1422" s="9">
        <v>48.368309020996094</v>
      </c>
      <c r="FP1422" s="26">
        <f t="shared" si="0"/>
        <v>681.63169097900391</v>
      </c>
      <c r="FQ1422" s="22">
        <f t="shared" si="729"/>
        <v>5.1288688566455978E-2</v>
      </c>
      <c r="FR1422" s="28">
        <f t="shared" si="730"/>
        <v>6.153491366727435E-2</v>
      </c>
      <c r="FS1422" s="28">
        <f t="shared" si="731"/>
        <v>0.88687410184443016</v>
      </c>
      <c r="FT1422" s="28">
        <f t="shared" si="732"/>
        <v>0.32972122122184044</v>
      </c>
      <c r="FU1422" s="28">
        <f t="shared" si="733"/>
        <v>0</v>
      </c>
      <c r="FV1422" s="28">
        <f t="shared" si="734"/>
        <v>0.65765798751039239</v>
      </c>
      <c r="FW1422" s="22">
        <f t="shared" si="735"/>
        <v>2.1367521367521368E-2</v>
      </c>
      <c r="FX1422" s="22">
        <f t="shared" si="736"/>
        <v>2.9951999999999996</v>
      </c>
      <c r="FY1422" s="22">
        <f t="shared" si="737"/>
        <v>0</v>
      </c>
    </row>
    <row r="1423" spans="1:181" ht="15.75" customHeight="1">
      <c r="A1423" s="9">
        <v>1</v>
      </c>
      <c r="B1423" s="9" t="s">
        <v>184</v>
      </c>
      <c r="C1423" s="9" t="s">
        <v>4085</v>
      </c>
      <c r="D1423" s="9" t="s">
        <v>4086</v>
      </c>
      <c r="E1423" s="9" t="s">
        <v>4148</v>
      </c>
      <c r="F1423" s="9" t="s">
        <v>4149</v>
      </c>
      <c r="G1423" s="9">
        <v>585.171953293</v>
      </c>
      <c r="H1423" s="9">
        <v>21.4375</v>
      </c>
      <c r="I1423" s="9">
        <v>24.25</v>
      </c>
      <c r="J1423" s="9">
        <v>39.375</v>
      </c>
      <c r="K1423" s="9">
        <v>47.125</v>
      </c>
      <c r="L1423" s="9">
        <v>116.375</v>
      </c>
      <c r="M1423" s="9">
        <v>337.375</v>
      </c>
      <c r="N1423" s="9">
        <v>270</v>
      </c>
      <c r="O1423" s="9">
        <v>560</v>
      </c>
      <c r="P1423" s="9">
        <v>430.19696002278647</v>
      </c>
      <c r="Q1423" s="9">
        <v>0</v>
      </c>
      <c r="R1423" s="9">
        <v>328.875</v>
      </c>
      <c r="S1423" s="9">
        <v>0</v>
      </c>
      <c r="T1423" s="9">
        <v>0</v>
      </c>
      <c r="U1423" s="9">
        <v>257.0625</v>
      </c>
      <c r="V1423" s="9">
        <v>0</v>
      </c>
      <c r="W1423" s="9">
        <v>1315.0133489961554</v>
      </c>
      <c r="X1423" s="9">
        <v>13.857922896198206</v>
      </c>
      <c r="Y1423" s="9">
        <v>71</v>
      </c>
      <c r="Z1423" s="9">
        <v>329390.74349999998</v>
      </c>
      <c r="AA1423" s="9">
        <v>188.18</v>
      </c>
      <c r="AB1423" s="9">
        <v>6.22</v>
      </c>
      <c r="AC1423" s="9">
        <v>5.73</v>
      </c>
      <c r="AD1423" s="9">
        <v>0.49</v>
      </c>
      <c r="AE1423" s="9">
        <v>3.79</v>
      </c>
      <c r="AF1423" s="9">
        <v>178.17</v>
      </c>
      <c r="AG1423" s="9">
        <v>0</v>
      </c>
      <c r="AH1423" s="9">
        <v>0</v>
      </c>
      <c r="AI1423" s="9">
        <v>1.5</v>
      </c>
      <c r="AJ1423" s="9">
        <v>0</v>
      </c>
      <c r="AK1423" s="9">
        <v>0.8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146.68</v>
      </c>
      <c r="BD1423" s="9">
        <v>0</v>
      </c>
      <c r="BE1423" s="9">
        <v>0</v>
      </c>
      <c r="BF1423" s="9">
        <v>0</v>
      </c>
      <c r="BG1423" s="9">
        <v>0</v>
      </c>
      <c r="BH1423" s="9">
        <v>5.94</v>
      </c>
      <c r="BI1423" s="9">
        <v>0</v>
      </c>
      <c r="BJ1423" s="9">
        <v>0</v>
      </c>
      <c r="BK1423" s="9">
        <v>1.1100000000000001</v>
      </c>
      <c r="BL1423" s="9">
        <v>1.82</v>
      </c>
      <c r="BM1423" s="9">
        <v>31.14</v>
      </c>
      <c r="BN1423" s="9">
        <v>0</v>
      </c>
      <c r="BO1423" s="9">
        <v>0</v>
      </c>
      <c r="BP1423" s="9">
        <v>0</v>
      </c>
      <c r="BQ1423" s="9">
        <v>0</v>
      </c>
      <c r="BR1423" s="9">
        <v>0</v>
      </c>
      <c r="BS1423" s="9">
        <v>0</v>
      </c>
      <c r="BT1423" s="9">
        <v>0</v>
      </c>
      <c r="BU1423" s="9">
        <v>0</v>
      </c>
      <c r="BV1423" s="9">
        <v>0</v>
      </c>
      <c r="BW1423" s="9">
        <v>0</v>
      </c>
      <c r="BX1423" s="9">
        <v>0</v>
      </c>
      <c r="BY1423" s="9">
        <v>0</v>
      </c>
      <c r="BZ1423" s="9">
        <v>0</v>
      </c>
      <c r="CA1423" s="9">
        <v>0</v>
      </c>
      <c r="CB1423" s="9">
        <v>0</v>
      </c>
      <c r="CC1423" s="9">
        <v>0</v>
      </c>
      <c r="CD1423" s="9">
        <v>0</v>
      </c>
      <c r="CE1423" s="9">
        <v>0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9">
        <v>0</v>
      </c>
      <c r="CR1423" s="9">
        <v>0</v>
      </c>
      <c r="CS1423" s="9">
        <v>1.49</v>
      </c>
      <c r="CT1423" s="9">
        <v>0</v>
      </c>
      <c r="CU1423" s="9">
        <v>23</v>
      </c>
      <c r="CV1423" s="9">
        <v>106.5</v>
      </c>
      <c r="CW1423" s="9" t="s">
        <v>4148</v>
      </c>
      <c r="CX1423" s="9">
        <v>585.16999999999996</v>
      </c>
      <c r="CY1423" s="9">
        <v>0.05</v>
      </c>
      <c r="CZ1423" s="9">
        <v>0.01</v>
      </c>
      <c r="DA1423" s="9">
        <v>0</v>
      </c>
      <c r="DB1423" s="9">
        <v>0.19</v>
      </c>
      <c r="DC1423" s="9">
        <v>0.06</v>
      </c>
      <c r="DD1423" s="9">
        <v>0.09</v>
      </c>
      <c r="DE1423" s="9">
        <v>0</v>
      </c>
      <c r="DF1423" s="9">
        <v>0.09</v>
      </c>
      <c r="DG1423" s="9">
        <v>0</v>
      </c>
      <c r="DH1423" s="9">
        <v>0</v>
      </c>
      <c r="DI1423" s="9">
        <v>0</v>
      </c>
      <c r="DJ1423" s="9">
        <v>0.03</v>
      </c>
      <c r="DK1423" s="9">
        <v>0</v>
      </c>
      <c r="DL1423" s="9">
        <v>0.12</v>
      </c>
      <c r="DM1423" s="9">
        <v>0</v>
      </c>
      <c r="DN1423" s="9">
        <v>0</v>
      </c>
      <c r="DO1423" s="9">
        <v>0.01</v>
      </c>
      <c r="DP1423" s="9">
        <v>0.02</v>
      </c>
      <c r="DQ1423" s="9">
        <v>0.2</v>
      </c>
      <c r="DR1423" s="9">
        <v>0</v>
      </c>
      <c r="DS1423" s="9">
        <v>0</v>
      </c>
      <c r="DT1423" s="9">
        <v>0.02</v>
      </c>
      <c r="DU1423" s="9">
        <v>0.11</v>
      </c>
      <c r="DV1423" s="9">
        <v>0</v>
      </c>
      <c r="DW1423" s="9">
        <v>0</v>
      </c>
      <c r="DX1423" s="9">
        <v>0</v>
      </c>
      <c r="DY1423" s="16" t="s">
        <v>4148</v>
      </c>
      <c r="DZ1423" s="16" t="s">
        <v>4150</v>
      </c>
      <c r="EA1423" s="16" t="s">
        <v>4090</v>
      </c>
      <c r="EB1423" s="16" t="s">
        <v>4050</v>
      </c>
      <c r="EC1423" s="9">
        <v>585.171953293</v>
      </c>
      <c r="ED1423" s="17">
        <v>221.12452230128002</v>
      </c>
      <c r="EE1423" s="18">
        <v>0.38</v>
      </c>
      <c r="EF1423" s="19" t="s">
        <v>192</v>
      </c>
      <c r="EG1423" s="16" t="s">
        <v>4148</v>
      </c>
      <c r="EH1423" s="20" t="s">
        <v>4086</v>
      </c>
      <c r="EI1423" s="20" t="s">
        <v>4149</v>
      </c>
      <c r="EJ1423" s="20">
        <v>585.171953293</v>
      </c>
      <c r="EK1423" s="21">
        <v>1750.402505579764</v>
      </c>
      <c r="EL1423" s="20">
        <v>1.7669483568075117</v>
      </c>
      <c r="EM1423" s="20">
        <v>3092.8708309859153</v>
      </c>
      <c r="EN1423" s="22">
        <f t="shared" si="706"/>
        <v>0.82660218939313423</v>
      </c>
      <c r="EO1423" s="23">
        <f t="shared" si="707"/>
        <v>0</v>
      </c>
      <c r="EP1423" s="22">
        <f t="shared" si="708"/>
        <v>0</v>
      </c>
      <c r="EQ1423" s="22">
        <f t="shared" si="709"/>
        <v>0.77946646827505583</v>
      </c>
      <c r="ER1423" s="22">
        <f t="shared" si="710"/>
        <v>3.7464130088213414E-2</v>
      </c>
      <c r="ES1423" s="22">
        <f t="shared" si="711"/>
        <v>0</v>
      </c>
      <c r="ET1423" s="22">
        <f t="shared" si="712"/>
        <v>9.6715910298650221E-3</v>
      </c>
      <c r="EU1423" s="22">
        <f t="shared" si="713"/>
        <v>0.16547985970878945</v>
      </c>
      <c r="EV1423" s="22">
        <f t="shared" si="714"/>
        <v>0</v>
      </c>
      <c r="EW1423" s="22">
        <f t="shared" si="715"/>
        <v>0</v>
      </c>
      <c r="EX1423" s="22">
        <f t="shared" si="716"/>
        <v>0</v>
      </c>
      <c r="EY1423" s="22">
        <f t="shared" si="717"/>
        <v>0</v>
      </c>
      <c r="EZ1423" s="22">
        <f t="shared" si="718"/>
        <v>0</v>
      </c>
      <c r="FA1423" s="22">
        <f t="shared" si="719"/>
        <v>0</v>
      </c>
      <c r="FB1423" s="22">
        <f t="shared" si="720"/>
        <v>7.9179508980763095E-3</v>
      </c>
      <c r="FC1423" s="22">
        <f t="shared" si="16"/>
        <v>1.2222340312466785E-2</v>
      </c>
      <c r="FD1423" s="22">
        <f t="shared" si="721"/>
        <v>0</v>
      </c>
      <c r="FE1423" s="22">
        <f t="shared" si="722"/>
        <v>0.65217391304347827</v>
      </c>
      <c r="FF1423" s="22">
        <f t="shared" si="723"/>
        <v>0</v>
      </c>
      <c r="FG1423" s="22">
        <f t="shared" si="724"/>
        <v>0.34782608695652178</v>
      </c>
      <c r="FH1423" s="22">
        <f t="shared" si="725"/>
        <v>3.3053459453714525E-2</v>
      </c>
      <c r="FI1423" s="23">
        <f t="shared" si="726"/>
        <v>0.94680624933574231</v>
      </c>
      <c r="FJ1423" s="24">
        <f t="shared" si="727"/>
        <v>0</v>
      </c>
      <c r="FK1423" s="22">
        <f t="shared" si="728"/>
        <v>0.32158068913083548</v>
      </c>
      <c r="FL1423" s="25">
        <v>1315.0133489961554</v>
      </c>
      <c r="FM1423" s="25">
        <v>13.857922896198206</v>
      </c>
      <c r="FN1423" s="25">
        <v>430.19696002278647</v>
      </c>
      <c r="FO1423" s="9">
        <v>270</v>
      </c>
      <c r="FP1423" s="26">
        <f t="shared" si="0"/>
        <v>290</v>
      </c>
      <c r="FQ1423" s="22">
        <f t="shared" si="729"/>
        <v>7.8075341346928714E-2</v>
      </c>
      <c r="FR1423" s="28">
        <f t="shared" si="730"/>
        <v>0.14781979811785134</v>
      </c>
      <c r="FS1423" s="28">
        <f t="shared" si="731"/>
        <v>0.77541310284364218</v>
      </c>
      <c r="FT1423" s="28">
        <f t="shared" si="732"/>
        <v>0.5620142902428712</v>
      </c>
      <c r="FU1423" s="28">
        <f t="shared" si="733"/>
        <v>0</v>
      </c>
      <c r="FV1423" s="28">
        <f t="shared" si="734"/>
        <v>0.439293952065551</v>
      </c>
      <c r="FW1423" s="22">
        <f t="shared" si="735"/>
        <v>0.12222340312466787</v>
      </c>
      <c r="FX1423" s="22">
        <f t="shared" si="736"/>
        <v>2.6504225352112676</v>
      </c>
      <c r="FY1423" s="22">
        <f t="shared" si="737"/>
        <v>0</v>
      </c>
    </row>
    <row r="1424" spans="1:181" ht="15.75" customHeight="1">
      <c r="A1424" s="9">
        <v>1</v>
      </c>
      <c r="B1424" s="9" t="s">
        <v>184</v>
      </c>
      <c r="C1424" s="9" t="s">
        <v>4085</v>
      </c>
      <c r="D1424" s="9" t="s">
        <v>4086</v>
      </c>
      <c r="E1424" s="9" t="s">
        <v>4151</v>
      </c>
      <c r="F1424" s="9" t="s">
        <v>4152</v>
      </c>
      <c r="G1424" s="9">
        <v>878.54572224699996</v>
      </c>
      <c r="H1424" s="9">
        <v>24.0625</v>
      </c>
      <c r="I1424" s="9">
        <v>55.9375</v>
      </c>
      <c r="J1424" s="9">
        <v>114.25</v>
      </c>
      <c r="K1424" s="9">
        <v>112.75</v>
      </c>
      <c r="L1424" s="9">
        <v>236.25</v>
      </c>
      <c r="M1424" s="9">
        <v>335.75</v>
      </c>
      <c r="N1424" s="9">
        <v>459.91110229492188</v>
      </c>
      <c r="O1424" s="9">
        <v>974.601318359375</v>
      </c>
      <c r="P1424" s="9">
        <v>747.80895512855363</v>
      </c>
      <c r="Q1424" s="9">
        <v>0</v>
      </c>
      <c r="R1424" s="9">
        <v>59</v>
      </c>
      <c r="S1424" s="9">
        <v>383.8125</v>
      </c>
      <c r="T1424" s="9">
        <v>0</v>
      </c>
      <c r="U1424" s="9">
        <v>436.1875</v>
      </c>
      <c r="V1424" s="9">
        <v>0</v>
      </c>
      <c r="W1424" s="9">
        <v>1351.7726787620063</v>
      </c>
      <c r="X1424" s="9">
        <v>12.317897545357523</v>
      </c>
      <c r="Y1424" s="9">
        <v>40</v>
      </c>
      <c r="Z1424" s="9">
        <v>65000.454100000003</v>
      </c>
      <c r="AA1424" s="9">
        <v>60.96</v>
      </c>
      <c r="AB1424" s="9">
        <v>14.35</v>
      </c>
      <c r="AC1424" s="9">
        <v>14.35</v>
      </c>
      <c r="AD1424" s="9">
        <v>0</v>
      </c>
      <c r="AE1424" s="9">
        <v>1.85</v>
      </c>
      <c r="AF1424" s="9">
        <v>8.51</v>
      </c>
      <c r="AG1424" s="9">
        <v>36.25</v>
      </c>
      <c r="AH1424" s="9">
        <v>4</v>
      </c>
      <c r="AI1424" s="9">
        <v>7.9</v>
      </c>
      <c r="AJ1424" s="9">
        <v>0.8</v>
      </c>
      <c r="AK1424" s="9">
        <v>1.6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1.71</v>
      </c>
      <c r="BD1424" s="9">
        <v>0</v>
      </c>
      <c r="BE1424" s="9">
        <v>0</v>
      </c>
      <c r="BF1424" s="9">
        <v>0</v>
      </c>
      <c r="BG1424" s="9">
        <v>0</v>
      </c>
      <c r="BH1424" s="9">
        <v>3.59</v>
      </c>
      <c r="BI1424" s="9">
        <v>0</v>
      </c>
      <c r="BJ1424" s="9">
        <v>0</v>
      </c>
      <c r="BK1424" s="9">
        <v>1.1300000000000001</v>
      </c>
      <c r="BL1424" s="9">
        <v>0</v>
      </c>
      <c r="BM1424" s="9">
        <v>0</v>
      </c>
      <c r="BN1424" s="9">
        <v>0</v>
      </c>
      <c r="BO1424" s="9">
        <v>0</v>
      </c>
      <c r="BP1424" s="9">
        <v>0</v>
      </c>
      <c r="BQ1424" s="9">
        <v>0.57999999999999996</v>
      </c>
      <c r="BR1424" s="9">
        <v>0</v>
      </c>
      <c r="BS1424" s="9">
        <v>3.35</v>
      </c>
      <c r="BT1424" s="9">
        <v>0</v>
      </c>
      <c r="BU1424" s="9">
        <v>0</v>
      </c>
      <c r="BV1424" s="9">
        <v>0</v>
      </c>
      <c r="BW1424" s="9">
        <v>0</v>
      </c>
      <c r="BX1424" s="9">
        <v>0</v>
      </c>
      <c r="BY1424" s="9">
        <v>0</v>
      </c>
      <c r="BZ1424" s="9">
        <v>0</v>
      </c>
      <c r="CA1424" s="9">
        <v>6.12</v>
      </c>
      <c r="CB1424" s="9">
        <v>0</v>
      </c>
      <c r="CC1424" s="9">
        <v>0</v>
      </c>
      <c r="CD1424" s="9">
        <v>0</v>
      </c>
      <c r="CE1424" s="9">
        <v>0</v>
      </c>
      <c r="CF1424" s="9">
        <v>1.56</v>
      </c>
      <c r="CG1424" s="9">
        <v>0</v>
      </c>
      <c r="CH1424" s="9">
        <v>0</v>
      </c>
      <c r="CI1424" s="9">
        <v>5.71</v>
      </c>
      <c r="CJ1424" s="9">
        <v>0</v>
      </c>
      <c r="CK1424" s="9">
        <v>1.26</v>
      </c>
      <c r="CL1424" s="9">
        <v>0</v>
      </c>
      <c r="CM1424" s="9">
        <v>0</v>
      </c>
      <c r="CN1424" s="9">
        <v>6.18</v>
      </c>
      <c r="CO1424" s="9">
        <v>3.78</v>
      </c>
      <c r="CP1424" s="9">
        <v>11.34</v>
      </c>
      <c r="CQ1424" s="9">
        <v>0</v>
      </c>
      <c r="CR1424" s="9">
        <v>0</v>
      </c>
      <c r="CS1424" s="9">
        <v>14.65</v>
      </c>
      <c r="CT1424" s="9">
        <v>0</v>
      </c>
      <c r="CU1424" s="9">
        <v>44</v>
      </c>
      <c r="CV1424" s="9">
        <v>56</v>
      </c>
      <c r="CW1424" s="9" t="s">
        <v>4151</v>
      </c>
      <c r="CX1424" s="9">
        <v>878.55</v>
      </c>
      <c r="CY1424" s="9">
        <v>0.06</v>
      </c>
      <c r="CZ1424" s="9">
        <v>0.08</v>
      </c>
      <c r="DA1424" s="9">
        <v>0</v>
      </c>
      <c r="DB1424" s="9">
        <v>0.04</v>
      </c>
      <c r="DC1424" s="9">
        <v>0.04</v>
      </c>
      <c r="DD1424" s="9">
        <v>0</v>
      </c>
      <c r="DE1424" s="9">
        <v>0</v>
      </c>
      <c r="DF1424" s="9">
        <v>0.13</v>
      </c>
      <c r="DG1424" s="9">
        <v>0</v>
      </c>
      <c r="DH1424" s="9">
        <v>0</v>
      </c>
      <c r="DI1424" s="9">
        <v>0</v>
      </c>
      <c r="DJ1424" s="9">
        <v>0</v>
      </c>
      <c r="DK1424" s="9">
        <v>0</v>
      </c>
      <c r="DL1424" s="9">
        <v>0.03</v>
      </c>
      <c r="DM1424" s="9">
        <v>0.04</v>
      </c>
      <c r="DN1424" s="9">
        <v>0.08</v>
      </c>
      <c r="DO1424" s="9">
        <v>0</v>
      </c>
      <c r="DP1424" s="9">
        <v>0.09</v>
      </c>
      <c r="DQ1424" s="9">
        <v>0.26</v>
      </c>
      <c r="DR1424" s="9">
        <v>0</v>
      </c>
      <c r="DS1424" s="9">
        <v>0.01</v>
      </c>
      <c r="DT1424" s="9">
        <v>0.02</v>
      </c>
      <c r="DU1424" s="9">
        <v>0.11</v>
      </c>
      <c r="DV1424" s="9">
        <v>0</v>
      </c>
      <c r="DW1424" s="9">
        <v>0</v>
      </c>
      <c r="DX1424" s="9">
        <v>0</v>
      </c>
      <c r="DY1424" s="16" t="s">
        <v>4151</v>
      </c>
      <c r="DZ1424" s="16" t="s">
        <v>4153</v>
      </c>
      <c r="EA1424" s="16" t="s">
        <v>4090</v>
      </c>
      <c r="EB1424" s="16" t="s">
        <v>4050</v>
      </c>
      <c r="EC1424" s="9">
        <v>878.54572224699996</v>
      </c>
      <c r="ED1424" s="17">
        <v>554.40816086147993</v>
      </c>
      <c r="EE1424" s="18">
        <v>0.63</v>
      </c>
      <c r="EF1424" s="19" t="s">
        <v>192</v>
      </c>
      <c r="EG1424" s="16" t="s">
        <v>4151</v>
      </c>
      <c r="EH1424" s="20" t="s">
        <v>4086</v>
      </c>
      <c r="EI1424" s="20" t="s">
        <v>4152</v>
      </c>
      <c r="EJ1424" s="20">
        <v>878.54572224699996</v>
      </c>
      <c r="EK1424" s="21">
        <v>1066.2804150262468</v>
      </c>
      <c r="EL1424" s="20">
        <v>1.0885714285714285</v>
      </c>
      <c r="EM1424" s="20">
        <v>1160.7223946428571</v>
      </c>
      <c r="EN1424" s="22">
        <f t="shared" si="706"/>
        <v>0.11499343832020997</v>
      </c>
      <c r="EO1424" s="23">
        <f t="shared" si="707"/>
        <v>0</v>
      </c>
      <c r="EP1424" s="22">
        <f t="shared" si="708"/>
        <v>0</v>
      </c>
      <c r="EQ1424" s="22">
        <f t="shared" si="709"/>
        <v>3.1181619256017503E-2</v>
      </c>
      <c r="ER1424" s="22">
        <f t="shared" si="710"/>
        <v>8.606856309263311E-2</v>
      </c>
      <c r="ES1424" s="22">
        <f t="shared" si="711"/>
        <v>0</v>
      </c>
      <c r="ET1424" s="22">
        <f t="shared" si="712"/>
        <v>0</v>
      </c>
      <c r="EU1424" s="22">
        <f t="shared" si="713"/>
        <v>0</v>
      </c>
      <c r="EV1424" s="22">
        <f t="shared" si="714"/>
        <v>0</v>
      </c>
      <c r="EW1424" s="22">
        <f t="shared" si="715"/>
        <v>0</v>
      </c>
      <c r="EX1424" s="22">
        <f t="shared" si="716"/>
        <v>1.0576221735959153E-2</v>
      </c>
      <c r="EY1424" s="22">
        <f t="shared" si="717"/>
        <v>0.18818380743982493</v>
      </c>
      <c r="EZ1424" s="22">
        <f t="shared" si="718"/>
        <v>0</v>
      </c>
      <c r="FA1424" s="22">
        <f t="shared" si="719"/>
        <v>2.8446389496717725E-2</v>
      </c>
      <c r="FB1424" s="22">
        <f t="shared" si="720"/>
        <v>0.65554339897884739</v>
      </c>
      <c r="FC1424" s="22">
        <f t="shared" si="16"/>
        <v>0.23458005249343833</v>
      </c>
      <c r="FD1424" s="22">
        <f t="shared" si="721"/>
        <v>0.27972027972027969</v>
      </c>
      <c r="FE1424" s="22">
        <f t="shared" si="722"/>
        <v>0.55244755244755239</v>
      </c>
      <c r="FF1424" s="22">
        <f t="shared" si="723"/>
        <v>5.5944055944055944E-2</v>
      </c>
      <c r="FG1424" s="22">
        <f t="shared" si="724"/>
        <v>0.11188811188811189</v>
      </c>
      <c r="FH1424" s="22">
        <f t="shared" si="725"/>
        <v>0.23540026246719159</v>
      </c>
      <c r="FI1424" s="23">
        <f t="shared" si="726"/>
        <v>0.13959973753280838</v>
      </c>
      <c r="FJ1424" s="24">
        <f t="shared" si="727"/>
        <v>0.59465223097112863</v>
      </c>
      <c r="FK1424" s="22">
        <f t="shared" si="728"/>
        <v>6.9387396075512753E-2</v>
      </c>
      <c r="FL1424" s="25">
        <v>1351.7726787620063</v>
      </c>
      <c r="FM1424" s="25">
        <v>12.317897545357523</v>
      </c>
      <c r="FN1424" s="25">
        <v>747.80895512855363</v>
      </c>
      <c r="FO1424" s="9">
        <v>459.91110229492188</v>
      </c>
      <c r="FP1424" s="26">
        <f t="shared" si="0"/>
        <v>514.69021606445313</v>
      </c>
      <c r="FQ1424" s="22">
        <f t="shared" si="729"/>
        <v>9.1059574902247697E-2</v>
      </c>
      <c r="FR1424" s="28">
        <f t="shared" si="730"/>
        <v>0.25838154378512784</v>
      </c>
      <c r="FS1424" s="28">
        <f t="shared" si="731"/>
        <v>0.65107596055107109</v>
      </c>
      <c r="FT1424" s="28">
        <f t="shared" si="732"/>
        <v>0.50402897514251954</v>
      </c>
      <c r="FU1424" s="28">
        <f t="shared" si="733"/>
        <v>0</v>
      </c>
      <c r="FV1424" s="28">
        <f t="shared" si="734"/>
        <v>0.49648810409592714</v>
      </c>
      <c r="FW1424" s="22">
        <f t="shared" si="735"/>
        <v>0.72178477690288712</v>
      </c>
      <c r="FX1424" s="22">
        <f t="shared" si="736"/>
        <v>1.524</v>
      </c>
      <c r="FY1424" s="22">
        <f t="shared" si="737"/>
        <v>0</v>
      </c>
    </row>
    <row r="1425" spans="1:181" ht="15.75" customHeight="1">
      <c r="A1425" s="9">
        <v>1</v>
      </c>
      <c r="B1425" s="9" t="s">
        <v>184</v>
      </c>
      <c r="C1425" s="9" t="s">
        <v>4154</v>
      </c>
      <c r="D1425" s="9" t="s">
        <v>4155</v>
      </c>
      <c r="E1425" s="9" t="s">
        <v>4156</v>
      </c>
      <c r="F1425" s="9" t="s">
        <v>4157</v>
      </c>
      <c r="G1425" s="9">
        <v>430.93734357900001</v>
      </c>
      <c r="H1425" s="9">
        <v>18.8125</v>
      </c>
      <c r="I1425" s="9">
        <v>38.0625</v>
      </c>
      <c r="J1425" s="9">
        <v>86.5</v>
      </c>
      <c r="K1425" s="9">
        <v>80.9375</v>
      </c>
      <c r="L1425" s="9">
        <v>136.8125</v>
      </c>
      <c r="M1425" s="9">
        <v>69.625</v>
      </c>
      <c r="N1425" s="9">
        <v>712.41241455078125</v>
      </c>
      <c r="O1425" s="9">
        <v>960.094970703125</v>
      </c>
      <c r="P1425" s="9">
        <v>841.08354995559273</v>
      </c>
      <c r="Q1425" s="9">
        <v>0</v>
      </c>
      <c r="R1425" s="9">
        <v>0</v>
      </c>
      <c r="S1425" s="9">
        <v>318.4375</v>
      </c>
      <c r="T1425" s="9">
        <v>0</v>
      </c>
      <c r="U1425" s="9">
        <v>112.3125</v>
      </c>
      <c r="V1425" s="9">
        <v>0</v>
      </c>
      <c r="W1425" s="9">
        <v>1339.560968537045</v>
      </c>
      <c r="X1425" s="9">
        <v>12.160353777004495</v>
      </c>
      <c r="Y1425" s="9">
        <v>22</v>
      </c>
      <c r="Z1425" s="9">
        <v>76287.871700000003</v>
      </c>
      <c r="AA1425" s="9">
        <v>78.39</v>
      </c>
      <c r="AB1425" s="9">
        <v>31.92</v>
      </c>
      <c r="AC1425" s="9">
        <v>19.54</v>
      </c>
      <c r="AD1425" s="9">
        <v>12.38</v>
      </c>
      <c r="AE1425" s="9">
        <v>2.13</v>
      </c>
      <c r="AF1425" s="9">
        <v>37.51</v>
      </c>
      <c r="AG1425" s="9">
        <v>6.83</v>
      </c>
      <c r="AH1425" s="9">
        <v>6.7</v>
      </c>
      <c r="AI1425" s="9">
        <v>10.9</v>
      </c>
      <c r="AJ1425" s="9">
        <v>1.4</v>
      </c>
      <c r="AK1425" s="9">
        <v>3.2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1.35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  <c r="BD1425" s="9">
        <v>0</v>
      </c>
      <c r="BE1425" s="9">
        <v>0</v>
      </c>
      <c r="BF1425" s="9">
        <v>0</v>
      </c>
      <c r="BG1425" s="9">
        <v>6.54</v>
      </c>
      <c r="BH1425" s="9">
        <v>1.86</v>
      </c>
      <c r="BI1425" s="9">
        <v>0</v>
      </c>
      <c r="BJ1425" s="9">
        <v>0</v>
      </c>
      <c r="BK1425" s="9">
        <v>17.010000000000002</v>
      </c>
      <c r="BL1425" s="9">
        <v>0</v>
      </c>
      <c r="BM1425" s="9">
        <v>4.8500000000000005</v>
      </c>
      <c r="BN1425" s="9">
        <v>10.56</v>
      </c>
      <c r="BO1425" s="9">
        <v>0.48</v>
      </c>
      <c r="BP1425" s="9">
        <v>0</v>
      </c>
      <c r="BQ1425" s="9">
        <v>0</v>
      </c>
      <c r="BR1425" s="9">
        <v>0</v>
      </c>
      <c r="BS1425" s="9">
        <v>1.05</v>
      </c>
      <c r="BT1425" s="9">
        <v>0.81</v>
      </c>
      <c r="BU1425" s="9">
        <v>0</v>
      </c>
      <c r="BV1425" s="9">
        <v>0</v>
      </c>
      <c r="BW1425" s="9">
        <v>0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9">
        <v>9.99</v>
      </c>
      <c r="CF1425" s="9">
        <v>3.74</v>
      </c>
      <c r="CG1425" s="9">
        <v>1.37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1.1599999999999999</v>
      </c>
      <c r="CQ1425" s="9">
        <v>13.5</v>
      </c>
      <c r="CR1425" s="9">
        <v>0</v>
      </c>
      <c r="CS1425" s="9">
        <v>4.12</v>
      </c>
      <c r="CT1425" s="9">
        <v>0</v>
      </c>
      <c r="CU1425" s="9">
        <v>56</v>
      </c>
      <c r="CV1425" s="9">
        <v>30.799999999999997</v>
      </c>
      <c r="CW1425" s="9" t="s">
        <v>4156</v>
      </c>
      <c r="CX1425" s="9">
        <v>430.94</v>
      </c>
      <c r="CY1425" s="9">
        <v>0.01</v>
      </c>
      <c r="CZ1425" s="9">
        <v>7.0000000000000007E-2</v>
      </c>
      <c r="DA1425" s="9">
        <v>0</v>
      </c>
      <c r="DB1425" s="9">
        <v>0</v>
      </c>
      <c r="DC1425" s="9">
        <v>0.01</v>
      </c>
      <c r="DD1425" s="9">
        <v>0</v>
      </c>
      <c r="DE1425" s="9">
        <v>0</v>
      </c>
      <c r="DF1425" s="9">
        <v>0.2</v>
      </c>
      <c r="DG1425" s="9">
        <v>0</v>
      </c>
      <c r="DH1425" s="9">
        <v>0</v>
      </c>
      <c r="DI1425" s="9">
        <v>0</v>
      </c>
      <c r="DJ1425" s="9">
        <v>0</v>
      </c>
      <c r="DK1425" s="9">
        <v>0</v>
      </c>
      <c r="DL1425" s="9">
        <v>0.1</v>
      </c>
      <c r="DM1425" s="9">
        <v>0.09</v>
      </c>
      <c r="DN1425" s="9">
        <v>0.01</v>
      </c>
      <c r="DO1425" s="9">
        <v>0</v>
      </c>
      <c r="DP1425" s="9">
        <v>0.02</v>
      </c>
      <c r="DQ1425" s="9">
        <v>0.32</v>
      </c>
      <c r="DR1425" s="9">
        <v>0</v>
      </c>
      <c r="DS1425" s="9">
        <v>0</v>
      </c>
      <c r="DT1425" s="9">
        <v>0</v>
      </c>
      <c r="DU1425" s="9">
        <v>0.17</v>
      </c>
      <c r="DV1425" s="9">
        <v>0</v>
      </c>
      <c r="DW1425" s="9">
        <v>0</v>
      </c>
      <c r="DX1425" s="9">
        <v>0</v>
      </c>
      <c r="DY1425" s="16" t="s">
        <v>4156</v>
      </c>
      <c r="DZ1425" s="16" t="s">
        <v>4158</v>
      </c>
      <c r="EA1425" s="16" t="s">
        <v>4159</v>
      </c>
      <c r="EB1425" s="16" t="s">
        <v>4050</v>
      </c>
      <c r="EC1425" s="9">
        <v>430.93734357900001</v>
      </c>
      <c r="ED1425" s="17">
        <v>165.96889043639999</v>
      </c>
      <c r="EE1425" s="18">
        <v>0.39</v>
      </c>
      <c r="EF1425" s="19" t="s">
        <v>192</v>
      </c>
      <c r="EG1425" s="16" t="s">
        <v>4156</v>
      </c>
      <c r="EH1425" s="20" t="s">
        <v>4155</v>
      </c>
      <c r="EI1425" s="20" t="s">
        <v>4157</v>
      </c>
      <c r="EJ1425" s="20">
        <v>430.93734357900001</v>
      </c>
      <c r="EK1425" s="21">
        <v>973.18371858655439</v>
      </c>
      <c r="EL1425" s="20">
        <v>2.5451298701298706</v>
      </c>
      <c r="EM1425" s="20">
        <v>2476.8789512987018</v>
      </c>
      <c r="EN1425" s="22">
        <f t="shared" si="706"/>
        <v>0.47531572904707237</v>
      </c>
      <c r="EO1425" s="23">
        <f t="shared" si="707"/>
        <v>0</v>
      </c>
      <c r="EP1425" s="22">
        <f t="shared" si="708"/>
        <v>0</v>
      </c>
      <c r="EQ1425" s="22">
        <f t="shared" si="709"/>
        <v>0</v>
      </c>
      <c r="ER1425" s="22">
        <f t="shared" si="710"/>
        <v>0.24493769470404983</v>
      </c>
      <c r="ES1425" s="22">
        <f t="shared" si="711"/>
        <v>8.4890965732087223E-2</v>
      </c>
      <c r="ET1425" s="22">
        <f t="shared" si="712"/>
        <v>0</v>
      </c>
      <c r="EU1425" s="22">
        <f t="shared" si="713"/>
        <v>6.295430944963655E-2</v>
      </c>
      <c r="EV1425" s="22">
        <f t="shared" si="714"/>
        <v>0.13707165109034267</v>
      </c>
      <c r="EW1425" s="22">
        <f t="shared" si="715"/>
        <v>6.2305295950155753E-3</v>
      </c>
      <c r="EX1425" s="22">
        <f t="shared" si="716"/>
        <v>0</v>
      </c>
      <c r="EY1425" s="22">
        <f t="shared" si="717"/>
        <v>1.3629283489096573E-2</v>
      </c>
      <c r="EZ1425" s="22">
        <f t="shared" si="718"/>
        <v>1.0514018691588784E-2</v>
      </c>
      <c r="FA1425" s="22">
        <f t="shared" si="719"/>
        <v>0.19600207684319834</v>
      </c>
      <c r="FB1425" s="22">
        <f t="shared" si="720"/>
        <v>0.24376947040498442</v>
      </c>
      <c r="FC1425" s="22">
        <f t="shared" si="16"/>
        <v>0.28319938767699959</v>
      </c>
      <c r="FD1425" s="22">
        <f t="shared" si="721"/>
        <v>0.30180180180180183</v>
      </c>
      <c r="FE1425" s="22">
        <f t="shared" si="722"/>
        <v>0.49099099099099103</v>
      </c>
      <c r="FF1425" s="22">
        <f t="shared" si="723"/>
        <v>6.3063063063063057E-2</v>
      </c>
      <c r="FG1425" s="22">
        <f t="shared" si="724"/>
        <v>0.14414414414414414</v>
      </c>
      <c r="FH1425" s="22">
        <f t="shared" si="725"/>
        <v>0.40719479525449676</v>
      </c>
      <c r="FI1425" s="23">
        <f t="shared" si="726"/>
        <v>0.4785049113407322</v>
      </c>
      <c r="FJ1425" s="24">
        <f t="shared" si="727"/>
        <v>8.7128460262788615E-2</v>
      </c>
      <c r="FK1425" s="22">
        <f t="shared" si="728"/>
        <v>0.18190579481685007</v>
      </c>
      <c r="FL1425" s="25">
        <v>1339.560968537045</v>
      </c>
      <c r="FM1425" s="25">
        <v>12.160353777004495</v>
      </c>
      <c r="FN1425" s="25">
        <v>841.08354995559273</v>
      </c>
      <c r="FO1425" s="9">
        <v>712.41241455078125</v>
      </c>
      <c r="FP1425" s="26">
        <f t="shared" si="0"/>
        <v>247.68255615234375</v>
      </c>
      <c r="FQ1425" s="22">
        <f t="shared" si="729"/>
        <v>0.13197974333726684</v>
      </c>
      <c r="FR1425" s="28">
        <f t="shared" si="730"/>
        <v>0.38854256307751417</v>
      </c>
      <c r="FS1425" s="28">
        <f t="shared" si="731"/>
        <v>0.47904295850878287</v>
      </c>
      <c r="FT1425" s="28">
        <f t="shared" si="732"/>
        <v>0.73894153000370832</v>
      </c>
      <c r="FU1425" s="28">
        <f t="shared" si="733"/>
        <v>0</v>
      </c>
      <c r="FV1425" s="28">
        <f t="shared" si="734"/>
        <v>0.26062373491985552</v>
      </c>
      <c r="FW1425" s="22">
        <f t="shared" si="735"/>
        <v>0.71437683377981887</v>
      </c>
      <c r="FX1425" s="22">
        <f t="shared" si="736"/>
        <v>3.563181818181818</v>
      </c>
      <c r="FY1425" s="22">
        <f t="shared" si="737"/>
        <v>6.136363636363637E-2</v>
      </c>
    </row>
    <row r="1426" spans="1:181" ht="15.75" customHeight="1">
      <c r="A1426" s="9">
        <v>1</v>
      </c>
      <c r="B1426" s="9" t="s">
        <v>184</v>
      </c>
      <c r="C1426" s="9" t="s">
        <v>4154</v>
      </c>
      <c r="D1426" s="9" t="s">
        <v>4155</v>
      </c>
      <c r="E1426" s="9" t="s">
        <v>4160</v>
      </c>
      <c r="F1426" s="9" t="s">
        <v>991</v>
      </c>
      <c r="G1426" s="9">
        <v>1928.6610964399999</v>
      </c>
      <c r="H1426" s="9">
        <v>874.3125</v>
      </c>
      <c r="I1426" s="9">
        <v>519.875</v>
      </c>
      <c r="J1426" s="9">
        <v>338.125</v>
      </c>
      <c r="K1426" s="9">
        <v>127.1875</v>
      </c>
      <c r="L1426" s="9">
        <v>65.6875</v>
      </c>
      <c r="M1426" s="9">
        <v>3.6875</v>
      </c>
      <c r="N1426" s="9">
        <v>854.091064453125</v>
      </c>
      <c r="O1426" s="9">
        <v>990</v>
      </c>
      <c r="P1426" s="9">
        <v>929.00498083818059</v>
      </c>
      <c r="Q1426" s="9">
        <v>27.5625</v>
      </c>
      <c r="R1426" s="9">
        <v>88.75</v>
      </c>
      <c r="S1426" s="9">
        <v>1775.0625</v>
      </c>
      <c r="T1426" s="9">
        <v>0</v>
      </c>
      <c r="U1426" s="9">
        <v>0</v>
      </c>
      <c r="V1426" s="9">
        <v>37.5</v>
      </c>
      <c r="W1426" s="9">
        <v>1382.4855614973262</v>
      </c>
      <c r="X1426" s="9">
        <v>11.610704585966619</v>
      </c>
      <c r="Y1426" s="9">
        <v>96</v>
      </c>
      <c r="Z1426" s="9">
        <v>2291512.3739</v>
      </c>
      <c r="AA1426" s="9">
        <v>634.95000000000005</v>
      </c>
      <c r="AB1426" s="9">
        <v>385.15</v>
      </c>
      <c r="AC1426" s="9">
        <v>380.99</v>
      </c>
      <c r="AD1426" s="9">
        <v>4.16</v>
      </c>
      <c r="AE1426" s="9">
        <v>5.65</v>
      </c>
      <c r="AF1426" s="9">
        <v>5.36</v>
      </c>
      <c r="AG1426" s="9">
        <v>238.79</v>
      </c>
      <c r="AH1426" s="9">
        <v>887.3</v>
      </c>
      <c r="AI1426" s="9">
        <v>25.8</v>
      </c>
      <c r="AJ1426" s="9">
        <v>34.200000000000003</v>
      </c>
      <c r="AK1426" s="9">
        <v>12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103.58</v>
      </c>
      <c r="AT1426" s="9">
        <v>0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0</v>
      </c>
      <c r="BB1426" s="9">
        <v>0</v>
      </c>
      <c r="BC1426" s="9">
        <v>3.99</v>
      </c>
      <c r="BD1426" s="9">
        <v>0</v>
      </c>
      <c r="BE1426" s="9">
        <v>0</v>
      </c>
      <c r="BF1426" s="9">
        <v>0</v>
      </c>
      <c r="BG1426" s="9">
        <v>0</v>
      </c>
      <c r="BH1426" s="9">
        <v>0</v>
      </c>
      <c r="BI1426" s="9">
        <v>0</v>
      </c>
      <c r="BJ1426" s="9">
        <v>0</v>
      </c>
      <c r="BK1426" s="9">
        <v>0</v>
      </c>
      <c r="BL1426" s="9">
        <v>0</v>
      </c>
      <c r="BM1426" s="9">
        <v>0</v>
      </c>
      <c r="BN1426" s="9">
        <v>337.84</v>
      </c>
      <c r="BO1426" s="9">
        <v>88.41</v>
      </c>
      <c r="BP1426" s="9">
        <v>21.01</v>
      </c>
      <c r="BQ1426" s="9">
        <v>0</v>
      </c>
      <c r="BR1426" s="9">
        <v>0</v>
      </c>
      <c r="BS1426" s="9">
        <v>20.5</v>
      </c>
      <c r="BT1426" s="9">
        <v>38.43</v>
      </c>
      <c r="BU1426" s="9">
        <v>3.6</v>
      </c>
      <c r="BV1426" s="9">
        <v>0</v>
      </c>
      <c r="BW1426" s="9">
        <v>0</v>
      </c>
      <c r="BX1426" s="9">
        <v>0</v>
      </c>
      <c r="BY1426" s="9">
        <v>3.39</v>
      </c>
      <c r="BZ1426" s="9">
        <v>0</v>
      </c>
      <c r="CA1426" s="9">
        <v>0</v>
      </c>
      <c r="CB1426" s="9">
        <v>0</v>
      </c>
      <c r="CC1426" s="9">
        <v>0</v>
      </c>
      <c r="CD1426" s="9">
        <v>0</v>
      </c>
      <c r="CE1426" s="9">
        <v>2.89</v>
      </c>
      <c r="CF1426" s="9">
        <v>0</v>
      </c>
      <c r="CG1426" s="9">
        <v>0</v>
      </c>
      <c r="CH1426" s="9">
        <v>0</v>
      </c>
      <c r="CI1426" s="9">
        <v>1.17</v>
      </c>
      <c r="CJ1426" s="9">
        <v>0</v>
      </c>
      <c r="CK1426" s="9">
        <v>0</v>
      </c>
      <c r="CL1426" s="9">
        <v>0</v>
      </c>
      <c r="CM1426" s="9">
        <v>0</v>
      </c>
      <c r="CN1426" s="9">
        <v>0</v>
      </c>
      <c r="CO1426" s="9">
        <v>2.8</v>
      </c>
      <c r="CP1426" s="9">
        <v>7.34</v>
      </c>
      <c r="CQ1426" s="9">
        <v>0</v>
      </c>
      <c r="CR1426" s="9">
        <v>0</v>
      </c>
      <c r="CS1426" s="9">
        <v>0</v>
      </c>
      <c r="CT1426" s="9">
        <v>0</v>
      </c>
      <c r="CU1426" s="9">
        <v>117</v>
      </c>
      <c r="CV1426" s="9">
        <v>144</v>
      </c>
      <c r="CW1426" s="9" t="s">
        <v>4160</v>
      </c>
      <c r="CX1426" s="9">
        <v>1928.66</v>
      </c>
      <c r="CY1426" s="9">
        <v>0.03</v>
      </c>
      <c r="CZ1426" s="9">
        <v>0.25</v>
      </c>
      <c r="DA1426" s="9">
        <v>0</v>
      </c>
      <c r="DB1426" s="9">
        <v>0</v>
      </c>
      <c r="DC1426" s="9">
        <v>0</v>
      </c>
      <c r="DD1426" s="9">
        <v>0</v>
      </c>
      <c r="DE1426" s="9">
        <v>0.05</v>
      </c>
      <c r="DF1426" s="9">
        <v>0.2</v>
      </c>
      <c r="DG1426" s="9">
        <v>0</v>
      </c>
      <c r="DH1426" s="9">
        <v>0</v>
      </c>
      <c r="DI1426" s="9">
        <v>0</v>
      </c>
      <c r="DJ1426" s="9">
        <v>0</v>
      </c>
      <c r="DK1426" s="9">
        <v>0</v>
      </c>
      <c r="DL1426" s="9">
        <v>0</v>
      </c>
      <c r="DM1426" s="9">
        <v>0</v>
      </c>
      <c r="DN1426" s="9">
        <v>0.02</v>
      </c>
      <c r="DO1426" s="9">
        <v>0</v>
      </c>
      <c r="DP1426" s="9">
        <v>0</v>
      </c>
      <c r="DQ1426" s="9">
        <v>0.11</v>
      </c>
      <c r="DR1426" s="9">
        <v>0</v>
      </c>
      <c r="DS1426" s="9">
        <v>0</v>
      </c>
      <c r="DT1426" s="9">
        <v>0.01</v>
      </c>
      <c r="DU1426" s="9">
        <v>0.32</v>
      </c>
      <c r="DV1426" s="9">
        <v>0</v>
      </c>
      <c r="DW1426" s="9">
        <v>0</v>
      </c>
      <c r="DX1426" s="9">
        <v>0</v>
      </c>
      <c r="DY1426" s="16" t="s">
        <v>4160</v>
      </c>
      <c r="DZ1426" s="16" t="s">
        <v>992</v>
      </c>
      <c r="EA1426" s="16" t="s">
        <v>4159</v>
      </c>
      <c r="EB1426" s="16" t="s">
        <v>4050</v>
      </c>
      <c r="EC1426" s="9">
        <v>1928.6610964399999</v>
      </c>
      <c r="ED1426" s="17">
        <v>1157.6390075499</v>
      </c>
      <c r="EE1426" s="18">
        <v>0.6</v>
      </c>
      <c r="EF1426" s="19" t="s">
        <v>192</v>
      </c>
      <c r="EG1426" s="16" t="s">
        <v>4160</v>
      </c>
      <c r="EH1426" s="20" t="s">
        <v>4155</v>
      </c>
      <c r="EI1426" s="20" t="s">
        <v>991</v>
      </c>
      <c r="EJ1426" s="20">
        <v>1928.6610964399999</v>
      </c>
      <c r="EK1426" s="21">
        <v>3608.9650742578151</v>
      </c>
      <c r="EL1426" s="20">
        <v>4.4093750000000007</v>
      </c>
      <c r="EM1426" s="20">
        <v>15913.280374305556</v>
      </c>
      <c r="EN1426" s="22">
        <f t="shared" si="706"/>
        <v>0.77121033152216689</v>
      </c>
      <c r="EO1426" s="23">
        <f t="shared" si="707"/>
        <v>0</v>
      </c>
      <c r="EP1426" s="22">
        <f t="shared" si="708"/>
        <v>0</v>
      </c>
      <c r="EQ1426" s="22">
        <f t="shared" si="709"/>
        <v>7.6089858499561389E-3</v>
      </c>
      <c r="ER1426" s="22">
        <f t="shared" si="710"/>
        <v>0</v>
      </c>
      <c r="ES1426" s="22">
        <f t="shared" si="711"/>
        <v>0</v>
      </c>
      <c r="ET1426" s="22">
        <f t="shared" si="712"/>
        <v>0</v>
      </c>
      <c r="EU1426" s="22">
        <f t="shared" si="713"/>
        <v>0</v>
      </c>
      <c r="EV1426" s="22">
        <f t="shared" si="714"/>
        <v>0.64426560890956941</v>
      </c>
      <c r="EW1426" s="22">
        <f t="shared" si="715"/>
        <v>0.20866547160456159</v>
      </c>
      <c r="EX1426" s="22">
        <f t="shared" si="716"/>
        <v>0</v>
      </c>
      <c r="EY1426" s="22">
        <f t="shared" si="717"/>
        <v>4.1324993325451011E-2</v>
      </c>
      <c r="EZ1426" s="22">
        <f t="shared" si="718"/>
        <v>7.3286547923261752E-2</v>
      </c>
      <c r="FA1426" s="22">
        <f t="shared" si="719"/>
        <v>5.5112704527251234E-3</v>
      </c>
      <c r="FB1426" s="22">
        <f t="shared" si="720"/>
        <v>1.9337121934475E-2</v>
      </c>
      <c r="FC1426" s="22">
        <f t="shared" si="16"/>
        <v>1.5108276242223795</v>
      </c>
      <c r="FD1426" s="22">
        <f t="shared" si="721"/>
        <v>0.92494527259460024</v>
      </c>
      <c r="FE1426" s="22">
        <f t="shared" si="722"/>
        <v>2.6894610653601585E-2</v>
      </c>
      <c r="FF1426" s="22">
        <f t="shared" si="723"/>
        <v>3.5650995517564898E-2</v>
      </c>
      <c r="FG1426" s="22">
        <f t="shared" si="724"/>
        <v>1.2509121234233296E-2</v>
      </c>
      <c r="FH1426" s="22">
        <f t="shared" si="725"/>
        <v>0.60658319552720674</v>
      </c>
      <c r="FI1426" s="23">
        <f t="shared" si="726"/>
        <v>8.4416095755571307E-3</v>
      </c>
      <c r="FJ1426" s="24">
        <f t="shared" si="727"/>
        <v>0.37607685644538935</v>
      </c>
      <c r="FK1426" s="22">
        <f t="shared" si="728"/>
        <v>0.32921802652213822</v>
      </c>
      <c r="FL1426" s="25">
        <v>1382.4855614973262</v>
      </c>
      <c r="FM1426" s="25">
        <v>11.610704585966619</v>
      </c>
      <c r="FN1426" s="25">
        <v>929.00498083818059</v>
      </c>
      <c r="FO1426" s="9">
        <v>854.091064453125</v>
      </c>
      <c r="FP1426" s="26">
        <f t="shared" si="0"/>
        <v>135.908935546875</v>
      </c>
      <c r="FQ1426" s="22">
        <f t="shared" si="729"/>
        <v>0.72287842720187967</v>
      </c>
      <c r="FR1426" s="28">
        <f t="shared" si="730"/>
        <v>0.24126193080727998</v>
      </c>
      <c r="FS1426" s="28">
        <f t="shared" si="731"/>
        <v>3.5970549791280157E-2</v>
      </c>
      <c r="FT1426" s="28">
        <f t="shared" si="732"/>
        <v>0.96637636515834735</v>
      </c>
      <c r="FU1426" s="28">
        <f t="shared" si="733"/>
        <v>0</v>
      </c>
      <c r="FV1426" s="28">
        <f t="shared" si="734"/>
        <v>1.9443540427719005E-2</v>
      </c>
      <c r="FW1426" s="22">
        <f t="shared" si="735"/>
        <v>0.18426647767540749</v>
      </c>
      <c r="FX1426" s="22">
        <f t="shared" si="736"/>
        <v>6.6140625000000002</v>
      </c>
      <c r="FY1426" s="22">
        <f t="shared" si="737"/>
        <v>1.0789583333333332</v>
      </c>
    </row>
    <row r="1427" spans="1:181" ht="15.75" customHeight="1">
      <c r="A1427" s="9">
        <v>1</v>
      </c>
      <c r="B1427" s="9" t="s">
        <v>184</v>
      </c>
      <c r="C1427" s="9" t="s">
        <v>4154</v>
      </c>
      <c r="D1427" s="9" t="s">
        <v>4155</v>
      </c>
      <c r="E1427" s="9" t="s">
        <v>4161</v>
      </c>
      <c r="F1427" s="9" t="s">
        <v>4162</v>
      </c>
      <c r="G1427" s="9">
        <v>949.99795640499997</v>
      </c>
      <c r="H1427" s="9">
        <v>87.75</v>
      </c>
      <c r="I1427" s="9">
        <v>137.3125</v>
      </c>
      <c r="J1427" s="9">
        <v>214.625</v>
      </c>
      <c r="K1427" s="9">
        <v>211.8125</v>
      </c>
      <c r="L1427" s="9">
        <v>230.25</v>
      </c>
      <c r="M1427" s="9">
        <v>67.6875</v>
      </c>
      <c r="N1427" s="9">
        <v>524.05865478515625</v>
      </c>
      <c r="O1427" s="9">
        <v>790</v>
      </c>
      <c r="P1427" s="9">
        <v>628.89538626852584</v>
      </c>
      <c r="Q1427" s="9">
        <v>0</v>
      </c>
      <c r="R1427" s="9">
        <v>343.25</v>
      </c>
      <c r="S1427" s="9">
        <v>295.1875</v>
      </c>
      <c r="T1427" s="9">
        <v>97.5</v>
      </c>
      <c r="U1427" s="9">
        <v>178</v>
      </c>
      <c r="V1427" s="9">
        <v>35.5</v>
      </c>
      <c r="W1427" s="9">
        <v>1331.1497991703432</v>
      </c>
      <c r="X1427" s="9">
        <v>13.120714426812405</v>
      </c>
      <c r="Y1427" s="9">
        <v>65</v>
      </c>
      <c r="Z1427" s="9">
        <v>358857.89169999998</v>
      </c>
      <c r="AA1427" s="9">
        <v>237.32</v>
      </c>
      <c r="AB1427" s="9">
        <v>92.47</v>
      </c>
      <c r="AC1427" s="9">
        <v>63.52</v>
      </c>
      <c r="AD1427" s="9">
        <v>28.95</v>
      </c>
      <c r="AE1427" s="9">
        <v>6.06</v>
      </c>
      <c r="AF1427" s="9">
        <v>122.62</v>
      </c>
      <c r="AG1427" s="9">
        <v>16.170000000000002</v>
      </c>
      <c r="AH1427" s="9">
        <v>21.3</v>
      </c>
      <c r="AI1427" s="9">
        <v>42.5</v>
      </c>
      <c r="AJ1427" s="9">
        <v>4.5</v>
      </c>
      <c r="AK1427" s="9">
        <v>8</v>
      </c>
      <c r="AL1427" s="9">
        <v>0</v>
      </c>
      <c r="AM1427" s="9">
        <v>0</v>
      </c>
      <c r="AN1427" s="9">
        <v>0</v>
      </c>
      <c r="AO1427" s="9">
        <v>1</v>
      </c>
      <c r="AP1427" s="9">
        <v>0</v>
      </c>
      <c r="AQ1427" s="9">
        <v>6.52</v>
      </c>
      <c r="AR1427" s="9">
        <v>0</v>
      </c>
      <c r="AS1427" s="9">
        <v>6.11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9.74</v>
      </c>
      <c r="BD1427" s="9">
        <v>0</v>
      </c>
      <c r="BE1427" s="9">
        <v>0</v>
      </c>
      <c r="BF1427" s="9">
        <v>0</v>
      </c>
      <c r="BG1427" s="9">
        <v>0</v>
      </c>
      <c r="BH1427" s="9">
        <v>59.99</v>
      </c>
      <c r="BI1427" s="9">
        <v>0</v>
      </c>
      <c r="BJ1427" s="9">
        <v>0</v>
      </c>
      <c r="BK1427" s="9">
        <v>1.1000000000000001</v>
      </c>
      <c r="BL1427" s="9">
        <v>0</v>
      </c>
      <c r="BM1427" s="9">
        <v>57.33</v>
      </c>
      <c r="BN1427" s="9">
        <v>5.1000000000000005</v>
      </c>
      <c r="BO1427" s="9">
        <v>10.61</v>
      </c>
      <c r="BP1427" s="9">
        <v>0</v>
      </c>
      <c r="BQ1427" s="9">
        <v>6.3</v>
      </c>
      <c r="BR1427" s="9">
        <v>0</v>
      </c>
      <c r="BS1427" s="9">
        <v>1.1599999999999999</v>
      </c>
      <c r="BT1427" s="9">
        <v>0</v>
      </c>
      <c r="BU1427" s="9">
        <v>0</v>
      </c>
      <c r="BV1427" s="9">
        <v>0</v>
      </c>
      <c r="BW1427" s="9">
        <v>0</v>
      </c>
      <c r="BX1427" s="9">
        <v>0</v>
      </c>
      <c r="BY1427" s="9">
        <v>0</v>
      </c>
      <c r="BZ1427" s="9">
        <v>0</v>
      </c>
      <c r="CA1427" s="9">
        <v>0.52</v>
      </c>
      <c r="CB1427" s="9">
        <v>0</v>
      </c>
      <c r="CC1427" s="9">
        <v>0</v>
      </c>
      <c r="CD1427" s="9">
        <v>3.27</v>
      </c>
      <c r="CE1427" s="9">
        <v>8.620000000000001</v>
      </c>
      <c r="CF1427" s="9">
        <v>2.6</v>
      </c>
      <c r="CG1427" s="9">
        <v>7.34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6.83</v>
      </c>
      <c r="CO1427" s="9">
        <v>0</v>
      </c>
      <c r="CP1427" s="9">
        <v>0</v>
      </c>
      <c r="CQ1427" s="9">
        <v>6.88</v>
      </c>
      <c r="CR1427" s="9">
        <v>0</v>
      </c>
      <c r="CS1427" s="9">
        <v>34.770000000000003</v>
      </c>
      <c r="CT1427" s="9">
        <v>1.53</v>
      </c>
      <c r="CU1427" s="9">
        <v>182</v>
      </c>
      <c r="CV1427" s="9">
        <v>84.5</v>
      </c>
      <c r="CW1427" s="9" t="s">
        <v>4161</v>
      </c>
      <c r="CX1427" s="9">
        <v>950</v>
      </c>
      <c r="CY1427" s="9">
        <v>0.05</v>
      </c>
      <c r="CZ1427" s="9">
        <v>0.05</v>
      </c>
      <c r="DA1427" s="9">
        <v>0</v>
      </c>
      <c r="DB1427" s="9">
        <v>0.01</v>
      </c>
      <c r="DC1427" s="9">
        <v>0.06</v>
      </c>
      <c r="DD1427" s="9">
        <v>0</v>
      </c>
      <c r="DE1427" s="9">
        <v>0</v>
      </c>
      <c r="DF1427" s="9">
        <v>0.28999999999999998</v>
      </c>
      <c r="DG1427" s="9">
        <v>0</v>
      </c>
      <c r="DH1427" s="9">
        <v>0</v>
      </c>
      <c r="DI1427" s="9">
        <v>0</v>
      </c>
      <c r="DJ1427" s="9">
        <v>0</v>
      </c>
      <c r="DK1427" s="9">
        <v>0</v>
      </c>
      <c r="DL1427" s="9">
        <v>0.19</v>
      </c>
      <c r="DM1427" s="9">
        <v>0.04</v>
      </c>
      <c r="DN1427" s="9">
        <v>0</v>
      </c>
      <c r="DO1427" s="9">
        <v>0</v>
      </c>
      <c r="DP1427" s="9">
        <v>0.01</v>
      </c>
      <c r="DQ1427" s="9">
        <v>0.23</v>
      </c>
      <c r="DR1427" s="9">
        <v>0</v>
      </c>
      <c r="DS1427" s="9">
        <v>0</v>
      </c>
      <c r="DT1427" s="9">
        <v>0.01</v>
      </c>
      <c r="DU1427" s="9">
        <v>0.06</v>
      </c>
      <c r="DV1427" s="9">
        <v>0</v>
      </c>
      <c r="DW1427" s="9">
        <v>0</v>
      </c>
      <c r="DX1427" s="9">
        <v>0</v>
      </c>
      <c r="DY1427" s="16" t="s">
        <v>4161</v>
      </c>
      <c r="DZ1427" s="16" t="s">
        <v>4163</v>
      </c>
      <c r="EA1427" s="16" t="s">
        <v>4159</v>
      </c>
      <c r="EB1427" s="16" t="s">
        <v>4050</v>
      </c>
      <c r="EC1427" s="9">
        <v>949.99795640499997</v>
      </c>
      <c r="ED1427" s="17">
        <v>217.19655817087798</v>
      </c>
      <c r="EE1427" s="18">
        <v>0.23</v>
      </c>
      <c r="EF1427" s="19" t="s">
        <v>192</v>
      </c>
      <c r="EG1427" s="16" t="s">
        <v>4161</v>
      </c>
      <c r="EH1427" s="20" t="s">
        <v>4155</v>
      </c>
      <c r="EI1427" s="20" t="s">
        <v>4162</v>
      </c>
      <c r="EJ1427" s="20">
        <v>949.99795640499997</v>
      </c>
      <c r="EK1427" s="21">
        <v>1512.1266294454745</v>
      </c>
      <c r="EL1427" s="20">
        <v>2.8085207100591716</v>
      </c>
      <c r="EM1427" s="20">
        <v>4246.8389550295851</v>
      </c>
      <c r="EN1427" s="22">
        <f t="shared" si="706"/>
        <v>0.42288892634417663</v>
      </c>
      <c r="EO1427" s="23">
        <f t="shared" si="707"/>
        <v>3.1963276235814173E-2</v>
      </c>
      <c r="EP1427" s="22">
        <f t="shared" si="708"/>
        <v>0</v>
      </c>
      <c r="EQ1427" s="22">
        <f t="shared" si="709"/>
        <v>4.2503054634316639E-2</v>
      </c>
      <c r="ER1427" s="22">
        <f t="shared" si="710"/>
        <v>0.26658230057601678</v>
      </c>
      <c r="ES1427" s="22">
        <f t="shared" si="711"/>
        <v>0</v>
      </c>
      <c r="ET1427" s="22">
        <f t="shared" si="712"/>
        <v>0</v>
      </c>
      <c r="EU1427" s="22">
        <f t="shared" si="713"/>
        <v>0.25017455053237914</v>
      </c>
      <c r="EV1427" s="22">
        <f t="shared" si="714"/>
        <v>2.2255192878338284E-2</v>
      </c>
      <c r="EW1427" s="22">
        <f t="shared" si="715"/>
        <v>4.6299528713562584E-2</v>
      </c>
      <c r="EX1427" s="22">
        <f t="shared" si="716"/>
        <v>2.7491708849711995E-2</v>
      </c>
      <c r="EY1427" s="22">
        <f t="shared" si="717"/>
        <v>5.0619654389945897E-3</v>
      </c>
      <c r="EZ1427" s="22">
        <f t="shared" si="718"/>
        <v>0</v>
      </c>
      <c r="FA1427" s="22">
        <f t="shared" si="719"/>
        <v>9.5260953045906802E-2</v>
      </c>
      <c r="FB1427" s="22">
        <f t="shared" si="720"/>
        <v>0.21155524524349803</v>
      </c>
      <c r="FC1427" s="22">
        <f t="shared" si="16"/>
        <v>0.32150682622619248</v>
      </c>
      <c r="FD1427" s="22">
        <f t="shared" si="721"/>
        <v>0.27916120576671039</v>
      </c>
      <c r="FE1427" s="22">
        <f t="shared" si="722"/>
        <v>0.55701179554390567</v>
      </c>
      <c r="FF1427" s="22">
        <f t="shared" si="723"/>
        <v>5.8977719528178249E-2</v>
      </c>
      <c r="FG1427" s="22">
        <f t="shared" si="724"/>
        <v>0.10484927916120577</v>
      </c>
      <c r="FH1427" s="22">
        <f t="shared" si="725"/>
        <v>0.38964267655486262</v>
      </c>
      <c r="FI1427" s="23">
        <f t="shared" si="726"/>
        <v>0.51668633069273562</v>
      </c>
      <c r="FJ1427" s="24">
        <f t="shared" si="727"/>
        <v>6.8135850328670158E-2</v>
      </c>
      <c r="FK1427" s="22">
        <f t="shared" si="728"/>
        <v>0.24981106369751654</v>
      </c>
      <c r="FL1427" s="25">
        <v>1331.1497991703432</v>
      </c>
      <c r="FM1427" s="25">
        <v>13.120714426812405</v>
      </c>
      <c r="FN1427" s="25">
        <v>628.89538626852584</v>
      </c>
      <c r="FO1427" s="9">
        <v>524.05865478515625</v>
      </c>
      <c r="FP1427" s="26">
        <f t="shared" si="0"/>
        <v>265.94134521484375</v>
      </c>
      <c r="FQ1427" s="22">
        <f t="shared" si="729"/>
        <v>0.23690840436297961</v>
      </c>
      <c r="FR1427" s="28">
        <f t="shared" si="730"/>
        <v>0.44888254456223542</v>
      </c>
      <c r="FS1427" s="28">
        <f t="shared" si="731"/>
        <v>0.3136190956951746</v>
      </c>
      <c r="FT1427" s="28">
        <f t="shared" si="732"/>
        <v>0.67204091934680277</v>
      </c>
      <c r="FU1427" s="28">
        <f t="shared" si="733"/>
        <v>0.10263179972403448</v>
      </c>
      <c r="FV1427" s="28">
        <f t="shared" si="734"/>
        <v>0.22473732554955245</v>
      </c>
      <c r="FW1427" s="22">
        <f t="shared" si="735"/>
        <v>0.7668970166863307</v>
      </c>
      <c r="FX1427" s="22">
        <f t="shared" si="736"/>
        <v>3.6510769230769231</v>
      </c>
      <c r="FY1427" s="22">
        <f t="shared" si="737"/>
        <v>9.4E-2</v>
      </c>
    </row>
    <row r="1428" spans="1:181" ht="15.75" customHeight="1">
      <c r="A1428" s="9">
        <v>1</v>
      </c>
      <c r="B1428" s="9" t="s">
        <v>184</v>
      </c>
      <c r="C1428" s="9" t="s">
        <v>4154</v>
      </c>
      <c r="D1428" s="9" t="s">
        <v>4155</v>
      </c>
      <c r="E1428" s="9" t="s">
        <v>4164</v>
      </c>
      <c r="F1428" s="9" t="s">
        <v>2348</v>
      </c>
      <c r="G1428" s="9">
        <v>913.10853311000005</v>
      </c>
      <c r="H1428" s="9">
        <v>297.625</v>
      </c>
      <c r="I1428" s="9">
        <v>176.8125</v>
      </c>
      <c r="J1428" s="9">
        <v>177.25</v>
      </c>
      <c r="K1428" s="9">
        <v>107.8125</v>
      </c>
      <c r="L1428" s="9">
        <v>109.75</v>
      </c>
      <c r="M1428" s="9">
        <v>43.4375</v>
      </c>
      <c r="N1428" s="9">
        <v>779.7750244140625</v>
      </c>
      <c r="O1428" s="9">
        <v>989.99725341796875</v>
      </c>
      <c r="P1428" s="9">
        <v>860.63702398429609</v>
      </c>
      <c r="Q1428" s="9">
        <v>14.3125</v>
      </c>
      <c r="R1428" s="9">
        <v>0</v>
      </c>
      <c r="S1428" s="9">
        <v>668.5</v>
      </c>
      <c r="T1428" s="9">
        <v>195.6875</v>
      </c>
      <c r="U1428" s="9">
        <v>0</v>
      </c>
      <c r="V1428" s="9">
        <v>34.1875</v>
      </c>
      <c r="W1428" s="9">
        <v>1390.4441401971521</v>
      </c>
      <c r="X1428" s="9">
        <v>11.881688800657173</v>
      </c>
      <c r="Y1428" s="9">
        <v>17</v>
      </c>
      <c r="Z1428" s="9">
        <v>31875.627</v>
      </c>
      <c r="AA1428" s="9">
        <v>44.04</v>
      </c>
      <c r="AB1428" s="9">
        <v>40.82</v>
      </c>
      <c r="AC1428" s="9">
        <v>35.4</v>
      </c>
      <c r="AD1428" s="9">
        <v>5.42</v>
      </c>
      <c r="AE1428" s="9">
        <v>2.2999999999999998</v>
      </c>
      <c r="AF1428" s="9">
        <v>0.91</v>
      </c>
      <c r="AG1428" s="9">
        <v>0.01</v>
      </c>
      <c r="AH1428" s="9">
        <v>5.6</v>
      </c>
      <c r="AI1428" s="9">
        <v>4.3</v>
      </c>
      <c r="AJ1428" s="9">
        <v>0.9</v>
      </c>
      <c r="AK1428" s="9">
        <v>0.8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13.54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  <c r="BD1428" s="9">
        <v>0</v>
      </c>
      <c r="BE1428" s="9">
        <v>0</v>
      </c>
      <c r="BF1428" s="9">
        <v>0</v>
      </c>
      <c r="BG1428" s="9">
        <v>0</v>
      </c>
      <c r="BH1428" s="9">
        <v>0</v>
      </c>
      <c r="BI1428" s="9">
        <v>0</v>
      </c>
      <c r="BJ1428" s="9">
        <v>0</v>
      </c>
      <c r="BK1428" s="9">
        <v>0</v>
      </c>
      <c r="BL1428" s="9">
        <v>0</v>
      </c>
      <c r="BM1428" s="9">
        <v>0</v>
      </c>
      <c r="BN1428" s="9">
        <v>0</v>
      </c>
      <c r="BO1428" s="9">
        <v>14.49</v>
      </c>
      <c r="BP1428" s="9">
        <v>0</v>
      </c>
      <c r="BQ1428" s="9">
        <v>6</v>
      </c>
      <c r="BR1428" s="9">
        <v>0</v>
      </c>
      <c r="BS1428" s="9">
        <v>2.2000000000000002</v>
      </c>
      <c r="BT1428" s="9">
        <v>0</v>
      </c>
      <c r="BU1428" s="9">
        <v>0</v>
      </c>
      <c r="BV1428" s="9">
        <v>0</v>
      </c>
      <c r="BW1428" s="9">
        <v>0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</v>
      </c>
      <c r="CD1428" s="9">
        <v>0</v>
      </c>
      <c r="CE1428" s="9">
        <v>0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5.71</v>
      </c>
      <c r="CT1428" s="9">
        <v>2.1</v>
      </c>
      <c r="CU1428" s="9">
        <v>15</v>
      </c>
      <c r="CV1428" s="9">
        <v>23.799999999999997</v>
      </c>
      <c r="CW1428" s="9" t="s">
        <v>4164</v>
      </c>
      <c r="CX1428" s="9">
        <v>913.11</v>
      </c>
      <c r="CY1428" s="9">
        <v>0.03</v>
      </c>
      <c r="CZ1428" s="9">
        <v>0.1</v>
      </c>
      <c r="DA1428" s="9">
        <v>0</v>
      </c>
      <c r="DB1428" s="9">
        <v>0</v>
      </c>
      <c r="DC1428" s="9">
        <v>0</v>
      </c>
      <c r="DD1428" s="9">
        <v>0</v>
      </c>
      <c r="DE1428" s="9">
        <v>0</v>
      </c>
      <c r="DF1428" s="9">
        <v>0.05</v>
      </c>
      <c r="DG1428" s="9">
        <v>0</v>
      </c>
      <c r="DH1428" s="9">
        <v>0</v>
      </c>
      <c r="DI1428" s="9">
        <v>0</v>
      </c>
      <c r="DJ1428" s="9">
        <v>0</v>
      </c>
      <c r="DK1428" s="9">
        <v>0</v>
      </c>
      <c r="DL1428" s="9">
        <v>0.02</v>
      </c>
      <c r="DM1428" s="9">
        <v>0</v>
      </c>
      <c r="DN1428" s="9">
        <v>7.0000000000000007E-2</v>
      </c>
      <c r="DO1428" s="9">
        <v>0</v>
      </c>
      <c r="DP1428" s="9">
        <v>0.01</v>
      </c>
      <c r="DQ1428" s="9">
        <v>0.18</v>
      </c>
      <c r="DR1428" s="9">
        <v>0</v>
      </c>
      <c r="DS1428" s="9">
        <v>0</v>
      </c>
      <c r="DT1428" s="9">
        <v>0</v>
      </c>
      <c r="DU1428" s="9">
        <v>0.47</v>
      </c>
      <c r="DV1428" s="9">
        <v>7.0000000000000007E-2</v>
      </c>
      <c r="DW1428" s="9">
        <v>0</v>
      </c>
      <c r="DX1428" s="9">
        <v>0</v>
      </c>
      <c r="DY1428" s="16" t="s">
        <v>4164</v>
      </c>
      <c r="DZ1428" s="16" t="s">
        <v>2349</v>
      </c>
      <c r="EA1428" s="16" t="s">
        <v>4159</v>
      </c>
      <c r="EB1428" s="16" t="s">
        <v>4050</v>
      </c>
      <c r="EC1428" s="9">
        <v>913.10853311000005</v>
      </c>
      <c r="ED1428" s="17">
        <v>973.56412038730002</v>
      </c>
      <c r="EE1428" s="18">
        <v>1.07</v>
      </c>
      <c r="EF1428" s="19" t="s">
        <v>192</v>
      </c>
      <c r="EG1428" s="16" t="s">
        <v>4164</v>
      </c>
      <c r="EH1428" s="20" t="s">
        <v>4155</v>
      </c>
      <c r="EI1428" s="20" t="s">
        <v>2348</v>
      </c>
      <c r="EJ1428" s="20">
        <v>913.10853311000005</v>
      </c>
      <c r="EK1428" s="21">
        <v>723.78807901907362</v>
      </c>
      <c r="EL1428" s="20">
        <v>1.850420168067227</v>
      </c>
      <c r="EM1428" s="20">
        <v>1339.3120588235297</v>
      </c>
      <c r="EN1428" s="22">
        <f t="shared" si="706"/>
        <v>0.46525885558583113</v>
      </c>
      <c r="EO1428" s="23">
        <f t="shared" si="707"/>
        <v>0</v>
      </c>
      <c r="EP1428" s="22">
        <f t="shared" si="708"/>
        <v>0</v>
      </c>
      <c r="EQ1428" s="22">
        <f t="shared" si="709"/>
        <v>0</v>
      </c>
      <c r="ER1428" s="22">
        <f t="shared" si="710"/>
        <v>0</v>
      </c>
      <c r="ES1428" s="22">
        <f t="shared" si="711"/>
        <v>0</v>
      </c>
      <c r="ET1428" s="22">
        <f t="shared" si="712"/>
        <v>0</v>
      </c>
      <c r="EU1428" s="22">
        <f t="shared" si="713"/>
        <v>0</v>
      </c>
      <c r="EV1428" s="22">
        <f t="shared" si="714"/>
        <v>0</v>
      </c>
      <c r="EW1428" s="22">
        <f t="shared" si="715"/>
        <v>0.51021126760563384</v>
      </c>
      <c r="EX1428" s="22">
        <f t="shared" si="716"/>
        <v>0.21126760563380284</v>
      </c>
      <c r="EY1428" s="22">
        <f t="shared" si="717"/>
        <v>7.7464788732394374E-2</v>
      </c>
      <c r="EZ1428" s="22">
        <f t="shared" si="718"/>
        <v>0</v>
      </c>
      <c r="FA1428" s="22">
        <f t="shared" si="719"/>
        <v>0</v>
      </c>
      <c r="FB1428" s="22">
        <f t="shared" si="720"/>
        <v>0.20105633802816902</v>
      </c>
      <c r="FC1428" s="22">
        <f t="shared" si="16"/>
        <v>0.2633969118982743</v>
      </c>
      <c r="FD1428" s="22">
        <f t="shared" si="721"/>
        <v>0.48275862068965514</v>
      </c>
      <c r="FE1428" s="22">
        <f t="shared" si="722"/>
        <v>0.37068965517241381</v>
      </c>
      <c r="FF1428" s="22">
        <f t="shared" si="723"/>
        <v>7.7586206896551727E-2</v>
      </c>
      <c r="FG1428" s="22">
        <f t="shared" si="724"/>
        <v>6.8965517241379309E-2</v>
      </c>
      <c r="FH1428" s="22">
        <f t="shared" si="725"/>
        <v>0.9268846503178928</v>
      </c>
      <c r="FI1428" s="23">
        <f t="shared" si="726"/>
        <v>2.0663033605812897E-2</v>
      </c>
      <c r="FJ1428" s="24">
        <f t="shared" si="727"/>
        <v>2.2706630336058131E-4</v>
      </c>
      <c r="FK1428" s="22">
        <f t="shared" si="728"/>
        <v>4.8230849239796342E-2</v>
      </c>
      <c r="FL1428" s="25">
        <v>1390.4441401971521</v>
      </c>
      <c r="FM1428" s="25">
        <v>11.881688800657173</v>
      </c>
      <c r="FN1428" s="25">
        <v>860.63702398429609</v>
      </c>
      <c r="FO1428" s="9">
        <v>779.7750244140625</v>
      </c>
      <c r="FP1428" s="26">
        <f t="shared" si="0"/>
        <v>210.22222900390625</v>
      </c>
      <c r="FQ1428" s="22">
        <f t="shared" si="729"/>
        <v>0.51958500309277655</v>
      </c>
      <c r="FR1428" s="28">
        <f t="shared" si="730"/>
        <v>0.31218906588145878</v>
      </c>
      <c r="FS1428" s="28">
        <f t="shared" si="731"/>
        <v>0.16776483237786791</v>
      </c>
      <c r="FT1428" s="28">
        <f t="shared" si="732"/>
        <v>0.73211450310635462</v>
      </c>
      <c r="FU1428" s="28">
        <f t="shared" si="733"/>
        <v>0.21430913511836164</v>
      </c>
      <c r="FV1428" s="28">
        <f t="shared" si="734"/>
        <v>3.7440784704485412E-2</v>
      </c>
      <c r="FW1428" s="22">
        <f t="shared" si="735"/>
        <v>0.34059945504087197</v>
      </c>
      <c r="FX1428" s="22">
        <f t="shared" si="736"/>
        <v>2.5905882352941174</v>
      </c>
      <c r="FY1428" s="22">
        <f t="shared" si="737"/>
        <v>0.79647058823529404</v>
      </c>
    </row>
    <row r="1429" spans="1:181" ht="15.75" customHeight="1">
      <c r="A1429" s="9">
        <v>1</v>
      </c>
      <c r="B1429" s="9" t="s">
        <v>184</v>
      </c>
      <c r="C1429" s="9" t="s">
        <v>4154</v>
      </c>
      <c r="D1429" s="9" t="s">
        <v>4155</v>
      </c>
      <c r="E1429" s="9" t="s">
        <v>4165</v>
      </c>
      <c r="F1429" s="9" t="s">
        <v>4166</v>
      </c>
      <c r="G1429" s="9">
        <v>444.18081744199998</v>
      </c>
      <c r="H1429" s="9">
        <v>39.0625</v>
      </c>
      <c r="I1429" s="9">
        <v>88.25</v>
      </c>
      <c r="J1429" s="9">
        <v>125.125</v>
      </c>
      <c r="K1429" s="9">
        <v>73.6875</v>
      </c>
      <c r="L1429" s="9">
        <v>87.8125</v>
      </c>
      <c r="M1429" s="9">
        <v>30.3125</v>
      </c>
      <c r="N1429" s="9">
        <v>561.4464111328125</v>
      </c>
      <c r="O1429" s="9">
        <v>772.603271484375</v>
      </c>
      <c r="P1429" s="9">
        <v>654.61931706709208</v>
      </c>
      <c r="Q1429" s="9">
        <v>9.3125</v>
      </c>
      <c r="R1429" s="9">
        <v>240.3125</v>
      </c>
      <c r="S1429" s="9">
        <v>121.125</v>
      </c>
      <c r="T1429" s="9">
        <v>0</v>
      </c>
      <c r="U1429" s="9">
        <v>73.5</v>
      </c>
      <c r="V1429" s="9">
        <v>0</v>
      </c>
      <c r="W1429" s="9">
        <v>1304.4232067510547</v>
      </c>
      <c r="X1429" s="9">
        <v>13.045150492264415</v>
      </c>
      <c r="Y1429" s="9">
        <v>29</v>
      </c>
      <c r="Z1429" s="9">
        <v>78734.755099999995</v>
      </c>
      <c r="AA1429" s="9">
        <v>78.180000000000007</v>
      </c>
      <c r="AB1429" s="9">
        <v>25.05</v>
      </c>
      <c r="AC1429" s="9">
        <v>7.3</v>
      </c>
      <c r="AD1429" s="9">
        <v>17.75</v>
      </c>
      <c r="AE1429" s="9">
        <v>3.71</v>
      </c>
      <c r="AF1429" s="9">
        <v>49.42</v>
      </c>
      <c r="AG1429" s="9">
        <v>0</v>
      </c>
      <c r="AH1429" s="9">
        <v>0.8</v>
      </c>
      <c r="AI1429" s="9">
        <v>1.6</v>
      </c>
      <c r="AJ1429" s="9">
        <v>2</v>
      </c>
      <c r="AK1429" s="9">
        <v>1.6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1.19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6.27</v>
      </c>
      <c r="BD1429" s="9">
        <v>0</v>
      </c>
      <c r="BE1429" s="9">
        <v>0</v>
      </c>
      <c r="BF1429" s="9">
        <v>0</v>
      </c>
      <c r="BG1429" s="9">
        <v>0</v>
      </c>
      <c r="BH1429" s="9">
        <v>5.08</v>
      </c>
      <c r="BI1429" s="9">
        <v>0</v>
      </c>
      <c r="BJ1429" s="9">
        <v>0</v>
      </c>
      <c r="BK1429" s="9">
        <v>0</v>
      </c>
      <c r="BL1429" s="9">
        <v>0</v>
      </c>
      <c r="BM1429" s="9">
        <v>49.31</v>
      </c>
      <c r="BN1429" s="9">
        <v>0</v>
      </c>
      <c r="BO1429" s="9">
        <v>0</v>
      </c>
      <c r="BP1429" s="9">
        <v>0</v>
      </c>
      <c r="BQ1429" s="9">
        <v>0</v>
      </c>
      <c r="BR1429" s="9">
        <v>0</v>
      </c>
      <c r="BS1429" s="9">
        <v>0</v>
      </c>
      <c r="BT1429" s="9">
        <v>4.66</v>
      </c>
      <c r="BU1429" s="9">
        <v>0</v>
      </c>
      <c r="BV1429" s="9">
        <v>0</v>
      </c>
      <c r="BW1429" s="9">
        <v>0</v>
      </c>
      <c r="BX1429" s="9">
        <v>0</v>
      </c>
      <c r="BY1429" s="9">
        <v>0</v>
      </c>
      <c r="BZ1429" s="9">
        <v>0</v>
      </c>
      <c r="CA1429" s="9">
        <v>3</v>
      </c>
      <c r="CB1429" s="9">
        <v>0</v>
      </c>
      <c r="CC1429" s="9">
        <v>0</v>
      </c>
      <c r="CD1429" s="9">
        <v>0</v>
      </c>
      <c r="CE1429" s="9">
        <v>0</v>
      </c>
      <c r="CF1429" s="9">
        <v>0</v>
      </c>
      <c r="CG1429" s="9">
        <v>4.82</v>
      </c>
      <c r="CH1429" s="9">
        <v>0</v>
      </c>
      <c r="CI1429" s="9">
        <v>0</v>
      </c>
      <c r="CJ1429" s="9">
        <v>0</v>
      </c>
      <c r="CK1429" s="9">
        <v>0.61</v>
      </c>
      <c r="CL1429" s="9">
        <v>0</v>
      </c>
      <c r="CM1429" s="9">
        <v>0</v>
      </c>
      <c r="CN1429" s="9">
        <v>0</v>
      </c>
      <c r="CO1429" s="9">
        <v>0</v>
      </c>
      <c r="CP1429" s="9">
        <v>0</v>
      </c>
      <c r="CQ1429" s="9">
        <v>2.0699999999999998</v>
      </c>
      <c r="CR1429" s="9">
        <v>0</v>
      </c>
      <c r="CS1429" s="9">
        <v>1.17</v>
      </c>
      <c r="CT1429" s="9">
        <v>0</v>
      </c>
      <c r="CU1429" s="9">
        <v>29</v>
      </c>
      <c r="CV1429" s="9">
        <v>37.700000000000003</v>
      </c>
      <c r="CW1429" s="9" t="s">
        <v>4165</v>
      </c>
      <c r="CX1429" s="9">
        <v>444.18</v>
      </c>
      <c r="CY1429" s="9">
        <v>0.02</v>
      </c>
      <c r="CZ1429" s="9">
        <v>0.01</v>
      </c>
      <c r="DA1429" s="9">
        <v>0</v>
      </c>
      <c r="DB1429" s="9">
        <v>0</v>
      </c>
      <c r="DC1429" s="9">
        <v>0.02</v>
      </c>
      <c r="DD1429" s="9">
        <v>0.02</v>
      </c>
      <c r="DE1429" s="9">
        <v>0</v>
      </c>
      <c r="DF1429" s="9">
        <v>0.27</v>
      </c>
      <c r="DG1429" s="9">
        <v>0</v>
      </c>
      <c r="DH1429" s="9">
        <v>0</v>
      </c>
      <c r="DI1429" s="9">
        <v>0</v>
      </c>
      <c r="DJ1429" s="9">
        <v>0</v>
      </c>
      <c r="DK1429" s="9">
        <v>0</v>
      </c>
      <c r="DL1429" s="9">
        <v>0.31</v>
      </c>
      <c r="DM1429" s="9">
        <v>0.01</v>
      </c>
      <c r="DN1429" s="9">
        <v>0</v>
      </c>
      <c r="DO1429" s="9">
        <v>0</v>
      </c>
      <c r="DP1429" s="9">
        <v>0</v>
      </c>
      <c r="DQ1429" s="9">
        <v>0.24</v>
      </c>
      <c r="DR1429" s="9">
        <v>0</v>
      </c>
      <c r="DS1429" s="9">
        <v>0</v>
      </c>
      <c r="DT1429" s="9">
        <v>0.01</v>
      </c>
      <c r="DU1429" s="9">
        <v>0.08</v>
      </c>
      <c r="DV1429" s="9">
        <v>0</v>
      </c>
      <c r="DW1429" s="9">
        <v>0</v>
      </c>
      <c r="DX1429" s="9">
        <v>0</v>
      </c>
      <c r="DY1429" s="16" t="s">
        <v>4165</v>
      </c>
      <c r="DZ1429" s="16" t="s">
        <v>4167</v>
      </c>
      <c r="EA1429" s="16" t="s">
        <v>4159</v>
      </c>
      <c r="EB1429" s="16" t="s">
        <v>4050</v>
      </c>
      <c r="EC1429" s="9">
        <v>444.18081744199998</v>
      </c>
      <c r="ED1429" s="17">
        <v>29.736896277939998</v>
      </c>
      <c r="EE1429" s="18">
        <v>7.0000000000000007E-2</v>
      </c>
      <c r="EF1429" s="19" t="s">
        <v>192</v>
      </c>
      <c r="EG1429" s="16" t="s">
        <v>4165</v>
      </c>
      <c r="EH1429" s="20" t="s">
        <v>4155</v>
      </c>
      <c r="EI1429" s="20" t="s">
        <v>4166</v>
      </c>
      <c r="EJ1429" s="20">
        <v>444.18081744199998</v>
      </c>
      <c r="EK1429" s="21">
        <v>1007.0958697876694</v>
      </c>
      <c r="EL1429" s="20">
        <v>2.0737400530503978</v>
      </c>
      <c r="EM1429" s="20">
        <v>2088.4550424403178</v>
      </c>
      <c r="EN1429" s="22">
        <f t="shared" si="706"/>
        <v>0.20478383218214372</v>
      </c>
      <c r="EO1429" s="23">
        <f t="shared" si="707"/>
        <v>0</v>
      </c>
      <c r="EP1429" s="22">
        <f t="shared" si="708"/>
        <v>0</v>
      </c>
      <c r="EQ1429" s="22">
        <f t="shared" si="709"/>
        <v>8.4741181240708188E-2</v>
      </c>
      <c r="ER1429" s="22">
        <f t="shared" si="710"/>
        <v>6.8657926746857681E-2</v>
      </c>
      <c r="ES1429" s="22">
        <f t="shared" si="711"/>
        <v>0</v>
      </c>
      <c r="ET1429" s="22">
        <f t="shared" si="712"/>
        <v>0</v>
      </c>
      <c r="EU1429" s="22">
        <f t="shared" si="713"/>
        <v>0.66644141100148668</v>
      </c>
      <c r="EV1429" s="22">
        <f t="shared" si="714"/>
        <v>0</v>
      </c>
      <c r="EW1429" s="22">
        <f t="shared" si="715"/>
        <v>0</v>
      </c>
      <c r="EX1429" s="22">
        <f t="shared" si="716"/>
        <v>0</v>
      </c>
      <c r="EY1429" s="22">
        <f t="shared" si="717"/>
        <v>8.2443573455872401E-3</v>
      </c>
      <c r="EZ1429" s="22">
        <f t="shared" si="718"/>
        <v>6.2981483984322198E-2</v>
      </c>
      <c r="FA1429" s="22">
        <f t="shared" si="719"/>
        <v>6.5143938370050003E-2</v>
      </c>
      <c r="FB1429" s="22">
        <f t="shared" si="720"/>
        <v>4.3789701310987965E-2</v>
      </c>
      <c r="FC1429" s="22">
        <f t="shared" si="16"/>
        <v>7.6745970836531077E-2</v>
      </c>
      <c r="FD1429" s="22">
        <f t="shared" si="721"/>
        <v>0.13333333333333333</v>
      </c>
      <c r="FE1429" s="22">
        <f t="shared" si="722"/>
        <v>0.26666666666666666</v>
      </c>
      <c r="FF1429" s="22">
        <f t="shared" si="723"/>
        <v>0.33333333333333331</v>
      </c>
      <c r="FG1429" s="22">
        <f t="shared" si="724"/>
        <v>0.26666666666666666</v>
      </c>
      <c r="FH1429" s="22">
        <f t="shared" si="725"/>
        <v>0.32041442824251726</v>
      </c>
      <c r="FI1429" s="23">
        <f t="shared" si="726"/>
        <v>0.6321309797902277</v>
      </c>
      <c r="FJ1429" s="24">
        <f t="shared" si="727"/>
        <v>0</v>
      </c>
      <c r="FK1429" s="22">
        <f t="shared" si="728"/>
        <v>0.17600940186978822</v>
      </c>
      <c r="FL1429" s="25">
        <v>1304.4232067510547</v>
      </c>
      <c r="FM1429" s="25">
        <v>13.045150492264415</v>
      </c>
      <c r="FN1429" s="25">
        <v>654.61931706709208</v>
      </c>
      <c r="FO1429" s="9">
        <v>561.4464111328125</v>
      </c>
      <c r="FP1429" s="26">
        <f t="shared" si="0"/>
        <v>211.1568603515625</v>
      </c>
      <c r="FQ1429" s="22">
        <f t="shared" si="729"/>
        <v>0.28662313859743427</v>
      </c>
      <c r="FR1429" s="28">
        <f t="shared" si="730"/>
        <v>0.44759361996977826</v>
      </c>
      <c r="FS1429" s="28">
        <f t="shared" si="731"/>
        <v>0.26593899457493897</v>
      </c>
      <c r="FT1429" s="28">
        <f t="shared" si="732"/>
        <v>0.81371704001421807</v>
      </c>
      <c r="FU1429" s="28">
        <f t="shared" si="733"/>
        <v>0</v>
      </c>
      <c r="FV1429" s="28">
        <f t="shared" si="734"/>
        <v>0.16547315217996203</v>
      </c>
      <c r="FW1429" s="22">
        <f t="shared" si="735"/>
        <v>0.37093885904323354</v>
      </c>
      <c r="FX1429" s="22">
        <f t="shared" si="736"/>
        <v>2.6958620689655173</v>
      </c>
      <c r="FY1429" s="22">
        <f t="shared" si="737"/>
        <v>4.1034482758620691E-2</v>
      </c>
    </row>
    <row r="1430" spans="1:181" ht="15.75" customHeight="1">
      <c r="A1430" s="9">
        <v>1</v>
      </c>
      <c r="B1430" s="9" t="s">
        <v>184</v>
      </c>
      <c r="C1430" s="9" t="s">
        <v>4154</v>
      </c>
      <c r="D1430" s="9" t="s">
        <v>4155</v>
      </c>
      <c r="E1430" s="9" t="s">
        <v>4168</v>
      </c>
      <c r="F1430" s="9" t="s">
        <v>3422</v>
      </c>
      <c r="G1430" s="9">
        <v>1121.22311952</v>
      </c>
      <c r="H1430" s="9">
        <v>81.3125</v>
      </c>
      <c r="I1430" s="9">
        <v>126.3125</v>
      </c>
      <c r="J1430" s="9">
        <v>211.4375</v>
      </c>
      <c r="K1430" s="9">
        <v>194.5625</v>
      </c>
      <c r="L1430" s="9">
        <v>278.3125</v>
      </c>
      <c r="M1430" s="9">
        <v>228.875</v>
      </c>
      <c r="N1430" s="9">
        <v>490.30694580078125</v>
      </c>
      <c r="O1430" s="9">
        <v>952.45208740234375</v>
      </c>
      <c r="P1430" s="9">
        <v>723.83083071267549</v>
      </c>
      <c r="Q1430" s="9">
        <v>0</v>
      </c>
      <c r="R1430" s="9">
        <v>374.8125</v>
      </c>
      <c r="S1430" s="9">
        <v>591.8125</v>
      </c>
      <c r="T1430" s="9">
        <v>0</v>
      </c>
      <c r="U1430" s="9">
        <v>154.1875</v>
      </c>
      <c r="V1430" s="9">
        <v>0</v>
      </c>
      <c r="W1430" s="9">
        <v>1288.5815831987077</v>
      </c>
      <c r="X1430" s="9">
        <v>12.695089410060721</v>
      </c>
      <c r="Y1430" s="9">
        <v>47</v>
      </c>
      <c r="Z1430" s="9">
        <v>169765.17970000001</v>
      </c>
      <c r="AA1430" s="9">
        <v>136.35</v>
      </c>
      <c r="AB1430" s="9">
        <v>46.05</v>
      </c>
      <c r="AC1430" s="9">
        <v>15.42</v>
      </c>
      <c r="AD1430" s="9">
        <v>30.63</v>
      </c>
      <c r="AE1430" s="9">
        <v>6.82</v>
      </c>
      <c r="AF1430" s="9">
        <v>64.88</v>
      </c>
      <c r="AG1430" s="9">
        <v>18.600000000000001</v>
      </c>
      <c r="AH1430" s="9">
        <v>1.2</v>
      </c>
      <c r="AI1430" s="9">
        <v>7.7</v>
      </c>
      <c r="AJ1430" s="9">
        <v>5.4</v>
      </c>
      <c r="AK1430" s="9">
        <v>7.2</v>
      </c>
      <c r="AL1430" s="9">
        <v>6.5</v>
      </c>
      <c r="AM1430" s="9">
        <v>0</v>
      </c>
      <c r="AN1430" s="9">
        <v>0</v>
      </c>
      <c r="AO1430" s="9">
        <v>1.99</v>
      </c>
      <c r="AP1430" s="9">
        <v>0</v>
      </c>
      <c r="AQ1430" s="9">
        <v>1</v>
      </c>
      <c r="AR1430" s="9">
        <v>0</v>
      </c>
      <c r="AS1430" s="9">
        <v>1.8</v>
      </c>
      <c r="AT1430" s="9">
        <v>2.48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20.58</v>
      </c>
      <c r="BD1430" s="9">
        <v>0</v>
      </c>
      <c r="BE1430" s="9">
        <v>0</v>
      </c>
      <c r="BF1430" s="9">
        <v>0</v>
      </c>
      <c r="BG1430" s="9">
        <v>11.83</v>
      </c>
      <c r="BH1430" s="9">
        <v>9.41</v>
      </c>
      <c r="BI1430" s="9">
        <v>0</v>
      </c>
      <c r="BJ1430" s="9">
        <v>0</v>
      </c>
      <c r="BK1430" s="9">
        <v>1.9</v>
      </c>
      <c r="BL1430" s="9">
        <v>1.97</v>
      </c>
      <c r="BM1430" s="9">
        <v>29.6</v>
      </c>
      <c r="BN1430" s="9">
        <v>0</v>
      </c>
      <c r="BO1430" s="9">
        <v>0</v>
      </c>
      <c r="BP1430" s="9">
        <v>0</v>
      </c>
      <c r="BQ1430" s="9">
        <v>12.85</v>
      </c>
      <c r="BR1430" s="9">
        <v>0</v>
      </c>
      <c r="BS1430" s="9">
        <v>1</v>
      </c>
      <c r="BT1430" s="9">
        <v>8.44</v>
      </c>
      <c r="BU1430" s="9">
        <v>0</v>
      </c>
      <c r="BV1430" s="9">
        <v>0</v>
      </c>
      <c r="BW1430" s="9">
        <v>0</v>
      </c>
      <c r="BX1430" s="9">
        <v>0</v>
      </c>
      <c r="BY1430" s="9">
        <v>0</v>
      </c>
      <c r="BZ1430" s="9">
        <v>0</v>
      </c>
      <c r="CA1430" s="9">
        <v>1.1599999999999999</v>
      </c>
      <c r="CB1430" s="9">
        <v>0</v>
      </c>
      <c r="CC1430" s="9">
        <v>0</v>
      </c>
      <c r="CD1430" s="9">
        <v>7.2</v>
      </c>
      <c r="CE1430" s="9">
        <v>12.17</v>
      </c>
      <c r="CF1430" s="9">
        <v>2.31</v>
      </c>
      <c r="CG1430" s="9">
        <v>1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1.1599999999999999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25</v>
      </c>
      <c r="CV1430" s="9">
        <v>51.7</v>
      </c>
      <c r="CW1430" s="9" t="s">
        <v>4168</v>
      </c>
      <c r="CX1430" s="9">
        <v>1121.22</v>
      </c>
      <c r="CY1430" s="9">
        <v>0.01</v>
      </c>
      <c r="CZ1430" s="9">
        <v>0.04</v>
      </c>
      <c r="DA1430" s="9">
        <v>0</v>
      </c>
      <c r="DB1430" s="9">
        <v>0</v>
      </c>
      <c r="DC1430" s="9">
        <v>0.03</v>
      </c>
      <c r="DD1430" s="9">
        <v>0</v>
      </c>
      <c r="DE1430" s="9">
        <v>0</v>
      </c>
      <c r="DF1430" s="9">
        <v>0.22</v>
      </c>
      <c r="DG1430" s="9">
        <v>0</v>
      </c>
      <c r="DH1430" s="9">
        <v>0</v>
      </c>
      <c r="DI1430" s="9">
        <v>0</v>
      </c>
      <c r="DJ1430" s="9">
        <v>0.01</v>
      </c>
      <c r="DK1430" s="9">
        <v>0</v>
      </c>
      <c r="DL1430" s="9">
        <v>0.22</v>
      </c>
      <c r="DM1430" s="9">
        <v>0.01</v>
      </c>
      <c r="DN1430" s="9">
        <v>0</v>
      </c>
      <c r="DO1430" s="9">
        <v>0</v>
      </c>
      <c r="DP1430" s="9">
        <v>0.01</v>
      </c>
      <c r="DQ1430" s="9">
        <v>0.2</v>
      </c>
      <c r="DR1430" s="9">
        <v>0</v>
      </c>
      <c r="DS1430" s="9">
        <v>0</v>
      </c>
      <c r="DT1430" s="9">
        <v>0.01</v>
      </c>
      <c r="DU1430" s="9">
        <v>0.22</v>
      </c>
      <c r="DV1430" s="9">
        <v>0.01</v>
      </c>
      <c r="DW1430" s="9">
        <v>0</v>
      </c>
      <c r="DX1430" s="9">
        <v>0</v>
      </c>
      <c r="DY1430" s="16" t="s">
        <v>4168</v>
      </c>
      <c r="DZ1430" s="16" t="s">
        <v>3423</v>
      </c>
      <c r="EA1430" s="16" t="s">
        <v>4159</v>
      </c>
      <c r="EB1430" s="16" t="s">
        <v>4050</v>
      </c>
      <c r="EC1430" s="9">
        <v>1121.22311952</v>
      </c>
      <c r="ED1430" s="17">
        <v>1008.65824157572</v>
      </c>
      <c r="EE1430" s="18">
        <v>0.9</v>
      </c>
      <c r="EF1430" s="19" t="s">
        <v>192</v>
      </c>
      <c r="EG1430" s="16" t="s">
        <v>4168</v>
      </c>
      <c r="EH1430" s="20" t="s">
        <v>4155</v>
      </c>
      <c r="EI1430" s="20" t="s">
        <v>3422</v>
      </c>
      <c r="EJ1430" s="20">
        <v>1121.22311952</v>
      </c>
      <c r="EK1430" s="21">
        <v>1245.0691580491384</v>
      </c>
      <c r="EL1430" s="20">
        <v>2.6373307543520306</v>
      </c>
      <c r="EM1430" s="20">
        <v>3283.6591818181819</v>
      </c>
      <c r="EN1430" s="22">
        <f t="shared" si="706"/>
        <v>0.57902456912357902</v>
      </c>
      <c r="EO1430" s="23">
        <f t="shared" si="707"/>
        <v>7.0197499815075087E-2</v>
      </c>
      <c r="EP1430" s="22">
        <f t="shared" si="708"/>
        <v>1.8592098358197768E-2</v>
      </c>
      <c r="EQ1430" s="22">
        <f t="shared" si="709"/>
        <v>0.15428442911762502</v>
      </c>
      <c r="ER1430" s="22">
        <f t="shared" si="710"/>
        <v>8.4788964690006755E-2</v>
      </c>
      <c r="ES1430" s="22">
        <f t="shared" si="711"/>
        <v>8.8687307894145001E-2</v>
      </c>
      <c r="ET1430" s="22">
        <f t="shared" si="712"/>
        <v>1.4768723292600646E-2</v>
      </c>
      <c r="EU1430" s="22">
        <f t="shared" si="713"/>
        <v>0.22190569008171532</v>
      </c>
      <c r="EV1430" s="22">
        <f t="shared" si="714"/>
        <v>0</v>
      </c>
      <c r="EW1430" s="22">
        <f t="shared" si="715"/>
        <v>0</v>
      </c>
      <c r="EX1430" s="22">
        <f t="shared" si="716"/>
        <v>9.6334058025339245E-2</v>
      </c>
      <c r="EY1430" s="22">
        <f t="shared" si="717"/>
        <v>7.4968138541120031E-3</v>
      </c>
      <c r="EZ1430" s="22">
        <f t="shared" si="718"/>
        <v>6.3273108928705302E-2</v>
      </c>
      <c r="FA1430" s="22">
        <f t="shared" si="719"/>
        <v>0.17002773821126024</v>
      </c>
      <c r="FB1430" s="22">
        <f t="shared" si="720"/>
        <v>8.6963040707699231E-3</v>
      </c>
      <c r="FC1430" s="22">
        <f t="shared" si="16"/>
        <v>0.15768243491015768</v>
      </c>
      <c r="FD1430" s="22">
        <f t="shared" si="721"/>
        <v>5.5813953488372092E-2</v>
      </c>
      <c r="FE1430" s="22">
        <f t="shared" si="722"/>
        <v>0.35813953488372091</v>
      </c>
      <c r="FF1430" s="22">
        <f t="shared" si="723"/>
        <v>0.25116279069767444</v>
      </c>
      <c r="FG1430" s="22">
        <f t="shared" si="724"/>
        <v>0.33488372093023255</v>
      </c>
      <c r="FH1430" s="22">
        <f t="shared" si="725"/>
        <v>0.33773377337733773</v>
      </c>
      <c r="FI1430" s="23">
        <f t="shared" si="726"/>
        <v>0.47583425009167585</v>
      </c>
      <c r="FJ1430" s="24">
        <f t="shared" si="727"/>
        <v>0.13641364136413642</v>
      </c>
      <c r="FK1430" s="22">
        <f t="shared" si="728"/>
        <v>0.12160826656729302</v>
      </c>
      <c r="FL1430" s="25">
        <v>1288.5815831987077</v>
      </c>
      <c r="FM1430" s="25">
        <v>12.695089410060721</v>
      </c>
      <c r="FN1430" s="25">
        <v>723.83083071267549</v>
      </c>
      <c r="FO1430" s="9">
        <v>490.30694580078125</v>
      </c>
      <c r="FP1430" s="26">
        <f t="shared" si="0"/>
        <v>462.1451416015625</v>
      </c>
      <c r="FQ1430" s="22">
        <f t="shared" si="729"/>
        <v>0.18517723759467702</v>
      </c>
      <c r="FR1430" s="28">
        <f t="shared" si="730"/>
        <v>0.36210455611529863</v>
      </c>
      <c r="FS1430" s="28">
        <f t="shared" si="731"/>
        <v>0.45235198166189167</v>
      </c>
      <c r="FT1430" s="28">
        <f t="shared" si="732"/>
        <v>0.86211654323879439</v>
      </c>
      <c r="FU1430" s="28">
        <f t="shared" si="733"/>
        <v>0</v>
      </c>
      <c r="FV1430" s="28">
        <f t="shared" si="734"/>
        <v>0.13751723213307293</v>
      </c>
      <c r="FW1430" s="22">
        <f t="shared" si="735"/>
        <v>0.18335166850018336</v>
      </c>
      <c r="FX1430" s="22">
        <f t="shared" si="736"/>
        <v>2.9010638297872338</v>
      </c>
      <c r="FY1430" s="22">
        <f t="shared" si="737"/>
        <v>3.8297872340425532E-2</v>
      </c>
    </row>
    <row r="1431" spans="1:181" ht="15.75" customHeight="1">
      <c r="A1431" s="9">
        <v>1</v>
      </c>
      <c r="B1431" s="9" t="s">
        <v>184</v>
      </c>
      <c r="C1431" s="9" t="s">
        <v>4154</v>
      </c>
      <c r="D1431" s="9" t="s">
        <v>4155</v>
      </c>
      <c r="E1431" s="9" t="s">
        <v>4169</v>
      </c>
      <c r="F1431" s="9" t="s">
        <v>4170</v>
      </c>
      <c r="G1431" s="9">
        <v>1671.0568373599999</v>
      </c>
      <c r="H1431" s="9">
        <v>298.125</v>
      </c>
      <c r="I1431" s="9">
        <v>371.6875</v>
      </c>
      <c r="J1431" s="9">
        <v>396.5</v>
      </c>
      <c r="K1431" s="9">
        <v>263.4375</v>
      </c>
      <c r="L1431" s="9">
        <v>266.375</v>
      </c>
      <c r="M1431" s="9">
        <v>74.125</v>
      </c>
      <c r="N1431" s="9">
        <v>582.52886962890625</v>
      </c>
      <c r="O1431" s="9">
        <v>891.13616943359375</v>
      </c>
      <c r="P1431" s="9">
        <v>779.63106175665189</v>
      </c>
      <c r="Q1431" s="9">
        <v>12.125</v>
      </c>
      <c r="R1431" s="9">
        <v>181.1875</v>
      </c>
      <c r="S1431" s="9">
        <v>865.6875</v>
      </c>
      <c r="T1431" s="9">
        <v>385.4375</v>
      </c>
      <c r="U1431" s="9">
        <v>210.6875</v>
      </c>
      <c r="V1431" s="9">
        <v>15.125</v>
      </c>
      <c r="W1431" s="9">
        <v>1356.5359200778269</v>
      </c>
      <c r="X1431" s="9">
        <v>12.31219486642221</v>
      </c>
      <c r="Y1431" s="9">
        <v>88</v>
      </c>
      <c r="Z1431" s="9">
        <v>876663.4327</v>
      </c>
      <c r="AA1431" s="9">
        <v>349.8</v>
      </c>
      <c r="AB1431" s="9">
        <v>175.82</v>
      </c>
      <c r="AC1431" s="9">
        <v>153.81</v>
      </c>
      <c r="AD1431" s="9">
        <v>22.01</v>
      </c>
      <c r="AE1431" s="9">
        <v>3.67</v>
      </c>
      <c r="AF1431" s="9">
        <v>76.02</v>
      </c>
      <c r="AG1431" s="9">
        <v>94.29</v>
      </c>
      <c r="AH1431" s="9">
        <v>174.8</v>
      </c>
      <c r="AI1431" s="9">
        <v>27.6</v>
      </c>
      <c r="AJ1431" s="9">
        <v>0.5</v>
      </c>
      <c r="AK1431" s="9">
        <v>13.6</v>
      </c>
      <c r="AL1431" s="9">
        <v>0</v>
      </c>
      <c r="AM1431" s="9">
        <v>0</v>
      </c>
      <c r="AN1431" s="9">
        <v>0</v>
      </c>
      <c r="AO1431" s="9">
        <v>2.4500000000000002</v>
      </c>
      <c r="AP1431" s="9">
        <v>3.09</v>
      </c>
      <c r="AQ1431" s="9">
        <v>0</v>
      </c>
      <c r="AR1431" s="9">
        <v>0</v>
      </c>
      <c r="AS1431" s="9">
        <v>43.53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  <c r="BD1431" s="9">
        <v>0.78</v>
      </c>
      <c r="BE1431" s="9">
        <v>0</v>
      </c>
      <c r="BF1431" s="9">
        <v>0</v>
      </c>
      <c r="BG1431" s="9">
        <v>0</v>
      </c>
      <c r="BH1431" s="9">
        <v>16.68</v>
      </c>
      <c r="BI1431" s="9">
        <v>0</v>
      </c>
      <c r="BJ1431" s="9">
        <v>0</v>
      </c>
      <c r="BK1431" s="9">
        <v>0</v>
      </c>
      <c r="BL1431" s="9">
        <v>0</v>
      </c>
      <c r="BM1431" s="9">
        <v>11.85</v>
      </c>
      <c r="BN1431" s="9">
        <v>88.57</v>
      </c>
      <c r="BO1431" s="9">
        <v>18.400000000000002</v>
      </c>
      <c r="BP1431" s="9">
        <v>0</v>
      </c>
      <c r="BQ1431" s="9">
        <v>55.42</v>
      </c>
      <c r="BR1431" s="9">
        <v>0</v>
      </c>
      <c r="BS1431" s="9">
        <v>4.09</v>
      </c>
      <c r="BT1431" s="9">
        <v>0</v>
      </c>
      <c r="BU1431" s="9">
        <v>0</v>
      </c>
      <c r="BV1431" s="9">
        <v>0</v>
      </c>
      <c r="BW1431" s="9">
        <v>0</v>
      </c>
      <c r="BX1431" s="9">
        <v>0</v>
      </c>
      <c r="BY1431" s="9">
        <v>1.52</v>
      </c>
      <c r="BZ1431" s="9">
        <v>0</v>
      </c>
      <c r="CA1431" s="9">
        <v>1.52</v>
      </c>
      <c r="CB1431" s="9">
        <v>1.07</v>
      </c>
      <c r="CC1431" s="9">
        <v>0</v>
      </c>
      <c r="CD1431" s="9">
        <v>3.93</v>
      </c>
      <c r="CE1431" s="9">
        <v>4.1900000000000004</v>
      </c>
      <c r="CF1431" s="9">
        <v>11.96</v>
      </c>
      <c r="CG1431" s="9">
        <v>2.39</v>
      </c>
      <c r="CH1431" s="9">
        <v>0</v>
      </c>
      <c r="CI1431" s="9">
        <v>14.96</v>
      </c>
      <c r="CJ1431" s="9">
        <v>0</v>
      </c>
      <c r="CK1431" s="9">
        <v>0</v>
      </c>
      <c r="CL1431" s="9">
        <v>0</v>
      </c>
      <c r="CM1431" s="9">
        <v>5.44</v>
      </c>
      <c r="CN1431" s="9">
        <v>7.02</v>
      </c>
      <c r="CO1431" s="9">
        <v>0</v>
      </c>
      <c r="CP1431" s="9">
        <v>18.150000000000002</v>
      </c>
      <c r="CQ1431" s="9">
        <v>8.86</v>
      </c>
      <c r="CR1431" s="9">
        <v>0</v>
      </c>
      <c r="CS1431" s="9">
        <v>21.88</v>
      </c>
      <c r="CT1431" s="9">
        <v>2.0499999999999998</v>
      </c>
      <c r="CU1431" s="9">
        <v>156</v>
      </c>
      <c r="CV1431" s="9">
        <v>96.800000000000011</v>
      </c>
      <c r="CW1431" s="9" t="s">
        <v>4169</v>
      </c>
      <c r="CX1431" s="9">
        <v>1671.06</v>
      </c>
      <c r="CY1431" s="9">
        <v>0.03</v>
      </c>
      <c r="CZ1431" s="9">
        <v>7.0000000000000007E-2</v>
      </c>
      <c r="DA1431" s="9">
        <v>0</v>
      </c>
      <c r="DB1431" s="9">
        <v>0.01</v>
      </c>
      <c r="DC1431" s="9">
        <v>0.01</v>
      </c>
      <c r="DD1431" s="9">
        <v>0</v>
      </c>
      <c r="DE1431" s="9">
        <v>0</v>
      </c>
      <c r="DF1431" s="9">
        <v>0.15</v>
      </c>
      <c r="DG1431" s="9">
        <v>0</v>
      </c>
      <c r="DH1431" s="9">
        <v>0</v>
      </c>
      <c r="DI1431" s="9">
        <v>0</v>
      </c>
      <c r="DJ1431" s="9">
        <v>0</v>
      </c>
      <c r="DK1431" s="9">
        <v>0</v>
      </c>
      <c r="DL1431" s="9">
        <v>0.06</v>
      </c>
      <c r="DM1431" s="9">
        <v>0.01</v>
      </c>
      <c r="DN1431" s="9">
        <v>0</v>
      </c>
      <c r="DO1431" s="9">
        <v>0</v>
      </c>
      <c r="DP1431" s="9">
        <v>0.03</v>
      </c>
      <c r="DQ1431" s="9">
        <v>0.56999999999999995</v>
      </c>
      <c r="DR1431" s="9">
        <v>0</v>
      </c>
      <c r="DS1431" s="9">
        <v>0</v>
      </c>
      <c r="DT1431" s="9">
        <v>0</v>
      </c>
      <c r="DU1431" s="9">
        <v>0.06</v>
      </c>
      <c r="DV1431" s="9">
        <v>0</v>
      </c>
      <c r="DW1431" s="9">
        <v>0</v>
      </c>
      <c r="DX1431" s="9">
        <v>0</v>
      </c>
      <c r="DY1431" s="16" t="s">
        <v>4169</v>
      </c>
      <c r="DZ1431" s="16" t="s">
        <v>4171</v>
      </c>
      <c r="EA1431" s="16" t="s">
        <v>4159</v>
      </c>
      <c r="EB1431" s="16" t="s">
        <v>4050</v>
      </c>
      <c r="EC1431" s="9">
        <v>1671.0568373599999</v>
      </c>
      <c r="ED1431" s="17">
        <v>142.8013042032</v>
      </c>
      <c r="EE1431" s="18">
        <v>0.09</v>
      </c>
      <c r="EF1431" s="19" t="s">
        <v>192</v>
      </c>
      <c r="EG1431" s="16" t="s">
        <v>4169</v>
      </c>
      <c r="EH1431" s="20" t="s">
        <v>4155</v>
      </c>
      <c r="EI1431" s="20" t="s">
        <v>4170</v>
      </c>
      <c r="EJ1431" s="20">
        <v>1671.0568373599999</v>
      </c>
      <c r="EK1431" s="21">
        <v>2506.1847704402517</v>
      </c>
      <c r="EL1431" s="20">
        <v>3.6136363636363633</v>
      </c>
      <c r="EM1431" s="20">
        <v>9056.4404204545444</v>
      </c>
      <c r="EN1431" s="22">
        <f t="shared" si="706"/>
        <v>0.52998856489422519</v>
      </c>
      <c r="EO1431" s="23">
        <f t="shared" si="707"/>
        <v>1.6071480374807809E-2</v>
      </c>
      <c r="EP1431" s="22">
        <f t="shared" si="708"/>
        <v>0</v>
      </c>
      <c r="EQ1431" s="22">
        <f t="shared" si="709"/>
        <v>2.589813400624212E-3</v>
      </c>
      <c r="ER1431" s="22">
        <f t="shared" si="710"/>
        <v>5.5382163490271606E-2</v>
      </c>
      <c r="ES1431" s="22">
        <f t="shared" si="711"/>
        <v>0</v>
      </c>
      <c r="ET1431" s="22">
        <f t="shared" si="712"/>
        <v>0</v>
      </c>
      <c r="EU1431" s="22">
        <f t="shared" si="713"/>
        <v>3.9345242047944755E-2</v>
      </c>
      <c r="EV1431" s="22">
        <f t="shared" si="714"/>
        <v>0.29407663191446975</v>
      </c>
      <c r="EW1431" s="22">
        <f t="shared" si="715"/>
        <v>6.1093034066007058E-2</v>
      </c>
      <c r="EX1431" s="22">
        <f t="shared" si="716"/>
        <v>0.18400956238794081</v>
      </c>
      <c r="EY1431" s="22">
        <f t="shared" si="717"/>
        <v>6.3251211899860563E-2</v>
      </c>
      <c r="EZ1431" s="22">
        <f t="shared" si="718"/>
        <v>0</v>
      </c>
      <c r="FA1431" s="22">
        <f t="shared" si="719"/>
        <v>7.8159240321402507E-2</v>
      </c>
      <c r="FB1431" s="22">
        <f t="shared" si="720"/>
        <v>0.20369878477986589</v>
      </c>
      <c r="FC1431" s="22">
        <f t="shared" si="16"/>
        <v>0.61892510005717549</v>
      </c>
      <c r="FD1431" s="22">
        <f t="shared" si="721"/>
        <v>0.80739030023094693</v>
      </c>
      <c r="FE1431" s="22">
        <f t="shared" si="722"/>
        <v>0.12748267898383372</v>
      </c>
      <c r="FF1431" s="22">
        <f t="shared" si="723"/>
        <v>2.3094688221709007E-3</v>
      </c>
      <c r="FG1431" s="22">
        <f t="shared" si="724"/>
        <v>6.2817551963048501E-2</v>
      </c>
      <c r="FH1431" s="22">
        <f t="shared" si="725"/>
        <v>0.50263007432818751</v>
      </c>
      <c r="FI1431" s="23">
        <f t="shared" si="726"/>
        <v>0.21732418524871353</v>
      </c>
      <c r="FJ1431" s="24">
        <f t="shared" si="727"/>
        <v>0.26955403087478558</v>
      </c>
      <c r="FK1431" s="22">
        <f t="shared" si="728"/>
        <v>0.20932860701053566</v>
      </c>
      <c r="FL1431" s="25">
        <v>1356.5359200778269</v>
      </c>
      <c r="FM1431" s="25">
        <v>12.31219486642221</v>
      </c>
      <c r="FN1431" s="25">
        <v>779.63106175665189</v>
      </c>
      <c r="FO1431" s="9">
        <v>582.52886962890625</v>
      </c>
      <c r="FP1431" s="26">
        <f t="shared" si="0"/>
        <v>308.6072998046875</v>
      </c>
      <c r="FQ1431" s="22">
        <f t="shared" si="729"/>
        <v>0.40083166833403205</v>
      </c>
      <c r="FR1431" s="28">
        <f t="shared" si="730"/>
        <v>0.39492223438826579</v>
      </c>
      <c r="FS1431" s="28">
        <f t="shared" si="731"/>
        <v>0.20376326668692793</v>
      </c>
      <c r="FT1431" s="28">
        <f t="shared" si="732"/>
        <v>0.62647480121256294</v>
      </c>
      <c r="FU1431" s="28">
        <f t="shared" si="733"/>
        <v>0.23065493128823136</v>
      </c>
      <c r="FV1431" s="28">
        <f t="shared" si="734"/>
        <v>0.13513154965856655</v>
      </c>
      <c r="FW1431" s="22">
        <f t="shared" si="735"/>
        <v>0.44596912521440824</v>
      </c>
      <c r="FX1431" s="22">
        <f t="shared" si="736"/>
        <v>3.9750000000000001</v>
      </c>
      <c r="FY1431" s="22">
        <f t="shared" si="737"/>
        <v>0.49465909090909094</v>
      </c>
    </row>
    <row r="1432" spans="1:181" ht="15.75" customHeight="1">
      <c r="A1432" s="9">
        <v>1</v>
      </c>
      <c r="B1432" s="9" t="s">
        <v>184</v>
      </c>
      <c r="C1432" s="9" t="s">
        <v>4154</v>
      </c>
      <c r="D1432" s="9" t="s">
        <v>4155</v>
      </c>
      <c r="E1432" s="9" t="s">
        <v>4172</v>
      </c>
      <c r="F1432" s="9" t="s">
        <v>4173</v>
      </c>
      <c r="G1432" s="9">
        <v>927.74290106299998</v>
      </c>
      <c r="H1432" s="9">
        <v>29.25</v>
      </c>
      <c r="I1432" s="9">
        <v>62.25</v>
      </c>
      <c r="J1432" s="9">
        <v>119.3125</v>
      </c>
      <c r="K1432" s="9">
        <v>124.3125</v>
      </c>
      <c r="L1432" s="9">
        <v>231.75</v>
      </c>
      <c r="M1432" s="9">
        <v>358.6875</v>
      </c>
      <c r="N1432" s="9">
        <v>376.4415283203125</v>
      </c>
      <c r="O1432" s="9">
        <v>812.69366455078125</v>
      </c>
      <c r="P1432" s="9">
        <v>647.16584816471004</v>
      </c>
      <c r="Q1432" s="9">
        <v>0</v>
      </c>
      <c r="R1432" s="9">
        <v>458.6875</v>
      </c>
      <c r="S1432" s="9">
        <v>251.875</v>
      </c>
      <c r="T1432" s="9">
        <v>0</v>
      </c>
      <c r="U1432" s="9">
        <v>215</v>
      </c>
      <c r="V1432" s="9">
        <v>0</v>
      </c>
      <c r="W1432" s="9">
        <v>1298.998716563091</v>
      </c>
      <c r="X1432" s="9">
        <v>13.126304377195352</v>
      </c>
      <c r="Y1432" s="9">
        <v>56</v>
      </c>
      <c r="Z1432" s="9">
        <v>91964.250700000004</v>
      </c>
      <c r="AA1432" s="9">
        <v>142.41</v>
      </c>
      <c r="AB1432" s="9">
        <v>15.04</v>
      </c>
      <c r="AC1432" s="9">
        <v>1.47</v>
      </c>
      <c r="AD1432" s="9">
        <v>13.57</v>
      </c>
      <c r="AE1432" s="9">
        <v>3.98</v>
      </c>
      <c r="AF1432" s="9">
        <v>97.89</v>
      </c>
      <c r="AG1432" s="9">
        <v>25.5</v>
      </c>
      <c r="AH1432" s="9">
        <v>2</v>
      </c>
      <c r="AI1432" s="9">
        <v>0</v>
      </c>
      <c r="AJ1432" s="9">
        <v>9.7000000000000011</v>
      </c>
      <c r="AK1432" s="9">
        <v>1.6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2.0300000000000002</v>
      </c>
      <c r="BD1432" s="9">
        <v>0</v>
      </c>
      <c r="BE1432" s="9">
        <v>0</v>
      </c>
      <c r="BF1432" s="9">
        <v>0</v>
      </c>
      <c r="BG1432" s="9">
        <v>7.04</v>
      </c>
      <c r="BH1432" s="9">
        <v>23.51</v>
      </c>
      <c r="BI1432" s="9">
        <v>0</v>
      </c>
      <c r="BJ1432" s="9">
        <v>0</v>
      </c>
      <c r="BK1432" s="9">
        <v>0</v>
      </c>
      <c r="BL1432" s="9">
        <v>19.41</v>
      </c>
      <c r="BM1432" s="9">
        <v>56.26</v>
      </c>
      <c r="BN1432" s="9">
        <v>0</v>
      </c>
      <c r="BO1432" s="9">
        <v>0</v>
      </c>
      <c r="BP1432" s="9">
        <v>0</v>
      </c>
      <c r="BQ1432" s="9">
        <v>0</v>
      </c>
      <c r="BR1432" s="9">
        <v>0</v>
      </c>
      <c r="BS1432" s="9">
        <v>0</v>
      </c>
      <c r="BT1432" s="9">
        <v>25</v>
      </c>
      <c r="BU1432" s="9">
        <v>0</v>
      </c>
      <c r="BV1432" s="9">
        <v>0</v>
      </c>
      <c r="BW1432" s="9">
        <v>0</v>
      </c>
      <c r="BX1432" s="9">
        <v>0</v>
      </c>
      <c r="BY1432" s="9">
        <v>0</v>
      </c>
      <c r="BZ1432" s="9">
        <v>0</v>
      </c>
      <c r="CA1432" s="9">
        <v>0</v>
      </c>
      <c r="CB1432" s="9">
        <v>0</v>
      </c>
      <c r="CC1432" s="9">
        <v>0</v>
      </c>
      <c r="CD1432" s="9">
        <v>1</v>
      </c>
      <c r="CE1432" s="9">
        <v>3.18</v>
      </c>
      <c r="CF1432" s="9">
        <v>0</v>
      </c>
      <c r="CG1432" s="9">
        <v>0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9">
        <v>0</v>
      </c>
      <c r="CO1432" s="9">
        <v>0</v>
      </c>
      <c r="CP1432" s="9">
        <v>0</v>
      </c>
      <c r="CQ1432" s="9">
        <v>2.06</v>
      </c>
      <c r="CR1432" s="9">
        <v>0</v>
      </c>
      <c r="CS1432" s="9">
        <v>2.92</v>
      </c>
      <c r="CT1432" s="9">
        <v>0</v>
      </c>
      <c r="CU1432" s="9">
        <v>30</v>
      </c>
      <c r="CV1432" s="9">
        <v>78.399999999999991</v>
      </c>
      <c r="CW1432" s="9" t="s">
        <v>4172</v>
      </c>
      <c r="CX1432" s="9">
        <v>927.74</v>
      </c>
      <c r="CY1432" s="9">
        <v>0.02</v>
      </c>
      <c r="CZ1432" s="9">
        <v>0.01</v>
      </c>
      <c r="DA1432" s="9">
        <v>0</v>
      </c>
      <c r="DB1432" s="9">
        <v>0</v>
      </c>
      <c r="DC1432" s="9">
        <v>0.02</v>
      </c>
      <c r="DD1432" s="9">
        <v>0.05</v>
      </c>
      <c r="DE1432" s="9">
        <v>0</v>
      </c>
      <c r="DF1432" s="9">
        <v>0.13</v>
      </c>
      <c r="DG1432" s="9">
        <v>0</v>
      </c>
      <c r="DH1432" s="9">
        <v>0</v>
      </c>
      <c r="DI1432" s="9">
        <v>0</v>
      </c>
      <c r="DJ1432" s="9">
        <v>0</v>
      </c>
      <c r="DK1432" s="9">
        <v>0</v>
      </c>
      <c r="DL1432" s="9">
        <v>0.18</v>
      </c>
      <c r="DM1432" s="9">
        <v>0.03</v>
      </c>
      <c r="DN1432" s="9">
        <v>0</v>
      </c>
      <c r="DO1432" s="9">
        <v>0</v>
      </c>
      <c r="DP1432" s="9">
        <v>0.03</v>
      </c>
      <c r="DQ1432" s="9">
        <v>0.33</v>
      </c>
      <c r="DR1432" s="9">
        <v>0</v>
      </c>
      <c r="DS1432" s="9">
        <v>0</v>
      </c>
      <c r="DT1432" s="9">
        <v>0.01</v>
      </c>
      <c r="DU1432" s="9">
        <v>0.16</v>
      </c>
      <c r="DV1432" s="9">
        <v>0.01</v>
      </c>
      <c r="DW1432" s="9">
        <v>0</v>
      </c>
      <c r="DX1432" s="9">
        <v>0</v>
      </c>
      <c r="DY1432" s="16" t="s">
        <v>4172</v>
      </c>
      <c r="DZ1432" s="16" t="s">
        <v>4174</v>
      </c>
      <c r="EA1432" s="16" t="s">
        <v>4159</v>
      </c>
      <c r="EB1432" s="16" t="s">
        <v>4050</v>
      </c>
      <c r="EC1432" s="9">
        <v>927.74290106299998</v>
      </c>
      <c r="ED1432" s="17">
        <v>766.03961640890009</v>
      </c>
      <c r="EE1432" s="18">
        <v>0.83</v>
      </c>
      <c r="EF1432" s="19" t="s">
        <v>192</v>
      </c>
      <c r="EG1432" s="16" t="s">
        <v>4172</v>
      </c>
      <c r="EH1432" s="20" t="s">
        <v>4155</v>
      </c>
      <c r="EI1432" s="20" t="s">
        <v>4173</v>
      </c>
      <c r="EJ1432" s="20">
        <v>927.74290106299998</v>
      </c>
      <c r="EK1432" s="21">
        <v>645.77101818692518</v>
      </c>
      <c r="EL1432" s="20">
        <v>1.8164540816326533</v>
      </c>
      <c r="EM1432" s="20">
        <v>1173.0134017857144</v>
      </c>
      <c r="EN1432" s="22">
        <f t="shared" si="706"/>
        <v>0.54062214732111502</v>
      </c>
      <c r="EO1432" s="23">
        <f t="shared" si="707"/>
        <v>0</v>
      </c>
      <c r="EP1432" s="22">
        <f t="shared" si="708"/>
        <v>0</v>
      </c>
      <c r="EQ1432" s="22">
        <f t="shared" si="709"/>
        <v>1.4254616951056809E-2</v>
      </c>
      <c r="ER1432" s="22">
        <f t="shared" si="710"/>
        <v>0.16508672143810127</v>
      </c>
      <c r="ES1432" s="22">
        <f t="shared" si="711"/>
        <v>4.9434730707113267E-2</v>
      </c>
      <c r="ET1432" s="22">
        <f t="shared" si="712"/>
        <v>0.13629660838424268</v>
      </c>
      <c r="EU1432" s="22">
        <f t="shared" si="713"/>
        <v>0.39505652692928866</v>
      </c>
      <c r="EV1432" s="22">
        <f t="shared" si="714"/>
        <v>0</v>
      </c>
      <c r="EW1432" s="22">
        <f t="shared" si="715"/>
        <v>0</v>
      </c>
      <c r="EX1432" s="22">
        <f t="shared" si="716"/>
        <v>0</v>
      </c>
      <c r="EY1432" s="22">
        <f t="shared" si="717"/>
        <v>0</v>
      </c>
      <c r="EZ1432" s="22">
        <f t="shared" si="718"/>
        <v>0.17554946984060107</v>
      </c>
      <c r="FA1432" s="22">
        <f t="shared" si="719"/>
        <v>2.93518713573485E-2</v>
      </c>
      <c r="FB1432" s="22">
        <f t="shared" si="720"/>
        <v>3.4969454392247738E-2</v>
      </c>
      <c r="FC1432" s="22">
        <f t="shared" si="16"/>
        <v>9.3392317955199783E-2</v>
      </c>
      <c r="FD1432" s="22">
        <f t="shared" si="721"/>
        <v>0.15037593984962405</v>
      </c>
      <c r="FE1432" s="22">
        <f t="shared" si="722"/>
        <v>0</v>
      </c>
      <c r="FF1432" s="22">
        <f t="shared" si="723"/>
        <v>0.72932330827067671</v>
      </c>
      <c r="FG1432" s="22">
        <f t="shared" si="724"/>
        <v>0.12030075187969924</v>
      </c>
      <c r="FH1432" s="22">
        <f t="shared" si="725"/>
        <v>0.10561056105610561</v>
      </c>
      <c r="FI1432" s="23">
        <f t="shared" si="726"/>
        <v>0.68738150410785759</v>
      </c>
      <c r="FJ1432" s="24">
        <f t="shared" si="727"/>
        <v>0.17906045923741309</v>
      </c>
      <c r="FK1432" s="22">
        <f t="shared" si="728"/>
        <v>0.15350157876371548</v>
      </c>
      <c r="FL1432" s="25">
        <v>1298.998716563091</v>
      </c>
      <c r="FM1432" s="25">
        <v>13.126304377195352</v>
      </c>
      <c r="FN1432" s="25">
        <v>647.16584816471004</v>
      </c>
      <c r="FO1432" s="9">
        <v>376.4415283203125</v>
      </c>
      <c r="FP1432" s="26">
        <f t="shared" si="0"/>
        <v>436.25213623046875</v>
      </c>
      <c r="FQ1432" s="22">
        <f t="shared" si="729"/>
        <v>9.8626462024295813E-2</v>
      </c>
      <c r="FR1432" s="28">
        <f t="shared" si="730"/>
        <v>0.26259969191988053</v>
      </c>
      <c r="FS1432" s="28">
        <f t="shared" si="731"/>
        <v>0.63642362482481052</v>
      </c>
      <c r="FT1432" s="28">
        <f t="shared" si="732"/>
        <v>0.7659045401326634</v>
      </c>
      <c r="FU1432" s="28">
        <f t="shared" si="733"/>
        <v>0</v>
      </c>
      <c r="FV1432" s="28">
        <f t="shared" si="734"/>
        <v>0.23174523863632351</v>
      </c>
      <c r="FW1432" s="22">
        <f t="shared" si="735"/>
        <v>0.2106593638087213</v>
      </c>
      <c r="FX1432" s="22">
        <f t="shared" si="736"/>
        <v>2.5430357142857143</v>
      </c>
      <c r="FY1432" s="22">
        <f t="shared" si="737"/>
        <v>0</v>
      </c>
    </row>
    <row r="1433" spans="1:181" ht="15.75" customHeight="1">
      <c r="A1433" s="9">
        <v>1</v>
      </c>
      <c r="B1433" s="9" t="s">
        <v>184</v>
      </c>
      <c r="C1433" s="9" t="s">
        <v>4154</v>
      </c>
      <c r="D1433" s="9" t="s">
        <v>4155</v>
      </c>
      <c r="E1433" s="9" t="s">
        <v>4175</v>
      </c>
      <c r="F1433" s="9" t="s">
        <v>4176</v>
      </c>
      <c r="G1433" s="9">
        <v>3677.24059554</v>
      </c>
      <c r="H1433" s="9">
        <v>713.5625</v>
      </c>
      <c r="I1433" s="9">
        <v>626.375</v>
      </c>
      <c r="J1433" s="9">
        <v>741.8125</v>
      </c>
      <c r="K1433" s="9">
        <v>494.5</v>
      </c>
      <c r="L1433" s="9">
        <v>651.0625</v>
      </c>
      <c r="M1433" s="9">
        <v>450.0625</v>
      </c>
      <c r="N1433" s="9">
        <v>622.431396484375</v>
      </c>
      <c r="O1433" s="9">
        <v>1010.4522094726563</v>
      </c>
      <c r="P1433" s="9">
        <v>810.91577585884818</v>
      </c>
      <c r="Q1433" s="9">
        <v>18.9375</v>
      </c>
      <c r="R1433" s="9">
        <v>492.125</v>
      </c>
      <c r="S1433" s="9">
        <v>2404.125</v>
      </c>
      <c r="T1433" s="9">
        <v>340.125</v>
      </c>
      <c r="U1433" s="9">
        <v>160.25</v>
      </c>
      <c r="V1433" s="9">
        <v>261.8125</v>
      </c>
      <c r="W1433" s="9">
        <v>1348.5580312377845</v>
      </c>
      <c r="X1433" s="9">
        <v>12.19412957392206</v>
      </c>
      <c r="Y1433" s="9">
        <v>98</v>
      </c>
      <c r="Z1433" s="9">
        <v>1547427.0118</v>
      </c>
      <c r="AA1433" s="9">
        <v>622.5</v>
      </c>
      <c r="AB1433" s="9">
        <v>261.08999999999997</v>
      </c>
      <c r="AC1433" s="9">
        <v>255.24</v>
      </c>
      <c r="AD1433" s="9">
        <v>5.85</v>
      </c>
      <c r="AE1433" s="9">
        <v>12.62</v>
      </c>
      <c r="AF1433" s="9">
        <v>233.15</v>
      </c>
      <c r="AG1433" s="9">
        <v>115.64</v>
      </c>
      <c r="AH1433" s="9">
        <v>267.3</v>
      </c>
      <c r="AI1433" s="9">
        <v>53.9</v>
      </c>
      <c r="AJ1433" s="9">
        <v>26.5</v>
      </c>
      <c r="AK1433" s="9">
        <v>4</v>
      </c>
      <c r="AL1433" s="9">
        <v>0</v>
      </c>
      <c r="AM1433" s="9">
        <v>0</v>
      </c>
      <c r="AN1433" s="9">
        <v>0</v>
      </c>
      <c r="AO1433" s="9">
        <v>10.8</v>
      </c>
      <c r="AP1433" s="9">
        <v>1.85</v>
      </c>
      <c r="AQ1433" s="9">
        <v>1.05</v>
      </c>
      <c r="AR1433" s="9">
        <v>0</v>
      </c>
      <c r="AS1433" s="9">
        <v>5.36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6.8</v>
      </c>
      <c r="BB1433" s="9">
        <v>0</v>
      </c>
      <c r="BC1433" s="9">
        <v>1.02</v>
      </c>
      <c r="BD1433" s="9">
        <v>0</v>
      </c>
      <c r="BE1433" s="9">
        <v>0</v>
      </c>
      <c r="BF1433" s="9">
        <v>0</v>
      </c>
      <c r="BG1433" s="9">
        <v>6.15</v>
      </c>
      <c r="BH1433" s="9">
        <v>187.46</v>
      </c>
      <c r="BI1433" s="9">
        <v>0</v>
      </c>
      <c r="BJ1433" s="9">
        <v>0</v>
      </c>
      <c r="BK1433" s="9">
        <v>5.36</v>
      </c>
      <c r="BL1433" s="9">
        <v>0</v>
      </c>
      <c r="BM1433" s="9">
        <v>14.41</v>
      </c>
      <c r="BN1433" s="9">
        <v>58.42</v>
      </c>
      <c r="BO1433" s="9">
        <v>211.28</v>
      </c>
      <c r="BP1433" s="9">
        <v>0</v>
      </c>
      <c r="BQ1433" s="9">
        <v>35.19</v>
      </c>
      <c r="BR1433" s="9">
        <v>0</v>
      </c>
      <c r="BS1433" s="9">
        <v>1.1000000000000001</v>
      </c>
      <c r="BT1433" s="9">
        <v>21.45</v>
      </c>
      <c r="BU1433" s="9">
        <v>0</v>
      </c>
      <c r="BV1433" s="9">
        <v>0</v>
      </c>
      <c r="BW1433" s="9">
        <v>0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</v>
      </c>
      <c r="CD1433" s="9">
        <v>1.02</v>
      </c>
      <c r="CE1433" s="9">
        <v>21.19</v>
      </c>
      <c r="CF1433" s="9">
        <v>7.5</v>
      </c>
      <c r="CG1433" s="9">
        <v>7.31</v>
      </c>
      <c r="CH1433" s="9">
        <v>0</v>
      </c>
      <c r="CI1433" s="9">
        <v>3.1</v>
      </c>
      <c r="CJ1433" s="9">
        <v>0</v>
      </c>
      <c r="CK1433" s="9">
        <v>0</v>
      </c>
      <c r="CL1433" s="9">
        <v>0</v>
      </c>
      <c r="CM1433" s="9">
        <v>0</v>
      </c>
      <c r="CN1433" s="9">
        <v>1.88</v>
      </c>
      <c r="CO1433" s="9">
        <v>0</v>
      </c>
      <c r="CP1433" s="9">
        <v>1.25</v>
      </c>
      <c r="CQ1433" s="9">
        <v>7.49</v>
      </c>
      <c r="CR1433" s="9">
        <v>0</v>
      </c>
      <c r="CS1433" s="9">
        <v>4.0600000000000005</v>
      </c>
      <c r="CT1433" s="9">
        <v>0</v>
      </c>
      <c r="CU1433" s="9">
        <v>464</v>
      </c>
      <c r="CV1433" s="9">
        <v>303.8</v>
      </c>
      <c r="CW1433" s="9" t="s">
        <v>4175</v>
      </c>
      <c r="CX1433" s="9">
        <v>3677.24</v>
      </c>
      <c r="CY1433" s="9">
        <v>0.02</v>
      </c>
      <c r="CZ1433" s="9">
        <v>0.13</v>
      </c>
      <c r="DA1433" s="9">
        <v>0</v>
      </c>
      <c r="DB1433" s="9">
        <v>0</v>
      </c>
      <c r="DC1433" s="9">
        <v>0.08</v>
      </c>
      <c r="DD1433" s="9">
        <v>0</v>
      </c>
      <c r="DE1433" s="9">
        <v>0</v>
      </c>
      <c r="DF1433" s="9">
        <v>0.05</v>
      </c>
      <c r="DG1433" s="9">
        <v>0</v>
      </c>
      <c r="DH1433" s="9">
        <v>0</v>
      </c>
      <c r="DI1433" s="9">
        <v>0</v>
      </c>
      <c r="DJ1433" s="9">
        <v>0</v>
      </c>
      <c r="DK1433" s="9">
        <v>0</v>
      </c>
      <c r="DL1433" s="9">
        <v>0.03</v>
      </c>
      <c r="DM1433" s="9">
        <v>0.01</v>
      </c>
      <c r="DN1433" s="9">
        <v>0</v>
      </c>
      <c r="DO1433" s="9">
        <v>0</v>
      </c>
      <c r="DP1433" s="9">
        <v>0.02</v>
      </c>
      <c r="DQ1433" s="9">
        <v>0.19</v>
      </c>
      <c r="DR1433" s="9">
        <v>0</v>
      </c>
      <c r="DS1433" s="9">
        <v>0</v>
      </c>
      <c r="DT1433" s="9">
        <v>0.02</v>
      </c>
      <c r="DU1433" s="9">
        <v>0.44</v>
      </c>
      <c r="DV1433" s="9">
        <v>0.01</v>
      </c>
      <c r="DW1433" s="9">
        <v>0</v>
      </c>
      <c r="DX1433" s="9">
        <v>0</v>
      </c>
      <c r="DY1433" s="16" t="s">
        <v>4175</v>
      </c>
      <c r="DZ1433" s="16" t="s">
        <v>4177</v>
      </c>
      <c r="EA1433" s="16" t="s">
        <v>4159</v>
      </c>
      <c r="EB1433" s="16" t="s">
        <v>4050</v>
      </c>
      <c r="EC1433" s="9">
        <v>3677.24059554</v>
      </c>
      <c r="ED1433" s="17">
        <v>2694.4441407899999</v>
      </c>
      <c r="EE1433" s="18">
        <v>0.73</v>
      </c>
      <c r="EF1433" s="19" t="s">
        <v>192</v>
      </c>
      <c r="EG1433" s="16" t="s">
        <v>4175</v>
      </c>
      <c r="EH1433" s="20" t="s">
        <v>4155</v>
      </c>
      <c r="EI1433" s="20" t="s">
        <v>4176</v>
      </c>
      <c r="EJ1433" s="20">
        <v>3677.24059554</v>
      </c>
      <c r="EK1433" s="21">
        <v>2485.8265249799197</v>
      </c>
      <c r="EL1433" s="20">
        <v>2.0490454246214616</v>
      </c>
      <c r="EM1433" s="20">
        <v>5093.5714674127712</v>
      </c>
      <c r="EN1433" s="22">
        <f t="shared" si="706"/>
        <v>0.87844176706827315</v>
      </c>
      <c r="EO1433" s="23">
        <f t="shared" si="707"/>
        <v>2.2008032128514057E-2</v>
      </c>
      <c r="EP1433" s="22">
        <f t="shared" si="708"/>
        <v>1.1018569530414492E-2</v>
      </c>
      <c r="EQ1433" s="22">
        <f t="shared" si="709"/>
        <v>1.652785429562174E-3</v>
      </c>
      <c r="ER1433" s="22">
        <f t="shared" si="710"/>
        <v>0.31244126130213568</v>
      </c>
      <c r="ES1433" s="22">
        <f t="shared" si="711"/>
        <v>9.9653239135366369E-3</v>
      </c>
      <c r="ET1433" s="22">
        <f t="shared" si="712"/>
        <v>0</v>
      </c>
      <c r="EU1433" s="22">
        <f t="shared" si="713"/>
        <v>2.3349645137246005E-2</v>
      </c>
      <c r="EV1433" s="22">
        <f t="shared" si="714"/>
        <v>9.4662475289237449E-2</v>
      </c>
      <c r="EW1433" s="22">
        <f t="shared" si="715"/>
        <v>0.34235343682146679</v>
      </c>
      <c r="EX1433" s="22">
        <f t="shared" si="716"/>
        <v>5.7021097319894999E-2</v>
      </c>
      <c r="EY1433" s="22">
        <f t="shared" si="717"/>
        <v>6.8055870629030691E-3</v>
      </c>
      <c r="EZ1433" s="22">
        <f t="shared" si="718"/>
        <v>3.4757105356969242E-2</v>
      </c>
      <c r="FA1433" s="22">
        <f t="shared" si="719"/>
        <v>5.9986388825874197E-2</v>
      </c>
      <c r="FB1433" s="22">
        <f t="shared" si="720"/>
        <v>2.3787147162718347E-2</v>
      </c>
      <c r="FC1433" s="22">
        <f t="shared" si="16"/>
        <v>0.56497991967871486</v>
      </c>
      <c r="FD1433" s="22">
        <f t="shared" si="721"/>
        <v>0.76002274665908454</v>
      </c>
      <c r="FE1433" s="22">
        <f t="shared" si="722"/>
        <v>0.15325561558146147</v>
      </c>
      <c r="FF1433" s="22">
        <f t="shared" si="723"/>
        <v>7.5348308217230597E-2</v>
      </c>
      <c r="FG1433" s="22">
        <f t="shared" si="724"/>
        <v>1.1373329542223486E-2</v>
      </c>
      <c r="FH1433" s="22">
        <f t="shared" si="725"/>
        <v>0.41942168674698793</v>
      </c>
      <c r="FI1433" s="23">
        <f t="shared" si="726"/>
        <v>0.37453815261044177</v>
      </c>
      <c r="FJ1433" s="24">
        <f t="shared" si="727"/>
        <v>0.18576706827309236</v>
      </c>
      <c r="FK1433" s="22">
        <f t="shared" si="728"/>
        <v>0.16928454470860815</v>
      </c>
      <c r="FL1433" s="25">
        <v>1348.5580312377845</v>
      </c>
      <c r="FM1433" s="25">
        <v>12.19412957392206</v>
      </c>
      <c r="FN1433" s="25">
        <v>810.91577585884818</v>
      </c>
      <c r="FO1433" s="9">
        <v>622.431396484375</v>
      </c>
      <c r="FP1433" s="26">
        <f t="shared" si="0"/>
        <v>388.02081298828125</v>
      </c>
      <c r="FQ1433" s="22">
        <f t="shared" si="729"/>
        <v>0.36438668212930225</v>
      </c>
      <c r="FR1433" s="28">
        <f t="shared" si="730"/>
        <v>0.33620658422499777</v>
      </c>
      <c r="FS1433" s="28">
        <f t="shared" si="731"/>
        <v>0.2994432840036404</v>
      </c>
      <c r="FT1433" s="28">
        <f t="shared" si="732"/>
        <v>0.78761504034105445</v>
      </c>
      <c r="FU1433" s="28">
        <f t="shared" si="733"/>
        <v>9.2494627741390112E-2</v>
      </c>
      <c r="FV1433" s="28">
        <f t="shared" si="734"/>
        <v>0.11477696088526414</v>
      </c>
      <c r="FW1433" s="22">
        <f t="shared" si="735"/>
        <v>0.74538152610441766</v>
      </c>
      <c r="FX1433" s="22">
        <f t="shared" si="736"/>
        <v>6.3520408163265305</v>
      </c>
      <c r="FY1433" s="22">
        <f t="shared" si="737"/>
        <v>5.4693877551020412E-2</v>
      </c>
    </row>
    <row r="1434" spans="1:181" ht="15.75" customHeight="1">
      <c r="A1434" s="9">
        <v>1</v>
      </c>
      <c r="B1434" s="9" t="s">
        <v>184</v>
      </c>
      <c r="C1434" s="9" t="s">
        <v>4154</v>
      </c>
      <c r="D1434" s="9" t="s">
        <v>4155</v>
      </c>
      <c r="E1434" s="9" t="s">
        <v>4178</v>
      </c>
      <c r="F1434" s="9" t="s">
        <v>4155</v>
      </c>
      <c r="G1434" s="9">
        <v>926.56567761500003</v>
      </c>
      <c r="H1434" s="9">
        <v>106.625</v>
      </c>
      <c r="I1434" s="9">
        <v>153.1875</v>
      </c>
      <c r="J1434" s="9">
        <v>189.25</v>
      </c>
      <c r="K1434" s="9">
        <v>143.25</v>
      </c>
      <c r="L1434" s="9">
        <v>183.3125</v>
      </c>
      <c r="M1434" s="9">
        <v>150.9375</v>
      </c>
      <c r="N1434" s="9">
        <v>495.13925170898438</v>
      </c>
      <c r="O1434" s="9">
        <v>734.5714111328125</v>
      </c>
      <c r="P1434" s="9">
        <v>626.197229804671</v>
      </c>
      <c r="Q1434" s="9">
        <v>35.875</v>
      </c>
      <c r="R1434" s="9">
        <v>546.375</v>
      </c>
      <c r="S1434" s="9">
        <v>42.0625</v>
      </c>
      <c r="T1434" s="9">
        <v>83.25</v>
      </c>
      <c r="U1434" s="9">
        <v>207.9375</v>
      </c>
      <c r="V1434" s="9">
        <v>11.0625</v>
      </c>
      <c r="W1434" s="9">
        <v>1325.3429554191678</v>
      </c>
      <c r="X1434" s="9">
        <v>13.168401564713024</v>
      </c>
      <c r="Y1434" s="9">
        <v>52</v>
      </c>
      <c r="Z1434" s="9">
        <v>603897.11910000001</v>
      </c>
      <c r="AA1434" s="9">
        <v>207.2</v>
      </c>
      <c r="AB1434" s="9">
        <v>72.930000000000007</v>
      </c>
      <c r="AC1434" s="9">
        <v>49.21</v>
      </c>
      <c r="AD1434" s="9">
        <v>23.72</v>
      </c>
      <c r="AE1434" s="9">
        <v>3.18</v>
      </c>
      <c r="AF1434" s="9">
        <v>103.1</v>
      </c>
      <c r="AG1434" s="9">
        <v>27.99</v>
      </c>
      <c r="AH1434" s="9">
        <v>26.3</v>
      </c>
      <c r="AI1434" s="9">
        <v>22.5</v>
      </c>
      <c r="AJ1434" s="9">
        <v>0.4</v>
      </c>
      <c r="AK1434" s="9">
        <v>8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2.44</v>
      </c>
      <c r="AR1434" s="9">
        <v>0</v>
      </c>
      <c r="AS1434" s="9">
        <v>9.59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7.67</v>
      </c>
      <c r="BD1434" s="9">
        <v>0</v>
      </c>
      <c r="BE1434" s="9">
        <v>0</v>
      </c>
      <c r="BF1434" s="9">
        <v>0</v>
      </c>
      <c r="BG1434" s="9">
        <v>0</v>
      </c>
      <c r="BH1434" s="9">
        <v>47.1</v>
      </c>
      <c r="BI1434" s="9">
        <v>0</v>
      </c>
      <c r="BJ1434" s="9">
        <v>0</v>
      </c>
      <c r="BK1434" s="9">
        <v>15.74</v>
      </c>
      <c r="BL1434" s="9">
        <v>0.6</v>
      </c>
      <c r="BM1434" s="9">
        <v>37.14</v>
      </c>
      <c r="BN1434" s="9">
        <v>22.86</v>
      </c>
      <c r="BO1434" s="9">
        <v>0</v>
      </c>
      <c r="BP1434" s="9">
        <v>0</v>
      </c>
      <c r="BQ1434" s="9">
        <v>7.26</v>
      </c>
      <c r="BR1434" s="9">
        <v>0</v>
      </c>
      <c r="BS1434" s="9">
        <v>0</v>
      </c>
      <c r="BT1434" s="9">
        <v>0</v>
      </c>
      <c r="BU1434" s="9">
        <v>0</v>
      </c>
      <c r="BV1434" s="9">
        <v>0</v>
      </c>
      <c r="BW1434" s="9">
        <v>2.2200000000000002</v>
      </c>
      <c r="BX1434" s="9">
        <v>0</v>
      </c>
      <c r="BY1434" s="9">
        <v>0</v>
      </c>
      <c r="BZ1434" s="9">
        <v>0</v>
      </c>
      <c r="CA1434" s="9">
        <v>0</v>
      </c>
      <c r="CB1434" s="9">
        <v>0</v>
      </c>
      <c r="CC1434" s="9">
        <v>0</v>
      </c>
      <c r="CD1434" s="9">
        <v>3.81</v>
      </c>
      <c r="CE1434" s="9">
        <v>6.62</v>
      </c>
      <c r="CF1434" s="9">
        <v>7.8</v>
      </c>
      <c r="CG1434" s="9">
        <v>1.64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26.15</v>
      </c>
      <c r="CR1434" s="9">
        <v>0</v>
      </c>
      <c r="CS1434" s="9">
        <v>7.36</v>
      </c>
      <c r="CT1434" s="9">
        <v>1.2</v>
      </c>
      <c r="CU1434" s="9">
        <v>86</v>
      </c>
      <c r="CV1434" s="9">
        <v>62.4</v>
      </c>
      <c r="CW1434" s="9" t="s">
        <v>4178</v>
      </c>
      <c r="CX1434" s="9">
        <v>926.57</v>
      </c>
      <c r="CY1434" s="9">
        <v>0.15</v>
      </c>
      <c r="CZ1434" s="9">
        <v>0.03</v>
      </c>
      <c r="DA1434" s="9">
        <v>0</v>
      </c>
      <c r="DB1434" s="9">
        <v>0.01</v>
      </c>
      <c r="DC1434" s="9">
        <v>0.05</v>
      </c>
      <c r="DD1434" s="9">
        <v>0</v>
      </c>
      <c r="DE1434" s="9">
        <v>0</v>
      </c>
      <c r="DF1434" s="9">
        <v>0.21</v>
      </c>
      <c r="DG1434" s="9">
        <v>0</v>
      </c>
      <c r="DH1434" s="9">
        <v>0</v>
      </c>
      <c r="DI1434" s="9">
        <v>0</v>
      </c>
      <c r="DJ1434" s="9">
        <v>0</v>
      </c>
      <c r="DK1434" s="9">
        <v>0</v>
      </c>
      <c r="DL1434" s="9">
        <v>0.19</v>
      </c>
      <c r="DM1434" s="9">
        <v>0.01</v>
      </c>
      <c r="DN1434" s="9">
        <v>0</v>
      </c>
      <c r="DO1434" s="9">
        <v>0</v>
      </c>
      <c r="DP1434" s="9">
        <v>0</v>
      </c>
      <c r="DQ1434" s="9">
        <v>0.22</v>
      </c>
      <c r="DR1434" s="9">
        <v>0</v>
      </c>
      <c r="DS1434" s="9">
        <v>0</v>
      </c>
      <c r="DT1434" s="9">
        <v>0.01</v>
      </c>
      <c r="DU1434" s="9">
        <v>0.11</v>
      </c>
      <c r="DV1434" s="9">
        <v>0</v>
      </c>
      <c r="DW1434" s="9">
        <v>0</v>
      </c>
      <c r="DX1434" s="9">
        <v>0</v>
      </c>
      <c r="DY1434" s="16" t="s">
        <v>4178</v>
      </c>
      <c r="DZ1434" s="16" t="s">
        <v>4159</v>
      </c>
      <c r="EA1434" s="16" t="s">
        <v>4159</v>
      </c>
      <c r="EB1434" s="16" t="s">
        <v>4050</v>
      </c>
      <c r="EC1434" s="9">
        <v>926.56567761500003</v>
      </c>
      <c r="ED1434" s="17">
        <v>143.02389667700001</v>
      </c>
      <c r="EE1434" s="18">
        <v>0.15</v>
      </c>
      <c r="EF1434" s="19" t="s">
        <v>192</v>
      </c>
      <c r="EG1434" s="16" t="s">
        <v>4178</v>
      </c>
      <c r="EH1434" s="20" t="s">
        <v>4155</v>
      </c>
      <c r="EI1434" s="20" t="s">
        <v>4155</v>
      </c>
      <c r="EJ1434" s="20">
        <v>926.56567761500003</v>
      </c>
      <c r="EK1434" s="21">
        <v>2914.5613856177606</v>
      </c>
      <c r="EL1434" s="20">
        <v>3.3205128205128203</v>
      </c>
      <c r="EM1434" s="20">
        <v>9677.8384471153859</v>
      </c>
      <c r="EN1434" s="22">
        <f t="shared" si="706"/>
        <v>0.50033783783783781</v>
      </c>
      <c r="EO1434" s="23">
        <f t="shared" si="707"/>
        <v>1.1973697124349789E-2</v>
      </c>
      <c r="EP1434" s="22">
        <f t="shared" si="708"/>
        <v>0</v>
      </c>
      <c r="EQ1434" s="22">
        <f t="shared" si="709"/>
        <v>3.9497399454142851E-2</v>
      </c>
      <c r="ER1434" s="22">
        <f t="shared" si="710"/>
        <v>0.32360059735310781</v>
      </c>
      <c r="ES1434" s="22">
        <f t="shared" si="711"/>
        <v>0</v>
      </c>
      <c r="ET1434" s="22">
        <f t="shared" si="712"/>
        <v>3.0897574540398576E-3</v>
      </c>
      <c r="EU1434" s="22">
        <f t="shared" si="713"/>
        <v>0.19125598640506722</v>
      </c>
      <c r="EV1434" s="22">
        <f t="shared" si="714"/>
        <v>0.11771975899891858</v>
      </c>
      <c r="EW1434" s="22">
        <f t="shared" si="715"/>
        <v>0</v>
      </c>
      <c r="EX1434" s="22">
        <f t="shared" si="716"/>
        <v>3.7386065193882281E-2</v>
      </c>
      <c r="EY1434" s="22">
        <f t="shared" si="717"/>
        <v>0</v>
      </c>
      <c r="EZ1434" s="22">
        <f t="shared" si="718"/>
        <v>0</v>
      </c>
      <c r="FA1434" s="22">
        <f t="shared" si="719"/>
        <v>0.10232246768628664</v>
      </c>
      <c r="FB1434" s="22">
        <f t="shared" si="720"/>
        <v>0.17256295380812606</v>
      </c>
      <c r="FC1434" s="22">
        <f t="shared" si="16"/>
        <v>0.27606177606177607</v>
      </c>
      <c r="FD1434" s="22">
        <f t="shared" si="721"/>
        <v>0.45979020979020985</v>
      </c>
      <c r="FE1434" s="22">
        <f t="shared" si="722"/>
        <v>0.39335664335664339</v>
      </c>
      <c r="FF1434" s="22">
        <f t="shared" si="723"/>
        <v>6.9930069930069939E-3</v>
      </c>
      <c r="FG1434" s="22">
        <f t="shared" si="724"/>
        <v>0.13986013986013987</v>
      </c>
      <c r="FH1434" s="22">
        <f t="shared" si="725"/>
        <v>0.35197876447876453</v>
      </c>
      <c r="FI1434" s="23">
        <f t="shared" si="726"/>
        <v>0.49758687258687256</v>
      </c>
      <c r="FJ1434" s="24">
        <f t="shared" si="727"/>
        <v>0.13508687258687258</v>
      </c>
      <c r="FK1434" s="22">
        <f t="shared" si="728"/>
        <v>0.22362149279405347</v>
      </c>
      <c r="FL1434" s="25">
        <v>1325.3429554191678</v>
      </c>
      <c r="FM1434" s="25">
        <v>13.168401564713024</v>
      </c>
      <c r="FN1434" s="25">
        <v>626.197229804671</v>
      </c>
      <c r="FO1434" s="9">
        <v>495.13925170898438</v>
      </c>
      <c r="FP1434" s="26">
        <f t="shared" si="0"/>
        <v>239.43215942382813</v>
      </c>
      <c r="FQ1434" s="22">
        <f t="shared" si="729"/>
        <v>0.28040376011850876</v>
      </c>
      <c r="FR1434" s="28">
        <f t="shared" si="730"/>
        <v>0.35885205769316014</v>
      </c>
      <c r="FS1434" s="28">
        <f t="shared" si="731"/>
        <v>0.36074075273365047</v>
      </c>
      <c r="FT1434" s="28">
        <f t="shared" si="732"/>
        <v>0.6350737073648689</v>
      </c>
      <c r="FU1434" s="28">
        <f t="shared" si="733"/>
        <v>8.9847921211896484E-2</v>
      </c>
      <c r="FV1434" s="28">
        <f t="shared" si="734"/>
        <v>0.23635669363850245</v>
      </c>
      <c r="FW1434" s="22">
        <f t="shared" si="735"/>
        <v>0.41505791505791506</v>
      </c>
      <c r="FX1434" s="22">
        <f t="shared" si="736"/>
        <v>3.9846153846153842</v>
      </c>
      <c r="FY1434" s="22">
        <f t="shared" si="737"/>
        <v>0.18442307692307691</v>
      </c>
    </row>
    <row r="1435" spans="1:181" ht="15.75" customHeight="1">
      <c r="A1435" s="9">
        <v>1</v>
      </c>
      <c r="B1435" s="9" t="s">
        <v>184</v>
      </c>
      <c r="C1435" s="9" t="s">
        <v>4154</v>
      </c>
      <c r="D1435" s="9" t="s">
        <v>4155</v>
      </c>
      <c r="E1435" s="9" t="s">
        <v>4179</v>
      </c>
      <c r="F1435" s="9" t="s">
        <v>4180</v>
      </c>
      <c r="G1435" s="9">
        <v>637.388359767</v>
      </c>
      <c r="H1435" s="9">
        <v>7.875</v>
      </c>
      <c r="I1435" s="9">
        <v>11.5</v>
      </c>
      <c r="J1435" s="9">
        <v>45.5</v>
      </c>
      <c r="K1435" s="9">
        <v>54</v>
      </c>
      <c r="L1435" s="9">
        <v>140.5</v>
      </c>
      <c r="M1435" s="9">
        <v>379.3125</v>
      </c>
      <c r="N1435" s="9">
        <v>369.74557495117188</v>
      </c>
      <c r="O1435" s="9">
        <v>951.6876220703125</v>
      </c>
      <c r="P1435" s="9">
        <v>624.86206545943162</v>
      </c>
      <c r="Q1435" s="9">
        <v>5.5</v>
      </c>
      <c r="R1435" s="9">
        <v>333.0625</v>
      </c>
      <c r="S1435" s="9">
        <v>244</v>
      </c>
      <c r="T1435" s="9">
        <v>0</v>
      </c>
      <c r="U1435" s="9">
        <v>56.125</v>
      </c>
      <c r="V1435" s="9">
        <v>0</v>
      </c>
      <c r="W1435" s="9">
        <v>1288.9642857142858</v>
      </c>
      <c r="X1435" s="9">
        <v>12.914127201565556</v>
      </c>
      <c r="Y1435" s="9">
        <v>29</v>
      </c>
      <c r="Z1435" s="9">
        <v>55167.981899999999</v>
      </c>
      <c r="AA1435" s="9">
        <v>72.180000000000007</v>
      </c>
      <c r="AB1435" s="9">
        <v>15.63</v>
      </c>
      <c r="AC1435" s="9">
        <v>1.77</v>
      </c>
      <c r="AD1435" s="9">
        <v>13.86</v>
      </c>
      <c r="AE1435" s="9">
        <v>2.9</v>
      </c>
      <c r="AF1435" s="9">
        <v>53.32</v>
      </c>
      <c r="AG1435" s="9">
        <v>0.33</v>
      </c>
      <c r="AH1435" s="9">
        <v>0</v>
      </c>
      <c r="AI1435" s="9">
        <v>4.2</v>
      </c>
      <c r="AJ1435" s="9">
        <v>1.5</v>
      </c>
      <c r="AK1435" s="9">
        <v>1.6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9.59</v>
      </c>
      <c r="BD1435" s="9">
        <v>0</v>
      </c>
      <c r="BE1435" s="9">
        <v>0</v>
      </c>
      <c r="BF1435" s="9">
        <v>0</v>
      </c>
      <c r="BG1435" s="9">
        <v>0</v>
      </c>
      <c r="BH1435" s="9">
        <v>6.3</v>
      </c>
      <c r="BI1435" s="9">
        <v>0</v>
      </c>
      <c r="BJ1435" s="9">
        <v>0</v>
      </c>
      <c r="BK1435" s="9">
        <v>0</v>
      </c>
      <c r="BL1435" s="9">
        <v>5.24</v>
      </c>
      <c r="BM1435" s="9">
        <v>39.770000000000003</v>
      </c>
      <c r="BN1435" s="9">
        <v>0</v>
      </c>
      <c r="BO1435" s="9">
        <v>0</v>
      </c>
      <c r="BP1435" s="9">
        <v>0</v>
      </c>
      <c r="BQ1435" s="9">
        <v>0</v>
      </c>
      <c r="BR1435" s="9">
        <v>0</v>
      </c>
      <c r="BS1435" s="9">
        <v>1.95</v>
      </c>
      <c r="BT1435" s="9">
        <v>0</v>
      </c>
      <c r="BU1435" s="9">
        <v>0</v>
      </c>
      <c r="BV1435" s="9">
        <v>0</v>
      </c>
      <c r="BW1435" s="9">
        <v>0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9">
        <v>5.51</v>
      </c>
      <c r="CF1435" s="9">
        <v>0</v>
      </c>
      <c r="CG1435" s="9">
        <v>3.18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9">
        <v>0</v>
      </c>
      <c r="CO1435" s="9">
        <v>0</v>
      </c>
      <c r="CP1435" s="9">
        <v>0</v>
      </c>
      <c r="CQ1435" s="9">
        <v>0</v>
      </c>
      <c r="CR1435" s="9">
        <v>0</v>
      </c>
      <c r="CS1435" s="9">
        <v>0.64</v>
      </c>
      <c r="CT1435" s="9">
        <v>0</v>
      </c>
      <c r="CU1435" s="9">
        <v>20</v>
      </c>
      <c r="CV1435" s="9">
        <v>46.400000000000006</v>
      </c>
      <c r="CW1435" s="9" t="s">
        <v>4179</v>
      </c>
      <c r="CX1435" s="9">
        <v>637.39</v>
      </c>
      <c r="CY1435" s="9">
        <v>0.01</v>
      </c>
      <c r="CZ1435" s="9">
        <v>0</v>
      </c>
      <c r="DA1435" s="9">
        <v>0</v>
      </c>
      <c r="DB1435" s="9">
        <v>0</v>
      </c>
      <c r="DC1435" s="9">
        <v>0.01</v>
      </c>
      <c r="DD1435" s="9">
        <v>0</v>
      </c>
      <c r="DE1435" s="9">
        <v>0</v>
      </c>
      <c r="DF1435" s="9">
        <v>0.14000000000000001</v>
      </c>
      <c r="DG1435" s="9">
        <v>0</v>
      </c>
      <c r="DH1435" s="9">
        <v>0</v>
      </c>
      <c r="DI1435" s="9">
        <v>0</v>
      </c>
      <c r="DJ1435" s="9">
        <v>0</v>
      </c>
      <c r="DK1435" s="9">
        <v>0</v>
      </c>
      <c r="DL1435" s="9">
        <v>0.36</v>
      </c>
      <c r="DM1435" s="9">
        <v>0</v>
      </c>
      <c r="DN1435" s="9">
        <v>0</v>
      </c>
      <c r="DO1435" s="9">
        <v>0</v>
      </c>
      <c r="DP1435" s="9">
        <v>0.04</v>
      </c>
      <c r="DQ1435" s="9">
        <v>0.26</v>
      </c>
      <c r="DR1435" s="9">
        <v>0</v>
      </c>
      <c r="DS1435" s="9">
        <v>0</v>
      </c>
      <c r="DT1435" s="9">
        <v>0.01</v>
      </c>
      <c r="DU1435" s="9">
        <v>0.16</v>
      </c>
      <c r="DV1435" s="9">
        <v>0</v>
      </c>
      <c r="DW1435" s="9">
        <v>0</v>
      </c>
      <c r="DX1435" s="9">
        <v>0</v>
      </c>
      <c r="DY1435" s="16" t="s">
        <v>4179</v>
      </c>
      <c r="DZ1435" s="16" t="s">
        <v>4181</v>
      </c>
      <c r="EA1435" s="16" t="s">
        <v>4159</v>
      </c>
      <c r="EB1435" s="16" t="s">
        <v>4050</v>
      </c>
      <c r="EC1435" s="9">
        <v>637.388359767</v>
      </c>
      <c r="ED1435" s="17">
        <v>934.92021147840001</v>
      </c>
      <c r="EE1435" s="18">
        <v>1.47</v>
      </c>
      <c r="EF1435" s="19" t="s">
        <v>192</v>
      </c>
      <c r="EG1435" s="16" t="s">
        <v>4179</v>
      </c>
      <c r="EH1435" s="20" t="s">
        <v>4155</v>
      </c>
      <c r="EI1435" s="20" t="s">
        <v>4180</v>
      </c>
      <c r="EJ1435" s="20">
        <v>637.388359767</v>
      </c>
      <c r="EK1435" s="21">
        <v>764.31119285120519</v>
      </c>
      <c r="EL1435" s="20">
        <v>1.5556034482758621</v>
      </c>
      <c r="EM1435" s="20">
        <v>1188.9651271551722</v>
      </c>
      <c r="EN1435" s="22">
        <f t="shared" si="706"/>
        <v>0.29274037129398728</v>
      </c>
      <c r="EO1435" s="23">
        <f t="shared" si="707"/>
        <v>0</v>
      </c>
      <c r="EP1435" s="22">
        <f t="shared" si="708"/>
        <v>0</v>
      </c>
      <c r="EQ1435" s="22">
        <f t="shared" si="709"/>
        <v>0.13286228872263783</v>
      </c>
      <c r="ER1435" s="22">
        <f t="shared" si="710"/>
        <v>8.7281795511221935E-2</v>
      </c>
      <c r="ES1435" s="22">
        <f t="shared" si="711"/>
        <v>0</v>
      </c>
      <c r="ET1435" s="22">
        <f t="shared" si="712"/>
        <v>7.2596287060127454E-2</v>
      </c>
      <c r="EU1435" s="22">
        <f t="shared" si="713"/>
        <v>0.55098365198115817</v>
      </c>
      <c r="EV1435" s="22">
        <f t="shared" si="714"/>
        <v>0</v>
      </c>
      <c r="EW1435" s="22">
        <f t="shared" si="715"/>
        <v>0</v>
      </c>
      <c r="EX1435" s="22">
        <f t="shared" si="716"/>
        <v>0</v>
      </c>
      <c r="EY1435" s="22">
        <f t="shared" si="717"/>
        <v>2.7015793848711552E-2</v>
      </c>
      <c r="EZ1435" s="22">
        <f t="shared" si="718"/>
        <v>0</v>
      </c>
      <c r="FA1435" s="22">
        <f t="shared" si="719"/>
        <v>0.12039346079246327</v>
      </c>
      <c r="FB1435" s="22">
        <f t="shared" si="720"/>
        <v>8.8667220836796887E-3</v>
      </c>
      <c r="FC1435" s="22">
        <f t="shared" si="16"/>
        <v>0.10113604876697146</v>
      </c>
      <c r="FD1435" s="22">
        <f t="shared" si="721"/>
        <v>0</v>
      </c>
      <c r="FE1435" s="22">
        <f t="shared" si="722"/>
        <v>0.57534246575342463</v>
      </c>
      <c r="FF1435" s="22">
        <f t="shared" si="723"/>
        <v>0.20547945205479451</v>
      </c>
      <c r="FG1435" s="22">
        <f t="shared" si="724"/>
        <v>0.21917808219178081</v>
      </c>
      <c r="FH1435" s="22">
        <f t="shared" si="725"/>
        <v>0.21654197838736491</v>
      </c>
      <c r="FI1435" s="23">
        <f t="shared" si="726"/>
        <v>0.73870878359656411</v>
      </c>
      <c r="FJ1435" s="24">
        <f t="shared" si="727"/>
        <v>4.57190357439734E-3</v>
      </c>
      <c r="FK1435" s="22">
        <f t="shared" si="728"/>
        <v>0.11324336080813542</v>
      </c>
      <c r="FL1435" s="25">
        <v>1288.9642857142858</v>
      </c>
      <c r="FM1435" s="25">
        <v>12.914127201565556</v>
      </c>
      <c r="FN1435" s="25">
        <v>624.86206545943162</v>
      </c>
      <c r="FO1435" s="9">
        <v>369.74557495117188</v>
      </c>
      <c r="FP1435" s="26">
        <f t="shared" si="0"/>
        <v>581.94204711914063</v>
      </c>
      <c r="FQ1435" s="22">
        <f t="shared" si="729"/>
        <v>3.0397480128257461E-2</v>
      </c>
      <c r="FR1435" s="28">
        <f t="shared" si="730"/>
        <v>0.15610576891672864</v>
      </c>
      <c r="FS1435" s="28">
        <f t="shared" si="731"/>
        <v>0.81553497492489457</v>
      </c>
      <c r="FT1435" s="28">
        <f t="shared" si="732"/>
        <v>0.90535462588451976</v>
      </c>
      <c r="FU1435" s="28">
        <f t="shared" si="733"/>
        <v>0</v>
      </c>
      <c r="FV1435" s="28">
        <f t="shared" si="734"/>
        <v>8.8054635984436136E-2</v>
      </c>
      <c r="FW1435" s="22">
        <f t="shared" si="735"/>
        <v>0.27708506511499026</v>
      </c>
      <c r="FX1435" s="22">
        <f t="shared" si="736"/>
        <v>2.4889655172413794</v>
      </c>
      <c r="FY1435" s="22">
        <f t="shared" si="737"/>
        <v>0</v>
      </c>
    </row>
    <row r="1436" spans="1:181" ht="15.75" customHeight="1">
      <c r="A1436" s="9">
        <v>1</v>
      </c>
      <c r="B1436" s="9" t="s">
        <v>184</v>
      </c>
      <c r="C1436" s="9" t="s">
        <v>4154</v>
      </c>
      <c r="D1436" s="9" t="s">
        <v>4155</v>
      </c>
      <c r="E1436" s="9" t="s">
        <v>4182</v>
      </c>
      <c r="F1436" s="9" t="s">
        <v>4183</v>
      </c>
      <c r="G1436" s="9">
        <v>572.029213304</v>
      </c>
      <c r="H1436" s="9">
        <v>35.9375</v>
      </c>
      <c r="I1436" s="9">
        <v>42.5625</v>
      </c>
      <c r="J1436" s="9">
        <v>80.375</v>
      </c>
      <c r="K1436" s="9">
        <v>86.5</v>
      </c>
      <c r="L1436" s="9">
        <v>152.25</v>
      </c>
      <c r="M1436" s="9">
        <v>174.5625</v>
      </c>
      <c r="N1436" s="9">
        <v>441.38909912109375</v>
      </c>
      <c r="O1436" s="9">
        <v>737.2083740234375</v>
      </c>
      <c r="P1436" s="9">
        <v>607.18973966689134</v>
      </c>
      <c r="Q1436" s="9">
        <v>5.1875</v>
      </c>
      <c r="R1436" s="9">
        <v>449.375</v>
      </c>
      <c r="S1436" s="9">
        <v>0</v>
      </c>
      <c r="T1436" s="9">
        <v>4.9375</v>
      </c>
      <c r="U1436" s="9">
        <v>112.6875</v>
      </c>
      <c r="V1436" s="9">
        <v>0</v>
      </c>
      <c r="W1436" s="9">
        <v>1307.6230744018355</v>
      </c>
      <c r="X1436" s="9">
        <v>13.273245930296078</v>
      </c>
      <c r="Y1436" s="9">
        <v>26</v>
      </c>
      <c r="Z1436" s="9">
        <v>48734.1921</v>
      </c>
      <c r="AA1436" s="9">
        <v>66.820000000000007</v>
      </c>
      <c r="AB1436" s="9">
        <v>24.1</v>
      </c>
      <c r="AC1436" s="9">
        <v>0.1</v>
      </c>
      <c r="AD1436" s="9">
        <v>24</v>
      </c>
      <c r="AE1436" s="9">
        <v>1.89</v>
      </c>
      <c r="AF1436" s="9">
        <v>33.33</v>
      </c>
      <c r="AG1436" s="9">
        <v>7.5</v>
      </c>
      <c r="AH1436" s="9">
        <v>4</v>
      </c>
      <c r="AI1436" s="9">
        <v>3.8</v>
      </c>
      <c r="AJ1436" s="9">
        <v>0</v>
      </c>
      <c r="AK1436" s="9">
        <v>4.8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1.1100000000000001</v>
      </c>
      <c r="BD1436" s="9">
        <v>0</v>
      </c>
      <c r="BE1436" s="9">
        <v>0</v>
      </c>
      <c r="BF1436" s="9">
        <v>0</v>
      </c>
      <c r="BG1436" s="9">
        <v>0</v>
      </c>
      <c r="BH1436" s="9">
        <v>5.99</v>
      </c>
      <c r="BI1436" s="9">
        <v>0</v>
      </c>
      <c r="BJ1436" s="9">
        <v>0</v>
      </c>
      <c r="BK1436" s="9">
        <v>0</v>
      </c>
      <c r="BL1436" s="9">
        <v>1.05</v>
      </c>
      <c r="BM1436" s="9">
        <v>28.93</v>
      </c>
      <c r="BN1436" s="9">
        <v>0</v>
      </c>
      <c r="BO1436" s="9">
        <v>6.48</v>
      </c>
      <c r="BP1436" s="9">
        <v>0</v>
      </c>
      <c r="BQ1436" s="9">
        <v>4.7</v>
      </c>
      <c r="BR1436" s="9">
        <v>0</v>
      </c>
      <c r="BS1436" s="9">
        <v>0</v>
      </c>
      <c r="BT1436" s="9">
        <v>0</v>
      </c>
      <c r="BU1436" s="9">
        <v>0</v>
      </c>
      <c r="BV1436" s="9">
        <v>0</v>
      </c>
      <c r="BW1436" s="9">
        <v>0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9">
        <v>5</v>
      </c>
      <c r="CF1436" s="9">
        <v>0</v>
      </c>
      <c r="CG1436" s="9">
        <v>2.0699999999999998</v>
      </c>
      <c r="CH1436" s="9">
        <v>0</v>
      </c>
      <c r="CI1436" s="9">
        <v>1</v>
      </c>
      <c r="CJ1436" s="9">
        <v>0</v>
      </c>
      <c r="CK1436" s="9">
        <v>0</v>
      </c>
      <c r="CL1436" s="9">
        <v>0</v>
      </c>
      <c r="CM1436" s="9">
        <v>0</v>
      </c>
      <c r="CN1436" s="9">
        <v>0</v>
      </c>
      <c r="CO1436" s="9">
        <v>0</v>
      </c>
      <c r="CP1436" s="9">
        <v>0</v>
      </c>
      <c r="CQ1436" s="9">
        <v>0</v>
      </c>
      <c r="CR1436" s="9">
        <v>0</v>
      </c>
      <c r="CS1436" s="9">
        <v>10.49</v>
      </c>
      <c r="CT1436" s="9">
        <v>0</v>
      </c>
      <c r="CU1436" s="9">
        <v>20</v>
      </c>
      <c r="CV1436" s="9">
        <v>33.800000000000004</v>
      </c>
      <c r="CW1436" s="9" t="s">
        <v>4182</v>
      </c>
      <c r="CX1436" s="9">
        <v>572.03</v>
      </c>
      <c r="CY1436" s="9">
        <v>0.05</v>
      </c>
      <c r="CZ1436" s="9">
        <v>0.01</v>
      </c>
      <c r="DA1436" s="9">
        <v>0</v>
      </c>
      <c r="DB1436" s="9">
        <v>0.01</v>
      </c>
      <c r="DC1436" s="9">
        <v>0.02</v>
      </c>
      <c r="DD1436" s="9">
        <v>0</v>
      </c>
      <c r="DE1436" s="9">
        <v>0</v>
      </c>
      <c r="DF1436" s="9">
        <v>0.19</v>
      </c>
      <c r="DG1436" s="9">
        <v>0</v>
      </c>
      <c r="DH1436" s="9">
        <v>0</v>
      </c>
      <c r="DI1436" s="9">
        <v>0</v>
      </c>
      <c r="DJ1436" s="9">
        <v>0.01</v>
      </c>
      <c r="DK1436" s="9">
        <v>0</v>
      </c>
      <c r="DL1436" s="9">
        <v>0.19</v>
      </c>
      <c r="DM1436" s="9">
        <v>0</v>
      </c>
      <c r="DN1436" s="9">
        <v>0</v>
      </c>
      <c r="DO1436" s="9">
        <v>0</v>
      </c>
      <c r="DP1436" s="9">
        <v>0.02</v>
      </c>
      <c r="DQ1436" s="9">
        <v>0.23</v>
      </c>
      <c r="DR1436" s="9">
        <v>0</v>
      </c>
      <c r="DS1436" s="9">
        <v>0</v>
      </c>
      <c r="DT1436" s="9">
        <v>0</v>
      </c>
      <c r="DU1436" s="9">
        <v>0.27</v>
      </c>
      <c r="DV1436" s="9">
        <v>0</v>
      </c>
      <c r="DW1436" s="9">
        <v>0</v>
      </c>
      <c r="DX1436" s="9">
        <v>0</v>
      </c>
      <c r="DY1436" s="16" t="s">
        <v>4182</v>
      </c>
      <c r="DZ1436" s="16" t="s">
        <v>4184</v>
      </c>
      <c r="EA1436" s="16" t="s">
        <v>4159</v>
      </c>
      <c r="EB1436" s="16" t="s">
        <v>4050</v>
      </c>
      <c r="EC1436" s="9">
        <v>572.029213304</v>
      </c>
      <c r="ED1436" s="17">
        <v>447.34709177849999</v>
      </c>
      <c r="EE1436" s="18">
        <v>0.78</v>
      </c>
      <c r="EF1436" s="19" t="s">
        <v>192</v>
      </c>
      <c r="EG1436" s="16" t="s">
        <v>4182</v>
      </c>
      <c r="EH1436" s="20" t="s">
        <v>4155</v>
      </c>
      <c r="EI1436" s="20" t="s">
        <v>4183</v>
      </c>
      <c r="EJ1436" s="20">
        <v>572.029213304</v>
      </c>
      <c r="EK1436" s="21">
        <v>729.33541005686914</v>
      </c>
      <c r="EL1436" s="20">
        <v>1.9769230769230768</v>
      </c>
      <c r="EM1436" s="20">
        <v>1441.8400029585798</v>
      </c>
      <c r="EN1436" s="22">
        <f t="shared" si="706"/>
        <v>0.28928464531577364</v>
      </c>
      <c r="EO1436" s="23">
        <f t="shared" si="707"/>
        <v>0</v>
      </c>
      <c r="EP1436" s="22">
        <f t="shared" si="708"/>
        <v>0</v>
      </c>
      <c r="EQ1436" s="22">
        <f t="shared" si="709"/>
        <v>1.6611792876384316E-2</v>
      </c>
      <c r="ER1436" s="22">
        <f t="shared" si="710"/>
        <v>8.9643819215803638E-2</v>
      </c>
      <c r="ES1436" s="22">
        <f t="shared" si="711"/>
        <v>0</v>
      </c>
      <c r="ET1436" s="22">
        <f t="shared" si="712"/>
        <v>1.5713858126309488E-2</v>
      </c>
      <c r="EU1436" s="22">
        <f t="shared" si="713"/>
        <v>0.43295420532774614</v>
      </c>
      <c r="EV1436" s="22">
        <f t="shared" si="714"/>
        <v>0</v>
      </c>
      <c r="EW1436" s="22">
        <f t="shared" si="715"/>
        <v>9.6976953008081415E-2</v>
      </c>
      <c r="EX1436" s="22">
        <f t="shared" si="716"/>
        <v>7.0338222089194852E-2</v>
      </c>
      <c r="EY1436" s="22">
        <f t="shared" si="717"/>
        <v>1.4965579167913797E-2</v>
      </c>
      <c r="EZ1436" s="22">
        <f t="shared" si="718"/>
        <v>0</v>
      </c>
      <c r="FA1436" s="22">
        <f t="shared" si="719"/>
        <v>0.10580664471715055</v>
      </c>
      <c r="FB1436" s="22">
        <f t="shared" si="720"/>
        <v>0.15698892547141574</v>
      </c>
      <c r="FC1436" s="22">
        <f t="shared" si="16"/>
        <v>0.18856629751571383</v>
      </c>
      <c r="FD1436" s="22">
        <f t="shared" si="721"/>
        <v>0.31746031746031744</v>
      </c>
      <c r="FE1436" s="22">
        <f t="shared" si="722"/>
        <v>0.30158730158730157</v>
      </c>
      <c r="FF1436" s="22">
        <f t="shared" si="723"/>
        <v>0</v>
      </c>
      <c r="FG1436" s="22">
        <f t="shared" si="724"/>
        <v>0.38095238095238093</v>
      </c>
      <c r="FH1436" s="22">
        <f t="shared" si="725"/>
        <v>0.36067045794672253</v>
      </c>
      <c r="FI1436" s="23">
        <f t="shared" si="726"/>
        <v>0.49880275366656679</v>
      </c>
      <c r="FJ1436" s="24">
        <f t="shared" si="727"/>
        <v>0.11224184375935348</v>
      </c>
      <c r="FK1436" s="22">
        <f t="shared" si="728"/>
        <v>0.11681221596018225</v>
      </c>
      <c r="FL1436" s="25">
        <v>1307.6230744018355</v>
      </c>
      <c r="FM1436" s="25">
        <v>13.273245930296078</v>
      </c>
      <c r="FN1436" s="25">
        <v>607.18973966689134</v>
      </c>
      <c r="FO1436" s="9">
        <v>441.38909912109375</v>
      </c>
      <c r="FP1436" s="26">
        <f t="shared" si="0"/>
        <v>295.81927490234375</v>
      </c>
      <c r="FQ1436" s="22">
        <f t="shared" si="729"/>
        <v>0.13723075355992675</v>
      </c>
      <c r="FR1436" s="28">
        <f t="shared" si="730"/>
        <v>0.29172461146895257</v>
      </c>
      <c r="FS1436" s="28">
        <f t="shared" si="731"/>
        <v>0.57132134583189254</v>
      </c>
      <c r="FT1436" s="28">
        <f t="shared" si="732"/>
        <v>0.78558050803811574</v>
      </c>
      <c r="FU1436" s="28">
        <f t="shared" si="733"/>
        <v>8.6315521745495335E-3</v>
      </c>
      <c r="FV1436" s="28">
        <f t="shared" si="734"/>
        <v>0.19699605785712415</v>
      </c>
      <c r="FW1436" s="22">
        <f t="shared" si="735"/>
        <v>0.29931158335827596</v>
      </c>
      <c r="FX1436" s="22">
        <f t="shared" si="736"/>
        <v>2.5700000000000003</v>
      </c>
      <c r="FY1436" s="22">
        <f t="shared" si="737"/>
        <v>0</v>
      </c>
    </row>
    <row r="1437" spans="1:181" ht="15.75" customHeight="1">
      <c r="A1437" s="9">
        <v>1</v>
      </c>
      <c r="B1437" s="9" t="s">
        <v>184</v>
      </c>
      <c r="C1437" s="9" t="s">
        <v>4154</v>
      </c>
      <c r="D1437" s="9" t="s">
        <v>4155</v>
      </c>
      <c r="E1437" s="9" t="s">
        <v>4185</v>
      </c>
      <c r="F1437" s="9" t="s">
        <v>4186</v>
      </c>
      <c r="G1437" s="9">
        <v>435.23145462299999</v>
      </c>
      <c r="H1437" s="9">
        <v>52.125</v>
      </c>
      <c r="I1437" s="9">
        <v>76.6875</v>
      </c>
      <c r="J1437" s="9">
        <v>106.625</v>
      </c>
      <c r="K1437" s="9">
        <v>74.1875</v>
      </c>
      <c r="L1437" s="9">
        <v>89</v>
      </c>
      <c r="M1437" s="9">
        <v>36</v>
      </c>
      <c r="N1437" s="9">
        <v>676.20294189453125</v>
      </c>
      <c r="O1437" s="9">
        <v>834.39697265625</v>
      </c>
      <c r="P1437" s="9">
        <v>745.40464540908897</v>
      </c>
      <c r="Q1437" s="9">
        <v>0</v>
      </c>
      <c r="R1437" s="9">
        <v>0</v>
      </c>
      <c r="S1437" s="9">
        <v>227.0625</v>
      </c>
      <c r="T1437" s="9">
        <v>0</v>
      </c>
      <c r="U1437" s="9">
        <v>207.5625</v>
      </c>
      <c r="V1437" s="9">
        <v>0</v>
      </c>
      <c r="W1437" s="9">
        <v>1347.3344812742143</v>
      </c>
      <c r="X1437" s="9">
        <v>12.437989668532071</v>
      </c>
      <c r="Y1437" s="9">
        <v>49</v>
      </c>
      <c r="Z1437" s="9">
        <v>462896.34289999999</v>
      </c>
      <c r="AA1437" s="9">
        <v>148.61000000000001</v>
      </c>
      <c r="AB1437" s="9">
        <v>32.97</v>
      </c>
      <c r="AC1437" s="9">
        <v>28.22</v>
      </c>
      <c r="AD1437" s="9">
        <v>4.75</v>
      </c>
      <c r="AE1437" s="9">
        <v>3</v>
      </c>
      <c r="AF1437" s="9">
        <v>100.48</v>
      </c>
      <c r="AG1437" s="9">
        <v>12.16</v>
      </c>
      <c r="AH1437" s="9">
        <v>18</v>
      </c>
      <c r="AI1437" s="9">
        <v>7.8</v>
      </c>
      <c r="AJ1437" s="9">
        <v>0</v>
      </c>
      <c r="AK1437" s="9">
        <v>4.8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8.66</v>
      </c>
      <c r="AR1437" s="9">
        <v>0</v>
      </c>
      <c r="AS1437" s="9">
        <v>1.68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  <c r="BD1437" s="9">
        <v>0.37</v>
      </c>
      <c r="BE1437" s="9">
        <v>0</v>
      </c>
      <c r="BF1437" s="9">
        <v>0</v>
      </c>
      <c r="BG1437" s="9">
        <v>6.12</v>
      </c>
      <c r="BH1437" s="9">
        <v>46.02</v>
      </c>
      <c r="BI1437" s="9">
        <v>0</v>
      </c>
      <c r="BJ1437" s="9">
        <v>0</v>
      </c>
      <c r="BK1437" s="9">
        <v>18.400000000000002</v>
      </c>
      <c r="BL1437" s="9">
        <v>0</v>
      </c>
      <c r="BM1437" s="9">
        <v>10.01</v>
      </c>
      <c r="BN1437" s="9">
        <v>13.4</v>
      </c>
      <c r="BO1437" s="9">
        <v>0</v>
      </c>
      <c r="BP1437" s="9">
        <v>0</v>
      </c>
      <c r="BQ1437" s="9">
        <v>0</v>
      </c>
      <c r="BR1437" s="9">
        <v>0</v>
      </c>
      <c r="BS1437" s="9">
        <v>0</v>
      </c>
      <c r="BT1437" s="9">
        <v>0</v>
      </c>
      <c r="BU1437" s="9">
        <v>0</v>
      </c>
      <c r="BV1437" s="9">
        <v>0</v>
      </c>
      <c r="BW1437" s="9">
        <v>0</v>
      </c>
      <c r="BX1437" s="9">
        <v>0</v>
      </c>
      <c r="BY1437" s="9">
        <v>2.85</v>
      </c>
      <c r="BZ1437" s="9">
        <v>0</v>
      </c>
      <c r="CA1437" s="9">
        <v>0.37</v>
      </c>
      <c r="CB1437" s="9">
        <v>0</v>
      </c>
      <c r="CC1437" s="9">
        <v>0</v>
      </c>
      <c r="CD1437" s="9">
        <v>0</v>
      </c>
      <c r="CE1437" s="9">
        <v>13.67</v>
      </c>
      <c r="CF1437" s="9">
        <v>1.97</v>
      </c>
      <c r="CG1437" s="9">
        <v>19.260000000000002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9">
        <v>0</v>
      </c>
      <c r="CO1437" s="9">
        <v>0</v>
      </c>
      <c r="CP1437" s="9">
        <v>0</v>
      </c>
      <c r="CQ1437" s="9">
        <v>1.96</v>
      </c>
      <c r="CR1437" s="9">
        <v>0</v>
      </c>
      <c r="CS1437" s="9">
        <v>3.87</v>
      </c>
      <c r="CT1437" s="9">
        <v>0</v>
      </c>
      <c r="CU1437" s="9">
        <v>77</v>
      </c>
      <c r="CV1437" s="9">
        <v>63.7</v>
      </c>
      <c r="CW1437" s="9" t="s">
        <v>4185</v>
      </c>
      <c r="CX1437" s="9">
        <v>435.23</v>
      </c>
      <c r="CY1437" s="9">
        <v>0.05</v>
      </c>
      <c r="CZ1437" s="9">
        <v>0.06</v>
      </c>
      <c r="DA1437" s="9">
        <v>0</v>
      </c>
      <c r="DB1437" s="9">
        <v>0.01</v>
      </c>
      <c r="DC1437" s="9">
        <v>0.17</v>
      </c>
      <c r="DD1437" s="9">
        <v>0.01</v>
      </c>
      <c r="DE1437" s="9">
        <v>0</v>
      </c>
      <c r="DF1437" s="9">
        <v>0.2</v>
      </c>
      <c r="DG1437" s="9">
        <v>0</v>
      </c>
      <c r="DH1437" s="9">
        <v>0</v>
      </c>
      <c r="DI1437" s="9">
        <v>0</v>
      </c>
      <c r="DJ1437" s="9">
        <v>0</v>
      </c>
      <c r="DK1437" s="9">
        <v>0</v>
      </c>
      <c r="DL1437" s="9">
        <v>7.0000000000000007E-2</v>
      </c>
      <c r="DM1437" s="9">
        <v>0.17</v>
      </c>
      <c r="DN1437" s="9">
        <v>0</v>
      </c>
      <c r="DO1437" s="9">
        <v>0</v>
      </c>
      <c r="DP1437" s="9">
        <v>0.03</v>
      </c>
      <c r="DQ1437" s="9">
        <v>0.19</v>
      </c>
      <c r="DR1437" s="9">
        <v>0</v>
      </c>
      <c r="DS1437" s="9">
        <v>0</v>
      </c>
      <c r="DT1437" s="9">
        <v>0.01</v>
      </c>
      <c r="DU1437" s="9">
        <v>0.03</v>
      </c>
      <c r="DV1437" s="9">
        <v>0</v>
      </c>
      <c r="DW1437" s="9">
        <v>0</v>
      </c>
      <c r="DX1437" s="9">
        <v>0</v>
      </c>
      <c r="DY1437" s="16" t="s">
        <v>4185</v>
      </c>
      <c r="DZ1437" s="16" t="s">
        <v>1849</v>
      </c>
      <c r="EA1437" s="16" t="s">
        <v>4159</v>
      </c>
      <c r="EB1437" s="16" t="s">
        <v>4050</v>
      </c>
      <c r="EC1437" s="9">
        <v>435.23145462299999</v>
      </c>
      <c r="ED1437" s="17">
        <v>4.2072821974099996</v>
      </c>
      <c r="EE1437" s="18">
        <v>0.01</v>
      </c>
      <c r="EF1437" s="19" t="s">
        <v>192</v>
      </c>
      <c r="EG1437" s="16" t="s">
        <v>4185</v>
      </c>
      <c r="EH1437" s="20" t="s">
        <v>4155</v>
      </c>
      <c r="EI1437" s="20" t="s">
        <v>4186</v>
      </c>
      <c r="EJ1437" s="20">
        <v>435.23145462299999</v>
      </c>
      <c r="EK1437" s="21">
        <v>3114.8398014938425</v>
      </c>
      <c r="EL1437" s="20">
        <v>2.3329670329670331</v>
      </c>
      <c r="EM1437" s="20">
        <v>7266.8185698587122</v>
      </c>
      <c r="EN1437" s="22">
        <f t="shared" si="706"/>
        <v>0.6255972007267343</v>
      </c>
      <c r="EO1437" s="23">
        <f t="shared" si="707"/>
        <v>5.9563931494600722E-2</v>
      </c>
      <c r="EP1437" s="22">
        <f t="shared" si="708"/>
        <v>0</v>
      </c>
      <c r="EQ1437" s="22">
        <f t="shared" si="709"/>
        <v>2.5746294621111958E-3</v>
      </c>
      <c r="ER1437" s="22">
        <f t="shared" si="710"/>
        <v>0.44826386472757634</v>
      </c>
      <c r="ES1437" s="22">
        <f t="shared" si="711"/>
        <v>4.2585762994920326E-2</v>
      </c>
      <c r="ET1437" s="22">
        <f t="shared" si="712"/>
        <v>0</v>
      </c>
      <c r="EU1437" s="22">
        <f t="shared" si="713"/>
        <v>6.9654164637116406E-2</v>
      </c>
      <c r="EV1437" s="22">
        <f t="shared" si="714"/>
        <v>9.3243337276459531E-2</v>
      </c>
      <c r="EW1437" s="22">
        <f t="shared" si="715"/>
        <v>0</v>
      </c>
      <c r="EX1437" s="22">
        <f t="shared" si="716"/>
        <v>0</v>
      </c>
      <c r="EY1437" s="22">
        <f t="shared" si="717"/>
        <v>0</v>
      </c>
      <c r="EZ1437" s="22">
        <f t="shared" si="718"/>
        <v>0</v>
      </c>
      <c r="FA1437" s="22">
        <f t="shared" si="719"/>
        <v>0.24285018439913716</v>
      </c>
      <c r="FB1437" s="22">
        <f t="shared" si="720"/>
        <v>4.0567810173265606E-2</v>
      </c>
      <c r="FC1437" s="22">
        <f t="shared" si="16"/>
        <v>0.20590808155574994</v>
      </c>
      <c r="FD1437" s="22">
        <f t="shared" si="721"/>
        <v>0.58823529411764708</v>
      </c>
      <c r="FE1437" s="22">
        <f t="shared" si="722"/>
        <v>0.25490196078431371</v>
      </c>
      <c r="FF1437" s="22">
        <f t="shared" si="723"/>
        <v>0</v>
      </c>
      <c r="FG1437" s="22">
        <f t="shared" si="724"/>
        <v>0.15686274509803921</v>
      </c>
      <c r="FH1437" s="22">
        <f t="shared" si="725"/>
        <v>0.22185586434291094</v>
      </c>
      <c r="FI1437" s="23">
        <f t="shared" si="726"/>
        <v>0.67613215799744297</v>
      </c>
      <c r="FJ1437" s="24">
        <f t="shared" si="727"/>
        <v>8.1824910840454873E-2</v>
      </c>
      <c r="FK1437" s="22">
        <f t="shared" si="728"/>
        <v>0.34145050506224756</v>
      </c>
      <c r="FL1437" s="25">
        <v>1347.3344812742143</v>
      </c>
      <c r="FM1437" s="25">
        <v>12.437989668532071</v>
      </c>
      <c r="FN1437" s="25">
        <v>745.40464540908897</v>
      </c>
      <c r="FO1437" s="9">
        <v>676.20294189453125</v>
      </c>
      <c r="FP1437" s="26">
        <f t="shared" si="0"/>
        <v>158.19403076171875</v>
      </c>
      <c r="FQ1437" s="22">
        <f t="shared" si="729"/>
        <v>0.29596321366886991</v>
      </c>
      <c r="FR1437" s="28">
        <f t="shared" si="730"/>
        <v>0.41543987246193143</v>
      </c>
      <c r="FS1437" s="28">
        <f t="shared" si="731"/>
        <v>0.28720350671409017</v>
      </c>
      <c r="FT1437" s="28">
        <f t="shared" si="732"/>
        <v>0.5217051699461448</v>
      </c>
      <c r="FU1437" s="28">
        <f t="shared" si="733"/>
        <v>0</v>
      </c>
      <c r="FV1437" s="28">
        <f t="shared" si="734"/>
        <v>0.47690142289874671</v>
      </c>
      <c r="FW1437" s="22">
        <f t="shared" si="735"/>
        <v>0.51813471502590669</v>
      </c>
      <c r="FX1437" s="22">
        <f t="shared" si="736"/>
        <v>3.0328571428571429</v>
      </c>
      <c r="FY1437" s="22">
        <f t="shared" si="737"/>
        <v>3.4285714285714287E-2</v>
      </c>
    </row>
    <row r="1438" spans="1:181" ht="15.75" customHeight="1">
      <c r="A1438" s="9">
        <v>1</v>
      </c>
      <c r="B1438" s="9" t="s">
        <v>184</v>
      </c>
      <c r="C1438" s="9" t="s">
        <v>4154</v>
      </c>
      <c r="D1438" s="9" t="s">
        <v>4155</v>
      </c>
      <c r="E1438" s="9" t="s">
        <v>4187</v>
      </c>
      <c r="F1438" s="9" t="s">
        <v>4188</v>
      </c>
      <c r="G1438" s="9">
        <v>1573.3622201000001</v>
      </c>
      <c r="H1438" s="9">
        <v>474.875</v>
      </c>
      <c r="I1438" s="9">
        <v>396.8125</v>
      </c>
      <c r="J1438" s="9">
        <v>364.9375</v>
      </c>
      <c r="K1438" s="9">
        <v>201.1875</v>
      </c>
      <c r="L1438" s="9">
        <v>121.5625</v>
      </c>
      <c r="M1438" s="9">
        <v>15.4375</v>
      </c>
      <c r="N1438" s="9">
        <v>787.21002197265625</v>
      </c>
      <c r="O1438" s="9">
        <v>1008.2695922851563</v>
      </c>
      <c r="P1438" s="9">
        <v>906.29482922858892</v>
      </c>
      <c r="Q1438" s="9">
        <v>10.4375</v>
      </c>
      <c r="R1438" s="9">
        <v>0</v>
      </c>
      <c r="S1438" s="9">
        <v>1397.25</v>
      </c>
      <c r="T1438" s="9">
        <v>127.3125</v>
      </c>
      <c r="U1438" s="9">
        <v>0</v>
      </c>
      <c r="V1438" s="9">
        <v>39.8125</v>
      </c>
      <c r="W1438" s="9">
        <v>1372.5977760127084</v>
      </c>
      <c r="X1438" s="9">
        <v>11.76493050039714</v>
      </c>
      <c r="Y1438" s="9">
        <v>41</v>
      </c>
      <c r="Z1438" s="9">
        <v>336222.3297</v>
      </c>
      <c r="AA1438" s="9">
        <v>221.31</v>
      </c>
      <c r="AB1438" s="9">
        <v>137.63999999999999</v>
      </c>
      <c r="AC1438" s="9">
        <v>136.38999999999999</v>
      </c>
      <c r="AD1438" s="9">
        <v>1.25</v>
      </c>
      <c r="AE1438" s="9">
        <v>3.48</v>
      </c>
      <c r="AF1438" s="9">
        <v>5.75</v>
      </c>
      <c r="AG1438" s="9">
        <v>74.44</v>
      </c>
      <c r="AH1438" s="9">
        <v>96.9</v>
      </c>
      <c r="AI1438" s="9">
        <v>11.1</v>
      </c>
      <c r="AJ1438" s="9">
        <v>6.7</v>
      </c>
      <c r="AK1438" s="9">
        <v>12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15.99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  <c r="BD1438" s="9">
        <v>0</v>
      </c>
      <c r="BE1438" s="9">
        <v>0</v>
      </c>
      <c r="BF1438" s="9">
        <v>0</v>
      </c>
      <c r="BG1438" s="9">
        <v>0.2</v>
      </c>
      <c r="BH1438" s="9">
        <v>0</v>
      </c>
      <c r="BI1438" s="9">
        <v>0</v>
      </c>
      <c r="BJ1438" s="9">
        <v>0</v>
      </c>
      <c r="BK1438" s="9">
        <v>0</v>
      </c>
      <c r="BL1438" s="9">
        <v>0</v>
      </c>
      <c r="BM1438" s="9">
        <v>0</v>
      </c>
      <c r="BN1438" s="9">
        <v>111.18</v>
      </c>
      <c r="BO1438" s="9">
        <v>5.94</v>
      </c>
      <c r="BP1438" s="9">
        <v>0</v>
      </c>
      <c r="BQ1438" s="9">
        <v>9.73</v>
      </c>
      <c r="BR1438" s="9">
        <v>0</v>
      </c>
      <c r="BS1438" s="9">
        <v>15.54</v>
      </c>
      <c r="BT1438" s="9">
        <v>13.15</v>
      </c>
      <c r="BU1438" s="9">
        <v>0</v>
      </c>
      <c r="BV1438" s="9">
        <v>0</v>
      </c>
      <c r="BW1438" s="9">
        <v>0</v>
      </c>
      <c r="BX1438" s="9">
        <v>0</v>
      </c>
      <c r="BY1438" s="9">
        <v>0</v>
      </c>
      <c r="BZ1438" s="9">
        <v>0</v>
      </c>
      <c r="CA1438" s="9">
        <v>0</v>
      </c>
      <c r="CB1438" s="9">
        <v>0</v>
      </c>
      <c r="CC1438" s="9">
        <v>0</v>
      </c>
      <c r="CD1438" s="9">
        <v>0</v>
      </c>
      <c r="CE1438" s="9">
        <v>0</v>
      </c>
      <c r="CF1438" s="9">
        <v>0</v>
      </c>
      <c r="CG1438" s="9">
        <v>0</v>
      </c>
      <c r="CH1438" s="9">
        <v>0</v>
      </c>
      <c r="CI1438" s="9">
        <v>5.04</v>
      </c>
      <c r="CJ1438" s="9">
        <v>0</v>
      </c>
      <c r="CK1438" s="9">
        <v>5.69</v>
      </c>
      <c r="CL1438" s="9">
        <v>8.81</v>
      </c>
      <c r="CM1438" s="9">
        <v>0</v>
      </c>
      <c r="CN1438" s="9">
        <v>17.100000000000001</v>
      </c>
      <c r="CO1438" s="9">
        <v>6.79</v>
      </c>
      <c r="CP1438" s="9">
        <v>1.03</v>
      </c>
      <c r="CQ1438" s="9">
        <v>0</v>
      </c>
      <c r="CR1438" s="9">
        <v>0</v>
      </c>
      <c r="CS1438" s="9">
        <v>5.12</v>
      </c>
      <c r="CT1438" s="9">
        <v>0</v>
      </c>
      <c r="CU1438" s="9">
        <v>115</v>
      </c>
      <c r="CV1438" s="9">
        <v>53.300000000000004</v>
      </c>
      <c r="CW1438" s="9" t="s">
        <v>4187</v>
      </c>
      <c r="CX1438" s="9">
        <v>1573.36</v>
      </c>
      <c r="CY1438" s="9">
        <v>0.03</v>
      </c>
      <c r="CZ1438" s="9">
        <v>0.12</v>
      </c>
      <c r="DA1438" s="9">
        <v>0</v>
      </c>
      <c r="DB1438" s="9">
        <v>0</v>
      </c>
      <c r="DC1438" s="9">
        <v>0</v>
      </c>
      <c r="DD1438" s="9">
        <v>0</v>
      </c>
      <c r="DE1438" s="9">
        <v>0</v>
      </c>
      <c r="DF1438" s="9">
        <v>0.06</v>
      </c>
      <c r="DG1438" s="9">
        <v>0</v>
      </c>
      <c r="DH1438" s="9">
        <v>0</v>
      </c>
      <c r="DI1438" s="9">
        <v>0</v>
      </c>
      <c r="DJ1438" s="9">
        <v>0</v>
      </c>
      <c r="DK1438" s="9">
        <v>0</v>
      </c>
      <c r="DL1438" s="9">
        <v>0.02</v>
      </c>
      <c r="DM1438" s="9">
        <v>0</v>
      </c>
      <c r="DN1438" s="9">
        <v>0.02</v>
      </c>
      <c r="DO1438" s="9">
        <v>0</v>
      </c>
      <c r="DP1438" s="9">
        <v>0.01</v>
      </c>
      <c r="DQ1438" s="9">
        <v>0.06</v>
      </c>
      <c r="DR1438" s="9">
        <v>0</v>
      </c>
      <c r="DS1438" s="9">
        <v>0</v>
      </c>
      <c r="DT1438" s="9">
        <v>0</v>
      </c>
      <c r="DU1438" s="9">
        <v>0.55000000000000004</v>
      </c>
      <c r="DV1438" s="9">
        <v>0.14000000000000001</v>
      </c>
      <c r="DW1438" s="9">
        <v>0</v>
      </c>
      <c r="DX1438" s="9">
        <v>0</v>
      </c>
      <c r="DY1438" s="16" t="s">
        <v>4187</v>
      </c>
      <c r="DZ1438" s="16" t="s">
        <v>4189</v>
      </c>
      <c r="EA1438" s="16" t="s">
        <v>4159</v>
      </c>
      <c r="EB1438" s="16" t="s">
        <v>4050</v>
      </c>
      <c r="EC1438" s="9">
        <v>1573.3622201000001</v>
      </c>
      <c r="ED1438" s="17">
        <v>2068.0527334452117</v>
      </c>
      <c r="EE1438" s="18">
        <v>1.31</v>
      </c>
      <c r="EF1438" s="19" t="s">
        <v>192</v>
      </c>
      <c r="EG1438" s="16" t="s">
        <v>4187</v>
      </c>
      <c r="EH1438" s="20" t="s">
        <v>4155</v>
      </c>
      <c r="EI1438" s="20" t="s">
        <v>4188</v>
      </c>
      <c r="EJ1438" s="20">
        <v>1573.3622201000001</v>
      </c>
      <c r="EK1438" s="21">
        <v>1519.2369513352312</v>
      </c>
      <c r="EL1438" s="20">
        <v>4.1521575984990617</v>
      </c>
      <c r="EM1438" s="20">
        <v>6308.1112514071292</v>
      </c>
      <c r="EN1438" s="22">
        <f t="shared" si="706"/>
        <v>0.63350051963309395</v>
      </c>
      <c r="EO1438" s="23">
        <f t="shared" si="707"/>
        <v>0</v>
      </c>
      <c r="EP1438" s="22">
        <f t="shared" si="708"/>
        <v>0</v>
      </c>
      <c r="EQ1438" s="22">
        <f t="shared" si="709"/>
        <v>0</v>
      </c>
      <c r="ER1438" s="22">
        <f t="shared" si="710"/>
        <v>0</v>
      </c>
      <c r="ES1438" s="22">
        <f t="shared" si="711"/>
        <v>9.7408922657315415E-4</v>
      </c>
      <c r="ET1438" s="22">
        <f t="shared" si="712"/>
        <v>0</v>
      </c>
      <c r="EU1438" s="22">
        <f t="shared" si="713"/>
        <v>0</v>
      </c>
      <c r="EV1438" s="22">
        <f t="shared" si="714"/>
        <v>0.54149620105201646</v>
      </c>
      <c r="EW1438" s="22">
        <f t="shared" si="715"/>
        <v>2.893045002922268E-2</v>
      </c>
      <c r="EX1438" s="22">
        <f t="shared" si="716"/>
        <v>4.7389440872783947E-2</v>
      </c>
      <c r="EY1438" s="22">
        <f t="shared" si="717"/>
        <v>0.12794661991038378</v>
      </c>
      <c r="EZ1438" s="22">
        <f t="shared" si="718"/>
        <v>6.4046366647184882E-2</v>
      </c>
      <c r="FA1438" s="22">
        <f t="shared" si="719"/>
        <v>0</v>
      </c>
      <c r="FB1438" s="22">
        <f t="shared" si="720"/>
        <v>0.18921683226183519</v>
      </c>
      <c r="FC1438" s="22">
        <f t="shared" si="16"/>
        <v>0.57250011296371606</v>
      </c>
      <c r="FD1438" s="22">
        <f t="shared" si="721"/>
        <v>0.76479873717442781</v>
      </c>
      <c r="FE1438" s="22">
        <f t="shared" si="722"/>
        <v>8.7608524072612465E-2</v>
      </c>
      <c r="FF1438" s="22">
        <f t="shared" si="723"/>
        <v>5.288082083662194E-2</v>
      </c>
      <c r="FG1438" s="22">
        <f t="shared" si="724"/>
        <v>9.4711917916337804E-2</v>
      </c>
      <c r="FH1438" s="22">
        <f t="shared" si="725"/>
        <v>0.6219330351091229</v>
      </c>
      <c r="FI1438" s="23">
        <f t="shared" si="726"/>
        <v>2.5981654692512766E-2</v>
      </c>
      <c r="FJ1438" s="24">
        <f t="shared" si="727"/>
        <v>0.33636076092359135</v>
      </c>
      <c r="FK1438" s="22">
        <f t="shared" si="728"/>
        <v>0.1406605530326856</v>
      </c>
      <c r="FL1438" s="25">
        <v>1372.5977760127084</v>
      </c>
      <c r="FM1438" s="25">
        <v>11.76493050039714</v>
      </c>
      <c r="FN1438" s="25">
        <v>906.29482922858892</v>
      </c>
      <c r="FO1438" s="9">
        <v>787.21002197265625</v>
      </c>
      <c r="FP1438" s="26">
        <f t="shared" si="0"/>
        <v>221.0595703125</v>
      </c>
      <c r="FQ1438" s="22">
        <f t="shared" si="729"/>
        <v>0.55402849316198599</v>
      </c>
      <c r="FR1438" s="28">
        <f t="shared" si="730"/>
        <v>0.35981860551095357</v>
      </c>
      <c r="FS1438" s="28">
        <f t="shared" si="731"/>
        <v>8.7074672475161208E-2</v>
      </c>
      <c r="FT1438" s="28">
        <f t="shared" si="732"/>
        <v>0.88806632201400726</v>
      </c>
      <c r="FU1438" s="28">
        <f t="shared" si="733"/>
        <v>8.0917476200685845E-2</v>
      </c>
      <c r="FV1438" s="28">
        <f t="shared" si="734"/>
        <v>2.5304090495747122E-2</v>
      </c>
      <c r="FW1438" s="22">
        <f t="shared" si="735"/>
        <v>0.51963309385025525</v>
      </c>
      <c r="FX1438" s="22">
        <f t="shared" si="736"/>
        <v>5.3978048780487802</v>
      </c>
      <c r="FY1438" s="22">
        <f t="shared" si="737"/>
        <v>0.39</v>
      </c>
    </row>
    <row r="1439" spans="1:181" ht="15.75" customHeight="1">
      <c r="A1439" s="9">
        <v>1</v>
      </c>
      <c r="B1439" s="9" t="s">
        <v>184</v>
      </c>
      <c r="C1439" s="9" t="s">
        <v>4154</v>
      </c>
      <c r="D1439" s="9" t="s">
        <v>4155</v>
      </c>
      <c r="E1439" s="9" t="s">
        <v>4190</v>
      </c>
      <c r="F1439" s="9" t="s">
        <v>4191</v>
      </c>
      <c r="G1439" s="9">
        <v>2125.6074666099998</v>
      </c>
      <c r="H1439" s="9">
        <v>855</v>
      </c>
      <c r="I1439" s="9">
        <v>668.5</v>
      </c>
      <c r="J1439" s="9">
        <v>377.5</v>
      </c>
      <c r="K1439" s="9">
        <v>135.0625</v>
      </c>
      <c r="L1439" s="9">
        <v>82.9375</v>
      </c>
      <c r="M1439" s="9">
        <v>6.6875</v>
      </c>
      <c r="N1439" s="9">
        <v>752.72882080078125</v>
      </c>
      <c r="O1439" s="9">
        <v>991.06939697265625</v>
      </c>
      <c r="P1439" s="9">
        <v>829.43533336052462</v>
      </c>
      <c r="Q1439" s="9">
        <v>11</v>
      </c>
      <c r="R1439" s="9">
        <v>2.0625</v>
      </c>
      <c r="S1439" s="9">
        <v>1338</v>
      </c>
      <c r="T1439" s="9">
        <v>705.625</v>
      </c>
      <c r="U1439" s="9">
        <v>0</v>
      </c>
      <c r="V1439" s="9">
        <v>69</v>
      </c>
      <c r="W1439" s="9">
        <v>1413.1296470588236</v>
      </c>
      <c r="X1439" s="9">
        <v>11.947621764705882</v>
      </c>
      <c r="Y1439" s="9">
        <v>68</v>
      </c>
      <c r="Z1439" s="9">
        <v>296584.53779999999</v>
      </c>
      <c r="AA1439" s="9">
        <v>296.55</v>
      </c>
      <c r="AB1439" s="9">
        <v>164.29</v>
      </c>
      <c r="AC1439" s="9">
        <v>112.37</v>
      </c>
      <c r="AD1439" s="9">
        <v>51.92</v>
      </c>
      <c r="AE1439" s="9">
        <v>6.96</v>
      </c>
      <c r="AF1439" s="9">
        <v>10.15</v>
      </c>
      <c r="AG1439" s="9">
        <v>115.15</v>
      </c>
      <c r="AH1439" s="9">
        <v>110.1</v>
      </c>
      <c r="AI1439" s="9">
        <v>11.3</v>
      </c>
      <c r="AJ1439" s="9">
        <v>4.4000000000000004</v>
      </c>
      <c r="AK1439" s="9">
        <v>4</v>
      </c>
      <c r="AL1439" s="9">
        <v>2.65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56.32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1.22</v>
      </c>
      <c r="BB1439" s="9">
        <v>0</v>
      </c>
      <c r="BC1439" s="9">
        <v>0</v>
      </c>
      <c r="BD1439" s="9">
        <v>0</v>
      </c>
      <c r="BE1439" s="9">
        <v>0</v>
      </c>
      <c r="BF1439" s="9">
        <v>0</v>
      </c>
      <c r="BG1439" s="9">
        <v>1.43</v>
      </c>
      <c r="BH1439" s="9">
        <v>0</v>
      </c>
      <c r="BI1439" s="9">
        <v>0</v>
      </c>
      <c r="BJ1439" s="9">
        <v>0</v>
      </c>
      <c r="BK1439" s="9">
        <v>0</v>
      </c>
      <c r="BL1439" s="9">
        <v>0</v>
      </c>
      <c r="BM1439" s="9">
        <v>0</v>
      </c>
      <c r="BN1439" s="9">
        <v>0</v>
      </c>
      <c r="BO1439" s="9">
        <v>159.07</v>
      </c>
      <c r="BP1439" s="9">
        <v>0</v>
      </c>
      <c r="BQ1439" s="9">
        <v>8.4499999999999993</v>
      </c>
      <c r="BR1439" s="9">
        <v>0</v>
      </c>
      <c r="BS1439" s="9">
        <v>13.67</v>
      </c>
      <c r="BT1439" s="9">
        <v>10.43</v>
      </c>
      <c r="BU1439" s="9">
        <v>0</v>
      </c>
      <c r="BV1439" s="9">
        <v>0</v>
      </c>
      <c r="BW1439" s="9">
        <v>0</v>
      </c>
      <c r="BX1439" s="9">
        <v>0.9</v>
      </c>
      <c r="BY1439" s="9">
        <v>0</v>
      </c>
      <c r="BZ1439" s="9">
        <v>0</v>
      </c>
      <c r="CA1439" s="9">
        <v>0</v>
      </c>
      <c r="CB1439" s="9">
        <v>0</v>
      </c>
      <c r="CC1439" s="9">
        <v>0</v>
      </c>
      <c r="CD1439" s="9">
        <v>0</v>
      </c>
      <c r="CE1439" s="9">
        <v>0</v>
      </c>
      <c r="CF1439" s="9">
        <v>0</v>
      </c>
      <c r="CG1439" s="9">
        <v>0</v>
      </c>
      <c r="CH1439" s="9">
        <v>0</v>
      </c>
      <c r="CI1439" s="9">
        <v>0.19</v>
      </c>
      <c r="CJ1439" s="9">
        <v>0</v>
      </c>
      <c r="CK1439" s="9">
        <v>7</v>
      </c>
      <c r="CL1439" s="9">
        <v>0</v>
      </c>
      <c r="CM1439" s="9">
        <v>0</v>
      </c>
      <c r="CN1439" s="9">
        <v>8</v>
      </c>
      <c r="CO1439" s="9">
        <v>0</v>
      </c>
      <c r="CP1439" s="9">
        <v>4.7700000000000005</v>
      </c>
      <c r="CQ1439" s="9">
        <v>4.25</v>
      </c>
      <c r="CR1439" s="9">
        <v>0</v>
      </c>
      <c r="CS1439" s="9">
        <v>14.2</v>
      </c>
      <c r="CT1439" s="9">
        <v>4</v>
      </c>
      <c r="CU1439" s="9">
        <v>232</v>
      </c>
      <c r="CV1439" s="9">
        <v>88.4</v>
      </c>
      <c r="CW1439" s="9" t="s">
        <v>4190</v>
      </c>
      <c r="CX1439" s="9">
        <v>2125.61</v>
      </c>
      <c r="CY1439" s="9">
        <v>0.02</v>
      </c>
      <c r="CZ1439" s="9">
        <v>0.15</v>
      </c>
      <c r="DA1439" s="9">
        <v>0</v>
      </c>
      <c r="DB1439" s="9">
        <v>0</v>
      </c>
      <c r="DC1439" s="9">
        <v>0</v>
      </c>
      <c r="DD1439" s="9">
        <v>0</v>
      </c>
      <c r="DE1439" s="9">
        <v>0.02</v>
      </c>
      <c r="DF1439" s="9">
        <v>0.04</v>
      </c>
      <c r="DG1439" s="9">
        <v>0</v>
      </c>
      <c r="DH1439" s="9">
        <v>0</v>
      </c>
      <c r="DI1439" s="9">
        <v>0</v>
      </c>
      <c r="DJ1439" s="9">
        <v>0</v>
      </c>
      <c r="DK1439" s="9">
        <v>0</v>
      </c>
      <c r="DL1439" s="9">
        <v>0.03</v>
      </c>
      <c r="DM1439" s="9">
        <v>0</v>
      </c>
      <c r="DN1439" s="9">
        <v>0.12</v>
      </c>
      <c r="DO1439" s="9">
        <v>0</v>
      </c>
      <c r="DP1439" s="9">
        <v>0.04</v>
      </c>
      <c r="DQ1439" s="9">
        <v>0.28000000000000003</v>
      </c>
      <c r="DR1439" s="9">
        <v>0</v>
      </c>
      <c r="DS1439" s="9">
        <v>0</v>
      </c>
      <c r="DT1439" s="9">
        <v>0.03</v>
      </c>
      <c r="DU1439" s="9">
        <v>0.28000000000000003</v>
      </c>
      <c r="DV1439" s="9">
        <v>0</v>
      </c>
      <c r="DW1439" s="9">
        <v>0</v>
      </c>
      <c r="DX1439" s="9">
        <v>0</v>
      </c>
      <c r="DY1439" s="16" t="s">
        <v>4190</v>
      </c>
      <c r="DZ1439" s="16" t="s">
        <v>4192</v>
      </c>
      <c r="EA1439" s="16" t="s">
        <v>4159</v>
      </c>
      <c r="EB1439" s="16" t="s">
        <v>4050</v>
      </c>
      <c r="EC1439" s="9">
        <v>2125.6074666099998</v>
      </c>
      <c r="ED1439" s="17">
        <v>1228.0952181909938</v>
      </c>
      <c r="EE1439" s="18">
        <v>0.57999999999999996</v>
      </c>
      <c r="EF1439" s="19" t="s">
        <v>192</v>
      </c>
      <c r="EG1439" s="16" t="s">
        <v>4190</v>
      </c>
      <c r="EH1439" s="20" t="s">
        <v>4155</v>
      </c>
      <c r="EI1439" s="20" t="s">
        <v>4191</v>
      </c>
      <c r="EJ1439" s="20">
        <v>2125.6074666099998</v>
      </c>
      <c r="EK1439" s="21">
        <v>1000.1164653515427</v>
      </c>
      <c r="EL1439" s="20">
        <v>3.3546380090497738</v>
      </c>
      <c r="EM1439" s="20">
        <v>3355.0287081447959</v>
      </c>
      <c r="EN1439" s="22">
        <f t="shared" si="706"/>
        <v>0.61793963918394867</v>
      </c>
      <c r="EO1439" s="23">
        <f t="shared" si="707"/>
        <v>9.0862334990570882E-3</v>
      </c>
      <c r="EP1439" s="22">
        <f t="shared" si="708"/>
        <v>5.1842094080652695E-3</v>
      </c>
      <c r="EQ1439" s="22">
        <f t="shared" si="709"/>
        <v>0</v>
      </c>
      <c r="ER1439" s="22">
        <f t="shared" si="710"/>
        <v>0</v>
      </c>
      <c r="ES1439" s="22">
        <f t="shared" si="711"/>
        <v>6.0765733225683072E-3</v>
      </c>
      <c r="ET1439" s="22">
        <f t="shared" si="712"/>
        <v>0</v>
      </c>
      <c r="EU1439" s="22">
        <f t="shared" si="713"/>
        <v>0</v>
      </c>
      <c r="EV1439" s="22">
        <f t="shared" si="714"/>
        <v>0</v>
      </c>
      <c r="EW1439" s="22">
        <f t="shared" si="715"/>
        <v>0.67594441847618225</v>
      </c>
      <c r="EX1439" s="22">
        <f t="shared" si="716"/>
        <v>3.5907024178812724E-2</v>
      </c>
      <c r="EY1439" s="22">
        <f t="shared" si="717"/>
        <v>8.8641482173968458E-2</v>
      </c>
      <c r="EZ1439" s="22">
        <f t="shared" si="718"/>
        <v>4.4320741086984229E-2</v>
      </c>
      <c r="FA1439" s="22">
        <f t="shared" si="719"/>
        <v>0</v>
      </c>
      <c r="FB1439" s="22">
        <f t="shared" si="720"/>
        <v>0.13266476862278501</v>
      </c>
      <c r="FC1439" s="22">
        <f t="shared" si="16"/>
        <v>0.43770021918732088</v>
      </c>
      <c r="FD1439" s="22">
        <f t="shared" si="721"/>
        <v>0.84822804314329725</v>
      </c>
      <c r="FE1439" s="22">
        <f t="shared" si="722"/>
        <v>8.705701078582434E-2</v>
      </c>
      <c r="FF1439" s="22">
        <f t="shared" si="723"/>
        <v>3.3898305084745763E-2</v>
      </c>
      <c r="FG1439" s="22">
        <f t="shared" si="724"/>
        <v>3.0816640986132508E-2</v>
      </c>
      <c r="FH1439" s="22">
        <f t="shared" si="725"/>
        <v>0.55400438374641703</v>
      </c>
      <c r="FI1439" s="23">
        <f t="shared" si="726"/>
        <v>3.4226943179902207E-2</v>
      </c>
      <c r="FJ1439" s="24">
        <f t="shared" si="727"/>
        <v>0.38829876917889056</v>
      </c>
      <c r="FK1439" s="22">
        <f t="shared" si="728"/>
        <v>0.1395130590470447</v>
      </c>
      <c r="FL1439" s="25">
        <v>1413.1296470588236</v>
      </c>
      <c r="FM1439" s="25">
        <v>11.947621764705882</v>
      </c>
      <c r="FN1439" s="25">
        <v>829.43533336052462</v>
      </c>
      <c r="FO1439" s="9">
        <v>752.72882080078125</v>
      </c>
      <c r="FP1439" s="26">
        <f t="shared" si="0"/>
        <v>238.340576171875</v>
      </c>
      <c r="FQ1439" s="22">
        <f t="shared" si="729"/>
        <v>0.71673628547689294</v>
      </c>
      <c r="FR1439" s="28">
        <f t="shared" si="730"/>
        <v>0.24113694934345253</v>
      </c>
      <c r="FS1439" s="28">
        <f t="shared" si="731"/>
        <v>4.2164417187966215E-2</v>
      </c>
      <c r="FT1439" s="28">
        <f t="shared" si="732"/>
        <v>0.6304374260301141</v>
      </c>
      <c r="FU1439" s="28">
        <f t="shared" si="733"/>
        <v>0.33196392611725145</v>
      </c>
      <c r="FV1439" s="28">
        <f t="shared" si="734"/>
        <v>3.2461308630066042E-2</v>
      </c>
      <c r="FW1439" s="22">
        <f t="shared" si="735"/>
        <v>0.78233012982633621</v>
      </c>
      <c r="FX1439" s="22">
        <f t="shared" si="736"/>
        <v>4.3610294117647062</v>
      </c>
      <c r="FY1439" s="22">
        <f t="shared" si="737"/>
        <v>0.82823529411764707</v>
      </c>
    </row>
    <row r="1440" spans="1:181" ht="15.75" customHeight="1">
      <c r="A1440" s="9">
        <v>1</v>
      </c>
      <c r="B1440" s="9" t="s">
        <v>184</v>
      </c>
      <c r="C1440" s="9" t="s">
        <v>4154</v>
      </c>
      <c r="D1440" s="9" t="s">
        <v>4155</v>
      </c>
      <c r="E1440" s="9" t="s">
        <v>4193</v>
      </c>
      <c r="F1440" s="9" t="s">
        <v>4194</v>
      </c>
      <c r="G1440" s="9">
        <v>966.68754742800002</v>
      </c>
      <c r="H1440" s="9">
        <v>188.375</v>
      </c>
      <c r="I1440" s="9">
        <v>241.4375</v>
      </c>
      <c r="J1440" s="9">
        <v>234.0625</v>
      </c>
      <c r="K1440" s="9">
        <v>124.1875</v>
      </c>
      <c r="L1440" s="9">
        <v>124.875</v>
      </c>
      <c r="M1440" s="9">
        <v>53.5</v>
      </c>
      <c r="N1440" s="9">
        <v>559.388671875</v>
      </c>
      <c r="O1440" s="9">
        <v>790</v>
      </c>
      <c r="P1440" s="9">
        <v>624.6331490005565</v>
      </c>
      <c r="Q1440" s="9">
        <v>0</v>
      </c>
      <c r="R1440" s="9">
        <v>306.0625</v>
      </c>
      <c r="S1440" s="9">
        <v>256.5</v>
      </c>
      <c r="T1440" s="9">
        <v>264.125</v>
      </c>
      <c r="U1440" s="9">
        <v>15.5</v>
      </c>
      <c r="V1440" s="9">
        <v>124.25</v>
      </c>
      <c r="W1440" s="9">
        <v>1334.2839681821122</v>
      </c>
      <c r="X1440" s="9">
        <v>13.183499320959712</v>
      </c>
      <c r="Y1440" s="9">
        <v>89</v>
      </c>
      <c r="Z1440" s="9">
        <v>680643.50789999997</v>
      </c>
      <c r="AA1440" s="9">
        <v>397.89</v>
      </c>
      <c r="AB1440" s="9">
        <v>69.16</v>
      </c>
      <c r="AC1440" s="9">
        <v>48.08</v>
      </c>
      <c r="AD1440" s="9">
        <v>21.08</v>
      </c>
      <c r="AE1440" s="9">
        <v>9.34</v>
      </c>
      <c r="AF1440" s="9">
        <v>276.85000000000002</v>
      </c>
      <c r="AG1440" s="9">
        <v>42.54</v>
      </c>
      <c r="AH1440" s="9">
        <v>36.9</v>
      </c>
      <c r="AI1440" s="9">
        <v>18.100000000000001</v>
      </c>
      <c r="AJ1440" s="9">
        <v>0.8</v>
      </c>
      <c r="AK1440" s="9">
        <v>4.8</v>
      </c>
      <c r="AL1440" s="9">
        <v>0</v>
      </c>
      <c r="AM1440" s="9">
        <v>0</v>
      </c>
      <c r="AN1440" s="9">
        <v>0</v>
      </c>
      <c r="AO1440" s="9">
        <v>5.67</v>
      </c>
      <c r="AP1440" s="9">
        <v>5.37</v>
      </c>
      <c r="AQ1440" s="9">
        <v>0</v>
      </c>
      <c r="AR1440" s="9">
        <v>0</v>
      </c>
      <c r="AS1440" s="9">
        <v>2.68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60.45</v>
      </c>
      <c r="BD1440" s="9">
        <v>0</v>
      </c>
      <c r="BE1440" s="9">
        <v>0</v>
      </c>
      <c r="BF1440" s="9">
        <v>0</v>
      </c>
      <c r="BG1440" s="9">
        <v>0</v>
      </c>
      <c r="BH1440" s="9">
        <v>136.44</v>
      </c>
      <c r="BI1440" s="9">
        <v>0</v>
      </c>
      <c r="BJ1440" s="9">
        <v>0</v>
      </c>
      <c r="BK1440" s="9">
        <v>0</v>
      </c>
      <c r="BL1440" s="9">
        <v>5.44</v>
      </c>
      <c r="BM1440" s="9">
        <v>97.13</v>
      </c>
      <c r="BN1440" s="9">
        <v>7.55</v>
      </c>
      <c r="BO1440" s="9">
        <v>0</v>
      </c>
      <c r="BP1440" s="9">
        <v>0</v>
      </c>
      <c r="BQ1440" s="9">
        <v>18.670000000000002</v>
      </c>
      <c r="BR1440" s="9">
        <v>0</v>
      </c>
      <c r="BS1440" s="9">
        <v>0</v>
      </c>
      <c r="BT1440" s="9">
        <v>0</v>
      </c>
      <c r="BU1440" s="9">
        <v>0</v>
      </c>
      <c r="BV1440" s="9">
        <v>0</v>
      </c>
      <c r="BW1440" s="9">
        <v>0</v>
      </c>
      <c r="BX1440" s="9">
        <v>0</v>
      </c>
      <c r="BY1440" s="9">
        <v>0</v>
      </c>
      <c r="BZ1440" s="9">
        <v>0</v>
      </c>
      <c r="CA1440" s="9">
        <v>0</v>
      </c>
      <c r="CB1440" s="9">
        <v>0</v>
      </c>
      <c r="CC1440" s="9">
        <v>0</v>
      </c>
      <c r="CD1440" s="9">
        <v>17.150000000000002</v>
      </c>
      <c r="CE1440" s="9">
        <v>17.18</v>
      </c>
      <c r="CF1440" s="9">
        <v>1.01</v>
      </c>
      <c r="CG1440" s="9">
        <v>8.370000000000001</v>
      </c>
      <c r="CH1440" s="9">
        <v>0</v>
      </c>
      <c r="CI1440" s="9">
        <v>0</v>
      </c>
      <c r="CJ1440" s="9">
        <v>0</v>
      </c>
      <c r="CK1440" s="9">
        <v>2.38</v>
      </c>
      <c r="CL1440" s="9">
        <v>0</v>
      </c>
      <c r="CM1440" s="9">
        <v>0</v>
      </c>
      <c r="CN1440" s="9">
        <v>0</v>
      </c>
      <c r="CO1440" s="9">
        <v>0</v>
      </c>
      <c r="CP1440" s="9">
        <v>0</v>
      </c>
      <c r="CQ1440" s="9">
        <v>6.8</v>
      </c>
      <c r="CR1440" s="9">
        <v>0</v>
      </c>
      <c r="CS1440" s="9">
        <v>5.6</v>
      </c>
      <c r="CT1440" s="9">
        <v>0</v>
      </c>
      <c r="CU1440" s="9">
        <v>183</v>
      </c>
      <c r="CV1440" s="9">
        <v>124.6</v>
      </c>
      <c r="CW1440" s="9" t="s">
        <v>4193</v>
      </c>
      <c r="CX1440" s="9">
        <v>966.69</v>
      </c>
      <c r="CY1440" s="9">
        <v>0.02</v>
      </c>
      <c r="CZ1440" s="9">
        <v>0.1</v>
      </c>
      <c r="DA1440" s="9">
        <v>0</v>
      </c>
      <c r="DB1440" s="9">
        <v>0.13</v>
      </c>
      <c r="DC1440" s="9">
        <v>0.15</v>
      </c>
      <c r="DD1440" s="9">
        <v>0.01</v>
      </c>
      <c r="DE1440" s="9">
        <v>0</v>
      </c>
      <c r="DF1440" s="9">
        <v>0.25</v>
      </c>
      <c r="DG1440" s="9">
        <v>0</v>
      </c>
      <c r="DH1440" s="9">
        <v>0</v>
      </c>
      <c r="DI1440" s="9">
        <v>0</v>
      </c>
      <c r="DJ1440" s="9">
        <v>0</v>
      </c>
      <c r="DK1440" s="9">
        <v>0</v>
      </c>
      <c r="DL1440" s="9">
        <v>0.05</v>
      </c>
      <c r="DM1440" s="9">
        <v>0.01</v>
      </c>
      <c r="DN1440" s="9">
        <v>0.01</v>
      </c>
      <c r="DO1440" s="9">
        <v>0.01</v>
      </c>
      <c r="DP1440" s="9">
        <v>0.01</v>
      </c>
      <c r="DQ1440" s="9">
        <v>0.21</v>
      </c>
      <c r="DR1440" s="9">
        <v>0</v>
      </c>
      <c r="DS1440" s="9">
        <v>0</v>
      </c>
      <c r="DT1440" s="9">
        <v>0</v>
      </c>
      <c r="DU1440" s="9">
        <v>0.02</v>
      </c>
      <c r="DV1440" s="9">
        <v>0</v>
      </c>
      <c r="DW1440" s="9">
        <v>0</v>
      </c>
      <c r="DX1440" s="9">
        <v>0</v>
      </c>
      <c r="DY1440" s="16" t="s">
        <v>4193</v>
      </c>
      <c r="DZ1440" s="16" t="s">
        <v>4195</v>
      </c>
      <c r="EA1440" s="16" t="s">
        <v>4159</v>
      </c>
      <c r="EB1440" s="16" t="s">
        <v>4050</v>
      </c>
      <c r="EC1440" s="9">
        <v>966.68754742800002</v>
      </c>
      <c r="ED1440" s="17">
        <v>36.664331170099999</v>
      </c>
      <c r="EE1440" s="18">
        <v>0.04</v>
      </c>
      <c r="EF1440" s="19" t="s">
        <v>192</v>
      </c>
      <c r="EG1440" s="16" t="s">
        <v>4193</v>
      </c>
      <c r="EH1440" s="20" t="s">
        <v>4155</v>
      </c>
      <c r="EI1440" s="20" t="s">
        <v>4194</v>
      </c>
      <c r="EJ1440" s="20">
        <v>966.68754742800002</v>
      </c>
      <c r="EK1440" s="21">
        <v>1710.6323554248661</v>
      </c>
      <c r="EL1440" s="20">
        <v>3.1933386837881219</v>
      </c>
      <c r="EM1440" s="20">
        <v>5462.6284743178167</v>
      </c>
      <c r="EN1440" s="22">
        <f t="shared" si="706"/>
        <v>0.60215134836261286</v>
      </c>
      <c r="EO1440" s="23">
        <f t="shared" si="707"/>
        <v>2.774636205986579E-2</v>
      </c>
      <c r="EP1440" s="22">
        <f t="shared" si="708"/>
        <v>0</v>
      </c>
      <c r="EQ1440" s="22">
        <f t="shared" si="709"/>
        <v>0.15295665595506189</v>
      </c>
      <c r="ER1440" s="22">
        <f t="shared" si="710"/>
        <v>0.34523417929708256</v>
      </c>
      <c r="ES1440" s="22">
        <f t="shared" si="711"/>
        <v>0</v>
      </c>
      <c r="ET1440" s="22">
        <f t="shared" si="712"/>
        <v>1.3764833885782243E-2</v>
      </c>
      <c r="EU1440" s="22">
        <f t="shared" si="713"/>
        <v>0.24576807267022596</v>
      </c>
      <c r="EV1440" s="22">
        <f t="shared" si="714"/>
        <v>1.9103767617216164E-2</v>
      </c>
      <c r="EW1440" s="22">
        <f t="shared" si="715"/>
        <v>0</v>
      </c>
      <c r="EX1440" s="22">
        <f t="shared" si="716"/>
        <v>4.724070747197693E-2</v>
      </c>
      <c r="EY1440" s="22">
        <f t="shared" si="717"/>
        <v>6.0221148250297315E-3</v>
      </c>
      <c r="EZ1440" s="22">
        <f t="shared" si="718"/>
        <v>0</v>
      </c>
      <c r="FA1440" s="22">
        <f t="shared" si="719"/>
        <v>0.11059942815212165</v>
      </c>
      <c r="FB1440" s="22">
        <f t="shared" si="720"/>
        <v>3.1375724298474225E-2</v>
      </c>
      <c r="FC1440" s="22">
        <f t="shared" si="16"/>
        <v>0.15230340043730678</v>
      </c>
      <c r="FD1440" s="22">
        <f t="shared" si="721"/>
        <v>0.6089108910891089</v>
      </c>
      <c r="FE1440" s="22">
        <f t="shared" si="722"/>
        <v>0.29867986798679874</v>
      </c>
      <c r="FF1440" s="22">
        <f t="shared" si="723"/>
        <v>1.3201320132013203E-2</v>
      </c>
      <c r="FG1440" s="22">
        <f t="shared" si="724"/>
        <v>7.9207920792079209E-2</v>
      </c>
      <c r="FH1440" s="22">
        <f t="shared" si="725"/>
        <v>0.17381688406343462</v>
      </c>
      <c r="FI1440" s="23">
        <f t="shared" si="726"/>
        <v>0.69579532031465996</v>
      </c>
      <c r="FJ1440" s="24">
        <f t="shared" si="727"/>
        <v>0.10691397119806982</v>
      </c>
      <c r="FK1440" s="22">
        <f t="shared" si="728"/>
        <v>0.41160145391201008</v>
      </c>
      <c r="FL1440" s="25">
        <v>1334.2839681821122</v>
      </c>
      <c r="FM1440" s="25">
        <v>13.183499320959712</v>
      </c>
      <c r="FN1440" s="25">
        <v>624.6331490005565</v>
      </c>
      <c r="FO1440" s="9">
        <v>559.388671875</v>
      </c>
      <c r="FP1440" s="26">
        <f t="shared" si="0"/>
        <v>230.611328125</v>
      </c>
      <c r="FQ1440" s="22">
        <f t="shared" si="729"/>
        <v>0.44462401646071986</v>
      </c>
      <c r="FR1440" s="28">
        <f t="shared" si="730"/>
        <v>0.37059544312241477</v>
      </c>
      <c r="FS1440" s="28">
        <f t="shared" si="731"/>
        <v>0.18452187625111161</v>
      </c>
      <c r="FT1440" s="28">
        <f t="shared" si="732"/>
        <v>0.58194863634767191</v>
      </c>
      <c r="FU1440" s="28">
        <f t="shared" si="733"/>
        <v>0.27322685670539509</v>
      </c>
      <c r="FV1440" s="28">
        <f t="shared" si="734"/>
        <v>0.14456584278117923</v>
      </c>
      <c r="FW1440" s="22">
        <f t="shared" si="735"/>
        <v>0.45992611023147101</v>
      </c>
      <c r="FX1440" s="22">
        <f t="shared" si="736"/>
        <v>4.470674157303371</v>
      </c>
      <c r="FY1440" s="22">
        <f t="shared" si="737"/>
        <v>3.0112359550561799E-2</v>
      </c>
    </row>
    <row r="1441" spans="1:181" ht="15.75" customHeight="1">
      <c r="A1441" s="9">
        <v>1</v>
      </c>
      <c r="B1441" s="9" t="s">
        <v>184</v>
      </c>
      <c r="C1441" s="9" t="s">
        <v>4154</v>
      </c>
      <c r="D1441" s="9" t="s">
        <v>4155</v>
      </c>
      <c r="E1441" s="9" t="s">
        <v>4196</v>
      </c>
      <c r="F1441" s="9" t="s">
        <v>4197</v>
      </c>
      <c r="G1441" s="9">
        <v>499.28238197600001</v>
      </c>
      <c r="H1441" s="9">
        <v>46.6875</v>
      </c>
      <c r="I1441" s="9">
        <v>77.6875</v>
      </c>
      <c r="J1441" s="9">
        <v>113.6875</v>
      </c>
      <c r="K1441" s="9">
        <v>86.5625</v>
      </c>
      <c r="L1441" s="9">
        <v>114.4375</v>
      </c>
      <c r="M1441" s="9">
        <v>60.25</v>
      </c>
      <c r="N1441" s="9">
        <v>665.7806396484375</v>
      </c>
      <c r="O1441" s="9">
        <v>898.531982421875</v>
      </c>
      <c r="P1441" s="9">
        <v>764.00233563948279</v>
      </c>
      <c r="Q1441" s="9">
        <v>0</v>
      </c>
      <c r="R1441" s="9">
        <v>137.625</v>
      </c>
      <c r="S1441" s="9">
        <v>200</v>
      </c>
      <c r="T1441" s="9">
        <v>117.5625</v>
      </c>
      <c r="U1441" s="9">
        <v>44.125</v>
      </c>
      <c r="V1441" s="9">
        <v>0</v>
      </c>
      <c r="W1441" s="9">
        <v>1323.9952428642964</v>
      </c>
      <c r="X1441" s="9">
        <v>12.568258637956935</v>
      </c>
      <c r="Y1441" s="9">
        <v>27</v>
      </c>
      <c r="Z1441" s="9">
        <v>139236.61480000001</v>
      </c>
      <c r="AA1441" s="9">
        <v>85.93</v>
      </c>
      <c r="AB1441" s="9">
        <v>32.130000000000003</v>
      </c>
      <c r="AC1441" s="9">
        <v>16.72</v>
      </c>
      <c r="AD1441" s="9">
        <v>15.41</v>
      </c>
      <c r="AE1441" s="9">
        <v>2.31</v>
      </c>
      <c r="AF1441" s="9">
        <v>40.21</v>
      </c>
      <c r="AG1441" s="9">
        <v>11.28</v>
      </c>
      <c r="AH1441" s="9">
        <v>27.3</v>
      </c>
      <c r="AI1441" s="9">
        <v>6.8</v>
      </c>
      <c r="AJ1441" s="9">
        <v>0.3</v>
      </c>
      <c r="AK1441" s="9">
        <v>5.6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3.32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2.99</v>
      </c>
      <c r="BD1441" s="9">
        <v>0</v>
      </c>
      <c r="BE1441" s="9">
        <v>0</v>
      </c>
      <c r="BF1441" s="9">
        <v>0</v>
      </c>
      <c r="BG1441" s="9">
        <v>4.47</v>
      </c>
      <c r="BH1441" s="9">
        <v>26.31</v>
      </c>
      <c r="BI1441" s="9">
        <v>0</v>
      </c>
      <c r="BJ1441" s="9">
        <v>0</v>
      </c>
      <c r="BK1441" s="9">
        <v>0</v>
      </c>
      <c r="BL1441" s="9">
        <v>0</v>
      </c>
      <c r="BM1441" s="9">
        <v>5.92</v>
      </c>
      <c r="BN1441" s="9">
        <v>7.64</v>
      </c>
      <c r="BO1441" s="9">
        <v>14.15</v>
      </c>
      <c r="BP1441" s="9">
        <v>0</v>
      </c>
      <c r="BQ1441" s="9">
        <v>3.45</v>
      </c>
      <c r="BR1441" s="9">
        <v>0</v>
      </c>
      <c r="BS1441" s="9">
        <v>0</v>
      </c>
      <c r="BT1441" s="9">
        <v>0</v>
      </c>
      <c r="BU1441" s="9">
        <v>0</v>
      </c>
      <c r="BV1441" s="9">
        <v>0</v>
      </c>
      <c r="BW1441" s="9">
        <v>0</v>
      </c>
      <c r="BX1441" s="9">
        <v>0</v>
      </c>
      <c r="BY1441" s="9">
        <v>0</v>
      </c>
      <c r="BZ1441" s="9">
        <v>0</v>
      </c>
      <c r="CA1441" s="9">
        <v>0</v>
      </c>
      <c r="CB1441" s="9">
        <v>0</v>
      </c>
      <c r="CC1441" s="9">
        <v>0</v>
      </c>
      <c r="CD1441" s="9">
        <v>0</v>
      </c>
      <c r="CE1441" s="9">
        <v>8.07</v>
      </c>
      <c r="CF1441" s="9">
        <v>0</v>
      </c>
      <c r="CG1441" s="9">
        <v>0</v>
      </c>
      <c r="CH1441" s="9">
        <v>0</v>
      </c>
      <c r="CI1441" s="9">
        <v>0</v>
      </c>
      <c r="CJ1441" s="9">
        <v>0</v>
      </c>
      <c r="CK1441" s="9">
        <v>1.03</v>
      </c>
      <c r="CL1441" s="9">
        <v>0</v>
      </c>
      <c r="CM1441" s="9">
        <v>0</v>
      </c>
      <c r="CN1441" s="9">
        <v>0</v>
      </c>
      <c r="CO1441" s="9">
        <v>0</v>
      </c>
      <c r="CP1441" s="9">
        <v>0</v>
      </c>
      <c r="CQ1441" s="9">
        <v>3.01</v>
      </c>
      <c r="CR1441" s="9">
        <v>0</v>
      </c>
      <c r="CS1441" s="9">
        <v>5.57</v>
      </c>
      <c r="CT1441" s="9">
        <v>0</v>
      </c>
      <c r="CU1441" s="9">
        <v>64</v>
      </c>
      <c r="CV1441" s="9">
        <v>43.2</v>
      </c>
      <c r="CW1441" s="9" t="s">
        <v>4196</v>
      </c>
      <c r="CX1441" s="9">
        <v>499.28</v>
      </c>
      <c r="CY1441" s="9">
        <v>0.01</v>
      </c>
      <c r="CZ1441" s="9">
        <v>0.09</v>
      </c>
      <c r="DA1441" s="9">
        <v>0</v>
      </c>
      <c r="DB1441" s="9">
        <v>0</v>
      </c>
      <c r="DC1441" s="9">
        <v>0.16</v>
      </c>
      <c r="DD1441" s="9">
        <v>0</v>
      </c>
      <c r="DE1441" s="9">
        <v>0</v>
      </c>
      <c r="DF1441" s="9">
        <v>0.11</v>
      </c>
      <c r="DG1441" s="9">
        <v>0</v>
      </c>
      <c r="DH1441" s="9">
        <v>0</v>
      </c>
      <c r="DI1441" s="9">
        <v>0</v>
      </c>
      <c r="DJ1441" s="9">
        <v>0</v>
      </c>
      <c r="DK1441" s="9">
        <v>0</v>
      </c>
      <c r="DL1441" s="9">
        <v>0.04</v>
      </c>
      <c r="DM1441" s="9">
        <v>0.03</v>
      </c>
      <c r="DN1441" s="9">
        <v>0</v>
      </c>
      <c r="DO1441" s="9">
        <v>0</v>
      </c>
      <c r="DP1441" s="9">
        <v>0.01</v>
      </c>
      <c r="DQ1441" s="9">
        <v>0.34</v>
      </c>
      <c r="DR1441" s="9">
        <v>0</v>
      </c>
      <c r="DS1441" s="9">
        <v>0</v>
      </c>
      <c r="DT1441" s="9">
        <v>0.01</v>
      </c>
      <c r="DU1441" s="9">
        <v>0.21</v>
      </c>
      <c r="DV1441" s="9">
        <v>0</v>
      </c>
      <c r="DW1441" s="9">
        <v>0</v>
      </c>
      <c r="DX1441" s="9">
        <v>0</v>
      </c>
      <c r="DY1441" s="16" t="s">
        <v>4196</v>
      </c>
      <c r="DZ1441" s="16" t="s">
        <v>4198</v>
      </c>
      <c r="EA1441" s="16" t="s">
        <v>4159</v>
      </c>
      <c r="EB1441" s="16" t="s">
        <v>4050</v>
      </c>
      <c r="EC1441" s="9">
        <v>499.28238197600001</v>
      </c>
      <c r="ED1441" s="17">
        <v>253.90973625388031</v>
      </c>
      <c r="EE1441" s="18">
        <v>0.51</v>
      </c>
      <c r="EF1441" s="19" t="s">
        <v>192</v>
      </c>
      <c r="EG1441" s="16" t="s">
        <v>4196</v>
      </c>
      <c r="EH1441" s="20" t="s">
        <v>4155</v>
      </c>
      <c r="EI1441" s="20" t="s">
        <v>4197</v>
      </c>
      <c r="EJ1441" s="20">
        <v>499.28238197600001</v>
      </c>
      <c r="EK1441" s="21">
        <v>1620.3492936110788</v>
      </c>
      <c r="EL1441" s="20">
        <v>1.9891203703703704</v>
      </c>
      <c r="EM1441" s="20">
        <v>3223.0697870370373</v>
      </c>
      <c r="EN1441" s="22">
        <f t="shared" si="706"/>
        <v>0.6867217502618409</v>
      </c>
      <c r="EO1441" s="23">
        <f t="shared" si="707"/>
        <v>0</v>
      </c>
      <c r="EP1441" s="22">
        <f t="shared" si="708"/>
        <v>0</v>
      </c>
      <c r="EQ1441" s="22">
        <f t="shared" si="709"/>
        <v>3.6194165355283858E-2</v>
      </c>
      <c r="ER1441" s="22">
        <f t="shared" si="710"/>
        <v>0.3184844449824476</v>
      </c>
      <c r="ES1441" s="22">
        <f t="shared" si="711"/>
        <v>5.4109671952548108E-2</v>
      </c>
      <c r="ET1441" s="22">
        <f t="shared" si="712"/>
        <v>0</v>
      </c>
      <c r="EU1441" s="22">
        <f t="shared" si="713"/>
        <v>7.1662026389056999E-2</v>
      </c>
      <c r="EV1441" s="22">
        <f t="shared" si="714"/>
        <v>9.2482750272364106E-2</v>
      </c>
      <c r="EW1441" s="22">
        <f t="shared" si="715"/>
        <v>0.17128676915627647</v>
      </c>
      <c r="EX1441" s="22">
        <f t="shared" si="716"/>
        <v>4.1762498486865994E-2</v>
      </c>
      <c r="EY1441" s="22">
        <f t="shared" si="717"/>
        <v>1.2468224185933905E-2</v>
      </c>
      <c r="EZ1441" s="22">
        <f t="shared" si="718"/>
        <v>0</v>
      </c>
      <c r="FA1441" s="22">
        <f t="shared" si="719"/>
        <v>9.768793124319089E-2</v>
      </c>
      <c r="FB1441" s="22">
        <f t="shared" si="720"/>
        <v>0.10386151797603194</v>
      </c>
      <c r="FC1441" s="22">
        <f t="shared" si="16"/>
        <v>0.46549517048760614</v>
      </c>
      <c r="FD1441" s="22">
        <f t="shared" si="721"/>
        <v>0.6825</v>
      </c>
      <c r="FE1441" s="22">
        <f t="shared" si="722"/>
        <v>0.16999999999999998</v>
      </c>
      <c r="FF1441" s="22">
        <f t="shared" si="723"/>
        <v>7.4999999999999997E-3</v>
      </c>
      <c r="FG1441" s="22">
        <f t="shared" si="724"/>
        <v>0.13999999999999999</v>
      </c>
      <c r="FH1441" s="22">
        <f t="shared" si="725"/>
        <v>0.37390899569416969</v>
      </c>
      <c r="FI1441" s="23">
        <f t="shared" si="726"/>
        <v>0.46793902013266608</v>
      </c>
      <c r="FJ1441" s="24">
        <f t="shared" si="727"/>
        <v>0.13126963807750494</v>
      </c>
      <c r="FK1441" s="22">
        <f t="shared" si="728"/>
        <v>0.1721070141908804</v>
      </c>
      <c r="FL1441" s="25">
        <v>1323.9952428642964</v>
      </c>
      <c r="FM1441" s="25">
        <v>12.568258637956935</v>
      </c>
      <c r="FN1441" s="25">
        <v>764.00233563948279</v>
      </c>
      <c r="FO1441" s="9">
        <v>665.7806396484375</v>
      </c>
      <c r="FP1441" s="26">
        <f t="shared" si="0"/>
        <v>232.7513427734375</v>
      </c>
      <c r="FQ1441" s="22">
        <f t="shared" si="729"/>
        <v>0.24910752810416326</v>
      </c>
      <c r="FR1441" s="28">
        <f t="shared" si="730"/>
        <v>0.40107563821393927</v>
      </c>
      <c r="FS1441" s="28">
        <f t="shared" si="731"/>
        <v>0.3498771563071037</v>
      </c>
      <c r="FT1441" s="28">
        <f t="shared" si="732"/>
        <v>0.67622053608979393</v>
      </c>
      <c r="FU1441" s="28">
        <f t="shared" si="733"/>
        <v>0.23546294490649805</v>
      </c>
      <c r="FV1441" s="28">
        <f t="shared" si="734"/>
        <v>8.8376841628914196E-2</v>
      </c>
      <c r="FW1441" s="22">
        <f t="shared" si="735"/>
        <v>0.7447922727801698</v>
      </c>
      <c r="FX1441" s="22">
        <f t="shared" si="736"/>
        <v>3.1825925925925929</v>
      </c>
      <c r="FY1441" s="22">
        <f t="shared" si="737"/>
        <v>0.12296296296296295</v>
      </c>
    </row>
    <row r="1442" spans="1:181" ht="15.75" customHeight="1">
      <c r="A1442" s="9">
        <v>1</v>
      </c>
      <c r="B1442" s="9" t="s">
        <v>184</v>
      </c>
      <c r="C1442" s="9" t="s">
        <v>4154</v>
      </c>
      <c r="D1442" s="9" t="s">
        <v>4155</v>
      </c>
      <c r="E1442" s="9" t="s">
        <v>4199</v>
      </c>
      <c r="F1442" s="9" t="s">
        <v>4200</v>
      </c>
      <c r="G1442" s="9">
        <v>338.78850106800002</v>
      </c>
      <c r="H1442" s="9">
        <v>155.5</v>
      </c>
      <c r="I1442" s="9">
        <v>115.3125</v>
      </c>
      <c r="J1442" s="9">
        <v>46</v>
      </c>
      <c r="K1442" s="9">
        <v>15.5625</v>
      </c>
      <c r="L1442" s="9">
        <v>5.4375</v>
      </c>
      <c r="M1442" s="9">
        <v>0.4375</v>
      </c>
      <c r="N1442" s="9">
        <v>757.17333984375</v>
      </c>
      <c r="O1442" s="9">
        <v>839.429931640625</v>
      </c>
      <c r="P1442" s="9">
        <v>792.05751690579098</v>
      </c>
      <c r="Q1442" s="9">
        <v>0</v>
      </c>
      <c r="R1442" s="9">
        <v>0</v>
      </c>
      <c r="S1442" s="9">
        <v>193.125</v>
      </c>
      <c r="T1442" s="9">
        <v>145.125</v>
      </c>
      <c r="U1442" s="9">
        <v>0</v>
      </c>
      <c r="V1442" s="9">
        <v>0</v>
      </c>
      <c r="W1442" s="9">
        <v>1420.5510053495666</v>
      </c>
      <c r="X1442" s="9">
        <v>11.996786570743405</v>
      </c>
      <c r="Y1442" s="9">
        <v>13</v>
      </c>
      <c r="Z1442" s="9">
        <v>14402.696</v>
      </c>
      <c r="AA1442" s="9">
        <v>24.85</v>
      </c>
      <c r="AB1442" s="9">
        <v>19.2</v>
      </c>
      <c r="AC1442" s="9">
        <v>11.1</v>
      </c>
      <c r="AD1442" s="9">
        <v>8.1</v>
      </c>
      <c r="AE1442" s="9">
        <v>1.17</v>
      </c>
      <c r="AF1442" s="9">
        <v>2.5499999999999998</v>
      </c>
      <c r="AG1442" s="9">
        <v>1.93</v>
      </c>
      <c r="AH1442" s="9">
        <v>0.8</v>
      </c>
      <c r="AI1442" s="9">
        <v>2.3000000000000003</v>
      </c>
      <c r="AJ1442" s="9">
        <v>0</v>
      </c>
      <c r="AK1442" s="9">
        <v>0</v>
      </c>
      <c r="AL1442" s="9">
        <v>6.79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10.54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  <c r="BD1442" s="9">
        <v>0</v>
      </c>
      <c r="BE1442" s="9">
        <v>0</v>
      </c>
      <c r="BF1442" s="9">
        <v>0</v>
      </c>
      <c r="BG1442" s="9">
        <v>0</v>
      </c>
      <c r="BH1442" s="9">
        <v>0</v>
      </c>
      <c r="BI1442" s="9">
        <v>0</v>
      </c>
      <c r="BJ1442" s="9">
        <v>0</v>
      </c>
      <c r="BK1442" s="9">
        <v>0</v>
      </c>
      <c r="BL1442" s="9">
        <v>0</v>
      </c>
      <c r="BM1442" s="9">
        <v>0</v>
      </c>
      <c r="BN1442" s="9">
        <v>0</v>
      </c>
      <c r="BO1442" s="9">
        <v>1.44</v>
      </c>
      <c r="BP1442" s="9">
        <v>0</v>
      </c>
      <c r="BQ1442" s="9">
        <v>0.04</v>
      </c>
      <c r="BR1442" s="9">
        <v>0</v>
      </c>
      <c r="BS1442" s="9">
        <v>0</v>
      </c>
      <c r="BT1442" s="9">
        <v>0</v>
      </c>
      <c r="BU1442" s="9">
        <v>0</v>
      </c>
      <c r="BV1442" s="9">
        <v>0</v>
      </c>
      <c r="BW1442" s="9">
        <v>0</v>
      </c>
      <c r="BX1442" s="9">
        <v>0</v>
      </c>
      <c r="BY1442" s="9">
        <v>0</v>
      </c>
      <c r="BZ1442" s="9">
        <v>0</v>
      </c>
      <c r="CA1442" s="9">
        <v>0</v>
      </c>
      <c r="CB1442" s="9">
        <v>0</v>
      </c>
      <c r="CC1442" s="9">
        <v>0</v>
      </c>
      <c r="CD1442" s="9">
        <v>0</v>
      </c>
      <c r="CE1442" s="9">
        <v>0</v>
      </c>
      <c r="CF1442" s="9">
        <v>3.02</v>
      </c>
      <c r="CG1442" s="9">
        <v>0</v>
      </c>
      <c r="CH1442" s="9">
        <v>0</v>
      </c>
      <c r="CI1442" s="9">
        <v>2</v>
      </c>
      <c r="CJ1442" s="9">
        <v>0</v>
      </c>
      <c r="CK1442" s="9">
        <v>0</v>
      </c>
      <c r="CL1442" s="9">
        <v>0</v>
      </c>
      <c r="CM1442" s="9">
        <v>0</v>
      </c>
      <c r="CN1442" s="9">
        <v>0</v>
      </c>
      <c r="CO1442" s="9">
        <v>0</v>
      </c>
      <c r="CP1442" s="9">
        <v>0</v>
      </c>
      <c r="CQ1442" s="9">
        <v>0</v>
      </c>
      <c r="CR1442" s="9">
        <v>0</v>
      </c>
      <c r="CS1442" s="9">
        <v>0</v>
      </c>
      <c r="CT1442" s="9">
        <v>1.02</v>
      </c>
      <c r="CU1442" s="9">
        <v>16</v>
      </c>
      <c r="CV1442" s="9">
        <v>16.900000000000002</v>
      </c>
      <c r="CW1442" s="9" t="s">
        <v>4199</v>
      </c>
      <c r="CX1442" s="9">
        <v>338.79</v>
      </c>
      <c r="CY1442" s="9">
        <v>0.02</v>
      </c>
      <c r="CZ1442" s="9">
        <v>0.14000000000000001</v>
      </c>
      <c r="DA1442" s="9">
        <v>0</v>
      </c>
      <c r="DB1442" s="9">
        <v>0</v>
      </c>
      <c r="DC1442" s="9">
        <v>0</v>
      </c>
      <c r="DD1442" s="9">
        <v>0</v>
      </c>
      <c r="DE1442" s="9">
        <v>0</v>
      </c>
      <c r="DF1442" s="9">
        <v>0.1</v>
      </c>
      <c r="DG1442" s="9">
        <v>0</v>
      </c>
      <c r="DH1442" s="9">
        <v>0</v>
      </c>
      <c r="DI1442" s="9">
        <v>0</v>
      </c>
      <c r="DJ1442" s="9">
        <v>0</v>
      </c>
      <c r="DK1442" s="9">
        <v>0</v>
      </c>
      <c r="DL1442" s="9">
        <v>0</v>
      </c>
      <c r="DM1442" s="9">
        <v>0</v>
      </c>
      <c r="DN1442" s="9">
        <v>0</v>
      </c>
      <c r="DO1442" s="9">
        <v>0</v>
      </c>
      <c r="DP1442" s="9">
        <v>0.05</v>
      </c>
      <c r="DQ1442" s="9">
        <v>0.19</v>
      </c>
      <c r="DR1442" s="9">
        <v>0</v>
      </c>
      <c r="DS1442" s="9">
        <v>0</v>
      </c>
      <c r="DT1442" s="9">
        <v>0.15</v>
      </c>
      <c r="DU1442" s="9">
        <v>0.32</v>
      </c>
      <c r="DV1442" s="9">
        <v>0.01</v>
      </c>
      <c r="DW1442" s="9">
        <v>0</v>
      </c>
      <c r="DX1442" s="9">
        <v>0</v>
      </c>
      <c r="DY1442" s="16" t="s">
        <v>4199</v>
      </c>
      <c r="DZ1442" s="16" t="s">
        <v>4201</v>
      </c>
      <c r="EA1442" s="16" t="s">
        <v>4159</v>
      </c>
      <c r="EB1442" s="16" t="s">
        <v>4050</v>
      </c>
      <c r="EC1442" s="9">
        <v>338.78850106800002</v>
      </c>
      <c r="ED1442" s="17">
        <v>202.2343378448</v>
      </c>
      <c r="EE1442" s="18">
        <v>0.6</v>
      </c>
      <c r="EF1442" s="19" t="s">
        <v>192</v>
      </c>
      <c r="EG1442" s="16" t="s">
        <v>4199</v>
      </c>
      <c r="EH1442" s="20" t="s">
        <v>4155</v>
      </c>
      <c r="EI1442" s="20" t="s">
        <v>4200</v>
      </c>
      <c r="EJ1442" s="20">
        <v>338.78850106800002</v>
      </c>
      <c r="EK1442" s="21">
        <v>579.58535211267599</v>
      </c>
      <c r="EL1442" s="20">
        <v>1.4704142011834318</v>
      </c>
      <c r="EM1442" s="20">
        <v>852.23053254437855</v>
      </c>
      <c r="EN1442" s="22">
        <f t="shared" si="706"/>
        <v>0.33279678068410457</v>
      </c>
      <c r="EO1442" s="23">
        <f t="shared" si="707"/>
        <v>0.28493495593789336</v>
      </c>
      <c r="EP1442" s="22">
        <f t="shared" si="708"/>
        <v>0</v>
      </c>
      <c r="EQ1442" s="22">
        <f t="shared" si="709"/>
        <v>0</v>
      </c>
      <c r="ER1442" s="22">
        <f t="shared" si="710"/>
        <v>0</v>
      </c>
      <c r="ES1442" s="22">
        <f t="shared" si="711"/>
        <v>0</v>
      </c>
      <c r="ET1442" s="22">
        <f t="shared" si="712"/>
        <v>0</v>
      </c>
      <c r="EU1442" s="22">
        <f t="shared" si="713"/>
        <v>0</v>
      </c>
      <c r="EV1442" s="22">
        <f t="shared" si="714"/>
        <v>0</v>
      </c>
      <c r="EW1442" s="22">
        <f t="shared" si="715"/>
        <v>0.10835214446952593</v>
      </c>
      <c r="EX1442" s="22">
        <f t="shared" si="716"/>
        <v>3.009781790820165E-3</v>
      </c>
      <c r="EY1442" s="22">
        <f t="shared" si="717"/>
        <v>0.15048908954100826</v>
      </c>
      <c r="EZ1442" s="22">
        <f t="shared" si="718"/>
        <v>0</v>
      </c>
      <c r="FA1442" s="22">
        <f t="shared" si="719"/>
        <v>0.22723852520692245</v>
      </c>
      <c r="FB1442" s="22">
        <f t="shared" si="720"/>
        <v>0</v>
      </c>
      <c r="FC1442" s="22">
        <f t="shared" si="16"/>
        <v>0.12474849094567406</v>
      </c>
      <c r="FD1442" s="22">
        <f t="shared" si="721"/>
        <v>0.25806451612903225</v>
      </c>
      <c r="FE1442" s="22">
        <f t="shared" si="722"/>
        <v>0.74193548387096775</v>
      </c>
      <c r="FF1442" s="22">
        <f t="shared" si="723"/>
        <v>0</v>
      </c>
      <c r="FG1442" s="22">
        <f t="shared" si="724"/>
        <v>0</v>
      </c>
      <c r="FH1442" s="22">
        <f t="shared" si="725"/>
        <v>0.77263581488933597</v>
      </c>
      <c r="FI1442" s="23">
        <f t="shared" si="726"/>
        <v>0.10261569416498993</v>
      </c>
      <c r="FJ1442" s="24">
        <f t="shared" si="727"/>
        <v>7.766599597585512E-2</v>
      </c>
      <c r="FK1442" s="22">
        <f t="shared" si="728"/>
        <v>7.3349596936326436E-2</v>
      </c>
      <c r="FL1442" s="25">
        <v>1420.5510053495666</v>
      </c>
      <c r="FM1442" s="25">
        <v>11.996786570743405</v>
      </c>
      <c r="FN1442" s="25">
        <v>792.05751690579098</v>
      </c>
      <c r="FO1442" s="9">
        <v>757.17333984375</v>
      </c>
      <c r="FP1442" s="26">
        <f t="shared" si="0"/>
        <v>82.256591796875</v>
      </c>
      <c r="FQ1442" s="22">
        <f t="shared" si="729"/>
        <v>0.7993556426687688</v>
      </c>
      <c r="FR1442" s="28">
        <f t="shared" si="730"/>
        <v>0.18171366444235801</v>
      </c>
      <c r="FS1442" s="28">
        <f t="shared" si="731"/>
        <v>1.7341202495006754E-2</v>
      </c>
      <c r="FT1442" s="28">
        <f t="shared" si="732"/>
        <v>0.57004591180394537</v>
      </c>
      <c r="FU1442" s="28">
        <f t="shared" si="733"/>
        <v>0.42836459780218811</v>
      </c>
      <c r="FV1442" s="28">
        <f t="shared" si="734"/>
        <v>0</v>
      </c>
      <c r="FW1442" s="22">
        <f t="shared" si="735"/>
        <v>0.64386317907444668</v>
      </c>
      <c r="FX1442" s="22">
        <f t="shared" si="736"/>
        <v>1.9115384615384616</v>
      </c>
      <c r="FY1442" s="22">
        <f t="shared" si="737"/>
        <v>0.81076923076923069</v>
      </c>
    </row>
    <row r="1443" spans="1:181" ht="15.75" customHeight="1">
      <c r="A1443" s="9">
        <v>1</v>
      </c>
      <c r="B1443" s="9" t="s">
        <v>184</v>
      </c>
      <c r="C1443" s="9" t="s">
        <v>4154</v>
      </c>
      <c r="D1443" s="9" t="s">
        <v>4155</v>
      </c>
      <c r="E1443" s="9" t="s">
        <v>4202</v>
      </c>
      <c r="F1443" s="9" t="s">
        <v>4203</v>
      </c>
      <c r="G1443" s="9">
        <v>1003.38039901</v>
      </c>
      <c r="H1443" s="9">
        <v>137.75</v>
      </c>
      <c r="I1443" s="9">
        <v>190.375</v>
      </c>
      <c r="J1443" s="9">
        <v>258.5</v>
      </c>
      <c r="K1443" s="9">
        <v>190.0625</v>
      </c>
      <c r="L1443" s="9">
        <v>174.375</v>
      </c>
      <c r="M1443" s="9">
        <v>52.9375</v>
      </c>
      <c r="N1443" s="9">
        <v>719.0509033203125</v>
      </c>
      <c r="O1443" s="9">
        <v>975.5316162109375</v>
      </c>
      <c r="P1443" s="9">
        <v>846.28985135963717</v>
      </c>
      <c r="Q1443" s="9">
        <v>0</v>
      </c>
      <c r="R1443" s="9">
        <v>0</v>
      </c>
      <c r="S1443" s="9">
        <v>761.0625</v>
      </c>
      <c r="T1443" s="9">
        <v>87.625</v>
      </c>
      <c r="U1443" s="9">
        <v>155.3125</v>
      </c>
      <c r="V1443" s="9">
        <v>0</v>
      </c>
      <c r="W1443" s="9">
        <v>1352.5499345835151</v>
      </c>
      <c r="X1443" s="9">
        <v>11.975235810852908</v>
      </c>
      <c r="Y1443" s="9">
        <v>57</v>
      </c>
      <c r="Z1443" s="9">
        <v>386185.99180000002</v>
      </c>
      <c r="AA1443" s="9">
        <v>201.45</v>
      </c>
      <c r="AB1443" s="9">
        <v>43.38</v>
      </c>
      <c r="AC1443" s="9">
        <v>30.26</v>
      </c>
      <c r="AD1443" s="9">
        <v>13.12</v>
      </c>
      <c r="AE1443" s="9">
        <v>2.09</v>
      </c>
      <c r="AF1443" s="9">
        <v>133.47999999999999</v>
      </c>
      <c r="AG1443" s="9">
        <v>22.5</v>
      </c>
      <c r="AH1443" s="9">
        <v>39.700000000000003</v>
      </c>
      <c r="AI1443" s="9">
        <v>4.9000000000000004</v>
      </c>
      <c r="AJ1443" s="9">
        <v>0.3</v>
      </c>
      <c r="AK1443" s="9">
        <v>3.2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1.1500000000000001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  <c r="BD1443" s="9">
        <v>0</v>
      </c>
      <c r="BE1443" s="9">
        <v>0</v>
      </c>
      <c r="BF1443" s="9">
        <v>0</v>
      </c>
      <c r="BG1443" s="9">
        <v>1.57</v>
      </c>
      <c r="BH1443" s="9">
        <v>99.45</v>
      </c>
      <c r="BI1443" s="9">
        <v>0</v>
      </c>
      <c r="BJ1443" s="9">
        <v>0</v>
      </c>
      <c r="BK1443" s="9">
        <v>13.56</v>
      </c>
      <c r="BL1443" s="9">
        <v>0</v>
      </c>
      <c r="BM1443" s="9">
        <v>2.42</v>
      </c>
      <c r="BN1443" s="9">
        <v>15.65</v>
      </c>
      <c r="BO1443" s="9">
        <v>4.84</v>
      </c>
      <c r="BP1443" s="9">
        <v>0</v>
      </c>
      <c r="BQ1443" s="9">
        <v>2.16</v>
      </c>
      <c r="BR1443" s="9">
        <v>0</v>
      </c>
      <c r="BS1443" s="9">
        <v>0</v>
      </c>
      <c r="BT1443" s="9">
        <v>0</v>
      </c>
      <c r="BU1443" s="9">
        <v>0</v>
      </c>
      <c r="BV1443" s="9">
        <v>0</v>
      </c>
      <c r="BW1443" s="9">
        <v>0</v>
      </c>
      <c r="BX1443" s="9">
        <v>0</v>
      </c>
      <c r="BY1443" s="9">
        <v>0</v>
      </c>
      <c r="BZ1443" s="9">
        <v>0</v>
      </c>
      <c r="CA1443" s="9">
        <v>2.4</v>
      </c>
      <c r="CB1443" s="9">
        <v>0</v>
      </c>
      <c r="CC1443" s="9">
        <v>0</v>
      </c>
      <c r="CD1443" s="9">
        <v>0</v>
      </c>
      <c r="CE1443" s="9">
        <v>3.5</v>
      </c>
      <c r="CF1443" s="9">
        <v>0</v>
      </c>
      <c r="CG1443" s="9">
        <v>16.170000000000002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4.0200000000000005</v>
      </c>
      <c r="CN1443" s="9">
        <v>0</v>
      </c>
      <c r="CO1443" s="9">
        <v>0</v>
      </c>
      <c r="CP1443" s="9">
        <v>0</v>
      </c>
      <c r="CQ1443" s="9">
        <v>7.53</v>
      </c>
      <c r="CR1443" s="9">
        <v>0</v>
      </c>
      <c r="CS1443" s="9">
        <v>27.03</v>
      </c>
      <c r="CT1443" s="9">
        <v>0</v>
      </c>
      <c r="CU1443" s="9">
        <v>120</v>
      </c>
      <c r="CV1443" s="9">
        <v>79.8</v>
      </c>
      <c r="CW1443" s="9" t="s">
        <v>4202</v>
      </c>
      <c r="CX1443" s="9">
        <v>1003.38</v>
      </c>
      <c r="CY1443" s="9">
        <v>0.04</v>
      </c>
      <c r="CZ1443" s="9">
        <v>0.1</v>
      </c>
      <c r="DA1443" s="9">
        <v>0</v>
      </c>
      <c r="DB1443" s="9">
        <v>0</v>
      </c>
      <c r="DC1443" s="9">
        <v>0.09</v>
      </c>
      <c r="DD1443" s="9">
        <v>0</v>
      </c>
      <c r="DE1443" s="9">
        <v>0</v>
      </c>
      <c r="DF1443" s="9">
        <v>0.13</v>
      </c>
      <c r="DG1443" s="9">
        <v>0</v>
      </c>
      <c r="DH1443" s="9">
        <v>0</v>
      </c>
      <c r="DI1443" s="9">
        <v>0</v>
      </c>
      <c r="DJ1443" s="9">
        <v>0</v>
      </c>
      <c r="DK1443" s="9">
        <v>0</v>
      </c>
      <c r="DL1443" s="9">
        <v>0</v>
      </c>
      <c r="DM1443" s="9">
        <v>0.04</v>
      </c>
      <c r="DN1443" s="9">
        <v>0</v>
      </c>
      <c r="DO1443" s="9">
        <v>0</v>
      </c>
      <c r="DP1443" s="9">
        <v>0.03</v>
      </c>
      <c r="DQ1443" s="9">
        <v>0.2</v>
      </c>
      <c r="DR1443" s="9">
        <v>0</v>
      </c>
      <c r="DS1443" s="9">
        <v>0</v>
      </c>
      <c r="DT1443" s="9">
        <v>0.01</v>
      </c>
      <c r="DU1443" s="9">
        <v>0.34</v>
      </c>
      <c r="DV1443" s="9">
        <v>0</v>
      </c>
      <c r="DW1443" s="9">
        <v>0</v>
      </c>
      <c r="DX1443" s="9">
        <v>0</v>
      </c>
      <c r="DY1443" s="16" t="s">
        <v>4202</v>
      </c>
      <c r="DZ1443" s="16" t="s">
        <v>4204</v>
      </c>
      <c r="EA1443" s="16" t="s">
        <v>4159</v>
      </c>
      <c r="EB1443" s="16" t="s">
        <v>4050</v>
      </c>
      <c r="EC1443" s="9">
        <v>1003.38039901</v>
      </c>
      <c r="ED1443" s="17">
        <v>765.9465647792</v>
      </c>
      <c r="EE1443" s="18">
        <v>0.76</v>
      </c>
      <c r="EF1443" s="19" t="s">
        <v>192</v>
      </c>
      <c r="EG1443" s="16" t="s">
        <v>4202</v>
      </c>
      <c r="EH1443" s="20" t="s">
        <v>4155</v>
      </c>
      <c r="EI1443" s="20" t="s">
        <v>4203</v>
      </c>
      <c r="EJ1443" s="20">
        <v>1003.38039901</v>
      </c>
      <c r="EK1443" s="21">
        <v>1917.0314807644579</v>
      </c>
      <c r="EL1443" s="20">
        <v>2.524436090225564</v>
      </c>
      <c r="EM1443" s="20">
        <v>4839.4234561403509</v>
      </c>
      <c r="EN1443" s="22">
        <f t="shared" si="706"/>
        <v>0.68121121866468104</v>
      </c>
      <c r="EO1443" s="23">
        <f t="shared" si="707"/>
        <v>0</v>
      </c>
      <c r="EP1443" s="22">
        <f t="shared" si="708"/>
        <v>0</v>
      </c>
      <c r="EQ1443" s="22">
        <f t="shared" si="709"/>
        <v>0</v>
      </c>
      <c r="ER1443" s="22">
        <f t="shared" si="710"/>
        <v>0.57104598281960595</v>
      </c>
      <c r="ES1443" s="22">
        <f t="shared" si="711"/>
        <v>7.9332996462860034E-3</v>
      </c>
      <c r="ET1443" s="22">
        <f t="shared" si="712"/>
        <v>0</v>
      </c>
      <c r="EU1443" s="22">
        <f t="shared" si="713"/>
        <v>1.2228398180899444E-2</v>
      </c>
      <c r="EV1443" s="22">
        <f t="shared" si="714"/>
        <v>7.9080343607882783E-2</v>
      </c>
      <c r="EW1443" s="22">
        <f t="shared" si="715"/>
        <v>2.4456796361798889E-2</v>
      </c>
      <c r="EX1443" s="22">
        <f t="shared" si="716"/>
        <v>1.0914603335017687E-2</v>
      </c>
      <c r="EY1443" s="22">
        <f t="shared" si="717"/>
        <v>0</v>
      </c>
      <c r="EZ1443" s="22">
        <f t="shared" si="718"/>
        <v>0</v>
      </c>
      <c r="FA1443" s="22">
        <f t="shared" si="719"/>
        <v>9.9393633148054591E-2</v>
      </c>
      <c r="FB1443" s="22">
        <f t="shared" si="720"/>
        <v>0.19494694290045478</v>
      </c>
      <c r="FC1443" s="22">
        <f t="shared" si="16"/>
        <v>0.23876892529163565</v>
      </c>
      <c r="FD1443" s="22">
        <f t="shared" si="721"/>
        <v>0.82536382536382535</v>
      </c>
      <c r="FE1443" s="22">
        <f t="shared" si="722"/>
        <v>0.10187110187110188</v>
      </c>
      <c r="FF1443" s="22">
        <f t="shared" si="723"/>
        <v>6.2370062370062365E-3</v>
      </c>
      <c r="FG1443" s="22">
        <f t="shared" si="724"/>
        <v>6.6528066528066532E-2</v>
      </c>
      <c r="FH1443" s="22">
        <f t="shared" si="725"/>
        <v>0.21533879374534626</v>
      </c>
      <c r="FI1443" s="23">
        <f t="shared" si="726"/>
        <v>0.66259617771159096</v>
      </c>
      <c r="FJ1443" s="24">
        <f t="shared" si="727"/>
        <v>0.11169024571854058</v>
      </c>
      <c r="FK1443" s="22">
        <f t="shared" si="728"/>
        <v>0.20077131285279598</v>
      </c>
      <c r="FL1443" s="25">
        <v>1352.5499345835151</v>
      </c>
      <c r="FM1443" s="25">
        <v>11.975235810852908</v>
      </c>
      <c r="FN1443" s="25">
        <v>846.28985135963717</v>
      </c>
      <c r="FO1443" s="9">
        <v>719.0509033203125</v>
      </c>
      <c r="FP1443" s="26">
        <f t="shared" si="0"/>
        <v>256.480712890625</v>
      </c>
      <c r="FQ1443" s="22">
        <f t="shared" si="729"/>
        <v>0.32701954345904038</v>
      </c>
      <c r="FR1443" s="28">
        <f t="shared" si="730"/>
        <v>0.44705128826772056</v>
      </c>
      <c r="FS1443" s="28">
        <f t="shared" si="731"/>
        <v>0.22654668182105331</v>
      </c>
      <c r="FT1443" s="28">
        <f t="shared" si="732"/>
        <v>0.7584984725144257</v>
      </c>
      <c r="FU1443" s="28">
        <f t="shared" si="733"/>
        <v>8.7329790462776127E-2</v>
      </c>
      <c r="FV1443" s="28">
        <f t="shared" si="734"/>
        <v>0.15478925057061246</v>
      </c>
      <c r="FW1443" s="22">
        <f t="shared" si="735"/>
        <v>0.59568131049888318</v>
      </c>
      <c r="FX1443" s="22">
        <f t="shared" si="736"/>
        <v>3.5342105263157895</v>
      </c>
      <c r="FY1443" s="22">
        <f t="shared" si="737"/>
        <v>2.0175438596491232E-2</v>
      </c>
    </row>
    <row r="1444" spans="1:181" ht="15.75" customHeight="1">
      <c r="A1444" s="9">
        <v>1</v>
      </c>
      <c r="B1444" s="9" t="s">
        <v>184</v>
      </c>
      <c r="C1444" s="9" t="s">
        <v>4154</v>
      </c>
      <c r="D1444" s="9" t="s">
        <v>4155</v>
      </c>
      <c r="E1444" s="9" t="s">
        <v>4205</v>
      </c>
      <c r="F1444" s="9" t="s">
        <v>1570</v>
      </c>
      <c r="G1444" s="9">
        <v>854.43071170200005</v>
      </c>
      <c r="H1444" s="9">
        <v>235.625</v>
      </c>
      <c r="I1444" s="9">
        <v>199.1875</v>
      </c>
      <c r="J1444" s="9">
        <v>188.125</v>
      </c>
      <c r="K1444" s="9">
        <v>93</v>
      </c>
      <c r="L1444" s="9">
        <v>98.4375</v>
      </c>
      <c r="M1444" s="9">
        <v>40.875</v>
      </c>
      <c r="N1444" s="9">
        <v>498.19732666015625</v>
      </c>
      <c r="O1444" s="9">
        <v>706.89105224609375</v>
      </c>
      <c r="P1444" s="9">
        <v>598.8397546638281</v>
      </c>
      <c r="Q1444" s="9">
        <v>123.1875</v>
      </c>
      <c r="R1444" s="9">
        <v>306.875</v>
      </c>
      <c r="S1444" s="9">
        <v>300</v>
      </c>
      <c r="T1444" s="9">
        <v>125.1875</v>
      </c>
      <c r="U1444" s="9">
        <v>0</v>
      </c>
      <c r="V1444" s="9">
        <v>0</v>
      </c>
      <c r="W1444" s="9">
        <v>1309.4115238373793</v>
      </c>
      <c r="X1444" s="9">
        <v>13.346256215267623</v>
      </c>
      <c r="Y1444" s="9">
        <v>48</v>
      </c>
      <c r="Z1444" s="9">
        <v>186218.389</v>
      </c>
      <c r="AA1444" s="9">
        <v>179.88</v>
      </c>
      <c r="AB1444" s="9">
        <v>42.03</v>
      </c>
      <c r="AC1444" s="9">
        <v>39</v>
      </c>
      <c r="AD1444" s="9">
        <v>3.03</v>
      </c>
      <c r="AE1444" s="9">
        <v>8.44</v>
      </c>
      <c r="AF1444" s="9">
        <v>95.01</v>
      </c>
      <c r="AG1444" s="9">
        <v>34.4</v>
      </c>
      <c r="AH1444" s="9">
        <v>0.4</v>
      </c>
      <c r="AI1444" s="9">
        <v>9.3000000000000007</v>
      </c>
      <c r="AJ1444" s="9">
        <v>0</v>
      </c>
      <c r="AK1444" s="9">
        <v>8</v>
      </c>
      <c r="AL1444" s="9">
        <v>3.25</v>
      </c>
      <c r="AM1444" s="9">
        <v>0</v>
      </c>
      <c r="AN1444" s="9">
        <v>0</v>
      </c>
      <c r="AO1444" s="9">
        <v>12.13</v>
      </c>
      <c r="AP1444" s="9">
        <v>0</v>
      </c>
      <c r="AQ1444" s="9">
        <v>0</v>
      </c>
      <c r="AR1444" s="9">
        <v>0</v>
      </c>
      <c r="AS1444" s="9">
        <v>2.17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25.75</v>
      </c>
      <c r="BD1444" s="9">
        <v>0</v>
      </c>
      <c r="BE1444" s="9">
        <v>1.05</v>
      </c>
      <c r="BF1444" s="9">
        <v>0</v>
      </c>
      <c r="BG1444" s="9">
        <v>0</v>
      </c>
      <c r="BH1444" s="9">
        <v>14.93</v>
      </c>
      <c r="BI1444" s="9">
        <v>0</v>
      </c>
      <c r="BJ1444" s="9">
        <v>0</v>
      </c>
      <c r="BK1444" s="9">
        <v>0</v>
      </c>
      <c r="BL1444" s="9">
        <v>1.74</v>
      </c>
      <c r="BM1444" s="9">
        <v>37.75</v>
      </c>
      <c r="BN1444" s="9">
        <v>0</v>
      </c>
      <c r="BO1444" s="9">
        <v>0</v>
      </c>
      <c r="BP1444" s="9">
        <v>0</v>
      </c>
      <c r="BQ1444" s="9">
        <v>26.5</v>
      </c>
      <c r="BR1444" s="9">
        <v>0</v>
      </c>
      <c r="BS1444" s="9">
        <v>0.92</v>
      </c>
      <c r="BT1444" s="9">
        <v>0</v>
      </c>
      <c r="BU1444" s="9">
        <v>0</v>
      </c>
      <c r="BV1444" s="9">
        <v>0</v>
      </c>
      <c r="BW1444" s="9">
        <v>0</v>
      </c>
      <c r="BX1444" s="9">
        <v>0</v>
      </c>
      <c r="BY1444" s="9">
        <v>0</v>
      </c>
      <c r="BZ1444" s="9">
        <v>0</v>
      </c>
      <c r="CA1444" s="9">
        <v>0</v>
      </c>
      <c r="CB1444" s="9">
        <v>0</v>
      </c>
      <c r="CC1444" s="9">
        <v>0</v>
      </c>
      <c r="CD1444" s="9">
        <v>13.6</v>
      </c>
      <c r="CE1444" s="9">
        <v>11.62</v>
      </c>
      <c r="CF1444" s="9">
        <v>0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9">
        <v>0</v>
      </c>
      <c r="CO1444" s="9">
        <v>0</v>
      </c>
      <c r="CP1444" s="9">
        <v>0</v>
      </c>
      <c r="CQ1444" s="9">
        <v>21.4</v>
      </c>
      <c r="CR1444" s="9">
        <v>0</v>
      </c>
      <c r="CS1444" s="9">
        <v>7.07</v>
      </c>
      <c r="CT1444" s="9">
        <v>0</v>
      </c>
      <c r="CU1444" s="9">
        <v>39</v>
      </c>
      <c r="CV1444" s="9">
        <v>48</v>
      </c>
      <c r="CW1444" s="9" t="s">
        <v>4205</v>
      </c>
      <c r="CX1444" s="9">
        <v>854.43</v>
      </c>
      <c r="CY1444" s="9">
        <v>0.03</v>
      </c>
      <c r="CZ1444" s="9">
        <v>0.09</v>
      </c>
      <c r="DA1444" s="9">
        <v>0</v>
      </c>
      <c r="DB1444" s="9">
        <v>0.05</v>
      </c>
      <c r="DC1444" s="9">
        <v>0.06</v>
      </c>
      <c r="DD1444" s="9">
        <v>0.11</v>
      </c>
      <c r="DE1444" s="9">
        <v>0</v>
      </c>
      <c r="DF1444" s="9">
        <v>0.17</v>
      </c>
      <c r="DG1444" s="9">
        <v>0</v>
      </c>
      <c r="DH1444" s="9">
        <v>0</v>
      </c>
      <c r="DI1444" s="9">
        <v>0</v>
      </c>
      <c r="DJ1444" s="9">
        <v>0</v>
      </c>
      <c r="DK1444" s="9">
        <v>0</v>
      </c>
      <c r="DL1444" s="9">
        <v>0.05</v>
      </c>
      <c r="DM1444" s="9">
        <v>0</v>
      </c>
      <c r="DN1444" s="9">
        <v>0</v>
      </c>
      <c r="DO1444" s="9">
        <v>0</v>
      </c>
      <c r="DP1444" s="9">
        <v>0.01</v>
      </c>
      <c r="DQ1444" s="9">
        <v>0.16</v>
      </c>
      <c r="DR1444" s="9">
        <v>0</v>
      </c>
      <c r="DS1444" s="9">
        <v>0</v>
      </c>
      <c r="DT1444" s="9">
        <v>0.02</v>
      </c>
      <c r="DU1444" s="9">
        <v>0.14000000000000001</v>
      </c>
      <c r="DV1444" s="9">
        <v>0</v>
      </c>
      <c r="DW1444" s="9">
        <v>0</v>
      </c>
      <c r="DX1444" s="9">
        <v>0.13</v>
      </c>
      <c r="DY1444" s="16" t="s">
        <v>4205</v>
      </c>
      <c r="DZ1444" s="16" t="s">
        <v>1571</v>
      </c>
      <c r="EA1444" s="16" t="s">
        <v>4159</v>
      </c>
      <c r="EB1444" s="16" t="s">
        <v>4050</v>
      </c>
      <c r="EC1444" s="9">
        <v>854.43071170200005</v>
      </c>
      <c r="ED1444" s="17">
        <v>89.222489673360002</v>
      </c>
      <c r="EE1444" s="18">
        <v>0.1</v>
      </c>
      <c r="EF1444" s="19" t="s">
        <v>192</v>
      </c>
      <c r="EG1444" s="16" t="s">
        <v>4205</v>
      </c>
      <c r="EH1444" s="20" t="s">
        <v>4155</v>
      </c>
      <c r="EI1444" s="20" t="s">
        <v>1570</v>
      </c>
      <c r="EJ1444" s="20">
        <v>854.43071170200005</v>
      </c>
      <c r="EK1444" s="21">
        <v>1035.2367633978208</v>
      </c>
      <c r="EL1444" s="20">
        <v>3.7475000000000001</v>
      </c>
      <c r="EM1444" s="20">
        <v>3879.5497708333332</v>
      </c>
      <c r="EN1444" s="22">
        <f t="shared" si="706"/>
        <v>0.47448298865910604</v>
      </c>
      <c r="EO1444" s="23">
        <f t="shared" si="707"/>
        <v>8.5501445408049812E-2</v>
      </c>
      <c r="EP1444" s="22">
        <f t="shared" si="708"/>
        <v>0</v>
      </c>
      <c r="EQ1444" s="22">
        <f t="shared" si="709"/>
        <v>0.1508074953576051</v>
      </c>
      <c r="ER1444" s="22">
        <f t="shared" si="710"/>
        <v>8.4013280063024026E-2</v>
      </c>
      <c r="ES1444" s="22">
        <f t="shared" si="711"/>
        <v>0</v>
      </c>
      <c r="ET1444" s="22">
        <f t="shared" si="712"/>
        <v>9.7912329075460006E-3</v>
      </c>
      <c r="EU1444" s="22">
        <f t="shared" si="713"/>
        <v>0.21242473693095493</v>
      </c>
      <c r="EV1444" s="22">
        <f t="shared" si="714"/>
        <v>0</v>
      </c>
      <c r="EW1444" s="22">
        <f t="shared" si="715"/>
        <v>0</v>
      </c>
      <c r="EX1444" s="22">
        <f t="shared" si="716"/>
        <v>0.14911935175285576</v>
      </c>
      <c r="EY1444" s="22">
        <f t="shared" si="717"/>
        <v>5.1769737212312194E-3</v>
      </c>
      <c r="EZ1444" s="22">
        <f t="shared" si="718"/>
        <v>0</v>
      </c>
      <c r="FA1444" s="22">
        <f t="shared" si="719"/>
        <v>0.14191660570592537</v>
      </c>
      <c r="FB1444" s="22">
        <f t="shared" si="720"/>
        <v>0.16020482809070957</v>
      </c>
      <c r="FC1444" s="22">
        <f t="shared" si="16"/>
        <v>9.8398932621747856E-2</v>
      </c>
      <c r="FD1444" s="22">
        <f t="shared" si="721"/>
        <v>2.2598870056497172E-2</v>
      </c>
      <c r="FE1444" s="22">
        <f t="shared" si="722"/>
        <v>0.52542372881355925</v>
      </c>
      <c r="FF1444" s="22">
        <f t="shared" si="723"/>
        <v>0</v>
      </c>
      <c r="FG1444" s="22">
        <f t="shared" si="724"/>
        <v>0.45197740112994345</v>
      </c>
      <c r="FH1444" s="22">
        <f t="shared" si="725"/>
        <v>0.23365577051367581</v>
      </c>
      <c r="FI1444" s="23">
        <f t="shared" si="726"/>
        <v>0.52818545697131425</v>
      </c>
      <c r="FJ1444" s="24">
        <f t="shared" si="727"/>
        <v>0.1912386035134534</v>
      </c>
      <c r="FK1444" s="22">
        <f t="shared" si="728"/>
        <v>0.21052614043060847</v>
      </c>
      <c r="FL1444" s="25">
        <v>1309.4115238373793</v>
      </c>
      <c r="FM1444" s="25">
        <v>13.346256215267623</v>
      </c>
      <c r="FN1444" s="25">
        <v>598.8397546638281</v>
      </c>
      <c r="FO1444" s="9">
        <v>498.19732666015625</v>
      </c>
      <c r="FP1444" s="26">
        <f t="shared" si="0"/>
        <v>208.6937255859375</v>
      </c>
      <c r="FQ1444" s="22">
        <f t="shared" si="729"/>
        <v>0.50889146895699322</v>
      </c>
      <c r="FR1444" s="28">
        <f t="shared" si="730"/>
        <v>0.32902024254255507</v>
      </c>
      <c r="FS1444" s="28">
        <f t="shared" si="731"/>
        <v>0.1630471588766908</v>
      </c>
      <c r="FT1444" s="28">
        <f t="shared" si="732"/>
        <v>0.71026824257185628</v>
      </c>
      <c r="FU1444" s="28">
        <f t="shared" si="733"/>
        <v>0.14651568381786079</v>
      </c>
      <c r="FV1444" s="28">
        <f t="shared" si="734"/>
        <v>0</v>
      </c>
      <c r="FW1444" s="22">
        <f t="shared" si="735"/>
        <v>0.21681120747164778</v>
      </c>
      <c r="FX1444" s="22">
        <f t="shared" si="736"/>
        <v>3.7475000000000001</v>
      </c>
      <c r="FY1444" s="22">
        <f t="shared" si="737"/>
        <v>4.520833333333333E-2</v>
      </c>
    </row>
    <row r="1445" spans="1:181" ht="15.75" customHeight="1">
      <c r="A1445" s="9">
        <v>1</v>
      </c>
      <c r="B1445" s="9" t="s">
        <v>184</v>
      </c>
      <c r="C1445" s="9" t="s">
        <v>4206</v>
      </c>
      <c r="D1445" s="9" t="s">
        <v>3313</v>
      </c>
      <c r="E1445" s="9" t="s">
        <v>4207</v>
      </c>
      <c r="F1445" s="9" t="s">
        <v>4208</v>
      </c>
      <c r="G1445" s="9">
        <v>567.93105964400002</v>
      </c>
      <c r="H1445" s="9">
        <v>68.9375</v>
      </c>
      <c r="I1445" s="9">
        <v>3.125</v>
      </c>
      <c r="J1445" s="9">
        <v>11.5625</v>
      </c>
      <c r="K1445" s="9">
        <v>31</v>
      </c>
      <c r="L1445" s="9">
        <v>101.375</v>
      </c>
      <c r="M1445" s="9">
        <v>352.25</v>
      </c>
      <c r="N1445" s="9">
        <v>49.787330627441406</v>
      </c>
      <c r="O1445" s="9">
        <v>515.770751953125</v>
      </c>
      <c r="P1445" s="9">
        <v>219.45295079521182</v>
      </c>
      <c r="Q1445" s="9">
        <v>88</v>
      </c>
      <c r="R1445" s="9">
        <v>0</v>
      </c>
      <c r="S1445" s="9">
        <v>0</v>
      </c>
      <c r="T1445" s="9">
        <v>64.9375</v>
      </c>
      <c r="U1445" s="9">
        <v>415.3125</v>
      </c>
      <c r="V1445" s="9">
        <v>0</v>
      </c>
      <c r="W1445" s="9">
        <v>1280.9301992733679</v>
      </c>
      <c r="X1445" s="9">
        <v>14.68440383133326</v>
      </c>
      <c r="Y1445" s="9">
        <v>78</v>
      </c>
      <c r="Z1445" s="9">
        <v>500192.09250000003</v>
      </c>
      <c r="AA1445" s="9">
        <v>255.07</v>
      </c>
      <c r="AB1445" s="9">
        <v>34.5</v>
      </c>
      <c r="AC1445" s="9">
        <v>26.09</v>
      </c>
      <c r="AD1445" s="9">
        <v>8.41</v>
      </c>
      <c r="AE1445" s="9">
        <v>7.29</v>
      </c>
      <c r="AF1445" s="9">
        <v>198.61</v>
      </c>
      <c r="AG1445" s="9">
        <v>14.67</v>
      </c>
      <c r="AH1445" s="9">
        <v>0</v>
      </c>
      <c r="AI1445" s="9">
        <v>8.5</v>
      </c>
      <c r="AJ1445" s="9">
        <v>0.1</v>
      </c>
      <c r="AK1445" s="9">
        <v>0.8</v>
      </c>
      <c r="AL1445" s="9">
        <v>0</v>
      </c>
      <c r="AM1445" s="9">
        <v>0</v>
      </c>
      <c r="AN1445" s="9">
        <v>0</v>
      </c>
      <c r="AO1445" s="9">
        <v>4.72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34.5</v>
      </c>
      <c r="BD1445" s="9">
        <v>0</v>
      </c>
      <c r="BE1445" s="9">
        <v>0</v>
      </c>
      <c r="BF1445" s="9">
        <v>0</v>
      </c>
      <c r="BG1445" s="9">
        <v>0</v>
      </c>
      <c r="BH1445" s="9">
        <v>56.82</v>
      </c>
      <c r="BI1445" s="9">
        <v>0</v>
      </c>
      <c r="BJ1445" s="9">
        <v>0</v>
      </c>
      <c r="BK1445" s="9">
        <v>0</v>
      </c>
      <c r="BL1445" s="9">
        <v>0</v>
      </c>
      <c r="BM1445" s="9">
        <v>103.17</v>
      </c>
      <c r="BN1445" s="9">
        <v>0</v>
      </c>
      <c r="BO1445" s="9">
        <v>0</v>
      </c>
      <c r="BP1445" s="9">
        <v>0</v>
      </c>
      <c r="BQ1445" s="9">
        <v>0</v>
      </c>
      <c r="BR1445" s="9">
        <v>0</v>
      </c>
      <c r="BS1445" s="9">
        <v>0</v>
      </c>
      <c r="BT1445" s="9">
        <v>0</v>
      </c>
      <c r="BU1445" s="9">
        <v>0</v>
      </c>
      <c r="BV1445" s="9">
        <v>0</v>
      </c>
      <c r="BW1445" s="9">
        <v>0</v>
      </c>
      <c r="BX1445" s="9">
        <v>0</v>
      </c>
      <c r="BY1445" s="9">
        <v>0</v>
      </c>
      <c r="BZ1445" s="9">
        <v>0</v>
      </c>
      <c r="CA1445" s="9">
        <v>0</v>
      </c>
      <c r="CB1445" s="9">
        <v>0</v>
      </c>
      <c r="CC1445" s="9">
        <v>0</v>
      </c>
      <c r="CD1445" s="9">
        <v>2.94</v>
      </c>
      <c r="CE1445" s="9">
        <v>3.86</v>
      </c>
      <c r="CF1445" s="9">
        <v>2.89</v>
      </c>
      <c r="CG1445" s="9">
        <v>36.43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9">
        <v>0</v>
      </c>
      <c r="CO1445" s="9">
        <v>0</v>
      </c>
      <c r="CP1445" s="9">
        <v>0</v>
      </c>
      <c r="CQ1445" s="9">
        <v>1.4</v>
      </c>
      <c r="CR1445" s="9">
        <v>0</v>
      </c>
      <c r="CS1445" s="9">
        <v>8.34</v>
      </c>
      <c r="CT1445" s="9">
        <v>0</v>
      </c>
      <c r="CU1445" s="9">
        <v>149</v>
      </c>
      <c r="CV1445" s="9">
        <v>132.6</v>
      </c>
      <c r="CW1445" s="9" t="s">
        <v>4207</v>
      </c>
      <c r="CX1445" s="9">
        <v>567.92999999999995</v>
      </c>
      <c r="CY1445" s="9">
        <v>0.06</v>
      </c>
      <c r="CZ1445" s="9">
        <v>0.01</v>
      </c>
      <c r="DA1445" s="9">
        <v>0</v>
      </c>
      <c r="DB1445" s="9">
        <v>0.05</v>
      </c>
      <c r="DC1445" s="9">
        <v>0.15</v>
      </c>
      <c r="DD1445" s="9">
        <v>0</v>
      </c>
      <c r="DE1445" s="9">
        <v>0</v>
      </c>
      <c r="DF1445" s="9">
        <v>0.36</v>
      </c>
      <c r="DG1445" s="9">
        <v>0</v>
      </c>
      <c r="DH1445" s="9">
        <v>0</v>
      </c>
      <c r="DI1445" s="9">
        <v>0</v>
      </c>
      <c r="DJ1445" s="9">
        <v>0</v>
      </c>
      <c r="DK1445" s="9">
        <v>0</v>
      </c>
      <c r="DL1445" s="9">
        <v>0.06</v>
      </c>
      <c r="DM1445" s="9">
        <v>0</v>
      </c>
      <c r="DN1445" s="9">
        <v>0</v>
      </c>
      <c r="DO1445" s="9">
        <v>0.01</v>
      </c>
      <c r="DP1445" s="9">
        <v>0.08</v>
      </c>
      <c r="DQ1445" s="9">
        <v>0.08</v>
      </c>
      <c r="DR1445" s="9">
        <v>0</v>
      </c>
      <c r="DS1445" s="9">
        <v>0</v>
      </c>
      <c r="DT1445" s="9">
        <v>0.01</v>
      </c>
      <c r="DU1445" s="9">
        <v>0</v>
      </c>
      <c r="DV1445" s="9">
        <v>0</v>
      </c>
      <c r="DW1445" s="9">
        <v>0</v>
      </c>
      <c r="DX1445" s="9">
        <v>0.12</v>
      </c>
      <c r="DY1445" s="16" t="s">
        <v>4207</v>
      </c>
      <c r="DZ1445" s="16" t="s">
        <v>4209</v>
      </c>
      <c r="EA1445" s="16" t="s">
        <v>3314</v>
      </c>
      <c r="EB1445" s="16" t="s">
        <v>4050</v>
      </c>
      <c r="EC1445" s="9">
        <v>567.93105964400002</v>
      </c>
      <c r="ED1445" s="17">
        <v>10.422802034810001</v>
      </c>
      <c r="EE1445" s="18">
        <v>0.02</v>
      </c>
      <c r="EF1445" s="19" t="s">
        <v>192</v>
      </c>
      <c r="EG1445" s="16" t="s">
        <v>4207</v>
      </c>
      <c r="EH1445" s="20" t="s">
        <v>3313</v>
      </c>
      <c r="EI1445" s="20" t="s">
        <v>4208</v>
      </c>
      <c r="EJ1445" s="20">
        <v>567.93105964400002</v>
      </c>
      <c r="EK1445" s="21">
        <v>1960.9993041125967</v>
      </c>
      <c r="EL1445" s="20">
        <v>1.9236048265460031</v>
      </c>
      <c r="EM1445" s="20">
        <v>3772.187726244344</v>
      </c>
      <c r="EN1445" s="22">
        <f t="shared" si="706"/>
        <v>0.37652409142588306</v>
      </c>
      <c r="EO1445" s="23">
        <f t="shared" si="707"/>
        <v>1.8504724193358687E-2</v>
      </c>
      <c r="EP1445" s="22">
        <f t="shared" si="708"/>
        <v>0</v>
      </c>
      <c r="EQ1445" s="22">
        <f t="shared" si="709"/>
        <v>0.1352569882777277</v>
      </c>
      <c r="ER1445" s="22">
        <f t="shared" si="710"/>
        <v>0.22276237895479672</v>
      </c>
      <c r="ES1445" s="22">
        <f t="shared" si="711"/>
        <v>0</v>
      </c>
      <c r="ET1445" s="22">
        <f t="shared" si="712"/>
        <v>0</v>
      </c>
      <c r="EU1445" s="22">
        <f t="shared" si="713"/>
        <v>0.40447720233661349</v>
      </c>
      <c r="EV1445" s="22">
        <f t="shared" si="714"/>
        <v>0</v>
      </c>
      <c r="EW1445" s="22">
        <f t="shared" si="715"/>
        <v>0</v>
      </c>
      <c r="EX1445" s="22">
        <f t="shared" si="716"/>
        <v>0</v>
      </c>
      <c r="EY1445" s="22">
        <f t="shared" si="717"/>
        <v>0</v>
      </c>
      <c r="EZ1445" s="22">
        <f t="shared" si="718"/>
        <v>0</v>
      </c>
      <c r="FA1445" s="22">
        <f t="shared" si="719"/>
        <v>0.1808131101266319</v>
      </c>
      <c r="FB1445" s="22">
        <f t="shared" si="720"/>
        <v>3.8185596110871529E-2</v>
      </c>
      <c r="FC1445" s="22">
        <f t="shared" si="16"/>
        <v>3.6852628690163487E-2</v>
      </c>
      <c r="FD1445" s="22">
        <f t="shared" si="721"/>
        <v>0</v>
      </c>
      <c r="FE1445" s="22">
        <f t="shared" si="722"/>
        <v>0.90425531914893609</v>
      </c>
      <c r="FF1445" s="22">
        <f t="shared" si="723"/>
        <v>1.0638297872340425E-2</v>
      </c>
      <c r="FG1445" s="22">
        <f t="shared" si="724"/>
        <v>8.5106382978723402E-2</v>
      </c>
      <c r="FH1445" s="22">
        <f t="shared" si="725"/>
        <v>0.1352569882777277</v>
      </c>
      <c r="FI1445" s="23">
        <f t="shared" si="726"/>
        <v>0.77864899831418832</v>
      </c>
      <c r="FJ1445" s="24">
        <f t="shared" si="727"/>
        <v>5.751362371113812E-2</v>
      </c>
      <c r="FK1445" s="22">
        <f t="shared" si="728"/>
        <v>0.44912141301073971</v>
      </c>
      <c r="FL1445" s="25">
        <v>1280.9301992733679</v>
      </c>
      <c r="FM1445" s="25">
        <v>14.68440383133326</v>
      </c>
      <c r="FN1445" s="25">
        <v>219.45295079521182</v>
      </c>
      <c r="FO1445" s="9">
        <v>49.787330627441406</v>
      </c>
      <c r="FP1445" s="26">
        <f t="shared" si="0"/>
        <v>465.98342132568359</v>
      </c>
      <c r="FQ1445" s="22">
        <f t="shared" si="729"/>
        <v>0.12688599923584284</v>
      </c>
      <c r="FR1445" s="28">
        <f t="shared" si="730"/>
        <v>7.494307500399737E-2</v>
      </c>
      <c r="FS1445" s="28">
        <f t="shared" si="731"/>
        <v>0.79873250863291179</v>
      </c>
      <c r="FT1445" s="28">
        <f t="shared" si="732"/>
        <v>0</v>
      </c>
      <c r="FU1445" s="28">
        <f t="shared" si="733"/>
        <v>0.1143404624510327</v>
      </c>
      <c r="FV1445" s="28">
        <f t="shared" si="734"/>
        <v>0.73127273627248535</v>
      </c>
      <c r="FW1445" s="22">
        <f t="shared" si="735"/>
        <v>0.58415336966322973</v>
      </c>
      <c r="FX1445" s="22">
        <f t="shared" si="736"/>
        <v>3.2701282051282052</v>
      </c>
      <c r="FY1445" s="22">
        <f t="shared" si="737"/>
        <v>0</v>
      </c>
    </row>
    <row r="1446" spans="1:181" ht="15.75" customHeight="1">
      <c r="A1446" s="9">
        <v>1</v>
      </c>
      <c r="B1446" s="9" t="s">
        <v>184</v>
      </c>
      <c r="C1446" s="9" t="s">
        <v>4206</v>
      </c>
      <c r="D1446" s="9" t="s">
        <v>3313</v>
      </c>
      <c r="E1446" s="9" t="s">
        <v>4210</v>
      </c>
      <c r="F1446" s="9" t="s">
        <v>4211</v>
      </c>
      <c r="G1446" s="9">
        <v>1003.1293768100001</v>
      </c>
      <c r="H1446" s="9">
        <v>32.9375</v>
      </c>
      <c r="I1446" s="9">
        <v>9.625</v>
      </c>
      <c r="J1446" s="9">
        <v>23.0625</v>
      </c>
      <c r="K1446" s="9">
        <v>33.25</v>
      </c>
      <c r="L1446" s="9">
        <v>135.125</v>
      </c>
      <c r="M1446" s="9">
        <v>768.625</v>
      </c>
      <c r="N1446" s="9">
        <v>48.368309020996094</v>
      </c>
      <c r="O1446" s="9">
        <v>1121.04150390625</v>
      </c>
      <c r="P1446" s="9">
        <v>486.72589100104233</v>
      </c>
      <c r="Q1446" s="9">
        <v>0</v>
      </c>
      <c r="R1446" s="9">
        <v>0</v>
      </c>
      <c r="S1446" s="9">
        <v>459.625</v>
      </c>
      <c r="T1446" s="9">
        <v>0</v>
      </c>
      <c r="U1446" s="9">
        <v>525.5</v>
      </c>
      <c r="V1446" s="9">
        <v>17.5</v>
      </c>
      <c r="W1446" s="9">
        <v>1313.6440899744532</v>
      </c>
      <c r="X1446" s="9">
        <v>13.165142999563836</v>
      </c>
      <c r="Y1446" s="9">
        <v>127</v>
      </c>
      <c r="Z1446" s="9">
        <v>550587.75659999996</v>
      </c>
      <c r="AA1446" s="9">
        <v>250.6</v>
      </c>
      <c r="AB1446" s="9">
        <v>18.11</v>
      </c>
      <c r="AC1446" s="9">
        <v>0</v>
      </c>
      <c r="AD1446" s="9">
        <v>18.11</v>
      </c>
      <c r="AE1446" s="9">
        <v>12.61</v>
      </c>
      <c r="AF1446" s="9">
        <v>219.88</v>
      </c>
      <c r="AG1446" s="9">
        <v>0</v>
      </c>
      <c r="AH1446" s="9">
        <v>0</v>
      </c>
      <c r="AI1446" s="9">
        <v>0.4</v>
      </c>
      <c r="AJ1446" s="9">
        <v>0</v>
      </c>
      <c r="AK1446" s="9">
        <v>0.8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91.46</v>
      </c>
      <c r="BD1446" s="9">
        <v>0</v>
      </c>
      <c r="BE1446" s="9">
        <v>0.4</v>
      </c>
      <c r="BF1446" s="9">
        <v>67.11</v>
      </c>
      <c r="BG1446" s="9">
        <v>0</v>
      </c>
      <c r="BH1446" s="9">
        <v>37.660000000000004</v>
      </c>
      <c r="BI1446" s="9">
        <v>0</v>
      </c>
      <c r="BJ1446" s="9">
        <v>0</v>
      </c>
      <c r="BK1446" s="9">
        <v>0</v>
      </c>
      <c r="BL1446" s="9">
        <v>0</v>
      </c>
      <c r="BM1446" s="9">
        <v>52.42</v>
      </c>
      <c r="BN1446" s="9">
        <v>0</v>
      </c>
      <c r="BO1446" s="9">
        <v>0</v>
      </c>
      <c r="BP1446" s="9">
        <v>0</v>
      </c>
      <c r="BQ1446" s="9">
        <v>0</v>
      </c>
      <c r="BR1446" s="9">
        <v>0</v>
      </c>
      <c r="BS1446" s="9">
        <v>0</v>
      </c>
      <c r="BT1446" s="9">
        <v>0</v>
      </c>
      <c r="BU1446" s="9">
        <v>0</v>
      </c>
      <c r="BV1446" s="9">
        <v>0</v>
      </c>
      <c r="BW1446" s="9">
        <v>0</v>
      </c>
      <c r="BX1446" s="9">
        <v>0</v>
      </c>
      <c r="BY1446" s="9">
        <v>0</v>
      </c>
      <c r="BZ1446" s="9">
        <v>0</v>
      </c>
      <c r="CA1446" s="9">
        <v>0</v>
      </c>
      <c r="CB1446" s="9">
        <v>0</v>
      </c>
      <c r="CC1446" s="9">
        <v>0</v>
      </c>
      <c r="CD1446" s="9">
        <v>0</v>
      </c>
      <c r="CE1446" s="9">
        <v>0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9">
        <v>0</v>
      </c>
      <c r="CO1446" s="9">
        <v>0</v>
      </c>
      <c r="CP1446" s="9">
        <v>0</v>
      </c>
      <c r="CQ1446" s="9">
        <v>0</v>
      </c>
      <c r="CR1446" s="9">
        <v>0</v>
      </c>
      <c r="CS1446" s="9">
        <v>1.55</v>
      </c>
      <c r="CT1446" s="9">
        <v>0</v>
      </c>
      <c r="CU1446" s="9">
        <v>59</v>
      </c>
      <c r="CV1446" s="9">
        <v>177.79999999999998</v>
      </c>
      <c r="CW1446" s="9" t="s">
        <v>4210</v>
      </c>
      <c r="CX1446" s="9">
        <v>1003.13</v>
      </c>
      <c r="CY1446" s="9">
        <v>0.01</v>
      </c>
      <c r="CZ1446" s="9">
        <v>0</v>
      </c>
      <c r="DA1446" s="9">
        <v>0</v>
      </c>
      <c r="DB1446" s="9">
        <v>0.13</v>
      </c>
      <c r="DC1446" s="9">
        <v>0.03</v>
      </c>
      <c r="DD1446" s="9">
        <v>0.05</v>
      </c>
      <c r="DE1446" s="9">
        <v>0</v>
      </c>
      <c r="DF1446" s="9">
        <v>0.19</v>
      </c>
      <c r="DG1446" s="9">
        <v>0</v>
      </c>
      <c r="DH1446" s="9">
        <v>0</v>
      </c>
      <c r="DI1446" s="9">
        <v>0</v>
      </c>
      <c r="DJ1446" s="9">
        <v>0</v>
      </c>
      <c r="DK1446" s="9">
        <v>0</v>
      </c>
      <c r="DL1446" s="9">
        <v>0.01</v>
      </c>
      <c r="DM1446" s="9">
        <v>0.01</v>
      </c>
      <c r="DN1446" s="9">
        <v>0.01</v>
      </c>
      <c r="DO1446" s="9">
        <v>0</v>
      </c>
      <c r="DP1446" s="9">
        <v>0.05</v>
      </c>
      <c r="DQ1446" s="9">
        <v>0.09</v>
      </c>
      <c r="DR1446" s="9">
        <v>0</v>
      </c>
      <c r="DS1446" s="9">
        <v>0</v>
      </c>
      <c r="DT1446" s="9">
        <v>0</v>
      </c>
      <c r="DU1446" s="9">
        <v>0.37</v>
      </c>
      <c r="DV1446" s="9">
        <v>0.01</v>
      </c>
      <c r="DW1446" s="9">
        <v>0</v>
      </c>
      <c r="DX1446" s="9">
        <v>0.03</v>
      </c>
      <c r="DY1446" s="16" t="s">
        <v>4210</v>
      </c>
      <c r="DZ1446" s="16" t="s">
        <v>4212</v>
      </c>
      <c r="EA1446" s="16" t="s">
        <v>3314</v>
      </c>
      <c r="EB1446" s="16" t="s">
        <v>4050</v>
      </c>
      <c r="EC1446" s="9">
        <v>1003.1293768100001</v>
      </c>
      <c r="ED1446" s="17">
        <v>1688.0107965401</v>
      </c>
      <c r="EE1446" s="18">
        <v>1.68</v>
      </c>
      <c r="EF1446" s="19" t="s">
        <v>192</v>
      </c>
      <c r="EG1446" s="16" t="s">
        <v>4210</v>
      </c>
      <c r="EH1446" s="20" t="s">
        <v>3313</v>
      </c>
      <c r="EI1446" s="20" t="s">
        <v>4211</v>
      </c>
      <c r="EJ1446" s="20">
        <v>1003.1293768100001</v>
      </c>
      <c r="EK1446" s="21">
        <v>2197.0780391061453</v>
      </c>
      <c r="EL1446" s="20">
        <v>1.409448818897638</v>
      </c>
      <c r="EM1446" s="20">
        <v>3096.6690472440946</v>
      </c>
      <c r="EN1446" s="22">
        <f t="shared" si="706"/>
        <v>0.78463687150837991</v>
      </c>
      <c r="EO1446" s="23">
        <f t="shared" si="707"/>
        <v>0</v>
      </c>
      <c r="EP1446" s="22">
        <f t="shared" si="708"/>
        <v>0</v>
      </c>
      <c r="EQ1446" s="22">
        <f t="shared" si="709"/>
        <v>0.63435754189944138</v>
      </c>
      <c r="ER1446" s="22">
        <f t="shared" si="710"/>
        <v>0.15027932960893856</v>
      </c>
      <c r="ES1446" s="22">
        <f t="shared" si="711"/>
        <v>0</v>
      </c>
      <c r="ET1446" s="22">
        <f t="shared" si="712"/>
        <v>0</v>
      </c>
      <c r="EU1446" s="22">
        <f t="shared" si="713"/>
        <v>0.20917797286512371</v>
      </c>
      <c r="EV1446" s="22">
        <f t="shared" si="714"/>
        <v>0</v>
      </c>
      <c r="EW1446" s="22">
        <f t="shared" si="715"/>
        <v>0</v>
      </c>
      <c r="EX1446" s="22">
        <f t="shared" si="716"/>
        <v>0</v>
      </c>
      <c r="EY1446" s="22">
        <f t="shared" si="717"/>
        <v>0</v>
      </c>
      <c r="EZ1446" s="22">
        <f t="shared" si="718"/>
        <v>0</v>
      </c>
      <c r="FA1446" s="22">
        <f t="shared" si="719"/>
        <v>0</v>
      </c>
      <c r="FB1446" s="22">
        <f t="shared" si="720"/>
        <v>6.1851556264964089E-3</v>
      </c>
      <c r="FC1446" s="22">
        <f t="shared" si="16"/>
        <v>4.7885075818036721E-3</v>
      </c>
      <c r="FD1446" s="22">
        <f t="shared" si="721"/>
        <v>0</v>
      </c>
      <c r="FE1446" s="22">
        <f t="shared" si="722"/>
        <v>0.33333333333333331</v>
      </c>
      <c r="FF1446" s="22">
        <f t="shared" si="723"/>
        <v>0</v>
      </c>
      <c r="FG1446" s="22">
        <f t="shared" si="724"/>
        <v>0.66666666666666663</v>
      </c>
      <c r="FH1446" s="22">
        <f t="shared" si="725"/>
        <v>7.2266560255387066E-2</v>
      </c>
      <c r="FI1446" s="23">
        <f t="shared" si="726"/>
        <v>0.87741420590582597</v>
      </c>
      <c r="FJ1446" s="24">
        <f t="shared" si="727"/>
        <v>0</v>
      </c>
      <c r="FK1446" s="22">
        <f t="shared" si="728"/>
        <v>0.24981822464109277</v>
      </c>
      <c r="FL1446" s="25">
        <v>1313.6440899744532</v>
      </c>
      <c r="FM1446" s="25">
        <v>13.165142999563836</v>
      </c>
      <c r="FN1446" s="25">
        <v>486.72589100104233</v>
      </c>
      <c r="FO1446" s="9">
        <v>48.368309020996094</v>
      </c>
      <c r="FP1446" s="26">
        <f t="shared" si="0"/>
        <v>1072.6731948852539</v>
      </c>
      <c r="FQ1446" s="22">
        <f t="shared" si="729"/>
        <v>4.2429721413753035E-2</v>
      </c>
      <c r="FR1446" s="28">
        <f t="shared" si="730"/>
        <v>5.6136826716287058E-2</v>
      </c>
      <c r="FS1446" s="28">
        <f t="shared" si="731"/>
        <v>0.90093064852109972</v>
      </c>
      <c r="FT1446" s="28">
        <f t="shared" si="732"/>
        <v>0.45819114724925086</v>
      </c>
      <c r="FU1446" s="28">
        <f t="shared" si="733"/>
        <v>0</v>
      </c>
      <c r="FV1446" s="28">
        <f t="shared" si="734"/>
        <v>0.54130604940188898</v>
      </c>
      <c r="FW1446" s="22">
        <f t="shared" si="735"/>
        <v>0.23543495610534718</v>
      </c>
      <c r="FX1446" s="22">
        <f t="shared" si="736"/>
        <v>1.9732283464566929</v>
      </c>
      <c r="FY1446" s="22">
        <f t="shared" si="737"/>
        <v>0</v>
      </c>
    </row>
    <row r="1447" spans="1:181" ht="15.75" customHeight="1">
      <c r="A1447" s="9">
        <v>1</v>
      </c>
      <c r="B1447" s="9" t="s">
        <v>184</v>
      </c>
      <c r="C1447" s="9" t="s">
        <v>4206</v>
      </c>
      <c r="D1447" s="9" t="s">
        <v>3313</v>
      </c>
      <c r="E1447" s="9" t="s">
        <v>4213</v>
      </c>
      <c r="F1447" s="9" t="s">
        <v>4214</v>
      </c>
      <c r="G1447" s="9">
        <v>750.49373658100001</v>
      </c>
      <c r="H1447" s="9">
        <v>8.4375</v>
      </c>
      <c r="I1447" s="9">
        <v>10.5</v>
      </c>
      <c r="J1447" s="9">
        <v>22</v>
      </c>
      <c r="K1447" s="9">
        <v>33.0625</v>
      </c>
      <c r="L1447" s="9">
        <v>138.875</v>
      </c>
      <c r="M1447" s="9">
        <v>537.875</v>
      </c>
      <c r="N1447" s="9">
        <v>197.91220092773438</v>
      </c>
      <c r="O1447" s="9">
        <v>932.99786376953125</v>
      </c>
      <c r="P1447" s="9">
        <v>611.9401573983979</v>
      </c>
      <c r="Q1447" s="9">
        <v>0</v>
      </c>
      <c r="R1447" s="9">
        <v>0</v>
      </c>
      <c r="S1447" s="9">
        <v>0</v>
      </c>
      <c r="T1447" s="9">
        <v>369.6875</v>
      </c>
      <c r="U1447" s="9">
        <v>381.0625</v>
      </c>
      <c r="V1447" s="9">
        <v>0</v>
      </c>
      <c r="W1447" s="9">
        <v>1373.7778425655977</v>
      </c>
      <c r="X1447" s="9">
        <v>12.839934194085798</v>
      </c>
      <c r="Y1447" s="9">
        <v>62</v>
      </c>
      <c r="Z1447" s="9">
        <v>236397.81570000001</v>
      </c>
      <c r="AA1447" s="9">
        <v>186.67</v>
      </c>
      <c r="AB1447" s="9">
        <v>75.290000000000006</v>
      </c>
      <c r="AC1447" s="9">
        <v>61.53</v>
      </c>
      <c r="AD1447" s="9">
        <v>13.76</v>
      </c>
      <c r="AE1447" s="9">
        <v>8.85</v>
      </c>
      <c r="AF1447" s="9">
        <v>70.650000000000006</v>
      </c>
      <c r="AG1447" s="9">
        <v>31.88</v>
      </c>
      <c r="AH1447" s="9">
        <v>9.2000000000000011</v>
      </c>
      <c r="AI1447" s="9">
        <v>7.3</v>
      </c>
      <c r="AJ1447" s="9">
        <v>0.1</v>
      </c>
      <c r="AK1447" s="9">
        <v>0</v>
      </c>
      <c r="AL1447" s="9">
        <v>2.34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9.35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7.28</v>
      </c>
      <c r="BD1447" s="9">
        <v>0</v>
      </c>
      <c r="BE1447" s="9">
        <v>0</v>
      </c>
      <c r="BF1447" s="9">
        <v>0</v>
      </c>
      <c r="BG1447" s="9">
        <v>0</v>
      </c>
      <c r="BH1447" s="9">
        <v>39.43</v>
      </c>
      <c r="BI1447" s="9">
        <v>0</v>
      </c>
      <c r="BJ1447" s="9">
        <v>0</v>
      </c>
      <c r="BK1447" s="9">
        <v>17.920000000000002</v>
      </c>
      <c r="BL1447" s="9">
        <v>0</v>
      </c>
      <c r="BM1447" s="9">
        <v>19.93</v>
      </c>
      <c r="BN1447" s="9">
        <v>0</v>
      </c>
      <c r="BO1447" s="9">
        <v>0</v>
      </c>
      <c r="BP1447" s="9">
        <v>0</v>
      </c>
      <c r="BQ1447" s="9">
        <v>0</v>
      </c>
      <c r="BR1447" s="9">
        <v>0</v>
      </c>
      <c r="BS1447" s="9">
        <v>0</v>
      </c>
      <c r="BT1447" s="9">
        <v>0</v>
      </c>
      <c r="BU1447" s="9">
        <v>0</v>
      </c>
      <c r="BV1447" s="9">
        <v>0</v>
      </c>
      <c r="BW1447" s="9">
        <v>0</v>
      </c>
      <c r="BX1447" s="9">
        <v>0</v>
      </c>
      <c r="BY1447" s="9">
        <v>0</v>
      </c>
      <c r="BZ1447" s="9">
        <v>0</v>
      </c>
      <c r="CA1447" s="9">
        <v>1</v>
      </c>
      <c r="CB1447" s="9">
        <v>0</v>
      </c>
      <c r="CC1447" s="9">
        <v>0</v>
      </c>
      <c r="CD1447" s="9">
        <v>15.9</v>
      </c>
      <c r="CE1447" s="9">
        <v>2.5300000000000002</v>
      </c>
      <c r="CF1447" s="9">
        <v>12.96</v>
      </c>
      <c r="CG1447" s="9">
        <v>8.49</v>
      </c>
      <c r="CH1447" s="9">
        <v>0</v>
      </c>
      <c r="CI1447" s="9">
        <v>2.68</v>
      </c>
      <c r="CJ1447" s="9">
        <v>0</v>
      </c>
      <c r="CK1447" s="9">
        <v>1</v>
      </c>
      <c r="CL1447" s="9">
        <v>0</v>
      </c>
      <c r="CM1447" s="9">
        <v>0</v>
      </c>
      <c r="CN1447" s="9">
        <v>2.16</v>
      </c>
      <c r="CO1447" s="9">
        <v>4.95</v>
      </c>
      <c r="CP1447" s="9">
        <v>0</v>
      </c>
      <c r="CQ1447" s="9">
        <v>3.83</v>
      </c>
      <c r="CR1447" s="9">
        <v>0</v>
      </c>
      <c r="CS1447" s="9">
        <v>34.92</v>
      </c>
      <c r="CT1447" s="9">
        <v>0</v>
      </c>
      <c r="CU1447" s="9">
        <v>77</v>
      </c>
      <c r="CV1447" s="9">
        <v>99.2</v>
      </c>
      <c r="CW1447" s="9" t="s">
        <v>4213</v>
      </c>
      <c r="CX1447" s="9">
        <v>750.49</v>
      </c>
      <c r="CY1447" s="9">
        <v>0.02</v>
      </c>
      <c r="CZ1447" s="9">
        <v>0.06</v>
      </c>
      <c r="DA1447" s="9">
        <v>0</v>
      </c>
      <c r="DB1447" s="9">
        <v>0.01</v>
      </c>
      <c r="DC1447" s="9">
        <v>0.05</v>
      </c>
      <c r="DD1447" s="9">
        <v>0</v>
      </c>
      <c r="DE1447" s="9">
        <v>0</v>
      </c>
      <c r="DF1447" s="9">
        <v>0.26</v>
      </c>
      <c r="DG1447" s="9">
        <v>0</v>
      </c>
      <c r="DH1447" s="9">
        <v>0</v>
      </c>
      <c r="DI1447" s="9">
        <v>0</v>
      </c>
      <c r="DJ1447" s="9">
        <v>0</v>
      </c>
      <c r="DK1447" s="9">
        <v>0</v>
      </c>
      <c r="DL1447" s="9">
        <v>0.12</v>
      </c>
      <c r="DM1447" s="9">
        <v>0.01</v>
      </c>
      <c r="DN1447" s="9">
        <v>0</v>
      </c>
      <c r="DO1447" s="9">
        <v>0</v>
      </c>
      <c r="DP1447" s="9">
        <v>0.06</v>
      </c>
      <c r="DQ1447" s="9">
        <v>0.25</v>
      </c>
      <c r="DR1447" s="9">
        <v>0</v>
      </c>
      <c r="DS1447" s="9">
        <v>0</v>
      </c>
      <c r="DT1447" s="9">
        <v>0</v>
      </c>
      <c r="DU1447" s="9">
        <v>0.16</v>
      </c>
      <c r="DV1447" s="9">
        <v>0</v>
      </c>
      <c r="DW1447" s="9">
        <v>0</v>
      </c>
      <c r="DX1447" s="9">
        <v>0</v>
      </c>
      <c r="DY1447" s="16" t="s">
        <v>4213</v>
      </c>
      <c r="DZ1447" s="16" t="s">
        <v>4215</v>
      </c>
      <c r="EA1447" s="16" t="s">
        <v>3314</v>
      </c>
      <c r="EB1447" s="16" t="s">
        <v>4050</v>
      </c>
      <c r="EC1447" s="9">
        <v>750.49373658100001</v>
      </c>
      <c r="ED1447" s="17">
        <v>634.65415993440001</v>
      </c>
      <c r="EE1447" s="18">
        <v>0.85</v>
      </c>
      <c r="EF1447" s="19" t="s">
        <v>192</v>
      </c>
      <c r="EG1447" s="16" t="s">
        <v>4213</v>
      </c>
      <c r="EH1447" s="20" t="s">
        <v>3313</v>
      </c>
      <c r="EI1447" s="20" t="s">
        <v>4214</v>
      </c>
      <c r="EJ1447" s="20">
        <v>750.49373658100001</v>
      </c>
      <c r="EK1447" s="21">
        <v>1266.3942556382922</v>
      </c>
      <c r="EL1447" s="20">
        <v>1.8817540322580644</v>
      </c>
      <c r="EM1447" s="20">
        <v>2383.0424969758064</v>
      </c>
      <c r="EN1447" s="22">
        <f t="shared" si="706"/>
        <v>0.35876145068838056</v>
      </c>
      <c r="EO1447" s="23">
        <f t="shared" si="707"/>
        <v>1.2603005332040718E-2</v>
      </c>
      <c r="EP1447" s="22">
        <f t="shared" si="708"/>
        <v>0</v>
      </c>
      <c r="EQ1447" s="22">
        <f t="shared" si="709"/>
        <v>4.1288566243194193E-2</v>
      </c>
      <c r="ER1447" s="22">
        <f t="shared" si="710"/>
        <v>0.32526088929219604</v>
      </c>
      <c r="ES1447" s="22">
        <f t="shared" si="711"/>
        <v>0</v>
      </c>
      <c r="ET1447" s="22">
        <f t="shared" si="712"/>
        <v>0</v>
      </c>
      <c r="EU1447" s="22">
        <f t="shared" si="713"/>
        <v>0.11303312159709619</v>
      </c>
      <c r="EV1447" s="22">
        <f t="shared" si="714"/>
        <v>0</v>
      </c>
      <c r="EW1447" s="22">
        <f t="shared" si="715"/>
        <v>0</v>
      </c>
      <c r="EX1447" s="22">
        <f t="shared" si="716"/>
        <v>0</v>
      </c>
      <c r="EY1447" s="22">
        <f t="shared" si="717"/>
        <v>2.0871143375680582E-2</v>
      </c>
      <c r="EZ1447" s="22">
        <f t="shared" si="718"/>
        <v>0</v>
      </c>
      <c r="FA1447" s="22">
        <f t="shared" si="719"/>
        <v>0.22617967332123415</v>
      </c>
      <c r="FB1447" s="22">
        <f t="shared" si="720"/>
        <v>0.26009528130671505</v>
      </c>
      <c r="FC1447" s="22">
        <f t="shared" si="16"/>
        <v>8.8926983446724173E-2</v>
      </c>
      <c r="FD1447" s="22">
        <f t="shared" si="721"/>
        <v>0.55421686746987953</v>
      </c>
      <c r="FE1447" s="22">
        <f t="shared" si="722"/>
        <v>0.43975903614457829</v>
      </c>
      <c r="FF1447" s="22">
        <f t="shared" si="723"/>
        <v>6.0240963855421681E-3</v>
      </c>
      <c r="FG1447" s="22">
        <f t="shared" si="724"/>
        <v>0</v>
      </c>
      <c r="FH1447" s="22">
        <f t="shared" si="725"/>
        <v>0.4033320833556544</v>
      </c>
      <c r="FI1447" s="23">
        <f t="shared" si="726"/>
        <v>0.37847538436813633</v>
      </c>
      <c r="FJ1447" s="24">
        <f t="shared" si="727"/>
        <v>0.17078266459527508</v>
      </c>
      <c r="FK1447" s="22">
        <f t="shared" si="728"/>
        <v>0.24872959080299117</v>
      </c>
      <c r="FL1447" s="25">
        <v>1373.7778425655977</v>
      </c>
      <c r="FM1447" s="25">
        <v>12.839934194085798</v>
      </c>
      <c r="FN1447" s="25">
        <v>611.9401573983979</v>
      </c>
      <c r="FO1447" s="9">
        <v>197.91220092773438</v>
      </c>
      <c r="FP1447" s="26">
        <f t="shared" si="0"/>
        <v>735.08566284179688</v>
      </c>
      <c r="FQ1447" s="22">
        <f t="shared" si="729"/>
        <v>2.5233388470732553E-2</v>
      </c>
      <c r="FR1447" s="28">
        <f t="shared" si="730"/>
        <v>7.3368367137674528E-2</v>
      </c>
      <c r="FS1447" s="28">
        <f t="shared" si="731"/>
        <v>0.90173970416202009</v>
      </c>
      <c r="FT1447" s="28">
        <f t="shared" si="732"/>
        <v>0</v>
      </c>
      <c r="FU1447" s="28">
        <f t="shared" si="733"/>
        <v>0.49259238549301337</v>
      </c>
      <c r="FV1447" s="28">
        <f t="shared" si="734"/>
        <v>0.50774907427741378</v>
      </c>
      <c r="FW1447" s="22">
        <f t="shared" si="735"/>
        <v>0.41249263406010611</v>
      </c>
      <c r="FX1447" s="22">
        <f t="shared" si="736"/>
        <v>3.0108064516129032</v>
      </c>
      <c r="FY1447" s="22">
        <f t="shared" si="737"/>
        <v>0.15080645161290321</v>
      </c>
    </row>
    <row r="1448" spans="1:181" ht="15.75" customHeight="1">
      <c r="A1448" s="9">
        <v>1</v>
      </c>
      <c r="B1448" s="9" t="s">
        <v>184</v>
      </c>
      <c r="C1448" s="9" t="s">
        <v>4206</v>
      </c>
      <c r="D1448" s="9" t="s">
        <v>3313</v>
      </c>
      <c r="E1448" s="9" t="s">
        <v>4216</v>
      </c>
      <c r="F1448" s="9" t="s">
        <v>4217</v>
      </c>
      <c r="G1448" s="9">
        <v>489.31566810999999</v>
      </c>
      <c r="H1448" s="9">
        <v>45.9375</v>
      </c>
      <c r="I1448" s="9">
        <v>47.5</v>
      </c>
      <c r="J1448" s="9">
        <v>63</v>
      </c>
      <c r="K1448" s="9">
        <v>69.4375</v>
      </c>
      <c r="L1448" s="9">
        <v>118.125</v>
      </c>
      <c r="M1448" s="9">
        <v>145.5625</v>
      </c>
      <c r="N1448" s="9">
        <v>960.2069091796875</v>
      </c>
      <c r="O1448" s="9">
        <v>1209.9588623046875</v>
      </c>
      <c r="P1448" s="9">
        <v>1058.9794892732718</v>
      </c>
      <c r="Q1448" s="9">
        <v>0</v>
      </c>
      <c r="R1448" s="9">
        <v>80.25</v>
      </c>
      <c r="S1448" s="9">
        <v>119.5625</v>
      </c>
      <c r="T1448" s="9">
        <v>121.625</v>
      </c>
      <c r="U1448" s="9">
        <v>168.125</v>
      </c>
      <c r="V1448" s="9">
        <v>0</v>
      </c>
      <c r="W1448" s="9">
        <v>1445.0427164599053</v>
      </c>
      <c r="X1448" s="9">
        <v>10.530196956132498</v>
      </c>
      <c r="Y1448" s="9">
        <v>17</v>
      </c>
      <c r="Z1448" s="9">
        <v>78607.412899999996</v>
      </c>
      <c r="AA1448" s="9">
        <v>210.29</v>
      </c>
      <c r="AB1448" s="9">
        <v>20.62</v>
      </c>
      <c r="AC1448" s="9">
        <v>20.62</v>
      </c>
      <c r="AD1448" s="9">
        <v>0</v>
      </c>
      <c r="AE1448" s="9">
        <v>1.1499999999999999</v>
      </c>
      <c r="AF1448" s="9">
        <v>2.2000000000000002</v>
      </c>
      <c r="AG1448" s="9">
        <v>186.32</v>
      </c>
      <c r="AH1448" s="9">
        <v>61.7</v>
      </c>
      <c r="AI1448" s="9">
        <v>4</v>
      </c>
      <c r="AJ1448" s="9">
        <v>0.3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  <c r="BD1448" s="9">
        <v>0</v>
      </c>
      <c r="BE1448" s="9">
        <v>0</v>
      </c>
      <c r="BF1448" s="9">
        <v>0</v>
      </c>
      <c r="BG1448" s="9">
        <v>0</v>
      </c>
      <c r="BH1448" s="9">
        <v>0</v>
      </c>
      <c r="BI1448" s="9">
        <v>0</v>
      </c>
      <c r="BJ1448" s="9">
        <v>0</v>
      </c>
      <c r="BK1448" s="9">
        <v>0</v>
      </c>
      <c r="BL1448" s="9">
        <v>0</v>
      </c>
      <c r="BM1448" s="9">
        <v>0</v>
      </c>
      <c r="BN1448" s="9">
        <v>0</v>
      </c>
      <c r="BO1448" s="9">
        <v>183.26</v>
      </c>
      <c r="BP1448" s="9">
        <v>0</v>
      </c>
      <c r="BQ1448" s="9">
        <v>7.43</v>
      </c>
      <c r="BR1448" s="9">
        <v>0</v>
      </c>
      <c r="BS1448" s="9">
        <v>0</v>
      </c>
      <c r="BT1448" s="9">
        <v>0</v>
      </c>
      <c r="BU1448" s="9">
        <v>0</v>
      </c>
      <c r="BV1448" s="9">
        <v>0</v>
      </c>
      <c r="BW1448" s="9">
        <v>0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</v>
      </c>
      <c r="CD1448" s="9">
        <v>0</v>
      </c>
      <c r="CE1448" s="9">
        <v>0</v>
      </c>
      <c r="CF1448" s="9">
        <v>0</v>
      </c>
      <c r="CG1448" s="9">
        <v>0</v>
      </c>
      <c r="CH1448" s="9">
        <v>0</v>
      </c>
      <c r="CI1448" s="9">
        <v>2.4300000000000002</v>
      </c>
      <c r="CJ1448" s="9">
        <v>0</v>
      </c>
      <c r="CK1448" s="9">
        <v>0</v>
      </c>
      <c r="CL1448" s="9">
        <v>0</v>
      </c>
      <c r="CM1448" s="9">
        <v>0</v>
      </c>
      <c r="CN1448" s="9">
        <v>0</v>
      </c>
      <c r="CO1448" s="9">
        <v>14.83</v>
      </c>
      <c r="CP1448" s="9">
        <v>0</v>
      </c>
      <c r="CQ1448" s="9">
        <v>0</v>
      </c>
      <c r="CR1448" s="9">
        <v>0</v>
      </c>
      <c r="CS1448" s="9">
        <v>2.34</v>
      </c>
      <c r="CT1448" s="9">
        <v>0</v>
      </c>
      <c r="CU1448" s="9">
        <v>62</v>
      </c>
      <c r="CV1448" s="9">
        <v>28.9</v>
      </c>
      <c r="CW1448" s="9" t="s">
        <v>4216</v>
      </c>
      <c r="CX1448" s="9">
        <v>489.32</v>
      </c>
      <c r="CY1448" s="9">
        <v>0.01</v>
      </c>
      <c r="CZ1448" s="9">
        <v>0.12</v>
      </c>
      <c r="DA1448" s="9">
        <v>0</v>
      </c>
      <c r="DB1448" s="9">
        <v>0.01</v>
      </c>
      <c r="DC1448" s="9">
        <v>0</v>
      </c>
      <c r="DD1448" s="9">
        <v>0</v>
      </c>
      <c r="DE1448" s="9">
        <v>0.04</v>
      </c>
      <c r="DF1448" s="9">
        <v>0.13</v>
      </c>
      <c r="DG1448" s="9">
        <v>0</v>
      </c>
      <c r="DH1448" s="9">
        <v>0</v>
      </c>
      <c r="DI1448" s="9">
        <v>0</v>
      </c>
      <c r="DJ1448" s="9">
        <v>0</v>
      </c>
      <c r="DK1448" s="9">
        <v>0</v>
      </c>
      <c r="DL1448" s="9">
        <v>0.05</v>
      </c>
      <c r="DM1448" s="9">
        <v>0</v>
      </c>
      <c r="DN1448" s="9">
        <v>0</v>
      </c>
      <c r="DO1448" s="9">
        <v>0</v>
      </c>
      <c r="DP1448" s="9">
        <v>0.01</v>
      </c>
      <c r="DQ1448" s="9">
        <v>0</v>
      </c>
      <c r="DR1448" s="9">
        <v>0</v>
      </c>
      <c r="DS1448" s="9">
        <v>0</v>
      </c>
      <c r="DT1448" s="9">
        <v>0.01</v>
      </c>
      <c r="DU1448" s="9">
        <v>0.61</v>
      </c>
      <c r="DV1448" s="9">
        <v>0</v>
      </c>
      <c r="DW1448" s="9">
        <v>0</v>
      </c>
      <c r="DX1448" s="9">
        <v>0</v>
      </c>
      <c r="DY1448" s="16" t="s">
        <v>4216</v>
      </c>
      <c r="DZ1448" s="16" t="s">
        <v>4218</v>
      </c>
      <c r="EA1448" s="16" t="s">
        <v>3314</v>
      </c>
      <c r="EB1448" s="16" t="s">
        <v>4050</v>
      </c>
      <c r="EC1448" s="9">
        <v>489.31566810999999</v>
      </c>
      <c r="ED1448" s="17">
        <v>1104.0514254970001</v>
      </c>
      <c r="EE1448" s="18">
        <v>2.2599999999999998</v>
      </c>
      <c r="EF1448" s="19" t="s">
        <v>192</v>
      </c>
      <c r="EG1448" s="16" t="s">
        <v>4216</v>
      </c>
      <c r="EH1448" s="20" t="s">
        <v>3313</v>
      </c>
      <c r="EI1448" s="20" t="s">
        <v>4217</v>
      </c>
      <c r="EJ1448" s="20">
        <v>489.31566810999999</v>
      </c>
      <c r="EK1448" s="21">
        <v>373.8048071710495</v>
      </c>
      <c r="EL1448" s="20">
        <v>7.276470588235294</v>
      </c>
      <c r="EM1448" s="20">
        <v>2719.9796851211072</v>
      </c>
      <c r="EN1448" s="22">
        <f t="shared" si="706"/>
        <v>0.90679537781159358</v>
      </c>
      <c r="EO1448" s="23">
        <f t="shared" si="707"/>
        <v>0</v>
      </c>
      <c r="EP1448" s="22">
        <f t="shared" si="708"/>
        <v>0</v>
      </c>
      <c r="EQ1448" s="22">
        <f t="shared" si="709"/>
        <v>0</v>
      </c>
      <c r="ER1448" s="22">
        <f t="shared" si="710"/>
        <v>0</v>
      </c>
      <c r="ES1448" s="22">
        <f t="shared" si="711"/>
        <v>0</v>
      </c>
      <c r="ET1448" s="22">
        <f t="shared" si="712"/>
        <v>0</v>
      </c>
      <c r="EU1448" s="22">
        <f t="shared" si="713"/>
        <v>0</v>
      </c>
      <c r="EV1448" s="22">
        <f t="shared" si="714"/>
        <v>0</v>
      </c>
      <c r="EW1448" s="22">
        <f t="shared" si="715"/>
        <v>0.8714632174616006</v>
      </c>
      <c r="EX1448" s="22">
        <f t="shared" si="716"/>
        <v>3.5332160349992869E-2</v>
      </c>
      <c r="EY1448" s="22">
        <f t="shared" si="717"/>
        <v>1.1555471016215704E-2</v>
      </c>
      <c r="EZ1448" s="22">
        <f t="shared" si="718"/>
        <v>0</v>
      </c>
      <c r="FA1448" s="22">
        <f t="shared" si="719"/>
        <v>0</v>
      </c>
      <c r="FB1448" s="22">
        <f t="shared" si="720"/>
        <v>8.1649151172190793E-2</v>
      </c>
      <c r="FC1448" s="22">
        <f t="shared" si="16"/>
        <v>0.31385229920585861</v>
      </c>
      <c r="FD1448" s="22">
        <f t="shared" si="721"/>
        <v>0.93484848484848493</v>
      </c>
      <c r="FE1448" s="22">
        <f t="shared" si="722"/>
        <v>6.0606060606060608E-2</v>
      </c>
      <c r="FF1448" s="22">
        <f t="shared" si="723"/>
        <v>4.5454545454545452E-3</v>
      </c>
      <c r="FG1448" s="22">
        <f t="shared" si="724"/>
        <v>0</v>
      </c>
      <c r="FH1448" s="22">
        <f t="shared" si="725"/>
        <v>9.8055066812497038E-2</v>
      </c>
      <c r="FI1448" s="23">
        <f t="shared" si="726"/>
        <v>1.0461743306861953E-2</v>
      </c>
      <c r="FJ1448" s="24">
        <f t="shared" si="727"/>
        <v>0.8860145513338723</v>
      </c>
      <c r="FK1448" s="22">
        <f t="shared" si="728"/>
        <v>0.42976347111927349</v>
      </c>
      <c r="FL1448" s="25">
        <v>1445.0427164599053</v>
      </c>
      <c r="FM1448" s="25">
        <v>10.530196956132498</v>
      </c>
      <c r="FN1448" s="25">
        <v>1058.9794892732718</v>
      </c>
      <c r="FO1448" s="9">
        <v>960.2069091796875</v>
      </c>
      <c r="FP1448" s="26">
        <f t="shared" si="0"/>
        <v>249.751953125</v>
      </c>
      <c r="FQ1448" s="22">
        <f t="shared" si="729"/>
        <v>0.19095546308767472</v>
      </c>
      <c r="FR1448" s="28">
        <f t="shared" si="730"/>
        <v>0.27065861289818244</v>
      </c>
      <c r="FS1448" s="28">
        <f t="shared" si="731"/>
        <v>0.53889036706816029</v>
      </c>
      <c r="FT1448" s="28">
        <f t="shared" si="732"/>
        <v>0.40835091337210444</v>
      </c>
      <c r="FU1448" s="28">
        <f t="shared" si="733"/>
        <v>0.24856142553084618</v>
      </c>
      <c r="FV1448" s="28">
        <f t="shared" si="734"/>
        <v>0.34359210415106689</v>
      </c>
      <c r="FW1448" s="22">
        <f t="shared" si="735"/>
        <v>0.29483094773883683</v>
      </c>
      <c r="FX1448" s="22">
        <f t="shared" si="736"/>
        <v>12.37</v>
      </c>
      <c r="FY1448" s="22">
        <f t="shared" si="737"/>
        <v>0</v>
      </c>
    </row>
    <row r="1449" spans="1:181" ht="15.75" customHeight="1">
      <c r="A1449" s="9">
        <v>1</v>
      </c>
      <c r="B1449" s="9" t="s">
        <v>184</v>
      </c>
      <c r="C1449" s="9" t="s">
        <v>4206</v>
      </c>
      <c r="D1449" s="9" t="s">
        <v>3313</v>
      </c>
      <c r="E1449" s="9" t="s">
        <v>4219</v>
      </c>
      <c r="F1449" s="9" t="s">
        <v>1181</v>
      </c>
      <c r="G1449" s="9">
        <v>839.54060837300005</v>
      </c>
      <c r="H1449" s="9">
        <v>26.8125</v>
      </c>
      <c r="I1449" s="9">
        <v>45.125</v>
      </c>
      <c r="J1449" s="9">
        <v>98.5</v>
      </c>
      <c r="K1449" s="9">
        <v>102.125</v>
      </c>
      <c r="L1449" s="9">
        <v>197.6875</v>
      </c>
      <c r="M1449" s="9">
        <v>369.3125</v>
      </c>
      <c r="N1449" s="9">
        <v>474.072509765625</v>
      </c>
      <c r="O1449" s="9">
        <v>1204.0765380859375</v>
      </c>
      <c r="P1449" s="9">
        <v>901.38573299564996</v>
      </c>
      <c r="Q1449" s="9">
        <v>0</v>
      </c>
      <c r="R1449" s="9">
        <v>0</v>
      </c>
      <c r="S1449" s="9">
        <v>230.75</v>
      </c>
      <c r="T1449" s="9">
        <v>270.5</v>
      </c>
      <c r="U1449" s="9">
        <v>338.3125</v>
      </c>
      <c r="V1449" s="9">
        <v>0</v>
      </c>
      <c r="W1449" s="9">
        <v>1417.3633926576811</v>
      </c>
      <c r="X1449" s="9">
        <v>11.28451857919428</v>
      </c>
      <c r="Y1449" s="9">
        <v>33</v>
      </c>
      <c r="Z1449" s="9">
        <v>92978.76</v>
      </c>
      <c r="AA1449" s="9">
        <v>144.15</v>
      </c>
      <c r="AB1449" s="9">
        <v>21.49</v>
      </c>
      <c r="AC1449" s="9">
        <v>20.65</v>
      </c>
      <c r="AD1449" s="9">
        <v>0.84</v>
      </c>
      <c r="AE1449" s="9">
        <v>1.0900000000000001</v>
      </c>
      <c r="AF1449" s="9">
        <v>15.09</v>
      </c>
      <c r="AG1449" s="9">
        <v>106.48</v>
      </c>
      <c r="AH1449" s="9">
        <v>25.8</v>
      </c>
      <c r="AI1449" s="9">
        <v>30</v>
      </c>
      <c r="AJ1449" s="9">
        <v>1.1000000000000001</v>
      </c>
      <c r="AK1449" s="9">
        <v>2.4</v>
      </c>
      <c r="AL1449" s="9">
        <v>2.65</v>
      </c>
      <c r="AM1449" s="9">
        <v>0</v>
      </c>
      <c r="AN1449" s="9">
        <v>0</v>
      </c>
      <c r="AO1449" s="9">
        <v>0</v>
      </c>
      <c r="AP1449" s="9">
        <v>1.1400000000000001</v>
      </c>
      <c r="AQ1449" s="9">
        <v>0</v>
      </c>
      <c r="AR1449" s="9">
        <v>0</v>
      </c>
      <c r="AS1449" s="9">
        <v>4.45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  <c r="BD1449" s="9">
        <v>0</v>
      </c>
      <c r="BE1449" s="9">
        <v>0</v>
      </c>
      <c r="BF1449" s="9">
        <v>0</v>
      </c>
      <c r="BG1449" s="9">
        <v>7.6</v>
      </c>
      <c r="BH1449" s="9">
        <v>0</v>
      </c>
      <c r="BI1449" s="9">
        <v>0</v>
      </c>
      <c r="BJ1449" s="9">
        <v>0</v>
      </c>
      <c r="BK1449" s="9">
        <v>0</v>
      </c>
      <c r="BL1449" s="9">
        <v>0</v>
      </c>
      <c r="BM1449" s="9">
        <v>0</v>
      </c>
      <c r="BN1449" s="9">
        <v>0</v>
      </c>
      <c r="BO1449" s="9">
        <v>0</v>
      </c>
      <c r="BP1449" s="9">
        <v>0</v>
      </c>
      <c r="BQ1449" s="9">
        <v>33.07</v>
      </c>
      <c r="BR1449" s="9">
        <v>0</v>
      </c>
      <c r="BS1449" s="9">
        <v>12.14</v>
      </c>
      <c r="BT1449" s="9">
        <v>0</v>
      </c>
      <c r="BU1449" s="9">
        <v>0</v>
      </c>
      <c r="BV1449" s="9">
        <v>0</v>
      </c>
      <c r="BW1449" s="9">
        <v>0</v>
      </c>
      <c r="BX1449" s="9">
        <v>0</v>
      </c>
      <c r="BY1449" s="9">
        <v>0</v>
      </c>
      <c r="BZ1449" s="9">
        <v>0</v>
      </c>
      <c r="CA1449" s="9">
        <v>0</v>
      </c>
      <c r="CB1449" s="9">
        <v>0</v>
      </c>
      <c r="CC1449" s="9">
        <v>0</v>
      </c>
      <c r="CD1449" s="9">
        <v>0</v>
      </c>
      <c r="CE1449" s="9">
        <v>4.74</v>
      </c>
      <c r="CF1449" s="9">
        <v>0</v>
      </c>
      <c r="CG1449" s="9">
        <v>0</v>
      </c>
      <c r="CH1449" s="9">
        <v>0</v>
      </c>
      <c r="CI1449" s="9">
        <v>27.82</v>
      </c>
      <c r="CJ1449" s="9">
        <v>0</v>
      </c>
      <c r="CK1449" s="9">
        <v>3.63</v>
      </c>
      <c r="CL1449" s="9">
        <v>0</v>
      </c>
      <c r="CM1449" s="9">
        <v>0</v>
      </c>
      <c r="CN1449" s="9">
        <v>5.59</v>
      </c>
      <c r="CO1449" s="9">
        <v>8.86</v>
      </c>
      <c r="CP1449" s="9">
        <v>3.51</v>
      </c>
      <c r="CQ1449" s="9">
        <v>10.029999999999999</v>
      </c>
      <c r="CR1449" s="9">
        <v>0</v>
      </c>
      <c r="CS1449" s="9">
        <v>18.920000000000002</v>
      </c>
      <c r="CT1449" s="9">
        <v>0</v>
      </c>
      <c r="CU1449" s="9">
        <v>60</v>
      </c>
      <c r="CV1449" s="9">
        <v>49.5</v>
      </c>
      <c r="CW1449" s="9" t="s">
        <v>4219</v>
      </c>
      <c r="CX1449" s="9">
        <v>839.54</v>
      </c>
      <c r="CY1449" s="9">
        <v>0.01</v>
      </c>
      <c r="CZ1449" s="9">
        <v>0.09</v>
      </c>
      <c r="DA1449" s="9">
        <v>0</v>
      </c>
      <c r="DB1449" s="9">
        <v>0.02</v>
      </c>
      <c r="DC1449" s="9">
        <v>0.02</v>
      </c>
      <c r="DD1449" s="9">
        <v>0</v>
      </c>
      <c r="DE1449" s="9">
        <v>0</v>
      </c>
      <c r="DF1449" s="9">
        <v>0.15</v>
      </c>
      <c r="DG1449" s="9">
        <v>0</v>
      </c>
      <c r="DH1449" s="9">
        <v>0</v>
      </c>
      <c r="DI1449" s="9">
        <v>0</v>
      </c>
      <c r="DJ1449" s="9">
        <v>0</v>
      </c>
      <c r="DK1449" s="9">
        <v>0</v>
      </c>
      <c r="DL1449" s="9">
        <v>7.0000000000000007E-2</v>
      </c>
      <c r="DM1449" s="9">
        <v>0</v>
      </c>
      <c r="DN1449" s="9">
        <v>0</v>
      </c>
      <c r="DO1449" s="9">
        <v>0</v>
      </c>
      <c r="DP1449" s="9">
        <v>0.11</v>
      </c>
      <c r="DQ1449" s="9">
        <v>0.06</v>
      </c>
      <c r="DR1449" s="9">
        <v>0</v>
      </c>
      <c r="DS1449" s="9">
        <v>0</v>
      </c>
      <c r="DT1449" s="9">
        <v>0.02</v>
      </c>
      <c r="DU1449" s="9">
        <v>0.47</v>
      </c>
      <c r="DV1449" s="9">
        <v>0</v>
      </c>
      <c r="DW1449" s="9">
        <v>0</v>
      </c>
      <c r="DX1449" s="9">
        <v>0</v>
      </c>
      <c r="DY1449" s="16" t="s">
        <v>4219</v>
      </c>
      <c r="DZ1449" s="16" t="s">
        <v>1182</v>
      </c>
      <c r="EA1449" s="16" t="s">
        <v>3314</v>
      </c>
      <c r="EB1449" s="16" t="s">
        <v>4050</v>
      </c>
      <c r="EC1449" s="9">
        <v>839.54060837300005</v>
      </c>
      <c r="ED1449" s="17">
        <v>1396.2068103409001</v>
      </c>
      <c r="EE1449" s="18">
        <v>1.66</v>
      </c>
      <c r="EF1449" s="19" t="s">
        <v>192</v>
      </c>
      <c r="EG1449" s="16" t="s">
        <v>4219</v>
      </c>
      <c r="EH1449" s="20" t="s">
        <v>3313</v>
      </c>
      <c r="EI1449" s="20" t="s">
        <v>1181</v>
      </c>
      <c r="EJ1449" s="20">
        <v>839.54060837300005</v>
      </c>
      <c r="EK1449" s="21">
        <v>645.01394380853276</v>
      </c>
      <c r="EL1449" s="20">
        <v>2.9121212121212121</v>
      </c>
      <c r="EM1449" s="20">
        <v>1878.3587878787878</v>
      </c>
      <c r="EN1449" s="22">
        <f t="shared" si="706"/>
        <v>0.30842872008324657</v>
      </c>
      <c r="EO1449" s="23">
        <f t="shared" si="707"/>
        <v>2.6292056885189038E-2</v>
      </c>
      <c r="EP1449" s="22">
        <f t="shared" si="708"/>
        <v>0</v>
      </c>
      <c r="EQ1449" s="22">
        <f t="shared" si="709"/>
        <v>0</v>
      </c>
      <c r="ER1449" s="22">
        <f t="shared" si="710"/>
        <v>0</v>
      </c>
      <c r="ES1449" s="22">
        <f t="shared" si="711"/>
        <v>5.4402290622763055E-2</v>
      </c>
      <c r="ET1449" s="22">
        <f t="shared" si="712"/>
        <v>0</v>
      </c>
      <c r="EU1449" s="22">
        <f t="shared" si="713"/>
        <v>0</v>
      </c>
      <c r="EV1449" s="22">
        <f t="shared" si="714"/>
        <v>0</v>
      </c>
      <c r="EW1449" s="22">
        <f t="shared" si="715"/>
        <v>0</v>
      </c>
      <c r="EX1449" s="22">
        <f t="shared" si="716"/>
        <v>0.23672154617036503</v>
      </c>
      <c r="EY1449" s="22">
        <f t="shared" si="717"/>
        <v>0.31202576950608446</v>
      </c>
      <c r="EZ1449" s="22">
        <f t="shared" si="718"/>
        <v>0</v>
      </c>
      <c r="FA1449" s="22">
        <f t="shared" si="719"/>
        <v>3.3929849677881173E-2</v>
      </c>
      <c r="FB1449" s="22">
        <f t="shared" si="720"/>
        <v>0.33579098067287044</v>
      </c>
      <c r="FC1449" s="22">
        <f t="shared" si="16"/>
        <v>0.41137703780783902</v>
      </c>
      <c r="FD1449" s="22">
        <f t="shared" si="721"/>
        <v>0.43507588532883645</v>
      </c>
      <c r="FE1449" s="22">
        <f t="shared" si="722"/>
        <v>0.50590219224283306</v>
      </c>
      <c r="FF1449" s="22">
        <f t="shared" si="723"/>
        <v>1.8549747048903879E-2</v>
      </c>
      <c r="FG1449" s="22">
        <f t="shared" si="724"/>
        <v>4.0472175379426642E-2</v>
      </c>
      <c r="FH1449" s="22">
        <f t="shared" si="725"/>
        <v>0.14908081859174468</v>
      </c>
      <c r="FI1449" s="23">
        <f t="shared" si="726"/>
        <v>0.10468262226847033</v>
      </c>
      <c r="FJ1449" s="24">
        <f t="shared" si="727"/>
        <v>0.73867499132847725</v>
      </c>
      <c r="FK1449" s="22">
        <f t="shared" si="728"/>
        <v>0.17170104526493077</v>
      </c>
      <c r="FL1449" s="25">
        <v>1417.3633926576811</v>
      </c>
      <c r="FM1449" s="25">
        <v>11.28451857919428</v>
      </c>
      <c r="FN1449" s="25">
        <v>901.38573299564996</v>
      </c>
      <c r="FO1449" s="9">
        <v>474.072509765625</v>
      </c>
      <c r="FP1449" s="26">
        <f t="shared" si="0"/>
        <v>730.0040283203125</v>
      </c>
      <c r="FQ1449" s="22">
        <f t="shared" si="729"/>
        <v>8.5686742585820028E-2</v>
      </c>
      <c r="FR1449" s="28">
        <f t="shared" si="730"/>
        <v>0.2389699771507231</v>
      </c>
      <c r="FS1449" s="28">
        <f t="shared" si="731"/>
        <v>0.67536935598484737</v>
      </c>
      <c r="FT1449" s="28">
        <f t="shared" si="732"/>
        <v>0.27485269646120553</v>
      </c>
      <c r="FU1449" s="28">
        <f t="shared" si="733"/>
        <v>0.32220001903686279</v>
      </c>
      <c r="FV1449" s="28">
        <f t="shared" si="734"/>
        <v>0.4029733602233222</v>
      </c>
      <c r="FW1449" s="22">
        <f t="shared" si="735"/>
        <v>0.41623309053069718</v>
      </c>
      <c r="FX1449" s="22">
        <f t="shared" si="736"/>
        <v>4.3681818181818182</v>
      </c>
      <c r="FY1449" s="22">
        <f t="shared" si="737"/>
        <v>0.13484848484848486</v>
      </c>
    </row>
    <row r="1450" spans="1:181" ht="15.75" customHeight="1">
      <c r="A1450" s="9">
        <v>1</v>
      </c>
      <c r="B1450" s="9" t="s">
        <v>184</v>
      </c>
      <c r="C1450" s="9" t="s">
        <v>4206</v>
      </c>
      <c r="D1450" s="9" t="s">
        <v>3313</v>
      </c>
      <c r="E1450" s="9" t="s">
        <v>4220</v>
      </c>
      <c r="F1450" s="9" t="s">
        <v>4221</v>
      </c>
      <c r="G1450" s="9">
        <v>458.67634303400001</v>
      </c>
      <c r="H1450" s="9">
        <v>4.1875</v>
      </c>
      <c r="I1450" s="9">
        <v>7.4375</v>
      </c>
      <c r="J1450" s="9">
        <v>19.9375</v>
      </c>
      <c r="K1450" s="9">
        <v>34.375</v>
      </c>
      <c r="L1450" s="9">
        <v>115.25</v>
      </c>
      <c r="M1450" s="9">
        <v>277</v>
      </c>
      <c r="N1450" s="9">
        <v>66.153999328613281</v>
      </c>
      <c r="O1450" s="9">
        <v>618.69134521484375</v>
      </c>
      <c r="P1450" s="9">
        <v>400.81401371933106</v>
      </c>
      <c r="Q1450" s="9">
        <v>0</v>
      </c>
      <c r="R1450" s="9">
        <v>0</v>
      </c>
      <c r="S1450" s="9">
        <v>3.9375</v>
      </c>
      <c r="T1450" s="9">
        <v>213.3125</v>
      </c>
      <c r="U1450" s="9">
        <v>240.9375</v>
      </c>
      <c r="V1450" s="9">
        <v>0</v>
      </c>
      <c r="W1450" s="9">
        <v>1361.3732806754733</v>
      </c>
      <c r="X1450" s="9">
        <v>13.808092060465748</v>
      </c>
      <c r="Y1450" s="9">
        <v>40</v>
      </c>
      <c r="Z1450" s="9">
        <v>129838.69409999999</v>
      </c>
      <c r="AA1450" s="9">
        <v>106.25</v>
      </c>
      <c r="AB1450" s="9">
        <v>31.88</v>
      </c>
      <c r="AC1450" s="9">
        <v>31.62</v>
      </c>
      <c r="AD1450" s="9">
        <v>0.26</v>
      </c>
      <c r="AE1450" s="9">
        <v>4.22</v>
      </c>
      <c r="AF1450" s="9">
        <v>27.87</v>
      </c>
      <c r="AG1450" s="9">
        <v>42.28</v>
      </c>
      <c r="AH1450" s="9">
        <v>3.6</v>
      </c>
      <c r="AI1450" s="9">
        <v>16.3</v>
      </c>
      <c r="AJ1450" s="9">
        <v>1</v>
      </c>
      <c r="AK1450" s="9">
        <v>1.6</v>
      </c>
      <c r="AL1450" s="9">
        <v>0</v>
      </c>
      <c r="AM1450" s="9">
        <v>0</v>
      </c>
      <c r="AN1450" s="9">
        <v>0</v>
      </c>
      <c r="AO1450" s="9">
        <v>2.13</v>
      </c>
      <c r="AP1450" s="9">
        <v>0</v>
      </c>
      <c r="AQ1450" s="9">
        <v>0</v>
      </c>
      <c r="AR1450" s="9">
        <v>0</v>
      </c>
      <c r="AS1450" s="9">
        <v>3.9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0</v>
      </c>
      <c r="BB1450" s="9">
        <v>0</v>
      </c>
      <c r="BC1450" s="9">
        <v>2.1800000000000002</v>
      </c>
      <c r="BD1450" s="9">
        <v>0</v>
      </c>
      <c r="BE1450" s="9">
        <v>0</v>
      </c>
      <c r="BF1450" s="9">
        <v>0</v>
      </c>
      <c r="BG1450" s="9">
        <v>0</v>
      </c>
      <c r="BH1450" s="9">
        <v>12.41</v>
      </c>
      <c r="BI1450" s="9">
        <v>0</v>
      </c>
      <c r="BJ1450" s="9">
        <v>0</v>
      </c>
      <c r="BK1450" s="9">
        <v>0</v>
      </c>
      <c r="BL1450" s="9">
        <v>0</v>
      </c>
      <c r="BM1450" s="9">
        <v>4.76</v>
      </c>
      <c r="BN1450" s="9">
        <v>0</v>
      </c>
      <c r="BO1450" s="9">
        <v>0</v>
      </c>
      <c r="BP1450" s="9">
        <v>0</v>
      </c>
      <c r="BQ1450" s="9">
        <v>0</v>
      </c>
      <c r="BR1450" s="9">
        <v>0</v>
      </c>
      <c r="BS1450" s="9">
        <v>0</v>
      </c>
      <c r="BT1450" s="9">
        <v>0</v>
      </c>
      <c r="BU1450" s="9">
        <v>0</v>
      </c>
      <c r="BV1450" s="9">
        <v>0</v>
      </c>
      <c r="BW1450" s="9">
        <v>0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15.3</v>
      </c>
      <c r="CE1450" s="9">
        <v>10.59</v>
      </c>
      <c r="CF1450" s="9">
        <v>25.75</v>
      </c>
      <c r="CG1450" s="9">
        <v>2.97</v>
      </c>
      <c r="CH1450" s="9">
        <v>0</v>
      </c>
      <c r="CI1450" s="9">
        <v>0</v>
      </c>
      <c r="CJ1450" s="9">
        <v>0</v>
      </c>
      <c r="CK1450" s="9">
        <v>0</v>
      </c>
      <c r="CL1450" s="9">
        <v>0</v>
      </c>
      <c r="CM1450" s="9">
        <v>0</v>
      </c>
      <c r="CN1450" s="9">
        <v>0</v>
      </c>
      <c r="CO1450" s="9">
        <v>0</v>
      </c>
      <c r="CP1450" s="9">
        <v>0</v>
      </c>
      <c r="CQ1450" s="9">
        <v>0</v>
      </c>
      <c r="CR1450" s="9">
        <v>0</v>
      </c>
      <c r="CS1450" s="9">
        <v>26.26</v>
      </c>
      <c r="CT1450" s="9">
        <v>0</v>
      </c>
      <c r="CU1450" s="9">
        <v>43</v>
      </c>
      <c r="CV1450" s="9">
        <v>60</v>
      </c>
      <c r="CW1450" s="9" t="s">
        <v>4220</v>
      </c>
      <c r="CX1450" s="9">
        <v>458.68</v>
      </c>
      <c r="CY1450" s="9">
        <v>0</v>
      </c>
      <c r="CZ1450" s="9">
        <v>0.01</v>
      </c>
      <c r="DA1450" s="9">
        <v>0</v>
      </c>
      <c r="DB1450" s="9">
        <v>0.02</v>
      </c>
      <c r="DC1450" s="9">
        <v>0.02</v>
      </c>
      <c r="DD1450" s="9">
        <v>0</v>
      </c>
      <c r="DE1450" s="9">
        <v>0</v>
      </c>
      <c r="DF1450" s="9">
        <v>0.27</v>
      </c>
      <c r="DG1450" s="9">
        <v>0</v>
      </c>
      <c r="DH1450" s="9">
        <v>0</v>
      </c>
      <c r="DI1450" s="9">
        <v>0</v>
      </c>
      <c r="DJ1450" s="9">
        <v>0</v>
      </c>
      <c r="DK1450" s="9">
        <v>0</v>
      </c>
      <c r="DL1450" s="9">
        <v>0.06</v>
      </c>
      <c r="DM1450" s="9">
        <v>0</v>
      </c>
      <c r="DN1450" s="9">
        <v>0.08</v>
      </c>
      <c r="DO1450" s="9">
        <v>0</v>
      </c>
      <c r="DP1450" s="9">
        <v>7.0000000000000007E-2</v>
      </c>
      <c r="DQ1450" s="9">
        <v>0.35</v>
      </c>
      <c r="DR1450" s="9">
        <v>0</v>
      </c>
      <c r="DS1450" s="9">
        <v>0</v>
      </c>
      <c r="DT1450" s="9">
        <v>0</v>
      </c>
      <c r="DU1450" s="9">
        <v>0.13</v>
      </c>
      <c r="DV1450" s="9">
        <v>0</v>
      </c>
      <c r="DW1450" s="9">
        <v>0</v>
      </c>
      <c r="DX1450" s="9">
        <v>0</v>
      </c>
      <c r="DY1450" s="16" t="s">
        <v>4220</v>
      </c>
      <c r="DZ1450" s="16" t="s">
        <v>4222</v>
      </c>
      <c r="EA1450" s="16" t="s">
        <v>3314</v>
      </c>
      <c r="EB1450" s="16" t="s">
        <v>4050</v>
      </c>
      <c r="EC1450" s="9">
        <v>458.67634303400001</v>
      </c>
      <c r="ED1450" s="17">
        <v>173.31923628120001</v>
      </c>
      <c r="EE1450" s="18">
        <v>0.38</v>
      </c>
      <c r="EF1450" s="19" t="s">
        <v>192</v>
      </c>
      <c r="EG1450" s="16" t="s">
        <v>4220</v>
      </c>
      <c r="EH1450" s="20" t="s">
        <v>3313</v>
      </c>
      <c r="EI1450" s="20" t="s">
        <v>4221</v>
      </c>
      <c r="EJ1450" s="20">
        <v>458.67634303400001</v>
      </c>
      <c r="EK1450" s="21">
        <v>1222.0112385882353</v>
      </c>
      <c r="EL1450" s="20">
        <v>1.7708333333333333</v>
      </c>
      <c r="EM1450" s="20">
        <v>2163.978235</v>
      </c>
      <c r="EN1450" s="22">
        <f t="shared" si="706"/>
        <v>0.15736470588235293</v>
      </c>
      <c r="EO1450" s="23">
        <f t="shared" si="707"/>
        <v>2.0047058823529411E-2</v>
      </c>
      <c r="EP1450" s="22">
        <f t="shared" si="708"/>
        <v>0</v>
      </c>
      <c r="EQ1450" s="22">
        <f t="shared" si="709"/>
        <v>2.1299462628236447E-2</v>
      </c>
      <c r="ER1450" s="22">
        <f t="shared" si="710"/>
        <v>0.12125061064973132</v>
      </c>
      <c r="ES1450" s="22">
        <f t="shared" si="711"/>
        <v>0</v>
      </c>
      <c r="ET1450" s="22">
        <f t="shared" si="712"/>
        <v>0</v>
      </c>
      <c r="EU1450" s="22">
        <f t="shared" si="713"/>
        <v>4.6507083536883244E-2</v>
      </c>
      <c r="EV1450" s="22">
        <f t="shared" si="714"/>
        <v>0</v>
      </c>
      <c r="EW1450" s="22">
        <f t="shared" si="715"/>
        <v>0</v>
      </c>
      <c r="EX1450" s="22">
        <f t="shared" si="716"/>
        <v>0</v>
      </c>
      <c r="EY1450" s="22">
        <f t="shared" si="717"/>
        <v>0</v>
      </c>
      <c r="EZ1450" s="22">
        <f t="shared" si="718"/>
        <v>0</v>
      </c>
      <c r="FA1450" s="22">
        <f t="shared" si="719"/>
        <v>0.53356130923302392</v>
      </c>
      <c r="FB1450" s="22">
        <f t="shared" si="720"/>
        <v>0.25657059110893993</v>
      </c>
      <c r="FC1450" s="22">
        <f t="shared" si="16"/>
        <v>0.21176470588235297</v>
      </c>
      <c r="FD1450" s="22">
        <f t="shared" si="721"/>
        <v>0.15999999999999998</v>
      </c>
      <c r="FE1450" s="22">
        <f t="shared" si="722"/>
        <v>0.72444444444444434</v>
      </c>
      <c r="FF1450" s="22">
        <f t="shared" si="723"/>
        <v>4.4444444444444439E-2</v>
      </c>
      <c r="FG1450" s="22">
        <f t="shared" si="724"/>
        <v>7.1111111111111097E-2</v>
      </c>
      <c r="FH1450" s="22">
        <f t="shared" si="725"/>
        <v>0.30004705882352939</v>
      </c>
      <c r="FI1450" s="23">
        <f t="shared" si="726"/>
        <v>0.26230588235294117</v>
      </c>
      <c r="FJ1450" s="24">
        <f t="shared" si="727"/>
        <v>0.39792941176470592</v>
      </c>
      <c r="FK1450" s="22">
        <f t="shared" si="728"/>
        <v>0.2316448223537966</v>
      </c>
      <c r="FL1450" s="25">
        <v>1361.3732806754733</v>
      </c>
      <c r="FM1450" s="25">
        <v>13.808092060465748</v>
      </c>
      <c r="FN1450" s="25">
        <v>400.81401371933106</v>
      </c>
      <c r="FO1450" s="9">
        <v>66.153999328613281</v>
      </c>
      <c r="FP1450" s="26">
        <f t="shared" si="0"/>
        <v>552.53734588623047</v>
      </c>
      <c r="FQ1450" s="22">
        <f t="shared" si="729"/>
        <v>2.5344668798709509E-2</v>
      </c>
      <c r="FR1450" s="28">
        <f t="shared" si="730"/>
        <v>0.1184113827208525</v>
      </c>
      <c r="FS1450" s="28">
        <f t="shared" si="731"/>
        <v>0.85517817946613373</v>
      </c>
      <c r="FT1450" s="28">
        <f t="shared" si="732"/>
        <v>8.5844845931112856E-3</v>
      </c>
      <c r="FU1450" s="28">
        <f t="shared" si="733"/>
        <v>0.46506104629029871</v>
      </c>
      <c r="FV1450" s="28">
        <f t="shared" si="734"/>
        <v>0.52528870010228579</v>
      </c>
      <c r="FW1450" s="22">
        <f t="shared" si="735"/>
        <v>0.40470588235294119</v>
      </c>
      <c r="FX1450" s="22">
        <f t="shared" si="736"/>
        <v>2.65625</v>
      </c>
      <c r="FY1450" s="22">
        <f t="shared" si="737"/>
        <v>9.7500000000000003E-2</v>
      </c>
    </row>
    <row r="1451" spans="1:181" ht="15.75" customHeight="1">
      <c r="A1451" s="9">
        <v>1</v>
      </c>
      <c r="B1451" s="9" t="s">
        <v>184</v>
      </c>
      <c r="C1451" s="9" t="s">
        <v>4206</v>
      </c>
      <c r="D1451" s="9" t="s">
        <v>3313</v>
      </c>
      <c r="E1451" s="9" t="s">
        <v>4223</v>
      </c>
      <c r="F1451" s="9" t="s">
        <v>4224</v>
      </c>
      <c r="G1451" s="9">
        <v>284.25789306899998</v>
      </c>
      <c r="H1451" s="9">
        <v>21.5</v>
      </c>
      <c r="I1451" s="9">
        <v>6.6875</v>
      </c>
      <c r="J1451" s="9">
        <v>13.125</v>
      </c>
      <c r="K1451" s="9">
        <v>19.375</v>
      </c>
      <c r="L1451" s="9">
        <v>46.9375</v>
      </c>
      <c r="M1451" s="9">
        <v>176.3125</v>
      </c>
      <c r="N1451" s="9">
        <v>49.673809051513672</v>
      </c>
      <c r="O1451" s="9">
        <v>477.5</v>
      </c>
      <c r="P1451" s="9">
        <v>209.52954446086005</v>
      </c>
      <c r="Q1451" s="9">
        <v>24.1875</v>
      </c>
      <c r="R1451" s="9">
        <v>0</v>
      </c>
      <c r="S1451" s="9">
        <v>0</v>
      </c>
      <c r="T1451" s="9">
        <v>63.375</v>
      </c>
      <c r="U1451" s="9">
        <v>196.375</v>
      </c>
      <c r="V1451" s="9">
        <v>0</v>
      </c>
      <c r="W1451" s="9">
        <v>1289.393226303057</v>
      </c>
      <c r="X1451" s="9">
        <v>14.653279085111063</v>
      </c>
      <c r="Y1451" s="9">
        <v>22</v>
      </c>
      <c r="Z1451" s="9">
        <v>82739.977599999998</v>
      </c>
      <c r="AA1451" s="9">
        <v>56.16</v>
      </c>
      <c r="AB1451" s="9">
        <v>17.010000000000002</v>
      </c>
      <c r="AC1451" s="9">
        <v>17.010000000000002</v>
      </c>
      <c r="AD1451" s="9">
        <v>0</v>
      </c>
      <c r="AE1451" s="9">
        <v>3.38</v>
      </c>
      <c r="AF1451" s="9">
        <v>22.71</v>
      </c>
      <c r="AG1451" s="9">
        <v>13.06</v>
      </c>
      <c r="AH1451" s="9">
        <v>13.6</v>
      </c>
      <c r="AI1451" s="9">
        <v>1.7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1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0.72</v>
      </c>
      <c r="BD1451" s="9">
        <v>0</v>
      </c>
      <c r="BE1451" s="9">
        <v>0</v>
      </c>
      <c r="BF1451" s="9">
        <v>0</v>
      </c>
      <c r="BG1451" s="9">
        <v>0</v>
      </c>
      <c r="BH1451" s="9">
        <v>8.51</v>
      </c>
      <c r="BI1451" s="9">
        <v>0</v>
      </c>
      <c r="BJ1451" s="9">
        <v>0</v>
      </c>
      <c r="BK1451" s="9">
        <v>0</v>
      </c>
      <c r="BL1451" s="9">
        <v>0</v>
      </c>
      <c r="BM1451" s="9">
        <v>6.06</v>
      </c>
      <c r="BN1451" s="9">
        <v>0</v>
      </c>
      <c r="BO1451" s="9">
        <v>0</v>
      </c>
      <c r="BP1451" s="9">
        <v>0</v>
      </c>
      <c r="BQ1451" s="9">
        <v>0</v>
      </c>
      <c r="BR1451" s="9">
        <v>0</v>
      </c>
      <c r="BS1451" s="9">
        <v>0</v>
      </c>
      <c r="BT1451" s="9">
        <v>0</v>
      </c>
      <c r="BU1451" s="9">
        <v>0</v>
      </c>
      <c r="BV1451" s="9">
        <v>0</v>
      </c>
      <c r="BW1451" s="9">
        <v>0</v>
      </c>
      <c r="BX1451" s="9">
        <v>0</v>
      </c>
      <c r="BY1451" s="9">
        <v>0</v>
      </c>
      <c r="BZ1451" s="9">
        <v>0</v>
      </c>
      <c r="CA1451" s="9">
        <v>0</v>
      </c>
      <c r="CB1451" s="9">
        <v>0</v>
      </c>
      <c r="CC1451" s="9">
        <v>0</v>
      </c>
      <c r="CD1451" s="9">
        <v>6.13</v>
      </c>
      <c r="CE1451" s="9">
        <v>4.58</v>
      </c>
      <c r="CF1451" s="9">
        <v>0</v>
      </c>
      <c r="CG1451" s="9">
        <v>4.66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9">
        <v>6.17</v>
      </c>
      <c r="CO1451" s="9">
        <v>0</v>
      </c>
      <c r="CP1451" s="9">
        <v>0</v>
      </c>
      <c r="CQ1451" s="9">
        <v>0</v>
      </c>
      <c r="CR1451" s="9">
        <v>0</v>
      </c>
      <c r="CS1451" s="9">
        <v>18.330000000000002</v>
      </c>
      <c r="CT1451" s="9">
        <v>0</v>
      </c>
      <c r="CU1451" s="9">
        <v>22</v>
      </c>
      <c r="CV1451" s="9">
        <v>30.799999999999997</v>
      </c>
      <c r="CW1451" s="9" t="s">
        <v>4223</v>
      </c>
      <c r="CX1451" s="9">
        <v>284.26</v>
      </c>
      <c r="CY1451" s="9">
        <v>0.06</v>
      </c>
      <c r="CZ1451" s="9">
        <v>0.01</v>
      </c>
      <c r="DA1451" s="9">
        <v>0</v>
      </c>
      <c r="DB1451" s="9">
        <v>0</v>
      </c>
      <c r="DC1451" s="9">
        <v>0.02</v>
      </c>
      <c r="DD1451" s="9">
        <v>0.02</v>
      </c>
      <c r="DE1451" s="9">
        <v>0</v>
      </c>
      <c r="DF1451" s="9">
        <v>0.28999999999999998</v>
      </c>
      <c r="DG1451" s="9">
        <v>0</v>
      </c>
      <c r="DH1451" s="9">
        <v>0</v>
      </c>
      <c r="DI1451" s="9">
        <v>0</v>
      </c>
      <c r="DJ1451" s="9">
        <v>0</v>
      </c>
      <c r="DK1451" s="9">
        <v>0</v>
      </c>
      <c r="DL1451" s="9">
        <v>0.38</v>
      </c>
      <c r="DM1451" s="9">
        <v>0</v>
      </c>
      <c r="DN1451" s="9">
        <v>0.02</v>
      </c>
      <c r="DO1451" s="9">
        <v>0.01</v>
      </c>
      <c r="DP1451" s="9">
        <v>0.04</v>
      </c>
      <c r="DQ1451" s="9">
        <v>0.05</v>
      </c>
      <c r="DR1451" s="9">
        <v>0</v>
      </c>
      <c r="DS1451" s="9">
        <v>0</v>
      </c>
      <c r="DT1451" s="9">
        <v>0</v>
      </c>
      <c r="DU1451" s="9">
        <v>0.04</v>
      </c>
      <c r="DV1451" s="9">
        <v>0</v>
      </c>
      <c r="DW1451" s="9">
        <v>0</v>
      </c>
      <c r="DX1451" s="9">
        <v>0.06</v>
      </c>
      <c r="DY1451" s="16" t="s">
        <v>4223</v>
      </c>
      <c r="DZ1451" s="16" t="s">
        <v>4225</v>
      </c>
      <c r="EA1451" s="16" t="s">
        <v>3314</v>
      </c>
      <c r="EB1451" s="16" t="s">
        <v>4050</v>
      </c>
      <c r="EC1451" s="9">
        <v>284.25789306899998</v>
      </c>
      <c r="ED1451" s="17">
        <v>89.588826377900006</v>
      </c>
      <c r="EE1451" s="18">
        <v>0.32</v>
      </c>
      <c r="EF1451" s="19" t="s">
        <v>192</v>
      </c>
      <c r="EG1451" s="16" t="s">
        <v>4223</v>
      </c>
      <c r="EH1451" s="20" t="s">
        <v>3313</v>
      </c>
      <c r="EI1451" s="20" t="s">
        <v>4224</v>
      </c>
      <c r="EJ1451" s="20">
        <v>284.25789306899998</v>
      </c>
      <c r="EK1451" s="21">
        <v>1473.2901994301994</v>
      </c>
      <c r="EL1451" s="20">
        <v>1.8233766233766235</v>
      </c>
      <c r="EM1451" s="20">
        <v>2686.3629090909094</v>
      </c>
      <c r="EN1451" s="22">
        <f t="shared" si="706"/>
        <v>0.16435185185185186</v>
      </c>
      <c r="EO1451" s="23">
        <f t="shared" si="707"/>
        <v>0</v>
      </c>
      <c r="EP1451" s="22">
        <f t="shared" si="708"/>
        <v>0</v>
      </c>
      <c r="EQ1451" s="22">
        <f t="shared" si="709"/>
        <v>1.3052936910804931E-2</v>
      </c>
      <c r="ER1451" s="22">
        <f t="shared" si="710"/>
        <v>0.15427846265409717</v>
      </c>
      <c r="ES1451" s="22">
        <f t="shared" si="711"/>
        <v>0</v>
      </c>
      <c r="ET1451" s="22">
        <f t="shared" si="712"/>
        <v>0</v>
      </c>
      <c r="EU1451" s="22">
        <f t="shared" si="713"/>
        <v>0.10986221899927484</v>
      </c>
      <c r="EV1451" s="22">
        <f t="shared" si="714"/>
        <v>0</v>
      </c>
      <c r="EW1451" s="22">
        <f t="shared" si="715"/>
        <v>0</v>
      </c>
      <c r="EX1451" s="22">
        <f t="shared" si="716"/>
        <v>0</v>
      </c>
      <c r="EY1451" s="22">
        <f t="shared" si="717"/>
        <v>0</v>
      </c>
      <c r="EZ1451" s="22">
        <f t="shared" si="718"/>
        <v>0</v>
      </c>
      <c r="FA1451" s="22">
        <f t="shared" si="719"/>
        <v>0.27864394488759975</v>
      </c>
      <c r="FB1451" s="22">
        <f t="shared" si="720"/>
        <v>0.4441624365482234</v>
      </c>
      <c r="FC1451" s="22">
        <f t="shared" si="16"/>
        <v>0.27243589743589741</v>
      </c>
      <c r="FD1451" s="22">
        <f t="shared" si="721"/>
        <v>0.88888888888888895</v>
      </c>
      <c r="FE1451" s="22">
        <f t="shared" si="722"/>
        <v>0.11111111111111112</v>
      </c>
      <c r="FF1451" s="22">
        <f t="shared" si="723"/>
        <v>0</v>
      </c>
      <c r="FG1451" s="22">
        <f t="shared" si="724"/>
        <v>0</v>
      </c>
      <c r="FH1451" s="22">
        <f t="shared" si="725"/>
        <v>0.30288461538461542</v>
      </c>
      <c r="FI1451" s="23">
        <f t="shared" si="726"/>
        <v>0.40438034188034194</v>
      </c>
      <c r="FJ1451" s="24">
        <f t="shared" si="727"/>
        <v>0.23254985754985757</v>
      </c>
      <c r="FK1451" s="22">
        <f t="shared" si="728"/>
        <v>0.19756707331383713</v>
      </c>
      <c r="FL1451" s="25">
        <v>1289.393226303057</v>
      </c>
      <c r="FM1451" s="25">
        <v>14.653279085111063</v>
      </c>
      <c r="FN1451" s="25">
        <v>209.52954446086005</v>
      </c>
      <c r="FO1451" s="9">
        <v>49.673809051513672</v>
      </c>
      <c r="FP1451" s="26">
        <f t="shared" si="0"/>
        <v>427.82619094848633</v>
      </c>
      <c r="FQ1451" s="22">
        <f t="shared" si="729"/>
        <v>9.9161714370259696E-2</v>
      </c>
      <c r="FR1451" s="28">
        <f t="shared" si="730"/>
        <v>0.11433279705661872</v>
      </c>
      <c r="FS1451" s="28">
        <f t="shared" si="731"/>
        <v>0.7853783674735425</v>
      </c>
      <c r="FT1451" s="28">
        <f t="shared" si="732"/>
        <v>0</v>
      </c>
      <c r="FU1451" s="28">
        <f t="shared" si="733"/>
        <v>0.22294895426040651</v>
      </c>
      <c r="FV1451" s="28">
        <f t="shared" si="734"/>
        <v>0.69083393913826163</v>
      </c>
      <c r="FW1451" s="22">
        <f t="shared" si="735"/>
        <v>0.39173789173789175</v>
      </c>
      <c r="FX1451" s="22">
        <f t="shared" si="736"/>
        <v>2.5527272727272727</v>
      </c>
      <c r="FY1451" s="22">
        <f t="shared" si="737"/>
        <v>4.5454545454545456E-2</v>
      </c>
    </row>
    <row r="1452" spans="1:181" ht="15.75" customHeight="1">
      <c r="A1452" s="9">
        <v>1</v>
      </c>
      <c r="B1452" s="9" t="s">
        <v>184</v>
      </c>
      <c r="C1452" s="9" t="s">
        <v>4206</v>
      </c>
      <c r="D1452" s="9" t="s">
        <v>3313</v>
      </c>
      <c r="E1452" s="9" t="s">
        <v>4226</v>
      </c>
      <c r="F1452" s="9" t="s">
        <v>4227</v>
      </c>
      <c r="G1452" s="9">
        <v>1211.23206553</v>
      </c>
      <c r="H1452" s="9">
        <v>21.9375</v>
      </c>
      <c r="I1452" s="9">
        <v>36</v>
      </c>
      <c r="J1452" s="9">
        <v>94.5</v>
      </c>
      <c r="K1452" s="9">
        <v>151.0625</v>
      </c>
      <c r="L1452" s="9">
        <v>354.625</v>
      </c>
      <c r="M1452" s="9">
        <v>552.5</v>
      </c>
      <c r="N1452" s="9">
        <v>420.60830688476563</v>
      </c>
      <c r="O1452" s="9">
        <v>1152.670654296875</v>
      </c>
      <c r="P1452" s="9">
        <v>876.84635885432635</v>
      </c>
      <c r="Q1452" s="9">
        <v>0</v>
      </c>
      <c r="R1452" s="9">
        <v>0</v>
      </c>
      <c r="S1452" s="9">
        <v>61.25</v>
      </c>
      <c r="T1452" s="9">
        <v>811.125</v>
      </c>
      <c r="U1452" s="9">
        <v>338.25</v>
      </c>
      <c r="V1452" s="9">
        <v>0</v>
      </c>
      <c r="W1452" s="9">
        <v>1434.8209109196885</v>
      </c>
      <c r="X1452" s="9">
        <v>11.204088822406767</v>
      </c>
      <c r="Y1452" s="9">
        <v>31</v>
      </c>
      <c r="Z1452" s="9">
        <v>112835.7668</v>
      </c>
      <c r="AA1452" s="9">
        <v>157.17000000000002</v>
      </c>
      <c r="AB1452" s="9">
        <v>20.81</v>
      </c>
      <c r="AC1452" s="9">
        <v>20.81</v>
      </c>
      <c r="AD1452" s="9">
        <v>0</v>
      </c>
      <c r="AE1452" s="9">
        <v>0.85</v>
      </c>
      <c r="AF1452" s="9">
        <v>24.09</v>
      </c>
      <c r="AG1452" s="9">
        <v>111.42</v>
      </c>
      <c r="AH1452" s="9">
        <v>57</v>
      </c>
      <c r="AI1452" s="9">
        <v>22.7</v>
      </c>
      <c r="AJ1452" s="9">
        <v>0.1</v>
      </c>
      <c r="AK1452" s="9">
        <v>1.6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11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  <c r="BD1452" s="9">
        <v>0</v>
      </c>
      <c r="BE1452" s="9">
        <v>0</v>
      </c>
      <c r="BF1452" s="9">
        <v>0</v>
      </c>
      <c r="BG1452" s="9">
        <v>3.55</v>
      </c>
      <c r="BH1452" s="9">
        <v>0.87</v>
      </c>
      <c r="BI1452" s="9">
        <v>0</v>
      </c>
      <c r="BJ1452" s="9">
        <v>0</v>
      </c>
      <c r="BK1452" s="9">
        <v>19.54</v>
      </c>
      <c r="BL1452" s="9">
        <v>0</v>
      </c>
      <c r="BM1452" s="9">
        <v>0</v>
      </c>
      <c r="BN1452" s="9">
        <v>0</v>
      </c>
      <c r="BO1452" s="9">
        <v>67.41</v>
      </c>
      <c r="BP1452" s="9">
        <v>0</v>
      </c>
      <c r="BQ1452" s="9">
        <v>24.93</v>
      </c>
      <c r="BR1452" s="9">
        <v>0</v>
      </c>
      <c r="BS1452" s="9">
        <v>0</v>
      </c>
      <c r="BT1452" s="9">
        <v>0</v>
      </c>
      <c r="BU1452" s="9">
        <v>0</v>
      </c>
      <c r="BV1452" s="9">
        <v>0</v>
      </c>
      <c r="BW1452" s="9">
        <v>0</v>
      </c>
      <c r="BX1452" s="9">
        <v>0</v>
      </c>
      <c r="BY1452" s="9">
        <v>0</v>
      </c>
      <c r="BZ1452" s="9">
        <v>0</v>
      </c>
      <c r="CA1452" s="9">
        <v>0</v>
      </c>
      <c r="CB1452" s="9">
        <v>0</v>
      </c>
      <c r="CC1452" s="9">
        <v>0</v>
      </c>
      <c r="CD1452" s="9">
        <v>0</v>
      </c>
      <c r="CE1452" s="9">
        <v>0</v>
      </c>
      <c r="CF1452" s="9">
        <v>0</v>
      </c>
      <c r="CG1452" s="9">
        <v>0</v>
      </c>
      <c r="CH1452" s="9">
        <v>0</v>
      </c>
      <c r="CI1452" s="9">
        <v>8.120000000000001</v>
      </c>
      <c r="CJ1452" s="9">
        <v>0</v>
      </c>
      <c r="CK1452" s="9">
        <v>0</v>
      </c>
      <c r="CL1452" s="9">
        <v>0</v>
      </c>
      <c r="CM1452" s="9">
        <v>0</v>
      </c>
      <c r="CN1452" s="9">
        <v>7.08</v>
      </c>
      <c r="CO1452" s="9">
        <v>12.19</v>
      </c>
      <c r="CP1452" s="9">
        <v>0</v>
      </c>
      <c r="CQ1452" s="9">
        <v>0</v>
      </c>
      <c r="CR1452" s="9">
        <v>0</v>
      </c>
      <c r="CS1452" s="9">
        <v>2.48</v>
      </c>
      <c r="CT1452" s="9">
        <v>0</v>
      </c>
      <c r="CU1452" s="9">
        <v>88</v>
      </c>
      <c r="CV1452" s="9">
        <v>49.6</v>
      </c>
      <c r="CW1452" s="9" t="s">
        <v>4226</v>
      </c>
      <c r="CX1452" s="9">
        <v>1211.23</v>
      </c>
      <c r="CY1452" s="9">
        <v>0.01</v>
      </c>
      <c r="CZ1452" s="9">
        <v>0.17</v>
      </c>
      <c r="DA1452" s="9">
        <v>0</v>
      </c>
      <c r="DB1452" s="9">
        <v>0</v>
      </c>
      <c r="DC1452" s="9">
        <v>0</v>
      </c>
      <c r="DD1452" s="9">
        <v>0</v>
      </c>
      <c r="DE1452" s="9">
        <v>0</v>
      </c>
      <c r="DF1452" s="9">
        <v>0.04</v>
      </c>
      <c r="DG1452" s="9">
        <v>0</v>
      </c>
      <c r="DH1452" s="9">
        <v>0</v>
      </c>
      <c r="DI1452" s="9">
        <v>0</v>
      </c>
      <c r="DJ1452" s="9">
        <v>0</v>
      </c>
      <c r="DK1452" s="9">
        <v>0</v>
      </c>
      <c r="DL1452" s="9">
        <v>0.11</v>
      </c>
      <c r="DM1452" s="9">
        <v>0</v>
      </c>
      <c r="DN1452" s="9">
        <v>0</v>
      </c>
      <c r="DO1452" s="9">
        <v>0</v>
      </c>
      <c r="DP1452" s="9">
        <v>0.1</v>
      </c>
      <c r="DQ1452" s="9">
        <v>0.05</v>
      </c>
      <c r="DR1452" s="9">
        <v>0</v>
      </c>
      <c r="DS1452" s="9">
        <v>0</v>
      </c>
      <c r="DT1452" s="9">
        <v>0.01</v>
      </c>
      <c r="DU1452" s="9">
        <v>0.5</v>
      </c>
      <c r="DV1452" s="9">
        <v>0</v>
      </c>
      <c r="DW1452" s="9">
        <v>0</v>
      </c>
      <c r="DX1452" s="9">
        <v>0</v>
      </c>
      <c r="DY1452" s="16" t="s">
        <v>4226</v>
      </c>
      <c r="DZ1452" s="16" t="s">
        <v>4228</v>
      </c>
      <c r="EA1452" s="16" t="s">
        <v>3314</v>
      </c>
      <c r="EB1452" s="16" t="s">
        <v>4050</v>
      </c>
      <c r="EC1452" s="9">
        <v>1211.23206553</v>
      </c>
      <c r="ED1452" s="17">
        <v>2012.6239964575002</v>
      </c>
      <c r="EE1452" s="18">
        <v>1.66</v>
      </c>
      <c r="EF1452" s="19" t="s">
        <v>192</v>
      </c>
      <c r="EG1452" s="16" t="s">
        <v>4226</v>
      </c>
      <c r="EH1452" s="20" t="s">
        <v>3313</v>
      </c>
      <c r="EI1452" s="20" t="s">
        <v>4227</v>
      </c>
      <c r="EJ1452" s="20">
        <v>1211.23206553</v>
      </c>
      <c r="EK1452" s="21">
        <v>717.92178405548123</v>
      </c>
      <c r="EL1452" s="20">
        <v>3.1687500000000002</v>
      </c>
      <c r="EM1452" s="20">
        <v>2274.9146532258064</v>
      </c>
      <c r="EN1452" s="22">
        <f t="shared" si="706"/>
        <v>0.73996309728319654</v>
      </c>
      <c r="EO1452" s="23">
        <f t="shared" si="707"/>
        <v>0</v>
      </c>
      <c r="EP1452" s="22">
        <f t="shared" si="708"/>
        <v>0</v>
      </c>
      <c r="EQ1452" s="22">
        <f t="shared" si="709"/>
        <v>0</v>
      </c>
      <c r="ER1452" s="22">
        <f t="shared" si="710"/>
        <v>0.13963193541766436</v>
      </c>
      <c r="ES1452" s="22">
        <f t="shared" si="711"/>
        <v>2.4286789354860776E-2</v>
      </c>
      <c r="ET1452" s="22">
        <f t="shared" si="712"/>
        <v>0</v>
      </c>
      <c r="EU1452" s="22">
        <f t="shared" si="713"/>
        <v>0</v>
      </c>
      <c r="EV1452" s="22">
        <f t="shared" si="714"/>
        <v>0</v>
      </c>
      <c r="EW1452" s="22">
        <f t="shared" si="715"/>
        <v>0.4611753437777929</v>
      </c>
      <c r="EX1452" s="22">
        <f t="shared" si="716"/>
        <v>0.17055483341314906</v>
      </c>
      <c r="EY1452" s="22">
        <f t="shared" si="717"/>
        <v>5.5551754806047751E-2</v>
      </c>
      <c r="EZ1452" s="22">
        <f t="shared" si="718"/>
        <v>0</v>
      </c>
      <c r="FA1452" s="22">
        <f t="shared" si="719"/>
        <v>0</v>
      </c>
      <c r="FB1452" s="22">
        <f t="shared" si="720"/>
        <v>0.14879934323048505</v>
      </c>
      <c r="FC1452" s="22">
        <f t="shared" si="16"/>
        <v>0.51791054272443837</v>
      </c>
      <c r="FD1452" s="22">
        <f t="shared" si="721"/>
        <v>0.70024570024570032</v>
      </c>
      <c r="FE1452" s="22">
        <f t="shared" si="722"/>
        <v>0.27886977886977887</v>
      </c>
      <c r="FF1452" s="22">
        <f t="shared" si="723"/>
        <v>1.2285012285012287E-3</v>
      </c>
      <c r="FG1452" s="22">
        <f t="shared" si="724"/>
        <v>1.9656019656019659E-2</v>
      </c>
      <c r="FH1452" s="22">
        <f t="shared" si="725"/>
        <v>0.13240440287586688</v>
      </c>
      <c r="FI1452" s="23">
        <f t="shared" si="726"/>
        <v>0.15327352548196219</v>
      </c>
      <c r="FJ1452" s="24">
        <f t="shared" si="727"/>
        <v>0.70891391486924982</v>
      </c>
      <c r="FK1452" s="22">
        <f t="shared" si="728"/>
        <v>0.1297604352401511</v>
      </c>
      <c r="FL1452" s="25">
        <v>1434.8209109196885</v>
      </c>
      <c r="FM1452" s="25">
        <v>11.204088822406767</v>
      </c>
      <c r="FN1452" s="25">
        <v>876.84635885432635</v>
      </c>
      <c r="FO1452" s="9">
        <v>420.60830688476563</v>
      </c>
      <c r="FP1452" s="26">
        <f t="shared" si="0"/>
        <v>732.06234741210938</v>
      </c>
      <c r="FQ1452" s="22">
        <f t="shared" si="729"/>
        <v>4.7833525588383621E-2</v>
      </c>
      <c r="FR1452" s="28">
        <f t="shared" si="730"/>
        <v>0.20273777997492906</v>
      </c>
      <c r="FS1452" s="28">
        <f t="shared" si="731"/>
        <v>0.74892749772362444</v>
      </c>
      <c r="FT1452" s="28">
        <f t="shared" si="732"/>
        <v>5.0568344203469201E-2</v>
      </c>
      <c r="FU1452" s="28">
        <f t="shared" si="733"/>
        <v>0.66966935823737073</v>
      </c>
      <c r="FV1452" s="28">
        <f t="shared" si="734"/>
        <v>0.27926110084609723</v>
      </c>
      <c r="FW1452" s="22">
        <f t="shared" si="735"/>
        <v>0.55990328943182532</v>
      </c>
      <c r="FX1452" s="22">
        <f t="shared" si="736"/>
        <v>5.07</v>
      </c>
      <c r="FY1452" s="22">
        <f t="shared" si="737"/>
        <v>0.35483870967741937</v>
      </c>
    </row>
    <row r="1453" spans="1:181" ht="15.75" customHeight="1">
      <c r="A1453" s="9">
        <v>1</v>
      </c>
      <c r="B1453" s="9" t="s">
        <v>184</v>
      </c>
      <c r="C1453" s="9" t="s">
        <v>4206</v>
      </c>
      <c r="D1453" s="9" t="s">
        <v>3313</v>
      </c>
      <c r="E1453" s="9" t="s">
        <v>4229</v>
      </c>
      <c r="F1453" s="9" t="s">
        <v>4230</v>
      </c>
      <c r="G1453" s="9">
        <v>1170.8848113399999</v>
      </c>
      <c r="H1453" s="9">
        <v>160.625</v>
      </c>
      <c r="I1453" s="9">
        <v>133.375</v>
      </c>
      <c r="J1453" s="9">
        <v>219.125</v>
      </c>
      <c r="K1453" s="9">
        <v>198.1875</v>
      </c>
      <c r="L1453" s="9">
        <v>280.75</v>
      </c>
      <c r="M1453" s="9">
        <v>178.5625</v>
      </c>
      <c r="N1453" s="9">
        <v>922.91485595703125</v>
      </c>
      <c r="O1453" s="9">
        <v>1212.920654296875</v>
      </c>
      <c r="P1453" s="9">
        <v>1091.1568340767913</v>
      </c>
      <c r="Q1453" s="9">
        <v>0</v>
      </c>
      <c r="R1453" s="9">
        <v>482.375</v>
      </c>
      <c r="S1453" s="9">
        <v>558.4375</v>
      </c>
      <c r="T1453" s="9">
        <v>129.5</v>
      </c>
      <c r="U1453" s="9">
        <v>0.3125</v>
      </c>
      <c r="V1453" s="9">
        <v>0</v>
      </c>
      <c r="W1453" s="9">
        <v>1470.4934308908353</v>
      </c>
      <c r="X1453" s="9">
        <v>10.295265434736168</v>
      </c>
      <c r="Y1453" s="9">
        <v>15</v>
      </c>
      <c r="Z1453" s="9">
        <v>67196.004100000006</v>
      </c>
      <c r="AA1453" s="9">
        <v>156</v>
      </c>
      <c r="AB1453" s="9">
        <v>7.23</v>
      </c>
      <c r="AC1453" s="9">
        <v>7.23</v>
      </c>
      <c r="AD1453" s="9">
        <v>0</v>
      </c>
      <c r="AE1453" s="9">
        <v>0.49</v>
      </c>
      <c r="AF1453" s="9">
        <v>6.53</v>
      </c>
      <c r="AG1453" s="9">
        <v>141.75</v>
      </c>
      <c r="AH1453" s="9">
        <v>54.4</v>
      </c>
      <c r="AI1453" s="9">
        <v>5.8</v>
      </c>
      <c r="AJ1453" s="9">
        <v>0.1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20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  <c r="BD1453" s="9">
        <v>0</v>
      </c>
      <c r="BE1453" s="9">
        <v>0</v>
      </c>
      <c r="BF1453" s="9">
        <v>0</v>
      </c>
      <c r="BG1453" s="9">
        <v>0</v>
      </c>
      <c r="BH1453" s="9">
        <v>11.19</v>
      </c>
      <c r="BI1453" s="9">
        <v>0</v>
      </c>
      <c r="BJ1453" s="9">
        <v>0</v>
      </c>
      <c r="BK1453" s="9">
        <v>0</v>
      </c>
      <c r="BL1453" s="9">
        <v>0</v>
      </c>
      <c r="BM1453" s="9">
        <v>0</v>
      </c>
      <c r="BN1453" s="9">
        <v>0</v>
      </c>
      <c r="BO1453" s="9">
        <v>60.85</v>
      </c>
      <c r="BP1453" s="9">
        <v>0</v>
      </c>
      <c r="BQ1453" s="9">
        <v>29.75</v>
      </c>
      <c r="BR1453" s="9">
        <v>0</v>
      </c>
      <c r="BS1453" s="9">
        <v>0</v>
      </c>
      <c r="BT1453" s="9">
        <v>0</v>
      </c>
      <c r="BU1453" s="9">
        <v>0</v>
      </c>
      <c r="BV1453" s="9">
        <v>0</v>
      </c>
      <c r="BW1453" s="9">
        <v>0</v>
      </c>
      <c r="BX1453" s="9">
        <v>0</v>
      </c>
      <c r="BY1453" s="9">
        <v>0</v>
      </c>
      <c r="BZ1453" s="9">
        <v>0</v>
      </c>
      <c r="CA1453" s="9">
        <v>0</v>
      </c>
      <c r="CB1453" s="9">
        <v>0</v>
      </c>
      <c r="CC1453" s="9">
        <v>0</v>
      </c>
      <c r="CD1453" s="9">
        <v>0</v>
      </c>
      <c r="CE1453" s="9">
        <v>0</v>
      </c>
      <c r="CF1453" s="9">
        <v>0</v>
      </c>
      <c r="CG1453" s="9">
        <v>0</v>
      </c>
      <c r="CH1453" s="9">
        <v>0</v>
      </c>
      <c r="CI1453" s="9">
        <v>18.07</v>
      </c>
      <c r="CJ1453" s="9">
        <v>0</v>
      </c>
      <c r="CK1453" s="9">
        <v>0</v>
      </c>
      <c r="CL1453" s="9">
        <v>0</v>
      </c>
      <c r="CM1453" s="9">
        <v>0</v>
      </c>
      <c r="CN1453" s="9">
        <v>0</v>
      </c>
      <c r="CO1453" s="9">
        <v>0</v>
      </c>
      <c r="CP1453" s="9">
        <v>0</v>
      </c>
      <c r="CQ1453" s="9">
        <v>11.33</v>
      </c>
      <c r="CR1453" s="9">
        <v>0</v>
      </c>
      <c r="CS1453" s="9">
        <v>4.8100000000000005</v>
      </c>
      <c r="CT1453" s="9">
        <v>0</v>
      </c>
      <c r="CU1453" s="9">
        <v>34</v>
      </c>
      <c r="CV1453" s="9">
        <v>22.5</v>
      </c>
      <c r="CW1453" s="9" t="s">
        <v>4229</v>
      </c>
      <c r="CX1453" s="9">
        <v>1170.8800000000001</v>
      </c>
      <c r="CY1453" s="9">
        <v>0.01</v>
      </c>
      <c r="CZ1453" s="9">
        <v>0.05</v>
      </c>
      <c r="DA1453" s="9">
        <v>0</v>
      </c>
      <c r="DB1453" s="9">
        <v>0</v>
      </c>
      <c r="DC1453" s="9">
        <v>0</v>
      </c>
      <c r="DD1453" s="9">
        <v>0</v>
      </c>
      <c r="DE1453" s="9">
        <v>0</v>
      </c>
      <c r="DF1453" s="9">
        <v>0.04</v>
      </c>
      <c r="DG1453" s="9">
        <v>0</v>
      </c>
      <c r="DH1453" s="9">
        <v>0</v>
      </c>
      <c r="DI1453" s="9">
        <v>0</v>
      </c>
      <c r="DJ1453" s="9">
        <v>0</v>
      </c>
      <c r="DK1453" s="9">
        <v>0</v>
      </c>
      <c r="DL1453" s="9">
        <v>0.12</v>
      </c>
      <c r="DM1453" s="9">
        <v>0</v>
      </c>
      <c r="DN1453" s="9">
        <v>0</v>
      </c>
      <c r="DO1453" s="9">
        <v>0</v>
      </c>
      <c r="DP1453" s="9">
        <v>0.03</v>
      </c>
      <c r="DQ1453" s="9">
        <v>0</v>
      </c>
      <c r="DR1453" s="9">
        <v>0</v>
      </c>
      <c r="DS1453" s="9">
        <v>0</v>
      </c>
      <c r="DT1453" s="9">
        <v>0.11</v>
      </c>
      <c r="DU1453" s="9">
        <v>0.64</v>
      </c>
      <c r="DV1453" s="9">
        <v>0</v>
      </c>
      <c r="DW1453" s="9">
        <v>0</v>
      </c>
      <c r="DX1453" s="9">
        <v>0</v>
      </c>
      <c r="DY1453" s="16" t="s">
        <v>4229</v>
      </c>
      <c r="DZ1453" s="16" t="s">
        <v>4231</v>
      </c>
      <c r="EA1453" s="16" t="s">
        <v>3314</v>
      </c>
      <c r="EB1453" s="16" t="s">
        <v>4050</v>
      </c>
      <c r="EC1453" s="9">
        <v>1170.8848113399999</v>
      </c>
      <c r="ED1453" s="17">
        <v>2414.3685892158801</v>
      </c>
      <c r="EE1453" s="18">
        <v>2.06</v>
      </c>
      <c r="EF1453" s="19" t="s">
        <v>192</v>
      </c>
      <c r="EG1453" s="16" t="s">
        <v>4229</v>
      </c>
      <c r="EH1453" s="20" t="s">
        <v>3313</v>
      </c>
      <c r="EI1453" s="20" t="s">
        <v>4230</v>
      </c>
      <c r="EJ1453" s="20">
        <v>1170.8848113399999</v>
      </c>
      <c r="EK1453" s="21">
        <v>430.74361602564107</v>
      </c>
      <c r="EL1453" s="20">
        <v>6.9333333333333336</v>
      </c>
      <c r="EM1453" s="20">
        <v>2986.4890711111116</v>
      </c>
      <c r="EN1453" s="22">
        <f t="shared" si="706"/>
        <v>0.65249999999999997</v>
      </c>
      <c r="EO1453" s="23">
        <f t="shared" si="707"/>
        <v>0</v>
      </c>
      <c r="EP1453" s="22">
        <f t="shared" si="708"/>
        <v>0</v>
      </c>
      <c r="EQ1453" s="22">
        <f t="shared" si="709"/>
        <v>0</v>
      </c>
      <c r="ER1453" s="22">
        <f t="shared" si="710"/>
        <v>8.2279411764705879E-2</v>
      </c>
      <c r="ES1453" s="22">
        <f t="shared" si="711"/>
        <v>0</v>
      </c>
      <c r="ET1453" s="22">
        <f t="shared" si="712"/>
        <v>0</v>
      </c>
      <c r="EU1453" s="22">
        <f t="shared" si="713"/>
        <v>0</v>
      </c>
      <c r="EV1453" s="22">
        <f t="shared" si="714"/>
        <v>0</v>
      </c>
      <c r="EW1453" s="22">
        <f t="shared" si="715"/>
        <v>0.44742647058823531</v>
      </c>
      <c r="EX1453" s="22">
        <f t="shared" si="716"/>
        <v>0.21875</v>
      </c>
      <c r="EY1453" s="22">
        <f t="shared" si="717"/>
        <v>0.13286764705882353</v>
      </c>
      <c r="EZ1453" s="22">
        <f t="shared" si="718"/>
        <v>0</v>
      </c>
      <c r="FA1453" s="22">
        <f t="shared" si="719"/>
        <v>0</v>
      </c>
      <c r="FB1453" s="22">
        <f t="shared" si="720"/>
        <v>0.1186764705882353</v>
      </c>
      <c r="FC1453" s="22">
        <f t="shared" si="16"/>
        <v>0.3865384615384615</v>
      </c>
      <c r="FD1453" s="22">
        <f t="shared" si="721"/>
        <v>0.9021558872305141</v>
      </c>
      <c r="FE1453" s="22">
        <f t="shared" si="722"/>
        <v>9.6185737976782759E-2</v>
      </c>
      <c r="FF1453" s="22">
        <f t="shared" si="723"/>
        <v>1.6583747927031512E-3</v>
      </c>
      <c r="FG1453" s="22">
        <f t="shared" si="724"/>
        <v>0</v>
      </c>
      <c r="FH1453" s="22">
        <f t="shared" si="725"/>
        <v>4.6346153846153849E-2</v>
      </c>
      <c r="FI1453" s="23">
        <f t="shared" si="726"/>
        <v>4.1858974358974357E-2</v>
      </c>
      <c r="FJ1453" s="24">
        <f t="shared" si="727"/>
        <v>0.90865384615384615</v>
      </c>
      <c r="FK1453" s="22">
        <f t="shared" si="728"/>
        <v>0.13323257632957794</v>
      </c>
      <c r="FL1453" s="25">
        <v>1470.4934308908353</v>
      </c>
      <c r="FM1453" s="25">
        <v>10.295265434736168</v>
      </c>
      <c r="FN1453" s="25">
        <v>1091.1568340767913</v>
      </c>
      <c r="FO1453" s="9">
        <v>922.91485595703125</v>
      </c>
      <c r="FP1453" s="26">
        <f t="shared" si="0"/>
        <v>290.00579833984375</v>
      </c>
      <c r="FQ1453" s="22">
        <f t="shared" si="729"/>
        <v>0.25109216308266613</v>
      </c>
      <c r="FR1453" s="28">
        <f t="shared" si="730"/>
        <v>0.35640781736882687</v>
      </c>
      <c r="FS1453" s="28">
        <f t="shared" si="731"/>
        <v>0.39227812638063631</v>
      </c>
      <c r="FT1453" s="28">
        <f t="shared" si="732"/>
        <v>0.88891109519890277</v>
      </c>
      <c r="FU1453" s="28">
        <f t="shared" si="733"/>
        <v>0.11060011945307911</v>
      </c>
      <c r="FV1453" s="28">
        <f t="shared" si="734"/>
        <v>2.6689218014739171E-4</v>
      </c>
      <c r="FW1453" s="22">
        <f t="shared" si="735"/>
        <v>0.21794871794871795</v>
      </c>
      <c r="FX1453" s="22">
        <f t="shared" si="736"/>
        <v>10.4</v>
      </c>
      <c r="FY1453" s="22">
        <f t="shared" si="737"/>
        <v>1.3333333333333333</v>
      </c>
    </row>
    <row r="1454" spans="1:181" ht="15.75" customHeight="1">
      <c r="A1454" s="9">
        <v>1</v>
      </c>
      <c r="B1454" s="9" t="s">
        <v>184</v>
      </c>
      <c r="C1454" s="9" t="s">
        <v>4206</v>
      </c>
      <c r="D1454" s="9" t="s">
        <v>3313</v>
      </c>
      <c r="E1454" s="9" t="s">
        <v>4232</v>
      </c>
      <c r="F1454" s="9" t="s">
        <v>4233</v>
      </c>
      <c r="G1454" s="9">
        <v>1339.7755121800001</v>
      </c>
      <c r="H1454" s="9">
        <v>7.8125</v>
      </c>
      <c r="I1454" s="9">
        <v>16.5625</v>
      </c>
      <c r="J1454" s="9">
        <v>25.0625</v>
      </c>
      <c r="K1454" s="9">
        <v>35.8125</v>
      </c>
      <c r="L1454" s="9">
        <v>144.25</v>
      </c>
      <c r="M1454" s="9">
        <v>1109.375</v>
      </c>
      <c r="N1454" s="9">
        <v>349.23028564453125</v>
      </c>
      <c r="O1454" s="9">
        <v>1141.7845458984375</v>
      </c>
      <c r="P1454" s="9">
        <v>782.11539856902959</v>
      </c>
      <c r="Q1454" s="9">
        <v>0</v>
      </c>
      <c r="R1454" s="9">
        <v>0</v>
      </c>
      <c r="S1454" s="9">
        <v>851.375</v>
      </c>
      <c r="T1454" s="9">
        <v>106.125</v>
      </c>
      <c r="U1454" s="9">
        <v>381.375</v>
      </c>
      <c r="V1454" s="9">
        <v>0</v>
      </c>
      <c r="W1454" s="9">
        <v>1393.5404662004662</v>
      </c>
      <c r="X1454" s="9">
        <v>11.884110955710955</v>
      </c>
      <c r="Y1454" s="9">
        <v>70</v>
      </c>
      <c r="Z1454" s="9">
        <v>314188.93790000002</v>
      </c>
      <c r="AA1454" s="9">
        <v>272.29000000000002</v>
      </c>
      <c r="AB1454" s="9">
        <v>35.409999999999997</v>
      </c>
      <c r="AC1454" s="9">
        <v>33.29</v>
      </c>
      <c r="AD1454" s="9">
        <v>2.12</v>
      </c>
      <c r="AE1454" s="9">
        <v>3.83</v>
      </c>
      <c r="AF1454" s="9">
        <v>142.66</v>
      </c>
      <c r="AG1454" s="9">
        <v>90.39</v>
      </c>
      <c r="AH1454" s="9">
        <v>27.2</v>
      </c>
      <c r="AI1454" s="9">
        <v>22.2</v>
      </c>
      <c r="AJ1454" s="9">
        <v>2.9</v>
      </c>
      <c r="AK1454" s="9">
        <v>4</v>
      </c>
      <c r="AL1454" s="9">
        <v>1.73</v>
      </c>
      <c r="AM1454" s="9">
        <v>0</v>
      </c>
      <c r="AN1454" s="9">
        <v>0</v>
      </c>
      <c r="AO1454" s="9">
        <v>0</v>
      </c>
      <c r="AP1454" s="9">
        <v>2.82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5</v>
      </c>
      <c r="BD1454" s="9">
        <v>0</v>
      </c>
      <c r="BE1454" s="9">
        <v>0</v>
      </c>
      <c r="BF1454" s="9">
        <v>0</v>
      </c>
      <c r="BG1454" s="9">
        <v>7.5</v>
      </c>
      <c r="BH1454" s="9">
        <v>79.260000000000005</v>
      </c>
      <c r="BI1454" s="9">
        <v>0</v>
      </c>
      <c r="BJ1454" s="9">
        <v>0</v>
      </c>
      <c r="BK1454" s="9">
        <v>36.950000000000003</v>
      </c>
      <c r="BL1454" s="9">
        <v>0</v>
      </c>
      <c r="BM1454" s="9">
        <v>38.49</v>
      </c>
      <c r="BN1454" s="9">
        <v>0</v>
      </c>
      <c r="BO1454" s="9">
        <v>10.01</v>
      </c>
      <c r="BP1454" s="9">
        <v>0</v>
      </c>
      <c r="BQ1454" s="9">
        <v>0</v>
      </c>
      <c r="BR1454" s="9">
        <v>21.5</v>
      </c>
      <c r="BS1454" s="9">
        <v>0</v>
      </c>
      <c r="BT1454" s="9">
        <v>0</v>
      </c>
      <c r="BU1454" s="9">
        <v>0</v>
      </c>
      <c r="BV1454" s="9">
        <v>0</v>
      </c>
      <c r="BW1454" s="9">
        <v>0</v>
      </c>
      <c r="BX1454" s="9">
        <v>0</v>
      </c>
      <c r="BY1454" s="9">
        <v>0</v>
      </c>
      <c r="BZ1454" s="9">
        <v>0</v>
      </c>
      <c r="CA1454" s="9">
        <v>0</v>
      </c>
      <c r="CB1454" s="9">
        <v>0</v>
      </c>
      <c r="CC1454" s="9">
        <v>0</v>
      </c>
      <c r="CD1454" s="9">
        <v>0</v>
      </c>
      <c r="CE1454" s="9">
        <v>1.45</v>
      </c>
      <c r="CF1454" s="9">
        <v>0</v>
      </c>
      <c r="CG1454" s="9">
        <v>30.72</v>
      </c>
      <c r="CH1454" s="9">
        <v>0</v>
      </c>
      <c r="CI1454" s="9">
        <v>9.69</v>
      </c>
      <c r="CJ1454" s="9">
        <v>0</v>
      </c>
      <c r="CK1454" s="9">
        <v>1.08</v>
      </c>
      <c r="CL1454" s="9">
        <v>0</v>
      </c>
      <c r="CM1454" s="9">
        <v>0</v>
      </c>
      <c r="CN1454" s="9">
        <v>0</v>
      </c>
      <c r="CO1454" s="9">
        <v>2.89</v>
      </c>
      <c r="CP1454" s="9">
        <v>2.0100000000000002</v>
      </c>
      <c r="CQ1454" s="9">
        <v>5.79</v>
      </c>
      <c r="CR1454" s="9">
        <v>0</v>
      </c>
      <c r="CS1454" s="9">
        <v>14.28</v>
      </c>
      <c r="CT1454" s="9">
        <v>1.1200000000000001</v>
      </c>
      <c r="CU1454" s="9">
        <v>73</v>
      </c>
      <c r="CV1454" s="9">
        <v>126</v>
      </c>
      <c r="CW1454" s="9" t="s">
        <v>4232</v>
      </c>
      <c r="CX1454" s="9">
        <v>1339.78</v>
      </c>
      <c r="CY1454" s="9">
        <v>0.01</v>
      </c>
      <c r="CZ1454" s="9">
        <v>0.02</v>
      </c>
      <c r="DA1454" s="9">
        <v>0</v>
      </c>
      <c r="DB1454" s="9">
        <v>0.01</v>
      </c>
      <c r="DC1454" s="9">
        <v>0.03</v>
      </c>
      <c r="DD1454" s="9">
        <v>0</v>
      </c>
      <c r="DE1454" s="9">
        <v>0</v>
      </c>
      <c r="DF1454" s="9">
        <v>0.17</v>
      </c>
      <c r="DG1454" s="9">
        <v>0</v>
      </c>
      <c r="DH1454" s="9">
        <v>0</v>
      </c>
      <c r="DI1454" s="9">
        <v>0</v>
      </c>
      <c r="DJ1454" s="9">
        <v>0</v>
      </c>
      <c r="DK1454" s="9">
        <v>0</v>
      </c>
      <c r="DL1454" s="9">
        <v>0.21</v>
      </c>
      <c r="DM1454" s="9">
        <v>0.03</v>
      </c>
      <c r="DN1454" s="9">
        <v>0</v>
      </c>
      <c r="DO1454" s="9">
        <v>0</v>
      </c>
      <c r="DP1454" s="9">
        <v>0.05</v>
      </c>
      <c r="DQ1454" s="9">
        <v>0.12</v>
      </c>
      <c r="DR1454" s="9">
        <v>0</v>
      </c>
      <c r="DS1454" s="9">
        <v>0</v>
      </c>
      <c r="DT1454" s="9">
        <v>0.03</v>
      </c>
      <c r="DU1454" s="9">
        <v>0.32</v>
      </c>
      <c r="DV1454" s="9">
        <v>0</v>
      </c>
      <c r="DW1454" s="9">
        <v>0</v>
      </c>
      <c r="DX1454" s="9">
        <v>0</v>
      </c>
      <c r="DY1454" s="16" t="s">
        <v>4232</v>
      </c>
      <c r="DZ1454" s="16" t="s">
        <v>4234</v>
      </c>
      <c r="EA1454" s="16" t="s">
        <v>3314</v>
      </c>
      <c r="EB1454" s="16" t="s">
        <v>4050</v>
      </c>
      <c r="EC1454" s="9">
        <v>1339.7755121800001</v>
      </c>
      <c r="ED1454" s="17">
        <v>1853.2187341052597</v>
      </c>
      <c r="EE1454" s="18">
        <v>1.38</v>
      </c>
      <c r="EF1454" s="19" t="s">
        <v>192</v>
      </c>
      <c r="EG1454" s="16" t="s">
        <v>4232</v>
      </c>
      <c r="EH1454" s="20" t="s">
        <v>3313</v>
      </c>
      <c r="EI1454" s="20" t="s">
        <v>4233</v>
      </c>
      <c r="EJ1454" s="20">
        <v>1339.7755121800001</v>
      </c>
      <c r="EK1454" s="21">
        <v>1153.8761537331523</v>
      </c>
      <c r="EL1454" s="20">
        <v>2.1610317460317461</v>
      </c>
      <c r="EM1454" s="20">
        <v>2493.5629992063496</v>
      </c>
      <c r="EN1454" s="22">
        <f t="shared" si="706"/>
        <v>0.52616695435014127</v>
      </c>
      <c r="EO1454" s="23">
        <f t="shared" si="707"/>
        <v>1.6779142235498024E-2</v>
      </c>
      <c r="EP1454" s="22">
        <f t="shared" si="708"/>
        <v>0</v>
      </c>
      <c r="EQ1454" s="22">
        <f t="shared" si="709"/>
        <v>1.8438617841206623E-2</v>
      </c>
      <c r="ER1454" s="22">
        <f t="shared" si="710"/>
        <v>0.42855035586532436</v>
      </c>
      <c r="ES1454" s="22">
        <f t="shared" si="711"/>
        <v>2.7657926761809934E-2</v>
      </c>
      <c r="ET1454" s="22">
        <f t="shared" si="712"/>
        <v>0</v>
      </c>
      <c r="EU1454" s="22">
        <f t="shared" si="713"/>
        <v>0.14194048014160859</v>
      </c>
      <c r="EV1454" s="22">
        <f t="shared" si="714"/>
        <v>0</v>
      </c>
      <c r="EW1454" s="22">
        <f t="shared" si="715"/>
        <v>3.6914112918095654E-2</v>
      </c>
      <c r="EX1454" s="22">
        <f t="shared" si="716"/>
        <v>0</v>
      </c>
      <c r="EY1454" s="22">
        <f t="shared" si="717"/>
        <v>0.11900283954714752</v>
      </c>
      <c r="EZ1454" s="22">
        <f t="shared" si="718"/>
        <v>0</v>
      </c>
      <c r="FA1454" s="22">
        <f t="shared" si="719"/>
        <v>0.11863406719032342</v>
      </c>
      <c r="FB1454" s="22">
        <f t="shared" si="720"/>
        <v>9.2082457498985873E-2</v>
      </c>
      <c r="FC1454" s="22">
        <f t="shared" si="16"/>
        <v>0.20676484630357336</v>
      </c>
      <c r="FD1454" s="22">
        <f t="shared" si="721"/>
        <v>0.48312611012433393</v>
      </c>
      <c r="FE1454" s="22">
        <f t="shared" si="722"/>
        <v>0.39431616341030196</v>
      </c>
      <c r="FF1454" s="22">
        <f t="shared" si="723"/>
        <v>5.1509769094138541E-2</v>
      </c>
      <c r="FG1454" s="22">
        <f t="shared" si="724"/>
        <v>7.1047957371225587E-2</v>
      </c>
      <c r="FH1454" s="22">
        <f t="shared" si="725"/>
        <v>0.13004517242645705</v>
      </c>
      <c r="FI1454" s="23">
        <f t="shared" si="726"/>
        <v>0.52392669580226958</v>
      </c>
      <c r="FJ1454" s="24">
        <f t="shared" si="727"/>
        <v>0.33196224613463582</v>
      </c>
      <c r="FK1454" s="22">
        <f t="shared" si="728"/>
        <v>0.20323554022639698</v>
      </c>
      <c r="FL1454" s="25">
        <v>1393.5404662004662</v>
      </c>
      <c r="FM1454" s="25">
        <v>11.884110955710955</v>
      </c>
      <c r="FN1454" s="25">
        <v>782.11539856902959</v>
      </c>
      <c r="FO1454" s="9">
        <v>349.23028564453125</v>
      </c>
      <c r="FP1454" s="26">
        <f t="shared" si="0"/>
        <v>792.55426025390625</v>
      </c>
      <c r="FQ1454" s="22">
        <f t="shared" si="729"/>
        <v>1.8193346406472605E-2</v>
      </c>
      <c r="FR1454" s="28">
        <f t="shared" si="730"/>
        <v>4.5436716410011076E-2</v>
      </c>
      <c r="FS1454" s="28">
        <f t="shared" si="731"/>
        <v>0.93569780056673724</v>
      </c>
      <c r="FT1454" s="28">
        <f t="shared" si="732"/>
        <v>0.63546093525376879</v>
      </c>
      <c r="FU1454" s="28">
        <f t="shared" si="733"/>
        <v>7.9211031277411498E-2</v>
      </c>
      <c r="FV1454" s="28">
        <f t="shared" si="734"/>
        <v>0.28465589685204062</v>
      </c>
      <c r="FW1454" s="22">
        <f t="shared" si="735"/>
        <v>0.26809651474530827</v>
      </c>
      <c r="FX1454" s="22">
        <f t="shared" si="736"/>
        <v>3.8898571428571431</v>
      </c>
      <c r="FY1454" s="22">
        <f t="shared" si="737"/>
        <v>0</v>
      </c>
    </row>
    <row r="1455" spans="1:181" ht="15.75" customHeight="1">
      <c r="A1455" s="9">
        <v>1</v>
      </c>
      <c r="B1455" s="9" t="s">
        <v>184</v>
      </c>
      <c r="C1455" s="9" t="s">
        <v>4206</v>
      </c>
      <c r="D1455" s="9" t="s">
        <v>3313</v>
      </c>
      <c r="E1455" s="9" t="s">
        <v>4235</v>
      </c>
      <c r="F1455" s="9" t="s">
        <v>3313</v>
      </c>
      <c r="G1455" s="9">
        <v>1187.8305664</v>
      </c>
      <c r="H1455" s="9">
        <v>49.0625</v>
      </c>
      <c r="I1455" s="9">
        <v>18.1875</v>
      </c>
      <c r="J1455" s="9">
        <v>49</v>
      </c>
      <c r="K1455" s="9">
        <v>84.625</v>
      </c>
      <c r="L1455" s="9">
        <v>307.1875</v>
      </c>
      <c r="M1455" s="9">
        <v>679.9375</v>
      </c>
      <c r="N1455" s="9">
        <v>48.368309020996094</v>
      </c>
      <c r="O1455" s="9">
        <v>891.51361083984375</v>
      </c>
      <c r="P1455" s="9">
        <v>403.76664513068567</v>
      </c>
      <c r="Q1455" s="9">
        <v>29.75</v>
      </c>
      <c r="R1455" s="9">
        <v>0</v>
      </c>
      <c r="S1455" s="9">
        <v>82.125</v>
      </c>
      <c r="T1455" s="9">
        <v>186.6875</v>
      </c>
      <c r="U1455" s="9">
        <v>889.4375</v>
      </c>
      <c r="V1455" s="9">
        <v>0</v>
      </c>
      <c r="W1455" s="9">
        <v>1323.1712436868686</v>
      </c>
      <c r="X1455" s="9">
        <v>13.897981376262626</v>
      </c>
      <c r="Y1455" s="9">
        <v>167</v>
      </c>
      <c r="Z1455" s="9">
        <v>970157.92660000001</v>
      </c>
      <c r="AA1455" s="9">
        <v>525.34</v>
      </c>
      <c r="AB1455" s="9">
        <v>145.81</v>
      </c>
      <c r="AC1455" s="9">
        <v>138.33000000000001</v>
      </c>
      <c r="AD1455" s="9">
        <v>7.48</v>
      </c>
      <c r="AE1455" s="9">
        <v>14.79</v>
      </c>
      <c r="AF1455" s="9">
        <v>288.83</v>
      </c>
      <c r="AG1455" s="9">
        <v>75.91</v>
      </c>
      <c r="AH1455" s="9">
        <v>163.80000000000001</v>
      </c>
      <c r="AI1455" s="9">
        <v>23.4</v>
      </c>
      <c r="AJ1455" s="9">
        <v>2.1</v>
      </c>
      <c r="AK1455" s="9">
        <v>8</v>
      </c>
      <c r="AL1455" s="9">
        <v>17.73</v>
      </c>
      <c r="AM1455" s="9">
        <v>0</v>
      </c>
      <c r="AN1455" s="9">
        <v>0</v>
      </c>
      <c r="AO1455" s="9">
        <v>0</v>
      </c>
      <c r="AP1455" s="9">
        <v>1.68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17.38</v>
      </c>
      <c r="BD1455" s="9">
        <v>0</v>
      </c>
      <c r="BE1455" s="9">
        <v>0</v>
      </c>
      <c r="BF1455" s="9">
        <v>0</v>
      </c>
      <c r="BG1455" s="9">
        <v>11</v>
      </c>
      <c r="BH1455" s="9">
        <v>114.44</v>
      </c>
      <c r="BI1455" s="9">
        <v>0</v>
      </c>
      <c r="BJ1455" s="9">
        <v>0</v>
      </c>
      <c r="BK1455" s="9">
        <v>37.730000000000004</v>
      </c>
      <c r="BL1455" s="9">
        <v>3.55</v>
      </c>
      <c r="BM1455" s="9">
        <v>73.989999999999995</v>
      </c>
      <c r="BN1455" s="9">
        <v>36.11</v>
      </c>
      <c r="BO1455" s="9">
        <v>9.3000000000000007</v>
      </c>
      <c r="BP1455" s="9">
        <v>0</v>
      </c>
      <c r="BQ1455" s="9">
        <v>0</v>
      </c>
      <c r="BR1455" s="9">
        <v>3.6</v>
      </c>
      <c r="BS1455" s="9">
        <v>0</v>
      </c>
      <c r="BT1455" s="9">
        <v>0</v>
      </c>
      <c r="BU1455" s="9">
        <v>0</v>
      </c>
      <c r="BV1455" s="9">
        <v>0</v>
      </c>
      <c r="BW1455" s="9">
        <v>0</v>
      </c>
      <c r="BX1455" s="9">
        <v>0</v>
      </c>
      <c r="BY1455" s="9">
        <v>0</v>
      </c>
      <c r="BZ1455" s="9">
        <v>0</v>
      </c>
      <c r="CA1455" s="9">
        <v>1.1000000000000001</v>
      </c>
      <c r="CB1455" s="9">
        <v>0</v>
      </c>
      <c r="CC1455" s="9">
        <v>0</v>
      </c>
      <c r="CD1455" s="9">
        <v>17.350000000000001</v>
      </c>
      <c r="CE1455" s="9">
        <v>20.74</v>
      </c>
      <c r="CF1455" s="9">
        <v>7</v>
      </c>
      <c r="CG1455" s="9">
        <v>58.94</v>
      </c>
      <c r="CH1455" s="9">
        <v>0</v>
      </c>
      <c r="CI1455" s="9">
        <v>12.3</v>
      </c>
      <c r="CJ1455" s="9">
        <v>0</v>
      </c>
      <c r="CK1455" s="9">
        <v>0</v>
      </c>
      <c r="CL1455" s="9">
        <v>0</v>
      </c>
      <c r="CM1455" s="9">
        <v>0</v>
      </c>
      <c r="CN1455" s="9">
        <v>0</v>
      </c>
      <c r="CO1455" s="9">
        <v>0</v>
      </c>
      <c r="CP1455" s="9">
        <v>3.11</v>
      </c>
      <c r="CQ1455" s="9">
        <v>8.11</v>
      </c>
      <c r="CR1455" s="9">
        <v>0</v>
      </c>
      <c r="CS1455" s="9">
        <v>70.180000000000007</v>
      </c>
      <c r="CT1455" s="9">
        <v>0</v>
      </c>
      <c r="CU1455" s="9">
        <v>269</v>
      </c>
      <c r="CV1455" s="9">
        <v>233.79999999999998</v>
      </c>
      <c r="CW1455" s="9" t="s">
        <v>4235</v>
      </c>
      <c r="CX1455" s="9">
        <v>1187.83</v>
      </c>
      <c r="CY1455" s="9">
        <v>0.08</v>
      </c>
      <c r="CZ1455" s="9">
        <v>0.08</v>
      </c>
      <c r="DA1455" s="9">
        <v>0</v>
      </c>
      <c r="DB1455" s="9">
        <v>0.06</v>
      </c>
      <c r="DC1455" s="9">
        <v>7.0000000000000007E-2</v>
      </c>
      <c r="DD1455" s="9">
        <v>0.01</v>
      </c>
      <c r="DE1455" s="9">
        <v>0</v>
      </c>
      <c r="DF1455" s="9">
        <v>0.26</v>
      </c>
      <c r="DG1455" s="9">
        <v>0</v>
      </c>
      <c r="DH1455" s="9">
        <v>0</v>
      </c>
      <c r="DI1455" s="9">
        <v>0</v>
      </c>
      <c r="DJ1455" s="9">
        <v>0</v>
      </c>
      <c r="DK1455" s="9">
        <v>0</v>
      </c>
      <c r="DL1455" s="9">
        <v>0.09</v>
      </c>
      <c r="DM1455" s="9">
        <v>0.02</v>
      </c>
      <c r="DN1455" s="9">
        <v>0</v>
      </c>
      <c r="DO1455" s="9">
        <v>0</v>
      </c>
      <c r="DP1455" s="9">
        <v>0.08</v>
      </c>
      <c r="DQ1455" s="9">
        <v>7.0000000000000007E-2</v>
      </c>
      <c r="DR1455" s="9">
        <v>0</v>
      </c>
      <c r="DS1455" s="9">
        <v>0</v>
      </c>
      <c r="DT1455" s="9">
        <v>0.01</v>
      </c>
      <c r="DU1455" s="9">
        <v>0.13</v>
      </c>
      <c r="DV1455" s="9">
        <v>0</v>
      </c>
      <c r="DW1455" s="9">
        <v>0</v>
      </c>
      <c r="DX1455" s="9">
        <v>0.04</v>
      </c>
      <c r="DY1455" s="16" t="s">
        <v>4235</v>
      </c>
      <c r="DZ1455" s="16" t="s">
        <v>3314</v>
      </c>
      <c r="EA1455" s="16" t="s">
        <v>3314</v>
      </c>
      <c r="EB1455" s="16" t="s">
        <v>4050</v>
      </c>
      <c r="EC1455" s="9">
        <v>1187.8305664</v>
      </c>
      <c r="ED1455" s="17">
        <v>383.8764006454</v>
      </c>
      <c r="EE1455" s="18">
        <v>0.32</v>
      </c>
      <c r="EF1455" s="19" t="s">
        <v>192</v>
      </c>
      <c r="EG1455" s="16" t="s">
        <v>4235</v>
      </c>
      <c r="EH1455" s="20" t="s">
        <v>3313</v>
      </c>
      <c r="EI1455" s="20" t="s">
        <v>3313</v>
      </c>
      <c r="EJ1455" s="20">
        <v>1187.8305664</v>
      </c>
      <c r="EK1455" s="21">
        <v>1846.7238866258042</v>
      </c>
      <c r="EL1455" s="20">
        <v>2.2469632164242945</v>
      </c>
      <c r="EM1455" s="20">
        <v>4149.5206441402916</v>
      </c>
      <c r="EN1455" s="22">
        <f t="shared" si="706"/>
        <v>0.47382647428332125</v>
      </c>
      <c r="EO1455" s="23">
        <f t="shared" si="707"/>
        <v>3.7025026705325807E-2</v>
      </c>
      <c r="EP1455" s="22">
        <f t="shared" si="708"/>
        <v>0</v>
      </c>
      <c r="EQ1455" s="22">
        <f t="shared" si="709"/>
        <v>3.3152754463604453E-2</v>
      </c>
      <c r="ER1455" s="22">
        <f t="shared" si="710"/>
        <v>0.29026781626735848</v>
      </c>
      <c r="ES1455" s="22">
        <f t="shared" si="711"/>
        <v>2.0982755989623073E-2</v>
      </c>
      <c r="ET1455" s="22">
        <f t="shared" si="712"/>
        <v>6.7717076148329008E-3</v>
      </c>
      <c r="EU1455" s="22">
        <f t="shared" si="713"/>
        <v>0.14113764687929192</v>
      </c>
      <c r="EV1455" s="22">
        <f t="shared" si="714"/>
        <v>6.8880665344117201E-2</v>
      </c>
      <c r="EW1455" s="22">
        <f t="shared" si="715"/>
        <v>1.7739966427590417E-2</v>
      </c>
      <c r="EX1455" s="22">
        <f t="shared" si="716"/>
        <v>0</v>
      </c>
      <c r="EY1455" s="22">
        <f t="shared" si="717"/>
        <v>3.0329620021364259E-2</v>
      </c>
      <c r="EZ1455" s="22">
        <f t="shared" si="718"/>
        <v>0</v>
      </c>
      <c r="FA1455" s="22">
        <f t="shared" si="719"/>
        <v>0.19843964596368074</v>
      </c>
      <c r="FB1455" s="22">
        <f t="shared" si="720"/>
        <v>0.15527239432321074</v>
      </c>
      <c r="FC1455" s="22">
        <f t="shared" si="16"/>
        <v>0.37556629992005175</v>
      </c>
      <c r="FD1455" s="22">
        <f t="shared" si="721"/>
        <v>0.83020780537252914</v>
      </c>
      <c r="FE1455" s="22">
        <f t="shared" si="722"/>
        <v>0.11860111505321844</v>
      </c>
      <c r="FF1455" s="22">
        <f t="shared" si="723"/>
        <v>1.0643689812468321E-2</v>
      </c>
      <c r="FG1455" s="22">
        <f t="shared" si="724"/>
        <v>4.0547389761784083E-2</v>
      </c>
      <c r="FH1455" s="22">
        <f t="shared" si="725"/>
        <v>0.2775535843453763</v>
      </c>
      <c r="FI1455" s="23">
        <f t="shared" si="726"/>
        <v>0.54979632238169562</v>
      </c>
      <c r="FJ1455" s="24">
        <f t="shared" si="727"/>
        <v>0.14449689724749684</v>
      </c>
      <c r="FK1455" s="22">
        <f t="shared" si="728"/>
        <v>0.4422684639208827</v>
      </c>
      <c r="FL1455" s="25">
        <v>1323.1712436868686</v>
      </c>
      <c r="FM1455" s="25">
        <v>13.897981376262626</v>
      </c>
      <c r="FN1455" s="25">
        <v>403.76664513068567</v>
      </c>
      <c r="FO1455" s="9">
        <v>48.368309020996094</v>
      </c>
      <c r="FP1455" s="26">
        <f t="shared" si="0"/>
        <v>843.14530181884766</v>
      </c>
      <c r="FQ1455" s="22">
        <f t="shared" si="729"/>
        <v>5.6615818705370538E-2</v>
      </c>
      <c r="FR1455" s="28">
        <f t="shared" si="730"/>
        <v>0.11249500036438867</v>
      </c>
      <c r="FS1455" s="28">
        <f t="shared" si="731"/>
        <v>0.83103182214927718</v>
      </c>
      <c r="FT1455" s="28">
        <f t="shared" si="732"/>
        <v>6.9138648493361418E-2</v>
      </c>
      <c r="FU1455" s="28">
        <f t="shared" si="733"/>
        <v>0.1571667755324738</v>
      </c>
      <c r="FV1455" s="28">
        <f t="shared" si="734"/>
        <v>0.74879155761721949</v>
      </c>
      <c r="FW1455" s="22">
        <f t="shared" si="735"/>
        <v>0.51204933947538733</v>
      </c>
      <c r="FX1455" s="22">
        <f t="shared" si="736"/>
        <v>3.145748502994012</v>
      </c>
      <c r="FY1455" s="22">
        <f t="shared" si="737"/>
        <v>0</v>
      </c>
    </row>
    <row r="1456" spans="1:181" ht="15.75" customHeight="1">
      <c r="A1456" s="9">
        <v>1</v>
      </c>
      <c r="B1456" s="9" t="s">
        <v>184</v>
      </c>
      <c r="C1456" s="9" t="s">
        <v>4206</v>
      </c>
      <c r="D1456" s="9" t="s">
        <v>3313</v>
      </c>
      <c r="E1456" s="9" t="s">
        <v>4236</v>
      </c>
      <c r="F1456" s="9" t="s">
        <v>4237</v>
      </c>
      <c r="G1456" s="9">
        <v>670.38387702700004</v>
      </c>
      <c r="H1456" s="9">
        <v>3.6875</v>
      </c>
      <c r="I1456" s="9">
        <v>8.75</v>
      </c>
      <c r="J1456" s="9">
        <v>31.25</v>
      </c>
      <c r="K1456" s="9">
        <v>56.5</v>
      </c>
      <c r="L1456" s="9">
        <v>195.75</v>
      </c>
      <c r="M1456" s="9">
        <v>374.375</v>
      </c>
      <c r="N1456" s="9">
        <v>335.357177734375</v>
      </c>
      <c r="O1456" s="9">
        <v>918.70526123046875</v>
      </c>
      <c r="P1456" s="9">
        <v>643.3868539720371</v>
      </c>
      <c r="Q1456" s="9">
        <v>0</v>
      </c>
      <c r="R1456" s="9">
        <v>0</v>
      </c>
      <c r="S1456" s="9">
        <v>38.4375</v>
      </c>
      <c r="T1456" s="9">
        <v>286.125</v>
      </c>
      <c r="U1456" s="9">
        <v>345.75</v>
      </c>
      <c r="V1456" s="9">
        <v>0</v>
      </c>
      <c r="W1456" s="9">
        <v>1404.4417629519196</v>
      </c>
      <c r="X1456" s="9">
        <v>12.578469064480059</v>
      </c>
      <c r="Y1456" s="9">
        <v>48</v>
      </c>
      <c r="Z1456" s="9">
        <v>172118.4804</v>
      </c>
      <c r="AA1456" s="9">
        <v>144.85</v>
      </c>
      <c r="AB1456" s="9">
        <v>68.77</v>
      </c>
      <c r="AC1456" s="9">
        <v>48.53</v>
      </c>
      <c r="AD1456" s="9">
        <v>20.239999999999998</v>
      </c>
      <c r="AE1456" s="9">
        <v>4.5</v>
      </c>
      <c r="AF1456" s="9">
        <v>21.36</v>
      </c>
      <c r="AG1456" s="9">
        <v>50.22</v>
      </c>
      <c r="AH1456" s="9">
        <v>19.7</v>
      </c>
      <c r="AI1456" s="9">
        <v>22.4</v>
      </c>
      <c r="AJ1456" s="9">
        <v>0</v>
      </c>
      <c r="AK1456" s="9">
        <v>0.8</v>
      </c>
      <c r="AL1456" s="9">
        <v>3.5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18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1.29</v>
      </c>
      <c r="BD1456" s="9">
        <v>0</v>
      </c>
      <c r="BE1456" s="9">
        <v>0</v>
      </c>
      <c r="BF1456" s="9">
        <v>0</v>
      </c>
      <c r="BG1456" s="9">
        <v>4</v>
      </c>
      <c r="BH1456" s="9">
        <v>4.43</v>
      </c>
      <c r="BI1456" s="9">
        <v>0</v>
      </c>
      <c r="BJ1456" s="9">
        <v>0</v>
      </c>
      <c r="BK1456" s="9">
        <v>0</v>
      </c>
      <c r="BL1456" s="9">
        <v>0</v>
      </c>
      <c r="BM1456" s="9">
        <v>5.36</v>
      </c>
      <c r="BN1456" s="9">
        <v>2.09</v>
      </c>
      <c r="BO1456" s="9">
        <v>13.19</v>
      </c>
      <c r="BP1456" s="9">
        <v>0</v>
      </c>
      <c r="BQ1456" s="9">
        <v>2.86</v>
      </c>
      <c r="BR1456" s="9">
        <v>0</v>
      </c>
      <c r="BS1456" s="9">
        <v>0</v>
      </c>
      <c r="BT1456" s="9">
        <v>0</v>
      </c>
      <c r="BU1456" s="9">
        <v>0</v>
      </c>
      <c r="BV1456" s="9">
        <v>0</v>
      </c>
      <c r="BW1456" s="9">
        <v>0</v>
      </c>
      <c r="BX1456" s="9">
        <v>0</v>
      </c>
      <c r="BY1456" s="9">
        <v>0</v>
      </c>
      <c r="BZ1456" s="9">
        <v>0</v>
      </c>
      <c r="CA1456" s="9">
        <v>0</v>
      </c>
      <c r="CB1456" s="9">
        <v>0</v>
      </c>
      <c r="CC1456" s="9">
        <v>0</v>
      </c>
      <c r="CD1456" s="9">
        <v>8.120000000000001</v>
      </c>
      <c r="CE1456" s="9">
        <v>0</v>
      </c>
      <c r="CF1456" s="9">
        <v>19.27</v>
      </c>
      <c r="CG1456" s="9">
        <v>6.61</v>
      </c>
      <c r="CH1456" s="9">
        <v>0</v>
      </c>
      <c r="CI1456" s="9">
        <v>5.5</v>
      </c>
      <c r="CJ1456" s="9">
        <v>0</v>
      </c>
      <c r="CK1456" s="9">
        <v>0</v>
      </c>
      <c r="CL1456" s="9">
        <v>0</v>
      </c>
      <c r="CM1456" s="9">
        <v>0</v>
      </c>
      <c r="CN1456" s="9">
        <v>1.61</v>
      </c>
      <c r="CO1456" s="9">
        <v>1</v>
      </c>
      <c r="CP1456" s="9">
        <v>11.76</v>
      </c>
      <c r="CQ1456" s="9">
        <v>1.45</v>
      </c>
      <c r="CR1456" s="9">
        <v>0</v>
      </c>
      <c r="CS1456" s="9">
        <v>34.81</v>
      </c>
      <c r="CT1456" s="9">
        <v>0</v>
      </c>
      <c r="CU1456" s="9">
        <v>68</v>
      </c>
      <c r="CV1456" s="9">
        <v>91.199999999999989</v>
      </c>
      <c r="CW1456" s="9" t="s">
        <v>4236</v>
      </c>
      <c r="CX1456" s="9">
        <v>670.38</v>
      </c>
      <c r="CY1456" s="9">
        <v>0.03</v>
      </c>
      <c r="CZ1456" s="9">
        <v>0.05</v>
      </c>
      <c r="DA1456" s="9">
        <v>0</v>
      </c>
      <c r="DB1456" s="9">
        <v>0</v>
      </c>
      <c r="DC1456" s="9">
        <v>0</v>
      </c>
      <c r="DD1456" s="9">
        <v>0</v>
      </c>
      <c r="DE1456" s="9">
        <v>0</v>
      </c>
      <c r="DF1456" s="9">
        <v>0.34</v>
      </c>
      <c r="DG1456" s="9">
        <v>0</v>
      </c>
      <c r="DH1456" s="9">
        <v>0</v>
      </c>
      <c r="DI1456" s="9">
        <v>0</v>
      </c>
      <c r="DJ1456" s="9">
        <v>0</v>
      </c>
      <c r="DK1456" s="9">
        <v>0</v>
      </c>
      <c r="DL1456" s="9">
        <v>0.11</v>
      </c>
      <c r="DM1456" s="9">
        <v>0.01</v>
      </c>
      <c r="DN1456" s="9">
        <v>0.04</v>
      </c>
      <c r="DO1456" s="9">
        <v>0</v>
      </c>
      <c r="DP1456" s="9">
        <v>0.03</v>
      </c>
      <c r="DQ1456" s="9">
        <v>0.17</v>
      </c>
      <c r="DR1456" s="9">
        <v>0</v>
      </c>
      <c r="DS1456" s="9">
        <v>0</v>
      </c>
      <c r="DT1456" s="9">
        <v>0.01</v>
      </c>
      <c r="DU1456" s="9">
        <v>0.2</v>
      </c>
      <c r="DV1456" s="9">
        <v>0</v>
      </c>
      <c r="DW1456" s="9">
        <v>0</v>
      </c>
      <c r="DX1456" s="9">
        <v>0</v>
      </c>
      <c r="DY1456" s="16" t="s">
        <v>4236</v>
      </c>
      <c r="DZ1456" s="16" t="s">
        <v>4238</v>
      </c>
      <c r="EA1456" s="16" t="s">
        <v>3314</v>
      </c>
      <c r="EB1456" s="16" t="s">
        <v>4050</v>
      </c>
      <c r="EC1456" s="9">
        <v>670.38387702700004</v>
      </c>
      <c r="ED1456" s="17">
        <v>767.73279107109988</v>
      </c>
      <c r="EE1456" s="18">
        <v>1.1499999999999999</v>
      </c>
      <c r="EF1456" s="19" t="s">
        <v>192</v>
      </c>
      <c r="EG1456" s="16" t="s">
        <v>4236</v>
      </c>
      <c r="EH1456" s="20" t="s">
        <v>3313</v>
      </c>
      <c r="EI1456" s="20" t="s">
        <v>4237</v>
      </c>
      <c r="EJ1456" s="20">
        <v>670.38387702700004</v>
      </c>
      <c r="EK1456" s="21">
        <v>1188.2532302381774</v>
      </c>
      <c r="EL1456" s="20">
        <v>1.5882675438596492</v>
      </c>
      <c r="EM1456" s="20">
        <v>1887.2640394736845</v>
      </c>
      <c r="EN1456" s="22">
        <f t="shared" si="706"/>
        <v>0.2164998274076631</v>
      </c>
      <c r="EO1456" s="23">
        <f t="shared" si="707"/>
        <v>2.416292716603383E-2</v>
      </c>
      <c r="EP1456" s="22">
        <f t="shared" si="708"/>
        <v>0</v>
      </c>
      <c r="EQ1456" s="22">
        <f t="shared" si="709"/>
        <v>1.016949152542373E-2</v>
      </c>
      <c r="ER1456" s="22">
        <f t="shared" si="710"/>
        <v>3.4923137564052027E-2</v>
      </c>
      <c r="ES1456" s="22">
        <f t="shared" si="711"/>
        <v>3.1533307055577456E-2</v>
      </c>
      <c r="ET1456" s="22">
        <f t="shared" si="712"/>
        <v>0</v>
      </c>
      <c r="EU1456" s="22">
        <f t="shared" si="713"/>
        <v>4.2254631454473793E-2</v>
      </c>
      <c r="EV1456" s="22">
        <f t="shared" si="714"/>
        <v>1.6476152936539219E-2</v>
      </c>
      <c r="EW1456" s="22">
        <f t="shared" si="715"/>
        <v>0.10398108001576666</v>
      </c>
      <c r="EX1456" s="22">
        <f t="shared" si="716"/>
        <v>2.2546314544737881E-2</v>
      </c>
      <c r="EY1456" s="22">
        <f t="shared" si="717"/>
        <v>4.3358297201419004E-2</v>
      </c>
      <c r="EZ1456" s="22">
        <f t="shared" si="718"/>
        <v>0</v>
      </c>
      <c r="FA1456" s="22">
        <f t="shared" si="719"/>
        <v>0.26803310997240837</v>
      </c>
      <c r="FB1456" s="22">
        <f t="shared" si="720"/>
        <v>0.39913283405597166</v>
      </c>
      <c r="FC1456" s="22">
        <f t="shared" si="16"/>
        <v>0.29616845012081461</v>
      </c>
      <c r="FD1456" s="22">
        <f t="shared" si="721"/>
        <v>0.45920745920745926</v>
      </c>
      <c r="FE1456" s="22">
        <f t="shared" si="722"/>
        <v>0.52214452214452223</v>
      </c>
      <c r="FF1456" s="22">
        <f t="shared" si="723"/>
        <v>0</v>
      </c>
      <c r="FG1456" s="22">
        <f t="shared" si="724"/>
        <v>1.8648018648018651E-2</v>
      </c>
      <c r="FH1456" s="22">
        <f t="shared" si="725"/>
        <v>0.47476700034518465</v>
      </c>
      <c r="FI1456" s="23">
        <f t="shared" si="726"/>
        <v>0.14746289264756646</v>
      </c>
      <c r="FJ1456" s="24">
        <f t="shared" si="727"/>
        <v>0.34670348636520537</v>
      </c>
      <c r="FK1456" s="22">
        <f t="shared" si="728"/>
        <v>0.2160702322412299</v>
      </c>
      <c r="FL1456" s="25">
        <v>1404.4417629519196</v>
      </c>
      <c r="FM1456" s="25">
        <v>12.578469064480059</v>
      </c>
      <c r="FN1456" s="25">
        <v>643.3868539720371</v>
      </c>
      <c r="FO1456" s="9">
        <v>335.357177734375</v>
      </c>
      <c r="FP1456" s="26">
        <f t="shared" si="0"/>
        <v>583.34808349609375</v>
      </c>
      <c r="FQ1456" s="22">
        <f t="shared" si="729"/>
        <v>1.8552802992753172E-2</v>
      </c>
      <c r="FR1456" s="28">
        <f t="shared" si="730"/>
        <v>0.13089515277299221</v>
      </c>
      <c r="FS1456" s="28">
        <f t="shared" si="731"/>
        <v>0.85044557236127849</v>
      </c>
      <c r="FT1456" s="28">
        <f t="shared" si="732"/>
        <v>5.7336551962528647E-2</v>
      </c>
      <c r="FU1456" s="28">
        <f t="shared" si="733"/>
        <v>0.42680769899911564</v>
      </c>
      <c r="FV1456" s="28">
        <f t="shared" si="734"/>
        <v>0.51574927716537955</v>
      </c>
      <c r="FW1456" s="22">
        <f t="shared" si="735"/>
        <v>0.46945115636865725</v>
      </c>
      <c r="FX1456" s="22">
        <f t="shared" si="736"/>
        <v>3.0177083333333332</v>
      </c>
      <c r="FY1456" s="22">
        <f t="shared" si="737"/>
        <v>0.375</v>
      </c>
    </row>
    <row r="1457" spans="1:181" ht="15.75" customHeight="1">
      <c r="A1457" s="9">
        <v>1</v>
      </c>
      <c r="B1457" s="9" t="s">
        <v>184</v>
      </c>
      <c r="C1457" s="9" t="s">
        <v>4206</v>
      </c>
      <c r="D1457" s="9" t="s">
        <v>3313</v>
      </c>
      <c r="E1457" s="9" t="s">
        <v>4239</v>
      </c>
      <c r="F1457" s="9" t="s">
        <v>4240</v>
      </c>
      <c r="G1457" s="9">
        <v>505.57030941599999</v>
      </c>
      <c r="H1457" s="9">
        <v>20.9375</v>
      </c>
      <c r="I1457" s="9">
        <v>1.875</v>
      </c>
      <c r="J1457" s="9">
        <v>7.0625</v>
      </c>
      <c r="K1457" s="9">
        <v>11.9375</v>
      </c>
      <c r="L1457" s="9">
        <v>60.9375</v>
      </c>
      <c r="M1457" s="9">
        <v>402.4375</v>
      </c>
      <c r="N1457" s="9">
        <v>48.368309020996094</v>
      </c>
      <c r="O1457" s="9">
        <v>734.24578857421875</v>
      </c>
      <c r="P1457" s="9">
        <v>316.73619692829686</v>
      </c>
      <c r="Q1457" s="9">
        <v>7.3125</v>
      </c>
      <c r="R1457" s="9">
        <v>0</v>
      </c>
      <c r="S1457" s="9">
        <v>46.875</v>
      </c>
      <c r="T1457" s="9">
        <v>0</v>
      </c>
      <c r="U1457" s="9">
        <v>451</v>
      </c>
      <c r="V1457" s="9">
        <v>0</v>
      </c>
      <c r="W1457" s="9">
        <v>1302.6464409293128</v>
      </c>
      <c r="X1457" s="9">
        <v>14.297523479980228</v>
      </c>
      <c r="Y1457" s="9">
        <v>74</v>
      </c>
      <c r="Z1457" s="9">
        <v>414357.95439999999</v>
      </c>
      <c r="AA1457" s="9">
        <v>205.75</v>
      </c>
      <c r="AB1457" s="9">
        <v>12.22</v>
      </c>
      <c r="AC1457" s="9">
        <v>10.94</v>
      </c>
      <c r="AD1457" s="9">
        <v>1.28</v>
      </c>
      <c r="AE1457" s="9">
        <v>2.83</v>
      </c>
      <c r="AF1457" s="9">
        <v>188.67</v>
      </c>
      <c r="AG1457" s="9">
        <v>2.0299999999999998</v>
      </c>
      <c r="AH1457" s="9">
        <v>0</v>
      </c>
      <c r="AI1457" s="9">
        <v>5.1000000000000005</v>
      </c>
      <c r="AJ1457" s="9">
        <v>0</v>
      </c>
      <c r="AK1457" s="9">
        <v>0.8</v>
      </c>
      <c r="AL1457" s="9">
        <v>1.38</v>
      </c>
      <c r="AM1457" s="9">
        <v>0</v>
      </c>
      <c r="AN1457" s="9">
        <v>0</v>
      </c>
      <c r="AO1457" s="9">
        <v>1.27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14.34</v>
      </c>
      <c r="BD1457" s="9">
        <v>0</v>
      </c>
      <c r="BE1457" s="9">
        <v>0</v>
      </c>
      <c r="BF1457" s="9">
        <v>0</v>
      </c>
      <c r="BG1457" s="9">
        <v>0</v>
      </c>
      <c r="BH1457" s="9">
        <v>127.62</v>
      </c>
      <c r="BI1457" s="9">
        <v>0</v>
      </c>
      <c r="BJ1457" s="9">
        <v>0</v>
      </c>
      <c r="BK1457" s="9">
        <v>27.83</v>
      </c>
      <c r="BL1457" s="9">
        <v>0</v>
      </c>
      <c r="BM1457" s="9">
        <v>24.14</v>
      </c>
      <c r="BN1457" s="9">
        <v>0</v>
      </c>
      <c r="BO1457" s="9">
        <v>0</v>
      </c>
      <c r="BP1457" s="9">
        <v>0</v>
      </c>
      <c r="BQ1457" s="9">
        <v>0</v>
      </c>
      <c r="BR1457" s="9">
        <v>0</v>
      </c>
      <c r="BS1457" s="9">
        <v>0</v>
      </c>
      <c r="BT1457" s="9">
        <v>0</v>
      </c>
      <c r="BU1457" s="9">
        <v>0</v>
      </c>
      <c r="BV1457" s="9">
        <v>0</v>
      </c>
      <c r="BW1457" s="9">
        <v>0</v>
      </c>
      <c r="BX1457" s="9">
        <v>0</v>
      </c>
      <c r="BY1457" s="9">
        <v>0</v>
      </c>
      <c r="BZ1457" s="9">
        <v>0</v>
      </c>
      <c r="CA1457" s="9">
        <v>0</v>
      </c>
      <c r="CB1457" s="9">
        <v>0</v>
      </c>
      <c r="CC1457" s="9">
        <v>0</v>
      </c>
      <c r="CD1457" s="9">
        <v>0</v>
      </c>
      <c r="CE1457" s="9">
        <v>1.21</v>
      </c>
      <c r="CF1457" s="9">
        <v>0</v>
      </c>
      <c r="CG1457" s="9">
        <v>3.58</v>
      </c>
      <c r="CH1457" s="9">
        <v>0</v>
      </c>
      <c r="CI1457" s="9">
        <v>0</v>
      </c>
      <c r="CJ1457" s="9">
        <v>0</v>
      </c>
      <c r="CK1457" s="9">
        <v>0</v>
      </c>
      <c r="CL1457" s="9">
        <v>0</v>
      </c>
      <c r="CM1457" s="9">
        <v>0</v>
      </c>
      <c r="CN1457" s="9">
        <v>0</v>
      </c>
      <c r="CO1457" s="9">
        <v>0</v>
      </c>
      <c r="CP1457" s="9">
        <v>1.1599999999999999</v>
      </c>
      <c r="CQ1457" s="9">
        <v>0</v>
      </c>
      <c r="CR1457" s="9">
        <v>0</v>
      </c>
      <c r="CS1457" s="9">
        <v>3.22</v>
      </c>
      <c r="CT1457" s="9">
        <v>0</v>
      </c>
      <c r="CU1457" s="9">
        <v>70</v>
      </c>
      <c r="CV1457" s="9">
        <v>125.8</v>
      </c>
      <c r="CW1457" s="9" t="s">
        <v>4239</v>
      </c>
      <c r="CX1457" s="9">
        <v>505.57</v>
      </c>
      <c r="CY1457" s="9">
        <v>0.03</v>
      </c>
      <c r="CZ1457" s="9">
        <v>0.02</v>
      </c>
      <c r="DA1457" s="9">
        <v>0</v>
      </c>
      <c r="DB1457" s="9">
        <v>0.06</v>
      </c>
      <c r="DC1457" s="9">
        <v>0.1</v>
      </c>
      <c r="DD1457" s="9">
        <v>0.01</v>
      </c>
      <c r="DE1457" s="9">
        <v>0</v>
      </c>
      <c r="DF1457" s="9">
        <v>0.4</v>
      </c>
      <c r="DG1457" s="9">
        <v>0</v>
      </c>
      <c r="DH1457" s="9">
        <v>0</v>
      </c>
      <c r="DI1457" s="9">
        <v>0</v>
      </c>
      <c r="DJ1457" s="9">
        <v>0</v>
      </c>
      <c r="DK1457" s="9">
        <v>0</v>
      </c>
      <c r="DL1457" s="9">
        <v>0.11</v>
      </c>
      <c r="DM1457" s="9">
        <v>0.02</v>
      </c>
      <c r="DN1457" s="9">
        <v>0</v>
      </c>
      <c r="DO1457" s="9">
        <v>0</v>
      </c>
      <c r="DP1457" s="9">
        <v>0.1</v>
      </c>
      <c r="DQ1457" s="9">
        <v>7.0000000000000007E-2</v>
      </c>
      <c r="DR1457" s="9">
        <v>0</v>
      </c>
      <c r="DS1457" s="9">
        <v>0</v>
      </c>
      <c r="DT1457" s="9">
        <v>0</v>
      </c>
      <c r="DU1457" s="9">
        <v>0.02</v>
      </c>
      <c r="DV1457" s="9">
        <v>0</v>
      </c>
      <c r="DW1457" s="9">
        <v>0</v>
      </c>
      <c r="DX1457" s="9">
        <v>0.04</v>
      </c>
      <c r="DY1457" s="16" t="s">
        <v>4239</v>
      </c>
      <c r="DZ1457" s="16" t="s">
        <v>4241</v>
      </c>
      <c r="EA1457" s="16" t="s">
        <v>3314</v>
      </c>
      <c r="EB1457" s="16" t="s">
        <v>4050</v>
      </c>
      <c r="EC1457" s="9">
        <v>505.57030941599999</v>
      </c>
      <c r="ED1457" s="17">
        <v>99.188396024100001</v>
      </c>
      <c r="EE1457" s="18">
        <v>0.2</v>
      </c>
      <c r="EF1457" s="19" t="s">
        <v>192</v>
      </c>
      <c r="EG1457" s="16" t="s">
        <v>4239</v>
      </c>
      <c r="EH1457" s="20" t="s">
        <v>3313</v>
      </c>
      <c r="EI1457" s="20" t="s">
        <v>4240</v>
      </c>
      <c r="EJ1457" s="20">
        <v>505.57030941599999</v>
      </c>
      <c r="EK1457" s="21">
        <v>2013.8904223572297</v>
      </c>
      <c r="EL1457" s="20">
        <v>1.6355325914149443</v>
      </c>
      <c r="EM1457" s="20">
        <v>3293.7834213036567</v>
      </c>
      <c r="EN1457" s="22">
        <f t="shared" si="706"/>
        <v>0.83810449574726609</v>
      </c>
      <c r="EO1457" s="23">
        <f t="shared" si="707"/>
        <v>1.2879708383961118E-2</v>
      </c>
      <c r="EP1457" s="22">
        <f t="shared" si="708"/>
        <v>0</v>
      </c>
      <c r="EQ1457" s="22">
        <f t="shared" si="709"/>
        <v>6.9696233292831103E-2</v>
      </c>
      <c r="ER1457" s="22">
        <f t="shared" si="710"/>
        <v>0.75552855407047381</v>
      </c>
      <c r="ES1457" s="22">
        <f t="shared" si="711"/>
        <v>0</v>
      </c>
      <c r="ET1457" s="22">
        <f t="shared" si="712"/>
        <v>0</v>
      </c>
      <c r="EU1457" s="22">
        <f t="shared" si="713"/>
        <v>0.11732685297691374</v>
      </c>
      <c r="EV1457" s="22">
        <f t="shared" si="714"/>
        <v>0</v>
      </c>
      <c r="EW1457" s="22">
        <f t="shared" si="715"/>
        <v>0</v>
      </c>
      <c r="EX1457" s="22">
        <f t="shared" si="716"/>
        <v>0</v>
      </c>
      <c r="EY1457" s="22">
        <f t="shared" si="717"/>
        <v>0</v>
      </c>
      <c r="EZ1457" s="22">
        <f t="shared" si="718"/>
        <v>0</v>
      </c>
      <c r="FA1457" s="22">
        <f t="shared" si="719"/>
        <v>2.3280680437424057E-2</v>
      </c>
      <c r="FB1457" s="22">
        <f t="shared" si="720"/>
        <v>2.1287970838396113E-2</v>
      </c>
      <c r="FC1457" s="22">
        <f t="shared" si="16"/>
        <v>2.8675577156743622E-2</v>
      </c>
      <c r="FD1457" s="22">
        <f t="shared" si="721"/>
        <v>0</v>
      </c>
      <c r="FE1457" s="22">
        <f t="shared" si="722"/>
        <v>0.86440677966101698</v>
      </c>
      <c r="FF1457" s="22">
        <f t="shared" si="723"/>
        <v>0</v>
      </c>
      <c r="FG1457" s="22">
        <f t="shared" si="724"/>
        <v>0.13559322033898305</v>
      </c>
      <c r="FH1457" s="22">
        <f t="shared" si="725"/>
        <v>5.9392466585662211E-2</v>
      </c>
      <c r="FI1457" s="23">
        <f t="shared" si="726"/>
        <v>0.91698663426488447</v>
      </c>
      <c r="FJ1457" s="24">
        <f t="shared" si="727"/>
        <v>9.8663426488456857E-3</v>
      </c>
      <c r="FK1457" s="22">
        <f t="shared" si="728"/>
        <v>0.40696614529770991</v>
      </c>
      <c r="FL1457" s="25">
        <v>1302.6464409293128</v>
      </c>
      <c r="FM1457" s="25">
        <v>14.297523479980228</v>
      </c>
      <c r="FN1457" s="25">
        <v>316.73619692829686</v>
      </c>
      <c r="FO1457" s="9">
        <v>48.368309020996094</v>
      </c>
      <c r="FP1457" s="26">
        <f t="shared" si="0"/>
        <v>685.87747955322266</v>
      </c>
      <c r="FQ1457" s="22">
        <f t="shared" si="729"/>
        <v>4.512230954850064E-2</v>
      </c>
      <c r="FR1457" s="28">
        <f t="shared" si="730"/>
        <v>3.7581320829436153E-2</v>
      </c>
      <c r="FS1457" s="28">
        <f t="shared" si="731"/>
        <v>0.91653918628105135</v>
      </c>
      <c r="FT1457" s="28">
        <f t="shared" si="732"/>
        <v>9.2717074414727346E-2</v>
      </c>
      <c r="FU1457" s="28">
        <f t="shared" si="733"/>
        <v>0</v>
      </c>
      <c r="FV1457" s="28">
        <f t="shared" si="734"/>
        <v>0.89206187863556341</v>
      </c>
      <c r="FW1457" s="22">
        <f t="shared" si="735"/>
        <v>0.3402187120291616</v>
      </c>
      <c r="FX1457" s="22">
        <f t="shared" si="736"/>
        <v>2.7804054054054053</v>
      </c>
      <c r="FY1457" s="22">
        <f t="shared" si="737"/>
        <v>0</v>
      </c>
    </row>
    <row r="1458" spans="1:181" ht="15.75" customHeight="1">
      <c r="A1458" s="9">
        <v>1</v>
      </c>
      <c r="B1458" s="9" t="s">
        <v>184</v>
      </c>
      <c r="C1458" s="9" t="s">
        <v>4206</v>
      </c>
      <c r="D1458" s="9" t="s">
        <v>3313</v>
      </c>
      <c r="E1458" s="9" t="s">
        <v>4242</v>
      </c>
      <c r="F1458" s="9" t="s">
        <v>4243</v>
      </c>
      <c r="G1458" s="9">
        <v>1440.85311254</v>
      </c>
      <c r="H1458" s="9">
        <v>13.75</v>
      </c>
      <c r="I1458" s="9">
        <v>18.6875</v>
      </c>
      <c r="J1458" s="9">
        <v>38.125</v>
      </c>
      <c r="K1458" s="9">
        <v>59.3125</v>
      </c>
      <c r="L1458" s="9">
        <v>226.4375</v>
      </c>
      <c r="M1458" s="9">
        <v>1085.5625</v>
      </c>
      <c r="N1458" s="9">
        <v>48.368309020996094</v>
      </c>
      <c r="O1458" s="9">
        <v>1121.116455078125</v>
      </c>
      <c r="P1458" s="9">
        <v>616.17374883138314</v>
      </c>
      <c r="Q1458" s="9">
        <v>0</v>
      </c>
      <c r="R1458" s="9">
        <v>0</v>
      </c>
      <c r="S1458" s="9">
        <v>767</v>
      </c>
      <c r="T1458" s="9">
        <v>0</v>
      </c>
      <c r="U1458" s="9">
        <v>674.875</v>
      </c>
      <c r="V1458" s="9">
        <v>0</v>
      </c>
      <c r="W1458" s="9">
        <v>1349.8343603541052</v>
      </c>
      <c r="X1458" s="9">
        <v>12.859057455302898</v>
      </c>
      <c r="Y1458" s="9">
        <v>171</v>
      </c>
      <c r="Z1458" s="9">
        <v>1082745.2076000001</v>
      </c>
      <c r="AA1458" s="9">
        <v>650.96</v>
      </c>
      <c r="AB1458" s="9">
        <v>49.82</v>
      </c>
      <c r="AC1458" s="9">
        <v>47.29</v>
      </c>
      <c r="AD1458" s="9">
        <v>2.5299999999999998</v>
      </c>
      <c r="AE1458" s="9">
        <v>10.81</v>
      </c>
      <c r="AF1458" s="9">
        <v>477.52</v>
      </c>
      <c r="AG1458" s="9">
        <v>112.81</v>
      </c>
      <c r="AH1458" s="9">
        <v>1.2</v>
      </c>
      <c r="AI1458" s="9">
        <v>13.1</v>
      </c>
      <c r="AJ1458" s="9">
        <v>6.4</v>
      </c>
      <c r="AK1458" s="9">
        <v>3.2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1.79</v>
      </c>
      <c r="BB1458" s="9">
        <v>0</v>
      </c>
      <c r="BC1458" s="9">
        <v>34.300000000000004</v>
      </c>
      <c r="BD1458" s="9">
        <v>0</v>
      </c>
      <c r="BE1458" s="9">
        <v>0</v>
      </c>
      <c r="BF1458" s="9">
        <v>0</v>
      </c>
      <c r="BG1458" s="9">
        <v>3.59</v>
      </c>
      <c r="BH1458" s="9">
        <v>317.31</v>
      </c>
      <c r="BI1458" s="9">
        <v>0</v>
      </c>
      <c r="BJ1458" s="9">
        <v>0</v>
      </c>
      <c r="BK1458" s="9">
        <v>46.39</v>
      </c>
      <c r="BL1458" s="9">
        <v>0</v>
      </c>
      <c r="BM1458" s="9">
        <v>146.59</v>
      </c>
      <c r="BN1458" s="9">
        <v>0</v>
      </c>
      <c r="BO1458" s="9">
        <v>0</v>
      </c>
      <c r="BP1458" s="9">
        <v>0</v>
      </c>
      <c r="BQ1458" s="9">
        <v>2.21</v>
      </c>
      <c r="BR1458" s="9">
        <v>0</v>
      </c>
      <c r="BS1458" s="9">
        <v>0</v>
      </c>
      <c r="BT1458" s="9">
        <v>12.98</v>
      </c>
      <c r="BU1458" s="9">
        <v>0</v>
      </c>
      <c r="BV1458" s="9">
        <v>0</v>
      </c>
      <c r="BW1458" s="9">
        <v>0</v>
      </c>
      <c r="BX1458" s="9">
        <v>0</v>
      </c>
      <c r="BY1458" s="9">
        <v>0</v>
      </c>
      <c r="BZ1458" s="9">
        <v>0</v>
      </c>
      <c r="CA1458" s="9">
        <v>0</v>
      </c>
      <c r="CB1458" s="9">
        <v>0</v>
      </c>
      <c r="CC1458" s="9">
        <v>0</v>
      </c>
      <c r="CD1458" s="9">
        <v>0</v>
      </c>
      <c r="CE1458" s="9">
        <v>0</v>
      </c>
      <c r="CF1458" s="9">
        <v>0</v>
      </c>
      <c r="CG1458" s="9">
        <v>9.81</v>
      </c>
      <c r="CH1458" s="9">
        <v>0</v>
      </c>
      <c r="CI1458" s="9">
        <v>0</v>
      </c>
      <c r="CJ1458" s="9">
        <v>0</v>
      </c>
      <c r="CK1458" s="9">
        <v>0</v>
      </c>
      <c r="CL1458" s="9">
        <v>0</v>
      </c>
      <c r="CM1458" s="9">
        <v>0</v>
      </c>
      <c r="CN1458" s="9">
        <v>0</v>
      </c>
      <c r="CO1458" s="9">
        <v>2.3000000000000003</v>
      </c>
      <c r="CP1458" s="9">
        <v>0</v>
      </c>
      <c r="CQ1458" s="9">
        <v>59.51</v>
      </c>
      <c r="CR1458" s="9">
        <v>0</v>
      </c>
      <c r="CS1458" s="9">
        <v>14.18</v>
      </c>
      <c r="CT1458" s="9">
        <v>0</v>
      </c>
      <c r="CU1458" s="9">
        <v>368</v>
      </c>
      <c r="CV1458" s="9">
        <v>256.5</v>
      </c>
      <c r="CW1458" s="9" t="s">
        <v>4242</v>
      </c>
      <c r="CX1458" s="9">
        <v>1440.85</v>
      </c>
      <c r="CY1458" s="9">
        <v>0.03</v>
      </c>
      <c r="CZ1458" s="9">
        <v>0.01</v>
      </c>
      <c r="DA1458" s="9">
        <v>0</v>
      </c>
      <c r="DB1458" s="9">
        <v>0.02</v>
      </c>
      <c r="DC1458" s="9">
        <v>0.08</v>
      </c>
      <c r="DD1458" s="9">
        <v>0</v>
      </c>
      <c r="DE1458" s="9">
        <v>0</v>
      </c>
      <c r="DF1458" s="9">
        <v>0.2</v>
      </c>
      <c r="DG1458" s="9">
        <v>0</v>
      </c>
      <c r="DH1458" s="9">
        <v>0</v>
      </c>
      <c r="DI1458" s="9">
        <v>0</v>
      </c>
      <c r="DJ1458" s="9">
        <v>0</v>
      </c>
      <c r="DK1458" s="9">
        <v>0</v>
      </c>
      <c r="DL1458" s="9">
        <v>0.05</v>
      </c>
      <c r="DM1458" s="9">
        <v>0.12</v>
      </c>
      <c r="DN1458" s="9">
        <v>0</v>
      </c>
      <c r="DO1458" s="9">
        <v>0</v>
      </c>
      <c r="DP1458" s="9">
        <v>0.02</v>
      </c>
      <c r="DQ1458" s="9">
        <v>0.1</v>
      </c>
      <c r="DR1458" s="9">
        <v>0</v>
      </c>
      <c r="DS1458" s="9">
        <v>0</v>
      </c>
      <c r="DT1458" s="9">
        <v>0</v>
      </c>
      <c r="DU1458" s="9">
        <v>0.35</v>
      </c>
      <c r="DV1458" s="9">
        <v>0</v>
      </c>
      <c r="DW1458" s="9">
        <v>0</v>
      </c>
      <c r="DX1458" s="9">
        <v>0</v>
      </c>
      <c r="DY1458" s="16" t="s">
        <v>4242</v>
      </c>
      <c r="DZ1458" s="16" t="s">
        <v>4244</v>
      </c>
      <c r="EA1458" s="16" t="s">
        <v>3314</v>
      </c>
      <c r="EB1458" s="16" t="s">
        <v>4050</v>
      </c>
      <c r="EC1458" s="9">
        <v>1440.85311254</v>
      </c>
      <c r="ED1458" s="17">
        <v>2039.4963297583599</v>
      </c>
      <c r="EE1458" s="18">
        <v>1.42</v>
      </c>
      <c r="EF1458" s="19" t="s">
        <v>192</v>
      </c>
      <c r="EG1458" s="16" t="s">
        <v>4242</v>
      </c>
      <c r="EH1458" s="20" t="s">
        <v>3313</v>
      </c>
      <c r="EI1458" s="20" t="s">
        <v>4243</v>
      </c>
      <c r="EJ1458" s="20">
        <v>1440.85311254</v>
      </c>
      <c r="EK1458" s="21">
        <v>1663.3052838884109</v>
      </c>
      <c r="EL1458" s="20">
        <v>2.5378557504873296</v>
      </c>
      <c r="EM1458" s="20">
        <v>4221.2288795321638</v>
      </c>
      <c r="EN1458" s="22">
        <f t="shared" si="706"/>
        <v>0.64300417844414404</v>
      </c>
      <c r="EO1458" s="23">
        <f t="shared" si="707"/>
        <v>0</v>
      </c>
      <c r="EP1458" s="22">
        <f t="shared" si="708"/>
        <v>2.7497849330219981E-3</v>
      </c>
      <c r="EQ1458" s="22">
        <f t="shared" si="709"/>
        <v>5.2691409610421534E-2</v>
      </c>
      <c r="ER1458" s="22">
        <f t="shared" si="710"/>
        <v>0.55871328499446971</v>
      </c>
      <c r="ES1458" s="22">
        <f t="shared" si="711"/>
        <v>5.5149317930441189E-3</v>
      </c>
      <c r="ET1458" s="22">
        <f t="shared" si="712"/>
        <v>0</v>
      </c>
      <c r="EU1458" s="22">
        <f t="shared" si="713"/>
        <v>0.22519048789480151</v>
      </c>
      <c r="EV1458" s="22">
        <f t="shared" si="714"/>
        <v>0</v>
      </c>
      <c r="EW1458" s="22">
        <f t="shared" si="715"/>
        <v>0</v>
      </c>
      <c r="EX1458" s="22">
        <f t="shared" si="716"/>
        <v>3.3949858670271598E-3</v>
      </c>
      <c r="EY1458" s="22">
        <f t="shared" si="717"/>
        <v>0</v>
      </c>
      <c r="EZ1458" s="22">
        <f t="shared" si="718"/>
        <v>1.9939781246159517E-2</v>
      </c>
      <c r="FA1458" s="22">
        <f t="shared" si="719"/>
        <v>1.5070050387120561E-2</v>
      </c>
      <c r="FB1458" s="22">
        <f t="shared" si="720"/>
        <v>0.11673528327393387</v>
      </c>
      <c r="FC1458" s="22">
        <f t="shared" si="16"/>
        <v>3.6715005530293714E-2</v>
      </c>
      <c r="FD1458" s="22">
        <f t="shared" si="721"/>
        <v>5.0209205020920501E-2</v>
      </c>
      <c r="FE1458" s="22">
        <f t="shared" si="722"/>
        <v>0.54811715481171552</v>
      </c>
      <c r="FF1458" s="22">
        <f t="shared" si="723"/>
        <v>0.26778242677824271</v>
      </c>
      <c r="FG1458" s="22">
        <f t="shared" si="724"/>
        <v>0.13389121338912136</v>
      </c>
      <c r="FH1458" s="22">
        <f t="shared" si="725"/>
        <v>7.6533120314612263E-2</v>
      </c>
      <c r="FI1458" s="23">
        <f t="shared" si="726"/>
        <v>0.73356273810986838</v>
      </c>
      <c r="FJ1458" s="24">
        <f t="shared" si="727"/>
        <v>0.17329789848838636</v>
      </c>
      <c r="FK1458" s="22">
        <f t="shared" si="728"/>
        <v>0.45178789866543634</v>
      </c>
      <c r="FL1458" s="25">
        <v>1349.8343603541052</v>
      </c>
      <c r="FM1458" s="25">
        <v>12.859057455302898</v>
      </c>
      <c r="FN1458" s="25">
        <v>616.17374883138314</v>
      </c>
      <c r="FO1458" s="9">
        <v>48.368309020996094</v>
      </c>
      <c r="FP1458" s="26">
        <f t="shared" si="0"/>
        <v>1072.7481460571289</v>
      </c>
      <c r="FQ1458" s="22">
        <f t="shared" si="729"/>
        <v>2.2512704256728664E-2</v>
      </c>
      <c r="FR1458" s="28">
        <f t="shared" si="730"/>
        <v>6.7624866929171454E-2</v>
      </c>
      <c r="FS1458" s="28">
        <f t="shared" si="731"/>
        <v>0.91057165271146068</v>
      </c>
      <c r="FT1458" s="28">
        <f t="shared" si="732"/>
        <v>0.53232351953482493</v>
      </c>
      <c r="FU1458" s="28">
        <f t="shared" si="733"/>
        <v>0</v>
      </c>
      <c r="FV1458" s="28">
        <f t="shared" si="734"/>
        <v>0.46838570436253585</v>
      </c>
      <c r="FW1458" s="22">
        <f t="shared" si="735"/>
        <v>0.56531891360452247</v>
      </c>
      <c r="FX1458" s="22">
        <f t="shared" si="736"/>
        <v>3.8067836257309944</v>
      </c>
      <c r="FY1458" s="22">
        <f t="shared" si="737"/>
        <v>0</v>
      </c>
    </row>
    <row r="1459" spans="1:181" ht="15.75" customHeight="1">
      <c r="A1459" s="9">
        <v>1</v>
      </c>
      <c r="B1459" s="9" t="s">
        <v>184</v>
      </c>
      <c r="C1459" s="9" t="s">
        <v>4206</v>
      </c>
      <c r="D1459" s="9" t="s">
        <v>3313</v>
      </c>
      <c r="E1459" s="9" t="s">
        <v>4245</v>
      </c>
      <c r="F1459" s="9" t="s">
        <v>4246</v>
      </c>
      <c r="G1459" s="9">
        <v>415.196348489</v>
      </c>
      <c r="H1459" s="9">
        <v>2.8125</v>
      </c>
      <c r="I1459" s="9">
        <v>3.375</v>
      </c>
      <c r="J1459" s="9">
        <v>8.4375</v>
      </c>
      <c r="K1459" s="9">
        <v>20.625</v>
      </c>
      <c r="L1459" s="9">
        <v>89.9375</v>
      </c>
      <c r="M1459" s="9">
        <v>289.9375</v>
      </c>
      <c r="N1459" s="9">
        <v>198.52647399902344</v>
      </c>
      <c r="O1459" s="9">
        <v>886.5560302734375</v>
      </c>
      <c r="P1459" s="9">
        <v>578.07735343181878</v>
      </c>
      <c r="Q1459" s="9">
        <v>0</v>
      </c>
      <c r="R1459" s="9">
        <v>0</v>
      </c>
      <c r="S1459" s="9">
        <v>0</v>
      </c>
      <c r="T1459" s="9">
        <v>263.875</v>
      </c>
      <c r="U1459" s="9">
        <v>151.25</v>
      </c>
      <c r="V1459" s="9">
        <v>0</v>
      </c>
      <c r="W1459" s="9">
        <v>1375.218359668924</v>
      </c>
      <c r="X1459" s="9">
        <v>13.031708051166291</v>
      </c>
      <c r="Y1459" s="9">
        <v>31</v>
      </c>
      <c r="Z1459" s="9">
        <v>145436.0705</v>
      </c>
      <c r="AA1459" s="9">
        <v>84.95</v>
      </c>
      <c r="AB1459" s="9">
        <v>17.78</v>
      </c>
      <c r="AC1459" s="9">
        <v>17.78</v>
      </c>
      <c r="AD1459" s="9">
        <v>0</v>
      </c>
      <c r="AE1459" s="9">
        <v>2.37</v>
      </c>
      <c r="AF1459" s="9">
        <v>58.44</v>
      </c>
      <c r="AG1459" s="9">
        <v>6.36</v>
      </c>
      <c r="AH1459" s="9">
        <v>7.6</v>
      </c>
      <c r="AI1459" s="9">
        <v>2.4</v>
      </c>
      <c r="AJ1459" s="9">
        <v>0</v>
      </c>
      <c r="AK1459" s="9">
        <v>0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8.2799999999999994</v>
      </c>
      <c r="BD1459" s="9">
        <v>0</v>
      </c>
      <c r="BE1459" s="9">
        <v>0</v>
      </c>
      <c r="BF1459" s="9">
        <v>0</v>
      </c>
      <c r="BG1459" s="9">
        <v>0</v>
      </c>
      <c r="BH1459" s="9">
        <v>29.26</v>
      </c>
      <c r="BI1459" s="9">
        <v>0</v>
      </c>
      <c r="BJ1459" s="9">
        <v>0</v>
      </c>
      <c r="BK1459" s="9">
        <v>5</v>
      </c>
      <c r="BL1459" s="9">
        <v>0</v>
      </c>
      <c r="BM1459" s="9">
        <v>6.27</v>
      </c>
      <c r="BN1459" s="9">
        <v>0</v>
      </c>
      <c r="BO1459" s="9">
        <v>0</v>
      </c>
      <c r="BP1459" s="9">
        <v>0</v>
      </c>
      <c r="BQ1459" s="9">
        <v>0</v>
      </c>
      <c r="BR1459" s="9">
        <v>0</v>
      </c>
      <c r="BS1459" s="9">
        <v>0</v>
      </c>
      <c r="BT1459" s="9">
        <v>0</v>
      </c>
      <c r="BU1459" s="9">
        <v>0</v>
      </c>
      <c r="BV1459" s="9">
        <v>0</v>
      </c>
      <c r="BW1459" s="9">
        <v>0</v>
      </c>
      <c r="BX1459" s="9">
        <v>0</v>
      </c>
      <c r="BY1459" s="9">
        <v>0</v>
      </c>
      <c r="BZ1459" s="9">
        <v>0</v>
      </c>
      <c r="CA1459" s="9">
        <v>0</v>
      </c>
      <c r="CB1459" s="9">
        <v>0</v>
      </c>
      <c r="CC1459" s="9">
        <v>0</v>
      </c>
      <c r="CD1459" s="9">
        <v>1</v>
      </c>
      <c r="CE1459" s="9">
        <v>2.42</v>
      </c>
      <c r="CF1459" s="9">
        <v>14.21</v>
      </c>
      <c r="CG1459" s="9">
        <v>9.39</v>
      </c>
      <c r="CH1459" s="9">
        <v>0</v>
      </c>
      <c r="CI1459" s="9">
        <v>0</v>
      </c>
      <c r="CJ1459" s="9">
        <v>0</v>
      </c>
      <c r="CK1459" s="9">
        <v>0</v>
      </c>
      <c r="CL1459" s="9">
        <v>0</v>
      </c>
      <c r="CM1459" s="9">
        <v>0</v>
      </c>
      <c r="CN1459" s="9">
        <v>0</v>
      </c>
      <c r="CO1459" s="9">
        <v>0</v>
      </c>
      <c r="CP1459" s="9">
        <v>0</v>
      </c>
      <c r="CQ1459" s="9">
        <v>2.1</v>
      </c>
      <c r="CR1459" s="9">
        <v>0</v>
      </c>
      <c r="CS1459" s="9">
        <v>7.02</v>
      </c>
      <c r="CT1459" s="9">
        <v>0</v>
      </c>
      <c r="CU1459" s="9">
        <v>56</v>
      </c>
      <c r="CV1459" s="9">
        <v>40.300000000000004</v>
      </c>
      <c r="CW1459" s="9" t="s">
        <v>4245</v>
      </c>
      <c r="CX1459" s="9">
        <v>415.2</v>
      </c>
      <c r="CY1459" s="9">
        <v>0.03</v>
      </c>
      <c r="CZ1459" s="9">
        <v>0.01</v>
      </c>
      <c r="DA1459" s="9">
        <v>0</v>
      </c>
      <c r="DB1459" s="9">
        <v>0</v>
      </c>
      <c r="DC1459" s="9">
        <v>0.06</v>
      </c>
      <c r="DD1459" s="9">
        <v>0</v>
      </c>
      <c r="DE1459" s="9">
        <v>0</v>
      </c>
      <c r="DF1459" s="9">
        <v>0.25</v>
      </c>
      <c r="DG1459" s="9">
        <v>0</v>
      </c>
      <c r="DH1459" s="9">
        <v>0</v>
      </c>
      <c r="DI1459" s="9">
        <v>0</v>
      </c>
      <c r="DJ1459" s="9">
        <v>0</v>
      </c>
      <c r="DK1459" s="9">
        <v>0</v>
      </c>
      <c r="DL1459" s="9">
        <v>0.1</v>
      </c>
      <c r="DM1459" s="9">
        <v>0</v>
      </c>
      <c r="DN1459" s="9">
        <v>0.01</v>
      </c>
      <c r="DO1459" s="9">
        <v>0</v>
      </c>
      <c r="DP1459" s="9">
        <v>0.05</v>
      </c>
      <c r="DQ1459" s="9">
        <v>0.19</v>
      </c>
      <c r="DR1459" s="9">
        <v>0</v>
      </c>
      <c r="DS1459" s="9">
        <v>0</v>
      </c>
      <c r="DT1459" s="9">
        <v>0.02</v>
      </c>
      <c r="DU1459" s="9">
        <v>0.27</v>
      </c>
      <c r="DV1459" s="9">
        <v>0</v>
      </c>
      <c r="DW1459" s="9">
        <v>0</v>
      </c>
      <c r="DX1459" s="9">
        <v>0</v>
      </c>
      <c r="DY1459" s="16" t="s">
        <v>4245</v>
      </c>
      <c r="DZ1459" s="16" t="s">
        <v>4247</v>
      </c>
      <c r="EA1459" s="16" t="s">
        <v>3314</v>
      </c>
      <c r="EB1459" s="16" t="s">
        <v>4050</v>
      </c>
      <c r="EC1459" s="9">
        <v>415.196348489</v>
      </c>
      <c r="ED1459" s="17">
        <v>468.01969450220002</v>
      </c>
      <c r="EE1459" s="18">
        <v>1.1299999999999999</v>
      </c>
      <c r="EF1459" s="19" t="s">
        <v>192</v>
      </c>
      <c r="EG1459" s="16" t="s">
        <v>4245</v>
      </c>
      <c r="EH1459" s="20" t="s">
        <v>3313</v>
      </c>
      <c r="EI1459" s="20" t="s">
        <v>4246</v>
      </c>
      <c r="EJ1459" s="20">
        <v>415.196348489</v>
      </c>
      <c r="EK1459" s="21">
        <v>1712.0196645085343</v>
      </c>
      <c r="EL1459" s="20">
        <v>2.1079404466501237</v>
      </c>
      <c r="EM1459" s="20">
        <v>3608.8354962779154</v>
      </c>
      <c r="EN1459" s="22">
        <f t="shared" si="706"/>
        <v>0.50076515597410243</v>
      </c>
      <c r="EO1459" s="23">
        <f t="shared" si="707"/>
        <v>0</v>
      </c>
      <c r="EP1459" s="22">
        <f t="shared" si="708"/>
        <v>0</v>
      </c>
      <c r="EQ1459" s="22">
        <f t="shared" si="709"/>
        <v>9.7469099470276627E-2</v>
      </c>
      <c r="ER1459" s="22">
        <f t="shared" si="710"/>
        <v>0.40329605650382583</v>
      </c>
      <c r="ES1459" s="22">
        <f t="shared" si="711"/>
        <v>0</v>
      </c>
      <c r="ET1459" s="22">
        <f t="shared" si="712"/>
        <v>0</v>
      </c>
      <c r="EU1459" s="22">
        <f t="shared" si="713"/>
        <v>7.3808122424955852E-2</v>
      </c>
      <c r="EV1459" s="22">
        <f t="shared" si="714"/>
        <v>0</v>
      </c>
      <c r="EW1459" s="22">
        <f t="shared" si="715"/>
        <v>0</v>
      </c>
      <c r="EX1459" s="22">
        <f t="shared" si="716"/>
        <v>0</v>
      </c>
      <c r="EY1459" s="22">
        <f t="shared" si="717"/>
        <v>0</v>
      </c>
      <c r="EZ1459" s="22">
        <f t="shared" si="718"/>
        <v>0</v>
      </c>
      <c r="FA1459" s="22">
        <f t="shared" si="719"/>
        <v>0.31806945261918779</v>
      </c>
      <c r="FB1459" s="22">
        <f t="shared" si="720"/>
        <v>0.10735726898175396</v>
      </c>
      <c r="FC1459" s="22">
        <f t="shared" si="16"/>
        <v>0.11771630370806356</v>
      </c>
      <c r="FD1459" s="22">
        <f t="shared" si="721"/>
        <v>0.76</v>
      </c>
      <c r="FE1459" s="22">
        <f t="shared" si="722"/>
        <v>0.24</v>
      </c>
      <c r="FF1459" s="22">
        <f t="shared" si="723"/>
        <v>0</v>
      </c>
      <c r="FG1459" s="22">
        <f t="shared" si="724"/>
        <v>0</v>
      </c>
      <c r="FH1459" s="22">
        <f t="shared" si="725"/>
        <v>0.20929958799293702</v>
      </c>
      <c r="FI1459" s="23">
        <f t="shared" si="726"/>
        <v>0.68793407886992342</v>
      </c>
      <c r="FJ1459" s="24">
        <f t="shared" si="727"/>
        <v>7.4867569158328429E-2</v>
      </c>
      <c r="FK1459" s="22">
        <f t="shared" si="728"/>
        <v>0.20460199206749677</v>
      </c>
      <c r="FL1459" s="25">
        <v>1375.218359668924</v>
      </c>
      <c r="FM1459" s="25">
        <v>13.031708051166291</v>
      </c>
      <c r="FN1459" s="25">
        <v>578.07735343181878</v>
      </c>
      <c r="FO1459" s="9">
        <v>198.52647399902344</v>
      </c>
      <c r="FP1459" s="26">
        <f t="shared" si="0"/>
        <v>688.02955627441406</v>
      </c>
      <c r="FQ1459" s="22">
        <f t="shared" si="729"/>
        <v>1.4902587709448337E-2</v>
      </c>
      <c r="FR1459" s="28">
        <f t="shared" si="730"/>
        <v>6.9997002877711892E-2</v>
      </c>
      <c r="FS1459" s="28">
        <f t="shared" si="731"/>
        <v>0.91492856664673727</v>
      </c>
      <c r="FT1459" s="28">
        <f t="shared" si="732"/>
        <v>0</v>
      </c>
      <c r="FU1459" s="28">
        <f t="shared" si="733"/>
        <v>0.635542679891827</v>
      </c>
      <c r="FV1459" s="28">
        <f t="shared" si="734"/>
        <v>0.36428547734207045</v>
      </c>
      <c r="FW1459" s="22">
        <f t="shared" si="735"/>
        <v>0.65921130076515599</v>
      </c>
      <c r="FX1459" s="22">
        <f t="shared" si="736"/>
        <v>2.7403225806451612</v>
      </c>
      <c r="FY1459" s="22">
        <f t="shared" si="737"/>
        <v>0</v>
      </c>
    </row>
    <row r="1460" spans="1:181" ht="15.75" customHeight="1">
      <c r="A1460" s="9">
        <v>1</v>
      </c>
      <c r="B1460" s="9" t="s">
        <v>184</v>
      </c>
      <c r="C1460" s="9" t="s">
        <v>4248</v>
      </c>
      <c r="D1460" s="9" t="s">
        <v>4249</v>
      </c>
      <c r="E1460" s="9" t="s">
        <v>4250</v>
      </c>
      <c r="F1460" s="9" t="s">
        <v>4251</v>
      </c>
      <c r="G1460" s="9">
        <v>279.36413654500001</v>
      </c>
      <c r="H1460" s="9">
        <v>35.9375</v>
      </c>
      <c r="I1460" s="9">
        <v>50.9375</v>
      </c>
      <c r="J1460" s="9">
        <v>48.375</v>
      </c>
      <c r="K1460" s="9">
        <v>37.5</v>
      </c>
      <c r="L1460" s="9">
        <v>57.8125</v>
      </c>
      <c r="M1460" s="9">
        <v>49.3125</v>
      </c>
      <c r="N1460" s="9">
        <v>449.34661865234375</v>
      </c>
      <c r="O1460" s="9">
        <v>623.586669921875</v>
      </c>
      <c r="P1460" s="9">
        <v>515.9688639127553</v>
      </c>
      <c r="Q1460" s="9">
        <v>0</v>
      </c>
      <c r="R1460" s="9">
        <v>98.3125</v>
      </c>
      <c r="S1460" s="9">
        <v>0</v>
      </c>
      <c r="T1460" s="9">
        <v>52</v>
      </c>
      <c r="U1460" s="9">
        <v>82.4375</v>
      </c>
      <c r="V1460" s="9">
        <v>47.125</v>
      </c>
      <c r="W1460" s="9">
        <v>1356.4311885612153</v>
      </c>
      <c r="X1460" s="9">
        <v>13.534063896336015</v>
      </c>
      <c r="Y1460" s="9">
        <v>46</v>
      </c>
      <c r="Z1460" s="9">
        <v>208677.14980000001</v>
      </c>
      <c r="AA1460" s="9">
        <v>105.05</v>
      </c>
      <c r="AB1460" s="9">
        <v>5.16</v>
      </c>
      <c r="AC1460" s="9">
        <v>0.26</v>
      </c>
      <c r="AD1460" s="9">
        <v>4.9000000000000004</v>
      </c>
      <c r="AE1460" s="9">
        <v>3.77</v>
      </c>
      <c r="AF1460" s="9">
        <v>94.07</v>
      </c>
      <c r="AG1460" s="9">
        <v>2.0499999999999998</v>
      </c>
      <c r="AH1460" s="9">
        <v>0</v>
      </c>
      <c r="AI1460" s="9">
        <v>0</v>
      </c>
      <c r="AJ1460" s="9">
        <v>0</v>
      </c>
      <c r="AK1460" s="9">
        <v>2.4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15.4</v>
      </c>
      <c r="BD1460" s="9">
        <v>0</v>
      </c>
      <c r="BE1460" s="9">
        <v>0</v>
      </c>
      <c r="BF1460" s="9">
        <v>0</v>
      </c>
      <c r="BG1460" s="9">
        <v>0</v>
      </c>
      <c r="BH1460" s="9">
        <v>12.17</v>
      </c>
      <c r="BI1460" s="9">
        <v>0</v>
      </c>
      <c r="BJ1460" s="9">
        <v>0</v>
      </c>
      <c r="BK1460" s="9">
        <v>0</v>
      </c>
      <c r="BL1460" s="9">
        <v>0</v>
      </c>
      <c r="BM1460" s="9">
        <v>76.13</v>
      </c>
      <c r="BN1460" s="9">
        <v>0</v>
      </c>
      <c r="BO1460" s="9">
        <v>0</v>
      </c>
      <c r="BP1460" s="9">
        <v>0</v>
      </c>
      <c r="BQ1460" s="9">
        <v>0</v>
      </c>
      <c r="BR1460" s="9">
        <v>0</v>
      </c>
      <c r="BS1460" s="9">
        <v>0</v>
      </c>
      <c r="BT1460" s="9">
        <v>0</v>
      </c>
      <c r="BU1460" s="9">
        <v>0</v>
      </c>
      <c r="BV1460" s="9">
        <v>0</v>
      </c>
      <c r="BW1460" s="9">
        <v>0</v>
      </c>
      <c r="BX1460" s="9">
        <v>0</v>
      </c>
      <c r="BY1460" s="9">
        <v>0</v>
      </c>
      <c r="BZ1460" s="9">
        <v>0</v>
      </c>
      <c r="CA1460" s="9">
        <v>0</v>
      </c>
      <c r="CB1460" s="9">
        <v>0</v>
      </c>
      <c r="CC1460" s="9">
        <v>0</v>
      </c>
      <c r="CD1460" s="9">
        <v>0</v>
      </c>
      <c r="CE1460" s="9">
        <v>0</v>
      </c>
      <c r="CF1460" s="9">
        <v>0</v>
      </c>
      <c r="CG1460" s="9">
        <v>1.05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9">
        <v>0</v>
      </c>
      <c r="CO1460" s="9">
        <v>0</v>
      </c>
      <c r="CP1460" s="9">
        <v>0</v>
      </c>
      <c r="CQ1460" s="9">
        <v>0</v>
      </c>
      <c r="CR1460" s="9">
        <v>0</v>
      </c>
      <c r="CS1460" s="9">
        <v>0.3</v>
      </c>
      <c r="CT1460" s="9">
        <v>0</v>
      </c>
      <c r="CU1460" s="9">
        <v>79</v>
      </c>
      <c r="CV1460" s="9">
        <v>69</v>
      </c>
      <c r="CW1460" s="9" t="s">
        <v>4250</v>
      </c>
      <c r="CX1460" s="9">
        <v>279.36</v>
      </c>
      <c r="CY1460" s="9">
        <v>0.08</v>
      </c>
      <c r="CZ1460" s="9">
        <v>0.06</v>
      </c>
      <c r="DA1460" s="9">
        <v>0</v>
      </c>
      <c r="DB1460" s="9">
        <v>0.17</v>
      </c>
      <c r="DC1460" s="9">
        <v>0.22</v>
      </c>
      <c r="DD1460" s="9">
        <v>0</v>
      </c>
      <c r="DE1460" s="9">
        <v>0</v>
      </c>
      <c r="DF1460" s="9">
        <v>0.06</v>
      </c>
      <c r="DG1460" s="9">
        <v>0</v>
      </c>
      <c r="DH1460" s="9">
        <v>0</v>
      </c>
      <c r="DI1460" s="9">
        <v>0</v>
      </c>
      <c r="DJ1460" s="9">
        <v>0</v>
      </c>
      <c r="DK1460" s="9">
        <v>0</v>
      </c>
      <c r="DL1460" s="9">
        <v>0.03</v>
      </c>
      <c r="DM1460" s="9">
        <v>0.04</v>
      </c>
      <c r="DN1460" s="9">
        <v>0</v>
      </c>
      <c r="DO1460" s="9">
        <v>0</v>
      </c>
      <c r="DP1460" s="9">
        <v>0.04</v>
      </c>
      <c r="DQ1460" s="9">
        <v>0.18</v>
      </c>
      <c r="DR1460" s="9">
        <v>0</v>
      </c>
      <c r="DS1460" s="9">
        <v>0</v>
      </c>
      <c r="DT1460" s="9">
        <v>0.02</v>
      </c>
      <c r="DU1460" s="9">
        <v>0.09</v>
      </c>
      <c r="DV1460" s="9">
        <v>0</v>
      </c>
      <c r="DW1460" s="9">
        <v>0</v>
      </c>
      <c r="DX1460" s="9">
        <v>0</v>
      </c>
      <c r="DY1460" s="16" t="s">
        <v>4250</v>
      </c>
      <c r="DZ1460" s="16" t="s">
        <v>4252</v>
      </c>
      <c r="EA1460" s="16" t="s">
        <v>4253</v>
      </c>
      <c r="EB1460" s="16" t="s">
        <v>4050</v>
      </c>
      <c r="EC1460" s="9">
        <v>279.36413654500001</v>
      </c>
      <c r="ED1460" s="17">
        <v>22.304252916599999</v>
      </c>
      <c r="EE1460" s="18">
        <v>0.08</v>
      </c>
      <c r="EF1460" s="19" t="s">
        <v>192</v>
      </c>
      <c r="EG1460" s="16" t="s">
        <v>4250</v>
      </c>
      <c r="EH1460" s="20" t="s">
        <v>4249</v>
      </c>
      <c r="EI1460" s="20" t="s">
        <v>4251</v>
      </c>
      <c r="EJ1460" s="20">
        <v>279.36413654500001</v>
      </c>
      <c r="EK1460" s="21">
        <v>1986.4554954783439</v>
      </c>
      <c r="EL1460" s="20">
        <v>1.5224637681159421</v>
      </c>
      <c r="EM1460" s="20">
        <v>3024.3065188405799</v>
      </c>
      <c r="EN1460" s="22">
        <f t="shared" si="706"/>
        <v>0.26244645406949074</v>
      </c>
      <c r="EO1460" s="23">
        <f t="shared" si="707"/>
        <v>0</v>
      </c>
      <c r="EP1460" s="22">
        <f t="shared" si="708"/>
        <v>0</v>
      </c>
      <c r="EQ1460" s="22">
        <f t="shared" si="709"/>
        <v>0.14659685863874347</v>
      </c>
      <c r="ER1460" s="22">
        <f t="shared" si="710"/>
        <v>0.11584959543074727</v>
      </c>
      <c r="ES1460" s="22">
        <f t="shared" si="711"/>
        <v>0</v>
      </c>
      <c r="ET1460" s="22">
        <f t="shared" si="712"/>
        <v>0</v>
      </c>
      <c r="EU1460" s="22">
        <f t="shared" si="713"/>
        <v>0.72470252260828172</v>
      </c>
      <c r="EV1460" s="22">
        <f t="shared" si="714"/>
        <v>0</v>
      </c>
      <c r="EW1460" s="22">
        <f t="shared" si="715"/>
        <v>0</v>
      </c>
      <c r="EX1460" s="22">
        <f t="shared" si="716"/>
        <v>0</v>
      </c>
      <c r="EY1460" s="22">
        <f t="shared" si="717"/>
        <v>0</v>
      </c>
      <c r="EZ1460" s="22">
        <f t="shared" si="718"/>
        <v>0</v>
      </c>
      <c r="FA1460" s="22">
        <f t="shared" si="719"/>
        <v>9.9952403617325093E-3</v>
      </c>
      <c r="FB1460" s="22">
        <f t="shared" si="720"/>
        <v>2.8557829604950024E-3</v>
      </c>
      <c r="FC1460" s="22">
        <f t="shared" si="16"/>
        <v>2.2846263683960019E-2</v>
      </c>
      <c r="FD1460" s="22">
        <f t="shared" si="721"/>
        <v>0</v>
      </c>
      <c r="FE1460" s="22">
        <f t="shared" si="722"/>
        <v>0</v>
      </c>
      <c r="FF1460" s="22">
        <f t="shared" si="723"/>
        <v>0</v>
      </c>
      <c r="FG1460" s="22">
        <f t="shared" si="724"/>
        <v>1</v>
      </c>
      <c r="FH1460" s="22">
        <f t="shared" si="725"/>
        <v>4.9119466920514041E-2</v>
      </c>
      <c r="FI1460" s="23">
        <f t="shared" si="726"/>
        <v>0.89547834364588286</v>
      </c>
      <c r="FJ1460" s="24">
        <f t="shared" si="727"/>
        <v>1.951451689671585E-2</v>
      </c>
      <c r="FK1460" s="22">
        <f t="shared" si="728"/>
        <v>0.3760325190598634</v>
      </c>
      <c r="FL1460" s="25">
        <v>1356.4311885612153</v>
      </c>
      <c r="FM1460" s="25">
        <v>13.534063896336015</v>
      </c>
      <c r="FN1460" s="25">
        <v>515.9688639127553</v>
      </c>
      <c r="FO1460" s="9">
        <v>449.34661865234375</v>
      </c>
      <c r="FP1460" s="26">
        <f t="shared" si="0"/>
        <v>174.24005126953125</v>
      </c>
      <c r="FQ1460" s="22">
        <f t="shared" si="729"/>
        <v>0.3109740608598347</v>
      </c>
      <c r="FR1460" s="28">
        <f t="shared" si="730"/>
        <v>0.30739450332475743</v>
      </c>
      <c r="FS1460" s="28">
        <f t="shared" si="731"/>
        <v>0.38346010094514865</v>
      </c>
      <c r="FT1460" s="28">
        <f t="shared" si="732"/>
        <v>0.35191525016728054</v>
      </c>
      <c r="FU1460" s="28">
        <f t="shared" si="733"/>
        <v>0.18613699182401616</v>
      </c>
      <c r="FV1460" s="28">
        <f t="shared" si="734"/>
        <v>0.46377642313844408</v>
      </c>
      <c r="FW1460" s="22">
        <f t="shared" si="735"/>
        <v>0.75202284626368399</v>
      </c>
      <c r="FX1460" s="22">
        <f t="shared" si="736"/>
        <v>2.2836956521739129</v>
      </c>
      <c r="FY1460" s="22">
        <f t="shared" si="737"/>
        <v>0</v>
      </c>
    </row>
    <row r="1461" spans="1:181" ht="15.75" customHeight="1">
      <c r="A1461" s="9">
        <v>1</v>
      </c>
      <c r="B1461" s="9" t="s">
        <v>184</v>
      </c>
      <c r="C1461" s="9" t="s">
        <v>4248</v>
      </c>
      <c r="D1461" s="9" t="s">
        <v>4249</v>
      </c>
      <c r="E1461" s="9" t="s">
        <v>4254</v>
      </c>
      <c r="F1461" s="9" t="s">
        <v>4255</v>
      </c>
      <c r="G1461" s="9">
        <v>354.23809629700003</v>
      </c>
      <c r="H1461" s="9">
        <v>18.0625</v>
      </c>
      <c r="I1461" s="9">
        <v>22.5625</v>
      </c>
      <c r="J1461" s="9">
        <v>68.625</v>
      </c>
      <c r="K1461" s="9">
        <v>55.5</v>
      </c>
      <c r="L1461" s="9">
        <v>90.3125</v>
      </c>
      <c r="M1461" s="9">
        <v>99.3125</v>
      </c>
      <c r="N1461" s="9">
        <v>319.07424926757813</v>
      </c>
      <c r="O1461" s="9">
        <v>554.89794921875</v>
      </c>
      <c r="P1461" s="9">
        <v>463.91144597021571</v>
      </c>
      <c r="Q1461" s="9">
        <v>0</v>
      </c>
      <c r="R1461" s="9">
        <v>19.1875</v>
      </c>
      <c r="S1461" s="9">
        <v>0</v>
      </c>
      <c r="T1461" s="9">
        <v>0</v>
      </c>
      <c r="U1461" s="9">
        <v>335.1875</v>
      </c>
      <c r="V1461" s="9">
        <v>0</v>
      </c>
      <c r="W1461" s="9">
        <v>1336.2302399435428</v>
      </c>
      <c r="X1461" s="9">
        <v>13.706554340155257</v>
      </c>
      <c r="Y1461" s="9">
        <v>80</v>
      </c>
      <c r="Z1461" s="9">
        <v>245795.1568</v>
      </c>
      <c r="AA1461" s="9">
        <v>127</v>
      </c>
      <c r="AB1461" s="9">
        <v>3.89</v>
      </c>
      <c r="AC1461" s="9">
        <v>3.42</v>
      </c>
      <c r="AD1461" s="9">
        <v>0.47</v>
      </c>
      <c r="AE1461" s="9">
        <v>6.14</v>
      </c>
      <c r="AF1461" s="9">
        <v>116.97</v>
      </c>
      <c r="AG1461" s="9">
        <v>0</v>
      </c>
      <c r="AH1461" s="9">
        <v>0</v>
      </c>
      <c r="AI1461" s="9">
        <v>0.5</v>
      </c>
      <c r="AJ1461" s="9">
        <v>0.4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4.17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61.66</v>
      </c>
      <c r="BD1461" s="9">
        <v>0</v>
      </c>
      <c r="BE1461" s="9">
        <v>0</v>
      </c>
      <c r="BF1461" s="9">
        <v>0</v>
      </c>
      <c r="BG1461" s="9">
        <v>0</v>
      </c>
      <c r="BH1461" s="9">
        <v>6</v>
      </c>
      <c r="BI1461" s="9">
        <v>0</v>
      </c>
      <c r="BJ1461" s="9">
        <v>0</v>
      </c>
      <c r="BK1461" s="9">
        <v>0</v>
      </c>
      <c r="BL1461" s="9">
        <v>1.03</v>
      </c>
      <c r="BM1461" s="9">
        <v>51.19</v>
      </c>
      <c r="BN1461" s="9">
        <v>0</v>
      </c>
      <c r="BO1461" s="9">
        <v>0</v>
      </c>
      <c r="BP1461" s="9">
        <v>0</v>
      </c>
      <c r="BQ1461" s="9">
        <v>0</v>
      </c>
      <c r="BR1461" s="9">
        <v>0</v>
      </c>
      <c r="BS1461" s="9">
        <v>0</v>
      </c>
      <c r="BT1461" s="9">
        <v>0</v>
      </c>
      <c r="BU1461" s="9">
        <v>0</v>
      </c>
      <c r="BV1461" s="9">
        <v>0</v>
      </c>
      <c r="BW1461" s="9">
        <v>0</v>
      </c>
      <c r="BX1461" s="9">
        <v>0</v>
      </c>
      <c r="BY1461" s="9">
        <v>0</v>
      </c>
      <c r="BZ1461" s="9">
        <v>0</v>
      </c>
      <c r="CA1461" s="9">
        <v>0</v>
      </c>
      <c r="CB1461" s="9">
        <v>0</v>
      </c>
      <c r="CC1461" s="9">
        <v>0</v>
      </c>
      <c r="CD1461" s="9">
        <v>1.1300000000000001</v>
      </c>
      <c r="CE1461" s="9">
        <v>1.08</v>
      </c>
      <c r="CF1461" s="9">
        <v>0</v>
      </c>
      <c r="CG1461" s="9">
        <v>0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9">
        <v>0</v>
      </c>
      <c r="CO1461" s="9">
        <v>0</v>
      </c>
      <c r="CP1461" s="9">
        <v>0</v>
      </c>
      <c r="CQ1461" s="9">
        <v>0</v>
      </c>
      <c r="CR1461" s="9">
        <v>0</v>
      </c>
      <c r="CS1461" s="9">
        <v>0.74</v>
      </c>
      <c r="CT1461" s="9">
        <v>0</v>
      </c>
      <c r="CU1461" s="9">
        <v>23</v>
      </c>
      <c r="CV1461" s="9">
        <v>96</v>
      </c>
      <c r="CW1461" s="9" t="s">
        <v>4254</v>
      </c>
      <c r="CX1461" s="9">
        <v>354.24</v>
      </c>
      <c r="CY1461" s="9">
        <v>0.04</v>
      </c>
      <c r="CZ1461" s="9">
        <v>0.01</v>
      </c>
      <c r="DA1461" s="9">
        <v>0</v>
      </c>
      <c r="DB1461" s="9">
        <v>0.21</v>
      </c>
      <c r="DC1461" s="9">
        <v>0.05</v>
      </c>
      <c r="DD1461" s="9">
        <v>0.14000000000000001</v>
      </c>
      <c r="DE1461" s="9">
        <v>0</v>
      </c>
      <c r="DF1461" s="9">
        <v>0.27</v>
      </c>
      <c r="DG1461" s="9">
        <v>0</v>
      </c>
      <c r="DH1461" s="9">
        <v>0</v>
      </c>
      <c r="DI1461" s="9">
        <v>0</v>
      </c>
      <c r="DJ1461" s="9">
        <v>0</v>
      </c>
      <c r="DK1461" s="9">
        <v>0</v>
      </c>
      <c r="DL1461" s="9">
        <v>0.09</v>
      </c>
      <c r="DM1461" s="9">
        <v>0.02</v>
      </c>
      <c r="DN1461" s="9">
        <v>0</v>
      </c>
      <c r="DO1461" s="9">
        <v>0</v>
      </c>
      <c r="DP1461" s="9">
        <v>0.05</v>
      </c>
      <c r="DQ1461" s="9">
        <v>7.0000000000000007E-2</v>
      </c>
      <c r="DR1461" s="9">
        <v>0</v>
      </c>
      <c r="DS1461" s="9">
        <v>0</v>
      </c>
      <c r="DT1461" s="9">
        <v>0.02</v>
      </c>
      <c r="DU1461" s="9">
        <v>0.03</v>
      </c>
      <c r="DV1461" s="9">
        <v>0</v>
      </c>
      <c r="DW1461" s="9">
        <v>0</v>
      </c>
      <c r="DX1461" s="9">
        <v>0</v>
      </c>
      <c r="DY1461" s="16" t="s">
        <v>4254</v>
      </c>
      <c r="DZ1461" s="16" t="s">
        <v>4256</v>
      </c>
      <c r="EA1461" s="16" t="s">
        <v>4253</v>
      </c>
      <c r="EB1461" s="16" t="s">
        <v>4050</v>
      </c>
      <c r="EC1461" s="9">
        <v>354.23809629700003</v>
      </c>
      <c r="ED1461" s="17">
        <v>6.2591182273996404</v>
      </c>
      <c r="EE1461" s="18">
        <v>0.02</v>
      </c>
      <c r="EF1461" s="19" t="s">
        <v>192</v>
      </c>
      <c r="EG1461" s="16" t="s">
        <v>4254</v>
      </c>
      <c r="EH1461" s="20" t="s">
        <v>4249</v>
      </c>
      <c r="EI1461" s="20" t="s">
        <v>4255</v>
      </c>
      <c r="EJ1461" s="20">
        <v>354.23809629700003</v>
      </c>
      <c r="EK1461" s="21">
        <v>1935.3949354330709</v>
      </c>
      <c r="EL1461" s="20">
        <v>1.3229166666666667</v>
      </c>
      <c r="EM1461" s="20">
        <v>2560.3662166666668</v>
      </c>
      <c r="EN1461" s="22">
        <f t="shared" si="706"/>
        <v>0.57370078740157482</v>
      </c>
      <c r="EO1461" s="23">
        <f t="shared" si="707"/>
        <v>0</v>
      </c>
      <c r="EP1461" s="22">
        <f t="shared" si="708"/>
        <v>3.283464566929134E-2</v>
      </c>
      <c r="EQ1461" s="22">
        <f t="shared" si="709"/>
        <v>0.48551181102362201</v>
      </c>
      <c r="ER1461" s="22">
        <f t="shared" si="710"/>
        <v>4.7244094488188976E-2</v>
      </c>
      <c r="ES1461" s="22">
        <f t="shared" si="711"/>
        <v>0</v>
      </c>
      <c r="ET1461" s="22">
        <f t="shared" si="712"/>
        <v>8.1102362204724405E-3</v>
      </c>
      <c r="EU1461" s="22">
        <f t="shared" si="713"/>
        <v>0.40307086614173226</v>
      </c>
      <c r="EV1461" s="22">
        <f t="shared" si="714"/>
        <v>0</v>
      </c>
      <c r="EW1461" s="22">
        <f t="shared" si="715"/>
        <v>0</v>
      </c>
      <c r="EX1461" s="22">
        <f t="shared" si="716"/>
        <v>0</v>
      </c>
      <c r="EY1461" s="22">
        <f t="shared" si="717"/>
        <v>0</v>
      </c>
      <c r="EZ1461" s="22">
        <f t="shared" si="718"/>
        <v>0</v>
      </c>
      <c r="FA1461" s="22">
        <f t="shared" si="719"/>
        <v>1.7401574803149605E-2</v>
      </c>
      <c r="FB1461" s="22">
        <f t="shared" si="720"/>
        <v>5.8267716535433068E-3</v>
      </c>
      <c r="FC1461" s="22">
        <f t="shared" si="16"/>
        <v>7.0866141732283464E-3</v>
      </c>
      <c r="FD1461" s="22">
        <f t="shared" si="721"/>
        <v>0</v>
      </c>
      <c r="FE1461" s="22">
        <f t="shared" si="722"/>
        <v>0.55555555555555558</v>
      </c>
      <c r="FF1461" s="22">
        <f t="shared" si="723"/>
        <v>0.44444444444444448</v>
      </c>
      <c r="FG1461" s="22">
        <f t="shared" si="724"/>
        <v>0</v>
      </c>
      <c r="FH1461" s="22">
        <f t="shared" si="725"/>
        <v>3.062992125984252E-2</v>
      </c>
      <c r="FI1461" s="23">
        <f t="shared" si="726"/>
        <v>0.92102362204724408</v>
      </c>
      <c r="FJ1461" s="24">
        <f t="shared" si="727"/>
        <v>0</v>
      </c>
      <c r="FK1461" s="22">
        <f t="shared" si="728"/>
        <v>0.35851592848873248</v>
      </c>
      <c r="FL1461" s="25">
        <v>1336.2302399435428</v>
      </c>
      <c r="FM1461" s="25">
        <v>13.706554340155257</v>
      </c>
      <c r="FN1461" s="25">
        <v>463.91144597021571</v>
      </c>
      <c r="FO1461" s="9">
        <v>319.07424926757813</v>
      </c>
      <c r="FP1461" s="26">
        <f t="shared" si="0"/>
        <v>235.82369995117188</v>
      </c>
      <c r="FQ1461" s="22">
        <f t="shared" si="729"/>
        <v>0.1146827527153918</v>
      </c>
      <c r="FR1461" s="28">
        <f t="shared" si="730"/>
        <v>0.3503999182965663</v>
      </c>
      <c r="FS1461" s="28">
        <f t="shared" si="731"/>
        <v>0.53530380267461342</v>
      </c>
      <c r="FT1461" s="28">
        <f t="shared" si="732"/>
        <v>5.4165546282500435E-2</v>
      </c>
      <c r="FU1461" s="28">
        <f t="shared" si="733"/>
        <v>0</v>
      </c>
      <c r="FV1461" s="28">
        <f t="shared" si="734"/>
        <v>0.94622092740407104</v>
      </c>
      <c r="FW1461" s="22">
        <f t="shared" si="735"/>
        <v>0.18110236220472442</v>
      </c>
      <c r="FX1461" s="22">
        <f t="shared" si="736"/>
        <v>1.5874999999999999</v>
      </c>
      <c r="FY1461" s="22">
        <f t="shared" si="737"/>
        <v>0</v>
      </c>
    </row>
    <row r="1462" spans="1:181" ht="15.75" customHeight="1">
      <c r="A1462" s="9">
        <v>1</v>
      </c>
      <c r="B1462" s="9" t="s">
        <v>184</v>
      </c>
      <c r="C1462" s="9" t="s">
        <v>4248</v>
      </c>
      <c r="D1462" s="9" t="s">
        <v>4249</v>
      </c>
      <c r="E1462" s="9" t="s">
        <v>4257</v>
      </c>
      <c r="F1462" s="9" t="s">
        <v>4258</v>
      </c>
      <c r="G1462" s="9">
        <v>513.49465169099994</v>
      </c>
      <c r="H1462" s="9">
        <v>49.25</v>
      </c>
      <c r="I1462" s="9">
        <v>60.3125</v>
      </c>
      <c r="J1462" s="9">
        <v>101.1875</v>
      </c>
      <c r="K1462" s="9">
        <v>79.6875</v>
      </c>
      <c r="L1462" s="9">
        <v>121.5625</v>
      </c>
      <c r="M1462" s="9">
        <v>101.6875</v>
      </c>
      <c r="N1462" s="9">
        <v>540.990234375</v>
      </c>
      <c r="O1462" s="9">
        <v>800.70489501953125</v>
      </c>
      <c r="P1462" s="9">
        <v>699.48493183162441</v>
      </c>
      <c r="Q1462" s="9">
        <v>4.5625</v>
      </c>
      <c r="R1462" s="9">
        <v>14.25</v>
      </c>
      <c r="S1462" s="9">
        <v>292.875</v>
      </c>
      <c r="T1462" s="9">
        <v>171.1875</v>
      </c>
      <c r="U1462" s="9">
        <v>30.8125</v>
      </c>
      <c r="V1462" s="9">
        <v>0</v>
      </c>
      <c r="W1462" s="9">
        <v>1340.9763817871926</v>
      </c>
      <c r="X1462" s="9">
        <v>12.626655709763817</v>
      </c>
      <c r="Y1462" s="9">
        <v>84</v>
      </c>
      <c r="Z1462" s="9">
        <v>635990.56429999997</v>
      </c>
      <c r="AA1462" s="9">
        <v>243.53</v>
      </c>
      <c r="AB1462" s="9">
        <v>42.51</v>
      </c>
      <c r="AC1462" s="9">
        <v>26.56</v>
      </c>
      <c r="AD1462" s="9">
        <v>15.95</v>
      </c>
      <c r="AE1462" s="9">
        <v>8.81</v>
      </c>
      <c r="AF1462" s="9">
        <v>180.47</v>
      </c>
      <c r="AG1462" s="9">
        <v>11.74</v>
      </c>
      <c r="AH1462" s="9">
        <v>7.2</v>
      </c>
      <c r="AI1462" s="9">
        <v>6.2</v>
      </c>
      <c r="AJ1462" s="9">
        <v>0.1</v>
      </c>
      <c r="AK1462" s="9">
        <v>12.8</v>
      </c>
      <c r="AL1462" s="9">
        <v>0</v>
      </c>
      <c r="AM1462" s="9">
        <v>0</v>
      </c>
      <c r="AN1462" s="9">
        <v>0</v>
      </c>
      <c r="AO1462" s="9">
        <v>4.82</v>
      </c>
      <c r="AP1462" s="9">
        <v>0</v>
      </c>
      <c r="AQ1462" s="9">
        <v>0</v>
      </c>
      <c r="AR1462" s="9">
        <v>0</v>
      </c>
      <c r="AS1462" s="9">
        <v>4.66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6.25</v>
      </c>
      <c r="BD1462" s="9">
        <v>1.54</v>
      </c>
      <c r="BE1462" s="9">
        <v>0</v>
      </c>
      <c r="BF1462" s="9">
        <v>0</v>
      </c>
      <c r="BG1462" s="9">
        <v>9.15</v>
      </c>
      <c r="BH1462" s="9">
        <v>72.540000000000006</v>
      </c>
      <c r="BI1462" s="9">
        <v>0</v>
      </c>
      <c r="BJ1462" s="9">
        <v>0</v>
      </c>
      <c r="BK1462" s="9">
        <v>3.16</v>
      </c>
      <c r="BL1462" s="9">
        <v>7.4</v>
      </c>
      <c r="BM1462" s="9">
        <v>90.96</v>
      </c>
      <c r="BN1462" s="9">
        <v>0</v>
      </c>
      <c r="BO1462" s="9">
        <v>0</v>
      </c>
      <c r="BP1462" s="9">
        <v>0</v>
      </c>
      <c r="BQ1462" s="9">
        <v>3.49</v>
      </c>
      <c r="BR1462" s="9">
        <v>0</v>
      </c>
      <c r="BS1462" s="9">
        <v>3.5</v>
      </c>
      <c r="BT1462" s="9">
        <v>0</v>
      </c>
      <c r="BU1462" s="9">
        <v>0</v>
      </c>
      <c r="BV1462" s="9">
        <v>0</v>
      </c>
      <c r="BW1462" s="9">
        <v>0</v>
      </c>
      <c r="BX1462" s="9">
        <v>0</v>
      </c>
      <c r="BY1462" s="9">
        <v>0</v>
      </c>
      <c r="BZ1462" s="9">
        <v>0</v>
      </c>
      <c r="CA1462" s="9">
        <v>2.12</v>
      </c>
      <c r="CB1462" s="9">
        <v>0</v>
      </c>
      <c r="CC1462" s="9">
        <v>0</v>
      </c>
      <c r="CD1462" s="9">
        <v>4.22</v>
      </c>
      <c r="CE1462" s="9">
        <v>3.37</v>
      </c>
      <c r="CF1462" s="9">
        <v>0</v>
      </c>
      <c r="CG1462" s="9">
        <v>0</v>
      </c>
      <c r="CH1462" s="9">
        <v>0</v>
      </c>
      <c r="CI1462" s="9">
        <v>0</v>
      </c>
      <c r="CJ1462" s="9">
        <v>0</v>
      </c>
      <c r="CK1462" s="9">
        <v>1.36</v>
      </c>
      <c r="CL1462" s="9">
        <v>0</v>
      </c>
      <c r="CM1462" s="9">
        <v>0</v>
      </c>
      <c r="CN1462" s="9">
        <v>4.09</v>
      </c>
      <c r="CO1462" s="9">
        <v>0</v>
      </c>
      <c r="CP1462" s="9">
        <v>0</v>
      </c>
      <c r="CQ1462" s="9">
        <v>10.29</v>
      </c>
      <c r="CR1462" s="9">
        <v>0</v>
      </c>
      <c r="CS1462" s="9">
        <v>10.61</v>
      </c>
      <c r="CT1462" s="9">
        <v>0</v>
      </c>
      <c r="CU1462" s="9">
        <v>121</v>
      </c>
      <c r="CV1462" s="9">
        <v>109.2</v>
      </c>
      <c r="CW1462" s="9" t="s">
        <v>4257</v>
      </c>
      <c r="CX1462" s="9">
        <v>513.49</v>
      </c>
      <c r="CY1462" s="9">
        <v>0.02</v>
      </c>
      <c r="CZ1462" s="9">
        <v>0.06</v>
      </c>
      <c r="DA1462" s="9">
        <v>0</v>
      </c>
      <c r="DB1462" s="9">
        <v>0.02</v>
      </c>
      <c r="DC1462" s="9">
        <v>0.23</v>
      </c>
      <c r="DD1462" s="9">
        <v>0.01</v>
      </c>
      <c r="DE1462" s="9">
        <v>0</v>
      </c>
      <c r="DF1462" s="9">
        <v>0.17</v>
      </c>
      <c r="DG1462" s="9">
        <v>0</v>
      </c>
      <c r="DH1462" s="9">
        <v>0</v>
      </c>
      <c r="DI1462" s="9">
        <v>0</v>
      </c>
      <c r="DJ1462" s="9">
        <v>0</v>
      </c>
      <c r="DK1462" s="9">
        <v>0</v>
      </c>
      <c r="DL1462" s="9">
        <v>0.11</v>
      </c>
      <c r="DM1462" s="9">
        <v>0.15</v>
      </c>
      <c r="DN1462" s="9">
        <v>0</v>
      </c>
      <c r="DO1462" s="9">
        <v>0</v>
      </c>
      <c r="DP1462" s="9">
        <v>0.04</v>
      </c>
      <c r="DQ1462" s="9">
        <v>0.05</v>
      </c>
      <c r="DR1462" s="9">
        <v>0</v>
      </c>
      <c r="DS1462" s="9">
        <v>0</v>
      </c>
      <c r="DT1462" s="9">
        <v>0.02</v>
      </c>
      <c r="DU1462" s="9">
        <v>0.13</v>
      </c>
      <c r="DV1462" s="9">
        <v>0</v>
      </c>
      <c r="DW1462" s="9">
        <v>0</v>
      </c>
      <c r="DX1462" s="9">
        <v>0</v>
      </c>
      <c r="DY1462" s="16" t="s">
        <v>4257</v>
      </c>
      <c r="DZ1462" s="16" t="s">
        <v>4259</v>
      </c>
      <c r="EA1462" s="16" t="s">
        <v>4253</v>
      </c>
      <c r="EB1462" s="16" t="s">
        <v>4050</v>
      </c>
      <c r="EC1462" s="9">
        <v>513.49465169099994</v>
      </c>
      <c r="ED1462" s="17">
        <v>171.80228519330001</v>
      </c>
      <c r="EE1462" s="18">
        <v>0.33</v>
      </c>
      <c r="EF1462" s="19" t="s">
        <v>192</v>
      </c>
      <c r="EG1462" s="16" t="s">
        <v>4257</v>
      </c>
      <c r="EH1462" s="20" t="s">
        <v>4249</v>
      </c>
      <c r="EI1462" s="20" t="s">
        <v>4258</v>
      </c>
      <c r="EJ1462" s="20">
        <v>513.49465169099994</v>
      </c>
      <c r="EK1462" s="21">
        <v>2611.5491491807988</v>
      </c>
      <c r="EL1462" s="20">
        <v>2.2301282051282052</v>
      </c>
      <c r="EM1462" s="20">
        <v>5824.0894166666658</v>
      </c>
      <c r="EN1462" s="22">
        <f t="shared" si="706"/>
        <v>0.44491438426477237</v>
      </c>
      <c r="EO1462" s="23">
        <f t="shared" si="707"/>
        <v>1.9966032890103975E-2</v>
      </c>
      <c r="EP1462" s="22">
        <f t="shared" si="708"/>
        <v>0</v>
      </c>
      <c r="EQ1462" s="22">
        <f t="shared" si="709"/>
        <v>3.29039070749736E-2</v>
      </c>
      <c r="ER1462" s="22">
        <f t="shared" si="710"/>
        <v>0.31974656810982049</v>
      </c>
      <c r="ES1462" s="22">
        <f t="shared" si="711"/>
        <v>3.8648363252375924E-2</v>
      </c>
      <c r="ET1462" s="22">
        <f t="shared" si="712"/>
        <v>3.1256599788806759E-2</v>
      </c>
      <c r="EU1462" s="22">
        <f t="shared" si="713"/>
        <v>0.38420274551214356</v>
      </c>
      <c r="EV1462" s="22">
        <f t="shared" si="714"/>
        <v>0</v>
      </c>
      <c r="EW1462" s="22">
        <f t="shared" si="715"/>
        <v>0</v>
      </c>
      <c r="EX1462" s="22">
        <f t="shared" si="716"/>
        <v>1.4741288278775079E-2</v>
      </c>
      <c r="EY1462" s="22">
        <f t="shared" si="717"/>
        <v>2.0527983104540657E-2</v>
      </c>
      <c r="EZ1462" s="22">
        <f t="shared" si="718"/>
        <v>0</v>
      </c>
      <c r="FA1462" s="22">
        <f t="shared" si="719"/>
        <v>3.2059134107708553E-2</v>
      </c>
      <c r="FB1462" s="22">
        <f t="shared" si="720"/>
        <v>0.10555438225976768</v>
      </c>
      <c r="FC1462" s="22">
        <f t="shared" si="16"/>
        <v>0.10799490822485937</v>
      </c>
      <c r="FD1462" s="22">
        <f t="shared" si="721"/>
        <v>0.27376425855513309</v>
      </c>
      <c r="FE1462" s="22">
        <f t="shared" si="722"/>
        <v>0.23574144486692014</v>
      </c>
      <c r="FF1462" s="22">
        <f t="shared" si="723"/>
        <v>3.8022813688212928E-3</v>
      </c>
      <c r="FG1462" s="22">
        <f t="shared" si="724"/>
        <v>0.48669201520912547</v>
      </c>
      <c r="FH1462" s="22">
        <f t="shared" si="725"/>
        <v>0.17455754937790005</v>
      </c>
      <c r="FI1462" s="23">
        <f t="shared" si="726"/>
        <v>0.74105859647682004</v>
      </c>
      <c r="FJ1462" s="24">
        <f t="shared" si="727"/>
        <v>4.8207613025089309E-2</v>
      </c>
      <c r="FK1462" s="22">
        <f t="shared" si="728"/>
        <v>0.47426005158578827</v>
      </c>
      <c r="FL1462" s="25">
        <v>1340.9763817871926</v>
      </c>
      <c r="FM1462" s="25">
        <v>12.626655709763817</v>
      </c>
      <c r="FN1462" s="25">
        <v>699.48493183162441</v>
      </c>
      <c r="FO1462" s="9">
        <v>540.990234375</v>
      </c>
      <c r="FP1462" s="26">
        <f t="shared" si="0"/>
        <v>259.71466064453125</v>
      </c>
      <c r="FQ1462" s="22">
        <f t="shared" si="729"/>
        <v>0.21336638977484468</v>
      </c>
      <c r="FR1462" s="28">
        <f t="shared" si="730"/>
        <v>0.35224320137387366</v>
      </c>
      <c r="FS1462" s="28">
        <f t="shared" si="731"/>
        <v>0.43476596935296358</v>
      </c>
      <c r="FT1462" s="28">
        <f t="shared" si="732"/>
        <v>0.59810749535287322</v>
      </c>
      <c r="FU1462" s="28">
        <f t="shared" si="733"/>
        <v>0.33337737683588109</v>
      </c>
      <c r="FV1462" s="28">
        <f t="shared" si="734"/>
        <v>6.0005493530518213E-2</v>
      </c>
      <c r="FW1462" s="22">
        <f t="shared" si="735"/>
        <v>0.49685870323984727</v>
      </c>
      <c r="FX1462" s="22">
        <f t="shared" si="736"/>
        <v>2.8991666666666669</v>
      </c>
      <c r="FY1462" s="22">
        <f t="shared" si="737"/>
        <v>5.5476190476190478E-2</v>
      </c>
    </row>
    <row r="1463" spans="1:181" ht="15.75" customHeight="1">
      <c r="A1463" s="9">
        <v>1</v>
      </c>
      <c r="B1463" s="9" t="s">
        <v>184</v>
      </c>
      <c r="C1463" s="9" t="s">
        <v>4248</v>
      </c>
      <c r="D1463" s="9" t="s">
        <v>4249</v>
      </c>
      <c r="E1463" s="9" t="s">
        <v>4260</v>
      </c>
      <c r="F1463" s="9" t="s">
        <v>4261</v>
      </c>
      <c r="G1463" s="9">
        <v>707.98527437400003</v>
      </c>
      <c r="H1463" s="9">
        <v>47.3125</v>
      </c>
      <c r="I1463" s="9">
        <v>43.8125</v>
      </c>
      <c r="J1463" s="9">
        <v>72.125</v>
      </c>
      <c r="K1463" s="9">
        <v>88.875</v>
      </c>
      <c r="L1463" s="9">
        <v>199.125</v>
      </c>
      <c r="M1463" s="9">
        <v>257.1875</v>
      </c>
      <c r="N1463" s="9">
        <v>467.08917236328125</v>
      </c>
      <c r="O1463" s="9">
        <v>853.7364501953125</v>
      </c>
      <c r="P1463" s="9">
        <v>623.95254477562753</v>
      </c>
      <c r="Q1463" s="9">
        <v>0</v>
      </c>
      <c r="R1463" s="9">
        <v>277.3125</v>
      </c>
      <c r="S1463" s="9">
        <v>178.625</v>
      </c>
      <c r="T1463" s="9">
        <v>0.625</v>
      </c>
      <c r="U1463" s="9">
        <v>219.1875</v>
      </c>
      <c r="V1463" s="9">
        <v>32.6875</v>
      </c>
      <c r="W1463" s="9">
        <v>1360.6874060980999</v>
      </c>
      <c r="X1463" s="9">
        <v>12.952132567388423</v>
      </c>
      <c r="Y1463" s="9">
        <v>70</v>
      </c>
      <c r="Z1463" s="9">
        <v>219819.94769999999</v>
      </c>
      <c r="AA1463" s="9">
        <v>158.56</v>
      </c>
      <c r="AB1463" s="9">
        <v>23.82</v>
      </c>
      <c r="AC1463" s="9">
        <v>22.17</v>
      </c>
      <c r="AD1463" s="9">
        <v>1.65</v>
      </c>
      <c r="AE1463" s="9">
        <v>7.46</v>
      </c>
      <c r="AF1463" s="9">
        <v>121.21</v>
      </c>
      <c r="AG1463" s="9">
        <v>6.07</v>
      </c>
      <c r="AH1463" s="9">
        <v>23.4</v>
      </c>
      <c r="AI1463" s="9">
        <v>4</v>
      </c>
      <c r="AJ1463" s="9">
        <v>0.4</v>
      </c>
      <c r="AK1463" s="9">
        <v>5.6</v>
      </c>
      <c r="AL1463" s="9">
        <v>1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1.2</v>
      </c>
      <c r="BD1463" s="9">
        <v>0</v>
      </c>
      <c r="BE1463" s="9">
        <v>0</v>
      </c>
      <c r="BF1463" s="9">
        <v>0</v>
      </c>
      <c r="BG1463" s="9">
        <v>3.59</v>
      </c>
      <c r="BH1463" s="9">
        <v>57.32</v>
      </c>
      <c r="BI1463" s="9">
        <v>0</v>
      </c>
      <c r="BJ1463" s="9">
        <v>0</v>
      </c>
      <c r="BK1463" s="9">
        <v>5.07</v>
      </c>
      <c r="BL1463" s="9">
        <v>3.59</v>
      </c>
      <c r="BM1463" s="9">
        <v>34.81</v>
      </c>
      <c r="BN1463" s="9">
        <v>10.29</v>
      </c>
      <c r="BO1463" s="9">
        <v>0.9</v>
      </c>
      <c r="BP1463" s="9">
        <v>0</v>
      </c>
      <c r="BQ1463" s="9">
        <v>0</v>
      </c>
      <c r="BR1463" s="9">
        <v>0</v>
      </c>
      <c r="BS1463" s="9">
        <v>0</v>
      </c>
      <c r="BT1463" s="9">
        <v>0</v>
      </c>
      <c r="BU1463" s="9">
        <v>0</v>
      </c>
      <c r="BV1463" s="9">
        <v>0</v>
      </c>
      <c r="BW1463" s="9">
        <v>0</v>
      </c>
      <c r="BX1463" s="9">
        <v>0</v>
      </c>
      <c r="BY1463" s="9">
        <v>0</v>
      </c>
      <c r="BZ1463" s="9">
        <v>0</v>
      </c>
      <c r="CA1463" s="9">
        <v>0</v>
      </c>
      <c r="CB1463" s="9">
        <v>0</v>
      </c>
      <c r="CC1463" s="9">
        <v>0</v>
      </c>
      <c r="CD1463" s="9">
        <v>0</v>
      </c>
      <c r="CE1463" s="9">
        <v>7.54</v>
      </c>
      <c r="CF1463" s="9">
        <v>1.71</v>
      </c>
      <c r="CG1463" s="9">
        <v>16.670000000000002</v>
      </c>
      <c r="CH1463" s="9">
        <v>0</v>
      </c>
      <c r="CI1463" s="9">
        <v>0</v>
      </c>
      <c r="CJ1463" s="9">
        <v>0</v>
      </c>
      <c r="CK1463" s="9">
        <v>2.0100000000000002</v>
      </c>
      <c r="CL1463" s="9">
        <v>0</v>
      </c>
      <c r="CM1463" s="9">
        <v>0</v>
      </c>
      <c r="CN1463" s="9">
        <v>0</v>
      </c>
      <c r="CO1463" s="9">
        <v>0</v>
      </c>
      <c r="CP1463" s="9">
        <v>1.1500000000000001</v>
      </c>
      <c r="CQ1463" s="9">
        <v>3.39</v>
      </c>
      <c r="CR1463" s="9">
        <v>0</v>
      </c>
      <c r="CS1463" s="9">
        <v>8.32</v>
      </c>
      <c r="CT1463" s="9">
        <v>0</v>
      </c>
      <c r="CU1463" s="9">
        <v>66</v>
      </c>
      <c r="CV1463" s="9">
        <v>98</v>
      </c>
      <c r="CW1463" s="9" t="s">
        <v>4260</v>
      </c>
      <c r="CX1463" s="9">
        <v>707.99</v>
      </c>
      <c r="CY1463" s="9">
        <v>0.05</v>
      </c>
      <c r="CZ1463" s="9">
        <v>0.05</v>
      </c>
      <c r="DA1463" s="9">
        <v>0</v>
      </c>
      <c r="DB1463" s="9">
        <v>0.03</v>
      </c>
      <c r="DC1463" s="9">
        <v>7.0000000000000007E-2</v>
      </c>
      <c r="DD1463" s="9">
        <v>0.02</v>
      </c>
      <c r="DE1463" s="9">
        <v>0</v>
      </c>
      <c r="DF1463" s="9">
        <v>0.18</v>
      </c>
      <c r="DG1463" s="9">
        <v>0</v>
      </c>
      <c r="DH1463" s="9">
        <v>0</v>
      </c>
      <c r="DI1463" s="9">
        <v>0</v>
      </c>
      <c r="DJ1463" s="9">
        <v>0</v>
      </c>
      <c r="DK1463" s="9">
        <v>0</v>
      </c>
      <c r="DL1463" s="9">
        <v>0.06</v>
      </c>
      <c r="DM1463" s="9">
        <v>0.18</v>
      </c>
      <c r="DN1463" s="9">
        <v>0</v>
      </c>
      <c r="DO1463" s="9">
        <v>0</v>
      </c>
      <c r="DP1463" s="9">
        <v>0.02</v>
      </c>
      <c r="DQ1463" s="9">
        <v>0.28000000000000003</v>
      </c>
      <c r="DR1463" s="9">
        <v>0</v>
      </c>
      <c r="DS1463" s="9">
        <v>0</v>
      </c>
      <c r="DT1463" s="9">
        <v>0.01</v>
      </c>
      <c r="DU1463" s="9">
        <v>0.06</v>
      </c>
      <c r="DV1463" s="9">
        <v>0</v>
      </c>
      <c r="DW1463" s="9">
        <v>0</v>
      </c>
      <c r="DX1463" s="9">
        <v>0</v>
      </c>
      <c r="DY1463" s="16" t="s">
        <v>4260</v>
      </c>
      <c r="DZ1463" s="16" t="s">
        <v>4262</v>
      </c>
      <c r="EA1463" s="16" t="s">
        <v>4253</v>
      </c>
      <c r="EB1463" s="16" t="s">
        <v>4050</v>
      </c>
      <c r="EC1463" s="9">
        <v>707.98527437400003</v>
      </c>
      <c r="ED1463" s="17">
        <v>8.7814085864900004</v>
      </c>
      <c r="EE1463" s="18">
        <v>0.01</v>
      </c>
      <c r="EF1463" s="19" t="s">
        <v>192</v>
      </c>
      <c r="EG1463" s="16" t="s">
        <v>4260</v>
      </c>
      <c r="EH1463" s="20" t="s">
        <v>4249</v>
      </c>
      <c r="EI1463" s="20" t="s">
        <v>4261</v>
      </c>
      <c r="EJ1463" s="20">
        <v>707.98527437400003</v>
      </c>
      <c r="EK1463" s="21">
        <v>1386.3518396821391</v>
      </c>
      <c r="EL1463" s="20">
        <v>1.6179591836734695</v>
      </c>
      <c r="EM1463" s="20">
        <v>2243.0606908163263</v>
      </c>
      <c r="EN1463" s="22">
        <f t="shared" si="706"/>
        <v>0.52320887991927345</v>
      </c>
      <c r="EO1463" s="23">
        <f t="shared" si="707"/>
        <v>6.306760847628658E-3</v>
      </c>
      <c r="EP1463" s="22">
        <f t="shared" si="708"/>
        <v>0</v>
      </c>
      <c r="EQ1463" s="22">
        <f t="shared" si="709"/>
        <v>7.5681130171543895E-3</v>
      </c>
      <c r="ER1463" s="22">
        <f t="shared" si="710"/>
        <v>0.39347880928355194</v>
      </c>
      <c r="ES1463" s="22">
        <f t="shared" si="711"/>
        <v>2.2641271442986881E-2</v>
      </c>
      <c r="ET1463" s="22">
        <f t="shared" si="712"/>
        <v>2.2641271442986881E-2</v>
      </c>
      <c r="EU1463" s="22">
        <f t="shared" si="713"/>
        <v>0.2195383451059536</v>
      </c>
      <c r="EV1463" s="22">
        <f t="shared" si="714"/>
        <v>6.4896569122098888E-2</v>
      </c>
      <c r="EW1463" s="22">
        <f t="shared" si="715"/>
        <v>5.6760847628657919E-3</v>
      </c>
      <c r="EX1463" s="22">
        <f t="shared" si="716"/>
        <v>0</v>
      </c>
      <c r="EY1463" s="22">
        <f t="shared" si="717"/>
        <v>1.2676589303733604E-2</v>
      </c>
      <c r="EZ1463" s="22">
        <f t="shared" si="718"/>
        <v>0</v>
      </c>
      <c r="FA1463" s="22">
        <f t="shared" si="719"/>
        <v>0.16347124117053483</v>
      </c>
      <c r="FB1463" s="22">
        <f t="shared" si="720"/>
        <v>8.1104944500504539E-2</v>
      </c>
      <c r="FC1463" s="22">
        <f t="shared" si="16"/>
        <v>0.21064581231079715</v>
      </c>
      <c r="FD1463" s="22">
        <f t="shared" si="721"/>
        <v>0.70059880239520955</v>
      </c>
      <c r="FE1463" s="22">
        <f t="shared" si="722"/>
        <v>0.11976047904191617</v>
      </c>
      <c r="FF1463" s="22">
        <f t="shared" si="723"/>
        <v>1.1976047904191617E-2</v>
      </c>
      <c r="FG1463" s="22">
        <f t="shared" si="724"/>
        <v>0.16766467065868262</v>
      </c>
      <c r="FH1463" s="22">
        <f t="shared" si="725"/>
        <v>0.15022704339051463</v>
      </c>
      <c r="FI1463" s="23">
        <f t="shared" si="726"/>
        <v>0.7644424823410696</v>
      </c>
      <c r="FJ1463" s="24">
        <f t="shared" si="727"/>
        <v>3.8282038345105955E-2</v>
      </c>
      <c r="FK1463" s="22">
        <f t="shared" si="728"/>
        <v>0.22395946037182571</v>
      </c>
      <c r="FL1463" s="25">
        <v>1360.6874060980999</v>
      </c>
      <c r="FM1463" s="25">
        <v>12.952132567388423</v>
      </c>
      <c r="FN1463" s="25">
        <v>623.95254477562753</v>
      </c>
      <c r="FO1463" s="9">
        <v>467.08917236328125</v>
      </c>
      <c r="FP1463" s="26">
        <f t="shared" si="0"/>
        <v>386.64727783203125</v>
      </c>
      <c r="FQ1463" s="22">
        <f t="shared" si="729"/>
        <v>0.1287103041522617</v>
      </c>
      <c r="FR1463" s="28">
        <f t="shared" si="730"/>
        <v>0.22740585973678062</v>
      </c>
      <c r="FS1463" s="28">
        <f t="shared" si="731"/>
        <v>0.64452258615614733</v>
      </c>
      <c r="FT1463" s="28">
        <f t="shared" si="732"/>
        <v>0.64399291412259885</v>
      </c>
      <c r="FU1463" s="28">
        <f t="shared" si="733"/>
        <v>8.827867225806702E-4</v>
      </c>
      <c r="FV1463" s="28">
        <f t="shared" si="734"/>
        <v>0.35576304920001006</v>
      </c>
      <c r="FW1463" s="22">
        <f t="shared" si="735"/>
        <v>0.41624621594349143</v>
      </c>
      <c r="FX1463" s="22">
        <f t="shared" si="736"/>
        <v>2.2651428571428571</v>
      </c>
      <c r="FY1463" s="22">
        <f t="shared" si="737"/>
        <v>0</v>
      </c>
    </row>
    <row r="1464" spans="1:181" ht="15.75" customHeight="1">
      <c r="A1464" s="9">
        <v>1</v>
      </c>
      <c r="B1464" s="9" t="s">
        <v>184</v>
      </c>
      <c r="C1464" s="9" t="s">
        <v>4248</v>
      </c>
      <c r="D1464" s="9" t="s">
        <v>4249</v>
      </c>
      <c r="E1464" s="9" t="s">
        <v>4263</v>
      </c>
      <c r="F1464" s="9" t="s">
        <v>4264</v>
      </c>
      <c r="G1464" s="9">
        <v>883.58631260799996</v>
      </c>
      <c r="H1464" s="9">
        <v>14</v>
      </c>
      <c r="I1464" s="9">
        <v>33.625</v>
      </c>
      <c r="J1464" s="9">
        <v>66.125</v>
      </c>
      <c r="K1464" s="9">
        <v>75.875</v>
      </c>
      <c r="L1464" s="9">
        <v>224</v>
      </c>
      <c r="M1464" s="9">
        <v>469.375</v>
      </c>
      <c r="N1464" s="9">
        <v>340</v>
      </c>
      <c r="O1464" s="9">
        <v>850.27752685546875</v>
      </c>
      <c r="P1464" s="9">
        <v>651.27717790787244</v>
      </c>
      <c r="Q1464" s="9">
        <v>0</v>
      </c>
      <c r="R1464" s="9">
        <v>539.9375</v>
      </c>
      <c r="S1464" s="9">
        <v>31.0625</v>
      </c>
      <c r="T1464" s="9">
        <v>0</v>
      </c>
      <c r="U1464" s="9">
        <v>312</v>
      </c>
      <c r="V1464" s="9">
        <v>0</v>
      </c>
      <c r="W1464" s="9">
        <v>1315.0521659116648</v>
      </c>
      <c r="X1464" s="9">
        <v>12.898261608154021</v>
      </c>
      <c r="Y1464" s="9">
        <v>141</v>
      </c>
      <c r="Z1464" s="9">
        <v>442969.14549999998</v>
      </c>
      <c r="AA1464" s="9">
        <v>349.3</v>
      </c>
      <c r="AB1464" s="9">
        <v>10.9</v>
      </c>
      <c r="AC1464" s="9">
        <v>10.76</v>
      </c>
      <c r="AD1464" s="9">
        <v>0.14000000000000001</v>
      </c>
      <c r="AE1464" s="9">
        <v>14.37</v>
      </c>
      <c r="AF1464" s="9">
        <v>323.73</v>
      </c>
      <c r="AG1464" s="9">
        <v>0.3</v>
      </c>
      <c r="AH1464" s="9">
        <v>0</v>
      </c>
      <c r="AI1464" s="9">
        <v>1.7</v>
      </c>
      <c r="AJ1464" s="9">
        <v>0</v>
      </c>
      <c r="AK1464" s="9">
        <v>18.400000000000002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77.98</v>
      </c>
      <c r="BD1464" s="9">
        <v>0</v>
      </c>
      <c r="BE1464" s="9">
        <v>0</v>
      </c>
      <c r="BF1464" s="9">
        <v>0</v>
      </c>
      <c r="BG1464" s="9">
        <v>0.7</v>
      </c>
      <c r="BH1464" s="9">
        <v>18</v>
      </c>
      <c r="BI1464" s="9">
        <v>0</v>
      </c>
      <c r="BJ1464" s="9">
        <v>0</v>
      </c>
      <c r="BK1464" s="9">
        <v>0</v>
      </c>
      <c r="BL1464" s="9">
        <v>20.28</v>
      </c>
      <c r="BM1464" s="9">
        <v>221.38</v>
      </c>
      <c r="BN1464" s="9">
        <v>0</v>
      </c>
      <c r="BO1464" s="9">
        <v>0</v>
      </c>
      <c r="BP1464" s="9">
        <v>0</v>
      </c>
      <c r="BQ1464" s="9">
        <v>0</v>
      </c>
      <c r="BR1464" s="9">
        <v>0</v>
      </c>
      <c r="BS1464" s="9">
        <v>2.39</v>
      </c>
      <c r="BT1464" s="9">
        <v>0</v>
      </c>
      <c r="BU1464" s="9">
        <v>0</v>
      </c>
      <c r="BV1464" s="9">
        <v>0</v>
      </c>
      <c r="BW1464" s="9">
        <v>0</v>
      </c>
      <c r="BX1464" s="9">
        <v>0</v>
      </c>
      <c r="BY1464" s="9">
        <v>0</v>
      </c>
      <c r="BZ1464" s="9">
        <v>0</v>
      </c>
      <c r="CA1464" s="9">
        <v>0</v>
      </c>
      <c r="CB1464" s="9">
        <v>0</v>
      </c>
      <c r="CC1464" s="9">
        <v>0</v>
      </c>
      <c r="CD1464" s="9">
        <v>0</v>
      </c>
      <c r="CE1464" s="9">
        <v>5</v>
      </c>
      <c r="CF1464" s="9">
        <v>0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9">
        <v>0</v>
      </c>
      <c r="CO1464" s="9">
        <v>0</v>
      </c>
      <c r="CP1464" s="9">
        <v>0</v>
      </c>
      <c r="CQ1464" s="9">
        <v>2.57</v>
      </c>
      <c r="CR1464" s="9">
        <v>0</v>
      </c>
      <c r="CS1464" s="9">
        <v>1</v>
      </c>
      <c r="CT1464" s="9">
        <v>0</v>
      </c>
      <c r="CU1464" s="9">
        <v>51</v>
      </c>
      <c r="CV1464" s="9">
        <v>169.2</v>
      </c>
      <c r="CW1464" s="9" t="s">
        <v>4263</v>
      </c>
      <c r="CX1464" s="9">
        <v>883.59</v>
      </c>
      <c r="CY1464" s="9">
        <v>0.03</v>
      </c>
      <c r="CZ1464" s="9">
        <v>0</v>
      </c>
      <c r="DA1464" s="9">
        <v>0</v>
      </c>
      <c r="DB1464" s="9">
        <v>0.1</v>
      </c>
      <c r="DC1464" s="9">
        <v>0.12</v>
      </c>
      <c r="DD1464" s="9">
        <v>0.23</v>
      </c>
      <c r="DE1464" s="9">
        <v>0</v>
      </c>
      <c r="DF1464" s="9">
        <v>0.13</v>
      </c>
      <c r="DG1464" s="9">
        <v>0</v>
      </c>
      <c r="DH1464" s="9">
        <v>0</v>
      </c>
      <c r="DI1464" s="9">
        <v>0</v>
      </c>
      <c r="DJ1464" s="9">
        <v>0</v>
      </c>
      <c r="DK1464" s="9">
        <v>0</v>
      </c>
      <c r="DL1464" s="9">
        <v>0.06</v>
      </c>
      <c r="DM1464" s="9">
        <v>0.04</v>
      </c>
      <c r="DN1464" s="9">
        <v>0</v>
      </c>
      <c r="DO1464" s="9">
        <v>0</v>
      </c>
      <c r="DP1464" s="9">
        <v>0.02</v>
      </c>
      <c r="DQ1464" s="9">
        <v>0.21</v>
      </c>
      <c r="DR1464" s="9">
        <v>0</v>
      </c>
      <c r="DS1464" s="9">
        <v>0</v>
      </c>
      <c r="DT1464" s="9">
        <v>0</v>
      </c>
      <c r="DU1464" s="9">
        <v>0.06</v>
      </c>
      <c r="DV1464" s="9">
        <v>0</v>
      </c>
      <c r="DW1464" s="9">
        <v>0</v>
      </c>
      <c r="DX1464" s="9">
        <v>0</v>
      </c>
      <c r="DY1464" s="16" t="s">
        <v>4263</v>
      </c>
      <c r="DZ1464" s="16" t="s">
        <v>4265</v>
      </c>
      <c r="EA1464" s="16" t="s">
        <v>4253</v>
      </c>
      <c r="EB1464" s="16" t="s">
        <v>4050</v>
      </c>
      <c r="EC1464" s="9">
        <v>883.58631260799996</v>
      </c>
      <c r="ED1464" s="17">
        <v>98.777841717539999</v>
      </c>
      <c r="EE1464" s="18">
        <v>0.11</v>
      </c>
      <c r="EF1464" s="19" t="s">
        <v>192</v>
      </c>
      <c r="EG1464" s="16" t="s">
        <v>4263</v>
      </c>
      <c r="EH1464" s="20" t="s">
        <v>4249</v>
      </c>
      <c r="EI1464" s="20" t="s">
        <v>4264</v>
      </c>
      <c r="EJ1464" s="20">
        <v>883.58631260799996</v>
      </c>
      <c r="EK1464" s="21">
        <v>1268.1624549098196</v>
      </c>
      <c r="EL1464" s="20">
        <v>2.064420803782506</v>
      </c>
      <c r="EM1464" s="20">
        <v>2618.0209544917257</v>
      </c>
      <c r="EN1464" s="22">
        <f t="shared" si="706"/>
        <v>0.3348411107930146</v>
      </c>
      <c r="EO1464" s="23">
        <f t="shared" si="707"/>
        <v>0</v>
      </c>
      <c r="EP1464" s="22">
        <f t="shared" si="708"/>
        <v>0</v>
      </c>
      <c r="EQ1464" s="22">
        <f t="shared" si="709"/>
        <v>0.22324649298597196</v>
      </c>
      <c r="ER1464" s="22">
        <f t="shared" si="710"/>
        <v>5.1531634697967364E-2</v>
      </c>
      <c r="ES1464" s="22">
        <f t="shared" si="711"/>
        <v>2.004008016032064E-3</v>
      </c>
      <c r="ET1464" s="22">
        <f t="shared" si="712"/>
        <v>5.8058975093043232E-2</v>
      </c>
      <c r="EU1464" s="22">
        <f t="shared" si="713"/>
        <v>0.63378184941311189</v>
      </c>
      <c r="EV1464" s="22">
        <f t="shared" si="714"/>
        <v>0</v>
      </c>
      <c r="EW1464" s="22">
        <f t="shared" si="715"/>
        <v>0</v>
      </c>
      <c r="EX1464" s="22">
        <f t="shared" si="716"/>
        <v>0</v>
      </c>
      <c r="EY1464" s="22">
        <f t="shared" si="717"/>
        <v>6.8422559404523334E-3</v>
      </c>
      <c r="EZ1464" s="22">
        <f t="shared" si="718"/>
        <v>0</v>
      </c>
      <c r="FA1464" s="22">
        <f t="shared" si="719"/>
        <v>1.4314342971657601E-2</v>
      </c>
      <c r="FB1464" s="22">
        <f t="shared" si="720"/>
        <v>1.0220440881763526E-2</v>
      </c>
      <c r="FC1464" s="22">
        <f t="shared" si="16"/>
        <v>5.7543658746063556E-2</v>
      </c>
      <c r="FD1464" s="22">
        <f t="shared" si="721"/>
        <v>0</v>
      </c>
      <c r="FE1464" s="22">
        <f t="shared" si="722"/>
        <v>8.4577114427860686E-2</v>
      </c>
      <c r="FF1464" s="22">
        <f t="shared" si="723"/>
        <v>0</v>
      </c>
      <c r="FG1464" s="22">
        <f t="shared" si="724"/>
        <v>0.91542288557213936</v>
      </c>
      <c r="FH1464" s="22">
        <f t="shared" si="725"/>
        <v>3.120526767821357E-2</v>
      </c>
      <c r="FI1464" s="23">
        <f t="shared" si="726"/>
        <v>0.92679645004294309</v>
      </c>
      <c r="FJ1464" s="24">
        <f t="shared" si="727"/>
        <v>8.5886057829945598E-4</v>
      </c>
      <c r="FK1464" s="22">
        <f t="shared" si="728"/>
        <v>0.39532074571074277</v>
      </c>
      <c r="FL1464" s="25">
        <v>1315.0521659116648</v>
      </c>
      <c r="FM1464" s="25">
        <v>12.898261608154021</v>
      </c>
      <c r="FN1464" s="25">
        <v>651.27717790787244</v>
      </c>
      <c r="FO1464" s="9">
        <v>340</v>
      </c>
      <c r="FP1464" s="26">
        <f t="shared" si="0"/>
        <v>510.27752685546875</v>
      </c>
      <c r="FQ1464" s="22">
        <f t="shared" si="729"/>
        <v>5.3899657928640488E-2</v>
      </c>
      <c r="FR1464" s="28">
        <f t="shared" si="730"/>
        <v>0.16070869135678634</v>
      </c>
      <c r="FS1464" s="28">
        <f t="shared" si="731"/>
        <v>0.78472809063036431</v>
      </c>
      <c r="FT1464" s="28">
        <f t="shared" si="732"/>
        <v>0.64623001946989433</v>
      </c>
      <c r="FU1464" s="28">
        <f t="shared" si="733"/>
        <v>0</v>
      </c>
      <c r="FV1464" s="28">
        <f t="shared" si="734"/>
        <v>0.35310642044589674</v>
      </c>
      <c r="FW1464" s="22">
        <f t="shared" si="735"/>
        <v>0.14600629831090753</v>
      </c>
      <c r="FX1464" s="22">
        <f t="shared" si="736"/>
        <v>2.4773049645390071</v>
      </c>
      <c r="FY1464" s="22">
        <f t="shared" si="737"/>
        <v>0</v>
      </c>
    </row>
    <row r="1465" spans="1:181" ht="15.75" customHeight="1">
      <c r="A1465" s="9">
        <v>1</v>
      </c>
      <c r="B1465" s="9" t="s">
        <v>184</v>
      </c>
      <c r="C1465" s="9" t="s">
        <v>4248</v>
      </c>
      <c r="D1465" s="9" t="s">
        <v>4249</v>
      </c>
      <c r="E1465" s="9" t="s">
        <v>4266</v>
      </c>
      <c r="F1465" s="9" t="s">
        <v>4267</v>
      </c>
      <c r="G1465" s="9">
        <v>1858.50378041</v>
      </c>
      <c r="H1465" s="9">
        <v>73.6875</v>
      </c>
      <c r="I1465" s="9">
        <v>100.0625</v>
      </c>
      <c r="J1465" s="9">
        <v>225.125</v>
      </c>
      <c r="K1465" s="9">
        <v>241.4375</v>
      </c>
      <c r="L1465" s="9">
        <v>473.9375</v>
      </c>
      <c r="M1465" s="9">
        <v>743.75</v>
      </c>
      <c r="N1465" s="9">
        <v>482.257080078125</v>
      </c>
      <c r="O1465" s="9">
        <v>940</v>
      </c>
      <c r="P1465" s="9">
        <v>771.30715162607771</v>
      </c>
      <c r="Q1465" s="9">
        <v>26.1875</v>
      </c>
      <c r="R1465" s="9">
        <v>865.0625</v>
      </c>
      <c r="S1465" s="9">
        <v>732.8125</v>
      </c>
      <c r="T1465" s="9">
        <v>0</v>
      </c>
      <c r="U1465" s="9">
        <v>216</v>
      </c>
      <c r="V1465" s="9">
        <v>17.9375</v>
      </c>
      <c r="W1465" s="9">
        <v>1382.0678165557124</v>
      </c>
      <c r="X1465" s="9">
        <v>12.232096362046937</v>
      </c>
      <c r="Y1465" s="9">
        <v>97</v>
      </c>
      <c r="Z1465" s="9">
        <v>649198.74029999995</v>
      </c>
      <c r="AA1465" s="9">
        <v>368.82</v>
      </c>
      <c r="AB1465" s="9">
        <v>104.64</v>
      </c>
      <c r="AC1465" s="9">
        <v>103.49</v>
      </c>
      <c r="AD1465" s="9">
        <v>1.1499999999999999</v>
      </c>
      <c r="AE1465" s="9">
        <v>4.5999999999999996</v>
      </c>
      <c r="AF1465" s="9">
        <v>113.8</v>
      </c>
      <c r="AG1465" s="9">
        <v>145.78</v>
      </c>
      <c r="AH1465" s="9">
        <v>202.1</v>
      </c>
      <c r="AI1465" s="9">
        <v>9</v>
      </c>
      <c r="AJ1465" s="9">
        <v>15.8</v>
      </c>
      <c r="AK1465" s="9">
        <v>16.8</v>
      </c>
      <c r="AL1465" s="9">
        <v>0</v>
      </c>
      <c r="AM1465" s="9">
        <v>0</v>
      </c>
      <c r="AN1465" s="9">
        <v>0</v>
      </c>
      <c r="AO1465" s="9">
        <v>0</v>
      </c>
      <c r="AP1465" s="9">
        <v>1.1000000000000001</v>
      </c>
      <c r="AQ1465" s="9">
        <v>0</v>
      </c>
      <c r="AR1465" s="9">
        <v>0</v>
      </c>
      <c r="AS1465" s="9">
        <v>3.36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0.59</v>
      </c>
      <c r="BD1465" s="9">
        <v>0</v>
      </c>
      <c r="BE1465" s="9">
        <v>0</v>
      </c>
      <c r="BF1465" s="9">
        <v>0</v>
      </c>
      <c r="BG1465" s="9">
        <v>2.25</v>
      </c>
      <c r="BH1465" s="9">
        <v>59.17</v>
      </c>
      <c r="BI1465" s="9">
        <v>0</v>
      </c>
      <c r="BJ1465" s="9">
        <v>0</v>
      </c>
      <c r="BK1465" s="9">
        <v>0</v>
      </c>
      <c r="BL1465" s="9">
        <v>0.64</v>
      </c>
      <c r="BM1465" s="9">
        <v>12.52</v>
      </c>
      <c r="BN1465" s="9">
        <v>48.19</v>
      </c>
      <c r="BO1465" s="9">
        <v>113.3</v>
      </c>
      <c r="BP1465" s="9">
        <v>0</v>
      </c>
      <c r="BQ1465" s="9">
        <v>3.98</v>
      </c>
      <c r="BR1465" s="9">
        <v>0</v>
      </c>
      <c r="BS1465" s="9">
        <v>0</v>
      </c>
      <c r="BT1465" s="9">
        <v>9.85</v>
      </c>
      <c r="BU1465" s="9">
        <v>0</v>
      </c>
      <c r="BV1465" s="9">
        <v>0</v>
      </c>
      <c r="BW1465" s="9">
        <v>0</v>
      </c>
      <c r="BX1465" s="9">
        <v>0</v>
      </c>
      <c r="BY1465" s="9">
        <v>2.66</v>
      </c>
      <c r="BZ1465" s="9">
        <v>0</v>
      </c>
      <c r="CA1465" s="9">
        <v>1.06</v>
      </c>
      <c r="CB1465" s="9">
        <v>0</v>
      </c>
      <c r="CC1465" s="9">
        <v>0</v>
      </c>
      <c r="CD1465" s="9">
        <v>7.55</v>
      </c>
      <c r="CE1465" s="9">
        <v>11.58</v>
      </c>
      <c r="CF1465" s="9">
        <v>4.0999999999999996</v>
      </c>
      <c r="CG1465" s="9">
        <v>25.91</v>
      </c>
      <c r="CH1465" s="9">
        <v>0</v>
      </c>
      <c r="CI1465" s="9">
        <v>9.77</v>
      </c>
      <c r="CJ1465" s="9">
        <v>0</v>
      </c>
      <c r="CK1465" s="9">
        <v>3.84</v>
      </c>
      <c r="CL1465" s="9">
        <v>0</v>
      </c>
      <c r="CM1465" s="9">
        <v>0</v>
      </c>
      <c r="CN1465" s="9">
        <v>0</v>
      </c>
      <c r="CO1465" s="9">
        <v>9.5500000000000007</v>
      </c>
      <c r="CP1465" s="9">
        <v>1.81</v>
      </c>
      <c r="CQ1465" s="9">
        <v>7.42</v>
      </c>
      <c r="CR1465" s="9">
        <v>0</v>
      </c>
      <c r="CS1465" s="9">
        <v>28.62</v>
      </c>
      <c r="CT1465" s="9">
        <v>0</v>
      </c>
      <c r="CU1465" s="9">
        <v>135</v>
      </c>
      <c r="CV1465" s="9">
        <v>87.3</v>
      </c>
      <c r="CW1465" s="9" t="s">
        <v>4266</v>
      </c>
      <c r="CX1465" s="9">
        <v>1858.5</v>
      </c>
      <c r="CY1465" s="9">
        <v>0.02</v>
      </c>
      <c r="CZ1465" s="9">
        <v>0.08</v>
      </c>
      <c r="DA1465" s="9">
        <v>0</v>
      </c>
      <c r="DB1465" s="9">
        <v>0.01</v>
      </c>
      <c r="DC1465" s="9">
        <v>0.01</v>
      </c>
      <c r="DD1465" s="9">
        <v>0</v>
      </c>
      <c r="DE1465" s="9">
        <v>0</v>
      </c>
      <c r="DF1465" s="9">
        <v>0.09</v>
      </c>
      <c r="DG1465" s="9">
        <v>0</v>
      </c>
      <c r="DH1465" s="9">
        <v>0</v>
      </c>
      <c r="DI1465" s="9">
        <v>0</v>
      </c>
      <c r="DJ1465" s="9">
        <v>0</v>
      </c>
      <c r="DK1465" s="9">
        <v>0</v>
      </c>
      <c r="DL1465" s="9">
        <v>0.03</v>
      </c>
      <c r="DM1465" s="9">
        <v>0.04</v>
      </c>
      <c r="DN1465" s="9">
        <v>0</v>
      </c>
      <c r="DO1465" s="9">
        <v>0</v>
      </c>
      <c r="DP1465" s="9">
        <v>0.02</v>
      </c>
      <c r="DQ1465" s="9">
        <v>0.31</v>
      </c>
      <c r="DR1465" s="9">
        <v>0</v>
      </c>
      <c r="DS1465" s="9">
        <v>0</v>
      </c>
      <c r="DT1465" s="9">
        <v>0.01</v>
      </c>
      <c r="DU1465" s="9">
        <v>0.37</v>
      </c>
      <c r="DV1465" s="9">
        <v>0</v>
      </c>
      <c r="DW1465" s="9">
        <v>0</v>
      </c>
      <c r="DX1465" s="9">
        <v>0</v>
      </c>
      <c r="DY1465" s="16" t="s">
        <v>4266</v>
      </c>
      <c r="DZ1465" s="16" t="s">
        <v>4268</v>
      </c>
      <c r="EA1465" s="16" t="s">
        <v>4253</v>
      </c>
      <c r="EB1465" s="16" t="s">
        <v>4050</v>
      </c>
      <c r="EC1465" s="9">
        <v>1858.50378041</v>
      </c>
      <c r="ED1465" s="17">
        <v>2455.8735566582</v>
      </c>
      <c r="EE1465" s="18">
        <v>1.32</v>
      </c>
      <c r="EF1465" s="19" t="s">
        <v>192</v>
      </c>
      <c r="EG1465" s="16" t="s">
        <v>4266</v>
      </c>
      <c r="EH1465" s="20" t="s">
        <v>4249</v>
      </c>
      <c r="EI1465" s="20" t="s">
        <v>4267</v>
      </c>
      <c r="EJ1465" s="20">
        <v>1858.50378041</v>
      </c>
      <c r="EK1465" s="21">
        <v>1760.2048161704895</v>
      </c>
      <c r="EL1465" s="20">
        <v>4.2247422680412372</v>
      </c>
      <c r="EM1465" s="20">
        <v>7436.4116872852228</v>
      </c>
      <c r="EN1465" s="22">
        <f t="shared" si="706"/>
        <v>0.6482023751423458</v>
      </c>
      <c r="EO1465" s="23">
        <f t="shared" si="707"/>
        <v>3.0128731854286504E-3</v>
      </c>
      <c r="EP1465" s="22">
        <f t="shared" si="708"/>
        <v>0</v>
      </c>
      <c r="EQ1465" s="22">
        <f t="shared" si="709"/>
        <v>1.6310056946978494E-3</v>
      </c>
      <c r="ER1465" s="22">
        <f t="shared" si="710"/>
        <v>0.16357052026317248</v>
      </c>
      <c r="ES1465" s="22">
        <f t="shared" si="711"/>
        <v>6.2199369713053579E-3</v>
      </c>
      <c r="ET1465" s="22">
        <f t="shared" si="712"/>
        <v>1.7692265162824131E-3</v>
      </c>
      <c r="EU1465" s="22">
        <f t="shared" si="713"/>
        <v>3.4610493724774705E-2</v>
      </c>
      <c r="EV1465" s="22">
        <f t="shared" si="714"/>
        <v>0.13321722784320231</v>
      </c>
      <c r="EW1465" s="22">
        <f t="shared" si="715"/>
        <v>0.31320838171062093</v>
      </c>
      <c r="EX1465" s="22">
        <f t="shared" si="716"/>
        <v>1.1002377398131256E-2</v>
      </c>
      <c r="EY1465" s="22">
        <f t="shared" si="717"/>
        <v>3.7623707635318186E-2</v>
      </c>
      <c r="EZ1465" s="22">
        <f t="shared" si="718"/>
        <v>2.7229501852159013E-2</v>
      </c>
      <c r="FA1465" s="22">
        <f t="shared" si="719"/>
        <v>0.13584342345330902</v>
      </c>
      <c r="FB1465" s="22">
        <f t="shared" si="720"/>
        <v>0.13103333886216623</v>
      </c>
      <c r="FC1465" s="22">
        <f t="shared" si="16"/>
        <v>0.66075592429911612</v>
      </c>
      <c r="FD1465" s="22">
        <f t="shared" si="721"/>
        <v>0.82929831760361095</v>
      </c>
      <c r="FE1465" s="22">
        <f t="shared" si="722"/>
        <v>3.6930652441526463E-2</v>
      </c>
      <c r="FF1465" s="22">
        <f t="shared" si="723"/>
        <v>6.4833812064013133E-2</v>
      </c>
      <c r="FG1465" s="22">
        <f t="shared" si="724"/>
        <v>6.8937217890849403E-2</v>
      </c>
      <c r="FH1465" s="22">
        <f t="shared" si="725"/>
        <v>0.28371563364242719</v>
      </c>
      <c r="FI1465" s="23">
        <f t="shared" si="726"/>
        <v>0.30855159698497914</v>
      </c>
      <c r="FJ1465" s="24">
        <f t="shared" si="727"/>
        <v>0.39526056070712001</v>
      </c>
      <c r="FK1465" s="22">
        <f t="shared" si="728"/>
        <v>0.19844995952530994</v>
      </c>
      <c r="FL1465" s="25">
        <v>1382.0678165557124</v>
      </c>
      <c r="FM1465" s="25">
        <v>12.232096362046937</v>
      </c>
      <c r="FN1465" s="25">
        <v>771.30715162607771</v>
      </c>
      <c r="FO1465" s="9">
        <v>482.257080078125</v>
      </c>
      <c r="FP1465" s="26">
        <f t="shared" si="0"/>
        <v>457.742919921875</v>
      </c>
      <c r="FQ1465" s="22">
        <f t="shared" si="729"/>
        <v>9.3489182982274821E-2</v>
      </c>
      <c r="FR1465" s="28">
        <f t="shared" si="730"/>
        <v>0.25104199674916605</v>
      </c>
      <c r="FS1465" s="28">
        <f t="shared" si="731"/>
        <v>0.65519775253369084</v>
      </c>
      <c r="FT1465" s="28">
        <f t="shared" si="732"/>
        <v>0.85976419141181226</v>
      </c>
      <c r="FU1465" s="28">
        <f t="shared" si="733"/>
        <v>0</v>
      </c>
      <c r="FV1465" s="28">
        <f t="shared" si="734"/>
        <v>0.12587410500095492</v>
      </c>
      <c r="FW1465" s="22">
        <f t="shared" si="735"/>
        <v>0.36603221083455345</v>
      </c>
      <c r="FX1465" s="22">
        <f t="shared" si="736"/>
        <v>3.8022680412371135</v>
      </c>
      <c r="FY1465" s="22">
        <f t="shared" si="737"/>
        <v>3.4639175257731955E-2</v>
      </c>
    </row>
    <row r="1466" spans="1:181" ht="15.75" customHeight="1">
      <c r="A1466" s="9">
        <v>1</v>
      </c>
      <c r="B1466" s="9" t="s">
        <v>184</v>
      </c>
      <c r="C1466" s="9" t="s">
        <v>4248</v>
      </c>
      <c r="D1466" s="9" t="s">
        <v>4249</v>
      </c>
      <c r="E1466" s="9" t="s">
        <v>4269</v>
      </c>
      <c r="F1466" s="9" t="s">
        <v>4249</v>
      </c>
      <c r="G1466" s="9">
        <v>1912.69725662</v>
      </c>
      <c r="H1466" s="9">
        <v>82.6875</v>
      </c>
      <c r="I1466" s="9">
        <v>124</v>
      </c>
      <c r="J1466" s="9">
        <v>219.625</v>
      </c>
      <c r="K1466" s="9">
        <v>255.1875</v>
      </c>
      <c r="L1466" s="9">
        <v>503</v>
      </c>
      <c r="M1466" s="9">
        <v>728.3125</v>
      </c>
      <c r="N1466" s="9">
        <v>475.85580444335938</v>
      </c>
      <c r="O1466" s="9">
        <v>1101.620361328125</v>
      </c>
      <c r="P1466" s="9">
        <v>735.10846431677953</v>
      </c>
      <c r="Q1466" s="9">
        <v>8.5</v>
      </c>
      <c r="R1466" s="9">
        <v>390.5625</v>
      </c>
      <c r="S1466" s="9">
        <v>732.6875</v>
      </c>
      <c r="T1466" s="9">
        <v>76.6875</v>
      </c>
      <c r="U1466" s="9">
        <v>654.625</v>
      </c>
      <c r="V1466" s="9">
        <v>49.75</v>
      </c>
      <c r="W1466" s="9">
        <v>1379.7714192389351</v>
      </c>
      <c r="X1466" s="9">
        <v>12.37533006696064</v>
      </c>
      <c r="Y1466" s="9">
        <v>77</v>
      </c>
      <c r="Z1466" s="9">
        <v>718602.68209999998</v>
      </c>
      <c r="AA1466" s="9">
        <v>210.79</v>
      </c>
      <c r="AB1466" s="9">
        <v>66.59</v>
      </c>
      <c r="AC1466" s="9">
        <v>65.959999999999994</v>
      </c>
      <c r="AD1466" s="9">
        <v>0.63</v>
      </c>
      <c r="AE1466" s="9">
        <v>6.12</v>
      </c>
      <c r="AF1466" s="9">
        <v>134.55000000000001</v>
      </c>
      <c r="AG1466" s="9">
        <v>3.53</v>
      </c>
      <c r="AH1466" s="9">
        <v>171</v>
      </c>
      <c r="AI1466" s="9">
        <v>33.5</v>
      </c>
      <c r="AJ1466" s="9">
        <v>13.4</v>
      </c>
      <c r="AK1466" s="9">
        <v>12.8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5.31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33.480000000000004</v>
      </c>
      <c r="BD1466" s="9">
        <v>0</v>
      </c>
      <c r="BE1466" s="9">
        <v>0</v>
      </c>
      <c r="BF1466" s="9">
        <v>0</v>
      </c>
      <c r="BG1466" s="9">
        <v>0</v>
      </c>
      <c r="BH1466" s="9">
        <v>78.77</v>
      </c>
      <c r="BI1466" s="9">
        <v>0</v>
      </c>
      <c r="BJ1466" s="9">
        <v>0</v>
      </c>
      <c r="BK1466" s="9">
        <v>0</v>
      </c>
      <c r="BL1466" s="9">
        <v>0</v>
      </c>
      <c r="BM1466" s="9">
        <v>31.21</v>
      </c>
      <c r="BN1466" s="9">
        <v>30.13</v>
      </c>
      <c r="BO1466" s="9">
        <v>0</v>
      </c>
      <c r="BP1466" s="9">
        <v>0</v>
      </c>
      <c r="BQ1466" s="9">
        <v>7.8</v>
      </c>
      <c r="BR1466" s="9">
        <v>0</v>
      </c>
      <c r="BS1466" s="9">
        <v>0.56000000000000005</v>
      </c>
      <c r="BT1466" s="9">
        <v>4.8100000000000005</v>
      </c>
      <c r="BU1466" s="9">
        <v>0</v>
      </c>
      <c r="BV1466" s="9">
        <v>0.27</v>
      </c>
      <c r="BW1466" s="9">
        <v>0</v>
      </c>
      <c r="BX1466" s="9">
        <v>0</v>
      </c>
      <c r="BY1466" s="9">
        <v>0</v>
      </c>
      <c r="BZ1466" s="9">
        <v>0</v>
      </c>
      <c r="CA1466" s="9">
        <v>0</v>
      </c>
      <c r="CB1466" s="9">
        <v>0</v>
      </c>
      <c r="CC1466" s="9">
        <v>0</v>
      </c>
      <c r="CD1466" s="9">
        <v>3.96</v>
      </c>
      <c r="CE1466" s="9">
        <v>0</v>
      </c>
      <c r="CF1466" s="9">
        <v>0</v>
      </c>
      <c r="CG1466" s="9">
        <v>0</v>
      </c>
      <c r="CH1466" s="9">
        <v>0</v>
      </c>
      <c r="CI1466" s="9">
        <v>2.66</v>
      </c>
      <c r="CJ1466" s="9">
        <v>0</v>
      </c>
      <c r="CK1466" s="9">
        <v>0</v>
      </c>
      <c r="CL1466" s="9">
        <v>0</v>
      </c>
      <c r="CM1466" s="9">
        <v>0</v>
      </c>
      <c r="CN1466" s="9">
        <v>0</v>
      </c>
      <c r="CO1466" s="9">
        <v>1.35</v>
      </c>
      <c r="CP1466" s="9">
        <v>0</v>
      </c>
      <c r="CQ1466" s="9">
        <v>6.18</v>
      </c>
      <c r="CR1466" s="9">
        <v>0</v>
      </c>
      <c r="CS1466" s="9">
        <v>4.3</v>
      </c>
      <c r="CT1466" s="9">
        <v>0</v>
      </c>
      <c r="CU1466" s="9">
        <v>134</v>
      </c>
      <c r="CV1466" s="9">
        <v>138.6</v>
      </c>
      <c r="CW1466" s="9" t="s">
        <v>4269</v>
      </c>
      <c r="CX1466" s="9">
        <v>1912.7</v>
      </c>
      <c r="CY1466" s="9">
        <v>0.06</v>
      </c>
      <c r="CZ1466" s="9">
        <v>7.0000000000000007E-2</v>
      </c>
      <c r="DA1466" s="9">
        <v>0</v>
      </c>
      <c r="DB1466" s="9">
        <v>0.02</v>
      </c>
      <c r="DC1466" s="9">
        <v>0.06</v>
      </c>
      <c r="DD1466" s="9">
        <v>0</v>
      </c>
      <c r="DE1466" s="9">
        <v>0</v>
      </c>
      <c r="DF1466" s="9">
        <v>0.13</v>
      </c>
      <c r="DG1466" s="9">
        <v>0</v>
      </c>
      <c r="DH1466" s="9">
        <v>0</v>
      </c>
      <c r="DI1466" s="9">
        <v>0</v>
      </c>
      <c r="DJ1466" s="9">
        <v>0</v>
      </c>
      <c r="DK1466" s="9">
        <v>0</v>
      </c>
      <c r="DL1466" s="9">
        <v>0.09</v>
      </c>
      <c r="DM1466" s="9">
        <v>0.02</v>
      </c>
      <c r="DN1466" s="9">
        <v>0</v>
      </c>
      <c r="DO1466" s="9">
        <v>0</v>
      </c>
      <c r="DP1466" s="9">
        <v>0.03</v>
      </c>
      <c r="DQ1466" s="9">
        <v>0.19</v>
      </c>
      <c r="DR1466" s="9">
        <v>0</v>
      </c>
      <c r="DS1466" s="9">
        <v>0</v>
      </c>
      <c r="DT1466" s="9">
        <v>0.02</v>
      </c>
      <c r="DU1466" s="9">
        <v>0.31</v>
      </c>
      <c r="DV1466" s="9">
        <v>0</v>
      </c>
      <c r="DW1466" s="9">
        <v>0</v>
      </c>
      <c r="DX1466" s="9">
        <v>0</v>
      </c>
      <c r="DY1466" s="16" t="s">
        <v>4269</v>
      </c>
      <c r="DZ1466" s="16" t="s">
        <v>4253</v>
      </c>
      <c r="EA1466" s="16" t="s">
        <v>4253</v>
      </c>
      <c r="EB1466" s="16" t="s">
        <v>4050</v>
      </c>
      <c r="EC1466" s="9">
        <v>1912.69725662</v>
      </c>
      <c r="ED1466" s="17">
        <v>2253.9539650760003</v>
      </c>
      <c r="EE1466" s="18">
        <v>1.18</v>
      </c>
      <c r="EF1466" s="19" t="s">
        <v>192</v>
      </c>
      <c r="EG1466" s="16" t="s">
        <v>4269</v>
      </c>
      <c r="EH1466" s="20" t="s">
        <v>4249</v>
      </c>
      <c r="EI1466" s="20" t="s">
        <v>4249</v>
      </c>
      <c r="EJ1466" s="20">
        <v>1912.69725662</v>
      </c>
      <c r="EK1466" s="21">
        <v>3409.0928511788984</v>
      </c>
      <c r="EL1466" s="20">
        <v>1.5208513708513709</v>
      </c>
      <c r="EM1466" s="20">
        <v>5184.7235360750365</v>
      </c>
      <c r="EN1466" s="22">
        <f t="shared" si="706"/>
        <v>0.73528155984629262</v>
      </c>
      <c r="EO1466" s="23">
        <f t="shared" si="707"/>
        <v>0</v>
      </c>
      <c r="EP1466" s="22">
        <f t="shared" si="708"/>
        <v>0</v>
      </c>
      <c r="EQ1466" s="22">
        <f t="shared" si="709"/>
        <v>0.16314994395984606</v>
      </c>
      <c r="ER1466" s="22">
        <f t="shared" si="710"/>
        <v>0.38385068953754692</v>
      </c>
      <c r="ES1466" s="22">
        <f t="shared" si="711"/>
        <v>0</v>
      </c>
      <c r="ET1466" s="22">
        <f t="shared" si="712"/>
        <v>0</v>
      </c>
      <c r="EU1466" s="22">
        <f t="shared" si="713"/>
        <v>0.15208810486818383</v>
      </c>
      <c r="EV1466" s="22">
        <f t="shared" si="714"/>
        <v>0.14682520345012429</v>
      </c>
      <c r="EW1466" s="22">
        <f t="shared" si="715"/>
        <v>0</v>
      </c>
      <c r="EX1466" s="22">
        <f t="shared" si="716"/>
        <v>3.8009843574874524E-2</v>
      </c>
      <c r="EY1466" s="22">
        <f t="shared" si="717"/>
        <v>1.5691243116807176E-2</v>
      </c>
      <c r="EZ1466" s="22">
        <f t="shared" si="718"/>
        <v>2.3439403537839291E-2</v>
      </c>
      <c r="FA1466" s="22">
        <f t="shared" si="719"/>
        <v>1.9297305199551681E-2</v>
      </c>
      <c r="FB1466" s="22">
        <f t="shared" si="720"/>
        <v>5.7648262755226352E-2</v>
      </c>
      <c r="FC1466" s="22">
        <f t="shared" si="16"/>
        <v>1.0944541961193606</v>
      </c>
      <c r="FD1466" s="22">
        <f t="shared" si="721"/>
        <v>0.74122236671001296</v>
      </c>
      <c r="FE1466" s="22">
        <f t="shared" si="722"/>
        <v>0.14521022973558734</v>
      </c>
      <c r="FF1466" s="22">
        <f t="shared" si="723"/>
        <v>5.8084091894234934E-2</v>
      </c>
      <c r="FG1466" s="22">
        <f t="shared" si="724"/>
        <v>5.5483311660164715E-2</v>
      </c>
      <c r="FH1466" s="22">
        <f t="shared" si="725"/>
        <v>0.31590682669955883</v>
      </c>
      <c r="FI1466" s="23">
        <f t="shared" si="726"/>
        <v>0.63831301295127862</v>
      </c>
      <c r="FJ1466" s="24">
        <f t="shared" si="727"/>
        <v>1.6746524977465725E-2</v>
      </c>
      <c r="FK1466" s="22">
        <f t="shared" si="728"/>
        <v>0.11020562677676185</v>
      </c>
      <c r="FL1466" s="25">
        <v>1379.7714192389351</v>
      </c>
      <c r="FM1466" s="25">
        <v>12.37533006696064</v>
      </c>
      <c r="FN1466" s="25">
        <v>735.10846431677953</v>
      </c>
      <c r="FO1466" s="9">
        <v>475.85580444335938</v>
      </c>
      <c r="FP1466" s="26">
        <f t="shared" si="0"/>
        <v>625.76455688476563</v>
      </c>
      <c r="FQ1466" s="22">
        <f t="shared" si="729"/>
        <v>0.10806074996167733</v>
      </c>
      <c r="FR1466" s="28">
        <f t="shared" si="730"/>
        <v>0.24824236996034554</v>
      </c>
      <c r="FS1466" s="28">
        <f t="shared" si="731"/>
        <v>0.6437571318400378</v>
      </c>
      <c r="FT1466" s="28">
        <f t="shared" si="732"/>
        <v>0.58725969105269582</v>
      </c>
      <c r="FU1466" s="28">
        <f t="shared" si="733"/>
        <v>4.0093903901716993E-2</v>
      </c>
      <c r="FV1466" s="28">
        <f t="shared" si="734"/>
        <v>0.36826267071911206</v>
      </c>
      <c r="FW1466" s="22">
        <f t="shared" si="735"/>
        <v>0.6357037810142796</v>
      </c>
      <c r="FX1466" s="22">
        <f t="shared" si="736"/>
        <v>2.7375324675324673</v>
      </c>
      <c r="FY1466" s="22">
        <f t="shared" si="737"/>
        <v>6.8961038961038959E-2</v>
      </c>
    </row>
    <row r="1467" spans="1:181" ht="15.75" customHeight="1">
      <c r="A1467" s="9">
        <v>1</v>
      </c>
      <c r="B1467" s="9" t="s">
        <v>184</v>
      </c>
      <c r="C1467" s="9" t="s">
        <v>4248</v>
      </c>
      <c r="D1467" s="9" t="s">
        <v>4249</v>
      </c>
      <c r="E1467" s="9" t="s">
        <v>4270</v>
      </c>
      <c r="F1467" s="9" t="s">
        <v>4271</v>
      </c>
      <c r="G1467" s="9">
        <v>539.19085233700002</v>
      </c>
      <c r="H1467" s="9">
        <v>13.4375</v>
      </c>
      <c r="I1467" s="9">
        <v>21.4375</v>
      </c>
      <c r="J1467" s="9">
        <v>57.1875</v>
      </c>
      <c r="K1467" s="9">
        <v>91.4375</v>
      </c>
      <c r="L1467" s="9">
        <v>178</v>
      </c>
      <c r="M1467" s="9">
        <v>177.4375</v>
      </c>
      <c r="N1467" s="9">
        <v>399.81301879882813</v>
      </c>
      <c r="O1467" s="9">
        <v>702.2880859375</v>
      </c>
      <c r="P1467" s="9">
        <v>544.07379577204949</v>
      </c>
      <c r="Q1467" s="9">
        <v>0</v>
      </c>
      <c r="R1467" s="9">
        <v>151</v>
      </c>
      <c r="S1467" s="9">
        <v>39.0625</v>
      </c>
      <c r="T1467" s="9">
        <v>1.5</v>
      </c>
      <c r="U1467" s="9">
        <v>346.4375</v>
      </c>
      <c r="V1467" s="9">
        <v>0.9375</v>
      </c>
      <c r="W1467" s="9">
        <v>1339.7607461476075</v>
      </c>
      <c r="X1467" s="9">
        <v>13.269566678252808</v>
      </c>
      <c r="Y1467" s="9">
        <v>59</v>
      </c>
      <c r="Z1467" s="9">
        <v>255626.0883</v>
      </c>
      <c r="AA1467" s="9">
        <v>165.72</v>
      </c>
      <c r="AB1467" s="9">
        <v>3.42</v>
      </c>
      <c r="AC1467" s="9">
        <v>1.87</v>
      </c>
      <c r="AD1467" s="9">
        <v>1.55</v>
      </c>
      <c r="AE1467" s="9">
        <v>6.62</v>
      </c>
      <c r="AF1467" s="9">
        <v>155.68</v>
      </c>
      <c r="AG1467" s="9">
        <v>0</v>
      </c>
      <c r="AH1467" s="9">
        <v>0</v>
      </c>
      <c r="AI1467" s="9">
        <v>1.3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46.45</v>
      </c>
      <c r="BD1467" s="9">
        <v>0</v>
      </c>
      <c r="BE1467" s="9">
        <v>0</v>
      </c>
      <c r="BF1467" s="9">
        <v>0</v>
      </c>
      <c r="BG1467" s="9">
        <v>1.62</v>
      </c>
      <c r="BH1467" s="9">
        <v>37.230000000000004</v>
      </c>
      <c r="BI1467" s="9">
        <v>0</v>
      </c>
      <c r="BJ1467" s="9">
        <v>0</v>
      </c>
      <c r="BK1467" s="9">
        <v>5.99</v>
      </c>
      <c r="BL1467" s="9">
        <v>4.05</v>
      </c>
      <c r="BM1467" s="9">
        <v>68.88</v>
      </c>
      <c r="BN1467" s="9">
        <v>0</v>
      </c>
      <c r="BO1467" s="9">
        <v>0</v>
      </c>
      <c r="BP1467" s="9">
        <v>0</v>
      </c>
      <c r="BQ1467" s="9">
        <v>0</v>
      </c>
      <c r="BR1467" s="9">
        <v>0</v>
      </c>
      <c r="BS1467" s="9">
        <v>0</v>
      </c>
      <c r="BT1467" s="9">
        <v>0</v>
      </c>
      <c r="BU1467" s="9">
        <v>0</v>
      </c>
      <c r="BV1467" s="9">
        <v>0</v>
      </c>
      <c r="BW1467" s="9">
        <v>0</v>
      </c>
      <c r="BX1467" s="9">
        <v>0</v>
      </c>
      <c r="BY1467" s="9">
        <v>0</v>
      </c>
      <c r="BZ1467" s="9">
        <v>0</v>
      </c>
      <c r="CA1467" s="9">
        <v>0</v>
      </c>
      <c r="CB1467" s="9">
        <v>0</v>
      </c>
      <c r="CC1467" s="9">
        <v>0</v>
      </c>
      <c r="CD1467" s="9">
        <v>0</v>
      </c>
      <c r="CE1467" s="9">
        <v>0</v>
      </c>
      <c r="CF1467" s="9">
        <v>0</v>
      </c>
      <c r="CG1467" s="9">
        <v>0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9">
        <v>0</v>
      </c>
      <c r="CO1467" s="9">
        <v>0</v>
      </c>
      <c r="CP1467" s="9">
        <v>0</v>
      </c>
      <c r="CQ1467" s="9">
        <v>0</v>
      </c>
      <c r="CR1467" s="9">
        <v>0</v>
      </c>
      <c r="CS1467" s="9">
        <v>0</v>
      </c>
      <c r="CT1467" s="9">
        <v>1.5</v>
      </c>
      <c r="CU1467" s="9">
        <v>43</v>
      </c>
      <c r="CV1467" s="9">
        <v>76.7</v>
      </c>
      <c r="CW1467" s="9" t="s">
        <v>4270</v>
      </c>
      <c r="CX1467" s="9">
        <v>539.19000000000005</v>
      </c>
      <c r="CY1467" s="9">
        <v>0.04</v>
      </c>
      <c r="CZ1467" s="9">
        <v>0.01</v>
      </c>
      <c r="DA1467" s="9">
        <v>0</v>
      </c>
      <c r="DB1467" s="9">
        <v>0.16</v>
      </c>
      <c r="DC1467" s="9">
        <v>0.11</v>
      </c>
      <c r="DD1467" s="9">
        <v>0.05</v>
      </c>
      <c r="DE1467" s="9">
        <v>0</v>
      </c>
      <c r="DF1467" s="9">
        <v>0.25</v>
      </c>
      <c r="DG1467" s="9">
        <v>0</v>
      </c>
      <c r="DH1467" s="9">
        <v>0</v>
      </c>
      <c r="DI1467" s="9">
        <v>0</v>
      </c>
      <c r="DJ1467" s="9">
        <v>0</v>
      </c>
      <c r="DK1467" s="9">
        <v>0</v>
      </c>
      <c r="DL1467" s="9">
        <v>0.19</v>
      </c>
      <c r="DM1467" s="9">
        <v>0.05</v>
      </c>
      <c r="DN1467" s="9">
        <v>0</v>
      </c>
      <c r="DO1467" s="9">
        <v>0</v>
      </c>
      <c r="DP1467" s="9">
        <v>0.04</v>
      </c>
      <c r="DQ1467" s="9">
        <v>0.09</v>
      </c>
      <c r="DR1467" s="9">
        <v>0</v>
      </c>
      <c r="DS1467" s="9">
        <v>0</v>
      </c>
      <c r="DT1467" s="9">
        <v>0.01</v>
      </c>
      <c r="DU1467" s="9">
        <v>0.02</v>
      </c>
      <c r="DV1467" s="9">
        <v>0</v>
      </c>
      <c r="DW1467" s="9">
        <v>0</v>
      </c>
      <c r="DX1467" s="9">
        <v>0</v>
      </c>
      <c r="DY1467" s="16" t="s">
        <v>4270</v>
      </c>
      <c r="DZ1467" s="16" t="s">
        <v>4272</v>
      </c>
      <c r="EA1467" s="16" t="s">
        <v>4253</v>
      </c>
      <c r="EB1467" s="16" t="s">
        <v>4050</v>
      </c>
      <c r="EC1467" s="9">
        <v>539.19085233700002</v>
      </c>
      <c r="ED1467" s="17">
        <v>0</v>
      </c>
      <c r="EE1467" s="18">
        <v>0</v>
      </c>
      <c r="EF1467" s="19" t="s">
        <v>192</v>
      </c>
      <c r="EG1467" s="16" t="s">
        <v>4270</v>
      </c>
      <c r="EH1467" s="20" t="s">
        <v>4249</v>
      </c>
      <c r="EI1467" s="20" t="s">
        <v>4271</v>
      </c>
      <c r="EJ1467" s="20">
        <v>539.19085233700002</v>
      </c>
      <c r="EK1467" s="21">
        <v>1542.5180322230269</v>
      </c>
      <c r="EL1467" s="20">
        <v>2.1606258148631028</v>
      </c>
      <c r="EM1467" s="20">
        <v>3332.8042803129074</v>
      </c>
      <c r="EN1467" s="22">
        <f t="shared" si="706"/>
        <v>0.57530774800868933</v>
      </c>
      <c r="EO1467" s="23">
        <f t="shared" si="707"/>
        <v>0</v>
      </c>
      <c r="EP1467" s="22">
        <f t="shared" si="708"/>
        <v>0</v>
      </c>
      <c r="EQ1467" s="22">
        <f t="shared" si="709"/>
        <v>0.28285227134331997</v>
      </c>
      <c r="ER1467" s="22">
        <f t="shared" si="710"/>
        <v>0.26318353428327856</v>
      </c>
      <c r="ES1467" s="22">
        <f t="shared" si="711"/>
        <v>9.8648154914139571E-3</v>
      </c>
      <c r="ET1467" s="22">
        <f t="shared" si="712"/>
        <v>2.4662038728534893E-2</v>
      </c>
      <c r="EU1467" s="22">
        <f t="shared" si="713"/>
        <v>0.41943734015345269</v>
      </c>
      <c r="EV1467" s="22">
        <f t="shared" si="714"/>
        <v>0</v>
      </c>
      <c r="EW1467" s="22">
        <f t="shared" si="715"/>
        <v>0</v>
      </c>
      <c r="EX1467" s="22">
        <f t="shared" si="716"/>
        <v>0</v>
      </c>
      <c r="EY1467" s="22">
        <f t="shared" si="717"/>
        <v>0</v>
      </c>
      <c r="EZ1467" s="22">
        <f t="shared" si="718"/>
        <v>0</v>
      </c>
      <c r="FA1467" s="22">
        <f t="shared" si="719"/>
        <v>0</v>
      </c>
      <c r="FB1467" s="22">
        <f t="shared" si="720"/>
        <v>0</v>
      </c>
      <c r="FC1467" s="22">
        <f t="shared" si="16"/>
        <v>7.8445570842384741E-3</v>
      </c>
      <c r="FD1467" s="22">
        <f t="shared" si="721"/>
        <v>0</v>
      </c>
      <c r="FE1467" s="22">
        <f t="shared" si="722"/>
        <v>1</v>
      </c>
      <c r="FF1467" s="22">
        <f t="shared" si="723"/>
        <v>0</v>
      </c>
      <c r="FG1467" s="22">
        <f t="shared" si="724"/>
        <v>0</v>
      </c>
      <c r="FH1467" s="22">
        <f t="shared" si="725"/>
        <v>2.063721940622737E-2</v>
      </c>
      <c r="FI1467" s="23">
        <f t="shared" si="726"/>
        <v>0.93941588221095829</v>
      </c>
      <c r="FJ1467" s="24">
        <f t="shared" si="727"/>
        <v>0</v>
      </c>
      <c r="FK1467" s="22">
        <f t="shared" si="728"/>
        <v>0.30734942790984748</v>
      </c>
      <c r="FL1467" s="25">
        <v>1339.7607461476075</v>
      </c>
      <c r="FM1467" s="25">
        <v>13.269566678252808</v>
      </c>
      <c r="FN1467" s="25">
        <v>544.07379577204949</v>
      </c>
      <c r="FO1467" s="9">
        <v>399.81301879882813</v>
      </c>
      <c r="FP1467" s="26">
        <f t="shared" si="0"/>
        <v>302.47506713867188</v>
      </c>
      <c r="FQ1467" s="22">
        <f t="shared" si="729"/>
        <v>6.4680251619333398E-2</v>
      </c>
      <c r="FR1467" s="28">
        <f t="shared" si="730"/>
        <v>0.27564451317343158</v>
      </c>
      <c r="FS1467" s="28">
        <f t="shared" si="731"/>
        <v>0.65920536014184417</v>
      </c>
      <c r="FT1467" s="28">
        <f t="shared" si="732"/>
        <v>0.35249577988242448</v>
      </c>
      <c r="FU1467" s="28">
        <f t="shared" si="733"/>
        <v>2.781946306207888E-3</v>
      </c>
      <c r="FV1467" s="28">
        <f t="shared" si="734"/>
        <v>0.64425239874597673</v>
      </c>
      <c r="FW1467" s="22">
        <f t="shared" si="735"/>
        <v>0.25947381124788799</v>
      </c>
      <c r="FX1467" s="22">
        <f t="shared" si="736"/>
        <v>2.8088135593220338</v>
      </c>
      <c r="FY1467" s="22">
        <f t="shared" si="737"/>
        <v>0</v>
      </c>
    </row>
    <row r="1468" spans="1:181" ht="15.75" customHeight="1">
      <c r="A1468" s="9">
        <v>1</v>
      </c>
      <c r="B1468" s="9" t="s">
        <v>184</v>
      </c>
      <c r="C1468" s="9" t="s">
        <v>4248</v>
      </c>
      <c r="D1468" s="9" t="s">
        <v>4249</v>
      </c>
      <c r="E1468" s="9" t="s">
        <v>4273</v>
      </c>
      <c r="F1468" s="9" t="s">
        <v>4274</v>
      </c>
      <c r="G1468" s="9">
        <v>2119.0470857800001</v>
      </c>
      <c r="H1468" s="9">
        <v>216.625</v>
      </c>
      <c r="I1468" s="9">
        <v>361.1875</v>
      </c>
      <c r="J1468" s="9">
        <v>552.75</v>
      </c>
      <c r="K1468" s="9">
        <v>398.75</v>
      </c>
      <c r="L1468" s="9">
        <v>428.3125</v>
      </c>
      <c r="M1468" s="9">
        <v>161.0625</v>
      </c>
      <c r="N1468" s="9">
        <v>848.2811279296875</v>
      </c>
      <c r="O1468" s="9">
        <v>1100</v>
      </c>
      <c r="P1468" s="9">
        <v>974.25427313612511</v>
      </c>
      <c r="Q1468" s="9">
        <v>23.375</v>
      </c>
      <c r="R1468" s="9">
        <v>0</v>
      </c>
      <c r="S1468" s="9">
        <v>2092.5625</v>
      </c>
      <c r="T1468" s="9">
        <v>2.75</v>
      </c>
      <c r="U1468" s="9">
        <v>0</v>
      </c>
      <c r="V1468" s="9">
        <v>0</v>
      </c>
      <c r="W1468" s="9">
        <v>1418.9888800401145</v>
      </c>
      <c r="X1468" s="9">
        <v>11.151638793027166</v>
      </c>
      <c r="Y1468" s="9">
        <v>40</v>
      </c>
      <c r="Z1468" s="9">
        <v>145974.54300000001</v>
      </c>
      <c r="AA1468" s="9">
        <v>89.31</v>
      </c>
      <c r="AB1468" s="9">
        <v>17.73</v>
      </c>
      <c r="AC1468" s="9">
        <v>16.88</v>
      </c>
      <c r="AD1468" s="9">
        <v>0.85</v>
      </c>
      <c r="AE1468" s="9">
        <v>5.83</v>
      </c>
      <c r="AF1468" s="9">
        <v>24.41</v>
      </c>
      <c r="AG1468" s="9">
        <v>41.34</v>
      </c>
      <c r="AH1468" s="9">
        <v>46</v>
      </c>
      <c r="AI1468" s="9">
        <v>3.9</v>
      </c>
      <c r="AJ1468" s="9">
        <v>19.8</v>
      </c>
      <c r="AK1468" s="9">
        <v>16.8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1.81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  <c r="BD1468" s="9">
        <v>0</v>
      </c>
      <c r="BE1468" s="9">
        <v>0</v>
      </c>
      <c r="BF1468" s="9">
        <v>0</v>
      </c>
      <c r="BG1468" s="9">
        <v>4.05</v>
      </c>
      <c r="BH1468" s="9">
        <v>0</v>
      </c>
      <c r="BI1468" s="9">
        <v>0</v>
      </c>
      <c r="BJ1468" s="9">
        <v>0</v>
      </c>
      <c r="BK1468" s="9">
        <v>0</v>
      </c>
      <c r="BL1468" s="9">
        <v>0</v>
      </c>
      <c r="BM1468" s="9">
        <v>1.24</v>
      </c>
      <c r="BN1468" s="9">
        <v>37.18</v>
      </c>
      <c r="BO1468" s="9">
        <v>0</v>
      </c>
      <c r="BP1468" s="9">
        <v>1.72</v>
      </c>
      <c r="BQ1468" s="9">
        <v>0</v>
      </c>
      <c r="BR1468" s="9">
        <v>0</v>
      </c>
      <c r="BS1468" s="9">
        <v>3.87</v>
      </c>
      <c r="BT1468" s="9">
        <v>13.99</v>
      </c>
      <c r="BU1468" s="9">
        <v>0</v>
      </c>
      <c r="BV1468" s="9">
        <v>0</v>
      </c>
      <c r="BW1468" s="9">
        <v>0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0</v>
      </c>
      <c r="CD1468" s="9">
        <v>0</v>
      </c>
      <c r="CE1468" s="9">
        <v>1.7</v>
      </c>
      <c r="CF1468" s="9">
        <v>3.56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9">
        <v>0</v>
      </c>
      <c r="CO1468" s="9">
        <v>1.71</v>
      </c>
      <c r="CP1468" s="9">
        <v>0</v>
      </c>
      <c r="CQ1468" s="9">
        <v>7.32</v>
      </c>
      <c r="CR1468" s="9">
        <v>0</v>
      </c>
      <c r="CS1468" s="9">
        <v>11.16</v>
      </c>
      <c r="CT1468" s="9">
        <v>0</v>
      </c>
      <c r="CU1468" s="9">
        <v>51</v>
      </c>
      <c r="CV1468" s="9">
        <v>68</v>
      </c>
      <c r="CW1468" s="9" t="s">
        <v>4273</v>
      </c>
      <c r="CX1468" s="9">
        <v>2119.0500000000002</v>
      </c>
      <c r="CY1468" s="9">
        <v>0.01</v>
      </c>
      <c r="CZ1468" s="9">
        <v>0.09</v>
      </c>
      <c r="DA1468" s="9">
        <v>0</v>
      </c>
      <c r="DB1468" s="9">
        <v>0</v>
      </c>
      <c r="DC1468" s="9">
        <v>0</v>
      </c>
      <c r="DD1468" s="9">
        <v>0</v>
      </c>
      <c r="DE1468" s="9">
        <v>0</v>
      </c>
      <c r="DF1468" s="9">
        <v>0.08</v>
      </c>
      <c r="DG1468" s="9">
        <v>0</v>
      </c>
      <c r="DH1468" s="9">
        <v>0</v>
      </c>
      <c r="DI1468" s="9">
        <v>0</v>
      </c>
      <c r="DJ1468" s="9">
        <v>0</v>
      </c>
      <c r="DK1468" s="9">
        <v>0</v>
      </c>
      <c r="DL1468" s="9">
        <v>0.03</v>
      </c>
      <c r="DM1468" s="9">
        <v>0.04</v>
      </c>
      <c r="DN1468" s="9">
        <v>0.12</v>
      </c>
      <c r="DO1468" s="9">
        <v>0</v>
      </c>
      <c r="DP1468" s="9">
        <v>0</v>
      </c>
      <c r="DQ1468" s="9">
        <v>0.19</v>
      </c>
      <c r="DR1468" s="9">
        <v>0</v>
      </c>
      <c r="DS1468" s="9">
        <v>0.01</v>
      </c>
      <c r="DT1468" s="9">
        <v>0.03</v>
      </c>
      <c r="DU1468" s="9">
        <v>0.4</v>
      </c>
      <c r="DV1468" s="9">
        <v>0</v>
      </c>
      <c r="DW1468" s="9">
        <v>0</v>
      </c>
      <c r="DX1468" s="9">
        <v>0</v>
      </c>
      <c r="DY1468" s="16" t="s">
        <v>4273</v>
      </c>
      <c r="DZ1468" s="16" t="s">
        <v>4275</v>
      </c>
      <c r="EA1468" s="16" t="s">
        <v>4253</v>
      </c>
      <c r="EB1468" s="16" t="s">
        <v>4050</v>
      </c>
      <c r="EC1468" s="9">
        <v>2119.0470857800001</v>
      </c>
      <c r="ED1468" s="17">
        <v>2657.8204190645001</v>
      </c>
      <c r="EE1468" s="18">
        <v>1.25</v>
      </c>
      <c r="EF1468" s="19" t="s">
        <v>192</v>
      </c>
      <c r="EG1468" s="16" t="s">
        <v>4273</v>
      </c>
      <c r="EH1468" s="20" t="s">
        <v>4249</v>
      </c>
      <c r="EI1468" s="20" t="s">
        <v>4274</v>
      </c>
      <c r="EJ1468" s="20">
        <v>2119.0470857800001</v>
      </c>
      <c r="EK1468" s="21">
        <v>1634.470305676856</v>
      </c>
      <c r="EL1468" s="20">
        <v>1.3133823529411766</v>
      </c>
      <c r="EM1468" s="20">
        <v>2146.6844558823532</v>
      </c>
      <c r="EN1468" s="22">
        <f t="shared" si="706"/>
        <v>0.63755458515283836</v>
      </c>
      <c r="EO1468" s="23">
        <f t="shared" si="707"/>
        <v>0</v>
      </c>
      <c r="EP1468" s="22">
        <f t="shared" si="708"/>
        <v>0</v>
      </c>
      <c r="EQ1468" s="22">
        <f t="shared" si="709"/>
        <v>0</v>
      </c>
      <c r="ER1468" s="22">
        <f t="shared" si="710"/>
        <v>0</v>
      </c>
      <c r="ES1468" s="22">
        <f t="shared" si="711"/>
        <v>4.6285714285714284E-2</v>
      </c>
      <c r="ET1468" s="22">
        <f t="shared" si="712"/>
        <v>0</v>
      </c>
      <c r="EU1468" s="22">
        <f t="shared" si="713"/>
        <v>1.4171428571428571E-2</v>
      </c>
      <c r="EV1468" s="22">
        <f t="shared" si="714"/>
        <v>0.42491428571428569</v>
      </c>
      <c r="EW1468" s="22">
        <f t="shared" si="715"/>
        <v>1.9657142857142856E-2</v>
      </c>
      <c r="EX1468" s="22">
        <f t="shared" si="716"/>
        <v>0</v>
      </c>
      <c r="EY1468" s="22">
        <f t="shared" si="717"/>
        <v>4.422857142857143E-2</v>
      </c>
      <c r="EZ1468" s="22">
        <f t="shared" si="718"/>
        <v>0.1598857142857143</v>
      </c>
      <c r="FA1468" s="22">
        <f t="shared" si="719"/>
        <v>6.011428571428571E-2</v>
      </c>
      <c r="FB1468" s="22">
        <f t="shared" si="720"/>
        <v>0.23074285714285717</v>
      </c>
      <c r="FC1468" s="22">
        <f t="shared" si="16"/>
        <v>0.96853655805620864</v>
      </c>
      <c r="FD1468" s="22">
        <f t="shared" si="721"/>
        <v>0.53179190751445082</v>
      </c>
      <c r="FE1468" s="22">
        <f t="shared" si="722"/>
        <v>4.5086705202312137E-2</v>
      </c>
      <c r="FF1468" s="22">
        <f t="shared" si="723"/>
        <v>0.22890173410404624</v>
      </c>
      <c r="FG1468" s="22">
        <f t="shared" si="724"/>
        <v>0.19421965317919077</v>
      </c>
      <c r="FH1468" s="22">
        <f t="shared" si="725"/>
        <v>0.19852200201545181</v>
      </c>
      <c r="FI1468" s="23">
        <f t="shared" si="726"/>
        <v>0.27331765759713356</v>
      </c>
      <c r="FJ1468" s="24">
        <f t="shared" si="727"/>
        <v>0.46288209606986902</v>
      </c>
      <c r="FK1468" s="22">
        <f t="shared" si="728"/>
        <v>4.2146302741133228E-2</v>
      </c>
      <c r="FL1468" s="25">
        <v>1418.9888800401145</v>
      </c>
      <c r="FM1468" s="25">
        <v>11.151638793027166</v>
      </c>
      <c r="FN1468" s="25">
        <v>974.25427313612511</v>
      </c>
      <c r="FO1468" s="9">
        <v>848.2811279296875</v>
      </c>
      <c r="FP1468" s="26">
        <f t="shared" si="0"/>
        <v>251.7188720703125</v>
      </c>
      <c r="FQ1468" s="22">
        <f t="shared" si="729"/>
        <v>0.27267563041777004</v>
      </c>
      <c r="FR1468" s="28">
        <f t="shared" si="730"/>
        <v>0.44902258490861346</v>
      </c>
      <c r="FS1468" s="28">
        <f t="shared" si="731"/>
        <v>0.27813209246506992</v>
      </c>
      <c r="FT1468" s="28">
        <f t="shared" si="732"/>
        <v>0.98750165300350023</v>
      </c>
      <c r="FU1468" s="28">
        <f t="shared" si="733"/>
        <v>1.2977531355740273E-3</v>
      </c>
      <c r="FV1468" s="28">
        <f t="shared" si="734"/>
        <v>0</v>
      </c>
      <c r="FW1468" s="22">
        <f t="shared" si="735"/>
        <v>0.57104467584816931</v>
      </c>
      <c r="FX1468" s="22">
        <f t="shared" si="736"/>
        <v>2.2327500000000002</v>
      </c>
      <c r="FY1468" s="22">
        <f t="shared" si="737"/>
        <v>4.5249999999999999E-2</v>
      </c>
    </row>
    <row r="1469" spans="1:181" ht="15.75" customHeight="1">
      <c r="A1469" s="9">
        <v>1</v>
      </c>
      <c r="B1469" s="9" t="s">
        <v>184</v>
      </c>
      <c r="C1469" s="9" t="s">
        <v>4248</v>
      </c>
      <c r="D1469" s="9" t="s">
        <v>4249</v>
      </c>
      <c r="E1469" s="9" t="s">
        <v>4276</v>
      </c>
      <c r="F1469" s="9" t="s">
        <v>4277</v>
      </c>
      <c r="G1469" s="9">
        <v>840.18315548099997</v>
      </c>
      <c r="H1469" s="9">
        <v>111.125</v>
      </c>
      <c r="I1469" s="9">
        <v>157.9375</v>
      </c>
      <c r="J1469" s="9">
        <v>180.125</v>
      </c>
      <c r="K1469" s="9">
        <v>118</v>
      </c>
      <c r="L1469" s="9">
        <v>165.1875</v>
      </c>
      <c r="M1469" s="9">
        <v>107.75</v>
      </c>
      <c r="N1469" s="9">
        <v>678.51416015625</v>
      </c>
      <c r="O1469" s="9">
        <v>940.8804931640625</v>
      </c>
      <c r="P1469" s="9">
        <v>840.69751942354628</v>
      </c>
      <c r="Q1469" s="9">
        <v>5.4375</v>
      </c>
      <c r="R1469" s="9">
        <v>0</v>
      </c>
      <c r="S1469" s="9">
        <v>692.5625</v>
      </c>
      <c r="T1469" s="9">
        <v>120.0625</v>
      </c>
      <c r="U1469" s="9">
        <v>22.0625</v>
      </c>
      <c r="V1469" s="9">
        <v>0</v>
      </c>
      <c r="W1469" s="9">
        <v>1333.6027387065565</v>
      </c>
      <c r="X1469" s="9">
        <v>12.045900870730074</v>
      </c>
      <c r="Y1469" s="9">
        <v>32</v>
      </c>
      <c r="Z1469" s="9">
        <v>67886.621499999994</v>
      </c>
      <c r="AA1469" s="9">
        <v>64.91</v>
      </c>
      <c r="AB1469" s="9">
        <v>8.44</v>
      </c>
      <c r="AC1469" s="9">
        <v>5.17</v>
      </c>
      <c r="AD1469" s="9">
        <v>3.27</v>
      </c>
      <c r="AE1469" s="9">
        <v>2.5</v>
      </c>
      <c r="AF1469" s="9">
        <v>43.7</v>
      </c>
      <c r="AG1469" s="9">
        <v>10.27</v>
      </c>
      <c r="AH1469" s="9">
        <v>0.4</v>
      </c>
      <c r="AI1469" s="9">
        <v>2.4</v>
      </c>
      <c r="AJ1469" s="9">
        <v>0.2</v>
      </c>
      <c r="AK1469" s="9">
        <v>0.8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4.43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1.32</v>
      </c>
      <c r="BD1469" s="9">
        <v>0</v>
      </c>
      <c r="BE1469" s="9">
        <v>0</v>
      </c>
      <c r="BF1469" s="9">
        <v>0</v>
      </c>
      <c r="BG1469" s="9">
        <v>11.79</v>
      </c>
      <c r="BH1469" s="9">
        <v>9.44</v>
      </c>
      <c r="BI1469" s="9">
        <v>0</v>
      </c>
      <c r="BJ1469" s="9">
        <v>0</v>
      </c>
      <c r="BK1469" s="9">
        <v>9.870000000000001</v>
      </c>
      <c r="BL1469" s="9">
        <v>0</v>
      </c>
      <c r="BM1469" s="9">
        <v>10.32</v>
      </c>
      <c r="BN1469" s="9">
        <v>0</v>
      </c>
      <c r="BO1469" s="9">
        <v>0</v>
      </c>
      <c r="BP1469" s="9">
        <v>0</v>
      </c>
      <c r="BQ1469" s="9">
        <v>0</v>
      </c>
      <c r="BR1469" s="9">
        <v>0</v>
      </c>
      <c r="BS1469" s="9">
        <v>0</v>
      </c>
      <c r="BT1469" s="9">
        <v>0</v>
      </c>
      <c r="BU1469" s="9">
        <v>0</v>
      </c>
      <c r="BV1469" s="9">
        <v>0</v>
      </c>
      <c r="BW1469" s="9">
        <v>0</v>
      </c>
      <c r="BX1469" s="9">
        <v>0</v>
      </c>
      <c r="BY1469" s="9">
        <v>0</v>
      </c>
      <c r="BZ1469" s="9">
        <v>0</v>
      </c>
      <c r="CA1469" s="9">
        <v>0.91</v>
      </c>
      <c r="CB1469" s="9">
        <v>0</v>
      </c>
      <c r="CC1469" s="9">
        <v>0</v>
      </c>
      <c r="CD1469" s="9">
        <v>0</v>
      </c>
      <c r="CE1469" s="9">
        <v>3.06</v>
      </c>
      <c r="CF1469" s="9">
        <v>2.5</v>
      </c>
      <c r="CG1469" s="9">
        <v>0</v>
      </c>
      <c r="CH1469" s="9">
        <v>0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9">
        <v>0</v>
      </c>
      <c r="CO1469" s="9">
        <v>0</v>
      </c>
      <c r="CP1469" s="9">
        <v>2.29</v>
      </c>
      <c r="CQ1469" s="9">
        <v>2.2000000000000002</v>
      </c>
      <c r="CR1469" s="9">
        <v>0</v>
      </c>
      <c r="CS1469" s="9">
        <v>6.78</v>
      </c>
      <c r="CT1469" s="9">
        <v>0</v>
      </c>
      <c r="CU1469" s="9">
        <v>12</v>
      </c>
      <c r="CV1469" s="9">
        <v>25.6</v>
      </c>
      <c r="CW1469" s="9" t="s">
        <v>4276</v>
      </c>
      <c r="CX1469" s="9">
        <v>840.18</v>
      </c>
      <c r="CY1469" s="9">
        <v>0.01</v>
      </c>
      <c r="CZ1469" s="9">
        <v>0.03</v>
      </c>
      <c r="DA1469" s="9">
        <v>0</v>
      </c>
      <c r="DB1469" s="9">
        <v>0</v>
      </c>
      <c r="DC1469" s="9">
        <v>0.05</v>
      </c>
      <c r="DD1469" s="9">
        <v>0</v>
      </c>
      <c r="DE1469" s="9">
        <v>0</v>
      </c>
      <c r="DF1469" s="9">
        <v>0.05</v>
      </c>
      <c r="DG1469" s="9">
        <v>0</v>
      </c>
      <c r="DH1469" s="9">
        <v>0</v>
      </c>
      <c r="DI1469" s="9">
        <v>0</v>
      </c>
      <c r="DJ1469" s="9">
        <v>0</v>
      </c>
      <c r="DK1469" s="9">
        <v>0</v>
      </c>
      <c r="DL1469" s="9">
        <v>0.06</v>
      </c>
      <c r="DM1469" s="9">
        <v>0.08</v>
      </c>
      <c r="DN1469" s="9">
        <v>0</v>
      </c>
      <c r="DO1469" s="9">
        <v>0</v>
      </c>
      <c r="DP1469" s="9">
        <v>0.01</v>
      </c>
      <c r="DQ1469" s="9">
        <v>0.15</v>
      </c>
      <c r="DR1469" s="9">
        <v>0</v>
      </c>
      <c r="DS1469" s="9">
        <v>0</v>
      </c>
      <c r="DT1469" s="9">
        <v>0.02</v>
      </c>
      <c r="DU1469" s="9">
        <v>0.52</v>
      </c>
      <c r="DV1469" s="9">
        <v>0</v>
      </c>
      <c r="DW1469" s="9">
        <v>0</v>
      </c>
      <c r="DX1469" s="9">
        <v>0</v>
      </c>
      <c r="DY1469" s="16" t="s">
        <v>4276</v>
      </c>
      <c r="DZ1469" s="16" t="s">
        <v>4278</v>
      </c>
      <c r="EA1469" s="16" t="s">
        <v>4253</v>
      </c>
      <c r="EB1469" s="16" t="s">
        <v>4050</v>
      </c>
      <c r="EC1469" s="9">
        <v>840.18315548099997</v>
      </c>
      <c r="ED1469" s="17">
        <v>1055.8660476134398</v>
      </c>
      <c r="EE1469" s="18">
        <v>1.26</v>
      </c>
      <c r="EF1469" s="19" t="s">
        <v>192</v>
      </c>
      <c r="EG1469" s="16" t="s">
        <v>4276</v>
      </c>
      <c r="EH1469" s="20" t="s">
        <v>4249</v>
      </c>
      <c r="EI1469" s="20" t="s">
        <v>4277</v>
      </c>
      <c r="EJ1469" s="20">
        <v>840.18315548099997</v>
      </c>
      <c r="EK1469" s="21">
        <v>1045.8576721614543</v>
      </c>
      <c r="EL1469" s="20">
        <v>2.5355468749999996</v>
      </c>
      <c r="EM1469" s="20">
        <v>2651.8211523437494</v>
      </c>
      <c r="EN1469" s="22">
        <f t="shared" si="706"/>
        <v>0.49946079186566011</v>
      </c>
      <c r="EO1469" s="23">
        <f t="shared" si="707"/>
        <v>0</v>
      </c>
      <c r="EP1469" s="22">
        <f t="shared" si="708"/>
        <v>0</v>
      </c>
      <c r="EQ1469" s="22">
        <f t="shared" si="709"/>
        <v>2.2158804767500422E-2</v>
      </c>
      <c r="ER1469" s="22">
        <f t="shared" si="710"/>
        <v>0.32415645459123726</v>
      </c>
      <c r="ES1469" s="22">
        <f t="shared" si="711"/>
        <v>0.19791841530971965</v>
      </c>
      <c r="ET1469" s="22">
        <f t="shared" si="712"/>
        <v>0</v>
      </c>
      <c r="EU1469" s="22">
        <f t="shared" si="713"/>
        <v>0.17324156454591239</v>
      </c>
      <c r="EV1469" s="22">
        <f t="shared" si="714"/>
        <v>0</v>
      </c>
      <c r="EW1469" s="22">
        <f t="shared" si="715"/>
        <v>0</v>
      </c>
      <c r="EX1469" s="22">
        <f t="shared" si="716"/>
        <v>0</v>
      </c>
      <c r="EY1469" s="22">
        <f t="shared" si="717"/>
        <v>0</v>
      </c>
      <c r="EZ1469" s="22">
        <f t="shared" si="718"/>
        <v>0</v>
      </c>
      <c r="FA1469" s="22">
        <f t="shared" si="719"/>
        <v>9.3335571596441166E-2</v>
      </c>
      <c r="FB1469" s="22">
        <f t="shared" si="720"/>
        <v>0.18918918918918917</v>
      </c>
      <c r="FC1469" s="22">
        <f t="shared" si="16"/>
        <v>5.8542597442612851E-2</v>
      </c>
      <c r="FD1469" s="22">
        <f t="shared" si="721"/>
        <v>0.10526315789473685</v>
      </c>
      <c r="FE1469" s="22">
        <f t="shared" si="722"/>
        <v>0.63157894736842102</v>
      </c>
      <c r="FF1469" s="22">
        <f t="shared" si="723"/>
        <v>5.2631578947368425E-2</v>
      </c>
      <c r="FG1469" s="22">
        <f t="shared" si="724"/>
        <v>0.2105263157894737</v>
      </c>
      <c r="FH1469" s="22">
        <f t="shared" si="725"/>
        <v>0.13002619010938221</v>
      </c>
      <c r="FI1469" s="23">
        <f t="shared" si="726"/>
        <v>0.67323987059004786</v>
      </c>
      <c r="FJ1469" s="24">
        <f t="shared" si="727"/>
        <v>0.15821907256200893</v>
      </c>
      <c r="FK1469" s="22">
        <f t="shared" si="728"/>
        <v>7.7256964242325712E-2</v>
      </c>
      <c r="FL1469" s="25">
        <v>1333.6027387065565</v>
      </c>
      <c r="FM1469" s="25">
        <v>12.045900870730074</v>
      </c>
      <c r="FN1469" s="25">
        <v>840.69751942354628</v>
      </c>
      <c r="FO1469" s="9">
        <v>678.51416015625</v>
      </c>
      <c r="FP1469" s="26">
        <f t="shared" si="0"/>
        <v>262.3663330078125</v>
      </c>
      <c r="FQ1469" s="22">
        <f t="shared" si="729"/>
        <v>0.32024267357033986</v>
      </c>
      <c r="FR1469" s="28">
        <f t="shared" si="730"/>
        <v>0.35483334562846025</v>
      </c>
      <c r="FS1469" s="28">
        <f t="shared" si="731"/>
        <v>0.32485476317808926</v>
      </c>
      <c r="FT1469" s="28">
        <f t="shared" si="732"/>
        <v>0.82429943457211063</v>
      </c>
      <c r="FU1469" s="28">
        <f t="shared" si="733"/>
        <v>0.14290038929817026</v>
      </c>
      <c r="FV1469" s="28">
        <f t="shared" si="734"/>
        <v>2.6259155347347265E-2</v>
      </c>
      <c r="FW1469" s="22">
        <f t="shared" si="735"/>
        <v>0.18487136034509322</v>
      </c>
      <c r="FX1469" s="22">
        <f t="shared" si="736"/>
        <v>2.0284374999999999</v>
      </c>
      <c r="FY1469" s="22">
        <f t="shared" si="737"/>
        <v>0.13843749999999999</v>
      </c>
    </row>
  </sheetData>
  <mergeCells count="37">
    <mergeCell ref="FN3:FN4"/>
    <mergeCell ref="FM3:FM4"/>
    <mergeCell ref="FL3:FL4"/>
    <mergeCell ref="FS3:FS4"/>
    <mergeCell ref="FR3:FR4"/>
    <mergeCell ref="FQ3:FQ4"/>
    <mergeCell ref="FP3:FP4"/>
    <mergeCell ref="FO3:FO4"/>
    <mergeCell ref="FT3:FT4"/>
    <mergeCell ref="GD6:GI6"/>
    <mergeCell ref="GJ6:GM6"/>
    <mergeCell ref="GN6:GS6"/>
    <mergeCell ref="FL1:FY2"/>
    <mergeCell ref="EK2:EK3"/>
    <mergeCell ref="EL2:EL3"/>
    <mergeCell ref="EM2:EM3"/>
    <mergeCell ref="FH2:FJ2"/>
    <mergeCell ref="FH3:FJ3"/>
    <mergeCell ref="EN2:EN3"/>
    <mergeCell ref="EO3:FB3"/>
    <mergeCell ref="FD2:FG2"/>
    <mergeCell ref="FD3:FG3"/>
    <mergeCell ref="FC3:FC4"/>
    <mergeCell ref="FV3:FV4"/>
    <mergeCell ref="FU3:FU4"/>
    <mergeCell ref="AT3:BB3"/>
    <mergeCell ref="BC3:BF3"/>
    <mergeCell ref="BH3:BK3"/>
    <mergeCell ref="BO3:BP3"/>
    <mergeCell ref="AL3:AR3"/>
    <mergeCell ref="EF1:EJ3"/>
    <mergeCell ref="EK1:FK1"/>
    <mergeCell ref="BR3:BS3"/>
    <mergeCell ref="CB3:CG3"/>
    <mergeCell ref="CH3:CK3"/>
    <mergeCell ref="CL3:CS3"/>
    <mergeCell ref="EO2:FB2"/>
  </mergeCells>
  <pageMargins left="0.511811024" right="0.511811024" top="0.78740157499999996" bottom="0.78740157499999996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1468"/>
  <sheetViews>
    <sheetView workbookViewId="0">
      <selection activeCell="AR2" sqref="AR2"/>
    </sheetView>
  </sheetViews>
  <sheetFormatPr defaultRowHeight="14.25"/>
  <sheetData>
    <row r="1" spans="1:44" ht="15" thickBot="1"/>
    <row r="2" spans="1:44" ht="15.75" thickTop="1" thickBot="1">
      <c r="A2" s="106" t="s">
        <v>41</v>
      </c>
      <c r="B2" s="106" t="s">
        <v>43</v>
      </c>
      <c r="C2" s="106" t="s">
        <v>169</v>
      </c>
      <c r="D2" s="106" t="s">
        <v>170</v>
      </c>
      <c r="E2" s="106" t="s">
        <v>171</v>
      </c>
      <c r="F2" s="106" t="s">
        <v>172</v>
      </c>
      <c r="G2" s="106" t="s">
        <v>12</v>
      </c>
      <c r="H2" s="106" t="s">
        <v>13</v>
      </c>
      <c r="I2" s="106" t="s">
        <v>14</v>
      </c>
      <c r="J2" s="106" t="s">
        <v>16</v>
      </c>
      <c r="K2" s="106" t="s">
        <v>15</v>
      </c>
      <c r="L2" s="106" t="s">
        <v>17</v>
      </c>
      <c r="M2" s="106" t="s">
        <v>18</v>
      </c>
      <c r="N2" s="106" t="s">
        <v>19</v>
      </c>
      <c r="O2" s="106" t="s">
        <v>20</v>
      </c>
      <c r="P2" s="106" t="s">
        <v>21</v>
      </c>
      <c r="Q2" s="106" t="s">
        <v>22</v>
      </c>
      <c r="R2" s="106" t="s">
        <v>23</v>
      </c>
      <c r="S2" s="106" t="s">
        <v>24</v>
      </c>
      <c r="T2" s="106" t="s">
        <v>25</v>
      </c>
      <c r="U2" s="106" t="s">
        <v>4419</v>
      </c>
      <c r="V2" s="106" t="s">
        <v>173</v>
      </c>
      <c r="W2" s="106" t="s">
        <v>174</v>
      </c>
      <c r="X2" s="106" t="s">
        <v>175</v>
      </c>
      <c r="Y2" s="106" t="s">
        <v>176</v>
      </c>
      <c r="Z2" s="106" t="s">
        <v>177</v>
      </c>
      <c r="AA2" s="106" t="s">
        <v>178</v>
      </c>
      <c r="AB2" s="106" t="s">
        <v>179</v>
      </c>
      <c r="AC2" s="106" t="s">
        <v>180</v>
      </c>
      <c r="AD2" s="106" t="s">
        <v>26</v>
      </c>
      <c r="AE2" s="106" t="s">
        <v>27</v>
      </c>
      <c r="AF2" s="106" t="s">
        <v>28</v>
      </c>
      <c r="AG2" s="106" t="s">
        <v>29</v>
      </c>
      <c r="AH2" s="106" t="s">
        <v>30</v>
      </c>
      <c r="AI2" s="106" t="s">
        <v>31</v>
      </c>
      <c r="AJ2" s="106" t="s">
        <v>32</v>
      </c>
      <c r="AK2" s="106" t="s">
        <v>33</v>
      </c>
      <c r="AL2" s="106" t="s">
        <v>34</v>
      </c>
      <c r="AM2" s="106" t="s">
        <v>35</v>
      </c>
      <c r="AN2" s="106" t="s">
        <v>36</v>
      </c>
      <c r="AO2" s="106" t="s">
        <v>4415</v>
      </c>
      <c r="AP2" s="106" t="s">
        <v>4414</v>
      </c>
      <c r="AQ2" s="106" t="s">
        <v>4413</v>
      </c>
      <c r="AR2" s="127" t="s">
        <v>5933</v>
      </c>
    </row>
    <row r="3" spans="1:44" ht="15" thickTop="1">
      <c r="A3" s="106" t="s">
        <v>187</v>
      </c>
      <c r="B3" s="106">
        <v>1193.4030586399999</v>
      </c>
      <c r="C3" s="109">
        <v>221.80511975050717</v>
      </c>
      <c r="D3" s="106">
        <v>18.213419117647057</v>
      </c>
      <c r="E3" s="106">
        <v>4039.8296084558829</v>
      </c>
      <c r="F3" s="109">
        <v>7.0810750799850594E-2</v>
      </c>
      <c r="G3" s="110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0.78787499999999999</v>
      </c>
      <c r="P3" s="109">
        <v>0</v>
      </c>
      <c r="Q3" s="109">
        <v>5.2249999999999998E-2</v>
      </c>
      <c r="R3" s="109">
        <v>8.9124999999999996E-2</v>
      </c>
      <c r="S3" s="109">
        <v>0</v>
      </c>
      <c r="T3" s="109">
        <v>7.0750000000000007E-2</v>
      </c>
      <c r="U3" s="109">
        <v>0.23152773992995634</v>
      </c>
      <c r="V3" s="109">
        <v>0.62946817785527454</v>
      </c>
      <c r="W3" s="109">
        <v>8.8491717523975583E-2</v>
      </c>
      <c r="X3" s="109">
        <v>0.28204010462074974</v>
      </c>
      <c r="Y3" s="109">
        <v>0</v>
      </c>
      <c r="Z3" s="109">
        <v>2.9046941391386846E-2</v>
      </c>
      <c r="AA3" s="110">
        <v>5.1473037211978087E-4</v>
      </c>
      <c r="AB3" s="109">
        <v>0.9681876444525187</v>
      </c>
      <c r="AC3" s="109">
        <v>0.83023919942783231</v>
      </c>
      <c r="AD3" s="106">
        <v>1541.0606012989733</v>
      </c>
      <c r="AE3" s="106">
        <v>10.900372931070606</v>
      </c>
      <c r="AF3" s="106">
        <v>986.22764534085707</v>
      </c>
      <c r="AG3" s="106">
        <v>645.323486328125</v>
      </c>
      <c r="AH3" s="106">
        <v>449.5587158203125</v>
      </c>
      <c r="AI3" s="109">
        <v>0.23593244374693337</v>
      </c>
      <c r="AJ3" s="109">
        <v>0.34104152578912988</v>
      </c>
      <c r="AK3" s="109">
        <v>0.42274066280249634</v>
      </c>
      <c r="AL3" s="109">
        <v>0.99971463233855962</v>
      </c>
      <c r="AM3" s="109">
        <v>0</v>
      </c>
      <c r="AN3" s="109">
        <v>0</v>
      </c>
      <c r="AO3" s="109">
        <v>2.6241156225714317E-2</v>
      </c>
      <c r="AP3" s="109">
        <v>30.962812499999998</v>
      </c>
      <c r="AQ3" s="109">
        <v>28.462812499999998</v>
      </c>
      <c r="AR3" s="128">
        <v>1</v>
      </c>
    </row>
    <row r="4" spans="1:44">
      <c r="A4" s="106" t="s">
        <v>193</v>
      </c>
      <c r="B4" s="106">
        <v>3876.6028347299998</v>
      </c>
      <c r="C4" s="109">
        <v>1831.1734284304046</v>
      </c>
      <c r="D4" s="106">
        <v>2.0423387096774195</v>
      </c>
      <c r="E4" s="106">
        <v>3739.876377016129</v>
      </c>
      <c r="F4" s="109">
        <v>0.56706153339914434</v>
      </c>
      <c r="G4" s="110">
        <v>1.0365251727541953E-2</v>
      </c>
      <c r="H4" s="109">
        <v>0</v>
      </c>
      <c r="I4" s="109">
        <v>1.8903925656337226E-2</v>
      </c>
      <c r="J4" s="109">
        <v>8.2329246316384577E-3</v>
      </c>
      <c r="K4" s="109">
        <v>9.1869545245751028E-3</v>
      </c>
      <c r="L4" s="109">
        <v>9.1869545245751028E-3</v>
      </c>
      <c r="M4" s="109">
        <v>0</v>
      </c>
      <c r="N4" s="109">
        <v>3.6253135931592517E-2</v>
      </c>
      <c r="O4" s="109">
        <v>0.47344616797993</v>
      </c>
      <c r="P4" s="109">
        <v>3.7843185753153596E-2</v>
      </c>
      <c r="Q4" s="109">
        <v>0.17448146708596868</v>
      </c>
      <c r="R4" s="109">
        <v>4.7348150242040908E-3</v>
      </c>
      <c r="S4" s="109">
        <v>2.7384191371329629E-2</v>
      </c>
      <c r="T4" s="109">
        <v>0.18921592876576795</v>
      </c>
      <c r="U4" s="109">
        <v>1.2875946034879893</v>
      </c>
      <c r="V4" s="109">
        <v>0.89368770764119598</v>
      </c>
      <c r="W4" s="109">
        <v>5.1878354203935599E-2</v>
      </c>
      <c r="X4" s="109">
        <v>4.0122668029644773E-2</v>
      </c>
      <c r="Y4" s="109">
        <v>1.4311270125223612E-2</v>
      </c>
      <c r="Z4" s="109">
        <v>0.372490950970714</v>
      </c>
      <c r="AA4" s="110">
        <v>9.9308983218163852E-2</v>
      </c>
      <c r="AB4" s="109">
        <v>0.50819348469891401</v>
      </c>
      <c r="AC4" s="109">
        <v>7.8393380223890349E-2</v>
      </c>
      <c r="AD4" s="106">
        <v>1437.8335429566564</v>
      </c>
      <c r="AE4" s="106">
        <v>13.070656443498452</v>
      </c>
      <c r="AF4" s="106">
        <v>544.08915186059028</v>
      </c>
      <c r="AG4" s="106">
        <v>75.138465881347656</v>
      </c>
      <c r="AH4" s="106">
        <v>1140.4154891967773</v>
      </c>
      <c r="AI4" s="109">
        <v>3.596899294165419E-2</v>
      </c>
      <c r="AJ4" s="109">
        <v>0.13271929623294368</v>
      </c>
      <c r="AK4" s="109">
        <v>0.83138191798399008</v>
      </c>
      <c r="AL4" s="109">
        <v>0.83489659322436682</v>
      </c>
      <c r="AM4" s="109">
        <v>3.0471266992257474E-2</v>
      </c>
      <c r="AN4" s="109">
        <v>0.13470234694196359</v>
      </c>
      <c r="AO4" s="109">
        <v>0.62849621586048032</v>
      </c>
      <c r="AP4" s="109">
        <v>3.2677419354838713</v>
      </c>
      <c r="AQ4" s="109">
        <v>0.22462365591397851</v>
      </c>
      <c r="AR4" s="129">
        <v>2</v>
      </c>
    </row>
    <row r="5" spans="1:44">
      <c r="A5" s="106" t="s">
        <v>196</v>
      </c>
      <c r="B5" s="106">
        <v>848.68219399700001</v>
      </c>
      <c r="C5" s="109">
        <v>2169.9101227161168</v>
      </c>
      <c r="D5" s="106">
        <v>1.0417613636363636</v>
      </c>
      <c r="E5" s="106">
        <v>2260.528528409091</v>
      </c>
      <c r="F5" s="109">
        <v>0.462094355058631</v>
      </c>
      <c r="G5" s="110">
        <v>2.9078708234307284E-2</v>
      </c>
      <c r="H5" s="109">
        <v>0</v>
      </c>
      <c r="I5" s="109">
        <v>8.3741087655529151E-2</v>
      </c>
      <c r="J5" s="109">
        <v>2.851950230672445E-2</v>
      </c>
      <c r="K5" s="109">
        <v>0</v>
      </c>
      <c r="L5" s="109">
        <v>0</v>
      </c>
      <c r="M5" s="109">
        <v>0</v>
      </c>
      <c r="N5" s="109">
        <v>1.6077170418006433E-2</v>
      </c>
      <c r="O5" s="109">
        <v>0.31637075352998739</v>
      </c>
      <c r="P5" s="109">
        <v>0</v>
      </c>
      <c r="Q5" s="109">
        <v>6.7104711309939877E-2</v>
      </c>
      <c r="R5" s="109">
        <v>0</v>
      </c>
      <c r="S5" s="109">
        <v>0.10736753809590381</v>
      </c>
      <c r="T5" s="109">
        <v>0.35174052844960163</v>
      </c>
      <c r="U5" s="109">
        <v>1.0294518680119988</v>
      </c>
      <c r="V5" s="109">
        <v>0.67284768211920531</v>
      </c>
      <c r="W5" s="109">
        <v>7.6821192052980131E-2</v>
      </c>
      <c r="X5" s="109">
        <v>9.1390728476821198E-2</v>
      </c>
      <c r="Y5" s="109">
        <v>0.15894039735099338</v>
      </c>
      <c r="Z5" s="109">
        <v>0.65244068721025361</v>
      </c>
      <c r="AA5" s="110">
        <v>0.17330242705208618</v>
      </c>
      <c r="AB5" s="109">
        <v>0.10144532315244069</v>
      </c>
      <c r="AC5" s="109">
        <v>8.6416329361870936E-2</v>
      </c>
      <c r="AD5" s="106">
        <v>1426.8245471948167</v>
      </c>
      <c r="AE5" s="106">
        <v>13.300492563687232</v>
      </c>
      <c r="AF5" s="106">
        <v>449.14432996619047</v>
      </c>
      <c r="AG5" s="106">
        <v>276.41018676757813</v>
      </c>
      <c r="AH5" s="106">
        <v>442.44711303710938</v>
      </c>
      <c r="AI5" s="109">
        <v>6.5100929877875233E-2</v>
      </c>
      <c r="AJ5" s="109">
        <v>0.17276785236820735</v>
      </c>
      <c r="AK5" s="109">
        <v>0.76169560828830718</v>
      </c>
      <c r="AL5" s="109">
        <v>0.49871436327259167</v>
      </c>
      <c r="AM5" s="109">
        <v>0.15789184802959785</v>
      </c>
      <c r="AN5" s="109">
        <v>0.24648508178874254</v>
      </c>
      <c r="AO5" s="109">
        <v>0.54540496318516496</v>
      </c>
      <c r="AP5" s="109">
        <v>1.666818181818182</v>
      </c>
      <c r="AQ5" s="109">
        <v>0</v>
      </c>
      <c r="AR5" s="129">
        <v>2</v>
      </c>
    </row>
    <row r="6" spans="1:44">
      <c r="A6" s="106" t="s">
        <v>197</v>
      </c>
      <c r="B6" s="106">
        <v>675.72346575400002</v>
      </c>
      <c r="C6" s="109">
        <v>2330.5435617529879</v>
      </c>
      <c r="D6" s="106">
        <v>1.0007974481658692</v>
      </c>
      <c r="E6" s="106">
        <v>2332.4020494417864</v>
      </c>
      <c r="F6" s="109">
        <v>0.22334661354581678</v>
      </c>
      <c r="G6" s="110">
        <v>9.5283849787813277E-3</v>
      </c>
      <c r="H6" s="109">
        <v>0</v>
      </c>
      <c r="I6" s="109">
        <v>3.8771944421332895E-2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0.16582078375904818</v>
      </c>
      <c r="P6" s="109">
        <v>1.8720359430901074E-2</v>
      </c>
      <c r="Q6" s="109">
        <v>0.44579415924785754</v>
      </c>
      <c r="R6" s="109">
        <v>0</v>
      </c>
      <c r="S6" s="109">
        <v>4.8173724935518761E-2</v>
      </c>
      <c r="T6" s="109">
        <v>0.27281803810633171</v>
      </c>
      <c r="U6" s="109">
        <v>2.0055776892430277</v>
      </c>
      <c r="V6" s="109">
        <v>0.85617798967024239</v>
      </c>
      <c r="W6" s="109">
        <v>4.3305522447357969E-2</v>
      </c>
      <c r="X6" s="109">
        <v>3.0591974572904253E-2</v>
      </c>
      <c r="Y6" s="109">
        <v>6.9924513309495437E-2</v>
      </c>
      <c r="Z6" s="109">
        <v>0.68820717131474107</v>
      </c>
      <c r="AA6" s="110">
        <v>0.16589641434262947</v>
      </c>
      <c r="AB6" s="109">
        <v>7.8565737051792831E-2</v>
      </c>
      <c r="AC6" s="109">
        <v>0.18572686366598493</v>
      </c>
      <c r="AD6" s="106">
        <v>1421.1308808577503</v>
      </c>
      <c r="AE6" s="106">
        <v>13.077025603105646</v>
      </c>
      <c r="AF6" s="106">
        <v>445.79546591928994</v>
      </c>
      <c r="AG6" s="106">
        <v>254.65692138671875</v>
      </c>
      <c r="AH6" s="106">
        <v>581.49798583984375</v>
      </c>
      <c r="AI6" s="109">
        <v>0.16769063935579218</v>
      </c>
      <c r="AJ6" s="109">
        <v>0.22364918144639023</v>
      </c>
      <c r="AK6" s="109">
        <v>0.60851446018850341</v>
      </c>
      <c r="AL6" s="109">
        <v>0.14937693467159643</v>
      </c>
      <c r="AM6" s="109">
        <v>0.33066411235353393</v>
      </c>
      <c r="AN6" s="109">
        <v>0.51056388816545661</v>
      </c>
      <c r="AO6" s="109">
        <v>0.74103585657370519</v>
      </c>
      <c r="AP6" s="109">
        <v>1.9015151515151516</v>
      </c>
      <c r="AQ6" s="109">
        <v>7.1212121212121213E-2</v>
      </c>
      <c r="AR6" s="129">
        <v>3</v>
      </c>
    </row>
    <row r="7" spans="1:44">
      <c r="A7" s="106" t="s">
        <v>200</v>
      </c>
      <c r="B7" s="106">
        <v>1929.7580301400001</v>
      </c>
      <c r="C7" s="109">
        <v>132.96340949419189</v>
      </c>
      <c r="D7" s="106">
        <v>16.924148606811148</v>
      </c>
      <c r="E7" s="106">
        <v>2250.2925015479877</v>
      </c>
      <c r="F7" s="109">
        <v>0.20846977041982995</v>
      </c>
      <c r="G7" s="110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0.73120420516087958</v>
      </c>
      <c r="P7" s="109">
        <v>0.17640968461293413</v>
      </c>
      <c r="Q7" s="109">
        <v>4.1573749601784026E-2</v>
      </c>
      <c r="R7" s="109">
        <v>0</v>
      </c>
      <c r="S7" s="109">
        <v>0</v>
      </c>
      <c r="T7" s="109">
        <v>5.0812360624402697E-2</v>
      </c>
      <c r="U7" s="109">
        <v>8.5795298637153586E-2</v>
      </c>
      <c r="V7" s="109">
        <v>0.89978678038379523</v>
      </c>
      <c r="W7" s="109">
        <v>0.10021321961620468</v>
      </c>
      <c r="X7" s="109">
        <v>0</v>
      </c>
      <c r="Y7" s="109">
        <v>0</v>
      </c>
      <c r="Z7" s="109">
        <v>2.9104545870300924E-2</v>
      </c>
      <c r="AA7" s="110">
        <v>3.1098509100887222E-3</v>
      </c>
      <c r="AB7" s="109">
        <v>0.96520625628830148</v>
      </c>
      <c r="AC7" s="109">
        <v>0.28327385685776452</v>
      </c>
      <c r="AD7" s="106">
        <v>1499.0908089902196</v>
      </c>
      <c r="AE7" s="106">
        <v>12.08893969816698</v>
      </c>
      <c r="AF7" s="106">
        <v>761.55292897138099</v>
      </c>
      <c r="AG7" s="106">
        <v>223.65725708007813</v>
      </c>
      <c r="AH7" s="106">
        <v>872.09042358398438</v>
      </c>
      <c r="AI7" s="109">
        <v>4.1585524582156044E-2</v>
      </c>
      <c r="AJ7" s="109">
        <v>0.10172907532130229</v>
      </c>
      <c r="AK7" s="109">
        <v>0.85677840132114957</v>
      </c>
      <c r="AL7" s="109">
        <v>0.77127545358213712</v>
      </c>
      <c r="AM7" s="109">
        <v>0.18039826473723455</v>
      </c>
      <c r="AN7" s="109">
        <v>4.8419282905236206E-2</v>
      </c>
      <c r="AO7" s="109">
        <v>2.3781212841854936E-2</v>
      </c>
      <c r="AP7" s="109">
        <v>32.155882352941177</v>
      </c>
      <c r="AQ7" s="109">
        <v>24.705882352941178</v>
      </c>
      <c r="AR7" s="129">
        <v>4</v>
      </c>
    </row>
    <row r="8" spans="1:44">
      <c r="A8" s="106" t="s">
        <v>203</v>
      </c>
      <c r="B8" s="106">
        <v>2150.5909173</v>
      </c>
      <c r="C8" s="109">
        <v>1433.9310902710552</v>
      </c>
      <c r="D8" s="106">
        <v>1.1477777777777778</v>
      </c>
      <c r="E8" s="106">
        <v>1645.8342402777778</v>
      </c>
      <c r="F8" s="109">
        <v>0.19820909970958372</v>
      </c>
      <c r="G8" s="110">
        <v>0</v>
      </c>
      <c r="H8" s="109">
        <v>0</v>
      </c>
      <c r="I8" s="109">
        <v>0</v>
      </c>
      <c r="J8" s="109">
        <v>2.4683296330155414E-2</v>
      </c>
      <c r="K8" s="109">
        <v>0</v>
      </c>
      <c r="L8" s="109">
        <v>0</v>
      </c>
      <c r="M8" s="109">
        <v>0</v>
      </c>
      <c r="N8" s="109">
        <v>0</v>
      </c>
      <c r="O8" s="109">
        <v>0.18270863262374301</v>
      </c>
      <c r="P8" s="109">
        <v>6.5299725741151896E-3</v>
      </c>
      <c r="Q8" s="109">
        <v>0.1623351181925036</v>
      </c>
      <c r="R8" s="109">
        <v>0</v>
      </c>
      <c r="S8" s="109">
        <v>7.9404466501240709E-2</v>
      </c>
      <c r="T8" s="109">
        <v>0.54433851377824216</v>
      </c>
      <c r="U8" s="109">
        <v>0.63528557599225555</v>
      </c>
      <c r="V8" s="109">
        <v>0.58666666666666667</v>
      </c>
      <c r="W8" s="109">
        <v>0.25904761904761903</v>
      </c>
      <c r="X8" s="109">
        <v>0.15428571428571428</v>
      </c>
      <c r="Y8" s="109">
        <v>0</v>
      </c>
      <c r="Z8" s="109">
        <v>0.4970958373668925</v>
      </c>
      <c r="AA8" s="110">
        <v>0.23039690222652467</v>
      </c>
      <c r="AB8" s="109">
        <v>0.22967086156824781</v>
      </c>
      <c r="AC8" s="109">
        <v>3.8426647920447816E-2</v>
      </c>
      <c r="AD8" s="106">
        <v>1396.2274735495873</v>
      </c>
      <c r="AE8" s="106">
        <v>13.734398616439949</v>
      </c>
      <c r="AF8" s="106">
        <v>405.69543391265955</v>
      </c>
      <c r="AG8" s="106">
        <v>93.9205322265625</v>
      </c>
      <c r="AH8" s="106">
        <v>620.612548828125</v>
      </c>
      <c r="AI8" s="109">
        <v>1.6826770590769667E-2</v>
      </c>
      <c r="AJ8" s="109">
        <v>5.2456512808876074E-2</v>
      </c>
      <c r="AK8" s="109">
        <v>0.93102318246268922</v>
      </c>
      <c r="AL8" s="109">
        <v>0.95918404723377004</v>
      </c>
      <c r="AM8" s="109">
        <v>0</v>
      </c>
      <c r="AN8" s="109">
        <v>4.1122418628564902E-2</v>
      </c>
      <c r="AO8" s="109">
        <v>0.60503388189738627</v>
      </c>
      <c r="AP8" s="109">
        <v>2.0659999999999998</v>
      </c>
      <c r="AQ8" s="109">
        <v>0.15175</v>
      </c>
      <c r="AR8" s="129">
        <v>3</v>
      </c>
    </row>
    <row r="9" spans="1:44">
      <c r="A9" s="106" t="s">
        <v>206</v>
      </c>
      <c r="B9" s="106">
        <v>1090.5269140099999</v>
      </c>
      <c r="C9" s="109">
        <v>5781.4106583703706</v>
      </c>
      <c r="D9" s="106">
        <v>1.6741071428571426</v>
      </c>
      <c r="E9" s="106">
        <v>9678.7008789682532</v>
      </c>
      <c r="F9" s="109">
        <v>0.85641481481481485</v>
      </c>
      <c r="G9" s="110">
        <v>5.9259259259259256E-3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2.8438911265714632E-2</v>
      </c>
      <c r="N9" s="109">
        <v>0.50884901745392397</v>
      </c>
      <c r="O9" s="109">
        <v>0.34016843647015743</v>
      </c>
      <c r="P9" s="109">
        <v>2.0261198584157206E-2</v>
      </c>
      <c r="Q9" s="109">
        <v>4.6564140119614301E-2</v>
      </c>
      <c r="R9" s="109">
        <v>6.5909923105089713E-3</v>
      </c>
      <c r="S9" s="109">
        <v>0</v>
      </c>
      <c r="T9" s="109">
        <v>4.302453313804467E-2</v>
      </c>
      <c r="U9" s="109">
        <v>2.9617777777777778</v>
      </c>
      <c r="V9" s="109">
        <v>0.95138055222088835</v>
      </c>
      <c r="W9" s="109">
        <v>4.0016006402561026E-2</v>
      </c>
      <c r="X9" s="109">
        <v>5.4021608643457387E-3</v>
      </c>
      <c r="Y9" s="109">
        <v>3.2012805122048822E-3</v>
      </c>
      <c r="Z9" s="109">
        <v>0.78874074074074074</v>
      </c>
      <c r="AA9" s="110">
        <v>2.9333333333333333E-2</v>
      </c>
      <c r="AB9" s="109">
        <v>0.14548148148148149</v>
      </c>
      <c r="AC9" s="109">
        <v>0.15474171048148253</v>
      </c>
      <c r="AD9" s="106">
        <v>1368.016159532405</v>
      </c>
      <c r="AE9" s="106">
        <v>13.418161709930665</v>
      </c>
      <c r="AF9" s="106">
        <v>406.01005844430824</v>
      </c>
      <c r="AG9" s="106">
        <v>151.57063293457031</v>
      </c>
      <c r="AH9" s="106">
        <v>688.42936706542969</v>
      </c>
      <c r="AI9" s="109">
        <v>6.7112052953265194E-2</v>
      </c>
      <c r="AJ9" s="109">
        <v>0.17909920194616033</v>
      </c>
      <c r="AK9" s="109">
        <v>0.75445180621416152</v>
      </c>
      <c r="AL9" s="109">
        <v>0.31108814981240263</v>
      </c>
      <c r="AM9" s="109">
        <v>0.22506322113362293</v>
      </c>
      <c r="AN9" s="109">
        <v>0.46451169016756144</v>
      </c>
      <c r="AO9" s="109">
        <v>0.7466666666666667</v>
      </c>
      <c r="AP9" s="109">
        <v>2.6785714285714284</v>
      </c>
      <c r="AQ9" s="109">
        <v>7.7619047619047615E-2</v>
      </c>
      <c r="AR9" s="129">
        <v>5</v>
      </c>
    </row>
    <row r="10" spans="1:44">
      <c r="A10" s="106" t="s">
        <v>209</v>
      </c>
      <c r="B10" s="106">
        <v>2647.8942837099999</v>
      </c>
      <c r="C10" s="109">
        <v>241.40764480264116</v>
      </c>
      <c r="D10" s="106">
        <v>14.853605769230768</v>
      </c>
      <c r="E10" s="106">
        <v>3585.7739855769228</v>
      </c>
      <c r="F10" s="109">
        <v>0.5272127008787687</v>
      </c>
      <c r="G10" s="110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0</v>
      </c>
      <c r="N10" s="109">
        <v>0</v>
      </c>
      <c r="O10" s="109">
        <v>0.20936464729590007</v>
      </c>
      <c r="P10" s="109">
        <v>1.2027600177248847E-3</v>
      </c>
      <c r="Q10" s="109">
        <v>0.30632398556687979</v>
      </c>
      <c r="R10" s="109">
        <v>0.47684159439556034</v>
      </c>
      <c r="S10" s="109">
        <v>4.346816906163618E-3</v>
      </c>
      <c r="T10" s="109">
        <v>1.920195817771307E-3</v>
      </c>
      <c r="U10" s="109">
        <v>0.19743975659885746</v>
      </c>
      <c r="V10" s="109">
        <v>0.47868852459016392</v>
      </c>
      <c r="W10" s="109">
        <v>0.19180327868852459</v>
      </c>
      <c r="X10" s="109">
        <v>0.32950819672131149</v>
      </c>
      <c r="Y10" s="109">
        <v>0</v>
      </c>
      <c r="Z10" s="109">
        <v>4.3776601770484376E-2</v>
      </c>
      <c r="AA10" s="110">
        <v>1.0147108802252756E-2</v>
      </c>
      <c r="AB10" s="109">
        <v>0.94279102134615067</v>
      </c>
      <c r="AC10" s="109">
        <v>0.23335901429351555</v>
      </c>
      <c r="AD10" s="106">
        <v>1496.496885617214</v>
      </c>
      <c r="AE10" s="106">
        <v>12.771944837674594</v>
      </c>
      <c r="AF10" s="106">
        <v>641.80468838607089</v>
      </c>
      <c r="AG10" s="106">
        <v>243.15150451660156</v>
      </c>
      <c r="AH10" s="106">
        <v>744.79728698730469</v>
      </c>
      <c r="AI10" s="109">
        <v>1.9142569366093071E-2</v>
      </c>
      <c r="AJ10" s="109">
        <v>4.8175072843644834E-2</v>
      </c>
      <c r="AK10" s="109">
        <v>0.93260426414759967</v>
      </c>
      <c r="AL10" s="109">
        <v>0.98358817269354426</v>
      </c>
      <c r="AM10" s="109">
        <v>1.633373366379335E-2</v>
      </c>
      <c r="AN10" s="109">
        <v>0</v>
      </c>
      <c r="AO10" s="109">
        <v>4.6932401158744801E-2</v>
      </c>
      <c r="AP10" s="109">
        <v>23.76576923076923</v>
      </c>
      <c r="AQ10" s="109">
        <v>5.5384615384615383</v>
      </c>
      <c r="AR10" s="129">
        <v>1</v>
      </c>
    </row>
    <row r="11" spans="1:44">
      <c r="A11" s="106" t="s">
        <v>212</v>
      </c>
      <c r="B11" s="106">
        <v>1798.45920161</v>
      </c>
      <c r="C11" s="109">
        <v>8081.7947613186816</v>
      </c>
      <c r="D11" s="106">
        <v>1.8864013266998341</v>
      </c>
      <c r="E11" s="106">
        <v>15245.50835986733</v>
      </c>
      <c r="F11" s="109">
        <v>0.84351648351648356</v>
      </c>
      <c r="G11" s="110">
        <v>2.2752472612764446E-2</v>
      </c>
      <c r="H11" s="109">
        <v>0</v>
      </c>
      <c r="I11" s="109">
        <v>0</v>
      </c>
      <c r="J11" s="109">
        <v>0</v>
      </c>
      <c r="K11" s="109">
        <v>0</v>
      </c>
      <c r="L11" s="109">
        <v>0</v>
      </c>
      <c r="M11" s="109">
        <v>0</v>
      </c>
      <c r="N11" s="109">
        <v>0.65380300650661893</v>
      </c>
      <c r="O11" s="109">
        <v>0.17855059457033878</v>
      </c>
      <c r="P11" s="109">
        <v>5.7437738389050936E-3</v>
      </c>
      <c r="Q11" s="109">
        <v>0.10715728068207316</v>
      </c>
      <c r="R11" s="109">
        <v>0</v>
      </c>
      <c r="S11" s="109">
        <v>0</v>
      </c>
      <c r="T11" s="109">
        <v>3.172537581332735E-2</v>
      </c>
      <c r="U11" s="109">
        <v>3.6087912087912088</v>
      </c>
      <c r="V11" s="109">
        <v>0.97454323995127901</v>
      </c>
      <c r="W11" s="109">
        <v>1.705237515225335E-2</v>
      </c>
      <c r="X11" s="109">
        <v>3.5322777101096225E-3</v>
      </c>
      <c r="Y11" s="109">
        <v>4.8721071863580996E-3</v>
      </c>
      <c r="Z11" s="109">
        <v>0.91002197802197804</v>
      </c>
      <c r="AA11" s="110">
        <v>2.4615384615384615E-2</v>
      </c>
      <c r="AB11" s="109">
        <v>4.1714285714285718E-2</v>
      </c>
      <c r="AC11" s="109">
        <v>0.12649717035356683</v>
      </c>
      <c r="AD11" s="106">
        <v>1364.3618574258803</v>
      </c>
      <c r="AE11" s="106">
        <v>13.427506864551111</v>
      </c>
      <c r="AF11" s="106">
        <v>405.20426033203142</v>
      </c>
      <c r="AG11" s="106">
        <v>87.187942504882813</v>
      </c>
      <c r="AH11" s="106">
        <v>541.65818786621094</v>
      </c>
      <c r="AI11" s="109">
        <v>0.18137053078990809</v>
      </c>
      <c r="AJ11" s="109">
        <v>0.28851085392178899</v>
      </c>
      <c r="AK11" s="109">
        <v>0.53059307608743367</v>
      </c>
      <c r="AL11" s="109">
        <v>0.43467763922593794</v>
      </c>
      <c r="AM11" s="109">
        <v>0.16260446705613715</v>
      </c>
      <c r="AN11" s="109">
        <v>0.40319235451705565</v>
      </c>
      <c r="AO11" s="109">
        <v>0.8087912087912088</v>
      </c>
      <c r="AP11" s="109">
        <v>3.3955223880597014</v>
      </c>
      <c r="AQ11" s="109">
        <v>3.9104477611940303E-2</v>
      </c>
      <c r="AR11" s="129">
        <v>5</v>
      </c>
    </row>
    <row r="12" spans="1:44">
      <c r="A12" s="106" t="s">
        <v>215</v>
      </c>
      <c r="B12" s="106">
        <v>1422.3475578800001</v>
      </c>
      <c r="C12" s="109">
        <v>1985.1397419859268</v>
      </c>
      <c r="D12" s="106">
        <v>1.1419642857142858</v>
      </c>
      <c r="E12" s="106">
        <v>2266.9586875000005</v>
      </c>
      <c r="F12" s="109">
        <v>0.1034010946051603</v>
      </c>
      <c r="G12" s="110">
        <v>0</v>
      </c>
      <c r="H12" s="109">
        <v>0</v>
      </c>
      <c r="I12" s="109">
        <v>7.4472243940578581E-2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2.8928850664581705E-2</v>
      </c>
      <c r="P12" s="109">
        <v>0</v>
      </c>
      <c r="Q12" s="109">
        <v>0.27228303362001566</v>
      </c>
      <c r="R12" s="109">
        <v>0</v>
      </c>
      <c r="S12" s="109">
        <v>0</v>
      </c>
      <c r="T12" s="109">
        <v>0.62431587177482417</v>
      </c>
      <c r="U12" s="109">
        <v>1.2197028928850666</v>
      </c>
      <c r="V12" s="109">
        <v>0.60576923076923084</v>
      </c>
      <c r="W12" s="109">
        <v>0.25480769230769229</v>
      </c>
      <c r="X12" s="109">
        <v>0.13942307692307693</v>
      </c>
      <c r="Y12" s="109">
        <v>0</v>
      </c>
      <c r="Z12" s="109">
        <v>0.65207193119624707</v>
      </c>
      <c r="AA12" s="110">
        <v>0.17161845191555902</v>
      </c>
      <c r="AB12" s="109">
        <v>0.15344018764659892</v>
      </c>
      <c r="AC12" s="109">
        <v>3.5968705199067974E-2</v>
      </c>
      <c r="AD12" s="106">
        <v>1352.0511051544579</v>
      </c>
      <c r="AE12" s="106">
        <v>13.967076503932855</v>
      </c>
      <c r="AF12" s="106">
        <v>297.89751762191554</v>
      </c>
      <c r="AG12" s="106">
        <v>54.017913818359375</v>
      </c>
      <c r="AH12" s="106">
        <v>663.46780395507813</v>
      </c>
      <c r="AI12" s="109">
        <v>1.4456733789207102E-2</v>
      </c>
      <c r="AJ12" s="109">
        <v>5.0708421862446791E-2</v>
      </c>
      <c r="AK12" s="109">
        <v>0.93423895772745347</v>
      </c>
      <c r="AL12" s="109">
        <v>0.95326560128589322</v>
      </c>
      <c r="AM12" s="109">
        <v>0</v>
      </c>
      <c r="AN12" s="109">
        <v>4.6138512093214151E-2</v>
      </c>
      <c r="AO12" s="109">
        <v>0.78186082877247853</v>
      </c>
      <c r="AP12" s="109">
        <v>1.5987499999999999</v>
      </c>
      <c r="AQ12" s="109">
        <v>0</v>
      </c>
      <c r="AR12" s="129">
        <v>3</v>
      </c>
    </row>
    <row r="13" spans="1:44">
      <c r="A13" s="106" t="s">
        <v>218</v>
      </c>
      <c r="B13" s="106">
        <v>1110.5303348499999</v>
      </c>
      <c r="C13" s="109">
        <v>5991.4071366302096</v>
      </c>
      <c r="D13" s="106">
        <v>1.3745098039215689</v>
      </c>
      <c r="E13" s="106">
        <v>8235.2478485838783</v>
      </c>
      <c r="F13" s="109">
        <v>0.7032017752417179</v>
      </c>
      <c r="G13" s="110">
        <v>1.9335250878875037E-2</v>
      </c>
      <c r="H13" s="109">
        <v>2.7669270833333329E-2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0.43221028645833331</v>
      </c>
      <c r="O13" s="109">
        <v>0.221435546875</v>
      </c>
      <c r="P13" s="109">
        <v>6.9173177083333322E-3</v>
      </c>
      <c r="Q13" s="109">
        <v>0.16121419270833331</v>
      </c>
      <c r="R13" s="109">
        <v>1.4160156249999998E-2</v>
      </c>
      <c r="S13" s="109">
        <v>0</v>
      </c>
      <c r="T13" s="109">
        <v>0.11669921874999999</v>
      </c>
      <c r="U13" s="109">
        <v>2.6470122047868125</v>
      </c>
      <c r="V13" s="109">
        <v>0.93922155688622755</v>
      </c>
      <c r="W13" s="109">
        <v>5.4491017964071853E-2</v>
      </c>
      <c r="X13" s="109">
        <v>6.2874251497005993E-3</v>
      </c>
      <c r="Y13" s="109">
        <v>0</v>
      </c>
      <c r="Z13" s="109">
        <v>0.85940719606910754</v>
      </c>
      <c r="AA13" s="110">
        <v>4.144872404501506E-2</v>
      </c>
      <c r="AB13" s="109">
        <v>6.1340941512125532E-2</v>
      </c>
      <c r="AC13" s="109">
        <v>0.11362138974532671</v>
      </c>
      <c r="AD13" s="106">
        <v>1312.6584158415842</v>
      </c>
      <c r="AE13" s="106">
        <v>13.901444644464446</v>
      </c>
      <c r="AF13" s="106">
        <v>279.36094286548075</v>
      </c>
      <c r="AG13" s="106">
        <v>55.780277252197266</v>
      </c>
      <c r="AH13" s="106">
        <v>433.84106063842773</v>
      </c>
      <c r="AI13" s="109">
        <v>8.7570773123577597E-2</v>
      </c>
      <c r="AJ13" s="109">
        <v>0.24003171424939487</v>
      </c>
      <c r="AK13" s="109">
        <v>0.67237019698417833</v>
      </c>
      <c r="AL13" s="109">
        <v>0.78369088415540999</v>
      </c>
      <c r="AM13" s="109">
        <v>1.5589398557346397E-2</v>
      </c>
      <c r="AN13" s="109">
        <v>0.20069240164439442</v>
      </c>
      <c r="AO13" s="109">
        <v>0.7687430654620383</v>
      </c>
      <c r="AP13" s="109">
        <v>2.4741176470588235</v>
      </c>
      <c r="AQ13" s="109">
        <v>4.4705882352941179E-2</v>
      </c>
      <c r="AR13" s="129">
        <v>5</v>
      </c>
    </row>
    <row r="14" spans="1:44">
      <c r="A14" s="106" t="s">
        <v>221</v>
      </c>
      <c r="B14" s="106">
        <v>1789.8071142399999</v>
      </c>
      <c r="C14" s="109">
        <v>324.4815297838195</v>
      </c>
      <c r="D14" s="106">
        <v>6.1947368421052644</v>
      </c>
      <c r="E14" s="106">
        <v>2010.0776871345033</v>
      </c>
      <c r="F14" s="109">
        <v>0.27820258661380159</v>
      </c>
      <c r="G14" s="110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0.17709808364013971</v>
      </c>
      <c r="P14" s="109">
        <v>0</v>
      </c>
      <c r="Q14" s="109">
        <v>0.64703105824601137</v>
      </c>
      <c r="R14" s="109">
        <v>0.10110450297366186</v>
      </c>
      <c r="S14" s="109">
        <v>1.1941848390446522E-2</v>
      </c>
      <c r="T14" s="109">
        <v>6.2824506749740397E-2</v>
      </c>
      <c r="U14" s="109">
        <v>0.25866138015670725</v>
      </c>
      <c r="V14" s="109">
        <v>0.69708029197080301</v>
      </c>
      <c r="W14" s="109">
        <v>0.17153284671532848</v>
      </c>
      <c r="X14" s="109">
        <v>8.7591240875912413E-2</v>
      </c>
      <c r="Y14" s="109">
        <v>4.3795620437956206E-2</v>
      </c>
      <c r="Z14" s="109">
        <v>9.4118757670159536E-2</v>
      </c>
      <c r="AA14" s="110">
        <v>2.3600490890210515E-2</v>
      </c>
      <c r="AB14" s="109">
        <v>0.87562541300859043</v>
      </c>
      <c r="AC14" s="109">
        <v>0.11837029717582805</v>
      </c>
      <c r="AD14" s="106">
        <v>1435.5531721632196</v>
      </c>
      <c r="AE14" s="106">
        <v>13.597011948015652</v>
      </c>
      <c r="AF14" s="106">
        <v>417.8271791676421</v>
      </c>
      <c r="AG14" s="106">
        <v>159.5975341796875</v>
      </c>
      <c r="AH14" s="106">
        <v>770.4024658203125</v>
      </c>
      <c r="AI14" s="109">
        <v>1.0755348912653119E-2</v>
      </c>
      <c r="AJ14" s="109">
        <v>3.0170848897832125E-2</v>
      </c>
      <c r="AK14" s="109">
        <v>0.95925141113825063</v>
      </c>
      <c r="AL14" s="109">
        <v>0.99246029690426718</v>
      </c>
      <c r="AM14" s="109">
        <v>7.7173120444686341E-3</v>
      </c>
      <c r="AN14" s="109">
        <v>0</v>
      </c>
      <c r="AO14" s="109">
        <v>7.5521570848673641E-2</v>
      </c>
      <c r="AP14" s="109">
        <v>11.770000000000001</v>
      </c>
      <c r="AQ14" s="109">
        <v>0</v>
      </c>
      <c r="AR14" s="129">
        <v>3</v>
      </c>
    </row>
    <row r="15" spans="1:44">
      <c r="A15" s="106" t="s">
        <v>224</v>
      </c>
      <c r="B15" s="106">
        <v>1407.54173221</v>
      </c>
      <c r="C15" s="109">
        <v>7505.7767555756482</v>
      </c>
      <c r="D15" s="106">
        <v>1.5540983606557379</v>
      </c>
      <c r="E15" s="106">
        <v>11664.715351288058</v>
      </c>
      <c r="F15" s="109">
        <v>0.78699517781796258</v>
      </c>
      <c r="G15" s="110">
        <v>0</v>
      </c>
      <c r="H15" s="109">
        <v>0</v>
      </c>
      <c r="I15" s="109">
        <v>1.7172203498635852E-2</v>
      </c>
      <c r="J15" s="109">
        <v>0</v>
      </c>
      <c r="K15" s="109">
        <v>0</v>
      </c>
      <c r="L15" s="109">
        <v>0</v>
      </c>
      <c r="M15" s="109">
        <v>0</v>
      </c>
      <c r="N15" s="109">
        <v>0.69740009629272981</v>
      </c>
      <c r="O15" s="109">
        <v>0.12357567003691221</v>
      </c>
      <c r="P15" s="109">
        <v>0</v>
      </c>
      <c r="Q15" s="109">
        <v>3.9961482908040448E-2</v>
      </c>
      <c r="R15" s="109">
        <v>0</v>
      </c>
      <c r="S15" s="109">
        <v>3.7875140426897776E-2</v>
      </c>
      <c r="T15" s="109">
        <v>8.401540683678381E-2</v>
      </c>
      <c r="U15" s="109">
        <v>3.6188969258589512</v>
      </c>
      <c r="V15" s="109">
        <v>0.98584218196960227</v>
      </c>
      <c r="W15" s="109">
        <v>1.0826566729127629E-2</v>
      </c>
      <c r="X15" s="109">
        <v>3.3312513012700396E-3</v>
      </c>
      <c r="Y15" s="109">
        <v>0</v>
      </c>
      <c r="Z15" s="109">
        <v>0.8628691983122363</v>
      </c>
      <c r="AA15" s="110">
        <v>8.5819770946353235E-2</v>
      </c>
      <c r="AB15" s="109">
        <v>2.1097046413502112E-3</v>
      </c>
      <c r="AC15" s="109">
        <v>9.4292053274764767E-2</v>
      </c>
      <c r="AD15" s="106">
        <v>1333.6819695422457</v>
      </c>
      <c r="AE15" s="106">
        <v>13.744346223860054</v>
      </c>
      <c r="AF15" s="106">
        <v>343.4339906832588</v>
      </c>
      <c r="AG15" s="106">
        <v>98.412368774414063</v>
      </c>
      <c r="AH15" s="106">
        <v>538.12785339355469</v>
      </c>
      <c r="AI15" s="109">
        <v>5.461649785637087E-2</v>
      </c>
      <c r="AJ15" s="109">
        <v>0.17583848090343793</v>
      </c>
      <c r="AK15" s="109">
        <v>0.76893812469819045</v>
      </c>
      <c r="AL15" s="109">
        <v>0.49701013049297488</v>
      </c>
      <c r="AM15" s="109">
        <v>0.27006304061987613</v>
      </c>
      <c r="AN15" s="109">
        <v>0.23231993234514828</v>
      </c>
      <c r="AO15" s="109">
        <v>0.80620855937311631</v>
      </c>
      <c r="AP15" s="109">
        <v>2.1757377049180326</v>
      </c>
      <c r="AQ15" s="109">
        <v>0.13278688524590163</v>
      </c>
      <c r="AR15" s="129">
        <v>5</v>
      </c>
    </row>
    <row r="16" spans="1:44">
      <c r="A16" s="106" t="s">
        <v>227</v>
      </c>
      <c r="B16" s="106">
        <v>2800.5145166799998</v>
      </c>
      <c r="C16" s="109">
        <v>2447.1693464290047</v>
      </c>
      <c r="D16" s="106">
        <v>1.0295880149812733</v>
      </c>
      <c r="E16" s="106">
        <v>2519.576229712859</v>
      </c>
      <c r="F16" s="109">
        <v>0.33460652358433368</v>
      </c>
      <c r="G16" s="110">
        <v>9.3412727949385932E-2</v>
      </c>
      <c r="H16" s="109">
        <v>0</v>
      </c>
      <c r="I16" s="109">
        <v>0</v>
      </c>
      <c r="J16" s="109">
        <v>6.0313630880579009E-3</v>
      </c>
      <c r="K16" s="109">
        <v>0</v>
      </c>
      <c r="L16" s="109">
        <v>0</v>
      </c>
      <c r="M16" s="109">
        <v>0</v>
      </c>
      <c r="N16" s="109">
        <v>6.1964319725731701E-2</v>
      </c>
      <c r="O16" s="109">
        <v>0.14900641229128309</v>
      </c>
      <c r="P16" s="109">
        <v>0</v>
      </c>
      <c r="Q16" s="109">
        <v>0.27756967811567518</v>
      </c>
      <c r="R16" s="109">
        <v>3.7775379340994224E-2</v>
      </c>
      <c r="S16" s="109">
        <v>6.7995682813789607E-2</v>
      </c>
      <c r="T16" s="109">
        <v>0.30404418767062413</v>
      </c>
      <c r="U16" s="109">
        <v>1.4344610161270765</v>
      </c>
      <c r="V16" s="109">
        <v>0.87912087912087911</v>
      </c>
      <c r="W16" s="109">
        <v>2.7895181741335588E-2</v>
      </c>
      <c r="X16" s="109">
        <v>8.960270498732037E-2</v>
      </c>
      <c r="Y16" s="109">
        <v>3.3812341504649199E-3</v>
      </c>
      <c r="Z16" s="109">
        <v>0.66133139323390322</v>
      </c>
      <c r="AA16" s="110">
        <v>7.7603977203831706E-2</v>
      </c>
      <c r="AB16" s="109">
        <v>0.21225900327391778</v>
      </c>
      <c r="AC16" s="109">
        <v>5.8896320307432574E-2</v>
      </c>
      <c r="AD16" s="106">
        <v>1447.1214150206449</v>
      </c>
      <c r="AE16" s="106">
        <v>12.989683071085818</v>
      </c>
      <c r="AF16" s="106">
        <v>567.18347345260304</v>
      </c>
      <c r="AG16" s="106">
        <v>166.95108032226563</v>
      </c>
      <c r="AH16" s="106">
        <v>930.73825073242188</v>
      </c>
      <c r="AI16" s="109">
        <v>3.3944655324513816E-2</v>
      </c>
      <c r="AJ16" s="109">
        <v>8.0811043346525002E-2</v>
      </c>
      <c r="AK16" s="109">
        <v>0.8851944830976437</v>
      </c>
      <c r="AL16" s="109">
        <v>0.66161949490502081</v>
      </c>
      <c r="AM16" s="109">
        <v>0.28401031141338778</v>
      </c>
      <c r="AN16" s="109">
        <v>5.4320375450273919E-2</v>
      </c>
      <c r="AO16" s="109">
        <v>0.72753728628592218</v>
      </c>
      <c r="AP16" s="109">
        <v>1.8532584269662922</v>
      </c>
      <c r="AQ16" s="109">
        <v>4.1685393258426968E-2</v>
      </c>
      <c r="AR16" s="129">
        <v>3</v>
      </c>
    </row>
    <row r="17" spans="1:44">
      <c r="A17" s="106" t="s">
        <v>230</v>
      </c>
      <c r="B17" s="106">
        <v>1111.1800272800001</v>
      </c>
      <c r="C17" s="109">
        <v>4043.8112300485773</v>
      </c>
      <c r="D17" s="106">
        <v>0.88950617283950617</v>
      </c>
      <c r="E17" s="106">
        <v>3596.9950509259261</v>
      </c>
      <c r="F17" s="109">
        <v>0.34836918806384459</v>
      </c>
      <c r="G17" s="110">
        <v>0</v>
      </c>
      <c r="H17" s="109">
        <v>0</v>
      </c>
      <c r="I17" s="109">
        <v>0</v>
      </c>
      <c r="J17" s="109">
        <v>2.7268408551068886E-2</v>
      </c>
      <c r="K17" s="109">
        <v>7.6959619952494066E-3</v>
      </c>
      <c r="L17" s="109">
        <v>0</v>
      </c>
      <c r="M17" s="109">
        <v>3.5914489311163894E-2</v>
      </c>
      <c r="N17" s="109">
        <v>0.21168646080760095</v>
      </c>
      <c r="O17" s="109">
        <v>0.134916864608076</v>
      </c>
      <c r="P17" s="109">
        <v>0</v>
      </c>
      <c r="Q17" s="109">
        <v>7.9144893111638956E-2</v>
      </c>
      <c r="R17" s="109">
        <v>0</v>
      </c>
      <c r="S17" s="109">
        <v>0.16408551068883609</v>
      </c>
      <c r="T17" s="109">
        <v>0.33928741092636583</v>
      </c>
      <c r="U17" s="109">
        <v>1.7921582234559332</v>
      </c>
      <c r="V17" s="109">
        <v>0.93078412391093912</v>
      </c>
      <c r="W17" s="109">
        <v>2.516940948693127E-2</v>
      </c>
      <c r="X17" s="109">
        <v>3.630203291384318E-2</v>
      </c>
      <c r="Y17" s="109">
        <v>7.7444336882865443E-3</v>
      </c>
      <c r="Z17" s="109">
        <v>0.6612595419847328</v>
      </c>
      <c r="AA17" s="110">
        <v>0.2542505204718945</v>
      </c>
      <c r="AB17" s="109">
        <v>4.1811242192921587E-2</v>
      </c>
      <c r="AC17" s="109">
        <v>0.10374556522779475</v>
      </c>
      <c r="AD17" s="106">
        <v>1391.6612685560053</v>
      </c>
      <c r="AE17" s="106">
        <v>13.175988529014845</v>
      </c>
      <c r="AF17" s="106">
        <v>426.76460500989305</v>
      </c>
      <c r="AG17" s="106">
        <v>176.80203247070313</v>
      </c>
      <c r="AH17" s="106">
        <v>764.07736206054688</v>
      </c>
      <c r="AI17" s="109">
        <v>3.7910148640014345E-2</v>
      </c>
      <c r="AJ17" s="109">
        <v>9.2919236725969884E-2</v>
      </c>
      <c r="AK17" s="109">
        <v>0.86928983268756932</v>
      </c>
      <c r="AL17" s="109">
        <v>0.75707804257358025</v>
      </c>
      <c r="AM17" s="109">
        <v>2.4860958010217125E-2</v>
      </c>
      <c r="AN17" s="109">
        <v>0.21818021746975616</v>
      </c>
      <c r="AO17" s="109">
        <v>0.58119361554476057</v>
      </c>
      <c r="AP17" s="109">
        <v>1.42320987654321</v>
      </c>
      <c r="AQ17" s="109">
        <v>6.0740740740740741E-2</v>
      </c>
      <c r="AR17" s="129">
        <v>2</v>
      </c>
    </row>
    <row r="18" spans="1:44">
      <c r="A18" s="106" t="s">
        <v>233</v>
      </c>
      <c r="B18" s="106">
        <v>2304.7588579100002</v>
      </c>
      <c r="C18" s="109">
        <v>4543.4185344406451</v>
      </c>
      <c r="D18" s="106">
        <v>1.016241134751773</v>
      </c>
      <c r="E18" s="106">
        <v>4617.2088070921991</v>
      </c>
      <c r="F18" s="109">
        <v>0.52090166794612325</v>
      </c>
      <c r="G18" s="110">
        <v>1.4248795138646367E-2</v>
      </c>
      <c r="H18" s="109">
        <v>1.4365752047119667E-2</v>
      </c>
      <c r="I18" s="109">
        <v>5.0926591007039217E-2</v>
      </c>
      <c r="J18" s="109">
        <v>2.2195086912799884E-2</v>
      </c>
      <c r="K18" s="109">
        <v>0</v>
      </c>
      <c r="L18" s="109">
        <v>0</v>
      </c>
      <c r="M18" s="109">
        <v>0</v>
      </c>
      <c r="N18" s="109">
        <v>0.20657951443758082</v>
      </c>
      <c r="O18" s="109">
        <v>0.20543025427381123</v>
      </c>
      <c r="P18" s="109">
        <v>1.4796724608533257E-2</v>
      </c>
      <c r="Q18" s="109">
        <v>8.7487429966958782E-2</v>
      </c>
      <c r="R18" s="109">
        <v>7.1828760235598333E-3</v>
      </c>
      <c r="S18" s="109">
        <v>4.3887372503950577E-2</v>
      </c>
      <c r="T18" s="109">
        <v>0.33249533113058471</v>
      </c>
      <c r="U18" s="109">
        <v>1.7495987158908508</v>
      </c>
      <c r="V18" s="109">
        <v>0.89429597128041483</v>
      </c>
      <c r="W18" s="109">
        <v>4.3877143996808934E-2</v>
      </c>
      <c r="X18" s="109">
        <v>5.5444754686876749E-2</v>
      </c>
      <c r="Y18" s="109">
        <v>6.3821300358994819E-3</v>
      </c>
      <c r="Z18" s="109">
        <v>0.70905157373159322</v>
      </c>
      <c r="AA18" s="110">
        <v>0.19561727964268269</v>
      </c>
      <c r="AB18" s="109">
        <v>4.145439318863843E-2</v>
      </c>
      <c r="AC18" s="109">
        <v>6.2171363181108732E-2</v>
      </c>
      <c r="AD18" s="106">
        <v>1407.6078782452998</v>
      </c>
      <c r="AE18" s="106">
        <v>13.260328260220829</v>
      </c>
      <c r="AF18" s="106">
        <v>456.99457800611333</v>
      </c>
      <c r="AG18" s="106">
        <v>166.83615112304688</v>
      </c>
      <c r="AH18" s="106">
        <v>924.08499145507813</v>
      </c>
      <c r="AI18" s="109">
        <v>5.3774606212985299E-2</v>
      </c>
      <c r="AJ18" s="109">
        <v>0.11354224720815403</v>
      </c>
      <c r="AK18" s="109">
        <v>0.83295048131016458</v>
      </c>
      <c r="AL18" s="109">
        <v>0.73852628623522021</v>
      </c>
      <c r="AM18" s="109">
        <v>0.11286430209704731</v>
      </c>
      <c r="AN18" s="109">
        <v>0.14887674639903645</v>
      </c>
      <c r="AO18" s="109">
        <v>0.73277967757694196</v>
      </c>
      <c r="AP18" s="109">
        <v>1.5243617021276594</v>
      </c>
      <c r="AQ18" s="109">
        <v>4.2021276595744686E-2</v>
      </c>
      <c r="AR18" s="129">
        <v>2</v>
      </c>
    </row>
    <row r="19" spans="1:44">
      <c r="A19" s="106" t="s">
        <v>236</v>
      </c>
      <c r="B19" s="106">
        <v>1710.4710537599999</v>
      </c>
      <c r="C19" s="109">
        <v>2182.3138572565063</v>
      </c>
      <c r="D19" s="106">
        <v>1.1858490566037736</v>
      </c>
      <c r="E19" s="106">
        <v>2587.8948288409706</v>
      </c>
      <c r="F19" s="109">
        <v>0.33708375951812708</v>
      </c>
      <c r="G19" s="110">
        <v>6.9894306171155815E-2</v>
      </c>
      <c r="H19" s="109">
        <v>3.6526452221043951E-3</v>
      </c>
      <c r="I19" s="109">
        <v>0</v>
      </c>
      <c r="J19" s="109">
        <v>0</v>
      </c>
      <c r="K19" s="109">
        <v>0</v>
      </c>
      <c r="L19" s="109">
        <v>0</v>
      </c>
      <c r="M19" s="109">
        <v>4.7366560622127969E-2</v>
      </c>
      <c r="N19" s="109">
        <v>6.4687168610816553E-2</v>
      </c>
      <c r="O19" s="109">
        <v>0.18451749734888656</v>
      </c>
      <c r="P19" s="109">
        <v>2.4154589371980676E-2</v>
      </c>
      <c r="Q19" s="109">
        <v>0.27866148226699666</v>
      </c>
      <c r="R19" s="109">
        <v>0</v>
      </c>
      <c r="S19" s="109">
        <v>2.3801107576293157E-2</v>
      </c>
      <c r="T19" s="109">
        <v>0.30069518086485214</v>
      </c>
      <c r="U19" s="109">
        <v>1.3012842368450961</v>
      </c>
      <c r="V19" s="109">
        <v>0.73624454148471619</v>
      </c>
      <c r="W19" s="109">
        <v>0.21222707423580786</v>
      </c>
      <c r="X19" s="109">
        <v>2.3580786026200874E-2</v>
      </c>
      <c r="Y19" s="109">
        <v>2.794759825327511E-2</v>
      </c>
      <c r="Z19" s="109">
        <v>0.66257529264689174</v>
      </c>
      <c r="AA19" s="110">
        <v>0.12853733378793045</v>
      </c>
      <c r="AB19" s="109">
        <v>0.12603704966473464</v>
      </c>
      <c r="AC19" s="109">
        <v>5.1441969629698318E-2</v>
      </c>
      <c r="AD19" s="106">
        <v>1311.6090038734196</v>
      </c>
      <c r="AE19" s="106">
        <v>13.91414894394504</v>
      </c>
      <c r="AF19" s="106">
        <v>262.43018712885896</v>
      </c>
      <c r="AG19" s="106">
        <v>41.225921630859375</v>
      </c>
      <c r="AH19" s="106">
        <v>423.23052978515625</v>
      </c>
      <c r="AI19" s="109">
        <v>3.9535892671989419E-2</v>
      </c>
      <c r="AJ19" s="109">
        <v>0.14235844533278261</v>
      </c>
      <c r="AK19" s="109">
        <v>0.81783026782298263</v>
      </c>
      <c r="AL19" s="109">
        <v>0.98901849071417525</v>
      </c>
      <c r="AM19" s="109">
        <v>0</v>
      </c>
      <c r="AN19" s="109">
        <v>1.0706115113579389E-2</v>
      </c>
      <c r="AO19" s="109">
        <v>0.61370610296624617</v>
      </c>
      <c r="AP19" s="109">
        <v>1.6601886792452829</v>
      </c>
      <c r="AQ19" s="109">
        <v>5.886792452830189E-2</v>
      </c>
      <c r="AR19" s="129">
        <v>3</v>
      </c>
    </row>
    <row r="20" spans="1:44">
      <c r="A20" s="106" t="s">
        <v>239</v>
      </c>
      <c r="B20" s="106">
        <v>1783.8730500700001</v>
      </c>
      <c r="C20" s="109">
        <v>3579.4923350074273</v>
      </c>
      <c r="D20" s="106">
        <v>0.894180898165718</v>
      </c>
      <c r="E20" s="106">
        <v>3200.7136710942445</v>
      </c>
      <c r="F20" s="109">
        <v>0.64596449034448611</v>
      </c>
      <c r="G20" s="110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0.18466072455434157</v>
      </c>
      <c r="O20" s="109">
        <v>0.20500287521564117</v>
      </c>
      <c r="P20" s="109">
        <v>0.16805635422656698</v>
      </c>
      <c r="Q20" s="109">
        <v>0.11393041978148362</v>
      </c>
      <c r="R20" s="109">
        <v>9.8691776883266247E-2</v>
      </c>
      <c r="S20" s="109">
        <v>7.4755606670500289E-3</v>
      </c>
      <c r="T20" s="109">
        <v>0.22218228867165035</v>
      </c>
      <c r="U20" s="109">
        <v>1.9565678715427601</v>
      </c>
      <c r="V20" s="109">
        <v>0.71438900939985528</v>
      </c>
      <c r="W20" s="109">
        <v>0.21366594360086766</v>
      </c>
      <c r="X20" s="109">
        <v>6.9052783803326107E-2</v>
      </c>
      <c r="Y20" s="109">
        <v>2.8922631959508315E-3</v>
      </c>
      <c r="Z20" s="109">
        <v>0.88802433330975461</v>
      </c>
      <c r="AA20" s="110">
        <v>3.0487373558746547E-2</v>
      </c>
      <c r="AB20" s="109">
        <v>1.8320718681474144E-2</v>
      </c>
      <c r="AC20" s="109">
        <v>7.9248912917010861E-2</v>
      </c>
      <c r="AD20" s="106">
        <v>1327.9683734939758</v>
      </c>
      <c r="AE20" s="106">
        <v>13.951423718128328</v>
      </c>
      <c r="AF20" s="106">
        <v>273.19574422396107</v>
      </c>
      <c r="AG20" s="106">
        <v>76.446388244628906</v>
      </c>
      <c r="AH20" s="106">
        <v>486.57057952880859</v>
      </c>
      <c r="AI20" s="109">
        <v>2.774861137010708E-2</v>
      </c>
      <c r="AJ20" s="109">
        <v>9.7190212046309399E-2</v>
      </c>
      <c r="AK20" s="109">
        <v>0.87548270317706534</v>
      </c>
      <c r="AL20" s="109">
        <v>0.87790019583430945</v>
      </c>
      <c r="AM20" s="109">
        <v>3.8364557386701074E-2</v>
      </c>
      <c r="AN20" s="109">
        <v>8.4156773372471225E-2</v>
      </c>
      <c r="AO20" s="109">
        <v>0.89127820612576925</v>
      </c>
      <c r="AP20" s="109">
        <v>1.5201075268817206</v>
      </c>
      <c r="AQ20" s="109">
        <v>2.4193548387096774E-2</v>
      </c>
      <c r="AR20" s="129">
        <v>3</v>
      </c>
    </row>
    <row r="21" spans="1:44">
      <c r="A21" s="106" t="s">
        <v>242</v>
      </c>
      <c r="B21" s="106">
        <v>1078.75147438</v>
      </c>
      <c r="C21" s="109">
        <v>2352.159737009737</v>
      </c>
      <c r="D21" s="106">
        <v>0.79803921568627456</v>
      </c>
      <c r="E21" s="106">
        <v>1877.1157116920845</v>
      </c>
      <c r="F21" s="109">
        <v>0.50459550459550462</v>
      </c>
      <c r="G21" s="110">
        <v>1.638001638001638E-2</v>
      </c>
      <c r="H21" s="109">
        <v>0</v>
      </c>
      <c r="I21" s="109">
        <v>0</v>
      </c>
      <c r="J21" s="109">
        <v>6.7340067340067339E-2</v>
      </c>
      <c r="K21" s="109">
        <v>7.7350077350077347E-3</v>
      </c>
      <c r="L21" s="109">
        <v>0</v>
      </c>
      <c r="M21" s="109">
        <v>0</v>
      </c>
      <c r="N21" s="109">
        <v>3.6673036673036674E-2</v>
      </c>
      <c r="O21" s="109">
        <v>0.26144326144326147</v>
      </c>
      <c r="P21" s="109">
        <v>4.4772044772044772E-2</v>
      </c>
      <c r="Q21" s="109">
        <v>8.5540085540085548E-2</v>
      </c>
      <c r="R21" s="109">
        <v>7.0252070252070253E-2</v>
      </c>
      <c r="S21" s="109">
        <v>3.7401037401037403E-2</v>
      </c>
      <c r="T21" s="109">
        <v>0.37246337246337247</v>
      </c>
      <c r="U21" s="109">
        <v>1.52971152971153</v>
      </c>
      <c r="V21" s="109">
        <v>0.65734681737061262</v>
      </c>
      <c r="W21" s="109">
        <v>0.16894705532421175</v>
      </c>
      <c r="X21" s="109">
        <v>0.12135633551457466</v>
      </c>
      <c r="Y21" s="109">
        <v>5.2349791790600828E-2</v>
      </c>
      <c r="Z21" s="109">
        <v>0.72781872781872781</v>
      </c>
      <c r="AA21" s="110">
        <v>0.15770315770315768</v>
      </c>
      <c r="AB21" s="109">
        <v>5.2052052052052052E-2</v>
      </c>
      <c r="AC21" s="109">
        <v>0.10186776343750355</v>
      </c>
      <c r="AD21" s="106">
        <v>1436.7188478034079</v>
      </c>
      <c r="AE21" s="106">
        <v>12.671462269618639</v>
      </c>
      <c r="AF21" s="106">
        <v>565.76635126920871</v>
      </c>
      <c r="AG21" s="106">
        <v>218.91157531738281</v>
      </c>
      <c r="AH21" s="106">
        <v>791.08842468261719</v>
      </c>
      <c r="AI21" s="109">
        <v>5.6199227940655676E-2</v>
      </c>
      <c r="AJ21" s="109">
        <v>0.12282717859194849</v>
      </c>
      <c r="AK21" s="109">
        <v>0.82103016406910467</v>
      </c>
      <c r="AL21" s="109">
        <v>0.69779742403840928</v>
      </c>
      <c r="AM21" s="109">
        <v>8.5109964788477516E-2</v>
      </c>
      <c r="AN21" s="109">
        <v>0.21714918177482215</v>
      </c>
      <c r="AO21" s="109">
        <v>0.83720083720083716</v>
      </c>
      <c r="AP21" s="109">
        <v>1.3566666666666667</v>
      </c>
      <c r="AQ21" s="109">
        <v>0</v>
      </c>
      <c r="AR21" s="129">
        <v>2</v>
      </c>
    </row>
    <row r="22" spans="1:44">
      <c r="A22" s="106" t="s">
        <v>245</v>
      </c>
      <c r="B22" s="106">
        <v>179.101994598</v>
      </c>
      <c r="C22" s="109">
        <v>7511.0787700688061</v>
      </c>
      <c r="D22" s="106">
        <v>1.2238596491228071</v>
      </c>
      <c r="E22" s="106">
        <v>9192.506228070175</v>
      </c>
      <c r="F22" s="109">
        <v>0.59977064220183474</v>
      </c>
      <c r="G22" s="110">
        <v>0</v>
      </c>
      <c r="H22" s="109">
        <v>0</v>
      </c>
      <c r="I22" s="109">
        <v>1.1970534069981583E-2</v>
      </c>
      <c r="J22" s="109">
        <v>0</v>
      </c>
      <c r="K22" s="109">
        <v>0</v>
      </c>
      <c r="L22" s="109">
        <v>0</v>
      </c>
      <c r="M22" s="109">
        <v>0</v>
      </c>
      <c r="N22" s="109">
        <v>0.34468999386126453</v>
      </c>
      <c r="O22" s="109">
        <v>0.24831184775936152</v>
      </c>
      <c r="P22" s="109">
        <v>0</v>
      </c>
      <c r="Q22" s="109">
        <v>0.15377532228360954</v>
      </c>
      <c r="R22" s="109">
        <v>3.7139349294045422E-2</v>
      </c>
      <c r="S22" s="109">
        <v>0</v>
      </c>
      <c r="T22" s="109">
        <v>0.20411295273173724</v>
      </c>
      <c r="U22" s="109">
        <v>3.9506880733944945</v>
      </c>
      <c r="V22" s="109">
        <v>0.93323657474600874</v>
      </c>
      <c r="W22" s="109">
        <v>5.1523947750362849E-2</v>
      </c>
      <c r="X22" s="109">
        <v>1.5239477503628449E-2</v>
      </c>
      <c r="Y22" s="109">
        <v>0</v>
      </c>
      <c r="Z22" s="109">
        <v>0.77006880733944949</v>
      </c>
      <c r="AA22" s="110">
        <v>6.2786697247706413E-2</v>
      </c>
      <c r="AB22" s="109">
        <v>0.14420871559633028</v>
      </c>
      <c r="AC22" s="109">
        <v>0.19474936657343905</v>
      </c>
      <c r="AD22" s="106">
        <v>1337.6472435450105</v>
      </c>
      <c r="AE22" s="106">
        <v>13.877808792742499</v>
      </c>
      <c r="AF22" s="106">
        <v>308.77436166369051</v>
      </c>
      <c r="AG22" s="106">
        <v>199.03317260742188</v>
      </c>
      <c r="AH22" s="106">
        <v>235.6448974609375</v>
      </c>
      <c r="AI22" s="109">
        <v>7.5725008146567283E-2</v>
      </c>
      <c r="AJ22" s="109">
        <v>0.15493964800495794</v>
      </c>
      <c r="AK22" s="109">
        <v>0.76876586611469</v>
      </c>
      <c r="AL22" s="109">
        <v>0.37548437219219538</v>
      </c>
      <c r="AM22" s="109">
        <v>0.33081708628085615</v>
      </c>
      <c r="AN22" s="109">
        <v>0.29312906379316367</v>
      </c>
      <c r="AO22" s="109">
        <v>0.77408256880733939</v>
      </c>
      <c r="AP22" s="109">
        <v>1.8357894736842106</v>
      </c>
      <c r="AQ22" s="109">
        <v>6.6315789473684217E-2</v>
      </c>
      <c r="AR22" s="129">
        <v>5</v>
      </c>
    </row>
    <row r="23" spans="1:44">
      <c r="A23" s="106" t="s">
        <v>250</v>
      </c>
      <c r="B23" s="106">
        <v>859.28258196299998</v>
      </c>
      <c r="C23" s="109">
        <v>1824.2695764521641</v>
      </c>
      <c r="D23" s="106">
        <v>0.98582456140350871</v>
      </c>
      <c r="E23" s="106">
        <v>1798.4097550877193</v>
      </c>
      <c r="F23" s="109">
        <v>0.48448177676537579</v>
      </c>
      <c r="G23" s="110">
        <v>0</v>
      </c>
      <c r="H23" s="109">
        <v>5.2146334267591098E-2</v>
      </c>
      <c r="I23" s="109">
        <v>0.41916211830653494</v>
      </c>
      <c r="J23" s="109">
        <v>0</v>
      </c>
      <c r="K23" s="109">
        <v>0</v>
      </c>
      <c r="L23" s="109">
        <v>0</v>
      </c>
      <c r="M23" s="109">
        <v>1.5120224221861631E-2</v>
      </c>
      <c r="N23" s="109">
        <v>0</v>
      </c>
      <c r="O23" s="109">
        <v>1.9398141318778584E-2</v>
      </c>
      <c r="P23" s="109">
        <v>1.128485027290161E-2</v>
      </c>
      <c r="Q23" s="109">
        <v>5.0671190441068006E-2</v>
      </c>
      <c r="R23" s="109">
        <v>0</v>
      </c>
      <c r="S23" s="109">
        <v>0.10716919899690222</v>
      </c>
      <c r="T23" s="109">
        <v>0.32504794217436206</v>
      </c>
      <c r="U23" s="109">
        <v>0.31748291571753989</v>
      </c>
      <c r="V23" s="109">
        <v>0.34753363228699552</v>
      </c>
      <c r="W23" s="109">
        <v>0.52690582959641252</v>
      </c>
      <c r="X23" s="109">
        <v>8.9686098654708515E-2</v>
      </c>
      <c r="Y23" s="109">
        <v>3.5874439461883408E-2</v>
      </c>
      <c r="Z23" s="109">
        <v>0.48974943052391801</v>
      </c>
      <c r="AA23" s="110">
        <v>0.43913724373576313</v>
      </c>
      <c r="AB23" s="109">
        <v>2.882972665148064E-2</v>
      </c>
      <c r="AC23" s="109">
        <v>0.16348521772555719</v>
      </c>
      <c r="AD23" s="106">
        <v>1295.9119122029217</v>
      </c>
      <c r="AE23" s="106">
        <v>14.43894032996584</v>
      </c>
      <c r="AF23" s="106">
        <v>227.35356593822132</v>
      </c>
      <c r="AG23" s="106">
        <v>17.379110336303711</v>
      </c>
      <c r="AH23" s="106">
        <v>452.62088966369629</v>
      </c>
      <c r="AI23" s="109">
        <v>4.1677209281011651E-2</v>
      </c>
      <c r="AJ23" s="109">
        <v>0.14052420302079321</v>
      </c>
      <c r="AK23" s="109">
        <v>0.81790614025301234</v>
      </c>
      <c r="AL23" s="109">
        <v>0.63468643662496982</v>
      </c>
      <c r="AM23" s="109">
        <v>0</v>
      </c>
      <c r="AN23" s="109">
        <v>0.36542111592984738</v>
      </c>
      <c r="AO23" s="109">
        <v>0.71184510250569477</v>
      </c>
      <c r="AP23" s="109">
        <v>1.8730666666666664</v>
      </c>
      <c r="AQ23" s="109">
        <v>6.533333333333334E-2</v>
      </c>
      <c r="AR23" s="129">
        <v>6</v>
      </c>
    </row>
    <row r="24" spans="1:44">
      <c r="A24" s="106" t="s">
        <v>254</v>
      </c>
      <c r="B24" s="106">
        <v>411.00615477899998</v>
      </c>
      <c r="C24" s="109">
        <v>2276.8220789926627</v>
      </c>
      <c r="D24" s="106">
        <v>1.2776620370370371</v>
      </c>
      <c r="E24" s="106">
        <v>2909.0091354166666</v>
      </c>
      <c r="F24" s="109">
        <v>0.44768547875713377</v>
      </c>
      <c r="G24" s="110">
        <v>5.6617447232539177E-2</v>
      </c>
      <c r="H24" s="109">
        <v>0</v>
      </c>
      <c r="I24" s="109">
        <v>0.32733093237294913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9.1836734693877542E-2</v>
      </c>
      <c r="P24" s="109">
        <v>1.2705082032813125E-2</v>
      </c>
      <c r="Q24" s="109">
        <v>8.6034413765506204E-2</v>
      </c>
      <c r="R24" s="109">
        <v>0</v>
      </c>
      <c r="S24" s="109">
        <v>0.23869547819127648</v>
      </c>
      <c r="T24" s="109">
        <v>0.18087234893957579</v>
      </c>
      <c r="U24" s="109">
        <v>0.34332820001811759</v>
      </c>
      <c r="V24" s="109">
        <v>0.50659630606860162</v>
      </c>
      <c r="W24" s="109">
        <v>0.3931398416886544</v>
      </c>
      <c r="X24" s="109">
        <v>7.9155672823219003E-2</v>
      </c>
      <c r="Y24" s="109">
        <v>2.1108179419525069E-2</v>
      </c>
      <c r="Z24" s="109">
        <v>0.50421233807410093</v>
      </c>
      <c r="AA24" s="110">
        <v>0.44614548419240874</v>
      </c>
      <c r="AB24" s="109">
        <v>4.5293957786031345E-3</v>
      </c>
      <c r="AC24" s="109">
        <v>0.2685847856934338</v>
      </c>
      <c r="AD24" s="106">
        <v>1280.3250152160681</v>
      </c>
      <c r="AE24" s="106">
        <v>14.563874010955569</v>
      </c>
      <c r="AF24" s="106">
        <v>124.29789752775744</v>
      </c>
      <c r="AG24" s="106">
        <v>7.6844329833984375</v>
      </c>
      <c r="AH24" s="106">
        <v>343.50102233886719</v>
      </c>
      <c r="AI24" s="109">
        <v>7.3447805218955817E-2</v>
      </c>
      <c r="AJ24" s="109">
        <v>0.16788069764332761</v>
      </c>
      <c r="AK24" s="109">
        <v>0.75713586373743491</v>
      </c>
      <c r="AL24" s="109">
        <v>0.19586081391721552</v>
      </c>
      <c r="AM24" s="109">
        <v>0</v>
      </c>
      <c r="AN24" s="109">
        <v>0.80001843324415445</v>
      </c>
      <c r="AO24" s="109">
        <v>0.70658574146208897</v>
      </c>
      <c r="AP24" s="109">
        <v>2.2997916666666667</v>
      </c>
      <c r="AQ24" s="109">
        <v>0.21729166666666666</v>
      </c>
      <c r="AR24" s="129">
        <v>6</v>
      </c>
    </row>
    <row r="25" spans="1:44">
      <c r="A25" s="106" t="s">
        <v>257</v>
      </c>
      <c r="B25" s="106">
        <v>2193.7766606099999</v>
      </c>
      <c r="C25" s="109">
        <v>2509.8860641488645</v>
      </c>
      <c r="D25" s="106">
        <v>1.5239738805970149</v>
      </c>
      <c r="E25" s="106">
        <v>3825.0008050373135</v>
      </c>
      <c r="F25" s="109">
        <v>0.44169676195139873</v>
      </c>
      <c r="G25" s="110">
        <v>3.1033849543979922E-2</v>
      </c>
      <c r="H25" s="109">
        <v>1.5511237733459955E-2</v>
      </c>
      <c r="I25" s="109">
        <v>1.5764482431149099E-2</v>
      </c>
      <c r="J25" s="109">
        <v>0</v>
      </c>
      <c r="K25" s="109">
        <v>0</v>
      </c>
      <c r="L25" s="109">
        <v>7.5973409306742627E-3</v>
      </c>
      <c r="M25" s="109">
        <v>4.4254510921177583E-2</v>
      </c>
      <c r="N25" s="109">
        <v>0</v>
      </c>
      <c r="O25" s="109">
        <v>0.30762899651788539</v>
      </c>
      <c r="P25" s="109">
        <v>7.8252611585944903E-2</v>
      </c>
      <c r="Q25" s="109">
        <v>0.15764482431149096</v>
      </c>
      <c r="R25" s="109">
        <v>0</v>
      </c>
      <c r="S25" s="109">
        <v>2.5514403292181069E-2</v>
      </c>
      <c r="T25" s="109">
        <v>0.31573282684393794</v>
      </c>
      <c r="U25" s="109">
        <v>1.2946073330476831</v>
      </c>
      <c r="V25" s="109">
        <v>0.74137115839243506</v>
      </c>
      <c r="W25" s="109">
        <v>0.23215130023640662</v>
      </c>
      <c r="X25" s="109">
        <v>1.8912529550827423E-2</v>
      </c>
      <c r="Y25" s="109">
        <v>7.5650118203309698E-3</v>
      </c>
      <c r="Z25" s="109">
        <v>0.58137969027361203</v>
      </c>
      <c r="AA25" s="110">
        <v>0.2341923241721246</v>
      </c>
      <c r="AB25" s="109">
        <v>0.11146477321417642</v>
      </c>
      <c r="AC25" s="109">
        <v>7.446975024092628E-2</v>
      </c>
      <c r="AD25" s="106">
        <v>1318.1950079781172</v>
      </c>
      <c r="AE25" s="106">
        <v>14.077394289947572</v>
      </c>
      <c r="AF25" s="106">
        <v>261.93382304193955</v>
      </c>
      <c r="AG25" s="106">
        <v>28.258731842041016</v>
      </c>
      <c r="AH25" s="106">
        <v>488.34502792358398</v>
      </c>
      <c r="AI25" s="109">
        <v>2.6039569581397526E-2</v>
      </c>
      <c r="AJ25" s="109">
        <v>9.769112045362377E-2</v>
      </c>
      <c r="AK25" s="109">
        <v>0.87600074998775834</v>
      </c>
      <c r="AL25" s="109">
        <v>0.91166983217146702</v>
      </c>
      <c r="AM25" s="109">
        <v>0</v>
      </c>
      <c r="AN25" s="109">
        <v>8.8061607851312645E-2</v>
      </c>
      <c r="AO25" s="109">
        <v>0.44683846483442491</v>
      </c>
      <c r="AP25" s="109">
        <v>2.4383582089552238</v>
      </c>
      <c r="AQ25" s="109">
        <v>8.0895522388059707E-2</v>
      </c>
      <c r="AR25" s="129">
        <v>3</v>
      </c>
    </row>
    <row r="26" spans="1:44">
      <c r="A26" s="106" t="s">
        <v>260</v>
      </c>
      <c r="B26" s="106">
        <v>1210.1042812999999</v>
      </c>
      <c r="C26" s="109">
        <v>1842.4020700470464</v>
      </c>
      <c r="D26" s="106">
        <v>0.66193771626297582</v>
      </c>
      <c r="E26" s="106">
        <v>1219.5554186851211</v>
      </c>
      <c r="F26" s="109">
        <v>0.16126502875065343</v>
      </c>
      <c r="G26" s="110">
        <v>2.7755322015629212E-2</v>
      </c>
      <c r="H26" s="109">
        <v>0</v>
      </c>
      <c r="I26" s="109">
        <v>1.1774600504625735E-2</v>
      </c>
      <c r="J26" s="109">
        <v>1.8502943650126155E-2</v>
      </c>
      <c r="K26" s="109">
        <v>0</v>
      </c>
      <c r="L26" s="109">
        <v>0</v>
      </c>
      <c r="M26" s="109">
        <v>4.3453882814690217E-2</v>
      </c>
      <c r="N26" s="109">
        <v>0</v>
      </c>
      <c r="O26" s="109">
        <v>0</v>
      </c>
      <c r="P26" s="109">
        <v>0.11382113821138212</v>
      </c>
      <c r="Q26" s="109">
        <v>0.23549201009251472</v>
      </c>
      <c r="R26" s="109">
        <v>0</v>
      </c>
      <c r="S26" s="109">
        <v>9.8402018502943639E-2</v>
      </c>
      <c r="T26" s="109">
        <v>0.44967760022427805</v>
      </c>
      <c r="U26" s="109">
        <v>0.49137480397281763</v>
      </c>
      <c r="V26" s="109">
        <v>3.7234042553191488E-2</v>
      </c>
      <c r="W26" s="109">
        <v>0.90957446808510645</v>
      </c>
      <c r="X26" s="109">
        <v>1.0638297872340425E-2</v>
      </c>
      <c r="Y26" s="109">
        <v>4.2553191489361701E-2</v>
      </c>
      <c r="Z26" s="109">
        <v>0.51803450078410873</v>
      </c>
      <c r="AA26" s="110">
        <v>0.27234709879769997</v>
      </c>
      <c r="AB26" s="109">
        <v>3.8421327757449032E-2</v>
      </c>
      <c r="AC26" s="109">
        <v>3.1617109856761895E-2</v>
      </c>
      <c r="AD26" s="106">
        <v>1264.268427581929</v>
      </c>
      <c r="AE26" s="106">
        <v>14.398552672387057</v>
      </c>
      <c r="AF26" s="106">
        <v>144.52051767976093</v>
      </c>
      <c r="AG26" s="106">
        <v>7.3375725746154785</v>
      </c>
      <c r="AH26" s="106">
        <v>443.58567571640015</v>
      </c>
      <c r="AI26" s="109">
        <v>7.3185841392824774E-2</v>
      </c>
      <c r="AJ26" s="109">
        <v>0.10959799254451245</v>
      </c>
      <c r="AK26" s="109">
        <v>0.81718163903830165</v>
      </c>
      <c r="AL26" s="109">
        <v>0.76000681446394946</v>
      </c>
      <c r="AM26" s="109">
        <v>0</v>
      </c>
      <c r="AN26" s="109">
        <v>0.2213652196257212</v>
      </c>
      <c r="AO26" s="109">
        <v>0.47046523784631472</v>
      </c>
      <c r="AP26" s="109">
        <v>1.1252941176470588</v>
      </c>
      <c r="AQ26" s="109">
        <v>4.2352941176470586E-2</v>
      </c>
      <c r="AR26" s="129">
        <v>3</v>
      </c>
    </row>
    <row r="27" spans="1:44">
      <c r="A27" s="106" t="s">
        <v>263</v>
      </c>
      <c r="B27" s="106">
        <v>1533.39786162</v>
      </c>
      <c r="C27" s="109">
        <v>2249.1479126447875</v>
      </c>
      <c r="D27" s="106">
        <v>1.036</v>
      </c>
      <c r="E27" s="106">
        <v>2330.1172375000001</v>
      </c>
      <c r="F27" s="109">
        <v>0.20600064350064351</v>
      </c>
      <c r="G27" s="110">
        <v>9.4968287526427067E-2</v>
      </c>
      <c r="H27" s="109">
        <v>0</v>
      </c>
      <c r="I27" s="109">
        <v>5.7962962962962959E-2</v>
      </c>
      <c r="J27" s="109">
        <v>0</v>
      </c>
      <c r="K27" s="109">
        <v>0</v>
      </c>
      <c r="L27" s="109">
        <v>0</v>
      </c>
      <c r="M27" s="109">
        <v>0</v>
      </c>
      <c r="N27" s="109">
        <v>6.3148148148148148E-2</v>
      </c>
      <c r="O27" s="109">
        <v>0</v>
      </c>
      <c r="P27" s="109">
        <v>1.2037037037037037E-2</v>
      </c>
      <c r="Q27" s="109">
        <v>0.20694444444444443</v>
      </c>
      <c r="R27" s="109">
        <v>0</v>
      </c>
      <c r="S27" s="109">
        <v>6.3148148148148148E-2</v>
      </c>
      <c r="T27" s="109">
        <v>0.49277777777777776</v>
      </c>
      <c r="U27" s="109">
        <v>0.90009652509652505</v>
      </c>
      <c r="V27" s="109">
        <v>0.45665773011617522</v>
      </c>
      <c r="W27" s="109">
        <v>0.40214477211796251</v>
      </c>
      <c r="X27" s="109">
        <v>9.8302055406613048E-2</v>
      </c>
      <c r="Y27" s="109">
        <v>4.2895442359249331E-2</v>
      </c>
      <c r="Z27" s="109">
        <v>0.65130308880308885</v>
      </c>
      <c r="AA27" s="110">
        <v>0.1303893178893179</v>
      </c>
      <c r="AB27" s="109">
        <v>0.11639317889317891</v>
      </c>
      <c r="AC27" s="109">
        <v>8.107484894276476E-2</v>
      </c>
      <c r="AD27" s="106">
        <v>1289.6254431359766</v>
      </c>
      <c r="AE27" s="106">
        <v>14.274401613626175</v>
      </c>
      <c r="AF27" s="106">
        <v>187.07091383013619</v>
      </c>
      <c r="AG27" s="106">
        <v>7.4642090797424316</v>
      </c>
      <c r="AH27" s="106">
        <v>437.96679067611694</v>
      </c>
      <c r="AI27" s="109">
        <v>7.1287760819304796E-2</v>
      </c>
      <c r="AJ27" s="109">
        <v>8.592029720245542E-2</v>
      </c>
      <c r="AK27" s="109">
        <v>0.84285855116203778</v>
      </c>
      <c r="AL27" s="109">
        <v>0.47496642471547107</v>
      </c>
      <c r="AM27" s="109">
        <v>0</v>
      </c>
      <c r="AN27" s="109">
        <v>0.49465309622817788</v>
      </c>
      <c r="AO27" s="109">
        <v>0.58719433719433722</v>
      </c>
      <c r="AP27" s="109">
        <v>1.5539999999999998</v>
      </c>
      <c r="AQ27" s="109">
        <v>0.12812499999999999</v>
      </c>
      <c r="AR27" s="129">
        <v>2</v>
      </c>
    </row>
    <row r="28" spans="1:44">
      <c r="A28" s="106" t="s">
        <v>266</v>
      </c>
      <c r="B28" s="106">
        <v>3310.6479352000001</v>
      </c>
      <c r="C28" s="109">
        <v>1846.1755841831027</v>
      </c>
      <c r="D28" s="106">
        <v>1.6928030303030304</v>
      </c>
      <c r="E28" s="106">
        <v>3125.2116233766237</v>
      </c>
      <c r="F28" s="109">
        <v>0.25771185627976861</v>
      </c>
      <c r="G28" s="110">
        <v>1.8082949901862998E-2</v>
      </c>
      <c r="H28" s="109">
        <v>2.0430981906891646E-2</v>
      </c>
      <c r="I28" s="109">
        <v>6.5358812766822524E-2</v>
      </c>
      <c r="J28" s="109">
        <v>1.9550044046892999E-2</v>
      </c>
      <c r="K28" s="109">
        <v>2.6089313546113712E-3</v>
      </c>
      <c r="L28" s="109">
        <v>9.114318628447516E-3</v>
      </c>
      <c r="M28" s="109">
        <v>0</v>
      </c>
      <c r="N28" s="109">
        <v>0</v>
      </c>
      <c r="O28" s="109">
        <v>0.12932845429287798</v>
      </c>
      <c r="P28" s="109">
        <v>3.489869214610016E-3</v>
      </c>
      <c r="Q28" s="109">
        <v>0.11062546588059904</v>
      </c>
      <c r="R28" s="109">
        <v>4.2352781730704073E-3</v>
      </c>
      <c r="S28" s="109">
        <v>0.15189401639899708</v>
      </c>
      <c r="T28" s="109">
        <v>0.4643220166700549</v>
      </c>
      <c r="U28" s="109">
        <v>0.68887255058658059</v>
      </c>
      <c r="V28" s="109">
        <v>0.60324825986078889</v>
      </c>
      <c r="W28" s="109">
        <v>0.29837587006960553</v>
      </c>
      <c r="X28" s="109">
        <v>4.6403712296983757E-2</v>
      </c>
      <c r="Y28" s="109">
        <v>5.1972157772621805E-2</v>
      </c>
      <c r="Z28" s="109">
        <v>0.59853594604098082</v>
      </c>
      <c r="AA28" s="110">
        <v>0.27695553495508746</v>
      </c>
      <c r="AB28" s="109">
        <v>6.0607997954160414E-2</v>
      </c>
      <c r="AC28" s="109">
        <v>9.4492077116953108E-2</v>
      </c>
      <c r="AD28" s="106">
        <v>1354.3650760693117</v>
      </c>
      <c r="AE28" s="106">
        <v>13.858660198572993</v>
      </c>
      <c r="AF28" s="106">
        <v>329.77301994799291</v>
      </c>
      <c r="AG28" s="106">
        <v>60.569244384765625</v>
      </c>
      <c r="AH28" s="106">
        <v>640.12075805664063</v>
      </c>
      <c r="AI28" s="109">
        <v>3.3962385068047871E-2</v>
      </c>
      <c r="AJ28" s="109">
        <v>0.10624808402611086</v>
      </c>
      <c r="AK28" s="109">
        <v>0.8598581171174966</v>
      </c>
      <c r="AL28" s="109">
        <v>0.84509514595395385</v>
      </c>
      <c r="AM28" s="109">
        <v>0</v>
      </c>
      <c r="AN28" s="109">
        <v>0.15497344025770149</v>
      </c>
      <c r="AO28" s="109">
        <v>0.53063964453537071</v>
      </c>
      <c r="AP28" s="109">
        <v>2.3699242424242422</v>
      </c>
      <c r="AQ28" s="109">
        <v>0.11856060606060606</v>
      </c>
      <c r="AR28" s="129">
        <v>2</v>
      </c>
    </row>
    <row r="29" spans="1:44">
      <c r="A29" s="106" t="s">
        <v>269</v>
      </c>
      <c r="B29" s="106">
        <v>1006.33376936</v>
      </c>
      <c r="C29" s="109">
        <v>2016.0606970013287</v>
      </c>
      <c r="D29" s="106">
        <v>1.2665865384615385</v>
      </c>
      <c r="E29" s="106">
        <v>2553.5153395432694</v>
      </c>
      <c r="F29" s="109">
        <v>0.46849497058265338</v>
      </c>
      <c r="G29" s="110">
        <v>5.624404194470925E-3</v>
      </c>
      <c r="H29" s="109">
        <v>0</v>
      </c>
      <c r="I29" s="109">
        <v>0.41472569778633306</v>
      </c>
      <c r="J29" s="109">
        <v>1.4485081809432147E-2</v>
      </c>
      <c r="K29" s="109">
        <v>0</v>
      </c>
      <c r="L29" s="109">
        <v>8.1809432146294526E-3</v>
      </c>
      <c r="M29" s="109">
        <v>1.0731472569778635E-2</v>
      </c>
      <c r="N29" s="109">
        <v>0</v>
      </c>
      <c r="O29" s="109">
        <v>2.9210779595765162E-2</v>
      </c>
      <c r="P29" s="109">
        <v>4.8123195380173252E-4</v>
      </c>
      <c r="Q29" s="109">
        <v>4.8941289701636193E-2</v>
      </c>
      <c r="R29" s="109">
        <v>2.4061597690086625E-3</v>
      </c>
      <c r="S29" s="109">
        <v>0.12781520692974013</v>
      </c>
      <c r="T29" s="109">
        <v>0.33734359961501442</v>
      </c>
      <c r="U29" s="109">
        <v>0.43319415448851772</v>
      </c>
      <c r="V29" s="109">
        <v>0.32201533406352684</v>
      </c>
      <c r="W29" s="109">
        <v>0.54983570646221258</v>
      </c>
      <c r="X29" s="109">
        <v>8.4337349397590369E-2</v>
      </c>
      <c r="Y29" s="109">
        <v>4.3811610076670317E-2</v>
      </c>
      <c r="Z29" s="109">
        <v>0.38650597836401596</v>
      </c>
      <c r="AA29" s="110">
        <v>0.50431770734484727</v>
      </c>
      <c r="AB29" s="109">
        <v>3.7103814765610178E-2</v>
      </c>
      <c r="AC29" s="109">
        <v>0.20943349653667831</v>
      </c>
      <c r="AD29" s="106">
        <v>1281.9546499347705</v>
      </c>
      <c r="AE29" s="106">
        <v>14.496916816798162</v>
      </c>
      <c r="AF29" s="106">
        <v>151.1776274846255</v>
      </c>
      <c r="AG29" s="106">
        <v>7.0161447525024414</v>
      </c>
      <c r="AH29" s="106">
        <v>352.14248561859131</v>
      </c>
      <c r="AI29" s="109">
        <v>0.13893253337698963</v>
      </c>
      <c r="AJ29" s="109">
        <v>0.19992124494435837</v>
      </c>
      <c r="AK29" s="109">
        <v>0.66131140607875982</v>
      </c>
      <c r="AL29" s="109">
        <v>0.39841403737746472</v>
      </c>
      <c r="AM29" s="109">
        <v>0</v>
      </c>
      <c r="AN29" s="109">
        <v>0.56498402151563465</v>
      </c>
      <c r="AO29" s="109">
        <v>0.3843234010248624</v>
      </c>
      <c r="AP29" s="109">
        <v>2.0265384615384616</v>
      </c>
      <c r="AQ29" s="109">
        <v>1.9230769230769232E-2</v>
      </c>
      <c r="AR29" s="129">
        <v>6</v>
      </c>
    </row>
    <row r="30" spans="1:44">
      <c r="A30" s="106" t="s">
        <v>272</v>
      </c>
      <c r="B30" s="106">
        <v>431.22049889599998</v>
      </c>
      <c r="C30" s="109">
        <v>2072.0773263542706</v>
      </c>
      <c r="D30" s="106">
        <v>1.0287179487179487</v>
      </c>
      <c r="E30" s="106">
        <v>2131.5831367521369</v>
      </c>
      <c r="F30" s="109">
        <v>0.36216350947158527</v>
      </c>
      <c r="G30" s="110">
        <v>1.1050182784978399E-2</v>
      </c>
      <c r="H30" s="109">
        <v>4.9850448654037887E-3</v>
      </c>
      <c r="I30" s="109">
        <v>0.33075772681954141</v>
      </c>
      <c r="J30" s="109">
        <v>0</v>
      </c>
      <c r="K30" s="109">
        <v>0</v>
      </c>
      <c r="L30" s="109">
        <v>0</v>
      </c>
      <c r="M30" s="109">
        <v>1.711532070455301E-2</v>
      </c>
      <c r="N30" s="109">
        <v>0</v>
      </c>
      <c r="O30" s="109">
        <v>0</v>
      </c>
      <c r="P30" s="109">
        <v>1.5370555001661682E-2</v>
      </c>
      <c r="Q30" s="109">
        <v>7.7268195413758733E-2</v>
      </c>
      <c r="R30" s="109">
        <v>0</v>
      </c>
      <c r="S30" s="109">
        <v>0.23703888334995016</v>
      </c>
      <c r="T30" s="109">
        <v>0.30641409106015283</v>
      </c>
      <c r="U30" s="109">
        <v>0.44533067464273846</v>
      </c>
      <c r="V30" s="109">
        <v>0.34514925373134325</v>
      </c>
      <c r="W30" s="109">
        <v>0.62686567164179108</v>
      </c>
      <c r="X30" s="109">
        <v>1.3059701492537313E-2</v>
      </c>
      <c r="Y30" s="109">
        <v>1.4925373134328358E-2</v>
      </c>
      <c r="Z30" s="109">
        <v>0.40071452309737454</v>
      </c>
      <c r="AA30" s="110">
        <v>0.50091392489199071</v>
      </c>
      <c r="AB30" s="109">
        <v>9.1392489199069466E-3</v>
      </c>
      <c r="AC30" s="109">
        <v>0.27911474595512664</v>
      </c>
      <c r="AD30" s="106">
        <v>1278.6357184241019</v>
      </c>
      <c r="AE30" s="106">
        <v>14.568261877172654</v>
      </c>
      <c r="AF30" s="106">
        <v>137.20753578542713</v>
      </c>
      <c r="AG30" s="106">
        <v>7.4827184677124023</v>
      </c>
      <c r="AH30" s="106">
        <v>267.80933475494385</v>
      </c>
      <c r="AI30" s="109">
        <v>7.6382036763849984E-2</v>
      </c>
      <c r="AJ30" s="109">
        <v>0.12464620800172863</v>
      </c>
      <c r="AK30" s="109">
        <v>0.79802560611339279</v>
      </c>
      <c r="AL30" s="109">
        <v>0.11203664975039096</v>
      </c>
      <c r="AM30" s="109">
        <v>0</v>
      </c>
      <c r="AN30" s="109">
        <v>0.85542083677465386</v>
      </c>
      <c r="AO30" s="109">
        <v>0.5483549351944168</v>
      </c>
      <c r="AP30" s="109">
        <v>1.8516923076923077</v>
      </c>
      <c r="AQ30" s="109">
        <v>0</v>
      </c>
      <c r="AR30" s="129">
        <v>6</v>
      </c>
    </row>
    <row r="31" spans="1:44">
      <c r="A31" s="106" t="s">
        <v>275</v>
      </c>
      <c r="B31" s="106">
        <v>544.75760816800005</v>
      </c>
      <c r="C31" s="109">
        <v>1914.6377312810648</v>
      </c>
      <c r="D31" s="106">
        <v>1.5631578947368421</v>
      </c>
      <c r="E31" s="106">
        <v>2992.8810852130327</v>
      </c>
      <c r="F31" s="109">
        <v>0.4689754689754691</v>
      </c>
      <c r="G31" s="110">
        <v>0</v>
      </c>
      <c r="H31" s="109">
        <v>0</v>
      </c>
      <c r="I31" s="109">
        <v>0.33359504492715697</v>
      </c>
      <c r="J31" s="109">
        <v>9.0639448660909019E-2</v>
      </c>
      <c r="K31" s="109">
        <v>0</v>
      </c>
      <c r="L31" s="109">
        <v>0</v>
      </c>
      <c r="M31" s="109">
        <v>0</v>
      </c>
      <c r="N31" s="109">
        <v>0</v>
      </c>
      <c r="O31" s="109">
        <v>8.6103114367966513E-2</v>
      </c>
      <c r="P31" s="109">
        <v>0</v>
      </c>
      <c r="Q31" s="109">
        <v>5.6093518276192973E-2</v>
      </c>
      <c r="R31" s="109">
        <v>0</v>
      </c>
      <c r="S31" s="109">
        <v>0.21948879002006458</v>
      </c>
      <c r="T31" s="109">
        <v>0.21408008374771004</v>
      </c>
      <c r="U31" s="109">
        <v>0.33349366682700027</v>
      </c>
      <c r="V31" s="109">
        <v>0.53365384615384603</v>
      </c>
      <c r="W31" s="109">
        <v>0.32451923076923073</v>
      </c>
      <c r="X31" s="109">
        <v>6.4903846153846145E-2</v>
      </c>
      <c r="Y31" s="109">
        <v>7.6923076923076913E-2</v>
      </c>
      <c r="Z31" s="109">
        <v>0.44292127625460959</v>
      </c>
      <c r="AA31" s="110">
        <v>0.45727112393779062</v>
      </c>
      <c r="AB31" s="109">
        <v>4.1686708353375027E-2</v>
      </c>
      <c r="AC31" s="109">
        <v>0.22898257524019913</v>
      </c>
      <c r="AD31" s="106">
        <v>1314.1906181901595</v>
      </c>
      <c r="AE31" s="106">
        <v>14.258349581374011</v>
      </c>
      <c r="AF31" s="106">
        <v>223.67318628294541</v>
      </c>
      <c r="AG31" s="106">
        <v>50</v>
      </c>
      <c r="AH31" s="106">
        <v>315.4559326171875</v>
      </c>
      <c r="AI31" s="109">
        <v>6.6543357002222372E-2</v>
      </c>
      <c r="AJ31" s="109">
        <v>0.24884920920313852</v>
      </c>
      <c r="AK31" s="109">
        <v>0.6855113070487564</v>
      </c>
      <c r="AL31" s="109">
        <v>0.10153598439132208</v>
      </c>
      <c r="AM31" s="109">
        <v>0</v>
      </c>
      <c r="AN31" s="109">
        <v>0.70593323385288675</v>
      </c>
      <c r="AO31" s="109">
        <v>0.38480038480038481</v>
      </c>
      <c r="AP31" s="109">
        <v>2.188421052631579</v>
      </c>
      <c r="AQ31" s="109">
        <v>0.16315789473684211</v>
      </c>
      <c r="AR31" s="129">
        <v>6</v>
      </c>
    </row>
    <row r="32" spans="1:44">
      <c r="A32" s="106" t="s">
        <v>280</v>
      </c>
      <c r="B32" s="106">
        <v>601.81669117900003</v>
      </c>
      <c r="C32" s="109">
        <v>3007.3191720569207</v>
      </c>
      <c r="D32" s="106">
        <v>0.64957983193277313</v>
      </c>
      <c r="E32" s="106">
        <v>1953.493882352941</v>
      </c>
      <c r="F32" s="109">
        <v>0.75937904269081502</v>
      </c>
      <c r="G32" s="110">
        <v>0.29754204398447609</v>
      </c>
      <c r="H32" s="109">
        <v>0.24967658473479945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0.12160413971539455</v>
      </c>
      <c r="P32" s="109">
        <v>0</v>
      </c>
      <c r="Q32" s="109">
        <v>0.12160413971539455</v>
      </c>
      <c r="R32" s="109">
        <v>9.0556274256144875E-2</v>
      </c>
      <c r="S32" s="109">
        <v>0</v>
      </c>
      <c r="T32" s="109">
        <v>0.11901681759379043</v>
      </c>
      <c r="U32" s="109">
        <v>0.87968952134540745</v>
      </c>
      <c r="V32" s="109">
        <v>0.45588235294117652</v>
      </c>
      <c r="W32" s="109">
        <v>0.20588235294117646</v>
      </c>
      <c r="X32" s="109">
        <v>0.22058823529411764</v>
      </c>
      <c r="Y32" s="109">
        <v>0.11764705882352942</v>
      </c>
      <c r="Z32" s="109">
        <v>0.79818887451487708</v>
      </c>
      <c r="AA32" s="110">
        <v>1.2936610608020699E-2</v>
      </c>
      <c r="AB32" s="109">
        <v>0.11901681759379043</v>
      </c>
      <c r="AC32" s="109">
        <v>1.2844442690441838E-2</v>
      </c>
      <c r="AD32" s="106">
        <v>1153.7279427029271</v>
      </c>
      <c r="AE32" s="106">
        <v>14.531355615528337</v>
      </c>
      <c r="AF32" s="106">
        <v>53.803499684021126</v>
      </c>
      <c r="AG32" s="106">
        <v>19.950971603393555</v>
      </c>
      <c r="AH32" s="106">
        <v>73.433778762817383</v>
      </c>
      <c r="AI32" s="109">
        <v>0.70245642268878228</v>
      </c>
      <c r="AJ32" s="109">
        <v>0.25308786252107662</v>
      </c>
      <c r="AK32" s="109">
        <v>4.3825637252316106E-2</v>
      </c>
      <c r="AL32" s="109">
        <v>0.41904371164240634</v>
      </c>
      <c r="AM32" s="109">
        <v>0.51874184378037658</v>
      </c>
      <c r="AN32" s="109">
        <v>0</v>
      </c>
      <c r="AO32" s="109">
        <v>0.64683053040103489</v>
      </c>
      <c r="AP32" s="109">
        <v>1.1042857142857143</v>
      </c>
      <c r="AQ32" s="109">
        <v>0</v>
      </c>
      <c r="AR32" s="129">
        <v>7</v>
      </c>
    </row>
    <row r="33" spans="1:44">
      <c r="A33" s="106" t="s">
        <v>284</v>
      </c>
      <c r="B33" s="106">
        <v>176.62470240799999</v>
      </c>
      <c r="C33" s="109">
        <v>0</v>
      </c>
      <c r="D33" s="106">
        <v>4.9000000000000004</v>
      </c>
      <c r="E33" s="106">
        <v>0</v>
      </c>
      <c r="F33" s="109">
        <v>1</v>
      </c>
      <c r="G33" s="110">
        <v>0</v>
      </c>
      <c r="H33" s="109">
        <v>0</v>
      </c>
      <c r="I33" s="109">
        <v>1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 t="e">
        <v>#DIV/0!</v>
      </c>
      <c r="W33" s="109" t="e">
        <v>#DIV/0!</v>
      </c>
      <c r="X33" s="109" t="e">
        <v>#DIV/0!</v>
      </c>
      <c r="Y33" s="109" t="e">
        <v>#DIV/0!</v>
      </c>
      <c r="Z33" s="109">
        <v>0</v>
      </c>
      <c r="AA33" s="110">
        <v>1</v>
      </c>
      <c r="AB33" s="109">
        <v>0</v>
      </c>
      <c r="AC33" s="109">
        <v>2.7742438816293576E-2</v>
      </c>
      <c r="AD33" s="106">
        <v>1132.7328809376927</v>
      </c>
      <c r="AE33" s="106">
        <v>14.579697717458359</v>
      </c>
      <c r="AF33" s="106">
        <v>15.663720531313611</v>
      </c>
      <c r="AG33" s="106">
        <v>0</v>
      </c>
      <c r="AH33" s="106">
        <v>33.797607421875</v>
      </c>
      <c r="AI33" s="109">
        <v>0.94550760863694427</v>
      </c>
      <c r="AJ33" s="109">
        <v>2.5123892295367906E-2</v>
      </c>
      <c r="AK33" s="109">
        <v>1.7692881898146412E-3</v>
      </c>
      <c r="AL33" s="109">
        <v>1.0969586776850775E-2</v>
      </c>
      <c r="AM33" s="109">
        <v>2.1585315915738621E-2</v>
      </c>
      <c r="AN33" s="109">
        <v>0</v>
      </c>
      <c r="AO33" s="109" t="e">
        <v>#VALUE!</v>
      </c>
      <c r="AP33" s="109">
        <v>4.9000000000000004</v>
      </c>
      <c r="AQ33" s="109">
        <v>0</v>
      </c>
      <c r="AR33" s="129"/>
    </row>
    <row r="34" spans="1:44">
      <c r="A34" s="106" t="s">
        <v>288</v>
      </c>
      <c r="B34" s="106">
        <v>587.17388313100003</v>
      </c>
      <c r="C34" s="109">
        <v>9451.4065876530349</v>
      </c>
      <c r="D34" s="106">
        <v>2.5256578947368422</v>
      </c>
      <c r="E34" s="106">
        <v>23871.019664473686</v>
      </c>
      <c r="F34" s="109">
        <v>0.97264912737692111</v>
      </c>
      <c r="G34" s="110">
        <v>0.23157072154206826</v>
      </c>
      <c r="H34" s="109">
        <v>1.205141938939475E-2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0.74986609534011772</v>
      </c>
      <c r="O34" s="109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6.0015629070070329</v>
      </c>
      <c r="V34" s="109">
        <v>1</v>
      </c>
      <c r="W34" s="109">
        <v>0</v>
      </c>
      <c r="X34" s="109">
        <v>0</v>
      </c>
      <c r="Y34" s="109">
        <v>0</v>
      </c>
      <c r="Z34" s="109">
        <v>0.99374837197186761</v>
      </c>
      <c r="AA34" s="110">
        <v>0</v>
      </c>
      <c r="AB34" s="109">
        <v>0</v>
      </c>
      <c r="AC34" s="109">
        <v>6.5380973341818568E-2</v>
      </c>
      <c r="AD34" s="106">
        <v>1120.1082352941175</v>
      </c>
      <c r="AE34" s="106">
        <v>14.588202139037433</v>
      </c>
      <c r="AF34" s="106">
        <v>25.103934910963513</v>
      </c>
      <c r="AG34" s="106">
        <v>0.10643310099840164</v>
      </c>
      <c r="AH34" s="106">
        <v>95.729496769607067</v>
      </c>
      <c r="AI34" s="109">
        <v>0.81641063026137728</v>
      </c>
      <c r="AJ34" s="109">
        <v>0.10654850598326449</v>
      </c>
      <c r="AK34" s="109">
        <v>7.5148097127057667E-2</v>
      </c>
      <c r="AL34" s="109">
        <v>0.59277585396683308</v>
      </c>
      <c r="AM34" s="109">
        <v>0</v>
      </c>
      <c r="AN34" s="109">
        <v>0.3566873561937256</v>
      </c>
      <c r="AO34" s="109">
        <v>0.96379265433706696</v>
      </c>
      <c r="AP34" s="109">
        <v>4.7987500000000001</v>
      </c>
      <c r="AQ34" s="109">
        <v>0.13125000000000001</v>
      </c>
      <c r="AR34" s="129">
        <v>5</v>
      </c>
    </row>
    <row r="35" spans="1:44">
      <c r="A35" s="106" t="s">
        <v>291</v>
      </c>
      <c r="B35" s="106">
        <v>545.48222202700003</v>
      </c>
      <c r="C35" s="109">
        <v>2896.9201725067387</v>
      </c>
      <c r="D35" s="106">
        <v>0.95128205128205134</v>
      </c>
      <c r="E35" s="106">
        <v>2755.7881641025642</v>
      </c>
      <c r="F35" s="109">
        <v>0.82048517520215625</v>
      </c>
      <c r="G35" s="110">
        <v>0.55849056603773584</v>
      </c>
      <c r="H35" s="109">
        <v>0.16549865229110511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9.6495956873315358E-2</v>
      </c>
      <c r="O35" s="109">
        <v>0</v>
      </c>
      <c r="P35" s="109">
        <v>0</v>
      </c>
      <c r="Q35" s="109">
        <v>0</v>
      </c>
      <c r="R35" s="109">
        <v>0</v>
      </c>
      <c r="S35" s="109">
        <v>6.0377358490566038E-2</v>
      </c>
      <c r="T35" s="109">
        <v>0.11913746630727762</v>
      </c>
      <c r="U35" s="109">
        <v>0.49595687331536381</v>
      </c>
      <c r="V35" s="109">
        <v>0.89130434782608692</v>
      </c>
      <c r="W35" s="109">
        <v>8.6956521739130446E-2</v>
      </c>
      <c r="X35" s="109">
        <v>2.1739130434782612E-2</v>
      </c>
      <c r="Y35" s="109">
        <v>0</v>
      </c>
      <c r="Z35" s="109">
        <v>0.97088948787062002</v>
      </c>
      <c r="AA35" s="110">
        <v>4.8517520215633422E-3</v>
      </c>
      <c r="AB35" s="109">
        <v>1.3477088948787061E-2</v>
      </c>
      <c r="AC35" s="109">
        <v>3.4006607825033425E-2</v>
      </c>
      <c r="AD35" s="106">
        <v>1132.6896594122709</v>
      </c>
      <c r="AE35" s="106">
        <v>14.577278986843723</v>
      </c>
      <c r="AF35" s="106">
        <v>33.312019906661746</v>
      </c>
      <c r="AG35" s="106">
        <v>0</v>
      </c>
      <c r="AH35" s="106">
        <v>84.864288330078125</v>
      </c>
      <c r="AI35" s="109">
        <v>0.82346863355294886</v>
      </c>
      <c r="AJ35" s="109">
        <v>0.14665922512143795</v>
      </c>
      <c r="AK35" s="109">
        <v>2.7727759749521862E-2</v>
      </c>
      <c r="AL35" s="109">
        <v>0.75426381169877033</v>
      </c>
      <c r="AM35" s="109">
        <v>1.7186627943918511E-3</v>
      </c>
      <c r="AN35" s="109">
        <v>0.13164957005041578</v>
      </c>
      <c r="AO35" s="109">
        <v>0.80862533692722371</v>
      </c>
      <c r="AP35" s="109">
        <v>1.426923076923077</v>
      </c>
      <c r="AQ35" s="109">
        <v>0</v>
      </c>
      <c r="AR35" s="129">
        <v>7</v>
      </c>
    </row>
    <row r="36" spans="1:44">
      <c r="A36" s="106" t="s">
        <v>296</v>
      </c>
      <c r="B36" s="106">
        <v>821.34304700600001</v>
      </c>
      <c r="C36" s="109">
        <v>2976.1980425190536</v>
      </c>
      <c r="D36" s="106">
        <v>2.0603305785123966</v>
      </c>
      <c r="E36" s="106">
        <v>6131.9518347107442</v>
      </c>
      <c r="F36" s="109">
        <v>0.23465703971119131</v>
      </c>
      <c r="G36" s="110">
        <v>0.12888888888888889</v>
      </c>
      <c r="H36" s="109">
        <v>3.2432432432432434E-2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5.4054054054054057E-2</v>
      </c>
      <c r="P36" s="109">
        <v>7.2972972972972977E-2</v>
      </c>
      <c r="Q36" s="109">
        <v>0.50405405405405401</v>
      </c>
      <c r="R36" s="109">
        <v>0</v>
      </c>
      <c r="S36" s="109">
        <v>2.9729729729729731E-2</v>
      </c>
      <c r="T36" s="109">
        <v>0.15</v>
      </c>
      <c r="U36" s="109">
        <v>0.99077416766947446</v>
      </c>
      <c r="V36" s="109">
        <v>0.28542510121457487</v>
      </c>
      <c r="W36" s="109">
        <v>0.55263157894736847</v>
      </c>
      <c r="X36" s="109">
        <v>0</v>
      </c>
      <c r="Y36" s="109">
        <v>0.16194331983805668</v>
      </c>
      <c r="Z36" s="109">
        <v>0.87484957882069792</v>
      </c>
      <c r="AA36" s="110">
        <v>6.2174087444845571E-3</v>
      </c>
      <c r="AB36" s="109">
        <v>6.8592057761732855E-2</v>
      </c>
      <c r="AC36" s="109">
        <v>6.0705450885293444E-2</v>
      </c>
      <c r="AD36" s="106">
        <v>1243.7101978691019</v>
      </c>
      <c r="AE36" s="106">
        <v>14.344870624048706</v>
      </c>
      <c r="AF36" s="106">
        <v>179.92201659499335</v>
      </c>
      <c r="AG36" s="106">
        <v>109.8675537109375</v>
      </c>
      <c r="AH36" s="106">
        <v>150.06634521484375</v>
      </c>
      <c r="AI36" s="109">
        <v>0.51577109168235935</v>
      </c>
      <c r="AJ36" s="109">
        <v>0.3971391749026606</v>
      </c>
      <c r="AK36" s="109">
        <v>8.7509111158854125E-2</v>
      </c>
      <c r="AL36" s="109">
        <v>1.651258880127943E-2</v>
      </c>
      <c r="AM36" s="109">
        <v>0</v>
      </c>
      <c r="AN36" s="109">
        <v>0.95179474989125856</v>
      </c>
      <c r="AO36" s="109">
        <v>0.88247091857200166</v>
      </c>
      <c r="AP36" s="109">
        <v>2.2663636363636361</v>
      </c>
      <c r="AQ36" s="109">
        <v>0.36363636363636365</v>
      </c>
      <c r="AR36" s="129">
        <v>3</v>
      </c>
    </row>
    <row r="37" spans="1:44">
      <c r="A37" s="106" t="s">
        <v>300</v>
      </c>
      <c r="B37" s="106">
        <v>529.46569004100002</v>
      </c>
      <c r="C37" s="109">
        <v>6038.1681606479915</v>
      </c>
      <c r="D37" s="106">
        <v>1.7636904761904764</v>
      </c>
      <c r="E37" s="106">
        <v>10649.459678571429</v>
      </c>
      <c r="F37" s="109">
        <v>0.39250759365507931</v>
      </c>
      <c r="G37" s="110">
        <v>5.163685453931826E-2</v>
      </c>
      <c r="H37" s="109">
        <v>4.4799376704324122E-2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8.6482275029217001E-2</v>
      </c>
      <c r="O37" s="109">
        <v>0.26217374366965335</v>
      </c>
      <c r="P37" s="109">
        <v>0</v>
      </c>
      <c r="Q37" s="109">
        <v>0.26684846123880018</v>
      </c>
      <c r="R37" s="109">
        <v>0</v>
      </c>
      <c r="S37" s="109">
        <v>0</v>
      </c>
      <c r="T37" s="109">
        <v>0.28009349435138292</v>
      </c>
      <c r="U37" s="109">
        <v>1.8764765440431996</v>
      </c>
      <c r="V37" s="109">
        <v>0.98920863309352514</v>
      </c>
      <c r="W37" s="109">
        <v>0</v>
      </c>
      <c r="X37" s="109">
        <v>1.0791366906474819E-2</v>
      </c>
      <c r="Y37" s="109">
        <v>0</v>
      </c>
      <c r="Z37" s="109">
        <v>0.96118798515018566</v>
      </c>
      <c r="AA37" s="110">
        <v>3.0712116098548771E-2</v>
      </c>
      <c r="AB37" s="109">
        <v>0</v>
      </c>
      <c r="AC37" s="109">
        <v>5.5962077538405847E-2</v>
      </c>
      <c r="AD37" s="106">
        <v>1242.3462764074118</v>
      </c>
      <c r="AE37" s="106">
        <v>14.302173964357371</v>
      </c>
      <c r="AF37" s="106">
        <v>218.90964099085085</v>
      </c>
      <c r="AG37" s="106">
        <v>132.56037902832031</v>
      </c>
      <c r="AH37" s="106">
        <v>153.95198059082031</v>
      </c>
      <c r="AI37" s="109">
        <v>0.36003277187845478</v>
      </c>
      <c r="AJ37" s="109">
        <v>0.4701673870137329</v>
      </c>
      <c r="AK37" s="109">
        <v>0.17021877280286288</v>
      </c>
      <c r="AL37" s="109">
        <v>4.6627195046553979E-2</v>
      </c>
      <c r="AM37" s="109">
        <v>0</v>
      </c>
      <c r="AN37" s="109">
        <v>0.40536148807561106</v>
      </c>
      <c r="AO37" s="109">
        <v>0.94498818764765447</v>
      </c>
      <c r="AP37" s="109">
        <v>2.4691666666666667</v>
      </c>
      <c r="AQ37" s="109">
        <v>0.33</v>
      </c>
      <c r="AR37" s="129">
        <v>2</v>
      </c>
    </row>
    <row r="38" spans="1:44">
      <c r="A38" s="106" t="s">
        <v>303</v>
      </c>
      <c r="B38" s="106">
        <v>2936.6685081800001</v>
      </c>
      <c r="C38" s="109">
        <v>4472.8554158422603</v>
      </c>
      <c r="D38" s="106">
        <v>1.151374705420267</v>
      </c>
      <c r="E38" s="106">
        <v>5149.9325868028282</v>
      </c>
      <c r="F38" s="109">
        <v>0.46080371153714955</v>
      </c>
      <c r="G38" s="110">
        <v>9.4016510882172347E-2</v>
      </c>
      <c r="H38" s="109">
        <v>5.7773498259388201E-3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0.20117028368269019</v>
      </c>
      <c r="O38" s="109">
        <v>0.14613732316124733</v>
      </c>
      <c r="P38" s="109">
        <v>4.5107769794830013E-2</v>
      </c>
      <c r="Q38" s="109">
        <v>6.1106584697429821E-2</v>
      </c>
      <c r="R38" s="109">
        <v>0</v>
      </c>
      <c r="S38" s="109">
        <v>1.8739352640545149E-2</v>
      </c>
      <c r="T38" s="109">
        <v>0.41989482260573291</v>
      </c>
      <c r="U38" s="109">
        <v>2.503923040185577</v>
      </c>
      <c r="V38" s="109">
        <v>0.88201634877384194</v>
      </c>
      <c r="W38" s="109">
        <v>0.10490463215258855</v>
      </c>
      <c r="X38" s="109">
        <v>4.359673024523161E-3</v>
      </c>
      <c r="Y38" s="109">
        <v>8.7193460490463219E-3</v>
      </c>
      <c r="Z38" s="109">
        <v>0.95108139455550256</v>
      </c>
      <c r="AA38" s="110">
        <v>3.3704032203042918E-2</v>
      </c>
      <c r="AB38" s="109">
        <v>0</v>
      </c>
      <c r="AC38" s="109">
        <v>4.9910297873843691E-2</v>
      </c>
      <c r="AD38" s="106">
        <v>1249.6306998319042</v>
      </c>
      <c r="AE38" s="106">
        <v>14.355724407940931</v>
      </c>
      <c r="AF38" s="106">
        <v>153.69833724568204</v>
      </c>
      <c r="AG38" s="106">
        <v>5.8984842300415039</v>
      </c>
      <c r="AH38" s="106">
        <v>455.0619649887085</v>
      </c>
      <c r="AI38" s="109">
        <v>0.10858392736932461</v>
      </c>
      <c r="AJ38" s="109">
        <v>0.29389169993002817</v>
      </c>
      <c r="AK38" s="109">
        <v>0.59765853555181769</v>
      </c>
      <c r="AL38" s="109">
        <v>0.6881309532795713</v>
      </c>
      <c r="AM38" s="109">
        <v>0</v>
      </c>
      <c r="AN38" s="109">
        <v>0.30966212136881088</v>
      </c>
      <c r="AO38" s="109">
        <v>0.89377089445316238</v>
      </c>
      <c r="AP38" s="109">
        <v>2.1876119402985075</v>
      </c>
      <c r="AQ38" s="109">
        <v>0.17253731343283582</v>
      </c>
      <c r="AR38" s="129">
        <v>2</v>
      </c>
    </row>
    <row r="39" spans="1:44">
      <c r="A39" s="106" t="s">
        <v>306</v>
      </c>
      <c r="B39" s="106">
        <v>430.40349783099998</v>
      </c>
      <c r="C39" s="109">
        <v>2347.1663777777776</v>
      </c>
      <c r="D39" s="106">
        <v>1.875</v>
      </c>
      <c r="E39" s="106">
        <v>4400.9369583333337</v>
      </c>
      <c r="F39" s="109">
        <v>0.36074074074074081</v>
      </c>
      <c r="G39" s="110">
        <v>0</v>
      </c>
      <c r="H39" s="109">
        <v>0</v>
      </c>
      <c r="I39" s="109">
        <v>0</v>
      </c>
      <c r="J39" s="109">
        <v>0.20302171860245513</v>
      </c>
      <c r="K39" s="109">
        <v>0</v>
      </c>
      <c r="L39" s="109">
        <v>0</v>
      </c>
      <c r="M39" s="109">
        <v>0</v>
      </c>
      <c r="N39" s="109">
        <v>2.1718602455146365E-2</v>
      </c>
      <c r="O39" s="109">
        <v>0.23512747875354109</v>
      </c>
      <c r="P39" s="109">
        <v>0</v>
      </c>
      <c r="Q39" s="109">
        <v>0.20963172804532579</v>
      </c>
      <c r="R39" s="109">
        <v>0</v>
      </c>
      <c r="S39" s="109">
        <v>0</v>
      </c>
      <c r="T39" s="109">
        <v>0.33050047214353162</v>
      </c>
      <c r="U39" s="109">
        <v>0.55555555555555558</v>
      </c>
      <c r="V39" s="109">
        <v>0.66666666666666663</v>
      </c>
      <c r="W39" s="109">
        <v>0.32</v>
      </c>
      <c r="X39" s="109">
        <v>1.3333333333333334E-2</v>
      </c>
      <c r="Y39" s="109">
        <v>0</v>
      </c>
      <c r="Z39" s="109">
        <v>0.77333333333333332</v>
      </c>
      <c r="AA39" s="110">
        <v>0.16740740740740739</v>
      </c>
      <c r="AB39" s="109">
        <v>4.5185185185185182E-2</v>
      </c>
      <c r="AC39" s="109">
        <v>3.1365916095089076E-2</v>
      </c>
      <c r="AD39" s="106">
        <v>1249.7603894216797</v>
      </c>
      <c r="AE39" s="106">
        <v>14.227518163324614</v>
      </c>
      <c r="AF39" s="106">
        <v>231.53834040142084</v>
      </c>
      <c r="AG39" s="106">
        <v>143.9903564453125</v>
      </c>
      <c r="AH39" s="106">
        <v>162.5609130859375</v>
      </c>
      <c r="AI39" s="109">
        <v>0.24134329884276876</v>
      </c>
      <c r="AJ39" s="109">
        <v>0.46685842706347863</v>
      </c>
      <c r="AK39" s="109">
        <v>0.2911512119011741</v>
      </c>
      <c r="AL39" s="109">
        <v>0.55311469632497368</v>
      </c>
      <c r="AM39" s="109">
        <v>0</v>
      </c>
      <c r="AN39" s="109">
        <v>0.2121555713653942</v>
      </c>
      <c r="AO39" s="109">
        <v>0.81481481481481477</v>
      </c>
      <c r="AP39" s="109">
        <v>1.6875</v>
      </c>
      <c r="AQ39" s="109">
        <v>0.36375000000000002</v>
      </c>
      <c r="AR39" s="129">
        <v>3</v>
      </c>
    </row>
    <row r="40" spans="1:44">
      <c r="A40" s="106" t="s">
        <v>309</v>
      </c>
      <c r="B40" s="106">
        <v>460.71414227600002</v>
      </c>
      <c r="C40" s="109">
        <v>3715.9746900022878</v>
      </c>
      <c r="D40" s="106">
        <v>2.4283333333333332</v>
      </c>
      <c r="E40" s="106">
        <v>9023.625205555556</v>
      </c>
      <c r="F40" s="109">
        <v>0.73667353008464886</v>
      </c>
      <c r="G40" s="110">
        <v>0.23106840539922219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0.52531495127169003</v>
      </c>
      <c r="O40" s="109">
        <v>0</v>
      </c>
      <c r="P40" s="109">
        <v>0</v>
      </c>
      <c r="Q40" s="109">
        <v>0</v>
      </c>
      <c r="R40" s="109">
        <v>0</v>
      </c>
      <c r="S40" s="109">
        <v>0</v>
      </c>
      <c r="T40" s="109">
        <v>0.23460898502495839</v>
      </c>
      <c r="U40" s="109">
        <v>1.4161519103180049</v>
      </c>
      <c r="V40" s="109">
        <v>0.99192245557350567</v>
      </c>
      <c r="W40" s="109">
        <v>0</v>
      </c>
      <c r="X40" s="109">
        <v>8.0775444264943458E-3</v>
      </c>
      <c r="Y40" s="109">
        <v>0</v>
      </c>
      <c r="Z40" s="109">
        <v>0.98101121024937088</v>
      </c>
      <c r="AA40" s="110">
        <v>3.8892701898878977E-3</v>
      </c>
      <c r="AB40" s="109">
        <v>0</v>
      </c>
      <c r="AC40" s="109">
        <v>9.4874448142758874E-2</v>
      </c>
      <c r="AD40" s="106">
        <v>1151.7745390455532</v>
      </c>
      <c r="AE40" s="106">
        <v>14.52578226681128</v>
      </c>
      <c r="AF40" s="106">
        <v>101.13897777872158</v>
      </c>
      <c r="AG40" s="106">
        <v>59.914779663085938</v>
      </c>
      <c r="AH40" s="106">
        <v>72.813430786132813</v>
      </c>
      <c r="AI40" s="109">
        <v>0.61399243922175517</v>
      </c>
      <c r="AJ40" s="109">
        <v>0.34145359467988462</v>
      </c>
      <c r="AK40" s="109">
        <v>4.4089161013493243E-2</v>
      </c>
      <c r="AL40" s="109">
        <v>0.7062405299576795</v>
      </c>
      <c r="AM40" s="109">
        <v>2.5775201823272976E-3</v>
      </c>
      <c r="AN40" s="109">
        <v>0.29071714477512622</v>
      </c>
      <c r="AO40" s="109">
        <v>0.57195149851292604</v>
      </c>
      <c r="AP40" s="109">
        <v>3.6425000000000001</v>
      </c>
      <c r="AQ40" s="109">
        <v>0.13666666666666666</v>
      </c>
      <c r="AR40" s="129">
        <v>2</v>
      </c>
    </row>
    <row r="41" spans="1:44">
      <c r="A41" s="106" t="s">
        <v>312</v>
      </c>
      <c r="B41" s="106">
        <v>1024.3295407600001</v>
      </c>
      <c r="C41" s="109">
        <v>5445.2967631423517</v>
      </c>
      <c r="D41" s="106">
        <v>1.058125</v>
      </c>
      <c r="E41" s="106">
        <v>5761.8046375000004</v>
      </c>
      <c r="F41" s="109">
        <v>0.5522740696987597</v>
      </c>
      <c r="G41" s="110">
        <v>0.35940353012781501</v>
      </c>
      <c r="H41" s="109">
        <v>6.9689592209373097E-2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0.11716372489348753</v>
      </c>
      <c r="O41" s="109">
        <v>2.282410225197809E-2</v>
      </c>
      <c r="P41" s="109">
        <v>0</v>
      </c>
      <c r="Q41" s="109">
        <v>4.564820450395618E-2</v>
      </c>
      <c r="R41" s="109">
        <v>0</v>
      </c>
      <c r="S41" s="109">
        <v>0</v>
      </c>
      <c r="T41" s="109">
        <v>0.38527084601339018</v>
      </c>
      <c r="U41" s="109">
        <v>0.66745422327229764</v>
      </c>
      <c r="V41" s="109">
        <v>0.86283185840707977</v>
      </c>
      <c r="W41" s="109">
        <v>0.12831858407079647</v>
      </c>
      <c r="X41" s="109">
        <v>8.8495575221238954E-3</v>
      </c>
      <c r="Y41" s="109">
        <v>0</v>
      </c>
      <c r="Z41" s="109">
        <v>0.79119905493207321</v>
      </c>
      <c r="AA41" s="110">
        <v>8.5942114589486127E-2</v>
      </c>
      <c r="AB41" s="109">
        <v>0.10248080330773775</v>
      </c>
      <c r="AC41" s="109">
        <v>3.3055768336894407E-2</v>
      </c>
      <c r="AD41" s="106">
        <v>1192.0756271745101</v>
      </c>
      <c r="AE41" s="106">
        <v>14.460934505279862</v>
      </c>
      <c r="AF41" s="106">
        <v>146.11864388340365</v>
      </c>
      <c r="AG41" s="106">
        <v>82.818351745605469</v>
      </c>
      <c r="AH41" s="106">
        <v>227.52475738525391</v>
      </c>
      <c r="AI41" s="109">
        <v>0.54694312494817166</v>
      </c>
      <c r="AJ41" s="109">
        <v>0.34296824022017769</v>
      </c>
      <c r="AK41" s="109">
        <v>0.1100719988182175</v>
      </c>
      <c r="AL41" s="109">
        <v>0.47183301932443233</v>
      </c>
      <c r="AM41" s="109">
        <v>0</v>
      </c>
      <c r="AN41" s="109">
        <v>0.35797805824084372</v>
      </c>
      <c r="AO41" s="109">
        <v>0.73833431777909042</v>
      </c>
      <c r="AP41" s="109">
        <v>2.11625</v>
      </c>
      <c r="AQ41" s="109">
        <v>0</v>
      </c>
      <c r="AR41" s="129">
        <v>7</v>
      </c>
    </row>
    <row r="42" spans="1:44">
      <c r="A42" s="106" t="s">
        <v>315</v>
      </c>
      <c r="B42" s="106">
        <v>637.82383133500002</v>
      </c>
      <c r="C42" s="109">
        <v>2540.4495723885157</v>
      </c>
      <c r="D42" s="106">
        <v>1.604901960784314</v>
      </c>
      <c r="E42" s="106">
        <v>4077.1725000000006</v>
      </c>
      <c r="F42" s="109">
        <v>0.46426389737324369</v>
      </c>
      <c r="G42" s="110">
        <v>0.13317043372021992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0.43815683104284553</v>
      </c>
      <c r="P42" s="109">
        <v>0</v>
      </c>
      <c r="Q42" s="109">
        <v>0</v>
      </c>
      <c r="R42" s="109">
        <v>0</v>
      </c>
      <c r="S42" s="109">
        <v>0</v>
      </c>
      <c r="T42" s="109">
        <v>0.38561034761519797</v>
      </c>
      <c r="U42" s="109">
        <v>1.3744654856444718</v>
      </c>
      <c r="V42" s="109">
        <v>0.87111111111111106</v>
      </c>
      <c r="W42" s="109">
        <v>5.3333333333333323E-2</v>
      </c>
      <c r="X42" s="109">
        <v>4.4444444444444436E-3</v>
      </c>
      <c r="Y42" s="109">
        <v>7.1111111111111097E-2</v>
      </c>
      <c r="Z42" s="109">
        <v>0.96029321930360412</v>
      </c>
      <c r="AA42" s="110">
        <v>3.0543677458766036E-3</v>
      </c>
      <c r="AB42" s="109">
        <v>0</v>
      </c>
      <c r="AC42" s="109">
        <v>2.5665394103786775E-2</v>
      </c>
      <c r="AD42" s="106">
        <v>1235.3409402546522</v>
      </c>
      <c r="AE42" s="106">
        <v>14.371794319294809</v>
      </c>
      <c r="AF42" s="106">
        <v>188.62952471111302</v>
      </c>
      <c r="AG42" s="106">
        <v>120.05179595947266</v>
      </c>
      <c r="AH42" s="106">
        <v>169.94820404052734</v>
      </c>
      <c r="AI42" s="109">
        <v>0.4766206357697727</v>
      </c>
      <c r="AJ42" s="109">
        <v>0.40714612286665414</v>
      </c>
      <c r="AK42" s="109">
        <v>0.11582351798517092</v>
      </c>
      <c r="AL42" s="109">
        <v>0.29338038311979842</v>
      </c>
      <c r="AM42" s="109">
        <v>0</v>
      </c>
      <c r="AN42" s="109">
        <v>0.32395308837476738</v>
      </c>
      <c r="AO42" s="109">
        <v>0.79413561392791687</v>
      </c>
      <c r="AP42" s="109">
        <v>2.7283333333333335</v>
      </c>
      <c r="AQ42" s="109">
        <v>0.66666666666666663</v>
      </c>
      <c r="AR42" s="129">
        <v>2</v>
      </c>
    </row>
    <row r="43" spans="1:44">
      <c r="A43" s="106" t="s">
        <v>318</v>
      </c>
      <c r="B43" s="106">
        <v>313.63951694799999</v>
      </c>
      <c r="C43" s="109">
        <v>4541.9844387096773</v>
      </c>
      <c r="D43" s="106">
        <v>1.8452380952380956</v>
      </c>
      <c r="E43" s="106">
        <v>8381.0427142857152</v>
      </c>
      <c r="F43" s="109">
        <v>0.70709677419354844</v>
      </c>
      <c r="G43" s="110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0.26497005988023953</v>
      </c>
      <c r="O43" s="109">
        <v>0.55538922155688619</v>
      </c>
      <c r="P43" s="109">
        <v>0</v>
      </c>
      <c r="Q43" s="109">
        <v>0</v>
      </c>
      <c r="R43" s="109">
        <v>0</v>
      </c>
      <c r="S43" s="109">
        <v>0</v>
      </c>
      <c r="T43" s="109">
        <v>0.17964071856287425</v>
      </c>
      <c r="U43" s="109">
        <v>3.4967741935483874</v>
      </c>
      <c r="V43" s="109">
        <v>1</v>
      </c>
      <c r="W43" s="109">
        <v>0</v>
      </c>
      <c r="X43" s="109">
        <v>0</v>
      </c>
      <c r="Y43" s="109">
        <v>0</v>
      </c>
      <c r="Z43" s="109">
        <v>0.97935483870967743</v>
      </c>
      <c r="AA43" s="110">
        <v>6.4516129032258064E-3</v>
      </c>
      <c r="AB43" s="109">
        <v>0</v>
      </c>
      <c r="AC43" s="109">
        <v>2.4709896493320116E-2</v>
      </c>
      <c r="AD43" s="106">
        <v>1192.5640055743579</v>
      </c>
      <c r="AE43" s="106">
        <v>14.477421859446547</v>
      </c>
      <c r="AF43" s="106">
        <v>156.97983210961957</v>
      </c>
      <c r="AG43" s="106">
        <v>104.39992523193359</v>
      </c>
      <c r="AH43" s="106">
        <v>108.40357208251953</v>
      </c>
      <c r="AI43" s="109">
        <v>0.36985135396453334</v>
      </c>
      <c r="AJ43" s="109">
        <v>0.48821972910188938</v>
      </c>
      <c r="AK43" s="109">
        <v>0.14248045155422487</v>
      </c>
      <c r="AL43" s="109">
        <v>0</v>
      </c>
      <c r="AM43" s="109">
        <v>0</v>
      </c>
      <c r="AN43" s="109">
        <v>1.0005515346206475</v>
      </c>
      <c r="AO43" s="109">
        <v>0.90322580645161288</v>
      </c>
      <c r="AP43" s="109">
        <v>1.2916666666666667</v>
      </c>
      <c r="AQ43" s="109">
        <v>0.17833333333333334</v>
      </c>
      <c r="AR43" s="129">
        <v>2</v>
      </c>
    </row>
    <row r="44" spans="1:44">
      <c r="A44" s="106" t="s">
        <v>319</v>
      </c>
      <c r="B44" s="106">
        <v>349.78329738600002</v>
      </c>
      <c r="C44" s="109">
        <v>1274.938649484536</v>
      </c>
      <c r="D44" s="106">
        <v>1.6302521008403363</v>
      </c>
      <c r="E44" s="106">
        <v>2078.4714117647059</v>
      </c>
      <c r="F44" s="109">
        <v>0.45721649484536081</v>
      </c>
      <c r="G44" s="110">
        <v>0.45721649484536081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109">
        <v>8.9463220675944324E-2</v>
      </c>
      <c r="T44" s="109">
        <v>0.32273028495692507</v>
      </c>
      <c r="U44" s="109">
        <v>0.26288659793814428</v>
      </c>
      <c r="V44" s="109">
        <v>0.84313725490196079</v>
      </c>
      <c r="W44" s="109">
        <v>0.15686274509803924</v>
      </c>
      <c r="X44" s="109">
        <v>0</v>
      </c>
      <c r="Y44" s="109">
        <v>0</v>
      </c>
      <c r="Z44" s="109">
        <v>0.98195876288659789</v>
      </c>
      <c r="AA44" s="110">
        <v>1.804123711340206E-2</v>
      </c>
      <c r="AB44" s="109">
        <v>0</v>
      </c>
      <c r="AC44" s="109">
        <v>5.5462911308172949E-2</v>
      </c>
      <c r="AD44" s="106">
        <v>1252.7751785714286</v>
      </c>
      <c r="AE44" s="106">
        <v>14.244076785714284</v>
      </c>
      <c r="AF44" s="106">
        <v>186.63259409971965</v>
      </c>
      <c r="AG44" s="106">
        <v>131.85971069335938</v>
      </c>
      <c r="AH44" s="106">
        <v>109.71279907226563</v>
      </c>
      <c r="AI44" s="109">
        <v>0.42222570689823669</v>
      </c>
      <c r="AJ44" s="109">
        <v>0.43723499990689174</v>
      </c>
      <c r="AK44" s="109">
        <v>0.14044409886670081</v>
      </c>
      <c r="AL44" s="109">
        <v>0.31751801995690504</v>
      </c>
      <c r="AM44" s="109">
        <v>0</v>
      </c>
      <c r="AN44" s="109">
        <v>0.68238678571492417</v>
      </c>
      <c r="AO44" s="109">
        <v>0.97938144329896892</v>
      </c>
      <c r="AP44" s="109">
        <v>2.7714285714285718</v>
      </c>
      <c r="AQ44" s="109">
        <v>0.61571428571428577</v>
      </c>
      <c r="AR44" s="129">
        <v>7</v>
      </c>
    </row>
    <row r="45" spans="1:44">
      <c r="A45" s="106" t="s">
        <v>322</v>
      </c>
      <c r="B45" s="106">
        <v>439.61048649700001</v>
      </c>
      <c r="C45" s="109">
        <v>4358.1600412816988</v>
      </c>
      <c r="D45" s="106">
        <v>1.3010230179028133</v>
      </c>
      <c r="E45" s="106">
        <v>5670.0665294117643</v>
      </c>
      <c r="F45" s="109">
        <v>0.51267937880872816</v>
      </c>
      <c r="G45" s="110">
        <v>0.13681934342441521</v>
      </c>
      <c r="H45" s="109">
        <v>1.5414258188824664E-2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0.21258831085420682</v>
      </c>
      <c r="O45" s="109">
        <v>0.18133162063797906</v>
      </c>
      <c r="P45" s="109">
        <v>0</v>
      </c>
      <c r="Q45" s="109">
        <v>0.19439092271462216</v>
      </c>
      <c r="R45" s="109">
        <v>0</v>
      </c>
      <c r="S45" s="109">
        <v>2.6974951830443163E-2</v>
      </c>
      <c r="T45" s="109">
        <v>0.22029543994861919</v>
      </c>
      <c r="U45" s="109">
        <v>1.1224690387261647</v>
      </c>
      <c r="V45" s="109">
        <v>0.87565674255691772</v>
      </c>
      <c r="W45" s="109">
        <v>9.6322241681260953E-2</v>
      </c>
      <c r="X45" s="109">
        <v>1.4010507880910685E-2</v>
      </c>
      <c r="Y45" s="109">
        <v>1.4010507880910685E-2</v>
      </c>
      <c r="Z45" s="109">
        <v>0.97385492431688625</v>
      </c>
      <c r="AA45" s="110">
        <v>1.3563986632592883E-2</v>
      </c>
      <c r="AB45" s="109">
        <v>7.6666011401611955E-3</v>
      </c>
      <c r="AC45" s="109">
        <v>0.11571607494023495</v>
      </c>
      <c r="AD45" s="106">
        <v>1275.6012235026319</v>
      </c>
      <c r="AE45" s="106">
        <v>14.032323232323233</v>
      </c>
      <c r="AF45" s="106">
        <v>238.65448362671921</v>
      </c>
      <c r="AG45" s="106">
        <v>164.25065612792969</v>
      </c>
      <c r="AH45" s="106">
        <v>202.08222961425781</v>
      </c>
      <c r="AI45" s="109">
        <v>0.40931120964337581</v>
      </c>
      <c r="AJ45" s="109">
        <v>0.30453095208617958</v>
      </c>
      <c r="AK45" s="109">
        <v>0.28747039454633755</v>
      </c>
      <c r="AL45" s="109">
        <v>0.28903427898748973</v>
      </c>
      <c r="AM45" s="109">
        <v>6.7389202282375868E-2</v>
      </c>
      <c r="AN45" s="109">
        <v>0.64488907500602732</v>
      </c>
      <c r="AO45" s="109">
        <v>0.92392372714763127</v>
      </c>
      <c r="AP45" s="109">
        <v>2.2117391304347827</v>
      </c>
      <c r="AQ45" s="109">
        <v>0.18086956521739131</v>
      </c>
      <c r="AR45" s="129">
        <v>2</v>
      </c>
    </row>
    <row r="46" spans="1:44">
      <c r="A46" s="106" t="s">
        <v>325</v>
      </c>
      <c r="B46" s="106">
        <v>762.93698813499998</v>
      </c>
      <c r="C46" s="109">
        <v>4177.9691516298017</v>
      </c>
      <c r="D46" s="106">
        <v>1.5547511312217195</v>
      </c>
      <c r="E46" s="106">
        <v>6495.702264705883</v>
      </c>
      <c r="F46" s="109">
        <v>0.62878346915017458</v>
      </c>
      <c r="G46" s="110">
        <v>0.13213038416763678</v>
      </c>
      <c r="H46" s="109">
        <v>0</v>
      </c>
      <c r="I46" s="109">
        <v>0</v>
      </c>
      <c r="J46" s="109">
        <v>0</v>
      </c>
      <c r="K46" s="109">
        <v>2.2005658597925179E-2</v>
      </c>
      <c r="L46" s="109">
        <v>0</v>
      </c>
      <c r="M46" s="109">
        <v>0</v>
      </c>
      <c r="N46" s="109">
        <v>0</v>
      </c>
      <c r="O46" s="109">
        <v>0.48239547312165981</v>
      </c>
      <c r="P46" s="109">
        <v>3.2065388242690979E-2</v>
      </c>
      <c r="Q46" s="109">
        <v>0.11851618987739705</v>
      </c>
      <c r="R46" s="109">
        <v>0</v>
      </c>
      <c r="S46" s="109">
        <v>4.5111600125746623E-2</v>
      </c>
      <c r="T46" s="109">
        <v>0.15718327569946558</v>
      </c>
      <c r="U46" s="109">
        <v>2.4155995343422583</v>
      </c>
      <c r="V46" s="109">
        <v>0.96445783132530116</v>
      </c>
      <c r="W46" s="109">
        <v>2.1084337349397589E-2</v>
      </c>
      <c r="X46" s="109">
        <v>4.8192771084337354E-3</v>
      </c>
      <c r="Y46" s="109">
        <v>9.6385542168674707E-3</v>
      </c>
      <c r="Z46" s="109">
        <v>0.96231082654249123</v>
      </c>
      <c r="AA46" s="110">
        <v>3.1431897555296857E-2</v>
      </c>
      <c r="AB46" s="109">
        <v>0</v>
      </c>
      <c r="AC46" s="109">
        <v>9.0072969417810095E-2</v>
      </c>
      <c r="AD46" s="106">
        <v>1241.5962956892313</v>
      </c>
      <c r="AE46" s="106">
        <v>14.310196689067366</v>
      </c>
      <c r="AF46" s="106">
        <v>179.54599563427297</v>
      </c>
      <c r="AG46" s="106">
        <v>116.22996520996094</v>
      </c>
      <c r="AH46" s="106">
        <v>135.7239990234375</v>
      </c>
      <c r="AI46" s="109">
        <v>0.45072529625362989</v>
      </c>
      <c r="AJ46" s="109">
        <v>0.39583871891994543</v>
      </c>
      <c r="AK46" s="109">
        <v>0.1529451341522223</v>
      </c>
      <c r="AL46" s="109">
        <v>0.4103386057677994</v>
      </c>
      <c r="AM46" s="109">
        <v>5.7999547391415843E-2</v>
      </c>
      <c r="AN46" s="109">
        <v>0.53117099616658237</v>
      </c>
      <c r="AO46" s="109">
        <v>0.90221187427240979</v>
      </c>
      <c r="AP46" s="109">
        <v>2.6430769230769231</v>
      </c>
      <c r="AQ46" s="109">
        <v>0.19615384615384618</v>
      </c>
      <c r="AR46" s="129">
        <v>2</v>
      </c>
    </row>
    <row r="47" spans="1:44">
      <c r="A47" s="106" t="s">
        <v>328</v>
      </c>
      <c r="B47" s="106">
        <v>805.88448564199996</v>
      </c>
      <c r="C47" s="109">
        <v>3787.0570650214891</v>
      </c>
      <c r="D47" s="106">
        <v>1.6028888888888888</v>
      </c>
      <c r="E47" s="106">
        <v>6070.2316911111111</v>
      </c>
      <c r="F47" s="109">
        <v>0.75003465964231253</v>
      </c>
      <c r="G47" s="110">
        <v>0.16497989740745878</v>
      </c>
      <c r="H47" s="109">
        <v>0</v>
      </c>
      <c r="I47" s="109">
        <v>0</v>
      </c>
      <c r="J47" s="109">
        <v>0.12389256082126283</v>
      </c>
      <c r="K47" s="109">
        <v>0</v>
      </c>
      <c r="L47" s="109">
        <v>0</v>
      </c>
      <c r="M47" s="109">
        <v>0</v>
      </c>
      <c r="N47" s="109">
        <v>0.3940374068344818</v>
      </c>
      <c r="O47" s="109">
        <v>7.5516804950077343E-2</v>
      </c>
      <c r="P47" s="109">
        <v>0</v>
      </c>
      <c r="Q47" s="109">
        <v>0</v>
      </c>
      <c r="R47" s="109">
        <v>0</v>
      </c>
      <c r="S47" s="109">
        <v>0</v>
      </c>
      <c r="T47" s="109">
        <v>0.23920686260722826</v>
      </c>
      <c r="U47" s="109">
        <v>1.459864134202135</v>
      </c>
      <c r="V47" s="109">
        <v>0.94966761633428298</v>
      </c>
      <c r="W47" s="109">
        <v>4.5584045584045586E-2</v>
      </c>
      <c r="X47" s="109">
        <v>4.7483380816714148E-3</v>
      </c>
      <c r="Y47" s="109">
        <v>0</v>
      </c>
      <c r="Z47" s="109">
        <v>0.864134202135034</v>
      </c>
      <c r="AA47" s="110">
        <v>0.12033827810896992</v>
      </c>
      <c r="AB47" s="109">
        <v>2.772771384999307E-3</v>
      </c>
      <c r="AC47" s="109">
        <v>8.9504142696751804E-2</v>
      </c>
      <c r="AD47" s="106">
        <v>1279.5708966801117</v>
      </c>
      <c r="AE47" s="106">
        <v>14.049623022029166</v>
      </c>
      <c r="AF47" s="106">
        <v>220.77491107582583</v>
      </c>
      <c r="AG47" s="106">
        <v>99.507423400878906</v>
      </c>
      <c r="AH47" s="106">
        <v>350.55196380615234</v>
      </c>
      <c r="AI47" s="109">
        <v>0.14130437057524764</v>
      </c>
      <c r="AJ47" s="109">
        <v>0.28121275944338525</v>
      </c>
      <c r="AK47" s="109">
        <v>0.57716088135070964</v>
      </c>
      <c r="AL47" s="109">
        <v>0.64029027632779612</v>
      </c>
      <c r="AM47" s="109">
        <v>0</v>
      </c>
      <c r="AN47" s="109">
        <v>0.35938773504154642</v>
      </c>
      <c r="AO47" s="109">
        <v>0.6931928462498268</v>
      </c>
      <c r="AP47" s="109">
        <v>2.8851999999999998</v>
      </c>
      <c r="AQ47" s="109">
        <v>4.0800000000000003E-2</v>
      </c>
      <c r="AR47" s="129">
        <v>2</v>
      </c>
    </row>
    <row r="48" spans="1:44">
      <c r="A48" s="106" t="s">
        <v>331</v>
      </c>
      <c r="B48" s="106">
        <v>577.39991173600004</v>
      </c>
      <c r="C48" s="109">
        <v>1918.7816657504122</v>
      </c>
      <c r="D48" s="106">
        <v>2.6750000000000003</v>
      </c>
      <c r="E48" s="106">
        <v>5132.7409558823529</v>
      </c>
      <c r="F48" s="109">
        <v>0.51126992853216058</v>
      </c>
      <c r="G48" s="110">
        <v>5.7724024189114896E-2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0.45354590434304559</v>
      </c>
      <c r="P48" s="109">
        <v>0</v>
      </c>
      <c r="Q48" s="109">
        <v>0.43155579989004944</v>
      </c>
      <c r="R48" s="109">
        <v>0</v>
      </c>
      <c r="S48" s="109">
        <v>0</v>
      </c>
      <c r="T48" s="109">
        <v>5.7174271577789995E-2</v>
      </c>
      <c r="U48" s="109">
        <v>2.0725673446948871</v>
      </c>
      <c r="V48" s="109">
        <v>1</v>
      </c>
      <c r="W48" s="109">
        <v>0</v>
      </c>
      <c r="X48" s="109">
        <v>0</v>
      </c>
      <c r="Y48" s="109">
        <v>0</v>
      </c>
      <c r="Z48" s="109">
        <v>0.56734469488730066</v>
      </c>
      <c r="AA48" s="110">
        <v>0</v>
      </c>
      <c r="AB48" s="109">
        <v>0.41726223199560192</v>
      </c>
      <c r="AC48" s="109">
        <v>3.1503295428830735E-2</v>
      </c>
      <c r="AD48" s="106">
        <v>1247.3536980968859</v>
      </c>
      <c r="AE48" s="106">
        <v>14.286594939446367</v>
      </c>
      <c r="AF48" s="106">
        <v>207.23831732778839</v>
      </c>
      <c r="AG48" s="106">
        <v>135.10519409179688</v>
      </c>
      <c r="AH48" s="106">
        <v>129.6011962890625</v>
      </c>
      <c r="AI48" s="109">
        <v>0.54717275423563549</v>
      </c>
      <c r="AJ48" s="109">
        <v>0.37603919845986111</v>
      </c>
      <c r="AK48" s="109">
        <v>7.6961390358365356E-2</v>
      </c>
      <c r="AL48" s="109">
        <v>0.26844479337376381</v>
      </c>
      <c r="AM48" s="109">
        <v>0</v>
      </c>
      <c r="AN48" s="109">
        <v>0.45960346478427466</v>
      </c>
      <c r="AO48" s="109">
        <v>0.93457943925233633</v>
      </c>
      <c r="AP48" s="109">
        <v>4.5475000000000003</v>
      </c>
      <c r="AQ48" s="109">
        <v>0</v>
      </c>
      <c r="AR48" s="129">
        <v>2</v>
      </c>
    </row>
    <row r="49" spans="1:44">
      <c r="A49" s="106" t="s">
        <v>334</v>
      </c>
      <c r="B49" s="106">
        <v>786.505164186</v>
      </c>
      <c r="C49" s="109">
        <v>1360.222327674024</v>
      </c>
      <c r="D49" s="106">
        <v>1.8463949843260186</v>
      </c>
      <c r="E49" s="106">
        <v>2511.5076833855801</v>
      </c>
      <c r="F49" s="109">
        <v>0.166383701188455</v>
      </c>
      <c r="G49" s="110">
        <v>0.14499121265377857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3.307725138711054E-2</v>
      </c>
      <c r="Q49" s="109">
        <v>5.4204011950490828E-2</v>
      </c>
      <c r="R49" s="109">
        <v>0</v>
      </c>
      <c r="S49" s="109">
        <v>4.8228766538625692E-2</v>
      </c>
      <c r="T49" s="109">
        <v>0.68843363209560393</v>
      </c>
      <c r="U49" s="109">
        <v>0.51782682512733447</v>
      </c>
      <c r="V49" s="109">
        <v>0.39344262295081966</v>
      </c>
      <c r="W49" s="109">
        <v>0.38688524590163936</v>
      </c>
      <c r="X49" s="109">
        <v>9.8360655737704909E-3</v>
      </c>
      <c r="Y49" s="109">
        <v>0.20983606557377049</v>
      </c>
      <c r="Z49" s="109">
        <v>0.84278438030560276</v>
      </c>
      <c r="AA49" s="110">
        <v>3.3616298811544994E-2</v>
      </c>
      <c r="AB49" s="109">
        <v>7.8438030560271654E-2</v>
      </c>
      <c r="AC49" s="109">
        <v>7.4888255897161263E-2</v>
      </c>
      <c r="AD49" s="106">
        <v>1268.1322314049587</v>
      </c>
      <c r="AE49" s="106">
        <v>14.190607120152574</v>
      </c>
      <c r="AF49" s="106">
        <v>240.86097265972276</v>
      </c>
      <c r="AG49" s="106">
        <v>191.90032958984375</v>
      </c>
      <c r="AH49" s="106">
        <v>202.52243041992188</v>
      </c>
      <c r="AI49" s="109">
        <v>0.38580484123590614</v>
      </c>
      <c r="AJ49" s="109">
        <v>0.36943495507841967</v>
      </c>
      <c r="AK49" s="109">
        <v>0.24475363769445743</v>
      </c>
      <c r="AL49" s="109">
        <v>0.4790178337734381</v>
      </c>
      <c r="AM49" s="109">
        <v>0</v>
      </c>
      <c r="AN49" s="109">
        <v>0.48068660857590034</v>
      </c>
      <c r="AO49" s="109">
        <v>0.6791171477079796</v>
      </c>
      <c r="AP49" s="109">
        <v>2.0310344827586206</v>
      </c>
      <c r="AQ49" s="109">
        <v>0.34620689655172415</v>
      </c>
      <c r="AR49" s="129">
        <v>2</v>
      </c>
    </row>
    <row r="50" spans="1:44">
      <c r="A50" s="106" t="s">
        <v>337</v>
      </c>
      <c r="B50" s="106">
        <v>346.51808424000001</v>
      </c>
      <c r="C50" s="109">
        <v>3818.4734430379749</v>
      </c>
      <c r="D50" s="106">
        <v>2.6043956043956045</v>
      </c>
      <c r="E50" s="106">
        <v>9944.8154505494513</v>
      </c>
      <c r="F50" s="109">
        <v>0.78059071729957807</v>
      </c>
      <c r="G50" s="110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0.31531978185423903</v>
      </c>
      <c r="O50" s="109">
        <v>0.60188398611799709</v>
      </c>
      <c r="P50" s="109">
        <v>0</v>
      </c>
      <c r="Q50" s="109">
        <v>0</v>
      </c>
      <c r="R50" s="109">
        <v>0</v>
      </c>
      <c r="S50" s="109">
        <v>5.5528011898859704E-2</v>
      </c>
      <c r="T50" s="109">
        <v>2.7268220128904317E-2</v>
      </c>
      <c r="U50" s="109">
        <v>1.9367088607594938</v>
      </c>
      <c r="V50" s="109">
        <v>0.934640522875817</v>
      </c>
      <c r="W50" s="109">
        <v>1.3071895424836602E-2</v>
      </c>
      <c r="X50" s="109">
        <v>0</v>
      </c>
      <c r="Y50" s="109">
        <v>5.2287581699346407E-2</v>
      </c>
      <c r="Z50" s="109">
        <v>0.98059071729957803</v>
      </c>
      <c r="AA50" s="110">
        <v>6.7510548523206752E-3</v>
      </c>
      <c r="AB50" s="109">
        <v>0</v>
      </c>
      <c r="AC50" s="109">
        <v>6.839469879899622E-2</v>
      </c>
      <c r="AD50" s="106">
        <v>1201.1026705160591</v>
      </c>
      <c r="AE50" s="106">
        <v>14.369020209310717</v>
      </c>
      <c r="AF50" s="106">
        <v>170.20351309619599</v>
      </c>
      <c r="AG50" s="106">
        <v>95.946327209472656</v>
      </c>
      <c r="AH50" s="106">
        <v>167.43975067138672</v>
      </c>
      <c r="AI50" s="109">
        <v>0.27072901607936006</v>
      </c>
      <c r="AJ50" s="109">
        <v>0.48969305706559796</v>
      </c>
      <c r="AK50" s="109">
        <v>0.23844354380873684</v>
      </c>
      <c r="AL50" s="109">
        <v>0.11579482233374361</v>
      </c>
      <c r="AM50" s="109">
        <v>0</v>
      </c>
      <c r="AN50" s="109">
        <v>0.87982421081620144</v>
      </c>
      <c r="AO50" s="109">
        <v>0.97046413502109707</v>
      </c>
      <c r="AP50" s="109">
        <v>3.3857142857142857</v>
      </c>
      <c r="AQ50" s="109">
        <v>0.50428571428571423</v>
      </c>
      <c r="AR50" s="129">
        <v>2</v>
      </c>
    </row>
    <row r="51" spans="1:44">
      <c r="A51" s="106" t="s">
        <v>340</v>
      </c>
      <c r="B51" s="106">
        <v>580.94233333099999</v>
      </c>
      <c r="C51" s="109">
        <v>19618.265044959775</v>
      </c>
      <c r="D51" s="106">
        <v>1.0158653846153844</v>
      </c>
      <c r="E51" s="106">
        <v>19929.516365384618</v>
      </c>
      <c r="F51" s="109">
        <v>0.45906294368196882</v>
      </c>
      <c r="G51" s="110">
        <v>5.7264552768575484E-2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0.52897196261682256</v>
      </c>
      <c r="P51" s="109">
        <v>0</v>
      </c>
      <c r="Q51" s="109">
        <v>0</v>
      </c>
      <c r="R51" s="109">
        <v>0</v>
      </c>
      <c r="S51" s="109">
        <v>0</v>
      </c>
      <c r="T51" s="109">
        <v>0.3956386292834892</v>
      </c>
      <c r="U51" s="109">
        <v>0.65783246568859444</v>
      </c>
      <c r="V51" s="109">
        <v>0.94244604316546754</v>
      </c>
      <c r="W51" s="109">
        <v>0</v>
      </c>
      <c r="X51" s="109">
        <v>0</v>
      </c>
      <c r="Y51" s="109">
        <v>5.7553956834532377E-2</v>
      </c>
      <c r="Z51" s="109">
        <v>0.97633696166587791</v>
      </c>
      <c r="AA51" s="110">
        <v>0</v>
      </c>
      <c r="AB51" s="109">
        <v>6.625650733554189E-3</v>
      </c>
      <c r="AC51" s="109">
        <v>3.6371940531248717E-2</v>
      </c>
      <c r="AD51" s="106">
        <v>1223.4740637107188</v>
      </c>
      <c r="AE51" s="106">
        <v>14.413622470942746</v>
      </c>
      <c r="AF51" s="106">
        <v>165.33022055513592</v>
      </c>
      <c r="AG51" s="106">
        <v>99.223831176757813</v>
      </c>
      <c r="AH51" s="106">
        <v>145.30531311035156</v>
      </c>
      <c r="AI51" s="109">
        <v>0.53200202888968562</v>
      </c>
      <c r="AJ51" s="109">
        <v>0.39709190872231132</v>
      </c>
      <c r="AK51" s="109">
        <v>7.1112910231765858E-2</v>
      </c>
      <c r="AL51" s="109">
        <v>0.13975139242218435</v>
      </c>
      <c r="AM51" s="109">
        <v>0.29919062534726298</v>
      </c>
      <c r="AN51" s="109">
        <v>0.50908667355025117</v>
      </c>
      <c r="AO51" s="109">
        <v>0.7098911500236631</v>
      </c>
      <c r="AP51" s="109">
        <v>2.6412499999999999</v>
      </c>
      <c r="AQ51" s="109">
        <v>0.63500000000000001</v>
      </c>
      <c r="AR51" s="129">
        <v>2</v>
      </c>
    </row>
    <row r="52" spans="1:44">
      <c r="A52" s="106" t="s">
        <v>343</v>
      </c>
      <c r="B52" s="106">
        <v>509.915792458</v>
      </c>
      <c r="C52" s="109">
        <v>0</v>
      </c>
      <c r="D52" s="106">
        <v>1.7411764705882353</v>
      </c>
      <c r="E52" s="106">
        <v>0</v>
      </c>
      <c r="F52" s="109">
        <v>0.41891891891891891</v>
      </c>
      <c r="G52" s="110">
        <v>0.41891891891891891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0.58108108108108103</v>
      </c>
      <c r="T52" s="109">
        <v>0</v>
      </c>
      <c r="U52" s="109">
        <v>0.45608108108108114</v>
      </c>
      <c r="V52" s="109">
        <v>0.70370370370370361</v>
      </c>
      <c r="W52" s="109">
        <v>0.29629629629629628</v>
      </c>
      <c r="X52" s="109">
        <v>0</v>
      </c>
      <c r="Y52" s="109">
        <v>0</v>
      </c>
      <c r="Z52" s="109">
        <v>0.65202702702702697</v>
      </c>
      <c r="AA52" s="110">
        <v>0.33783783783783783</v>
      </c>
      <c r="AB52" s="109">
        <v>0</v>
      </c>
      <c r="AC52" s="109">
        <v>1.1609760057564034E-2</v>
      </c>
      <c r="AD52" s="106">
        <v>1200.636006867795</v>
      </c>
      <c r="AE52" s="106">
        <v>14.408495217071376</v>
      </c>
      <c r="AF52" s="106">
        <v>123.52874082380258</v>
      </c>
      <c r="AG52" s="106">
        <v>61.318313598632813</v>
      </c>
      <c r="AH52" s="106">
        <v>163.08203125</v>
      </c>
      <c r="AI52" s="109">
        <v>0.58551334243014563</v>
      </c>
      <c r="AJ52" s="109">
        <v>0.30372661974919424</v>
      </c>
      <c r="AK52" s="109">
        <v>0.11006719311330766</v>
      </c>
      <c r="AL52" s="109">
        <v>0.35226404566553032</v>
      </c>
      <c r="AM52" s="109">
        <v>0.39884036346403468</v>
      </c>
      <c r="AN52" s="109">
        <v>0.24820274616308244</v>
      </c>
      <c r="AO52" s="109">
        <v>0.67567567567567566</v>
      </c>
      <c r="AP52" s="109">
        <v>2.96</v>
      </c>
      <c r="AQ52" s="109">
        <v>0</v>
      </c>
      <c r="AR52" s="129">
        <v>7</v>
      </c>
    </row>
    <row r="53" spans="1:44">
      <c r="A53" s="106" t="s">
        <v>346</v>
      </c>
      <c r="B53" s="106">
        <v>390.533845563</v>
      </c>
      <c r="C53" s="109">
        <v>1936.5680269058296</v>
      </c>
      <c r="D53" s="106">
        <v>0.39122807017543865</v>
      </c>
      <c r="E53" s="106">
        <v>757.63977192982463</v>
      </c>
      <c r="F53" s="109">
        <v>0.17937219730941711</v>
      </c>
      <c r="G53" s="110">
        <v>0</v>
      </c>
      <c r="H53" s="109">
        <v>0</v>
      </c>
      <c r="I53" s="109">
        <v>0</v>
      </c>
      <c r="J53" s="109">
        <v>0.99999999999999978</v>
      </c>
      <c r="K53" s="109">
        <v>0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0.71748878923766823</v>
      </c>
      <c r="V53" s="109">
        <v>0</v>
      </c>
      <c r="W53" s="109">
        <v>0.5</v>
      </c>
      <c r="X53" s="109">
        <v>0</v>
      </c>
      <c r="Y53" s="109">
        <v>0.5</v>
      </c>
      <c r="Z53" s="109">
        <v>0.64125560538116588</v>
      </c>
      <c r="AA53" s="110">
        <v>0.11210762331838565</v>
      </c>
      <c r="AB53" s="109">
        <v>8.9686098654708529E-2</v>
      </c>
      <c r="AC53" s="109">
        <v>5.7101324900155461E-3</v>
      </c>
      <c r="AD53" s="106">
        <v>1166.6304905418403</v>
      </c>
      <c r="AE53" s="106">
        <v>14.515610772683553</v>
      </c>
      <c r="AF53" s="106">
        <v>87.002847064001003</v>
      </c>
      <c r="AG53" s="106">
        <v>36.061138153076172</v>
      </c>
      <c r="AH53" s="106">
        <v>88.887187957763672</v>
      </c>
      <c r="AI53" s="109">
        <v>0.54252660148970577</v>
      </c>
      <c r="AJ53" s="109">
        <v>0.35000167476636773</v>
      </c>
      <c r="AK53" s="109">
        <v>0.10786517091565241</v>
      </c>
      <c r="AL53" s="109">
        <v>0.25141866989390199</v>
      </c>
      <c r="AM53" s="109">
        <v>0.74897477727782391</v>
      </c>
      <c r="AN53" s="109">
        <v>0</v>
      </c>
      <c r="AO53" s="109" t="e">
        <v>#VALUE!</v>
      </c>
      <c r="AP53" s="109">
        <v>0.74333333333333329</v>
      </c>
      <c r="AQ53" s="109">
        <v>0.47666666666666663</v>
      </c>
      <c r="AR53" s="129">
        <v>8</v>
      </c>
    </row>
    <row r="54" spans="1:44">
      <c r="A54" s="106" t="s">
        <v>349</v>
      </c>
      <c r="B54" s="106">
        <v>355.62059403400002</v>
      </c>
      <c r="C54" s="109">
        <v>2691.8100632911392</v>
      </c>
      <c r="D54" s="106">
        <v>0.56428571428571439</v>
      </c>
      <c r="E54" s="106">
        <v>1518.9499642857145</v>
      </c>
      <c r="F54" s="109">
        <v>0.76898734177215189</v>
      </c>
      <c r="G54" s="110">
        <v>0.32594936708860761</v>
      </c>
      <c r="H54" s="109">
        <v>0</v>
      </c>
      <c r="I54" s="109">
        <v>0</v>
      </c>
      <c r="J54" s="109">
        <v>0.15822784810126581</v>
      </c>
      <c r="K54" s="109">
        <v>0</v>
      </c>
      <c r="L54" s="109">
        <v>0</v>
      </c>
      <c r="M54" s="109">
        <v>0</v>
      </c>
      <c r="N54" s="109">
        <v>0.2848101265822785</v>
      </c>
      <c r="O54" s="109">
        <v>0</v>
      </c>
      <c r="P54" s="109">
        <v>0</v>
      </c>
      <c r="Q54" s="109">
        <v>0.23101265822784808</v>
      </c>
      <c r="R54" s="109">
        <v>0</v>
      </c>
      <c r="S54" s="109">
        <v>0</v>
      </c>
      <c r="T54" s="109">
        <v>0</v>
      </c>
      <c r="U54" s="109">
        <v>1.2025316455696202</v>
      </c>
      <c r="V54" s="109">
        <v>1</v>
      </c>
      <c r="W54" s="109">
        <v>0</v>
      </c>
      <c r="X54" s="109">
        <v>0</v>
      </c>
      <c r="Y54" s="109">
        <v>0</v>
      </c>
      <c r="Z54" s="109">
        <v>0.77848101265822778</v>
      </c>
      <c r="AA54" s="110">
        <v>0.15822784810126581</v>
      </c>
      <c r="AB54" s="109">
        <v>0</v>
      </c>
      <c r="AC54" s="109">
        <v>8.8858745894167205E-3</v>
      </c>
      <c r="AD54" s="106">
        <v>1168.0093080435547</v>
      </c>
      <c r="AE54" s="106">
        <v>14.508386020372322</v>
      </c>
      <c r="AF54" s="106">
        <v>94.255188124544418</v>
      </c>
      <c r="AG54" s="106">
        <v>43.643135070800781</v>
      </c>
      <c r="AH54" s="106">
        <v>85.256843566894531</v>
      </c>
      <c r="AI54" s="109">
        <v>0.59420771334687361</v>
      </c>
      <c r="AJ54" s="109">
        <v>0.31230615398325773</v>
      </c>
      <c r="AK54" s="109">
        <v>9.2268278470011428E-2</v>
      </c>
      <c r="AL54" s="109">
        <v>0.22267411204096091</v>
      </c>
      <c r="AM54" s="109">
        <v>0.77610803375918191</v>
      </c>
      <c r="AN54" s="109">
        <v>0</v>
      </c>
      <c r="AO54" s="109">
        <v>0.63291139240506322</v>
      </c>
      <c r="AP54" s="109">
        <v>0.79</v>
      </c>
      <c r="AQ54" s="109">
        <v>0</v>
      </c>
      <c r="AR54" s="129">
        <v>2</v>
      </c>
    </row>
    <row r="55" spans="1:44">
      <c r="A55" s="106" t="s">
        <v>352</v>
      </c>
      <c r="B55" s="106">
        <v>506.94130883000003</v>
      </c>
      <c r="C55" s="109">
        <v>3685.5539671641791</v>
      </c>
      <c r="D55" s="106">
        <v>2.2039473684210527</v>
      </c>
      <c r="E55" s="106">
        <v>8122.7669671052627</v>
      </c>
      <c r="F55" s="109">
        <v>0.55582089552238811</v>
      </c>
      <c r="G55" s="110">
        <v>0.15611940298507465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0.323125</v>
      </c>
      <c r="O55" s="109">
        <v>9.5312499999999994E-2</v>
      </c>
      <c r="P55" s="109">
        <v>0</v>
      </c>
      <c r="Q55" s="109">
        <v>0.104375</v>
      </c>
      <c r="R55" s="109">
        <v>0</v>
      </c>
      <c r="S55" s="109">
        <v>0</v>
      </c>
      <c r="T55" s="109">
        <v>0.31374999999999997</v>
      </c>
      <c r="U55" s="109">
        <v>1.5104477611940297</v>
      </c>
      <c r="V55" s="109">
        <v>0.81818181818181823</v>
      </c>
      <c r="W55" s="109">
        <v>0.14624505928853757</v>
      </c>
      <c r="X55" s="109">
        <v>1.9762845849802375E-2</v>
      </c>
      <c r="Y55" s="109">
        <v>1.58102766798419E-2</v>
      </c>
      <c r="Z55" s="109">
        <v>0.9820895522388059</v>
      </c>
      <c r="AA55" s="110">
        <v>7.462686567164179E-3</v>
      </c>
      <c r="AB55" s="109">
        <v>0</v>
      </c>
      <c r="AC55" s="109">
        <v>6.6082600522961207E-2</v>
      </c>
      <c r="AD55" s="106">
        <v>1259.1533341550598</v>
      </c>
      <c r="AE55" s="106">
        <v>14.145397510168864</v>
      </c>
      <c r="AF55" s="106">
        <v>238.19495198758412</v>
      </c>
      <c r="AG55" s="106">
        <v>167.01231384277344</v>
      </c>
      <c r="AH55" s="106">
        <v>173.50215148925781</v>
      </c>
      <c r="AI55" s="109">
        <v>0.35913920769288432</v>
      </c>
      <c r="AJ55" s="109">
        <v>0.31611154429267263</v>
      </c>
      <c r="AK55" s="109">
        <v>0.3243718693580428</v>
      </c>
      <c r="AL55" s="109">
        <v>0.70508655296793876</v>
      </c>
      <c r="AM55" s="109">
        <v>0</v>
      </c>
      <c r="AN55" s="109">
        <v>0.29453606837566104</v>
      </c>
      <c r="AO55" s="109">
        <v>0.92537313432835822</v>
      </c>
      <c r="AP55" s="109">
        <v>1.763157894736842</v>
      </c>
      <c r="AQ55" s="109">
        <v>7.8947368421052627E-2</v>
      </c>
      <c r="AR55" s="129">
        <v>2</v>
      </c>
    </row>
    <row r="56" spans="1:44">
      <c r="A56" s="106" t="s">
        <v>355</v>
      </c>
      <c r="B56" s="106">
        <v>668.33500023399995</v>
      </c>
      <c r="C56" s="109">
        <v>1432.7296403269754</v>
      </c>
      <c r="D56" s="106">
        <v>1.3107142857142857</v>
      </c>
      <c r="E56" s="106">
        <v>1877.8992071428572</v>
      </c>
      <c r="F56" s="109">
        <v>0.91825613079019075</v>
      </c>
      <c r="G56" s="110">
        <v>0.21362397820163487</v>
      </c>
      <c r="H56" s="109">
        <v>5.1226158038147132E-2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0.65340599455040871</v>
      </c>
      <c r="P56" s="109">
        <v>0</v>
      </c>
      <c r="Q56" s="109">
        <v>0</v>
      </c>
      <c r="R56" s="109">
        <v>0</v>
      </c>
      <c r="S56" s="109">
        <v>0</v>
      </c>
      <c r="T56" s="109">
        <v>8.1743869209809264E-2</v>
      </c>
      <c r="U56" s="109">
        <v>0.40871934604904631</v>
      </c>
      <c r="V56" s="109">
        <v>0.92</v>
      </c>
      <c r="W56" s="109">
        <v>0</v>
      </c>
      <c r="X56" s="109">
        <v>0.08</v>
      </c>
      <c r="Y56" s="109">
        <v>0</v>
      </c>
      <c r="Z56" s="109">
        <v>0.862125340599455</v>
      </c>
      <c r="AA56" s="110">
        <v>2.2888283378746592E-2</v>
      </c>
      <c r="AB56" s="109">
        <v>8.1743869209809264E-2</v>
      </c>
      <c r="AC56" s="109">
        <v>2.7456290623078593E-2</v>
      </c>
      <c r="AD56" s="106">
        <v>1168.0116050538138</v>
      </c>
      <c r="AE56" s="106">
        <v>14.493516144127282</v>
      </c>
      <c r="AF56" s="106">
        <v>103.43901851618401</v>
      </c>
      <c r="AG56" s="106">
        <v>58.075553894042969</v>
      </c>
      <c r="AH56" s="106">
        <v>118.95876312255859</v>
      </c>
      <c r="AI56" s="109">
        <v>0.73054680636066061</v>
      </c>
      <c r="AJ56" s="109">
        <v>0.23799815952225822</v>
      </c>
      <c r="AK56" s="109">
        <v>3.2075979849168788E-2</v>
      </c>
      <c r="AL56" s="109">
        <v>0.45402006462890515</v>
      </c>
      <c r="AM56" s="109">
        <v>0.42287924454210279</v>
      </c>
      <c r="AN56" s="109">
        <v>0.12372163656107961</v>
      </c>
      <c r="AO56" s="109">
        <v>0.54495912806539504</v>
      </c>
      <c r="AP56" s="109">
        <v>2.6214285714285714</v>
      </c>
      <c r="AQ56" s="109">
        <v>0</v>
      </c>
      <c r="AR56" s="129">
        <v>4</v>
      </c>
    </row>
    <row r="57" spans="1:44">
      <c r="A57" s="106" t="s">
        <v>358</v>
      </c>
      <c r="B57" s="106">
        <v>1107.9939735299999</v>
      </c>
      <c r="C57" s="109">
        <v>3339.7403490324932</v>
      </c>
      <c r="D57" s="106">
        <v>1.8582089552238807</v>
      </c>
      <c r="E57" s="106">
        <v>6205.9354246947078</v>
      </c>
      <c r="F57" s="109">
        <v>0.50244614822928069</v>
      </c>
      <c r="G57" s="110">
        <v>7.7838627236217595E-2</v>
      </c>
      <c r="H57" s="109">
        <v>0</v>
      </c>
      <c r="I57" s="109">
        <v>0</v>
      </c>
      <c r="J57" s="109">
        <v>9.8801425332037552E-3</v>
      </c>
      <c r="K57" s="109">
        <v>0</v>
      </c>
      <c r="L57" s="109">
        <v>0</v>
      </c>
      <c r="M57" s="109">
        <v>0</v>
      </c>
      <c r="N57" s="109">
        <v>0.25988014253320374</v>
      </c>
      <c r="O57" s="109">
        <v>0.20116618075801745</v>
      </c>
      <c r="P57" s="109">
        <v>0</v>
      </c>
      <c r="Q57" s="109">
        <v>0.10349854227405247</v>
      </c>
      <c r="R57" s="109">
        <v>0</v>
      </c>
      <c r="S57" s="109">
        <v>2.1056041464204728E-2</v>
      </c>
      <c r="T57" s="109">
        <v>0.31818918043407834</v>
      </c>
      <c r="U57" s="109">
        <v>1.5093099671412924</v>
      </c>
      <c r="V57" s="109">
        <v>0.94242864054184805</v>
      </c>
      <c r="W57" s="109">
        <v>2.3705853894533141E-2</v>
      </c>
      <c r="X57" s="109">
        <v>1.4513788098693758E-2</v>
      </c>
      <c r="Y57" s="109">
        <v>1.9351717464925009E-2</v>
      </c>
      <c r="Z57" s="109">
        <v>0.94801022270901791</v>
      </c>
      <c r="AA57" s="110">
        <v>3.2858707557502732E-2</v>
      </c>
      <c r="AB57" s="109">
        <v>2.4096385542168672E-3</v>
      </c>
      <c r="AC57" s="109">
        <v>0.12360175530890825</v>
      </c>
      <c r="AD57" s="106">
        <v>1307.5556997010547</v>
      </c>
      <c r="AE57" s="106">
        <v>13.828404873371312</v>
      </c>
      <c r="AF57" s="106">
        <v>306.84885936854772</v>
      </c>
      <c r="AG57" s="106">
        <v>210</v>
      </c>
      <c r="AH57" s="106">
        <v>247.67825317382813</v>
      </c>
      <c r="AI57" s="109">
        <v>0.2434015946321372</v>
      </c>
      <c r="AJ57" s="109">
        <v>0.32750629395925573</v>
      </c>
      <c r="AK57" s="109">
        <v>0.42904114224149142</v>
      </c>
      <c r="AL57" s="109">
        <v>0.42261060185028315</v>
      </c>
      <c r="AM57" s="109">
        <v>0.16521976145481573</v>
      </c>
      <c r="AN57" s="109">
        <v>0.41211866752778548</v>
      </c>
      <c r="AO57" s="109">
        <v>0.85432639649507114</v>
      </c>
      <c r="AP57" s="109">
        <v>2.0440298507462691</v>
      </c>
      <c r="AQ57" s="109">
        <v>0.201044776119403</v>
      </c>
      <c r="AR57" s="129">
        <v>2</v>
      </c>
    </row>
    <row r="58" spans="1:44">
      <c r="A58" s="106" t="s">
        <v>361</v>
      </c>
      <c r="B58" s="106">
        <v>381.72006527799999</v>
      </c>
      <c r="C58" s="109">
        <v>6201.4678455284557</v>
      </c>
      <c r="D58" s="106">
        <v>2.6357142857142857</v>
      </c>
      <c r="E58" s="106">
        <v>16345.297392857143</v>
      </c>
      <c r="F58" s="109">
        <v>0.90989159891598914</v>
      </c>
      <c r="G58" s="110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0.6775067750677507</v>
      </c>
      <c r="O58" s="109">
        <v>0.2323848238482385</v>
      </c>
      <c r="P58" s="109">
        <v>0</v>
      </c>
      <c r="Q58" s="109">
        <v>0</v>
      </c>
      <c r="R58" s="109">
        <v>0</v>
      </c>
      <c r="S58" s="109">
        <v>0</v>
      </c>
      <c r="T58" s="109">
        <v>9.0108401084010845E-2</v>
      </c>
      <c r="U58" s="109">
        <v>3.3943089430894311</v>
      </c>
      <c r="V58" s="109">
        <v>0.94810379241516962</v>
      </c>
      <c r="W58" s="109">
        <v>0</v>
      </c>
      <c r="X58" s="109">
        <v>1.9960079840319361E-2</v>
      </c>
      <c r="Y58" s="109">
        <v>3.1936127744510982E-2</v>
      </c>
      <c r="Z58" s="109">
        <v>0.98102981029810299</v>
      </c>
      <c r="AA58" s="110">
        <v>5.4200542005420054E-3</v>
      </c>
      <c r="AB58" s="109">
        <v>6.7750677506775072E-3</v>
      </c>
      <c r="AC58" s="109">
        <v>3.8667079209604958E-2</v>
      </c>
      <c r="AD58" s="106">
        <v>1244.4657399836467</v>
      </c>
      <c r="AE58" s="106">
        <v>14.235973834832381</v>
      </c>
      <c r="AF58" s="106">
        <v>217.2011336743256</v>
      </c>
      <c r="AG58" s="106">
        <v>137.87728881835938</v>
      </c>
      <c r="AH58" s="106">
        <v>173.23037719726563</v>
      </c>
      <c r="AI58" s="109">
        <v>0.32075206712235815</v>
      </c>
      <c r="AJ58" s="109">
        <v>0.43389125976225074</v>
      </c>
      <c r="AK58" s="109">
        <v>0.24559882628051929</v>
      </c>
      <c r="AL58" s="109">
        <v>0.60695656601459003</v>
      </c>
      <c r="AM58" s="109">
        <v>0</v>
      </c>
      <c r="AN58" s="109">
        <v>0.34056370577565342</v>
      </c>
      <c r="AO58" s="109">
        <v>0.948509485094851</v>
      </c>
      <c r="AP58" s="109">
        <v>3.69</v>
      </c>
      <c r="AQ58" s="109">
        <v>0</v>
      </c>
      <c r="AR58" s="129">
        <v>5</v>
      </c>
    </row>
    <row r="59" spans="1:44">
      <c r="A59" s="106" t="s">
        <v>364</v>
      </c>
      <c r="B59" s="106">
        <v>456.55671104999999</v>
      </c>
      <c r="C59" s="109">
        <v>1844.2841449459631</v>
      </c>
      <c r="D59" s="106">
        <v>1.0348684210526315</v>
      </c>
      <c r="E59" s="106">
        <v>1908.5914210526316</v>
      </c>
      <c r="F59" s="109">
        <v>0.3801652892561983</v>
      </c>
      <c r="G59" s="110">
        <v>0.16910362364907819</v>
      </c>
      <c r="H59" s="109">
        <v>0</v>
      </c>
      <c r="I59" s="109">
        <v>0</v>
      </c>
      <c r="J59" s="109">
        <v>0.10897927858787412</v>
      </c>
      <c r="K59" s="109">
        <v>0</v>
      </c>
      <c r="L59" s="109">
        <v>0</v>
      </c>
      <c r="M59" s="109">
        <v>0</v>
      </c>
      <c r="N59" s="109">
        <v>0</v>
      </c>
      <c r="O59" s="109">
        <v>0.14581734458940904</v>
      </c>
      <c r="P59" s="109">
        <v>0</v>
      </c>
      <c r="Q59" s="109">
        <v>0.44742900997697616</v>
      </c>
      <c r="R59" s="109">
        <v>0</v>
      </c>
      <c r="S59" s="109">
        <v>0</v>
      </c>
      <c r="T59" s="109">
        <v>9.3630084420567916E-2</v>
      </c>
      <c r="U59" s="109">
        <v>0.5848696757787667</v>
      </c>
      <c r="V59" s="109">
        <v>1</v>
      </c>
      <c r="W59" s="109">
        <v>0</v>
      </c>
      <c r="X59" s="109">
        <v>0</v>
      </c>
      <c r="Y59" s="109">
        <v>0</v>
      </c>
      <c r="Z59" s="109">
        <v>0.87412587412587406</v>
      </c>
      <c r="AA59" s="110">
        <v>6.8658614113159572E-2</v>
      </c>
      <c r="AB59" s="109">
        <v>0</v>
      </c>
      <c r="AC59" s="109">
        <v>3.4453551156490007E-2</v>
      </c>
      <c r="AD59" s="106">
        <v>1230.8635741652984</v>
      </c>
      <c r="AE59" s="106">
        <v>14.428092501368365</v>
      </c>
      <c r="AF59" s="106">
        <v>164.67550655948219</v>
      </c>
      <c r="AG59" s="106">
        <v>100.18467712402344</v>
      </c>
      <c r="AH59" s="106">
        <v>130.59095764160156</v>
      </c>
      <c r="AI59" s="109">
        <v>0.31417236134831755</v>
      </c>
      <c r="AJ59" s="109">
        <v>0.42711013830359512</v>
      </c>
      <c r="AK59" s="109">
        <v>0.26064669978527083</v>
      </c>
      <c r="AL59" s="109">
        <v>9.0350221564222035E-3</v>
      </c>
      <c r="AM59" s="109">
        <v>0.1987704874412885</v>
      </c>
      <c r="AN59" s="109">
        <v>0.77222060582390384</v>
      </c>
      <c r="AO59" s="109">
        <v>0.69930069930069927</v>
      </c>
      <c r="AP59" s="109">
        <v>1.9662500000000001</v>
      </c>
      <c r="AQ59" s="109">
        <v>0.33750000000000002</v>
      </c>
      <c r="AR59" s="129">
        <v>2</v>
      </c>
    </row>
    <row r="60" spans="1:44">
      <c r="A60" s="106" t="s">
        <v>367</v>
      </c>
      <c r="B60" s="106">
        <v>375.44579040999997</v>
      </c>
      <c r="C60" s="109">
        <v>0</v>
      </c>
      <c r="D60" s="106">
        <v>1.0466666666666666</v>
      </c>
      <c r="E60" s="106">
        <v>0</v>
      </c>
      <c r="F60" s="109">
        <v>0.99999999999999989</v>
      </c>
      <c r="G60" s="110">
        <v>0.37261146496815284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9">
        <v>0.62738853503184711</v>
      </c>
      <c r="P60" s="109">
        <v>0</v>
      </c>
      <c r="Q60" s="109">
        <v>0</v>
      </c>
      <c r="R60" s="109">
        <v>0</v>
      </c>
      <c r="S60" s="109">
        <v>0</v>
      </c>
      <c r="T60" s="109">
        <v>0</v>
      </c>
      <c r="U60" s="109">
        <v>2.6114649681528661</v>
      </c>
      <c r="V60" s="109">
        <v>1</v>
      </c>
      <c r="W60" s="109">
        <v>0</v>
      </c>
      <c r="X60" s="109">
        <v>0</v>
      </c>
      <c r="Y60" s="109">
        <v>0</v>
      </c>
      <c r="Z60" s="109">
        <v>0.65923566878980888</v>
      </c>
      <c r="AA60" s="110">
        <v>0</v>
      </c>
      <c r="AB60" s="109">
        <v>0.27707006369426751</v>
      </c>
      <c r="AC60" s="109">
        <v>8.3633911478165988E-3</v>
      </c>
      <c r="AD60" s="106">
        <v>1212.5351504071796</v>
      </c>
      <c r="AE60" s="106">
        <v>14.458451055343193</v>
      </c>
      <c r="AF60" s="106">
        <v>138.12380277955688</v>
      </c>
      <c r="AG60" s="106">
        <v>100.30762481689453</v>
      </c>
      <c r="AH60" s="106">
        <v>125.09809112548828</v>
      </c>
      <c r="AI60" s="109">
        <v>0.551011638122471</v>
      </c>
      <c r="AJ60" s="109">
        <v>0.33010757655494261</v>
      </c>
      <c r="AK60" s="109">
        <v>0.11869223503967427</v>
      </c>
      <c r="AL60" s="109">
        <v>0.26252125477919541</v>
      </c>
      <c r="AM60" s="109">
        <v>0.26235478600634871</v>
      </c>
      <c r="AN60" s="109">
        <v>5.4268819948013761E-2</v>
      </c>
      <c r="AO60" s="109">
        <v>0.63694267515923564</v>
      </c>
      <c r="AP60" s="109">
        <v>1.57</v>
      </c>
      <c r="AQ60" s="109">
        <v>0</v>
      </c>
      <c r="AR60" s="129">
        <v>4</v>
      </c>
    </row>
    <row r="61" spans="1:44">
      <c r="A61" s="106" t="s">
        <v>370</v>
      </c>
      <c r="B61" s="106">
        <v>1537.4496828199999</v>
      </c>
      <c r="C61" s="109">
        <v>1599.8303951975986</v>
      </c>
      <c r="D61" s="106">
        <v>1.3833910034602077</v>
      </c>
      <c r="E61" s="106">
        <v>2213.190975778547</v>
      </c>
      <c r="F61" s="109">
        <v>0.49399699849924955</v>
      </c>
      <c r="G61" s="110">
        <v>0.10530265132566281</v>
      </c>
      <c r="H61" s="109">
        <v>0</v>
      </c>
      <c r="I61" s="109">
        <v>0</v>
      </c>
      <c r="J61" s="109">
        <v>0.1838420107719928</v>
      </c>
      <c r="K61" s="109">
        <v>0</v>
      </c>
      <c r="L61" s="109">
        <v>0</v>
      </c>
      <c r="M61" s="109">
        <v>0</v>
      </c>
      <c r="N61" s="109">
        <v>0.10843806104129264</v>
      </c>
      <c r="O61" s="109">
        <v>0</v>
      </c>
      <c r="P61" s="109">
        <v>0.26570915619389585</v>
      </c>
      <c r="Q61" s="109">
        <v>0.14470377019748654</v>
      </c>
      <c r="R61" s="109">
        <v>0</v>
      </c>
      <c r="S61" s="109">
        <v>0</v>
      </c>
      <c r="T61" s="109">
        <v>0.14614003590664273</v>
      </c>
      <c r="U61" s="109">
        <v>0.61780890445222614</v>
      </c>
      <c r="V61" s="109">
        <v>0.41295546558704455</v>
      </c>
      <c r="W61" s="109">
        <v>0.31174089068825905</v>
      </c>
      <c r="X61" s="109">
        <v>1.6194331983805668E-2</v>
      </c>
      <c r="Y61" s="109">
        <v>0.25910931174089069</v>
      </c>
      <c r="Z61" s="109">
        <v>0.82191095547773874</v>
      </c>
      <c r="AA61" s="110">
        <v>0.12806403201600799</v>
      </c>
      <c r="AB61" s="109">
        <v>2.7513756878439218E-2</v>
      </c>
      <c r="AC61" s="109">
        <v>2.600410305894918E-2</v>
      </c>
      <c r="AD61" s="106">
        <v>1220.1412659051182</v>
      </c>
      <c r="AE61" s="106">
        <v>14.344371315907152</v>
      </c>
      <c r="AF61" s="106">
        <v>184.51102795391549</v>
      </c>
      <c r="AG61" s="106">
        <v>79.384185791015625</v>
      </c>
      <c r="AH61" s="106">
        <v>235.13912963867188</v>
      </c>
      <c r="AI61" s="109">
        <v>0.5123744918631119</v>
      </c>
      <c r="AJ61" s="109">
        <v>0.36871125366537805</v>
      </c>
      <c r="AK61" s="109">
        <v>0.11894698216371512</v>
      </c>
      <c r="AL61" s="109">
        <v>0.40566368250571194</v>
      </c>
      <c r="AM61" s="109">
        <v>7.6425265368347373E-2</v>
      </c>
      <c r="AN61" s="109">
        <v>0.51794377981814577</v>
      </c>
      <c r="AO61" s="109">
        <v>0.45022511255627812</v>
      </c>
      <c r="AP61" s="109">
        <v>2.3517647058823532</v>
      </c>
      <c r="AQ61" s="109">
        <v>0.71352941176470597</v>
      </c>
      <c r="AR61" s="129">
        <v>3</v>
      </c>
    </row>
    <row r="62" spans="1:44">
      <c r="A62" s="106" t="s">
        <v>373</v>
      </c>
      <c r="B62" s="106">
        <v>557.05669878699996</v>
      </c>
      <c r="C62" s="109">
        <v>2893.5570676402772</v>
      </c>
      <c r="D62" s="106">
        <v>1.4296703296703297</v>
      </c>
      <c r="E62" s="106">
        <v>4136.8326868131871</v>
      </c>
      <c r="F62" s="109">
        <v>0.57109915449654114</v>
      </c>
      <c r="G62" s="110">
        <v>8.3781706379707929E-2</v>
      </c>
      <c r="H62" s="109">
        <v>0</v>
      </c>
      <c r="I62" s="109">
        <v>0</v>
      </c>
      <c r="J62" s="109">
        <v>3.9124947412705093E-2</v>
      </c>
      <c r="K62" s="109">
        <v>0</v>
      </c>
      <c r="L62" s="109">
        <v>0</v>
      </c>
      <c r="M62" s="109">
        <v>0</v>
      </c>
      <c r="N62" s="109">
        <v>0.27135044173327727</v>
      </c>
      <c r="O62" s="109">
        <v>0.22297013041649139</v>
      </c>
      <c r="P62" s="109">
        <v>0</v>
      </c>
      <c r="Q62" s="109">
        <v>5.2166596550273454E-2</v>
      </c>
      <c r="R62" s="109">
        <v>0</v>
      </c>
      <c r="S62" s="109">
        <v>0</v>
      </c>
      <c r="T62" s="109">
        <v>0.32267564156499789</v>
      </c>
      <c r="U62" s="109">
        <v>1.164488854727133</v>
      </c>
      <c r="V62" s="109">
        <v>0.91419141914191415</v>
      </c>
      <c r="W62" s="109">
        <v>5.2805280528052806E-2</v>
      </c>
      <c r="X62" s="109">
        <v>3.3003300330033E-2</v>
      </c>
      <c r="Y62" s="109">
        <v>0</v>
      </c>
      <c r="Z62" s="109">
        <v>0.95426594926979247</v>
      </c>
      <c r="AA62" s="110">
        <v>4.2275172943889321E-2</v>
      </c>
      <c r="AB62" s="109">
        <v>0</v>
      </c>
      <c r="AC62" s="109">
        <v>4.6709787453699012E-2</v>
      </c>
      <c r="AD62" s="106">
        <v>1240.396878859324</v>
      </c>
      <c r="AE62" s="106">
        <v>14.291959133265971</v>
      </c>
      <c r="AF62" s="106">
        <v>212.44729621962543</v>
      </c>
      <c r="AG62" s="106">
        <v>136.36698913574219</v>
      </c>
      <c r="AH62" s="106">
        <v>175.44590759277344</v>
      </c>
      <c r="AI62" s="109">
        <v>0.2287693519842724</v>
      </c>
      <c r="AJ62" s="109">
        <v>0.41927958232723195</v>
      </c>
      <c r="AK62" s="109">
        <v>0.35184928289488876</v>
      </c>
      <c r="AL62" s="109">
        <v>0.7670897790664396</v>
      </c>
      <c r="AM62" s="109">
        <v>0</v>
      </c>
      <c r="AN62" s="109">
        <v>0.23280843813995353</v>
      </c>
      <c r="AO62" s="109">
        <v>0.69177555726364337</v>
      </c>
      <c r="AP62" s="109">
        <v>1.8585714285714285</v>
      </c>
      <c r="AQ62" s="109">
        <v>0.16071428571428573</v>
      </c>
      <c r="AR62" s="129">
        <v>2</v>
      </c>
    </row>
    <row r="63" spans="1:44">
      <c r="A63" s="106" t="s">
        <v>376</v>
      </c>
      <c r="B63" s="106">
        <v>1033.7374348000001</v>
      </c>
      <c r="C63" s="109">
        <v>4342.6034124661246</v>
      </c>
      <c r="D63" s="106">
        <v>2.6282051282051282</v>
      </c>
      <c r="E63" s="106">
        <v>11413.252558404558</v>
      </c>
      <c r="F63" s="109">
        <v>0.62569105691056925</v>
      </c>
      <c r="G63" s="110">
        <v>0.12726287262872629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09">
        <v>0.38317975037909718</v>
      </c>
      <c r="O63" s="109">
        <v>0.14149072670010499</v>
      </c>
      <c r="P63" s="109">
        <v>1.166452816983553E-2</v>
      </c>
      <c r="Q63" s="109">
        <v>0.13274233057272833</v>
      </c>
      <c r="R63" s="109">
        <v>0</v>
      </c>
      <c r="S63" s="109">
        <v>0</v>
      </c>
      <c r="T63" s="109">
        <v>0.19398110346436484</v>
      </c>
      <c r="U63" s="109">
        <v>2.0433604336043363</v>
      </c>
      <c r="V63" s="109">
        <v>0.90344827586206888</v>
      </c>
      <c r="W63" s="109">
        <v>2.6525198938992037E-2</v>
      </c>
      <c r="X63" s="109">
        <v>1.485411140583554E-2</v>
      </c>
      <c r="Y63" s="109">
        <v>5.5172413793103441E-2</v>
      </c>
      <c r="Z63" s="109">
        <v>0.93192411924119245</v>
      </c>
      <c r="AA63" s="110">
        <v>7.6964769647696477E-3</v>
      </c>
      <c r="AB63" s="109">
        <v>4.2493224932249322E-2</v>
      </c>
      <c r="AC63" s="109">
        <v>8.9239295099966906E-2</v>
      </c>
      <c r="AD63" s="106">
        <v>1156.0172299135481</v>
      </c>
      <c r="AE63" s="106">
        <v>14.523444169034519</v>
      </c>
      <c r="AF63" s="106">
        <v>111.59091200013118</v>
      </c>
      <c r="AG63" s="106">
        <v>47.323818206787109</v>
      </c>
      <c r="AH63" s="106">
        <v>142.67618179321289</v>
      </c>
      <c r="AI63" s="109">
        <v>0.5442025035195136</v>
      </c>
      <c r="AJ63" s="109">
        <v>0.34873458952344788</v>
      </c>
      <c r="AK63" s="109">
        <v>0.10725644275565127</v>
      </c>
      <c r="AL63" s="109">
        <v>0.8643998658836225</v>
      </c>
      <c r="AM63" s="109">
        <v>6.5901647465422715E-3</v>
      </c>
      <c r="AN63" s="109">
        <v>0.129203505168448</v>
      </c>
      <c r="AO63" s="109">
        <v>0.58536585365853655</v>
      </c>
      <c r="AP63" s="109">
        <v>3.4166666666666665</v>
      </c>
      <c r="AQ63" s="109">
        <v>0.24148148148148146</v>
      </c>
      <c r="AR63" s="129">
        <v>2</v>
      </c>
    </row>
    <row r="64" spans="1:44">
      <c r="A64" s="106" t="s">
        <v>379</v>
      </c>
      <c r="B64" s="106">
        <v>469.44704827300001</v>
      </c>
      <c r="C64" s="109">
        <v>3615.4173026086955</v>
      </c>
      <c r="D64" s="106">
        <v>2.0104895104895104</v>
      </c>
      <c r="E64" s="106">
        <v>7268.7585629370624</v>
      </c>
      <c r="F64" s="109">
        <v>0.54052173913043489</v>
      </c>
      <c r="G64" s="110">
        <v>0.12713043478260869</v>
      </c>
      <c r="H64" s="109">
        <v>0</v>
      </c>
      <c r="I64" s="109">
        <v>0</v>
      </c>
      <c r="J64" s="109">
        <v>0</v>
      </c>
      <c r="K64" s="109">
        <v>0</v>
      </c>
      <c r="L64" s="109">
        <v>0</v>
      </c>
      <c r="M64" s="109">
        <v>0</v>
      </c>
      <c r="N64" s="109">
        <v>0.33843171046962517</v>
      </c>
      <c r="O64" s="109">
        <v>0.17363205514864283</v>
      </c>
      <c r="P64" s="109">
        <v>0</v>
      </c>
      <c r="Q64" s="109">
        <v>0.1951744937526928</v>
      </c>
      <c r="R64" s="109">
        <v>0</v>
      </c>
      <c r="S64" s="109">
        <v>0</v>
      </c>
      <c r="T64" s="109">
        <v>0.13528651443343384</v>
      </c>
      <c r="U64" s="109">
        <v>1.3408695652173914</v>
      </c>
      <c r="V64" s="109">
        <v>0.96368352788586242</v>
      </c>
      <c r="W64" s="109">
        <v>5.1880674448767832E-3</v>
      </c>
      <c r="X64" s="109">
        <v>0</v>
      </c>
      <c r="Y64" s="109">
        <v>3.1128404669260697E-2</v>
      </c>
      <c r="Z64" s="109">
        <v>0.96939130434782617</v>
      </c>
      <c r="AA64" s="110">
        <v>1.1652173913043479E-2</v>
      </c>
      <c r="AB64" s="109">
        <v>5.2173913043478256E-3</v>
      </c>
      <c r="AC64" s="109">
        <v>0.12248452772582293</v>
      </c>
      <c r="AD64" s="106">
        <v>1149.0617760617761</v>
      </c>
      <c r="AE64" s="106">
        <v>14.571352682731993</v>
      </c>
      <c r="AF64" s="106">
        <v>101.71030648312292</v>
      </c>
      <c r="AG64" s="106">
        <v>50.673103332519531</v>
      </c>
      <c r="AH64" s="106">
        <v>89.510261535644531</v>
      </c>
      <c r="AI64" s="109">
        <v>0.55477502938424361</v>
      </c>
      <c r="AJ64" s="109">
        <v>0.36998315494571943</v>
      </c>
      <c r="AK64" s="109">
        <v>7.4822070197730961E-2</v>
      </c>
      <c r="AL64" s="109">
        <v>0.92449191361751559</v>
      </c>
      <c r="AM64" s="109">
        <v>6.6567678111860288E-4</v>
      </c>
      <c r="AN64" s="109">
        <v>7.0428603442348178E-2</v>
      </c>
      <c r="AO64" s="109">
        <v>0.59130434782608698</v>
      </c>
      <c r="AP64" s="109">
        <v>2.6136363636363638</v>
      </c>
      <c r="AQ64" s="109">
        <v>0.50363636363636366</v>
      </c>
      <c r="AR64" s="129">
        <v>2</v>
      </c>
    </row>
    <row r="65" spans="1:44">
      <c r="A65" s="106" t="s">
        <v>382</v>
      </c>
      <c r="B65" s="106">
        <v>932.52154815799997</v>
      </c>
      <c r="C65" s="109">
        <v>5288.6541758620688</v>
      </c>
      <c r="D65" s="106">
        <v>1.6477272727272727</v>
      </c>
      <c r="E65" s="106">
        <v>8714.25972159091</v>
      </c>
      <c r="F65" s="109">
        <v>0.65195402298850569</v>
      </c>
      <c r="G65" s="110">
        <v>0.19232558139534883</v>
      </c>
      <c r="H65" s="109">
        <v>6.1863173216885007E-3</v>
      </c>
      <c r="I65" s="109">
        <v>0</v>
      </c>
      <c r="J65" s="109">
        <v>3.0325084910237748E-2</v>
      </c>
      <c r="K65" s="109">
        <v>0</v>
      </c>
      <c r="L65" s="109">
        <v>0</v>
      </c>
      <c r="M65" s="109">
        <v>0</v>
      </c>
      <c r="N65" s="109">
        <v>0.36499272197962157</v>
      </c>
      <c r="O65" s="109">
        <v>8.5880640465793301E-2</v>
      </c>
      <c r="P65" s="109">
        <v>0</v>
      </c>
      <c r="Q65" s="109">
        <v>8.3818534691897137E-2</v>
      </c>
      <c r="R65" s="109">
        <v>0</v>
      </c>
      <c r="S65" s="109">
        <v>1.5162542455118874E-2</v>
      </c>
      <c r="T65" s="109">
        <v>0.21300339640950999</v>
      </c>
      <c r="U65" s="109">
        <v>2.1885057471264369</v>
      </c>
      <c r="V65" s="109">
        <v>0.97636554621848737</v>
      </c>
      <c r="W65" s="109">
        <v>2.3634453781512604E-2</v>
      </c>
      <c r="X65" s="109">
        <v>0</v>
      </c>
      <c r="Y65" s="109">
        <v>0</v>
      </c>
      <c r="Z65" s="109">
        <v>0.9227586206896552</v>
      </c>
      <c r="AA65" s="110">
        <v>4.2758620689655177E-2</v>
      </c>
      <c r="AB65" s="109">
        <v>2.2068965517241378E-2</v>
      </c>
      <c r="AC65" s="109">
        <v>9.3295431265744133E-2</v>
      </c>
      <c r="AD65" s="106">
        <v>1263.7097508706133</v>
      </c>
      <c r="AE65" s="106">
        <v>14.172376774712028</v>
      </c>
      <c r="AF65" s="106">
        <v>194.21937284551356</v>
      </c>
      <c r="AG65" s="106">
        <v>10</v>
      </c>
      <c r="AH65" s="106">
        <v>313.26437377929688</v>
      </c>
      <c r="AI65" s="109">
        <v>0.11454158910427926</v>
      </c>
      <c r="AJ65" s="109">
        <v>0.29275462914423162</v>
      </c>
      <c r="AK65" s="109">
        <v>0.59348494530040541</v>
      </c>
      <c r="AL65" s="109">
        <v>0.68637824108655587</v>
      </c>
      <c r="AM65" s="109">
        <v>0</v>
      </c>
      <c r="AN65" s="109">
        <v>0.31440292246236046</v>
      </c>
      <c r="AO65" s="109">
        <v>0.8045977011494253</v>
      </c>
      <c r="AP65" s="109">
        <v>1.9772727272727273</v>
      </c>
      <c r="AQ65" s="109">
        <v>8.0909090909090917E-2</v>
      </c>
      <c r="AR65" s="129">
        <v>2</v>
      </c>
    </row>
    <row r="66" spans="1:44">
      <c r="A66" s="106" t="s">
        <v>385</v>
      </c>
      <c r="B66" s="106">
        <v>500.202905176</v>
      </c>
      <c r="C66" s="109">
        <v>1410.9878384963451</v>
      </c>
      <c r="D66" s="106">
        <v>1.187190082644628</v>
      </c>
      <c r="E66" s="106">
        <v>1675.110768595041</v>
      </c>
      <c r="F66" s="109">
        <v>0.42638357117995124</v>
      </c>
      <c r="G66" s="110">
        <v>0.40599061710573797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09">
        <v>3.8895371450797356E-2</v>
      </c>
      <c r="P66" s="109">
        <v>0</v>
      </c>
      <c r="Q66" s="109">
        <v>4.6674445740956826E-2</v>
      </c>
      <c r="R66" s="109">
        <v>0</v>
      </c>
      <c r="S66" s="109">
        <v>0</v>
      </c>
      <c r="T66" s="109">
        <v>0.47685725398677553</v>
      </c>
      <c r="U66" s="109">
        <v>0.38635572572224158</v>
      </c>
      <c r="V66" s="109">
        <v>0.71171171171171166</v>
      </c>
      <c r="W66" s="109">
        <v>0.28828828828828829</v>
      </c>
      <c r="X66" s="109">
        <v>0</v>
      </c>
      <c r="Y66" s="109">
        <v>0</v>
      </c>
      <c r="Z66" s="109">
        <v>0.87539157674904278</v>
      </c>
      <c r="AA66" s="110">
        <v>2.0884093282283328E-3</v>
      </c>
      <c r="AB66" s="109">
        <v>2.0884093282283328E-2</v>
      </c>
      <c r="AC66" s="109">
        <v>5.7436691595965726E-2</v>
      </c>
      <c r="AD66" s="106">
        <v>1245.8083458270864</v>
      </c>
      <c r="AE66" s="106">
        <v>14.33872563718141</v>
      </c>
      <c r="AF66" s="106">
        <v>164.59943496229587</v>
      </c>
      <c r="AG66" s="106">
        <v>74.083084106445313</v>
      </c>
      <c r="AH66" s="106">
        <v>168.64161682128906</v>
      </c>
      <c r="AI66" s="109">
        <v>0.16105964033066442</v>
      </c>
      <c r="AJ66" s="109">
        <v>0.46231238884674813</v>
      </c>
      <c r="AK66" s="109">
        <v>0.37709697014580701</v>
      </c>
      <c r="AL66" s="109">
        <v>0.30362678510745889</v>
      </c>
      <c r="AM66" s="109">
        <v>2.5239757445146789E-2</v>
      </c>
      <c r="AN66" s="109">
        <v>0.67160245677061381</v>
      </c>
      <c r="AO66" s="109">
        <v>0.8005569091541942</v>
      </c>
      <c r="AP66" s="109">
        <v>1.3059090909090909</v>
      </c>
      <c r="AQ66" s="109">
        <v>9.0909090909090912E-2</v>
      </c>
      <c r="AR66" s="129">
        <v>7</v>
      </c>
    </row>
    <row r="67" spans="1:44">
      <c r="A67" s="106" t="s">
        <v>390</v>
      </c>
      <c r="B67" s="106">
        <v>1181.73036278</v>
      </c>
      <c r="C67" s="109">
        <v>4381.1525539291215</v>
      </c>
      <c r="D67" s="106">
        <v>1.9666666666666666</v>
      </c>
      <c r="E67" s="106">
        <v>8616.2666893939386</v>
      </c>
      <c r="F67" s="109">
        <v>0.74191063174114025</v>
      </c>
      <c r="G67" s="110">
        <v>5.7010785824345142E-2</v>
      </c>
      <c r="H67" s="109">
        <v>0</v>
      </c>
      <c r="I67" s="109">
        <v>1.9644435713584128E-2</v>
      </c>
      <c r="J67" s="109">
        <v>0</v>
      </c>
      <c r="K67" s="109">
        <v>0</v>
      </c>
      <c r="L67" s="109">
        <v>0</v>
      </c>
      <c r="M67" s="109">
        <v>0</v>
      </c>
      <c r="N67" s="109">
        <v>0.57342107847952073</v>
      </c>
      <c r="O67" s="109">
        <v>9.7632845496513104E-2</v>
      </c>
      <c r="P67" s="109">
        <v>0</v>
      </c>
      <c r="Q67" s="109">
        <v>5.9817306747863674E-2</v>
      </c>
      <c r="R67" s="109">
        <v>7.8577742854336503E-3</v>
      </c>
      <c r="S67" s="109">
        <v>4.9111089283960319E-3</v>
      </c>
      <c r="T67" s="109">
        <v>0.17856792063647972</v>
      </c>
      <c r="U67" s="109">
        <v>1.9241140215716488</v>
      </c>
      <c r="V67" s="109">
        <v>0.9479479479479479</v>
      </c>
      <c r="W67" s="109">
        <v>2.5025025025025023E-2</v>
      </c>
      <c r="X67" s="109">
        <v>1.9019019019019017E-2</v>
      </c>
      <c r="Y67" s="109">
        <v>8.0080080080080079E-3</v>
      </c>
      <c r="Z67" s="109">
        <v>0.89117873651771962</v>
      </c>
      <c r="AA67" s="110">
        <v>4.7862095531587052E-2</v>
      </c>
      <c r="AB67" s="109">
        <v>3.2742681047765794E-2</v>
      </c>
      <c r="AC67" s="109">
        <v>8.7871144950289859E-2</v>
      </c>
      <c r="AD67" s="106">
        <v>1357.1468161624709</v>
      </c>
      <c r="AE67" s="106">
        <v>13.506944679500741</v>
      </c>
      <c r="AF67" s="106">
        <v>392.48619761729441</v>
      </c>
      <c r="AG67" s="106">
        <v>277.86868286132813</v>
      </c>
      <c r="AH67" s="106">
        <v>333.53347778320313</v>
      </c>
      <c r="AI67" s="109">
        <v>0.24683084160908778</v>
      </c>
      <c r="AJ67" s="109">
        <v>0.3136819630562459</v>
      </c>
      <c r="AK67" s="109">
        <v>0.43976825540594916</v>
      </c>
      <c r="AL67" s="109">
        <v>0.37868198541269948</v>
      </c>
      <c r="AM67" s="109">
        <v>0.32611077123669063</v>
      </c>
      <c r="AN67" s="109">
        <v>0.29548830342189275</v>
      </c>
      <c r="AO67" s="109">
        <v>0.71263482280431434</v>
      </c>
      <c r="AP67" s="109">
        <v>3.1466666666666669</v>
      </c>
      <c r="AQ67" s="109">
        <v>6.1515151515151523E-2</v>
      </c>
      <c r="AR67" s="129">
        <v>5</v>
      </c>
    </row>
    <row r="68" spans="1:44">
      <c r="A68" s="106" t="s">
        <v>394</v>
      </c>
      <c r="B68" s="106">
        <v>545.19912323000005</v>
      </c>
      <c r="C68" s="109">
        <v>2346.8393065693431</v>
      </c>
      <c r="D68" s="106">
        <v>0.92211538461538456</v>
      </c>
      <c r="E68" s="106">
        <v>2164.0566298076924</v>
      </c>
      <c r="F68" s="109">
        <v>0.63503649635036508</v>
      </c>
      <c r="G68" s="110">
        <v>0</v>
      </c>
      <c r="H68" s="109">
        <v>0</v>
      </c>
      <c r="I68" s="109">
        <v>0</v>
      </c>
      <c r="J68" s="109">
        <v>3.6051026067664999E-2</v>
      </c>
      <c r="K68" s="109">
        <v>0</v>
      </c>
      <c r="L68" s="109">
        <v>0</v>
      </c>
      <c r="M68" s="109">
        <v>0</v>
      </c>
      <c r="N68" s="109">
        <v>8.7077093732667768E-2</v>
      </c>
      <c r="O68" s="109">
        <v>0.55241264559068226</v>
      </c>
      <c r="P68" s="109">
        <v>0</v>
      </c>
      <c r="Q68" s="109">
        <v>0.26899611758180814</v>
      </c>
      <c r="R68" s="109">
        <v>0</v>
      </c>
      <c r="S68" s="109">
        <v>0</v>
      </c>
      <c r="T68" s="109">
        <v>5.5463117027176927E-2</v>
      </c>
      <c r="U68" s="109">
        <v>1.2200208550573515</v>
      </c>
      <c r="V68" s="109">
        <v>0.90598290598290587</v>
      </c>
      <c r="W68" s="109">
        <v>2.5641025641025637E-2</v>
      </c>
      <c r="X68" s="109">
        <v>0</v>
      </c>
      <c r="Y68" s="109">
        <v>6.8376068376068369E-2</v>
      </c>
      <c r="Z68" s="109">
        <v>0.59071949947862357</v>
      </c>
      <c r="AA68" s="110">
        <v>4.5881126173096975E-2</v>
      </c>
      <c r="AB68" s="109">
        <v>0.30552659019812306</v>
      </c>
      <c r="AC68" s="109">
        <v>3.5179807125090778E-2</v>
      </c>
      <c r="AD68" s="106">
        <v>1327.2375931232091</v>
      </c>
      <c r="AE68" s="106">
        <v>13.776116905444125</v>
      </c>
      <c r="AF68" s="106">
        <v>342.89669759709875</v>
      </c>
      <c r="AG68" s="106">
        <v>243.02590942382813</v>
      </c>
      <c r="AH68" s="106">
        <v>222.06170654296875</v>
      </c>
      <c r="AI68" s="109">
        <v>0.2989733347961312</v>
      </c>
      <c r="AJ68" s="109">
        <v>0.25552590615819648</v>
      </c>
      <c r="AK68" s="109">
        <v>0.44456234368841901</v>
      </c>
      <c r="AL68" s="109">
        <v>0.53455240036593554</v>
      </c>
      <c r="AM68" s="109">
        <v>0.24922087034002655</v>
      </c>
      <c r="AN68" s="109">
        <v>0.21528831393678466</v>
      </c>
      <c r="AO68" s="109">
        <v>0.72992700729927007</v>
      </c>
      <c r="AP68" s="109">
        <v>1.4753846153846153</v>
      </c>
      <c r="AQ68" s="109">
        <v>8.8461538461538466E-2</v>
      </c>
      <c r="AR68" s="129">
        <v>2</v>
      </c>
    </row>
    <row r="69" spans="1:44">
      <c r="A69" s="106" t="s">
        <v>397</v>
      </c>
      <c r="B69" s="106">
        <v>809.80862165600001</v>
      </c>
      <c r="C69" s="109">
        <v>9240.4331949042044</v>
      </c>
      <c r="D69" s="106">
        <v>1.356326530612245</v>
      </c>
      <c r="E69" s="106">
        <v>12533.044696598639</v>
      </c>
      <c r="F69" s="109">
        <v>0.81372253987360821</v>
      </c>
      <c r="G69" s="110">
        <v>0.11505225080385852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09">
        <v>0.4594370001038745</v>
      </c>
      <c r="O69" s="109">
        <v>0.24348187389633325</v>
      </c>
      <c r="P69" s="109">
        <v>2.0774903916069388E-2</v>
      </c>
      <c r="Q69" s="109">
        <v>4.5185416017450915E-2</v>
      </c>
      <c r="R69" s="109">
        <v>0</v>
      </c>
      <c r="S69" s="109">
        <v>0</v>
      </c>
      <c r="T69" s="109">
        <v>0.11218448114677469</v>
      </c>
      <c r="U69" s="109">
        <v>2.6602467649714114</v>
      </c>
      <c r="V69" s="109">
        <v>0.94155354449472095</v>
      </c>
      <c r="W69" s="109">
        <v>5.2036199095022627E-2</v>
      </c>
      <c r="X69" s="109">
        <v>3.3936651583710408E-3</v>
      </c>
      <c r="Y69" s="109">
        <v>3.0165912518853697E-3</v>
      </c>
      <c r="Z69" s="109">
        <v>0.90059183468753135</v>
      </c>
      <c r="AA69" s="110">
        <v>1.4846022670277861E-2</v>
      </c>
      <c r="AB69" s="109">
        <v>6.1189688032901993E-2</v>
      </c>
      <c r="AC69" s="109">
        <v>0.12310315960348898</v>
      </c>
      <c r="AD69" s="106">
        <v>1358.5498727146494</v>
      </c>
      <c r="AE69" s="106">
        <v>13.486581809766257</v>
      </c>
      <c r="AF69" s="106">
        <v>399.4673824999706</v>
      </c>
      <c r="AG69" s="106">
        <v>315.04751586914063</v>
      </c>
      <c r="AH69" s="106">
        <v>244.02371215820313</v>
      </c>
      <c r="AI69" s="109">
        <v>0.31295974533061732</v>
      </c>
      <c r="AJ69" s="109">
        <v>0.3258485930421372</v>
      </c>
      <c r="AK69" s="109">
        <v>0.36050184227849902</v>
      </c>
      <c r="AL69" s="109">
        <v>0.20066469490989028</v>
      </c>
      <c r="AM69" s="109">
        <v>0.36011594863444152</v>
      </c>
      <c r="AN69" s="109">
        <v>0.43852953710692172</v>
      </c>
      <c r="AO69" s="109">
        <v>0.78242551910923863</v>
      </c>
      <c r="AP69" s="109">
        <v>2.0344897959183674</v>
      </c>
      <c r="AQ69" s="109">
        <v>6.6326530612244902E-2</v>
      </c>
      <c r="AR69" s="129">
        <v>5</v>
      </c>
    </row>
    <row r="70" spans="1:44">
      <c r="A70" s="106" t="s">
        <v>400</v>
      </c>
      <c r="B70" s="106">
        <v>1721.4291865800001</v>
      </c>
      <c r="C70" s="109">
        <v>10039.371925304707</v>
      </c>
      <c r="D70" s="106">
        <v>2.9849799732977305</v>
      </c>
      <c r="E70" s="106">
        <v>29967.324141522033</v>
      </c>
      <c r="F70" s="109">
        <v>0.89093145476909319</v>
      </c>
      <c r="G70" s="110">
        <v>1.7387397506458499E-2</v>
      </c>
      <c r="H70" s="109">
        <v>3.4770514603616135E-3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0.69805285118219751</v>
      </c>
      <c r="O70" s="109">
        <v>0.14983773759851646</v>
      </c>
      <c r="P70" s="109">
        <v>6.1196105702364398E-3</v>
      </c>
      <c r="Q70" s="109">
        <v>5.9990727862772368E-2</v>
      </c>
      <c r="R70" s="109">
        <v>4.8029670839128416E-2</v>
      </c>
      <c r="S70" s="109">
        <v>0</v>
      </c>
      <c r="T70" s="109">
        <v>1.6550764951321281E-2</v>
      </c>
      <c r="U70" s="109">
        <v>4.7295091132729503</v>
      </c>
      <c r="V70" s="109">
        <v>0.9758369585776433</v>
      </c>
      <c r="W70" s="109">
        <v>2.4588613580480427E-3</v>
      </c>
      <c r="X70" s="109">
        <v>2.1325893701532064E-2</v>
      </c>
      <c r="Y70" s="109">
        <v>3.7828636277662198E-4</v>
      </c>
      <c r="Z70" s="109">
        <v>0.98702896119870298</v>
      </c>
      <c r="AA70" s="110">
        <v>1.3418316001341833E-4</v>
      </c>
      <c r="AB70" s="109">
        <v>0</v>
      </c>
      <c r="AC70" s="109">
        <v>0.25975509389867052</v>
      </c>
      <c r="AD70" s="106">
        <v>1123.5899121214322</v>
      </c>
      <c r="AE70" s="106">
        <v>14.588916043285643</v>
      </c>
      <c r="AF70" s="106">
        <v>96.283445747572173</v>
      </c>
      <c r="AG70" s="106">
        <v>17.527206420898438</v>
      </c>
      <c r="AH70" s="106">
        <v>168.04212951660156</v>
      </c>
      <c r="AI70" s="109">
        <v>0.87819470692455603</v>
      </c>
      <c r="AJ70" s="109">
        <v>4.8433592650792036E-2</v>
      </c>
      <c r="AK70" s="109">
        <v>7.326760867263743E-2</v>
      </c>
      <c r="AL70" s="109">
        <v>0.56112531815441591</v>
      </c>
      <c r="AM70" s="109">
        <v>8.3506194225503507E-3</v>
      </c>
      <c r="AN70" s="109">
        <v>0.42994797913844024</v>
      </c>
      <c r="AO70" s="109">
        <v>0.87442692608744277</v>
      </c>
      <c r="AP70" s="109">
        <v>4.1789719626168225</v>
      </c>
      <c r="AQ70" s="109">
        <v>0.12850467289719625</v>
      </c>
      <c r="AR70" s="129">
        <v>5</v>
      </c>
    </row>
    <row r="71" spans="1:44">
      <c r="A71" s="106" t="s">
        <v>403</v>
      </c>
      <c r="B71" s="106">
        <v>386.89499680699998</v>
      </c>
      <c r="C71" s="109">
        <v>4341.4884546563644</v>
      </c>
      <c r="D71" s="106">
        <v>1.170952380952381</v>
      </c>
      <c r="E71" s="106">
        <v>5083.6762428571428</v>
      </c>
      <c r="F71" s="109">
        <v>0.60309068727124848</v>
      </c>
      <c r="G71" s="110">
        <v>0.29971533143554291</v>
      </c>
      <c r="H71" s="109">
        <v>2.4455313472654516E-2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0.10137839039573146</v>
      </c>
      <c r="O71" s="109">
        <v>0.20586927523343709</v>
      </c>
      <c r="P71" s="109">
        <v>0</v>
      </c>
      <c r="Q71" s="109">
        <v>4.4464206313917301E-2</v>
      </c>
      <c r="R71" s="109">
        <v>0</v>
      </c>
      <c r="S71" s="109">
        <v>9.3819475322365495E-2</v>
      </c>
      <c r="T71" s="109">
        <v>0.20231213872832374</v>
      </c>
      <c r="U71" s="109">
        <v>1.0573403822692151</v>
      </c>
      <c r="V71" s="109">
        <v>1</v>
      </c>
      <c r="W71" s="109">
        <v>0</v>
      </c>
      <c r="X71" s="109">
        <v>0</v>
      </c>
      <c r="Y71" s="109">
        <v>0</v>
      </c>
      <c r="Z71" s="109">
        <v>0.8755591703944694</v>
      </c>
      <c r="AA71" s="110">
        <v>3.5786905246034971E-2</v>
      </c>
      <c r="AB71" s="109">
        <v>8.1333875559170404E-3</v>
      </c>
      <c r="AC71" s="109">
        <v>6.3557296431689336E-2</v>
      </c>
      <c r="AD71" s="106">
        <v>1273.4916047788181</v>
      </c>
      <c r="AE71" s="106">
        <v>14.258958669680334</v>
      </c>
      <c r="AF71" s="106">
        <v>246.838273353158</v>
      </c>
      <c r="AG71" s="106">
        <v>177.63539123535156</v>
      </c>
      <c r="AH71" s="106">
        <v>186.51585388183594</v>
      </c>
      <c r="AI71" s="109">
        <v>0.36314762702937586</v>
      </c>
      <c r="AJ71" s="109">
        <v>0.39125602876563542</v>
      </c>
      <c r="AK71" s="109">
        <v>0.24651391407777029</v>
      </c>
      <c r="AL71" s="109">
        <v>0.66038589826338456</v>
      </c>
      <c r="AM71" s="109">
        <v>0</v>
      </c>
      <c r="AN71" s="109">
        <v>0.28383024052073552</v>
      </c>
      <c r="AO71" s="109">
        <v>0.61000406669377794</v>
      </c>
      <c r="AP71" s="109">
        <v>1.6393333333333333</v>
      </c>
      <c r="AQ71" s="109">
        <v>0.14000000000000001</v>
      </c>
      <c r="AR71" s="129">
        <v>2</v>
      </c>
    </row>
    <row r="72" spans="1:44">
      <c r="A72" s="106" t="s">
        <v>406</v>
      </c>
      <c r="B72" s="106">
        <v>339.367541829</v>
      </c>
      <c r="C72" s="109">
        <v>22738.093647887323</v>
      </c>
      <c r="D72" s="106">
        <v>2.5357142857142856</v>
      </c>
      <c r="E72" s="106">
        <v>57657.308892857145</v>
      </c>
      <c r="F72" s="109">
        <v>0.85845070422535208</v>
      </c>
      <c r="G72" s="110">
        <v>7.0422535211267609E-2</v>
      </c>
      <c r="H72" s="109">
        <v>7.0422535211267616E-3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0.78098591549295782</v>
      </c>
      <c r="O72" s="109">
        <v>0</v>
      </c>
      <c r="P72" s="109">
        <v>0</v>
      </c>
      <c r="Q72" s="109">
        <v>3.591549295774648E-2</v>
      </c>
      <c r="R72" s="109">
        <v>0</v>
      </c>
      <c r="S72" s="109">
        <v>0</v>
      </c>
      <c r="T72" s="109">
        <v>0.10563380281690142</v>
      </c>
      <c r="U72" s="109">
        <v>1.2922535211267607</v>
      </c>
      <c r="V72" s="109">
        <v>0.90463215258855589</v>
      </c>
      <c r="W72" s="109">
        <v>7.3569482288828342E-2</v>
      </c>
      <c r="X72" s="109">
        <v>0</v>
      </c>
      <c r="Y72" s="109">
        <v>2.1798365122615803E-2</v>
      </c>
      <c r="Z72" s="109">
        <v>0.93697183098591552</v>
      </c>
      <c r="AA72" s="110">
        <v>2.9929577464788734E-2</v>
      </c>
      <c r="AB72" s="109">
        <v>0</v>
      </c>
      <c r="AC72" s="109">
        <v>8.3685080331902056E-2</v>
      </c>
      <c r="AD72" s="106">
        <v>1217.5632480206223</v>
      </c>
      <c r="AE72" s="106">
        <v>14.235085619591237</v>
      </c>
      <c r="AF72" s="106">
        <v>200.13877199444246</v>
      </c>
      <c r="AG72" s="106">
        <v>93.070281982421875</v>
      </c>
      <c r="AH72" s="106">
        <v>229.65426635742188</v>
      </c>
      <c r="AI72" s="109">
        <v>0.19337441537961525</v>
      </c>
      <c r="AJ72" s="109">
        <v>0.30387408131082394</v>
      </c>
      <c r="AK72" s="109">
        <v>0.50111598499803156</v>
      </c>
      <c r="AL72" s="109">
        <v>0.37109471141897593</v>
      </c>
      <c r="AM72" s="109">
        <v>0</v>
      </c>
      <c r="AN72" s="109">
        <v>0.62726977026949482</v>
      </c>
      <c r="AO72" s="109">
        <v>0.84507042253521136</v>
      </c>
      <c r="AP72" s="109">
        <v>3.55</v>
      </c>
      <c r="AQ72" s="109">
        <v>0</v>
      </c>
      <c r="AR72" s="129">
        <v>5</v>
      </c>
    </row>
    <row r="73" spans="1:44">
      <c r="A73" s="106" t="s">
        <v>409</v>
      </c>
      <c r="B73" s="106">
        <v>210.59885644799999</v>
      </c>
      <c r="C73" s="109">
        <v>8529.4963374485596</v>
      </c>
      <c r="D73" s="106">
        <v>1.3952153110047847</v>
      </c>
      <c r="E73" s="106">
        <v>11900.483885167465</v>
      </c>
      <c r="F73" s="109">
        <v>0.75102880658436211</v>
      </c>
      <c r="G73" s="110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0.55853920515574651</v>
      </c>
      <c r="O73" s="109">
        <v>0.22556390977443608</v>
      </c>
      <c r="P73" s="109">
        <v>0</v>
      </c>
      <c r="Q73" s="109">
        <v>3.795202291442893E-2</v>
      </c>
      <c r="R73" s="109">
        <v>0</v>
      </c>
      <c r="S73" s="109">
        <v>0</v>
      </c>
      <c r="T73" s="109">
        <v>0.17794486215538849</v>
      </c>
      <c r="U73" s="109">
        <v>4.2592592592592586</v>
      </c>
      <c r="V73" s="109">
        <v>0.98711755233494369</v>
      </c>
      <c r="W73" s="109">
        <v>0</v>
      </c>
      <c r="X73" s="109">
        <v>0</v>
      </c>
      <c r="Y73" s="109">
        <v>1.2882447665056362E-2</v>
      </c>
      <c r="Z73" s="109">
        <v>0.96639231824417005</v>
      </c>
      <c r="AA73" s="110">
        <v>1.131687242798354E-2</v>
      </c>
      <c r="AB73" s="109">
        <v>0</v>
      </c>
      <c r="AC73" s="109">
        <v>0.13846229030783005</v>
      </c>
      <c r="AD73" s="106">
        <v>1165.4634074074074</v>
      </c>
      <c r="AE73" s="106">
        <v>14.455591111111112</v>
      </c>
      <c r="AF73" s="106">
        <v>149.98282084026394</v>
      </c>
      <c r="AG73" s="106">
        <v>92.150680541992188</v>
      </c>
      <c r="AH73" s="106">
        <v>113.4132080078125</v>
      </c>
      <c r="AI73" s="109">
        <v>0.3285274249201986</v>
      </c>
      <c r="AJ73" s="109">
        <v>0.47542993199833616</v>
      </c>
      <c r="AK73" s="109">
        <v>0.19616678217908878</v>
      </c>
      <c r="AL73" s="109">
        <v>0.35197247150438621</v>
      </c>
      <c r="AM73" s="109">
        <v>0</v>
      </c>
      <c r="AN73" s="109">
        <v>0.64815166759323739</v>
      </c>
      <c r="AO73" s="109">
        <v>0.85733882030178321</v>
      </c>
      <c r="AP73" s="109">
        <v>2.6509090909090909</v>
      </c>
      <c r="AQ73" s="109">
        <v>0.11181818181818182</v>
      </c>
      <c r="AR73" s="129">
        <v>5</v>
      </c>
    </row>
    <row r="74" spans="1:44">
      <c r="A74" s="106" t="s">
        <v>412</v>
      </c>
      <c r="B74" s="106">
        <v>490.076867795</v>
      </c>
      <c r="C74" s="109">
        <v>1327.0830764411028</v>
      </c>
      <c r="D74" s="106">
        <v>0.93882352941176472</v>
      </c>
      <c r="E74" s="106">
        <v>1245.8968176470589</v>
      </c>
      <c r="F74" s="109">
        <v>0.70050125313283207</v>
      </c>
      <c r="G74" s="110">
        <v>0.5357142857142857</v>
      </c>
      <c r="H74" s="109">
        <v>0</v>
      </c>
      <c r="I74" s="109">
        <v>0</v>
      </c>
      <c r="J74" s="109">
        <v>2.819548872180451E-2</v>
      </c>
      <c r="K74" s="109">
        <v>0</v>
      </c>
      <c r="L74" s="109">
        <v>0</v>
      </c>
      <c r="M74" s="109">
        <v>0</v>
      </c>
      <c r="N74" s="109">
        <v>6.5789473684210523E-2</v>
      </c>
      <c r="O74" s="109">
        <v>7.0802005012531338E-2</v>
      </c>
      <c r="P74" s="109">
        <v>0</v>
      </c>
      <c r="Q74" s="109">
        <v>6.2656641604010022E-2</v>
      </c>
      <c r="R74" s="109">
        <v>0</v>
      </c>
      <c r="S74" s="109">
        <v>0</v>
      </c>
      <c r="T74" s="109">
        <v>0.23684210526315791</v>
      </c>
      <c r="U74" s="109">
        <v>0.26315789473684209</v>
      </c>
      <c r="V74" s="109">
        <v>0.80952380952380942</v>
      </c>
      <c r="W74" s="109">
        <v>0.19047619047619047</v>
      </c>
      <c r="X74" s="109">
        <v>0</v>
      </c>
      <c r="Y74" s="109">
        <v>0</v>
      </c>
      <c r="Z74" s="109">
        <v>0.82894736842105265</v>
      </c>
      <c r="AA74" s="110">
        <v>5.5764411027568919E-2</v>
      </c>
      <c r="AB74" s="109">
        <v>3.1328320802005011E-2</v>
      </c>
      <c r="AC74" s="109">
        <v>3.2566319793482061E-2</v>
      </c>
      <c r="AD74" s="106">
        <v>1286.4543367346939</v>
      </c>
      <c r="AE74" s="106">
        <v>14.13829081632653</v>
      </c>
      <c r="AF74" s="106">
        <v>276.53627047246817</v>
      </c>
      <c r="AG74" s="106">
        <v>187.58636474609375</v>
      </c>
      <c r="AH74" s="106">
        <v>229.9366455078125</v>
      </c>
      <c r="AI74" s="109">
        <v>0.31245098486071055</v>
      </c>
      <c r="AJ74" s="109">
        <v>0.37494118183285269</v>
      </c>
      <c r="AK74" s="109">
        <v>0.31245098486071055</v>
      </c>
      <c r="AL74" s="109">
        <v>0.7304976495029184</v>
      </c>
      <c r="AM74" s="109">
        <v>0</v>
      </c>
      <c r="AN74" s="109">
        <v>0.26934550205135538</v>
      </c>
      <c r="AO74" s="109">
        <v>0.81453634085213034</v>
      </c>
      <c r="AP74" s="109">
        <v>1.5960000000000001</v>
      </c>
      <c r="AQ74" s="109">
        <v>0</v>
      </c>
      <c r="AR74" s="129">
        <v>7</v>
      </c>
    </row>
    <row r="75" spans="1:44">
      <c r="A75" s="106" t="s">
        <v>415</v>
      </c>
      <c r="B75" s="106">
        <v>925.39269552999997</v>
      </c>
      <c r="C75" s="109">
        <v>6449.8285822664766</v>
      </c>
      <c r="D75" s="106">
        <v>0.69374999999999998</v>
      </c>
      <c r="E75" s="106">
        <v>4474.5685789473682</v>
      </c>
      <c r="F75" s="109">
        <v>0.36036036036036034</v>
      </c>
      <c r="G75" s="110">
        <v>0.15742057847321003</v>
      </c>
      <c r="H75" s="109">
        <v>3.2242769084874348E-2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09">
        <v>0.17069701280227598</v>
      </c>
      <c r="O75" s="109">
        <v>0</v>
      </c>
      <c r="P75" s="109">
        <v>0</v>
      </c>
      <c r="Q75" s="109">
        <v>7.5865339023233766E-2</v>
      </c>
      <c r="R75" s="109">
        <v>0</v>
      </c>
      <c r="S75" s="109">
        <v>8.5348506401137988E-2</v>
      </c>
      <c r="T75" s="109">
        <v>0.47842579421526787</v>
      </c>
      <c r="U75" s="109">
        <v>1.9250829777145568</v>
      </c>
      <c r="V75" s="109">
        <v>0.85960591133004915</v>
      </c>
      <c r="W75" s="109">
        <v>2.463054187192118E-2</v>
      </c>
      <c r="X75" s="109">
        <v>1.7241379310344827E-2</v>
      </c>
      <c r="Y75" s="109">
        <v>9.852216748768472E-2</v>
      </c>
      <c r="Z75" s="109">
        <v>0.829302987197724</v>
      </c>
      <c r="AA75" s="110">
        <v>9.293504030346135E-2</v>
      </c>
      <c r="AB75" s="109">
        <v>0</v>
      </c>
      <c r="AC75" s="109">
        <v>2.2790324693368287E-2</v>
      </c>
      <c r="AD75" s="106">
        <v>1217.946575712549</v>
      </c>
      <c r="AE75" s="106">
        <v>14.352368634337431</v>
      </c>
      <c r="AF75" s="106">
        <v>196.15141229256284</v>
      </c>
      <c r="AG75" s="106">
        <v>99.784355163574219</v>
      </c>
      <c r="AH75" s="106">
        <v>255.41486358642578</v>
      </c>
      <c r="AI75" s="109">
        <v>0.16628075923148627</v>
      </c>
      <c r="AJ75" s="109">
        <v>0.35977969310565694</v>
      </c>
      <c r="AK75" s="109">
        <v>0.47486597000673431</v>
      </c>
      <c r="AL75" s="109">
        <v>0.33958556353205238</v>
      </c>
      <c r="AM75" s="109">
        <v>0</v>
      </c>
      <c r="AN75" s="109">
        <v>0.16655091481106626</v>
      </c>
      <c r="AO75" s="109">
        <v>0.80606922712185869</v>
      </c>
      <c r="AP75" s="109">
        <v>1.318125</v>
      </c>
      <c r="AQ75" s="109">
        <v>0</v>
      </c>
      <c r="AR75" s="129">
        <v>3</v>
      </c>
    </row>
    <row r="76" spans="1:44">
      <c r="A76" s="106" t="s">
        <v>416</v>
      </c>
      <c r="B76" s="106">
        <v>1788.60436703</v>
      </c>
      <c r="C76" s="109">
        <v>2614.5637240708729</v>
      </c>
      <c r="D76" s="106">
        <v>1.1866666666666668</v>
      </c>
      <c r="E76" s="106">
        <v>3102.615619230769</v>
      </c>
      <c r="F76" s="109">
        <v>0.5518582541054452</v>
      </c>
      <c r="G76" s="110">
        <v>3.9829302987197723E-2</v>
      </c>
      <c r="H76" s="109">
        <v>0</v>
      </c>
      <c r="I76" s="109">
        <v>0.13721413721413719</v>
      </c>
      <c r="J76" s="109">
        <v>0</v>
      </c>
      <c r="K76" s="109">
        <v>0</v>
      </c>
      <c r="L76" s="109">
        <v>0</v>
      </c>
      <c r="M76" s="109">
        <v>0</v>
      </c>
      <c r="N76" s="109">
        <v>0.12999234051865632</v>
      </c>
      <c r="O76" s="109">
        <v>0.25188751504540979</v>
      </c>
      <c r="P76" s="109">
        <v>0</v>
      </c>
      <c r="Q76" s="109">
        <v>8.3816610132399605E-2</v>
      </c>
      <c r="R76" s="109">
        <v>0</v>
      </c>
      <c r="S76" s="109">
        <v>0.12211401685085896</v>
      </c>
      <c r="T76" s="109">
        <v>0.2351460772513404</v>
      </c>
      <c r="U76" s="109">
        <v>1.0263612791702679</v>
      </c>
      <c r="V76" s="109">
        <v>0.96000000000000008</v>
      </c>
      <c r="W76" s="109">
        <v>0.02</v>
      </c>
      <c r="X76" s="109">
        <v>1.1578947368421053E-2</v>
      </c>
      <c r="Y76" s="109">
        <v>8.4210526315789472E-3</v>
      </c>
      <c r="Z76" s="109">
        <v>0.66119273984442528</v>
      </c>
      <c r="AA76" s="110">
        <v>0.22191011235955055</v>
      </c>
      <c r="AB76" s="109">
        <v>3.9217804667242867E-2</v>
      </c>
      <c r="AC76" s="109">
        <v>5.1749845693207737E-2</v>
      </c>
      <c r="AD76" s="106">
        <v>1254.2975371179039</v>
      </c>
      <c r="AE76" s="106">
        <v>14.063016593886465</v>
      </c>
      <c r="AF76" s="106">
        <v>269.05193290279885</v>
      </c>
      <c r="AG76" s="106">
        <v>140.61897277832031</v>
      </c>
      <c r="AH76" s="106">
        <v>501.51072692871094</v>
      </c>
      <c r="AI76" s="109">
        <v>0.10912838165776778</v>
      </c>
      <c r="AJ76" s="109">
        <v>0.20871720257503903</v>
      </c>
      <c r="AK76" s="109">
        <v>0.6821310081144043</v>
      </c>
      <c r="AL76" s="109">
        <v>0.75523269701227502</v>
      </c>
      <c r="AM76" s="109">
        <v>2.5858149992554645E-3</v>
      </c>
      <c r="AN76" s="109">
        <v>0.23681173310749029</v>
      </c>
      <c r="AO76" s="109">
        <v>0.48617113223854796</v>
      </c>
      <c r="AP76" s="109">
        <v>1.4239999999999999</v>
      </c>
      <c r="AQ76" s="109">
        <v>0</v>
      </c>
      <c r="AR76" s="129">
        <v>2</v>
      </c>
    </row>
    <row r="77" spans="1:44">
      <c r="A77" s="106" t="s">
        <v>419</v>
      </c>
      <c r="B77" s="106">
        <v>1484.86552368</v>
      </c>
      <c r="C77" s="109">
        <v>2321.1944187898089</v>
      </c>
      <c r="D77" s="106">
        <v>1.1214285714285714</v>
      </c>
      <c r="E77" s="106">
        <v>2603.0537410714287</v>
      </c>
      <c r="F77" s="109">
        <v>0.51910828025477707</v>
      </c>
      <c r="G77" s="110">
        <v>0.17197452229299365</v>
      </c>
      <c r="H77" s="109">
        <v>0</v>
      </c>
      <c r="I77" s="109">
        <v>0</v>
      </c>
      <c r="J77" s="109">
        <v>0</v>
      </c>
      <c r="K77" s="109">
        <v>0</v>
      </c>
      <c r="L77" s="109">
        <v>0</v>
      </c>
      <c r="M77" s="109">
        <v>0</v>
      </c>
      <c r="N77" s="109">
        <v>0</v>
      </c>
      <c r="O77" s="109">
        <v>0.30652866242038218</v>
      </c>
      <c r="P77" s="109">
        <v>0</v>
      </c>
      <c r="Q77" s="109">
        <v>0.29777070063694266</v>
      </c>
      <c r="R77" s="109">
        <v>4.0605095541401272E-2</v>
      </c>
      <c r="S77" s="109">
        <v>0</v>
      </c>
      <c r="T77" s="109">
        <v>0.18312101910828027</v>
      </c>
      <c r="U77" s="109">
        <v>1.1464968152866244</v>
      </c>
      <c r="V77" s="109">
        <v>0.50694444444444431</v>
      </c>
      <c r="W77" s="109">
        <v>0.13888888888888887</v>
      </c>
      <c r="X77" s="109">
        <v>0.35416666666666663</v>
      </c>
      <c r="Y77" s="109">
        <v>0</v>
      </c>
      <c r="Z77" s="109">
        <v>0.81050955414012738</v>
      </c>
      <c r="AA77" s="110">
        <v>2.6273885350318472E-2</v>
      </c>
      <c r="AB77" s="109">
        <v>8.0414012738853499E-2</v>
      </c>
      <c r="AC77" s="109">
        <v>8.4586784457572044E-3</v>
      </c>
      <c r="AD77" s="106">
        <v>1238.0767838349821</v>
      </c>
      <c r="AE77" s="106">
        <v>14.018772468953905</v>
      </c>
      <c r="AF77" s="106">
        <v>246.43933963277843</v>
      </c>
      <c r="AG77" s="106">
        <v>110.47901153564453</v>
      </c>
      <c r="AH77" s="106">
        <v>406.89116668701172</v>
      </c>
      <c r="AI77" s="109">
        <v>7.6942994620044627E-2</v>
      </c>
      <c r="AJ77" s="109">
        <v>0.22228443905276571</v>
      </c>
      <c r="AK77" s="109">
        <v>0.70069476555792287</v>
      </c>
      <c r="AL77" s="109">
        <v>0.68145901690291177</v>
      </c>
      <c r="AM77" s="109">
        <v>0.14572026661629897</v>
      </c>
      <c r="AN77" s="109">
        <v>0.17274291571152253</v>
      </c>
      <c r="AO77" s="109">
        <v>0.5573248407643312</v>
      </c>
      <c r="AP77" s="109">
        <v>1.57</v>
      </c>
      <c r="AQ77" s="109">
        <v>0</v>
      </c>
      <c r="AR77" s="129">
        <v>1</v>
      </c>
    </row>
    <row r="78" spans="1:44">
      <c r="A78" s="106" t="s">
        <v>422</v>
      </c>
      <c r="B78" s="106">
        <v>764.13056090800001</v>
      </c>
      <c r="C78" s="109">
        <v>2333.6165750394948</v>
      </c>
      <c r="D78" s="106">
        <v>0.70333333333333325</v>
      </c>
      <c r="E78" s="106">
        <v>1641.3103244444446</v>
      </c>
      <c r="F78" s="109">
        <v>0.42243285939968411</v>
      </c>
      <c r="G78" s="110">
        <v>4.5813586097946286E-2</v>
      </c>
      <c r="H78" s="109">
        <v>0</v>
      </c>
      <c r="I78" s="109">
        <v>0</v>
      </c>
      <c r="J78" s="109">
        <v>0.13723365836041893</v>
      </c>
      <c r="K78" s="109">
        <v>0</v>
      </c>
      <c r="L78" s="109">
        <v>0</v>
      </c>
      <c r="M78" s="109">
        <v>0</v>
      </c>
      <c r="N78" s="109">
        <v>0.13903936439147707</v>
      </c>
      <c r="O78" s="109">
        <v>0.13362224629830266</v>
      </c>
      <c r="P78" s="109">
        <v>2.0585048754062842E-2</v>
      </c>
      <c r="Q78" s="109">
        <v>0.29324665944384254</v>
      </c>
      <c r="R78" s="109">
        <v>0</v>
      </c>
      <c r="S78" s="109">
        <v>0</v>
      </c>
      <c r="T78" s="109">
        <v>0.22390754785120984</v>
      </c>
      <c r="U78" s="109">
        <v>1.1532385466034756</v>
      </c>
      <c r="V78" s="109">
        <v>0.46027397260273972</v>
      </c>
      <c r="W78" s="109">
        <v>0.32602739726027397</v>
      </c>
      <c r="X78" s="109">
        <v>8.2191780821917804E-2</v>
      </c>
      <c r="Y78" s="109">
        <v>0.13150684931506848</v>
      </c>
      <c r="Z78" s="109">
        <v>0.78420221169036342</v>
      </c>
      <c r="AA78" s="110">
        <v>0.11532385466034756</v>
      </c>
      <c r="AB78" s="109">
        <v>2.0221169036334915E-2</v>
      </c>
      <c r="AC78" s="109">
        <v>4.1419623319856463E-2</v>
      </c>
      <c r="AD78" s="106">
        <v>1283.2224130879345</v>
      </c>
      <c r="AE78" s="106">
        <v>14.093241717791411</v>
      </c>
      <c r="AF78" s="106">
        <v>275.97845705689332</v>
      </c>
      <c r="AG78" s="106">
        <v>147.97817993164063</v>
      </c>
      <c r="AH78" s="106">
        <v>365.38577270507813</v>
      </c>
      <c r="AI78" s="109">
        <v>0.16219414108071756</v>
      </c>
      <c r="AJ78" s="109">
        <v>0.26647933012656472</v>
      </c>
      <c r="AK78" s="109">
        <v>0.57197358980204638</v>
      </c>
      <c r="AL78" s="109">
        <v>0.71322890076846046</v>
      </c>
      <c r="AM78" s="109">
        <v>0</v>
      </c>
      <c r="AN78" s="109">
        <v>0.2698328146370586</v>
      </c>
      <c r="AO78" s="109">
        <v>0.69510268562401267</v>
      </c>
      <c r="AP78" s="109">
        <v>1.266</v>
      </c>
      <c r="AQ78" s="109">
        <v>0.15839999999999999</v>
      </c>
      <c r="AR78" s="129">
        <v>3</v>
      </c>
    </row>
    <row r="79" spans="1:44">
      <c r="A79" s="106" t="s">
        <v>425</v>
      </c>
      <c r="B79" s="106">
        <v>1211.2709014500001</v>
      </c>
      <c r="C79" s="109">
        <v>1821.0669843430903</v>
      </c>
      <c r="D79" s="106">
        <v>1.6693181818181819</v>
      </c>
      <c r="E79" s="106">
        <v>3039.940227272727</v>
      </c>
      <c r="F79" s="109">
        <v>0.43798502382573179</v>
      </c>
      <c r="G79" s="110">
        <v>0.18747447243022464</v>
      </c>
      <c r="H79" s="109">
        <v>7.5691411935953417E-3</v>
      </c>
      <c r="I79" s="109">
        <v>0</v>
      </c>
      <c r="J79" s="109">
        <v>1.0043668122270741E-2</v>
      </c>
      <c r="K79" s="109">
        <v>0</v>
      </c>
      <c r="L79" s="109">
        <v>0</v>
      </c>
      <c r="M79" s="109">
        <v>0</v>
      </c>
      <c r="N79" s="109">
        <v>5.109170305676855E-2</v>
      </c>
      <c r="O79" s="109">
        <v>0.17292576419213973</v>
      </c>
      <c r="P79" s="109">
        <v>2.6200873362445413E-2</v>
      </c>
      <c r="Q79" s="109">
        <v>0.14381368267831152</v>
      </c>
      <c r="R79" s="109">
        <v>0</v>
      </c>
      <c r="S79" s="109">
        <v>5.7496360989810771E-2</v>
      </c>
      <c r="T79" s="109">
        <v>0.33042212518195052</v>
      </c>
      <c r="U79" s="109">
        <v>0.88223281143635124</v>
      </c>
      <c r="V79" s="109">
        <v>0.82098765432098775</v>
      </c>
      <c r="W79" s="109">
        <v>7.407407407407407E-2</v>
      </c>
      <c r="X79" s="109">
        <v>9.2592592592592601E-2</v>
      </c>
      <c r="Y79" s="109">
        <v>1.234567901234568E-2</v>
      </c>
      <c r="Z79" s="109">
        <v>0.80721579305650093</v>
      </c>
      <c r="AA79" s="110">
        <v>3.4309053778080328E-2</v>
      </c>
      <c r="AB79" s="109">
        <v>0.10592239618788292</v>
      </c>
      <c r="AC79" s="109">
        <v>6.0638788492379164E-2</v>
      </c>
      <c r="AD79" s="106">
        <v>1146.4481886675612</v>
      </c>
      <c r="AE79" s="106">
        <v>14.453174734234699</v>
      </c>
      <c r="AF79" s="106">
        <v>131.83495301086975</v>
      </c>
      <c r="AG79" s="106">
        <v>13.776846885681152</v>
      </c>
      <c r="AH79" s="106">
        <v>267.49167728424072</v>
      </c>
      <c r="AI79" s="109">
        <v>0.35654699496455072</v>
      </c>
      <c r="AJ79" s="109">
        <v>0.3038647255204398</v>
      </c>
      <c r="AK79" s="109">
        <v>0.33936462892646169</v>
      </c>
      <c r="AL79" s="109">
        <v>0.23080097083595302</v>
      </c>
      <c r="AM79" s="109">
        <v>0.25236922610298373</v>
      </c>
      <c r="AN79" s="109">
        <v>0.49839181249820486</v>
      </c>
      <c r="AO79" s="109">
        <v>0.58543226684819605</v>
      </c>
      <c r="AP79" s="109">
        <v>1.8362500000000002</v>
      </c>
      <c r="AQ79" s="109">
        <v>0.11874999999999999</v>
      </c>
      <c r="AR79" s="129">
        <v>3</v>
      </c>
    </row>
    <row r="80" spans="1:44">
      <c r="A80" s="106" t="s">
        <v>428</v>
      </c>
      <c r="B80" s="106">
        <v>589.50220183099998</v>
      </c>
      <c r="C80" s="109">
        <v>7704.7478011721287</v>
      </c>
      <c r="D80" s="106">
        <v>1.0969047619047618</v>
      </c>
      <c r="E80" s="106">
        <v>8451.3745523809521</v>
      </c>
      <c r="F80" s="109">
        <v>0.52441936184067728</v>
      </c>
      <c r="G80" s="110">
        <v>3.3210332103321034E-2</v>
      </c>
      <c r="H80" s="109">
        <v>5.6424724288279045E-3</v>
      </c>
      <c r="I80" s="109">
        <v>0</v>
      </c>
      <c r="J80" s="109">
        <v>2.5647601949217745E-2</v>
      </c>
      <c r="K80" s="109">
        <v>0</v>
      </c>
      <c r="L80" s="109">
        <v>0</v>
      </c>
      <c r="M80" s="109">
        <v>0</v>
      </c>
      <c r="N80" s="109">
        <v>0.41292639138240578</v>
      </c>
      <c r="O80" s="109">
        <v>0.13618876635034621</v>
      </c>
      <c r="P80" s="109">
        <v>0</v>
      </c>
      <c r="Q80" s="109">
        <v>0.18850987432675045</v>
      </c>
      <c r="R80" s="109">
        <v>0</v>
      </c>
      <c r="S80" s="109">
        <v>0</v>
      </c>
      <c r="T80" s="109">
        <v>0.19184406258014874</v>
      </c>
      <c r="U80" s="109">
        <v>2.3138701975255045</v>
      </c>
      <c r="V80" s="109">
        <v>0.98968105065666045</v>
      </c>
      <c r="W80" s="109">
        <v>0</v>
      </c>
      <c r="X80" s="109">
        <v>1.0318949343339589E-2</v>
      </c>
      <c r="Y80" s="109">
        <v>0</v>
      </c>
      <c r="Z80" s="109">
        <v>0.90514434556110268</v>
      </c>
      <c r="AA80" s="110">
        <v>4.8404601693075755E-2</v>
      </c>
      <c r="AB80" s="109">
        <v>0</v>
      </c>
      <c r="AC80" s="109">
        <v>7.8150683503651217E-2</v>
      </c>
      <c r="AD80" s="106">
        <v>1187.2609802673455</v>
      </c>
      <c r="AE80" s="106">
        <v>14.47455972841078</v>
      </c>
      <c r="AF80" s="106">
        <v>156.59118720311631</v>
      </c>
      <c r="AG80" s="106">
        <v>101.46768951416016</v>
      </c>
      <c r="AH80" s="106">
        <v>144.31301116943359</v>
      </c>
      <c r="AI80" s="109">
        <v>0.26706855294347925</v>
      </c>
      <c r="AJ80" s="109">
        <v>0.41486274222621444</v>
      </c>
      <c r="AK80" s="109">
        <v>0.31774690479222201</v>
      </c>
      <c r="AL80" s="109">
        <v>0.25561821403204782</v>
      </c>
      <c r="AM80" s="109">
        <v>0</v>
      </c>
      <c r="AN80" s="109">
        <v>0.42885760089574176</v>
      </c>
      <c r="AO80" s="109">
        <v>0.93336227479921863</v>
      </c>
      <c r="AP80" s="109">
        <v>2.1938095238095237</v>
      </c>
      <c r="AQ80" s="109">
        <v>0.33714285714285713</v>
      </c>
      <c r="AR80" s="129">
        <v>5</v>
      </c>
    </row>
    <row r="81" spans="1:44">
      <c r="A81" s="106" t="s">
        <v>431</v>
      </c>
      <c r="B81" s="106">
        <v>813.12956819800002</v>
      </c>
      <c r="C81" s="109">
        <v>11008.478620179907</v>
      </c>
      <c r="D81" s="106">
        <v>2.7035714285714283</v>
      </c>
      <c r="E81" s="106">
        <v>29762.208269557821</v>
      </c>
      <c r="F81" s="109">
        <v>0.90853620179908146</v>
      </c>
      <c r="G81" s="110">
        <v>0</v>
      </c>
      <c r="H81" s="109">
        <v>1.0796699755059947E-2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09">
        <v>0.81442568003093985</v>
      </c>
      <c r="O81" s="109">
        <v>0.10574319969060206</v>
      </c>
      <c r="P81" s="109">
        <v>0</v>
      </c>
      <c r="Q81" s="109">
        <v>1.0957844527523528E-2</v>
      </c>
      <c r="R81" s="109">
        <v>0</v>
      </c>
      <c r="S81" s="109">
        <v>1.1731339435348719E-2</v>
      </c>
      <c r="T81" s="109">
        <v>4.6345236560525985E-2</v>
      </c>
      <c r="U81" s="109">
        <v>5.2421840598855143</v>
      </c>
      <c r="V81" s="109">
        <v>0.99742005159896796</v>
      </c>
      <c r="W81" s="109">
        <v>0</v>
      </c>
      <c r="X81" s="109">
        <v>1.1399772004559907E-3</v>
      </c>
      <c r="Y81" s="109">
        <v>1.4399712005759883E-3</v>
      </c>
      <c r="Z81" s="109">
        <v>0.98389633264137888</v>
      </c>
      <c r="AA81" s="110">
        <v>3.742844561867019E-3</v>
      </c>
      <c r="AB81" s="109">
        <v>0</v>
      </c>
      <c r="AC81" s="109">
        <v>0.39100779560211546</v>
      </c>
      <c r="AD81" s="106">
        <v>1161.4443076923078</v>
      </c>
      <c r="AE81" s="106">
        <v>14.409435384615385</v>
      </c>
      <c r="AF81" s="106">
        <v>135.66003270026778</v>
      </c>
      <c r="AG81" s="106">
        <v>76.765213012695313</v>
      </c>
      <c r="AH81" s="106">
        <v>165.54251098632813</v>
      </c>
      <c r="AI81" s="109">
        <v>0.57785993570656102</v>
      </c>
      <c r="AJ81" s="109">
        <v>0.31490983726919131</v>
      </c>
      <c r="AK81" s="109">
        <v>0.10691715490394073</v>
      </c>
      <c r="AL81" s="109">
        <v>0.43666165133665508</v>
      </c>
      <c r="AM81" s="109">
        <v>3.0745407592793882E-3</v>
      </c>
      <c r="AN81" s="109">
        <v>0.5593358276319027</v>
      </c>
      <c r="AO81" s="109">
        <v>0.89639554632949614</v>
      </c>
      <c r="AP81" s="109">
        <v>5.6775000000000002</v>
      </c>
      <c r="AQ81" s="109">
        <v>0.13678571428571429</v>
      </c>
      <c r="AR81" s="129">
        <v>5</v>
      </c>
    </row>
    <row r="82" spans="1:44">
      <c r="A82" s="106" t="s">
        <v>434</v>
      </c>
      <c r="B82" s="106">
        <v>581.83389175000002</v>
      </c>
      <c r="C82" s="109">
        <v>7034.3504315352693</v>
      </c>
      <c r="D82" s="106">
        <v>1.1813725490196081</v>
      </c>
      <c r="E82" s="106">
        <v>8310.1885000000002</v>
      </c>
      <c r="F82" s="109">
        <v>0.67717842323651445</v>
      </c>
      <c r="G82" s="110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0.57759336099585057</v>
      </c>
      <c r="O82" s="109">
        <v>9.9585062240663894E-2</v>
      </c>
      <c r="P82" s="109">
        <v>0</v>
      </c>
      <c r="Q82" s="109">
        <v>0.13443983402489626</v>
      </c>
      <c r="R82" s="109">
        <v>0</v>
      </c>
      <c r="S82" s="109">
        <v>0</v>
      </c>
      <c r="T82" s="109">
        <v>0.18838174273858921</v>
      </c>
      <c r="U82" s="109">
        <v>2.7717842323651452</v>
      </c>
      <c r="V82" s="109">
        <v>0.95958083832335328</v>
      </c>
      <c r="W82" s="109">
        <v>4.4910179640718561E-3</v>
      </c>
      <c r="X82" s="109">
        <v>3.5928143712574849E-2</v>
      </c>
      <c r="Y82" s="109">
        <v>0</v>
      </c>
      <c r="Z82" s="109">
        <v>0.94273858921161813</v>
      </c>
      <c r="AA82" s="110">
        <v>1.5352697095435684E-2</v>
      </c>
      <c r="AB82" s="109">
        <v>1.3692946058091286E-2</v>
      </c>
      <c r="AC82" s="109">
        <v>4.1420756579706411E-2</v>
      </c>
      <c r="AD82" s="106">
        <v>1189.9556438620987</v>
      </c>
      <c r="AE82" s="106">
        <v>14.34099989260015</v>
      </c>
      <c r="AF82" s="106">
        <v>183.08543168277424</v>
      </c>
      <c r="AG82" s="106">
        <v>31.262348175048828</v>
      </c>
      <c r="AH82" s="106">
        <v>280.21088790893555</v>
      </c>
      <c r="AI82" s="109">
        <v>0.15113849716713412</v>
      </c>
      <c r="AJ82" s="109">
        <v>0.34094782516594435</v>
      </c>
      <c r="AK82" s="109">
        <v>0.50841400646200841</v>
      </c>
      <c r="AL82" s="109">
        <v>0.44084747148110764</v>
      </c>
      <c r="AM82" s="109">
        <v>0.24717106039912978</v>
      </c>
      <c r="AN82" s="109">
        <v>0.31248179691484945</v>
      </c>
      <c r="AO82" s="109">
        <v>0.49792531120331945</v>
      </c>
      <c r="AP82" s="109">
        <v>2.0083333333333333</v>
      </c>
      <c r="AQ82" s="109">
        <v>0</v>
      </c>
      <c r="AR82" s="129">
        <v>5</v>
      </c>
    </row>
    <row r="83" spans="1:44">
      <c r="A83" s="106" t="s">
        <v>435</v>
      </c>
      <c r="B83" s="106">
        <v>498.67933296699999</v>
      </c>
      <c r="C83" s="109">
        <v>6954.9940269792132</v>
      </c>
      <c r="D83" s="106">
        <v>1.5701388888888888</v>
      </c>
      <c r="E83" s="106">
        <v>10920.30659375</v>
      </c>
      <c r="F83" s="109">
        <v>0.70897832817337469</v>
      </c>
      <c r="G83" s="110">
        <v>4.7766475011057061E-2</v>
      </c>
      <c r="H83" s="109">
        <v>0</v>
      </c>
      <c r="I83" s="109">
        <v>0</v>
      </c>
      <c r="J83" s="109">
        <v>3.3959701154629839E-2</v>
      </c>
      <c r="K83" s="109">
        <v>0</v>
      </c>
      <c r="L83" s="109">
        <v>0</v>
      </c>
      <c r="M83" s="109">
        <v>0</v>
      </c>
      <c r="N83" s="109">
        <v>0.43242019470228665</v>
      </c>
      <c r="O83" s="109">
        <v>0.21055014715870501</v>
      </c>
      <c r="P83" s="109">
        <v>0</v>
      </c>
      <c r="Q83" s="109">
        <v>0.12112293411817975</v>
      </c>
      <c r="R83" s="109">
        <v>0</v>
      </c>
      <c r="S83" s="109">
        <v>0</v>
      </c>
      <c r="T83" s="109">
        <v>0.15304505320353182</v>
      </c>
      <c r="U83" s="109">
        <v>3.6289252543122519</v>
      </c>
      <c r="V83" s="109">
        <v>0.96099939061547834</v>
      </c>
      <c r="W83" s="109">
        <v>3.6563071297989027E-3</v>
      </c>
      <c r="X83" s="109">
        <v>6.0938452163315044E-3</v>
      </c>
      <c r="Y83" s="109">
        <v>2.9250457038391221E-2</v>
      </c>
      <c r="Z83" s="109">
        <v>0.87173816895179135</v>
      </c>
      <c r="AA83" s="110">
        <v>3.3171163202122954E-2</v>
      </c>
      <c r="AB83" s="109">
        <v>6.6342326404245908E-2</v>
      </c>
      <c r="AC83" s="109">
        <v>9.0679514891771992E-2</v>
      </c>
      <c r="AD83" s="106">
        <v>1145.3728856033079</v>
      </c>
      <c r="AE83" s="106">
        <v>14.570276907655682</v>
      </c>
      <c r="AF83" s="106">
        <v>118.32580714960054</v>
      </c>
      <c r="AG83" s="106">
        <v>38.366901397705078</v>
      </c>
      <c r="AH83" s="106">
        <v>134.40034103393555</v>
      </c>
      <c r="AI83" s="109">
        <v>0.35782012247900408</v>
      </c>
      <c r="AJ83" s="109">
        <v>0.3313752727966679</v>
      </c>
      <c r="AK83" s="109">
        <v>0.31107164413060884</v>
      </c>
      <c r="AL83" s="109">
        <v>0.36872392305892471</v>
      </c>
      <c r="AM83" s="109">
        <v>0</v>
      </c>
      <c r="AN83" s="109">
        <v>0.63154311634735605</v>
      </c>
      <c r="AO83" s="109">
        <v>0.92879256965944279</v>
      </c>
      <c r="AP83" s="109">
        <v>2.8262499999999999</v>
      </c>
      <c r="AQ83" s="109">
        <v>6.5625000000000003E-2</v>
      </c>
      <c r="AR83" s="129">
        <v>5</v>
      </c>
    </row>
    <row r="84" spans="1:44">
      <c r="A84" s="106" t="s">
        <v>438</v>
      </c>
      <c r="B84" s="106">
        <v>705.29287650599997</v>
      </c>
      <c r="C84" s="109">
        <v>4828.6909059561131</v>
      </c>
      <c r="D84" s="106">
        <v>2.0849673202614381</v>
      </c>
      <c r="E84" s="106">
        <v>10067.66273856209</v>
      </c>
      <c r="F84" s="109">
        <v>0.80438871473354234</v>
      </c>
      <c r="G84" s="110">
        <v>7.6018808777429475E-2</v>
      </c>
      <c r="H84" s="109">
        <v>0</v>
      </c>
      <c r="I84" s="109">
        <v>1.032989003665445E-2</v>
      </c>
      <c r="J84" s="109">
        <v>0</v>
      </c>
      <c r="K84" s="109">
        <v>0</v>
      </c>
      <c r="L84" s="109">
        <v>0</v>
      </c>
      <c r="M84" s="109">
        <v>0</v>
      </c>
      <c r="N84" s="109">
        <v>0.5866377874041987</v>
      </c>
      <c r="O84" s="109">
        <v>0.17727424191936023</v>
      </c>
      <c r="P84" s="109">
        <v>0</v>
      </c>
      <c r="Q84" s="109">
        <v>0</v>
      </c>
      <c r="R84" s="109">
        <v>0</v>
      </c>
      <c r="S84" s="109">
        <v>1.9993335554815063E-2</v>
      </c>
      <c r="T84" s="109">
        <v>0.12495834721759415</v>
      </c>
      <c r="U84" s="109">
        <v>2.1943573667711598</v>
      </c>
      <c r="V84" s="109">
        <v>0.99500000000000011</v>
      </c>
      <c r="W84" s="109">
        <v>5.0000000000000001E-3</v>
      </c>
      <c r="X84" s="109">
        <v>0</v>
      </c>
      <c r="Y84" s="109">
        <v>0</v>
      </c>
      <c r="Z84" s="109">
        <v>0.95485893416927903</v>
      </c>
      <c r="AA84" s="110">
        <v>1.896551724137931E-2</v>
      </c>
      <c r="AB84" s="109">
        <v>0</v>
      </c>
      <c r="AC84" s="109">
        <v>9.0458874781301227E-2</v>
      </c>
      <c r="AD84" s="106">
        <v>1240.764815306936</v>
      </c>
      <c r="AE84" s="106">
        <v>14.417422269465851</v>
      </c>
      <c r="AF84" s="106">
        <v>210.22921065640779</v>
      </c>
      <c r="AG84" s="106">
        <v>143.06037902832031</v>
      </c>
      <c r="AH84" s="106">
        <v>141.21577453613281</v>
      </c>
      <c r="AI84" s="109">
        <v>0.28454491273781174</v>
      </c>
      <c r="AJ84" s="109">
        <v>0.3434743325355834</v>
      </c>
      <c r="AK84" s="109">
        <v>0.37023626453396996</v>
      </c>
      <c r="AL84" s="109">
        <v>0.41055639386928738</v>
      </c>
      <c r="AM84" s="109">
        <v>0</v>
      </c>
      <c r="AN84" s="109">
        <v>0.43262169541762596</v>
      </c>
      <c r="AO84" s="109">
        <v>0.72100313479623823</v>
      </c>
      <c r="AP84" s="109">
        <v>3.5444444444444443</v>
      </c>
      <c r="AQ84" s="109">
        <v>0.21</v>
      </c>
      <c r="AR84" s="129">
        <v>5</v>
      </c>
    </row>
    <row r="85" spans="1:44">
      <c r="A85" s="106" t="s">
        <v>441</v>
      </c>
      <c r="B85" s="106">
        <v>1062.6053926899999</v>
      </c>
      <c r="C85" s="109">
        <v>7043.4907797087826</v>
      </c>
      <c r="D85" s="106">
        <v>2.2941810344827585</v>
      </c>
      <c r="E85" s="106">
        <v>16159.042963362066</v>
      </c>
      <c r="F85" s="109">
        <v>0.84997651479567859</v>
      </c>
      <c r="G85" s="110">
        <v>0</v>
      </c>
      <c r="H85" s="109">
        <v>0</v>
      </c>
      <c r="I85" s="109">
        <v>0</v>
      </c>
      <c r="J85" s="109">
        <v>5.4673555659934245E-2</v>
      </c>
      <c r="K85" s="109">
        <v>0</v>
      </c>
      <c r="L85" s="109">
        <v>0</v>
      </c>
      <c r="M85" s="109">
        <v>0</v>
      </c>
      <c r="N85" s="109">
        <v>0.46341005166744947</v>
      </c>
      <c r="O85" s="109">
        <v>0.33189290746829497</v>
      </c>
      <c r="P85" s="109">
        <v>0</v>
      </c>
      <c r="Q85" s="109">
        <v>9.5537811178957252E-2</v>
      </c>
      <c r="R85" s="109">
        <v>0</v>
      </c>
      <c r="S85" s="109">
        <v>1.5030530765617662E-2</v>
      </c>
      <c r="T85" s="109">
        <v>3.9455143259746361E-2</v>
      </c>
      <c r="U85" s="109">
        <v>3.5800845467355562</v>
      </c>
      <c r="V85" s="109">
        <v>0.96536342167410127</v>
      </c>
      <c r="W85" s="109">
        <v>2.2041458934662823E-2</v>
      </c>
      <c r="X85" s="109">
        <v>1.0495932826029914E-2</v>
      </c>
      <c r="Y85" s="109">
        <v>2.099186565205983E-3</v>
      </c>
      <c r="Z85" s="109">
        <v>0.80338186942226386</v>
      </c>
      <c r="AA85" s="110">
        <v>5.0540159699389381E-2</v>
      </c>
      <c r="AB85" s="109">
        <v>0.10709253170502583</v>
      </c>
      <c r="AC85" s="109">
        <v>0.10017829829615336</v>
      </c>
      <c r="AD85" s="106">
        <v>1210.7242941176471</v>
      </c>
      <c r="AE85" s="106">
        <v>14.346179411764705</v>
      </c>
      <c r="AF85" s="106">
        <v>189.16922779668988</v>
      </c>
      <c r="AG85" s="106">
        <v>117.82521057128906</v>
      </c>
      <c r="AH85" s="106">
        <v>152.88929748535156</v>
      </c>
      <c r="AI85" s="109">
        <v>0.23509432731900248</v>
      </c>
      <c r="AJ85" s="109">
        <v>0.45148462759586266</v>
      </c>
      <c r="AK85" s="109">
        <v>0.31320422641323198</v>
      </c>
      <c r="AL85" s="109">
        <v>0.14139773902298772</v>
      </c>
      <c r="AM85" s="109">
        <v>0</v>
      </c>
      <c r="AN85" s="109">
        <v>0.40890061634268332</v>
      </c>
      <c r="AO85" s="109">
        <v>0.74213245655237203</v>
      </c>
      <c r="AP85" s="109">
        <v>3.670689655172414</v>
      </c>
      <c r="AQ85" s="109">
        <v>0</v>
      </c>
      <c r="AR85" s="129">
        <v>5</v>
      </c>
    </row>
    <row r="86" spans="1:44">
      <c r="A86" s="106" t="s">
        <v>446</v>
      </c>
      <c r="B86" s="106">
        <v>794.298588354</v>
      </c>
      <c r="C86" s="109">
        <v>1846.3436527141923</v>
      </c>
      <c r="D86" s="106">
        <v>0</v>
      </c>
      <c r="E86" s="106">
        <v>0</v>
      </c>
      <c r="F86" s="109">
        <v>0.42544146500981039</v>
      </c>
      <c r="G86" s="110">
        <v>0.19718770438194899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0</v>
      </c>
      <c r="N86" s="109">
        <v>0</v>
      </c>
      <c r="O86" s="109">
        <v>0.22825376062786137</v>
      </c>
      <c r="P86" s="109">
        <v>0</v>
      </c>
      <c r="Q86" s="109">
        <v>0.4725310660562459</v>
      </c>
      <c r="R86" s="109">
        <v>0</v>
      </c>
      <c r="S86" s="109">
        <v>0</v>
      </c>
      <c r="T86" s="109">
        <v>0.10202746893394377</v>
      </c>
      <c r="U86" s="109">
        <v>0.81425768476128191</v>
      </c>
      <c r="V86" s="109">
        <v>0.97991967871485941</v>
      </c>
      <c r="W86" s="109">
        <v>0</v>
      </c>
      <c r="X86" s="109">
        <v>2.0080321285140562E-2</v>
      </c>
      <c r="Y86" s="109">
        <v>0</v>
      </c>
      <c r="Z86" s="109">
        <v>0.64486592544146504</v>
      </c>
      <c r="AA86" s="110">
        <v>3.2701111837802489E-3</v>
      </c>
      <c r="AB86" s="109">
        <v>0.32701111837802488</v>
      </c>
      <c r="AC86" s="109">
        <v>3.8499375988279134E-2</v>
      </c>
      <c r="AD86" s="106">
        <v>1233.6089900023617</v>
      </c>
      <c r="AE86" s="106">
        <v>14.43888294103755</v>
      </c>
      <c r="AF86" s="106">
        <v>208.78239136534043</v>
      </c>
      <c r="AG86" s="106">
        <v>145.59298706054688</v>
      </c>
      <c r="AH86" s="106">
        <v>144.9208984375</v>
      </c>
      <c r="AI86" s="109">
        <v>0.35070249914110552</v>
      </c>
      <c r="AJ86" s="109">
        <v>0.51979822959976285</v>
      </c>
      <c r="AK86" s="109">
        <v>0.13022495761241409</v>
      </c>
      <c r="AL86" s="109">
        <v>3.9342887496197611E-4</v>
      </c>
      <c r="AM86" s="109">
        <v>0</v>
      </c>
      <c r="AN86" s="109">
        <v>2.7540021247338328E-2</v>
      </c>
      <c r="AO86" s="109" t="e">
        <v>#VALUE!</v>
      </c>
      <c r="AP86" s="109">
        <v>3.8224999999999998</v>
      </c>
      <c r="AQ86" s="109">
        <v>0</v>
      </c>
      <c r="AR86" s="129">
        <v>2</v>
      </c>
    </row>
    <row r="87" spans="1:44">
      <c r="A87" s="106" t="s">
        <v>450</v>
      </c>
      <c r="B87" s="106">
        <v>4140.0575132399999</v>
      </c>
      <c r="C87" s="109">
        <v>935.87097465149179</v>
      </c>
      <c r="D87" s="106">
        <v>2.8165736040609137</v>
      </c>
      <c r="E87" s="106">
        <v>2635.9494840101524</v>
      </c>
      <c r="F87" s="109">
        <v>5.5184594450902479E-2</v>
      </c>
      <c r="G87" s="110">
        <v>1.0021849437512416E-3</v>
      </c>
      <c r="H87" s="109">
        <v>0</v>
      </c>
      <c r="I87" s="109">
        <v>4.6245242076055652E-3</v>
      </c>
      <c r="J87" s="109">
        <v>0</v>
      </c>
      <c r="K87" s="109">
        <v>0</v>
      </c>
      <c r="L87" s="109">
        <v>0</v>
      </c>
      <c r="M87" s="109">
        <v>0</v>
      </c>
      <c r="N87" s="109">
        <v>0.11611113087403512</v>
      </c>
      <c r="O87" s="109">
        <v>6.2431076802675137E-2</v>
      </c>
      <c r="P87" s="109">
        <v>0</v>
      </c>
      <c r="Q87" s="109">
        <v>0.19462132261392348</v>
      </c>
      <c r="R87" s="109">
        <v>3.0735299349009298E-2</v>
      </c>
      <c r="S87" s="109">
        <v>0.12660524349898622</v>
      </c>
      <c r="T87" s="109">
        <v>0.46092277044573315</v>
      </c>
      <c r="U87" s="109">
        <v>0.34422787524893445</v>
      </c>
      <c r="V87" s="109">
        <v>0.62146596858638747</v>
      </c>
      <c r="W87" s="109">
        <v>0.12801047120418849</v>
      </c>
      <c r="X87" s="109">
        <v>0.24633507853403139</v>
      </c>
      <c r="Y87" s="109">
        <v>4.1884816753926706E-3</v>
      </c>
      <c r="Z87" s="109">
        <v>0.13649266037684843</v>
      </c>
      <c r="AA87" s="110">
        <v>4.012687770899228E-2</v>
      </c>
      <c r="AB87" s="109">
        <v>0.81294549124561832</v>
      </c>
      <c r="AC87" s="109">
        <v>0.26804700090543615</v>
      </c>
      <c r="AD87" s="106">
        <v>1441.9065618065724</v>
      </c>
      <c r="AE87" s="106">
        <v>12.907357012393014</v>
      </c>
      <c r="AF87" s="106">
        <v>567.31717456611409</v>
      </c>
      <c r="AG87" s="106">
        <v>69.923477172851563</v>
      </c>
      <c r="AH87" s="106">
        <v>977.29124450683594</v>
      </c>
      <c r="AI87" s="109">
        <v>6.5291967354447214E-2</v>
      </c>
      <c r="AJ87" s="109">
        <v>0.15424000704286409</v>
      </c>
      <c r="AK87" s="109">
        <v>0.78046923011735647</v>
      </c>
      <c r="AL87" s="109">
        <v>0.4237561904368401</v>
      </c>
      <c r="AM87" s="109">
        <v>0.44138879572470002</v>
      </c>
      <c r="AN87" s="109">
        <v>0.13485621835312764</v>
      </c>
      <c r="AO87" s="109">
        <v>0.16039937642489616</v>
      </c>
      <c r="AP87" s="109">
        <v>5.6331472081218275</v>
      </c>
      <c r="AQ87" s="109">
        <v>4.1952791878172588</v>
      </c>
      <c r="AR87" s="129">
        <v>2</v>
      </c>
    </row>
    <row r="88" spans="1:44">
      <c r="A88" s="106" t="s">
        <v>454</v>
      </c>
      <c r="B88" s="106">
        <v>2148.6993427100001</v>
      </c>
      <c r="C88" s="109">
        <v>2300.4033634397661</v>
      </c>
      <c r="D88" s="106">
        <v>0.85912568306010928</v>
      </c>
      <c r="E88" s="106">
        <v>1976.3356109289618</v>
      </c>
      <c r="F88" s="109">
        <v>0.28787686045032435</v>
      </c>
      <c r="G88" s="110">
        <v>0.10047688435554379</v>
      </c>
      <c r="H88" s="109">
        <v>4.767742814330473E-3</v>
      </c>
      <c r="I88" s="109">
        <v>6.7361394905326263E-2</v>
      </c>
      <c r="J88" s="109">
        <v>2.3157607955319442E-2</v>
      </c>
      <c r="K88" s="109">
        <v>0</v>
      </c>
      <c r="L88" s="109">
        <v>0</v>
      </c>
      <c r="M88" s="109">
        <v>0</v>
      </c>
      <c r="N88" s="109">
        <v>9.2630431821277767E-3</v>
      </c>
      <c r="O88" s="109">
        <v>9.8283612586841027E-2</v>
      </c>
      <c r="P88" s="109">
        <v>0</v>
      </c>
      <c r="Q88" s="109">
        <v>6.8791717749625392E-2</v>
      </c>
      <c r="R88" s="109">
        <v>2.1114289606320663E-3</v>
      </c>
      <c r="S88" s="109">
        <v>0.16264814058030244</v>
      </c>
      <c r="T88" s="109">
        <v>0.46029151341779051</v>
      </c>
      <c r="U88" s="109">
        <v>0.62969087902302501</v>
      </c>
      <c r="V88" s="109">
        <v>0.81818181818181834</v>
      </c>
      <c r="W88" s="109">
        <v>2.1212121212121217E-2</v>
      </c>
      <c r="X88" s="109">
        <v>0.14444444444444446</v>
      </c>
      <c r="Y88" s="109">
        <v>1.6161616161616165E-2</v>
      </c>
      <c r="Z88" s="109">
        <v>0.62269431370054706</v>
      </c>
      <c r="AA88" s="110">
        <v>0.19889327057626255</v>
      </c>
      <c r="AB88" s="109">
        <v>0.11894161048212695</v>
      </c>
      <c r="AC88" s="109">
        <v>7.316984599702521E-2</v>
      </c>
      <c r="AD88" s="106">
        <v>1353.5558205829309</v>
      </c>
      <c r="AE88" s="106">
        <v>13.326390714992147</v>
      </c>
      <c r="AF88" s="106">
        <v>412.85790406755996</v>
      </c>
      <c r="AG88" s="106">
        <v>183.20881652832031</v>
      </c>
      <c r="AH88" s="106">
        <v>639.67607116699219</v>
      </c>
      <c r="AI88" s="109">
        <v>0.11250992411767488</v>
      </c>
      <c r="AJ88" s="109">
        <v>0.15887518240194937</v>
      </c>
      <c r="AK88" s="109">
        <v>0.72852211981677484</v>
      </c>
      <c r="AL88" s="109">
        <v>0.64405241463639018</v>
      </c>
      <c r="AM88" s="109">
        <v>3.9006155181437956E-2</v>
      </c>
      <c r="AN88" s="109">
        <v>0.24020345226570816</v>
      </c>
      <c r="AO88" s="109">
        <v>0.61696985116397407</v>
      </c>
      <c r="AP88" s="109">
        <v>1.288688524590164</v>
      </c>
      <c r="AQ88" s="109">
        <v>3.4098360655737708E-2</v>
      </c>
      <c r="AR88" s="129">
        <v>2</v>
      </c>
    </row>
    <row r="89" spans="1:44">
      <c r="A89" s="106" t="s">
        <v>457</v>
      </c>
      <c r="B89" s="106">
        <v>1640.6601631000001</v>
      </c>
      <c r="C89" s="109">
        <v>2011.382309802487</v>
      </c>
      <c r="D89" s="106">
        <v>0.76905766526019681</v>
      </c>
      <c r="E89" s="106">
        <v>1546.8689831223626</v>
      </c>
      <c r="F89" s="109">
        <v>0.179407461594733</v>
      </c>
      <c r="G89" s="110">
        <v>0</v>
      </c>
      <c r="H89" s="109">
        <v>0</v>
      </c>
      <c r="I89" s="109">
        <v>1.6002194586686173E-2</v>
      </c>
      <c r="J89" s="109">
        <v>0</v>
      </c>
      <c r="K89" s="109">
        <v>0</v>
      </c>
      <c r="L89" s="109">
        <v>0</v>
      </c>
      <c r="M89" s="109">
        <v>0</v>
      </c>
      <c r="N89" s="109">
        <v>7.5438917337234818E-2</v>
      </c>
      <c r="O89" s="109">
        <v>6.0899780541331383E-2</v>
      </c>
      <c r="P89" s="109">
        <v>0</v>
      </c>
      <c r="Q89" s="109">
        <v>0.17410387710314557</v>
      </c>
      <c r="R89" s="109">
        <v>2.7066569129480616E-2</v>
      </c>
      <c r="S89" s="109">
        <v>0.15206656912948063</v>
      </c>
      <c r="T89" s="109">
        <v>0.49442209217264083</v>
      </c>
      <c r="U89" s="109">
        <v>1.0369422092172642</v>
      </c>
      <c r="V89" s="109">
        <v>0.76102292768959434</v>
      </c>
      <c r="W89" s="109">
        <v>8.5537918871252214E-2</v>
      </c>
      <c r="X89" s="109">
        <v>0.15343915343915346</v>
      </c>
      <c r="Y89" s="109">
        <v>0</v>
      </c>
      <c r="Z89" s="109">
        <v>0.41194220921726404</v>
      </c>
      <c r="AA89" s="110">
        <v>0.15700438917337237</v>
      </c>
      <c r="AB89" s="109">
        <v>0.38725310899780541</v>
      </c>
      <c r="AC89" s="109">
        <v>6.6656095186321887E-2</v>
      </c>
      <c r="AD89" s="106">
        <v>1470.6177501714808</v>
      </c>
      <c r="AE89" s="106">
        <v>12.25046719000076</v>
      </c>
      <c r="AF89" s="106">
        <v>632.62410816113413</v>
      </c>
      <c r="AG89" s="106">
        <v>312.36697387695313</v>
      </c>
      <c r="AH89" s="106">
        <v>658.46768188476563</v>
      </c>
      <c r="AI89" s="109">
        <v>3.8970593324574393E-2</v>
      </c>
      <c r="AJ89" s="109">
        <v>0.14072079349069189</v>
      </c>
      <c r="AK89" s="109">
        <v>0.82009670878928398</v>
      </c>
      <c r="AL89" s="109">
        <v>0.2559564189128205</v>
      </c>
      <c r="AM89" s="109">
        <v>0.33553566569193671</v>
      </c>
      <c r="AN89" s="109">
        <v>0.40829601099979312</v>
      </c>
      <c r="AO89" s="109">
        <v>0.81382589612289691</v>
      </c>
      <c r="AP89" s="109">
        <v>1.3843037974683545</v>
      </c>
      <c r="AQ89" s="109">
        <v>0</v>
      </c>
      <c r="AR89" s="129">
        <v>3</v>
      </c>
    </row>
    <row r="90" spans="1:44">
      <c r="A90" s="106" t="s">
        <v>460</v>
      </c>
      <c r="B90" s="106">
        <v>301.058879257</v>
      </c>
      <c r="C90" s="109">
        <v>4914.3931495227998</v>
      </c>
      <c r="D90" s="106">
        <v>0.78583333333333327</v>
      </c>
      <c r="E90" s="106">
        <v>3861.8939500000001</v>
      </c>
      <c r="F90" s="109">
        <v>0.29374337221633084</v>
      </c>
      <c r="G90" s="110">
        <v>0</v>
      </c>
      <c r="H90" s="109">
        <v>0</v>
      </c>
      <c r="I90" s="109">
        <v>0.36114732724902221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9">
        <v>0</v>
      </c>
      <c r="P90" s="109">
        <v>0</v>
      </c>
      <c r="Q90" s="109">
        <v>6.9100391134289452E-2</v>
      </c>
      <c r="R90" s="109">
        <v>0</v>
      </c>
      <c r="S90" s="109">
        <v>0.39634941329856588</v>
      </c>
      <c r="T90" s="109">
        <v>0.1734028683181226</v>
      </c>
      <c r="U90" s="109">
        <v>0.44538706256627786</v>
      </c>
      <c r="V90" s="109">
        <v>0.42857142857142855</v>
      </c>
      <c r="W90" s="109">
        <v>0.5714285714285714</v>
      </c>
      <c r="X90" s="109">
        <v>0</v>
      </c>
      <c r="Y90" s="109">
        <v>0</v>
      </c>
      <c r="Z90" s="109">
        <v>0.33297985153764581</v>
      </c>
      <c r="AA90" s="110">
        <v>0.37221633085896078</v>
      </c>
      <c r="AB90" s="109">
        <v>0.13785790031813364</v>
      </c>
      <c r="AC90" s="109">
        <v>3.1322776538837929E-2</v>
      </c>
      <c r="AD90" s="106">
        <v>1317.4404489711078</v>
      </c>
      <c r="AE90" s="106">
        <v>13.832783205154854</v>
      </c>
      <c r="AF90" s="106">
        <v>335.02859086074085</v>
      </c>
      <c r="AG90" s="106">
        <v>225.79899597167969</v>
      </c>
      <c r="AH90" s="106">
        <v>278.00602722167969</v>
      </c>
      <c r="AI90" s="109">
        <v>0.13743158847236683</v>
      </c>
      <c r="AJ90" s="109">
        <v>0.2821291974833029</v>
      </c>
      <c r="AK90" s="109">
        <v>0.58086644191190695</v>
      </c>
      <c r="AL90" s="109">
        <v>0.39713992257951325</v>
      </c>
      <c r="AM90" s="109">
        <v>0</v>
      </c>
      <c r="AN90" s="109">
        <v>0.5495187533026511</v>
      </c>
      <c r="AO90" s="109">
        <v>0.31813361611876989</v>
      </c>
      <c r="AP90" s="109">
        <v>0.94299999999999995</v>
      </c>
      <c r="AQ90" s="109">
        <v>0</v>
      </c>
      <c r="AR90" s="129">
        <v>6</v>
      </c>
    </row>
    <row r="91" spans="1:44">
      <c r="A91" s="106" t="s">
        <v>463</v>
      </c>
      <c r="B91" s="106">
        <v>1749.5519449799999</v>
      </c>
      <c r="C91" s="109">
        <v>4813.0009207663697</v>
      </c>
      <c r="D91" s="106">
        <v>0.85221291866028714</v>
      </c>
      <c r="E91" s="106">
        <v>4101.7015622009576</v>
      </c>
      <c r="F91" s="109">
        <v>0.5474068355674081</v>
      </c>
      <c r="G91" s="110">
        <v>2.0953757225433526E-2</v>
      </c>
      <c r="H91" s="109">
        <v>0</v>
      </c>
      <c r="I91" s="109">
        <v>0</v>
      </c>
      <c r="J91" s="109">
        <v>9.503535315137231E-3</v>
      </c>
      <c r="K91" s="109">
        <v>0</v>
      </c>
      <c r="L91" s="109">
        <v>0</v>
      </c>
      <c r="M91" s="109">
        <v>0</v>
      </c>
      <c r="N91" s="109">
        <v>0.36539192579639629</v>
      </c>
      <c r="O91" s="109">
        <v>0.15836691249144683</v>
      </c>
      <c r="P91" s="109">
        <v>0</v>
      </c>
      <c r="Q91" s="109">
        <v>0.2600167262221546</v>
      </c>
      <c r="R91" s="109">
        <v>3.7710028130464535E-2</v>
      </c>
      <c r="S91" s="109">
        <v>0</v>
      </c>
      <c r="T91" s="109">
        <v>0.14696267011328212</v>
      </c>
      <c r="U91" s="109">
        <v>1.5418625868481997</v>
      </c>
      <c r="V91" s="109">
        <v>0.91715976331360949</v>
      </c>
      <c r="W91" s="109">
        <v>1.9116977696859355E-2</v>
      </c>
      <c r="X91" s="109">
        <v>6.0081929904415111E-2</v>
      </c>
      <c r="Y91" s="109">
        <v>3.6413290851160678E-3</v>
      </c>
      <c r="Z91" s="109">
        <v>0.46094462769317146</v>
      </c>
      <c r="AA91" s="110">
        <v>3.214260649870166E-2</v>
      </c>
      <c r="AB91" s="109">
        <v>0.47771773457786504</v>
      </c>
      <c r="AC91" s="109">
        <v>8.1443709293026384E-2</v>
      </c>
      <c r="AD91" s="106">
        <v>1483.3622748069774</v>
      </c>
      <c r="AE91" s="106">
        <v>12.039159994280812</v>
      </c>
      <c r="AF91" s="106">
        <v>729.05368147157571</v>
      </c>
      <c r="AG91" s="106">
        <v>520</v>
      </c>
      <c r="AH91" s="106">
        <v>336.23297119140625</v>
      </c>
      <c r="AI91" s="109">
        <v>0.15682586663817891</v>
      </c>
      <c r="AJ91" s="109">
        <v>0.2919318865984506</v>
      </c>
      <c r="AK91" s="109">
        <v>0.55160551406836456</v>
      </c>
      <c r="AL91" s="109">
        <v>0.24088310221896136</v>
      </c>
      <c r="AM91" s="109">
        <v>0.61897990688832027</v>
      </c>
      <c r="AN91" s="109">
        <v>0.14050025819771245</v>
      </c>
      <c r="AO91" s="109">
        <v>0.70882167169625931</v>
      </c>
      <c r="AP91" s="109">
        <v>1.6192045454545456</v>
      </c>
      <c r="AQ91" s="109">
        <v>7.8068181818181814E-2</v>
      </c>
      <c r="AR91" s="129">
        <v>2</v>
      </c>
    </row>
    <row r="92" spans="1:44">
      <c r="A92" s="106" t="s">
        <v>466</v>
      </c>
      <c r="B92" s="106">
        <v>1821.00959328</v>
      </c>
      <c r="C92" s="109">
        <v>2687.0044280660377</v>
      </c>
      <c r="D92" s="106">
        <v>0.95573770491803267</v>
      </c>
      <c r="E92" s="106">
        <v>2568.071445184426</v>
      </c>
      <c r="F92" s="109">
        <v>0.42270583190394512</v>
      </c>
      <c r="G92" s="110">
        <v>1.0405434548199267E-2</v>
      </c>
      <c r="H92" s="109">
        <v>4.1047259818060792E-3</v>
      </c>
      <c r="I92" s="109">
        <v>0.12097847792323052</v>
      </c>
      <c r="J92" s="109">
        <v>4.0326159307743505E-2</v>
      </c>
      <c r="K92" s="109">
        <v>0</v>
      </c>
      <c r="L92" s="109">
        <v>0</v>
      </c>
      <c r="M92" s="109">
        <v>3.4390947415132017E-3</v>
      </c>
      <c r="N92" s="109">
        <v>0.11265808741956955</v>
      </c>
      <c r="O92" s="109">
        <v>0.10433769691590858</v>
      </c>
      <c r="P92" s="109">
        <v>3.1672953183936099E-2</v>
      </c>
      <c r="Q92" s="109">
        <v>9.440869758153983E-2</v>
      </c>
      <c r="R92" s="109">
        <v>1.2646993565564679E-2</v>
      </c>
      <c r="S92" s="109">
        <v>8.7918792988684269E-2</v>
      </c>
      <c r="T92" s="109">
        <v>0.37680275127579327</v>
      </c>
      <c r="U92" s="109">
        <v>0.99860634648370505</v>
      </c>
      <c r="V92" s="109">
        <v>0.72463768115942029</v>
      </c>
      <c r="W92" s="109">
        <v>0.18250134192163175</v>
      </c>
      <c r="X92" s="109">
        <v>5.8507783145464301E-2</v>
      </c>
      <c r="Y92" s="109">
        <v>3.4353193773483628E-2</v>
      </c>
      <c r="Z92" s="109">
        <v>0.52867710120068612</v>
      </c>
      <c r="AA92" s="110">
        <v>0.24061963979416809</v>
      </c>
      <c r="AB92" s="109">
        <v>0.18439108061749571</v>
      </c>
      <c r="AC92" s="109">
        <v>0.10244866402047251</v>
      </c>
      <c r="AD92" s="106">
        <v>1374.2103782002882</v>
      </c>
      <c r="AE92" s="106">
        <v>13.359582332349509</v>
      </c>
      <c r="AF92" s="106">
        <v>414.4541593599115</v>
      </c>
      <c r="AG92" s="106">
        <v>210.19601440429688</v>
      </c>
      <c r="AH92" s="106">
        <v>568.48977661132813</v>
      </c>
      <c r="AI92" s="109">
        <v>9.0643399468692334E-2</v>
      </c>
      <c r="AJ92" s="109">
        <v>0.2388784779636875</v>
      </c>
      <c r="AK92" s="109">
        <v>0.6700953166326199</v>
      </c>
      <c r="AL92" s="109">
        <v>0.15122105946954126</v>
      </c>
      <c r="AM92" s="109">
        <v>0.40815270976209361</v>
      </c>
      <c r="AN92" s="109">
        <v>0.41319798796046464</v>
      </c>
      <c r="AO92" s="109">
        <v>0.73434819897084047</v>
      </c>
      <c r="AP92" s="109">
        <v>1.5291803278688525</v>
      </c>
      <c r="AQ92" s="109">
        <v>4.2622950819672135E-2</v>
      </c>
      <c r="AR92" s="129">
        <v>2</v>
      </c>
    </row>
    <row r="93" spans="1:44">
      <c r="A93" s="106" t="s">
        <v>469</v>
      </c>
      <c r="B93" s="106">
        <v>1858.0559986999999</v>
      </c>
      <c r="C93" s="109">
        <v>2588.1810407668804</v>
      </c>
      <c r="D93" s="106">
        <v>0.87979610750695092</v>
      </c>
      <c r="E93" s="106">
        <v>2277.0716051899904</v>
      </c>
      <c r="F93" s="109">
        <v>0.49194143052775724</v>
      </c>
      <c r="G93" s="110">
        <v>0</v>
      </c>
      <c r="H93" s="109">
        <v>6.5259952142701747E-4</v>
      </c>
      <c r="I93" s="109">
        <v>6.950184903197737E-2</v>
      </c>
      <c r="J93" s="109">
        <v>3.4479008048727423E-2</v>
      </c>
      <c r="K93" s="109">
        <v>0</v>
      </c>
      <c r="L93" s="109">
        <v>0</v>
      </c>
      <c r="M93" s="109">
        <v>1.0224059169023273E-2</v>
      </c>
      <c r="N93" s="109">
        <v>0.17631063737219924</v>
      </c>
      <c r="O93" s="109">
        <v>0.21481400913639329</v>
      </c>
      <c r="P93" s="109">
        <v>1.2181857733304328E-2</v>
      </c>
      <c r="Q93" s="109">
        <v>0.10887535349140742</v>
      </c>
      <c r="R93" s="109">
        <v>0</v>
      </c>
      <c r="S93" s="109">
        <v>3.175984337611485E-2</v>
      </c>
      <c r="T93" s="109">
        <v>0.34120078311942564</v>
      </c>
      <c r="U93" s="109">
        <v>1.2472348045928576</v>
      </c>
      <c r="V93" s="109">
        <v>0.77702702702702708</v>
      </c>
      <c r="W93" s="109">
        <v>0.17567567567567569</v>
      </c>
      <c r="X93" s="109">
        <v>3.3783783783783786E-2</v>
      </c>
      <c r="Y93" s="109">
        <v>1.3513513513513516E-2</v>
      </c>
      <c r="Z93" s="109">
        <v>0.44190456125566208</v>
      </c>
      <c r="AA93" s="110">
        <v>0.20088486253028545</v>
      </c>
      <c r="AB93" s="109">
        <v>0.2949541767618245</v>
      </c>
      <c r="AC93" s="109">
        <v>5.1091032814090831E-2</v>
      </c>
      <c r="AD93" s="106">
        <v>1445.6992632959934</v>
      </c>
      <c r="AE93" s="106">
        <v>12.53976923335688</v>
      </c>
      <c r="AF93" s="106">
        <v>591.815819518495</v>
      </c>
      <c r="AG93" s="106">
        <v>228.76988220214844</v>
      </c>
      <c r="AH93" s="106">
        <v>694.87361145019531</v>
      </c>
      <c r="AI93" s="109">
        <v>4.0162944524929189E-2</v>
      </c>
      <c r="AJ93" s="109">
        <v>0.14803778798510331</v>
      </c>
      <c r="AK93" s="109">
        <v>0.81220641415321626</v>
      </c>
      <c r="AL93" s="109">
        <v>0.52383378147966686</v>
      </c>
      <c r="AM93" s="109">
        <v>0.20572576944260212</v>
      </c>
      <c r="AN93" s="109">
        <v>0.27084759574097977</v>
      </c>
      <c r="AO93" s="109">
        <v>0.76898767512904243</v>
      </c>
      <c r="AP93" s="109">
        <v>1.1437349397590362</v>
      </c>
      <c r="AQ93" s="109">
        <v>3.6024096385542173E-2</v>
      </c>
      <c r="AR93" s="129">
        <v>2</v>
      </c>
    </row>
    <row r="94" spans="1:44">
      <c r="A94" s="106" t="s">
        <v>472</v>
      </c>
      <c r="B94" s="106">
        <v>548.45514107899999</v>
      </c>
      <c r="C94" s="109">
        <v>6288.2618329743955</v>
      </c>
      <c r="D94" s="106">
        <v>1.74125</v>
      </c>
      <c r="E94" s="106">
        <v>10949.435916666667</v>
      </c>
      <c r="F94" s="109">
        <v>0.64632687245752574</v>
      </c>
      <c r="G94" s="110">
        <v>0</v>
      </c>
      <c r="H94" s="109">
        <v>0</v>
      </c>
      <c r="I94" s="109">
        <v>6.8536585365853664E-2</v>
      </c>
      <c r="J94" s="109">
        <v>3.0243902439024389E-2</v>
      </c>
      <c r="K94" s="109">
        <v>0</v>
      </c>
      <c r="L94" s="109">
        <v>0</v>
      </c>
      <c r="M94" s="109">
        <v>0</v>
      </c>
      <c r="N94" s="109">
        <v>0.4731707317073171</v>
      </c>
      <c r="O94" s="109">
        <v>0</v>
      </c>
      <c r="P94" s="109">
        <v>4.878048780487805E-2</v>
      </c>
      <c r="Q94" s="109">
        <v>0.20926829268292682</v>
      </c>
      <c r="R94" s="109">
        <v>3.8048780487804877E-2</v>
      </c>
      <c r="S94" s="109">
        <v>2.4390243902439025E-2</v>
      </c>
      <c r="T94" s="109">
        <v>0.1075609756097561</v>
      </c>
      <c r="U94" s="109">
        <v>2.531706149796602</v>
      </c>
      <c r="V94" s="109">
        <v>0.92249527410207932</v>
      </c>
      <c r="W94" s="109">
        <v>3.1190926275992438E-2</v>
      </c>
      <c r="X94" s="109">
        <v>4.6313799621928171E-2</v>
      </c>
      <c r="Y94" s="109">
        <v>0</v>
      </c>
      <c r="Z94" s="109">
        <v>0.82316343622876287</v>
      </c>
      <c r="AA94" s="110">
        <v>7.5616176118688691E-2</v>
      </c>
      <c r="AB94" s="109">
        <v>8.1598468533141899E-2</v>
      </c>
      <c r="AC94" s="109">
        <v>7.6195839677579993E-2</v>
      </c>
      <c r="AD94" s="106">
        <v>1292.4273192942517</v>
      </c>
      <c r="AE94" s="106">
        <v>14.038332384746727</v>
      </c>
      <c r="AF94" s="106">
        <v>269.97085727271661</v>
      </c>
      <c r="AG94" s="106">
        <v>200.79960632324219</v>
      </c>
      <c r="AH94" s="106">
        <v>271.75736999511719</v>
      </c>
      <c r="AI94" s="109">
        <v>0.25845322503701756</v>
      </c>
      <c r="AJ94" s="109">
        <v>0.28546090331469531</v>
      </c>
      <c r="AK94" s="109">
        <v>0.45491414212864822</v>
      </c>
      <c r="AL94" s="109">
        <v>0.31132901710808286</v>
      </c>
      <c r="AM94" s="109">
        <v>6.8259912608983037E-2</v>
      </c>
      <c r="AN94" s="109">
        <v>0.42847624609311552</v>
      </c>
      <c r="AO94" s="109">
        <v>0.83752093802345062</v>
      </c>
      <c r="AP94" s="109">
        <v>2.6118749999999999</v>
      </c>
      <c r="AQ94" s="109">
        <v>0</v>
      </c>
      <c r="AR94" s="129">
        <v>5</v>
      </c>
    </row>
    <row r="95" spans="1:44">
      <c r="A95" s="106" t="s">
        <v>475</v>
      </c>
      <c r="B95" s="106">
        <v>444.257055353</v>
      </c>
      <c r="C95" s="109">
        <v>4475.9277799801785</v>
      </c>
      <c r="D95" s="106">
        <v>0.78828124999999993</v>
      </c>
      <c r="E95" s="106">
        <v>3528.2899453124996</v>
      </c>
      <c r="F95" s="109">
        <v>0.76709613478691774</v>
      </c>
      <c r="G95" s="110">
        <v>0.16650148662041625</v>
      </c>
      <c r="H95" s="109">
        <v>0.10307234886025769</v>
      </c>
      <c r="I95" s="109">
        <v>0.16253716551040634</v>
      </c>
      <c r="J95" s="109">
        <v>0</v>
      </c>
      <c r="K95" s="109">
        <v>0</v>
      </c>
      <c r="L95" s="109">
        <v>0</v>
      </c>
      <c r="M95" s="109">
        <v>0</v>
      </c>
      <c r="N95" s="109">
        <v>0.15807730426164518</v>
      </c>
      <c r="O95" s="109">
        <v>0.12735381565906836</v>
      </c>
      <c r="P95" s="109">
        <v>4.9554013875123884E-2</v>
      </c>
      <c r="Q95" s="109">
        <v>0.18037661050545092</v>
      </c>
      <c r="R95" s="109">
        <v>0</v>
      </c>
      <c r="S95" s="109">
        <v>0</v>
      </c>
      <c r="T95" s="109">
        <v>5.2527254707631324E-2</v>
      </c>
      <c r="U95" s="109">
        <v>0.9167492566897919</v>
      </c>
      <c r="V95" s="109">
        <v>0.97297297297297303</v>
      </c>
      <c r="W95" s="109">
        <v>2.7027027027027029E-2</v>
      </c>
      <c r="X95" s="109">
        <v>0</v>
      </c>
      <c r="Y95" s="109">
        <v>0</v>
      </c>
      <c r="Z95" s="109">
        <v>0.65906838453914773</v>
      </c>
      <c r="AA95" s="110">
        <v>0.13379583746283449</v>
      </c>
      <c r="AB95" s="109">
        <v>0.12983151635282458</v>
      </c>
      <c r="AC95" s="109">
        <v>4.5424151978780108E-2</v>
      </c>
      <c r="AD95" s="106">
        <v>1403.7784034914825</v>
      </c>
      <c r="AE95" s="106">
        <v>13.092251161481066</v>
      </c>
      <c r="AF95" s="106">
        <v>488.61842041101505</v>
      </c>
      <c r="AG95" s="106">
        <v>299.48599243164063</v>
      </c>
      <c r="AH95" s="106">
        <v>309.79983520507813</v>
      </c>
      <c r="AI95" s="109">
        <v>0.19695804252444299</v>
      </c>
      <c r="AJ95" s="109">
        <v>0.25885914160355367</v>
      </c>
      <c r="AK95" s="109">
        <v>0.54402625031572938</v>
      </c>
      <c r="AL95" s="109">
        <v>0</v>
      </c>
      <c r="AM95" s="109">
        <v>0.86464580668230473</v>
      </c>
      <c r="AN95" s="109">
        <v>0.13519762776142122</v>
      </c>
      <c r="AO95" s="109">
        <v>0.6937561942517344</v>
      </c>
      <c r="AP95" s="109">
        <v>1.26125</v>
      </c>
      <c r="AQ95" s="109">
        <v>0</v>
      </c>
      <c r="AR95" s="129">
        <v>2</v>
      </c>
    </row>
    <row r="96" spans="1:44">
      <c r="A96" s="106" t="s">
        <v>480</v>
      </c>
      <c r="B96" s="106">
        <v>137.075985019</v>
      </c>
      <c r="C96" s="109">
        <v>6111.4323160173162</v>
      </c>
      <c r="D96" s="106">
        <v>1.9452631578947368</v>
      </c>
      <c r="E96" s="106">
        <v>11888.344126315789</v>
      </c>
      <c r="F96" s="109">
        <v>0.71067821067821069</v>
      </c>
      <c r="G96" s="110">
        <v>0.66690975387420237</v>
      </c>
      <c r="H96" s="109">
        <v>5.1412944393801278E-2</v>
      </c>
      <c r="I96" s="109">
        <v>0</v>
      </c>
      <c r="J96" s="109">
        <v>0</v>
      </c>
      <c r="K96" s="109">
        <v>0</v>
      </c>
      <c r="L96" s="109">
        <v>0</v>
      </c>
      <c r="M96" s="109">
        <v>4.6308113035551511E-2</v>
      </c>
      <c r="N96" s="109">
        <v>0</v>
      </c>
      <c r="O96" s="109">
        <v>0</v>
      </c>
      <c r="P96" s="109">
        <v>0</v>
      </c>
      <c r="Q96" s="109">
        <v>7.6572470373746593E-2</v>
      </c>
      <c r="R96" s="109">
        <v>0</v>
      </c>
      <c r="S96" s="109">
        <v>2.3154056517775756E-2</v>
      </c>
      <c r="T96" s="109">
        <v>0.13564266180492254</v>
      </c>
      <c r="U96" s="109">
        <v>0.35173160173160167</v>
      </c>
      <c r="V96" s="109">
        <v>0.31794871794871804</v>
      </c>
      <c r="W96" s="109">
        <v>0.54871794871794877</v>
      </c>
      <c r="X96" s="109">
        <v>1.0256410256410258E-2</v>
      </c>
      <c r="Y96" s="109">
        <v>0.1230769230769231</v>
      </c>
      <c r="Z96" s="109">
        <v>0.7112193362193362</v>
      </c>
      <c r="AA96" s="110">
        <v>0.26911976911976915</v>
      </c>
      <c r="AB96" s="109">
        <v>0</v>
      </c>
      <c r="AC96" s="109">
        <v>0.40444721219632673</v>
      </c>
      <c r="AD96" s="106">
        <v>1407.5081743869209</v>
      </c>
      <c r="AE96" s="106">
        <v>14.50586285195277</v>
      </c>
      <c r="AF96" s="106">
        <v>106.47671139837941</v>
      </c>
      <c r="AG96" s="106">
        <v>62.832916259765625</v>
      </c>
      <c r="AH96" s="106">
        <v>137.82914733886719</v>
      </c>
      <c r="AI96" s="109">
        <v>0.47464550403180933</v>
      </c>
      <c r="AJ96" s="109">
        <v>0.32144580244229159</v>
      </c>
      <c r="AK96" s="109">
        <v>0.20426626878602361</v>
      </c>
      <c r="AL96" s="109">
        <v>0</v>
      </c>
      <c r="AM96" s="109">
        <v>0.13222593291952423</v>
      </c>
      <c r="AN96" s="109">
        <v>0.58726552275981792</v>
      </c>
      <c r="AO96" s="109">
        <v>0.88383838383838387</v>
      </c>
      <c r="AP96" s="109">
        <v>3.6959999999999997</v>
      </c>
      <c r="AQ96" s="109">
        <v>0</v>
      </c>
      <c r="AR96" s="129">
        <v>7</v>
      </c>
    </row>
    <row r="97" spans="1:44">
      <c r="A97" s="106" t="s">
        <v>483</v>
      </c>
      <c r="B97" s="106">
        <v>298.65410756199998</v>
      </c>
      <c r="C97" s="109">
        <v>4385.5573299599901</v>
      </c>
      <c r="D97" s="106">
        <v>1.5175000000000001</v>
      </c>
      <c r="E97" s="106">
        <v>6655.083248214286</v>
      </c>
      <c r="F97" s="109">
        <v>0.28642033419628149</v>
      </c>
      <c r="G97" s="110">
        <v>0</v>
      </c>
      <c r="H97" s="109">
        <v>1.1369253583786454E-2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09">
        <v>0.24752842313395948</v>
      </c>
      <c r="O97" s="109">
        <v>4.1893227879387047E-2</v>
      </c>
      <c r="P97" s="109">
        <v>0</v>
      </c>
      <c r="Q97" s="109">
        <v>2.1502718734552645E-2</v>
      </c>
      <c r="R97" s="109">
        <v>0</v>
      </c>
      <c r="S97" s="109">
        <v>0.33403361344537813</v>
      </c>
      <c r="T97" s="109">
        <v>0.34367276322293627</v>
      </c>
      <c r="U97" s="109">
        <v>1.4109202165215344</v>
      </c>
      <c r="V97" s="109">
        <v>0.93244370308590485</v>
      </c>
      <c r="W97" s="109">
        <v>6.58882402001668E-2</v>
      </c>
      <c r="X97" s="109">
        <v>1.6680567139282735E-3</v>
      </c>
      <c r="Y97" s="109">
        <v>0</v>
      </c>
      <c r="Z97" s="109">
        <v>0.76429748176041423</v>
      </c>
      <c r="AA97" s="110">
        <v>0.14050364791715697</v>
      </c>
      <c r="AB97" s="109">
        <v>4.3539656389738765E-2</v>
      </c>
      <c r="AC97" s="109">
        <v>0.28454321520543069</v>
      </c>
      <c r="AD97" s="106">
        <v>1424.5843802345059</v>
      </c>
      <c r="AE97" s="106">
        <v>14.58838567839196</v>
      </c>
      <c r="AF97" s="106">
        <v>62.224160623420651</v>
      </c>
      <c r="AG97" s="106">
        <v>25.249307632446289</v>
      </c>
      <c r="AH97" s="106">
        <v>67.418188095092773</v>
      </c>
      <c r="AI97" s="109">
        <v>0.77535347459411086</v>
      </c>
      <c r="AJ97" s="109">
        <v>0.19734367787914886</v>
      </c>
      <c r="AK97" s="109">
        <v>2.6996112880604668E-2</v>
      </c>
      <c r="AL97" s="109">
        <v>0</v>
      </c>
      <c r="AM97" s="109">
        <v>0</v>
      </c>
      <c r="AN97" s="109">
        <v>0.99969326535386438</v>
      </c>
      <c r="AO97" s="109">
        <v>0.71781595669569309</v>
      </c>
      <c r="AP97" s="109">
        <v>2.1245000000000003</v>
      </c>
      <c r="AQ97" s="109">
        <v>4.4999999999999998E-2</v>
      </c>
      <c r="AR97" s="129">
        <v>2</v>
      </c>
    </row>
    <row r="98" spans="1:44">
      <c r="A98" s="106" t="s">
        <v>486</v>
      </c>
      <c r="B98" s="106">
        <v>201.56527905499999</v>
      </c>
      <c r="C98" s="109">
        <v>6580.3483378016081</v>
      </c>
      <c r="D98" s="106">
        <v>0.97304347826086957</v>
      </c>
      <c r="E98" s="106">
        <v>6402.9650347826082</v>
      </c>
      <c r="F98" s="109">
        <v>0.2942359249329759</v>
      </c>
      <c r="G98" s="110">
        <v>0</v>
      </c>
      <c r="H98" s="109">
        <v>9.9419124218051838E-2</v>
      </c>
      <c r="I98" s="109">
        <v>8.512064343163539E-2</v>
      </c>
      <c r="J98" s="109">
        <v>0.10969615728328866</v>
      </c>
      <c r="K98" s="109">
        <v>0</v>
      </c>
      <c r="L98" s="109">
        <v>0</v>
      </c>
      <c r="M98" s="109">
        <v>4.624664879356568E-2</v>
      </c>
      <c r="N98" s="109">
        <v>0</v>
      </c>
      <c r="O98" s="109">
        <v>0</v>
      </c>
      <c r="P98" s="109">
        <v>0</v>
      </c>
      <c r="Q98" s="109">
        <v>1.675603217158177E-2</v>
      </c>
      <c r="R98" s="109">
        <v>0</v>
      </c>
      <c r="S98" s="109">
        <v>0.27703306523681859</v>
      </c>
      <c r="T98" s="109">
        <v>0.36572832886505813</v>
      </c>
      <c r="U98" s="109">
        <v>0.54066130473637175</v>
      </c>
      <c r="V98" s="109">
        <v>0.88842975206611574</v>
      </c>
      <c r="W98" s="109">
        <v>0.11157024793388431</v>
      </c>
      <c r="X98" s="109">
        <v>0</v>
      </c>
      <c r="Y98" s="109">
        <v>0</v>
      </c>
      <c r="Z98" s="109">
        <v>0.33668453976764973</v>
      </c>
      <c r="AA98" s="110">
        <v>0.61349419124218052</v>
      </c>
      <c r="AB98" s="109">
        <v>0</v>
      </c>
      <c r="AC98" s="109">
        <v>0.22206205458523731</v>
      </c>
      <c r="AD98" s="106">
        <v>1424.0613953488373</v>
      </c>
      <c r="AE98" s="106">
        <v>14.339137984496125</v>
      </c>
      <c r="AF98" s="106">
        <v>142.66516635379531</v>
      </c>
      <c r="AG98" s="106">
        <v>81.290603637695313</v>
      </c>
      <c r="AH98" s="106">
        <v>209.18327331542969</v>
      </c>
      <c r="AI98" s="109">
        <v>0.23875639805439111</v>
      </c>
      <c r="AJ98" s="109">
        <v>0.38045987066589337</v>
      </c>
      <c r="AK98" s="109">
        <v>0.38170016364279929</v>
      </c>
      <c r="AL98" s="109">
        <v>0</v>
      </c>
      <c r="AM98" s="109">
        <v>0.41952909943843009</v>
      </c>
      <c r="AN98" s="109">
        <v>0.58138733292465361</v>
      </c>
      <c r="AO98" s="109">
        <v>0.64789991063449515</v>
      </c>
      <c r="AP98" s="109">
        <v>2.238</v>
      </c>
      <c r="AQ98" s="109">
        <v>0</v>
      </c>
      <c r="AR98" s="129">
        <v>2</v>
      </c>
    </row>
    <row r="99" spans="1:44">
      <c r="A99" s="106" t="s">
        <v>489</v>
      </c>
      <c r="B99" s="106">
        <v>229.36144327</v>
      </c>
      <c r="C99" s="109">
        <v>1486.5079206859593</v>
      </c>
      <c r="D99" s="106">
        <v>1.1961538461538461</v>
      </c>
      <c r="E99" s="106">
        <v>1778.0921666666666</v>
      </c>
      <c r="F99" s="109">
        <v>0.22454448017148979</v>
      </c>
      <c r="G99" s="110">
        <v>0.11039657020364416</v>
      </c>
      <c r="H99" s="109">
        <v>1.2325830653804931E-2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9">
        <v>0</v>
      </c>
      <c r="P99" s="109">
        <v>0.10182207931404072</v>
      </c>
      <c r="Q99" s="109">
        <v>0</v>
      </c>
      <c r="R99" s="109">
        <v>0</v>
      </c>
      <c r="S99" s="109">
        <v>0.46195069667738481</v>
      </c>
      <c r="T99" s="109">
        <v>0.31350482315112538</v>
      </c>
      <c r="U99" s="109">
        <v>0.21972132904608788</v>
      </c>
      <c r="V99" s="109">
        <v>0.39024390243902446</v>
      </c>
      <c r="W99" s="109">
        <v>0.21951219512195125</v>
      </c>
      <c r="X99" s="109">
        <v>0.19512195121951223</v>
      </c>
      <c r="Y99" s="109">
        <v>0.19512195121951223</v>
      </c>
      <c r="Z99" s="109">
        <v>0.71811361200428725</v>
      </c>
      <c r="AA99" s="110">
        <v>9.5391211146838156E-2</v>
      </c>
      <c r="AB99" s="109">
        <v>0.14201500535905681</v>
      </c>
      <c r="AC99" s="109">
        <v>8.1356307032101283E-2</v>
      </c>
      <c r="AD99" s="106">
        <v>1432.4564032697547</v>
      </c>
      <c r="AE99" s="106">
        <v>14.547945504087192</v>
      </c>
      <c r="AF99" s="106">
        <v>71.340918421777758</v>
      </c>
      <c r="AG99" s="106">
        <v>29.694545745849609</v>
      </c>
      <c r="AH99" s="106">
        <v>93.836856842041016</v>
      </c>
      <c r="AI99" s="109">
        <v>0.51610679769158574</v>
      </c>
      <c r="AJ99" s="109">
        <v>0.37468154531464115</v>
      </c>
      <c r="AK99" s="109">
        <v>0.11008825040517456</v>
      </c>
      <c r="AL99" s="109">
        <v>0</v>
      </c>
      <c r="AM99" s="109">
        <v>2.3434627561497556E-2</v>
      </c>
      <c r="AN99" s="109">
        <v>0.97744196584990384</v>
      </c>
      <c r="AO99" s="109">
        <v>0.75026795284030012</v>
      </c>
      <c r="AP99" s="109">
        <v>1.5549999999999999</v>
      </c>
      <c r="AQ99" s="109">
        <v>0</v>
      </c>
      <c r="AR99" s="129">
        <v>2</v>
      </c>
    </row>
    <row r="100" spans="1:44">
      <c r="A100" s="106" t="s">
        <v>492</v>
      </c>
      <c r="B100" s="106">
        <v>471.55408220200002</v>
      </c>
      <c r="C100" s="109">
        <v>2195.7775358511221</v>
      </c>
      <c r="D100" s="106">
        <v>1.1447368421052631</v>
      </c>
      <c r="E100" s="106">
        <v>2513.5874423558898</v>
      </c>
      <c r="F100" s="109">
        <v>0.22036124794745485</v>
      </c>
      <c r="G100" s="110">
        <v>6.9731800766283533E-2</v>
      </c>
      <c r="H100" s="109">
        <v>0</v>
      </c>
      <c r="I100" s="109">
        <v>3.3388067870826495E-2</v>
      </c>
      <c r="J100" s="109">
        <v>3.2840722495894911E-2</v>
      </c>
      <c r="K100" s="109">
        <v>0</v>
      </c>
      <c r="L100" s="109">
        <v>0</v>
      </c>
      <c r="M100" s="109">
        <v>0.180623973727422</v>
      </c>
      <c r="N100" s="109">
        <v>0</v>
      </c>
      <c r="O100" s="109">
        <v>5.1778872468527651E-2</v>
      </c>
      <c r="P100" s="109">
        <v>0</v>
      </c>
      <c r="Q100" s="109">
        <v>5.4734537493158182E-3</v>
      </c>
      <c r="R100" s="109">
        <v>3.2621784345922278E-2</v>
      </c>
      <c r="S100" s="109">
        <v>0.11866447728516695</v>
      </c>
      <c r="T100" s="109">
        <v>0.47487684729064045</v>
      </c>
      <c r="U100" s="109">
        <v>0.99726327312534213</v>
      </c>
      <c r="V100" s="109">
        <v>0.75082327113062575</v>
      </c>
      <c r="W100" s="109">
        <v>8.8913282107574099E-2</v>
      </c>
      <c r="X100" s="109">
        <v>0.1163556531284303</v>
      </c>
      <c r="Y100" s="109">
        <v>4.3907793633369926E-2</v>
      </c>
      <c r="Z100" s="109">
        <v>0.55599343185550087</v>
      </c>
      <c r="AA100" s="110">
        <v>0.39967159277504105</v>
      </c>
      <c r="AB100" s="109">
        <v>0</v>
      </c>
      <c r="AC100" s="109">
        <v>0.19372115192689249</v>
      </c>
      <c r="AD100" s="106">
        <v>1424.1888594164457</v>
      </c>
      <c r="AE100" s="106">
        <v>13.96435676392573</v>
      </c>
      <c r="AF100" s="106">
        <v>258.04591378023969</v>
      </c>
      <c r="AG100" s="106">
        <v>97.70135498046875</v>
      </c>
      <c r="AH100" s="106">
        <v>461.663818359375</v>
      </c>
      <c r="AI100" s="109">
        <v>6.2956723566826717E-2</v>
      </c>
      <c r="AJ100" s="109">
        <v>0.21630604812854992</v>
      </c>
      <c r="AK100" s="109">
        <v>0.72048999854583173</v>
      </c>
      <c r="AL100" s="109">
        <v>0</v>
      </c>
      <c r="AM100" s="109">
        <v>0.55150089844540207</v>
      </c>
      <c r="AN100" s="109">
        <v>0.44825187179580628</v>
      </c>
      <c r="AO100" s="109">
        <v>0.72249589490968802</v>
      </c>
      <c r="AP100" s="109">
        <v>2.1749999999999998</v>
      </c>
      <c r="AQ100" s="109">
        <v>0</v>
      </c>
      <c r="AR100" s="129">
        <v>8</v>
      </c>
    </row>
    <row r="101" spans="1:44">
      <c r="A101" s="106" t="s">
        <v>495</v>
      </c>
      <c r="B101" s="106">
        <v>412.73689180899999</v>
      </c>
      <c r="C101" s="109">
        <v>1593.3078415657037</v>
      </c>
      <c r="D101" s="106">
        <v>1.3246913580246913</v>
      </c>
      <c r="E101" s="106">
        <v>2110.641128395062</v>
      </c>
      <c r="F101" s="109">
        <v>0.14259086672879778</v>
      </c>
      <c r="G101" s="110">
        <v>5.17766497461929E-2</v>
      </c>
      <c r="H101" s="109">
        <v>0</v>
      </c>
      <c r="I101" s="109">
        <v>6.9847715736040608E-2</v>
      </c>
      <c r="J101" s="109">
        <v>0</v>
      </c>
      <c r="K101" s="109">
        <v>0</v>
      </c>
      <c r="L101" s="109">
        <v>0</v>
      </c>
      <c r="M101" s="109">
        <v>0.10416243654822335</v>
      </c>
      <c r="N101" s="109">
        <v>0</v>
      </c>
      <c r="O101" s="109">
        <v>3.3705583756345178E-2</v>
      </c>
      <c r="P101" s="109">
        <v>0</v>
      </c>
      <c r="Q101" s="109">
        <v>0.11756345177664974</v>
      </c>
      <c r="R101" s="109">
        <v>0</v>
      </c>
      <c r="S101" s="109">
        <v>0.37218274111675126</v>
      </c>
      <c r="T101" s="109">
        <v>0.25076142131979701</v>
      </c>
      <c r="U101" s="109">
        <v>0.39515377446411937</v>
      </c>
      <c r="V101" s="109">
        <v>0.73113207547169801</v>
      </c>
      <c r="W101" s="109">
        <v>0.12264150943396225</v>
      </c>
      <c r="X101" s="109">
        <v>0.14622641509433962</v>
      </c>
      <c r="Y101" s="109">
        <v>0</v>
      </c>
      <c r="Z101" s="109">
        <v>0.53755824790307549</v>
      </c>
      <c r="AA101" s="110">
        <v>0.34072693383038216</v>
      </c>
      <c r="AB101" s="109">
        <v>9.5619757688723203E-2</v>
      </c>
      <c r="AC101" s="109">
        <v>0.12998595731255183</v>
      </c>
      <c r="AD101" s="106">
        <v>1427.8950477055885</v>
      </c>
      <c r="AE101" s="106">
        <v>14.074036044222323</v>
      </c>
      <c r="AF101" s="106">
        <v>194.34292094778164</v>
      </c>
      <c r="AG101" s="106">
        <v>39.238311767578125</v>
      </c>
      <c r="AH101" s="106">
        <v>521.98666381835938</v>
      </c>
      <c r="AI101" s="109">
        <v>4.8759876811092374E-2</v>
      </c>
      <c r="AJ101" s="109">
        <v>0.20230806030937706</v>
      </c>
      <c r="AK101" s="109">
        <v>0.75017524758432175</v>
      </c>
      <c r="AL101" s="109">
        <v>0</v>
      </c>
      <c r="AM101" s="109">
        <v>0.59677849227489144</v>
      </c>
      <c r="AN101" s="109">
        <v>0.4044646924298998</v>
      </c>
      <c r="AO101" s="109">
        <v>0.3168685927306617</v>
      </c>
      <c r="AP101" s="109">
        <v>1.9870370370370369</v>
      </c>
      <c r="AQ101" s="109">
        <v>0</v>
      </c>
      <c r="AR101" s="129">
        <v>2</v>
      </c>
    </row>
    <row r="102" spans="1:44">
      <c r="A102" s="106" t="s">
        <v>498</v>
      </c>
      <c r="B102" s="106">
        <v>270.77126274</v>
      </c>
      <c r="C102" s="109">
        <v>22392.965778968286</v>
      </c>
      <c r="D102" s="106">
        <v>1.1538384845463607</v>
      </c>
      <c r="E102" s="106">
        <v>25837.865698903286</v>
      </c>
      <c r="F102" s="109">
        <v>0.43281776548863737</v>
      </c>
      <c r="G102" s="110">
        <v>4.1213535589264876E-2</v>
      </c>
      <c r="H102" s="109">
        <v>1.0175029171528589E-2</v>
      </c>
      <c r="I102" s="109">
        <v>0.261610268378063</v>
      </c>
      <c r="J102" s="109">
        <v>6.7957992998833136E-2</v>
      </c>
      <c r="K102" s="109">
        <v>0</v>
      </c>
      <c r="L102" s="109">
        <v>0</v>
      </c>
      <c r="M102" s="109">
        <v>0.38422403733955657</v>
      </c>
      <c r="N102" s="109">
        <v>5.866977829638273E-2</v>
      </c>
      <c r="O102" s="109">
        <v>2.7957992998833139E-2</v>
      </c>
      <c r="P102" s="109">
        <v>0</v>
      </c>
      <c r="Q102" s="109">
        <v>7.3512252042006995E-2</v>
      </c>
      <c r="R102" s="109">
        <v>0</v>
      </c>
      <c r="S102" s="109">
        <v>3.6312718786464415E-2</v>
      </c>
      <c r="T102" s="109">
        <v>3.8366394399066514E-2</v>
      </c>
      <c r="U102" s="109">
        <v>0.48042858377257408</v>
      </c>
      <c r="V102" s="109">
        <v>0.90557553956834536</v>
      </c>
      <c r="W102" s="109">
        <v>4.4964028776978415E-2</v>
      </c>
      <c r="X102" s="109">
        <v>1.3489208633093525E-2</v>
      </c>
      <c r="Y102" s="109">
        <v>3.5971223021582732E-2</v>
      </c>
      <c r="Z102" s="109">
        <v>0.28385034131167375</v>
      </c>
      <c r="AA102" s="110">
        <v>0.6926466776116823</v>
      </c>
      <c r="AB102" s="109">
        <v>1.4473343126242115E-2</v>
      </c>
      <c r="AC102" s="109">
        <v>0.85481744871224585</v>
      </c>
      <c r="AD102" s="106">
        <v>1422.7045507045507</v>
      </c>
      <c r="AE102" s="106">
        <v>14.516761376761377</v>
      </c>
      <c r="AF102" s="106">
        <v>90.909003033745819</v>
      </c>
      <c r="AG102" s="106">
        <v>41.727283477783203</v>
      </c>
      <c r="AH102" s="106">
        <v>121.76528549194336</v>
      </c>
      <c r="AI102" s="109">
        <v>0.58236423763852185</v>
      </c>
      <c r="AJ102" s="109">
        <v>0.29406739546233723</v>
      </c>
      <c r="AK102" s="109">
        <v>0.12395148458655816</v>
      </c>
      <c r="AL102" s="109">
        <v>0</v>
      </c>
      <c r="AM102" s="109">
        <v>9.9022694390378863E-2</v>
      </c>
      <c r="AN102" s="109">
        <v>0.90136042329703836</v>
      </c>
      <c r="AO102" s="109">
        <v>0.51844811198479213</v>
      </c>
      <c r="AP102" s="109">
        <v>6.8076470588235294</v>
      </c>
      <c r="AQ102" s="109">
        <v>0</v>
      </c>
      <c r="AR102" s="129">
        <v>8</v>
      </c>
    </row>
    <row r="103" spans="1:44">
      <c r="A103" s="106" t="s">
        <v>501</v>
      </c>
      <c r="B103" s="106">
        <v>338.62285856</v>
      </c>
      <c r="C103" s="109">
        <v>3011.9826648064177</v>
      </c>
      <c r="D103" s="106">
        <v>1.5497297297297299</v>
      </c>
      <c r="E103" s="106">
        <v>4667.7590810810816</v>
      </c>
      <c r="F103" s="109">
        <v>0.33231600976630621</v>
      </c>
      <c r="G103" s="110">
        <v>0</v>
      </c>
      <c r="H103" s="109">
        <v>0</v>
      </c>
      <c r="I103" s="109">
        <v>2.8993147074327881E-2</v>
      </c>
      <c r="J103" s="109">
        <v>0.13354419258478298</v>
      </c>
      <c r="K103" s="109">
        <v>0</v>
      </c>
      <c r="L103" s="109">
        <v>0</v>
      </c>
      <c r="M103" s="109">
        <v>0.16499736425935688</v>
      </c>
      <c r="N103" s="109">
        <v>0.14153927253558249</v>
      </c>
      <c r="O103" s="109">
        <v>3.0750307503075027E-2</v>
      </c>
      <c r="P103" s="109">
        <v>0</v>
      </c>
      <c r="Q103" s="109">
        <v>0</v>
      </c>
      <c r="R103" s="109">
        <v>0</v>
      </c>
      <c r="S103" s="109">
        <v>0.19170620277631348</v>
      </c>
      <c r="T103" s="109">
        <v>0.30846951326656119</v>
      </c>
      <c r="U103" s="109">
        <v>0.83711196372514829</v>
      </c>
      <c r="V103" s="109">
        <v>0.96770833333333328</v>
      </c>
      <c r="W103" s="109">
        <v>1.7708333333333329E-2</v>
      </c>
      <c r="X103" s="109">
        <v>1.458333333333333E-2</v>
      </c>
      <c r="Y103" s="109">
        <v>0</v>
      </c>
      <c r="Z103" s="109">
        <v>0.50749912800837116</v>
      </c>
      <c r="AA103" s="110">
        <v>0.4557900244157656</v>
      </c>
      <c r="AB103" s="109">
        <v>0</v>
      </c>
      <c r="AC103" s="109">
        <v>0.33866585524580012</v>
      </c>
      <c r="AD103" s="106">
        <v>1396.3296987617816</v>
      </c>
      <c r="AE103" s="106">
        <v>14.478832008870818</v>
      </c>
      <c r="AF103" s="106">
        <v>128.54488362102717</v>
      </c>
      <c r="AG103" s="106">
        <v>40</v>
      </c>
      <c r="AH103" s="106">
        <v>250.71954345703125</v>
      </c>
      <c r="AI103" s="109">
        <v>0.25083215102842821</v>
      </c>
      <c r="AJ103" s="109">
        <v>0.23440532141729492</v>
      </c>
      <c r="AK103" s="109">
        <v>0.51495342264114397</v>
      </c>
      <c r="AL103" s="109">
        <v>0</v>
      </c>
      <c r="AM103" s="109">
        <v>0.49335860169167667</v>
      </c>
      <c r="AN103" s="109">
        <v>0.50683229339519043</v>
      </c>
      <c r="AO103" s="109">
        <v>0.68887338681548649</v>
      </c>
      <c r="AP103" s="109">
        <v>3.0994594594594598</v>
      </c>
      <c r="AQ103" s="109">
        <v>0</v>
      </c>
      <c r="AR103" s="129">
        <v>8</v>
      </c>
    </row>
    <row r="104" spans="1:44">
      <c r="A104" s="106" t="s">
        <v>504</v>
      </c>
      <c r="B104" s="106">
        <v>265.07688743</v>
      </c>
      <c r="C104" s="109">
        <v>3321.0921805087341</v>
      </c>
      <c r="D104" s="106">
        <v>1.4311403508771934</v>
      </c>
      <c r="E104" s="106">
        <v>4752.9490285087732</v>
      </c>
      <c r="F104" s="109">
        <v>0.23965675758504443</v>
      </c>
      <c r="G104" s="110">
        <v>0</v>
      </c>
      <c r="H104" s="109">
        <v>0</v>
      </c>
      <c r="I104" s="109">
        <v>9.7519642582036645E-2</v>
      </c>
      <c r="J104" s="109">
        <v>4.1596056077645965E-2</v>
      </c>
      <c r="K104" s="109">
        <v>0</v>
      </c>
      <c r="L104" s="109">
        <v>0</v>
      </c>
      <c r="M104" s="109">
        <v>6.9326760129409942E-2</v>
      </c>
      <c r="N104" s="109">
        <v>8.5657063626559837E-2</v>
      </c>
      <c r="O104" s="109">
        <v>0</v>
      </c>
      <c r="P104" s="109">
        <v>1.6176244030195654E-2</v>
      </c>
      <c r="Q104" s="109">
        <v>6.6553689724233547E-2</v>
      </c>
      <c r="R104" s="109">
        <v>0</v>
      </c>
      <c r="S104" s="109">
        <v>0.22261592974888303</v>
      </c>
      <c r="T104" s="109">
        <v>0.40055461408103521</v>
      </c>
      <c r="U104" s="109">
        <v>0.7845540913269996</v>
      </c>
      <c r="V104" s="109">
        <v>0.654296875</v>
      </c>
      <c r="W104" s="109">
        <v>0.22070312500000003</v>
      </c>
      <c r="X104" s="109">
        <v>0</v>
      </c>
      <c r="Y104" s="109">
        <v>0.12500000000000003</v>
      </c>
      <c r="Z104" s="109">
        <v>0.40943916641127792</v>
      </c>
      <c r="AA104" s="110">
        <v>0.54642966595157816</v>
      </c>
      <c r="AB104" s="109">
        <v>2.2678516702421082E-2</v>
      </c>
      <c r="AC104" s="109">
        <v>0.24619272028095432</v>
      </c>
      <c r="AD104" s="106">
        <v>1411.1252063192644</v>
      </c>
      <c r="AE104" s="106">
        <v>14.543329403442586</v>
      </c>
      <c r="AF104" s="106">
        <v>80.326668334395535</v>
      </c>
      <c r="AG104" s="106">
        <v>28.324909210205078</v>
      </c>
      <c r="AH104" s="106">
        <v>93.370166778564453</v>
      </c>
      <c r="AI104" s="109">
        <v>0.60831406903622254</v>
      </c>
      <c r="AJ104" s="109">
        <v>0.33197915085387647</v>
      </c>
      <c r="AK104" s="109">
        <v>5.8709381081402869E-2</v>
      </c>
      <c r="AL104" s="109">
        <v>0</v>
      </c>
      <c r="AM104" s="109">
        <v>0</v>
      </c>
      <c r="AN104" s="109">
        <v>0.98556310409744574</v>
      </c>
      <c r="AO104" s="109">
        <v>0.64357952804167939</v>
      </c>
      <c r="AP104" s="109">
        <v>2.7191666666666667</v>
      </c>
      <c r="AQ104" s="109">
        <v>0</v>
      </c>
      <c r="AR104" s="129">
        <v>2</v>
      </c>
    </row>
    <row r="105" spans="1:44">
      <c r="A105" s="106" t="s">
        <v>507</v>
      </c>
      <c r="B105" s="106">
        <v>318.99872757499998</v>
      </c>
      <c r="C105" s="109">
        <v>1734.1697600252605</v>
      </c>
      <c r="D105" s="106">
        <v>1.4075555555555557</v>
      </c>
      <c r="E105" s="106">
        <v>2440.9402800000003</v>
      </c>
      <c r="F105" s="109">
        <v>6.7098200189453741E-2</v>
      </c>
      <c r="G105" s="110">
        <v>0</v>
      </c>
      <c r="H105" s="109">
        <v>0</v>
      </c>
      <c r="I105" s="109">
        <v>4.6258288601199876E-2</v>
      </c>
      <c r="J105" s="109">
        <v>2.0839911588253868E-2</v>
      </c>
      <c r="K105" s="109">
        <v>0</v>
      </c>
      <c r="L105" s="109">
        <v>0</v>
      </c>
      <c r="M105" s="109">
        <v>8.6832964951057794E-3</v>
      </c>
      <c r="N105" s="109">
        <v>0</v>
      </c>
      <c r="O105" s="109">
        <v>0</v>
      </c>
      <c r="P105" s="109">
        <v>0</v>
      </c>
      <c r="Q105" s="109">
        <v>0</v>
      </c>
      <c r="R105" s="109">
        <v>0</v>
      </c>
      <c r="S105" s="109">
        <v>0.51247237132933376</v>
      </c>
      <c r="T105" s="109">
        <v>0.41174613198610666</v>
      </c>
      <c r="U105" s="109">
        <v>0.35838332807072937</v>
      </c>
      <c r="V105" s="109">
        <v>0.46696035242290751</v>
      </c>
      <c r="W105" s="109">
        <v>0.32158590308370044</v>
      </c>
      <c r="X105" s="109">
        <v>0.21145374449339208</v>
      </c>
      <c r="Y105" s="109">
        <v>0</v>
      </c>
      <c r="Z105" s="109">
        <v>0.63230186296179347</v>
      </c>
      <c r="AA105" s="110">
        <v>0.28702241869276918</v>
      </c>
      <c r="AB105" s="109">
        <v>3.1575623618566466E-2</v>
      </c>
      <c r="AC105" s="109">
        <v>0.19855878574032274</v>
      </c>
      <c r="AD105" s="106">
        <v>1394.66777668952</v>
      </c>
      <c r="AE105" s="106">
        <v>14.591404505386876</v>
      </c>
      <c r="AF105" s="106">
        <v>92.439594973785944</v>
      </c>
      <c r="AG105" s="106">
        <v>30.925012588500977</v>
      </c>
      <c r="AH105" s="106">
        <v>177.08052635192871</v>
      </c>
      <c r="AI105" s="109">
        <v>0.54408524234377587</v>
      </c>
      <c r="AJ105" s="109">
        <v>0.29330054295593533</v>
      </c>
      <c r="AK105" s="109">
        <v>0.16340190569488983</v>
      </c>
      <c r="AL105" s="109">
        <v>0</v>
      </c>
      <c r="AM105" s="109">
        <v>0.10305683740469071</v>
      </c>
      <c r="AN105" s="109">
        <v>0.89773085358991034</v>
      </c>
      <c r="AO105" s="109">
        <v>0.66308809598989571</v>
      </c>
      <c r="AP105" s="109">
        <v>2.5336000000000003</v>
      </c>
      <c r="AQ105" s="109">
        <v>0</v>
      </c>
      <c r="AR105" s="129">
        <v>2</v>
      </c>
    </row>
    <row r="106" spans="1:44">
      <c r="A106" s="106" t="s">
        <v>510</v>
      </c>
      <c r="B106" s="106">
        <v>389.69499779099999</v>
      </c>
      <c r="C106" s="109">
        <v>2108.276327534039</v>
      </c>
      <c r="D106" s="106">
        <v>1.5668148148148149</v>
      </c>
      <c r="E106" s="106">
        <v>3303.2785837037036</v>
      </c>
      <c r="F106" s="109">
        <v>0.35013237518910739</v>
      </c>
      <c r="G106" s="110">
        <v>9.7676623992413465E-3</v>
      </c>
      <c r="H106" s="109">
        <v>6.0218112849691793E-2</v>
      </c>
      <c r="I106" s="109">
        <v>0.21318160265528685</v>
      </c>
      <c r="J106" s="109">
        <v>0</v>
      </c>
      <c r="K106" s="109">
        <v>0</v>
      </c>
      <c r="L106" s="109">
        <v>0</v>
      </c>
      <c r="M106" s="109">
        <v>3.3191085822664772E-2</v>
      </c>
      <c r="N106" s="109">
        <v>0</v>
      </c>
      <c r="O106" s="109">
        <v>6.6666666666666666E-2</v>
      </c>
      <c r="P106" s="109">
        <v>1.3276434329065909E-3</v>
      </c>
      <c r="Q106" s="109">
        <v>7.8141299193930772E-2</v>
      </c>
      <c r="R106" s="109">
        <v>0</v>
      </c>
      <c r="S106" s="109">
        <v>0.26021811284969182</v>
      </c>
      <c r="T106" s="109">
        <v>0.27728781412991937</v>
      </c>
      <c r="U106" s="109">
        <v>0.61270801815431164</v>
      </c>
      <c r="V106" s="109">
        <v>0.83487654320987659</v>
      </c>
      <c r="W106" s="109">
        <v>0.10493827160493828</v>
      </c>
      <c r="X106" s="109">
        <v>4.783950617283951E-2</v>
      </c>
      <c r="Y106" s="109">
        <v>1.234567901234568E-2</v>
      </c>
      <c r="Z106" s="109">
        <v>0.65232602118003014</v>
      </c>
      <c r="AA106" s="110">
        <v>0.32063161875945534</v>
      </c>
      <c r="AB106" s="109">
        <v>0</v>
      </c>
      <c r="AC106" s="109">
        <v>0.27139173096781932</v>
      </c>
      <c r="AD106" s="106">
        <v>1430.3588593399552</v>
      </c>
      <c r="AE106" s="106">
        <v>14.402225248317848</v>
      </c>
      <c r="AF106" s="106">
        <v>89.308792572634289</v>
      </c>
      <c r="AG106" s="106">
        <v>34.332000732421875</v>
      </c>
      <c r="AH106" s="106">
        <v>256.07461547851563</v>
      </c>
      <c r="AI106" s="109">
        <v>0.24859184887960942</v>
      </c>
      <c r="AJ106" s="109">
        <v>0.44794647349725752</v>
      </c>
      <c r="AK106" s="109">
        <v>0.30183861909124188</v>
      </c>
      <c r="AL106" s="109">
        <v>0</v>
      </c>
      <c r="AM106" s="109">
        <v>0.18026918589721355</v>
      </c>
      <c r="AN106" s="109">
        <v>0.81810775557089532</v>
      </c>
      <c r="AO106" s="109">
        <v>0.42549167927382753</v>
      </c>
      <c r="AP106" s="109">
        <v>2.3502222222222224</v>
      </c>
      <c r="AQ106" s="109">
        <v>0</v>
      </c>
      <c r="AR106" s="129">
        <v>2</v>
      </c>
    </row>
    <row r="107" spans="1:44">
      <c r="A107" s="106" t="s">
        <v>513</v>
      </c>
      <c r="B107" s="106">
        <v>302.78243775200002</v>
      </c>
      <c r="C107" s="109">
        <v>2229.8449834569305</v>
      </c>
      <c r="D107" s="106">
        <v>0.97065337763012194</v>
      </c>
      <c r="E107" s="106">
        <v>2164.406564784053</v>
      </c>
      <c r="F107" s="109">
        <v>0.32721049629207072</v>
      </c>
      <c r="G107" s="110">
        <v>0</v>
      </c>
      <c r="H107" s="109">
        <v>0</v>
      </c>
      <c r="I107" s="109">
        <v>0.11080889309366132</v>
      </c>
      <c r="J107" s="109">
        <v>0.13339640491958371</v>
      </c>
      <c r="K107" s="109">
        <v>0</v>
      </c>
      <c r="L107" s="109">
        <v>0</v>
      </c>
      <c r="M107" s="109">
        <v>1.2062440870387891E-2</v>
      </c>
      <c r="N107" s="109">
        <v>0</v>
      </c>
      <c r="O107" s="109">
        <v>9.4962157048249757E-2</v>
      </c>
      <c r="P107" s="109">
        <v>0</v>
      </c>
      <c r="Q107" s="109">
        <v>5.7119205298013245E-2</v>
      </c>
      <c r="R107" s="109">
        <v>0</v>
      </c>
      <c r="S107" s="109">
        <v>0.1468779564806055</v>
      </c>
      <c r="T107" s="109">
        <v>0.44477294228949854</v>
      </c>
      <c r="U107" s="109">
        <v>0.84883057615516255</v>
      </c>
      <c r="V107" s="109">
        <v>0.88978494623655913</v>
      </c>
      <c r="W107" s="109">
        <v>9.6774193548387094E-2</v>
      </c>
      <c r="X107" s="109">
        <v>2.6881720430107525E-3</v>
      </c>
      <c r="Y107" s="109">
        <v>1.075268817204301E-2</v>
      </c>
      <c r="Z107" s="109">
        <v>0.45750142612664002</v>
      </c>
      <c r="AA107" s="110">
        <v>0.37946377638334278</v>
      </c>
      <c r="AB107" s="109">
        <v>0.11466058185966914</v>
      </c>
      <c r="AC107" s="109">
        <v>0.28948178319309087</v>
      </c>
      <c r="AD107" s="106">
        <v>1390.8463127453006</v>
      </c>
      <c r="AE107" s="106">
        <v>14.489153067548028</v>
      </c>
      <c r="AF107" s="106">
        <v>106.4798372659756</v>
      </c>
      <c r="AG107" s="106">
        <v>40</v>
      </c>
      <c r="AH107" s="106">
        <v>233.81448364257813</v>
      </c>
      <c r="AI107" s="109">
        <v>0.1118790120441067</v>
      </c>
      <c r="AJ107" s="109">
        <v>0.31004109979750605</v>
      </c>
      <c r="AK107" s="109">
        <v>0.57776633710600489</v>
      </c>
      <c r="AL107" s="109">
        <v>0</v>
      </c>
      <c r="AM107" s="109">
        <v>0.35648533911470903</v>
      </c>
      <c r="AN107" s="109">
        <v>0.64320110983290868</v>
      </c>
      <c r="AO107" s="109">
        <v>0.74158585282373068</v>
      </c>
      <c r="AP107" s="109">
        <v>2.0383720930232561</v>
      </c>
      <c r="AQ107" s="109">
        <v>2.9767441860465118E-2</v>
      </c>
      <c r="AR107" s="129">
        <v>2</v>
      </c>
    </row>
    <row r="108" spans="1:44">
      <c r="A108" s="106" t="s">
        <v>516</v>
      </c>
      <c r="B108" s="106">
        <v>399.00883910800002</v>
      </c>
      <c r="C108" s="109">
        <v>1689.2604264634342</v>
      </c>
      <c r="D108" s="106">
        <v>1.4275462962962961</v>
      </c>
      <c r="E108" s="106">
        <v>2411.4974652777773</v>
      </c>
      <c r="F108" s="109">
        <v>0.22296092103129561</v>
      </c>
      <c r="G108" s="110">
        <v>3.4052213393870601E-2</v>
      </c>
      <c r="H108" s="109">
        <v>0</v>
      </c>
      <c r="I108" s="109">
        <v>0.14837035835900761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9">
        <v>4.0538349278417381E-2</v>
      </c>
      <c r="P108" s="109">
        <v>0</v>
      </c>
      <c r="Q108" s="109">
        <v>8.1076698556834768E-3</v>
      </c>
      <c r="R108" s="109">
        <v>0</v>
      </c>
      <c r="S108" s="109">
        <v>0.21015080265931571</v>
      </c>
      <c r="T108" s="109">
        <v>0.5587806064537052</v>
      </c>
      <c r="U108" s="109">
        <v>0.50267553105237561</v>
      </c>
      <c r="V108" s="109">
        <v>0.7129032258064516</v>
      </c>
      <c r="W108" s="109">
        <v>0.27741935483870961</v>
      </c>
      <c r="X108" s="109">
        <v>9.6774193548387084E-3</v>
      </c>
      <c r="Y108" s="109">
        <v>0</v>
      </c>
      <c r="Z108" s="109">
        <v>0.52164747851467486</v>
      </c>
      <c r="AA108" s="110">
        <v>0.27712015566726123</v>
      </c>
      <c r="AB108" s="109">
        <v>0.16296416409923789</v>
      </c>
      <c r="AC108" s="109">
        <v>0.15455797956222153</v>
      </c>
      <c r="AD108" s="106">
        <v>1435.1975560081466</v>
      </c>
      <c r="AE108" s="106">
        <v>14.63059689801034</v>
      </c>
      <c r="AF108" s="106">
        <v>51.85017330624477</v>
      </c>
      <c r="AG108" s="106">
        <v>23.26508903503418</v>
      </c>
      <c r="AH108" s="106">
        <v>56.73491096496582</v>
      </c>
      <c r="AI108" s="109">
        <v>0.61339493267153744</v>
      </c>
      <c r="AJ108" s="109">
        <v>0.31766213571447344</v>
      </c>
      <c r="AK108" s="109">
        <v>6.8764140817876643E-2</v>
      </c>
      <c r="AL108" s="109">
        <v>0</v>
      </c>
      <c r="AM108" s="109">
        <v>0</v>
      </c>
      <c r="AN108" s="109">
        <v>0.99982120920388762</v>
      </c>
      <c r="AO108" s="109">
        <v>0.63239824874331119</v>
      </c>
      <c r="AP108" s="109">
        <v>2.5695833333333336</v>
      </c>
      <c r="AQ108" s="109">
        <v>0</v>
      </c>
      <c r="AR108" s="129">
        <v>2</v>
      </c>
    </row>
    <row r="109" spans="1:44">
      <c r="A109" s="106" t="s">
        <v>519</v>
      </c>
      <c r="B109" s="106">
        <v>400.92929928000001</v>
      </c>
      <c r="C109" s="109">
        <v>1472.7983043594543</v>
      </c>
      <c r="D109" s="106">
        <v>1.1684375</v>
      </c>
      <c r="E109" s="106">
        <v>1720.87276875</v>
      </c>
      <c r="F109" s="109">
        <v>0.11714362128911474</v>
      </c>
      <c r="G109" s="110">
        <v>3.3240997229916892E-2</v>
      </c>
      <c r="H109" s="109">
        <v>4.1551246537396121E-2</v>
      </c>
      <c r="I109" s="109">
        <v>4.6537396121883651E-2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9">
        <v>0</v>
      </c>
      <c r="P109" s="109">
        <v>0</v>
      </c>
      <c r="Q109" s="109">
        <v>0.27146814404432129</v>
      </c>
      <c r="R109" s="109">
        <v>0</v>
      </c>
      <c r="S109" s="109">
        <v>6.3711911357340723E-2</v>
      </c>
      <c r="T109" s="109">
        <v>0.54349030470914128</v>
      </c>
      <c r="U109" s="109">
        <v>0.55897298742979407</v>
      </c>
      <c r="V109" s="109">
        <v>0.65550239234449759</v>
      </c>
      <c r="W109" s="109">
        <v>0.27272727272727276</v>
      </c>
      <c r="X109" s="109">
        <v>7.1770334928229665E-2</v>
      </c>
      <c r="Y109" s="109">
        <v>0</v>
      </c>
      <c r="Z109" s="109">
        <v>0.55041454934474454</v>
      </c>
      <c r="AA109" s="110">
        <v>8.8526343942230537E-2</v>
      </c>
      <c r="AB109" s="109">
        <v>0.33591869483819203</v>
      </c>
      <c r="AC109" s="109">
        <v>9.3258337734722807E-2</v>
      </c>
      <c r="AD109" s="106">
        <v>1438.7117482081646</v>
      </c>
      <c r="AE109" s="106">
        <v>13.304446868183234</v>
      </c>
      <c r="AF109" s="106">
        <v>419.09623799384997</v>
      </c>
      <c r="AG109" s="106">
        <v>200</v>
      </c>
      <c r="AH109" s="106">
        <v>370.3907470703125</v>
      </c>
      <c r="AI109" s="109">
        <v>1.49652320515736E-2</v>
      </c>
      <c r="AJ109" s="109">
        <v>0.10990092287874362</v>
      </c>
      <c r="AK109" s="109">
        <v>0.87499841151544389</v>
      </c>
      <c r="AL109" s="109">
        <v>0</v>
      </c>
      <c r="AM109" s="109">
        <v>0.99986456644576105</v>
      </c>
      <c r="AN109" s="109">
        <v>0</v>
      </c>
      <c r="AO109" s="109">
        <v>0.66862797539449048</v>
      </c>
      <c r="AP109" s="109">
        <v>1.8694999999999999</v>
      </c>
      <c r="AQ109" s="109">
        <v>0</v>
      </c>
      <c r="AR109" s="129">
        <v>2</v>
      </c>
    </row>
    <row r="110" spans="1:44">
      <c r="A110" s="106" t="s">
        <v>522</v>
      </c>
      <c r="B110" s="106">
        <v>175.66756923</v>
      </c>
      <c r="C110" s="109">
        <v>2394.6138095238093</v>
      </c>
      <c r="D110" s="106">
        <v>1.5617647058823532</v>
      </c>
      <c r="E110" s="106">
        <v>3739.8233319327733</v>
      </c>
      <c r="F110" s="109">
        <v>3.1207963411353238E-2</v>
      </c>
      <c r="G110" s="110">
        <v>0</v>
      </c>
      <c r="H110" s="109">
        <v>3.1207963411353238E-2</v>
      </c>
      <c r="I110" s="109">
        <v>0</v>
      </c>
      <c r="J110" s="109">
        <v>0</v>
      </c>
      <c r="K110" s="109">
        <v>0</v>
      </c>
      <c r="L110" s="109">
        <v>0</v>
      </c>
      <c r="M110" s="109">
        <v>6.2415926822706476E-2</v>
      </c>
      <c r="N110" s="109">
        <v>0</v>
      </c>
      <c r="O110" s="109">
        <v>0</v>
      </c>
      <c r="P110" s="109">
        <v>0</v>
      </c>
      <c r="Q110" s="109">
        <v>5.084745762711864E-2</v>
      </c>
      <c r="R110" s="109">
        <v>0</v>
      </c>
      <c r="S110" s="109">
        <v>0.11191821361312887</v>
      </c>
      <c r="T110" s="109">
        <v>0.74361043852569275</v>
      </c>
      <c r="U110" s="109">
        <v>0.99811676082862522</v>
      </c>
      <c r="V110" s="109">
        <v>0.53908355795148244</v>
      </c>
      <c r="W110" s="109">
        <v>0.34770889487870621</v>
      </c>
      <c r="X110" s="109">
        <v>0.11320754716981132</v>
      </c>
      <c r="Y110" s="109">
        <v>0</v>
      </c>
      <c r="Z110" s="109">
        <v>0.53968253968253965</v>
      </c>
      <c r="AA110" s="110">
        <v>0.29378531073446323</v>
      </c>
      <c r="AB110" s="109">
        <v>0.14205004035512511</v>
      </c>
      <c r="AC110" s="109">
        <v>0.21159284074417656</v>
      </c>
      <c r="AD110" s="106">
        <v>1423.909188034188</v>
      </c>
      <c r="AE110" s="106">
        <v>13.765103276353278</v>
      </c>
      <c r="AF110" s="106">
        <v>346.77069650561782</v>
      </c>
      <c r="AG110" s="106">
        <v>192.58828735351563</v>
      </c>
      <c r="AH110" s="106">
        <v>364.18161010742188</v>
      </c>
      <c r="AI110" s="109">
        <v>6.7955058821189337E-2</v>
      </c>
      <c r="AJ110" s="109">
        <v>0.23659745610518801</v>
      </c>
      <c r="AK110" s="109">
        <v>0.69520515673614647</v>
      </c>
      <c r="AL110" s="109">
        <v>0</v>
      </c>
      <c r="AM110" s="109">
        <v>0.58562317706637512</v>
      </c>
      <c r="AN110" s="109">
        <v>0.41413449459614865</v>
      </c>
      <c r="AO110" s="109">
        <v>0.72639225181598055</v>
      </c>
      <c r="AP110" s="109">
        <v>2.1864705882352942</v>
      </c>
      <c r="AQ110" s="109">
        <v>0</v>
      </c>
      <c r="AR110" s="129">
        <v>2</v>
      </c>
    </row>
    <row r="111" spans="1:44">
      <c r="A111" s="106" t="s">
        <v>525</v>
      </c>
      <c r="B111" s="106">
        <v>201.68345374699999</v>
      </c>
      <c r="C111" s="109">
        <v>1416.3905962059621</v>
      </c>
      <c r="D111" s="106">
        <v>1.183957219251337</v>
      </c>
      <c r="E111" s="106">
        <v>1676.9458716577542</v>
      </c>
      <c r="F111" s="109">
        <v>6.2782294489611562E-2</v>
      </c>
      <c r="G111" s="110">
        <v>0</v>
      </c>
      <c r="H111" s="109">
        <v>0</v>
      </c>
      <c r="I111" s="109">
        <v>0</v>
      </c>
      <c r="J111" s="109">
        <v>6.2782294489611562E-2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09">
        <v>0</v>
      </c>
      <c r="R111" s="109">
        <v>0</v>
      </c>
      <c r="S111" s="109">
        <v>0.46838301716350494</v>
      </c>
      <c r="T111" s="109">
        <v>0.46883468834688341</v>
      </c>
      <c r="U111" s="109">
        <v>0.37037037037037035</v>
      </c>
      <c r="V111" s="109">
        <v>0.68292682926829273</v>
      </c>
      <c r="W111" s="109">
        <v>0.13414634146341467</v>
      </c>
      <c r="X111" s="109">
        <v>8.5365853658536592E-2</v>
      </c>
      <c r="Y111" s="109">
        <v>9.7560975609756115E-2</v>
      </c>
      <c r="Z111" s="109">
        <v>0.69557362240289067</v>
      </c>
      <c r="AA111" s="110">
        <v>0.22357723577235772</v>
      </c>
      <c r="AB111" s="109">
        <v>5.1038843721770547E-2</v>
      </c>
      <c r="AC111" s="109">
        <v>0.10977598602497816</v>
      </c>
      <c r="AD111" s="106">
        <v>1434.8831732259064</v>
      </c>
      <c r="AE111" s="106">
        <v>13.844341493647351</v>
      </c>
      <c r="AF111" s="106">
        <v>263.2839082838434</v>
      </c>
      <c r="AG111" s="106">
        <v>106.41433715820313</v>
      </c>
      <c r="AH111" s="106">
        <v>444.09262084960938</v>
      </c>
      <c r="AI111" s="109">
        <v>2.0762734484173262E-2</v>
      </c>
      <c r="AJ111" s="109">
        <v>0.14378968359188649</v>
      </c>
      <c r="AK111" s="109">
        <v>0.83577753587784021</v>
      </c>
      <c r="AL111" s="109">
        <v>0</v>
      </c>
      <c r="AM111" s="109">
        <v>0.74838811610863332</v>
      </c>
      <c r="AN111" s="109">
        <v>0.25194183784526664</v>
      </c>
      <c r="AO111" s="109">
        <v>0.63233965672990067</v>
      </c>
      <c r="AP111" s="109">
        <v>2.0127272727272727</v>
      </c>
      <c r="AQ111" s="109">
        <v>0</v>
      </c>
      <c r="AR111" s="129">
        <v>2</v>
      </c>
    </row>
    <row r="112" spans="1:44">
      <c r="A112" s="106" t="s">
        <v>528</v>
      </c>
      <c r="B112" s="106">
        <v>267.113293086</v>
      </c>
      <c r="C112" s="109">
        <v>2194.1076094857349</v>
      </c>
      <c r="D112" s="106">
        <v>1.7751612903225806</v>
      </c>
      <c r="E112" s="106">
        <v>3894.8948951612902</v>
      </c>
      <c r="F112" s="109">
        <v>0.64782845720516091</v>
      </c>
      <c r="G112" s="110">
        <v>2.6388632589038567E-2</v>
      </c>
      <c r="H112" s="109">
        <v>0</v>
      </c>
      <c r="I112" s="109">
        <v>0.35796166072632696</v>
      </c>
      <c r="J112" s="109">
        <v>0.14478373952413062</v>
      </c>
      <c r="K112" s="109">
        <v>0</v>
      </c>
      <c r="L112" s="109">
        <v>0</v>
      </c>
      <c r="M112" s="109">
        <v>2.5045756670840958E-2</v>
      </c>
      <c r="N112" s="109">
        <v>0</v>
      </c>
      <c r="O112" s="109">
        <v>0.156535979192756</v>
      </c>
      <c r="P112" s="109">
        <v>0</v>
      </c>
      <c r="Q112" s="109">
        <v>0.11559580001926596</v>
      </c>
      <c r="R112" s="109">
        <v>0</v>
      </c>
      <c r="S112" s="109">
        <v>1.3871496002311915E-2</v>
      </c>
      <c r="T112" s="109">
        <v>0.15865523552644253</v>
      </c>
      <c r="U112" s="109">
        <v>0.50881337452298747</v>
      </c>
      <c r="V112" s="109">
        <v>0.76250000000000007</v>
      </c>
      <c r="W112" s="109">
        <v>0.16607142857142859</v>
      </c>
      <c r="X112" s="109">
        <v>0</v>
      </c>
      <c r="Y112" s="109">
        <v>7.1428571428571425E-2</v>
      </c>
      <c r="Z112" s="109">
        <v>0.27566781755406139</v>
      </c>
      <c r="AA112" s="110">
        <v>0.5668726149373069</v>
      </c>
      <c r="AB112" s="109">
        <v>0.14083227330546974</v>
      </c>
      <c r="AC112" s="109">
        <v>0.41203490372366081</v>
      </c>
      <c r="AD112" s="106">
        <v>1409.2639700724808</v>
      </c>
      <c r="AE112" s="106">
        <v>14.593186813186811</v>
      </c>
      <c r="AF112" s="106">
        <v>52.06342871499028</v>
      </c>
      <c r="AG112" s="106">
        <v>27.086965560913086</v>
      </c>
      <c r="AH112" s="106">
        <v>72.913034439086914</v>
      </c>
      <c r="AI112" s="109">
        <v>0.53043971852940386</v>
      </c>
      <c r="AJ112" s="109">
        <v>0.35635628201159336</v>
      </c>
      <c r="AK112" s="109">
        <v>0.11044002961882604</v>
      </c>
      <c r="AL112" s="109">
        <v>0</v>
      </c>
      <c r="AM112" s="109">
        <v>0</v>
      </c>
      <c r="AN112" s="109">
        <v>0.99723603015982321</v>
      </c>
      <c r="AO112" s="109">
        <v>0.43612574959113209</v>
      </c>
      <c r="AP112" s="109">
        <v>5.5030000000000001</v>
      </c>
      <c r="AQ112" s="109">
        <v>0.22850000000000001</v>
      </c>
      <c r="AR112" s="129">
        <v>6</v>
      </c>
    </row>
    <row r="113" spans="1:44">
      <c r="A113" s="106" t="s">
        <v>531</v>
      </c>
      <c r="B113" s="106">
        <v>306.26264678799998</v>
      </c>
      <c r="C113" s="109">
        <v>3120.1754550423616</v>
      </c>
      <c r="D113" s="106">
        <v>3.0799663299663296</v>
      </c>
      <c r="E113" s="106">
        <v>9610.0353451178453</v>
      </c>
      <c r="F113" s="109">
        <v>0.6256354195135283</v>
      </c>
      <c r="G113" s="110">
        <v>0</v>
      </c>
      <c r="H113" s="109">
        <v>0</v>
      </c>
      <c r="I113" s="109">
        <v>0.30869696057779117</v>
      </c>
      <c r="J113" s="109">
        <v>0</v>
      </c>
      <c r="K113" s="109">
        <v>0</v>
      </c>
      <c r="L113" s="109">
        <v>0</v>
      </c>
      <c r="M113" s="109">
        <v>4.8329822449593746E-2</v>
      </c>
      <c r="N113" s="109">
        <v>0.13596148058982849</v>
      </c>
      <c r="O113" s="109">
        <v>0.24423713511886852</v>
      </c>
      <c r="P113" s="109">
        <v>0</v>
      </c>
      <c r="Q113" s="109">
        <v>4.237135118868493E-2</v>
      </c>
      <c r="R113" s="109">
        <v>0</v>
      </c>
      <c r="S113" s="109">
        <v>0.11640084261209752</v>
      </c>
      <c r="T113" s="109">
        <v>0.10400240746313574</v>
      </c>
      <c r="U113" s="109">
        <v>0.87619568188029529</v>
      </c>
      <c r="V113" s="109">
        <v>0.89706799750467869</v>
      </c>
      <c r="W113" s="109">
        <v>3.1815346225826574E-2</v>
      </c>
      <c r="X113" s="109">
        <v>6.2383031815346221E-3</v>
      </c>
      <c r="Y113" s="109">
        <v>6.487835308796007E-2</v>
      </c>
      <c r="Z113" s="109">
        <v>0.44864717135829463</v>
      </c>
      <c r="AA113" s="110">
        <v>0.45318393003552887</v>
      </c>
      <c r="AB113" s="109">
        <v>9.2702924296255818E-2</v>
      </c>
      <c r="AC113" s="109">
        <v>0.59736308661448023</v>
      </c>
      <c r="AD113" s="106">
        <v>1432.1336189310487</v>
      </c>
      <c r="AE113" s="106">
        <v>14.570469196246428</v>
      </c>
      <c r="AF113" s="106">
        <v>69.507125864229522</v>
      </c>
      <c r="AG113" s="106">
        <v>28.547592163085938</v>
      </c>
      <c r="AH113" s="106">
        <v>84.933280944824219</v>
      </c>
      <c r="AI113" s="109">
        <v>0.77323337495977917</v>
      </c>
      <c r="AJ113" s="109">
        <v>0.21631759763984321</v>
      </c>
      <c r="AK113" s="109">
        <v>9.7955138553891263E-3</v>
      </c>
      <c r="AL113" s="109">
        <v>0</v>
      </c>
      <c r="AM113" s="109">
        <v>0</v>
      </c>
      <c r="AN113" s="109">
        <v>0.99934648645501156</v>
      </c>
      <c r="AO113" s="109">
        <v>0.96201147854605085</v>
      </c>
      <c r="AP113" s="109">
        <v>6.7759259259259252</v>
      </c>
      <c r="AQ113" s="109">
        <v>0.62222222222222223</v>
      </c>
      <c r="AR113" s="129">
        <v>6</v>
      </c>
    </row>
    <row r="114" spans="1:44">
      <c r="A114" s="106" t="s">
        <v>534</v>
      </c>
      <c r="B114" s="106">
        <v>691.96721759900004</v>
      </c>
      <c r="C114" s="109">
        <v>1552.8763789968987</v>
      </c>
      <c r="D114" s="106">
        <v>1.5903061224489798</v>
      </c>
      <c r="E114" s="106">
        <v>2469.5488129251703</v>
      </c>
      <c r="F114" s="109">
        <v>0.11068334937439847</v>
      </c>
      <c r="G114" s="110">
        <v>0</v>
      </c>
      <c r="H114" s="109">
        <v>2.282436226046625E-2</v>
      </c>
      <c r="I114" s="109">
        <v>5.6511656291956543E-2</v>
      </c>
      <c r="J114" s="109">
        <v>3.4785792749908458E-2</v>
      </c>
      <c r="K114" s="109">
        <v>0</v>
      </c>
      <c r="L114" s="109">
        <v>0</v>
      </c>
      <c r="M114" s="109">
        <v>4.0522397168314413E-2</v>
      </c>
      <c r="N114" s="109">
        <v>0</v>
      </c>
      <c r="O114" s="109">
        <v>0</v>
      </c>
      <c r="P114" s="109">
        <v>0</v>
      </c>
      <c r="Q114" s="109">
        <v>0.13596973025753692</v>
      </c>
      <c r="R114" s="109">
        <v>1.2205541315757353E-2</v>
      </c>
      <c r="S114" s="109">
        <v>0.29354326864396429</v>
      </c>
      <c r="T114" s="109">
        <v>0.40363725131209566</v>
      </c>
      <c r="U114" s="109">
        <v>0.25879585071115385</v>
      </c>
      <c r="V114" s="109">
        <v>0.46280991735537197</v>
      </c>
      <c r="W114" s="109">
        <v>0.2685950413223141</v>
      </c>
      <c r="X114" s="109">
        <v>3.7190082644628107E-2</v>
      </c>
      <c r="Y114" s="109">
        <v>0.23140495867768598</v>
      </c>
      <c r="Z114" s="109">
        <v>0.63896909421452253</v>
      </c>
      <c r="AA114" s="110">
        <v>0.19869532670302639</v>
      </c>
      <c r="AB114" s="109">
        <v>0.13485188749866323</v>
      </c>
      <c r="AC114" s="109">
        <v>0.13513645967862847</v>
      </c>
      <c r="AD114" s="106">
        <v>1401.4956678700362</v>
      </c>
      <c r="AE114" s="106">
        <v>13.927056859205777</v>
      </c>
      <c r="AF114" s="106">
        <v>265.15826710269647</v>
      </c>
      <c r="AG114" s="106">
        <v>47.533958435058594</v>
      </c>
      <c r="AH114" s="106">
        <v>624.78488922119141</v>
      </c>
      <c r="AI114" s="109">
        <v>2.5199893226885723E-2</v>
      </c>
      <c r="AJ114" s="109">
        <v>8.5986732444427269E-2</v>
      </c>
      <c r="AK114" s="109">
        <v>0.88949300537050391</v>
      </c>
      <c r="AL114" s="109">
        <v>0.66657782084020301</v>
      </c>
      <c r="AM114" s="109">
        <v>5.9702972842191622E-2</v>
      </c>
      <c r="AN114" s="109">
        <v>0.27439883735942233</v>
      </c>
      <c r="AO114" s="109">
        <v>0.21388086835632553</v>
      </c>
      <c r="AP114" s="109">
        <v>2.2264285714285714</v>
      </c>
      <c r="AQ114" s="109">
        <v>0.17857142857142858</v>
      </c>
      <c r="AR114" s="129">
        <v>2</v>
      </c>
    </row>
    <row r="115" spans="1:44">
      <c r="A115" s="106" t="s">
        <v>537</v>
      </c>
      <c r="B115" s="106">
        <v>949.92990555100005</v>
      </c>
      <c r="C115" s="109">
        <v>1747.9059433126661</v>
      </c>
      <c r="D115" s="106">
        <v>1.5120535714285717</v>
      </c>
      <c r="E115" s="106">
        <v>2642.927424107143</v>
      </c>
      <c r="F115" s="109">
        <v>0.16366499360299178</v>
      </c>
      <c r="G115" s="110">
        <v>1.6336974707213858E-2</v>
      </c>
      <c r="H115" s="109">
        <v>9.1111561044745909E-3</v>
      </c>
      <c r="I115" s="109">
        <v>0.10822028750759262</v>
      </c>
      <c r="J115" s="109">
        <v>3.4217452925693462E-2</v>
      </c>
      <c r="K115" s="109">
        <v>0</v>
      </c>
      <c r="L115" s="109">
        <v>0</v>
      </c>
      <c r="M115" s="109">
        <v>3.9177971249240738E-2</v>
      </c>
      <c r="N115" s="109">
        <v>0</v>
      </c>
      <c r="O115" s="109">
        <v>0</v>
      </c>
      <c r="P115" s="109">
        <v>0</v>
      </c>
      <c r="Q115" s="109">
        <v>0.17118849969629479</v>
      </c>
      <c r="R115" s="109">
        <v>0</v>
      </c>
      <c r="S115" s="109">
        <v>0.25612472160356348</v>
      </c>
      <c r="T115" s="109">
        <v>0.36515488965377607</v>
      </c>
      <c r="U115" s="109">
        <v>0.94085227831906304</v>
      </c>
      <c r="V115" s="109">
        <v>0.39330543933054396</v>
      </c>
      <c r="W115" s="109">
        <v>0.10146443514644353</v>
      </c>
      <c r="X115" s="109">
        <v>0.15376569037656904</v>
      </c>
      <c r="Y115" s="109">
        <v>0.35146443514644354</v>
      </c>
      <c r="Z115" s="109">
        <v>0.64590099399665379</v>
      </c>
      <c r="AA115" s="110">
        <v>0.27192205491585475</v>
      </c>
      <c r="AB115" s="109">
        <v>5.0388741265623462E-2</v>
      </c>
      <c r="AC115" s="109">
        <v>0.10696578706095357</v>
      </c>
      <c r="AD115" s="106">
        <v>1417.4415541652947</v>
      </c>
      <c r="AE115" s="106">
        <v>13.500174514323346</v>
      </c>
      <c r="AF115" s="106">
        <v>374.15471073565851</v>
      </c>
      <c r="AG115" s="106">
        <v>40</v>
      </c>
      <c r="AH115" s="106">
        <v>860.82440185546875</v>
      </c>
      <c r="AI115" s="109">
        <v>4.1516221112256238E-2</v>
      </c>
      <c r="AJ115" s="109">
        <v>0.15455087700901726</v>
      </c>
      <c r="AK115" s="109">
        <v>0.8043356625948217</v>
      </c>
      <c r="AL115" s="109">
        <v>0.37404075597967779</v>
      </c>
      <c r="AM115" s="109">
        <v>0.3925947565401473</v>
      </c>
      <c r="AN115" s="109">
        <v>0.23376724819627007</v>
      </c>
      <c r="AO115" s="109">
        <v>0.38382049010924124</v>
      </c>
      <c r="AP115" s="109">
        <v>2.1168749999999998</v>
      </c>
      <c r="AQ115" s="109">
        <v>5.8958333333333335E-2</v>
      </c>
      <c r="AR115" s="129">
        <v>2</v>
      </c>
    </row>
    <row r="116" spans="1:44">
      <c r="A116" s="106" t="s">
        <v>540</v>
      </c>
      <c r="B116" s="106">
        <v>323.60150059599999</v>
      </c>
      <c r="C116" s="109">
        <v>1667.9321343505769</v>
      </c>
      <c r="D116" s="106">
        <v>1.6535384615384616</v>
      </c>
      <c r="E116" s="106">
        <v>2757.9899353846154</v>
      </c>
      <c r="F116" s="109">
        <v>0.16375139560848528</v>
      </c>
      <c r="G116" s="110">
        <v>0</v>
      </c>
      <c r="H116" s="109">
        <v>0</v>
      </c>
      <c r="I116" s="109">
        <v>4.2436816295737458E-2</v>
      </c>
      <c r="J116" s="109">
        <v>2.8291210863824971E-2</v>
      </c>
      <c r="K116" s="109">
        <v>0</v>
      </c>
      <c r="L116" s="109">
        <v>0</v>
      </c>
      <c r="M116" s="109">
        <v>1.886080724254998E-2</v>
      </c>
      <c r="N116" s="109">
        <v>0</v>
      </c>
      <c r="O116" s="109">
        <v>0</v>
      </c>
      <c r="P116" s="109">
        <v>9.3172387778196905E-2</v>
      </c>
      <c r="Q116" s="109">
        <v>0.31233496793662774</v>
      </c>
      <c r="R116" s="109">
        <v>2.0746887966804979E-3</v>
      </c>
      <c r="S116" s="109">
        <v>8.3930592229347414E-2</v>
      </c>
      <c r="T116" s="109">
        <v>0.41889852885703505</v>
      </c>
      <c r="U116" s="109">
        <v>0.61220692221808704</v>
      </c>
      <c r="V116" s="109">
        <v>0.35258358662613981</v>
      </c>
      <c r="W116" s="109">
        <v>0.24924012158054709</v>
      </c>
      <c r="X116" s="109">
        <v>0.25227963525835867</v>
      </c>
      <c r="Y116" s="109">
        <v>0.1458966565349544</v>
      </c>
      <c r="Z116" s="109">
        <v>0.77037588388537392</v>
      </c>
      <c r="AA116" s="110">
        <v>0.17138072199478974</v>
      </c>
      <c r="AB116" s="109">
        <v>2.828433196873837E-2</v>
      </c>
      <c r="AC116" s="109">
        <v>0.1660684511691794</v>
      </c>
      <c r="AD116" s="106">
        <v>1421.3987659082145</v>
      </c>
      <c r="AE116" s="106">
        <v>14.201426918627073</v>
      </c>
      <c r="AF116" s="106">
        <v>182.98047610949715</v>
      </c>
      <c r="AG116" s="106">
        <v>43.219764709472656</v>
      </c>
      <c r="AH116" s="106">
        <v>460.66332244873047</v>
      </c>
      <c r="AI116" s="109">
        <v>3.5344397287820788E-2</v>
      </c>
      <c r="AJ116" s="109">
        <v>0.18695834193776242</v>
      </c>
      <c r="AK116" s="109">
        <v>0.77680418520008321</v>
      </c>
      <c r="AL116" s="109">
        <v>0</v>
      </c>
      <c r="AM116" s="109">
        <v>0.41177188534226189</v>
      </c>
      <c r="AN116" s="109">
        <v>0.58733503908340445</v>
      </c>
      <c r="AO116" s="109">
        <v>0.31633792333457389</v>
      </c>
      <c r="AP116" s="109">
        <v>2.1496</v>
      </c>
      <c r="AQ116" s="109">
        <v>2.8799999999999999E-2</v>
      </c>
      <c r="AR116" s="129">
        <v>3</v>
      </c>
    </row>
    <row r="117" spans="1:44">
      <c r="A117" s="106" t="s">
        <v>543</v>
      </c>
      <c r="B117" s="106">
        <v>402.96530145100002</v>
      </c>
      <c r="C117" s="109">
        <v>1618.5460311871229</v>
      </c>
      <c r="D117" s="106">
        <v>1.0155810983397189</v>
      </c>
      <c r="E117" s="106">
        <v>1643.7647560664111</v>
      </c>
      <c r="F117" s="109">
        <v>0.24823943661971834</v>
      </c>
      <c r="G117" s="110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2.125251509054326E-2</v>
      </c>
      <c r="N117" s="109">
        <v>0</v>
      </c>
      <c r="O117" s="109">
        <v>0.24823943661971834</v>
      </c>
      <c r="P117" s="109">
        <v>0</v>
      </c>
      <c r="Q117" s="109">
        <v>0.11292756539235413</v>
      </c>
      <c r="R117" s="109">
        <v>0</v>
      </c>
      <c r="S117" s="109">
        <v>8.3375251509054324E-2</v>
      </c>
      <c r="T117" s="109">
        <v>0.53420523138833009</v>
      </c>
      <c r="U117" s="109">
        <v>1.1883802816901408</v>
      </c>
      <c r="V117" s="109">
        <v>0.96084656084656095</v>
      </c>
      <c r="W117" s="109">
        <v>2.2222222222222227E-2</v>
      </c>
      <c r="X117" s="109">
        <v>0</v>
      </c>
      <c r="Y117" s="109">
        <v>1.6931216931216936E-2</v>
      </c>
      <c r="Z117" s="109">
        <v>0.52842052313883303</v>
      </c>
      <c r="AA117" s="110">
        <v>0.17920020120724348</v>
      </c>
      <c r="AB117" s="109">
        <v>0.25603621730382292</v>
      </c>
      <c r="AC117" s="109">
        <v>0.19733709010096867</v>
      </c>
      <c r="AD117" s="106">
        <v>1434.3081575682381</v>
      </c>
      <c r="AE117" s="106">
        <v>13.158610421836229</v>
      </c>
      <c r="AF117" s="106">
        <v>449.97520562532043</v>
      </c>
      <c r="AG117" s="106">
        <v>183.99896240234375</v>
      </c>
      <c r="AH117" s="106">
        <v>524.2689208984375</v>
      </c>
      <c r="AI117" s="109">
        <v>1.2873316837258238E-2</v>
      </c>
      <c r="AJ117" s="109">
        <v>5.1493267349032951E-2</v>
      </c>
      <c r="AK117" s="109">
        <v>0.93540932343981242</v>
      </c>
      <c r="AL117" s="109">
        <v>0.43226426536673146</v>
      </c>
      <c r="AM117" s="109">
        <v>0.56751164225937223</v>
      </c>
      <c r="AN117" s="109">
        <v>0</v>
      </c>
      <c r="AO117" s="109">
        <v>0.86770623742454733</v>
      </c>
      <c r="AP117" s="109">
        <v>2.7420689655172414</v>
      </c>
      <c r="AQ117" s="109">
        <v>0</v>
      </c>
      <c r="AR117" s="129">
        <v>2</v>
      </c>
    </row>
    <row r="118" spans="1:44">
      <c r="A118" s="106" t="s">
        <v>546</v>
      </c>
      <c r="B118" s="106">
        <v>157.78553338699999</v>
      </c>
      <c r="C118" s="109">
        <v>2104.8134281879193</v>
      </c>
      <c r="D118" s="106">
        <v>1.2173202614379086</v>
      </c>
      <c r="E118" s="106">
        <v>2562.2320326797385</v>
      </c>
      <c r="F118" s="109">
        <v>0.3302013422818792</v>
      </c>
      <c r="G118" s="110">
        <v>3.3557046979865772E-2</v>
      </c>
      <c r="H118" s="109">
        <v>0</v>
      </c>
      <c r="I118" s="109">
        <v>0.29664429530201342</v>
      </c>
      <c r="J118" s="109">
        <v>0</v>
      </c>
      <c r="K118" s="109">
        <v>0</v>
      </c>
      <c r="L118" s="109">
        <v>0</v>
      </c>
      <c r="M118" s="109">
        <v>3.5436241610738259E-2</v>
      </c>
      <c r="N118" s="109">
        <v>0</v>
      </c>
      <c r="O118" s="109">
        <v>0</v>
      </c>
      <c r="P118" s="109">
        <v>0</v>
      </c>
      <c r="Q118" s="109">
        <v>2.2013422818791945E-2</v>
      </c>
      <c r="R118" s="109">
        <v>0</v>
      </c>
      <c r="S118" s="109">
        <v>0.40348993288590601</v>
      </c>
      <c r="T118" s="109">
        <v>0.20885906040268459</v>
      </c>
      <c r="U118" s="109">
        <v>0.30335570469798662</v>
      </c>
      <c r="V118" s="109">
        <v>0.77876106194690264</v>
      </c>
      <c r="W118" s="109">
        <v>0.1415929203539823</v>
      </c>
      <c r="X118" s="109">
        <v>8.8495575221238937E-3</v>
      </c>
      <c r="Y118" s="109">
        <v>7.0796460176991149E-2</v>
      </c>
      <c r="Z118" s="109">
        <v>0.5468456375838926</v>
      </c>
      <c r="AA118" s="110">
        <v>0.4268456375838926</v>
      </c>
      <c r="AB118" s="109">
        <v>0</v>
      </c>
      <c r="AC118" s="109">
        <v>0.23607994472241675</v>
      </c>
      <c r="AD118" s="106">
        <v>1425.5061532354109</v>
      </c>
      <c r="AE118" s="106">
        <v>14.387066296149266</v>
      </c>
      <c r="AF118" s="106">
        <v>91.121253271779509</v>
      </c>
      <c r="AG118" s="106">
        <v>38.684494018554688</v>
      </c>
      <c r="AH118" s="106">
        <v>144.18791198730469</v>
      </c>
      <c r="AI118" s="109">
        <v>0.26103470397998763</v>
      </c>
      <c r="AJ118" s="109">
        <v>0.40244500643955605</v>
      </c>
      <c r="AK118" s="109">
        <v>0.33589898175270033</v>
      </c>
      <c r="AL118" s="109">
        <v>0</v>
      </c>
      <c r="AM118" s="109">
        <v>3.8026299821060414E-2</v>
      </c>
      <c r="AN118" s="109">
        <v>0.96135239235118364</v>
      </c>
      <c r="AO118" s="109">
        <v>0.59060402684563762</v>
      </c>
      <c r="AP118" s="109">
        <v>2.0694444444444446</v>
      </c>
      <c r="AQ118" s="109">
        <v>0</v>
      </c>
      <c r="AR118" s="129">
        <v>2</v>
      </c>
    </row>
    <row r="119" spans="1:44">
      <c r="A119" s="106" t="s">
        <v>549</v>
      </c>
      <c r="B119" s="106">
        <v>281.60261294399999</v>
      </c>
      <c r="C119" s="109">
        <v>1749.6956094447992</v>
      </c>
      <c r="D119" s="106">
        <v>1.2387351778656128</v>
      </c>
      <c r="E119" s="106">
        <v>2167.4095019762849</v>
      </c>
      <c r="F119" s="109">
        <v>0</v>
      </c>
      <c r="G119" s="110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0.31716656030631785</v>
      </c>
      <c r="N119" s="109">
        <v>0</v>
      </c>
      <c r="O119" s="109">
        <v>0</v>
      </c>
      <c r="P119" s="109">
        <v>0</v>
      </c>
      <c r="Q119" s="109">
        <v>1.4784088491810253E-2</v>
      </c>
      <c r="R119" s="109">
        <v>0</v>
      </c>
      <c r="S119" s="109">
        <v>0.29387364390555204</v>
      </c>
      <c r="T119" s="109">
        <v>0.37417570729631994</v>
      </c>
      <c r="U119" s="109">
        <v>0.45522229312912144</v>
      </c>
      <c r="V119" s="109">
        <v>0.70794392523364491</v>
      </c>
      <c r="W119" s="109">
        <v>0.1542056074766355</v>
      </c>
      <c r="X119" s="109">
        <v>8.1775700934579448E-2</v>
      </c>
      <c r="Y119" s="109">
        <v>5.6074766355140186E-2</v>
      </c>
      <c r="Z119" s="109">
        <v>0.4131035949797916</v>
      </c>
      <c r="AA119" s="110">
        <v>0.4538396085939162</v>
      </c>
      <c r="AB119" s="109">
        <v>9.7000638162093172E-2</v>
      </c>
      <c r="AC119" s="109">
        <v>0.33387474291190966</v>
      </c>
      <c r="AD119" s="106">
        <v>1414.6173333333334</v>
      </c>
      <c r="AE119" s="106">
        <v>13.947382222222222</v>
      </c>
      <c r="AF119" s="106">
        <v>257.03638733851972</v>
      </c>
      <c r="AG119" s="106">
        <v>88.783126831054688</v>
      </c>
      <c r="AH119" s="106">
        <v>481.21687316894531</v>
      </c>
      <c r="AI119" s="109">
        <v>2.2638284259342948E-2</v>
      </c>
      <c r="AJ119" s="109">
        <v>0.11629863678329123</v>
      </c>
      <c r="AK119" s="109">
        <v>0.86069868978168584</v>
      </c>
      <c r="AL119" s="109">
        <v>0</v>
      </c>
      <c r="AM119" s="109">
        <v>0.54553826185749965</v>
      </c>
      <c r="AN119" s="109">
        <v>0.45409734896682036</v>
      </c>
      <c r="AO119" s="109">
        <v>0.61689002339927679</v>
      </c>
      <c r="AP119" s="109">
        <v>2.8490909090909091</v>
      </c>
      <c r="AQ119" s="109">
        <v>0</v>
      </c>
      <c r="AR119" s="129">
        <v>8</v>
      </c>
    </row>
    <row r="120" spans="1:44">
      <c r="A120" s="106" t="s">
        <v>554</v>
      </c>
      <c r="B120" s="106">
        <v>750.360957235</v>
      </c>
      <c r="C120" s="109">
        <v>6224.7224241585482</v>
      </c>
      <c r="D120" s="106">
        <v>1.6542124542124541</v>
      </c>
      <c r="E120" s="106">
        <v>10297.013358058608</v>
      </c>
      <c r="F120" s="109">
        <v>0.70837023914969</v>
      </c>
      <c r="G120" s="110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0.34843123378155227</v>
      </c>
      <c r="O120" s="109">
        <v>0.40622788393489034</v>
      </c>
      <c r="P120" s="109">
        <v>0</v>
      </c>
      <c r="Q120" s="109">
        <v>0.1545765510733664</v>
      </c>
      <c r="R120" s="109">
        <v>0</v>
      </c>
      <c r="S120" s="109">
        <v>2.453408822835575E-2</v>
      </c>
      <c r="T120" s="109">
        <v>6.6230242981835358E-2</v>
      </c>
      <c r="U120" s="109">
        <v>3.2822187776793625</v>
      </c>
      <c r="V120" s="109">
        <v>0.97874852420306979</v>
      </c>
      <c r="W120" s="109">
        <v>9.1077753415415765E-3</v>
      </c>
      <c r="X120" s="109">
        <v>1.3493000505987521E-3</v>
      </c>
      <c r="Y120" s="109">
        <v>1.0794400404790017E-2</v>
      </c>
      <c r="Z120" s="109">
        <v>0.88634853852967244</v>
      </c>
      <c r="AA120" s="110">
        <v>6.3551815766164754E-2</v>
      </c>
      <c r="AB120" s="109">
        <v>3.3104517271922061E-2</v>
      </c>
      <c r="AC120" s="109">
        <v>0.24073747209028451</v>
      </c>
      <c r="AD120" s="106">
        <v>1545.2127624125292</v>
      </c>
      <c r="AE120" s="106">
        <v>14.199989170276574</v>
      </c>
      <c r="AF120" s="106">
        <v>116.76697948912226</v>
      </c>
      <c r="AG120" s="106">
        <v>28.556610107421875</v>
      </c>
      <c r="AH120" s="106">
        <v>209.14120483398438</v>
      </c>
      <c r="AI120" s="109">
        <v>0.32950808223163669</v>
      </c>
      <c r="AJ120" s="109">
        <v>0.36032658335036916</v>
      </c>
      <c r="AK120" s="109">
        <v>0.30985087611266138</v>
      </c>
      <c r="AL120" s="109">
        <v>0.28619559417287754</v>
      </c>
      <c r="AM120" s="109">
        <v>0.28936073753101765</v>
      </c>
      <c r="AN120" s="109">
        <v>0.42412920999077197</v>
      </c>
      <c r="AO120" s="109">
        <v>0.82484499557130209</v>
      </c>
      <c r="AP120" s="109">
        <v>3.4738461538461536</v>
      </c>
      <c r="AQ120" s="109">
        <v>0.18365384615384617</v>
      </c>
      <c r="AR120" s="129">
        <v>5</v>
      </c>
    </row>
    <row r="121" spans="1:44">
      <c r="A121" s="106" t="s">
        <v>558</v>
      </c>
      <c r="B121" s="106">
        <v>618.11967362899998</v>
      </c>
      <c r="C121" s="109">
        <v>8943.867897314949</v>
      </c>
      <c r="D121" s="106">
        <v>2.0414814814814815</v>
      </c>
      <c r="E121" s="106">
        <v>18258.740685185185</v>
      </c>
      <c r="F121" s="109">
        <v>0.91690856313497826</v>
      </c>
      <c r="G121" s="110">
        <v>3.2656023222060959E-2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0.67499999999999993</v>
      </c>
      <c r="O121" s="109">
        <v>0.22442748091603054</v>
      </c>
      <c r="P121" s="109">
        <v>3.072519083969466E-2</v>
      </c>
      <c r="Q121" s="109">
        <v>0</v>
      </c>
      <c r="R121" s="109">
        <v>0</v>
      </c>
      <c r="S121" s="109">
        <v>0</v>
      </c>
      <c r="T121" s="109">
        <v>3.5496183206106875E-2</v>
      </c>
      <c r="U121" s="109">
        <v>4.6262699564586356</v>
      </c>
      <c r="V121" s="109">
        <v>0.99450980392156862</v>
      </c>
      <c r="W121" s="109">
        <v>5.4901960784313718E-3</v>
      </c>
      <c r="X121" s="109">
        <v>0</v>
      </c>
      <c r="Y121" s="109">
        <v>0</v>
      </c>
      <c r="Z121" s="109">
        <v>0.95373730043541372</v>
      </c>
      <c r="AA121" s="110">
        <v>2.8664731494920177E-2</v>
      </c>
      <c r="AB121" s="109">
        <v>0</v>
      </c>
      <c r="AC121" s="109">
        <v>8.9173670328900473E-2</v>
      </c>
      <c r="AD121" s="106">
        <v>1541.2641795571733</v>
      </c>
      <c r="AE121" s="106">
        <v>13.861370943281772</v>
      </c>
      <c r="AF121" s="106">
        <v>192.94729597531418</v>
      </c>
      <c r="AG121" s="106">
        <v>78.550788879394531</v>
      </c>
      <c r="AH121" s="106">
        <v>229.19927215576172</v>
      </c>
      <c r="AI121" s="109">
        <v>0.10738211843397621</v>
      </c>
      <c r="AJ121" s="109">
        <v>0.29272244149374871</v>
      </c>
      <c r="AK121" s="109">
        <v>0.60071296197387258</v>
      </c>
      <c r="AL121" s="109">
        <v>0</v>
      </c>
      <c r="AM121" s="109">
        <v>0.68028897629358942</v>
      </c>
      <c r="AN121" s="109">
        <v>0.32052854560800809</v>
      </c>
      <c r="AO121" s="109">
        <v>0.97968069666182878</v>
      </c>
      <c r="AP121" s="109">
        <v>3.0622222222222222</v>
      </c>
      <c r="AQ121" s="109">
        <v>0.15111111111111111</v>
      </c>
      <c r="AR121" s="129">
        <v>5</v>
      </c>
    </row>
    <row r="122" spans="1:44">
      <c r="A122" s="106" t="s">
        <v>561</v>
      </c>
      <c r="B122" s="106">
        <v>269.03397817500002</v>
      </c>
      <c r="C122" s="109">
        <v>5355.8900116200257</v>
      </c>
      <c r="D122" s="106">
        <v>1.7562925170068024</v>
      </c>
      <c r="E122" s="106">
        <v>9406.5095493197277</v>
      </c>
      <c r="F122" s="109">
        <v>0.605015977534618</v>
      </c>
      <c r="G122" s="110">
        <v>2.478938704367193E-2</v>
      </c>
      <c r="H122" s="109">
        <v>2.1486516114887087E-2</v>
      </c>
      <c r="I122" s="109">
        <v>6.1390046042534537E-3</v>
      </c>
      <c r="J122" s="109">
        <v>0</v>
      </c>
      <c r="K122" s="109">
        <v>0</v>
      </c>
      <c r="L122" s="109">
        <v>0</v>
      </c>
      <c r="M122" s="109">
        <v>0</v>
      </c>
      <c r="N122" s="109">
        <v>0.5026310019732515</v>
      </c>
      <c r="O122" s="109">
        <v>0.11784696338522255</v>
      </c>
      <c r="P122" s="109">
        <v>8.7700065775049331E-3</v>
      </c>
      <c r="Q122" s="109">
        <v>0.18603376452532339</v>
      </c>
      <c r="R122" s="109">
        <v>0</v>
      </c>
      <c r="S122" s="109">
        <v>6.0403420302565222E-2</v>
      </c>
      <c r="T122" s="109">
        <v>6.8625301468976094E-2</v>
      </c>
      <c r="U122" s="109">
        <v>2.0489977728285078</v>
      </c>
      <c r="V122" s="109">
        <v>0.97826086956521741</v>
      </c>
      <c r="W122" s="109">
        <v>1.3705103969754254E-2</v>
      </c>
      <c r="X122" s="109">
        <v>8.0340264650283558E-3</v>
      </c>
      <c r="Y122" s="109">
        <v>0</v>
      </c>
      <c r="Z122" s="109">
        <v>0.90616829669797616</v>
      </c>
      <c r="AA122" s="110">
        <v>8.434201607436817E-2</v>
      </c>
      <c r="AB122" s="109">
        <v>0</v>
      </c>
      <c r="AC122" s="109">
        <v>0.38385485989738216</v>
      </c>
      <c r="AD122" s="106">
        <v>1516.1421602787457</v>
      </c>
      <c r="AE122" s="106">
        <v>14.326104529616725</v>
      </c>
      <c r="AF122" s="106">
        <v>78.639489787898654</v>
      </c>
      <c r="AG122" s="106">
        <v>38.779441833496094</v>
      </c>
      <c r="AH122" s="106">
        <v>116.25716400146484</v>
      </c>
      <c r="AI122" s="109">
        <v>0.6565155866115534</v>
      </c>
      <c r="AJ122" s="109">
        <v>0.2629779349059726</v>
      </c>
      <c r="AK122" s="109">
        <v>8.1077119507230067E-2</v>
      </c>
      <c r="AL122" s="109">
        <v>0</v>
      </c>
      <c r="AM122" s="109">
        <v>0.11662095699893836</v>
      </c>
      <c r="AN122" s="109">
        <v>0.88394968402581775</v>
      </c>
      <c r="AO122" s="109">
        <v>0.94896872276556599</v>
      </c>
      <c r="AP122" s="109">
        <v>3.6882142857142854</v>
      </c>
      <c r="AQ122" s="109">
        <v>0.43035714285714288</v>
      </c>
      <c r="AR122" s="129">
        <v>5</v>
      </c>
    </row>
    <row r="123" spans="1:44">
      <c r="A123" s="106" t="s">
        <v>564</v>
      </c>
      <c r="B123" s="106">
        <v>344.13236075899999</v>
      </c>
      <c r="C123" s="109">
        <v>8731.3392656249998</v>
      </c>
      <c r="D123" s="106">
        <v>2.25</v>
      </c>
      <c r="E123" s="106">
        <v>19645.513347656248</v>
      </c>
      <c r="F123" s="109">
        <v>0.72274305555555562</v>
      </c>
      <c r="G123" s="110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3.8392857142857138E-2</v>
      </c>
      <c r="N123" s="109">
        <v>0.63178571428571428</v>
      </c>
      <c r="O123" s="109">
        <v>0.11160714285714286</v>
      </c>
      <c r="P123" s="109">
        <v>0</v>
      </c>
      <c r="Q123" s="109">
        <v>9.0357142857142844E-2</v>
      </c>
      <c r="R123" s="109">
        <v>0</v>
      </c>
      <c r="S123" s="109">
        <v>0</v>
      </c>
      <c r="T123" s="109">
        <v>0.12785714285714284</v>
      </c>
      <c r="U123" s="109">
        <v>3.953125</v>
      </c>
      <c r="V123" s="109">
        <v>0.99077733860342543</v>
      </c>
      <c r="W123" s="109">
        <v>5.709266578831796E-3</v>
      </c>
      <c r="X123" s="109">
        <v>0</v>
      </c>
      <c r="Y123" s="109">
        <v>3.513394817742644E-3</v>
      </c>
      <c r="Z123" s="109">
        <v>0.92743055555555554</v>
      </c>
      <c r="AA123" s="110">
        <v>5.3124999999999999E-2</v>
      </c>
      <c r="AB123" s="109">
        <v>9.7222222222222224E-3</v>
      </c>
      <c r="AC123" s="109">
        <v>0.16737745869920664</v>
      </c>
      <c r="AD123" s="106">
        <v>1546.1295186194368</v>
      </c>
      <c r="AE123" s="106">
        <v>13.946928247048138</v>
      </c>
      <c r="AF123" s="106">
        <v>167.75683399583781</v>
      </c>
      <c r="AG123" s="106">
        <v>53.524299621582031</v>
      </c>
      <c r="AH123" s="106">
        <v>352.36644744873047</v>
      </c>
      <c r="AI123" s="109">
        <v>0.30856586624343757</v>
      </c>
      <c r="AJ123" s="109">
        <v>0.22266141966713035</v>
      </c>
      <c r="AK123" s="109">
        <v>0.46820647626579287</v>
      </c>
      <c r="AL123" s="109">
        <v>5.811717315944675E-3</v>
      </c>
      <c r="AM123" s="109">
        <v>0.4317016268750154</v>
      </c>
      <c r="AN123" s="109">
        <v>0.56192041798540071</v>
      </c>
      <c r="AO123" s="109">
        <v>0.97222222222222221</v>
      </c>
      <c r="AP123" s="109">
        <v>3.6</v>
      </c>
      <c r="AQ123" s="109">
        <v>0.1</v>
      </c>
      <c r="AR123" s="129">
        <v>5</v>
      </c>
    </row>
    <row r="124" spans="1:44">
      <c r="A124" s="106" t="s">
        <v>567</v>
      </c>
      <c r="B124" s="106">
        <v>302.34163509699999</v>
      </c>
      <c r="C124" s="109">
        <v>3078.144107769424</v>
      </c>
      <c r="D124" s="106">
        <v>1.1052631578947367</v>
      </c>
      <c r="E124" s="106">
        <v>3402.1592770083103</v>
      </c>
      <c r="F124" s="109">
        <v>0.65576441102756888</v>
      </c>
      <c r="G124" s="110">
        <v>4.5363408521303258E-2</v>
      </c>
      <c r="H124" s="109">
        <v>0</v>
      </c>
      <c r="I124" s="109">
        <v>4.3734335839599001E-2</v>
      </c>
      <c r="J124" s="109">
        <v>0</v>
      </c>
      <c r="K124" s="109">
        <v>0</v>
      </c>
      <c r="L124" s="109">
        <v>0</v>
      </c>
      <c r="M124" s="109">
        <v>0</v>
      </c>
      <c r="N124" s="109">
        <v>0.12543859649122807</v>
      </c>
      <c r="O124" s="109">
        <v>0.44122807017543864</v>
      </c>
      <c r="P124" s="109">
        <v>0</v>
      </c>
      <c r="Q124" s="109">
        <v>6.6416040100250623E-2</v>
      </c>
      <c r="R124" s="109">
        <v>0</v>
      </c>
      <c r="S124" s="109">
        <v>7.5187969924812026E-2</v>
      </c>
      <c r="T124" s="109">
        <v>0.20263157894736844</v>
      </c>
      <c r="U124" s="109">
        <v>1.4047619047619049</v>
      </c>
      <c r="V124" s="109">
        <v>0.93577163247100803</v>
      </c>
      <c r="W124" s="109">
        <v>4.63871543264942E-2</v>
      </c>
      <c r="X124" s="109">
        <v>3.5682426404995537E-3</v>
      </c>
      <c r="Y124" s="109">
        <v>1.4272970561998215E-2</v>
      </c>
      <c r="Z124" s="109">
        <v>0.86829573934837101</v>
      </c>
      <c r="AA124" s="110">
        <v>0.11729323308270677</v>
      </c>
      <c r="AB124" s="109">
        <v>0</v>
      </c>
      <c r="AC124" s="109">
        <v>0.26393983076263328</v>
      </c>
      <c r="AD124" s="106">
        <v>1506.3782276389177</v>
      </c>
      <c r="AE124" s="106">
        <v>14.028000413137782</v>
      </c>
      <c r="AF124" s="106">
        <v>135.87835030756872</v>
      </c>
      <c r="AG124" s="106">
        <v>46.349857330322266</v>
      </c>
      <c r="AH124" s="106">
        <v>253.64471054077148</v>
      </c>
      <c r="AI124" s="109">
        <v>0.27431716433428444</v>
      </c>
      <c r="AJ124" s="109">
        <v>0.26460133409787795</v>
      </c>
      <c r="AK124" s="109">
        <v>0.46077841695638277</v>
      </c>
      <c r="AL124" s="109">
        <v>0</v>
      </c>
      <c r="AM124" s="109">
        <v>0.60010755694229667</v>
      </c>
      <c r="AN124" s="109">
        <v>0.39958935844624849</v>
      </c>
      <c r="AO124" s="109">
        <v>0.92731829573934843</v>
      </c>
      <c r="AP124" s="109">
        <v>2.1</v>
      </c>
      <c r="AQ124" s="109">
        <v>0</v>
      </c>
      <c r="AR124" s="129">
        <v>2</v>
      </c>
    </row>
    <row r="125" spans="1:44">
      <c r="A125" s="106" t="s">
        <v>570</v>
      </c>
      <c r="B125" s="106">
        <v>479.66525783399999</v>
      </c>
      <c r="C125" s="109">
        <v>6858.7918331941728</v>
      </c>
      <c r="D125" s="106">
        <v>2.2179012345679014</v>
      </c>
      <c r="E125" s="106">
        <v>15212.122874485594</v>
      </c>
      <c r="F125" s="109">
        <v>0.76407830039892377</v>
      </c>
      <c r="G125" s="110">
        <v>1.2060487985898507E-2</v>
      </c>
      <c r="H125" s="109">
        <v>0</v>
      </c>
      <c r="I125" s="109">
        <v>3.0429538918266996E-2</v>
      </c>
      <c r="J125" s="109">
        <v>0</v>
      </c>
      <c r="K125" s="109">
        <v>0</v>
      </c>
      <c r="L125" s="109">
        <v>0</v>
      </c>
      <c r="M125" s="109">
        <v>0</v>
      </c>
      <c r="N125" s="109">
        <v>0.71073383430744963</v>
      </c>
      <c r="O125" s="109">
        <v>1.0854439187308655E-2</v>
      </c>
      <c r="P125" s="109">
        <v>0</v>
      </c>
      <c r="Q125" s="109">
        <v>9.6298357918174232E-2</v>
      </c>
      <c r="R125" s="109">
        <v>0</v>
      </c>
      <c r="S125" s="109">
        <v>2.6440300584469802E-2</v>
      </c>
      <c r="T125" s="109">
        <v>0.11318304109843214</v>
      </c>
      <c r="U125" s="109">
        <v>3.0670748677984965</v>
      </c>
      <c r="V125" s="109">
        <v>0.95886267392619484</v>
      </c>
      <c r="W125" s="109">
        <v>1.5728977616454934E-2</v>
      </c>
      <c r="X125" s="109">
        <v>3.6297640653357535E-3</v>
      </c>
      <c r="Y125" s="109">
        <v>2.1778584392014522E-2</v>
      </c>
      <c r="Z125" s="109">
        <v>0.91919473049447997</v>
      </c>
      <c r="AA125" s="110">
        <v>5.5292698766119301E-2</v>
      </c>
      <c r="AB125" s="109">
        <v>3.7109193802764636E-3</v>
      </c>
      <c r="AC125" s="109">
        <v>0.22471921457631064</v>
      </c>
      <c r="AD125" s="106">
        <v>1525.3347667448527</v>
      </c>
      <c r="AE125" s="106">
        <v>14.124960906958561</v>
      </c>
      <c r="AF125" s="106">
        <v>125.85912941060485</v>
      </c>
      <c r="AG125" s="106">
        <v>39.795417785644531</v>
      </c>
      <c r="AH125" s="106">
        <v>439.78731536865234</v>
      </c>
      <c r="AI125" s="109">
        <v>0.51598483725426181</v>
      </c>
      <c r="AJ125" s="109">
        <v>0.23597185360289599</v>
      </c>
      <c r="AK125" s="109">
        <v>0.24848057693027203</v>
      </c>
      <c r="AL125" s="109">
        <v>1.0423936106146703E-3</v>
      </c>
      <c r="AM125" s="109">
        <v>0.25147745856078918</v>
      </c>
      <c r="AN125" s="109">
        <v>0.74791741561602587</v>
      </c>
      <c r="AO125" s="109">
        <v>0.49169681788663139</v>
      </c>
      <c r="AP125" s="109">
        <v>3.9922222222222223</v>
      </c>
      <c r="AQ125" s="109">
        <v>0</v>
      </c>
      <c r="AR125" s="129">
        <v>5</v>
      </c>
    </row>
    <row r="126" spans="1:44">
      <c r="A126" s="106" t="s">
        <v>573</v>
      </c>
      <c r="B126" s="106">
        <v>744.84790421000002</v>
      </c>
      <c r="C126" s="109">
        <v>4546.7372598406746</v>
      </c>
      <c r="D126" s="106">
        <v>1.1519568151147099</v>
      </c>
      <c r="E126" s="106">
        <v>5237.6449730094473</v>
      </c>
      <c r="F126" s="109">
        <v>0.54779756326148077</v>
      </c>
      <c r="G126" s="110">
        <v>3.7253983130271791E-2</v>
      </c>
      <c r="H126" s="109">
        <v>1.4688368400158795E-2</v>
      </c>
      <c r="I126" s="109">
        <v>5.6371576022231043E-2</v>
      </c>
      <c r="J126" s="109">
        <v>0</v>
      </c>
      <c r="K126" s="109">
        <v>0</v>
      </c>
      <c r="L126" s="109">
        <v>0</v>
      </c>
      <c r="M126" s="109">
        <v>0</v>
      </c>
      <c r="N126" s="109">
        <v>0.32235013894402542</v>
      </c>
      <c r="O126" s="109">
        <v>0.18327378589387325</v>
      </c>
      <c r="P126" s="109">
        <v>0</v>
      </c>
      <c r="Q126" s="109">
        <v>0.11406642847690884</v>
      </c>
      <c r="R126" s="109">
        <v>0</v>
      </c>
      <c r="S126" s="109">
        <v>8.7865555114463409E-2</v>
      </c>
      <c r="T126" s="109">
        <v>0.17930395659653303</v>
      </c>
      <c r="U126" s="109">
        <v>1.9517338331771321</v>
      </c>
      <c r="V126" s="109">
        <v>0.95078031212485004</v>
      </c>
      <c r="W126" s="109">
        <v>2.4009603841536616E-2</v>
      </c>
      <c r="X126" s="109">
        <v>6.0024009603841539E-3</v>
      </c>
      <c r="Y126" s="109">
        <v>1.9207683073229294E-2</v>
      </c>
      <c r="Z126" s="109">
        <v>0.88273195876288657</v>
      </c>
      <c r="AA126" s="110">
        <v>9.3017806935332709E-2</v>
      </c>
      <c r="AB126" s="109">
        <v>0</v>
      </c>
      <c r="AC126" s="109">
        <v>0.11460057753741612</v>
      </c>
      <c r="AD126" s="106">
        <v>1527.7844863731657</v>
      </c>
      <c r="AE126" s="106">
        <v>13.996619706498953</v>
      </c>
      <c r="AF126" s="106">
        <v>158.37721855320947</v>
      </c>
      <c r="AG126" s="106">
        <v>83.133209228515625</v>
      </c>
      <c r="AH126" s="106">
        <v>216.40093994140625</v>
      </c>
      <c r="AI126" s="109">
        <v>0.35854635354482417</v>
      </c>
      <c r="AJ126" s="109">
        <v>0.32179388388588831</v>
      </c>
      <c r="AK126" s="109">
        <v>0.32036741816853237</v>
      </c>
      <c r="AL126" s="109">
        <v>0.34856109352333248</v>
      </c>
      <c r="AM126" s="109">
        <v>0.18997166965258178</v>
      </c>
      <c r="AN126" s="109">
        <v>0.4621748924233306</v>
      </c>
      <c r="AO126" s="109">
        <v>0.83177132146204313</v>
      </c>
      <c r="AP126" s="109">
        <v>2.1887179487179487</v>
      </c>
      <c r="AQ126" s="109">
        <v>0.25102564102564107</v>
      </c>
      <c r="AR126" s="129">
        <v>2</v>
      </c>
    </row>
    <row r="127" spans="1:44">
      <c r="A127" s="106" t="s">
        <v>576</v>
      </c>
      <c r="B127" s="106">
        <v>338.17267506600001</v>
      </c>
      <c r="C127" s="109">
        <v>7836.7455329520944</v>
      </c>
      <c r="D127" s="106">
        <v>2.0202651515151513</v>
      </c>
      <c r="E127" s="106">
        <v>15832.30390151515</v>
      </c>
      <c r="F127" s="109">
        <v>0.8054748289115965</v>
      </c>
      <c r="G127" s="110">
        <v>9.9629945915172217E-3</v>
      </c>
      <c r="H127" s="109">
        <v>7.7496274217585693E-3</v>
      </c>
      <c r="I127" s="109">
        <v>8.7431693989071038E-3</v>
      </c>
      <c r="J127" s="109">
        <v>0</v>
      </c>
      <c r="K127" s="109">
        <v>0</v>
      </c>
      <c r="L127" s="109">
        <v>0</v>
      </c>
      <c r="M127" s="109">
        <v>0</v>
      </c>
      <c r="N127" s="109">
        <v>0.57675111773472421</v>
      </c>
      <c r="O127" s="109">
        <v>0.24997516145057128</v>
      </c>
      <c r="P127" s="109">
        <v>0</v>
      </c>
      <c r="Q127" s="109">
        <v>1.7883755588673621E-2</v>
      </c>
      <c r="R127" s="109">
        <v>0</v>
      </c>
      <c r="S127" s="109">
        <v>2.8713363139592649E-2</v>
      </c>
      <c r="T127" s="109">
        <v>9.9751614505712877E-2</v>
      </c>
      <c r="U127" s="109">
        <v>3.8755038905034214</v>
      </c>
      <c r="V127" s="109">
        <v>0.99709724238026132</v>
      </c>
      <c r="W127" s="109">
        <v>2.4189646831156266E-3</v>
      </c>
      <c r="X127" s="109">
        <v>4.8379293662312534E-4</v>
      </c>
      <c r="Y127" s="109">
        <v>0</v>
      </c>
      <c r="Z127" s="109">
        <v>0.89256585731695881</v>
      </c>
      <c r="AA127" s="110">
        <v>7.4810162182431805E-2</v>
      </c>
      <c r="AB127" s="109">
        <v>1.1249648448485984E-2</v>
      </c>
      <c r="AC127" s="109">
        <v>0.31543057102168759</v>
      </c>
      <c r="AD127" s="106">
        <v>1529.1856984478936</v>
      </c>
      <c r="AE127" s="106">
        <v>14.245606060606059</v>
      </c>
      <c r="AF127" s="106">
        <v>81.393161768041722</v>
      </c>
      <c r="AG127" s="106">
        <v>47.786064147949219</v>
      </c>
      <c r="AH127" s="106">
        <v>116.31436920166016</v>
      </c>
      <c r="AI127" s="109">
        <v>0.61211332334760793</v>
      </c>
      <c r="AJ127" s="109">
        <v>0.28572681095875657</v>
      </c>
      <c r="AK127" s="109">
        <v>0.10220370404928357</v>
      </c>
      <c r="AL127" s="109">
        <v>9.0560244094301887E-3</v>
      </c>
      <c r="AM127" s="109">
        <v>0.23527181782050266</v>
      </c>
      <c r="AN127" s="109">
        <v>0.75571599612571516</v>
      </c>
      <c r="AO127" s="109">
        <v>0.86247304771725886</v>
      </c>
      <c r="AP127" s="109">
        <v>3.2324242424242424</v>
      </c>
      <c r="AQ127" s="109">
        <v>0.14363636363636365</v>
      </c>
      <c r="AR127" s="129">
        <v>5</v>
      </c>
    </row>
    <row r="128" spans="1:44">
      <c r="A128" s="106" t="s">
        <v>579</v>
      </c>
      <c r="B128" s="106">
        <v>343.67630998200002</v>
      </c>
      <c r="C128" s="109">
        <v>5504.6577358121331</v>
      </c>
      <c r="D128" s="106">
        <v>2.661458333333333</v>
      </c>
      <c r="E128" s="106">
        <v>14650.417203124998</v>
      </c>
      <c r="F128" s="109">
        <v>0.70332681017612519</v>
      </c>
      <c r="G128" s="110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0.41776837652035964</v>
      </c>
      <c r="O128" s="109">
        <v>0.53252247488101534</v>
      </c>
      <c r="P128" s="109">
        <v>0</v>
      </c>
      <c r="Q128" s="109">
        <v>0</v>
      </c>
      <c r="R128" s="109">
        <v>0</v>
      </c>
      <c r="S128" s="109">
        <v>0</v>
      </c>
      <c r="T128" s="109">
        <v>4.9709148598625061E-2</v>
      </c>
      <c r="U128" s="109">
        <v>2.4755381604696671</v>
      </c>
      <c r="V128" s="109">
        <v>0.9920948616600791</v>
      </c>
      <c r="W128" s="109">
        <v>7.9051383399209481E-3</v>
      </c>
      <c r="X128" s="109">
        <v>0</v>
      </c>
      <c r="Y128" s="109">
        <v>0</v>
      </c>
      <c r="Z128" s="109">
        <v>0.86653620352250493</v>
      </c>
      <c r="AA128" s="110">
        <v>1.8982387475538161E-2</v>
      </c>
      <c r="AB128" s="109">
        <v>9.9804305283757333E-2</v>
      </c>
      <c r="AC128" s="109">
        <v>0.14868641950525002</v>
      </c>
      <c r="AD128" s="106">
        <v>1544.5395526459356</v>
      </c>
      <c r="AE128" s="106">
        <v>14.503720676486635</v>
      </c>
      <c r="AF128" s="106">
        <v>29.041067563996432</v>
      </c>
      <c r="AG128" s="106">
        <v>10</v>
      </c>
      <c r="AH128" s="106">
        <v>45.539081573486328</v>
      </c>
      <c r="AI128" s="109">
        <v>0.91746940607141192</v>
      </c>
      <c r="AJ128" s="109">
        <v>7.9653439020669653E-2</v>
      </c>
      <c r="AK128" s="109">
        <v>5.092000667988014E-3</v>
      </c>
      <c r="AL128" s="109">
        <v>5.964915068214531E-2</v>
      </c>
      <c r="AM128" s="109">
        <v>0</v>
      </c>
      <c r="AN128" s="109">
        <v>0.57157707498165466</v>
      </c>
      <c r="AO128" s="109">
        <v>0.90019569471624261</v>
      </c>
      <c r="AP128" s="109">
        <v>4.2583333333333337</v>
      </c>
      <c r="AQ128" s="109">
        <v>1.1066666666666667</v>
      </c>
      <c r="AR128" s="129">
        <v>5</v>
      </c>
    </row>
    <row r="129" spans="1:44">
      <c r="A129" s="106" t="s">
        <v>582</v>
      </c>
      <c r="B129" s="106">
        <v>251.135965363</v>
      </c>
      <c r="C129" s="109">
        <v>2260.5985600952004</v>
      </c>
      <c r="D129" s="106">
        <v>2.6260416666666671</v>
      </c>
      <c r="E129" s="106">
        <v>5936.4260104166669</v>
      </c>
      <c r="F129" s="109">
        <v>0.68187227290757624</v>
      </c>
      <c r="G129" s="110">
        <v>0</v>
      </c>
      <c r="H129" s="109">
        <v>0</v>
      </c>
      <c r="I129" s="109">
        <v>0.2363150867823765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9">
        <v>0.5287049399198932</v>
      </c>
      <c r="P129" s="109">
        <v>0</v>
      </c>
      <c r="Q129" s="109">
        <v>0</v>
      </c>
      <c r="R129" s="109">
        <v>0</v>
      </c>
      <c r="S129" s="109">
        <v>0.15309301290609703</v>
      </c>
      <c r="T129" s="109">
        <v>8.188696039163329E-2</v>
      </c>
      <c r="U129" s="109">
        <v>0.94803649345497809</v>
      </c>
      <c r="V129" s="109">
        <v>0.87447698744769875</v>
      </c>
      <c r="W129" s="109">
        <v>0.12552301255230125</v>
      </c>
      <c r="X129" s="109">
        <v>0</v>
      </c>
      <c r="Y129" s="109">
        <v>0</v>
      </c>
      <c r="Z129" s="109">
        <v>0.70606902023006746</v>
      </c>
      <c r="AA129" s="110">
        <v>0.24315747719159062</v>
      </c>
      <c r="AB129" s="109">
        <v>3.1733439111463708E-2</v>
      </c>
      <c r="AC129" s="109">
        <v>0.10038386960450152</v>
      </c>
      <c r="AD129" s="106">
        <v>1505.633242100025</v>
      </c>
      <c r="AE129" s="106">
        <v>14.490079621796466</v>
      </c>
      <c r="AF129" s="106">
        <v>46.978316172317264</v>
      </c>
      <c r="AG129" s="106">
        <v>10</v>
      </c>
      <c r="AH129" s="106">
        <v>76.331306457519531</v>
      </c>
      <c r="AI129" s="109">
        <v>0.47160708275617408</v>
      </c>
      <c r="AJ129" s="109">
        <v>0.39147120906356825</v>
      </c>
      <c r="AK129" s="109">
        <v>0.1391178676837474</v>
      </c>
      <c r="AL129" s="109">
        <v>0.19934420753968096</v>
      </c>
      <c r="AM129" s="109">
        <v>0</v>
      </c>
      <c r="AN129" s="109">
        <v>0.80285195196380865</v>
      </c>
      <c r="AO129" s="109">
        <v>0.59500198333994447</v>
      </c>
      <c r="AP129" s="109">
        <v>3.1512500000000001</v>
      </c>
      <c r="AQ129" s="109">
        <v>0.34250000000000003</v>
      </c>
      <c r="AR129" s="129">
        <v>4</v>
      </c>
    </row>
    <row r="130" spans="1:44">
      <c r="A130" s="106" t="s">
        <v>585</v>
      </c>
      <c r="B130" s="106">
        <v>576.36641536299999</v>
      </c>
      <c r="C130" s="109">
        <v>4800.0332515784357</v>
      </c>
      <c r="D130" s="106">
        <v>1.9363636363636363</v>
      </c>
      <c r="E130" s="106">
        <v>9294.6098416927889</v>
      </c>
      <c r="F130" s="109">
        <v>0.45199935243645784</v>
      </c>
      <c r="G130" s="110">
        <v>3.3668382773555612E-2</v>
      </c>
      <c r="H130" s="109">
        <v>1.3822008204030676E-2</v>
      </c>
      <c r="I130" s="109">
        <v>0.1203852327447833</v>
      </c>
      <c r="J130" s="109">
        <v>0</v>
      </c>
      <c r="K130" s="109">
        <v>0</v>
      </c>
      <c r="L130" s="109">
        <v>0</v>
      </c>
      <c r="M130" s="109">
        <v>0</v>
      </c>
      <c r="N130" s="109">
        <v>0.28705189941144993</v>
      </c>
      <c r="O130" s="109">
        <v>3.9950062421972535E-2</v>
      </c>
      <c r="P130" s="109">
        <v>0</v>
      </c>
      <c r="Q130" s="109">
        <v>1.337613697164259E-2</v>
      </c>
      <c r="R130" s="109">
        <v>0</v>
      </c>
      <c r="S130" s="109">
        <v>5.3593722133047972E-2</v>
      </c>
      <c r="T130" s="109">
        <v>0.4350811485642947</v>
      </c>
      <c r="U130" s="109">
        <v>1.5387728670875829</v>
      </c>
      <c r="V130" s="109">
        <v>0.95739084692267229</v>
      </c>
      <c r="W130" s="109">
        <v>0</v>
      </c>
      <c r="X130" s="109">
        <v>5.2603892688058926E-4</v>
      </c>
      <c r="Y130" s="109">
        <v>4.2083114150447132E-2</v>
      </c>
      <c r="Z130" s="109">
        <v>0.76784847013113156</v>
      </c>
      <c r="AA130" s="110">
        <v>0.22276185850736602</v>
      </c>
      <c r="AB130" s="109">
        <v>0</v>
      </c>
      <c r="AC130" s="109">
        <v>0.21434281510346775</v>
      </c>
      <c r="AD130" s="106">
        <v>1508.7655860349128</v>
      </c>
      <c r="AE130" s="106">
        <v>14.475884202537136</v>
      </c>
      <c r="AF130" s="106">
        <v>40.806628857979632</v>
      </c>
      <c r="AG130" s="106">
        <v>10</v>
      </c>
      <c r="AH130" s="106">
        <v>117.45487976074219</v>
      </c>
      <c r="AI130" s="109">
        <v>0.55964832683189503</v>
      </c>
      <c r="AJ130" s="109">
        <v>0.25916673147223973</v>
      </c>
      <c r="AK130" s="109">
        <v>0.18033233240097685</v>
      </c>
      <c r="AL130" s="109">
        <v>0</v>
      </c>
      <c r="AM130" s="109">
        <v>4.3375185183638449E-4</v>
      </c>
      <c r="AN130" s="109">
        <v>0.99871363885327524</v>
      </c>
      <c r="AO130" s="109">
        <v>0.82564351627003396</v>
      </c>
      <c r="AP130" s="109">
        <v>4.26</v>
      </c>
      <c r="AQ130" s="109">
        <v>0.35275862068965519</v>
      </c>
      <c r="AR130" s="129">
        <v>2</v>
      </c>
    </row>
    <row r="131" spans="1:44">
      <c r="A131" s="106" t="s">
        <v>588</v>
      </c>
      <c r="B131" s="106">
        <v>272.61107521600002</v>
      </c>
      <c r="C131" s="109">
        <v>6013.9013092293062</v>
      </c>
      <c r="D131" s="106">
        <v>1.4597222222222221</v>
      </c>
      <c r="E131" s="106">
        <v>8778.625383333334</v>
      </c>
      <c r="F131" s="109">
        <v>0.78401522359657483</v>
      </c>
      <c r="G131" s="110">
        <v>9.077069457659373E-2</v>
      </c>
      <c r="H131" s="109">
        <v>1.0466222645099907E-2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09">
        <v>0.30313986679353</v>
      </c>
      <c r="O131" s="109">
        <v>0.3689819219790676</v>
      </c>
      <c r="P131" s="109">
        <v>1.0656517602283542E-2</v>
      </c>
      <c r="Q131" s="109">
        <v>7.5547098001902957E-2</v>
      </c>
      <c r="R131" s="109">
        <v>0</v>
      </c>
      <c r="S131" s="109">
        <v>0.11417697431018078</v>
      </c>
      <c r="T131" s="109">
        <v>2.6260704091341579E-2</v>
      </c>
      <c r="U131" s="109">
        <v>2.6051379638439585</v>
      </c>
      <c r="V131" s="109">
        <v>0.89481373265157049</v>
      </c>
      <c r="W131" s="109">
        <v>8.4002921840759678E-2</v>
      </c>
      <c r="X131" s="109">
        <v>3.6523009495982466E-3</v>
      </c>
      <c r="Y131" s="109">
        <v>1.7531044558071585E-2</v>
      </c>
      <c r="Z131" s="109">
        <v>0.91969552806850619</v>
      </c>
      <c r="AA131" s="110">
        <v>5.6517602283539491E-2</v>
      </c>
      <c r="AB131" s="109">
        <v>0</v>
      </c>
      <c r="AC131" s="109">
        <v>0.1927654625123453</v>
      </c>
      <c r="AD131" s="106">
        <v>1541.0350435180944</v>
      </c>
      <c r="AE131" s="106">
        <v>14.25912505726065</v>
      </c>
      <c r="AF131" s="106">
        <v>105.91701486487368</v>
      </c>
      <c r="AG131" s="106">
        <v>56.756500244140625</v>
      </c>
      <c r="AH131" s="106">
        <v>236.15850830078125</v>
      </c>
      <c r="AI131" s="109">
        <v>0.48535262147791985</v>
      </c>
      <c r="AJ131" s="109">
        <v>0.21046467005986322</v>
      </c>
      <c r="AK131" s="109">
        <v>0.30400452341980244</v>
      </c>
      <c r="AL131" s="109">
        <v>0</v>
      </c>
      <c r="AM131" s="109">
        <v>0.43858269479795026</v>
      </c>
      <c r="AN131" s="109">
        <v>0.56123912015963529</v>
      </c>
      <c r="AO131" s="109">
        <v>0.97050428163653668</v>
      </c>
      <c r="AP131" s="109">
        <v>2.6274999999999999</v>
      </c>
      <c r="AQ131" s="109">
        <v>0</v>
      </c>
      <c r="AR131" s="129">
        <v>5</v>
      </c>
    </row>
    <row r="132" spans="1:44">
      <c r="A132" s="106" t="s">
        <v>591</v>
      </c>
      <c r="B132" s="106">
        <v>275.70336466600003</v>
      </c>
      <c r="C132" s="109">
        <v>7993.6797048184062</v>
      </c>
      <c r="D132" s="106">
        <v>3.5441025641025639</v>
      </c>
      <c r="E132" s="106">
        <v>28330.42073846154</v>
      </c>
      <c r="F132" s="109">
        <v>0.7625524526117784</v>
      </c>
      <c r="G132" s="110">
        <v>0.102880658436214</v>
      </c>
      <c r="H132" s="109">
        <v>0</v>
      </c>
      <c r="I132" s="109">
        <v>1.7375400091449476E-2</v>
      </c>
      <c r="J132" s="109">
        <v>8.078036884621248E-3</v>
      </c>
      <c r="K132" s="109">
        <v>0</v>
      </c>
      <c r="L132" s="109">
        <v>0</v>
      </c>
      <c r="M132" s="109">
        <v>0</v>
      </c>
      <c r="N132" s="109">
        <v>0.64410912970583745</v>
      </c>
      <c r="O132" s="109">
        <v>0</v>
      </c>
      <c r="P132" s="109">
        <v>3.0787989635726262E-2</v>
      </c>
      <c r="Q132" s="109">
        <v>0.19676878524615152</v>
      </c>
      <c r="R132" s="109">
        <v>0</v>
      </c>
      <c r="S132" s="109">
        <v>0</v>
      </c>
      <c r="T132" s="109">
        <v>0</v>
      </c>
      <c r="U132" s="109">
        <v>4.0601938937925048</v>
      </c>
      <c r="V132" s="109">
        <v>0.87419814682822516</v>
      </c>
      <c r="W132" s="109">
        <v>3.7419814682822523E-2</v>
      </c>
      <c r="X132" s="109">
        <v>0</v>
      </c>
      <c r="Y132" s="109">
        <v>8.8382038488952236E-2</v>
      </c>
      <c r="Z132" s="109">
        <v>0.78570395022428008</v>
      </c>
      <c r="AA132" s="110">
        <v>4.0081030241643757E-2</v>
      </c>
      <c r="AB132" s="109">
        <v>0.16350745188829405</v>
      </c>
      <c r="AC132" s="109">
        <v>0.25066796005091591</v>
      </c>
      <c r="AD132" s="106">
        <v>1543.7391894951325</v>
      </c>
      <c r="AE132" s="106">
        <v>14.439264206474984</v>
      </c>
      <c r="AF132" s="106">
        <v>43.062138216619857</v>
      </c>
      <c r="AG132" s="106">
        <v>10</v>
      </c>
      <c r="AH132" s="106">
        <v>95.433151245117188</v>
      </c>
      <c r="AI132" s="109">
        <v>0.47469496848015658</v>
      </c>
      <c r="AJ132" s="109">
        <v>0.42006197545068297</v>
      </c>
      <c r="AK132" s="109">
        <v>0.10495882063338706</v>
      </c>
      <c r="AL132" s="109">
        <v>4.1484803835658383E-2</v>
      </c>
      <c r="AM132" s="109">
        <v>4.5565276344083798E-2</v>
      </c>
      <c r="AN132" s="109">
        <v>0.84579127382973462</v>
      </c>
      <c r="AO132" s="109">
        <v>0.76689335841412243</v>
      </c>
      <c r="AP132" s="109">
        <v>5.3161538461538465</v>
      </c>
      <c r="AQ132" s="109">
        <v>0</v>
      </c>
      <c r="AR132" s="129">
        <v>5</v>
      </c>
    </row>
    <row r="133" spans="1:44">
      <c r="A133" s="106" t="s">
        <v>594</v>
      </c>
      <c r="B133" s="106">
        <v>806.63866801100005</v>
      </c>
      <c r="C133" s="109">
        <v>8440.5142818798267</v>
      </c>
      <c r="D133" s="106">
        <v>2.1088381330685206</v>
      </c>
      <c r="E133" s="106">
        <v>17799.678380337638</v>
      </c>
      <c r="F133" s="109">
        <v>0.820823130533057</v>
      </c>
      <c r="G133" s="110">
        <v>7.2860264082834608E-2</v>
      </c>
      <c r="H133" s="109">
        <v>6.4486364568382207E-2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0.63922493336067254</v>
      </c>
      <c r="O133" s="109">
        <v>0.11118515480828378</v>
      </c>
      <c r="P133" s="109">
        <v>0</v>
      </c>
      <c r="Q133" s="109">
        <v>2.2862415419315153E-2</v>
      </c>
      <c r="R133" s="109">
        <v>0</v>
      </c>
      <c r="S133" s="109">
        <v>4.362312897272913E-2</v>
      </c>
      <c r="T133" s="109">
        <v>3.9983596473241748E-2</v>
      </c>
      <c r="U133" s="109">
        <v>3.6395743077792426</v>
      </c>
      <c r="V133" s="109">
        <v>0.99676542890412734</v>
      </c>
      <c r="W133" s="109">
        <v>2.9758054082028727E-3</v>
      </c>
      <c r="X133" s="109">
        <v>2.5876568766981502E-4</v>
      </c>
      <c r="Y133" s="109">
        <v>0</v>
      </c>
      <c r="Z133" s="109">
        <v>0.97871538896213972</v>
      </c>
      <c r="AA133" s="110">
        <v>1.2525899416085891E-2</v>
      </c>
      <c r="AB133" s="109">
        <v>0</v>
      </c>
      <c r="AC133" s="109">
        <v>0.26326533604399943</v>
      </c>
      <c r="AD133" s="106">
        <v>1444.9323978602993</v>
      </c>
      <c r="AE133" s="106">
        <v>14.399515466315217</v>
      </c>
      <c r="AF133" s="106">
        <v>28.093198985311631</v>
      </c>
      <c r="AG133" s="106">
        <v>5.7086043357849121</v>
      </c>
      <c r="AH133" s="106">
        <v>54.291395664215088</v>
      </c>
      <c r="AI133" s="109">
        <v>0.93853980725565223</v>
      </c>
      <c r="AJ133" s="109">
        <v>5.6561880566055156E-2</v>
      </c>
      <c r="AK133" s="109">
        <v>4.9588498030514105E-3</v>
      </c>
      <c r="AL133" s="109">
        <v>0.95574081750998674</v>
      </c>
      <c r="AM133" s="109">
        <v>0</v>
      </c>
      <c r="AN133" s="109">
        <v>4.4319720114771984E-2</v>
      </c>
      <c r="AO133" s="109">
        <v>0.76285552834808812</v>
      </c>
      <c r="AP133" s="109">
        <v>4.0067924528301893</v>
      </c>
      <c r="AQ133" s="109">
        <v>0.29169811320754718</v>
      </c>
      <c r="AR133" s="129">
        <v>5</v>
      </c>
    </row>
    <row r="134" spans="1:44">
      <c r="A134" s="106" t="s">
        <v>597</v>
      </c>
      <c r="B134" s="106">
        <v>331.17893378500003</v>
      </c>
      <c r="C134" s="109">
        <v>7625.125398581321</v>
      </c>
      <c r="D134" s="106">
        <v>1.8331269349845203</v>
      </c>
      <c r="E134" s="106">
        <v>13977.822750773996</v>
      </c>
      <c r="F134" s="109">
        <v>0.81793615943252829</v>
      </c>
      <c r="G134" s="110">
        <v>0</v>
      </c>
      <c r="H134" s="109">
        <v>6.2836624775583477E-3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0.47351885098743263</v>
      </c>
      <c r="O134" s="109">
        <v>0.35377019748653504</v>
      </c>
      <c r="P134" s="109">
        <v>3.5906642728904849E-2</v>
      </c>
      <c r="Q134" s="109">
        <v>2.4506283662477556E-2</v>
      </c>
      <c r="R134" s="109">
        <v>0</v>
      </c>
      <c r="S134" s="109">
        <v>2.504488330341113E-2</v>
      </c>
      <c r="T134" s="109">
        <v>8.0969479353680429E-2</v>
      </c>
      <c r="U134" s="109">
        <v>4.3362607667623712</v>
      </c>
      <c r="V134" s="109">
        <v>0.98519961051606619</v>
      </c>
      <c r="W134" s="109">
        <v>1.0126582278481013E-2</v>
      </c>
      <c r="X134" s="109">
        <v>1.557935735150925E-3</v>
      </c>
      <c r="Y134" s="109">
        <v>3.1158714703018501E-3</v>
      </c>
      <c r="Z134" s="109">
        <v>0.87552778246917751</v>
      </c>
      <c r="AA134" s="110">
        <v>7.4396216855260933E-2</v>
      </c>
      <c r="AB134" s="109">
        <v>3.3778078027360242E-2</v>
      </c>
      <c r="AC134" s="109">
        <v>0.35757105274358353</v>
      </c>
      <c r="AD134" s="106">
        <v>1481.56076879593</v>
      </c>
      <c r="AE134" s="106">
        <v>14.171256830601093</v>
      </c>
      <c r="AF134" s="106">
        <v>130.95343918236449</v>
      </c>
      <c r="AG134" s="106">
        <v>83.439483642578125</v>
      </c>
      <c r="AH134" s="106">
        <v>121.78939819335938</v>
      </c>
      <c r="AI134" s="109">
        <v>0.29723357966936753</v>
      </c>
      <c r="AJ134" s="109">
        <v>0.38574313450424585</v>
      </c>
      <c r="AK134" s="109">
        <v>0.31440707538359763</v>
      </c>
      <c r="AL134" s="109">
        <v>0</v>
      </c>
      <c r="AM134" s="109">
        <v>0.40782334327968461</v>
      </c>
      <c r="AN134" s="109">
        <v>0.58956044627752646</v>
      </c>
      <c r="AO134" s="109">
        <v>0.92889714575240667</v>
      </c>
      <c r="AP134" s="109">
        <v>3.4829411764705882</v>
      </c>
      <c r="AQ134" s="109">
        <v>0.15823529411764706</v>
      </c>
      <c r="AR134" s="129">
        <v>5</v>
      </c>
    </row>
    <row r="135" spans="1:44">
      <c r="A135" s="106" t="s">
        <v>600</v>
      </c>
      <c r="B135" s="106">
        <v>224.72070203800001</v>
      </c>
      <c r="C135" s="109">
        <v>6393.3855232488286</v>
      </c>
      <c r="D135" s="106">
        <v>1.8495555555555556</v>
      </c>
      <c r="E135" s="106">
        <v>11824.921713333333</v>
      </c>
      <c r="F135" s="109">
        <v>0.7824101886339061</v>
      </c>
      <c r="G135" s="110">
        <v>2.7984846633264084E-2</v>
      </c>
      <c r="H135" s="109">
        <v>0</v>
      </c>
      <c r="I135" s="109">
        <v>0.15996492546661656</v>
      </c>
      <c r="J135" s="109">
        <v>0</v>
      </c>
      <c r="K135" s="109">
        <v>0</v>
      </c>
      <c r="L135" s="109">
        <v>0</v>
      </c>
      <c r="M135" s="109">
        <v>0</v>
      </c>
      <c r="N135" s="109">
        <v>0.38456720531128646</v>
      </c>
      <c r="O135" s="109">
        <v>0.24251534510835526</v>
      </c>
      <c r="P135" s="109">
        <v>0</v>
      </c>
      <c r="Q135" s="109">
        <v>4.083677815357635E-2</v>
      </c>
      <c r="R135" s="109">
        <v>0</v>
      </c>
      <c r="S135" s="109">
        <v>6.3885757234122514E-2</v>
      </c>
      <c r="T135" s="109">
        <v>7.9544031066015278E-2</v>
      </c>
      <c r="U135" s="109">
        <v>4.8023549201009246</v>
      </c>
      <c r="V135" s="109">
        <v>0.98423817863397545</v>
      </c>
      <c r="W135" s="109">
        <v>1.7513134851138354E-3</v>
      </c>
      <c r="X135" s="109">
        <v>0</v>
      </c>
      <c r="Y135" s="109">
        <v>1.4010507880910683E-2</v>
      </c>
      <c r="Z135" s="109">
        <v>0.78757659497777233</v>
      </c>
      <c r="AA135" s="110">
        <v>0.18214586086747567</v>
      </c>
      <c r="AB135" s="109">
        <v>1.1053706596179262E-2</v>
      </c>
      <c r="AC135" s="109">
        <v>0.3703708614523904</v>
      </c>
      <c r="AD135" s="106">
        <v>1543.5127919911013</v>
      </c>
      <c r="AE135" s="106">
        <v>14.200517241379309</v>
      </c>
      <c r="AF135" s="106">
        <v>76.427275978192142</v>
      </c>
      <c r="AG135" s="106">
        <v>37.162120819091797</v>
      </c>
      <c r="AH135" s="106">
        <v>173.87135696411133</v>
      </c>
      <c r="AI135" s="109">
        <v>0.61048002589811134</v>
      </c>
      <c r="AJ135" s="109">
        <v>0.3000947371043563</v>
      </c>
      <c r="AK135" s="109">
        <v>9.150247313005859E-2</v>
      </c>
      <c r="AL135" s="109">
        <v>0</v>
      </c>
      <c r="AM135" s="109">
        <v>6.5358909378613286E-2</v>
      </c>
      <c r="AN135" s="109">
        <v>0.93671832675391287</v>
      </c>
      <c r="AO135" s="109">
        <v>0.90111738555809195</v>
      </c>
      <c r="AP135" s="109">
        <v>3.3292000000000002</v>
      </c>
      <c r="AQ135" s="109">
        <v>0.08</v>
      </c>
      <c r="AR135" s="129">
        <v>5</v>
      </c>
    </row>
    <row r="136" spans="1:44">
      <c r="A136" s="106" t="s">
        <v>603</v>
      </c>
      <c r="B136" s="106">
        <v>811.60146257999997</v>
      </c>
      <c r="C136" s="109">
        <v>4081.6086825508055</v>
      </c>
      <c r="D136" s="106">
        <v>1.5855555555555556</v>
      </c>
      <c r="E136" s="106">
        <v>6471.6173222222214</v>
      </c>
      <c r="F136" s="109">
        <v>0.56458771315113288</v>
      </c>
      <c r="G136" s="110">
        <v>1.751927119831815E-2</v>
      </c>
      <c r="H136" s="109">
        <v>0</v>
      </c>
      <c r="I136" s="109">
        <v>5.5245336818343829E-2</v>
      </c>
      <c r="J136" s="109">
        <v>0</v>
      </c>
      <c r="K136" s="109">
        <v>0</v>
      </c>
      <c r="L136" s="109">
        <v>0</v>
      </c>
      <c r="M136" s="109">
        <v>0</v>
      </c>
      <c r="N136" s="109">
        <v>0.24189141024117855</v>
      </c>
      <c r="O136" s="109">
        <v>0.25935606510633241</v>
      </c>
      <c r="P136" s="109">
        <v>0</v>
      </c>
      <c r="Q136" s="109">
        <v>0.13318284424379234</v>
      </c>
      <c r="R136" s="109">
        <v>0</v>
      </c>
      <c r="S136" s="109">
        <v>6.962100510870857E-2</v>
      </c>
      <c r="T136" s="109">
        <v>0.22288226208863016</v>
      </c>
      <c r="U136" s="109">
        <v>1.7087129175426299</v>
      </c>
      <c r="V136" s="109">
        <v>0.99521531100478478</v>
      </c>
      <c r="W136" s="109">
        <v>0</v>
      </c>
      <c r="X136" s="109">
        <v>4.7846889952153117E-3</v>
      </c>
      <c r="Y136" s="109">
        <v>0</v>
      </c>
      <c r="Z136" s="109">
        <v>0.83076384022424654</v>
      </c>
      <c r="AA136" s="110">
        <v>0.13594954449894883</v>
      </c>
      <c r="AB136" s="109">
        <v>0</v>
      </c>
      <c r="AC136" s="109">
        <v>0.10549512777838346</v>
      </c>
      <c r="AD136" s="106">
        <v>1547.427834654761</v>
      </c>
      <c r="AE136" s="106">
        <v>13.557588330382574</v>
      </c>
      <c r="AF136" s="106">
        <v>284.32043392865631</v>
      </c>
      <c r="AG136" s="106">
        <v>62.080333709716797</v>
      </c>
      <c r="AH136" s="106">
        <v>423.02199172973633</v>
      </c>
      <c r="AI136" s="109">
        <v>0.24881362258522904</v>
      </c>
      <c r="AJ136" s="109">
        <v>0.30911107429808399</v>
      </c>
      <c r="AK136" s="109">
        <v>0.44241233728014262</v>
      </c>
      <c r="AL136" s="109">
        <v>7.2002704152642885E-2</v>
      </c>
      <c r="AM136" s="109">
        <v>0.63146756583066488</v>
      </c>
      <c r="AN136" s="109">
        <v>0.2968667641801479</v>
      </c>
      <c r="AO136" s="109">
        <v>0.74748890446157434</v>
      </c>
      <c r="AP136" s="109">
        <v>2.3783333333333334</v>
      </c>
      <c r="AQ136" s="109">
        <v>4.0277777777777773E-2</v>
      </c>
      <c r="AR136" s="129">
        <v>2</v>
      </c>
    </row>
    <row r="137" spans="1:44">
      <c r="A137" s="106" t="s">
        <v>606</v>
      </c>
      <c r="B137" s="106">
        <v>323.77686931900001</v>
      </c>
      <c r="C137" s="109">
        <v>8587.3460308883423</v>
      </c>
      <c r="D137" s="106">
        <v>2.2940795559666975</v>
      </c>
      <c r="E137" s="106">
        <v>19700.054969472712</v>
      </c>
      <c r="F137" s="109">
        <v>0.92124682446872863</v>
      </c>
      <c r="G137" s="110">
        <v>4.5566353481995246E-3</v>
      </c>
      <c r="H137" s="109">
        <v>0.16976522711274894</v>
      </c>
      <c r="I137" s="109">
        <v>0</v>
      </c>
      <c r="J137" s="109">
        <v>0</v>
      </c>
      <c r="K137" s="109">
        <v>0</v>
      </c>
      <c r="L137" s="109">
        <v>0</v>
      </c>
      <c r="M137" s="109">
        <v>0</v>
      </c>
      <c r="N137" s="109">
        <v>0.59264626723531111</v>
      </c>
      <c r="O137" s="109">
        <v>0.17887458076270132</v>
      </c>
      <c r="P137" s="109">
        <v>0</v>
      </c>
      <c r="Q137" s="109">
        <v>4.5546768249761912E-3</v>
      </c>
      <c r="R137" s="109">
        <v>0</v>
      </c>
      <c r="S137" s="109">
        <v>1.0848412074034201E-2</v>
      </c>
      <c r="T137" s="109">
        <v>3.8631940706388965E-2</v>
      </c>
      <c r="U137" s="109">
        <v>3.1384330013306987</v>
      </c>
      <c r="V137" s="109">
        <v>0.9966593858409355</v>
      </c>
      <c r="W137" s="109">
        <v>1.9272773994603624E-3</v>
      </c>
      <c r="X137" s="109">
        <v>3.8545547989207247E-4</v>
      </c>
      <c r="Y137" s="109">
        <v>1.0278812797121933E-3</v>
      </c>
      <c r="Z137" s="109">
        <v>0.80382273478769306</v>
      </c>
      <c r="AA137" s="110">
        <v>0.18811242388805999</v>
      </c>
      <c r="AB137" s="109">
        <v>0</v>
      </c>
      <c r="AC137" s="109">
        <v>0.76592871047767386</v>
      </c>
      <c r="AD137" s="106">
        <v>1489.4603205251979</v>
      </c>
      <c r="AE137" s="106">
        <v>14.143556671172041</v>
      </c>
      <c r="AF137" s="106">
        <v>116.48625558324005</v>
      </c>
      <c r="AG137" s="106">
        <v>59.091217041015625</v>
      </c>
      <c r="AH137" s="106">
        <v>114.095947265625</v>
      </c>
      <c r="AI137" s="109">
        <v>0.56964384264980839</v>
      </c>
      <c r="AJ137" s="109">
        <v>0.33568642574314356</v>
      </c>
      <c r="AK137" s="109">
        <v>9.5937983665521767E-2</v>
      </c>
      <c r="AL137" s="109">
        <v>0</v>
      </c>
      <c r="AM137" s="109">
        <v>0.20152767594930529</v>
      </c>
      <c r="AN137" s="109">
        <v>0.79974057610916838</v>
      </c>
      <c r="AO137" s="109">
        <v>0.94761885559901604</v>
      </c>
      <c r="AP137" s="109">
        <v>5.2763829787234044</v>
      </c>
      <c r="AQ137" s="109">
        <v>0.13787234042553193</v>
      </c>
      <c r="AR137" s="129">
        <v>5</v>
      </c>
    </row>
    <row r="138" spans="1:44">
      <c r="A138" s="106" t="s">
        <v>609</v>
      </c>
      <c r="B138" s="106">
        <v>257.97957818200001</v>
      </c>
      <c r="C138" s="109">
        <v>8019.8122135301892</v>
      </c>
      <c r="D138" s="106">
        <v>1.9645021645021645</v>
      </c>
      <c r="E138" s="106">
        <v>15754.938452380953</v>
      </c>
      <c r="F138" s="109">
        <v>0.87913177611282523</v>
      </c>
      <c r="G138" s="110">
        <v>1.6086381665932126E-2</v>
      </c>
      <c r="H138" s="109">
        <v>0</v>
      </c>
      <c r="I138" s="109">
        <v>2.9161058770749214E-3</v>
      </c>
      <c r="J138" s="109">
        <v>0</v>
      </c>
      <c r="K138" s="109">
        <v>0</v>
      </c>
      <c r="L138" s="109">
        <v>0</v>
      </c>
      <c r="M138" s="109">
        <v>5.2714221624046648E-3</v>
      </c>
      <c r="N138" s="109">
        <v>0.71848362494392093</v>
      </c>
      <c r="O138" s="109">
        <v>0.15713324360699862</v>
      </c>
      <c r="P138" s="109">
        <v>0</v>
      </c>
      <c r="Q138" s="109">
        <v>3.8918797667115299E-2</v>
      </c>
      <c r="R138" s="109">
        <v>0</v>
      </c>
      <c r="S138" s="109">
        <v>2.9497532525796316E-2</v>
      </c>
      <c r="T138" s="109">
        <v>3.1404217137729916E-2</v>
      </c>
      <c r="U138" s="109">
        <v>4.0469369766416925</v>
      </c>
      <c r="V138" s="109">
        <v>0.97821943915055809</v>
      </c>
      <c r="W138" s="109">
        <v>8.1677103185407015E-4</v>
      </c>
      <c r="X138" s="109">
        <v>1.361285053090117E-3</v>
      </c>
      <c r="Y138" s="109">
        <v>1.9602504764497687E-2</v>
      </c>
      <c r="Z138" s="109">
        <v>0.93940061701189947</v>
      </c>
      <c r="AA138" s="110">
        <v>3.2833847509916261E-2</v>
      </c>
      <c r="AB138" s="109">
        <v>4.4072278536800352E-3</v>
      </c>
      <c r="AC138" s="109">
        <v>0.35181079308522023</v>
      </c>
      <c r="AD138" s="106">
        <v>1530.386292080407</v>
      </c>
      <c r="AE138" s="106">
        <v>14.290653911358682</v>
      </c>
      <c r="AF138" s="106">
        <v>65.449178923183965</v>
      </c>
      <c r="AG138" s="106">
        <v>15.508469581604004</v>
      </c>
      <c r="AH138" s="106">
        <v>175.9230489730835</v>
      </c>
      <c r="AI138" s="109">
        <v>0.59888461361465983</v>
      </c>
      <c r="AJ138" s="109">
        <v>0.2054426182626341</v>
      </c>
      <c r="AK138" s="109">
        <v>0.19599419596046108</v>
      </c>
      <c r="AL138" s="109">
        <v>0</v>
      </c>
      <c r="AM138" s="109">
        <v>0.11338106762607637</v>
      </c>
      <c r="AN138" s="109">
        <v>0.88694036021167866</v>
      </c>
      <c r="AO138" s="109">
        <v>0.90348171000440713</v>
      </c>
      <c r="AP138" s="109">
        <v>4.1254545454545459</v>
      </c>
      <c r="AQ138" s="109">
        <v>7.2727272727272738E-2</v>
      </c>
      <c r="AR138" s="129">
        <v>5</v>
      </c>
    </row>
    <row r="139" spans="1:44">
      <c r="A139" s="106" t="s">
        <v>612</v>
      </c>
      <c r="B139" s="106">
        <v>349.44677196800001</v>
      </c>
      <c r="C139" s="109">
        <v>7747.0550747198004</v>
      </c>
      <c r="D139" s="106">
        <v>2.361764705882353</v>
      </c>
      <c r="E139" s="106">
        <v>18296.721249999999</v>
      </c>
      <c r="F139" s="109">
        <v>0.74325446243254467</v>
      </c>
      <c r="G139" s="110">
        <v>0</v>
      </c>
      <c r="H139" s="109">
        <v>9.4620167612868324E-3</v>
      </c>
      <c r="I139" s="109">
        <v>0.1453095431197621</v>
      </c>
      <c r="J139" s="109">
        <v>0</v>
      </c>
      <c r="K139" s="109">
        <v>0</v>
      </c>
      <c r="L139" s="109">
        <v>0</v>
      </c>
      <c r="M139" s="109">
        <v>0</v>
      </c>
      <c r="N139" s="109">
        <v>0.58380643417139766</v>
      </c>
      <c r="O139" s="109">
        <v>0.22952149229521493</v>
      </c>
      <c r="P139" s="109">
        <v>0</v>
      </c>
      <c r="Q139" s="109">
        <v>2.0546093538794268E-2</v>
      </c>
      <c r="R139" s="109">
        <v>0</v>
      </c>
      <c r="S139" s="109">
        <v>0</v>
      </c>
      <c r="T139" s="109">
        <v>1.1354420113544201E-2</v>
      </c>
      <c r="U139" s="109">
        <v>3.3862598588625983</v>
      </c>
      <c r="V139" s="109">
        <v>0.99662886913882942</v>
      </c>
      <c r="W139" s="109">
        <v>6.1293288384921859E-4</v>
      </c>
      <c r="X139" s="109">
        <v>2.7581979773214837E-3</v>
      </c>
      <c r="Y139" s="109">
        <v>0</v>
      </c>
      <c r="Z139" s="109">
        <v>0.8551266085512661</v>
      </c>
      <c r="AA139" s="110">
        <v>9.9003735990037353E-2</v>
      </c>
      <c r="AB139" s="109">
        <v>2.9887920298879201E-2</v>
      </c>
      <c r="AC139" s="109">
        <v>0.27575015060898606</v>
      </c>
      <c r="AD139" s="106">
        <v>1494.9309421841542</v>
      </c>
      <c r="AE139" s="106">
        <v>14.005076730906497</v>
      </c>
      <c r="AF139" s="106">
        <v>164.90784458979491</v>
      </c>
      <c r="AG139" s="106">
        <v>109.42069244384766</v>
      </c>
      <c r="AH139" s="106">
        <v>180.57930755615234</v>
      </c>
      <c r="AI139" s="109">
        <v>0.42370544494129303</v>
      </c>
      <c r="AJ139" s="109">
        <v>0.41923409157551322</v>
      </c>
      <c r="AK139" s="109">
        <v>0.1582859091486046</v>
      </c>
      <c r="AL139" s="109">
        <v>0</v>
      </c>
      <c r="AM139" s="109">
        <v>0.28777630262158738</v>
      </c>
      <c r="AN139" s="109">
        <v>0.71344914304382345</v>
      </c>
      <c r="AO139" s="109">
        <v>0.72644250726442505</v>
      </c>
      <c r="AP139" s="109">
        <v>4.0149999999999997</v>
      </c>
      <c r="AQ139" s="109">
        <v>0.9325</v>
      </c>
      <c r="AR139" s="129">
        <v>5</v>
      </c>
    </row>
    <row r="140" spans="1:44">
      <c r="A140" s="106" t="s">
        <v>615</v>
      </c>
      <c r="B140" s="106">
        <v>250.88680729500001</v>
      </c>
      <c r="C140" s="109">
        <v>9201.483498092266</v>
      </c>
      <c r="D140" s="106">
        <v>2.1120879120879117</v>
      </c>
      <c r="E140" s="106">
        <v>19434.342069597071</v>
      </c>
      <c r="F140" s="109">
        <v>0.98092265001734325</v>
      </c>
      <c r="G140" s="110">
        <v>0</v>
      </c>
      <c r="H140" s="109">
        <v>0</v>
      </c>
      <c r="I140" s="109">
        <v>0.18210498641661554</v>
      </c>
      <c r="J140" s="109">
        <v>0</v>
      </c>
      <c r="K140" s="109">
        <v>0</v>
      </c>
      <c r="L140" s="109">
        <v>0</v>
      </c>
      <c r="M140" s="109">
        <v>0</v>
      </c>
      <c r="N140" s="109">
        <v>0.59652966435895194</v>
      </c>
      <c r="O140" s="109">
        <v>0.21268951012181228</v>
      </c>
      <c r="P140" s="109">
        <v>0</v>
      </c>
      <c r="Q140" s="109">
        <v>0</v>
      </c>
      <c r="R140" s="109">
        <v>0</v>
      </c>
      <c r="S140" s="109">
        <v>0</v>
      </c>
      <c r="T140" s="109">
        <v>8.675839102620278E-3</v>
      </c>
      <c r="U140" s="109">
        <v>4.575095386749914</v>
      </c>
      <c r="V140" s="109">
        <v>0.99734647460197123</v>
      </c>
      <c r="W140" s="109">
        <v>0</v>
      </c>
      <c r="X140" s="109">
        <v>1.1372251705837756E-3</v>
      </c>
      <c r="Y140" s="109">
        <v>1.5163002274450341E-3</v>
      </c>
      <c r="Z140" s="109">
        <v>0.78139091224419011</v>
      </c>
      <c r="AA140" s="110">
        <v>0.19866458550121402</v>
      </c>
      <c r="AB140" s="109">
        <v>0</v>
      </c>
      <c r="AC140" s="109">
        <v>0.45964951781782365</v>
      </c>
      <c r="AD140" s="106">
        <v>1483.7511233150274</v>
      </c>
      <c r="AE140" s="106">
        <v>13.915302046929606</v>
      </c>
      <c r="AF140" s="106">
        <v>168.36037315509023</v>
      </c>
      <c r="AG140" s="106">
        <v>104.63241577148438</v>
      </c>
      <c r="AH140" s="106">
        <v>196.17721557617188</v>
      </c>
      <c r="AI140" s="109">
        <v>0.40207375225349429</v>
      </c>
      <c r="AJ140" s="109">
        <v>0.31488303770038217</v>
      </c>
      <c r="AK140" s="109">
        <v>0.28498907842502941</v>
      </c>
      <c r="AL140" s="109">
        <v>0</v>
      </c>
      <c r="AM140" s="109">
        <v>0.43296417683802546</v>
      </c>
      <c r="AN140" s="109">
        <v>0.56898169154088041</v>
      </c>
      <c r="AO140" s="109">
        <v>0.76309399930627819</v>
      </c>
      <c r="AP140" s="109">
        <v>4.4353846153846153</v>
      </c>
      <c r="AQ140" s="109">
        <v>4.6538461538461535E-2</v>
      </c>
      <c r="AR140" s="129">
        <v>5</v>
      </c>
    </row>
    <row r="141" spans="1:44">
      <c r="A141" s="106" t="s">
        <v>618</v>
      </c>
      <c r="B141" s="106">
        <v>461.17440714000003</v>
      </c>
      <c r="C141" s="109">
        <v>11333.559676845627</v>
      </c>
      <c r="D141" s="106">
        <v>3.6982162764771469</v>
      </c>
      <c r="E141" s="106">
        <v>41913.954867335568</v>
      </c>
      <c r="F141" s="109">
        <v>0.97009616254182629</v>
      </c>
      <c r="G141" s="110">
        <v>0</v>
      </c>
      <c r="H141" s="109">
        <v>0</v>
      </c>
      <c r="I141" s="109">
        <v>4.8405639256973434E-3</v>
      </c>
      <c r="J141" s="109">
        <v>0</v>
      </c>
      <c r="K141" s="109">
        <v>0</v>
      </c>
      <c r="L141" s="109">
        <v>0</v>
      </c>
      <c r="M141" s="109">
        <v>0</v>
      </c>
      <c r="N141" s="109">
        <v>0.78045017244508985</v>
      </c>
      <c r="O141" s="109">
        <v>0.18829793670962666</v>
      </c>
      <c r="P141" s="109">
        <v>0</v>
      </c>
      <c r="Q141" s="109">
        <v>9.8021419495371211E-3</v>
      </c>
      <c r="R141" s="109">
        <v>0</v>
      </c>
      <c r="S141" s="109">
        <v>1.6609184970049009E-2</v>
      </c>
      <c r="T141" s="109">
        <v>0</v>
      </c>
      <c r="U141" s="109">
        <v>5.6301811714346002</v>
      </c>
      <c r="V141" s="109">
        <v>0.9960379075868715</v>
      </c>
      <c r="W141" s="109">
        <v>1.6597954703646196E-3</v>
      </c>
      <c r="X141" s="109">
        <v>1.017293997965412E-3</v>
      </c>
      <c r="Y141" s="109">
        <v>1.285002944798415E-3</v>
      </c>
      <c r="Z141" s="109">
        <v>0.96412745304916636</v>
      </c>
      <c r="AA141" s="110">
        <v>2.6859192716968617E-2</v>
      </c>
      <c r="AB141" s="109">
        <v>0</v>
      </c>
      <c r="AC141" s="109">
        <v>0.71931571844422793</v>
      </c>
      <c r="AD141" s="106">
        <v>1491.278899579889</v>
      </c>
      <c r="AE141" s="106">
        <v>14.115601029949858</v>
      </c>
      <c r="AF141" s="106">
        <v>110.28213143807564</v>
      </c>
      <c r="AG141" s="106">
        <v>65.233978271484375</v>
      </c>
      <c r="AH141" s="106">
        <v>180.63835144042969</v>
      </c>
      <c r="AI141" s="109">
        <v>0.56432012698613432</v>
      </c>
      <c r="AJ141" s="109">
        <v>0.18891985038872985</v>
      </c>
      <c r="AK141" s="109">
        <v>0.24665288931670615</v>
      </c>
      <c r="AL141" s="109">
        <v>0</v>
      </c>
      <c r="AM141" s="109">
        <v>0.2602052458725691</v>
      </c>
      <c r="AN141" s="109">
        <v>0.73968762081900119</v>
      </c>
      <c r="AO141" s="109">
        <v>0.81692943056099832</v>
      </c>
      <c r="AP141" s="109">
        <v>8.5058974358974364</v>
      </c>
      <c r="AQ141" s="109">
        <v>3.0512820512820511E-2</v>
      </c>
      <c r="AR141" s="129">
        <v>5</v>
      </c>
    </row>
    <row r="142" spans="1:44">
      <c r="A142" s="106" t="s">
        <v>621</v>
      </c>
      <c r="B142" s="106">
        <v>644.12244893900004</v>
      </c>
      <c r="C142" s="109">
        <v>10151.001641456962</v>
      </c>
      <c r="D142" s="106">
        <v>2.282198142414861</v>
      </c>
      <c r="E142" s="106">
        <v>23166.597089783285</v>
      </c>
      <c r="F142" s="109">
        <v>0.8526080173641728</v>
      </c>
      <c r="G142" s="110">
        <v>0</v>
      </c>
      <c r="H142" s="109">
        <v>0</v>
      </c>
      <c r="I142" s="109">
        <v>2.1026928033643084E-3</v>
      </c>
      <c r="J142" s="109">
        <v>0</v>
      </c>
      <c r="K142" s="109">
        <v>0</v>
      </c>
      <c r="L142" s="109">
        <v>0</v>
      </c>
      <c r="M142" s="109">
        <v>0</v>
      </c>
      <c r="N142" s="109">
        <v>0.61344366818150986</v>
      </c>
      <c r="O142" s="109">
        <v>0.2251916163603066</v>
      </c>
      <c r="P142" s="109">
        <v>1.1870040018992063E-2</v>
      </c>
      <c r="Q142" s="109">
        <v>8.2072848131316545E-3</v>
      </c>
      <c r="R142" s="109">
        <v>0</v>
      </c>
      <c r="S142" s="109">
        <v>4.8090619276944989E-2</v>
      </c>
      <c r="T142" s="109">
        <v>9.1094078545750523E-2</v>
      </c>
      <c r="U142" s="109">
        <v>5.0939428881503082</v>
      </c>
      <c r="V142" s="109">
        <v>0.98402130492676432</v>
      </c>
      <c r="W142" s="109">
        <v>1.3715046604527298E-2</v>
      </c>
      <c r="X142" s="109">
        <v>2.2636484687083886E-3</v>
      </c>
      <c r="Y142" s="109">
        <v>0</v>
      </c>
      <c r="Z142" s="109">
        <v>0.92667706708268327</v>
      </c>
      <c r="AA142" s="110">
        <v>6.3826900902123035E-2</v>
      </c>
      <c r="AB142" s="109">
        <v>0</v>
      </c>
      <c r="AC142" s="109">
        <v>0.22888505165880654</v>
      </c>
      <c r="AD142" s="106">
        <v>1541.2850480909356</v>
      </c>
      <c r="AE142" s="106">
        <v>14.08948217235014</v>
      </c>
      <c r="AF142" s="106">
        <v>115.3985182276228</v>
      </c>
      <c r="AG142" s="106">
        <v>56.86724853515625</v>
      </c>
      <c r="AH142" s="106">
        <v>234.46990966796875</v>
      </c>
      <c r="AI142" s="109">
        <v>0.40636683355960529</v>
      </c>
      <c r="AJ142" s="109">
        <v>0.24471278754472889</v>
      </c>
      <c r="AK142" s="109">
        <v>0.3475659020559948</v>
      </c>
      <c r="AL142" s="109">
        <v>0</v>
      </c>
      <c r="AM142" s="109">
        <v>0.22889669540761914</v>
      </c>
      <c r="AN142" s="109">
        <v>0.76974882775270992</v>
      </c>
      <c r="AO142" s="109">
        <v>0.97673472156277552</v>
      </c>
      <c r="AP142" s="109">
        <v>4.3361764705882351</v>
      </c>
      <c r="AQ142" s="109">
        <v>0</v>
      </c>
      <c r="AR142" s="129">
        <v>5</v>
      </c>
    </row>
    <row r="143" spans="1:44">
      <c r="A143" s="106" t="s">
        <v>624</v>
      </c>
      <c r="B143" s="106">
        <v>424.21278816799997</v>
      </c>
      <c r="C143" s="109">
        <v>8890.0631076658974</v>
      </c>
      <c r="D143" s="106">
        <v>2.5156545209176788</v>
      </c>
      <c r="E143" s="106">
        <v>22364.327448043186</v>
      </c>
      <c r="F143" s="109">
        <v>0.90730111045544748</v>
      </c>
      <c r="G143" s="110">
        <v>9.5519184330560784E-3</v>
      </c>
      <c r="H143" s="109">
        <v>3.4470525631171291E-2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0.71601726482587358</v>
      </c>
      <c r="O143" s="109">
        <v>0.23898776089398688</v>
      </c>
      <c r="P143" s="109">
        <v>0</v>
      </c>
      <c r="Q143" s="109">
        <v>0</v>
      </c>
      <c r="R143" s="109">
        <v>0</v>
      </c>
      <c r="S143" s="109">
        <v>0</v>
      </c>
      <c r="T143" s="109">
        <v>0</v>
      </c>
      <c r="U143" s="109">
        <v>4.0582586771095972</v>
      </c>
      <c r="V143" s="109">
        <v>0.99762062128222084</v>
      </c>
      <c r="W143" s="109">
        <v>5.2875082617316594E-4</v>
      </c>
      <c r="X143" s="109">
        <v>1.8506278916060805E-3</v>
      </c>
      <c r="Y143" s="109">
        <v>0</v>
      </c>
      <c r="Z143" s="109">
        <v>0.97591330937181475</v>
      </c>
      <c r="AA143" s="110">
        <v>1.2552974625824794E-2</v>
      </c>
      <c r="AB143" s="109">
        <v>3.2187114425191781E-4</v>
      </c>
      <c r="AC143" s="109">
        <v>0.43942569672410842</v>
      </c>
      <c r="AD143" s="106">
        <v>1486.4655858511421</v>
      </c>
      <c r="AE143" s="106">
        <v>14.141394252026529</v>
      </c>
      <c r="AF143" s="106">
        <v>108.81209140029036</v>
      </c>
      <c r="AG143" s="106">
        <v>65.582626342773438</v>
      </c>
      <c r="AH143" s="106">
        <v>135.1673583984375</v>
      </c>
      <c r="AI143" s="109">
        <v>0.61746724121920038</v>
      </c>
      <c r="AJ143" s="109">
        <v>0.3250137757407674</v>
      </c>
      <c r="AK143" s="109">
        <v>5.7606702771822324E-2</v>
      </c>
      <c r="AL143" s="109">
        <v>0.11580273242622083</v>
      </c>
      <c r="AM143" s="109">
        <v>8.0148456030361498E-2</v>
      </c>
      <c r="AN143" s="109">
        <v>0.80413653127520779</v>
      </c>
      <c r="AO143" s="109">
        <v>0.74030363177941094</v>
      </c>
      <c r="AP143" s="109">
        <v>4.7797435897435898</v>
      </c>
      <c r="AQ143" s="109">
        <v>0.44153846153846149</v>
      </c>
      <c r="AR143" s="129">
        <v>5</v>
      </c>
    </row>
    <row r="144" spans="1:44">
      <c r="A144" s="106" t="s">
        <v>627</v>
      </c>
      <c r="B144" s="106">
        <v>156.82611439900001</v>
      </c>
      <c r="C144" s="109">
        <v>2652.5961809045225</v>
      </c>
      <c r="D144" s="106">
        <v>1.2027472527472529</v>
      </c>
      <c r="E144" s="106">
        <v>3190.4027692307691</v>
      </c>
      <c r="F144" s="109">
        <v>0.47236180904522612</v>
      </c>
      <c r="G144" s="110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9">
        <v>0.47236180904522612</v>
      </c>
      <c r="P144" s="109">
        <v>0</v>
      </c>
      <c r="Q144" s="109">
        <v>0.28917313841936959</v>
      </c>
      <c r="R144" s="109">
        <v>0</v>
      </c>
      <c r="S144" s="109">
        <v>0.1936957514846962</v>
      </c>
      <c r="T144" s="109">
        <v>4.4769301050708081E-2</v>
      </c>
      <c r="U144" s="109">
        <v>1.9415258108725444</v>
      </c>
      <c r="V144" s="109">
        <v>0.90823529411764714</v>
      </c>
      <c r="W144" s="109">
        <v>4.7058823529411764E-2</v>
      </c>
      <c r="X144" s="109">
        <v>2.5882352941176474E-2</v>
      </c>
      <c r="Y144" s="109">
        <v>1.8823529411764708E-2</v>
      </c>
      <c r="Z144" s="109">
        <v>0.75194152581087259</v>
      </c>
      <c r="AA144" s="110">
        <v>0.13065326633165827</v>
      </c>
      <c r="AB144" s="109">
        <v>7.1265417999086339E-2</v>
      </c>
      <c r="AC144" s="109">
        <v>0.13958134513431253</v>
      </c>
      <c r="AD144" s="106">
        <v>1536.7156511350061</v>
      </c>
      <c r="AE144" s="106">
        <v>13.957387495021903</v>
      </c>
      <c r="AF144" s="106">
        <v>134.53127314188907</v>
      </c>
      <c r="AG144" s="106">
        <v>60.366279602050781</v>
      </c>
      <c r="AH144" s="106">
        <v>213.07256317138672</v>
      </c>
      <c r="AI144" s="109">
        <v>0.23911833908344998</v>
      </c>
      <c r="AJ144" s="109">
        <v>0.26900813146888125</v>
      </c>
      <c r="AK144" s="109">
        <v>0.49258377851190693</v>
      </c>
      <c r="AL144" s="109">
        <v>0</v>
      </c>
      <c r="AM144" s="109">
        <v>0.42563064356854097</v>
      </c>
      <c r="AN144" s="109">
        <v>0.57507960549569714</v>
      </c>
      <c r="AO144" s="109">
        <v>0.91365920511649157</v>
      </c>
      <c r="AP144" s="109">
        <v>1.683846153846154</v>
      </c>
      <c r="AQ144" s="109">
        <v>0</v>
      </c>
      <c r="AR144" s="129">
        <v>2</v>
      </c>
    </row>
    <row r="145" spans="1:44">
      <c r="A145" s="106" t="s">
        <v>630</v>
      </c>
      <c r="B145" s="106">
        <v>422.91255093699999</v>
      </c>
      <c r="C145" s="109">
        <v>4441.6450176446451</v>
      </c>
      <c r="D145" s="106">
        <v>1.8518237082066868</v>
      </c>
      <c r="E145" s="106">
        <v>8225.1435471124623</v>
      </c>
      <c r="F145" s="109">
        <v>0.55437012720558065</v>
      </c>
      <c r="G145" s="110">
        <v>4.5876077144029546E-2</v>
      </c>
      <c r="H145" s="109">
        <v>2.3322312572602984E-2</v>
      </c>
      <c r="I145" s="109">
        <v>2.7254043427754445E-2</v>
      </c>
      <c r="J145" s="109">
        <v>0</v>
      </c>
      <c r="K145" s="109">
        <v>0</v>
      </c>
      <c r="L145" s="109">
        <v>0</v>
      </c>
      <c r="M145" s="109">
        <v>0</v>
      </c>
      <c r="N145" s="109">
        <v>0.25011169689929408</v>
      </c>
      <c r="O145" s="109">
        <v>0.25297113752122241</v>
      </c>
      <c r="P145" s="109">
        <v>0</v>
      </c>
      <c r="Q145" s="109">
        <v>0.11536055759092129</v>
      </c>
      <c r="R145" s="109">
        <v>0</v>
      </c>
      <c r="S145" s="109">
        <v>5.6027164685908321E-2</v>
      </c>
      <c r="T145" s="109">
        <v>0.22500223393798588</v>
      </c>
      <c r="U145" s="109">
        <v>1.3787443578169882</v>
      </c>
      <c r="V145" s="109">
        <v>0.98928571428571421</v>
      </c>
      <c r="W145" s="109">
        <v>5.9523809523809521E-3</v>
      </c>
      <c r="X145" s="109">
        <v>0</v>
      </c>
      <c r="Y145" s="109">
        <v>4.7619047619047623E-3</v>
      </c>
      <c r="Z145" s="109">
        <v>0.87624128026261794</v>
      </c>
      <c r="AA145" s="110">
        <v>0.10077964710709889</v>
      </c>
      <c r="AB145" s="109">
        <v>0</v>
      </c>
      <c r="AC145" s="109">
        <v>0.28812103052990645</v>
      </c>
      <c r="AD145" s="106">
        <v>1532.4736453565629</v>
      </c>
      <c r="AE145" s="106">
        <v>14.134309759338551</v>
      </c>
      <c r="AF145" s="106">
        <v>109.90471322115565</v>
      </c>
      <c r="AG145" s="106">
        <v>55.427806854248047</v>
      </c>
      <c r="AH145" s="106">
        <v>188.64180374145508</v>
      </c>
      <c r="AI145" s="109">
        <v>0.40448669499402645</v>
      </c>
      <c r="AJ145" s="109">
        <v>0.42236864241612265</v>
      </c>
      <c r="AK145" s="109">
        <v>0.17601156512162425</v>
      </c>
      <c r="AL145" s="109">
        <v>0</v>
      </c>
      <c r="AM145" s="109">
        <v>0.52995589632757722</v>
      </c>
      <c r="AN145" s="109">
        <v>0.47291100620419607</v>
      </c>
      <c r="AO145" s="109">
        <v>0.91916290521132549</v>
      </c>
      <c r="AP145" s="109">
        <v>2.5925531914893614</v>
      </c>
      <c r="AQ145" s="109">
        <v>0.21148936170212765</v>
      </c>
      <c r="AR145" s="129">
        <v>2</v>
      </c>
    </row>
    <row r="146" spans="1:44">
      <c r="A146" s="106" t="s">
        <v>633</v>
      </c>
      <c r="B146" s="106">
        <v>771.48392580400002</v>
      </c>
      <c r="C146" s="109">
        <v>11340.207732063194</v>
      </c>
      <c r="D146" s="106">
        <v>3.0555357142857145</v>
      </c>
      <c r="E146" s="106">
        <v>34650.409732738095</v>
      </c>
      <c r="F146" s="109">
        <v>0.93709699413632541</v>
      </c>
      <c r="G146" s="110">
        <v>2.2013129955389321E-3</v>
      </c>
      <c r="H146" s="109">
        <v>1.5357517465217992E-2</v>
      </c>
      <c r="I146" s="109">
        <v>6.3329968928733992E-4</v>
      </c>
      <c r="J146" s="109">
        <v>0</v>
      </c>
      <c r="K146" s="109">
        <v>0</v>
      </c>
      <c r="L146" s="109">
        <v>0</v>
      </c>
      <c r="M146" s="109">
        <v>0</v>
      </c>
      <c r="N146" s="109">
        <v>0.89346711789269517</v>
      </c>
      <c r="O146" s="109">
        <v>4.0313483346197235E-2</v>
      </c>
      <c r="P146" s="109">
        <v>0</v>
      </c>
      <c r="Q146" s="109">
        <v>1.7237625917789785E-2</v>
      </c>
      <c r="R146" s="109">
        <v>0</v>
      </c>
      <c r="S146" s="109">
        <v>6.1153001246808756E-3</v>
      </c>
      <c r="T146" s="109">
        <v>2.4639316036335568E-2</v>
      </c>
      <c r="U146" s="109">
        <v>5.3051643192488251</v>
      </c>
      <c r="V146" s="109">
        <v>0.99790695112547279</v>
      </c>
      <c r="W146" s="109">
        <v>9.9144420372342394E-4</v>
      </c>
      <c r="X146" s="109">
        <v>8.0784342525612321E-4</v>
      </c>
      <c r="Y146" s="109">
        <v>2.9376124554768117E-4</v>
      </c>
      <c r="Z146" s="109">
        <v>0.98439600257144522</v>
      </c>
      <c r="AA146" s="110">
        <v>1.0344223014435158E-2</v>
      </c>
      <c r="AB146" s="109">
        <v>1.1688387586932382E-4</v>
      </c>
      <c r="AC146" s="109">
        <v>0.66538003298647408</v>
      </c>
      <c r="AD146" s="106">
        <v>1467.0645448655653</v>
      </c>
      <c r="AE146" s="106">
        <v>14.366955782312925</v>
      </c>
      <c r="AF146" s="106">
        <v>29.43630335056719</v>
      </c>
      <c r="AG146" s="106">
        <v>1.4969915151596069</v>
      </c>
      <c r="AH146" s="106">
        <v>76.910898804664612</v>
      </c>
      <c r="AI146" s="109">
        <v>0.7010839525092224</v>
      </c>
      <c r="AJ146" s="109">
        <v>0.23291152801756579</v>
      </c>
      <c r="AK146" s="109">
        <v>6.6106367604289978E-2</v>
      </c>
      <c r="AL146" s="109">
        <v>0.34778754427109909</v>
      </c>
      <c r="AM146" s="109">
        <v>7.3802574617044328E-2</v>
      </c>
      <c r="AN146" s="109">
        <v>0.5785117292429347</v>
      </c>
      <c r="AO146" s="109">
        <v>0.7577971285527827</v>
      </c>
      <c r="AP146" s="109">
        <v>6.4166250000000007</v>
      </c>
      <c r="AQ146" s="109">
        <v>0.10050000000000001</v>
      </c>
      <c r="AR146" s="129">
        <v>5</v>
      </c>
    </row>
    <row r="147" spans="1:44">
      <c r="A147" s="106" t="s">
        <v>636</v>
      </c>
      <c r="B147" s="106">
        <v>250.00861110100001</v>
      </c>
      <c r="C147" s="109">
        <v>9606.0532379862689</v>
      </c>
      <c r="D147" s="106">
        <v>0.8403846153846154</v>
      </c>
      <c r="E147" s="106">
        <v>8072.7793557692303</v>
      </c>
      <c r="F147" s="109">
        <v>0.5778032036613272</v>
      </c>
      <c r="G147" s="110">
        <v>0</v>
      </c>
      <c r="H147" s="109">
        <v>0.16018306636155605</v>
      </c>
      <c r="I147" s="109">
        <v>0.41762013729977115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9">
        <v>0</v>
      </c>
      <c r="P147" s="109">
        <v>0</v>
      </c>
      <c r="Q147" s="109">
        <v>0</v>
      </c>
      <c r="R147" s="109">
        <v>0</v>
      </c>
      <c r="S147" s="109">
        <v>0</v>
      </c>
      <c r="T147" s="109">
        <v>0.4221967963386728</v>
      </c>
      <c r="U147" s="109">
        <v>0.51487414187643021</v>
      </c>
      <c r="V147" s="109">
        <v>0.44444444444444442</v>
      </c>
      <c r="W147" s="109">
        <v>0.55555555555555558</v>
      </c>
      <c r="X147" s="109">
        <v>0</v>
      </c>
      <c r="Y147" s="109">
        <v>0</v>
      </c>
      <c r="Z147" s="109">
        <v>0.37643020594965676</v>
      </c>
      <c r="AA147" s="110">
        <v>0.57894736842105254</v>
      </c>
      <c r="AB147" s="109">
        <v>0</v>
      </c>
      <c r="AC147" s="109">
        <v>3.4958795865111865E-2</v>
      </c>
      <c r="AD147" s="106">
        <v>1543.7025743564109</v>
      </c>
      <c r="AE147" s="106">
        <v>13.97882529367658</v>
      </c>
      <c r="AF147" s="106">
        <v>129.59572471267523</v>
      </c>
      <c r="AG147" s="106">
        <v>47.027385711669922</v>
      </c>
      <c r="AH147" s="106">
        <v>252.97261428833008</v>
      </c>
      <c r="AI147" s="109">
        <v>0.11249612513801731</v>
      </c>
      <c r="AJ147" s="109">
        <v>0.31723907288920883</v>
      </c>
      <c r="AK147" s="109">
        <v>0.5697303759767588</v>
      </c>
      <c r="AL147" s="109">
        <v>0</v>
      </c>
      <c r="AM147" s="109">
        <v>0.40073619688053719</v>
      </c>
      <c r="AN147" s="109">
        <v>0.59872937712344765</v>
      </c>
      <c r="AO147" s="109">
        <v>0.68649885583524028</v>
      </c>
      <c r="AP147" s="109">
        <v>1.0925</v>
      </c>
      <c r="AQ147" s="109">
        <v>0</v>
      </c>
      <c r="AR147" s="129">
        <v>6</v>
      </c>
    </row>
    <row r="148" spans="1:44">
      <c r="A148" s="106" t="s">
        <v>639</v>
      </c>
      <c r="B148" s="106">
        <v>440.40405082799998</v>
      </c>
      <c r="C148" s="109">
        <v>2147.9864780353873</v>
      </c>
      <c r="D148" s="106">
        <v>1.4283224400871462</v>
      </c>
      <c r="E148" s="106">
        <v>3068.0172875816997</v>
      </c>
      <c r="F148" s="109">
        <v>0.57016473459426475</v>
      </c>
      <c r="G148" s="110">
        <v>0.14090838629669816</v>
      </c>
      <c r="H148" s="109">
        <v>8.1642670157068054E-2</v>
      </c>
      <c r="I148" s="109">
        <v>0.1631217277486911</v>
      </c>
      <c r="J148" s="109">
        <v>0.1081479057591623</v>
      </c>
      <c r="K148" s="109">
        <v>0</v>
      </c>
      <c r="L148" s="109">
        <v>0</v>
      </c>
      <c r="M148" s="109">
        <v>0</v>
      </c>
      <c r="N148" s="109">
        <v>0</v>
      </c>
      <c r="O148" s="109">
        <v>0.10994764397905758</v>
      </c>
      <c r="P148" s="109">
        <v>0</v>
      </c>
      <c r="Q148" s="109">
        <v>5.5301047120418841E-2</v>
      </c>
      <c r="R148" s="109">
        <v>0</v>
      </c>
      <c r="S148" s="109">
        <v>1.7342931937172776E-2</v>
      </c>
      <c r="T148" s="109">
        <v>0.31577225130890046</v>
      </c>
      <c r="U148" s="109">
        <v>0.27303233679072603</v>
      </c>
      <c r="V148" s="109">
        <v>0.79329608938547491</v>
      </c>
      <c r="W148" s="109">
        <v>0.20670391061452517</v>
      </c>
      <c r="X148" s="109">
        <v>0</v>
      </c>
      <c r="Y148" s="109">
        <v>0</v>
      </c>
      <c r="Z148" s="109">
        <v>0.59960341671751072</v>
      </c>
      <c r="AA148" s="110">
        <v>0.26738865161683956</v>
      </c>
      <c r="AB148" s="109">
        <v>0.11439902379499695</v>
      </c>
      <c r="AC148" s="109">
        <v>0.14886329922883587</v>
      </c>
      <c r="AD148" s="106">
        <v>1499.6434548291022</v>
      </c>
      <c r="AE148" s="106">
        <v>14.034854630548859</v>
      </c>
      <c r="AF148" s="106">
        <v>162.31762998405077</v>
      </c>
      <c r="AG148" s="106">
        <v>31.593421936035156</v>
      </c>
      <c r="AH148" s="106">
        <v>328.40657806396484</v>
      </c>
      <c r="AI148" s="109">
        <v>0.24693233360487951</v>
      </c>
      <c r="AJ148" s="109">
        <v>0.24494552172530001</v>
      </c>
      <c r="AK148" s="109">
        <v>0.50862384117234949</v>
      </c>
      <c r="AL148" s="109">
        <v>0</v>
      </c>
      <c r="AM148" s="109">
        <v>0.52253152432940597</v>
      </c>
      <c r="AN148" s="109">
        <v>0.4779701721731231</v>
      </c>
      <c r="AO148" s="109">
        <v>0.68639414276998167</v>
      </c>
      <c r="AP148" s="109">
        <v>2.4281481481481482</v>
      </c>
      <c r="AQ148" s="109">
        <v>0.12555555555555556</v>
      </c>
      <c r="AR148" s="129">
        <v>2</v>
      </c>
    </row>
    <row r="149" spans="1:44">
      <c r="A149" s="106" t="s">
        <v>642</v>
      </c>
      <c r="B149" s="106">
        <v>368.44892790699998</v>
      </c>
      <c r="C149" s="109">
        <v>8222.9893821057831</v>
      </c>
      <c r="D149" s="106">
        <v>2.3840067340067344</v>
      </c>
      <c r="E149" s="106">
        <v>19603.662060606064</v>
      </c>
      <c r="F149" s="109">
        <v>0.89322787938704895</v>
      </c>
      <c r="G149" s="110">
        <v>0</v>
      </c>
      <c r="H149" s="109">
        <v>5.228378476508605E-2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09">
        <v>0.64650352189383486</v>
      </c>
      <c r="O149" s="109">
        <v>0.21973712874881998</v>
      </c>
      <c r="P149" s="109">
        <v>0</v>
      </c>
      <c r="Q149" s="109">
        <v>0</v>
      </c>
      <c r="R149" s="109">
        <v>0</v>
      </c>
      <c r="S149" s="109">
        <v>2.4834797763415871E-2</v>
      </c>
      <c r="T149" s="109">
        <v>5.6640766828843225E-2</v>
      </c>
      <c r="U149" s="109">
        <v>3.6826495304003952</v>
      </c>
      <c r="V149" s="109">
        <v>0.9955896452540749</v>
      </c>
      <c r="W149" s="109">
        <v>2.3010546500479385E-3</v>
      </c>
      <c r="X149" s="109">
        <v>5.7526366251198463E-4</v>
      </c>
      <c r="Y149" s="109">
        <v>1.5340364333652926E-3</v>
      </c>
      <c r="Z149" s="109">
        <v>0.91102323282254061</v>
      </c>
      <c r="AA149" s="110">
        <v>7.2593743379704812E-2</v>
      </c>
      <c r="AB149" s="109">
        <v>0</v>
      </c>
      <c r="AC149" s="109">
        <v>0.38434092020412591</v>
      </c>
      <c r="AD149" s="106">
        <v>1488.9356864076021</v>
      </c>
      <c r="AE149" s="106">
        <v>14.287668420159513</v>
      </c>
      <c r="AF149" s="106">
        <v>56.990053273671677</v>
      </c>
      <c r="AG149" s="106">
        <v>28.164007186889648</v>
      </c>
      <c r="AH149" s="106">
        <v>75.583078384399414</v>
      </c>
      <c r="AI149" s="109">
        <v>0.81320632876323151</v>
      </c>
      <c r="AJ149" s="109">
        <v>0.16861224255124158</v>
      </c>
      <c r="AK149" s="109">
        <v>1.7641522359486038E-2</v>
      </c>
      <c r="AL149" s="109">
        <v>0</v>
      </c>
      <c r="AM149" s="109">
        <v>0</v>
      </c>
      <c r="AN149" s="109">
        <v>0.99946009367395905</v>
      </c>
      <c r="AO149" s="109">
        <v>0.83327448626509415</v>
      </c>
      <c r="AP149" s="109">
        <v>4.2912121212121219</v>
      </c>
      <c r="AQ149" s="109">
        <v>0.11818181818181818</v>
      </c>
      <c r="AR149" s="129">
        <v>5</v>
      </c>
    </row>
    <row r="150" spans="1:44">
      <c r="A150" s="106" t="s">
        <v>645</v>
      </c>
      <c r="B150" s="106">
        <v>327.30575118799999</v>
      </c>
      <c r="C150" s="109">
        <v>5837.1621974885848</v>
      </c>
      <c r="D150" s="106">
        <v>1.2977777777777777</v>
      </c>
      <c r="E150" s="106">
        <v>7575.3393851851852</v>
      </c>
      <c r="F150" s="109">
        <v>0.48458904109589046</v>
      </c>
      <c r="G150" s="110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0.1997716894977169</v>
      </c>
      <c r="O150" s="109">
        <v>0.28481735159817356</v>
      </c>
      <c r="P150" s="109">
        <v>0</v>
      </c>
      <c r="Q150" s="109">
        <v>0.19577625570776258</v>
      </c>
      <c r="R150" s="109">
        <v>0</v>
      </c>
      <c r="S150" s="109">
        <v>0.16666666666666666</v>
      </c>
      <c r="T150" s="109">
        <v>0.15296803652968036</v>
      </c>
      <c r="U150" s="109">
        <v>3.7500000000000004</v>
      </c>
      <c r="V150" s="109">
        <v>0.99391171993911709</v>
      </c>
      <c r="W150" s="109">
        <v>0</v>
      </c>
      <c r="X150" s="109">
        <v>6.0882800608828003E-3</v>
      </c>
      <c r="Y150" s="109">
        <v>0</v>
      </c>
      <c r="Z150" s="109">
        <v>0.93207762557077622</v>
      </c>
      <c r="AA150" s="110">
        <v>5.1940639269406397E-2</v>
      </c>
      <c r="AB150" s="109">
        <v>0</v>
      </c>
      <c r="AC150" s="109">
        <v>5.3527932021997224E-2</v>
      </c>
      <c r="AD150" s="106">
        <v>1543.556829035339</v>
      </c>
      <c r="AE150" s="106">
        <v>13.482500477554918</v>
      </c>
      <c r="AF150" s="106">
        <v>284.23352304657686</v>
      </c>
      <c r="AG150" s="106">
        <v>194.99726867675781</v>
      </c>
      <c r="AH150" s="106">
        <v>285.00273132324219</v>
      </c>
      <c r="AI150" s="109">
        <v>0.1604004812302999</v>
      </c>
      <c r="AJ150" s="109">
        <v>0.26867080606075233</v>
      </c>
      <c r="AK150" s="109">
        <v>0.57171314381371174</v>
      </c>
      <c r="AL150" s="109">
        <v>0.25511314633771509</v>
      </c>
      <c r="AM150" s="109">
        <v>0.44110132338332469</v>
      </c>
      <c r="AN150" s="109">
        <v>0.30456996138372422</v>
      </c>
      <c r="AO150" s="109">
        <v>0.97031963470319638</v>
      </c>
      <c r="AP150" s="109">
        <v>1.9466666666666665</v>
      </c>
      <c r="AQ150" s="109">
        <v>0</v>
      </c>
      <c r="AR150" s="129">
        <v>2</v>
      </c>
    </row>
    <row r="151" spans="1:44">
      <c r="A151" s="106" t="s">
        <v>648</v>
      </c>
      <c r="B151" s="106">
        <v>205.06393959900001</v>
      </c>
      <c r="C151" s="109">
        <v>2225.9540420560747</v>
      </c>
      <c r="D151" s="106">
        <v>1.2872180451127821</v>
      </c>
      <c r="E151" s="106">
        <v>2865.2882105263161</v>
      </c>
      <c r="F151" s="109">
        <v>0.27540887850467299</v>
      </c>
      <c r="G151" s="110">
        <v>6.1331775700934579E-2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3.7556904400606973E-2</v>
      </c>
      <c r="N151" s="109">
        <v>0</v>
      </c>
      <c r="O151" s="109">
        <v>0.2780728376327769</v>
      </c>
      <c r="P151" s="109">
        <v>0</v>
      </c>
      <c r="Q151" s="109">
        <v>0.24506828528072835</v>
      </c>
      <c r="R151" s="109">
        <v>0</v>
      </c>
      <c r="S151" s="109">
        <v>0.10546282245827009</v>
      </c>
      <c r="T151" s="109">
        <v>0.25417298937784522</v>
      </c>
      <c r="U151" s="109">
        <v>0.57242990654205606</v>
      </c>
      <c r="V151" s="109">
        <v>0.98469387755102034</v>
      </c>
      <c r="W151" s="109">
        <v>1.020408163265306E-2</v>
      </c>
      <c r="X151" s="109">
        <v>5.1020408163265302E-3</v>
      </c>
      <c r="Y151" s="109">
        <v>0</v>
      </c>
      <c r="Z151" s="109">
        <v>0.87733644859813076</v>
      </c>
      <c r="AA151" s="110">
        <v>9.8422897196261683E-2</v>
      </c>
      <c r="AB151" s="109">
        <v>0</v>
      </c>
      <c r="AC151" s="109">
        <v>0.16697231149931041</v>
      </c>
      <c r="AD151" s="106">
        <v>1495.9069838365356</v>
      </c>
      <c r="AE151" s="106">
        <v>14.16408966148216</v>
      </c>
      <c r="AF151" s="106">
        <v>107.1353841003902</v>
      </c>
      <c r="AG151" s="106">
        <v>58.173515319824219</v>
      </c>
      <c r="AH151" s="106">
        <v>115.33936309814453</v>
      </c>
      <c r="AI151" s="109">
        <v>0.37031132898594865</v>
      </c>
      <c r="AJ151" s="109">
        <v>0.39652266585244383</v>
      </c>
      <c r="AK151" s="109">
        <v>0.23254941894343936</v>
      </c>
      <c r="AL151" s="109">
        <v>0</v>
      </c>
      <c r="AM151" s="109">
        <v>0.2054237331164851</v>
      </c>
      <c r="AN151" s="109">
        <v>0.79395968066534672</v>
      </c>
      <c r="AO151" s="109">
        <v>0.87616822429906538</v>
      </c>
      <c r="AP151" s="109">
        <v>1.8021052631578949</v>
      </c>
      <c r="AQ151" s="109">
        <v>0.41473684210526313</v>
      </c>
      <c r="AR151" s="129">
        <v>2</v>
      </c>
    </row>
    <row r="152" spans="1:44">
      <c r="A152" s="106" t="s">
        <v>651</v>
      </c>
      <c r="B152" s="106">
        <v>429.17777304499998</v>
      </c>
      <c r="C152" s="109">
        <v>9432.9004099142039</v>
      </c>
      <c r="D152" s="106">
        <v>2.1545571245186137</v>
      </c>
      <c r="E152" s="106">
        <v>20323.7227830552</v>
      </c>
      <c r="F152" s="109">
        <v>0.78247140133460447</v>
      </c>
      <c r="G152" s="110">
        <v>0</v>
      </c>
      <c r="H152" s="109">
        <v>0</v>
      </c>
      <c r="I152" s="109">
        <v>0</v>
      </c>
      <c r="J152" s="109">
        <v>1.0690479185008175E-2</v>
      </c>
      <c r="K152" s="109">
        <v>0</v>
      </c>
      <c r="L152" s="109">
        <v>0</v>
      </c>
      <c r="M152" s="109">
        <v>0</v>
      </c>
      <c r="N152" s="109">
        <v>0.71110552131807314</v>
      </c>
      <c r="O152" s="109">
        <v>0.10143378191422461</v>
      </c>
      <c r="P152" s="109">
        <v>2.6411772104137842E-3</v>
      </c>
      <c r="Q152" s="109">
        <v>1.1633756760155956E-2</v>
      </c>
      <c r="R152" s="109">
        <v>0</v>
      </c>
      <c r="S152" s="109">
        <v>2.9744686202993333E-2</v>
      </c>
      <c r="T152" s="109">
        <v>0.13275059740913092</v>
      </c>
      <c r="U152" s="109">
        <v>4.4935653002859866</v>
      </c>
      <c r="V152" s="109">
        <v>0.99403341288782832</v>
      </c>
      <c r="W152" s="109">
        <v>3.7125430920180325E-3</v>
      </c>
      <c r="X152" s="109">
        <v>1.1933174224343676E-3</v>
      </c>
      <c r="Y152" s="109">
        <v>1.0607265977194379E-3</v>
      </c>
      <c r="Z152" s="109">
        <v>0.93964489990467115</v>
      </c>
      <c r="AA152" s="110">
        <v>3.7535748331744515E-2</v>
      </c>
      <c r="AB152" s="109">
        <v>2.561963775023832E-3</v>
      </c>
      <c r="AC152" s="109">
        <v>0.39107337458131064</v>
      </c>
      <c r="AD152" s="106">
        <v>1507.8447521865889</v>
      </c>
      <c r="AE152" s="106">
        <v>14.343849854227406</v>
      </c>
      <c r="AF152" s="106">
        <v>45.583477656973756</v>
      </c>
      <c r="AG152" s="106">
        <v>9.4780244827270508</v>
      </c>
      <c r="AH152" s="106">
        <v>86.926867485046387</v>
      </c>
      <c r="AI152" s="109">
        <v>0.59168371697891786</v>
      </c>
      <c r="AJ152" s="109">
        <v>0.26576982118792147</v>
      </c>
      <c r="AK152" s="109">
        <v>0.14111285300334023</v>
      </c>
      <c r="AL152" s="109">
        <v>0</v>
      </c>
      <c r="AM152" s="109">
        <v>0.38649485229191433</v>
      </c>
      <c r="AN152" s="109">
        <v>0.53285028806937251</v>
      </c>
      <c r="AO152" s="109">
        <v>0.86987607244995235</v>
      </c>
      <c r="AP152" s="109">
        <v>4.0936585365853659</v>
      </c>
      <c r="AQ152" s="109">
        <v>0.21512195121951219</v>
      </c>
      <c r="AR152" s="129">
        <v>5</v>
      </c>
    </row>
    <row r="153" spans="1:44">
      <c r="A153" s="106" t="s">
        <v>654</v>
      </c>
      <c r="B153" s="106">
        <v>1258.8347065200001</v>
      </c>
      <c r="C153" s="109">
        <v>6758.8303685344817</v>
      </c>
      <c r="D153" s="106">
        <v>1.5466666666666669</v>
      </c>
      <c r="E153" s="106">
        <v>10453.657636666667</v>
      </c>
      <c r="F153" s="109">
        <v>0.70862068965517244</v>
      </c>
      <c r="G153" s="110">
        <v>5.2329384402936257E-3</v>
      </c>
      <c r="H153" s="109">
        <v>2.0931753761174503E-2</v>
      </c>
      <c r="I153" s="109">
        <v>1.8097245439348791E-2</v>
      </c>
      <c r="J153" s="109">
        <v>0</v>
      </c>
      <c r="K153" s="109">
        <v>0</v>
      </c>
      <c r="L153" s="109">
        <v>0</v>
      </c>
      <c r="M153" s="109">
        <v>0</v>
      </c>
      <c r="N153" s="109">
        <v>0.50824914601351845</v>
      </c>
      <c r="O153" s="109">
        <v>0.16440148266589141</v>
      </c>
      <c r="P153" s="109">
        <v>0</v>
      </c>
      <c r="Q153" s="109">
        <v>8.8887273784432008E-2</v>
      </c>
      <c r="R153" s="109">
        <v>0</v>
      </c>
      <c r="S153" s="109">
        <v>1.853332364270659E-2</v>
      </c>
      <c r="T153" s="109">
        <v>0.17566683625263466</v>
      </c>
      <c r="U153" s="109">
        <v>2.9008620689655169</v>
      </c>
      <c r="V153" s="109">
        <v>0.93907875185735512</v>
      </c>
      <c r="W153" s="109">
        <v>4.6557701832590392E-2</v>
      </c>
      <c r="X153" s="109">
        <v>4.4576523031203564E-3</v>
      </c>
      <c r="Y153" s="109">
        <v>9.9058940069341253E-3</v>
      </c>
      <c r="Z153" s="109">
        <v>0.88635057471264356</v>
      </c>
      <c r="AA153" s="110">
        <v>8.4410919540229876E-2</v>
      </c>
      <c r="AB153" s="109">
        <v>8.6925287356321834E-3</v>
      </c>
      <c r="AC153" s="109">
        <v>0.11057845742497285</v>
      </c>
      <c r="AD153" s="106">
        <v>1536.6561894830925</v>
      </c>
      <c r="AE153" s="106">
        <v>13.954802125229653</v>
      </c>
      <c r="AF153" s="106">
        <v>145.23973845734699</v>
      </c>
      <c r="AG153" s="106">
        <v>24.296857833862305</v>
      </c>
      <c r="AH153" s="106">
        <v>462.4846363067627</v>
      </c>
      <c r="AI153" s="109">
        <v>0.36233907250693775</v>
      </c>
      <c r="AJ153" s="109">
        <v>0.22615161349261462</v>
      </c>
      <c r="AK153" s="109">
        <v>0.41139237527986933</v>
      </c>
      <c r="AL153" s="109">
        <v>0.21701618058753425</v>
      </c>
      <c r="AM153" s="109">
        <v>0.17913392348657597</v>
      </c>
      <c r="AN153" s="109">
        <v>0.6037329572053115</v>
      </c>
      <c r="AO153" s="109">
        <v>0.92672413793103436</v>
      </c>
      <c r="AP153" s="109">
        <v>2.7840000000000003</v>
      </c>
      <c r="AQ153" s="109">
        <v>0</v>
      </c>
      <c r="AR153" s="129">
        <v>5</v>
      </c>
    </row>
    <row r="154" spans="1:44">
      <c r="A154" s="106" t="s">
        <v>657</v>
      </c>
      <c r="B154" s="106">
        <v>329.37417283299999</v>
      </c>
      <c r="C154" s="109">
        <v>2182.8362371423227</v>
      </c>
      <c r="D154" s="106">
        <v>2.1218253968253968</v>
      </c>
      <c r="E154" s="106">
        <v>4631.5973650793649</v>
      </c>
      <c r="F154" s="109">
        <v>0.38526276416682248</v>
      </c>
      <c r="G154" s="110">
        <v>2.5808864783991022E-2</v>
      </c>
      <c r="H154" s="109">
        <v>0</v>
      </c>
      <c r="I154" s="109">
        <v>0.38992974238875872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9">
        <v>6.018735362997657E-2</v>
      </c>
      <c r="P154" s="109">
        <v>0</v>
      </c>
      <c r="Q154" s="109">
        <v>0</v>
      </c>
      <c r="R154" s="109">
        <v>0</v>
      </c>
      <c r="S154" s="109">
        <v>0.14800936768149883</v>
      </c>
      <c r="T154" s="109">
        <v>0.36955503512880555</v>
      </c>
      <c r="U154" s="109">
        <v>0.34224798952683749</v>
      </c>
      <c r="V154" s="109">
        <v>0.5901639344262295</v>
      </c>
      <c r="W154" s="109">
        <v>0.4098360655737705</v>
      </c>
      <c r="X154" s="109">
        <v>0</v>
      </c>
      <c r="Y154" s="109">
        <v>0</v>
      </c>
      <c r="Z154" s="109">
        <v>0.52590237516364324</v>
      </c>
      <c r="AA154" s="110">
        <v>0.38451468112960535</v>
      </c>
      <c r="AB154" s="109">
        <v>7.8361698148494488E-2</v>
      </c>
      <c r="AC154" s="109">
        <v>0.16233816859438605</v>
      </c>
      <c r="AD154" s="106">
        <v>1525.5627845220031</v>
      </c>
      <c r="AE154" s="106">
        <v>14.265819423368741</v>
      </c>
      <c r="AF154" s="106">
        <v>111.93682238985444</v>
      </c>
      <c r="AG154" s="106">
        <v>19.82176399230957</v>
      </c>
      <c r="AH154" s="106">
        <v>195.40337944030762</v>
      </c>
      <c r="AI154" s="109">
        <v>0.24231559904506145</v>
      </c>
      <c r="AJ154" s="109">
        <v>0.3597731995218767</v>
      </c>
      <c r="AK154" s="109">
        <v>0.39696494377624791</v>
      </c>
      <c r="AL154" s="109">
        <v>0.23795126170908931</v>
      </c>
      <c r="AM154" s="109">
        <v>0.26793236166924572</v>
      </c>
      <c r="AN154" s="109">
        <v>0.49317011896485102</v>
      </c>
      <c r="AO154" s="109">
        <v>0.95380587245184223</v>
      </c>
      <c r="AP154" s="109">
        <v>3.8192857142857144</v>
      </c>
      <c r="AQ154" s="109">
        <v>0.76928571428571424</v>
      </c>
      <c r="AR154" s="129">
        <v>6</v>
      </c>
    </row>
    <row r="155" spans="1:44">
      <c r="A155" s="106" t="s">
        <v>660</v>
      </c>
      <c r="B155" s="106">
        <v>557.77390130499998</v>
      </c>
      <c r="C155" s="109">
        <v>6369.5678079930503</v>
      </c>
      <c r="D155" s="106">
        <v>1.9982638888888888</v>
      </c>
      <c r="E155" s="106">
        <v>12728.077338541667</v>
      </c>
      <c r="F155" s="109">
        <v>0.71086012163336243</v>
      </c>
      <c r="G155" s="110">
        <v>0</v>
      </c>
      <c r="H155" s="109">
        <v>4.964346962722267E-3</v>
      </c>
      <c r="I155" s="109">
        <v>5.1448686704576229E-3</v>
      </c>
      <c r="J155" s="109">
        <v>0</v>
      </c>
      <c r="K155" s="109">
        <v>0</v>
      </c>
      <c r="L155" s="109">
        <v>0</v>
      </c>
      <c r="M155" s="109">
        <v>0</v>
      </c>
      <c r="N155" s="109">
        <v>0.58155068146944677</v>
      </c>
      <c r="O155" s="109">
        <v>0.14685440924271143</v>
      </c>
      <c r="P155" s="109">
        <v>0</v>
      </c>
      <c r="Q155" s="109">
        <v>9.9738243523783729E-2</v>
      </c>
      <c r="R155" s="109">
        <v>0</v>
      </c>
      <c r="S155" s="109">
        <v>3.3215994223305345E-2</v>
      </c>
      <c r="T155" s="109">
        <v>0.12853145590757287</v>
      </c>
      <c r="U155" s="109">
        <v>2.6698523023457863</v>
      </c>
      <c r="V155" s="109">
        <v>0.99772209567198178</v>
      </c>
      <c r="W155" s="109">
        <v>1.6270745200130166E-3</v>
      </c>
      <c r="X155" s="109">
        <v>6.508298080052067E-4</v>
      </c>
      <c r="Y155" s="109">
        <v>0</v>
      </c>
      <c r="Z155" s="109">
        <v>0.90269331016507393</v>
      </c>
      <c r="AA155" s="110">
        <v>6.6463944396177241E-2</v>
      </c>
      <c r="AB155" s="109">
        <v>0</v>
      </c>
      <c r="AC155" s="109">
        <v>0.20635601581699214</v>
      </c>
      <c r="AD155" s="106">
        <v>1521.7292390451641</v>
      </c>
      <c r="AE155" s="106">
        <v>14.24744816765662</v>
      </c>
      <c r="AF155" s="106">
        <v>55.396329216507084</v>
      </c>
      <c r="AG155" s="106">
        <v>10</v>
      </c>
      <c r="AH155" s="106">
        <v>243.6805419921875</v>
      </c>
      <c r="AI155" s="109">
        <v>0.68497737005281989</v>
      </c>
      <c r="AJ155" s="109">
        <v>0.16090749278518721</v>
      </c>
      <c r="AK155" s="109">
        <v>0.1538481807758092</v>
      </c>
      <c r="AL155" s="109">
        <v>0</v>
      </c>
      <c r="AM155" s="109">
        <v>0.19138579225424773</v>
      </c>
      <c r="AN155" s="109">
        <v>0.78167873932414056</v>
      </c>
      <c r="AO155" s="109">
        <v>0.83405734144222421</v>
      </c>
      <c r="AP155" s="109">
        <v>3.197222222222222</v>
      </c>
      <c r="AQ155" s="109">
        <v>7.5277777777777777E-2</v>
      </c>
      <c r="AR155" s="129">
        <v>5</v>
      </c>
    </row>
    <row r="156" spans="1:44">
      <c r="A156" s="106" t="s">
        <v>663</v>
      </c>
      <c r="B156" s="106">
        <v>296.11346169500001</v>
      </c>
      <c r="C156" s="109">
        <v>10069.564935464945</v>
      </c>
      <c r="D156" s="106">
        <v>2.1958132045088572</v>
      </c>
      <c r="E156" s="106">
        <v>22110.883648953302</v>
      </c>
      <c r="F156" s="109">
        <v>0.9081108829568787</v>
      </c>
      <c r="G156" s="110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09">
        <v>0.64544019246673168</v>
      </c>
      <c r="O156" s="109">
        <v>0.28554244041801369</v>
      </c>
      <c r="P156" s="109">
        <v>0</v>
      </c>
      <c r="Q156" s="109">
        <v>4.1575821366814515E-2</v>
      </c>
      <c r="R156" s="109">
        <v>0</v>
      </c>
      <c r="S156" s="109">
        <v>2.7441545748439964E-2</v>
      </c>
      <c r="T156" s="109">
        <v>0</v>
      </c>
      <c r="U156" s="109">
        <v>5.00146670577882</v>
      </c>
      <c r="V156" s="109">
        <v>0.99178885630498526</v>
      </c>
      <c r="W156" s="109">
        <v>6.7448680351906163E-3</v>
      </c>
      <c r="X156" s="109">
        <v>2.9325513196480938E-4</v>
      </c>
      <c r="Y156" s="109">
        <v>1.1730205278592375E-3</v>
      </c>
      <c r="Z156" s="109">
        <v>0.95321208565561732</v>
      </c>
      <c r="AA156" s="110">
        <v>2.4200645350542678E-2</v>
      </c>
      <c r="AB156" s="109">
        <v>3.0067468465825751E-3</v>
      </c>
      <c r="AC156" s="109">
        <v>0.46049915873278419</v>
      </c>
      <c r="AD156" s="106">
        <v>1501.3851992409868</v>
      </c>
      <c r="AE156" s="106">
        <v>14.158123550495468</v>
      </c>
      <c r="AF156" s="106">
        <v>114.24102246778931</v>
      </c>
      <c r="AG156" s="106">
        <v>73.565132141113281</v>
      </c>
      <c r="AH156" s="106">
        <v>94.812980651855469</v>
      </c>
      <c r="AI156" s="109">
        <v>0.5696718380664163</v>
      </c>
      <c r="AJ156" s="109">
        <v>0.34509575962897021</v>
      </c>
      <c r="AK156" s="109">
        <v>8.5482435871396284E-2</v>
      </c>
      <c r="AL156" s="109">
        <v>0</v>
      </c>
      <c r="AM156" s="109">
        <v>7.0707693868932733E-2</v>
      </c>
      <c r="AN156" s="109">
        <v>0.92954233969785005</v>
      </c>
      <c r="AO156" s="109">
        <v>0.85802288061014953</v>
      </c>
      <c r="AP156" s="109">
        <v>5.0503703703703708</v>
      </c>
      <c r="AQ156" s="109">
        <v>0.12407407407407407</v>
      </c>
      <c r="AR156" s="129">
        <v>5</v>
      </c>
    </row>
    <row r="157" spans="1:44">
      <c r="A157" s="106" t="s">
        <v>666</v>
      </c>
      <c r="B157" s="106">
        <v>302.96840847300001</v>
      </c>
      <c r="C157" s="109">
        <v>8015.1973120818566</v>
      </c>
      <c r="D157" s="106">
        <v>2.0060526315789473</v>
      </c>
      <c r="E157" s="106">
        <v>16078.907660526316</v>
      </c>
      <c r="F157" s="109">
        <v>0.97468188377279297</v>
      </c>
      <c r="G157" s="110">
        <v>0</v>
      </c>
      <c r="H157" s="109">
        <v>0</v>
      </c>
      <c r="I157" s="109">
        <v>5.4046963137872224E-2</v>
      </c>
      <c r="J157" s="109">
        <v>0</v>
      </c>
      <c r="K157" s="109">
        <v>0</v>
      </c>
      <c r="L157" s="109">
        <v>0</v>
      </c>
      <c r="M157" s="109">
        <v>0</v>
      </c>
      <c r="N157" s="109">
        <v>0.58638331365604091</v>
      </c>
      <c r="O157" s="109">
        <v>0.33425160697887968</v>
      </c>
      <c r="P157" s="109">
        <v>0</v>
      </c>
      <c r="Q157" s="109">
        <v>1.6135379771743407E-2</v>
      </c>
      <c r="R157" s="109">
        <v>0</v>
      </c>
      <c r="S157" s="109">
        <v>9.1827364554637279E-3</v>
      </c>
      <c r="T157" s="109">
        <v>0</v>
      </c>
      <c r="U157" s="109">
        <v>3.9236521054702873</v>
      </c>
      <c r="V157" s="109">
        <v>0.9983283182881979</v>
      </c>
      <c r="W157" s="109">
        <v>0</v>
      </c>
      <c r="X157" s="109">
        <v>1.6716817118020727E-3</v>
      </c>
      <c r="Y157" s="109">
        <v>0</v>
      </c>
      <c r="Z157" s="109">
        <v>0.9010888101797192</v>
      </c>
      <c r="AA157" s="110">
        <v>7.2150072150072145E-2</v>
      </c>
      <c r="AB157" s="109">
        <v>0</v>
      </c>
      <c r="AC157" s="109">
        <v>0.25161039193561158</v>
      </c>
      <c r="AD157" s="106">
        <v>1477.1818181818182</v>
      </c>
      <c r="AE157" s="106">
        <v>14.065007215007215</v>
      </c>
      <c r="AF157" s="106">
        <v>132.52720314057404</v>
      </c>
      <c r="AG157" s="106">
        <v>75.508186340332031</v>
      </c>
      <c r="AH157" s="106">
        <v>187.06078338623047</v>
      </c>
      <c r="AI157" s="109">
        <v>0.41671011389047569</v>
      </c>
      <c r="AJ157" s="109">
        <v>0.37978382161998309</v>
      </c>
      <c r="AK157" s="109">
        <v>0.20196000074196818</v>
      </c>
      <c r="AL157" s="109">
        <v>0</v>
      </c>
      <c r="AM157" s="109">
        <v>0.41732899029724374</v>
      </c>
      <c r="AN157" s="109">
        <v>0.58112494595518316</v>
      </c>
      <c r="AO157" s="109">
        <v>0.91827364554637281</v>
      </c>
      <c r="AP157" s="109">
        <v>4.0121052631578946</v>
      </c>
      <c r="AQ157" s="109">
        <v>0</v>
      </c>
      <c r="AR157" s="129">
        <v>5</v>
      </c>
    </row>
    <row r="158" spans="1:44">
      <c r="A158" s="106" t="s">
        <v>669</v>
      </c>
      <c r="B158" s="106">
        <v>190.78520503999999</v>
      </c>
      <c r="C158" s="109">
        <v>10013.831588501089</v>
      </c>
      <c r="D158" s="106">
        <v>2.6741666666666668</v>
      </c>
      <c r="E158" s="106">
        <v>26778.654639583332</v>
      </c>
      <c r="F158" s="109">
        <v>0.98550950451854147</v>
      </c>
      <c r="G158" s="110">
        <v>0</v>
      </c>
      <c r="H158" s="109">
        <v>6.4661888438765957E-3</v>
      </c>
      <c r="I158" s="109">
        <v>4.2848239326893113E-3</v>
      </c>
      <c r="J158" s="109">
        <v>0</v>
      </c>
      <c r="K158" s="109">
        <v>0</v>
      </c>
      <c r="L158" s="109">
        <v>0</v>
      </c>
      <c r="M158" s="109">
        <v>0</v>
      </c>
      <c r="N158" s="109">
        <v>0.86124961047055149</v>
      </c>
      <c r="O158" s="109">
        <v>0.11350888127142411</v>
      </c>
      <c r="P158" s="109">
        <v>0</v>
      </c>
      <c r="Q158" s="109">
        <v>1.4490495481458398E-2</v>
      </c>
      <c r="R158" s="109">
        <v>0</v>
      </c>
      <c r="S158" s="109">
        <v>0</v>
      </c>
      <c r="T158" s="109">
        <v>0</v>
      </c>
      <c r="U158" s="109">
        <v>4.9571517606731064</v>
      </c>
      <c r="V158" s="109">
        <v>0.99795693855099799</v>
      </c>
      <c r="W158" s="109">
        <v>7.8579286500078584E-4</v>
      </c>
      <c r="X158" s="109">
        <v>0</v>
      </c>
      <c r="Y158" s="109">
        <v>1.2572685840012575E-3</v>
      </c>
      <c r="Z158" s="109">
        <v>0.92076971019009024</v>
      </c>
      <c r="AA158" s="110">
        <v>6.5363041445933315E-2</v>
      </c>
      <c r="AB158" s="109">
        <v>0</v>
      </c>
      <c r="AC158" s="109">
        <v>0.67279850118927242</v>
      </c>
      <c r="AD158" s="106">
        <v>1492.5225933202357</v>
      </c>
      <c r="AE158" s="106">
        <v>14.276149312377211</v>
      </c>
      <c r="AF158" s="106">
        <v>79.026395102784647</v>
      </c>
      <c r="AG158" s="106">
        <v>61.4212646484375</v>
      </c>
      <c r="AH158" s="106">
        <v>72.769378662109375</v>
      </c>
      <c r="AI158" s="109">
        <v>0.81112159597257627</v>
      </c>
      <c r="AJ158" s="109">
        <v>0.15953805219654468</v>
      </c>
      <c r="AK158" s="109">
        <v>2.9155824734070794E-2</v>
      </c>
      <c r="AL158" s="109">
        <v>0</v>
      </c>
      <c r="AM158" s="109">
        <v>0</v>
      </c>
      <c r="AN158" s="109">
        <v>0.99981547290319173</v>
      </c>
      <c r="AO158" s="109">
        <v>0.85696478653786212</v>
      </c>
      <c r="AP158" s="109">
        <v>5.3483333333333336</v>
      </c>
      <c r="AQ158" s="109">
        <v>0</v>
      </c>
      <c r="AR158" s="129">
        <v>5</v>
      </c>
    </row>
    <row r="159" spans="1:44">
      <c r="A159" s="106" t="s">
        <v>672</v>
      </c>
      <c r="B159" s="106">
        <v>272.27049177700002</v>
      </c>
      <c r="C159" s="109">
        <v>3073.8150770901193</v>
      </c>
      <c r="D159" s="106">
        <v>2.2573529411764706</v>
      </c>
      <c r="E159" s="106">
        <v>6938.6855049019614</v>
      </c>
      <c r="F159" s="109">
        <v>0.77024972855591756</v>
      </c>
      <c r="G159" s="110">
        <v>4.1476655808903369E-2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0.58566775244299674</v>
      </c>
      <c r="O159" s="109">
        <v>0.10445168295331164</v>
      </c>
      <c r="P159" s="109">
        <v>3.8653637350705761E-2</v>
      </c>
      <c r="Q159" s="109">
        <v>7.1878393051031483E-2</v>
      </c>
      <c r="R159" s="109">
        <v>0</v>
      </c>
      <c r="S159" s="109">
        <v>2.1498371335504887E-2</v>
      </c>
      <c r="T159" s="109">
        <v>0.13637350705754617</v>
      </c>
      <c r="U159" s="109">
        <v>1.2464712269272531</v>
      </c>
      <c r="V159" s="109">
        <v>0.92682926829268286</v>
      </c>
      <c r="W159" s="109">
        <v>4.5296167247386755E-2</v>
      </c>
      <c r="X159" s="109">
        <v>0</v>
      </c>
      <c r="Y159" s="109">
        <v>2.7874564459930314E-2</v>
      </c>
      <c r="Z159" s="109">
        <v>0.95439739413680791</v>
      </c>
      <c r="AA159" s="110">
        <v>2.4104234527687299E-2</v>
      </c>
      <c r="AB159" s="109">
        <v>4.3431053203040176E-4</v>
      </c>
      <c r="AC159" s="109">
        <v>0.16913327514652859</v>
      </c>
      <c r="AD159" s="106">
        <v>1518.965833524421</v>
      </c>
      <c r="AE159" s="106">
        <v>13.874535656959413</v>
      </c>
      <c r="AF159" s="106">
        <v>177.86159028122466</v>
      </c>
      <c r="AG159" s="106">
        <v>135.80665588378906</v>
      </c>
      <c r="AH159" s="106">
        <v>132.73127746582031</v>
      </c>
      <c r="AI159" s="109">
        <v>0.61450838432038146</v>
      </c>
      <c r="AJ159" s="109">
        <v>0.30736896772692973</v>
      </c>
      <c r="AK159" s="109">
        <v>7.8047385382491494E-2</v>
      </c>
      <c r="AL159" s="109">
        <v>0.45634765335409727</v>
      </c>
      <c r="AM159" s="109">
        <v>0.27431360450610981</v>
      </c>
      <c r="AN159" s="109">
        <v>0.26926347956959562</v>
      </c>
      <c r="AO159" s="109">
        <v>0.89033659066232362</v>
      </c>
      <c r="AP159" s="109">
        <v>2.7088235294117644</v>
      </c>
      <c r="AQ159" s="109">
        <v>0</v>
      </c>
      <c r="AR159" s="129">
        <v>5</v>
      </c>
    </row>
    <row r="160" spans="1:44">
      <c r="A160" s="106" t="s">
        <v>675</v>
      </c>
      <c r="B160" s="106">
        <v>326.72405842000001</v>
      </c>
      <c r="C160" s="109">
        <v>4803.3000576472705</v>
      </c>
      <c r="D160" s="106">
        <v>1.8503333333333332</v>
      </c>
      <c r="E160" s="106">
        <v>8887.7062066666658</v>
      </c>
      <c r="F160" s="109">
        <v>0.67591424968474145</v>
      </c>
      <c r="G160" s="110">
        <v>8.1246622230228785E-2</v>
      </c>
      <c r="H160" s="109">
        <v>0</v>
      </c>
      <c r="I160" s="109">
        <v>2.0198310686742566E-2</v>
      </c>
      <c r="J160" s="109">
        <v>0</v>
      </c>
      <c r="K160" s="109">
        <v>0</v>
      </c>
      <c r="L160" s="109">
        <v>0</v>
      </c>
      <c r="M160" s="109">
        <v>0</v>
      </c>
      <c r="N160" s="109">
        <v>0.42471538744032317</v>
      </c>
      <c r="O160" s="109">
        <v>0.16121924348145428</v>
      </c>
      <c r="P160" s="109">
        <v>0</v>
      </c>
      <c r="Q160" s="109">
        <v>7.583547557840617E-2</v>
      </c>
      <c r="R160" s="109">
        <v>0</v>
      </c>
      <c r="S160" s="109">
        <v>0.18710980536173341</v>
      </c>
      <c r="T160" s="109">
        <v>4.8108703635695922E-2</v>
      </c>
      <c r="U160" s="109">
        <v>2.0392722032066297</v>
      </c>
      <c r="V160" s="109">
        <v>0.97791519434628971</v>
      </c>
      <c r="W160" s="109">
        <v>0</v>
      </c>
      <c r="X160" s="109">
        <v>8.8339222614840988E-4</v>
      </c>
      <c r="Y160" s="109">
        <v>2.1201413427561835E-2</v>
      </c>
      <c r="Z160" s="109">
        <v>0.92073500270221587</v>
      </c>
      <c r="AA160" s="110">
        <v>5.6926679877499553E-2</v>
      </c>
      <c r="AB160" s="109">
        <v>0</v>
      </c>
      <c r="AC160" s="109">
        <v>0.16989872208505238</v>
      </c>
      <c r="AD160" s="106">
        <v>1508.6522488038277</v>
      </c>
      <c r="AE160" s="106">
        <v>14.458344497607655</v>
      </c>
      <c r="AF160" s="106">
        <v>69.712671620452994</v>
      </c>
      <c r="AG160" s="106">
        <v>19.761016845703125</v>
      </c>
      <c r="AH160" s="106">
        <v>235.39991760253906</v>
      </c>
      <c r="AI160" s="109">
        <v>0.46541568054509597</v>
      </c>
      <c r="AJ160" s="109">
        <v>0.37646447156298762</v>
      </c>
      <c r="AK160" s="109">
        <v>0.156668903562036</v>
      </c>
      <c r="AL160" s="109">
        <v>8.7612158524313172E-2</v>
      </c>
      <c r="AM160" s="109">
        <v>6.3891836129084278E-2</v>
      </c>
      <c r="AN160" s="109">
        <v>0.84704506101672217</v>
      </c>
      <c r="AO160" s="109">
        <v>0.90073860565663844</v>
      </c>
      <c r="AP160" s="109">
        <v>2.7755000000000001</v>
      </c>
      <c r="AQ160" s="109">
        <v>5.2500000000000005E-2</v>
      </c>
      <c r="AR160" s="129">
        <v>2</v>
      </c>
    </row>
    <row r="161" spans="1:44">
      <c r="A161" s="106" t="s">
        <v>678</v>
      </c>
      <c r="B161" s="106">
        <v>441.91767738599998</v>
      </c>
      <c r="C161" s="109">
        <v>6805.6019150337561</v>
      </c>
      <c r="D161" s="106">
        <v>1.6532667876588023</v>
      </c>
      <c r="E161" s="106">
        <v>11251.475616152451</v>
      </c>
      <c r="F161" s="109">
        <v>0.80525824688511993</v>
      </c>
      <c r="G161" s="110">
        <v>1.4709918217245734E-2</v>
      </c>
      <c r="H161" s="109">
        <v>8.2277731739078975E-3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0.59222209068308274</v>
      </c>
      <c r="O161" s="109">
        <v>0.23718479933704273</v>
      </c>
      <c r="P161" s="109">
        <v>8.7013140760033147E-3</v>
      </c>
      <c r="Q161" s="109">
        <v>9.7608618444418135E-2</v>
      </c>
      <c r="R161" s="109">
        <v>6.2152243400023684E-3</v>
      </c>
      <c r="S161" s="109">
        <v>0</v>
      </c>
      <c r="T161" s="109">
        <v>3.3976559725346279E-2</v>
      </c>
      <c r="U161" s="109">
        <v>3.1763543553433231</v>
      </c>
      <c r="V161" s="109">
        <v>0.97304302747537585</v>
      </c>
      <c r="W161" s="109">
        <v>1.9008121651978573E-3</v>
      </c>
      <c r="X161" s="109">
        <v>2.9376188007603247E-3</v>
      </c>
      <c r="Y161" s="109">
        <v>2.2118541558665977E-2</v>
      </c>
      <c r="Z161" s="109">
        <v>0.95060102091223453</v>
      </c>
      <c r="AA161" s="110">
        <v>3.4195071079642134E-2</v>
      </c>
      <c r="AB161" s="109">
        <v>0</v>
      </c>
      <c r="AC161" s="109">
        <v>0.41227135578209345</v>
      </c>
      <c r="AD161" s="106">
        <v>1540.8255764606026</v>
      </c>
      <c r="AE161" s="106">
        <v>14.412771254774366</v>
      </c>
      <c r="AF161" s="106">
        <v>45.235906203992634</v>
      </c>
      <c r="AG161" s="106">
        <v>19.983203887939453</v>
      </c>
      <c r="AH161" s="106">
        <v>68.485927581787109</v>
      </c>
      <c r="AI161" s="109">
        <v>0.93682606780716116</v>
      </c>
      <c r="AJ161" s="109">
        <v>6.2370213753465895E-2</v>
      </c>
      <c r="AK161" s="109">
        <v>4.2428716839092444E-4</v>
      </c>
      <c r="AL161" s="109">
        <v>0</v>
      </c>
      <c r="AM161" s="109">
        <v>0</v>
      </c>
      <c r="AN161" s="109">
        <v>0.99962056872901806</v>
      </c>
      <c r="AO161" s="109">
        <v>0.95504692903013344</v>
      </c>
      <c r="AP161" s="109">
        <v>3.1412068965517239</v>
      </c>
      <c r="AQ161" s="109">
        <v>0.22844827586206898</v>
      </c>
      <c r="AR161" s="129">
        <v>5</v>
      </c>
    </row>
    <row r="162" spans="1:44">
      <c r="A162" s="106" t="s">
        <v>681</v>
      </c>
      <c r="B162" s="106">
        <v>784.95194013100001</v>
      </c>
      <c r="C162" s="109">
        <v>11301.79104327698</v>
      </c>
      <c r="D162" s="106">
        <v>3.2235842771485679</v>
      </c>
      <c r="E162" s="106">
        <v>36432.275910726181</v>
      </c>
      <c r="F162" s="109">
        <v>0.95186624230149219</v>
      </c>
      <c r="G162" s="110">
        <v>0</v>
      </c>
      <c r="H162" s="109">
        <v>0</v>
      </c>
      <c r="I162" s="109">
        <v>1.2894075172458254E-3</v>
      </c>
      <c r="J162" s="109">
        <v>0</v>
      </c>
      <c r="K162" s="109">
        <v>0</v>
      </c>
      <c r="L162" s="109">
        <v>0</v>
      </c>
      <c r="M162" s="109">
        <v>0</v>
      </c>
      <c r="N162" s="109">
        <v>0.87815098962026938</v>
      </c>
      <c r="O162" s="109">
        <v>0.11033030322566781</v>
      </c>
      <c r="P162" s="109">
        <v>0</v>
      </c>
      <c r="Q162" s="109">
        <v>2.5788150344916508E-3</v>
      </c>
      <c r="R162" s="109">
        <v>0</v>
      </c>
      <c r="S162" s="109">
        <v>2.6862656609288032E-3</v>
      </c>
      <c r="T162" s="109">
        <v>4.9642189413964281E-3</v>
      </c>
      <c r="U162" s="109">
        <v>5.6807754309097671</v>
      </c>
      <c r="V162" s="109">
        <v>0.99887219412813333</v>
      </c>
      <c r="W162" s="109">
        <v>5.0933168406883252E-4</v>
      </c>
      <c r="X162" s="109">
        <v>6.1847418779786812E-4</v>
      </c>
      <c r="Y162" s="109">
        <v>0</v>
      </c>
      <c r="Z162" s="109">
        <v>0.96730459223742404</v>
      </c>
      <c r="AA162" s="110">
        <v>2.3353862687554253E-2</v>
      </c>
      <c r="AB162" s="109">
        <v>0</v>
      </c>
      <c r="AC162" s="109">
        <v>0.61641990453485473</v>
      </c>
      <c r="AD162" s="106">
        <v>1469.1181999203504</v>
      </c>
      <c r="AE162" s="106">
        <v>14.302917562724014</v>
      </c>
      <c r="AF162" s="106">
        <v>71.088257625918615</v>
      </c>
      <c r="AG162" s="106">
        <v>42.792346954345703</v>
      </c>
      <c r="AH162" s="106">
        <v>77.207653045654297</v>
      </c>
      <c r="AI162" s="109">
        <v>0.74630365255512865</v>
      </c>
      <c r="AJ162" s="109">
        <v>0.2040730034672778</v>
      </c>
      <c r="AK162" s="109">
        <v>4.9286456943521247E-2</v>
      </c>
      <c r="AL162" s="109">
        <v>0.28106816318357025</v>
      </c>
      <c r="AM162" s="109">
        <v>0</v>
      </c>
      <c r="AN162" s="109">
        <v>0.71859494978235749</v>
      </c>
      <c r="AO162" s="109">
        <v>0.70474930765097343</v>
      </c>
      <c r="AP162" s="109">
        <v>6.124810126582279</v>
      </c>
      <c r="AQ162" s="109">
        <v>0.23455696202531648</v>
      </c>
      <c r="AR162" s="129">
        <v>5</v>
      </c>
    </row>
    <row r="163" spans="1:44">
      <c r="A163" s="106" t="s">
        <v>684</v>
      </c>
      <c r="B163" s="106">
        <v>391.083572</v>
      </c>
      <c r="C163" s="109">
        <v>9760.1915797942002</v>
      </c>
      <c r="D163" s="106">
        <v>5.567708333333333</v>
      </c>
      <c r="E163" s="106">
        <v>54341.899993750005</v>
      </c>
      <c r="F163" s="109">
        <v>0.82001870907390084</v>
      </c>
      <c r="G163" s="110">
        <v>0</v>
      </c>
      <c r="H163" s="109">
        <v>0</v>
      </c>
      <c r="I163" s="109">
        <v>0.10781365755872227</v>
      </c>
      <c r="J163" s="109">
        <v>0</v>
      </c>
      <c r="K163" s="109">
        <v>0</v>
      </c>
      <c r="L163" s="109">
        <v>0</v>
      </c>
      <c r="M163" s="109">
        <v>0</v>
      </c>
      <c r="N163" s="109">
        <v>0.4713034383579553</v>
      </c>
      <c r="O163" s="109">
        <v>0.37590970497232756</v>
      </c>
      <c r="P163" s="109">
        <v>0</v>
      </c>
      <c r="Q163" s="109">
        <v>1.7300736479714123E-2</v>
      </c>
      <c r="R163" s="109">
        <v>0</v>
      </c>
      <c r="S163" s="109">
        <v>6.536802196365538E-3</v>
      </c>
      <c r="T163" s="109">
        <v>2.1135660434915243E-2</v>
      </c>
      <c r="U163" s="109">
        <v>5.6800748362956037</v>
      </c>
      <c r="V163" s="109">
        <v>1</v>
      </c>
      <c r="W163" s="109">
        <v>0</v>
      </c>
      <c r="X163" s="109">
        <v>0</v>
      </c>
      <c r="Y163" s="109">
        <v>0</v>
      </c>
      <c r="Z163" s="109">
        <v>0.89100093545369508</v>
      </c>
      <c r="AA163" s="110">
        <v>0.10529466791393827</v>
      </c>
      <c r="AB163" s="109">
        <v>0</v>
      </c>
      <c r="AC163" s="109">
        <v>0.68335777602031311</v>
      </c>
      <c r="AD163" s="106">
        <v>1519.4052412911474</v>
      </c>
      <c r="AE163" s="106">
        <v>14.5196995845318</v>
      </c>
      <c r="AF163" s="106">
        <v>34.952137563844474</v>
      </c>
      <c r="AG163" s="106">
        <v>10</v>
      </c>
      <c r="AH163" s="106">
        <v>55.812141418457031</v>
      </c>
      <c r="AI163" s="109">
        <v>0.79027226436399634</v>
      </c>
      <c r="AJ163" s="109">
        <v>0.16252919976909691</v>
      </c>
      <c r="AK163" s="109">
        <v>4.6984842411125362E-2</v>
      </c>
      <c r="AL163" s="109">
        <v>1.8378424752651078E-2</v>
      </c>
      <c r="AM163" s="109">
        <v>0</v>
      </c>
      <c r="AN163" s="109">
        <v>0.98140788179156757</v>
      </c>
      <c r="AO163" s="109">
        <v>0.96538821328344249</v>
      </c>
      <c r="AP163" s="109">
        <v>13.362500000000001</v>
      </c>
      <c r="AQ163" s="109">
        <v>1.889</v>
      </c>
      <c r="AR163" s="129">
        <v>5</v>
      </c>
    </row>
    <row r="164" spans="1:44">
      <c r="A164" s="106" t="s">
        <v>687</v>
      </c>
      <c r="B164" s="106">
        <v>274.75318808200001</v>
      </c>
      <c r="C164" s="109">
        <v>4059.0563067168619</v>
      </c>
      <c r="D164" s="106">
        <v>2.2135964912280706</v>
      </c>
      <c r="E164" s="106">
        <v>8985.1127982456146</v>
      </c>
      <c r="F164" s="109">
        <v>0.55002972062611455</v>
      </c>
      <c r="G164" s="110">
        <v>0</v>
      </c>
      <c r="H164" s="109">
        <v>1.1564339781328849E-2</v>
      </c>
      <c r="I164" s="109">
        <v>0.4188393608074012</v>
      </c>
      <c r="J164" s="109">
        <v>0</v>
      </c>
      <c r="K164" s="109">
        <v>0</v>
      </c>
      <c r="L164" s="109">
        <v>0</v>
      </c>
      <c r="M164" s="109">
        <v>0</v>
      </c>
      <c r="N164" s="109">
        <v>0.15328006728343144</v>
      </c>
      <c r="O164" s="109">
        <v>0</v>
      </c>
      <c r="P164" s="109">
        <v>0</v>
      </c>
      <c r="Q164" s="109">
        <v>0.15727502102607233</v>
      </c>
      <c r="R164" s="109">
        <v>0</v>
      </c>
      <c r="S164" s="109">
        <v>0.19049621530698066</v>
      </c>
      <c r="T164" s="109">
        <v>6.8544995794785527E-2</v>
      </c>
      <c r="U164" s="109">
        <v>0.68951852585694473</v>
      </c>
      <c r="V164" s="109">
        <v>0.97701149425287359</v>
      </c>
      <c r="W164" s="109">
        <v>0</v>
      </c>
      <c r="X164" s="109">
        <v>0</v>
      </c>
      <c r="Y164" s="109">
        <v>2.298850574712644E-2</v>
      </c>
      <c r="Z164" s="109">
        <v>0.50108975629086583</v>
      </c>
      <c r="AA164" s="110">
        <v>0.49217356845650884</v>
      </c>
      <c r="AB164" s="109">
        <v>0</v>
      </c>
      <c r="AC164" s="109">
        <v>0.18369213603060083</v>
      </c>
      <c r="AD164" s="106">
        <v>1530.736518771331</v>
      </c>
      <c r="AE164" s="106">
        <v>14.197189988623435</v>
      </c>
      <c r="AF164" s="106">
        <v>73.162657461103507</v>
      </c>
      <c r="AG164" s="106">
        <v>10</v>
      </c>
      <c r="AH164" s="106">
        <v>232.64442443847656</v>
      </c>
      <c r="AI164" s="109">
        <v>0.21087107452492443</v>
      </c>
      <c r="AJ164" s="109">
        <v>0.3209698879769885</v>
      </c>
      <c r="AK164" s="109">
        <v>0.46882986472046301</v>
      </c>
      <c r="AL164" s="109">
        <v>0</v>
      </c>
      <c r="AM164" s="109">
        <v>0.71905444074788138</v>
      </c>
      <c r="AN164" s="109">
        <v>0.24522008450687005</v>
      </c>
      <c r="AO164" s="109">
        <v>0.89161878343570444</v>
      </c>
      <c r="AP164" s="109">
        <v>4.2058333333333335</v>
      </c>
      <c r="AQ164" s="109">
        <v>0.24250000000000002</v>
      </c>
      <c r="AR164" s="129">
        <v>6</v>
      </c>
    </row>
    <row r="165" spans="1:44">
      <c r="A165" s="106" t="s">
        <v>690</v>
      </c>
      <c r="B165" s="106">
        <v>531.69559339800003</v>
      </c>
      <c r="C165" s="109">
        <v>3653.9089740038357</v>
      </c>
      <c r="D165" s="106">
        <v>1.0977777777777777</v>
      </c>
      <c r="E165" s="106">
        <v>4011.1800736842106</v>
      </c>
      <c r="F165" s="109">
        <v>0.56690816109098663</v>
      </c>
      <c r="G165" s="110">
        <v>2.7883966719136496E-2</v>
      </c>
      <c r="H165" s="109">
        <v>1.4096592302034814E-2</v>
      </c>
      <c r="I165" s="109">
        <v>4.9031625398381958E-3</v>
      </c>
      <c r="J165" s="109">
        <v>0</v>
      </c>
      <c r="K165" s="109">
        <v>0</v>
      </c>
      <c r="L165" s="109">
        <v>0</v>
      </c>
      <c r="M165" s="109">
        <v>0</v>
      </c>
      <c r="N165" s="109">
        <v>9.3405246383917631E-2</v>
      </c>
      <c r="O165" s="109">
        <v>0.47572934542780099</v>
      </c>
      <c r="P165" s="109">
        <v>3.3709242461387595E-2</v>
      </c>
      <c r="Q165" s="109">
        <v>0.10259867614611423</v>
      </c>
      <c r="R165" s="109">
        <v>0</v>
      </c>
      <c r="S165" s="109">
        <v>0.10198578082863448</v>
      </c>
      <c r="T165" s="109">
        <v>0.14317234616327532</v>
      </c>
      <c r="U165" s="109">
        <v>1.2763690603025784</v>
      </c>
      <c r="V165" s="109">
        <v>0.92654424040066785</v>
      </c>
      <c r="W165" s="109">
        <v>4.8414023372287146E-2</v>
      </c>
      <c r="X165" s="109">
        <v>5.008347245409015E-3</v>
      </c>
      <c r="Y165" s="109">
        <v>2.003338898163606E-2</v>
      </c>
      <c r="Z165" s="109">
        <v>0.91295546558704455</v>
      </c>
      <c r="AA165" s="110">
        <v>6.0196036650330284E-2</v>
      </c>
      <c r="AB165" s="109">
        <v>0</v>
      </c>
      <c r="AC165" s="109">
        <v>0.17652958039421104</v>
      </c>
      <c r="AD165" s="106">
        <v>1491.2952246530228</v>
      </c>
      <c r="AE165" s="106">
        <v>14.152507645259938</v>
      </c>
      <c r="AF165" s="106">
        <v>142.08797404276135</v>
      </c>
      <c r="AG165" s="106">
        <v>69.673416137695313</v>
      </c>
      <c r="AH165" s="106">
        <v>341.21641540527344</v>
      </c>
      <c r="AI165" s="109">
        <v>0.44797719401391589</v>
      </c>
      <c r="AJ165" s="109">
        <v>0.20030258163204218</v>
      </c>
      <c r="AK165" s="109">
        <v>0.35217519634366101</v>
      </c>
      <c r="AL165" s="109">
        <v>3.2560924361546763E-2</v>
      </c>
      <c r="AM165" s="109">
        <v>0.21605407572751967</v>
      </c>
      <c r="AN165" s="109">
        <v>0.75183997190055263</v>
      </c>
      <c r="AO165" s="109">
        <v>0.87364159386320051</v>
      </c>
      <c r="AP165" s="109">
        <v>2.085777777777778</v>
      </c>
      <c r="AQ165" s="109">
        <v>0.16355555555555557</v>
      </c>
      <c r="AR165" s="129">
        <v>2</v>
      </c>
    </row>
    <row r="166" spans="1:44">
      <c r="A166" s="106" t="s">
        <v>693</v>
      </c>
      <c r="B166" s="106">
        <v>254.17502235699999</v>
      </c>
      <c r="C166" s="109">
        <v>6324.4580552867992</v>
      </c>
      <c r="D166" s="106">
        <v>3.5465686274509811</v>
      </c>
      <c r="E166" s="106">
        <v>22430.124524509803</v>
      </c>
      <c r="F166" s="109">
        <v>0.79336558396682777</v>
      </c>
      <c r="G166" s="110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0.66851740696278494</v>
      </c>
      <c r="O166" s="109">
        <v>0.19282713085234088</v>
      </c>
      <c r="P166" s="109">
        <v>0</v>
      </c>
      <c r="Q166" s="109">
        <v>6.5726290516206473E-2</v>
      </c>
      <c r="R166" s="109">
        <v>0</v>
      </c>
      <c r="S166" s="109">
        <v>9.7539015606242473E-3</v>
      </c>
      <c r="T166" s="109">
        <v>6.3175270108043205E-2</v>
      </c>
      <c r="U166" s="109">
        <v>2.9025570145127846</v>
      </c>
      <c r="V166" s="109">
        <v>0.99095238095238092</v>
      </c>
      <c r="W166" s="109">
        <v>4.2857142857142859E-3</v>
      </c>
      <c r="X166" s="109">
        <v>4.7619047619047623E-3</v>
      </c>
      <c r="Y166" s="109">
        <v>0</v>
      </c>
      <c r="Z166" s="109">
        <v>0.8902557014512783</v>
      </c>
      <c r="AA166" s="110">
        <v>7.5328265376641321E-2</v>
      </c>
      <c r="AB166" s="109">
        <v>2.4740843123704212E-2</v>
      </c>
      <c r="AC166" s="109">
        <v>0.28464637999866588</v>
      </c>
      <c r="AD166" s="106">
        <v>1513.7640255905512</v>
      </c>
      <c r="AE166" s="106">
        <v>14.165374015748032</v>
      </c>
      <c r="AF166" s="106">
        <v>105.83080225560377</v>
      </c>
      <c r="AG166" s="106">
        <v>33.125041961669922</v>
      </c>
      <c r="AH166" s="106">
        <v>248.42000198364258</v>
      </c>
      <c r="AI166" s="109">
        <v>0.25769644630148736</v>
      </c>
      <c r="AJ166" s="109">
        <v>0.32580896121132707</v>
      </c>
      <c r="AK166" s="109">
        <v>0.41703547035049865</v>
      </c>
      <c r="AL166" s="109">
        <v>0</v>
      </c>
      <c r="AM166" s="109">
        <v>0.2569587656345938</v>
      </c>
      <c r="AN166" s="109">
        <v>0.74358211222871928</v>
      </c>
      <c r="AO166" s="109">
        <v>0.87076710435383542</v>
      </c>
      <c r="AP166" s="109">
        <v>6.0291666666666677</v>
      </c>
      <c r="AQ166" s="109">
        <v>0.47583333333333333</v>
      </c>
      <c r="AR166" s="129">
        <v>5</v>
      </c>
    </row>
    <row r="167" spans="1:44">
      <c r="A167" s="106" t="s">
        <v>696</v>
      </c>
      <c r="B167" s="106">
        <v>362.66147991399998</v>
      </c>
      <c r="C167" s="109">
        <v>10345.054618466354</v>
      </c>
      <c r="D167" s="106">
        <v>2.6893939393939394</v>
      </c>
      <c r="E167" s="106">
        <v>27821.927193602696</v>
      </c>
      <c r="F167" s="109">
        <v>0.8065101721439748</v>
      </c>
      <c r="G167" s="110">
        <v>0</v>
      </c>
      <c r="H167" s="109">
        <v>6.8063525957560381E-3</v>
      </c>
      <c r="I167" s="109">
        <v>2.8693447217402906E-3</v>
      </c>
      <c r="J167" s="109">
        <v>0</v>
      </c>
      <c r="K167" s="109">
        <v>0</v>
      </c>
      <c r="L167" s="109">
        <v>0</v>
      </c>
      <c r="M167" s="109">
        <v>0</v>
      </c>
      <c r="N167" s="109">
        <v>0.74576271186440679</v>
      </c>
      <c r="O167" s="109">
        <v>0.10429734418790872</v>
      </c>
      <c r="P167" s="109">
        <v>0</v>
      </c>
      <c r="Q167" s="109">
        <v>7.5403710129454161E-3</v>
      </c>
      <c r="R167" s="109">
        <v>0</v>
      </c>
      <c r="S167" s="109">
        <v>7.7138662751901774E-2</v>
      </c>
      <c r="T167" s="109">
        <v>5.5585212865340981E-2</v>
      </c>
      <c r="U167" s="109">
        <v>3.6575899843505479</v>
      </c>
      <c r="V167" s="109">
        <v>0.98716412801642994</v>
      </c>
      <c r="W167" s="109">
        <v>3.4228991956186889E-4</v>
      </c>
      <c r="X167" s="109">
        <v>1.54030463802841E-3</v>
      </c>
      <c r="Y167" s="109">
        <v>1.0953277425979804E-2</v>
      </c>
      <c r="Z167" s="109">
        <v>0.9541784037558686</v>
      </c>
      <c r="AA167" s="110">
        <v>2.9045383411580594E-2</v>
      </c>
      <c r="AB167" s="109">
        <v>0</v>
      </c>
      <c r="AC167" s="109">
        <v>0.4404934321612608</v>
      </c>
      <c r="AD167" s="106">
        <v>1503.5828591136403</v>
      </c>
      <c r="AE167" s="106">
        <v>14.052640110363857</v>
      </c>
      <c r="AF167" s="106">
        <v>91.547741430521668</v>
      </c>
      <c r="AG167" s="106">
        <v>27.963546752929688</v>
      </c>
      <c r="AH167" s="106">
        <v>267.30314636230469</v>
      </c>
      <c r="AI167" s="109">
        <v>0.57353761433203287</v>
      </c>
      <c r="AJ167" s="109">
        <v>0.18405594113780382</v>
      </c>
      <c r="AK167" s="109">
        <v>0.24333987723462452</v>
      </c>
      <c r="AL167" s="109">
        <v>0</v>
      </c>
      <c r="AM167" s="109">
        <v>0.25333542459978614</v>
      </c>
      <c r="AN167" s="109">
        <v>0.74759800810467503</v>
      </c>
      <c r="AO167" s="109">
        <v>0.90140845070422537</v>
      </c>
      <c r="AP167" s="109">
        <v>4.8409090909090908</v>
      </c>
      <c r="AQ167" s="109">
        <v>0.29969696969696974</v>
      </c>
      <c r="AR167" s="129">
        <v>5</v>
      </c>
    </row>
    <row r="168" spans="1:44">
      <c r="A168" s="106" t="s">
        <v>699</v>
      </c>
      <c r="B168" s="106">
        <v>357.459668153</v>
      </c>
      <c r="C168" s="109">
        <v>9398.5498991172753</v>
      </c>
      <c r="D168" s="106">
        <v>4.0608819345661455</v>
      </c>
      <c r="E168" s="106">
        <v>38166.401496443817</v>
      </c>
      <c r="F168" s="109">
        <v>0.94080145719489994</v>
      </c>
      <c r="G168" s="110">
        <v>0</v>
      </c>
      <c r="H168" s="109">
        <v>0</v>
      </c>
      <c r="I168" s="109">
        <v>2.1855534914217022E-3</v>
      </c>
      <c r="J168" s="109">
        <v>0</v>
      </c>
      <c r="K168" s="109">
        <v>0</v>
      </c>
      <c r="L168" s="109">
        <v>0</v>
      </c>
      <c r="M168" s="109">
        <v>0</v>
      </c>
      <c r="N168" s="109">
        <v>0.80931045787345635</v>
      </c>
      <c r="O168" s="109">
        <v>0.16683058317852326</v>
      </c>
      <c r="P168" s="109">
        <v>0</v>
      </c>
      <c r="Q168" s="109">
        <v>1.3914690562051506E-2</v>
      </c>
      <c r="R168" s="109">
        <v>0</v>
      </c>
      <c r="S168" s="109">
        <v>4.6260882235092697E-3</v>
      </c>
      <c r="T168" s="109">
        <v>3.1326266710377734E-3</v>
      </c>
      <c r="U168" s="109">
        <v>4.6150343281490818</v>
      </c>
      <c r="V168" s="109">
        <v>0.9982542694497154</v>
      </c>
      <c r="W168" s="109">
        <v>7.5901328273244781E-4</v>
      </c>
      <c r="X168" s="109">
        <v>9.8671726755218225E-4</v>
      </c>
      <c r="Y168" s="109">
        <v>0</v>
      </c>
      <c r="Z168" s="109">
        <v>0.96689785624211833</v>
      </c>
      <c r="AA168" s="110">
        <v>2.0842090514221662E-2</v>
      </c>
      <c r="AB168" s="109">
        <v>4.2034468263976461E-3</v>
      </c>
      <c r="AC168" s="109">
        <v>0.79863555369779171</v>
      </c>
      <c r="AD168" s="106">
        <v>1467.8364812871635</v>
      </c>
      <c r="AE168" s="106">
        <v>14.22330710038475</v>
      </c>
      <c r="AF168" s="106">
        <v>98.724196018727355</v>
      </c>
      <c r="AG168" s="106">
        <v>71.580421447753906</v>
      </c>
      <c r="AH168" s="106">
        <v>111.69223785400391</v>
      </c>
      <c r="AI168" s="109">
        <v>0.63311338358635094</v>
      </c>
      <c r="AJ168" s="109">
        <v>0.29129160371578589</v>
      </c>
      <c r="AK168" s="109">
        <v>7.5358151981694904E-2</v>
      </c>
      <c r="AL168" s="109">
        <v>0</v>
      </c>
      <c r="AM168" s="109">
        <v>0.19932318621608397</v>
      </c>
      <c r="AN168" s="109">
        <v>0.80043995306774773</v>
      </c>
      <c r="AO168" s="109">
        <v>0.97379851478212132</v>
      </c>
      <c r="AP168" s="109">
        <v>7.7156756756756764</v>
      </c>
      <c r="AQ168" s="109">
        <v>0.29594594594594592</v>
      </c>
      <c r="AR168" s="129">
        <v>5</v>
      </c>
    </row>
    <row r="169" spans="1:44">
      <c r="A169" s="106" t="s">
        <v>702</v>
      </c>
      <c r="B169" s="106">
        <v>157.87637126800001</v>
      </c>
      <c r="C169" s="109">
        <v>7142.427073309339</v>
      </c>
      <c r="D169" s="106">
        <v>2.9327777777777779</v>
      </c>
      <c r="E169" s="106">
        <v>20947.151399999999</v>
      </c>
      <c r="F169" s="109">
        <v>0.96628149270695218</v>
      </c>
      <c r="G169" s="110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0.47205910210267099</v>
      </c>
      <c r="O169" s="109">
        <v>0.42962682326198143</v>
      </c>
      <c r="P169" s="109">
        <v>6.4595567342299681E-2</v>
      </c>
      <c r="Q169" s="109">
        <v>0</v>
      </c>
      <c r="R169" s="109">
        <v>0</v>
      </c>
      <c r="S169" s="109">
        <v>0</v>
      </c>
      <c r="T169" s="109">
        <v>3.3718507293047928E-2</v>
      </c>
      <c r="U169" s="109">
        <v>3.553703352907748</v>
      </c>
      <c r="V169" s="109">
        <v>0.99307036247334746</v>
      </c>
      <c r="W169" s="109">
        <v>6.9296375266524515E-3</v>
      </c>
      <c r="X169" s="109">
        <v>0</v>
      </c>
      <c r="Y169" s="109">
        <v>0</v>
      </c>
      <c r="Z169" s="109">
        <v>0.94695965144913818</v>
      </c>
      <c r="AA169" s="110">
        <v>3.2013638946770222E-2</v>
      </c>
      <c r="AB169" s="109">
        <v>0</v>
      </c>
      <c r="AC169" s="109">
        <v>0.33437555966109295</v>
      </c>
      <c r="AD169" s="106">
        <v>1484.8931539374753</v>
      </c>
      <c r="AE169" s="106">
        <v>13.988674317372379</v>
      </c>
      <c r="AF169" s="106">
        <v>167.4192058462171</v>
      </c>
      <c r="AG169" s="106">
        <v>95.280494689941406</v>
      </c>
      <c r="AH169" s="106">
        <v>192.48668670654297</v>
      </c>
      <c r="AI169" s="109">
        <v>0.31907878041158472</v>
      </c>
      <c r="AJ169" s="109">
        <v>0.34164390508089032</v>
      </c>
      <c r="AK169" s="109">
        <v>0.3404562669404006</v>
      </c>
      <c r="AL169" s="109">
        <v>0</v>
      </c>
      <c r="AM169" s="109">
        <v>0.48811927574129527</v>
      </c>
      <c r="AN169" s="109">
        <v>0.51305967669158037</v>
      </c>
      <c r="AO169" s="109">
        <v>0.79560522826292857</v>
      </c>
      <c r="AP169" s="109">
        <v>5.8655555555555559</v>
      </c>
      <c r="AQ169" s="109">
        <v>0</v>
      </c>
      <c r="AR169" s="129">
        <v>5</v>
      </c>
    </row>
    <row r="170" spans="1:44">
      <c r="A170" s="106" t="s">
        <v>705</v>
      </c>
      <c r="B170" s="106">
        <v>254.30814681300001</v>
      </c>
      <c r="C170" s="109">
        <v>3801.7356707783924</v>
      </c>
      <c r="D170" s="106">
        <v>1.8748006379585327</v>
      </c>
      <c r="E170" s="106">
        <v>7127.4964609250401</v>
      </c>
      <c r="F170" s="109">
        <v>0.57371331348362409</v>
      </c>
      <c r="G170" s="110">
        <v>0</v>
      </c>
      <c r="H170" s="109">
        <v>3.9683270417088662E-2</v>
      </c>
      <c r="I170" s="109">
        <v>8.0379338919068233E-2</v>
      </c>
      <c r="J170" s="109">
        <v>1.9427308719270786E-2</v>
      </c>
      <c r="K170" s="109">
        <v>0</v>
      </c>
      <c r="L170" s="109">
        <v>0</v>
      </c>
      <c r="M170" s="109">
        <v>0</v>
      </c>
      <c r="N170" s="109">
        <v>0.35401896694595342</v>
      </c>
      <c r="O170" s="109">
        <v>0.12742841358990883</v>
      </c>
      <c r="P170" s="109">
        <v>0</v>
      </c>
      <c r="Q170" s="109">
        <v>9.3177423809962259E-2</v>
      </c>
      <c r="R170" s="109">
        <v>0</v>
      </c>
      <c r="S170" s="109">
        <v>0.16665132124113799</v>
      </c>
      <c r="T170" s="109">
        <v>0.1192339563576098</v>
      </c>
      <c r="U170" s="109">
        <v>1.108464483198639</v>
      </c>
      <c r="V170" s="109">
        <v>0.96085955487336905</v>
      </c>
      <c r="W170" s="109">
        <v>3.8372985418265539E-3</v>
      </c>
      <c r="X170" s="109">
        <v>4.6047582501918642E-3</v>
      </c>
      <c r="Y170" s="109">
        <v>3.0698388334612432E-2</v>
      </c>
      <c r="Z170" s="109">
        <v>0.84381114419395997</v>
      </c>
      <c r="AA170" s="110">
        <v>0.14028073160357293</v>
      </c>
      <c r="AB170" s="109">
        <v>4.253509145044662E-3</v>
      </c>
      <c r="AC170" s="109">
        <v>0.46223450358606816</v>
      </c>
      <c r="AD170" s="106">
        <v>1501.1078359125522</v>
      </c>
      <c r="AE170" s="106">
        <v>14.072675018422991</v>
      </c>
      <c r="AF170" s="106">
        <v>125.17356244586317</v>
      </c>
      <c r="AG170" s="106">
        <v>44.501976013183594</v>
      </c>
      <c r="AH170" s="106">
        <v>236.92359161376953</v>
      </c>
      <c r="AI170" s="109">
        <v>0.2769769701943316</v>
      </c>
      <c r="AJ170" s="109">
        <v>0.35144371550833553</v>
      </c>
      <c r="AK170" s="109">
        <v>0.3718421968979802</v>
      </c>
      <c r="AL170" s="109">
        <v>0</v>
      </c>
      <c r="AM170" s="109">
        <v>0.34038429788744384</v>
      </c>
      <c r="AN170" s="109">
        <v>0.65987858471320338</v>
      </c>
      <c r="AO170" s="109">
        <v>0.85920884729902169</v>
      </c>
      <c r="AP170" s="109">
        <v>3.562121212121212</v>
      </c>
      <c r="AQ170" s="109">
        <v>0.27090909090909088</v>
      </c>
      <c r="AR170" s="129">
        <v>2</v>
      </c>
    </row>
    <row r="171" spans="1:44">
      <c r="A171" s="106" t="s">
        <v>708</v>
      </c>
      <c r="B171" s="106">
        <v>445.54533454599999</v>
      </c>
      <c r="C171" s="109">
        <v>10987.153906929605</v>
      </c>
      <c r="D171" s="106">
        <v>2.0772807017543862</v>
      </c>
      <c r="E171" s="106">
        <v>22823.402778070176</v>
      </c>
      <c r="F171" s="109">
        <v>0.79857269540982223</v>
      </c>
      <c r="G171" s="110">
        <v>1.0683670453105866E-2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0.7634842221998186</v>
      </c>
      <c r="O171" s="109">
        <v>0.17703397519911279</v>
      </c>
      <c r="P171" s="109">
        <v>0</v>
      </c>
      <c r="Q171" s="109">
        <v>6.9563464058876902E-3</v>
      </c>
      <c r="R171" s="109">
        <v>0</v>
      </c>
      <c r="S171" s="109">
        <v>0</v>
      </c>
      <c r="T171" s="109">
        <v>3.9772154451053539E-2</v>
      </c>
      <c r="U171" s="109">
        <v>5.5538195177568515</v>
      </c>
      <c r="V171" s="109">
        <v>0.99870742092457421</v>
      </c>
      <c r="W171" s="109">
        <v>0</v>
      </c>
      <c r="X171" s="109">
        <v>6.8430656934306573E-4</v>
      </c>
      <c r="Y171" s="109">
        <v>6.0827250608272508E-4</v>
      </c>
      <c r="Z171" s="109">
        <v>0.97787255605759893</v>
      </c>
      <c r="AA171" s="110">
        <v>1.6299987331616063E-2</v>
      </c>
      <c r="AB171" s="109">
        <v>0</v>
      </c>
      <c r="AC171" s="109">
        <v>0.53150595829109892</v>
      </c>
      <c r="AD171" s="106">
        <v>1468.9163045002103</v>
      </c>
      <c r="AE171" s="106">
        <v>14.224804430113556</v>
      </c>
      <c r="AF171" s="106">
        <v>100.07282548011612</v>
      </c>
      <c r="AG171" s="106">
        <v>50.481311798095703</v>
      </c>
      <c r="AH171" s="106">
        <v>125.68145370483398</v>
      </c>
      <c r="AI171" s="109">
        <v>0.68834185035852125</v>
      </c>
      <c r="AJ171" s="109">
        <v>0.26484398073708743</v>
      </c>
      <c r="AK171" s="109">
        <v>4.6852695744802546E-2</v>
      </c>
      <c r="AL171" s="109">
        <v>9.1180395910543874E-3</v>
      </c>
      <c r="AM171" s="109">
        <v>4.2083259651020249E-2</v>
      </c>
      <c r="AN171" s="109">
        <v>0.94883722759833655</v>
      </c>
      <c r="AO171" s="109">
        <v>0.92479202736370925</v>
      </c>
      <c r="AP171" s="109">
        <v>3.9468333333333332</v>
      </c>
      <c r="AQ171" s="109">
        <v>0.64049999999999996</v>
      </c>
      <c r="AR171" s="129">
        <v>5</v>
      </c>
    </row>
    <row r="172" spans="1:44">
      <c r="A172" s="106" t="s">
        <v>711</v>
      </c>
      <c r="B172" s="106">
        <v>545.76673323299997</v>
      </c>
      <c r="C172" s="109">
        <v>3988.7239763890188</v>
      </c>
      <c r="D172" s="106">
        <v>1.6521671826625388</v>
      </c>
      <c r="E172" s="106">
        <v>6590.0388544891648</v>
      </c>
      <c r="F172" s="109">
        <v>0.62175583247446831</v>
      </c>
      <c r="G172" s="110">
        <v>0</v>
      </c>
      <c r="H172" s="109">
        <v>1.4530408006158584E-2</v>
      </c>
      <c r="I172" s="109">
        <v>0</v>
      </c>
      <c r="J172" s="109">
        <v>1.9341801385681295E-2</v>
      </c>
      <c r="K172" s="109">
        <v>0</v>
      </c>
      <c r="L172" s="109">
        <v>0</v>
      </c>
      <c r="M172" s="109">
        <v>1.2894534257120862E-2</v>
      </c>
      <c r="N172" s="109">
        <v>0.37297921478060042</v>
      </c>
      <c r="O172" s="109">
        <v>0.23171670515781367</v>
      </c>
      <c r="P172" s="109">
        <v>0</v>
      </c>
      <c r="Q172" s="109">
        <v>0.1550230946882217</v>
      </c>
      <c r="R172" s="109">
        <v>0</v>
      </c>
      <c r="S172" s="109">
        <v>9.1801385681293313E-2</v>
      </c>
      <c r="T172" s="109">
        <v>0.10171285604311009</v>
      </c>
      <c r="U172" s="109">
        <v>1.7520846997095474</v>
      </c>
      <c r="V172" s="109">
        <v>0.93048128342245995</v>
      </c>
      <c r="W172" s="109">
        <v>6.096256684491979E-2</v>
      </c>
      <c r="X172" s="109">
        <v>8.5561497326203211E-3</v>
      </c>
      <c r="Y172" s="109">
        <v>0</v>
      </c>
      <c r="Z172" s="109">
        <v>0.87660451606858425</v>
      </c>
      <c r="AA172" s="110">
        <v>7.4018551485055747E-2</v>
      </c>
      <c r="AB172" s="109">
        <v>2.6047034573222147E-2</v>
      </c>
      <c r="AC172" s="109">
        <v>0.19555973917236649</v>
      </c>
      <c r="AD172" s="106">
        <v>1517.6155079601419</v>
      </c>
      <c r="AE172" s="106">
        <v>14.126912152101706</v>
      </c>
      <c r="AF172" s="106">
        <v>149.75910645833255</v>
      </c>
      <c r="AG172" s="106">
        <v>39.126979827880859</v>
      </c>
      <c r="AH172" s="106">
        <v>281.61847305297852</v>
      </c>
      <c r="AI172" s="109">
        <v>0.28469122527786417</v>
      </c>
      <c r="AJ172" s="109">
        <v>0.27209426840716222</v>
      </c>
      <c r="AK172" s="109">
        <v>0.44306932847950786</v>
      </c>
      <c r="AL172" s="109">
        <v>0.47146974033345407</v>
      </c>
      <c r="AM172" s="109">
        <v>5.7258894866827068E-3</v>
      </c>
      <c r="AN172" s="109">
        <v>0.52265919234439751</v>
      </c>
      <c r="AO172" s="109">
        <v>0.9369436896842499</v>
      </c>
      <c r="AP172" s="109">
        <v>3.1391176470588236</v>
      </c>
      <c r="AQ172" s="109">
        <v>8.2647058823529407E-2</v>
      </c>
      <c r="AR172" s="129">
        <v>2</v>
      </c>
    </row>
    <row r="173" spans="1:44">
      <c r="A173" s="106" t="s">
        <v>714</v>
      </c>
      <c r="B173" s="106">
        <v>831.44747069000005</v>
      </c>
      <c r="C173" s="109">
        <v>5905.2794997746732</v>
      </c>
      <c r="D173" s="106">
        <v>1.2886178861788617</v>
      </c>
      <c r="E173" s="106">
        <v>7609.6487862950044</v>
      </c>
      <c r="F173" s="109">
        <v>0.87561964849031082</v>
      </c>
      <c r="G173" s="110">
        <v>1.2528165840468678E-2</v>
      </c>
      <c r="H173" s="109">
        <v>0</v>
      </c>
      <c r="I173" s="109">
        <v>1.9118718135469774E-2</v>
      </c>
      <c r="J173" s="109">
        <v>0</v>
      </c>
      <c r="K173" s="109">
        <v>0</v>
      </c>
      <c r="L173" s="109">
        <v>0</v>
      </c>
      <c r="M173" s="109">
        <v>0</v>
      </c>
      <c r="N173" s="109">
        <v>0.59714129643117264</v>
      </c>
      <c r="O173" s="109">
        <v>0.25555353241077933</v>
      </c>
      <c r="P173" s="109">
        <v>0</v>
      </c>
      <c r="Q173" s="109">
        <v>1.0287691187181355E-2</v>
      </c>
      <c r="R173" s="109">
        <v>0</v>
      </c>
      <c r="S173" s="109">
        <v>2.8769118718135471E-2</v>
      </c>
      <c r="T173" s="109">
        <v>7.6474872541879096E-2</v>
      </c>
      <c r="U173" s="109">
        <v>2.6786840919333033</v>
      </c>
      <c r="V173" s="109">
        <v>0.97812920592193808</v>
      </c>
      <c r="W173" s="109">
        <v>1.6487213997308212E-2</v>
      </c>
      <c r="X173" s="109">
        <v>0</v>
      </c>
      <c r="Y173" s="109">
        <v>5.3835800807537021E-3</v>
      </c>
      <c r="Z173" s="109">
        <v>0.92401982875168986</v>
      </c>
      <c r="AA173" s="110">
        <v>4.3082469580892298E-2</v>
      </c>
      <c r="AB173" s="109">
        <v>0</v>
      </c>
      <c r="AC173" s="109">
        <v>0.13344198390299392</v>
      </c>
      <c r="AD173" s="106">
        <v>1533.6763157894736</v>
      </c>
      <c r="AE173" s="106">
        <v>13.783373684210526</v>
      </c>
      <c r="AF173" s="106">
        <v>200.55587368424867</v>
      </c>
      <c r="AG173" s="106">
        <v>62.694606781005859</v>
      </c>
      <c r="AH173" s="106">
        <v>413.09616470336914</v>
      </c>
      <c r="AI173" s="109">
        <v>0.30624303876791192</v>
      </c>
      <c r="AJ173" s="109">
        <v>0.34766177081531485</v>
      </c>
      <c r="AK173" s="109">
        <v>0.34495564676140106</v>
      </c>
      <c r="AL173" s="109">
        <v>4.9912954772187906E-2</v>
      </c>
      <c r="AM173" s="109">
        <v>0.46064245006621607</v>
      </c>
      <c r="AN173" s="109">
        <v>0.48830505150622383</v>
      </c>
      <c r="AO173" s="109">
        <v>0.8742676881478143</v>
      </c>
      <c r="AP173" s="109">
        <v>2.7060975609756097</v>
      </c>
      <c r="AQ173" s="109">
        <v>2.707317073170732E-2</v>
      </c>
      <c r="AR173" s="129">
        <v>5</v>
      </c>
    </row>
    <row r="174" spans="1:44">
      <c r="A174" s="106" t="s">
        <v>717</v>
      </c>
      <c r="B174" s="106">
        <v>628.95178974999999</v>
      </c>
      <c r="C174" s="109">
        <v>5847.2864777580062</v>
      </c>
      <c r="D174" s="106">
        <v>1.3757649938800489</v>
      </c>
      <c r="E174" s="106">
        <v>8044.4920452876368</v>
      </c>
      <c r="F174" s="109">
        <v>0.68514234875444824</v>
      </c>
      <c r="G174" s="110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0.5633816711058498</v>
      </c>
      <c r="O174" s="109">
        <v>0.19631054552628985</v>
      </c>
      <c r="P174" s="109">
        <v>0</v>
      </c>
      <c r="Q174" s="109">
        <v>0.14096872842063726</v>
      </c>
      <c r="R174" s="109">
        <v>0</v>
      </c>
      <c r="S174" s="109">
        <v>9.2729604419453486E-3</v>
      </c>
      <c r="T174" s="109">
        <v>9.0066094505277694E-2</v>
      </c>
      <c r="U174" s="109">
        <v>2.8959074733096091</v>
      </c>
      <c r="V174" s="109">
        <v>0.96190476190476182</v>
      </c>
      <c r="W174" s="109">
        <v>2.8571428571428567E-2</v>
      </c>
      <c r="X174" s="109">
        <v>4.6082949308755752E-3</v>
      </c>
      <c r="Y174" s="109">
        <v>4.9155145929339469E-3</v>
      </c>
      <c r="Z174" s="109">
        <v>0.91752669039145895</v>
      </c>
      <c r="AA174" s="110">
        <v>5.7117437722419923E-2</v>
      </c>
      <c r="AB174" s="109">
        <v>2.669039145907473E-3</v>
      </c>
      <c r="AC174" s="109">
        <v>0.17871004078814612</v>
      </c>
      <c r="AD174" s="106">
        <v>1532.6875806611733</v>
      </c>
      <c r="AE174" s="106">
        <v>13.973105331083094</v>
      </c>
      <c r="AF174" s="106">
        <v>149.24072189899564</v>
      </c>
      <c r="AG174" s="106">
        <v>70.0543212890625</v>
      </c>
      <c r="AH174" s="106">
        <v>234.29537963867188</v>
      </c>
      <c r="AI174" s="109">
        <v>0.17300610598985899</v>
      </c>
      <c r="AJ174" s="109">
        <v>0.3109340066871159</v>
      </c>
      <c r="AK174" s="109">
        <v>0.51623591075090025</v>
      </c>
      <c r="AL174" s="109">
        <v>3.9748674552523601E-4</v>
      </c>
      <c r="AM174" s="109">
        <v>0.63627690789952163</v>
      </c>
      <c r="AN174" s="109">
        <v>0.36350162878282832</v>
      </c>
      <c r="AO174" s="109">
        <v>0.68505338078291811</v>
      </c>
      <c r="AP174" s="109">
        <v>2.613953488372093</v>
      </c>
      <c r="AQ174" s="109">
        <v>0.23093023255813952</v>
      </c>
      <c r="AR174" s="129">
        <v>5</v>
      </c>
    </row>
    <row r="175" spans="1:44">
      <c r="A175" s="106" t="s">
        <v>720</v>
      </c>
      <c r="B175" s="106">
        <v>835.84585114699996</v>
      </c>
      <c r="C175" s="109">
        <v>9414.1279271468302</v>
      </c>
      <c r="D175" s="106">
        <v>2.9800705467372133</v>
      </c>
      <c r="E175" s="106">
        <v>28054.765358906523</v>
      </c>
      <c r="F175" s="109">
        <v>0.92507545718174822</v>
      </c>
      <c r="G175" s="110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0.71947344530186108</v>
      </c>
      <c r="O175" s="109">
        <v>0.22293841730972916</v>
      </c>
      <c r="P175" s="109">
        <v>0</v>
      </c>
      <c r="Q175" s="109">
        <v>2.6811923135118775E-2</v>
      </c>
      <c r="R175" s="109">
        <v>3.631411711302769E-3</v>
      </c>
      <c r="S175" s="109">
        <v>1.3950673324254806E-2</v>
      </c>
      <c r="T175" s="109">
        <v>1.3194129217733394E-2</v>
      </c>
      <c r="U175" s="109">
        <v>4.4481268864295442</v>
      </c>
      <c r="V175" s="109">
        <v>0.99940127727514627</v>
      </c>
      <c r="W175" s="109">
        <v>0</v>
      </c>
      <c r="X175" s="109">
        <v>5.9872272485364552E-4</v>
      </c>
      <c r="Y175" s="109">
        <v>0</v>
      </c>
      <c r="Z175" s="109">
        <v>0.91702669112860269</v>
      </c>
      <c r="AA175" s="110">
        <v>7.1255252411670703E-2</v>
      </c>
      <c r="AB175" s="109">
        <v>0</v>
      </c>
      <c r="AC175" s="109">
        <v>0.40430899972316375</v>
      </c>
      <c r="AD175" s="106">
        <v>1474.090623598026</v>
      </c>
      <c r="AE175" s="106">
        <v>14.250177209510991</v>
      </c>
      <c r="AF175" s="106">
        <v>75.65695370872281</v>
      </c>
      <c r="AG175" s="106">
        <v>19.640382766723633</v>
      </c>
      <c r="AH175" s="106">
        <v>133.4614086151123</v>
      </c>
      <c r="AI175" s="109">
        <v>0.48050127837431394</v>
      </c>
      <c r="AJ175" s="109">
        <v>0.38105112271949948</v>
      </c>
      <c r="AK175" s="109">
        <v>0.13893111970424452</v>
      </c>
      <c r="AL175" s="109">
        <v>0.42180325417203623</v>
      </c>
      <c r="AM175" s="109">
        <v>0</v>
      </c>
      <c r="AN175" s="109">
        <v>0.57868026662602168</v>
      </c>
      <c r="AO175" s="109">
        <v>0.6717168728176599</v>
      </c>
      <c r="AP175" s="109">
        <v>5.3641269841269841</v>
      </c>
      <c r="AQ175" s="109">
        <v>0.11888888888888889</v>
      </c>
      <c r="AR175" s="129">
        <v>5</v>
      </c>
    </row>
    <row r="176" spans="1:44">
      <c r="A176" s="106" t="s">
        <v>723</v>
      </c>
      <c r="B176" s="106">
        <v>236.88033290300001</v>
      </c>
      <c r="C176" s="109">
        <v>10067.597149936468</v>
      </c>
      <c r="D176" s="106">
        <v>2.4365325077399382</v>
      </c>
      <c r="E176" s="106">
        <v>24530.027730650156</v>
      </c>
      <c r="F176" s="109">
        <v>0.84752223634053347</v>
      </c>
      <c r="G176" s="110">
        <v>0</v>
      </c>
      <c r="H176" s="109">
        <v>7.1086984619361509E-3</v>
      </c>
      <c r="I176" s="109">
        <v>3.8774718883288093E-3</v>
      </c>
      <c r="J176" s="109">
        <v>0</v>
      </c>
      <c r="K176" s="109">
        <v>0</v>
      </c>
      <c r="L176" s="109">
        <v>0</v>
      </c>
      <c r="M176" s="109">
        <v>0</v>
      </c>
      <c r="N176" s="109">
        <v>0.67726508982809874</v>
      </c>
      <c r="O176" s="109">
        <v>0.17383998966007494</v>
      </c>
      <c r="P176" s="109">
        <v>0</v>
      </c>
      <c r="Q176" s="109">
        <v>7.5352203696523193E-2</v>
      </c>
      <c r="R176" s="109">
        <v>0</v>
      </c>
      <c r="S176" s="109">
        <v>0</v>
      </c>
      <c r="T176" s="109">
        <v>6.2556546465038124E-2</v>
      </c>
      <c r="U176" s="109">
        <v>4.9135959339263025</v>
      </c>
      <c r="V176" s="109">
        <v>0.97853633307473487</v>
      </c>
      <c r="W176" s="109">
        <v>1.3188518231186969E-2</v>
      </c>
      <c r="X176" s="109">
        <v>8.2751486940780966E-3</v>
      </c>
      <c r="Y176" s="109">
        <v>0</v>
      </c>
      <c r="Z176" s="109">
        <v>0.88462515883100379</v>
      </c>
      <c r="AA176" s="110">
        <v>9.1613722998729344E-2</v>
      </c>
      <c r="AB176" s="109">
        <v>0</v>
      </c>
      <c r="AC176" s="109">
        <v>0.33223526425989452</v>
      </c>
      <c r="AD176" s="106">
        <v>1499.7185439198101</v>
      </c>
      <c r="AE176" s="106">
        <v>14.160662094434185</v>
      </c>
      <c r="AF176" s="106">
        <v>129.63163837262715</v>
      </c>
      <c r="AG176" s="106">
        <v>76.871543884277344</v>
      </c>
      <c r="AH176" s="106">
        <v>125.06458282470703</v>
      </c>
      <c r="AI176" s="109">
        <v>0.50684874733422602</v>
      </c>
      <c r="AJ176" s="109">
        <v>0.32321172071026905</v>
      </c>
      <c r="AK176" s="109">
        <v>0.16965317258506368</v>
      </c>
      <c r="AL176" s="109">
        <v>0</v>
      </c>
      <c r="AM176" s="109">
        <v>0.43455486041617403</v>
      </c>
      <c r="AN176" s="109">
        <v>0.56515878021338473</v>
      </c>
      <c r="AO176" s="109">
        <v>0.86404066073697583</v>
      </c>
      <c r="AP176" s="109">
        <v>4.1421052631578945</v>
      </c>
      <c r="AQ176" s="109">
        <v>5.5789473684210528E-2</v>
      </c>
      <c r="AR176" s="129">
        <v>5</v>
      </c>
    </row>
    <row r="177" spans="1:44">
      <c r="A177" s="106" t="s">
        <v>726</v>
      </c>
      <c r="B177" s="106">
        <v>384.81005432500001</v>
      </c>
      <c r="C177" s="109">
        <v>8588.9069435769306</v>
      </c>
      <c r="D177" s="106">
        <v>1.20075</v>
      </c>
      <c r="E177" s="106">
        <v>10313.1300125</v>
      </c>
      <c r="F177" s="109">
        <v>0.78409327503643544</v>
      </c>
      <c r="G177" s="110">
        <v>0</v>
      </c>
      <c r="H177" s="109">
        <v>0</v>
      </c>
      <c r="I177" s="109">
        <v>0.14224719101123595</v>
      </c>
      <c r="J177" s="109">
        <v>0</v>
      </c>
      <c r="K177" s="109">
        <v>0</v>
      </c>
      <c r="L177" s="109">
        <v>0</v>
      </c>
      <c r="M177" s="109">
        <v>0</v>
      </c>
      <c r="N177" s="109">
        <v>0.41101123595505618</v>
      </c>
      <c r="O177" s="109">
        <v>0.29303370786516852</v>
      </c>
      <c r="P177" s="109">
        <v>0</v>
      </c>
      <c r="Q177" s="109">
        <v>8.1573033707865172E-2</v>
      </c>
      <c r="R177" s="109">
        <v>0</v>
      </c>
      <c r="S177" s="109">
        <v>4.1797752808988765E-2</v>
      </c>
      <c r="T177" s="109">
        <v>3.0337078651685397E-2</v>
      </c>
      <c r="U177" s="109">
        <v>3.2167395377888819</v>
      </c>
      <c r="V177" s="109">
        <v>1</v>
      </c>
      <c r="W177" s="109">
        <v>0</v>
      </c>
      <c r="X177" s="109">
        <v>0</v>
      </c>
      <c r="Y177" s="109">
        <v>0</v>
      </c>
      <c r="Z177" s="109">
        <v>0.77930460129085988</v>
      </c>
      <c r="AA177" s="110">
        <v>0.18072038309389962</v>
      </c>
      <c r="AB177" s="109">
        <v>1.9779304601290858E-2</v>
      </c>
      <c r="AC177" s="109">
        <v>0.12481482606853921</v>
      </c>
      <c r="AD177" s="106">
        <v>1510.2896361273554</v>
      </c>
      <c r="AE177" s="106">
        <v>14.009524041585445</v>
      </c>
      <c r="AF177" s="106">
        <v>153.91013411893189</v>
      </c>
      <c r="AG177" s="106">
        <v>67.853134155273438</v>
      </c>
      <c r="AH177" s="106">
        <v>228.55903625488281</v>
      </c>
      <c r="AI177" s="109">
        <v>0.30242193178693005</v>
      </c>
      <c r="AJ177" s="109">
        <v>0.25710736735698725</v>
      </c>
      <c r="AK177" s="109">
        <v>0.44047705639428264</v>
      </c>
      <c r="AL177" s="109">
        <v>0</v>
      </c>
      <c r="AM177" s="109">
        <v>0.61946146500287391</v>
      </c>
      <c r="AN177" s="109">
        <v>0.38054489053532603</v>
      </c>
      <c r="AO177" s="109">
        <v>0.79117218405163436</v>
      </c>
      <c r="AP177" s="109">
        <v>1.9212</v>
      </c>
      <c r="AQ177" s="109">
        <v>0.14080000000000001</v>
      </c>
      <c r="AR177" s="129">
        <v>5</v>
      </c>
    </row>
    <row r="178" spans="1:44">
      <c r="A178" s="106" t="s">
        <v>729</v>
      </c>
      <c r="B178" s="106">
        <v>680.30726841299997</v>
      </c>
      <c r="C178" s="109">
        <v>4094.9868957665708</v>
      </c>
      <c r="D178" s="106">
        <v>1.925</v>
      </c>
      <c r="E178" s="106">
        <v>7882.8497743506496</v>
      </c>
      <c r="F178" s="109">
        <v>0.4234272221285208</v>
      </c>
      <c r="G178" s="110">
        <v>1.6855367327828382E-2</v>
      </c>
      <c r="H178" s="109">
        <v>1.663044505338751E-2</v>
      </c>
      <c r="I178" s="109">
        <v>4.4694321080978934E-2</v>
      </c>
      <c r="J178" s="109">
        <v>3.9024851176415007E-2</v>
      </c>
      <c r="K178" s="109">
        <v>0</v>
      </c>
      <c r="L178" s="109">
        <v>0</v>
      </c>
      <c r="M178" s="109">
        <v>0</v>
      </c>
      <c r="N178" s="109">
        <v>0.24000755929320608</v>
      </c>
      <c r="O178" s="109">
        <v>0.11537371255787585</v>
      </c>
      <c r="P178" s="109">
        <v>0</v>
      </c>
      <c r="Q178" s="109">
        <v>0.14939053198525939</v>
      </c>
      <c r="R178" s="109">
        <v>0</v>
      </c>
      <c r="S178" s="109">
        <v>0.18208447510157799</v>
      </c>
      <c r="T178" s="109">
        <v>0.19408485306623829</v>
      </c>
      <c r="U178" s="109">
        <v>1.3408669252825096</v>
      </c>
      <c r="V178" s="109">
        <v>0.98113207547169812</v>
      </c>
      <c r="W178" s="109">
        <v>3.1446540880503146E-3</v>
      </c>
      <c r="X178" s="109">
        <v>1.0691823899371069E-2</v>
      </c>
      <c r="Y178" s="109">
        <v>5.0314465408805038E-3</v>
      </c>
      <c r="Z178" s="109">
        <v>0.83909596896609884</v>
      </c>
      <c r="AA178" s="110">
        <v>0.14091752403440716</v>
      </c>
      <c r="AB178" s="109">
        <v>0</v>
      </c>
      <c r="AC178" s="109">
        <v>0.17430359119434341</v>
      </c>
      <c r="AD178" s="106">
        <v>1511.7595041322313</v>
      </c>
      <c r="AE178" s="106">
        <v>14.309906336088154</v>
      </c>
      <c r="AF178" s="106">
        <v>55.42045594329722</v>
      </c>
      <c r="AG178" s="106">
        <v>9.3658056259155273</v>
      </c>
      <c r="AH178" s="106">
        <v>143.53402042388916</v>
      </c>
      <c r="AI178" s="109">
        <v>0.58925579456934063</v>
      </c>
      <c r="AJ178" s="109">
        <v>0.21470077828321626</v>
      </c>
      <c r="AK178" s="109">
        <v>0.19687794944840925</v>
      </c>
      <c r="AL178" s="109">
        <v>0</v>
      </c>
      <c r="AM178" s="109">
        <v>0.36380619683420468</v>
      </c>
      <c r="AN178" s="109">
        <v>0.62820878130108382</v>
      </c>
      <c r="AO178" s="109">
        <v>0.81801315567549338</v>
      </c>
      <c r="AP178" s="109">
        <v>2.6949999999999998</v>
      </c>
      <c r="AQ178" s="109">
        <v>0.26454545454545458</v>
      </c>
      <c r="AR178" s="129">
        <v>2</v>
      </c>
    </row>
    <row r="179" spans="1:44">
      <c r="A179" s="106" t="s">
        <v>732</v>
      </c>
      <c r="B179" s="106">
        <v>663.15548208099995</v>
      </c>
      <c r="C179" s="109">
        <v>4296.9141798490318</v>
      </c>
      <c r="D179" s="106">
        <v>1.42250233426704</v>
      </c>
      <c r="E179" s="106">
        <v>6112.3704509803911</v>
      </c>
      <c r="F179" s="109">
        <v>0.76357072530357739</v>
      </c>
      <c r="G179" s="110">
        <v>3.9045409347033475E-2</v>
      </c>
      <c r="H179" s="109">
        <v>0</v>
      </c>
      <c r="I179" s="109">
        <v>5.7667193621554758E-2</v>
      </c>
      <c r="J179" s="109">
        <v>0</v>
      </c>
      <c r="K179" s="109">
        <v>0</v>
      </c>
      <c r="L179" s="109">
        <v>0</v>
      </c>
      <c r="M179" s="109">
        <v>0</v>
      </c>
      <c r="N179" s="109">
        <v>0.21657845900061864</v>
      </c>
      <c r="O179" s="109">
        <v>0.48484431919719578</v>
      </c>
      <c r="P179" s="109">
        <v>0</v>
      </c>
      <c r="Q179" s="109">
        <v>5.8698192315623079E-2</v>
      </c>
      <c r="R179" s="109">
        <v>0</v>
      </c>
      <c r="S179" s="109">
        <v>8.4541892913602319E-3</v>
      </c>
      <c r="T179" s="109">
        <v>0.13327376451989831</v>
      </c>
      <c r="U179" s="109">
        <v>2.2244830981293076</v>
      </c>
      <c r="V179" s="109">
        <v>0.97609914429035127</v>
      </c>
      <c r="W179" s="109">
        <v>8.5570964886397174E-3</v>
      </c>
      <c r="X179" s="109">
        <v>1.1802891708468577E-3</v>
      </c>
      <c r="Y179" s="109">
        <v>1.416347005016229E-2</v>
      </c>
      <c r="Z179" s="109">
        <v>0.89432228421398097</v>
      </c>
      <c r="AA179" s="110">
        <v>8.2507384312438467E-2</v>
      </c>
      <c r="AB179" s="109">
        <v>0</v>
      </c>
      <c r="AC179" s="109">
        <v>0.22973496279020653</v>
      </c>
      <c r="AD179" s="106">
        <v>1494.1313683021001</v>
      </c>
      <c r="AE179" s="106">
        <v>14.396432809115735</v>
      </c>
      <c r="AF179" s="106">
        <v>68.273235372402837</v>
      </c>
      <c r="AG179" s="106">
        <v>14.035883903503418</v>
      </c>
      <c r="AH179" s="106">
        <v>145.96411609649658</v>
      </c>
      <c r="AI179" s="109">
        <v>0.46991242388905885</v>
      </c>
      <c r="AJ179" s="109">
        <v>0.39055697645332127</v>
      </c>
      <c r="AK179" s="109">
        <v>0.13882490982522736</v>
      </c>
      <c r="AL179" s="109">
        <v>0.28236213838179308</v>
      </c>
      <c r="AM179" s="109">
        <v>0</v>
      </c>
      <c r="AN179" s="109">
        <v>0.71693217178581436</v>
      </c>
      <c r="AO179" s="109">
        <v>0.91893665900886123</v>
      </c>
      <c r="AP179" s="109">
        <v>2.9872549019607844</v>
      </c>
      <c r="AQ179" s="109">
        <v>0.10509803921568628</v>
      </c>
      <c r="AR179" s="129">
        <v>2</v>
      </c>
    </row>
    <row r="180" spans="1:44">
      <c r="A180" s="106" t="s">
        <v>735</v>
      </c>
      <c r="B180" s="106">
        <v>392.321814394</v>
      </c>
      <c r="C180" s="109">
        <v>5706.6377865972663</v>
      </c>
      <c r="D180" s="106">
        <v>1.5683673469387758</v>
      </c>
      <c r="E180" s="106">
        <v>8950.1043653061224</v>
      </c>
      <c r="F180" s="109">
        <v>0.77983083929733232</v>
      </c>
      <c r="G180" s="110">
        <v>0</v>
      </c>
      <c r="H180" s="109">
        <v>0</v>
      </c>
      <c r="I180" s="109">
        <v>5.335068314899153E-2</v>
      </c>
      <c r="J180" s="109">
        <v>0</v>
      </c>
      <c r="K180" s="109">
        <v>0</v>
      </c>
      <c r="L180" s="109">
        <v>0</v>
      </c>
      <c r="M180" s="109">
        <v>0</v>
      </c>
      <c r="N180" s="109">
        <v>0.33181522446324002</v>
      </c>
      <c r="O180" s="109">
        <v>0.38022121014964211</v>
      </c>
      <c r="P180" s="109">
        <v>1.4443721535458686E-2</v>
      </c>
      <c r="Q180" s="109">
        <v>0.10670136629798306</v>
      </c>
      <c r="R180" s="109">
        <v>0</v>
      </c>
      <c r="S180" s="109">
        <v>0</v>
      </c>
      <c r="T180" s="109">
        <v>0.11346779440468442</v>
      </c>
      <c r="U180" s="109">
        <v>3.2973324658425498</v>
      </c>
      <c r="V180" s="109">
        <v>0.94909234411996857</v>
      </c>
      <c r="W180" s="109">
        <v>2.8413575374901346E-2</v>
      </c>
      <c r="X180" s="109">
        <v>6.7087608524072613E-3</v>
      </c>
      <c r="Y180" s="109">
        <v>1.5785319652722968E-2</v>
      </c>
      <c r="Z180" s="109">
        <v>0.93194534808067664</v>
      </c>
      <c r="AA180" s="110">
        <v>4.5543266102797651E-2</v>
      </c>
      <c r="AB180" s="109">
        <v>0</v>
      </c>
      <c r="AC180" s="109">
        <v>0.19588510549357643</v>
      </c>
      <c r="AD180" s="106">
        <v>1548.7959605597964</v>
      </c>
      <c r="AE180" s="106">
        <v>13.874282760814248</v>
      </c>
      <c r="AF180" s="106">
        <v>196.14581346079112</v>
      </c>
      <c r="AG180" s="106">
        <v>67.081520080566406</v>
      </c>
      <c r="AH180" s="106">
        <v>333.34279632568359</v>
      </c>
      <c r="AI180" s="109">
        <v>0.23959921817041227</v>
      </c>
      <c r="AJ180" s="109">
        <v>0.23179312662097731</v>
      </c>
      <c r="AK180" s="109">
        <v>0.52922114545353027</v>
      </c>
      <c r="AL180" s="109">
        <v>0</v>
      </c>
      <c r="AM180" s="109">
        <v>0.34904380785330674</v>
      </c>
      <c r="AN180" s="109">
        <v>0.65156968239161317</v>
      </c>
      <c r="AO180" s="109">
        <v>0.96291476903057893</v>
      </c>
      <c r="AP180" s="109">
        <v>2.1957142857142862</v>
      </c>
      <c r="AQ180" s="109">
        <v>0</v>
      </c>
      <c r="AR180" s="129">
        <v>5</v>
      </c>
    </row>
    <row r="181" spans="1:44">
      <c r="A181" s="106" t="s">
        <v>738</v>
      </c>
      <c r="B181" s="106">
        <v>612.41337128600003</v>
      </c>
      <c r="C181" s="109">
        <v>8873.1207386937349</v>
      </c>
      <c r="D181" s="106">
        <v>2.6997130559540885</v>
      </c>
      <c r="E181" s="106">
        <v>23954.879905308462</v>
      </c>
      <c r="F181" s="109">
        <v>0.83137588350959246</v>
      </c>
      <c r="G181" s="110">
        <v>0</v>
      </c>
      <c r="H181" s="109">
        <v>7.5570888779365863E-3</v>
      </c>
      <c r="I181" s="109">
        <v>9.1999342861836711E-2</v>
      </c>
      <c r="J181" s="109">
        <v>0</v>
      </c>
      <c r="K181" s="109">
        <v>0</v>
      </c>
      <c r="L181" s="109">
        <v>0</v>
      </c>
      <c r="M181" s="109">
        <v>6.3632878812770383E-2</v>
      </c>
      <c r="N181" s="109">
        <v>0.64191446251574402</v>
      </c>
      <c r="O181" s="109">
        <v>0.11521822463172883</v>
      </c>
      <c r="P181" s="109">
        <v>0</v>
      </c>
      <c r="Q181" s="109">
        <v>2.7599802858551011E-2</v>
      </c>
      <c r="R181" s="109">
        <v>0</v>
      </c>
      <c r="S181" s="109">
        <v>1.3745139915667271E-2</v>
      </c>
      <c r="T181" s="109">
        <v>3.8333059525765295E-2</v>
      </c>
      <c r="U181" s="109">
        <v>4.0893872562044971</v>
      </c>
      <c r="V181" s="109">
        <v>0.9897335932423651</v>
      </c>
      <c r="W181" s="109">
        <v>3.508771929824561E-3</v>
      </c>
      <c r="X181" s="109">
        <v>1.5594541910331381E-3</v>
      </c>
      <c r="Y181" s="109">
        <v>5.1981806367771268E-3</v>
      </c>
      <c r="Z181" s="109">
        <v>0.76701918477972053</v>
      </c>
      <c r="AA181" s="110">
        <v>0.21066057288621992</v>
      </c>
      <c r="AB181" s="109">
        <v>9.2469575383961316E-3</v>
      </c>
      <c r="AC181" s="109">
        <v>0.30725978370600221</v>
      </c>
      <c r="AD181" s="106">
        <v>1505.5501175028098</v>
      </c>
      <c r="AE181" s="106">
        <v>13.968232349034434</v>
      </c>
      <c r="AF181" s="106">
        <v>159.12703189713474</v>
      </c>
      <c r="AG181" s="106">
        <v>78.038925170898438</v>
      </c>
      <c r="AH181" s="106">
        <v>204.32167053222656</v>
      </c>
      <c r="AI181" s="109">
        <v>0.38740173079794349</v>
      </c>
      <c r="AJ181" s="109">
        <v>0.41056827265546014</v>
      </c>
      <c r="AK181" s="109">
        <v>0.20115089868354757</v>
      </c>
      <c r="AL181" s="109">
        <v>5.9498211026133049E-2</v>
      </c>
      <c r="AM181" s="109">
        <v>0.28738758533377473</v>
      </c>
      <c r="AN181" s="109">
        <v>0.65223510577704347</v>
      </c>
      <c r="AO181" s="109">
        <v>0.68555030026040287</v>
      </c>
      <c r="AP181" s="109">
        <v>4.5895121951219506</v>
      </c>
      <c r="AQ181" s="109">
        <v>0.12073170731707318</v>
      </c>
      <c r="AR181" s="129">
        <v>5</v>
      </c>
    </row>
    <row r="182" spans="1:44">
      <c r="A182" s="106" t="s">
        <v>741</v>
      </c>
      <c r="B182" s="106">
        <v>653.38868354199997</v>
      </c>
      <c r="C182" s="109">
        <v>7197.3734722543541</v>
      </c>
      <c r="D182" s="106">
        <v>2.3079328756674293</v>
      </c>
      <c r="E182" s="106">
        <v>16611.054855072463</v>
      </c>
      <c r="F182" s="109">
        <v>0.82632118187526848</v>
      </c>
      <c r="G182" s="110">
        <v>1.4277687807780019E-2</v>
      </c>
      <c r="H182" s="109">
        <v>7.1513706793802151E-3</v>
      </c>
      <c r="I182" s="109">
        <v>0</v>
      </c>
      <c r="J182" s="109">
        <v>0</v>
      </c>
      <c r="K182" s="109">
        <v>0</v>
      </c>
      <c r="L182" s="109">
        <v>0</v>
      </c>
      <c r="M182" s="109">
        <v>0</v>
      </c>
      <c r="N182" s="109">
        <v>0.6240973147304214</v>
      </c>
      <c r="O182" s="109">
        <v>0.23007081259202131</v>
      </c>
      <c r="P182" s="109">
        <v>0</v>
      </c>
      <c r="Q182" s="109">
        <v>5.0795765266774172E-2</v>
      </c>
      <c r="R182" s="109">
        <v>0</v>
      </c>
      <c r="S182" s="109">
        <v>5.1531935777886844E-3</v>
      </c>
      <c r="T182" s="109">
        <v>6.7587464067867919E-2</v>
      </c>
      <c r="U182" s="109">
        <v>3.5809895230855679</v>
      </c>
      <c r="V182" s="109">
        <v>0.99141670512228874</v>
      </c>
      <c r="W182" s="109">
        <v>5.2607291185971378E-3</v>
      </c>
      <c r="X182" s="109">
        <v>1.1075219197046605E-3</v>
      </c>
      <c r="Y182" s="109">
        <v>2.215043839409321E-3</v>
      </c>
      <c r="Z182" s="109">
        <v>0.93703936279208111</v>
      </c>
      <c r="AA182" s="110">
        <v>5.2054070132531313E-2</v>
      </c>
      <c r="AB182" s="109">
        <v>1.8838615857487521E-3</v>
      </c>
      <c r="AC182" s="109">
        <v>0.46307811509648028</v>
      </c>
      <c r="AD182" s="106">
        <v>1533.1001913875598</v>
      </c>
      <c r="AE182" s="106">
        <v>14.230564593301436</v>
      </c>
      <c r="AF182" s="106">
        <v>92.236012543144781</v>
      </c>
      <c r="AG182" s="106">
        <v>36.189949035644531</v>
      </c>
      <c r="AH182" s="106">
        <v>270.69570159912109</v>
      </c>
      <c r="AI182" s="109">
        <v>0.55623476370881797</v>
      </c>
      <c r="AJ182" s="109">
        <v>0.21359797547064327</v>
      </c>
      <c r="AK182" s="109">
        <v>0.23062459420498024</v>
      </c>
      <c r="AL182" s="109">
        <v>0.215128458053505</v>
      </c>
      <c r="AM182" s="109">
        <v>3.443585811438942E-3</v>
      </c>
      <c r="AN182" s="109">
        <v>0.78188528951949754</v>
      </c>
      <c r="AO182" s="109">
        <v>0.87583038635687616</v>
      </c>
      <c r="AP182" s="109">
        <v>4.3850724637681155</v>
      </c>
      <c r="AQ182" s="109">
        <v>0.25086956521739129</v>
      </c>
      <c r="AR182" s="129">
        <v>5</v>
      </c>
    </row>
    <row r="183" spans="1:44">
      <c r="A183" s="106" t="s">
        <v>744</v>
      </c>
      <c r="B183" s="106">
        <v>313.40561613599999</v>
      </c>
      <c r="C183" s="109">
        <v>6237.831534879635</v>
      </c>
      <c r="D183" s="106">
        <v>2.7229665071770337</v>
      </c>
      <c r="E183" s="106">
        <v>16985.406346889955</v>
      </c>
      <c r="F183" s="109">
        <v>0.6878404498330698</v>
      </c>
      <c r="G183" s="110">
        <v>2.4951678088209455E-2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0.75266039880152924</v>
      </c>
      <c r="O183" s="109">
        <v>2.6862279161070361E-2</v>
      </c>
      <c r="P183" s="109">
        <v>0</v>
      </c>
      <c r="Q183" s="109">
        <v>3.5644178117574137E-2</v>
      </c>
      <c r="R183" s="109">
        <v>0</v>
      </c>
      <c r="S183" s="109">
        <v>8.8025622481661334E-2</v>
      </c>
      <c r="T183" s="109">
        <v>6.7465647277611326E-2</v>
      </c>
      <c r="U183" s="109">
        <v>2.8694429801440875</v>
      </c>
      <c r="V183" s="109">
        <v>0.99510104102878127</v>
      </c>
      <c r="W183" s="109">
        <v>2.449479485609308E-3</v>
      </c>
      <c r="X183" s="109">
        <v>0</v>
      </c>
      <c r="Y183" s="109">
        <v>2.449479485609308E-3</v>
      </c>
      <c r="Z183" s="109">
        <v>0.96942540853979975</v>
      </c>
      <c r="AA183" s="110">
        <v>2.48638200667721E-2</v>
      </c>
      <c r="AB183" s="109">
        <v>0</v>
      </c>
      <c r="AC183" s="109">
        <v>0.3631715391807423</v>
      </c>
      <c r="AD183" s="106">
        <v>1529.0980665736497</v>
      </c>
      <c r="AE183" s="106">
        <v>14.516350408610725</v>
      </c>
      <c r="AF183" s="106">
        <v>32.189008586309249</v>
      </c>
      <c r="AG183" s="106">
        <v>10</v>
      </c>
      <c r="AH183" s="106">
        <v>85.343788146972656</v>
      </c>
      <c r="AI183" s="109">
        <v>0.58650033865454398</v>
      </c>
      <c r="AJ183" s="109">
        <v>0.35237881618584804</v>
      </c>
      <c r="AK183" s="109">
        <v>6.1222578703483507E-2</v>
      </c>
      <c r="AL183" s="109">
        <v>2.8916201667769082E-2</v>
      </c>
      <c r="AM183" s="109">
        <v>3.9884416093474598E-4</v>
      </c>
      <c r="AN183" s="109">
        <v>0.97078668771517174</v>
      </c>
      <c r="AO183" s="109">
        <v>0.96643823581092958</v>
      </c>
      <c r="AP183" s="109">
        <v>5.1736363636363629</v>
      </c>
      <c r="AQ183" s="109">
        <v>0.77409090909090916</v>
      </c>
      <c r="AR183" s="129">
        <v>5</v>
      </c>
    </row>
    <row r="184" spans="1:44">
      <c r="A184" s="106" t="s">
        <v>747</v>
      </c>
      <c r="B184" s="106">
        <v>441.75118687700001</v>
      </c>
      <c r="C184" s="109">
        <v>4572.7241194786393</v>
      </c>
      <c r="D184" s="106">
        <v>3.0688888888888886</v>
      </c>
      <c r="E184" s="106">
        <v>14033.182242222223</v>
      </c>
      <c r="F184" s="109">
        <v>0.74503982621288933</v>
      </c>
      <c r="G184" s="110">
        <v>0</v>
      </c>
      <c r="H184" s="109">
        <v>0</v>
      </c>
      <c r="I184" s="109">
        <v>0.10603915035401916</v>
      </c>
      <c r="J184" s="109">
        <v>0</v>
      </c>
      <c r="K184" s="109">
        <v>0</v>
      </c>
      <c r="L184" s="109">
        <v>0</v>
      </c>
      <c r="M184" s="109">
        <v>0</v>
      </c>
      <c r="N184" s="109">
        <v>0.56493127863390258</v>
      </c>
      <c r="O184" s="109">
        <v>0.1613494377342774</v>
      </c>
      <c r="P184" s="109">
        <v>2.4739691795085384E-2</v>
      </c>
      <c r="Q184" s="109">
        <v>2.7488546438983755E-2</v>
      </c>
      <c r="R184" s="109">
        <v>0</v>
      </c>
      <c r="S184" s="109">
        <v>8.8379841732611403E-2</v>
      </c>
      <c r="T184" s="109">
        <v>2.7072053311120368E-2</v>
      </c>
      <c r="U184" s="109">
        <v>1.8110065170166547</v>
      </c>
      <c r="V184" s="109">
        <v>0.97680927628948422</v>
      </c>
      <c r="W184" s="109">
        <v>1.4394242303078768E-2</v>
      </c>
      <c r="X184" s="109">
        <v>8.7964814074370269E-3</v>
      </c>
      <c r="Y184" s="109">
        <v>0</v>
      </c>
      <c r="Z184" s="109">
        <v>0.8103548153511948</v>
      </c>
      <c r="AA184" s="110">
        <v>0.14902244750181026</v>
      </c>
      <c r="AB184" s="109">
        <v>2.9181752353367129E-2</v>
      </c>
      <c r="AC184" s="109">
        <v>0.3126194203943411</v>
      </c>
      <c r="AD184" s="106">
        <v>1503.4748231966055</v>
      </c>
      <c r="AE184" s="106">
        <v>14.168103253182462</v>
      </c>
      <c r="AF184" s="106">
        <v>111.54736334981305</v>
      </c>
      <c r="AG184" s="106">
        <v>40.933952331542969</v>
      </c>
      <c r="AH184" s="106">
        <v>232.75730133056641</v>
      </c>
      <c r="AI184" s="109">
        <v>0.27560763528610449</v>
      </c>
      <c r="AJ184" s="109">
        <v>0.35653554462062798</v>
      </c>
      <c r="AK184" s="109">
        <v>0.36757116862079026</v>
      </c>
      <c r="AL184" s="109">
        <v>0</v>
      </c>
      <c r="AM184" s="109">
        <v>0.38228533395434</v>
      </c>
      <c r="AN184" s="109">
        <v>0.61742901457318267</v>
      </c>
      <c r="AO184" s="109">
        <v>0.87617668356263578</v>
      </c>
      <c r="AP184" s="109">
        <v>5.524</v>
      </c>
      <c r="AQ184" s="109">
        <v>0.72199999999999998</v>
      </c>
      <c r="AR184" s="129">
        <v>5</v>
      </c>
    </row>
    <row r="185" spans="1:44">
      <c r="A185" s="106" t="s">
        <v>750</v>
      </c>
      <c r="B185" s="106">
        <v>616.48671599199997</v>
      </c>
      <c r="C185" s="109">
        <v>3355.0707441386344</v>
      </c>
      <c r="D185" s="106">
        <v>1.3957317073170734</v>
      </c>
      <c r="E185" s="106">
        <v>4682.7786178861797</v>
      </c>
      <c r="F185" s="109">
        <v>0.47968545216251646</v>
      </c>
      <c r="G185" s="110">
        <v>0</v>
      </c>
      <c r="H185" s="109">
        <v>0</v>
      </c>
      <c r="I185" s="109">
        <v>0</v>
      </c>
      <c r="J185" s="109">
        <v>3.8173766987326302E-2</v>
      </c>
      <c r="K185" s="109">
        <v>0</v>
      </c>
      <c r="L185" s="109">
        <v>0</v>
      </c>
      <c r="M185" s="109">
        <v>0</v>
      </c>
      <c r="N185" s="109">
        <v>0</v>
      </c>
      <c r="O185" s="109">
        <v>0.46480378683768508</v>
      </c>
      <c r="P185" s="109">
        <v>0</v>
      </c>
      <c r="Q185" s="109">
        <v>0.20186287982898152</v>
      </c>
      <c r="R185" s="109">
        <v>0</v>
      </c>
      <c r="S185" s="109">
        <v>2.3056955260345086E-2</v>
      </c>
      <c r="T185" s="109">
        <v>0.27210261108566192</v>
      </c>
      <c r="U185" s="109">
        <v>1.5654579874763361</v>
      </c>
      <c r="V185" s="109">
        <v>0.95441860465116268</v>
      </c>
      <c r="W185" s="109">
        <v>2.0465116279069769E-2</v>
      </c>
      <c r="X185" s="109">
        <v>1.7674418604651163E-2</v>
      </c>
      <c r="Y185" s="109">
        <v>7.4418604651162795E-3</v>
      </c>
      <c r="Z185" s="109">
        <v>0.84170671326634627</v>
      </c>
      <c r="AA185" s="110">
        <v>0.11329547109363623</v>
      </c>
      <c r="AB185" s="109">
        <v>0</v>
      </c>
      <c r="AC185" s="109">
        <v>0.11138926146932762</v>
      </c>
      <c r="AD185" s="106">
        <v>1546.7813609167426</v>
      </c>
      <c r="AE185" s="106">
        <v>13.579715039042695</v>
      </c>
      <c r="AF185" s="106">
        <v>272.33034941376661</v>
      </c>
      <c r="AG185" s="106">
        <v>81.151695251464844</v>
      </c>
      <c r="AH185" s="106">
        <v>404.45575714111328</v>
      </c>
      <c r="AI185" s="109">
        <v>0.15896530688792931</v>
      </c>
      <c r="AJ185" s="109">
        <v>0.30617042525608834</v>
      </c>
      <c r="AK185" s="109">
        <v>0.53458167297197146</v>
      </c>
      <c r="AL185" s="109">
        <v>0.3271562789077474</v>
      </c>
      <c r="AM185" s="109">
        <v>0.42448197700239798</v>
      </c>
      <c r="AN185" s="109">
        <v>0.24807914920584379</v>
      </c>
      <c r="AO185" s="109">
        <v>0.83005679335954563</v>
      </c>
      <c r="AP185" s="109">
        <v>1.6748780487804877</v>
      </c>
      <c r="AQ185" s="109">
        <v>2.9024390243902437E-2</v>
      </c>
      <c r="AR185" s="129">
        <v>2</v>
      </c>
    </row>
    <row r="186" spans="1:44">
      <c r="A186" s="106" t="s">
        <v>753</v>
      </c>
      <c r="B186" s="106">
        <v>458.81565006900001</v>
      </c>
      <c r="C186" s="109">
        <v>2994.5665490041411</v>
      </c>
      <c r="D186" s="106">
        <v>1.1120614035087721</v>
      </c>
      <c r="E186" s="106">
        <v>3330.1418793859652</v>
      </c>
      <c r="F186" s="109">
        <v>0.49398540721751127</v>
      </c>
      <c r="G186" s="110">
        <v>2.2407822367080873E-2</v>
      </c>
      <c r="H186" s="109">
        <v>1.6296598085149726E-2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0.47158280708902012</v>
      </c>
      <c r="P186" s="109">
        <v>0</v>
      </c>
      <c r="Q186" s="109">
        <v>0.22326339376655124</v>
      </c>
      <c r="R186" s="109">
        <v>0</v>
      </c>
      <c r="S186" s="109">
        <v>4.1760032593196161E-2</v>
      </c>
      <c r="T186" s="109">
        <v>0.22468934609900185</v>
      </c>
      <c r="U186" s="109">
        <v>1.3744823506211792</v>
      </c>
      <c r="V186" s="109">
        <v>0.92109038737446203</v>
      </c>
      <c r="W186" s="109">
        <v>1.4347202295552367E-2</v>
      </c>
      <c r="X186" s="109">
        <v>3.0129124820659971E-2</v>
      </c>
      <c r="Y186" s="109">
        <v>3.443328550932568E-2</v>
      </c>
      <c r="Z186" s="109">
        <v>0.90416091500690199</v>
      </c>
      <c r="AA186" s="110">
        <v>5.8173930191283772E-2</v>
      </c>
      <c r="AB186" s="109">
        <v>0</v>
      </c>
      <c r="AC186" s="109">
        <v>0.11052369288705358</v>
      </c>
      <c r="AD186" s="106">
        <v>1532.4461977962183</v>
      </c>
      <c r="AE186" s="106">
        <v>14.385168004353149</v>
      </c>
      <c r="AF186" s="106">
        <v>71.59986362215642</v>
      </c>
      <c r="AG186" s="106">
        <v>19.92030143737793</v>
      </c>
      <c r="AH186" s="106">
        <v>240.2822437286377</v>
      </c>
      <c r="AI186" s="109">
        <v>0.69376992688050176</v>
      </c>
      <c r="AJ186" s="109">
        <v>0.19738319733945553</v>
      </c>
      <c r="AK186" s="109">
        <v>0.10884001012713938</v>
      </c>
      <c r="AL186" s="109">
        <v>5.4351894919560217E-2</v>
      </c>
      <c r="AM186" s="109">
        <v>3.7733019781248572E-2</v>
      </c>
      <c r="AN186" s="109">
        <v>0.90790821964628787</v>
      </c>
      <c r="AO186" s="109">
        <v>0.70991914809702228</v>
      </c>
      <c r="AP186" s="109">
        <v>2.1129166666666666</v>
      </c>
      <c r="AQ186" s="109">
        <v>0</v>
      </c>
      <c r="AR186" s="129">
        <v>2</v>
      </c>
    </row>
    <row r="187" spans="1:44">
      <c r="A187" s="106" t="s">
        <v>756</v>
      </c>
      <c r="B187" s="106">
        <v>210.45218458400001</v>
      </c>
      <c r="C187" s="109">
        <v>3617.8218055077455</v>
      </c>
      <c r="D187" s="106">
        <v>1.4525000000000001</v>
      </c>
      <c r="E187" s="106">
        <v>5254.8861725000006</v>
      </c>
      <c r="F187" s="109">
        <v>0.53975903614457832</v>
      </c>
      <c r="G187" s="110">
        <v>5.6798623063683301E-2</v>
      </c>
      <c r="H187" s="109">
        <v>0</v>
      </c>
      <c r="I187" s="109">
        <v>0.18881374520197405</v>
      </c>
      <c r="J187" s="109">
        <v>6.2145859989033089E-3</v>
      </c>
      <c r="K187" s="109">
        <v>0</v>
      </c>
      <c r="L187" s="109">
        <v>0</v>
      </c>
      <c r="M187" s="109">
        <v>5.3555108755254981E-2</v>
      </c>
      <c r="N187" s="109">
        <v>0.22080058490221166</v>
      </c>
      <c r="O187" s="109">
        <v>9.7057210747578129E-2</v>
      </c>
      <c r="P187" s="109">
        <v>0</v>
      </c>
      <c r="Q187" s="109">
        <v>6.031804057759093E-2</v>
      </c>
      <c r="R187" s="109">
        <v>0</v>
      </c>
      <c r="S187" s="109">
        <v>7.6768415280570282E-2</v>
      </c>
      <c r="T187" s="109">
        <v>0.23615426795832575</v>
      </c>
      <c r="U187" s="109">
        <v>1.296041308089501</v>
      </c>
      <c r="V187" s="109">
        <v>0.96812749003984055</v>
      </c>
      <c r="W187" s="109">
        <v>2.523240371845949E-2</v>
      </c>
      <c r="X187" s="109">
        <v>6.6401062416998665E-3</v>
      </c>
      <c r="Y187" s="109">
        <v>0</v>
      </c>
      <c r="Z187" s="109">
        <v>0.65456110154905334</v>
      </c>
      <c r="AA187" s="110">
        <v>0.30292598967297762</v>
      </c>
      <c r="AB187" s="109">
        <v>3.098106712564544E-2</v>
      </c>
      <c r="AC187" s="109">
        <v>0.27607221143770039</v>
      </c>
      <c r="AD187" s="106">
        <v>1488.0166221430691</v>
      </c>
      <c r="AE187" s="106">
        <v>13.688925497180172</v>
      </c>
      <c r="AF187" s="106">
        <v>262.0501383318479</v>
      </c>
      <c r="AG187" s="106">
        <v>191.1478271484375</v>
      </c>
      <c r="AH187" s="106">
        <v>220.21066284179688</v>
      </c>
      <c r="AI187" s="109">
        <v>0.27173630966598089</v>
      </c>
      <c r="AJ187" s="109">
        <v>0.26728161606489925</v>
      </c>
      <c r="AK187" s="109">
        <v>0.46061531835184305</v>
      </c>
      <c r="AL187" s="109">
        <v>0</v>
      </c>
      <c r="AM187" s="109">
        <v>0.50813205009671403</v>
      </c>
      <c r="AN187" s="109">
        <v>0.49150119398600917</v>
      </c>
      <c r="AO187" s="109">
        <v>0.98106712564543885</v>
      </c>
      <c r="AP187" s="109">
        <v>2.9050000000000002</v>
      </c>
      <c r="AQ187" s="109">
        <v>0.16950000000000001</v>
      </c>
      <c r="AR187" s="129">
        <v>2</v>
      </c>
    </row>
    <row r="188" spans="1:44">
      <c r="A188" s="106" t="s">
        <v>759</v>
      </c>
      <c r="B188" s="106">
        <v>190.37691678600001</v>
      </c>
      <c r="C188" s="109">
        <v>7843.2236928026696</v>
      </c>
      <c r="D188" s="106">
        <v>2.0076555023923448</v>
      </c>
      <c r="E188" s="106">
        <v>15746.491203349284</v>
      </c>
      <c r="F188" s="109">
        <v>0.91051000953288841</v>
      </c>
      <c r="G188" s="110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0.60460435274877344</v>
      </c>
      <c r="O188" s="109">
        <v>0.35664863504843375</v>
      </c>
      <c r="P188" s="109">
        <v>0</v>
      </c>
      <c r="Q188" s="109">
        <v>1.4341426594540194E-2</v>
      </c>
      <c r="R188" s="109">
        <v>0</v>
      </c>
      <c r="S188" s="109">
        <v>1.4467228582211599E-2</v>
      </c>
      <c r="T188" s="109">
        <v>9.9383570260410115E-3</v>
      </c>
      <c r="U188" s="109">
        <v>3.5402764537654905</v>
      </c>
      <c r="V188" s="109">
        <v>0.98619993268259853</v>
      </c>
      <c r="W188" s="109">
        <v>2.3561090541905083E-3</v>
      </c>
      <c r="X188" s="109">
        <v>3.3658700774150123E-3</v>
      </c>
      <c r="Y188" s="109">
        <v>8.0780881857960285E-3</v>
      </c>
      <c r="Z188" s="109">
        <v>0.90860343183984749</v>
      </c>
      <c r="AA188" s="110">
        <v>4.5042897998093419E-2</v>
      </c>
      <c r="AB188" s="109">
        <v>3.5748331744518587E-2</v>
      </c>
      <c r="AC188" s="109">
        <v>0.44080974425241526</v>
      </c>
      <c r="AD188" s="106">
        <v>1491.5817465528562</v>
      </c>
      <c r="AE188" s="106">
        <v>13.674238345370979</v>
      </c>
      <c r="AF188" s="106">
        <v>263.43029719990597</v>
      </c>
      <c r="AG188" s="106">
        <v>195.04910278320313</v>
      </c>
      <c r="AH188" s="106">
        <v>187.399169921875</v>
      </c>
      <c r="AI188" s="109">
        <v>0.3516051269768356</v>
      </c>
      <c r="AJ188" s="109">
        <v>0.2560709608234657</v>
      </c>
      <c r="AK188" s="109">
        <v>0.3916572516184546</v>
      </c>
      <c r="AL188" s="109">
        <v>0</v>
      </c>
      <c r="AM188" s="109">
        <v>0.50951555281797278</v>
      </c>
      <c r="AN188" s="109">
        <v>0.48981778660078312</v>
      </c>
      <c r="AO188" s="109">
        <v>0.94137273593898951</v>
      </c>
      <c r="AP188" s="109">
        <v>3.8145454545454545</v>
      </c>
      <c r="AQ188" s="109">
        <v>0.20136363636363636</v>
      </c>
      <c r="AR188" s="129">
        <v>5</v>
      </c>
    </row>
    <row r="189" spans="1:44">
      <c r="A189" s="106" t="s">
        <v>762</v>
      </c>
      <c r="B189" s="106">
        <v>126.39975422099999</v>
      </c>
      <c r="C189" s="109">
        <v>10241.542432043911</v>
      </c>
      <c r="D189" s="106">
        <v>2.5591973244147157</v>
      </c>
      <c r="E189" s="106">
        <v>26210.127989966557</v>
      </c>
      <c r="F189" s="109">
        <v>0.97294824882383701</v>
      </c>
      <c r="G189" s="110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0.80554103502352337</v>
      </c>
      <c r="O189" s="109">
        <v>0.16740721380031365</v>
      </c>
      <c r="P189" s="109">
        <v>0</v>
      </c>
      <c r="Q189" s="109">
        <v>6.6649242028227916E-3</v>
      </c>
      <c r="R189" s="109">
        <v>0</v>
      </c>
      <c r="S189" s="109">
        <v>0</v>
      </c>
      <c r="T189" s="109">
        <v>2.0386826973340304E-2</v>
      </c>
      <c r="U189" s="109">
        <v>5.0875588081547303</v>
      </c>
      <c r="V189" s="109">
        <v>0.9938350886206011</v>
      </c>
      <c r="W189" s="109">
        <v>1.0274852298998204E-3</v>
      </c>
      <c r="X189" s="109">
        <v>3.0824556896994607E-3</v>
      </c>
      <c r="Y189" s="109">
        <v>2.0549704597996408E-3</v>
      </c>
      <c r="Z189" s="109">
        <v>0.9848405645582855</v>
      </c>
      <c r="AA189" s="110">
        <v>7.579717720857292E-3</v>
      </c>
      <c r="AB189" s="109">
        <v>0</v>
      </c>
      <c r="AC189" s="109">
        <v>0.60538092397087118</v>
      </c>
      <c r="AD189" s="106">
        <v>1540.389411182583</v>
      </c>
      <c r="AE189" s="106">
        <v>14.271583374567047</v>
      </c>
      <c r="AF189" s="106">
        <v>58.466051156450028</v>
      </c>
      <c r="AG189" s="106">
        <v>37.203319549560547</v>
      </c>
      <c r="AH189" s="106">
        <v>59.814357757568359</v>
      </c>
      <c r="AI189" s="109">
        <v>0.78866846390938605</v>
      </c>
      <c r="AJ189" s="109">
        <v>0.17751221225295899</v>
      </c>
      <c r="AK189" s="109">
        <v>3.2634557127284941E-2</v>
      </c>
      <c r="AL189" s="109">
        <v>0</v>
      </c>
      <c r="AM189" s="109">
        <v>0</v>
      </c>
      <c r="AN189" s="109">
        <v>0.99881523328962996</v>
      </c>
      <c r="AO189" s="109">
        <v>0.98013591217982232</v>
      </c>
      <c r="AP189" s="109">
        <v>5.8861538461538458</v>
      </c>
      <c r="AQ189" s="109">
        <v>0</v>
      </c>
      <c r="AR189" s="129">
        <v>5</v>
      </c>
    </row>
    <row r="190" spans="1:44">
      <c r="A190" s="106" t="s">
        <v>765</v>
      </c>
      <c r="B190" s="106">
        <v>312.24014899700001</v>
      </c>
      <c r="C190" s="109">
        <v>5126.8484441825221</v>
      </c>
      <c r="D190" s="106">
        <v>3.0456410256410256</v>
      </c>
      <c r="E190" s="106">
        <v>15614.539953846153</v>
      </c>
      <c r="F190" s="109">
        <v>0.55480720660043781</v>
      </c>
      <c r="G190" s="110">
        <v>6.5835999326485942E-2</v>
      </c>
      <c r="H190" s="109">
        <v>0</v>
      </c>
      <c r="I190" s="109">
        <v>0.13209817131857554</v>
      </c>
      <c r="J190" s="109">
        <v>0</v>
      </c>
      <c r="K190" s="109">
        <v>0</v>
      </c>
      <c r="L190" s="109">
        <v>0</v>
      </c>
      <c r="M190" s="109">
        <v>0</v>
      </c>
      <c r="N190" s="109">
        <v>0.48845043310875841</v>
      </c>
      <c r="O190" s="109">
        <v>5.2935514918190568E-2</v>
      </c>
      <c r="P190" s="109">
        <v>2.5264677574590954E-2</v>
      </c>
      <c r="Q190" s="109">
        <v>4.1145332050048118E-2</v>
      </c>
      <c r="R190" s="109">
        <v>0</v>
      </c>
      <c r="S190" s="109">
        <v>0</v>
      </c>
      <c r="T190" s="109">
        <v>0.16602502406159769</v>
      </c>
      <c r="U190" s="109">
        <v>2.4734803839030142</v>
      </c>
      <c r="V190" s="109">
        <v>0.98162014976174272</v>
      </c>
      <c r="W190" s="109">
        <v>7.4880871341048332E-3</v>
      </c>
      <c r="X190" s="109">
        <v>0</v>
      </c>
      <c r="Y190" s="109">
        <v>1.0891763104152486E-2</v>
      </c>
      <c r="Z190" s="109">
        <v>0.89846775551439639</v>
      </c>
      <c r="AA190" s="110">
        <v>8.7893584778582251E-2</v>
      </c>
      <c r="AB190" s="109">
        <v>0</v>
      </c>
      <c r="AC190" s="109">
        <v>0.19020616083734515</v>
      </c>
      <c r="AD190" s="106">
        <v>1520.8002002002002</v>
      </c>
      <c r="AE190" s="106">
        <v>14.397743743743744</v>
      </c>
      <c r="AF190" s="106">
        <v>81.390952829749153</v>
      </c>
      <c r="AG190" s="106">
        <v>10</v>
      </c>
      <c r="AH190" s="106">
        <v>250.02935791015625</v>
      </c>
      <c r="AI190" s="109">
        <v>0.46878980960711225</v>
      </c>
      <c r="AJ190" s="109">
        <v>0.32286847262863883</v>
      </c>
      <c r="AK190" s="109">
        <v>0.20757260143577089</v>
      </c>
      <c r="AL190" s="109">
        <v>0.15492882691541626</v>
      </c>
      <c r="AM190" s="109">
        <v>0.20396960546099377</v>
      </c>
      <c r="AN190" s="109">
        <v>0.64033245129511196</v>
      </c>
      <c r="AO190" s="109">
        <v>0.87556827748779253</v>
      </c>
      <c r="AP190" s="109">
        <v>3.9593333333333334</v>
      </c>
      <c r="AQ190" s="109">
        <v>1.1886666666666668</v>
      </c>
      <c r="AR190" s="129">
        <v>5</v>
      </c>
    </row>
    <row r="191" spans="1:44">
      <c r="A191" s="106" t="s">
        <v>768</v>
      </c>
      <c r="B191" s="106">
        <v>306.96953630299998</v>
      </c>
      <c r="C191" s="109">
        <v>6223.9416144754478</v>
      </c>
      <c r="D191" s="106">
        <v>2.7356666666666665</v>
      </c>
      <c r="E191" s="106">
        <v>17026.62961</v>
      </c>
      <c r="F191" s="109">
        <v>0.65797489947605714</v>
      </c>
      <c r="G191" s="110">
        <v>0</v>
      </c>
      <c r="H191" s="109">
        <v>0</v>
      </c>
      <c r="I191" s="109">
        <v>6.2371587907249795E-2</v>
      </c>
      <c r="J191" s="109">
        <v>0</v>
      </c>
      <c r="K191" s="109">
        <v>0</v>
      </c>
      <c r="L191" s="109">
        <v>0</v>
      </c>
      <c r="M191" s="109">
        <v>0.11901966539477547</v>
      </c>
      <c r="N191" s="109">
        <v>0.46433812738479613</v>
      </c>
      <c r="O191" s="109">
        <v>0.26577634282359852</v>
      </c>
      <c r="P191" s="109">
        <v>0</v>
      </c>
      <c r="Q191" s="109">
        <v>4.3293219841502799E-2</v>
      </c>
      <c r="R191" s="109">
        <v>0</v>
      </c>
      <c r="S191" s="109">
        <v>4.5201056648077498E-2</v>
      </c>
      <c r="T191" s="109">
        <v>0</v>
      </c>
      <c r="U191" s="109">
        <v>2.6489582064091635</v>
      </c>
      <c r="V191" s="109">
        <v>0.99356025758969624</v>
      </c>
      <c r="W191" s="109">
        <v>1.3799448022079113E-3</v>
      </c>
      <c r="X191" s="109">
        <v>1.3799448022079113E-3</v>
      </c>
      <c r="Y191" s="109">
        <v>3.679852805887764E-3</v>
      </c>
      <c r="Z191" s="109">
        <v>0.77689777019617401</v>
      </c>
      <c r="AA191" s="110">
        <v>0.18350188863165592</v>
      </c>
      <c r="AB191" s="109">
        <v>2.8268551236749116E-2</v>
      </c>
      <c r="AC191" s="109">
        <v>0.26735551999202706</v>
      </c>
      <c r="AD191" s="106">
        <v>1546.6015466015465</v>
      </c>
      <c r="AE191" s="106">
        <v>14.438150183150183</v>
      </c>
      <c r="AF191" s="106">
        <v>44.475226098373064</v>
      </c>
      <c r="AG191" s="106">
        <v>10</v>
      </c>
      <c r="AH191" s="106">
        <v>151.489013671875</v>
      </c>
      <c r="AI191" s="109">
        <v>0.64196109611829955</v>
      </c>
      <c r="AJ191" s="109">
        <v>0.22518521164187733</v>
      </c>
      <c r="AK191" s="109">
        <v>0.13274932910533818</v>
      </c>
      <c r="AL191" s="109">
        <v>0.29013465333605354</v>
      </c>
      <c r="AM191" s="109">
        <v>0</v>
      </c>
      <c r="AN191" s="109">
        <v>0.53914144704131206</v>
      </c>
      <c r="AO191" s="109">
        <v>0.92603874741074699</v>
      </c>
      <c r="AP191" s="109">
        <v>4.1034999999999995</v>
      </c>
      <c r="AQ191" s="109">
        <v>0.69650000000000001</v>
      </c>
      <c r="AR191" s="129">
        <v>5</v>
      </c>
    </row>
    <row r="192" spans="1:44">
      <c r="A192" s="106" t="s">
        <v>771</v>
      </c>
      <c r="B192" s="106">
        <v>571.15071646800004</v>
      </c>
      <c r="C192" s="109">
        <v>6227.4842111352127</v>
      </c>
      <c r="D192" s="106">
        <v>2.7939393939393944</v>
      </c>
      <c r="E192" s="106">
        <v>17399.213462626263</v>
      </c>
      <c r="F192" s="109">
        <v>0.70368763557483738</v>
      </c>
      <c r="G192" s="110">
        <v>1.5473608098336948E-2</v>
      </c>
      <c r="H192" s="109">
        <v>0</v>
      </c>
      <c r="I192" s="109">
        <v>6.9637242119794454E-2</v>
      </c>
      <c r="J192" s="109">
        <v>2.4081601349796762E-2</v>
      </c>
      <c r="K192" s="109">
        <v>0</v>
      </c>
      <c r="L192" s="109">
        <v>0</v>
      </c>
      <c r="M192" s="109">
        <v>0</v>
      </c>
      <c r="N192" s="109">
        <v>0.56185290282997158</v>
      </c>
      <c r="O192" s="109">
        <v>7.4392207991410386E-2</v>
      </c>
      <c r="P192" s="109">
        <v>0</v>
      </c>
      <c r="Q192" s="109">
        <v>0.13183526344044785</v>
      </c>
      <c r="R192" s="109">
        <v>0</v>
      </c>
      <c r="S192" s="109">
        <v>4.7626351714088501E-2</v>
      </c>
      <c r="T192" s="109">
        <v>7.4162128997622492E-2</v>
      </c>
      <c r="U192" s="109">
        <v>2.8054953000723062</v>
      </c>
      <c r="V192" s="109">
        <v>0.97061855670103103</v>
      </c>
      <c r="W192" s="109">
        <v>1.907216494845361E-2</v>
      </c>
      <c r="X192" s="109">
        <v>8.2474226804123713E-3</v>
      </c>
      <c r="Y192" s="109">
        <v>2.0618556701030928E-3</v>
      </c>
      <c r="Z192" s="109">
        <v>0.81207519884309465</v>
      </c>
      <c r="AA192" s="110">
        <v>0.12624728850325379</v>
      </c>
      <c r="AB192" s="109">
        <v>4.7288503253796091E-2</v>
      </c>
      <c r="AC192" s="109">
        <v>0.24214274098305988</v>
      </c>
      <c r="AD192" s="106">
        <v>1532.1205821205822</v>
      </c>
      <c r="AE192" s="106">
        <v>13.990270270270271</v>
      </c>
      <c r="AF192" s="106">
        <v>152.1101193413952</v>
      </c>
      <c r="AG192" s="106">
        <v>59.744037628173828</v>
      </c>
      <c r="AH192" s="106">
        <v>247.63251876831055</v>
      </c>
      <c r="AI192" s="109">
        <v>0.28659247949865951</v>
      </c>
      <c r="AJ192" s="109">
        <v>0.45500249322467595</v>
      </c>
      <c r="AK192" s="109">
        <v>0.25846942977313242</v>
      </c>
      <c r="AL192" s="109">
        <v>0.26656711724273946</v>
      </c>
      <c r="AM192" s="109">
        <v>0.33714831207917906</v>
      </c>
      <c r="AN192" s="109">
        <v>0.39634897317454937</v>
      </c>
      <c r="AO192" s="109">
        <v>0.94721619667389723</v>
      </c>
      <c r="AP192" s="109">
        <v>4.1909090909090914</v>
      </c>
      <c r="AQ192" s="109">
        <v>0.23969696969696971</v>
      </c>
      <c r="AR192" s="129">
        <v>5</v>
      </c>
    </row>
    <row r="193" spans="1:44">
      <c r="A193" s="106" t="s">
        <v>774</v>
      </c>
      <c r="B193" s="106">
        <v>267.67059190100002</v>
      </c>
      <c r="C193" s="109">
        <v>6701.421466494844</v>
      </c>
      <c r="D193" s="106">
        <v>2.0208333333333335</v>
      </c>
      <c r="E193" s="106">
        <v>13542.455880208334</v>
      </c>
      <c r="F193" s="109">
        <v>0.66778350515463925</v>
      </c>
      <c r="G193" s="110">
        <v>0</v>
      </c>
      <c r="H193" s="109">
        <v>5.0683371298405458E-2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09">
        <v>0.37613895216400911</v>
      </c>
      <c r="O193" s="109">
        <v>0.31093394077448744</v>
      </c>
      <c r="P193" s="109">
        <v>0</v>
      </c>
      <c r="Q193" s="109">
        <v>4.7551252847380411E-2</v>
      </c>
      <c r="R193" s="109">
        <v>0</v>
      </c>
      <c r="S193" s="109">
        <v>0.18166287015945329</v>
      </c>
      <c r="T193" s="109">
        <v>3.3029612756264232E-2</v>
      </c>
      <c r="U193" s="109">
        <v>3.0077319587628861</v>
      </c>
      <c r="V193" s="109">
        <v>0.99828620394173095</v>
      </c>
      <c r="W193" s="109">
        <v>0</v>
      </c>
      <c r="X193" s="109">
        <v>1.7137960582690661E-3</v>
      </c>
      <c r="Y193" s="109">
        <v>0</v>
      </c>
      <c r="Z193" s="109">
        <v>0.91829896907216491</v>
      </c>
      <c r="AA193" s="110">
        <v>6.5979381443298957E-2</v>
      </c>
      <c r="AB193" s="109">
        <v>0</v>
      </c>
      <c r="AC193" s="109">
        <v>0.14495428774764496</v>
      </c>
      <c r="AD193" s="106">
        <v>1541.170754496613</v>
      </c>
      <c r="AE193" s="106">
        <v>14.361887409483765</v>
      </c>
      <c r="AF193" s="106">
        <v>62.687401070609276</v>
      </c>
      <c r="AG193" s="106">
        <v>10</v>
      </c>
      <c r="AH193" s="106">
        <v>225.12660217285156</v>
      </c>
      <c r="AI193" s="109">
        <v>0.53237077329998472</v>
      </c>
      <c r="AJ193" s="109">
        <v>0.22695806651209874</v>
      </c>
      <c r="AK193" s="109">
        <v>0.23980034393819485</v>
      </c>
      <c r="AL193" s="109">
        <v>2.9887482009823701E-2</v>
      </c>
      <c r="AM193" s="109">
        <v>0.30658018655389468</v>
      </c>
      <c r="AN193" s="109">
        <v>0.65565663659050744</v>
      </c>
      <c r="AO193" s="109">
        <v>0.95360824742268036</v>
      </c>
      <c r="AP193" s="109">
        <v>2.4250000000000003</v>
      </c>
      <c r="AQ193" s="109">
        <v>0.23</v>
      </c>
      <c r="AR193" s="129">
        <v>2</v>
      </c>
    </row>
    <row r="194" spans="1:44">
      <c r="A194" s="106" t="s">
        <v>777</v>
      </c>
      <c r="B194" s="106">
        <v>255.88403581</v>
      </c>
      <c r="C194" s="109">
        <v>2714.4567145573633</v>
      </c>
      <c r="D194" s="106">
        <v>2.1129464285714281</v>
      </c>
      <c r="E194" s="106">
        <v>5735.5016205357142</v>
      </c>
      <c r="F194" s="109">
        <v>0.69258398478766114</v>
      </c>
      <c r="G194" s="110">
        <v>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0.20473272765687725</v>
      </c>
      <c r="O194" s="109">
        <v>0.46630044369321788</v>
      </c>
      <c r="P194" s="109">
        <v>2.1550813437566027E-2</v>
      </c>
      <c r="Q194" s="109">
        <v>0.10585252482569195</v>
      </c>
      <c r="R194" s="109">
        <v>0</v>
      </c>
      <c r="S194" s="109">
        <v>9.8035072892457206E-2</v>
      </c>
      <c r="T194" s="109">
        <v>0.10352841749418974</v>
      </c>
      <c r="U194" s="109">
        <v>1.1366997675892669</v>
      </c>
      <c r="V194" s="109">
        <v>0.89405204460966536</v>
      </c>
      <c r="W194" s="109">
        <v>8.3643122676579917E-2</v>
      </c>
      <c r="X194" s="109">
        <v>2.2304832713754646E-2</v>
      </c>
      <c r="Y194" s="109">
        <v>0</v>
      </c>
      <c r="Z194" s="109">
        <v>0.89752799492922031</v>
      </c>
      <c r="AA194" s="110">
        <v>8.6414536234946118E-2</v>
      </c>
      <c r="AB194" s="109">
        <v>0</v>
      </c>
      <c r="AC194" s="109">
        <v>0.18496659961680317</v>
      </c>
      <c r="AD194" s="106">
        <v>1544.2375244618395</v>
      </c>
      <c r="AE194" s="106">
        <v>13.969334637964776</v>
      </c>
      <c r="AF194" s="106">
        <v>148.89756841220537</v>
      </c>
      <c r="AG194" s="106">
        <v>56.0001220703125</v>
      </c>
      <c r="AH194" s="106">
        <v>256.532470703125</v>
      </c>
      <c r="AI194" s="109">
        <v>0.23814498550916849</v>
      </c>
      <c r="AJ194" s="109">
        <v>0.36539989571458059</v>
      </c>
      <c r="AK194" s="109">
        <v>0.39397729397568076</v>
      </c>
      <c r="AL194" s="109">
        <v>0</v>
      </c>
      <c r="AM194" s="109">
        <v>0.34537129180509152</v>
      </c>
      <c r="AN194" s="109">
        <v>0.65215088339433835</v>
      </c>
      <c r="AO194" s="109">
        <v>0.86625818719628145</v>
      </c>
      <c r="AP194" s="109">
        <v>3.3807142857142858</v>
      </c>
      <c r="AQ194" s="109">
        <v>0</v>
      </c>
      <c r="AR194" s="129">
        <v>2</v>
      </c>
    </row>
    <row r="195" spans="1:44">
      <c r="A195" s="106" t="s">
        <v>780</v>
      </c>
      <c r="B195" s="106">
        <v>332.56407511999998</v>
      </c>
      <c r="C195" s="109">
        <v>5498.9151570779713</v>
      </c>
      <c r="D195" s="106">
        <v>1.9426470588235296</v>
      </c>
      <c r="E195" s="106">
        <v>10682.451356617648</v>
      </c>
      <c r="F195" s="109">
        <v>0.72293716881150649</v>
      </c>
      <c r="G195" s="110">
        <v>5.7182985553772069E-2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0.53822427847543508</v>
      </c>
      <c r="O195" s="109">
        <v>0.24058162590879048</v>
      </c>
      <c r="P195" s="109">
        <v>0</v>
      </c>
      <c r="Q195" s="109">
        <v>0</v>
      </c>
      <c r="R195" s="109">
        <v>0</v>
      </c>
      <c r="S195" s="109">
        <v>0</v>
      </c>
      <c r="T195" s="109">
        <v>0.15840493500771097</v>
      </c>
      <c r="U195" s="109">
        <v>2.2785768357305067</v>
      </c>
      <c r="V195" s="109">
        <v>0.9825581395348838</v>
      </c>
      <c r="W195" s="109">
        <v>4.9833887043189374E-3</v>
      </c>
      <c r="X195" s="109">
        <v>1.2458471760797342E-2</v>
      </c>
      <c r="Y195" s="109">
        <v>0</v>
      </c>
      <c r="Z195" s="109">
        <v>0.90083270249810743</v>
      </c>
      <c r="AA195" s="110">
        <v>2.5548826646479939E-2</v>
      </c>
      <c r="AB195" s="109">
        <v>5.6775170325510972E-2</v>
      </c>
      <c r="AC195" s="109">
        <v>0.15888667463836437</v>
      </c>
      <c r="AD195" s="106">
        <v>1531.7950649839895</v>
      </c>
      <c r="AE195" s="106">
        <v>14.535935204369936</v>
      </c>
      <c r="AF195" s="106">
        <v>28.231346641172035</v>
      </c>
      <c r="AG195" s="106">
        <v>10</v>
      </c>
      <c r="AH195" s="106">
        <v>48.084281921386719</v>
      </c>
      <c r="AI195" s="109">
        <v>0.87407967891634253</v>
      </c>
      <c r="AJ195" s="109">
        <v>0.12441211512419238</v>
      </c>
      <c r="AK195" s="109">
        <v>1.5034696691745301E-3</v>
      </c>
      <c r="AL195" s="109">
        <v>0</v>
      </c>
      <c r="AM195" s="109">
        <v>0</v>
      </c>
      <c r="AN195" s="109">
        <v>0.77842142121511304</v>
      </c>
      <c r="AO195" s="109">
        <v>0.81377744133232399</v>
      </c>
      <c r="AP195" s="109">
        <v>3.3025000000000002</v>
      </c>
      <c r="AQ195" s="109">
        <v>0.27812500000000001</v>
      </c>
      <c r="AR195" s="129">
        <v>5</v>
      </c>
    </row>
    <row r="196" spans="1:44">
      <c r="A196" s="106" t="s">
        <v>783</v>
      </c>
      <c r="B196" s="106">
        <v>233.14715794599999</v>
      </c>
      <c r="C196" s="109">
        <v>6446.7627622185619</v>
      </c>
      <c r="D196" s="106">
        <v>1.8734567901234567</v>
      </c>
      <c r="E196" s="106">
        <v>12077.731471193416</v>
      </c>
      <c r="F196" s="109">
        <v>0.79110378912685331</v>
      </c>
      <c r="G196" s="110">
        <v>3.2948929159802305E-2</v>
      </c>
      <c r="H196" s="109">
        <v>0</v>
      </c>
      <c r="I196" s="109">
        <v>6.7980965329707682E-3</v>
      </c>
      <c r="J196" s="109">
        <v>0</v>
      </c>
      <c r="K196" s="109">
        <v>0</v>
      </c>
      <c r="L196" s="109">
        <v>0</v>
      </c>
      <c r="M196" s="109">
        <v>0</v>
      </c>
      <c r="N196" s="109">
        <v>0.5379560389757535</v>
      </c>
      <c r="O196" s="109">
        <v>0.23736687060956269</v>
      </c>
      <c r="P196" s="109">
        <v>0</v>
      </c>
      <c r="Q196" s="109">
        <v>3.7276229322456382E-2</v>
      </c>
      <c r="R196" s="109">
        <v>0</v>
      </c>
      <c r="S196" s="109">
        <v>5.4951280308180375E-2</v>
      </c>
      <c r="T196" s="109">
        <v>9.1661001586222535E-2</v>
      </c>
      <c r="U196" s="109">
        <v>2.8336079077429983</v>
      </c>
      <c r="V196" s="109">
        <v>0.98914728682170538</v>
      </c>
      <c r="W196" s="109">
        <v>2.3255813953488372E-3</v>
      </c>
      <c r="X196" s="109">
        <v>2.3255813953488372E-3</v>
      </c>
      <c r="Y196" s="109">
        <v>6.2015503875968991E-3</v>
      </c>
      <c r="Z196" s="109">
        <v>0.92278967600219663</v>
      </c>
      <c r="AA196" s="110">
        <v>5.6013179571663921E-2</v>
      </c>
      <c r="AB196" s="109">
        <v>1.4717188358045032E-2</v>
      </c>
      <c r="AC196" s="109">
        <v>0.39052588417607215</v>
      </c>
      <c r="AD196" s="106">
        <v>1489.1657725321888</v>
      </c>
      <c r="AE196" s="106">
        <v>13.893154506437767</v>
      </c>
      <c r="AF196" s="106">
        <v>186.93413095813474</v>
      </c>
      <c r="AG196" s="106">
        <v>121.91967010498047</v>
      </c>
      <c r="AH196" s="106">
        <v>159.87686920166016</v>
      </c>
      <c r="AI196" s="109">
        <v>0.21043576268411357</v>
      </c>
      <c r="AJ196" s="109">
        <v>0.41872695708609609</v>
      </c>
      <c r="AK196" s="109">
        <v>0.3731548810908103</v>
      </c>
      <c r="AL196" s="109">
        <v>0</v>
      </c>
      <c r="AM196" s="109">
        <v>0.2983630622514884</v>
      </c>
      <c r="AN196" s="109">
        <v>0.7039545386095315</v>
      </c>
      <c r="AO196" s="109">
        <v>0.86765513454146082</v>
      </c>
      <c r="AP196" s="109">
        <v>3.3722222222222222</v>
      </c>
      <c r="AQ196" s="109">
        <v>0.10333333333333333</v>
      </c>
      <c r="AR196" s="129">
        <v>5</v>
      </c>
    </row>
    <row r="197" spans="1:44">
      <c r="A197" s="106" t="s">
        <v>786</v>
      </c>
      <c r="B197" s="106">
        <v>217.963800687</v>
      </c>
      <c r="C197" s="109">
        <v>4835.9964610027864</v>
      </c>
      <c r="D197" s="106">
        <v>1.836317135549872</v>
      </c>
      <c r="E197" s="106">
        <v>8880.4231687979536</v>
      </c>
      <c r="F197" s="109">
        <v>0.79442896935933149</v>
      </c>
      <c r="G197" s="110">
        <v>0</v>
      </c>
      <c r="H197" s="109">
        <v>5.5634807417974325E-3</v>
      </c>
      <c r="I197" s="109">
        <v>9.9857346647646214E-3</v>
      </c>
      <c r="J197" s="109">
        <v>0.17417974322396579</v>
      </c>
      <c r="K197" s="109">
        <v>0</v>
      </c>
      <c r="L197" s="109">
        <v>0</v>
      </c>
      <c r="M197" s="109">
        <v>0</v>
      </c>
      <c r="N197" s="109">
        <v>0.2609129814550642</v>
      </c>
      <c r="O197" s="109">
        <v>0.36305278174037098</v>
      </c>
      <c r="P197" s="109">
        <v>0</v>
      </c>
      <c r="Q197" s="109">
        <v>4.9786019971469336E-2</v>
      </c>
      <c r="R197" s="109">
        <v>0</v>
      </c>
      <c r="S197" s="109">
        <v>0</v>
      </c>
      <c r="T197" s="109">
        <v>0.13651925820256777</v>
      </c>
      <c r="U197" s="109">
        <v>2.2465181058495824</v>
      </c>
      <c r="V197" s="109">
        <v>0.94916305021698688</v>
      </c>
      <c r="W197" s="109">
        <v>2.045877247365158E-2</v>
      </c>
      <c r="X197" s="109">
        <v>5.5796652200867944E-3</v>
      </c>
      <c r="Y197" s="109">
        <v>2.4798512089274641E-2</v>
      </c>
      <c r="Z197" s="109">
        <v>0.74261838440111427</v>
      </c>
      <c r="AA197" s="110">
        <v>0.16908077994428972</v>
      </c>
      <c r="AB197" s="109">
        <v>7.3259052924791082E-2</v>
      </c>
      <c r="AC197" s="109">
        <v>0.32941249773445686</v>
      </c>
      <c r="AD197" s="106">
        <v>1546.9142037302727</v>
      </c>
      <c r="AE197" s="106">
        <v>14.267302725968436</v>
      </c>
      <c r="AF197" s="106">
        <v>81.961876929643878</v>
      </c>
      <c r="AG197" s="106">
        <v>42.305747985839844</v>
      </c>
      <c r="AH197" s="106">
        <v>114.06597137451172</v>
      </c>
      <c r="AI197" s="109">
        <v>0.67270344680104099</v>
      </c>
      <c r="AJ197" s="109">
        <v>0.20760328025743974</v>
      </c>
      <c r="AK197" s="109">
        <v>0.11957260755159167</v>
      </c>
      <c r="AL197" s="109">
        <v>0</v>
      </c>
      <c r="AM197" s="109">
        <v>4.501894337074315E-2</v>
      </c>
      <c r="AN197" s="109">
        <v>0.9548603912393292</v>
      </c>
      <c r="AO197" s="109">
        <v>0.96100278551532037</v>
      </c>
      <c r="AP197" s="109">
        <v>3.1217391304347823</v>
      </c>
      <c r="AQ197" s="109">
        <v>7.3913043478260873E-2</v>
      </c>
      <c r="AR197" s="129">
        <v>5</v>
      </c>
    </row>
    <row r="198" spans="1:44">
      <c r="A198" s="106" t="s">
        <v>789</v>
      </c>
      <c r="B198" s="106">
        <v>381.70837237400002</v>
      </c>
      <c r="C198" s="109">
        <v>7872.6533703301111</v>
      </c>
      <c r="D198" s="106">
        <v>3.2368518518518519</v>
      </c>
      <c r="E198" s="106">
        <v>25482.612640740743</v>
      </c>
      <c r="F198" s="109">
        <v>0.68951313004176451</v>
      </c>
      <c r="G198" s="110">
        <v>2.1053836031809603E-2</v>
      </c>
      <c r="H198" s="109">
        <v>0</v>
      </c>
      <c r="I198" s="109">
        <v>9.325044404973358E-2</v>
      </c>
      <c r="J198" s="109">
        <v>9.5641481076649808E-3</v>
      </c>
      <c r="K198" s="109">
        <v>0</v>
      </c>
      <c r="L198" s="109">
        <v>0</v>
      </c>
      <c r="M198" s="109">
        <v>0</v>
      </c>
      <c r="N198" s="109">
        <v>0.48872796830168064</v>
      </c>
      <c r="O198" s="109">
        <v>0.20665391446918979</v>
      </c>
      <c r="P198" s="109">
        <v>0</v>
      </c>
      <c r="Q198" s="109">
        <v>8.710206312337751E-2</v>
      </c>
      <c r="R198" s="109">
        <v>0</v>
      </c>
      <c r="S198" s="109">
        <v>1.6942205219292253E-2</v>
      </c>
      <c r="T198" s="109">
        <v>7.2619210274627671E-2</v>
      </c>
      <c r="U198" s="109">
        <v>4.4647863150065792</v>
      </c>
      <c r="V198" s="109">
        <v>0.99615581752947202</v>
      </c>
      <c r="W198" s="109">
        <v>3.4597642234751413E-3</v>
      </c>
      <c r="X198" s="109">
        <v>3.8441824705279346E-4</v>
      </c>
      <c r="Y198" s="109">
        <v>0</v>
      </c>
      <c r="Z198" s="109">
        <v>0.85765776074146116</v>
      </c>
      <c r="AA198" s="110">
        <v>0.12597974712512158</v>
      </c>
      <c r="AB198" s="109">
        <v>1.0012014417300761E-2</v>
      </c>
      <c r="AC198" s="109">
        <v>0.45791502793850108</v>
      </c>
      <c r="AD198" s="106">
        <v>1493.0521653543308</v>
      </c>
      <c r="AE198" s="106">
        <v>14.132496719160105</v>
      </c>
      <c r="AF198" s="106">
        <v>124.04437882662327</v>
      </c>
      <c r="AG198" s="106">
        <v>89.582565307617188</v>
      </c>
      <c r="AH198" s="106">
        <v>200.41743469238281</v>
      </c>
      <c r="AI198" s="109">
        <v>0.64856450085259554</v>
      </c>
      <c r="AJ198" s="109">
        <v>0.22513915391878792</v>
      </c>
      <c r="AK198" s="109">
        <v>0.12558671349506206</v>
      </c>
      <c r="AL198" s="109">
        <v>0</v>
      </c>
      <c r="AM198" s="109">
        <v>0.1617727156885545</v>
      </c>
      <c r="AN198" s="109">
        <v>0.83751765257789101</v>
      </c>
      <c r="AO198" s="109">
        <v>0.87533611762686658</v>
      </c>
      <c r="AP198" s="109">
        <v>4.8552777777777774</v>
      </c>
      <c r="AQ198" s="109">
        <v>0.78916666666666668</v>
      </c>
      <c r="AR198" s="129">
        <v>5</v>
      </c>
    </row>
    <row r="199" spans="1:44">
      <c r="A199" s="106" t="s">
        <v>792</v>
      </c>
      <c r="B199" s="106">
        <v>422.84528131000002</v>
      </c>
      <c r="C199" s="109">
        <v>2456.8571293697373</v>
      </c>
      <c r="D199" s="106">
        <v>3.2932773109243696</v>
      </c>
      <c r="E199" s="106">
        <v>8091.1118403361334</v>
      </c>
      <c r="F199" s="109">
        <v>0.833886195458025</v>
      </c>
      <c r="G199" s="110">
        <v>0</v>
      </c>
      <c r="H199" s="109">
        <v>0</v>
      </c>
      <c r="I199" s="109">
        <v>0.79130093017162317</v>
      </c>
      <c r="J199" s="109">
        <v>0</v>
      </c>
      <c r="K199" s="109">
        <v>0</v>
      </c>
      <c r="L199" s="109">
        <v>0</v>
      </c>
      <c r="M199" s="109">
        <v>3.3276562295296741E-2</v>
      </c>
      <c r="N199" s="109">
        <v>0</v>
      </c>
      <c r="O199" s="109">
        <v>6.4981003537272375E-2</v>
      </c>
      <c r="P199" s="109">
        <v>0</v>
      </c>
      <c r="Q199" s="109">
        <v>1.7686361849862442E-2</v>
      </c>
      <c r="R199" s="109">
        <v>0</v>
      </c>
      <c r="S199" s="109">
        <v>1.873444255207651E-2</v>
      </c>
      <c r="T199" s="109">
        <v>7.4020699593868727E-2</v>
      </c>
      <c r="U199" s="109">
        <v>0.55626435315131417</v>
      </c>
      <c r="V199" s="109">
        <v>0.5</v>
      </c>
      <c r="W199" s="109">
        <v>0.3990825688073395</v>
      </c>
      <c r="X199" s="109">
        <v>4.5871559633027519E-2</v>
      </c>
      <c r="Y199" s="109">
        <v>5.5045871559633024E-2</v>
      </c>
      <c r="Z199" s="109">
        <v>0.20030620056136769</v>
      </c>
      <c r="AA199" s="110">
        <v>0.75223271242663947</v>
      </c>
      <c r="AB199" s="109">
        <v>3.8275070170961982E-2</v>
      </c>
      <c r="AC199" s="109">
        <v>0.18536330772611215</v>
      </c>
      <c r="AD199" s="106">
        <v>1542.708875739645</v>
      </c>
      <c r="AE199" s="106">
        <v>13.928346153846153</v>
      </c>
      <c r="AF199" s="106">
        <v>128.59145725419924</v>
      </c>
      <c r="AG199" s="106">
        <v>40.396614074707031</v>
      </c>
      <c r="AH199" s="106">
        <v>286.26985931396484</v>
      </c>
      <c r="AI199" s="109">
        <v>0.3404022850960356</v>
      </c>
      <c r="AJ199" s="109">
        <v>0.20382750809701827</v>
      </c>
      <c r="AK199" s="109">
        <v>0.45598829766446802</v>
      </c>
      <c r="AL199" s="109">
        <v>0.1379050508009558</v>
      </c>
      <c r="AM199" s="109">
        <v>0.30345023504218893</v>
      </c>
      <c r="AN199" s="109">
        <v>0.55886280501437713</v>
      </c>
      <c r="AO199" s="109">
        <v>0.59964276601173772</v>
      </c>
      <c r="AP199" s="109">
        <v>5.5985714285714279</v>
      </c>
      <c r="AQ199" s="109">
        <v>0.14642857142857141</v>
      </c>
      <c r="AR199" s="129">
        <v>6</v>
      </c>
    </row>
    <row r="200" spans="1:44">
      <c r="A200" s="106" t="s">
        <v>795</v>
      </c>
      <c r="B200" s="106">
        <v>426.94121658500001</v>
      </c>
      <c r="C200" s="109">
        <v>6989.3660039596361</v>
      </c>
      <c r="D200" s="106">
        <v>2.9711574952561675</v>
      </c>
      <c r="E200" s="106">
        <v>20766.50718975332</v>
      </c>
      <c r="F200" s="109">
        <v>0.70455996934474385</v>
      </c>
      <c r="G200" s="110">
        <v>1.7435176906373737E-2</v>
      </c>
      <c r="H200" s="109">
        <v>0</v>
      </c>
      <c r="I200" s="109">
        <v>7.8797054572981889E-2</v>
      </c>
      <c r="J200" s="109">
        <v>0</v>
      </c>
      <c r="K200" s="109">
        <v>0</v>
      </c>
      <c r="L200" s="109">
        <v>0</v>
      </c>
      <c r="M200" s="109">
        <v>4.3562039777028425E-2</v>
      </c>
      <c r="N200" s="109">
        <v>0.58942949556121393</v>
      </c>
      <c r="O200" s="109">
        <v>7.2190489298740626E-2</v>
      </c>
      <c r="P200" s="109">
        <v>0</v>
      </c>
      <c r="Q200" s="109">
        <v>4.1635124905374715E-2</v>
      </c>
      <c r="R200" s="109">
        <v>0</v>
      </c>
      <c r="S200" s="109">
        <v>0.14362397632647445</v>
      </c>
      <c r="T200" s="109">
        <v>1.1974399559562315E-2</v>
      </c>
      <c r="U200" s="109">
        <v>3.1645165410652698</v>
      </c>
      <c r="V200" s="109">
        <v>0.98647830474268416</v>
      </c>
      <c r="W200" s="109">
        <v>4.0363269424823411E-4</v>
      </c>
      <c r="X200" s="109">
        <v>2.0181634712411706E-4</v>
      </c>
      <c r="Y200" s="109">
        <v>1.2916246215943492E-2</v>
      </c>
      <c r="Z200" s="109">
        <v>0.81504662153531737</v>
      </c>
      <c r="AA200" s="110">
        <v>0.17403244347937155</v>
      </c>
      <c r="AB200" s="109">
        <v>0</v>
      </c>
      <c r="AC200" s="109">
        <v>0.36674838108263647</v>
      </c>
      <c r="AD200" s="106">
        <v>1490.1793669402109</v>
      </c>
      <c r="AE200" s="106">
        <v>14.542793083235638</v>
      </c>
      <c r="AF200" s="106">
        <v>43.298442048935925</v>
      </c>
      <c r="AG200" s="106">
        <v>19.971635818481445</v>
      </c>
      <c r="AH200" s="106">
        <v>56.508001327514648</v>
      </c>
      <c r="AI200" s="109">
        <v>0.77703905622790037</v>
      </c>
      <c r="AJ200" s="109">
        <v>0.21636468069043646</v>
      </c>
      <c r="AK200" s="109">
        <v>8.6370204064517928E-3</v>
      </c>
      <c r="AL200" s="109">
        <v>0.17288679830541642</v>
      </c>
      <c r="AM200" s="109">
        <v>0</v>
      </c>
      <c r="AN200" s="109">
        <v>0.82915395901937217</v>
      </c>
      <c r="AO200" s="109">
        <v>0.97074977647209082</v>
      </c>
      <c r="AP200" s="109">
        <v>5.0509677419354846</v>
      </c>
      <c r="AQ200" s="109">
        <v>0.36354838709677417</v>
      </c>
      <c r="AR200" s="129">
        <v>5</v>
      </c>
    </row>
    <row r="201" spans="1:44">
      <c r="A201" s="106" t="s">
        <v>798</v>
      </c>
      <c r="B201" s="106">
        <v>295.207982684</v>
      </c>
      <c r="C201" s="109">
        <v>5216.227108134236</v>
      </c>
      <c r="D201" s="106">
        <v>1.560560344827586</v>
      </c>
      <c r="E201" s="106">
        <v>8140.2371745689643</v>
      </c>
      <c r="F201" s="109">
        <v>0.63140450214058819</v>
      </c>
      <c r="G201" s="110">
        <v>0</v>
      </c>
      <c r="H201" s="109">
        <v>2.3058252427184466E-2</v>
      </c>
      <c r="I201" s="109">
        <v>5.6280339805825239E-2</v>
      </c>
      <c r="J201" s="109">
        <v>0</v>
      </c>
      <c r="K201" s="109">
        <v>0</v>
      </c>
      <c r="L201" s="109">
        <v>0</v>
      </c>
      <c r="M201" s="109">
        <v>0</v>
      </c>
      <c r="N201" s="109">
        <v>0.35952669902912621</v>
      </c>
      <c r="O201" s="109">
        <v>0.25470266990291263</v>
      </c>
      <c r="P201" s="109">
        <v>0</v>
      </c>
      <c r="Q201" s="109">
        <v>3.898665048543689E-2</v>
      </c>
      <c r="R201" s="109">
        <v>0</v>
      </c>
      <c r="S201" s="109">
        <v>4.4751213592233011E-2</v>
      </c>
      <c r="T201" s="109">
        <v>0.22269417475728154</v>
      </c>
      <c r="U201" s="109">
        <v>2.4651291258113526</v>
      </c>
      <c r="V201" s="109">
        <v>0.94005602240896347</v>
      </c>
      <c r="W201" s="109">
        <v>2.4089635854341731E-2</v>
      </c>
      <c r="X201" s="109">
        <v>4.4817927170868344E-3</v>
      </c>
      <c r="Y201" s="109">
        <v>3.1372549019607836E-2</v>
      </c>
      <c r="Z201" s="109">
        <v>0.80858997376053032</v>
      </c>
      <c r="AA201" s="110">
        <v>0.1615798922800718</v>
      </c>
      <c r="AB201" s="109">
        <v>6.2146112415412237E-3</v>
      </c>
      <c r="AC201" s="109">
        <v>0.24528469501961253</v>
      </c>
      <c r="AD201" s="106">
        <v>1520.1227773073667</v>
      </c>
      <c r="AE201" s="106">
        <v>14.400548264182897</v>
      </c>
      <c r="AF201" s="106">
        <v>49.986532528589642</v>
      </c>
      <c r="AG201" s="106">
        <v>20.645742416381836</v>
      </c>
      <c r="AH201" s="106">
        <v>58.916833877563477</v>
      </c>
      <c r="AI201" s="109">
        <v>0.69442566605469647</v>
      </c>
      <c r="AJ201" s="109">
        <v>0.27925227241650752</v>
      </c>
      <c r="AK201" s="109">
        <v>2.6676107903320655E-2</v>
      </c>
      <c r="AL201" s="109">
        <v>0</v>
      </c>
      <c r="AM201" s="109">
        <v>6.3514542626953946E-4</v>
      </c>
      <c r="AN201" s="109">
        <v>0.99971890094825511</v>
      </c>
      <c r="AO201" s="109">
        <v>0.98052755144317083</v>
      </c>
      <c r="AP201" s="109">
        <v>2.4968965517241379</v>
      </c>
      <c r="AQ201" s="109">
        <v>0.22379310344827588</v>
      </c>
      <c r="AR201" s="129">
        <v>2</v>
      </c>
    </row>
    <row r="202" spans="1:44">
      <c r="A202" s="106" t="s">
        <v>799</v>
      </c>
      <c r="B202" s="106">
        <v>421.22771547999997</v>
      </c>
      <c r="C202" s="109">
        <v>6725.1816176641496</v>
      </c>
      <c r="D202" s="106">
        <v>1.9850057670126873</v>
      </c>
      <c r="E202" s="106">
        <v>13349.524295271051</v>
      </c>
      <c r="F202" s="109">
        <v>0.76438117373619996</v>
      </c>
      <c r="G202" s="110">
        <v>1.3538640325392214E-2</v>
      </c>
      <c r="H202" s="109">
        <v>5.8338076266363113E-3</v>
      </c>
      <c r="I202" s="109">
        <v>2.091633466135458E-2</v>
      </c>
      <c r="J202" s="109">
        <v>0</v>
      </c>
      <c r="K202" s="109">
        <v>0</v>
      </c>
      <c r="L202" s="109">
        <v>0</v>
      </c>
      <c r="M202" s="109">
        <v>0</v>
      </c>
      <c r="N202" s="109">
        <v>0.55122367672168471</v>
      </c>
      <c r="O202" s="109">
        <v>0.34134889015367098</v>
      </c>
      <c r="P202" s="109">
        <v>0</v>
      </c>
      <c r="Q202" s="109">
        <v>1.5509391007398976E-2</v>
      </c>
      <c r="R202" s="109">
        <v>0</v>
      </c>
      <c r="S202" s="109">
        <v>1.7928286852589643E-2</v>
      </c>
      <c r="T202" s="109">
        <v>3.0663062037564033E-2</v>
      </c>
      <c r="U202" s="109">
        <v>3.020337013364323</v>
      </c>
      <c r="V202" s="109">
        <v>0.99749903809157381</v>
      </c>
      <c r="W202" s="109">
        <v>7.6952674105425179E-4</v>
      </c>
      <c r="X202" s="109">
        <v>1.7314351673720664E-3</v>
      </c>
      <c r="Y202" s="109">
        <v>0</v>
      </c>
      <c r="Z202" s="109">
        <v>0.91313190005810585</v>
      </c>
      <c r="AA202" s="110">
        <v>7.4840209180708897E-2</v>
      </c>
      <c r="AB202" s="109">
        <v>0</v>
      </c>
      <c r="AC202" s="109">
        <v>0.4085676076748358</v>
      </c>
      <c r="AD202" s="106">
        <v>1478.6823302697894</v>
      </c>
      <c r="AE202" s="106">
        <v>14.218379780610732</v>
      </c>
      <c r="AF202" s="106">
        <v>96.934906655603058</v>
      </c>
      <c r="AG202" s="106">
        <v>74.042045593261719</v>
      </c>
      <c r="AH202" s="106">
        <v>147.02896881103516</v>
      </c>
      <c r="AI202" s="109">
        <v>0.76250324514852608</v>
      </c>
      <c r="AJ202" s="109">
        <v>0.18843726821144738</v>
      </c>
      <c r="AK202" s="109">
        <v>4.9112390376369358E-2</v>
      </c>
      <c r="AL202" s="109">
        <v>0</v>
      </c>
      <c r="AM202" s="109">
        <v>5.7273059472140703E-2</v>
      </c>
      <c r="AN202" s="109">
        <v>0.94277984426420214</v>
      </c>
      <c r="AO202" s="109">
        <v>0.9471237652527601</v>
      </c>
      <c r="AP202" s="109">
        <v>3.3745098039215686</v>
      </c>
      <c r="AQ202" s="109">
        <v>0.61843137254901959</v>
      </c>
      <c r="AR202" s="129">
        <v>5</v>
      </c>
    </row>
    <row r="203" spans="1:44">
      <c r="A203" s="106" t="s">
        <v>802</v>
      </c>
      <c r="B203" s="106">
        <v>225.148704549</v>
      </c>
      <c r="C203" s="109">
        <v>6712.5183243809779</v>
      </c>
      <c r="D203" s="106">
        <v>6.523931623931623</v>
      </c>
      <c r="E203" s="106">
        <v>43792.010572649568</v>
      </c>
      <c r="F203" s="109">
        <v>0.95971439800864677</v>
      </c>
      <c r="G203" s="110">
        <v>0</v>
      </c>
      <c r="H203" s="109">
        <v>1.3428533997117777E-2</v>
      </c>
      <c r="I203" s="109">
        <v>6.1640246298965022E-2</v>
      </c>
      <c r="J203" s="109">
        <v>0</v>
      </c>
      <c r="K203" s="109">
        <v>0</v>
      </c>
      <c r="L203" s="109">
        <v>0</v>
      </c>
      <c r="M203" s="109">
        <v>0</v>
      </c>
      <c r="N203" s="109">
        <v>0.74204113716756193</v>
      </c>
      <c r="O203" s="109">
        <v>0.14260448054500197</v>
      </c>
      <c r="P203" s="109">
        <v>0</v>
      </c>
      <c r="Q203" s="109">
        <v>1.6376260972094853E-2</v>
      </c>
      <c r="R203" s="109">
        <v>0</v>
      </c>
      <c r="S203" s="109">
        <v>2.3909341019258484E-2</v>
      </c>
      <c r="T203" s="109">
        <v>0</v>
      </c>
      <c r="U203" s="109">
        <v>2.9608279837547493</v>
      </c>
      <c r="V203" s="109">
        <v>0.98738938053097347</v>
      </c>
      <c r="W203" s="109">
        <v>0</v>
      </c>
      <c r="X203" s="109">
        <v>3.7610619469026548E-3</v>
      </c>
      <c r="Y203" s="109">
        <v>8.8495575221238937E-3</v>
      </c>
      <c r="Z203" s="109">
        <v>0.90750687802960828</v>
      </c>
      <c r="AA203" s="110">
        <v>8.8955849600419232E-2</v>
      </c>
      <c r="AB203" s="109">
        <v>0</v>
      </c>
      <c r="AC203" s="109">
        <v>0.67804076557223092</v>
      </c>
      <c r="AD203" s="106">
        <v>1547.4648513475966</v>
      </c>
      <c r="AE203" s="106">
        <v>14.429983328702416</v>
      </c>
      <c r="AF203" s="106">
        <v>49.621819050188165</v>
      </c>
      <c r="AG203" s="106">
        <v>25.484895706176758</v>
      </c>
      <c r="AH203" s="106">
        <v>71.483251571655273</v>
      </c>
      <c r="AI203" s="109">
        <v>0.77948483137643476</v>
      </c>
      <c r="AJ203" s="109">
        <v>0.20819573487618451</v>
      </c>
      <c r="AK203" s="109">
        <v>1.1381366839898086E-2</v>
      </c>
      <c r="AL203" s="109">
        <v>0.20347663155232432</v>
      </c>
      <c r="AM203" s="109">
        <v>0</v>
      </c>
      <c r="AN203" s="109">
        <v>0.70148082937615763</v>
      </c>
      <c r="AO203" s="109">
        <v>0.995676667103367</v>
      </c>
      <c r="AP203" s="109">
        <v>11.743076923076924</v>
      </c>
      <c r="AQ203" s="109">
        <v>0</v>
      </c>
      <c r="AR203" s="129">
        <v>5</v>
      </c>
    </row>
    <row r="204" spans="1:44">
      <c r="A204" s="106" t="s">
        <v>805</v>
      </c>
      <c r="B204" s="106">
        <v>1245.4712945700001</v>
      </c>
      <c r="C204" s="109">
        <v>7035.4968200172671</v>
      </c>
      <c r="D204" s="106">
        <v>2.6403676470588233</v>
      </c>
      <c r="E204" s="106">
        <v>18576.298184558826</v>
      </c>
      <c r="F204" s="109">
        <v>0.88857946475813865</v>
      </c>
      <c r="G204" s="110">
        <v>8.6329332479322743E-3</v>
      </c>
      <c r="H204" s="109">
        <v>2.8193857266847724E-2</v>
      </c>
      <c r="I204" s="109">
        <v>1.7638659461880899E-2</v>
      </c>
      <c r="J204" s="109">
        <v>0</v>
      </c>
      <c r="K204" s="109">
        <v>0</v>
      </c>
      <c r="L204" s="109">
        <v>0</v>
      </c>
      <c r="M204" s="109">
        <v>0</v>
      </c>
      <c r="N204" s="109">
        <v>0.70521040400929536</v>
      </c>
      <c r="O204" s="109">
        <v>0.13363384382786908</v>
      </c>
      <c r="P204" s="109">
        <v>0</v>
      </c>
      <c r="Q204" s="109">
        <v>4.8100344373827597E-2</v>
      </c>
      <c r="R204" s="109">
        <v>0</v>
      </c>
      <c r="S204" s="109">
        <v>6.7754850631352023E-3</v>
      </c>
      <c r="T204" s="109">
        <v>5.1768065627012347E-2</v>
      </c>
      <c r="U204" s="109">
        <v>2.9535770976635392</v>
      </c>
      <c r="V204" s="109">
        <v>0.99038280218744101</v>
      </c>
      <c r="W204" s="109">
        <v>6.0343201961154062E-3</v>
      </c>
      <c r="X204" s="109">
        <v>3.582877616443522E-3</v>
      </c>
      <c r="Y204" s="109">
        <v>0</v>
      </c>
      <c r="Z204" s="109">
        <v>0.92313904592163532</v>
      </c>
      <c r="AA204" s="110">
        <v>6.3911554206466353E-2</v>
      </c>
      <c r="AB204" s="109">
        <v>0</v>
      </c>
      <c r="AC204" s="109">
        <v>0.28831656061890698</v>
      </c>
      <c r="AD204" s="106">
        <v>1519.6420391762933</v>
      </c>
      <c r="AE204" s="106">
        <v>14.117814665996987</v>
      </c>
      <c r="AF204" s="106">
        <v>117.81747221317221</v>
      </c>
      <c r="AG204" s="106">
        <v>23.184255599975586</v>
      </c>
      <c r="AH204" s="106">
        <v>387.06781959533691</v>
      </c>
      <c r="AI204" s="109">
        <v>0.48500716366052665</v>
      </c>
      <c r="AJ204" s="109">
        <v>0.22581813103697568</v>
      </c>
      <c r="AK204" s="109">
        <v>0.28889666230663752</v>
      </c>
      <c r="AL204" s="109">
        <v>0</v>
      </c>
      <c r="AM204" s="109">
        <v>0.32984501673467581</v>
      </c>
      <c r="AN204" s="109">
        <v>0.66987694026946409</v>
      </c>
      <c r="AO204" s="109">
        <v>0.87443259350023672</v>
      </c>
      <c r="AP204" s="109">
        <v>5.2807352941176466</v>
      </c>
      <c r="AQ204" s="109">
        <v>2.8235294117647056E-2</v>
      </c>
      <c r="AR204" s="129">
        <v>5</v>
      </c>
    </row>
    <row r="205" spans="1:44">
      <c r="A205" s="106" t="s">
        <v>808</v>
      </c>
      <c r="B205" s="106">
        <v>434.25071794799999</v>
      </c>
      <c r="C205" s="109">
        <v>8705.7408835824008</v>
      </c>
      <c r="D205" s="106">
        <v>1.8598639455782311</v>
      </c>
      <c r="E205" s="106">
        <v>16191.493588921281</v>
      </c>
      <c r="F205" s="109">
        <v>0.78012331487093745</v>
      </c>
      <c r="G205" s="110">
        <v>4.1801651165221032E-3</v>
      </c>
      <c r="H205" s="109">
        <v>2.6324766886513532E-2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0.62275415055719807</v>
      </c>
      <c r="O205" s="109">
        <v>0.19524675915396864</v>
      </c>
      <c r="P205" s="109">
        <v>0</v>
      </c>
      <c r="Q205" s="109">
        <v>2.3311348646804637E-2</v>
      </c>
      <c r="R205" s="109">
        <v>0</v>
      </c>
      <c r="S205" s="109">
        <v>4.1505571980896071E-2</v>
      </c>
      <c r="T205" s="109">
        <v>8.6308846941096209E-2</v>
      </c>
      <c r="U205" s="109">
        <v>3.8969589298777305</v>
      </c>
      <c r="V205" s="109">
        <v>0.99463663180477324</v>
      </c>
      <c r="W205" s="109">
        <v>2.6816840976133012E-4</v>
      </c>
      <c r="X205" s="109">
        <v>8.045052292839903E-4</v>
      </c>
      <c r="Y205" s="109">
        <v>4.2906945561812819E-3</v>
      </c>
      <c r="Z205" s="109">
        <v>0.94372452711882127</v>
      </c>
      <c r="AA205" s="110">
        <v>3.16124986936984E-2</v>
      </c>
      <c r="AB205" s="109">
        <v>0</v>
      </c>
      <c r="AC205" s="109">
        <v>0.44071314586270205</v>
      </c>
      <c r="AD205" s="106">
        <v>1496.0044553032481</v>
      </c>
      <c r="AE205" s="106">
        <v>14.360606496119575</v>
      </c>
      <c r="AF205" s="106">
        <v>38.559897316491437</v>
      </c>
      <c r="AG205" s="106">
        <v>8.1207275390625</v>
      </c>
      <c r="AH205" s="106">
        <v>85.890609741210938</v>
      </c>
      <c r="AI205" s="109">
        <v>0.93005027581408084</v>
      </c>
      <c r="AJ205" s="109">
        <v>6.5342436586133187E-2</v>
      </c>
      <c r="AK205" s="109">
        <v>5.3252646556980797E-3</v>
      </c>
      <c r="AL205" s="109">
        <v>0</v>
      </c>
      <c r="AM205" s="109">
        <v>2.0005723976811704E-2</v>
      </c>
      <c r="AN205" s="109">
        <v>0.98071225307910037</v>
      </c>
      <c r="AO205" s="109">
        <v>0.72107848260006269</v>
      </c>
      <c r="AP205" s="109">
        <v>3.9057142857142857</v>
      </c>
      <c r="AQ205" s="109">
        <v>0.31632653061224492</v>
      </c>
      <c r="AR205" s="129">
        <v>5</v>
      </c>
    </row>
    <row r="206" spans="1:44">
      <c r="A206" s="106" t="s">
        <v>811</v>
      </c>
      <c r="B206" s="106">
        <v>482.65440005699998</v>
      </c>
      <c r="C206" s="109">
        <v>11496.655079624021</v>
      </c>
      <c r="D206" s="106">
        <v>1.8820175438596491</v>
      </c>
      <c r="E206" s="106">
        <v>21636.906555555561</v>
      </c>
      <c r="F206" s="109">
        <v>0.9119086460032626</v>
      </c>
      <c r="G206" s="110">
        <v>0</v>
      </c>
      <c r="H206" s="109">
        <v>3.6830905221803906E-2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0.64683254215092501</v>
      </c>
      <c r="O206" s="109">
        <v>0.27713210018006224</v>
      </c>
      <c r="P206" s="109">
        <v>0</v>
      </c>
      <c r="Q206" s="109">
        <v>3.9204452447209041E-2</v>
      </c>
      <c r="R206" s="109">
        <v>0</v>
      </c>
      <c r="S206" s="109">
        <v>0</v>
      </c>
      <c r="T206" s="109">
        <v>0</v>
      </c>
      <c r="U206" s="109">
        <v>5.238095238095239</v>
      </c>
      <c r="V206" s="109">
        <v>0.99377131840427102</v>
      </c>
      <c r="W206" s="109">
        <v>4.0041524543971523E-3</v>
      </c>
      <c r="X206" s="109">
        <v>1.0381135992881506E-3</v>
      </c>
      <c r="Y206" s="109">
        <v>1.1864155420436007E-3</v>
      </c>
      <c r="Z206" s="109">
        <v>0.94127243066884181</v>
      </c>
      <c r="AA206" s="110">
        <v>3.6665889846966518E-2</v>
      </c>
      <c r="AB206" s="109">
        <v>0</v>
      </c>
      <c r="AC206" s="109">
        <v>0.26671257940422255</v>
      </c>
      <c r="AD206" s="106">
        <v>1497.1999223099831</v>
      </c>
      <c r="AE206" s="106">
        <v>13.984274245759421</v>
      </c>
      <c r="AF206" s="106">
        <v>136.63936235299843</v>
      </c>
      <c r="AG206" s="106">
        <v>70.496902465820313</v>
      </c>
      <c r="AH206" s="106">
        <v>205.14573669433594</v>
      </c>
      <c r="AI206" s="109">
        <v>0.3425069780374469</v>
      </c>
      <c r="AJ206" s="109">
        <v>0.32139974271793692</v>
      </c>
      <c r="AK206" s="109">
        <v>0.33551439701135155</v>
      </c>
      <c r="AL206" s="109">
        <v>7.005530250217723E-2</v>
      </c>
      <c r="AM206" s="109">
        <v>0.53778127780322005</v>
      </c>
      <c r="AN206" s="109">
        <v>0.39158453746133814</v>
      </c>
      <c r="AO206" s="109">
        <v>0.83896527615940342</v>
      </c>
      <c r="AP206" s="109">
        <v>3.5758333333333332</v>
      </c>
      <c r="AQ206" s="109">
        <v>0.15777777777777777</v>
      </c>
      <c r="AR206" s="129">
        <v>5</v>
      </c>
    </row>
    <row r="207" spans="1:44">
      <c r="A207" s="106" t="s">
        <v>814</v>
      </c>
      <c r="B207" s="106">
        <v>489.18184909899998</v>
      </c>
      <c r="C207" s="109">
        <v>2389.1810715279712</v>
      </c>
      <c r="D207" s="106">
        <v>1.3819230769230768</v>
      </c>
      <c r="E207" s="106">
        <v>3301.6644576923081</v>
      </c>
      <c r="F207" s="109">
        <v>0.13999443362092959</v>
      </c>
      <c r="G207" s="110">
        <v>0</v>
      </c>
      <c r="H207" s="109">
        <v>0</v>
      </c>
      <c r="I207" s="109">
        <v>0</v>
      </c>
      <c r="J207" s="109">
        <v>3.3398274422488168E-2</v>
      </c>
      <c r="K207" s="109">
        <v>0</v>
      </c>
      <c r="L207" s="109">
        <v>0</v>
      </c>
      <c r="M207" s="109">
        <v>0</v>
      </c>
      <c r="N207" s="109">
        <v>0</v>
      </c>
      <c r="O207" s="109">
        <v>0.10659615919844141</v>
      </c>
      <c r="P207" s="109">
        <v>0</v>
      </c>
      <c r="Q207" s="109">
        <v>0.1216253826885611</v>
      </c>
      <c r="R207" s="109">
        <v>0</v>
      </c>
      <c r="S207" s="109">
        <v>0.29807959922070698</v>
      </c>
      <c r="T207" s="109">
        <v>0.44030058446980241</v>
      </c>
      <c r="U207" s="109">
        <v>0.67074867798497073</v>
      </c>
      <c r="V207" s="109">
        <v>0.87966804979253121</v>
      </c>
      <c r="W207" s="109">
        <v>0</v>
      </c>
      <c r="X207" s="109">
        <v>0.12033195020746888</v>
      </c>
      <c r="Y207" s="109">
        <v>0</v>
      </c>
      <c r="Z207" s="109">
        <v>0.83801836905093241</v>
      </c>
      <c r="AA207" s="110">
        <v>0.12580016699137211</v>
      </c>
      <c r="AB207" s="109">
        <v>0</v>
      </c>
      <c r="AC207" s="109">
        <v>7.3449168374046789E-2</v>
      </c>
      <c r="AD207" s="106">
        <v>1539.6511420186296</v>
      </c>
      <c r="AE207" s="106">
        <v>13.827760622687254</v>
      </c>
      <c r="AF207" s="106">
        <v>198.76434088046435</v>
      </c>
      <c r="AG207" s="106">
        <v>112.01953887939453</v>
      </c>
      <c r="AH207" s="106">
        <v>285.48619842529297</v>
      </c>
      <c r="AI207" s="109">
        <v>0.2511847081536599</v>
      </c>
      <c r="AJ207" s="109">
        <v>0.39530289268943219</v>
      </c>
      <c r="AK207" s="109">
        <v>0.35109642828395593</v>
      </c>
      <c r="AL207" s="109">
        <v>1.0221147839416475E-3</v>
      </c>
      <c r="AM207" s="109">
        <v>0.76236986447247634</v>
      </c>
      <c r="AN207" s="109">
        <v>0.23419204987063</v>
      </c>
      <c r="AO207" s="109">
        <v>0.89062065126635126</v>
      </c>
      <c r="AP207" s="109">
        <v>1.7965</v>
      </c>
      <c r="AQ207" s="109">
        <v>0</v>
      </c>
      <c r="AR207" s="129">
        <v>2</v>
      </c>
    </row>
    <row r="208" spans="1:44">
      <c r="A208" s="106" t="s">
        <v>819</v>
      </c>
      <c r="B208" s="106">
        <v>1080.50829176</v>
      </c>
      <c r="C208" s="109">
        <v>2718.2000625715377</v>
      </c>
      <c r="D208" s="106">
        <v>2.0130568356374807</v>
      </c>
      <c r="E208" s="106">
        <v>5471.8912165898619</v>
      </c>
      <c r="F208" s="109">
        <v>0.57165204120564661</v>
      </c>
      <c r="G208" s="110">
        <v>0.10262895684831763</v>
      </c>
      <c r="H208" s="109">
        <v>5.4697554697554704E-3</v>
      </c>
      <c r="I208" s="109">
        <v>6.0006435006435009E-2</v>
      </c>
      <c r="J208" s="109">
        <v>1.23471685971686E-2</v>
      </c>
      <c r="K208" s="109">
        <v>0</v>
      </c>
      <c r="L208" s="109">
        <v>0</v>
      </c>
      <c r="M208" s="109">
        <v>0</v>
      </c>
      <c r="N208" s="109">
        <v>4.8584298584298587E-2</v>
      </c>
      <c r="O208" s="109">
        <v>0.3195785070785071</v>
      </c>
      <c r="P208" s="109">
        <v>4.890604890604891E-2</v>
      </c>
      <c r="Q208" s="109">
        <v>6.1454311454311461E-2</v>
      </c>
      <c r="R208" s="109">
        <v>0</v>
      </c>
      <c r="S208" s="109">
        <v>9.09346846846847E-2</v>
      </c>
      <c r="T208" s="109">
        <v>0.24501287001287003</v>
      </c>
      <c r="U208" s="109">
        <v>1.3758107592521938</v>
      </c>
      <c r="V208" s="109">
        <v>0.8824181919023848</v>
      </c>
      <c r="W208" s="109">
        <v>7.0160843039378806E-2</v>
      </c>
      <c r="X208" s="109">
        <v>9.7060454797559623E-3</v>
      </c>
      <c r="Y208" s="109">
        <v>3.7714919578480305E-2</v>
      </c>
      <c r="Z208" s="109">
        <v>0.79504006104540248</v>
      </c>
      <c r="AA208" s="110">
        <v>0.13342235787867224</v>
      </c>
      <c r="AB208" s="109">
        <v>4.9942769935139256E-2</v>
      </c>
      <c r="AC208" s="109">
        <v>0.24257102143387999</v>
      </c>
      <c r="AD208" s="106">
        <v>1433.7079646017698</v>
      </c>
      <c r="AE208" s="106">
        <v>14.346530742090346</v>
      </c>
      <c r="AF208" s="106">
        <v>132.12686243495099</v>
      </c>
      <c r="AG208" s="106">
        <v>24.167835235595703</v>
      </c>
      <c r="AH208" s="106">
        <v>329.26264572143555</v>
      </c>
      <c r="AI208" s="109">
        <v>0.37603829891779228</v>
      </c>
      <c r="AJ208" s="109">
        <v>0.26804514339102437</v>
      </c>
      <c r="AK208" s="109">
        <v>0.35625594262954663</v>
      </c>
      <c r="AL208" s="109">
        <v>0.11071178343772564</v>
      </c>
      <c r="AM208" s="109">
        <v>0.31217946458380635</v>
      </c>
      <c r="AN208" s="109">
        <v>0.57744813691683128</v>
      </c>
      <c r="AO208" s="109">
        <v>0.90805036245707738</v>
      </c>
      <c r="AP208" s="109">
        <v>4.2274193548387098</v>
      </c>
      <c r="AQ208" s="109">
        <v>0.19838709677419356</v>
      </c>
      <c r="AR208" s="129">
        <v>2</v>
      </c>
    </row>
    <row r="209" spans="1:44">
      <c r="A209" s="106" t="s">
        <v>822</v>
      </c>
      <c r="B209" s="106">
        <v>87.811994551799998</v>
      </c>
      <c r="C209" s="109">
        <v>2396.1925533934505</v>
      </c>
      <c r="D209" s="106">
        <v>1.6207692307692307</v>
      </c>
      <c r="E209" s="106">
        <v>3883.6751615384615</v>
      </c>
      <c r="F209" s="109">
        <v>0.10915994304698623</v>
      </c>
      <c r="G209" s="110">
        <v>6.1699098243948744E-2</v>
      </c>
      <c r="H209" s="109">
        <v>4.7460844803037493E-2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9">
        <v>0</v>
      </c>
      <c r="P209" s="109">
        <v>0</v>
      </c>
      <c r="Q209" s="109">
        <v>0.17085904129093499</v>
      </c>
      <c r="R209" s="109">
        <v>0</v>
      </c>
      <c r="S209" s="109">
        <v>0.22354057902230659</v>
      </c>
      <c r="T209" s="109">
        <v>0.49644043663977222</v>
      </c>
      <c r="U209" s="109">
        <v>1.3573801613668723</v>
      </c>
      <c r="V209" s="109">
        <v>1</v>
      </c>
      <c r="W209" s="109">
        <v>0</v>
      </c>
      <c r="X209" s="109">
        <v>0</v>
      </c>
      <c r="Y209" s="109">
        <v>0</v>
      </c>
      <c r="Z209" s="109">
        <v>0.83863312766967257</v>
      </c>
      <c r="AA209" s="110">
        <v>0.12007593735168486</v>
      </c>
      <c r="AB209" s="109">
        <v>0</v>
      </c>
      <c r="AC209" s="109">
        <v>0.23994444161692374</v>
      </c>
      <c r="AD209" s="106">
        <v>1447.5199714693294</v>
      </c>
      <c r="AE209" s="106">
        <v>14.205863052781741</v>
      </c>
      <c r="AF209" s="106">
        <v>170.0039539052074</v>
      </c>
      <c r="AG209" s="106">
        <v>146.68667602539063</v>
      </c>
      <c r="AH209" s="106">
        <v>91.642837524414063</v>
      </c>
      <c r="AI209" s="109">
        <v>0.67758397134347237</v>
      </c>
      <c r="AJ209" s="109">
        <v>0.16512550562151848</v>
      </c>
      <c r="AK209" s="109">
        <v>0.15729627906187751</v>
      </c>
      <c r="AL209" s="109">
        <v>0.17081948857398463</v>
      </c>
      <c r="AM209" s="109">
        <v>0.20783037776501462</v>
      </c>
      <c r="AN209" s="109">
        <v>0.62135588968786903</v>
      </c>
      <c r="AO209" s="109">
        <v>0.90175605125771241</v>
      </c>
      <c r="AP209" s="109">
        <v>2.1070000000000002</v>
      </c>
      <c r="AQ209" s="109">
        <v>0</v>
      </c>
      <c r="AR209" s="129">
        <v>2</v>
      </c>
    </row>
    <row r="210" spans="1:44">
      <c r="A210" s="106" t="s">
        <v>825</v>
      </c>
      <c r="B210" s="106">
        <v>240.74804707800001</v>
      </c>
      <c r="C210" s="109">
        <v>5451.4634633268342</v>
      </c>
      <c r="D210" s="106">
        <v>1.6026442307692308</v>
      </c>
      <c r="E210" s="106">
        <v>8736.7564687499998</v>
      </c>
      <c r="F210" s="109">
        <v>0.66101694915254239</v>
      </c>
      <c r="G210" s="110">
        <v>9.9895005249737517E-2</v>
      </c>
      <c r="H210" s="109">
        <v>0</v>
      </c>
      <c r="I210" s="109">
        <v>5.3644682865257179E-3</v>
      </c>
      <c r="J210" s="109">
        <v>1.246449984222152E-2</v>
      </c>
      <c r="K210" s="109">
        <v>0</v>
      </c>
      <c r="L210" s="109">
        <v>0</v>
      </c>
      <c r="M210" s="109">
        <v>0</v>
      </c>
      <c r="N210" s="109">
        <v>0.37046386872830545</v>
      </c>
      <c r="O210" s="109">
        <v>0.17828968128747238</v>
      </c>
      <c r="P210" s="109">
        <v>2.3666771852319343E-2</v>
      </c>
      <c r="Q210" s="109">
        <v>6.5635847270432313E-2</v>
      </c>
      <c r="R210" s="109">
        <v>0</v>
      </c>
      <c r="S210" s="109">
        <v>0.10113600504891132</v>
      </c>
      <c r="T210" s="109">
        <v>0.13789839065951404</v>
      </c>
      <c r="U210" s="109">
        <v>2.7778611069446528</v>
      </c>
      <c r="V210" s="109">
        <v>0.98920086393088535</v>
      </c>
      <c r="W210" s="109">
        <v>4.8596112311015119E-3</v>
      </c>
      <c r="X210" s="109">
        <v>1.6198704103671704E-3</v>
      </c>
      <c r="Y210" s="109">
        <v>4.3196544276457886E-3</v>
      </c>
      <c r="Z210" s="109">
        <v>0.8791060446977651</v>
      </c>
      <c r="AA210" s="110">
        <v>8.6695665216739159E-2</v>
      </c>
      <c r="AB210" s="109">
        <v>1.6349182540872958E-2</v>
      </c>
      <c r="AC210" s="109">
        <v>0.27692851846228922</v>
      </c>
      <c r="AD210" s="106">
        <v>1472.5135064935064</v>
      </c>
      <c r="AE210" s="106">
        <v>14.066937662337661</v>
      </c>
      <c r="AF210" s="106">
        <v>138.92942347503038</v>
      </c>
      <c r="AG210" s="106">
        <v>89.048233032226563</v>
      </c>
      <c r="AH210" s="106">
        <v>159.41734313964844</v>
      </c>
      <c r="AI210" s="109">
        <v>0.21261854715446871</v>
      </c>
      <c r="AJ210" s="109">
        <v>0.30374078164924101</v>
      </c>
      <c r="AK210" s="109">
        <v>0.48390839059332075</v>
      </c>
      <c r="AL210" s="109">
        <v>0</v>
      </c>
      <c r="AM210" s="109">
        <v>0.47118762281484827</v>
      </c>
      <c r="AN210" s="109">
        <v>0.52908009658218225</v>
      </c>
      <c r="AO210" s="109">
        <v>0.89995500224988745</v>
      </c>
      <c r="AP210" s="109">
        <v>2.5642307692307691</v>
      </c>
      <c r="AQ210" s="109">
        <v>0.12653846153846154</v>
      </c>
      <c r="AR210" s="129">
        <v>2</v>
      </c>
    </row>
    <row r="211" spans="1:44">
      <c r="A211" s="106" t="s">
        <v>828</v>
      </c>
      <c r="B211" s="106">
        <v>189.264714986</v>
      </c>
      <c r="C211" s="109">
        <v>2357.3066393058161</v>
      </c>
      <c r="D211" s="106">
        <v>2.0499999999999998</v>
      </c>
      <c r="E211" s="106">
        <v>4832.4786105769226</v>
      </c>
      <c r="F211" s="109">
        <v>6.4024390243902454E-2</v>
      </c>
      <c r="G211" s="110">
        <v>0</v>
      </c>
      <c r="H211" s="109">
        <v>0</v>
      </c>
      <c r="I211" s="109">
        <v>1.2429643527204503E-2</v>
      </c>
      <c r="J211" s="109">
        <v>0</v>
      </c>
      <c r="K211" s="109">
        <v>0</v>
      </c>
      <c r="L211" s="109">
        <v>0</v>
      </c>
      <c r="M211" s="109">
        <v>7.1763602251407127E-2</v>
      </c>
      <c r="N211" s="109">
        <v>0</v>
      </c>
      <c r="O211" s="109">
        <v>5.1594746716697941E-2</v>
      </c>
      <c r="P211" s="109">
        <v>0</v>
      </c>
      <c r="Q211" s="109">
        <v>0.3320825515947467</v>
      </c>
      <c r="R211" s="109">
        <v>0</v>
      </c>
      <c r="S211" s="109">
        <v>9.662288930581614E-2</v>
      </c>
      <c r="T211" s="109">
        <v>0.43550656660412757</v>
      </c>
      <c r="U211" s="109">
        <v>1.4657598499061915</v>
      </c>
      <c r="V211" s="109">
        <v>0.99520000000000008</v>
      </c>
      <c r="W211" s="109">
        <v>0</v>
      </c>
      <c r="X211" s="109">
        <v>4.7999999999999996E-3</v>
      </c>
      <c r="Y211" s="109">
        <v>0</v>
      </c>
      <c r="Z211" s="109">
        <v>0.79385553470919323</v>
      </c>
      <c r="AA211" s="110">
        <v>0.18081613508442776</v>
      </c>
      <c r="AB211" s="109">
        <v>0</v>
      </c>
      <c r="AC211" s="109">
        <v>0.22529291845632241</v>
      </c>
      <c r="AD211" s="106">
        <v>1469.9545454545455</v>
      </c>
      <c r="AE211" s="106">
        <v>14.202187088274044</v>
      </c>
      <c r="AF211" s="106">
        <v>162.47115445302646</v>
      </c>
      <c r="AG211" s="106">
        <v>132.06890869140625</v>
      </c>
      <c r="AH211" s="106">
        <v>81.332550048828125</v>
      </c>
      <c r="AI211" s="109">
        <v>0.45868296162029759</v>
      </c>
      <c r="AJ211" s="109">
        <v>0.39098677218029687</v>
      </c>
      <c r="AK211" s="109">
        <v>0.14860139145366014</v>
      </c>
      <c r="AL211" s="109">
        <v>0</v>
      </c>
      <c r="AM211" s="109">
        <v>0.22323231249483166</v>
      </c>
      <c r="AN211" s="109">
        <v>0.45802251099161467</v>
      </c>
      <c r="AO211" s="109">
        <v>0.75046904315196994</v>
      </c>
      <c r="AP211" s="109">
        <v>2.665</v>
      </c>
      <c r="AQ211" s="109">
        <v>0</v>
      </c>
      <c r="AR211" s="129">
        <v>2</v>
      </c>
    </row>
    <row r="212" spans="1:44">
      <c r="A212" s="106" t="s">
        <v>831</v>
      </c>
      <c r="B212" s="106">
        <v>279.53797480200001</v>
      </c>
      <c r="C212" s="109">
        <v>3059.852978152549</v>
      </c>
      <c r="D212" s="106">
        <v>1.3288624787775891</v>
      </c>
      <c r="E212" s="106">
        <v>4066.1238132427848</v>
      </c>
      <c r="F212" s="109">
        <v>0.49571994378433626</v>
      </c>
      <c r="G212" s="110">
        <v>0.16829490686466067</v>
      </c>
      <c r="H212" s="109">
        <v>0</v>
      </c>
      <c r="I212" s="109">
        <v>2.4097954930311322E-2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9">
        <v>0.31301289566236812</v>
      </c>
      <c r="P212" s="109">
        <v>0</v>
      </c>
      <c r="Q212" s="109">
        <v>0</v>
      </c>
      <c r="R212" s="109">
        <v>0</v>
      </c>
      <c r="S212" s="109">
        <v>0.24579914028917549</v>
      </c>
      <c r="T212" s="109">
        <v>0.24879510225348447</v>
      </c>
      <c r="U212" s="109">
        <v>1.3606745879647375</v>
      </c>
      <c r="V212" s="109">
        <v>0.94272300469483572</v>
      </c>
      <c r="W212" s="109">
        <v>4.9765258215962442E-2</v>
      </c>
      <c r="X212" s="109">
        <v>0</v>
      </c>
      <c r="Y212" s="109">
        <v>7.5117370892018786E-3</v>
      </c>
      <c r="Z212" s="109">
        <v>0.84796218218985575</v>
      </c>
      <c r="AA212" s="110">
        <v>9.7610834291554871E-2</v>
      </c>
      <c r="AB212" s="109">
        <v>0</v>
      </c>
      <c r="AC212" s="109">
        <v>0.27999773574749387</v>
      </c>
      <c r="AD212" s="106">
        <v>1482.1755247878518</v>
      </c>
      <c r="AE212" s="106">
        <v>14.124162572577042</v>
      </c>
      <c r="AF212" s="106">
        <v>135.69262629066193</v>
      </c>
      <c r="AG212" s="106">
        <v>86.312454223632813</v>
      </c>
      <c r="AH212" s="106">
        <v>175.12550354003906</v>
      </c>
      <c r="AI212" s="109">
        <v>0.42123078298540184</v>
      </c>
      <c r="AJ212" s="109">
        <v>0.39686021220758405</v>
      </c>
      <c r="AK212" s="109">
        <v>0.18356182209714167</v>
      </c>
      <c r="AL212" s="109">
        <v>0.27791394015438137</v>
      </c>
      <c r="AM212" s="109">
        <v>1.2297076997981478E-2</v>
      </c>
      <c r="AN212" s="109">
        <v>0.7114418001377647</v>
      </c>
      <c r="AO212" s="109">
        <v>0.88156381755461866</v>
      </c>
      <c r="AP212" s="109">
        <v>2.5248387096774194</v>
      </c>
      <c r="AQ212" s="109">
        <v>0</v>
      </c>
      <c r="AR212" s="129">
        <v>2</v>
      </c>
    </row>
    <row r="213" spans="1:44">
      <c r="A213" s="106" t="s">
        <v>832</v>
      </c>
      <c r="B213" s="106">
        <v>280.29316653799998</v>
      </c>
      <c r="C213" s="109">
        <v>1810.2034813384814</v>
      </c>
      <c r="D213" s="106">
        <v>1.2140624999999998</v>
      </c>
      <c r="E213" s="106">
        <v>2197.7001640624999</v>
      </c>
      <c r="F213" s="109">
        <v>0.20205920205920205</v>
      </c>
      <c r="G213" s="110">
        <v>0.20205920205920208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9">
        <v>0</v>
      </c>
      <c r="P213" s="109">
        <v>0</v>
      </c>
      <c r="Q213" s="109">
        <v>0.274087932647334</v>
      </c>
      <c r="R213" s="109">
        <v>0</v>
      </c>
      <c r="S213" s="109">
        <v>0</v>
      </c>
      <c r="T213" s="109">
        <v>0.43217960710944819</v>
      </c>
      <c r="U213" s="109">
        <v>0.32175032175032175</v>
      </c>
      <c r="V213" s="109">
        <v>1</v>
      </c>
      <c r="W213" s="109">
        <v>0</v>
      </c>
      <c r="X213" s="109">
        <v>0</v>
      </c>
      <c r="Y213" s="109">
        <v>0</v>
      </c>
      <c r="Z213" s="109">
        <v>0.88030888030888033</v>
      </c>
      <c r="AA213" s="110">
        <v>6.2419562419562424E-2</v>
      </c>
      <c r="AB213" s="109">
        <v>0</v>
      </c>
      <c r="AC213" s="109">
        <v>5.5441950982751502E-2</v>
      </c>
      <c r="AD213" s="106">
        <v>1457.7455357142858</v>
      </c>
      <c r="AE213" s="106">
        <v>14.190787946428573</v>
      </c>
      <c r="AF213" s="106">
        <v>150.93667008197502</v>
      </c>
      <c r="AG213" s="106">
        <v>117.13556671142578</v>
      </c>
      <c r="AH213" s="106">
        <v>122.87630462646484</v>
      </c>
      <c r="AI213" s="109">
        <v>0.41652817099332295</v>
      </c>
      <c r="AJ213" s="109">
        <v>0.28207073678081024</v>
      </c>
      <c r="AK213" s="109">
        <v>0.30236199136346142</v>
      </c>
      <c r="AL213" s="109">
        <v>0</v>
      </c>
      <c r="AM213" s="109">
        <v>0.31663276381719407</v>
      </c>
      <c r="AN213" s="109">
        <v>0.34896498265768222</v>
      </c>
      <c r="AO213" s="109">
        <v>0.57915057915057921</v>
      </c>
      <c r="AP213" s="109">
        <v>1.9424999999999999</v>
      </c>
      <c r="AQ213" s="109">
        <v>0.60625000000000007</v>
      </c>
      <c r="AR213" s="129">
        <v>3</v>
      </c>
    </row>
    <row r="214" spans="1:44">
      <c r="A214" s="106" t="s">
        <v>835</v>
      </c>
      <c r="B214" s="106">
        <v>30.387818139699998</v>
      </c>
      <c r="C214" s="109">
        <v>0</v>
      </c>
      <c r="D214" s="106">
        <v>0.16666666666666666</v>
      </c>
      <c r="E214" s="106">
        <v>0</v>
      </c>
      <c r="F214" s="109">
        <v>1</v>
      </c>
      <c r="G214" s="110">
        <v>0</v>
      </c>
      <c r="H214" s="109">
        <v>1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9">
        <v>0</v>
      </c>
      <c r="P214" s="109">
        <v>0</v>
      </c>
      <c r="Q214" s="109">
        <v>0</v>
      </c>
      <c r="R214" s="109">
        <v>0</v>
      </c>
      <c r="S214" s="109">
        <v>0</v>
      </c>
      <c r="T214" s="109">
        <v>0</v>
      </c>
      <c r="U214" s="109">
        <v>0</v>
      </c>
      <c r="V214" s="109" t="e">
        <v>#DIV/0!</v>
      </c>
      <c r="W214" s="109" t="e">
        <v>#DIV/0!</v>
      </c>
      <c r="X214" s="109" t="e">
        <v>#DIV/0!</v>
      </c>
      <c r="Y214" s="109" t="e">
        <v>#DIV/0!</v>
      </c>
      <c r="Z214" s="109">
        <v>1</v>
      </c>
      <c r="AA214" s="110">
        <v>0</v>
      </c>
      <c r="AB214" s="109">
        <v>0</v>
      </c>
      <c r="AC214" s="109">
        <v>1.6453961837647624E-2</v>
      </c>
      <c r="AD214" s="106">
        <v>1459.8282208588957</v>
      </c>
      <c r="AE214" s="106">
        <v>14.198098159509202</v>
      </c>
      <c r="AF214" s="106">
        <v>180.2337193764931</v>
      </c>
      <c r="AG214" s="106">
        <v>155.47064208984375</v>
      </c>
      <c r="AH214" s="106">
        <v>45.177200317382813</v>
      </c>
      <c r="AI214" s="109">
        <v>0.53475375972354777</v>
      </c>
      <c r="AJ214" s="109">
        <v>0.45248395053530965</v>
      </c>
      <c r="AK214" s="109">
        <v>8.2269809188238122E-3</v>
      </c>
      <c r="AL214" s="109">
        <v>0</v>
      </c>
      <c r="AM214" s="109">
        <v>0</v>
      </c>
      <c r="AN214" s="109">
        <v>0</v>
      </c>
      <c r="AO214" s="109">
        <v>2</v>
      </c>
      <c r="AP214" s="109">
        <v>0.5</v>
      </c>
      <c r="AQ214" s="109">
        <v>0</v>
      </c>
      <c r="AR214" s="129"/>
    </row>
    <row r="215" spans="1:44">
      <c r="A215" s="106" t="s">
        <v>838</v>
      </c>
      <c r="B215" s="106">
        <v>377.69385767799997</v>
      </c>
      <c r="C215" s="109">
        <v>3231.5443214207407</v>
      </c>
      <c r="D215" s="106">
        <v>2.4878181818181817</v>
      </c>
      <c r="E215" s="106">
        <v>8039.494718181817</v>
      </c>
      <c r="F215" s="109">
        <v>0.35905868596068108</v>
      </c>
      <c r="G215" s="110">
        <v>2.1097360966154763E-2</v>
      </c>
      <c r="H215" s="109">
        <v>0</v>
      </c>
      <c r="I215" s="109">
        <v>0.10383386581469647</v>
      </c>
      <c r="J215" s="109">
        <v>0</v>
      </c>
      <c r="K215" s="109">
        <v>0</v>
      </c>
      <c r="L215" s="109">
        <v>0</v>
      </c>
      <c r="M215" s="109">
        <v>3.0271565495207663E-2</v>
      </c>
      <c r="N215" s="109">
        <v>0.17076677316293926</v>
      </c>
      <c r="O215" s="109">
        <v>9.5207667731629378E-2</v>
      </c>
      <c r="P215" s="109">
        <v>0</v>
      </c>
      <c r="Q215" s="109">
        <v>1.7412140575079872E-2</v>
      </c>
      <c r="R215" s="109">
        <v>0</v>
      </c>
      <c r="S215" s="109">
        <v>0.14648562300319487</v>
      </c>
      <c r="T215" s="109">
        <v>0.41341853035143766</v>
      </c>
      <c r="U215" s="109">
        <v>1.3688518599722281</v>
      </c>
      <c r="V215" s="109">
        <v>0.95301655098772031</v>
      </c>
      <c r="W215" s="109">
        <v>3.5237586759209828E-2</v>
      </c>
      <c r="X215" s="109">
        <v>3.2034169781099842E-3</v>
      </c>
      <c r="Y215" s="109">
        <v>8.5424452749599585E-3</v>
      </c>
      <c r="Z215" s="109">
        <v>0.72228312504567704</v>
      </c>
      <c r="AA215" s="110">
        <v>0.19776364832273621</v>
      </c>
      <c r="AB215" s="109">
        <v>3.9172696046188699E-2</v>
      </c>
      <c r="AC215" s="109">
        <v>0.36227753567719756</v>
      </c>
      <c r="AD215" s="106">
        <v>1410.6423611111111</v>
      </c>
      <c r="AE215" s="106">
        <v>14.458333333333332</v>
      </c>
      <c r="AF215" s="106">
        <v>106.67637642955717</v>
      </c>
      <c r="AG215" s="106">
        <v>27.766624450683594</v>
      </c>
      <c r="AH215" s="106">
        <v>325.41403961181641</v>
      </c>
      <c r="AI215" s="109">
        <v>0.41534961930395647</v>
      </c>
      <c r="AJ215" s="109">
        <v>0.35263348156841878</v>
      </c>
      <c r="AK215" s="109">
        <v>0.23216554417667368</v>
      </c>
      <c r="AL215" s="109">
        <v>0.10689874664157605</v>
      </c>
      <c r="AM215" s="109">
        <v>0.17772330324001961</v>
      </c>
      <c r="AN215" s="109">
        <v>0.71552659516745332</v>
      </c>
      <c r="AO215" s="109">
        <v>0.84045896367755601</v>
      </c>
      <c r="AP215" s="109">
        <v>2.7366000000000001</v>
      </c>
      <c r="AQ215" s="109">
        <v>0.17879999999999999</v>
      </c>
      <c r="AR215" s="129">
        <v>2</v>
      </c>
    </row>
    <row r="216" spans="1:44">
      <c r="A216" s="106" t="s">
        <v>841</v>
      </c>
      <c r="B216" s="106">
        <v>331.30439786300002</v>
      </c>
      <c r="C216" s="109">
        <v>7646.7365214822321</v>
      </c>
      <c r="D216" s="106">
        <v>2.4030425963488846</v>
      </c>
      <c r="E216" s="106">
        <v>18375.4335841785</v>
      </c>
      <c r="F216" s="109">
        <v>0.92858951633324893</v>
      </c>
      <c r="G216" s="110">
        <v>8.7785937368110075E-3</v>
      </c>
      <c r="H216" s="109">
        <v>4.5581159787287925E-2</v>
      </c>
      <c r="I216" s="109">
        <v>2.1102388790411077E-3</v>
      </c>
      <c r="J216" s="109">
        <v>7.8247657634844259E-2</v>
      </c>
      <c r="K216" s="109">
        <v>0</v>
      </c>
      <c r="L216" s="109">
        <v>0</v>
      </c>
      <c r="M216" s="109">
        <v>0</v>
      </c>
      <c r="N216" s="109">
        <v>0.59306153456571287</v>
      </c>
      <c r="O216" s="109">
        <v>0.18781126023465858</v>
      </c>
      <c r="P216" s="109">
        <v>1.2999071494893223E-2</v>
      </c>
      <c r="Q216" s="109">
        <v>8.7785937368110075E-3</v>
      </c>
      <c r="R216" s="109">
        <v>0</v>
      </c>
      <c r="S216" s="109">
        <v>3.3172955178526205E-2</v>
      </c>
      <c r="T216" s="109">
        <v>2.9458934751413861E-2</v>
      </c>
      <c r="U216" s="109">
        <v>3.2176922427618804</v>
      </c>
      <c r="V216" s="109">
        <v>0.99134312696747107</v>
      </c>
      <c r="W216" s="109">
        <v>6.8205666316894023E-3</v>
      </c>
      <c r="X216" s="109">
        <v>1.8363064008394543E-3</v>
      </c>
      <c r="Y216" s="109">
        <v>0</v>
      </c>
      <c r="Z216" s="109">
        <v>0.85684139444585128</v>
      </c>
      <c r="AA216" s="110">
        <v>0.11977715877437325</v>
      </c>
      <c r="AB216" s="109">
        <v>1.4434033932641175E-2</v>
      </c>
      <c r="AC216" s="109">
        <v>0.35758656016691137</v>
      </c>
      <c r="AD216" s="106">
        <v>1482.8466905525174</v>
      </c>
      <c r="AE216" s="106">
        <v>14.049390910805204</v>
      </c>
      <c r="AF216" s="106">
        <v>167.88293857700302</v>
      </c>
      <c r="AG216" s="106">
        <v>89.734611511230469</v>
      </c>
      <c r="AH216" s="106">
        <v>183.10846710205078</v>
      </c>
      <c r="AI216" s="109">
        <v>0.20072175446188575</v>
      </c>
      <c r="AJ216" s="109">
        <v>0.38842677860622443</v>
      </c>
      <c r="AK216" s="109">
        <v>0.41163051525924316</v>
      </c>
      <c r="AL216" s="109">
        <v>0</v>
      </c>
      <c r="AM216" s="109">
        <v>0.49991790349999743</v>
      </c>
      <c r="AN216" s="109">
        <v>0.50086114482735589</v>
      </c>
      <c r="AO216" s="109">
        <v>0.9369460622942517</v>
      </c>
      <c r="AP216" s="109">
        <v>4.0851724137931038</v>
      </c>
      <c r="AQ216" s="109">
        <v>0</v>
      </c>
      <c r="AR216" s="129">
        <v>5</v>
      </c>
    </row>
    <row r="217" spans="1:44">
      <c r="A217" s="106" t="s">
        <v>844</v>
      </c>
      <c r="B217" s="106">
        <v>393.31904969599998</v>
      </c>
      <c r="C217" s="109">
        <v>3124.3838275276125</v>
      </c>
      <c r="D217" s="106">
        <v>1.4463901689708138</v>
      </c>
      <c r="E217" s="106">
        <v>4519.0780522273417</v>
      </c>
      <c r="F217" s="109">
        <v>0.48279524214103647</v>
      </c>
      <c r="G217" s="110">
        <v>0.12977909940526763</v>
      </c>
      <c r="H217" s="109">
        <v>0</v>
      </c>
      <c r="I217" s="109">
        <v>0.10021912120862646</v>
      </c>
      <c r="J217" s="109">
        <v>3.6327989851228232E-2</v>
      </c>
      <c r="K217" s="109">
        <v>0</v>
      </c>
      <c r="L217" s="109">
        <v>0</v>
      </c>
      <c r="M217" s="109">
        <v>0</v>
      </c>
      <c r="N217" s="109">
        <v>3.113827701533849E-2</v>
      </c>
      <c r="O217" s="109">
        <v>0.21566140006919618</v>
      </c>
      <c r="P217" s="109">
        <v>0</v>
      </c>
      <c r="Q217" s="109">
        <v>8.6149233075769813E-2</v>
      </c>
      <c r="R217" s="109">
        <v>0</v>
      </c>
      <c r="S217" s="109">
        <v>0.11394302848575714</v>
      </c>
      <c r="T217" s="109">
        <v>0.27563141506169991</v>
      </c>
      <c r="U217" s="109">
        <v>1.4836448598130842</v>
      </c>
      <c r="V217" s="109">
        <v>0.98711524695776653</v>
      </c>
      <c r="W217" s="109">
        <v>6.4423765211166781E-3</v>
      </c>
      <c r="X217" s="109">
        <v>6.4423765211166781E-3</v>
      </c>
      <c r="Y217" s="109">
        <v>0</v>
      </c>
      <c r="Z217" s="109">
        <v>0.80681818181818188</v>
      </c>
      <c r="AA217" s="110">
        <v>0.1494265080713679</v>
      </c>
      <c r="AB217" s="109">
        <v>2.6550552251486833E-2</v>
      </c>
      <c r="AC217" s="109">
        <v>0.23939852410600795</v>
      </c>
      <c r="AD217" s="106">
        <v>1453.846655013507</v>
      </c>
      <c r="AE217" s="106">
        <v>14.433870967741937</v>
      </c>
      <c r="AF217" s="106">
        <v>91.143371219189035</v>
      </c>
      <c r="AG217" s="106">
        <v>54.254299163818359</v>
      </c>
      <c r="AH217" s="106">
        <v>128.62924575805664</v>
      </c>
      <c r="AI217" s="109">
        <v>0.59175877746042227</v>
      </c>
      <c r="AJ217" s="109">
        <v>0.27903555671871683</v>
      </c>
      <c r="AK217" s="109">
        <v>0.12823558899316884</v>
      </c>
      <c r="AL217" s="109">
        <v>9.6136965725981585E-2</v>
      </c>
      <c r="AM217" s="109">
        <v>0.11568216702233818</v>
      </c>
      <c r="AN217" s="109">
        <v>0.76639435652299048</v>
      </c>
      <c r="AO217" s="109">
        <v>0.86023789294817332</v>
      </c>
      <c r="AP217" s="109">
        <v>3.0374193548387094</v>
      </c>
      <c r="AQ217" s="109">
        <v>0.24032258064516129</v>
      </c>
      <c r="AR217" s="129">
        <v>2</v>
      </c>
    </row>
    <row r="218" spans="1:44">
      <c r="A218" s="106" t="s">
        <v>847</v>
      </c>
      <c r="B218" s="106">
        <v>421.87037049200001</v>
      </c>
      <c r="C218" s="109">
        <v>2114.5063471241169</v>
      </c>
      <c r="D218" s="106">
        <v>1.1658823529411764</v>
      </c>
      <c r="E218" s="106">
        <v>2465.2656352941176</v>
      </c>
      <c r="F218" s="109">
        <v>0.29142280524722503</v>
      </c>
      <c r="G218" s="110">
        <v>8.0372250423011854E-2</v>
      </c>
      <c r="H218" s="109">
        <v>0</v>
      </c>
      <c r="I218" s="109">
        <v>0</v>
      </c>
      <c r="J218" s="109">
        <v>0</v>
      </c>
      <c r="K218" s="109">
        <v>0</v>
      </c>
      <c r="L218" s="109">
        <v>0</v>
      </c>
      <c r="M218" s="109">
        <v>1.7953709712308027E-2</v>
      </c>
      <c r="N218" s="109">
        <v>0</v>
      </c>
      <c r="O218" s="109">
        <v>0.23015357992645472</v>
      </c>
      <c r="P218" s="109">
        <v>0</v>
      </c>
      <c r="Q218" s="109">
        <v>0.12264763140817651</v>
      </c>
      <c r="R218" s="109">
        <v>0</v>
      </c>
      <c r="S218" s="109">
        <v>0.10296344365130868</v>
      </c>
      <c r="T218" s="109">
        <v>0.44408392818516118</v>
      </c>
      <c r="U218" s="109">
        <v>1.1685166498486377</v>
      </c>
      <c r="V218" s="109">
        <v>0.99136442141623493</v>
      </c>
      <c r="W218" s="109">
        <v>0</v>
      </c>
      <c r="X218" s="109">
        <v>8.6355785837651123E-3</v>
      </c>
      <c r="Y218" s="109">
        <v>0</v>
      </c>
      <c r="Z218" s="109">
        <v>0.79636730575176595</v>
      </c>
      <c r="AA218" s="110">
        <v>9.0817356205852684E-2</v>
      </c>
      <c r="AB218" s="109">
        <v>5.0454086781029264E-2</v>
      </c>
      <c r="AC218" s="109">
        <v>0.11745314074134444</v>
      </c>
      <c r="AD218" s="106">
        <v>1446.5608418556396</v>
      </c>
      <c r="AE218" s="106">
        <v>13.621326515488365</v>
      </c>
      <c r="AF218" s="106">
        <v>283.56103191700447</v>
      </c>
      <c r="AG218" s="106">
        <v>161.36109924316406</v>
      </c>
      <c r="AH218" s="106">
        <v>301.08570861816406</v>
      </c>
      <c r="AI218" s="109">
        <v>0.11437162544439695</v>
      </c>
      <c r="AJ218" s="109">
        <v>0.19689104950207714</v>
      </c>
      <c r="AK218" s="109">
        <v>0.68948904769199926</v>
      </c>
      <c r="AL218" s="109">
        <v>7.8519380162604124E-3</v>
      </c>
      <c r="AM218" s="109">
        <v>0.54282077153921049</v>
      </c>
      <c r="AN218" s="109">
        <v>0.45007901308300252</v>
      </c>
      <c r="AO218" s="109">
        <v>0.80726538849646823</v>
      </c>
      <c r="AP218" s="109">
        <v>1.982</v>
      </c>
      <c r="AQ218" s="109">
        <v>4.2000000000000003E-2</v>
      </c>
      <c r="AR218" s="129">
        <v>2</v>
      </c>
    </row>
    <row r="219" spans="1:44">
      <c r="A219" s="106" t="s">
        <v>850</v>
      </c>
      <c r="B219" s="106">
        <v>447.579125277</v>
      </c>
      <c r="C219" s="109">
        <v>4690.4206059052694</v>
      </c>
      <c r="D219" s="106">
        <v>1.7930147058823529</v>
      </c>
      <c r="E219" s="106">
        <v>8409.9931231617629</v>
      </c>
      <c r="F219" s="109">
        <v>0.55802747590732005</v>
      </c>
      <c r="G219" s="110">
        <v>0.17746565511584989</v>
      </c>
      <c r="H219" s="109">
        <v>5.5574080248971887E-4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0.32321885072802042</v>
      </c>
      <c r="O219" s="109">
        <v>8.8807380237857073E-2</v>
      </c>
      <c r="P219" s="109">
        <v>0</v>
      </c>
      <c r="Q219" s="109">
        <v>0.14493720128931867</v>
      </c>
      <c r="R219" s="109">
        <v>0</v>
      </c>
      <c r="S219" s="109">
        <v>3.7234633766811159E-2</v>
      </c>
      <c r="T219" s="109">
        <v>0.21284872735356228</v>
      </c>
      <c r="U219" s="109">
        <v>2.0207094525322944</v>
      </c>
      <c r="V219" s="109">
        <v>0.96448503297818367</v>
      </c>
      <c r="W219" s="109">
        <v>3.2978183663115168E-2</v>
      </c>
      <c r="X219" s="109">
        <v>2.5367833587011668E-3</v>
      </c>
      <c r="Y219" s="109">
        <v>0</v>
      </c>
      <c r="Z219" s="109">
        <v>0.91634201353290945</v>
      </c>
      <c r="AA219" s="110">
        <v>2.4810334221857699E-2</v>
      </c>
      <c r="AB219" s="109">
        <v>0</v>
      </c>
      <c r="AC219" s="109">
        <v>0.21792794724203002</v>
      </c>
      <c r="AD219" s="106">
        <v>1436.0570432357042</v>
      </c>
      <c r="AE219" s="106">
        <v>13.191295676429569</v>
      </c>
      <c r="AF219" s="106">
        <v>451.98149433500993</v>
      </c>
      <c r="AG219" s="106">
        <v>325.66094970703125</v>
      </c>
      <c r="AH219" s="106">
        <v>245.5655517578125</v>
      </c>
      <c r="AI219" s="109">
        <v>0.16924381795759455</v>
      </c>
      <c r="AJ219" s="109">
        <v>0.34896064445216901</v>
      </c>
      <c r="AK219" s="109">
        <v>0.48147911247342084</v>
      </c>
      <c r="AL219" s="109">
        <v>0</v>
      </c>
      <c r="AM219" s="109">
        <v>0.59626328603872014</v>
      </c>
      <c r="AN219" s="109">
        <v>0.40342028884446429</v>
      </c>
      <c r="AO219" s="109">
        <v>0.92269838015173256</v>
      </c>
      <c r="AP219" s="109">
        <v>2.868823529411765</v>
      </c>
      <c r="AQ219" s="109">
        <v>0.22264705882352942</v>
      </c>
      <c r="AR219" s="129">
        <v>2</v>
      </c>
    </row>
    <row r="220" spans="1:44">
      <c r="A220" s="106" t="s">
        <v>851</v>
      </c>
      <c r="B220" s="106">
        <v>474.06712893000002</v>
      </c>
      <c r="C220" s="109">
        <v>3320.8044985383408</v>
      </c>
      <c r="D220" s="106">
        <v>2.5557471264367817</v>
      </c>
      <c r="E220" s="106">
        <v>8487.1365545977023</v>
      </c>
      <c r="F220" s="109">
        <v>0.42365639757139645</v>
      </c>
      <c r="G220" s="110">
        <v>2.1137845738700246E-2</v>
      </c>
      <c r="H220" s="109">
        <v>1.7452830188679245E-2</v>
      </c>
      <c r="I220" s="109">
        <v>9.4339622641509448E-3</v>
      </c>
      <c r="J220" s="109">
        <v>5.6603773584905656E-3</v>
      </c>
      <c r="K220" s="109">
        <v>0</v>
      </c>
      <c r="L220" s="109">
        <v>0</v>
      </c>
      <c r="M220" s="109">
        <v>0</v>
      </c>
      <c r="N220" s="109">
        <v>0.14858490566037735</v>
      </c>
      <c r="O220" s="109">
        <v>0.24103773584905663</v>
      </c>
      <c r="P220" s="109">
        <v>0</v>
      </c>
      <c r="Q220" s="109">
        <v>1.6981132075471698E-2</v>
      </c>
      <c r="R220" s="109">
        <v>0</v>
      </c>
      <c r="S220" s="109">
        <v>0.10023584905660378</v>
      </c>
      <c r="T220" s="109">
        <v>0.43844339622641509</v>
      </c>
      <c r="U220" s="109">
        <v>1.4605351922644478</v>
      </c>
      <c r="V220" s="109">
        <v>0.9607390300230948</v>
      </c>
      <c r="W220" s="109">
        <v>3.0023094688221712E-2</v>
      </c>
      <c r="X220" s="109">
        <v>9.2378752886836044E-3</v>
      </c>
      <c r="Y220" s="109">
        <v>0</v>
      </c>
      <c r="Z220" s="109">
        <v>0.75005621767483688</v>
      </c>
      <c r="AA220" s="110">
        <v>0.21272768158308974</v>
      </c>
      <c r="AB220" s="109">
        <v>7.3082977288059367E-3</v>
      </c>
      <c r="AC220" s="109">
        <v>0.18761056097844897</v>
      </c>
      <c r="AD220" s="106">
        <v>1444.3758566157089</v>
      </c>
      <c r="AE220" s="106">
        <v>13.77030442804428</v>
      </c>
      <c r="AF220" s="106">
        <v>290.83747376744083</v>
      </c>
      <c r="AG220" s="106">
        <v>142.91645812988281</v>
      </c>
      <c r="AH220" s="106">
        <v>418.26988220214844</v>
      </c>
      <c r="AI220" s="109">
        <v>0.22794767535117655</v>
      </c>
      <c r="AJ220" s="109">
        <v>0.21753248370702216</v>
      </c>
      <c r="AK220" s="109">
        <v>0.55411456304279638</v>
      </c>
      <c r="AL220" s="109">
        <v>7.2510827902340716E-2</v>
      </c>
      <c r="AM220" s="109">
        <v>0.57744986584045876</v>
      </c>
      <c r="AN220" s="109">
        <v>0.34963402835819563</v>
      </c>
      <c r="AO220" s="109">
        <v>0.88823926242410611</v>
      </c>
      <c r="AP220" s="109">
        <v>3.0668965517241378</v>
      </c>
      <c r="AQ220" s="109">
        <v>0.14275862068965517</v>
      </c>
      <c r="AR220" s="129">
        <v>2</v>
      </c>
    </row>
    <row r="221" spans="1:44">
      <c r="A221" s="106" t="s">
        <v>854</v>
      </c>
      <c r="B221" s="106">
        <v>257.90982769099998</v>
      </c>
      <c r="C221" s="109">
        <v>2253.8157267367342</v>
      </c>
      <c r="D221" s="106">
        <v>1.7109649122807018</v>
      </c>
      <c r="E221" s="106">
        <v>3856.1996271929829</v>
      </c>
      <c r="F221" s="109">
        <v>0.2291720071776468</v>
      </c>
      <c r="G221" s="110">
        <v>0.10253781081773905</v>
      </c>
      <c r="H221" s="109">
        <v>0</v>
      </c>
      <c r="I221" s="109">
        <v>0</v>
      </c>
      <c r="J221" s="109">
        <v>9.2284029735965143E-3</v>
      </c>
      <c r="K221" s="109">
        <v>0</v>
      </c>
      <c r="L221" s="109">
        <v>0</v>
      </c>
      <c r="M221" s="109">
        <v>0.43681107408356834</v>
      </c>
      <c r="N221" s="109">
        <v>0</v>
      </c>
      <c r="O221" s="109">
        <v>0.11740579338631121</v>
      </c>
      <c r="P221" s="109">
        <v>0</v>
      </c>
      <c r="Q221" s="109">
        <v>0</v>
      </c>
      <c r="R221" s="109">
        <v>0</v>
      </c>
      <c r="S221" s="109">
        <v>0.29941040758779802</v>
      </c>
      <c r="T221" s="109">
        <v>3.4606511150986931E-2</v>
      </c>
      <c r="U221" s="109">
        <v>0.4460394770571649</v>
      </c>
      <c r="V221" s="109">
        <v>0.83333333333333326</v>
      </c>
      <c r="W221" s="109">
        <v>0.12068965517241378</v>
      </c>
      <c r="X221" s="109">
        <v>0</v>
      </c>
      <c r="Y221" s="109">
        <v>4.5977011494252873E-2</v>
      </c>
      <c r="Z221" s="109">
        <v>0.64188669571904644</v>
      </c>
      <c r="AA221" s="110">
        <v>0.34375801076647017</v>
      </c>
      <c r="AB221" s="109">
        <v>0</v>
      </c>
      <c r="AC221" s="109">
        <v>0.15125441457290109</v>
      </c>
      <c r="AD221" s="106">
        <v>1463.9542040222923</v>
      </c>
      <c r="AE221" s="106">
        <v>14.260603343833292</v>
      </c>
      <c r="AF221" s="106">
        <v>157.36721609868658</v>
      </c>
      <c r="AG221" s="106">
        <v>112.77079772949219</v>
      </c>
      <c r="AH221" s="106">
        <v>95.737655639648438</v>
      </c>
      <c r="AI221" s="109">
        <v>0.4466192739968225</v>
      </c>
      <c r="AJ221" s="109">
        <v>0.38652074987787949</v>
      </c>
      <c r="AK221" s="109">
        <v>0.16793660167107868</v>
      </c>
      <c r="AL221" s="109">
        <v>3.5865248264530511E-2</v>
      </c>
      <c r="AM221" s="109">
        <v>0</v>
      </c>
      <c r="AN221" s="109">
        <v>0.2454830844051987</v>
      </c>
      <c r="AO221" s="109">
        <v>0.64086131761086906</v>
      </c>
      <c r="AP221" s="109">
        <v>3.250833333333333</v>
      </c>
      <c r="AQ221" s="109">
        <v>0</v>
      </c>
      <c r="AR221" s="129">
        <v>8</v>
      </c>
    </row>
    <row r="222" spans="1:44">
      <c r="A222" s="106" t="s">
        <v>855</v>
      </c>
      <c r="B222" s="106">
        <v>202.669975776</v>
      </c>
      <c r="C222" s="109">
        <v>6471.6027984653583</v>
      </c>
      <c r="D222" s="106">
        <v>1.8462500000000002</v>
      </c>
      <c r="E222" s="106">
        <v>11948.196666666669</v>
      </c>
      <c r="F222" s="109">
        <v>0.70661250282103361</v>
      </c>
      <c r="G222" s="110">
        <v>0</v>
      </c>
      <c r="H222" s="109">
        <v>0</v>
      </c>
      <c r="I222" s="109">
        <v>4.0622884224779957E-2</v>
      </c>
      <c r="J222" s="109">
        <v>0</v>
      </c>
      <c r="K222" s="109">
        <v>0</v>
      </c>
      <c r="L222" s="109">
        <v>0</v>
      </c>
      <c r="M222" s="109">
        <v>1.6249153689911984E-2</v>
      </c>
      <c r="N222" s="109">
        <v>0.61859625366734372</v>
      </c>
      <c r="O222" s="109">
        <v>4.7393364928909949E-2</v>
      </c>
      <c r="P222" s="109">
        <v>0</v>
      </c>
      <c r="Q222" s="109">
        <v>0</v>
      </c>
      <c r="R222" s="109">
        <v>0</v>
      </c>
      <c r="S222" s="109">
        <v>0.22049198826450009</v>
      </c>
      <c r="T222" s="109">
        <v>5.664635522455428E-2</v>
      </c>
      <c r="U222" s="109">
        <v>3.3468742947415935</v>
      </c>
      <c r="V222" s="109">
        <v>0.98651382333108562</v>
      </c>
      <c r="W222" s="109">
        <v>3.3715441672285905E-3</v>
      </c>
      <c r="X222" s="109">
        <v>4.7201618341200261E-3</v>
      </c>
      <c r="Y222" s="109">
        <v>5.394470667565745E-3</v>
      </c>
      <c r="Z222" s="109">
        <v>0.86481606860753779</v>
      </c>
      <c r="AA222" s="110">
        <v>0.11329271044910853</v>
      </c>
      <c r="AB222" s="109">
        <v>0</v>
      </c>
      <c r="AC222" s="109">
        <v>0.21863129864372913</v>
      </c>
      <c r="AD222" s="106">
        <v>1450.8271604938273</v>
      </c>
      <c r="AE222" s="106">
        <v>14.084975308641976</v>
      </c>
      <c r="AF222" s="106">
        <v>202.86084446234676</v>
      </c>
      <c r="AG222" s="106">
        <v>137.03514099121094</v>
      </c>
      <c r="AH222" s="106">
        <v>176.94331359863281</v>
      </c>
      <c r="AI222" s="109">
        <v>0.34076335054350126</v>
      </c>
      <c r="AJ222" s="109">
        <v>0.2516406280936625</v>
      </c>
      <c r="AK222" s="109">
        <v>0.4070657219162187</v>
      </c>
      <c r="AL222" s="109">
        <v>1.2952091151879687E-2</v>
      </c>
      <c r="AM222" s="109">
        <v>0.54984710770955902</v>
      </c>
      <c r="AN222" s="109">
        <v>0.43667050169194371</v>
      </c>
      <c r="AO222" s="109">
        <v>0.58677499435793268</v>
      </c>
      <c r="AP222" s="109">
        <v>3.6925000000000003</v>
      </c>
      <c r="AQ222" s="109">
        <v>0</v>
      </c>
      <c r="AR222" s="129">
        <v>5</v>
      </c>
    </row>
    <row r="223" spans="1:44">
      <c r="A223" s="106" t="s">
        <v>856</v>
      </c>
      <c r="B223" s="106">
        <v>122.47593704000001</v>
      </c>
      <c r="C223" s="109">
        <v>2807.8281553398056</v>
      </c>
      <c r="D223" s="106">
        <v>0.95370370370370372</v>
      </c>
      <c r="E223" s="106">
        <v>2677.8361111111112</v>
      </c>
      <c r="F223" s="109">
        <v>0.62912621359223297</v>
      </c>
      <c r="G223" s="110">
        <v>0</v>
      </c>
      <c r="H223" s="109">
        <v>0</v>
      </c>
      <c r="I223" s="109">
        <v>0</v>
      </c>
      <c r="J223" s="109">
        <v>0.49902912621359219</v>
      </c>
      <c r="K223" s="109">
        <v>0</v>
      </c>
      <c r="L223" s="109">
        <v>0</v>
      </c>
      <c r="M223" s="109">
        <v>0</v>
      </c>
      <c r="N223" s="109">
        <v>0</v>
      </c>
      <c r="O223" s="109">
        <v>0.13009708737864079</v>
      </c>
      <c r="P223" s="109">
        <v>0</v>
      </c>
      <c r="Q223" s="109">
        <v>0</v>
      </c>
      <c r="R223" s="109">
        <v>0</v>
      </c>
      <c r="S223" s="109">
        <v>0</v>
      </c>
      <c r="T223" s="109">
        <v>0.37087378640776697</v>
      </c>
      <c r="U223" s="109">
        <v>0.83495145631067957</v>
      </c>
      <c r="V223" s="109">
        <v>1</v>
      </c>
      <c r="W223" s="109">
        <v>0</v>
      </c>
      <c r="X223" s="109">
        <v>0</v>
      </c>
      <c r="Y223" s="109">
        <v>0</v>
      </c>
      <c r="Z223" s="109">
        <v>0.35533980582524272</v>
      </c>
      <c r="AA223" s="110">
        <v>0.53398058252427183</v>
      </c>
      <c r="AB223" s="109">
        <v>7.7669902912621352E-2</v>
      </c>
      <c r="AC223" s="109">
        <v>4.204907612438219E-2</v>
      </c>
      <c r="AD223" s="106">
        <v>1444.7995930824009</v>
      </c>
      <c r="AE223" s="106">
        <v>13.87233977619532</v>
      </c>
      <c r="AF223" s="106">
        <v>239.12931861896914</v>
      </c>
      <c r="AG223" s="106">
        <v>185.3358154296875</v>
      </c>
      <c r="AH223" s="106">
        <v>128.47122192382813</v>
      </c>
      <c r="AI223" s="109">
        <v>0.26535824738687785</v>
      </c>
      <c r="AJ223" s="109">
        <v>0.52663406019857295</v>
      </c>
      <c r="AK223" s="109">
        <v>0.20769385901242171</v>
      </c>
      <c r="AL223" s="109">
        <v>0</v>
      </c>
      <c r="AM223" s="109">
        <v>0</v>
      </c>
      <c r="AN223" s="109">
        <v>0.83638878359056312</v>
      </c>
      <c r="AO223" s="109">
        <v>0.97087378640776689</v>
      </c>
      <c r="AP223" s="109">
        <v>1.7166666666666668</v>
      </c>
      <c r="AQ223" s="109">
        <v>0</v>
      </c>
      <c r="AR223" s="129">
        <v>8</v>
      </c>
    </row>
    <row r="224" spans="1:44">
      <c r="A224" s="106" t="s">
        <v>859</v>
      </c>
      <c r="B224" s="106">
        <v>129.82023506900001</v>
      </c>
      <c r="C224" s="109">
        <v>6370.4528871081784</v>
      </c>
      <c r="D224" s="106">
        <v>1.5714814814814815</v>
      </c>
      <c r="E224" s="106">
        <v>10011.04874074074</v>
      </c>
      <c r="F224" s="109">
        <v>0.28352580721187842</v>
      </c>
      <c r="G224" s="110">
        <v>0</v>
      </c>
      <c r="H224" s="109">
        <v>8.2030248654191229E-2</v>
      </c>
      <c r="I224" s="109">
        <v>5.5114073314534724E-2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9">
        <v>0.17123814406562418</v>
      </c>
      <c r="P224" s="109">
        <v>0</v>
      </c>
      <c r="Q224" s="109">
        <v>0.14227121250961289</v>
      </c>
      <c r="R224" s="109">
        <v>0</v>
      </c>
      <c r="S224" s="109">
        <v>6.6905921558574707E-2</v>
      </c>
      <c r="T224" s="109">
        <v>0.48244039989746212</v>
      </c>
      <c r="U224" s="109">
        <v>0.63634221069997643</v>
      </c>
      <c r="V224" s="109">
        <v>1</v>
      </c>
      <c r="W224" s="109">
        <v>0</v>
      </c>
      <c r="X224" s="109">
        <v>0</v>
      </c>
      <c r="Y224" s="109">
        <v>0</v>
      </c>
      <c r="Z224" s="109">
        <v>0.61725194437897712</v>
      </c>
      <c r="AA224" s="110">
        <v>0.35800141409380154</v>
      </c>
      <c r="AB224" s="109">
        <v>0</v>
      </c>
      <c r="AC224" s="109">
        <v>0.32683656733057276</v>
      </c>
      <c r="AD224" s="106">
        <v>1455.2119173474291</v>
      </c>
      <c r="AE224" s="106">
        <v>14.564041326285439</v>
      </c>
      <c r="AF224" s="106">
        <v>58.044723962337727</v>
      </c>
      <c r="AG224" s="106">
        <v>46.702556610107422</v>
      </c>
      <c r="AH224" s="106">
        <v>42.109668731689453</v>
      </c>
      <c r="AI224" s="109">
        <v>0.98838597797794281</v>
      </c>
      <c r="AJ224" s="109">
        <v>1.2035874062079188E-2</v>
      </c>
      <c r="AK224" s="109">
        <v>0</v>
      </c>
      <c r="AL224" s="109">
        <v>0.4544746045841101</v>
      </c>
      <c r="AM224" s="109">
        <v>0</v>
      </c>
      <c r="AN224" s="109">
        <v>0.54594724745591194</v>
      </c>
      <c r="AO224" s="109">
        <v>0.94272920103700208</v>
      </c>
      <c r="AP224" s="109">
        <v>4.2430000000000003</v>
      </c>
      <c r="AQ224" s="109">
        <v>0.187</v>
      </c>
      <c r="AR224" s="129">
        <v>2</v>
      </c>
    </row>
    <row r="225" spans="1:44">
      <c r="A225" s="106" t="s">
        <v>862</v>
      </c>
      <c r="B225" s="106">
        <v>167.714281519</v>
      </c>
      <c r="C225" s="109">
        <v>2713.7093344594596</v>
      </c>
      <c r="D225" s="106">
        <v>1.4299516908212562</v>
      </c>
      <c r="E225" s="106">
        <v>3880.4732512077298</v>
      </c>
      <c r="F225" s="109">
        <v>0.49628378378378379</v>
      </c>
      <c r="G225" s="110">
        <v>0</v>
      </c>
      <c r="H225" s="109">
        <v>0.11111111111111109</v>
      </c>
      <c r="I225" s="109">
        <v>0</v>
      </c>
      <c r="J225" s="109">
        <v>0</v>
      </c>
      <c r="K225" s="109">
        <v>0</v>
      </c>
      <c r="L225" s="109">
        <v>0</v>
      </c>
      <c r="M225" s="109">
        <v>0.10093896713615023</v>
      </c>
      <c r="N225" s="109">
        <v>0</v>
      </c>
      <c r="O225" s="109">
        <v>0.46361502347417832</v>
      </c>
      <c r="P225" s="109">
        <v>0</v>
      </c>
      <c r="Q225" s="109">
        <v>7.8247261345852887E-2</v>
      </c>
      <c r="R225" s="109">
        <v>0</v>
      </c>
      <c r="S225" s="109">
        <v>0.18661971830985916</v>
      </c>
      <c r="T225" s="109">
        <v>5.9467918622848198E-2</v>
      </c>
      <c r="U225" s="109">
        <v>0.79391891891891897</v>
      </c>
      <c r="V225" s="109">
        <v>0.86382978723404247</v>
      </c>
      <c r="W225" s="109">
        <v>2.5531914893617016E-2</v>
      </c>
      <c r="X225" s="109">
        <v>7.6595744680851049E-2</v>
      </c>
      <c r="Y225" s="109">
        <v>3.4042553191489355E-2</v>
      </c>
      <c r="Z225" s="109">
        <v>0.83716216216216222</v>
      </c>
      <c r="AA225" s="110">
        <v>0.11114864864864865</v>
      </c>
      <c r="AB225" s="109">
        <v>2.0270270270270267E-3</v>
      </c>
      <c r="AC225" s="109">
        <v>0.17649063473850127</v>
      </c>
      <c r="AD225" s="106">
        <v>1466.8113348247578</v>
      </c>
      <c r="AE225" s="106">
        <v>14.290212527964206</v>
      </c>
      <c r="AF225" s="106">
        <v>127.54831928906268</v>
      </c>
      <c r="AG225" s="106">
        <v>76.898094177246094</v>
      </c>
      <c r="AH225" s="106">
        <v>178.51151275634766</v>
      </c>
      <c r="AI225" s="109">
        <v>0.12260434718954162</v>
      </c>
      <c r="AJ225" s="109">
        <v>0.47774703068994639</v>
      </c>
      <c r="AK225" s="109">
        <v>0.39874362155869159</v>
      </c>
      <c r="AL225" s="109">
        <v>2.4222743365714911E-2</v>
      </c>
      <c r="AM225" s="109">
        <v>0.14794506332598184</v>
      </c>
      <c r="AN225" s="109">
        <v>0.52842846296282686</v>
      </c>
      <c r="AO225" s="109">
        <v>0.91216216216216217</v>
      </c>
      <c r="AP225" s="109">
        <v>3.2888888888888892</v>
      </c>
      <c r="AQ225" s="109">
        <v>0.44888888888888889</v>
      </c>
      <c r="AR225" s="129">
        <v>2</v>
      </c>
    </row>
    <row r="226" spans="1:44">
      <c r="A226" s="106" t="s">
        <v>865</v>
      </c>
      <c r="B226" s="106">
        <v>273.57909488500002</v>
      </c>
      <c r="C226" s="109">
        <v>3616.3875978407555</v>
      </c>
      <c r="D226" s="106">
        <v>0.50408163265306116</v>
      </c>
      <c r="E226" s="106">
        <v>1822.95456462585</v>
      </c>
      <c r="F226" s="109">
        <v>0.39136302294197028</v>
      </c>
      <c r="G226" s="110">
        <v>0</v>
      </c>
      <c r="H226" s="109">
        <v>0</v>
      </c>
      <c r="I226" s="109">
        <v>0.39136302294197028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9">
        <v>0</v>
      </c>
      <c r="P226" s="109">
        <v>0</v>
      </c>
      <c r="Q226" s="109">
        <v>0.26720647773279349</v>
      </c>
      <c r="R226" s="109">
        <v>0</v>
      </c>
      <c r="S226" s="109">
        <v>8.3670715249662617E-2</v>
      </c>
      <c r="T226" s="109">
        <v>0.25775978407557354</v>
      </c>
      <c r="U226" s="109">
        <v>0.44534412955465591</v>
      </c>
      <c r="V226" s="109">
        <v>0.93939393939393934</v>
      </c>
      <c r="W226" s="109">
        <v>6.0606060606060608E-2</v>
      </c>
      <c r="X226" s="109">
        <v>0</v>
      </c>
      <c r="Y226" s="109">
        <v>0</v>
      </c>
      <c r="Z226" s="109">
        <v>0.48448043184885287</v>
      </c>
      <c r="AA226" s="110">
        <v>0.48717948717948717</v>
      </c>
      <c r="AB226" s="109">
        <v>0</v>
      </c>
      <c r="AC226" s="109">
        <v>2.7085402863529544E-2</v>
      </c>
      <c r="AD226" s="106">
        <v>1438.0413430790315</v>
      </c>
      <c r="AE226" s="106">
        <v>14.005461397898584</v>
      </c>
      <c r="AF226" s="106">
        <v>239.75040083262778</v>
      </c>
      <c r="AG226" s="106">
        <v>178.90939331054688</v>
      </c>
      <c r="AH226" s="106">
        <v>143.85195922851563</v>
      </c>
      <c r="AI226" s="109">
        <v>0.25929430035514534</v>
      </c>
      <c r="AJ226" s="109">
        <v>0.38037445823023525</v>
      </c>
      <c r="AK226" s="109">
        <v>0.36004212983234279</v>
      </c>
      <c r="AL226" s="109">
        <v>0</v>
      </c>
      <c r="AM226" s="109">
        <v>0.31001089478584337</v>
      </c>
      <c r="AN226" s="109">
        <v>0.68969999363187995</v>
      </c>
      <c r="AO226" s="109">
        <v>0.67476383265856954</v>
      </c>
      <c r="AP226" s="109">
        <v>1.0585714285714285</v>
      </c>
      <c r="AQ226" s="109">
        <v>0</v>
      </c>
      <c r="AR226" s="129">
        <v>6</v>
      </c>
    </row>
    <row r="227" spans="1:44">
      <c r="A227" s="106" t="s">
        <v>868</v>
      </c>
      <c r="B227" s="106">
        <v>246.59922465099999</v>
      </c>
      <c r="C227" s="109">
        <v>2205.3622410256407</v>
      </c>
      <c r="D227" s="106">
        <v>1.8571428571428572</v>
      </c>
      <c r="E227" s="106">
        <v>4095.6727333333333</v>
      </c>
      <c r="F227" s="109">
        <v>0.65743589743589748</v>
      </c>
      <c r="G227" s="110">
        <v>5.7948717948717955E-2</v>
      </c>
      <c r="H227" s="109">
        <v>0</v>
      </c>
      <c r="I227" s="109">
        <v>5.128205128205128E-2</v>
      </c>
      <c r="J227" s="109">
        <v>0</v>
      </c>
      <c r="K227" s="109">
        <v>0</v>
      </c>
      <c r="L227" s="109">
        <v>0</v>
      </c>
      <c r="M227" s="109">
        <v>0</v>
      </c>
      <c r="N227" s="109">
        <v>0</v>
      </c>
      <c r="O227" s="109">
        <v>0.54820512820512823</v>
      </c>
      <c r="P227" s="109">
        <v>0</v>
      </c>
      <c r="Q227" s="109">
        <v>0.16666666666666666</v>
      </c>
      <c r="R227" s="109">
        <v>0</v>
      </c>
      <c r="S227" s="109">
        <v>9.4358974358974362E-2</v>
      </c>
      <c r="T227" s="109">
        <v>8.1538461538461546E-2</v>
      </c>
      <c r="U227" s="109">
        <v>1.9282051282051282</v>
      </c>
      <c r="V227" s="109">
        <v>0.88297872340425532</v>
      </c>
      <c r="W227" s="109">
        <v>1.0638297872340425E-2</v>
      </c>
      <c r="X227" s="109">
        <v>0</v>
      </c>
      <c r="Y227" s="109">
        <v>0.10638297872340426</v>
      </c>
      <c r="Z227" s="109">
        <v>0.4358974358974359</v>
      </c>
      <c r="AA227" s="110">
        <v>6.2564102564102567E-2</v>
      </c>
      <c r="AB227" s="109">
        <v>0.48</v>
      </c>
      <c r="AC227" s="109">
        <v>7.9075674417052252E-2</v>
      </c>
      <c r="AD227" s="106">
        <v>1450.3790220420572</v>
      </c>
      <c r="AE227" s="106">
        <v>13.720248289840386</v>
      </c>
      <c r="AF227" s="106">
        <v>263.37070540743309</v>
      </c>
      <c r="AG227" s="106">
        <v>170</v>
      </c>
      <c r="AH227" s="106">
        <v>254.12857055664063</v>
      </c>
      <c r="AI227" s="109">
        <v>0.11759972092792385</v>
      </c>
      <c r="AJ227" s="109">
        <v>0.24711148255328827</v>
      </c>
      <c r="AK227" s="109">
        <v>0.63463297673172703</v>
      </c>
      <c r="AL227" s="109">
        <v>0</v>
      </c>
      <c r="AM227" s="109">
        <v>0.59458824417437361</v>
      </c>
      <c r="AN227" s="109">
        <v>0.40475593603856552</v>
      </c>
      <c r="AO227" s="109">
        <v>0.76923076923076927</v>
      </c>
      <c r="AP227" s="109">
        <v>2.7857142857142856</v>
      </c>
      <c r="AQ227" s="109">
        <v>0</v>
      </c>
      <c r="AR227" s="129">
        <v>2</v>
      </c>
    </row>
    <row r="228" spans="1:44">
      <c r="A228" s="106" t="s">
        <v>869</v>
      </c>
      <c r="B228" s="106">
        <v>195.00647988</v>
      </c>
      <c r="C228" s="109">
        <v>1885.3928509905254</v>
      </c>
      <c r="D228" s="106">
        <v>1.786153846153846</v>
      </c>
      <c r="E228" s="106">
        <v>3367.6016923076922</v>
      </c>
      <c r="F228" s="109">
        <v>0.38156761412575363</v>
      </c>
      <c r="G228" s="110">
        <v>0.20413436692506462</v>
      </c>
      <c r="H228" s="109">
        <v>0.17743324720068906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9">
        <v>0</v>
      </c>
      <c r="P228" s="109">
        <v>0</v>
      </c>
      <c r="Q228" s="109">
        <v>0.33161068044788977</v>
      </c>
      <c r="R228" s="109">
        <v>0</v>
      </c>
      <c r="S228" s="109">
        <v>0.25538329026701118</v>
      </c>
      <c r="T228" s="109">
        <v>3.1438415159345395E-2</v>
      </c>
      <c r="U228" s="109">
        <v>0.46511627906976744</v>
      </c>
      <c r="V228" s="109">
        <v>0.71296296296296302</v>
      </c>
      <c r="W228" s="109">
        <v>0.27777777777777779</v>
      </c>
      <c r="X228" s="109">
        <v>9.2592592592592605E-3</v>
      </c>
      <c r="Y228" s="109">
        <v>0</v>
      </c>
      <c r="Z228" s="109">
        <v>0.59086993970714907</v>
      </c>
      <c r="AA228" s="110">
        <v>4.4788975021533166E-2</v>
      </c>
      <c r="AB228" s="109">
        <v>0.34840654608096472</v>
      </c>
      <c r="AC228" s="109">
        <v>0.1190729662639352</v>
      </c>
      <c r="AD228" s="106">
        <v>1445.1945512820512</v>
      </c>
      <c r="AE228" s="106">
        <v>13.569458333333335</v>
      </c>
      <c r="AF228" s="106">
        <v>311.43342514919533</v>
      </c>
      <c r="AG228" s="106">
        <v>176.59538269042969</v>
      </c>
      <c r="AH228" s="106">
        <v>369.70857238769531</v>
      </c>
      <c r="AI228" s="109">
        <v>0.22980005601647702</v>
      </c>
      <c r="AJ228" s="109">
        <v>0.22691553648488944</v>
      </c>
      <c r="AK228" s="109">
        <v>0.54196916976828824</v>
      </c>
      <c r="AL228" s="109">
        <v>7.6920520842335407E-3</v>
      </c>
      <c r="AM228" s="109">
        <v>0.47466371403124474</v>
      </c>
      <c r="AN228" s="109">
        <v>0.51632899615417638</v>
      </c>
      <c r="AO228" s="109">
        <v>0.60292850990525415</v>
      </c>
      <c r="AP228" s="109">
        <v>4.6440000000000001</v>
      </c>
      <c r="AQ228" s="109">
        <v>0</v>
      </c>
      <c r="AR228" s="129">
        <v>7</v>
      </c>
    </row>
    <row r="229" spans="1:44">
      <c r="A229" s="106" t="s">
        <v>872</v>
      </c>
      <c r="B229" s="106">
        <v>125.348369772</v>
      </c>
      <c r="C229" s="109">
        <v>2587.7679909470753</v>
      </c>
      <c r="D229" s="106">
        <v>1.0796992481203007</v>
      </c>
      <c r="E229" s="106">
        <v>2794.0111541353385</v>
      </c>
      <c r="F229" s="109">
        <v>0.45438718662952648</v>
      </c>
      <c r="G229" s="110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6.9637883008356549E-2</v>
      </c>
      <c r="O229" s="109">
        <v>0.38474930362116994</v>
      </c>
      <c r="P229" s="109">
        <v>0</v>
      </c>
      <c r="Q229" s="109">
        <v>5.5362116991643458E-2</v>
      </c>
      <c r="R229" s="109">
        <v>0</v>
      </c>
      <c r="S229" s="109">
        <v>0.14693593314763234</v>
      </c>
      <c r="T229" s="109">
        <v>0.34331476323119775</v>
      </c>
      <c r="U229" s="109">
        <v>1.4623955431754876</v>
      </c>
      <c r="V229" s="109">
        <v>0.9285714285714286</v>
      </c>
      <c r="W229" s="109">
        <v>1.9047619047619049E-2</v>
      </c>
      <c r="X229" s="109">
        <v>5.2380952380952382E-2</v>
      </c>
      <c r="Y229" s="109">
        <v>0</v>
      </c>
      <c r="Z229" s="109">
        <v>0.90320334261838453</v>
      </c>
      <c r="AA229" s="110">
        <v>7.6949860724233987E-2</v>
      </c>
      <c r="AB229" s="109">
        <v>0</v>
      </c>
      <c r="AC229" s="109">
        <v>0.22912144810690149</v>
      </c>
      <c r="AD229" s="106">
        <v>1445.3900249376559</v>
      </c>
      <c r="AE229" s="106">
        <v>14.165605985037407</v>
      </c>
      <c r="AF229" s="106">
        <v>175.33166483368498</v>
      </c>
      <c r="AG229" s="106">
        <v>146.86654663085938</v>
      </c>
      <c r="AH229" s="106">
        <v>156.2801513671875</v>
      </c>
      <c r="AI229" s="109">
        <v>0.62326299210834546</v>
      </c>
      <c r="AJ229" s="109">
        <v>0.2358427162137979</v>
      </c>
      <c r="AK229" s="109">
        <v>0.14110674141332941</v>
      </c>
      <c r="AL229" s="109">
        <v>0.32260092471527957</v>
      </c>
      <c r="AM229" s="109">
        <v>0.12315676724060906</v>
      </c>
      <c r="AN229" s="109">
        <v>0.55445475777958408</v>
      </c>
      <c r="AO229" s="109">
        <v>0.80083565459610029</v>
      </c>
      <c r="AP229" s="109">
        <v>2.0514285714285712</v>
      </c>
      <c r="AQ229" s="109">
        <v>0</v>
      </c>
      <c r="AR229" s="129">
        <v>2</v>
      </c>
    </row>
    <row r="230" spans="1:44">
      <c r="A230" s="106" t="s">
        <v>875</v>
      </c>
      <c r="B230" s="106">
        <v>313.45732299000002</v>
      </c>
      <c r="C230" s="109">
        <v>3816.3197417456686</v>
      </c>
      <c r="D230" s="106">
        <v>2.7683257918552036</v>
      </c>
      <c r="E230" s="106">
        <v>10564.816371040723</v>
      </c>
      <c r="F230" s="109">
        <v>0.59120627656096769</v>
      </c>
      <c r="G230" s="110">
        <v>9.8071265119320045E-2</v>
      </c>
      <c r="H230" s="109">
        <v>0</v>
      </c>
      <c r="I230" s="109">
        <v>1.7489375612945408E-2</v>
      </c>
      <c r="J230" s="109">
        <v>0</v>
      </c>
      <c r="K230" s="109">
        <v>0</v>
      </c>
      <c r="L230" s="109">
        <v>0</v>
      </c>
      <c r="M230" s="109">
        <v>0</v>
      </c>
      <c r="N230" s="109">
        <v>0.11882968290290945</v>
      </c>
      <c r="O230" s="109">
        <v>0.33442301405688135</v>
      </c>
      <c r="P230" s="109">
        <v>2.2392938868911409E-2</v>
      </c>
      <c r="Q230" s="109">
        <v>0.19794050343249428</v>
      </c>
      <c r="R230" s="109">
        <v>0</v>
      </c>
      <c r="S230" s="109">
        <v>0</v>
      </c>
      <c r="T230" s="109">
        <v>0.21085322000653808</v>
      </c>
      <c r="U230" s="109">
        <v>2.4223602484472049</v>
      </c>
      <c r="V230" s="109">
        <v>0.93994601889338747</v>
      </c>
      <c r="W230" s="109">
        <v>4.4534412955465591E-2</v>
      </c>
      <c r="X230" s="109">
        <v>4.7233468286099868E-3</v>
      </c>
      <c r="Y230" s="109">
        <v>1.0796221322537113E-2</v>
      </c>
      <c r="Z230" s="109">
        <v>0.86335403726708071</v>
      </c>
      <c r="AA230" s="110">
        <v>8.4014383785550831E-2</v>
      </c>
      <c r="AB230" s="109">
        <v>3.3998038574697617E-2</v>
      </c>
      <c r="AC230" s="109">
        <v>0.19517808490297028</v>
      </c>
      <c r="AD230" s="106">
        <v>1455.3027944111777</v>
      </c>
      <c r="AE230" s="106">
        <v>14.211319361277445</v>
      </c>
      <c r="AF230" s="106">
        <v>168.50810965860606</v>
      </c>
      <c r="AG230" s="106">
        <v>135.09999084472656</v>
      </c>
      <c r="AH230" s="106">
        <v>106.14242553710938</v>
      </c>
      <c r="AI230" s="109">
        <v>0.44862566507813328</v>
      </c>
      <c r="AJ230" s="109">
        <v>0.35232068897469399</v>
      </c>
      <c r="AK230" s="109">
        <v>0.19938918447917034</v>
      </c>
      <c r="AL230" s="109">
        <v>0.15791623410750291</v>
      </c>
      <c r="AM230" s="109">
        <v>0.10228665163781439</v>
      </c>
      <c r="AN230" s="109">
        <v>0.4067539363375075</v>
      </c>
      <c r="AO230" s="109">
        <v>0.71918927754168027</v>
      </c>
      <c r="AP230" s="109">
        <v>3.5988235294117645</v>
      </c>
      <c r="AQ230" s="109">
        <v>0</v>
      </c>
      <c r="AR230" s="129">
        <v>2</v>
      </c>
    </row>
    <row r="231" spans="1:44">
      <c r="A231" s="106" t="s">
        <v>878</v>
      </c>
      <c r="B231" s="106">
        <v>189.56964558799999</v>
      </c>
      <c r="C231" s="109">
        <v>2368.8120667726548</v>
      </c>
      <c r="D231" s="106">
        <v>1.3977777777777778</v>
      </c>
      <c r="E231" s="106">
        <v>3311.0728666666669</v>
      </c>
      <c r="F231" s="109">
        <v>0.44912559618441972</v>
      </c>
      <c r="G231" s="110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09">
        <v>0</v>
      </c>
      <c r="O231" s="109">
        <v>0.44912559618441972</v>
      </c>
      <c r="P231" s="109">
        <v>0</v>
      </c>
      <c r="Q231" s="109">
        <v>5.763116057233704E-2</v>
      </c>
      <c r="R231" s="109">
        <v>0</v>
      </c>
      <c r="S231" s="109">
        <v>0.16414944356120825</v>
      </c>
      <c r="T231" s="109">
        <v>0.32909379968203495</v>
      </c>
      <c r="U231" s="109">
        <v>0.85850556438791736</v>
      </c>
      <c r="V231" s="109">
        <v>0.93981481481481477</v>
      </c>
      <c r="W231" s="109">
        <v>6.0185185185185182E-2</v>
      </c>
      <c r="X231" s="109">
        <v>0</v>
      </c>
      <c r="Y231" s="109">
        <v>0</v>
      </c>
      <c r="Z231" s="109">
        <v>0.55007949125596178</v>
      </c>
      <c r="AA231" s="110">
        <v>9.4594594594594586E-2</v>
      </c>
      <c r="AB231" s="109">
        <v>0.30802861685214628</v>
      </c>
      <c r="AC231" s="109">
        <v>0.13272167029673795</v>
      </c>
      <c r="AD231" s="106">
        <v>1463.1118073878629</v>
      </c>
      <c r="AE231" s="106">
        <v>14.236385224274407</v>
      </c>
      <c r="AF231" s="106">
        <v>146.68427537781986</v>
      </c>
      <c r="AG231" s="106">
        <v>78.276771545410156</v>
      </c>
      <c r="AH231" s="106">
        <v>116.64371490478516</v>
      </c>
      <c r="AI231" s="109">
        <v>0.54696256712611357</v>
      </c>
      <c r="AJ231" s="109">
        <v>0.2614474476980157</v>
      </c>
      <c r="AK231" s="109">
        <v>0.19418984450710119</v>
      </c>
      <c r="AL231" s="109">
        <v>0</v>
      </c>
      <c r="AM231" s="109">
        <v>0</v>
      </c>
      <c r="AN231" s="109">
        <v>0.10616151091899251</v>
      </c>
      <c r="AO231" s="109">
        <v>0.87440381558028613</v>
      </c>
      <c r="AP231" s="109">
        <v>2.0966666666666667</v>
      </c>
      <c r="AQ231" s="109">
        <v>0</v>
      </c>
      <c r="AR231" s="129">
        <v>2</v>
      </c>
    </row>
    <row r="232" spans="1:44">
      <c r="A232" s="106" t="s">
        <v>881</v>
      </c>
      <c r="B232" s="106">
        <v>435.71159824300003</v>
      </c>
      <c r="C232" s="109">
        <v>3475.5736206896554</v>
      </c>
      <c r="D232" s="106">
        <v>1.3239130434782609</v>
      </c>
      <c r="E232" s="106">
        <v>4601.35725</v>
      </c>
      <c r="F232" s="109">
        <v>0.62479474548440073</v>
      </c>
      <c r="G232" s="110">
        <v>1.7241379310344827E-2</v>
      </c>
      <c r="H232" s="109">
        <v>1.4683153013910355E-2</v>
      </c>
      <c r="I232" s="109">
        <v>8.6939721792890258E-3</v>
      </c>
      <c r="J232" s="109">
        <v>3.8639876352395672E-2</v>
      </c>
      <c r="K232" s="109">
        <v>0</v>
      </c>
      <c r="L232" s="109">
        <v>0</v>
      </c>
      <c r="M232" s="109">
        <v>0</v>
      </c>
      <c r="N232" s="109">
        <v>0.20044435857805254</v>
      </c>
      <c r="O232" s="109">
        <v>0.38089258114374031</v>
      </c>
      <c r="P232" s="109">
        <v>0</v>
      </c>
      <c r="Q232" s="109">
        <v>4.076506955177743E-2</v>
      </c>
      <c r="R232" s="109">
        <v>0</v>
      </c>
      <c r="S232" s="109">
        <v>7.1966769706336933E-2</v>
      </c>
      <c r="T232" s="109">
        <v>0.22565687789799069</v>
      </c>
      <c r="U232" s="109">
        <v>1.5845648604269296</v>
      </c>
      <c r="V232" s="109">
        <v>0.95394358088658593</v>
      </c>
      <c r="W232" s="109">
        <v>3.9723661485319514E-2</v>
      </c>
      <c r="X232" s="109">
        <v>1.7271157167530222E-3</v>
      </c>
      <c r="Y232" s="109">
        <v>4.6056419113413927E-3</v>
      </c>
      <c r="Z232" s="109">
        <v>0.89071337347199409</v>
      </c>
      <c r="AA232" s="110">
        <v>8.1463236635650429E-2</v>
      </c>
      <c r="AB232" s="109">
        <v>6.7505929574895093E-3</v>
      </c>
      <c r="AC232" s="109">
        <v>0.25158843703504996</v>
      </c>
      <c r="AD232" s="106">
        <v>1470.2660550458716</v>
      </c>
      <c r="AE232" s="106">
        <v>14.421252866972477</v>
      </c>
      <c r="AF232" s="106">
        <v>69.517929417267169</v>
      </c>
      <c r="AG232" s="106">
        <v>20</v>
      </c>
      <c r="AH232" s="106">
        <v>240.74508666992188</v>
      </c>
      <c r="AI232" s="109">
        <v>0.60748325513332224</v>
      </c>
      <c r="AJ232" s="109">
        <v>0.19866925817229075</v>
      </c>
      <c r="AK232" s="109">
        <v>0.19293151786406576</v>
      </c>
      <c r="AL232" s="109">
        <v>0.24844415534614267</v>
      </c>
      <c r="AM232" s="109">
        <v>0</v>
      </c>
      <c r="AN232" s="109">
        <v>0.75063987582353608</v>
      </c>
      <c r="AO232" s="109">
        <v>0.93960956029921539</v>
      </c>
      <c r="AP232" s="109">
        <v>3.0449999999999999</v>
      </c>
      <c r="AQ232" s="109">
        <v>0.16944444444444443</v>
      </c>
      <c r="AR232" s="129">
        <v>2</v>
      </c>
    </row>
    <row r="233" spans="1:44">
      <c r="A233" s="106" t="s">
        <v>884</v>
      </c>
      <c r="B233" s="106">
        <v>360.26820774499998</v>
      </c>
      <c r="C233" s="109">
        <v>6427.2998345675123</v>
      </c>
      <c r="D233" s="106">
        <v>1.8558479532163741</v>
      </c>
      <c r="E233" s="106">
        <v>11928.091242690058</v>
      </c>
      <c r="F233" s="109">
        <v>0.43154246100519933</v>
      </c>
      <c r="G233" s="110">
        <v>0</v>
      </c>
      <c r="H233" s="109">
        <v>0</v>
      </c>
      <c r="I233" s="109">
        <v>7.7869572859905076E-2</v>
      </c>
      <c r="J233" s="109">
        <v>0</v>
      </c>
      <c r="K233" s="109">
        <v>0</v>
      </c>
      <c r="L233" s="109">
        <v>0</v>
      </c>
      <c r="M233" s="109">
        <v>0</v>
      </c>
      <c r="N233" s="109">
        <v>0.37089119353137634</v>
      </c>
      <c r="O233" s="109">
        <v>3.2694673932149761E-2</v>
      </c>
      <c r="P233" s="109">
        <v>0</v>
      </c>
      <c r="Q233" s="109">
        <v>0.18403937423097205</v>
      </c>
      <c r="R233" s="109">
        <v>0</v>
      </c>
      <c r="S233" s="109">
        <v>0</v>
      </c>
      <c r="T233" s="109">
        <v>0.33450518544559676</v>
      </c>
      <c r="U233" s="109">
        <v>2.1080825586891443</v>
      </c>
      <c r="V233" s="109">
        <v>0.99850523168908822</v>
      </c>
      <c r="W233" s="109">
        <v>1.4947683109118089E-3</v>
      </c>
      <c r="X233" s="109">
        <v>0</v>
      </c>
      <c r="Y233" s="109">
        <v>0</v>
      </c>
      <c r="Z233" s="109">
        <v>0.83377973845911457</v>
      </c>
      <c r="AA233" s="110">
        <v>0.13470931148574131</v>
      </c>
      <c r="AB233" s="109">
        <v>1.4179927524814874E-2</v>
      </c>
      <c r="AC233" s="109">
        <v>0.17617430191043792</v>
      </c>
      <c r="AD233" s="106">
        <v>1437.9370010413052</v>
      </c>
      <c r="AE233" s="106">
        <v>13.626836167997224</v>
      </c>
      <c r="AF233" s="106">
        <v>304.23339519934297</v>
      </c>
      <c r="AG233" s="106">
        <v>177.91758728027344</v>
      </c>
      <c r="AH233" s="106">
        <v>278.53468322753906</v>
      </c>
      <c r="AI233" s="109">
        <v>6.7484444858949458E-2</v>
      </c>
      <c r="AJ233" s="109">
        <v>0.24964040141909583</v>
      </c>
      <c r="AK233" s="109">
        <v>0.68265113244207232</v>
      </c>
      <c r="AL233" s="109">
        <v>0</v>
      </c>
      <c r="AM233" s="109">
        <v>0.73157301791822593</v>
      </c>
      <c r="AN233" s="109">
        <v>0.26820296080189165</v>
      </c>
      <c r="AO233" s="109">
        <v>0.89806207657160864</v>
      </c>
      <c r="AP233" s="109">
        <v>3.3405263157894738</v>
      </c>
      <c r="AQ233" s="109">
        <v>0.34631578947368419</v>
      </c>
      <c r="AR233" s="129">
        <v>2</v>
      </c>
    </row>
    <row r="234" spans="1:44">
      <c r="A234" s="106" t="s">
        <v>887</v>
      </c>
      <c r="B234" s="106">
        <v>223.21178666099999</v>
      </c>
      <c r="C234" s="109">
        <v>2630.4897472417256</v>
      </c>
      <c r="D234" s="106">
        <v>2.5564102564102567</v>
      </c>
      <c r="E234" s="106">
        <v>6724.61096923077</v>
      </c>
      <c r="F234" s="109">
        <v>0.51474423269809422</v>
      </c>
      <c r="G234" s="110">
        <v>5.9177532597793382E-2</v>
      </c>
      <c r="H234" s="109">
        <v>0</v>
      </c>
      <c r="I234" s="109">
        <v>6.2988966900702104E-2</v>
      </c>
      <c r="J234" s="109">
        <v>2.4072216649949848E-2</v>
      </c>
      <c r="K234" s="109">
        <v>0</v>
      </c>
      <c r="L234" s="109">
        <v>0</v>
      </c>
      <c r="M234" s="109">
        <v>5.3560682046138411E-2</v>
      </c>
      <c r="N234" s="109">
        <v>0.195987963891675</v>
      </c>
      <c r="O234" s="109">
        <v>0.17251755265797392</v>
      </c>
      <c r="P234" s="109">
        <v>0</v>
      </c>
      <c r="Q234" s="109">
        <v>0</v>
      </c>
      <c r="R234" s="109">
        <v>0</v>
      </c>
      <c r="S234" s="109">
        <v>7.0010030090270819E-2</v>
      </c>
      <c r="T234" s="109">
        <v>0.36168505516549648</v>
      </c>
      <c r="U234" s="109">
        <v>0.99899699097291872</v>
      </c>
      <c r="V234" s="109">
        <v>0.85341365461847396</v>
      </c>
      <c r="W234" s="109">
        <v>9.2369477911646597E-2</v>
      </c>
      <c r="X234" s="109">
        <v>6.024096385542169E-3</v>
      </c>
      <c r="Y234" s="109">
        <v>4.8192771084337352E-2</v>
      </c>
      <c r="Z234" s="109">
        <v>0.77592778335005008</v>
      </c>
      <c r="AA234" s="110">
        <v>0.19297893681043127</v>
      </c>
      <c r="AB234" s="109">
        <v>0</v>
      </c>
      <c r="AC234" s="109">
        <v>0.2233305003543968</v>
      </c>
      <c r="AD234" s="106">
        <v>1413.7956265769553</v>
      </c>
      <c r="AE234" s="106">
        <v>14.605354639753294</v>
      </c>
      <c r="AF234" s="106">
        <v>66.371907646266791</v>
      </c>
      <c r="AG234" s="106">
        <v>26.876119613647461</v>
      </c>
      <c r="AH234" s="106">
        <v>73.975351333618164</v>
      </c>
      <c r="AI234" s="109">
        <v>0.57764646719047219</v>
      </c>
      <c r="AJ234" s="109">
        <v>0.32928368658070539</v>
      </c>
      <c r="AK234" s="109">
        <v>9.2961040769382816E-2</v>
      </c>
      <c r="AL234" s="109">
        <v>2.4080269596888321E-2</v>
      </c>
      <c r="AM234" s="109">
        <v>0</v>
      </c>
      <c r="AN234" s="109">
        <v>0.97581092494367205</v>
      </c>
      <c r="AO234" s="109">
        <v>0.86258776328986964</v>
      </c>
      <c r="AP234" s="109">
        <v>3.3233333333333333</v>
      </c>
      <c r="AQ234" s="109">
        <v>0</v>
      </c>
      <c r="AR234" s="129">
        <v>2</v>
      </c>
    </row>
    <row r="235" spans="1:44">
      <c r="A235" s="106" t="s">
        <v>890</v>
      </c>
      <c r="B235" s="106">
        <v>522.03160426199997</v>
      </c>
      <c r="C235" s="109">
        <v>1696.5287639268447</v>
      </c>
      <c r="D235" s="106">
        <v>1.3788405797101448</v>
      </c>
      <c r="E235" s="106">
        <v>2339.2427043478265</v>
      </c>
      <c r="F235" s="109">
        <v>0.29787681311751102</v>
      </c>
      <c r="G235" s="110">
        <v>5.9491276014294728E-2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9">
        <v>8.4717258776539836E-2</v>
      </c>
      <c r="P235" s="109">
        <v>0.15366827832667646</v>
      </c>
      <c r="Q235" s="109">
        <v>5.7809543830145048E-2</v>
      </c>
      <c r="R235" s="109">
        <v>0</v>
      </c>
      <c r="S235" s="109">
        <v>0</v>
      </c>
      <c r="T235" s="109">
        <v>0.64431364305234384</v>
      </c>
      <c r="U235" s="109">
        <v>1.2739121294933782</v>
      </c>
      <c r="V235" s="109">
        <v>0.79207920792079201</v>
      </c>
      <c r="W235" s="109">
        <v>0.20792079207920791</v>
      </c>
      <c r="X235" s="109">
        <v>0</v>
      </c>
      <c r="Y235" s="109">
        <v>0</v>
      </c>
      <c r="Z235" s="109">
        <v>0.57851587134748794</v>
      </c>
      <c r="AA235" s="110">
        <v>0.10258566323313012</v>
      </c>
      <c r="AB235" s="109">
        <v>0.27916754256884591</v>
      </c>
      <c r="AC235" s="109">
        <v>9.1124751090980532E-2</v>
      </c>
      <c r="AD235" s="106">
        <v>1447.7342833193629</v>
      </c>
      <c r="AE235" s="106">
        <v>13.710009579691054</v>
      </c>
      <c r="AF235" s="106">
        <v>279.91165891925425</v>
      </c>
      <c r="AG235" s="106">
        <v>168.60804748535156</v>
      </c>
      <c r="AH235" s="106">
        <v>332.07514953613281</v>
      </c>
      <c r="AI235" s="109">
        <v>0.17000886397570994</v>
      </c>
      <c r="AJ235" s="109">
        <v>0.32241821879337107</v>
      </c>
      <c r="AK235" s="109">
        <v>0.50775182543731401</v>
      </c>
      <c r="AL235" s="109">
        <v>0.23430094845103125</v>
      </c>
      <c r="AM235" s="109">
        <v>0.23873075687856735</v>
      </c>
      <c r="AN235" s="109">
        <v>0.26866189490245995</v>
      </c>
      <c r="AO235" s="109">
        <v>0.77780113516922433</v>
      </c>
      <c r="AP235" s="109">
        <v>3.1713333333333336</v>
      </c>
      <c r="AQ235" s="109">
        <v>0</v>
      </c>
      <c r="AR235" s="129">
        <v>3</v>
      </c>
    </row>
    <row r="236" spans="1:44">
      <c r="A236" s="106" t="s">
        <v>893</v>
      </c>
      <c r="B236" s="106">
        <v>276.09487226099998</v>
      </c>
      <c r="C236" s="109">
        <v>1255.8297960917589</v>
      </c>
      <c r="D236" s="106">
        <v>1.3374999999999999</v>
      </c>
      <c r="E236" s="106">
        <v>1679.6723522727273</v>
      </c>
      <c r="F236" s="109">
        <v>0.342820730671198</v>
      </c>
      <c r="G236" s="110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0.342820730671198</v>
      </c>
      <c r="Q236" s="109">
        <v>6.4146134239592187E-2</v>
      </c>
      <c r="R236" s="109">
        <v>0</v>
      </c>
      <c r="S236" s="109">
        <v>9.7706032285471534E-2</v>
      </c>
      <c r="T236" s="109">
        <v>0.49532710280373832</v>
      </c>
      <c r="U236" s="109">
        <v>0.58623619371282931</v>
      </c>
      <c r="V236" s="109">
        <v>0.43478260869565216</v>
      </c>
      <c r="W236" s="109">
        <v>0.56521739130434778</v>
      </c>
      <c r="X236" s="109">
        <v>0</v>
      </c>
      <c r="Y236" s="109">
        <v>0</v>
      </c>
      <c r="Z236" s="109">
        <v>0.32242990654205606</v>
      </c>
      <c r="AA236" s="110">
        <v>8.4961767204757857E-2</v>
      </c>
      <c r="AB236" s="109">
        <v>0.55947323704333052</v>
      </c>
      <c r="AC236" s="109">
        <v>8.5260547605342699E-2</v>
      </c>
      <c r="AD236" s="106">
        <v>1443.7007713248638</v>
      </c>
      <c r="AE236" s="106">
        <v>13.367690562613429</v>
      </c>
      <c r="AF236" s="106">
        <v>362.67587157207538</v>
      </c>
      <c r="AG236" s="106">
        <v>176.53524780273438</v>
      </c>
      <c r="AH236" s="106">
        <v>357.09457397460938</v>
      </c>
      <c r="AI236" s="109">
        <v>0.1573281663809292</v>
      </c>
      <c r="AJ236" s="109">
        <v>0.23157800605423104</v>
      </c>
      <c r="AK236" s="109">
        <v>0.61029746268055418</v>
      </c>
      <c r="AL236" s="109">
        <v>0</v>
      </c>
      <c r="AM236" s="109">
        <v>0.50616658996799668</v>
      </c>
      <c r="AN236" s="109">
        <v>0.49303704514771773</v>
      </c>
      <c r="AO236" s="109">
        <v>0.89209855564995755</v>
      </c>
      <c r="AP236" s="109">
        <v>2.9424999999999999</v>
      </c>
      <c r="AQ236" s="109">
        <v>0</v>
      </c>
      <c r="AR236" s="129">
        <v>3</v>
      </c>
    </row>
    <row r="237" spans="1:44">
      <c r="A237" s="106" t="s">
        <v>896</v>
      </c>
      <c r="B237" s="106">
        <v>339.36773826899997</v>
      </c>
      <c r="C237" s="109">
        <v>1723.32168791039</v>
      </c>
      <c r="D237" s="106">
        <v>1.5410714285714286</v>
      </c>
      <c r="E237" s="106">
        <v>2655.7618154761903</v>
      </c>
      <c r="F237" s="109">
        <v>0.18424101969872542</v>
      </c>
      <c r="G237" s="110">
        <v>0.138084202394747</v>
      </c>
      <c r="H237" s="109">
        <v>0</v>
      </c>
      <c r="I237" s="109">
        <v>2.0277120648867861E-2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9">
        <v>6.0493409935789118E-2</v>
      </c>
      <c r="P237" s="109">
        <v>0</v>
      </c>
      <c r="Q237" s="109">
        <v>0.23960797566745523</v>
      </c>
      <c r="R237" s="109">
        <v>0</v>
      </c>
      <c r="S237" s="109">
        <v>8.6177762757688417E-2</v>
      </c>
      <c r="T237" s="109">
        <v>0.35180804325785742</v>
      </c>
      <c r="U237" s="109">
        <v>0.52336809578988031</v>
      </c>
      <c r="V237" s="109">
        <v>0.8302583025830258</v>
      </c>
      <c r="W237" s="109">
        <v>1.8450184501845018E-2</v>
      </c>
      <c r="X237" s="109">
        <v>3.6900369003690036E-3</v>
      </c>
      <c r="Y237" s="109">
        <v>0.14760147601476015</v>
      </c>
      <c r="Z237" s="109">
        <v>0.92236384704519114</v>
      </c>
      <c r="AA237" s="110">
        <v>4.6929316338354579E-2</v>
      </c>
      <c r="AB237" s="109">
        <v>0</v>
      </c>
      <c r="AC237" s="109">
        <v>0.15257785039942884</v>
      </c>
      <c r="AD237" s="106">
        <v>1480.8488651042628</v>
      </c>
      <c r="AE237" s="106">
        <v>14.35783539398413</v>
      </c>
      <c r="AF237" s="106">
        <v>77.173349090778203</v>
      </c>
      <c r="AG237" s="106">
        <v>20</v>
      </c>
      <c r="AH237" s="106">
        <v>164.6339111328125</v>
      </c>
      <c r="AI237" s="109">
        <v>0.31510803161624029</v>
      </c>
      <c r="AJ237" s="109">
        <v>0.35083623625303201</v>
      </c>
      <c r="AK237" s="109">
        <v>0.33555045798059019</v>
      </c>
      <c r="AL237" s="109">
        <v>0.45341670008134632</v>
      </c>
      <c r="AM237" s="109">
        <v>0</v>
      </c>
      <c r="AN237" s="109">
        <v>0.54807802576851616</v>
      </c>
      <c r="AO237" s="109">
        <v>0.90768636539204328</v>
      </c>
      <c r="AP237" s="109">
        <v>3.2362500000000001</v>
      </c>
      <c r="AQ237" s="109">
        <v>1.3868750000000001</v>
      </c>
      <c r="AR237" s="129">
        <v>3</v>
      </c>
    </row>
    <row r="238" spans="1:44">
      <c r="A238" s="106" t="s">
        <v>899</v>
      </c>
      <c r="B238" s="106">
        <v>887.95840523100003</v>
      </c>
      <c r="C238" s="109">
        <v>2441.055197751557</v>
      </c>
      <c r="D238" s="106">
        <v>1.9590277777777778</v>
      </c>
      <c r="E238" s="106">
        <v>4782.0949394841273</v>
      </c>
      <c r="F238" s="109">
        <v>0.55041272091963334</v>
      </c>
      <c r="G238" s="110">
        <v>8.2088418493948448E-2</v>
      </c>
      <c r="H238" s="109">
        <v>5.1910299003322261E-3</v>
      </c>
      <c r="I238" s="109">
        <v>0.23878737541528242</v>
      </c>
      <c r="J238" s="109">
        <v>0</v>
      </c>
      <c r="K238" s="109">
        <v>2.6681893687707642E-2</v>
      </c>
      <c r="L238" s="109">
        <v>0</v>
      </c>
      <c r="M238" s="109">
        <v>6.1617524916943521E-2</v>
      </c>
      <c r="N238" s="109">
        <v>8.8870431893687721E-2</v>
      </c>
      <c r="O238" s="109">
        <v>0.11015365448504984</v>
      </c>
      <c r="P238" s="109">
        <v>0</v>
      </c>
      <c r="Q238" s="109">
        <v>0.10075789036544851</v>
      </c>
      <c r="R238" s="109">
        <v>1.0382059800664452E-2</v>
      </c>
      <c r="S238" s="109">
        <v>0.14337624584717612</v>
      </c>
      <c r="T238" s="109">
        <v>0.13003529900332228</v>
      </c>
      <c r="U238" s="109">
        <v>0.7915126348306073</v>
      </c>
      <c r="V238" s="109">
        <v>0.80614203454894429</v>
      </c>
      <c r="W238" s="109">
        <v>2.751119641714651E-2</v>
      </c>
      <c r="X238" s="109">
        <v>1.2795905310300703E-2</v>
      </c>
      <c r="Y238" s="109">
        <v>0.15355086372360843</v>
      </c>
      <c r="Z238" s="109">
        <v>0.58378487871575435</v>
      </c>
      <c r="AA238" s="110">
        <v>0.36451106497189451</v>
      </c>
      <c r="AB238" s="109">
        <v>3.7474046690636552E-2</v>
      </c>
      <c r="AC238" s="109">
        <v>0.22238654292441626</v>
      </c>
      <c r="AD238" s="106">
        <v>1447.9752886510842</v>
      </c>
      <c r="AE238" s="106">
        <v>14.550515347789355</v>
      </c>
      <c r="AF238" s="106">
        <v>73.159932398068108</v>
      </c>
      <c r="AG238" s="106">
        <v>21.53666877746582</v>
      </c>
      <c r="AH238" s="106">
        <v>125.79511833190918</v>
      </c>
      <c r="AI238" s="109">
        <v>0.70998539603439348</v>
      </c>
      <c r="AJ238" s="109">
        <v>0.24663317415530037</v>
      </c>
      <c r="AK238" s="109">
        <v>4.3850590039598208E-2</v>
      </c>
      <c r="AL238" s="109">
        <v>4.8496077908961745E-2</v>
      </c>
      <c r="AM238" s="109">
        <v>8.3055692209832877E-3</v>
      </c>
      <c r="AN238" s="109">
        <v>0.94366751309934704</v>
      </c>
      <c r="AO238" s="109">
        <v>0.80012153744872638</v>
      </c>
      <c r="AP238" s="109">
        <v>3.5262500000000001</v>
      </c>
      <c r="AQ238" s="109">
        <v>8.6250000000000007E-2</v>
      </c>
      <c r="AR238" s="129">
        <v>2</v>
      </c>
    </row>
    <row r="239" spans="1:44">
      <c r="A239" s="106" t="s">
        <v>902</v>
      </c>
      <c r="B239" s="106">
        <v>133.145855703</v>
      </c>
      <c r="C239" s="109">
        <v>2995.762132676859</v>
      </c>
      <c r="D239" s="106">
        <v>1.4187500000000002</v>
      </c>
      <c r="E239" s="106">
        <v>4250.2375257352942</v>
      </c>
      <c r="F239" s="109">
        <v>0.29100803316921486</v>
      </c>
      <c r="G239" s="110">
        <v>2.6172583570873282E-2</v>
      </c>
      <c r="H239" s="109">
        <v>0</v>
      </c>
      <c r="I239" s="109">
        <v>0</v>
      </c>
      <c r="J239" s="109">
        <v>0</v>
      </c>
      <c r="K239" s="109">
        <v>0</v>
      </c>
      <c r="L239" s="109">
        <v>0</v>
      </c>
      <c r="M239" s="109">
        <v>0</v>
      </c>
      <c r="N239" s="109">
        <v>0</v>
      </c>
      <c r="O239" s="109">
        <v>0.27696476964769645</v>
      </c>
      <c r="P239" s="109">
        <v>0</v>
      </c>
      <c r="Q239" s="109">
        <v>0.33441734417344166</v>
      </c>
      <c r="R239" s="109">
        <v>0</v>
      </c>
      <c r="S239" s="109">
        <v>0</v>
      </c>
      <c r="T239" s="109">
        <v>0.36124661246612461</v>
      </c>
      <c r="U239" s="109">
        <v>1.7310183985488465</v>
      </c>
      <c r="V239" s="109">
        <v>0.90568862275449102</v>
      </c>
      <c r="W239" s="109">
        <v>2.2455089820359281E-2</v>
      </c>
      <c r="X239" s="109">
        <v>1.1976047904191617E-2</v>
      </c>
      <c r="Y239" s="109">
        <v>5.9880239520958084E-2</v>
      </c>
      <c r="Z239" s="109">
        <v>0.94039906711583299</v>
      </c>
      <c r="AA239" s="110">
        <v>4.7421611816532781E-2</v>
      </c>
      <c r="AB239" s="109">
        <v>0</v>
      </c>
      <c r="AC239" s="109">
        <v>0.28983252836708839</v>
      </c>
      <c r="AD239" s="106">
        <v>1463.2615239887111</v>
      </c>
      <c r="AE239" s="106">
        <v>14.569633113828786</v>
      </c>
      <c r="AF239" s="106">
        <v>46.788168655116642</v>
      </c>
      <c r="AG239" s="106">
        <v>28.88139533996582</v>
      </c>
      <c r="AH239" s="106">
        <v>32.548223495483398</v>
      </c>
      <c r="AI239" s="109">
        <v>0.93928946822775305</v>
      </c>
      <c r="AJ239" s="109">
        <v>6.196212384111114E-2</v>
      </c>
      <c r="AK239" s="109">
        <v>4.6941002909932686E-4</v>
      </c>
      <c r="AL239" s="109">
        <v>0</v>
      </c>
      <c r="AM239" s="109">
        <v>0</v>
      </c>
      <c r="AN239" s="109">
        <v>1.0017210020979634</v>
      </c>
      <c r="AO239" s="109">
        <v>0.98471106504275707</v>
      </c>
      <c r="AP239" s="109">
        <v>2.4118750000000002</v>
      </c>
      <c r="AQ239" s="109">
        <v>0.105625</v>
      </c>
      <c r="AR239" s="129">
        <v>3</v>
      </c>
    </row>
    <row r="240" spans="1:44">
      <c r="A240" s="106" t="s">
        <v>905</v>
      </c>
      <c r="B240" s="106">
        <v>188.13002818300001</v>
      </c>
      <c r="C240" s="109">
        <v>4299.8605030763656</v>
      </c>
      <c r="D240" s="106">
        <v>3.0474264705882348</v>
      </c>
      <c r="E240" s="106">
        <v>13103.508716911763</v>
      </c>
      <c r="F240" s="109">
        <v>0.47014115092290976</v>
      </c>
      <c r="G240" s="110">
        <v>3.691639522258415E-2</v>
      </c>
      <c r="H240" s="109">
        <v>3.770063456513624E-2</v>
      </c>
      <c r="I240" s="109">
        <v>0</v>
      </c>
      <c r="J240" s="109">
        <v>0</v>
      </c>
      <c r="K240" s="109">
        <v>0</v>
      </c>
      <c r="L240" s="109">
        <v>0</v>
      </c>
      <c r="M240" s="109">
        <v>6.8433495085230805E-2</v>
      </c>
      <c r="N240" s="109">
        <v>0.29936543486375511</v>
      </c>
      <c r="O240" s="109">
        <v>0.10974244120940649</v>
      </c>
      <c r="P240" s="109">
        <v>0</v>
      </c>
      <c r="Q240" s="109">
        <v>0</v>
      </c>
      <c r="R240" s="109">
        <v>0</v>
      </c>
      <c r="S240" s="109">
        <v>0.37489112853054624</v>
      </c>
      <c r="T240" s="109">
        <v>7.1792957571233038E-2</v>
      </c>
      <c r="U240" s="109">
        <v>1.2667390517553383</v>
      </c>
      <c r="V240" s="109">
        <v>0.97714285714285709</v>
      </c>
      <c r="W240" s="109">
        <v>1.4285714285714285E-2</v>
      </c>
      <c r="X240" s="109">
        <v>8.5714285714285719E-3</v>
      </c>
      <c r="Y240" s="109">
        <v>0</v>
      </c>
      <c r="Z240" s="109">
        <v>0.7534081312582942</v>
      </c>
      <c r="AA240" s="110">
        <v>0.1918204849800941</v>
      </c>
      <c r="AB240" s="109">
        <v>4.8256725781155752E-2</v>
      </c>
      <c r="AC240" s="109">
        <v>0.44059951938863418</v>
      </c>
      <c r="AD240" s="106">
        <v>1470.1733643307871</v>
      </c>
      <c r="AE240" s="106">
        <v>14.408907339754235</v>
      </c>
      <c r="AF240" s="106">
        <v>76.60687964556621</v>
      </c>
      <c r="AG240" s="106">
        <v>42.367992401123047</v>
      </c>
      <c r="AH240" s="106">
        <v>102.06886672973633</v>
      </c>
      <c r="AI240" s="109">
        <v>0.50463767489393718</v>
      </c>
      <c r="AJ240" s="109">
        <v>0.36145213316958769</v>
      </c>
      <c r="AK240" s="109">
        <v>0.13388346476777926</v>
      </c>
      <c r="AL240" s="109">
        <v>0</v>
      </c>
      <c r="AM240" s="109">
        <v>0</v>
      </c>
      <c r="AN240" s="109">
        <v>0.99997327283130411</v>
      </c>
      <c r="AO240" s="109">
        <v>0.94100615273253707</v>
      </c>
      <c r="AP240" s="109">
        <v>4.8758823529411766</v>
      </c>
      <c r="AQ240" s="109">
        <v>0.14823529411764705</v>
      </c>
      <c r="AR240" s="129">
        <v>2</v>
      </c>
    </row>
    <row r="241" spans="1:44">
      <c r="A241" s="106" t="s">
        <v>908</v>
      </c>
      <c r="B241" s="106">
        <v>806.81772052600002</v>
      </c>
      <c r="C241" s="109">
        <v>6771.413747268527</v>
      </c>
      <c r="D241" s="106">
        <v>2.1615384615384619</v>
      </c>
      <c r="E241" s="106">
        <v>14636.671253711202</v>
      </c>
      <c r="F241" s="109">
        <v>0.77960916526190915</v>
      </c>
      <c r="G241" s="110">
        <v>4.7251565563919282E-2</v>
      </c>
      <c r="H241" s="109">
        <v>0</v>
      </c>
      <c r="I241" s="109">
        <v>4.542680859719303E-3</v>
      </c>
      <c r="J241" s="109">
        <v>0</v>
      </c>
      <c r="K241" s="109">
        <v>0</v>
      </c>
      <c r="L241" s="109">
        <v>0</v>
      </c>
      <c r="M241" s="109">
        <v>0</v>
      </c>
      <c r="N241" s="109">
        <v>0.54559631161434674</v>
      </c>
      <c r="O241" s="109">
        <v>0.24286392297782899</v>
      </c>
      <c r="P241" s="109">
        <v>6.7801206861482137E-5</v>
      </c>
      <c r="Q241" s="109">
        <v>5.5732592040138314E-2</v>
      </c>
      <c r="R241" s="109">
        <v>2.9154518950437317E-3</v>
      </c>
      <c r="S241" s="109">
        <v>1.8780934300630551E-2</v>
      </c>
      <c r="T241" s="109">
        <v>7.8852803579903707E-2</v>
      </c>
      <c r="U241" s="109">
        <v>3.3008678279328207</v>
      </c>
      <c r="V241" s="109">
        <v>0.98070739549839236</v>
      </c>
      <c r="W241" s="109">
        <v>1.2861736334405146E-2</v>
      </c>
      <c r="X241" s="109">
        <v>4.9177227160960854E-3</v>
      </c>
      <c r="Y241" s="109">
        <v>1.5131454511064879E-3</v>
      </c>
      <c r="Z241" s="109">
        <v>0.8379222076543672</v>
      </c>
      <c r="AA241" s="110">
        <v>2.665917462695885E-2</v>
      </c>
      <c r="AB241" s="109">
        <v>0.12742710869700941</v>
      </c>
      <c r="AC241" s="109">
        <v>0.19852067688297442</v>
      </c>
      <c r="AD241" s="106">
        <v>1417.7776400402881</v>
      </c>
      <c r="AE241" s="106">
        <v>13.435177035717052</v>
      </c>
      <c r="AF241" s="106">
        <v>409.0898972520522</v>
      </c>
      <c r="AG241" s="106">
        <v>305.23458862304688</v>
      </c>
      <c r="AH241" s="106">
        <v>249.94131469726563</v>
      </c>
      <c r="AI241" s="109">
        <v>0.39452839458270456</v>
      </c>
      <c r="AJ241" s="109">
        <v>0.35021851009393429</v>
      </c>
      <c r="AK241" s="109">
        <v>0.25571141380669699</v>
      </c>
      <c r="AL241" s="109">
        <v>0</v>
      </c>
      <c r="AM241" s="109">
        <v>0.49252140835594654</v>
      </c>
      <c r="AN241" s="109">
        <v>0.50793691012738929</v>
      </c>
      <c r="AO241" s="109">
        <v>0.98020852843853401</v>
      </c>
      <c r="AP241" s="109">
        <v>4.1069230769230769</v>
      </c>
      <c r="AQ241" s="109">
        <v>0.27179487179487177</v>
      </c>
      <c r="AR241" s="129">
        <v>5</v>
      </c>
    </row>
    <row r="242" spans="1:44">
      <c r="A242" s="106" t="s">
        <v>911</v>
      </c>
      <c r="B242" s="106">
        <v>356.12734534999998</v>
      </c>
      <c r="C242" s="109">
        <v>1690.9199162148841</v>
      </c>
      <c r="D242" s="106">
        <v>2.1527851458885938</v>
      </c>
      <c r="E242" s="106">
        <v>3640.1872785145883</v>
      </c>
      <c r="F242" s="109">
        <v>0.38541153277476592</v>
      </c>
      <c r="G242" s="110">
        <v>7.7885091629519579E-2</v>
      </c>
      <c r="H242" s="109">
        <v>0</v>
      </c>
      <c r="I242" s="109">
        <v>0.28617861012227219</v>
      </c>
      <c r="J242" s="109">
        <v>0.10060362173038231</v>
      </c>
      <c r="K242" s="109">
        <v>0</v>
      </c>
      <c r="L242" s="109">
        <v>0</v>
      </c>
      <c r="M242" s="109">
        <v>0.12196254449775579</v>
      </c>
      <c r="N242" s="109">
        <v>0</v>
      </c>
      <c r="O242" s="109">
        <v>0</v>
      </c>
      <c r="P242" s="109">
        <v>0</v>
      </c>
      <c r="Q242" s="109">
        <v>5.7111902182324738E-2</v>
      </c>
      <c r="R242" s="109">
        <v>0</v>
      </c>
      <c r="S242" s="109">
        <v>0.28292833926636751</v>
      </c>
      <c r="T242" s="109">
        <v>5.3861631326420072E-2</v>
      </c>
      <c r="U242" s="109">
        <v>4.3124691966485953E-2</v>
      </c>
      <c r="V242" s="109">
        <v>0</v>
      </c>
      <c r="W242" s="109">
        <v>0.48571428571428571</v>
      </c>
      <c r="X242" s="109">
        <v>5.7142857142857148E-2</v>
      </c>
      <c r="Y242" s="109">
        <v>0.45714285714285718</v>
      </c>
      <c r="Z242" s="109">
        <v>0.33242976835879745</v>
      </c>
      <c r="AA242" s="110">
        <v>0.50961064563824543</v>
      </c>
      <c r="AB242" s="109">
        <v>0.11705273533760474</v>
      </c>
      <c r="AC242" s="109">
        <v>0.22789600703151958</v>
      </c>
      <c r="AD242" s="106">
        <v>1407.9583918539327</v>
      </c>
      <c r="AE242" s="106">
        <v>14.245948033707867</v>
      </c>
      <c r="AF242" s="106">
        <v>181.25106232289306</v>
      </c>
      <c r="AG242" s="106">
        <v>29.238185882568359</v>
      </c>
      <c r="AH242" s="106">
        <v>448.12115859985352</v>
      </c>
      <c r="AI242" s="109">
        <v>9.0557494169128963E-2</v>
      </c>
      <c r="AJ242" s="109">
        <v>0.39838277473628442</v>
      </c>
      <c r="AK242" s="109">
        <v>0.51105314538857272</v>
      </c>
      <c r="AL242" s="109">
        <v>0</v>
      </c>
      <c r="AM242" s="109">
        <v>0.36837244236628236</v>
      </c>
      <c r="AN242" s="109">
        <v>0.63162097192770372</v>
      </c>
      <c r="AO242" s="109">
        <v>0.89945786101527847</v>
      </c>
      <c r="AP242" s="109">
        <v>2.7986206896551722</v>
      </c>
      <c r="AQ242" s="109">
        <v>0.55689655172413788</v>
      </c>
      <c r="AR242" s="129">
        <v>8</v>
      </c>
    </row>
    <row r="243" spans="1:44">
      <c r="A243" s="106" t="s">
        <v>914</v>
      </c>
      <c r="B243" s="106">
        <v>364.91268461200002</v>
      </c>
      <c r="C243" s="109">
        <v>2369.6313137424377</v>
      </c>
      <c r="D243" s="106">
        <v>2.0201587301587303</v>
      </c>
      <c r="E243" s="106">
        <v>4787.0313857142864</v>
      </c>
      <c r="F243" s="109">
        <v>0.56470495796338482</v>
      </c>
      <c r="G243" s="110">
        <v>0.11801681464602813</v>
      </c>
      <c r="H243" s="109">
        <v>0</v>
      </c>
      <c r="I243" s="109">
        <v>0.13526336952151188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9">
        <v>0.32191395255327704</v>
      </c>
      <c r="P243" s="109">
        <v>0</v>
      </c>
      <c r="Q243" s="109">
        <v>0.11274628065942904</v>
      </c>
      <c r="R243" s="109">
        <v>0</v>
      </c>
      <c r="S243" s="109">
        <v>8.2026537997587454E-2</v>
      </c>
      <c r="T243" s="109">
        <v>0.22726176115802174</v>
      </c>
      <c r="U243" s="109">
        <v>1.0795945627406303</v>
      </c>
      <c r="V243" s="109">
        <v>0.90902474526928678</v>
      </c>
      <c r="W243" s="109">
        <v>3.4206695778748179E-2</v>
      </c>
      <c r="X243" s="109">
        <v>1.0189228529839882E-2</v>
      </c>
      <c r="Y243" s="109">
        <v>4.6579330422125184E-2</v>
      </c>
      <c r="Z243" s="109">
        <v>0.71752966134988605</v>
      </c>
      <c r="AA243" s="110">
        <v>0.23619077551661821</v>
      </c>
      <c r="AB243" s="109">
        <v>2.9857782666771429E-2</v>
      </c>
      <c r="AC243" s="109">
        <v>0.34876836395896216</v>
      </c>
      <c r="AD243" s="106">
        <v>1465.02977412731</v>
      </c>
      <c r="AE243" s="106">
        <v>14.07584873374401</v>
      </c>
      <c r="AF243" s="106">
        <v>162.70910266587603</v>
      </c>
      <c r="AG243" s="106">
        <v>105.76245880126953</v>
      </c>
      <c r="AH243" s="106">
        <v>196.60829925537109</v>
      </c>
      <c r="AI243" s="109">
        <v>0.23019205289976288</v>
      </c>
      <c r="AJ243" s="109">
        <v>0.37731628909090598</v>
      </c>
      <c r="AK243" s="109">
        <v>0.39307348318821117</v>
      </c>
      <c r="AL243" s="109">
        <v>0</v>
      </c>
      <c r="AM243" s="109">
        <v>0.43452175461807918</v>
      </c>
      <c r="AN243" s="109">
        <v>0.56606007056080088</v>
      </c>
      <c r="AO243" s="109">
        <v>0.77001650035357905</v>
      </c>
      <c r="AP243" s="109">
        <v>3.6362857142857141</v>
      </c>
      <c r="AQ243" s="109">
        <v>8.3428571428571421E-2</v>
      </c>
      <c r="AR243" s="129">
        <v>2</v>
      </c>
    </row>
    <row r="244" spans="1:44">
      <c r="A244" s="106" t="s">
        <v>917</v>
      </c>
      <c r="B244" s="106">
        <v>150.86440958200001</v>
      </c>
      <c r="C244" s="109">
        <v>2519.7007543024533</v>
      </c>
      <c r="D244" s="106">
        <v>1.3933673469387755</v>
      </c>
      <c r="E244" s="106">
        <v>3510.8687551020412</v>
      </c>
      <c r="F244" s="109">
        <v>0.50347857927499085</v>
      </c>
      <c r="G244" s="110">
        <v>0.20688392530208716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9">
        <v>0.12099921935987511</v>
      </c>
      <c r="P244" s="109">
        <v>0.19516003122560502</v>
      </c>
      <c r="Q244" s="109">
        <v>0</v>
      </c>
      <c r="R244" s="109">
        <v>0</v>
      </c>
      <c r="S244" s="109">
        <v>8.7822014051522262E-2</v>
      </c>
      <c r="T244" s="109">
        <v>0.3754879000780641</v>
      </c>
      <c r="U244" s="109">
        <v>1.1094837056023434</v>
      </c>
      <c r="V244" s="109">
        <v>0.75247524752475248</v>
      </c>
      <c r="W244" s="109">
        <v>6.9306930693069313E-2</v>
      </c>
      <c r="X244" s="109">
        <v>4.6204620462046202E-2</v>
      </c>
      <c r="Y244" s="109">
        <v>0.132013201320132</v>
      </c>
      <c r="Z244" s="109">
        <v>0.71622116440864148</v>
      </c>
      <c r="AA244" s="110">
        <v>9.9231050897107292E-2</v>
      </c>
      <c r="AB244" s="109">
        <v>0.18308311973636032</v>
      </c>
      <c r="AC244" s="109">
        <v>0.18102347714525785</v>
      </c>
      <c r="AD244" s="106">
        <v>1458.8849667774086</v>
      </c>
      <c r="AE244" s="106">
        <v>14.372097176079736</v>
      </c>
      <c r="AF244" s="106">
        <v>85.732257950607547</v>
      </c>
      <c r="AG244" s="106">
        <v>58.488895416259766</v>
      </c>
      <c r="AH244" s="106">
        <v>96.448787689208984</v>
      </c>
      <c r="AI244" s="109">
        <v>0.53690595564869592</v>
      </c>
      <c r="AJ244" s="109">
        <v>0.34302324944222246</v>
      </c>
      <c r="AK244" s="109">
        <v>0.11889815530183313</v>
      </c>
      <c r="AL244" s="109">
        <v>0.29206689717000822</v>
      </c>
      <c r="AM244" s="109">
        <v>0</v>
      </c>
      <c r="AN244" s="109">
        <v>0.46772131475877915</v>
      </c>
      <c r="AO244" s="109">
        <v>0.8055657268399854</v>
      </c>
      <c r="AP244" s="109">
        <v>3.9014285714285712</v>
      </c>
      <c r="AQ244" s="109">
        <v>0.24142857142857141</v>
      </c>
      <c r="AR244" s="129">
        <v>3</v>
      </c>
    </row>
    <row r="245" spans="1:44">
      <c r="A245" s="106" t="s">
        <v>918</v>
      </c>
      <c r="B245" s="106">
        <v>220.35286112599999</v>
      </c>
      <c r="C245" s="109">
        <v>4381.3664289553835</v>
      </c>
      <c r="D245" s="106">
        <v>2.0518382352941176</v>
      </c>
      <c r="E245" s="106">
        <v>8989.8551617647063</v>
      </c>
      <c r="F245" s="109">
        <v>0.57355312667980651</v>
      </c>
      <c r="G245" s="110">
        <v>2.0426446873320195E-2</v>
      </c>
      <c r="H245" s="109">
        <v>2.2267206477732792E-2</v>
      </c>
      <c r="I245" s="109">
        <v>2.7935222672064771E-2</v>
      </c>
      <c r="J245" s="109">
        <v>0</v>
      </c>
      <c r="K245" s="109">
        <v>0</v>
      </c>
      <c r="L245" s="109">
        <v>0</v>
      </c>
      <c r="M245" s="109">
        <v>0</v>
      </c>
      <c r="N245" s="109">
        <v>0.10384615384615384</v>
      </c>
      <c r="O245" s="109">
        <v>0.42995951417004041</v>
      </c>
      <c r="P245" s="109">
        <v>0</v>
      </c>
      <c r="Q245" s="109">
        <v>0.21619433198380564</v>
      </c>
      <c r="R245" s="109">
        <v>4.0890688259109305E-2</v>
      </c>
      <c r="S245" s="109">
        <v>8.6842105263157887E-2</v>
      </c>
      <c r="T245" s="109">
        <v>4.8987854251012139E-2</v>
      </c>
      <c r="U245" s="109">
        <v>2.1376097473571045</v>
      </c>
      <c r="V245" s="109">
        <v>0.92875104777870909</v>
      </c>
      <c r="W245" s="109">
        <v>1.5088013411567477E-2</v>
      </c>
      <c r="X245" s="109">
        <v>2.2632020117351218E-2</v>
      </c>
      <c r="Y245" s="109">
        <v>3.3528918692372171E-2</v>
      </c>
      <c r="Z245" s="109">
        <v>0.83031714746461205</v>
      </c>
      <c r="AA245" s="110">
        <v>0.12005017022039061</v>
      </c>
      <c r="AB245" s="109">
        <v>3.5835871707579285E-2</v>
      </c>
      <c r="AC245" s="109">
        <v>0.25327558587082416</v>
      </c>
      <c r="AD245" s="106">
        <v>1469.7270661743823</v>
      </c>
      <c r="AE245" s="106">
        <v>14.072780460096562</v>
      </c>
      <c r="AF245" s="106">
        <v>145.6078289123968</v>
      </c>
      <c r="AG245" s="106">
        <v>97.9881591796875</v>
      </c>
      <c r="AH245" s="106">
        <v>129.34085083007813</v>
      </c>
      <c r="AI245" s="109">
        <v>0.2314469607491853</v>
      </c>
      <c r="AJ245" s="109">
        <v>0.32759955841336891</v>
      </c>
      <c r="AK245" s="109">
        <v>0.44077031495616908</v>
      </c>
      <c r="AL245" s="109">
        <v>0</v>
      </c>
      <c r="AM245" s="109">
        <v>0.57266104626544745</v>
      </c>
      <c r="AN245" s="109">
        <v>0.42715578785327579</v>
      </c>
      <c r="AO245" s="109">
        <v>0.87797885683569254</v>
      </c>
      <c r="AP245" s="109">
        <v>3.4881250000000001</v>
      </c>
      <c r="AQ245" s="109">
        <v>0.40062500000000001</v>
      </c>
      <c r="AR245" s="129">
        <v>2</v>
      </c>
    </row>
    <row r="246" spans="1:44">
      <c r="A246" s="106" t="s">
        <v>921</v>
      </c>
      <c r="B246" s="106">
        <v>398.53819417400001</v>
      </c>
      <c r="C246" s="109">
        <v>2215.7389055392027</v>
      </c>
      <c r="D246" s="106">
        <v>2.1232954545454543</v>
      </c>
      <c r="E246" s="106">
        <v>4704.6683465909082</v>
      </c>
      <c r="F246" s="109">
        <v>0.78458656676478467</v>
      </c>
      <c r="G246" s="110">
        <v>3.3716885202033718E-2</v>
      </c>
      <c r="H246" s="109">
        <v>0</v>
      </c>
      <c r="I246" s="109">
        <v>0.53518865400053528</v>
      </c>
      <c r="J246" s="109">
        <v>0</v>
      </c>
      <c r="K246" s="109">
        <v>0</v>
      </c>
      <c r="L246" s="109">
        <v>0</v>
      </c>
      <c r="M246" s="109">
        <v>2.1407546160021409E-2</v>
      </c>
      <c r="N246" s="109">
        <v>0</v>
      </c>
      <c r="O246" s="109">
        <v>0.21568102756221572</v>
      </c>
      <c r="P246" s="109">
        <v>0</v>
      </c>
      <c r="Q246" s="109">
        <v>0</v>
      </c>
      <c r="R246" s="109">
        <v>0</v>
      </c>
      <c r="S246" s="109">
        <v>0</v>
      </c>
      <c r="T246" s="109">
        <v>0.19400588707519401</v>
      </c>
      <c r="U246" s="109">
        <v>0.44153063955044158</v>
      </c>
      <c r="V246" s="109">
        <v>0.92121212121212115</v>
      </c>
      <c r="W246" s="109">
        <v>3.6363636363636362E-2</v>
      </c>
      <c r="X246" s="109">
        <v>4.242424242424242E-2</v>
      </c>
      <c r="Y246" s="109">
        <v>0</v>
      </c>
      <c r="Z246" s="109">
        <v>0.19507626438319509</v>
      </c>
      <c r="AA246" s="110">
        <v>0.56034252073856039</v>
      </c>
      <c r="AB246" s="109">
        <v>0.24083489430024085</v>
      </c>
      <c r="AC246" s="109">
        <v>9.3767675335238818E-2</v>
      </c>
      <c r="AD246" s="106">
        <v>1423.3464011290575</v>
      </c>
      <c r="AE246" s="106">
        <v>14.110454759291203</v>
      </c>
      <c r="AF246" s="106">
        <v>209.34030371827743</v>
      </c>
      <c r="AG246" s="106">
        <v>78.582252502441406</v>
      </c>
      <c r="AH246" s="106">
        <v>378.41139984130859</v>
      </c>
      <c r="AI246" s="109">
        <v>0.11699004181176104</v>
      </c>
      <c r="AJ246" s="109">
        <v>0.23931206944336106</v>
      </c>
      <c r="AK246" s="109">
        <v>0.64391569930173032</v>
      </c>
      <c r="AL246" s="109">
        <v>6.9943108107299493E-2</v>
      </c>
      <c r="AM246" s="109">
        <v>0.60125981274301854</v>
      </c>
      <c r="AN246" s="109">
        <v>0.32901488970653436</v>
      </c>
      <c r="AO246" s="109">
        <v>0.72250468290072256</v>
      </c>
      <c r="AP246" s="109">
        <v>4.6712499999999997</v>
      </c>
      <c r="AQ246" s="109">
        <v>0</v>
      </c>
      <c r="AR246" s="129">
        <v>6</v>
      </c>
    </row>
    <row r="247" spans="1:44">
      <c r="A247" s="106" t="s">
        <v>924</v>
      </c>
      <c r="B247" s="106">
        <v>224.03750088499999</v>
      </c>
      <c r="C247" s="109">
        <v>8710.1514845774473</v>
      </c>
      <c r="D247" s="106">
        <v>3.1901333333333333</v>
      </c>
      <c r="E247" s="106">
        <v>27786.544589333331</v>
      </c>
      <c r="F247" s="109">
        <v>0.86190754827384441</v>
      </c>
      <c r="G247" s="110">
        <v>0</v>
      </c>
      <c r="H247" s="109">
        <v>0</v>
      </c>
      <c r="I247" s="109">
        <v>4.430326841093371E-2</v>
      </c>
      <c r="J247" s="109">
        <v>0</v>
      </c>
      <c r="K247" s="109">
        <v>0</v>
      </c>
      <c r="L247" s="109">
        <v>0</v>
      </c>
      <c r="M247" s="109">
        <v>0</v>
      </c>
      <c r="N247" s="109">
        <v>0.81760427986291073</v>
      </c>
      <c r="O247" s="109">
        <v>0</v>
      </c>
      <c r="P247" s="109">
        <v>0</v>
      </c>
      <c r="Q247" s="109">
        <v>3.5191841511326594E-2</v>
      </c>
      <c r="R247" s="109">
        <v>0</v>
      </c>
      <c r="S247" s="109">
        <v>0</v>
      </c>
      <c r="T247" s="109">
        <v>0.10290061021482907</v>
      </c>
      <c r="U247" s="109">
        <v>3.9321240491515508</v>
      </c>
      <c r="V247" s="109">
        <v>1</v>
      </c>
      <c r="W247" s="109">
        <v>0</v>
      </c>
      <c r="X247" s="109">
        <v>0</v>
      </c>
      <c r="Y247" s="109">
        <v>0</v>
      </c>
      <c r="Z247" s="109">
        <v>0.80899439939814433</v>
      </c>
      <c r="AA247" s="110">
        <v>0.17662793613642064</v>
      </c>
      <c r="AB247" s="109">
        <v>0</v>
      </c>
      <c r="AC247" s="109">
        <v>0.53397310507140017</v>
      </c>
      <c r="AD247" s="106">
        <v>1440.7599665458602</v>
      </c>
      <c r="AE247" s="106">
        <v>13.852099247281851</v>
      </c>
      <c r="AF247" s="106">
        <v>210.4716146673475</v>
      </c>
      <c r="AG247" s="106">
        <v>150</v>
      </c>
      <c r="AH247" s="106">
        <v>294.78250122070313</v>
      </c>
      <c r="AI247" s="109">
        <v>0.36935780694356235</v>
      </c>
      <c r="AJ247" s="109">
        <v>0.28622440326593274</v>
      </c>
      <c r="AK247" s="109">
        <v>0.34425040314830507</v>
      </c>
      <c r="AL247" s="109">
        <v>0.14757574008545654</v>
      </c>
      <c r="AM247" s="109">
        <v>0.22094515339826387</v>
      </c>
      <c r="AN247" s="109">
        <v>0.63131171987407975</v>
      </c>
      <c r="AO247" s="109">
        <v>0.7356014377664466</v>
      </c>
      <c r="AP247" s="109">
        <v>7.9753333333333334</v>
      </c>
      <c r="AQ247" s="109">
        <v>0</v>
      </c>
      <c r="AR247" s="129">
        <v>5</v>
      </c>
    </row>
    <row r="248" spans="1:44">
      <c r="A248" s="106" t="s">
        <v>927</v>
      </c>
      <c r="B248" s="106">
        <v>217.488025346</v>
      </c>
      <c r="C248" s="109">
        <v>0</v>
      </c>
      <c r="D248" s="106">
        <v>0.79166666666666663</v>
      </c>
      <c r="E248" s="106">
        <v>0</v>
      </c>
      <c r="F248" s="109">
        <v>0</v>
      </c>
      <c r="G248" s="110">
        <v>0</v>
      </c>
      <c r="H248" s="109">
        <v>0</v>
      </c>
      <c r="I248" s="109">
        <v>0</v>
      </c>
      <c r="J248" s="109">
        <v>0</v>
      </c>
      <c r="K248" s="109">
        <v>0</v>
      </c>
      <c r="L248" s="109">
        <v>0</v>
      </c>
      <c r="M248" s="109">
        <v>1</v>
      </c>
      <c r="N248" s="109">
        <v>0</v>
      </c>
      <c r="O248" s="109">
        <v>0</v>
      </c>
      <c r="P248" s="109">
        <v>0</v>
      </c>
      <c r="Q248" s="109">
        <v>0</v>
      </c>
      <c r="R248" s="109">
        <v>0</v>
      </c>
      <c r="S248" s="109">
        <v>0</v>
      </c>
      <c r="T248" s="109">
        <v>0</v>
      </c>
      <c r="U248" s="109">
        <v>0</v>
      </c>
      <c r="V248" s="109" t="e">
        <v>#DIV/0!</v>
      </c>
      <c r="W248" s="109" t="e">
        <v>#DIV/0!</v>
      </c>
      <c r="X248" s="109" t="e">
        <v>#DIV/0!</v>
      </c>
      <c r="Y248" s="109" t="e">
        <v>#DIV/0!</v>
      </c>
      <c r="Z248" s="109">
        <v>0.36842105263157893</v>
      </c>
      <c r="AA248" s="110">
        <v>0.57894736842105265</v>
      </c>
      <c r="AB248" s="109">
        <v>0</v>
      </c>
      <c r="AC248" s="109">
        <v>8.7361131583097718E-3</v>
      </c>
      <c r="AD248" s="106">
        <v>1454.6107594936709</v>
      </c>
      <c r="AE248" s="106">
        <v>14.173406214039126</v>
      </c>
      <c r="AF248" s="106">
        <v>188.45601861528357</v>
      </c>
      <c r="AG248" s="106">
        <v>149.9658203125</v>
      </c>
      <c r="AH248" s="106">
        <v>145.42840576171875</v>
      </c>
      <c r="AI248" s="109">
        <v>0.58049172959821516</v>
      </c>
      <c r="AJ248" s="109">
        <v>0.16868744815552095</v>
      </c>
      <c r="AK248" s="109">
        <v>0.24943902044121324</v>
      </c>
      <c r="AL248" s="109">
        <v>0</v>
      </c>
      <c r="AM248" s="109">
        <v>0</v>
      </c>
      <c r="AN248" s="109">
        <v>1.1494885734618123E-3</v>
      </c>
      <c r="AO248" s="109">
        <v>0.52631578947368418</v>
      </c>
      <c r="AP248" s="109">
        <v>1.9</v>
      </c>
      <c r="AQ248" s="109">
        <v>0</v>
      </c>
      <c r="AR248" s="129"/>
    </row>
    <row r="249" spans="1:44">
      <c r="A249" s="106" t="s">
        <v>930</v>
      </c>
      <c r="B249" s="106">
        <v>199.51661757900001</v>
      </c>
      <c r="C249" s="109">
        <v>2785.5169083867522</v>
      </c>
      <c r="D249" s="106">
        <v>1.44</v>
      </c>
      <c r="E249" s="106">
        <v>4011.1443480769231</v>
      </c>
      <c r="F249" s="109">
        <v>0.45446047008547014</v>
      </c>
      <c r="G249" s="110">
        <v>0.12900641025641027</v>
      </c>
      <c r="H249" s="109">
        <v>0</v>
      </c>
      <c r="I249" s="109">
        <v>2.5373931623931624E-2</v>
      </c>
      <c r="J249" s="109">
        <v>0</v>
      </c>
      <c r="K249" s="109">
        <v>0</v>
      </c>
      <c r="L249" s="109">
        <v>0</v>
      </c>
      <c r="M249" s="109">
        <v>0</v>
      </c>
      <c r="N249" s="109">
        <v>0.13648504273504275</v>
      </c>
      <c r="O249" s="109">
        <v>9.8557692307692318E-2</v>
      </c>
      <c r="P249" s="109">
        <v>6.5037393162393167E-2</v>
      </c>
      <c r="Q249" s="109">
        <v>0.21821581196581197</v>
      </c>
      <c r="R249" s="109">
        <v>0</v>
      </c>
      <c r="S249" s="109">
        <v>0.11137820512820513</v>
      </c>
      <c r="T249" s="109">
        <v>0.2159455128205128</v>
      </c>
      <c r="U249" s="109">
        <v>1.0016025641025641</v>
      </c>
      <c r="V249" s="109">
        <v>0.92266666666666675</v>
      </c>
      <c r="W249" s="109">
        <v>6.6666666666666666E-2</v>
      </c>
      <c r="X249" s="109">
        <v>1.0666666666666668E-2</v>
      </c>
      <c r="Y249" s="109">
        <v>0</v>
      </c>
      <c r="Z249" s="109">
        <v>0.83226495726495731</v>
      </c>
      <c r="AA249" s="110">
        <v>8.7339743589743599E-2</v>
      </c>
      <c r="AB249" s="109">
        <v>4.2735042735042743E-2</v>
      </c>
      <c r="AC249" s="109">
        <v>0.37530708423497972</v>
      </c>
      <c r="AD249" s="106">
        <v>1484.214420062696</v>
      </c>
      <c r="AE249" s="106">
        <v>14.092156739811912</v>
      </c>
      <c r="AF249" s="106">
        <v>160.39637216730932</v>
      </c>
      <c r="AG249" s="106">
        <v>83.25994873046875</v>
      </c>
      <c r="AH249" s="106">
        <v>233.60992431640625</v>
      </c>
      <c r="AI249" s="109">
        <v>0.20894249564697809</v>
      </c>
      <c r="AJ249" s="109">
        <v>0.2092557527618911</v>
      </c>
      <c r="AK249" s="109">
        <v>0.57921240547415664</v>
      </c>
      <c r="AL249" s="109">
        <v>0</v>
      </c>
      <c r="AM249" s="109">
        <v>0.26595529056114603</v>
      </c>
      <c r="AN249" s="109">
        <v>0.73145536332187977</v>
      </c>
      <c r="AO249" s="109">
        <v>0.96153846153846156</v>
      </c>
      <c r="AP249" s="109">
        <v>2.88</v>
      </c>
      <c r="AQ249" s="109">
        <v>0</v>
      </c>
      <c r="AR249" s="129">
        <v>2</v>
      </c>
    </row>
    <row r="250" spans="1:44">
      <c r="A250" s="106" t="s">
        <v>933</v>
      </c>
      <c r="B250" s="106">
        <v>655.83934694499999</v>
      </c>
      <c r="C250" s="109">
        <v>2249.6955360755223</v>
      </c>
      <c r="D250" s="106">
        <v>1.4191387559808615</v>
      </c>
      <c r="E250" s="106">
        <v>3192.6301244019141</v>
      </c>
      <c r="F250" s="109">
        <v>0.41739716790289949</v>
      </c>
      <c r="G250" s="110">
        <v>0</v>
      </c>
      <c r="H250" s="109">
        <v>0</v>
      </c>
      <c r="I250" s="109">
        <v>5.1807506332028552E-3</v>
      </c>
      <c r="J250" s="109">
        <v>0</v>
      </c>
      <c r="K250" s="109">
        <v>0</v>
      </c>
      <c r="L250" s="109">
        <v>0</v>
      </c>
      <c r="M250" s="109">
        <v>0</v>
      </c>
      <c r="N250" s="109">
        <v>0</v>
      </c>
      <c r="O250" s="109">
        <v>0.42228874050195719</v>
      </c>
      <c r="P250" s="109">
        <v>0</v>
      </c>
      <c r="Q250" s="109">
        <v>0.19997697444163023</v>
      </c>
      <c r="R250" s="109">
        <v>1.1512779184895235E-4</v>
      </c>
      <c r="S250" s="109">
        <v>8.703661063780796E-2</v>
      </c>
      <c r="T250" s="109">
        <v>0.28540179599355286</v>
      </c>
      <c r="U250" s="109">
        <v>1.2148797482580356</v>
      </c>
      <c r="V250" s="109">
        <v>0.83441258094357074</v>
      </c>
      <c r="W250" s="109">
        <v>0.10083256244218317</v>
      </c>
      <c r="X250" s="109">
        <v>4.9953746530989822E-2</v>
      </c>
      <c r="Y250" s="109">
        <v>1.4801110083256243E-2</v>
      </c>
      <c r="Z250" s="109">
        <v>0.64182962463474935</v>
      </c>
      <c r="AA250" s="110">
        <v>8.2602832097100468E-2</v>
      </c>
      <c r="AB250" s="109">
        <v>0.25309058215329283</v>
      </c>
      <c r="AC250" s="109">
        <v>0.13567347005708402</v>
      </c>
      <c r="AD250" s="106">
        <v>1430.2438048036599</v>
      </c>
      <c r="AE250" s="106">
        <v>13.44811570720549</v>
      </c>
      <c r="AF250" s="106">
        <v>362.00092469453585</v>
      </c>
      <c r="AG250" s="106">
        <v>214.63143920898438</v>
      </c>
      <c r="AH250" s="106">
        <v>345.36856079101563</v>
      </c>
      <c r="AI250" s="109">
        <v>0.11883626739238017</v>
      </c>
      <c r="AJ250" s="109">
        <v>0.23967378708246681</v>
      </c>
      <c r="AK250" s="109">
        <v>0.64192549892146977</v>
      </c>
      <c r="AL250" s="109">
        <v>0</v>
      </c>
      <c r="AM250" s="109">
        <v>0.72750285908053736</v>
      </c>
      <c r="AN250" s="109">
        <v>0.27293269431577927</v>
      </c>
      <c r="AO250" s="109">
        <v>0.97774780849629128</v>
      </c>
      <c r="AP250" s="109">
        <v>2.6963636363636363</v>
      </c>
      <c r="AQ250" s="109">
        <v>6.424242424242424E-2</v>
      </c>
      <c r="AR250" s="129">
        <v>2</v>
      </c>
    </row>
    <row r="251" spans="1:44">
      <c r="A251" s="106" t="s">
        <v>936</v>
      </c>
      <c r="B251" s="106">
        <v>214.699449853</v>
      </c>
      <c r="C251" s="109">
        <v>2094.3637465918205</v>
      </c>
      <c r="D251" s="106">
        <v>1.410633484162896</v>
      </c>
      <c r="E251" s="106">
        <v>2954.379628959276</v>
      </c>
      <c r="F251" s="109">
        <v>0.62935044105854043</v>
      </c>
      <c r="G251" s="110">
        <v>0.33119486768243783</v>
      </c>
      <c r="H251" s="109">
        <v>0</v>
      </c>
      <c r="I251" s="109">
        <v>8.9174017642341605E-2</v>
      </c>
      <c r="J251" s="109">
        <v>0</v>
      </c>
      <c r="K251" s="109">
        <v>0</v>
      </c>
      <c r="L251" s="109">
        <v>0</v>
      </c>
      <c r="M251" s="109">
        <v>0</v>
      </c>
      <c r="N251" s="109">
        <v>0</v>
      </c>
      <c r="O251" s="109">
        <v>0.20898155573376101</v>
      </c>
      <c r="P251" s="109">
        <v>0</v>
      </c>
      <c r="Q251" s="109">
        <v>3.5124298315958299E-2</v>
      </c>
      <c r="R251" s="109">
        <v>0</v>
      </c>
      <c r="S251" s="109">
        <v>0.1643945469125902</v>
      </c>
      <c r="T251" s="109">
        <v>0.17113071371291097</v>
      </c>
      <c r="U251" s="109">
        <v>0.80192461908580592</v>
      </c>
      <c r="V251" s="109">
        <v>0.89599999999999991</v>
      </c>
      <c r="W251" s="109">
        <v>0.04</v>
      </c>
      <c r="X251" s="109">
        <v>0</v>
      </c>
      <c r="Y251" s="109">
        <v>6.4000000000000001E-2</v>
      </c>
      <c r="Z251" s="109">
        <v>0.85918203688853245</v>
      </c>
      <c r="AA251" s="110">
        <v>0.1276663993584603</v>
      </c>
      <c r="AB251" s="109">
        <v>0</v>
      </c>
      <c r="AC251" s="109">
        <v>0.29040596071713121</v>
      </c>
      <c r="AD251" s="106">
        <v>1461.3545480964835</v>
      </c>
      <c r="AE251" s="106">
        <v>14.603432141819239</v>
      </c>
      <c r="AF251" s="106">
        <v>39.72750582871511</v>
      </c>
      <c r="AG251" s="106">
        <v>20</v>
      </c>
      <c r="AH251" s="106">
        <v>53.27752685546875</v>
      </c>
      <c r="AI251" s="109">
        <v>0.9714160895279339</v>
      </c>
      <c r="AJ251" s="109">
        <v>2.7363833507829123E-2</v>
      </c>
      <c r="AK251" s="109">
        <v>0</v>
      </c>
      <c r="AL251" s="109">
        <v>0</v>
      </c>
      <c r="AM251" s="109">
        <v>0</v>
      </c>
      <c r="AN251" s="109">
        <v>0.99877992303576302</v>
      </c>
      <c r="AO251" s="109">
        <v>0.89815557337610263</v>
      </c>
      <c r="AP251" s="109">
        <v>2.398076923076923</v>
      </c>
      <c r="AQ251" s="109">
        <v>0</v>
      </c>
      <c r="AR251" s="129">
        <v>2</v>
      </c>
    </row>
    <row r="252" spans="1:44">
      <c r="A252" s="106" t="s">
        <v>939</v>
      </c>
      <c r="B252" s="106">
        <v>323.653884968</v>
      </c>
      <c r="C252" s="109">
        <v>2141.4574296325254</v>
      </c>
      <c r="D252" s="106">
        <v>1.6828947368421052</v>
      </c>
      <c r="E252" s="106">
        <v>3603.8474375000005</v>
      </c>
      <c r="F252" s="109">
        <v>0.35027365129007038</v>
      </c>
      <c r="G252" s="110">
        <v>2.6121635094715854E-2</v>
      </c>
      <c r="H252" s="109">
        <v>2.0990764063811923E-2</v>
      </c>
      <c r="I252" s="109">
        <v>2.3509655751469356E-2</v>
      </c>
      <c r="J252" s="109">
        <v>0.12909319899244334</v>
      </c>
      <c r="K252" s="109">
        <v>0</v>
      </c>
      <c r="L252" s="109">
        <v>0</v>
      </c>
      <c r="M252" s="109">
        <v>0</v>
      </c>
      <c r="N252" s="109">
        <v>0</v>
      </c>
      <c r="O252" s="109">
        <v>0.17506297229219142</v>
      </c>
      <c r="P252" s="109">
        <v>0</v>
      </c>
      <c r="Q252" s="109">
        <v>7.325776658270361E-2</v>
      </c>
      <c r="R252" s="109">
        <v>0</v>
      </c>
      <c r="S252" s="109">
        <v>0.23656591099916036</v>
      </c>
      <c r="T252" s="109">
        <v>0.31402183039462639</v>
      </c>
      <c r="U252" s="109">
        <v>0.8405003909304144</v>
      </c>
      <c r="V252" s="109">
        <v>0.68604651162790697</v>
      </c>
      <c r="W252" s="109">
        <v>0.14883720930232558</v>
      </c>
      <c r="X252" s="109">
        <v>7.2093023255813959E-2</v>
      </c>
      <c r="Y252" s="109">
        <v>9.3023255813953487E-2</v>
      </c>
      <c r="Z252" s="109">
        <v>0.63858483189992188</v>
      </c>
      <c r="AA252" s="110">
        <v>0.21344800625488664</v>
      </c>
      <c r="AB252" s="109">
        <v>0.13135261923377639</v>
      </c>
      <c r="AC252" s="109">
        <v>0.15807009393710272</v>
      </c>
      <c r="AD252" s="106">
        <v>1436.2260869565218</v>
      </c>
      <c r="AE252" s="106">
        <v>13.600104347826086</v>
      </c>
      <c r="AF252" s="106">
        <v>302.8212517252195</v>
      </c>
      <c r="AG252" s="106">
        <v>193.7003173828125</v>
      </c>
      <c r="AH252" s="106">
        <v>306.61709594726563</v>
      </c>
      <c r="AI252" s="109">
        <v>0.15352048069780672</v>
      </c>
      <c r="AJ252" s="109">
        <v>0.23752225315509717</v>
      </c>
      <c r="AK252" s="109">
        <v>0.60790248205873654</v>
      </c>
      <c r="AL252" s="109">
        <v>0</v>
      </c>
      <c r="AM252" s="109">
        <v>0.57681217087339454</v>
      </c>
      <c r="AN252" s="109">
        <v>0.42213304503824589</v>
      </c>
      <c r="AO252" s="109">
        <v>0.89913995308835037</v>
      </c>
      <c r="AP252" s="109">
        <v>3.1974999999999998</v>
      </c>
      <c r="AQ252" s="109">
        <v>0.15687500000000001</v>
      </c>
      <c r="AR252" s="129">
        <v>2</v>
      </c>
    </row>
    <row r="253" spans="1:44">
      <c r="A253" s="106" t="s">
        <v>942</v>
      </c>
      <c r="B253" s="106">
        <v>185.033922795</v>
      </c>
      <c r="C253" s="109">
        <v>3461.2228395968923</v>
      </c>
      <c r="D253" s="106">
        <v>1.890079365079365</v>
      </c>
      <c r="E253" s="106">
        <v>6541.9858670634912</v>
      </c>
      <c r="F253" s="109">
        <v>0.48267898383371821</v>
      </c>
      <c r="G253" s="110">
        <v>0</v>
      </c>
      <c r="H253" s="109">
        <v>2.1873666239863421E-2</v>
      </c>
      <c r="I253" s="109">
        <v>0</v>
      </c>
      <c r="J253" s="109">
        <v>1.5898420827998291E-2</v>
      </c>
      <c r="K253" s="109">
        <v>0</v>
      </c>
      <c r="L253" s="109">
        <v>0</v>
      </c>
      <c r="M253" s="109">
        <v>0</v>
      </c>
      <c r="N253" s="109">
        <v>0</v>
      </c>
      <c r="O253" s="109">
        <v>0.4528382415706359</v>
      </c>
      <c r="P253" s="109">
        <v>0</v>
      </c>
      <c r="Q253" s="109">
        <v>0.12035851472471192</v>
      </c>
      <c r="R253" s="109">
        <v>0</v>
      </c>
      <c r="S253" s="109">
        <v>0.10093896713615025</v>
      </c>
      <c r="T253" s="109">
        <v>0.28809218950064019</v>
      </c>
      <c r="U253" s="109">
        <v>1.6817132059626287</v>
      </c>
      <c r="V253" s="109">
        <v>0.98252184769038697</v>
      </c>
      <c r="W253" s="109">
        <v>6.2421972534332081E-3</v>
      </c>
      <c r="X253" s="109">
        <v>6.2421972534332081E-3</v>
      </c>
      <c r="Y253" s="109">
        <v>4.9937578027465668E-3</v>
      </c>
      <c r="Z253" s="109">
        <v>0.87360906991391973</v>
      </c>
      <c r="AA253" s="110">
        <v>0.10728532437539366</v>
      </c>
      <c r="AB253" s="109">
        <v>6.0885996220869194E-3</v>
      </c>
      <c r="AC253" s="109">
        <v>0.51482451736992596</v>
      </c>
      <c r="AD253" s="106">
        <v>1457.8875379939209</v>
      </c>
      <c r="AE253" s="106">
        <v>14.556825396825397</v>
      </c>
      <c r="AF253" s="106">
        <v>64.523295359382914</v>
      </c>
      <c r="AG253" s="106">
        <v>49.418258666992188</v>
      </c>
      <c r="AH253" s="106">
        <v>31.543952941894531</v>
      </c>
      <c r="AI253" s="109">
        <v>0.99610113224590036</v>
      </c>
      <c r="AJ253" s="109">
        <v>4.3910867138679905E-3</v>
      </c>
      <c r="AK253" s="109">
        <v>0</v>
      </c>
      <c r="AL253" s="109">
        <v>0</v>
      </c>
      <c r="AM253" s="109">
        <v>0</v>
      </c>
      <c r="AN253" s="109">
        <v>1.0004922189597683</v>
      </c>
      <c r="AO253" s="109">
        <v>0.93428511442368245</v>
      </c>
      <c r="AP253" s="109">
        <v>3.9691666666666667</v>
      </c>
      <c r="AQ253" s="109">
        <v>0</v>
      </c>
      <c r="AR253" s="129">
        <v>2</v>
      </c>
    </row>
    <row r="254" spans="1:44">
      <c r="A254" s="106" t="s">
        <v>945</v>
      </c>
      <c r="B254" s="106">
        <v>224.340437071</v>
      </c>
      <c r="C254" s="109">
        <v>7737.4173511705685</v>
      </c>
      <c r="D254" s="106">
        <v>1.7588235294117647</v>
      </c>
      <c r="E254" s="106">
        <v>13608.751694117647</v>
      </c>
      <c r="F254" s="109">
        <v>0.68807134894091415</v>
      </c>
      <c r="G254" s="110">
        <v>4.4816053511705686E-2</v>
      </c>
      <c r="H254" s="109">
        <v>0</v>
      </c>
      <c r="I254" s="109">
        <v>1.226309921962096E-2</v>
      </c>
      <c r="J254" s="109">
        <v>9.4537346711259754E-2</v>
      </c>
      <c r="K254" s="109">
        <v>0</v>
      </c>
      <c r="L254" s="109">
        <v>0</v>
      </c>
      <c r="M254" s="109">
        <v>0</v>
      </c>
      <c r="N254" s="109">
        <v>0.37302118171683391</v>
      </c>
      <c r="O254" s="109">
        <v>0.16343366778149387</v>
      </c>
      <c r="P254" s="109">
        <v>0</v>
      </c>
      <c r="Q254" s="109">
        <v>3.099219620958751E-2</v>
      </c>
      <c r="R254" s="109">
        <v>0</v>
      </c>
      <c r="S254" s="109">
        <v>0.20624303232998883</v>
      </c>
      <c r="T254" s="109">
        <v>7.4693422519509473E-2</v>
      </c>
      <c r="U254" s="109">
        <v>4.229654403567447</v>
      </c>
      <c r="V254" s="109">
        <v>0.98892988929889303</v>
      </c>
      <c r="W254" s="109">
        <v>7.3800738007380072E-3</v>
      </c>
      <c r="X254" s="109">
        <v>3.6900369003690036E-3</v>
      </c>
      <c r="Y254" s="109">
        <v>0</v>
      </c>
      <c r="Z254" s="109">
        <v>0.77792642140468227</v>
      </c>
      <c r="AA254" s="110">
        <v>0.19576365663322182</v>
      </c>
      <c r="AB254" s="109">
        <v>0</v>
      </c>
      <c r="AC254" s="109">
        <v>0.19991937514949981</v>
      </c>
      <c r="AD254" s="106">
        <v>1457.5378619153676</v>
      </c>
      <c r="AE254" s="106">
        <v>13.764162026726058</v>
      </c>
      <c r="AF254" s="106">
        <v>238.70320911907444</v>
      </c>
      <c r="AG254" s="106">
        <v>144.20509338378906</v>
      </c>
      <c r="AH254" s="106">
        <v>318.44078063964844</v>
      </c>
      <c r="AI254" s="109">
        <v>0.19557330177668458</v>
      </c>
      <c r="AJ254" s="109">
        <v>0.23262636322440403</v>
      </c>
      <c r="AK254" s="109">
        <v>0.57084002185245974</v>
      </c>
      <c r="AL254" s="109">
        <v>0</v>
      </c>
      <c r="AM254" s="109">
        <v>0.5449307382837536</v>
      </c>
      <c r="AN254" s="109">
        <v>0.45410894856979467</v>
      </c>
      <c r="AO254" s="109">
        <v>0.84726867335562983</v>
      </c>
      <c r="AP254" s="109">
        <v>2.99</v>
      </c>
      <c r="AQ254" s="109">
        <v>0</v>
      </c>
      <c r="AR254" s="129">
        <v>5</v>
      </c>
    </row>
    <row r="255" spans="1:44">
      <c r="A255" s="106" t="s">
        <v>948</v>
      </c>
      <c r="B255" s="106">
        <v>157.75047564400001</v>
      </c>
      <c r="C255" s="109">
        <v>3897.2191985926506</v>
      </c>
      <c r="D255" s="106">
        <v>3.0452380952380946</v>
      </c>
      <c r="E255" s="106">
        <v>11867.960369047616</v>
      </c>
      <c r="F255" s="109">
        <v>0.75097732603596568</v>
      </c>
      <c r="G255" s="110">
        <v>2.9710711493354188E-2</v>
      </c>
      <c r="H255" s="109">
        <v>0</v>
      </c>
      <c r="I255" s="109">
        <v>3.3880635913474073E-2</v>
      </c>
      <c r="J255" s="109">
        <v>0</v>
      </c>
      <c r="K255" s="109">
        <v>0</v>
      </c>
      <c r="L255" s="109">
        <v>0</v>
      </c>
      <c r="M255" s="109">
        <v>0</v>
      </c>
      <c r="N255" s="109">
        <v>0.10059942663539223</v>
      </c>
      <c r="O255" s="109">
        <v>0.58678655199374519</v>
      </c>
      <c r="P255" s="109">
        <v>0</v>
      </c>
      <c r="Q255" s="109">
        <v>1.6288767266093303E-2</v>
      </c>
      <c r="R255" s="109">
        <v>0</v>
      </c>
      <c r="S255" s="109">
        <v>6.93249934844931E-2</v>
      </c>
      <c r="T255" s="109">
        <v>0.163408913213448</v>
      </c>
      <c r="U255" s="109">
        <v>1.9859265050820956</v>
      </c>
      <c r="V255" s="109">
        <v>0.99475065616797897</v>
      </c>
      <c r="W255" s="109">
        <v>0</v>
      </c>
      <c r="X255" s="109">
        <v>0</v>
      </c>
      <c r="Y255" s="109">
        <v>5.2493438320209973E-3</v>
      </c>
      <c r="Z255" s="109">
        <v>0.8184779775866563</v>
      </c>
      <c r="AA255" s="110">
        <v>0.17696116757883765</v>
      </c>
      <c r="AB255" s="109">
        <v>0</v>
      </c>
      <c r="AC255" s="109">
        <v>0.48646446032391905</v>
      </c>
      <c r="AD255" s="106">
        <v>1446.8289786223279</v>
      </c>
      <c r="AE255" s="106">
        <v>14.025336500395884</v>
      </c>
      <c r="AF255" s="106">
        <v>212.01432158263097</v>
      </c>
      <c r="AG255" s="106">
        <v>150</v>
      </c>
      <c r="AH255" s="106">
        <v>186.16940307617188</v>
      </c>
      <c r="AI255" s="109">
        <v>0.35538720102827354</v>
      </c>
      <c r="AJ255" s="109">
        <v>0.2832796529935514</v>
      </c>
      <c r="AK255" s="109">
        <v>0.36133013081135507</v>
      </c>
      <c r="AL255" s="109">
        <v>8.8351556108478266E-2</v>
      </c>
      <c r="AM255" s="109">
        <v>0.20839873772672451</v>
      </c>
      <c r="AN255" s="109">
        <v>0.70324669099797721</v>
      </c>
      <c r="AO255" s="109">
        <v>0.92520198071409965</v>
      </c>
      <c r="AP255" s="109">
        <v>6.3949999999999996</v>
      </c>
      <c r="AQ255" s="109">
        <v>0</v>
      </c>
      <c r="AR255" s="129">
        <v>2</v>
      </c>
    </row>
    <row r="256" spans="1:44">
      <c r="A256" s="106" t="s">
        <v>951</v>
      </c>
      <c r="B256" s="106">
        <v>408.37849470700002</v>
      </c>
      <c r="C256" s="109">
        <v>0</v>
      </c>
      <c r="D256" s="106">
        <v>1.5444444444444443</v>
      </c>
      <c r="E256" s="106">
        <v>0</v>
      </c>
      <c r="F256" s="109">
        <v>0.34892086330935251</v>
      </c>
      <c r="G256" s="110">
        <v>0</v>
      </c>
      <c r="H256" s="109">
        <v>0</v>
      </c>
      <c r="I256" s="109">
        <v>0.34892086330935251</v>
      </c>
      <c r="J256" s="109">
        <v>0</v>
      </c>
      <c r="K256" s="109">
        <v>0</v>
      </c>
      <c r="L256" s="109">
        <v>0</v>
      </c>
      <c r="M256" s="109">
        <v>0</v>
      </c>
      <c r="N256" s="109">
        <v>0</v>
      </c>
      <c r="O256" s="109">
        <v>0</v>
      </c>
      <c r="P256" s="109">
        <v>0</v>
      </c>
      <c r="Q256" s="109">
        <v>0</v>
      </c>
      <c r="R256" s="109">
        <v>0</v>
      </c>
      <c r="S256" s="109">
        <v>0</v>
      </c>
      <c r="T256" s="109">
        <v>0.65107913669064754</v>
      </c>
      <c r="U256" s="109">
        <v>1.0971223021582734</v>
      </c>
      <c r="V256" s="109">
        <v>0.63934426229508201</v>
      </c>
      <c r="W256" s="109">
        <v>0.19672131147540983</v>
      </c>
      <c r="X256" s="109">
        <v>0.16393442622950821</v>
      </c>
      <c r="Y256" s="109">
        <v>0</v>
      </c>
      <c r="Z256" s="109">
        <v>0.47122302158273388</v>
      </c>
      <c r="AA256" s="110">
        <v>0.51079136690647486</v>
      </c>
      <c r="AB256" s="109">
        <v>0</v>
      </c>
      <c r="AC256" s="109">
        <v>1.3614820741207595E-2</v>
      </c>
      <c r="AD256" s="106">
        <v>1445.6504587155964</v>
      </c>
      <c r="AE256" s="106">
        <v>14.106837920489298</v>
      </c>
      <c r="AF256" s="106">
        <v>204.32567040521374</v>
      </c>
      <c r="AG256" s="106">
        <v>165.22650146484375</v>
      </c>
      <c r="AH256" s="106">
        <v>148.91232299804688</v>
      </c>
      <c r="AI256" s="109">
        <v>0.63299121611549702</v>
      </c>
      <c r="AJ256" s="109">
        <v>0.24027954770341642</v>
      </c>
      <c r="AK256" s="109">
        <v>0.12840416593832255</v>
      </c>
      <c r="AL256" s="109">
        <v>0</v>
      </c>
      <c r="AM256" s="109">
        <v>6.3666427926510338E-2</v>
      </c>
      <c r="AN256" s="109">
        <v>0.53075762511811986</v>
      </c>
      <c r="AO256" s="109">
        <v>0.71942446043165476</v>
      </c>
      <c r="AP256" s="109">
        <v>2.78</v>
      </c>
      <c r="AQ256" s="109">
        <v>0</v>
      </c>
      <c r="AR256" s="129">
        <v>6</v>
      </c>
    </row>
    <row r="257" spans="1:44">
      <c r="A257" s="106" t="s">
        <v>954</v>
      </c>
      <c r="B257" s="106">
        <v>302.31909349</v>
      </c>
      <c r="C257" s="109">
        <v>2150.8352164129715</v>
      </c>
      <c r="D257" s="106">
        <v>1.2718855218855216</v>
      </c>
      <c r="E257" s="106">
        <v>2735.6161717171717</v>
      </c>
      <c r="F257" s="109">
        <v>0.45731303772336207</v>
      </c>
      <c r="G257" s="110">
        <v>1.5089344804765058E-2</v>
      </c>
      <c r="H257" s="109">
        <v>0</v>
      </c>
      <c r="I257" s="109">
        <v>0.24701873935264057</v>
      </c>
      <c r="J257" s="109">
        <v>2.3850085178875643E-2</v>
      </c>
      <c r="K257" s="109">
        <v>0</v>
      </c>
      <c r="L257" s="109">
        <v>0</v>
      </c>
      <c r="M257" s="109">
        <v>1.9875070982396364E-2</v>
      </c>
      <c r="N257" s="109">
        <v>0</v>
      </c>
      <c r="O257" s="109">
        <v>0.20343554798409996</v>
      </c>
      <c r="P257" s="109">
        <v>0</v>
      </c>
      <c r="Q257" s="109">
        <v>0.11555934128336173</v>
      </c>
      <c r="R257" s="109">
        <v>0</v>
      </c>
      <c r="S257" s="109">
        <v>0.24545712663259511</v>
      </c>
      <c r="T257" s="109">
        <v>0.12862010221465078</v>
      </c>
      <c r="U257" s="109">
        <v>0.47385837193911318</v>
      </c>
      <c r="V257" s="109">
        <v>0.97486033519553073</v>
      </c>
      <c r="W257" s="109">
        <v>8.3798882681564244E-3</v>
      </c>
      <c r="X257" s="109">
        <v>1.6759776536312849E-2</v>
      </c>
      <c r="Y257" s="109">
        <v>0</v>
      </c>
      <c r="Z257" s="109">
        <v>0.6030443414956983</v>
      </c>
      <c r="AA257" s="110">
        <v>0.35208471211118469</v>
      </c>
      <c r="AB257" s="109">
        <v>4.6326935804103242E-3</v>
      </c>
      <c r="AC257" s="109">
        <v>0.24990151673135727</v>
      </c>
      <c r="AD257" s="106">
        <v>1471.2766177382675</v>
      </c>
      <c r="AE257" s="106">
        <v>14.172840603679967</v>
      </c>
      <c r="AF257" s="106">
        <v>143.12155489645713</v>
      </c>
      <c r="AG257" s="106">
        <v>59.715557098388672</v>
      </c>
      <c r="AH257" s="106">
        <v>202.67360305786133</v>
      </c>
      <c r="AI257" s="109">
        <v>0.281573350254888</v>
      </c>
      <c r="AJ257" s="109">
        <v>0.39072953889995471</v>
      </c>
      <c r="AK257" s="109">
        <v>0.32829550675826885</v>
      </c>
      <c r="AL257" s="109">
        <v>0.52241986497364312</v>
      </c>
      <c r="AM257" s="109">
        <v>9.2617372183692967E-2</v>
      </c>
      <c r="AN257" s="109">
        <v>0.3855611587557754</v>
      </c>
      <c r="AO257" s="109">
        <v>0.91330244870946398</v>
      </c>
      <c r="AP257" s="109">
        <v>2.7981481481481478</v>
      </c>
      <c r="AQ257" s="109">
        <v>0.18925925925925927</v>
      </c>
      <c r="AR257" s="129">
        <v>2</v>
      </c>
    </row>
    <row r="258" spans="1:44">
      <c r="A258" s="106" t="s">
        <v>957</v>
      </c>
      <c r="B258" s="106">
        <v>435.049957447</v>
      </c>
      <c r="C258" s="109">
        <v>5624.6454776863084</v>
      </c>
      <c r="D258" s="106">
        <v>1.4724082934609251</v>
      </c>
      <c r="E258" s="106">
        <v>8281.7746491228081</v>
      </c>
      <c r="F258" s="109">
        <v>0.59380415944540743</v>
      </c>
      <c r="G258" s="110">
        <v>4.3922713996854643E-2</v>
      </c>
      <c r="H258" s="109">
        <v>1.8895887365690998E-2</v>
      </c>
      <c r="I258" s="109">
        <v>0</v>
      </c>
      <c r="J258" s="109">
        <v>0</v>
      </c>
      <c r="K258" s="109">
        <v>0</v>
      </c>
      <c r="L258" s="109">
        <v>0</v>
      </c>
      <c r="M258" s="109">
        <v>3.4827713968136345E-2</v>
      </c>
      <c r="N258" s="109">
        <v>0.44127454612819567</v>
      </c>
      <c r="O258" s="109">
        <v>0.16858095590959615</v>
      </c>
      <c r="P258" s="109">
        <v>0</v>
      </c>
      <c r="Q258" s="109">
        <v>0.11423984191675929</v>
      </c>
      <c r="R258" s="109">
        <v>0</v>
      </c>
      <c r="S258" s="109">
        <v>0</v>
      </c>
      <c r="T258" s="109">
        <v>0.17389156477707793</v>
      </c>
      <c r="U258" s="109">
        <v>3.2224870017331027</v>
      </c>
      <c r="V258" s="109">
        <v>0.97210084033613442</v>
      </c>
      <c r="W258" s="109">
        <v>1.8151260504201683E-2</v>
      </c>
      <c r="X258" s="109">
        <v>4.3697478991596636E-3</v>
      </c>
      <c r="Y258" s="109">
        <v>5.3781512605042018E-3</v>
      </c>
      <c r="Z258" s="109">
        <v>0.82842287694974015</v>
      </c>
      <c r="AA258" s="110">
        <v>9.3045927209705379E-2</v>
      </c>
      <c r="AB258" s="109">
        <v>4.5277296360485268E-2</v>
      </c>
      <c r="AC258" s="109">
        <v>0.21220551437761465</v>
      </c>
      <c r="AD258" s="106">
        <v>1475.0965843857634</v>
      </c>
      <c r="AE258" s="106">
        <v>14.16267365097589</v>
      </c>
      <c r="AF258" s="106">
        <v>154.59841916971342</v>
      </c>
      <c r="AG258" s="106">
        <v>92.901718139648438</v>
      </c>
      <c r="AH258" s="106">
        <v>209.05671691894531</v>
      </c>
      <c r="AI258" s="109">
        <v>0.3627456968990177</v>
      </c>
      <c r="AJ258" s="109">
        <v>0.22597979454342765</v>
      </c>
      <c r="AK258" s="109">
        <v>0.4107286920531848</v>
      </c>
      <c r="AL258" s="109">
        <v>7.1830831069112416E-4</v>
      </c>
      <c r="AM258" s="109">
        <v>0.44477650597994406</v>
      </c>
      <c r="AN258" s="109">
        <v>0.53154814991143184</v>
      </c>
      <c r="AO258" s="109">
        <v>0.88821490467937614</v>
      </c>
      <c r="AP258" s="109">
        <v>2.7975757575757574</v>
      </c>
      <c r="AQ258" s="109">
        <v>0.24393939393939396</v>
      </c>
      <c r="AR258" s="129">
        <v>5</v>
      </c>
    </row>
    <row r="259" spans="1:44">
      <c r="A259" s="106" t="s">
        <v>960</v>
      </c>
      <c r="B259" s="106">
        <v>598.03283200999999</v>
      </c>
      <c r="C259" s="109">
        <v>4702.6398599897802</v>
      </c>
      <c r="D259" s="106">
        <v>1.3590277777777777</v>
      </c>
      <c r="E259" s="106">
        <v>6391.0181986111111</v>
      </c>
      <c r="F259" s="109">
        <v>0.4869698518140011</v>
      </c>
      <c r="G259" s="110">
        <v>8.1042411854879925E-2</v>
      </c>
      <c r="H259" s="109">
        <v>0</v>
      </c>
      <c r="I259" s="109">
        <v>0</v>
      </c>
      <c r="J259" s="109">
        <v>0</v>
      </c>
      <c r="K259" s="109">
        <v>0</v>
      </c>
      <c r="L259" s="109">
        <v>0</v>
      </c>
      <c r="M259" s="109">
        <v>0</v>
      </c>
      <c r="N259" s="109">
        <v>0.32895433838330335</v>
      </c>
      <c r="O259" s="109">
        <v>8.3695306706218886E-2</v>
      </c>
      <c r="P259" s="109">
        <v>8.1576438182010807E-3</v>
      </c>
      <c r="Q259" s="109">
        <v>4.5979446975315183E-2</v>
      </c>
      <c r="R259" s="109">
        <v>0</v>
      </c>
      <c r="S259" s="109">
        <v>0.13857400148320798</v>
      </c>
      <c r="T259" s="109">
        <v>0.31062612564890346</v>
      </c>
      <c r="U259" s="109">
        <v>1.9151762902401634</v>
      </c>
      <c r="V259" s="109">
        <v>0.93169690501600866</v>
      </c>
      <c r="W259" s="109">
        <v>6.4567769477054435E-2</v>
      </c>
      <c r="X259" s="109">
        <v>3.7353255069370334E-3</v>
      </c>
      <c r="Y259" s="109">
        <v>0</v>
      </c>
      <c r="Z259" s="109">
        <v>0.80357690342360755</v>
      </c>
      <c r="AA259" s="110">
        <v>0.1368421052631579</v>
      </c>
      <c r="AB259" s="109">
        <v>3.0352580480327036E-2</v>
      </c>
      <c r="AC259" s="109">
        <v>0.16361977932068419</v>
      </c>
      <c r="AD259" s="106">
        <v>1423.3437108232345</v>
      </c>
      <c r="AE259" s="106">
        <v>13.406913915587129</v>
      </c>
      <c r="AF259" s="106">
        <v>411.64906714278089</v>
      </c>
      <c r="AG259" s="106">
        <v>228.36689758300781</v>
      </c>
      <c r="AH259" s="106">
        <v>334.54466247558594</v>
      </c>
      <c r="AI259" s="109">
        <v>0.20692843833351732</v>
      </c>
      <c r="AJ259" s="109">
        <v>0.37059002137911734</v>
      </c>
      <c r="AK259" s="109">
        <v>0.42221762165020704</v>
      </c>
      <c r="AL259" s="109">
        <v>0</v>
      </c>
      <c r="AM259" s="109">
        <v>0.68589461655700712</v>
      </c>
      <c r="AN259" s="109">
        <v>0.31384146480583458</v>
      </c>
      <c r="AO259" s="109">
        <v>0.95043433827286672</v>
      </c>
      <c r="AP259" s="109">
        <v>2.44625</v>
      </c>
      <c r="AQ259" s="109">
        <v>8.6499999999999994E-2</v>
      </c>
      <c r="AR259" s="129">
        <v>2</v>
      </c>
    </row>
    <row r="260" spans="1:44">
      <c r="A260" s="106" t="s">
        <v>963</v>
      </c>
      <c r="B260" s="106">
        <v>268.03688588400001</v>
      </c>
      <c r="C260" s="109">
        <v>4686.8066990291263</v>
      </c>
      <c r="D260" s="106">
        <v>1.6964705882352942</v>
      </c>
      <c r="E260" s="106">
        <v>7951.0297176470594</v>
      </c>
      <c r="F260" s="109">
        <v>0.41088765603328709</v>
      </c>
      <c r="G260" s="110">
        <v>0</v>
      </c>
      <c r="H260" s="109">
        <v>0</v>
      </c>
      <c r="I260" s="109">
        <v>0</v>
      </c>
      <c r="J260" s="109">
        <v>0</v>
      </c>
      <c r="K260" s="109">
        <v>0</v>
      </c>
      <c r="L260" s="109">
        <v>0</v>
      </c>
      <c r="M260" s="109">
        <v>0</v>
      </c>
      <c r="N260" s="109">
        <v>0.41448058761804824</v>
      </c>
      <c r="O260" s="109">
        <v>0</v>
      </c>
      <c r="P260" s="109">
        <v>0</v>
      </c>
      <c r="Q260" s="109">
        <v>0.36901014340678562</v>
      </c>
      <c r="R260" s="109">
        <v>0</v>
      </c>
      <c r="S260" s="109">
        <v>3.4977264777894368E-2</v>
      </c>
      <c r="T260" s="109">
        <v>0.18153200419727178</v>
      </c>
      <c r="U260" s="109">
        <v>1.7337031900138697</v>
      </c>
      <c r="V260" s="109">
        <v>0.99</v>
      </c>
      <c r="W260" s="109">
        <v>0</v>
      </c>
      <c r="X260" s="109">
        <v>0.01</v>
      </c>
      <c r="Y260" s="109">
        <v>0</v>
      </c>
      <c r="Z260" s="109">
        <v>0.69798890429958393</v>
      </c>
      <c r="AA260" s="110">
        <v>0.27011095700416088</v>
      </c>
      <c r="AB260" s="109">
        <v>0</v>
      </c>
      <c r="AC260" s="109">
        <v>0.10759713128618151</v>
      </c>
      <c r="AD260" s="106">
        <v>1478.9286380597016</v>
      </c>
      <c r="AE260" s="106">
        <v>14.011462220149253</v>
      </c>
      <c r="AF260" s="106">
        <v>193.76680430573833</v>
      </c>
      <c r="AG260" s="106">
        <v>113.51239013671875</v>
      </c>
      <c r="AH260" s="106">
        <v>168.6080322265625</v>
      </c>
      <c r="AI260" s="109">
        <v>0.18117842191696218</v>
      </c>
      <c r="AJ260" s="109">
        <v>0.34789987837851682</v>
      </c>
      <c r="AK260" s="109">
        <v>0.47031773102511293</v>
      </c>
      <c r="AL260" s="109">
        <v>0</v>
      </c>
      <c r="AM260" s="109">
        <v>0.59040381504986905</v>
      </c>
      <c r="AN260" s="109">
        <v>0.40899221627072285</v>
      </c>
      <c r="AO260" s="109">
        <v>0.86685159500693487</v>
      </c>
      <c r="AP260" s="109">
        <v>2.8839999999999999</v>
      </c>
      <c r="AQ260" s="109">
        <v>0</v>
      </c>
      <c r="AR260" s="129">
        <v>2</v>
      </c>
    </row>
    <row r="261" spans="1:44">
      <c r="A261" s="106" t="s">
        <v>966</v>
      </c>
      <c r="B261" s="106">
        <v>258.62394404200001</v>
      </c>
      <c r="C261" s="109">
        <v>2169.5761864406782</v>
      </c>
      <c r="D261" s="106">
        <v>1.0727272727272728</v>
      </c>
      <c r="E261" s="106">
        <v>2327.3635454545456</v>
      </c>
      <c r="F261" s="109">
        <v>0.30333998005982055</v>
      </c>
      <c r="G261" s="110">
        <v>0.29461615154536391</v>
      </c>
      <c r="H261" s="109">
        <v>8.7238285144566295E-3</v>
      </c>
      <c r="I261" s="109">
        <v>0</v>
      </c>
      <c r="J261" s="109">
        <v>0</v>
      </c>
      <c r="K261" s="109">
        <v>0</v>
      </c>
      <c r="L261" s="109">
        <v>0</v>
      </c>
      <c r="M261" s="109">
        <v>0</v>
      </c>
      <c r="N261" s="109">
        <v>0</v>
      </c>
      <c r="O261" s="109">
        <v>0</v>
      </c>
      <c r="P261" s="109">
        <v>0</v>
      </c>
      <c r="Q261" s="109">
        <v>0.18743768693918245</v>
      </c>
      <c r="R261" s="109">
        <v>0</v>
      </c>
      <c r="S261" s="109">
        <v>0.25174476570289134</v>
      </c>
      <c r="T261" s="109">
        <v>0.25747756729810573</v>
      </c>
      <c r="U261" s="109">
        <v>0.27168494516450653</v>
      </c>
      <c r="V261" s="109">
        <v>0.44954128440366969</v>
      </c>
      <c r="W261" s="109">
        <v>0.47706422018348615</v>
      </c>
      <c r="X261" s="109">
        <v>0</v>
      </c>
      <c r="Y261" s="109">
        <v>7.3394495412844027E-2</v>
      </c>
      <c r="Z261" s="109">
        <v>0.82153539381854446</v>
      </c>
      <c r="AA261" s="110">
        <v>0.13509471585244268</v>
      </c>
      <c r="AB261" s="109">
        <v>2.3429710867397806E-2</v>
      </c>
      <c r="AC261" s="109">
        <v>0.15512871458446473</v>
      </c>
      <c r="AD261" s="106">
        <v>1462.6198067632849</v>
      </c>
      <c r="AE261" s="106">
        <v>14.056867149758455</v>
      </c>
      <c r="AF261" s="106">
        <v>190.0405834990423</v>
      </c>
      <c r="AG261" s="106">
        <v>140.4100341796875</v>
      </c>
      <c r="AH261" s="106">
        <v>136.6695556640625</v>
      </c>
      <c r="AI261" s="109">
        <v>0.38980342819158403</v>
      </c>
      <c r="AJ261" s="109">
        <v>0.34751229370086661</v>
      </c>
      <c r="AK261" s="109">
        <v>0.26317168834509302</v>
      </c>
      <c r="AL261" s="109">
        <v>0.21508062683850576</v>
      </c>
      <c r="AM261" s="109">
        <v>0.46302750676694049</v>
      </c>
      <c r="AN261" s="109">
        <v>0.32237927663209742</v>
      </c>
      <c r="AO261" s="109">
        <v>0.94715852442671988</v>
      </c>
      <c r="AP261" s="109">
        <v>1.8236363636363635</v>
      </c>
      <c r="AQ261" s="109">
        <v>0</v>
      </c>
      <c r="AR261" s="129">
        <v>7</v>
      </c>
    </row>
    <row r="262" spans="1:44">
      <c r="A262" s="106" t="s">
        <v>969</v>
      </c>
      <c r="B262" s="106">
        <v>166.635030793</v>
      </c>
      <c r="C262" s="109">
        <v>2317.7352297008547</v>
      </c>
      <c r="D262" s="106">
        <v>0.56216216216216208</v>
      </c>
      <c r="E262" s="106">
        <v>1302.9430480480478</v>
      </c>
      <c r="F262" s="109">
        <v>0.27190170940170943</v>
      </c>
      <c r="G262" s="110">
        <v>0.16132478632478633</v>
      </c>
      <c r="H262" s="109">
        <v>1.9764957264957268E-2</v>
      </c>
      <c r="I262" s="109">
        <v>9.0811965811965809E-2</v>
      </c>
      <c r="J262" s="109">
        <v>0</v>
      </c>
      <c r="K262" s="109">
        <v>0</v>
      </c>
      <c r="L262" s="109">
        <v>0</v>
      </c>
      <c r="M262" s="109">
        <v>0</v>
      </c>
      <c r="N262" s="109">
        <v>0</v>
      </c>
      <c r="O262" s="109">
        <v>0</v>
      </c>
      <c r="P262" s="109">
        <v>0</v>
      </c>
      <c r="Q262" s="109">
        <v>0</v>
      </c>
      <c r="R262" s="109">
        <v>0</v>
      </c>
      <c r="S262" s="109">
        <v>0.13301282051282054</v>
      </c>
      <c r="T262" s="109">
        <v>0.59508547008547019</v>
      </c>
      <c r="U262" s="109">
        <v>0.25106837606837612</v>
      </c>
      <c r="V262" s="109">
        <v>0</v>
      </c>
      <c r="W262" s="109">
        <v>1</v>
      </c>
      <c r="X262" s="109">
        <v>0</v>
      </c>
      <c r="Y262" s="109">
        <v>0</v>
      </c>
      <c r="Z262" s="109">
        <v>0.79433760683760679</v>
      </c>
      <c r="AA262" s="110">
        <v>0.1746794871794872</v>
      </c>
      <c r="AB262" s="109">
        <v>0</v>
      </c>
      <c r="AC262" s="109">
        <v>0.11234132409561981</v>
      </c>
      <c r="AD262" s="106">
        <v>1441.3901799100449</v>
      </c>
      <c r="AE262" s="106">
        <v>13.572346326836582</v>
      </c>
      <c r="AF262" s="106">
        <v>280.48178526505677</v>
      </c>
      <c r="AG262" s="106">
        <v>178.82609558105469</v>
      </c>
      <c r="AH262" s="106">
        <v>295.21650695800781</v>
      </c>
      <c r="AI262" s="109">
        <v>0.12227320931881697</v>
      </c>
      <c r="AJ262" s="109">
        <v>0.26630054790294494</v>
      </c>
      <c r="AK262" s="109">
        <v>0.61249126017677336</v>
      </c>
      <c r="AL262" s="109">
        <v>0</v>
      </c>
      <c r="AM262" s="109">
        <v>0.3611935600430084</v>
      </c>
      <c r="AN262" s="109">
        <v>0.63987145735552686</v>
      </c>
      <c r="AO262" s="109">
        <v>0.96153846153846156</v>
      </c>
      <c r="AP262" s="109">
        <v>2.08</v>
      </c>
      <c r="AQ262" s="109">
        <v>0</v>
      </c>
      <c r="AR262" s="129">
        <v>3</v>
      </c>
    </row>
    <row r="263" spans="1:44">
      <c r="A263" s="106" t="s">
        <v>972</v>
      </c>
      <c r="B263" s="106">
        <v>94.019730355299998</v>
      </c>
      <c r="C263" s="109">
        <v>2821.6283975659235</v>
      </c>
      <c r="D263" s="106">
        <v>0.7843181818181818</v>
      </c>
      <c r="E263" s="106">
        <v>2213.0544545454545</v>
      </c>
      <c r="F263" s="109">
        <v>0.16516951608229496</v>
      </c>
      <c r="G263" s="110">
        <v>0.12367061683378915</v>
      </c>
      <c r="H263" s="109">
        <v>1.7805114923923605E-2</v>
      </c>
      <c r="I263" s="109">
        <v>3.496277112334089E-2</v>
      </c>
      <c r="J263" s="109">
        <v>0</v>
      </c>
      <c r="K263" s="109">
        <v>0</v>
      </c>
      <c r="L263" s="109">
        <v>0</v>
      </c>
      <c r="M263" s="109">
        <v>0</v>
      </c>
      <c r="N263" s="109">
        <v>0</v>
      </c>
      <c r="O263" s="109">
        <v>0</v>
      </c>
      <c r="P263" s="109">
        <v>0</v>
      </c>
      <c r="Q263" s="109">
        <v>0.13240530916154095</v>
      </c>
      <c r="R263" s="109">
        <v>0</v>
      </c>
      <c r="S263" s="109">
        <v>0.33797345419229524</v>
      </c>
      <c r="T263" s="109">
        <v>0.34509550016186474</v>
      </c>
      <c r="U263" s="109">
        <v>1.2865835989568242</v>
      </c>
      <c r="V263" s="109">
        <v>0.70270270270270274</v>
      </c>
      <c r="W263" s="109">
        <v>9.0090090090090089E-3</v>
      </c>
      <c r="X263" s="109">
        <v>0</v>
      </c>
      <c r="Y263" s="109">
        <v>0.28828828828828829</v>
      </c>
      <c r="Z263" s="109">
        <v>0.71370617212402199</v>
      </c>
      <c r="AA263" s="110">
        <v>0.17589104607360187</v>
      </c>
      <c r="AB263" s="109">
        <v>7.389162561576354E-2</v>
      </c>
      <c r="AC263" s="109">
        <v>0.36705061660554561</v>
      </c>
      <c r="AD263" s="106">
        <v>1441.9686248331109</v>
      </c>
      <c r="AE263" s="106">
        <v>14.069592790387183</v>
      </c>
      <c r="AF263" s="106">
        <v>201.36692150602948</v>
      </c>
      <c r="AG263" s="106">
        <v>149.960693359375</v>
      </c>
      <c r="AH263" s="106">
        <v>156.54339599609375</v>
      </c>
      <c r="AI263" s="109">
        <v>0.30113360135162304</v>
      </c>
      <c r="AJ263" s="109">
        <v>0.4327549105516702</v>
      </c>
      <c r="AK263" s="109">
        <v>0.26590163474757</v>
      </c>
      <c r="AL263" s="109">
        <v>3.8555737038397653E-2</v>
      </c>
      <c r="AM263" s="109">
        <v>0.17350081667278944</v>
      </c>
      <c r="AN263" s="109">
        <v>0.78773359293967615</v>
      </c>
      <c r="AO263" s="109">
        <v>0.84033613445378152</v>
      </c>
      <c r="AP263" s="109">
        <v>1.5686363636363636</v>
      </c>
      <c r="AQ263" s="109">
        <v>9.1818181818181813E-2</v>
      </c>
      <c r="AR263" s="129">
        <v>7</v>
      </c>
    </row>
    <row r="264" spans="1:44">
      <c r="A264" s="106" t="s">
        <v>975</v>
      </c>
      <c r="B264" s="106">
        <v>157.07375060800001</v>
      </c>
      <c r="C264" s="109">
        <v>2178.621600889383</v>
      </c>
      <c r="D264" s="106">
        <v>1.2493055555555557</v>
      </c>
      <c r="E264" s="106">
        <v>2721.7640694444444</v>
      </c>
      <c r="F264" s="109">
        <v>0.42440244580322395</v>
      </c>
      <c r="G264" s="110">
        <v>2.8349082823790991E-2</v>
      </c>
      <c r="H264" s="109">
        <v>0</v>
      </c>
      <c r="I264" s="109">
        <v>0</v>
      </c>
      <c r="J264" s="109">
        <v>0</v>
      </c>
      <c r="K264" s="109">
        <v>0</v>
      </c>
      <c r="L264" s="109">
        <v>0</v>
      </c>
      <c r="M264" s="109">
        <v>5.5586436909394105E-2</v>
      </c>
      <c r="N264" s="109">
        <v>0</v>
      </c>
      <c r="O264" s="109">
        <v>0.29988882712618115</v>
      </c>
      <c r="P264" s="109">
        <v>0</v>
      </c>
      <c r="Q264" s="109">
        <v>0.13340744858254583</v>
      </c>
      <c r="R264" s="109">
        <v>9.6164535853251798E-2</v>
      </c>
      <c r="S264" s="109">
        <v>0.12923846581434129</v>
      </c>
      <c r="T264" s="109">
        <v>0.25736520289049469</v>
      </c>
      <c r="U264" s="109">
        <v>0.79766536964980539</v>
      </c>
      <c r="V264" s="109">
        <v>0.7317073170731706</v>
      </c>
      <c r="W264" s="109">
        <v>0.18466898954703831</v>
      </c>
      <c r="X264" s="109">
        <v>5.5749128919860627E-2</v>
      </c>
      <c r="Y264" s="109">
        <v>2.7874564459930314E-2</v>
      </c>
      <c r="Z264" s="109">
        <v>0.83407448582545851</v>
      </c>
      <c r="AA264" s="110">
        <v>0.11784324624791551</v>
      </c>
      <c r="AB264" s="109">
        <v>1.0005558643690939E-2</v>
      </c>
      <c r="AC264" s="109">
        <v>0.22906437174084698</v>
      </c>
      <c r="AD264" s="106">
        <v>1477.0171383021125</v>
      </c>
      <c r="AE264" s="106">
        <v>14.119892387405342</v>
      </c>
      <c r="AF264" s="106">
        <v>174.75461842393534</v>
      </c>
      <c r="AG264" s="106">
        <v>128.51571655273438</v>
      </c>
      <c r="AH264" s="106">
        <v>119.85986328125</v>
      </c>
      <c r="AI264" s="109">
        <v>0.33383999425126909</v>
      </c>
      <c r="AJ264" s="109">
        <v>0.40784981419255162</v>
      </c>
      <c r="AK264" s="109">
        <v>0.25863646753674008</v>
      </c>
      <c r="AL264" s="109">
        <v>0</v>
      </c>
      <c r="AM264" s="109">
        <v>0.37402812228390103</v>
      </c>
      <c r="AN264" s="109">
        <v>0.62629815369665975</v>
      </c>
      <c r="AO264" s="109">
        <v>0.86158977209560861</v>
      </c>
      <c r="AP264" s="109">
        <v>1.9988888888888892</v>
      </c>
      <c r="AQ264" s="109">
        <v>0</v>
      </c>
      <c r="AR264" s="129">
        <v>2</v>
      </c>
    </row>
    <row r="265" spans="1:44">
      <c r="A265" s="106" t="s">
        <v>978</v>
      </c>
      <c r="B265" s="106">
        <v>287.34643219999998</v>
      </c>
      <c r="C265" s="109">
        <v>3142.7631703886059</v>
      </c>
      <c r="D265" s="106">
        <v>1.7552469135802469</v>
      </c>
      <c r="E265" s="106">
        <v>5516.3253549382725</v>
      </c>
      <c r="F265" s="109">
        <v>0.35009671179883939</v>
      </c>
      <c r="G265" s="110">
        <v>6.9104976261649381E-2</v>
      </c>
      <c r="H265" s="109">
        <v>0</v>
      </c>
      <c r="I265" s="109">
        <v>3.074506283662478E-2</v>
      </c>
      <c r="J265" s="109">
        <v>0</v>
      </c>
      <c r="K265" s="109">
        <v>0</v>
      </c>
      <c r="L265" s="109">
        <v>0</v>
      </c>
      <c r="M265" s="109">
        <v>0</v>
      </c>
      <c r="N265" s="109">
        <v>0.22015260323159788</v>
      </c>
      <c r="O265" s="109">
        <v>0.10771992818671455</v>
      </c>
      <c r="P265" s="109">
        <v>0</v>
      </c>
      <c r="Q265" s="109">
        <v>3.1193895870736087E-2</v>
      </c>
      <c r="R265" s="109">
        <v>0</v>
      </c>
      <c r="S265" s="109">
        <v>3.0071813285457816E-2</v>
      </c>
      <c r="T265" s="109">
        <v>0.49192100538599648</v>
      </c>
      <c r="U265" s="109">
        <v>1.3064884825039564</v>
      </c>
      <c r="V265" s="109">
        <v>0.99865410497981166</v>
      </c>
      <c r="W265" s="109">
        <v>0</v>
      </c>
      <c r="X265" s="109">
        <v>1.3458950201884255E-3</v>
      </c>
      <c r="Y265" s="109">
        <v>0</v>
      </c>
      <c r="Z265" s="109">
        <v>0.89502373835062421</v>
      </c>
      <c r="AA265" s="110">
        <v>7.5259363460524004E-2</v>
      </c>
      <c r="AB265" s="109">
        <v>1.142957622648145E-2</v>
      </c>
      <c r="AC265" s="109">
        <v>0.19791441141129992</v>
      </c>
      <c r="AD265" s="106">
        <v>1462.4304650152108</v>
      </c>
      <c r="AE265" s="106">
        <v>14.071736201651456</v>
      </c>
      <c r="AF265" s="106">
        <v>183.15028582715823</v>
      </c>
      <c r="AG265" s="106">
        <v>114.59684753417969</v>
      </c>
      <c r="AH265" s="106">
        <v>228.63639831542969</v>
      </c>
      <c r="AI265" s="109">
        <v>0.25296120589869642</v>
      </c>
      <c r="AJ265" s="109">
        <v>0.30516300247280398</v>
      </c>
      <c r="AK265" s="109">
        <v>0.44067016607975829</v>
      </c>
      <c r="AL265" s="109">
        <v>0</v>
      </c>
      <c r="AM265" s="109">
        <v>0.52223547322680142</v>
      </c>
      <c r="AN265" s="109">
        <v>0.47351379642430097</v>
      </c>
      <c r="AO265" s="109">
        <v>0.84403024441709162</v>
      </c>
      <c r="AP265" s="109">
        <v>3.1594444444444445</v>
      </c>
      <c r="AQ265" s="109">
        <v>0.68388888888888888</v>
      </c>
      <c r="AR265" s="129">
        <v>2</v>
      </c>
    </row>
    <row r="266" spans="1:44">
      <c r="A266" s="106" t="s">
        <v>981</v>
      </c>
      <c r="B266" s="106">
        <v>122.545794837</v>
      </c>
      <c r="C266" s="109">
        <v>3780.1367155593898</v>
      </c>
      <c r="D266" s="106">
        <v>1.4076923076923078</v>
      </c>
      <c r="E266" s="106">
        <v>5321.2693765182185</v>
      </c>
      <c r="F266" s="109">
        <v>0.55823986194995678</v>
      </c>
      <c r="G266" s="110">
        <v>8.7719298245614016E-2</v>
      </c>
      <c r="H266" s="109">
        <v>0</v>
      </c>
      <c r="I266" s="109">
        <v>2.7045300878972278E-2</v>
      </c>
      <c r="J266" s="109">
        <v>0</v>
      </c>
      <c r="K266" s="109">
        <v>0</v>
      </c>
      <c r="L266" s="109">
        <v>0</v>
      </c>
      <c r="M266" s="109">
        <v>0</v>
      </c>
      <c r="N266" s="109">
        <v>0.22920892494929004</v>
      </c>
      <c r="O266" s="109">
        <v>0.2308992562542258</v>
      </c>
      <c r="P266" s="109">
        <v>6.5922920892494921E-2</v>
      </c>
      <c r="Q266" s="109">
        <v>5.9837728194726165E-2</v>
      </c>
      <c r="R266" s="109">
        <v>0</v>
      </c>
      <c r="S266" s="109">
        <v>0.11426639621365786</v>
      </c>
      <c r="T266" s="109">
        <v>0.16970926301555103</v>
      </c>
      <c r="U266" s="109">
        <v>1.6968651136036812</v>
      </c>
      <c r="V266" s="109">
        <v>0.90169491525423728</v>
      </c>
      <c r="W266" s="109">
        <v>7.6271186440677971E-2</v>
      </c>
      <c r="X266" s="109">
        <v>2.2033898305084745E-2</v>
      </c>
      <c r="Y266" s="109">
        <v>0</v>
      </c>
      <c r="Z266" s="109">
        <v>0.87489214840379637</v>
      </c>
      <c r="AA266" s="110">
        <v>8.8869715271786012E-2</v>
      </c>
      <c r="AB266" s="109">
        <v>0</v>
      </c>
      <c r="AC266" s="109">
        <v>0.28373066612565612</v>
      </c>
      <c r="AD266" s="106">
        <v>1470.906857727738</v>
      </c>
      <c r="AE266" s="106">
        <v>14.175199590583418</v>
      </c>
      <c r="AF266" s="106">
        <v>146.93120960881399</v>
      </c>
      <c r="AG266" s="106">
        <v>110.46044921875</v>
      </c>
      <c r="AH266" s="106">
        <v>89.37310791015625</v>
      </c>
      <c r="AI266" s="109">
        <v>0.41872101827934222</v>
      </c>
      <c r="AJ266" s="109">
        <v>0.41362088407374731</v>
      </c>
      <c r="AK266" s="109">
        <v>0.17085449588742954</v>
      </c>
      <c r="AL266" s="109">
        <v>0</v>
      </c>
      <c r="AM266" s="109">
        <v>0.30090791813009976</v>
      </c>
      <c r="AN266" s="109">
        <v>0.70228848011041933</v>
      </c>
      <c r="AO266" s="109">
        <v>0.71901064135749204</v>
      </c>
      <c r="AP266" s="109">
        <v>1.83</v>
      </c>
      <c r="AQ266" s="109">
        <v>0.2731578947368421</v>
      </c>
      <c r="AR266" s="129">
        <v>2</v>
      </c>
    </row>
    <row r="267" spans="1:44">
      <c r="A267" s="106" t="s">
        <v>986</v>
      </c>
      <c r="B267" s="106">
        <v>1513.64121555</v>
      </c>
      <c r="C267" s="109">
        <v>1094.3840068931861</v>
      </c>
      <c r="D267" s="106">
        <v>3.2017578124999999</v>
      </c>
      <c r="E267" s="106">
        <v>3503.9525439453123</v>
      </c>
      <c r="F267" s="109">
        <v>0.7751784298176051</v>
      </c>
      <c r="G267" s="110">
        <v>0</v>
      </c>
      <c r="H267" s="109">
        <v>0</v>
      </c>
      <c r="I267" s="109">
        <v>2.6926917254485136E-2</v>
      </c>
      <c r="J267" s="109">
        <v>0</v>
      </c>
      <c r="K267" s="109">
        <v>0</v>
      </c>
      <c r="L267" s="109">
        <v>0</v>
      </c>
      <c r="M267" s="109">
        <v>0</v>
      </c>
      <c r="N267" s="109">
        <v>0</v>
      </c>
      <c r="O267" s="109">
        <v>0.71066447643894748</v>
      </c>
      <c r="P267" s="109">
        <v>8.1006216381614968E-2</v>
      </c>
      <c r="Q267" s="109">
        <v>0.12542274615904922</v>
      </c>
      <c r="R267" s="109">
        <v>0</v>
      </c>
      <c r="S267" s="109">
        <v>1.9389957161722551E-2</v>
      </c>
      <c r="T267" s="109">
        <v>3.6589686604180757E-2</v>
      </c>
      <c r="U267" s="109">
        <v>1.0916244738607943</v>
      </c>
      <c r="V267" s="109">
        <v>0.84492875104777876</v>
      </c>
      <c r="W267" s="109">
        <v>0.1075719474713607</v>
      </c>
      <c r="X267" s="109">
        <v>9.4998602961721135E-3</v>
      </c>
      <c r="Y267" s="109">
        <v>3.7999441184688454E-2</v>
      </c>
      <c r="Z267" s="109">
        <v>0.28835478557921063</v>
      </c>
      <c r="AA267" s="110">
        <v>3.8614042579149639E-2</v>
      </c>
      <c r="AB267" s="109">
        <v>0.66128835478557924</v>
      </c>
      <c r="AC267" s="109">
        <v>0.21660350988848312</v>
      </c>
      <c r="AD267" s="106">
        <v>1332.147843688037</v>
      </c>
      <c r="AE267" s="106">
        <v>12.307987855254462</v>
      </c>
      <c r="AF267" s="106">
        <v>730.794778258718</v>
      </c>
      <c r="AG267" s="106">
        <v>276.30584716796875</v>
      </c>
      <c r="AH267" s="106">
        <v>913.16143798828125</v>
      </c>
      <c r="AI267" s="109">
        <v>6.3547093599092511E-2</v>
      </c>
      <c r="AJ267" s="109">
        <v>0.17722165414379792</v>
      </c>
      <c r="AK267" s="109">
        <v>0.75955086858694387</v>
      </c>
      <c r="AL267" s="109">
        <v>0.17329899404508853</v>
      </c>
      <c r="AM267" s="109">
        <v>0.5418225875291045</v>
      </c>
      <c r="AN267" s="109">
        <v>0.28519803475564126</v>
      </c>
      <c r="AO267" s="109">
        <v>0.85097297627035928</v>
      </c>
      <c r="AP267" s="109">
        <v>5.1228125000000002</v>
      </c>
      <c r="AQ267" s="109">
        <v>0.2290625</v>
      </c>
      <c r="AR267" s="129">
        <v>4</v>
      </c>
    </row>
    <row r="268" spans="1:44">
      <c r="A268" s="106" t="s">
        <v>990</v>
      </c>
      <c r="B268" s="106">
        <v>760.25438626899995</v>
      </c>
      <c r="C268" s="109">
        <v>3286.0420118506267</v>
      </c>
      <c r="D268" s="106">
        <v>1.7786764705882356</v>
      </c>
      <c r="E268" s="106">
        <v>5844.8056078431382</v>
      </c>
      <c r="F268" s="109">
        <v>0.27180653162463825</v>
      </c>
      <c r="G268" s="110">
        <v>1.2146039959752766E-2</v>
      </c>
      <c r="H268" s="109">
        <v>0</v>
      </c>
      <c r="I268" s="109">
        <v>0.22444798543136804</v>
      </c>
      <c r="J268" s="109">
        <v>0</v>
      </c>
      <c r="K268" s="109">
        <v>0</v>
      </c>
      <c r="L268" s="109">
        <v>0</v>
      </c>
      <c r="M268" s="109">
        <v>0</v>
      </c>
      <c r="N268" s="109">
        <v>0</v>
      </c>
      <c r="O268" s="109">
        <v>6.206844221868122E-2</v>
      </c>
      <c r="P268" s="109">
        <v>0</v>
      </c>
      <c r="Q268" s="109">
        <v>3.103422110934061E-2</v>
      </c>
      <c r="R268" s="109">
        <v>0</v>
      </c>
      <c r="S268" s="109">
        <v>0.40572122315805442</v>
      </c>
      <c r="T268" s="109">
        <v>0.26390469686622653</v>
      </c>
      <c r="U268" s="109">
        <v>0.33829406090671071</v>
      </c>
      <c r="V268" s="109">
        <v>0.65784114052953158</v>
      </c>
      <c r="W268" s="109">
        <v>2.6476578411405299E-2</v>
      </c>
      <c r="X268" s="109">
        <v>0.1038696537678208</v>
      </c>
      <c r="Y268" s="109">
        <v>0.21181262729124239</v>
      </c>
      <c r="Z268" s="109">
        <v>0.49373019153920344</v>
      </c>
      <c r="AA268" s="110">
        <v>0.40305911533691602</v>
      </c>
      <c r="AB268" s="109">
        <v>8.970649028524183E-2</v>
      </c>
      <c r="AC268" s="109">
        <v>0.1909097831217843</v>
      </c>
      <c r="AD268" s="106">
        <v>1329.5444828153263</v>
      </c>
      <c r="AE268" s="106">
        <v>13.874061009702352</v>
      </c>
      <c r="AF268" s="106">
        <v>391.13151006903087</v>
      </c>
      <c r="AG268" s="106">
        <v>197.79145812988281</v>
      </c>
      <c r="AH268" s="106">
        <v>592.62156677246094</v>
      </c>
      <c r="AI268" s="109">
        <v>4.8914548434899771E-2</v>
      </c>
      <c r="AJ268" s="109">
        <v>0.15323818198765241</v>
      </c>
      <c r="AK268" s="109">
        <v>0.79858138402792678</v>
      </c>
      <c r="AL268" s="109">
        <v>0.17058434958389418</v>
      </c>
      <c r="AM268" s="109">
        <v>0.35974800664054019</v>
      </c>
      <c r="AN268" s="109">
        <v>0.47040175822604458</v>
      </c>
      <c r="AO268" s="109">
        <v>0.77855863304395745</v>
      </c>
      <c r="AP268" s="109">
        <v>3.0237500000000002</v>
      </c>
      <c r="AQ268" s="109">
        <v>0.15312499999999998</v>
      </c>
      <c r="AR268" s="129">
        <v>2</v>
      </c>
    </row>
    <row r="269" spans="1:44">
      <c r="A269" s="106" t="s">
        <v>993</v>
      </c>
      <c r="B269" s="106">
        <v>449.09092769199998</v>
      </c>
      <c r="C269" s="109">
        <v>1789.0404475250509</v>
      </c>
      <c r="D269" s="106">
        <v>1.4458605664488018</v>
      </c>
      <c r="E269" s="106">
        <v>2586.7030348583876</v>
      </c>
      <c r="F269" s="109">
        <v>0.48730505537557445</v>
      </c>
      <c r="G269" s="110">
        <v>4.0828670799939522E-2</v>
      </c>
      <c r="H269" s="109">
        <v>0</v>
      </c>
      <c r="I269" s="109">
        <v>0.36952469711090402</v>
      </c>
      <c r="J269" s="109">
        <v>0</v>
      </c>
      <c r="K269" s="109">
        <v>0</v>
      </c>
      <c r="L269" s="109">
        <v>3.8831935383659526E-2</v>
      </c>
      <c r="M269" s="109">
        <v>3.2618825722274002E-2</v>
      </c>
      <c r="N269" s="109">
        <v>0</v>
      </c>
      <c r="O269" s="109">
        <v>0</v>
      </c>
      <c r="P269" s="109">
        <v>5.2034793414103761E-2</v>
      </c>
      <c r="Q269" s="109">
        <v>2.1357564461012737E-2</v>
      </c>
      <c r="R269" s="109">
        <v>0</v>
      </c>
      <c r="S269" s="109">
        <v>0.25924200062131098</v>
      </c>
      <c r="T269" s="109">
        <v>0.18445169307238274</v>
      </c>
      <c r="U269" s="109">
        <v>0.17027047389437203</v>
      </c>
      <c r="V269" s="109">
        <v>0.56637168141592931</v>
      </c>
      <c r="W269" s="109">
        <v>0.31858407079646023</v>
      </c>
      <c r="X269" s="109">
        <v>8.8495575221238954E-3</v>
      </c>
      <c r="Y269" s="109">
        <v>0.10619469026548674</v>
      </c>
      <c r="Z269" s="109">
        <v>0.3595268590371431</v>
      </c>
      <c r="AA269" s="110">
        <v>0.52663301439011534</v>
      </c>
      <c r="AB269" s="109">
        <v>8.5662623370752658E-2</v>
      </c>
      <c r="AC269" s="109">
        <v>0.29555261933732541</v>
      </c>
      <c r="AD269" s="106">
        <v>1317.461313258051</v>
      </c>
      <c r="AE269" s="106">
        <v>14.281095775826014</v>
      </c>
      <c r="AF269" s="106">
        <v>245.03823722835111</v>
      </c>
      <c r="AG269" s="106">
        <v>139.49069213867188</v>
      </c>
      <c r="AH269" s="106">
        <v>247.3984375</v>
      </c>
      <c r="AI269" s="109">
        <v>9.8532384582812091E-2</v>
      </c>
      <c r="AJ269" s="109">
        <v>0.34054907496347625</v>
      </c>
      <c r="AK269" s="109">
        <v>0.56127275003175303</v>
      </c>
      <c r="AL269" s="109">
        <v>0.50476971593482978</v>
      </c>
      <c r="AM269" s="109">
        <v>0</v>
      </c>
      <c r="AN269" s="109">
        <v>0.49558449364321167</v>
      </c>
      <c r="AO269" s="109">
        <v>0.44451141414902434</v>
      </c>
      <c r="AP269" s="109">
        <v>2.6025490196078431</v>
      </c>
      <c r="AQ269" s="109">
        <v>6.8627450980392163E-2</v>
      </c>
      <c r="AR269" s="129">
        <v>8</v>
      </c>
    </row>
    <row r="270" spans="1:44">
      <c r="A270" s="106" t="s">
        <v>996</v>
      </c>
      <c r="B270" s="106">
        <v>557.60604368600002</v>
      </c>
      <c r="C270" s="109">
        <v>2246.2715881572403</v>
      </c>
      <c r="D270" s="106">
        <v>2.0934027777777775</v>
      </c>
      <c r="E270" s="106">
        <v>4702.3511822916671</v>
      </c>
      <c r="F270" s="109">
        <v>0.65707414164869793</v>
      </c>
      <c r="G270" s="110">
        <v>0</v>
      </c>
      <c r="H270" s="109">
        <v>0</v>
      </c>
      <c r="I270" s="109">
        <v>0.15429326287978865</v>
      </c>
      <c r="J270" s="109">
        <v>3.9189784236019376E-2</v>
      </c>
      <c r="K270" s="109">
        <v>0</v>
      </c>
      <c r="L270" s="109">
        <v>0</v>
      </c>
      <c r="M270" s="109">
        <v>1.1536767943637165E-2</v>
      </c>
      <c r="N270" s="109">
        <v>6.9660942316160282E-2</v>
      </c>
      <c r="O270" s="109">
        <v>0.39586085424922945</v>
      </c>
      <c r="P270" s="109">
        <v>3.8749449581682083E-2</v>
      </c>
      <c r="Q270" s="109">
        <v>9.3439013650374284E-2</v>
      </c>
      <c r="R270" s="109">
        <v>0</v>
      </c>
      <c r="S270" s="109">
        <v>5.099075297225892E-2</v>
      </c>
      <c r="T270" s="109">
        <v>0.14627917217084985</v>
      </c>
      <c r="U270" s="109">
        <v>0.83678885387294744</v>
      </c>
      <c r="V270" s="109">
        <v>0.94053518334985131</v>
      </c>
      <c r="W270" s="109">
        <v>5.8473736372646183E-2</v>
      </c>
      <c r="X270" s="109">
        <v>9.9108027750247768E-4</v>
      </c>
      <c r="Y270" s="109">
        <v>0</v>
      </c>
      <c r="Z270" s="109">
        <v>0.70053076795488467</v>
      </c>
      <c r="AA270" s="110">
        <v>0.27268203682202691</v>
      </c>
      <c r="AB270" s="109">
        <v>8.2932492950738099E-3</v>
      </c>
      <c r="AC270" s="109">
        <v>0.21624586276525581</v>
      </c>
      <c r="AD270" s="106">
        <v>1320.9038806639749</v>
      </c>
      <c r="AE270" s="106">
        <v>14.211406460296098</v>
      </c>
      <c r="AF270" s="106">
        <v>317.49464203383729</v>
      </c>
      <c r="AG270" s="106">
        <v>179.88198852539063</v>
      </c>
      <c r="AH270" s="106">
        <v>458.30191040039063</v>
      </c>
      <c r="AI270" s="109">
        <v>7.7787894322797896E-2</v>
      </c>
      <c r="AJ270" s="109">
        <v>0.19671146186817048</v>
      </c>
      <c r="AK270" s="109">
        <v>0.72542255339646688</v>
      </c>
      <c r="AL270" s="109">
        <v>0.23896799812133304</v>
      </c>
      <c r="AM270" s="109">
        <v>0.38400767427940291</v>
      </c>
      <c r="AN270" s="109">
        <v>0.37694623718669934</v>
      </c>
      <c r="AO270" s="109">
        <v>0.73809918726156909</v>
      </c>
      <c r="AP270" s="109">
        <v>3.3494444444444444</v>
      </c>
      <c r="AQ270" s="109">
        <v>0.19527777777777777</v>
      </c>
      <c r="AR270" s="129">
        <v>2</v>
      </c>
    </row>
    <row r="271" spans="1:44">
      <c r="A271" s="106" t="s">
        <v>999</v>
      </c>
      <c r="B271" s="106">
        <v>1779.8491558799999</v>
      </c>
      <c r="C271" s="109">
        <v>713.44958212306869</v>
      </c>
      <c r="D271" s="106">
        <v>3.9204784688995216</v>
      </c>
      <c r="E271" s="106">
        <v>2797.0637253588516</v>
      </c>
      <c r="F271" s="109">
        <v>0.32524591764504879</v>
      </c>
      <c r="G271" s="110">
        <v>2.6037828543355439E-3</v>
      </c>
      <c r="H271" s="109">
        <v>0</v>
      </c>
      <c r="I271" s="109">
        <v>0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9">
        <v>0.60384615384615381</v>
      </c>
      <c r="P271" s="109">
        <v>0.15103329506314578</v>
      </c>
      <c r="Q271" s="109">
        <v>0.12520091848450055</v>
      </c>
      <c r="R271" s="109">
        <v>3.960964408725602E-3</v>
      </c>
      <c r="S271" s="109">
        <v>2.0608495981630306E-2</v>
      </c>
      <c r="T271" s="109">
        <v>8.9265212399540758E-2</v>
      </c>
      <c r="U271" s="109">
        <v>0.50843320559447391</v>
      </c>
      <c r="V271" s="109">
        <v>0.67786845895343262</v>
      </c>
      <c r="W271" s="109">
        <v>0.24435909745559287</v>
      </c>
      <c r="X271" s="109">
        <v>5.8569371099375891E-2</v>
      </c>
      <c r="Y271" s="109">
        <v>1.9203072491598656E-2</v>
      </c>
      <c r="Z271" s="109">
        <v>0.28733920769362198</v>
      </c>
      <c r="AA271" s="110">
        <v>8.6162708389269926E-3</v>
      </c>
      <c r="AB271" s="109">
        <v>0.69245038931875325</v>
      </c>
      <c r="AC271" s="109">
        <v>0.23018242790212157</v>
      </c>
      <c r="AD271" s="106">
        <v>1345.8306352494997</v>
      </c>
      <c r="AE271" s="106">
        <v>12.056767215647715</v>
      </c>
      <c r="AF271" s="106">
        <v>743.63164713670233</v>
      </c>
      <c r="AG271" s="106">
        <v>496.20199584960938</v>
      </c>
      <c r="AH271" s="106">
        <v>625.46694946289063</v>
      </c>
      <c r="AI271" s="109">
        <v>0.10172912653964677</v>
      </c>
      <c r="AJ271" s="109">
        <v>0.21789065591249851</v>
      </c>
      <c r="AK271" s="109">
        <v>0.6806405452944333</v>
      </c>
      <c r="AL271" s="109">
        <v>0.28257310364671645</v>
      </c>
      <c r="AM271" s="109">
        <v>0.48276563053747457</v>
      </c>
      <c r="AN271" s="109">
        <v>0.23492159356238759</v>
      </c>
      <c r="AO271" s="109">
        <v>0.38321657838853768</v>
      </c>
      <c r="AP271" s="109">
        <v>7.4489090909090905</v>
      </c>
      <c r="AQ271" s="109">
        <v>4.2345454545454544</v>
      </c>
      <c r="AR271" s="129">
        <v>4</v>
      </c>
    </row>
    <row r="272" spans="1:44">
      <c r="A272" s="106" t="s">
        <v>1002</v>
      </c>
      <c r="B272" s="106">
        <v>2452.2371095799999</v>
      </c>
      <c r="C272" s="109">
        <v>469.88865429501107</v>
      </c>
      <c r="D272" s="106">
        <v>5.7219078947368418</v>
      </c>
      <c r="E272" s="106">
        <v>2688.6596006578948</v>
      </c>
      <c r="F272" s="109">
        <v>0.18721902199533194</v>
      </c>
      <c r="G272" s="110">
        <v>1.7016775321076656E-3</v>
      </c>
      <c r="H272" s="109">
        <v>0</v>
      </c>
      <c r="I272" s="109">
        <v>4.7743247424959102E-3</v>
      </c>
      <c r="J272" s="109">
        <v>7.0730736925865342E-3</v>
      </c>
      <c r="K272" s="109">
        <v>0</v>
      </c>
      <c r="L272" s="109">
        <v>0</v>
      </c>
      <c r="M272" s="109">
        <v>0</v>
      </c>
      <c r="N272" s="109">
        <v>0</v>
      </c>
      <c r="O272" s="109">
        <v>0.6317581008797134</v>
      </c>
      <c r="P272" s="109">
        <v>5.0881923876044372E-2</v>
      </c>
      <c r="Q272" s="109">
        <v>0.16630564519694088</v>
      </c>
      <c r="R272" s="109">
        <v>1.878785199593298E-2</v>
      </c>
      <c r="S272" s="109">
        <v>7.9572079041598503E-3</v>
      </c>
      <c r="T272" s="109">
        <v>0.10591927854648334</v>
      </c>
      <c r="U272" s="109">
        <v>0.31756982051901161</v>
      </c>
      <c r="V272" s="109">
        <v>0.80847212165097759</v>
      </c>
      <c r="W272" s="109">
        <v>0.11477190441708907</v>
      </c>
      <c r="X272" s="109">
        <v>5.9377262853005069E-2</v>
      </c>
      <c r="Y272" s="109">
        <v>1.7378711078928313E-2</v>
      </c>
      <c r="Z272" s="109">
        <v>0.18721902199533189</v>
      </c>
      <c r="AA272" s="110">
        <v>1.188874708242788E-2</v>
      </c>
      <c r="AB272" s="109">
        <v>0.79398204040334353</v>
      </c>
      <c r="AC272" s="109">
        <v>0.35466798728486765</v>
      </c>
      <c r="AD272" s="106">
        <v>1341.9730838834655</v>
      </c>
      <c r="AE272" s="106">
        <v>12.489509086738206</v>
      </c>
      <c r="AF272" s="106">
        <v>678.96405156317246</v>
      </c>
      <c r="AG272" s="106">
        <v>318.43212890625</v>
      </c>
      <c r="AH272" s="106">
        <v>824.4459228515625</v>
      </c>
      <c r="AI272" s="109">
        <v>5.3318661351794749E-2</v>
      </c>
      <c r="AJ272" s="109">
        <v>0.18103367666433942</v>
      </c>
      <c r="AK272" s="109">
        <v>0.76499025835282952</v>
      </c>
      <c r="AL272" s="109">
        <v>0.36173602321511605</v>
      </c>
      <c r="AM272" s="109">
        <v>0.4187248027479139</v>
      </c>
      <c r="AN272" s="109">
        <v>0.21888177040593368</v>
      </c>
      <c r="AO272" s="109">
        <v>0.24720315500212708</v>
      </c>
      <c r="AP272" s="109">
        <v>10.871625</v>
      </c>
      <c r="AQ272" s="109">
        <v>8.0440000000000005</v>
      </c>
      <c r="AR272" s="129">
        <v>4</v>
      </c>
    </row>
    <row r="273" spans="1:44">
      <c r="A273" s="106" t="s">
        <v>1003</v>
      </c>
      <c r="B273" s="106">
        <v>2679.1212640799999</v>
      </c>
      <c r="C273" s="109">
        <v>1819.3579418374386</v>
      </c>
      <c r="D273" s="106">
        <v>1.8609937888198758</v>
      </c>
      <c r="E273" s="106">
        <v>3385.8138293995862</v>
      </c>
      <c r="F273" s="109">
        <v>0.4571568431123868</v>
      </c>
      <c r="G273" s="110">
        <v>1.3893572536588655E-2</v>
      </c>
      <c r="H273" s="109">
        <v>5.7475228176655853E-4</v>
      </c>
      <c r="I273" s="109">
        <v>0.40531530910177715</v>
      </c>
      <c r="J273" s="109">
        <v>0</v>
      </c>
      <c r="K273" s="109">
        <v>0</v>
      </c>
      <c r="L273" s="109">
        <v>0</v>
      </c>
      <c r="M273" s="109">
        <v>7.816631032025196E-3</v>
      </c>
      <c r="N273" s="109">
        <v>1.6621835988688875E-2</v>
      </c>
      <c r="O273" s="109">
        <v>7.9545715796491712E-3</v>
      </c>
      <c r="P273" s="109">
        <v>1.3863025036209394E-2</v>
      </c>
      <c r="Q273" s="109">
        <v>0.14056141802882957</v>
      </c>
      <c r="R273" s="109">
        <v>1.3817044853668067E-2</v>
      </c>
      <c r="S273" s="109">
        <v>0.16433317240269443</v>
      </c>
      <c r="T273" s="109">
        <v>0.21493436328942225</v>
      </c>
      <c r="U273" s="109">
        <v>0.29949046570099902</v>
      </c>
      <c r="V273" s="109">
        <v>0.55274888558692425</v>
      </c>
      <c r="W273" s="109">
        <v>0.3216939078751857</v>
      </c>
      <c r="X273" s="109">
        <v>8.3952451708766723E-2</v>
      </c>
      <c r="Y273" s="109">
        <v>4.1604754829123326E-2</v>
      </c>
      <c r="Z273" s="109">
        <v>0.40199808646507795</v>
      </c>
      <c r="AA273" s="110">
        <v>0.45272901230447454</v>
      </c>
      <c r="AB273" s="109">
        <v>0.12974211779364975</v>
      </c>
      <c r="AC273" s="109">
        <v>0.16775276506729253</v>
      </c>
      <c r="AD273" s="106">
        <v>1330.0696877113603</v>
      </c>
      <c r="AE273" s="106">
        <v>13.788564498449052</v>
      </c>
      <c r="AF273" s="106">
        <v>390.24523541419109</v>
      </c>
      <c r="AG273" s="106">
        <v>145.794189453125</v>
      </c>
      <c r="AH273" s="106">
        <v>727.54962158203125</v>
      </c>
      <c r="AI273" s="109">
        <v>4.3647707017903832E-2</v>
      </c>
      <c r="AJ273" s="109">
        <v>0.19269377871078869</v>
      </c>
      <c r="AK273" s="109">
        <v>0.76358992309461693</v>
      </c>
      <c r="AL273" s="109">
        <v>0.21627893733991793</v>
      </c>
      <c r="AM273" s="109">
        <v>0.59928698320840812</v>
      </c>
      <c r="AN273" s="109">
        <v>0.18436548827498342</v>
      </c>
      <c r="AO273" s="109">
        <v>0.48728389293104596</v>
      </c>
      <c r="AP273" s="109">
        <v>2.7914906832298136</v>
      </c>
      <c r="AQ273" s="109">
        <v>6.111801242236025E-2</v>
      </c>
      <c r="AR273" s="129">
        <v>6</v>
      </c>
    </row>
    <row r="274" spans="1:44">
      <c r="A274" s="106" t="s">
        <v>1006</v>
      </c>
      <c r="B274" s="106">
        <v>514.96048184000006</v>
      </c>
      <c r="C274" s="109">
        <v>1894.7820740889467</v>
      </c>
      <c r="D274" s="106">
        <v>1.165029239766082</v>
      </c>
      <c r="E274" s="106">
        <v>2207.4765192982454</v>
      </c>
      <c r="F274" s="109">
        <v>0.19385603855034633</v>
      </c>
      <c r="G274" s="110">
        <v>0</v>
      </c>
      <c r="H274" s="109">
        <v>0</v>
      </c>
      <c r="I274" s="109">
        <v>0.19952469518495555</v>
      </c>
      <c r="J274" s="109">
        <v>0</v>
      </c>
      <c r="K274" s="109">
        <v>0</v>
      </c>
      <c r="L274" s="109">
        <v>0</v>
      </c>
      <c r="M274" s="109">
        <v>4.7117172969621826E-2</v>
      </c>
      <c r="N274" s="109">
        <v>0</v>
      </c>
      <c r="O274" s="109">
        <v>0</v>
      </c>
      <c r="P274" s="109">
        <v>0</v>
      </c>
      <c r="Q274" s="109">
        <v>7.625542467451954E-2</v>
      </c>
      <c r="R274" s="109">
        <v>0</v>
      </c>
      <c r="S274" s="109">
        <v>0.24488530688158713</v>
      </c>
      <c r="T274" s="109">
        <v>0.43221740028931604</v>
      </c>
      <c r="U274" s="109">
        <v>0.31623330990864368</v>
      </c>
      <c r="V274" s="109">
        <v>0.9015873015873016</v>
      </c>
      <c r="W274" s="109">
        <v>6.9841269841269857E-2</v>
      </c>
      <c r="X274" s="109">
        <v>2.8571428571428574E-2</v>
      </c>
      <c r="Y274" s="109">
        <v>0</v>
      </c>
      <c r="Z274" s="109">
        <v>0.48469029213934345</v>
      </c>
      <c r="AA274" s="110">
        <v>0.4091958638690894</v>
      </c>
      <c r="AB274" s="109">
        <v>8.1919485995381985E-2</v>
      </c>
      <c r="AC274" s="109">
        <v>0.19343231862003182</v>
      </c>
      <c r="AD274" s="106">
        <v>1318.8042238135697</v>
      </c>
      <c r="AE274" s="106">
        <v>13.945476392766114</v>
      </c>
      <c r="AF274" s="106">
        <v>385.88456579985342</v>
      </c>
      <c r="AG274" s="106">
        <v>182.43606567382813</v>
      </c>
      <c r="AH274" s="106">
        <v>447.56393432617188</v>
      </c>
      <c r="AI274" s="109">
        <v>4.1750776531780789E-2</v>
      </c>
      <c r="AJ274" s="109">
        <v>0.20754019729460799</v>
      </c>
      <c r="AK274" s="109">
        <v>0.75090713488990612</v>
      </c>
      <c r="AL274" s="109">
        <v>0.63936944991110811</v>
      </c>
      <c r="AM274" s="109">
        <v>2.0754019729460799E-2</v>
      </c>
      <c r="AN274" s="109">
        <v>0.34007463907572605</v>
      </c>
      <c r="AO274" s="109">
        <v>0.58227085633972497</v>
      </c>
      <c r="AP274" s="109">
        <v>2.2135555555555557</v>
      </c>
      <c r="AQ274" s="109">
        <v>0</v>
      </c>
      <c r="AR274" s="129">
        <v>2</v>
      </c>
    </row>
    <row r="275" spans="1:44">
      <c r="A275" s="106" t="s">
        <v>1009</v>
      </c>
      <c r="B275" s="106">
        <v>2143.56002313</v>
      </c>
      <c r="C275" s="109">
        <v>857.53233817146588</v>
      </c>
      <c r="D275" s="106">
        <v>4.2854000000000001</v>
      </c>
      <c r="E275" s="106">
        <v>3674.8690820000002</v>
      </c>
      <c r="F275" s="109">
        <v>0.59294348252205153</v>
      </c>
      <c r="G275" s="110">
        <v>0</v>
      </c>
      <c r="H275" s="109">
        <v>0</v>
      </c>
      <c r="I275" s="109">
        <v>2.3634828907213815E-2</v>
      </c>
      <c r="J275" s="109">
        <v>0</v>
      </c>
      <c r="K275" s="109">
        <v>0</v>
      </c>
      <c r="L275" s="109">
        <v>0</v>
      </c>
      <c r="M275" s="109">
        <v>0</v>
      </c>
      <c r="N275" s="109">
        <v>0</v>
      </c>
      <c r="O275" s="109">
        <v>0.51133043308876036</v>
      </c>
      <c r="P275" s="109">
        <v>0.17914421141484316</v>
      </c>
      <c r="Q275" s="109">
        <v>4.4282838776702804E-2</v>
      </c>
      <c r="R275" s="109">
        <v>0.1108369586390494</v>
      </c>
      <c r="S275" s="109">
        <v>1.7531329134471786E-2</v>
      </c>
      <c r="T275" s="109">
        <v>0.11323940003895848</v>
      </c>
      <c r="U275" s="109">
        <v>0.71825267186260322</v>
      </c>
      <c r="V275" s="109">
        <v>0.38206627680311889</v>
      </c>
      <c r="W275" s="109">
        <v>0.22287199480181938</v>
      </c>
      <c r="X275" s="109">
        <v>0.35867446393762181</v>
      </c>
      <c r="Y275" s="109">
        <v>3.6387264457439894E-2</v>
      </c>
      <c r="Z275" s="109">
        <v>7.9945862696597744E-2</v>
      </c>
      <c r="AA275" s="110">
        <v>3.332244364586736E-2</v>
      </c>
      <c r="AB275" s="109">
        <v>0.87688430484902213</v>
      </c>
      <c r="AC275" s="109">
        <v>9.9959878747470574E-2</v>
      </c>
      <c r="AD275" s="106">
        <v>1327.6392323845077</v>
      </c>
      <c r="AE275" s="106">
        <v>12.769324253383109</v>
      </c>
      <c r="AF275" s="106">
        <v>654.63147275705523</v>
      </c>
      <c r="AG275" s="106">
        <v>315.35940551757813</v>
      </c>
      <c r="AH275" s="106">
        <v>721.73373413085938</v>
      </c>
      <c r="AI275" s="109">
        <v>2.0993114031997832E-2</v>
      </c>
      <c r="AJ275" s="109">
        <v>8.884169229930193E-2</v>
      </c>
      <c r="AK275" s="109">
        <v>0.89022466336799699</v>
      </c>
      <c r="AL275" s="109">
        <v>0.47654368852635076</v>
      </c>
      <c r="AM275" s="109">
        <v>0.38332843080371598</v>
      </c>
      <c r="AN275" s="109">
        <v>0.14018735036922997</v>
      </c>
      <c r="AO275" s="109">
        <v>0.60204414990432631</v>
      </c>
      <c r="AP275" s="109">
        <v>8.5708000000000002</v>
      </c>
      <c r="AQ275" s="109">
        <v>2.3748</v>
      </c>
      <c r="AR275" s="129">
        <v>3</v>
      </c>
    </row>
    <row r="276" spans="1:44">
      <c r="A276" s="106" t="s">
        <v>1012</v>
      </c>
      <c r="B276" s="106">
        <v>757.76578348800001</v>
      </c>
      <c r="C276" s="109">
        <v>935.68771621940664</v>
      </c>
      <c r="D276" s="106">
        <v>2.117833333333333</v>
      </c>
      <c r="E276" s="106">
        <v>1981.630635</v>
      </c>
      <c r="F276" s="109">
        <v>0.5072007554891006</v>
      </c>
      <c r="G276" s="110">
        <v>1.0786591437105876E-2</v>
      </c>
      <c r="H276" s="109">
        <v>0</v>
      </c>
      <c r="I276" s="109">
        <v>0.17698307334882177</v>
      </c>
      <c r="J276" s="109">
        <v>0</v>
      </c>
      <c r="K276" s="109">
        <v>0</v>
      </c>
      <c r="L276" s="109">
        <v>0</v>
      </c>
      <c r="M276" s="109">
        <v>0</v>
      </c>
      <c r="N276" s="109">
        <v>0</v>
      </c>
      <c r="O276" s="109">
        <v>0.26717557251908403</v>
      </c>
      <c r="P276" s="109">
        <v>4.9784268171257882E-2</v>
      </c>
      <c r="Q276" s="109">
        <v>0.23738798539661465</v>
      </c>
      <c r="R276" s="109">
        <v>3.003650846332559E-2</v>
      </c>
      <c r="S276" s="109">
        <v>0</v>
      </c>
      <c r="T276" s="109">
        <v>0.22784600066379027</v>
      </c>
      <c r="U276" s="109">
        <v>0.69331864326749038</v>
      </c>
      <c r="V276" s="109">
        <v>0.61975028376844499</v>
      </c>
      <c r="W276" s="109">
        <v>0.17139614074914869</v>
      </c>
      <c r="X276" s="109">
        <v>5.4483541430192961E-2</v>
      </c>
      <c r="Y276" s="109">
        <v>0.15437003405221339</v>
      </c>
      <c r="Z276" s="109">
        <v>0.14472338081372474</v>
      </c>
      <c r="AA276" s="110">
        <v>0.13748327693397339</v>
      </c>
      <c r="AB276" s="109">
        <v>0.68977728810891648</v>
      </c>
      <c r="AC276" s="109">
        <v>0.16769033752764093</v>
      </c>
      <c r="AD276" s="106">
        <v>1339.7670487342293</v>
      </c>
      <c r="AE276" s="106">
        <v>12.954971551084357</v>
      </c>
      <c r="AF276" s="106">
        <v>593.77731443550658</v>
      </c>
      <c r="AG276" s="106">
        <v>330.564453125</v>
      </c>
      <c r="AH276" s="106">
        <v>498.59393310546875</v>
      </c>
      <c r="AI276" s="109">
        <v>7.4561297476286398E-2</v>
      </c>
      <c r="AJ276" s="109">
        <v>0.25213925485067201</v>
      </c>
      <c r="AK276" s="109">
        <v>0.67336109800486965</v>
      </c>
      <c r="AL276" s="109">
        <v>0.3482276525938951</v>
      </c>
      <c r="AM276" s="109">
        <v>0.35202170091680346</v>
      </c>
      <c r="AN276" s="109">
        <v>0.29981229682112948</v>
      </c>
      <c r="AO276" s="109">
        <v>0.68466199732430943</v>
      </c>
      <c r="AP276" s="109">
        <v>3.1767499999999997</v>
      </c>
      <c r="AQ276" s="109">
        <v>0</v>
      </c>
      <c r="AR276" s="129">
        <v>2</v>
      </c>
    </row>
    <row r="277" spans="1:44">
      <c r="A277" s="106" t="s">
        <v>1015</v>
      </c>
      <c r="B277" s="106">
        <v>734.96326421200001</v>
      </c>
      <c r="C277" s="109">
        <v>1106.7595255354199</v>
      </c>
      <c r="D277" s="106">
        <v>1.4452380952380952</v>
      </c>
      <c r="E277" s="106">
        <v>1599.5310285714284</v>
      </c>
      <c r="F277" s="109">
        <v>0.2831960461285008</v>
      </c>
      <c r="G277" s="110">
        <v>0.10659536541889483</v>
      </c>
      <c r="H277" s="109">
        <v>0</v>
      </c>
      <c r="I277" s="109">
        <v>6.344344782323344E-2</v>
      </c>
      <c r="J277" s="109">
        <v>0</v>
      </c>
      <c r="K277" s="109">
        <v>0</v>
      </c>
      <c r="L277" s="109">
        <v>0</v>
      </c>
      <c r="M277" s="109">
        <v>0</v>
      </c>
      <c r="N277" s="109">
        <v>0</v>
      </c>
      <c r="O277" s="109">
        <v>0.17786042441478889</v>
      </c>
      <c r="P277" s="109">
        <v>0</v>
      </c>
      <c r="Q277" s="109">
        <v>0.38437978560490044</v>
      </c>
      <c r="R277" s="109">
        <v>3.937869175235178E-3</v>
      </c>
      <c r="S277" s="109">
        <v>5.3817545394880768E-2</v>
      </c>
      <c r="T277" s="109">
        <v>0.18573616276525926</v>
      </c>
      <c r="U277" s="109">
        <v>0.56836902800658973</v>
      </c>
      <c r="V277" s="109">
        <v>0.5478260869565218</v>
      </c>
      <c r="W277" s="109">
        <v>6.0869565217391307E-2</v>
      </c>
      <c r="X277" s="109">
        <v>0.15942028985507245</v>
      </c>
      <c r="Y277" s="109">
        <v>0.2318840579710145</v>
      </c>
      <c r="Z277" s="109">
        <v>0.54003294892915976</v>
      </c>
      <c r="AA277" s="110">
        <v>0.10609555189456343</v>
      </c>
      <c r="AB277" s="109">
        <v>0.3257001647446458</v>
      </c>
      <c r="AC277" s="109">
        <v>8.2589161874750655E-2</v>
      </c>
      <c r="AD277" s="106">
        <v>1345.0268890401633</v>
      </c>
      <c r="AE277" s="106">
        <v>13.439680905377809</v>
      </c>
      <c r="AF277" s="106">
        <v>484.36610057138705</v>
      </c>
      <c r="AG277" s="106">
        <v>296.00146484375</v>
      </c>
      <c r="AH277" s="106">
        <v>487.7880859375</v>
      </c>
      <c r="AI277" s="109">
        <v>0.11497173275809604</v>
      </c>
      <c r="AJ277" s="109">
        <v>0.20987443524184987</v>
      </c>
      <c r="AK277" s="109">
        <v>0.67537389168993989</v>
      </c>
      <c r="AL277" s="109">
        <v>0.27322794182822679</v>
      </c>
      <c r="AM277" s="109">
        <v>0.41515680423448587</v>
      </c>
      <c r="AN277" s="109">
        <v>0.31183531362717321</v>
      </c>
      <c r="AO277" s="109">
        <v>0.65897858319604607</v>
      </c>
      <c r="AP277" s="109">
        <v>2.1678571428571431</v>
      </c>
      <c r="AQ277" s="109">
        <v>0.37107142857142861</v>
      </c>
      <c r="AR277" s="129">
        <v>3</v>
      </c>
    </row>
    <row r="278" spans="1:44">
      <c r="A278" s="106" t="s">
        <v>1018</v>
      </c>
      <c r="B278" s="106">
        <v>458.66473651400003</v>
      </c>
      <c r="C278" s="109">
        <v>1237.188218059558</v>
      </c>
      <c r="D278" s="106">
        <v>1.6265624999999997</v>
      </c>
      <c r="E278" s="106">
        <v>2012.3639609374998</v>
      </c>
      <c r="F278" s="109">
        <v>0.2211015049631764</v>
      </c>
      <c r="G278" s="110">
        <v>0</v>
      </c>
      <c r="H278" s="109">
        <v>0</v>
      </c>
      <c r="I278" s="109">
        <v>1.4271151885830785E-2</v>
      </c>
      <c r="J278" s="109">
        <v>0</v>
      </c>
      <c r="K278" s="109">
        <v>0</v>
      </c>
      <c r="L278" s="109">
        <v>0</v>
      </c>
      <c r="M278" s="109">
        <v>0</v>
      </c>
      <c r="N278" s="109">
        <v>0</v>
      </c>
      <c r="O278" s="109">
        <v>0.26727828746177368</v>
      </c>
      <c r="P278" s="109">
        <v>0</v>
      </c>
      <c r="Q278" s="109">
        <v>0.60835881753312948</v>
      </c>
      <c r="R278" s="109">
        <v>0</v>
      </c>
      <c r="S278" s="109">
        <v>0</v>
      </c>
      <c r="T278" s="109">
        <v>0.11009174311926608</v>
      </c>
      <c r="U278" s="109">
        <v>0.61799551713096368</v>
      </c>
      <c r="V278" s="109">
        <v>0.75129533678756488</v>
      </c>
      <c r="W278" s="109">
        <v>0.11658031088082903</v>
      </c>
      <c r="X278" s="109">
        <v>7.7720207253886018E-3</v>
      </c>
      <c r="Y278" s="109">
        <v>0.12435233160621763</v>
      </c>
      <c r="Z278" s="109">
        <v>0.50384245917387127</v>
      </c>
      <c r="AA278" s="110">
        <v>5.939801472942683E-2</v>
      </c>
      <c r="AB278" s="109">
        <v>0.41258405379442842</v>
      </c>
      <c r="AC278" s="109">
        <v>0.13617789864273447</v>
      </c>
      <c r="AD278" s="106">
        <v>1337.9575047670935</v>
      </c>
      <c r="AE278" s="106">
        <v>13.067664124216835</v>
      </c>
      <c r="AF278" s="106">
        <v>562.62057695518718</v>
      </c>
      <c r="AG278" s="106">
        <v>373.91973876953125</v>
      </c>
      <c r="AH278" s="106">
        <v>418.07440185546875</v>
      </c>
      <c r="AI278" s="109">
        <v>1.4171571264453633E-2</v>
      </c>
      <c r="AJ278" s="109">
        <v>7.2493037622012813E-2</v>
      </c>
      <c r="AK278" s="109">
        <v>0.91352128612401118</v>
      </c>
      <c r="AL278" s="109">
        <v>0.5186250022356782</v>
      </c>
      <c r="AM278" s="109">
        <v>0.26476310545032122</v>
      </c>
      <c r="AN278" s="109">
        <v>0.21679778732447819</v>
      </c>
      <c r="AO278" s="109">
        <v>0.73647134165866157</v>
      </c>
      <c r="AP278" s="109">
        <v>2.6025</v>
      </c>
      <c r="AQ278" s="109">
        <v>0.55874999999999997</v>
      </c>
      <c r="AR278" s="129">
        <v>2</v>
      </c>
    </row>
    <row r="279" spans="1:44">
      <c r="A279" s="106" t="s">
        <v>1021</v>
      </c>
      <c r="B279" s="106">
        <v>1216.8208078</v>
      </c>
      <c r="C279" s="109">
        <v>1658.4137937988405</v>
      </c>
      <c r="D279" s="106">
        <v>1.8239080459770116</v>
      </c>
      <c r="E279" s="106">
        <v>3024.7942620689655</v>
      </c>
      <c r="F279" s="109">
        <v>0.51569195865893624</v>
      </c>
      <c r="G279" s="110">
        <v>1.2877974875323528E-2</v>
      </c>
      <c r="H279" s="109">
        <v>0</v>
      </c>
      <c r="I279" s="109">
        <v>0.33817745483634426</v>
      </c>
      <c r="J279" s="109">
        <v>0</v>
      </c>
      <c r="K279" s="109">
        <v>0</v>
      </c>
      <c r="L279" s="109">
        <v>0</v>
      </c>
      <c r="M279" s="109">
        <v>0</v>
      </c>
      <c r="N279" s="109">
        <v>0</v>
      </c>
      <c r="O279" s="109">
        <v>0.15258982734484369</v>
      </c>
      <c r="P279" s="109">
        <v>4.1130591293913742E-2</v>
      </c>
      <c r="Q279" s="109">
        <v>0.17938804079728018</v>
      </c>
      <c r="R279" s="109">
        <v>0</v>
      </c>
      <c r="S279" s="109">
        <v>5.7129524698353445E-2</v>
      </c>
      <c r="T279" s="109">
        <v>0.21798546763549101</v>
      </c>
      <c r="U279" s="109">
        <v>0.57411141920846986</v>
      </c>
      <c r="V279" s="109">
        <v>0.71130625686059279</v>
      </c>
      <c r="W279" s="109">
        <v>0.21953896816684962</v>
      </c>
      <c r="X279" s="109">
        <v>3.4028540065861694E-2</v>
      </c>
      <c r="Y279" s="109">
        <v>3.512623490669594E-2</v>
      </c>
      <c r="Z279" s="109">
        <v>0.3460423493824048</v>
      </c>
      <c r="AA279" s="110">
        <v>0.33337534660952861</v>
      </c>
      <c r="AB279" s="109">
        <v>0.30218048903453493</v>
      </c>
      <c r="AC279" s="109">
        <v>0.13040539657346251</v>
      </c>
      <c r="AD279" s="106">
        <v>1326.6585027726433</v>
      </c>
      <c r="AE279" s="106">
        <v>14.121459231875129</v>
      </c>
      <c r="AF279" s="106">
        <v>314.98326482846784</v>
      </c>
      <c r="AG279" s="106">
        <v>142.71792602539063</v>
      </c>
      <c r="AH279" s="106">
        <v>347.28207397460938</v>
      </c>
      <c r="AI279" s="109">
        <v>8.7214978014612476E-2</v>
      </c>
      <c r="AJ279" s="109">
        <v>0.28696706841439334</v>
      </c>
      <c r="AK279" s="109">
        <v>0.62591385281864997</v>
      </c>
      <c r="AL279" s="109">
        <v>0.26369946827268581</v>
      </c>
      <c r="AM279" s="109">
        <v>0.43427717262282012</v>
      </c>
      <c r="AN279" s="109">
        <v>0.30211925835214992</v>
      </c>
      <c r="AO279" s="109">
        <v>0.51046130577262416</v>
      </c>
      <c r="AP279" s="109">
        <v>2.7358620689655173</v>
      </c>
      <c r="AQ279" s="109">
        <v>0.14482758620689656</v>
      </c>
      <c r="AR279" s="129">
        <v>6</v>
      </c>
    </row>
    <row r="280" spans="1:44">
      <c r="A280" s="106" t="s">
        <v>1024</v>
      </c>
      <c r="B280" s="106">
        <v>1402.52599259</v>
      </c>
      <c r="C280" s="109">
        <v>3615.4288174565936</v>
      </c>
      <c r="D280" s="106">
        <v>1.8003840245775731</v>
      </c>
      <c r="E280" s="106">
        <v>6509.1602849462379</v>
      </c>
      <c r="F280" s="109">
        <v>0.48210400580180029</v>
      </c>
      <c r="G280" s="110">
        <v>0</v>
      </c>
      <c r="H280" s="109">
        <v>0</v>
      </c>
      <c r="I280" s="109">
        <v>0.33255657629397267</v>
      </c>
      <c r="J280" s="109">
        <v>0</v>
      </c>
      <c r="K280" s="109">
        <v>0</v>
      </c>
      <c r="L280" s="109">
        <v>0</v>
      </c>
      <c r="M280" s="109">
        <v>0</v>
      </c>
      <c r="N280" s="109">
        <v>0</v>
      </c>
      <c r="O280" s="109">
        <v>0.14680708043916646</v>
      </c>
      <c r="P280" s="109">
        <v>2.4064530584808425E-2</v>
      </c>
      <c r="Q280" s="109">
        <v>0.20026887743670174</v>
      </c>
      <c r="R280" s="109">
        <v>3.0024647098364329E-3</v>
      </c>
      <c r="S280" s="109">
        <v>0.10544476809321085</v>
      </c>
      <c r="T280" s="109">
        <v>0.18785570244230337</v>
      </c>
      <c r="U280" s="109">
        <v>0.76660552024231043</v>
      </c>
      <c r="V280" s="109">
        <v>0.75681691708402898</v>
      </c>
      <c r="W280" s="109">
        <v>9.7384529771841963E-2</v>
      </c>
      <c r="X280" s="109">
        <v>6.1213132999443517E-2</v>
      </c>
      <c r="Y280" s="109">
        <v>8.4585420144685591E-2</v>
      </c>
      <c r="Z280" s="109">
        <v>0.44208864809521775</v>
      </c>
      <c r="AA280" s="110">
        <v>0.3444818907043215</v>
      </c>
      <c r="AB280" s="109">
        <v>0.19290985879442002</v>
      </c>
      <c r="AC280" s="109">
        <v>0.16713415739776952</v>
      </c>
      <c r="AD280" s="106">
        <v>1335.7329175946547</v>
      </c>
      <c r="AE280" s="106">
        <v>13.860360356347439</v>
      </c>
      <c r="AF280" s="106">
        <v>366.33747200204971</v>
      </c>
      <c r="AG280" s="106">
        <v>186.23582458496094</v>
      </c>
      <c r="AH280" s="106">
        <v>580.08009338378906</v>
      </c>
      <c r="AI280" s="109">
        <v>0.11501569372137578</v>
      </c>
      <c r="AJ280" s="109">
        <v>0.2652357260866442</v>
      </c>
      <c r="AK280" s="109">
        <v>0.6197746099484287</v>
      </c>
      <c r="AL280" s="109">
        <v>0.28555620510134677</v>
      </c>
      <c r="AM280" s="109">
        <v>0.25142136535296483</v>
      </c>
      <c r="AN280" s="109">
        <v>0.4318101790624298</v>
      </c>
      <c r="AO280" s="109">
        <v>0.65270252975555654</v>
      </c>
      <c r="AP280" s="109">
        <v>2.5205376344086021</v>
      </c>
      <c r="AQ280" s="109">
        <v>0</v>
      </c>
      <c r="AR280" s="129">
        <v>6</v>
      </c>
    </row>
    <row r="281" spans="1:44">
      <c r="A281" s="106" t="s">
        <v>1027</v>
      </c>
      <c r="B281" s="106">
        <v>4311.4244576199999</v>
      </c>
      <c r="C281" s="109">
        <v>479.24243655618744</v>
      </c>
      <c r="D281" s="106">
        <v>6.1391468868249062</v>
      </c>
      <c r="E281" s="106">
        <v>2942.1397124183009</v>
      </c>
      <c r="F281" s="109">
        <v>0.33495643403468461</v>
      </c>
      <c r="G281" s="110">
        <v>1.246098756775087E-2</v>
      </c>
      <c r="H281" s="109">
        <v>5.1567137898073136E-3</v>
      </c>
      <c r="I281" s="109">
        <v>9.2946621723600121E-3</v>
      </c>
      <c r="J281" s="109">
        <v>0</v>
      </c>
      <c r="K281" s="109">
        <v>0</v>
      </c>
      <c r="L281" s="109">
        <v>4.9680535292046073E-3</v>
      </c>
      <c r="M281" s="109">
        <v>0</v>
      </c>
      <c r="N281" s="109">
        <v>0</v>
      </c>
      <c r="O281" s="109">
        <v>0.59869447099662909</v>
      </c>
      <c r="P281" s="109">
        <v>4.7240529254917736E-2</v>
      </c>
      <c r="Q281" s="109">
        <v>0.14520551391054984</v>
      </c>
      <c r="R281" s="109">
        <v>5.9226744478543029E-2</v>
      </c>
      <c r="S281" s="109">
        <v>2.2261910751119378E-2</v>
      </c>
      <c r="T281" s="109">
        <v>8.0683704784424201E-2</v>
      </c>
      <c r="U281" s="109">
        <v>0.43252178298265764</v>
      </c>
      <c r="V281" s="109">
        <v>0.71757999740899081</v>
      </c>
      <c r="W281" s="109">
        <v>8.4855551237206894E-2</v>
      </c>
      <c r="X281" s="109">
        <v>0.13641663427905168</v>
      </c>
      <c r="Y281" s="109">
        <v>6.1147817074750623E-2</v>
      </c>
      <c r="Z281" s="109">
        <v>6.718964502843694E-2</v>
      </c>
      <c r="AA281" s="110">
        <v>2.6750343204549911E-2</v>
      </c>
      <c r="AB281" s="109">
        <v>0.89856274339506337</v>
      </c>
      <c r="AC281" s="109">
        <v>0.41393511994529197</v>
      </c>
      <c r="AD281" s="106">
        <v>1323.8967281794064</v>
      </c>
      <c r="AE281" s="106">
        <v>12.63615397996608</v>
      </c>
      <c r="AF281" s="106">
        <v>676.56258324367241</v>
      </c>
      <c r="AG281" s="106">
        <v>255.62586975097656</v>
      </c>
      <c r="AH281" s="106">
        <v>788.59996032714844</v>
      </c>
      <c r="AI281" s="109">
        <v>3.7922501393021175E-2</v>
      </c>
      <c r="AJ281" s="109">
        <v>0.14593494706557497</v>
      </c>
      <c r="AK281" s="109">
        <v>0.81624705119909913</v>
      </c>
      <c r="AL281" s="109">
        <v>0.19123610029691718</v>
      </c>
      <c r="AM281" s="109">
        <v>0.5984536028318399</v>
      </c>
      <c r="AN281" s="109">
        <v>0.21041479652893819</v>
      </c>
      <c r="AO281" s="109">
        <v>0.36029473566245479</v>
      </c>
      <c r="AP281" s="109">
        <v>11.664379084967321</v>
      </c>
      <c r="AQ281" s="109">
        <v>6.1748366013071898</v>
      </c>
      <c r="AR281" s="129">
        <v>4</v>
      </c>
    </row>
    <row r="282" spans="1:44">
      <c r="A282" s="106" t="s">
        <v>1030</v>
      </c>
      <c r="B282" s="106">
        <v>454.771143768</v>
      </c>
      <c r="C282" s="109">
        <v>2327.7391410295463</v>
      </c>
      <c r="D282" s="106">
        <v>1.459111111111111</v>
      </c>
      <c r="E282" s="106">
        <v>3396.4300444444448</v>
      </c>
      <c r="F282" s="109">
        <v>0.46481876332622601</v>
      </c>
      <c r="G282" s="110">
        <v>2.0317460317460317E-2</v>
      </c>
      <c r="H282" s="109">
        <v>0</v>
      </c>
      <c r="I282" s="109">
        <v>0.35777777777777775</v>
      </c>
      <c r="J282" s="109">
        <v>0</v>
      </c>
      <c r="K282" s="109">
        <v>0</v>
      </c>
      <c r="L282" s="109">
        <v>0</v>
      </c>
      <c r="M282" s="109">
        <v>0</v>
      </c>
      <c r="N282" s="109">
        <v>0.10634920634920635</v>
      </c>
      <c r="O282" s="109">
        <v>0</v>
      </c>
      <c r="P282" s="109">
        <v>0</v>
      </c>
      <c r="Q282" s="109">
        <v>0.22730158730158731</v>
      </c>
      <c r="R282" s="109">
        <v>0</v>
      </c>
      <c r="S282" s="109">
        <v>0.10523809523809524</v>
      </c>
      <c r="T282" s="109">
        <v>0.18301587301587302</v>
      </c>
      <c r="U282" s="109">
        <v>0.52391105696009743</v>
      </c>
      <c r="V282" s="109">
        <v>0.75</v>
      </c>
      <c r="W282" s="109">
        <v>0.19186046511627908</v>
      </c>
      <c r="X282" s="109">
        <v>1.1627906976744188E-2</v>
      </c>
      <c r="Y282" s="109">
        <v>4.651162790697675E-2</v>
      </c>
      <c r="Z282" s="109">
        <v>0.43161742308863849</v>
      </c>
      <c r="AA282" s="110">
        <v>0.42400243679561378</v>
      </c>
      <c r="AB282" s="109">
        <v>0.12275357904355774</v>
      </c>
      <c r="AC282" s="109">
        <v>0.14438031282278593</v>
      </c>
      <c r="AD282" s="106">
        <v>1313.0135989010989</v>
      </c>
      <c r="AE282" s="106">
        <v>14.214310439560441</v>
      </c>
      <c r="AF282" s="106">
        <v>273.19297035667432</v>
      </c>
      <c r="AG282" s="106">
        <v>133.92889404296875</v>
      </c>
      <c r="AH282" s="106">
        <v>335.28616333007813</v>
      </c>
      <c r="AI282" s="109">
        <v>4.727652643450956E-2</v>
      </c>
      <c r="AJ282" s="109">
        <v>0.19941348795486447</v>
      </c>
      <c r="AK282" s="109">
        <v>0.75257633359120457</v>
      </c>
      <c r="AL282" s="109">
        <v>0.49008166646936363</v>
      </c>
      <c r="AM282" s="109">
        <v>0</v>
      </c>
      <c r="AN282" s="109">
        <v>0.50918468151121488</v>
      </c>
      <c r="AO282" s="109">
        <v>0.48735912275357907</v>
      </c>
      <c r="AP282" s="109">
        <v>2.1886666666666668</v>
      </c>
      <c r="AQ282" s="109">
        <v>0</v>
      </c>
      <c r="AR282" s="129">
        <v>6</v>
      </c>
    </row>
    <row r="283" spans="1:44">
      <c r="A283" s="106" t="s">
        <v>1033</v>
      </c>
      <c r="B283" s="106">
        <v>1994.9064213500001</v>
      </c>
      <c r="C283" s="109">
        <v>1057.095474422073</v>
      </c>
      <c r="D283" s="106">
        <v>3.9441176470588237</v>
      </c>
      <c r="E283" s="106">
        <v>4169.3089152941175</v>
      </c>
      <c r="F283" s="109">
        <v>0.8443251304996271</v>
      </c>
      <c r="G283" s="110">
        <v>8.0238627889634602E-3</v>
      </c>
      <c r="H283" s="109">
        <v>0</v>
      </c>
      <c r="I283" s="109">
        <v>1.8851603281133483E-2</v>
      </c>
      <c r="J283" s="109">
        <v>0</v>
      </c>
      <c r="K283" s="109">
        <v>0</v>
      </c>
      <c r="L283" s="109">
        <v>0</v>
      </c>
      <c r="M283" s="109">
        <v>0</v>
      </c>
      <c r="N283" s="109">
        <v>0</v>
      </c>
      <c r="O283" s="109">
        <v>0.67457121551081289</v>
      </c>
      <c r="P283" s="109">
        <v>9.1394481730052199E-2</v>
      </c>
      <c r="Q283" s="109">
        <v>2.696495152870992E-2</v>
      </c>
      <c r="R283" s="109">
        <v>5.1483967188665179E-2</v>
      </c>
      <c r="S283" s="109">
        <v>2.320656226696495E-2</v>
      </c>
      <c r="T283" s="109">
        <v>0.105503355704698</v>
      </c>
      <c r="U283" s="109">
        <v>0.88173005219985079</v>
      </c>
      <c r="V283" s="109">
        <v>0.73410013531799734</v>
      </c>
      <c r="W283" s="109">
        <v>0.10960757780784845</v>
      </c>
      <c r="X283" s="109">
        <v>0.14546684709066307</v>
      </c>
      <c r="Y283" s="109">
        <v>1.0825439783491207E-2</v>
      </c>
      <c r="Z283" s="109">
        <v>0.25765846383296048</v>
      </c>
      <c r="AA283" s="110">
        <v>5.7479492915734523E-2</v>
      </c>
      <c r="AB283" s="109">
        <v>0.67853840417598799</v>
      </c>
      <c r="AC283" s="109">
        <v>0.16805299557516509</v>
      </c>
      <c r="AD283" s="106">
        <v>1305.6367367398727</v>
      </c>
      <c r="AE283" s="106">
        <v>12.360906043422412</v>
      </c>
      <c r="AF283" s="106">
        <v>755.52472045900345</v>
      </c>
      <c r="AG283" s="106">
        <v>181.36564636230469</v>
      </c>
      <c r="AH283" s="106">
        <v>914.71345520019531</v>
      </c>
      <c r="AI283" s="109">
        <v>7.8606444052589347E-2</v>
      </c>
      <c r="AJ283" s="109">
        <v>0.21138209566473506</v>
      </c>
      <c r="AK283" s="109">
        <v>0.70980773075148029</v>
      </c>
      <c r="AL283" s="109">
        <v>0.30712593505282315</v>
      </c>
      <c r="AM283" s="109">
        <v>0.57628016417031824</v>
      </c>
      <c r="AN283" s="109">
        <v>0.11639017124566338</v>
      </c>
      <c r="AO283" s="109">
        <v>0.68008948545861303</v>
      </c>
      <c r="AP283" s="109">
        <v>6.7050000000000001</v>
      </c>
      <c r="AQ283" s="109">
        <v>0</v>
      </c>
      <c r="AR283" s="129">
        <v>4</v>
      </c>
    </row>
    <row r="284" spans="1:44">
      <c r="A284" s="106" t="s">
        <v>1038</v>
      </c>
      <c r="B284" s="106">
        <v>901.20742337800004</v>
      </c>
      <c r="C284" s="109">
        <v>2767.143358184765</v>
      </c>
      <c r="D284" s="106">
        <v>1.4295644114921222</v>
      </c>
      <c r="E284" s="106">
        <v>3955.8096663577385</v>
      </c>
      <c r="F284" s="109">
        <v>0.39721231766612641</v>
      </c>
      <c r="G284" s="110">
        <v>1.2451413136570262E-2</v>
      </c>
      <c r="H284" s="109">
        <v>6.4164739237484144E-3</v>
      </c>
      <c r="I284" s="109">
        <v>0.2561366858166082</v>
      </c>
      <c r="J284" s="109">
        <v>0</v>
      </c>
      <c r="K284" s="109">
        <v>0</v>
      </c>
      <c r="L284" s="109">
        <v>0</v>
      </c>
      <c r="M284" s="109">
        <v>0</v>
      </c>
      <c r="N284" s="109">
        <v>3.7305080952025664E-2</v>
      </c>
      <c r="O284" s="109">
        <v>0.14317690069387451</v>
      </c>
      <c r="P284" s="109">
        <v>0</v>
      </c>
      <c r="Q284" s="109">
        <v>8.4906364246810404E-2</v>
      </c>
      <c r="R284" s="109">
        <v>0</v>
      </c>
      <c r="S284" s="109">
        <v>0.20107438633141836</v>
      </c>
      <c r="T284" s="109">
        <v>0.25688278743564874</v>
      </c>
      <c r="U284" s="109">
        <v>0.73646677471636957</v>
      </c>
      <c r="V284" s="109">
        <v>0.87323943661971826</v>
      </c>
      <c r="W284" s="109">
        <v>0.10123239436619717</v>
      </c>
      <c r="X284" s="109">
        <v>2.5528169014084504E-2</v>
      </c>
      <c r="Y284" s="109">
        <v>0</v>
      </c>
      <c r="Z284" s="109">
        <v>0.59915721231766617</v>
      </c>
      <c r="AA284" s="110">
        <v>0.36998379254457048</v>
      </c>
      <c r="AB284" s="109">
        <v>8.3630470016207454E-3</v>
      </c>
      <c r="AC284" s="109">
        <v>0.17115926478038096</v>
      </c>
      <c r="AD284" s="106">
        <v>1343.8716417910448</v>
      </c>
      <c r="AE284" s="106">
        <v>13.201271086428324</v>
      </c>
      <c r="AF284" s="106">
        <v>512.62725675767456</v>
      </c>
      <c r="AG284" s="106">
        <v>277.47003173828125</v>
      </c>
      <c r="AH284" s="106">
        <v>378.9281005859375</v>
      </c>
      <c r="AI284" s="109">
        <v>0.12739852893093997</v>
      </c>
      <c r="AJ284" s="109">
        <v>0.30909920710136057</v>
      </c>
      <c r="AK284" s="109">
        <v>0.5647284818098226</v>
      </c>
      <c r="AL284" s="109">
        <v>0.19369847104197893</v>
      </c>
      <c r="AM284" s="109">
        <v>0.33975252761713387</v>
      </c>
      <c r="AN284" s="109">
        <v>0.46777521918301035</v>
      </c>
      <c r="AO284" s="109">
        <v>0.95948136142625606</v>
      </c>
      <c r="AP284" s="109">
        <v>1.8584337349397591</v>
      </c>
      <c r="AQ284" s="109">
        <v>0.21397590361445784</v>
      </c>
      <c r="AR284" s="129">
        <v>2</v>
      </c>
    </row>
    <row r="285" spans="1:44">
      <c r="A285" s="106" t="s">
        <v>1042</v>
      </c>
      <c r="B285" s="106">
        <v>1872.89257789</v>
      </c>
      <c r="C285" s="109">
        <v>2131.3759683143217</v>
      </c>
      <c r="D285" s="106">
        <v>2.4522144522144522</v>
      </c>
      <c r="E285" s="106">
        <v>5226.5909526029518</v>
      </c>
      <c r="F285" s="109">
        <v>0.43685044359949299</v>
      </c>
      <c r="G285" s="110">
        <v>5.7148299838079815E-3</v>
      </c>
      <c r="H285" s="109">
        <v>0</v>
      </c>
      <c r="I285" s="109">
        <v>0.36138420470082688</v>
      </c>
      <c r="J285" s="109">
        <v>0</v>
      </c>
      <c r="K285" s="109">
        <v>0</v>
      </c>
      <c r="L285" s="109">
        <v>0</v>
      </c>
      <c r="M285" s="109">
        <v>0</v>
      </c>
      <c r="N285" s="109">
        <v>3.5809623022332183E-2</v>
      </c>
      <c r="O285" s="109">
        <v>2.8843023634351192E-2</v>
      </c>
      <c r="P285" s="109">
        <v>0</v>
      </c>
      <c r="Q285" s="109">
        <v>1.9955726284263297E-2</v>
      </c>
      <c r="R285" s="109">
        <v>1.6928185428738852E-2</v>
      </c>
      <c r="S285" s="109">
        <v>0.24741194088156782</v>
      </c>
      <c r="T285" s="109">
        <v>0.28380753955335636</v>
      </c>
      <c r="U285" s="109">
        <v>0.50443599493029145</v>
      </c>
      <c r="V285" s="109">
        <v>0.72047738693467345</v>
      </c>
      <c r="W285" s="109">
        <v>8.7311557788944727E-2</v>
      </c>
      <c r="X285" s="109">
        <v>0.14698492462311558</v>
      </c>
      <c r="Y285" s="109">
        <v>4.5226130653266333E-2</v>
      </c>
      <c r="Z285" s="109">
        <v>0.4698986058301648</v>
      </c>
      <c r="AA285" s="110">
        <v>0.44588086185044357</v>
      </c>
      <c r="AB285" s="109">
        <v>6.3529784537389097E-2</v>
      </c>
      <c r="AC285" s="109">
        <v>0.16850939756275549</v>
      </c>
      <c r="AD285" s="106">
        <v>1297.9290240811154</v>
      </c>
      <c r="AE285" s="106">
        <v>13.928549463011141</v>
      </c>
      <c r="AF285" s="106">
        <v>370.82575880378351</v>
      </c>
      <c r="AG285" s="106">
        <v>88.669204711914063</v>
      </c>
      <c r="AH285" s="106">
        <v>579.48301696777344</v>
      </c>
      <c r="AI285" s="109">
        <v>8.0991030553867152E-2</v>
      </c>
      <c r="AJ285" s="109">
        <v>0.22008069489194637</v>
      </c>
      <c r="AK285" s="109">
        <v>0.69885214744914947</v>
      </c>
      <c r="AL285" s="109">
        <v>0.49769271927497927</v>
      </c>
      <c r="AM285" s="109">
        <v>0.19161536771335194</v>
      </c>
      <c r="AN285" s="109">
        <v>0.30384150522989717</v>
      </c>
      <c r="AO285" s="109">
        <v>0.68757921419518375</v>
      </c>
      <c r="AP285" s="109">
        <v>2.6974358974358976</v>
      </c>
      <c r="AQ285" s="109">
        <v>6.6581196581196586E-2</v>
      </c>
      <c r="AR285" s="129">
        <v>2</v>
      </c>
    </row>
    <row r="286" spans="1:44">
      <c r="A286" s="106" t="s">
        <v>1045</v>
      </c>
      <c r="B286" s="106">
        <v>1089.0333116300001</v>
      </c>
      <c r="C286" s="109">
        <v>2288.0298984894998</v>
      </c>
      <c r="D286" s="106">
        <v>1.6685091277890467</v>
      </c>
      <c r="E286" s="106">
        <v>3817.5987702839761</v>
      </c>
      <c r="F286" s="109">
        <v>0.52639576938273103</v>
      </c>
      <c r="G286" s="110">
        <v>9.4707351239417745E-3</v>
      </c>
      <c r="H286" s="109">
        <v>0</v>
      </c>
      <c r="I286" s="109">
        <v>0</v>
      </c>
      <c r="J286" s="109">
        <v>0</v>
      </c>
      <c r="K286" s="109">
        <v>0</v>
      </c>
      <c r="L286" s="109">
        <v>0</v>
      </c>
      <c r="M286" s="109">
        <v>0</v>
      </c>
      <c r="N286" s="109">
        <v>0.1705209738549496</v>
      </c>
      <c r="O286" s="109">
        <v>0.35649129568959981</v>
      </c>
      <c r="P286" s="109">
        <v>1.9303655167983557E-2</v>
      </c>
      <c r="Q286" s="109">
        <v>0.27044388771118394</v>
      </c>
      <c r="R286" s="109">
        <v>0</v>
      </c>
      <c r="S286" s="109">
        <v>3.0834457506263252E-3</v>
      </c>
      <c r="T286" s="109">
        <v>0.17016766236269032</v>
      </c>
      <c r="U286" s="109">
        <v>1.40777436707899</v>
      </c>
      <c r="V286" s="109">
        <v>0.92616580310880825</v>
      </c>
      <c r="W286" s="109">
        <v>4.987046632124352E-2</v>
      </c>
      <c r="X286" s="109">
        <v>3.2383419689119169E-3</v>
      </c>
      <c r="Y286" s="109">
        <v>2.0725388601036267E-2</v>
      </c>
      <c r="Z286" s="109">
        <v>0.88602862960824236</v>
      </c>
      <c r="AA286" s="110">
        <v>8.3427043126766562E-2</v>
      </c>
      <c r="AB286" s="109">
        <v>5.2882715861775524E-3</v>
      </c>
      <c r="AC286" s="109">
        <v>0.30213033567130054</v>
      </c>
      <c r="AD286" s="106">
        <v>1344.7791812596888</v>
      </c>
      <c r="AE286" s="106">
        <v>12.609648045013493</v>
      </c>
      <c r="AF286" s="106">
        <v>608.43967606036392</v>
      </c>
      <c r="AG286" s="106">
        <v>484.0716552734375</v>
      </c>
      <c r="AH286" s="106">
        <v>258.7425537109375</v>
      </c>
      <c r="AI286" s="109">
        <v>0.19977579902892542</v>
      </c>
      <c r="AJ286" s="109">
        <v>0.36701127112610687</v>
      </c>
      <c r="AK286" s="109">
        <v>0.43358407401997456</v>
      </c>
      <c r="AL286" s="109">
        <v>0</v>
      </c>
      <c r="AM286" s="109">
        <v>0.42876328484490139</v>
      </c>
      <c r="AN286" s="109">
        <v>0.57160785933010549</v>
      </c>
      <c r="AO286" s="109">
        <v>0.88441783424003895</v>
      </c>
      <c r="AP286" s="109">
        <v>2.8364655172413791</v>
      </c>
      <c r="AQ286" s="109">
        <v>0.14689655172413793</v>
      </c>
      <c r="AR286" s="129">
        <v>2</v>
      </c>
    </row>
    <row r="287" spans="1:44">
      <c r="A287" s="106" t="s">
        <v>1048</v>
      </c>
      <c r="B287" s="106">
        <v>778.27723388899994</v>
      </c>
      <c r="C287" s="109">
        <v>2777.1663022193206</v>
      </c>
      <c r="D287" s="106">
        <v>1.7731481481481486</v>
      </c>
      <c r="E287" s="106">
        <v>4924.3272858796299</v>
      </c>
      <c r="F287" s="109">
        <v>0.38133159268929501</v>
      </c>
      <c r="G287" s="110">
        <v>0</v>
      </c>
      <c r="H287" s="109">
        <v>0</v>
      </c>
      <c r="I287" s="109">
        <v>0.20270270270270266</v>
      </c>
      <c r="J287" s="109">
        <v>0</v>
      </c>
      <c r="K287" s="109">
        <v>0</v>
      </c>
      <c r="L287" s="109">
        <v>0</v>
      </c>
      <c r="M287" s="109">
        <v>0</v>
      </c>
      <c r="N287" s="109">
        <v>0.1493243243243243</v>
      </c>
      <c r="O287" s="109">
        <v>3.4189189189189187E-2</v>
      </c>
      <c r="P287" s="109">
        <v>8.5135135135135116E-3</v>
      </c>
      <c r="Q287" s="109">
        <v>9.6554054054054025E-2</v>
      </c>
      <c r="R287" s="109">
        <v>0</v>
      </c>
      <c r="S287" s="109">
        <v>0.18932432432432431</v>
      </c>
      <c r="T287" s="109">
        <v>0.31939189189189188</v>
      </c>
      <c r="U287" s="109">
        <v>0.81266318537858995</v>
      </c>
      <c r="V287" s="109">
        <v>0.84738955823293172</v>
      </c>
      <c r="W287" s="109">
        <v>4.5783132530120486E-2</v>
      </c>
      <c r="X287" s="109">
        <v>4.257028112449799E-2</v>
      </c>
      <c r="Y287" s="109">
        <v>6.4257028112449793E-2</v>
      </c>
      <c r="Z287" s="109">
        <v>0.62173629242819839</v>
      </c>
      <c r="AA287" s="110">
        <v>0.30979112271540465</v>
      </c>
      <c r="AB287" s="109">
        <v>3.6292428198433417E-2</v>
      </c>
      <c r="AC287" s="109">
        <v>0.19684502299324591</v>
      </c>
      <c r="AD287" s="106">
        <v>1286.3553752209546</v>
      </c>
      <c r="AE287" s="106">
        <v>14.421856017997749</v>
      </c>
      <c r="AF287" s="106">
        <v>229.75288317926996</v>
      </c>
      <c r="AG287" s="106">
        <v>105.57217407226563</v>
      </c>
      <c r="AH287" s="106">
        <v>248.21035766601563</v>
      </c>
      <c r="AI287" s="109">
        <v>0.17916173559804649</v>
      </c>
      <c r="AJ287" s="109">
        <v>0.311746238275041</v>
      </c>
      <c r="AK287" s="109">
        <v>0.5086555057274883</v>
      </c>
      <c r="AL287" s="109">
        <v>0.54302629140026459</v>
      </c>
      <c r="AM287" s="109">
        <v>0.12824800168089656</v>
      </c>
      <c r="AN287" s="109">
        <v>0.23417105378928893</v>
      </c>
      <c r="AO287" s="109">
        <v>0.56135770234986937</v>
      </c>
      <c r="AP287" s="109">
        <v>2.1277777777777782</v>
      </c>
      <c r="AQ287" s="109">
        <v>7.2222222222222229E-2</v>
      </c>
      <c r="AR287" s="129">
        <v>2</v>
      </c>
    </row>
    <row r="288" spans="1:44">
      <c r="A288" s="106" t="s">
        <v>1051</v>
      </c>
      <c r="B288" s="106">
        <v>594.57914124299998</v>
      </c>
      <c r="C288" s="109">
        <v>1285.6391452030143</v>
      </c>
      <c r="D288" s="106">
        <v>1.8071138211382114</v>
      </c>
      <c r="E288" s="106">
        <v>2323.2962682926832</v>
      </c>
      <c r="F288" s="109">
        <v>0.40434146890113593</v>
      </c>
      <c r="G288" s="110">
        <v>3.0232558139534887E-2</v>
      </c>
      <c r="H288" s="109">
        <v>0</v>
      </c>
      <c r="I288" s="109">
        <v>0</v>
      </c>
      <c r="J288" s="109">
        <v>6.4045087741770201E-2</v>
      </c>
      <c r="K288" s="109">
        <v>0</v>
      </c>
      <c r="L288" s="109">
        <v>0</v>
      </c>
      <c r="M288" s="109">
        <v>0</v>
      </c>
      <c r="N288" s="109">
        <v>3.5993339310874853E-2</v>
      </c>
      <c r="O288" s="109">
        <v>0.23722300499551682</v>
      </c>
      <c r="P288" s="109">
        <v>5.7384398616626107E-2</v>
      </c>
      <c r="Q288" s="109">
        <v>0.301268092737287</v>
      </c>
      <c r="R288" s="109">
        <v>3.4200076854105289E-2</v>
      </c>
      <c r="S288" s="109">
        <v>3.4840527731522991E-2</v>
      </c>
      <c r="T288" s="109">
        <v>0.20340719866786217</v>
      </c>
      <c r="U288" s="109">
        <v>0.53987178045214268</v>
      </c>
      <c r="V288" s="109">
        <v>0.66249999999999998</v>
      </c>
      <c r="W288" s="109">
        <v>0.24791666666666667</v>
      </c>
      <c r="X288" s="109">
        <v>8.9583333333333334E-2</v>
      </c>
      <c r="Y288" s="109">
        <v>0</v>
      </c>
      <c r="Z288" s="109">
        <v>0.79912270835676524</v>
      </c>
      <c r="AA288" s="110">
        <v>9.6052187605443706E-2</v>
      </c>
      <c r="AB288" s="109">
        <v>3.891575750759195E-2</v>
      </c>
      <c r="AC288" s="109">
        <v>0.14953434090225368</v>
      </c>
      <c r="AD288" s="106">
        <v>1329.2167192429022</v>
      </c>
      <c r="AE288" s="106">
        <v>12.711233438485804</v>
      </c>
      <c r="AF288" s="106">
        <v>626.45623540301858</v>
      </c>
      <c r="AG288" s="106">
        <v>390</v>
      </c>
      <c r="AH288" s="106">
        <v>460.58563232421875</v>
      </c>
      <c r="AI288" s="109">
        <v>5.466051152090029E-2</v>
      </c>
      <c r="AJ288" s="109">
        <v>0.14232756269095959</v>
      </c>
      <c r="AK288" s="109">
        <v>0.80298393751568709</v>
      </c>
      <c r="AL288" s="109">
        <v>4.751259847585948E-2</v>
      </c>
      <c r="AM288" s="109">
        <v>0.46513992976919954</v>
      </c>
      <c r="AN288" s="109">
        <v>0.48731948348248794</v>
      </c>
      <c r="AO288" s="109">
        <v>0.70858171184343721</v>
      </c>
      <c r="AP288" s="109">
        <v>2.1685365853658536</v>
      </c>
      <c r="AQ288" s="109">
        <v>8.8536585365853654E-2</v>
      </c>
      <c r="AR288" s="129">
        <v>3</v>
      </c>
    </row>
    <row r="289" spans="1:44">
      <c r="A289" s="106" t="s">
        <v>1054</v>
      </c>
      <c r="B289" s="106">
        <v>998.38377883400005</v>
      </c>
      <c r="C289" s="109">
        <v>1994.4390796613848</v>
      </c>
      <c r="D289" s="106">
        <v>2.0566964285714282</v>
      </c>
      <c r="E289" s="106">
        <v>4101.9557321428565</v>
      </c>
      <c r="F289" s="109">
        <v>0.73855003255914908</v>
      </c>
      <c r="G289" s="110">
        <v>6.4032993271109177E-3</v>
      </c>
      <c r="H289" s="109">
        <v>0</v>
      </c>
      <c r="I289" s="109">
        <v>0.67554807901020186</v>
      </c>
      <c r="J289" s="109">
        <v>5.6598654221836332E-2</v>
      </c>
      <c r="K289" s="109">
        <v>0</v>
      </c>
      <c r="L289" s="109">
        <v>0</v>
      </c>
      <c r="M289" s="109">
        <v>0</v>
      </c>
      <c r="N289" s="109">
        <v>0</v>
      </c>
      <c r="O289" s="109">
        <v>0</v>
      </c>
      <c r="P289" s="109">
        <v>0</v>
      </c>
      <c r="Q289" s="109">
        <v>1.45973518558715E-2</v>
      </c>
      <c r="R289" s="109">
        <v>0</v>
      </c>
      <c r="S289" s="109">
        <v>0.1156392446277404</v>
      </c>
      <c r="T289" s="109">
        <v>0.13121337095723898</v>
      </c>
      <c r="U289" s="109">
        <v>0.12155415671803778</v>
      </c>
      <c r="V289" s="109">
        <v>0.56696428571428559</v>
      </c>
      <c r="W289" s="109">
        <v>0.15624999999999997</v>
      </c>
      <c r="X289" s="109">
        <v>0.20535714285714285</v>
      </c>
      <c r="Y289" s="109">
        <v>7.1428571428571425E-2</v>
      </c>
      <c r="Z289" s="109">
        <v>0.20615367918385066</v>
      </c>
      <c r="AA289" s="110">
        <v>0.73654221836336009</v>
      </c>
      <c r="AB289" s="109">
        <v>3.7985673974386805E-2</v>
      </c>
      <c r="AC289" s="109">
        <v>0.18457831938657729</v>
      </c>
      <c r="AD289" s="106">
        <v>1302.0175317763446</v>
      </c>
      <c r="AE289" s="106">
        <v>14.259347567466031</v>
      </c>
      <c r="AF289" s="106">
        <v>267.48786943182336</v>
      </c>
      <c r="AG289" s="106">
        <v>129.77940368652344</v>
      </c>
      <c r="AH289" s="106">
        <v>438.36701965332031</v>
      </c>
      <c r="AI289" s="109">
        <v>9.6092807228943769E-2</v>
      </c>
      <c r="AJ289" s="109">
        <v>0.29754339593431256</v>
      </c>
      <c r="AK289" s="109">
        <v>0.6060419979044982</v>
      </c>
      <c r="AL289" s="109">
        <v>0.66494970578882129</v>
      </c>
      <c r="AM289" s="109">
        <v>0</v>
      </c>
      <c r="AN289" s="109">
        <v>0.33472849527893311</v>
      </c>
      <c r="AO289" s="109">
        <v>0.25504666811373994</v>
      </c>
      <c r="AP289" s="109">
        <v>3.2907142857142859</v>
      </c>
      <c r="AQ289" s="109">
        <v>0</v>
      </c>
      <c r="AR289" s="129">
        <v>6</v>
      </c>
    </row>
    <row r="290" spans="1:44">
      <c r="A290" s="106" t="s">
        <v>1057</v>
      </c>
      <c r="B290" s="106">
        <v>682.016260063</v>
      </c>
      <c r="C290" s="109">
        <v>1603.4882282200206</v>
      </c>
      <c r="D290" s="106">
        <v>0.9795850066934404</v>
      </c>
      <c r="E290" s="106">
        <v>1570.7530267737616</v>
      </c>
      <c r="F290" s="109">
        <v>0.18168773488213188</v>
      </c>
      <c r="G290" s="110">
        <v>2.5031820110309719E-2</v>
      </c>
      <c r="H290" s="109">
        <v>0</v>
      </c>
      <c r="I290" s="109">
        <v>3.6383601756954612E-2</v>
      </c>
      <c r="J290" s="109">
        <v>0</v>
      </c>
      <c r="K290" s="109">
        <v>0</v>
      </c>
      <c r="L290" s="109">
        <v>0</v>
      </c>
      <c r="M290" s="109">
        <v>1.156661786237189E-2</v>
      </c>
      <c r="N290" s="109">
        <v>0</v>
      </c>
      <c r="O290" s="109">
        <v>7.5109809663250385E-2</v>
      </c>
      <c r="P290" s="109">
        <v>5.7247437774524165E-2</v>
      </c>
      <c r="Q290" s="109">
        <v>0.31390922401171301</v>
      </c>
      <c r="R290" s="109">
        <v>0</v>
      </c>
      <c r="S290" s="109">
        <v>8.5505124450951681E-2</v>
      </c>
      <c r="T290" s="109">
        <v>0.39436310395314794</v>
      </c>
      <c r="U290" s="109">
        <v>0.839767680218654</v>
      </c>
      <c r="V290" s="109">
        <v>0.52807160292921074</v>
      </c>
      <c r="W290" s="109">
        <v>0.33116354759967453</v>
      </c>
      <c r="X290" s="109">
        <v>4.9633848657445072E-2</v>
      </c>
      <c r="Y290" s="109">
        <v>9.1131000813669635E-2</v>
      </c>
      <c r="Z290" s="109">
        <v>0.76296549367953537</v>
      </c>
      <c r="AA290" s="110">
        <v>0.18756405876323881</v>
      </c>
      <c r="AB290" s="109">
        <v>3.7581141100102499E-3</v>
      </c>
      <c r="AC290" s="109">
        <v>0.21458432675268063</v>
      </c>
      <c r="AD290" s="106">
        <v>1326.8278230607198</v>
      </c>
      <c r="AE290" s="106">
        <v>13.029170253686233</v>
      </c>
      <c r="AF290" s="106">
        <v>561.77660891119535</v>
      </c>
      <c r="AG290" s="106">
        <v>345.33651733398438</v>
      </c>
      <c r="AH290" s="106">
        <v>384.00656127929688</v>
      </c>
      <c r="AI290" s="109">
        <v>5.7091747338110704E-2</v>
      </c>
      <c r="AJ290" s="109">
        <v>0.18896177048344187</v>
      </c>
      <c r="AK290" s="109">
        <v>0.75483904145107206</v>
      </c>
      <c r="AL290" s="109">
        <v>0</v>
      </c>
      <c r="AM290" s="109">
        <v>0.63204138264999932</v>
      </c>
      <c r="AN290" s="109">
        <v>0.36885117662262534</v>
      </c>
      <c r="AO290" s="109">
        <v>0.89511445165698666</v>
      </c>
      <c r="AP290" s="109">
        <v>1.7632530120481926</v>
      </c>
      <c r="AQ290" s="109">
        <v>5.807228915662651E-2</v>
      </c>
      <c r="AR290" s="129">
        <v>2</v>
      </c>
    </row>
    <row r="291" spans="1:44">
      <c r="A291" s="106" t="s">
        <v>1060</v>
      </c>
      <c r="B291" s="106">
        <v>1069.83961389</v>
      </c>
      <c r="C291" s="109">
        <v>8098.9009391626187</v>
      </c>
      <c r="D291" s="106">
        <v>0.88950617283950606</v>
      </c>
      <c r="E291" s="106">
        <v>7204.0223786008228</v>
      </c>
      <c r="F291" s="109">
        <v>0.41151977793199168</v>
      </c>
      <c r="G291" s="110">
        <v>0</v>
      </c>
      <c r="H291" s="109">
        <v>0</v>
      </c>
      <c r="I291" s="109">
        <v>0.41151977793199168</v>
      </c>
      <c r="J291" s="109">
        <v>0</v>
      </c>
      <c r="K291" s="109">
        <v>0</v>
      </c>
      <c r="L291" s="109">
        <v>0</v>
      </c>
      <c r="M291" s="109">
        <v>0</v>
      </c>
      <c r="N291" s="109">
        <v>0</v>
      </c>
      <c r="O291" s="109">
        <v>0</v>
      </c>
      <c r="P291" s="109">
        <v>0</v>
      </c>
      <c r="Q291" s="109">
        <v>1.2953967152440437E-2</v>
      </c>
      <c r="R291" s="109">
        <v>0</v>
      </c>
      <c r="S291" s="109">
        <v>0.28753180661577615</v>
      </c>
      <c r="T291" s="109">
        <v>0.28799444829979182</v>
      </c>
      <c r="U291" s="109">
        <v>0.23132084200786496</v>
      </c>
      <c r="V291" s="109">
        <v>0.45999999999999996</v>
      </c>
      <c r="W291" s="109">
        <v>0.15999999999999998</v>
      </c>
      <c r="X291" s="109">
        <v>0.29999999999999993</v>
      </c>
      <c r="Y291" s="109">
        <v>7.9999999999999988E-2</v>
      </c>
      <c r="Z291" s="109">
        <v>0.49132546842470509</v>
      </c>
      <c r="AA291" s="110">
        <v>0.48299791811242193</v>
      </c>
      <c r="AB291" s="109">
        <v>0</v>
      </c>
      <c r="AC291" s="109">
        <v>4.0407926046796085E-2</v>
      </c>
      <c r="AD291" s="106">
        <v>1287.9087030218013</v>
      </c>
      <c r="AE291" s="106">
        <v>14.238575603483547</v>
      </c>
      <c r="AF291" s="106">
        <v>293.05028365517518</v>
      </c>
      <c r="AG291" s="106">
        <v>78.845756530761719</v>
      </c>
      <c r="AH291" s="106">
        <v>464.52918243408203</v>
      </c>
      <c r="AI291" s="109">
        <v>6.8643466783751744E-2</v>
      </c>
      <c r="AJ291" s="109">
        <v>0.17853143360948537</v>
      </c>
      <c r="AK291" s="109">
        <v>0.75291659566722757</v>
      </c>
      <c r="AL291" s="109">
        <v>0.85415840667679499</v>
      </c>
      <c r="AM291" s="109">
        <v>0</v>
      </c>
      <c r="AN291" s="109">
        <v>0.14593308938366964</v>
      </c>
      <c r="AO291" s="109">
        <v>0.5089058524173028</v>
      </c>
      <c r="AP291" s="109">
        <v>1.6011111111111109</v>
      </c>
      <c r="AQ291" s="109">
        <v>0</v>
      </c>
      <c r="AR291" s="129">
        <v>2</v>
      </c>
    </row>
    <row r="292" spans="1:44">
      <c r="A292" s="106" t="s">
        <v>1063</v>
      </c>
      <c r="B292" s="106">
        <v>324.75332870099999</v>
      </c>
      <c r="C292" s="109">
        <v>1877.2049267085474</v>
      </c>
      <c r="D292" s="106">
        <v>1.4965811965811966</v>
      </c>
      <c r="E292" s="106">
        <v>2809.3895954415952</v>
      </c>
      <c r="F292" s="109">
        <v>0.23757852655625358</v>
      </c>
      <c r="G292" s="110">
        <v>0</v>
      </c>
      <c r="H292" s="109">
        <v>0</v>
      </c>
      <c r="I292" s="109">
        <v>0.15659861081877499</v>
      </c>
      <c r="J292" s="109">
        <v>7.5773521363923374E-2</v>
      </c>
      <c r="K292" s="109">
        <v>0</v>
      </c>
      <c r="L292" s="109">
        <v>0</v>
      </c>
      <c r="M292" s="109">
        <v>0</v>
      </c>
      <c r="N292" s="109">
        <v>0</v>
      </c>
      <c r="O292" s="109">
        <v>3.030940854556935E-2</v>
      </c>
      <c r="P292" s="109">
        <v>0</v>
      </c>
      <c r="Q292" s="109">
        <v>2.4415912439486421E-2</v>
      </c>
      <c r="R292" s="109">
        <v>0</v>
      </c>
      <c r="S292" s="109">
        <v>0.19806356556514415</v>
      </c>
      <c r="T292" s="109">
        <v>0.51483898126710159</v>
      </c>
      <c r="U292" s="109">
        <v>0.40548258138206733</v>
      </c>
      <c r="V292" s="109">
        <v>0.67605633802816911</v>
      </c>
      <c r="W292" s="109">
        <v>9.3896713615023483E-2</v>
      </c>
      <c r="X292" s="109">
        <v>0.23004694835680756</v>
      </c>
      <c r="Y292" s="109">
        <v>0</v>
      </c>
      <c r="Z292" s="109">
        <v>0.50390253188654099</v>
      </c>
      <c r="AA292" s="110">
        <v>0.35522558537978299</v>
      </c>
      <c r="AB292" s="109">
        <v>9.6135541595278887E-2</v>
      </c>
      <c r="AC292" s="109">
        <v>0.1617535383243579</v>
      </c>
      <c r="AD292" s="106">
        <v>1306.6075973775551</v>
      </c>
      <c r="AE292" s="106">
        <v>14.264292325491708</v>
      </c>
      <c r="AF292" s="106">
        <v>249.89487494402468</v>
      </c>
      <c r="AG292" s="106">
        <v>169.52755737304688</v>
      </c>
      <c r="AH292" s="106">
        <v>301.05435180664063</v>
      </c>
      <c r="AI292" s="109">
        <v>0.21208404629907007</v>
      </c>
      <c r="AJ292" s="109">
        <v>0.36527724126645644</v>
      </c>
      <c r="AK292" s="109">
        <v>0.4232058237855309</v>
      </c>
      <c r="AL292" s="109">
        <v>0.40473026258343409</v>
      </c>
      <c r="AM292" s="109">
        <v>0</v>
      </c>
      <c r="AN292" s="109">
        <v>0.59583684876762333</v>
      </c>
      <c r="AO292" s="109">
        <v>0.72339615457833617</v>
      </c>
      <c r="AP292" s="109">
        <v>1.9455555555555557</v>
      </c>
      <c r="AQ292" s="109">
        <v>0</v>
      </c>
      <c r="AR292" s="129">
        <v>2</v>
      </c>
    </row>
    <row r="293" spans="1:44">
      <c r="A293" s="106" t="s">
        <v>1066</v>
      </c>
      <c r="B293" s="106">
        <v>1204.77689573</v>
      </c>
      <c r="C293" s="109">
        <v>2154.9521690274883</v>
      </c>
      <c r="D293" s="106">
        <v>1.5567521367521366</v>
      </c>
      <c r="E293" s="106">
        <v>3354.7263937321941</v>
      </c>
      <c r="F293" s="109">
        <v>0.58694776911533264</v>
      </c>
      <c r="G293" s="110">
        <v>2.7212130090829185E-2</v>
      </c>
      <c r="H293" s="109">
        <v>0</v>
      </c>
      <c r="I293" s="109">
        <v>0.52201142689715796</v>
      </c>
      <c r="J293" s="109">
        <v>1.725021974802227E-2</v>
      </c>
      <c r="K293" s="109">
        <v>0</v>
      </c>
      <c r="L293" s="109">
        <v>0</v>
      </c>
      <c r="M293" s="109">
        <v>2.6516261353647822E-2</v>
      </c>
      <c r="N293" s="109">
        <v>1.0438031057720482E-2</v>
      </c>
      <c r="O293" s="109">
        <v>4.3949604453559924E-3</v>
      </c>
      <c r="P293" s="109">
        <v>0</v>
      </c>
      <c r="Q293" s="109">
        <v>9.3759156167594511E-3</v>
      </c>
      <c r="R293" s="109">
        <v>6.0064459419865227E-3</v>
      </c>
      <c r="S293" s="109">
        <v>0.15473923234690889</v>
      </c>
      <c r="T293" s="109">
        <v>0.2220553765016115</v>
      </c>
      <c r="U293" s="109">
        <v>0.33380915779071046</v>
      </c>
      <c r="V293" s="109">
        <v>0.59100877192982448</v>
      </c>
      <c r="W293" s="109">
        <v>0.33004385964912281</v>
      </c>
      <c r="X293" s="109">
        <v>7.0175438596491224E-2</v>
      </c>
      <c r="Y293" s="109">
        <v>8.771929824561403E-3</v>
      </c>
      <c r="Z293" s="109">
        <v>0.30712638629625566</v>
      </c>
      <c r="AA293" s="110">
        <v>0.63174847187145422</v>
      </c>
      <c r="AB293" s="109">
        <v>3.6967900150067713E-2</v>
      </c>
      <c r="AC293" s="109">
        <v>0.22677227706500483</v>
      </c>
      <c r="AD293" s="106">
        <v>1321.708737360643</v>
      </c>
      <c r="AE293" s="106">
        <v>13.673512574539798</v>
      </c>
      <c r="AF293" s="106">
        <v>395.58246394707606</v>
      </c>
      <c r="AG293" s="106">
        <v>173.83343505859375</v>
      </c>
      <c r="AH293" s="106">
        <v>519.09521484375</v>
      </c>
      <c r="AI293" s="109">
        <v>4.5288468091795056E-2</v>
      </c>
      <c r="AJ293" s="109">
        <v>0.16792528203108886</v>
      </c>
      <c r="AK293" s="109">
        <v>0.78588201961352033</v>
      </c>
      <c r="AL293" s="109">
        <v>0.30721455674640358</v>
      </c>
      <c r="AM293" s="109">
        <v>0.32179194452852772</v>
      </c>
      <c r="AN293" s="109">
        <v>0.370089268461473</v>
      </c>
      <c r="AO293" s="109">
        <v>0.71373668606566387</v>
      </c>
      <c r="AP293" s="109">
        <v>2.0237777777777777</v>
      </c>
      <c r="AQ293" s="109">
        <v>0</v>
      </c>
      <c r="AR293" s="129">
        <v>6</v>
      </c>
    </row>
    <row r="294" spans="1:44">
      <c r="A294" s="106" t="s">
        <v>1069</v>
      </c>
      <c r="B294" s="106">
        <v>440.69849068899998</v>
      </c>
      <c r="C294" s="109">
        <v>2357.3095076079767</v>
      </c>
      <c r="D294" s="106">
        <v>1.4454918032786885</v>
      </c>
      <c r="E294" s="106">
        <v>3407.4715710382511</v>
      </c>
      <c r="F294" s="109">
        <v>0.38701445988091859</v>
      </c>
      <c r="G294" s="110">
        <v>9.5002850085502567E-3</v>
      </c>
      <c r="H294" s="109">
        <v>0</v>
      </c>
      <c r="I294" s="109">
        <v>0.3705479452054794</v>
      </c>
      <c r="J294" s="109">
        <v>0</v>
      </c>
      <c r="K294" s="109">
        <v>0</v>
      </c>
      <c r="L294" s="109">
        <v>0</v>
      </c>
      <c r="M294" s="109">
        <v>1.7123287671232876E-2</v>
      </c>
      <c r="N294" s="109">
        <v>0</v>
      </c>
      <c r="O294" s="109">
        <v>1.0371819960861057E-2</v>
      </c>
      <c r="P294" s="109">
        <v>9.980430528375734E-3</v>
      </c>
      <c r="Q294" s="109">
        <v>1.1252446183953034E-2</v>
      </c>
      <c r="R294" s="109">
        <v>0</v>
      </c>
      <c r="S294" s="109">
        <v>0.21311154598825832</v>
      </c>
      <c r="T294" s="109">
        <v>0.35782778864970644</v>
      </c>
      <c r="U294" s="109">
        <v>0.47254512805972976</v>
      </c>
      <c r="V294" s="109">
        <v>0.65199999999999991</v>
      </c>
      <c r="W294" s="109">
        <v>0.24599999999999997</v>
      </c>
      <c r="X294" s="109">
        <v>5.3999999999999992E-2</v>
      </c>
      <c r="Y294" s="109">
        <v>4.7999999999999994E-2</v>
      </c>
      <c r="Z294" s="109">
        <v>0.38408468008694829</v>
      </c>
      <c r="AA294" s="110">
        <v>0.55420092618845096</v>
      </c>
      <c r="AB294" s="109">
        <v>3.3078158964181079E-2</v>
      </c>
      <c r="AC294" s="109">
        <v>0.24009612520926446</v>
      </c>
      <c r="AD294" s="106">
        <v>1305.0694010786262</v>
      </c>
      <c r="AE294" s="106">
        <v>14.256608004541583</v>
      </c>
      <c r="AF294" s="106">
        <v>273.29785446327065</v>
      </c>
      <c r="AG294" s="106">
        <v>169.76377868652344</v>
      </c>
      <c r="AH294" s="106">
        <v>370.84950256347656</v>
      </c>
      <c r="AI294" s="109">
        <v>0.19783934331993899</v>
      </c>
      <c r="AJ294" s="109">
        <v>0.29172439369828995</v>
      </c>
      <c r="AK294" s="109">
        <v>0.51083678468703952</v>
      </c>
      <c r="AL294" s="109">
        <v>0</v>
      </c>
      <c r="AM294" s="109">
        <v>0.30945193342229882</v>
      </c>
      <c r="AN294" s="109">
        <v>0.69094858828296968</v>
      </c>
      <c r="AO294" s="109">
        <v>0.40638881013136752</v>
      </c>
      <c r="AP294" s="109">
        <v>1.7345901639344263</v>
      </c>
      <c r="AQ294" s="109">
        <v>5.016393442622951E-2</v>
      </c>
      <c r="AR294" s="129">
        <v>6</v>
      </c>
    </row>
    <row r="295" spans="1:44">
      <c r="A295" s="106" t="s">
        <v>1072</v>
      </c>
      <c r="B295" s="106">
        <v>401.64174215899999</v>
      </c>
      <c r="C295" s="109">
        <v>1796.8981801930643</v>
      </c>
      <c r="D295" s="106">
        <v>1.5538888888888889</v>
      </c>
      <c r="E295" s="106">
        <v>2792.1801166666669</v>
      </c>
      <c r="F295" s="109">
        <v>0.36932427601001072</v>
      </c>
      <c r="G295" s="110">
        <v>0</v>
      </c>
      <c r="H295" s="109">
        <v>0</v>
      </c>
      <c r="I295" s="109">
        <v>0.37134897097151076</v>
      </c>
      <c r="J295" s="109">
        <v>0</v>
      </c>
      <c r="K295" s="109">
        <v>0</v>
      </c>
      <c r="L295" s="109">
        <v>0</v>
      </c>
      <c r="M295" s="109">
        <v>0</v>
      </c>
      <c r="N295" s="109">
        <v>0</v>
      </c>
      <c r="O295" s="109">
        <v>0</v>
      </c>
      <c r="P295" s="109">
        <v>0</v>
      </c>
      <c r="Q295" s="109">
        <v>1.0604835085827267E-2</v>
      </c>
      <c r="R295" s="109">
        <v>0</v>
      </c>
      <c r="S295" s="109">
        <v>0.35526197537521348</v>
      </c>
      <c r="T295" s="109">
        <v>0.26278421856744855</v>
      </c>
      <c r="U295" s="109">
        <v>0.3897032534858777</v>
      </c>
      <c r="V295" s="109">
        <v>0.7316513761467891</v>
      </c>
      <c r="W295" s="109">
        <v>0.12155963302752294</v>
      </c>
      <c r="X295" s="109">
        <v>0.11009174311926606</v>
      </c>
      <c r="Y295" s="109">
        <v>3.6697247706422027E-2</v>
      </c>
      <c r="Z295" s="109">
        <v>0.42849481587415089</v>
      </c>
      <c r="AA295" s="110">
        <v>0.48221308544869507</v>
      </c>
      <c r="AB295" s="109">
        <v>5.7025384340364679E-2</v>
      </c>
      <c r="AC295" s="109">
        <v>0.27855670428724882</v>
      </c>
      <c r="AD295" s="106">
        <v>1305.3678966215164</v>
      </c>
      <c r="AE295" s="106">
        <v>14.06175618869687</v>
      </c>
      <c r="AF295" s="106">
        <v>304.26500298120845</v>
      </c>
      <c r="AG295" s="106">
        <v>200.60658264160156</v>
      </c>
      <c r="AH295" s="106">
        <v>284.49171447753906</v>
      </c>
      <c r="AI295" s="109">
        <v>6.2711360289909548E-2</v>
      </c>
      <c r="AJ295" s="109">
        <v>0.13538184479459381</v>
      </c>
      <c r="AK295" s="109">
        <v>0.80217633323693227</v>
      </c>
      <c r="AL295" s="109">
        <v>0.25582500326702551</v>
      </c>
      <c r="AM295" s="109">
        <v>0.11686409820774707</v>
      </c>
      <c r="AN295" s="109">
        <v>0.62633554631981614</v>
      </c>
      <c r="AO295" s="109">
        <v>0.37540221666070794</v>
      </c>
      <c r="AP295" s="109">
        <v>2.4862222222222221</v>
      </c>
      <c r="AQ295" s="109">
        <v>0</v>
      </c>
      <c r="AR295" s="129">
        <v>6</v>
      </c>
    </row>
    <row r="296" spans="1:44">
      <c r="A296" s="106" t="s">
        <v>1075</v>
      </c>
      <c r="B296" s="106">
        <v>553.12421155799996</v>
      </c>
      <c r="C296" s="109">
        <v>1718.4505819183109</v>
      </c>
      <c r="D296" s="106">
        <v>1.9737318840579712</v>
      </c>
      <c r="E296" s="106">
        <v>3391.7607047101451</v>
      </c>
      <c r="F296" s="109">
        <v>0.40458926112895821</v>
      </c>
      <c r="G296" s="110">
        <v>2.1294171638366222E-2</v>
      </c>
      <c r="H296" s="109">
        <v>0</v>
      </c>
      <c r="I296" s="109">
        <v>0.14199173932996786</v>
      </c>
      <c r="J296" s="109">
        <v>0</v>
      </c>
      <c r="K296" s="109">
        <v>0</v>
      </c>
      <c r="L296" s="109">
        <v>0</v>
      </c>
      <c r="M296" s="109">
        <v>0</v>
      </c>
      <c r="N296" s="109">
        <v>0</v>
      </c>
      <c r="O296" s="109">
        <v>6.3056447911886179E-2</v>
      </c>
      <c r="P296" s="109">
        <v>0.17824690224873796</v>
      </c>
      <c r="Q296" s="109">
        <v>7.911886186324002E-2</v>
      </c>
      <c r="R296" s="109">
        <v>0</v>
      </c>
      <c r="S296" s="109">
        <v>0.1162000917852226</v>
      </c>
      <c r="T296" s="109">
        <v>0.40009178522257921</v>
      </c>
      <c r="U296" s="109">
        <v>0.7976135842129416</v>
      </c>
      <c r="V296" s="109">
        <v>0.51668584579976984</v>
      </c>
      <c r="W296" s="109">
        <v>0.45684695051783669</v>
      </c>
      <c r="X296" s="109">
        <v>1.7261219792865365E-2</v>
      </c>
      <c r="Y296" s="109">
        <v>9.2059838895281951E-3</v>
      </c>
      <c r="Z296" s="109">
        <v>0.63175768701239099</v>
      </c>
      <c r="AA296" s="110">
        <v>0.23983478659935747</v>
      </c>
      <c r="AB296" s="109">
        <v>8.1321707205139968E-2</v>
      </c>
      <c r="AC296" s="109">
        <v>0.19697203218264048</v>
      </c>
      <c r="AD296" s="106">
        <v>1327.5891262574885</v>
      </c>
      <c r="AE296" s="106">
        <v>13.150261105459478</v>
      </c>
      <c r="AF296" s="106">
        <v>513.23297626157353</v>
      </c>
      <c r="AG296" s="106">
        <v>265.30593872070313</v>
      </c>
      <c r="AH296" s="106">
        <v>585.05178833007813</v>
      </c>
      <c r="AI296" s="109">
        <v>2.9378572950600344E-2</v>
      </c>
      <c r="AJ296" s="109">
        <v>8.4406899977301761E-2</v>
      </c>
      <c r="AK296" s="109">
        <v>0.88598996348329728</v>
      </c>
      <c r="AL296" s="109">
        <v>0.51141315836314294</v>
      </c>
      <c r="AM296" s="109">
        <v>0.12146909969959759</v>
      </c>
      <c r="AN296" s="109">
        <v>0.36689317834845891</v>
      </c>
      <c r="AO296" s="109">
        <v>0.64249655805415329</v>
      </c>
      <c r="AP296" s="109">
        <v>2.3684782608695651</v>
      </c>
      <c r="AQ296" s="109">
        <v>0</v>
      </c>
      <c r="AR296" s="129">
        <v>3</v>
      </c>
    </row>
    <row r="297" spans="1:44">
      <c r="A297" s="106" t="s">
        <v>1078</v>
      </c>
      <c r="B297" s="106">
        <v>306.95910218099999</v>
      </c>
      <c r="C297" s="109">
        <v>1633.4481019274747</v>
      </c>
      <c r="D297" s="106">
        <v>1.9621794871794873</v>
      </c>
      <c r="E297" s="106">
        <v>3205.1183589743591</v>
      </c>
      <c r="F297" s="109">
        <v>0.48056190787324415</v>
      </c>
      <c r="G297" s="110">
        <v>1.1107481215289122E-2</v>
      </c>
      <c r="H297" s="109">
        <v>0</v>
      </c>
      <c r="I297" s="109">
        <v>0.40890776434716331</v>
      </c>
      <c r="J297" s="109">
        <v>0</v>
      </c>
      <c r="K297" s="109">
        <v>0</v>
      </c>
      <c r="L297" s="109">
        <v>0</v>
      </c>
      <c r="M297" s="109">
        <v>1.9710334313405208E-2</v>
      </c>
      <c r="N297" s="109">
        <v>0</v>
      </c>
      <c r="O297" s="109">
        <v>0</v>
      </c>
      <c r="P297" s="109">
        <v>6.0546662310791678E-2</v>
      </c>
      <c r="Q297" s="109">
        <v>9.2344549711423293E-2</v>
      </c>
      <c r="R297" s="109">
        <v>0</v>
      </c>
      <c r="S297" s="109">
        <v>0.18098660568441688</v>
      </c>
      <c r="T297" s="109">
        <v>0.22639660241751061</v>
      </c>
      <c r="U297" s="109">
        <v>0.31580093651312208</v>
      </c>
      <c r="V297" s="109">
        <v>0.73103448275862071</v>
      </c>
      <c r="W297" s="109">
        <v>0.22413793103448276</v>
      </c>
      <c r="X297" s="109">
        <v>1.7241379310344827E-2</v>
      </c>
      <c r="Y297" s="109">
        <v>2.7586206896551727E-2</v>
      </c>
      <c r="Z297" s="109">
        <v>0.44527932048350216</v>
      </c>
      <c r="AA297" s="110">
        <v>0.44745725797669611</v>
      </c>
      <c r="AB297" s="109">
        <v>4.5301099858434064E-2</v>
      </c>
      <c r="AC297" s="109">
        <v>0.29916037461515632</v>
      </c>
      <c r="AD297" s="106">
        <v>1300.6700569568754</v>
      </c>
      <c r="AE297" s="106">
        <v>14.254814890154599</v>
      </c>
      <c r="AF297" s="106">
        <v>253.77935342300879</v>
      </c>
      <c r="AG297" s="106">
        <v>178.44183349609375</v>
      </c>
      <c r="AH297" s="106">
        <v>204.01724243164063</v>
      </c>
      <c r="AI297" s="109">
        <v>0.14273074063842464</v>
      </c>
      <c r="AJ297" s="109">
        <v>0.29666004152665437</v>
      </c>
      <c r="AK297" s="109">
        <v>0.55972440230389353</v>
      </c>
      <c r="AL297" s="109">
        <v>1.3845492672486271E-2</v>
      </c>
      <c r="AM297" s="109">
        <v>0.32679434910794802</v>
      </c>
      <c r="AN297" s="109">
        <v>0.65847534268853825</v>
      </c>
      <c r="AO297" s="109">
        <v>0.66427093542415339</v>
      </c>
      <c r="AP297" s="109">
        <v>2.3546153846153848</v>
      </c>
      <c r="AQ297" s="109">
        <v>0</v>
      </c>
      <c r="AR297" s="129">
        <v>6</v>
      </c>
    </row>
    <row r="298" spans="1:44">
      <c r="A298" s="106" t="s">
        <v>1081</v>
      </c>
      <c r="B298" s="106">
        <v>613.50935257599997</v>
      </c>
      <c r="C298" s="109">
        <v>2763.1844400762448</v>
      </c>
      <c r="D298" s="106">
        <v>1.0286764705882354</v>
      </c>
      <c r="E298" s="106">
        <v>2842.4228174019609</v>
      </c>
      <c r="F298" s="109">
        <v>0.33643078389325709</v>
      </c>
      <c r="G298" s="110">
        <v>2.990231117464856E-2</v>
      </c>
      <c r="H298" s="109">
        <v>6.051941863235645E-2</v>
      </c>
      <c r="I298" s="109">
        <v>0.24600905408625207</v>
      </c>
      <c r="J298" s="109">
        <v>0</v>
      </c>
      <c r="K298" s="109">
        <v>0</v>
      </c>
      <c r="L298" s="109">
        <v>0</v>
      </c>
      <c r="M298" s="109">
        <v>0</v>
      </c>
      <c r="N298" s="109">
        <v>0</v>
      </c>
      <c r="O298" s="109">
        <v>0</v>
      </c>
      <c r="P298" s="109">
        <v>0</v>
      </c>
      <c r="Q298" s="109">
        <v>3.836073385751728E-2</v>
      </c>
      <c r="R298" s="109">
        <v>0</v>
      </c>
      <c r="S298" s="109">
        <v>0.27591136526090065</v>
      </c>
      <c r="T298" s="109">
        <v>0.349297116988325</v>
      </c>
      <c r="U298" s="109">
        <v>0.20609959494877295</v>
      </c>
      <c r="V298" s="109">
        <v>0.38150289017341038</v>
      </c>
      <c r="W298" s="109">
        <v>0.24277456647398843</v>
      </c>
      <c r="X298" s="109">
        <v>0.37572254335260113</v>
      </c>
      <c r="Y298" s="109">
        <v>0</v>
      </c>
      <c r="Z298" s="109">
        <v>0.48856325947105073</v>
      </c>
      <c r="AA298" s="110">
        <v>0.37395758875387181</v>
      </c>
      <c r="AB298" s="109">
        <v>8.4226828687157501E-2</v>
      </c>
      <c r="AC298" s="109">
        <v>0.13681943013183606</v>
      </c>
      <c r="AD298" s="106">
        <v>1315.0507888040713</v>
      </c>
      <c r="AE298" s="106">
        <v>13.77538524173028</v>
      </c>
      <c r="AF298" s="106">
        <v>409.60693505436728</v>
      </c>
      <c r="AG298" s="106">
        <v>224.30323791503906</v>
      </c>
      <c r="AH298" s="106">
        <v>400.55760192871094</v>
      </c>
      <c r="AI298" s="109">
        <v>3.3312450599468663E-2</v>
      </c>
      <c r="AJ298" s="109">
        <v>0.14822512422699358</v>
      </c>
      <c r="AK298" s="109">
        <v>0.81885467253372812</v>
      </c>
      <c r="AL298" s="109">
        <v>0.60410652004541021</v>
      </c>
      <c r="AM298" s="109">
        <v>0.1209231769466951</v>
      </c>
      <c r="AN298" s="109">
        <v>0.27536255036808499</v>
      </c>
      <c r="AO298" s="109">
        <v>0.51227066952585176</v>
      </c>
      <c r="AP298" s="109">
        <v>1.74875</v>
      </c>
      <c r="AQ298" s="109">
        <v>0</v>
      </c>
      <c r="AR298" s="129">
        <v>2</v>
      </c>
    </row>
    <row r="299" spans="1:44">
      <c r="A299" s="106" t="s">
        <v>1084</v>
      </c>
      <c r="B299" s="106">
        <v>536.78123637500005</v>
      </c>
      <c r="C299" s="109">
        <v>1684.4927464336204</v>
      </c>
      <c r="D299" s="106">
        <v>1.4409259259259259</v>
      </c>
      <c r="E299" s="106">
        <v>2427.2292703703706</v>
      </c>
      <c r="F299" s="109">
        <v>0.23416013365891272</v>
      </c>
      <c r="G299" s="110">
        <v>6.4182469168545281E-2</v>
      </c>
      <c r="H299" s="109">
        <v>0</v>
      </c>
      <c r="I299" s="109">
        <v>0.110993236971224</v>
      </c>
      <c r="J299" s="109">
        <v>0</v>
      </c>
      <c r="K299" s="109">
        <v>0</v>
      </c>
      <c r="L299" s="109">
        <v>0</v>
      </c>
      <c r="M299" s="109">
        <v>8.2084604163904007E-2</v>
      </c>
      <c r="N299" s="109">
        <v>0</v>
      </c>
      <c r="O299" s="109">
        <v>6.6436812093886757E-2</v>
      </c>
      <c r="P299" s="109">
        <v>0</v>
      </c>
      <c r="Q299" s="109">
        <v>6.9486805463466389E-2</v>
      </c>
      <c r="R299" s="109">
        <v>0</v>
      </c>
      <c r="S299" s="109">
        <v>0.22119082349820979</v>
      </c>
      <c r="T299" s="109">
        <v>0.38562524864076381</v>
      </c>
      <c r="U299" s="109">
        <v>0.67472047294692195</v>
      </c>
      <c r="V299" s="109">
        <v>0.89142857142857135</v>
      </c>
      <c r="W299" s="109">
        <v>0.08</v>
      </c>
      <c r="X299" s="109">
        <v>1.3333333333333332E-2</v>
      </c>
      <c r="Y299" s="109">
        <v>1.5238095238095238E-2</v>
      </c>
      <c r="Z299" s="109">
        <v>0.60596324379899758</v>
      </c>
      <c r="AA299" s="110">
        <v>0.33774579102943064</v>
      </c>
      <c r="AB299" s="109">
        <v>0</v>
      </c>
      <c r="AC299" s="109">
        <v>0.14495663172853765</v>
      </c>
      <c r="AD299" s="106">
        <v>1315.3667908709829</v>
      </c>
      <c r="AE299" s="106">
        <v>13.548685374941778</v>
      </c>
      <c r="AF299" s="106">
        <v>491.93483460275655</v>
      </c>
      <c r="AG299" s="106">
        <v>260</v>
      </c>
      <c r="AH299" s="106">
        <v>395.4986572265625</v>
      </c>
      <c r="AI299" s="109">
        <v>4.1101473943077518E-2</v>
      </c>
      <c r="AJ299" s="109">
        <v>0.18513128489941433</v>
      </c>
      <c r="AK299" s="109">
        <v>0.77382548392547645</v>
      </c>
      <c r="AL299" s="109">
        <v>0.19980206596691508</v>
      </c>
      <c r="AM299" s="109">
        <v>0.50975142471046286</v>
      </c>
      <c r="AN299" s="109">
        <v>0.2905047520905904</v>
      </c>
      <c r="AO299" s="109">
        <v>0.52692455982521524</v>
      </c>
      <c r="AP299" s="109">
        <v>1.7291111111111113</v>
      </c>
      <c r="AQ299" s="109">
        <v>0</v>
      </c>
      <c r="AR299" s="129">
        <v>2</v>
      </c>
    </row>
    <row r="300" spans="1:44">
      <c r="A300" s="106" t="s">
        <v>1087</v>
      </c>
      <c r="B300" s="106">
        <v>1708.78164066</v>
      </c>
      <c r="C300" s="109">
        <v>1377.2716216540632</v>
      </c>
      <c r="D300" s="106">
        <v>1.5092391304347827</v>
      </c>
      <c r="E300" s="106">
        <v>2078.6322246376812</v>
      </c>
      <c r="F300" s="109">
        <v>0.44552474692914018</v>
      </c>
      <c r="G300" s="110">
        <v>2.200616172528308E-2</v>
      </c>
      <c r="H300" s="109">
        <v>0</v>
      </c>
      <c r="I300" s="109">
        <v>0</v>
      </c>
      <c r="J300" s="109">
        <v>0</v>
      </c>
      <c r="K300" s="109">
        <v>0</v>
      </c>
      <c r="L300" s="109">
        <v>0</v>
      </c>
      <c r="M300" s="109">
        <v>0</v>
      </c>
      <c r="N300" s="109">
        <v>1.430502856644424E-2</v>
      </c>
      <c r="O300" s="109">
        <v>0.41196737755680574</v>
      </c>
      <c r="P300" s="109">
        <v>3.5370055388372797E-2</v>
      </c>
      <c r="Q300" s="109">
        <v>0.29469231104714555</v>
      </c>
      <c r="R300" s="109">
        <v>0</v>
      </c>
      <c r="S300" s="109">
        <v>8.5481268262898504E-3</v>
      </c>
      <c r="T300" s="109">
        <v>0.21113001003096513</v>
      </c>
      <c r="U300" s="109">
        <v>1.0566958748449566</v>
      </c>
      <c r="V300" s="109">
        <v>0.87088224157516081</v>
      </c>
      <c r="W300" s="109">
        <v>9.0496024233244973E-2</v>
      </c>
      <c r="X300" s="109">
        <v>8.330177962892843E-3</v>
      </c>
      <c r="Y300" s="109">
        <v>3.0291556228701246E-2</v>
      </c>
      <c r="Z300" s="109">
        <v>0.90673388548793665</v>
      </c>
      <c r="AA300" s="110">
        <v>2.176609450646181E-2</v>
      </c>
      <c r="AB300" s="109">
        <v>1.8005041411595247E-2</v>
      </c>
      <c r="AC300" s="109">
        <v>0.14626210514730661</v>
      </c>
      <c r="AD300" s="106">
        <v>1343.3990859232176</v>
      </c>
      <c r="AE300" s="106">
        <v>12.292756855575869</v>
      </c>
      <c r="AF300" s="106">
        <v>692.17328170142446</v>
      </c>
      <c r="AG300" s="106">
        <v>541.39373779296875</v>
      </c>
      <c r="AH300" s="106">
        <v>299.60687255859375</v>
      </c>
      <c r="AI300" s="109">
        <v>0.18163526141357694</v>
      </c>
      <c r="AJ300" s="109">
        <v>0.36381915933967979</v>
      </c>
      <c r="AK300" s="109">
        <v>0.45467336581397</v>
      </c>
      <c r="AL300" s="109">
        <v>0</v>
      </c>
      <c r="AM300" s="109">
        <v>0.59746516214071277</v>
      </c>
      <c r="AN300" s="109">
        <v>0.40266262442651402</v>
      </c>
      <c r="AO300" s="109">
        <v>0.86424198775657179</v>
      </c>
      <c r="AP300" s="109">
        <v>2.7166304347826089</v>
      </c>
      <c r="AQ300" s="109">
        <v>0.22434782608695653</v>
      </c>
      <c r="AR300" s="129">
        <v>2</v>
      </c>
    </row>
    <row r="301" spans="1:44">
      <c r="A301" s="106" t="s">
        <v>1090</v>
      </c>
      <c r="B301" s="106">
        <v>827.788012052</v>
      </c>
      <c r="C301" s="109">
        <v>1694.7751916583913</v>
      </c>
      <c r="D301" s="106">
        <v>1.3682065217391304</v>
      </c>
      <c r="E301" s="106">
        <v>2318.8024701086956</v>
      </c>
      <c r="F301" s="109">
        <v>0.29359483614697118</v>
      </c>
      <c r="G301" s="110">
        <v>4.4770186335403729E-2</v>
      </c>
      <c r="H301" s="109">
        <v>0</v>
      </c>
      <c r="I301" s="109">
        <v>0.1222495113026916</v>
      </c>
      <c r="J301" s="109">
        <v>8.0196481379379483E-3</v>
      </c>
      <c r="K301" s="109">
        <v>0</v>
      </c>
      <c r="L301" s="109">
        <v>0</v>
      </c>
      <c r="M301" s="109">
        <v>3.8895293468999045E-2</v>
      </c>
      <c r="N301" s="109">
        <v>0</v>
      </c>
      <c r="O301" s="109">
        <v>7.5434815297478836E-2</v>
      </c>
      <c r="P301" s="109">
        <v>3.4584732594857406E-2</v>
      </c>
      <c r="Q301" s="109">
        <v>0.19362437973033936</v>
      </c>
      <c r="R301" s="109">
        <v>1.0926770587940456E-2</v>
      </c>
      <c r="S301" s="109">
        <v>0.16921457571049073</v>
      </c>
      <c r="T301" s="109">
        <v>0.30188962959250165</v>
      </c>
      <c r="U301" s="109">
        <v>0.55710029791459781</v>
      </c>
      <c r="V301" s="109">
        <v>0.8262032085561497</v>
      </c>
      <c r="W301" s="109">
        <v>0.10516934046345812</v>
      </c>
      <c r="X301" s="109">
        <v>4.7237076648841352E-2</v>
      </c>
      <c r="Y301" s="109">
        <v>2.1390374331550801E-2</v>
      </c>
      <c r="Z301" s="109">
        <v>0.49935451837140016</v>
      </c>
      <c r="AA301" s="110">
        <v>0.31494538232373387</v>
      </c>
      <c r="AB301" s="109">
        <v>0.12909632571996027</v>
      </c>
      <c r="AC301" s="109">
        <v>0.24329900538273133</v>
      </c>
      <c r="AD301" s="106">
        <v>1324.0519676712743</v>
      </c>
      <c r="AE301" s="106">
        <v>13.491410982702622</v>
      </c>
      <c r="AF301" s="106">
        <v>455.17075508204044</v>
      </c>
      <c r="AG301" s="106">
        <v>198.16510009765625</v>
      </c>
      <c r="AH301" s="106">
        <v>533.68426513671875</v>
      </c>
      <c r="AI301" s="109">
        <v>4.0242791046734047E-2</v>
      </c>
      <c r="AJ301" s="109">
        <v>0.12880713231843954</v>
      </c>
      <c r="AK301" s="109">
        <v>0.83135717113618868</v>
      </c>
      <c r="AL301" s="109">
        <v>4.2507863713529583E-2</v>
      </c>
      <c r="AM301" s="109">
        <v>0.47332468493804075</v>
      </c>
      <c r="AN301" s="109">
        <v>0.48457454584979193</v>
      </c>
      <c r="AO301" s="109">
        <v>0.81926514399205563</v>
      </c>
      <c r="AP301" s="109">
        <v>2.1891304347826086</v>
      </c>
      <c r="AQ301" s="109">
        <v>1.8913043478260869E-2</v>
      </c>
      <c r="AR301" s="129">
        <v>2</v>
      </c>
    </row>
    <row r="302" spans="1:44">
      <c r="A302" s="106" t="s">
        <v>1093</v>
      </c>
      <c r="B302" s="106">
        <v>320.48055816999999</v>
      </c>
      <c r="C302" s="109">
        <v>1691.2478959435625</v>
      </c>
      <c r="D302" s="106">
        <v>1.3216783216783219</v>
      </c>
      <c r="E302" s="106">
        <v>2235.2856806526806</v>
      </c>
      <c r="F302" s="109">
        <v>0.11992945326278659</v>
      </c>
      <c r="G302" s="110">
        <v>3.5978835978835978E-2</v>
      </c>
      <c r="H302" s="109">
        <v>0</v>
      </c>
      <c r="I302" s="109">
        <v>8.3950617283950604E-2</v>
      </c>
      <c r="J302" s="109">
        <v>0</v>
      </c>
      <c r="K302" s="109">
        <v>0</v>
      </c>
      <c r="L302" s="109">
        <v>0</v>
      </c>
      <c r="M302" s="109">
        <v>0</v>
      </c>
      <c r="N302" s="109">
        <v>0</v>
      </c>
      <c r="O302" s="109">
        <v>0</v>
      </c>
      <c r="P302" s="109">
        <v>0</v>
      </c>
      <c r="Q302" s="109">
        <v>3.721340388007055E-2</v>
      </c>
      <c r="R302" s="109">
        <v>0</v>
      </c>
      <c r="S302" s="109">
        <v>0.23668430335097002</v>
      </c>
      <c r="T302" s="109">
        <v>0.60617283950617273</v>
      </c>
      <c r="U302" s="109">
        <v>0.63668430335097004</v>
      </c>
      <c r="V302" s="109">
        <v>0.62603878116343492</v>
      </c>
      <c r="W302" s="109">
        <v>0.2936288088642659</v>
      </c>
      <c r="X302" s="109">
        <v>5.817174515235457E-2</v>
      </c>
      <c r="Y302" s="109">
        <v>2.2160664819944598E-2</v>
      </c>
      <c r="Z302" s="109">
        <v>0.69470899470899472</v>
      </c>
      <c r="AA302" s="110">
        <v>0.24673721340388005</v>
      </c>
      <c r="AB302" s="109">
        <v>2.6278659611992945E-2</v>
      </c>
      <c r="AC302" s="109">
        <v>0.17692180868557802</v>
      </c>
      <c r="AD302" s="106">
        <v>1318.5619512195121</v>
      </c>
      <c r="AE302" s="106">
        <v>13.653615609756098</v>
      </c>
      <c r="AF302" s="106">
        <v>424.06736500859262</v>
      </c>
      <c r="AG302" s="106">
        <v>282.84970092773438</v>
      </c>
      <c r="AH302" s="106">
        <v>334.14761352539063</v>
      </c>
      <c r="AI302" s="109">
        <v>3.2178239013580662E-2</v>
      </c>
      <c r="AJ302" s="109">
        <v>0.11467154266657835</v>
      </c>
      <c r="AK302" s="109">
        <v>0.85165072589276813</v>
      </c>
      <c r="AL302" s="109">
        <v>0.10219028632191676</v>
      </c>
      <c r="AM302" s="109">
        <v>0.26210638323789337</v>
      </c>
      <c r="AN302" s="109">
        <v>0.63420383801311697</v>
      </c>
      <c r="AO302" s="109">
        <v>0.89947089947089942</v>
      </c>
      <c r="AP302" s="109">
        <v>1.7181818181818183</v>
      </c>
      <c r="AQ302" s="109">
        <v>0</v>
      </c>
      <c r="AR302" s="129">
        <v>2</v>
      </c>
    </row>
    <row r="303" spans="1:44">
      <c r="A303" s="106" t="s">
        <v>1096</v>
      </c>
      <c r="B303" s="106">
        <v>1541.05640988</v>
      </c>
      <c r="C303" s="109">
        <v>1161.7174119601329</v>
      </c>
      <c r="D303" s="106">
        <v>1.1148148148148149</v>
      </c>
      <c r="E303" s="106">
        <v>1295.0997814814816</v>
      </c>
      <c r="F303" s="109">
        <v>0.17392026578073089</v>
      </c>
      <c r="G303" s="110">
        <v>6.2794918330308522E-2</v>
      </c>
      <c r="H303" s="109">
        <v>0</v>
      </c>
      <c r="I303" s="109">
        <v>4.7155547155547158E-2</v>
      </c>
      <c r="J303" s="109">
        <v>0</v>
      </c>
      <c r="K303" s="109">
        <v>0</v>
      </c>
      <c r="L303" s="109">
        <v>0</v>
      </c>
      <c r="M303" s="109">
        <v>1.6159516159516159E-2</v>
      </c>
      <c r="N303" s="109">
        <v>0</v>
      </c>
      <c r="O303" s="109">
        <v>5.1219051219051216E-2</v>
      </c>
      <c r="P303" s="109">
        <v>2.5326025326025327E-2</v>
      </c>
      <c r="Q303" s="109">
        <v>0.18077868077868078</v>
      </c>
      <c r="R303" s="109">
        <v>8.7885087885087882E-3</v>
      </c>
      <c r="S303" s="109">
        <v>0.14458514458514457</v>
      </c>
      <c r="T303" s="109">
        <v>0.46059346059346057</v>
      </c>
      <c r="U303" s="109">
        <v>0.63953488372093015</v>
      </c>
      <c r="V303" s="109">
        <v>0.8441558441558441</v>
      </c>
      <c r="W303" s="109">
        <v>9.7402597402597407E-2</v>
      </c>
      <c r="X303" s="109">
        <v>5.844155844155844E-2</v>
      </c>
      <c r="Y303" s="109">
        <v>0</v>
      </c>
      <c r="Z303" s="109">
        <v>0.45456810631229233</v>
      </c>
      <c r="AA303" s="110">
        <v>0.15265780730897008</v>
      </c>
      <c r="AB303" s="109">
        <v>0.34435215946843856</v>
      </c>
      <c r="AC303" s="109">
        <v>7.812822374839308E-2</v>
      </c>
      <c r="AD303" s="106">
        <v>1332.6842788208103</v>
      </c>
      <c r="AE303" s="106">
        <v>13.016996877661084</v>
      </c>
      <c r="AF303" s="106">
        <v>571.66916406884184</v>
      </c>
      <c r="AG303" s="106">
        <v>226.76751708984375</v>
      </c>
      <c r="AH303" s="106">
        <v>618.76202392578125</v>
      </c>
      <c r="AI303" s="109">
        <v>8.1478198458534934E-2</v>
      </c>
      <c r="AJ303" s="109">
        <v>0.20225573703967831</v>
      </c>
      <c r="AK303" s="109">
        <v>0.71627001641422872</v>
      </c>
      <c r="AL303" s="109">
        <v>8.6547772777756868E-2</v>
      </c>
      <c r="AM303" s="109">
        <v>0.4187873953622856</v>
      </c>
      <c r="AN303" s="109">
        <v>0.49466878377239948</v>
      </c>
      <c r="AO303" s="109">
        <v>0.58970099667774079</v>
      </c>
      <c r="AP303" s="109">
        <v>2.0066666666666668</v>
      </c>
      <c r="AQ303" s="109">
        <v>7.2999999999999995E-2</v>
      </c>
      <c r="AR303" s="129">
        <v>2</v>
      </c>
    </row>
    <row r="304" spans="1:44">
      <c r="A304" s="106" t="s">
        <v>1099</v>
      </c>
      <c r="B304" s="106">
        <v>789.11187835999999</v>
      </c>
      <c r="C304" s="109">
        <v>1857.5796981359897</v>
      </c>
      <c r="D304" s="106">
        <v>1.773895582329317</v>
      </c>
      <c r="E304" s="106">
        <v>3295.1524203480585</v>
      </c>
      <c r="F304" s="109">
        <v>0.25235831258018265</v>
      </c>
      <c r="G304" s="110">
        <v>7.5793318621109509E-2</v>
      </c>
      <c r="H304" s="109">
        <v>0</v>
      </c>
      <c r="I304" s="109">
        <v>0.16703447226238491</v>
      </c>
      <c r="J304" s="109">
        <v>0</v>
      </c>
      <c r="K304" s="109">
        <v>0</v>
      </c>
      <c r="L304" s="109">
        <v>0</v>
      </c>
      <c r="M304" s="109">
        <v>0</v>
      </c>
      <c r="N304" s="109">
        <v>0</v>
      </c>
      <c r="O304" s="109">
        <v>1.1642949547218629E-2</v>
      </c>
      <c r="P304" s="109">
        <v>0</v>
      </c>
      <c r="Q304" s="109">
        <v>5.6540598127996347E-2</v>
      </c>
      <c r="R304" s="109">
        <v>0</v>
      </c>
      <c r="S304" s="109">
        <v>0.13339928468153109</v>
      </c>
      <c r="T304" s="109">
        <v>0.5555893767597595</v>
      </c>
      <c r="U304" s="109">
        <v>0.45581465549769834</v>
      </c>
      <c r="V304" s="109">
        <v>0.5629139072847682</v>
      </c>
      <c r="W304" s="109">
        <v>0.14900662251655628</v>
      </c>
      <c r="X304" s="109">
        <v>0.23509933774834435</v>
      </c>
      <c r="Y304" s="109">
        <v>5.2980132450331126E-2</v>
      </c>
      <c r="Z304" s="109">
        <v>0.57920156969285341</v>
      </c>
      <c r="AA304" s="110">
        <v>0.27960153950645233</v>
      </c>
      <c r="AB304" s="109">
        <v>9.5011697230397707E-2</v>
      </c>
      <c r="AC304" s="109">
        <v>0.16792295697714454</v>
      </c>
      <c r="AD304" s="106">
        <v>1315.5208679813099</v>
      </c>
      <c r="AE304" s="106">
        <v>13.743545576938306</v>
      </c>
      <c r="AF304" s="106">
        <v>395.94028574633717</v>
      </c>
      <c r="AG304" s="106">
        <v>182.2552490234375</v>
      </c>
      <c r="AH304" s="106">
        <v>524.72869873046875</v>
      </c>
      <c r="AI304" s="109">
        <v>9.4093121693102272E-2</v>
      </c>
      <c r="AJ304" s="109">
        <v>0.17773145208697097</v>
      </c>
      <c r="AK304" s="109">
        <v>0.72724161901183926</v>
      </c>
      <c r="AL304" s="109">
        <v>0.20394763329944307</v>
      </c>
      <c r="AM304" s="109">
        <v>0.32188084727337346</v>
      </c>
      <c r="AN304" s="109">
        <v>0.47323771221909605</v>
      </c>
      <c r="AO304" s="109">
        <v>0.73202022488868768</v>
      </c>
      <c r="AP304" s="109">
        <v>1.5965060240963855</v>
      </c>
      <c r="AQ304" s="109">
        <v>0</v>
      </c>
      <c r="AR304" s="129">
        <v>2</v>
      </c>
    </row>
    <row r="305" spans="1:44">
      <c r="A305" s="106" t="s">
        <v>1102</v>
      </c>
      <c r="B305" s="106">
        <v>551.33226204499999</v>
      </c>
      <c r="C305" s="109">
        <v>2871.7711869515711</v>
      </c>
      <c r="D305" s="106">
        <v>2.6008710801393726</v>
      </c>
      <c r="E305" s="106">
        <v>7469.1066289198607</v>
      </c>
      <c r="F305" s="109">
        <v>0.82785183200482293</v>
      </c>
      <c r="G305" s="110">
        <v>0</v>
      </c>
      <c r="H305" s="109">
        <v>0</v>
      </c>
      <c r="I305" s="109">
        <v>0.61792484426284411</v>
      </c>
      <c r="J305" s="109">
        <v>0</v>
      </c>
      <c r="K305" s="109">
        <v>0</v>
      </c>
      <c r="L305" s="109">
        <v>2.3712237926183939E-2</v>
      </c>
      <c r="M305" s="109">
        <v>0</v>
      </c>
      <c r="N305" s="109">
        <v>0.1394601111929801</v>
      </c>
      <c r="O305" s="109">
        <v>4.6754638622814662E-2</v>
      </c>
      <c r="P305" s="109">
        <v>0</v>
      </c>
      <c r="Q305" s="109">
        <v>2.2774465804809435E-3</v>
      </c>
      <c r="R305" s="109">
        <v>0</v>
      </c>
      <c r="S305" s="109">
        <v>5.7271083126800196E-2</v>
      </c>
      <c r="T305" s="109">
        <v>0.11259963828789604</v>
      </c>
      <c r="U305" s="109">
        <v>0.61558041395940788</v>
      </c>
      <c r="V305" s="109">
        <v>0.79325353645266605</v>
      </c>
      <c r="W305" s="109">
        <v>7.725788900979326E-2</v>
      </c>
      <c r="X305" s="109">
        <v>6.8552774755168661E-2</v>
      </c>
      <c r="Y305" s="109">
        <v>6.0935799782372145E-2</v>
      </c>
      <c r="Z305" s="109">
        <v>0.2398687119030076</v>
      </c>
      <c r="AA305" s="110">
        <v>0.73842856185946815</v>
      </c>
      <c r="AB305" s="109">
        <v>0</v>
      </c>
      <c r="AC305" s="109">
        <v>0.27078045359844166</v>
      </c>
      <c r="AD305" s="106">
        <v>1287.1543077097249</v>
      </c>
      <c r="AE305" s="106">
        <v>14.481029095437563</v>
      </c>
      <c r="AF305" s="106">
        <v>213.90596248901534</v>
      </c>
      <c r="AG305" s="106">
        <v>124.13233947753906</v>
      </c>
      <c r="AH305" s="106">
        <v>297.79154968261719</v>
      </c>
      <c r="AI305" s="109">
        <v>0.11766951522003419</v>
      </c>
      <c r="AJ305" s="109">
        <v>0.27218160505135075</v>
      </c>
      <c r="AK305" s="109">
        <v>0.61090656793907916</v>
      </c>
      <c r="AL305" s="109">
        <v>0.49969867349702379</v>
      </c>
      <c r="AM305" s="109">
        <v>0.11619581223558288</v>
      </c>
      <c r="AN305" s="109">
        <v>0.38486320247785744</v>
      </c>
      <c r="AO305" s="109">
        <v>0.52247303905151055</v>
      </c>
      <c r="AP305" s="109">
        <v>3.6412195121951219</v>
      </c>
      <c r="AQ305" s="109">
        <v>0</v>
      </c>
      <c r="AR305" s="129">
        <v>8</v>
      </c>
    </row>
    <row r="306" spans="1:44">
      <c r="A306" s="106" t="s">
        <v>1107</v>
      </c>
      <c r="B306" s="106">
        <v>906.73206403300003</v>
      </c>
      <c r="C306" s="109">
        <v>3430.0035475068221</v>
      </c>
      <c r="D306" s="106">
        <v>1.3436666666666668</v>
      </c>
      <c r="E306" s="106">
        <v>4608.7814333333336</v>
      </c>
      <c r="F306" s="109">
        <v>0.22078888613247338</v>
      </c>
      <c r="G306" s="110">
        <v>1.2876083630800613E-2</v>
      </c>
      <c r="H306" s="109">
        <v>5.5325749741468463E-2</v>
      </c>
      <c r="I306" s="109">
        <v>0</v>
      </c>
      <c r="J306" s="109">
        <v>0</v>
      </c>
      <c r="K306" s="109">
        <v>0</v>
      </c>
      <c r="L306" s="109">
        <v>0</v>
      </c>
      <c r="M306" s="109">
        <v>0</v>
      </c>
      <c r="N306" s="109">
        <v>9.3459152016546018E-2</v>
      </c>
      <c r="O306" s="109">
        <v>6.825232678386764E-2</v>
      </c>
      <c r="P306" s="109">
        <v>0</v>
      </c>
      <c r="Q306" s="109">
        <v>0.1938986556359876</v>
      </c>
      <c r="R306" s="109">
        <v>0</v>
      </c>
      <c r="S306" s="109">
        <v>0.17399172699069285</v>
      </c>
      <c r="T306" s="109">
        <v>0.40201654601861431</v>
      </c>
      <c r="U306" s="109">
        <v>0.68097246340858353</v>
      </c>
      <c r="V306" s="109">
        <v>0.93260473588342441</v>
      </c>
      <c r="W306" s="109">
        <v>6.7395264116575593E-2</v>
      </c>
      <c r="X306" s="109">
        <v>0</v>
      </c>
      <c r="Y306" s="109">
        <v>0</v>
      </c>
      <c r="Z306" s="109">
        <v>0.83788141900272872</v>
      </c>
      <c r="AA306" s="110">
        <v>8.0625155048375086E-2</v>
      </c>
      <c r="AB306" s="109">
        <v>1.6125031009675019E-2</v>
      </c>
      <c r="AC306" s="109">
        <v>8.8912704422754243E-2</v>
      </c>
      <c r="AD306" s="106">
        <v>1483.7467749982181</v>
      </c>
      <c r="AE306" s="106">
        <v>14.235357422849404</v>
      </c>
      <c r="AF306" s="106">
        <v>89.577163826016829</v>
      </c>
      <c r="AG306" s="106">
        <v>4.7335688024759293E-2</v>
      </c>
      <c r="AH306" s="106">
        <v>257.52288525924087</v>
      </c>
      <c r="AI306" s="109">
        <v>0.38586371198103619</v>
      </c>
      <c r="AJ306" s="109">
        <v>0.3417492468742368</v>
      </c>
      <c r="AK306" s="109">
        <v>0.27233789318275708</v>
      </c>
      <c r="AL306" s="109">
        <v>0.15481420098417423</v>
      </c>
      <c r="AM306" s="109">
        <v>0.21753945605790465</v>
      </c>
      <c r="AN306" s="109">
        <v>0.58858346491712543</v>
      </c>
      <c r="AO306" s="109">
        <v>0.73182833043909701</v>
      </c>
      <c r="AP306" s="109">
        <v>2.0155000000000003</v>
      </c>
      <c r="AQ306" s="109">
        <v>2.7000000000000003E-2</v>
      </c>
      <c r="AR306" s="129">
        <v>2</v>
      </c>
    </row>
    <row r="307" spans="1:44">
      <c r="A307" s="106" t="s">
        <v>1111</v>
      </c>
      <c r="B307" s="106">
        <v>1052.6222539</v>
      </c>
      <c r="C307" s="109">
        <v>10188.675029432075</v>
      </c>
      <c r="D307" s="106">
        <v>0.78535640495867765</v>
      </c>
      <c r="E307" s="106">
        <v>8001.7411924070238</v>
      </c>
      <c r="F307" s="109">
        <v>0.81505475352691636</v>
      </c>
      <c r="G307" s="110">
        <v>4.9861404435058071E-2</v>
      </c>
      <c r="H307" s="109">
        <v>0.54814081719213914</v>
      </c>
      <c r="I307" s="109">
        <v>0</v>
      </c>
      <c r="J307" s="109">
        <v>0</v>
      </c>
      <c r="K307" s="109">
        <v>0</v>
      </c>
      <c r="L307" s="109">
        <v>0</v>
      </c>
      <c r="M307" s="109">
        <v>0</v>
      </c>
      <c r="N307" s="109">
        <v>0.2533578396719921</v>
      </c>
      <c r="O307" s="109">
        <v>2.1136717093171213E-2</v>
      </c>
      <c r="P307" s="109">
        <v>0</v>
      </c>
      <c r="Q307" s="109">
        <v>4.1000989679061215E-3</v>
      </c>
      <c r="R307" s="109">
        <v>0</v>
      </c>
      <c r="S307" s="109">
        <v>0.1029973137282624</v>
      </c>
      <c r="T307" s="109">
        <v>1.6859889721476035E-2</v>
      </c>
      <c r="U307" s="109">
        <v>0.83955407938439264</v>
      </c>
      <c r="V307" s="109">
        <v>0.99334116725421073</v>
      </c>
      <c r="W307" s="109">
        <v>3.9169604386995695E-4</v>
      </c>
      <c r="X307" s="109">
        <v>6.2671367019193113E-3</v>
      </c>
      <c r="Y307" s="109">
        <v>0</v>
      </c>
      <c r="Z307" s="109">
        <v>0.97625702916899593</v>
      </c>
      <c r="AA307" s="110">
        <v>8.9447203130652107E-3</v>
      </c>
      <c r="AB307" s="109">
        <v>0</v>
      </c>
      <c r="AC307" s="109">
        <v>0.28888805920009442</v>
      </c>
      <c r="AD307" s="106">
        <v>1423.6027142096859</v>
      </c>
      <c r="AE307" s="106">
        <v>14.49474853645556</v>
      </c>
      <c r="AF307" s="106">
        <v>10.888725413258651</v>
      </c>
      <c r="AG307" s="106">
        <v>0</v>
      </c>
      <c r="AH307" s="106">
        <v>24.111865997314453</v>
      </c>
      <c r="AI307" s="109">
        <v>0.99050252465881294</v>
      </c>
      <c r="AJ307" s="109">
        <v>9.6782107372848872E-3</v>
      </c>
      <c r="AK307" s="109">
        <v>0</v>
      </c>
      <c r="AL307" s="109">
        <v>0.53503286474646705</v>
      </c>
      <c r="AM307" s="109">
        <v>0</v>
      </c>
      <c r="AN307" s="109">
        <v>0.3615375777872864</v>
      </c>
      <c r="AO307" s="109">
        <v>0.82212502877437588</v>
      </c>
      <c r="AP307" s="109">
        <v>1.7277840909090911</v>
      </c>
      <c r="AQ307" s="109">
        <v>0.11431818181818182</v>
      </c>
      <c r="AR307" s="129">
        <v>7</v>
      </c>
    </row>
    <row r="308" spans="1:44">
      <c r="A308" s="106" t="s">
        <v>1114</v>
      </c>
      <c r="B308" s="106">
        <v>658.98050518699995</v>
      </c>
      <c r="C308" s="109">
        <v>5506.6792271081213</v>
      </c>
      <c r="D308" s="106">
        <v>0.94754901960784321</v>
      </c>
      <c r="E308" s="106">
        <v>5217.8485029411759</v>
      </c>
      <c r="F308" s="109">
        <v>0.56896016554578377</v>
      </c>
      <c r="G308" s="110">
        <v>2.1520951888256597E-2</v>
      </c>
      <c r="H308" s="109">
        <v>0.34391143911439109</v>
      </c>
      <c r="I308" s="109">
        <v>0</v>
      </c>
      <c r="J308" s="109">
        <v>0</v>
      </c>
      <c r="K308" s="109">
        <v>0</v>
      </c>
      <c r="L308" s="109">
        <v>0</v>
      </c>
      <c r="M308" s="109">
        <v>0</v>
      </c>
      <c r="N308" s="109">
        <v>0.10047443331576171</v>
      </c>
      <c r="O308" s="109">
        <v>0.11344227727991564</v>
      </c>
      <c r="P308" s="109">
        <v>0</v>
      </c>
      <c r="Q308" s="109">
        <v>2.6673695308381654E-2</v>
      </c>
      <c r="R308" s="109">
        <v>0</v>
      </c>
      <c r="S308" s="109">
        <v>0.14865577227200841</v>
      </c>
      <c r="T308" s="109">
        <v>0.24491302055877701</v>
      </c>
      <c r="U308" s="109">
        <v>0.89084324883600607</v>
      </c>
      <c r="V308" s="109">
        <v>0.9616724738675958</v>
      </c>
      <c r="W308" s="109">
        <v>3.6004645760743324E-2</v>
      </c>
      <c r="X308" s="109">
        <v>2.3228803716608599E-3</v>
      </c>
      <c r="Y308" s="109">
        <v>0</v>
      </c>
      <c r="Z308" s="109">
        <v>0.94247284014485255</v>
      </c>
      <c r="AA308" s="110">
        <v>1.4381789963786858E-2</v>
      </c>
      <c r="AB308" s="109">
        <v>0</v>
      </c>
      <c r="AC308" s="109">
        <v>0.14666594723097837</v>
      </c>
      <c r="AD308" s="106">
        <v>1463.512987012987</v>
      </c>
      <c r="AE308" s="106">
        <v>14.370814111261872</v>
      </c>
      <c r="AF308" s="106">
        <v>49.73345721104635</v>
      </c>
      <c r="AG308" s="106">
        <v>0.30509614944458008</v>
      </c>
      <c r="AH308" s="106">
        <v>250.79771757125854</v>
      </c>
      <c r="AI308" s="109">
        <v>0.71350745021899264</v>
      </c>
      <c r="AJ308" s="109">
        <v>0.10091345567366851</v>
      </c>
      <c r="AK308" s="109">
        <v>0.18636742518680322</v>
      </c>
      <c r="AL308" s="109">
        <v>0.41569894381361755</v>
      </c>
      <c r="AM308" s="109">
        <v>5.0267040890079242E-3</v>
      </c>
      <c r="AN308" s="109">
        <v>0.49138403556886895</v>
      </c>
      <c r="AO308" s="109">
        <v>0.75530263838592859</v>
      </c>
      <c r="AP308" s="109">
        <v>1.6108333333333333</v>
      </c>
      <c r="AQ308" s="109">
        <v>3.0000000000000002E-2</v>
      </c>
      <c r="AR308" s="129">
        <v>7</v>
      </c>
    </row>
    <row r="309" spans="1:44">
      <c r="A309" s="106" t="s">
        <v>1117</v>
      </c>
      <c r="B309" s="106">
        <v>428.50967240099999</v>
      </c>
      <c r="C309" s="109">
        <v>3740.3744095382285</v>
      </c>
      <c r="D309" s="106">
        <v>1.4801120448179275</v>
      </c>
      <c r="E309" s="106">
        <v>5536.1732156862754</v>
      </c>
      <c r="F309" s="109">
        <v>0.55488266464799396</v>
      </c>
      <c r="G309" s="110">
        <v>0</v>
      </c>
      <c r="H309" s="109">
        <v>0</v>
      </c>
      <c r="I309" s="109">
        <v>0.16124148372445116</v>
      </c>
      <c r="J309" s="109">
        <v>0</v>
      </c>
      <c r="K309" s="109">
        <v>0</v>
      </c>
      <c r="L309" s="109">
        <v>0</v>
      </c>
      <c r="M309" s="109">
        <v>0</v>
      </c>
      <c r="N309" s="109">
        <v>0.30847842543527632</v>
      </c>
      <c r="O309" s="109">
        <v>8.5162755488266462E-2</v>
      </c>
      <c r="P309" s="109">
        <v>0</v>
      </c>
      <c r="Q309" s="109">
        <v>9.5571536714610134E-2</v>
      </c>
      <c r="R309" s="109">
        <v>0</v>
      </c>
      <c r="S309" s="109">
        <v>0</v>
      </c>
      <c r="T309" s="109">
        <v>0.34954579863739588</v>
      </c>
      <c r="U309" s="109">
        <v>1.6502649507948524</v>
      </c>
      <c r="V309" s="109">
        <v>0.91513761467889898</v>
      </c>
      <c r="W309" s="109">
        <v>1.0321100917431193E-2</v>
      </c>
      <c r="X309" s="109">
        <v>1.9495412844036695E-2</v>
      </c>
      <c r="Y309" s="109">
        <v>5.5045871559633024E-2</v>
      </c>
      <c r="Z309" s="109">
        <v>0.74526873580620745</v>
      </c>
      <c r="AA309" s="110">
        <v>0.17713853141559421</v>
      </c>
      <c r="AB309" s="109">
        <v>0</v>
      </c>
      <c r="AC309" s="109">
        <v>0.12331110218336508</v>
      </c>
      <c r="AD309" s="106">
        <v>1513.8593067288086</v>
      </c>
      <c r="AE309" s="106">
        <v>14.078561025342267</v>
      </c>
      <c r="AF309" s="106">
        <v>133.0331881405175</v>
      </c>
      <c r="AG309" s="106">
        <v>42.882164001464844</v>
      </c>
      <c r="AH309" s="106">
        <v>185.67171478271484</v>
      </c>
      <c r="AI309" s="109">
        <v>0.48904963760979264</v>
      </c>
      <c r="AJ309" s="109">
        <v>0.29783458395442786</v>
      </c>
      <c r="AK309" s="109">
        <v>0.2130932062475118</v>
      </c>
      <c r="AL309" s="109">
        <v>0</v>
      </c>
      <c r="AM309" s="109">
        <v>0.22461569994604255</v>
      </c>
      <c r="AN309" s="109">
        <v>0.77536172786568969</v>
      </c>
      <c r="AO309" s="109">
        <v>0.60560181680545033</v>
      </c>
      <c r="AP309" s="109">
        <v>2.5161904761904763</v>
      </c>
      <c r="AQ309" s="109">
        <v>0</v>
      </c>
      <c r="AR309" s="129">
        <v>2</v>
      </c>
    </row>
    <row r="310" spans="1:44">
      <c r="A310" s="106" t="s">
        <v>1120</v>
      </c>
      <c r="B310" s="106">
        <v>173.27594808399999</v>
      </c>
      <c r="C310" s="109">
        <v>0</v>
      </c>
      <c r="D310" s="106">
        <v>0.88461538461538469</v>
      </c>
      <c r="E310" s="106">
        <v>0</v>
      </c>
      <c r="F310" s="109">
        <v>1</v>
      </c>
      <c r="G310" s="110">
        <v>0</v>
      </c>
      <c r="H310" s="109">
        <v>0</v>
      </c>
      <c r="I310" s="109">
        <v>0</v>
      </c>
      <c r="J310" s="109">
        <v>0</v>
      </c>
      <c r="K310" s="109">
        <v>0</v>
      </c>
      <c r="L310" s="109">
        <v>0</v>
      </c>
      <c r="M310" s="109">
        <v>0</v>
      </c>
      <c r="N310" s="109">
        <v>0</v>
      </c>
      <c r="O310" s="109">
        <v>1</v>
      </c>
      <c r="P310" s="109">
        <v>0</v>
      </c>
      <c r="Q310" s="109">
        <v>0</v>
      </c>
      <c r="R310" s="109">
        <v>0</v>
      </c>
      <c r="S310" s="109">
        <v>0</v>
      </c>
      <c r="T310" s="109">
        <v>0</v>
      </c>
      <c r="U310" s="109">
        <v>2.695652173913043</v>
      </c>
      <c r="V310" s="109">
        <v>0.90322580645161299</v>
      </c>
      <c r="W310" s="109">
        <v>0</v>
      </c>
      <c r="X310" s="109">
        <v>9.6774193548387108E-2</v>
      </c>
      <c r="Y310" s="109">
        <v>0</v>
      </c>
      <c r="Z310" s="109">
        <v>0.9739130434782608</v>
      </c>
      <c r="AA310" s="110">
        <v>0</v>
      </c>
      <c r="AB310" s="109">
        <v>0</v>
      </c>
      <c r="AC310" s="109">
        <v>6.6368126258498838E-3</v>
      </c>
      <c r="AD310" s="106">
        <v>1432.1332763776163</v>
      </c>
      <c r="AE310" s="106">
        <v>14.557983767620675</v>
      </c>
      <c r="AF310" s="106">
        <v>4.524681091694883</v>
      </c>
      <c r="AG310" s="106">
        <v>0</v>
      </c>
      <c r="AH310" s="106">
        <v>13.20831298828125</v>
      </c>
      <c r="AI310" s="109">
        <v>1.0009323389529035</v>
      </c>
      <c r="AJ310" s="109">
        <v>0</v>
      </c>
      <c r="AK310" s="109">
        <v>0</v>
      </c>
      <c r="AL310" s="109">
        <v>0.26835807574088655</v>
      </c>
      <c r="AM310" s="109">
        <v>0</v>
      </c>
      <c r="AN310" s="109">
        <v>0</v>
      </c>
      <c r="AO310" s="109" t="e">
        <v>#VALUE!</v>
      </c>
      <c r="AP310" s="109">
        <v>1.1500000000000001</v>
      </c>
      <c r="AQ310" s="109">
        <v>0</v>
      </c>
      <c r="AR310" s="129">
        <v>4</v>
      </c>
    </row>
    <row r="311" spans="1:44">
      <c r="A311" s="106" t="s">
        <v>1121</v>
      </c>
      <c r="B311" s="106">
        <v>575.94760529799998</v>
      </c>
      <c r="C311" s="109">
        <v>5690.6775122784547</v>
      </c>
      <c r="D311" s="106">
        <v>2.4015384615384616</v>
      </c>
      <c r="E311" s="106">
        <v>13666.380917948718</v>
      </c>
      <c r="F311" s="109">
        <v>0.44629510997223998</v>
      </c>
      <c r="G311" s="110">
        <v>0</v>
      </c>
      <c r="H311" s="109">
        <v>0</v>
      </c>
      <c r="I311" s="109">
        <v>0</v>
      </c>
      <c r="J311" s="109">
        <v>0</v>
      </c>
      <c r="K311" s="109">
        <v>0</v>
      </c>
      <c r="L311" s="109">
        <v>0</v>
      </c>
      <c r="M311" s="109">
        <v>0</v>
      </c>
      <c r="N311" s="109">
        <v>0.45723036534675121</v>
      </c>
      <c r="O311" s="109">
        <v>0</v>
      </c>
      <c r="P311" s="109">
        <v>0</v>
      </c>
      <c r="Q311" s="109">
        <v>0.13476263399693722</v>
      </c>
      <c r="R311" s="109">
        <v>0</v>
      </c>
      <c r="S311" s="109">
        <v>0.26077444760446289</v>
      </c>
      <c r="T311" s="109">
        <v>0.1472325530518486</v>
      </c>
      <c r="U311" s="109">
        <v>2.1353833013025838</v>
      </c>
      <c r="V311" s="109">
        <v>0.98299999999999998</v>
      </c>
      <c r="W311" s="109">
        <v>2E-3</v>
      </c>
      <c r="X311" s="109">
        <v>1.4999999999999999E-2</v>
      </c>
      <c r="Y311" s="109">
        <v>0</v>
      </c>
      <c r="Z311" s="109">
        <v>0.97181294042280586</v>
      </c>
      <c r="AA311" s="110">
        <v>1.4093529788597054E-2</v>
      </c>
      <c r="AB311" s="109">
        <v>0</v>
      </c>
      <c r="AC311" s="109">
        <v>8.1309479489492409E-2</v>
      </c>
      <c r="AD311" s="106">
        <v>1424.2900946941229</v>
      </c>
      <c r="AE311" s="106">
        <v>14.536362543213588</v>
      </c>
      <c r="AF311" s="106">
        <v>5.1280499075757282</v>
      </c>
      <c r="AG311" s="106">
        <v>0</v>
      </c>
      <c r="AH311" s="106">
        <v>17.92988395690918</v>
      </c>
      <c r="AI311" s="109">
        <v>0.97393841877294784</v>
      </c>
      <c r="AJ311" s="109">
        <v>2.5609968449071388E-2</v>
      </c>
      <c r="AK311" s="109">
        <v>3.2555044638650071E-4</v>
      </c>
      <c r="AL311" s="109">
        <v>0.10504427736737755</v>
      </c>
      <c r="AM311" s="109">
        <v>0</v>
      </c>
      <c r="AN311" s="109">
        <v>0.47280776496866117</v>
      </c>
      <c r="AO311" s="109">
        <v>0.68332265641682688</v>
      </c>
      <c r="AP311" s="109">
        <v>3.6023076923076922</v>
      </c>
      <c r="AQ311" s="109">
        <v>8.6153846153846164E-2</v>
      </c>
      <c r="AR311" s="129">
        <v>2</v>
      </c>
    </row>
    <row r="312" spans="1:44">
      <c r="A312" s="106" t="s">
        <v>1124</v>
      </c>
      <c r="B312" s="106">
        <v>611.49212321000005</v>
      </c>
      <c r="C312" s="109">
        <v>9275.4661904601944</v>
      </c>
      <c r="D312" s="106">
        <v>1.5313786008230452</v>
      </c>
      <c r="E312" s="106">
        <v>14204.250436728395</v>
      </c>
      <c r="F312" s="109">
        <v>0.79449109842122945</v>
      </c>
      <c r="G312" s="110">
        <v>4.8370843130668461E-3</v>
      </c>
      <c r="H312" s="109">
        <v>0.12050099786662995</v>
      </c>
      <c r="I312" s="109">
        <v>0</v>
      </c>
      <c r="J312" s="109">
        <v>0</v>
      </c>
      <c r="K312" s="109">
        <v>0</v>
      </c>
      <c r="L312" s="109">
        <v>0</v>
      </c>
      <c r="M312" s="109">
        <v>0</v>
      </c>
      <c r="N312" s="109">
        <v>0.61802353588878955</v>
      </c>
      <c r="O312" s="109">
        <v>7.0366802009496937E-2</v>
      </c>
      <c r="P312" s="109">
        <v>0</v>
      </c>
      <c r="Q312" s="109">
        <v>1.2937856995389166E-2</v>
      </c>
      <c r="R312" s="109">
        <v>0</v>
      </c>
      <c r="S312" s="109">
        <v>6.5721560801046047E-2</v>
      </c>
      <c r="T312" s="109">
        <v>0.10749432248296745</v>
      </c>
      <c r="U312" s="109">
        <v>3.511588847833389</v>
      </c>
      <c r="V312" s="109">
        <v>0.99856514252917561</v>
      </c>
      <c r="W312" s="109">
        <v>9.5657164721637666E-5</v>
      </c>
      <c r="X312" s="109">
        <v>5.7394298832982599E-4</v>
      </c>
      <c r="Y312" s="109">
        <v>7.6525731777310133E-4</v>
      </c>
      <c r="Z312" s="109">
        <v>0.95213301981860932</v>
      </c>
      <c r="AA312" s="110">
        <v>2.5596237823312062E-2</v>
      </c>
      <c r="AB312" s="109">
        <v>0</v>
      </c>
      <c r="AC312" s="109">
        <v>0.48684192109824309</v>
      </c>
      <c r="AD312" s="106">
        <v>1445.1489731276183</v>
      </c>
      <c r="AE312" s="106">
        <v>14.47575252886482</v>
      </c>
      <c r="AF312" s="106">
        <v>12.53110745661697</v>
      </c>
      <c r="AG312" s="106">
        <v>0</v>
      </c>
      <c r="AH312" s="106">
        <v>26.88926887512207</v>
      </c>
      <c r="AI312" s="109">
        <v>0.95800498120041833</v>
      </c>
      <c r="AJ312" s="109">
        <v>3.9350465994042579E-2</v>
      </c>
      <c r="AK312" s="109">
        <v>2.7596430697120768E-3</v>
      </c>
      <c r="AL312" s="109">
        <v>0.60395299625661714</v>
      </c>
      <c r="AM312" s="109">
        <v>0</v>
      </c>
      <c r="AN312" s="109">
        <v>0.35844697205482418</v>
      </c>
      <c r="AO312" s="109">
        <v>0.64830366140409812</v>
      </c>
      <c r="AP312" s="109">
        <v>2.7564814814814813</v>
      </c>
      <c r="AQ312" s="109">
        <v>6.5555555555555561E-2</v>
      </c>
      <c r="AR312" s="129">
        <v>5</v>
      </c>
    </row>
    <row r="313" spans="1:44">
      <c r="A313" s="106" t="s">
        <v>1127</v>
      </c>
      <c r="B313" s="106">
        <v>830.47347148899996</v>
      </c>
      <c r="C313" s="109">
        <v>4083.1993607215745</v>
      </c>
      <c r="D313" s="106">
        <v>1.3184895833333334</v>
      </c>
      <c r="E313" s="106">
        <v>5383.6558237847221</v>
      </c>
      <c r="F313" s="109">
        <v>0.52538020936203833</v>
      </c>
      <c r="G313" s="110">
        <v>1.7038620873981024E-2</v>
      </c>
      <c r="H313" s="109">
        <v>6.8636027185249981E-3</v>
      </c>
      <c r="I313" s="109">
        <v>0.13895430993876587</v>
      </c>
      <c r="J313" s="109">
        <v>0</v>
      </c>
      <c r="K313" s="109">
        <v>0</v>
      </c>
      <c r="L313" s="109">
        <v>0</v>
      </c>
      <c r="M313" s="109">
        <v>0</v>
      </c>
      <c r="N313" s="109">
        <v>0.27171791938631318</v>
      </c>
      <c r="O313" s="109">
        <v>5.0467667047977921E-2</v>
      </c>
      <c r="P313" s="109">
        <v>5.181347150259067E-2</v>
      </c>
      <c r="Q313" s="109">
        <v>0.12489065338806273</v>
      </c>
      <c r="R313" s="109">
        <v>0</v>
      </c>
      <c r="S313" s="109">
        <v>1.8639391696386513E-2</v>
      </c>
      <c r="T313" s="109">
        <v>0.31949397752506559</v>
      </c>
      <c r="U313" s="109">
        <v>1.5991836197248008</v>
      </c>
      <c r="V313" s="109">
        <v>0.91107451626183611</v>
      </c>
      <c r="W313" s="109">
        <v>6.792918896665294E-2</v>
      </c>
      <c r="X313" s="109">
        <v>1.2350761630300533E-3</v>
      </c>
      <c r="Y313" s="109">
        <v>1.9761218608480853E-2</v>
      </c>
      <c r="Z313" s="109">
        <v>0.73829745210349584</v>
      </c>
      <c r="AA313" s="110">
        <v>0.17433669102640068</v>
      </c>
      <c r="AB313" s="109">
        <v>5.3788926196589634E-2</v>
      </c>
      <c r="AC313" s="109">
        <v>0.18289566760954853</v>
      </c>
      <c r="AD313" s="106">
        <v>1503.9952631578947</v>
      </c>
      <c r="AE313" s="106">
        <v>14.270051127819549</v>
      </c>
      <c r="AF313" s="106">
        <v>77.719413374218149</v>
      </c>
      <c r="AG313" s="106">
        <v>15.549396514892578</v>
      </c>
      <c r="AH313" s="106">
        <v>216.22280502319336</v>
      </c>
      <c r="AI313" s="109">
        <v>0.55224521401954829</v>
      </c>
      <c r="AJ313" s="109">
        <v>0.3306095973273202</v>
      </c>
      <c r="AK313" s="109">
        <v>0.11717713249229172</v>
      </c>
      <c r="AL313" s="109">
        <v>0</v>
      </c>
      <c r="AM313" s="109">
        <v>0.18363018836300052</v>
      </c>
      <c r="AN313" s="109">
        <v>0.81640175547615967</v>
      </c>
      <c r="AO313" s="109">
        <v>0.13167423793534794</v>
      </c>
      <c r="AP313" s="109">
        <v>2.3732812500000002</v>
      </c>
      <c r="AQ313" s="109">
        <v>1.6406250000000001E-2</v>
      </c>
      <c r="AR313" s="129">
        <v>2</v>
      </c>
    </row>
    <row r="314" spans="1:44">
      <c r="A314" s="106" t="s">
        <v>1130</v>
      </c>
      <c r="B314" s="106">
        <v>515.33995132899997</v>
      </c>
      <c r="C314" s="109">
        <v>7759.3672141706929</v>
      </c>
      <c r="D314" s="106">
        <v>2.6372596153846155</v>
      </c>
      <c r="E314" s="106">
        <v>20463.465794871798</v>
      </c>
      <c r="F314" s="109">
        <v>0.75018989457053442</v>
      </c>
      <c r="G314" s="110">
        <v>0</v>
      </c>
      <c r="H314" s="109">
        <v>1.006606831214161E-2</v>
      </c>
      <c r="I314" s="109">
        <v>0</v>
      </c>
      <c r="J314" s="109">
        <v>0</v>
      </c>
      <c r="K314" s="109">
        <v>0</v>
      </c>
      <c r="L314" s="109">
        <v>0</v>
      </c>
      <c r="M314" s="109">
        <v>0</v>
      </c>
      <c r="N314" s="109">
        <v>0.70774121166791326</v>
      </c>
      <c r="O314" s="109">
        <v>5.1670406382448276E-2</v>
      </c>
      <c r="P314" s="109">
        <v>0</v>
      </c>
      <c r="Q314" s="109">
        <v>3.2971827474445277E-2</v>
      </c>
      <c r="R314" s="109">
        <v>0</v>
      </c>
      <c r="S314" s="109">
        <v>3.5059835452505607E-2</v>
      </c>
      <c r="T314" s="109">
        <v>0.162490650710546</v>
      </c>
      <c r="U314" s="109">
        <v>3.1151824507033692</v>
      </c>
      <c r="V314" s="109">
        <v>0.99561104067102313</v>
      </c>
      <c r="W314" s="109">
        <v>1.170389154393836E-3</v>
      </c>
      <c r="X314" s="109">
        <v>8.7779186579537707E-4</v>
      </c>
      <c r="Y314" s="109">
        <v>2.340778308787672E-3</v>
      </c>
      <c r="Z314" s="109">
        <v>0.98356272597453909</v>
      </c>
      <c r="AA314" s="110">
        <v>6.9881201956673647E-3</v>
      </c>
      <c r="AB314" s="109">
        <v>0</v>
      </c>
      <c r="AC314" s="109">
        <v>0.63866579556118863</v>
      </c>
      <c r="AD314" s="106">
        <v>1446.7270080077651</v>
      </c>
      <c r="AE314" s="106">
        <v>14.48749211356467</v>
      </c>
      <c r="AF314" s="106">
        <v>13.020819878385426</v>
      </c>
      <c r="AG314" s="106">
        <v>0</v>
      </c>
      <c r="AH314" s="106">
        <v>42.783512115478516</v>
      </c>
      <c r="AI314" s="109">
        <v>0.99060823575482881</v>
      </c>
      <c r="AJ314" s="109">
        <v>7.7618666856401862E-3</v>
      </c>
      <c r="AK314" s="109">
        <v>7.2767500177876746E-4</v>
      </c>
      <c r="AL314" s="109">
        <v>0.59220617228095362</v>
      </c>
      <c r="AM314" s="109">
        <v>0</v>
      </c>
      <c r="AN314" s="109">
        <v>0.33509433831912244</v>
      </c>
      <c r="AO314" s="109">
        <v>0.90541731230820655</v>
      </c>
      <c r="AP314" s="109">
        <v>6.329423076923077</v>
      </c>
      <c r="AQ314" s="109">
        <v>0.15865384615384615</v>
      </c>
      <c r="AR314" s="129">
        <v>5</v>
      </c>
    </row>
    <row r="315" spans="1:44">
      <c r="A315" s="106" t="s">
        <v>1133</v>
      </c>
      <c r="B315" s="106">
        <v>556.85708851000004</v>
      </c>
      <c r="C315" s="109">
        <v>6904.0296024047002</v>
      </c>
      <c r="D315" s="106">
        <v>1.6391937290033594</v>
      </c>
      <c r="E315" s="106">
        <v>11317.042029115342</v>
      </c>
      <c r="F315" s="109">
        <v>0.76280912692990843</v>
      </c>
      <c r="G315" s="110">
        <v>8.3647009619406097E-3</v>
      </c>
      <c r="H315" s="109">
        <v>8.5299971566676132E-4</v>
      </c>
      <c r="I315" s="109">
        <v>0</v>
      </c>
      <c r="J315" s="109">
        <v>0</v>
      </c>
      <c r="K315" s="109">
        <v>0</v>
      </c>
      <c r="L315" s="109">
        <v>0</v>
      </c>
      <c r="M315" s="109">
        <v>0</v>
      </c>
      <c r="N315" s="109">
        <v>0.56873756042081325</v>
      </c>
      <c r="O315" s="109">
        <v>0.21559567813477393</v>
      </c>
      <c r="P315" s="109">
        <v>0</v>
      </c>
      <c r="Q315" s="109">
        <v>7.0585726471424498E-2</v>
      </c>
      <c r="R315" s="109">
        <v>0</v>
      </c>
      <c r="S315" s="109">
        <v>3.1845322718225759E-2</v>
      </c>
      <c r="T315" s="109">
        <v>0.1038527153824282</v>
      </c>
      <c r="U315" s="109">
        <v>3.0168055745320403</v>
      </c>
      <c r="V315" s="109">
        <v>0.99886775362318836</v>
      </c>
      <c r="W315" s="109">
        <v>1.1322463768115942E-3</v>
      </c>
      <c r="X315" s="109">
        <v>0</v>
      </c>
      <c r="Y315" s="109">
        <v>0</v>
      </c>
      <c r="Z315" s="109">
        <v>0.93899439814182262</v>
      </c>
      <c r="AA315" s="110">
        <v>2.53449924853122E-2</v>
      </c>
      <c r="AB315" s="109">
        <v>0</v>
      </c>
      <c r="AC315" s="109">
        <v>0.2628681631613482</v>
      </c>
      <c r="AD315" s="106">
        <v>1475.9828379136288</v>
      </c>
      <c r="AE315" s="106">
        <v>14.397034212002243</v>
      </c>
      <c r="AF315" s="106">
        <v>28.181967170331664</v>
      </c>
      <c r="AG315" s="106">
        <v>0</v>
      </c>
      <c r="AH315" s="106">
        <v>154.78823852539063</v>
      </c>
      <c r="AI315" s="109">
        <v>0.75636551763574489</v>
      </c>
      <c r="AJ315" s="109">
        <v>0.18103837067019685</v>
      </c>
      <c r="AK315" s="109">
        <v>6.2291565853663515E-2</v>
      </c>
      <c r="AL315" s="109">
        <v>0.14287777176885344</v>
      </c>
      <c r="AM315" s="109">
        <v>0.11436955964843806</v>
      </c>
      <c r="AN315" s="109">
        <v>0.72527585323670929</v>
      </c>
      <c r="AO315" s="109">
        <v>0.82661565787675917</v>
      </c>
      <c r="AP315" s="109">
        <v>3.1144680851063828</v>
      </c>
      <c r="AQ315" s="109">
        <v>5.914893617021276E-2</v>
      </c>
      <c r="AR315" s="129">
        <v>5</v>
      </c>
    </row>
    <row r="316" spans="1:44">
      <c r="A316" s="106" t="s">
        <v>1136</v>
      </c>
      <c r="B316" s="106">
        <v>235.657162769</v>
      </c>
      <c r="C316" s="109">
        <v>5794.4452089027718</v>
      </c>
      <c r="D316" s="106">
        <v>0.753235294117647</v>
      </c>
      <c r="E316" s="106">
        <v>4364.5806411764706</v>
      </c>
      <c r="F316" s="109">
        <v>0.21944552909019913</v>
      </c>
      <c r="G316" s="110">
        <v>3.6118703631393988E-2</v>
      </c>
      <c r="H316" s="109">
        <v>0.16005149109633127</v>
      </c>
      <c r="I316" s="109">
        <v>0</v>
      </c>
      <c r="J316" s="109">
        <v>0</v>
      </c>
      <c r="K316" s="109">
        <v>0</v>
      </c>
      <c r="L316" s="109">
        <v>0</v>
      </c>
      <c r="M316" s="109">
        <v>0</v>
      </c>
      <c r="N316" s="109">
        <v>0</v>
      </c>
      <c r="O316" s="109">
        <v>4.1407423299721087E-2</v>
      </c>
      <c r="P316" s="109">
        <v>0</v>
      </c>
      <c r="Q316" s="109">
        <v>3.7974683544303799E-2</v>
      </c>
      <c r="R316" s="109">
        <v>0</v>
      </c>
      <c r="S316" s="109">
        <v>0.28491739969963525</v>
      </c>
      <c r="T316" s="109">
        <v>0.43595794893799616</v>
      </c>
      <c r="U316" s="109">
        <v>1.4037485357282311</v>
      </c>
      <c r="V316" s="109">
        <v>0.99165507649513218</v>
      </c>
      <c r="W316" s="109">
        <v>8.3449235048678721E-3</v>
      </c>
      <c r="X316" s="109">
        <v>0</v>
      </c>
      <c r="Y316" s="109">
        <v>0</v>
      </c>
      <c r="Z316" s="109">
        <v>0.94826239750097618</v>
      </c>
      <c r="AA316" s="110">
        <v>5.8570870753611867E-4</v>
      </c>
      <c r="AB316" s="109">
        <v>0</v>
      </c>
      <c r="AC316" s="109">
        <v>0.21734964215879898</v>
      </c>
      <c r="AD316" s="106">
        <v>1470.0697402976364</v>
      </c>
      <c r="AE316" s="106">
        <v>14.323522030930844</v>
      </c>
      <c r="AF316" s="106">
        <v>55.479940949827366</v>
      </c>
      <c r="AG316" s="106">
        <v>4.9006199697032571E-4</v>
      </c>
      <c r="AH316" s="106">
        <v>236.50922978663584</v>
      </c>
      <c r="AI316" s="109">
        <v>0.59328771660146595</v>
      </c>
      <c r="AJ316" s="109">
        <v>0.18140759863898198</v>
      </c>
      <c r="AK316" s="109">
        <v>0.22357690884892079</v>
      </c>
      <c r="AL316" s="109">
        <v>0.43893212828584094</v>
      </c>
      <c r="AM316" s="109">
        <v>6.391700478361792E-2</v>
      </c>
      <c r="AN316" s="109">
        <v>0.44158428616067985</v>
      </c>
      <c r="AO316" s="109">
        <v>0.74189769621241708</v>
      </c>
      <c r="AP316" s="109">
        <v>1.506470588235294</v>
      </c>
      <c r="AQ316" s="109">
        <v>0.13558823529411765</v>
      </c>
      <c r="AR316" s="129">
        <v>7</v>
      </c>
    </row>
    <row r="317" spans="1:44">
      <c r="A317" s="106" t="s">
        <v>1139</v>
      </c>
      <c r="B317" s="106">
        <v>1042.8022077000001</v>
      </c>
      <c r="C317" s="109">
        <v>6138.1565779612229</v>
      </c>
      <c r="D317" s="106">
        <v>1.5043300653594771</v>
      </c>
      <c r="E317" s="106">
        <v>9233.8134861111103</v>
      </c>
      <c r="F317" s="109">
        <v>0.69923423668060614</v>
      </c>
      <c r="G317" s="110">
        <v>9.0153695758431549E-3</v>
      </c>
      <c r="H317" s="109">
        <v>0</v>
      </c>
      <c r="I317" s="109">
        <v>0</v>
      </c>
      <c r="J317" s="109">
        <v>0</v>
      </c>
      <c r="K317" s="109">
        <v>0</v>
      </c>
      <c r="L317" s="109">
        <v>0</v>
      </c>
      <c r="M317" s="109">
        <v>0</v>
      </c>
      <c r="N317" s="109">
        <v>0.49035053170539589</v>
      </c>
      <c r="O317" s="109">
        <v>0.22022168457773028</v>
      </c>
      <c r="P317" s="109">
        <v>4.5012097001069038E-3</v>
      </c>
      <c r="Q317" s="109">
        <v>0.11810048950655488</v>
      </c>
      <c r="R317" s="109">
        <v>0</v>
      </c>
      <c r="S317" s="109">
        <v>4.8050413548641195E-2</v>
      </c>
      <c r="T317" s="109">
        <v>0.1094356608338491</v>
      </c>
      <c r="U317" s="109">
        <v>2.693205887144952</v>
      </c>
      <c r="V317" s="109">
        <v>0.98507763662028636</v>
      </c>
      <c r="W317" s="109">
        <v>5.6462996571889496E-3</v>
      </c>
      <c r="X317" s="109">
        <v>4.4363783020770322E-3</v>
      </c>
      <c r="Y317" s="109">
        <v>4.8396854204476713E-3</v>
      </c>
      <c r="Z317" s="109">
        <v>0.95535762776299349</v>
      </c>
      <c r="AA317" s="110">
        <v>6.2455873567588112E-3</v>
      </c>
      <c r="AB317" s="109">
        <v>0</v>
      </c>
      <c r="AC317" s="109">
        <v>0.17657231509522434</v>
      </c>
      <c r="AD317" s="106">
        <v>1457.938873163499</v>
      </c>
      <c r="AE317" s="106">
        <v>14.428074538347486</v>
      </c>
      <c r="AF317" s="106">
        <v>32.434597365622409</v>
      </c>
      <c r="AG317" s="106">
        <v>0</v>
      </c>
      <c r="AH317" s="106">
        <v>204.13601684570313</v>
      </c>
      <c r="AI317" s="109">
        <v>0.85023314436161024</v>
      </c>
      <c r="AJ317" s="109">
        <v>6.4549633193109704E-2</v>
      </c>
      <c r="AK317" s="109">
        <v>8.5886373598631577E-2</v>
      </c>
      <c r="AL317" s="109">
        <v>0.51777556281826809</v>
      </c>
      <c r="AM317" s="109">
        <v>6.2332050622872876E-3</v>
      </c>
      <c r="AN317" s="109">
        <v>0.33413575213703489</v>
      </c>
      <c r="AO317" s="109">
        <v>0.55395644381686848</v>
      </c>
      <c r="AP317" s="109">
        <v>2.7077941176470586</v>
      </c>
      <c r="AQ317" s="109">
        <v>9.4117647058823528E-2</v>
      </c>
      <c r="AR317" s="129">
        <v>5</v>
      </c>
    </row>
    <row r="318" spans="1:44">
      <c r="A318" s="106" t="s">
        <v>1142</v>
      </c>
      <c r="B318" s="106">
        <v>675.71376179900005</v>
      </c>
      <c r="C318" s="109">
        <v>3835.8921380868201</v>
      </c>
      <c r="D318" s="106">
        <v>1.3575999999999999</v>
      </c>
      <c r="E318" s="106">
        <v>5207.6071666666667</v>
      </c>
      <c r="F318" s="109">
        <v>0.42938518955018667</v>
      </c>
      <c r="G318" s="110">
        <v>0</v>
      </c>
      <c r="H318" s="109">
        <v>2.0219218899648829E-3</v>
      </c>
      <c r="I318" s="109">
        <v>0</v>
      </c>
      <c r="J318" s="109">
        <v>0</v>
      </c>
      <c r="K318" s="109">
        <v>0</v>
      </c>
      <c r="L318" s="109">
        <v>0</v>
      </c>
      <c r="M318" s="109">
        <v>0</v>
      </c>
      <c r="N318" s="109">
        <v>0.11216345642226243</v>
      </c>
      <c r="O318" s="109">
        <v>0.35106949026284995</v>
      </c>
      <c r="P318" s="109">
        <v>0</v>
      </c>
      <c r="Q318" s="109">
        <v>0.17814196020006387</v>
      </c>
      <c r="R318" s="109">
        <v>0</v>
      </c>
      <c r="S318" s="109">
        <v>0.12046397786527617</v>
      </c>
      <c r="T318" s="109">
        <v>0.23613919335958286</v>
      </c>
      <c r="U318" s="109">
        <v>1.7638970732665489</v>
      </c>
      <c r="V318" s="109">
        <v>0.90979955456570161</v>
      </c>
      <c r="W318" s="109">
        <v>2.7839643652561249E-2</v>
      </c>
      <c r="X318" s="109">
        <v>2.2271714922048998E-2</v>
      </c>
      <c r="Y318" s="109">
        <v>4.0089086859688199E-2</v>
      </c>
      <c r="Z318" s="109">
        <v>0.86633274405814187</v>
      </c>
      <c r="AA318" s="110">
        <v>0.10106069534472599</v>
      </c>
      <c r="AB318" s="109">
        <v>0</v>
      </c>
      <c r="AC318" s="109">
        <v>0.15068510626292039</v>
      </c>
      <c r="AD318" s="106">
        <v>1490.5132309400444</v>
      </c>
      <c r="AE318" s="106">
        <v>14.272087342709103</v>
      </c>
      <c r="AF318" s="106">
        <v>83.239250203908426</v>
      </c>
      <c r="AG318" s="106">
        <v>20</v>
      </c>
      <c r="AH318" s="106">
        <v>170.73733520507813</v>
      </c>
      <c r="AI318" s="109">
        <v>0.56986037841647796</v>
      </c>
      <c r="AJ318" s="109">
        <v>0.22873960652880213</v>
      </c>
      <c r="AK318" s="109">
        <v>0.2021011080733654</v>
      </c>
      <c r="AL318" s="109">
        <v>0.27998171814099637</v>
      </c>
      <c r="AM318" s="109">
        <v>0.29265350386458955</v>
      </c>
      <c r="AN318" s="109">
        <v>0.42806587101305954</v>
      </c>
      <c r="AO318" s="109">
        <v>0.65802396385778827</v>
      </c>
      <c r="AP318" s="109">
        <v>2.0364</v>
      </c>
      <c r="AQ318" s="109">
        <v>0.13300000000000001</v>
      </c>
      <c r="AR318" s="129">
        <v>2</v>
      </c>
    </row>
    <row r="319" spans="1:44">
      <c r="A319" s="106" t="s">
        <v>1145</v>
      </c>
      <c r="B319" s="106">
        <v>426.38368589599997</v>
      </c>
      <c r="C319" s="109">
        <v>10071.806800971735</v>
      </c>
      <c r="D319" s="106">
        <v>2.1149122807017546</v>
      </c>
      <c r="E319" s="106">
        <v>21300.987892230576</v>
      </c>
      <c r="F319" s="109">
        <v>0.95324998518694093</v>
      </c>
      <c r="G319" s="110">
        <v>9.1840966996504115E-3</v>
      </c>
      <c r="H319" s="109">
        <v>7.5961367541624691E-2</v>
      </c>
      <c r="I319" s="109">
        <v>5.9252236771938135E-3</v>
      </c>
      <c r="J319" s="109">
        <v>0</v>
      </c>
      <c r="K319" s="109">
        <v>0</v>
      </c>
      <c r="L319" s="109">
        <v>0</v>
      </c>
      <c r="M319" s="109">
        <v>0</v>
      </c>
      <c r="N319" s="109">
        <v>0.82781299994074775</v>
      </c>
      <c r="O319" s="109">
        <v>3.4366297327724116E-2</v>
      </c>
      <c r="P319" s="109">
        <v>0</v>
      </c>
      <c r="Q319" s="109">
        <v>4.1476565740356701E-4</v>
      </c>
      <c r="R319" s="109">
        <v>0</v>
      </c>
      <c r="S319" s="109">
        <v>1.7420157610949814E-2</v>
      </c>
      <c r="T319" s="109">
        <v>2.8915091544705809E-2</v>
      </c>
      <c r="U319" s="109">
        <v>4.3485216566925393</v>
      </c>
      <c r="V319" s="109">
        <v>0.99931870827088154</v>
      </c>
      <c r="W319" s="109">
        <v>4.0877503747104509E-4</v>
      </c>
      <c r="X319" s="109">
        <v>2.7251669164736345E-4</v>
      </c>
      <c r="Y319" s="109">
        <v>0</v>
      </c>
      <c r="Z319" s="109">
        <v>0.92753451442791957</v>
      </c>
      <c r="AA319" s="110">
        <v>3.3951531670320556E-2</v>
      </c>
      <c r="AB319" s="109">
        <v>4.740178941755051E-3</v>
      </c>
      <c r="AC319" s="109">
        <v>0.39581720779336999</v>
      </c>
      <c r="AD319" s="106">
        <v>1466.7644470519215</v>
      </c>
      <c r="AE319" s="106">
        <v>14.435532414197713</v>
      </c>
      <c r="AF319" s="106">
        <v>20.015162768258818</v>
      </c>
      <c r="AG319" s="106">
        <v>0.40357035398483276</v>
      </c>
      <c r="AH319" s="106">
        <v>71.243196308612823</v>
      </c>
      <c r="AI319" s="109">
        <v>0.74507423831756958</v>
      </c>
      <c r="AJ319" s="109">
        <v>0.19876464040106714</v>
      </c>
      <c r="AK319" s="109">
        <v>5.6727076574640843E-2</v>
      </c>
      <c r="AL319" s="109">
        <v>0.21679417636665066</v>
      </c>
      <c r="AM319" s="109">
        <v>0.21767366592594742</v>
      </c>
      <c r="AN319" s="109">
        <v>0.515674044934332</v>
      </c>
      <c r="AO319" s="109">
        <v>0.78805474906677719</v>
      </c>
      <c r="AP319" s="109">
        <v>4.4413157894736841</v>
      </c>
      <c r="AQ319" s="109">
        <v>0</v>
      </c>
      <c r="AR319" s="129">
        <v>5</v>
      </c>
    </row>
    <row r="320" spans="1:44">
      <c r="A320" s="106" t="s">
        <v>1148</v>
      </c>
      <c r="B320" s="106">
        <v>850.19641243499996</v>
      </c>
      <c r="C320" s="109">
        <v>5159.7384106389882</v>
      </c>
      <c r="D320" s="106">
        <v>1.2704670329670329</v>
      </c>
      <c r="E320" s="106">
        <v>6555.2775494505495</v>
      </c>
      <c r="F320" s="109">
        <v>0.41766677478646347</v>
      </c>
      <c r="G320" s="110">
        <v>2.7385351010649862E-2</v>
      </c>
      <c r="H320" s="109">
        <v>1.7045454545454545E-3</v>
      </c>
      <c r="I320" s="109">
        <v>0</v>
      </c>
      <c r="J320" s="109">
        <v>0</v>
      </c>
      <c r="K320" s="109">
        <v>0</v>
      </c>
      <c r="L320" s="109">
        <v>0</v>
      </c>
      <c r="M320" s="109">
        <v>0</v>
      </c>
      <c r="N320" s="109">
        <v>0.33647727272727274</v>
      </c>
      <c r="O320" s="109">
        <v>7.2159090909090909E-2</v>
      </c>
      <c r="P320" s="109">
        <v>0</v>
      </c>
      <c r="Q320" s="109">
        <v>0.24136363636363639</v>
      </c>
      <c r="R320" s="109">
        <v>0</v>
      </c>
      <c r="S320" s="109">
        <v>2.3749999999999997E-2</v>
      </c>
      <c r="T320" s="109">
        <v>0.2959090909090909</v>
      </c>
      <c r="U320" s="109">
        <v>2.4153962590550329</v>
      </c>
      <c r="V320" s="109">
        <v>0.94986571172784251</v>
      </c>
      <c r="W320" s="109">
        <v>3.401969561324978E-2</v>
      </c>
      <c r="X320" s="109">
        <v>5.3715308863025966E-3</v>
      </c>
      <c r="Y320" s="109">
        <v>1.0743061772605193E-2</v>
      </c>
      <c r="Z320" s="109">
        <v>0.92291058492810041</v>
      </c>
      <c r="AA320" s="110">
        <v>2.4326954265325981E-2</v>
      </c>
      <c r="AB320" s="109">
        <v>5.9465888204130188E-3</v>
      </c>
      <c r="AC320" s="109">
        <v>0.10878662700434663</v>
      </c>
      <c r="AD320" s="106">
        <v>1515.1295207291973</v>
      </c>
      <c r="AE320" s="106">
        <v>13.904750073507792</v>
      </c>
      <c r="AF320" s="106">
        <v>183.26519881739083</v>
      </c>
      <c r="AG320" s="106">
        <v>81.647384643554688</v>
      </c>
      <c r="AH320" s="106">
        <v>199.05439758300781</v>
      </c>
      <c r="AI320" s="109">
        <v>0.62551722428099354</v>
      </c>
      <c r="AJ320" s="109">
        <v>0.23854781910821768</v>
      </c>
      <c r="AK320" s="109">
        <v>0.1363655483654064</v>
      </c>
      <c r="AL320" s="109">
        <v>0.13915902051520987</v>
      </c>
      <c r="AM320" s="109">
        <v>0.23450463573350214</v>
      </c>
      <c r="AN320" s="109">
        <v>0.62676693550590568</v>
      </c>
      <c r="AO320" s="109">
        <v>0.35679532922478108</v>
      </c>
      <c r="AP320" s="109">
        <v>1.7786538461538461</v>
      </c>
      <c r="AQ320" s="109">
        <v>7.7307692307692313E-2</v>
      </c>
      <c r="AR320" s="129">
        <v>2</v>
      </c>
    </row>
    <row r="321" spans="1:44">
      <c r="A321" s="106" t="s">
        <v>1151</v>
      </c>
      <c r="B321" s="106">
        <v>1147.6704029099999</v>
      </c>
      <c r="C321" s="109">
        <v>787.08479413125372</v>
      </c>
      <c r="D321" s="106">
        <v>2.5218333333333334</v>
      </c>
      <c r="E321" s="106">
        <v>1984.8966699999999</v>
      </c>
      <c r="F321" s="109">
        <v>0.48225497323375838</v>
      </c>
      <c r="G321" s="110">
        <v>0</v>
      </c>
      <c r="H321" s="109">
        <v>0</v>
      </c>
      <c r="I321" s="109">
        <v>1.5520306303842473E-2</v>
      </c>
      <c r="J321" s="109">
        <v>0</v>
      </c>
      <c r="K321" s="109">
        <v>0</v>
      </c>
      <c r="L321" s="109">
        <v>0</v>
      </c>
      <c r="M321" s="109">
        <v>0</v>
      </c>
      <c r="N321" s="109">
        <v>0</v>
      </c>
      <c r="O321" s="109">
        <v>0.3899220566115138</v>
      </c>
      <c r="P321" s="109">
        <v>2.3793244906331192E-2</v>
      </c>
      <c r="Q321" s="109">
        <v>0.36954738137563242</v>
      </c>
      <c r="R321" s="109">
        <v>6.9670449883768637E-2</v>
      </c>
      <c r="S321" s="109">
        <v>0</v>
      </c>
      <c r="T321" s="109">
        <v>0.13154656091891154</v>
      </c>
      <c r="U321" s="109">
        <v>0.73161060075342021</v>
      </c>
      <c r="V321" s="109">
        <v>0.65763324299909653</v>
      </c>
      <c r="W321" s="109">
        <v>0.11201445347786809</v>
      </c>
      <c r="X321" s="109">
        <v>0.20867208672086718</v>
      </c>
      <c r="Y321" s="109">
        <v>2.1680216802168018E-2</v>
      </c>
      <c r="Z321" s="109">
        <v>0.11995241557068269</v>
      </c>
      <c r="AA321" s="110">
        <v>3.2582116185314917E-2</v>
      </c>
      <c r="AB321" s="109">
        <v>0.82981957570550524</v>
      </c>
      <c r="AC321" s="109">
        <v>0.13184098815857126</v>
      </c>
      <c r="AD321" s="106">
        <v>1352.8990955649995</v>
      </c>
      <c r="AE321" s="106">
        <v>12.196435109512914</v>
      </c>
      <c r="AF321" s="106">
        <v>698.23438001342413</v>
      </c>
      <c r="AG321" s="106">
        <v>464.17349243164063</v>
      </c>
      <c r="AH321" s="106">
        <v>420.44644165039063</v>
      </c>
      <c r="AI321" s="109">
        <v>7.9454432011828141E-2</v>
      </c>
      <c r="AJ321" s="109">
        <v>0.16963711838029108</v>
      </c>
      <c r="AK321" s="109">
        <v>0.7510322631083769</v>
      </c>
      <c r="AL321" s="109">
        <v>5.2388734472500809E-2</v>
      </c>
      <c r="AM321" s="109">
        <v>0.85755239265953243</v>
      </c>
      <c r="AN321" s="109">
        <v>9.0182686368462925E-2</v>
      </c>
      <c r="AO321" s="109">
        <v>0.67411274866168791</v>
      </c>
      <c r="AP321" s="109">
        <v>3.7827500000000001</v>
      </c>
      <c r="AQ321" s="109">
        <v>0.06</v>
      </c>
      <c r="AR321" s="129">
        <v>3</v>
      </c>
    </row>
    <row r="322" spans="1:44">
      <c r="A322" s="106" t="s">
        <v>1155</v>
      </c>
      <c r="B322" s="106">
        <v>196.36970368199999</v>
      </c>
      <c r="C322" s="109">
        <v>2037.6289532062392</v>
      </c>
      <c r="D322" s="106">
        <v>1.5026041666666667</v>
      </c>
      <c r="E322" s="106">
        <v>3061.7497552083337</v>
      </c>
      <c r="F322" s="109">
        <v>1.3864818024263436E-2</v>
      </c>
      <c r="G322" s="110">
        <v>0</v>
      </c>
      <c r="H322" s="109">
        <v>0</v>
      </c>
      <c r="I322" s="109">
        <v>1.4519056261343014E-2</v>
      </c>
      <c r="J322" s="109">
        <v>0</v>
      </c>
      <c r="K322" s="109">
        <v>0</v>
      </c>
      <c r="L322" s="109">
        <v>0</v>
      </c>
      <c r="M322" s="109">
        <v>0</v>
      </c>
      <c r="N322" s="109">
        <v>0</v>
      </c>
      <c r="O322" s="109">
        <v>0</v>
      </c>
      <c r="P322" s="109">
        <v>0</v>
      </c>
      <c r="Q322" s="109">
        <v>0.12921960072595282</v>
      </c>
      <c r="R322" s="109">
        <v>0</v>
      </c>
      <c r="S322" s="109">
        <v>8.4936479128856615E-2</v>
      </c>
      <c r="T322" s="109">
        <v>0.77132486388384758</v>
      </c>
      <c r="U322" s="109">
        <v>0.49220103986135183</v>
      </c>
      <c r="V322" s="109">
        <v>0.42253521126760563</v>
      </c>
      <c r="W322" s="109">
        <v>0.54929577464788726</v>
      </c>
      <c r="X322" s="109">
        <v>2.8169014084507043E-2</v>
      </c>
      <c r="Y322" s="109">
        <v>0</v>
      </c>
      <c r="Z322" s="109">
        <v>0.774003466204506</v>
      </c>
      <c r="AA322" s="110">
        <v>0.16325823223570191</v>
      </c>
      <c r="AB322" s="109">
        <v>1.3864818024263431E-2</v>
      </c>
      <c r="AC322" s="109">
        <v>0.14691675680643451</v>
      </c>
      <c r="AD322" s="106">
        <v>1373.8035031847135</v>
      </c>
      <c r="AE322" s="106">
        <v>13.761442675159236</v>
      </c>
      <c r="AF322" s="106">
        <v>339.28908487469005</v>
      </c>
      <c r="AG322" s="106">
        <v>156.53501892089844</v>
      </c>
      <c r="AH322" s="106">
        <v>455.81434631347656</v>
      </c>
      <c r="AI322" s="109">
        <v>3.7874987131641481E-2</v>
      </c>
      <c r="AJ322" s="109">
        <v>0.1591386013934516</v>
      </c>
      <c r="AK322" s="109">
        <v>0.80078544221184844</v>
      </c>
      <c r="AL322" s="109">
        <v>0</v>
      </c>
      <c r="AM322" s="109">
        <v>0.80460476864529129</v>
      </c>
      <c r="AN322" s="109">
        <v>0.19319426209165022</v>
      </c>
      <c r="AO322" s="109">
        <v>0.72790294627383012</v>
      </c>
      <c r="AP322" s="109">
        <v>1.8031250000000001</v>
      </c>
      <c r="AQ322" s="109">
        <v>8.1250000000000003E-2</v>
      </c>
      <c r="AR322" s="129">
        <v>2</v>
      </c>
    </row>
    <row r="323" spans="1:44">
      <c r="A323" s="106" t="s">
        <v>1158</v>
      </c>
      <c r="B323" s="106">
        <v>312.20659485599998</v>
      </c>
      <c r="C323" s="109">
        <v>1973.1218466981131</v>
      </c>
      <c r="D323" s="106">
        <v>1.487719298245614</v>
      </c>
      <c r="E323" s="106">
        <v>2935.4514491228069</v>
      </c>
      <c r="F323" s="109">
        <v>0.53396226415094339</v>
      </c>
      <c r="G323" s="110">
        <v>0</v>
      </c>
      <c r="H323" s="109">
        <v>5.6603773584905656E-3</v>
      </c>
      <c r="I323" s="109">
        <v>9.4339622641509441E-2</v>
      </c>
      <c r="J323" s="109">
        <v>0</v>
      </c>
      <c r="K323" s="109">
        <v>0</v>
      </c>
      <c r="L323" s="109">
        <v>0</v>
      </c>
      <c r="M323" s="109">
        <v>0</v>
      </c>
      <c r="N323" s="109">
        <v>0</v>
      </c>
      <c r="O323" s="109">
        <v>0.38584905660377361</v>
      </c>
      <c r="P323" s="109">
        <v>4.8113207547169815E-2</v>
      </c>
      <c r="Q323" s="109">
        <v>2.358490566037736E-2</v>
      </c>
      <c r="R323" s="109">
        <v>0</v>
      </c>
      <c r="S323" s="109">
        <v>3.2075471698113214E-2</v>
      </c>
      <c r="T323" s="109">
        <v>0.410377358490566</v>
      </c>
      <c r="U323" s="109">
        <v>0.62735849056603776</v>
      </c>
      <c r="V323" s="109">
        <v>0.88721804511278191</v>
      </c>
      <c r="W323" s="109">
        <v>9.3984962406015032E-2</v>
      </c>
      <c r="X323" s="109">
        <v>1.8796992481203006E-2</v>
      </c>
      <c r="Y323" s="109">
        <v>0</v>
      </c>
      <c r="Z323" s="109">
        <v>0.76863207547169821</v>
      </c>
      <c r="AA323" s="110">
        <v>0.20778301886792455</v>
      </c>
      <c r="AB323" s="109">
        <v>0</v>
      </c>
      <c r="AC323" s="109">
        <v>0.13580750918972831</v>
      </c>
      <c r="AD323" s="106">
        <v>1357.8442130556668</v>
      </c>
      <c r="AE323" s="106">
        <v>13.729006808169805</v>
      </c>
      <c r="AF323" s="106">
        <v>357.00171916912763</v>
      </c>
      <c r="AG323" s="106">
        <v>246.30644226074219</v>
      </c>
      <c r="AH323" s="106">
        <v>226.89881896972656</v>
      </c>
      <c r="AI323" s="109">
        <v>0.10009397788158042</v>
      </c>
      <c r="AJ323" s="109">
        <v>0.36414189153318954</v>
      </c>
      <c r="AK323" s="109">
        <v>0.53510240575492896</v>
      </c>
      <c r="AL323" s="109">
        <v>0</v>
      </c>
      <c r="AM323" s="109">
        <v>0.1109041274927911</v>
      </c>
      <c r="AN323" s="109">
        <v>0.88843414767690776</v>
      </c>
      <c r="AO323" s="109">
        <v>0.87264150943396235</v>
      </c>
      <c r="AP323" s="109">
        <v>2.2315789473684209</v>
      </c>
      <c r="AQ323" s="109">
        <v>0</v>
      </c>
      <c r="AR323" s="129">
        <v>2</v>
      </c>
    </row>
    <row r="324" spans="1:44">
      <c r="A324" s="106" t="s">
        <v>1161</v>
      </c>
      <c r="B324" s="106">
        <v>219.67340421399999</v>
      </c>
      <c r="C324" s="109">
        <v>4029.9192930836834</v>
      </c>
      <c r="D324" s="106">
        <v>2.4923809523809526</v>
      </c>
      <c r="E324" s="106">
        <v>10044.094085714287</v>
      </c>
      <c r="F324" s="109">
        <v>0.43561329766908674</v>
      </c>
      <c r="G324" s="110">
        <v>0</v>
      </c>
      <c r="H324" s="109">
        <v>0</v>
      </c>
      <c r="I324" s="109">
        <v>0.16489795918367348</v>
      </c>
      <c r="J324" s="109">
        <v>0</v>
      </c>
      <c r="K324" s="109">
        <v>0</v>
      </c>
      <c r="L324" s="109">
        <v>0</v>
      </c>
      <c r="M324" s="109">
        <v>0</v>
      </c>
      <c r="N324" s="109">
        <v>0.30040816326530612</v>
      </c>
      <c r="O324" s="109">
        <v>0</v>
      </c>
      <c r="P324" s="109">
        <v>0</v>
      </c>
      <c r="Q324" s="109">
        <v>0.22244897959183674</v>
      </c>
      <c r="R324" s="109">
        <v>0</v>
      </c>
      <c r="S324" s="109">
        <v>0</v>
      </c>
      <c r="T324" s="109">
        <v>0.3122448979591837</v>
      </c>
      <c r="U324" s="109">
        <v>1.4329384791746274</v>
      </c>
      <c r="V324" s="109">
        <v>0.98666666666666669</v>
      </c>
      <c r="W324" s="109">
        <v>1.3333333333333334E-2</v>
      </c>
      <c r="X324" s="109">
        <v>0</v>
      </c>
      <c r="Y324" s="109">
        <v>0</v>
      </c>
      <c r="Z324" s="109">
        <v>0.89644631257164686</v>
      </c>
      <c r="AA324" s="110">
        <v>9.1325945739396258E-2</v>
      </c>
      <c r="AB324" s="109">
        <v>0</v>
      </c>
      <c r="AC324" s="109">
        <v>0.11913139914973905</v>
      </c>
      <c r="AD324" s="106">
        <v>1352.4608596641046</v>
      </c>
      <c r="AE324" s="106">
        <v>12.906490179333902</v>
      </c>
      <c r="AF324" s="106">
        <v>555.32757623009957</v>
      </c>
      <c r="AG324" s="106">
        <v>469.5184326171875</v>
      </c>
      <c r="AH324" s="106">
        <v>169.5823974609375</v>
      </c>
      <c r="AI324" s="109">
        <v>0.22704159467303153</v>
      </c>
      <c r="AJ324" s="109">
        <v>0.38665354280783187</v>
      </c>
      <c r="AK324" s="109">
        <v>0.38722256936089711</v>
      </c>
      <c r="AL324" s="109">
        <v>0</v>
      </c>
      <c r="AM324" s="109">
        <v>0.63930133236879927</v>
      </c>
      <c r="AN324" s="109">
        <v>0.36161637447296124</v>
      </c>
      <c r="AO324" s="109">
        <v>0.87886893389377141</v>
      </c>
      <c r="AP324" s="109">
        <v>3.7385714285714289</v>
      </c>
      <c r="AQ324" s="109">
        <v>0</v>
      </c>
      <c r="AR324" s="129">
        <v>2</v>
      </c>
    </row>
    <row r="325" spans="1:44">
      <c r="A325" s="106" t="s">
        <v>1164</v>
      </c>
      <c r="B325" s="106">
        <v>464.82424968300001</v>
      </c>
      <c r="C325" s="109">
        <v>16696.459009833066</v>
      </c>
      <c r="D325" s="106">
        <v>0.97611607142857126</v>
      </c>
      <c r="E325" s="106">
        <v>16297.681975446427</v>
      </c>
      <c r="F325" s="109">
        <v>6.197118682826433E-2</v>
      </c>
      <c r="G325" s="110">
        <v>0</v>
      </c>
      <c r="H325" s="109">
        <v>0</v>
      </c>
      <c r="I325" s="109">
        <v>7.9988193624557266E-2</v>
      </c>
      <c r="J325" s="109">
        <v>0</v>
      </c>
      <c r="K325" s="109">
        <v>0</v>
      </c>
      <c r="L325" s="109">
        <v>0</v>
      </c>
      <c r="M325" s="109">
        <v>0</v>
      </c>
      <c r="N325" s="109">
        <v>0</v>
      </c>
      <c r="O325" s="109">
        <v>0</v>
      </c>
      <c r="P325" s="109">
        <v>0</v>
      </c>
      <c r="Q325" s="109">
        <v>0.12632821723730817</v>
      </c>
      <c r="R325" s="109">
        <v>0</v>
      </c>
      <c r="S325" s="109">
        <v>0.19480519480519481</v>
      </c>
      <c r="T325" s="109">
        <v>0.59887839433293999</v>
      </c>
      <c r="U325" s="109">
        <v>0.74091013034530084</v>
      </c>
      <c r="V325" s="109">
        <v>0.82098765432098753</v>
      </c>
      <c r="W325" s="109">
        <v>3.0864197530864196E-3</v>
      </c>
      <c r="X325" s="109">
        <v>5.2469135802469126E-2</v>
      </c>
      <c r="Y325" s="109">
        <v>0.12345679012345677</v>
      </c>
      <c r="Z325" s="109">
        <v>0.73107706380059456</v>
      </c>
      <c r="AA325" s="110">
        <v>0.2522295906700206</v>
      </c>
      <c r="AB325" s="109">
        <v>0</v>
      </c>
      <c r="AC325" s="109">
        <v>9.4078568469314811E-2</v>
      </c>
      <c r="AD325" s="106">
        <v>1357.7709564750135</v>
      </c>
      <c r="AE325" s="106">
        <v>13.813124664159055</v>
      </c>
      <c r="AF325" s="106">
        <v>299.67600352024124</v>
      </c>
      <c r="AG325" s="106">
        <v>172.00616455078125</v>
      </c>
      <c r="AH325" s="106">
        <v>325.12451171875</v>
      </c>
      <c r="AI325" s="109">
        <v>5.4859444225189291E-2</v>
      </c>
      <c r="AJ325" s="109">
        <v>0.15476279486076686</v>
      </c>
      <c r="AK325" s="109">
        <v>0.7902180238025428</v>
      </c>
      <c r="AL325" s="109">
        <v>0</v>
      </c>
      <c r="AM325" s="109">
        <v>0.71882007065652442</v>
      </c>
      <c r="AN325" s="109">
        <v>0.28102019223197455</v>
      </c>
      <c r="AO325" s="109">
        <v>0.98330665447061516</v>
      </c>
      <c r="AP325" s="109">
        <v>1.5617857142857141</v>
      </c>
      <c r="AQ325" s="109">
        <v>0.35178571428571426</v>
      </c>
      <c r="AR325" s="129">
        <v>7</v>
      </c>
    </row>
    <row r="326" spans="1:44">
      <c r="A326" s="106" t="s">
        <v>1167</v>
      </c>
      <c r="B326" s="106">
        <v>368.17154229400001</v>
      </c>
      <c r="C326" s="109">
        <v>1959.0499510443865</v>
      </c>
      <c r="D326" s="106">
        <v>1.3617777777777778</v>
      </c>
      <c r="E326" s="106">
        <v>2667.7906888888892</v>
      </c>
      <c r="F326" s="109">
        <v>0.63413838120104438</v>
      </c>
      <c r="G326" s="110">
        <v>0</v>
      </c>
      <c r="H326" s="109">
        <v>0</v>
      </c>
      <c r="I326" s="109">
        <v>0</v>
      </c>
      <c r="J326" s="109">
        <v>0</v>
      </c>
      <c r="K326" s="109">
        <v>0</v>
      </c>
      <c r="L326" s="109">
        <v>0</v>
      </c>
      <c r="M326" s="109">
        <v>0</v>
      </c>
      <c r="N326" s="109">
        <v>0</v>
      </c>
      <c r="O326" s="109">
        <v>0.48164513936097891</v>
      </c>
      <c r="P326" s="109">
        <v>0.17878993881713118</v>
      </c>
      <c r="Q326" s="109">
        <v>0.17709041468388853</v>
      </c>
      <c r="R326" s="109">
        <v>0</v>
      </c>
      <c r="S326" s="109">
        <v>0</v>
      </c>
      <c r="T326" s="109">
        <v>0.16247450713800132</v>
      </c>
      <c r="U326" s="109">
        <v>1.6351174934725852</v>
      </c>
      <c r="V326" s="109">
        <v>0.78243512974051888</v>
      </c>
      <c r="W326" s="109">
        <v>0.1337325349301397</v>
      </c>
      <c r="X326" s="109">
        <v>3.9920159680638719E-3</v>
      </c>
      <c r="Y326" s="109">
        <v>7.9840319361277431E-2</v>
      </c>
      <c r="Z326" s="109">
        <v>0.90600522193211497</v>
      </c>
      <c r="AA326" s="110">
        <v>6.7558746736292419E-2</v>
      </c>
      <c r="AB326" s="109">
        <v>0</v>
      </c>
      <c r="AC326" s="109">
        <v>8.3222075799472606E-2</v>
      </c>
      <c r="AD326" s="106">
        <v>1353.7090323673954</v>
      </c>
      <c r="AE326" s="106">
        <v>12.736266734451787</v>
      </c>
      <c r="AF326" s="106">
        <v>589.82311176118401</v>
      </c>
      <c r="AG326" s="106">
        <v>471.85333251953125</v>
      </c>
      <c r="AH326" s="106">
        <v>189.494384765625</v>
      </c>
      <c r="AI326" s="109">
        <v>0.17603886383006911</v>
      </c>
      <c r="AJ326" s="109">
        <v>0.39689379328322238</v>
      </c>
      <c r="AK326" s="109">
        <v>0.42524334994630969</v>
      </c>
      <c r="AL326" s="109">
        <v>0</v>
      </c>
      <c r="AM326" s="109">
        <v>0.7087389165771828</v>
      </c>
      <c r="AN326" s="109">
        <v>0.28943709048241839</v>
      </c>
      <c r="AO326" s="109">
        <v>0.94647519582245432</v>
      </c>
      <c r="AP326" s="109">
        <v>2.0426666666666669</v>
      </c>
      <c r="AQ326" s="109">
        <v>8.1333333333333327E-2</v>
      </c>
      <c r="AR326" s="129">
        <v>3</v>
      </c>
    </row>
    <row r="327" spans="1:44">
      <c r="A327" s="106" t="s">
        <v>1170</v>
      </c>
      <c r="B327" s="106">
        <v>416.77034123999999</v>
      </c>
      <c r="C327" s="109">
        <v>2162.8074259535479</v>
      </c>
      <c r="D327" s="106">
        <v>1.9038539553752536</v>
      </c>
      <c r="E327" s="106">
        <v>4117.6694726166334</v>
      </c>
      <c r="F327" s="109">
        <v>0.53696995525250368</v>
      </c>
      <c r="G327" s="110">
        <v>5.5401662049861501E-2</v>
      </c>
      <c r="H327" s="109">
        <v>0</v>
      </c>
      <c r="I327" s="109">
        <v>0.19557195571955718</v>
      </c>
      <c r="J327" s="109">
        <v>0</v>
      </c>
      <c r="K327" s="109">
        <v>0</v>
      </c>
      <c r="L327" s="109">
        <v>0</v>
      </c>
      <c r="M327" s="109">
        <v>0</v>
      </c>
      <c r="N327" s="109">
        <v>0</v>
      </c>
      <c r="O327" s="109">
        <v>0.34245923104392334</v>
      </c>
      <c r="P327" s="109">
        <v>0</v>
      </c>
      <c r="Q327" s="109">
        <v>0.17105106534936315</v>
      </c>
      <c r="R327" s="109">
        <v>0</v>
      </c>
      <c r="S327" s="109">
        <v>7.6062373526961075E-2</v>
      </c>
      <c r="T327" s="109">
        <v>0.15295798119271514</v>
      </c>
      <c r="U327" s="109">
        <v>0.8097165991902836</v>
      </c>
      <c r="V327" s="109">
        <v>0.8671052631578946</v>
      </c>
      <c r="W327" s="109">
        <v>4.8684210526315781E-2</v>
      </c>
      <c r="X327" s="109">
        <v>0</v>
      </c>
      <c r="Y327" s="109">
        <v>8.4210526315789458E-2</v>
      </c>
      <c r="Z327" s="109">
        <v>0.73950564670786278</v>
      </c>
      <c r="AA327" s="110">
        <v>0.22054123162156403</v>
      </c>
      <c r="AB327" s="109">
        <v>2.7807372682718941E-2</v>
      </c>
      <c r="AC327" s="109">
        <v>0.22520796398501419</v>
      </c>
      <c r="AD327" s="106">
        <v>1359.0916191048364</v>
      </c>
      <c r="AE327" s="106">
        <v>13.939282066686692</v>
      </c>
      <c r="AF327" s="106">
        <v>302.08349920456521</v>
      </c>
      <c r="AG327" s="106">
        <v>206.42961120605469</v>
      </c>
      <c r="AH327" s="106">
        <v>228.90150451660156</v>
      </c>
      <c r="AI327" s="109">
        <v>8.7428246193308704E-2</v>
      </c>
      <c r="AJ327" s="109">
        <v>0.33291716389218751</v>
      </c>
      <c r="AK327" s="109">
        <v>0.57930585770969389</v>
      </c>
      <c r="AL327" s="109">
        <v>0</v>
      </c>
      <c r="AM327" s="109">
        <v>0.46668388019481422</v>
      </c>
      <c r="AN327" s="109">
        <v>0.49187761151638515</v>
      </c>
      <c r="AO327" s="109">
        <v>0.90560409119965912</v>
      </c>
      <c r="AP327" s="109">
        <v>3.2365517241379309</v>
      </c>
      <c r="AQ327" s="109">
        <v>0.33965517241379312</v>
      </c>
      <c r="AR327" s="129">
        <v>2</v>
      </c>
    </row>
    <row r="328" spans="1:44">
      <c r="A328" s="106" t="s">
        <v>1173</v>
      </c>
      <c r="B328" s="106">
        <v>590.44224005399997</v>
      </c>
      <c r="C328" s="109">
        <v>1856.7544991126013</v>
      </c>
      <c r="D328" s="106">
        <v>1.0653361344537815</v>
      </c>
      <c r="E328" s="106">
        <v>1978.0676607142857</v>
      </c>
      <c r="F328" s="109">
        <v>0.19867876158548614</v>
      </c>
      <c r="G328" s="110">
        <v>0</v>
      </c>
      <c r="H328" s="109">
        <v>1.0937983696212981E-2</v>
      </c>
      <c r="I328" s="109">
        <v>2.301104117222165E-2</v>
      </c>
      <c r="J328" s="109">
        <v>2.6829016613352597E-3</v>
      </c>
      <c r="K328" s="109">
        <v>0</v>
      </c>
      <c r="L328" s="109">
        <v>0</v>
      </c>
      <c r="M328" s="109">
        <v>7.9455164585698068E-2</v>
      </c>
      <c r="N328" s="109">
        <v>0</v>
      </c>
      <c r="O328" s="109">
        <v>0.15581467340831701</v>
      </c>
      <c r="P328" s="109">
        <v>1.5478278815395728E-2</v>
      </c>
      <c r="Q328" s="109">
        <v>9.3282426994118262E-2</v>
      </c>
      <c r="R328" s="109">
        <v>0</v>
      </c>
      <c r="S328" s="109">
        <v>0.26725828087916625</v>
      </c>
      <c r="T328" s="109">
        <v>0.35207924878753488</v>
      </c>
      <c r="U328" s="109">
        <v>0.44665746401104317</v>
      </c>
      <c r="V328" s="109">
        <v>0.69977924944812364</v>
      </c>
      <c r="W328" s="109">
        <v>0.22295805739514349</v>
      </c>
      <c r="X328" s="109">
        <v>5.9602649006622523E-2</v>
      </c>
      <c r="Y328" s="109">
        <v>1.7660044150110379E-2</v>
      </c>
      <c r="Z328" s="109">
        <v>0.58952869256556895</v>
      </c>
      <c r="AA328" s="110">
        <v>0.21938473673831591</v>
      </c>
      <c r="AB328" s="109">
        <v>0.17343719187536974</v>
      </c>
      <c r="AC328" s="109">
        <v>0.17176955359888285</v>
      </c>
      <c r="AD328" s="106">
        <v>1361.3642229979901</v>
      </c>
      <c r="AE328" s="106">
        <v>13.389221411192214</v>
      </c>
      <c r="AF328" s="106">
        <v>475.41502606146304</v>
      </c>
      <c r="AG328" s="106">
        <v>350.06866455078125</v>
      </c>
      <c r="AH328" s="106">
        <v>324.154541015625</v>
      </c>
      <c r="AI328" s="109">
        <v>0.22250271252270987</v>
      </c>
      <c r="AJ328" s="109">
        <v>0.42859823168622846</v>
      </c>
      <c r="AK328" s="109">
        <v>0.34973785070172853</v>
      </c>
      <c r="AL328" s="109">
        <v>0</v>
      </c>
      <c r="AM328" s="109">
        <v>0.35259587793203928</v>
      </c>
      <c r="AN328" s="109">
        <v>0.62368505337003166</v>
      </c>
      <c r="AO328" s="109">
        <v>0.72963912443305068</v>
      </c>
      <c r="AP328" s="109">
        <v>1.8110714285714287</v>
      </c>
      <c r="AQ328" s="109">
        <v>8.053571428571428E-2</v>
      </c>
      <c r="AR328" s="129">
        <v>2</v>
      </c>
    </row>
    <row r="329" spans="1:44">
      <c r="A329" s="106" t="s">
        <v>1176</v>
      </c>
      <c r="B329" s="106">
        <v>796.98609007799996</v>
      </c>
      <c r="C329" s="109">
        <v>2189.2757177060771</v>
      </c>
      <c r="D329" s="106">
        <v>1.4916666666666667</v>
      </c>
      <c r="E329" s="106">
        <v>3265.669612244898</v>
      </c>
      <c r="F329" s="109">
        <v>0.21913122791015849</v>
      </c>
      <c r="G329" s="110">
        <v>0</v>
      </c>
      <c r="H329" s="109">
        <v>8.1060216160576438E-3</v>
      </c>
      <c r="I329" s="109">
        <v>8.5949562532166748E-2</v>
      </c>
      <c r="J329" s="109">
        <v>0</v>
      </c>
      <c r="K329" s="109">
        <v>0</v>
      </c>
      <c r="L329" s="109">
        <v>0</v>
      </c>
      <c r="M329" s="109">
        <v>0</v>
      </c>
      <c r="N329" s="109">
        <v>0</v>
      </c>
      <c r="O329" s="109">
        <v>6.2789500772002058E-2</v>
      </c>
      <c r="P329" s="109">
        <v>9.0452907874421007E-2</v>
      </c>
      <c r="Q329" s="109">
        <v>6.2274832732887288E-2</v>
      </c>
      <c r="R329" s="109">
        <v>0</v>
      </c>
      <c r="S329" s="109">
        <v>0.33221821924858463</v>
      </c>
      <c r="T329" s="109">
        <v>0.35820895522388063</v>
      </c>
      <c r="U329" s="109">
        <v>0.64416828183787489</v>
      </c>
      <c r="V329" s="109">
        <v>0.64247787610619478</v>
      </c>
      <c r="W329" s="109">
        <v>0.31858407079646017</v>
      </c>
      <c r="X329" s="109">
        <v>2.4778761061946902E-2</v>
      </c>
      <c r="Y329" s="109">
        <v>1.4159292035398232E-2</v>
      </c>
      <c r="Z329" s="109">
        <v>0.76752935811195988</v>
      </c>
      <c r="AA329" s="110">
        <v>0.18538365066697074</v>
      </c>
      <c r="AB329" s="109">
        <v>2.6792840041044354E-2</v>
      </c>
      <c r="AC329" s="109">
        <v>0.11005210892879691</v>
      </c>
      <c r="AD329" s="106">
        <v>1359.3629803921569</v>
      </c>
      <c r="AE329" s="106">
        <v>13.864549019607843</v>
      </c>
      <c r="AF329" s="106">
        <v>326.9467053807295</v>
      </c>
      <c r="AG329" s="106">
        <v>238.46852111816406</v>
      </c>
      <c r="AH329" s="106">
        <v>185.73707580566406</v>
      </c>
      <c r="AI329" s="109">
        <v>0.34395205062257955</v>
      </c>
      <c r="AJ329" s="109">
        <v>0.37657495373680505</v>
      </c>
      <c r="AK329" s="109">
        <v>0.2790983465950207</v>
      </c>
      <c r="AL329" s="109">
        <v>0</v>
      </c>
      <c r="AM329" s="109">
        <v>4.9483297752587259E-2</v>
      </c>
      <c r="AN329" s="109">
        <v>0.37931966914304999</v>
      </c>
      <c r="AO329" s="109">
        <v>0.90069547372021441</v>
      </c>
      <c r="AP329" s="109">
        <v>2.0883333333333334</v>
      </c>
      <c r="AQ329" s="109">
        <v>0.23785714285714285</v>
      </c>
      <c r="AR329" s="129">
        <v>3</v>
      </c>
    </row>
    <row r="330" spans="1:44">
      <c r="A330" s="106" t="s">
        <v>1177</v>
      </c>
      <c r="B330" s="106">
        <v>322.188338542</v>
      </c>
      <c r="C330" s="109">
        <v>2025.6094809160306</v>
      </c>
      <c r="D330" s="106">
        <v>2.046875</v>
      </c>
      <c r="E330" s="106">
        <v>4146.1694062500001</v>
      </c>
      <c r="F330" s="109">
        <v>0.42184380504991181</v>
      </c>
      <c r="G330" s="110">
        <v>5.3435114503816786E-2</v>
      </c>
      <c r="H330" s="109">
        <v>0</v>
      </c>
      <c r="I330" s="109">
        <v>7.6420890937019967E-2</v>
      </c>
      <c r="J330" s="109">
        <v>0.21121351766513055</v>
      </c>
      <c r="K330" s="109">
        <v>0</v>
      </c>
      <c r="L330" s="109">
        <v>0</v>
      </c>
      <c r="M330" s="109">
        <v>0</v>
      </c>
      <c r="N330" s="109">
        <v>0</v>
      </c>
      <c r="O330" s="109">
        <v>0.11392729134664618</v>
      </c>
      <c r="P330" s="109">
        <v>0</v>
      </c>
      <c r="Q330" s="109">
        <v>0.12147977470558115</v>
      </c>
      <c r="R330" s="109">
        <v>0</v>
      </c>
      <c r="S330" s="109">
        <v>0.1111111111111111</v>
      </c>
      <c r="T330" s="109">
        <v>0.30760368663594467</v>
      </c>
      <c r="U330" s="109">
        <v>0.45096887844979444</v>
      </c>
      <c r="V330" s="109">
        <v>0.80729166666666674</v>
      </c>
      <c r="W330" s="109">
        <v>0.15104166666666666</v>
      </c>
      <c r="X330" s="109">
        <v>0</v>
      </c>
      <c r="Y330" s="109">
        <v>4.1666666666666671E-2</v>
      </c>
      <c r="Z330" s="109">
        <v>0.63523194362889024</v>
      </c>
      <c r="AA330" s="110">
        <v>0.30546095126247796</v>
      </c>
      <c r="AB330" s="109">
        <v>4.6975924838520255E-2</v>
      </c>
      <c r="AC330" s="109">
        <v>0.26428641205739972</v>
      </c>
      <c r="AD330" s="106">
        <v>1352.9111714507369</v>
      </c>
      <c r="AE330" s="106">
        <v>14.154237781225756</v>
      </c>
      <c r="AF330" s="106">
        <v>252.87072415840814</v>
      </c>
      <c r="AG330" s="106">
        <v>158.81338500976563</v>
      </c>
      <c r="AH330" s="106">
        <v>275.44064331054688</v>
      </c>
      <c r="AI330" s="109">
        <v>7.1192831198668288E-2</v>
      </c>
      <c r="AJ330" s="109">
        <v>0.24907791623730269</v>
      </c>
      <c r="AK330" s="109">
        <v>0.6805025935829111</v>
      </c>
      <c r="AL330" s="109">
        <v>0</v>
      </c>
      <c r="AM330" s="109">
        <v>0.53404322694804851</v>
      </c>
      <c r="AN330" s="109">
        <v>0.46673011407083353</v>
      </c>
      <c r="AO330" s="109">
        <v>0.90428655314151496</v>
      </c>
      <c r="AP330" s="109">
        <v>3.2750000000000004</v>
      </c>
      <c r="AQ330" s="109">
        <v>0.27038461538461539</v>
      </c>
      <c r="AR330" s="129">
        <v>2</v>
      </c>
    </row>
    <row r="331" spans="1:44">
      <c r="A331" s="106" t="s">
        <v>1180</v>
      </c>
      <c r="B331" s="106">
        <v>576.81425637999996</v>
      </c>
      <c r="C331" s="109">
        <v>1109.5245809659091</v>
      </c>
      <c r="D331" s="106">
        <v>2.0705882352941174</v>
      </c>
      <c r="E331" s="106">
        <v>2297.3685441176472</v>
      </c>
      <c r="F331" s="109">
        <v>0.41850142045454541</v>
      </c>
      <c r="G331" s="110">
        <v>0</v>
      </c>
      <c r="H331" s="109">
        <v>0</v>
      </c>
      <c r="I331" s="109">
        <v>0</v>
      </c>
      <c r="J331" s="109">
        <v>0</v>
      </c>
      <c r="K331" s="109">
        <v>0</v>
      </c>
      <c r="L331" s="109">
        <v>0</v>
      </c>
      <c r="M331" s="109">
        <v>0</v>
      </c>
      <c r="N331" s="109">
        <v>0</v>
      </c>
      <c r="O331" s="109">
        <v>0.39648437499999994</v>
      </c>
      <c r="P331" s="109">
        <v>2.2017045454545456E-2</v>
      </c>
      <c r="Q331" s="109">
        <v>0.17400568181818182</v>
      </c>
      <c r="R331" s="109">
        <v>0</v>
      </c>
      <c r="S331" s="109">
        <v>4.3678977272727272E-2</v>
      </c>
      <c r="T331" s="109">
        <v>0.36381392045454541</v>
      </c>
      <c r="U331" s="109">
        <v>0.78835227272727282</v>
      </c>
      <c r="V331" s="109">
        <v>0.91666666666666663</v>
      </c>
      <c r="W331" s="109">
        <v>6.9819819819819814E-2</v>
      </c>
      <c r="X331" s="109">
        <v>1.3513513513513511E-2</v>
      </c>
      <c r="Y331" s="109">
        <v>0</v>
      </c>
      <c r="Z331" s="109">
        <v>0.37588778409090912</v>
      </c>
      <c r="AA331" s="110">
        <v>4.7940340909090912E-2</v>
      </c>
      <c r="AB331" s="109">
        <v>0.55557528409090906</v>
      </c>
      <c r="AC331" s="109">
        <v>9.7639750365145106E-2</v>
      </c>
      <c r="AD331" s="106">
        <v>1363.5491661251895</v>
      </c>
      <c r="AE331" s="106">
        <v>12.19913147065194</v>
      </c>
      <c r="AF331" s="106">
        <v>696.93758233894494</v>
      </c>
      <c r="AG331" s="106">
        <v>498.20779418945313</v>
      </c>
      <c r="AH331" s="106">
        <v>328.35586547851563</v>
      </c>
      <c r="AI331" s="109">
        <v>7.4113979547406839E-2</v>
      </c>
      <c r="AJ331" s="109">
        <v>0.20153801455873788</v>
      </c>
      <c r="AK331" s="109">
        <v>0.72456166847004311</v>
      </c>
      <c r="AL331" s="109">
        <v>0.40047553860704044</v>
      </c>
      <c r="AM331" s="109">
        <v>0.3964664490701193</v>
      </c>
      <c r="AN331" s="109">
        <v>0.20327167489902812</v>
      </c>
      <c r="AO331" s="109">
        <v>0.83451704545454541</v>
      </c>
      <c r="AP331" s="109">
        <v>3.3129411764705883</v>
      </c>
      <c r="AQ331" s="109">
        <v>0</v>
      </c>
      <c r="AR331" s="129">
        <v>2</v>
      </c>
    </row>
    <row r="332" spans="1:44">
      <c r="A332" s="106" t="s">
        <v>1183</v>
      </c>
      <c r="B332" s="106">
        <v>244.660356764</v>
      </c>
      <c r="C332" s="109">
        <v>1792.5630118601748</v>
      </c>
      <c r="D332" s="106">
        <v>1.4497737556561088</v>
      </c>
      <c r="E332" s="106">
        <v>2598.8108099547512</v>
      </c>
      <c r="F332" s="109">
        <v>0.11173533083645444</v>
      </c>
      <c r="G332" s="110">
        <v>0</v>
      </c>
      <c r="H332" s="109">
        <v>0</v>
      </c>
      <c r="I332" s="109">
        <v>9.3556928508384818E-3</v>
      </c>
      <c r="J332" s="109">
        <v>0</v>
      </c>
      <c r="K332" s="109">
        <v>0</v>
      </c>
      <c r="L332" s="109">
        <v>0</v>
      </c>
      <c r="M332" s="109">
        <v>0</v>
      </c>
      <c r="N332" s="109">
        <v>0</v>
      </c>
      <c r="O332" s="109">
        <v>0.11703442188879082</v>
      </c>
      <c r="P332" s="109">
        <v>0</v>
      </c>
      <c r="Q332" s="109">
        <v>7.5728155339805828E-2</v>
      </c>
      <c r="R332" s="109">
        <v>0</v>
      </c>
      <c r="S332" s="109">
        <v>0.22241835834068843</v>
      </c>
      <c r="T332" s="109">
        <v>0.57546337157987648</v>
      </c>
      <c r="U332" s="109">
        <v>0.5898876404494382</v>
      </c>
      <c r="V332" s="109">
        <v>0.70105820105820116</v>
      </c>
      <c r="W332" s="109">
        <v>0.27513227513227517</v>
      </c>
      <c r="X332" s="109">
        <v>2.3809523809523812E-2</v>
      </c>
      <c r="Y332" s="109">
        <v>0</v>
      </c>
      <c r="Z332" s="109">
        <v>0.82334581772784021</v>
      </c>
      <c r="AA332" s="110">
        <v>0.16167290886392011</v>
      </c>
      <c r="AB332" s="109">
        <v>0</v>
      </c>
      <c r="AC332" s="109">
        <v>0.26191411165893019</v>
      </c>
      <c r="AD332" s="106">
        <v>1362.2947932618683</v>
      </c>
      <c r="AE332" s="106">
        <v>13.875929045431342</v>
      </c>
      <c r="AF332" s="106">
        <v>304.81299760303955</v>
      </c>
      <c r="AG332" s="106">
        <v>249.11907958984375</v>
      </c>
      <c r="AH332" s="106">
        <v>123.55935668945313</v>
      </c>
      <c r="AI332" s="109">
        <v>0.27435993672137471</v>
      </c>
      <c r="AJ332" s="109">
        <v>0.43989554100019296</v>
      </c>
      <c r="AK332" s="109">
        <v>0.287643658052391</v>
      </c>
      <c r="AL332" s="109">
        <v>0</v>
      </c>
      <c r="AM332" s="109">
        <v>5.2113060606294635E-2</v>
      </c>
      <c r="AN332" s="109">
        <v>0.90457033140632015</v>
      </c>
      <c r="AO332" s="109">
        <v>0.98314606741573041</v>
      </c>
      <c r="AP332" s="109">
        <v>2.4646153846153847</v>
      </c>
      <c r="AQ332" s="109">
        <v>0.28576923076923078</v>
      </c>
      <c r="AR332" s="129">
        <v>2</v>
      </c>
    </row>
    <row r="333" spans="1:44">
      <c r="A333" s="106" t="s">
        <v>1184</v>
      </c>
      <c r="B333" s="106">
        <v>661.22160459999998</v>
      </c>
      <c r="C333" s="109">
        <v>1960.6612342215988</v>
      </c>
      <c r="D333" s="106">
        <v>1.58125</v>
      </c>
      <c r="E333" s="106">
        <v>3100.295576612903</v>
      </c>
      <c r="F333" s="109">
        <v>0.23944919036083132</v>
      </c>
      <c r="G333" s="110">
        <v>1.3897743210506184E-2</v>
      </c>
      <c r="H333" s="109">
        <v>3.7458579455409882E-2</v>
      </c>
      <c r="I333" s="109">
        <v>0.20155597176199391</v>
      </c>
      <c r="J333" s="109">
        <v>0</v>
      </c>
      <c r="K333" s="109">
        <v>0</v>
      </c>
      <c r="L333" s="109">
        <v>0</v>
      </c>
      <c r="M333" s="109">
        <v>0</v>
      </c>
      <c r="N333" s="109">
        <v>0</v>
      </c>
      <c r="O333" s="109">
        <v>0</v>
      </c>
      <c r="P333" s="109">
        <v>0</v>
      </c>
      <c r="Q333" s="109">
        <v>6.8145800316957203E-2</v>
      </c>
      <c r="R333" s="109">
        <v>1.5847860538827255E-2</v>
      </c>
      <c r="S333" s="109">
        <v>0.31032992364212642</v>
      </c>
      <c r="T333" s="109">
        <v>0.35095807520530176</v>
      </c>
      <c r="U333" s="109">
        <v>0.29708019890348081</v>
      </c>
      <c r="V333" s="109">
        <v>0.42918454935622319</v>
      </c>
      <c r="W333" s="109">
        <v>0.36480686695278969</v>
      </c>
      <c r="X333" s="109">
        <v>0.17167381974248927</v>
      </c>
      <c r="Y333" s="109">
        <v>3.4334763948497854E-2</v>
      </c>
      <c r="Z333" s="109">
        <v>0.5186790768838454</v>
      </c>
      <c r="AA333" s="110">
        <v>0.28675251816906794</v>
      </c>
      <c r="AB333" s="109">
        <v>0.17174550554634704</v>
      </c>
      <c r="AC333" s="109">
        <v>0.11861378916595673</v>
      </c>
      <c r="AD333" s="106">
        <v>1381.5978075978076</v>
      </c>
      <c r="AE333" s="106">
        <v>13.584737289737291</v>
      </c>
      <c r="AF333" s="106">
        <v>395.71739902604503</v>
      </c>
      <c r="AG333" s="106">
        <v>195.57315063476563</v>
      </c>
      <c r="AH333" s="106">
        <v>404.08883666992188</v>
      </c>
      <c r="AI333" s="109">
        <v>6.1155745242871033E-2</v>
      </c>
      <c r="AJ333" s="109">
        <v>0.23337486090362997</v>
      </c>
      <c r="AK333" s="109">
        <v>0.70551233770137467</v>
      </c>
      <c r="AL333" s="109">
        <v>6.1439311295001815E-3</v>
      </c>
      <c r="AM333" s="109">
        <v>0.65806228497815789</v>
      </c>
      <c r="AN333" s="109">
        <v>0.33583672774021761</v>
      </c>
      <c r="AO333" s="109">
        <v>0.726762718347571</v>
      </c>
      <c r="AP333" s="109">
        <v>2.5300000000000002</v>
      </c>
      <c r="AQ333" s="109">
        <v>0.29096774193548386</v>
      </c>
      <c r="AR333" s="129">
        <v>2</v>
      </c>
    </row>
    <row r="334" spans="1:44">
      <c r="A334" s="106" t="s">
        <v>1187</v>
      </c>
      <c r="B334" s="106">
        <v>469.91786331200001</v>
      </c>
      <c r="C334" s="109">
        <v>1945.2745761316871</v>
      </c>
      <c r="D334" s="106">
        <v>1.0788013318534961</v>
      </c>
      <c r="E334" s="106">
        <v>2098.5648035516097</v>
      </c>
      <c r="F334" s="109">
        <v>0.1845679012345679</v>
      </c>
      <c r="G334" s="110">
        <v>2.5720164609053499E-2</v>
      </c>
      <c r="H334" s="109">
        <v>0</v>
      </c>
      <c r="I334" s="109">
        <v>4.8040850354314296E-2</v>
      </c>
      <c r="J334" s="109">
        <v>0</v>
      </c>
      <c r="K334" s="109">
        <v>0</v>
      </c>
      <c r="L334" s="109">
        <v>0</v>
      </c>
      <c r="M334" s="109">
        <v>0</v>
      </c>
      <c r="N334" s="109">
        <v>0</v>
      </c>
      <c r="O334" s="109">
        <v>4.9499791579824926E-2</v>
      </c>
      <c r="P334" s="109">
        <v>6.3359733222175904E-2</v>
      </c>
      <c r="Q334" s="109">
        <v>4.6686119216340145E-2</v>
      </c>
      <c r="R334" s="109">
        <v>0</v>
      </c>
      <c r="S334" s="109">
        <v>0.29022509378907879</v>
      </c>
      <c r="T334" s="109">
        <v>0.47613588995414752</v>
      </c>
      <c r="U334" s="109">
        <v>0.70370370370370372</v>
      </c>
      <c r="V334" s="109">
        <v>0.50877192982456143</v>
      </c>
      <c r="W334" s="109">
        <v>0.2660818713450292</v>
      </c>
      <c r="X334" s="109">
        <v>0.10818713450292397</v>
      </c>
      <c r="Y334" s="109">
        <v>0.11695906432748537</v>
      </c>
      <c r="Z334" s="109">
        <v>0.76923868312757193</v>
      </c>
      <c r="AA334" s="110">
        <v>0.2088477366255144</v>
      </c>
      <c r="AB334" s="109">
        <v>0</v>
      </c>
      <c r="AC334" s="109">
        <v>0.20684465858550363</v>
      </c>
      <c r="AD334" s="106">
        <v>1369.0989638682254</v>
      </c>
      <c r="AE334" s="106">
        <v>13.777226354941552</v>
      </c>
      <c r="AF334" s="106">
        <v>331.03133730211522</v>
      </c>
      <c r="AG334" s="106">
        <v>238.10163879394531</v>
      </c>
      <c r="AH334" s="106">
        <v>294.46733093261719</v>
      </c>
      <c r="AI334" s="109">
        <v>0.1840747218893628</v>
      </c>
      <c r="AJ334" s="109">
        <v>0.39488283908202176</v>
      </c>
      <c r="AK334" s="109">
        <v>0.42081822258521956</v>
      </c>
      <c r="AL334" s="109">
        <v>0</v>
      </c>
      <c r="AM334" s="109">
        <v>0.18952780252336848</v>
      </c>
      <c r="AN334" s="109">
        <v>0.79601677059814757</v>
      </c>
      <c r="AO334" s="109">
        <v>0.97736625514403286</v>
      </c>
      <c r="AP334" s="109">
        <v>1.8339622641509434</v>
      </c>
      <c r="AQ334" s="109">
        <v>2.339622641509434E-2</v>
      </c>
      <c r="AR334" s="129">
        <v>2</v>
      </c>
    </row>
    <row r="335" spans="1:44">
      <c r="A335" s="106" t="s">
        <v>1190</v>
      </c>
      <c r="B335" s="106">
        <v>325.76181769700003</v>
      </c>
      <c r="C335" s="109">
        <v>1167.0335389196086</v>
      </c>
      <c r="D335" s="106">
        <v>1.6269896193771629</v>
      </c>
      <c r="E335" s="106">
        <v>1898.7514532871974</v>
      </c>
      <c r="F335" s="109">
        <v>0.69098256061250518</v>
      </c>
      <c r="G335" s="110">
        <v>0</v>
      </c>
      <c r="H335" s="109">
        <v>0</v>
      </c>
      <c r="I335" s="109">
        <v>0</v>
      </c>
      <c r="J335" s="109">
        <v>0</v>
      </c>
      <c r="K335" s="109">
        <v>0</v>
      </c>
      <c r="L335" s="109">
        <v>0</v>
      </c>
      <c r="M335" s="109">
        <v>0</v>
      </c>
      <c r="N335" s="109">
        <v>0</v>
      </c>
      <c r="O335" s="109">
        <v>0.85741652983032279</v>
      </c>
      <c r="P335" s="109">
        <v>3.1746031746031737E-2</v>
      </c>
      <c r="Q335" s="109">
        <v>0.1108374384236453</v>
      </c>
      <c r="R335" s="109">
        <v>0</v>
      </c>
      <c r="S335" s="109">
        <v>0</v>
      </c>
      <c r="T335" s="109">
        <v>0</v>
      </c>
      <c r="U335" s="109">
        <v>0.96554657592513815</v>
      </c>
      <c r="V335" s="109">
        <v>0.9229074889867841</v>
      </c>
      <c r="W335" s="109">
        <v>2.4229074889867846E-2</v>
      </c>
      <c r="X335" s="109">
        <v>0</v>
      </c>
      <c r="Y335" s="109">
        <v>5.2863436123348019E-2</v>
      </c>
      <c r="Z335" s="109">
        <v>0.60208421948107183</v>
      </c>
      <c r="AA335" s="110">
        <v>1.0633772862611654E-2</v>
      </c>
      <c r="AB335" s="109">
        <v>0.36707783921735432</v>
      </c>
      <c r="AC335" s="109">
        <v>0.14433858557277143</v>
      </c>
      <c r="AD335" s="106">
        <v>1360.7245348168042</v>
      </c>
      <c r="AE335" s="106">
        <v>11.873930558219836</v>
      </c>
      <c r="AF335" s="106">
        <v>780.73299603934015</v>
      </c>
      <c r="AG335" s="106">
        <v>659.69378662109375</v>
      </c>
      <c r="AH335" s="106">
        <v>232.990478515625</v>
      </c>
      <c r="AI335" s="109">
        <v>0.13890516795337957</v>
      </c>
      <c r="AJ335" s="109">
        <v>0.35973368772456721</v>
      </c>
      <c r="AK335" s="109">
        <v>0.49998186144545181</v>
      </c>
      <c r="AL335" s="109">
        <v>0.3639545629938688</v>
      </c>
      <c r="AM335" s="109">
        <v>0.42419796456480968</v>
      </c>
      <c r="AN335" s="109">
        <v>0.21046818956472013</v>
      </c>
      <c r="AO335" s="109">
        <v>0.97830710336027216</v>
      </c>
      <c r="AP335" s="109">
        <v>2.7658823529411767</v>
      </c>
      <c r="AQ335" s="109">
        <v>0.40352941176470591</v>
      </c>
      <c r="AR335" s="129">
        <v>4</v>
      </c>
    </row>
    <row r="336" spans="1:44">
      <c r="A336" s="106" t="s">
        <v>1193</v>
      </c>
      <c r="B336" s="106">
        <v>251.71455356999999</v>
      </c>
      <c r="C336" s="109">
        <v>2101.4631299270072</v>
      </c>
      <c r="D336" s="106">
        <v>2.8541666666666665</v>
      </c>
      <c r="E336" s="106">
        <v>5997.9260166666672</v>
      </c>
      <c r="F336" s="109">
        <v>0.38102189781021895</v>
      </c>
      <c r="G336" s="110">
        <v>0</v>
      </c>
      <c r="H336" s="109">
        <v>0</v>
      </c>
      <c r="I336" s="109">
        <v>0.3660152368333886</v>
      </c>
      <c r="J336" s="109">
        <v>0</v>
      </c>
      <c r="K336" s="109">
        <v>0</v>
      </c>
      <c r="L336" s="109">
        <v>0</v>
      </c>
      <c r="M336" s="109">
        <v>0</v>
      </c>
      <c r="N336" s="109">
        <v>0</v>
      </c>
      <c r="O336" s="109">
        <v>6.6247101689301105E-2</v>
      </c>
      <c r="P336" s="109">
        <v>0</v>
      </c>
      <c r="Q336" s="109">
        <v>0</v>
      </c>
      <c r="R336" s="109">
        <v>0</v>
      </c>
      <c r="S336" s="109">
        <v>0</v>
      </c>
      <c r="T336" s="109">
        <v>0.56773766147731042</v>
      </c>
      <c r="U336" s="109">
        <v>1.0043795620437956</v>
      </c>
      <c r="V336" s="109">
        <v>0.93023255813953487</v>
      </c>
      <c r="W336" s="109">
        <v>6.9767441860465115E-2</v>
      </c>
      <c r="X336" s="109">
        <v>0</v>
      </c>
      <c r="Y336" s="109">
        <v>0</v>
      </c>
      <c r="Z336" s="109">
        <v>0.65313868613138693</v>
      </c>
      <c r="AA336" s="110">
        <v>0.33810218978102191</v>
      </c>
      <c r="AB336" s="109">
        <v>0</v>
      </c>
      <c r="AC336" s="109">
        <v>0.13606682456076313</v>
      </c>
      <c r="AD336" s="106">
        <v>1363.5158966716344</v>
      </c>
      <c r="AE336" s="106">
        <v>13.723514654744163</v>
      </c>
      <c r="AF336" s="106">
        <v>367.81805402457223</v>
      </c>
      <c r="AG336" s="106">
        <v>317.28497314453125</v>
      </c>
      <c r="AH336" s="106">
        <v>105.50189208984375</v>
      </c>
      <c r="AI336" s="109">
        <v>0.37765992729365094</v>
      </c>
      <c r="AJ336" s="109">
        <v>0.44817631082514131</v>
      </c>
      <c r="AK336" s="109">
        <v>0.17206990770184097</v>
      </c>
      <c r="AL336" s="109">
        <v>0</v>
      </c>
      <c r="AM336" s="109">
        <v>0</v>
      </c>
      <c r="AN336" s="109">
        <v>0.67934093430337206</v>
      </c>
      <c r="AO336" s="109">
        <v>0.99270072992700731</v>
      </c>
      <c r="AP336" s="109">
        <v>4.28125</v>
      </c>
      <c r="AQ336" s="109">
        <v>0.50750000000000006</v>
      </c>
      <c r="AR336" s="129">
        <v>6</v>
      </c>
    </row>
    <row r="337" spans="1:44">
      <c r="A337" s="106" t="s">
        <v>1196</v>
      </c>
      <c r="B337" s="106">
        <v>956.85009732399999</v>
      </c>
      <c r="C337" s="109">
        <v>1171.6469567361894</v>
      </c>
      <c r="D337" s="106">
        <v>2.357475083056479</v>
      </c>
      <c r="E337" s="106">
        <v>2762.1285066445184</v>
      </c>
      <c r="F337" s="109">
        <v>0.62492953776775639</v>
      </c>
      <c r="G337" s="110">
        <v>0</v>
      </c>
      <c r="H337" s="109">
        <v>0</v>
      </c>
      <c r="I337" s="109">
        <v>0</v>
      </c>
      <c r="J337" s="109">
        <v>0</v>
      </c>
      <c r="K337" s="109">
        <v>0</v>
      </c>
      <c r="L337" s="109">
        <v>0</v>
      </c>
      <c r="M337" s="109">
        <v>0</v>
      </c>
      <c r="N337" s="109">
        <v>0</v>
      </c>
      <c r="O337" s="109">
        <v>0.44180039138943239</v>
      </c>
      <c r="P337" s="109">
        <v>0.2524461839530332</v>
      </c>
      <c r="Q337" s="109">
        <v>0.22598825831702543</v>
      </c>
      <c r="R337" s="109">
        <v>0</v>
      </c>
      <c r="S337" s="109">
        <v>4.2113502935420731E-2</v>
      </c>
      <c r="T337" s="109">
        <v>3.7651663405088055E-2</v>
      </c>
      <c r="U337" s="109">
        <v>0.74619503945885002</v>
      </c>
      <c r="V337" s="109">
        <v>0.61945231350330487</v>
      </c>
      <c r="W337" s="109">
        <v>0.3673276676109537</v>
      </c>
      <c r="X337" s="109">
        <v>1.3220018885741263E-2</v>
      </c>
      <c r="Y337" s="109">
        <v>0</v>
      </c>
      <c r="Z337" s="109">
        <v>0.56989853438556926</v>
      </c>
      <c r="AA337" s="110">
        <v>2.5789177001127393E-2</v>
      </c>
      <c r="AB337" s="109">
        <v>0.39289740698985337</v>
      </c>
      <c r="AC337" s="109">
        <v>0.14831999327470868</v>
      </c>
      <c r="AD337" s="106">
        <v>1373.1838907760648</v>
      </c>
      <c r="AE337" s="106">
        <v>12.342158348575909</v>
      </c>
      <c r="AF337" s="106">
        <v>686.52176548815498</v>
      </c>
      <c r="AG337" s="106">
        <v>410</v>
      </c>
      <c r="AH337" s="106">
        <v>472.59576416015625</v>
      </c>
      <c r="AI337" s="109">
        <v>7.6553265976412127E-2</v>
      </c>
      <c r="AJ337" s="109">
        <v>0.24814492956005943</v>
      </c>
      <c r="AK337" s="109">
        <v>0.67585037803578185</v>
      </c>
      <c r="AL337" s="109">
        <v>0.23220721889602824</v>
      </c>
      <c r="AM337" s="109">
        <v>0.64965766501825517</v>
      </c>
      <c r="AN337" s="109">
        <v>0.11868368965796999</v>
      </c>
      <c r="AO337" s="109">
        <v>0.84554678692220964</v>
      </c>
      <c r="AP337" s="109">
        <v>3.3004651162790704</v>
      </c>
      <c r="AQ337" s="109">
        <v>0.1825581395348837</v>
      </c>
      <c r="AR337" s="129">
        <v>3</v>
      </c>
    </row>
    <row r="338" spans="1:44">
      <c r="A338" s="106" t="s">
        <v>1199</v>
      </c>
      <c r="B338" s="106">
        <v>1725.30989144</v>
      </c>
      <c r="C338" s="109">
        <v>1393.3796545273133</v>
      </c>
      <c r="D338" s="106">
        <v>1.2185410334346507</v>
      </c>
      <c r="E338" s="106">
        <v>1697.8902841945289</v>
      </c>
      <c r="F338" s="109">
        <v>0.21707408331254677</v>
      </c>
      <c r="G338" s="110">
        <v>9.6475430923591444E-3</v>
      </c>
      <c r="H338" s="109">
        <v>0</v>
      </c>
      <c r="I338" s="109">
        <v>1.8257867481078209E-2</v>
      </c>
      <c r="J338" s="109">
        <v>0</v>
      </c>
      <c r="K338" s="109">
        <v>0</v>
      </c>
      <c r="L338" s="109">
        <v>0</v>
      </c>
      <c r="M338" s="109">
        <v>0</v>
      </c>
      <c r="N338" s="109">
        <v>0</v>
      </c>
      <c r="O338" s="109">
        <v>0.12939848625680522</v>
      </c>
      <c r="P338" s="109">
        <v>7.3496215642013016E-2</v>
      </c>
      <c r="Q338" s="109">
        <v>0.15509228522108617</v>
      </c>
      <c r="R338" s="109">
        <v>0</v>
      </c>
      <c r="S338" s="109">
        <v>0.25461426105430884</v>
      </c>
      <c r="T338" s="109">
        <v>0.35918204753684768</v>
      </c>
      <c r="U338" s="109">
        <v>0.65165876777251175</v>
      </c>
      <c r="V338" s="109">
        <v>0.56267942583732067</v>
      </c>
      <c r="W338" s="109">
        <v>0.38660287081339717</v>
      </c>
      <c r="X338" s="109">
        <v>3.540669856459331E-2</v>
      </c>
      <c r="Y338" s="109">
        <v>1.5311004784688997E-2</v>
      </c>
      <c r="Z338" s="109">
        <v>0.71345722125218247</v>
      </c>
      <c r="AA338" s="110">
        <v>0.10538787727612869</v>
      </c>
      <c r="AB338" s="109">
        <v>0.16637565477675229</v>
      </c>
      <c r="AC338" s="109">
        <v>9.2945621418861923E-2</v>
      </c>
      <c r="AD338" s="106">
        <v>1349.5847040069559</v>
      </c>
      <c r="AE338" s="106">
        <v>12.790388377653795</v>
      </c>
      <c r="AF338" s="106">
        <v>588.25092280064825</v>
      </c>
      <c r="AG338" s="106">
        <v>393.11740112304688</v>
      </c>
      <c r="AH338" s="106">
        <v>457.39004516601563</v>
      </c>
      <c r="AI338" s="109">
        <v>9.7011557651421887E-2</v>
      </c>
      <c r="AJ338" s="109">
        <v>0.27400874610730214</v>
      </c>
      <c r="AK338" s="109">
        <v>0.62865517979192509</v>
      </c>
      <c r="AL338" s="109">
        <v>0.25328783088078488</v>
      </c>
      <c r="AM338" s="109">
        <v>0.39232082500556348</v>
      </c>
      <c r="AN338" s="109">
        <v>0.35406682766430081</v>
      </c>
      <c r="AO338" s="109">
        <v>0.86056373160389121</v>
      </c>
      <c r="AP338" s="109">
        <v>1.7059574468085108</v>
      </c>
      <c r="AQ338" s="109">
        <v>5.1702127659574472E-2</v>
      </c>
      <c r="AR338" s="129">
        <v>3</v>
      </c>
    </row>
    <row r="339" spans="1:44">
      <c r="A339" s="106" t="s">
        <v>1202</v>
      </c>
      <c r="B339" s="106">
        <v>409.64397305</v>
      </c>
      <c r="C339" s="109">
        <v>1460.1953528983749</v>
      </c>
      <c r="D339" s="106">
        <v>1.0653746770025838</v>
      </c>
      <c r="E339" s="106">
        <v>1555.6551524547801</v>
      </c>
      <c r="F339" s="109">
        <v>0.24763521707494551</v>
      </c>
      <c r="G339" s="110">
        <v>2.5377490166222566E-2</v>
      </c>
      <c r="H339" s="109">
        <v>0</v>
      </c>
      <c r="I339" s="109">
        <v>2.7724402964589629E-2</v>
      </c>
      <c r="J339" s="109">
        <v>0</v>
      </c>
      <c r="K339" s="109">
        <v>0</v>
      </c>
      <c r="L339" s="109">
        <v>0</v>
      </c>
      <c r="M339" s="109">
        <v>0</v>
      </c>
      <c r="N339" s="109">
        <v>0</v>
      </c>
      <c r="O339" s="109">
        <v>7.2604995882514428E-2</v>
      </c>
      <c r="P339" s="109">
        <v>0.10993686522097175</v>
      </c>
      <c r="Q339" s="109">
        <v>0.20793302223442223</v>
      </c>
      <c r="R339" s="109">
        <v>4.2547351084271212E-2</v>
      </c>
      <c r="S339" s="109">
        <v>0.10678012626955809</v>
      </c>
      <c r="T339" s="109">
        <v>0.40502333241833666</v>
      </c>
      <c r="U339" s="109">
        <v>0.64273587193790938</v>
      </c>
      <c r="V339" s="109">
        <v>0.72830188679245278</v>
      </c>
      <c r="W339" s="109">
        <v>0.12452830188679243</v>
      </c>
      <c r="X339" s="109">
        <v>8.6792452830188674E-2</v>
      </c>
      <c r="Y339" s="109">
        <v>6.0377358490566031E-2</v>
      </c>
      <c r="Z339" s="109">
        <v>0.67475139461557121</v>
      </c>
      <c r="AA339" s="110">
        <v>9.5197671598350714E-2</v>
      </c>
      <c r="AB339" s="109">
        <v>0.20543293718166386</v>
      </c>
      <c r="AC339" s="109">
        <v>0.20129674894529734</v>
      </c>
      <c r="AD339" s="106">
        <v>1376.0253048780487</v>
      </c>
      <c r="AE339" s="106">
        <v>13.457592987804878</v>
      </c>
      <c r="AF339" s="106">
        <v>420.29125547452736</v>
      </c>
      <c r="AG339" s="106">
        <v>271.59637451171875</v>
      </c>
      <c r="AH339" s="106">
        <v>298.40362548828125</v>
      </c>
      <c r="AI339" s="109">
        <v>0.13655150247547382</v>
      </c>
      <c r="AJ339" s="109">
        <v>0.34816818843467173</v>
      </c>
      <c r="AK339" s="109">
        <v>0.51462370709471861</v>
      </c>
      <c r="AL339" s="109">
        <v>0</v>
      </c>
      <c r="AM339" s="109">
        <v>0.41514708182766952</v>
      </c>
      <c r="AN339" s="109">
        <v>0.58419631617719459</v>
      </c>
      <c r="AO339" s="109">
        <v>0.84889643463497455</v>
      </c>
      <c r="AP339" s="109">
        <v>1.917674418604651</v>
      </c>
      <c r="AQ339" s="109">
        <v>0.13837209302325582</v>
      </c>
      <c r="AR339" s="129">
        <v>3</v>
      </c>
    </row>
    <row r="340" spans="1:44">
      <c r="A340" s="106" t="s">
        <v>1203</v>
      </c>
      <c r="B340" s="106">
        <v>517.59728830899996</v>
      </c>
      <c r="C340" s="109">
        <v>1346.315155001598</v>
      </c>
      <c r="D340" s="106">
        <v>1.49</v>
      </c>
      <c r="E340" s="106">
        <v>2006.0095809523812</v>
      </c>
      <c r="F340" s="109">
        <v>0.23234260147011823</v>
      </c>
      <c r="G340" s="110">
        <v>2.4092116917626222E-2</v>
      </c>
      <c r="H340" s="109">
        <v>0</v>
      </c>
      <c r="I340" s="109">
        <v>0</v>
      </c>
      <c r="J340" s="109">
        <v>0</v>
      </c>
      <c r="K340" s="109">
        <v>0</v>
      </c>
      <c r="L340" s="109">
        <v>0</v>
      </c>
      <c r="M340" s="109">
        <v>0</v>
      </c>
      <c r="N340" s="109">
        <v>0</v>
      </c>
      <c r="O340" s="109">
        <v>0.24510603588907018</v>
      </c>
      <c r="P340" s="109">
        <v>2.3654159869494294E-2</v>
      </c>
      <c r="Q340" s="109">
        <v>0.53772430668841775</v>
      </c>
      <c r="R340" s="109">
        <v>0</v>
      </c>
      <c r="S340" s="109">
        <v>0</v>
      </c>
      <c r="T340" s="109">
        <v>0.16578303425774882</v>
      </c>
      <c r="U340" s="109">
        <v>0.51294343240651974</v>
      </c>
      <c r="V340" s="109">
        <v>0.62616822429906549</v>
      </c>
      <c r="W340" s="109">
        <v>0.2834890965732087</v>
      </c>
      <c r="X340" s="109">
        <v>1.5576323987538941E-2</v>
      </c>
      <c r="Y340" s="109">
        <v>7.476635514018691E-2</v>
      </c>
      <c r="Z340" s="109">
        <v>0.88143176733780759</v>
      </c>
      <c r="AA340" s="110">
        <v>1.8536273569830616E-2</v>
      </c>
      <c r="AB340" s="109">
        <v>8.4372003835091094E-2</v>
      </c>
      <c r="AC340" s="109">
        <v>0.12090480652333019</v>
      </c>
      <c r="AD340" s="106">
        <v>1362.0363790186125</v>
      </c>
      <c r="AE340" s="106">
        <v>12.528913463862702</v>
      </c>
      <c r="AF340" s="106">
        <v>643.67023325231276</v>
      </c>
      <c r="AG340" s="106">
        <v>494.08074951171875</v>
      </c>
      <c r="AH340" s="106">
        <v>228.65740966796875</v>
      </c>
      <c r="AI340" s="109">
        <v>0.1298065146737975</v>
      </c>
      <c r="AJ340" s="109">
        <v>0.36695999822667036</v>
      </c>
      <c r="AK340" s="109">
        <v>0.50328702619570975</v>
      </c>
      <c r="AL340" s="109">
        <v>0</v>
      </c>
      <c r="AM340" s="109">
        <v>0.5806879340151555</v>
      </c>
      <c r="AN340" s="109">
        <v>0.41936560508102205</v>
      </c>
      <c r="AO340" s="109">
        <v>0.92681367849153085</v>
      </c>
      <c r="AP340" s="109">
        <v>2.2349999999999999</v>
      </c>
      <c r="AQ340" s="109">
        <v>0.26464285714285712</v>
      </c>
      <c r="AR340" s="129">
        <v>3</v>
      </c>
    </row>
    <row r="341" spans="1:44">
      <c r="A341" s="106" t="s">
        <v>1206</v>
      </c>
      <c r="B341" s="106">
        <v>1026.7809938400001</v>
      </c>
      <c r="C341" s="109">
        <v>1388.6005388148315</v>
      </c>
      <c r="D341" s="106">
        <v>1.3608231707317071</v>
      </c>
      <c r="E341" s="106">
        <v>1889.639788109756</v>
      </c>
      <c r="F341" s="109">
        <v>0.48006049064635381</v>
      </c>
      <c r="G341" s="110">
        <v>3.1504750229849832E-2</v>
      </c>
      <c r="H341" s="109">
        <v>0</v>
      </c>
      <c r="I341" s="109">
        <v>0</v>
      </c>
      <c r="J341" s="109">
        <v>0</v>
      </c>
      <c r="K341" s="109">
        <v>7.7555659557397884E-3</v>
      </c>
      <c r="L341" s="109">
        <v>0</v>
      </c>
      <c r="M341" s="109">
        <v>0</v>
      </c>
      <c r="N341" s="109">
        <v>0</v>
      </c>
      <c r="O341" s="109">
        <v>0.51046332820752838</v>
      </c>
      <c r="P341" s="109">
        <v>2.0458648124623929E-2</v>
      </c>
      <c r="Q341" s="109">
        <v>0.29825499765995861</v>
      </c>
      <c r="R341" s="109">
        <v>0</v>
      </c>
      <c r="S341" s="109">
        <v>2.3868422812061248E-2</v>
      </c>
      <c r="T341" s="109">
        <v>0.10483385705689646</v>
      </c>
      <c r="U341" s="109">
        <v>0.92808334266830972</v>
      </c>
      <c r="V341" s="109">
        <v>0.84308992154496076</v>
      </c>
      <c r="W341" s="109">
        <v>0.10500905250452626</v>
      </c>
      <c r="X341" s="109">
        <v>1.3277006638503319E-2</v>
      </c>
      <c r="Y341" s="109">
        <v>3.8624019312009657E-2</v>
      </c>
      <c r="Z341" s="109">
        <v>0.76173406519547449</v>
      </c>
      <c r="AA341" s="110">
        <v>4.5031925618908925E-2</v>
      </c>
      <c r="AB341" s="109">
        <v>0.1822000672118293</v>
      </c>
      <c r="AC341" s="109">
        <v>0.1738832341766362</v>
      </c>
      <c r="AD341" s="106">
        <v>1369.8710069972619</v>
      </c>
      <c r="AE341" s="106">
        <v>12.851920900517189</v>
      </c>
      <c r="AF341" s="106">
        <v>564.56877352913443</v>
      </c>
      <c r="AG341" s="106">
        <v>383.593994140625</v>
      </c>
      <c r="AH341" s="106">
        <v>389.69476318359375</v>
      </c>
      <c r="AI341" s="109">
        <v>4.9852403099678318E-2</v>
      </c>
      <c r="AJ341" s="109">
        <v>0.18218344624827496</v>
      </c>
      <c r="AK341" s="109">
        <v>0.7684209239686679</v>
      </c>
      <c r="AL341" s="109">
        <v>6.5008994518261837E-2</v>
      </c>
      <c r="AM341" s="109">
        <v>0.57229828320290055</v>
      </c>
      <c r="AN341" s="109">
        <v>0.36314949559545889</v>
      </c>
      <c r="AO341" s="109">
        <v>0.91296068107987005</v>
      </c>
      <c r="AP341" s="109">
        <v>2.1773170731707316</v>
      </c>
      <c r="AQ341" s="109">
        <v>0.16560975609756098</v>
      </c>
      <c r="AR341" s="129">
        <v>2</v>
      </c>
    </row>
    <row r="342" spans="1:44">
      <c r="A342" s="106" t="s">
        <v>1209</v>
      </c>
      <c r="B342" s="106">
        <v>1060.84751493</v>
      </c>
      <c r="C342" s="109">
        <v>1842.5015038190654</v>
      </c>
      <c r="D342" s="106">
        <v>1.285841836734694</v>
      </c>
      <c r="E342" s="106">
        <v>2369.1655178571432</v>
      </c>
      <c r="F342" s="109">
        <v>0.15990477135204839</v>
      </c>
      <c r="G342" s="110">
        <v>1.575198153907896E-2</v>
      </c>
      <c r="H342" s="109">
        <v>0</v>
      </c>
      <c r="I342" s="109">
        <v>0</v>
      </c>
      <c r="J342" s="109">
        <v>0</v>
      </c>
      <c r="K342" s="109">
        <v>0</v>
      </c>
      <c r="L342" s="109">
        <v>0</v>
      </c>
      <c r="M342" s="109">
        <v>0</v>
      </c>
      <c r="N342" s="109">
        <v>0</v>
      </c>
      <c r="O342" s="109">
        <v>0.12424148925228838</v>
      </c>
      <c r="P342" s="109">
        <v>0</v>
      </c>
      <c r="Q342" s="109">
        <v>0.18677362953820836</v>
      </c>
      <c r="R342" s="109">
        <v>2.5403681991154996E-2</v>
      </c>
      <c r="S342" s="109">
        <v>0.2027152113545202</v>
      </c>
      <c r="T342" s="109">
        <v>0.44471870821762832</v>
      </c>
      <c r="U342" s="109">
        <v>0.98402936216645176</v>
      </c>
      <c r="V342" s="109">
        <v>0.83971774193548376</v>
      </c>
      <c r="W342" s="109">
        <v>8.4677419354838718E-2</v>
      </c>
      <c r="X342" s="109">
        <v>1.1088709677419355E-2</v>
      </c>
      <c r="Y342" s="109">
        <v>6.4516129032258063E-2</v>
      </c>
      <c r="Z342" s="109">
        <v>0.77333597857355418</v>
      </c>
      <c r="AA342" s="110">
        <v>0.11338160896736435</v>
      </c>
      <c r="AB342" s="109">
        <v>0.10633865687927785</v>
      </c>
      <c r="AC342" s="109">
        <v>9.5027794835011656E-2</v>
      </c>
      <c r="AD342" s="106">
        <v>1356.3431569020395</v>
      </c>
      <c r="AE342" s="106">
        <v>13.083994459507251</v>
      </c>
      <c r="AF342" s="106">
        <v>529.96847786605042</v>
      </c>
      <c r="AG342" s="106">
        <v>300</v>
      </c>
      <c r="AH342" s="106">
        <v>404.81988525390625</v>
      </c>
      <c r="AI342" s="109">
        <v>0.15535927424110066</v>
      </c>
      <c r="AJ342" s="109">
        <v>0.35702586344371257</v>
      </c>
      <c r="AK342" s="109">
        <v>0.48764077091148661</v>
      </c>
      <c r="AL342" s="109">
        <v>0</v>
      </c>
      <c r="AM342" s="109">
        <v>0.55816221621546747</v>
      </c>
      <c r="AN342" s="109">
        <v>0.43850552831873807</v>
      </c>
      <c r="AO342" s="109">
        <v>0.92252752703104846</v>
      </c>
      <c r="AP342" s="109">
        <v>1.8001785714285714</v>
      </c>
      <c r="AQ342" s="109">
        <v>4.3571428571428573E-2</v>
      </c>
      <c r="AR342" s="129">
        <v>2</v>
      </c>
    </row>
    <row r="343" spans="1:44">
      <c r="A343" s="106" t="s">
        <v>1212</v>
      </c>
      <c r="B343" s="106">
        <v>584.44177070000001</v>
      </c>
      <c r="C343" s="109">
        <v>2749.8046360518292</v>
      </c>
      <c r="D343" s="106">
        <v>1.4260869565217389</v>
      </c>
      <c r="E343" s="106">
        <v>3921.4605244565209</v>
      </c>
      <c r="F343" s="109">
        <v>0.37966844512195119</v>
      </c>
      <c r="G343" s="110">
        <v>0</v>
      </c>
      <c r="H343" s="109">
        <v>0</v>
      </c>
      <c r="I343" s="109">
        <v>4.4599732812660574E-2</v>
      </c>
      <c r="J343" s="109">
        <v>0</v>
      </c>
      <c r="K343" s="109">
        <v>0</v>
      </c>
      <c r="L343" s="109">
        <v>0</v>
      </c>
      <c r="M343" s="109">
        <v>0</v>
      </c>
      <c r="N343" s="109">
        <v>0</v>
      </c>
      <c r="O343" s="109">
        <v>0.35998355770218893</v>
      </c>
      <c r="P343" s="109">
        <v>4.9326893433357319E-3</v>
      </c>
      <c r="Q343" s="109">
        <v>0.21786044599732815</v>
      </c>
      <c r="R343" s="109">
        <v>0</v>
      </c>
      <c r="S343" s="109">
        <v>8.1800431610317539E-2</v>
      </c>
      <c r="T343" s="109">
        <v>0.29082314253416913</v>
      </c>
      <c r="U343" s="109">
        <v>0.91463414634146334</v>
      </c>
      <c r="V343" s="109">
        <v>0.87291666666666679</v>
      </c>
      <c r="W343" s="109">
        <v>2.9166666666666671E-2</v>
      </c>
      <c r="X343" s="109">
        <v>6.2500000000000003E-3</v>
      </c>
      <c r="Y343" s="109">
        <v>9.1666666666666688E-2</v>
      </c>
      <c r="Z343" s="109">
        <v>0.79430259146341475</v>
      </c>
      <c r="AA343" s="110">
        <v>0.1170922256097561</v>
      </c>
      <c r="AB343" s="109">
        <v>6.6692073170731711E-2</v>
      </c>
      <c r="AC343" s="109">
        <v>0.17959017520990478</v>
      </c>
      <c r="AD343" s="106">
        <v>1356.2158872517616</v>
      </c>
      <c r="AE343" s="106">
        <v>13.291201153106984</v>
      </c>
      <c r="AF343" s="106">
        <v>469.89036496908648</v>
      </c>
      <c r="AG343" s="106">
        <v>376.87847900390625</v>
      </c>
      <c r="AH343" s="106">
        <v>199.2833251953125</v>
      </c>
      <c r="AI343" s="109">
        <v>0.16982016853642387</v>
      </c>
      <c r="AJ343" s="109">
        <v>0.45053675695463086</v>
      </c>
      <c r="AK343" s="109">
        <v>0.3796357671941466</v>
      </c>
      <c r="AL343" s="109">
        <v>0</v>
      </c>
      <c r="AM343" s="109">
        <v>0.45427964480020694</v>
      </c>
      <c r="AN343" s="109">
        <v>0.47267326506989515</v>
      </c>
      <c r="AO343" s="109">
        <v>0.86699695121951226</v>
      </c>
      <c r="AP343" s="109">
        <v>2.2817391304347825</v>
      </c>
      <c r="AQ343" s="109">
        <v>2.1739130434782608E-2</v>
      </c>
      <c r="AR343" s="129">
        <v>2</v>
      </c>
    </row>
    <row r="344" spans="1:44">
      <c r="A344" s="106" t="s">
        <v>1215</v>
      </c>
      <c r="B344" s="106">
        <v>491.07045310199999</v>
      </c>
      <c r="C344" s="109">
        <v>2203.9350179803673</v>
      </c>
      <c r="D344" s="106">
        <v>1.4390209790209789</v>
      </c>
      <c r="E344" s="106">
        <v>3171.5087272727274</v>
      </c>
      <c r="F344" s="109">
        <v>0.2403537758771504</v>
      </c>
      <c r="G344" s="110">
        <v>1.6522499757022063E-2</v>
      </c>
      <c r="H344" s="109">
        <v>2.3581429624170969E-2</v>
      </c>
      <c r="I344" s="109">
        <v>0.15454258342983473</v>
      </c>
      <c r="J344" s="109">
        <v>0</v>
      </c>
      <c r="K344" s="109">
        <v>0</v>
      </c>
      <c r="L344" s="109">
        <v>0</v>
      </c>
      <c r="M344" s="109">
        <v>0</v>
      </c>
      <c r="N344" s="109">
        <v>0</v>
      </c>
      <c r="O344" s="109">
        <v>5.8637751342246559E-2</v>
      </c>
      <c r="P344" s="109">
        <v>5.6848089272555011E-3</v>
      </c>
      <c r="Q344" s="109">
        <v>5.2321296978629327E-2</v>
      </c>
      <c r="R344" s="109">
        <v>0</v>
      </c>
      <c r="S344" s="109">
        <v>0.26444888935677441</v>
      </c>
      <c r="T344" s="109">
        <v>0.42288661964417312</v>
      </c>
      <c r="U344" s="109">
        <v>0.48887161045777039</v>
      </c>
      <c r="V344" s="109">
        <v>0.69184890656063636</v>
      </c>
      <c r="W344" s="109">
        <v>0.27236580516898606</v>
      </c>
      <c r="X344" s="109">
        <v>3.5785288270377739E-2</v>
      </c>
      <c r="Y344" s="109">
        <v>0</v>
      </c>
      <c r="Z344" s="109">
        <v>0.66818932840898049</v>
      </c>
      <c r="AA344" s="110">
        <v>0.28661677519681211</v>
      </c>
      <c r="AB344" s="109">
        <v>2.2451161434541744E-2</v>
      </c>
      <c r="AC344" s="109">
        <v>0.20952187074189285</v>
      </c>
      <c r="AD344" s="106">
        <v>1365.9051076296014</v>
      </c>
      <c r="AE344" s="106">
        <v>13.537125206980001</v>
      </c>
      <c r="AF344" s="106">
        <v>429.66799994021682</v>
      </c>
      <c r="AG344" s="106">
        <v>313.67977905273438</v>
      </c>
      <c r="AH344" s="106">
        <v>256.89321899414063</v>
      </c>
      <c r="AI344" s="109">
        <v>9.5963826987187292E-2</v>
      </c>
      <c r="AJ344" s="109">
        <v>0.32454609922722494</v>
      </c>
      <c r="AK344" s="109">
        <v>0.57845569450499501</v>
      </c>
      <c r="AL344" s="109">
        <v>0</v>
      </c>
      <c r="AM344" s="109">
        <v>0.54689199544289635</v>
      </c>
      <c r="AN344" s="109">
        <v>0.45207362527651096</v>
      </c>
      <c r="AO344" s="109">
        <v>0.94275439790067062</v>
      </c>
      <c r="AP344" s="109">
        <v>1.8707272727272728</v>
      </c>
      <c r="AQ344" s="109">
        <v>0.14363636363636365</v>
      </c>
      <c r="AR344" s="129">
        <v>2</v>
      </c>
    </row>
    <row r="345" spans="1:44">
      <c r="A345" s="106" t="s">
        <v>1218</v>
      </c>
      <c r="B345" s="106">
        <v>495.80077446199999</v>
      </c>
      <c r="C345" s="109">
        <v>3105.155991934233</v>
      </c>
      <c r="D345" s="106">
        <v>1.7908333333333333</v>
      </c>
      <c r="E345" s="106">
        <v>5560.8168555555558</v>
      </c>
      <c r="F345" s="109">
        <v>0.29502093997208001</v>
      </c>
      <c r="G345" s="110">
        <v>0</v>
      </c>
      <c r="H345" s="109">
        <v>1.2726054922973882E-2</v>
      </c>
      <c r="I345" s="109">
        <v>0.1359678499665104</v>
      </c>
      <c r="J345" s="109">
        <v>0</v>
      </c>
      <c r="K345" s="109">
        <v>0</v>
      </c>
      <c r="L345" s="109">
        <v>0</v>
      </c>
      <c r="M345" s="109">
        <v>0</v>
      </c>
      <c r="N345" s="109">
        <v>0</v>
      </c>
      <c r="O345" s="109">
        <v>0.2420183076579594</v>
      </c>
      <c r="P345" s="109">
        <v>3.393614646126368E-2</v>
      </c>
      <c r="Q345" s="109">
        <v>0.3907122125474437</v>
      </c>
      <c r="R345" s="109">
        <v>0</v>
      </c>
      <c r="S345" s="109">
        <v>0</v>
      </c>
      <c r="T345" s="109">
        <v>0.18463942844384909</v>
      </c>
      <c r="U345" s="109">
        <v>1.1059407476345586</v>
      </c>
      <c r="V345" s="109">
        <v>0.83029453015427779</v>
      </c>
      <c r="W345" s="109">
        <v>0.11500701262272089</v>
      </c>
      <c r="X345" s="109">
        <v>4.3478260869565223E-2</v>
      </c>
      <c r="Y345" s="109">
        <v>1.1220196353436187E-2</v>
      </c>
      <c r="Z345" s="109">
        <v>0.37816038467504265</v>
      </c>
      <c r="AA345" s="110">
        <v>9.6944315185357538E-2</v>
      </c>
      <c r="AB345" s="109">
        <v>0.50922909880564604</v>
      </c>
      <c r="AC345" s="109">
        <v>0.13003206796108224</v>
      </c>
      <c r="AD345" s="106">
        <v>1358.0877016129032</v>
      </c>
      <c r="AE345" s="106">
        <v>13.342326108870969</v>
      </c>
      <c r="AF345" s="106">
        <v>470.5754995266737</v>
      </c>
      <c r="AG345" s="106">
        <v>356.64080810546875</v>
      </c>
      <c r="AH345" s="106">
        <v>292.82135009765625</v>
      </c>
      <c r="AI345" s="109">
        <v>0.13097498702067287</v>
      </c>
      <c r="AJ345" s="109">
        <v>0.32182785549930493</v>
      </c>
      <c r="AK345" s="109">
        <v>0.5473468658746502</v>
      </c>
      <c r="AL345" s="109">
        <v>0</v>
      </c>
      <c r="AM345" s="109">
        <v>0.13236163269654139</v>
      </c>
      <c r="AN345" s="109">
        <v>0.86778807569808658</v>
      </c>
      <c r="AO345" s="109">
        <v>0.89964324492011793</v>
      </c>
      <c r="AP345" s="109">
        <v>2.6862499999999998</v>
      </c>
      <c r="AQ345" s="109">
        <v>0.27750000000000002</v>
      </c>
      <c r="AR345" s="129">
        <v>2</v>
      </c>
    </row>
    <row r="346" spans="1:44">
      <c r="A346" s="106" t="s">
        <v>1221</v>
      </c>
      <c r="B346" s="106">
        <v>395.04611934899998</v>
      </c>
      <c r="C346" s="109">
        <v>1841.6337774860519</v>
      </c>
      <c r="D346" s="106">
        <v>1.6121693121693121</v>
      </c>
      <c r="E346" s="106">
        <v>2969.0254603174608</v>
      </c>
      <c r="F346" s="109">
        <v>0.22858549392845423</v>
      </c>
      <c r="G346" s="110">
        <v>0</v>
      </c>
      <c r="H346" s="109">
        <v>0</v>
      </c>
      <c r="I346" s="109">
        <v>0.1171757636454682</v>
      </c>
      <c r="J346" s="109">
        <v>0</v>
      </c>
      <c r="K346" s="109">
        <v>0</v>
      </c>
      <c r="L346" s="109">
        <v>0</v>
      </c>
      <c r="M346" s="109">
        <v>0</v>
      </c>
      <c r="N346" s="109">
        <v>0</v>
      </c>
      <c r="O346" s="109">
        <v>0.11533967618093809</v>
      </c>
      <c r="P346" s="109">
        <v>0</v>
      </c>
      <c r="Q346" s="109">
        <v>0</v>
      </c>
      <c r="R346" s="109">
        <v>0</v>
      </c>
      <c r="S346" s="109">
        <v>0.35403104656985479</v>
      </c>
      <c r="T346" s="109">
        <v>0.413453513603739</v>
      </c>
      <c r="U346" s="109">
        <v>0.58582212011814894</v>
      </c>
      <c r="V346" s="109">
        <v>0.83193277310924374</v>
      </c>
      <c r="W346" s="109">
        <v>0.12885154061624654</v>
      </c>
      <c r="X346" s="109">
        <v>1.6806722689075633E-2</v>
      </c>
      <c r="Y346" s="109">
        <v>2.2408963585434177E-2</v>
      </c>
      <c r="Z346" s="109">
        <v>0.75598949786675418</v>
      </c>
      <c r="AA346" s="110">
        <v>0.22694453560879554</v>
      </c>
      <c r="AB346" s="109">
        <v>0</v>
      </c>
      <c r="AC346" s="109">
        <v>0.15426046989253703</v>
      </c>
      <c r="AD346" s="106">
        <v>1366.7567310738043</v>
      </c>
      <c r="AE346" s="106">
        <v>13.890490972442192</v>
      </c>
      <c r="AF346" s="106">
        <v>320.61377318602086</v>
      </c>
      <c r="AG346" s="106">
        <v>238.5281982421875</v>
      </c>
      <c r="AH346" s="106">
        <v>277.687744140625</v>
      </c>
      <c r="AI346" s="109">
        <v>0.15362130401383886</v>
      </c>
      <c r="AJ346" s="109">
        <v>0.36878605525876251</v>
      </c>
      <c r="AK346" s="109">
        <v>0.47763410588854743</v>
      </c>
      <c r="AL346" s="109">
        <v>0</v>
      </c>
      <c r="AM346" s="109">
        <v>0.376380105302701</v>
      </c>
      <c r="AN346" s="109">
        <v>0.54930295317821687</v>
      </c>
      <c r="AO346" s="109">
        <v>0.98457499179520847</v>
      </c>
      <c r="AP346" s="109">
        <v>2.257037037037037</v>
      </c>
      <c r="AQ346" s="109">
        <v>3.8148148148148146E-2</v>
      </c>
      <c r="AR346" s="129">
        <v>2</v>
      </c>
    </row>
    <row r="347" spans="1:44">
      <c r="A347" s="106" t="s">
        <v>1224</v>
      </c>
      <c r="B347" s="106">
        <v>245.25927101799999</v>
      </c>
      <c r="C347" s="109">
        <v>11837.182929936305</v>
      </c>
      <c r="D347" s="106">
        <v>1.0902777777777777</v>
      </c>
      <c r="E347" s="106">
        <v>12905.817499999999</v>
      </c>
      <c r="F347" s="109">
        <v>0.12420382165605096</v>
      </c>
      <c r="G347" s="110">
        <v>0</v>
      </c>
      <c r="H347" s="109">
        <v>0.12420382165605096</v>
      </c>
      <c r="I347" s="109">
        <v>0</v>
      </c>
      <c r="J347" s="109">
        <v>0</v>
      </c>
      <c r="K347" s="109">
        <v>0</v>
      </c>
      <c r="L347" s="109">
        <v>0</v>
      </c>
      <c r="M347" s="109">
        <v>0</v>
      </c>
      <c r="N347" s="109">
        <v>0</v>
      </c>
      <c r="O347" s="109">
        <v>0</v>
      </c>
      <c r="P347" s="109">
        <v>0</v>
      </c>
      <c r="Q347" s="109">
        <v>9.2356687898089193E-2</v>
      </c>
      <c r="R347" s="109">
        <v>0</v>
      </c>
      <c r="S347" s="109">
        <v>0</v>
      </c>
      <c r="T347" s="109">
        <v>0.78343949044585992</v>
      </c>
      <c r="U347" s="109">
        <v>0.77070063694267532</v>
      </c>
      <c r="V347" s="109">
        <v>0.81818181818181812</v>
      </c>
      <c r="W347" s="109">
        <v>2.4793388429752063E-2</v>
      </c>
      <c r="X347" s="109">
        <v>2.4793388429752063E-2</v>
      </c>
      <c r="Y347" s="109">
        <v>0.13223140495867769</v>
      </c>
      <c r="Z347" s="109">
        <v>0.71974522292993637</v>
      </c>
      <c r="AA347" s="110">
        <v>0.14458598726114649</v>
      </c>
      <c r="AB347" s="109">
        <v>9.5541401273885357E-2</v>
      </c>
      <c r="AC347" s="109">
        <v>6.4013890014570543E-2</v>
      </c>
      <c r="AD347" s="106">
        <v>1356.9747899159663</v>
      </c>
      <c r="AE347" s="106">
        <v>13.588107970460912</v>
      </c>
      <c r="AF347" s="106">
        <v>392.69131991727517</v>
      </c>
      <c r="AG347" s="106">
        <v>323.96835327148438</v>
      </c>
      <c r="AH347" s="106">
        <v>222.42221069335938</v>
      </c>
      <c r="AI347" s="109">
        <v>0.13964813585981153</v>
      </c>
      <c r="AJ347" s="109">
        <v>0.30350534636685317</v>
      </c>
      <c r="AK347" s="109">
        <v>0.55502489033333857</v>
      </c>
      <c r="AL347" s="109">
        <v>0</v>
      </c>
      <c r="AM347" s="109">
        <v>0.43958582912075711</v>
      </c>
      <c r="AN347" s="109">
        <v>0.55859254343924614</v>
      </c>
      <c r="AO347" s="109">
        <v>0.89171974522292996</v>
      </c>
      <c r="AP347" s="109">
        <v>1.7444444444444445</v>
      </c>
      <c r="AQ347" s="109">
        <v>0</v>
      </c>
      <c r="AR347" s="129">
        <v>7</v>
      </c>
    </row>
    <row r="348" spans="1:44">
      <c r="A348" s="106" t="s">
        <v>1227</v>
      </c>
      <c r="B348" s="106">
        <v>1479.7243079699999</v>
      </c>
      <c r="C348" s="109">
        <v>1588.7847981055813</v>
      </c>
      <c r="D348" s="106">
        <v>1.8142962962962963</v>
      </c>
      <c r="E348" s="106">
        <v>2882.526374814815</v>
      </c>
      <c r="F348" s="109">
        <v>0.3745151675989058</v>
      </c>
      <c r="G348" s="110">
        <v>0</v>
      </c>
      <c r="H348" s="109">
        <v>0</v>
      </c>
      <c r="I348" s="109">
        <v>0</v>
      </c>
      <c r="J348" s="109">
        <v>0</v>
      </c>
      <c r="K348" s="109">
        <v>0</v>
      </c>
      <c r="L348" s="109">
        <v>0</v>
      </c>
      <c r="M348" s="109">
        <v>0</v>
      </c>
      <c r="N348" s="109">
        <v>0</v>
      </c>
      <c r="O348" s="109">
        <v>0.38222836891693313</v>
      </c>
      <c r="P348" s="109">
        <v>1.421903362434091E-2</v>
      </c>
      <c r="Q348" s="109">
        <v>0.31035525974587258</v>
      </c>
      <c r="R348" s="109">
        <v>0</v>
      </c>
      <c r="S348" s="109">
        <v>1.1409802057221885E-2</v>
      </c>
      <c r="T348" s="109">
        <v>0.28178753565563142</v>
      </c>
      <c r="U348" s="109">
        <v>0.859837504593149</v>
      </c>
      <c r="V348" s="109">
        <v>0.90740740740740744</v>
      </c>
      <c r="W348" s="109">
        <v>5.2706552706552709E-2</v>
      </c>
      <c r="X348" s="109">
        <v>9.4966761633428296E-3</v>
      </c>
      <c r="Y348" s="109">
        <v>3.0389363722697058E-2</v>
      </c>
      <c r="Z348" s="109">
        <v>0.83411586984036257</v>
      </c>
      <c r="AA348" s="110">
        <v>4.5074102804883026E-2</v>
      </c>
      <c r="AB348" s="109">
        <v>0.10521373453639815</v>
      </c>
      <c r="AC348" s="109">
        <v>0.16552407680320796</v>
      </c>
      <c r="AD348" s="106">
        <v>1350.6799611305928</v>
      </c>
      <c r="AE348" s="106">
        <v>12.897320968355231</v>
      </c>
      <c r="AF348" s="106">
        <v>560.72026890519055</v>
      </c>
      <c r="AG348" s="106">
        <v>380.55691528320313</v>
      </c>
      <c r="AH348" s="106">
        <v>469.81478881835938</v>
      </c>
      <c r="AI348" s="109">
        <v>0.20176900412590443</v>
      </c>
      <c r="AJ348" s="109">
        <v>0.32379342382859189</v>
      </c>
      <c r="AK348" s="109">
        <v>0.47458164755257742</v>
      </c>
      <c r="AL348" s="109">
        <v>0.12607922908013916</v>
      </c>
      <c r="AM348" s="109">
        <v>0.49168787461370178</v>
      </c>
      <c r="AN348" s="109">
        <v>0.38237697181323277</v>
      </c>
      <c r="AO348" s="109">
        <v>0.91454701343240918</v>
      </c>
      <c r="AP348" s="109">
        <v>2.7214444444444443</v>
      </c>
      <c r="AQ348" s="109">
        <v>0.11811111111111113</v>
      </c>
      <c r="AR348" s="129">
        <v>2</v>
      </c>
    </row>
    <row r="349" spans="1:44">
      <c r="A349" s="106" t="s">
        <v>1230</v>
      </c>
      <c r="B349" s="106">
        <v>629.29086653399997</v>
      </c>
      <c r="C349" s="109">
        <v>1888.1207257346393</v>
      </c>
      <c r="D349" s="106">
        <v>1.1915119363395226</v>
      </c>
      <c r="E349" s="106">
        <v>2249.7183819628644</v>
      </c>
      <c r="F349" s="109">
        <v>0.24777382012466603</v>
      </c>
      <c r="G349" s="110">
        <v>0</v>
      </c>
      <c r="H349" s="109">
        <v>0</v>
      </c>
      <c r="I349" s="109">
        <v>0.2746113989637306</v>
      </c>
      <c r="J349" s="109">
        <v>0</v>
      </c>
      <c r="K349" s="109">
        <v>0</v>
      </c>
      <c r="L349" s="109">
        <v>0</v>
      </c>
      <c r="M349" s="109">
        <v>0</v>
      </c>
      <c r="N349" s="109">
        <v>0</v>
      </c>
      <c r="O349" s="109">
        <v>0</v>
      </c>
      <c r="P349" s="109">
        <v>0</v>
      </c>
      <c r="Q349" s="109">
        <v>0.15864791512459905</v>
      </c>
      <c r="R349" s="109">
        <v>0</v>
      </c>
      <c r="S349" s="109">
        <v>0.19121638292622747</v>
      </c>
      <c r="T349" s="109">
        <v>0.37552430298544287</v>
      </c>
      <c r="U349" s="109">
        <v>0.4764024933214604</v>
      </c>
      <c r="V349" s="109">
        <v>0.69158878504672894</v>
      </c>
      <c r="W349" s="109">
        <v>9.8130841121495324E-2</v>
      </c>
      <c r="X349" s="109">
        <v>2.336448598130841E-2</v>
      </c>
      <c r="Y349" s="109">
        <v>0.18691588785046728</v>
      </c>
      <c r="Z349" s="109">
        <v>0.65405164737310773</v>
      </c>
      <c r="AA349" s="110">
        <v>0.31344612644701692</v>
      </c>
      <c r="AB349" s="109">
        <v>6.4559216384683874E-3</v>
      </c>
      <c r="AC349" s="109">
        <v>7.1381935427427684E-2</v>
      </c>
      <c r="AD349" s="106">
        <v>1359.2946907933983</v>
      </c>
      <c r="AE349" s="106">
        <v>13.444919467090871</v>
      </c>
      <c r="AF349" s="106">
        <v>439.64434651842095</v>
      </c>
      <c r="AG349" s="106">
        <v>296.86785888671875</v>
      </c>
      <c r="AH349" s="106">
        <v>267.28399658203125</v>
      </c>
      <c r="AI349" s="109">
        <v>5.6412704979378517E-2</v>
      </c>
      <c r="AJ349" s="109">
        <v>0.20529060069080174</v>
      </c>
      <c r="AK349" s="109">
        <v>0.73922493514351106</v>
      </c>
      <c r="AL349" s="109">
        <v>0</v>
      </c>
      <c r="AM349" s="109">
        <v>0.69602154312585318</v>
      </c>
      <c r="AN349" s="109">
        <v>0.23588058860215488</v>
      </c>
      <c r="AO349" s="109">
        <v>0.8682101513802315</v>
      </c>
      <c r="AP349" s="109">
        <v>1.5489655172413794</v>
      </c>
      <c r="AQ349" s="109">
        <v>0.15137931034482757</v>
      </c>
      <c r="AR349" s="129">
        <v>2</v>
      </c>
    </row>
    <row r="350" spans="1:44">
      <c r="A350" s="106" t="s">
        <v>1233</v>
      </c>
      <c r="B350" s="106">
        <v>572.12682995199998</v>
      </c>
      <c r="C350" s="109">
        <v>1851.7237327356431</v>
      </c>
      <c r="D350" s="106">
        <v>1.6376984126984129</v>
      </c>
      <c r="E350" s="106">
        <v>3032.5650178571427</v>
      </c>
      <c r="F350" s="109">
        <v>0.42137145626362976</v>
      </c>
      <c r="G350" s="110">
        <v>0</v>
      </c>
      <c r="H350" s="109">
        <v>0</v>
      </c>
      <c r="I350" s="109">
        <v>0.20608189968500121</v>
      </c>
      <c r="J350" s="109">
        <v>4.967288587351586E-3</v>
      </c>
      <c r="K350" s="109">
        <v>0</v>
      </c>
      <c r="L350" s="109">
        <v>0</v>
      </c>
      <c r="M350" s="109">
        <v>0</v>
      </c>
      <c r="N350" s="109">
        <v>0</v>
      </c>
      <c r="O350" s="109">
        <v>0.19275502786527743</v>
      </c>
      <c r="P350" s="109">
        <v>0</v>
      </c>
      <c r="Q350" s="109">
        <v>0.14574751635570632</v>
      </c>
      <c r="R350" s="109">
        <v>1.7567240125999514E-2</v>
      </c>
      <c r="S350" s="109">
        <v>0.21395686939665615</v>
      </c>
      <c r="T350" s="109">
        <v>0.21892415798400774</v>
      </c>
      <c r="U350" s="109">
        <v>0.41676762781681603</v>
      </c>
      <c r="V350" s="109">
        <v>0.90116279069767447</v>
      </c>
      <c r="W350" s="109">
        <v>4.3604651162790699E-2</v>
      </c>
      <c r="X350" s="109">
        <v>5.5232558139534885E-2</v>
      </c>
      <c r="Y350" s="109">
        <v>0</v>
      </c>
      <c r="Z350" s="109">
        <v>0.65156287860431306</v>
      </c>
      <c r="AA350" s="110">
        <v>0.29803731524109522</v>
      </c>
      <c r="AB350" s="109">
        <v>3.8284468136661011E-2</v>
      </c>
      <c r="AC350" s="109">
        <v>0.14426871050065054</v>
      </c>
      <c r="AD350" s="106">
        <v>1378.6221031919545</v>
      </c>
      <c r="AE350" s="106">
        <v>13.562207039790119</v>
      </c>
      <c r="AF350" s="106">
        <v>383.51833435864756</v>
      </c>
      <c r="AG350" s="106">
        <v>270</v>
      </c>
      <c r="AH350" s="106">
        <v>285.83697509765625</v>
      </c>
      <c r="AI350" s="109">
        <v>0.13971989393803916</v>
      </c>
      <c r="AJ350" s="109">
        <v>0.35153918584254107</v>
      </c>
      <c r="AK350" s="109">
        <v>0.50950241229633664</v>
      </c>
      <c r="AL350" s="109">
        <v>0</v>
      </c>
      <c r="AM350" s="109">
        <v>0.50174626493933838</v>
      </c>
      <c r="AN350" s="109">
        <v>0.36792541265310075</v>
      </c>
      <c r="AO350" s="109">
        <v>0.77538163314756481</v>
      </c>
      <c r="AP350" s="109">
        <v>2.947857142857143</v>
      </c>
      <c r="AQ350" s="109">
        <v>0</v>
      </c>
      <c r="AR350" s="129">
        <v>2</v>
      </c>
    </row>
    <row r="351" spans="1:44">
      <c r="A351" s="106" t="s">
        <v>1236</v>
      </c>
      <c r="B351" s="106">
        <v>396.255476208</v>
      </c>
      <c r="C351" s="109">
        <v>4620.3129460767759</v>
      </c>
      <c r="D351" s="106">
        <v>1.9103225806451614</v>
      </c>
      <c r="E351" s="106">
        <v>8826.2881505376336</v>
      </c>
      <c r="F351" s="109">
        <v>0.52245862884160765</v>
      </c>
      <c r="G351" s="110">
        <v>0</v>
      </c>
      <c r="H351" s="109">
        <v>0</v>
      </c>
      <c r="I351" s="109">
        <v>0</v>
      </c>
      <c r="J351" s="109">
        <v>0</v>
      </c>
      <c r="K351" s="109">
        <v>0</v>
      </c>
      <c r="L351" s="109">
        <v>0</v>
      </c>
      <c r="M351" s="109">
        <v>0</v>
      </c>
      <c r="N351" s="109">
        <v>0.36741519350215007</v>
      </c>
      <c r="O351" s="109">
        <v>0.12111801242236025</v>
      </c>
      <c r="P351" s="109">
        <v>6.5814620162446241E-2</v>
      </c>
      <c r="Q351" s="109">
        <v>0.31306736741519353</v>
      </c>
      <c r="R351" s="109">
        <v>0</v>
      </c>
      <c r="S351" s="109">
        <v>5.1122790253225039E-2</v>
      </c>
      <c r="T351" s="109">
        <v>8.1462016244624944E-2</v>
      </c>
      <c r="U351" s="109">
        <v>2.0927614544635817</v>
      </c>
      <c r="V351" s="109">
        <v>0.89671866594943528</v>
      </c>
      <c r="W351" s="109">
        <v>6.8316299085529858E-2</v>
      </c>
      <c r="X351" s="109">
        <v>4.8413125336202265E-3</v>
      </c>
      <c r="Y351" s="109">
        <v>3.0123722431414739E-2</v>
      </c>
      <c r="Z351" s="109">
        <v>0.90419903185860628</v>
      </c>
      <c r="AA351" s="110">
        <v>4.7056174715749181E-2</v>
      </c>
      <c r="AB351" s="109">
        <v>2.8256219745581446E-2</v>
      </c>
      <c r="AC351" s="109">
        <v>0.22417355805417791</v>
      </c>
      <c r="AD351" s="106">
        <v>1353.3307074208287</v>
      </c>
      <c r="AE351" s="106">
        <v>12.685095320623915</v>
      </c>
      <c r="AF351" s="106">
        <v>586.40596258724861</v>
      </c>
      <c r="AG351" s="106">
        <v>449.98004150390625</v>
      </c>
      <c r="AH351" s="106">
        <v>252.2318115234375</v>
      </c>
      <c r="AI351" s="109">
        <v>0.20662175014843878</v>
      </c>
      <c r="AJ351" s="109">
        <v>0.34100475100833938</v>
      </c>
      <c r="AK351" s="109">
        <v>0.45283285853142574</v>
      </c>
      <c r="AL351" s="109">
        <v>0</v>
      </c>
      <c r="AM351" s="109">
        <v>0.55015012558607213</v>
      </c>
      <c r="AN351" s="109">
        <v>0.45030923410213181</v>
      </c>
      <c r="AO351" s="109">
        <v>0.72047731622199707</v>
      </c>
      <c r="AP351" s="109">
        <v>2.8654838709677417</v>
      </c>
      <c r="AQ351" s="109">
        <v>6.2903225806451607E-2</v>
      </c>
      <c r="AR351" s="129">
        <v>2</v>
      </c>
    </row>
    <row r="352" spans="1:44">
      <c r="A352" s="106" t="s">
        <v>1239</v>
      </c>
      <c r="B352" s="106">
        <v>776.57092690499996</v>
      </c>
      <c r="C352" s="109">
        <v>1320.4189047453301</v>
      </c>
      <c r="D352" s="106">
        <v>1.2600877192982454</v>
      </c>
      <c r="E352" s="106">
        <v>1663.8436461988304</v>
      </c>
      <c r="F352" s="109">
        <v>0.2022276366167769</v>
      </c>
      <c r="G352" s="110">
        <v>1.3574660633484163E-2</v>
      </c>
      <c r="H352" s="109">
        <v>0</v>
      </c>
      <c r="I352" s="109">
        <v>0.1080176843111483</v>
      </c>
      <c r="J352" s="109">
        <v>0</v>
      </c>
      <c r="K352" s="109">
        <v>0</v>
      </c>
      <c r="L352" s="109">
        <v>0</v>
      </c>
      <c r="M352" s="109">
        <v>2.2822320468395267E-2</v>
      </c>
      <c r="N352" s="109">
        <v>0</v>
      </c>
      <c r="O352" s="109">
        <v>0</v>
      </c>
      <c r="P352" s="109">
        <v>8.6270761142310914E-2</v>
      </c>
      <c r="Q352" s="109">
        <v>0.16130959493368383</v>
      </c>
      <c r="R352" s="109">
        <v>0</v>
      </c>
      <c r="S352" s="109">
        <v>0.24901421914207195</v>
      </c>
      <c r="T352" s="109">
        <v>0.35858525510813716</v>
      </c>
      <c r="U352" s="109">
        <v>0.38171481610395636</v>
      </c>
      <c r="V352" s="109">
        <v>0.48632218844984804</v>
      </c>
      <c r="W352" s="109">
        <v>0.45896656534954411</v>
      </c>
      <c r="X352" s="109">
        <v>3.0395136778115502E-2</v>
      </c>
      <c r="Y352" s="109">
        <v>2.4316109422492405E-2</v>
      </c>
      <c r="Z352" s="109">
        <v>0.54519085740805207</v>
      </c>
      <c r="AA352" s="110">
        <v>0.1634760413040956</v>
      </c>
      <c r="AB352" s="109">
        <v>0.26824457593688367</v>
      </c>
      <c r="AC352" s="109">
        <v>0.11098793041803361</v>
      </c>
      <c r="AD352" s="106">
        <v>1371.5306286726234</v>
      </c>
      <c r="AE352" s="106">
        <v>13.878051195363438</v>
      </c>
      <c r="AF352" s="106">
        <v>313.25690427855807</v>
      </c>
      <c r="AG352" s="106">
        <v>158.16952514648438</v>
      </c>
      <c r="AH352" s="106">
        <v>432.23764038085938</v>
      </c>
      <c r="AI352" s="109">
        <v>7.3802016035312112E-2</v>
      </c>
      <c r="AJ352" s="109">
        <v>0.18414287098014626</v>
      </c>
      <c r="AK352" s="109">
        <v>0.74236618965072954</v>
      </c>
      <c r="AL352" s="109">
        <v>0</v>
      </c>
      <c r="AM352" s="109">
        <v>0.57375634930833164</v>
      </c>
      <c r="AN352" s="109">
        <v>0.42655472735785627</v>
      </c>
      <c r="AO352" s="109">
        <v>0.78895463510848129</v>
      </c>
      <c r="AP352" s="109">
        <v>2.2681578947368419</v>
      </c>
      <c r="AQ352" s="109">
        <v>6.5789473684210523E-2</v>
      </c>
      <c r="AR352" s="129">
        <v>3</v>
      </c>
    </row>
    <row r="353" spans="1:44">
      <c r="A353" s="106" t="s">
        <v>1242</v>
      </c>
      <c r="B353" s="106">
        <v>814.21721595199995</v>
      </c>
      <c r="C353" s="109">
        <v>3230.520569561158</v>
      </c>
      <c r="D353" s="106">
        <v>1.1540948275862066</v>
      </c>
      <c r="E353" s="106">
        <v>3728.3270797413793</v>
      </c>
      <c r="F353" s="109">
        <v>0.21531279178338009</v>
      </c>
      <c r="G353" s="110">
        <v>2.7731092436974792E-2</v>
      </c>
      <c r="H353" s="109">
        <v>0</v>
      </c>
      <c r="I353" s="109">
        <v>1.144834930777423E-2</v>
      </c>
      <c r="J353" s="109">
        <v>0</v>
      </c>
      <c r="K353" s="109">
        <v>0</v>
      </c>
      <c r="L353" s="109">
        <v>0</v>
      </c>
      <c r="M353" s="109">
        <v>0</v>
      </c>
      <c r="N353" s="109">
        <v>0</v>
      </c>
      <c r="O353" s="109">
        <v>0.25599041533546329</v>
      </c>
      <c r="P353" s="109">
        <v>0</v>
      </c>
      <c r="Q353" s="109">
        <v>0.16746538871139513</v>
      </c>
      <c r="R353" s="109">
        <v>0</v>
      </c>
      <c r="S353" s="109">
        <v>0.15362087326943558</v>
      </c>
      <c r="T353" s="109">
        <v>0.37193823216187433</v>
      </c>
      <c r="U353" s="109">
        <v>0.48085901027077499</v>
      </c>
      <c r="V353" s="109">
        <v>0.76116504854368938</v>
      </c>
      <c r="W353" s="109">
        <v>0.13398058252427186</v>
      </c>
      <c r="X353" s="109">
        <v>5.8252427184466021E-2</v>
      </c>
      <c r="Y353" s="109">
        <v>4.6601941747572817E-2</v>
      </c>
      <c r="Z353" s="109">
        <v>0.81932773109243706</v>
      </c>
      <c r="AA353" s="110">
        <v>0.1377217553688142</v>
      </c>
      <c r="AB353" s="109">
        <v>2.0261437908496733E-2</v>
      </c>
      <c r="AC353" s="109">
        <v>0.13153738081400848</v>
      </c>
      <c r="AD353" s="106">
        <v>1371.0951028553884</v>
      </c>
      <c r="AE353" s="106">
        <v>13.533245317777096</v>
      </c>
      <c r="AF353" s="106">
        <v>410.01597157895304</v>
      </c>
      <c r="AG353" s="106">
        <v>278.2813720703125</v>
      </c>
      <c r="AH353" s="106">
        <v>294.83770751953125</v>
      </c>
      <c r="AI353" s="109">
        <v>0.13832303934806447</v>
      </c>
      <c r="AJ353" s="109">
        <v>0.29537572442361382</v>
      </c>
      <c r="AK353" s="109">
        <v>0.56718587000158072</v>
      </c>
      <c r="AL353" s="109">
        <v>0</v>
      </c>
      <c r="AM353" s="109">
        <v>0.70266875815326424</v>
      </c>
      <c r="AN353" s="109">
        <v>0.29821587561999474</v>
      </c>
      <c r="AO353" s="109">
        <v>0.90569561157796452</v>
      </c>
      <c r="AP353" s="109">
        <v>1.846551724137931</v>
      </c>
      <c r="AQ353" s="109">
        <v>0.55137931034482757</v>
      </c>
      <c r="AR353" s="129">
        <v>2</v>
      </c>
    </row>
    <row r="354" spans="1:44">
      <c r="A354" s="106" t="s">
        <v>1245</v>
      </c>
      <c r="B354" s="106">
        <v>1191.5334217899999</v>
      </c>
      <c r="C354" s="109">
        <v>2133.5850343540587</v>
      </c>
      <c r="D354" s="106">
        <v>1.7543154761904762</v>
      </c>
      <c r="E354" s="106">
        <v>3742.9812455357142</v>
      </c>
      <c r="F354" s="109">
        <v>0.57222834846042925</v>
      </c>
      <c r="G354" s="110">
        <v>1.0232380223773549E-2</v>
      </c>
      <c r="H354" s="109">
        <v>0</v>
      </c>
      <c r="I354" s="109">
        <v>0.27337688852592901</v>
      </c>
      <c r="J354" s="109">
        <v>0</v>
      </c>
      <c r="K354" s="109">
        <v>0</v>
      </c>
      <c r="L354" s="109">
        <v>0</v>
      </c>
      <c r="M354" s="109">
        <v>0</v>
      </c>
      <c r="N354" s="109">
        <v>0</v>
      </c>
      <c r="O354" s="109">
        <v>0.20498162515312376</v>
      </c>
      <c r="P354" s="109">
        <v>0.18579011841567988</v>
      </c>
      <c r="Q354" s="109">
        <v>0.24438546345447121</v>
      </c>
      <c r="R354" s="109">
        <v>1.357697019191507E-2</v>
      </c>
      <c r="S354" s="109">
        <v>0</v>
      </c>
      <c r="T354" s="109">
        <v>6.6966108615761549E-2</v>
      </c>
      <c r="U354" s="109">
        <v>0.49283230129782007</v>
      </c>
      <c r="V354" s="109">
        <v>0.39242685025817553</v>
      </c>
      <c r="W354" s="109">
        <v>0.48364888123924266</v>
      </c>
      <c r="X354" s="109">
        <v>5.5077452667814109E-2</v>
      </c>
      <c r="Y354" s="109">
        <v>6.8846815834767636E-2</v>
      </c>
      <c r="Z354" s="109">
        <v>0.37356858088048178</v>
      </c>
      <c r="AA354" s="110">
        <v>0.24209008397658835</v>
      </c>
      <c r="AB354" s="109">
        <v>0.36262617694460936</v>
      </c>
      <c r="AC354" s="109">
        <v>9.8939734164483512E-2</v>
      </c>
      <c r="AD354" s="106">
        <v>1348.4075006556518</v>
      </c>
      <c r="AE354" s="106">
        <v>12.627943876212955</v>
      </c>
      <c r="AF354" s="106">
        <v>626.23582221934407</v>
      </c>
      <c r="AG354" s="106">
        <v>445.72918701171875</v>
      </c>
      <c r="AH354" s="106">
        <v>371.72369384765625</v>
      </c>
      <c r="AI354" s="109">
        <v>6.8084535873218471E-2</v>
      </c>
      <c r="AJ354" s="109">
        <v>0.15263944483132955</v>
      </c>
      <c r="AK354" s="109">
        <v>0.77872343572711966</v>
      </c>
      <c r="AL354" s="109">
        <v>0.29111646694635013</v>
      </c>
      <c r="AM354" s="109">
        <v>0.44894880010699295</v>
      </c>
      <c r="AN354" s="109">
        <v>0.2593821493783246</v>
      </c>
      <c r="AO354" s="109">
        <v>0.81431843243701751</v>
      </c>
      <c r="AP354" s="109">
        <v>2.8069047619047618</v>
      </c>
      <c r="AQ354" s="109">
        <v>0.1573809523809524</v>
      </c>
      <c r="AR354" s="129">
        <v>3</v>
      </c>
    </row>
    <row r="355" spans="1:44">
      <c r="A355" s="106" t="s">
        <v>1248</v>
      </c>
      <c r="B355" s="106">
        <v>486.55748064400001</v>
      </c>
      <c r="C355" s="109">
        <v>1309.4644418653725</v>
      </c>
      <c r="D355" s="106">
        <v>1.2537037037037038</v>
      </c>
      <c r="E355" s="106">
        <v>1641.6804206349207</v>
      </c>
      <c r="F355" s="109">
        <v>0.37645072800168811</v>
      </c>
      <c r="G355" s="110">
        <v>0.11925814103946518</v>
      </c>
      <c r="H355" s="109">
        <v>0</v>
      </c>
      <c r="I355" s="109">
        <v>3.9751838235294122E-2</v>
      </c>
      <c r="J355" s="109">
        <v>0</v>
      </c>
      <c r="K355" s="109">
        <v>0</v>
      </c>
      <c r="L355" s="109">
        <v>0</v>
      </c>
      <c r="M355" s="109">
        <v>0</v>
      </c>
      <c r="N355" s="109">
        <v>0</v>
      </c>
      <c r="O355" s="109">
        <v>9.0992647058823539E-2</v>
      </c>
      <c r="P355" s="109">
        <v>0.15211397058823531</v>
      </c>
      <c r="Q355" s="109">
        <v>0.15625</v>
      </c>
      <c r="R355" s="109">
        <v>0</v>
      </c>
      <c r="S355" s="109">
        <v>0.11351102941176472</v>
      </c>
      <c r="T355" s="109">
        <v>0.32031250000000006</v>
      </c>
      <c r="U355" s="109">
        <v>0.45790251107828661</v>
      </c>
      <c r="V355" s="109">
        <v>0.32258064516129026</v>
      </c>
      <c r="W355" s="109">
        <v>0.57603686635944695</v>
      </c>
      <c r="X355" s="109">
        <v>2.7649769585253451E-2</v>
      </c>
      <c r="Y355" s="109">
        <v>7.3732718894009217E-2</v>
      </c>
      <c r="Z355" s="109">
        <v>0.5433635788140958</v>
      </c>
      <c r="AA355" s="110">
        <v>9.9388056552015186E-2</v>
      </c>
      <c r="AB355" s="109">
        <v>0.32939438700147711</v>
      </c>
      <c r="AC355" s="109">
        <v>9.7398564168154039E-2</v>
      </c>
      <c r="AD355" s="106">
        <v>1371.7532100667695</v>
      </c>
      <c r="AE355" s="106">
        <v>13.5854635336415</v>
      </c>
      <c r="AF355" s="106">
        <v>359.67067759796191</v>
      </c>
      <c r="AG355" s="106">
        <v>205.61885070800781</v>
      </c>
      <c r="AH355" s="106">
        <v>344.64366149902344</v>
      </c>
      <c r="AI355" s="109">
        <v>3.4297078277190765E-2</v>
      </c>
      <c r="AJ355" s="109">
        <v>0.10507494393536347</v>
      </c>
      <c r="AK355" s="109">
        <v>0.8598675729869476</v>
      </c>
      <c r="AL355" s="109">
        <v>0</v>
      </c>
      <c r="AM355" s="109">
        <v>0.73141409629334919</v>
      </c>
      <c r="AN355" s="109">
        <v>0.26782549890615265</v>
      </c>
      <c r="AO355" s="109">
        <v>0.88626292466765144</v>
      </c>
      <c r="AP355" s="109">
        <v>1.7551851851851852</v>
      </c>
      <c r="AQ355" s="109">
        <v>0.10555555555555556</v>
      </c>
      <c r="AR355" s="129">
        <v>3</v>
      </c>
    </row>
    <row r="356" spans="1:44">
      <c r="A356" s="106" t="s">
        <v>1249</v>
      </c>
      <c r="B356" s="106">
        <v>287.79304965</v>
      </c>
      <c r="C356" s="109">
        <v>1949.6086498516322</v>
      </c>
      <c r="D356" s="106">
        <v>1.3479999999999999</v>
      </c>
      <c r="E356" s="106">
        <v>2628.0724599999999</v>
      </c>
      <c r="F356" s="109">
        <v>0.14770853939993409</v>
      </c>
      <c r="G356" s="110">
        <v>0</v>
      </c>
      <c r="H356" s="109">
        <v>0</v>
      </c>
      <c r="I356" s="109">
        <v>5.7305110996386167E-2</v>
      </c>
      <c r="J356" s="109">
        <v>0</v>
      </c>
      <c r="K356" s="109">
        <v>0</v>
      </c>
      <c r="L356" s="109">
        <v>0</v>
      </c>
      <c r="M356" s="109">
        <v>0</v>
      </c>
      <c r="N356" s="109">
        <v>0</v>
      </c>
      <c r="O356" s="109">
        <v>9.688521769058682E-2</v>
      </c>
      <c r="P356" s="109">
        <v>0</v>
      </c>
      <c r="Q356" s="109">
        <v>0.28411633109619688</v>
      </c>
      <c r="R356" s="109">
        <v>0</v>
      </c>
      <c r="S356" s="109">
        <v>0.14162794699707451</v>
      </c>
      <c r="T356" s="109">
        <v>0.42006539321975572</v>
      </c>
      <c r="U356" s="109">
        <v>0.45334652159577976</v>
      </c>
      <c r="V356" s="109">
        <v>0.72727272727272729</v>
      </c>
      <c r="W356" s="109">
        <v>5.0909090909090904E-2</v>
      </c>
      <c r="X356" s="109">
        <v>1.8181818181818181E-2</v>
      </c>
      <c r="Y356" s="109">
        <v>0.20363636363636362</v>
      </c>
      <c r="Z356" s="109">
        <v>0.64424662050774806</v>
      </c>
      <c r="AA356" s="110">
        <v>0.17078799868117375</v>
      </c>
      <c r="AB356" s="109">
        <v>0.16485328058028356</v>
      </c>
      <c r="AC356" s="109">
        <v>0.21077645924309762</v>
      </c>
      <c r="AD356" s="106">
        <v>1365.339351751142</v>
      </c>
      <c r="AE356" s="106">
        <v>13.732001305199041</v>
      </c>
      <c r="AF356" s="106">
        <v>354.43859046473597</v>
      </c>
      <c r="AG356" s="106">
        <v>272.36892700195313</v>
      </c>
      <c r="AH356" s="106">
        <v>154.83316040039063</v>
      </c>
      <c r="AI356" s="109">
        <v>0.11423138967386803</v>
      </c>
      <c r="AJ356" s="109">
        <v>0.34508303838740745</v>
      </c>
      <c r="AK356" s="109">
        <v>0.5403188165562427</v>
      </c>
      <c r="AL356" s="109">
        <v>0</v>
      </c>
      <c r="AM356" s="109">
        <v>0.60785866862577309</v>
      </c>
      <c r="AN356" s="109">
        <v>0.39177457599174509</v>
      </c>
      <c r="AO356" s="109">
        <v>0.97263435542367294</v>
      </c>
      <c r="AP356" s="109">
        <v>2.0219999999999998</v>
      </c>
      <c r="AQ356" s="109">
        <v>8.5000000000000006E-2</v>
      </c>
      <c r="AR356" s="129">
        <v>2</v>
      </c>
    </row>
    <row r="357" spans="1:44">
      <c r="A357" s="106" t="s">
        <v>1254</v>
      </c>
      <c r="B357" s="106">
        <v>155.15001509000001</v>
      </c>
      <c r="C357" s="109">
        <v>1948.8749536585365</v>
      </c>
      <c r="D357" s="106">
        <v>2.1354166666666665</v>
      </c>
      <c r="E357" s="106">
        <v>4161.6600572916659</v>
      </c>
      <c r="F357" s="109">
        <v>0.7526829268292683</v>
      </c>
      <c r="G357" s="110">
        <v>0.15926829268292683</v>
      </c>
      <c r="H357" s="109">
        <v>0</v>
      </c>
      <c r="I357" s="109">
        <v>0.36829268292682926</v>
      </c>
      <c r="J357" s="109">
        <v>0</v>
      </c>
      <c r="K357" s="109">
        <v>0</v>
      </c>
      <c r="L357" s="109">
        <v>0</v>
      </c>
      <c r="M357" s="109">
        <v>0</v>
      </c>
      <c r="N357" s="109">
        <v>0</v>
      </c>
      <c r="O357" s="109">
        <v>0.2251219512195122</v>
      </c>
      <c r="P357" s="109">
        <v>0</v>
      </c>
      <c r="Q357" s="109">
        <v>3.3414634146341465E-2</v>
      </c>
      <c r="R357" s="109">
        <v>0</v>
      </c>
      <c r="S357" s="109">
        <v>9.2439024390243901E-2</v>
      </c>
      <c r="T357" s="109">
        <v>0.12146341463414635</v>
      </c>
      <c r="U357" s="109">
        <v>0.79024390243902431</v>
      </c>
      <c r="V357" s="109">
        <v>0.93518518518518523</v>
      </c>
      <c r="W357" s="109">
        <v>0</v>
      </c>
      <c r="X357" s="109">
        <v>1.54320987654321E-2</v>
      </c>
      <c r="Y357" s="109">
        <v>4.938271604938272E-2</v>
      </c>
      <c r="Z357" s="109">
        <v>0.62975609756097561</v>
      </c>
      <c r="AA357" s="110">
        <v>0.35756097560975608</v>
      </c>
      <c r="AB357" s="109">
        <v>0</v>
      </c>
      <c r="AC357" s="109">
        <v>0.2642603674657496</v>
      </c>
      <c r="AD357" s="106">
        <v>1381.3711755233494</v>
      </c>
      <c r="AE357" s="106">
        <v>14.118647342995168</v>
      </c>
      <c r="AF357" s="106">
        <v>234.41381765937422</v>
      </c>
      <c r="AG357" s="106">
        <v>183.32221984863281</v>
      </c>
      <c r="AH357" s="106">
        <v>123.86170959472656</v>
      </c>
      <c r="AI357" s="109">
        <v>0.19054139300502981</v>
      </c>
      <c r="AJ357" s="109">
        <v>0.26587171116980907</v>
      </c>
      <c r="AK357" s="109">
        <v>0.54463417197209374</v>
      </c>
      <c r="AL357" s="109">
        <v>0</v>
      </c>
      <c r="AM357" s="109">
        <v>0</v>
      </c>
      <c r="AN357" s="109">
        <v>0.93820487168861411</v>
      </c>
      <c r="AO357" s="109">
        <v>0.68292682926829273</v>
      </c>
      <c r="AP357" s="109">
        <v>3.4166666666666665</v>
      </c>
      <c r="AQ357" s="109">
        <v>0</v>
      </c>
      <c r="AR357" s="129">
        <v>6</v>
      </c>
    </row>
    <row r="358" spans="1:44">
      <c r="A358" s="106" t="s">
        <v>1258</v>
      </c>
      <c r="B358" s="106">
        <v>193.818872653</v>
      </c>
      <c r="C358" s="109">
        <v>1489.3277614597241</v>
      </c>
      <c r="D358" s="106">
        <v>1.7833333333333332</v>
      </c>
      <c r="E358" s="106">
        <v>2655.9678412698413</v>
      </c>
      <c r="F358" s="109">
        <v>5.1179350244770813E-2</v>
      </c>
      <c r="G358" s="110">
        <v>5.1179350244770813E-2</v>
      </c>
      <c r="H358" s="109">
        <v>0</v>
      </c>
      <c r="I358" s="109">
        <v>0</v>
      </c>
      <c r="J358" s="109">
        <v>0</v>
      </c>
      <c r="K358" s="109">
        <v>0</v>
      </c>
      <c r="L358" s="109">
        <v>0</v>
      </c>
      <c r="M358" s="109">
        <v>0</v>
      </c>
      <c r="N358" s="109">
        <v>0</v>
      </c>
      <c r="O358" s="109">
        <v>0</v>
      </c>
      <c r="P358" s="109">
        <v>0</v>
      </c>
      <c r="Q358" s="109">
        <v>0.36137071651090347</v>
      </c>
      <c r="R358" s="109">
        <v>0</v>
      </c>
      <c r="S358" s="109">
        <v>0.16644414775255897</v>
      </c>
      <c r="T358" s="109">
        <v>0.42100578549176676</v>
      </c>
      <c r="U358" s="109">
        <v>0.55629728526924793</v>
      </c>
      <c r="V358" s="109">
        <v>0.496</v>
      </c>
      <c r="W358" s="109">
        <v>0.24</v>
      </c>
      <c r="X358" s="109">
        <v>8.0000000000000002E-3</v>
      </c>
      <c r="Y358" s="109">
        <v>0.25600000000000001</v>
      </c>
      <c r="Z358" s="109">
        <v>0.75300400534045409</v>
      </c>
      <c r="AA358" s="110">
        <v>0.14819759679572764</v>
      </c>
      <c r="AB358" s="109">
        <v>7.0761014686248333E-2</v>
      </c>
      <c r="AC358" s="109">
        <v>0.11593298264730259</v>
      </c>
      <c r="AD358" s="106">
        <v>1366.8758486905917</v>
      </c>
      <c r="AE358" s="106">
        <v>14.380963465890721</v>
      </c>
      <c r="AF358" s="106">
        <v>182.54522365229974</v>
      </c>
      <c r="AG358" s="106">
        <v>137.0933837890625</v>
      </c>
      <c r="AH358" s="106">
        <v>213.649658203125</v>
      </c>
      <c r="AI358" s="109">
        <v>0.34245891069046325</v>
      </c>
      <c r="AJ358" s="109">
        <v>0.34439370679605913</v>
      </c>
      <c r="AK358" s="109">
        <v>0.31504929919452224</v>
      </c>
      <c r="AL358" s="109">
        <v>0</v>
      </c>
      <c r="AM358" s="109">
        <v>0.17122945534523162</v>
      </c>
      <c r="AN358" s="109">
        <v>0.83067246133581296</v>
      </c>
      <c r="AO358" s="109">
        <v>0.66755674232309747</v>
      </c>
      <c r="AP358" s="109">
        <v>2.4966666666666666</v>
      </c>
      <c r="AQ358" s="109">
        <v>0</v>
      </c>
      <c r="AR358" s="129">
        <v>2</v>
      </c>
    </row>
    <row r="359" spans="1:44">
      <c r="A359" s="106" t="s">
        <v>1261</v>
      </c>
      <c r="B359" s="106">
        <v>681.23618900700001</v>
      </c>
      <c r="C359" s="109">
        <v>2819.8033199588476</v>
      </c>
      <c r="D359" s="106">
        <v>1.5</v>
      </c>
      <c r="E359" s="106">
        <v>4229.7049799382721</v>
      </c>
      <c r="F359" s="109">
        <v>0.21306584362139919</v>
      </c>
      <c r="G359" s="110">
        <v>0</v>
      </c>
      <c r="H359" s="109">
        <v>2.0576131687242798E-2</v>
      </c>
      <c r="I359" s="109">
        <v>8.1069958847736628E-2</v>
      </c>
      <c r="J359" s="109">
        <v>0</v>
      </c>
      <c r="K359" s="109">
        <v>0</v>
      </c>
      <c r="L359" s="109">
        <v>0</v>
      </c>
      <c r="M359" s="109">
        <v>3.3641975308641978E-2</v>
      </c>
      <c r="N359" s="109">
        <v>0</v>
      </c>
      <c r="O359" s="109">
        <v>0.11141975308641976</v>
      </c>
      <c r="P359" s="109">
        <v>0</v>
      </c>
      <c r="Q359" s="109">
        <v>3.0864197530864196E-2</v>
      </c>
      <c r="R359" s="109">
        <v>0</v>
      </c>
      <c r="S359" s="109">
        <v>0.31769547325102881</v>
      </c>
      <c r="T359" s="109">
        <v>0.40473251028806578</v>
      </c>
      <c r="U359" s="109">
        <v>0.80246913580246915</v>
      </c>
      <c r="V359" s="109">
        <v>0.94230769230769229</v>
      </c>
      <c r="W359" s="109">
        <v>2.0512820512820513E-2</v>
      </c>
      <c r="X359" s="109">
        <v>6.41025641025641E-3</v>
      </c>
      <c r="Y359" s="109">
        <v>3.0769230769230767E-2</v>
      </c>
      <c r="Z359" s="109">
        <v>0.72788065843621397</v>
      </c>
      <c r="AA359" s="110">
        <v>0.21347736625514402</v>
      </c>
      <c r="AB359" s="109">
        <v>1.6872427983539093E-2</v>
      </c>
      <c r="AC359" s="109">
        <v>0.14268179167299233</v>
      </c>
      <c r="AD359" s="106">
        <v>1381.0777828676135</v>
      </c>
      <c r="AE359" s="106">
        <v>13.7421786532295</v>
      </c>
      <c r="AF359" s="106">
        <v>307.64537312194693</v>
      </c>
      <c r="AG359" s="106">
        <v>196.75218200683594</v>
      </c>
      <c r="AH359" s="106">
        <v>310.45622253417969</v>
      </c>
      <c r="AI359" s="109">
        <v>0.12220431231251658</v>
      </c>
      <c r="AJ359" s="109">
        <v>0.24679399408458677</v>
      </c>
      <c r="AK359" s="109">
        <v>0.63111371201036148</v>
      </c>
      <c r="AL359" s="109">
        <v>0</v>
      </c>
      <c r="AM359" s="109">
        <v>0.41230193658592307</v>
      </c>
      <c r="AN359" s="109">
        <v>0.58781008182154182</v>
      </c>
      <c r="AO359" s="109">
        <v>0.84362139917695467</v>
      </c>
      <c r="AP359" s="109">
        <v>2.7</v>
      </c>
      <c r="AQ359" s="109">
        <v>0</v>
      </c>
      <c r="AR359" s="129">
        <v>2</v>
      </c>
    </row>
    <row r="360" spans="1:44">
      <c r="A360" s="106" t="s">
        <v>1264</v>
      </c>
      <c r="B360" s="106">
        <v>290.00735006600001</v>
      </c>
      <c r="C360" s="109">
        <v>4893.1064413012728</v>
      </c>
      <c r="D360" s="106">
        <v>2.5249999999999999</v>
      </c>
      <c r="E360" s="106">
        <v>12355.093764285715</v>
      </c>
      <c r="F360" s="109">
        <v>0.72842998585572838</v>
      </c>
      <c r="G360" s="110">
        <v>0</v>
      </c>
      <c r="H360" s="109">
        <v>0</v>
      </c>
      <c r="I360" s="109">
        <v>1.0183875530410183E-2</v>
      </c>
      <c r="J360" s="109">
        <v>4.6393210749646391E-2</v>
      </c>
      <c r="K360" s="109">
        <v>0</v>
      </c>
      <c r="L360" s="109">
        <v>0</v>
      </c>
      <c r="M360" s="109">
        <v>0</v>
      </c>
      <c r="N360" s="109">
        <v>0.35445544554455444</v>
      </c>
      <c r="O360" s="109">
        <v>0.31739745403111741</v>
      </c>
      <c r="P360" s="109">
        <v>0</v>
      </c>
      <c r="Q360" s="109">
        <v>0.10466760961810467</v>
      </c>
      <c r="R360" s="109">
        <v>0</v>
      </c>
      <c r="S360" s="109">
        <v>0.16690240452616689</v>
      </c>
      <c r="T360" s="109">
        <v>0</v>
      </c>
      <c r="U360" s="109">
        <v>2.3932107496463928</v>
      </c>
      <c r="V360" s="109">
        <v>0.98108747044917266</v>
      </c>
      <c r="W360" s="109">
        <v>0</v>
      </c>
      <c r="X360" s="109">
        <v>0</v>
      </c>
      <c r="Y360" s="109">
        <v>1.8912529550827426E-2</v>
      </c>
      <c r="Z360" s="109">
        <v>0.81867043847241872</v>
      </c>
      <c r="AA360" s="110">
        <v>0.14257425742574256</v>
      </c>
      <c r="AB360" s="109">
        <v>1.1315417256011315E-3</v>
      </c>
      <c r="AC360" s="109">
        <v>0.12189346232761009</v>
      </c>
      <c r="AD360" s="106">
        <v>1383.8141440275981</v>
      </c>
      <c r="AE360" s="106">
        <v>14.099232427770591</v>
      </c>
      <c r="AF360" s="106">
        <v>233.08942115946439</v>
      </c>
      <c r="AG360" s="106">
        <v>175.40289306640625</v>
      </c>
      <c r="AH360" s="106">
        <v>136.24847412109375</v>
      </c>
      <c r="AI360" s="109">
        <v>0.17671965896152805</v>
      </c>
      <c r="AJ360" s="109">
        <v>0.51291803454687412</v>
      </c>
      <c r="AK360" s="109">
        <v>0.31055247385800233</v>
      </c>
      <c r="AL360" s="109">
        <v>0</v>
      </c>
      <c r="AM360" s="109">
        <v>0</v>
      </c>
      <c r="AN360" s="109">
        <v>0.69480997620971519</v>
      </c>
      <c r="AO360" s="109">
        <v>0.93352192362093345</v>
      </c>
      <c r="AP360" s="109">
        <v>3.5350000000000001</v>
      </c>
      <c r="AQ360" s="109">
        <v>0</v>
      </c>
      <c r="AR360" s="129">
        <v>5</v>
      </c>
    </row>
    <row r="361" spans="1:44">
      <c r="A361" s="106" t="s">
        <v>1267</v>
      </c>
      <c r="B361" s="106">
        <v>346.77489053199997</v>
      </c>
      <c r="C361" s="109">
        <v>1771.1813990554899</v>
      </c>
      <c r="D361" s="106">
        <v>0.96250000000000002</v>
      </c>
      <c r="E361" s="106">
        <v>1704.7620965909091</v>
      </c>
      <c r="F361" s="109">
        <v>0.10035419126328216</v>
      </c>
      <c r="G361" s="110">
        <v>0</v>
      </c>
      <c r="H361" s="109">
        <v>0</v>
      </c>
      <c r="I361" s="109">
        <v>0</v>
      </c>
      <c r="J361" s="109">
        <v>0</v>
      </c>
      <c r="K361" s="109">
        <v>0.10035419126328216</v>
      </c>
      <c r="L361" s="109">
        <v>0</v>
      </c>
      <c r="M361" s="109">
        <v>0.14876033057851237</v>
      </c>
      <c r="N361" s="109">
        <v>0</v>
      </c>
      <c r="O361" s="109">
        <v>0</v>
      </c>
      <c r="P361" s="109">
        <v>0</v>
      </c>
      <c r="Q361" s="109">
        <v>0</v>
      </c>
      <c r="R361" s="109">
        <v>0</v>
      </c>
      <c r="S361" s="109">
        <v>0.38547815820543085</v>
      </c>
      <c r="T361" s="109">
        <v>0.36540731995277448</v>
      </c>
      <c r="U361" s="109">
        <v>0.40141676505312862</v>
      </c>
      <c r="V361" s="109">
        <v>1</v>
      </c>
      <c r="W361" s="109">
        <v>0</v>
      </c>
      <c r="X361" s="109">
        <v>0</v>
      </c>
      <c r="Y361" s="109">
        <v>0</v>
      </c>
      <c r="Z361" s="109">
        <v>0.65761511216056667</v>
      </c>
      <c r="AA361" s="110">
        <v>0.28630460448642264</v>
      </c>
      <c r="AB361" s="109">
        <v>0</v>
      </c>
      <c r="AC361" s="109">
        <v>4.8850134373950006E-2</v>
      </c>
      <c r="AD361" s="106">
        <v>1430.6047224224947</v>
      </c>
      <c r="AE361" s="106">
        <v>13.717856885364094</v>
      </c>
      <c r="AF361" s="106">
        <v>308.16239669755834</v>
      </c>
      <c r="AG361" s="106">
        <v>152.40580749511719</v>
      </c>
      <c r="AH361" s="106">
        <v>357.99531555175781</v>
      </c>
      <c r="AI361" s="109">
        <v>0.16365083386786675</v>
      </c>
      <c r="AJ361" s="109">
        <v>0.14040088059809272</v>
      </c>
      <c r="AK361" s="109">
        <v>0.69659743711377198</v>
      </c>
      <c r="AL361" s="109">
        <v>8.5430060851727788E-2</v>
      </c>
      <c r="AM361" s="109">
        <v>0.67929514630835874</v>
      </c>
      <c r="AN361" s="109">
        <v>0.23592394441964487</v>
      </c>
      <c r="AO361" s="109">
        <v>0.88547815820543085</v>
      </c>
      <c r="AP361" s="109">
        <v>1.54</v>
      </c>
      <c r="AQ361" s="109">
        <v>0</v>
      </c>
      <c r="AR361" s="129">
        <v>9</v>
      </c>
    </row>
    <row r="362" spans="1:44">
      <c r="A362" s="106" t="s">
        <v>1270</v>
      </c>
      <c r="B362" s="106">
        <v>301.60830671999997</v>
      </c>
      <c r="C362" s="109">
        <v>34381.711879699244</v>
      </c>
      <c r="D362" s="106">
        <v>1.3066666666666666</v>
      </c>
      <c r="E362" s="106">
        <v>44925.436856140353</v>
      </c>
      <c r="F362" s="109">
        <v>0.60848549946294295</v>
      </c>
      <c r="G362" s="110">
        <v>9.5327604726100953E-2</v>
      </c>
      <c r="H362" s="109">
        <v>0</v>
      </c>
      <c r="I362" s="109">
        <v>0.378625134264232</v>
      </c>
      <c r="J362" s="109">
        <v>0</v>
      </c>
      <c r="K362" s="109">
        <v>0</v>
      </c>
      <c r="L362" s="109">
        <v>0</v>
      </c>
      <c r="M362" s="109">
        <v>0</v>
      </c>
      <c r="N362" s="109">
        <v>0</v>
      </c>
      <c r="O362" s="109">
        <v>0.13453276047261009</v>
      </c>
      <c r="P362" s="109">
        <v>0</v>
      </c>
      <c r="Q362" s="109">
        <v>0.17346938775510204</v>
      </c>
      <c r="R362" s="109">
        <v>0</v>
      </c>
      <c r="S362" s="109">
        <v>0</v>
      </c>
      <c r="T362" s="109">
        <v>0.21804511278195485</v>
      </c>
      <c r="U362" s="109">
        <v>0.74650912996777663</v>
      </c>
      <c r="V362" s="109">
        <v>0.83812949640287759</v>
      </c>
      <c r="W362" s="109">
        <v>0.15827338129496402</v>
      </c>
      <c r="X362" s="109">
        <v>3.5971223021582731E-3</v>
      </c>
      <c r="Y362" s="109">
        <v>0</v>
      </c>
      <c r="Z362" s="109">
        <v>0.73791621911922656</v>
      </c>
      <c r="AA362" s="110">
        <v>0.22986036519871106</v>
      </c>
      <c r="AB362" s="109">
        <v>0</v>
      </c>
      <c r="AC362" s="109">
        <v>0.12347140039008275</v>
      </c>
      <c r="AD362" s="106">
        <v>1392.4896351575455</v>
      </c>
      <c r="AE362" s="106">
        <v>14.393383084577115</v>
      </c>
      <c r="AF362" s="106">
        <v>136.25995168761068</v>
      </c>
      <c r="AG362" s="106">
        <v>111.12653350830078</v>
      </c>
      <c r="AH362" s="106">
        <v>84.171928405761719</v>
      </c>
      <c r="AI362" s="109">
        <v>0.68922173351472749</v>
      </c>
      <c r="AJ362" s="109">
        <v>0.25964967892181406</v>
      </c>
      <c r="AK362" s="109">
        <v>5.035504547326481E-2</v>
      </c>
      <c r="AL362" s="109">
        <v>0</v>
      </c>
      <c r="AM362" s="109">
        <v>1.8650016841949932E-2</v>
      </c>
      <c r="AN362" s="109">
        <v>0.95218697098622151</v>
      </c>
      <c r="AO362" s="109">
        <v>0.75187969924812026</v>
      </c>
      <c r="AP362" s="109">
        <v>2.4826666666666668</v>
      </c>
      <c r="AQ362" s="109">
        <v>0</v>
      </c>
      <c r="AR362" s="129">
        <v>5</v>
      </c>
    </row>
    <row r="363" spans="1:44">
      <c r="A363" s="106" t="s">
        <v>1273</v>
      </c>
      <c r="B363" s="106">
        <v>590.29619593999996</v>
      </c>
      <c r="C363" s="109">
        <v>3793.2111937452328</v>
      </c>
      <c r="D363" s="106">
        <v>3.1666666666666665</v>
      </c>
      <c r="E363" s="106">
        <v>12011.835446859903</v>
      </c>
      <c r="F363" s="109">
        <v>0.64576659038901607</v>
      </c>
      <c r="G363" s="110">
        <v>3.4324942791762014E-2</v>
      </c>
      <c r="H363" s="109">
        <v>0</v>
      </c>
      <c r="I363" s="109">
        <v>0.25278413424866514</v>
      </c>
      <c r="J363" s="109">
        <v>0</v>
      </c>
      <c r="K363" s="109">
        <v>0</v>
      </c>
      <c r="L363" s="109">
        <v>0</v>
      </c>
      <c r="M363" s="109">
        <v>0</v>
      </c>
      <c r="N363" s="109">
        <v>0.30732265446224255</v>
      </c>
      <c r="O363" s="109">
        <v>5.1334858886346306E-2</v>
      </c>
      <c r="P363" s="109">
        <v>0</v>
      </c>
      <c r="Q363" s="109">
        <v>7.9786422578184593E-2</v>
      </c>
      <c r="R363" s="109">
        <v>0</v>
      </c>
      <c r="S363" s="109">
        <v>2.3035850495804731E-2</v>
      </c>
      <c r="T363" s="109">
        <v>0.25141113653699465</v>
      </c>
      <c r="U363" s="109">
        <v>1.4065598779557589</v>
      </c>
      <c r="V363" s="109">
        <v>0.9826464208242951</v>
      </c>
      <c r="W363" s="109">
        <v>0</v>
      </c>
      <c r="X363" s="109">
        <v>0</v>
      </c>
      <c r="Y363" s="109">
        <v>1.7353579175704993E-2</v>
      </c>
      <c r="Z363" s="109">
        <v>0.697025171624714</v>
      </c>
      <c r="AA363" s="110">
        <v>0.28932112890922962</v>
      </c>
      <c r="AB363" s="109">
        <v>2.2120518688024406E-3</v>
      </c>
      <c r="AC363" s="109">
        <v>0.22209189369962587</v>
      </c>
      <c r="AD363" s="106">
        <v>1400.0753678416429</v>
      </c>
      <c r="AE363" s="106">
        <v>14.334241558166614</v>
      </c>
      <c r="AF363" s="106">
        <v>146.43739924718477</v>
      </c>
      <c r="AG363" s="106">
        <v>92.187477111816406</v>
      </c>
      <c r="AH363" s="106">
        <v>168.61186981201172</v>
      </c>
      <c r="AI363" s="109">
        <v>0.38889374788268777</v>
      </c>
      <c r="AJ363" s="109">
        <v>0.35585948451775484</v>
      </c>
      <c r="AK363" s="109">
        <v>0.25400383914254504</v>
      </c>
      <c r="AL363" s="109">
        <v>0</v>
      </c>
      <c r="AM363" s="109">
        <v>0.19111168389007663</v>
      </c>
      <c r="AN363" s="109">
        <v>0.77164651090907388</v>
      </c>
      <c r="AO363" s="109">
        <v>0.85430968726163237</v>
      </c>
      <c r="AP363" s="109">
        <v>5.7</v>
      </c>
      <c r="AQ363" s="109">
        <v>0</v>
      </c>
      <c r="AR363" s="129">
        <v>2</v>
      </c>
    </row>
    <row r="364" spans="1:44">
      <c r="A364" s="106" t="s">
        <v>1276</v>
      </c>
      <c r="B364" s="106">
        <v>269.35532205499999</v>
      </c>
      <c r="C364" s="109">
        <v>2663.1079124829553</v>
      </c>
      <c r="D364" s="106">
        <v>2.8305263157894736</v>
      </c>
      <c r="E364" s="106">
        <v>7537.9970280701755</v>
      </c>
      <c r="F364" s="109">
        <v>0.54766331969753312</v>
      </c>
      <c r="G364" s="110">
        <v>0</v>
      </c>
      <c r="H364" s="109">
        <v>5.4543200694186195E-2</v>
      </c>
      <c r="I364" s="109">
        <v>0</v>
      </c>
      <c r="J364" s="109">
        <v>0</v>
      </c>
      <c r="K364" s="109">
        <v>0</v>
      </c>
      <c r="L364" s="109">
        <v>0</v>
      </c>
      <c r="M364" s="109">
        <v>3.6320813189537622E-2</v>
      </c>
      <c r="N364" s="109">
        <v>0</v>
      </c>
      <c r="O364" s="109">
        <v>0.49312011900334696</v>
      </c>
      <c r="P364" s="109">
        <v>0</v>
      </c>
      <c r="Q364" s="109">
        <v>7.3013511838353792E-2</v>
      </c>
      <c r="R364" s="109">
        <v>0</v>
      </c>
      <c r="S364" s="109">
        <v>6.6071649931821005E-2</v>
      </c>
      <c r="T364" s="109">
        <v>0.27693070534275444</v>
      </c>
      <c r="U364" s="109">
        <v>1.994545679930581</v>
      </c>
      <c r="V364" s="109">
        <v>0.92977004350528292</v>
      </c>
      <c r="W364" s="109">
        <v>0</v>
      </c>
      <c r="X364" s="109">
        <v>6.2150403977625872E-4</v>
      </c>
      <c r="Y364" s="109">
        <v>6.9608452454940961E-2</v>
      </c>
      <c r="Z364" s="109">
        <v>0.80228089748357501</v>
      </c>
      <c r="AA364" s="110">
        <v>8.2310648320317342E-2</v>
      </c>
      <c r="AB364" s="109">
        <v>9.9541341266889793E-2</v>
      </c>
      <c r="AC364" s="109">
        <v>0.29949287574695815</v>
      </c>
      <c r="AD364" s="106">
        <v>1395.7040389972144</v>
      </c>
      <c r="AE364" s="106">
        <v>14.41091922005571</v>
      </c>
      <c r="AF364" s="106">
        <v>128.67849525173679</v>
      </c>
      <c r="AG364" s="106">
        <v>109.7537841796875</v>
      </c>
      <c r="AH364" s="106">
        <v>47.786117553710938</v>
      </c>
      <c r="AI364" s="109">
        <v>0.83555987787033303</v>
      </c>
      <c r="AJ364" s="109">
        <v>0.16404910681875184</v>
      </c>
      <c r="AK364" s="109">
        <v>2.3203551176626853E-4</v>
      </c>
      <c r="AL364" s="109">
        <v>0</v>
      </c>
      <c r="AM364" s="109">
        <v>0</v>
      </c>
      <c r="AN364" s="109">
        <v>0.50328502502103645</v>
      </c>
      <c r="AO364" s="109">
        <v>0.78095946448493858</v>
      </c>
      <c r="AP364" s="109">
        <v>4.2457894736842103</v>
      </c>
      <c r="AQ364" s="109">
        <v>0</v>
      </c>
      <c r="AR364" s="129">
        <v>2</v>
      </c>
    </row>
    <row r="365" spans="1:44">
      <c r="A365" s="106" t="s">
        <v>1277</v>
      </c>
      <c r="B365" s="106">
        <v>203.96173664899999</v>
      </c>
      <c r="C365" s="109">
        <v>2294.8760621761658</v>
      </c>
      <c r="D365" s="106">
        <v>1.4511278195488724</v>
      </c>
      <c r="E365" s="106">
        <v>3330.1584962406018</v>
      </c>
      <c r="F365" s="109">
        <v>0.69740932642487052</v>
      </c>
      <c r="G365" s="110">
        <v>0.21813471502590673</v>
      </c>
      <c r="H365" s="109">
        <v>9.5854922279792754E-2</v>
      </c>
      <c r="I365" s="109">
        <v>0.38341968911917101</v>
      </c>
      <c r="J365" s="109">
        <v>0</v>
      </c>
      <c r="K365" s="109">
        <v>0</v>
      </c>
      <c r="L365" s="109">
        <v>0</v>
      </c>
      <c r="M365" s="109">
        <v>0</v>
      </c>
      <c r="N365" s="109">
        <v>0</v>
      </c>
      <c r="O365" s="109">
        <v>0</v>
      </c>
      <c r="P365" s="109">
        <v>0</v>
      </c>
      <c r="Q365" s="109">
        <v>0</v>
      </c>
      <c r="R365" s="109">
        <v>0</v>
      </c>
      <c r="S365" s="109">
        <v>5.6994818652849742E-2</v>
      </c>
      <c r="T365" s="109">
        <v>0.24559585492227978</v>
      </c>
      <c r="U365" s="109">
        <v>0.31088082901554404</v>
      </c>
      <c r="V365" s="109">
        <v>1</v>
      </c>
      <c r="W365" s="109">
        <v>0</v>
      </c>
      <c r="X365" s="109">
        <v>0</v>
      </c>
      <c r="Y365" s="109">
        <v>0</v>
      </c>
      <c r="Z365" s="109">
        <v>0.5145077720207254</v>
      </c>
      <c r="AA365" s="110">
        <v>0.42435233160621755</v>
      </c>
      <c r="AB365" s="109">
        <v>0</v>
      </c>
      <c r="AC365" s="109">
        <v>9.4625591628559158E-2</v>
      </c>
      <c r="AD365" s="106">
        <v>1369.623774509804</v>
      </c>
      <c r="AE365" s="106">
        <v>13.902803308823529</v>
      </c>
      <c r="AF365" s="106">
        <v>307.04056979203011</v>
      </c>
      <c r="AG365" s="106">
        <v>148.79182434082031</v>
      </c>
      <c r="AH365" s="106">
        <v>331.69062805175781</v>
      </c>
      <c r="AI365" s="109">
        <v>3.4626592791538811E-2</v>
      </c>
      <c r="AJ365" s="109">
        <v>0.1887608952175921</v>
      </c>
      <c r="AK365" s="109">
        <v>0.77833226274786349</v>
      </c>
      <c r="AL365" s="109">
        <v>0</v>
      </c>
      <c r="AM365" s="109">
        <v>0.6042800087160578</v>
      </c>
      <c r="AN365" s="109">
        <v>0.39743974204093663</v>
      </c>
      <c r="AO365" s="109">
        <v>0.93264248704663211</v>
      </c>
      <c r="AP365" s="109">
        <v>2.7571428571428571</v>
      </c>
      <c r="AQ365" s="109">
        <v>0</v>
      </c>
      <c r="AR365" s="129">
        <v>6</v>
      </c>
    </row>
    <row r="366" spans="1:44">
      <c r="A366" s="106" t="s">
        <v>1280</v>
      </c>
      <c r="B366" s="106">
        <v>358.49573177500002</v>
      </c>
      <c r="C366" s="109">
        <v>1937.5359405756731</v>
      </c>
      <c r="D366" s="106">
        <v>2.5765550239234449</v>
      </c>
      <c r="E366" s="106">
        <v>4992.1679617224872</v>
      </c>
      <c r="F366" s="109">
        <v>0.27112349117920154</v>
      </c>
      <c r="G366" s="110">
        <v>0.10919220055710306</v>
      </c>
      <c r="H366" s="109">
        <v>3.0807285810658874E-2</v>
      </c>
      <c r="I366" s="109">
        <v>0.16527996402068809</v>
      </c>
      <c r="J366" s="109">
        <v>0</v>
      </c>
      <c r="K366" s="109">
        <v>0</v>
      </c>
      <c r="L366" s="109">
        <v>0</v>
      </c>
      <c r="M366" s="109">
        <v>0</v>
      </c>
      <c r="N366" s="109">
        <v>0</v>
      </c>
      <c r="O366" s="109">
        <v>0</v>
      </c>
      <c r="P366" s="109">
        <v>0</v>
      </c>
      <c r="Q366" s="109">
        <v>6.02653474252305E-2</v>
      </c>
      <c r="R366" s="109">
        <v>0</v>
      </c>
      <c r="S366" s="109">
        <v>0.30177647852484824</v>
      </c>
      <c r="T366" s="109">
        <v>0.30964695300202383</v>
      </c>
      <c r="U366" s="109">
        <v>0.49767873723305484</v>
      </c>
      <c r="V366" s="109">
        <v>0.73134328358208944</v>
      </c>
      <c r="W366" s="109">
        <v>5.9701492537313425E-2</v>
      </c>
      <c r="X366" s="109">
        <v>0</v>
      </c>
      <c r="Y366" s="109">
        <v>0.20895522388059698</v>
      </c>
      <c r="Z366" s="109">
        <v>0.72757660167130922</v>
      </c>
      <c r="AA366" s="110">
        <v>0.23045496750232125</v>
      </c>
      <c r="AB366" s="109">
        <v>2.3584029712163418E-2</v>
      </c>
      <c r="AC366" s="109">
        <v>0.15021099340116403</v>
      </c>
      <c r="AD366" s="106">
        <v>1371.2003135342275</v>
      </c>
      <c r="AE366" s="106">
        <v>14.182037972478662</v>
      </c>
      <c r="AF366" s="106">
        <v>227.4560070160768</v>
      </c>
      <c r="AG366" s="106">
        <v>139.86126708984375</v>
      </c>
      <c r="AH366" s="106">
        <v>240.15676879882813</v>
      </c>
      <c r="AI366" s="109">
        <v>0.10233734114030094</v>
      </c>
      <c r="AJ366" s="109">
        <v>0.24128599682823934</v>
      </c>
      <c r="AK366" s="109">
        <v>0.65726026592663467</v>
      </c>
      <c r="AL366" s="109">
        <v>0</v>
      </c>
      <c r="AM366" s="109">
        <v>0.57950480741117605</v>
      </c>
      <c r="AN366" s="109">
        <v>0.4213787964839989</v>
      </c>
      <c r="AO366" s="109">
        <v>0.70566388115134626</v>
      </c>
      <c r="AP366" s="109">
        <v>2.8342105263157897</v>
      </c>
      <c r="AQ366" s="109">
        <v>0.49368421052631584</v>
      </c>
      <c r="AR366" s="129">
        <v>7</v>
      </c>
    </row>
    <row r="367" spans="1:44">
      <c r="A367" s="106" t="s">
        <v>1283</v>
      </c>
      <c r="B367" s="106">
        <v>192.65439314400001</v>
      </c>
      <c r="C367" s="109">
        <v>2307.9909557565388</v>
      </c>
      <c r="D367" s="106">
        <v>2.6564935064935065</v>
      </c>
      <c r="E367" s="106">
        <v>6131.1629870129864</v>
      </c>
      <c r="F367" s="109">
        <v>0.66462967489611335</v>
      </c>
      <c r="G367" s="110">
        <v>0</v>
      </c>
      <c r="H367" s="109">
        <v>0</v>
      </c>
      <c r="I367" s="109">
        <v>0.63774138352481047</v>
      </c>
      <c r="J367" s="109">
        <v>0</v>
      </c>
      <c r="K367" s="109">
        <v>0</v>
      </c>
      <c r="L367" s="109">
        <v>0</v>
      </c>
      <c r="M367" s="109">
        <v>0</v>
      </c>
      <c r="N367" s="109">
        <v>0</v>
      </c>
      <c r="O367" s="109">
        <v>2.6888291371302858E-2</v>
      </c>
      <c r="P367" s="109">
        <v>0</v>
      </c>
      <c r="Q367" s="109">
        <v>0</v>
      </c>
      <c r="R367" s="109">
        <v>0</v>
      </c>
      <c r="S367" s="109">
        <v>0.19628452701051088</v>
      </c>
      <c r="T367" s="109">
        <v>0.13908579809337568</v>
      </c>
      <c r="U367" s="109">
        <v>0.3226594964556343</v>
      </c>
      <c r="V367" s="109">
        <v>0.90909090909090906</v>
      </c>
      <c r="W367" s="109">
        <v>3.0303030303030304E-2</v>
      </c>
      <c r="X367" s="109">
        <v>0</v>
      </c>
      <c r="Y367" s="109">
        <v>6.0606060606060608E-2</v>
      </c>
      <c r="Z367" s="109">
        <v>0.32534832559276461</v>
      </c>
      <c r="AA367" s="110">
        <v>0.66218528477144944</v>
      </c>
      <c r="AB367" s="109">
        <v>9.777560498655585E-3</v>
      </c>
      <c r="AC367" s="109">
        <v>0.21234916750339414</v>
      </c>
      <c r="AD367" s="106">
        <v>1379.2026016260163</v>
      </c>
      <c r="AE367" s="106">
        <v>14.190988617886179</v>
      </c>
      <c r="AF367" s="106">
        <v>192.1175848077753</v>
      </c>
      <c r="AG367" s="106">
        <v>146.07577514648438</v>
      </c>
      <c r="AH367" s="106">
        <v>137.74111938476563</v>
      </c>
      <c r="AI367" s="109">
        <v>0.17745507611885325</v>
      </c>
      <c r="AJ367" s="109">
        <v>0.36042520944798162</v>
      </c>
      <c r="AK367" s="109">
        <v>0.46196714514304754</v>
      </c>
      <c r="AL367" s="109">
        <v>0</v>
      </c>
      <c r="AM367" s="109">
        <v>0.50706084821529729</v>
      </c>
      <c r="AN367" s="109">
        <v>0.49278658249458512</v>
      </c>
      <c r="AO367" s="109">
        <v>0.68442923490589092</v>
      </c>
      <c r="AP367" s="109">
        <v>5.8442857142857152</v>
      </c>
      <c r="AQ367" s="109">
        <v>0</v>
      </c>
      <c r="AR367" s="129">
        <v>6</v>
      </c>
    </row>
    <row r="368" spans="1:44">
      <c r="A368" s="106" t="s">
        <v>1286</v>
      </c>
      <c r="B368" s="106">
        <v>471.05403344899997</v>
      </c>
      <c r="C368" s="109">
        <v>4048.8709253875973</v>
      </c>
      <c r="D368" s="106">
        <v>1.1466666666666667</v>
      </c>
      <c r="E368" s="106">
        <v>4642.7053277777777</v>
      </c>
      <c r="F368" s="109">
        <v>0.10804263565891473</v>
      </c>
      <c r="G368" s="110">
        <v>0</v>
      </c>
      <c r="H368" s="109">
        <v>0.11441765007696253</v>
      </c>
      <c r="I368" s="109">
        <v>0</v>
      </c>
      <c r="J368" s="109">
        <v>0</v>
      </c>
      <c r="K368" s="109">
        <v>0</v>
      </c>
      <c r="L368" s="109">
        <v>0</v>
      </c>
      <c r="M368" s="109">
        <v>0</v>
      </c>
      <c r="N368" s="109">
        <v>0</v>
      </c>
      <c r="O368" s="109">
        <v>0</v>
      </c>
      <c r="P368" s="109">
        <v>0</v>
      </c>
      <c r="Q368" s="109">
        <v>0.39507439712673165</v>
      </c>
      <c r="R368" s="109">
        <v>0</v>
      </c>
      <c r="S368" s="109">
        <v>0.37865572088250382</v>
      </c>
      <c r="T368" s="109">
        <v>0.11185223191380195</v>
      </c>
      <c r="U368" s="109">
        <v>0.54748062015503873</v>
      </c>
      <c r="V368" s="109">
        <v>0.92920353982300874</v>
      </c>
      <c r="W368" s="109">
        <v>0</v>
      </c>
      <c r="X368" s="109">
        <v>0</v>
      </c>
      <c r="Y368" s="109">
        <v>7.0796460176991149E-2</v>
      </c>
      <c r="Z368" s="109">
        <v>0.6531007751937985</v>
      </c>
      <c r="AA368" s="110">
        <v>7.5581395348837205E-2</v>
      </c>
      <c r="AB368" s="109">
        <v>0.19379844961240308</v>
      </c>
      <c r="AC368" s="109">
        <v>4.3816629376626809E-2</v>
      </c>
      <c r="AD368" s="106">
        <v>1390.979683972912</v>
      </c>
      <c r="AE368" s="106">
        <v>13.444579737086707</v>
      </c>
      <c r="AF368" s="106">
        <v>381.97275262076596</v>
      </c>
      <c r="AG368" s="106">
        <v>187.71099853515625</v>
      </c>
      <c r="AH368" s="106">
        <v>423.7054443359375</v>
      </c>
      <c r="AI368" s="109">
        <v>4.9622757348771883E-2</v>
      </c>
      <c r="AJ368" s="109">
        <v>0.23723393085455649</v>
      </c>
      <c r="AK368" s="109">
        <v>0.71196715490243301</v>
      </c>
      <c r="AL368" s="109">
        <v>0</v>
      </c>
      <c r="AM368" s="109">
        <v>0.40600437830813357</v>
      </c>
      <c r="AN368" s="109">
        <v>0.50750547288516701</v>
      </c>
      <c r="AO368" s="109">
        <v>0.9205426356589147</v>
      </c>
      <c r="AP368" s="109">
        <v>2.0640000000000001</v>
      </c>
      <c r="AQ368" s="109">
        <v>0</v>
      </c>
      <c r="AR368" s="129">
        <v>7</v>
      </c>
    </row>
    <row r="369" spans="1:44">
      <c r="A369" s="106" t="s">
        <v>1289</v>
      </c>
      <c r="B369" s="106">
        <v>300.68990889600002</v>
      </c>
      <c r="C369" s="109">
        <v>4172.3362765957445</v>
      </c>
      <c r="D369" s="106">
        <v>1.4100000000000001</v>
      </c>
      <c r="E369" s="106">
        <v>5882.9941499999995</v>
      </c>
      <c r="F369" s="109">
        <v>0.59869976359338051</v>
      </c>
      <c r="G369" s="110">
        <v>3.7492501499700057E-2</v>
      </c>
      <c r="H369" s="109">
        <v>0.18024513338139869</v>
      </c>
      <c r="I369" s="109">
        <v>1.0454217736121122E-2</v>
      </c>
      <c r="J369" s="109">
        <v>0</v>
      </c>
      <c r="K369" s="109">
        <v>0</v>
      </c>
      <c r="L369" s="109">
        <v>0</v>
      </c>
      <c r="M369" s="109">
        <v>0</v>
      </c>
      <c r="N369" s="109">
        <v>0</v>
      </c>
      <c r="O369" s="109">
        <v>0.49459264599855801</v>
      </c>
      <c r="P369" s="109">
        <v>0</v>
      </c>
      <c r="Q369" s="109">
        <v>5.0829127613554424E-2</v>
      </c>
      <c r="R369" s="109">
        <v>0</v>
      </c>
      <c r="S369" s="109">
        <v>4.0374909877433307E-2</v>
      </c>
      <c r="T369" s="109">
        <v>0.17844268204758471</v>
      </c>
      <c r="U369" s="109">
        <v>1.5780141843971631</v>
      </c>
      <c r="V369" s="109">
        <v>0.74531835205992514</v>
      </c>
      <c r="W369" s="109">
        <v>0</v>
      </c>
      <c r="X369" s="109">
        <v>0</v>
      </c>
      <c r="Y369" s="109">
        <v>0.25468164794007486</v>
      </c>
      <c r="Z369" s="109">
        <v>0.74379432624113473</v>
      </c>
      <c r="AA369" s="110">
        <v>4.6985815602836878E-2</v>
      </c>
      <c r="AB369" s="109">
        <v>0.19208037825059099</v>
      </c>
      <c r="AC369" s="109">
        <v>0.11254118944079458</v>
      </c>
      <c r="AD369" s="106">
        <v>1378.7782626766418</v>
      </c>
      <c r="AE369" s="106">
        <v>14.287934330839569</v>
      </c>
      <c r="AF369" s="106">
        <v>167.34263722892112</v>
      </c>
      <c r="AG369" s="106">
        <v>142.57766723632813</v>
      </c>
      <c r="AH369" s="106">
        <v>70.91571044921875</v>
      </c>
      <c r="AI369" s="109">
        <v>0.50363346264599074</v>
      </c>
      <c r="AJ369" s="109">
        <v>0.35564046825723905</v>
      </c>
      <c r="AK369" s="109">
        <v>0.13988663655004202</v>
      </c>
      <c r="AL369" s="109">
        <v>0.34878124239371544</v>
      </c>
      <c r="AM369" s="109">
        <v>2.7021192795699051E-2</v>
      </c>
      <c r="AN369" s="109">
        <v>7.5035773840364292E-2</v>
      </c>
      <c r="AO369" s="109">
        <v>0.91607565011820324</v>
      </c>
      <c r="AP369" s="109">
        <v>2.2560000000000002</v>
      </c>
      <c r="AQ369" s="109">
        <v>0.37333333333333329</v>
      </c>
      <c r="AR369" s="129">
        <v>2</v>
      </c>
    </row>
    <row r="370" spans="1:44">
      <c r="A370" s="106" t="s">
        <v>1290</v>
      </c>
      <c r="B370" s="106">
        <v>318.46591498700002</v>
      </c>
      <c r="C370" s="109">
        <v>1755.9764252797895</v>
      </c>
      <c r="D370" s="106">
        <v>1.9474358974358972</v>
      </c>
      <c r="E370" s="106">
        <v>3419.6515256410257</v>
      </c>
      <c r="F370" s="109">
        <v>0.54443712969058589</v>
      </c>
      <c r="G370" s="110">
        <v>0</v>
      </c>
      <c r="H370" s="109">
        <v>0</v>
      </c>
      <c r="I370" s="109">
        <v>3.9499670836076368E-2</v>
      </c>
      <c r="J370" s="109">
        <v>0</v>
      </c>
      <c r="K370" s="109">
        <v>0</v>
      </c>
      <c r="L370" s="109">
        <v>0</v>
      </c>
      <c r="M370" s="109">
        <v>0</v>
      </c>
      <c r="N370" s="109">
        <v>0</v>
      </c>
      <c r="O370" s="109">
        <v>0.42791310072416067</v>
      </c>
      <c r="P370" s="109">
        <v>0</v>
      </c>
      <c r="Q370" s="109">
        <v>2.0408163265306124E-2</v>
      </c>
      <c r="R370" s="109">
        <v>7.7024358130348913E-2</v>
      </c>
      <c r="S370" s="109">
        <v>0.30678077682685978</v>
      </c>
      <c r="T370" s="109">
        <v>0.12837393021724819</v>
      </c>
      <c r="U370" s="109">
        <v>0.3357472021066491</v>
      </c>
      <c r="V370" s="109">
        <v>0.23529411764705882</v>
      </c>
      <c r="W370" s="109">
        <v>0</v>
      </c>
      <c r="X370" s="109">
        <v>0.76470588235294124</v>
      </c>
      <c r="Y370" s="109">
        <v>0</v>
      </c>
      <c r="Z370" s="109">
        <v>0.83212639894667551</v>
      </c>
      <c r="AA370" s="110">
        <v>0.11718235681369323</v>
      </c>
      <c r="AB370" s="109">
        <v>0</v>
      </c>
      <c r="AC370" s="109">
        <v>4.7697412141013786E-2</v>
      </c>
      <c r="AD370" s="106">
        <v>1398.7894840102022</v>
      </c>
      <c r="AE370" s="106">
        <v>14.090527761428291</v>
      </c>
      <c r="AF370" s="106">
        <v>190.81964731431432</v>
      </c>
      <c r="AG370" s="106">
        <v>121.29135894775391</v>
      </c>
      <c r="AH370" s="106">
        <v>268.54860687255859</v>
      </c>
      <c r="AI370" s="109">
        <v>0.35619981499316994</v>
      </c>
      <c r="AJ370" s="109">
        <v>0.28162354518743743</v>
      </c>
      <c r="AK370" s="109">
        <v>0.36326493529055515</v>
      </c>
      <c r="AL370" s="109">
        <v>0</v>
      </c>
      <c r="AM370" s="109">
        <v>0.27691346498918062</v>
      </c>
      <c r="AN370" s="109">
        <v>0.72417483048198195</v>
      </c>
      <c r="AO370" s="109">
        <v>0.65832784726793947</v>
      </c>
      <c r="AP370" s="109">
        <v>2.5316666666666667</v>
      </c>
      <c r="AQ370" s="109">
        <v>0</v>
      </c>
      <c r="AR370" s="129">
        <v>1</v>
      </c>
    </row>
    <row r="371" spans="1:44">
      <c r="A371" s="106" t="s">
        <v>1293</v>
      </c>
      <c r="B371" s="106">
        <v>376.29016361499998</v>
      </c>
      <c r="C371" s="109">
        <v>3210.214778483557</v>
      </c>
      <c r="D371" s="106">
        <v>2.4291015625000001</v>
      </c>
      <c r="E371" s="106">
        <v>7797.9377343750002</v>
      </c>
      <c r="F371" s="109">
        <v>0.34421484280775105</v>
      </c>
      <c r="G371" s="110">
        <v>8.0405242421805901E-3</v>
      </c>
      <c r="H371" s="109">
        <v>0.13748422381152711</v>
      </c>
      <c r="I371" s="109">
        <v>6.4366848969289014E-2</v>
      </c>
      <c r="J371" s="109">
        <v>8.4139671855279763E-3</v>
      </c>
      <c r="K371" s="109">
        <v>0</v>
      </c>
      <c r="L371" s="109">
        <v>0</v>
      </c>
      <c r="M371" s="109">
        <v>2.069835927639882E-2</v>
      </c>
      <c r="N371" s="109">
        <v>1.4303744215397559E-2</v>
      </c>
      <c r="O371" s="109">
        <v>0.12721918384518299</v>
      </c>
      <c r="P371" s="109">
        <v>0</v>
      </c>
      <c r="Q371" s="109">
        <v>8.7336979385780389E-2</v>
      </c>
      <c r="R371" s="109">
        <v>0</v>
      </c>
      <c r="S371" s="109">
        <v>0.262263357172907</v>
      </c>
      <c r="T371" s="109">
        <v>0.26949936895246107</v>
      </c>
      <c r="U371" s="109">
        <v>0.66736351210098899</v>
      </c>
      <c r="V371" s="109">
        <v>0.76385542168674692</v>
      </c>
      <c r="W371" s="109">
        <v>4.8192771084337354E-3</v>
      </c>
      <c r="X371" s="109">
        <v>0</v>
      </c>
      <c r="Y371" s="109">
        <v>0.23132530120481926</v>
      </c>
      <c r="Z371" s="109">
        <v>0.72630055479617261</v>
      </c>
      <c r="AA371" s="110">
        <v>0.18059017447937606</v>
      </c>
      <c r="AB371" s="109">
        <v>8.0566052906649505E-2</v>
      </c>
      <c r="AC371" s="109">
        <v>0.33051621335297182</v>
      </c>
      <c r="AD371" s="106">
        <v>1385.5338533023564</v>
      </c>
      <c r="AE371" s="106">
        <v>14.217497510786592</v>
      </c>
      <c r="AF371" s="106">
        <v>189.92355498684893</v>
      </c>
      <c r="AG371" s="106">
        <v>138.85548400878906</v>
      </c>
      <c r="AH371" s="106">
        <v>144.88157653808594</v>
      </c>
      <c r="AI371" s="109">
        <v>0.2328655077193387</v>
      </c>
      <c r="AJ371" s="109">
        <v>0.49346891828399092</v>
      </c>
      <c r="AK371" s="109">
        <v>0.27405712392076237</v>
      </c>
      <c r="AL371" s="109">
        <v>0</v>
      </c>
      <c r="AM371" s="109">
        <v>0.29116493226248269</v>
      </c>
      <c r="AN371" s="109">
        <v>0.57950624567244846</v>
      </c>
      <c r="AO371" s="109">
        <v>0.7960118999758784</v>
      </c>
      <c r="AP371" s="109">
        <v>3.8865625000000001</v>
      </c>
      <c r="AQ371" s="109">
        <v>0.17249999999999999</v>
      </c>
      <c r="AR371" s="129">
        <v>7</v>
      </c>
    </row>
    <row r="372" spans="1:44">
      <c r="A372" s="106" t="s">
        <v>1296</v>
      </c>
      <c r="B372" s="106">
        <v>205.704914527</v>
      </c>
      <c r="C372" s="109">
        <v>2355.5394831698914</v>
      </c>
      <c r="D372" s="106">
        <v>3.7730000000000006</v>
      </c>
      <c r="E372" s="106">
        <v>8887.4504699999998</v>
      </c>
      <c r="F372" s="109">
        <v>0.69493771534587856</v>
      </c>
      <c r="G372" s="110">
        <v>0</v>
      </c>
      <c r="H372" s="109">
        <v>0</v>
      </c>
      <c r="I372" s="109">
        <v>0.12934631432545199</v>
      </c>
      <c r="J372" s="109">
        <v>0</v>
      </c>
      <c r="K372" s="109">
        <v>0</v>
      </c>
      <c r="L372" s="109">
        <v>0</v>
      </c>
      <c r="M372" s="109">
        <v>0</v>
      </c>
      <c r="N372" s="109">
        <v>0</v>
      </c>
      <c r="O372" s="109">
        <v>0.78233657858136285</v>
      </c>
      <c r="P372" s="109">
        <v>0</v>
      </c>
      <c r="Q372" s="109">
        <v>2.0166898470097352E-2</v>
      </c>
      <c r="R372" s="109">
        <v>0</v>
      </c>
      <c r="S372" s="109">
        <v>0</v>
      </c>
      <c r="T372" s="109">
        <v>6.8150208623087613E-2</v>
      </c>
      <c r="U372" s="109">
        <v>1.0310098065200104</v>
      </c>
      <c r="V372" s="109">
        <v>1</v>
      </c>
      <c r="W372" s="109">
        <v>0</v>
      </c>
      <c r="X372" s="109">
        <v>0</v>
      </c>
      <c r="Y372" s="109">
        <v>0</v>
      </c>
      <c r="Z372" s="109">
        <v>0.81765173601908292</v>
      </c>
      <c r="AA372" s="110">
        <v>0.14762788232175986</v>
      </c>
      <c r="AB372" s="109">
        <v>0</v>
      </c>
      <c r="AC372" s="109">
        <v>0.18341807771951757</v>
      </c>
      <c r="AD372" s="106">
        <v>1418.8793313069909</v>
      </c>
      <c r="AE372" s="106">
        <v>13.960872340425533</v>
      </c>
      <c r="AF372" s="106">
        <v>250.78146603963907</v>
      </c>
      <c r="AG372" s="106">
        <v>158.44548034667969</v>
      </c>
      <c r="AH372" s="106">
        <v>254.17631530761719</v>
      </c>
      <c r="AI372" s="109">
        <v>9.9657317605356732E-2</v>
      </c>
      <c r="AJ372" s="109">
        <v>0.23607846274195787</v>
      </c>
      <c r="AK372" s="109">
        <v>0.66569872827236776</v>
      </c>
      <c r="AL372" s="109">
        <v>0</v>
      </c>
      <c r="AM372" s="109">
        <v>0.53322741584573496</v>
      </c>
      <c r="AN372" s="109">
        <v>0.46820709277394734</v>
      </c>
      <c r="AO372" s="109">
        <v>0.74211502782931349</v>
      </c>
      <c r="AP372" s="109">
        <v>3.7730000000000006</v>
      </c>
      <c r="AQ372" s="109">
        <v>0.89700000000000002</v>
      </c>
      <c r="AR372" s="129">
        <v>4</v>
      </c>
    </row>
    <row r="373" spans="1:44">
      <c r="A373" s="106" t="s">
        <v>1297</v>
      </c>
      <c r="B373" s="106">
        <v>171.503960084</v>
      </c>
      <c r="C373" s="109">
        <v>1251.8920641867248</v>
      </c>
      <c r="D373" s="106">
        <v>5.7125000000000004</v>
      </c>
      <c r="E373" s="106">
        <v>7151.4334166666667</v>
      </c>
      <c r="F373" s="109">
        <v>0.19547775346462437</v>
      </c>
      <c r="G373" s="110">
        <v>3.2579625577437391E-2</v>
      </c>
      <c r="H373" s="109">
        <v>0</v>
      </c>
      <c r="I373" s="109">
        <v>0</v>
      </c>
      <c r="J373" s="109">
        <v>0</v>
      </c>
      <c r="K373" s="109">
        <v>0</v>
      </c>
      <c r="L373" s="109">
        <v>0</v>
      </c>
      <c r="M373" s="109">
        <v>0</v>
      </c>
      <c r="N373" s="109">
        <v>0</v>
      </c>
      <c r="O373" s="109">
        <v>0.16289812788718697</v>
      </c>
      <c r="P373" s="109">
        <v>0</v>
      </c>
      <c r="Q373" s="109">
        <v>0.67469000729394601</v>
      </c>
      <c r="R373" s="109">
        <v>0</v>
      </c>
      <c r="S373" s="109">
        <v>0</v>
      </c>
      <c r="T373" s="109">
        <v>0.12983223924142961</v>
      </c>
      <c r="U373" s="109">
        <v>0.42183321176756627</v>
      </c>
      <c r="V373" s="109">
        <v>0.42363112391930829</v>
      </c>
      <c r="W373" s="109">
        <v>3.4582132564841495E-2</v>
      </c>
      <c r="X373" s="109">
        <v>5.7636887608069162E-2</v>
      </c>
      <c r="Y373" s="109">
        <v>0.48414985590778098</v>
      </c>
      <c r="Z373" s="109">
        <v>0.65025528811086797</v>
      </c>
      <c r="AA373" s="110">
        <v>7.2210065645514229E-2</v>
      </c>
      <c r="AB373" s="109">
        <v>0.2735229759299781</v>
      </c>
      <c r="AC373" s="109">
        <v>0.47963907048974452</v>
      </c>
      <c r="AD373" s="106">
        <v>1392.1523082515448</v>
      </c>
      <c r="AE373" s="106">
        <v>13.923067975281715</v>
      </c>
      <c r="AF373" s="106">
        <v>246.38121351115649</v>
      </c>
      <c r="AG373" s="106">
        <v>167.11026000976563</v>
      </c>
      <c r="AH373" s="106">
        <v>227.11300659179688</v>
      </c>
      <c r="AI373" s="109">
        <v>7.6164422055340228E-2</v>
      </c>
      <c r="AJ373" s="109">
        <v>0.34219326464097838</v>
      </c>
      <c r="AK373" s="109">
        <v>0.58234806911212289</v>
      </c>
      <c r="AL373" s="109">
        <v>0</v>
      </c>
      <c r="AM373" s="109">
        <v>0.76237306669747251</v>
      </c>
      <c r="AN373" s="109">
        <v>0.23833268911096894</v>
      </c>
      <c r="AO373" s="109">
        <v>0.42548018477996591</v>
      </c>
      <c r="AP373" s="109">
        <v>10.282500000000001</v>
      </c>
      <c r="AQ373" s="109">
        <v>0</v>
      </c>
      <c r="AR373" s="129">
        <v>3</v>
      </c>
    </row>
    <row r="374" spans="1:44">
      <c r="A374" s="106" t="s">
        <v>1300</v>
      </c>
      <c r="B374" s="106">
        <v>152.43041419599999</v>
      </c>
      <c r="C374" s="109">
        <v>2592.1468569389936</v>
      </c>
      <c r="D374" s="106">
        <v>1.5572222222222223</v>
      </c>
      <c r="E374" s="106">
        <v>4036.5486888888886</v>
      </c>
      <c r="F374" s="109">
        <v>0.42811273635390651</v>
      </c>
      <c r="G374" s="110">
        <v>0</v>
      </c>
      <c r="H374" s="109">
        <v>0.15077271013946475</v>
      </c>
      <c r="I374" s="109">
        <v>0.3015454202789295</v>
      </c>
      <c r="J374" s="109">
        <v>0</v>
      </c>
      <c r="K374" s="109">
        <v>0</v>
      </c>
      <c r="L374" s="109">
        <v>0</v>
      </c>
      <c r="M374" s="109">
        <v>0.12514134941575575</v>
      </c>
      <c r="N374" s="109">
        <v>0</v>
      </c>
      <c r="O374" s="109">
        <v>0</v>
      </c>
      <c r="P374" s="109">
        <v>0</v>
      </c>
      <c r="Q374" s="109">
        <v>0.11307953260459856</v>
      </c>
      <c r="R374" s="109">
        <v>0</v>
      </c>
      <c r="S374" s="109">
        <v>0.19977384093479078</v>
      </c>
      <c r="T374" s="109">
        <v>0.1096871466264606</v>
      </c>
      <c r="U374" s="109">
        <v>0.39243667499108098</v>
      </c>
      <c r="V374" s="109">
        <v>0.69090909090909092</v>
      </c>
      <c r="W374" s="109">
        <v>0</v>
      </c>
      <c r="X374" s="109">
        <v>9.0909090909090912E-2</v>
      </c>
      <c r="Y374" s="109">
        <v>0.21818181818181817</v>
      </c>
      <c r="Z374" s="109">
        <v>0.57188726364609344</v>
      </c>
      <c r="AA374" s="110">
        <v>0.40813414199072418</v>
      </c>
      <c r="AB374" s="109">
        <v>0</v>
      </c>
      <c r="AC374" s="109">
        <v>0.18388718647682814</v>
      </c>
      <c r="AD374" s="106">
        <v>1377.378787878788</v>
      </c>
      <c r="AE374" s="106">
        <v>13.835217035217035</v>
      </c>
      <c r="AF374" s="106">
        <v>293.78509508977169</v>
      </c>
      <c r="AG374" s="106">
        <v>160.51649475097656</v>
      </c>
      <c r="AH374" s="106">
        <v>261.66444396972656</v>
      </c>
      <c r="AI374" s="109">
        <v>6.1913497052267764E-2</v>
      </c>
      <c r="AJ374" s="109">
        <v>0.38624181604792207</v>
      </c>
      <c r="AK374" s="109">
        <v>0.55230119555897139</v>
      </c>
      <c r="AL374" s="109">
        <v>0.13202745729026635</v>
      </c>
      <c r="AM374" s="109">
        <v>6.9703937078712058E-2</v>
      </c>
      <c r="AN374" s="109">
        <v>0.79872511429018289</v>
      </c>
      <c r="AO374" s="109">
        <v>0.82054941134498749</v>
      </c>
      <c r="AP374" s="109">
        <v>2.8029999999999999</v>
      </c>
      <c r="AQ374" s="109">
        <v>0.15</v>
      </c>
      <c r="AR374" s="129">
        <v>8</v>
      </c>
    </row>
    <row r="375" spans="1:44">
      <c r="A375" s="106" t="s">
        <v>1301</v>
      </c>
      <c r="B375" s="106">
        <v>215.31287992200001</v>
      </c>
      <c r="C375" s="109">
        <v>2265.4918254143645</v>
      </c>
      <c r="D375" s="106">
        <v>1.4140625</v>
      </c>
      <c r="E375" s="106">
        <v>3203.5470343749998</v>
      </c>
      <c r="F375" s="109">
        <v>0.34651933701657461</v>
      </c>
      <c r="G375" s="110">
        <v>0</v>
      </c>
      <c r="H375" s="109">
        <v>2.2099447513812154E-2</v>
      </c>
      <c r="I375" s="109">
        <v>0.23491712707182322</v>
      </c>
      <c r="J375" s="109">
        <v>3.4254143646408844E-2</v>
      </c>
      <c r="K375" s="109">
        <v>0</v>
      </c>
      <c r="L375" s="109">
        <v>0</v>
      </c>
      <c r="M375" s="109">
        <v>0</v>
      </c>
      <c r="N375" s="109">
        <v>0</v>
      </c>
      <c r="O375" s="109">
        <v>5.5248618784530384E-2</v>
      </c>
      <c r="P375" s="109">
        <v>0</v>
      </c>
      <c r="Q375" s="109">
        <v>1.1933701657458565E-2</v>
      </c>
      <c r="R375" s="109">
        <v>0</v>
      </c>
      <c r="S375" s="109">
        <v>0.21104972375690609</v>
      </c>
      <c r="T375" s="109">
        <v>0.43049723756906078</v>
      </c>
      <c r="U375" s="109">
        <v>0.77790055248618795</v>
      </c>
      <c r="V375" s="109">
        <v>0.875</v>
      </c>
      <c r="W375" s="109">
        <v>2.840909090909091E-3</v>
      </c>
      <c r="X375" s="109">
        <v>8.5227272727272721E-3</v>
      </c>
      <c r="Y375" s="109">
        <v>0.11363636363636363</v>
      </c>
      <c r="Z375" s="109">
        <v>0.61944751381215468</v>
      </c>
      <c r="AA375" s="110">
        <v>0.36419889502762431</v>
      </c>
      <c r="AB375" s="109">
        <v>0</v>
      </c>
      <c r="AC375" s="109">
        <v>0.21015928084001487</v>
      </c>
      <c r="AD375" s="106">
        <v>1387.3332366589327</v>
      </c>
      <c r="AE375" s="106">
        <v>13.978320765661254</v>
      </c>
      <c r="AF375" s="106">
        <v>277.55083124179583</v>
      </c>
      <c r="AG375" s="106">
        <v>208.20565795898438</v>
      </c>
      <c r="AH375" s="106">
        <v>155.685791015625</v>
      </c>
      <c r="AI375" s="109">
        <v>0.16516661712426584</v>
      </c>
      <c r="AJ375" s="109">
        <v>0.27982534078698112</v>
      </c>
      <c r="AK375" s="109">
        <v>0.55529655282727686</v>
      </c>
      <c r="AL375" s="109">
        <v>0</v>
      </c>
      <c r="AM375" s="109">
        <v>0.51814132085556153</v>
      </c>
      <c r="AN375" s="109">
        <v>0.48214718988296229</v>
      </c>
      <c r="AO375" s="109">
        <v>0.83977900552486184</v>
      </c>
      <c r="AP375" s="109">
        <v>2.2625000000000002</v>
      </c>
      <c r="AQ375" s="109">
        <v>0</v>
      </c>
      <c r="AR375" s="129">
        <v>2</v>
      </c>
    </row>
    <row r="376" spans="1:44">
      <c r="A376" s="106" t="s">
        <v>1304</v>
      </c>
      <c r="B376" s="106">
        <v>702.59817904500005</v>
      </c>
      <c r="C376" s="109">
        <v>1814.790290462644</v>
      </c>
      <c r="D376" s="106">
        <v>2.0678018575851396</v>
      </c>
      <c r="E376" s="106">
        <v>3752.6267337461304</v>
      </c>
      <c r="F376" s="109">
        <v>0.38658481808653988</v>
      </c>
      <c r="G376" s="110">
        <v>0.19478963916754002</v>
      </c>
      <c r="H376" s="109">
        <v>5.2173913043478256E-3</v>
      </c>
      <c r="I376" s="109">
        <v>0.1226877470355731</v>
      </c>
      <c r="J376" s="109">
        <v>0</v>
      </c>
      <c r="K376" s="109">
        <v>0</v>
      </c>
      <c r="L376" s="109">
        <v>0</v>
      </c>
      <c r="M376" s="109">
        <v>0.23509881422924897</v>
      </c>
      <c r="N376" s="109">
        <v>2.5770750988142289E-2</v>
      </c>
      <c r="O376" s="109">
        <v>4.8853754940711452E-2</v>
      </c>
      <c r="P376" s="109">
        <v>0</v>
      </c>
      <c r="Q376" s="109">
        <v>3.4624505928853751E-2</v>
      </c>
      <c r="R376" s="109">
        <v>0</v>
      </c>
      <c r="S376" s="109">
        <v>0.10466403162055336</v>
      </c>
      <c r="T376" s="109">
        <v>0.21739130434782605</v>
      </c>
      <c r="U376" s="109">
        <v>0.33088785746369209</v>
      </c>
      <c r="V376" s="109">
        <v>0.81447963800904988</v>
      </c>
      <c r="W376" s="109">
        <v>3.1674208144796379E-2</v>
      </c>
      <c r="X376" s="109">
        <v>9.0497737556561094E-3</v>
      </c>
      <c r="Y376" s="109">
        <v>0.14479638009049775</v>
      </c>
      <c r="Z376" s="109">
        <v>0.62329690073364274</v>
      </c>
      <c r="AA376" s="110">
        <v>0.31891001646953132</v>
      </c>
      <c r="AB376" s="109">
        <v>4.1173828417427755E-2</v>
      </c>
      <c r="AC376" s="109">
        <v>9.5061447626840823E-2</v>
      </c>
      <c r="AD376" s="106">
        <v>1392.4728971962618</v>
      </c>
      <c r="AE376" s="106">
        <v>13.44660347129506</v>
      </c>
      <c r="AF376" s="106">
        <v>400.55288406007861</v>
      </c>
      <c r="AG376" s="106">
        <v>223.94972229003906</v>
      </c>
      <c r="AH376" s="106">
        <v>328.65629577636719</v>
      </c>
      <c r="AI376" s="109">
        <v>0.10025289290635724</v>
      </c>
      <c r="AJ376" s="109">
        <v>0.22612498116056798</v>
      </c>
      <c r="AK376" s="109">
        <v>0.67241492234175193</v>
      </c>
      <c r="AL376" s="109">
        <v>0.11012695778000911</v>
      </c>
      <c r="AM376" s="109">
        <v>0.66289667962570908</v>
      </c>
      <c r="AN376" s="109">
        <v>0.22576915900295891</v>
      </c>
      <c r="AO376" s="109">
        <v>0.82347656834855509</v>
      </c>
      <c r="AP376" s="109">
        <v>3.5152631578947373</v>
      </c>
      <c r="AQ376" s="109">
        <v>0.18631578947368421</v>
      </c>
      <c r="AR376" s="129">
        <v>3</v>
      </c>
    </row>
    <row r="377" spans="1:44">
      <c r="A377" s="106" t="s">
        <v>1307</v>
      </c>
      <c r="B377" s="106">
        <v>246.10612659099999</v>
      </c>
      <c r="C377" s="109">
        <v>2829.6138837353119</v>
      </c>
      <c r="D377" s="106">
        <v>1.7966666666666669</v>
      </c>
      <c r="E377" s="106">
        <v>5083.8729444444443</v>
      </c>
      <c r="F377" s="109">
        <v>0.78076685219542352</v>
      </c>
      <c r="G377" s="110">
        <v>0</v>
      </c>
      <c r="H377" s="109">
        <v>0.15213358070500926</v>
      </c>
      <c r="I377" s="109">
        <v>0</v>
      </c>
      <c r="J377" s="109">
        <v>0</v>
      </c>
      <c r="K377" s="109">
        <v>0</v>
      </c>
      <c r="L377" s="109">
        <v>0</v>
      </c>
      <c r="M377" s="109">
        <v>0</v>
      </c>
      <c r="N377" s="109">
        <v>0</v>
      </c>
      <c r="O377" s="109">
        <v>0.62863327149041437</v>
      </c>
      <c r="P377" s="109">
        <v>0</v>
      </c>
      <c r="Q377" s="109">
        <v>4.3908472479901046E-2</v>
      </c>
      <c r="R377" s="109">
        <v>0</v>
      </c>
      <c r="S377" s="109">
        <v>7.3593073593073585E-2</v>
      </c>
      <c r="T377" s="109">
        <v>0.10173160173160173</v>
      </c>
      <c r="U377" s="109">
        <v>1.7223252937538649</v>
      </c>
      <c r="V377" s="109">
        <v>0.95870736086175945</v>
      </c>
      <c r="W377" s="109">
        <v>4.1292639138240585E-2</v>
      </c>
      <c r="X377" s="109">
        <v>0</v>
      </c>
      <c r="Y377" s="109">
        <v>0</v>
      </c>
      <c r="Z377" s="109">
        <v>0.73500309214594917</v>
      </c>
      <c r="AA377" s="110">
        <v>6.2152133580704996E-2</v>
      </c>
      <c r="AB377" s="109">
        <v>0.1546072974644403</v>
      </c>
      <c r="AC377" s="109">
        <v>0.13140672460277819</v>
      </c>
      <c r="AD377" s="106">
        <v>1389.1339918946303</v>
      </c>
      <c r="AE377" s="106">
        <v>14.436327254305978</v>
      </c>
      <c r="AF377" s="106">
        <v>127.79099113532216</v>
      </c>
      <c r="AG377" s="106">
        <v>84.21942138671875</v>
      </c>
      <c r="AH377" s="106">
        <v>135.78057861328125</v>
      </c>
      <c r="AI377" s="109">
        <v>0.33928452394347491</v>
      </c>
      <c r="AJ377" s="109">
        <v>0.48581683705379303</v>
      </c>
      <c r="AK377" s="109">
        <v>0.17421346064762258</v>
      </c>
      <c r="AL377" s="109">
        <v>0</v>
      </c>
      <c r="AM377" s="109">
        <v>5.3838562182647216E-2</v>
      </c>
      <c r="AN377" s="109">
        <v>0.80630865532974016</v>
      </c>
      <c r="AO377" s="109">
        <v>0.92764378478664178</v>
      </c>
      <c r="AP377" s="109">
        <v>3.5933333333333337</v>
      </c>
      <c r="AQ377" s="109">
        <v>0</v>
      </c>
      <c r="AR377" s="129">
        <v>2</v>
      </c>
    </row>
    <row r="378" spans="1:44">
      <c r="A378" s="106" t="s">
        <v>1310</v>
      </c>
      <c r="B378" s="106">
        <v>450.57298870800003</v>
      </c>
      <c r="C378" s="109">
        <v>2344.7024746514576</v>
      </c>
      <c r="D378" s="106">
        <v>4.6755555555555555</v>
      </c>
      <c r="E378" s="106">
        <v>10962.786681481482</v>
      </c>
      <c r="F378" s="109">
        <v>0.8132129277566541</v>
      </c>
      <c r="G378" s="110">
        <v>0</v>
      </c>
      <c r="H378" s="109">
        <v>0</v>
      </c>
      <c r="I378" s="109">
        <v>0.10297845373891001</v>
      </c>
      <c r="J378" s="109">
        <v>0</v>
      </c>
      <c r="K378" s="109">
        <v>0</v>
      </c>
      <c r="L378" s="109">
        <v>0</v>
      </c>
      <c r="M378" s="109">
        <v>0</v>
      </c>
      <c r="N378" s="109">
        <v>0</v>
      </c>
      <c r="O378" s="109">
        <v>0.67648922686945512</v>
      </c>
      <c r="P378" s="109">
        <v>3.374524714828897E-2</v>
      </c>
      <c r="Q378" s="109">
        <v>6.2420785804816227E-2</v>
      </c>
      <c r="R378" s="109">
        <v>0</v>
      </c>
      <c r="S378" s="109">
        <v>5.6558935361216728E-2</v>
      </c>
      <c r="T378" s="109">
        <v>6.7807351077313061E-2</v>
      </c>
      <c r="U378" s="109">
        <v>1.4464512040557669</v>
      </c>
      <c r="V378" s="109">
        <v>0.96166484118291351</v>
      </c>
      <c r="W378" s="109">
        <v>2.9572836801752468E-2</v>
      </c>
      <c r="X378" s="109">
        <v>0</v>
      </c>
      <c r="Y378" s="109">
        <v>8.7623220153340651E-3</v>
      </c>
      <c r="Z378" s="109">
        <v>0.83697718631178708</v>
      </c>
      <c r="AA378" s="110">
        <v>0.11707858048162231</v>
      </c>
      <c r="AB378" s="109">
        <v>3.1210392902408114E-2</v>
      </c>
      <c r="AC378" s="109">
        <v>0.14008829109129259</v>
      </c>
      <c r="AD378" s="106">
        <v>1386.3941494523776</v>
      </c>
      <c r="AE378" s="106">
        <v>14.013840288368224</v>
      </c>
      <c r="AF378" s="106">
        <v>254.43551586182824</v>
      </c>
      <c r="AG378" s="106">
        <v>124.34121704101563</v>
      </c>
      <c r="AH378" s="106">
        <v>409.25845336914063</v>
      </c>
      <c r="AI378" s="109">
        <v>0.17394518083460167</v>
      </c>
      <c r="AJ378" s="109">
        <v>0.26674368639947288</v>
      </c>
      <c r="AK378" s="109">
        <v>0.56081368908635931</v>
      </c>
      <c r="AL378" s="109">
        <v>0</v>
      </c>
      <c r="AM378" s="109">
        <v>0.61851799150038977</v>
      </c>
      <c r="AN378" s="109">
        <v>0.382984564820044</v>
      </c>
      <c r="AO378" s="109">
        <v>0.66539923954372626</v>
      </c>
      <c r="AP378" s="109">
        <v>7.0133333333333328</v>
      </c>
      <c r="AQ378" s="109">
        <v>0</v>
      </c>
      <c r="AR378" s="129">
        <v>4</v>
      </c>
    </row>
    <row r="379" spans="1:44">
      <c r="A379" s="106" t="s">
        <v>1313</v>
      </c>
      <c r="B379" s="106">
        <v>397.57224676200002</v>
      </c>
      <c r="C379" s="109">
        <v>6393.1267107883332</v>
      </c>
      <c r="D379" s="106">
        <v>2.6430340557275547</v>
      </c>
      <c r="E379" s="106">
        <v>16897.251619195049</v>
      </c>
      <c r="F379" s="109">
        <v>0.66498770059739953</v>
      </c>
      <c r="G379" s="110">
        <v>1.385570950788342E-2</v>
      </c>
      <c r="H379" s="109">
        <v>0</v>
      </c>
      <c r="I379" s="109">
        <v>2.94189453125E-2</v>
      </c>
      <c r="J379" s="109">
        <v>0</v>
      </c>
      <c r="K379" s="109">
        <v>0</v>
      </c>
      <c r="L379" s="109">
        <v>0</v>
      </c>
      <c r="M379" s="109">
        <v>0</v>
      </c>
      <c r="N379" s="109">
        <v>0.5810546875</v>
      </c>
      <c r="O379" s="109">
        <v>6.8359375E-2</v>
      </c>
      <c r="P379" s="109">
        <v>0</v>
      </c>
      <c r="Q379" s="109">
        <v>0</v>
      </c>
      <c r="R379" s="109">
        <v>0</v>
      </c>
      <c r="S379" s="109">
        <v>4.52880859375E-2</v>
      </c>
      <c r="T379" s="109">
        <v>0.26171875</v>
      </c>
      <c r="U379" s="109">
        <v>2.6730701651634061</v>
      </c>
      <c r="V379" s="109">
        <v>0.9574934268185803</v>
      </c>
      <c r="W379" s="109">
        <v>4.3821209465381251E-4</v>
      </c>
      <c r="X379" s="109">
        <v>0</v>
      </c>
      <c r="Y379" s="109">
        <v>4.2068361086765996E-2</v>
      </c>
      <c r="Z379" s="109">
        <v>0.76900550544687829</v>
      </c>
      <c r="AA379" s="110">
        <v>0.22771465385966969</v>
      </c>
      <c r="AB379" s="109">
        <v>0</v>
      </c>
      <c r="AC379" s="109">
        <v>0.21472826812054949</v>
      </c>
      <c r="AD379" s="106">
        <v>1384.0039283469516</v>
      </c>
      <c r="AE379" s="106">
        <v>14.339844437460718</v>
      </c>
      <c r="AF379" s="106">
        <v>161.57864017138473</v>
      </c>
      <c r="AG379" s="106">
        <v>106.70939636230469</v>
      </c>
      <c r="AH379" s="106">
        <v>127.77508544921875</v>
      </c>
      <c r="AI379" s="109">
        <v>0.2438236088899586</v>
      </c>
      <c r="AJ379" s="109">
        <v>0.46453821036094628</v>
      </c>
      <c r="AK379" s="109">
        <v>0.29082764438840969</v>
      </c>
      <c r="AL379" s="109">
        <v>0</v>
      </c>
      <c r="AM379" s="109">
        <v>0.36031187077742433</v>
      </c>
      <c r="AN379" s="109">
        <v>0.60476429619579031</v>
      </c>
      <c r="AO379" s="109">
        <v>0.73796415602670729</v>
      </c>
      <c r="AP379" s="109">
        <v>4.493157894736842</v>
      </c>
      <c r="AQ379" s="109">
        <v>9.4736842105263161E-2</v>
      </c>
      <c r="AR379" s="129">
        <v>5</v>
      </c>
    </row>
    <row r="380" spans="1:44">
      <c r="A380" s="106" t="s">
        <v>1316</v>
      </c>
      <c r="B380" s="106">
        <v>649.43818256199995</v>
      </c>
      <c r="C380" s="109">
        <v>1767.343092804372</v>
      </c>
      <c r="D380" s="106">
        <v>1.1228409090909091</v>
      </c>
      <c r="E380" s="106">
        <v>1984.445125</v>
      </c>
      <c r="F380" s="109">
        <v>0.33124177714806191</v>
      </c>
      <c r="G380" s="110">
        <v>0.12691023175791924</v>
      </c>
      <c r="H380" s="109">
        <v>0</v>
      </c>
      <c r="I380" s="109">
        <v>0.14841543771572011</v>
      </c>
      <c r="J380" s="109">
        <v>0</v>
      </c>
      <c r="K380" s="109">
        <v>0</v>
      </c>
      <c r="L380" s="109">
        <v>0</v>
      </c>
      <c r="M380" s="109">
        <v>0</v>
      </c>
      <c r="N380" s="109">
        <v>0</v>
      </c>
      <c r="O380" s="109">
        <v>6.2754941951678689E-2</v>
      </c>
      <c r="P380" s="109">
        <v>0</v>
      </c>
      <c r="Q380" s="109">
        <v>5.2295784959732246E-3</v>
      </c>
      <c r="R380" s="109">
        <v>0</v>
      </c>
      <c r="S380" s="109">
        <v>0.29076456437611126</v>
      </c>
      <c r="T380" s="109">
        <v>0.36167764878150821</v>
      </c>
      <c r="U380" s="109">
        <v>0.67503289140775213</v>
      </c>
      <c r="V380" s="109">
        <v>0.98200899550224907</v>
      </c>
      <c r="W380" s="109">
        <v>8.9955022488755632E-3</v>
      </c>
      <c r="X380" s="109">
        <v>8.9955022488755632E-3</v>
      </c>
      <c r="Y380" s="109">
        <v>0</v>
      </c>
      <c r="Z380" s="109">
        <v>0.65924501568667138</v>
      </c>
      <c r="AA380" s="110">
        <v>0.26120837971865196</v>
      </c>
      <c r="AB380" s="109">
        <v>2.5807104544074484E-2</v>
      </c>
      <c r="AC380" s="109">
        <v>0.15214689042488952</v>
      </c>
      <c r="AD380" s="106">
        <v>1375.1266346153845</v>
      </c>
      <c r="AE380" s="106">
        <v>13.662438461538461</v>
      </c>
      <c r="AF380" s="106">
        <v>360.99120201171735</v>
      </c>
      <c r="AG380" s="106">
        <v>189.43917846679688</v>
      </c>
      <c r="AH380" s="106">
        <v>365.08004760742188</v>
      </c>
      <c r="AI380" s="109">
        <v>5.6779846011717448E-2</v>
      </c>
      <c r="AJ380" s="109">
        <v>0.24973508542441827</v>
      </c>
      <c r="AK380" s="109">
        <v>0.69425391377716894</v>
      </c>
      <c r="AL380" s="109">
        <v>0</v>
      </c>
      <c r="AM380" s="109">
        <v>0.68395655187334892</v>
      </c>
      <c r="AN380" s="109">
        <v>0.31681229333995564</v>
      </c>
      <c r="AO380" s="109">
        <v>0.87035725129035524</v>
      </c>
      <c r="AP380" s="109">
        <v>2.2456818181818181</v>
      </c>
      <c r="AQ380" s="109">
        <v>7.2727272727272738E-2</v>
      </c>
      <c r="AR380" s="129">
        <v>2</v>
      </c>
    </row>
    <row r="381" spans="1:44">
      <c r="A381" s="106" t="s">
        <v>1319</v>
      </c>
      <c r="B381" s="106">
        <v>361.014217282</v>
      </c>
      <c r="C381" s="109">
        <v>2804.6353461001395</v>
      </c>
      <c r="D381" s="106">
        <v>1.3925000000000001</v>
      </c>
      <c r="E381" s="106">
        <v>3905.454719444444</v>
      </c>
      <c r="F381" s="109">
        <v>0.43327348892878509</v>
      </c>
      <c r="G381" s="110">
        <v>9.6150009974067419E-2</v>
      </c>
      <c r="H381" s="109">
        <v>0</v>
      </c>
      <c r="I381" s="109">
        <v>0</v>
      </c>
      <c r="J381" s="109">
        <v>0</v>
      </c>
      <c r="K381" s="109">
        <v>0</v>
      </c>
      <c r="L381" s="109">
        <v>0</v>
      </c>
      <c r="M381" s="109">
        <v>0</v>
      </c>
      <c r="N381" s="109">
        <v>0.15399960103730301</v>
      </c>
      <c r="O381" s="109">
        <v>0.18312387791741472</v>
      </c>
      <c r="P381" s="109">
        <v>0</v>
      </c>
      <c r="Q381" s="109">
        <v>0.21324556153999599</v>
      </c>
      <c r="R381" s="109">
        <v>0</v>
      </c>
      <c r="S381" s="109">
        <v>9.2559345701176951E-2</v>
      </c>
      <c r="T381" s="109">
        <v>0.26092160383004187</v>
      </c>
      <c r="U381" s="109">
        <v>1.3624576102134449</v>
      </c>
      <c r="V381" s="109">
        <v>0.97071742313323572</v>
      </c>
      <c r="W381" s="109">
        <v>0</v>
      </c>
      <c r="X381" s="109">
        <v>5.8565153733528552E-3</v>
      </c>
      <c r="Y381" s="109">
        <v>2.3426061493411421E-2</v>
      </c>
      <c r="Z381" s="109">
        <v>0.84181129064432481</v>
      </c>
      <c r="AA381" s="110">
        <v>0.12327947336923996</v>
      </c>
      <c r="AB381" s="109">
        <v>0</v>
      </c>
      <c r="AC381" s="109">
        <v>0.13885879724465761</v>
      </c>
      <c r="AD381" s="106">
        <v>1427.5659920428991</v>
      </c>
      <c r="AE381" s="106">
        <v>13.688254627227122</v>
      </c>
      <c r="AF381" s="106">
        <v>323.69665233722861</v>
      </c>
      <c r="AG381" s="106">
        <v>227.32514953613281</v>
      </c>
      <c r="AH381" s="106">
        <v>228.78907775878906</v>
      </c>
      <c r="AI381" s="109">
        <v>0.23267781704670332</v>
      </c>
      <c r="AJ381" s="109">
        <v>0.2695530960875871</v>
      </c>
      <c r="AK381" s="109">
        <v>0.49911469237027212</v>
      </c>
      <c r="AL381" s="109">
        <v>0.1268994344458583</v>
      </c>
      <c r="AM381" s="109">
        <v>0.65319449681340158</v>
      </c>
      <c r="AN381" s="109">
        <v>0.22125167424530273</v>
      </c>
      <c r="AO381" s="109">
        <v>0.75802912427688007</v>
      </c>
      <c r="AP381" s="109">
        <v>2.5065</v>
      </c>
      <c r="AQ381" s="109">
        <v>0</v>
      </c>
      <c r="AR381" s="129">
        <v>2</v>
      </c>
    </row>
    <row r="382" spans="1:44">
      <c r="A382" s="106" t="s">
        <v>1322</v>
      </c>
      <c r="B382" s="106">
        <v>723.60951672800002</v>
      </c>
      <c r="C382" s="109">
        <v>3463.0878766582441</v>
      </c>
      <c r="D382" s="106">
        <v>2.3451851851851853</v>
      </c>
      <c r="E382" s="106">
        <v>8121.5823833333334</v>
      </c>
      <c r="F382" s="109">
        <v>0.6859602021478205</v>
      </c>
      <c r="G382" s="110">
        <v>0</v>
      </c>
      <c r="H382" s="109">
        <v>2.5512373501148055E-2</v>
      </c>
      <c r="I382" s="109">
        <v>4.2520622501913428E-2</v>
      </c>
      <c r="J382" s="109">
        <v>0</v>
      </c>
      <c r="K382" s="109">
        <v>0</v>
      </c>
      <c r="L382" s="109">
        <v>0</v>
      </c>
      <c r="M382" s="109">
        <v>0</v>
      </c>
      <c r="N382" s="109">
        <v>0.47835700314652607</v>
      </c>
      <c r="O382" s="109">
        <v>0.17093290245769199</v>
      </c>
      <c r="P382" s="109">
        <v>2.1430393740964369E-2</v>
      </c>
      <c r="Q382" s="109">
        <v>4.7963262182158344E-2</v>
      </c>
      <c r="R382" s="109">
        <v>0</v>
      </c>
      <c r="S382" s="109">
        <v>8.8357853558976102E-2</v>
      </c>
      <c r="T382" s="109">
        <v>0.12492558891062164</v>
      </c>
      <c r="U382" s="109">
        <v>1.3605495893872395</v>
      </c>
      <c r="V382" s="109">
        <v>0.96285548461984904</v>
      </c>
      <c r="W382" s="109">
        <v>2.1474172954149738E-2</v>
      </c>
      <c r="X382" s="109">
        <v>1.7411491584445732E-3</v>
      </c>
      <c r="Y382" s="109">
        <v>1.3929193267556586E-2</v>
      </c>
      <c r="Z382" s="109">
        <v>0.83299115603284901</v>
      </c>
      <c r="AA382" s="110">
        <v>0.11291850915982313</v>
      </c>
      <c r="AB382" s="109">
        <v>2.8427037271004423E-2</v>
      </c>
      <c r="AC382" s="109">
        <v>0.17501151805277201</v>
      </c>
      <c r="AD382" s="106">
        <v>1430.659585492228</v>
      </c>
      <c r="AE382" s="106">
        <v>13.617335924006909</v>
      </c>
      <c r="AF382" s="106">
        <v>327.92064049130397</v>
      </c>
      <c r="AG382" s="106">
        <v>154.9569091796875</v>
      </c>
      <c r="AH382" s="106">
        <v>386.943115234375</v>
      </c>
      <c r="AI382" s="109">
        <v>0.10917490466020995</v>
      </c>
      <c r="AJ382" s="109">
        <v>0.23838824118843313</v>
      </c>
      <c r="AK382" s="109">
        <v>0.65185364356851627</v>
      </c>
      <c r="AL382" s="109">
        <v>0.18734206345569254</v>
      </c>
      <c r="AM382" s="109">
        <v>0.44188197171015359</v>
      </c>
      <c r="AN382" s="109">
        <v>0.37019275425131315</v>
      </c>
      <c r="AO382" s="109">
        <v>0.90018951358180666</v>
      </c>
      <c r="AP382" s="109">
        <v>4.6903703703703705</v>
      </c>
      <c r="AQ382" s="109">
        <v>0.27592592592592591</v>
      </c>
      <c r="AR382" s="129">
        <v>2</v>
      </c>
    </row>
    <row r="383" spans="1:44">
      <c r="A383" s="106" t="s">
        <v>1325</v>
      </c>
      <c r="B383" s="106">
        <v>497.250096891</v>
      </c>
      <c r="C383" s="109">
        <v>2930.1730614009803</v>
      </c>
      <c r="D383" s="106">
        <v>2.4258741258741257</v>
      </c>
      <c r="E383" s="106">
        <v>7108.2310139860137</v>
      </c>
      <c r="F383" s="109">
        <v>0.70654367252810613</v>
      </c>
      <c r="G383" s="110">
        <v>9.7722686653214194E-2</v>
      </c>
      <c r="H383" s="109">
        <v>6.2554050158547134E-2</v>
      </c>
      <c r="I383" s="109">
        <v>0.39636782934563275</v>
      </c>
      <c r="J383" s="109">
        <v>0</v>
      </c>
      <c r="K383" s="109">
        <v>0</v>
      </c>
      <c r="L383" s="109">
        <v>0</v>
      </c>
      <c r="M383" s="109">
        <v>0</v>
      </c>
      <c r="N383" s="109">
        <v>0</v>
      </c>
      <c r="O383" s="109">
        <v>0.14989910637071205</v>
      </c>
      <c r="P383" s="109">
        <v>0</v>
      </c>
      <c r="Q383" s="109">
        <v>4.8573075814355729E-2</v>
      </c>
      <c r="R383" s="109">
        <v>0</v>
      </c>
      <c r="S383" s="109">
        <v>0.14514269241856445</v>
      </c>
      <c r="T383" s="109">
        <v>9.9740559238973778E-2</v>
      </c>
      <c r="U383" s="109">
        <v>0.807149034303834</v>
      </c>
      <c r="V383" s="109">
        <v>0.96607142857142858</v>
      </c>
      <c r="W383" s="109">
        <v>1.6071428571428573E-2</v>
      </c>
      <c r="X383" s="109">
        <v>3.5714285714285718E-3</v>
      </c>
      <c r="Y383" s="109">
        <v>1.4285714285714287E-2</v>
      </c>
      <c r="Z383" s="109">
        <v>0.53978091669068906</v>
      </c>
      <c r="AA383" s="110">
        <v>0.45416546555203235</v>
      </c>
      <c r="AB383" s="109">
        <v>0</v>
      </c>
      <c r="AC383" s="109">
        <v>0.13952737351644695</v>
      </c>
      <c r="AD383" s="106">
        <v>1375.644938457674</v>
      </c>
      <c r="AE383" s="106">
        <v>14.40415975885456</v>
      </c>
      <c r="AF383" s="106">
        <v>138.38997141552139</v>
      </c>
      <c r="AG383" s="106">
        <v>82.440452575683594</v>
      </c>
      <c r="AH383" s="106">
        <v>177.75800323486328</v>
      </c>
      <c r="AI383" s="109">
        <v>0.35784306752785788</v>
      </c>
      <c r="AJ383" s="109">
        <v>0.42672188769128122</v>
      </c>
      <c r="AK383" s="109">
        <v>0.21568623248254448</v>
      </c>
      <c r="AL383" s="109">
        <v>0</v>
      </c>
      <c r="AM383" s="109">
        <v>0.29587726763631106</v>
      </c>
      <c r="AN383" s="109">
        <v>0.65409740899718039</v>
      </c>
      <c r="AO383" s="109">
        <v>0.90804266359181329</v>
      </c>
      <c r="AP383" s="109">
        <v>5.3369230769230764</v>
      </c>
      <c r="AQ383" s="109">
        <v>0</v>
      </c>
      <c r="AR383" s="129">
        <v>6</v>
      </c>
    </row>
    <row r="384" spans="1:44">
      <c r="A384" s="106" t="s">
        <v>1328</v>
      </c>
      <c r="B384" s="106">
        <v>125.638208585</v>
      </c>
      <c r="C384" s="109">
        <v>6395.2803875432537</v>
      </c>
      <c r="D384" s="106">
        <v>2.4700854700854697</v>
      </c>
      <c r="E384" s="106">
        <v>15796.889162393161</v>
      </c>
      <c r="F384" s="109">
        <v>0.79273356401384087</v>
      </c>
      <c r="G384" s="110">
        <v>6.0553633217993084E-2</v>
      </c>
      <c r="H384" s="109">
        <v>0.24221453287197234</v>
      </c>
      <c r="I384" s="109">
        <v>9.3425605536332196E-2</v>
      </c>
      <c r="J384" s="109">
        <v>0</v>
      </c>
      <c r="K384" s="109">
        <v>0</v>
      </c>
      <c r="L384" s="109">
        <v>0</v>
      </c>
      <c r="M384" s="109">
        <v>0</v>
      </c>
      <c r="N384" s="109">
        <v>0</v>
      </c>
      <c r="O384" s="109">
        <v>0.39653979238754328</v>
      </c>
      <c r="P384" s="109">
        <v>0</v>
      </c>
      <c r="Q384" s="109">
        <v>0</v>
      </c>
      <c r="R384" s="109">
        <v>0</v>
      </c>
      <c r="S384" s="109">
        <v>0.11141868512110728</v>
      </c>
      <c r="T384" s="109">
        <v>9.5847750865051914E-2</v>
      </c>
      <c r="U384" s="109">
        <v>0.48788927335640142</v>
      </c>
      <c r="V384" s="109">
        <v>0.87943262411347523</v>
      </c>
      <c r="W384" s="109">
        <v>0.12056737588652482</v>
      </c>
      <c r="X384" s="109">
        <v>0</v>
      </c>
      <c r="Y384" s="109">
        <v>0</v>
      </c>
      <c r="Z384" s="109">
        <v>0.88754325259515565</v>
      </c>
      <c r="AA384" s="110">
        <v>0.10242214532871972</v>
      </c>
      <c r="AB384" s="109">
        <v>0</v>
      </c>
      <c r="AC384" s="109">
        <v>0.2300255656737403</v>
      </c>
      <c r="AD384" s="106">
        <v>1382.8774289985051</v>
      </c>
      <c r="AE384" s="106">
        <v>14.130373692077729</v>
      </c>
      <c r="AF384" s="106">
        <v>204.33992803881983</v>
      </c>
      <c r="AG384" s="106">
        <v>158.59217834472656</v>
      </c>
      <c r="AH384" s="106">
        <v>140.63575744628906</v>
      </c>
      <c r="AI384" s="109">
        <v>0.12884217454476371</v>
      </c>
      <c r="AJ384" s="109">
        <v>0.39150112496806577</v>
      </c>
      <c r="AK384" s="109">
        <v>0.47656680777561244</v>
      </c>
      <c r="AL384" s="109">
        <v>0</v>
      </c>
      <c r="AM384" s="109">
        <v>0</v>
      </c>
      <c r="AN384" s="109">
        <v>0.59396739925269448</v>
      </c>
      <c r="AO384" s="109">
        <v>0.69204152249134954</v>
      </c>
      <c r="AP384" s="109">
        <v>3.2111111111111108</v>
      </c>
      <c r="AQ384" s="109">
        <v>0</v>
      </c>
      <c r="AR384" s="129">
        <v>7</v>
      </c>
    </row>
    <row r="385" spans="1:44">
      <c r="A385" s="106" t="s">
        <v>1331</v>
      </c>
      <c r="B385" s="106">
        <v>413.033672287</v>
      </c>
      <c r="C385" s="109">
        <v>3234.9353174987882</v>
      </c>
      <c r="D385" s="106">
        <v>1.8419642857142857</v>
      </c>
      <c r="E385" s="106">
        <v>5958.6353214285718</v>
      </c>
      <c r="F385" s="109">
        <v>0.48230731943771216</v>
      </c>
      <c r="G385" s="110">
        <v>0</v>
      </c>
      <c r="H385" s="109">
        <v>0</v>
      </c>
      <c r="I385" s="109">
        <v>4.3902439024390248E-2</v>
      </c>
      <c r="J385" s="109">
        <v>0</v>
      </c>
      <c r="K385" s="109">
        <v>0</v>
      </c>
      <c r="L385" s="109">
        <v>0</v>
      </c>
      <c r="M385" s="109">
        <v>0</v>
      </c>
      <c r="N385" s="109">
        <v>0</v>
      </c>
      <c r="O385" s="109">
        <v>0.46700898587933254</v>
      </c>
      <c r="P385" s="109">
        <v>0</v>
      </c>
      <c r="Q385" s="109">
        <v>3.4146341463414637E-2</v>
      </c>
      <c r="R385" s="109">
        <v>0</v>
      </c>
      <c r="S385" s="109">
        <v>0.12066752246469832</v>
      </c>
      <c r="T385" s="109">
        <v>0.33427471116816432</v>
      </c>
      <c r="U385" s="109">
        <v>1.6577799321376638</v>
      </c>
      <c r="V385" s="109">
        <v>0.9078947368421052</v>
      </c>
      <c r="W385" s="109">
        <v>7.4561403508771926E-2</v>
      </c>
      <c r="X385" s="109">
        <v>1.7543859649122806E-2</v>
      </c>
      <c r="Y385" s="109">
        <v>0</v>
      </c>
      <c r="Z385" s="109">
        <v>0.73485215705283569</v>
      </c>
      <c r="AA385" s="110">
        <v>0.21643238002908385</v>
      </c>
      <c r="AB385" s="109">
        <v>0</v>
      </c>
      <c r="AC385" s="109">
        <v>9.9895003164124918E-2</v>
      </c>
      <c r="AD385" s="106">
        <v>1384.9514151657334</v>
      </c>
      <c r="AE385" s="106">
        <v>13.677744816104132</v>
      </c>
      <c r="AF385" s="106">
        <v>349.39456957149753</v>
      </c>
      <c r="AG385" s="106">
        <v>201.28359985351563</v>
      </c>
      <c r="AH385" s="106">
        <v>315.50814819335938</v>
      </c>
      <c r="AI385" s="109">
        <v>4.3731301373049113E-2</v>
      </c>
      <c r="AJ385" s="109">
        <v>0.25875614307236672</v>
      </c>
      <c r="AK385" s="109">
        <v>0.69637179556668516</v>
      </c>
      <c r="AL385" s="109">
        <v>0</v>
      </c>
      <c r="AM385" s="109">
        <v>0.19989290350795114</v>
      </c>
      <c r="AN385" s="109">
        <v>0.76280100422678399</v>
      </c>
      <c r="AO385" s="109">
        <v>0.82404265632573925</v>
      </c>
      <c r="AP385" s="109">
        <v>2.5787499999999999</v>
      </c>
      <c r="AQ385" s="109">
        <v>0.144375</v>
      </c>
      <c r="AR385" s="129">
        <v>2</v>
      </c>
    </row>
    <row r="386" spans="1:44">
      <c r="A386" s="106" t="s">
        <v>1334</v>
      </c>
      <c r="B386" s="106">
        <v>472.47074981399999</v>
      </c>
      <c r="C386" s="109">
        <v>1124.3619698725377</v>
      </c>
      <c r="D386" s="106">
        <v>3.2362500000000001</v>
      </c>
      <c r="E386" s="106">
        <v>3638.7164250000001</v>
      </c>
      <c r="F386" s="109">
        <v>0.13982232522209348</v>
      </c>
      <c r="G386" s="110">
        <v>0.13919178960872353</v>
      </c>
      <c r="H386" s="109">
        <v>0</v>
      </c>
      <c r="I386" s="109">
        <v>0.10993176648976498</v>
      </c>
      <c r="J386" s="109">
        <v>0</v>
      </c>
      <c r="K386" s="109">
        <v>0</v>
      </c>
      <c r="L386" s="109">
        <v>0</v>
      </c>
      <c r="M386" s="109">
        <v>0</v>
      </c>
      <c r="N386" s="109">
        <v>0</v>
      </c>
      <c r="O386" s="109">
        <v>0</v>
      </c>
      <c r="P386" s="109">
        <v>0</v>
      </c>
      <c r="Q386" s="109">
        <v>0</v>
      </c>
      <c r="R386" s="109">
        <v>0</v>
      </c>
      <c r="S386" s="109">
        <v>0</v>
      </c>
      <c r="T386" s="109">
        <v>0.72554965883244882</v>
      </c>
      <c r="U386" s="109">
        <v>0.27809965237543455</v>
      </c>
      <c r="V386" s="109">
        <v>1</v>
      </c>
      <c r="W386" s="109">
        <v>0</v>
      </c>
      <c r="X386" s="109">
        <v>0</v>
      </c>
      <c r="Y386" s="109">
        <v>0</v>
      </c>
      <c r="Z386" s="109">
        <v>0.85283893395133248</v>
      </c>
      <c r="AA386" s="110">
        <v>9.9652375434530704E-2</v>
      </c>
      <c r="AB386" s="109">
        <v>0</v>
      </c>
      <c r="AC386" s="109">
        <v>5.4797043013122507E-2</v>
      </c>
      <c r="AD386" s="106">
        <v>1369.2386679000924</v>
      </c>
      <c r="AE386" s="106">
        <v>14.341864675564953</v>
      </c>
      <c r="AF386" s="106">
        <v>156.23725859610224</v>
      </c>
      <c r="AG386" s="106">
        <v>96.826705932617188</v>
      </c>
      <c r="AH386" s="106">
        <v>173.17329406738281</v>
      </c>
      <c r="AI386" s="109">
        <v>0.21059504750118538</v>
      </c>
      <c r="AJ386" s="109">
        <v>0.39499799738601732</v>
      </c>
      <c r="AK386" s="109">
        <v>0.39393973081565958</v>
      </c>
      <c r="AL386" s="109">
        <v>0</v>
      </c>
      <c r="AM386" s="109">
        <v>0.28956819031412989</v>
      </c>
      <c r="AN386" s="109">
        <v>0.5991111621437617</v>
      </c>
      <c r="AO386" s="109">
        <v>0.50212437234453455</v>
      </c>
      <c r="AP386" s="109">
        <v>2.589</v>
      </c>
      <c r="AQ386" s="109">
        <v>0.24</v>
      </c>
      <c r="AR386" s="129">
        <v>2</v>
      </c>
    </row>
    <row r="387" spans="1:44">
      <c r="A387" s="106" t="s">
        <v>1337</v>
      </c>
      <c r="B387" s="106">
        <v>368.826957558</v>
      </c>
      <c r="C387" s="109">
        <v>7850.0613364595538</v>
      </c>
      <c r="D387" s="106">
        <v>0.8362745098039216</v>
      </c>
      <c r="E387" s="106">
        <v>6564.8061960784316</v>
      </c>
      <c r="F387" s="109">
        <v>0.87944509574052365</v>
      </c>
      <c r="G387" s="110">
        <v>0</v>
      </c>
      <c r="H387" s="109">
        <v>0.29327862446268071</v>
      </c>
      <c r="I387" s="109">
        <v>0.58616647127784294</v>
      </c>
      <c r="J387" s="109">
        <v>0</v>
      </c>
      <c r="K387" s="109">
        <v>0</v>
      </c>
      <c r="L387" s="109">
        <v>0</v>
      </c>
      <c r="M387" s="109">
        <v>0</v>
      </c>
      <c r="N387" s="109">
        <v>0</v>
      </c>
      <c r="O387" s="109">
        <v>0</v>
      </c>
      <c r="P387" s="109">
        <v>0</v>
      </c>
      <c r="Q387" s="109">
        <v>1.7194216490816726E-2</v>
      </c>
      <c r="R387" s="109">
        <v>0</v>
      </c>
      <c r="S387" s="109">
        <v>2.7549824150058619E-2</v>
      </c>
      <c r="T387" s="109">
        <v>7.581086361860101E-2</v>
      </c>
      <c r="U387" s="109">
        <v>5.2754982415005869E-2</v>
      </c>
      <c r="V387" s="109">
        <v>0.85185185185185186</v>
      </c>
      <c r="W387" s="109">
        <v>0</v>
      </c>
      <c r="X387" s="109">
        <v>0.14814814814814814</v>
      </c>
      <c r="Y387" s="109">
        <v>0</v>
      </c>
      <c r="Z387" s="109">
        <v>0.36361860101602189</v>
      </c>
      <c r="AA387" s="110">
        <v>0.62075029308323559</v>
      </c>
      <c r="AB387" s="109">
        <v>0</v>
      </c>
      <c r="AC387" s="109">
        <v>0.13876426045119458</v>
      </c>
      <c r="AD387" s="106">
        <v>1383.3569006442863</v>
      </c>
      <c r="AE387" s="106">
        <v>14.103275686673449</v>
      </c>
      <c r="AF387" s="106">
        <v>238.30507298506112</v>
      </c>
      <c r="AG387" s="106">
        <v>157.914794921875</v>
      </c>
      <c r="AH387" s="106">
        <v>252.085205078125</v>
      </c>
      <c r="AI387" s="109">
        <v>0.11014650411937826</v>
      </c>
      <c r="AJ387" s="109">
        <v>0.27418006717716004</v>
      </c>
      <c r="AK387" s="109">
        <v>0.61444803682594706</v>
      </c>
      <c r="AL387" s="109">
        <v>0</v>
      </c>
      <c r="AM387" s="109">
        <v>0.62580159955825221</v>
      </c>
      <c r="AN387" s="109">
        <v>0.33060896851831845</v>
      </c>
      <c r="AO387" s="109">
        <v>0.37123876514263382</v>
      </c>
      <c r="AP387" s="109">
        <v>5.6866666666666665</v>
      </c>
      <c r="AQ387" s="109">
        <v>0</v>
      </c>
      <c r="AR387" s="129">
        <v>6</v>
      </c>
    </row>
    <row r="388" spans="1:44">
      <c r="A388" s="106" t="s">
        <v>1340</v>
      </c>
      <c r="B388" s="106">
        <v>330.99226050800002</v>
      </c>
      <c r="C388" s="109">
        <v>4492.1688496999859</v>
      </c>
      <c r="D388" s="106">
        <v>1.8980555555555556</v>
      </c>
      <c r="E388" s="106">
        <v>8526.3860416666666</v>
      </c>
      <c r="F388" s="109">
        <v>0.62681106395433928</v>
      </c>
      <c r="G388" s="110">
        <v>5.6783257719888777E-2</v>
      </c>
      <c r="H388" s="109">
        <v>4.2294746085174889E-2</v>
      </c>
      <c r="I388" s="109">
        <v>0.23591394702180596</v>
      </c>
      <c r="J388" s="109">
        <v>0</v>
      </c>
      <c r="K388" s="109">
        <v>0</v>
      </c>
      <c r="L388" s="109">
        <v>0</v>
      </c>
      <c r="M388" s="109">
        <v>0</v>
      </c>
      <c r="N388" s="109">
        <v>0.1489828772135226</v>
      </c>
      <c r="O388" s="109">
        <v>0.13112834772427925</v>
      </c>
      <c r="P388" s="109">
        <v>0</v>
      </c>
      <c r="Q388" s="109">
        <v>7.3174301185423684E-3</v>
      </c>
      <c r="R388" s="109">
        <v>1.170788818966779E-2</v>
      </c>
      <c r="S388" s="109">
        <v>0.19098492609395581</v>
      </c>
      <c r="T388" s="109">
        <v>0.17488657983316258</v>
      </c>
      <c r="U388" s="109">
        <v>1.1956680813698231</v>
      </c>
      <c r="V388" s="109">
        <v>0.90697674418604657</v>
      </c>
      <c r="W388" s="109">
        <v>1.2239902080783353E-2</v>
      </c>
      <c r="X388" s="109">
        <v>3.182374541003672E-2</v>
      </c>
      <c r="Y388" s="109">
        <v>4.8959608323133411E-2</v>
      </c>
      <c r="Z388" s="109">
        <v>0.61144446070540026</v>
      </c>
      <c r="AA388" s="110">
        <v>0.32328406263720183</v>
      </c>
      <c r="AB388" s="109">
        <v>3.8050636616420316E-2</v>
      </c>
      <c r="AC388" s="109">
        <v>0.20643987232549951</v>
      </c>
      <c r="AD388" s="106">
        <v>1426.8504814045687</v>
      </c>
      <c r="AE388" s="106">
        <v>13.71953747404191</v>
      </c>
      <c r="AF388" s="106">
        <v>291.50332881514197</v>
      </c>
      <c r="AG388" s="106">
        <v>178.42573547363281</v>
      </c>
      <c r="AH388" s="106">
        <v>278.78504943847656</v>
      </c>
      <c r="AI388" s="109">
        <v>0.10385439208530728</v>
      </c>
      <c r="AJ388" s="109">
        <v>0.34536306022550362</v>
      </c>
      <c r="AK388" s="109">
        <v>0.55118358272183987</v>
      </c>
      <c r="AL388" s="109">
        <v>2.0770878417061454E-3</v>
      </c>
      <c r="AM388" s="109">
        <v>0.51662839408254668</v>
      </c>
      <c r="AN388" s="109">
        <v>0.4816955531083979</v>
      </c>
      <c r="AO388" s="109">
        <v>0.73174301185423685</v>
      </c>
      <c r="AP388" s="109">
        <v>3.7961111111111112</v>
      </c>
      <c r="AQ388" s="109">
        <v>0</v>
      </c>
      <c r="AR388" s="129">
        <v>2</v>
      </c>
    </row>
    <row r="389" spans="1:44">
      <c r="A389" s="106" t="s">
        <v>1343</v>
      </c>
      <c r="B389" s="106">
        <v>69.299249175699998</v>
      </c>
      <c r="C389" s="109">
        <v>0</v>
      </c>
      <c r="D389" s="106">
        <v>7.3642857142857148</v>
      </c>
      <c r="E389" s="106">
        <v>0</v>
      </c>
      <c r="F389" s="109">
        <v>1</v>
      </c>
      <c r="G389" s="110">
        <v>0</v>
      </c>
      <c r="H389" s="109">
        <v>1</v>
      </c>
      <c r="I389" s="109">
        <v>0</v>
      </c>
      <c r="J389" s="109">
        <v>0</v>
      </c>
      <c r="K389" s="109">
        <v>0</v>
      </c>
      <c r="L389" s="109">
        <v>0</v>
      </c>
      <c r="M389" s="109">
        <v>0</v>
      </c>
      <c r="N389" s="109">
        <v>0</v>
      </c>
      <c r="O389" s="109">
        <v>0</v>
      </c>
      <c r="P389" s="109">
        <v>0</v>
      </c>
      <c r="Q389" s="109">
        <v>0</v>
      </c>
      <c r="R389" s="109">
        <v>0</v>
      </c>
      <c r="S389" s="109">
        <v>0</v>
      </c>
      <c r="T389" s="109">
        <v>0</v>
      </c>
      <c r="U389" s="109">
        <v>0</v>
      </c>
      <c r="V389" s="109" t="e">
        <v>#DIV/0!</v>
      </c>
      <c r="W389" s="109" t="e">
        <v>#DIV/0!</v>
      </c>
      <c r="X389" s="109" t="e">
        <v>#DIV/0!</v>
      </c>
      <c r="Y389" s="109" t="e">
        <v>#DIV/0!</v>
      </c>
      <c r="Z389" s="109">
        <v>0.1483996120271581</v>
      </c>
      <c r="AA389" s="110">
        <v>0.8322017458777885</v>
      </c>
      <c r="AB389" s="109">
        <v>0</v>
      </c>
      <c r="AC389" s="109">
        <v>0.14877506066278182</v>
      </c>
      <c r="AD389" s="106">
        <v>1378.0414788097385</v>
      </c>
      <c r="AE389" s="106">
        <v>14.109666366095583</v>
      </c>
      <c r="AF389" s="106">
        <v>217.62405898182593</v>
      </c>
      <c r="AG389" s="106">
        <v>179.84886169433594</v>
      </c>
      <c r="AH389" s="106">
        <v>103.30525207519531</v>
      </c>
      <c r="AI389" s="109">
        <v>0.53752386126950757</v>
      </c>
      <c r="AJ389" s="109">
        <v>0.31024867160521913</v>
      </c>
      <c r="AK389" s="109">
        <v>0.15422245012933858</v>
      </c>
      <c r="AL389" s="109">
        <v>0</v>
      </c>
      <c r="AM389" s="109">
        <v>0</v>
      </c>
      <c r="AN389" s="109">
        <v>0</v>
      </c>
      <c r="AO389" s="109">
        <v>0.96993210475266722</v>
      </c>
      <c r="AP389" s="109">
        <v>10.31</v>
      </c>
      <c r="AQ389" s="109">
        <v>0</v>
      </c>
      <c r="AR389" s="129"/>
    </row>
    <row r="390" spans="1:44">
      <c r="A390" s="106" t="s">
        <v>1346</v>
      </c>
      <c r="B390" s="106">
        <v>239.11139629799999</v>
      </c>
      <c r="C390" s="109">
        <v>2318.2128204081632</v>
      </c>
      <c r="D390" s="106">
        <v>2.1491228070175437</v>
      </c>
      <c r="E390" s="106">
        <v>4982.1240438596487</v>
      </c>
      <c r="F390" s="109">
        <v>0.40142857142857147</v>
      </c>
      <c r="G390" s="110">
        <v>4.2857142857142858E-2</v>
      </c>
      <c r="H390" s="109">
        <v>7.9591836734693874E-2</v>
      </c>
      <c r="I390" s="109">
        <v>0.20693877551020409</v>
      </c>
      <c r="J390" s="109">
        <v>0</v>
      </c>
      <c r="K390" s="109">
        <v>0</v>
      </c>
      <c r="L390" s="109">
        <v>0</v>
      </c>
      <c r="M390" s="109">
        <v>0</v>
      </c>
      <c r="N390" s="109">
        <v>0</v>
      </c>
      <c r="O390" s="109">
        <v>7.2040816326530602E-2</v>
      </c>
      <c r="P390" s="109">
        <v>0</v>
      </c>
      <c r="Q390" s="109">
        <v>0.2036734693877551</v>
      </c>
      <c r="R390" s="109">
        <v>0</v>
      </c>
      <c r="S390" s="109">
        <v>0.27959183673469384</v>
      </c>
      <c r="T390" s="109">
        <v>0.1153061224489796</v>
      </c>
      <c r="U390" s="109">
        <v>0.54081632653061218</v>
      </c>
      <c r="V390" s="109">
        <v>0.84528301886792456</v>
      </c>
      <c r="W390" s="109">
        <v>4.5283018867924532E-2</v>
      </c>
      <c r="X390" s="109">
        <v>1.886792452830189E-2</v>
      </c>
      <c r="Y390" s="109">
        <v>9.0566037735849064E-2</v>
      </c>
      <c r="Z390" s="109">
        <v>0.60857142857142854</v>
      </c>
      <c r="AA390" s="110">
        <v>0.34632653061224489</v>
      </c>
      <c r="AB390" s="109">
        <v>0</v>
      </c>
      <c r="AC390" s="109">
        <v>0.20492540614388882</v>
      </c>
      <c r="AD390" s="106">
        <v>1390.4800942902043</v>
      </c>
      <c r="AE390" s="106">
        <v>14.017092718700889</v>
      </c>
      <c r="AF390" s="106">
        <v>246.71940133584729</v>
      </c>
      <c r="AG390" s="106">
        <v>172.11732482910156</v>
      </c>
      <c r="AH390" s="106">
        <v>216.94578552246094</v>
      </c>
      <c r="AI390" s="109">
        <v>0.10664485421773806</v>
      </c>
      <c r="AJ390" s="109">
        <v>0.43206849024980637</v>
      </c>
      <c r="AK390" s="109">
        <v>0.46003662603730144</v>
      </c>
      <c r="AL390" s="109">
        <v>0</v>
      </c>
      <c r="AM390" s="109">
        <v>0.43494371916253954</v>
      </c>
      <c r="AN390" s="109">
        <v>0.56380625134230633</v>
      </c>
      <c r="AO390" s="109">
        <v>0.81632653061224492</v>
      </c>
      <c r="AP390" s="109">
        <v>2.5789473684210527</v>
      </c>
      <c r="AQ390" s="109">
        <v>0</v>
      </c>
      <c r="AR390" s="129">
        <v>6</v>
      </c>
    </row>
    <row r="391" spans="1:44">
      <c r="A391" s="106" t="s">
        <v>1349</v>
      </c>
      <c r="B391" s="106">
        <v>193.268303871</v>
      </c>
      <c r="C391" s="109">
        <v>12400.502344599385</v>
      </c>
      <c r="D391" s="106">
        <v>1.5329710144927537</v>
      </c>
      <c r="E391" s="106">
        <v>19009.61065942029</v>
      </c>
      <c r="F391" s="109">
        <v>0.36067123611439372</v>
      </c>
      <c r="G391" s="110">
        <v>0</v>
      </c>
      <c r="H391" s="109">
        <v>5.2749719416386079E-2</v>
      </c>
      <c r="I391" s="109">
        <v>0</v>
      </c>
      <c r="J391" s="109">
        <v>0</v>
      </c>
      <c r="K391" s="109">
        <v>0</v>
      </c>
      <c r="L391" s="109">
        <v>0</v>
      </c>
      <c r="M391" s="109">
        <v>0</v>
      </c>
      <c r="N391" s="109">
        <v>0.3307145529367751</v>
      </c>
      <c r="O391" s="109">
        <v>0.18742985409652071</v>
      </c>
      <c r="P391" s="109">
        <v>0</v>
      </c>
      <c r="Q391" s="109">
        <v>9.1657313879536101E-2</v>
      </c>
      <c r="R391" s="109">
        <v>0</v>
      </c>
      <c r="S391" s="109">
        <v>0.2626262626262626</v>
      </c>
      <c r="T391" s="109">
        <v>7.4822297044519259E-2</v>
      </c>
      <c r="U391" s="109">
        <v>0.97140155991491373</v>
      </c>
      <c r="V391" s="109">
        <v>1</v>
      </c>
      <c r="W391" s="109">
        <v>0</v>
      </c>
      <c r="X391" s="109">
        <v>0</v>
      </c>
      <c r="Y391" s="109">
        <v>0</v>
      </c>
      <c r="Z391" s="109">
        <v>0.61191207752304422</v>
      </c>
      <c r="AA391" s="110">
        <v>0.38076104939730554</v>
      </c>
      <c r="AB391" s="109">
        <v>0</v>
      </c>
      <c r="AC391" s="109">
        <v>0.21891846284448424</v>
      </c>
      <c r="AD391" s="106">
        <v>1389.5204904808002</v>
      </c>
      <c r="AE391" s="106">
        <v>13.666953856082607</v>
      </c>
      <c r="AF391" s="106">
        <v>309.99562083600216</v>
      </c>
      <c r="AG391" s="106">
        <v>216.58909606933594</v>
      </c>
      <c r="AH391" s="106">
        <v>247.38148498535156</v>
      </c>
      <c r="AI391" s="109">
        <v>0.1358215469077691</v>
      </c>
      <c r="AJ391" s="109">
        <v>0.22798616802375529</v>
      </c>
      <c r="AK391" s="109">
        <v>0.63706773192453603</v>
      </c>
      <c r="AL391" s="109">
        <v>0</v>
      </c>
      <c r="AM391" s="109">
        <v>0.12935385419787535</v>
      </c>
      <c r="AN391" s="109">
        <v>0.84791451426707287</v>
      </c>
      <c r="AO391" s="109">
        <v>0.94540297801938067</v>
      </c>
      <c r="AP391" s="109">
        <v>3.5258333333333334</v>
      </c>
      <c r="AQ391" s="109">
        <v>0.38166666666666665</v>
      </c>
      <c r="AR391" s="129">
        <v>2</v>
      </c>
    </row>
    <row r="392" spans="1:44">
      <c r="A392" s="106" t="s">
        <v>1352</v>
      </c>
      <c r="B392" s="106">
        <v>329.47934749199999</v>
      </c>
      <c r="C392" s="109">
        <v>1747.7504332129963</v>
      </c>
      <c r="D392" s="106">
        <v>2.0367647058823528</v>
      </c>
      <c r="E392" s="106">
        <v>3559.756397058823</v>
      </c>
      <c r="F392" s="109">
        <v>6.6787003610108323E-2</v>
      </c>
      <c r="G392" s="110">
        <v>0</v>
      </c>
      <c r="H392" s="109">
        <v>0</v>
      </c>
      <c r="I392" s="109">
        <v>8.1479850253248193E-2</v>
      </c>
      <c r="J392" s="109">
        <v>0</v>
      </c>
      <c r="K392" s="109">
        <v>0</v>
      </c>
      <c r="L392" s="109">
        <v>0</v>
      </c>
      <c r="M392" s="109">
        <v>3.9638846069147769E-2</v>
      </c>
      <c r="N392" s="109">
        <v>0</v>
      </c>
      <c r="O392" s="109">
        <v>0</v>
      </c>
      <c r="P392" s="109">
        <v>0</v>
      </c>
      <c r="Q392" s="109">
        <v>0</v>
      </c>
      <c r="R392" s="109">
        <v>0</v>
      </c>
      <c r="S392" s="109">
        <v>0.55912794538647881</v>
      </c>
      <c r="T392" s="109">
        <v>0.31975335829112533</v>
      </c>
      <c r="U392" s="109">
        <v>0.48194945848375459</v>
      </c>
      <c r="V392" s="109">
        <v>0.87265917602996246</v>
      </c>
      <c r="W392" s="109">
        <v>2.9962546816479398E-2</v>
      </c>
      <c r="X392" s="109">
        <v>3.7453183520599245E-2</v>
      </c>
      <c r="Y392" s="109">
        <v>5.9925093632958795E-2</v>
      </c>
      <c r="Z392" s="109">
        <v>0.65523465703971118</v>
      </c>
      <c r="AA392" s="110">
        <v>0.29566787003610107</v>
      </c>
      <c r="AB392" s="109">
        <v>3.3393501805054154E-2</v>
      </c>
      <c r="AC392" s="109">
        <v>0.16814407464900408</v>
      </c>
      <c r="AD392" s="106">
        <v>1386.2979893778452</v>
      </c>
      <c r="AE392" s="106">
        <v>13.885320561456753</v>
      </c>
      <c r="AF392" s="106">
        <v>261.35857689999506</v>
      </c>
      <c r="AG392" s="106">
        <v>178.96907043457031</v>
      </c>
      <c r="AH392" s="106">
        <v>171.03092956542969</v>
      </c>
      <c r="AI392" s="109">
        <v>0.19045199791019865</v>
      </c>
      <c r="AJ392" s="109">
        <v>0.3154598331918928</v>
      </c>
      <c r="AK392" s="109">
        <v>0.49528901050152263</v>
      </c>
      <c r="AL392" s="109">
        <v>0</v>
      </c>
      <c r="AM392" s="109">
        <v>0.24641149928819528</v>
      </c>
      <c r="AN392" s="109">
        <v>0.52222544845296504</v>
      </c>
      <c r="AO392" s="109">
        <v>0.74007220216606495</v>
      </c>
      <c r="AP392" s="109">
        <v>3.2588235294117647</v>
      </c>
      <c r="AQ392" s="109">
        <v>0.58764705882352941</v>
      </c>
      <c r="AR392" s="129">
        <v>2</v>
      </c>
    </row>
    <row r="393" spans="1:44">
      <c r="A393" s="106" t="s">
        <v>1355</v>
      </c>
      <c r="B393" s="106">
        <v>601.10297952400003</v>
      </c>
      <c r="C393" s="109">
        <v>10534.237720168319</v>
      </c>
      <c r="D393" s="106">
        <v>1.4402597402597404</v>
      </c>
      <c r="E393" s="106">
        <v>15172.038482683982</v>
      </c>
      <c r="F393" s="109">
        <v>0.297941088067328</v>
      </c>
      <c r="G393" s="110">
        <v>7.3416359163591641E-2</v>
      </c>
      <c r="H393" s="109">
        <v>0.11129966061090038</v>
      </c>
      <c r="I393" s="109">
        <v>3.1942503493711319E-2</v>
      </c>
      <c r="J393" s="109">
        <v>0</v>
      </c>
      <c r="K393" s="109">
        <v>0</v>
      </c>
      <c r="L393" s="109">
        <v>0</v>
      </c>
      <c r="M393" s="109">
        <v>0</v>
      </c>
      <c r="N393" s="109">
        <v>0</v>
      </c>
      <c r="O393" s="109">
        <v>0.1572170093831104</v>
      </c>
      <c r="P393" s="109">
        <v>0</v>
      </c>
      <c r="Q393" s="109">
        <v>0.18077460570972248</v>
      </c>
      <c r="R393" s="109">
        <v>0</v>
      </c>
      <c r="S393" s="109">
        <v>0.21391495308444797</v>
      </c>
      <c r="T393" s="109">
        <v>0.20952285885406269</v>
      </c>
      <c r="U393" s="109">
        <v>0.47941088067327914</v>
      </c>
      <c r="V393" s="109">
        <v>0.70219435736677116</v>
      </c>
      <c r="W393" s="109">
        <v>1.7241379310344831E-2</v>
      </c>
      <c r="X393" s="109">
        <v>1.7241379310344831E-2</v>
      </c>
      <c r="Y393" s="109">
        <v>0.26332288401253923</v>
      </c>
      <c r="Z393" s="109">
        <v>0.77750225428313791</v>
      </c>
      <c r="AA393" s="110">
        <v>0.15216411181244363</v>
      </c>
      <c r="AB393" s="109">
        <v>3.6369101292455658E-2</v>
      </c>
      <c r="AC393" s="109">
        <v>0.22139301339910689</v>
      </c>
      <c r="AD393" s="106">
        <v>1388.755276016218</v>
      </c>
      <c r="AE393" s="106">
        <v>14.396991371244413</v>
      </c>
      <c r="AF393" s="106">
        <v>130.56757432292446</v>
      </c>
      <c r="AG393" s="106">
        <v>97.850013732910156</v>
      </c>
      <c r="AH393" s="106">
        <v>108.07231903076172</v>
      </c>
      <c r="AI393" s="109">
        <v>0.68114368743309905</v>
      </c>
      <c r="AJ393" s="109">
        <v>0.2696085454913793</v>
      </c>
      <c r="AK393" s="109">
        <v>4.8556571825867388E-2</v>
      </c>
      <c r="AL393" s="109">
        <v>0</v>
      </c>
      <c r="AM393" s="109">
        <v>2.0483179121404443E-2</v>
      </c>
      <c r="AN393" s="109">
        <v>0.94160238641339411</v>
      </c>
      <c r="AO393" s="109">
        <v>0.78899909828674475</v>
      </c>
      <c r="AP393" s="109">
        <v>3.0245454545454549</v>
      </c>
      <c r="AQ393" s="109">
        <v>0.67954545454545456</v>
      </c>
      <c r="AR393" s="129">
        <v>7</v>
      </c>
    </row>
    <row r="394" spans="1:44">
      <c r="A394" s="106" t="s">
        <v>1358</v>
      </c>
      <c r="B394" s="106">
        <v>527.68278853599998</v>
      </c>
      <c r="C394" s="109">
        <v>1355.4868492094099</v>
      </c>
      <c r="D394" s="106">
        <v>1.4760910815939281</v>
      </c>
      <c r="E394" s="106">
        <v>2000.8220493358635</v>
      </c>
      <c r="F394" s="109">
        <v>0.46047049749325103</v>
      </c>
      <c r="G394" s="110">
        <v>0</v>
      </c>
      <c r="H394" s="109">
        <v>0</v>
      </c>
      <c r="I394" s="109">
        <v>3.4965933924668978E-2</v>
      </c>
      <c r="J394" s="109">
        <v>0</v>
      </c>
      <c r="K394" s="109">
        <v>0</v>
      </c>
      <c r="L394" s="109">
        <v>0</v>
      </c>
      <c r="M394" s="109">
        <v>0</v>
      </c>
      <c r="N394" s="109">
        <v>0</v>
      </c>
      <c r="O394" s="109">
        <v>1.4140635043064662E-2</v>
      </c>
      <c r="P394" s="109">
        <v>0.4113639285255174</v>
      </c>
      <c r="Q394" s="109">
        <v>5.4120066846638379E-2</v>
      </c>
      <c r="R394" s="109">
        <v>0</v>
      </c>
      <c r="S394" s="109">
        <v>0.10811158246561255</v>
      </c>
      <c r="T394" s="109">
        <v>0.37729785319449793</v>
      </c>
      <c r="U394" s="109">
        <v>0.67875048206710364</v>
      </c>
      <c r="V394" s="109">
        <v>0.59469696969696972</v>
      </c>
      <c r="W394" s="109">
        <v>0.37878787878787878</v>
      </c>
      <c r="X394" s="109">
        <v>1.1363636363636364E-2</v>
      </c>
      <c r="Y394" s="109">
        <v>1.5151515151515154E-2</v>
      </c>
      <c r="Z394" s="109">
        <v>0.5311736727085743</v>
      </c>
      <c r="AA394" s="110">
        <v>0.15580408792903969</v>
      </c>
      <c r="AB394" s="109">
        <v>0.27278570510348371</v>
      </c>
      <c r="AC394" s="109">
        <v>0.1474181112024141</v>
      </c>
      <c r="AD394" s="106">
        <v>1390.8093883357042</v>
      </c>
      <c r="AE394" s="106">
        <v>13.144295874822189</v>
      </c>
      <c r="AF394" s="106">
        <v>481.36207322096038</v>
      </c>
      <c r="AG394" s="106">
        <v>330.72488403320313</v>
      </c>
      <c r="AH394" s="106">
        <v>251.81320190429688</v>
      </c>
      <c r="AI394" s="109">
        <v>0.1454472301682129</v>
      </c>
      <c r="AJ394" s="109">
        <v>0.33933738960254883</v>
      </c>
      <c r="AK394" s="109">
        <v>0.51510586645078005</v>
      </c>
      <c r="AL394" s="109">
        <v>0</v>
      </c>
      <c r="AM394" s="109">
        <v>0.67855633683525385</v>
      </c>
      <c r="AN394" s="109">
        <v>0.3213341493862879</v>
      </c>
      <c r="AO394" s="109">
        <v>0.707031752153233</v>
      </c>
      <c r="AP394" s="109">
        <v>2.5093548387096778</v>
      </c>
      <c r="AQ394" s="109">
        <v>0</v>
      </c>
      <c r="AR394" s="129">
        <v>3</v>
      </c>
    </row>
    <row r="395" spans="1:44">
      <c r="A395" s="106" t="s">
        <v>1359</v>
      </c>
      <c r="B395" s="106">
        <v>502.05451664600002</v>
      </c>
      <c r="C395" s="109">
        <v>5055.1756821005556</v>
      </c>
      <c r="D395" s="106">
        <v>3.3536111111111113</v>
      </c>
      <c r="E395" s="106">
        <v>16953.093336111113</v>
      </c>
      <c r="F395" s="109">
        <v>0.55959579226372891</v>
      </c>
      <c r="G395" s="110">
        <v>5.4336121924956508E-2</v>
      </c>
      <c r="H395" s="109">
        <v>8.1228242435062038E-3</v>
      </c>
      <c r="I395" s="109">
        <v>0.1982504686244756</v>
      </c>
      <c r="J395" s="109">
        <v>3.0706060876550922E-2</v>
      </c>
      <c r="K395" s="109">
        <v>0</v>
      </c>
      <c r="L395" s="109">
        <v>0</v>
      </c>
      <c r="M395" s="109">
        <v>0</v>
      </c>
      <c r="N395" s="109">
        <v>5.8020173167901451E-2</v>
      </c>
      <c r="O395" s="109">
        <v>0.24939748281710258</v>
      </c>
      <c r="P395" s="109">
        <v>0</v>
      </c>
      <c r="Q395" s="109">
        <v>7.2302061947692578E-2</v>
      </c>
      <c r="R395" s="109">
        <v>0</v>
      </c>
      <c r="S395" s="109">
        <v>0.13478532535927876</v>
      </c>
      <c r="T395" s="109">
        <v>0.18985985896634833</v>
      </c>
      <c r="U395" s="109">
        <v>1.9763107761119854</v>
      </c>
      <c r="V395" s="109">
        <v>0.9920368818105616</v>
      </c>
      <c r="W395" s="109">
        <v>3.3528918692372176E-3</v>
      </c>
      <c r="X395" s="109">
        <v>4.610226320201174E-3</v>
      </c>
      <c r="Y395" s="109">
        <v>0</v>
      </c>
      <c r="Z395" s="109">
        <v>0.62594218504100052</v>
      </c>
      <c r="AA395" s="110">
        <v>0.23349623125983601</v>
      </c>
      <c r="AB395" s="109">
        <v>0.11687235981114884</v>
      </c>
      <c r="AC395" s="109">
        <v>0.24047189298593055</v>
      </c>
      <c r="AD395" s="106">
        <v>1400.8859987554449</v>
      </c>
      <c r="AE395" s="106">
        <v>14.438506533914126</v>
      </c>
      <c r="AF395" s="106">
        <v>127.45016028845488</v>
      </c>
      <c r="AG395" s="106">
        <v>86.120124816894531</v>
      </c>
      <c r="AH395" s="106">
        <v>100.65074920654297</v>
      </c>
      <c r="AI395" s="109">
        <v>0.38952443114438035</v>
      </c>
      <c r="AJ395" s="109">
        <v>0.45936246434092792</v>
      </c>
      <c r="AK395" s="109">
        <v>0.15200042519248591</v>
      </c>
      <c r="AL395" s="109">
        <v>0</v>
      </c>
      <c r="AM395" s="109">
        <v>1.1701916435785156E-2</v>
      </c>
      <c r="AN395" s="109">
        <v>0.98918540424200907</v>
      </c>
      <c r="AO395" s="109">
        <v>0.73718214196968435</v>
      </c>
      <c r="AP395" s="109">
        <v>4.0243333333333338</v>
      </c>
      <c r="AQ395" s="109">
        <v>0.29000000000000004</v>
      </c>
      <c r="AR395" s="129">
        <v>2</v>
      </c>
    </row>
    <row r="396" spans="1:44">
      <c r="A396" s="106" t="s">
        <v>1362</v>
      </c>
      <c r="B396" s="106">
        <v>433.61163081199999</v>
      </c>
      <c r="C396" s="109">
        <v>2545.2798953326928</v>
      </c>
      <c r="D396" s="106">
        <v>3.0598039215686272</v>
      </c>
      <c r="E396" s="106">
        <v>7788.0574052287584</v>
      </c>
      <c r="F396" s="109">
        <v>0.71910712378511166</v>
      </c>
      <c r="G396" s="110">
        <v>5.6285378617964323E-2</v>
      </c>
      <c r="H396" s="109">
        <v>0</v>
      </c>
      <c r="I396" s="109">
        <v>0.30040495766351705</v>
      </c>
      <c r="J396" s="109">
        <v>0.399435513559946</v>
      </c>
      <c r="K396" s="109">
        <v>0</v>
      </c>
      <c r="L396" s="109">
        <v>0</v>
      </c>
      <c r="M396" s="109">
        <v>0</v>
      </c>
      <c r="N396" s="109">
        <v>0</v>
      </c>
      <c r="O396" s="109">
        <v>6.1725365075469392E-2</v>
      </c>
      <c r="P396" s="109">
        <v>0</v>
      </c>
      <c r="Q396" s="109">
        <v>0.12602773346422874</v>
      </c>
      <c r="R396" s="109">
        <v>0</v>
      </c>
      <c r="S396" s="109">
        <v>3.3623757516259671E-2</v>
      </c>
      <c r="T396" s="109">
        <v>1.4112161001349861E-2</v>
      </c>
      <c r="U396" s="109">
        <v>0.11214354373598208</v>
      </c>
      <c r="V396" s="109">
        <v>0.79999999999999993</v>
      </c>
      <c r="W396" s="109">
        <v>0.12380952380952379</v>
      </c>
      <c r="X396" s="109">
        <v>0</v>
      </c>
      <c r="Y396" s="109">
        <v>7.6190476190476183E-2</v>
      </c>
      <c r="Z396" s="109">
        <v>0.38598739720175163</v>
      </c>
      <c r="AA396" s="110">
        <v>0.60493431592438329</v>
      </c>
      <c r="AB396" s="109">
        <v>7.4762362490654718E-4</v>
      </c>
      <c r="AC396" s="109">
        <v>0.21593055477931805</v>
      </c>
      <c r="AD396" s="106">
        <v>1404.4945895253211</v>
      </c>
      <c r="AE396" s="106">
        <v>14.087594863656038</v>
      </c>
      <c r="AF396" s="106">
        <v>211.18745993441539</v>
      </c>
      <c r="AG396" s="106">
        <v>127.44368743896484</v>
      </c>
      <c r="AH396" s="106">
        <v>233.34589385986328</v>
      </c>
      <c r="AI396" s="109">
        <v>0.35126479360060753</v>
      </c>
      <c r="AJ396" s="109">
        <v>0.23523354253434201</v>
      </c>
      <c r="AK396" s="109">
        <v>0.41425318703658021</v>
      </c>
      <c r="AL396" s="109">
        <v>0</v>
      </c>
      <c r="AM396" s="109">
        <v>0.48012434447419927</v>
      </c>
      <c r="AN396" s="109">
        <v>0.52062717869733044</v>
      </c>
      <c r="AO396" s="109">
        <v>0.66218092491722746</v>
      </c>
      <c r="AP396" s="109">
        <v>5.5076470588235296</v>
      </c>
      <c r="AQ396" s="109">
        <v>0.71411764705882352</v>
      </c>
      <c r="AR396" s="129">
        <v>8</v>
      </c>
    </row>
    <row r="397" spans="1:44">
      <c r="A397" s="106" t="s">
        <v>1365</v>
      </c>
      <c r="B397" s="106">
        <v>223.47758921400001</v>
      </c>
      <c r="C397" s="109">
        <v>3268.7902239747636</v>
      </c>
      <c r="D397" s="106">
        <v>2.2167832167832167</v>
      </c>
      <c r="E397" s="106">
        <v>7246.1993076923072</v>
      </c>
      <c r="F397" s="109">
        <v>0.58548895899053632</v>
      </c>
      <c r="G397" s="110">
        <v>8.0126182965299692E-2</v>
      </c>
      <c r="H397" s="109">
        <v>0</v>
      </c>
      <c r="I397" s="109">
        <v>5.8675078864353317E-2</v>
      </c>
      <c r="J397" s="109">
        <v>0</v>
      </c>
      <c r="K397" s="109">
        <v>0</v>
      </c>
      <c r="L397" s="109">
        <v>0</v>
      </c>
      <c r="M397" s="109">
        <v>0</v>
      </c>
      <c r="N397" s="109">
        <v>0</v>
      </c>
      <c r="O397" s="109">
        <v>0.4466876971608833</v>
      </c>
      <c r="P397" s="109">
        <v>0</v>
      </c>
      <c r="Q397" s="109">
        <v>4.195583596214511E-2</v>
      </c>
      <c r="R397" s="109">
        <v>0</v>
      </c>
      <c r="S397" s="109">
        <v>0.21230283911671924</v>
      </c>
      <c r="T397" s="109">
        <v>0.16025236593059938</v>
      </c>
      <c r="U397" s="109">
        <v>1.6435331230283912</v>
      </c>
      <c r="V397" s="109">
        <v>0.96928982725527824</v>
      </c>
      <c r="W397" s="109">
        <v>0</v>
      </c>
      <c r="X397" s="109">
        <v>0</v>
      </c>
      <c r="Y397" s="109">
        <v>3.0710172744721691E-2</v>
      </c>
      <c r="Z397" s="109">
        <v>0.75425867507886435</v>
      </c>
      <c r="AA397" s="110">
        <v>0.21703470031545741</v>
      </c>
      <c r="AB397" s="109">
        <v>0</v>
      </c>
      <c r="AC397" s="109">
        <v>0.14184867534813247</v>
      </c>
      <c r="AD397" s="106">
        <v>1391.0868957809444</v>
      </c>
      <c r="AE397" s="106">
        <v>14.30911427773121</v>
      </c>
      <c r="AF397" s="106">
        <v>153.3581378897353</v>
      </c>
      <c r="AG397" s="106">
        <v>111.12653350830078</v>
      </c>
      <c r="AH397" s="106">
        <v>122.07669830322266</v>
      </c>
      <c r="AI397" s="109">
        <v>0.29784865781892961</v>
      </c>
      <c r="AJ397" s="109">
        <v>0.39433484274618846</v>
      </c>
      <c r="AK397" s="109">
        <v>0.30931513196970528</v>
      </c>
      <c r="AL397" s="109">
        <v>0</v>
      </c>
      <c r="AM397" s="109">
        <v>0</v>
      </c>
      <c r="AN397" s="109">
        <v>1.0014986325348234</v>
      </c>
      <c r="AO397" s="109">
        <v>0.694006309148265</v>
      </c>
      <c r="AP397" s="109">
        <v>2.4384615384615382</v>
      </c>
      <c r="AQ397" s="109">
        <v>0</v>
      </c>
      <c r="AR397" s="129">
        <v>2</v>
      </c>
    </row>
    <row r="398" spans="1:44">
      <c r="A398" s="106" t="s">
        <v>1368</v>
      </c>
      <c r="B398" s="106">
        <v>505.27009177299999</v>
      </c>
      <c r="C398" s="109">
        <v>2825.5965550755941</v>
      </c>
      <c r="D398" s="106">
        <v>3.3071428571428569</v>
      </c>
      <c r="E398" s="106">
        <v>9344.6514642857146</v>
      </c>
      <c r="F398" s="109">
        <v>0.55175278285429474</v>
      </c>
      <c r="G398" s="110">
        <v>6.770227612560227E-2</v>
      </c>
      <c r="H398" s="109">
        <v>0</v>
      </c>
      <c r="I398" s="109">
        <v>0.24414079391161464</v>
      </c>
      <c r="J398" s="109">
        <v>0</v>
      </c>
      <c r="K398" s="109">
        <v>0</v>
      </c>
      <c r="L398" s="109">
        <v>0</v>
      </c>
      <c r="M398" s="109">
        <v>0</v>
      </c>
      <c r="N398" s="109">
        <v>0.19951569661852461</v>
      </c>
      <c r="O398" s="109">
        <v>6.0278474444348355E-2</v>
      </c>
      <c r="P398" s="109">
        <v>0</v>
      </c>
      <c r="Q398" s="109">
        <v>0.14442618697569834</v>
      </c>
      <c r="R398" s="109">
        <v>0</v>
      </c>
      <c r="S398" s="109">
        <v>0.14364784225547003</v>
      </c>
      <c r="T398" s="109">
        <v>0.13750756724033555</v>
      </c>
      <c r="U398" s="109">
        <v>0.83734839674364525</v>
      </c>
      <c r="V398" s="109">
        <v>0.87103174603174593</v>
      </c>
      <c r="W398" s="109">
        <v>1.3888888888888886E-2</v>
      </c>
      <c r="X398" s="109">
        <v>1.1904761904761902E-2</v>
      </c>
      <c r="Y398" s="109">
        <v>0.10317460317460317</v>
      </c>
      <c r="Z398" s="109">
        <v>0.68424987539458393</v>
      </c>
      <c r="AA398" s="110">
        <v>0.25186908124273139</v>
      </c>
      <c r="AB398" s="109">
        <v>3.7381624854627017E-2</v>
      </c>
      <c r="AC398" s="109">
        <v>0.23824881377321355</v>
      </c>
      <c r="AD398" s="106">
        <v>1416.4441696550018</v>
      </c>
      <c r="AE398" s="106">
        <v>13.845992333374552</v>
      </c>
      <c r="AF398" s="106">
        <v>268.56267517512492</v>
      </c>
      <c r="AG398" s="106">
        <v>141.89854431152344</v>
      </c>
      <c r="AH398" s="106">
        <v>360.93190002441406</v>
      </c>
      <c r="AI398" s="109">
        <v>0.16896903535378061</v>
      </c>
      <c r="AJ398" s="109">
        <v>0.22438494153130162</v>
      </c>
      <c r="AK398" s="109">
        <v>0.60697734735065989</v>
      </c>
      <c r="AL398" s="109">
        <v>0</v>
      </c>
      <c r="AM398" s="109">
        <v>0.54698468106472753</v>
      </c>
      <c r="AN398" s="109">
        <v>0.45334664317101453</v>
      </c>
      <c r="AO398" s="109">
        <v>0.78916763581990368</v>
      </c>
      <c r="AP398" s="109">
        <v>4.63</v>
      </c>
      <c r="AQ398" s="109">
        <v>0.18269230769230768</v>
      </c>
      <c r="AR398" s="129">
        <v>2</v>
      </c>
    </row>
    <row r="399" spans="1:44">
      <c r="A399" s="106" t="s">
        <v>1371</v>
      </c>
      <c r="B399" s="106">
        <v>238.10352897499999</v>
      </c>
      <c r="C399" s="109">
        <v>1990.77608531995</v>
      </c>
      <c r="D399" s="106">
        <v>1.7881410256410255</v>
      </c>
      <c r="E399" s="106">
        <v>3559.788391025641</v>
      </c>
      <c r="F399" s="109">
        <v>0.39971321025273349</v>
      </c>
      <c r="G399" s="110">
        <v>4.4990141602437715E-2</v>
      </c>
      <c r="H399" s="109">
        <v>0</v>
      </c>
      <c r="I399" s="109">
        <v>3.2068902327286056E-2</v>
      </c>
      <c r="J399" s="109">
        <v>0</v>
      </c>
      <c r="K399" s="109">
        <v>0</v>
      </c>
      <c r="L399" s="109">
        <v>0</v>
      </c>
      <c r="M399" s="109">
        <v>2.4555616639179038E-2</v>
      </c>
      <c r="N399" s="109">
        <v>0</v>
      </c>
      <c r="O399" s="109">
        <v>0.28477185266630017</v>
      </c>
      <c r="P399" s="109">
        <v>0</v>
      </c>
      <c r="Q399" s="109">
        <v>0.1042697452812901</v>
      </c>
      <c r="R399" s="109">
        <v>4.581271761040865E-2</v>
      </c>
      <c r="S399" s="109">
        <v>0.16437603078614624</v>
      </c>
      <c r="T399" s="109">
        <v>0.29814916620853948</v>
      </c>
      <c r="U399" s="109">
        <v>0.90697257573041767</v>
      </c>
      <c r="V399" s="109">
        <v>0.82411067193675891</v>
      </c>
      <c r="W399" s="109">
        <v>0.11857707509881422</v>
      </c>
      <c r="X399" s="109">
        <v>5.7312252964426873E-2</v>
      </c>
      <c r="Y399" s="109">
        <v>0</v>
      </c>
      <c r="Z399" s="109">
        <v>0.65208818784728451</v>
      </c>
      <c r="AA399" s="110">
        <v>0.17673418175300232</v>
      </c>
      <c r="AB399" s="109">
        <v>0.13389496325506364</v>
      </c>
      <c r="AC399" s="109">
        <v>0.2343098409341835</v>
      </c>
      <c r="AD399" s="106">
        <v>1423.4270724029382</v>
      </c>
      <c r="AE399" s="106">
        <v>14.001933368310599</v>
      </c>
      <c r="AF399" s="106">
        <v>205.67471462812779</v>
      </c>
      <c r="AG399" s="106">
        <v>139.51579284667969</v>
      </c>
      <c r="AH399" s="106">
        <v>204.89967346191406</v>
      </c>
      <c r="AI399" s="109">
        <v>0.28664001870869377</v>
      </c>
      <c r="AJ399" s="109">
        <v>0.3110516686536649</v>
      </c>
      <c r="AK399" s="109">
        <v>0.40003607006597919</v>
      </c>
      <c r="AL399" s="109">
        <v>0</v>
      </c>
      <c r="AM399" s="109">
        <v>0.30160199770722446</v>
      </c>
      <c r="AN399" s="109">
        <v>0.69612575972111335</v>
      </c>
      <c r="AO399" s="109">
        <v>0.71697436816633808</v>
      </c>
      <c r="AP399" s="109">
        <v>2.3245833333333334</v>
      </c>
      <c r="AQ399" s="109">
        <v>5.0833333333333335E-2</v>
      </c>
      <c r="AR399" s="129">
        <v>2</v>
      </c>
    </row>
    <row r="400" spans="1:44">
      <c r="A400" s="106" t="s">
        <v>1374</v>
      </c>
      <c r="B400" s="106">
        <v>440.510569782</v>
      </c>
      <c r="C400" s="109">
        <v>5425.2595650552075</v>
      </c>
      <c r="D400" s="106">
        <v>5.2359374999999995</v>
      </c>
      <c r="E400" s="106">
        <v>28406.320003906247</v>
      </c>
      <c r="F400" s="109">
        <v>0.86668158758579539</v>
      </c>
      <c r="G400" s="110">
        <v>2.6260817666368251E-2</v>
      </c>
      <c r="H400" s="109">
        <v>0</v>
      </c>
      <c r="I400" s="109">
        <v>0</v>
      </c>
      <c r="J400" s="109">
        <v>0</v>
      </c>
      <c r="K400" s="109">
        <v>0</v>
      </c>
      <c r="L400" s="109">
        <v>0</v>
      </c>
      <c r="M400" s="109">
        <v>0</v>
      </c>
      <c r="N400" s="109">
        <v>0.82030329221340459</v>
      </c>
      <c r="O400" s="109">
        <v>3.5357900526439856E-3</v>
      </c>
      <c r="P400" s="109">
        <v>6.1287027579162413E-2</v>
      </c>
      <c r="Q400" s="109">
        <v>4.6829574919462567E-2</v>
      </c>
      <c r="R400" s="109">
        <v>0</v>
      </c>
      <c r="S400" s="109">
        <v>3.0329221340457294E-2</v>
      </c>
      <c r="T400" s="109">
        <v>1.0057358371965114E-2</v>
      </c>
      <c r="U400" s="109">
        <v>2.1941211578633242</v>
      </c>
      <c r="V400" s="109">
        <v>0.96905814348860941</v>
      </c>
      <c r="W400" s="109">
        <v>2.2781366882012925E-2</v>
      </c>
      <c r="X400" s="109">
        <v>0</v>
      </c>
      <c r="Y400" s="109">
        <v>8.1604896293777634E-3</v>
      </c>
      <c r="Z400" s="109">
        <v>0.89794091316025071</v>
      </c>
      <c r="AA400" s="110">
        <v>3.2154580722172484E-2</v>
      </c>
      <c r="AB400" s="109">
        <v>5.819158460161146E-2</v>
      </c>
      <c r="AC400" s="109">
        <v>0.30428327762108803</v>
      </c>
      <c r="AD400" s="106">
        <v>1389.1809537326142</v>
      </c>
      <c r="AE400" s="106">
        <v>14.011693159239284</v>
      </c>
      <c r="AF400" s="106">
        <v>211.13397627793799</v>
      </c>
      <c r="AG400" s="106">
        <v>119.90985107421875</v>
      </c>
      <c r="AH400" s="106">
        <v>380.29415893554688</v>
      </c>
      <c r="AI400" s="109">
        <v>0.35853282721038943</v>
      </c>
      <c r="AJ400" s="109">
        <v>0.23296830323682605</v>
      </c>
      <c r="AK400" s="109">
        <v>0.40748170943737178</v>
      </c>
      <c r="AL400" s="109">
        <v>0</v>
      </c>
      <c r="AM400" s="109">
        <v>0.49700850562643217</v>
      </c>
      <c r="AN400" s="109">
        <v>0.50197433425815507</v>
      </c>
      <c r="AO400" s="109">
        <v>0.62667860340196957</v>
      </c>
      <c r="AP400" s="109">
        <v>8.3774999999999995</v>
      </c>
      <c r="AQ400" s="109">
        <v>0.42312499999999997</v>
      </c>
      <c r="AR400" s="129">
        <v>5</v>
      </c>
    </row>
    <row r="401" spans="1:44">
      <c r="A401" s="106" t="s">
        <v>1377</v>
      </c>
      <c r="B401" s="106">
        <v>260.31471443700002</v>
      </c>
      <c r="C401" s="109">
        <v>7906.4511838111302</v>
      </c>
      <c r="D401" s="106">
        <v>1.8359133126934986</v>
      </c>
      <c r="E401" s="106">
        <v>14515.558984520125</v>
      </c>
      <c r="F401" s="109">
        <v>0.70118043844856659</v>
      </c>
      <c r="G401" s="110">
        <v>0</v>
      </c>
      <c r="H401" s="109">
        <v>7.1669477234401355E-2</v>
      </c>
      <c r="I401" s="109">
        <v>6.6947723440134915E-2</v>
      </c>
      <c r="J401" s="109">
        <v>0</v>
      </c>
      <c r="K401" s="109">
        <v>2.5801011804384488E-2</v>
      </c>
      <c r="L401" s="109">
        <v>0</v>
      </c>
      <c r="M401" s="109">
        <v>0</v>
      </c>
      <c r="N401" s="109">
        <v>0.4811129848229343</v>
      </c>
      <c r="O401" s="109">
        <v>5.5649241146711638E-2</v>
      </c>
      <c r="P401" s="109">
        <v>0</v>
      </c>
      <c r="Q401" s="109">
        <v>3.4232715008431704E-2</v>
      </c>
      <c r="R401" s="109">
        <v>0</v>
      </c>
      <c r="S401" s="109">
        <v>0.11163575042158516</v>
      </c>
      <c r="T401" s="109">
        <v>0.15295109612141655</v>
      </c>
      <c r="U401" s="109">
        <v>2.4047217537942669</v>
      </c>
      <c r="V401" s="109">
        <v>0.94880785413744728</v>
      </c>
      <c r="W401" s="109">
        <v>6.3113604488078531E-3</v>
      </c>
      <c r="X401" s="109">
        <v>0</v>
      </c>
      <c r="Y401" s="109">
        <v>4.4880785413744739E-2</v>
      </c>
      <c r="Z401" s="109">
        <v>0.75430016863406402</v>
      </c>
      <c r="AA401" s="110">
        <v>0.11399662731871839</v>
      </c>
      <c r="AB401" s="109">
        <v>0.11214165261382801</v>
      </c>
      <c r="AC401" s="109">
        <v>0.22780118338009459</v>
      </c>
      <c r="AD401" s="106">
        <v>1385.051066890434</v>
      </c>
      <c r="AE401" s="106">
        <v>14.152620474706305</v>
      </c>
      <c r="AF401" s="106">
        <v>202.60458204765666</v>
      </c>
      <c r="AG401" s="106">
        <v>142.53524780273438</v>
      </c>
      <c r="AH401" s="106">
        <v>163.84771728515625</v>
      </c>
      <c r="AI401" s="109">
        <v>0.27130621545057643</v>
      </c>
      <c r="AJ401" s="109">
        <v>0.33036933846017091</v>
      </c>
      <c r="AK401" s="109">
        <v>0.40047678528456765</v>
      </c>
      <c r="AL401" s="109">
        <v>0.25161850778071154</v>
      </c>
      <c r="AM401" s="109">
        <v>1.4405639758437686E-2</v>
      </c>
      <c r="AN401" s="109">
        <v>0.63792974730281549</v>
      </c>
      <c r="AO401" s="109">
        <v>0.87689713322091067</v>
      </c>
      <c r="AP401" s="109">
        <v>3.4882352941176471</v>
      </c>
      <c r="AQ401" s="109">
        <v>0</v>
      </c>
      <c r="AR401" s="129">
        <v>5</v>
      </c>
    </row>
    <row r="402" spans="1:44">
      <c r="A402" s="106" t="s">
        <v>1380</v>
      </c>
      <c r="B402" s="106">
        <v>284.38376908100003</v>
      </c>
      <c r="C402" s="109">
        <v>5726.2489996773156</v>
      </c>
      <c r="D402" s="106">
        <v>7.7474999999999996</v>
      </c>
      <c r="E402" s="106">
        <v>44364.114125</v>
      </c>
      <c r="F402" s="109">
        <v>0.95288802839625697</v>
      </c>
      <c r="G402" s="110">
        <v>4.1626331074540175E-2</v>
      </c>
      <c r="H402" s="109">
        <v>0</v>
      </c>
      <c r="I402" s="109">
        <v>0.2565343659244918</v>
      </c>
      <c r="J402" s="109">
        <v>0</v>
      </c>
      <c r="K402" s="109">
        <v>0</v>
      </c>
      <c r="L402" s="109">
        <v>0</v>
      </c>
      <c r="M402" s="109">
        <v>0</v>
      </c>
      <c r="N402" s="109">
        <v>0.65472733139722494</v>
      </c>
      <c r="O402" s="109">
        <v>0</v>
      </c>
      <c r="P402" s="109">
        <v>0</v>
      </c>
      <c r="Q402" s="109">
        <v>0</v>
      </c>
      <c r="R402" s="109">
        <v>0</v>
      </c>
      <c r="S402" s="109">
        <v>4.7111971603743141E-2</v>
      </c>
      <c r="T402" s="109">
        <v>0</v>
      </c>
      <c r="U402" s="109">
        <v>2.3265569538560826</v>
      </c>
      <c r="V402" s="109">
        <v>0.96116504854368934</v>
      </c>
      <c r="W402" s="109">
        <v>3.8834951456310683E-2</v>
      </c>
      <c r="X402" s="109">
        <v>0</v>
      </c>
      <c r="Y402" s="109">
        <v>0</v>
      </c>
      <c r="Z402" s="109">
        <v>0.80477573410777681</v>
      </c>
      <c r="AA402" s="110">
        <v>0.17909002904162633</v>
      </c>
      <c r="AB402" s="109">
        <v>0</v>
      </c>
      <c r="AC402" s="109">
        <v>0.10897246386509923</v>
      </c>
      <c r="AD402" s="106">
        <v>1390.6544133832269</v>
      </c>
      <c r="AE402" s="106">
        <v>14.374360554699537</v>
      </c>
      <c r="AF402" s="106">
        <v>140.81759067741828</v>
      </c>
      <c r="AG402" s="106">
        <v>115.62966918945313</v>
      </c>
      <c r="AH402" s="106">
        <v>75.680770874023438</v>
      </c>
      <c r="AI402" s="109">
        <v>0.71162640770246721</v>
      </c>
      <c r="AJ402" s="109">
        <v>0.23493781032549024</v>
      </c>
      <c r="AK402" s="109">
        <v>5.2525852823004836E-2</v>
      </c>
      <c r="AL402" s="109">
        <v>0</v>
      </c>
      <c r="AM402" s="109">
        <v>0</v>
      </c>
      <c r="AN402" s="109">
        <v>0.99909007085096224</v>
      </c>
      <c r="AO402" s="109">
        <v>0.58083252662149087</v>
      </c>
      <c r="AP402" s="109">
        <v>6.1979999999999995</v>
      </c>
      <c r="AQ402" s="109">
        <v>0</v>
      </c>
      <c r="AR402" s="129">
        <v>5</v>
      </c>
    </row>
    <row r="403" spans="1:44">
      <c r="A403" s="106" t="s">
        <v>1383</v>
      </c>
      <c r="B403" s="106">
        <v>273.98064593700002</v>
      </c>
      <c r="C403" s="109">
        <v>6623.4136419023371</v>
      </c>
      <c r="D403" s="106">
        <v>3.6174342105263158</v>
      </c>
      <c r="E403" s="106">
        <v>23959.763098684209</v>
      </c>
      <c r="F403" s="109">
        <v>0.69000636537237425</v>
      </c>
      <c r="G403" s="110">
        <v>3.2463399108847865E-2</v>
      </c>
      <c r="H403" s="109">
        <v>2.8201295465869459E-2</v>
      </c>
      <c r="I403" s="109">
        <v>0.23079222720478326</v>
      </c>
      <c r="J403" s="109">
        <v>0</v>
      </c>
      <c r="K403" s="109">
        <v>0</v>
      </c>
      <c r="L403" s="109">
        <v>0</v>
      </c>
      <c r="M403" s="109">
        <v>0</v>
      </c>
      <c r="N403" s="109">
        <v>0.46158445440956652</v>
      </c>
      <c r="O403" s="109">
        <v>0</v>
      </c>
      <c r="P403" s="109">
        <v>0</v>
      </c>
      <c r="Q403" s="109">
        <v>5.7997010463378185E-2</v>
      </c>
      <c r="R403" s="109">
        <v>0</v>
      </c>
      <c r="S403" s="109">
        <v>5.8495266567015453E-2</v>
      </c>
      <c r="T403" s="109">
        <v>0.12735426008968612</v>
      </c>
      <c r="U403" s="109">
        <v>2.6516322633445482</v>
      </c>
      <c r="V403" s="109">
        <v>0.96262002743484232</v>
      </c>
      <c r="W403" s="109">
        <v>2.8463648834019209E-2</v>
      </c>
      <c r="X403" s="109">
        <v>6.8587105624142678E-4</v>
      </c>
      <c r="Y403" s="109">
        <v>8.23045267489712E-3</v>
      </c>
      <c r="Z403" s="109">
        <v>0.75211421296717285</v>
      </c>
      <c r="AA403" s="110">
        <v>0.24024734018368649</v>
      </c>
      <c r="AB403" s="109">
        <v>0</v>
      </c>
      <c r="AC403" s="109">
        <v>0.40137871645607714</v>
      </c>
      <c r="AD403" s="106">
        <v>1391.2030143868462</v>
      </c>
      <c r="AE403" s="106">
        <v>14.05984242977849</v>
      </c>
      <c r="AF403" s="106">
        <v>235.97922663585354</v>
      </c>
      <c r="AG403" s="106">
        <v>141.88128662109375</v>
      </c>
      <c r="AH403" s="106">
        <v>206.5302734375</v>
      </c>
      <c r="AI403" s="109">
        <v>0.28012927605714216</v>
      </c>
      <c r="AJ403" s="109">
        <v>0.28377916890479221</v>
      </c>
      <c r="AK403" s="109">
        <v>0.43639031359716035</v>
      </c>
      <c r="AL403" s="109">
        <v>0</v>
      </c>
      <c r="AM403" s="109">
        <v>0.31229395677705829</v>
      </c>
      <c r="AN403" s="109">
        <v>0.68800480178203638</v>
      </c>
      <c r="AO403" s="109">
        <v>0.83659179776302628</v>
      </c>
      <c r="AP403" s="109">
        <v>6.8731249999999999</v>
      </c>
      <c r="AQ403" s="109">
        <v>0.60125000000000006</v>
      </c>
      <c r="AR403" s="129">
        <v>5</v>
      </c>
    </row>
    <row r="404" spans="1:44">
      <c r="A404" s="106" t="s">
        <v>1386</v>
      </c>
      <c r="B404" s="106">
        <v>486.84734729799999</v>
      </c>
      <c r="C404" s="109">
        <v>2370.2724834437086</v>
      </c>
      <c r="D404" s="106">
        <v>1.8875</v>
      </c>
      <c r="E404" s="106">
        <v>4473.8893124999995</v>
      </c>
      <c r="F404" s="109">
        <v>0.36103396710104674</v>
      </c>
      <c r="G404" s="110">
        <v>0</v>
      </c>
      <c r="H404" s="109">
        <v>0</v>
      </c>
      <c r="I404" s="109">
        <v>0.19823379037880545</v>
      </c>
      <c r="J404" s="109">
        <v>0</v>
      </c>
      <c r="K404" s="109">
        <v>0</v>
      </c>
      <c r="L404" s="109">
        <v>0</v>
      </c>
      <c r="M404" s="109">
        <v>0</v>
      </c>
      <c r="N404" s="109">
        <v>0</v>
      </c>
      <c r="O404" s="109">
        <v>0.19451545433418546</v>
      </c>
      <c r="P404" s="109">
        <v>0</v>
      </c>
      <c r="Q404" s="109">
        <v>0.2655124331861492</v>
      </c>
      <c r="R404" s="109">
        <v>0</v>
      </c>
      <c r="S404" s="109">
        <v>0.16964908203578899</v>
      </c>
      <c r="T404" s="109">
        <v>0.17208924006507087</v>
      </c>
      <c r="U404" s="109">
        <v>1.0628070925016022</v>
      </c>
      <c r="V404" s="109">
        <v>0.90150753768844227</v>
      </c>
      <c r="W404" s="109">
        <v>7.5376884422110546E-2</v>
      </c>
      <c r="X404" s="109">
        <v>7.0351758793969843E-3</v>
      </c>
      <c r="Y404" s="109">
        <v>1.6080402010050253E-2</v>
      </c>
      <c r="Z404" s="109">
        <v>0.61525315103610334</v>
      </c>
      <c r="AA404" s="110">
        <v>0.29192480239265112</v>
      </c>
      <c r="AB404" s="109">
        <v>6.1418500320444346E-2</v>
      </c>
      <c r="AC404" s="109">
        <v>0.19229846998158759</v>
      </c>
      <c r="AD404" s="106">
        <v>1415.5766020290228</v>
      </c>
      <c r="AE404" s="106">
        <v>13.980721715679978</v>
      </c>
      <c r="AF404" s="106">
        <v>245.23715923789166</v>
      </c>
      <c r="AG404" s="106">
        <v>109.70676422119141</v>
      </c>
      <c r="AH404" s="106">
        <v>334.31902313232422</v>
      </c>
      <c r="AI404" s="109">
        <v>0.27447001763821449</v>
      </c>
      <c r="AJ404" s="109">
        <v>0.31452364041797265</v>
      </c>
      <c r="AK404" s="109">
        <v>0.41016450250425412</v>
      </c>
      <c r="AL404" s="109">
        <v>0</v>
      </c>
      <c r="AM404" s="109">
        <v>0.48000158837665297</v>
      </c>
      <c r="AN404" s="109">
        <v>0.45252891121361372</v>
      </c>
      <c r="AO404" s="109">
        <v>0.66225165562913901</v>
      </c>
      <c r="AP404" s="109">
        <v>3.02</v>
      </c>
      <c r="AQ404" s="109">
        <v>0.24387096774193548</v>
      </c>
      <c r="AR404" s="129">
        <v>2</v>
      </c>
    </row>
    <row r="405" spans="1:44">
      <c r="A405" s="106" t="s">
        <v>1389</v>
      </c>
      <c r="B405" s="106">
        <v>268.436288843</v>
      </c>
      <c r="C405" s="109">
        <v>4987.4085262281433</v>
      </c>
      <c r="D405" s="106">
        <v>2.3549019607843138</v>
      </c>
      <c r="E405" s="106">
        <v>11744.85811764706</v>
      </c>
      <c r="F405" s="109">
        <v>1.0000000000000002</v>
      </c>
      <c r="G405" s="110">
        <v>0.28517901748542879</v>
      </c>
      <c r="H405" s="109">
        <v>0</v>
      </c>
      <c r="I405" s="109">
        <v>0.16736053288925898</v>
      </c>
      <c r="J405" s="109">
        <v>0</v>
      </c>
      <c r="K405" s="109">
        <v>0</v>
      </c>
      <c r="L405" s="109">
        <v>0</v>
      </c>
      <c r="M405" s="109">
        <v>0</v>
      </c>
      <c r="N405" s="109">
        <v>0.41465445462114908</v>
      </c>
      <c r="O405" s="109">
        <v>0.13280599500416321</v>
      </c>
      <c r="P405" s="109">
        <v>0</v>
      </c>
      <c r="Q405" s="109">
        <v>0</v>
      </c>
      <c r="R405" s="109">
        <v>0</v>
      </c>
      <c r="S405" s="109">
        <v>0</v>
      </c>
      <c r="T405" s="109">
        <v>0</v>
      </c>
      <c r="U405" s="109">
        <v>1.8776019983347212</v>
      </c>
      <c r="V405" s="109">
        <v>0.97782705099778267</v>
      </c>
      <c r="W405" s="109">
        <v>4.434589800443459E-3</v>
      </c>
      <c r="X405" s="109">
        <v>0</v>
      </c>
      <c r="Y405" s="109">
        <v>1.7738359201773836E-2</v>
      </c>
      <c r="Z405" s="109">
        <v>0.84721065778517912</v>
      </c>
      <c r="AA405" s="110">
        <v>0.12114904246461283</v>
      </c>
      <c r="AB405" s="109">
        <v>0</v>
      </c>
      <c r="AC405" s="109">
        <v>8.948119534631381E-2</v>
      </c>
      <c r="AD405" s="106">
        <v>1393.3292966930601</v>
      </c>
      <c r="AE405" s="106">
        <v>13.965980437820214</v>
      </c>
      <c r="AF405" s="106">
        <v>220.21743330002275</v>
      </c>
      <c r="AG405" s="106">
        <v>98.758682250976563</v>
      </c>
      <c r="AH405" s="106">
        <v>306.93403625488281</v>
      </c>
      <c r="AI405" s="109">
        <v>0.12479683780605798</v>
      </c>
      <c r="AJ405" s="109">
        <v>0.30384304727034639</v>
      </c>
      <c r="AK405" s="109">
        <v>0.57183028666357905</v>
      </c>
      <c r="AL405" s="109">
        <v>0</v>
      </c>
      <c r="AM405" s="109">
        <v>0.36158486774777615</v>
      </c>
      <c r="AN405" s="109">
        <v>0.53969975752694477</v>
      </c>
      <c r="AO405" s="109">
        <v>0.87427144046627814</v>
      </c>
      <c r="AP405" s="109">
        <v>4.003333333333333</v>
      </c>
      <c r="AQ405" s="109">
        <v>0</v>
      </c>
      <c r="AR405" s="129">
        <v>2</v>
      </c>
    </row>
    <row r="406" spans="1:44">
      <c r="A406" s="106" t="s">
        <v>1392</v>
      </c>
      <c r="B406" s="106">
        <v>195.56116291000001</v>
      </c>
      <c r="C406" s="109">
        <v>4359.3058470201786</v>
      </c>
      <c r="D406" s="106">
        <v>0.98657407407407416</v>
      </c>
      <c r="E406" s="106">
        <v>4300.7781296296298</v>
      </c>
      <c r="F406" s="109">
        <v>0.60863444392304078</v>
      </c>
      <c r="G406" s="110">
        <v>0.17832003754106054</v>
      </c>
      <c r="H406" s="109">
        <v>0.31487564523697797</v>
      </c>
      <c r="I406" s="109">
        <v>0</v>
      </c>
      <c r="J406" s="109">
        <v>0</v>
      </c>
      <c r="K406" s="109">
        <v>0</v>
      </c>
      <c r="L406" s="109">
        <v>0</v>
      </c>
      <c r="M406" s="109">
        <v>0</v>
      </c>
      <c r="N406" s="109">
        <v>0</v>
      </c>
      <c r="O406" s="109">
        <v>0.11543876114500236</v>
      </c>
      <c r="P406" s="109">
        <v>0</v>
      </c>
      <c r="Q406" s="109">
        <v>0</v>
      </c>
      <c r="R406" s="109">
        <v>0</v>
      </c>
      <c r="S406" s="109">
        <v>0.17081182543406853</v>
      </c>
      <c r="T406" s="109">
        <v>0.22055373064289069</v>
      </c>
      <c r="U406" s="109">
        <v>0.16893477240732049</v>
      </c>
      <c r="V406" s="109">
        <v>0.77777777777777779</v>
      </c>
      <c r="W406" s="109">
        <v>0</v>
      </c>
      <c r="X406" s="109">
        <v>0</v>
      </c>
      <c r="Y406" s="109">
        <v>0.22222222222222227</v>
      </c>
      <c r="Z406" s="109">
        <v>0.79915532613796347</v>
      </c>
      <c r="AA406" s="110">
        <v>0.12200844673862038</v>
      </c>
      <c r="AB406" s="109">
        <v>0</v>
      </c>
      <c r="AC406" s="109">
        <v>0.10896846635038246</v>
      </c>
      <c r="AD406" s="106">
        <v>1378.8759615384615</v>
      </c>
      <c r="AE406" s="106">
        <v>13.799660256410256</v>
      </c>
      <c r="AF406" s="106">
        <v>308.32230318397006</v>
      </c>
      <c r="AG406" s="106">
        <v>169.11029052734375</v>
      </c>
      <c r="AH406" s="106">
        <v>301.80416870117188</v>
      </c>
      <c r="AI406" s="109">
        <v>3.1639717763631697E-2</v>
      </c>
      <c r="AJ406" s="109">
        <v>0.22243680367159255</v>
      </c>
      <c r="AK406" s="109">
        <v>0.74529112954332444</v>
      </c>
      <c r="AL406" s="109">
        <v>0</v>
      </c>
      <c r="AM406" s="109">
        <v>0.55673119539642846</v>
      </c>
      <c r="AN406" s="109">
        <v>0.44263645558212023</v>
      </c>
      <c r="AO406" s="109">
        <v>0.89160018770530269</v>
      </c>
      <c r="AP406" s="109">
        <v>1.1838888888888888</v>
      </c>
      <c r="AQ406" s="109">
        <v>0</v>
      </c>
      <c r="AR406" s="129">
        <v>7</v>
      </c>
    </row>
    <row r="407" spans="1:44">
      <c r="A407" s="106" t="s">
        <v>1395</v>
      </c>
      <c r="B407" s="106">
        <v>278.12151004499998</v>
      </c>
      <c r="C407" s="109">
        <v>7840.6017666078769</v>
      </c>
      <c r="D407" s="106">
        <v>1.3084615384615386</v>
      </c>
      <c r="E407" s="106">
        <v>10259.12585</v>
      </c>
      <c r="F407" s="109">
        <v>0.39623750734861846</v>
      </c>
      <c r="G407" s="110">
        <v>0</v>
      </c>
      <c r="H407" s="109">
        <v>0.20931046552327615</v>
      </c>
      <c r="I407" s="109">
        <v>0</v>
      </c>
      <c r="J407" s="109">
        <v>0</v>
      </c>
      <c r="K407" s="109">
        <v>0</v>
      </c>
      <c r="L407" s="109">
        <v>0</v>
      </c>
      <c r="M407" s="109">
        <v>0</v>
      </c>
      <c r="N407" s="109">
        <v>0</v>
      </c>
      <c r="O407" s="109">
        <v>5.2502625131256558E-2</v>
      </c>
      <c r="P407" s="109">
        <v>0.21001050052502623</v>
      </c>
      <c r="Q407" s="109">
        <v>8.4004200210010486E-3</v>
      </c>
      <c r="R407" s="109">
        <v>0</v>
      </c>
      <c r="S407" s="109">
        <v>0.13230661533076651</v>
      </c>
      <c r="T407" s="109">
        <v>0.38746937346867338</v>
      </c>
      <c r="U407" s="109">
        <v>0.27924750146972366</v>
      </c>
      <c r="V407" s="109">
        <v>0.39999999999999997</v>
      </c>
      <c r="W407" s="109">
        <v>0.22105263157894739</v>
      </c>
      <c r="X407" s="109">
        <v>0.12631578947368421</v>
      </c>
      <c r="Y407" s="109">
        <v>0.25263157894736843</v>
      </c>
      <c r="Z407" s="109">
        <v>0.5967078189300411</v>
      </c>
      <c r="AA407" s="110">
        <v>7.1134626690182237E-2</v>
      </c>
      <c r="AB407" s="109">
        <v>0.29394473838918278</v>
      </c>
      <c r="AC407" s="109">
        <v>0.12232063602162802</v>
      </c>
      <c r="AD407" s="106">
        <v>1441.3705035971223</v>
      </c>
      <c r="AE407" s="106">
        <v>13.449919064748201</v>
      </c>
      <c r="AF407" s="106">
        <v>354.04177375688943</v>
      </c>
      <c r="AG407" s="106">
        <v>238.464111328125</v>
      </c>
      <c r="AH407" s="106">
        <v>194.17971801757813</v>
      </c>
      <c r="AI407" s="109">
        <v>0.34494814868680002</v>
      </c>
      <c r="AJ407" s="109">
        <v>0.3175320743286309</v>
      </c>
      <c r="AK407" s="109">
        <v>0.33820649105774203</v>
      </c>
      <c r="AL407" s="109">
        <v>0</v>
      </c>
      <c r="AM407" s="109">
        <v>0.10022597675199532</v>
      </c>
      <c r="AN407" s="109">
        <v>0.90046073732117771</v>
      </c>
      <c r="AO407" s="109">
        <v>0.44091710758377423</v>
      </c>
      <c r="AP407" s="109">
        <v>2.6169230769230771</v>
      </c>
      <c r="AQ407" s="109">
        <v>0.41923076923076924</v>
      </c>
      <c r="AR407" s="129">
        <v>7</v>
      </c>
    </row>
    <row r="408" spans="1:44">
      <c r="A408" s="106" t="s">
        <v>1398</v>
      </c>
      <c r="B408" s="106">
        <v>522.32138356200005</v>
      </c>
      <c r="C408" s="109">
        <v>3251.3965967192162</v>
      </c>
      <c r="D408" s="106">
        <v>2.6670454545454541</v>
      </c>
      <c r="E408" s="106">
        <v>8671.6225142045441</v>
      </c>
      <c r="F408" s="109">
        <v>0.59213890072432895</v>
      </c>
      <c r="G408" s="110">
        <v>7.4563272262462718E-2</v>
      </c>
      <c r="H408" s="109">
        <v>0</v>
      </c>
      <c r="I408" s="109">
        <v>6.5424610051993071E-2</v>
      </c>
      <c r="J408" s="109">
        <v>0</v>
      </c>
      <c r="K408" s="109">
        <v>0</v>
      </c>
      <c r="L408" s="109">
        <v>0</v>
      </c>
      <c r="M408" s="109">
        <v>0</v>
      </c>
      <c r="N408" s="109">
        <v>0.31520797227036401</v>
      </c>
      <c r="O408" s="109">
        <v>0.14568890814558061</v>
      </c>
      <c r="P408" s="109">
        <v>0</v>
      </c>
      <c r="Q408" s="109">
        <v>4.3652512998266904E-2</v>
      </c>
      <c r="R408" s="109">
        <v>0</v>
      </c>
      <c r="S408" s="109">
        <v>0.2376516464471404</v>
      </c>
      <c r="T408" s="109">
        <v>0.11655112651646447</v>
      </c>
      <c r="U408" s="109">
        <v>1.0545377077119726</v>
      </c>
      <c r="V408" s="109">
        <v>0.97979797979797989</v>
      </c>
      <c r="W408" s="109">
        <v>1.1111111111111113E-2</v>
      </c>
      <c r="X408" s="109">
        <v>1.0101010101010103E-3</v>
      </c>
      <c r="Y408" s="109">
        <v>8.0808080808080825E-3</v>
      </c>
      <c r="Z408" s="109">
        <v>0.77769492969748621</v>
      </c>
      <c r="AA408" s="110">
        <v>0.12611844908393693</v>
      </c>
      <c r="AB408" s="109">
        <v>7.7971878994461022E-2</v>
      </c>
      <c r="AC408" s="109">
        <v>0.17973608386426773</v>
      </c>
      <c r="AD408" s="106">
        <v>1394.5132934131736</v>
      </c>
      <c r="AE408" s="106">
        <v>14.320536526946107</v>
      </c>
      <c r="AF408" s="106">
        <v>158.22017779606645</v>
      </c>
      <c r="AG408" s="106">
        <v>87.556510925292969</v>
      </c>
      <c r="AH408" s="106">
        <v>169.92710113525391</v>
      </c>
      <c r="AI408" s="109">
        <v>0.22938463515112462</v>
      </c>
      <c r="AJ408" s="109">
        <v>0.40408550490628475</v>
      </c>
      <c r="AK408" s="109">
        <v>0.36806840778552913</v>
      </c>
      <c r="AL408" s="109">
        <v>5.7435902385258118E-3</v>
      </c>
      <c r="AM408" s="109">
        <v>0.42622225895060295</v>
      </c>
      <c r="AN408" s="109">
        <v>0.37859832322282644</v>
      </c>
      <c r="AO408" s="109">
        <v>0.852151682999574</v>
      </c>
      <c r="AP408" s="109">
        <v>4.2672727272727267</v>
      </c>
      <c r="AQ408" s="109">
        <v>7.0909090909090908E-2</v>
      </c>
      <c r="AR408" s="129">
        <v>2</v>
      </c>
    </row>
    <row r="409" spans="1:44">
      <c r="A409" s="106" t="s">
        <v>1401</v>
      </c>
      <c r="B409" s="106">
        <v>299.00715128600001</v>
      </c>
      <c r="C409" s="109">
        <v>9912.8364164232935</v>
      </c>
      <c r="D409" s="106">
        <v>3.4040935672514618</v>
      </c>
      <c r="E409" s="106">
        <v>33744.222678362567</v>
      </c>
      <c r="F409" s="109">
        <v>0.61389795567771843</v>
      </c>
      <c r="G409" s="110">
        <v>0</v>
      </c>
      <c r="H409" s="109">
        <v>0</v>
      </c>
      <c r="I409" s="109">
        <v>4.2654470785887626E-2</v>
      </c>
      <c r="J409" s="109">
        <v>0</v>
      </c>
      <c r="K409" s="109">
        <v>0</v>
      </c>
      <c r="L409" s="109">
        <v>0</v>
      </c>
      <c r="M409" s="109">
        <v>7.2988613029680793E-2</v>
      </c>
      <c r="N409" s="109">
        <v>0.56514840395743882</v>
      </c>
      <c r="O409" s="109">
        <v>5.9268247153257417E-2</v>
      </c>
      <c r="P409" s="109">
        <v>0</v>
      </c>
      <c r="Q409" s="109">
        <v>3.7334328915437746E-2</v>
      </c>
      <c r="R409" s="109">
        <v>0</v>
      </c>
      <c r="S409" s="109">
        <v>0.13916371103229419</v>
      </c>
      <c r="T409" s="109">
        <v>8.3442225126003355E-2</v>
      </c>
      <c r="U409" s="109">
        <v>2.682528775124549</v>
      </c>
      <c r="V409" s="109">
        <v>0.99743836055075241</v>
      </c>
      <c r="W409" s="109">
        <v>0</v>
      </c>
      <c r="X409" s="109">
        <v>0</v>
      </c>
      <c r="Y409" s="109">
        <v>2.5616394492475186E-3</v>
      </c>
      <c r="Z409" s="109">
        <v>0.80063562961690427</v>
      </c>
      <c r="AA409" s="110">
        <v>0.17995189829926128</v>
      </c>
      <c r="AB409" s="109">
        <v>0</v>
      </c>
      <c r="AC409" s="109">
        <v>0.3893552361516745</v>
      </c>
      <c r="AD409" s="106">
        <v>1408.0118973074514</v>
      </c>
      <c r="AE409" s="106">
        <v>14.254992694635776</v>
      </c>
      <c r="AF409" s="106">
        <v>172.67417965094248</v>
      </c>
      <c r="AG409" s="106">
        <v>127.89133453369141</v>
      </c>
      <c r="AH409" s="106">
        <v>145.52178192138672</v>
      </c>
      <c r="AI409" s="109">
        <v>0.5353132836843103</v>
      </c>
      <c r="AJ409" s="109">
        <v>0.2708965309077962</v>
      </c>
      <c r="AK409" s="109">
        <v>0.19711067025158321</v>
      </c>
      <c r="AL409" s="109">
        <v>0.24455936818064936</v>
      </c>
      <c r="AM409" s="109">
        <v>0.40049209353343945</v>
      </c>
      <c r="AN409" s="109">
        <v>0.35826902312960085</v>
      </c>
      <c r="AO409" s="109">
        <v>0.91049647826833879</v>
      </c>
      <c r="AP409" s="109">
        <v>6.1273684210526316</v>
      </c>
      <c r="AQ409" s="109">
        <v>0.35263157894736841</v>
      </c>
      <c r="AR409" s="129">
        <v>5</v>
      </c>
    </row>
    <row r="410" spans="1:44">
      <c r="A410" s="106" t="s">
        <v>1404</v>
      </c>
      <c r="B410" s="106">
        <v>199.94881589900001</v>
      </c>
      <c r="C410" s="109">
        <v>2307.2907138423338</v>
      </c>
      <c r="D410" s="106">
        <v>1.1802197802197802</v>
      </c>
      <c r="E410" s="106">
        <v>2723.1101391941388</v>
      </c>
      <c r="F410" s="109">
        <v>8.0074487895716945E-2</v>
      </c>
      <c r="G410" s="110">
        <v>3.896103896103896E-2</v>
      </c>
      <c r="H410" s="109">
        <v>7.1428571428571435E-3</v>
      </c>
      <c r="I410" s="109">
        <v>3.7662337662337661E-2</v>
      </c>
      <c r="J410" s="109">
        <v>0</v>
      </c>
      <c r="K410" s="109">
        <v>0</v>
      </c>
      <c r="L410" s="109">
        <v>0</v>
      </c>
      <c r="M410" s="109">
        <v>0</v>
      </c>
      <c r="N410" s="109">
        <v>0</v>
      </c>
      <c r="O410" s="109">
        <v>0</v>
      </c>
      <c r="P410" s="109">
        <v>0</v>
      </c>
      <c r="Q410" s="109">
        <v>1.3961038961038962E-2</v>
      </c>
      <c r="R410" s="109">
        <v>0</v>
      </c>
      <c r="S410" s="109">
        <v>0.21233766233766235</v>
      </c>
      <c r="T410" s="109">
        <v>0.68993506493506496</v>
      </c>
      <c r="U410" s="109">
        <v>0.66728739913097457</v>
      </c>
      <c r="V410" s="109">
        <v>0.86511627906976751</v>
      </c>
      <c r="W410" s="109">
        <v>0</v>
      </c>
      <c r="X410" s="109">
        <v>2.3255813953488372E-2</v>
      </c>
      <c r="Y410" s="109">
        <v>0.11162790697674418</v>
      </c>
      <c r="Z410" s="109">
        <v>0.7638112973308504</v>
      </c>
      <c r="AA410" s="110">
        <v>0.2144630664183737</v>
      </c>
      <c r="AB410" s="109">
        <v>0</v>
      </c>
      <c r="AC410" s="109">
        <v>0.16114123934735008</v>
      </c>
      <c r="AD410" s="106">
        <v>1386.2244069912608</v>
      </c>
      <c r="AE410" s="106">
        <v>14.043039950062424</v>
      </c>
      <c r="AF410" s="106">
        <v>244.86293199856578</v>
      </c>
      <c r="AG410" s="106">
        <v>177.96128845214844</v>
      </c>
      <c r="AH410" s="106">
        <v>212.03871154785156</v>
      </c>
      <c r="AI410" s="109">
        <v>0.18754799737820077</v>
      </c>
      <c r="AJ410" s="109">
        <v>0.38541113461220255</v>
      </c>
      <c r="AK410" s="109">
        <v>0.4282345940135584</v>
      </c>
      <c r="AL410" s="109">
        <v>0</v>
      </c>
      <c r="AM410" s="109">
        <v>0.11815523834826648</v>
      </c>
      <c r="AN410" s="109">
        <v>0.88303848765569526</v>
      </c>
      <c r="AO410" s="109">
        <v>0.83798882681564246</v>
      </c>
      <c r="AP410" s="109">
        <v>1.5342857142857143</v>
      </c>
      <c r="AQ410" s="109">
        <v>0</v>
      </c>
      <c r="AR410" s="129">
        <v>2</v>
      </c>
    </row>
    <row r="411" spans="1:44">
      <c r="A411" s="106" t="s">
        <v>1407</v>
      </c>
      <c r="B411" s="106">
        <v>220.83799495599999</v>
      </c>
      <c r="C411" s="109">
        <v>6480.6220664983157</v>
      </c>
      <c r="D411" s="106">
        <v>2.610989010989011</v>
      </c>
      <c r="E411" s="106">
        <v>16920.832999999999</v>
      </c>
      <c r="F411" s="109">
        <v>0.51613355780022441</v>
      </c>
      <c r="G411" s="110">
        <v>0</v>
      </c>
      <c r="H411" s="109">
        <v>4.5594837261503929E-2</v>
      </c>
      <c r="I411" s="109">
        <v>0.14618406285072952</v>
      </c>
      <c r="J411" s="109">
        <v>0</v>
      </c>
      <c r="K411" s="109">
        <v>0</v>
      </c>
      <c r="L411" s="109">
        <v>0</v>
      </c>
      <c r="M411" s="109">
        <v>0</v>
      </c>
      <c r="N411" s="109">
        <v>0.29629629629629628</v>
      </c>
      <c r="O411" s="109">
        <v>2.8058361391694726E-2</v>
      </c>
      <c r="P411" s="109">
        <v>0</v>
      </c>
      <c r="Q411" s="109">
        <v>0</v>
      </c>
      <c r="R411" s="109">
        <v>0</v>
      </c>
      <c r="S411" s="109">
        <v>0.11658249158249159</v>
      </c>
      <c r="T411" s="109">
        <v>0.36728395061728392</v>
      </c>
      <c r="U411" s="109">
        <v>1.5712682379349046</v>
      </c>
      <c r="V411" s="109">
        <v>0.95892857142857146</v>
      </c>
      <c r="W411" s="109">
        <v>2.6785714285714286E-3</v>
      </c>
      <c r="X411" s="109">
        <v>2.6785714285714286E-3</v>
      </c>
      <c r="Y411" s="109">
        <v>3.5714285714285712E-2</v>
      </c>
      <c r="Z411" s="109">
        <v>0.73035914702581373</v>
      </c>
      <c r="AA411" s="110">
        <v>0.25603254769921435</v>
      </c>
      <c r="AB411" s="109">
        <v>0</v>
      </c>
      <c r="AC411" s="109">
        <v>0.32277054505137082</v>
      </c>
      <c r="AD411" s="106">
        <v>1388.0127514876735</v>
      </c>
      <c r="AE411" s="106">
        <v>14.170127514876736</v>
      </c>
      <c r="AF411" s="106">
        <v>190.8532254579344</v>
      </c>
      <c r="AG411" s="106">
        <v>136.45758056640625</v>
      </c>
      <c r="AH411" s="106">
        <v>213.71914672851563</v>
      </c>
      <c r="AI411" s="109">
        <v>0.2535795527900781</v>
      </c>
      <c r="AJ411" s="109">
        <v>0.36735073607312652</v>
      </c>
      <c r="AK411" s="109">
        <v>0.38065234207885607</v>
      </c>
      <c r="AL411" s="109">
        <v>0.33933245959297281</v>
      </c>
      <c r="AM411" s="109">
        <v>0.12424266035138871</v>
      </c>
      <c r="AN411" s="109">
        <v>0.48989531906208167</v>
      </c>
      <c r="AO411" s="109">
        <v>0.78563411896745228</v>
      </c>
      <c r="AP411" s="109">
        <v>5.483076923076923</v>
      </c>
      <c r="AQ411" s="109">
        <v>0</v>
      </c>
      <c r="AR411" s="129">
        <v>2</v>
      </c>
    </row>
    <row r="412" spans="1:44">
      <c r="A412" s="106" t="s">
        <v>1410</v>
      </c>
      <c r="B412" s="106">
        <v>330.42718940100002</v>
      </c>
      <c r="C412" s="109">
        <v>2470.1648483881263</v>
      </c>
      <c r="D412" s="106">
        <v>2.1361363636363637</v>
      </c>
      <c r="E412" s="106">
        <v>5276.6089568181815</v>
      </c>
      <c r="F412" s="109">
        <v>0.19182891796999682</v>
      </c>
      <c r="G412" s="110">
        <v>3.9685072880093632E-2</v>
      </c>
      <c r="H412" s="109">
        <v>0</v>
      </c>
      <c r="I412" s="109">
        <v>0.10447919991488457</v>
      </c>
      <c r="J412" s="109">
        <v>0</v>
      </c>
      <c r="K412" s="109">
        <v>0</v>
      </c>
      <c r="L412" s="109">
        <v>0</v>
      </c>
      <c r="M412" s="109">
        <v>0.39110543674859027</v>
      </c>
      <c r="N412" s="109">
        <v>0</v>
      </c>
      <c r="O412" s="109">
        <v>4.7664645175018623E-2</v>
      </c>
      <c r="P412" s="109">
        <v>0</v>
      </c>
      <c r="Q412" s="109">
        <v>0.13001383125864455</v>
      </c>
      <c r="R412" s="109">
        <v>0</v>
      </c>
      <c r="S412" s="109">
        <v>0.15097350781998087</v>
      </c>
      <c r="T412" s="109">
        <v>0.13607830620278752</v>
      </c>
      <c r="U412" s="109">
        <v>0.31918289179699971</v>
      </c>
      <c r="V412" s="109">
        <v>0.67666666666666664</v>
      </c>
      <c r="W412" s="109">
        <v>0</v>
      </c>
      <c r="X412" s="109">
        <v>3.0000000000000002E-2</v>
      </c>
      <c r="Y412" s="109">
        <v>0.29333333333333333</v>
      </c>
      <c r="Z412" s="109">
        <v>0.44760080859665924</v>
      </c>
      <c r="AA412" s="110">
        <v>0.50920310671348012</v>
      </c>
      <c r="AB412" s="109">
        <v>3.0109586126183641E-2</v>
      </c>
      <c r="AC412" s="109">
        <v>0.28444995755459929</v>
      </c>
      <c r="AD412" s="106">
        <v>1410.6282851200606</v>
      </c>
      <c r="AE412" s="106">
        <v>14.198251087162035</v>
      </c>
      <c r="AF412" s="106">
        <v>188.04248900065491</v>
      </c>
      <c r="AG412" s="106">
        <v>122.02085876464844</v>
      </c>
      <c r="AH412" s="106">
        <v>350.32585144042969</v>
      </c>
      <c r="AI412" s="109">
        <v>0.50578464896597941</v>
      </c>
      <c r="AJ412" s="109">
        <v>0.16872098237758176</v>
      </c>
      <c r="AK412" s="109">
        <v>0.32325578350144313</v>
      </c>
      <c r="AL412" s="109">
        <v>5.2205147013691222E-2</v>
      </c>
      <c r="AM412" s="109">
        <v>0.27691425807262299</v>
      </c>
      <c r="AN412" s="109">
        <v>0.56234022489747826</v>
      </c>
      <c r="AO412" s="109">
        <v>0.61708692414086608</v>
      </c>
      <c r="AP412" s="109">
        <v>4.2722727272727274</v>
      </c>
      <c r="AQ412" s="109">
        <v>0</v>
      </c>
      <c r="AR412" s="129">
        <v>8</v>
      </c>
    </row>
    <row r="413" spans="1:44">
      <c r="A413" s="106" t="s">
        <v>1413</v>
      </c>
      <c r="B413" s="106">
        <v>495.84390397300001</v>
      </c>
      <c r="C413" s="109">
        <v>3109.0351655711274</v>
      </c>
      <c r="D413" s="106">
        <v>2.2151098901098902</v>
      </c>
      <c r="E413" s="106">
        <v>6886.8545439560439</v>
      </c>
      <c r="F413" s="109">
        <v>0.68436065980404315</v>
      </c>
      <c r="G413" s="110">
        <v>4.2357744322531261E-2</v>
      </c>
      <c r="H413" s="109">
        <v>6.2208398133748056E-3</v>
      </c>
      <c r="I413" s="109">
        <v>0.24650077760497668</v>
      </c>
      <c r="J413" s="109">
        <v>0</v>
      </c>
      <c r="K413" s="109">
        <v>0</v>
      </c>
      <c r="L413" s="109">
        <v>0</v>
      </c>
      <c r="M413" s="109">
        <v>0</v>
      </c>
      <c r="N413" s="109">
        <v>7.2058061171591498E-2</v>
      </c>
      <c r="O413" s="109">
        <v>0.34733022291342669</v>
      </c>
      <c r="P413" s="109">
        <v>0</v>
      </c>
      <c r="Q413" s="109">
        <v>0</v>
      </c>
      <c r="R413" s="109">
        <v>0</v>
      </c>
      <c r="S413" s="109">
        <v>0.13543286677034733</v>
      </c>
      <c r="T413" s="109">
        <v>0.14942975635044065</v>
      </c>
      <c r="U413" s="109">
        <v>0.96490140146347536</v>
      </c>
      <c r="V413" s="109">
        <v>0.88817480719794339</v>
      </c>
      <c r="W413" s="109">
        <v>1.9280205655526989E-2</v>
      </c>
      <c r="X413" s="109">
        <v>1.0282776349614395E-2</v>
      </c>
      <c r="Y413" s="109">
        <v>8.2262210796915161E-2</v>
      </c>
      <c r="Z413" s="109">
        <v>0.52709909462979043</v>
      </c>
      <c r="AA413" s="110">
        <v>0.33548307081731366</v>
      </c>
      <c r="AB413" s="109">
        <v>0.10504774897680766</v>
      </c>
      <c r="AC413" s="109">
        <v>0.16261165934267593</v>
      </c>
      <c r="AD413" s="106">
        <v>1392.8497481108313</v>
      </c>
      <c r="AE413" s="106">
        <v>14.001880352644838</v>
      </c>
      <c r="AF413" s="106">
        <v>216.11867208306566</v>
      </c>
      <c r="AG413" s="106">
        <v>114.57874298095703</v>
      </c>
      <c r="AH413" s="106">
        <v>315.42125701904297</v>
      </c>
      <c r="AI413" s="109">
        <v>0.24125536089380639</v>
      </c>
      <c r="AJ413" s="109">
        <v>0.23608740384226717</v>
      </c>
      <c r="AK413" s="109">
        <v>0.52284599633621154</v>
      </c>
      <c r="AL413" s="109">
        <v>0</v>
      </c>
      <c r="AM413" s="109">
        <v>0.33289206275890421</v>
      </c>
      <c r="AN413" s="109">
        <v>0.6672966983133809</v>
      </c>
      <c r="AO413" s="109">
        <v>0.57050725536400848</v>
      </c>
      <c r="AP413" s="109">
        <v>2.8796428571428572</v>
      </c>
      <c r="AQ413" s="109">
        <v>4.3571428571428573E-2</v>
      </c>
      <c r="AR413" s="129">
        <v>6</v>
      </c>
    </row>
    <row r="414" spans="1:44">
      <c r="A414" s="106" t="s">
        <v>1416</v>
      </c>
      <c r="B414" s="106">
        <v>40.751239315200003</v>
      </c>
      <c r="C414" s="109">
        <v>0</v>
      </c>
      <c r="D414" s="106">
        <v>1.3333333333333333</v>
      </c>
      <c r="E414" s="106">
        <v>0</v>
      </c>
      <c r="F414" s="109">
        <v>0</v>
      </c>
      <c r="G414" s="110">
        <v>0</v>
      </c>
      <c r="H414" s="109">
        <v>0</v>
      </c>
      <c r="I414" s="109">
        <v>0</v>
      </c>
      <c r="J414" s="109">
        <v>0</v>
      </c>
      <c r="K414" s="109">
        <v>0</v>
      </c>
      <c r="L414" s="109">
        <v>0</v>
      </c>
      <c r="M414" s="109">
        <v>0</v>
      </c>
      <c r="N414" s="109">
        <v>0</v>
      </c>
      <c r="O414" s="109">
        <v>0</v>
      </c>
      <c r="P414" s="109">
        <v>0</v>
      </c>
      <c r="Q414" s="109">
        <v>0</v>
      </c>
      <c r="R414" s="109">
        <v>0</v>
      </c>
      <c r="S414" s="109">
        <v>1</v>
      </c>
      <c r="T414" s="109">
        <v>0</v>
      </c>
      <c r="U414" s="109">
        <v>0</v>
      </c>
      <c r="V414" s="109" t="e">
        <v>#DIV/0!</v>
      </c>
      <c r="W414" s="109" t="e">
        <v>#DIV/0!</v>
      </c>
      <c r="X414" s="109" t="e">
        <v>#DIV/0!</v>
      </c>
      <c r="Y414" s="109" t="e">
        <v>#DIV/0!</v>
      </c>
      <c r="Z414" s="109">
        <v>0.75357142857142856</v>
      </c>
      <c r="AA414" s="110">
        <v>0.17500000000000002</v>
      </c>
      <c r="AB414" s="109">
        <v>0</v>
      </c>
      <c r="AC414" s="109">
        <v>6.870956680219574E-2</v>
      </c>
      <c r="AD414" s="106">
        <v>1379.1884498480242</v>
      </c>
      <c r="AE414" s="106">
        <v>14.089361702127659</v>
      </c>
      <c r="AF414" s="106">
        <v>185.29993596891077</v>
      </c>
      <c r="AG414" s="106">
        <v>162.73580932617188</v>
      </c>
      <c r="AH414" s="106">
        <v>58.894943237304688</v>
      </c>
      <c r="AI414" s="109">
        <v>0.60427610089431072</v>
      </c>
      <c r="AJ414" s="109">
        <v>0.28986848494676326</v>
      </c>
      <c r="AK414" s="109">
        <v>0.11195978519107788</v>
      </c>
      <c r="AL414" s="109">
        <v>0</v>
      </c>
      <c r="AM414" s="109">
        <v>0</v>
      </c>
      <c r="AN414" s="109">
        <v>4.9078262001568389E-2</v>
      </c>
      <c r="AO414" s="109">
        <v>1.0714285714285714</v>
      </c>
      <c r="AP414" s="109">
        <v>2.8</v>
      </c>
      <c r="AQ414" s="109">
        <v>0</v>
      </c>
      <c r="AR414" s="129"/>
    </row>
    <row r="415" spans="1:44">
      <c r="A415" s="106" t="s">
        <v>1419</v>
      </c>
      <c r="B415" s="106">
        <v>520.93799755500004</v>
      </c>
      <c r="C415" s="109">
        <v>1833.6714404576182</v>
      </c>
      <c r="D415" s="106">
        <v>1.2862876254180602</v>
      </c>
      <c r="E415" s="106">
        <v>2358.6288829431437</v>
      </c>
      <c r="F415" s="109">
        <v>0.26001040041601658</v>
      </c>
      <c r="G415" s="110">
        <v>8.9703588143525734E-2</v>
      </c>
      <c r="H415" s="109">
        <v>0</v>
      </c>
      <c r="I415" s="109">
        <v>0</v>
      </c>
      <c r="J415" s="109">
        <v>0.21040796659171215</v>
      </c>
      <c r="K415" s="109">
        <v>0</v>
      </c>
      <c r="L415" s="109">
        <v>0</v>
      </c>
      <c r="M415" s="109">
        <v>0</v>
      </c>
      <c r="N415" s="109">
        <v>0</v>
      </c>
      <c r="O415" s="109">
        <v>0</v>
      </c>
      <c r="P415" s="109">
        <v>0</v>
      </c>
      <c r="Q415" s="109">
        <v>0.20301959524574364</v>
      </c>
      <c r="R415" s="109">
        <v>0</v>
      </c>
      <c r="S415" s="109">
        <v>0.25698682942499196</v>
      </c>
      <c r="T415" s="109">
        <v>0.21876003854802442</v>
      </c>
      <c r="U415" s="109">
        <v>0.63962558502340094</v>
      </c>
      <c r="V415" s="109">
        <v>0.43495934959349586</v>
      </c>
      <c r="W415" s="109">
        <v>0.28048780487804875</v>
      </c>
      <c r="X415" s="109">
        <v>0.28455284552845528</v>
      </c>
      <c r="Y415" s="109">
        <v>0</v>
      </c>
      <c r="Z415" s="109">
        <v>0.81565262610504419</v>
      </c>
      <c r="AA415" s="110">
        <v>0.11180447217888714</v>
      </c>
      <c r="AB415" s="109">
        <v>5.2002080083203325E-2</v>
      </c>
      <c r="AC415" s="109">
        <v>7.3828363798590896E-2</v>
      </c>
      <c r="AD415" s="106">
        <v>1391.6605064202568</v>
      </c>
      <c r="AE415" s="106">
        <v>13.409948397935919</v>
      </c>
      <c r="AF415" s="106">
        <v>432.72000185053554</v>
      </c>
      <c r="AG415" s="106">
        <v>258.3179931640625</v>
      </c>
      <c r="AH415" s="106">
        <v>333.2408447265625</v>
      </c>
      <c r="AI415" s="109">
        <v>9.2261459570196963E-2</v>
      </c>
      <c r="AJ415" s="109">
        <v>0.29070158197475582</v>
      </c>
      <c r="AK415" s="109">
        <v>0.61691602745117402</v>
      </c>
      <c r="AL415" s="109">
        <v>0.12585470882852615</v>
      </c>
      <c r="AM415" s="109">
        <v>0.53401268731722584</v>
      </c>
      <c r="AN415" s="109">
        <v>0.34001167285037476</v>
      </c>
      <c r="AO415" s="109">
        <v>0.8320332813312532</v>
      </c>
      <c r="AP415" s="109">
        <v>2.9584615384615387</v>
      </c>
      <c r="AQ415" s="109">
        <v>0.56384615384615389</v>
      </c>
      <c r="AR415" s="129">
        <v>2</v>
      </c>
    </row>
    <row r="416" spans="1:44">
      <c r="A416" s="106" t="s">
        <v>1422</v>
      </c>
      <c r="B416" s="106">
        <v>1038.5107790699999</v>
      </c>
      <c r="C416" s="109">
        <v>2461.2750839552241</v>
      </c>
      <c r="D416" s="106">
        <v>2.0276315789473687</v>
      </c>
      <c r="E416" s="106">
        <v>4990.5590847039475</v>
      </c>
      <c r="F416" s="109">
        <v>0.53917910447761208</v>
      </c>
      <c r="G416" s="110">
        <v>0.147874756651525</v>
      </c>
      <c r="H416" s="109">
        <v>1.0965393219000833E-2</v>
      </c>
      <c r="I416" s="109">
        <v>0.21693933944471247</v>
      </c>
      <c r="J416" s="109">
        <v>6.9301285144085262E-2</v>
      </c>
      <c r="K416" s="109">
        <v>0</v>
      </c>
      <c r="L416" s="109">
        <v>0</v>
      </c>
      <c r="M416" s="109">
        <v>0</v>
      </c>
      <c r="N416" s="109">
        <v>0.10895214702399228</v>
      </c>
      <c r="O416" s="109">
        <v>1.7018290275889292E-2</v>
      </c>
      <c r="P416" s="109">
        <v>0</v>
      </c>
      <c r="Q416" s="109">
        <v>1.8641168472301416E-2</v>
      </c>
      <c r="R416" s="109">
        <v>0</v>
      </c>
      <c r="S416" s="109">
        <v>0.14224308083687881</v>
      </c>
      <c r="T416" s="109">
        <v>0.25602000087723148</v>
      </c>
      <c r="U416" s="109">
        <v>0.66271901362751462</v>
      </c>
      <c r="V416" s="109">
        <v>0.93635250917992652</v>
      </c>
      <c r="W416" s="109">
        <v>0</v>
      </c>
      <c r="X416" s="109">
        <v>0</v>
      </c>
      <c r="Y416" s="109">
        <v>6.3647490820073441E-2</v>
      </c>
      <c r="Z416" s="109">
        <v>0.60699221284879945</v>
      </c>
      <c r="AA416" s="110">
        <v>0.34052563270603503</v>
      </c>
      <c r="AB416" s="109">
        <v>3.1067488643737831E-2</v>
      </c>
      <c r="AC416" s="109">
        <v>0.23741689057941001</v>
      </c>
      <c r="AD416" s="106">
        <v>1385.6342227308319</v>
      </c>
      <c r="AE416" s="106">
        <v>13.834630488465939</v>
      </c>
      <c r="AF416" s="106">
        <v>307.65761344906451</v>
      </c>
      <c r="AG416" s="106">
        <v>186.44412231445313</v>
      </c>
      <c r="AH416" s="106">
        <v>314.1845703125</v>
      </c>
      <c r="AI416" s="109">
        <v>0.1864448630695906</v>
      </c>
      <c r="AJ416" s="109">
        <v>0.34249764871821825</v>
      </c>
      <c r="AK416" s="109">
        <v>0.47110729119068928</v>
      </c>
      <c r="AL416" s="109">
        <v>3.0813353741649577E-2</v>
      </c>
      <c r="AM416" s="109">
        <v>0.43933102014461312</v>
      </c>
      <c r="AN416" s="109">
        <v>0.52990542909223537</v>
      </c>
      <c r="AO416" s="109">
        <v>0.90444516547696296</v>
      </c>
      <c r="AP416" s="109">
        <v>3.8525</v>
      </c>
      <c r="AQ416" s="109">
        <v>0.29015625</v>
      </c>
      <c r="AR416" s="129">
        <v>6</v>
      </c>
    </row>
    <row r="417" spans="1:44">
      <c r="A417" s="106" t="s">
        <v>1425</v>
      </c>
      <c r="B417" s="106">
        <v>514.43991105999999</v>
      </c>
      <c r="C417" s="109">
        <v>3879.8698381837944</v>
      </c>
      <c r="D417" s="106">
        <v>1.5683712121212121</v>
      </c>
      <c r="E417" s="106">
        <v>6085.0761609848487</v>
      </c>
      <c r="F417" s="109">
        <v>0.61852433281004715</v>
      </c>
      <c r="G417" s="110">
        <v>8.7670571187054694E-2</v>
      </c>
      <c r="H417" s="109">
        <v>0.1518541797611565</v>
      </c>
      <c r="I417" s="109">
        <v>0.32055311125078567</v>
      </c>
      <c r="J417" s="109">
        <v>5.6568196103079824E-2</v>
      </c>
      <c r="K417" s="109">
        <v>0</v>
      </c>
      <c r="L417" s="109">
        <v>0</v>
      </c>
      <c r="M417" s="109">
        <v>0</v>
      </c>
      <c r="N417" s="109">
        <v>2.3632935260842237E-2</v>
      </c>
      <c r="O417" s="109">
        <v>0</v>
      </c>
      <c r="P417" s="109">
        <v>0</v>
      </c>
      <c r="Q417" s="109">
        <v>0</v>
      </c>
      <c r="R417" s="109">
        <v>0</v>
      </c>
      <c r="S417" s="109">
        <v>0.23570081709616589</v>
      </c>
      <c r="T417" s="109">
        <v>0.12042740414833439</v>
      </c>
      <c r="U417" s="109">
        <v>0.18838304552590265</v>
      </c>
      <c r="V417" s="109">
        <v>0.73076923076923084</v>
      </c>
      <c r="W417" s="109">
        <v>1.2820512820512822E-2</v>
      </c>
      <c r="X417" s="109">
        <v>0</v>
      </c>
      <c r="Y417" s="109">
        <v>0.25641025641025644</v>
      </c>
      <c r="Z417" s="109">
        <v>0.58338364931771525</v>
      </c>
      <c r="AA417" s="110">
        <v>0.39729501267962802</v>
      </c>
      <c r="AB417" s="109">
        <v>0</v>
      </c>
      <c r="AC417" s="109">
        <v>0.16097118092834312</v>
      </c>
      <c r="AD417" s="106">
        <v>1390.4347720364742</v>
      </c>
      <c r="AE417" s="106">
        <v>14.261953799392098</v>
      </c>
      <c r="AF417" s="106">
        <v>172.73752007295738</v>
      </c>
      <c r="AG417" s="106">
        <v>81.214179992675781</v>
      </c>
      <c r="AH417" s="106">
        <v>328.78582000732422</v>
      </c>
      <c r="AI417" s="109">
        <v>0.19778792005142992</v>
      </c>
      <c r="AJ417" s="109">
        <v>0.44526580281848321</v>
      </c>
      <c r="AK417" s="109">
        <v>0.35779202982276481</v>
      </c>
      <c r="AL417" s="109">
        <v>0</v>
      </c>
      <c r="AM417" s="109">
        <v>0.11213651732645566</v>
      </c>
      <c r="AN417" s="109">
        <v>0.85566358779006202</v>
      </c>
      <c r="AO417" s="109">
        <v>0.61586764883468181</v>
      </c>
      <c r="AP417" s="109">
        <v>3.4504166666666669</v>
      </c>
      <c r="AQ417" s="109">
        <v>0.13583333333333333</v>
      </c>
      <c r="AR417" s="129">
        <v>7</v>
      </c>
    </row>
    <row r="418" spans="1:44">
      <c r="A418" s="106" t="s">
        <v>1428</v>
      </c>
      <c r="B418" s="106">
        <v>246.48275686599999</v>
      </c>
      <c r="C418" s="109">
        <v>2960.0690777113577</v>
      </c>
      <c r="D418" s="106">
        <v>1.4222672064777329</v>
      </c>
      <c r="E418" s="106">
        <v>4210.0091781376523</v>
      </c>
      <c r="F418" s="109">
        <v>0.2462282949046399</v>
      </c>
      <c r="G418" s="110">
        <v>0</v>
      </c>
      <c r="H418" s="109">
        <v>6.9740962140620547E-2</v>
      </c>
      <c r="I418" s="109">
        <v>0</v>
      </c>
      <c r="J418" s="109">
        <v>0</v>
      </c>
      <c r="K418" s="109">
        <v>0</v>
      </c>
      <c r="L418" s="109">
        <v>0</v>
      </c>
      <c r="M418" s="109">
        <v>0</v>
      </c>
      <c r="N418" s="109">
        <v>0</v>
      </c>
      <c r="O418" s="109">
        <v>0.17648733276401934</v>
      </c>
      <c r="P418" s="109">
        <v>0</v>
      </c>
      <c r="Q418" s="109">
        <v>0.20495303159692568</v>
      </c>
      <c r="R418" s="109">
        <v>0</v>
      </c>
      <c r="S418" s="109">
        <v>0.38770281810418444</v>
      </c>
      <c r="T418" s="109">
        <v>0.16111585539424991</v>
      </c>
      <c r="U418" s="109">
        <v>1.9356675206376315</v>
      </c>
      <c r="V418" s="109">
        <v>0.94117647058823528</v>
      </c>
      <c r="W418" s="109">
        <v>0</v>
      </c>
      <c r="X418" s="109">
        <v>0</v>
      </c>
      <c r="Y418" s="109">
        <v>5.8823529411764705E-2</v>
      </c>
      <c r="Z418" s="109">
        <v>0.70167947623114135</v>
      </c>
      <c r="AA418" s="110">
        <v>0.24224309706803299</v>
      </c>
      <c r="AB418" s="109">
        <v>0</v>
      </c>
      <c r="AC418" s="109">
        <v>0.14252518288367888</v>
      </c>
      <c r="AD418" s="106">
        <v>1344.8129277566541</v>
      </c>
      <c r="AE418" s="106">
        <v>14.335447401774397</v>
      </c>
      <c r="AF418" s="106">
        <v>203.96861059402923</v>
      </c>
      <c r="AG418" s="106">
        <v>148.62556457519531</v>
      </c>
      <c r="AH418" s="106">
        <v>201.37443542480469</v>
      </c>
      <c r="AI418" s="109">
        <v>0.17470796151233764</v>
      </c>
      <c r="AJ418" s="109">
        <v>0.24367830335755655</v>
      </c>
      <c r="AK418" s="109">
        <v>0.5801622872862533</v>
      </c>
      <c r="AL418" s="109">
        <v>4.2599328786752863E-2</v>
      </c>
      <c r="AM418" s="109">
        <v>0.33851252339473259</v>
      </c>
      <c r="AN418" s="109">
        <v>0.617436699974662</v>
      </c>
      <c r="AO418" s="109">
        <v>0.85397096498719038</v>
      </c>
      <c r="AP418" s="109">
        <v>2.7023076923076923</v>
      </c>
      <c r="AQ418" s="109">
        <v>0</v>
      </c>
      <c r="AR418" s="129">
        <v>2</v>
      </c>
    </row>
    <row r="419" spans="1:44">
      <c r="A419" s="106" t="s">
        <v>1431</v>
      </c>
      <c r="B419" s="106">
        <v>448.84866853199998</v>
      </c>
      <c r="C419" s="109">
        <v>3282.9351768198244</v>
      </c>
      <c r="D419" s="106">
        <v>2.3059523809523808</v>
      </c>
      <c r="E419" s="106">
        <v>7570.2921875000002</v>
      </c>
      <c r="F419" s="109">
        <v>0.4102994321115126</v>
      </c>
      <c r="G419" s="110">
        <v>0</v>
      </c>
      <c r="H419" s="109">
        <v>0.1741226895258505</v>
      </c>
      <c r="I419" s="109">
        <v>0.12402893115456735</v>
      </c>
      <c r="J419" s="109">
        <v>4.0316099651754617E-2</v>
      </c>
      <c r="K419" s="109">
        <v>4.0182159121350113E-2</v>
      </c>
      <c r="L419" s="109">
        <v>0</v>
      </c>
      <c r="M419" s="109">
        <v>0</v>
      </c>
      <c r="N419" s="109">
        <v>0</v>
      </c>
      <c r="O419" s="109">
        <v>4.7147066702384138E-2</v>
      </c>
      <c r="P419" s="109">
        <v>0</v>
      </c>
      <c r="Q419" s="109">
        <v>1.6072863648540044E-2</v>
      </c>
      <c r="R419" s="109">
        <v>0</v>
      </c>
      <c r="S419" s="109">
        <v>0.22327886418430215</v>
      </c>
      <c r="T419" s="109">
        <v>0.33485132601125095</v>
      </c>
      <c r="U419" s="109">
        <v>0.7343830665978317</v>
      </c>
      <c r="V419" s="109">
        <v>0.92618629173989453</v>
      </c>
      <c r="W419" s="109">
        <v>3.3391915641476269E-2</v>
      </c>
      <c r="X419" s="109">
        <v>1.2302284710017573E-2</v>
      </c>
      <c r="Y419" s="109">
        <v>2.8119507908611598E-2</v>
      </c>
      <c r="Z419" s="109">
        <v>0.64300464636035104</v>
      </c>
      <c r="AA419" s="110">
        <v>0.3270521424883841</v>
      </c>
      <c r="AB419" s="109">
        <v>1.9359834796076406E-2</v>
      </c>
      <c r="AC419" s="109">
        <v>0.17261942706303512</v>
      </c>
      <c r="AD419" s="106">
        <v>1385.7792786519983</v>
      </c>
      <c r="AE419" s="106">
        <v>14.314598245369725</v>
      </c>
      <c r="AF419" s="106">
        <v>156.48063254077454</v>
      </c>
      <c r="AG419" s="106">
        <v>94.9677734375</v>
      </c>
      <c r="AH419" s="106">
        <v>185.34371948242188</v>
      </c>
      <c r="AI419" s="109">
        <v>0.37220228489569318</v>
      </c>
      <c r="AJ419" s="109">
        <v>0.353404189698941</v>
      </c>
      <c r="AK419" s="109">
        <v>0.27417369957337068</v>
      </c>
      <c r="AL419" s="109">
        <v>0.10373763645615092</v>
      </c>
      <c r="AM419" s="109">
        <v>0.2928325496205173</v>
      </c>
      <c r="AN419" s="109">
        <v>0.60320998809133664</v>
      </c>
      <c r="AO419" s="109">
        <v>0.8518327310273619</v>
      </c>
      <c r="AP419" s="109">
        <v>2.7671428571428573</v>
      </c>
      <c r="AQ419" s="109">
        <v>0.10071428571428571</v>
      </c>
      <c r="AR419" s="129">
        <v>9</v>
      </c>
    </row>
    <row r="420" spans="1:44">
      <c r="A420" s="106" t="s">
        <v>1434</v>
      </c>
      <c r="B420" s="106">
        <v>309.29165566799998</v>
      </c>
      <c r="C420" s="109">
        <v>621.5137365098758</v>
      </c>
      <c r="D420" s="106">
        <v>6.1387499999999999</v>
      </c>
      <c r="E420" s="106">
        <v>3815.31745</v>
      </c>
      <c r="F420" s="109">
        <v>0.92028100183262063</v>
      </c>
      <c r="G420" s="110">
        <v>0.13632661372429242</v>
      </c>
      <c r="H420" s="109">
        <v>0</v>
      </c>
      <c r="I420" s="109">
        <v>0</v>
      </c>
      <c r="J420" s="109">
        <v>0</v>
      </c>
      <c r="K420" s="109">
        <v>0</v>
      </c>
      <c r="L420" s="109">
        <v>0</v>
      </c>
      <c r="M420" s="109">
        <v>0</v>
      </c>
      <c r="N420" s="109">
        <v>0</v>
      </c>
      <c r="O420" s="109">
        <v>0.78395438810832829</v>
      </c>
      <c r="P420" s="109">
        <v>0</v>
      </c>
      <c r="Q420" s="109">
        <v>0</v>
      </c>
      <c r="R420" s="109">
        <v>0</v>
      </c>
      <c r="S420" s="109">
        <v>1.4253716147424149E-2</v>
      </c>
      <c r="T420" s="109">
        <v>6.5465282019955204E-2</v>
      </c>
      <c r="U420" s="109">
        <v>0.35430665852168608</v>
      </c>
      <c r="V420" s="109">
        <v>1</v>
      </c>
      <c r="W420" s="109">
        <v>0</v>
      </c>
      <c r="X420" s="109">
        <v>0</v>
      </c>
      <c r="Y420" s="109">
        <v>0</v>
      </c>
      <c r="Z420" s="109">
        <v>0.20474445123192833</v>
      </c>
      <c r="AA420" s="110">
        <v>5.3960496843819998E-3</v>
      </c>
      <c r="AB420" s="109">
        <v>0.78395438810832829</v>
      </c>
      <c r="AC420" s="109">
        <v>0.31756433838432219</v>
      </c>
      <c r="AD420" s="106">
        <v>1390.3716420925066</v>
      </c>
      <c r="AE420" s="106">
        <v>13.595384770753382</v>
      </c>
      <c r="AF420" s="106">
        <v>364.4795695590085</v>
      </c>
      <c r="AG420" s="106">
        <v>238.57173156738281</v>
      </c>
      <c r="AH420" s="106">
        <v>233.95722961425781</v>
      </c>
      <c r="AI420" s="109">
        <v>7.9213258912806894E-2</v>
      </c>
      <c r="AJ420" s="109">
        <v>0.30654722900695935</v>
      </c>
      <c r="AK420" s="109">
        <v>0.612892383373835</v>
      </c>
      <c r="AL420" s="109">
        <v>0</v>
      </c>
      <c r="AM420" s="109">
        <v>0.30695137828712671</v>
      </c>
      <c r="AN420" s="109">
        <v>0.69170149300647443</v>
      </c>
      <c r="AO420" s="109">
        <v>0.21380574221136225</v>
      </c>
      <c r="AP420" s="109">
        <v>12.2775</v>
      </c>
      <c r="AQ420" s="109">
        <v>0</v>
      </c>
      <c r="AR420" s="129">
        <v>4</v>
      </c>
    </row>
    <row r="421" spans="1:44">
      <c r="A421" s="106" t="s">
        <v>1437</v>
      </c>
      <c r="B421" s="106">
        <v>331.478531449</v>
      </c>
      <c r="C421" s="109">
        <v>4198.0330470793369</v>
      </c>
      <c r="D421" s="106">
        <v>2.3408163265306126</v>
      </c>
      <c r="E421" s="106">
        <v>9826.8242959183663</v>
      </c>
      <c r="F421" s="109">
        <v>0.5334205172914851</v>
      </c>
      <c r="G421" s="110">
        <v>0</v>
      </c>
      <c r="H421" s="109">
        <v>0.25052379527087698</v>
      </c>
      <c r="I421" s="109">
        <v>0.16985932355582159</v>
      </c>
      <c r="J421" s="109">
        <v>0</v>
      </c>
      <c r="K421" s="109">
        <v>0</v>
      </c>
      <c r="L421" s="109">
        <v>0</v>
      </c>
      <c r="M421" s="109">
        <v>0</v>
      </c>
      <c r="N421" s="109">
        <v>0</v>
      </c>
      <c r="O421" s="109">
        <v>0.12900329242741695</v>
      </c>
      <c r="P421" s="109">
        <v>0</v>
      </c>
      <c r="Q421" s="109">
        <v>0</v>
      </c>
      <c r="R421" s="109">
        <v>0</v>
      </c>
      <c r="S421" s="109">
        <v>6.5848548338820714E-2</v>
      </c>
      <c r="T421" s="109">
        <v>0.38476504040706372</v>
      </c>
      <c r="U421" s="109">
        <v>0.37343795408311536</v>
      </c>
      <c r="V421" s="109">
        <v>0.79377431906614782</v>
      </c>
      <c r="W421" s="109">
        <v>3.8910505836575872E-3</v>
      </c>
      <c r="X421" s="109">
        <v>1.5564202334630349E-2</v>
      </c>
      <c r="Y421" s="109">
        <v>0.18677042801556418</v>
      </c>
      <c r="Z421" s="109">
        <v>0.68642836384771866</v>
      </c>
      <c r="AA421" s="110">
        <v>0.20255739610578316</v>
      </c>
      <c r="AB421" s="109">
        <v>7.1345539087474569E-2</v>
      </c>
      <c r="AC421" s="109">
        <v>0.20761525550136084</v>
      </c>
      <c r="AD421" s="106">
        <v>1384.1115725882576</v>
      </c>
      <c r="AE421" s="106">
        <v>13.894893335850481</v>
      </c>
      <c r="AF421" s="106">
        <v>260.12116889809664</v>
      </c>
      <c r="AG421" s="106">
        <v>162.42779541015625</v>
      </c>
      <c r="AH421" s="106">
        <v>274.70681762695313</v>
      </c>
      <c r="AI421" s="109">
        <v>0.22739029182526985</v>
      </c>
      <c r="AJ421" s="109">
        <v>0.3682365173588325</v>
      </c>
      <c r="AK421" s="109">
        <v>0.40368376019726598</v>
      </c>
      <c r="AL421" s="109">
        <v>0</v>
      </c>
      <c r="AM421" s="109">
        <v>6.1467027475155867E-2</v>
      </c>
      <c r="AN421" s="109">
        <v>0.45496913281457391</v>
      </c>
      <c r="AO421" s="109">
        <v>0.8282476024411507</v>
      </c>
      <c r="AP421" s="109">
        <v>3.2771428571428576</v>
      </c>
      <c r="AQ421" s="109">
        <v>0</v>
      </c>
      <c r="AR421" s="129">
        <v>7</v>
      </c>
    </row>
    <row r="422" spans="1:44">
      <c r="A422" s="106" t="s">
        <v>1440</v>
      </c>
      <c r="B422" s="106">
        <v>232.11228761000001</v>
      </c>
      <c r="C422" s="109">
        <v>3080.260666514494</v>
      </c>
      <c r="D422" s="106">
        <v>2.4892045454545455</v>
      </c>
      <c r="E422" s="106">
        <v>7667.3988522727259</v>
      </c>
      <c r="F422" s="109">
        <v>0.28075781784980597</v>
      </c>
      <c r="G422" s="110">
        <v>0</v>
      </c>
      <c r="H422" s="109">
        <v>6.9691470054446453E-2</v>
      </c>
      <c r="I422" s="109">
        <v>7.3684210526315796E-2</v>
      </c>
      <c r="J422" s="109">
        <v>0</v>
      </c>
      <c r="K422" s="109">
        <v>0</v>
      </c>
      <c r="L422" s="109">
        <v>0</v>
      </c>
      <c r="M422" s="109">
        <v>0</v>
      </c>
      <c r="N422" s="109">
        <v>0.15789473684210528</v>
      </c>
      <c r="O422" s="109">
        <v>0.14519056261343014</v>
      </c>
      <c r="P422" s="109">
        <v>0</v>
      </c>
      <c r="Q422" s="109">
        <v>0.14591651542649728</v>
      </c>
      <c r="R422" s="109">
        <v>0</v>
      </c>
      <c r="S422" s="109">
        <v>0.15063520871143377</v>
      </c>
      <c r="T422" s="109">
        <v>0.25698729582577134</v>
      </c>
      <c r="U422" s="109">
        <v>0.92901164117781332</v>
      </c>
      <c r="V422" s="109">
        <v>0.97297297297297292</v>
      </c>
      <c r="W422" s="109">
        <v>4.9140049140049139E-3</v>
      </c>
      <c r="X422" s="109">
        <v>2.2113022113022112E-2</v>
      </c>
      <c r="Y422" s="109">
        <v>0</v>
      </c>
      <c r="Z422" s="109">
        <v>0.68728600776078519</v>
      </c>
      <c r="AA422" s="110">
        <v>0.21547591874001368</v>
      </c>
      <c r="AB422" s="109">
        <v>7.0075325268203606E-2</v>
      </c>
      <c r="AC422" s="109">
        <v>0.18874485470416152</v>
      </c>
      <c r="AD422" s="106">
        <v>1413.8869448183041</v>
      </c>
      <c r="AE422" s="106">
        <v>14.105246298788694</v>
      </c>
      <c r="AF422" s="106">
        <v>213.35590208811499</v>
      </c>
      <c r="AG422" s="106">
        <v>123.10346984863281</v>
      </c>
      <c r="AH422" s="106">
        <v>251.43318176269531</v>
      </c>
      <c r="AI422" s="109">
        <v>0.17690791135105299</v>
      </c>
      <c r="AJ422" s="109">
        <v>0.26738136373150018</v>
      </c>
      <c r="AK422" s="109">
        <v>0.55657329187614391</v>
      </c>
      <c r="AL422" s="109">
        <v>0</v>
      </c>
      <c r="AM422" s="109">
        <v>0.52964666914386793</v>
      </c>
      <c r="AN422" s="109">
        <v>0.47121589781482914</v>
      </c>
      <c r="AO422" s="109">
        <v>0.77607852088564255</v>
      </c>
      <c r="AP422" s="109">
        <v>2.7381250000000001</v>
      </c>
      <c r="AQ422" s="109">
        <v>1.0162500000000001</v>
      </c>
      <c r="AR422" s="129">
        <v>2</v>
      </c>
    </row>
    <row r="423" spans="1:44">
      <c r="A423" s="106" t="s">
        <v>1443</v>
      </c>
      <c r="B423" s="106">
        <v>238.46348752700001</v>
      </c>
      <c r="C423" s="109">
        <v>2974.1238939027076</v>
      </c>
      <c r="D423" s="106">
        <v>2.0281250000000002</v>
      </c>
      <c r="E423" s="106">
        <v>6031.8950223214288</v>
      </c>
      <c r="F423" s="109">
        <v>0.31080783623156505</v>
      </c>
      <c r="G423" s="110">
        <v>0.14571868809156946</v>
      </c>
      <c r="H423" s="109">
        <v>0.15915300546448088</v>
      </c>
      <c r="I423" s="109">
        <v>1.1612021857923496E-2</v>
      </c>
      <c r="J423" s="109">
        <v>0</v>
      </c>
      <c r="K423" s="109">
        <v>0</v>
      </c>
      <c r="L423" s="109">
        <v>0</v>
      </c>
      <c r="M423" s="109">
        <v>4.6448087431693985E-2</v>
      </c>
      <c r="N423" s="109">
        <v>0</v>
      </c>
      <c r="O423" s="109">
        <v>0</v>
      </c>
      <c r="P423" s="109">
        <v>0</v>
      </c>
      <c r="Q423" s="109">
        <v>0</v>
      </c>
      <c r="R423" s="109">
        <v>0</v>
      </c>
      <c r="S423" s="109">
        <v>0.41393442622950816</v>
      </c>
      <c r="T423" s="109">
        <v>0.2181238615664845</v>
      </c>
      <c r="U423" s="109">
        <v>0.20030816640986132</v>
      </c>
      <c r="V423" s="109">
        <v>0.80219780219780223</v>
      </c>
      <c r="W423" s="109">
        <v>0</v>
      </c>
      <c r="X423" s="109">
        <v>2.197802197802198E-2</v>
      </c>
      <c r="Y423" s="109">
        <v>0.17582417582417584</v>
      </c>
      <c r="Z423" s="109">
        <v>0.6746643187321153</v>
      </c>
      <c r="AA423" s="110">
        <v>0.26986572749284615</v>
      </c>
      <c r="AB423" s="109">
        <v>3.4778780541492409E-2</v>
      </c>
      <c r="AC423" s="109">
        <v>0.19051134608125778</v>
      </c>
      <c r="AD423" s="106">
        <v>1399.0461457787101</v>
      </c>
      <c r="AE423" s="106">
        <v>14.315427372836917</v>
      </c>
      <c r="AF423" s="106">
        <v>156.52169089206197</v>
      </c>
      <c r="AG423" s="106">
        <v>106.00710296630859</v>
      </c>
      <c r="AH423" s="106">
        <v>182.09104156494141</v>
      </c>
      <c r="AI423" s="109">
        <v>0.3556624155737767</v>
      </c>
      <c r="AJ423" s="109">
        <v>0.43612546758641452</v>
      </c>
      <c r="AK423" s="109">
        <v>0.20915151630646561</v>
      </c>
      <c r="AL423" s="109">
        <v>0</v>
      </c>
      <c r="AM423" s="109">
        <v>0.25685273932372971</v>
      </c>
      <c r="AN423" s="109">
        <v>0.5375560901560914</v>
      </c>
      <c r="AO423" s="109">
        <v>0.85846357032797715</v>
      </c>
      <c r="AP423" s="109">
        <v>2.839375</v>
      </c>
      <c r="AQ423" s="109">
        <v>9.4375000000000001E-2</v>
      </c>
      <c r="AR423" s="129">
        <v>7</v>
      </c>
    </row>
    <row r="424" spans="1:44">
      <c r="A424" s="106" t="s">
        <v>1446</v>
      </c>
      <c r="B424" s="106">
        <v>184.77910880300001</v>
      </c>
      <c r="C424" s="109">
        <v>0</v>
      </c>
      <c r="D424" s="106">
        <v>15</v>
      </c>
      <c r="E424" s="106">
        <v>0</v>
      </c>
      <c r="F424" s="109">
        <v>0</v>
      </c>
      <c r="G424" s="110">
        <v>0</v>
      </c>
      <c r="H424" s="109">
        <v>0</v>
      </c>
      <c r="I424" s="109">
        <v>0</v>
      </c>
      <c r="J424" s="109">
        <v>0</v>
      </c>
      <c r="K424" s="109">
        <v>0</v>
      </c>
      <c r="L424" s="109">
        <v>0</v>
      </c>
      <c r="M424" s="109">
        <v>0</v>
      </c>
      <c r="N424" s="109">
        <v>0</v>
      </c>
      <c r="O424" s="109">
        <v>0</v>
      </c>
      <c r="P424" s="109">
        <v>0</v>
      </c>
      <c r="Q424" s="109">
        <v>0</v>
      </c>
      <c r="R424" s="109">
        <v>0</v>
      </c>
      <c r="S424" s="109">
        <v>0</v>
      </c>
      <c r="T424" s="109">
        <v>1</v>
      </c>
      <c r="U424" s="109">
        <v>0.79999999999999993</v>
      </c>
      <c r="V424" s="109">
        <v>1</v>
      </c>
      <c r="W424" s="109">
        <v>0</v>
      </c>
      <c r="X424" s="109">
        <v>0</v>
      </c>
      <c r="Y424" s="109">
        <v>0</v>
      </c>
      <c r="Z424" s="109">
        <v>0.88666666666666671</v>
      </c>
      <c r="AA424" s="110">
        <v>9.9999999999999992E-2</v>
      </c>
      <c r="AB424" s="109">
        <v>0</v>
      </c>
      <c r="AC424" s="109">
        <v>8.1178008148053496E-3</v>
      </c>
      <c r="AD424" s="106">
        <v>1391.678149273894</v>
      </c>
      <c r="AE424" s="106">
        <v>14.163404255319149</v>
      </c>
      <c r="AF424" s="106">
        <v>193.12814136701547</v>
      </c>
      <c r="AG424" s="106">
        <v>133.05332946777344</v>
      </c>
      <c r="AH424" s="106">
        <v>256.43266296386719</v>
      </c>
      <c r="AI424" s="109">
        <v>0.31659423177740864</v>
      </c>
      <c r="AJ424" s="109">
        <v>0.21512172159234177</v>
      </c>
      <c r="AK424" s="109">
        <v>0.46677354685130762</v>
      </c>
      <c r="AL424" s="109">
        <v>0</v>
      </c>
      <c r="AM424" s="109">
        <v>0.43328761849023556</v>
      </c>
      <c r="AN424" s="109">
        <v>0.56520188173082253</v>
      </c>
      <c r="AO424" s="109">
        <v>0.66666666666666663</v>
      </c>
      <c r="AP424" s="109">
        <v>1.5</v>
      </c>
      <c r="AQ424" s="109">
        <v>0</v>
      </c>
      <c r="AR424" s="129">
        <v>2</v>
      </c>
    </row>
    <row r="425" spans="1:44">
      <c r="A425" s="106" t="s">
        <v>1451</v>
      </c>
      <c r="B425" s="106">
        <v>273.45553072199999</v>
      </c>
      <c r="C425" s="109">
        <v>2296.3737412999249</v>
      </c>
      <c r="D425" s="106">
        <v>2.7069565217391305</v>
      </c>
      <c r="E425" s="106">
        <v>6216.1838753623188</v>
      </c>
      <c r="F425" s="109">
        <v>0.30538601563336548</v>
      </c>
      <c r="G425" s="110">
        <v>2.9339329692686586E-2</v>
      </c>
      <c r="H425" s="109">
        <v>4.3313481321061182E-3</v>
      </c>
      <c r="I425" s="109">
        <v>0.13513806172171089</v>
      </c>
      <c r="J425" s="109">
        <v>0</v>
      </c>
      <c r="K425" s="109">
        <v>0</v>
      </c>
      <c r="L425" s="109">
        <v>0</v>
      </c>
      <c r="M425" s="109">
        <v>0.57152138603140235</v>
      </c>
      <c r="N425" s="109">
        <v>0</v>
      </c>
      <c r="O425" s="109">
        <v>0.13968597726042231</v>
      </c>
      <c r="P425" s="109">
        <v>0</v>
      </c>
      <c r="Q425" s="109">
        <v>2.2739577693557122E-2</v>
      </c>
      <c r="R425" s="109">
        <v>0</v>
      </c>
      <c r="S425" s="109">
        <v>4.6561992420140773E-2</v>
      </c>
      <c r="T425" s="109">
        <v>5.0351922035733632E-2</v>
      </c>
      <c r="U425" s="109">
        <v>0.25591605096905451</v>
      </c>
      <c r="V425" s="109">
        <v>0.85355648535564854</v>
      </c>
      <c r="W425" s="109">
        <v>0.10460251046025104</v>
      </c>
      <c r="X425" s="109">
        <v>8.368200836820083E-3</v>
      </c>
      <c r="Y425" s="109">
        <v>3.3472803347280332E-2</v>
      </c>
      <c r="Z425" s="109">
        <v>0.3206981475532712</v>
      </c>
      <c r="AA425" s="110">
        <v>0.64150337295213611</v>
      </c>
      <c r="AB425" s="109">
        <v>1.0279473176999678E-2</v>
      </c>
      <c r="AC425" s="109">
        <v>0.34151805141195707</v>
      </c>
      <c r="AD425" s="106">
        <v>1390.4700639853747</v>
      </c>
      <c r="AE425" s="106">
        <v>14.536460237659963</v>
      </c>
      <c r="AF425" s="106">
        <v>100.58826000831988</v>
      </c>
      <c r="AG425" s="106">
        <v>29.948053359985352</v>
      </c>
      <c r="AH425" s="106">
        <v>203.82015037536621</v>
      </c>
      <c r="AI425" s="109">
        <v>0.2639825927433414</v>
      </c>
      <c r="AJ425" s="109">
        <v>0.46694063807328695</v>
      </c>
      <c r="AK425" s="109">
        <v>0.27015361439188701</v>
      </c>
      <c r="AL425" s="109">
        <v>0</v>
      </c>
      <c r="AM425" s="109">
        <v>0.35814781197300083</v>
      </c>
      <c r="AN425" s="109">
        <v>0.64292903323551454</v>
      </c>
      <c r="AO425" s="109">
        <v>0.76025270371560127</v>
      </c>
      <c r="AP425" s="109">
        <v>4.0604347826086959</v>
      </c>
      <c r="AQ425" s="109">
        <v>4.5217391304347827E-2</v>
      </c>
      <c r="AR425" s="129">
        <v>8</v>
      </c>
    </row>
    <row r="426" spans="1:44">
      <c r="A426" s="106" t="s">
        <v>1455</v>
      </c>
      <c r="B426" s="106">
        <v>237.413167638</v>
      </c>
      <c r="C426" s="109">
        <v>1523.3642173913042</v>
      </c>
      <c r="D426" s="106">
        <v>1.7249999999999999</v>
      </c>
      <c r="E426" s="106">
        <v>2627.8032749999998</v>
      </c>
      <c r="F426" s="109">
        <v>0.18647342995169083</v>
      </c>
      <c r="G426" s="110">
        <v>0</v>
      </c>
      <c r="H426" s="109">
        <v>0</v>
      </c>
      <c r="I426" s="109">
        <v>0.10628019323671499</v>
      </c>
      <c r="J426" s="109">
        <v>0</v>
      </c>
      <c r="K426" s="109">
        <v>0</v>
      </c>
      <c r="L426" s="109">
        <v>0</v>
      </c>
      <c r="M426" s="109">
        <v>0</v>
      </c>
      <c r="N426" s="109">
        <v>0</v>
      </c>
      <c r="O426" s="109">
        <v>8.0193236714975843E-2</v>
      </c>
      <c r="P426" s="109">
        <v>0</v>
      </c>
      <c r="Q426" s="109">
        <v>0</v>
      </c>
      <c r="R426" s="109">
        <v>0</v>
      </c>
      <c r="S426" s="109">
        <v>0.49855072463768119</v>
      </c>
      <c r="T426" s="109">
        <v>0.31497584541062806</v>
      </c>
      <c r="U426" s="109">
        <v>1.2705314009661834</v>
      </c>
      <c r="V426" s="109">
        <v>0.57794676806083656</v>
      </c>
      <c r="W426" s="109">
        <v>5.70342205323194E-2</v>
      </c>
      <c r="X426" s="109">
        <v>0</v>
      </c>
      <c r="Y426" s="109">
        <v>0.36501901140684412</v>
      </c>
      <c r="Z426" s="109">
        <v>0.74396135265700492</v>
      </c>
      <c r="AA426" s="110">
        <v>0.18888888888888891</v>
      </c>
      <c r="AB426" s="109">
        <v>3.8647342995169087E-2</v>
      </c>
      <c r="AC426" s="109">
        <v>8.7189772184678049E-2</v>
      </c>
      <c r="AD426" s="106">
        <v>1388.8204318062137</v>
      </c>
      <c r="AE426" s="106">
        <v>14.346255924170617</v>
      </c>
      <c r="AF426" s="106">
        <v>120.64175921792956</v>
      </c>
      <c r="AG426" s="106">
        <v>40</v>
      </c>
      <c r="AH426" s="106">
        <v>250.50741577148438</v>
      </c>
      <c r="AI426" s="109">
        <v>8.529434235457635E-2</v>
      </c>
      <c r="AJ426" s="109">
        <v>0.19243877858393615</v>
      </c>
      <c r="AK426" s="109">
        <v>0.72342238515548096</v>
      </c>
      <c r="AL426" s="109">
        <v>0</v>
      </c>
      <c r="AM426" s="109">
        <v>0.73553207573668622</v>
      </c>
      <c r="AN426" s="109">
        <v>0.26562343035730723</v>
      </c>
      <c r="AO426" s="109">
        <v>0.77294685990338163</v>
      </c>
      <c r="AP426" s="109">
        <v>2.5874999999999999</v>
      </c>
      <c r="AQ426" s="109">
        <v>0</v>
      </c>
      <c r="AR426" s="129">
        <v>7</v>
      </c>
    </row>
    <row r="427" spans="1:44">
      <c r="A427" s="106" t="s">
        <v>1458</v>
      </c>
      <c r="B427" s="106">
        <v>258.06063580699998</v>
      </c>
      <c r="C427" s="109">
        <v>1128.6119587430114</v>
      </c>
      <c r="D427" s="106">
        <v>2.8816666666666664</v>
      </c>
      <c r="E427" s="106">
        <v>3252.2834611111111</v>
      </c>
      <c r="F427" s="109">
        <v>0.48602274918064398</v>
      </c>
      <c r="G427" s="110">
        <v>2.0435704646230964E-2</v>
      </c>
      <c r="H427" s="109">
        <v>0</v>
      </c>
      <c r="I427" s="109">
        <v>0</v>
      </c>
      <c r="J427" s="109">
        <v>0</v>
      </c>
      <c r="K427" s="109">
        <v>0</v>
      </c>
      <c r="L427" s="109">
        <v>0</v>
      </c>
      <c r="M427" s="109">
        <v>0</v>
      </c>
      <c r="N427" s="109">
        <v>0</v>
      </c>
      <c r="O427" s="109">
        <v>0.19664545980335457</v>
      </c>
      <c r="P427" s="109">
        <v>0.23636013109697321</v>
      </c>
      <c r="Q427" s="109">
        <v>7.7308656256024677E-2</v>
      </c>
      <c r="R427" s="109">
        <v>3.2581453634085211E-2</v>
      </c>
      <c r="S427" s="109">
        <v>0.29978793136687876</v>
      </c>
      <c r="T427" s="109">
        <v>0.13688066319645267</v>
      </c>
      <c r="U427" s="109">
        <v>0.73452862926547147</v>
      </c>
      <c r="V427" s="109">
        <v>0.50918635170603677</v>
      </c>
      <c r="W427" s="109">
        <v>0.26246719160104987</v>
      </c>
      <c r="X427" s="109">
        <v>0.1653543307086614</v>
      </c>
      <c r="Y427" s="109">
        <v>6.2992125984251968E-2</v>
      </c>
      <c r="Z427" s="109">
        <v>0.49122807017543862</v>
      </c>
      <c r="AA427" s="110">
        <v>0.10160015423173317</v>
      </c>
      <c r="AB427" s="109">
        <v>0.37632542895700793</v>
      </c>
      <c r="AC427" s="109">
        <v>0.20099927227488062</v>
      </c>
      <c r="AD427" s="106">
        <v>1374.0203094777562</v>
      </c>
      <c r="AE427" s="106">
        <v>14.111179883945843</v>
      </c>
      <c r="AF427" s="106">
        <v>278.41207986827976</v>
      </c>
      <c r="AG427" s="106">
        <v>190</v>
      </c>
      <c r="AH427" s="106">
        <v>274.42742919921875</v>
      </c>
      <c r="AI427" s="109">
        <v>6.4422843677846356E-2</v>
      </c>
      <c r="AJ427" s="109">
        <v>0.24582400877072952</v>
      </c>
      <c r="AK427" s="109">
        <v>0.69145570939944112</v>
      </c>
      <c r="AL427" s="109">
        <v>0</v>
      </c>
      <c r="AM427" s="109">
        <v>0.31605943984808083</v>
      </c>
      <c r="AN427" s="109">
        <v>0.68564312199993627</v>
      </c>
      <c r="AO427" s="109">
        <v>0.46269519953730481</v>
      </c>
      <c r="AP427" s="109">
        <v>2.5934999999999997</v>
      </c>
      <c r="AQ427" s="109">
        <v>0</v>
      </c>
      <c r="AR427" s="129">
        <v>3</v>
      </c>
    </row>
    <row r="428" spans="1:44">
      <c r="A428" s="106" t="s">
        <v>1461</v>
      </c>
      <c r="B428" s="106">
        <v>472.29455590999999</v>
      </c>
      <c r="C428" s="109">
        <v>1940.6103881310646</v>
      </c>
      <c r="D428" s="106">
        <v>1.4336693548387096</v>
      </c>
      <c r="E428" s="106">
        <v>2782.1936431451613</v>
      </c>
      <c r="F428" s="109">
        <v>0.30727042610040778</v>
      </c>
      <c r="G428" s="110">
        <v>0</v>
      </c>
      <c r="H428" s="109">
        <v>0</v>
      </c>
      <c r="I428" s="109">
        <v>0.10069393178798169</v>
      </c>
      <c r="J428" s="109">
        <v>0</v>
      </c>
      <c r="K428" s="109">
        <v>0</v>
      </c>
      <c r="L428" s="109">
        <v>0</v>
      </c>
      <c r="M428" s="109">
        <v>0</v>
      </c>
      <c r="N428" s="109">
        <v>0</v>
      </c>
      <c r="O428" s="109">
        <v>0.22191052709286871</v>
      </c>
      <c r="P428" s="109">
        <v>0</v>
      </c>
      <c r="Q428" s="109">
        <v>0.23741325852650225</v>
      </c>
      <c r="R428" s="109">
        <v>0</v>
      </c>
      <c r="S428" s="109">
        <v>8.6520005905802444E-2</v>
      </c>
      <c r="T428" s="109">
        <v>0.35346227668684482</v>
      </c>
      <c r="U428" s="109">
        <v>1.0701729714526789</v>
      </c>
      <c r="V428" s="109">
        <v>0.81077529566360063</v>
      </c>
      <c r="W428" s="109">
        <v>0.11957950065703023</v>
      </c>
      <c r="X428" s="109">
        <v>6.5703022339027601E-3</v>
      </c>
      <c r="Y428" s="109">
        <v>6.30749014454665E-2</v>
      </c>
      <c r="Z428" s="109">
        <v>0.63690057657150889</v>
      </c>
      <c r="AA428" s="110">
        <v>0.1756433694276473</v>
      </c>
      <c r="AB428" s="109">
        <v>0.1483616931514555</v>
      </c>
      <c r="AC428" s="109">
        <v>0.15056281955862869</v>
      </c>
      <c r="AD428" s="106">
        <v>1396.9309615130273</v>
      </c>
      <c r="AE428" s="106">
        <v>13.716287528104749</v>
      </c>
      <c r="AF428" s="106">
        <v>343.84623528158176</v>
      </c>
      <c r="AG428" s="106">
        <v>223.88453674316406</v>
      </c>
      <c r="AH428" s="106">
        <v>286.63029479980469</v>
      </c>
      <c r="AI428" s="109">
        <v>0.15284423480366346</v>
      </c>
      <c r="AJ428" s="109">
        <v>0.38164742266126878</v>
      </c>
      <c r="AK428" s="109">
        <v>0.46501700528144885</v>
      </c>
      <c r="AL428" s="109">
        <v>0</v>
      </c>
      <c r="AM428" s="109">
        <v>0.4830142485137417</v>
      </c>
      <c r="AN428" s="109">
        <v>0.51649441423263942</v>
      </c>
      <c r="AO428" s="109">
        <v>0.66094782730980173</v>
      </c>
      <c r="AP428" s="109">
        <v>2.2938709677419356</v>
      </c>
      <c r="AQ428" s="109">
        <v>5.7419354838709677E-2</v>
      </c>
      <c r="AR428" s="129">
        <v>2</v>
      </c>
    </row>
    <row r="429" spans="1:44">
      <c r="A429" s="106" t="s">
        <v>1462</v>
      </c>
      <c r="B429" s="106">
        <v>325.75937232400003</v>
      </c>
      <c r="C429" s="109">
        <v>6036.4756003600369</v>
      </c>
      <c r="D429" s="106">
        <v>1.3417874396135265</v>
      </c>
      <c r="E429" s="106">
        <v>8099.6671400966188</v>
      </c>
      <c r="F429" s="109">
        <v>0.68478847884788485</v>
      </c>
      <c r="G429" s="110">
        <v>5.5445544554455446E-2</v>
      </c>
      <c r="H429" s="109">
        <v>6.1746174617461749E-2</v>
      </c>
      <c r="I429" s="109">
        <v>1.8361836183618363E-2</v>
      </c>
      <c r="J429" s="109">
        <v>7.7947794779477955E-2</v>
      </c>
      <c r="K429" s="109">
        <v>0</v>
      </c>
      <c r="L429" s="109">
        <v>0</v>
      </c>
      <c r="M429" s="109">
        <v>0</v>
      </c>
      <c r="N429" s="109">
        <v>0.40540054005400539</v>
      </c>
      <c r="O429" s="109">
        <v>6.5886588658865888E-2</v>
      </c>
      <c r="P429" s="109">
        <v>0</v>
      </c>
      <c r="Q429" s="109">
        <v>0.10981098109810981</v>
      </c>
      <c r="R429" s="109">
        <v>0</v>
      </c>
      <c r="S429" s="109">
        <v>2.8802880288028805E-2</v>
      </c>
      <c r="T429" s="109">
        <v>0.17659765976597661</v>
      </c>
      <c r="U429" s="109">
        <v>1.9279927992799282</v>
      </c>
      <c r="V429" s="109">
        <v>0.98225957049486456</v>
      </c>
      <c r="W429" s="109">
        <v>1.7740429505135387E-2</v>
      </c>
      <c r="X429" s="109">
        <v>0</v>
      </c>
      <c r="Y429" s="109">
        <v>0</v>
      </c>
      <c r="Z429" s="109">
        <v>0.81476147614761474</v>
      </c>
      <c r="AA429" s="110">
        <v>0.13321332133213323</v>
      </c>
      <c r="AB429" s="109">
        <v>3.8703870387038701E-2</v>
      </c>
      <c r="AC429" s="109">
        <v>0.17052464094494266</v>
      </c>
      <c r="AD429" s="106">
        <v>1390.5216724204065</v>
      </c>
      <c r="AE429" s="106">
        <v>14.215832374376678</v>
      </c>
      <c r="AF429" s="106">
        <v>202.85468792695266</v>
      </c>
      <c r="AG429" s="106">
        <v>126.45752716064453</v>
      </c>
      <c r="AH429" s="106">
        <v>293.34291839599609</v>
      </c>
      <c r="AI429" s="109">
        <v>0.3643410139001419</v>
      </c>
      <c r="AJ429" s="109">
        <v>0.35589919999197644</v>
      </c>
      <c r="AK429" s="109">
        <v>0.27742870252743823</v>
      </c>
      <c r="AL429" s="109">
        <v>0</v>
      </c>
      <c r="AM429" s="109">
        <v>0.24941722910488914</v>
      </c>
      <c r="AN429" s="109">
        <v>0.7482516873146674</v>
      </c>
      <c r="AO429" s="109">
        <v>0.8460846084608461</v>
      </c>
      <c r="AP429" s="109">
        <v>3.0861111111111108</v>
      </c>
      <c r="AQ429" s="109">
        <v>0</v>
      </c>
      <c r="AR429" s="129">
        <v>5</v>
      </c>
    </row>
    <row r="430" spans="1:44">
      <c r="A430" s="106" t="s">
        <v>1465</v>
      </c>
      <c r="B430" s="106">
        <v>290.93302538900002</v>
      </c>
      <c r="C430" s="109">
        <v>1850.5264792626726</v>
      </c>
      <c r="D430" s="106">
        <v>0.81334332833583223</v>
      </c>
      <c r="E430" s="106">
        <v>1505.1133658170916</v>
      </c>
      <c r="F430" s="109">
        <v>0.29566820276497696</v>
      </c>
      <c r="G430" s="110">
        <v>0.11985308331722405</v>
      </c>
      <c r="H430" s="109">
        <v>0</v>
      </c>
      <c r="I430" s="109">
        <v>3.0961656756202587E-2</v>
      </c>
      <c r="J430" s="109">
        <v>0</v>
      </c>
      <c r="K430" s="109">
        <v>0</v>
      </c>
      <c r="L430" s="109">
        <v>0</v>
      </c>
      <c r="M430" s="109">
        <v>0</v>
      </c>
      <c r="N430" s="109">
        <v>0</v>
      </c>
      <c r="O430" s="109">
        <v>0.17080172237030963</v>
      </c>
      <c r="P430" s="109">
        <v>0</v>
      </c>
      <c r="Q430" s="109">
        <v>0.10744310026655732</v>
      </c>
      <c r="R430" s="109">
        <v>0</v>
      </c>
      <c r="S430" s="109">
        <v>7.5046134919007593E-2</v>
      </c>
      <c r="T430" s="109">
        <v>0.48862005331146197</v>
      </c>
      <c r="U430" s="109">
        <v>1.2995391705069124</v>
      </c>
      <c r="V430" s="109">
        <v>0.59007092198581568</v>
      </c>
      <c r="W430" s="109">
        <v>5.815602836879432E-2</v>
      </c>
      <c r="X430" s="109">
        <v>0</v>
      </c>
      <c r="Y430" s="109">
        <v>0.35177304964539008</v>
      </c>
      <c r="Z430" s="109">
        <v>0.7721658986175115</v>
      </c>
      <c r="AA430" s="110">
        <v>9.3456221198156691E-2</v>
      </c>
      <c r="AB430" s="109">
        <v>0.12221198156682027</v>
      </c>
      <c r="AC430" s="109">
        <v>0.18646903330229883</v>
      </c>
      <c r="AD430" s="106">
        <v>1413.5150343642611</v>
      </c>
      <c r="AE430" s="106">
        <v>13.724450171821307</v>
      </c>
      <c r="AF430" s="106">
        <v>325.62529596936105</v>
      </c>
      <c r="AG430" s="106">
        <v>147.34088134765625</v>
      </c>
      <c r="AH430" s="106">
        <v>313.70156860351563</v>
      </c>
      <c r="AI430" s="109">
        <v>5.9936474990024628E-2</v>
      </c>
      <c r="AJ430" s="109">
        <v>0.19012107658126093</v>
      </c>
      <c r="AK430" s="109">
        <v>0.74974300256339055</v>
      </c>
      <c r="AL430" s="109">
        <v>0</v>
      </c>
      <c r="AM430" s="109">
        <v>0.48744036470382035</v>
      </c>
      <c r="AN430" s="109">
        <v>0.51236018943085571</v>
      </c>
      <c r="AO430" s="109">
        <v>0.97695852534562211</v>
      </c>
      <c r="AP430" s="109">
        <v>1.8706896551724137</v>
      </c>
      <c r="AQ430" s="109">
        <v>0.10206896551724137</v>
      </c>
      <c r="AR430" s="129">
        <v>3</v>
      </c>
    </row>
    <row r="431" spans="1:44">
      <c r="A431" s="106" t="s">
        <v>1468</v>
      </c>
      <c r="B431" s="106">
        <v>435.76758543300002</v>
      </c>
      <c r="C431" s="109">
        <v>1185.330091877986</v>
      </c>
      <c r="D431" s="106">
        <v>1.6005882352941176</v>
      </c>
      <c r="E431" s="106">
        <v>1897.2254</v>
      </c>
      <c r="F431" s="109">
        <v>9.1877986034546125E-2</v>
      </c>
      <c r="G431" s="110">
        <v>7.3502388827636891E-2</v>
      </c>
      <c r="H431" s="109">
        <v>0</v>
      </c>
      <c r="I431" s="109">
        <v>1.8375597206909223E-2</v>
      </c>
      <c r="J431" s="109">
        <v>0</v>
      </c>
      <c r="K431" s="109">
        <v>0</v>
      </c>
      <c r="L431" s="109">
        <v>0</v>
      </c>
      <c r="M431" s="109">
        <v>0</v>
      </c>
      <c r="N431" s="109">
        <v>0</v>
      </c>
      <c r="O431" s="109">
        <v>0</v>
      </c>
      <c r="P431" s="109">
        <v>0</v>
      </c>
      <c r="Q431" s="109">
        <v>6.6887173833149571E-2</v>
      </c>
      <c r="R431" s="109">
        <v>0</v>
      </c>
      <c r="S431" s="109">
        <v>0.51708930540242559</v>
      </c>
      <c r="T431" s="109">
        <v>0.32414553472987873</v>
      </c>
      <c r="U431" s="109">
        <v>0.33443586916574786</v>
      </c>
      <c r="V431" s="109">
        <v>0.39560439560439564</v>
      </c>
      <c r="W431" s="109">
        <v>0.38461538461538464</v>
      </c>
      <c r="X431" s="109">
        <v>0.13186813186813187</v>
      </c>
      <c r="Y431" s="109">
        <v>8.7912087912087919E-2</v>
      </c>
      <c r="Z431" s="109">
        <v>0.57993384785005508</v>
      </c>
      <c r="AA431" s="110">
        <v>0.1444321940463065</v>
      </c>
      <c r="AB431" s="109">
        <v>0.19661889011392869</v>
      </c>
      <c r="AC431" s="109">
        <v>6.2441542027415399E-2</v>
      </c>
      <c r="AD431" s="106">
        <v>1378.7761836441894</v>
      </c>
      <c r="AE431" s="106">
        <v>13.853923959827835</v>
      </c>
      <c r="AF431" s="106">
        <v>345.31344774837112</v>
      </c>
      <c r="AG431" s="106">
        <v>190</v>
      </c>
      <c r="AH431" s="106">
        <v>327.28790283203125</v>
      </c>
      <c r="AI431" s="109">
        <v>3.8581346024840917E-2</v>
      </c>
      <c r="AJ431" s="109">
        <v>0.14514617909717104</v>
      </c>
      <c r="AK431" s="109">
        <v>0.81580184456987037</v>
      </c>
      <c r="AL431" s="109">
        <v>0</v>
      </c>
      <c r="AM431" s="109">
        <v>0.52823456286055426</v>
      </c>
      <c r="AN431" s="109">
        <v>0.47129480683132807</v>
      </c>
      <c r="AO431" s="109">
        <v>0.66152149944873206</v>
      </c>
      <c r="AP431" s="109">
        <v>1.6005882352941176</v>
      </c>
      <c r="AQ431" s="109">
        <v>0</v>
      </c>
      <c r="AR431" s="129">
        <v>2</v>
      </c>
    </row>
    <row r="432" spans="1:44">
      <c r="A432" s="106" t="s">
        <v>1471</v>
      </c>
      <c r="B432" s="106">
        <v>508.68534721100002</v>
      </c>
      <c r="C432" s="109">
        <v>3102.0037819493054</v>
      </c>
      <c r="D432" s="106">
        <v>1.5847058823529412</v>
      </c>
      <c r="E432" s="106">
        <v>4915.7636403361348</v>
      </c>
      <c r="F432" s="109">
        <v>0.70739208823841326</v>
      </c>
      <c r="G432" s="110">
        <v>0</v>
      </c>
      <c r="H432" s="109">
        <v>0</v>
      </c>
      <c r="I432" s="109">
        <v>0.13614551947327305</v>
      </c>
      <c r="J432" s="109">
        <v>0</v>
      </c>
      <c r="K432" s="109">
        <v>0</v>
      </c>
      <c r="L432" s="109">
        <v>0</v>
      </c>
      <c r="M432" s="109">
        <v>1.818993415913402E-2</v>
      </c>
      <c r="N432" s="109">
        <v>0.2632518692110255</v>
      </c>
      <c r="O432" s="109">
        <v>0.34493918089498937</v>
      </c>
      <c r="P432" s="109">
        <v>0</v>
      </c>
      <c r="Q432" s="109">
        <v>6.8295949112822218E-2</v>
      </c>
      <c r="R432" s="109">
        <v>0</v>
      </c>
      <c r="S432" s="109">
        <v>3.3478406427854032E-2</v>
      </c>
      <c r="T432" s="109">
        <v>0.13569914072090167</v>
      </c>
      <c r="U432" s="109">
        <v>1.3363028953229399</v>
      </c>
      <c r="V432" s="109">
        <v>0.95793650793650797</v>
      </c>
      <c r="W432" s="109">
        <v>4.206349206349206E-2</v>
      </c>
      <c r="X432" s="109">
        <v>0</v>
      </c>
      <c r="Y432" s="109">
        <v>0</v>
      </c>
      <c r="Z432" s="109">
        <v>0.75225368543854065</v>
      </c>
      <c r="AA432" s="110">
        <v>0.19429419874854173</v>
      </c>
      <c r="AB432" s="109">
        <v>2.1635380209990455E-2</v>
      </c>
      <c r="AC432" s="109">
        <v>0.18536016521208937</v>
      </c>
      <c r="AD432" s="106">
        <v>1404.7982079292992</v>
      </c>
      <c r="AE432" s="106">
        <v>13.871375966613478</v>
      </c>
      <c r="AF432" s="106">
        <v>285.34752762655745</v>
      </c>
      <c r="AG432" s="106">
        <v>127.54083251953125</v>
      </c>
      <c r="AH432" s="106">
        <v>361.90643310546875</v>
      </c>
      <c r="AI432" s="109">
        <v>9.0552048044138994E-2</v>
      </c>
      <c r="AJ432" s="109">
        <v>0.26280981108061507</v>
      </c>
      <c r="AK432" s="109">
        <v>0.64737956736033697</v>
      </c>
      <c r="AL432" s="109">
        <v>0</v>
      </c>
      <c r="AM432" s="109">
        <v>0.67391856651574278</v>
      </c>
      <c r="AN432" s="109">
        <v>0.32682285996934834</v>
      </c>
      <c r="AO432" s="109">
        <v>0.90147417541626895</v>
      </c>
      <c r="AP432" s="109">
        <v>2.6940000000000004</v>
      </c>
      <c r="AQ432" s="109">
        <v>0.1337142857142857</v>
      </c>
      <c r="AR432" s="129">
        <v>2</v>
      </c>
    </row>
    <row r="433" spans="1:44">
      <c r="A433" s="106" t="s">
        <v>1472</v>
      </c>
      <c r="B433" s="106">
        <v>590.90491732999999</v>
      </c>
      <c r="C433" s="109">
        <v>1654.6333191653789</v>
      </c>
      <c r="D433" s="106">
        <v>2.6543589743589742</v>
      </c>
      <c r="E433" s="106">
        <v>4391.9908000000005</v>
      </c>
      <c r="F433" s="109">
        <v>0.10384466769706337</v>
      </c>
      <c r="G433" s="110">
        <v>0</v>
      </c>
      <c r="H433" s="109">
        <v>0</v>
      </c>
      <c r="I433" s="109">
        <v>1.4645017510347021E-2</v>
      </c>
      <c r="J433" s="109">
        <v>0</v>
      </c>
      <c r="K433" s="109">
        <v>0</v>
      </c>
      <c r="L433" s="109">
        <v>0</v>
      </c>
      <c r="M433" s="109">
        <v>0</v>
      </c>
      <c r="N433" s="109">
        <v>0</v>
      </c>
      <c r="O433" s="109">
        <v>7.8212883370476494E-2</v>
      </c>
      <c r="P433" s="109">
        <v>2.1224663058473946E-2</v>
      </c>
      <c r="Q433" s="109">
        <v>0.1558951501644911</v>
      </c>
      <c r="R433" s="109">
        <v>0</v>
      </c>
      <c r="S433" s="109">
        <v>0.48275496126498985</v>
      </c>
      <c r="T433" s="109">
        <v>0.24726732463122147</v>
      </c>
      <c r="U433" s="109">
        <v>0.55641421947449765</v>
      </c>
      <c r="V433" s="109">
        <v>0.69618055555555569</v>
      </c>
      <c r="W433" s="109">
        <v>0.24652777777777779</v>
      </c>
      <c r="X433" s="109">
        <v>1.5625000000000003E-2</v>
      </c>
      <c r="Y433" s="109">
        <v>4.1666666666666671E-2</v>
      </c>
      <c r="Z433" s="109">
        <v>0.49864760432766614</v>
      </c>
      <c r="AA433" s="110">
        <v>0.22797527047913449</v>
      </c>
      <c r="AB433" s="109">
        <v>0.2553129829984544</v>
      </c>
      <c r="AC433" s="109">
        <v>0.17518892966359875</v>
      </c>
      <c r="AD433" s="106">
        <v>1385.9332628239026</v>
      </c>
      <c r="AE433" s="106">
        <v>14.094439978847172</v>
      </c>
      <c r="AF433" s="106">
        <v>247.96996684446938</v>
      </c>
      <c r="AG433" s="106">
        <v>155.95504760742188</v>
      </c>
      <c r="AH433" s="106">
        <v>234.46841430664063</v>
      </c>
      <c r="AI433" s="109">
        <v>0.12353933409430747</v>
      </c>
      <c r="AJ433" s="109">
        <v>0.34502166765036896</v>
      </c>
      <c r="AK433" s="109">
        <v>0.5319172184591372</v>
      </c>
      <c r="AL433" s="109">
        <v>0</v>
      </c>
      <c r="AM433" s="109">
        <v>0.40107975589521738</v>
      </c>
      <c r="AN433" s="109">
        <v>0.59939846430859622</v>
      </c>
      <c r="AO433" s="109">
        <v>0.63755795981452856</v>
      </c>
      <c r="AP433" s="109">
        <v>2.6543589743589742</v>
      </c>
      <c r="AQ433" s="109">
        <v>5.307692307692307E-2</v>
      </c>
      <c r="AR433" s="129">
        <v>2</v>
      </c>
    </row>
    <row r="434" spans="1:44">
      <c r="A434" s="106" t="s">
        <v>1475</v>
      </c>
      <c r="B434" s="106">
        <v>420.481909191</v>
      </c>
      <c r="C434" s="109">
        <v>1739.0679984145856</v>
      </c>
      <c r="D434" s="106">
        <v>1.5017857142857145</v>
      </c>
      <c r="E434" s="106">
        <v>2611.7074761904764</v>
      </c>
      <c r="F434" s="109">
        <v>0.39793896155370595</v>
      </c>
      <c r="G434" s="110">
        <v>0</v>
      </c>
      <c r="H434" s="109">
        <v>0</v>
      </c>
      <c r="I434" s="109">
        <v>3.2957863996662499E-2</v>
      </c>
      <c r="J434" s="109">
        <v>0</v>
      </c>
      <c r="K434" s="109">
        <v>0</v>
      </c>
      <c r="L434" s="109">
        <v>0</v>
      </c>
      <c r="M434" s="109">
        <v>0</v>
      </c>
      <c r="N434" s="109">
        <v>0</v>
      </c>
      <c r="O434" s="109">
        <v>0.26199415936587406</v>
      </c>
      <c r="P434" s="109">
        <v>0.12390488110137673</v>
      </c>
      <c r="Q434" s="109">
        <v>0.31622861910721739</v>
      </c>
      <c r="R434" s="109">
        <v>0</v>
      </c>
      <c r="S434" s="109">
        <v>8.7609511889862338E-2</v>
      </c>
      <c r="T434" s="109">
        <v>0.1773049645390071</v>
      </c>
      <c r="U434" s="109">
        <v>0.97106619104240977</v>
      </c>
      <c r="V434" s="109">
        <v>0.51836734693877551</v>
      </c>
      <c r="W434" s="109">
        <v>0.13877551020408163</v>
      </c>
      <c r="X434" s="109">
        <v>8.1632653061224483E-2</v>
      </c>
      <c r="Y434" s="109">
        <v>0.26122448979591839</v>
      </c>
      <c r="Z434" s="109">
        <v>0.79508521601268323</v>
      </c>
      <c r="AA434" s="110">
        <v>0.11177170035671818</v>
      </c>
      <c r="AB434" s="109">
        <v>7.0550931430836308E-2</v>
      </c>
      <c r="AC434" s="109">
        <v>6.0002581439334901E-2</v>
      </c>
      <c r="AD434" s="106">
        <v>1405.2613805415056</v>
      </c>
      <c r="AE434" s="106">
        <v>13.283074977685212</v>
      </c>
      <c r="AF434" s="106">
        <v>444.16018606440809</v>
      </c>
      <c r="AG434" s="106">
        <v>289.35308837890625</v>
      </c>
      <c r="AH434" s="106">
        <v>418.62750244140625</v>
      </c>
      <c r="AI434" s="109">
        <v>7.0008957238225172E-2</v>
      </c>
      <c r="AJ434" s="109">
        <v>0.17806949208363856</v>
      </c>
      <c r="AK434" s="109">
        <v>0.75181593569202321</v>
      </c>
      <c r="AL434" s="109">
        <v>0.20809456503931051</v>
      </c>
      <c r="AM434" s="109">
        <v>0.47430696931459987</v>
      </c>
      <c r="AN434" s="109">
        <v>0.31749285065997657</v>
      </c>
      <c r="AO434" s="109">
        <v>0.71343638525564801</v>
      </c>
      <c r="AP434" s="109">
        <v>2.1025</v>
      </c>
      <c r="AQ434" s="109">
        <v>0.105</v>
      </c>
      <c r="AR434" s="129">
        <v>3</v>
      </c>
    </row>
    <row r="435" spans="1:44">
      <c r="A435" s="106" t="s">
        <v>1478</v>
      </c>
      <c r="B435" s="106">
        <v>500.51574465099998</v>
      </c>
      <c r="C435" s="109">
        <v>1931.0137416035445</v>
      </c>
      <c r="D435" s="106">
        <v>1.9877840909090907</v>
      </c>
      <c r="E435" s="106">
        <v>3838.4383948863638</v>
      </c>
      <c r="F435" s="109">
        <v>0.59768472202372458</v>
      </c>
      <c r="G435" s="110">
        <v>5.857099049371358E-2</v>
      </c>
      <c r="H435" s="109">
        <v>0</v>
      </c>
      <c r="I435" s="109">
        <v>0</v>
      </c>
      <c r="J435" s="109">
        <v>0</v>
      </c>
      <c r="K435" s="109">
        <v>0</v>
      </c>
      <c r="L435" s="109">
        <v>0</v>
      </c>
      <c r="M435" s="109">
        <v>0</v>
      </c>
      <c r="N435" s="109">
        <v>0</v>
      </c>
      <c r="O435" s="109">
        <v>0.62329223592135963</v>
      </c>
      <c r="P435" s="109">
        <v>9.8300566477840714E-3</v>
      </c>
      <c r="Q435" s="109">
        <v>7.5974675108297252E-2</v>
      </c>
      <c r="R435" s="109">
        <v>0</v>
      </c>
      <c r="S435" s="109">
        <v>0</v>
      </c>
      <c r="T435" s="109">
        <v>0.22725758080639788</v>
      </c>
      <c r="U435" s="109">
        <v>0.91610690295841068</v>
      </c>
      <c r="V435" s="109">
        <v>0.84399375975039015</v>
      </c>
      <c r="W435" s="109">
        <v>9.3603744149765994E-2</v>
      </c>
      <c r="X435" s="109">
        <v>6.2402496099843996E-2</v>
      </c>
      <c r="Y435" s="109">
        <v>0</v>
      </c>
      <c r="Z435" s="109">
        <v>0.88094897813348583</v>
      </c>
      <c r="AA435" s="110">
        <v>5.0307274546234099E-2</v>
      </c>
      <c r="AB435" s="109">
        <v>2.7869086751464912E-2</v>
      </c>
      <c r="AC435" s="109">
        <v>0.13979580212564288</v>
      </c>
      <c r="AD435" s="106">
        <v>1393.1566054243219</v>
      </c>
      <c r="AE435" s="106">
        <v>14.014663167104111</v>
      </c>
      <c r="AF435" s="106">
        <v>223.05148026285656</v>
      </c>
      <c r="AG435" s="106">
        <v>40.104042053222656</v>
      </c>
      <c r="AH435" s="106">
        <v>439.98116302490234</v>
      </c>
      <c r="AI435" s="109">
        <v>2.2351944208669858E-2</v>
      </c>
      <c r="AJ435" s="109">
        <v>8.1790633836194171E-2</v>
      </c>
      <c r="AK435" s="109">
        <v>0.89420263954349077</v>
      </c>
      <c r="AL435" s="109">
        <v>0.40520703328007646</v>
      </c>
      <c r="AM435" s="109">
        <v>0.31979513473968441</v>
      </c>
      <c r="AN435" s="109">
        <v>0.27334304956859395</v>
      </c>
      <c r="AO435" s="109">
        <v>0.55738173502929833</v>
      </c>
      <c r="AP435" s="109">
        <v>3.1804545454545452</v>
      </c>
      <c r="AQ435" s="109">
        <v>0.23636363636363636</v>
      </c>
      <c r="AR435" s="129">
        <v>2</v>
      </c>
    </row>
    <row r="436" spans="1:44">
      <c r="A436" s="106" t="s">
        <v>1481</v>
      </c>
      <c r="B436" s="106">
        <v>282.33130136099999</v>
      </c>
      <c r="C436" s="109">
        <v>1711.2633829499323</v>
      </c>
      <c r="D436" s="106">
        <v>1.1546874999999999</v>
      </c>
      <c r="E436" s="106">
        <v>1975.9744374999998</v>
      </c>
      <c r="F436" s="109">
        <v>9.4722598105548006E-2</v>
      </c>
      <c r="G436" s="110">
        <v>0</v>
      </c>
      <c r="H436" s="109">
        <v>0</v>
      </c>
      <c r="I436" s="109">
        <v>0</v>
      </c>
      <c r="J436" s="109">
        <v>0</v>
      </c>
      <c r="K436" s="109">
        <v>0</v>
      </c>
      <c r="L436" s="109">
        <v>0</v>
      </c>
      <c r="M436" s="109">
        <v>0</v>
      </c>
      <c r="N436" s="109">
        <v>0</v>
      </c>
      <c r="O436" s="109">
        <v>0.1635514018691589</v>
      </c>
      <c r="P436" s="109">
        <v>0</v>
      </c>
      <c r="Q436" s="109">
        <v>0</v>
      </c>
      <c r="R436" s="109">
        <v>0</v>
      </c>
      <c r="S436" s="109">
        <v>0</v>
      </c>
      <c r="T436" s="109">
        <v>0.83644859813084127</v>
      </c>
      <c r="U436" s="109">
        <v>0.59539918809201631</v>
      </c>
      <c r="V436" s="109">
        <v>1</v>
      </c>
      <c r="W436" s="109">
        <v>0</v>
      </c>
      <c r="X436" s="109">
        <v>0</v>
      </c>
      <c r="Y436" s="109">
        <v>0</v>
      </c>
      <c r="Z436" s="109">
        <v>0.83626522327469555</v>
      </c>
      <c r="AA436" s="110">
        <v>4.6008119079837623E-2</v>
      </c>
      <c r="AB436" s="109">
        <v>9.4722598105548034E-2</v>
      </c>
      <c r="AC436" s="109">
        <v>2.6174922739263872E-2</v>
      </c>
      <c r="AD436" s="106">
        <v>1398.9192477876106</v>
      </c>
      <c r="AE436" s="106">
        <v>13.924993362831858</v>
      </c>
      <c r="AF436" s="106">
        <v>306.87427411663958</v>
      </c>
      <c r="AG436" s="106">
        <v>171.64602661132813</v>
      </c>
      <c r="AH436" s="106">
        <v>285.58197021484375</v>
      </c>
      <c r="AI436" s="109">
        <v>0.14610494763120904</v>
      </c>
      <c r="AJ436" s="109">
        <v>0.33227807029461326</v>
      </c>
      <c r="AK436" s="109">
        <v>0.52022216202021399</v>
      </c>
      <c r="AL436" s="109">
        <v>0</v>
      </c>
      <c r="AM436" s="109">
        <v>0.72676142889887774</v>
      </c>
      <c r="AN436" s="109">
        <v>0.27184375104715863</v>
      </c>
      <c r="AO436" s="109">
        <v>0.81190798376184037</v>
      </c>
      <c r="AP436" s="109">
        <v>1.8474999999999999</v>
      </c>
      <c r="AQ436" s="109">
        <v>0.77749999999999997</v>
      </c>
      <c r="AR436" s="129">
        <v>2</v>
      </c>
    </row>
    <row r="437" spans="1:44">
      <c r="A437" s="106" t="s">
        <v>1484</v>
      </c>
      <c r="B437" s="106">
        <v>543.58441361099995</v>
      </c>
      <c r="C437" s="109">
        <v>1465.7131654047757</v>
      </c>
      <c r="D437" s="106">
        <v>1.886813186813187</v>
      </c>
      <c r="E437" s="106">
        <v>2765.5269285714289</v>
      </c>
      <c r="F437" s="109">
        <v>0.19976703552708208</v>
      </c>
      <c r="G437" s="110">
        <v>0.15171811298776935</v>
      </c>
      <c r="H437" s="109">
        <v>0</v>
      </c>
      <c r="I437" s="109">
        <v>0</v>
      </c>
      <c r="J437" s="109">
        <v>0</v>
      </c>
      <c r="K437" s="109">
        <v>0</v>
      </c>
      <c r="L437" s="109">
        <v>0</v>
      </c>
      <c r="M437" s="109">
        <v>0</v>
      </c>
      <c r="N437" s="109">
        <v>0</v>
      </c>
      <c r="O437" s="109">
        <v>5.7232049947970848E-2</v>
      </c>
      <c r="P437" s="109">
        <v>0</v>
      </c>
      <c r="Q437" s="109">
        <v>0.1144640998959417</v>
      </c>
      <c r="R437" s="109">
        <v>0</v>
      </c>
      <c r="S437" s="109">
        <v>6.3128685397155729E-2</v>
      </c>
      <c r="T437" s="109">
        <v>0.58446063128685388</v>
      </c>
      <c r="U437" s="109">
        <v>0.34944670937681993</v>
      </c>
      <c r="V437" s="109">
        <v>0.67500000000000004</v>
      </c>
      <c r="W437" s="109">
        <v>0.17083333333333334</v>
      </c>
      <c r="X437" s="109">
        <v>0.12083333333333335</v>
      </c>
      <c r="Y437" s="109">
        <v>3.333333333333334E-2</v>
      </c>
      <c r="Z437" s="109">
        <v>0.8666278392545137</v>
      </c>
      <c r="AA437" s="110">
        <v>7.2364589400116475E-2</v>
      </c>
      <c r="AB437" s="109">
        <v>3.5090273733255677E-2</v>
      </c>
      <c r="AC437" s="109">
        <v>0.12634652186541317</v>
      </c>
      <c r="AD437" s="106">
        <v>1375.374583859488</v>
      </c>
      <c r="AE437" s="106">
        <v>14.202496843071978</v>
      </c>
      <c r="AF437" s="106">
        <v>222.61045878162724</v>
      </c>
      <c r="AG437" s="106">
        <v>128.85031127929688</v>
      </c>
      <c r="AH437" s="106">
        <v>391.14968872070313</v>
      </c>
      <c r="AI437" s="109">
        <v>0.27284170827262799</v>
      </c>
      <c r="AJ437" s="109">
        <v>0.24651185104783582</v>
      </c>
      <c r="AK437" s="109">
        <v>0.4792263969997107</v>
      </c>
      <c r="AL437" s="109">
        <v>0</v>
      </c>
      <c r="AM437" s="109">
        <v>0.33975863798803863</v>
      </c>
      <c r="AN437" s="109">
        <v>0.65882131833213586</v>
      </c>
      <c r="AO437" s="109">
        <v>0.74257425742574246</v>
      </c>
      <c r="AP437" s="109">
        <v>2.4528571428571433</v>
      </c>
      <c r="AQ437" s="109">
        <v>0.39357142857142857</v>
      </c>
      <c r="AR437" s="129">
        <v>2</v>
      </c>
    </row>
    <row r="438" spans="1:44">
      <c r="A438" s="106" t="s">
        <v>1487</v>
      </c>
      <c r="B438" s="106">
        <v>451.88370709999998</v>
      </c>
      <c r="C438" s="109">
        <v>3040.4170042902442</v>
      </c>
      <c r="D438" s="106">
        <v>1.8614583333333337</v>
      </c>
      <c r="E438" s="106">
        <v>5659.6095694444448</v>
      </c>
      <c r="F438" s="109">
        <v>0.77696947086986257</v>
      </c>
      <c r="G438" s="110">
        <v>0</v>
      </c>
      <c r="H438" s="109">
        <v>0</v>
      </c>
      <c r="I438" s="109">
        <v>0.28726101555540329</v>
      </c>
      <c r="J438" s="109">
        <v>0.54546700472829435</v>
      </c>
      <c r="K438" s="109">
        <v>0</v>
      </c>
      <c r="L438" s="109">
        <v>0</v>
      </c>
      <c r="M438" s="109">
        <v>0</v>
      </c>
      <c r="N438" s="109">
        <v>0</v>
      </c>
      <c r="O438" s="109">
        <v>1.7953813472212705E-2</v>
      </c>
      <c r="P438" s="109">
        <v>5.6191324607688612E-3</v>
      </c>
      <c r="Q438" s="109">
        <v>4.2486123483862119E-3</v>
      </c>
      <c r="R438" s="109">
        <v>0</v>
      </c>
      <c r="S438" s="109">
        <v>1.9804015623929278E-2</v>
      </c>
      <c r="T438" s="109">
        <v>0.11964640581100527</v>
      </c>
      <c r="U438" s="109">
        <v>0.19337188335509545</v>
      </c>
      <c r="V438" s="109">
        <v>0.73311897106109325</v>
      </c>
      <c r="W438" s="109">
        <v>0.24115755627009644</v>
      </c>
      <c r="X438" s="109">
        <v>0</v>
      </c>
      <c r="Y438" s="109">
        <v>2.5723472668810289E-2</v>
      </c>
      <c r="Z438" s="109">
        <v>0.2242740782192377</v>
      </c>
      <c r="AA438" s="110">
        <v>0.73773549710874831</v>
      </c>
      <c r="AB438" s="109">
        <v>3.3575825405707888E-2</v>
      </c>
      <c r="AC438" s="109">
        <v>0.35591015447788427</v>
      </c>
      <c r="AD438" s="106">
        <v>1396.1085153442079</v>
      </c>
      <c r="AE438" s="106">
        <v>14.057150953829142</v>
      </c>
      <c r="AF438" s="106">
        <v>202.72189717958156</v>
      </c>
      <c r="AG438" s="106">
        <v>92.031547546386719</v>
      </c>
      <c r="AH438" s="106">
        <v>368.20432281494141</v>
      </c>
      <c r="AI438" s="109">
        <v>0.17330233148386068</v>
      </c>
      <c r="AJ438" s="109">
        <v>0.26306547045674622</v>
      </c>
      <c r="AK438" s="109">
        <v>0.56375123952770634</v>
      </c>
      <c r="AL438" s="109">
        <v>0</v>
      </c>
      <c r="AM438" s="109">
        <v>0.36499988251070098</v>
      </c>
      <c r="AN438" s="109">
        <v>0.63511915895761228</v>
      </c>
      <c r="AO438" s="109">
        <v>0.86426661692470308</v>
      </c>
      <c r="AP438" s="109">
        <v>4.4675000000000002</v>
      </c>
      <c r="AQ438" s="109">
        <v>0.16750000000000001</v>
      </c>
      <c r="AR438" s="129">
        <v>8</v>
      </c>
    </row>
    <row r="439" spans="1:44">
      <c r="A439" s="106" t="s">
        <v>1490</v>
      </c>
      <c r="B439" s="106">
        <v>601.90177804500001</v>
      </c>
      <c r="C439" s="109">
        <v>1987.5830312656747</v>
      </c>
      <c r="D439" s="106">
        <v>1.5739473684210528</v>
      </c>
      <c r="E439" s="106">
        <v>3128.3510815789473</v>
      </c>
      <c r="F439" s="109">
        <v>0.62113358970071886</v>
      </c>
      <c r="G439" s="110">
        <v>1.8563080096253008E-2</v>
      </c>
      <c r="H439" s="109">
        <v>0</v>
      </c>
      <c r="I439" s="109">
        <v>0.3416622363990785</v>
      </c>
      <c r="J439" s="109">
        <v>0</v>
      </c>
      <c r="K439" s="109">
        <v>0</v>
      </c>
      <c r="L439" s="109">
        <v>0</v>
      </c>
      <c r="M439" s="109">
        <v>0</v>
      </c>
      <c r="N439" s="109">
        <v>0</v>
      </c>
      <c r="O439" s="109">
        <v>0.24561403508771928</v>
      </c>
      <c r="P439" s="109">
        <v>2.3923444976076558E-2</v>
      </c>
      <c r="Q439" s="109">
        <v>9.6048201311359202E-2</v>
      </c>
      <c r="R439" s="109">
        <v>2.7999291157185895E-2</v>
      </c>
      <c r="S439" s="109">
        <v>0</v>
      </c>
      <c r="T439" s="109">
        <v>0.24561403508771928</v>
      </c>
      <c r="U439" s="109">
        <v>0.65875271693696713</v>
      </c>
      <c r="V439" s="109">
        <v>0.77664974619289329</v>
      </c>
      <c r="W439" s="109">
        <v>0.15482233502538068</v>
      </c>
      <c r="X439" s="109">
        <v>6.8527918781725886E-2</v>
      </c>
      <c r="Y439" s="109">
        <v>0</v>
      </c>
      <c r="Z439" s="109">
        <v>0.38271192108343088</v>
      </c>
      <c r="AA439" s="110">
        <v>0.30061862564788494</v>
      </c>
      <c r="AB439" s="109">
        <v>0.31065039291088442</v>
      </c>
      <c r="AC439" s="109">
        <v>9.9368372351823192E-2</v>
      </c>
      <c r="AD439" s="106">
        <v>1405.320103896104</v>
      </c>
      <c r="AE439" s="106">
        <v>13.771804675324674</v>
      </c>
      <c r="AF439" s="106">
        <v>321.05283456170548</v>
      </c>
      <c r="AG439" s="106">
        <v>190.66720581054688</v>
      </c>
      <c r="AH439" s="106">
        <v>295.09603881835938</v>
      </c>
      <c r="AI439" s="109">
        <v>0.1848308213365713</v>
      </c>
      <c r="AJ439" s="109">
        <v>0.24007239265738925</v>
      </c>
      <c r="AK439" s="109">
        <v>0.57505229694490556</v>
      </c>
      <c r="AL439" s="109">
        <v>0</v>
      </c>
      <c r="AM439" s="109">
        <v>0.62852863008441917</v>
      </c>
      <c r="AN439" s="109">
        <v>0.37142688085444697</v>
      </c>
      <c r="AO439" s="109">
        <v>0.58518642367497076</v>
      </c>
      <c r="AP439" s="109">
        <v>2.9904999999999999</v>
      </c>
      <c r="AQ439" s="109">
        <v>8.7499999999999994E-2</v>
      </c>
      <c r="AR439" s="129">
        <v>6</v>
      </c>
    </row>
    <row r="440" spans="1:44">
      <c r="A440" s="106" t="s">
        <v>1493</v>
      </c>
      <c r="B440" s="106">
        <v>180.67177586299999</v>
      </c>
      <c r="C440" s="109">
        <v>7829.3179274437352</v>
      </c>
      <c r="D440" s="106">
        <v>2.5886956521739131</v>
      </c>
      <c r="E440" s="106">
        <v>20267.721278260869</v>
      </c>
      <c r="F440" s="109">
        <v>0.43399395364460869</v>
      </c>
      <c r="G440" s="110">
        <v>0</v>
      </c>
      <c r="H440" s="109">
        <v>0.24588511924756468</v>
      </c>
      <c r="I440" s="109">
        <v>0.18810883439704398</v>
      </c>
      <c r="J440" s="109">
        <v>0</v>
      </c>
      <c r="K440" s="109">
        <v>0</v>
      </c>
      <c r="L440" s="109">
        <v>0</v>
      </c>
      <c r="M440" s="109">
        <v>0</v>
      </c>
      <c r="N440" s="109">
        <v>0</v>
      </c>
      <c r="O440" s="109">
        <v>0</v>
      </c>
      <c r="P440" s="109">
        <v>0</v>
      </c>
      <c r="Q440" s="109">
        <v>0</v>
      </c>
      <c r="R440" s="109">
        <v>0</v>
      </c>
      <c r="S440" s="109">
        <v>0</v>
      </c>
      <c r="T440" s="109">
        <v>0.56600604635539142</v>
      </c>
      <c r="U440" s="109">
        <v>0.90695330870003377</v>
      </c>
      <c r="V440" s="109">
        <v>0.9185185185185184</v>
      </c>
      <c r="W440" s="109">
        <v>2.222222222222222E-2</v>
      </c>
      <c r="X440" s="109">
        <v>0</v>
      </c>
      <c r="Y440" s="109">
        <v>5.9259259259259255E-2</v>
      </c>
      <c r="Z440" s="109">
        <v>0.34766543500167951</v>
      </c>
      <c r="AA440" s="110">
        <v>0.30970775948941892</v>
      </c>
      <c r="AB440" s="109">
        <v>0.33825999328182738</v>
      </c>
      <c r="AC440" s="109">
        <v>0.16477393803099621</v>
      </c>
      <c r="AD440" s="106">
        <v>1399.9213988919666</v>
      </c>
      <c r="AE440" s="106">
        <v>14.063704986149585</v>
      </c>
      <c r="AF440" s="106">
        <v>275.96002020512708</v>
      </c>
      <c r="AG440" s="106">
        <v>179.11151123046875</v>
      </c>
      <c r="AH440" s="106">
        <v>261.90017700195313</v>
      </c>
      <c r="AI440" s="109">
        <v>0.10032004120966767</v>
      </c>
      <c r="AJ440" s="109">
        <v>0.30372757304168352</v>
      </c>
      <c r="AK440" s="109">
        <v>0.59638534843264501</v>
      </c>
      <c r="AL440" s="109">
        <v>0</v>
      </c>
      <c r="AM440" s="109">
        <v>0.52892876899855812</v>
      </c>
      <c r="AN440" s="109">
        <v>0.47150419368543806</v>
      </c>
      <c r="AO440" s="109">
        <v>1.0077258985555928</v>
      </c>
      <c r="AP440" s="109">
        <v>5.9539999999999997</v>
      </c>
      <c r="AQ440" s="109">
        <v>0</v>
      </c>
      <c r="AR440" s="129">
        <v>7</v>
      </c>
    </row>
    <row r="441" spans="1:44">
      <c r="A441" s="106" t="s">
        <v>1494</v>
      </c>
      <c r="B441" s="106">
        <v>329.43761624299998</v>
      </c>
      <c r="C441" s="109">
        <v>1985.4790173642477</v>
      </c>
      <c r="D441" s="106">
        <v>2.1288461538461534</v>
      </c>
      <c r="E441" s="106">
        <v>4226.7793696581193</v>
      </c>
      <c r="F441" s="109">
        <v>0.67559971896015247</v>
      </c>
      <c r="G441" s="110">
        <v>3.8648813146682899E-2</v>
      </c>
      <c r="H441" s="109">
        <v>0</v>
      </c>
      <c r="I441" s="109">
        <v>0</v>
      </c>
      <c r="J441" s="109">
        <v>0</v>
      </c>
      <c r="K441" s="109">
        <v>0</v>
      </c>
      <c r="L441" s="109">
        <v>0</v>
      </c>
      <c r="M441" s="109">
        <v>0</v>
      </c>
      <c r="N441" s="109">
        <v>0.12375713983499048</v>
      </c>
      <c r="O441" s="109">
        <v>0.51438544531415276</v>
      </c>
      <c r="P441" s="109">
        <v>1.692405331076793E-2</v>
      </c>
      <c r="Q441" s="109">
        <v>7.31965305690713E-2</v>
      </c>
      <c r="R441" s="109">
        <v>1.6606727311191033E-2</v>
      </c>
      <c r="S441" s="109">
        <v>2.8030463295959384E-2</v>
      </c>
      <c r="T441" s="109">
        <v>0.18679923841760104</v>
      </c>
      <c r="U441" s="109">
        <v>1.0398474355113922</v>
      </c>
      <c r="V441" s="109">
        <v>0.94787644787644798</v>
      </c>
      <c r="W441" s="109">
        <v>3.0888030888030892E-2</v>
      </c>
      <c r="X441" s="109">
        <v>5.7915057915057912E-3</v>
      </c>
      <c r="Y441" s="109">
        <v>1.5444015444015446E-2</v>
      </c>
      <c r="Z441" s="109">
        <v>0.79443942587574035</v>
      </c>
      <c r="AA441" s="110">
        <v>8.1702298504466531E-2</v>
      </c>
      <c r="AB441" s="109">
        <v>9.8464317976513102E-2</v>
      </c>
      <c r="AC441" s="109">
        <v>0.30242448065345051</v>
      </c>
      <c r="AD441" s="106">
        <v>1386.5351176917236</v>
      </c>
      <c r="AE441" s="106">
        <v>14.495001898253607</v>
      </c>
      <c r="AF441" s="106">
        <v>99.342899925134986</v>
      </c>
      <c r="AG441" s="106">
        <v>39.310539245605469</v>
      </c>
      <c r="AH441" s="106">
        <v>170.54140472412109</v>
      </c>
      <c r="AI441" s="109">
        <v>0.41472191778859457</v>
      </c>
      <c r="AJ441" s="109">
        <v>0.35268437564912958</v>
      </c>
      <c r="AK441" s="109">
        <v>0.23297278821792961</v>
      </c>
      <c r="AL441" s="109">
        <v>0</v>
      </c>
      <c r="AM441" s="109">
        <v>4.4393837494296033E-2</v>
      </c>
      <c r="AN441" s="109">
        <v>0.95598524416135766</v>
      </c>
      <c r="AO441" s="109">
        <v>0.90334236675700097</v>
      </c>
      <c r="AP441" s="109">
        <v>2.7675000000000001</v>
      </c>
      <c r="AQ441" s="109">
        <v>0.11222222222222222</v>
      </c>
      <c r="AR441" s="129">
        <v>2</v>
      </c>
    </row>
    <row r="442" spans="1:44">
      <c r="A442" s="106" t="s">
        <v>1497</v>
      </c>
      <c r="B442" s="106">
        <v>123.717464234</v>
      </c>
      <c r="C442" s="109">
        <v>2071.5959808245448</v>
      </c>
      <c r="D442" s="106">
        <v>2.0057692307692307</v>
      </c>
      <c r="E442" s="106">
        <v>4155.1434769230773</v>
      </c>
      <c r="F442" s="109">
        <v>0.84563758389261734</v>
      </c>
      <c r="G442" s="110">
        <v>4.9089165867689362E-2</v>
      </c>
      <c r="H442" s="109">
        <v>0</v>
      </c>
      <c r="I442" s="109">
        <v>0.7754088180500931</v>
      </c>
      <c r="J442" s="109">
        <v>0</v>
      </c>
      <c r="K442" s="109">
        <v>0</v>
      </c>
      <c r="L442" s="109">
        <v>0</v>
      </c>
      <c r="M442" s="109">
        <v>0</v>
      </c>
      <c r="N442" s="109">
        <v>0</v>
      </c>
      <c r="O442" s="109">
        <v>8.445456427240737E-2</v>
      </c>
      <c r="P442" s="109">
        <v>0</v>
      </c>
      <c r="Q442" s="109">
        <v>0</v>
      </c>
      <c r="R442" s="109">
        <v>0</v>
      </c>
      <c r="S442" s="109">
        <v>4.6988201200579588E-2</v>
      </c>
      <c r="T442" s="109">
        <v>4.0157317325605464E-2</v>
      </c>
      <c r="U442" s="109">
        <v>0.20134228187919465</v>
      </c>
      <c r="V442" s="109">
        <v>0.91428571428571426</v>
      </c>
      <c r="W442" s="109">
        <v>8.5714285714285715E-2</v>
      </c>
      <c r="X442" s="109">
        <v>0</v>
      </c>
      <c r="Y442" s="109">
        <v>0</v>
      </c>
      <c r="Z442" s="109">
        <v>0.33921380632790032</v>
      </c>
      <c r="AA442" s="110">
        <v>0.65733461169702789</v>
      </c>
      <c r="AB442" s="109">
        <v>0</v>
      </c>
      <c r="AC442" s="109">
        <v>0.42152496676914714</v>
      </c>
      <c r="AD442" s="106">
        <v>1396.7966616084977</v>
      </c>
      <c r="AE442" s="106">
        <v>14.436327769347496</v>
      </c>
      <c r="AF442" s="106">
        <v>137.92061394465139</v>
      </c>
      <c r="AG442" s="106">
        <v>73.346420288085938</v>
      </c>
      <c r="AH442" s="106">
        <v>182.93492126464844</v>
      </c>
      <c r="AI442" s="109">
        <v>0.18994893037535873</v>
      </c>
      <c r="AJ442" s="109">
        <v>0.44001467648121662</v>
      </c>
      <c r="AK442" s="109">
        <v>0.36625791096312521</v>
      </c>
      <c r="AL442" s="109">
        <v>0</v>
      </c>
      <c r="AM442" s="109">
        <v>8.6386348654750908E-2</v>
      </c>
      <c r="AN442" s="109">
        <v>0.90983516916494966</v>
      </c>
      <c r="AO442" s="109">
        <v>0.76701821668264625</v>
      </c>
      <c r="AP442" s="109">
        <v>4.0115384615384615</v>
      </c>
      <c r="AQ442" s="109">
        <v>0.29538461538461536</v>
      </c>
      <c r="AR442" s="129">
        <v>6</v>
      </c>
    </row>
    <row r="443" spans="1:44">
      <c r="A443" s="106" t="s">
        <v>1498</v>
      </c>
      <c r="B443" s="106">
        <v>554.64602586900003</v>
      </c>
      <c r="C443" s="109">
        <v>3123.5019667644183</v>
      </c>
      <c r="D443" s="106">
        <v>2.4591346153846154</v>
      </c>
      <c r="E443" s="106">
        <v>7681.1118076923076</v>
      </c>
      <c r="F443" s="109">
        <v>0.40860215053763443</v>
      </c>
      <c r="G443" s="110">
        <v>0</v>
      </c>
      <c r="H443" s="109">
        <v>0.21285221974457735</v>
      </c>
      <c r="I443" s="109">
        <v>0.12264342185282789</v>
      </c>
      <c r="J443" s="109">
        <v>0</v>
      </c>
      <c r="K443" s="109">
        <v>0</v>
      </c>
      <c r="L443" s="109">
        <v>0</v>
      </c>
      <c r="M443" s="109">
        <v>0.1783904317859315</v>
      </c>
      <c r="N443" s="109">
        <v>0</v>
      </c>
      <c r="O443" s="109">
        <v>6.7909993918508008E-2</v>
      </c>
      <c r="P443" s="109">
        <v>0</v>
      </c>
      <c r="Q443" s="109">
        <v>3.4259071558889118E-2</v>
      </c>
      <c r="R443" s="109">
        <v>2.0271639975674032E-2</v>
      </c>
      <c r="S443" s="109">
        <v>0.21690654773971219</v>
      </c>
      <c r="T443" s="109">
        <v>0.14676667342388</v>
      </c>
      <c r="U443" s="109">
        <v>1.1221896383186707</v>
      </c>
      <c r="V443" s="109">
        <v>0.61149825783972123</v>
      </c>
      <c r="W443" s="109">
        <v>0.19686411149825783</v>
      </c>
      <c r="X443" s="109">
        <v>0.19163763066202089</v>
      </c>
      <c r="Y443" s="109">
        <v>0</v>
      </c>
      <c r="Z443" s="109">
        <v>0.627761485826002</v>
      </c>
      <c r="AA443" s="110">
        <v>0.32727272727272727</v>
      </c>
      <c r="AB443" s="109">
        <v>3.1085043988269796E-2</v>
      </c>
      <c r="AC443" s="109">
        <v>9.2220979894086438E-2</v>
      </c>
      <c r="AD443" s="106">
        <v>1390.5655312429506</v>
      </c>
      <c r="AE443" s="106">
        <v>14.141180915858335</v>
      </c>
      <c r="AF443" s="106">
        <v>225.42040701746618</v>
      </c>
      <c r="AG443" s="106">
        <v>158.52909851074219</v>
      </c>
      <c r="AH443" s="106">
        <v>224.03807067871094</v>
      </c>
      <c r="AI443" s="109">
        <v>0.26694953735226146</v>
      </c>
      <c r="AJ443" s="109">
        <v>0.30345930945109334</v>
      </c>
      <c r="AK443" s="109">
        <v>0.4293278756066341</v>
      </c>
      <c r="AL443" s="109">
        <v>0</v>
      </c>
      <c r="AM443" s="109">
        <v>0.40059333275107195</v>
      </c>
      <c r="AN443" s="109">
        <v>0.35428001073681303</v>
      </c>
      <c r="AO443" s="109">
        <v>0.89931573802541542</v>
      </c>
      <c r="AP443" s="109">
        <v>3.1968749999999999</v>
      </c>
      <c r="AQ443" s="109">
        <v>0.11375</v>
      </c>
      <c r="AR443" s="129">
        <v>7</v>
      </c>
    </row>
    <row r="444" spans="1:44">
      <c r="A444" s="106" t="s">
        <v>1501</v>
      </c>
      <c r="B444" s="106">
        <v>496.46330336699998</v>
      </c>
      <c r="C444" s="109">
        <v>1949.9886843247937</v>
      </c>
      <c r="D444" s="106">
        <v>1.2794444444444446</v>
      </c>
      <c r="E444" s="106">
        <v>2494.9021888888888</v>
      </c>
      <c r="F444" s="109">
        <v>0.20733825445071646</v>
      </c>
      <c r="G444" s="110">
        <v>0</v>
      </c>
      <c r="H444" s="109">
        <v>0</v>
      </c>
      <c r="I444" s="109">
        <v>6.6652192792010415E-2</v>
      </c>
      <c r="J444" s="109">
        <v>0</v>
      </c>
      <c r="K444" s="109">
        <v>0</v>
      </c>
      <c r="L444" s="109">
        <v>0</v>
      </c>
      <c r="M444" s="109">
        <v>7.8593139383412933E-2</v>
      </c>
      <c r="N444" s="109">
        <v>0</v>
      </c>
      <c r="O444" s="109">
        <v>0.14068606165870604</v>
      </c>
      <c r="P444" s="109">
        <v>0</v>
      </c>
      <c r="Q444" s="109">
        <v>2.6052974381241857E-2</v>
      </c>
      <c r="R444" s="109">
        <v>0</v>
      </c>
      <c r="S444" s="109">
        <v>0.12548849326964825</v>
      </c>
      <c r="T444" s="109">
        <v>0.56252713851498037</v>
      </c>
      <c r="U444" s="109">
        <v>0.99001302648719081</v>
      </c>
      <c r="V444" s="109">
        <v>0.84868421052631571</v>
      </c>
      <c r="W444" s="109">
        <v>9.2105263157894718E-2</v>
      </c>
      <c r="X444" s="109">
        <v>2.4122807017543858E-2</v>
      </c>
      <c r="Y444" s="109">
        <v>3.5087719298245612E-2</v>
      </c>
      <c r="Z444" s="109">
        <v>0.62006079027355621</v>
      </c>
      <c r="AA444" s="110">
        <v>0.24055579678679981</v>
      </c>
      <c r="AB444" s="109">
        <v>0.10377768128528007</v>
      </c>
      <c r="AC444" s="109">
        <v>9.2776242851430088E-2</v>
      </c>
      <c r="AD444" s="106">
        <v>1393.7590983503337</v>
      </c>
      <c r="AE444" s="106">
        <v>13.708831381438106</v>
      </c>
      <c r="AF444" s="106">
        <v>349.24566191416091</v>
      </c>
      <c r="AG444" s="106">
        <v>194.33319091796875</v>
      </c>
      <c r="AH444" s="106">
        <v>367.76580810546875</v>
      </c>
      <c r="AI444" s="109">
        <v>5.3629341422477772E-2</v>
      </c>
      <c r="AJ444" s="109">
        <v>0.16982624783784628</v>
      </c>
      <c r="AK444" s="109">
        <v>0.77598887447923237</v>
      </c>
      <c r="AL444" s="109">
        <v>0</v>
      </c>
      <c r="AM444" s="109">
        <v>0.73293433277386288</v>
      </c>
      <c r="AN444" s="109">
        <v>0.26651013096569354</v>
      </c>
      <c r="AO444" s="109">
        <v>0.75987841945288748</v>
      </c>
      <c r="AP444" s="109">
        <v>1.9191666666666667</v>
      </c>
      <c r="AQ444" s="109">
        <v>0</v>
      </c>
      <c r="AR444" s="129">
        <v>2</v>
      </c>
    </row>
    <row r="445" spans="1:44">
      <c r="A445" s="106" t="s">
        <v>1502</v>
      </c>
      <c r="B445" s="106">
        <v>841.66699489899997</v>
      </c>
      <c r="C445" s="109">
        <v>2142.8951041919067</v>
      </c>
      <c r="D445" s="106">
        <v>2.0481389578163771</v>
      </c>
      <c r="E445" s="106">
        <v>4388.9469454094287</v>
      </c>
      <c r="F445" s="109">
        <v>0.58214199176157011</v>
      </c>
      <c r="G445" s="110">
        <v>8.3139178418148371E-2</v>
      </c>
      <c r="H445" s="109">
        <v>1.3618412093149937E-2</v>
      </c>
      <c r="I445" s="109">
        <v>0.26269916927686227</v>
      </c>
      <c r="J445" s="109">
        <v>0</v>
      </c>
      <c r="K445" s="109">
        <v>0</v>
      </c>
      <c r="L445" s="109">
        <v>0</v>
      </c>
      <c r="M445" s="109">
        <v>0</v>
      </c>
      <c r="N445" s="109">
        <v>0</v>
      </c>
      <c r="O445" s="109">
        <v>9.6690725861364554E-2</v>
      </c>
      <c r="P445" s="109">
        <v>0</v>
      </c>
      <c r="Q445" s="109">
        <v>0.15252621544327932</v>
      </c>
      <c r="R445" s="109">
        <v>0.18902355985292113</v>
      </c>
      <c r="S445" s="109">
        <v>0</v>
      </c>
      <c r="T445" s="109">
        <v>0.19310908348086611</v>
      </c>
      <c r="U445" s="109">
        <v>0.53186333898715765</v>
      </c>
      <c r="V445" s="109">
        <v>0.5808656036446469</v>
      </c>
      <c r="W445" s="109">
        <v>0.17084282460136674</v>
      </c>
      <c r="X445" s="109">
        <v>0.23006833712984054</v>
      </c>
      <c r="Y445" s="109">
        <v>1.8223234624145788E-2</v>
      </c>
      <c r="Z445" s="109">
        <v>0.61436879088926577</v>
      </c>
      <c r="AA445" s="110">
        <v>0.15241095226556819</v>
      </c>
      <c r="AB445" s="109">
        <v>0.18269929731039494</v>
      </c>
      <c r="AC445" s="109">
        <v>9.806728848848921E-2</v>
      </c>
      <c r="AD445" s="106">
        <v>1404.0454410454411</v>
      </c>
      <c r="AE445" s="106">
        <v>13.510073507573507</v>
      </c>
      <c r="AF445" s="106">
        <v>399.92691320284035</v>
      </c>
      <c r="AG445" s="106">
        <v>240.31002807617188</v>
      </c>
      <c r="AH445" s="106">
        <v>499.92691040039063</v>
      </c>
      <c r="AI445" s="109">
        <v>9.0594024076172786E-2</v>
      </c>
      <c r="AJ445" s="109">
        <v>0.22217813117697457</v>
      </c>
      <c r="AK445" s="109">
        <v>0.6871036924400219</v>
      </c>
      <c r="AL445" s="109">
        <v>0.30764839487506873</v>
      </c>
      <c r="AM445" s="109">
        <v>0.35591570278450507</v>
      </c>
      <c r="AN445" s="109">
        <v>0.33631175003359554</v>
      </c>
      <c r="AO445" s="109">
        <v>0.60576690089653495</v>
      </c>
      <c r="AP445" s="109">
        <v>2.6625806451612903</v>
      </c>
      <c r="AQ445" s="109">
        <v>0.26193548387096777</v>
      </c>
      <c r="AR445" s="129">
        <v>1</v>
      </c>
    </row>
    <row r="446" spans="1:44">
      <c r="A446" s="106" t="s">
        <v>1505</v>
      </c>
      <c r="B446" s="106">
        <v>204.76827513800001</v>
      </c>
      <c r="C446" s="109">
        <v>9181.4683830792346</v>
      </c>
      <c r="D446" s="106">
        <v>4.0495652173913044</v>
      </c>
      <c r="E446" s="106">
        <v>37180.955008695651</v>
      </c>
      <c r="F446" s="109">
        <v>0.95275928709469615</v>
      </c>
      <c r="G446" s="110">
        <v>0</v>
      </c>
      <c r="H446" s="109">
        <v>0</v>
      </c>
      <c r="I446" s="109">
        <v>2.3071852340145024E-2</v>
      </c>
      <c r="J446" s="109">
        <v>0</v>
      </c>
      <c r="K446" s="109">
        <v>0</v>
      </c>
      <c r="L446" s="109">
        <v>0</v>
      </c>
      <c r="M446" s="109">
        <v>0</v>
      </c>
      <c r="N446" s="109">
        <v>0.82586244781366736</v>
      </c>
      <c r="O446" s="109">
        <v>0.12601626016260165</v>
      </c>
      <c r="P446" s="109">
        <v>0</v>
      </c>
      <c r="Q446" s="109">
        <v>1.1645792133597012E-2</v>
      </c>
      <c r="R446" s="109">
        <v>0</v>
      </c>
      <c r="S446" s="109">
        <v>0</v>
      </c>
      <c r="T446" s="109">
        <v>1.3403647549989014E-2</v>
      </c>
      <c r="U446" s="109">
        <v>3.6450504616706034</v>
      </c>
      <c r="V446" s="109">
        <v>0.99823269513991153</v>
      </c>
      <c r="W446" s="109">
        <v>1.7673048600883653E-3</v>
      </c>
      <c r="X446" s="109">
        <v>0</v>
      </c>
      <c r="Y446" s="109">
        <v>0</v>
      </c>
      <c r="Z446" s="109">
        <v>0.86171354949538337</v>
      </c>
      <c r="AA446" s="110">
        <v>0.1353875885763367</v>
      </c>
      <c r="AB446" s="109">
        <v>0</v>
      </c>
      <c r="AC446" s="109">
        <v>0.45485561636552302</v>
      </c>
      <c r="AD446" s="106">
        <v>1389.9764813683566</v>
      </c>
      <c r="AE446" s="106">
        <v>14.243411728772143</v>
      </c>
      <c r="AF446" s="106">
        <v>180.74074574214657</v>
      </c>
      <c r="AG446" s="106">
        <v>123.29053497314453</v>
      </c>
      <c r="AH446" s="106">
        <v>276.89815521240234</v>
      </c>
      <c r="AI446" s="109">
        <v>0.42059737985270207</v>
      </c>
      <c r="AJ446" s="109">
        <v>0.34093416059177667</v>
      </c>
      <c r="AK446" s="109">
        <v>0.2396001039073811</v>
      </c>
      <c r="AL446" s="109">
        <v>0</v>
      </c>
      <c r="AM446" s="109">
        <v>0.19534275987353361</v>
      </c>
      <c r="AN446" s="109">
        <v>0.8057888844783262</v>
      </c>
      <c r="AO446" s="109">
        <v>0.90186815546489152</v>
      </c>
      <c r="AP446" s="109">
        <v>9.3140000000000001</v>
      </c>
      <c r="AQ446" s="109">
        <v>0</v>
      </c>
      <c r="AR446" s="129">
        <v>5</v>
      </c>
    </row>
    <row r="447" spans="1:44">
      <c r="A447" s="106" t="s">
        <v>1508</v>
      </c>
      <c r="B447" s="106">
        <v>546.20736808200002</v>
      </c>
      <c r="C447" s="109">
        <v>2002.8935237801111</v>
      </c>
      <c r="D447" s="106">
        <v>2.1586666666666665</v>
      </c>
      <c r="E447" s="106">
        <v>4323.5794866666665</v>
      </c>
      <c r="F447" s="109">
        <v>0.20269713815112206</v>
      </c>
      <c r="G447" s="110">
        <v>1.4412188593782169E-2</v>
      </c>
      <c r="H447" s="109">
        <v>0</v>
      </c>
      <c r="I447" s="109">
        <v>0</v>
      </c>
      <c r="J447" s="109">
        <v>0</v>
      </c>
      <c r="K447" s="109">
        <v>0</v>
      </c>
      <c r="L447" s="109">
        <v>0</v>
      </c>
      <c r="M447" s="109">
        <v>0</v>
      </c>
      <c r="N447" s="109">
        <v>0</v>
      </c>
      <c r="O447" s="109">
        <v>0.16306361951822113</v>
      </c>
      <c r="P447" s="109">
        <v>0</v>
      </c>
      <c r="Q447" s="109">
        <v>0.43360098826436066</v>
      </c>
      <c r="R447" s="109">
        <v>2.5221330039118799E-2</v>
      </c>
      <c r="S447" s="109">
        <v>7.7928762610665017E-2</v>
      </c>
      <c r="T447" s="109">
        <v>0.28577311097385216</v>
      </c>
      <c r="U447" s="109">
        <v>1.200329421453572</v>
      </c>
      <c r="V447" s="109">
        <v>0.77272727272727282</v>
      </c>
      <c r="W447" s="109">
        <v>4.3739279588336205E-2</v>
      </c>
      <c r="X447" s="109">
        <v>0.14236706689536882</v>
      </c>
      <c r="Y447" s="109">
        <v>4.1166380789022301E-2</v>
      </c>
      <c r="Z447" s="109">
        <v>0.68447601400041169</v>
      </c>
      <c r="AA447" s="110">
        <v>0.13547457278155239</v>
      </c>
      <c r="AB447" s="109">
        <v>0.15812229771463865</v>
      </c>
      <c r="AC447" s="109">
        <v>0.17784454343980352</v>
      </c>
      <c r="AD447" s="106">
        <v>1399.769723302081</v>
      </c>
      <c r="AE447" s="106">
        <v>13.912306197118683</v>
      </c>
      <c r="AF447" s="106">
        <v>241.94009157727831</v>
      </c>
      <c r="AG447" s="106">
        <v>88.584381103515625</v>
      </c>
      <c r="AH447" s="106">
        <v>371.9716796875</v>
      </c>
      <c r="AI447" s="109">
        <v>8.9137391483687808E-2</v>
      </c>
      <c r="AJ447" s="109">
        <v>0.20493590262809352</v>
      </c>
      <c r="AK447" s="109">
        <v>0.7061191820870828</v>
      </c>
      <c r="AL447" s="109">
        <v>0</v>
      </c>
      <c r="AM447" s="109">
        <v>0.52658571965074619</v>
      </c>
      <c r="AN447" s="109">
        <v>0.4736067565481179</v>
      </c>
      <c r="AO447" s="109">
        <v>0.81325921350627961</v>
      </c>
      <c r="AP447" s="109">
        <v>3.8856000000000002</v>
      </c>
      <c r="AQ447" s="109">
        <v>0</v>
      </c>
      <c r="AR447" s="129">
        <v>3</v>
      </c>
    </row>
    <row r="448" spans="1:44">
      <c r="A448" s="106" t="s">
        <v>1511</v>
      </c>
      <c r="B448" s="106">
        <v>964.51460792600005</v>
      </c>
      <c r="C448" s="109">
        <v>1397.0065689629516</v>
      </c>
      <c r="D448" s="106">
        <v>1.5721637426900588</v>
      </c>
      <c r="E448" s="106">
        <v>2196.3230760233919</v>
      </c>
      <c r="F448" s="109">
        <v>0.22987650647225114</v>
      </c>
      <c r="G448" s="110">
        <v>0</v>
      </c>
      <c r="H448" s="109">
        <v>0</v>
      </c>
      <c r="I448" s="109">
        <v>1.1906801439095423E-2</v>
      </c>
      <c r="J448" s="109">
        <v>0</v>
      </c>
      <c r="K448" s="109">
        <v>0</v>
      </c>
      <c r="L448" s="109">
        <v>0</v>
      </c>
      <c r="M448" s="109">
        <v>0</v>
      </c>
      <c r="N448" s="109">
        <v>0</v>
      </c>
      <c r="O448" s="109">
        <v>0.23025526811718344</v>
      </c>
      <c r="P448" s="109">
        <v>1.9958882987836213E-2</v>
      </c>
      <c r="Q448" s="109">
        <v>0.39832105533664547</v>
      </c>
      <c r="R448" s="109">
        <v>2.569813260236422E-3</v>
      </c>
      <c r="S448" s="109">
        <v>3.7947575809491166E-2</v>
      </c>
      <c r="T448" s="109">
        <v>0.29904060304951163</v>
      </c>
      <c r="U448" s="109">
        <v>0.75881565243267357</v>
      </c>
      <c r="V448" s="109">
        <v>0.792156862745098</v>
      </c>
      <c r="W448" s="109">
        <v>0.19019607843137257</v>
      </c>
      <c r="X448" s="109">
        <v>9.8039215686274508E-3</v>
      </c>
      <c r="Y448" s="109">
        <v>7.8431372549019607E-3</v>
      </c>
      <c r="Z448" s="109">
        <v>0.43267370926945387</v>
      </c>
      <c r="AA448" s="110">
        <v>6.204433864008331E-2</v>
      </c>
      <c r="AB448" s="109">
        <v>0.47664038089569993</v>
      </c>
      <c r="AC448" s="109">
        <v>0.13936543717989291</v>
      </c>
      <c r="AD448" s="106">
        <v>1403.54322187662</v>
      </c>
      <c r="AE448" s="106">
        <v>13.15974727838258</v>
      </c>
      <c r="AF448" s="106">
        <v>500.00182824979214</v>
      </c>
      <c r="AG448" s="106">
        <v>339.9967041015625</v>
      </c>
      <c r="AH448" s="106">
        <v>283.0914306640625</v>
      </c>
      <c r="AI448" s="109">
        <v>0.15655543084484325</v>
      </c>
      <c r="AJ448" s="109">
        <v>0.32944031888045655</v>
      </c>
      <c r="AK448" s="109">
        <v>0.5137299071762903</v>
      </c>
      <c r="AL448" s="109">
        <v>0</v>
      </c>
      <c r="AM448" s="109">
        <v>0.46357514580463932</v>
      </c>
      <c r="AN448" s="109">
        <v>0.53615051109695078</v>
      </c>
      <c r="AO448" s="109">
        <v>0.38684719535783363</v>
      </c>
      <c r="AP448" s="109">
        <v>2.3582456140350878</v>
      </c>
      <c r="AQ448" s="109">
        <v>0.1450877192982456</v>
      </c>
      <c r="AR448" s="129">
        <v>3</v>
      </c>
    </row>
    <row r="449" spans="1:44">
      <c r="A449" s="106" t="s">
        <v>1512</v>
      </c>
      <c r="B449" s="106">
        <v>1017.27935703</v>
      </c>
      <c r="C449" s="109">
        <v>1933.6211973018551</v>
      </c>
      <c r="D449" s="106">
        <v>1.3426415094339621</v>
      </c>
      <c r="E449" s="106">
        <v>2596.1600830188677</v>
      </c>
      <c r="F449" s="109">
        <v>0.36284429454749856</v>
      </c>
      <c r="G449" s="110">
        <v>1.5234262719172179E-2</v>
      </c>
      <c r="H449" s="109">
        <v>0</v>
      </c>
      <c r="I449" s="109">
        <v>1.0826865957650669E-2</v>
      </c>
      <c r="J449" s="109">
        <v>0</v>
      </c>
      <c r="K449" s="109">
        <v>0</v>
      </c>
      <c r="L449" s="109">
        <v>0</v>
      </c>
      <c r="M449" s="109">
        <v>0</v>
      </c>
      <c r="N449" s="109">
        <v>0</v>
      </c>
      <c r="O449" s="109">
        <v>0.31254191817572102</v>
      </c>
      <c r="P449" s="109">
        <v>3.2480597872952002E-2</v>
      </c>
      <c r="Q449" s="109">
        <v>0.23119670403372619</v>
      </c>
      <c r="R449" s="109">
        <v>0</v>
      </c>
      <c r="S449" s="109">
        <v>9.9549679026540203E-2</v>
      </c>
      <c r="T449" s="109">
        <v>0.29816997221423786</v>
      </c>
      <c r="U449" s="109">
        <v>0.7063893573168446</v>
      </c>
      <c r="V449" s="109">
        <v>0.70689655172413801</v>
      </c>
      <c r="W449" s="109">
        <v>0.27453580901856767</v>
      </c>
      <c r="X449" s="109">
        <v>7.9575596816976128E-3</v>
      </c>
      <c r="Y449" s="109">
        <v>1.0610079575596818E-2</v>
      </c>
      <c r="Z449" s="109">
        <v>0.69758291174817311</v>
      </c>
      <c r="AA449" s="110">
        <v>0.12216601086752857</v>
      </c>
      <c r="AB449" s="109">
        <v>0.14521266629192431</v>
      </c>
      <c r="AC449" s="109">
        <v>0.10492693011252384</v>
      </c>
      <c r="AD449" s="106">
        <v>1371.9308353808353</v>
      </c>
      <c r="AE449" s="106">
        <v>13.596232186732186</v>
      </c>
      <c r="AF449" s="106">
        <v>362.47525890316581</v>
      </c>
      <c r="AG449" s="106">
        <v>190</v>
      </c>
      <c r="AH449" s="106">
        <v>515.37103271484375</v>
      </c>
      <c r="AI449" s="109">
        <v>5.5417422569735163E-2</v>
      </c>
      <c r="AJ449" s="109">
        <v>0.14536321707316341</v>
      </c>
      <c r="AK449" s="109">
        <v>0.7989447484443859</v>
      </c>
      <c r="AL449" s="109">
        <v>2.3899531463001087E-2</v>
      </c>
      <c r="AM449" s="109">
        <v>0.59496931282185739</v>
      </c>
      <c r="AN449" s="109">
        <v>0.38085654380242606</v>
      </c>
      <c r="AO449" s="109">
        <v>0.81506464305789772</v>
      </c>
      <c r="AP449" s="109">
        <v>2.0139622641509431</v>
      </c>
      <c r="AQ449" s="109">
        <v>0</v>
      </c>
      <c r="AR449" s="129">
        <v>3</v>
      </c>
    </row>
    <row r="450" spans="1:44">
      <c r="A450" s="106" t="s">
        <v>1515</v>
      </c>
      <c r="B450" s="106">
        <v>662.84757237999997</v>
      </c>
      <c r="C450" s="109">
        <v>1081.4547738014855</v>
      </c>
      <c r="D450" s="106">
        <v>3.5261904761904761</v>
      </c>
      <c r="E450" s="106">
        <v>3813.4155238095236</v>
      </c>
      <c r="F450" s="109">
        <v>0.46738690074274142</v>
      </c>
      <c r="G450" s="110">
        <v>0</v>
      </c>
      <c r="H450" s="109">
        <v>0</v>
      </c>
      <c r="I450" s="109">
        <v>0.20472653612424038</v>
      </c>
      <c r="J450" s="109">
        <v>0</v>
      </c>
      <c r="K450" s="109">
        <v>0</v>
      </c>
      <c r="L450" s="109">
        <v>0</v>
      </c>
      <c r="M450" s="109">
        <v>0</v>
      </c>
      <c r="N450" s="109">
        <v>0</v>
      </c>
      <c r="O450" s="109">
        <v>0.22889939230249831</v>
      </c>
      <c r="P450" s="109">
        <v>3.3760972316002703E-2</v>
      </c>
      <c r="Q450" s="109">
        <v>4.1998649561107361E-2</v>
      </c>
      <c r="R450" s="109">
        <v>0</v>
      </c>
      <c r="S450" s="109">
        <v>0.4251181634031061</v>
      </c>
      <c r="T450" s="109">
        <v>6.5496286293045256E-2</v>
      </c>
      <c r="U450" s="109">
        <v>0.57528696826468617</v>
      </c>
      <c r="V450" s="109">
        <v>0.75586854460093889</v>
      </c>
      <c r="W450" s="109">
        <v>0.16901408450704222</v>
      </c>
      <c r="X450" s="109">
        <v>0</v>
      </c>
      <c r="Y450" s="109">
        <v>7.5117370892018767E-2</v>
      </c>
      <c r="Z450" s="109">
        <v>0.2772451046590142</v>
      </c>
      <c r="AA450" s="110">
        <v>0.16610398379473332</v>
      </c>
      <c r="AB450" s="109">
        <v>0.54355165428764352</v>
      </c>
      <c r="AC450" s="109">
        <v>0.1117149750343331</v>
      </c>
      <c r="AD450" s="106">
        <v>1372.3380467571644</v>
      </c>
      <c r="AE450" s="106">
        <v>14.329774698340875</v>
      </c>
      <c r="AF450" s="106">
        <v>196.82810565493457</v>
      </c>
      <c r="AG450" s="106">
        <v>129.15284729003906</v>
      </c>
      <c r="AH450" s="106">
        <v>264.16297912597656</v>
      </c>
      <c r="AI450" s="109">
        <v>0.24788881614218577</v>
      </c>
      <c r="AJ450" s="109">
        <v>0.40403331197005177</v>
      </c>
      <c r="AK450" s="109">
        <v>0.34802496020570856</v>
      </c>
      <c r="AL450" s="109">
        <v>0</v>
      </c>
      <c r="AM450" s="109">
        <v>0.36603437971242497</v>
      </c>
      <c r="AN450" s="109">
        <v>0.63391270860552118</v>
      </c>
      <c r="AO450" s="109">
        <v>0.33760972316002702</v>
      </c>
      <c r="AP450" s="109">
        <v>3.5261904761904761</v>
      </c>
      <c r="AQ450" s="109">
        <v>0</v>
      </c>
      <c r="AR450" s="129">
        <v>2</v>
      </c>
    </row>
    <row r="451" spans="1:44">
      <c r="A451" s="106" t="s">
        <v>1518</v>
      </c>
      <c r="B451" s="106">
        <v>406.81877333599999</v>
      </c>
      <c r="C451" s="109">
        <v>1601.1673422849867</v>
      </c>
      <c r="D451" s="106">
        <v>2.3798898071625341</v>
      </c>
      <c r="E451" s="106">
        <v>3810.6018374655641</v>
      </c>
      <c r="F451" s="109">
        <v>0.33707605046880429</v>
      </c>
      <c r="G451" s="110">
        <v>0</v>
      </c>
      <c r="H451" s="109">
        <v>0</v>
      </c>
      <c r="I451" s="109">
        <v>3.6526452221043948E-2</v>
      </c>
      <c r="J451" s="109">
        <v>0</v>
      </c>
      <c r="K451" s="109">
        <v>0</v>
      </c>
      <c r="L451" s="109">
        <v>0</v>
      </c>
      <c r="M451" s="109">
        <v>0</v>
      </c>
      <c r="N451" s="109">
        <v>0</v>
      </c>
      <c r="O451" s="109">
        <v>0.24932249322493225</v>
      </c>
      <c r="P451" s="109">
        <v>0</v>
      </c>
      <c r="Q451" s="109">
        <v>8.4835630965005293E-2</v>
      </c>
      <c r="R451" s="109">
        <v>5.726405090137858E-2</v>
      </c>
      <c r="S451" s="109">
        <v>0.20454813243784609</v>
      </c>
      <c r="T451" s="109">
        <v>0.36750324024979381</v>
      </c>
      <c r="U451" s="109">
        <v>1.3033915962495659</v>
      </c>
      <c r="V451" s="109">
        <v>0.76731793960923622</v>
      </c>
      <c r="W451" s="109">
        <v>9.0586145648312619E-2</v>
      </c>
      <c r="X451" s="109">
        <v>0.12078152753108347</v>
      </c>
      <c r="Y451" s="109">
        <v>2.1314387211367671E-2</v>
      </c>
      <c r="Z451" s="109">
        <v>0.43465678898020599</v>
      </c>
      <c r="AA451" s="110">
        <v>0.14156731103136938</v>
      </c>
      <c r="AB451" s="109">
        <v>0.39599490681791877</v>
      </c>
      <c r="AC451" s="109">
        <v>0.21235499849621917</v>
      </c>
      <c r="AD451" s="106">
        <v>1380.6685617701291</v>
      </c>
      <c r="AE451" s="106">
        <v>13.940447141979103</v>
      </c>
      <c r="AF451" s="106">
        <v>314.30254155428509</v>
      </c>
      <c r="AG451" s="106">
        <v>171.33845520019531</v>
      </c>
      <c r="AH451" s="106">
        <v>382.71916198730469</v>
      </c>
      <c r="AI451" s="109">
        <v>7.2360229983012517E-2</v>
      </c>
      <c r="AJ451" s="109">
        <v>0.25287672728670618</v>
      </c>
      <c r="AK451" s="109">
        <v>0.67613030181579215</v>
      </c>
      <c r="AL451" s="109">
        <v>0</v>
      </c>
      <c r="AM451" s="109">
        <v>0.63772253643202748</v>
      </c>
      <c r="AN451" s="109">
        <v>0.3636447226534833</v>
      </c>
      <c r="AO451" s="109">
        <v>0.77555272600995484</v>
      </c>
      <c r="AP451" s="109">
        <v>2.6178787878787877</v>
      </c>
      <c r="AQ451" s="109">
        <v>4.6060606060606059E-2</v>
      </c>
      <c r="AR451" s="129">
        <v>2</v>
      </c>
    </row>
    <row r="452" spans="1:44">
      <c r="A452" s="106" t="s">
        <v>1521</v>
      </c>
      <c r="B452" s="106">
        <v>268.49938459600003</v>
      </c>
      <c r="C452" s="109">
        <v>1760.1350206456457</v>
      </c>
      <c r="D452" s="106">
        <v>1.2807692307692307</v>
      </c>
      <c r="E452" s="106">
        <v>2254.3267764423076</v>
      </c>
      <c r="F452" s="109">
        <v>6.5315315315315314E-2</v>
      </c>
      <c r="G452" s="110">
        <v>2.364864864864865E-2</v>
      </c>
      <c r="H452" s="109">
        <v>0</v>
      </c>
      <c r="I452" s="109">
        <v>0</v>
      </c>
      <c r="J452" s="109">
        <v>0</v>
      </c>
      <c r="K452" s="109">
        <v>0</v>
      </c>
      <c r="L452" s="109">
        <v>0</v>
      </c>
      <c r="M452" s="109">
        <v>1.5603666861712502E-2</v>
      </c>
      <c r="N452" s="109">
        <v>0</v>
      </c>
      <c r="O452" s="109">
        <v>4.3300175541252192E-2</v>
      </c>
      <c r="P452" s="109">
        <v>0</v>
      </c>
      <c r="Q452" s="109">
        <v>0</v>
      </c>
      <c r="R452" s="109">
        <v>0</v>
      </c>
      <c r="S452" s="109">
        <v>0.18568363565437876</v>
      </c>
      <c r="T452" s="109">
        <v>0.73083674663545928</v>
      </c>
      <c r="U452" s="109">
        <v>0.96659159159159158</v>
      </c>
      <c r="V452" s="109">
        <v>0.70873786407766992</v>
      </c>
      <c r="W452" s="109">
        <v>8.9320388349514571E-2</v>
      </c>
      <c r="X452" s="109">
        <v>0</v>
      </c>
      <c r="Y452" s="109">
        <v>0.20194174757281555</v>
      </c>
      <c r="Z452" s="109">
        <v>0.69782282282282282</v>
      </c>
      <c r="AA452" s="110">
        <v>0.16478978978978978</v>
      </c>
      <c r="AB452" s="109">
        <v>0.10641891891891891</v>
      </c>
      <c r="AC452" s="109">
        <v>0.19843620900721326</v>
      </c>
      <c r="AD452" s="106">
        <v>1384.1820506858869</v>
      </c>
      <c r="AE452" s="106">
        <v>14.552764473378284</v>
      </c>
      <c r="AF452" s="106">
        <v>90.243509983156002</v>
      </c>
      <c r="AG452" s="106">
        <v>40</v>
      </c>
      <c r="AH452" s="106">
        <v>124.5184326171875</v>
      </c>
      <c r="AI452" s="109">
        <v>0.36638817682215852</v>
      </c>
      <c r="AJ452" s="109">
        <v>0.3761647355429531</v>
      </c>
      <c r="AK452" s="109">
        <v>0.25721660443995242</v>
      </c>
      <c r="AL452" s="109">
        <v>0</v>
      </c>
      <c r="AM452" s="109">
        <v>0.42923748288440933</v>
      </c>
      <c r="AN452" s="109">
        <v>0.57053203392065466</v>
      </c>
      <c r="AO452" s="109">
        <v>0.86336336336336339</v>
      </c>
      <c r="AP452" s="109">
        <v>2.0492307692307694</v>
      </c>
      <c r="AQ452" s="109">
        <v>7.7307692307692313E-2</v>
      </c>
      <c r="AR452" s="129">
        <v>2</v>
      </c>
    </row>
    <row r="453" spans="1:44">
      <c r="A453" s="106" t="s">
        <v>1524</v>
      </c>
      <c r="B453" s="106">
        <v>462.13002227099997</v>
      </c>
      <c r="C453" s="109">
        <v>2804.4860241922652</v>
      </c>
      <c r="D453" s="106">
        <v>1.5590570719602976</v>
      </c>
      <c r="E453" s="106">
        <v>4372.3537692307691</v>
      </c>
      <c r="F453" s="109">
        <v>0.28760146426866146</v>
      </c>
      <c r="G453" s="110">
        <v>0.1082286847323199</v>
      </c>
      <c r="H453" s="109">
        <v>2.7221963704048394E-2</v>
      </c>
      <c r="I453" s="109">
        <v>2.3964634713820383E-2</v>
      </c>
      <c r="J453" s="109">
        <v>5.863192182410424E-2</v>
      </c>
      <c r="K453" s="109">
        <v>0</v>
      </c>
      <c r="L453" s="109">
        <v>0</v>
      </c>
      <c r="M453" s="109">
        <v>0</v>
      </c>
      <c r="N453" s="109">
        <v>0</v>
      </c>
      <c r="O453" s="109">
        <v>0.15821312238250348</v>
      </c>
      <c r="P453" s="109">
        <v>0</v>
      </c>
      <c r="Q453" s="109">
        <v>0.22591903210795722</v>
      </c>
      <c r="R453" s="109">
        <v>0</v>
      </c>
      <c r="S453" s="109">
        <v>0.12028850628199163</v>
      </c>
      <c r="T453" s="109">
        <v>0.23336435551419268</v>
      </c>
      <c r="U453" s="109">
        <v>0.23237307018939996</v>
      </c>
      <c r="V453" s="109">
        <v>0.4863013698630137</v>
      </c>
      <c r="W453" s="109">
        <v>0.31506849315068497</v>
      </c>
      <c r="X453" s="109">
        <v>8.9041095890410968E-2</v>
      </c>
      <c r="Y453" s="109">
        <v>0.10958904109589042</v>
      </c>
      <c r="Z453" s="109">
        <v>0.82619767626929808</v>
      </c>
      <c r="AA453" s="110">
        <v>8.3399649848798357E-2</v>
      </c>
      <c r="AB453" s="109">
        <v>2.928537322934904E-2</v>
      </c>
      <c r="AC453" s="109">
        <v>0.13595740802824435</v>
      </c>
      <c r="AD453" s="106">
        <v>1381.5371598754568</v>
      </c>
      <c r="AE453" s="106">
        <v>14.333223229998646</v>
      </c>
      <c r="AF453" s="106">
        <v>187.01759003465088</v>
      </c>
      <c r="AG453" s="106">
        <v>128.58059692382813</v>
      </c>
      <c r="AH453" s="106">
        <v>181.41940307617188</v>
      </c>
      <c r="AI453" s="109">
        <v>0.17351718376993228</v>
      </c>
      <c r="AJ453" s="109">
        <v>0.35771859007908874</v>
      </c>
      <c r="AK453" s="109">
        <v>0.46942957510945826</v>
      </c>
      <c r="AL453" s="109">
        <v>0</v>
      </c>
      <c r="AM453" s="109">
        <v>0.49174472345087589</v>
      </c>
      <c r="AN453" s="109">
        <v>0.50892062550760342</v>
      </c>
      <c r="AO453" s="109">
        <v>0.41381505650167116</v>
      </c>
      <c r="AP453" s="109">
        <v>2.0267741935483872</v>
      </c>
      <c r="AQ453" s="109">
        <v>0.56580645161290322</v>
      </c>
      <c r="AR453" s="129">
        <v>3</v>
      </c>
    </row>
    <row r="454" spans="1:44">
      <c r="A454" s="106" t="s">
        <v>1527</v>
      </c>
      <c r="B454" s="106">
        <v>376.49188419199999</v>
      </c>
      <c r="C454" s="109">
        <v>2040.6203452380953</v>
      </c>
      <c r="D454" s="106">
        <v>2.0192307692307692</v>
      </c>
      <c r="E454" s="106">
        <v>4120.4833894230769</v>
      </c>
      <c r="F454" s="109">
        <v>0.33130952380952378</v>
      </c>
      <c r="G454" s="110">
        <v>1.6794270190170414E-2</v>
      </c>
      <c r="H454" s="109">
        <v>8.3862770012706478E-3</v>
      </c>
      <c r="I454" s="109">
        <v>0.11537484116899618</v>
      </c>
      <c r="J454" s="109">
        <v>0</v>
      </c>
      <c r="K454" s="109">
        <v>0</v>
      </c>
      <c r="L454" s="109">
        <v>0</v>
      </c>
      <c r="M454" s="109">
        <v>0</v>
      </c>
      <c r="N454" s="109">
        <v>0</v>
      </c>
      <c r="O454" s="109">
        <v>0.21257941550190598</v>
      </c>
      <c r="P454" s="109">
        <v>0</v>
      </c>
      <c r="Q454" s="109">
        <v>0.191994917407878</v>
      </c>
      <c r="R454" s="109">
        <v>0</v>
      </c>
      <c r="S454" s="109">
        <v>4.6632782719186784E-2</v>
      </c>
      <c r="T454" s="109">
        <v>0.40775095298602282</v>
      </c>
      <c r="U454" s="109">
        <v>0.59166666666666656</v>
      </c>
      <c r="V454" s="109">
        <v>0.74245472837022142</v>
      </c>
      <c r="W454" s="109">
        <v>1.6096579476861168E-2</v>
      </c>
      <c r="X454" s="109">
        <v>0</v>
      </c>
      <c r="Y454" s="109">
        <v>0.24144869215291753</v>
      </c>
      <c r="Z454" s="109">
        <v>0.73464285714285715</v>
      </c>
      <c r="AA454" s="110">
        <v>0.18357142857142858</v>
      </c>
      <c r="AB454" s="109">
        <v>4.8333333333333325E-2</v>
      </c>
      <c r="AC454" s="109">
        <v>0.22311237911615228</v>
      </c>
      <c r="AD454" s="106">
        <v>1420.0132406487917</v>
      </c>
      <c r="AE454" s="106">
        <v>13.78172624958623</v>
      </c>
      <c r="AF454" s="106">
        <v>307.81981544690512</v>
      </c>
      <c r="AG454" s="106">
        <v>59.652572631835938</v>
      </c>
      <c r="AH454" s="106">
        <v>608.88453674316406</v>
      </c>
      <c r="AI454" s="109">
        <v>4.9137845400581158E-2</v>
      </c>
      <c r="AJ454" s="109">
        <v>0.12550071325283566</v>
      </c>
      <c r="AK454" s="109">
        <v>0.82754107879019279</v>
      </c>
      <c r="AL454" s="109">
        <v>0.11039414591684618</v>
      </c>
      <c r="AM454" s="109">
        <v>0.38364040784034814</v>
      </c>
      <c r="AN454" s="109">
        <v>0.50814508368641531</v>
      </c>
      <c r="AO454" s="109">
        <v>0.34523809523809523</v>
      </c>
      <c r="AP454" s="109">
        <v>3.2307692307692308</v>
      </c>
      <c r="AQ454" s="109">
        <v>8.7692307692307708E-2</v>
      </c>
      <c r="AR454" s="129">
        <v>3</v>
      </c>
    </row>
    <row r="455" spans="1:44">
      <c r="A455" s="106" t="s">
        <v>1531</v>
      </c>
      <c r="B455" s="106">
        <v>648.97865437799999</v>
      </c>
      <c r="C455" s="109">
        <v>1414.1452883337761</v>
      </c>
      <c r="D455" s="106">
        <v>3.6892156862745105</v>
      </c>
      <c r="E455" s="106">
        <v>5217.0869803921569</v>
      </c>
      <c r="F455" s="109">
        <v>0.94472495349455232</v>
      </c>
      <c r="G455" s="110">
        <v>0</v>
      </c>
      <c r="H455" s="109">
        <v>0</v>
      </c>
      <c r="I455" s="109">
        <v>0</v>
      </c>
      <c r="J455" s="109">
        <v>0</v>
      </c>
      <c r="K455" s="109">
        <v>0</v>
      </c>
      <c r="L455" s="109">
        <v>0</v>
      </c>
      <c r="M455" s="109">
        <v>0</v>
      </c>
      <c r="N455" s="109">
        <v>0</v>
      </c>
      <c r="O455" s="109">
        <v>0.78754628994650933</v>
      </c>
      <c r="P455" s="109">
        <v>0</v>
      </c>
      <c r="Q455" s="109">
        <v>2.4825126868742282E-2</v>
      </c>
      <c r="R455" s="109">
        <v>0.18762858318474829</v>
      </c>
      <c r="S455" s="109">
        <v>0</v>
      </c>
      <c r="T455" s="109">
        <v>0</v>
      </c>
      <c r="U455" s="109">
        <v>1.0191336699441933</v>
      </c>
      <c r="V455" s="109">
        <v>0.49674054758800529</v>
      </c>
      <c r="W455" s="109">
        <v>0</v>
      </c>
      <c r="X455" s="109">
        <v>0.43024771838331166</v>
      </c>
      <c r="Y455" s="109">
        <v>7.301173402868319E-2</v>
      </c>
      <c r="Z455" s="109">
        <v>0.69386128089290455</v>
      </c>
      <c r="AA455" s="110">
        <v>3.18894499069891E-3</v>
      </c>
      <c r="AB455" s="109">
        <v>0.29178846664895031</v>
      </c>
      <c r="AC455" s="109">
        <v>0.11596683418213713</v>
      </c>
      <c r="AD455" s="106">
        <v>1453.9959568733154</v>
      </c>
      <c r="AE455" s="106">
        <v>11.744824797843666</v>
      </c>
      <c r="AF455" s="106">
        <v>825.35434112254825</v>
      </c>
      <c r="AG455" s="106">
        <v>455.21688842773438</v>
      </c>
      <c r="AH455" s="106">
        <v>723.90725708007813</v>
      </c>
      <c r="AI455" s="109">
        <v>5.8842459212468258E-2</v>
      </c>
      <c r="AJ455" s="109">
        <v>0.14542080754636183</v>
      </c>
      <c r="AK455" s="109">
        <v>0.79538440365920682</v>
      </c>
      <c r="AL455" s="109">
        <v>0.99964767041803693</v>
      </c>
      <c r="AM455" s="109">
        <v>0</v>
      </c>
      <c r="AN455" s="109">
        <v>0</v>
      </c>
      <c r="AO455" s="109">
        <v>0.93010895562051543</v>
      </c>
      <c r="AP455" s="109">
        <v>6.2716666666666674</v>
      </c>
      <c r="AQ455" s="109">
        <v>0.19583333333333333</v>
      </c>
      <c r="AR455" s="129">
        <v>1</v>
      </c>
    </row>
    <row r="456" spans="1:44">
      <c r="A456" s="106" t="s">
        <v>1534</v>
      </c>
      <c r="B456" s="106">
        <v>6876.4761347499998</v>
      </c>
      <c r="C456" s="109">
        <v>69.955614139811757</v>
      </c>
      <c r="D456" s="106">
        <v>291.17380952380955</v>
      </c>
      <c r="E456" s="106">
        <v>20369.242666666665</v>
      </c>
      <c r="F456" s="109">
        <v>2.3958852918810262E-3</v>
      </c>
      <c r="G456" s="110">
        <v>0</v>
      </c>
      <c r="H456" s="109">
        <v>0</v>
      </c>
      <c r="I456" s="109">
        <v>0</v>
      </c>
      <c r="J456" s="109">
        <v>0</v>
      </c>
      <c r="K456" s="109">
        <v>0</v>
      </c>
      <c r="L456" s="109">
        <v>0</v>
      </c>
      <c r="M456" s="109">
        <v>0</v>
      </c>
      <c r="N456" s="109">
        <v>0</v>
      </c>
      <c r="O456" s="109">
        <v>0.48203221809168789</v>
      </c>
      <c r="P456" s="109">
        <v>0.24411400247830978</v>
      </c>
      <c r="Q456" s="109">
        <v>0.27385377942998207</v>
      </c>
      <c r="R456" s="109">
        <v>0</v>
      </c>
      <c r="S456" s="109">
        <v>0</v>
      </c>
      <c r="T456" s="109">
        <v>0</v>
      </c>
      <c r="U456" s="109">
        <v>1.7826040738227043E-2</v>
      </c>
      <c r="V456" s="109">
        <v>0.66743119266055051</v>
      </c>
      <c r="W456" s="109">
        <v>8.7155963302752285E-2</v>
      </c>
      <c r="X456" s="109">
        <v>2.5229357798165139E-2</v>
      </c>
      <c r="Y456" s="109">
        <v>0.22018348623853209</v>
      </c>
      <c r="Z456" s="109">
        <v>3.0214321343004094E-3</v>
      </c>
      <c r="AA456" s="110">
        <v>4.9062497444661586E-5</v>
      </c>
      <c r="AB456" s="109">
        <v>0.99670054704684641</v>
      </c>
      <c r="AC456" s="109">
        <v>0.35568508521973102</v>
      </c>
      <c r="AD456" s="106">
        <v>1442.0537431431001</v>
      </c>
      <c r="AE456" s="106">
        <v>10.792464185255447</v>
      </c>
      <c r="AF456" s="106">
        <v>959.49886122017278</v>
      </c>
      <c r="AG456" s="106">
        <v>475.38772583007813</v>
      </c>
      <c r="AH456" s="106">
        <v>1056.3412780761719</v>
      </c>
      <c r="AI456" s="109">
        <v>8.0482719514320067E-2</v>
      </c>
      <c r="AJ456" s="109">
        <v>7.6310887977665859E-2</v>
      </c>
      <c r="AK456" s="109">
        <v>0.8421282771179911</v>
      </c>
      <c r="AL456" s="109">
        <v>0.93881660802632949</v>
      </c>
      <c r="AM456" s="109">
        <v>8.4981753524437341E-3</v>
      </c>
      <c r="AN456" s="109">
        <v>0</v>
      </c>
      <c r="AO456" s="109">
        <v>3.2708331629774392E-3</v>
      </c>
      <c r="AP456" s="109">
        <v>349.40857142857146</v>
      </c>
      <c r="AQ456" s="109">
        <v>348.2557142857143</v>
      </c>
      <c r="AR456" s="129">
        <v>7</v>
      </c>
    </row>
    <row r="457" spans="1:44">
      <c r="A457" s="106" t="s">
        <v>1537</v>
      </c>
      <c r="B457" s="106">
        <v>905.34208716700005</v>
      </c>
      <c r="C457" s="109">
        <v>668.98746714419178</v>
      </c>
      <c r="D457" s="106">
        <v>5.121212121212122</v>
      </c>
      <c r="E457" s="106">
        <v>3426.0267256778311</v>
      </c>
      <c r="F457" s="109">
        <v>0.27306135160386164</v>
      </c>
      <c r="G457" s="110">
        <v>0</v>
      </c>
      <c r="H457" s="109">
        <v>0</v>
      </c>
      <c r="I457" s="109">
        <v>2.378378378378378E-2</v>
      </c>
      <c r="J457" s="109">
        <v>0</v>
      </c>
      <c r="K457" s="109">
        <v>0</v>
      </c>
      <c r="L457" s="109">
        <v>0</v>
      </c>
      <c r="M457" s="109">
        <v>0</v>
      </c>
      <c r="N457" s="109">
        <v>0</v>
      </c>
      <c r="O457" s="109">
        <v>0.54504504504504492</v>
      </c>
      <c r="P457" s="109">
        <v>1.7747747747747743E-2</v>
      </c>
      <c r="Q457" s="109">
        <v>6.2072072072072056E-2</v>
      </c>
      <c r="R457" s="109">
        <v>0.20333333333333328</v>
      </c>
      <c r="S457" s="109">
        <v>6.5045045045045033E-2</v>
      </c>
      <c r="T457" s="109">
        <v>8.2972972972972958E-2</v>
      </c>
      <c r="U457" s="109">
        <v>0.48178137651821862</v>
      </c>
      <c r="V457" s="109">
        <v>0.58435681965093722</v>
      </c>
      <c r="W457" s="109">
        <v>9.6961861667744006E-3</v>
      </c>
      <c r="X457" s="109">
        <v>0.37491919844861016</v>
      </c>
      <c r="Y457" s="109">
        <v>3.102779573367808E-2</v>
      </c>
      <c r="Z457" s="109">
        <v>0.21744004982871376</v>
      </c>
      <c r="AA457" s="110">
        <v>1.1086888819682341E-2</v>
      </c>
      <c r="AB457" s="109">
        <v>0.76318903768296475</v>
      </c>
      <c r="AC457" s="109">
        <v>0.35467256471505415</v>
      </c>
      <c r="AD457" s="106">
        <v>1423.2271221532092</v>
      </c>
      <c r="AE457" s="106">
        <v>13.038376121463077</v>
      </c>
      <c r="AF457" s="106">
        <v>497.23757460353357</v>
      </c>
      <c r="AG457" s="106">
        <v>132.9248046875</v>
      </c>
      <c r="AH457" s="106">
        <v>667.0751953125</v>
      </c>
      <c r="AI457" s="109">
        <v>1.4911490575064561E-2</v>
      </c>
      <c r="AJ457" s="109">
        <v>4.853137904754809E-2</v>
      </c>
      <c r="AK457" s="109">
        <v>0.93659348440694867</v>
      </c>
      <c r="AL457" s="109">
        <v>0.39536160427497569</v>
      </c>
      <c r="AM457" s="109">
        <v>0.5616661449940985</v>
      </c>
      <c r="AN457" s="109">
        <v>4.3008604760487137E-2</v>
      </c>
      <c r="AO457" s="109">
        <v>0.26782933665524755</v>
      </c>
      <c r="AP457" s="109">
        <v>9.7303030303030305</v>
      </c>
      <c r="AQ457" s="109">
        <v>6.3666666666666663</v>
      </c>
      <c r="AR457" s="129">
        <v>1</v>
      </c>
    </row>
    <row r="458" spans="1:44">
      <c r="A458" s="106" t="s">
        <v>1540</v>
      </c>
      <c r="B458" s="106">
        <v>799.26363578200005</v>
      </c>
      <c r="C458" s="109">
        <v>1154.3634711337122</v>
      </c>
      <c r="D458" s="106">
        <v>2.4437134502923974</v>
      </c>
      <c r="E458" s="106">
        <v>2820.9335409356722</v>
      </c>
      <c r="F458" s="109">
        <v>0.76936883039186355</v>
      </c>
      <c r="G458" s="110">
        <v>0</v>
      </c>
      <c r="H458" s="109">
        <v>0</v>
      </c>
      <c r="I458" s="109">
        <v>0</v>
      </c>
      <c r="J458" s="109">
        <v>0</v>
      </c>
      <c r="K458" s="109">
        <v>0</v>
      </c>
      <c r="L458" s="109">
        <v>0</v>
      </c>
      <c r="M458" s="109">
        <v>0</v>
      </c>
      <c r="N458" s="109">
        <v>0</v>
      </c>
      <c r="O458" s="109">
        <v>0.71730840201746826</v>
      </c>
      <c r="P458" s="109">
        <v>7.3686800344445802E-2</v>
      </c>
      <c r="Q458" s="109">
        <v>0.18643129536228317</v>
      </c>
      <c r="R458" s="109">
        <v>0</v>
      </c>
      <c r="S458" s="109">
        <v>0</v>
      </c>
      <c r="T458" s="109">
        <v>2.2573502275802678E-2</v>
      </c>
      <c r="U458" s="109">
        <v>0.82740053843852834</v>
      </c>
      <c r="V458" s="109">
        <v>0.72957339117859721</v>
      </c>
      <c r="W458" s="109">
        <v>5.4229934924078085E-2</v>
      </c>
      <c r="X458" s="109">
        <v>2.1691973969631233E-3</v>
      </c>
      <c r="Y458" s="109">
        <v>0.21402747650036152</v>
      </c>
      <c r="Z458" s="109">
        <v>0.66413401136703565</v>
      </c>
      <c r="AA458" s="110">
        <v>2.7460364941669157E-2</v>
      </c>
      <c r="AB458" s="109">
        <v>0.28507328746634758</v>
      </c>
      <c r="AC458" s="109">
        <v>0.20912999480635741</v>
      </c>
      <c r="AD458" s="106">
        <v>1425.3977175017587</v>
      </c>
      <c r="AE458" s="106">
        <v>12.747182834362542</v>
      </c>
      <c r="AF458" s="106">
        <v>553.08886759064785</v>
      </c>
      <c r="AG458" s="106">
        <v>128.40493774414063</v>
      </c>
      <c r="AH458" s="106">
        <v>858.15744018554688</v>
      </c>
      <c r="AI458" s="109">
        <v>2.1113183741293933E-2</v>
      </c>
      <c r="AJ458" s="109">
        <v>7.0455476114466051E-2</v>
      </c>
      <c r="AK458" s="109">
        <v>0.90880526459747446</v>
      </c>
      <c r="AL458" s="109">
        <v>0.62518482967275923</v>
      </c>
      <c r="AM458" s="109">
        <v>0.37518909478047519</v>
      </c>
      <c r="AN458" s="109">
        <v>0</v>
      </c>
      <c r="AO458" s="109">
        <v>0.87346694585701468</v>
      </c>
      <c r="AP458" s="109">
        <v>4.3986842105263158</v>
      </c>
      <c r="AQ458" s="109">
        <v>0.12026315789473685</v>
      </c>
      <c r="AR458" s="129">
        <v>4</v>
      </c>
    </row>
    <row r="459" spans="1:44">
      <c r="A459" s="106" t="s">
        <v>1543</v>
      </c>
      <c r="B459" s="106">
        <v>829.530891892</v>
      </c>
      <c r="C459" s="109">
        <v>650.31316724885801</v>
      </c>
      <c r="D459" s="106">
        <v>3.8536982248520704</v>
      </c>
      <c r="E459" s="106">
        <v>2506.1106982248516</v>
      </c>
      <c r="F459" s="109">
        <v>0.12080150474070094</v>
      </c>
      <c r="G459" s="110">
        <v>0</v>
      </c>
      <c r="H459" s="109">
        <v>0</v>
      </c>
      <c r="I459" s="109">
        <v>0</v>
      </c>
      <c r="J459" s="109">
        <v>0</v>
      </c>
      <c r="K459" s="109">
        <v>0</v>
      </c>
      <c r="L459" s="109">
        <v>0</v>
      </c>
      <c r="M459" s="109">
        <v>0</v>
      </c>
      <c r="N459" s="109">
        <v>0</v>
      </c>
      <c r="O459" s="109">
        <v>0.27933500869901406</v>
      </c>
      <c r="P459" s="109">
        <v>1.9331142470520007E-2</v>
      </c>
      <c r="Q459" s="109">
        <v>0.2981828726077711</v>
      </c>
      <c r="R459" s="109">
        <v>5.5093756040982024E-3</v>
      </c>
      <c r="S459" s="109">
        <v>5.055093756040982E-2</v>
      </c>
      <c r="T459" s="109">
        <v>0.34709066305818675</v>
      </c>
      <c r="U459" s="109">
        <v>0.3404859698284135</v>
      </c>
      <c r="V459" s="109">
        <v>0.6527621195039458</v>
      </c>
      <c r="W459" s="109">
        <v>3.6076662908680945E-2</v>
      </c>
      <c r="X459" s="109">
        <v>2.2547914317925591E-2</v>
      </c>
      <c r="Y459" s="109">
        <v>0.28861330326944756</v>
      </c>
      <c r="Z459" s="109">
        <v>0.31991094391769992</v>
      </c>
      <c r="AA459" s="110">
        <v>3.7157882614870831E-2</v>
      </c>
      <c r="AB459" s="109">
        <v>0.6283060151241795</v>
      </c>
      <c r="AC459" s="109">
        <v>0.31404496510772123</v>
      </c>
      <c r="AD459" s="106">
        <v>1434.8270013568522</v>
      </c>
      <c r="AE459" s="106">
        <v>12.911387004372079</v>
      </c>
      <c r="AF459" s="106">
        <v>494.5671704750153</v>
      </c>
      <c r="AG459" s="106">
        <v>107.31841278076172</v>
      </c>
      <c r="AH459" s="106">
        <v>717.84717559814453</v>
      </c>
      <c r="AI459" s="109">
        <v>2.1246948332208308E-2</v>
      </c>
      <c r="AJ459" s="109">
        <v>8.6720700462311215E-2</v>
      </c>
      <c r="AK459" s="109">
        <v>0.89139236070339178</v>
      </c>
      <c r="AL459" s="109">
        <v>0.46057657856308293</v>
      </c>
      <c r="AM459" s="109">
        <v>0.3550199309977502</v>
      </c>
      <c r="AN459" s="109">
        <v>0.18376349993707825</v>
      </c>
      <c r="AO459" s="109">
        <v>0.15738359372001076</v>
      </c>
      <c r="AP459" s="109">
        <v>5.0098076923076924</v>
      </c>
      <c r="AQ459" s="109">
        <v>2.9328846153846153</v>
      </c>
      <c r="AR459" s="129">
        <v>3</v>
      </c>
    </row>
    <row r="460" spans="1:44">
      <c r="A460" s="106" t="s">
        <v>1546</v>
      </c>
      <c r="B460" s="106">
        <v>1754.09556651</v>
      </c>
      <c r="C460" s="109">
        <v>1118.2378084545767</v>
      </c>
      <c r="D460" s="106">
        <v>2.2042929292929294</v>
      </c>
      <c r="E460" s="106">
        <v>2464.9236944444442</v>
      </c>
      <c r="F460" s="109">
        <v>0.58620689655172409</v>
      </c>
      <c r="G460" s="110">
        <v>0</v>
      </c>
      <c r="H460" s="109">
        <v>0</v>
      </c>
      <c r="I460" s="109">
        <v>0</v>
      </c>
      <c r="J460" s="109">
        <v>0</v>
      </c>
      <c r="K460" s="109">
        <v>0</v>
      </c>
      <c r="L460" s="109">
        <v>0</v>
      </c>
      <c r="M460" s="109">
        <v>0</v>
      </c>
      <c r="N460" s="109">
        <v>0</v>
      </c>
      <c r="O460" s="109">
        <v>0.5535344932473536</v>
      </c>
      <c r="P460" s="109">
        <v>1.6303686579875895E-2</v>
      </c>
      <c r="Q460" s="109">
        <v>0.34888672587906067</v>
      </c>
      <c r="R460" s="109">
        <v>5.2743642778926868E-2</v>
      </c>
      <c r="S460" s="109">
        <v>0</v>
      </c>
      <c r="T460" s="109">
        <v>2.853145151478282E-2</v>
      </c>
      <c r="U460" s="109">
        <v>1.3306220643830908</v>
      </c>
      <c r="V460" s="109">
        <v>0.52647438656909162</v>
      </c>
      <c r="W460" s="109">
        <v>1.5927679724494187E-2</v>
      </c>
      <c r="X460" s="109">
        <v>7.533362031855359E-2</v>
      </c>
      <c r="Y460" s="109">
        <v>0.38226431338786049</v>
      </c>
      <c r="Z460" s="109">
        <v>0.46694924962767781</v>
      </c>
      <c r="AA460" s="110">
        <v>9.0502921296826671E-3</v>
      </c>
      <c r="AB460" s="109">
        <v>0.50968037575896441</v>
      </c>
      <c r="AC460" s="109">
        <v>9.9527074426936438E-2</v>
      </c>
      <c r="AD460" s="106">
        <v>1450.866590649943</v>
      </c>
      <c r="AE460" s="106">
        <v>12.401982254846066</v>
      </c>
      <c r="AF460" s="106">
        <v>643.19970792748302</v>
      </c>
      <c r="AG460" s="106">
        <v>131.66233825683594</v>
      </c>
      <c r="AH460" s="106">
        <v>956.71485900878906</v>
      </c>
      <c r="AI460" s="109">
        <v>4.9348793562158808E-2</v>
      </c>
      <c r="AJ460" s="109">
        <v>0.13315266537313175</v>
      </c>
      <c r="AK460" s="109">
        <v>0.81783599901244131</v>
      </c>
      <c r="AL460" s="109">
        <v>0.89647339063098608</v>
      </c>
      <c r="AM460" s="109">
        <v>0.1038640673167458</v>
      </c>
      <c r="AN460" s="109">
        <v>0</v>
      </c>
      <c r="AO460" s="109">
        <v>0.66445182724252483</v>
      </c>
      <c r="AP460" s="109">
        <v>4.8494444444444449</v>
      </c>
      <c r="AQ460" s="109">
        <v>0.28333333333333338</v>
      </c>
      <c r="AR460" s="129">
        <v>2</v>
      </c>
    </row>
    <row r="461" spans="1:44">
      <c r="A461" s="106" t="s">
        <v>1549</v>
      </c>
      <c r="B461" s="106">
        <v>1809.47862635</v>
      </c>
      <c r="C461" s="109">
        <v>324.15547296381624</v>
      </c>
      <c r="D461" s="106">
        <v>17.081018518518515</v>
      </c>
      <c r="E461" s="106">
        <v>5536.9056365740735</v>
      </c>
      <c r="F461" s="109">
        <v>6.5144328499796636E-2</v>
      </c>
      <c r="G461" s="110">
        <v>0</v>
      </c>
      <c r="H461" s="109">
        <v>0</v>
      </c>
      <c r="I461" s="109">
        <v>0</v>
      </c>
      <c r="J461" s="109">
        <v>0</v>
      </c>
      <c r="K461" s="109">
        <v>0</v>
      </c>
      <c r="L461" s="109">
        <v>0</v>
      </c>
      <c r="M461" s="109">
        <v>0</v>
      </c>
      <c r="N461" s="109">
        <v>0</v>
      </c>
      <c r="O461" s="109">
        <v>0.74941569282136922</v>
      </c>
      <c r="P461" s="109">
        <v>0</v>
      </c>
      <c r="Q461" s="109">
        <v>0.19749582637729557</v>
      </c>
      <c r="R461" s="109">
        <v>5.3088480801335582E-2</v>
      </c>
      <c r="S461" s="109">
        <v>0</v>
      </c>
      <c r="T461" s="109">
        <v>0</v>
      </c>
      <c r="U461" s="109">
        <v>0.2428513348692235</v>
      </c>
      <c r="V461" s="109">
        <v>0.32700892857142855</v>
      </c>
      <c r="W461" s="109">
        <v>7.2544642857142851E-3</v>
      </c>
      <c r="X461" s="109">
        <v>0.5853794642857143</v>
      </c>
      <c r="Y461" s="109">
        <v>8.0357142857142849E-2</v>
      </c>
      <c r="Z461" s="109">
        <v>5.2961105840899851E-2</v>
      </c>
      <c r="AA461" s="110">
        <v>2.0870036590323895E-3</v>
      </c>
      <c r="AB461" s="109">
        <v>0.94222794416587619</v>
      </c>
      <c r="AC461" s="109">
        <v>0.40779702465370321</v>
      </c>
      <c r="AD461" s="106">
        <v>1421.5371995026251</v>
      </c>
      <c r="AE461" s="106">
        <v>12.617289651837526</v>
      </c>
      <c r="AF461" s="106">
        <v>639.06074938205859</v>
      </c>
      <c r="AG461" s="106">
        <v>242.4122314453125</v>
      </c>
      <c r="AH461" s="106">
        <v>735.62799072265625</v>
      </c>
      <c r="AI461" s="109">
        <v>3.2260673958747696E-2</v>
      </c>
      <c r="AJ461" s="109">
        <v>9.1842753807612559E-2</v>
      </c>
      <c r="AK461" s="109">
        <v>0.87583930361024132</v>
      </c>
      <c r="AL461" s="109">
        <v>0.7874851237531999</v>
      </c>
      <c r="AM461" s="109">
        <v>0.15626048071667514</v>
      </c>
      <c r="AN461" s="109">
        <v>5.6197126906726451E-2</v>
      </c>
      <c r="AO461" s="109">
        <v>7.1825450603062752E-2</v>
      </c>
      <c r="AP461" s="109">
        <v>27.329629629629629</v>
      </c>
      <c r="AQ461" s="109">
        <v>25.111111111111111</v>
      </c>
      <c r="AR461" s="129">
        <v>1</v>
      </c>
    </row>
    <row r="462" spans="1:44">
      <c r="A462" s="106" t="s">
        <v>1552</v>
      </c>
      <c r="B462" s="106">
        <v>740.07621919099995</v>
      </c>
      <c r="C462" s="109">
        <v>2023.1602713120828</v>
      </c>
      <c r="D462" s="106">
        <v>1.4536637931034482</v>
      </c>
      <c r="E462" s="106">
        <v>2940.9948340517235</v>
      </c>
      <c r="F462" s="109">
        <v>0.49636767976278728</v>
      </c>
      <c r="G462" s="110">
        <v>4.824561403508771E-2</v>
      </c>
      <c r="H462" s="109">
        <v>0</v>
      </c>
      <c r="I462" s="109">
        <v>9.094710432782771E-2</v>
      </c>
      <c r="J462" s="109">
        <v>0</v>
      </c>
      <c r="K462" s="109">
        <v>0</v>
      </c>
      <c r="L462" s="109">
        <v>0</v>
      </c>
      <c r="M462" s="109">
        <v>0</v>
      </c>
      <c r="N462" s="109">
        <v>0</v>
      </c>
      <c r="O462" s="109">
        <v>0.32866401839849457</v>
      </c>
      <c r="P462" s="109">
        <v>9.7010244616349536E-2</v>
      </c>
      <c r="Q462" s="109">
        <v>8.3838595024043464E-2</v>
      </c>
      <c r="R462" s="109">
        <v>0.11896299393685969</v>
      </c>
      <c r="S462" s="109">
        <v>0</v>
      </c>
      <c r="T462" s="109">
        <v>0.2161823123562617</v>
      </c>
      <c r="U462" s="109">
        <v>1.3951074870274276</v>
      </c>
      <c r="V462" s="109">
        <v>0.34750265674814035</v>
      </c>
      <c r="W462" s="109">
        <v>7.8639744952178542E-2</v>
      </c>
      <c r="X462" s="109">
        <v>0.51434643995749207</v>
      </c>
      <c r="Y462" s="109">
        <v>5.951115834218916E-2</v>
      </c>
      <c r="Z462" s="109">
        <v>0.72690882134914747</v>
      </c>
      <c r="AA462" s="110">
        <v>0.14336545589325425</v>
      </c>
      <c r="AB462" s="109">
        <v>8.9696071163825053E-2</v>
      </c>
      <c r="AC462" s="109">
        <v>9.1139261404361391E-2</v>
      </c>
      <c r="AD462" s="106">
        <v>1425.1607459286136</v>
      </c>
      <c r="AE462" s="106">
        <v>13.519700447219643</v>
      </c>
      <c r="AF462" s="106">
        <v>391.84106596404939</v>
      </c>
      <c r="AG462" s="106">
        <v>100</v>
      </c>
      <c r="AH462" s="106">
        <v>665.43853759765625</v>
      </c>
      <c r="AI462" s="109">
        <v>2.9811118676556309E-2</v>
      </c>
      <c r="AJ462" s="109">
        <v>0.11265731533860091</v>
      </c>
      <c r="AK462" s="109">
        <v>0.85709077464127481</v>
      </c>
      <c r="AL462" s="109">
        <v>0.20589095561882234</v>
      </c>
      <c r="AM462" s="109">
        <v>0.75617211509882498</v>
      </c>
      <c r="AN462" s="109">
        <v>3.7496137938784709E-2</v>
      </c>
      <c r="AO462" s="109">
        <v>0.78576723498888057</v>
      </c>
      <c r="AP462" s="109">
        <v>2.3258620689655172</v>
      </c>
      <c r="AQ462" s="109">
        <v>0.55206896551724138</v>
      </c>
      <c r="AR462" s="129">
        <v>1</v>
      </c>
    </row>
    <row r="463" spans="1:44">
      <c r="A463" s="106" t="s">
        <v>1555</v>
      </c>
      <c r="B463" s="106">
        <v>335.383422489</v>
      </c>
      <c r="C463" s="109">
        <v>1624.944093889326</v>
      </c>
      <c r="D463" s="106">
        <v>1.5887500000000001</v>
      </c>
      <c r="E463" s="106">
        <v>2581.6299291666669</v>
      </c>
      <c r="F463" s="109">
        <v>0.27275111460792023</v>
      </c>
      <c r="G463" s="110">
        <v>3.8939967550027037E-2</v>
      </c>
      <c r="H463" s="109">
        <v>0</v>
      </c>
      <c r="I463" s="109">
        <v>9.0336795719231977E-2</v>
      </c>
      <c r="J463" s="109">
        <v>0.19169027384324833</v>
      </c>
      <c r="K463" s="109">
        <v>0</v>
      </c>
      <c r="L463" s="109">
        <v>0</v>
      </c>
      <c r="M463" s="109">
        <v>0</v>
      </c>
      <c r="N463" s="109">
        <v>0</v>
      </c>
      <c r="O463" s="109">
        <v>0</v>
      </c>
      <c r="P463" s="109">
        <v>0</v>
      </c>
      <c r="Q463" s="109">
        <v>0.38180673591438463</v>
      </c>
      <c r="R463" s="109">
        <v>0</v>
      </c>
      <c r="S463" s="109">
        <v>0.15864022662889518</v>
      </c>
      <c r="T463" s="109">
        <v>0.13220018885741264</v>
      </c>
      <c r="U463" s="109">
        <v>0.2229215840545502</v>
      </c>
      <c r="V463" s="109">
        <v>0.58823529411764708</v>
      </c>
      <c r="W463" s="109">
        <v>0</v>
      </c>
      <c r="X463" s="109">
        <v>3.5294117647058823E-2</v>
      </c>
      <c r="Y463" s="109">
        <v>0.37647058823529411</v>
      </c>
      <c r="Z463" s="109">
        <v>0.70784159454497764</v>
      </c>
      <c r="AA463" s="110">
        <v>0.25203252032520324</v>
      </c>
      <c r="AB463" s="109">
        <v>0</v>
      </c>
      <c r="AC463" s="109">
        <v>0.11369077134768223</v>
      </c>
      <c r="AD463" s="106">
        <v>1408.6660458185881</v>
      </c>
      <c r="AE463" s="106">
        <v>13.910096852300242</v>
      </c>
      <c r="AF463" s="106">
        <v>246.48128951290559</v>
      </c>
      <c r="AG463" s="106">
        <v>69.538780212402344</v>
      </c>
      <c r="AH463" s="106">
        <v>465.88132476806641</v>
      </c>
      <c r="AI463" s="109">
        <v>3.1121096930013983E-2</v>
      </c>
      <c r="AJ463" s="109">
        <v>8.7772674575069376E-2</v>
      </c>
      <c r="AK463" s="109">
        <v>0.88201288484883933</v>
      </c>
      <c r="AL463" s="109">
        <v>0</v>
      </c>
      <c r="AM463" s="109">
        <v>0.88890797818063882</v>
      </c>
      <c r="AN463" s="109">
        <v>4.2115975486126708E-2</v>
      </c>
      <c r="AO463" s="109">
        <v>0.68187778651980069</v>
      </c>
      <c r="AP463" s="109">
        <v>2.3831250000000002</v>
      </c>
      <c r="AQ463" s="109">
        <v>0.325625</v>
      </c>
      <c r="AR463" s="129">
        <v>3</v>
      </c>
    </row>
    <row r="464" spans="1:44">
      <c r="A464" s="106" t="s">
        <v>1558</v>
      </c>
      <c r="B464" s="106">
        <v>1196.8085909399999</v>
      </c>
      <c r="C464" s="109">
        <v>499.83316501960508</v>
      </c>
      <c r="D464" s="106">
        <v>10.10089605734767</v>
      </c>
      <c r="E464" s="106">
        <v>5048.7628458781355</v>
      </c>
      <c r="F464" s="109">
        <v>0.33144083884818054</v>
      </c>
      <c r="G464" s="110">
        <v>1.2287385308794333E-2</v>
      </c>
      <c r="H464" s="109">
        <v>0</v>
      </c>
      <c r="I464" s="109">
        <v>0</v>
      </c>
      <c r="J464" s="109">
        <v>0</v>
      </c>
      <c r="K464" s="109">
        <v>0</v>
      </c>
      <c r="L464" s="109">
        <v>0</v>
      </c>
      <c r="M464" s="109">
        <v>0</v>
      </c>
      <c r="N464" s="109">
        <v>0</v>
      </c>
      <c r="O464" s="109">
        <v>0.58600008951349414</v>
      </c>
      <c r="P464" s="109">
        <v>0</v>
      </c>
      <c r="Q464" s="109">
        <v>0.13131629593161168</v>
      </c>
      <c r="R464" s="109">
        <v>0.21935281743722865</v>
      </c>
      <c r="S464" s="109">
        <v>0</v>
      </c>
      <c r="T464" s="109">
        <v>3.2582911873965004E-2</v>
      </c>
      <c r="U464" s="109">
        <v>0.66426556428862904</v>
      </c>
      <c r="V464" s="109">
        <v>0.46901709401709402</v>
      </c>
      <c r="W464" s="109">
        <v>0</v>
      </c>
      <c r="X464" s="109">
        <v>0.28739316239316237</v>
      </c>
      <c r="Y464" s="109">
        <v>0.24358974358974361</v>
      </c>
      <c r="Z464" s="109">
        <v>4.9411848198286111E-2</v>
      </c>
      <c r="AA464" s="110">
        <v>9.225910615119848E-4</v>
      </c>
      <c r="AB464" s="109">
        <v>0.94523002679062507</v>
      </c>
      <c r="AC464" s="109">
        <v>0.47094414617905822</v>
      </c>
      <c r="AD464" s="106">
        <v>1441.1103570682815</v>
      </c>
      <c r="AE464" s="106">
        <v>11.798502818960117</v>
      </c>
      <c r="AF464" s="106">
        <v>779.94533312967258</v>
      </c>
      <c r="AG464" s="106">
        <v>501.2442626953125</v>
      </c>
      <c r="AH464" s="106">
        <v>414.7008056640625</v>
      </c>
      <c r="AI464" s="109">
        <v>6.6217773334794741E-2</v>
      </c>
      <c r="AJ464" s="109">
        <v>0.19165554269613305</v>
      </c>
      <c r="AK464" s="109">
        <v>0.74254772795539947</v>
      </c>
      <c r="AL464" s="109">
        <v>0.77403772584252972</v>
      </c>
      <c r="AM464" s="109">
        <v>0.2263833181437975</v>
      </c>
      <c r="AN464" s="109">
        <v>0</v>
      </c>
      <c r="AO464" s="109">
        <v>3.1935844436953319E-2</v>
      </c>
      <c r="AP464" s="109">
        <v>18.181612903225805</v>
      </c>
      <c r="AQ464" s="109">
        <v>10.828387096774193</v>
      </c>
      <c r="AR464" s="129">
        <v>1</v>
      </c>
    </row>
    <row r="465" spans="1:44">
      <c r="A465" s="106" t="s">
        <v>1559</v>
      </c>
      <c r="B465" s="106">
        <v>224.51714689600001</v>
      </c>
      <c r="C465" s="109">
        <v>1335.5157665699621</v>
      </c>
      <c r="D465" s="106">
        <v>1.5667832167832167</v>
      </c>
      <c r="E465" s="106">
        <v>2092.4636888111891</v>
      </c>
      <c r="F465" s="109">
        <v>0.23945547868779285</v>
      </c>
      <c r="G465" s="110">
        <v>0.16246373577326489</v>
      </c>
      <c r="H465" s="109">
        <v>0</v>
      </c>
      <c r="I465" s="109">
        <v>0</v>
      </c>
      <c r="J465" s="109">
        <v>0</v>
      </c>
      <c r="K465" s="109">
        <v>0</v>
      </c>
      <c r="L465" s="109">
        <v>0</v>
      </c>
      <c r="M465" s="109">
        <v>0</v>
      </c>
      <c r="N465" s="109">
        <v>0</v>
      </c>
      <c r="O465" s="109">
        <v>4.0661425860666844E-2</v>
      </c>
      <c r="P465" s="109">
        <v>5.28598536188669E-2</v>
      </c>
      <c r="Q465" s="109">
        <v>0.2144212523719165</v>
      </c>
      <c r="R465" s="109">
        <v>0</v>
      </c>
      <c r="S465" s="109">
        <v>0.21713201409596095</v>
      </c>
      <c r="T465" s="109">
        <v>0.27758200054215237</v>
      </c>
      <c r="U465" s="109">
        <v>0.3347467083240348</v>
      </c>
      <c r="V465" s="109">
        <v>0.69333333333333336</v>
      </c>
      <c r="W465" s="109">
        <v>0.2533333333333333</v>
      </c>
      <c r="X465" s="109">
        <v>0</v>
      </c>
      <c r="Y465" s="109">
        <v>5.3333333333333337E-2</v>
      </c>
      <c r="Z465" s="109">
        <v>0.73041731756304384</v>
      </c>
      <c r="AA465" s="110">
        <v>0.11716134791341218</v>
      </c>
      <c r="AB465" s="109">
        <v>9.8861861191698264E-2</v>
      </c>
      <c r="AC465" s="109">
        <v>0.19958386528382493</v>
      </c>
      <c r="AD465" s="106">
        <v>1422.1499162479063</v>
      </c>
      <c r="AE465" s="106">
        <v>13.756186487995533</v>
      </c>
      <c r="AF465" s="106">
        <v>259.24563003948185</v>
      </c>
      <c r="AG465" s="106">
        <v>59.145126342773438</v>
      </c>
      <c r="AH465" s="106">
        <v>466.17720031738281</v>
      </c>
      <c r="AI465" s="109">
        <v>7.2377545433210339E-3</v>
      </c>
      <c r="AJ465" s="109">
        <v>6.4861415715146184E-2</v>
      </c>
      <c r="AK465" s="109">
        <v>0.92698933189457855</v>
      </c>
      <c r="AL465" s="109">
        <v>1.5310634610871418E-2</v>
      </c>
      <c r="AM465" s="109">
        <v>0.51694269949796767</v>
      </c>
      <c r="AN465" s="109">
        <v>0.46683516804420666</v>
      </c>
      <c r="AO465" s="109">
        <v>0.37937960276723942</v>
      </c>
      <c r="AP465" s="109">
        <v>2.0368181818181821</v>
      </c>
      <c r="AQ465" s="109">
        <v>0.36</v>
      </c>
      <c r="AR465" s="129">
        <v>3</v>
      </c>
    </row>
    <row r="466" spans="1:44">
      <c r="A466" s="106" t="s">
        <v>1562</v>
      </c>
      <c r="B466" s="106">
        <v>1395.3666318999999</v>
      </c>
      <c r="C466" s="109">
        <v>664.12149006056052</v>
      </c>
      <c r="D466" s="106">
        <v>4.8070723684210517</v>
      </c>
      <c r="E466" s="106">
        <v>3192.4800641447364</v>
      </c>
      <c r="F466" s="109">
        <v>0.17107469121018229</v>
      </c>
      <c r="G466" s="110">
        <v>6.686146442076317E-2</v>
      </c>
      <c r="H466" s="109">
        <v>5.1156866907238398E-2</v>
      </c>
      <c r="I466" s="109">
        <v>0</v>
      </c>
      <c r="J466" s="109">
        <v>0</v>
      </c>
      <c r="K466" s="109">
        <v>0</v>
      </c>
      <c r="L466" s="109">
        <v>0</v>
      </c>
      <c r="M466" s="109">
        <v>0</v>
      </c>
      <c r="N466" s="109">
        <v>0</v>
      </c>
      <c r="O466" s="109">
        <v>0.18541710889407773</v>
      </c>
      <c r="P466" s="109">
        <v>0</v>
      </c>
      <c r="Q466" s="109">
        <v>2.8444067077053714E-2</v>
      </c>
      <c r="R466" s="109">
        <v>8.7667161961367035E-2</v>
      </c>
      <c r="S466" s="109">
        <v>0.15209085119932078</v>
      </c>
      <c r="T466" s="109">
        <v>0.28879218849501176</v>
      </c>
      <c r="U466" s="109">
        <v>0.28945837752762854</v>
      </c>
      <c r="V466" s="109">
        <v>0.69148936170212771</v>
      </c>
      <c r="W466" s="109">
        <v>1.7730496453900711E-2</v>
      </c>
      <c r="X466" s="109">
        <v>0.28132387706855794</v>
      </c>
      <c r="Y466" s="109">
        <v>9.4562647754137131E-3</v>
      </c>
      <c r="Z466" s="109">
        <v>0.1440791049372156</v>
      </c>
      <c r="AA466" s="110">
        <v>3.1477743182673552E-2</v>
      </c>
      <c r="AB466" s="109">
        <v>0.81496561398706679</v>
      </c>
      <c r="AC466" s="109">
        <v>0.2094574954842017</v>
      </c>
      <c r="AD466" s="106">
        <v>1392.9947118401003</v>
      </c>
      <c r="AE466" s="106">
        <v>13.592152012189656</v>
      </c>
      <c r="AF466" s="106">
        <v>417.69279902077176</v>
      </c>
      <c r="AG466" s="106">
        <v>153.2613525390625</v>
      </c>
      <c r="AH466" s="106">
        <v>756.7386474609375</v>
      </c>
      <c r="AI466" s="109">
        <v>9.764458808540899E-2</v>
      </c>
      <c r="AJ466" s="109">
        <v>5.6660735746808424E-2</v>
      </c>
      <c r="AK466" s="109">
        <v>0.84538713556147216</v>
      </c>
      <c r="AL466" s="109">
        <v>0.72897507848166576</v>
      </c>
      <c r="AM466" s="109">
        <v>0</v>
      </c>
      <c r="AN466" s="109">
        <v>0.19399023440270932</v>
      </c>
      <c r="AO466" s="109">
        <v>0.22924008622164438</v>
      </c>
      <c r="AP466" s="109">
        <v>7.6913157894736841</v>
      </c>
      <c r="AQ466" s="109">
        <v>5.1757894736842109</v>
      </c>
      <c r="AR466" s="129">
        <v>1</v>
      </c>
    </row>
    <row r="467" spans="1:44">
      <c r="A467" s="106" t="s">
        <v>1565</v>
      </c>
      <c r="B467" s="106">
        <v>402.60634825400001</v>
      </c>
      <c r="C467" s="109">
        <v>2847.4753556882974</v>
      </c>
      <c r="D467" s="106">
        <v>1.1957792207792208</v>
      </c>
      <c r="E467" s="106">
        <v>3404.951862012987</v>
      </c>
      <c r="F467" s="109">
        <v>5.0909584577789845E-2</v>
      </c>
      <c r="G467" s="110">
        <v>1.9120725750174462E-2</v>
      </c>
      <c r="H467" s="109">
        <v>0</v>
      </c>
      <c r="I467" s="109">
        <v>0</v>
      </c>
      <c r="J467" s="109">
        <v>3.3907964097449776E-2</v>
      </c>
      <c r="K467" s="109">
        <v>0</v>
      </c>
      <c r="L467" s="109">
        <v>0</v>
      </c>
      <c r="M467" s="109">
        <v>3.0916084912380681E-2</v>
      </c>
      <c r="N467" s="109">
        <v>0</v>
      </c>
      <c r="O467" s="109">
        <v>0</v>
      </c>
      <c r="P467" s="109">
        <v>0</v>
      </c>
      <c r="Q467" s="109">
        <v>9.7022367858669328E-2</v>
      </c>
      <c r="R467" s="109">
        <v>0</v>
      </c>
      <c r="S467" s="109">
        <v>0.30916084912380681</v>
      </c>
      <c r="T467" s="109">
        <v>0.50947428408605211</v>
      </c>
      <c r="U467" s="109">
        <v>0.27830572902525119</v>
      </c>
      <c r="V467" s="109">
        <v>0.62439024390243891</v>
      </c>
      <c r="W467" s="109">
        <v>0.31219512195121946</v>
      </c>
      <c r="X467" s="109">
        <v>6.341463414634145E-2</v>
      </c>
      <c r="Y467" s="109">
        <v>0</v>
      </c>
      <c r="Z467" s="109">
        <v>0.67390714091773019</v>
      </c>
      <c r="AA467" s="110">
        <v>0.23079011675264732</v>
      </c>
      <c r="AB467" s="109">
        <v>1.8598968232419227E-2</v>
      </c>
      <c r="AC467" s="109">
        <v>0.18295787018621151</v>
      </c>
      <c r="AD467" s="106">
        <v>1414.8546132339236</v>
      </c>
      <c r="AE467" s="106">
        <v>14.181512892202548</v>
      </c>
      <c r="AF467" s="106">
        <v>222.34755979316233</v>
      </c>
      <c r="AG467" s="106">
        <v>51.813735961914063</v>
      </c>
      <c r="AH467" s="106">
        <v>449.85496520996094</v>
      </c>
      <c r="AI467" s="109">
        <v>3.9741052443380186E-2</v>
      </c>
      <c r="AJ467" s="109">
        <v>0.18442332149506116</v>
      </c>
      <c r="AK467" s="109">
        <v>0.77603719204866228</v>
      </c>
      <c r="AL467" s="109">
        <v>0</v>
      </c>
      <c r="AM467" s="109">
        <v>0.50374888741706525</v>
      </c>
      <c r="AN467" s="109">
        <v>0.49645267857003839</v>
      </c>
      <c r="AO467" s="109">
        <v>0.35297311973934292</v>
      </c>
      <c r="AP467" s="109">
        <v>1.6740909090909091</v>
      </c>
      <c r="AQ467" s="109">
        <v>3.318181818181818E-2</v>
      </c>
      <c r="AR467" s="129">
        <v>2</v>
      </c>
    </row>
    <row r="468" spans="1:44">
      <c r="A468" s="106" t="s">
        <v>1566</v>
      </c>
      <c r="B468" s="106">
        <v>1211.5194272000001</v>
      </c>
      <c r="C468" s="109">
        <v>1404.7815033284026</v>
      </c>
      <c r="D468" s="106">
        <v>1.2937799043062201</v>
      </c>
      <c r="E468" s="106">
        <v>1817.4780789473687</v>
      </c>
      <c r="F468" s="109">
        <v>0.28513313609467461</v>
      </c>
      <c r="G468" s="110">
        <v>0.13905325443786981</v>
      </c>
      <c r="H468" s="109">
        <v>0</v>
      </c>
      <c r="I468" s="109">
        <v>3.7536982248520714E-2</v>
      </c>
      <c r="J468" s="109">
        <v>2.0340236686390536E-2</v>
      </c>
      <c r="K468" s="109">
        <v>0</v>
      </c>
      <c r="L468" s="109">
        <v>0</v>
      </c>
      <c r="M468" s="109">
        <v>0</v>
      </c>
      <c r="N468" s="109">
        <v>0</v>
      </c>
      <c r="O468" s="109">
        <v>8.8202662721893504E-2</v>
      </c>
      <c r="P468" s="109">
        <v>0</v>
      </c>
      <c r="Q468" s="109">
        <v>0.22133875739644973</v>
      </c>
      <c r="R468" s="109">
        <v>0</v>
      </c>
      <c r="S468" s="109">
        <v>0.10410502958579883</v>
      </c>
      <c r="T468" s="109">
        <v>0.38942307692307698</v>
      </c>
      <c r="U468" s="109">
        <v>0.80806213017751483</v>
      </c>
      <c r="V468" s="109">
        <v>0.76887871853546907</v>
      </c>
      <c r="W468" s="109">
        <v>8.4668192219679639E-2</v>
      </c>
      <c r="X468" s="109">
        <v>0</v>
      </c>
      <c r="Y468" s="109">
        <v>0.14645308924485126</v>
      </c>
      <c r="Z468" s="109">
        <v>0.41327662721893493</v>
      </c>
      <c r="AA468" s="110">
        <v>0.19600591715976332</v>
      </c>
      <c r="AB468" s="109">
        <v>0.34356508875739644</v>
      </c>
      <c r="AC468" s="109">
        <v>4.4638161622374349E-2</v>
      </c>
      <c r="AD468" s="106">
        <v>1402.5846447551726</v>
      </c>
      <c r="AE468" s="106">
        <v>13.365333058149734</v>
      </c>
      <c r="AF468" s="106">
        <v>434.35970353351752</v>
      </c>
      <c r="AG468" s="106">
        <v>60.709690093994141</v>
      </c>
      <c r="AH468" s="106">
        <v>753.30691146850586</v>
      </c>
      <c r="AI468" s="109">
        <v>4.9524587598788111E-2</v>
      </c>
      <c r="AJ468" s="109">
        <v>6.5362138007983892E-2</v>
      </c>
      <c r="AK468" s="109">
        <v>0.88468453409543468</v>
      </c>
      <c r="AL468" s="109">
        <v>0.80291737644535222</v>
      </c>
      <c r="AM468" s="109">
        <v>0</v>
      </c>
      <c r="AN468" s="109">
        <v>0.15409369078914592</v>
      </c>
      <c r="AO468" s="109">
        <v>0.8875739644970414</v>
      </c>
      <c r="AP468" s="109">
        <v>2.458181818181818</v>
      </c>
      <c r="AQ468" s="109">
        <v>0</v>
      </c>
      <c r="AR468" s="129">
        <v>3</v>
      </c>
    </row>
    <row r="469" spans="1:44">
      <c r="A469" s="106" t="s">
        <v>1569</v>
      </c>
      <c r="B469" s="106">
        <v>457.55796129300001</v>
      </c>
      <c r="C469" s="109">
        <v>1119.5151913838524</v>
      </c>
      <c r="D469" s="106">
        <v>1.9205357142857142</v>
      </c>
      <c r="E469" s="106">
        <v>2150.0689077380953</v>
      </c>
      <c r="F469" s="109">
        <v>0.40368820703548741</v>
      </c>
      <c r="G469" s="110">
        <v>0</v>
      </c>
      <c r="H469" s="109">
        <v>0</v>
      </c>
      <c r="I469" s="109">
        <v>0</v>
      </c>
      <c r="J469" s="109">
        <v>0</v>
      </c>
      <c r="K469" s="109">
        <v>0</v>
      </c>
      <c r="L469" s="109">
        <v>0</v>
      </c>
      <c r="M469" s="109">
        <v>0</v>
      </c>
      <c r="N469" s="109">
        <v>0</v>
      </c>
      <c r="O469" s="109">
        <v>0.47776130467012601</v>
      </c>
      <c r="P469" s="109">
        <v>0</v>
      </c>
      <c r="Q469" s="109">
        <v>0.38028169014084506</v>
      </c>
      <c r="R469" s="109">
        <v>5.0037064492216461E-3</v>
      </c>
      <c r="S469" s="109">
        <v>6.412157153446997E-2</v>
      </c>
      <c r="T469" s="109">
        <v>7.2831727205337288E-2</v>
      </c>
      <c r="U469" s="109">
        <v>0.75003874167054085</v>
      </c>
      <c r="V469" s="109">
        <v>0.64462809917355368</v>
      </c>
      <c r="W469" s="109">
        <v>0.23553719008264465</v>
      </c>
      <c r="X469" s="109">
        <v>7.0247933884297523E-2</v>
      </c>
      <c r="Y469" s="109">
        <v>4.9586776859504134E-2</v>
      </c>
      <c r="Z469" s="109">
        <v>0.59367735936773591</v>
      </c>
      <c r="AA469" s="110">
        <v>3.7656903765690378E-2</v>
      </c>
      <c r="AB469" s="109">
        <v>0.34805516813885018</v>
      </c>
      <c r="AC469" s="109">
        <v>0.14103131288033216</v>
      </c>
      <c r="AD469" s="106">
        <v>1423.5606723148401</v>
      </c>
      <c r="AE469" s="106">
        <v>13.099531292702926</v>
      </c>
      <c r="AF469" s="106">
        <v>436.74604727521125</v>
      </c>
      <c r="AG469" s="106">
        <v>95.718193054199219</v>
      </c>
      <c r="AH469" s="106">
        <v>788.56537628173828</v>
      </c>
      <c r="AI469" s="109">
        <v>2.0625802189805281E-2</v>
      </c>
      <c r="AJ469" s="109">
        <v>7.3351362754473085E-2</v>
      </c>
      <c r="AK469" s="109">
        <v>0.90425702315570178</v>
      </c>
      <c r="AL469" s="109">
        <v>0.38492391106537277</v>
      </c>
      <c r="AM469" s="109">
        <v>0.61331027703460739</v>
      </c>
      <c r="AN469" s="109">
        <v>0</v>
      </c>
      <c r="AO469" s="109">
        <v>0.58887339222067259</v>
      </c>
      <c r="AP469" s="109">
        <v>4.0331250000000001</v>
      </c>
      <c r="AQ469" s="109">
        <v>0.54249999999999998</v>
      </c>
      <c r="AR469" s="129">
        <v>2</v>
      </c>
    </row>
    <row r="470" spans="1:44">
      <c r="A470" s="106" t="s">
        <v>1572</v>
      </c>
      <c r="B470" s="106">
        <v>7782.5729955899997</v>
      </c>
      <c r="C470" s="109">
        <v>155.69469470848216</v>
      </c>
      <c r="D470" s="106">
        <v>24.790994371482171</v>
      </c>
      <c r="E470" s="106">
        <v>3859.8263001876167</v>
      </c>
      <c r="F470" s="109">
        <v>2.0002119028879214E-2</v>
      </c>
      <c r="G470" s="110">
        <v>3.4833179360583984E-3</v>
      </c>
      <c r="H470" s="109">
        <v>0</v>
      </c>
      <c r="I470" s="109">
        <v>4.3484941610325803E-2</v>
      </c>
      <c r="J470" s="109">
        <v>0</v>
      </c>
      <c r="K470" s="109">
        <v>0</v>
      </c>
      <c r="L470" s="109">
        <v>0</v>
      </c>
      <c r="M470" s="109">
        <v>0</v>
      </c>
      <c r="N470" s="109">
        <v>0</v>
      </c>
      <c r="O470" s="109">
        <v>0.18239090350338064</v>
      </c>
      <c r="P470" s="109">
        <v>0</v>
      </c>
      <c r="Q470" s="109">
        <v>0.30208973570989583</v>
      </c>
      <c r="R470" s="109">
        <v>0.10955746773202225</v>
      </c>
      <c r="S470" s="109">
        <v>7.7135832821143308E-2</v>
      </c>
      <c r="T470" s="109">
        <v>0.21465888137676728</v>
      </c>
      <c r="U470" s="109">
        <v>6.8717079372767456E-2</v>
      </c>
      <c r="V470" s="109">
        <v>0.66960352422907488</v>
      </c>
      <c r="W470" s="109">
        <v>0</v>
      </c>
      <c r="X470" s="109">
        <v>0.25110132158590309</v>
      </c>
      <c r="Y470" s="109">
        <v>7.9295154185022032E-2</v>
      </c>
      <c r="Z470" s="109">
        <v>3.1656777865229767E-2</v>
      </c>
      <c r="AA470" s="110">
        <v>8.097717503178543E-3</v>
      </c>
      <c r="AB470" s="109">
        <v>0.95884543197917305</v>
      </c>
      <c r="AC470" s="109">
        <v>0.16978446597914976</v>
      </c>
      <c r="AD470" s="106">
        <v>1409.6808527723131</v>
      </c>
      <c r="AE470" s="106">
        <v>11.841707070301522</v>
      </c>
      <c r="AF470" s="106">
        <v>797.62715639077453</v>
      </c>
      <c r="AG470" s="106">
        <v>156.84535217285156</v>
      </c>
      <c r="AH470" s="106">
        <v>1312.6743011474609</v>
      </c>
      <c r="AI470" s="109">
        <v>4.4771504256682505E-2</v>
      </c>
      <c r="AJ470" s="109">
        <v>7.1136499498779135E-2</v>
      </c>
      <c r="AK470" s="109">
        <v>0.88410670916917977</v>
      </c>
      <c r="AL470" s="109">
        <v>0.97605091584806014</v>
      </c>
      <c r="AM470" s="109">
        <v>0</v>
      </c>
      <c r="AN470" s="109">
        <v>0</v>
      </c>
      <c r="AO470" s="109">
        <v>4.9191741841738822E-2</v>
      </c>
      <c r="AP470" s="109">
        <v>32.228292682926828</v>
      </c>
      <c r="AQ470" s="109">
        <v>30.621951219512194</v>
      </c>
      <c r="AR470" s="129">
        <v>1</v>
      </c>
    </row>
    <row r="471" spans="1:44">
      <c r="A471" s="106" t="s">
        <v>1577</v>
      </c>
      <c r="B471" s="106">
        <v>356.12113180599999</v>
      </c>
      <c r="C471" s="109">
        <v>1694.3254187499999</v>
      </c>
      <c r="D471" s="106">
        <v>2.0050125313283207</v>
      </c>
      <c r="E471" s="106">
        <v>3397.1436967418545</v>
      </c>
      <c r="F471" s="109">
        <v>0.39550000000000007</v>
      </c>
      <c r="G471" s="110">
        <v>0</v>
      </c>
      <c r="H471" s="109">
        <v>0</v>
      </c>
      <c r="I471" s="109">
        <v>0</v>
      </c>
      <c r="J471" s="109">
        <v>0</v>
      </c>
      <c r="K471" s="109">
        <v>0</v>
      </c>
      <c r="L471" s="109">
        <v>0</v>
      </c>
      <c r="M471" s="109">
        <v>0</v>
      </c>
      <c r="N471" s="109">
        <v>0.13872832369942201</v>
      </c>
      <c r="O471" s="109">
        <v>0.19465708483049526</v>
      </c>
      <c r="P471" s="109">
        <v>0.15435088267458213</v>
      </c>
      <c r="Q471" s="109">
        <v>0.38900171848148729</v>
      </c>
      <c r="R471" s="109">
        <v>6.5614747695672557E-3</v>
      </c>
      <c r="S471" s="109">
        <v>0</v>
      </c>
      <c r="T471" s="109">
        <v>0.1167005155444462</v>
      </c>
      <c r="U471" s="109">
        <v>1.2324999999999999</v>
      </c>
      <c r="V471" s="109">
        <v>0.59939148073022319</v>
      </c>
      <c r="W471" s="109">
        <v>0.21805273833671401</v>
      </c>
      <c r="X471" s="109">
        <v>7.7079107505070993E-2</v>
      </c>
      <c r="Y471" s="109">
        <v>0.1054766734279919</v>
      </c>
      <c r="Z471" s="109">
        <v>0.39587500000000003</v>
      </c>
      <c r="AA471" s="110">
        <v>5.6625000000000002E-2</v>
      </c>
      <c r="AB471" s="109">
        <v>0.513625</v>
      </c>
      <c r="AC471" s="109">
        <v>0.22464266468629746</v>
      </c>
      <c r="AD471" s="106">
        <v>1393.2382208157524</v>
      </c>
      <c r="AE471" s="106">
        <v>13.068310478199718</v>
      </c>
      <c r="AF471" s="106">
        <v>525.65056524057593</v>
      </c>
      <c r="AG471" s="106">
        <v>393.26470947265625</v>
      </c>
      <c r="AH471" s="106">
        <v>330.50054931640625</v>
      </c>
      <c r="AI471" s="109">
        <v>0.12618599680425616</v>
      </c>
      <c r="AJ471" s="109">
        <v>0.20902297940732834</v>
      </c>
      <c r="AK471" s="109">
        <v>0.66532839205137007</v>
      </c>
      <c r="AL471" s="109">
        <v>0</v>
      </c>
      <c r="AM471" s="109">
        <v>0.71394246870613909</v>
      </c>
      <c r="AN471" s="109">
        <v>0.28659489955681544</v>
      </c>
      <c r="AO471" s="109">
        <v>0.6</v>
      </c>
      <c r="AP471" s="109">
        <v>3.8095238095238093</v>
      </c>
      <c r="AQ471" s="109">
        <v>0.53761904761904755</v>
      </c>
      <c r="AR471" s="129">
        <v>3</v>
      </c>
    </row>
    <row r="472" spans="1:44">
      <c r="A472" s="106" t="s">
        <v>1581</v>
      </c>
      <c r="B472" s="106">
        <v>1705.78742106</v>
      </c>
      <c r="C472" s="109">
        <v>581.91738435094533</v>
      </c>
      <c r="D472" s="106">
        <v>4.3728758169934645</v>
      </c>
      <c r="E472" s="106">
        <v>2544.6524575163398</v>
      </c>
      <c r="F472" s="109">
        <v>0.44316568268440321</v>
      </c>
      <c r="G472" s="110">
        <v>0</v>
      </c>
      <c r="H472" s="109">
        <v>0</v>
      </c>
      <c r="I472" s="109">
        <v>0</v>
      </c>
      <c r="J472" s="109">
        <v>0</v>
      </c>
      <c r="K472" s="109">
        <v>0</v>
      </c>
      <c r="L472" s="109">
        <v>0</v>
      </c>
      <c r="M472" s="109">
        <v>0</v>
      </c>
      <c r="N472" s="109">
        <v>0</v>
      </c>
      <c r="O472" s="109">
        <v>0.69599591940831418</v>
      </c>
      <c r="P472" s="109">
        <v>6.0188727365467987E-2</v>
      </c>
      <c r="Q472" s="109">
        <v>0.15212955878602397</v>
      </c>
      <c r="R472" s="109">
        <v>0</v>
      </c>
      <c r="S472" s="109">
        <v>0</v>
      </c>
      <c r="T472" s="109">
        <v>9.1685794440193813E-2</v>
      </c>
      <c r="U472" s="109">
        <v>0.66661684477991168</v>
      </c>
      <c r="V472" s="109">
        <v>0.85538116591928259</v>
      </c>
      <c r="W472" s="109">
        <v>7.3430493273542605E-2</v>
      </c>
      <c r="X472" s="109">
        <v>3.9237668161434978E-3</v>
      </c>
      <c r="Y472" s="109">
        <v>6.7264573991031404E-2</v>
      </c>
      <c r="Z472" s="109">
        <v>8.8595770121814521E-2</v>
      </c>
      <c r="AA472" s="110">
        <v>4.3195575816456173E-2</v>
      </c>
      <c r="AB472" s="109">
        <v>0.85576563784470516</v>
      </c>
      <c r="AC472" s="109">
        <v>0.15688942050803564</v>
      </c>
      <c r="AD472" s="106">
        <v>1360.6396482227922</v>
      </c>
      <c r="AE472" s="106">
        <v>11.791124587761084</v>
      </c>
      <c r="AF472" s="106">
        <v>786.00931773749096</v>
      </c>
      <c r="AG472" s="106">
        <v>368.05087280273438</v>
      </c>
      <c r="AH472" s="106">
        <v>847.16470336914063</v>
      </c>
      <c r="AI472" s="109">
        <v>5.4520275417559654E-2</v>
      </c>
      <c r="AJ472" s="109">
        <v>0.17854657399850013</v>
      </c>
      <c r="AK472" s="109">
        <v>0.76676465299951002</v>
      </c>
      <c r="AL472" s="109">
        <v>0.45338298925865805</v>
      </c>
      <c r="AM472" s="109">
        <v>0.38567232462717266</v>
      </c>
      <c r="AN472" s="109">
        <v>0.1607761885297391</v>
      </c>
      <c r="AO472" s="109">
        <v>0.56423286749869217</v>
      </c>
      <c r="AP472" s="109">
        <v>7.4338888888888892</v>
      </c>
      <c r="AQ472" s="109">
        <v>3.0772222222222223</v>
      </c>
      <c r="AR472" s="129">
        <v>4</v>
      </c>
    </row>
    <row r="473" spans="1:44">
      <c r="A473" s="106" t="s">
        <v>1584</v>
      </c>
      <c r="B473" s="106">
        <v>1381.08707688</v>
      </c>
      <c r="C473" s="109">
        <v>346.53927189456954</v>
      </c>
      <c r="D473" s="106">
        <v>12.181024667931691</v>
      </c>
      <c r="E473" s="106">
        <v>4221.2034193548388</v>
      </c>
      <c r="F473" s="109">
        <v>0.27144281397015302</v>
      </c>
      <c r="G473" s="110">
        <v>0</v>
      </c>
      <c r="H473" s="109">
        <v>0</v>
      </c>
      <c r="I473" s="109">
        <v>0</v>
      </c>
      <c r="J473" s="109">
        <v>0</v>
      </c>
      <c r="K473" s="109">
        <v>0</v>
      </c>
      <c r="L473" s="109">
        <v>0</v>
      </c>
      <c r="M473" s="109">
        <v>0</v>
      </c>
      <c r="N473" s="109">
        <v>0</v>
      </c>
      <c r="O473" s="109">
        <v>0.90665701881331395</v>
      </c>
      <c r="P473" s="109">
        <v>2.1540687966158295E-2</v>
      </c>
      <c r="Q473" s="109">
        <v>6.8462651675386833E-3</v>
      </c>
      <c r="R473" s="109">
        <v>4.1689858621841248E-2</v>
      </c>
      <c r="S473" s="109">
        <v>0</v>
      </c>
      <c r="T473" s="109">
        <v>2.3266169431147718E-2</v>
      </c>
      <c r="U473" s="109">
        <v>0.4124996105555036</v>
      </c>
      <c r="V473" s="109">
        <v>0.94146525679758308</v>
      </c>
      <c r="W473" s="109">
        <v>1.8504531722054383E-2</v>
      </c>
      <c r="X473" s="109">
        <v>3.0966767371601204E-2</v>
      </c>
      <c r="Y473" s="109">
        <v>9.0634441087613284E-3</v>
      </c>
      <c r="Z473" s="109">
        <v>4.6811228463719351E-2</v>
      </c>
      <c r="AA473" s="110">
        <v>3.2713337695111687E-4</v>
      </c>
      <c r="AB473" s="109">
        <v>0.94825061532230426</v>
      </c>
      <c r="AC473" s="109">
        <v>0.46480776682828739</v>
      </c>
      <c r="AD473" s="106">
        <v>1336.8566065047271</v>
      </c>
      <c r="AE473" s="106">
        <v>11.323375401456552</v>
      </c>
      <c r="AF473" s="106">
        <v>860.64806848925934</v>
      </c>
      <c r="AG473" s="106">
        <v>379.06954956054688</v>
      </c>
      <c r="AH473" s="106">
        <v>792.71194458007813</v>
      </c>
      <c r="AI473" s="109">
        <v>0.10200298182374518</v>
      </c>
      <c r="AJ473" s="109">
        <v>0.21274002553390686</v>
      </c>
      <c r="AK473" s="109">
        <v>0.68560123098036352</v>
      </c>
      <c r="AL473" s="109">
        <v>0.27279235777885358</v>
      </c>
      <c r="AM473" s="109">
        <v>0.54549420714437635</v>
      </c>
      <c r="AN473" s="109">
        <v>0.1684361572085091</v>
      </c>
      <c r="AO473" s="109">
        <v>0.15733557653363242</v>
      </c>
      <c r="AP473" s="109">
        <v>20.707741935483874</v>
      </c>
      <c r="AQ473" s="109">
        <v>14.775483870967742</v>
      </c>
      <c r="AR473" s="129">
        <v>4</v>
      </c>
    </row>
    <row r="474" spans="1:44">
      <c r="A474" s="106" t="s">
        <v>1585</v>
      </c>
      <c r="B474" s="106">
        <v>691.30786573600005</v>
      </c>
      <c r="C474" s="109">
        <v>1098.5211005070087</v>
      </c>
      <c r="D474" s="106">
        <v>1.3149019607843138</v>
      </c>
      <c r="E474" s="106">
        <v>1444.4475490196078</v>
      </c>
      <c r="F474" s="109">
        <v>0.19057560393677306</v>
      </c>
      <c r="G474" s="110">
        <v>5.2107534019249918E-2</v>
      </c>
      <c r="H474" s="109">
        <v>0</v>
      </c>
      <c r="I474" s="109">
        <v>0</v>
      </c>
      <c r="J474" s="109">
        <v>0</v>
      </c>
      <c r="K474" s="109">
        <v>0</v>
      </c>
      <c r="L474" s="109">
        <v>0</v>
      </c>
      <c r="M474" s="109">
        <v>0</v>
      </c>
      <c r="N474" s="109">
        <v>0</v>
      </c>
      <c r="O474" s="109">
        <v>0.21140350877192979</v>
      </c>
      <c r="P474" s="109">
        <v>0</v>
      </c>
      <c r="Q474" s="109">
        <v>0.39736842105263154</v>
      </c>
      <c r="R474" s="109">
        <v>0</v>
      </c>
      <c r="S474" s="109">
        <v>6.5789473684210509E-2</v>
      </c>
      <c r="T474" s="109">
        <v>0.25657894736842096</v>
      </c>
      <c r="U474" s="109">
        <v>0.46525499552639421</v>
      </c>
      <c r="V474" s="109">
        <v>0.61538461538461542</v>
      </c>
      <c r="W474" s="109">
        <v>0.17948717948717949</v>
      </c>
      <c r="X474" s="109">
        <v>0</v>
      </c>
      <c r="Y474" s="109">
        <v>0.20512820512820518</v>
      </c>
      <c r="Z474" s="109">
        <v>0.69072472412764685</v>
      </c>
      <c r="AA474" s="110">
        <v>4.9507903370116312E-2</v>
      </c>
      <c r="AB474" s="109">
        <v>0.20011929615269908</v>
      </c>
      <c r="AC474" s="109">
        <v>4.8502268904900031E-2</v>
      </c>
      <c r="AD474" s="106">
        <v>1387.2721684895598</v>
      </c>
      <c r="AE474" s="106">
        <v>13.44764982373678</v>
      </c>
      <c r="AF474" s="106">
        <v>383.36968410562253</v>
      </c>
      <c r="AG474" s="106">
        <v>151.24024963378906</v>
      </c>
      <c r="AH474" s="106">
        <v>555.22404479980469</v>
      </c>
      <c r="AI474" s="109">
        <v>9.1402836755990771E-2</v>
      </c>
      <c r="AJ474" s="109">
        <v>6.1116041193916677E-2</v>
      </c>
      <c r="AK474" s="109">
        <v>0.84812068408303609</v>
      </c>
      <c r="AL474" s="109">
        <v>0.10930368905835099</v>
      </c>
      <c r="AM474" s="109">
        <v>0.46162500937298606</v>
      </c>
      <c r="AN474" s="109">
        <v>0.31896064102387284</v>
      </c>
      <c r="AO474" s="109">
        <v>0.59648076349537726</v>
      </c>
      <c r="AP474" s="109">
        <v>2.2353333333333336</v>
      </c>
      <c r="AQ474" s="109">
        <v>0.48866666666666669</v>
      </c>
      <c r="AR474" s="129">
        <v>3</v>
      </c>
    </row>
    <row r="475" spans="1:44">
      <c r="A475" s="106" t="s">
        <v>1588</v>
      </c>
      <c r="B475" s="106">
        <v>1154.2641099</v>
      </c>
      <c r="C475" s="109">
        <v>332.66497589542826</v>
      </c>
      <c r="D475" s="106">
        <v>6.2628166160081049</v>
      </c>
      <c r="E475" s="106">
        <v>2083.4197386018236</v>
      </c>
      <c r="F475" s="109">
        <v>7.9981881127252727E-2</v>
      </c>
      <c r="G475" s="110">
        <v>1.6847132716150349E-3</v>
      </c>
      <c r="H475" s="109">
        <v>0</v>
      </c>
      <c r="I475" s="109">
        <v>0</v>
      </c>
      <c r="J475" s="109">
        <v>0</v>
      </c>
      <c r="K475" s="109">
        <v>0</v>
      </c>
      <c r="L475" s="109">
        <v>0</v>
      </c>
      <c r="M475" s="109">
        <v>0</v>
      </c>
      <c r="N475" s="109">
        <v>0</v>
      </c>
      <c r="O475" s="109">
        <v>0.15750787539376968</v>
      </c>
      <c r="P475" s="109">
        <v>5.4296464823241165E-2</v>
      </c>
      <c r="Q475" s="109">
        <v>0.62889394469723492</v>
      </c>
      <c r="R475" s="109">
        <v>0</v>
      </c>
      <c r="S475" s="109">
        <v>1.7063353167658384E-2</v>
      </c>
      <c r="T475" s="109">
        <v>0.13773188659432972</v>
      </c>
      <c r="U475" s="109">
        <v>0.40411557252402369</v>
      </c>
      <c r="V475" s="109">
        <v>0.3678943154523619</v>
      </c>
      <c r="W475" s="109">
        <v>4.9639711769415534E-2</v>
      </c>
      <c r="X475" s="109">
        <v>1.2409927942353884E-2</v>
      </c>
      <c r="Y475" s="109">
        <v>0.57005604483586869</v>
      </c>
      <c r="Z475" s="109">
        <v>5.9436373637040157E-2</v>
      </c>
      <c r="AA475" s="110">
        <v>1.2650855793186011E-2</v>
      </c>
      <c r="AB475" s="109">
        <v>0.91828711942278451</v>
      </c>
      <c r="AC475" s="109">
        <v>0.53552735002178375</v>
      </c>
      <c r="AD475" s="106">
        <v>1379.8983473313465</v>
      </c>
      <c r="AE475" s="106">
        <v>12.554835545922515</v>
      </c>
      <c r="AF475" s="106">
        <v>625.41159523878605</v>
      </c>
      <c r="AG475" s="106">
        <v>363.99365234375</v>
      </c>
      <c r="AH475" s="106">
        <v>617.49664306640625</v>
      </c>
      <c r="AI475" s="109">
        <v>3.7361466609003503E-2</v>
      </c>
      <c r="AJ475" s="109">
        <v>0.11403369373704547</v>
      </c>
      <c r="AK475" s="109">
        <v>0.84907993897939704</v>
      </c>
      <c r="AL475" s="109">
        <v>0.55782294058833926</v>
      </c>
      <c r="AM475" s="109">
        <v>0.25091744386394527</v>
      </c>
      <c r="AN475" s="109">
        <v>0.18669903893890447</v>
      </c>
      <c r="AO475" s="109">
        <v>0.16501116251981751</v>
      </c>
      <c r="AP475" s="109">
        <v>13.151914893617022</v>
      </c>
      <c r="AQ475" s="109">
        <v>8.1451063829787227</v>
      </c>
      <c r="AR475" s="129">
        <v>3</v>
      </c>
    </row>
    <row r="476" spans="1:44">
      <c r="A476" s="106" t="s">
        <v>1591</v>
      </c>
      <c r="B476" s="106">
        <v>436.77508999999998</v>
      </c>
      <c r="C476" s="109">
        <v>1209.6430152303838</v>
      </c>
      <c r="D476" s="106">
        <v>1.7062499999999998</v>
      </c>
      <c r="E476" s="106">
        <v>2063.9533947368418</v>
      </c>
      <c r="F476" s="109">
        <v>0.11933680354732988</v>
      </c>
      <c r="G476" s="110">
        <v>0</v>
      </c>
      <c r="H476" s="109">
        <v>0</v>
      </c>
      <c r="I476" s="109">
        <v>0</v>
      </c>
      <c r="J476" s="109">
        <v>0</v>
      </c>
      <c r="K476" s="109">
        <v>0</v>
      </c>
      <c r="L476" s="109">
        <v>0</v>
      </c>
      <c r="M476" s="109">
        <v>0</v>
      </c>
      <c r="N476" s="109">
        <v>0</v>
      </c>
      <c r="O476" s="109">
        <v>0.13906987193889014</v>
      </c>
      <c r="P476" s="109">
        <v>0</v>
      </c>
      <c r="Q476" s="109">
        <v>0.36957986969220402</v>
      </c>
      <c r="R476" s="109">
        <v>0</v>
      </c>
      <c r="S476" s="109">
        <v>0.14536059312514041</v>
      </c>
      <c r="T476" s="109">
        <v>0.34598966524376545</v>
      </c>
      <c r="U476" s="109">
        <v>0.79236552920763459</v>
      </c>
      <c r="V476" s="109">
        <v>0.56447688564476883</v>
      </c>
      <c r="W476" s="109">
        <v>0.121654501216545</v>
      </c>
      <c r="X476" s="109">
        <v>2.4330900243309003E-3</v>
      </c>
      <c r="Y476" s="109">
        <v>0.31143552311435524</v>
      </c>
      <c r="Z476" s="109">
        <v>0.58839406207827261</v>
      </c>
      <c r="AA476" s="110">
        <v>0.12145748987854252</v>
      </c>
      <c r="AB476" s="109">
        <v>0.26065162907268169</v>
      </c>
      <c r="AC476" s="109">
        <v>0.11875677250733324</v>
      </c>
      <c r="AD476" s="106">
        <v>1374.4341484341485</v>
      </c>
      <c r="AE476" s="106">
        <v>13.562293722293724</v>
      </c>
      <c r="AF476" s="106">
        <v>426.70833020169954</v>
      </c>
      <c r="AG476" s="106">
        <v>157.05534362792969</v>
      </c>
      <c r="AH476" s="106">
        <v>683.33381652832031</v>
      </c>
      <c r="AI476" s="109">
        <v>8.7859863986290976E-2</v>
      </c>
      <c r="AJ476" s="109">
        <v>2.5041492178503131E-2</v>
      </c>
      <c r="AK476" s="109">
        <v>0.88575335191391069</v>
      </c>
      <c r="AL476" s="109">
        <v>0.60142509500713515</v>
      </c>
      <c r="AM476" s="109">
        <v>0</v>
      </c>
      <c r="AN476" s="109">
        <v>0.27230834066109405</v>
      </c>
      <c r="AO476" s="109">
        <v>0.79043763254289579</v>
      </c>
      <c r="AP476" s="109">
        <v>2.73</v>
      </c>
      <c r="AQ476" s="109">
        <v>0.2963157894736842</v>
      </c>
      <c r="AR476" s="129">
        <v>2</v>
      </c>
    </row>
    <row r="477" spans="1:44">
      <c r="A477" s="106" t="s">
        <v>1594</v>
      </c>
      <c r="B477" s="106">
        <v>558.59048682800005</v>
      </c>
      <c r="C477" s="109">
        <v>985.74031771799616</v>
      </c>
      <c r="D477" s="106">
        <v>1.5473684210526315</v>
      </c>
      <c r="E477" s="106">
        <v>1525.3034389952152</v>
      </c>
      <c r="F477" s="109">
        <v>0.42130488559059986</v>
      </c>
      <c r="G477" s="110">
        <v>0</v>
      </c>
      <c r="H477" s="109">
        <v>0</v>
      </c>
      <c r="I477" s="109">
        <v>1.1204481792717087E-2</v>
      </c>
      <c r="J477" s="109">
        <v>0</v>
      </c>
      <c r="K477" s="109">
        <v>0</v>
      </c>
      <c r="L477" s="109">
        <v>0</v>
      </c>
      <c r="M477" s="109">
        <v>0</v>
      </c>
      <c r="N477" s="109">
        <v>0</v>
      </c>
      <c r="O477" s="109">
        <v>0.39688375350140054</v>
      </c>
      <c r="P477" s="109">
        <v>6.8977591036414557E-2</v>
      </c>
      <c r="Q477" s="109">
        <v>0.37657563025210083</v>
      </c>
      <c r="R477" s="109">
        <v>0</v>
      </c>
      <c r="S477" s="109">
        <v>5.8998599439775909E-2</v>
      </c>
      <c r="T477" s="109">
        <v>8.7359943977591031E-2</v>
      </c>
      <c r="U477" s="109">
        <v>0.74598021026592443</v>
      </c>
      <c r="V477" s="109">
        <v>0.60932642487046629</v>
      </c>
      <c r="W477" s="109">
        <v>0.15025906735751296</v>
      </c>
      <c r="X477" s="109">
        <v>8.2901554404145074E-3</v>
      </c>
      <c r="Y477" s="109">
        <v>0.23212435233160619</v>
      </c>
      <c r="Z477" s="109">
        <v>0.33085961657390223</v>
      </c>
      <c r="AA477" s="110">
        <v>6.6094619666048238E-2</v>
      </c>
      <c r="AB477" s="109">
        <v>0.56586270871985156</v>
      </c>
      <c r="AC477" s="109">
        <v>0.23158289131377968</v>
      </c>
      <c r="AD477" s="106">
        <v>1386.497313633311</v>
      </c>
      <c r="AE477" s="106">
        <v>13.166985672710991</v>
      </c>
      <c r="AF477" s="106">
        <v>519.33369438972056</v>
      </c>
      <c r="AG477" s="106">
        <v>365.71600341796875</v>
      </c>
      <c r="AH477" s="106">
        <v>473.1556396484375</v>
      </c>
      <c r="AI477" s="109">
        <v>6.8475924495609714E-2</v>
      </c>
      <c r="AJ477" s="109">
        <v>0.2047564408937349</v>
      </c>
      <c r="AK477" s="109">
        <v>0.72682942079000112</v>
      </c>
      <c r="AL477" s="109">
        <v>0.19748367113521426</v>
      </c>
      <c r="AM477" s="109">
        <v>0.23642096153467862</v>
      </c>
      <c r="AN477" s="109">
        <v>0.56470259955774871</v>
      </c>
      <c r="AO477" s="109">
        <v>0.63388991960420527</v>
      </c>
      <c r="AP477" s="109">
        <v>3.40421052631579</v>
      </c>
      <c r="AQ477" s="109">
        <v>0.39789473684210525</v>
      </c>
      <c r="AR477" s="129">
        <v>2</v>
      </c>
    </row>
    <row r="478" spans="1:44">
      <c r="A478" s="106" t="s">
        <v>1597</v>
      </c>
      <c r="B478" s="106">
        <v>1123.2458120399999</v>
      </c>
      <c r="C478" s="109">
        <v>1166.3115449300269</v>
      </c>
      <c r="D478" s="106">
        <v>1.101555104800541</v>
      </c>
      <c r="E478" s="106">
        <v>1284.7564361054767</v>
      </c>
      <c r="F478" s="109">
        <v>0.18947949914068254</v>
      </c>
      <c r="G478" s="110">
        <v>1.5038055487355756E-2</v>
      </c>
      <c r="H478" s="109">
        <v>0</v>
      </c>
      <c r="I478" s="109">
        <v>3.5975919344309853E-2</v>
      </c>
      <c r="J478" s="109">
        <v>0</v>
      </c>
      <c r="K478" s="109">
        <v>0</v>
      </c>
      <c r="L478" s="109">
        <v>0</v>
      </c>
      <c r="M478" s="109">
        <v>0</v>
      </c>
      <c r="N478" s="109">
        <v>0</v>
      </c>
      <c r="O478" s="109">
        <v>0.11728439834626823</v>
      </c>
      <c r="P478" s="109">
        <v>5.2875897584681218E-2</v>
      </c>
      <c r="Q478" s="109">
        <v>0.35540726771596431</v>
      </c>
      <c r="R478" s="109">
        <v>0</v>
      </c>
      <c r="S478" s="109">
        <v>6.5641546384275051E-2</v>
      </c>
      <c r="T478" s="109">
        <v>0.35504460723870312</v>
      </c>
      <c r="U478" s="109">
        <v>1.0630984532285783</v>
      </c>
      <c r="V478" s="109">
        <v>0.41743648960739033</v>
      </c>
      <c r="W478" s="109">
        <v>0.12528868360277137</v>
      </c>
      <c r="X478" s="109">
        <v>4.1570438799076216E-2</v>
      </c>
      <c r="Y478" s="109">
        <v>0.41570438799076215</v>
      </c>
      <c r="Z478" s="109">
        <v>0.2932727719125951</v>
      </c>
      <c r="AA478" s="110">
        <v>0.13153695065062607</v>
      </c>
      <c r="AB478" s="109">
        <v>0.5516818070218511</v>
      </c>
      <c r="AC478" s="109">
        <v>0.14504394163207285</v>
      </c>
      <c r="AD478" s="106">
        <v>1367.320665479635</v>
      </c>
      <c r="AE478" s="106">
        <v>13.176807812152237</v>
      </c>
      <c r="AF478" s="106">
        <v>450.61202265294179</v>
      </c>
      <c r="AG478" s="106">
        <v>199.37017822265625</v>
      </c>
      <c r="AH478" s="106">
        <v>683.13702392578125</v>
      </c>
      <c r="AI478" s="109">
        <v>9.2811385435450477E-2</v>
      </c>
      <c r="AJ478" s="109">
        <v>0.14967783382575647</v>
      </c>
      <c r="AK478" s="109">
        <v>0.75740322454877218</v>
      </c>
      <c r="AL478" s="109">
        <v>0.1246387909924515</v>
      </c>
      <c r="AM478" s="109">
        <v>0.4823076072868614</v>
      </c>
      <c r="AN478" s="109">
        <v>0.32367136035852245</v>
      </c>
      <c r="AO478" s="109">
        <v>0.88386938374662405</v>
      </c>
      <c r="AP478" s="109">
        <v>1.8726436781609197</v>
      </c>
      <c r="AQ478" s="109">
        <v>0.28793103448275864</v>
      </c>
      <c r="AR478" s="129">
        <v>3</v>
      </c>
    </row>
    <row r="479" spans="1:44">
      <c r="A479" s="106" t="s">
        <v>1600</v>
      </c>
      <c r="B479" s="106">
        <v>761.37280409899995</v>
      </c>
      <c r="C479" s="109">
        <v>592.19768151016456</v>
      </c>
      <c r="D479" s="106">
        <v>4.2163265306122444</v>
      </c>
      <c r="E479" s="106">
        <v>2496.8987959183673</v>
      </c>
      <c r="F479" s="109">
        <v>0.20672797676669899</v>
      </c>
      <c r="G479" s="110">
        <v>6.8247821878025163E-3</v>
      </c>
      <c r="H479" s="109">
        <v>0</v>
      </c>
      <c r="I479" s="109">
        <v>1.1649354431608583E-2</v>
      </c>
      <c r="J479" s="109">
        <v>4.9024366566352784E-2</v>
      </c>
      <c r="K479" s="109">
        <v>0</v>
      </c>
      <c r="L479" s="109">
        <v>0</v>
      </c>
      <c r="M479" s="109">
        <v>0</v>
      </c>
      <c r="N479" s="109">
        <v>0</v>
      </c>
      <c r="O479" s="109">
        <v>0.26026599359285507</v>
      </c>
      <c r="P479" s="109">
        <v>7.999223376371227E-2</v>
      </c>
      <c r="Q479" s="109">
        <v>0.16153771478497236</v>
      </c>
      <c r="R479" s="109">
        <v>0</v>
      </c>
      <c r="S479" s="109">
        <v>5.6305213086108148E-2</v>
      </c>
      <c r="T479" s="109">
        <v>0.36753713231725077</v>
      </c>
      <c r="U479" s="109">
        <v>0.23088092933204257</v>
      </c>
      <c r="V479" s="109">
        <v>0.79454926624737954</v>
      </c>
      <c r="W479" s="109">
        <v>0.11320754716981134</v>
      </c>
      <c r="X479" s="109">
        <v>4.1928721174004195E-2</v>
      </c>
      <c r="Y479" s="109">
        <v>5.0314465408805034E-2</v>
      </c>
      <c r="Z479" s="109">
        <v>0.269215876089061</v>
      </c>
      <c r="AA479" s="110">
        <v>5.2710551790900298E-2</v>
      </c>
      <c r="AB479" s="109">
        <v>0.65261374636979674</v>
      </c>
      <c r="AC479" s="109">
        <v>0.27135195647615512</v>
      </c>
      <c r="AD479" s="106">
        <v>1376.2971442639093</v>
      </c>
      <c r="AE479" s="106">
        <v>13.336496799606104</v>
      </c>
      <c r="AF479" s="106">
        <v>470.50290277857164</v>
      </c>
      <c r="AG479" s="106">
        <v>158.51667785644531</v>
      </c>
      <c r="AH479" s="106">
        <v>749.19767761230469</v>
      </c>
      <c r="AI479" s="109">
        <v>5.7544083219320162E-2</v>
      </c>
      <c r="AJ479" s="109">
        <v>5.4588894922750222E-2</v>
      </c>
      <c r="AK479" s="109">
        <v>0.88786990599167881</v>
      </c>
      <c r="AL479" s="109">
        <v>0.56575438166555569</v>
      </c>
      <c r="AM479" s="109">
        <v>0</v>
      </c>
      <c r="AN479" s="109">
        <v>0.3549509498435669</v>
      </c>
      <c r="AO479" s="109">
        <v>0.39690222652468538</v>
      </c>
      <c r="AP479" s="109">
        <v>5.902857142857143</v>
      </c>
      <c r="AQ479" s="109">
        <v>2.959714285714286</v>
      </c>
      <c r="AR479" s="129">
        <v>3</v>
      </c>
    </row>
    <row r="480" spans="1:44">
      <c r="A480" s="106" t="s">
        <v>1601</v>
      </c>
      <c r="B480" s="106">
        <v>1100.2111203899999</v>
      </c>
      <c r="C480" s="109">
        <v>1257.2450042452028</v>
      </c>
      <c r="D480" s="106">
        <v>1.50613810741688</v>
      </c>
      <c r="E480" s="106">
        <v>1893.5846112531972</v>
      </c>
      <c r="F480" s="109">
        <v>0.46034980472066561</v>
      </c>
      <c r="G480" s="110">
        <v>0</v>
      </c>
      <c r="H480" s="109">
        <v>0</v>
      </c>
      <c r="I480" s="109">
        <v>6.4768235716852321E-2</v>
      </c>
      <c r="J480" s="109">
        <v>0</v>
      </c>
      <c r="K480" s="109">
        <v>0</v>
      </c>
      <c r="L480" s="109">
        <v>0</v>
      </c>
      <c r="M480" s="109">
        <v>0</v>
      </c>
      <c r="N480" s="109">
        <v>0</v>
      </c>
      <c r="O480" s="109">
        <v>0.37019403521379807</v>
      </c>
      <c r="P480" s="109">
        <v>5.2102048149478983E-2</v>
      </c>
      <c r="Q480" s="109">
        <v>0.34638878907653614</v>
      </c>
      <c r="R480" s="109">
        <v>0</v>
      </c>
      <c r="S480" s="109">
        <v>3.7818900467121816E-2</v>
      </c>
      <c r="T480" s="109">
        <v>0.12872799137621274</v>
      </c>
      <c r="U480" s="109">
        <v>0.76923076923076916</v>
      </c>
      <c r="V480" s="109">
        <v>0.64348785871964675</v>
      </c>
      <c r="W480" s="109">
        <v>0.28587196467991172</v>
      </c>
      <c r="X480" s="109">
        <v>0</v>
      </c>
      <c r="Y480" s="109">
        <v>7.0640176600441515E-2</v>
      </c>
      <c r="Z480" s="109">
        <v>0.43997283070130749</v>
      </c>
      <c r="AA480" s="110">
        <v>0.12353540499235864</v>
      </c>
      <c r="AB480" s="109">
        <v>0.39896417048734933</v>
      </c>
      <c r="AC480" s="109">
        <v>0.10705218100163327</v>
      </c>
      <c r="AD480" s="106">
        <v>1379.2728254690164</v>
      </c>
      <c r="AE480" s="106">
        <v>13.640266060261514</v>
      </c>
      <c r="AF480" s="106">
        <v>392.57917821460842</v>
      </c>
      <c r="AG480" s="106">
        <v>218.84349060058594</v>
      </c>
      <c r="AH480" s="106">
        <v>356.02040100097656</v>
      </c>
      <c r="AI480" s="109">
        <v>0.14377922297670115</v>
      </c>
      <c r="AJ480" s="109">
        <v>0.16252562502423629</v>
      </c>
      <c r="AK480" s="109">
        <v>0.69321922480627585</v>
      </c>
      <c r="AL480" s="109">
        <v>0</v>
      </c>
      <c r="AM480" s="109">
        <v>0.59738534524811904</v>
      </c>
      <c r="AN480" s="109">
        <v>0.33334511277253354</v>
      </c>
      <c r="AO480" s="109">
        <v>0.68772287315333669</v>
      </c>
      <c r="AP480" s="109">
        <v>3.4641176470588237</v>
      </c>
      <c r="AQ480" s="109">
        <v>9.9999999999999992E-2</v>
      </c>
      <c r="AR480" s="129">
        <v>2</v>
      </c>
    </row>
    <row r="481" spans="1:44">
      <c r="A481" s="106" t="s">
        <v>1604</v>
      </c>
      <c r="B481" s="106">
        <v>771.06088997500001</v>
      </c>
      <c r="C481" s="109">
        <v>381.22326322865655</v>
      </c>
      <c r="D481" s="106">
        <v>4.0675781249999998</v>
      </c>
      <c r="E481" s="106">
        <v>1550.6554062499999</v>
      </c>
      <c r="F481" s="109">
        <v>5.9444924613463922E-2</v>
      </c>
      <c r="G481" s="110">
        <v>1.9110726975895519E-2</v>
      </c>
      <c r="H481" s="109">
        <v>3.2173738186205517E-2</v>
      </c>
      <c r="I481" s="109">
        <v>0</v>
      </c>
      <c r="J481" s="109">
        <v>0</v>
      </c>
      <c r="K481" s="109">
        <v>0</v>
      </c>
      <c r="L481" s="109">
        <v>0</v>
      </c>
      <c r="M481" s="109">
        <v>0</v>
      </c>
      <c r="N481" s="109">
        <v>0</v>
      </c>
      <c r="O481" s="109">
        <v>0.10657550774180577</v>
      </c>
      <c r="P481" s="109">
        <v>3.0162879549567673E-2</v>
      </c>
      <c r="Q481" s="109">
        <v>0.24733561230645493</v>
      </c>
      <c r="R481" s="109">
        <v>0</v>
      </c>
      <c r="S481" s="109">
        <v>0.19143374220792281</v>
      </c>
      <c r="T481" s="109">
        <v>0.3122863462698573</v>
      </c>
      <c r="U481" s="109">
        <v>0.19350811485642949</v>
      </c>
      <c r="V481" s="109">
        <v>0.73945409429280395</v>
      </c>
      <c r="W481" s="109">
        <v>6.699751861042183E-2</v>
      </c>
      <c r="X481" s="109">
        <v>1.4888337468982629E-2</v>
      </c>
      <c r="Y481" s="109">
        <v>0.17866004962779156</v>
      </c>
      <c r="Z481" s="109">
        <v>0.10093152789782003</v>
      </c>
      <c r="AA481" s="110">
        <v>2.3624315759147221E-2</v>
      </c>
      <c r="AB481" s="109">
        <v>0.86267166042446941</v>
      </c>
      <c r="AC481" s="109">
        <v>0.27009540064566417</v>
      </c>
      <c r="AD481" s="106">
        <v>1393.1263669501823</v>
      </c>
      <c r="AE481" s="106">
        <v>13.587619279060348</v>
      </c>
      <c r="AF481" s="106">
        <v>331.47473694330097</v>
      </c>
      <c r="AG481" s="106">
        <v>55.499473571777344</v>
      </c>
      <c r="AH481" s="106">
        <v>671.89511871337891</v>
      </c>
      <c r="AI481" s="109">
        <v>3.3071318143015636E-2</v>
      </c>
      <c r="AJ481" s="109">
        <v>7.2465094166313665E-2</v>
      </c>
      <c r="AK481" s="109">
        <v>0.89430356145071443</v>
      </c>
      <c r="AL481" s="109">
        <v>0.37756421546609514</v>
      </c>
      <c r="AM481" s="109">
        <v>0.43641170804410828</v>
      </c>
      <c r="AN481" s="109">
        <v>0.15943941859635233</v>
      </c>
      <c r="AO481" s="109">
        <v>0.23048112935753387</v>
      </c>
      <c r="AP481" s="109">
        <v>6.5081249999999997</v>
      </c>
      <c r="AQ481" s="109">
        <v>4.9540625</v>
      </c>
      <c r="AR481" s="129">
        <v>3</v>
      </c>
    </row>
    <row r="482" spans="1:44">
      <c r="A482" s="106" t="s">
        <v>1607</v>
      </c>
      <c r="B482" s="106">
        <v>1026.62837672</v>
      </c>
      <c r="C482" s="109">
        <v>742.19788637687293</v>
      </c>
      <c r="D482" s="106">
        <v>2.3757232704402518</v>
      </c>
      <c r="E482" s="106">
        <v>1763.256789937107</v>
      </c>
      <c r="F482" s="109">
        <v>0.37295494255307882</v>
      </c>
      <c r="G482" s="110">
        <v>2.0656525220176143E-2</v>
      </c>
      <c r="H482" s="109">
        <v>0</v>
      </c>
      <c r="I482" s="109">
        <v>0</v>
      </c>
      <c r="J482" s="109">
        <v>0</v>
      </c>
      <c r="K482" s="109">
        <v>0</v>
      </c>
      <c r="L482" s="109">
        <v>0</v>
      </c>
      <c r="M482" s="109">
        <v>0</v>
      </c>
      <c r="N482" s="109">
        <v>0</v>
      </c>
      <c r="O482" s="109">
        <v>0.30544879041374634</v>
      </c>
      <c r="P482" s="109">
        <v>0.1609013490089683</v>
      </c>
      <c r="Q482" s="109">
        <v>0.24809706835481199</v>
      </c>
      <c r="R482" s="109">
        <v>3.5345542241314344E-2</v>
      </c>
      <c r="S482" s="109">
        <v>3.3084633355942424E-2</v>
      </c>
      <c r="T482" s="109">
        <v>0.18795689200391891</v>
      </c>
      <c r="U482" s="109">
        <v>0.60835495314237309</v>
      </c>
      <c r="V482" s="109">
        <v>0.57615317667536992</v>
      </c>
      <c r="W482" s="109">
        <v>0.28372497824194953</v>
      </c>
      <c r="X482" s="109">
        <v>7.0496083550913829E-2</v>
      </c>
      <c r="Y482" s="109">
        <v>6.962576153176675E-2</v>
      </c>
      <c r="Z482" s="109">
        <v>0.15730396569068672</v>
      </c>
      <c r="AA482" s="110">
        <v>5.5858527029173509E-2</v>
      </c>
      <c r="AB482" s="109">
        <v>0.76444114999735269</v>
      </c>
      <c r="AC482" s="109">
        <v>0.18397114699227909</v>
      </c>
      <c r="AD482" s="106">
        <v>1376.85629070546</v>
      </c>
      <c r="AE482" s="106">
        <v>12.638401606914602</v>
      </c>
      <c r="AF482" s="106">
        <v>590.19591103357186</v>
      </c>
      <c r="AG482" s="106">
        <v>353.20870971679688</v>
      </c>
      <c r="AH482" s="106">
        <v>518.24252319335938</v>
      </c>
      <c r="AI482" s="109">
        <v>7.8290257529011656E-2</v>
      </c>
      <c r="AJ482" s="109">
        <v>0.21064097282300182</v>
      </c>
      <c r="AK482" s="109">
        <v>0.71106548051232987</v>
      </c>
      <c r="AL482" s="109">
        <v>0.12833270829794446</v>
      </c>
      <c r="AM482" s="109">
        <v>0.57877564411221916</v>
      </c>
      <c r="AN482" s="109">
        <v>0.29288835845417971</v>
      </c>
      <c r="AO482" s="109">
        <v>0.67242018319479002</v>
      </c>
      <c r="AP482" s="109">
        <v>3.5635849056603774</v>
      </c>
      <c r="AQ482" s="109">
        <v>1.0313207547169811</v>
      </c>
      <c r="AR482" s="129">
        <v>3</v>
      </c>
    </row>
    <row r="483" spans="1:44">
      <c r="A483" s="106" t="s">
        <v>1608</v>
      </c>
      <c r="B483" s="106">
        <v>3156.5952857399998</v>
      </c>
      <c r="C483" s="109">
        <v>1459.7466376894106</v>
      </c>
      <c r="D483" s="106">
        <v>2.3018145161290322</v>
      </c>
      <c r="E483" s="106">
        <v>3360.0660005040322</v>
      </c>
      <c r="F483" s="109">
        <v>0.48911710606989578</v>
      </c>
      <c r="G483" s="110">
        <v>1.0901951726527312E-2</v>
      </c>
      <c r="H483" s="109">
        <v>0</v>
      </c>
      <c r="I483" s="109">
        <v>1.1329485283594905E-2</v>
      </c>
      <c r="J483" s="109">
        <v>0</v>
      </c>
      <c r="K483" s="109">
        <v>0</v>
      </c>
      <c r="L483" s="109">
        <v>0</v>
      </c>
      <c r="M483" s="109">
        <v>0</v>
      </c>
      <c r="N483" s="109">
        <v>5.1161570385918044E-2</v>
      </c>
      <c r="O483" s="109">
        <v>0.2245861756427992</v>
      </c>
      <c r="P483" s="109">
        <v>0.21287506559175692</v>
      </c>
      <c r="Q483" s="109">
        <v>0.25490149310690263</v>
      </c>
      <c r="R483" s="109">
        <v>2.1561799360778518E-2</v>
      </c>
      <c r="S483" s="109">
        <v>7.3939798692935169E-2</v>
      </c>
      <c r="T483" s="109">
        <v>0.1383866812956161</v>
      </c>
      <c r="U483" s="109">
        <v>0.99478847332924591</v>
      </c>
      <c r="V483" s="109">
        <v>0.6136913933524103</v>
      </c>
      <c r="W483" s="109">
        <v>0.21945850759410082</v>
      </c>
      <c r="X483" s="109">
        <v>8.0563504292317858E-2</v>
      </c>
      <c r="Y483" s="109">
        <v>8.6286594761171037E-2</v>
      </c>
      <c r="Z483" s="109">
        <v>0.387952176578786</v>
      </c>
      <c r="AA483" s="110">
        <v>7.7975825523342382E-2</v>
      </c>
      <c r="AB483" s="109">
        <v>0.51716738197424894</v>
      </c>
      <c r="AC483" s="109">
        <v>0.14467486600612489</v>
      </c>
      <c r="AD483" s="106">
        <v>1358.4056344162657</v>
      </c>
      <c r="AE483" s="106">
        <v>12.517795529686602</v>
      </c>
      <c r="AF483" s="106">
        <v>610.05096245824063</v>
      </c>
      <c r="AG483" s="106">
        <v>331.86077880859375</v>
      </c>
      <c r="AH483" s="106">
        <v>731.31048583984375</v>
      </c>
      <c r="AI483" s="109">
        <v>7.702127703805535E-2</v>
      </c>
      <c r="AJ483" s="109">
        <v>0.1950083695495648</v>
      </c>
      <c r="AK483" s="109">
        <v>0.72801936642988607</v>
      </c>
      <c r="AL483" s="109">
        <v>3.8411639448284671E-2</v>
      </c>
      <c r="AM483" s="109">
        <v>0.59878597948197165</v>
      </c>
      <c r="AN483" s="109">
        <v>0.35580266025034823</v>
      </c>
      <c r="AO483" s="109">
        <v>0.84304107909258119</v>
      </c>
      <c r="AP483" s="109">
        <v>3.6829032258064518</v>
      </c>
      <c r="AQ483" s="109">
        <v>0.11040322580645161</v>
      </c>
      <c r="AR483" s="129">
        <v>3</v>
      </c>
    </row>
    <row r="484" spans="1:44">
      <c r="A484" s="106" t="s">
        <v>1609</v>
      </c>
      <c r="B484" s="106">
        <v>3022.3687868500001</v>
      </c>
      <c r="C484" s="109">
        <v>215.1113510037724</v>
      </c>
      <c r="D484" s="106">
        <v>13.759346642468241</v>
      </c>
      <c r="E484" s="106">
        <v>2959.791645190563</v>
      </c>
      <c r="F484" s="109">
        <v>9.2258685730867568E-2</v>
      </c>
      <c r="G484" s="110">
        <v>1.0190846766722254E-3</v>
      </c>
      <c r="H484" s="109">
        <v>0</v>
      </c>
      <c r="I484" s="109">
        <v>0</v>
      </c>
      <c r="J484" s="109">
        <v>0</v>
      </c>
      <c r="K484" s="109">
        <v>0</v>
      </c>
      <c r="L484" s="109">
        <v>0</v>
      </c>
      <c r="M484" s="109">
        <v>1.3938967549028226E-2</v>
      </c>
      <c r="N484" s="109">
        <v>0</v>
      </c>
      <c r="O484" s="109">
        <v>0.52224958227068841</v>
      </c>
      <c r="P484" s="109">
        <v>6.7100518863776257E-2</v>
      </c>
      <c r="Q484" s="109">
        <v>0.16401371911001666</v>
      </c>
      <c r="R484" s="109">
        <v>1.8995690792366543E-2</v>
      </c>
      <c r="S484" s="109">
        <v>0.10786210535572946</v>
      </c>
      <c r="T484" s="109">
        <v>9.9067804062967169E-2</v>
      </c>
      <c r="U484" s="109">
        <v>0.26195689450497267</v>
      </c>
      <c r="V484" s="109">
        <v>0.60976837865055389</v>
      </c>
      <c r="W484" s="109">
        <v>2.5931520644511583E-2</v>
      </c>
      <c r="X484" s="109">
        <v>9.8187311178247732E-3</v>
      </c>
      <c r="Y484" s="109">
        <v>0.3544813695871098</v>
      </c>
      <c r="Z484" s="109">
        <v>1.0769778668847442E-2</v>
      </c>
      <c r="AA484" s="110">
        <v>8.5736143720157223E-3</v>
      </c>
      <c r="AB484" s="109">
        <v>0.97818344896720932</v>
      </c>
      <c r="AC484" s="109">
        <v>0.50168596453125458</v>
      </c>
      <c r="AD484" s="106">
        <v>1367.6536226188753</v>
      </c>
      <c r="AE484" s="106">
        <v>11.965523382076155</v>
      </c>
      <c r="AF484" s="106">
        <v>748.84877284494769</v>
      </c>
      <c r="AG484" s="106">
        <v>273.285888671875</v>
      </c>
      <c r="AH484" s="106">
        <v>988.040283203125</v>
      </c>
      <c r="AI484" s="109">
        <v>4.5432079830043194E-2</v>
      </c>
      <c r="AJ484" s="109">
        <v>0.12053873160187609</v>
      </c>
      <c r="AK484" s="109">
        <v>0.8338658111363958</v>
      </c>
      <c r="AL484" s="109">
        <v>0.63549078072692644</v>
      </c>
      <c r="AM484" s="109">
        <v>0.11350782257037191</v>
      </c>
      <c r="AN484" s="109">
        <v>0.23472896593118811</v>
      </c>
      <c r="AO484" s="109">
        <v>0.13915635634579365</v>
      </c>
      <c r="AP484" s="109">
        <v>26.142758620689655</v>
      </c>
      <c r="AQ484" s="109">
        <v>22.133448275862069</v>
      </c>
      <c r="AR484" s="129">
        <v>4</v>
      </c>
    </row>
    <row r="485" spans="1:44">
      <c r="A485" s="106" t="s">
        <v>1612</v>
      </c>
      <c r="B485" s="106">
        <v>837.00208120900004</v>
      </c>
      <c r="C485" s="109">
        <v>350.55173338394638</v>
      </c>
      <c r="D485" s="106">
        <v>4.8784511784511793</v>
      </c>
      <c r="E485" s="106">
        <v>1710.1495168350168</v>
      </c>
      <c r="F485" s="109">
        <v>0.13106494582096759</v>
      </c>
      <c r="G485" s="110">
        <v>0</v>
      </c>
      <c r="H485" s="109">
        <v>0</v>
      </c>
      <c r="I485" s="109">
        <v>0</v>
      </c>
      <c r="J485" s="109">
        <v>0</v>
      </c>
      <c r="K485" s="109">
        <v>0</v>
      </c>
      <c r="L485" s="109">
        <v>0</v>
      </c>
      <c r="M485" s="109">
        <v>0</v>
      </c>
      <c r="N485" s="109">
        <v>0.12129922391491806</v>
      </c>
      <c r="O485" s="109">
        <v>0.23081345214141988</v>
      </c>
      <c r="P485" s="109">
        <v>0.1937338315607933</v>
      </c>
      <c r="Q485" s="109">
        <v>0.16096579476861164</v>
      </c>
      <c r="R485" s="109">
        <v>0</v>
      </c>
      <c r="S485" s="109">
        <v>0</v>
      </c>
      <c r="T485" s="109">
        <v>0.29318769761425689</v>
      </c>
      <c r="U485" s="109">
        <v>0.16012147146110842</v>
      </c>
      <c r="V485" s="109">
        <v>0.51077586206896552</v>
      </c>
      <c r="W485" s="109">
        <v>0.1961206896551724</v>
      </c>
      <c r="X485" s="109">
        <v>0</v>
      </c>
      <c r="Y485" s="109">
        <v>0.29310344827586204</v>
      </c>
      <c r="Z485" s="109">
        <v>0.14576575333011249</v>
      </c>
      <c r="AA485" s="110">
        <v>1.7012906342742766E-2</v>
      </c>
      <c r="AB485" s="109">
        <v>0.8254537925322657</v>
      </c>
      <c r="AC485" s="109">
        <v>0.34621180341801533</v>
      </c>
      <c r="AD485" s="106">
        <v>1380.9803555422766</v>
      </c>
      <c r="AE485" s="106">
        <v>13.003822079474155</v>
      </c>
      <c r="AF485" s="106">
        <v>560.69532875858135</v>
      </c>
      <c r="AG485" s="106">
        <v>174.93504333496094</v>
      </c>
      <c r="AH485" s="106">
        <v>804.07350158691406</v>
      </c>
      <c r="AI485" s="109">
        <v>5.8691610335116301E-2</v>
      </c>
      <c r="AJ485" s="109">
        <v>6.2350502073565024E-2</v>
      </c>
      <c r="AK485" s="109">
        <v>0.87955277116709274</v>
      </c>
      <c r="AL485" s="109">
        <v>0.63731920382979346</v>
      </c>
      <c r="AM485" s="109">
        <v>0</v>
      </c>
      <c r="AN485" s="109">
        <v>0.29965576625295381</v>
      </c>
      <c r="AO485" s="109">
        <v>0.21395541445234315</v>
      </c>
      <c r="AP485" s="109">
        <v>8.7812121212121212</v>
      </c>
      <c r="AQ485" s="109">
        <v>6.6318181818181818</v>
      </c>
      <c r="AR485" s="129">
        <v>3</v>
      </c>
    </row>
    <row r="486" spans="1:44">
      <c r="A486" s="106" t="s">
        <v>1615</v>
      </c>
      <c r="B486" s="106">
        <v>207.63871207700001</v>
      </c>
      <c r="C486" s="109">
        <v>1201.3760771493953</v>
      </c>
      <c r="D486" s="106">
        <v>1.0404761904761903</v>
      </c>
      <c r="E486" s="106">
        <v>1250.0032040816325</v>
      </c>
      <c r="F486" s="109">
        <v>0.11735861392611964</v>
      </c>
      <c r="G486" s="110">
        <v>0</v>
      </c>
      <c r="H486" s="109">
        <v>0</v>
      </c>
      <c r="I486" s="109">
        <v>0</v>
      </c>
      <c r="J486" s="109">
        <v>0</v>
      </c>
      <c r="K486" s="109">
        <v>0</v>
      </c>
      <c r="L486" s="109">
        <v>0</v>
      </c>
      <c r="M486" s="109">
        <v>0.14878048780487804</v>
      </c>
      <c r="N486" s="109">
        <v>0</v>
      </c>
      <c r="O486" s="109">
        <v>0.14593495934959347</v>
      </c>
      <c r="P486" s="109">
        <v>0</v>
      </c>
      <c r="Q486" s="109">
        <v>0.28739837398373985</v>
      </c>
      <c r="R486" s="109">
        <v>0</v>
      </c>
      <c r="S486" s="109">
        <v>0.15934959349593494</v>
      </c>
      <c r="T486" s="109">
        <v>0.25853658536585361</v>
      </c>
      <c r="U486" s="109">
        <v>0.59169663288656427</v>
      </c>
      <c r="V486" s="109">
        <v>0.52486187845303867</v>
      </c>
      <c r="W486" s="109">
        <v>0.32596685082872928</v>
      </c>
      <c r="X486" s="109">
        <v>0.10497237569060772</v>
      </c>
      <c r="Y486" s="109">
        <v>4.4198895027624308E-2</v>
      </c>
      <c r="Z486" s="109">
        <v>0.26119646943445574</v>
      </c>
      <c r="AA486" s="110">
        <v>0.16018306636155608</v>
      </c>
      <c r="AB486" s="109">
        <v>0.54266100032690423</v>
      </c>
      <c r="AC486" s="109">
        <v>0.14732320237401642</v>
      </c>
      <c r="AD486" s="106">
        <v>1387.217940999398</v>
      </c>
      <c r="AE486" s="106">
        <v>13.431881396748947</v>
      </c>
      <c r="AF486" s="106">
        <v>360.09366764024912</v>
      </c>
      <c r="AG486" s="106">
        <v>153.47557067871094</v>
      </c>
      <c r="AH486" s="106">
        <v>416.08393859863281</v>
      </c>
      <c r="AI486" s="109">
        <v>3.9732475305185859E-2</v>
      </c>
      <c r="AJ486" s="109">
        <v>5.4782655345028991E-2</v>
      </c>
      <c r="AK486" s="109">
        <v>0.90421481679377524</v>
      </c>
      <c r="AL486" s="109">
        <v>2.8294338474905083E-2</v>
      </c>
      <c r="AM486" s="109">
        <v>0.53518440221682162</v>
      </c>
      <c r="AN486" s="109">
        <v>0.39250869543910882</v>
      </c>
      <c r="AO486" s="109">
        <v>0.88264138607388032</v>
      </c>
      <c r="AP486" s="109">
        <v>2.1850000000000001</v>
      </c>
      <c r="AQ486" s="109">
        <v>0.42785714285714288</v>
      </c>
      <c r="AR486" s="129">
        <v>2</v>
      </c>
    </row>
    <row r="487" spans="1:44">
      <c r="A487" s="106" t="s">
        <v>1618</v>
      </c>
      <c r="B487" s="106">
        <v>622.22906002499997</v>
      </c>
      <c r="C487" s="109">
        <v>1203.6510166358594</v>
      </c>
      <c r="D487" s="106">
        <v>1.4236842105263159</v>
      </c>
      <c r="E487" s="106">
        <v>1713.618947368421</v>
      </c>
      <c r="F487" s="109">
        <v>0.60702402957486146</v>
      </c>
      <c r="G487" s="110">
        <v>0</v>
      </c>
      <c r="H487" s="109">
        <v>0</v>
      </c>
      <c r="I487" s="109">
        <v>0</v>
      </c>
      <c r="J487" s="109">
        <v>0</v>
      </c>
      <c r="K487" s="109">
        <v>0</v>
      </c>
      <c r="L487" s="109">
        <v>0</v>
      </c>
      <c r="M487" s="109">
        <v>0</v>
      </c>
      <c r="N487" s="109">
        <v>0</v>
      </c>
      <c r="O487" s="109">
        <v>0.68274428274428278</v>
      </c>
      <c r="P487" s="109">
        <v>0</v>
      </c>
      <c r="Q487" s="109">
        <v>0.31725571725571727</v>
      </c>
      <c r="R487" s="109">
        <v>0</v>
      </c>
      <c r="S487" s="109">
        <v>0</v>
      </c>
      <c r="T487" s="109">
        <v>0</v>
      </c>
      <c r="U487" s="109">
        <v>1.4269870609981516</v>
      </c>
      <c r="V487" s="109">
        <v>0.86528497409326421</v>
      </c>
      <c r="W487" s="109">
        <v>9.3264248704663211E-2</v>
      </c>
      <c r="X487" s="109">
        <v>4.145077720207254E-2</v>
      </c>
      <c r="Y487" s="109">
        <v>0</v>
      </c>
      <c r="Z487" s="109">
        <v>0.2565619223659889</v>
      </c>
      <c r="AA487" s="110">
        <v>3.512014787430684E-2</v>
      </c>
      <c r="AB487" s="109">
        <v>0.67060998151571161</v>
      </c>
      <c r="AC487" s="109">
        <v>4.347273654964489E-2</v>
      </c>
      <c r="AD487" s="106">
        <v>1399.8615461847389</v>
      </c>
      <c r="AE487" s="106">
        <v>12.971551204819278</v>
      </c>
      <c r="AF487" s="106">
        <v>536.14245250798388</v>
      </c>
      <c r="AG487" s="106">
        <v>418.11849975585938</v>
      </c>
      <c r="AH487" s="106">
        <v>311.88150024414063</v>
      </c>
      <c r="AI487" s="109">
        <v>7.6438892130960626E-2</v>
      </c>
      <c r="AJ487" s="109">
        <v>0.19777684442294544</v>
      </c>
      <c r="AK487" s="109">
        <v>0.72662147920547859</v>
      </c>
      <c r="AL487" s="109">
        <v>0</v>
      </c>
      <c r="AM487" s="109">
        <v>0.83811578967245137</v>
      </c>
      <c r="AN487" s="109">
        <v>0.16272142608693327</v>
      </c>
      <c r="AO487" s="109">
        <v>0.6654343807763401</v>
      </c>
      <c r="AP487" s="109">
        <v>2.7050000000000001</v>
      </c>
      <c r="AQ487" s="109">
        <v>0.3</v>
      </c>
      <c r="AR487" s="129">
        <v>4</v>
      </c>
    </row>
    <row r="488" spans="1:44">
      <c r="A488" s="106" t="s">
        <v>1621</v>
      </c>
      <c r="B488" s="106">
        <v>989.41665283899999</v>
      </c>
      <c r="C488" s="109">
        <v>1001.4225205900428</v>
      </c>
      <c r="D488" s="106">
        <v>1.7608225108225108</v>
      </c>
      <c r="E488" s="106">
        <v>1763.3273170995669</v>
      </c>
      <c r="F488" s="109">
        <v>0.52114320835894279</v>
      </c>
      <c r="G488" s="110">
        <v>0</v>
      </c>
      <c r="H488" s="109">
        <v>0</v>
      </c>
      <c r="I488" s="109">
        <v>3.2106130779496034E-2</v>
      </c>
      <c r="J488" s="109">
        <v>0</v>
      </c>
      <c r="K488" s="109">
        <v>0</v>
      </c>
      <c r="L488" s="109">
        <v>0</v>
      </c>
      <c r="M488" s="109">
        <v>0</v>
      </c>
      <c r="N488" s="109">
        <v>0</v>
      </c>
      <c r="O488" s="109">
        <v>0.47264306460475702</v>
      </c>
      <c r="P488" s="109">
        <v>0.1573906900070649</v>
      </c>
      <c r="Q488" s="109">
        <v>0.2803987754140827</v>
      </c>
      <c r="R488" s="109">
        <v>3.4539602794567857E-3</v>
      </c>
      <c r="S488" s="109">
        <v>4.3802496271292873E-2</v>
      </c>
      <c r="T488" s="109">
        <v>1.0204882643849595E-2</v>
      </c>
      <c r="U488" s="109">
        <v>1.2237246465888139</v>
      </c>
      <c r="V488" s="109">
        <v>0.62129583124058252</v>
      </c>
      <c r="W488" s="109">
        <v>9.8442993470617773E-2</v>
      </c>
      <c r="X488" s="109">
        <v>3.9176293319939721E-2</v>
      </c>
      <c r="Y488" s="109">
        <v>0.24108488196885985</v>
      </c>
      <c r="Z488" s="109">
        <v>0.1933620159803319</v>
      </c>
      <c r="AA488" s="110">
        <v>5.8082360172095872E-2</v>
      </c>
      <c r="AB488" s="109">
        <v>0.7254456054087276</v>
      </c>
      <c r="AC488" s="109">
        <v>0.16444032909002887</v>
      </c>
      <c r="AD488" s="106">
        <v>1395.2176879343019</v>
      </c>
      <c r="AE488" s="106">
        <v>13.008790903348075</v>
      </c>
      <c r="AF488" s="106">
        <v>548.47740357193447</v>
      </c>
      <c r="AG488" s="106">
        <v>400.1585693359375</v>
      </c>
      <c r="AH488" s="106">
        <v>329.8414306640625</v>
      </c>
      <c r="AI488" s="109">
        <v>6.8601028500219471E-2</v>
      </c>
      <c r="AJ488" s="109">
        <v>0.22721721870652806</v>
      </c>
      <c r="AK488" s="109">
        <v>0.70395014880888196</v>
      </c>
      <c r="AL488" s="109">
        <v>0.11155563198101989</v>
      </c>
      <c r="AM488" s="109">
        <v>0.4186810468687428</v>
      </c>
      <c r="AN488" s="109">
        <v>0.46953171716586684</v>
      </c>
      <c r="AO488" s="109">
        <v>0.56545789797172707</v>
      </c>
      <c r="AP488" s="109">
        <v>3.8738095238095243</v>
      </c>
      <c r="AQ488" s="109">
        <v>0.84071428571428575</v>
      </c>
      <c r="AR488" s="129">
        <v>3</v>
      </c>
    </row>
    <row r="489" spans="1:44">
      <c r="A489" s="106" t="s">
        <v>1624</v>
      </c>
      <c r="B489" s="106">
        <v>433.668092059</v>
      </c>
      <c r="C489" s="109">
        <v>1315.8129008176325</v>
      </c>
      <c r="D489" s="106">
        <v>1.2728506787330318</v>
      </c>
      <c r="E489" s="106">
        <v>1674.8333438914028</v>
      </c>
      <c r="F489" s="109">
        <v>0.31461073586917881</v>
      </c>
      <c r="G489" s="110">
        <v>0.15683037556747834</v>
      </c>
      <c r="H489" s="109">
        <v>0</v>
      </c>
      <c r="I489" s="109">
        <v>0</v>
      </c>
      <c r="J489" s="109">
        <v>0</v>
      </c>
      <c r="K489" s="109">
        <v>0</v>
      </c>
      <c r="L489" s="109">
        <v>0</v>
      </c>
      <c r="M489" s="109">
        <v>0</v>
      </c>
      <c r="N489" s="109">
        <v>0</v>
      </c>
      <c r="O489" s="109">
        <v>0.20841931489888565</v>
      </c>
      <c r="P489" s="109">
        <v>0</v>
      </c>
      <c r="Q489" s="109">
        <v>0.30953363598844408</v>
      </c>
      <c r="R489" s="109">
        <v>0</v>
      </c>
      <c r="S489" s="109">
        <v>0.15600495253817581</v>
      </c>
      <c r="T489" s="109">
        <v>0.16921172100701612</v>
      </c>
      <c r="U489" s="109">
        <v>0.55101315321720579</v>
      </c>
      <c r="V489" s="109">
        <v>0.61935483870967745</v>
      </c>
      <c r="W489" s="109">
        <v>0.16774193548387098</v>
      </c>
      <c r="X489" s="109">
        <v>0.10967741935483873</v>
      </c>
      <c r="Y489" s="109">
        <v>0.10322580645161292</v>
      </c>
      <c r="Z489" s="109">
        <v>0.71027372911482411</v>
      </c>
      <c r="AA489" s="110">
        <v>8.4962673302524008E-2</v>
      </c>
      <c r="AB489" s="109">
        <v>0.13828652683967296</v>
      </c>
      <c r="AC489" s="109">
        <v>6.4865274884399263E-2</v>
      </c>
      <c r="AD489" s="106">
        <v>1382.0963699222127</v>
      </c>
      <c r="AE489" s="106">
        <v>13.208079804091039</v>
      </c>
      <c r="AF489" s="106">
        <v>496.87810447079136</v>
      </c>
      <c r="AG489" s="106">
        <v>155.18659973144531</v>
      </c>
      <c r="AH489" s="106">
        <v>696.28544616699219</v>
      </c>
      <c r="AI489" s="109">
        <v>7.2636194769234871E-2</v>
      </c>
      <c r="AJ489" s="109">
        <v>7.1339119862641381E-2</v>
      </c>
      <c r="AK489" s="109">
        <v>0.85751063269235606</v>
      </c>
      <c r="AL489" s="109">
        <v>0.46420869712639978</v>
      </c>
      <c r="AM489" s="109">
        <v>0</v>
      </c>
      <c r="AN489" s="109">
        <v>0.45902039750002588</v>
      </c>
      <c r="AO489" s="109">
        <v>0.78208318521151798</v>
      </c>
      <c r="AP489" s="109">
        <v>2.163846153846154</v>
      </c>
      <c r="AQ489" s="109">
        <v>0</v>
      </c>
      <c r="AR489" s="129">
        <v>3</v>
      </c>
    </row>
    <row r="490" spans="1:44">
      <c r="A490" s="106" t="s">
        <v>1627</v>
      </c>
      <c r="B490" s="106">
        <v>718.63533821099998</v>
      </c>
      <c r="C490" s="109">
        <v>1219.8181644359465</v>
      </c>
      <c r="D490" s="106">
        <v>1.0842682926829268</v>
      </c>
      <c r="E490" s="106">
        <v>1322.6101585365852</v>
      </c>
      <c r="F490" s="109">
        <v>0.30142841075244636</v>
      </c>
      <c r="G490" s="110">
        <v>3.7996348699224101E-2</v>
      </c>
      <c r="H490" s="109">
        <v>0</v>
      </c>
      <c r="I490" s="109">
        <v>5.5461575640405991E-2</v>
      </c>
      <c r="J490" s="109">
        <v>0</v>
      </c>
      <c r="K490" s="109">
        <v>0</v>
      </c>
      <c r="L490" s="109">
        <v>0</v>
      </c>
      <c r="M490" s="109">
        <v>0</v>
      </c>
      <c r="N490" s="109">
        <v>0</v>
      </c>
      <c r="O490" s="109">
        <v>0.14995166747220878</v>
      </c>
      <c r="P490" s="109">
        <v>5.1715804736587725E-2</v>
      </c>
      <c r="Q490" s="109">
        <v>0.43523441275978736</v>
      </c>
      <c r="R490" s="109">
        <v>2.6462058965683904E-2</v>
      </c>
      <c r="S490" s="109">
        <v>3.7820202996616717E-2</v>
      </c>
      <c r="T490" s="109">
        <v>0.20311744804253259</v>
      </c>
      <c r="U490" s="109">
        <v>1.0482510403779104</v>
      </c>
      <c r="V490" s="109">
        <v>0.49356223175965663</v>
      </c>
      <c r="W490" s="109">
        <v>0.30686695278969955</v>
      </c>
      <c r="X490" s="109">
        <v>7.9399141630901282E-2</v>
      </c>
      <c r="Y490" s="109">
        <v>0.12017167381974247</v>
      </c>
      <c r="Z490" s="109">
        <v>0.28466989090091105</v>
      </c>
      <c r="AA490" s="110">
        <v>8.9078843774603539E-2</v>
      </c>
      <c r="AB490" s="109">
        <v>0.58767292767967605</v>
      </c>
      <c r="AC490" s="109">
        <v>0.12372060664500047</v>
      </c>
      <c r="AD490" s="106">
        <v>1387.846026921407</v>
      </c>
      <c r="AE490" s="106">
        <v>13.453784628745115</v>
      </c>
      <c r="AF490" s="106">
        <v>465.57416595336895</v>
      </c>
      <c r="AG490" s="106">
        <v>338.78485107421875</v>
      </c>
      <c r="AH490" s="106">
        <v>392.4691162109375</v>
      </c>
      <c r="AI490" s="109">
        <v>0.10966966945460689</v>
      </c>
      <c r="AJ490" s="109">
        <v>0.22534029623860941</v>
      </c>
      <c r="AK490" s="109">
        <v>0.66497564841389711</v>
      </c>
      <c r="AL490" s="109">
        <v>0</v>
      </c>
      <c r="AM490" s="109">
        <v>0.53295458716719357</v>
      </c>
      <c r="AN490" s="109">
        <v>0.34144577500300294</v>
      </c>
      <c r="AO490" s="109">
        <v>0.89978630075357102</v>
      </c>
      <c r="AP490" s="109">
        <v>2.1685365853658536</v>
      </c>
      <c r="AQ490" s="109">
        <v>0.11902439024390243</v>
      </c>
      <c r="AR490" s="129">
        <v>3</v>
      </c>
    </row>
    <row r="491" spans="1:44">
      <c r="A491" s="106" t="s">
        <v>1628</v>
      </c>
      <c r="B491" s="106">
        <v>792.96835376599995</v>
      </c>
      <c r="C491" s="109">
        <v>323.2005397126992</v>
      </c>
      <c r="D491" s="106">
        <v>10.041282894736842</v>
      </c>
      <c r="E491" s="106">
        <v>3245.3480509868418</v>
      </c>
      <c r="F491" s="109">
        <v>0.16797431655501149</v>
      </c>
      <c r="G491" s="110">
        <v>0</v>
      </c>
      <c r="H491" s="109">
        <v>0</v>
      </c>
      <c r="I491" s="109">
        <v>0</v>
      </c>
      <c r="J491" s="109">
        <v>0</v>
      </c>
      <c r="K491" s="109">
        <v>0</v>
      </c>
      <c r="L491" s="109">
        <v>0</v>
      </c>
      <c r="M491" s="109">
        <v>0</v>
      </c>
      <c r="N491" s="109">
        <v>0</v>
      </c>
      <c r="O491" s="109">
        <v>0.60638166047087994</v>
      </c>
      <c r="P491" s="109">
        <v>2.8996282527881043E-2</v>
      </c>
      <c r="Q491" s="109">
        <v>0.28116480793060722</v>
      </c>
      <c r="R491" s="109">
        <v>0</v>
      </c>
      <c r="S491" s="109">
        <v>7.9925650557620825E-3</v>
      </c>
      <c r="T491" s="109">
        <v>7.5464684014869901E-2</v>
      </c>
      <c r="U491" s="109">
        <v>0.34020736761068615</v>
      </c>
      <c r="V491" s="109">
        <v>0.93066923447279737</v>
      </c>
      <c r="W491" s="109">
        <v>1.9740009629272991E-2</v>
      </c>
      <c r="X491" s="109">
        <v>1.492537313432836E-2</v>
      </c>
      <c r="Y491" s="109">
        <v>3.466538276360135E-2</v>
      </c>
      <c r="Z491" s="109">
        <v>4.2570965258554319E-2</v>
      </c>
      <c r="AA491" s="110">
        <v>2.9221470573782576E-2</v>
      </c>
      <c r="AB491" s="109">
        <v>0.92150824720315805</v>
      </c>
      <c r="AC491" s="109">
        <v>0.76990462116241998</v>
      </c>
      <c r="AD491" s="106">
        <v>1368.6017343318881</v>
      </c>
      <c r="AE491" s="106">
        <v>12.105167520693733</v>
      </c>
      <c r="AF491" s="106">
        <v>720.27577003753731</v>
      </c>
      <c r="AG491" s="106">
        <v>339.06643676757813</v>
      </c>
      <c r="AH491" s="106">
        <v>814.34555053710938</v>
      </c>
      <c r="AI491" s="109">
        <v>5.272909038730518E-2</v>
      </c>
      <c r="AJ491" s="109">
        <v>0.16764540396681332</v>
      </c>
      <c r="AK491" s="109">
        <v>0.77990186753719692</v>
      </c>
      <c r="AL491" s="109">
        <v>0.43996081097449552</v>
      </c>
      <c r="AM491" s="109">
        <v>0.40078837760754382</v>
      </c>
      <c r="AN491" s="109">
        <v>0.15952717330927604</v>
      </c>
      <c r="AO491" s="109">
        <v>0.21621267464906391</v>
      </c>
      <c r="AP491" s="109">
        <v>16.066052631578948</v>
      </c>
      <c r="AQ491" s="109">
        <v>11.818684210526316</v>
      </c>
      <c r="AR491" s="129">
        <v>4</v>
      </c>
    </row>
    <row r="492" spans="1:44">
      <c r="A492" s="106" t="s">
        <v>1633</v>
      </c>
      <c r="B492" s="106">
        <v>93.038705610700006</v>
      </c>
      <c r="C492" s="109">
        <v>7642.9402096729091</v>
      </c>
      <c r="D492" s="106">
        <v>3.7260416666666663</v>
      </c>
      <c r="E492" s="106">
        <v>28477.913677083328</v>
      </c>
      <c r="F492" s="109">
        <v>0.85462678221973709</v>
      </c>
      <c r="G492" s="110">
        <v>0</v>
      </c>
      <c r="H492" s="109">
        <v>0</v>
      </c>
      <c r="I492" s="109">
        <v>4.3728423475258911E-2</v>
      </c>
      <c r="J492" s="109">
        <v>0</v>
      </c>
      <c r="K492" s="109">
        <v>0</v>
      </c>
      <c r="L492" s="109">
        <v>0</v>
      </c>
      <c r="M492" s="109">
        <v>0</v>
      </c>
      <c r="N492" s="109">
        <v>0.83573072497123124</v>
      </c>
      <c r="O492" s="109">
        <v>0</v>
      </c>
      <c r="P492" s="109">
        <v>0</v>
      </c>
      <c r="Q492" s="109">
        <v>0</v>
      </c>
      <c r="R492" s="109">
        <v>0</v>
      </c>
      <c r="S492" s="109">
        <v>7.9976985040276172E-2</v>
      </c>
      <c r="T492" s="109">
        <v>4.0563866513233592E-2</v>
      </c>
      <c r="U492" s="109">
        <v>3.3379927313391105</v>
      </c>
      <c r="V492" s="109">
        <v>0.99916247906197664</v>
      </c>
      <c r="W492" s="109">
        <v>0</v>
      </c>
      <c r="X492" s="109">
        <v>8.3752093802345071E-4</v>
      </c>
      <c r="Y492" s="109">
        <v>0</v>
      </c>
      <c r="Z492" s="109">
        <v>0.91808778305842886</v>
      </c>
      <c r="AA492" s="110">
        <v>7.8277886497064561E-2</v>
      </c>
      <c r="AB492" s="109">
        <v>0</v>
      </c>
      <c r="AC492" s="109">
        <v>0.38446364623419954</v>
      </c>
      <c r="AD492" s="106">
        <v>1418.271870794078</v>
      </c>
      <c r="AE492" s="106">
        <v>14.568532974427994</v>
      </c>
      <c r="AF492" s="106">
        <v>101.92778444867757</v>
      </c>
      <c r="AG492" s="106">
        <v>67.150489807128906</v>
      </c>
      <c r="AH492" s="106">
        <v>50.733726501464844</v>
      </c>
      <c r="AI492" s="109">
        <v>0.73826800952506511</v>
      </c>
      <c r="AJ492" s="109">
        <v>0.25594186681442205</v>
      </c>
      <c r="AK492" s="109">
        <v>4.0305805797546772E-3</v>
      </c>
      <c r="AL492" s="109">
        <v>0</v>
      </c>
      <c r="AM492" s="109">
        <v>0</v>
      </c>
      <c r="AN492" s="109">
        <v>0.99824045691924179</v>
      </c>
      <c r="AO492" s="109">
        <v>0.78277886497064575</v>
      </c>
      <c r="AP492" s="109">
        <v>5.9616666666666669</v>
      </c>
      <c r="AQ492" s="109">
        <v>0.16833333333333333</v>
      </c>
      <c r="AR492" s="129">
        <v>5</v>
      </c>
    </row>
    <row r="493" spans="1:44">
      <c r="A493" s="106" t="s">
        <v>1637</v>
      </c>
      <c r="B493" s="106">
        <v>451.15501951700003</v>
      </c>
      <c r="C493" s="109">
        <v>5698.9382526247255</v>
      </c>
      <c r="D493" s="106">
        <v>2.6254273504273504</v>
      </c>
      <c r="E493" s="106">
        <v>14962.148356837606</v>
      </c>
      <c r="F493" s="109">
        <v>0.65459428664442099</v>
      </c>
      <c r="G493" s="110">
        <v>0.14637471244781461</v>
      </c>
      <c r="H493" s="109">
        <v>0</v>
      </c>
      <c r="I493" s="109">
        <v>5.8145913329676356E-2</v>
      </c>
      <c r="J493" s="109">
        <v>0</v>
      </c>
      <c r="K493" s="109">
        <v>0</v>
      </c>
      <c r="L493" s="109">
        <v>0</v>
      </c>
      <c r="M493" s="109">
        <v>0</v>
      </c>
      <c r="N493" s="109">
        <v>0.38398244651673064</v>
      </c>
      <c r="O493" s="109">
        <v>0.13613091972938379</v>
      </c>
      <c r="P493" s="109">
        <v>0</v>
      </c>
      <c r="Q493" s="109">
        <v>0.18486012068019744</v>
      </c>
      <c r="R493" s="109">
        <v>0</v>
      </c>
      <c r="S493" s="109">
        <v>9.4167123788626798E-3</v>
      </c>
      <c r="T493" s="109">
        <v>7.0396781861400623E-2</v>
      </c>
      <c r="U493" s="109">
        <v>2.4904370472857491</v>
      </c>
      <c r="V493" s="109">
        <v>0.99248366013071887</v>
      </c>
      <c r="W493" s="109">
        <v>7.5163398692810468E-3</v>
      </c>
      <c r="X493" s="109">
        <v>0</v>
      </c>
      <c r="Y493" s="109">
        <v>0</v>
      </c>
      <c r="Z493" s="109">
        <v>0.86644420932693078</v>
      </c>
      <c r="AA493" s="110">
        <v>8.48050785382925E-2</v>
      </c>
      <c r="AB493" s="109">
        <v>3.6624074224790429E-2</v>
      </c>
      <c r="AC493" s="109">
        <v>0.27234541273982238</v>
      </c>
      <c r="AD493" s="106">
        <v>1430.6647254575707</v>
      </c>
      <c r="AE493" s="106">
        <v>14.504927897947864</v>
      </c>
      <c r="AF493" s="106">
        <v>99.483002753151411</v>
      </c>
      <c r="AG493" s="106">
        <v>60</v>
      </c>
      <c r="AH493" s="106">
        <v>81.597076416015625</v>
      </c>
      <c r="AI493" s="109">
        <v>0.61494938102876595</v>
      </c>
      <c r="AJ493" s="109">
        <v>0.32236702177380905</v>
      </c>
      <c r="AK493" s="109">
        <v>6.2755591260651264E-2</v>
      </c>
      <c r="AL493" s="109">
        <v>0</v>
      </c>
      <c r="AM493" s="109">
        <v>0</v>
      </c>
      <c r="AN493" s="109">
        <v>0.84089721622991875</v>
      </c>
      <c r="AO493" s="109">
        <v>0.79759094978432488</v>
      </c>
      <c r="AP493" s="109">
        <v>4.7257692307692309</v>
      </c>
      <c r="AQ493" s="109">
        <v>0.30730769230769234</v>
      </c>
      <c r="AR493" s="129">
        <v>5</v>
      </c>
    </row>
    <row r="494" spans="1:44">
      <c r="A494" s="106" t="s">
        <v>1638</v>
      </c>
      <c r="B494" s="106">
        <v>280.106840369</v>
      </c>
      <c r="C494" s="109">
        <v>2922.4306870229007</v>
      </c>
      <c r="D494" s="106">
        <v>3.1580357142857149</v>
      </c>
      <c r="E494" s="106">
        <v>9229.1404821428587</v>
      </c>
      <c r="F494" s="109">
        <v>0.74856281217604381</v>
      </c>
      <c r="G494" s="110">
        <v>4.9194232400339266E-2</v>
      </c>
      <c r="H494" s="109">
        <v>2.4111800019683105E-2</v>
      </c>
      <c r="I494" s="109">
        <v>0.1858084834169865</v>
      </c>
      <c r="J494" s="109">
        <v>0</v>
      </c>
      <c r="K494" s="109">
        <v>0</v>
      </c>
      <c r="L494" s="109">
        <v>0</v>
      </c>
      <c r="M494" s="109">
        <v>0</v>
      </c>
      <c r="N494" s="109">
        <v>0</v>
      </c>
      <c r="O494" s="109">
        <v>0.52042121838401734</v>
      </c>
      <c r="P494" s="109">
        <v>0</v>
      </c>
      <c r="Q494" s="109">
        <v>0</v>
      </c>
      <c r="R494" s="109">
        <v>0</v>
      </c>
      <c r="S494" s="109">
        <v>8.6900895581143583E-2</v>
      </c>
      <c r="T494" s="109">
        <v>0.1313847062297018</v>
      </c>
      <c r="U494" s="109">
        <v>0.55225709169729531</v>
      </c>
      <c r="V494" s="109">
        <v>0.72013651877133111</v>
      </c>
      <c r="W494" s="109">
        <v>2.7303754266211604E-2</v>
      </c>
      <c r="X494" s="109">
        <v>6.8259385665529011E-3</v>
      </c>
      <c r="Y494" s="109">
        <v>0.24573378839590443</v>
      </c>
      <c r="Z494" s="109">
        <v>0.65922156252945063</v>
      </c>
      <c r="AA494" s="110">
        <v>0.24889265856186976</v>
      </c>
      <c r="AB494" s="109">
        <v>7.6618603336160593E-2</v>
      </c>
      <c r="AC494" s="109">
        <v>0.37881973842629302</v>
      </c>
      <c r="AD494" s="106">
        <v>1401.7687680997994</v>
      </c>
      <c r="AE494" s="106">
        <v>14.628474047672087</v>
      </c>
      <c r="AF494" s="106">
        <v>70.479245675553713</v>
      </c>
      <c r="AG494" s="106">
        <v>40.377735137939453</v>
      </c>
      <c r="AH494" s="106">
        <v>64.334056854248047</v>
      </c>
      <c r="AI494" s="109">
        <v>0.55871538086622241</v>
      </c>
      <c r="AJ494" s="109">
        <v>0.3496433713328157</v>
      </c>
      <c r="AK494" s="109">
        <v>9.2375466325325908E-2</v>
      </c>
      <c r="AL494" s="109">
        <v>0</v>
      </c>
      <c r="AM494" s="109">
        <v>0</v>
      </c>
      <c r="AN494" s="109">
        <v>0.94272064063889371</v>
      </c>
      <c r="AO494" s="109">
        <v>0.59372349448685324</v>
      </c>
      <c r="AP494" s="109">
        <v>4.4212499999999997</v>
      </c>
      <c r="AQ494" s="109">
        <v>0.1875</v>
      </c>
      <c r="AR494" s="129">
        <v>6</v>
      </c>
    </row>
    <row r="495" spans="1:44">
      <c r="A495" s="106" t="s">
        <v>1641</v>
      </c>
      <c r="B495" s="106">
        <v>335.26860775199998</v>
      </c>
      <c r="C495" s="109">
        <v>1793.8556325601253</v>
      </c>
      <c r="D495" s="106">
        <v>3.992613636363636</v>
      </c>
      <c r="E495" s="106">
        <v>7162.1724602272725</v>
      </c>
      <c r="F495" s="109">
        <v>0.69659883307243475</v>
      </c>
      <c r="G495" s="110">
        <v>2.7038565532944359E-2</v>
      </c>
      <c r="H495" s="109">
        <v>0</v>
      </c>
      <c r="I495" s="109">
        <v>0.33004568859235622</v>
      </c>
      <c r="J495" s="109">
        <v>2.17564725505838E-2</v>
      </c>
      <c r="K495" s="109">
        <v>0</v>
      </c>
      <c r="L495" s="109">
        <v>0</v>
      </c>
      <c r="M495" s="109">
        <v>0</v>
      </c>
      <c r="N495" s="109">
        <v>0</v>
      </c>
      <c r="O495" s="109">
        <v>0.32482413518021613</v>
      </c>
      <c r="P495" s="109">
        <v>5.8017260134890138E-3</v>
      </c>
      <c r="Q495" s="109">
        <v>7.585756762636886E-2</v>
      </c>
      <c r="R495" s="109">
        <v>0</v>
      </c>
      <c r="S495" s="109">
        <v>0.15048226847487128</v>
      </c>
      <c r="T495" s="109">
        <v>6.3673942998041924E-2</v>
      </c>
      <c r="U495" s="109">
        <v>0.55002134623594712</v>
      </c>
      <c r="V495" s="109">
        <v>0.80724450194049158</v>
      </c>
      <c r="W495" s="109">
        <v>9.1849935316946962E-2</v>
      </c>
      <c r="X495" s="109">
        <v>3.8809831824062099E-2</v>
      </c>
      <c r="Y495" s="109">
        <v>6.2095730918499355E-2</v>
      </c>
      <c r="Z495" s="109">
        <v>0.53080973388359187</v>
      </c>
      <c r="AA495" s="110">
        <v>0.36011100042692473</v>
      </c>
      <c r="AB495" s="109">
        <v>9.6058061761776017E-2</v>
      </c>
      <c r="AC495" s="109">
        <v>0.41918627855536716</v>
      </c>
      <c r="AD495" s="106">
        <v>1388.4027233725051</v>
      </c>
      <c r="AE495" s="106">
        <v>14.521818690542808</v>
      </c>
      <c r="AF495" s="106">
        <v>109.10938616881903</v>
      </c>
      <c r="AG495" s="106">
        <v>43.021881103515625</v>
      </c>
      <c r="AH495" s="106">
        <v>92.991363525390625</v>
      </c>
      <c r="AI495" s="109">
        <v>0.66252847676185378</v>
      </c>
      <c r="AJ495" s="109">
        <v>0.19406081719445409</v>
      </c>
      <c r="AK495" s="109">
        <v>0.14316878732501512</v>
      </c>
      <c r="AL495" s="109">
        <v>0</v>
      </c>
      <c r="AM495" s="109">
        <v>0</v>
      </c>
      <c r="AN495" s="109">
        <v>0.99975808128132304</v>
      </c>
      <c r="AO495" s="109">
        <v>0.55500213462359471</v>
      </c>
      <c r="AP495" s="109">
        <v>6.3881818181818177</v>
      </c>
      <c r="AQ495" s="109">
        <v>0.12045454545454545</v>
      </c>
      <c r="AR495" s="129">
        <v>6</v>
      </c>
    </row>
    <row r="496" spans="1:44">
      <c r="A496" s="106" t="s">
        <v>1644</v>
      </c>
      <c r="B496" s="106">
        <v>136.79478565100001</v>
      </c>
      <c r="C496" s="109">
        <v>10164.032828207051</v>
      </c>
      <c r="D496" s="106">
        <v>1.481111111111111</v>
      </c>
      <c r="E496" s="106">
        <v>15054.061955555555</v>
      </c>
      <c r="F496" s="109">
        <v>0.61140285071267819</v>
      </c>
      <c r="G496" s="110">
        <v>5.4201050262565637E-2</v>
      </c>
      <c r="H496" s="109">
        <v>0.39028507126781692</v>
      </c>
      <c r="I496" s="109">
        <v>0</v>
      </c>
      <c r="J496" s="109">
        <v>0</v>
      </c>
      <c r="K496" s="109">
        <v>0</v>
      </c>
      <c r="L496" s="109">
        <v>0</v>
      </c>
      <c r="M496" s="109">
        <v>8.4396099024756185E-2</v>
      </c>
      <c r="N496" s="109">
        <v>0.16691672918229558</v>
      </c>
      <c r="O496" s="109">
        <v>0</v>
      </c>
      <c r="P496" s="109">
        <v>0</v>
      </c>
      <c r="Q496" s="109">
        <v>0.20742685671417854</v>
      </c>
      <c r="R496" s="109">
        <v>0</v>
      </c>
      <c r="S496" s="109">
        <v>0</v>
      </c>
      <c r="T496" s="109">
        <v>9.6774193548387094E-2</v>
      </c>
      <c r="U496" s="109">
        <v>0.6320330082520631</v>
      </c>
      <c r="V496" s="109">
        <v>0.86943620178041536</v>
      </c>
      <c r="W496" s="109">
        <v>8.9020771513353102E-3</v>
      </c>
      <c r="X496" s="109">
        <v>5.0445103857566759E-2</v>
      </c>
      <c r="Y496" s="109">
        <v>7.1216617210682481E-2</v>
      </c>
      <c r="Z496" s="109">
        <v>0.90735183795948993</v>
      </c>
      <c r="AA496" s="110">
        <v>7.5393848462115526E-2</v>
      </c>
      <c r="AB496" s="109">
        <v>0</v>
      </c>
      <c r="AC496" s="109">
        <v>0.38978093899012745</v>
      </c>
      <c r="AD496" s="106">
        <v>1407.8412625800549</v>
      </c>
      <c r="AE496" s="106">
        <v>14.435631290027448</v>
      </c>
      <c r="AF496" s="106">
        <v>131.67250940840049</v>
      </c>
      <c r="AG496" s="106">
        <v>109.119384765625</v>
      </c>
      <c r="AH496" s="106">
        <v>39.206893920898438</v>
      </c>
      <c r="AI496" s="109">
        <v>0.89093308213469213</v>
      </c>
      <c r="AJ496" s="109">
        <v>0.10736885861623213</v>
      </c>
      <c r="AK496" s="109">
        <v>9.1377752013814583E-4</v>
      </c>
      <c r="AL496" s="109">
        <v>0</v>
      </c>
      <c r="AM496" s="109">
        <v>0</v>
      </c>
      <c r="AN496" s="109">
        <v>0.99921571827106237</v>
      </c>
      <c r="AO496" s="109">
        <v>0.95648912228057015</v>
      </c>
      <c r="AP496" s="109">
        <v>5.3319999999999999</v>
      </c>
      <c r="AQ496" s="109">
        <v>0</v>
      </c>
      <c r="AR496" s="129">
        <v>7</v>
      </c>
    </row>
    <row r="497" spans="1:44">
      <c r="A497" s="106" t="s">
        <v>1647</v>
      </c>
      <c r="B497" s="106">
        <v>248.92414847800001</v>
      </c>
      <c r="C497" s="109">
        <v>4101.8620359370352</v>
      </c>
      <c r="D497" s="106">
        <v>2.6722222222222225</v>
      </c>
      <c r="E497" s="106">
        <v>10961.086884920634</v>
      </c>
      <c r="F497" s="109">
        <v>0.63053163053163064</v>
      </c>
      <c r="G497" s="110">
        <v>2.9106029106029104E-2</v>
      </c>
      <c r="H497" s="109">
        <v>1.5091492171288436E-2</v>
      </c>
      <c r="I497" s="109">
        <v>0</v>
      </c>
      <c r="J497" s="109">
        <v>5.6593095642331628E-2</v>
      </c>
      <c r="K497" s="109">
        <v>0</v>
      </c>
      <c r="L497" s="109">
        <v>0</v>
      </c>
      <c r="M497" s="109">
        <v>0</v>
      </c>
      <c r="N497" s="109">
        <v>0.25089605734767023</v>
      </c>
      <c r="O497" s="109">
        <v>0.4414261460101867</v>
      </c>
      <c r="P497" s="109">
        <v>0</v>
      </c>
      <c r="Q497" s="109">
        <v>1.9618939822674965E-2</v>
      </c>
      <c r="R497" s="109">
        <v>0</v>
      </c>
      <c r="S497" s="109">
        <v>0.12431616676098847</v>
      </c>
      <c r="T497" s="109">
        <v>5.5083946425202784E-2</v>
      </c>
      <c r="U497" s="109">
        <v>1.5102465102465099</v>
      </c>
      <c r="V497" s="109">
        <v>0.93215339233038352</v>
      </c>
      <c r="W497" s="109">
        <v>5.5063913470993119E-2</v>
      </c>
      <c r="X497" s="109">
        <v>4.916420845624386E-3</v>
      </c>
      <c r="Y497" s="109">
        <v>7.8662733529990172E-3</v>
      </c>
      <c r="Z497" s="109">
        <v>0.86308286308286297</v>
      </c>
      <c r="AA497" s="110">
        <v>0.10855360855360854</v>
      </c>
      <c r="AB497" s="109">
        <v>1.2919512919512918E-2</v>
      </c>
      <c r="AC497" s="109">
        <v>0.27052417538329565</v>
      </c>
      <c r="AD497" s="106">
        <v>1454.0973162779032</v>
      </c>
      <c r="AE497" s="106">
        <v>14.147509405568096</v>
      </c>
      <c r="AF497" s="106">
        <v>172.87398489795058</v>
      </c>
      <c r="AG497" s="106">
        <v>123.18051910400391</v>
      </c>
      <c r="AH497" s="106">
        <v>133.65685272216797</v>
      </c>
      <c r="AI497" s="109">
        <v>0.38139128156298829</v>
      </c>
      <c r="AJ497" s="109">
        <v>0.37059482000458899</v>
      </c>
      <c r="AK497" s="109">
        <v>0.24831861584318329</v>
      </c>
      <c r="AL497" s="109">
        <v>2.5108050135812265E-4</v>
      </c>
      <c r="AM497" s="109">
        <v>0.44817869492424889</v>
      </c>
      <c r="AN497" s="109">
        <v>0.4838321261171023</v>
      </c>
      <c r="AO497" s="109">
        <v>0.72765072765072758</v>
      </c>
      <c r="AP497" s="109">
        <v>3.7411111111111115</v>
      </c>
      <c r="AQ497" s="109">
        <v>0.7961111111111111</v>
      </c>
      <c r="AR497" s="129">
        <v>5</v>
      </c>
    </row>
    <row r="498" spans="1:44">
      <c r="A498" s="106" t="s">
        <v>1648</v>
      </c>
      <c r="B498" s="106">
        <v>330.89205341899998</v>
      </c>
      <c r="C498" s="109">
        <v>5905.9842390752028</v>
      </c>
      <c r="D498" s="106">
        <v>3.1238095238095238</v>
      </c>
      <c r="E498" s="106">
        <v>18449.169813492063</v>
      </c>
      <c r="F498" s="109">
        <v>0.70071138211382122</v>
      </c>
      <c r="G498" s="110">
        <v>8.4717394103257376E-2</v>
      </c>
      <c r="H498" s="109">
        <v>0</v>
      </c>
      <c r="I498" s="109">
        <v>0.14806613522291109</v>
      </c>
      <c r="J498" s="109">
        <v>0</v>
      </c>
      <c r="K498" s="109">
        <v>0</v>
      </c>
      <c r="L498" s="109">
        <v>0</v>
      </c>
      <c r="M498" s="109">
        <v>0</v>
      </c>
      <c r="N498" s="109">
        <v>0.56023029229406551</v>
      </c>
      <c r="O498" s="109">
        <v>8.8573959255978732E-3</v>
      </c>
      <c r="P498" s="109">
        <v>0</v>
      </c>
      <c r="Q498" s="109">
        <v>7.2335400059049294E-3</v>
      </c>
      <c r="R498" s="109">
        <v>0</v>
      </c>
      <c r="S498" s="109">
        <v>3.1591378801299079E-2</v>
      </c>
      <c r="T498" s="109">
        <v>0.14688514909949807</v>
      </c>
      <c r="U498" s="109">
        <v>2.4009146341463414</v>
      </c>
      <c r="V498" s="109">
        <v>0.98730158730158724</v>
      </c>
      <c r="W498" s="109">
        <v>0</v>
      </c>
      <c r="X498" s="109">
        <v>0</v>
      </c>
      <c r="Y498" s="109">
        <v>1.2698412698412698E-2</v>
      </c>
      <c r="Z498" s="109">
        <v>0.76841971544715448</v>
      </c>
      <c r="AA498" s="110">
        <v>0.22433943089430894</v>
      </c>
      <c r="AB498" s="109">
        <v>0</v>
      </c>
      <c r="AC498" s="109">
        <v>0.23790235874996646</v>
      </c>
      <c r="AD498" s="106">
        <v>1404.5539160045403</v>
      </c>
      <c r="AE498" s="106">
        <v>14.630906167234205</v>
      </c>
      <c r="AF498" s="106">
        <v>70.437063932418823</v>
      </c>
      <c r="AG498" s="106">
        <v>35.882122039794922</v>
      </c>
      <c r="AH498" s="106">
        <v>74.117877960205078</v>
      </c>
      <c r="AI498" s="109">
        <v>0.48750792995241315</v>
      </c>
      <c r="AJ498" s="109">
        <v>0.4346205915616051</v>
      </c>
      <c r="AK498" s="109">
        <v>7.8197707477837677E-2</v>
      </c>
      <c r="AL498" s="109">
        <v>4.6465304443352826E-2</v>
      </c>
      <c r="AM498" s="109">
        <v>2.0966052004927495E-2</v>
      </c>
      <c r="AN498" s="109">
        <v>0.93289487254357562</v>
      </c>
      <c r="AO498" s="109">
        <v>0.83841463414634143</v>
      </c>
      <c r="AP498" s="109">
        <v>4.3733333333333331</v>
      </c>
      <c r="AQ498" s="109">
        <v>0.55166666666666664</v>
      </c>
      <c r="AR498" s="129">
        <v>5</v>
      </c>
    </row>
    <row r="499" spans="1:44">
      <c r="A499" s="106" t="s">
        <v>1651</v>
      </c>
      <c r="B499" s="106">
        <v>673.68264386700002</v>
      </c>
      <c r="C499" s="109">
        <v>1915.6774913874101</v>
      </c>
      <c r="D499" s="106">
        <v>4.1738562091503262</v>
      </c>
      <c r="E499" s="106">
        <v>7995.7623921568629</v>
      </c>
      <c r="F499" s="109">
        <v>0.47212652677732536</v>
      </c>
      <c r="G499" s="110">
        <v>1.6113438607798902E-2</v>
      </c>
      <c r="H499" s="109">
        <v>0</v>
      </c>
      <c r="I499" s="109">
        <v>0.30905575249758299</v>
      </c>
      <c r="J499" s="109">
        <v>0</v>
      </c>
      <c r="K499" s="109">
        <v>0</v>
      </c>
      <c r="L499" s="109">
        <v>0</v>
      </c>
      <c r="M499" s="109">
        <v>0</v>
      </c>
      <c r="N499" s="109">
        <v>0</v>
      </c>
      <c r="O499" s="109">
        <v>0.16065098291975508</v>
      </c>
      <c r="P499" s="109">
        <v>0</v>
      </c>
      <c r="Q499" s="109">
        <v>0</v>
      </c>
      <c r="R499" s="109">
        <v>0</v>
      </c>
      <c r="S499" s="109">
        <v>0.42233322591040928</v>
      </c>
      <c r="T499" s="109">
        <v>9.1846600064453748E-2</v>
      </c>
      <c r="U499" s="109">
        <v>0.76886940181647345</v>
      </c>
      <c r="V499" s="109">
        <v>0.82281059063136464</v>
      </c>
      <c r="W499" s="109">
        <v>2.6476578411405299E-2</v>
      </c>
      <c r="X499" s="109">
        <v>2.0366598778004074E-2</v>
      </c>
      <c r="Y499" s="109">
        <v>0.13034623217922608</v>
      </c>
      <c r="Z499" s="109">
        <v>0.73300970873786409</v>
      </c>
      <c r="AA499" s="110">
        <v>0.21296586282492952</v>
      </c>
      <c r="AB499" s="109">
        <v>2.78734732226746E-2</v>
      </c>
      <c r="AC499" s="109">
        <v>9.4792407940685178E-2</v>
      </c>
      <c r="AD499" s="106">
        <v>1436.3277715980719</v>
      </c>
      <c r="AE499" s="106">
        <v>14.421898405635892</v>
      </c>
      <c r="AF499" s="106">
        <v>121.29245492855465</v>
      </c>
      <c r="AG499" s="106">
        <v>70.979789733886719</v>
      </c>
      <c r="AH499" s="106">
        <v>196.45066070556641</v>
      </c>
      <c r="AI499" s="109">
        <v>0.4493028026706255</v>
      </c>
      <c r="AJ499" s="109">
        <v>0.34697346314023114</v>
      </c>
      <c r="AK499" s="109">
        <v>0.20484422636728083</v>
      </c>
      <c r="AL499" s="109">
        <v>0.24176814035920918</v>
      </c>
      <c r="AM499" s="109">
        <v>9.6484599375893154E-2</v>
      </c>
      <c r="AN499" s="109">
        <v>0.45681746858355565</v>
      </c>
      <c r="AO499" s="109">
        <v>0.81428124021296588</v>
      </c>
      <c r="AP499" s="109">
        <v>3.756470588235294</v>
      </c>
      <c r="AQ499" s="109">
        <v>0</v>
      </c>
      <c r="AR499" s="129">
        <v>6</v>
      </c>
    </row>
    <row r="500" spans="1:44">
      <c r="A500" s="106" t="s">
        <v>1654</v>
      </c>
      <c r="B500" s="106">
        <v>221.06807747600001</v>
      </c>
      <c r="C500" s="109">
        <v>2048.4591420274551</v>
      </c>
      <c r="D500" s="106">
        <v>2.5253333333333337</v>
      </c>
      <c r="E500" s="106">
        <v>5173.0421533333329</v>
      </c>
      <c r="F500" s="109">
        <v>0.69720168954593442</v>
      </c>
      <c r="G500" s="110">
        <v>0.10242872228088701</v>
      </c>
      <c r="H500" s="109">
        <v>0</v>
      </c>
      <c r="I500" s="109">
        <v>0.63692497684470506</v>
      </c>
      <c r="J500" s="109">
        <v>5.8660080271688786E-2</v>
      </c>
      <c r="K500" s="109">
        <v>0</v>
      </c>
      <c r="L500" s="109">
        <v>0</v>
      </c>
      <c r="M500" s="109">
        <v>4.075331892559432E-2</v>
      </c>
      <c r="N500" s="109">
        <v>0</v>
      </c>
      <c r="O500" s="109">
        <v>0</v>
      </c>
      <c r="P500" s="109">
        <v>0</v>
      </c>
      <c r="Q500" s="109">
        <v>0</v>
      </c>
      <c r="R500" s="109">
        <v>0</v>
      </c>
      <c r="S500" s="109">
        <v>7.934547699907378E-2</v>
      </c>
      <c r="T500" s="109">
        <v>6.452608829885767E-2</v>
      </c>
      <c r="U500" s="109">
        <v>5.2798310454065467E-2</v>
      </c>
      <c r="V500" s="109">
        <v>0.6</v>
      </c>
      <c r="W500" s="109">
        <v>0</v>
      </c>
      <c r="X500" s="109">
        <v>0</v>
      </c>
      <c r="Y500" s="109">
        <v>0.4</v>
      </c>
      <c r="Z500" s="109">
        <v>0.37618796198521642</v>
      </c>
      <c r="AA500" s="110">
        <v>0.60401267159450889</v>
      </c>
      <c r="AB500" s="109">
        <v>0</v>
      </c>
      <c r="AC500" s="109">
        <v>0.17134993180601754</v>
      </c>
      <c r="AD500" s="106">
        <v>1396.858309859155</v>
      </c>
      <c r="AE500" s="106">
        <v>14.478650704225352</v>
      </c>
      <c r="AF500" s="106">
        <v>122.11780811130008</v>
      </c>
      <c r="AG500" s="106">
        <v>61.5567626953125</v>
      </c>
      <c r="AH500" s="106">
        <v>92.629669189453125</v>
      </c>
      <c r="AI500" s="109">
        <v>0.84306609135022481</v>
      </c>
      <c r="AJ500" s="109">
        <v>0.14786169207785632</v>
      </c>
      <c r="AK500" s="109">
        <v>1.0743296938735259E-2</v>
      </c>
      <c r="AL500" s="109">
        <v>0</v>
      </c>
      <c r="AM500" s="109">
        <v>0</v>
      </c>
      <c r="AN500" s="109">
        <v>1.0016710803668163</v>
      </c>
      <c r="AO500" s="109">
        <v>0.84477296726504747</v>
      </c>
      <c r="AP500" s="109">
        <v>3.7880000000000003</v>
      </c>
      <c r="AQ500" s="109">
        <v>0.54900000000000004</v>
      </c>
      <c r="AR500" s="129">
        <v>8</v>
      </c>
    </row>
    <row r="501" spans="1:44">
      <c r="A501" s="106" t="s">
        <v>1655</v>
      </c>
      <c r="B501" s="106">
        <v>352.84622591499999</v>
      </c>
      <c r="C501" s="109">
        <v>7145.6415652371743</v>
      </c>
      <c r="D501" s="106">
        <v>3.0524305555555555</v>
      </c>
      <c r="E501" s="106">
        <v>21811.574652777777</v>
      </c>
      <c r="F501" s="109">
        <v>0.88044591059037658</v>
      </c>
      <c r="G501" s="110">
        <v>1.2903225806451615E-2</v>
      </c>
      <c r="H501" s="109">
        <v>0</v>
      </c>
      <c r="I501" s="109">
        <v>8.870967741935484E-3</v>
      </c>
      <c r="J501" s="109">
        <v>0</v>
      </c>
      <c r="K501" s="109">
        <v>0</v>
      </c>
      <c r="L501" s="109">
        <v>0</v>
      </c>
      <c r="M501" s="109">
        <v>0</v>
      </c>
      <c r="N501" s="109">
        <v>0.75460829493087556</v>
      </c>
      <c r="O501" s="109">
        <v>0.11532258064516129</v>
      </c>
      <c r="P501" s="109">
        <v>0</v>
      </c>
      <c r="Q501" s="109">
        <v>3.7327188940092168E-2</v>
      </c>
      <c r="R501" s="109">
        <v>0</v>
      </c>
      <c r="S501" s="109">
        <v>4.4470046082949313E-2</v>
      </c>
      <c r="T501" s="109">
        <v>2.6497695852534565E-2</v>
      </c>
      <c r="U501" s="109">
        <v>3.2419519963599144</v>
      </c>
      <c r="V501" s="109">
        <v>0.99263157894736831</v>
      </c>
      <c r="W501" s="109">
        <v>3.8596491228070169E-3</v>
      </c>
      <c r="X501" s="109">
        <v>3.5087719298245606E-3</v>
      </c>
      <c r="Y501" s="109">
        <v>0</v>
      </c>
      <c r="Z501" s="109">
        <v>0.92947332499146851</v>
      </c>
      <c r="AA501" s="110">
        <v>3.8675918553065639E-2</v>
      </c>
      <c r="AB501" s="109">
        <v>2.1613013309066089E-2</v>
      </c>
      <c r="AC501" s="109">
        <v>0.24914536005601873</v>
      </c>
      <c r="AD501" s="106">
        <v>1415.0492907801417</v>
      </c>
      <c r="AE501" s="106">
        <v>14.262624113475177</v>
      </c>
      <c r="AF501" s="106">
        <v>152.74745957242484</v>
      </c>
      <c r="AG501" s="106">
        <v>103.38805389404297</v>
      </c>
      <c r="AH501" s="106">
        <v>152.32097625732422</v>
      </c>
      <c r="AI501" s="109">
        <v>0.38401997824582573</v>
      </c>
      <c r="AJ501" s="109">
        <v>0.30927070203745927</v>
      </c>
      <c r="AK501" s="109">
        <v>0.30679086822959878</v>
      </c>
      <c r="AL501" s="109">
        <v>0</v>
      </c>
      <c r="AM501" s="109">
        <v>0.34806238803184847</v>
      </c>
      <c r="AN501" s="109">
        <v>0.65201916048103525</v>
      </c>
      <c r="AO501" s="109">
        <v>0.93277215333864183</v>
      </c>
      <c r="AP501" s="109">
        <v>4.8838888888888885</v>
      </c>
      <c r="AQ501" s="109">
        <v>0</v>
      </c>
      <c r="AR501" s="129">
        <v>5</v>
      </c>
    </row>
    <row r="502" spans="1:44">
      <c r="A502" s="106" t="s">
        <v>1656</v>
      </c>
      <c r="B502" s="106">
        <v>545.376720955</v>
      </c>
      <c r="C502" s="109">
        <v>6407.1701864322686</v>
      </c>
      <c r="D502" s="106">
        <v>2.2716586151368761</v>
      </c>
      <c r="E502" s="106">
        <v>14554.903352657006</v>
      </c>
      <c r="F502" s="109">
        <v>0.79960303395477439</v>
      </c>
      <c r="G502" s="110">
        <v>1.0845679449918481E-2</v>
      </c>
      <c r="H502" s="109">
        <v>2.51414204902577E-2</v>
      </c>
      <c r="I502" s="109">
        <v>0.35637963544940288</v>
      </c>
      <c r="J502" s="109">
        <v>0</v>
      </c>
      <c r="K502" s="109">
        <v>0</v>
      </c>
      <c r="L502" s="109">
        <v>0</v>
      </c>
      <c r="M502" s="109">
        <v>3.1426775612822123E-2</v>
      </c>
      <c r="N502" s="109">
        <v>0.26759899434318041</v>
      </c>
      <c r="O502" s="109">
        <v>0.21723758642363292</v>
      </c>
      <c r="P502" s="109">
        <v>7.8566939032055309E-3</v>
      </c>
      <c r="Q502" s="109">
        <v>4.4783155248271532E-3</v>
      </c>
      <c r="R502" s="109">
        <v>0</v>
      </c>
      <c r="S502" s="109">
        <v>2.3962916404776869E-2</v>
      </c>
      <c r="T502" s="109">
        <v>5.3896920175989946E-2</v>
      </c>
      <c r="U502" s="109">
        <v>1.6431558800595452</v>
      </c>
      <c r="V502" s="109">
        <v>0.98101811906816216</v>
      </c>
      <c r="W502" s="109">
        <v>1.8981880931837791E-2</v>
      </c>
      <c r="X502" s="109">
        <v>0</v>
      </c>
      <c r="Y502" s="109">
        <v>0</v>
      </c>
      <c r="Z502" s="109">
        <v>0.68448288083929965</v>
      </c>
      <c r="AA502" s="110">
        <v>0.2912029488906217</v>
      </c>
      <c r="AB502" s="109">
        <v>1.0633019068547529E-2</v>
      </c>
      <c r="AC502" s="109">
        <v>0.25866523923678791</v>
      </c>
      <c r="AD502" s="106">
        <v>1455.9102475928473</v>
      </c>
      <c r="AE502" s="106">
        <v>14.140317514901421</v>
      </c>
      <c r="AF502" s="106">
        <v>114.62327304534685</v>
      </c>
      <c r="AG502" s="106">
        <v>69.363685607910156</v>
      </c>
      <c r="AH502" s="106">
        <v>156.46858978271484</v>
      </c>
      <c r="AI502" s="109">
        <v>0.46103452959948865</v>
      </c>
      <c r="AJ502" s="109">
        <v>0.28191522317045542</v>
      </c>
      <c r="AK502" s="109">
        <v>0.25762009011674136</v>
      </c>
      <c r="AL502" s="109">
        <v>0.48785085570594661</v>
      </c>
      <c r="AM502" s="109">
        <v>0</v>
      </c>
      <c r="AN502" s="109">
        <v>0.4734112954947769</v>
      </c>
      <c r="AO502" s="109">
        <v>0.66633586162897851</v>
      </c>
      <c r="AP502" s="109">
        <v>6.1334782608695653</v>
      </c>
      <c r="AQ502" s="109">
        <v>0.59956521739130431</v>
      </c>
      <c r="AR502" s="129">
        <v>2</v>
      </c>
    </row>
    <row r="503" spans="1:44">
      <c r="A503" s="106" t="s">
        <v>1659</v>
      </c>
      <c r="B503" s="106">
        <v>413.165531542</v>
      </c>
      <c r="C503" s="109">
        <v>5921.7679533372702</v>
      </c>
      <c r="D503" s="106">
        <v>4.0309523809523808</v>
      </c>
      <c r="E503" s="106">
        <v>23870.364630952379</v>
      </c>
      <c r="F503" s="109">
        <v>0.6917306556408741</v>
      </c>
      <c r="G503" s="110">
        <v>2.5280567040756055E-2</v>
      </c>
      <c r="H503" s="109">
        <v>0</v>
      </c>
      <c r="I503" s="109">
        <v>2.1559362079149436E-2</v>
      </c>
      <c r="J503" s="109">
        <v>6.869462492616657E-2</v>
      </c>
      <c r="K503" s="109">
        <v>0</v>
      </c>
      <c r="L503" s="109">
        <v>0</v>
      </c>
      <c r="M503" s="109">
        <v>4.187832250443E-2</v>
      </c>
      <c r="N503" s="109">
        <v>0.5138806851742469</v>
      </c>
      <c r="O503" s="109">
        <v>6.2315416420555228E-2</v>
      </c>
      <c r="P503" s="109">
        <v>0</v>
      </c>
      <c r="Q503" s="109">
        <v>0.10950974601299467</v>
      </c>
      <c r="R503" s="109">
        <v>0</v>
      </c>
      <c r="S503" s="109">
        <v>5.9066745422327229E-3</v>
      </c>
      <c r="T503" s="109">
        <v>0.15097460129946838</v>
      </c>
      <c r="U503" s="109">
        <v>2.5818074424099229</v>
      </c>
      <c r="V503" s="109">
        <v>0.95470144131777634</v>
      </c>
      <c r="W503" s="109">
        <v>9.1512239762068192E-4</v>
      </c>
      <c r="X503" s="109">
        <v>3.7062457103637612E-2</v>
      </c>
      <c r="Y503" s="109">
        <v>7.3209791809654553E-3</v>
      </c>
      <c r="Z503" s="109">
        <v>0.72628470171293558</v>
      </c>
      <c r="AA503" s="110">
        <v>0.15841701122268162</v>
      </c>
      <c r="AB503" s="109">
        <v>0.10041346721795628</v>
      </c>
      <c r="AC503" s="109">
        <v>0.4097631265806353</v>
      </c>
      <c r="AD503" s="106">
        <v>1454.0996672716274</v>
      </c>
      <c r="AE503" s="106">
        <v>14.120496067755596</v>
      </c>
      <c r="AF503" s="106">
        <v>181.36998354899828</v>
      </c>
      <c r="AG503" s="106">
        <v>110.43590545654297</v>
      </c>
      <c r="AH503" s="106">
        <v>167.70160675048828</v>
      </c>
      <c r="AI503" s="109">
        <v>0.32054343813657937</v>
      </c>
      <c r="AJ503" s="109">
        <v>0.34051122191856542</v>
      </c>
      <c r="AK503" s="109">
        <v>0.33869596884747577</v>
      </c>
      <c r="AL503" s="109">
        <v>0</v>
      </c>
      <c r="AM503" s="109">
        <v>0.36350442748570089</v>
      </c>
      <c r="AN503" s="109">
        <v>0.63624620141691968</v>
      </c>
      <c r="AO503" s="109">
        <v>0.89190785587714116</v>
      </c>
      <c r="AP503" s="109">
        <v>6.0464285714285717</v>
      </c>
      <c r="AQ503" s="109">
        <v>0</v>
      </c>
      <c r="AR503" s="129">
        <v>5</v>
      </c>
    </row>
    <row r="504" spans="1:44">
      <c r="A504" s="106" t="s">
        <v>1662</v>
      </c>
      <c r="B504" s="106">
        <v>246.32276128300001</v>
      </c>
      <c r="C504" s="109">
        <v>6804.3444880125471</v>
      </c>
      <c r="D504" s="106">
        <v>2.0662037037037035</v>
      </c>
      <c r="E504" s="106">
        <v>14059.161782407406</v>
      </c>
      <c r="F504" s="109">
        <v>0.45574725520950049</v>
      </c>
      <c r="G504" s="110">
        <v>6.5202778400179254E-2</v>
      </c>
      <c r="H504" s="109">
        <v>0.2647709320695103</v>
      </c>
      <c r="I504" s="109">
        <v>0</v>
      </c>
      <c r="J504" s="109">
        <v>0</v>
      </c>
      <c r="K504" s="109">
        <v>0</v>
      </c>
      <c r="L504" s="109">
        <v>0</v>
      </c>
      <c r="M504" s="109">
        <v>0</v>
      </c>
      <c r="N504" s="109">
        <v>0</v>
      </c>
      <c r="O504" s="109">
        <v>0.28593996840442337</v>
      </c>
      <c r="P504" s="109">
        <v>0</v>
      </c>
      <c r="Q504" s="109">
        <v>0</v>
      </c>
      <c r="R504" s="109">
        <v>0</v>
      </c>
      <c r="S504" s="109">
        <v>0.11374407582938388</v>
      </c>
      <c r="T504" s="109">
        <v>0.24360189573459715</v>
      </c>
      <c r="U504" s="109">
        <v>0.63410262155500785</v>
      </c>
      <c r="V504" s="109">
        <v>0.9151943462897526</v>
      </c>
      <c r="W504" s="109">
        <v>7.0671378091872791E-3</v>
      </c>
      <c r="X504" s="109">
        <v>2.1201413427561835E-2</v>
      </c>
      <c r="Y504" s="109">
        <v>5.6537102473498232E-2</v>
      </c>
      <c r="Z504" s="109">
        <v>0.8765404436477704</v>
      </c>
      <c r="AA504" s="110">
        <v>0.11763387855702441</v>
      </c>
      <c r="AB504" s="109">
        <v>0</v>
      </c>
      <c r="AC504" s="109">
        <v>0.18118504261457444</v>
      </c>
      <c r="AD504" s="106">
        <v>1401.6175723717622</v>
      </c>
      <c r="AE504" s="106">
        <v>14.367041645505333</v>
      </c>
      <c r="AF504" s="106">
        <v>147.1388820547603</v>
      </c>
      <c r="AG504" s="106">
        <v>70</v>
      </c>
      <c r="AH504" s="106">
        <v>205.31033325195313</v>
      </c>
      <c r="AI504" s="109">
        <v>0.5934794626309231</v>
      </c>
      <c r="AJ504" s="109">
        <v>0.25779184866738686</v>
      </c>
      <c r="AK504" s="109">
        <v>0.14944822722942014</v>
      </c>
      <c r="AL504" s="109">
        <v>0</v>
      </c>
      <c r="AM504" s="109">
        <v>0.22861265319814525</v>
      </c>
      <c r="AN504" s="109">
        <v>0.4430163068634424</v>
      </c>
      <c r="AO504" s="109">
        <v>0.96347748151467616</v>
      </c>
      <c r="AP504" s="109">
        <v>3.7191666666666667</v>
      </c>
      <c r="AQ504" s="109">
        <v>1.0816666666666668</v>
      </c>
      <c r="AR504" s="129">
        <v>7</v>
      </c>
    </row>
    <row r="505" spans="1:44">
      <c r="A505" s="106" t="s">
        <v>1665</v>
      </c>
      <c r="B505" s="106">
        <v>394.517530959</v>
      </c>
      <c r="C505" s="109">
        <v>4730.8982504409178</v>
      </c>
      <c r="D505" s="106">
        <v>3.1268382352941173</v>
      </c>
      <c r="E505" s="106">
        <v>14792.753536764705</v>
      </c>
      <c r="F505" s="109">
        <v>0.73427395649617866</v>
      </c>
      <c r="G505" s="110">
        <v>4.7266313932980607E-2</v>
      </c>
      <c r="H505" s="109">
        <v>0</v>
      </c>
      <c r="I505" s="109">
        <v>3.4814363968350581E-2</v>
      </c>
      <c r="J505" s="109">
        <v>0</v>
      </c>
      <c r="K505" s="109">
        <v>0</v>
      </c>
      <c r="L505" s="109">
        <v>0</v>
      </c>
      <c r="M505" s="109">
        <v>0</v>
      </c>
      <c r="N505" s="109">
        <v>0.56482045039561779</v>
      </c>
      <c r="O505" s="109">
        <v>0.11162507608034085</v>
      </c>
      <c r="P505" s="109">
        <v>0</v>
      </c>
      <c r="Q505" s="109">
        <v>5.2099817407181989E-2</v>
      </c>
      <c r="R505" s="109">
        <v>0</v>
      </c>
      <c r="S505" s="109">
        <v>7.9001825928180169E-2</v>
      </c>
      <c r="T505" s="109">
        <v>0.10870359099208765</v>
      </c>
      <c r="U505" s="109">
        <v>2.3797766019988242</v>
      </c>
      <c r="V505" s="109">
        <v>0.98616600790513831</v>
      </c>
      <c r="W505" s="109">
        <v>0</v>
      </c>
      <c r="X505" s="109">
        <v>1.976284584980237E-3</v>
      </c>
      <c r="Y505" s="109">
        <v>1.1857707509881422E-2</v>
      </c>
      <c r="Z505" s="109">
        <v>0.93145208700764259</v>
      </c>
      <c r="AA505" s="110">
        <v>5.6319811875367436E-2</v>
      </c>
      <c r="AB505" s="109">
        <v>0</v>
      </c>
      <c r="AC505" s="109">
        <v>0.21557977358638283</v>
      </c>
      <c r="AD505" s="106">
        <v>1419.0619749564114</v>
      </c>
      <c r="AE505" s="106">
        <v>14.533223965763195</v>
      </c>
      <c r="AF505" s="106">
        <v>92.443528309865911</v>
      </c>
      <c r="AG505" s="106">
        <v>39.936393737792969</v>
      </c>
      <c r="AH505" s="106">
        <v>114.21436309814453</v>
      </c>
      <c r="AI505" s="109">
        <v>0.46639245549552549</v>
      </c>
      <c r="AJ505" s="109">
        <v>0.31795165019684768</v>
      </c>
      <c r="AK505" s="109">
        <v>0.21529461515571302</v>
      </c>
      <c r="AL505" s="109">
        <v>0.29814898140033252</v>
      </c>
      <c r="AM505" s="109">
        <v>0.14511395694086324</v>
      </c>
      <c r="AN505" s="109">
        <v>0.55637578250689046</v>
      </c>
      <c r="AO505" s="109">
        <v>0.95238095238095244</v>
      </c>
      <c r="AP505" s="109">
        <v>5.0029411764705882</v>
      </c>
      <c r="AQ505" s="109">
        <v>0.17058823529411765</v>
      </c>
      <c r="AR505" s="129">
        <v>5</v>
      </c>
    </row>
    <row r="506" spans="1:44">
      <c r="A506" s="106" t="s">
        <v>1668</v>
      </c>
      <c r="B506" s="106">
        <v>1680.3388406500001</v>
      </c>
      <c r="C506" s="109">
        <v>12116.316900794094</v>
      </c>
      <c r="D506" s="106">
        <v>3.444523940561365</v>
      </c>
      <c r="E506" s="106">
        <v>41734.943636213546</v>
      </c>
      <c r="F506" s="109">
        <v>0.86778404460990299</v>
      </c>
      <c r="G506" s="110">
        <v>8.0037137231675493E-3</v>
      </c>
      <c r="H506" s="109">
        <v>0</v>
      </c>
      <c r="I506" s="109">
        <v>4.6315648669888135E-3</v>
      </c>
      <c r="J506" s="109">
        <v>0</v>
      </c>
      <c r="K506" s="109">
        <v>0</v>
      </c>
      <c r="L506" s="109">
        <v>0</v>
      </c>
      <c r="M506" s="109">
        <v>0</v>
      </c>
      <c r="N506" s="109">
        <v>0.83062183356463293</v>
      </c>
      <c r="O506" s="109">
        <v>6.4507499122176321E-2</v>
      </c>
      <c r="P506" s="109">
        <v>0</v>
      </c>
      <c r="Q506" s="109">
        <v>1.6469644021602819E-2</v>
      </c>
      <c r="R506" s="109">
        <v>0</v>
      </c>
      <c r="S506" s="109">
        <v>5.3354958449679801E-2</v>
      </c>
      <c r="T506" s="109">
        <v>2.2054274583242765E-2</v>
      </c>
      <c r="U506" s="109">
        <v>5.2031572051704025</v>
      </c>
      <c r="V506" s="109">
        <v>0.99542453554429611</v>
      </c>
      <c r="W506" s="109">
        <v>7.9840319361277462E-4</v>
      </c>
      <c r="X506" s="109">
        <v>3.3778596652848155E-4</v>
      </c>
      <c r="Y506" s="109">
        <v>3.4392752955627209E-3</v>
      </c>
      <c r="Z506" s="109">
        <v>0.95570965216418746</v>
      </c>
      <c r="AA506" s="110">
        <v>3.1747807052582809E-2</v>
      </c>
      <c r="AB506" s="109">
        <v>5.4963490820777476E-3</v>
      </c>
      <c r="AC506" s="109">
        <v>0.37246654356802034</v>
      </c>
      <c r="AD506" s="106">
        <v>1414.94347275975</v>
      </c>
      <c r="AE506" s="106">
        <v>14.286628460851443</v>
      </c>
      <c r="AF506" s="106">
        <v>71.326902934969866</v>
      </c>
      <c r="AG506" s="106">
        <v>19.788454055786133</v>
      </c>
      <c r="AH506" s="106">
        <v>195.71194267272949</v>
      </c>
      <c r="AI506" s="109">
        <v>0.63335440106134755</v>
      </c>
      <c r="AJ506" s="109">
        <v>0.24593254051078403</v>
      </c>
      <c r="AK506" s="109">
        <v>0.12013945944492323</v>
      </c>
      <c r="AL506" s="109">
        <v>0.82747447500656568</v>
      </c>
      <c r="AM506" s="109">
        <v>0</v>
      </c>
      <c r="AN506" s="109">
        <v>0.1719519260104892</v>
      </c>
      <c r="AO506" s="109">
        <v>0.73497691213830352</v>
      </c>
      <c r="AP506" s="109">
        <v>7.9224050632911389</v>
      </c>
      <c r="AQ506" s="109">
        <v>0.33721518987341775</v>
      </c>
      <c r="AR506" s="129">
        <v>5</v>
      </c>
    </row>
    <row r="507" spans="1:44">
      <c r="A507" s="106" t="s">
        <v>1669</v>
      </c>
      <c r="B507" s="106">
        <v>404.09335419400003</v>
      </c>
      <c r="C507" s="109">
        <v>2937.1179397781298</v>
      </c>
      <c r="D507" s="106">
        <v>2.3370370370370375</v>
      </c>
      <c r="E507" s="106">
        <v>6864.1534074074079</v>
      </c>
      <c r="F507" s="109">
        <v>0.39608331446683259</v>
      </c>
      <c r="G507" s="110">
        <v>0.18338238623500111</v>
      </c>
      <c r="H507" s="109">
        <v>0</v>
      </c>
      <c r="I507" s="109">
        <v>1.3919514884233737E-2</v>
      </c>
      <c r="J507" s="109">
        <v>2.0672546857772877E-2</v>
      </c>
      <c r="K507" s="109">
        <v>0</v>
      </c>
      <c r="L507" s="109">
        <v>0</v>
      </c>
      <c r="M507" s="109">
        <v>0</v>
      </c>
      <c r="N507" s="109">
        <v>0.12127894156560089</v>
      </c>
      <c r="O507" s="109">
        <v>0.10308710033076075</v>
      </c>
      <c r="P507" s="109">
        <v>0</v>
      </c>
      <c r="Q507" s="109">
        <v>0.22615766262403528</v>
      </c>
      <c r="R507" s="109">
        <v>0</v>
      </c>
      <c r="S507" s="109">
        <v>2.7563395810363836E-2</v>
      </c>
      <c r="T507" s="109">
        <v>0.26405733186328556</v>
      </c>
      <c r="U507" s="109">
        <v>1.416119538148064</v>
      </c>
      <c r="V507" s="109">
        <v>0.98001598721023198</v>
      </c>
      <c r="W507" s="109">
        <v>4.796163069544365E-3</v>
      </c>
      <c r="X507" s="109">
        <v>2.3980815347721825E-3</v>
      </c>
      <c r="Y507" s="109">
        <v>1.2789768185451642E-2</v>
      </c>
      <c r="Z507" s="109">
        <v>0.8934797373783111</v>
      </c>
      <c r="AA507" s="110">
        <v>9.8709531356124064E-2</v>
      </c>
      <c r="AB507" s="109">
        <v>0</v>
      </c>
      <c r="AC507" s="109">
        <v>0.21861285042957945</v>
      </c>
      <c r="AD507" s="106">
        <v>1444.9019334880124</v>
      </c>
      <c r="AE507" s="106">
        <v>14.366940448569219</v>
      </c>
      <c r="AF507" s="106">
        <v>130.4441781501086</v>
      </c>
      <c r="AG507" s="106">
        <v>86.931137084960938</v>
      </c>
      <c r="AH507" s="106">
        <v>153.57119750976563</v>
      </c>
      <c r="AI507" s="109">
        <v>0.52184723606902383</v>
      </c>
      <c r="AJ507" s="109">
        <v>0.38187339236941903</v>
      </c>
      <c r="AK507" s="109">
        <v>9.6667019129561327E-2</v>
      </c>
      <c r="AL507" s="109">
        <v>0</v>
      </c>
      <c r="AM507" s="109">
        <v>0.20184073594252405</v>
      </c>
      <c r="AN507" s="109">
        <v>0.63537298333478065</v>
      </c>
      <c r="AO507" s="109">
        <v>0.93955173194475883</v>
      </c>
      <c r="AP507" s="109">
        <v>3.271851851851852</v>
      </c>
      <c r="AQ507" s="109">
        <v>0.58444444444444443</v>
      </c>
      <c r="AR507" s="129">
        <v>2</v>
      </c>
    </row>
    <row r="508" spans="1:44">
      <c r="A508" s="106" t="s">
        <v>1672</v>
      </c>
      <c r="B508" s="106">
        <v>792.73412755699997</v>
      </c>
      <c r="C508" s="109">
        <v>9156.6035812047776</v>
      </c>
      <c r="D508" s="106">
        <v>3.8928733031674212</v>
      </c>
      <c r="E508" s="106">
        <v>35645.497628959281</v>
      </c>
      <c r="F508" s="109">
        <v>0.89408072530729665</v>
      </c>
      <c r="G508" s="110">
        <v>0</v>
      </c>
      <c r="H508" s="109">
        <v>0</v>
      </c>
      <c r="I508" s="109">
        <v>5.0497030520532298E-3</v>
      </c>
      <c r="J508" s="109">
        <v>0</v>
      </c>
      <c r="K508" s="109">
        <v>0</v>
      </c>
      <c r="L508" s="109">
        <v>0</v>
      </c>
      <c r="M508" s="109">
        <v>0</v>
      </c>
      <c r="N508" s="109">
        <v>0.7400514498046814</v>
      </c>
      <c r="O508" s="109">
        <v>0.23206402642360346</v>
      </c>
      <c r="P508" s="109">
        <v>0</v>
      </c>
      <c r="Q508" s="109">
        <v>4.7638708038238008E-3</v>
      </c>
      <c r="R508" s="109">
        <v>0</v>
      </c>
      <c r="S508" s="109">
        <v>0</v>
      </c>
      <c r="T508" s="109">
        <v>1.8070949915838286E-2</v>
      </c>
      <c r="U508" s="109">
        <v>4.3893296138087354</v>
      </c>
      <c r="V508" s="109">
        <v>0.99960278053624629</v>
      </c>
      <c r="W508" s="109">
        <v>6.6203243958953993E-5</v>
      </c>
      <c r="X508" s="109">
        <v>3.3101621979476995E-4</v>
      </c>
      <c r="Y508" s="109">
        <v>0</v>
      </c>
      <c r="Z508" s="109">
        <v>0.93261267544241999</v>
      </c>
      <c r="AA508" s="110">
        <v>5.8291924563391738E-2</v>
      </c>
      <c r="AB508" s="109">
        <v>0</v>
      </c>
      <c r="AC508" s="109">
        <v>0.43410519118246993</v>
      </c>
      <c r="AD508" s="106">
        <v>1458.9783655744177</v>
      </c>
      <c r="AE508" s="106">
        <v>14.205452033162258</v>
      </c>
      <c r="AF508" s="106">
        <v>93.693962809264846</v>
      </c>
      <c r="AG508" s="106">
        <v>45.350379943847656</v>
      </c>
      <c r="AH508" s="106">
        <v>179.69669342041016</v>
      </c>
      <c r="AI508" s="109">
        <v>0.54045547568430385</v>
      </c>
      <c r="AJ508" s="109">
        <v>0.27413037037991606</v>
      </c>
      <c r="AK508" s="109">
        <v>0.18511881209434652</v>
      </c>
      <c r="AL508" s="109">
        <v>0.23195040254751595</v>
      </c>
      <c r="AM508" s="109">
        <v>3.4295861695502868E-2</v>
      </c>
      <c r="AN508" s="109">
        <v>0.67125279649542857</v>
      </c>
      <c r="AO508" s="109">
        <v>0.89210472786446982</v>
      </c>
      <c r="AP508" s="109">
        <v>6.6178846153846154</v>
      </c>
      <c r="AQ508" s="109">
        <v>0.54884615384615387</v>
      </c>
      <c r="AR508" s="129">
        <v>5</v>
      </c>
    </row>
    <row r="509" spans="1:44">
      <c r="A509" s="106" t="s">
        <v>1675</v>
      </c>
      <c r="B509" s="106">
        <v>290.21169454300002</v>
      </c>
      <c r="C509" s="109">
        <v>7399.9489202037357</v>
      </c>
      <c r="D509" s="106">
        <v>1.9248366013071894</v>
      </c>
      <c r="E509" s="106">
        <v>14243.692529411765</v>
      </c>
      <c r="F509" s="109">
        <v>0.67181663837011885</v>
      </c>
      <c r="G509" s="110">
        <v>3.9898132427843805E-2</v>
      </c>
      <c r="H509" s="109">
        <v>3.1180400890868598E-2</v>
      </c>
      <c r="I509" s="109">
        <v>0</v>
      </c>
      <c r="J509" s="109">
        <v>0</v>
      </c>
      <c r="K509" s="109">
        <v>0</v>
      </c>
      <c r="L509" s="109">
        <v>0</v>
      </c>
      <c r="M509" s="109">
        <v>0</v>
      </c>
      <c r="N509" s="109">
        <v>0.48856043733549298</v>
      </c>
      <c r="O509" s="109">
        <v>0.23385300668151449</v>
      </c>
      <c r="P509" s="109">
        <v>0</v>
      </c>
      <c r="Q509" s="109">
        <v>2.8750759263008706E-2</v>
      </c>
      <c r="R509" s="109">
        <v>0</v>
      </c>
      <c r="S509" s="109">
        <v>0</v>
      </c>
      <c r="T509" s="109">
        <v>0.17007491395019236</v>
      </c>
      <c r="U509" s="109">
        <v>3.5348047538200338</v>
      </c>
      <c r="V509" s="109">
        <v>0.97502401536983674</v>
      </c>
      <c r="W509" s="109">
        <v>5.7636887608069169E-3</v>
      </c>
      <c r="X509" s="109">
        <v>0</v>
      </c>
      <c r="Y509" s="109">
        <v>1.921229586935639E-2</v>
      </c>
      <c r="Z509" s="109">
        <v>0.96298811544991514</v>
      </c>
      <c r="AA509" s="110">
        <v>1.3752122241086588E-2</v>
      </c>
      <c r="AB509" s="109">
        <v>0</v>
      </c>
      <c r="AC509" s="109">
        <v>0.20295529472976809</v>
      </c>
      <c r="AD509" s="106">
        <v>1468.6260215053765</v>
      </c>
      <c r="AE509" s="106">
        <v>13.967359139784946</v>
      </c>
      <c r="AF509" s="106">
        <v>205.78871169744752</v>
      </c>
      <c r="AG509" s="106">
        <v>120</v>
      </c>
      <c r="AH509" s="106">
        <v>161.4095458984375</v>
      </c>
      <c r="AI509" s="109">
        <v>0.19985411026021307</v>
      </c>
      <c r="AJ509" s="109">
        <v>0.37300357647703558</v>
      </c>
      <c r="AK509" s="109">
        <v>0.42662822459642463</v>
      </c>
      <c r="AL509" s="109">
        <v>0</v>
      </c>
      <c r="AM509" s="109">
        <v>0.69109034463903418</v>
      </c>
      <c r="AN509" s="109">
        <v>0.30839556669463913</v>
      </c>
      <c r="AO509" s="109">
        <v>0.81494057724957558</v>
      </c>
      <c r="AP509" s="109">
        <v>3.4647058823529413</v>
      </c>
      <c r="AQ509" s="109">
        <v>0.55941176470588239</v>
      </c>
      <c r="AR509" s="129">
        <v>5</v>
      </c>
    </row>
    <row r="510" spans="1:44">
      <c r="A510" s="106" t="s">
        <v>1678</v>
      </c>
      <c r="B510" s="106">
        <v>731.57613368199998</v>
      </c>
      <c r="C510" s="109">
        <v>3246.9474719052932</v>
      </c>
      <c r="D510" s="106">
        <v>3.0676315789473683</v>
      </c>
      <c r="E510" s="106">
        <v>9960.4385999999995</v>
      </c>
      <c r="F510" s="109">
        <v>0.6445912327356953</v>
      </c>
      <c r="G510" s="110">
        <v>0.12945011581024277</v>
      </c>
      <c r="H510" s="109">
        <v>0</v>
      </c>
      <c r="I510" s="109">
        <v>0.20112546894539393</v>
      </c>
      <c r="J510" s="109">
        <v>4.2726135889954147E-3</v>
      </c>
      <c r="K510" s="109">
        <v>0</v>
      </c>
      <c r="L510" s="109">
        <v>0</v>
      </c>
      <c r="M510" s="109">
        <v>0</v>
      </c>
      <c r="N510" s="109">
        <v>0.20883701542309296</v>
      </c>
      <c r="O510" s="109">
        <v>0.21154647769904128</v>
      </c>
      <c r="P510" s="109">
        <v>0</v>
      </c>
      <c r="Q510" s="109">
        <v>0</v>
      </c>
      <c r="R510" s="109">
        <v>0</v>
      </c>
      <c r="S510" s="109">
        <v>6.6694456023343063E-2</v>
      </c>
      <c r="T510" s="109">
        <v>0.15027094622759485</v>
      </c>
      <c r="U510" s="109">
        <v>1.0680277944582655</v>
      </c>
      <c r="V510" s="109">
        <v>0.97188755020080331</v>
      </c>
      <c r="W510" s="109">
        <v>1.4457831325301207E-2</v>
      </c>
      <c r="X510" s="109">
        <v>8.0321285140562263E-4</v>
      </c>
      <c r="Y510" s="109">
        <v>1.2851405622489962E-2</v>
      </c>
      <c r="Z510" s="109">
        <v>0.78587972891824653</v>
      </c>
      <c r="AA510" s="110">
        <v>0.20425495410482972</v>
      </c>
      <c r="AB510" s="109">
        <v>0</v>
      </c>
      <c r="AC510" s="109">
        <v>0.15934090060224737</v>
      </c>
      <c r="AD510" s="106">
        <v>1425.7639921387679</v>
      </c>
      <c r="AE510" s="106">
        <v>14.059128428608048</v>
      </c>
      <c r="AF510" s="106">
        <v>209.30691507601716</v>
      </c>
      <c r="AG510" s="106">
        <v>122.43696594238281</v>
      </c>
      <c r="AH510" s="106">
        <v>254.68559265136719</v>
      </c>
      <c r="AI510" s="109">
        <v>0.34770817183406261</v>
      </c>
      <c r="AJ510" s="109">
        <v>0.33497880632957233</v>
      </c>
      <c r="AK510" s="109">
        <v>0.31772154571274663</v>
      </c>
      <c r="AL510" s="109">
        <v>0</v>
      </c>
      <c r="AM510" s="109">
        <v>0.29576552601708223</v>
      </c>
      <c r="AN510" s="109">
        <v>0.62596014128456434</v>
      </c>
      <c r="AO510" s="109">
        <v>0.96937462468902813</v>
      </c>
      <c r="AP510" s="109">
        <v>3.0676315789473683</v>
      </c>
      <c r="AQ510" s="109">
        <v>0.54236842105263161</v>
      </c>
      <c r="AR510" s="129">
        <v>2</v>
      </c>
    </row>
    <row r="511" spans="1:44">
      <c r="A511" s="106" t="s">
        <v>1681</v>
      </c>
      <c r="B511" s="106">
        <v>187.22387078599999</v>
      </c>
      <c r="C511" s="109">
        <v>6321.3173281938334</v>
      </c>
      <c r="D511" s="106">
        <v>3.8151260504201678</v>
      </c>
      <c r="E511" s="106">
        <v>24116.622411764707</v>
      </c>
      <c r="F511" s="109">
        <v>0.80925110132158595</v>
      </c>
      <c r="G511" s="110">
        <v>3.0947136563876654E-2</v>
      </c>
      <c r="H511" s="109">
        <v>0</v>
      </c>
      <c r="I511" s="109">
        <v>2.5467974022666498E-2</v>
      </c>
      <c r="J511" s="109">
        <v>0</v>
      </c>
      <c r="K511" s="109">
        <v>0</v>
      </c>
      <c r="L511" s="109">
        <v>0</v>
      </c>
      <c r="M511" s="109">
        <v>0</v>
      </c>
      <c r="N511" s="109">
        <v>0.74519291990322167</v>
      </c>
      <c r="O511" s="109">
        <v>0.12924996816503248</v>
      </c>
      <c r="P511" s="109">
        <v>0</v>
      </c>
      <c r="Q511" s="109">
        <v>0</v>
      </c>
      <c r="R511" s="109">
        <v>0</v>
      </c>
      <c r="S511" s="109">
        <v>1.5280784413599898E-2</v>
      </c>
      <c r="T511" s="109">
        <v>4.9025849993632999E-2</v>
      </c>
      <c r="U511" s="109">
        <v>2.5231277533039651</v>
      </c>
      <c r="V511" s="109">
        <v>0.99214316892186816</v>
      </c>
      <c r="W511" s="109">
        <v>7.8568310781318203E-3</v>
      </c>
      <c r="X511" s="109">
        <v>0</v>
      </c>
      <c r="Y511" s="109">
        <v>0</v>
      </c>
      <c r="Z511" s="109">
        <v>0.91839207048458149</v>
      </c>
      <c r="AA511" s="110">
        <v>7.4779735682819384E-2</v>
      </c>
      <c r="AB511" s="109">
        <v>0</v>
      </c>
      <c r="AC511" s="109">
        <v>0.48498089276119022</v>
      </c>
      <c r="AD511" s="106">
        <v>1410.4671118530885</v>
      </c>
      <c r="AE511" s="106">
        <v>14.609292153589315</v>
      </c>
      <c r="AF511" s="106">
        <v>77.968051146695956</v>
      </c>
      <c r="AG511" s="106">
        <v>55.949264526367188</v>
      </c>
      <c r="AH511" s="106">
        <v>44.818435668945313</v>
      </c>
      <c r="AI511" s="109">
        <v>0.64428216067531463</v>
      </c>
      <c r="AJ511" s="109">
        <v>0.31913665575419731</v>
      </c>
      <c r="AK511" s="109">
        <v>3.5385445094084637E-2</v>
      </c>
      <c r="AL511" s="109">
        <v>0</v>
      </c>
      <c r="AM511" s="109">
        <v>0</v>
      </c>
      <c r="AN511" s="109">
        <v>0.99880426152359658</v>
      </c>
      <c r="AO511" s="109">
        <v>0.89207048458149785</v>
      </c>
      <c r="AP511" s="109">
        <v>6.4857142857142858</v>
      </c>
      <c r="AQ511" s="109">
        <v>0.87642857142857145</v>
      </c>
      <c r="AR511" s="129">
        <v>5</v>
      </c>
    </row>
    <row r="512" spans="1:44">
      <c r="A512" s="106" t="s">
        <v>1684</v>
      </c>
      <c r="B512" s="106">
        <v>450.99666144000003</v>
      </c>
      <c r="C512" s="109">
        <v>5755.266646451917</v>
      </c>
      <c r="D512" s="106">
        <v>2.5598790322580642</v>
      </c>
      <c r="E512" s="106">
        <v>14732.78641330645</v>
      </c>
      <c r="F512" s="109">
        <v>0.79530597779002932</v>
      </c>
      <c r="G512" s="110">
        <v>0.10761412998934514</v>
      </c>
      <c r="H512" s="109">
        <v>2.7866568314072618E-3</v>
      </c>
      <c r="I512" s="109">
        <v>0.16531431849848374</v>
      </c>
      <c r="J512" s="109">
        <v>2.2129333661175315E-3</v>
      </c>
      <c r="K512" s="109">
        <v>0</v>
      </c>
      <c r="L512" s="109">
        <v>0</v>
      </c>
      <c r="M512" s="109">
        <v>0</v>
      </c>
      <c r="N512" s="109">
        <v>0.18891894107040405</v>
      </c>
      <c r="O512" s="109">
        <v>0.35120072125235635</v>
      </c>
      <c r="P512" s="109">
        <v>9.5893779198426357E-3</v>
      </c>
      <c r="Q512" s="109">
        <v>2.1063847225637245E-2</v>
      </c>
      <c r="R512" s="109">
        <v>0</v>
      </c>
      <c r="S512" s="109">
        <v>0.11113843127612491</v>
      </c>
      <c r="T512" s="109">
        <v>4.0160642570281117E-2</v>
      </c>
      <c r="U512" s="109">
        <v>2.9589666850437113</v>
      </c>
      <c r="V512" s="109">
        <v>0.96247005589566137</v>
      </c>
      <c r="W512" s="109">
        <v>1.6768698429598081E-2</v>
      </c>
      <c r="X512" s="109">
        <v>7.9850944902848005E-3</v>
      </c>
      <c r="Y512" s="109">
        <v>1.2776151184455681E-2</v>
      </c>
      <c r="Z512" s="109">
        <v>0.71064030873434669</v>
      </c>
      <c r="AA512" s="110">
        <v>0.21383003859179334</v>
      </c>
      <c r="AB512" s="109">
        <v>6.3637079625108298E-2</v>
      </c>
      <c r="AC512" s="109">
        <v>0.28153201754220064</v>
      </c>
      <c r="AD512" s="106">
        <v>1407.6538301703838</v>
      </c>
      <c r="AE512" s="106">
        <v>14.512519739576119</v>
      </c>
      <c r="AF512" s="106">
        <v>106.8135660680787</v>
      </c>
      <c r="AG512" s="106">
        <v>52.7425537109375</v>
      </c>
      <c r="AH512" s="106">
        <v>103.59405517578125</v>
      </c>
      <c r="AI512" s="109">
        <v>0.60685039025817933</v>
      </c>
      <c r="AJ512" s="109">
        <v>0.30792910873571011</v>
      </c>
      <c r="AK512" s="109">
        <v>8.5366485590097851E-2</v>
      </c>
      <c r="AL512" s="109">
        <v>0</v>
      </c>
      <c r="AM512" s="109">
        <v>0</v>
      </c>
      <c r="AN512" s="109">
        <v>1.0001459845839873</v>
      </c>
      <c r="AO512" s="109">
        <v>0.66157360006300703</v>
      </c>
      <c r="AP512" s="109">
        <v>4.0958064516129031</v>
      </c>
      <c r="AQ512" s="109">
        <v>0</v>
      </c>
      <c r="AR512" s="129">
        <v>2</v>
      </c>
    </row>
    <row r="513" spans="1:44">
      <c r="A513" s="106" t="s">
        <v>1687</v>
      </c>
      <c r="B513" s="106">
        <v>299.17555745599998</v>
      </c>
      <c r="C513" s="109">
        <v>8578.1443263785404</v>
      </c>
      <c r="D513" s="106">
        <v>3.2415458937198065</v>
      </c>
      <c r="E513" s="106">
        <v>27806.448516908215</v>
      </c>
      <c r="F513" s="109">
        <v>0.91445603576751133</v>
      </c>
      <c r="G513" s="110">
        <v>3.6736214605067062E-2</v>
      </c>
      <c r="H513" s="109">
        <v>0</v>
      </c>
      <c r="I513" s="109">
        <v>0</v>
      </c>
      <c r="J513" s="109">
        <v>1.2163942046951268E-2</v>
      </c>
      <c r="K513" s="109">
        <v>0</v>
      </c>
      <c r="L513" s="109">
        <v>0</v>
      </c>
      <c r="M513" s="109">
        <v>5.0360269621135823E-3</v>
      </c>
      <c r="N513" s="109">
        <v>0.795692260013946</v>
      </c>
      <c r="O513" s="109">
        <v>8.2280932827148059E-2</v>
      </c>
      <c r="P513" s="109">
        <v>0</v>
      </c>
      <c r="Q513" s="109">
        <v>3.8738668939335245E-3</v>
      </c>
      <c r="R513" s="109">
        <v>2.2468427984814441E-2</v>
      </c>
      <c r="S513" s="109">
        <v>6.19818703029364E-3</v>
      </c>
      <c r="T513" s="109">
        <v>3.4090028666615022E-2</v>
      </c>
      <c r="U513" s="109">
        <v>4.0007451564828616</v>
      </c>
      <c r="V513" s="109">
        <v>0.99515738498789341</v>
      </c>
      <c r="W513" s="109">
        <v>0</v>
      </c>
      <c r="X513" s="109">
        <v>1.8625442354255914E-3</v>
      </c>
      <c r="Y513" s="109">
        <v>2.9800707766809466E-3</v>
      </c>
      <c r="Z513" s="109">
        <v>0.96080476900149037</v>
      </c>
      <c r="AA513" s="110">
        <v>3.3904619970193742E-2</v>
      </c>
      <c r="AB513" s="109">
        <v>0</v>
      </c>
      <c r="AC513" s="109">
        <v>0.44856605646915826</v>
      </c>
      <c r="AD513" s="106">
        <v>1466.4463017133305</v>
      </c>
      <c r="AE513" s="106">
        <v>14.179490179690765</v>
      </c>
      <c r="AF513" s="106">
        <v>124.6055546479692</v>
      </c>
      <c r="AG513" s="106">
        <v>75.624229431152344</v>
      </c>
      <c r="AH513" s="106">
        <v>170.00237274169922</v>
      </c>
      <c r="AI513" s="109">
        <v>0.53250506610464066</v>
      </c>
      <c r="AJ513" s="109">
        <v>0.2615521156386858</v>
      </c>
      <c r="AK513" s="109">
        <v>0.20681836619991931</v>
      </c>
      <c r="AL513" s="109">
        <v>0</v>
      </c>
      <c r="AM513" s="109">
        <v>0.35848516807986014</v>
      </c>
      <c r="AN513" s="109">
        <v>0.64239037986338565</v>
      </c>
      <c r="AO513" s="109">
        <v>0.93144560357675121</v>
      </c>
      <c r="AP513" s="109">
        <v>5.8347826086956518</v>
      </c>
      <c r="AQ513" s="109">
        <v>0.22304347826086957</v>
      </c>
      <c r="AR513" s="129">
        <v>5</v>
      </c>
    </row>
    <row r="514" spans="1:44">
      <c r="A514" s="106" t="s">
        <v>1690</v>
      </c>
      <c r="B514" s="106">
        <v>498.029780432</v>
      </c>
      <c r="C514" s="109">
        <v>7137.6656994446757</v>
      </c>
      <c r="D514" s="106">
        <v>3.8927941176470586</v>
      </c>
      <c r="E514" s="106">
        <v>27785.463048529411</v>
      </c>
      <c r="F514" s="109">
        <v>0.85338672509538738</v>
      </c>
      <c r="G514" s="110">
        <v>2.8597332930376643E-2</v>
      </c>
      <c r="H514" s="109">
        <v>0</v>
      </c>
      <c r="I514" s="109">
        <v>0.15702120949302217</v>
      </c>
      <c r="J514" s="109">
        <v>0</v>
      </c>
      <c r="K514" s="109">
        <v>0</v>
      </c>
      <c r="L514" s="109">
        <v>0</v>
      </c>
      <c r="M514" s="109">
        <v>0</v>
      </c>
      <c r="N514" s="109">
        <v>0.56579673578806289</v>
      </c>
      <c r="O514" s="109">
        <v>0.13790112749349526</v>
      </c>
      <c r="P514" s="109">
        <v>0</v>
      </c>
      <c r="Q514" s="109">
        <v>6.4890010249940872E-2</v>
      </c>
      <c r="R514" s="109">
        <v>0</v>
      </c>
      <c r="S514" s="109">
        <v>1.7582590869668065E-2</v>
      </c>
      <c r="T514" s="109">
        <v>2.6965229046755503E-2</v>
      </c>
      <c r="U514" s="109">
        <v>3.2439273166861851</v>
      </c>
      <c r="V514" s="109">
        <v>0.99895190404099221</v>
      </c>
      <c r="W514" s="109">
        <v>0</v>
      </c>
      <c r="X514" s="109">
        <v>1.1645510655642251E-4</v>
      </c>
      <c r="Y514" s="109">
        <v>9.3164085245138006E-4</v>
      </c>
      <c r="Z514" s="109">
        <v>0.81258735975218166</v>
      </c>
      <c r="AA514" s="110">
        <v>0.1828793774319066</v>
      </c>
      <c r="AB514" s="109">
        <v>0</v>
      </c>
      <c r="AC514" s="109">
        <v>0.53151440014367368</v>
      </c>
      <c r="AD514" s="106">
        <v>1459.3544621563951</v>
      </c>
      <c r="AE514" s="106">
        <v>14.254610267352829</v>
      </c>
      <c r="AF514" s="106">
        <v>101.73109727180749</v>
      </c>
      <c r="AG514" s="106">
        <v>73.228355407714844</v>
      </c>
      <c r="AH514" s="106">
        <v>106.77164459228516</v>
      </c>
      <c r="AI514" s="109">
        <v>0.70891845000463072</v>
      </c>
      <c r="AJ514" s="109">
        <v>0.16678219508871556</v>
      </c>
      <c r="AK514" s="109">
        <v>0.12336109689406125</v>
      </c>
      <c r="AL514" s="109">
        <v>0</v>
      </c>
      <c r="AM514" s="109">
        <v>0.16577823906109349</v>
      </c>
      <c r="AN514" s="109">
        <v>0.83328350292631403</v>
      </c>
      <c r="AO514" s="109">
        <v>0.71776661251936091</v>
      </c>
      <c r="AP514" s="109">
        <v>6.6177499999999991</v>
      </c>
      <c r="AQ514" s="109">
        <v>0.27625</v>
      </c>
      <c r="AR514" s="129">
        <v>5</v>
      </c>
    </row>
    <row r="515" spans="1:44">
      <c r="A515" s="106" t="s">
        <v>1693</v>
      </c>
      <c r="B515" s="106">
        <v>581.77305648200002</v>
      </c>
      <c r="C515" s="109">
        <v>4185.7157115987457</v>
      </c>
      <c r="D515" s="106">
        <v>2.6291208791208791</v>
      </c>
      <c r="E515" s="106">
        <v>11004.752571428571</v>
      </c>
      <c r="F515" s="109">
        <v>0.74148380355276911</v>
      </c>
      <c r="G515" s="110">
        <v>0.14963427377220481</v>
      </c>
      <c r="H515" s="109">
        <v>0</v>
      </c>
      <c r="I515" s="109">
        <v>0.30073145245559041</v>
      </c>
      <c r="J515" s="109">
        <v>0</v>
      </c>
      <c r="K515" s="109">
        <v>0</v>
      </c>
      <c r="L515" s="109">
        <v>0</v>
      </c>
      <c r="M515" s="109">
        <v>0</v>
      </c>
      <c r="N515" s="109">
        <v>0.27251828631138975</v>
      </c>
      <c r="O515" s="109">
        <v>1.8599791013584117E-2</v>
      </c>
      <c r="P515" s="109">
        <v>0</v>
      </c>
      <c r="Q515" s="109">
        <v>8.3385579937304083E-2</v>
      </c>
      <c r="R515" s="109">
        <v>0</v>
      </c>
      <c r="S515" s="109">
        <v>0.15381400208986415</v>
      </c>
      <c r="T515" s="109">
        <v>2.1316614420062694E-2</v>
      </c>
      <c r="U515" s="109">
        <v>1.3521421107628004</v>
      </c>
      <c r="V515" s="109">
        <v>0.95517774343122097</v>
      </c>
      <c r="W515" s="109">
        <v>4.1731066460587329E-2</v>
      </c>
      <c r="X515" s="109">
        <v>3.0911901081916537E-3</v>
      </c>
      <c r="Y515" s="109">
        <v>0</v>
      </c>
      <c r="Z515" s="109">
        <v>0.68213166144200621</v>
      </c>
      <c r="AA515" s="110">
        <v>0.29989550679205851</v>
      </c>
      <c r="AB515" s="109">
        <v>4.1797283176593526E-3</v>
      </c>
      <c r="AC515" s="109">
        <v>8.2248566630690079E-2</v>
      </c>
      <c r="AD515" s="106">
        <v>1393.6448839208942</v>
      </c>
      <c r="AE515" s="106">
        <v>14.647304385210662</v>
      </c>
      <c r="AF515" s="106">
        <v>55.66850762761625</v>
      </c>
      <c r="AG515" s="106">
        <v>27.878332138061523</v>
      </c>
      <c r="AH515" s="106">
        <v>83.635782241821289</v>
      </c>
      <c r="AI515" s="109">
        <v>0.59548563849779923</v>
      </c>
      <c r="AJ515" s="109">
        <v>0.32443922573757056</v>
      </c>
      <c r="AK515" s="109">
        <v>8.0250364776809677E-2</v>
      </c>
      <c r="AL515" s="109">
        <v>0.31691911123371963</v>
      </c>
      <c r="AM515" s="109">
        <v>3.2229062159361315E-4</v>
      </c>
      <c r="AN515" s="109">
        <v>0.4627019024012306</v>
      </c>
      <c r="AO515" s="109">
        <v>0.56426332288401249</v>
      </c>
      <c r="AP515" s="109">
        <v>3.680769230769231</v>
      </c>
      <c r="AQ515" s="109">
        <v>0</v>
      </c>
      <c r="AR515" s="129">
        <v>2</v>
      </c>
    </row>
    <row r="516" spans="1:44">
      <c r="A516" s="106" t="s">
        <v>1696</v>
      </c>
      <c r="B516" s="106">
        <v>286.80705625799999</v>
      </c>
      <c r="C516" s="109">
        <v>2429.909451483828</v>
      </c>
      <c r="D516" s="106">
        <v>6.0585858585858583</v>
      </c>
      <c r="E516" s="106">
        <v>14721.815040404041</v>
      </c>
      <c r="F516" s="109">
        <v>0.9263087695898633</v>
      </c>
      <c r="G516" s="110">
        <v>3.6012004001333781E-2</v>
      </c>
      <c r="H516" s="109">
        <v>0</v>
      </c>
      <c r="I516" s="109">
        <v>0.50016672224074699</v>
      </c>
      <c r="J516" s="109">
        <v>0</v>
      </c>
      <c r="K516" s="109">
        <v>0</v>
      </c>
      <c r="L516" s="109">
        <v>0</v>
      </c>
      <c r="M516" s="109">
        <v>0</v>
      </c>
      <c r="N516" s="109">
        <v>0</v>
      </c>
      <c r="O516" s="109">
        <v>0.39013004334778262</v>
      </c>
      <c r="P516" s="109">
        <v>0</v>
      </c>
      <c r="Q516" s="109">
        <v>4.0346782260753583E-2</v>
      </c>
      <c r="R516" s="109">
        <v>0</v>
      </c>
      <c r="S516" s="109">
        <v>3.334444814938313E-2</v>
      </c>
      <c r="T516" s="109">
        <v>0</v>
      </c>
      <c r="U516" s="109">
        <v>0.68689563187729252</v>
      </c>
      <c r="V516" s="109">
        <v>0.99757281553398058</v>
      </c>
      <c r="W516" s="109">
        <v>0</v>
      </c>
      <c r="X516" s="109">
        <v>2.4271844660194173E-3</v>
      </c>
      <c r="Y516" s="109">
        <v>0</v>
      </c>
      <c r="Z516" s="109">
        <v>0.47082360786928978</v>
      </c>
      <c r="AA516" s="110">
        <v>0.5253417805935312</v>
      </c>
      <c r="AB516" s="109">
        <v>0</v>
      </c>
      <c r="AC516" s="109">
        <v>0.20913014059892732</v>
      </c>
      <c r="AD516" s="106">
        <v>1416.0076120052197</v>
      </c>
      <c r="AE516" s="106">
        <v>14.195537190082643</v>
      </c>
      <c r="AF516" s="106">
        <v>192.09758554394458</v>
      </c>
      <c r="AG516" s="106">
        <v>120.61700439453125</v>
      </c>
      <c r="AH516" s="106">
        <v>210.86199951171875</v>
      </c>
      <c r="AI516" s="109">
        <v>0.2355677746618044</v>
      </c>
      <c r="AJ516" s="109">
        <v>0.42493724383951764</v>
      </c>
      <c r="AK516" s="109">
        <v>0.33711688011268398</v>
      </c>
      <c r="AL516" s="109">
        <v>0</v>
      </c>
      <c r="AM516" s="109">
        <v>0.3445260423129628</v>
      </c>
      <c r="AN516" s="109">
        <v>0.65287793976574093</v>
      </c>
      <c r="AO516" s="109">
        <v>1.000333444481494</v>
      </c>
      <c r="AP516" s="109">
        <v>6.6644444444444444</v>
      </c>
      <c r="AQ516" s="109">
        <v>0</v>
      </c>
      <c r="AR516" s="129">
        <v>4</v>
      </c>
    </row>
    <row r="517" spans="1:44">
      <c r="A517" s="106" t="s">
        <v>1699</v>
      </c>
      <c r="B517" s="106">
        <v>389.87084922899999</v>
      </c>
      <c r="C517" s="109">
        <v>4704.7194200131671</v>
      </c>
      <c r="D517" s="106">
        <v>3.8849104859335037</v>
      </c>
      <c r="E517" s="106">
        <v>18277.413808184145</v>
      </c>
      <c r="F517" s="109">
        <v>0.56563528637261351</v>
      </c>
      <c r="G517" s="110">
        <v>6.6425279789335087E-2</v>
      </c>
      <c r="H517" s="109">
        <v>0</v>
      </c>
      <c r="I517" s="109">
        <v>0.19356787968309386</v>
      </c>
      <c r="J517" s="109">
        <v>0</v>
      </c>
      <c r="K517" s="109">
        <v>0</v>
      </c>
      <c r="L517" s="109">
        <v>0</v>
      </c>
      <c r="M517" s="109">
        <v>1.6449577010876865E-2</v>
      </c>
      <c r="N517" s="109">
        <v>0.24278232845441119</v>
      </c>
      <c r="O517" s="109">
        <v>7.2780985631798037E-2</v>
      </c>
      <c r="P517" s="109">
        <v>0</v>
      </c>
      <c r="Q517" s="109">
        <v>5.0355847992480194E-3</v>
      </c>
      <c r="R517" s="109">
        <v>0</v>
      </c>
      <c r="S517" s="109">
        <v>0.10386732912582249</v>
      </c>
      <c r="T517" s="109">
        <v>0.29777091446219955</v>
      </c>
      <c r="U517" s="109">
        <v>2.010533245556287</v>
      </c>
      <c r="V517" s="109">
        <v>0.97380484610347084</v>
      </c>
      <c r="W517" s="109">
        <v>2.6195153896529138E-2</v>
      </c>
      <c r="X517" s="109">
        <v>0</v>
      </c>
      <c r="Y517" s="109">
        <v>0</v>
      </c>
      <c r="Z517" s="109">
        <v>0.60302830809743246</v>
      </c>
      <c r="AA517" s="110">
        <v>0.3832784726793943</v>
      </c>
      <c r="AB517" s="109">
        <v>5.9249506254114544E-3</v>
      </c>
      <c r="AC517" s="109">
        <v>0.3896162031616216</v>
      </c>
      <c r="AD517" s="106">
        <v>1460.123375581582</v>
      </c>
      <c r="AE517" s="106">
        <v>14.164954275629714</v>
      </c>
      <c r="AF517" s="106">
        <v>155.17858516190071</v>
      </c>
      <c r="AG517" s="106">
        <v>97.252754211425781</v>
      </c>
      <c r="AH517" s="106">
        <v>180.18685150146484</v>
      </c>
      <c r="AI517" s="109">
        <v>0.38618557991126828</v>
      </c>
      <c r="AJ517" s="109">
        <v>0.34707006247733324</v>
      </c>
      <c r="AK517" s="109">
        <v>0.2672359326326626</v>
      </c>
      <c r="AL517" s="109">
        <v>0</v>
      </c>
      <c r="AM517" s="109">
        <v>0.40894952858183703</v>
      </c>
      <c r="AN517" s="109">
        <v>0.5902595704579866</v>
      </c>
      <c r="AO517" s="109">
        <v>0.70441079657669514</v>
      </c>
      <c r="AP517" s="109">
        <v>6.6043478260869568</v>
      </c>
      <c r="AQ517" s="109">
        <v>0.12869565217391304</v>
      </c>
      <c r="AR517" s="129">
        <v>2</v>
      </c>
    </row>
    <row r="518" spans="1:44">
      <c r="A518" s="106" t="s">
        <v>1702</v>
      </c>
      <c r="B518" s="106">
        <v>433.60781821199998</v>
      </c>
      <c r="C518" s="109">
        <v>6246.8229615727187</v>
      </c>
      <c r="D518" s="106">
        <v>2.0466145833333331</v>
      </c>
      <c r="E518" s="106">
        <v>12784.838972656247</v>
      </c>
      <c r="F518" s="109">
        <v>0.76256521185901516</v>
      </c>
      <c r="G518" s="110">
        <v>0</v>
      </c>
      <c r="H518" s="109">
        <v>0</v>
      </c>
      <c r="I518" s="109">
        <v>3.3060867026711425E-2</v>
      </c>
      <c r="J518" s="109">
        <v>0</v>
      </c>
      <c r="K518" s="109">
        <v>0</v>
      </c>
      <c r="L518" s="109">
        <v>0</v>
      </c>
      <c r="M518" s="109">
        <v>0</v>
      </c>
      <c r="N518" s="109">
        <v>0.52028900890380969</v>
      </c>
      <c r="O518" s="109">
        <v>0.31214421252371916</v>
      </c>
      <c r="P518" s="109">
        <v>9.2687198949058525E-3</v>
      </c>
      <c r="Q518" s="109">
        <v>4.3351335571449413E-2</v>
      </c>
      <c r="R518" s="109">
        <v>0</v>
      </c>
      <c r="S518" s="109">
        <v>7.8090789665742222E-3</v>
      </c>
      <c r="T518" s="109">
        <v>7.4076777112830242E-2</v>
      </c>
      <c r="U518" s="109">
        <v>2.7853416465199134</v>
      </c>
      <c r="V518" s="109">
        <v>0.96345363179534038</v>
      </c>
      <c r="W518" s="109">
        <v>1.507537688442211E-2</v>
      </c>
      <c r="X518" s="109">
        <v>3.1978072179077201E-3</v>
      </c>
      <c r="Y518" s="109">
        <v>1.827318410232983E-2</v>
      </c>
      <c r="Z518" s="109">
        <v>0.91207532764982824</v>
      </c>
      <c r="AA518" s="110">
        <v>6.0185774271535819E-2</v>
      </c>
      <c r="AB518" s="109">
        <v>8.0162870594223182E-3</v>
      </c>
      <c r="AC518" s="109">
        <v>0.36249346390509823</v>
      </c>
      <c r="AD518" s="106">
        <v>1480.7120622568093</v>
      </c>
      <c r="AE518" s="106">
        <v>14.224493442859202</v>
      </c>
      <c r="AF518" s="106">
        <v>100.32981413519508</v>
      </c>
      <c r="AG518" s="106">
        <v>76.388938903808594</v>
      </c>
      <c r="AH518" s="106">
        <v>114.95215606689453</v>
      </c>
      <c r="AI518" s="109">
        <v>0.61965557057514364</v>
      </c>
      <c r="AJ518" s="109">
        <v>0.2679552699928337</v>
      </c>
      <c r="AK518" s="109">
        <v>0.11257292407982954</v>
      </c>
      <c r="AL518" s="109">
        <v>0</v>
      </c>
      <c r="AM518" s="109">
        <v>7.3943546802756152E-2</v>
      </c>
      <c r="AN518" s="109">
        <v>0.92624021784505073</v>
      </c>
      <c r="AO518" s="109">
        <v>0.83980150146329047</v>
      </c>
      <c r="AP518" s="109">
        <v>3.2745833333333336</v>
      </c>
      <c r="AQ518" s="109">
        <v>0.42</v>
      </c>
      <c r="AR518" s="129">
        <v>5</v>
      </c>
    </row>
    <row r="519" spans="1:44">
      <c r="A519" s="106" t="s">
        <v>1705</v>
      </c>
      <c r="B519" s="106">
        <v>145.15090969400001</v>
      </c>
      <c r="C519" s="109">
        <v>8779.9990734366038</v>
      </c>
      <c r="D519" s="106">
        <v>1.3356321839080461</v>
      </c>
      <c r="E519" s="106">
        <v>11726.849337164753</v>
      </c>
      <c r="F519" s="109">
        <v>0.77395295467584624</v>
      </c>
      <c r="G519" s="110">
        <v>0</v>
      </c>
      <c r="H519" s="109">
        <v>0.17785427423981642</v>
      </c>
      <c r="I519" s="109">
        <v>0</v>
      </c>
      <c r="J519" s="109">
        <v>0</v>
      </c>
      <c r="K519" s="109">
        <v>0</v>
      </c>
      <c r="L519" s="109">
        <v>0</v>
      </c>
      <c r="M519" s="109">
        <v>0</v>
      </c>
      <c r="N519" s="109">
        <v>0</v>
      </c>
      <c r="O519" s="109">
        <v>0.59609868043602987</v>
      </c>
      <c r="P519" s="109">
        <v>0</v>
      </c>
      <c r="Q519" s="109">
        <v>0</v>
      </c>
      <c r="R519" s="109">
        <v>0</v>
      </c>
      <c r="S519" s="109">
        <v>5.651176133103844E-2</v>
      </c>
      <c r="T519" s="109">
        <v>0.16953528399311532</v>
      </c>
      <c r="U519" s="109">
        <v>3.3046471600688467</v>
      </c>
      <c r="V519" s="109">
        <v>0.98263888888888906</v>
      </c>
      <c r="W519" s="109">
        <v>9.5486111111111136E-3</v>
      </c>
      <c r="X519" s="109">
        <v>8.6805555555555572E-4</v>
      </c>
      <c r="Y519" s="109">
        <v>6.9444444444444458E-3</v>
      </c>
      <c r="Z519" s="109">
        <v>0.94205393000573734</v>
      </c>
      <c r="AA519" s="110">
        <v>4.7619047619047616E-2</v>
      </c>
      <c r="AB519" s="109">
        <v>0</v>
      </c>
      <c r="AC519" s="109">
        <v>0.24016384102235483</v>
      </c>
      <c r="AD519" s="106">
        <v>1410.7218628719274</v>
      </c>
      <c r="AE519" s="106">
        <v>14.277943078913324</v>
      </c>
      <c r="AF519" s="106">
        <v>169.53993599010275</v>
      </c>
      <c r="AG519" s="106">
        <v>134.37406921386719</v>
      </c>
      <c r="AH519" s="106">
        <v>151.23472595214844</v>
      </c>
      <c r="AI519" s="109">
        <v>0.55545638790669416</v>
      </c>
      <c r="AJ519" s="109">
        <v>0.33069031466072957</v>
      </c>
      <c r="AK519" s="109">
        <v>0.11367479566462578</v>
      </c>
      <c r="AL519" s="109">
        <v>0</v>
      </c>
      <c r="AM519" s="109">
        <v>0.29710457957799918</v>
      </c>
      <c r="AN519" s="109">
        <v>0.70271691865405028</v>
      </c>
      <c r="AO519" s="109">
        <v>0.94664371772805511</v>
      </c>
      <c r="AP519" s="109">
        <v>3.8733333333333331</v>
      </c>
      <c r="AQ519" s="109">
        <v>0</v>
      </c>
      <c r="AR519" s="129">
        <v>2</v>
      </c>
    </row>
    <row r="520" spans="1:44">
      <c r="A520" s="106" t="s">
        <v>1708</v>
      </c>
      <c r="B520" s="106">
        <v>332.451414468</v>
      </c>
      <c r="C520" s="109">
        <v>6325.8815674118059</v>
      </c>
      <c r="D520" s="106">
        <v>4.3052631578947373</v>
      </c>
      <c r="E520" s="106">
        <v>27234.584853383461</v>
      </c>
      <c r="F520" s="109">
        <v>0.85635696821515905</v>
      </c>
      <c r="G520" s="110">
        <v>8.7320991966468742E-3</v>
      </c>
      <c r="H520" s="109">
        <v>0</v>
      </c>
      <c r="I520" s="109">
        <v>3.4539174695509905E-2</v>
      </c>
      <c r="J520" s="109">
        <v>1.099800036357026E-2</v>
      </c>
      <c r="K520" s="109">
        <v>0</v>
      </c>
      <c r="L520" s="109">
        <v>0</v>
      </c>
      <c r="M520" s="109">
        <v>0</v>
      </c>
      <c r="N520" s="109">
        <v>0.60607162334121079</v>
      </c>
      <c r="O520" s="109">
        <v>0.2306853299400109</v>
      </c>
      <c r="P520" s="109">
        <v>0</v>
      </c>
      <c r="Q520" s="109">
        <v>0</v>
      </c>
      <c r="R520" s="109">
        <v>0</v>
      </c>
      <c r="S520" s="109">
        <v>0</v>
      </c>
      <c r="T520" s="109">
        <v>0.10861661516087984</v>
      </c>
      <c r="U520" s="109">
        <v>3.2116660845267204</v>
      </c>
      <c r="V520" s="109">
        <v>0.99021207177814019</v>
      </c>
      <c r="W520" s="109">
        <v>4.3501903208265367E-3</v>
      </c>
      <c r="X520" s="109">
        <v>1.0875475802066342E-3</v>
      </c>
      <c r="Y520" s="109">
        <v>4.3501903208265367E-3</v>
      </c>
      <c r="Z520" s="109">
        <v>0.83679706601466997</v>
      </c>
      <c r="AA520" s="110">
        <v>6.3220398183723367E-2</v>
      </c>
      <c r="AB520" s="109">
        <v>7.8588892769821866E-2</v>
      </c>
      <c r="AC520" s="109">
        <v>0.34447138744546713</v>
      </c>
      <c r="AD520" s="106">
        <v>1454.5867318173275</v>
      </c>
      <c r="AE520" s="106">
        <v>14.003065213305769</v>
      </c>
      <c r="AF520" s="106">
        <v>144.95386079823305</v>
      </c>
      <c r="AG520" s="106">
        <v>85.231155395507813</v>
      </c>
      <c r="AH520" s="106">
        <v>175.98365783691406</v>
      </c>
      <c r="AI520" s="109">
        <v>0.24872055404642912</v>
      </c>
      <c r="AJ520" s="109">
        <v>0.41923419162776793</v>
      </c>
      <c r="AK520" s="109">
        <v>0.33331938195337779</v>
      </c>
      <c r="AL520" s="109">
        <v>0.36753490790685484</v>
      </c>
      <c r="AM520" s="109">
        <v>0.25323249153479971</v>
      </c>
      <c r="AN520" s="109">
        <v>0.3805067281859203</v>
      </c>
      <c r="AO520" s="109">
        <v>0.89067411805798113</v>
      </c>
      <c r="AP520" s="109">
        <v>6.027368421052631</v>
      </c>
      <c r="AQ520" s="109">
        <v>0.23684210526315788</v>
      </c>
      <c r="AR520" s="129">
        <v>5</v>
      </c>
    </row>
    <row r="521" spans="1:44">
      <c r="A521" s="106" t="s">
        <v>1711</v>
      </c>
      <c r="B521" s="106">
        <v>263.07936016600001</v>
      </c>
      <c r="C521" s="109">
        <v>2295.3934496332081</v>
      </c>
      <c r="D521" s="106">
        <v>3.5826923076923078</v>
      </c>
      <c r="E521" s="106">
        <v>8223.6884551282055</v>
      </c>
      <c r="F521" s="109">
        <v>0.39846126319556269</v>
      </c>
      <c r="G521" s="110">
        <v>0.30864197530864196</v>
      </c>
      <c r="H521" s="109">
        <v>0</v>
      </c>
      <c r="I521" s="109">
        <v>0</v>
      </c>
      <c r="J521" s="109">
        <v>0</v>
      </c>
      <c r="K521" s="109">
        <v>0</v>
      </c>
      <c r="L521" s="109">
        <v>0</v>
      </c>
      <c r="M521" s="109">
        <v>0</v>
      </c>
      <c r="N521" s="109">
        <v>9.6948628814213983E-2</v>
      </c>
      <c r="O521" s="109">
        <v>0</v>
      </c>
      <c r="P521" s="109">
        <v>0</v>
      </c>
      <c r="Q521" s="109">
        <v>0.36693704132869831</v>
      </c>
      <c r="R521" s="109">
        <v>0</v>
      </c>
      <c r="S521" s="109">
        <v>7.8022402471996904E-2</v>
      </c>
      <c r="T521" s="109">
        <v>0.12495171881035148</v>
      </c>
      <c r="U521" s="109">
        <v>1.0645911612095187</v>
      </c>
      <c r="V521" s="109">
        <v>0.47731092436974787</v>
      </c>
      <c r="W521" s="109">
        <v>5.2100840336134456E-2</v>
      </c>
      <c r="X521" s="109">
        <v>4.0336134453781508E-2</v>
      </c>
      <c r="Y521" s="109">
        <v>0.43025210084033616</v>
      </c>
      <c r="Z521" s="109">
        <v>0.92646269457863661</v>
      </c>
      <c r="AA521" s="110">
        <v>6.0475934872070133E-2</v>
      </c>
      <c r="AB521" s="109">
        <v>0</v>
      </c>
      <c r="AC521" s="109">
        <v>0.21244540037171317</v>
      </c>
      <c r="AD521" s="106">
        <v>1391.5385898046688</v>
      </c>
      <c r="AE521" s="106">
        <v>14.497022391615054</v>
      </c>
      <c r="AF521" s="106">
        <v>132.68915736576039</v>
      </c>
      <c r="AG521" s="106">
        <v>82.16510009765625</v>
      </c>
      <c r="AH521" s="106">
        <v>157.89065551757813</v>
      </c>
      <c r="AI521" s="109">
        <v>0.31739472054102791</v>
      </c>
      <c r="AJ521" s="109">
        <v>0.4654013903741569</v>
      </c>
      <c r="AK521" s="109">
        <v>0.21618951773378398</v>
      </c>
      <c r="AL521" s="109">
        <v>0</v>
      </c>
      <c r="AM521" s="109">
        <v>0.1249622926680993</v>
      </c>
      <c r="AN521" s="109">
        <v>0.87402333598086945</v>
      </c>
      <c r="AO521" s="109">
        <v>0.64412238325281801</v>
      </c>
      <c r="AP521" s="109">
        <v>4.2992307692307694</v>
      </c>
      <c r="AQ521" s="109">
        <v>0.31615384615384617</v>
      </c>
      <c r="AR521" s="129">
        <v>3</v>
      </c>
    </row>
    <row r="522" spans="1:44">
      <c r="A522" s="106" t="s">
        <v>1714</v>
      </c>
      <c r="B522" s="106">
        <v>266.73097331899999</v>
      </c>
      <c r="C522" s="109">
        <v>4007.5269022529069</v>
      </c>
      <c r="D522" s="106">
        <v>2.15</v>
      </c>
      <c r="E522" s="106">
        <v>8616.1828398437501</v>
      </c>
      <c r="F522" s="109">
        <v>0.75744912790697683</v>
      </c>
      <c r="G522" s="110">
        <v>0.15858623242042932</v>
      </c>
      <c r="H522" s="109">
        <v>0</v>
      </c>
      <c r="I522" s="109">
        <v>0</v>
      </c>
      <c r="J522" s="109">
        <v>0</v>
      </c>
      <c r="K522" s="109">
        <v>0</v>
      </c>
      <c r="L522" s="109">
        <v>0</v>
      </c>
      <c r="M522" s="109">
        <v>0</v>
      </c>
      <c r="N522" s="109">
        <v>0.28293856402664691</v>
      </c>
      <c r="O522" s="109">
        <v>0.25222057735011105</v>
      </c>
      <c r="P522" s="109">
        <v>7.7720207253886009E-2</v>
      </c>
      <c r="Q522" s="109">
        <v>2.9052553663952631E-2</v>
      </c>
      <c r="R522" s="109">
        <v>0</v>
      </c>
      <c r="S522" s="109">
        <v>2.0355292376017766E-2</v>
      </c>
      <c r="T522" s="109">
        <v>0.17912657290895634</v>
      </c>
      <c r="U522" s="109">
        <v>1.8168604651162792</v>
      </c>
      <c r="V522" s="109">
        <v>0.98499999999999999</v>
      </c>
      <c r="W522" s="109">
        <v>1.4999999999999999E-2</v>
      </c>
      <c r="X522" s="109">
        <v>0</v>
      </c>
      <c r="Y522" s="109">
        <v>0</v>
      </c>
      <c r="Z522" s="109">
        <v>0.90134447674418605</v>
      </c>
      <c r="AA522" s="110">
        <v>2.1257267441860465E-2</v>
      </c>
      <c r="AB522" s="109">
        <v>6.5406976744186052E-2</v>
      </c>
      <c r="AC522" s="109">
        <v>0.20635023865104063</v>
      </c>
      <c r="AD522" s="106">
        <v>1448.346460384435</v>
      </c>
      <c r="AE522" s="106">
        <v>13.598823253633379</v>
      </c>
      <c r="AF522" s="106">
        <v>289.95392983937916</v>
      </c>
      <c r="AG522" s="106">
        <v>180.57601928710938</v>
      </c>
      <c r="AH522" s="106">
        <v>279.42398071289063</v>
      </c>
      <c r="AI522" s="109">
        <v>0.10333445590151358</v>
      </c>
      <c r="AJ522" s="109">
        <v>0.19190684667423952</v>
      </c>
      <c r="AK522" s="109">
        <v>0.70365843780554482</v>
      </c>
      <c r="AL522" s="109">
        <v>0</v>
      </c>
      <c r="AM522" s="109">
        <v>0.77981194839056056</v>
      </c>
      <c r="AN522" s="109">
        <v>0.21908779199073741</v>
      </c>
      <c r="AO522" s="109">
        <v>0.9629360465116279</v>
      </c>
      <c r="AP522" s="109">
        <v>3.44</v>
      </c>
      <c r="AQ522" s="109">
        <v>0</v>
      </c>
      <c r="AR522" s="129">
        <v>5</v>
      </c>
    </row>
    <row r="523" spans="1:44">
      <c r="A523" s="106" t="s">
        <v>1715</v>
      </c>
      <c r="B523" s="106">
        <v>212.029031667</v>
      </c>
      <c r="C523" s="109">
        <v>2237.0326486486488</v>
      </c>
      <c r="D523" s="106">
        <v>0.88095238095238115</v>
      </c>
      <c r="E523" s="106">
        <v>1970.7192380952386</v>
      </c>
      <c r="F523" s="109">
        <v>0</v>
      </c>
      <c r="G523" s="110">
        <v>0</v>
      </c>
      <c r="H523" s="109">
        <v>0</v>
      </c>
      <c r="I523" s="109">
        <v>0</v>
      </c>
      <c r="J523" s="109">
        <v>0</v>
      </c>
      <c r="K523" s="109">
        <v>0</v>
      </c>
      <c r="L523" s="109">
        <v>0</v>
      </c>
      <c r="M523" s="109">
        <v>0.40540540540540537</v>
      </c>
      <c r="N523" s="109">
        <v>0</v>
      </c>
      <c r="O523" s="109">
        <v>0</v>
      </c>
      <c r="P523" s="109">
        <v>0</v>
      </c>
      <c r="Q523" s="109">
        <v>0</v>
      </c>
      <c r="R523" s="109">
        <v>0</v>
      </c>
      <c r="S523" s="109">
        <v>0.31081081081081086</v>
      </c>
      <c r="T523" s="109">
        <v>0.28378378378378377</v>
      </c>
      <c r="U523" s="109">
        <v>0</v>
      </c>
      <c r="V523" s="109" t="e">
        <v>#DIV/0!</v>
      </c>
      <c r="W523" s="109" t="e">
        <v>#DIV/0!</v>
      </c>
      <c r="X523" s="109" t="e">
        <v>#DIV/0!</v>
      </c>
      <c r="Y523" s="109" t="e">
        <v>#DIV/0!</v>
      </c>
      <c r="Z523" s="109">
        <v>0.44054054054054048</v>
      </c>
      <c r="AA523" s="110">
        <v>0.53243243243243243</v>
      </c>
      <c r="AB523" s="109">
        <v>0</v>
      </c>
      <c r="AC523" s="109">
        <v>1.7450440493502781E-2</v>
      </c>
      <c r="AD523" s="106">
        <v>1423.4720992028344</v>
      </c>
      <c r="AE523" s="106">
        <v>14.245860643637435</v>
      </c>
      <c r="AF523" s="106">
        <v>182.95812366693465</v>
      </c>
      <c r="AG523" s="106">
        <v>110.60565948486328</v>
      </c>
      <c r="AH523" s="106">
        <v>266.12392425537109</v>
      </c>
      <c r="AI523" s="109">
        <v>0.40531006213794463</v>
      </c>
      <c r="AJ523" s="109">
        <v>0.23168997006576325</v>
      </c>
      <c r="AK523" s="109">
        <v>0.36374735758416266</v>
      </c>
      <c r="AL523" s="109">
        <v>0</v>
      </c>
      <c r="AM523" s="109">
        <v>0.38939243060670897</v>
      </c>
      <c r="AN523" s="109">
        <v>0.25851412690543812</v>
      </c>
      <c r="AO523" s="109">
        <v>0.81081081081081074</v>
      </c>
      <c r="AP523" s="109">
        <v>1.2333333333333334</v>
      </c>
      <c r="AQ523" s="109">
        <v>0</v>
      </c>
      <c r="AR523" s="129"/>
    </row>
    <row r="524" spans="1:44">
      <c r="A524" s="106" t="s">
        <v>1718</v>
      </c>
      <c r="B524" s="106">
        <v>741.63526155099999</v>
      </c>
      <c r="C524" s="109">
        <v>2939.3734661785506</v>
      </c>
      <c r="D524" s="106">
        <v>2.9350427350427348</v>
      </c>
      <c r="E524" s="106">
        <v>8627.186737484737</v>
      </c>
      <c r="F524" s="109">
        <v>0.70284549463349688</v>
      </c>
      <c r="G524" s="110">
        <v>4.2640818703719115E-2</v>
      </c>
      <c r="H524" s="109">
        <v>1.8495984424434172E-2</v>
      </c>
      <c r="I524" s="109">
        <v>0.58676076904356289</v>
      </c>
      <c r="J524" s="109">
        <v>0</v>
      </c>
      <c r="K524" s="109">
        <v>0</v>
      </c>
      <c r="L524" s="109">
        <v>0</v>
      </c>
      <c r="M524" s="109">
        <v>0</v>
      </c>
      <c r="N524" s="109">
        <v>0.12616208323192993</v>
      </c>
      <c r="O524" s="109">
        <v>4.103188123631054E-2</v>
      </c>
      <c r="P524" s="109">
        <v>0</v>
      </c>
      <c r="Q524" s="109">
        <v>4.0155755658311025E-2</v>
      </c>
      <c r="R524" s="109">
        <v>0</v>
      </c>
      <c r="S524" s="109">
        <v>9.1993185689948909E-2</v>
      </c>
      <c r="T524" s="109">
        <v>4.5509856412752493E-2</v>
      </c>
      <c r="U524" s="109">
        <v>0.51293784840668943</v>
      </c>
      <c r="V524" s="109">
        <v>0.91808596918085972</v>
      </c>
      <c r="W524" s="109">
        <v>1.0543390105433901E-2</v>
      </c>
      <c r="X524" s="109">
        <v>0</v>
      </c>
      <c r="Y524" s="109">
        <v>7.1370640713706412E-2</v>
      </c>
      <c r="Z524" s="109">
        <v>0.551168982444463</v>
      </c>
      <c r="AA524" s="110">
        <v>0.43189949247025539</v>
      </c>
      <c r="AB524" s="109">
        <v>9.7761877028038936E-3</v>
      </c>
      <c r="AC524" s="109">
        <v>0.32412158976541572</v>
      </c>
      <c r="AD524" s="106">
        <v>1426.4384265498652</v>
      </c>
      <c r="AE524" s="106">
        <v>14.43111691374663</v>
      </c>
      <c r="AF524" s="106">
        <v>135.52705341329471</v>
      </c>
      <c r="AG524" s="106">
        <v>72.715873718261719</v>
      </c>
      <c r="AH524" s="106">
        <v>249.58298492431641</v>
      </c>
      <c r="AI524" s="109">
        <v>0.43308013608777546</v>
      </c>
      <c r="AJ524" s="109">
        <v>0.39220761886602584</v>
      </c>
      <c r="AK524" s="109">
        <v>0.17503550158675027</v>
      </c>
      <c r="AL524" s="109">
        <v>0</v>
      </c>
      <c r="AM524" s="109">
        <v>0.2120314501647875</v>
      </c>
      <c r="AN524" s="109">
        <v>0.78829180637576401</v>
      </c>
      <c r="AO524" s="109">
        <v>0.6073716615359015</v>
      </c>
      <c r="AP524" s="109">
        <v>6.1635897435897435</v>
      </c>
      <c r="AQ524" s="109">
        <v>0.89564102564102566</v>
      </c>
      <c r="AR524" s="129">
        <v>6</v>
      </c>
    </row>
    <row r="525" spans="1:44">
      <c r="A525" s="106" t="s">
        <v>1721</v>
      </c>
      <c r="B525" s="106">
        <v>275.71953837799998</v>
      </c>
      <c r="C525" s="109">
        <v>5172.4824952621602</v>
      </c>
      <c r="D525" s="106">
        <v>1.3302521008403361</v>
      </c>
      <c r="E525" s="106">
        <v>6880.705705882352</v>
      </c>
      <c r="F525" s="109">
        <v>0.5445356917245735</v>
      </c>
      <c r="G525" s="110">
        <v>8.0227416298168042E-2</v>
      </c>
      <c r="H525" s="109">
        <v>0.25756600128783003</v>
      </c>
      <c r="I525" s="109">
        <v>2.1893110109465552E-2</v>
      </c>
      <c r="J525" s="109">
        <v>0.19381841596909208</v>
      </c>
      <c r="K525" s="109">
        <v>0</v>
      </c>
      <c r="L525" s="109">
        <v>0</v>
      </c>
      <c r="M525" s="109">
        <v>0</v>
      </c>
      <c r="N525" s="109">
        <v>0</v>
      </c>
      <c r="O525" s="109">
        <v>0</v>
      </c>
      <c r="P525" s="109">
        <v>0</v>
      </c>
      <c r="Q525" s="109">
        <v>0</v>
      </c>
      <c r="R525" s="109">
        <v>0</v>
      </c>
      <c r="S525" s="109">
        <v>0.42627173213135866</v>
      </c>
      <c r="T525" s="109">
        <v>1.8673535093367676E-2</v>
      </c>
      <c r="U525" s="109">
        <v>0.17687934301958305</v>
      </c>
      <c r="V525" s="109">
        <v>1</v>
      </c>
      <c r="W525" s="109">
        <v>0</v>
      </c>
      <c r="X525" s="109">
        <v>0</v>
      </c>
      <c r="Y525" s="109">
        <v>0</v>
      </c>
      <c r="Z525" s="109">
        <v>0.81364497789008217</v>
      </c>
      <c r="AA525" s="110">
        <v>0.16487681617182565</v>
      </c>
      <c r="AB525" s="109">
        <v>0</v>
      </c>
      <c r="AC525" s="109">
        <v>5.7413413982645406E-2</v>
      </c>
      <c r="AD525" s="106">
        <v>1389.6937018577255</v>
      </c>
      <c r="AE525" s="106">
        <v>14.408892161304939</v>
      </c>
      <c r="AF525" s="106">
        <v>143.83466841914546</v>
      </c>
      <c r="AG525" s="106">
        <v>72.168350219726563</v>
      </c>
      <c r="AH525" s="106">
        <v>183.15853881835938</v>
      </c>
      <c r="AI525" s="109">
        <v>0.20627845358578378</v>
      </c>
      <c r="AJ525" s="109">
        <v>0.42321084927984431</v>
      </c>
      <c r="AK525" s="109">
        <v>0.37039449797711066</v>
      </c>
      <c r="AL525" s="109">
        <v>0</v>
      </c>
      <c r="AM525" s="109">
        <v>0.33956606974890563</v>
      </c>
      <c r="AN525" s="109">
        <v>0.30533744723082501</v>
      </c>
      <c r="AO525" s="109">
        <v>0.56854074542008848</v>
      </c>
      <c r="AP525" s="109">
        <v>2.2614285714285716</v>
      </c>
      <c r="AQ525" s="109">
        <v>4.2857142857142858E-2</v>
      </c>
      <c r="AR525" s="129">
        <v>7</v>
      </c>
    </row>
    <row r="526" spans="1:44">
      <c r="A526" s="106" t="s">
        <v>1724</v>
      </c>
      <c r="B526" s="106">
        <v>1029.08593578</v>
      </c>
      <c r="C526" s="109">
        <v>9635.7330423406274</v>
      </c>
      <c r="D526" s="106">
        <v>3.153</v>
      </c>
      <c r="E526" s="106">
        <v>30381.466282500001</v>
      </c>
      <c r="F526" s="109">
        <v>0.82231208372978115</v>
      </c>
      <c r="G526" s="110">
        <v>9.9111956866476374E-3</v>
      </c>
      <c r="H526" s="109">
        <v>0</v>
      </c>
      <c r="I526" s="109">
        <v>0</v>
      </c>
      <c r="J526" s="109">
        <v>0</v>
      </c>
      <c r="K526" s="109">
        <v>0</v>
      </c>
      <c r="L526" s="109">
        <v>0</v>
      </c>
      <c r="M526" s="109">
        <v>0</v>
      </c>
      <c r="N526" s="109">
        <v>0.74353389599782205</v>
      </c>
      <c r="O526" s="109">
        <v>0.1863145475996007</v>
      </c>
      <c r="P526" s="109">
        <v>0</v>
      </c>
      <c r="Q526" s="109">
        <v>2.3867864597513385E-2</v>
      </c>
      <c r="R526" s="109">
        <v>0</v>
      </c>
      <c r="S526" s="109">
        <v>1.5881658952718033E-2</v>
      </c>
      <c r="T526" s="109">
        <v>1.905799074326164E-2</v>
      </c>
      <c r="U526" s="109">
        <v>4.8469711385981595</v>
      </c>
      <c r="V526" s="109">
        <v>0.99820055619172265</v>
      </c>
      <c r="W526" s="109">
        <v>4.9075740225748403E-4</v>
      </c>
      <c r="X526" s="109">
        <v>0</v>
      </c>
      <c r="Y526" s="109">
        <v>1.3086864060199575E-3</v>
      </c>
      <c r="Z526" s="109">
        <v>0.9777196320964161</v>
      </c>
      <c r="AA526" s="110">
        <v>1.4272121788772598E-2</v>
      </c>
      <c r="AB526" s="109">
        <v>0</v>
      </c>
      <c r="AC526" s="109">
        <v>0.12255536259409358</v>
      </c>
      <c r="AD526" s="106">
        <v>1401.2403180769697</v>
      </c>
      <c r="AE526" s="106">
        <v>14.494157460240379</v>
      </c>
      <c r="AF526" s="106">
        <v>59.841645126954496</v>
      </c>
      <c r="AG526" s="106">
        <v>23.700363159179688</v>
      </c>
      <c r="AH526" s="106">
        <v>126.29963684082031</v>
      </c>
      <c r="AI526" s="109">
        <v>0.54544764483109065</v>
      </c>
      <c r="AJ526" s="109">
        <v>0.29613659015659705</v>
      </c>
      <c r="AK526" s="109">
        <v>0.15827152459969071</v>
      </c>
      <c r="AL526" s="109">
        <v>0.44590542348846091</v>
      </c>
      <c r="AM526" s="109">
        <v>0</v>
      </c>
      <c r="AN526" s="109">
        <v>0.44292948154472156</v>
      </c>
      <c r="AO526" s="109">
        <v>0.87218522042499202</v>
      </c>
      <c r="AP526" s="109">
        <v>5.0448000000000004</v>
      </c>
      <c r="AQ526" s="109">
        <v>0.63719999999999999</v>
      </c>
      <c r="AR526" s="129">
        <v>5</v>
      </c>
    </row>
    <row r="527" spans="1:44">
      <c r="A527" s="106" t="s">
        <v>1727</v>
      </c>
      <c r="B527" s="106">
        <v>309.74583719899999</v>
      </c>
      <c r="C527" s="109">
        <v>8209.157658666667</v>
      </c>
      <c r="D527" s="106">
        <v>2.321981424148607</v>
      </c>
      <c r="E527" s="106">
        <v>19061.511591331273</v>
      </c>
      <c r="F527" s="109">
        <v>0.75106666666666677</v>
      </c>
      <c r="G527" s="110">
        <v>3.613333333333333E-2</v>
      </c>
      <c r="H527" s="109">
        <v>3.1296775071438295E-3</v>
      </c>
      <c r="I527" s="109">
        <v>0</v>
      </c>
      <c r="J527" s="109">
        <v>0</v>
      </c>
      <c r="K527" s="109">
        <v>0</v>
      </c>
      <c r="L527" s="109">
        <v>0</v>
      </c>
      <c r="M527" s="109">
        <v>1.0205470131990748E-2</v>
      </c>
      <c r="N527" s="109">
        <v>0.62593550142876586</v>
      </c>
      <c r="O527" s="109">
        <v>5.973601850591917E-2</v>
      </c>
      <c r="P527" s="109">
        <v>0</v>
      </c>
      <c r="Q527" s="109">
        <v>5.5789903388216086E-3</v>
      </c>
      <c r="R527" s="109">
        <v>4.0821880527962991E-2</v>
      </c>
      <c r="S527" s="109">
        <v>0.18206558715471496</v>
      </c>
      <c r="T527" s="109">
        <v>3.5651108994421012E-2</v>
      </c>
      <c r="U527" s="109">
        <v>2.8333333333333335</v>
      </c>
      <c r="V527" s="109">
        <v>0.9924705882352941</v>
      </c>
      <c r="W527" s="109">
        <v>2.8235294117647056E-3</v>
      </c>
      <c r="X527" s="109">
        <v>4.7058823529411761E-3</v>
      </c>
      <c r="Y527" s="109">
        <v>0</v>
      </c>
      <c r="Z527" s="109">
        <v>0.90173333333333328</v>
      </c>
      <c r="AA527" s="110">
        <v>5.0266666666666668E-2</v>
      </c>
      <c r="AB527" s="109">
        <v>4.36E-2</v>
      </c>
      <c r="AC527" s="109">
        <v>0.24213400469952187</v>
      </c>
      <c r="AD527" s="106">
        <v>1414.3931090066492</v>
      </c>
      <c r="AE527" s="106">
        <v>14.324247430989322</v>
      </c>
      <c r="AF527" s="106">
        <v>152.009270415077</v>
      </c>
      <c r="AG527" s="106">
        <v>97.111038208007813</v>
      </c>
      <c r="AH527" s="106">
        <v>192.90486145019531</v>
      </c>
      <c r="AI527" s="109">
        <v>0.43624476513363858</v>
      </c>
      <c r="AJ527" s="109">
        <v>0.35977077531603957</v>
      </c>
      <c r="AK527" s="109">
        <v>0.20359434228484796</v>
      </c>
      <c r="AL527" s="109">
        <v>0</v>
      </c>
      <c r="AM527" s="109">
        <v>0.2205437226138145</v>
      </c>
      <c r="AN527" s="109">
        <v>0.77906616012071161</v>
      </c>
      <c r="AO527" s="109">
        <v>0.93333333333333335</v>
      </c>
      <c r="AP527" s="109">
        <v>4.4117647058823533</v>
      </c>
      <c r="AQ527" s="109">
        <v>8.8823529411764704E-2</v>
      </c>
      <c r="AR527" s="129">
        <v>5</v>
      </c>
    </row>
    <row r="528" spans="1:44">
      <c r="A528" s="106" t="s">
        <v>1728</v>
      </c>
      <c r="B528" s="106">
        <v>270.80686108700002</v>
      </c>
      <c r="C528" s="109">
        <v>3544.1868710749909</v>
      </c>
      <c r="D528" s="106">
        <v>1.3811224489795919</v>
      </c>
      <c r="E528" s="106">
        <v>4894.9560510204092</v>
      </c>
      <c r="F528" s="109">
        <v>0.66217214628740306</v>
      </c>
      <c r="G528" s="110">
        <v>1.865533801256003E-2</v>
      </c>
      <c r="H528" s="109">
        <v>0</v>
      </c>
      <c r="I528" s="109">
        <v>1.0736525660296328E-2</v>
      </c>
      <c r="J528" s="109">
        <v>0</v>
      </c>
      <c r="K528" s="109">
        <v>0</v>
      </c>
      <c r="L528" s="109">
        <v>0</v>
      </c>
      <c r="M528" s="109">
        <v>0</v>
      </c>
      <c r="N528" s="109">
        <v>7.5155679622074298E-2</v>
      </c>
      <c r="O528" s="109">
        <v>0.66222890272707746</v>
      </c>
      <c r="P528" s="109">
        <v>0</v>
      </c>
      <c r="Q528" s="109">
        <v>0</v>
      </c>
      <c r="R528" s="109">
        <v>0</v>
      </c>
      <c r="S528" s="109">
        <v>0</v>
      </c>
      <c r="T528" s="109">
        <v>0.23019111015675325</v>
      </c>
      <c r="U528" s="109">
        <v>1.8415219800517177</v>
      </c>
      <c r="V528" s="109">
        <v>0.9869608826479439</v>
      </c>
      <c r="W528" s="109">
        <v>2.0060180541624875E-3</v>
      </c>
      <c r="X528" s="109">
        <v>3.009027081243731E-3</v>
      </c>
      <c r="Y528" s="109">
        <v>8.0240722166499499E-3</v>
      </c>
      <c r="Z528" s="109">
        <v>0.94643516808274841</v>
      </c>
      <c r="AA528" s="110">
        <v>3.4724787587735499E-2</v>
      </c>
      <c r="AB528" s="109">
        <v>0</v>
      </c>
      <c r="AC528" s="109">
        <v>0.19992107948331067</v>
      </c>
      <c r="AD528" s="106">
        <v>1473.5888477556687</v>
      </c>
      <c r="AE528" s="106">
        <v>14.217424803331792</v>
      </c>
      <c r="AF528" s="106">
        <v>122.05914004563076</v>
      </c>
      <c r="AG528" s="106">
        <v>79.338531494140625</v>
      </c>
      <c r="AH528" s="106">
        <v>150.19395446777344</v>
      </c>
      <c r="AI528" s="109">
        <v>0.20471231702726331</v>
      </c>
      <c r="AJ528" s="109">
        <v>0.43827360770549378</v>
      </c>
      <c r="AK528" s="109">
        <v>0.35726568969357786</v>
      </c>
      <c r="AL528" s="109">
        <v>0</v>
      </c>
      <c r="AM528" s="109">
        <v>0.41519442878472002</v>
      </c>
      <c r="AN528" s="109">
        <v>0.58505718564161491</v>
      </c>
      <c r="AO528" s="109">
        <v>0.92353158478019948</v>
      </c>
      <c r="AP528" s="109">
        <v>1.9335714285714285</v>
      </c>
      <c r="AQ528" s="109">
        <v>0.27035714285714285</v>
      </c>
      <c r="AR528" s="129">
        <v>2</v>
      </c>
    </row>
    <row r="529" spans="1:44">
      <c r="A529" s="106" t="s">
        <v>1731</v>
      </c>
      <c r="B529" s="106">
        <v>398.95718726500002</v>
      </c>
      <c r="C529" s="109">
        <v>4871.8997491941191</v>
      </c>
      <c r="D529" s="106">
        <v>1.7164642375168693</v>
      </c>
      <c r="E529" s="106">
        <v>8362.4416882591086</v>
      </c>
      <c r="F529" s="109">
        <v>0.72655082946772542</v>
      </c>
      <c r="G529" s="110">
        <v>7.0131299630474098E-2</v>
      </c>
      <c r="H529" s="109">
        <v>0</v>
      </c>
      <c r="I529" s="109">
        <v>1.5697955240701979E-2</v>
      </c>
      <c r="J529" s="109">
        <v>0</v>
      </c>
      <c r="K529" s="109">
        <v>0</v>
      </c>
      <c r="L529" s="109">
        <v>0</v>
      </c>
      <c r="M529" s="109">
        <v>0</v>
      </c>
      <c r="N529" s="109">
        <v>0.4249718241829013</v>
      </c>
      <c r="O529" s="109">
        <v>0.23144421188214459</v>
      </c>
      <c r="P529" s="109">
        <v>0</v>
      </c>
      <c r="Q529" s="109">
        <v>2.7451296087586542E-2</v>
      </c>
      <c r="R529" s="109">
        <v>0</v>
      </c>
      <c r="S529" s="109">
        <v>0.11817742714538722</v>
      </c>
      <c r="T529" s="109">
        <v>0.11044920302688778</v>
      </c>
      <c r="U529" s="109">
        <v>2.2273763660665149</v>
      </c>
      <c r="V529" s="109">
        <v>0.98446876103070957</v>
      </c>
      <c r="W529" s="109">
        <v>4.2357924461701377E-3</v>
      </c>
      <c r="X529" s="109">
        <v>0</v>
      </c>
      <c r="Y529" s="109">
        <v>1.1295446523120367E-2</v>
      </c>
      <c r="Z529" s="109">
        <v>0.90926959666640461</v>
      </c>
      <c r="AA529" s="110">
        <v>7.885840081767434E-2</v>
      </c>
      <c r="AB529" s="109">
        <v>0</v>
      </c>
      <c r="AC529" s="109">
        <v>0.31880613775110755</v>
      </c>
      <c r="AD529" s="106">
        <v>1463.4243183954873</v>
      </c>
      <c r="AE529" s="106">
        <v>14.103896897524287</v>
      </c>
      <c r="AF529" s="106">
        <v>177.02710105468023</v>
      </c>
      <c r="AG529" s="106">
        <v>113.62961578369141</v>
      </c>
      <c r="AH529" s="106">
        <v>166.88021087646484</v>
      </c>
      <c r="AI529" s="109">
        <v>0.32381294064565769</v>
      </c>
      <c r="AJ529" s="109">
        <v>0.37300368247571891</v>
      </c>
      <c r="AK529" s="109">
        <v>0.30297737165394389</v>
      </c>
      <c r="AL529" s="109">
        <v>0.12282019616168149</v>
      </c>
      <c r="AM529" s="109">
        <v>0.39947895435240793</v>
      </c>
      <c r="AN529" s="109">
        <v>0.47749484426123112</v>
      </c>
      <c r="AO529" s="109">
        <v>0.9513326519380455</v>
      </c>
      <c r="AP529" s="109">
        <v>3.2612820512820511</v>
      </c>
      <c r="AQ529" s="109">
        <v>7.6153846153846155E-2</v>
      </c>
      <c r="AR529" s="129">
        <v>2</v>
      </c>
    </row>
    <row r="530" spans="1:44">
      <c r="A530" s="106" t="s">
        <v>1734</v>
      </c>
      <c r="B530" s="106">
        <v>452.07630247499998</v>
      </c>
      <c r="C530" s="109">
        <v>2552.2303855106197</v>
      </c>
      <c r="D530" s="106">
        <v>2.1347826086956525</v>
      </c>
      <c r="E530" s="106">
        <v>5448.4570403726711</v>
      </c>
      <c r="F530" s="109">
        <v>0.31277276694791972</v>
      </c>
      <c r="G530" s="110">
        <v>6.3863834739598488E-2</v>
      </c>
      <c r="H530" s="109">
        <v>3.2726692209450833E-2</v>
      </c>
      <c r="I530" s="109">
        <v>8.9399744572158379E-3</v>
      </c>
      <c r="J530" s="109">
        <v>0</v>
      </c>
      <c r="K530" s="109">
        <v>0</v>
      </c>
      <c r="L530" s="109">
        <v>0</v>
      </c>
      <c r="M530" s="109">
        <v>0</v>
      </c>
      <c r="N530" s="109">
        <v>0</v>
      </c>
      <c r="O530" s="109">
        <v>0.23148148148148151</v>
      </c>
      <c r="P530" s="109">
        <v>0</v>
      </c>
      <c r="Q530" s="109">
        <v>4.4061302681992341E-2</v>
      </c>
      <c r="R530" s="109">
        <v>0</v>
      </c>
      <c r="S530" s="109">
        <v>0.1457535121328225</v>
      </c>
      <c r="T530" s="109">
        <v>0.4669540229885058</v>
      </c>
      <c r="U530" s="109">
        <v>0.72883328484143151</v>
      </c>
      <c r="V530" s="109">
        <v>0.98003992015968067</v>
      </c>
      <c r="W530" s="109">
        <v>1.9960079840319361E-2</v>
      </c>
      <c r="X530" s="109">
        <v>0</v>
      </c>
      <c r="Y530" s="109">
        <v>0</v>
      </c>
      <c r="Z530" s="109">
        <v>0.87896421297643301</v>
      </c>
      <c r="AA530" s="110">
        <v>9.892347977887693E-2</v>
      </c>
      <c r="AB530" s="109">
        <v>0</v>
      </c>
      <c r="AC530" s="109">
        <v>0.15205397766630635</v>
      </c>
      <c r="AD530" s="106">
        <v>1398.1232044198896</v>
      </c>
      <c r="AE530" s="106">
        <v>14.417475138121548</v>
      </c>
      <c r="AF530" s="106">
        <v>156.35645355625047</v>
      </c>
      <c r="AG530" s="106">
        <v>76.778289794921875</v>
      </c>
      <c r="AH530" s="106">
        <v>254.19992065429688</v>
      </c>
      <c r="AI530" s="109">
        <v>0.29475112778637358</v>
      </c>
      <c r="AJ530" s="109">
        <v>0.42622782690684324</v>
      </c>
      <c r="AK530" s="109">
        <v>0.27995827099784548</v>
      </c>
      <c r="AL530" s="109">
        <v>0</v>
      </c>
      <c r="AM530" s="109">
        <v>0.18442683136351895</v>
      </c>
      <c r="AN530" s="109">
        <v>0.81498963334928343</v>
      </c>
      <c r="AO530" s="109">
        <v>0.8583066627873146</v>
      </c>
      <c r="AP530" s="109">
        <v>2.988695652173913</v>
      </c>
      <c r="AQ530" s="109">
        <v>0.26521739130434779</v>
      </c>
      <c r="AR530" s="129">
        <v>2</v>
      </c>
    </row>
    <row r="531" spans="1:44">
      <c r="A531" s="106" t="s">
        <v>1737</v>
      </c>
      <c r="B531" s="106">
        <v>629.70300020399998</v>
      </c>
      <c r="C531" s="109">
        <v>3821.0313742812332</v>
      </c>
      <c r="D531" s="106">
        <v>2.3443627450980395</v>
      </c>
      <c r="E531" s="106">
        <v>8957.8836017156864</v>
      </c>
      <c r="F531" s="109">
        <v>0.37182435964453742</v>
      </c>
      <c r="G531" s="110">
        <v>3.5703084161003658E-2</v>
      </c>
      <c r="H531" s="109">
        <v>3.7769784172661865E-2</v>
      </c>
      <c r="I531" s="109">
        <v>4.2347939829954211E-2</v>
      </c>
      <c r="J531" s="109">
        <v>0</v>
      </c>
      <c r="K531" s="109">
        <v>0</v>
      </c>
      <c r="L531" s="109">
        <v>0</v>
      </c>
      <c r="M531" s="109">
        <v>0</v>
      </c>
      <c r="N531" s="109">
        <v>0.26332570307390452</v>
      </c>
      <c r="O531" s="109">
        <v>0.18222694571615433</v>
      </c>
      <c r="P531" s="109">
        <v>0</v>
      </c>
      <c r="Q531" s="109">
        <v>7.7011118378024851E-2</v>
      </c>
      <c r="R531" s="109">
        <v>0</v>
      </c>
      <c r="S531" s="109">
        <v>7.4558534990189676E-2</v>
      </c>
      <c r="T531" s="109">
        <v>0.26692282537606277</v>
      </c>
      <c r="U531" s="109">
        <v>0.98327234709879763</v>
      </c>
      <c r="V531" s="109">
        <v>0.98351940457203613</v>
      </c>
      <c r="W531" s="109">
        <v>2.6581605528973951E-3</v>
      </c>
      <c r="X531" s="109">
        <v>1.0632642211589581E-3</v>
      </c>
      <c r="Y531" s="109">
        <v>1.2759170653907496E-2</v>
      </c>
      <c r="Z531" s="109">
        <v>0.89424986931521167</v>
      </c>
      <c r="AA531" s="110">
        <v>9.247255619445896E-2</v>
      </c>
      <c r="AB531" s="109">
        <v>1.5682174594877155E-3</v>
      </c>
      <c r="AC531" s="109">
        <v>0.30379401072890877</v>
      </c>
      <c r="AD531" s="106">
        <v>1452.5444885799404</v>
      </c>
      <c r="AE531" s="106">
        <v>13.983135054617676</v>
      </c>
      <c r="AF531" s="106">
        <v>201.07978358700416</v>
      </c>
      <c r="AG531" s="106">
        <v>125.51002502441406</v>
      </c>
      <c r="AH531" s="106">
        <v>226.69050598144531</v>
      </c>
      <c r="AI531" s="109">
        <v>0.35046283712878229</v>
      </c>
      <c r="AJ531" s="109">
        <v>0.26252455514178114</v>
      </c>
      <c r="AK531" s="109">
        <v>0.38579695494748706</v>
      </c>
      <c r="AL531" s="109">
        <v>0</v>
      </c>
      <c r="AM531" s="109">
        <v>0.39860060999977048</v>
      </c>
      <c r="AN531" s="109">
        <v>0.60018373721827989</v>
      </c>
      <c r="AO531" s="109">
        <v>0.74228959749085199</v>
      </c>
      <c r="AP531" s="109">
        <v>3.9854166666666671</v>
      </c>
      <c r="AQ531" s="109">
        <v>1.4370833333333335</v>
      </c>
      <c r="AR531" s="129">
        <v>2</v>
      </c>
    </row>
    <row r="532" spans="1:44">
      <c r="A532" s="106" t="s">
        <v>1740</v>
      </c>
      <c r="B532" s="106">
        <v>360.11649644800002</v>
      </c>
      <c r="C532" s="109">
        <v>6274.2390730359257</v>
      </c>
      <c r="D532" s="106">
        <v>2.281981981981982</v>
      </c>
      <c r="E532" s="106">
        <v>14317.700515315317</v>
      </c>
      <c r="F532" s="109">
        <v>0.70572443742597701</v>
      </c>
      <c r="G532" s="110">
        <v>0</v>
      </c>
      <c r="H532" s="109">
        <v>3.6728161064779719E-2</v>
      </c>
      <c r="I532" s="109">
        <v>2.3418414623873302E-2</v>
      </c>
      <c r="J532" s="109">
        <v>0</v>
      </c>
      <c r="K532" s="109">
        <v>0</v>
      </c>
      <c r="L532" s="109">
        <v>0</v>
      </c>
      <c r="M532" s="109">
        <v>8.255412349422963E-3</v>
      </c>
      <c r="N532" s="109">
        <v>0.43745261561789234</v>
      </c>
      <c r="O532" s="109">
        <v>0.25532811052143878</v>
      </c>
      <c r="P532" s="109">
        <v>0</v>
      </c>
      <c r="Q532" s="109">
        <v>0.11835565664223738</v>
      </c>
      <c r="R532" s="109">
        <v>0</v>
      </c>
      <c r="S532" s="109">
        <v>6.8317749136551253E-2</v>
      </c>
      <c r="T532" s="109">
        <v>5.2143880043804228E-2</v>
      </c>
      <c r="U532" s="109">
        <v>2.2439794709830241</v>
      </c>
      <c r="V532" s="109">
        <v>0.98275862068965525</v>
      </c>
      <c r="W532" s="109">
        <v>5.6298381421534139E-3</v>
      </c>
      <c r="X532" s="109">
        <v>3.1667839549612952E-3</v>
      </c>
      <c r="Y532" s="109">
        <v>8.44475721323012E-3</v>
      </c>
      <c r="Z532" s="109">
        <v>0.8581918673509672</v>
      </c>
      <c r="AA532" s="110">
        <v>0.10643505724437426</v>
      </c>
      <c r="AB532" s="109">
        <v>1.500197394393999E-2</v>
      </c>
      <c r="AC532" s="109">
        <v>0.35169174766834921</v>
      </c>
      <c r="AD532" s="106">
        <v>1439.7478728945998</v>
      </c>
      <c r="AE532" s="106">
        <v>14.143182844243793</v>
      </c>
      <c r="AF532" s="106">
        <v>181.62804371941678</v>
      </c>
      <c r="AG532" s="106">
        <v>111.14865112304688</v>
      </c>
      <c r="AH532" s="106">
        <v>223.34048461914063</v>
      </c>
      <c r="AI532" s="109">
        <v>0.32715107794849896</v>
      </c>
      <c r="AJ532" s="109">
        <v>0.31639067114064379</v>
      </c>
      <c r="AK532" s="109">
        <v>0.35682897414435749</v>
      </c>
      <c r="AL532" s="109">
        <v>0</v>
      </c>
      <c r="AM532" s="109">
        <v>0.34815122671866783</v>
      </c>
      <c r="AN532" s="109">
        <v>0.65221949651483235</v>
      </c>
      <c r="AO532" s="109">
        <v>0.63955783655744169</v>
      </c>
      <c r="AP532" s="109">
        <v>3.422972972972973</v>
      </c>
      <c r="AQ532" s="109">
        <v>0.20702702702702702</v>
      </c>
      <c r="AR532" s="129">
        <v>5</v>
      </c>
    </row>
    <row r="533" spans="1:44">
      <c r="A533" s="106" t="s">
        <v>1743</v>
      </c>
      <c r="B533" s="106">
        <v>217.052046305</v>
      </c>
      <c r="C533" s="109">
        <v>2420.9636363636364</v>
      </c>
      <c r="D533" s="106">
        <v>0.82133333333333336</v>
      </c>
      <c r="E533" s="106">
        <v>1988.4181333333333</v>
      </c>
      <c r="F533" s="109">
        <v>0.2435064935064935</v>
      </c>
      <c r="G533" s="110">
        <v>0</v>
      </c>
      <c r="H533" s="109">
        <v>0</v>
      </c>
      <c r="I533" s="109">
        <v>0</v>
      </c>
      <c r="J533" s="109">
        <v>0</v>
      </c>
      <c r="K533" s="109">
        <v>0</v>
      </c>
      <c r="L533" s="109">
        <v>0</v>
      </c>
      <c r="M533" s="109">
        <v>0</v>
      </c>
      <c r="N533" s="109">
        <v>0</v>
      </c>
      <c r="O533" s="109">
        <v>0.50847457627118642</v>
      </c>
      <c r="P533" s="109">
        <v>0</v>
      </c>
      <c r="Q533" s="109">
        <v>0</v>
      </c>
      <c r="R533" s="109">
        <v>0</v>
      </c>
      <c r="S533" s="109">
        <v>0.16949152542372881</v>
      </c>
      <c r="T533" s="109">
        <v>0.32203389830508472</v>
      </c>
      <c r="U533" s="109">
        <v>1.5097402597402598</v>
      </c>
      <c r="V533" s="109">
        <v>0.87096774193548376</v>
      </c>
      <c r="W533" s="109">
        <v>4.301075268817204E-2</v>
      </c>
      <c r="X533" s="109">
        <v>0</v>
      </c>
      <c r="Y533" s="109">
        <v>8.6021505376344079E-2</v>
      </c>
      <c r="Z533" s="109">
        <v>0.89448051948051943</v>
      </c>
      <c r="AA533" s="110">
        <v>6.4935064935064943E-2</v>
      </c>
      <c r="AB533" s="109">
        <v>0</v>
      </c>
      <c r="AC533" s="109">
        <v>2.8380289911406831E-2</v>
      </c>
      <c r="AD533" s="106">
        <v>1398.6631093164119</v>
      </c>
      <c r="AE533" s="106">
        <v>14.39869339486588</v>
      </c>
      <c r="AF533" s="106">
        <v>140.05351684675941</v>
      </c>
      <c r="AG533" s="106">
        <v>71.773086547851563</v>
      </c>
      <c r="AH533" s="106">
        <v>184.19375610351563</v>
      </c>
      <c r="AI533" s="109">
        <v>0.37174263672510366</v>
      </c>
      <c r="AJ533" s="109">
        <v>0.42789276388342684</v>
      </c>
      <c r="AK533" s="109">
        <v>0.19868506532945124</v>
      </c>
      <c r="AL533" s="109">
        <v>0</v>
      </c>
      <c r="AM533" s="109">
        <v>0.17392141950578049</v>
      </c>
      <c r="AN533" s="109">
        <v>0.22517640737337807</v>
      </c>
      <c r="AO533" s="109">
        <v>0.64935064935064934</v>
      </c>
      <c r="AP533" s="109">
        <v>1.232</v>
      </c>
      <c r="AQ533" s="109">
        <v>0.64200000000000002</v>
      </c>
      <c r="AR533" s="129">
        <v>2</v>
      </c>
    </row>
    <row r="534" spans="1:44">
      <c r="A534" s="106" t="s">
        <v>1746</v>
      </c>
      <c r="B534" s="106">
        <v>150.11469930999999</v>
      </c>
      <c r="C534" s="109">
        <v>2353.3900823271133</v>
      </c>
      <c r="D534" s="106">
        <v>2.0244444444444443</v>
      </c>
      <c r="E534" s="106">
        <v>4764.3074777777774</v>
      </c>
      <c r="F534" s="109">
        <v>0.43331503841931951</v>
      </c>
      <c r="G534" s="110">
        <v>0</v>
      </c>
      <c r="H534" s="109">
        <v>0</v>
      </c>
      <c r="I534" s="109">
        <v>1.5114127082048122E-2</v>
      </c>
      <c r="J534" s="109">
        <v>0</v>
      </c>
      <c r="K534" s="109">
        <v>0</v>
      </c>
      <c r="L534" s="109">
        <v>0</v>
      </c>
      <c r="M534" s="109">
        <v>0</v>
      </c>
      <c r="N534" s="109">
        <v>0</v>
      </c>
      <c r="O534" s="109">
        <v>0.47193090684762501</v>
      </c>
      <c r="P534" s="109">
        <v>0</v>
      </c>
      <c r="Q534" s="109">
        <v>5.1202961135101796E-2</v>
      </c>
      <c r="R534" s="109">
        <v>0</v>
      </c>
      <c r="S534" s="109">
        <v>0.33251079580505866</v>
      </c>
      <c r="T534" s="109">
        <v>0.1292412091301666</v>
      </c>
      <c r="U534" s="109">
        <v>0.93852908891328224</v>
      </c>
      <c r="V534" s="109">
        <v>1</v>
      </c>
      <c r="W534" s="109">
        <v>0</v>
      </c>
      <c r="X534" s="109">
        <v>0</v>
      </c>
      <c r="Y534" s="109">
        <v>0</v>
      </c>
      <c r="Z534" s="109">
        <v>0.76893523600439084</v>
      </c>
      <c r="AA534" s="110">
        <v>0.17371020856201977</v>
      </c>
      <c r="AB534" s="109">
        <v>4.3633369923161365E-2</v>
      </c>
      <c r="AC534" s="109">
        <v>0.24274771336515294</v>
      </c>
      <c r="AD534" s="106">
        <v>1414.6873697373906</v>
      </c>
      <c r="AE534" s="106">
        <v>14.522576073363902</v>
      </c>
      <c r="AF534" s="106">
        <v>113.54031351450327</v>
      </c>
      <c r="AG534" s="106">
        <v>92.965049743652344</v>
      </c>
      <c r="AH534" s="106">
        <v>40.669181823730469</v>
      </c>
      <c r="AI534" s="109">
        <v>0.91138643070170111</v>
      </c>
      <c r="AJ534" s="109">
        <v>8.9931232997518235E-2</v>
      </c>
      <c r="AK534" s="109">
        <v>0</v>
      </c>
      <c r="AL534" s="109">
        <v>0</v>
      </c>
      <c r="AM534" s="109">
        <v>0</v>
      </c>
      <c r="AN534" s="109">
        <v>1.0013176636992194</v>
      </c>
      <c r="AO534" s="109">
        <v>0.79582875960482991</v>
      </c>
      <c r="AP534" s="109">
        <v>3.0366666666666666</v>
      </c>
      <c r="AQ534" s="109">
        <v>0.33500000000000002</v>
      </c>
      <c r="AR534" s="129">
        <v>2</v>
      </c>
    </row>
    <row r="535" spans="1:44">
      <c r="A535" s="106" t="s">
        <v>1749</v>
      </c>
      <c r="B535" s="106">
        <v>135.35975493999999</v>
      </c>
      <c r="C535" s="109">
        <v>1967.5674577195853</v>
      </c>
      <c r="D535" s="106">
        <v>4.1470588235294121</v>
      </c>
      <c r="E535" s="106">
        <v>8159.61798642534</v>
      </c>
      <c r="F535" s="109">
        <v>0.33115111838516093</v>
      </c>
      <c r="G535" s="110">
        <v>1.7457719585379158E-2</v>
      </c>
      <c r="H535" s="109">
        <v>0</v>
      </c>
      <c r="I535" s="109">
        <v>0.21276595744680848</v>
      </c>
      <c r="J535" s="109">
        <v>0</v>
      </c>
      <c r="K535" s="109">
        <v>0</v>
      </c>
      <c r="L535" s="109">
        <v>0</v>
      </c>
      <c r="M535" s="109">
        <v>0</v>
      </c>
      <c r="N535" s="109">
        <v>0.15759354365370506</v>
      </c>
      <c r="O535" s="109">
        <v>5.1504035216434325E-2</v>
      </c>
      <c r="P535" s="109">
        <v>0</v>
      </c>
      <c r="Q535" s="109">
        <v>0.17608217168011736</v>
      </c>
      <c r="R535" s="109">
        <v>0</v>
      </c>
      <c r="S535" s="109">
        <v>0.14790902421129859</v>
      </c>
      <c r="T535" s="109">
        <v>0.23066764490095376</v>
      </c>
      <c r="U535" s="109">
        <v>0.2662302236770322</v>
      </c>
      <c r="V535" s="109">
        <v>0.96721311475409832</v>
      </c>
      <c r="W535" s="109">
        <v>0</v>
      </c>
      <c r="X535" s="109">
        <v>0</v>
      </c>
      <c r="Y535" s="109">
        <v>3.2786885245901641E-2</v>
      </c>
      <c r="Z535" s="109">
        <v>0.79716312056737582</v>
      </c>
      <c r="AA535" s="110">
        <v>0.19225313693398799</v>
      </c>
      <c r="AB535" s="109">
        <v>0</v>
      </c>
      <c r="AC535" s="109">
        <v>0.67708455914850829</v>
      </c>
      <c r="AD535" s="106">
        <v>1414.8395573997234</v>
      </c>
      <c r="AE535" s="106">
        <v>14.546177962194561</v>
      </c>
      <c r="AF535" s="106">
        <v>102.09152089163571</v>
      </c>
      <c r="AG535" s="106">
        <v>70.611572265625</v>
      </c>
      <c r="AH535" s="106">
        <v>84.144805908203125</v>
      </c>
      <c r="AI535" s="109">
        <v>0.70783594460901744</v>
      </c>
      <c r="AJ535" s="109">
        <v>0.27842470619650195</v>
      </c>
      <c r="AK535" s="109">
        <v>1.0619847831707371E-2</v>
      </c>
      <c r="AL535" s="109">
        <v>0</v>
      </c>
      <c r="AM535" s="109">
        <v>0</v>
      </c>
      <c r="AN535" s="109">
        <v>0.99688049863722672</v>
      </c>
      <c r="AO535" s="109">
        <v>0.61102018548827053</v>
      </c>
      <c r="AP535" s="109">
        <v>7.0500000000000007</v>
      </c>
      <c r="AQ535" s="109">
        <v>1.8076923076923077</v>
      </c>
      <c r="AR535" s="129">
        <v>2</v>
      </c>
    </row>
    <row r="536" spans="1:44">
      <c r="A536" s="106" t="s">
        <v>1752</v>
      </c>
      <c r="B536" s="106">
        <v>215.05198144400001</v>
      </c>
      <c r="C536" s="109">
        <v>3219.8276345393738</v>
      </c>
      <c r="D536" s="106">
        <v>1.1746428571428571</v>
      </c>
      <c r="E536" s="106">
        <v>3782.1475321428575</v>
      </c>
      <c r="F536" s="109">
        <v>0.39282456673761018</v>
      </c>
      <c r="G536" s="110">
        <v>4.9718574108818012E-2</v>
      </c>
      <c r="H536" s="109">
        <v>0</v>
      </c>
      <c r="I536" s="109">
        <v>0</v>
      </c>
      <c r="J536" s="109">
        <v>0</v>
      </c>
      <c r="K536" s="109">
        <v>0</v>
      </c>
      <c r="L536" s="109">
        <v>0</v>
      </c>
      <c r="M536" s="109">
        <v>0</v>
      </c>
      <c r="N536" s="109">
        <v>0.19074421513445902</v>
      </c>
      <c r="O536" s="109">
        <v>0.16353971232020015</v>
      </c>
      <c r="P536" s="109">
        <v>0</v>
      </c>
      <c r="Q536" s="109">
        <v>0.37585991244527828</v>
      </c>
      <c r="R536" s="109">
        <v>0</v>
      </c>
      <c r="S536" s="109">
        <v>0</v>
      </c>
      <c r="T536" s="109">
        <v>0.22013758599124453</v>
      </c>
      <c r="U536" s="109">
        <v>1.3195500152021891</v>
      </c>
      <c r="V536" s="109">
        <v>0.66589861751152069</v>
      </c>
      <c r="W536" s="109">
        <v>9.9078341013824886E-2</v>
      </c>
      <c r="X536" s="109">
        <v>5.0691244239631339E-2</v>
      </c>
      <c r="Y536" s="109">
        <v>0.18433179723502305</v>
      </c>
      <c r="Z536" s="109">
        <v>0.91517178473700211</v>
      </c>
      <c r="AA536" s="110">
        <v>6.3241106719367585E-2</v>
      </c>
      <c r="AB536" s="109">
        <v>0</v>
      </c>
      <c r="AC536" s="109">
        <v>0.15293976730256087</v>
      </c>
      <c r="AD536" s="106">
        <v>1458.7894736842106</v>
      </c>
      <c r="AE536" s="106">
        <v>13.949034603082291</v>
      </c>
      <c r="AF536" s="106">
        <v>222.17019775709903</v>
      </c>
      <c r="AG536" s="106">
        <v>136.56289672851563</v>
      </c>
      <c r="AH536" s="106">
        <v>273.26339721679688</v>
      </c>
      <c r="AI536" s="109">
        <v>0.21767992875801553</v>
      </c>
      <c r="AJ536" s="109">
        <v>0.16594825009456191</v>
      </c>
      <c r="AK536" s="109">
        <v>0.61642073283811871</v>
      </c>
      <c r="AL536" s="109">
        <v>8.4572575792500021E-2</v>
      </c>
      <c r="AM536" s="109">
        <v>0.6161301054298971</v>
      </c>
      <c r="AN536" s="109">
        <v>0.29934623046829906</v>
      </c>
      <c r="AO536" s="109">
        <v>0.88172696868349043</v>
      </c>
      <c r="AP536" s="109">
        <v>2.3492857142857142</v>
      </c>
      <c r="AQ536" s="109">
        <v>0</v>
      </c>
      <c r="AR536" s="129">
        <v>3</v>
      </c>
    </row>
    <row r="537" spans="1:44">
      <c r="A537" s="106" t="s">
        <v>1755</v>
      </c>
      <c r="B537" s="106">
        <v>472.39106998300002</v>
      </c>
      <c r="C537" s="109">
        <v>5439.0014237464275</v>
      </c>
      <c r="D537" s="106">
        <v>2.5660000000000003</v>
      </c>
      <c r="E537" s="106">
        <v>13956.477653333333</v>
      </c>
      <c r="F537" s="109">
        <v>0.73018965965185756</v>
      </c>
      <c r="G537" s="110">
        <v>0</v>
      </c>
      <c r="H537" s="109">
        <v>0</v>
      </c>
      <c r="I537" s="109">
        <v>4.882131399079369E-3</v>
      </c>
      <c r="J537" s="109">
        <v>0</v>
      </c>
      <c r="K537" s="109">
        <v>0</v>
      </c>
      <c r="L537" s="109">
        <v>0</v>
      </c>
      <c r="M537" s="109">
        <v>0</v>
      </c>
      <c r="N537" s="109">
        <v>0.58948249407169762</v>
      </c>
      <c r="O537" s="109">
        <v>0.13893151067094436</v>
      </c>
      <c r="P537" s="109">
        <v>5.0774166550425444E-2</v>
      </c>
      <c r="Q537" s="109">
        <v>4.7147440368252198E-2</v>
      </c>
      <c r="R537" s="109">
        <v>0</v>
      </c>
      <c r="S537" s="109">
        <v>4.9100292927883947E-2</v>
      </c>
      <c r="T537" s="109">
        <v>0.11968196401171712</v>
      </c>
      <c r="U537" s="109">
        <v>2.5746947259028317</v>
      </c>
      <c r="V537" s="109">
        <v>0.94853683148335022</v>
      </c>
      <c r="W537" s="109">
        <v>4.894046417759839E-2</v>
      </c>
      <c r="X537" s="109">
        <v>2.5227043390514633E-3</v>
      </c>
      <c r="Y537" s="109">
        <v>0</v>
      </c>
      <c r="Z537" s="109">
        <v>0.85983372304494665</v>
      </c>
      <c r="AA537" s="110">
        <v>8.5476747207066772E-2</v>
      </c>
      <c r="AB537" s="109">
        <v>2.5980774227071967E-2</v>
      </c>
      <c r="AC537" s="109">
        <v>0.16295820325894453</v>
      </c>
      <c r="AD537" s="106">
        <v>1446.0023812673635</v>
      </c>
      <c r="AE537" s="106">
        <v>13.754066675486177</v>
      </c>
      <c r="AF537" s="106">
        <v>254.99926929171124</v>
      </c>
      <c r="AG537" s="106">
        <v>144.32508850097656</v>
      </c>
      <c r="AH537" s="106">
        <v>310.94471740722656</v>
      </c>
      <c r="AI537" s="109">
        <v>0.18919705658960984</v>
      </c>
      <c r="AJ537" s="109">
        <v>0.18946166785756735</v>
      </c>
      <c r="AK537" s="109">
        <v>0.62157186843215873</v>
      </c>
      <c r="AL537" s="109">
        <v>0</v>
      </c>
      <c r="AM537" s="109">
        <v>0.55303755003116728</v>
      </c>
      <c r="AN537" s="109">
        <v>0.44719304284816874</v>
      </c>
      <c r="AO537" s="109">
        <v>0.90932709794751876</v>
      </c>
      <c r="AP537" s="109">
        <v>3.0792000000000002</v>
      </c>
      <c r="AQ537" s="109">
        <v>0.21160000000000001</v>
      </c>
      <c r="AR537" s="129">
        <v>5</v>
      </c>
    </row>
    <row r="538" spans="1:44">
      <c r="A538" s="106" t="s">
        <v>1758</v>
      </c>
      <c r="B538" s="106">
        <v>471.439260617</v>
      </c>
      <c r="C538" s="109">
        <v>4451.346493080845</v>
      </c>
      <c r="D538" s="106">
        <v>2.3470085470085467</v>
      </c>
      <c r="E538" s="106">
        <v>10447.348264957265</v>
      </c>
      <c r="F538" s="109">
        <v>0.71230881281864533</v>
      </c>
      <c r="G538" s="110">
        <v>0</v>
      </c>
      <c r="H538" s="109">
        <v>0</v>
      </c>
      <c r="I538" s="109">
        <v>0.19664545980335454</v>
      </c>
      <c r="J538" s="109">
        <v>0</v>
      </c>
      <c r="K538" s="109">
        <v>0</v>
      </c>
      <c r="L538" s="109">
        <v>0</v>
      </c>
      <c r="M538" s="109">
        <v>0</v>
      </c>
      <c r="N538" s="109">
        <v>0.30846346635820315</v>
      </c>
      <c r="O538" s="109">
        <v>0.24908424908424906</v>
      </c>
      <c r="P538" s="109">
        <v>0</v>
      </c>
      <c r="Q538" s="109">
        <v>4.241372662425294E-2</v>
      </c>
      <c r="R538" s="109">
        <v>0</v>
      </c>
      <c r="S538" s="109">
        <v>7.4416811258916513E-2</v>
      </c>
      <c r="T538" s="109">
        <v>0.12897628687102369</v>
      </c>
      <c r="U538" s="109">
        <v>1.9464675892206846</v>
      </c>
      <c r="V538" s="109">
        <v>0.97661365762394758</v>
      </c>
      <c r="W538" s="109">
        <v>9.3545369504209543E-4</v>
      </c>
      <c r="X538" s="109">
        <v>0</v>
      </c>
      <c r="Y538" s="109">
        <v>2.2450888681010289E-2</v>
      </c>
      <c r="Z538" s="109">
        <v>0.7257829570284049</v>
      </c>
      <c r="AA538" s="110">
        <v>0.25036416605972323</v>
      </c>
      <c r="AB538" s="109">
        <v>0</v>
      </c>
      <c r="AC538" s="109">
        <v>0.11649432830036896</v>
      </c>
      <c r="AD538" s="106">
        <v>1426.248972557338</v>
      </c>
      <c r="AE538" s="106">
        <v>14.19551637279597</v>
      </c>
      <c r="AF538" s="106">
        <v>198.63777670787613</v>
      </c>
      <c r="AG538" s="106">
        <v>100.70166015625</v>
      </c>
      <c r="AH538" s="106">
        <v>281.4617919921875</v>
      </c>
      <c r="AI538" s="109">
        <v>0.42052076812724226</v>
      </c>
      <c r="AJ538" s="109">
        <v>0.31154596629855591</v>
      </c>
      <c r="AK538" s="109">
        <v>0.2681946765199909</v>
      </c>
      <c r="AL538" s="109">
        <v>0</v>
      </c>
      <c r="AM538" s="109">
        <v>0.45724342032498694</v>
      </c>
      <c r="AN538" s="109">
        <v>0.53705221679806381</v>
      </c>
      <c r="AO538" s="109">
        <v>0.80116533139111434</v>
      </c>
      <c r="AP538" s="109">
        <v>3.0511111111111111</v>
      </c>
      <c r="AQ538" s="109">
        <v>0.16944444444444443</v>
      </c>
      <c r="AR538" s="129">
        <v>2</v>
      </c>
    </row>
    <row r="539" spans="1:44">
      <c r="A539" s="106" t="s">
        <v>1761</v>
      </c>
      <c r="B539" s="106">
        <v>219.89764747300001</v>
      </c>
      <c r="C539" s="109">
        <v>2658.1826710402997</v>
      </c>
      <c r="D539" s="106">
        <v>2.8580357142857142</v>
      </c>
      <c r="E539" s="106">
        <v>7597.1810089285718</v>
      </c>
      <c r="F539" s="109">
        <v>0.31646360512339894</v>
      </c>
      <c r="G539" s="110">
        <v>0.16244923461418309</v>
      </c>
      <c r="H539" s="109">
        <v>0</v>
      </c>
      <c r="I539" s="109">
        <v>0</v>
      </c>
      <c r="J539" s="109">
        <v>0</v>
      </c>
      <c r="K539" s="109">
        <v>0</v>
      </c>
      <c r="L539" s="109">
        <v>0</v>
      </c>
      <c r="M539" s="109">
        <v>0</v>
      </c>
      <c r="N539" s="109">
        <v>0.1765759312320917</v>
      </c>
      <c r="O539" s="109">
        <v>0</v>
      </c>
      <c r="P539" s="109">
        <v>0</v>
      </c>
      <c r="Q539" s="109">
        <v>0.43839541547277938</v>
      </c>
      <c r="R539" s="109">
        <v>0</v>
      </c>
      <c r="S539" s="109">
        <v>0</v>
      </c>
      <c r="T539" s="109">
        <v>0.1987822349570201</v>
      </c>
      <c r="U539" s="109">
        <v>1.1496407372696031</v>
      </c>
      <c r="V539" s="109">
        <v>0.96195652173913049</v>
      </c>
      <c r="W539" s="109">
        <v>1.6304347826086956E-2</v>
      </c>
      <c r="X539" s="109">
        <v>0</v>
      </c>
      <c r="Y539" s="109">
        <v>2.1739130434782612E-2</v>
      </c>
      <c r="Z539" s="109">
        <v>0.72383630115588893</v>
      </c>
      <c r="AA539" s="110">
        <v>3.0615432677288348E-2</v>
      </c>
      <c r="AB539" s="109">
        <v>0.21774445485785693</v>
      </c>
      <c r="AC539" s="109">
        <v>0.14556772374715982</v>
      </c>
      <c r="AD539" s="106">
        <v>1444.9002267573696</v>
      </c>
      <c r="AE539" s="106">
        <v>14.426448412698413</v>
      </c>
      <c r="AF539" s="106">
        <v>113.13359028701241</v>
      </c>
      <c r="AG539" s="106">
        <v>80.502220153808594</v>
      </c>
      <c r="AH539" s="106">
        <v>90.679527282714844</v>
      </c>
      <c r="AI539" s="109">
        <v>0.68099864514642872</v>
      </c>
      <c r="AJ539" s="109">
        <v>0.26915931425445239</v>
      </c>
      <c r="AK539" s="109">
        <v>5.1728611609620209E-2</v>
      </c>
      <c r="AL539" s="109">
        <v>0</v>
      </c>
      <c r="AM539" s="109">
        <v>0</v>
      </c>
      <c r="AN539" s="109">
        <v>0.43287184330467898</v>
      </c>
      <c r="AO539" s="109">
        <v>0.7497656982193065</v>
      </c>
      <c r="AP539" s="109">
        <v>4.0012499999999998</v>
      </c>
      <c r="AQ539" s="109">
        <v>0.51124999999999998</v>
      </c>
      <c r="AR539" s="129">
        <v>3</v>
      </c>
    </row>
    <row r="540" spans="1:44">
      <c r="A540" s="106" t="s">
        <v>1762</v>
      </c>
      <c r="B540" s="106">
        <v>841.06321865500001</v>
      </c>
      <c r="C540" s="109">
        <v>11463.909583840943</v>
      </c>
      <c r="D540" s="106">
        <v>2.9232193732193732</v>
      </c>
      <c r="E540" s="106">
        <v>33511.522588319087</v>
      </c>
      <c r="F540" s="109">
        <v>0.80517518639442531</v>
      </c>
      <c r="G540" s="110">
        <v>0</v>
      </c>
      <c r="H540" s="109">
        <v>0</v>
      </c>
      <c r="I540" s="109">
        <v>2.8680491076034251E-2</v>
      </c>
      <c r="J540" s="109">
        <v>0</v>
      </c>
      <c r="K540" s="109">
        <v>0</v>
      </c>
      <c r="L540" s="109">
        <v>0</v>
      </c>
      <c r="M540" s="109">
        <v>0</v>
      </c>
      <c r="N540" s="109">
        <v>0.74631177138140936</v>
      </c>
      <c r="O540" s="109">
        <v>7.7323841947797387E-2</v>
      </c>
      <c r="P540" s="109">
        <v>0</v>
      </c>
      <c r="Q540" s="109">
        <v>4.0905808315279069E-2</v>
      </c>
      <c r="R540" s="109">
        <v>0</v>
      </c>
      <c r="S540" s="109">
        <v>3.2394511503146602E-2</v>
      </c>
      <c r="T540" s="109">
        <v>7.4383575776333435E-2</v>
      </c>
      <c r="U540" s="109">
        <v>5.0070659324594304</v>
      </c>
      <c r="V540" s="109">
        <v>0.99007299270073013</v>
      </c>
      <c r="W540" s="109">
        <v>2.8223844282238447E-3</v>
      </c>
      <c r="X540" s="109">
        <v>6.3260340632603418E-3</v>
      </c>
      <c r="Y540" s="109">
        <v>7.7858880778588829E-4</v>
      </c>
      <c r="Z540" s="109">
        <v>0.90541396618098535</v>
      </c>
      <c r="AA540" s="110">
        <v>8.0990205155694175E-2</v>
      </c>
      <c r="AB540" s="109">
        <v>0</v>
      </c>
      <c r="AC540" s="109">
        <v>0.24398879352751263</v>
      </c>
      <c r="AD540" s="106">
        <v>1438.1060684839931</v>
      </c>
      <c r="AE540" s="106">
        <v>14.199289162890887</v>
      </c>
      <c r="AF540" s="106">
        <v>121.57481157227561</v>
      </c>
      <c r="AG540" s="106">
        <v>52.963462829589844</v>
      </c>
      <c r="AH540" s="106">
        <v>175.32636260986328</v>
      </c>
      <c r="AI540" s="109">
        <v>0.23786856393498365</v>
      </c>
      <c r="AJ540" s="109">
        <v>0.40573644457513613</v>
      </c>
      <c r="AK540" s="109">
        <v>0.35594827280492708</v>
      </c>
      <c r="AL540" s="109">
        <v>0.78657880326516771</v>
      </c>
      <c r="AM540" s="109">
        <v>0</v>
      </c>
      <c r="AN540" s="109">
        <v>0.21297447804987915</v>
      </c>
      <c r="AO540" s="109">
        <v>0.66273573412601727</v>
      </c>
      <c r="AP540" s="109">
        <v>5.2617948717948719</v>
      </c>
      <c r="AQ540" s="109">
        <v>0.25769230769230772</v>
      </c>
      <c r="AR540" s="129">
        <v>5</v>
      </c>
    </row>
    <row r="541" spans="1:44">
      <c r="A541" s="106" t="s">
        <v>1767</v>
      </c>
      <c r="B541" s="106">
        <v>1220.5827297599999</v>
      </c>
      <c r="C541" s="109">
        <v>1676.7950949660662</v>
      </c>
      <c r="D541" s="106">
        <v>1.662418831168831</v>
      </c>
      <c r="E541" s="106">
        <v>2787.5357418831168</v>
      </c>
      <c r="F541" s="109">
        <v>0.66505541721595629</v>
      </c>
      <c r="G541" s="110">
        <v>0</v>
      </c>
      <c r="H541" s="109">
        <v>0</v>
      </c>
      <c r="I541" s="109">
        <v>8.2999851785978945E-3</v>
      </c>
      <c r="J541" s="109">
        <v>0</v>
      </c>
      <c r="K541" s="109">
        <v>0</v>
      </c>
      <c r="L541" s="109">
        <v>0</v>
      </c>
      <c r="M541" s="109">
        <v>0</v>
      </c>
      <c r="N541" s="109">
        <v>0</v>
      </c>
      <c r="O541" s="109">
        <v>0.58465490835433032</v>
      </c>
      <c r="P541" s="109">
        <v>5.1776098018872591E-2</v>
      </c>
      <c r="Q541" s="109">
        <v>0.22849661577985278</v>
      </c>
      <c r="R541" s="109">
        <v>2.8210068672496418E-2</v>
      </c>
      <c r="S541" s="109">
        <v>2.1985079788547999E-2</v>
      </c>
      <c r="T541" s="109">
        <v>7.6577244207302012E-2</v>
      </c>
      <c r="U541" s="109">
        <v>0.9135296128118745</v>
      </c>
      <c r="V541" s="109">
        <v>0.70176376269374663</v>
      </c>
      <c r="W541" s="109">
        <v>0.1036878674505612</v>
      </c>
      <c r="X541" s="109">
        <v>7.9102084446819876E-2</v>
      </c>
      <c r="Y541" s="109">
        <v>0.11544628540887225</v>
      </c>
      <c r="Z541" s="109">
        <v>0.91641033152678086</v>
      </c>
      <c r="AA541" s="110">
        <v>3.969532737659294E-2</v>
      </c>
      <c r="AB541" s="109">
        <v>2.1727454714125287E-2</v>
      </c>
      <c r="AC541" s="109">
        <v>0.16779690143598155</v>
      </c>
      <c r="AD541" s="106">
        <v>1476.0982439973379</v>
      </c>
      <c r="AE541" s="106">
        <v>12.838961757026571</v>
      </c>
      <c r="AF541" s="106">
        <v>537.21515463512321</v>
      </c>
      <c r="AG541" s="106">
        <v>229.30857849121094</v>
      </c>
      <c r="AH541" s="106">
        <v>513.63819885253906</v>
      </c>
      <c r="AI541" s="109">
        <v>5.8168937073163861E-2</v>
      </c>
      <c r="AJ541" s="109">
        <v>0.1822387738058012</v>
      </c>
      <c r="AK541" s="109">
        <v>0.75901245971435549</v>
      </c>
      <c r="AL541" s="109">
        <v>6.9382843075824846E-2</v>
      </c>
      <c r="AM541" s="109">
        <v>0.55670130621429359</v>
      </c>
      <c r="AN541" s="109">
        <v>0.3733360213032022</v>
      </c>
      <c r="AO541" s="109">
        <v>0.48337483521312435</v>
      </c>
      <c r="AP541" s="109">
        <v>2.6598701298701299</v>
      </c>
      <c r="AQ541" s="109">
        <v>3.1168831168831169E-2</v>
      </c>
      <c r="AR541" s="129">
        <v>2</v>
      </c>
    </row>
    <row r="542" spans="1:44">
      <c r="A542" s="106" t="s">
        <v>1771</v>
      </c>
      <c r="B542" s="106">
        <v>326.51605052999997</v>
      </c>
      <c r="C542" s="109">
        <v>3930.490127137221</v>
      </c>
      <c r="D542" s="106">
        <v>2.5920454545454543</v>
      </c>
      <c r="E542" s="106">
        <v>10188.009068181818</v>
      </c>
      <c r="F542" s="109">
        <v>0.69366505918456833</v>
      </c>
      <c r="G542" s="110">
        <v>1.1179307321350286E-2</v>
      </c>
      <c r="H542" s="109">
        <v>8.0726538849646822E-3</v>
      </c>
      <c r="I542" s="109">
        <v>9.9562731247897759E-2</v>
      </c>
      <c r="J542" s="109">
        <v>0</v>
      </c>
      <c r="K542" s="109">
        <v>0</v>
      </c>
      <c r="L542" s="109">
        <v>0</v>
      </c>
      <c r="M542" s="109">
        <v>0</v>
      </c>
      <c r="N542" s="109">
        <v>0.33624845834734834</v>
      </c>
      <c r="O542" s="109">
        <v>0.1736741787195874</v>
      </c>
      <c r="P542" s="109">
        <v>8.0614418656800094E-2</v>
      </c>
      <c r="Q542" s="109">
        <v>4.3838995403072095E-2</v>
      </c>
      <c r="R542" s="109">
        <v>0</v>
      </c>
      <c r="S542" s="109">
        <v>0</v>
      </c>
      <c r="T542" s="109">
        <v>0.24655230406996304</v>
      </c>
      <c r="U542" s="109">
        <v>1.2516440157825515</v>
      </c>
      <c r="V542" s="109">
        <v>0.80385288966725055</v>
      </c>
      <c r="W542" s="109">
        <v>0.18126094570928197</v>
      </c>
      <c r="X542" s="109">
        <v>8.756567425569178E-4</v>
      </c>
      <c r="Y542" s="109">
        <v>1.4010507880910685E-2</v>
      </c>
      <c r="Z542" s="109">
        <v>0.83855765015344153</v>
      </c>
      <c r="AA542" s="110">
        <v>0.12472599736957476</v>
      </c>
      <c r="AB542" s="109">
        <v>2.3016220955721176E-2</v>
      </c>
      <c r="AC542" s="109">
        <v>0.27943496147248953</v>
      </c>
      <c r="AD542" s="106">
        <v>1517.0066985645933</v>
      </c>
      <c r="AE542" s="106">
        <v>14.028455502392344</v>
      </c>
      <c r="AF542" s="106">
        <v>166.18803198204822</v>
      </c>
      <c r="AG542" s="106">
        <v>141.43997192382813</v>
      </c>
      <c r="AH542" s="106">
        <v>81.734390258789063</v>
      </c>
      <c r="AI542" s="109">
        <v>0.59051461539800965</v>
      </c>
      <c r="AJ542" s="109">
        <v>0.31047478320115773</v>
      </c>
      <c r="AK542" s="109">
        <v>9.9535688819113455E-2</v>
      </c>
      <c r="AL542" s="109">
        <v>0.12001707094150794</v>
      </c>
      <c r="AM542" s="109">
        <v>3.3689002369546091E-2</v>
      </c>
      <c r="AN542" s="109">
        <v>0.84681901410722671</v>
      </c>
      <c r="AO542" s="109">
        <v>0.61376589215256472</v>
      </c>
      <c r="AP542" s="109">
        <v>2.8512499999999998</v>
      </c>
      <c r="AQ542" s="109">
        <v>6.4062499999999994E-2</v>
      </c>
      <c r="AR542" s="129">
        <v>2</v>
      </c>
    </row>
    <row r="543" spans="1:44">
      <c r="A543" s="106" t="s">
        <v>1772</v>
      </c>
      <c r="B543" s="106">
        <v>253.75945642799999</v>
      </c>
      <c r="C543" s="109">
        <v>1152.1425465498357</v>
      </c>
      <c r="D543" s="106">
        <v>1.3833333333333333</v>
      </c>
      <c r="E543" s="106">
        <v>1593.7971893939393</v>
      </c>
      <c r="F543" s="109">
        <v>5.3851770719240598E-2</v>
      </c>
      <c r="G543" s="110">
        <v>0</v>
      </c>
      <c r="H543" s="109">
        <v>0</v>
      </c>
      <c r="I543" s="109">
        <v>5.9130086189617161E-2</v>
      </c>
      <c r="J543" s="109">
        <v>0</v>
      </c>
      <c r="K543" s="109">
        <v>0</v>
      </c>
      <c r="L543" s="109">
        <v>0</v>
      </c>
      <c r="M543" s="109">
        <v>0</v>
      </c>
      <c r="N543" s="109">
        <v>0</v>
      </c>
      <c r="O543" s="109">
        <v>0</v>
      </c>
      <c r="P543" s="109">
        <v>0</v>
      </c>
      <c r="Q543" s="109">
        <v>0.31529364602124671</v>
      </c>
      <c r="R543" s="109">
        <v>0</v>
      </c>
      <c r="S543" s="109">
        <v>0.10663459611144518</v>
      </c>
      <c r="T543" s="109">
        <v>0.5189416716776909</v>
      </c>
      <c r="U543" s="109">
        <v>0.65352318364366546</v>
      </c>
      <c r="V543" s="109">
        <v>0.59217877094972071</v>
      </c>
      <c r="W543" s="109">
        <v>0.25418994413407825</v>
      </c>
      <c r="X543" s="109">
        <v>1.9553072625698324E-2</v>
      </c>
      <c r="Y543" s="109">
        <v>0.13407821229050279</v>
      </c>
      <c r="Z543" s="109">
        <v>0.65735669952537412</v>
      </c>
      <c r="AA543" s="110">
        <v>0.10332238043081417</v>
      </c>
      <c r="AB543" s="109">
        <v>0.17926250456370937</v>
      </c>
      <c r="AC543" s="109">
        <v>0.21587372849509123</v>
      </c>
      <c r="AD543" s="106">
        <v>1457.0671439150826</v>
      </c>
      <c r="AE543" s="106">
        <v>13.967941249074302</v>
      </c>
      <c r="AF543" s="106">
        <v>243.59770430745624</v>
      </c>
      <c r="AG543" s="106">
        <v>135.77328491210938</v>
      </c>
      <c r="AH543" s="106">
        <v>243.16165161132813</v>
      </c>
      <c r="AI543" s="109">
        <v>4.9751840493802969E-2</v>
      </c>
      <c r="AJ543" s="109">
        <v>0.25565549719092812</v>
      </c>
      <c r="AK543" s="109">
        <v>0.69135354587180664</v>
      </c>
      <c r="AL543" s="109">
        <v>0</v>
      </c>
      <c r="AM543" s="109">
        <v>0.23866105662621326</v>
      </c>
      <c r="AN543" s="109">
        <v>0.75809982693032441</v>
      </c>
      <c r="AO543" s="109">
        <v>0.49288061336254108</v>
      </c>
      <c r="AP543" s="109">
        <v>1.6600000000000001</v>
      </c>
      <c r="AQ543" s="109">
        <v>0.14757575757575758</v>
      </c>
      <c r="AR543" s="129">
        <v>2</v>
      </c>
    </row>
    <row r="544" spans="1:44">
      <c r="A544" s="106" t="s">
        <v>1773</v>
      </c>
      <c r="B544" s="106">
        <v>403.64578235499999</v>
      </c>
      <c r="C544" s="109">
        <v>4269.9034602893416</v>
      </c>
      <c r="D544" s="106">
        <v>1.2733082706766918</v>
      </c>
      <c r="E544" s="106">
        <v>5436.9033909774435</v>
      </c>
      <c r="F544" s="109">
        <v>0.52534199389823844</v>
      </c>
      <c r="G544" s="110">
        <v>1.2105107764983761E-2</v>
      </c>
      <c r="H544" s="109">
        <v>1.1501150115011504E-2</v>
      </c>
      <c r="I544" s="109">
        <v>0</v>
      </c>
      <c r="J544" s="109">
        <v>0</v>
      </c>
      <c r="K544" s="109">
        <v>0</v>
      </c>
      <c r="L544" s="109">
        <v>0</v>
      </c>
      <c r="M544" s="109">
        <v>0</v>
      </c>
      <c r="N544" s="109">
        <v>0.12101210121012101</v>
      </c>
      <c r="O544" s="109">
        <v>0.37693769376937691</v>
      </c>
      <c r="P544" s="109">
        <v>1.2101210121012101E-2</v>
      </c>
      <c r="Q544" s="109">
        <v>7.6507650765076513E-2</v>
      </c>
      <c r="R544" s="109">
        <v>0</v>
      </c>
      <c r="S544" s="109">
        <v>0.10181018101810181</v>
      </c>
      <c r="T544" s="109">
        <v>0.28782878287828784</v>
      </c>
      <c r="U544" s="109">
        <v>2.2911130794213168</v>
      </c>
      <c r="V544" s="109">
        <v>0.93986254295532645</v>
      </c>
      <c r="W544" s="109">
        <v>4.5532646048109963E-2</v>
      </c>
      <c r="X544" s="109">
        <v>1.1168384879725086E-2</v>
      </c>
      <c r="Y544" s="109">
        <v>3.4364261168384879E-3</v>
      </c>
      <c r="Z544" s="109">
        <v>0.89371124889282549</v>
      </c>
      <c r="AA544" s="110">
        <v>8.2669028638913497E-2</v>
      </c>
      <c r="AB544" s="109">
        <v>1.3286093888396812E-2</v>
      </c>
      <c r="AC544" s="109">
        <v>0.25173061243740591</v>
      </c>
      <c r="AD544" s="106">
        <v>1480.9684063806721</v>
      </c>
      <c r="AE544" s="106">
        <v>14.452796964534613</v>
      </c>
      <c r="AF544" s="106">
        <v>84.25375432496989</v>
      </c>
      <c r="AG544" s="106">
        <v>40.234085083007813</v>
      </c>
      <c r="AH544" s="106">
        <v>130.12432861328125</v>
      </c>
      <c r="AI544" s="109">
        <v>0.47566457620295183</v>
      </c>
      <c r="AJ544" s="109">
        <v>0.38647746816489836</v>
      </c>
      <c r="AK544" s="109">
        <v>0.13765163028789848</v>
      </c>
      <c r="AL544" s="109">
        <v>0.48015489935070105</v>
      </c>
      <c r="AM544" s="109">
        <v>0</v>
      </c>
      <c r="AN544" s="109">
        <v>0.51963877530504765</v>
      </c>
      <c r="AO544" s="109">
        <v>0.63970081684873537</v>
      </c>
      <c r="AP544" s="109">
        <v>2.4192857142857145</v>
      </c>
      <c r="AQ544" s="109">
        <v>3.8571428571428576E-2</v>
      </c>
      <c r="AR544" s="129">
        <v>2</v>
      </c>
    </row>
    <row r="545" spans="1:44">
      <c r="A545" s="106" t="s">
        <v>1776</v>
      </c>
      <c r="B545" s="106">
        <v>162.59157618899999</v>
      </c>
      <c r="C545" s="109">
        <v>1705.8212732712768</v>
      </c>
      <c r="D545" s="106">
        <v>1.5666666666666667</v>
      </c>
      <c r="E545" s="106">
        <v>2672.4533281250001</v>
      </c>
      <c r="F545" s="109">
        <v>0.22373670212765961</v>
      </c>
      <c r="G545" s="110">
        <v>0</v>
      </c>
      <c r="H545" s="109">
        <v>0</v>
      </c>
      <c r="I545" s="109">
        <v>0</v>
      </c>
      <c r="J545" s="109">
        <v>0</v>
      </c>
      <c r="K545" s="109">
        <v>0</v>
      </c>
      <c r="L545" s="109">
        <v>0</v>
      </c>
      <c r="M545" s="109">
        <v>0</v>
      </c>
      <c r="N545" s="109">
        <v>0</v>
      </c>
      <c r="O545" s="109">
        <v>0.25628332063975634</v>
      </c>
      <c r="P545" s="109">
        <v>0</v>
      </c>
      <c r="Q545" s="109">
        <v>0.15651180502665651</v>
      </c>
      <c r="R545" s="109">
        <v>0</v>
      </c>
      <c r="S545" s="109">
        <v>0.18735719725818736</v>
      </c>
      <c r="T545" s="109">
        <v>0.39984767707539987</v>
      </c>
      <c r="U545" s="109">
        <v>0.76795212765957455</v>
      </c>
      <c r="V545" s="109">
        <v>0.89177489177489178</v>
      </c>
      <c r="W545" s="109">
        <v>2.1645021645021644E-2</v>
      </c>
      <c r="X545" s="109">
        <v>5.1948051948051945E-2</v>
      </c>
      <c r="Y545" s="109">
        <v>3.4632034632034632E-2</v>
      </c>
      <c r="Z545" s="109">
        <v>0.63796542553191493</v>
      </c>
      <c r="AA545" s="110">
        <v>6.7154255319148939E-2</v>
      </c>
      <c r="AB545" s="109">
        <v>0.26695478723404253</v>
      </c>
      <c r="AC545" s="109">
        <v>0.18500343440323347</v>
      </c>
      <c r="AD545" s="106">
        <v>1509.0445639646562</v>
      </c>
      <c r="AE545" s="106">
        <v>13.687587399154822</v>
      </c>
      <c r="AF545" s="106">
        <v>317.027109604087</v>
      </c>
      <c r="AG545" s="106">
        <v>192.17807006835938</v>
      </c>
      <c r="AH545" s="106">
        <v>312.91690063476563</v>
      </c>
      <c r="AI545" s="109">
        <v>0.14145874306098305</v>
      </c>
      <c r="AJ545" s="109">
        <v>0.15145311077724816</v>
      </c>
      <c r="AK545" s="109">
        <v>0.70767811406323311</v>
      </c>
      <c r="AL545" s="109">
        <v>0</v>
      </c>
      <c r="AM545" s="109">
        <v>0.58236411885160144</v>
      </c>
      <c r="AN545" s="109">
        <v>0.41822584904986293</v>
      </c>
      <c r="AO545" s="109">
        <v>0.53191489361702127</v>
      </c>
      <c r="AP545" s="109">
        <v>1.88</v>
      </c>
      <c r="AQ545" s="109">
        <v>0.23874999999999999</v>
      </c>
      <c r="AR545" s="129">
        <v>2</v>
      </c>
    </row>
    <row r="546" spans="1:44">
      <c r="A546" s="106" t="s">
        <v>1779</v>
      </c>
      <c r="B546" s="106">
        <v>441.14210692400002</v>
      </c>
      <c r="C546" s="109">
        <v>2656.7183771490945</v>
      </c>
      <c r="D546" s="106">
        <v>1.5268055555555557</v>
      </c>
      <c r="E546" s="106">
        <v>4056.2923777777778</v>
      </c>
      <c r="F546" s="109">
        <v>0.62712635313381238</v>
      </c>
      <c r="G546" s="110">
        <v>0.13201682208813309</v>
      </c>
      <c r="H546" s="109">
        <v>5.4950260540028413E-3</v>
      </c>
      <c r="I546" s="109">
        <v>3.600189483657034E-2</v>
      </c>
      <c r="J546" s="109">
        <v>0</v>
      </c>
      <c r="K546" s="109">
        <v>0</v>
      </c>
      <c r="L546" s="109">
        <v>0</v>
      </c>
      <c r="M546" s="109">
        <v>0</v>
      </c>
      <c r="N546" s="109">
        <v>0.1692089057318806</v>
      </c>
      <c r="O546" s="109">
        <v>0.24708668877309328</v>
      </c>
      <c r="P546" s="109">
        <v>5.8550450023685446E-2</v>
      </c>
      <c r="Q546" s="109">
        <v>0.10885836096636664</v>
      </c>
      <c r="R546" s="109">
        <v>0</v>
      </c>
      <c r="S546" s="109">
        <v>0.14306016106110847</v>
      </c>
      <c r="T546" s="109">
        <v>9.4931312174324961E-2</v>
      </c>
      <c r="U546" s="109">
        <v>1.1398162467024469</v>
      </c>
      <c r="V546" s="109">
        <v>0.84038308060654432</v>
      </c>
      <c r="W546" s="109">
        <v>9.8164405426975271E-2</v>
      </c>
      <c r="X546" s="109">
        <v>2.3144453312051078E-2</v>
      </c>
      <c r="Y546" s="109">
        <v>3.830806065442937E-2</v>
      </c>
      <c r="Z546" s="109">
        <v>0.8304375511689257</v>
      </c>
      <c r="AA546" s="110">
        <v>0.10570362958246156</v>
      </c>
      <c r="AB546" s="109">
        <v>3.5840989720731374E-2</v>
      </c>
      <c r="AC546" s="109">
        <v>0.24919407663557891</v>
      </c>
      <c r="AD546" s="106">
        <v>1467.605322763307</v>
      </c>
      <c r="AE546" s="106">
        <v>14.303478199320498</v>
      </c>
      <c r="AF546" s="106">
        <v>119.23772464971184</v>
      </c>
      <c r="AG546" s="106">
        <v>58.261123657226563</v>
      </c>
      <c r="AH546" s="106">
        <v>233.97520446777344</v>
      </c>
      <c r="AI546" s="109">
        <v>0.42659156096477763</v>
      </c>
      <c r="AJ546" s="109">
        <v>0.30205686083590366</v>
      </c>
      <c r="AK546" s="109">
        <v>0.27088776637816497</v>
      </c>
      <c r="AL546" s="109">
        <v>0</v>
      </c>
      <c r="AM546" s="109">
        <v>0.25431147523473124</v>
      </c>
      <c r="AN546" s="109">
        <v>0.70073791449079714</v>
      </c>
      <c r="AO546" s="109">
        <v>0.74592922769034831</v>
      </c>
      <c r="AP546" s="109">
        <v>2.7482500000000001</v>
      </c>
      <c r="AQ546" s="109">
        <v>9.5750000000000002E-2</v>
      </c>
      <c r="AR546" s="129">
        <v>2</v>
      </c>
    </row>
    <row r="547" spans="1:44">
      <c r="A547" s="106" t="s">
        <v>1782</v>
      </c>
      <c r="B547" s="106">
        <v>381.67137591099998</v>
      </c>
      <c r="C547" s="109">
        <v>1670.2780617653837</v>
      </c>
      <c r="D547" s="106">
        <v>1.517132867132867</v>
      </c>
      <c r="E547" s="106">
        <v>2534.0337447552442</v>
      </c>
      <c r="F547" s="109">
        <v>0.22493662134132289</v>
      </c>
      <c r="G547" s="110">
        <v>0.12721825305369899</v>
      </c>
      <c r="H547" s="109">
        <v>0</v>
      </c>
      <c r="I547" s="109">
        <v>0</v>
      </c>
      <c r="J547" s="109">
        <v>0</v>
      </c>
      <c r="K547" s="109">
        <v>0</v>
      </c>
      <c r="L547" s="109">
        <v>0</v>
      </c>
      <c r="M547" s="109">
        <v>0</v>
      </c>
      <c r="N547" s="109">
        <v>0</v>
      </c>
      <c r="O547" s="109">
        <v>7.0292694169163394E-2</v>
      </c>
      <c r="P547" s="109">
        <v>2.7425674118460475E-2</v>
      </c>
      <c r="Q547" s="109">
        <v>0.31274487209034341</v>
      </c>
      <c r="R547" s="109">
        <v>0</v>
      </c>
      <c r="S547" s="109">
        <v>0</v>
      </c>
      <c r="T547" s="109">
        <v>0.46231850656833368</v>
      </c>
      <c r="U547" s="109">
        <v>0.76745793961742326</v>
      </c>
      <c r="V547" s="109">
        <v>0.72972972972972983</v>
      </c>
      <c r="W547" s="109">
        <v>0.21321321321321321</v>
      </c>
      <c r="X547" s="109">
        <v>9.0090090090090089E-3</v>
      </c>
      <c r="Y547" s="109">
        <v>4.8048048048048055E-2</v>
      </c>
      <c r="Z547" s="109">
        <v>0.90596911730813556</v>
      </c>
      <c r="AA547" s="110">
        <v>5.784743028347545E-2</v>
      </c>
      <c r="AB547" s="109">
        <v>0</v>
      </c>
      <c r="AC547" s="109">
        <v>0.11368418681236891</v>
      </c>
      <c r="AD547" s="106">
        <v>1460.6612612612612</v>
      </c>
      <c r="AE547" s="106">
        <v>13.474355446355446</v>
      </c>
      <c r="AF547" s="106">
        <v>369.92893226476383</v>
      </c>
      <c r="AG547" s="106">
        <v>168.15200805664063</v>
      </c>
      <c r="AH547" s="106">
        <v>424.17825317382813</v>
      </c>
      <c r="AI547" s="109">
        <v>1.637534380219649E-2</v>
      </c>
      <c r="AJ547" s="109">
        <v>0.10611222783823325</v>
      </c>
      <c r="AK547" s="109">
        <v>0.87935596217795142</v>
      </c>
      <c r="AL547" s="109">
        <v>6.3208827076478444E-2</v>
      </c>
      <c r="AM547" s="109">
        <v>0.71068992101532769</v>
      </c>
      <c r="AN547" s="109">
        <v>0.22794478572657512</v>
      </c>
      <c r="AO547" s="109">
        <v>0.76054390412537454</v>
      </c>
      <c r="AP547" s="109">
        <v>1.6688461538461539</v>
      </c>
      <c r="AQ547" s="109">
        <v>0</v>
      </c>
      <c r="AR547" s="129">
        <v>3</v>
      </c>
    </row>
    <row r="548" spans="1:44">
      <c r="A548" s="106" t="s">
        <v>1785</v>
      </c>
      <c r="B548" s="106">
        <v>674.03451723000001</v>
      </c>
      <c r="C548" s="109">
        <v>5086.1905153476719</v>
      </c>
      <c r="D548" s="106">
        <v>3.6116138763197587</v>
      </c>
      <c r="E548" s="106">
        <v>18369.356242835598</v>
      </c>
      <c r="F548" s="109">
        <v>0.57999582376278969</v>
      </c>
      <c r="G548" s="110">
        <v>0.10266493745554951</v>
      </c>
      <c r="H548" s="109">
        <v>7.1216617210682495E-2</v>
      </c>
      <c r="I548" s="109">
        <v>9.1182704535820266E-2</v>
      </c>
      <c r="J548" s="109">
        <v>4.2390843577787198E-2</v>
      </c>
      <c r="K548" s="109">
        <v>0</v>
      </c>
      <c r="L548" s="109">
        <v>0</v>
      </c>
      <c r="M548" s="109">
        <v>0</v>
      </c>
      <c r="N548" s="109">
        <v>0.1907587961000424</v>
      </c>
      <c r="O548" s="109">
        <v>8.8215345485375157E-2</v>
      </c>
      <c r="P548" s="109">
        <v>9.3259855871131829E-4</v>
      </c>
      <c r="Q548" s="109">
        <v>5.1971174226367101E-2</v>
      </c>
      <c r="R548" s="109">
        <v>0</v>
      </c>
      <c r="S548" s="109">
        <v>0.1202204323866045</v>
      </c>
      <c r="T548" s="109">
        <v>0.23908435777871978</v>
      </c>
      <c r="U548" s="109">
        <v>1.0123198997703069</v>
      </c>
      <c r="V548" s="109">
        <v>0.87334983498349839</v>
      </c>
      <c r="W548" s="109">
        <v>0.11922442244224422</v>
      </c>
      <c r="X548" s="109">
        <v>8.250825082508252E-4</v>
      </c>
      <c r="Y548" s="109">
        <v>6.6006600660066016E-3</v>
      </c>
      <c r="Z548" s="109">
        <v>0.78149926915848822</v>
      </c>
      <c r="AA548" s="110">
        <v>0.15807057840885363</v>
      </c>
      <c r="AB548" s="109">
        <v>5.4249321361453336E-2</v>
      </c>
      <c r="AC548" s="109">
        <v>0.3552488691291944</v>
      </c>
      <c r="AD548" s="106">
        <v>1471.7945294390356</v>
      </c>
      <c r="AE548" s="106">
        <v>14.598520166898471</v>
      </c>
      <c r="AF548" s="106">
        <v>37.079521076820903</v>
      </c>
      <c r="AG548" s="106">
        <v>20</v>
      </c>
      <c r="AH548" s="106">
        <v>65.946990966796875</v>
      </c>
      <c r="AI548" s="109">
        <v>0.78862801000829985</v>
      </c>
      <c r="AJ548" s="109">
        <v>0.18303958750809923</v>
      </c>
      <c r="AK548" s="109">
        <v>2.8559368263675056E-2</v>
      </c>
      <c r="AL548" s="109">
        <v>0.26834679141258316</v>
      </c>
      <c r="AM548" s="109">
        <v>0</v>
      </c>
      <c r="AN548" s="109">
        <v>0.73188017436749098</v>
      </c>
      <c r="AO548" s="109">
        <v>0.75172269784923784</v>
      </c>
      <c r="AP548" s="109">
        <v>4.6950980392156865</v>
      </c>
      <c r="AQ548" s="109">
        <v>6.1372549019607842E-2</v>
      </c>
      <c r="AR548" s="129">
        <v>7</v>
      </c>
    </row>
    <row r="549" spans="1:44">
      <c r="A549" s="106" t="s">
        <v>1788</v>
      </c>
      <c r="B549" s="106">
        <v>1089.04589519</v>
      </c>
      <c r="C549" s="109">
        <v>6074.7820754229624</v>
      </c>
      <c r="D549" s="106">
        <v>0.93514492753623202</v>
      </c>
      <c r="E549" s="106">
        <v>5680.8016437198066</v>
      </c>
      <c r="F549" s="109">
        <v>0.49063670411985028</v>
      </c>
      <c r="G549" s="110">
        <v>6.6482722375509132E-2</v>
      </c>
      <c r="H549" s="109">
        <v>0</v>
      </c>
      <c r="I549" s="109">
        <v>0</v>
      </c>
      <c r="J549" s="109">
        <v>0</v>
      </c>
      <c r="K549" s="109">
        <v>0</v>
      </c>
      <c r="L549" s="109">
        <v>0</v>
      </c>
      <c r="M549" s="109">
        <v>0</v>
      </c>
      <c r="N549" s="109">
        <v>0.22025896951712973</v>
      </c>
      <c r="O549" s="109">
        <v>8.5918532506069581E-2</v>
      </c>
      <c r="P549" s="109">
        <v>0.13798219584569732</v>
      </c>
      <c r="Q549" s="109">
        <v>9.4281089830051235E-2</v>
      </c>
      <c r="R549" s="109">
        <v>0</v>
      </c>
      <c r="S549" s="109">
        <v>8.2951173455624486E-2</v>
      </c>
      <c r="T549" s="109">
        <v>0.31035878068519013</v>
      </c>
      <c r="U549" s="109">
        <v>3.0182099961255324</v>
      </c>
      <c r="V549" s="109">
        <v>0.8160034231921266</v>
      </c>
      <c r="W549" s="109">
        <v>0.17287120239623449</v>
      </c>
      <c r="X549" s="109">
        <v>8.5579803166452729E-4</v>
      </c>
      <c r="Y549" s="109">
        <v>1.0269576379974325E-2</v>
      </c>
      <c r="Z549" s="109">
        <v>0.92858065349347796</v>
      </c>
      <c r="AA549" s="110">
        <v>5.8117008911274692E-2</v>
      </c>
      <c r="AB549" s="109">
        <v>0</v>
      </c>
      <c r="AC549" s="109">
        <v>7.1098931956849451E-2</v>
      </c>
      <c r="AD549" s="106">
        <v>1506.134649601102</v>
      </c>
      <c r="AE549" s="106">
        <v>14.229240658899156</v>
      </c>
      <c r="AF549" s="106">
        <v>122.11423371502934</v>
      </c>
      <c r="AG549" s="106">
        <v>30.706478118896484</v>
      </c>
      <c r="AH549" s="106">
        <v>284.99164199829102</v>
      </c>
      <c r="AI549" s="109">
        <v>0.34588762664982209</v>
      </c>
      <c r="AJ549" s="109">
        <v>0.40299036242492958</v>
      </c>
      <c r="AK549" s="109">
        <v>0.25062075088431607</v>
      </c>
      <c r="AL549" s="109">
        <v>0.26141001151318061</v>
      </c>
      <c r="AM549" s="109">
        <v>0.24000365930803982</v>
      </c>
      <c r="AN549" s="109">
        <v>0.49808506913784734</v>
      </c>
      <c r="AO549" s="109">
        <v>0.56825519824357484</v>
      </c>
      <c r="AP549" s="109">
        <v>1.6832608695652176</v>
      </c>
      <c r="AQ549" s="109">
        <v>4.2826086956521736E-2</v>
      </c>
      <c r="AR549" s="129">
        <v>3</v>
      </c>
    </row>
    <row r="550" spans="1:44">
      <c r="A550" s="106" t="s">
        <v>1791</v>
      </c>
      <c r="B550" s="106">
        <v>337.50275740699999</v>
      </c>
      <c r="C550" s="109">
        <v>1246.2177183987378</v>
      </c>
      <c r="D550" s="106">
        <v>1.0434156378600823</v>
      </c>
      <c r="E550" s="106">
        <v>1300.3230555555556</v>
      </c>
      <c r="F550" s="109">
        <v>0.27844606586472104</v>
      </c>
      <c r="G550" s="110">
        <v>0</v>
      </c>
      <c r="H550" s="109">
        <v>0</v>
      </c>
      <c r="I550" s="109">
        <v>0</v>
      </c>
      <c r="J550" s="109">
        <v>0</v>
      </c>
      <c r="K550" s="109">
        <v>0</v>
      </c>
      <c r="L550" s="109">
        <v>0</v>
      </c>
      <c r="M550" s="109">
        <v>0</v>
      </c>
      <c r="N550" s="109">
        <v>0</v>
      </c>
      <c r="O550" s="109">
        <v>0.11758474576271186</v>
      </c>
      <c r="P550" s="109">
        <v>0.18156779661016947</v>
      </c>
      <c r="Q550" s="109">
        <v>0.34830508474576272</v>
      </c>
      <c r="R550" s="109">
        <v>0</v>
      </c>
      <c r="S550" s="109">
        <v>7.3728813559322023E-2</v>
      </c>
      <c r="T550" s="109">
        <v>0.27881355932203389</v>
      </c>
      <c r="U550" s="109">
        <v>0.84993098008282375</v>
      </c>
      <c r="V550" s="109">
        <v>0.49187935034802788</v>
      </c>
      <c r="W550" s="109">
        <v>0.38051044083526686</v>
      </c>
      <c r="X550" s="109">
        <v>5.3364269141531334E-2</v>
      </c>
      <c r="Y550" s="109">
        <v>7.4245939675174025E-2</v>
      </c>
      <c r="Z550" s="109">
        <v>0.72924472490633008</v>
      </c>
      <c r="AA550" s="110">
        <v>5.9159929008085192E-2</v>
      </c>
      <c r="AB550" s="109">
        <v>0.19010057187931376</v>
      </c>
      <c r="AC550" s="109">
        <v>0.15025062429000544</v>
      </c>
      <c r="AD550" s="106">
        <v>1500.8311448122804</v>
      </c>
      <c r="AE550" s="106">
        <v>12.998466802293324</v>
      </c>
      <c r="AF550" s="106">
        <v>519.49706401486367</v>
      </c>
      <c r="AG550" s="106">
        <v>343.30227661132813</v>
      </c>
      <c r="AH550" s="106">
        <v>377.55502319335938</v>
      </c>
      <c r="AI550" s="109">
        <v>8.3332652497661266E-2</v>
      </c>
      <c r="AJ550" s="109">
        <v>0.22981293722132806</v>
      </c>
      <c r="AK550" s="109">
        <v>0.68832770963068202</v>
      </c>
      <c r="AL550" s="109">
        <v>0</v>
      </c>
      <c r="AM550" s="109">
        <v>0.70388313809691205</v>
      </c>
      <c r="AN550" s="109">
        <v>0.29759016125275922</v>
      </c>
      <c r="AO550" s="109">
        <v>0.65075921908893708</v>
      </c>
      <c r="AP550" s="109">
        <v>1.8781481481481481</v>
      </c>
      <c r="AQ550" s="109">
        <v>0.13</v>
      </c>
      <c r="AR550" s="129">
        <v>3</v>
      </c>
    </row>
    <row r="551" spans="1:44">
      <c r="A551" s="106" t="s">
        <v>1794</v>
      </c>
      <c r="B551" s="106">
        <v>421.666426742</v>
      </c>
      <c r="C551" s="109">
        <v>3071.7871139573854</v>
      </c>
      <c r="D551" s="106">
        <v>2.6229199372056518</v>
      </c>
      <c r="E551" s="106">
        <v>8057.0516640502346</v>
      </c>
      <c r="F551" s="109">
        <v>0.76610007182188167</v>
      </c>
      <c r="G551" s="110">
        <v>0.12532323050093208</v>
      </c>
      <c r="H551" s="109">
        <v>0</v>
      </c>
      <c r="I551" s="109">
        <v>0.27906543217547997</v>
      </c>
      <c r="J551" s="109">
        <v>6.3133039209594233E-2</v>
      </c>
      <c r="K551" s="109">
        <v>0</v>
      </c>
      <c r="L551" s="109">
        <v>0</v>
      </c>
      <c r="M551" s="109">
        <v>3.8588206052320884E-2</v>
      </c>
      <c r="N551" s="109">
        <v>0.19163611508109116</v>
      </c>
      <c r="O551" s="109">
        <v>6.3692288572671341E-2</v>
      </c>
      <c r="P551" s="109">
        <v>0</v>
      </c>
      <c r="Q551" s="109">
        <v>5.2196607220530662E-2</v>
      </c>
      <c r="R551" s="109">
        <v>6.8352699931647304E-2</v>
      </c>
      <c r="S551" s="109">
        <v>3.5667681600695951E-2</v>
      </c>
      <c r="T551" s="109">
        <v>7.8170633194556638E-2</v>
      </c>
      <c r="U551" s="109">
        <v>0.97917165429734243</v>
      </c>
      <c r="V551" s="109">
        <v>0.78056234718826412</v>
      </c>
      <c r="W551" s="109">
        <v>2.628361858190709E-2</v>
      </c>
      <c r="X551" s="109">
        <v>0.1002444987775061</v>
      </c>
      <c r="Y551" s="109">
        <v>9.2909535452322736E-2</v>
      </c>
      <c r="Z551" s="109">
        <v>0.52663394780943251</v>
      </c>
      <c r="AA551" s="110">
        <v>0.45816375389035185</v>
      </c>
      <c r="AB551" s="109">
        <v>1.023461814699545E-2</v>
      </c>
      <c r="AC551" s="109">
        <v>0.39623737960582112</v>
      </c>
      <c r="AD551" s="106">
        <v>1436.1500148235991</v>
      </c>
      <c r="AE551" s="106">
        <v>14.442920249036465</v>
      </c>
      <c r="AF551" s="106">
        <v>93.096793988159277</v>
      </c>
      <c r="AG551" s="106">
        <v>38.692344665527344</v>
      </c>
      <c r="AH551" s="106">
        <v>140.04764556884766</v>
      </c>
      <c r="AI551" s="109">
        <v>0.55775723435506375</v>
      </c>
      <c r="AJ551" s="109">
        <v>0.37692709193859342</v>
      </c>
      <c r="AK551" s="109">
        <v>6.5069206984287267E-2</v>
      </c>
      <c r="AL551" s="109">
        <v>0</v>
      </c>
      <c r="AM551" s="109">
        <v>1.7934792813436809E-2</v>
      </c>
      <c r="AN551" s="109">
        <v>0.98181874046450757</v>
      </c>
      <c r="AO551" s="109">
        <v>0.71223366052190562</v>
      </c>
      <c r="AP551" s="109">
        <v>3.4097959183673474</v>
      </c>
      <c r="AQ551" s="109">
        <v>0.10938775510204082</v>
      </c>
      <c r="AR551" s="129">
        <v>6</v>
      </c>
    </row>
    <row r="552" spans="1:44">
      <c r="A552" s="106" t="s">
        <v>1797</v>
      </c>
      <c r="B552" s="106">
        <v>350.45592915100002</v>
      </c>
      <c r="C552" s="109">
        <v>1193.4326428571428</v>
      </c>
      <c r="D552" s="106">
        <v>1</v>
      </c>
      <c r="E552" s="106">
        <v>1193.4326428571428</v>
      </c>
      <c r="F552" s="109">
        <v>9.7023809523809526E-2</v>
      </c>
      <c r="G552" s="110">
        <v>0</v>
      </c>
      <c r="H552" s="109">
        <v>0</v>
      </c>
      <c r="I552" s="109">
        <v>2.3214285714285715E-2</v>
      </c>
      <c r="J552" s="109">
        <v>0</v>
      </c>
      <c r="K552" s="109">
        <v>0</v>
      </c>
      <c r="L552" s="109">
        <v>0</v>
      </c>
      <c r="M552" s="109">
        <v>5.9920634920634923E-2</v>
      </c>
      <c r="N552" s="109">
        <v>0</v>
      </c>
      <c r="O552" s="109">
        <v>5.1785714285714282E-2</v>
      </c>
      <c r="P552" s="109">
        <v>0</v>
      </c>
      <c r="Q552" s="109">
        <v>9.5039682539682549E-2</v>
      </c>
      <c r="R552" s="109">
        <v>2.2023809523809525E-2</v>
      </c>
      <c r="S552" s="109">
        <v>0.20674603174603176</v>
      </c>
      <c r="T552" s="109">
        <v>0.54126984126984135</v>
      </c>
      <c r="U552" s="109">
        <v>0.43253968253968256</v>
      </c>
      <c r="V552" s="109">
        <v>0.4587155963302752</v>
      </c>
      <c r="W552" s="109">
        <v>0.47247706422018348</v>
      </c>
      <c r="X552" s="109">
        <v>3.2110091743119261E-2</v>
      </c>
      <c r="Y552" s="109">
        <v>3.669724770642202E-2</v>
      </c>
      <c r="Z552" s="109">
        <v>0.67996031746031749</v>
      </c>
      <c r="AA552" s="110">
        <v>0.12083333333333333</v>
      </c>
      <c r="AB552" s="109">
        <v>0.18154761904761907</v>
      </c>
      <c r="AC552" s="109">
        <v>0.14381266175777635</v>
      </c>
      <c r="AD552" s="106">
        <v>1456.4498664292075</v>
      </c>
      <c r="AE552" s="106">
        <v>13.927360641139803</v>
      </c>
      <c r="AF552" s="106">
        <v>267.69270741399811</v>
      </c>
      <c r="AG552" s="106">
        <v>74.71356201171875</v>
      </c>
      <c r="AH552" s="106">
        <v>437.69049072265625</v>
      </c>
      <c r="AI552" s="109">
        <v>1.6050520285466111E-2</v>
      </c>
      <c r="AJ552" s="109">
        <v>6.0278620627639397E-2</v>
      </c>
      <c r="AK552" s="109">
        <v>0.92415329021428205</v>
      </c>
      <c r="AL552" s="109">
        <v>0</v>
      </c>
      <c r="AM552" s="109">
        <v>0.7481325844170037</v>
      </c>
      <c r="AN552" s="109">
        <v>0.25234984671038385</v>
      </c>
      <c r="AO552" s="109">
        <v>0.43650793650793651</v>
      </c>
      <c r="AP552" s="109">
        <v>1.8</v>
      </c>
      <c r="AQ552" s="109">
        <v>0</v>
      </c>
      <c r="AR552" s="129">
        <v>2</v>
      </c>
    </row>
    <row r="553" spans="1:44">
      <c r="A553" s="106" t="s">
        <v>1800</v>
      </c>
      <c r="B553" s="106">
        <v>334.66714154800002</v>
      </c>
      <c r="C553" s="109">
        <v>3577.0212247569189</v>
      </c>
      <c r="D553" s="106">
        <v>0.93824561403508766</v>
      </c>
      <c r="E553" s="106">
        <v>3356.1244754385966</v>
      </c>
      <c r="F553" s="109">
        <v>0.42913238593866876</v>
      </c>
      <c r="G553" s="110">
        <v>4.0824112933994662E-2</v>
      </c>
      <c r="H553" s="109">
        <v>7.3063716138878299E-2</v>
      </c>
      <c r="I553" s="109">
        <v>0</v>
      </c>
      <c r="J553" s="109">
        <v>0</v>
      </c>
      <c r="K553" s="109">
        <v>0</v>
      </c>
      <c r="L553" s="109">
        <v>0</v>
      </c>
      <c r="M553" s="109">
        <v>0</v>
      </c>
      <c r="N553" s="109">
        <v>0</v>
      </c>
      <c r="O553" s="109">
        <v>0.24570774513544452</v>
      </c>
      <c r="P553" s="109">
        <v>7.8214421976344914E-2</v>
      </c>
      <c r="Q553" s="109">
        <v>0.28691339183517744</v>
      </c>
      <c r="R553" s="109">
        <v>0</v>
      </c>
      <c r="S553" s="109">
        <v>1.3735215566577643E-2</v>
      </c>
      <c r="T553" s="109">
        <v>0.26154139641358259</v>
      </c>
      <c r="U553" s="109">
        <v>0.82086761406133135</v>
      </c>
      <c r="V553" s="109">
        <v>0.73348519362186793</v>
      </c>
      <c r="W553" s="109">
        <v>0.20501138952164011</v>
      </c>
      <c r="X553" s="109">
        <v>6.8337129840546698E-3</v>
      </c>
      <c r="Y553" s="109">
        <v>5.4669703872437359E-2</v>
      </c>
      <c r="Z553" s="109">
        <v>0.83638743455497377</v>
      </c>
      <c r="AA553" s="110">
        <v>0.11424831712789829</v>
      </c>
      <c r="AB553" s="109">
        <v>1.5519820493642483E-2</v>
      </c>
      <c r="AC553" s="109">
        <v>0.15980057006083331</v>
      </c>
      <c r="AD553" s="106">
        <v>1496.0834266517356</v>
      </c>
      <c r="AE553" s="106">
        <v>13.554022023142963</v>
      </c>
      <c r="AF553" s="106">
        <v>295.66357047887868</v>
      </c>
      <c r="AG553" s="106">
        <v>171.31436157226563</v>
      </c>
      <c r="AH553" s="106">
        <v>283.97052001953125</v>
      </c>
      <c r="AI553" s="109">
        <v>7.1713045651832452E-2</v>
      </c>
      <c r="AJ553" s="109">
        <v>0.30160564772840992</v>
      </c>
      <c r="AK553" s="109">
        <v>0.62636863311522406</v>
      </c>
      <c r="AL553" s="109">
        <v>0</v>
      </c>
      <c r="AM553" s="109">
        <v>0.59704845559611552</v>
      </c>
      <c r="AN553" s="109">
        <v>0.40263887089935096</v>
      </c>
      <c r="AO553" s="109">
        <v>0.84143605086013473</v>
      </c>
      <c r="AP553" s="109">
        <v>1.7826666666666666</v>
      </c>
      <c r="AQ553" s="109">
        <v>0</v>
      </c>
      <c r="AR553" s="129">
        <v>3</v>
      </c>
    </row>
    <row r="554" spans="1:44">
      <c r="A554" s="106" t="s">
        <v>1803</v>
      </c>
      <c r="B554" s="106">
        <v>1433.5944694699999</v>
      </c>
      <c r="C554" s="109">
        <v>2338.5992360085738</v>
      </c>
      <c r="D554" s="106">
        <v>0.84520933977455714</v>
      </c>
      <c r="E554" s="106">
        <v>1976.6059162640902</v>
      </c>
      <c r="F554" s="109">
        <v>0.21714693974755897</v>
      </c>
      <c r="G554" s="110">
        <v>5.5248618784530393E-3</v>
      </c>
      <c r="H554" s="109">
        <v>0</v>
      </c>
      <c r="I554" s="109">
        <v>0</v>
      </c>
      <c r="J554" s="109">
        <v>0</v>
      </c>
      <c r="K554" s="109">
        <v>0</v>
      </c>
      <c r="L554" s="109">
        <v>0</v>
      </c>
      <c r="M554" s="109">
        <v>0</v>
      </c>
      <c r="N554" s="109">
        <v>0</v>
      </c>
      <c r="O554" s="109">
        <v>0.18085647441765842</v>
      </c>
      <c r="P554" s="109">
        <v>2.7006408300274638E-2</v>
      </c>
      <c r="Q554" s="109">
        <v>0.31990641847217982</v>
      </c>
      <c r="R554" s="109">
        <v>1.8258569830129183E-2</v>
      </c>
      <c r="S554" s="109">
        <v>7.7459058081578672E-2</v>
      </c>
      <c r="T554" s="109">
        <v>0.37076594446139766</v>
      </c>
      <c r="U554" s="109">
        <v>1.0011907597046916</v>
      </c>
      <c r="V554" s="109">
        <v>0.72787821122740248</v>
      </c>
      <c r="W554" s="109">
        <v>0.15033301617507139</v>
      </c>
      <c r="X554" s="109">
        <v>6.8506184586108479E-2</v>
      </c>
      <c r="Y554" s="109">
        <v>5.3282588011417699E-2</v>
      </c>
      <c r="Z554" s="109">
        <v>0.70188140033341284</v>
      </c>
      <c r="AA554" s="110">
        <v>7.0111931412241021E-2</v>
      </c>
      <c r="AB554" s="109">
        <v>0.18761609907120744</v>
      </c>
      <c r="AC554" s="109">
        <v>0.14645006274167516</v>
      </c>
      <c r="AD554" s="106">
        <v>1517.2550157013259</v>
      </c>
      <c r="AE554" s="106">
        <v>13.095932484298674</v>
      </c>
      <c r="AF554" s="106">
        <v>450.70184551442202</v>
      </c>
      <c r="AG554" s="106">
        <v>197.53994750976563</v>
      </c>
      <c r="AH554" s="106">
        <v>463.63778686523438</v>
      </c>
      <c r="AI554" s="109">
        <v>0.12146042950652149</v>
      </c>
      <c r="AJ554" s="109">
        <v>0.24972194551807433</v>
      </c>
      <c r="AK554" s="109">
        <v>0.62901330829866908</v>
      </c>
      <c r="AL554" s="109">
        <v>7.9433202642096967E-2</v>
      </c>
      <c r="AM554" s="109">
        <v>0.494779043241031</v>
      </c>
      <c r="AN554" s="109">
        <v>0.42598343744013695</v>
      </c>
      <c r="AO554" s="109">
        <v>0.61443200762086214</v>
      </c>
      <c r="AP554" s="109">
        <v>1.5213768115942028</v>
      </c>
      <c r="AQ554" s="109">
        <v>5.7318840579710144E-2</v>
      </c>
      <c r="AR554" s="129">
        <v>3</v>
      </c>
    </row>
    <row r="555" spans="1:44">
      <c r="A555" s="106" t="s">
        <v>1806</v>
      </c>
      <c r="B555" s="106">
        <v>193.98022477699999</v>
      </c>
      <c r="C555" s="109">
        <v>4413.3870151975689</v>
      </c>
      <c r="D555" s="106">
        <v>2.9029411764705881</v>
      </c>
      <c r="E555" s="106">
        <v>12811.802894117647</v>
      </c>
      <c r="F555" s="109">
        <v>0.63768996960486313</v>
      </c>
      <c r="G555" s="110">
        <v>0</v>
      </c>
      <c r="H555" s="109">
        <v>0</v>
      </c>
      <c r="I555" s="109">
        <v>0</v>
      </c>
      <c r="J555" s="109">
        <v>0</v>
      </c>
      <c r="K555" s="109">
        <v>0</v>
      </c>
      <c r="L555" s="109">
        <v>0</v>
      </c>
      <c r="M555" s="109">
        <v>0.16210739614994935</v>
      </c>
      <c r="N555" s="109">
        <v>0.25227963525835861</v>
      </c>
      <c r="O555" s="109">
        <v>0</v>
      </c>
      <c r="P555" s="109">
        <v>0.38541033434650451</v>
      </c>
      <c r="Q555" s="109">
        <v>4.3363728470111447E-2</v>
      </c>
      <c r="R555" s="109">
        <v>0</v>
      </c>
      <c r="S555" s="109">
        <v>5.3698074974670718E-2</v>
      </c>
      <c r="T555" s="109">
        <v>0.10314083080040526</v>
      </c>
      <c r="U555" s="109">
        <v>1.9311043566362718</v>
      </c>
      <c r="V555" s="109">
        <v>0.77019937040923392</v>
      </c>
      <c r="W555" s="109">
        <v>0.22980062959076597</v>
      </c>
      <c r="X555" s="109">
        <v>0</v>
      </c>
      <c r="Y555" s="109">
        <v>0</v>
      </c>
      <c r="Z555" s="109">
        <v>0.59533941236068888</v>
      </c>
      <c r="AA555" s="110">
        <v>0.22411347517730495</v>
      </c>
      <c r="AB555" s="109">
        <v>0.17223910840932116</v>
      </c>
      <c r="AC555" s="109">
        <v>0.25440737609585123</v>
      </c>
      <c r="AD555" s="106">
        <v>1470.6423287230621</v>
      </c>
      <c r="AE555" s="106">
        <v>14.188591186876808</v>
      </c>
      <c r="AF555" s="106">
        <v>155.01514986085476</v>
      </c>
      <c r="AG555" s="106">
        <v>92.288688659667969</v>
      </c>
      <c r="AH555" s="106">
        <v>177.71131134033203</v>
      </c>
      <c r="AI555" s="109">
        <v>0.13113450110310468</v>
      </c>
      <c r="AJ555" s="109">
        <v>0.4140241619594337</v>
      </c>
      <c r="AK555" s="109">
        <v>0.45590987484248924</v>
      </c>
      <c r="AL555" s="109">
        <v>0</v>
      </c>
      <c r="AM555" s="109">
        <v>0.65535030772411529</v>
      </c>
      <c r="AN555" s="109">
        <v>0.32284218699093586</v>
      </c>
      <c r="AO555" s="109">
        <v>0.64842958459979738</v>
      </c>
      <c r="AP555" s="109">
        <v>4.9350000000000005</v>
      </c>
      <c r="AQ555" s="109">
        <v>0</v>
      </c>
      <c r="AR555" s="129">
        <v>3</v>
      </c>
    </row>
    <row r="556" spans="1:44">
      <c r="A556" s="106" t="s">
        <v>1809</v>
      </c>
      <c r="B556" s="106">
        <v>584.25450194200005</v>
      </c>
      <c r="C556" s="109">
        <v>3519.3597061068699</v>
      </c>
      <c r="D556" s="106">
        <v>0.95272727272727287</v>
      </c>
      <c r="E556" s="106">
        <v>3352.9899745454545</v>
      </c>
      <c r="F556" s="109">
        <v>0.2148854961832061</v>
      </c>
      <c r="G556" s="110">
        <v>0.12636080870917571</v>
      </c>
      <c r="H556" s="109">
        <v>0</v>
      </c>
      <c r="I556" s="109">
        <v>0</v>
      </c>
      <c r="J556" s="109">
        <v>0</v>
      </c>
      <c r="K556" s="109">
        <v>0</v>
      </c>
      <c r="L556" s="109">
        <v>0</v>
      </c>
      <c r="M556" s="109">
        <v>0</v>
      </c>
      <c r="N556" s="109">
        <v>8.3716915995397004E-2</v>
      </c>
      <c r="O556" s="109">
        <v>1.8987341772151896E-2</v>
      </c>
      <c r="P556" s="109">
        <v>0</v>
      </c>
      <c r="Q556" s="109">
        <v>0.27459723820483312</v>
      </c>
      <c r="R556" s="109">
        <v>0</v>
      </c>
      <c r="S556" s="109">
        <v>0.17117376294591483</v>
      </c>
      <c r="T556" s="109">
        <v>0.31127733026467203</v>
      </c>
      <c r="U556" s="109">
        <v>1.4592875318066156</v>
      </c>
      <c r="V556" s="109">
        <v>0.87794245858761988</v>
      </c>
      <c r="W556" s="109">
        <v>0.1150828247602441</v>
      </c>
      <c r="X556" s="109">
        <v>6.9747166521360072E-3</v>
      </c>
      <c r="Y556" s="109">
        <v>0</v>
      </c>
      <c r="Z556" s="109">
        <v>0.89236641221374036</v>
      </c>
      <c r="AA556" s="110">
        <v>9.5038167938931287E-2</v>
      </c>
      <c r="AB556" s="109">
        <v>0</v>
      </c>
      <c r="AC556" s="109">
        <v>0.13453041395272428</v>
      </c>
      <c r="AD556" s="106">
        <v>1500.8006630306918</v>
      </c>
      <c r="AE556" s="106">
        <v>14.197485830392473</v>
      </c>
      <c r="AF556" s="106">
        <v>131.69443216370792</v>
      </c>
      <c r="AG556" s="106">
        <v>77.713432312011719</v>
      </c>
      <c r="AH556" s="106">
        <v>176.95359039306641</v>
      </c>
      <c r="AI556" s="109">
        <v>0.37451572777392461</v>
      </c>
      <c r="AJ556" s="109">
        <v>0.47710372632725045</v>
      </c>
      <c r="AK556" s="109">
        <v>0.14815889259265513</v>
      </c>
      <c r="AL556" s="109">
        <v>0.66141980714829363</v>
      </c>
      <c r="AM556" s="109">
        <v>0</v>
      </c>
      <c r="AN556" s="109">
        <v>0.33835853954553657</v>
      </c>
      <c r="AO556" s="109">
        <v>0.86513994910941472</v>
      </c>
      <c r="AP556" s="109">
        <v>1.4290909090909092</v>
      </c>
      <c r="AQ556" s="109">
        <v>0.1389090909090909</v>
      </c>
      <c r="AR556" s="129">
        <v>2</v>
      </c>
    </row>
    <row r="557" spans="1:44">
      <c r="A557" s="106" t="s">
        <v>1812</v>
      </c>
      <c r="B557" s="106">
        <v>159.66739513900001</v>
      </c>
      <c r="C557" s="109">
        <v>1960.4362042389209</v>
      </c>
      <c r="D557" s="106">
        <v>1.8210526315789473</v>
      </c>
      <c r="E557" s="106">
        <v>3570.0575087719299</v>
      </c>
      <c r="F557" s="109">
        <v>0.40154142581888247</v>
      </c>
      <c r="G557" s="110">
        <v>0</v>
      </c>
      <c r="H557" s="109">
        <v>0</v>
      </c>
      <c r="I557" s="109">
        <v>2.1888680425265792E-2</v>
      </c>
      <c r="J557" s="109">
        <v>0</v>
      </c>
      <c r="K557" s="109">
        <v>0</v>
      </c>
      <c r="L557" s="109">
        <v>0</v>
      </c>
      <c r="M557" s="109">
        <v>0</v>
      </c>
      <c r="N557" s="109">
        <v>0</v>
      </c>
      <c r="O557" s="109">
        <v>0.41254951011048574</v>
      </c>
      <c r="P557" s="109">
        <v>0</v>
      </c>
      <c r="Q557" s="109">
        <v>0.12132582864290183</v>
      </c>
      <c r="R557" s="109">
        <v>0</v>
      </c>
      <c r="S557" s="109">
        <v>0.25641025641025644</v>
      </c>
      <c r="T557" s="109">
        <v>0.18782572441109027</v>
      </c>
      <c r="U557" s="109">
        <v>0.63583815028901736</v>
      </c>
      <c r="V557" s="109">
        <v>0.70909090909090899</v>
      </c>
      <c r="W557" s="109">
        <v>0.16969696969696968</v>
      </c>
      <c r="X557" s="109">
        <v>4.8484848484848485E-2</v>
      </c>
      <c r="Y557" s="109">
        <v>7.2727272727272724E-2</v>
      </c>
      <c r="Z557" s="109">
        <v>0.75317919075144513</v>
      </c>
      <c r="AA557" s="110">
        <v>0.14913294797687862</v>
      </c>
      <c r="AB557" s="109">
        <v>5.1059730250481696E-2</v>
      </c>
      <c r="AC557" s="109">
        <v>0.32505070903685718</v>
      </c>
      <c r="AD557" s="106">
        <v>1446.1388345717637</v>
      </c>
      <c r="AE557" s="106">
        <v>14.531861556511537</v>
      </c>
      <c r="AF557" s="106">
        <v>76.151947403252365</v>
      </c>
      <c r="AG557" s="106">
        <v>38.952762603759766</v>
      </c>
      <c r="AH557" s="106">
        <v>177.28872299194336</v>
      </c>
      <c r="AI557" s="109">
        <v>0.31510816567277222</v>
      </c>
      <c r="AJ557" s="109">
        <v>0.4270596381975087</v>
      </c>
      <c r="AK557" s="109">
        <v>0.25913242941040399</v>
      </c>
      <c r="AL557" s="109">
        <v>0</v>
      </c>
      <c r="AM557" s="109">
        <v>8.7682272187206187E-2</v>
      </c>
      <c r="AN557" s="109">
        <v>0.9136179610934787</v>
      </c>
      <c r="AO557" s="109">
        <v>0.75144508670520238</v>
      </c>
      <c r="AP557" s="109">
        <v>2.7315789473684209</v>
      </c>
      <c r="AQ557" s="109">
        <v>0.20684210526315791</v>
      </c>
      <c r="AR557" s="129">
        <v>2</v>
      </c>
    </row>
    <row r="558" spans="1:44">
      <c r="A558" s="106" t="s">
        <v>1815</v>
      </c>
      <c r="B558" s="106">
        <v>308.53327737799998</v>
      </c>
      <c r="C558" s="109">
        <v>1765.3201774240654</v>
      </c>
      <c r="D558" s="106">
        <v>2.2379084967320266</v>
      </c>
      <c r="E558" s="106">
        <v>3950.6250245098045</v>
      </c>
      <c r="F558" s="109">
        <v>0.56337616822429915</v>
      </c>
      <c r="G558" s="110">
        <v>0</v>
      </c>
      <c r="H558" s="109">
        <v>0</v>
      </c>
      <c r="I558" s="109">
        <v>2.7631478513090602E-2</v>
      </c>
      <c r="J558" s="109">
        <v>0</v>
      </c>
      <c r="K558" s="109">
        <v>0</v>
      </c>
      <c r="L558" s="109">
        <v>0</v>
      </c>
      <c r="M558" s="109">
        <v>0</v>
      </c>
      <c r="N558" s="109">
        <v>0</v>
      </c>
      <c r="O558" s="109">
        <v>0.54194336310205315</v>
      </c>
      <c r="P558" s="109">
        <v>1.93878329898481E-2</v>
      </c>
      <c r="Q558" s="109">
        <v>5.5033966872757793E-2</v>
      </c>
      <c r="R558" s="109">
        <v>0</v>
      </c>
      <c r="S558" s="109">
        <v>8.8695519425998015E-2</v>
      </c>
      <c r="T558" s="109">
        <v>0.26730783909625216</v>
      </c>
      <c r="U558" s="109">
        <v>1.0221962616822429</v>
      </c>
      <c r="V558" s="109">
        <v>0.86285714285714288</v>
      </c>
      <c r="W558" s="109">
        <v>8.4285714285714297E-2</v>
      </c>
      <c r="X558" s="109">
        <v>7.1428571428571426E-3</v>
      </c>
      <c r="Y558" s="109">
        <v>4.5714285714285714E-2</v>
      </c>
      <c r="Z558" s="109">
        <v>0.77489778037383172</v>
      </c>
      <c r="AA558" s="110">
        <v>0.10017523364485981</v>
      </c>
      <c r="AB558" s="109">
        <v>0.1074036214953271</v>
      </c>
      <c r="AC558" s="109">
        <v>0.44390673564914451</v>
      </c>
      <c r="AD558" s="106">
        <v>1507.5389755011136</v>
      </c>
      <c r="AE558" s="106">
        <v>13.874298440979956</v>
      </c>
      <c r="AF558" s="106">
        <v>222.33964773110893</v>
      </c>
      <c r="AG558" s="106">
        <v>166.41340637207031</v>
      </c>
      <c r="AH558" s="106">
        <v>238.39714050292969</v>
      </c>
      <c r="AI558" s="109">
        <v>0.36705927140964961</v>
      </c>
      <c r="AJ558" s="109">
        <v>0.24592160899079174</v>
      </c>
      <c r="AK558" s="109">
        <v>0.38731640559340508</v>
      </c>
      <c r="AL558" s="109">
        <v>0.10493195507185347</v>
      </c>
      <c r="AM558" s="109">
        <v>5.3073691561439401E-2</v>
      </c>
      <c r="AN558" s="109">
        <v>0.84229163936055362</v>
      </c>
      <c r="AO558" s="109">
        <v>0.72283878504672894</v>
      </c>
      <c r="AP558" s="109">
        <v>3.8044444444444445</v>
      </c>
      <c r="AQ558" s="109">
        <v>0.16527777777777777</v>
      </c>
      <c r="AR558" s="129">
        <v>2</v>
      </c>
    </row>
    <row r="559" spans="1:44">
      <c r="A559" s="106" t="s">
        <v>1816</v>
      </c>
      <c r="B559" s="106">
        <v>660.98098475100005</v>
      </c>
      <c r="C559" s="109">
        <v>1603.1258545144158</v>
      </c>
      <c r="D559" s="106">
        <v>0.96911764705882342</v>
      </c>
      <c r="E559" s="106">
        <v>1553.6175560661763</v>
      </c>
      <c r="F559" s="109">
        <v>0.13543247344461304</v>
      </c>
      <c r="G559" s="110">
        <v>0</v>
      </c>
      <c r="H559" s="109">
        <v>0</v>
      </c>
      <c r="I559" s="109">
        <v>3.7678606380896457E-2</v>
      </c>
      <c r="J559" s="109">
        <v>0</v>
      </c>
      <c r="K559" s="109">
        <v>0</v>
      </c>
      <c r="L559" s="109">
        <v>0</v>
      </c>
      <c r="M559" s="109">
        <v>0</v>
      </c>
      <c r="N559" s="109">
        <v>1.4484243491877078E-2</v>
      </c>
      <c r="O559" s="109">
        <v>5.5098845175181051E-2</v>
      </c>
      <c r="P559" s="109">
        <v>3.2491681346643174E-2</v>
      </c>
      <c r="Q559" s="109">
        <v>0.3965550988451752</v>
      </c>
      <c r="R559" s="109">
        <v>0</v>
      </c>
      <c r="S559" s="109">
        <v>4.6878058328440005E-2</v>
      </c>
      <c r="T559" s="109">
        <v>0.41681346643178707</v>
      </c>
      <c r="U559" s="109">
        <v>0.77010622154779962</v>
      </c>
      <c r="V559" s="109">
        <v>0.85960591133004938</v>
      </c>
      <c r="W559" s="109">
        <v>9.6059113300492618E-2</v>
      </c>
      <c r="X559" s="109">
        <v>3.4482758620689655E-2</v>
      </c>
      <c r="Y559" s="109">
        <v>9.8522167487684748E-3</v>
      </c>
      <c r="Z559" s="109">
        <v>0.84683232169954481</v>
      </c>
      <c r="AA559" s="110">
        <v>9.8823975720789076E-2</v>
      </c>
      <c r="AB559" s="109">
        <v>2.9590288315629744E-2</v>
      </c>
      <c r="AC559" s="109">
        <v>0.15952047401139774</v>
      </c>
      <c r="AD559" s="106">
        <v>1504.0622281066767</v>
      </c>
      <c r="AE559" s="106">
        <v>13.198424437299035</v>
      </c>
      <c r="AF559" s="106">
        <v>440.31436163721509</v>
      </c>
      <c r="AG559" s="106">
        <v>252.16191101074219</v>
      </c>
      <c r="AH559" s="106">
        <v>468.94294738769531</v>
      </c>
      <c r="AI559" s="109">
        <v>4.8696559723462304E-2</v>
      </c>
      <c r="AJ559" s="109">
        <v>0.18117011345660927</v>
      </c>
      <c r="AK559" s="109">
        <v>0.76978386933729437</v>
      </c>
      <c r="AL559" s="109">
        <v>0</v>
      </c>
      <c r="AM559" s="109">
        <v>0.66993228279753481</v>
      </c>
      <c r="AN559" s="109">
        <v>0.32971825971983115</v>
      </c>
      <c r="AO559" s="109">
        <v>0.616464339908953</v>
      </c>
      <c r="AP559" s="109">
        <v>1.5505882352941176</v>
      </c>
      <c r="AQ559" s="109">
        <v>1.9117647058823531E-2</v>
      </c>
      <c r="AR559" s="129">
        <v>3</v>
      </c>
    </row>
    <row r="560" spans="1:44">
      <c r="A560" s="106" t="s">
        <v>1819</v>
      </c>
      <c r="B560" s="106">
        <v>327.21542566699998</v>
      </c>
      <c r="C560" s="109">
        <v>1708.8375844155844</v>
      </c>
      <c r="D560" s="106">
        <v>2.0698924731182795</v>
      </c>
      <c r="E560" s="106">
        <v>3537.1100537634406</v>
      </c>
      <c r="F560" s="109">
        <v>0.22545454545454544</v>
      </c>
      <c r="G560" s="110">
        <v>0</v>
      </c>
      <c r="H560" s="109">
        <v>0</v>
      </c>
      <c r="I560" s="109">
        <v>8.438356164383562E-2</v>
      </c>
      <c r="J560" s="109">
        <v>0</v>
      </c>
      <c r="K560" s="109">
        <v>0</v>
      </c>
      <c r="L560" s="109">
        <v>0</v>
      </c>
      <c r="M560" s="109">
        <v>0</v>
      </c>
      <c r="N560" s="109">
        <v>0</v>
      </c>
      <c r="O560" s="109">
        <v>0.12657534246575342</v>
      </c>
      <c r="P560" s="109">
        <v>5.4794520547945206E-3</v>
      </c>
      <c r="Q560" s="109">
        <v>0.26009132420091319</v>
      </c>
      <c r="R560" s="109">
        <v>2.1369863013698628E-2</v>
      </c>
      <c r="S560" s="109">
        <v>0.17278538812785391</v>
      </c>
      <c r="T560" s="109">
        <v>0.32931506849315073</v>
      </c>
      <c r="U560" s="109">
        <v>0.91601731601731595</v>
      </c>
      <c r="V560" s="109">
        <v>0.34404536862003782</v>
      </c>
      <c r="W560" s="109">
        <v>8.8846880907372403E-2</v>
      </c>
      <c r="X560" s="109">
        <v>0.46124763705103966</v>
      </c>
      <c r="Y560" s="109">
        <v>0.10586011342155009</v>
      </c>
      <c r="Z560" s="109">
        <v>0.82077922077922072</v>
      </c>
      <c r="AA560" s="110">
        <v>6.4069264069264067E-2</v>
      </c>
      <c r="AB560" s="109">
        <v>9.1774891774891773E-2</v>
      </c>
      <c r="AC560" s="109">
        <v>0.17648923452273585</v>
      </c>
      <c r="AD560" s="106">
        <v>1458.2276981852913</v>
      </c>
      <c r="AE560" s="106">
        <v>13.247648519579752</v>
      </c>
      <c r="AF560" s="106">
        <v>425.14862445805073</v>
      </c>
      <c r="AG560" s="106">
        <v>191.89422607421875</v>
      </c>
      <c r="AH560" s="106">
        <v>486.52056884765625</v>
      </c>
      <c r="AI560" s="109">
        <v>1.4898441875295884E-2</v>
      </c>
      <c r="AJ560" s="109">
        <v>8.0986401988787884E-2</v>
      </c>
      <c r="AK560" s="109">
        <v>0.90422081843141944</v>
      </c>
      <c r="AL560" s="109">
        <v>0.15948973033169311</v>
      </c>
      <c r="AM560" s="109">
        <v>0.68284525261772799</v>
      </c>
      <c r="AN560" s="109">
        <v>0.15777067934608205</v>
      </c>
      <c r="AO560" s="109">
        <v>0.60606060606060608</v>
      </c>
      <c r="AP560" s="109">
        <v>1.8629032258064515</v>
      </c>
      <c r="AQ560" s="109">
        <v>9.6774193548387094E-2</v>
      </c>
      <c r="AR560" s="129">
        <v>2</v>
      </c>
    </row>
    <row r="561" spans="1:44">
      <c r="A561" s="106" t="s">
        <v>1822</v>
      </c>
      <c r="B561" s="106">
        <v>313.932045018</v>
      </c>
      <c r="C561" s="109">
        <v>1606.691627118644</v>
      </c>
      <c r="D561" s="106">
        <v>2.1071428571428572</v>
      </c>
      <c r="E561" s="106">
        <v>3385.5287857142857</v>
      </c>
      <c r="F561" s="109">
        <v>0.63101694915254236</v>
      </c>
      <c r="G561" s="110">
        <v>0</v>
      </c>
      <c r="H561" s="109">
        <v>3.7370477322914899E-3</v>
      </c>
      <c r="I561" s="109">
        <v>1.6986580601324953E-2</v>
      </c>
      <c r="J561" s="109">
        <v>1.7156446407338204E-2</v>
      </c>
      <c r="K561" s="109">
        <v>0</v>
      </c>
      <c r="L561" s="109">
        <v>0</v>
      </c>
      <c r="M561" s="109">
        <v>0</v>
      </c>
      <c r="N561" s="109">
        <v>0</v>
      </c>
      <c r="O561" s="109">
        <v>0.59453032104637338</v>
      </c>
      <c r="P561" s="109">
        <v>0</v>
      </c>
      <c r="Q561" s="109">
        <v>0.10124002038389672</v>
      </c>
      <c r="R561" s="109">
        <v>0</v>
      </c>
      <c r="S561" s="109">
        <v>3.006624766434517E-2</v>
      </c>
      <c r="T561" s="109">
        <v>0.23628333616443012</v>
      </c>
      <c r="U561" s="109">
        <v>1.0271186440677966</v>
      </c>
      <c r="V561" s="109">
        <v>0.79372937293729373</v>
      </c>
      <c r="W561" s="109">
        <v>0.20627062706270627</v>
      </c>
      <c r="X561" s="109">
        <v>0</v>
      </c>
      <c r="Y561" s="109">
        <v>0</v>
      </c>
      <c r="Z561" s="109">
        <v>0.5201694915254238</v>
      </c>
      <c r="AA561" s="110">
        <v>5.9491525423728812E-2</v>
      </c>
      <c r="AB561" s="109">
        <v>0.40118644067796611</v>
      </c>
      <c r="AC561" s="109">
        <v>0.18793876234143955</v>
      </c>
      <c r="AD561" s="106">
        <v>1479.1141834095881</v>
      </c>
      <c r="AE561" s="106">
        <v>13.872665605729061</v>
      </c>
      <c r="AF561" s="106">
        <v>228.43324398305924</v>
      </c>
      <c r="AG561" s="106">
        <v>73.648643493652344</v>
      </c>
      <c r="AH561" s="106">
        <v>418.95432281494141</v>
      </c>
      <c r="AI561" s="109">
        <v>0.11308179768001871</v>
      </c>
      <c r="AJ561" s="109">
        <v>0.38861913568907835</v>
      </c>
      <c r="AK561" s="109">
        <v>0.49791826760163166</v>
      </c>
      <c r="AL561" s="109">
        <v>0</v>
      </c>
      <c r="AM561" s="109">
        <v>0.56142723496065627</v>
      </c>
      <c r="AN561" s="109">
        <v>0.43819196601007249</v>
      </c>
      <c r="AO561" s="109">
        <v>0.5423728813559322</v>
      </c>
      <c r="AP561" s="109">
        <v>2.95</v>
      </c>
      <c r="AQ561" s="109">
        <v>0</v>
      </c>
      <c r="AR561" s="129">
        <v>2</v>
      </c>
    </row>
    <row r="562" spans="1:44">
      <c r="A562" s="106" t="s">
        <v>1823</v>
      </c>
      <c r="B562" s="106">
        <v>220.58598798700001</v>
      </c>
      <c r="C562" s="109">
        <v>1737.4394916107383</v>
      </c>
      <c r="D562" s="106">
        <v>1.8452012383900931</v>
      </c>
      <c r="E562" s="106">
        <v>3205.925501547988</v>
      </c>
      <c r="F562" s="109">
        <v>0.80587248322147653</v>
      </c>
      <c r="G562" s="110">
        <v>0</v>
      </c>
      <c r="H562" s="109">
        <v>0</v>
      </c>
      <c r="I562" s="109">
        <v>0</v>
      </c>
      <c r="J562" s="109">
        <v>0</v>
      </c>
      <c r="K562" s="109">
        <v>0</v>
      </c>
      <c r="L562" s="109">
        <v>0</v>
      </c>
      <c r="M562" s="109">
        <v>0</v>
      </c>
      <c r="N562" s="109">
        <v>0</v>
      </c>
      <c r="O562" s="109">
        <v>0.80587248322147653</v>
      </c>
      <c r="P562" s="109">
        <v>0</v>
      </c>
      <c r="Q562" s="109">
        <v>0.12986577181208053</v>
      </c>
      <c r="R562" s="109">
        <v>0</v>
      </c>
      <c r="S562" s="109">
        <v>0</v>
      </c>
      <c r="T562" s="109">
        <v>6.4261744966442949E-2</v>
      </c>
      <c r="U562" s="109">
        <v>1.3271812080536913</v>
      </c>
      <c r="V562" s="109">
        <v>0.95322376738305936</v>
      </c>
      <c r="W562" s="109">
        <v>6.321112515802781E-3</v>
      </c>
      <c r="X562" s="109">
        <v>0</v>
      </c>
      <c r="Y562" s="109">
        <v>4.0455120101137797E-2</v>
      </c>
      <c r="Z562" s="109">
        <v>0.97248322147651001</v>
      </c>
      <c r="AA562" s="110">
        <v>6.2080536912751672E-3</v>
      </c>
      <c r="AB562" s="109">
        <v>0</v>
      </c>
      <c r="AC562" s="109">
        <v>0.27018941930034313</v>
      </c>
      <c r="AD562" s="106">
        <v>1477.4212910532276</v>
      </c>
      <c r="AE562" s="106">
        <v>12.547066817667044</v>
      </c>
      <c r="AF562" s="106">
        <v>615.33072169603747</v>
      </c>
      <c r="AG562" s="106">
        <v>513.714599609375</v>
      </c>
      <c r="AH562" s="106">
        <v>212.21783447265625</v>
      </c>
      <c r="AI562" s="109">
        <v>5.9217269959911611E-2</v>
      </c>
      <c r="AJ562" s="109">
        <v>0.17283509414136883</v>
      </c>
      <c r="AK562" s="109">
        <v>0.76642447484000442</v>
      </c>
      <c r="AL562" s="109">
        <v>7.8484132913375679E-2</v>
      </c>
      <c r="AM562" s="109">
        <v>0.68425697106787819</v>
      </c>
      <c r="AN562" s="109">
        <v>0.23573573496003092</v>
      </c>
      <c r="AO562" s="109">
        <v>0.97315436241610731</v>
      </c>
      <c r="AP562" s="109">
        <v>3.1368421052631579</v>
      </c>
      <c r="AQ562" s="109">
        <v>0</v>
      </c>
      <c r="AR562" s="129">
        <v>4</v>
      </c>
    </row>
    <row r="563" spans="1:44">
      <c r="A563" s="106" t="s">
        <v>1824</v>
      </c>
      <c r="B563" s="106">
        <v>466.80275817</v>
      </c>
      <c r="C563" s="109">
        <v>3609.2321945385688</v>
      </c>
      <c r="D563" s="106">
        <v>1.6288961038961041</v>
      </c>
      <c r="E563" s="106">
        <v>5879.0642597402612</v>
      </c>
      <c r="F563" s="109">
        <v>0.45804265497309143</v>
      </c>
      <c r="G563" s="110">
        <v>2.560163850486431E-2</v>
      </c>
      <c r="H563" s="109">
        <v>2.0010816657652787E-2</v>
      </c>
      <c r="I563" s="109">
        <v>3.5370470524607893E-2</v>
      </c>
      <c r="J563" s="109">
        <v>0</v>
      </c>
      <c r="K563" s="109">
        <v>0</v>
      </c>
      <c r="L563" s="109">
        <v>0</v>
      </c>
      <c r="M563" s="109">
        <v>0</v>
      </c>
      <c r="N563" s="109">
        <v>0.22390481341265547</v>
      </c>
      <c r="O563" s="109">
        <v>4.1211465657111951E-2</v>
      </c>
      <c r="P563" s="109">
        <v>0.14959437533802056</v>
      </c>
      <c r="Q563" s="109">
        <v>0.22952947539210383</v>
      </c>
      <c r="R563" s="109">
        <v>0</v>
      </c>
      <c r="S563" s="109">
        <v>3.0935640886965925E-2</v>
      </c>
      <c r="T563" s="109">
        <v>0.24240129799891838</v>
      </c>
      <c r="U563" s="109">
        <v>1.257723739286426</v>
      </c>
      <c r="V563" s="109">
        <v>0.68225039619651351</v>
      </c>
      <c r="W563" s="109">
        <v>0.19255150554675121</v>
      </c>
      <c r="X563" s="109">
        <v>2.3771790808240888E-2</v>
      </c>
      <c r="Y563" s="109">
        <v>0.10142630744849447</v>
      </c>
      <c r="Z563" s="109">
        <v>0.8609726928443292</v>
      </c>
      <c r="AA563" s="110">
        <v>6.9663145305959739E-2</v>
      </c>
      <c r="AB563" s="109">
        <v>4.6242774566473986E-2</v>
      </c>
      <c r="AC563" s="109">
        <v>0.21495160052901452</v>
      </c>
      <c r="AD563" s="106">
        <v>1467.4043379301111</v>
      </c>
      <c r="AE563" s="106">
        <v>14.528977105368858</v>
      </c>
      <c r="AF563" s="106">
        <v>65.290521129987738</v>
      </c>
      <c r="AG563" s="106">
        <v>32.879142761230469</v>
      </c>
      <c r="AH563" s="106">
        <v>137.38054656982422</v>
      </c>
      <c r="AI563" s="109">
        <v>0.67266097833476735</v>
      </c>
      <c r="AJ563" s="109">
        <v>0.2359133447105613</v>
      </c>
      <c r="AK563" s="109">
        <v>9.1178767166794697E-2</v>
      </c>
      <c r="AL563" s="109">
        <v>0</v>
      </c>
      <c r="AM563" s="109">
        <v>0.11956334666658981</v>
      </c>
      <c r="AN563" s="109">
        <v>0.88018974354553348</v>
      </c>
      <c r="AO563" s="109">
        <v>0.77735698624676097</v>
      </c>
      <c r="AP563" s="109">
        <v>2.2804545454545457</v>
      </c>
      <c r="AQ563" s="109">
        <v>0.11818181818181818</v>
      </c>
      <c r="AR563" s="129">
        <v>3</v>
      </c>
    </row>
    <row r="564" spans="1:44">
      <c r="A564" s="106" t="s">
        <v>1827</v>
      </c>
      <c r="B564" s="106">
        <v>182.963761887</v>
      </c>
      <c r="C564" s="109">
        <v>1939.2745023410357</v>
      </c>
      <c r="D564" s="106">
        <v>2.3646428571428575</v>
      </c>
      <c r="E564" s="106">
        <v>4585.6916000000001</v>
      </c>
      <c r="F564" s="109">
        <v>0.38528923123395248</v>
      </c>
      <c r="G564" s="110">
        <v>8.8355233348436771E-2</v>
      </c>
      <c r="H564" s="109">
        <v>0</v>
      </c>
      <c r="I564" s="109">
        <v>9.8454675800541638E-2</v>
      </c>
      <c r="J564" s="109">
        <v>0</v>
      </c>
      <c r="K564" s="109">
        <v>0</v>
      </c>
      <c r="L564" s="109">
        <v>0</v>
      </c>
      <c r="M564" s="109">
        <v>0</v>
      </c>
      <c r="N564" s="109">
        <v>0</v>
      </c>
      <c r="O564" s="109">
        <v>0.21475227019276721</v>
      </c>
      <c r="P564" s="109">
        <v>0</v>
      </c>
      <c r="Q564" s="109">
        <v>9.9091922893101786E-2</v>
      </c>
      <c r="R564" s="109">
        <v>0</v>
      </c>
      <c r="S564" s="109">
        <v>0.20965429345228609</v>
      </c>
      <c r="T564" s="109">
        <v>0.28484945037438258</v>
      </c>
      <c r="U564" s="109">
        <v>0.86995922066153142</v>
      </c>
      <c r="V564" s="109">
        <v>0.81423611111111105</v>
      </c>
      <c r="W564" s="109">
        <v>0.11631944444444445</v>
      </c>
      <c r="X564" s="109">
        <v>0</v>
      </c>
      <c r="Y564" s="109">
        <v>6.9444444444444448E-2</v>
      </c>
      <c r="Z564" s="109">
        <v>0.75124603534209333</v>
      </c>
      <c r="AA564" s="110">
        <v>0.2060111765594321</v>
      </c>
      <c r="AB564" s="109">
        <v>2.9149675275638116E-2</v>
      </c>
      <c r="AC564" s="109">
        <v>0.36187493805954796</v>
      </c>
      <c r="AD564" s="106">
        <v>1442.3059266872217</v>
      </c>
      <c r="AE564" s="106">
        <v>14.486909900650907</v>
      </c>
      <c r="AF564" s="106">
        <v>77.852196962639482</v>
      </c>
      <c r="AG564" s="106">
        <v>39.895885467529297</v>
      </c>
      <c r="AH564" s="106">
        <v>81.735416412353516</v>
      </c>
      <c r="AI564" s="109">
        <v>0.4416858243760341</v>
      </c>
      <c r="AJ564" s="109">
        <v>0.41230842229069847</v>
      </c>
      <c r="AK564" s="109">
        <v>0.14552061963201124</v>
      </c>
      <c r="AL564" s="109">
        <v>0</v>
      </c>
      <c r="AM564" s="109">
        <v>0</v>
      </c>
      <c r="AN564" s="109">
        <v>0.99951486629874375</v>
      </c>
      <c r="AO564" s="109">
        <v>0.55882797160549758</v>
      </c>
      <c r="AP564" s="109">
        <v>2.3646428571428575</v>
      </c>
      <c r="AQ564" s="109">
        <v>0.12285714285714286</v>
      </c>
      <c r="AR564" s="129">
        <v>2</v>
      </c>
    </row>
    <row r="565" spans="1:44">
      <c r="A565" s="106" t="s">
        <v>1830</v>
      </c>
      <c r="B565" s="106">
        <v>175.952559794</v>
      </c>
      <c r="C565" s="109">
        <v>2425.0334014737341</v>
      </c>
      <c r="D565" s="106">
        <v>1.3748366013071895</v>
      </c>
      <c r="E565" s="106">
        <v>3334.0246797385616</v>
      </c>
      <c r="F565" s="109">
        <v>0.21392916567625381</v>
      </c>
      <c r="G565" s="110">
        <v>0</v>
      </c>
      <c r="H565" s="109">
        <v>0</v>
      </c>
      <c r="I565" s="109">
        <v>0.16782407407407407</v>
      </c>
      <c r="J565" s="109">
        <v>0</v>
      </c>
      <c r="K565" s="109">
        <v>0</v>
      </c>
      <c r="L565" s="109">
        <v>0</v>
      </c>
      <c r="M565" s="109">
        <v>0</v>
      </c>
      <c r="N565" s="109">
        <v>0</v>
      </c>
      <c r="O565" s="109">
        <v>9.2592592592592587E-2</v>
      </c>
      <c r="P565" s="109">
        <v>0</v>
      </c>
      <c r="Q565" s="109">
        <v>0.12065972222222221</v>
      </c>
      <c r="R565" s="109">
        <v>0</v>
      </c>
      <c r="S565" s="109">
        <v>0.25868055555555558</v>
      </c>
      <c r="T565" s="109">
        <v>0.36024305555555552</v>
      </c>
      <c r="U565" s="109">
        <v>0.87473258854290459</v>
      </c>
      <c r="V565" s="109">
        <v>0.76902173913043481</v>
      </c>
      <c r="W565" s="109">
        <v>0.15217391304347827</v>
      </c>
      <c r="X565" s="109">
        <v>5.7065217391304351E-2</v>
      </c>
      <c r="Y565" s="109">
        <v>2.1739130434782612E-2</v>
      </c>
      <c r="Z565" s="109">
        <v>0.80984074162110764</v>
      </c>
      <c r="AA565" s="110">
        <v>0.1773235084383171</v>
      </c>
      <c r="AB565" s="109">
        <v>2.3769907297361541E-3</v>
      </c>
      <c r="AC565" s="109">
        <v>0.23909853911335135</v>
      </c>
      <c r="AD565" s="106">
        <v>1437.3100995732575</v>
      </c>
      <c r="AE565" s="106">
        <v>14.636461593172118</v>
      </c>
      <c r="AF565" s="106">
        <v>54.806321086694432</v>
      </c>
      <c r="AG565" s="106">
        <v>26.450603485107422</v>
      </c>
      <c r="AH565" s="106">
        <v>56.116298675537109</v>
      </c>
      <c r="AI565" s="109">
        <v>0.6521644250833627</v>
      </c>
      <c r="AJ565" s="109">
        <v>0.29020606497445933</v>
      </c>
      <c r="AK565" s="109">
        <v>6.0740804296979853E-2</v>
      </c>
      <c r="AL565" s="109">
        <v>0</v>
      </c>
      <c r="AM565" s="109">
        <v>0</v>
      </c>
      <c r="AN565" s="109">
        <v>1.0031112943548017</v>
      </c>
      <c r="AO565" s="109">
        <v>0.42785833135250773</v>
      </c>
      <c r="AP565" s="109">
        <v>2.4747058823529411</v>
      </c>
      <c r="AQ565" s="109">
        <v>0.44176470588235295</v>
      </c>
      <c r="AR565" s="129">
        <v>2</v>
      </c>
    </row>
    <row r="566" spans="1:44">
      <c r="A566" s="106" t="s">
        <v>1833</v>
      </c>
      <c r="B566" s="106">
        <v>322.33141214699998</v>
      </c>
      <c r="C566" s="109">
        <v>5390.6069411002036</v>
      </c>
      <c r="D566" s="106">
        <v>3.0851428571428574</v>
      </c>
      <c r="E566" s="106">
        <v>16630.7925</v>
      </c>
      <c r="F566" s="109">
        <v>0.68651602148546009</v>
      </c>
      <c r="G566" s="110">
        <v>4.6027042044823115E-2</v>
      </c>
      <c r="H566" s="109">
        <v>0</v>
      </c>
      <c r="I566" s="109">
        <v>6.9340858697843177E-2</v>
      </c>
      <c r="J566" s="109">
        <v>5.2610360814351942E-2</v>
      </c>
      <c r="K566" s="109">
        <v>0</v>
      </c>
      <c r="L566" s="109">
        <v>0</v>
      </c>
      <c r="M566" s="109">
        <v>0</v>
      </c>
      <c r="N566" s="109">
        <v>0.52570046361620637</v>
      </c>
      <c r="O566" s="109">
        <v>3.194920378955856E-2</v>
      </c>
      <c r="P566" s="109">
        <v>1.7436000806289053E-2</v>
      </c>
      <c r="Q566" s="109">
        <v>3.2755492844184643E-2</v>
      </c>
      <c r="R566" s="109">
        <v>0</v>
      </c>
      <c r="S566" s="109">
        <v>1.7234428542632532E-2</v>
      </c>
      <c r="T566" s="109">
        <v>0.20288248337028825</v>
      </c>
      <c r="U566" s="109">
        <v>2.1328023708094093</v>
      </c>
      <c r="V566" s="109">
        <v>0.78289188015631783</v>
      </c>
      <c r="W566" s="109">
        <v>5.5145462440295258E-2</v>
      </c>
      <c r="X566" s="109">
        <v>0.12722535822839773</v>
      </c>
      <c r="Y566" s="109">
        <v>3.473729917498914E-2</v>
      </c>
      <c r="Z566" s="109">
        <v>0.79320244489720326</v>
      </c>
      <c r="AA566" s="110">
        <v>0.17568068160770511</v>
      </c>
      <c r="AB566" s="109">
        <v>2.1763289498055196E-2</v>
      </c>
      <c r="AC566" s="109">
        <v>0.33499682603306274</v>
      </c>
      <c r="AD566" s="106">
        <v>1512.6492826677006</v>
      </c>
      <c r="AE566" s="106">
        <v>13.86967816983327</v>
      </c>
      <c r="AF566" s="106">
        <v>211.155814520555</v>
      </c>
      <c r="AG566" s="106">
        <v>150.06968688964844</v>
      </c>
      <c r="AH566" s="106">
        <v>182.15019226074219</v>
      </c>
      <c r="AI566" s="109">
        <v>0.2759194315180174</v>
      </c>
      <c r="AJ566" s="109">
        <v>0.37597173416263929</v>
      </c>
      <c r="AK566" s="109">
        <v>0.34746846189760167</v>
      </c>
      <c r="AL566" s="109">
        <v>0.55086936397940089</v>
      </c>
      <c r="AM566" s="109">
        <v>0</v>
      </c>
      <c r="AN566" s="109">
        <v>0.44849026359885752</v>
      </c>
      <c r="AO566" s="109">
        <v>0.75939988886830889</v>
      </c>
      <c r="AP566" s="109">
        <v>4.3192000000000004</v>
      </c>
      <c r="AQ566" s="109">
        <v>0.35039999999999999</v>
      </c>
      <c r="AR566" s="129">
        <v>5</v>
      </c>
    </row>
    <row r="567" spans="1:44">
      <c r="A567" s="106" t="s">
        <v>1836</v>
      </c>
      <c r="B567" s="106">
        <v>341.05535819599999</v>
      </c>
      <c r="C567" s="109">
        <v>2989.7366013871883</v>
      </c>
      <c r="D567" s="106">
        <v>1.4333333333333333</v>
      </c>
      <c r="E567" s="106">
        <v>4285.2891286549702</v>
      </c>
      <c r="F567" s="109">
        <v>0.3778049775601795</v>
      </c>
      <c r="G567" s="110">
        <v>0</v>
      </c>
      <c r="H567" s="109">
        <v>1.0566356720202874E-2</v>
      </c>
      <c r="I567" s="109">
        <v>0</v>
      </c>
      <c r="J567" s="109">
        <v>2.6415891800507185E-2</v>
      </c>
      <c r="K567" s="109">
        <v>0</v>
      </c>
      <c r="L567" s="109">
        <v>0</v>
      </c>
      <c r="M567" s="109">
        <v>0</v>
      </c>
      <c r="N567" s="109">
        <v>0</v>
      </c>
      <c r="O567" s="109">
        <v>0.29902789518174133</v>
      </c>
      <c r="P567" s="109">
        <v>5.536770921386306E-2</v>
      </c>
      <c r="Q567" s="109">
        <v>0.2704987320371936</v>
      </c>
      <c r="R567" s="109">
        <v>0</v>
      </c>
      <c r="S567" s="109">
        <v>0.12447168216398986</v>
      </c>
      <c r="T567" s="109">
        <v>0.21365173288250211</v>
      </c>
      <c r="U567" s="109">
        <v>1.0689514483884131</v>
      </c>
      <c r="V567" s="109">
        <v>0.71946564885496178</v>
      </c>
      <c r="W567" s="109">
        <v>0.10305343511450381</v>
      </c>
      <c r="X567" s="109">
        <v>9.541984732824426E-3</v>
      </c>
      <c r="Y567" s="109">
        <v>0.16793893129770993</v>
      </c>
      <c r="Z567" s="109">
        <v>0.85801713586291306</v>
      </c>
      <c r="AA567" s="110">
        <v>0.10709914320685433</v>
      </c>
      <c r="AB567" s="109">
        <v>4.0799673602611181E-3</v>
      </c>
      <c r="AC567" s="109">
        <v>0.14373033239908478</v>
      </c>
      <c r="AD567" s="106">
        <v>1471.6395604395605</v>
      </c>
      <c r="AE567" s="106">
        <v>13.943736263736264</v>
      </c>
      <c r="AF567" s="106">
        <v>237.36528692192988</v>
      </c>
      <c r="AG567" s="106">
        <v>61.836498260498047</v>
      </c>
      <c r="AH567" s="106">
        <v>431.24660110473633</v>
      </c>
      <c r="AI567" s="109">
        <v>0.18252168894008625</v>
      </c>
      <c r="AJ567" s="109">
        <v>0.31006696554882118</v>
      </c>
      <c r="AK567" s="109">
        <v>0.50614950286397409</v>
      </c>
      <c r="AL567" s="109">
        <v>0</v>
      </c>
      <c r="AM567" s="109">
        <v>0.58348298954340816</v>
      </c>
      <c r="AN567" s="109">
        <v>0.4152551678094733</v>
      </c>
      <c r="AO567" s="109">
        <v>0.83639330885352914</v>
      </c>
      <c r="AP567" s="109">
        <v>2.58</v>
      </c>
      <c r="AQ567" s="109">
        <v>8.9473684210526316E-2</v>
      </c>
      <c r="AR567" s="129">
        <v>3</v>
      </c>
    </row>
    <row r="568" spans="1:44">
      <c r="A568" s="106" t="s">
        <v>1839</v>
      </c>
      <c r="B568" s="106">
        <v>450.16597864300002</v>
      </c>
      <c r="C568" s="109">
        <v>2028.349259227095</v>
      </c>
      <c r="D568" s="106">
        <v>2.1167279411764706</v>
      </c>
      <c r="E568" s="106">
        <v>4293.4635514705878</v>
      </c>
      <c r="F568" s="109">
        <v>0.21441597915762045</v>
      </c>
      <c r="G568" s="110">
        <v>2.2579244463742945E-2</v>
      </c>
      <c r="H568" s="109">
        <v>0</v>
      </c>
      <c r="I568" s="109">
        <v>0</v>
      </c>
      <c r="J568" s="109">
        <v>0</v>
      </c>
      <c r="K568" s="109">
        <v>0</v>
      </c>
      <c r="L568" s="109">
        <v>0</v>
      </c>
      <c r="M568" s="109">
        <v>1.8582306018854241E-2</v>
      </c>
      <c r="N568" s="109">
        <v>0</v>
      </c>
      <c r="O568" s="109">
        <v>0.16968817984046408</v>
      </c>
      <c r="P568" s="109">
        <v>1.9216823785351705E-2</v>
      </c>
      <c r="Q568" s="109">
        <v>0.11031544597534444</v>
      </c>
      <c r="R568" s="109">
        <v>1.1330674401740392E-2</v>
      </c>
      <c r="S568" s="109">
        <v>0.28254169688179837</v>
      </c>
      <c r="T568" s="109">
        <v>0.36475707034082666</v>
      </c>
      <c r="U568" s="109">
        <v>0.97872340425531912</v>
      </c>
      <c r="V568" s="109">
        <v>0.72759538598047913</v>
      </c>
      <c r="W568" s="109">
        <v>0.17480035492457852</v>
      </c>
      <c r="X568" s="109">
        <v>6.2111801242236024E-2</v>
      </c>
      <c r="Y568" s="109">
        <v>3.5492457852706299E-2</v>
      </c>
      <c r="Z568" s="109">
        <v>0.73677811550151973</v>
      </c>
      <c r="AA568" s="110">
        <v>0.19930525401650021</v>
      </c>
      <c r="AB568" s="109">
        <v>4.2379504993486757E-2</v>
      </c>
      <c r="AC568" s="109">
        <v>0.25579454126478679</v>
      </c>
      <c r="AD568" s="106">
        <v>1483.5123576784226</v>
      </c>
      <c r="AE568" s="106">
        <v>14.213419883365733</v>
      </c>
      <c r="AF568" s="106">
        <v>142.44144252275152</v>
      </c>
      <c r="AG568" s="106">
        <v>52.108180999755859</v>
      </c>
      <c r="AH568" s="106">
        <v>279.29666519165039</v>
      </c>
      <c r="AI568" s="109">
        <v>0.2303317107893407</v>
      </c>
      <c r="AJ568" s="109">
        <v>0.32571319681241306</v>
      </c>
      <c r="AK568" s="109">
        <v>0.44316987392379475</v>
      </c>
      <c r="AL568" s="109">
        <v>0.10037964249589712</v>
      </c>
      <c r="AM568" s="109">
        <v>0.4295637813033274</v>
      </c>
      <c r="AN568" s="109">
        <v>0.469271357726324</v>
      </c>
      <c r="AO568" s="109">
        <v>0.73816760746851928</v>
      </c>
      <c r="AP568" s="109">
        <v>3.3867647058823529</v>
      </c>
      <c r="AQ568" s="109">
        <v>0.14205882352941177</v>
      </c>
      <c r="AR568" s="129">
        <v>2</v>
      </c>
    </row>
    <row r="569" spans="1:44">
      <c r="A569" s="106" t="s">
        <v>1840</v>
      </c>
      <c r="B569" s="106">
        <v>207.417650415</v>
      </c>
      <c r="C569" s="109">
        <v>1874.3860845714285</v>
      </c>
      <c r="D569" s="106">
        <v>1.3503086419753088</v>
      </c>
      <c r="E569" s="106">
        <v>2530.999728395062</v>
      </c>
      <c r="F569" s="109">
        <v>0.28160000000000002</v>
      </c>
      <c r="G569" s="110">
        <v>0</v>
      </c>
      <c r="H569" s="109">
        <v>0</v>
      </c>
      <c r="I569" s="109">
        <v>0</v>
      </c>
      <c r="J569" s="109">
        <v>0</v>
      </c>
      <c r="K569" s="109">
        <v>0</v>
      </c>
      <c r="L569" s="109">
        <v>0</v>
      </c>
      <c r="M569" s="109">
        <v>6.4914285714285716E-2</v>
      </c>
      <c r="N569" s="109">
        <v>0</v>
      </c>
      <c r="O569" s="109">
        <v>0.15131428571428571</v>
      </c>
      <c r="P569" s="109">
        <v>0.13028571428571428</v>
      </c>
      <c r="Q569" s="109">
        <v>0.48548571428571424</v>
      </c>
      <c r="R569" s="109">
        <v>0</v>
      </c>
      <c r="S569" s="109">
        <v>4.8457142857142858E-2</v>
      </c>
      <c r="T569" s="109">
        <v>0.11954285714285716</v>
      </c>
      <c r="U569" s="109">
        <v>0.97600000000000009</v>
      </c>
      <c r="V569" s="109">
        <v>0.6393442622950819</v>
      </c>
      <c r="W569" s="109">
        <v>0.22950819672131148</v>
      </c>
      <c r="X569" s="109">
        <v>0</v>
      </c>
      <c r="Y569" s="109">
        <v>0.13114754098360654</v>
      </c>
      <c r="Z569" s="109">
        <v>0.73485714285714288</v>
      </c>
      <c r="AA569" s="110">
        <v>0.12685714285714286</v>
      </c>
      <c r="AB569" s="109">
        <v>0.11428571428571428</v>
      </c>
      <c r="AC569" s="109">
        <v>0.21092708316994846</v>
      </c>
      <c r="AD569" s="106">
        <v>1490.2271903323262</v>
      </c>
      <c r="AE569" s="106">
        <v>13.896975830815711</v>
      </c>
      <c r="AF569" s="106">
        <v>215.73319097053755</v>
      </c>
      <c r="AG569" s="106">
        <v>115.83299255371094</v>
      </c>
      <c r="AH569" s="106">
        <v>341.99626159667969</v>
      </c>
      <c r="AI569" s="109">
        <v>0.13228141358801054</v>
      </c>
      <c r="AJ569" s="109">
        <v>0.28143699382961695</v>
      </c>
      <c r="AK569" s="109">
        <v>0.58336404716717172</v>
      </c>
      <c r="AL569" s="109">
        <v>0</v>
      </c>
      <c r="AM569" s="109">
        <v>0.30584427059642527</v>
      </c>
      <c r="AN569" s="109">
        <v>0.691238183988374</v>
      </c>
      <c r="AO569" s="109">
        <v>0.73142857142857143</v>
      </c>
      <c r="AP569" s="109">
        <v>2.4305555555555554</v>
      </c>
      <c r="AQ569" s="109">
        <v>0</v>
      </c>
      <c r="AR569" s="129">
        <v>3</v>
      </c>
    </row>
    <row r="570" spans="1:44">
      <c r="A570" s="106" t="s">
        <v>1843</v>
      </c>
      <c r="B570" s="106">
        <v>377.900874698</v>
      </c>
      <c r="C570" s="109">
        <v>2528.8196602144549</v>
      </c>
      <c r="D570" s="106">
        <v>1.4960416666666667</v>
      </c>
      <c r="E570" s="106">
        <v>3783.2195791666668</v>
      </c>
      <c r="F570" s="109">
        <v>0.49436011697535159</v>
      </c>
      <c r="G570" s="110">
        <v>3.829550201921738E-2</v>
      </c>
      <c r="H570" s="109">
        <v>0</v>
      </c>
      <c r="I570" s="109">
        <v>0</v>
      </c>
      <c r="J570" s="109">
        <v>0.18994569001531819</v>
      </c>
      <c r="K570" s="109">
        <v>0</v>
      </c>
      <c r="L570" s="109">
        <v>0</v>
      </c>
      <c r="M570" s="109">
        <v>0</v>
      </c>
      <c r="N570" s="109">
        <v>0</v>
      </c>
      <c r="O570" s="109">
        <v>8.7453000974794595E-2</v>
      </c>
      <c r="P570" s="109">
        <v>0.17866592396602143</v>
      </c>
      <c r="Q570" s="109">
        <v>8.9402590168500204E-2</v>
      </c>
      <c r="R570" s="109">
        <v>0</v>
      </c>
      <c r="S570" s="109">
        <v>0.11516501879961007</v>
      </c>
      <c r="T570" s="109">
        <v>0.30107227405653808</v>
      </c>
      <c r="U570" s="109">
        <v>0.96922434201364704</v>
      </c>
      <c r="V570" s="109">
        <v>0.44109195402298851</v>
      </c>
      <c r="W570" s="109">
        <v>0.43390804597701155</v>
      </c>
      <c r="X570" s="109">
        <v>4.4540229885057479E-2</v>
      </c>
      <c r="Y570" s="109">
        <v>8.0459770114942528E-2</v>
      </c>
      <c r="Z570" s="109">
        <v>0.66244255674697117</v>
      </c>
      <c r="AA570" s="110">
        <v>0.2616627210694889</v>
      </c>
      <c r="AB570" s="109">
        <v>6.8235621779696429E-2</v>
      </c>
      <c r="AC570" s="109">
        <v>0.1900233759908258</v>
      </c>
      <c r="AD570" s="106">
        <v>1478.0851239669421</v>
      </c>
      <c r="AE570" s="106">
        <v>14.518844628099172</v>
      </c>
      <c r="AF570" s="106">
        <v>65.613353241284955</v>
      </c>
      <c r="AG570" s="106">
        <v>29.866531372070313</v>
      </c>
      <c r="AH570" s="106">
        <v>90.878952026367188</v>
      </c>
      <c r="AI570" s="109">
        <v>0.73465032390270169</v>
      </c>
      <c r="AJ570" s="109">
        <v>0.23104603838182672</v>
      </c>
      <c r="AK570" s="109">
        <v>3.3739006320610346E-2</v>
      </c>
      <c r="AL570" s="109">
        <v>0.45018419217990863</v>
      </c>
      <c r="AM570" s="109">
        <v>0</v>
      </c>
      <c r="AN570" s="109">
        <v>0.54925117642523014</v>
      </c>
      <c r="AO570" s="109">
        <v>0.5848767581116836</v>
      </c>
      <c r="AP570" s="109">
        <v>2.3936666666666668</v>
      </c>
      <c r="AQ570" s="109">
        <v>0</v>
      </c>
      <c r="AR570" s="129">
        <v>3</v>
      </c>
    </row>
    <row r="571" spans="1:44">
      <c r="A571" s="106" t="s">
        <v>1844</v>
      </c>
      <c r="B571" s="106">
        <v>321.52166242099997</v>
      </c>
      <c r="C571" s="109">
        <v>1694.6827640745621</v>
      </c>
      <c r="D571" s="106">
        <v>0.79864661654135338</v>
      </c>
      <c r="E571" s="106">
        <v>1353.4526556390977</v>
      </c>
      <c r="F571" s="109">
        <v>6.8160421766145743E-2</v>
      </c>
      <c r="G571" s="110">
        <v>1.9393711165505555E-2</v>
      </c>
      <c r="H571" s="109">
        <v>0</v>
      </c>
      <c r="I571" s="109">
        <v>0</v>
      </c>
      <c r="J571" s="109">
        <v>0</v>
      </c>
      <c r="K571" s="109">
        <v>0</v>
      </c>
      <c r="L571" s="109">
        <v>0</v>
      </c>
      <c r="M571" s="109">
        <v>0</v>
      </c>
      <c r="N571" s="109">
        <v>0</v>
      </c>
      <c r="O571" s="109">
        <v>3.5707080895703049E-2</v>
      </c>
      <c r="P571" s="109">
        <v>1.654226346580593E-2</v>
      </c>
      <c r="Q571" s="109">
        <v>0.13637280613274158</v>
      </c>
      <c r="R571" s="109">
        <v>0</v>
      </c>
      <c r="S571" s="109">
        <v>0.15452894896106517</v>
      </c>
      <c r="T571" s="109">
        <v>0.63607020375226953</v>
      </c>
      <c r="U571" s="109">
        <v>0.61758614196949724</v>
      </c>
      <c r="V571" s="109">
        <v>0.79878048780487809</v>
      </c>
      <c r="W571" s="109">
        <v>0.20121951219512196</v>
      </c>
      <c r="X571" s="109">
        <v>0</v>
      </c>
      <c r="Y571" s="109">
        <v>0</v>
      </c>
      <c r="Z571" s="109">
        <v>0.90547919412540023</v>
      </c>
      <c r="AA571" s="110">
        <v>6.3453210318207498E-2</v>
      </c>
      <c r="AB571" s="109">
        <v>1.5251365091319902E-2</v>
      </c>
      <c r="AC571" s="109">
        <v>0.16518327132327976</v>
      </c>
      <c r="AD571" s="106">
        <v>1506.3161478599222</v>
      </c>
      <c r="AE571" s="106">
        <v>14.157634241245137</v>
      </c>
      <c r="AF571" s="106">
        <v>124.39360971593699</v>
      </c>
      <c r="AG571" s="106">
        <v>56.831378936767578</v>
      </c>
      <c r="AH571" s="106">
        <v>200.28998947143555</v>
      </c>
      <c r="AI571" s="109">
        <v>0.32346187568482576</v>
      </c>
      <c r="AJ571" s="109">
        <v>0.29391487742515415</v>
      </c>
      <c r="AK571" s="109">
        <v>0.38158393147194286</v>
      </c>
      <c r="AL571" s="109">
        <v>0.36642165604921667</v>
      </c>
      <c r="AM571" s="109">
        <v>0.21421573738261895</v>
      </c>
      <c r="AN571" s="109">
        <v>0.41832329115008715</v>
      </c>
      <c r="AO571" s="109">
        <v>0.67783844850310682</v>
      </c>
      <c r="AP571" s="109">
        <v>1.5174285714285713</v>
      </c>
      <c r="AQ571" s="109">
        <v>0.10114285714285715</v>
      </c>
      <c r="AR571" s="129">
        <v>2</v>
      </c>
    </row>
    <row r="572" spans="1:44">
      <c r="A572" s="106" t="s">
        <v>1847</v>
      </c>
      <c r="B572" s="106">
        <v>280.17700705499999</v>
      </c>
      <c r="C572" s="109">
        <v>1271.6792368525109</v>
      </c>
      <c r="D572" s="106">
        <v>2.3416666666666663</v>
      </c>
      <c r="E572" s="106">
        <v>2977.8488796296292</v>
      </c>
      <c r="F572" s="109">
        <v>0.39264531435349942</v>
      </c>
      <c r="G572" s="110">
        <v>0</v>
      </c>
      <c r="H572" s="109">
        <v>0</v>
      </c>
      <c r="I572" s="109">
        <v>0</v>
      </c>
      <c r="J572" s="109">
        <v>0</v>
      </c>
      <c r="K572" s="109">
        <v>0</v>
      </c>
      <c r="L572" s="109">
        <v>0</v>
      </c>
      <c r="M572" s="109">
        <v>0</v>
      </c>
      <c r="N572" s="109">
        <v>0</v>
      </c>
      <c r="O572" s="109">
        <v>0.37564254646105183</v>
      </c>
      <c r="P572" s="109">
        <v>0</v>
      </c>
      <c r="Q572" s="109">
        <v>0.16449189402926059</v>
      </c>
      <c r="R572" s="109">
        <v>1.7002767892447607E-2</v>
      </c>
      <c r="S572" s="109">
        <v>0</v>
      </c>
      <c r="T572" s="109">
        <v>0.44286279161724007</v>
      </c>
      <c r="U572" s="109">
        <v>0.52985369711348362</v>
      </c>
      <c r="V572" s="109">
        <v>0.74626865671641784</v>
      </c>
      <c r="W572" s="109">
        <v>2.9850746268656716E-2</v>
      </c>
      <c r="X572" s="109">
        <v>0.1044776119402985</v>
      </c>
      <c r="Y572" s="109">
        <v>0.11940298507462686</v>
      </c>
      <c r="Z572" s="109">
        <v>0.80031633056544083</v>
      </c>
      <c r="AA572" s="110">
        <v>4.2309213127718473E-2</v>
      </c>
      <c r="AB572" s="109">
        <v>0.12653222617635429</v>
      </c>
      <c r="AC572" s="109">
        <v>9.026436632266352E-2</v>
      </c>
      <c r="AD572" s="106">
        <v>1437.0004458314756</v>
      </c>
      <c r="AE572" s="106">
        <v>13.759623272403033</v>
      </c>
      <c r="AF572" s="106">
        <v>322.66764574057277</v>
      </c>
      <c r="AG572" s="106">
        <v>90.1158447265625</v>
      </c>
      <c r="AH572" s="106">
        <v>620.24072265625</v>
      </c>
      <c r="AI572" s="109">
        <v>1.2045956359786057E-2</v>
      </c>
      <c r="AJ572" s="109">
        <v>9.2798478623537031E-2</v>
      </c>
      <c r="AK572" s="109">
        <v>0.89653145574037341</v>
      </c>
      <c r="AL572" s="109">
        <v>0.11287507255651379</v>
      </c>
      <c r="AM572" s="109">
        <v>0.40510105091428666</v>
      </c>
      <c r="AN572" s="109">
        <v>0.48339976725289602</v>
      </c>
      <c r="AO572" s="109">
        <v>0.55357848952155009</v>
      </c>
      <c r="AP572" s="109">
        <v>2.1074999999999999</v>
      </c>
      <c r="AQ572" s="109">
        <v>0</v>
      </c>
      <c r="AR572" s="129">
        <v>3</v>
      </c>
    </row>
    <row r="573" spans="1:44">
      <c r="A573" s="106" t="s">
        <v>1850</v>
      </c>
      <c r="B573" s="106">
        <v>222.35661155400001</v>
      </c>
      <c r="C573" s="109">
        <v>1799.096083437111</v>
      </c>
      <c r="D573" s="106">
        <v>0.97333333333333327</v>
      </c>
      <c r="E573" s="106">
        <v>1751.1201878787881</v>
      </c>
      <c r="F573" s="109">
        <v>0.2258198422581984</v>
      </c>
      <c r="G573" s="110">
        <v>0</v>
      </c>
      <c r="H573" s="109">
        <v>0</v>
      </c>
      <c r="I573" s="109">
        <v>5.1032806804374234E-2</v>
      </c>
      <c r="J573" s="109">
        <v>0</v>
      </c>
      <c r="K573" s="109">
        <v>0</v>
      </c>
      <c r="L573" s="109">
        <v>0</v>
      </c>
      <c r="M573" s="109">
        <v>0</v>
      </c>
      <c r="N573" s="109">
        <v>0</v>
      </c>
      <c r="O573" s="109">
        <v>0</v>
      </c>
      <c r="P573" s="109">
        <v>0.18687727825030376</v>
      </c>
      <c r="Q573" s="109">
        <v>0.19829890643985418</v>
      </c>
      <c r="R573" s="109">
        <v>2.6488456865127581E-2</v>
      </c>
      <c r="S573" s="109">
        <v>8.3110571081409471E-2</v>
      </c>
      <c r="T573" s="109">
        <v>0.45419198055893073</v>
      </c>
      <c r="U573" s="109">
        <v>0.74719800747198017</v>
      </c>
      <c r="V573" s="109">
        <v>0.52222222222222214</v>
      </c>
      <c r="W573" s="109">
        <v>0.20555555555555552</v>
      </c>
      <c r="X573" s="109">
        <v>0.22777777777777772</v>
      </c>
      <c r="Y573" s="109">
        <v>4.4444444444444439E-2</v>
      </c>
      <c r="Z573" s="109">
        <v>0.81963470319634713</v>
      </c>
      <c r="AA573" s="110">
        <v>0.10211706102117062</v>
      </c>
      <c r="AB573" s="109">
        <v>5.1888750518887507E-2</v>
      </c>
      <c r="AC573" s="109">
        <v>0.21667896296530553</v>
      </c>
      <c r="AD573" s="106">
        <v>1500.8377390326209</v>
      </c>
      <c r="AE573" s="106">
        <v>13.495568053993251</v>
      </c>
      <c r="AF573" s="106">
        <v>326.49819407995273</v>
      </c>
      <c r="AG573" s="106">
        <v>219.51844787597656</v>
      </c>
      <c r="AH573" s="106">
        <v>262.45988464355469</v>
      </c>
      <c r="AI573" s="109">
        <v>8.7978045101884381E-2</v>
      </c>
      <c r="AJ573" s="109">
        <v>0.2782692161369506</v>
      </c>
      <c r="AK573" s="109">
        <v>0.63608407688678714</v>
      </c>
      <c r="AL573" s="109">
        <v>0</v>
      </c>
      <c r="AM573" s="109">
        <v>0.6102247153871917</v>
      </c>
      <c r="AN573" s="109">
        <v>0.39210662273843039</v>
      </c>
      <c r="AO573" s="109">
        <v>0.66417600664176002</v>
      </c>
      <c r="AP573" s="109">
        <v>1.46</v>
      </c>
      <c r="AQ573" s="109">
        <v>8.2727272727272733E-2</v>
      </c>
      <c r="AR573" s="129">
        <v>3</v>
      </c>
    </row>
    <row r="574" spans="1:44">
      <c r="A574" s="106" t="s">
        <v>1853</v>
      </c>
      <c r="B574" s="106">
        <v>236.846281608</v>
      </c>
      <c r="C574" s="109">
        <v>1573.6348236022282</v>
      </c>
      <c r="D574" s="106">
        <v>0.86399286987522272</v>
      </c>
      <c r="E574" s="106">
        <v>1359.6092673796791</v>
      </c>
      <c r="F574" s="109">
        <v>0.18630080462141529</v>
      </c>
      <c r="G574" s="110">
        <v>0</v>
      </c>
      <c r="H574" s="109">
        <v>0</v>
      </c>
      <c r="I574" s="109">
        <v>0</v>
      </c>
      <c r="J574" s="109">
        <v>0</v>
      </c>
      <c r="K574" s="109">
        <v>0</v>
      </c>
      <c r="L574" s="109">
        <v>0</v>
      </c>
      <c r="M574" s="109">
        <v>0</v>
      </c>
      <c r="N574" s="109">
        <v>0</v>
      </c>
      <c r="O574" s="109">
        <v>0.16468129571577847</v>
      </c>
      <c r="P574" s="109">
        <v>2.4033437826541278E-2</v>
      </c>
      <c r="Q574" s="109">
        <v>0.24221525600835944</v>
      </c>
      <c r="R574" s="109">
        <v>0</v>
      </c>
      <c r="S574" s="109">
        <v>1.3166144200626959E-2</v>
      </c>
      <c r="T574" s="109">
        <v>0.55590386624869381</v>
      </c>
      <c r="U574" s="109">
        <v>0.82112646998143179</v>
      </c>
      <c r="V574" s="109">
        <v>0.75376884422110557</v>
      </c>
      <c r="W574" s="109">
        <v>0.15829145728643218</v>
      </c>
      <c r="X574" s="109">
        <v>7.5376884422110558E-3</v>
      </c>
      <c r="Y574" s="109">
        <v>8.0402010050251271E-2</v>
      </c>
      <c r="Z574" s="109">
        <v>0.72374664741076955</v>
      </c>
      <c r="AA574" s="110">
        <v>0.11615432226119249</v>
      </c>
      <c r="AB574" s="109">
        <v>0.13307200330101093</v>
      </c>
      <c r="AC574" s="109">
        <v>0.20464750246838082</v>
      </c>
      <c r="AD574" s="106">
        <v>1466.9236661384045</v>
      </c>
      <c r="AE574" s="106">
        <v>13.805155837295299</v>
      </c>
      <c r="AF574" s="106">
        <v>293.41580612475667</v>
      </c>
      <c r="AG574" s="106">
        <v>146.04238891601563</v>
      </c>
      <c r="AH574" s="106">
        <v>261.36376953125</v>
      </c>
      <c r="AI574" s="109">
        <v>5.8054531853522516E-2</v>
      </c>
      <c r="AJ574" s="109">
        <v>0.20688524078709841</v>
      </c>
      <c r="AK574" s="109">
        <v>0.73808420724682944</v>
      </c>
      <c r="AL574" s="109">
        <v>0</v>
      </c>
      <c r="AM574" s="109">
        <v>0.16730260543242398</v>
      </c>
      <c r="AN574" s="109">
        <v>0.83572137445502637</v>
      </c>
      <c r="AO574" s="109">
        <v>0.63957086857850221</v>
      </c>
      <c r="AP574" s="109">
        <v>1.4687878787878788</v>
      </c>
      <c r="AQ574" s="109">
        <v>0</v>
      </c>
      <c r="AR574" s="129">
        <v>3</v>
      </c>
    </row>
    <row r="575" spans="1:44">
      <c r="A575" s="106" t="s">
        <v>1856</v>
      </c>
      <c r="B575" s="106">
        <v>280.17964820999998</v>
      </c>
      <c r="C575" s="109">
        <v>1958.6790124140991</v>
      </c>
      <c r="D575" s="106">
        <v>1.5036666666666667</v>
      </c>
      <c r="E575" s="106">
        <v>2945.2003416666671</v>
      </c>
      <c r="F575" s="109">
        <v>0.62148082465085341</v>
      </c>
      <c r="G575" s="110">
        <v>1.806694746176014E-2</v>
      </c>
      <c r="H575" s="109">
        <v>0</v>
      </c>
      <c r="I575" s="109">
        <v>0.17559181797287979</v>
      </c>
      <c r="J575" s="109">
        <v>5.745805561939784E-2</v>
      </c>
      <c r="K575" s="109">
        <v>0</v>
      </c>
      <c r="L575" s="109">
        <v>0</v>
      </c>
      <c r="M575" s="109">
        <v>0</v>
      </c>
      <c r="N575" s="109">
        <v>4.3208457825787173E-2</v>
      </c>
      <c r="O575" s="109">
        <v>0.27453458974948292</v>
      </c>
      <c r="P575" s="109">
        <v>7.4810388416455986E-2</v>
      </c>
      <c r="Q575" s="109">
        <v>4.1025051712250057E-2</v>
      </c>
      <c r="R575" s="109">
        <v>0</v>
      </c>
      <c r="S575" s="109">
        <v>0.14916111238795679</v>
      </c>
      <c r="T575" s="109">
        <v>0.16547920018386578</v>
      </c>
      <c r="U575" s="109">
        <v>0.81356683662159179</v>
      </c>
      <c r="V575" s="109">
        <v>0.82016348773841963</v>
      </c>
      <c r="W575" s="109">
        <v>0.16348773841961853</v>
      </c>
      <c r="X575" s="109">
        <v>5.4495912806539508E-3</v>
      </c>
      <c r="Y575" s="109">
        <v>1.0899182561307902E-2</v>
      </c>
      <c r="Z575" s="109">
        <v>0.64730658390600748</v>
      </c>
      <c r="AA575" s="110">
        <v>0.282642429616493</v>
      </c>
      <c r="AB575" s="109">
        <v>3.0148525825759259E-2</v>
      </c>
      <c r="AC575" s="109">
        <v>0.32200768534186464</v>
      </c>
      <c r="AD575" s="106">
        <v>1448.4295272078502</v>
      </c>
      <c r="AE575" s="106">
        <v>14.360796164139163</v>
      </c>
      <c r="AF575" s="106">
        <v>125.06900563815489</v>
      </c>
      <c r="AG575" s="106">
        <v>57.057159423828125</v>
      </c>
      <c r="AH575" s="106">
        <v>269.476806640625</v>
      </c>
      <c r="AI575" s="109">
        <v>0.30873048971482253</v>
      </c>
      <c r="AJ575" s="109">
        <v>0.38457468516499571</v>
      </c>
      <c r="AK575" s="109">
        <v>0.30672284924702387</v>
      </c>
      <c r="AL575" s="109">
        <v>0</v>
      </c>
      <c r="AM575" s="109">
        <v>5.5098577282919919E-2</v>
      </c>
      <c r="AN575" s="109">
        <v>0.94492944684392222</v>
      </c>
      <c r="AO575" s="109">
        <v>0.54311682553757479</v>
      </c>
      <c r="AP575" s="109">
        <v>2.2555000000000001</v>
      </c>
      <c r="AQ575" s="109">
        <v>0.08</v>
      </c>
      <c r="AR575" s="129">
        <v>2</v>
      </c>
    </row>
    <row r="576" spans="1:44">
      <c r="A576" s="106" t="s">
        <v>1859</v>
      </c>
      <c r="B576" s="106">
        <v>298.03383537000002</v>
      </c>
      <c r="C576" s="109">
        <v>3538.3023445682829</v>
      </c>
      <c r="D576" s="106">
        <v>1.9393229166666668</v>
      </c>
      <c r="E576" s="106">
        <v>6861.9108229166677</v>
      </c>
      <c r="F576" s="109">
        <v>0.54021753726332744</v>
      </c>
      <c r="G576" s="110">
        <v>5.827850140996374E-2</v>
      </c>
      <c r="H576" s="109">
        <v>2.4634775136064168E-2</v>
      </c>
      <c r="I576" s="109">
        <v>4.4399885419650537E-2</v>
      </c>
      <c r="J576" s="109">
        <v>9.9684904038957328E-2</v>
      </c>
      <c r="K576" s="109">
        <v>0</v>
      </c>
      <c r="L576" s="109">
        <v>0</v>
      </c>
      <c r="M576" s="109">
        <v>0.15253509023202522</v>
      </c>
      <c r="N576" s="109">
        <v>0.25823546261816105</v>
      </c>
      <c r="O576" s="109">
        <v>4.7837295903752512E-2</v>
      </c>
      <c r="P576" s="109">
        <v>3.924376969349757E-2</v>
      </c>
      <c r="Q576" s="109">
        <v>2.8358636493841308E-2</v>
      </c>
      <c r="R576" s="109">
        <v>0</v>
      </c>
      <c r="S576" s="109">
        <v>4.2108278430249217E-2</v>
      </c>
      <c r="T576" s="109">
        <v>0.20080206244629051</v>
      </c>
      <c r="U576" s="109">
        <v>0.74526655028870681</v>
      </c>
      <c r="V576" s="109">
        <v>0.8180180180180181</v>
      </c>
      <c r="W576" s="109">
        <v>9.5495495495495505E-2</v>
      </c>
      <c r="X576" s="109">
        <v>0</v>
      </c>
      <c r="Y576" s="109">
        <v>8.6486486486486491E-2</v>
      </c>
      <c r="Z576" s="109">
        <v>0.57687659460185314</v>
      </c>
      <c r="AA576" s="110">
        <v>0.34591110514301066</v>
      </c>
      <c r="AB576" s="109">
        <v>5.23700819121794E-2</v>
      </c>
      <c r="AC576" s="109">
        <v>0.24987095813315202</v>
      </c>
      <c r="AD576" s="106">
        <v>1450.8645242596094</v>
      </c>
      <c r="AE576" s="106">
        <v>14.405511447174963</v>
      </c>
      <c r="AF576" s="106">
        <v>109.11292743122347</v>
      </c>
      <c r="AG576" s="106">
        <v>43.093307495117188</v>
      </c>
      <c r="AH576" s="106">
        <v>379.71055603027344</v>
      </c>
      <c r="AI576" s="109">
        <v>0.36426233237988875</v>
      </c>
      <c r="AJ576" s="109">
        <v>0.4030582630018113</v>
      </c>
      <c r="AK576" s="109">
        <v>0.23172704506607777</v>
      </c>
      <c r="AL576" s="109">
        <v>0</v>
      </c>
      <c r="AM576" s="109">
        <v>0.12414697799015208</v>
      </c>
      <c r="AN576" s="109">
        <v>0.87490066245762577</v>
      </c>
      <c r="AO576" s="109">
        <v>0.53712904525312211</v>
      </c>
      <c r="AP576" s="109">
        <v>2.3271875</v>
      </c>
      <c r="AQ576" s="109">
        <v>0.14531250000000001</v>
      </c>
      <c r="AR576" s="129">
        <v>8</v>
      </c>
    </row>
    <row r="577" spans="1:44">
      <c r="A577" s="106" t="s">
        <v>1862</v>
      </c>
      <c r="B577" s="106">
        <v>341.21433494000001</v>
      </c>
      <c r="C577" s="109">
        <v>2786.8555648148149</v>
      </c>
      <c r="D577" s="106">
        <v>1.5340909090909089</v>
      </c>
      <c r="E577" s="106">
        <v>4275.2897869318176</v>
      </c>
      <c r="F577" s="109">
        <v>0.42592592592592593</v>
      </c>
      <c r="G577" s="110">
        <v>4.4502132393843867E-2</v>
      </c>
      <c r="H577" s="109">
        <v>1.4597119501751653E-2</v>
      </c>
      <c r="I577" s="109">
        <v>1.518100428182172E-2</v>
      </c>
      <c r="J577" s="109">
        <v>0</v>
      </c>
      <c r="K577" s="109">
        <v>0</v>
      </c>
      <c r="L577" s="109">
        <v>0</v>
      </c>
      <c r="M577" s="109">
        <v>0</v>
      </c>
      <c r="N577" s="109">
        <v>0</v>
      </c>
      <c r="O577" s="109">
        <v>0.27325807707279093</v>
      </c>
      <c r="P577" s="109">
        <v>9.7898014791747756E-2</v>
      </c>
      <c r="Q577" s="109">
        <v>0.24289606850914752</v>
      </c>
      <c r="R577" s="109">
        <v>0</v>
      </c>
      <c r="S577" s="109">
        <v>0</v>
      </c>
      <c r="T577" s="109">
        <v>0.30945893343713504</v>
      </c>
      <c r="U577" s="109">
        <v>0.89629629629629637</v>
      </c>
      <c r="V577" s="109">
        <v>0.64256198347107429</v>
      </c>
      <c r="W577" s="109">
        <v>0.24380165289256198</v>
      </c>
      <c r="X577" s="109">
        <v>1.4462809917355369E-2</v>
      </c>
      <c r="Y577" s="109">
        <v>9.9173553719008253E-2</v>
      </c>
      <c r="Z577" s="109">
        <v>0.90703703703703698</v>
      </c>
      <c r="AA577" s="110">
        <v>6.9074074074074079E-2</v>
      </c>
      <c r="AB577" s="109">
        <v>3.5185185185185185E-3</v>
      </c>
      <c r="AC577" s="109">
        <v>0.15825829829070778</v>
      </c>
      <c r="AD577" s="106">
        <v>1427.7141811527904</v>
      </c>
      <c r="AE577" s="106">
        <v>14.267809698078684</v>
      </c>
      <c r="AF577" s="106">
        <v>136.23757550721649</v>
      </c>
      <c r="AG577" s="106">
        <v>39.650035858154297</v>
      </c>
      <c r="AH577" s="106">
        <v>289.25178909301758</v>
      </c>
      <c r="AI577" s="109">
        <v>0.21357543496176537</v>
      </c>
      <c r="AJ577" s="109">
        <v>0.27420448210785831</v>
      </c>
      <c r="AK577" s="109">
        <v>0.51085925223701856</v>
      </c>
      <c r="AL577" s="109">
        <v>0</v>
      </c>
      <c r="AM577" s="109">
        <v>0.38044269160856492</v>
      </c>
      <c r="AN577" s="109">
        <v>0.61819647769807728</v>
      </c>
      <c r="AO577" s="109">
        <v>0.70370370370370372</v>
      </c>
      <c r="AP577" s="109">
        <v>2.4545454545454546</v>
      </c>
      <c r="AQ577" s="109">
        <v>0.11590909090909092</v>
      </c>
      <c r="AR577" s="129">
        <v>3</v>
      </c>
    </row>
    <row r="578" spans="1:44">
      <c r="A578" s="106" t="s">
        <v>1863</v>
      </c>
      <c r="B578" s="106">
        <v>246.15748567599999</v>
      </c>
      <c r="C578" s="109">
        <v>1559.5885199714694</v>
      </c>
      <c r="D578" s="106">
        <v>1.1683333333333332</v>
      </c>
      <c r="E578" s="106">
        <v>1822.1192541666667</v>
      </c>
      <c r="F578" s="109">
        <v>6.8830242510698997E-2</v>
      </c>
      <c r="G578" s="110">
        <v>5.8131241084165473E-2</v>
      </c>
      <c r="H578" s="109">
        <v>0</v>
      </c>
      <c r="I578" s="109">
        <v>1.1119347664936989E-2</v>
      </c>
      <c r="J578" s="109">
        <v>0</v>
      </c>
      <c r="K578" s="109">
        <v>0</v>
      </c>
      <c r="L578" s="109">
        <v>0</v>
      </c>
      <c r="M578" s="109">
        <v>0</v>
      </c>
      <c r="N578" s="109">
        <v>0</v>
      </c>
      <c r="O578" s="109">
        <v>0</v>
      </c>
      <c r="P578" s="109">
        <v>0</v>
      </c>
      <c r="Q578" s="109">
        <v>5.2631578947368418E-2</v>
      </c>
      <c r="R578" s="109">
        <v>0</v>
      </c>
      <c r="S578" s="109">
        <v>4.1882876204595999E-2</v>
      </c>
      <c r="T578" s="109">
        <v>0.83395107487027431</v>
      </c>
      <c r="U578" s="109">
        <v>0.61697574893009988</v>
      </c>
      <c r="V578" s="109">
        <v>0.41618497109826591</v>
      </c>
      <c r="W578" s="109">
        <v>0.36994219653179189</v>
      </c>
      <c r="X578" s="109">
        <v>0.12138728323699421</v>
      </c>
      <c r="Y578" s="109">
        <v>9.2485549132947972E-2</v>
      </c>
      <c r="Z578" s="109">
        <v>0.92332382310984318</v>
      </c>
      <c r="AA578" s="110">
        <v>5.4921540656205421E-2</v>
      </c>
      <c r="AB578" s="109">
        <v>0</v>
      </c>
      <c r="AC578" s="109">
        <v>0.11391081576494125</v>
      </c>
      <c r="AD578" s="106">
        <v>1508.2285424073134</v>
      </c>
      <c r="AE578" s="106">
        <v>13.572392077196547</v>
      </c>
      <c r="AF578" s="106">
        <v>304.41066293954003</v>
      </c>
      <c r="AG578" s="106">
        <v>162.97123718261719</v>
      </c>
      <c r="AH578" s="106">
        <v>297.78907775878906</v>
      </c>
      <c r="AI578" s="109">
        <v>7.1600503846543845E-2</v>
      </c>
      <c r="AJ578" s="109">
        <v>0.2932573827757381</v>
      </c>
      <c r="AK578" s="109">
        <v>0.63399453228659575</v>
      </c>
      <c r="AL578" s="109">
        <v>0.33642080708039218</v>
      </c>
      <c r="AM578" s="109">
        <v>0.31483909492806517</v>
      </c>
      <c r="AN578" s="109">
        <v>0.34759251690042031</v>
      </c>
      <c r="AO578" s="109">
        <v>0.92724679029957202</v>
      </c>
      <c r="AP578" s="109">
        <v>1.8693333333333333</v>
      </c>
      <c r="AQ578" s="109">
        <v>7.0666666666666669E-2</v>
      </c>
      <c r="AR578" s="129">
        <v>2</v>
      </c>
    </row>
    <row r="579" spans="1:44">
      <c r="A579" s="106" t="s">
        <v>1866</v>
      </c>
      <c r="B579" s="106">
        <v>342.03302057000002</v>
      </c>
      <c r="C579" s="109">
        <v>1772.6110221923334</v>
      </c>
      <c r="D579" s="106">
        <v>1.3043859649122809</v>
      </c>
      <c r="E579" s="106">
        <v>2312.1689385964914</v>
      </c>
      <c r="F579" s="109">
        <v>0.26119704102219232</v>
      </c>
      <c r="G579" s="110">
        <v>0</v>
      </c>
      <c r="H579" s="109">
        <v>0</v>
      </c>
      <c r="I579" s="109">
        <v>0</v>
      </c>
      <c r="J579" s="109">
        <v>0</v>
      </c>
      <c r="K579" s="109">
        <v>0</v>
      </c>
      <c r="L579" s="109">
        <v>0</v>
      </c>
      <c r="M579" s="109">
        <v>5.1845468907080271E-2</v>
      </c>
      <c r="N579" s="109">
        <v>0</v>
      </c>
      <c r="O579" s="109">
        <v>0.27890277179376705</v>
      </c>
      <c r="P579" s="109">
        <v>0</v>
      </c>
      <c r="Q579" s="109">
        <v>0.10843027430705156</v>
      </c>
      <c r="R579" s="109">
        <v>0</v>
      </c>
      <c r="S579" s="109">
        <v>0.10555794915984487</v>
      </c>
      <c r="T579" s="109">
        <v>0.45526353583225621</v>
      </c>
      <c r="U579" s="109">
        <v>0.83120376597175516</v>
      </c>
      <c r="V579" s="109">
        <v>0.85113268608414239</v>
      </c>
      <c r="W579" s="109">
        <v>0.12459546925566342</v>
      </c>
      <c r="X579" s="109">
        <v>1.1326860841423947E-2</v>
      </c>
      <c r="Y579" s="109">
        <v>1.2944983818770227E-2</v>
      </c>
      <c r="Z579" s="109">
        <v>0.80403496973772692</v>
      </c>
      <c r="AA579" s="110">
        <v>0.10208473436449225</v>
      </c>
      <c r="AB579" s="109">
        <v>7.706792199058507E-2</v>
      </c>
      <c r="AC579" s="109">
        <v>0.21737667280222039</v>
      </c>
      <c r="AD579" s="106">
        <v>1518.8609029427892</v>
      </c>
      <c r="AE579" s="106">
        <v>13.433509413269968</v>
      </c>
      <c r="AF579" s="106">
        <v>368.18611485032733</v>
      </c>
      <c r="AG579" s="106">
        <v>182.64854431152344</v>
      </c>
      <c r="AH579" s="106">
        <v>413.23274230957031</v>
      </c>
      <c r="AI579" s="109">
        <v>0.11036946063596259</v>
      </c>
      <c r="AJ579" s="109">
        <v>0.20082125370682596</v>
      </c>
      <c r="AK579" s="109">
        <v>0.68926093628948826</v>
      </c>
      <c r="AL579" s="109">
        <v>0</v>
      </c>
      <c r="AM579" s="109">
        <v>0.39926700577744745</v>
      </c>
      <c r="AN579" s="109">
        <v>0.60118464485482936</v>
      </c>
      <c r="AO579" s="109">
        <v>0.71284465366509742</v>
      </c>
      <c r="AP579" s="109">
        <v>1.9565789473684212</v>
      </c>
      <c r="AQ579" s="109">
        <v>0.11736842105263158</v>
      </c>
      <c r="AR579" s="129">
        <v>2</v>
      </c>
    </row>
    <row r="580" spans="1:44">
      <c r="A580" s="106" t="s">
        <v>1869</v>
      </c>
      <c r="B580" s="106">
        <v>207.01191964899999</v>
      </c>
      <c r="C580" s="109">
        <v>5750.8104614019521</v>
      </c>
      <c r="D580" s="106">
        <v>1.0435185185185185</v>
      </c>
      <c r="E580" s="106">
        <v>6001.077212962964</v>
      </c>
      <c r="F580" s="109">
        <v>0.25909494232475599</v>
      </c>
      <c r="G580" s="110">
        <v>0</v>
      </c>
      <c r="H580" s="109">
        <v>5.3682896379525592E-2</v>
      </c>
      <c r="I580" s="109">
        <v>0.31086142322097382</v>
      </c>
      <c r="J580" s="109">
        <v>0</v>
      </c>
      <c r="K580" s="109">
        <v>0</v>
      </c>
      <c r="L580" s="109">
        <v>0</v>
      </c>
      <c r="M580" s="109">
        <v>0.11360799001248441</v>
      </c>
      <c r="N580" s="109">
        <v>0</v>
      </c>
      <c r="O580" s="109">
        <v>0</v>
      </c>
      <c r="P580" s="109">
        <v>0</v>
      </c>
      <c r="Q580" s="109">
        <v>0</v>
      </c>
      <c r="R580" s="109">
        <v>0</v>
      </c>
      <c r="S580" s="109">
        <v>0.24469413233458179</v>
      </c>
      <c r="T580" s="109">
        <v>0.27715355805243447</v>
      </c>
      <c r="U580" s="109">
        <v>0.37267080745341619</v>
      </c>
      <c r="V580" s="109">
        <v>0.38095238095238093</v>
      </c>
      <c r="W580" s="109">
        <v>0.23809523809523808</v>
      </c>
      <c r="X580" s="109">
        <v>0</v>
      </c>
      <c r="Y580" s="109">
        <v>0.38095238095238093</v>
      </c>
      <c r="Z580" s="109">
        <v>0.56521739130434789</v>
      </c>
      <c r="AA580" s="110">
        <v>0.42324755989352258</v>
      </c>
      <c r="AB580" s="109">
        <v>0</v>
      </c>
      <c r="AC580" s="109">
        <v>5.4441309558932158E-2</v>
      </c>
      <c r="AD580" s="106">
        <v>1437.9306184012066</v>
      </c>
      <c r="AE580" s="106">
        <v>14.57465460030166</v>
      </c>
      <c r="AF580" s="106">
        <v>56.690812553688502</v>
      </c>
      <c r="AG580" s="106">
        <v>31.984737396240234</v>
      </c>
      <c r="AH580" s="106">
        <v>63.596240997314453</v>
      </c>
      <c r="AI580" s="109">
        <v>0.49815972034293515</v>
      </c>
      <c r="AJ580" s="109">
        <v>0.43022884938708039</v>
      </c>
      <c r="AK580" s="109">
        <v>7.3667255614349197E-2</v>
      </c>
      <c r="AL580" s="109">
        <v>0</v>
      </c>
      <c r="AM580" s="109">
        <v>0</v>
      </c>
      <c r="AN580" s="109">
        <v>1.0020558253443648</v>
      </c>
      <c r="AO580" s="109">
        <v>0.53238686779059452</v>
      </c>
      <c r="AP580" s="109">
        <v>1.2522222222222221</v>
      </c>
      <c r="AQ580" s="109">
        <v>0.36222222222222222</v>
      </c>
      <c r="AR580" s="129">
        <v>8</v>
      </c>
    </row>
    <row r="581" spans="1:44">
      <c r="A581" s="106" t="s">
        <v>1872</v>
      </c>
      <c r="B581" s="106">
        <v>398.54222035999999</v>
      </c>
      <c r="C581" s="109">
        <v>1167.7321119232026</v>
      </c>
      <c r="D581" s="106">
        <v>2.0371111111111113</v>
      </c>
      <c r="E581" s="106">
        <v>2378.80006</v>
      </c>
      <c r="F581" s="109">
        <v>0.20159266935747794</v>
      </c>
      <c r="G581" s="110">
        <v>9.9814552198101883E-2</v>
      </c>
      <c r="H581" s="109">
        <v>0</v>
      </c>
      <c r="I581" s="109">
        <v>0</v>
      </c>
      <c r="J581" s="109">
        <v>1.4198314671591827E-2</v>
      </c>
      <c r="K581" s="109">
        <v>0</v>
      </c>
      <c r="L581" s="109">
        <v>0</v>
      </c>
      <c r="M581" s="109">
        <v>0</v>
      </c>
      <c r="N581" s="109">
        <v>0</v>
      </c>
      <c r="O581" s="109">
        <v>9.3501096617799845E-2</v>
      </c>
      <c r="P581" s="109">
        <v>0</v>
      </c>
      <c r="Q581" s="109">
        <v>0</v>
      </c>
      <c r="R581" s="109">
        <v>0</v>
      </c>
      <c r="S581" s="109">
        <v>0.22821193581900034</v>
      </c>
      <c r="T581" s="109">
        <v>0.55846704374927847</v>
      </c>
      <c r="U581" s="109">
        <v>0.26617213919493837</v>
      </c>
      <c r="V581" s="109">
        <v>0.83196721311475408</v>
      </c>
      <c r="W581" s="109">
        <v>6.5573770491803282E-2</v>
      </c>
      <c r="X581" s="109">
        <v>4.0983606557377051E-3</v>
      </c>
      <c r="Y581" s="109">
        <v>9.8360655737704902E-2</v>
      </c>
      <c r="Z581" s="109">
        <v>0.74342751172684629</v>
      </c>
      <c r="AA581" s="110">
        <v>7.9851641758481515E-2</v>
      </c>
      <c r="AB581" s="109">
        <v>0.14094032944256571</v>
      </c>
      <c r="AC581" s="109">
        <v>0.23001327166089261</v>
      </c>
      <c r="AD581" s="106">
        <v>1444.3813851457223</v>
      </c>
      <c r="AE581" s="106">
        <v>13.95374490755249</v>
      </c>
      <c r="AF581" s="106">
        <v>208.22744344897816</v>
      </c>
      <c r="AG581" s="106">
        <v>81.520790100097656</v>
      </c>
      <c r="AH581" s="106">
        <v>384.87523651123047</v>
      </c>
      <c r="AI581" s="109">
        <v>0.11197057104687828</v>
      </c>
      <c r="AJ581" s="109">
        <v>0.23821190114875085</v>
      </c>
      <c r="AK581" s="109">
        <v>0.64892748318204807</v>
      </c>
      <c r="AL581" s="109">
        <v>0</v>
      </c>
      <c r="AM581" s="109">
        <v>0.50104478220556881</v>
      </c>
      <c r="AN581" s="109">
        <v>0.49806517317210847</v>
      </c>
      <c r="AO581" s="109">
        <v>0.50179993454783467</v>
      </c>
      <c r="AP581" s="109">
        <v>2.0371111111111113</v>
      </c>
      <c r="AQ581" s="109">
        <v>0.112</v>
      </c>
      <c r="AR581" s="129">
        <v>2</v>
      </c>
    </row>
    <row r="582" spans="1:44">
      <c r="A582" s="106" t="s">
        <v>1875</v>
      </c>
      <c r="B582" s="106">
        <v>551.50816599300003</v>
      </c>
      <c r="C582" s="109">
        <v>3868.114380533752</v>
      </c>
      <c r="D582" s="106">
        <v>2.8386809269162208</v>
      </c>
      <c r="E582" s="106">
        <v>10980.342515151515</v>
      </c>
      <c r="F582" s="109">
        <v>0.11259026687598116</v>
      </c>
      <c r="G582" s="110">
        <v>4.8951994590939824E-2</v>
      </c>
      <c r="H582" s="109">
        <v>0</v>
      </c>
      <c r="I582" s="109">
        <v>3.4375232014254957E-2</v>
      </c>
      <c r="J582" s="109">
        <v>0</v>
      </c>
      <c r="K582" s="109">
        <v>0</v>
      </c>
      <c r="L582" s="109">
        <v>0</v>
      </c>
      <c r="M582" s="109">
        <v>0</v>
      </c>
      <c r="N582" s="109">
        <v>0</v>
      </c>
      <c r="O582" s="109">
        <v>4.4992204321033485E-2</v>
      </c>
      <c r="P582" s="109">
        <v>0</v>
      </c>
      <c r="Q582" s="109">
        <v>0.25681193852550299</v>
      </c>
      <c r="R582" s="109">
        <v>0</v>
      </c>
      <c r="S582" s="109">
        <v>0.30685277303437525</v>
      </c>
      <c r="T582" s="109">
        <v>0.30321478951666792</v>
      </c>
      <c r="U582" s="109">
        <v>0.98021978021978018</v>
      </c>
      <c r="V582" s="109">
        <v>0.51505445227418323</v>
      </c>
      <c r="W582" s="109">
        <v>0.18321588725176172</v>
      </c>
      <c r="X582" s="109">
        <v>0.17873158231902625</v>
      </c>
      <c r="Y582" s="109">
        <v>0.12299807815502883</v>
      </c>
      <c r="Z582" s="109">
        <v>0.69218210361067511</v>
      </c>
      <c r="AA582" s="110">
        <v>0.22028257456828884</v>
      </c>
      <c r="AB582" s="109">
        <v>7.6860282574568284E-2</v>
      </c>
      <c r="AC582" s="109">
        <v>0.28875365737018166</v>
      </c>
      <c r="AD582" s="106">
        <v>1461.2657969370391</v>
      </c>
      <c r="AE582" s="106">
        <v>14.616704480998299</v>
      </c>
      <c r="AF582" s="106">
        <v>39.217531352388185</v>
      </c>
      <c r="AG582" s="106">
        <v>20.574565887451172</v>
      </c>
      <c r="AH582" s="106">
        <v>46.116748809814453</v>
      </c>
      <c r="AI582" s="109">
        <v>0.97992656015697044</v>
      </c>
      <c r="AJ582" s="109">
        <v>2.073858685194005E-2</v>
      </c>
      <c r="AK582" s="109">
        <v>1.1332561121278715E-4</v>
      </c>
      <c r="AL582" s="109">
        <v>0</v>
      </c>
      <c r="AM582" s="109">
        <v>0</v>
      </c>
      <c r="AN582" s="109">
        <v>1.0007784726201232</v>
      </c>
      <c r="AO582" s="109">
        <v>0.77864992150706436</v>
      </c>
      <c r="AP582" s="109">
        <v>3.1225490196078431</v>
      </c>
      <c r="AQ582" s="109">
        <v>0.25901960784313727</v>
      </c>
      <c r="AR582" s="129">
        <v>2</v>
      </c>
    </row>
    <row r="583" spans="1:44">
      <c r="A583" s="106" t="s">
        <v>1878</v>
      </c>
      <c r="B583" s="106">
        <v>366.84976591100002</v>
      </c>
      <c r="C583" s="109">
        <v>1764.6462831021436</v>
      </c>
      <c r="D583" s="106">
        <v>1.554901960784314</v>
      </c>
      <c r="E583" s="106">
        <v>2743.8519656862745</v>
      </c>
      <c r="F583" s="109">
        <v>0.15431904161412358</v>
      </c>
      <c r="G583" s="110">
        <v>0</v>
      </c>
      <c r="H583" s="109">
        <v>0</v>
      </c>
      <c r="I583" s="109">
        <v>3.9675042508974113E-2</v>
      </c>
      <c r="J583" s="109">
        <v>0</v>
      </c>
      <c r="K583" s="109">
        <v>0</v>
      </c>
      <c r="L583" s="109">
        <v>0</v>
      </c>
      <c r="M583" s="109">
        <v>0</v>
      </c>
      <c r="N583" s="109">
        <v>0</v>
      </c>
      <c r="O583" s="109">
        <v>9.0307953901379176E-2</v>
      </c>
      <c r="P583" s="109">
        <v>5.4978273191006989E-2</v>
      </c>
      <c r="Q583" s="109">
        <v>0.50047232193463065</v>
      </c>
      <c r="R583" s="109">
        <v>0</v>
      </c>
      <c r="S583" s="109">
        <v>7.7838654827130163E-2</v>
      </c>
      <c r="T583" s="109">
        <v>0.23672775363687884</v>
      </c>
      <c r="U583" s="109">
        <v>0.57377049180327866</v>
      </c>
      <c r="V583" s="109">
        <v>0.73351648351648358</v>
      </c>
      <c r="W583" s="109">
        <v>0.21153846153846156</v>
      </c>
      <c r="X583" s="109">
        <v>3.2967032967032968E-2</v>
      </c>
      <c r="Y583" s="109">
        <v>2.197802197802198E-2</v>
      </c>
      <c r="Z583" s="109">
        <v>0.86207440100882715</v>
      </c>
      <c r="AA583" s="110">
        <v>9.6311475409836061E-2</v>
      </c>
      <c r="AB583" s="109">
        <v>7.2509457755359392E-3</v>
      </c>
      <c r="AC583" s="109">
        <v>0.17293182630894996</v>
      </c>
      <c r="AD583" s="106">
        <v>1439.5767854099199</v>
      </c>
      <c r="AE583" s="106">
        <v>13.706712118629623</v>
      </c>
      <c r="AF583" s="106">
        <v>326.37385679412716</v>
      </c>
      <c r="AG583" s="106">
        <v>51.265647888183594</v>
      </c>
      <c r="AH583" s="106">
        <v>688.73435211181641</v>
      </c>
      <c r="AI583" s="109">
        <v>3.7310913817839728E-2</v>
      </c>
      <c r="AJ583" s="109">
        <v>0.17786572614531815</v>
      </c>
      <c r="AK583" s="109">
        <v>0.78455140699156134</v>
      </c>
      <c r="AL583" s="109">
        <v>0.15656954245933657</v>
      </c>
      <c r="AM583" s="109">
        <v>0.46715308533569194</v>
      </c>
      <c r="AN583" s="109">
        <v>0.37600541915969077</v>
      </c>
      <c r="AO583" s="109">
        <v>0.81967213114754089</v>
      </c>
      <c r="AP583" s="109">
        <v>1.8658823529411765</v>
      </c>
      <c r="AQ583" s="109">
        <v>0.3091176470588235</v>
      </c>
      <c r="AR583" s="129">
        <v>3</v>
      </c>
    </row>
    <row r="584" spans="1:44">
      <c r="A584" s="106" t="s">
        <v>1881</v>
      </c>
      <c r="B584" s="106">
        <v>243.54976953799999</v>
      </c>
      <c r="C584" s="109">
        <v>2498.7074301229836</v>
      </c>
      <c r="D584" s="106">
        <v>1.3153361344537817</v>
      </c>
      <c r="E584" s="106">
        <v>3286.6401722689079</v>
      </c>
      <c r="F584" s="109">
        <v>0.40520683596869506</v>
      </c>
      <c r="G584" s="110">
        <v>8.9891286711017357E-2</v>
      </c>
      <c r="H584" s="109">
        <v>0</v>
      </c>
      <c r="I584" s="109">
        <v>0</v>
      </c>
      <c r="J584" s="109">
        <v>0</v>
      </c>
      <c r="K584" s="109">
        <v>0</v>
      </c>
      <c r="L584" s="109">
        <v>0</v>
      </c>
      <c r="M584" s="109">
        <v>0</v>
      </c>
      <c r="N584" s="109">
        <v>0.21277407054337463</v>
      </c>
      <c r="O584" s="109">
        <v>0.16530028598665394</v>
      </c>
      <c r="P584" s="109">
        <v>0</v>
      </c>
      <c r="Q584" s="109">
        <v>7.6072449952335558E-2</v>
      </c>
      <c r="R584" s="109">
        <v>0</v>
      </c>
      <c r="S584" s="109">
        <v>3.6987607244995231E-2</v>
      </c>
      <c r="T584" s="109">
        <v>0.40324118207816961</v>
      </c>
      <c r="U584" s="109">
        <v>0.99664590321034974</v>
      </c>
      <c r="V584" s="109">
        <v>0.78685897435897445</v>
      </c>
      <c r="W584" s="109">
        <v>0.12179487179487179</v>
      </c>
      <c r="X584" s="109">
        <v>1.4423076923076924E-2</v>
      </c>
      <c r="Y584" s="109">
        <v>7.6923076923076927E-2</v>
      </c>
      <c r="Z584" s="109">
        <v>0.90560613320555827</v>
      </c>
      <c r="AA584" s="110">
        <v>5.765852100303466E-2</v>
      </c>
      <c r="AB584" s="109">
        <v>0</v>
      </c>
      <c r="AC584" s="109">
        <v>0.25707271297676693</v>
      </c>
      <c r="AD584" s="106">
        <v>1494.4057524396508</v>
      </c>
      <c r="AE584" s="106">
        <v>13.81621212121212</v>
      </c>
      <c r="AF584" s="106">
        <v>215.06602539485269</v>
      </c>
      <c r="AG584" s="106">
        <v>94.692161560058594</v>
      </c>
      <c r="AH584" s="106">
        <v>363.83606719970703</v>
      </c>
      <c r="AI584" s="109">
        <v>0.13549591963317853</v>
      </c>
      <c r="AJ584" s="109">
        <v>0.19759821613171868</v>
      </c>
      <c r="AK584" s="109">
        <v>0.66721475576943978</v>
      </c>
      <c r="AL584" s="109">
        <v>2.6945211290688914E-2</v>
      </c>
      <c r="AM584" s="109">
        <v>0.45909507618135681</v>
      </c>
      <c r="AN584" s="109">
        <v>0.51426860406229125</v>
      </c>
      <c r="AO584" s="109">
        <v>0.63887557898099345</v>
      </c>
      <c r="AP584" s="109">
        <v>1.8414705882352942</v>
      </c>
      <c r="AQ584" s="109">
        <v>0.27</v>
      </c>
      <c r="AR584" s="129">
        <v>2</v>
      </c>
    </row>
    <row r="585" spans="1:44">
      <c r="A585" s="106" t="s">
        <v>1884</v>
      </c>
      <c r="B585" s="106">
        <v>341.75370059199997</v>
      </c>
      <c r="C585" s="109">
        <v>3229.9665640746284</v>
      </c>
      <c r="D585" s="106">
        <v>1.1384496124031009</v>
      </c>
      <c r="E585" s="106">
        <v>3677.1541829457365</v>
      </c>
      <c r="F585" s="109">
        <v>0.44178128830178393</v>
      </c>
      <c r="G585" s="110">
        <v>6.8766332003850905E-2</v>
      </c>
      <c r="H585" s="109">
        <v>0</v>
      </c>
      <c r="I585" s="109">
        <v>0</v>
      </c>
      <c r="J585" s="109">
        <v>0</v>
      </c>
      <c r="K585" s="109">
        <v>0</v>
      </c>
      <c r="L585" s="109">
        <v>0</v>
      </c>
      <c r="M585" s="109">
        <v>0</v>
      </c>
      <c r="N585" s="109">
        <v>0.15068687154793936</v>
      </c>
      <c r="O585" s="109">
        <v>0.23792663928622004</v>
      </c>
      <c r="P585" s="109">
        <v>0</v>
      </c>
      <c r="Q585" s="109">
        <v>0.11528112165415662</v>
      </c>
      <c r="R585" s="109">
        <v>0</v>
      </c>
      <c r="S585" s="109">
        <v>0.11868007364395974</v>
      </c>
      <c r="T585" s="109">
        <v>0.30661379408015854</v>
      </c>
      <c r="U585" s="109">
        <v>1.5783739615960779</v>
      </c>
      <c r="V585" s="109">
        <v>0.84814495254529765</v>
      </c>
      <c r="W585" s="109">
        <v>9.8360655737704916E-2</v>
      </c>
      <c r="X585" s="109">
        <v>1.2079378774805865E-2</v>
      </c>
      <c r="Y585" s="109">
        <v>4.1415012942191541E-2</v>
      </c>
      <c r="Z585" s="109">
        <v>0.87566389758954088</v>
      </c>
      <c r="AA585" s="110">
        <v>7.639929184257116E-2</v>
      </c>
      <c r="AB585" s="109">
        <v>3.7314449135230833E-2</v>
      </c>
      <c r="AC585" s="109">
        <v>0.21486234054759759</v>
      </c>
      <c r="AD585" s="106">
        <v>1507.0403874269007</v>
      </c>
      <c r="AE585" s="106">
        <v>14.19000182748538</v>
      </c>
      <c r="AF585" s="106">
        <v>137.70055002559792</v>
      </c>
      <c r="AG585" s="106">
        <v>69.763870239257813</v>
      </c>
      <c r="AH585" s="106">
        <v>185.81379699707031</v>
      </c>
      <c r="AI585" s="109">
        <v>0.35149582811221791</v>
      </c>
      <c r="AJ585" s="109">
        <v>0.32168634841279464</v>
      </c>
      <c r="AK585" s="109">
        <v>0.32625835450166324</v>
      </c>
      <c r="AL585" s="109">
        <v>0.44732507573490371</v>
      </c>
      <c r="AM585" s="109">
        <v>0.33412220497451722</v>
      </c>
      <c r="AN585" s="109">
        <v>0.21799325031725481</v>
      </c>
      <c r="AO585" s="109">
        <v>0.69453901675064678</v>
      </c>
      <c r="AP585" s="109">
        <v>1.7076744186046513</v>
      </c>
      <c r="AQ585" s="109">
        <v>4.8837209302325581E-2</v>
      </c>
      <c r="AR585" s="129">
        <v>2</v>
      </c>
    </row>
    <row r="586" spans="1:44">
      <c r="A586" s="106" t="s">
        <v>1887</v>
      </c>
      <c r="B586" s="106">
        <v>236.174228997</v>
      </c>
      <c r="C586" s="109">
        <v>3713.0481666002393</v>
      </c>
      <c r="D586" s="106">
        <v>3.0975308641975308</v>
      </c>
      <c r="E586" s="106">
        <v>11501.281296296298</v>
      </c>
      <c r="F586" s="109">
        <v>0.40892785970506179</v>
      </c>
      <c r="G586" s="110">
        <v>0</v>
      </c>
      <c r="H586" s="109">
        <v>2.0127540852929456E-2</v>
      </c>
      <c r="I586" s="109">
        <v>0.11319250697489039</v>
      </c>
      <c r="J586" s="109">
        <v>2.5906735751295339E-2</v>
      </c>
      <c r="K586" s="109">
        <v>0</v>
      </c>
      <c r="L586" s="109">
        <v>0</v>
      </c>
      <c r="M586" s="109">
        <v>0.22738142686329216</v>
      </c>
      <c r="N586" s="109">
        <v>0</v>
      </c>
      <c r="O586" s="109">
        <v>0.22518931845356718</v>
      </c>
      <c r="P586" s="109">
        <v>2.4511757672379435E-2</v>
      </c>
      <c r="Q586" s="109">
        <v>0.15842965324830613</v>
      </c>
      <c r="R586" s="109">
        <v>0</v>
      </c>
      <c r="S586" s="109">
        <v>7.0147469111199692E-2</v>
      </c>
      <c r="T586" s="109">
        <v>0.1351135910721403</v>
      </c>
      <c r="U586" s="109">
        <v>0.63172578716620176</v>
      </c>
      <c r="V586" s="109">
        <v>0.57413249211356454</v>
      </c>
      <c r="W586" s="109">
        <v>0.37539432176656151</v>
      </c>
      <c r="X586" s="109">
        <v>0</v>
      </c>
      <c r="Y586" s="109">
        <v>5.0473186119873815E-2</v>
      </c>
      <c r="Z586" s="109">
        <v>0.3816261458748505</v>
      </c>
      <c r="AA586" s="110">
        <v>0.36628138700677559</v>
      </c>
      <c r="AB586" s="109">
        <v>0.24093264248704663</v>
      </c>
      <c r="AC586" s="109">
        <v>0.21247026067622904</v>
      </c>
      <c r="AD586" s="106">
        <v>1510.5859147471538</v>
      </c>
      <c r="AE586" s="106">
        <v>14.091273497484776</v>
      </c>
      <c r="AF586" s="106">
        <v>156.01567004773983</v>
      </c>
      <c r="AG586" s="106">
        <v>91.849250793457031</v>
      </c>
      <c r="AH586" s="106">
        <v>154.65177154541016</v>
      </c>
      <c r="AI586" s="109">
        <v>0.2540497337699032</v>
      </c>
      <c r="AJ586" s="109">
        <v>0.38901365483516426</v>
      </c>
      <c r="AK586" s="109">
        <v>0.35725743811392635</v>
      </c>
      <c r="AL586" s="109">
        <v>0.63300725331000873</v>
      </c>
      <c r="AM586" s="109">
        <v>9.3151569048964503E-2</v>
      </c>
      <c r="AN586" s="109">
        <v>0.27416200436002053</v>
      </c>
      <c r="AO586" s="109">
        <v>0.37863690713431647</v>
      </c>
      <c r="AP586" s="109">
        <v>2.7877777777777779</v>
      </c>
      <c r="AQ586" s="109">
        <v>0</v>
      </c>
      <c r="AR586" s="129">
        <v>8</v>
      </c>
    </row>
    <row r="587" spans="1:44">
      <c r="A587" s="106" t="s">
        <v>1890</v>
      </c>
      <c r="B587" s="106">
        <v>170.32325428799999</v>
      </c>
      <c r="C587" s="109">
        <v>3554.0118317793322</v>
      </c>
      <c r="D587" s="106">
        <v>1.9066666666666665</v>
      </c>
      <c r="E587" s="106">
        <v>6776.3158925925927</v>
      </c>
      <c r="F587" s="109">
        <v>0.34479409479409484</v>
      </c>
      <c r="G587" s="110">
        <v>2.777777777777778E-2</v>
      </c>
      <c r="H587" s="109">
        <v>0</v>
      </c>
      <c r="I587" s="109">
        <v>0</v>
      </c>
      <c r="J587" s="109">
        <v>0</v>
      </c>
      <c r="K587" s="109">
        <v>0</v>
      </c>
      <c r="L587" s="109">
        <v>0</v>
      </c>
      <c r="M587" s="109">
        <v>0</v>
      </c>
      <c r="N587" s="109">
        <v>0.32458233890214799</v>
      </c>
      <c r="O587" s="109">
        <v>0</v>
      </c>
      <c r="P587" s="109">
        <v>0</v>
      </c>
      <c r="Q587" s="109">
        <v>0.33989657915672239</v>
      </c>
      <c r="R587" s="109">
        <v>0</v>
      </c>
      <c r="S587" s="109">
        <v>2.0087509944311858E-2</v>
      </c>
      <c r="T587" s="109">
        <v>0.28699284009546544</v>
      </c>
      <c r="U587" s="109">
        <v>1.1965811965811968</v>
      </c>
      <c r="V587" s="109">
        <v>0.86201298701298701</v>
      </c>
      <c r="W587" s="109">
        <v>8.4415584415584416E-2</v>
      </c>
      <c r="X587" s="109">
        <v>5.3571428571428568E-2</v>
      </c>
      <c r="Y587" s="109">
        <v>0</v>
      </c>
      <c r="Z587" s="109">
        <v>0.85975135975135974</v>
      </c>
      <c r="AA587" s="110">
        <v>0.10217560217560218</v>
      </c>
      <c r="AB587" s="109">
        <v>1.825951825951826E-2</v>
      </c>
      <c r="AC587" s="109">
        <v>0.30224880457575304</v>
      </c>
      <c r="AD587" s="106">
        <v>1399.7870302137067</v>
      </c>
      <c r="AE587" s="106">
        <v>14.616326455416361</v>
      </c>
      <c r="AF587" s="106">
        <v>125.45157814445692</v>
      </c>
      <c r="AG587" s="106">
        <v>58.984947204589844</v>
      </c>
      <c r="AH587" s="106">
        <v>261.45063018798828</v>
      </c>
      <c r="AI587" s="109">
        <v>0.13393649678291311</v>
      </c>
      <c r="AJ587" s="109">
        <v>0.23704925184044345</v>
      </c>
      <c r="AK587" s="109">
        <v>0.62931806022656434</v>
      </c>
      <c r="AL587" s="109">
        <v>0</v>
      </c>
      <c r="AM587" s="109">
        <v>0.36438066111077455</v>
      </c>
      <c r="AN587" s="109">
        <v>0.63592314773914627</v>
      </c>
      <c r="AO587" s="109">
        <v>0.89355089355089357</v>
      </c>
      <c r="AP587" s="109">
        <v>2.86</v>
      </c>
      <c r="AQ587" s="109">
        <v>6.6666666666666666E-2</v>
      </c>
      <c r="AR587" s="129">
        <v>2</v>
      </c>
    </row>
    <row r="588" spans="1:44">
      <c r="A588" s="106" t="s">
        <v>1893</v>
      </c>
      <c r="B588" s="106">
        <v>196.89406113199999</v>
      </c>
      <c r="C588" s="109">
        <v>1849.4498751800288</v>
      </c>
      <c r="D588" s="106">
        <v>1.1445054945054947</v>
      </c>
      <c r="E588" s="106">
        <v>2116.7055439560445</v>
      </c>
      <c r="F588" s="109">
        <v>8.033285325652105E-2</v>
      </c>
      <c r="G588" s="110">
        <v>4.4180679195515993E-2</v>
      </c>
      <c r="H588" s="109">
        <v>0</v>
      </c>
      <c r="I588" s="109">
        <v>0</v>
      </c>
      <c r="J588" s="109">
        <v>0</v>
      </c>
      <c r="K588" s="109">
        <v>0</v>
      </c>
      <c r="L588" s="109">
        <v>0</v>
      </c>
      <c r="M588" s="109">
        <v>0</v>
      </c>
      <c r="N588" s="109">
        <v>0</v>
      </c>
      <c r="O588" s="109">
        <v>2.398589065255732E-2</v>
      </c>
      <c r="P588" s="109">
        <v>1.7283950617283949E-2</v>
      </c>
      <c r="Q588" s="109">
        <v>0.25749559082892415</v>
      </c>
      <c r="R588" s="109">
        <v>0</v>
      </c>
      <c r="S588" s="109">
        <v>1.9400352733686066E-2</v>
      </c>
      <c r="T588" s="109">
        <v>0.63456790123456797</v>
      </c>
      <c r="U588" s="109">
        <v>0.53928628580572879</v>
      </c>
      <c r="V588" s="109">
        <v>0.78338278931750749</v>
      </c>
      <c r="W588" s="109">
        <v>8.6053412462908013E-2</v>
      </c>
      <c r="X588" s="109">
        <v>5.9347181008902086E-2</v>
      </c>
      <c r="Y588" s="109">
        <v>7.1216617210682495E-2</v>
      </c>
      <c r="Z588" s="109">
        <v>0.79500720115218437</v>
      </c>
      <c r="AA588" s="110">
        <v>7.8732597215554478E-2</v>
      </c>
      <c r="AB588" s="109">
        <v>7.4091854696751475E-2</v>
      </c>
      <c r="AC588" s="109">
        <v>0.31737879568701671</v>
      </c>
      <c r="AD588" s="106">
        <v>1495.6389329946014</v>
      </c>
      <c r="AE588" s="106">
        <v>14.136906954588758</v>
      </c>
      <c r="AF588" s="106">
        <v>144.2070572630403</v>
      </c>
      <c r="AG588" s="106">
        <v>92.43475341796875</v>
      </c>
      <c r="AH588" s="106">
        <v>171.9781494140625</v>
      </c>
      <c r="AI588" s="109">
        <v>0.40980159348689643</v>
      </c>
      <c r="AJ588" s="109">
        <v>0.2898132105759384</v>
      </c>
      <c r="AK588" s="109">
        <v>0.30092324603065673</v>
      </c>
      <c r="AL588" s="109">
        <v>0.35361655704446371</v>
      </c>
      <c r="AM588" s="109">
        <v>0</v>
      </c>
      <c r="AN588" s="109">
        <v>0.64692149304902791</v>
      </c>
      <c r="AO588" s="109">
        <v>0.62409985597695627</v>
      </c>
      <c r="AP588" s="109">
        <v>1.6023076923076924</v>
      </c>
      <c r="AQ588" s="109">
        <v>0.10153846153846154</v>
      </c>
      <c r="AR588" s="129">
        <v>2</v>
      </c>
    </row>
    <row r="589" spans="1:44">
      <c r="A589" s="106" t="s">
        <v>1896</v>
      </c>
      <c r="B589" s="106">
        <v>238.789907505</v>
      </c>
      <c r="C589" s="109">
        <v>2054.7710764283011</v>
      </c>
      <c r="D589" s="106">
        <v>2.529186602870813</v>
      </c>
      <c r="E589" s="106">
        <v>5196.8994784688985</v>
      </c>
      <c r="F589" s="109">
        <v>0.4042754445705638</v>
      </c>
      <c r="G589" s="110">
        <v>0</v>
      </c>
      <c r="H589" s="109">
        <v>0</v>
      </c>
      <c r="I589" s="109">
        <v>1.4766201804757996E-2</v>
      </c>
      <c r="J589" s="109">
        <v>0</v>
      </c>
      <c r="K589" s="109">
        <v>0</v>
      </c>
      <c r="L589" s="109">
        <v>0</v>
      </c>
      <c r="M589" s="109">
        <v>0</v>
      </c>
      <c r="N589" s="109">
        <v>0</v>
      </c>
      <c r="O589" s="109">
        <v>0.3968416735028712</v>
      </c>
      <c r="P589" s="109">
        <v>2.6661197703035273E-2</v>
      </c>
      <c r="Q589" s="109">
        <v>0.16652994257588188</v>
      </c>
      <c r="R589" s="109">
        <v>0</v>
      </c>
      <c r="S589" s="109">
        <v>7.178014766201804E-2</v>
      </c>
      <c r="T589" s="109">
        <v>0.32342083675143557</v>
      </c>
      <c r="U589" s="109">
        <v>0.82671206961785859</v>
      </c>
      <c r="V589" s="109">
        <v>0.78947368421052622</v>
      </c>
      <c r="W589" s="109">
        <v>0.13729977116704806</v>
      </c>
      <c r="X589" s="109">
        <v>0</v>
      </c>
      <c r="Y589" s="109">
        <v>7.3226544622425629E-2</v>
      </c>
      <c r="Z589" s="109">
        <v>0.85054861899356793</v>
      </c>
      <c r="AA589" s="110">
        <v>0.10783200908059025</v>
      </c>
      <c r="AB589" s="109">
        <v>1.5512674990541051E-2</v>
      </c>
      <c r="AC589" s="109">
        <v>0.22136613960074158</v>
      </c>
      <c r="AD589" s="106">
        <v>1426.7328785095776</v>
      </c>
      <c r="AE589" s="106">
        <v>14.197071634741537</v>
      </c>
      <c r="AF589" s="106">
        <v>197.56407923582549</v>
      </c>
      <c r="AG589" s="106">
        <v>47.043865203857422</v>
      </c>
      <c r="AH589" s="106">
        <v>416.40529251098633</v>
      </c>
      <c r="AI589" s="109">
        <v>3.6119616989337799E-2</v>
      </c>
      <c r="AJ589" s="109">
        <v>0.22456979258588283</v>
      </c>
      <c r="AK589" s="109">
        <v>0.74097562099141534</v>
      </c>
      <c r="AL589" s="109">
        <v>0</v>
      </c>
      <c r="AM589" s="109">
        <v>0.54362640932503337</v>
      </c>
      <c r="AN589" s="109">
        <v>0.45803862124160255</v>
      </c>
      <c r="AO589" s="109">
        <v>0.75671585319712453</v>
      </c>
      <c r="AP589" s="109">
        <v>2.7821052631578946</v>
      </c>
      <c r="AQ589" s="109">
        <v>9.8421052631578951E-2</v>
      </c>
      <c r="AR589" s="129">
        <v>2</v>
      </c>
    </row>
    <row r="590" spans="1:44">
      <c r="A590" s="106" t="s">
        <v>1899</v>
      </c>
      <c r="B590" s="106">
        <v>550.59935057999996</v>
      </c>
      <c r="C590" s="109">
        <v>785.38143208719089</v>
      </c>
      <c r="D590" s="106">
        <v>2.4310541310541307</v>
      </c>
      <c r="E590" s="106">
        <v>1909.3047749287746</v>
      </c>
      <c r="F590" s="109">
        <v>9.4046642446970571E-2</v>
      </c>
      <c r="G590" s="110">
        <v>1.6111835090629075E-2</v>
      </c>
      <c r="H590" s="109">
        <v>0</v>
      </c>
      <c r="I590" s="109">
        <v>0</v>
      </c>
      <c r="J590" s="109">
        <v>2.9191966370854746E-2</v>
      </c>
      <c r="K590" s="109">
        <v>0</v>
      </c>
      <c r="L590" s="109">
        <v>0</v>
      </c>
      <c r="M590" s="109">
        <v>1.7515179822512848E-2</v>
      </c>
      <c r="N590" s="109">
        <v>3.6548341896310142E-2</v>
      </c>
      <c r="O590" s="109">
        <v>4.3437645959831864E-2</v>
      </c>
      <c r="P590" s="109">
        <v>4.6473610462400755E-2</v>
      </c>
      <c r="Q590" s="109">
        <v>7.5782344698738915E-2</v>
      </c>
      <c r="R590" s="109">
        <v>0</v>
      </c>
      <c r="S590" s="109">
        <v>0.18787949556282113</v>
      </c>
      <c r="T590" s="109">
        <v>0.53141055581503971</v>
      </c>
      <c r="U590" s="109">
        <v>0.42716512363764203</v>
      </c>
      <c r="V590" s="109">
        <v>0.87791495198902614</v>
      </c>
      <c r="W590" s="109">
        <v>4.5267489711934158E-2</v>
      </c>
      <c r="X590" s="109">
        <v>2.1947873799725657E-2</v>
      </c>
      <c r="Y590" s="109">
        <v>5.4869684499314134E-2</v>
      </c>
      <c r="Z590" s="109">
        <v>0.43894292745810382</v>
      </c>
      <c r="AA590" s="110">
        <v>4.7228407359662487E-2</v>
      </c>
      <c r="AB590" s="109">
        <v>0.4889253486464315</v>
      </c>
      <c r="AC590" s="109">
        <v>0.30995314436936255</v>
      </c>
      <c r="AD590" s="106">
        <v>1469.2377058489494</v>
      </c>
      <c r="AE590" s="106">
        <v>13.922389551391255</v>
      </c>
      <c r="AF590" s="106">
        <v>287.83483866363304</v>
      </c>
      <c r="AG590" s="106">
        <v>73.638076782226563</v>
      </c>
      <c r="AH590" s="106">
        <v>423.06617736816406</v>
      </c>
      <c r="AI590" s="109">
        <v>4.8810446237704315E-2</v>
      </c>
      <c r="AJ590" s="109">
        <v>0.25097650379433545</v>
      </c>
      <c r="AK590" s="109">
        <v>0.70003260918121524</v>
      </c>
      <c r="AL590" s="109">
        <v>0</v>
      </c>
      <c r="AM590" s="109">
        <v>0.46903433454463778</v>
      </c>
      <c r="AN590" s="109">
        <v>0.53078522466861722</v>
      </c>
      <c r="AO590" s="109">
        <v>0.36915504511894998</v>
      </c>
      <c r="AP590" s="109">
        <v>3.1603703703703703</v>
      </c>
      <c r="AQ590" s="109">
        <v>1.5403703703703704</v>
      </c>
      <c r="AR590" s="129">
        <v>2</v>
      </c>
    </row>
    <row r="591" spans="1:44">
      <c r="A591" s="106" t="s">
        <v>1902</v>
      </c>
      <c r="B591" s="106">
        <v>168.01676341000001</v>
      </c>
      <c r="C591" s="109">
        <v>1887.5448642172523</v>
      </c>
      <c r="D591" s="106">
        <v>2.2763636363636364</v>
      </c>
      <c r="E591" s="106">
        <v>4296.7384909090906</v>
      </c>
      <c r="F591" s="109">
        <v>0.25772097976570818</v>
      </c>
      <c r="G591" s="110">
        <v>0</v>
      </c>
      <c r="H591" s="109">
        <v>0</v>
      </c>
      <c r="I591" s="109">
        <v>0</v>
      </c>
      <c r="J591" s="109">
        <v>0</v>
      </c>
      <c r="K591" s="109">
        <v>0</v>
      </c>
      <c r="L591" s="109">
        <v>0</v>
      </c>
      <c r="M591" s="109">
        <v>0</v>
      </c>
      <c r="N591" s="109">
        <v>4.472843450479233E-2</v>
      </c>
      <c r="O591" s="109">
        <v>7.9872204472843447E-2</v>
      </c>
      <c r="P591" s="109">
        <v>0</v>
      </c>
      <c r="Q591" s="109">
        <v>0.22736954206602766</v>
      </c>
      <c r="R591" s="109">
        <v>0.13312034078807242</v>
      </c>
      <c r="S591" s="109">
        <v>0.36741214057507987</v>
      </c>
      <c r="T591" s="109">
        <v>0.14749733759318423</v>
      </c>
      <c r="U591" s="109">
        <v>0.88924387646432368</v>
      </c>
      <c r="V591" s="109">
        <v>0.4760479041916168</v>
      </c>
      <c r="W591" s="109">
        <v>2.3952095808383235E-2</v>
      </c>
      <c r="X591" s="109">
        <v>0.5</v>
      </c>
      <c r="Y591" s="109">
        <v>0</v>
      </c>
      <c r="Z591" s="109">
        <v>0.90921192758253455</v>
      </c>
      <c r="AA591" s="110">
        <v>6.7092651757188496E-2</v>
      </c>
      <c r="AB591" s="109">
        <v>0</v>
      </c>
      <c r="AC591" s="109">
        <v>0.22354912234766039</v>
      </c>
      <c r="AD591" s="106">
        <v>1409.8778853313477</v>
      </c>
      <c r="AE591" s="106">
        <v>14.443830975428146</v>
      </c>
      <c r="AF591" s="106">
        <v>139.09645233296371</v>
      </c>
      <c r="AG591" s="106">
        <v>54.638603210449219</v>
      </c>
      <c r="AH591" s="106">
        <v>285.72980499267578</v>
      </c>
      <c r="AI591" s="109">
        <v>0.13056732884722577</v>
      </c>
      <c r="AJ591" s="109">
        <v>0.33701994283642889</v>
      </c>
      <c r="AK591" s="109">
        <v>0.53119699599384151</v>
      </c>
      <c r="AL591" s="109">
        <v>0</v>
      </c>
      <c r="AM591" s="109">
        <v>0.15772235735391374</v>
      </c>
      <c r="AN591" s="109">
        <v>0.84106191032358246</v>
      </c>
      <c r="AO591" s="109">
        <v>0.74547390841320549</v>
      </c>
      <c r="AP591" s="109">
        <v>2.504</v>
      </c>
      <c r="AQ591" s="109">
        <v>0</v>
      </c>
      <c r="AR591" s="129">
        <v>1</v>
      </c>
    </row>
    <row r="592" spans="1:44">
      <c r="A592" s="106" t="s">
        <v>1905</v>
      </c>
      <c r="B592" s="106">
        <v>417.123620362</v>
      </c>
      <c r="C592" s="109">
        <v>4943.2237209017394</v>
      </c>
      <c r="D592" s="106">
        <v>2.159259259259259</v>
      </c>
      <c r="E592" s="106">
        <v>10673.701589947088</v>
      </c>
      <c r="F592" s="109">
        <v>0.64346973780936045</v>
      </c>
      <c r="G592" s="110">
        <v>0</v>
      </c>
      <c r="H592" s="109">
        <v>2.6827920682669284E-2</v>
      </c>
      <c r="I592" s="109">
        <v>5.2857756768371282E-2</v>
      </c>
      <c r="J592" s="109">
        <v>8.5333660752655149E-3</v>
      </c>
      <c r="K592" s="109">
        <v>0</v>
      </c>
      <c r="L592" s="109">
        <v>0</v>
      </c>
      <c r="M592" s="109">
        <v>4.9726809503345812E-3</v>
      </c>
      <c r="N592" s="109">
        <v>0.45791638529068696</v>
      </c>
      <c r="O592" s="109">
        <v>9.8409969918349799E-2</v>
      </c>
      <c r="P592" s="109">
        <v>3.0695561421818405E-4</v>
      </c>
      <c r="Q592" s="109">
        <v>2.5600098225796546E-2</v>
      </c>
      <c r="R592" s="109">
        <v>0</v>
      </c>
      <c r="S592" s="109">
        <v>0.10418073546565165</v>
      </c>
      <c r="T592" s="109">
        <v>0.22039413100865612</v>
      </c>
      <c r="U592" s="109">
        <v>1.5198480764518498</v>
      </c>
      <c r="V592" s="109">
        <v>0.92623941958887557</v>
      </c>
      <c r="W592" s="109">
        <v>2.297460701330109E-2</v>
      </c>
      <c r="X592" s="109">
        <v>5.642885933091495E-3</v>
      </c>
      <c r="Y592" s="109">
        <v>4.514308746473196E-2</v>
      </c>
      <c r="Z592" s="109">
        <v>0.79637343788287185</v>
      </c>
      <c r="AA592" s="110">
        <v>0.14592011761823082</v>
      </c>
      <c r="AB592" s="109">
        <v>5.2315608919382493E-2</v>
      </c>
      <c r="AC592" s="109">
        <v>0.39134681430491147</v>
      </c>
      <c r="AD592" s="106">
        <v>1446.6712616122265</v>
      </c>
      <c r="AE592" s="106">
        <v>14.645572370392568</v>
      </c>
      <c r="AF592" s="106">
        <v>45.623578304657507</v>
      </c>
      <c r="AG592" s="106">
        <v>22.489505767822266</v>
      </c>
      <c r="AH592" s="106">
        <v>53.810466766357422</v>
      </c>
      <c r="AI592" s="109">
        <v>0.88567868604368249</v>
      </c>
      <c r="AJ592" s="109">
        <v>0.11357544307580973</v>
      </c>
      <c r="AK592" s="109">
        <v>1.3485210919291393E-3</v>
      </c>
      <c r="AL592" s="109">
        <v>0</v>
      </c>
      <c r="AM592" s="109">
        <v>0</v>
      </c>
      <c r="AN592" s="109">
        <v>1.0006026502114214</v>
      </c>
      <c r="AO592" s="109">
        <v>0.79637343788287185</v>
      </c>
      <c r="AP592" s="109">
        <v>3.8866666666666667</v>
      </c>
      <c r="AQ592" s="109">
        <v>0</v>
      </c>
      <c r="AR592" s="129">
        <v>2</v>
      </c>
    </row>
    <row r="593" spans="1:44">
      <c r="A593" s="106" t="s">
        <v>1906</v>
      </c>
      <c r="B593" s="106">
        <v>101.09165795600001</v>
      </c>
      <c r="C593" s="109">
        <v>3362.7029549549547</v>
      </c>
      <c r="D593" s="106">
        <v>0.93840579710144933</v>
      </c>
      <c r="E593" s="106">
        <v>3155.5799468599034</v>
      </c>
      <c r="F593" s="109">
        <v>0.10527670527670527</v>
      </c>
      <c r="G593" s="110">
        <v>0</v>
      </c>
      <c r="H593" s="109">
        <v>3.6424768842813114E-2</v>
      </c>
      <c r="I593" s="109">
        <v>0</v>
      </c>
      <c r="J593" s="109">
        <v>0</v>
      </c>
      <c r="K593" s="109">
        <v>0</v>
      </c>
      <c r="L593" s="109">
        <v>0</v>
      </c>
      <c r="M593" s="109">
        <v>0</v>
      </c>
      <c r="N593" s="109">
        <v>3.8386102549733826E-2</v>
      </c>
      <c r="O593" s="109">
        <v>3.9787055197534324E-2</v>
      </c>
      <c r="P593" s="109">
        <v>0</v>
      </c>
      <c r="Q593" s="109">
        <v>0.28691510226954331</v>
      </c>
      <c r="R593" s="109">
        <v>0</v>
      </c>
      <c r="S593" s="109">
        <v>0.14233678901653124</v>
      </c>
      <c r="T593" s="109">
        <v>0.45615018212384428</v>
      </c>
      <c r="U593" s="109">
        <v>0.69755469755469757</v>
      </c>
      <c r="V593" s="109">
        <v>0.64575645756457556</v>
      </c>
      <c r="W593" s="109">
        <v>0.16974169741697417</v>
      </c>
      <c r="X593" s="109">
        <v>7.3800738007380072E-3</v>
      </c>
      <c r="Y593" s="109">
        <v>0.17712177121771217</v>
      </c>
      <c r="Z593" s="109">
        <v>0.80823680823680821</v>
      </c>
      <c r="AA593" s="110">
        <v>0.11377091377091376</v>
      </c>
      <c r="AB593" s="109">
        <v>3.835263835263835E-2</v>
      </c>
      <c r="AC593" s="109">
        <v>0.38430470708977199</v>
      </c>
      <c r="AD593" s="106">
        <v>1485.6730413325108</v>
      </c>
      <c r="AE593" s="106">
        <v>13.987532387415177</v>
      </c>
      <c r="AF593" s="106">
        <v>201.30584828744836</v>
      </c>
      <c r="AG593" s="106">
        <v>142.81246948242188</v>
      </c>
      <c r="AH593" s="106">
        <v>188.262939453125</v>
      </c>
      <c r="AI593" s="109">
        <v>0.22133379204977216</v>
      </c>
      <c r="AJ593" s="109">
        <v>0.44143108246798135</v>
      </c>
      <c r="AK593" s="109">
        <v>0.34003794867981757</v>
      </c>
      <c r="AL593" s="109">
        <v>0</v>
      </c>
      <c r="AM593" s="109">
        <v>0.27326686057541699</v>
      </c>
      <c r="AN593" s="109">
        <v>0.72953596262215403</v>
      </c>
      <c r="AO593" s="109">
        <v>0.69498069498069492</v>
      </c>
      <c r="AP593" s="109">
        <v>1.6891304347826088</v>
      </c>
      <c r="AQ593" s="109">
        <v>0.13739130434782609</v>
      </c>
      <c r="AR593" s="129">
        <v>2</v>
      </c>
    </row>
    <row r="594" spans="1:44">
      <c r="A594" s="106" t="s">
        <v>1907</v>
      </c>
      <c r="B594" s="106">
        <v>362.02794501</v>
      </c>
      <c r="C594" s="109">
        <v>4691.8902622498272</v>
      </c>
      <c r="D594" s="106">
        <v>2.2292307692307691</v>
      </c>
      <c r="E594" s="106">
        <v>10459.306138461538</v>
      </c>
      <c r="F594" s="109">
        <v>0.55817805383022778</v>
      </c>
      <c r="G594" s="110">
        <v>0</v>
      </c>
      <c r="H594" s="109">
        <v>0</v>
      </c>
      <c r="I594" s="109">
        <v>6.6583782290371596E-2</v>
      </c>
      <c r="J594" s="109">
        <v>0</v>
      </c>
      <c r="K594" s="109">
        <v>0</v>
      </c>
      <c r="L594" s="109">
        <v>0</v>
      </c>
      <c r="M594" s="109">
        <v>0</v>
      </c>
      <c r="N594" s="109">
        <v>0.3457659897775936</v>
      </c>
      <c r="O594" s="109">
        <v>7.5701063682829126E-2</v>
      </c>
      <c r="P594" s="109">
        <v>7.0589860477966573E-2</v>
      </c>
      <c r="Q594" s="109">
        <v>7.0037297969332779E-2</v>
      </c>
      <c r="R594" s="109">
        <v>0</v>
      </c>
      <c r="S594" s="109">
        <v>0.10857853294653957</v>
      </c>
      <c r="T594" s="109">
        <v>0.26274347285536676</v>
      </c>
      <c r="U594" s="109">
        <v>2.0496894409937889</v>
      </c>
      <c r="V594" s="109">
        <v>0.90572390572390571</v>
      </c>
      <c r="W594" s="109">
        <v>7.2727272727272738E-2</v>
      </c>
      <c r="X594" s="109">
        <v>0</v>
      </c>
      <c r="Y594" s="109">
        <v>2.154882154882155E-2</v>
      </c>
      <c r="Z594" s="109">
        <v>0.80276052449965485</v>
      </c>
      <c r="AA594" s="110">
        <v>0.11953071083505866</v>
      </c>
      <c r="AB594" s="109">
        <v>6.9703243616287089E-2</v>
      </c>
      <c r="AC594" s="109">
        <v>0.20012267284504454</v>
      </c>
      <c r="AD594" s="106">
        <v>1462.2006215469614</v>
      </c>
      <c r="AE594" s="106">
        <v>14.474870511049723</v>
      </c>
      <c r="AF594" s="106">
        <v>86.798168556143622</v>
      </c>
      <c r="AG594" s="106">
        <v>46.957256317138672</v>
      </c>
      <c r="AH594" s="106">
        <v>176.57393264770508</v>
      </c>
      <c r="AI594" s="109">
        <v>0.59802013348450156</v>
      </c>
      <c r="AJ594" s="109">
        <v>0.26672664729606088</v>
      </c>
      <c r="AK594" s="109">
        <v>0.13603922205132427</v>
      </c>
      <c r="AL594" s="109">
        <v>0</v>
      </c>
      <c r="AM594" s="109">
        <v>0.19231940782382645</v>
      </c>
      <c r="AN594" s="109">
        <v>0.80846659500806028</v>
      </c>
      <c r="AO594" s="109">
        <v>0.66252587991718426</v>
      </c>
      <c r="AP594" s="109">
        <v>2.8980000000000001</v>
      </c>
      <c r="AQ594" s="109">
        <v>0</v>
      </c>
      <c r="AR594" s="129">
        <v>2</v>
      </c>
    </row>
    <row r="595" spans="1:44">
      <c r="A595" s="106" t="s">
        <v>1910</v>
      </c>
      <c r="B595" s="106">
        <v>1795.6595456499999</v>
      </c>
      <c r="C595" s="109">
        <v>508.8990131501356</v>
      </c>
      <c r="D595" s="106">
        <v>5.4439807383627619</v>
      </c>
      <c r="E595" s="106">
        <v>2770.4364253611557</v>
      </c>
      <c r="F595" s="109">
        <v>0.16455360301922395</v>
      </c>
      <c r="G595" s="110">
        <v>1.1696948105925661E-2</v>
      </c>
      <c r="H595" s="109">
        <v>0</v>
      </c>
      <c r="I595" s="109">
        <v>2.8643772748852658E-2</v>
      </c>
      <c r="J595" s="109">
        <v>0</v>
      </c>
      <c r="K595" s="109">
        <v>0</v>
      </c>
      <c r="L595" s="109">
        <v>0</v>
      </c>
      <c r="M595" s="109">
        <v>0</v>
      </c>
      <c r="N595" s="109">
        <v>0</v>
      </c>
      <c r="O595" s="109">
        <v>0.44611489159677148</v>
      </c>
      <c r="P595" s="109">
        <v>6.1454871551405797E-2</v>
      </c>
      <c r="Q595" s="109">
        <v>0.19417629371736025</v>
      </c>
      <c r="R595" s="109">
        <v>1.1024951205359495E-2</v>
      </c>
      <c r="S595" s="109">
        <v>7.1794060241599386E-2</v>
      </c>
      <c r="T595" s="109">
        <v>0.14522340032705594</v>
      </c>
      <c r="U595" s="109">
        <v>0.27700790187522112</v>
      </c>
      <c r="V595" s="109">
        <v>0.69664715274081956</v>
      </c>
      <c r="W595" s="109">
        <v>0.13198509845662587</v>
      </c>
      <c r="X595" s="109">
        <v>0.15007982969664715</v>
      </c>
      <c r="Y595" s="109">
        <v>2.1287919105907396E-2</v>
      </c>
      <c r="Z595" s="109">
        <v>0.22188642528600067</v>
      </c>
      <c r="AA595" s="110">
        <v>1.8088807642410661E-2</v>
      </c>
      <c r="AB595" s="109">
        <v>0.75097299209812474</v>
      </c>
      <c r="AC595" s="109">
        <v>0.37775534991765886</v>
      </c>
      <c r="AD595" s="106">
        <v>1446.1927442378665</v>
      </c>
      <c r="AE595" s="106">
        <v>13.190107931202563</v>
      </c>
      <c r="AF595" s="106">
        <v>473.25738459067696</v>
      </c>
      <c r="AG595" s="106">
        <v>73.422996520996094</v>
      </c>
      <c r="AH595" s="106">
        <v>714.29599761962891</v>
      </c>
      <c r="AI595" s="109">
        <v>2.8575851209827027E-2</v>
      </c>
      <c r="AJ595" s="109">
        <v>0.11405976177174564</v>
      </c>
      <c r="AK595" s="109">
        <v>0.85713631168477511</v>
      </c>
      <c r="AL595" s="109">
        <v>0.46598476978948139</v>
      </c>
      <c r="AM595" s="109">
        <v>0.35467469406594082</v>
      </c>
      <c r="AN595" s="109">
        <v>0.17911246081092555</v>
      </c>
      <c r="AO595" s="109">
        <v>0.26536148130675785</v>
      </c>
      <c r="AP595" s="109">
        <v>7.6215730337078655</v>
      </c>
      <c r="AQ595" s="109">
        <v>5.4394382022471914</v>
      </c>
      <c r="AR595" s="129">
        <v>4</v>
      </c>
    </row>
    <row r="596" spans="1:44">
      <c r="A596" s="106" t="s">
        <v>1913</v>
      </c>
      <c r="B596" s="106">
        <v>385.34510299099998</v>
      </c>
      <c r="C596" s="109">
        <v>1598.0336389223962</v>
      </c>
      <c r="D596" s="106">
        <v>1.0234567901234568</v>
      </c>
      <c r="E596" s="106">
        <v>1635.5183786008229</v>
      </c>
      <c r="F596" s="109">
        <v>2.9151588258946523E-2</v>
      </c>
      <c r="G596" s="110">
        <v>0</v>
      </c>
      <c r="H596" s="109">
        <v>0</v>
      </c>
      <c r="I596" s="109">
        <v>2.2316043425814235E-2</v>
      </c>
      <c r="J596" s="109">
        <v>0</v>
      </c>
      <c r="K596" s="109">
        <v>0</v>
      </c>
      <c r="L596" s="109">
        <v>0</v>
      </c>
      <c r="M596" s="109">
        <v>0</v>
      </c>
      <c r="N596" s="109">
        <v>0</v>
      </c>
      <c r="O596" s="109">
        <v>0</v>
      </c>
      <c r="P596" s="109">
        <v>0</v>
      </c>
      <c r="Q596" s="109">
        <v>0.15942903096099717</v>
      </c>
      <c r="R596" s="109">
        <v>6.8355448331322878E-3</v>
      </c>
      <c r="S596" s="109">
        <v>0.12806594290309609</v>
      </c>
      <c r="T596" s="109">
        <v>0.68335343787696023</v>
      </c>
      <c r="U596" s="109">
        <v>0.71773220747889022</v>
      </c>
      <c r="V596" s="109">
        <v>0.41456582633053218</v>
      </c>
      <c r="W596" s="109">
        <v>0.23529411764705882</v>
      </c>
      <c r="X596" s="109">
        <v>0.12605042016806722</v>
      </c>
      <c r="Y596" s="109">
        <v>0.22408963585434172</v>
      </c>
      <c r="Z596" s="109">
        <v>0.78447929232006441</v>
      </c>
      <c r="AA596" s="110">
        <v>0.1338962605548854</v>
      </c>
      <c r="AB596" s="109">
        <v>6.1921994370727783E-2</v>
      </c>
      <c r="AC596" s="109">
        <v>0.12907910237842499</v>
      </c>
      <c r="AD596" s="106">
        <v>1473.2482982171798</v>
      </c>
      <c r="AE596" s="106">
        <v>13.748554294975689</v>
      </c>
      <c r="AF596" s="106">
        <v>366.56637420010674</v>
      </c>
      <c r="AG596" s="106">
        <v>80.414093017578125</v>
      </c>
      <c r="AH596" s="106">
        <v>592.64328002929688</v>
      </c>
      <c r="AI596" s="109">
        <v>3.1465301896630535E-2</v>
      </c>
      <c r="AJ596" s="109">
        <v>8.6124099521189754E-2</v>
      </c>
      <c r="AK596" s="109">
        <v>0.88216379905037878</v>
      </c>
      <c r="AL596" s="109">
        <v>0</v>
      </c>
      <c r="AM596" s="109">
        <v>0.79149831575029383</v>
      </c>
      <c r="AN596" s="109">
        <v>0.20825488471790518</v>
      </c>
      <c r="AO596" s="109">
        <v>0.60313630880579006</v>
      </c>
      <c r="AP596" s="109">
        <v>1.8422222222222222</v>
      </c>
      <c r="AQ596" s="109">
        <v>0</v>
      </c>
      <c r="AR596" s="129">
        <v>2</v>
      </c>
    </row>
    <row r="597" spans="1:44">
      <c r="A597" s="106" t="s">
        <v>1916</v>
      </c>
      <c r="B597" s="106">
        <v>311.22223244100002</v>
      </c>
      <c r="C597" s="109">
        <v>2027.0205127041741</v>
      </c>
      <c r="D597" s="106">
        <v>1.0596153846153846</v>
      </c>
      <c r="E597" s="106">
        <v>2147.8621201923074</v>
      </c>
      <c r="F597" s="109">
        <v>3.3121597096188726E-2</v>
      </c>
      <c r="G597" s="110">
        <v>0</v>
      </c>
      <c r="H597" s="109">
        <v>0</v>
      </c>
      <c r="I597" s="109">
        <v>4.195402298850575E-2</v>
      </c>
      <c r="J597" s="109">
        <v>0</v>
      </c>
      <c r="K597" s="109">
        <v>0</v>
      </c>
      <c r="L597" s="109">
        <v>0</v>
      </c>
      <c r="M597" s="109">
        <v>0</v>
      </c>
      <c r="N597" s="109">
        <v>0</v>
      </c>
      <c r="O597" s="109">
        <v>0</v>
      </c>
      <c r="P597" s="109">
        <v>0</v>
      </c>
      <c r="Q597" s="109">
        <v>0</v>
      </c>
      <c r="R597" s="109">
        <v>0</v>
      </c>
      <c r="S597" s="109">
        <v>0.15459770114942531</v>
      </c>
      <c r="T597" s="109">
        <v>0.80344827586206902</v>
      </c>
      <c r="U597" s="109">
        <v>0.53539019963702361</v>
      </c>
      <c r="V597" s="109">
        <v>0.9152542372881356</v>
      </c>
      <c r="W597" s="109">
        <v>0</v>
      </c>
      <c r="X597" s="109">
        <v>1.6949152542372881E-2</v>
      </c>
      <c r="Y597" s="109">
        <v>6.7796610169491525E-2</v>
      </c>
      <c r="Z597" s="109">
        <v>0.7078039927404719</v>
      </c>
      <c r="AA597" s="110">
        <v>0.18557168784029038</v>
      </c>
      <c r="AB597" s="109">
        <v>3.3575317604355719E-2</v>
      </c>
      <c r="AC597" s="109">
        <v>7.0817562830053388E-2</v>
      </c>
      <c r="AD597" s="106">
        <v>1444.6778402248094</v>
      </c>
      <c r="AE597" s="106">
        <v>14.56861902850261</v>
      </c>
      <c r="AF597" s="106">
        <v>70.144533723652629</v>
      </c>
      <c r="AG597" s="106">
        <v>29.471536636352539</v>
      </c>
      <c r="AH597" s="106">
        <v>101.92677879333496</v>
      </c>
      <c r="AI597" s="109">
        <v>0.50747499226277482</v>
      </c>
      <c r="AJ597" s="109">
        <v>0.31990805804297601</v>
      </c>
      <c r="AK597" s="109">
        <v>0.17230452843745978</v>
      </c>
      <c r="AL597" s="109">
        <v>0</v>
      </c>
      <c r="AM597" s="109">
        <v>0</v>
      </c>
      <c r="AN597" s="109">
        <v>0.59061493955077993</v>
      </c>
      <c r="AO597" s="109">
        <v>0.68058076225045372</v>
      </c>
      <c r="AP597" s="109">
        <v>1.6953846153846153</v>
      </c>
      <c r="AQ597" s="109">
        <v>0.3569230769230769</v>
      </c>
      <c r="AR597" s="129">
        <v>2</v>
      </c>
    </row>
    <row r="598" spans="1:44">
      <c r="A598" s="106" t="s">
        <v>1917</v>
      </c>
      <c r="B598" s="106">
        <v>130.90423188700001</v>
      </c>
      <c r="C598" s="109">
        <v>1170.4971725331793</v>
      </c>
      <c r="D598" s="106">
        <v>1.211888111888112</v>
      </c>
      <c r="E598" s="106">
        <v>1418.5116083916084</v>
      </c>
      <c r="F598" s="109">
        <v>0.12060011540680898</v>
      </c>
      <c r="G598" s="110">
        <v>0.12060011540680898</v>
      </c>
      <c r="H598" s="109">
        <v>0</v>
      </c>
      <c r="I598" s="109">
        <v>0</v>
      </c>
      <c r="J598" s="109">
        <v>0</v>
      </c>
      <c r="K598" s="109">
        <v>0</v>
      </c>
      <c r="L598" s="109">
        <v>0</v>
      </c>
      <c r="M598" s="109">
        <v>0</v>
      </c>
      <c r="N598" s="109">
        <v>0</v>
      </c>
      <c r="O598" s="109">
        <v>0</v>
      </c>
      <c r="P598" s="109">
        <v>0</v>
      </c>
      <c r="Q598" s="109">
        <v>0</v>
      </c>
      <c r="R598" s="109">
        <v>0</v>
      </c>
      <c r="S598" s="109">
        <v>0.22965954991344489</v>
      </c>
      <c r="T598" s="109">
        <v>0.64974033467974612</v>
      </c>
      <c r="U598" s="109">
        <v>0.27697634160415463</v>
      </c>
      <c r="V598" s="109">
        <v>0.75</v>
      </c>
      <c r="W598" s="109">
        <v>0.20833333333333334</v>
      </c>
      <c r="X598" s="109">
        <v>4.1666666666666671E-2</v>
      </c>
      <c r="Y598" s="109">
        <v>0</v>
      </c>
      <c r="Z598" s="109">
        <v>0.7599538372763992</v>
      </c>
      <c r="AA598" s="110">
        <v>0.1009809578765147</v>
      </c>
      <c r="AB598" s="109">
        <v>8.6555106751298322E-2</v>
      </c>
      <c r="AC598" s="109">
        <v>0.13238685831761127</v>
      </c>
      <c r="AD598" s="106">
        <v>1448.5877318116975</v>
      </c>
      <c r="AE598" s="106">
        <v>14.290508796956729</v>
      </c>
      <c r="AF598" s="106">
        <v>151.35027580841412</v>
      </c>
      <c r="AG598" s="106">
        <v>92.8350830078125</v>
      </c>
      <c r="AH598" s="106">
        <v>229.5672607421875</v>
      </c>
      <c r="AI598" s="109">
        <v>0.14657662111766681</v>
      </c>
      <c r="AJ598" s="109">
        <v>0.48604234624685611</v>
      </c>
      <c r="AK598" s="109">
        <v>0.37193220798261384</v>
      </c>
      <c r="AL598" s="109">
        <v>0</v>
      </c>
      <c r="AM598" s="109">
        <v>4.4880138062086912E-2</v>
      </c>
      <c r="AN598" s="109">
        <v>0.95967103728504988</v>
      </c>
      <c r="AO598" s="109">
        <v>0.46162723600692435</v>
      </c>
      <c r="AP598" s="109">
        <v>1.5754545454545457</v>
      </c>
      <c r="AQ598" s="109">
        <v>0</v>
      </c>
      <c r="AR598" s="129">
        <v>2</v>
      </c>
    </row>
    <row r="599" spans="1:44">
      <c r="A599" s="106" t="s">
        <v>1922</v>
      </c>
      <c r="B599" s="106">
        <v>564.05270136599995</v>
      </c>
      <c r="C599" s="109">
        <v>3240.3565556908916</v>
      </c>
      <c r="D599" s="106">
        <v>1.2828124999999999</v>
      </c>
      <c r="E599" s="106">
        <v>4156.7698940972223</v>
      </c>
      <c r="F599" s="109">
        <v>0.41670050074434967</v>
      </c>
      <c r="G599" s="110">
        <v>3.2464004346644933E-2</v>
      </c>
      <c r="H599" s="109">
        <v>0</v>
      </c>
      <c r="I599" s="109">
        <v>0.12320662623872208</v>
      </c>
      <c r="J599" s="109">
        <v>0</v>
      </c>
      <c r="K599" s="109">
        <v>0</v>
      </c>
      <c r="L599" s="109">
        <v>0</v>
      </c>
      <c r="M599" s="109">
        <v>0</v>
      </c>
      <c r="N599" s="109">
        <v>0.23709510427451563</v>
      </c>
      <c r="O599" s="109">
        <v>5.9754474190208552E-2</v>
      </c>
      <c r="P599" s="109">
        <v>0</v>
      </c>
      <c r="Q599" s="109">
        <v>8.7265197455997628E-3</v>
      </c>
      <c r="R599" s="109">
        <v>0</v>
      </c>
      <c r="S599" s="109">
        <v>0.31962727407188285</v>
      </c>
      <c r="T599" s="109">
        <v>0.21624020115367548</v>
      </c>
      <c r="U599" s="109">
        <v>1.0393828664230615</v>
      </c>
      <c r="V599" s="109">
        <v>0.87890624999999989</v>
      </c>
      <c r="W599" s="109">
        <v>8.7239583333333329E-2</v>
      </c>
      <c r="X599" s="109">
        <v>2.6041666666666665E-3</v>
      </c>
      <c r="Y599" s="109">
        <v>3.1249999999999993E-2</v>
      </c>
      <c r="Z599" s="109">
        <v>0.70604953308972795</v>
      </c>
      <c r="AA599" s="110">
        <v>0.24225199621058327</v>
      </c>
      <c r="AB599" s="109">
        <v>9.4735417512518596E-3</v>
      </c>
      <c r="AC599" s="109">
        <v>0.13099839752749379</v>
      </c>
      <c r="AD599" s="106">
        <v>1367.4401283753873</v>
      </c>
      <c r="AE599" s="106">
        <v>13.941021469676848</v>
      </c>
      <c r="AF599" s="106">
        <v>249.45941009352507</v>
      </c>
      <c r="AG599" s="106">
        <v>152.93193054199219</v>
      </c>
      <c r="AH599" s="106">
        <v>338.47932434082031</v>
      </c>
      <c r="AI599" s="109">
        <v>0.18582040250169771</v>
      </c>
      <c r="AJ599" s="109">
        <v>0.23202619131696778</v>
      </c>
      <c r="AK599" s="109">
        <v>0.58272480426739903</v>
      </c>
      <c r="AL599" s="109">
        <v>3.279835369141474E-2</v>
      </c>
      <c r="AM599" s="109">
        <v>0.47025747657555456</v>
      </c>
      <c r="AN599" s="109">
        <v>0.38948045008555005</v>
      </c>
      <c r="AO599" s="109">
        <v>0.77141697117336583</v>
      </c>
      <c r="AP599" s="109">
        <v>2.3090625</v>
      </c>
      <c r="AQ599" s="109">
        <v>0.18781249999999999</v>
      </c>
      <c r="AR599" s="129">
        <v>2</v>
      </c>
    </row>
    <row r="600" spans="1:44">
      <c r="A600" s="106" t="s">
        <v>1924</v>
      </c>
      <c r="B600" s="106">
        <v>354.289926724</v>
      </c>
      <c r="C600" s="109">
        <v>4351.3773642354017</v>
      </c>
      <c r="D600" s="106">
        <v>3.1435714285714282</v>
      </c>
      <c r="E600" s="106">
        <v>13678.865557142857</v>
      </c>
      <c r="F600" s="109">
        <v>0.6839354692115428</v>
      </c>
      <c r="G600" s="110">
        <v>0</v>
      </c>
      <c r="H600" s="109">
        <v>0</v>
      </c>
      <c r="I600" s="109">
        <v>3.7211610022326973E-2</v>
      </c>
      <c r="J600" s="109">
        <v>0</v>
      </c>
      <c r="K600" s="109">
        <v>0</v>
      </c>
      <c r="L600" s="109">
        <v>0</v>
      </c>
      <c r="M600" s="109">
        <v>0</v>
      </c>
      <c r="N600" s="109">
        <v>0.6747705284048624</v>
      </c>
      <c r="O600" s="109">
        <v>3.4730836020838506E-2</v>
      </c>
      <c r="P600" s="109">
        <v>0</v>
      </c>
      <c r="Q600" s="109">
        <v>0</v>
      </c>
      <c r="R600" s="109">
        <v>0</v>
      </c>
      <c r="S600" s="109">
        <v>7.8144381046886632E-2</v>
      </c>
      <c r="T600" s="109">
        <v>0.1751426445050856</v>
      </c>
      <c r="U600" s="109">
        <v>1.5632810724835264</v>
      </c>
      <c r="V600" s="109">
        <v>0.94186046511627908</v>
      </c>
      <c r="W600" s="109">
        <v>0</v>
      </c>
      <c r="X600" s="109">
        <v>0</v>
      </c>
      <c r="Y600" s="109">
        <v>5.8139534883720929E-2</v>
      </c>
      <c r="Z600" s="109">
        <v>0.68302658486707568</v>
      </c>
      <c r="AA600" s="110">
        <v>0.15791865485117021</v>
      </c>
      <c r="AB600" s="109">
        <v>0.13633265167007499</v>
      </c>
      <c r="AC600" s="109">
        <v>0.12422029722082616</v>
      </c>
      <c r="AD600" s="106">
        <v>1364.2498234463276</v>
      </c>
      <c r="AE600" s="106">
        <v>14.199832274011298</v>
      </c>
      <c r="AF600" s="106">
        <v>196.208260673973</v>
      </c>
      <c r="AG600" s="106">
        <v>114.77839660644531</v>
      </c>
      <c r="AH600" s="106">
        <v>255.16276550292969</v>
      </c>
      <c r="AI600" s="109">
        <v>0.13953967152589397</v>
      </c>
      <c r="AJ600" s="109">
        <v>0.31665450112386812</v>
      </c>
      <c r="AK600" s="109">
        <v>0.54263467713482916</v>
      </c>
      <c r="AL600" s="109">
        <v>0</v>
      </c>
      <c r="AM600" s="109">
        <v>0.45548853587845539</v>
      </c>
      <c r="AN600" s="109">
        <v>0.14218580941829398</v>
      </c>
      <c r="AO600" s="109">
        <v>0.97705067030220405</v>
      </c>
      <c r="AP600" s="109">
        <v>6.2871428571428565</v>
      </c>
      <c r="AQ600" s="109">
        <v>0.52857142857142858</v>
      </c>
      <c r="AR600" s="129">
        <v>5</v>
      </c>
    </row>
    <row r="601" spans="1:44">
      <c r="A601" s="106" t="s">
        <v>1927</v>
      </c>
      <c r="B601" s="106">
        <v>414.08644755300003</v>
      </c>
      <c r="C601" s="109">
        <v>2687.8460598677339</v>
      </c>
      <c r="D601" s="106">
        <v>1.8655844155844157</v>
      </c>
      <c r="E601" s="106">
        <v>5014.4037207792207</v>
      </c>
      <c r="F601" s="109">
        <v>0.24886877828054302</v>
      </c>
      <c r="G601" s="110">
        <v>0</v>
      </c>
      <c r="H601" s="109">
        <v>0.11318242343541944</v>
      </c>
      <c r="I601" s="109">
        <v>0.20417221482467823</v>
      </c>
      <c r="J601" s="109">
        <v>0</v>
      </c>
      <c r="K601" s="109">
        <v>0</v>
      </c>
      <c r="L601" s="109">
        <v>0</v>
      </c>
      <c r="M601" s="109">
        <v>0</v>
      </c>
      <c r="N601" s="109">
        <v>0</v>
      </c>
      <c r="O601" s="109">
        <v>0</v>
      </c>
      <c r="P601" s="109">
        <v>0</v>
      </c>
      <c r="Q601" s="109">
        <v>0</v>
      </c>
      <c r="R601" s="109">
        <v>0</v>
      </c>
      <c r="S601" s="109">
        <v>0.52729693741677763</v>
      </c>
      <c r="T601" s="109">
        <v>0.15534842432312471</v>
      </c>
      <c r="U601" s="109">
        <v>0.1983988861816916</v>
      </c>
      <c r="V601" s="109">
        <v>0.91228070175438591</v>
      </c>
      <c r="W601" s="109">
        <v>0</v>
      </c>
      <c r="X601" s="109">
        <v>8.771929824561403E-2</v>
      </c>
      <c r="Y601" s="109">
        <v>0</v>
      </c>
      <c r="Z601" s="109">
        <v>0.59554472676644621</v>
      </c>
      <c r="AA601" s="110">
        <v>0.3104768534632788</v>
      </c>
      <c r="AB601" s="109">
        <v>4.5248868778280542E-2</v>
      </c>
      <c r="AC601" s="109">
        <v>6.9381647648158712E-2</v>
      </c>
      <c r="AD601" s="106">
        <v>1375.013138024766</v>
      </c>
      <c r="AE601" s="106">
        <v>14.013728480821504</v>
      </c>
      <c r="AF601" s="106">
        <v>234.74166177811756</v>
      </c>
      <c r="AG601" s="106">
        <v>132.3892822265625</v>
      </c>
      <c r="AH601" s="106">
        <v>339.50091552734375</v>
      </c>
      <c r="AI601" s="109">
        <v>0.14731223482553713</v>
      </c>
      <c r="AJ601" s="109">
        <v>0.24949500426907054</v>
      </c>
      <c r="AK601" s="109">
        <v>0.60419147131826345</v>
      </c>
      <c r="AL601" s="109">
        <v>0</v>
      </c>
      <c r="AM601" s="109">
        <v>0.43016380046391473</v>
      </c>
      <c r="AN601" s="109">
        <v>0.30835952433255359</v>
      </c>
      <c r="AO601" s="109">
        <v>0.93978419770274968</v>
      </c>
      <c r="AP601" s="109">
        <v>2.6118181818181818</v>
      </c>
      <c r="AQ601" s="109">
        <v>0.5636363636363636</v>
      </c>
      <c r="AR601" s="129">
        <v>2</v>
      </c>
    </row>
    <row r="602" spans="1:44">
      <c r="A602" s="106" t="s">
        <v>1930</v>
      </c>
      <c r="B602" s="106">
        <v>311.34421662400001</v>
      </c>
      <c r="C602" s="109">
        <v>2375.3998894472361</v>
      </c>
      <c r="D602" s="106">
        <v>1.3092105263157896</v>
      </c>
      <c r="E602" s="106">
        <v>3109.8985394736847</v>
      </c>
      <c r="F602" s="109">
        <v>0.55829145728643204</v>
      </c>
      <c r="G602" s="110">
        <v>0</v>
      </c>
      <c r="H602" s="109">
        <v>0</v>
      </c>
      <c r="I602" s="109">
        <v>0.38241206030150754</v>
      </c>
      <c r="J602" s="109">
        <v>0</v>
      </c>
      <c r="K602" s="109">
        <v>0</v>
      </c>
      <c r="L602" s="109">
        <v>0</v>
      </c>
      <c r="M602" s="109">
        <v>0</v>
      </c>
      <c r="N602" s="109">
        <v>0</v>
      </c>
      <c r="O602" s="109">
        <v>0.17587939698492461</v>
      </c>
      <c r="P602" s="109">
        <v>0</v>
      </c>
      <c r="Q602" s="109">
        <v>0.10552763819095477</v>
      </c>
      <c r="R602" s="109">
        <v>0</v>
      </c>
      <c r="S602" s="109">
        <v>0.15628140703517585</v>
      </c>
      <c r="T602" s="109">
        <v>0.17989949748743717</v>
      </c>
      <c r="U602" s="109">
        <v>0.59798994974874364</v>
      </c>
      <c r="V602" s="109">
        <v>1</v>
      </c>
      <c r="W602" s="109">
        <v>0</v>
      </c>
      <c r="X602" s="109">
        <v>0</v>
      </c>
      <c r="Y602" s="109">
        <v>0</v>
      </c>
      <c r="Z602" s="109">
        <v>0.4869346733668341</v>
      </c>
      <c r="AA602" s="110">
        <v>0.47487437185929637</v>
      </c>
      <c r="AB602" s="109">
        <v>0</v>
      </c>
      <c r="AC602" s="109">
        <v>6.3916395222566688E-2</v>
      </c>
      <c r="AD602" s="106">
        <v>1379.7349929732986</v>
      </c>
      <c r="AE602" s="106">
        <v>14.047492471391287</v>
      </c>
      <c r="AF602" s="106">
        <v>235.80273209153827</v>
      </c>
      <c r="AG602" s="106">
        <v>156.69808959960938</v>
      </c>
      <c r="AH602" s="106">
        <v>243.30191040039063</v>
      </c>
      <c r="AI602" s="109">
        <v>0.12365734754114659</v>
      </c>
      <c r="AJ602" s="109">
        <v>0.29308397306830197</v>
      </c>
      <c r="AK602" s="109">
        <v>0.58395977921622633</v>
      </c>
      <c r="AL602" s="109">
        <v>0</v>
      </c>
      <c r="AM602" s="109">
        <v>0.36274160228385049</v>
      </c>
      <c r="AN602" s="109">
        <v>0.63795949754182446</v>
      </c>
      <c r="AO602" s="109">
        <v>0.95477386934673358</v>
      </c>
      <c r="AP602" s="109">
        <v>2.4875000000000003</v>
      </c>
      <c r="AQ602" s="109">
        <v>0</v>
      </c>
      <c r="AR602" s="129">
        <v>6</v>
      </c>
    </row>
    <row r="603" spans="1:44">
      <c r="A603" s="106" t="s">
        <v>1933</v>
      </c>
      <c r="B603" s="106">
        <v>277.08225270600002</v>
      </c>
      <c r="C603" s="109">
        <v>2369.6066903675874</v>
      </c>
      <c r="D603" s="106">
        <v>3.1319327731092441</v>
      </c>
      <c r="E603" s="106">
        <v>7421.4488529411774</v>
      </c>
      <c r="F603" s="109">
        <v>0.75704319828280098</v>
      </c>
      <c r="G603" s="110">
        <v>0.16876844647169303</v>
      </c>
      <c r="H603" s="109">
        <v>0</v>
      </c>
      <c r="I603" s="109">
        <v>0.33069492889723634</v>
      </c>
      <c r="J603" s="109">
        <v>0.14569358733565868</v>
      </c>
      <c r="K603" s="109">
        <v>0</v>
      </c>
      <c r="L603" s="109">
        <v>0</v>
      </c>
      <c r="M603" s="109">
        <v>0</v>
      </c>
      <c r="N603" s="109">
        <v>6.9492889723638304E-2</v>
      </c>
      <c r="O603" s="109">
        <v>4.2393345854574722E-2</v>
      </c>
      <c r="P603" s="109">
        <v>0</v>
      </c>
      <c r="Q603" s="109">
        <v>0</v>
      </c>
      <c r="R603" s="109">
        <v>0</v>
      </c>
      <c r="S603" s="109">
        <v>0.14046149718272069</v>
      </c>
      <c r="T603" s="109">
        <v>0.10249530453447814</v>
      </c>
      <c r="U603" s="109">
        <v>0.42393345854574721</v>
      </c>
      <c r="V603" s="109">
        <v>0.96835443037974689</v>
      </c>
      <c r="W603" s="109">
        <v>0</v>
      </c>
      <c r="X603" s="109">
        <v>6.3291139240506328E-3</v>
      </c>
      <c r="Y603" s="109">
        <v>2.5316455696202531E-2</v>
      </c>
      <c r="Z603" s="109">
        <v>0.42782398712100883</v>
      </c>
      <c r="AA603" s="110">
        <v>0.4263482693855648</v>
      </c>
      <c r="AB603" s="109">
        <v>0.11752079420445397</v>
      </c>
      <c r="AC603" s="109">
        <v>0.26901759052425189</v>
      </c>
      <c r="AD603" s="106">
        <v>1357.7423215898825</v>
      </c>
      <c r="AE603" s="106">
        <v>14.189500903342367</v>
      </c>
      <c r="AF603" s="106">
        <v>215.14734406928198</v>
      </c>
      <c r="AG603" s="106">
        <v>135.01283264160156</v>
      </c>
      <c r="AH603" s="106">
        <v>331.29701232910156</v>
      </c>
      <c r="AI603" s="109">
        <v>0.20887299505756746</v>
      </c>
      <c r="AJ603" s="109">
        <v>0.29210640237532381</v>
      </c>
      <c r="AK603" s="109">
        <v>0.49940044390653821</v>
      </c>
      <c r="AL603" s="109">
        <v>0</v>
      </c>
      <c r="AM603" s="109">
        <v>0.41368582390451264</v>
      </c>
      <c r="AN603" s="109">
        <v>0.58669401743491678</v>
      </c>
      <c r="AO603" s="109">
        <v>0.46954655218674535</v>
      </c>
      <c r="AP603" s="109">
        <v>4.3847058823529412</v>
      </c>
      <c r="AQ603" s="109">
        <v>0</v>
      </c>
      <c r="AR603" s="129">
        <v>6</v>
      </c>
    </row>
    <row r="604" spans="1:44">
      <c r="A604" s="106" t="s">
        <v>1936</v>
      </c>
      <c r="B604" s="106">
        <v>301.15041172799999</v>
      </c>
      <c r="C604" s="109">
        <v>1957.7023746770026</v>
      </c>
      <c r="D604" s="106">
        <v>1.8516746411483256</v>
      </c>
      <c r="E604" s="106">
        <v>3625.0278421052635</v>
      </c>
      <c r="F604" s="109">
        <v>0.41343669250645981</v>
      </c>
      <c r="G604" s="110">
        <v>0.13874345549738218</v>
      </c>
      <c r="H604" s="109">
        <v>0</v>
      </c>
      <c r="I604" s="109">
        <v>0.29496898690558226</v>
      </c>
      <c r="J604" s="109">
        <v>0</v>
      </c>
      <c r="K604" s="109">
        <v>0</v>
      </c>
      <c r="L604" s="109">
        <v>0</v>
      </c>
      <c r="M604" s="109">
        <v>0</v>
      </c>
      <c r="N604" s="109">
        <v>0</v>
      </c>
      <c r="O604" s="109">
        <v>0</v>
      </c>
      <c r="P604" s="109">
        <v>0</v>
      </c>
      <c r="Q604" s="109">
        <v>5.8580289455547892E-2</v>
      </c>
      <c r="R604" s="109">
        <v>0</v>
      </c>
      <c r="S604" s="109">
        <v>0.30062026188835284</v>
      </c>
      <c r="T604" s="109">
        <v>0.19972432804962093</v>
      </c>
      <c r="U604" s="109">
        <v>9.3023255813953487E-2</v>
      </c>
      <c r="V604" s="109">
        <v>0.86111111111111116</v>
      </c>
      <c r="W604" s="109">
        <v>0</v>
      </c>
      <c r="X604" s="109">
        <v>2.777777777777778E-2</v>
      </c>
      <c r="Y604" s="109">
        <v>0.11111111111111112</v>
      </c>
      <c r="Z604" s="109">
        <v>0.51550387596899216</v>
      </c>
      <c r="AA604" s="110">
        <v>0.3925064599483204</v>
      </c>
      <c r="AB604" s="109">
        <v>5.8139534883720929E-2</v>
      </c>
      <c r="AC604" s="109">
        <v>0.25701442530288793</v>
      </c>
      <c r="AD604" s="106">
        <v>1354.5391953546246</v>
      </c>
      <c r="AE604" s="106">
        <v>14.218318125259229</v>
      </c>
      <c r="AF604" s="106">
        <v>189.19566812495432</v>
      </c>
      <c r="AG604" s="106">
        <v>133.51350402832031</v>
      </c>
      <c r="AH604" s="106">
        <v>286.48649597167969</v>
      </c>
      <c r="AI604" s="109">
        <v>0.21355607528801007</v>
      </c>
      <c r="AJ604" s="109">
        <v>0.367133816505821</v>
      </c>
      <c r="AK604" s="109">
        <v>0.41756542612194003</v>
      </c>
      <c r="AL604" s="109">
        <v>0</v>
      </c>
      <c r="AM604" s="109">
        <v>0.21604652514559619</v>
      </c>
      <c r="AN604" s="109">
        <v>0.78220879277017497</v>
      </c>
      <c r="AO604" s="109">
        <v>0.90439276485788112</v>
      </c>
      <c r="AP604" s="109">
        <v>3.5181818181818185</v>
      </c>
      <c r="AQ604" s="109">
        <v>0.17500000000000002</v>
      </c>
      <c r="AR604" s="129">
        <v>6</v>
      </c>
    </row>
    <row r="605" spans="1:44">
      <c r="A605" s="106" t="s">
        <v>1939</v>
      </c>
      <c r="B605" s="106">
        <v>247.822095784</v>
      </c>
      <c r="C605" s="109">
        <v>1902.3000316364682</v>
      </c>
      <c r="D605" s="106">
        <v>1.8109375000000001</v>
      </c>
      <c r="E605" s="106">
        <v>3444.9464635416666</v>
      </c>
      <c r="F605" s="109">
        <v>0.65180711341194519</v>
      </c>
      <c r="G605" s="110">
        <v>0.32572268495835377</v>
      </c>
      <c r="H605" s="109">
        <v>0</v>
      </c>
      <c r="I605" s="109">
        <v>0.10371113340020059</v>
      </c>
      <c r="J605" s="109">
        <v>0.13279839518555667</v>
      </c>
      <c r="K605" s="109">
        <v>0</v>
      </c>
      <c r="L605" s="109">
        <v>0</v>
      </c>
      <c r="M605" s="109">
        <v>0</v>
      </c>
      <c r="N605" s="109">
        <v>0</v>
      </c>
      <c r="O605" s="109">
        <v>0.11203610832497492</v>
      </c>
      <c r="P605" s="109">
        <v>0</v>
      </c>
      <c r="Q605" s="109">
        <v>6.3590772316950844E-2</v>
      </c>
      <c r="R605" s="109">
        <v>0</v>
      </c>
      <c r="S605" s="109">
        <v>4.7642928786359076E-2</v>
      </c>
      <c r="T605" s="109">
        <v>0.20682046138415247</v>
      </c>
      <c r="U605" s="109">
        <v>0.48892723612309463</v>
      </c>
      <c r="V605" s="109">
        <v>0.91764705882352937</v>
      </c>
      <c r="W605" s="109">
        <v>4.7058823529411764E-2</v>
      </c>
      <c r="X605" s="109">
        <v>3.9215686274509803E-3</v>
      </c>
      <c r="Y605" s="109">
        <v>3.1372549019607843E-2</v>
      </c>
      <c r="Z605" s="109">
        <v>0.69130476464385004</v>
      </c>
      <c r="AA605" s="110">
        <v>0.25366695427092323</v>
      </c>
      <c r="AB605" s="109">
        <v>0</v>
      </c>
      <c r="AC605" s="109">
        <v>0.42090677859054126</v>
      </c>
      <c r="AD605" s="106">
        <v>1359.1260060362174</v>
      </c>
      <c r="AE605" s="106">
        <v>14.161939134808854</v>
      </c>
      <c r="AF605" s="106">
        <v>201.06041849654179</v>
      </c>
      <c r="AG605" s="106">
        <v>143.39865112304688</v>
      </c>
      <c r="AH605" s="106">
        <v>164.97073364257813</v>
      </c>
      <c r="AI605" s="109">
        <v>0.18284285691576935</v>
      </c>
      <c r="AJ605" s="109">
        <v>0.39821913251034458</v>
      </c>
      <c r="AK605" s="109">
        <v>0.41940368420817165</v>
      </c>
      <c r="AL605" s="109">
        <v>9.9113438300548085E-2</v>
      </c>
      <c r="AM605" s="109">
        <v>0</v>
      </c>
      <c r="AN605" s="109">
        <v>0.90135223533373754</v>
      </c>
      <c r="AO605" s="109">
        <v>0.79570510976895792</v>
      </c>
      <c r="AP605" s="109">
        <v>2.8975</v>
      </c>
      <c r="AQ605" s="109">
        <v>6.5277777777777782E-2</v>
      </c>
      <c r="AR605" s="129">
        <v>2</v>
      </c>
    </row>
    <row r="606" spans="1:44">
      <c r="A606" s="106" t="s">
        <v>1944</v>
      </c>
      <c r="B606" s="106">
        <v>2126.0494320900002</v>
      </c>
      <c r="C606" s="109">
        <v>262.84647628527085</v>
      </c>
      <c r="D606" s="106">
        <v>10.046776315789472</v>
      </c>
      <c r="E606" s="106">
        <v>2640.759752631579</v>
      </c>
      <c r="F606" s="109">
        <v>4.1077591005232117E-2</v>
      </c>
      <c r="G606" s="110">
        <v>2.0677160599178166E-3</v>
      </c>
      <c r="H606" s="109">
        <v>0</v>
      </c>
      <c r="I606" s="109">
        <v>6.8438823088054046E-2</v>
      </c>
      <c r="J606" s="109">
        <v>0</v>
      </c>
      <c r="K606" s="109">
        <v>0</v>
      </c>
      <c r="L606" s="109">
        <v>0</v>
      </c>
      <c r="M606" s="109">
        <v>4.0463047323007678E-2</v>
      </c>
      <c r="N606" s="109">
        <v>0</v>
      </c>
      <c r="O606" s="109">
        <v>7.7764081676402835E-2</v>
      </c>
      <c r="P606" s="109">
        <v>1.5702877967736756E-2</v>
      </c>
      <c r="Q606" s="109">
        <v>0.18800578809153767</v>
      </c>
      <c r="R606" s="109">
        <v>0.15740393375850803</v>
      </c>
      <c r="S606" s="109">
        <v>0.16903371027386255</v>
      </c>
      <c r="T606" s="109">
        <v>0.26630580416956973</v>
      </c>
      <c r="U606" s="109">
        <v>8.3752971298727677E-2</v>
      </c>
      <c r="V606" s="109">
        <v>0.37685691946833466</v>
      </c>
      <c r="W606" s="109">
        <v>0.2501954652071931</v>
      </c>
      <c r="X606" s="109">
        <v>0.34792806880375293</v>
      </c>
      <c r="Y606" s="109">
        <v>2.5019546520719312E-2</v>
      </c>
      <c r="Z606" s="109">
        <v>7.8992345017713197E-2</v>
      </c>
      <c r="AA606" s="110">
        <v>3.3278545749815015E-2</v>
      </c>
      <c r="AB606" s="109">
        <v>0.88096469802437283</v>
      </c>
      <c r="AC606" s="109">
        <v>0.71828527453323765</v>
      </c>
      <c r="AD606" s="106">
        <v>1314.6808667019463</v>
      </c>
      <c r="AE606" s="106">
        <v>12.580085553007585</v>
      </c>
      <c r="AF606" s="106">
        <v>642.31078101025878</v>
      </c>
      <c r="AG606" s="106">
        <v>238.967041015625</v>
      </c>
      <c r="AH606" s="106">
        <v>995.295654296875</v>
      </c>
      <c r="AI606" s="109">
        <v>2.9661822085673136E-2</v>
      </c>
      <c r="AJ606" s="109">
        <v>9.0572917587669902E-2</v>
      </c>
      <c r="AK606" s="109">
        <v>0.87980080414274098</v>
      </c>
      <c r="AL606" s="109">
        <v>0.80536697508335109</v>
      </c>
      <c r="AM606" s="109">
        <v>0.11967619198292899</v>
      </c>
      <c r="AN606" s="109">
        <v>7.0523995226491429E-2</v>
      </c>
      <c r="AO606" s="109">
        <v>5.7625187445567119E-2</v>
      </c>
      <c r="AP606" s="109">
        <v>16.074842105263158</v>
      </c>
      <c r="AQ606" s="109">
        <v>14.071894736842104</v>
      </c>
      <c r="AR606" s="129">
        <v>1</v>
      </c>
    </row>
    <row r="607" spans="1:44">
      <c r="A607" s="106" t="s">
        <v>1949</v>
      </c>
      <c r="B607" s="106">
        <v>524.25207533399998</v>
      </c>
      <c r="C607" s="109">
        <v>5930.0023153786105</v>
      </c>
      <c r="D607" s="106">
        <v>1.1158536585365852</v>
      </c>
      <c r="E607" s="106">
        <v>6617.0147787456444</v>
      </c>
      <c r="F607" s="109">
        <v>0.31756440281030446</v>
      </c>
      <c r="G607" s="110">
        <v>4.2935206869633098E-2</v>
      </c>
      <c r="H607" s="109">
        <v>8.9617486338797819E-2</v>
      </c>
      <c r="I607" s="109">
        <v>0.18501170960187355</v>
      </c>
      <c r="J607" s="109">
        <v>0</v>
      </c>
      <c r="K607" s="109">
        <v>0</v>
      </c>
      <c r="L607" s="109">
        <v>0</v>
      </c>
      <c r="M607" s="109">
        <v>0</v>
      </c>
      <c r="N607" s="109">
        <v>0</v>
      </c>
      <c r="O607" s="109">
        <v>0</v>
      </c>
      <c r="P607" s="109">
        <v>0</v>
      </c>
      <c r="Q607" s="109">
        <v>0</v>
      </c>
      <c r="R607" s="109">
        <v>0</v>
      </c>
      <c r="S607" s="109">
        <v>0.38641686182669793</v>
      </c>
      <c r="T607" s="109">
        <v>0.29601873536299766</v>
      </c>
      <c r="U607" s="109">
        <v>0.54176424668227952</v>
      </c>
      <c r="V607" s="109">
        <v>0.78386167146974051</v>
      </c>
      <c r="W607" s="109">
        <v>0.17002881844380402</v>
      </c>
      <c r="X607" s="109">
        <v>4.6109510086455328E-2</v>
      </c>
      <c r="Y607" s="109">
        <v>0</v>
      </c>
      <c r="Z607" s="109">
        <v>0.63871975019516003</v>
      </c>
      <c r="AA607" s="110">
        <v>0.34566744730679161</v>
      </c>
      <c r="AB607" s="109">
        <v>0</v>
      </c>
      <c r="AC607" s="109">
        <v>0.12217405140302758</v>
      </c>
      <c r="AD607" s="106">
        <v>1288.6998569043644</v>
      </c>
      <c r="AE607" s="106">
        <v>14.405135940853803</v>
      </c>
      <c r="AF607" s="106">
        <v>218.37533058252063</v>
      </c>
      <c r="AG607" s="106">
        <v>120</v>
      </c>
      <c r="AH607" s="106">
        <v>307.08212280273438</v>
      </c>
      <c r="AI607" s="109">
        <v>8.9055441450099138E-2</v>
      </c>
      <c r="AJ607" s="109">
        <v>0.2123262934707183</v>
      </c>
      <c r="AK607" s="109">
        <v>0.69789900167186125</v>
      </c>
      <c r="AL607" s="109">
        <v>0.72508058219478311</v>
      </c>
      <c r="AM607" s="109">
        <v>0</v>
      </c>
      <c r="AN607" s="109">
        <v>0.27420015439789563</v>
      </c>
      <c r="AO607" s="109">
        <v>0.71818891491022641</v>
      </c>
      <c r="AP607" s="109">
        <v>1.5621951219512193</v>
      </c>
      <c r="AQ607" s="109">
        <v>0</v>
      </c>
      <c r="AR607" s="129">
        <v>2</v>
      </c>
    </row>
    <row r="608" spans="1:44">
      <c r="A608" s="106" t="s">
        <v>1950</v>
      </c>
      <c r="B608" s="106">
        <v>2719.17259827</v>
      </c>
      <c r="C608" s="109">
        <v>129.38298979383748</v>
      </c>
      <c r="D608" s="106">
        <v>29.254829545454541</v>
      </c>
      <c r="E608" s="106">
        <v>3785.0773125000001</v>
      </c>
      <c r="F608" s="109">
        <v>9.2350719092612835E-3</v>
      </c>
      <c r="G608" s="110">
        <v>9.2520527688056981E-3</v>
      </c>
      <c r="H608" s="109">
        <v>0</v>
      </c>
      <c r="I608" s="109">
        <v>0</v>
      </c>
      <c r="J608" s="109">
        <v>0</v>
      </c>
      <c r="K608" s="109">
        <v>0</v>
      </c>
      <c r="L608" s="109">
        <v>0</v>
      </c>
      <c r="M608" s="109">
        <v>0</v>
      </c>
      <c r="N608" s="109">
        <v>0</v>
      </c>
      <c r="O608" s="109">
        <v>0</v>
      </c>
      <c r="P608" s="109">
        <v>0</v>
      </c>
      <c r="Q608" s="109">
        <v>8.3542188805346904E-2</v>
      </c>
      <c r="R608" s="109">
        <v>0</v>
      </c>
      <c r="S608" s="109">
        <v>0.12531328320802035</v>
      </c>
      <c r="T608" s="109">
        <v>0.59252297410192301</v>
      </c>
      <c r="U608" s="109">
        <v>2.4471483923594592E-2</v>
      </c>
      <c r="V608" s="109">
        <v>0.25396825396825395</v>
      </c>
      <c r="W608" s="109">
        <v>0.42460317460317454</v>
      </c>
      <c r="X608" s="109">
        <v>0.28968253968253965</v>
      </c>
      <c r="Y608" s="109">
        <v>3.1746031746031744E-2</v>
      </c>
      <c r="Z608" s="109">
        <v>3.6105149693620907E-2</v>
      </c>
      <c r="AA608" s="110">
        <v>9.0505646892024439E-3</v>
      </c>
      <c r="AB608" s="109">
        <v>0.95458209114656678</v>
      </c>
      <c r="AC608" s="109">
        <v>0.37870711136731933</v>
      </c>
      <c r="AD608" s="106">
        <v>1351.602404376609</v>
      </c>
      <c r="AE608" s="106">
        <v>11.297831923501287</v>
      </c>
      <c r="AF608" s="106">
        <v>884.2821009841216</v>
      </c>
      <c r="AG608" s="106">
        <v>389.55709838867188</v>
      </c>
      <c r="AH608" s="106">
        <v>960.44290161132813</v>
      </c>
      <c r="AI608" s="109">
        <v>1.4365583128063462E-2</v>
      </c>
      <c r="AJ608" s="109">
        <v>4.3303613781234505E-2</v>
      </c>
      <c r="AK608" s="109">
        <v>0.94229031346894354</v>
      </c>
      <c r="AL608" s="109">
        <v>0.83053756919911226</v>
      </c>
      <c r="AM608" s="109">
        <v>0.10812112485505684</v>
      </c>
      <c r="AN608" s="109">
        <v>6.1300816324072409E-2</v>
      </c>
      <c r="AO608" s="109">
        <v>4.2727987803101664E-2</v>
      </c>
      <c r="AP608" s="109">
        <v>46.80772727272727</v>
      </c>
      <c r="AQ608" s="109">
        <v>44.545454545454547</v>
      </c>
      <c r="AR608" s="129">
        <v>3</v>
      </c>
    </row>
    <row r="609" spans="1:44">
      <c r="A609" s="106" t="s">
        <v>1953</v>
      </c>
      <c r="B609" s="106">
        <v>160.59002534199999</v>
      </c>
      <c r="C609" s="109">
        <v>1900.891229602769</v>
      </c>
      <c r="D609" s="106">
        <v>5.617592592592592</v>
      </c>
      <c r="E609" s="106">
        <v>10678.432490740741</v>
      </c>
      <c r="F609" s="109">
        <v>0.57408933575078291</v>
      </c>
      <c r="G609" s="110">
        <v>0</v>
      </c>
      <c r="H609" s="109">
        <v>0</v>
      </c>
      <c r="I609" s="109">
        <v>0.27905060161529582</v>
      </c>
      <c r="J609" s="109">
        <v>0</v>
      </c>
      <c r="K609" s="109">
        <v>0</v>
      </c>
      <c r="L609" s="109">
        <v>0</v>
      </c>
      <c r="M609" s="109">
        <v>0</v>
      </c>
      <c r="N609" s="109">
        <v>0</v>
      </c>
      <c r="O609" s="109">
        <v>0.29503873413548709</v>
      </c>
      <c r="P609" s="109">
        <v>0</v>
      </c>
      <c r="Q609" s="109">
        <v>8.2413054227789675E-2</v>
      </c>
      <c r="R609" s="109">
        <v>0</v>
      </c>
      <c r="S609" s="109">
        <v>0.25218394593703641</v>
      </c>
      <c r="T609" s="109">
        <v>9.1313664084390969E-2</v>
      </c>
      <c r="U609" s="109">
        <v>0.50107136970496136</v>
      </c>
      <c r="V609" s="109">
        <v>0.82565789473684204</v>
      </c>
      <c r="W609" s="109">
        <v>0.1019736842105263</v>
      </c>
      <c r="X609" s="109">
        <v>1.9736842105263153E-2</v>
      </c>
      <c r="Y609" s="109">
        <v>5.2631578947368411E-2</v>
      </c>
      <c r="Z609" s="109">
        <v>0.49200593373990442</v>
      </c>
      <c r="AA609" s="110">
        <v>0.45541453766276574</v>
      </c>
      <c r="AB609" s="109">
        <v>3.9393439920883469E-2</v>
      </c>
      <c r="AC609" s="109">
        <v>0.37779432359384929</v>
      </c>
      <c r="AD609" s="106">
        <v>1313.4487577639752</v>
      </c>
      <c r="AE609" s="106">
        <v>14.333730590062112</v>
      </c>
      <c r="AF609" s="106">
        <v>224.78070980085386</v>
      </c>
      <c r="AG609" s="106">
        <v>155.94139099121094</v>
      </c>
      <c r="AH609" s="106">
        <v>174.89094543457031</v>
      </c>
      <c r="AI609" s="109">
        <v>0.11909207909563817</v>
      </c>
      <c r="AJ609" s="109">
        <v>0.45885477533907648</v>
      </c>
      <c r="AK609" s="109">
        <v>0.42188174424729336</v>
      </c>
      <c r="AL609" s="109">
        <v>0</v>
      </c>
      <c r="AM609" s="109">
        <v>3.4637892285986266E-2</v>
      </c>
      <c r="AN609" s="109">
        <v>0.96519070639602167</v>
      </c>
      <c r="AO609" s="109">
        <v>0.59337399044008565</v>
      </c>
      <c r="AP609" s="109">
        <v>5.0558333333333332</v>
      </c>
      <c r="AQ609" s="109">
        <v>0</v>
      </c>
      <c r="AR609" s="129">
        <v>6</v>
      </c>
    </row>
    <row r="610" spans="1:44">
      <c r="A610" s="106" t="s">
        <v>1956</v>
      </c>
      <c r="B610" s="106">
        <v>768.48955731499996</v>
      </c>
      <c r="C610" s="109">
        <v>858.60744443809619</v>
      </c>
      <c r="D610" s="106">
        <v>3.0022298456260716</v>
      </c>
      <c r="E610" s="106">
        <v>2577.7368953687819</v>
      </c>
      <c r="F610" s="109">
        <v>0.28937896360623888</v>
      </c>
      <c r="G610" s="110">
        <v>1.2689623348906963E-2</v>
      </c>
      <c r="H610" s="109">
        <v>7.2947955618218596E-3</v>
      </c>
      <c r="I610" s="109">
        <v>6.7798688162814938E-2</v>
      </c>
      <c r="J610" s="109">
        <v>0</v>
      </c>
      <c r="K610" s="109">
        <v>0</v>
      </c>
      <c r="L610" s="109">
        <v>0</v>
      </c>
      <c r="M610" s="109">
        <v>6.7982590571936494E-2</v>
      </c>
      <c r="N610" s="109">
        <v>0</v>
      </c>
      <c r="O610" s="109">
        <v>9.7897382455710183E-2</v>
      </c>
      <c r="P610" s="109">
        <v>9.9613804940844722E-2</v>
      </c>
      <c r="Q610" s="109">
        <v>0.25550174707288664</v>
      </c>
      <c r="R610" s="109">
        <v>2.4397719610126892E-2</v>
      </c>
      <c r="S610" s="109">
        <v>8.3675596150309561E-2</v>
      </c>
      <c r="T610" s="109">
        <v>0.28235149880463434</v>
      </c>
      <c r="U610" s="109">
        <v>0.29480660458207164</v>
      </c>
      <c r="V610" s="109">
        <v>0.48062015503875971</v>
      </c>
      <c r="W610" s="109">
        <v>0.43023255813953487</v>
      </c>
      <c r="X610" s="109">
        <v>5.8139534883720929E-2</v>
      </c>
      <c r="Y610" s="109">
        <v>3.1007751937984496E-2</v>
      </c>
      <c r="Z610" s="109">
        <v>0.41889961720847851</v>
      </c>
      <c r="AA610" s="110">
        <v>9.3241158658515691E-2</v>
      </c>
      <c r="AB610" s="109">
        <v>0.45735016854253557</v>
      </c>
      <c r="AC610" s="109">
        <v>0.22775846247219217</v>
      </c>
      <c r="AD610" s="106">
        <v>1316.7062459336369</v>
      </c>
      <c r="AE610" s="106">
        <v>13.145520494469746</v>
      </c>
      <c r="AF610" s="106">
        <v>552.08702423120531</v>
      </c>
      <c r="AG610" s="106">
        <v>211.4923095703125</v>
      </c>
      <c r="AH610" s="106">
        <v>642.56329345703125</v>
      </c>
      <c r="AI610" s="109">
        <v>3.1799391113890171E-2</v>
      </c>
      <c r="AJ610" s="109">
        <v>0.13711962511002257</v>
      </c>
      <c r="AK610" s="109">
        <v>0.83060660216409288</v>
      </c>
      <c r="AL610" s="109">
        <v>0</v>
      </c>
      <c r="AM610" s="109">
        <v>0.81873266072514661</v>
      </c>
      <c r="AN610" s="109">
        <v>0.18079295766285894</v>
      </c>
      <c r="AO610" s="109">
        <v>0.33137176484031311</v>
      </c>
      <c r="AP610" s="109">
        <v>3.3024528301886793</v>
      </c>
      <c r="AQ610" s="109">
        <v>0.19320754716981131</v>
      </c>
      <c r="AR610" s="129">
        <v>3</v>
      </c>
    </row>
    <row r="611" spans="1:44">
      <c r="A611" s="106" t="s">
        <v>1959</v>
      </c>
      <c r="B611" s="106">
        <v>1291.90698608</v>
      </c>
      <c r="C611" s="109">
        <v>89.360723884637451</v>
      </c>
      <c r="D611" s="106">
        <v>80.356493506493493</v>
      </c>
      <c r="E611" s="106">
        <v>7180.7144285714276</v>
      </c>
      <c r="F611" s="109">
        <v>3.3858859465531474E-3</v>
      </c>
      <c r="G611" s="110">
        <v>2.400019394096114E-3</v>
      </c>
      <c r="H611" s="109">
        <v>0</v>
      </c>
      <c r="I611" s="109">
        <v>0</v>
      </c>
      <c r="J611" s="109">
        <v>0</v>
      </c>
      <c r="K611" s="109">
        <v>0</v>
      </c>
      <c r="L611" s="109">
        <v>0</v>
      </c>
      <c r="M611" s="109">
        <v>0</v>
      </c>
      <c r="N611" s="109">
        <v>0</v>
      </c>
      <c r="O611" s="109">
        <v>3.2542011202987456E-2</v>
      </c>
      <c r="P611" s="109">
        <v>0</v>
      </c>
      <c r="Q611" s="109">
        <v>0.15444118431581752</v>
      </c>
      <c r="R611" s="109">
        <v>0</v>
      </c>
      <c r="S611" s="109">
        <v>0.37503334222459317</v>
      </c>
      <c r="T611" s="109">
        <v>0.35876233662309942</v>
      </c>
      <c r="U611" s="109">
        <v>8.3232995822188471E-3</v>
      </c>
      <c r="V611" s="109">
        <v>0.41747572815533979</v>
      </c>
      <c r="W611" s="109">
        <v>0.45631067961165045</v>
      </c>
      <c r="X611" s="109">
        <v>0.12621359223300971</v>
      </c>
      <c r="Y611" s="109">
        <v>0</v>
      </c>
      <c r="Z611" s="109">
        <v>1.5434468157318445E-2</v>
      </c>
      <c r="AA611" s="110">
        <v>1.0804127710122909E-2</v>
      </c>
      <c r="AB611" s="109">
        <v>0.97334927959013806</v>
      </c>
      <c r="AC611" s="109">
        <v>0.95787855730611371</v>
      </c>
      <c r="AD611" s="106">
        <v>1290.7807722082446</v>
      </c>
      <c r="AE611" s="106">
        <v>13.195619798722662</v>
      </c>
      <c r="AF611" s="106">
        <v>537.16200072811034</v>
      </c>
      <c r="AG611" s="106">
        <v>120</v>
      </c>
      <c r="AH611" s="106">
        <v>951.9876708984375</v>
      </c>
      <c r="AI611" s="109">
        <v>1.1223718236865469E-2</v>
      </c>
      <c r="AJ611" s="109">
        <v>3.4590338531719007E-2</v>
      </c>
      <c r="AK611" s="109">
        <v>0.9540644282294134</v>
      </c>
      <c r="AL611" s="109">
        <v>0.94603366431855285</v>
      </c>
      <c r="AM611" s="109">
        <v>0</v>
      </c>
      <c r="AN611" s="109">
        <v>4.5668922481038807E-2</v>
      </c>
      <c r="AO611" s="109">
        <v>1.939409611390799E-2</v>
      </c>
      <c r="AP611" s="109">
        <v>88.392142857142858</v>
      </c>
      <c r="AQ611" s="109">
        <v>85.714285714285708</v>
      </c>
      <c r="AR611" s="129">
        <v>3</v>
      </c>
    </row>
    <row r="612" spans="1:44">
      <c r="A612" s="106" t="s">
        <v>1962</v>
      </c>
      <c r="B612" s="106">
        <v>1200.8801488500001</v>
      </c>
      <c r="C612" s="109">
        <v>602.40301524749555</v>
      </c>
      <c r="D612" s="106">
        <v>2.677712031558185</v>
      </c>
      <c r="E612" s="106">
        <v>1613.0618017751478</v>
      </c>
      <c r="F612" s="109">
        <v>0.20727754861520337</v>
      </c>
      <c r="G612" s="110">
        <v>2.649160069511489E-2</v>
      </c>
      <c r="H612" s="109">
        <v>0</v>
      </c>
      <c r="I612" s="109">
        <v>2.7222326044976021E-2</v>
      </c>
      <c r="J612" s="109">
        <v>0</v>
      </c>
      <c r="K612" s="109">
        <v>6.8211549243132136E-2</v>
      </c>
      <c r="L612" s="109">
        <v>0</v>
      </c>
      <c r="M612" s="109">
        <v>0</v>
      </c>
      <c r="N612" s="109">
        <v>1.0963682800722609E-2</v>
      </c>
      <c r="O612" s="109">
        <v>8.4906248053323391E-2</v>
      </c>
      <c r="P612" s="109">
        <v>8.8394692580826023E-2</v>
      </c>
      <c r="Q612" s="109">
        <v>0.13224942378371643</v>
      </c>
      <c r="R612" s="109">
        <v>2.8156730829128521E-2</v>
      </c>
      <c r="S612" s="109">
        <v>0.11075811374820908</v>
      </c>
      <c r="T612" s="109">
        <v>0.40640378745405858</v>
      </c>
      <c r="U612" s="109">
        <v>0.22687094873305833</v>
      </c>
      <c r="V612" s="109">
        <v>0.37500000000000006</v>
      </c>
      <c r="W612" s="109">
        <v>0.32467532467532473</v>
      </c>
      <c r="X612" s="109">
        <v>0.28733766233766234</v>
      </c>
      <c r="Y612" s="109">
        <v>1.298701298701299E-2</v>
      </c>
      <c r="Z612" s="109">
        <v>0.45315262227460229</v>
      </c>
      <c r="AA612" s="110">
        <v>7.5795521508544489E-2</v>
      </c>
      <c r="AB612" s="109">
        <v>0.44714938126104892</v>
      </c>
      <c r="AC612" s="109">
        <v>0.22610083134442344</v>
      </c>
      <c r="AD612" s="106">
        <v>1321.5381973355536</v>
      </c>
      <c r="AE612" s="106">
        <v>12.532378746877603</v>
      </c>
      <c r="AF612" s="106">
        <v>660.58128246813715</v>
      </c>
      <c r="AG612" s="106">
        <v>284.5081787109375</v>
      </c>
      <c r="AH612" s="106">
        <v>797.2669677734375</v>
      </c>
      <c r="AI612" s="109">
        <v>1.8059670668025132E-2</v>
      </c>
      <c r="AJ612" s="109">
        <v>7.7443198714759062E-2</v>
      </c>
      <c r="AK612" s="109">
        <v>0.90475306885576046</v>
      </c>
      <c r="AL612" s="109">
        <v>9.519059842022469E-2</v>
      </c>
      <c r="AM612" s="109">
        <v>0.65925604712355712</v>
      </c>
      <c r="AN612" s="109">
        <v>0.24580929269476282</v>
      </c>
      <c r="AO612" s="109">
        <v>0.18414849734826166</v>
      </c>
      <c r="AP612" s="109">
        <v>3.4810256410256408</v>
      </c>
      <c r="AQ612" s="109">
        <v>1.2617948717948717</v>
      </c>
      <c r="AR612" s="129">
        <v>9</v>
      </c>
    </row>
    <row r="613" spans="1:44">
      <c r="A613" s="106" t="s">
        <v>1965</v>
      </c>
      <c r="B613" s="106">
        <v>846.99058251999998</v>
      </c>
      <c r="C613" s="109">
        <v>1032.8935823047123</v>
      </c>
      <c r="D613" s="106">
        <v>2.3715811965811961</v>
      </c>
      <c r="E613" s="106">
        <v>2449.5909978632476</v>
      </c>
      <c r="F613" s="109">
        <v>0.23623749887377241</v>
      </c>
      <c r="G613" s="110">
        <v>0</v>
      </c>
      <c r="H613" s="109">
        <v>0</v>
      </c>
      <c r="I613" s="109">
        <v>0</v>
      </c>
      <c r="J613" s="109">
        <v>0</v>
      </c>
      <c r="K613" s="109">
        <v>1.3103318250377072E-2</v>
      </c>
      <c r="L613" s="109">
        <v>0</v>
      </c>
      <c r="M613" s="109">
        <v>0</v>
      </c>
      <c r="N613" s="109">
        <v>1.4611613876319759E-2</v>
      </c>
      <c r="O613" s="109">
        <v>6.3348416289592757E-2</v>
      </c>
      <c r="P613" s="109">
        <v>3.9781297134238308E-2</v>
      </c>
      <c r="Q613" s="109">
        <v>0.35331825037707393</v>
      </c>
      <c r="R613" s="109">
        <v>0.11632730015082957</v>
      </c>
      <c r="S613" s="109">
        <v>0.1165158371040724</v>
      </c>
      <c r="T613" s="109">
        <v>0.28299396681749622</v>
      </c>
      <c r="U613" s="109">
        <v>0.45139201729885581</v>
      </c>
      <c r="V613" s="109">
        <v>0.37524950099800397</v>
      </c>
      <c r="W613" s="109">
        <v>0.39321357285429137</v>
      </c>
      <c r="X613" s="109">
        <v>0.23153692614770457</v>
      </c>
      <c r="Y613" s="109">
        <v>0</v>
      </c>
      <c r="Z613" s="109">
        <v>0.51031624470673032</v>
      </c>
      <c r="AA613" s="110">
        <v>0.11721776736642942</v>
      </c>
      <c r="AB613" s="109">
        <v>0.33876925849175604</v>
      </c>
      <c r="AC613" s="109">
        <v>0.13104041802894448</v>
      </c>
      <c r="AD613" s="106">
        <v>1334.2976085031</v>
      </c>
      <c r="AE613" s="106">
        <v>12.25880794213168</v>
      </c>
      <c r="AF613" s="106">
        <v>712.98206210778881</v>
      </c>
      <c r="AG613" s="106">
        <v>446.60031127929688</v>
      </c>
      <c r="AH613" s="106">
        <v>492.78890991210938</v>
      </c>
      <c r="AI613" s="109">
        <v>2.9663848121247231E-2</v>
      </c>
      <c r="AJ613" s="109">
        <v>0.1117928604569392</v>
      </c>
      <c r="AK613" s="109">
        <v>0.85803787550712141</v>
      </c>
      <c r="AL613" s="109">
        <v>1.1068600045241505E-3</v>
      </c>
      <c r="AM613" s="109">
        <v>0.87250084623290369</v>
      </c>
      <c r="AN613" s="109">
        <v>0.12588687784788005</v>
      </c>
      <c r="AO613" s="109">
        <v>0.29732408325074333</v>
      </c>
      <c r="AP613" s="109">
        <v>3.0830555555555552</v>
      </c>
      <c r="AQ613" s="109">
        <v>9.5000000000000001E-2</v>
      </c>
      <c r="AR613" s="129">
        <v>3</v>
      </c>
    </row>
    <row r="614" spans="1:44">
      <c r="A614" s="106" t="s">
        <v>1968</v>
      </c>
      <c r="B614" s="106">
        <v>727.43069011399996</v>
      </c>
      <c r="C614" s="109">
        <v>1056.1889756632754</v>
      </c>
      <c r="D614" s="106">
        <v>3.7691729323308274</v>
      </c>
      <c r="E614" s="106">
        <v>3980.9588984962406</v>
      </c>
      <c r="F614" s="109">
        <v>0.26102134450428888</v>
      </c>
      <c r="G614" s="110">
        <v>5.705166566925992E-2</v>
      </c>
      <c r="H614" s="109">
        <v>0</v>
      </c>
      <c r="I614" s="109">
        <v>0</v>
      </c>
      <c r="J614" s="109">
        <v>0</v>
      </c>
      <c r="K614" s="109">
        <v>0</v>
      </c>
      <c r="L614" s="109">
        <v>0</v>
      </c>
      <c r="M614" s="109">
        <v>0</v>
      </c>
      <c r="N614" s="109">
        <v>0</v>
      </c>
      <c r="O614" s="109">
        <v>2.5034909235986436E-2</v>
      </c>
      <c r="P614" s="109">
        <v>0.1789347695990425</v>
      </c>
      <c r="Q614" s="109">
        <v>0.5702174346698583</v>
      </c>
      <c r="R614" s="109">
        <v>0</v>
      </c>
      <c r="S614" s="109">
        <v>0</v>
      </c>
      <c r="T614" s="109">
        <v>0.16876122082585279</v>
      </c>
      <c r="U614" s="109">
        <v>0.34610013963694386</v>
      </c>
      <c r="V614" s="109">
        <v>0.44668587896253609</v>
      </c>
      <c r="W614" s="109">
        <v>0.40922190201729108</v>
      </c>
      <c r="X614" s="109">
        <v>7.4927953890489923E-2</v>
      </c>
      <c r="Y614" s="109">
        <v>6.9164265129683003E-2</v>
      </c>
      <c r="Z614" s="109">
        <v>0.689607021743467</v>
      </c>
      <c r="AA614" s="110">
        <v>1.2168362258128864E-2</v>
      </c>
      <c r="AB614" s="109">
        <v>0.27608218631557946</v>
      </c>
      <c r="AC614" s="109">
        <v>0.13782756400377838</v>
      </c>
      <c r="AD614" s="106">
        <v>1339.9830625053735</v>
      </c>
      <c r="AE614" s="106">
        <v>12.617857449918322</v>
      </c>
      <c r="AF614" s="106">
        <v>680.72400776558857</v>
      </c>
      <c r="AG614" s="106">
        <v>300</v>
      </c>
      <c r="AH614" s="106">
        <v>663.73065185546875</v>
      </c>
      <c r="AI614" s="109">
        <v>6.7188531724363329E-2</v>
      </c>
      <c r="AJ614" s="109">
        <v>0.17957037251140584</v>
      </c>
      <c r="AK614" s="109">
        <v>0.75350821383972688</v>
      </c>
      <c r="AL614" s="109">
        <v>0</v>
      </c>
      <c r="AM614" s="109">
        <v>0.72360845803399998</v>
      </c>
      <c r="AN614" s="109">
        <v>0.27665866004149609</v>
      </c>
      <c r="AO614" s="109">
        <v>0.70815878715340108</v>
      </c>
      <c r="AP614" s="109">
        <v>5.2768421052631584</v>
      </c>
      <c r="AQ614" s="109">
        <v>0</v>
      </c>
      <c r="AR614" s="129">
        <v>3</v>
      </c>
    </row>
    <row r="615" spans="1:44">
      <c r="A615" s="106" t="s">
        <v>1971</v>
      </c>
      <c r="B615" s="106">
        <v>365.36245034400002</v>
      </c>
      <c r="C615" s="109">
        <v>6926.6165576036874</v>
      </c>
      <c r="D615" s="106">
        <v>0.36470588235294116</v>
      </c>
      <c r="E615" s="106">
        <v>2526.1778033613446</v>
      </c>
      <c r="F615" s="109">
        <v>0.74815668202764973</v>
      </c>
      <c r="G615" s="110">
        <v>0</v>
      </c>
      <c r="H615" s="109">
        <v>0.12788018433179724</v>
      </c>
      <c r="I615" s="109">
        <v>0.62027649769585258</v>
      </c>
      <c r="J615" s="109">
        <v>0</v>
      </c>
      <c r="K615" s="109">
        <v>0</v>
      </c>
      <c r="L615" s="109">
        <v>0</v>
      </c>
      <c r="M615" s="109">
        <v>0</v>
      </c>
      <c r="N615" s="109">
        <v>0</v>
      </c>
      <c r="O615" s="109">
        <v>0</v>
      </c>
      <c r="P615" s="109">
        <v>0</v>
      </c>
      <c r="Q615" s="109">
        <v>0</v>
      </c>
      <c r="R615" s="109">
        <v>0</v>
      </c>
      <c r="S615" s="109">
        <v>0.10852534562211982</v>
      </c>
      <c r="T615" s="109">
        <v>0.14331797235023042</v>
      </c>
      <c r="U615" s="109">
        <v>0.29032258064516131</v>
      </c>
      <c r="V615" s="109">
        <v>0.80158730158730163</v>
      </c>
      <c r="W615" s="109">
        <v>0</v>
      </c>
      <c r="X615" s="109">
        <v>0.19841269841269843</v>
      </c>
      <c r="Y615" s="109">
        <v>0</v>
      </c>
      <c r="Z615" s="109">
        <v>0.43778801843317972</v>
      </c>
      <c r="AA615" s="110">
        <v>0.52442396313364059</v>
      </c>
      <c r="AB615" s="109">
        <v>0</v>
      </c>
      <c r="AC615" s="109">
        <v>0.11878615319975427</v>
      </c>
      <c r="AD615" s="106">
        <v>1285.6372347707049</v>
      </c>
      <c r="AE615" s="106">
        <v>14.339579055441479</v>
      </c>
      <c r="AF615" s="106">
        <v>161.59370927879183</v>
      </c>
      <c r="AG615" s="106">
        <v>60</v>
      </c>
      <c r="AH615" s="106">
        <v>240</v>
      </c>
      <c r="AI615" s="109">
        <v>6.4148628240074668E-2</v>
      </c>
      <c r="AJ615" s="109">
        <v>0.20373604329047715</v>
      </c>
      <c r="AK615" s="109">
        <v>0.73214967698005229</v>
      </c>
      <c r="AL615" s="109">
        <v>0</v>
      </c>
      <c r="AM615" s="109">
        <v>0.16079922812178718</v>
      </c>
      <c r="AN615" s="109">
        <v>0.83341897809505017</v>
      </c>
      <c r="AO615" s="109">
        <v>0.50691244239631339</v>
      </c>
      <c r="AP615" s="109">
        <v>2.552941176470588</v>
      </c>
      <c r="AQ615" s="109">
        <v>0</v>
      </c>
      <c r="AR615" s="129">
        <v>6</v>
      </c>
    </row>
    <row r="616" spans="1:44">
      <c r="A616" s="106" t="s">
        <v>1972</v>
      </c>
      <c r="B616" s="106">
        <v>326.59021933399998</v>
      </c>
      <c r="C616" s="109">
        <v>1577.5499553666311</v>
      </c>
      <c r="D616" s="106">
        <v>1.5375816993464053</v>
      </c>
      <c r="E616" s="106">
        <v>2425.6119411764707</v>
      </c>
      <c r="F616" s="109">
        <v>0.44845908607863982</v>
      </c>
      <c r="G616" s="110">
        <v>0</v>
      </c>
      <c r="H616" s="109">
        <v>0</v>
      </c>
      <c r="I616" s="109">
        <v>0.49012775842044143</v>
      </c>
      <c r="J616" s="109">
        <v>0</v>
      </c>
      <c r="K616" s="109">
        <v>0</v>
      </c>
      <c r="L616" s="109">
        <v>0</v>
      </c>
      <c r="M616" s="109">
        <v>0.29802555168408829</v>
      </c>
      <c r="N616" s="109">
        <v>0</v>
      </c>
      <c r="O616" s="109">
        <v>0</v>
      </c>
      <c r="P616" s="109">
        <v>0</v>
      </c>
      <c r="Q616" s="109">
        <v>4.4599303135888502E-2</v>
      </c>
      <c r="R616" s="109">
        <v>0</v>
      </c>
      <c r="S616" s="109">
        <v>4.041811846689896E-2</v>
      </c>
      <c r="T616" s="109">
        <v>0.12682926829268293</v>
      </c>
      <c r="U616" s="109">
        <v>6.3761955366631248E-2</v>
      </c>
      <c r="V616" s="109">
        <v>0</v>
      </c>
      <c r="W616" s="109">
        <v>0.66666666666666663</v>
      </c>
      <c r="X616" s="109">
        <v>0.33333333333333331</v>
      </c>
      <c r="Y616" s="109">
        <v>0</v>
      </c>
      <c r="Z616" s="109">
        <v>0.24888416578108399</v>
      </c>
      <c r="AA616" s="110">
        <v>0.67396386822529231</v>
      </c>
      <c r="AB616" s="109">
        <v>4.59086078639745E-2</v>
      </c>
      <c r="AC616" s="109">
        <v>0.14406432653110934</v>
      </c>
      <c r="AD616" s="106">
        <v>1275.5465160796325</v>
      </c>
      <c r="AE616" s="106">
        <v>14.46853560490046</v>
      </c>
      <c r="AF616" s="106">
        <v>180.70016095978613</v>
      </c>
      <c r="AG616" s="106">
        <v>77.024314880371094</v>
      </c>
      <c r="AH616" s="106">
        <v>346.33942413330078</v>
      </c>
      <c r="AI616" s="109">
        <v>6.4874876054790212E-2</v>
      </c>
      <c r="AJ616" s="109">
        <v>0.15328842395246892</v>
      </c>
      <c r="AK616" s="109">
        <v>0.78194319634180776</v>
      </c>
      <c r="AL616" s="109">
        <v>0.56397126765034444</v>
      </c>
      <c r="AM616" s="109">
        <v>0</v>
      </c>
      <c r="AN616" s="109">
        <v>0.4361352286987224</v>
      </c>
      <c r="AO616" s="109">
        <v>8.501594048884166E-2</v>
      </c>
      <c r="AP616" s="109">
        <v>2.6138888888888889</v>
      </c>
      <c r="AQ616" s="109">
        <v>0</v>
      </c>
      <c r="AR616" s="129">
        <v>8</v>
      </c>
    </row>
    <row r="617" spans="1:44">
      <c r="A617" s="106" t="s">
        <v>1975</v>
      </c>
      <c r="B617" s="106">
        <v>1036.89832942</v>
      </c>
      <c r="C617" s="109">
        <v>1834.7410154368292</v>
      </c>
      <c r="D617" s="106">
        <v>1.8989604989604989</v>
      </c>
      <c r="E617" s="106">
        <v>3484.1007141372138</v>
      </c>
      <c r="F617" s="109">
        <v>0.41383840595576971</v>
      </c>
      <c r="G617" s="110">
        <v>0</v>
      </c>
      <c r="H617" s="109">
        <v>0</v>
      </c>
      <c r="I617" s="109">
        <v>0.39862053864681413</v>
      </c>
      <c r="J617" s="109">
        <v>0</v>
      </c>
      <c r="K617" s="109">
        <v>0</v>
      </c>
      <c r="L617" s="109">
        <v>0</v>
      </c>
      <c r="M617" s="109">
        <v>6.5141230567111894E-2</v>
      </c>
      <c r="N617" s="109">
        <v>0</v>
      </c>
      <c r="O617" s="109">
        <v>1.521786730895555E-2</v>
      </c>
      <c r="P617" s="109">
        <v>0</v>
      </c>
      <c r="Q617" s="109">
        <v>1.7298007444712066E-2</v>
      </c>
      <c r="R617" s="109">
        <v>0</v>
      </c>
      <c r="S617" s="109">
        <v>0.18671994744909129</v>
      </c>
      <c r="T617" s="109">
        <v>0.31700240858331508</v>
      </c>
      <c r="U617" s="109">
        <v>0.31640026275454342</v>
      </c>
      <c r="V617" s="109">
        <v>0.47577854671280279</v>
      </c>
      <c r="W617" s="109">
        <v>0.25951557093425609</v>
      </c>
      <c r="X617" s="109">
        <v>8.477508650519032E-2</v>
      </c>
      <c r="Y617" s="109">
        <v>0.17993079584775087</v>
      </c>
      <c r="Z617" s="109">
        <v>0.43485876943288809</v>
      </c>
      <c r="AA617" s="110">
        <v>0.44192029778848257</v>
      </c>
      <c r="AB617" s="109">
        <v>7.1381650974381428E-2</v>
      </c>
      <c r="AC617" s="109">
        <v>0.17617927892909616</v>
      </c>
      <c r="AD617" s="106">
        <v>1306.2785077145613</v>
      </c>
      <c r="AE617" s="106">
        <v>14.146216248794598</v>
      </c>
      <c r="AF617" s="106">
        <v>275.16169368105011</v>
      </c>
      <c r="AG617" s="106">
        <v>55.74835205078125</v>
      </c>
      <c r="AH617" s="106">
        <v>465.76373291015625</v>
      </c>
      <c r="AI617" s="109">
        <v>0.12766439702342403</v>
      </c>
      <c r="AJ617" s="109">
        <v>0.30433311641702926</v>
      </c>
      <c r="AK617" s="109">
        <v>0.568160815081584</v>
      </c>
      <c r="AL617" s="109">
        <v>0</v>
      </c>
      <c r="AM617" s="109">
        <v>0.4420635919592974</v>
      </c>
      <c r="AN617" s="109">
        <v>0.55273017974730798</v>
      </c>
      <c r="AO617" s="109">
        <v>0.64593825268228588</v>
      </c>
      <c r="AP617" s="109">
        <v>2.4686486486486485</v>
      </c>
      <c r="AQ617" s="109">
        <v>0</v>
      </c>
      <c r="AR617" s="129">
        <v>6</v>
      </c>
    </row>
    <row r="618" spans="1:44">
      <c r="A618" s="106" t="s">
        <v>1978</v>
      </c>
      <c r="B618" s="106">
        <v>582.939508886</v>
      </c>
      <c r="C618" s="109">
        <v>1874.8196980884402</v>
      </c>
      <c r="D618" s="106">
        <v>1.6743131868131869</v>
      </c>
      <c r="E618" s="106">
        <v>3139.0353434065933</v>
      </c>
      <c r="F618" s="109">
        <v>0.44974977438674213</v>
      </c>
      <c r="G618" s="110">
        <v>0</v>
      </c>
      <c r="H618" s="109">
        <v>0</v>
      </c>
      <c r="I618" s="109">
        <v>0.37964248524817773</v>
      </c>
      <c r="J618" s="109">
        <v>0</v>
      </c>
      <c r="K618" s="109">
        <v>6.074279763970844E-2</v>
      </c>
      <c r="L618" s="109">
        <v>0</v>
      </c>
      <c r="M618" s="109">
        <v>0</v>
      </c>
      <c r="N618" s="109">
        <v>0</v>
      </c>
      <c r="O618" s="109">
        <v>2.6206178410274211E-2</v>
      </c>
      <c r="P618" s="109">
        <v>9.1114196459562667E-3</v>
      </c>
      <c r="Q618" s="109">
        <v>8.9378687955570996E-2</v>
      </c>
      <c r="R618" s="109">
        <v>0</v>
      </c>
      <c r="S618" s="109">
        <v>0.17467893092676154</v>
      </c>
      <c r="T618" s="109">
        <v>0.26023950017355085</v>
      </c>
      <c r="U618" s="109">
        <v>0.37574862581015667</v>
      </c>
      <c r="V618" s="109">
        <v>0.63318777292576423</v>
      </c>
      <c r="W618" s="109">
        <v>0.27947598253275113</v>
      </c>
      <c r="X618" s="109">
        <v>0</v>
      </c>
      <c r="Y618" s="109">
        <v>8.7336244541484725E-2</v>
      </c>
      <c r="Z618" s="109">
        <v>0.42792681926327014</v>
      </c>
      <c r="AA618" s="110">
        <v>0.46574780539830996</v>
      </c>
      <c r="AB618" s="109">
        <v>6.3746000492247101E-2</v>
      </c>
      <c r="AC618" s="109">
        <v>0.20909545182986883</v>
      </c>
      <c r="AD618" s="106">
        <v>1306.8652360515021</v>
      </c>
      <c r="AE618" s="106">
        <v>14.172586909871246</v>
      </c>
      <c r="AF618" s="106">
        <v>267.84868016708066</v>
      </c>
      <c r="AG618" s="106">
        <v>152.16998291015625</v>
      </c>
      <c r="AH618" s="106">
        <v>322.2730712890625</v>
      </c>
      <c r="AI618" s="109">
        <v>8.1269152764295971E-2</v>
      </c>
      <c r="AJ618" s="109">
        <v>0.20982022685979843</v>
      </c>
      <c r="AK618" s="109">
        <v>0.70922881996809739</v>
      </c>
      <c r="AL618" s="109">
        <v>0</v>
      </c>
      <c r="AM618" s="109">
        <v>0.3124252126057499</v>
      </c>
      <c r="AN618" s="109">
        <v>0.68778577174532796</v>
      </c>
      <c r="AO618" s="109">
        <v>0.50865534498318155</v>
      </c>
      <c r="AP618" s="109">
        <v>2.1766071428571427</v>
      </c>
      <c r="AQ618" s="109">
        <v>0.11875000000000001</v>
      </c>
      <c r="AR618" s="129">
        <v>9</v>
      </c>
    </row>
    <row r="619" spans="1:44">
      <c r="A619" s="106" t="s">
        <v>1981</v>
      </c>
      <c r="B619" s="106">
        <v>295.67436633</v>
      </c>
      <c r="C619" s="109">
        <v>2587.477342362954</v>
      </c>
      <c r="D619" s="106">
        <v>1.1903050108932463</v>
      </c>
      <c r="E619" s="106">
        <v>3079.8872461873639</v>
      </c>
      <c r="F619" s="109">
        <v>0.44083462981605204</v>
      </c>
      <c r="G619" s="110">
        <v>1.4642628351789148E-2</v>
      </c>
      <c r="H619" s="109">
        <v>9.2431591470668994E-3</v>
      </c>
      <c r="I619" s="109">
        <v>0.35746316463805256</v>
      </c>
      <c r="J619" s="109">
        <v>0</v>
      </c>
      <c r="K619" s="109">
        <v>0</v>
      </c>
      <c r="L619" s="109">
        <v>0</v>
      </c>
      <c r="M619" s="109">
        <v>3.6148988743479459E-2</v>
      </c>
      <c r="N619" s="109">
        <v>0</v>
      </c>
      <c r="O619" s="109">
        <v>5.9485677679143409E-2</v>
      </c>
      <c r="P619" s="109">
        <v>0</v>
      </c>
      <c r="Q619" s="109">
        <v>9.7922577102589926E-3</v>
      </c>
      <c r="R619" s="109">
        <v>0</v>
      </c>
      <c r="S619" s="109">
        <v>0.36048320673560907</v>
      </c>
      <c r="T619" s="109">
        <v>0.15274091699460055</v>
      </c>
      <c r="U619" s="109">
        <v>0.25990665324425738</v>
      </c>
      <c r="V619" s="109">
        <v>0.602112676056338</v>
      </c>
      <c r="W619" s="109">
        <v>0.1619718309859155</v>
      </c>
      <c r="X619" s="109">
        <v>0.23591549295774647</v>
      </c>
      <c r="Y619" s="109">
        <v>0</v>
      </c>
      <c r="Z619" s="109">
        <v>0.53399835270431051</v>
      </c>
      <c r="AA619" s="110">
        <v>0.41255605381165922</v>
      </c>
      <c r="AB619" s="109">
        <v>2.0408163265306124E-2</v>
      </c>
      <c r="AC619" s="109">
        <v>0.36956196560524474</v>
      </c>
      <c r="AD619" s="106">
        <v>1333.0073886426007</v>
      </c>
      <c r="AE619" s="106">
        <v>13.769248469495462</v>
      </c>
      <c r="AF619" s="106">
        <v>383.94327084240234</v>
      </c>
      <c r="AG619" s="106">
        <v>240</v>
      </c>
      <c r="AH619" s="106">
        <v>223.54275512695313</v>
      </c>
      <c r="AI619" s="109">
        <v>9.3007724481964232E-2</v>
      </c>
      <c r="AJ619" s="109">
        <v>0.25196638086932127</v>
      </c>
      <c r="AK619" s="109">
        <v>0.65464755163782551</v>
      </c>
      <c r="AL619" s="109">
        <v>1.4585302248308027E-2</v>
      </c>
      <c r="AM619" s="109">
        <v>0.21708848418858467</v>
      </c>
      <c r="AN619" s="109">
        <v>0.50245309339461131</v>
      </c>
      <c r="AO619" s="109">
        <v>0.71382813214972085</v>
      </c>
      <c r="AP619" s="109">
        <v>2.1425490196078432</v>
      </c>
      <c r="AQ619" s="109">
        <v>0</v>
      </c>
      <c r="AR619" s="129">
        <v>2</v>
      </c>
    </row>
    <row r="620" spans="1:44">
      <c r="A620" s="106" t="s">
        <v>1984</v>
      </c>
      <c r="B620" s="106">
        <v>786.89576339300004</v>
      </c>
      <c r="C620" s="109">
        <v>2095.7991430214724</v>
      </c>
      <c r="D620" s="106">
        <v>2.6680306905370843</v>
      </c>
      <c r="E620" s="106">
        <v>5591.6564347826088</v>
      </c>
      <c r="F620" s="109">
        <v>0.7160659509202455</v>
      </c>
      <c r="G620" s="110">
        <v>0</v>
      </c>
      <c r="H620" s="109">
        <v>0</v>
      </c>
      <c r="I620" s="109">
        <v>0.62480828220858908</v>
      </c>
      <c r="J620" s="109">
        <v>9.1257668711656442E-2</v>
      </c>
      <c r="K620" s="109">
        <v>0</v>
      </c>
      <c r="L620" s="109">
        <v>0</v>
      </c>
      <c r="M620" s="109">
        <v>0</v>
      </c>
      <c r="N620" s="109">
        <v>0</v>
      </c>
      <c r="O620" s="109">
        <v>0</v>
      </c>
      <c r="P620" s="109">
        <v>0</v>
      </c>
      <c r="Q620" s="109">
        <v>2.3197852760736198E-2</v>
      </c>
      <c r="R620" s="109">
        <v>0</v>
      </c>
      <c r="S620" s="109">
        <v>0.12998466257668714</v>
      </c>
      <c r="T620" s="109">
        <v>0.13075153374233131</v>
      </c>
      <c r="U620" s="109">
        <v>7.6687116564417193E-2</v>
      </c>
      <c r="V620" s="109">
        <v>0.39999999999999991</v>
      </c>
      <c r="W620" s="109">
        <v>0.3874999999999999</v>
      </c>
      <c r="X620" s="109">
        <v>0.11249999999999998</v>
      </c>
      <c r="Y620" s="109">
        <v>9.9999999999999978E-2</v>
      </c>
      <c r="Z620" s="109">
        <v>0.24242714723926381</v>
      </c>
      <c r="AA620" s="110">
        <v>0.70973926380368113</v>
      </c>
      <c r="AB620" s="109">
        <v>2.4539877300613498E-2</v>
      </c>
      <c r="AC620" s="109">
        <v>0.13257156138468032</v>
      </c>
      <c r="AD620" s="106">
        <v>1275.3766388557806</v>
      </c>
      <c r="AE620" s="106">
        <v>14.387152165276122</v>
      </c>
      <c r="AF620" s="106">
        <v>219.83657499033959</v>
      </c>
      <c r="AG620" s="106">
        <v>70</v>
      </c>
      <c r="AH620" s="106">
        <v>315.63430786132813</v>
      </c>
      <c r="AI620" s="109">
        <v>4.7893891101276266E-2</v>
      </c>
      <c r="AJ620" s="109">
        <v>0.14447593352109706</v>
      </c>
      <c r="AK620" s="109">
        <v>0.80855690117909185</v>
      </c>
      <c r="AL620" s="109">
        <v>0.67281783004794571</v>
      </c>
      <c r="AM620" s="109">
        <v>4.8370447231637227E-2</v>
      </c>
      <c r="AN620" s="109">
        <v>0.27973844852188229</v>
      </c>
      <c r="AO620" s="109">
        <v>0.35467791411042948</v>
      </c>
      <c r="AP620" s="109">
        <v>4.5356521739130429</v>
      </c>
      <c r="AQ620" s="109">
        <v>0</v>
      </c>
      <c r="AR620" s="129">
        <v>6</v>
      </c>
    </row>
    <row r="621" spans="1:44">
      <c r="A621" s="106" t="s">
        <v>1987</v>
      </c>
      <c r="B621" s="106">
        <v>598.69266686599997</v>
      </c>
      <c r="C621" s="109">
        <v>2046.7315669960133</v>
      </c>
      <c r="D621" s="106">
        <v>1.8237091675447838</v>
      </c>
      <c r="E621" s="106">
        <v>3732.6431222339302</v>
      </c>
      <c r="F621" s="109">
        <v>0.70335702316981574</v>
      </c>
      <c r="G621" s="110">
        <v>0</v>
      </c>
      <c r="H621" s="109">
        <v>0</v>
      </c>
      <c r="I621" s="109">
        <v>0.69354649800890145</v>
      </c>
      <c r="J621" s="109">
        <v>0</v>
      </c>
      <c r="K621" s="109">
        <v>0</v>
      </c>
      <c r="L621" s="109">
        <v>0</v>
      </c>
      <c r="M621" s="109">
        <v>0</v>
      </c>
      <c r="N621" s="109">
        <v>1.932536893886156E-2</v>
      </c>
      <c r="O621" s="109">
        <v>0</v>
      </c>
      <c r="P621" s="109">
        <v>0</v>
      </c>
      <c r="Q621" s="109">
        <v>1.294214101663153E-2</v>
      </c>
      <c r="R621" s="109">
        <v>0</v>
      </c>
      <c r="S621" s="109">
        <v>0.14277348325134695</v>
      </c>
      <c r="T621" s="109">
        <v>0.13141250878425861</v>
      </c>
      <c r="U621" s="109">
        <v>0.20049690876523951</v>
      </c>
      <c r="V621" s="109">
        <v>0.40345821325648412</v>
      </c>
      <c r="W621" s="109">
        <v>0.2680115273775216</v>
      </c>
      <c r="X621" s="109">
        <v>5.763688760806916E-3</v>
      </c>
      <c r="Y621" s="109">
        <v>0.32276657060518726</v>
      </c>
      <c r="Z621" s="109">
        <v>0.37239267348471722</v>
      </c>
      <c r="AA621" s="110">
        <v>0.56029352285202516</v>
      </c>
      <c r="AB621" s="109">
        <v>5.2464320795054024E-2</v>
      </c>
      <c r="AC621" s="109">
        <v>0.28907987282686509</v>
      </c>
      <c r="AD621" s="106">
        <v>1268.2262004175366</v>
      </c>
      <c r="AE621" s="106">
        <v>14.528591858037577</v>
      </c>
      <c r="AF621" s="106">
        <v>174.57295717892947</v>
      </c>
      <c r="AG621" s="106">
        <v>67.018501281738281</v>
      </c>
      <c r="AH621" s="106">
        <v>238.60256195068359</v>
      </c>
      <c r="AI621" s="109">
        <v>0.11337202500793593</v>
      </c>
      <c r="AJ621" s="109">
        <v>0.25806228896834033</v>
      </c>
      <c r="AK621" s="109">
        <v>0.62876584403572566</v>
      </c>
      <c r="AL621" s="109">
        <v>0</v>
      </c>
      <c r="AM621" s="109">
        <v>5.741677141285889E-3</v>
      </c>
      <c r="AN621" s="109">
        <v>0.97712905531701677</v>
      </c>
      <c r="AO621" s="109">
        <v>0.369792569480557</v>
      </c>
      <c r="AP621" s="109">
        <v>2.370821917808219</v>
      </c>
      <c r="AQ621" s="109">
        <v>3.1643835616438354E-2</v>
      </c>
      <c r="AR621" s="129">
        <v>6</v>
      </c>
    </row>
    <row r="622" spans="1:44">
      <c r="A622" s="106" t="s">
        <v>1990</v>
      </c>
      <c r="B622" s="106">
        <v>963.94265416200005</v>
      </c>
      <c r="C622" s="109">
        <v>1812.629110740329</v>
      </c>
      <c r="D622" s="106">
        <v>2.6441176470588235</v>
      </c>
      <c r="E622" s="106">
        <v>4792.8046192810461</v>
      </c>
      <c r="F622" s="109">
        <v>0.60017303176368808</v>
      </c>
      <c r="G622" s="110">
        <v>1.0762107370792142E-2</v>
      </c>
      <c r="H622" s="109">
        <v>0</v>
      </c>
      <c r="I622" s="109">
        <v>0.62390844138661028</v>
      </c>
      <c r="J622" s="109">
        <v>0</v>
      </c>
      <c r="K622" s="109">
        <v>0</v>
      </c>
      <c r="L622" s="109">
        <v>0</v>
      </c>
      <c r="M622" s="109">
        <v>1.2106377348504897E-2</v>
      </c>
      <c r="N622" s="109">
        <v>0</v>
      </c>
      <c r="O622" s="109">
        <v>7.2109023551204026E-3</v>
      </c>
      <c r="P622" s="109">
        <v>0</v>
      </c>
      <c r="Q622" s="109">
        <v>4.3133103995766073E-2</v>
      </c>
      <c r="R622" s="109">
        <v>0</v>
      </c>
      <c r="S622" s="109">
        <v>7.5747552262503307E-2</v>
      </c>
      <c r="T622" s="109">
        <v>0.22651495104525005</v>
      </c>
      <c r="U622" s="109">
        <v>0.22370535162526267</v>
      </c>
      <c r="V622" s="109">
        <v>0.49171270718232041</v>
      </c>
      <c r="W622" s="109">
        <v>0.41712707182320435</v>
      </c>
      <c r="X622" s="109">
        <v>2.7624309392265192E-3</v>
      </c>
      <c r="Y622" s="109">
        <v>8.8397790055248615E-2</v>
      </c>
      <c r="Z622" s="109">
        <v>0.4138549005067359</v>
      </c>
      <c r="AA622" s="110">
        <v>0.52113459399332596</v>
      </c>
      <c r="AB622" s="109">
        <v>2.7252502780867632E-2</v>
      </c>
      <c r="AC622" s="109">
        <v>0.16787305686838561</v>
      </c>
      <c r="AD622" s="106">
        <v>1284.2853253824217</v>
      </c>
      <c r="AE622" s="106">
        <v>14.232772232304901</v>
      </c>
      <c r="AF622" s="106">
        <v>270.87962861833938</v>
      </c>
      <c r="AG622" s="106">
        <v>146.58628845214844</v>
      </c>
      <c r="AH622" s="106">
        <v>323.41371154785156</v>
      </c>
      <c r="AI622" s="109">
        <v>4.901743874076888E-2</v>
      </c>
      <c r="AJ622" s="109">
        <v>0.14141142049420227</v>
      </c>
      <c r="AK622" s="109">
        <v>0.81008449686133122</v>
      </c>
      <c r="AL622" s="109">
        <v>0</v>
      </c>
      <c r="AM622" s="109">
        <v>0.57582522944016989</v>
      </c>
      <c r="AN622" s="109">
        <v>0.42468812665613248</v>
      </c>
      <c r="AO622" s="109">
        <v>0.38314176245210729</v>
      </c>
      <c r="AP622" s="109">
        <v>3.1729411764705882</v>
      </c>
      <c r="AQ622" s="109">
        <v>0.16980392156862745</v>
      </c>
      <c r="AR622" s="129">
        <v>6</v>
      </c>
    </row>
    <row r="623" spans="1:44">
      <c r="A623" s="106" t="s">
        <v>1991</v>
      </c>
      <c r="B623" s="106">
        <v>335.38890323300001</v>
      </c>
      <c r="C623" s="109">
        <v>1428.0579953764861</v>
      </c>
      <c r="D623" s="106">
        <v>1.8984326018808777</v>
      </c>
      <c r="E623" s="106">
        <v>2711.0718557993732</v>
      </c>
      <c r="F623" s="109">
        <v>0.30300528401585203</v>
      </c>
      <c r="G623" s="110">
        <v>0</v>
      </c>
      <c r="H623" s="109">
        <v>0</v>
      </c>
      <c r="I623" s="109">
        <v>0.25418660287081341</v>
      </c>
      <c r="J623" s="109">
        <v>0</v>
      </c>
      <c r="K623" s="109">
        <v>0</v>
      </c>
      <c r="L623" s="109">
        <v>0</v>
      </c>
      <c r="M623" s="109">
        <v>0</v>
      </c>
      <c r="N623" s="109">
        <v>0</v>
      </c>
      <c r="O623" s="109">
        <v>7.4162679425837319E-2</v>
      </c>
      <c r="P623" s="109">
        <v>0</v>
      </c>
      <c r="Q623" s="109">
        <v>0.16806220095693777</v>
      </c>
      <c r="R623" s="109">
        <v>3.7480063795853266E-2</v>
      </c>
      <c r="S623" s="109">
        <v>0.10267145135566189</v>
      </c>
      <c r="T623" s="109">
        <v>0.36343700159489634</v>
      </c>
      <c r="U623" s="109">
        <v>0.23943196829590488</v>
      </c>
      <c r="V623" s="109">
        <v>0.53793103448275859</v>
      </c>
      <c r="W623" s="109">
        <v>0.35172413793103452</v>
      </c>
      <c r="X623" s="109">
        <v>0.11034482758620691</v>
      </c>
      <c r="Y623" s="109">
        <v>0</v>
      </c>
      <c r="Z623" s="109">
        <v>0.64745706737120212</v>
      </c>
      <c r="AA623" s="110">
        <v>0.27097093791281374</v>
      </c>
      <c r="AB623" s="109">
        <v>1.3210039630118891E-2</v>
      </c>
      <c r="AC623" s="109">
        <v>0.1805664988204097</v>
      </c>
      <c r="AD623" s="106">
        <v>1291.5313955654929</v>
      </c>
      <c r="AE623" s="106">
        <v>14.208952860070804</v>
      </c>
      <c r="AF623" s="106">
        <v>296.22207544760931</v>
      </c>
      <c r="AG623" s="106">
        <v>117.10282897949219</v>
      </c>
      <c r="AH623" s="106">
        <v>375.56257629394531</v>
      </c>
      <c r="AI623" s="109">
        <v>2.7579922623659013E-2</v>
      </c>
      <c r="AJ623" s="109">
        <v>0.17367897219763648</v>
      </c>
      <c r="AK623" s="109">
        <v>0.80000410691464963</v>
      </c>
      <c r="AL623" s="109">
        <v>0</v>
      </c>
      <c r="AM623" s="109">
        <v>0.43755174540777947</v>
      </c>
      <c r="AN623" s="109">
        <v>0.56371125632816566</v>
      </c>
      <c r="AO623" s="109">
        <v>0.46235138705416112</v>
      </c>
      <c r="AP623" s="109">
        <v>2.0882758620689654</v>
      </c>
      <c r="AQ623" s="109">
        <v>3.4482758620689655E-2</v>
      </c>
      <c r="AR623" s="129">
        <v>6</v>
      </c>
    </row>
    <row r="624" spans="1:44">
      <c r="A624" s="106" t="s">
        <v>1994</v>
      </c>
      <c r="B624" s="106">
        <v>362.933281249</v>
      </c>
      <c r="C624" s="109">
        <v>2077.7821087045363</v>
      </c>
      <c r="D624" s="106">
        <v>2.9720647773279349</v>
      </c>
      <c r="E624" s="106">
        <v>6175.3030202429154</v>
      </c>
      <c r="F624" s="109">
        <v>0.60741043454570232</v>
      </c>
      <c r="G624" s="110">
        <v>0</v>
      </c>
      <c r="H624" s="109">
        <v>1.6346546791990192E-2</v>
      </c>
      <c r="I624" s="109">
        <v>0.5910638877537121</v>
      </c>
      <c r="J624" s="109">
        <v>0</v>
      </c>
      <c r="K624" s="109">
        <v>0</v>
      </c>
      <c r="L624" s="109">
        <v>0</v>
      </c>
      <c r="M624" s="109">
        <v>0</v>
      </c>
      <c r="N624" s="109">
        <v>0</v>
      </c>
      <c r="O624" s="109">
        <v>0</v>
      </c>
      <c r="P624" s="109">
        <v>0</v>
      </c>
      <c r="Q624" s="109">
        <v>0</v>
      </c>
      <c r="R624" s="109">
        <v>0</v>
      </c>
      <c r="S624" s="109">
        <v>0.15215910638877539</v>
      </c>
      <c r="T624" s="109">
        <v>0.24043045906552241</v>
      </c>
      <c r="U624" s="109">
        <v>8.4457158425282661E-2</v>
      </c>
      <c r="V624" s="109">
        <v>0.80645161290322576</v>
      </c>
      <c r="W624" s="109">
        <v>0.1129032258064516</v>
      </c>
      <c r="X624" s="109">
        <v>8.0645161290322578E-2</v>
      </c>
      <c r="Y624" s="109">
        <v>0</v>
      </c>
      <c r="Z624" s="109">
        <v>0.47582073287018117</v>
      </c>
      <c r="AA624" s="110">
        <v>0.48385778504290977</v>
      </c>
      <c r="AB624" s="109">
        <v>0</v>
      </c>
      <c r="AC624" s="109">
        <v>0.20226858156233712</v>
      </c>
      <c r="AD624" s="106">
        <v>1289.2344126765415</v>
      </c>
      <c r="AE624" s="106">
        <v>14.276846365828453</v>
      </c>
      <c r="AF624" s="106">
        <v>241.23791584658676</v>
      </c>
      <c r="AG624" s="106">
        <v>115.18095397949219</v>
      </c>
      <c r="AH624" s="106">
        <v>207.68663024902344</v>
      </c>
      <c r="AI624" s="109">
        <v>9.6092041710754764E-2</v>
      </c>
      <c r="AJ624" s="109">
        <v>0.28018235100967387</v>
      </c>
      <c r="AK624" s="109">
        <v>0.62270398355929968</v>
      </c>
      <c r="AL624" s="109">
        <v>0</v>
      </c>
      <c r="AM624" s="109">
        <v>0.49251476575763198</v>
      </c>
      <c r="AN624" s="109">
        <v>0.50646361052209632</v>
      </c>
      <c r="AO624" s="109">
        <v>0.29968669118648689</v>
      </c>
      <c r="AP624" s="109">
        <v>3.8636842105263156</v>
      </c>
      <c r="AQ624" s="109">
        <v>0</v>
      </c>
      <c r="AR624" s="129">
        <v>6</v>
      </c>
    </row>
    <row r="625" spans="1:44">
      <c r="A625" s="106" t="s">
        <v>1997</v>
      </c>
      <c r="B625" s="106">
        <v>359.77061891</v>
      </c>
      <c r="C625" s="109">
        <v>2241.3762996075011</v>
      </c>
      <c r="D625" s="106">
        <v>2.5197802197802197</v>
      </c>
      <c r="E625" s="106">
        <v>5647.7756648351651</v>
      </c>
      <c r="F625" s="109">
        <v>0.78630614914958574</v>
      </c>
      <c r="G625" s="110">
        <v>2.7256868730920192E-2</v>
      </c>
      <c r="H625" s="109">
        <v>0</v>
      </c>
      <c r="I625" s="109">
        <v>0.21849105974705627</v>
      </c>
      <c r="J625" s="109">
        <v>9.9433057130396865E-2</v>
      </c>
      <c r="K625" s="109">
        <v>0</v>
      </c>
      <c r="L625" s="109">
        <v>0</v>
      </c>
      <c r="M625" s="109">
        <v>0</v>
      </c>
      <c r="N625" s="109">
        <v>0</v>
      </c>
      <c r="O625" s="109">
        <v>0.38901003052769301</v>
      </c>
      <c r="P625" s="109">
        <v>5.2115133013519409E-2</v>
      </c>
      <c r="Q625" s="109">
        <v>3.3798517226341036E-2</v>
      </c>
      <c r="R625" s="109">
        <v>0</v>
      </c>
      <c r="S625" s="109">
        <v>2.8565198430004362E-2</v>
      </c>
      <c r="T625" s="109">
        <v>0.1513301351940689</v>
      </c>
      <c r="U625" s="109">
        <v>1.5721761883994769</v>
      </c>
      <c r="V625" s="109">
        <v>0.91400832177531199</v>
      </c>
      <c r="W625" s="109">
        <v>8.5991678224687923E-2</v>
      </c>
      <c r="X625" s="109">
        <v>0</v>
      </c>
      <c r="Y625" s="109">
        <v>0</v>
      </c>
      <c r="Z625" s="109">
        <v>0.76668120366332304</v>
      </c>
      <c r="AA625" s="110">
        <v>0.20933275185346706</v>
      </c>
      <c r="AB625" s="109">
        <v>1.9624945486262538E-3</v>
      </c>
      <c r="AC625" s="109">
        <v>0.12747010897927802</v>
      </c>
      <c r="AD625" s="106">
        <v>1315.8689151599444</v>
      </c>
      <c r="AE625" s="106">
        <v>14.027453059805284</v>
      </c>
      <c r="AF625" s="106">
        <v>319.23796641332865</v>
      </c>
      <c r="AG625" s="106">
        <v>91.330001831054688</v>
      </c>
      <c r="AH625" s="106">
        <v>444.92591857910156</v>
      </c>
      <c r="AI625" s="109">
        <v>4.5167668358335536E-2</v>
      </c>
      <c r="AJ625" s="109">
        <v>0.21246176308555526</v>
      </c>
      <c r="AK625" s="109">
        <v>0.74057603927532456</v>
      </c>
      <c r="AL625" s="109">
        <v>0</v>
      </c>
      <c r="AM625" s="109">
        <v>0.52047051692912794</v>
      </c>
      <c r="AN625" s="109">
        <v>0.4777349537900874</v>
      </c>
      <c r="AO625" s="109">
        <v>0.67597034452682081</v>
      </c>
      <c r="AP625" s="109">
        <v>3.2757142857142858</v>
      </c>
      <c r="AQ625" s="109">
        <v>0</v>
      </c>
      <c r="AR625" s="129">
        <v>2</v>
      </c>
    </row>
    <row r="626" spans="1:44">
      <c r="A626" s="106" t="s">
        <v>1998</v>
      </c>
      <c r="B626" s="106">
        <v>645.27658588600002</v>
      </c>
      <c r="C626" s="109">
        <v>2299.9543556851308</v>
      </c>
      <c r="D626" s="106">
        <v>1.9600000000000002</v>
      </c>
      <c r="E626" s="106">
        <v>4507.9105371428568</v>
      </c>
      <c r="F626" s="109">
        <v>0.37230320699708452</v>
      </c>
      <c r="G626" s="110">
        <v>2.5426234354981769E-2</v>
      </c>
      <c r="H626" s="109">
        <v>9.9635360204986687E-2</v>
      </c>
      <c r="I626" s="109">
        <v>0.25248842022272594</v>
      </c>
      <c r="J626" s="109">
        <v>0</v>
      </c>
      <c r="K626" s="109">
        <v>0</v>
      </c>
      <c r="L626" s="109">
        <v>0</v>
      </c>
      <c r="M626" s="109">
        <v>0</v>
      </c>
      <c r="N626" s="109">
        <v>0</v>
      </c>
      <c r="O626" s="109">
        <v>0</v>
      </c>
      <c r="P626" s="109">
        <v>0</v>
      </c>
      <c r="Q626" s="109">
        <v>0</v>
      </c>
      <c r="R626" s="109">
        <v>0</v>
      </c>
      <c r="S626" s="109">
        <v>0.38267468217207057</v>
      </c>
      <c r="T626" s="109">
        <v>0.23977530304523506</v>
      </c>
      <c r="U626" s="109">
        <v>0.16034985422740525</v>
      </c>
      <c r="V626" s="109">
        <v>0.4363636363636364</v>
      </c>
      <c r="W626" s="109">
        <v>0.32121212121212123</v>
      </c>
      <c r="X626" s="109">
        <v>0.19393939393939394</v>
      </c>
      <c r="Y626" s="109">
        <v>4.8484848484848485E-2</v>
      </c>
      <c r="Z626" s="109">
        <v>0.59494655004859087</v>
      </c>
      <c r="AA626" s="110">
        <v>0.36520894071914478</v>
      </c>
      <c r="AB626" s="109">
        <v>2.0310981535471329E-2</v>
      </c>
      <c r="AC626" s="109">
        <v>0.1594665020406911</v>
      </c>
      <c r="AD626" s="106">
        <v>1283.3165843740924</v>
      </c>
      <c r="AE626" s="106">
        <v>14.269902217058766</v>
      </c>
      <c r="AF626" s="106">
        <v>245.01648812070459</v>
      </c>
      <c r="AG626" s="106">
        <v>67.512130737304688</v>
      </c>
      <c r="AH626" s="106">
        <v>365.38493347167969</v>
      </c>
      <c r="AI626" s="109">
        <v>8.1457317915586247E-2</v>
      </c>
      <c r="AJ626" s="109">
        <v>0.26926438026793076</v>
      </c>
      <c r="AK626" s="109">
        <v>0.64923710105609356</v>
      </c>
      <c r="AL626" s="109">
        <v>0</v>
      </c>
      <c r="AM626" s="109">
        <v>0.6786818390422269</v>
      </c>
      <c r="AN626" s="109">
        <v>0.32127696019738361</v>
      </c>
      <c r="AO626" s="109">
        <v>0.7871720116618075</v>
      </c>
      <c r="AP626" s="109">
        <v>2.94</v>
      </c>
      <c r="AQ626" s="109">
        <v>0</v>
      </c>
      <c r="AR626" s="129">
        <v>2</v>
      </c>
    </row>
    <row r="627" spans="1:44">
      <c r="A627" s="106" t="s">
        <v>2001</v>
      </c>
      <c r="B627" s="106">
        <v>155.79048296400001</v>
      </c>
      <c r="C627" s="109">
        <v>1153.7274987586891</v>
      </c>
      <c r="D627" s="106">
        <v>7.4592592592592588</v>
      </c>
      <c r="E627" s="106">
        <v>8605.9525277777775</v>
      </c>
      <c r="F627" s="109">
        <v>0.38418570009930481</v>
      </c>
      <c r="G627" s="110">
        <v>0.12872393247269115</v>
      </c>
      <c r="H627" s="109">
        <v>0</v>
      </c>
      <c r="I627" s="109">
        <v>0.22521029824114197</v>
      </c>
      <c r="J627" s="109">
        <v>0</v>
      </c>
      <c r="K627" s="109">
        <v>0</v>
      </c>
      <c r="L627" s="109">
        <v>0</v>
      </c>
      <c r="M627" s="109">
        <v>0</v>
      </c>
      <c r="N627" s="109">
        <v>0</v>
      </c>
      <c r="O627" s="109">
        <v>0</v>
      </c>
      <c r="P627" s="109">
        <v>3.7088962528677029E-2</v>
      </c>
      <c r="Q627" s="109">
        <v>0</v>
      </c>
      <c r="R627" s="109">
        <v>0</v>
      </c>
      <c r="S627" s="109">
        <v>0.49490186082080034</v>
      </c>
      <c r="T627" s="109">
        <v>0.11062962018863114</v>
      </c>
      <c r="U627" s="109">
        <v>5.089374379344587E-2</v>
      </c>
      <c r="V627" s="109">
        <v>0.46341463414634149</v>
      </c>
      <c r="W627" s="109">
        <v>0.48780487804878053</v>
      </c>
      <c r="X627" s="109">
        <v>4.8780487804878057E-2</v>
      </c>
      <c r="Y627" s="109">
        <v>0</v>
      </c>
      <c r="Z627" s="109">
        <v>0.66645978152929486</v>
      </c>
      <c r="AA627" s="110">
        <v>0.26973684210526316</v>
      </c>
      <c r="AB627" s="109">
        <v>4.3445878848063557E-2</v>
      </c>
      <c r="AC627" s="109">
        <v>0.5171047580526198</v>
      </c>
      <c r="AD627" s="106">
        <v>1267.2856568903173</v>
      </c>
      <c r="AE627" s="106">
        <v>14.510514262756125</v>
      </c>
      <c r="AF627" s="106">
        <v>133.98959313249952</v>
      </c>
      <c r="AG627" s="106">
        <v>65.376274108886719</v>
      </c>
      <c r="AH627" s="106">
        <v>177.30103302001953</v>
      </c>
      <c r="AI627" s="109">
        <v>0.11634215168450512</v>
      </c>
      <c r="AJ627" s="109">
        <v>0.21382885119945252</v>
      </c>
      <c r="AK627" s="109">
        <v>0.66997032176939153</v>
      </c>
      <c r="AL627" s="109">
        <v>0</v>
      </c>
      <c r="AM627" s="109">
        <v>0.51110310774503287</v>
      </c>
      <c r="AN627" s="109">
        <v>0.21342767136605767</v>
      </c>
      <c r="AO627" s="109">
        <v>0.17378351539225423</v>
      </c>
      <c r="AP627" s="109">
        <v>6.7133333333333338</v>
      </c>
      <c r="AQ627" s="109">
        <v>0.17500000000000002</v>
      </c>
      <c r="AR627" s="129">
        <v>2</v>
      </c>
    </row>
    <row r="628" spans="1:44">
      <c r="A628" s="106" t="s">
        <v>2004</v>
      </c>
      <c r="B628" s="106">
        <v>1213.3332823000001</v>
      </c>
      <c r="C628" s="109">
        <v>3123.0520677610893</v>
      </c>
      <c r="D628" s="106">
        <v>1.7223930481283425</v>
      </c>
      <c r="E628" s="106">
        <v>5379.1231704545453</v>
      </c>
      <c r="F628" s="109">
        <v>0.53110567780494433</v>
      </c>
      <c r="G628" s="110">
        <v>7.6647731694031579E-3</v>
      </c>
      <c r="H628" s="109">
        <v>4.0366528074920272E-3</v>
      </c>
      <c r="I628" s="109">
        <v>0.30795624268356675</v>
      </c>
      <c r="J628" s="109">
        <v>0</v>
      </c>
      <c r="K628" s="109">
        <v>0</v>
      </c>
      <c r="L628" s="109">
        <v>0</v>
      </c>
      <c r="M628" s="109">
        <v>5.1265490655148738E-2</v>
      </c>
      <c r="N628" s="109">
        <v>0.13526823557905782</v>
      </c>
      <c r="O628" s="109">
        <v>8.6222903968029688E-2</v>
      </c>
      <c r="P628" s="109">
        <v>1.0979695636378314E-2</v>
      </c>
      <c r="Q628" s="109">
        <v>6.6201106042869237E-3</v>
      </c>
      <c r="R628" s="109">
        <v>0</v>
      </c>
      <c r="S628" s="109">
        <v>0.25975860816211188</v>
      </c>
      <c r="T628" s="109">
        <v>0.12993985387316834</v>
      </c>
      <c r="U628" s="109">
        <v>1.1037373384561648</v>
      </c>
      <c r="V628" s="109">
        <v>0.92053445850914195</v>
      </c>
      <c r="W628" s="109">
        <v>6.1884669479606184E-2</v>
      </c>
      <c r="X628" s="109">
        <v>6.3291139240506319E-3</v>
      </c>
      <c r="Y628" s="109">
        <v>1.1251758087201124E-2</v>
      </c>
      <c r="Z628" s="109">
        <v>0.52148096402375133</v>
      </c>
      <c r="AA628" s="110">
        <v>0.43047308572980941</v>
      </c>
      <c r="AB628" s="109">
        <v>3.0736989172196996E-2</v>
      </c>
      <c r="AC628" s="109">
        <v>0.21236539354756642</v>
      </c>
      <c r="AD628" s="106">
        <v>1330.3232370061298</v>
      </c>
      <c r="AE628" s="106">
        <v>13.885950136506464</v>
      </c>
      <c r="AF628" s="106">
        <v>327.80635411804758</v>
      </c>
      <c r="AG628" s="106">
        <v>167.16261291503906</v>
      </c>
      <c r="AH628" s="106">
        <v>372.83738708496094</v>
      </c>
      <c r="AI628" s="109">
        <v>0.10683379570226761</v>
      </c>
      <c r="AJ628" s="109">
        <v>0.30587226561237468</v>
      </c>
      <c r="AK628" s="109">
        <v>0.58810098627424745</v>
      </c>
      <c r="AL628" s="109">
        <v>0</v>
      </c>
      <c r="AM628" s="109">
        <v>0.46323834365983252</v>
      </c>
      <c r="AN628" s="109">
        <v>0.53628092914961822</v>
      </c>
      <c r="AO628" s="109">
        <v>0.75678193037606234</v>
      </c>
      <c r="AP628" s="109">
        <v>2.928068181818182</v>
      </c>
      <c r="AQ628" s="109">
        <v>0.10556818181818182</v>
      </c>
      <c r="AR628" s="129">
        <v>2</v>
      </c>
    </row>
    <row r="629" spans="1:44">
      <c r="A629" s="106" t="s">
        <v>2007</v>
      </c>
      <c r="B629" s="106">
        <v>296.19859970700003</v>
      </c>
      <c r="C629" s="109">
        <v>2058.2100497512438</v>
      </c>
      <c r="D629" s="106">
        <v>2.0883116883116881</v>
      </c>
      <c r="E629" s="106">
        <v>4298.1841038961038</v>
      </c>
      <c r="F629" s="109">
        <v>0.39365671641791039</v>
      </c>
      <c r="G629" s="110">
        <v>3.1716417910447763E-2</v>
      </c>
      <c r="H629" s="109">
        <v>0</v>
      </c>
      <c r="I629" s="109">
        <v>0.29788557213930345</v>
      </c>
      <c r="J629" s="109">
        <v>6.4054726368159204E-2</v>
      </c>
      <c r="K629" s="109">
        <v>0</v>
      </c>
      <c r="L629" s="109">
        <v>0</v>
      </c>
      <c r="M629" s="109">
        <v>0</v>
      </c>
      <c r="N629" s="109">
        <v>0</v>
      </c>
      <c r="O629" s="109">
        <v>0</v>
      </c>
      <c r="P629" s="109">
        <v>0</v>
      </c>
      <c r="Q629" s="109">
        <v>7.6699834162520727E-3</v>
      </c>
      <c r="R629" s="109">
        <v>0</v>
      </c>
      <c r="S629" s="109">
        <v>0.52280265339966836</v>
      </c>
      <c r="T629" s="109">
        <v>7.5870646766169156E-2</v>
      </c>
      <c r="U629" s="109">
        <v>0.17412935323383086</v>
      </c>
      <c r="V629" s="109">
        <v>0.39285714285714279</v>
      </c>
      <c r="W629" s="109">
        <v>0.20238095238095236</v>
      </c>
      <c r="X629" s="109">
        <v>0.30952380952380953</v>
      </c>
      <c r="Y629" s="109">
        <v>9.5238095238095233E-2</v>
      </c>
      <c r="Z629" s="109">
        <v>0.42019071310116085</v>
      </c>
      <c r="AA629" s="110">
        <v>0.54705638474295193</v>
      </c>
      <c r="AB629" s="109">
        <v>1.2023217247097843E-2</v>
      </c>
      <c r="AC629" s="109">
        <v>0.16286370039466447</v>
      </c>
      <c r="AD629" s="106">
        <v>1322.3321383382538</v>
      </c>
      <c r="AE629" s="106">
        <v>14.234204976803037</v>
      </c>
      <c r="AF629" s="106">
        <v>233.35556867430043</v>
      </c>
      <c r="AG629" s="106">
        <v>157.7161865234375</v>
      </c>
      <c r="AH629" s="106">
        <v>184.89453125</v>
      </c>
      <c r="AI629" s="109">
        <v>0.25827265920795667</v>
      </c>
      <c r="AJ629" s="109">
        <v>0.30659327927219043</v>
      </c>
      <c r="AK629" s="109">
        <v>0.43509658765261988</v>
      </c>
      <c r="AL629" s="109">
        <v>0</v>
      </c>
      <c r="AM629" s="109">
        <v>0.44480291308036984</v>
      </c>
      <c r="AN629" s="109">
        <v>0.55515961305239714</v>
      </c>
      <c r="AO629" s="109">
        <v>0.87064676616915415</v>
      </c>
      <c r="AP629" s="109">
        <v>2.2971428571428572</v>
      </c>
      <c r="AQ629" s="109">
        <v>0</v>
      </c>
      <c r="AR629" s="129">
        <v>2</v>
      </c>
    </row>
    <row r="630" spans="1:44">
      <c r="A630" s="106" t="s">
        <v>2008</v>
      </c>
      <c r="B630" s="106">
        <v>659.58462944200005</v>
      </c>
      <c r="C630" s="109">
        <v>366.76462910824296</v>
      </c>
      <c r="D630" s="106">
        <v>10.870606060606061</v>
      </c>
      <c r="E630" s="106">
        <v>3986.9537999999998</v>
      </c>
      <c r="F630" s="109">
        <v>0.11189473977643348</v>
      </c>
      <c r="G630" s="110">
        <v>4.2120815097705794E-2</v>
      </c>
      <c r="H630" s="109">
        <v>0</v>
      </c>
      <c r="I630" s="109">
        <v>0.31792201193954012</v>
      </c>
      <c r="J630" s="109">
        <v>0</v>
      </c>
      <c r="K630" s="109">
        <v>0</v>
      </c>
      <c r="L630" s="109">
        <v>0</v>
      </c>
      <c r="M630" s="109">
        <v>4.166137431728692E-2</v>
      </c>
      <c r="N630" s="109">
        <v>0</v>
      </c>
      <c r="O630" s="109">
        <v>0</v>
      </c>
      <c r="P630" s="109">
        <v>0</v>
      </c>
      <c r="Q630" s="109">
        <v>0.10364537025276259</v>
      </c>
      <c r="R630" s="109">
        <v>0</v>
      </c>
      <c r="S630" s="109">
        <v>0.28756509589737073</v>
      </c>
      <c r="T630" s="109">
        <v>5.7284389686269511E-2</v>
      </c>
      <c r="U630" s="109">
        <v>3.4845148161569979E-2</v>
      </c>
      <c r="V630" s="109">
        <v>0.21600000000000003</v>
      </c>
      <c r="W630" s="109">
        <v>0.52800000000000002</v>
      </c>
      <c r="X630" s="109">
        <v>0.128</v>
      </c>
      <c r="Y630" s="109">
        <v>0.128</v>
      </c>
      <c r="Z630" s="109">
        <v>0.13271820031778775</v>
      </c>
      <c r="AA630" s="110">
        <v>7.2366403701948537E-2</v>
      </c>
      <c r="AB630" s="109">
        <v>0.79126362445293119</v>
      </c>
      <c r="AC630" s="109">
        <v>0.54387258887988477</v>
      </c>
      <c r="AD630" s="106">
        <v>1288.4687203791468</v>
      </c>
      <c r="AE630" s="106">
        <v>13.947145971563982</v>
      </c>
      <c r="AF630" s="106">
        <v>343.58084850529809</v>
      </c>
      <c r="AG630" s="106">
        <v>83.861320495605469</v>
      </c>
      <c r="AH630" s="106">
        <v>473.94324493408203</v>
      </c>
      <c r="AI630" s="109">
        <v>1.4023977495996804E-2</v>
      </c>
      <c r="AJ630" s="109">
        <v>7.8174198879711915E-2</v>
      </c>
      <c r="AK630" s="109">
        <v>0.90852632588930649</v>
      </c>
      <c r="AL630" s="109">
        <v>0.42782607023260522</v>
      </c>
      <c r="AM630" s="109">
        <v>0.42394104943979527</v>
      </c>
      <c r="AN630" s="109">
        <v>0.14895738259261471</v>
      </c>
      <c r="AO630" s="109">
        <v>0.13938059264627992</v>
      </c>
      <c r="AP630" s="109">
        <v>11.957666666666666</v>
      </c>
      <c r="AQ630" s="109">
        <v>9.3333333333333339</v>
      </c>
      <c r="AR630" s="129">
        <v>6</v>
      </c>
    </row>
    <row r="631" spans="1:44">
      <c r="A631" s="106" t="s">
        <v>2011</v>
      </c>
      <c r="B631" s="106">
        <v>248.494049781</v>
      </c>
      <c r="C631" s="109">
        <v>1608.8360233044518</v>
      </c>
      <c r="D631" s="106">
        <v>2.7101214574898784</v>
      </c>
      <c r="E631" s="106">
        <v>4360.141028340081</v>
      </c>
      <c r="F631" s="109">
        <v>0.23453839259037948</v>
      </c>
      <c r="G631" s="110">
        <v>3.5106065132954889E-2</v>
      </c>
      <c r="H631" s="109">
        <v>5.87515299877601E-2</v>
      </c>
      <c r="I631" s="109">
        <v>9.4094247246022042E-2</v>
      </c>
      <c r="J631" s="109">
        <v>0</v>
      </c>
      <c r="K631" s="109">
        <v>0</v>
      </c>
      <c r="L631" s="109">
        <v>0</v>
      </c>
      <c r="M631" s="109">
        <v>0</v>
      </c>
      <c r="N631" s="109">
        <v>5.1407588739290085E-2</v>
      </c>
      <c r="O631" s="109">
        <v>0</v>
      </c>
      <c r="P631" s="109">
        <v>0</v>
      </c>
      <c r="Q631" s="109">
        <v>8.5067319461444316E-2</v>
      </c>
      <c r="R631" s="109">
        <v>0</v>
      </c>
      <c r="S631" s="109">
        <v>0.11842105263157895</v>
      </c>
      <c r="T631" s="109">
        <v>0.55630354957160344</v>
      </c>
      <c r="U631" s="109">
        <v>0.30026889752016733</v>
      </c>
      <c r="V631" s="109">
        <v>0.30845771144278605</v>
      </c>
      <c r="W631" s="109">
        <v>0.61194029850746268</v>
      </c>
      <c r="X631" s="109">
        <v>0</v>
      </c>
      <c r="Y631" s="109">
        <v>7.9601990049751242E-2</v>
      </c>
      <c r="Z631" s="109">
        <v>0.59889453241709001</v>
      </c>
      <c r="AA631" s="110">
        <v>0.23976695548252169</v>
      </c>
      <c r="AB631" s="109">
        <v>0.11891245891843442</v>
      </c>
      <c r="AC631" s="109">
        <v>0.26938270779117168</v>
      </c>
      <c r="AD631" s="106">
        <v>1274.9395465994962</v>
      </c>
      <c r="AE631" s="106">
        <v>14.420241813602015</v>
      </c>
      <c r="AF631" s="106">
        <v>214.17636735593118</v>
      </c>
      <c r="AG631" s="106">
        <v>132.43086242675781</v>
      </c>
      <c r="AH631" s="106">
        <v>229.55473327636719</v>
      </c>
      <c r="AI631" s="109">
        <v>6.8663615949908385E-2</v>
      </c>
      <c r="AJ631" s="109">
        <v>0.24246053397696588</v>
      </c>
      <c r="AK631" s="109">
        <v>0.68688767457582345</v>
      </c>
      <c r="AL631" s="109">
        <v>0</v>
      </c>
      <c r="AM631" s="109">
        <v>0.561633166359507</v>
      </c>
      <c r="AN631" s="109">
        <v>0.43637865814319066</v>
      </c>
      <c r="AO631" s="109">
        <v>0.44816253361219005</v>
      </c>
      <c r="AP631" s="109">
        <v>3.5231578947368418</v>
      </c>
      <c r="AQ631" s="109">
        <v>8.3157894736842111E-2</v>
      </c>
      <c r="AR631" s="129">
        <v>3</v>
      </c>
    </row>
    <row r="632" spans="1:44">
      <c r="A632" s="106" t="s">
        <v>2014</v>
      </c>
      <c r="B632" s="106">
        <v>639.47293036500002</v>
      </c>
      <c r="C632" s="109">
        <v>1860.1786964824739</v>
      </c>
      <c r="D632" s="106">
        <v>1.8016648168701446</v>
      </c>
      <c r="E632" s="106">
        <v>3351.4185105438405</v>
      </c>
      <c r="F632" s="109">
        <v>7.6264399679664863E-2</v>
      </c>
      <c r="G632" s="110">
        <v>1.8243872168786843E-2</v>
      </c>
      <c r="H632" s="109">
        <v>0</v>
      </c>
      <c r="I632" s="109">
        <v>5.9408432976714907E-2</v>
      </c>
      <c r="J632" s="109">
        <v>0</v>
      </c>
      <c r="K632" s="109">
        <v>0</v>
      </c>
      <c r="L632" s="109">
        <v>0</v>
      </c>
      <c r="M632" s="109">
        <v>3.6249213341724353E-2</v>
      </c>
      <c r="N632" s="109">
        <v>0</v>
      </c>
      <c r="O632" s="109">
        <v>0</v>
      </c>
      <c r="P632" s="109">
        <v>0</v>
      </c>
      <c r="Q632" s="109">
        <v>6.0226557583385777E-2</v>
      </c>
      <c r="R632" s="109">
        <v>0</v>
      </c>
      <c r="S632" s="109">
        <v>0.28691000629326624</v>
      </c>
      <c r="T632" s="109">
        <v>0.53870358716173694</v>
      </c>
      <c r="U632" s="109">
        <v>0.48481488326248995</v>
      </c>
      <c r="V632" s="109">
        <v>0.25921219822109276</v>
      </c>
      <c r="W632" s="109">
        <v>6.607369758576874E-2</v>
      </c>
      <c r="X632" s="109">
        <v>1.397712833545108E-2</v>
      </c>
      <c r="Y632" s="109">
        <v>0.66073697585768743</v>
      </c>
      <c r="Z632" s="109">
        <v>0.49645783280970862</v>
      </c>
      <c r="AA632" s="110">
        <v>0.35920655454937472</v>
      </c>
      <c r="AB632" s="109">
        <v>0.12727160721986078</v>
      </c>
      <c r="AC632" s="109">
        <v>0.25384968196753049</v>
      </c>
      <c r="AD632" s="106">
        <v>1312.45966796875</v>
      </c>
      <c r="AE632" s="106">
        <v>14.2924296875</v>
      </c>
      <c r="AF632" s="106">
        <v>226.9208264343429</v>
      </c>
      <c r="AG632" s="106">
        <v>133.83335876464844</v>
      </c>
      <c r="AH632" s="106">
        <v>371.29270935058594</v>
      </c>
      <c r="AI632" s="109">
        <v>0.14181601080164122</v>
      </c>
      <c r="AJ632" s="109">
        <v>0.28197049701084415</v>
      </c>
      <c r="AK632" s="109">
        <v>0.57547392942802444</v>
      </c>
      <c r="AL632" s="109">
        <v>0</v>
      </c>
      <c r="AM632" s="109">
        <v>0.34481522130130265</v>
      </c>
      <c r="AN632" s="109">
        <v>0.5725418272060746</v>
      </c>
      <c r="AO632" s="109">
        <v>0.83163925337275912</v>
      </c>
      <c r="AP632" s="109">
        <v>3.0628301886792455</v>
      </c>
      <c r="AQ632" s="109">
        <v>4.2452830188679243E-2</v>
      </c>
      <c r="AR632" s="129">
        <v>3</v>
      </c>
    </row>
    <row r="633" spans="1:44">
      <c r="A633" s="106" t="s">
        <v>2015</v>
      </c>
      <c r="B633" s="106">
        <v>1565.7529387100001</v>
      </c>
      <c r="C633" s="109">
        <v>1757.9611260932945</v>
      </c>
      <c r="D633" s="106">
        <v>1.5590909090909091</v>
      </c>
      <c r="E633" s="106">
        <v>2740.8212102272728</v>
      </c>
      <c r="F633" s="109">
        <v>0.5380830903790087</v>
      </c>
      <c r="G633" s="110">
        <v>8.8374635568513119E-2</v>
      </c>
      <c r="H633" s="109">
        <v>0</v>
      </c>
      <c r="I633" s="109">
        <v>0.38062218890554722</v>
      </c>
      <c r="J633" s="109">
        <v>0</v>
      </c>
      <c r="K633" s="109">
        <v>0</v>
      </c>
      <c r="L633" s="109">
        <v>0</v>
      </c>
      <c r="M633" s="109">
        <v>0</v>
      </c>
      <c r="N633" s="109">
        <v>0</v>
      </c>
      <c r="O633" s="109">
        <v>8.1896551724137928E-2</v>
      </c>
      <c r="P633" s="109">
        <v>0</v>
      </c>
      <c r="Q633" s="109">
        <v>0.11394302848575713</v>
      </c>
      <c r="R633" s="109">
        <v>0</v>
      </c>
      <c r="S633" s="109">
        <v>0.15292353823088456</v>
      </c>
      <c r="T633" s="109">
        <v>0.17972263868065966</v>
      </c>
      <c r="U633" s="109">
        <v>0.32434402332361517</v>
      </c>
      <c r="V633" s="109">
        <v>0.7303370786516854</v>
      </c>
      <c r="W633" s="109">
        <v>0</v>
      </c>
      <c r="X633" s="109">
        <v>0.2696629213483146</v>
      </c>
      <c r="Y633" s="109">
        <v>0</v>
      </c>
      <c r="Z633" s="109">
        <v>0.52095481049562675</v>
      </c>
      <c r="AA633" s="110">
        <v>0.36643586005830903</v>
      </c>
      <c r="AB633" s="109">
        <v>7.9446064139941694E-2</v>
      </c>
      <c r="AC633" s="109">
        <v>3.5050229600855673E-2</v>
      </c>
      <c r="AD633" s="106">
        <v>1283.4114123707222</v>
      </c>
      <c r="AE633" s="106">
        <v>14.082581160404104</v>
      </c>
      <c r="AF633" s="106">
        <v>315.96151971360274</v>
      </c>
      <c r="AG633" s="106">
        <v>80.545494079589844</v>
      </c>
      <c r="AH633" s="106">
        <v>491.76151275634766</v>
      </c>
      <c r="AI633" s="109">
        <v>1.8760941955632934E-2</v>
      </c>
      <c r="AJ633" s="109">
        <v>5.8478255244685633E-2</v>
      </c>
      <c r="AK633" s="109">
        <v>0.92291859352380645</v>
      </c>
      <c r="AL633" s="109">
        <v>0.91142252696375903</v>
      </c>
      <c r="AM633" s="109">
        <v>0</v>
      </c>
      <c r="AN633" s="109">
        <v>8.8735263760365973E-2</v>
      </c>
      <c r="AO633" s="109">
        <v>0.67419825072886297</v>
      </c>
      <c r="AP633" s="109">
        <v>2.4945454545454546</v>
      </c>
      <c r="AQ633" s="109">
        <v>6.9090909090909092E-2</v>
      </c>
      <c r="AR633" s="129">
        <v>6</v>
      </c>
    </row>
    <row r="634" spans="1:44">
      <c r="A634" s="106" t="s">
        <v>2018</v>
      </c>
      <c r="B634" s="106">
        <v>747.94423931899996</v>
      </c>
      <c r="C634" s="109">
        <v>1774.4154817551962</v>
      </c>
      <c r="D634" s="106">
        <v>2.2412008281573499</v>
      </c>
      <c r="E634" s="106">
        <v>3976.8214472049685</v>
      </c>
      <c r="F634" s="109">
        <v>0.63154734411085445</v>
      </c>
      <c r="G634" s="110">
        <v>0</v>
      </c>
      <c r="H634" s="109">
        <v>0</v>
      </c>
      <c r="I634" s="109">
        <v>0.58609699769053114</v>
      </c>
      <c r="J634" s="109">
        <v>4.5450346420323327E-2</v>
      </c>
      <c r="K634" s="109">
        <v>0</v>
      </c>
      <c r="L634" s="109">
        <v>0</v>
      </c>
      <c r="M634" s="109">
        <v>2.28175519630485E-2</v>
      </c>
      <c r="N634" s="109">
        <v>0</v>
      </c>
      <c r="O634" s="109">
        <v>0</v>
      </c>
      <c r="P634" s="109">
        <v>0</v>
      </c>
      <c r="Q634" s="109">
        <v>9.0762124711316408E-2</v>
      </c>
      <c r="R634" s="109">
        <v>0</v>
      </c>
      <c r="S634" s="109">
        <v>7.3302540415704387E-2</v>
      </c>
      <c r="T634" s="109">
        <v>0.18157043879907622</v>
      </c>
      <c r="U634" s="109">
        <v>0.11224018475750577</v>
      </c>
      <c r="V634" s="109">
        <v>0.46090534979423864</v>
      </c>
      <c r="W634" s="109">
        <v>0.41152263374485598</v>
      </c>
      <c r="X634" s="109">
        <v>9.4650205761316886E-2</v>
      </c>
      <c r="Y634" s="109">
        <v>3.292181069958848E-2</v>
      </c>
      <c r="Z634" s="109">
        <v>0.36369515011547343</v>
      </c>
      <c r="AA634" s="110">
        <v>0.59362586605080836</v>
      </c>
      <c r="AB634" s="109">
        <v>1.5381062355658198E-2</v>
      </c>
      <c r="AC634" s="109">
        <v>0.28946008087063058</v>
      </c>
      <c r="AD634" s="106">
        <v>1281.1731558234949</v>
      </c>
      <c r="AE634" s="106">
        <v>14.418746546093946</v>
      </c>
      <c r="AF634" s="106">
        <v>205.50523758985889</v>
      </c>
      <c r="AG634" s="106">
        <v>51.539646148681641</v>
      </c>
      <c r="AH634" s="106">
        <v>328.46035385131836</v>
      </c>
      <c r="AI634" s="109">
        <v>6.0164912883040995E-2</v>
      </c>
      <c r="AJ634" s="109">
        <v>0.21759643492699829</v>
      </c>
      <c r="AK634" s="109">
        <v>0.72281457838653418</v>
      </c>
      <c r="AL634" s="109">
        <v>0</v>
      </c>
      <c r="AM634" s="109">
        <v>0.18241667336622014</v>
      </c>
      <c r="AN634" s="109">
        <v>0.8181592528303534</v>
      </c>
      <c r="AO634" s="109">
        <v>0.18475750577367206</v>
      </c>
      <c r="AP634" s="109">
        <v>4.7065217391304346</v>
      </c>
      <c r="AQ634" s="109">
        <v>0</v>
      </c>
      <c r="AR634" s="129">
        <v>6</v>
      </c>
    </row>
    <row r="635" spans="1:44">
      <c r="A635" s="106" t="s">
        <v>2021</v>
      </c>
      <c r="B635" s="106">
        <v>361.22395904799998</v>
      </c>
      <c r="C635" s="109">
        <v>1313.9177227517614</v>
      </c>
      <c r="D635" s="106">
        <v>1.5081249999999999</v>
      </c>
      <c r="E635" s="106">
        <v>1981.552165625</v>
      </c>
      <c r="F635" s="109">
        <v>0.24803149606299218</v>
      </c>
      <c r="G635" s="110">
        <v>4.3928719436386245E-2</v>
      </c>
      <c r="H635" s="109">
        <v>0</v>
      </c>
      <c r="I635" s="109">
        <v>0.31828742117490871</v>
      </c>
      <c r="J635" s="109">
        <v>0</v>
      </c>
      <c r="K635" s="109">
        <v>0</v>
      </c>
      <c r="L635" s="109">
        <v>0</v>
      </c>
      <c r="M635" s="109">
        <v>0</v>
      </c>
      <c r="N635" s="109">
        <v>0</v>
      </c>
      <c r="O635" s="109">
        <v>8.6292731496847002E-3</v>
      </c>
      <c r="P635" s="109">
        <v>0</v>
      </c>
      <c r="Q635" s="109">
        <v>0</v>
      </c>
      <c r="R635" s="109">
        <v>0</v>
      </c>
      <c r="S635" s="109">
        <v>0.39196813806837039</v>
      </c>
      <c r="T635" s="109">
        <v>0.2107534019249917</v>
      </c>
      <c r="U635" s="109">
        <v>0.26315789473684209</v>
      </c>
      <c r="V635" s="109">
        <v>0.59055118110236227</v>
      </c>
      <c r="W635" s="109">
        <v>0.37007874015748032</v>
      </c>
      <c r="X635" s="109">
        <v>3.937007874015748E-2</v>
      </c>
      <c r="Y635" s="109">
        <v>0</v>
      </c>
      <c r="Z635" s="109">
        <v>0.6094073767094903</v>
      </c>
      <c r="AA635" s="110">
        <v>0.36406962287608791</v>
      </c>
      <c r="AB635" s="109">
        <v>1.5748031496062992E-2</v>
      </c>
      <c r="AC635" s="109">
        <v>0.1336013262442183</v>
      </c>
      <c r="AD635" s="106">
        <v>1293.5603388658367</v>
      </c>
      <c r="AE635" s="106">
        <v>13.997551867219919</v>
      </c>
      <c r="AF635" s="106">
        <v>373.39028334683661</v>
      </c>
      <c r="AG635" s="106">
        <v>199.57608032226563</v>
      </c>
      <c r="AH635" s="106">
        <v>348.96310424804688</v>
      </c>
      <c r="AI635" s="109">
        <v>4.4812918951062659E-2</v>
      </c>
      <c r="AJ635" s="109">
        <v>0.17786749297950738</v>
      </c>
      <c r="AK635" s="109">
        <v>0.7766995875340551</v>
      </c>
      <c r="AL635" s="109">
        <v>3.0625044997444364E-2</v>
      </c>
      <c r="AM635" s="109">
        <v>0.589142814781345</v>
      </c>
      <c r="AN635" s="109">
        <v>0.37961213968583579</v>
      </c>
      <c r="AO635" s="109">
        <v>0.91172813924575224</v>
      </c>
      <c r="AP635" s="109">
        <v>2.4129999999999998</v>
      </c>
      <c r="AQ635" s="109">
        <v>0.90649999999999997</v>
      </c>
      <c r="AR635" s="129">
        <v>2</v>
      </c>
    </row>
    <row r="636" spans="1:44">
      <c r="A636" s="106" t="s">
        <v>2024</v>
      </c>
      <c r="B636" s="106">
        <v>426.84490793600003</v>
      </c>
      <c r="C636" s="109">
        <v>1745.3862677340899</v>
      </c>
      <c r="D636" s="106">
        <v>1.0964444444444446</v>
      </c>
      <c r="E636" s="106">
        <v>1913.7190766666668</v>
      </c>
      <c r="F636" s="109">
        <v>0.33725172274017023</v>
      </c>
      <c r="G636" s="110">
        <v>2.7867855695176327E-2</v>
      </c>
      <c r="H636" s="109">
        <v>1.2363194162950952E-2</v>
      </c>
      <c r="I636" s="109">
        <v>0.29702067288204292</v>
      </c>
      <c r="J636" s="109">
        <v>0</v>
      </c>
      <c r="K636" s="109">
        <v>0</v>
      </c>
      <c r="L636" s="109">
        <v>0</v>
      </c>
      <c r="M636" s="109">
        <v>0</v>
      </c>
      <c r="N636" s="109">
        <v>0</v>
      </c>
      <c r="O636" s="109">
        <v>0</v>
      </c>
      <c r="P636" s="109">
        <v>0</v>
      </c>
      <c r="Q636" s="109">
        <v>0</v>
      </c>
      <c r="R636" s="109">
        <v>0</v>
      </c>
      <c r="S636" s="109">
        <v>0.43899473044183218</v>
      </c>
      <c r="T636" s="109">
        <v>0.22375354681799753</v>
      </c>
      <c r="U636" s="109">
        <v>0.170247263883259</v>
      </c>
      <c r="V636" s="109">
        <v>0.95833333333333337</v>
      </c>
      <c r="W636" s="109">
        <v>1.1904761904761904E-2</v>
      </c>
      <c r="X636" s="109">
        <v>2.976190476190476E-2</v>
      </c>
      <c r="Y636" s="109">
        <v>0</v>
      </c>
      <c r="Z636" s="109">
        <v>0.58086745034454801</v>
      </c>
      <c r="AA636" s="110">
        <v>0.37576003242805023</v>
      </c>
      <c r="AB636" s="109">
        <v>5.3708958248885287E-3</v>
      </c>
      <c r="AC636" s="109">
        <v>0.23118467191553288</v>
      </c>
      <c r="AD636" s="106">
        <v>1343.2599531615924</v>
      </c>
      <c r="AE636" s="106">
        <v>13.792145784543324</v>
      </c>
      <c r="AF636" s="106">
        <v>363.30708049311392</v>
      </c>
      <c r="AG636" s="106">
        <v>254.07940673828125</v>
      </c>
      <c r="AH636" s="106">
        <v>232.16262817382813</v>
      </c>
      <c r="AI636" s="109">
        <v>9.25394663626221E-2</v>
      </c>
      <c r="AJ636" s="109">
        <v>0.33340564067672551</v>
      </c>
      <c r="AK636" s="109">
        <v>0.57222189010304925</v>
      </c>
      <c r="AL636" s="109">
        <v>0</v>
      </c>
      <c r="AM636" s="109">
        <v>0.47441118831470824</v>
      </c>
      <c r="AN636" s="109">
        <v>0.4997424029994133</v>
      </c>
      <c r="AO636" s="109">
        <v>0.77016619375760031</v>
      </c>
      <c r="AP636" s="109">
        <v>2.1928888888888891</v>
      </c>
      <c r="AQ636" s="109">
        <v>0</v>
      </c>
      <c r="AR636" s="129">
        <v>2</v>
      </c>
    </row>
    <row r="637" spans="1:44">
      <c r="A637" s="106" t="s">
        <v>2027</v>
      </c>
      <c r="B637" s="106">
        <v>384.63726679199999</v>
      </c>
      <c r="C637" s="109">
        <v>2296.9106686068203</v>
      </c>
      <c r="D637" s="106">
        <v>1.7773209549071616</v>
      </c>
      <c r="E637" s="106">
        <v>4082.3474628647209</v>
      </c>
      <c r="F637" s="109">
        <v>0.43750466383105741</v>
      </c>
      <c r="G637" s="110">
        <v>7.8576225654801879E-2</v>
      </c>
      <c r="H637" s="109">
        <v>2.2461010372360271E-2</v>
      </c>
      <c r="I637" s="109">
        <v>0.33646742780389527</v>
      </c>
      <c r="J637" s="109">
        <v>0</v>
      </c>
      <c r="K637" s="109">
        <v>0</v>
      </c>
      <c r="L637" s="109">
        <v>0</v>
      </c>
      <c r="M637" s="109">
        <v>0</v>
      </c>
      <c r="N637" s="109">
        <v>0</v>
      </c>
      <c r="O637" s="109">
        <v>0</v>
      </c>
      <c r="P637" s="109">
        <v>0</v>
      </c>
      <c r="Q637" s="109">
        <v>0</v>
      </c>
      <c r="R637" s="109">
        <v>0</v>
      </c>
      <c r="S637" s="109">
        <v>0.35907768077009183</v>
      </c>
      <c r="T637" s="109">
        <v>0.20341765539885084</v>
      </c>
      <c r="U637" s="109">
        <v>0.20819341840161182</v>
      </c>
      <c r="V637" s="109">
        <v>0.97491039426523296</v>
      </c>
      <c r="W637" s="109">
        <v>2.5089605734767026E-2</v>
      </c>
      <c r="X637" s="109">
        <v>0</v>
      </c>
      <c r="Y637" s="109">
        <v>0</v>
      </c>
      <c r="Z637" s="109">
        <v>0.5544362361017835</v>
      </c>
      <c r="AA637" s="110">
        <v>0.4278785165286173</v>
      </c>
      <c r="AB637" s="109">
        <v>0</v>
      </c>
      <c r="AC637" s="109">
        <v>0.34840617789765149</v>
      </c>
      <c r="AD637" s="106">
        <v>1347.0359232769831</v>
      </c>
      <c r="AE637" s="106">
        <v>13.59517067620286</v>
      </c>
      <c r="AF637" s="106">
        <v>402.1117565398942</v>
      </c>
      <c r="AG637" s="106">
        <v>314.4002685546875</v>
      </c>
      <c r="AH637" s="106">
        <v>156.36767578125</v>
      </c>
      <c r="AI637" s="109">
        <v>0.24584851277849915</v>
      </c>
      <c r="AJ637" s="109">
        <v>0.46829835679288473</v>
      </c>
      <c r="AK637" s="109">
        <v>0.28712116462631065</v>
      </c>
      <c r="AL637" s="109">
        <v>0</v>
      </c>
      <c r="AM637" s="109">
        <v>6.8083626473358333E-2</v>
      </c>
      <c r="AN637" s="109">
        <v>0.63793870533270836</v>
      </c>
      <c r="AO637" s="109">
        <v>0.82829639579135894</v>
      </c>
      <c r="AP637" s="109">
        <v>2.3105172413793102</v>
      </c>
      <c r="AQ637" s="109">
        <v>0</v>
      </c>
      <c r="AR637" s="129">
        <v>2</v>
      </c>
    </row>
    <row r="638" spans="1:44">
      <c r="A638" s="106" t="s">
        <v>2030</v>
      </c>
      <c r="B638" s="106">
        <v>401.41298695699999</v>
      </c>
      <c r="C638" s="109">
        <v>1950.0480708597433</v>
      </c>
      <c r="D638" s="106">
        <v>1.6451871657754011</v>
      </c>
      <c r="E638" s="106">
        <v>3208.1940588235298</v>
      </c>
      <c r="F638" s="109">
        <v>0.55810173898911108</v>
      </c>
      <c r="G638" s="110">
        <v>2.5536094287117367E-2</v>
      </c>
      <c r="H638" s="109">
        <v>0</v>
      </c>
      <c r="I638" s="109">
        <v>0.53658536585365857</v>
      </c>
      <c r="J638" s="109">
        <v>0</v>
      </c>
      <c r="K638" s="109">
        <v>0</v>
      </c>
      <c r="L638" s="109">
        <v>0</v>
      </c>
      <c r="M638" s="109">
        <v>0</v>
      </c>
      <c r="N638" s="109">
        <v>0</v>
      </c>
      <c r="O638" s="109">
        <v>0</v>
      </c>
      <c r="P638" s="109">
        <v>0</v>
      </c>
      <c r="Q638" s="109">
        <v>0</v>
      </c>
      <c r="R638" s="109">
        <v>0</v>
      </c>
      <c r="S638" s="109">
        <v>0.28564413160910135</v>
      </c>
      <c r="T638" s="109">
        <v>0.15223440825012277</v>
      </c>
      <c r="U638" s="109">
        <v>0.12676743052169673</v>
      </c>
      <c r="V638" s="109">
        <v>0.80769230769230771</v>
      </c>
      <c r="W638" s="109">
        <v>0.19230769230769232</v>
      </c>
      <c r="X638" s="109">
        <v>0</v>
      </c>
      <c r="Y638" s="109">
        <v>0</v>
      </c>
      <c r="Z638" s="109">
        <v>0.31886884446611408</v>
      </c>
      <c r="AA638" s="110">
        <v>0.61108402405330731</v>
      </c>
      <c r="AB638" s="109">
        <v>1.1864131318056232E-2</v>
      </c>
      <c r="AC638" s="109">
        <v>0.15328353092519947</v>
      </c>
      <c r="AD638" s="106">
        <v>1258.6827027868596</v>
      </c>
      <c r="AE638" s="106">
        <v>14.693526389537599</v>
      </c>
      <c r="AF638" s="106">
        <v>128.10091740920561</v>
      </c>
      <c r="AG638" s="106">
        <v>60.750862121582031</v>
      </c>
      <c r="AH638" s="106">
        <v>199.49987030029297</v>
      </c>
      <c r="AI638" s="109">
        <v>0.12689549579883549</v>
      </c>
      <c r="AJ638" s="109">
        <v>0.25254539163890943</v>
      </c>
      <c r="AK638" s="109">
        <v>0.62030877946326457</v>
      </c>
      <c r="AL638" s="109">
        <v>0</v>
      </c>
      <c r="AM638" s="109">
        <v>0.1111697963194706</v>
      </c>
      <c r="AN638" s="109">
        <v>0.41338348631399785</v>
      </c>
      <c r="AO638" s="109">
        <v>0.29254022428083859</v>
      </c>
      <c r="AP638" s="109">
        <v>2.7968181818181819</v>
      </c>
      <c r="AQ638" s="109">
        <v>0</v>
      </c>
      <c r="AR638" s="129">
        <v>6</v>
      </c>
    </row>
    <row r="639" spans="1:44">
      <c r="A639" s="106" t="s">
        <v>2033</v>
      </c>
      <c r="B639" s="106">
        <v>1249.2600868300001</v>
      </c>
      <c r="C639" s="109">
        <v>1178.7277547965173</v>
      </c>
      <c r="D639" s="106">
        <v>1.945057471264368</v>
      </c>
      <c r="E639" s="106">
        <v>2292.69322605364</v>
      </c>
      <c r="F639" s="109">
        <v>0.21675924831580193</v>
      </c>
      <c r="G639" s="110">
        <v>3.5718547392705143E-2</v>
      </c>
      <c r="H639" s="109">
        <v>0</v>
      </c>
      <c r="I639" s="109">
        <v>0</v>
      </c>
      <c r="J639" s="109">
        <v>0</v>
      </c>
      <c r="K639" s="109">
        <v>2.4064277475040766E-2</v>
      </c>
      <c r="L639" s="109">
        <v>0</v>
      </c>
      <c r="M639" s="109">
        <v>6.865279821805019E-2</v>
      </c>
      <c r="N639" s="109">
        <v>0</v>
      </c>
      <c r="O639" s="109">
        <v>0.11626426951990772</v>
      </c>
      <c r="P639" s="109">
        <v>4.2798615806849363E-2</v>
      </c>
      <c r="Q639" s="109">
        <v>0.20444691937472653</v>
      </c>
      <c r="R639" s="109">
        <v>0</v>
      </c>
      <c r="S639" s="109">
        <v>0.13177677896662821</v>
      </c>
      <c r="T639" s="109">
        <v>0.37627779324609201</v>
      </c>
      <c r="U639" s="109">
        <v>0.51845723515738884</v>
      </c>
      <c r="V639" s="109">
        <v>0.66565349544072927</v>
      </c>
      <c r="W639" s="109">
        <v>0.29939209726443761</v>
      </c>
      <c r="X639" s="109">
        <v>2.887537993920972E-2</v>
      </c>
      <c r="Y639" s="109">
        <v>6.0790273556230994E-3</v>
      </c>
      <c r="Z639" s="109">
        <v>0.53342788480479064</v>
      </c>
      <c r="AA639" s="110">
        <v>0.14529409447267858</v>
      </c>
      <c r="AB639" s="109">
        <v>0.29243982192806212</v>
      </c>
      <c r="AC639" s="109">
        <v>0.20318427097442465</v>
      </c>
      <c r="AD639" s="106">
        <v>1343.1669333866773</v>
      </c>
      <c r="AE639" s="106">
        <v>12.950475095019003</v>
      </c>
      <c r="AF639" s="106">
        <v>572.92133569767475</v>
      </c>
      <c r="AG639" s="106">
        <v>106.58969879150391</v>
      </c>
      <c r="AH639" s="106">
        <v>848.98281097412109</v>
      </c>
      <c r="AI639" s="109">
        <v>5.7584085778760084E-2</v>
      </c>
      <c r="AJ639" s="109">
        <v>0.21572769581061121</v>
      </c>
      <c r="AK639" s="109">
        <v>0.72723046992185636</v>
      </c>
      <c r="AL639" s="109">
        <v>0</v>
      </c>
      <c r="AM639" s="109">
        <v>0.52250928920362327</v>
      </c>
      <c r="AN639" s="109">
        <v>0.47803296230760439</v>
      </c>
      <c r="AO639" s="109">
        <v>0.3309301501004609</v>
      </c>
      <c r="AP639" s="109">
        <v>2.9175862068965519</v>
      </c>
      <c r="AQ639" s="109">
        <v>0</v>
      </c>
      <c r="AR639" s="129">
        <v>9</v>
      </c>
    </row>
    <row r="640" spans="1:44">
      <c r="A640" s="106" t="s">
        <v>2036</v>
      </c>
      <c r="B640" s="106">
        <v>1450.08854668</v>
      </c>
      <c r="C640" s="109">
        <v>2308.0587944174526</v>
      </c>
      <c r="D640" s="106">
        <v>1.6395158141351034</v>
      </c>
      <c r="E640" s="106">
        <v>3784.0988934010152</v>
      </c>
      <c r="F640" s="109">
        <v>0.46334667047727918</v>
      </c>
      <c r="G640" s="110">
        <v>2.3816328474802325E-3</v>
      </c>
      <c r="H640" s="109">
        <v>2.489061740398639E-2</v>
      </c>
      <c r="I640" s="109">
        <v>0.41249392318911032</v>
      </c>
      <c r="J640" s="109">
        <v>5.3962080700048626E-3</v>
      </c>
      <c r="K640" s="109">
        <v>0</v>
      </c>
      <c r="L640" s="109">
        <v>0</v>
      </c>
      <c r="M640" s="109">
        <v>0</v>
      </c>
      <c r="N640" s="109">
        <v>0</v>
      </c>
      <c r="O640" s="109">
        <v>2.5303840544482259E-2</v>
      </c>
      <c r="P640" s="109">
        <v>0</v>
      </c>
      <c r="Q640" s="109">
        <v>1.0500729217306758E-2</v>
      </c>
      <c r="R640" s="109">
        <v>2.3821098687408847E-3</v>
      </c>
      <c r="S640" s="109">
        <v>0.33366553232863388</v>
      </c>
      <c r="T640" s="109">
        <v>0.18293631502187652</v>
      </c>
      <c r="U640" s="109">
        <v>0.29055920739258834</v>
      </c>
      <c r="V640" s="109">
        <v>0.60491803278688527</v>
      </c>
      <c r="W640" s="109">
        <v>0.25327868852459018</v>
      </c>
      <c r="X640" s="109">
        <v>0.11557377049180328</v>
      </c>
      <c r="Y640" s="109">
        <v>2.6229508196721315E-2</v>
      </c>
      <c r="Z640" s="109">
        <v>0.41585691149852344</v>
      </c>
      <c r="AA640" s="110">
        <v>0.52955606363722962</v>
      </c>
      <c r="AB640" s="109">
        <v>2.1744307897494524E-2</v>
      </c>
      <c r="AC640" s="109">
        <v>0.28955473164816153</v>
      </c>
      <c r="AD640" s="106">
        <v>1300.4497219947416</v>
      </c>
      <c r="AE640" s="106">
        <v>14.228596181199087</v>
      </c>
      <c r="AF640" s="106">
        <v>261.14337654197578</v>
      </c>
      <c r="AG640" s="106">
        <v>108.76455688476563</v>
      </c>
      <c r="AH640" s="106">
        <v>367.21420288085938</v>
      </c>
      <c r="AI640" s="109">
        <v>0.13037996916316696</v>
      </c>
      <c r="AJ640" s="109">
        <v>0.36562422426814722</v>
      </c>
      <c r="AK640" s="109">
        <v>0.50449505423301466</v>
      </c>
      <c r="AL640" s="109">
        <v>0.30179191539851075</v>
      </c>
      <c r="AM640" s="109">
        <v>0.13102648140695125</v>
      </c>
      <c r="AN640" s="109">
        <v>0.5074690105544224</v>
      </c>
      <c r="AO640" s="109">
        <v>0.46203677241116509</v>
      </c>
      <c r="AP640" s="109">
        <v>2.1313705583756346</v>
      </c>
      <c r="AQ640" s="109">
        <v>4.3045685279187819E-2</v>
      </c>
      <c r="AR640" s="129">
        <v>6</v>
      </c>
    </row>
    <row r="641" spans="1:44">
      <c r="A641" s="106" t="s">
        <v>2039</v>
      </c>
      <c r="B641" s="106">
        <v>868.96694347200003</v>
      </c>
      <c r="C641" s="109">
        <v>2023.0363926598263</v>
      </c>
      <c r="D641" s="106">
        <v>2.1920415224913494</v>
      </c>
      <c r="E641" s="106">
        <v>4434.5797742214536</v>
      </c>
      <c r="F641" s="109">
        <v>0.44226519337016579</v>
      </c>
      <c r="G641" s="110">
        <v>0.12699104524922739</v>
      </c>
      <c r="H641" s="109">
        <v>0</v>
      </c>
      <c r="I641" s="109">
        <v>0.23594644729413664</v>
      </c>
      <c r="J641" s="109">
        <v>6.1133962416323899E-2</v>
      </c>
      <c r="K641" s="109">
        <v>0</v>
      </c>
      <c r="L641" s="109">
        <v>0</v>
      </c>
      <c r="M641" s="109">
        <v>1.4396322284055166E-2</v>
      </c>
      <c r="N641" s="109">
        <v>0</v>
      </c>
      <c r="O641" s="109">
        <v>0</v>
      </c>
      <c r="P641" s="109">
        <v>1.7864343898701507E-2</v>
      </c>
      <c r="Q641" s="109">
        <v>1.0807323171223487E-2</v>
      </c>
      <c r="R641" s="109">
        <v>7.7425598838616015E-3</v>
      </c>
      <c r="S641" s="109">
        <v>0.27921606581175901</v>
      </c>
      <c r="T641" s="109">
        <v>0.24364868134526979</v>
      </c>
      <c r="U641" s="109">
        <v>0.21704814522494084</v>
      </c>
      <c r="V641" s="109">
        <v>0.67636363636363628</v>
      </c>
      <c r="W641" s="109">
        <v>0.18545454545454546</v>
      </c>
      <c r="X641" s="109">
        <v>6.5454545454545446E-2</v>
      </c>
      <c r="Y641" s="109">
        <v>7.2727272727272724E-2</v>
      </c>
      <c r="Z641" s="109">
        <v>0.51061562746645617</v>
      </c>
      <c r="AA641" s="110">
        <v>0.44297553275453827</v>
      </c>
      <c r="AB641" s="109">
        <v>3.4096290449881612E-2</v>
      </c>
      <c r="AC641" s="109">
        <v>0.29161063249141317</v>
      </c>
      <c r="AD641" s="106">
        <v>1320.476443932964</v>
      </c>
      <c r="AE641" s="106">
        <v>14.210907717758758</v>
      </c>
      <c r="AF641" s="106">
        <v>242.42214911497092</v>
      </c>
      <c r="AG641" s="106">
        <v>159.19525146484375</v>
      </c>
      <c r="AH641" s="106">
        <v>276.50204467773438</v>
      </c>
      <c r="AI641" s="109">
        <v>0.16952601143998147</v>
      </c>
      <c r="AJ641" s="109">
        <v>0.33200342333769811</v>
      </c>
      <c r="AK641" s="109">
        <v>0.49850860640242323</v>
      </c>
      <c r="AL641" s="109">
        <v>0</v>
      </c>
      <c r="AM641" s="109">
        <v>0.43499928603691468</v>
      </c>
      <c r="AN641" s="109">
        <v>0.56503875514318813</v>
      </c>
      <c r="AO641" s="109">
        <v>0.7458563535911602</v>
      </c>
      <c r="AP641" s="109">
        <v>3.7264705882352942</v>
      </c>
      <c r="AQ641" s="109">
        <v>6.4705882352941183E-2</v>
      </c>
      <c r="AR641" s="129">
        <v>6</v>
      </c>
    </row>
    <row r="642" spans="1:44">
      <c r="A642" s="106" t="s">
        <v>2040</v>
      </c>
      <c r="B642" s="106">
        <v>557.57021777700004</v>
      </c>
      <c r="C642" s="109">
        <v>1590.6795578980489</v>
      </c>
      <c r="D642" s="106">
        <v>2.2223776223776222</v>
      </c>
      <c r="E642" s="106">
        <v>3535.0906538461536</v>
      </c>
      <c r="F642" s="109">
        <v>0.54216488357457515</v>
      </c>
      <c r="G642" s="110">
        <v>0</v>
      </c>
      <c r="H642" s="109">
        <v>0</v>
      </c>
      <c r="I642" s="109">
        <v>0.27769037130270613</v>
      </c>
      <c r="J642" s="109">
        <v>0</v>
      </c>
      <c r="K642" s="109">
        <v>0</v>
      </c>
      <c r="L642" s="109">
        <v>2.8634361233480177E-2</v>
      </c>
      <c r="M642" s="109">
        <v>1.5733165512901194E-2</v>
      </c>
      <c r="N642" s="109">
        <v>0</v>
      </c>
      <c r="O642" s="109">
        <v>0.18565135305223412</v>
      </c>
      <c r="P642" s="109">
        <v>3.3668974197608559E-2</v>
      </c>
      <c r="Q642" s="109">
        <v>0.16095028319697924</v>
      </c>
      <c r="R642" s="109">
        <v>1.6519823788546256E-2</v>
      </c>
      <c r="S642" s="109">
        <v>0.12728130899937068</v>
      </c>
      <c r="T642" s="109">
        <v>0.15387035871617372</v>
      </c>
      <c r="U642" s="109">
        <v>0.36815607300188796</v>
      </c>
      <c r="V642" s="109">
        <v>0.60683760683760679</v>
      </c>
      <c r="W642" s="109">
        <v>0.26495726495726496</v>
      </c>
      <c r="X642" s="109">
        <v>5.9829059829059832E-2</v>
      </c>
      <c r="Y642" s="109">
        <v>6.8376068376068383E-2</v>
      </c>
      <c r="Z642" s="109">
        <v>0.48096286972938956</v>
      </c>
      <c r="AA642" s="110">
        <v>0.32237256135934544</v>
      </c>
      <c r="AB642" s="109">
        <v>0.15292636878539961</v>
      </c>
      <c r="AC642" s="109">
        <v>0.11399461085531078</v>
      </c>
      <c r="AD642" s="106">
        <v>1300.6181777429115</v>
      </c>
      <c r="AE642" s="106">
        <v>13.634293399081027</v>
      </c>
      <c r="AF642" s="106">
        <v>394.38875155845653</v>
      </c>
      <c r="AG642" s="106">
        <v>199.86140441894531</v>
      </c>
      <c r="AH642" s="106">
        <v>660.13859558105469</v>
      </c>
      <c r="AI642" s="109">
        <v>5.7391874565291767E-2</v>
      </c>
      <c r="AJ642" s="109">
        <v>0.12565681911658608</v>
      </c>
      <c r="AK642" s="109">
        <v>0.81660118400029402</v>
      </c>
      <c r="AL642" s="109">
        <v>0.18831708841736361</v>
      </c>
      <c r="AM642" s="109">
        <v>0.62290360734243433</v>
      </c>
      <c r="AN642" s="109">
        <v>0.18842918192237396</v>
      </c>
      <c r="AO642" s="109">
        <v>0.67652611705475141</v>
      </c>
      <c r="AP642" s="109">
        <v>2.4446153846153846</v>
      </c>
      <c r="AQ642" s="109">
        <v>0</v>
      </c>
      <c r="AR642" s="129">
        <v>8</v>
      </c>
    </row>
    <row r="643" spans="1:44">
      <c r="A643" s="106" t="s">
        <v>2041</v>
      </c>
      <c r="B643" s="106">
        <v>852.31872939200002</v>
      </c>
      <c r="C643" s="109">
        <v>2026.0789485703845</v>
      </c>
      <c r="D643" s="106">
        <v>2.2250000000000001</v>
      </c>
      <c r="E643" s="106">
        <v>4508.0256605691056</v>
      </c>
      <c r="F643" s="109">
        <v>0.4821412259066411</v>
      </c>
      <c r="G643" s="110">
        <v>0</v>
      </c>
      <c r="H643" s="109">
        <v>0</v>
      </c>
      <c r="I643" s="109">
        <v>0.39256942469908063</v>
      </c>
      <c r="J643" s="109">
        <v>9.4777746185195719E-3</v>
      </c>
      <c r="K643" s="109">
        <v>0</v>
      </c>
      <c r="L643" s="109">
        <v>0</v>
      </c>
      <c r="M643" s="109">
        <v>0</v>
      </c>
      <c r="N643" s="109">
        <v>0</v>
      </c>
      <c r="O643" s="109">
        <v>8.2930527912046248E-2</v>
      </c>
      <c r="P643" s="109">
        <v>1.5259217135816511E-2</v>
      </c>
      <c r="Q643" s="109">
        <v>2.9475879063595865E-2</v>
      </c>
      <c r="R643" s="109">
        <v>0</v>
      </c>
      <c r="S643" s="109">
        <v>0.16472372286987014</v>
      </c>
      <c r="T643" s="109">
        <v>0.30556345370107102</v>
      </c>
      <c r="U643" s="109">
        <v>0.67781127249474737</v>
      </c>
      <c r="V643" s="109">
        <v>0.45552560646900275</v>
      </c>
      <c r="W643" s="109">
        <v>0.26280323450134774</v>
      </c>
      <c r="X643" s="109">
        <v>6.6037735849056617E-2</v>
      </c>
      <c r="Y643" s="109">
        <v>0.21563342318059303</v>
      </c>
      <c r="Z643" s="109">
        <v>0.44359185164885362</v>
      </c>
      <c r="AA643" s="110">
        <v>0.43655796108522882</v>
      </c>
      <c r="AB643" s="109">
        <v>0.10651319996346031</v>
      </c>
      <c r="AC643" s="109">
        <v>0.12843786746079161</v>
      </c>
      <c r="AD643" s="106">
        <v>1304.1111355633802</v>
      </c>
      <c r="AE643" s="106">
        <v>14.231997505868543</v>
      </c>
      <c r="AF643" s="106">
        <v>254.80425308659412</v>
      </c>
      <c r="AG643" s="106">
        <v>50</v>
      </c>
      <c r="AH643" s="106">
        <v>461.56423950195313</v>
      </c>
      <c r="AI643" s="109">
        <v>6.7683013420520827E-2</v>
      </c>
      <c r="AJ643" s="109">
        <v>0.25936600050745634</v>
      </c>
      <c r="AK643" s="109">
        <v>0.67301700668855924</v>
      </c>
      <c r="AL643" s="109">
        <v>0</v>
      </c>
      <c r="AM643" s="109">
        <v>0.61171364892089353</v>
      </c>
      <c r="AN643" s="109">
        <v>0.3883523716956428</v>
      </c>
      <c r="AO643" s="109">
        <v>0.69425413355257148</v>
      </c>
      <c r="AP643" s="109">
        <v>2.67</v>
      </c>
      <c r="AQ643" s="109">
        <v>9.6585365853658539E-2</v>
      </c>
      <c r="AR643" s="129">
        <v>6</v>
      </c>
    </row>
    <row r="644" spans="1:44">
      <c r="A644" s="106" t="s">
        <v>2044</v>
      </c>
      <c r="B644" s="106">
        <v>671.15457625299996</v>
      </c>
      <c r="C644" s="109">
        <v>1854.1623933897622</v>
      </c>
      <c r="D644" s="106">
        <v>2.1687062937062938</v>
      </c>
      <c r="E644" s="106">
        <v>4021.1336520979016</v>
      </c>
      <c r="F644" s="109">
        <v>0.30640870616686822</v>
      </c>
      <c r="G644" s="110">
        <v>0</v>
      </c>
      <c r="H644" s="109">
        <v>0</v>
      </c>
      <c r="I644" s="109">
        <v>0.29093416063426403</v>
      </c>
      <c r="J644" s="109">
        <v>0</v>
      </c>
      <c r="K644" s="109">
        <v>0</v>
      </c>
      <c r="L644" s="109">
        <v>0</v>
      </c>
      <c r="M644" s="109">
        <v>1.0944501895897968E-2</v>
      </c>
      <c r="N644" s="109">
        <v>0</v>
      </c>
      <c r="O644" s="109">
        <v>1.8958979662185457E-2</v>
      </c>
      <c r="P644" s="109">
        <v>1.7666321957945534E-2</v>
      </c>
      <c r="Q644" s="109">
        <v>0.11315063771113411</v>
      </c>
      <c r="R644" s="109">
        <v>0</v>
      </c>
      <c r="S644" s="109">
        <v>0.28093760772147536</v>
      </c>
      <c r="T644" s="109">
        <v>0.26740779041709756</v>
      </c>
      <c r="U644" s="109">
        <v>0.31519548569125355</v>
      </c>
      <c r="V644" s="109">
        <v>0.46291560102301793</v>
      </c>
      <c r="W644" s="109">
        <v>0.1969309462915601</v>
      </c>
      <c r="X644" s="109">
        <v>0.17647058823529413</v>
      </c>
      <c r="Y644" s="109">
        <v>0.16368286445012789</v>
      </c>
      <c r="Z644" s="109">
        <v>0.55832325675131</v>
      </c>
      <c r="AA644" s="110">
        <v>0.36324062877871827</v>
      </c>
      <c r="AB644" s="109">
        <v>5.989520354695687E-2</v>
      </c>
      <c r="AC644" s="109">
        <v>0.18483074449489834</v>
      </c>
      <c r="AD644" s="106">
        <v>1291.3520156410018</v>
      </c>
      <c r="AE644" s="106">
        <v>14.033166371846196</v>
      </c>
      <c r="AF644" s="106">
        <v>294.61315744563723</v>
      </c>
      <c r="AG644" s="106">
        <v>69.99957275390625</v>
      </c>
      <c r="AH644" s="106">
        <v>474.94384765625</v>
      </c>
      <c r="AI644" s="109">
        <v>4.5444076639213217E-2</v>
      </c>
      <c r="AJ644" s="109">
        <v>0.18047258304671149</v>
      </c>
      <c r="AK644" s="109">
        <v>0.77338741083742979</v>
      </c>
      <c r="AL644" s="109">
        <v>0</v>
      </c>
      <c r="AM644" s="109">
        <v>0.52586619012630542</v>
      </c>
      <c r="AN644" s="109">
        <v>0.47343788039704915</v>
      </c>
      <c r="AO644" s="109">
        <v>0.68520757758968165</v>
      </c>
      <c r="AP644" s="109">
        <v>2.8193181818181818</v>
      </c>
      <c r="AQ644" s="109">
        <v>2.522727272727273E-2</v>
      </c>
      <c r="AR644" s="129">
        <v>6</v>
      </c>
    </row>
    <row r="645" spans="1:44">
      <c r="A645" s="106" t="s">
        <v>2047</v>
      </c>
      <c r="B645" s="106">
        <v>357.140558903</v>
      </c>
      <c r="C645" s="109">
        <v>2680.8984080054584</v>
      </c>
      <c r="D645" s="106">
        <v>1.7448412698412699</v>
      </c>
      <c r="E645" s="106">
        <v>4677.7421825396832</v>
      </c>
      <c r="F645" s="109">
        <v>0.72322037753013413</v>
      </c>
      <c r="G645" s="110">
        <v>3.8668996429385399E-2</v>
      </c>
      <c r="H645" s="109">
        <v>0</v>
      </c>
      <c r="I645" s="109">
        <v>0.63404998860442141</v>
      </c>
      <c r="J645" s="109">
        <v>0</v>
      </c>
      <c r="K645" s="109">
        <v>0</v>
      </c>
      <c r="L645" s="109">
        <v>0</v>
      </c>
      <c r="M645" s="109">
        <v>0</v>
      </c>
      <c r="N645" s="109">
        <v>4.2543493124667625E-2</v>
      </c>
      <c r="O645" s="109">
        <v>9.4963154296133102E-3</v>
      </c>
      <c r="P645" s="109">
        <v>0</v>
      </c>
      <c r="Q645" s="109">
        <v>3.4566588163792447E-2</v>
      </c>
      <c r="R645" s="109">
        <v>0</v>
      </c>
      <c r="S645" s="109">
        <v>0.15999392235812507</v>
      </c>
      <c r="T645" s="109">
        <v>8.0680695889994686E-2</v>
      </c>
      <c r="U645" s="109">
        <v>0.46016223182472904</v>
      </c>
      <c r="V645" s="109">
        <v>0.95551894563426687</v>
      </c>
      <c r="W645" s="109">
        <v>4.4481054365733116E-2</v>
      </c>
      <c r="X645" s="109">
        <v>0</v>
      </c>
      <c r="Y645" s="109">
        <v>0</v>
      </c>
      <c r="Z645" s="109">
        <v>0.28868167690091728</v>
      </c>
      <c r="AA645" s="110">
        <v>0.63581229626260338</v>
      </c>
      <c r="AB645" s="109">
        <v>7.5809263892047613E-4</v>
      </c>
      <c r="AC645" s="109">
        <v>0.36935037679612015</v>
      </c>
      <c r="AD645" s="106">
        <v>1287.8897444872243</v>
      </c>
      <c r="AE645" s="106">
        <v>14.391788589429471</v>
      </c>
      <c r="AF645" s="106">
        <v>236.95012426993878</v>
      </c>
      <c r="AG645" s="106">
        <v>113.52953338623047</v>
      </c>
      <c r="AH645" s="106">
        <v>211.37882232666016</v>
      </c>
      <c r="AI645" s="109">
        <v>0.10062564753324667</v>
      </c>
      <c r="AJ645" s="109">
        <v>0.27370176129043094</v>
      </c>
      <c r="AK645" s="109">
        <v>0.62562902596757719</v>
      </c>
      <c r="AL645" s="109">
        <v>0.31360201805144006</v>
      </c>
      <c r="AM645" s="109">
        <v>4.6900301806800188E-2</v>
      </c>
      <c r="AN645" s="109">
        <v>0.63945411493301452</v>
      </c>
      <c r="AO645" s="109">
        <v>0.44727465696308089</v>
      </c>
      <c r="AP645" s="109">
        <v>2.4427777777777777</v>
      </c>
      <c r="AQ645" s="109">
        <v>0</v>
      </c>
      <c r="AR645" s="129">
        <v>6</v>
      </c>
    </row>
    <row r="646" spans="1:44">
      <c r="A646" s="106" t="s">
        <v>2052</v>
      </c>
      <c r="B646" s="106">
        <v>1264.0787141400001</v>
      </c>
      <c r="C646" s="109">
        <v>1260.5340447302208</v>
      </c>
      <c r="D646" s="106">
        <v>2.4038978494623655</v>
      </c>
      <c r="E646" s="106">
        <v>3030.1950793010751</v>
      </c>
      <c r="F646" s="109">
        <v>0.5010902991333519</v>
      </c>
      <c r="G646" s="110">
        <v>1.817165222253285E-2</v>
      </c>
      <c r="H646" s="109">
        <v>0</v>
      </c>
      <c r="I646" s="109">
        <v>0.47564998602180597</v>
      </c>
      <c r="J646" s="109">
        <v>7.2686608890131397E-3</v>
      </c>
      <c r="K646" s="109">
        <v>0</v>
      </c>
      <c r="L646" s="109">
        <v>0</v>
      </c>
      <c r="M646" s="109">
        <v>2.2644674308079395E-2</v>
      </c>
      <c r="N646" s="109">
        <v>0</v>
      </c>
      <c r="O646" s="109">
        <v>0</v>
      </c>
      <c r="P646" s="109">
        <v>0</v>
      </c>
      <c r="Q646" s="109">
        <v>3.0081073525300532E-2</v>
      </c>
      <c r="R646" s="109">
        <v>0</v>
      </c>
      <c r="S646" s="109">
        <v>0.22370701705339668</v>
      </c>
      <c r="T646" s="109">
        <v>0.22247693597987139</v>
      </c>
      <c r="U646" s="109">
        <v>0.15767402851551579</v>
      </c>
      <c r="V646" s="109">
        <v>0.37943262411347517</v>
      </c>
      <c r="W646" s="109">
        <v>0.55673758865248224</v>
      </c>
      <c r="X646" s="109">
        <v>6.3829787234042562E-2</v>
      </c>
      <c r="Y646" s="109">
        <v>0</v>
      </c>
      <c r="Z646" s="109">
        <v>0.52636287391669001</v>
      </c>
      <c r="AA646" s="110">
        <v>0.37836175566116859</v>
      </c>
      <c r="AB646" s="109">
        <v>4.059267542633492E-2</v>
      </c>
      <c r="AC646" s="109">
        <v>0.14148644225979101</v>
      </c>
      <c r="AD646" s="106">
        <v>1325.6387048937222</v>
      </c>
      <c r="AE646" s="106">
        <v>14.245272367770637</v>
      </c>
      <c r="AF646" s="106">
        <v>295.22882901980728</v>
      </c>
      <c r="AG646" s="106">
        <v>46.145717620849609</v>
      </c>
      <c r="AH646" s="106">
        <v>495.69522476196289</v>
      </c>
      <c r="AI646" s="109">
        <v>7.4856889006612942E-2</v>
      </c>
      <c r="AJ646" s="109">
        <v>0.15342201227709376</v>
      </c>
      <c r="AK646" s="109">
        <v>0.77230158935488391</v>
      </c>
      <c r="AL646" s="109">
        <v>0.21750030035673074</v>
      </c>
      <c r="AM646" s="109">
        <v>0.30877230637139885</v>
      </c>
      <c r="AN646" s="109">
        <v>0.43841217623621992</v>
      </c>
      <c r="AO646" s="109">
        <v>0.15655577299412915</v>
      </c>
      <c r="AP646" s="109">
        <v>1.9231182795698925</v>
      </c>
      <c r="AQ646" s="109">
        <v>0</v>
      </c>
      <c r="AR646" s="129">
        <v>6</v>
      </c>
    </row>
    <row r="647" spans="1:44">
      <c r="A647" s="106" t="s">
        <v>2056</v>
      </c>
      <c r="B647" s="106">
        <v>1514.33739679</v>
      </c>
      <c r="C647" s="109">
        <v>1097.743553474513</v>
      </c>
      <c r="D647" s="106">
        <v>2.8017292784734642</v>
      </c>
      <c r="E647" s="106">
        <v>3075.5802540250443</v>
      </c>
      <c r="F647" s="109">
        <v>0.57116100883260601</v>
      </c>
      <c r="G647" s="110">
        <v>7.1425507271245334E-3</v>
      </c>
      <c r="H647" s="109">
        <v>1.23340509508432E-2</v>
      </c>
      <c r="I647" s="109">
        <v>2.8301040545389306E-2</v>
      </c>
      <c r="J647" s="109">
        <v>0</v>
      </c>
      <c r="K647" s="109">
        <v>0</v>
      </c>
      <c r="L647" s="109">
        <v>0</v>
      </c>
      <c r="M647" s="109">
        <v>0</v>
      </c>
      <c r="N647" s="109">
        <v>0</v>
      </c>
      <c r="O647" s="109">
        <v>0.42547990670972369</v>
      </c>
      <c r="P647" s="109">
        <v>0.12822927879440257</v>
      </c>
      <c r="Q647" s="109">
        <v>0.12567276641550054</v>
      </c>
      <c r="R647" s="109">
        <v>0</v>
      </c>
      <c r="S647" s="109">
        <v>4.8057947613921778E-2</v>
      </c>
      <c r="T647" s="109">
        <v>0.22445730175816289</v>
      </c>
      <c r="U647" s="109">
        <v>0.48973076513780994</v>
      </c>
      <c r="V647" s="109">
        <v>0.57192524989135152</v>
      </c>
      <c r="W647" s="109">
        <v>0.37896566710126028</v>
      </c>
      <c r="X647" s="109">
        <v>2.8248587570621465E-2</v>
      </c>
      <c r="Y647" s="109">
        <v>2.0860495436766619E-2</v>
      </c>
      <c r="Z647" s="109">
        <v>0.50967329998935829</v>
      </c>
      <c r="AA647" s="110">
        <v>8.6516973502181543E-2</v>
      </c>
      <c r="AB647" s="109">
        <v>0.37301266361604762</v>
      </c>
      <c r="AC647" s="109">
        <v>0.31026771246352325</v>
      </c>
      <c r="AD647" s="106">
        <v>1370.7014937690847</v>
      </c>
      <c r="AE647" s="106">
        <v>12.721674506891144</v>
      </c>
      <c r="AF647" s="106">
        <v>640.57640402824074</v>
      </c>
      <c r="AG647" s="106">
        <v>419.0780029296875</v>
      </c>
      <c r="AH647" s="106">
        <v>510.24462890625</v>
      </c>
      <c r="AI647" s="109">
        <v>6.3724240188847495E-2</v>
      </c>
      <c r="AJ647" s="109">
        <v>0.24602344285344552</v>
      </c>
      <c r="AK647" s="109">
        <v>0.69031842059498905</v>
      </c>
      <c r="AL647" s="109">
        <v>0</v>
      </c>
      <c r="AM647" s="109">
        <v>0.57479759916455886</v>
      </c>
      <c r="AN647" s="109">
        <v>0.39216821908965599</v>
      </c>
      <c r="AO647" s="109">
        <v>0.78110035117590715</v>
      </c>
      <c r="AP647" s="109">
        <v>3.6422480620155042</v>
      </c>
      <c r="AQ647" s="109">
        <v>0.15736434108527134</v>
      </c>
      <c r="AR647" s="129">
        <v>3</v>
      </c>
    </row>
    <row r="648" spans="1:44">
      <c r="A648" s="106" t="s">
        <v>2059</v>
      </c>
      <c r="B648" s="106">
        <v>589.73402455099995</v>
      </c>
      <c r="C648" s="109">
        <v>1338.959152036874</v>
      </c>
      <c r="D648" s="106">
        <v>3.0735416666666668</v>
      </c>
      <c r="E648" s="106">
        <v>4115.3467437500003</v>
      </c>
      <c r="F648" s="109">
        <v>0.40425676133667726</v>
      </c>
      <c r="G648" s="110">
        <v>1.7962448315596825E-2</v>
      </c>
      <c r="H648" s="109">
        <v>0</v>
      </c>
      <c r="I648" s="109">
        <v>0.37612688944621436</v>
      </c>
      <c r="J648" s="109">
        <v>1.0167423574866129E-2</v>
      </c>
      <c r="K648" s="109">
        <v>0</v>
      </c>
      <c r="L648" s="109">
        <v>0</v>
      </c>
      <c r="M648" s="109">
        <v>1.7691317020267064E-2</v>
      </c>
      <c r="N648" s="109">
        <v>0</v>
      </c>
      <c r="O648" s="109">
        <v>0</v>
      </c>
      <c r="P648" s="109">
        <v>0</v>
      </c>
      <c r="Q648" s="109">
        <v>0.19819697688605706</v>
      </c>
      <c r="R648" s="109">
        <v>0</v>
      </c>
      <c r="S648" s="109">
        <v>0.2099911882329018</v>
      </c>
      <c r="T648" s="109">
        <v>0.1698637565240968</v>
      </c>
      <c r="U648" s="109">
        <v>0.12200908289839354</v>
      </c>
      <c r="V648" s="109">
        <v>0.2</v>
      </c>
      <c r="W648" s="109">
        <v>0.59444444444444444</v>
      </c>
      <c r="X648" s="109">
        <v>2.7777777777777776E-2</v>
      </c>
      <c r="Y648" s="109">
        <v>0.17777777777777778</v>
      </c>
      <c r="Z648" s="109">
        <v>0.33810072527621504</v>
      </c>
      <c r="AA648" s="110">
        <v>0.42764183555886942</v>
      </c>
      <c r="AB648" s="109">
        <v>0.19806141123839219</v>
      </c>
      <c r="AC648" s="109">
        <v>0.25016362268112896</v>
      </c>
      <c r="AD648" s="106">
        <v>1292.5143522931892</v>
      </c>
      <c r="AE648" s="106">
        <v>14.457350916216503</v>
      </c>
      <c r="AF648" s="106">
        <v>312.66614784019873</v>
      </c>
      <c r="AG648" s="106">
        <v>49.961338043212891</v>
      </c>
      <c r="AH648" s="106">
        <v>533.29812240600586</v>
      </c>
      <c r="AI648" s="109">
        <v>7.5563725586171013E-2</v>
      </c>
      <c r="AJ648" s="109">
        <v>7.5033825687249756E-2</v>
      </c>
      <c r="AK648" s="109">
        <v>0.84889963807185109</v>
      </c>
      <c r="AL648" s="109">
        <v>0</v>
      </c>
      <c r="AM648" s="109">
        <v>0.32154325866541777</v>
      </c>
      <c r="AN648" s="109">
        <v>0.62867324008017733</v>
      </c>
      <c r="AO648" s="109">
        <v>0.10845251813190537</v>
      </c>
      <c r="AP648" s="109">
        <v>3.0735416666666668</v>
      </c>
      <c r="AQ648" s="109">
        <v>0</v>
      </c>
      <c r="AR648" s="129">
        <v>6</v>
      </c>
    </row>
    <row r="649" spans="1:44">
      <c r="A649" s="106" t="s">
        <v>2062</v>
      </c>
      <c r="B649" s="106">
        <v>289.902878585</v>
      </c>
      <c r="C649" s="109">
        <v>1446.8827779123276</v>
      </c>
      <c r="D649" s="106">
        <v>0.97152941176470586</v>
      </c>
      <c r="E649" s="106">
        <v>1405.6891741176471</v>
      </c>
      <c r="F649" s="109">
        <v>0.65318479050617595</v>
      </c>
      <c r="G649" s="110">
        <v>0</v>
      </c>
      <c r="H649" s="109">
        <v>0</v>
      </c>
      <c r="I649" s="109">
        <v>0.61201259384838946</v>
      </c>
      <c r="J649" s="109">
        <v>2.6640833131508841E-2</v>
      </c>
      <c r="K649" s="109">
        <v>0</v>
      </c>
      <c r="L649" s="109">
        <v>0</v>
      </c>
      <c r="M649" s="109">
        <v>0.18697021070477113</v>
      </c>
      <c r="N649" s="109">
        <v>0</v>
      </c>
      <c r="O649" s="109">
        <v>0</v>
      </c>
      <c r="P649" s="109">
        <v>1.453136352627755E-2</v>
      </c>
      <c r="Q649" s="109">
        <v>0</v>
      </c>
      <c r="R649" s="109">
        <v>0</v>
      </c>
      <c r="S649" s="109">
        <v>0.11092274158391863</v>
      </c>
      <c r="T649" s="109">
        <v>4.8922257205134413E-2</v>
      </c>
      <c r="U649" s="109">
        <v>2.4218939210462583E-2</v>
      </c>
      <c r="V649" s="109">
        <v>0</v>
      </c>
      <c r="W649" s="109">
        <v>1</v>
      </c>
      <c r="X649" s="109">
        <v>0</v>
      </c>
      <c r="Y649" s="109">
        <v>0</v>
      </c>
      <c r="Z649" s="109">
        <v>0.25333010414143864</v>
      </c>
      <c r="AA649" s="110">
        <v>0.63623153305885205</v>
      </c>
      <c r="AB649" s="109">
        <v>1.2109469605231292E-2</v>
      </c>
      <c r="AC649" s="109">
        <v>0.14242700935407823</v>
      </c>
      <c r="AD649" s="106">
        <v>1265.8764020707506</v>
      </c>
      <c r="AE649" s="106">
        <v>14.793927955133736</v>
      </c>
      <c r="AF649" s="106">
        <v>211.43988848955203</v>
      </c>
      <c r="AG649" s="106">
        <v>48.368309020996094</v>
      </c>
      <c r="AH649" s="106">
        <v>386.93613433837891</v>
      </c>
      <c r="AI649" s="109">
        <v>9.5721712510914769E-2</v>
      </c>
      <c r="AJ649" s="109">
        <v>7.1360105498001772E-2</v>
      </c>
      <c r="AK649" s="109">
        <v>0.83346878506125344</v>
      </c>
      <c r="AL649" s="109">
        <v>2.285248091476794E-2</v>
      </c>
      <c r="AM649" s="109">
        <v>0.17786129013852406</v>
      </c>
      <c r="AN649" s="109">
        <v>0.73192615760035051</v>
      </c>
      <c r="AO649" s="109">
        <v>0.16953257447323808</v>
      </c>
      <c r="AP649" s="109">
        <v>1.6516</v>
      </c>
      <c r="AQ649" s="109">
        <v>0</v>
      </c>
      <c r="AR649" s="129">
        <v>6</v>
      </c>
    </row>
    <row r="650" spans="1:44">
      <c r="A650" s="106" t="s">
        <v>2065</v>
      </c>
      <c r="B650" s="106">
        <v>1442.9291230900001</v>
      </c>
      <c r="C650" s="109">
        <v>1699.6048899036655</v>
      </c>
      <c r="D650" s="106">
        <v>2.0815104166666667</v>
      </c>
      <c r="E650" s="106">
        <v>3537.7452825520827</v>
      </c>
      <c r="F650" s="109">
        <v>0.72197547854372568</v>
      </c>
      <c r="G650" s="110">
        <v>1.283217770526778E-2</v>
      </c>
      <c r="H650" s="109">
        <v>0</v>
      </c>
      <c r="I650" s="109">
        <v>0.44542402660559088</v>
      </c>
      <c r="J650" s="109">
        <v>0</v>
      </c>
      <c r="K650" s="109">
        <v>7.0529915602547608E-2</v>
      </c>
      <c r="L650" s="109">
        <v>0</v>
      </c>
      <c r="M650" s="109">
        <v>0</v>
      </c>
      <c r="N650" s="109">
        <v>0</v>
      </c>
      <c r="O650" s="109">
        <v>1.8197220217739151E-3</v>
      </c>
      <c r="P650" s="109">
        <v>0.1936121482132212</v>
      </c>
      <c r="Q650" s="109">
        <v>4.772064129514008E-2</v>
      </c>
      <c r="R650" s="109">
        <v>0</v>
      </c>
      <c r="S650" s="109">
        <v>6.6074734100963192E-2</v>
      </c>
      <c r="T650" s="109">
        <v>0.16198663445549522</v>
      </c>
      <c r="U650" s="109">
        <v>0.2583510571750281</v>
      </c>
      <c r="V650" s="109">
        <v>0.2142857142857143</v>
      </c>
      <c r="W650" s="109">
        <v>0.76271186440677974</v>
      </c>
      <c r="X650" s="109">
        <v>1.331719128329298E-2</v>
      </c>
      <c r="Y650" s="109">
        <v>9.6852300242130755E-3</v>
      </c>
      <c r="Z650" s="109">
        <v>0.39046665832603528</v>
      </c>
      <c r="AA650" s="110">
        <v>0.5473539346928562</v>
      </c>
      <c r="AB650" s="109">
        <v>2.6210434129863631E-2</v>
      </c>
      <c r="AC650" s="109">
        <v>0.22157706493256363</v>
      </c>
      <c r="AD650" s="106">
        <v>1328.5497638545864</v>
      </c>
      <c r="AE650" s="106">
        <v>12.935427878157633</v>
      </c>
      <c r="AF650" s="106">
        <v>623.82825373747971</v>
      </c>
      <c r="AG650" s="106">
        <v>231.933837890625</v>
      </c>
      <c r="AH650" s="106">
        <v>718.77130126953125</v>
      </c>
      <c r="AI650" s="109">
        <v>5.8431490951854022E-2</v>
      </c>
      <c r="AJ650" s="109">
        <v>0.14120582691107791</v>
      </c>
      <c r="AK650" s="109">
        <v>0.80010859960166603</v>
      </c>
      <c r="AL650" s="109">
        <v>0.35128198044443004</v>
      </c>
      <c r="AM650" s="109">
        <v>0.3213515428997813</v>
      </c>
      <c r="AN650" s="109">
        <v>0.32711239412038667</v>
      </c>
      <c r="AO650" s="109">
        <v>0.40660578005755033</v>
      </c>
      <c r="AP650" s="109">
        <v>3.3304166666666668</v>
      </c>
      <c r="AQ650" s="109">
        <v>0</v>
      </c>
      <c r="AR650" s="129">
        <v>9</v>
      </c>
    </row>
    <row r="651" spans="1:44">
      <c r="A651" s="106" t="s">
        <v>2068</v>
      </c>
      <c r="B651" s="106">
        <v>1144.1916394299999</v>
      </c>
      <c r="C651" s="109">
        <v>1297.6384247437511</v>
      </c>
      <c r="D651" s="106">
        <v>2.5745370370370373</v>
      </c>
      <c r="E651" s="106">
        <v>3340.818185185185</v>
      </c>
      <c r="F651" s="109">
        <v>0.4081639992807049</v>
      </c>
      <c r="G651" s="110">
        <v>0</v>
      </c>
      <c r="H651" s="109">
        <v>3.2250922509225094E-2</v>
      </c>
      <c r="I651" s="109">
        <v>0.33594095940959412</v>
      </c>
      <c r="J651" s="109">
        <v>2.8339483394833949E-2</v>
      </c>
      <c r="K651" s="109">
        <v>0</v>
      </c>
      <c r="L651" s="109">
        <v>0</v>
      </c>
      <c r="M651" s="109">
        <v>1.0922509225092251E-2</v>
      </c>
      <c r="N651" s="109">
        <v>0</v>
      </c>
      <c r="O651" s="109">
        <v>2.2250922509225092E-2</v>
      </c>
      <c r="P651" s="109">
        <v>0</v>
      </c>
      <c r="Q651" s="109">
        <v>8.9225092250922511E-2</v>
      </c>
      <c r="R651" s="109">
        <v>0</v>
      </c>
      <c r="S651" s="109">
        <v>0.20571955719557194</v>
      </c>
      <c r="T651" s="109">
        <v>0.27535055350553506</v>
      </c>
      <c r="U651" s="109">
        <v>0.47221722711742492</v>
      </c>
      <c r="V651" s="109">
        <v>0.46839299314546834</v>
      </c>
      <c r="W651" s="109">
        <v>0.36709824828636711</v>
      </c>
      <c r="X651" s="109">
        <v>1.8278750952018277E-2</v>
      </c>
      <c r="Y651" s="109">
        <v>0.14623000761614621</v>
      </c>
      <c r="Z651" s="109">
        <v>0.421830606006114</v>
      </c>
      <c r="AA651" s="110">
        <v>0.28541629203380686</v>
      </c>
      <c r="AB651" s="109">
        <v>0.25024276209314872</v>
      </c>
      <c r="AC651" s="109">
        <v>0.24300999099986059</v>
      </c>
      <c r="AD651" s="106">
        <v>1358.2513661202186</v>
      </c>
      <c r="AE651" s="106">
        <v>13.565164480874316</v>
      </c>
      <c r="AF651" s="106">
        <v>479.14491566010514</v>
      </c>
      <c r="AG651" s="106">
        <v>106.39102935791016</v>
      </c>
      <c r="AH651" s="106">
        <v>650.10372161865234</v>
      </c>
      <c r="AI651" s="109">
        <v>5.926673265483922E-2</v>
      </c>
      <c r="AJ651" s="109">
        <v>0.21325099012395607</v>
      </c>
      <c r="AK651" s="109">
        <v>0.72726016457744647</v>
      </c>
      <c r="AL651" s="109">
        <v>3.326584349013556E-2</v>
      </c>
      <c r="AM651" s="109">
        <v>0.62303811305170154</v>
      </c>
      <c r="AN651" s="109">
        <v>0.34347393081440464</v>
      </c>
      <c r="AO651" s="109">
        <v>0.26973565905412694</v>
      </c>
      <c r="AP651" s="109">
        <v>2.3170833333333336</v>
      </c>
      <c r="AQ651" s="109">
        <v>0</v>
      </c>
      <c r="AR651" s="129">
        <v>6</v>
      </c>
    </row>
    <row r="652" spans="1:44">
      <c r="A652" s="106" t="s">
        <v>2071</v>
      </c>
      <c r="B652" s="106">
        <v>594.41204322299996</v>
      </c>
      <c r="C652" s="109">
        <v>942.87893086120255</v>
      </c>
      <c r="D652" s="106">
        <v>1.9877152698048217</v>
      </c>
      <c r="E652" s="106">
        <v>1874.1748484500572</v>
      </c>
      <c r="F652" s="109">
        <v>0.31028706752151564</v>
      </c>
      <c r="G652" s="110">
        <v>0</v>
      </c>
      <c r="H652" s="109">
        <v>0</v>
      </c>
      <c r="I652" s="109">
        <v>4.1503248843879882E-2</v>
      </c>
      <c r="J652" s="109">
        <v>0</v>
      </c>
      <c r="K652" s="109">
        <v>0</v>
      </c>
      <c r="L652" s="109">
        <v>0</v>
      </c>
      <c r="M652" s="109">
        <v>7.7855177662003172E-3</v>
      </c>
      <c r="N652" s="109">
        <v>0</v>
      </c>
      <c r="O652" s="109">
        <v>0.26710765088099286</v>
      </c>
      <c r="P652" s="109">
        <v>5.8537727565415917E-3</v>
      </c>
      <c r="Q652" s="109">
        <v>0.23889246619446236</v>
      </c>
      <c r="R652" s="109">
        <v>0</v>
      </c>
      <c r="S652" s="109">
        <v>0.14704677164432478</v>
      </c>
      <c r="T652" s="109">
        <v>0.29181057191359833</v>
      </c>
      <c r="U652" s="109">
        <v>0.35349159591058743</v>
      </c>
      <c r="V652" s="109">
        <v>0.565359477124183</v>
      </c>
      <c r="W652" s="109">
        <v>0.29575163398692811</v>
      </c>
      <c r="X652" s="109">
        <v>6.0457516339869281E-2</v>
      </c>
      <c r="Y652" s="109">
        <v>7.8431372549019607E-2</v>
      </c>
      <c r="Z652" s="109">
        <v>0.39987292785767925</v>
      </c>
      <c r="AA652" s="110">
        <v>0.12302893779241034</v>
      </c>
      <c r="AB652" s="109">
        <v>0.43348928550799976</v>
      </c>
      <c r="AC652" s="109">
        <v>0.29126260474343796</v>
      </c>
      <c r="AD652" s="106">
        <v>1368.6369373159446</v>
      </c>
      <c r="AE652" s="106">
        <v>13.483416070677324</v>
      </c>
      <c r="AF652" s="106">
        <v>497.67836592770766</v>
      </c>
      <c r="AG652" s="106">
        <v>327.44491577148438</v>
      </c>
      <c r="AH652" s="106">
        <v>312.55508422851563</v>
      </c>
      <c r="AI652" s="109">
        <v>6.445444778047113E-2</v>
      </c>
      <c r="AJ652" s="109">
        <v>0.20261618413208463</v>
      </c>
      <c r="AK652" s="109">
        <v>0.73244646531608792</v>
      </c>
      <c r="AL652" s="109">
        <v>0</v>
      </c>
      <c r="AM652" s="109">
        <v>0.71005038476594051</v>
      </c>
      <c r="AN652" s="109">
        <v>0.28946671246270317</v>
      </c>
      <c r="AO652" s="109">
        <v>0.22526425229596259</v>
      </c>
      <c r="AP652" s="109">
        <v>2.5840298507462687</v>
      </c>
      <c r="AQ652" s="109">
        <v>1.5223880597014926E-2</v>
      </c>
      <c r="AR652" s="129">
        <v>3</v>
      </c>
    </row>
    <row r="653" spans="1:44">
      <c r="A653" s="106" t="s">
        <v>2074</v>
      </c>
      <c r="B653" s="106">
        <v>874.93740323899999</v>
      </c>
      <c r="C653" s="109">
        <v>1398.5645711229947</v>
      </c>
      <c r="D653" s="106">
        <v>1.6232638888888888</v>
      </c>
      <c r="E653" s="106">
        <v>2270.2393645833331</v>
      </c>
      <c r="F653" s="109">
        <v>0.47582887700534759</v>
      </c>
      <c r="G653" s="110">
        <v>3.7326203208556154E-2</v>
      </c>
      <c r="H653" s="109">
        <v>0</v>
      </c>
      <c r="I653" s="109">
        <v>0</v>
      </c>
      <c r="J653" s="109">
        <v>0</v>
      </c>
      <c r="K653" s="109">
        <v>0</v>
      </c>
      <c r="L653" s="109">
        <v>0</v>
      </c>
      <c r="M653" s="109">
        <v>0</v>
      </c>
      <c r="N653" s="109">
        <v>0</v>
      </c>
      <c r="O653" s="109">
        <v>0.12513368983957218</v>
      </c>
      <c r="P653" s="109">
        <v>0.31336898395721924</v>
      </c>
      <c r="Q653" s="109">
        <v>0.14748663101604279</v>
      </c>
      <c r="R653" s="109">
        <v>0</v>
      </c>
      <c r="S653" s="109">
        <v>0</v>
      </c>
      <c r="T653" s="109">
        <v>0.37668449197860959</v>
      </c>
      <c r="U653" s="109">
        <v>0.73368983957219247</v>
      </c>
      <c r="V653" s="109">
        <v>0.44169096209912539</v>
      </c>
      <c r="W653" s="109">
        <v>0.50874635568513127</v>
      </c>
      <c r="X653" s="109">
        <v>3.7900874635568516E-2</v>
      </c>
      <c r="Y653" s="109">
        <v>1.1661807580174929E-2</v>
      </c>
      <c r="Z653" s="109">
        <v>0.75379679144385026</v>
      </c>
      <c r="AA653" s="110">
        <v>6.1497326203208559E-2</v>
      </c>
      <c r="AB653" s="109">
        <v>0.12299465240641712</v>
      </c>
      <c r="AC653" s="109">
        <v>0.1068647878738124</v>
      </c>
      <c r="AD653" s="106">
        <v>1346.4618241554174</v>
      </c>
      <c r="AE653" s="106">
        <v>12.288849367902293</v>
      </c>
      <c r="AF653" s="106">
        <v>726.94055382894408</v>
      </c>
      <c r="AG653" s="106">
        <v>447.7843017578125</v>
      </c>
      <c r="AH653" s="106">
        <v>489.0244140625</v>
      </c>
      <c r="AI653" s="109">
        <v>5.3718128663841527E-2</v>
      </c>
      <c r="AJ653" s="109">
        <v>0.16879778993704458</v>
      </c>
      <c r="AK653" s="109">
        <v>0.77741275830929168</v>
      </c>
      <c r="AL653" s="109">
        <v>0</v>
      </c>
      <c r="AM653" s="109">
        <v>0.75055369397737093</v>
      </c>
      <c r="AN653" s="109">
        <v>0.24937498293280688</v>
      </c>
      <c r="AO653" s="109">
        <v>0.77005347593582885</v>
      </c>
      <c r="AP653" s="109">
        <v>2.5972222222222223</v>
      </c>
      <c r="AQ653" s="109">
        <v>0</v>
      </c>
      <c r="AR653" s="129">
        <v>3</v>
      </c>
    </row>
    <row r="654" spans="1:44">
      <c r="A654" s="106" t="s">
        <v>2077</v>
      </c>
      <c r="B654" s="106">
        <v>252.68197916</v>
      </c>
      <c r="C654" s="109">
        <v>2384.6922934152972</v>
      </c>
      <c r="D654" s="106">
        <v>1.6204980842911878</v>
      </c>
      <c r="E654" s="106">
        <v>3864.3892931034479</v>
      </c>
      <c r="F654" s="109">
        <v>0.94467431138432445</v>
      </c>
      <c r="G654" s="110">
        <v>0</v>
      </c>
      <c r="H654" s="109">
        <v>0</v>
      </c>
      <c r="I654" s="109">
        <v>0.86121290932734373</v>
      </c>
      <c r="J654" s="109">
        <v>8.3461402056980716E-2</v>
      </c>
      <c r="K654" s="109">
        <v>0</v>
      </c>
      <c r="L654" s="109">
        <v>0</v>
      </c>
      <c r="M654" s="109">
        <v>0</v>
      </c>
      <c r="N654" s="109">
        <v>0</v>
      </c>
      <c r="O654" s="109">
        <v>0</v>
      </c>
      <c r="P654" s="109">
        <v>0</v>
      </c>
      <c r="Q654" s="109">
        <v>0</v>
      </c>
      <c r="R654" s="109">
        <v>0</v>
      </c>
      <c r="S654" s="109">
        <v>1.796902707175789E-2</v>
      </c>
      <c r="T654" s="109">
        <v>3.7356661543917723E-2</v>
      </c>
      <c r="U654" s="109">
        <v>2.7189975174370495E-2</v>
      </c>
      <c r="V654" s="109">
        <v>0</v>
      </c>
      <c r="W654" s="109">
        <v>1</v>
      </c>
      <c r="X654" s="109">
        <v>0</v>
      </c>
      <c r="Y654" s="109">
        <v>0</v>
      </c>
      <c r="Z654" s="109">
        <v>2.2697718406431019E-2</v>
      </c>
      <c r="AA654" s="110">
        <v>0.93356188674784246</v>
      </c>
      <c r="AB654" s="109">
        <v>8.1569925523111465E-3</v>
      </c>
      <c r="AC654" s="109">
        <v>0.33476863004320945</v>
      </c>
      <c r="AD654" s="106">
        <v>1302.5997521685254</v>
      </c>
      <c r="AE654" s="106">
        <v>14.326277571251548</v>
      </c>
      <c r="AF654" s="106">
        <v>265.68764738706079</v>
      </c>
      <c r="AG654" s="106">
        <v>140.87220764160156</v>
      </c>
      <c r="AH654" s="106">
        <v>292.42268371582031</v>
      </c>
      <c r="AI654" s="109">
        <v>4.3285635312656383E-2</v>
      </c>
      <c r="AJ654" s="109">
        <v>9.5475744175344934E-2</v>
      </c>
      <c r="AK654" s="109">
        <v>0.8605184300156089</v>
      </c>
      <c r="AL654" s="109">
        <v>2.4734648750089362E-4</v>
      </c>
      <c r="AM654" s="109">
        <v>0.20158738731322828</v>
      </c>
      <c r="AN654" s="109">
        <v>0.79744507570288103</v>
      </c>
      <c r="AO654" s="109">
        <v>2.3643456673365645E-2</v>
      </c>
      <c r="AP654" s="109">
        <v>2.9168965517241379</v>
      </c>
      <c r="AQ654" s="109">
        <v>0</v>
      </c>
      <c r="AR654" s="129">
        <v>6</v>
      </c>
    </row>
    <row r="655" spans="1:44">
      <c r="A655" s="106" t="s">
        <v>2080</v>
      </c>
      <c r="B655" s="106">
        <v>344.06873198199997</v>
      </c>
      <c r="C655" s="109">
        <v>1441.8806400566839</v>
      </c>
      <c r="D655" s="106">
        <v>1.7141700404858302</v>
      </c>
      <c r="E655" s="106">
        <v>2471.6285951417008</v>
      </c>
      <c r="F655" s="109">
        <v>0.34411903637222485</v>
      </c>
      <c r="G655" s="110">
        <v>1.381672177609825E-2</v>
      </c>
      <c r="H655" s="109">
        <v>0</v>
      </c>
      <c r="I655" s="109">
        <v>0.32606553338260652</v>
      </c>
      <c r="J655" s="109">
        <v>0</v>
      </c>
      <c r="K655" s="109">
        <v>0</v>
      </c>
      <c r="L655" s="109">
        <v>0</v>
      </c>
      <c r="M655" s="109">
        <v>0</v>
      </c>
      <c r="N655" s="109">
        <v>0</v>
      </c>
      <c r="O655" s="109">
        <v>1.8477457501847743E-2</v>
      </c>
      <c r="P655" s="109">
        <v>0</v>
      </c>
      <c r="Q655" s="109">
        <v>8.0192165558019224E-2</v>
      </c>
      <c r="R655" s="109">
        <v>0</v>
      </c>
      <c r="S655" s="109">
        <v>0.33407243163340722</v>
      </c>
      <c r="T655" s="109">
        <v>0.22677999507267799</v>
      </c>
      <c r="U655" s="109">
        <v>0.28105810108644314</v>
      </c>
      <c r="V655" s="109">
        <v>0.38655462184873945</v>
      </c>
      <c r="W655" s="109">
        <v>0.60924369747899154</v>
      </c>
      <c r="X655" s="109">
        <v>4.2016806722689074E-3</v>
      </c>
      <c r="Y655" s="109">
        <v>0</v>
      </c>
      <c r="Z655" s="109">
        <v>0.48169579593764755</v>
      </c>
      <c r="AA655" s="110">
        <v>0.24716580066131316</v>
      </c>
      <c r="AB655" s="109">
        <v>0.20075578649031647</v>
      </c>
      <c r="AC655" s="109">
        <v>0.24611361663759104</v>
      </c>
      <c r="AD655" s="106">
        <v>1327.6001089126883</v>
      </c>
      <c r="AE655" s="106">
        <v>14.172681067344344</v>
      </c>
      <c r="AF655" s="106">
        <v>352.75789208861397</v>
      </c>
      <c r="AG655" s="106">
        <v>98.724327087402344</v>
      </c>
      <c r="AH655" s="106">
        <v>462.44931793212891</v>
      </c>
      <c r="AI655" s="109">
        <v>2.3069518564724598E-2</v>
      </c>
      <c r="AJ655" s="109">
        <v>0.11280449628892894</v>
      </c>
      <c r="AK655" s="109">
        <v>0.86483447154845516</v>
      </c>
      <c r="AL655" s="109">
        <v>0</v>
      </c>
      <c r="AM655" s="109">
        <v>0.25049500866736391</v>
      </c>
      <c r="AN655" s="109">
        <v>0.75021347773474478</v>
      </c>
      <c r="AO655" s="109">
        <v>0.50779404818138874</v>
      </c>
      <c r="AP655" s="109">
        <v>2.2284210526315791</v>
      </c>
      <c r="AQ655" s="109">
        <v>9.2105263157894732E-2</v>
      </c>
      <c r="AR655" s="129">
        <v>6</v>
      </c>
    </row>
    <row r="656" spans="1:44">
      <c r="A656" s="106" t="s">
        <v>2083</v>
      </c>
      <c r="B656" s="106">
        <v>1666.7450672699999</v>
      </c>
      <c r="C656" s="109">
        <v>1483.9281313052927</v>
      </c>
      <c r="D656" s="106">
        <v>1.3068965517241378</v>
      </c>
      <c r="E656" s="106">
        <v>1939.3405578093307</v>
      </c>
      <c r="F656" s="109">
        <v>0.28832324486522842</v>
      </c>
      <c r="G656" s="110">
        <v>1.5986341766257954E-2</v>
      </c>
      <c r="H656" s="109">
        <v>1.2951601908657125E-2</v>
      </c>
      <c r="I656" s="109">
        <v>9.2444024959362381E-2</v>
      </c>
      <c r="J656" s="109">
        <v>1.36332651670075E-2</v>
      </c>
      <c r="K656" s="109">
        <v>0</v>
      </c>
      <c r="L656" s="109">
        <v>0</v>
      </c>
      <c r="M656" s="109">
        <v>0</v>
      </c>
      <c r="N656" s="109">
        <v>1.3108908814430288E-2</v>
      </c>
      <c r="O656" s="109">
        <v>3.602328142205443E-2</v>
      </c>
      <c r="P656" s="109">
        <v>0.10786010172513241</v>
      </c>
      <c r="Q656" s="109">
        <v>0.23821509097582719</v>
      </c>
      <c r="R656" s="109">
        <v>0</v>
      </c>
      <c r="S656" s="109">
        <v>5.1753971999370783E-2</v>
      </c>
      <c r="T656" s="109">
        <v>0.41780714173352218</v>
      </c>
      <c r="U656" s="109">
        <v>0.58047493403693928</v>
      </c>
      <c r="V656" s="109">
        <v>0.45721925133689839</v>
      </c>
      <c r="W656" s="109">
        <v>0.49465240641711233</v>
      </c>
      <c r="X656" s="109">
        <v>3.3868092691622102E-2</v>
      </c>
      <c r="Y656" s="109">
        <v>1.4260249554367204E-2</v>
      </c>
      <c r="Z656" s="109">
        <v>0.67613430596513013</v>
      </c>
      <c r="AA656" s="110">
        <v>0.16524393398520359</v>
      </c>
      <c r="AB656" s="109">
        <v>9.2400020694293553E-2</v>
      </c>
      <c r="AC656" s="109">
        <v>0.1159685447976721</v>
      </c>
      <c r="AD656" s="106">
        <v>1354.778015221385</v>
      </c>
      <c r="AE656" s="106">
        <v>12.602120496382108</v>
      </c>
      <c r="AF656" s="106">
        <v>695.84422459870643</v>
      </c>
      <c r="AG656" s="106">
        <v>469.4755859375</v>
      </c>
      <c r="AH656" s="106">
        <v>500.66339111328125</v>
      </c>
      <c r="AI656" s="109">
        <v>6.2172075403066754E-2</v>
      </c>
      <c r="AJ656" s="109">
        <v>0.18374135674006459</v>
      </c>
      <c r="AK656" s="109">
        <v>0.75378954146709765</v>
      </c>
      <c r="AL656" s="109">
        <v>0</v>
      </c>
      <c r="AM656" s="109">
        <v>0.72607834501181034</v>
      </c>
      <c r="AN656" s="109">
        <v>0.27362462859841863</v>
      </c>
      <c r="AO656" s="109">
        <v>0.64669667339231207</v>
      </c>
      <c r="AP656" s="109">
        <v>2.2217241379310342</v>
      </c>
      <c r="AQ656" s="109">
        <v>2.9655172413793104E-2</v>
      </c>
      <c r="AR656" s="129">
        <v>3</v>
      </c>
    </row>
    <row r="657" spans="1:44">
      <c r="A657" s="106" t="s">
        <v>2086</v>
      </c>
      <c r="B657" s="106">
        <v>289.52578324199999</v>
      </c>
      <c r="C657" s="109">
        <v>1234.1580547550432</v>
      </c>
      <c r="D657" s="106">
        <v>1.5772727272727272</v>
      </c>
      <c r="E657" s="106">
        <v>1946.6038409090906</v>
      </c>
      <c r="F657" s="109">
        <v>0.84149855907780968</v>
      </c>
      <c r="G657" s="110">
        <v>0</v>
      </c>
      <c r="H657" s="109">
        <v>0</v>
      </c>
      <c r="I657" s="109">
        <v>0</v>
      </c>
      <c r="J657" s="109">
        <v>0.6195965417867435</v>
      </c>
      <c r="K657" s="109">
        <v>0</v>
      </c>
      <c r="L657" s="109">
        <v>0</v>
      </c>
      <c r="M657" s="109">
        <v>0</v>
      </c>
      <c r="N657" s="109">
        <v>0</v>
      </c>
      <c r="O657" s="109">
        <v>0</v>
      </c>
      <c r="P657" s="109">
        <v>0.22190201729106626</v>
      </c>
      <c r="Q657" s="109">
        <v>0</v>
      </c>
      <c r="R657" s="109">
        <v>0</v>
      </c>
      <c r="S657" s="109">
        <v>0</v>
      </c>
      <c r="T657" s="109">
        <v>0.15850144092219021</v>
      </c>
      <c r="U657" s="109">
        <v>0.87896253602305474</v>
      </c>
      <c r="V657" s="109">
        <v>0</v>
      </c>
      <c r="W657" s="109">
        <v>0.96721311475409832</v>
      </c>
      <c r="X657" s="109">
        <v>3.2786885245901641E-2</v>
      </c>
      <c r="Y657" s="109">
        <v>0</v>
      </c>
      <c r="Z657" s="109">
        <v>0.36599423631123917</v>
      </c>
      <c r="AA657" s="110">
        <v>0.15850144092219021</v>
      </c>
      <c r="AB657" s="109">
        <v>0.36743515850144087</v>
      </c>
      <c r="AC657" s="109">
        <v>2.3970231328928674E-2</v>
      </c>
      <c r="AD657" s="106">
        <v>1287.3523685918235</v>
      </c>
      <c r="AE657" s="106">
        <v>14.672688730261735</v>
      </c>
      <c r="AF657" s="106">
        <v>126.05751371455743</v>
      </c>
      <c r="AG657" s="106">
        <v>43.432693481445313</v>
      </c>
      <c r="AH657" s="106">
        <v>243.82737731933594</v>
      </c>
      <c r="AI657" s="109">
        <v>0.2057243376843392</v>
      </c>
      <c r="AJ657" s="109">
        <v>6.411346095723898E-2</v>
      </c>
      <c r="AK657" s="109">
        <v>0.72985727776574061</v>
      </c>
      <c r="AL657" s="109">
        <v>0</v>
      </c>
      <c r="AM657" s="109">
        <v>6.3681720479412451E-2</v>
      </c>
      <c r="AN657" s="109">
        <v>0.83066867933823418</v>
      </c>
      <c r="AO657" s="109">
        <v>0.57636887608069165</v>
      </c>
      <c r="AP657" s="109">
        <v>1.7350000000000001</v>
      </c>
      <c r="AQ657" s="109">
        <v>0</v>
      </c>
      <c r="AR657" s="129">
        <v>3</v>
      </c>
    </row>
    <row r="658" spans="1:44">
      <c r="A658" s="106" t="s">
        <v>2089</v>
      </c>
      <c r="B658" s="106">
        <v>921.77270687500004</v>
      </c>
      <c r="C658" s="109">
        <v>1510.9721059490084</v>
      </c>
      <c r="D658" s="106">
        <v>2.2922077922077921</v>
      </c>
      <c r="E658" s="106">
        <v>3463.4620350649348</v>
      </c>
      <c r="F658" s="109">
        <v>0.55813031161473081</v>
      </c>
      <c r="G658" s="110">
        <v>7.0254957507082149E-3</v>
      </c>
      <c r="H658" s="109">
        <v>0</v>
      </c>
      <c r="I658" s="109">
        <v>0.53932011331444762</v>
      </c>
      <c r="J658" s="109">
        <v>1.1784702549575071E-2</v>
      </c>
      <c r="K658" s="109">
        <v>0</v>
      </c>
      <c r="L658" s="109">
        <v>0</v>
      </c>
      <c r="M658" s="109">
        <v>3.2294617563739379E-2</v>
      </c>
      <c r="N658" s="109">
        <v>0</v>
      </c>
      <c r="O658" s="109">
        <v>0</v>
      </c>
      <c r="P658" s="109">
        <v>0</v>
      </c>
      <c r="Q658" s="109">
        <v>0</v>
      </c>
      <c r="R658" s="109">
        <v>0</v>
      </c>
      <c r="S658" s="109">
        <v>0.30589235127478753</v>
      </c>
      <c r="T658" s="109">
        <v>0.10368271954674221</v>
      </c>
      <c r="U658" s="109">
        <v>6.1756373937677064E-2</v>
      </c>
      <c r="V658" s="109">
        <v>3.6697247706422013E-2</v>
      </c>
      <c r="W658" s="109">
        <v>0.88990825688073383</v>
      </c>
      <c r="X658" s="109">
        <v>0</v>
      </c>
      <c r="Y658" s="109">
        <v>7.3394495412844027E-2</v>
      </c>
      <c r="Z658" s="109">
        <v>0.37881019830028329</v>
      </c>
      <c r="AA658" s="110">
        <v>0.54832861189801696</v>
      </c>
      <c r="AB658" s="109">
        <v>8.2152974504249281E-3</v>
      </c>
      <c r="AC658" s="109">
        <v>0.19147887400395208</v>
      </c>
      <c r="AD658" s="106">
        <v>1311.1383519837234</v>
      </c>
      <c r="AE658" s="106">
        <v>14.310182434723636</v>
      </c>
      <c r="AF658" s="106">
        <v>325.63626515541171</v>
      </c>
      <c r="AG658" s="106">
        <v>49.835811614990234</v>
      </c>
      <c r="AH658" s="106">
        <v>658.42383193969727</v>
      </c>
      <c r="AI658" s="109">
        <v>5.5124760823375731E-2</v>
      </c>
      <c r="AJ658" s="109">
        <v>7.7906949798350195E-2</v>
      </c>
      <c r="AK658" s="109">
        <v>0.86687585132454936</v>
      </c>
      <c r="AL658" s="109">
        <v>0.10326569585978011</v>
      </c>
      <c r="AM658" s="109">
        <v>0.27060629821167592</v>
      </c>
      <c r="AN658" s="109">
        <v>0.60033780114411894</v>
      </c>
      <c r="AO658" s="109">
        <v>0.11898016997167139</v>
      </c>
      <c r="AP658" s="109">
        <v>2.2922077922077921</v>
      </c>
      <c r="AQ658" s="109">
        <v>0</v>
      </c>
      <c r="AR658" s="129">
        <v>6</v>
      </c>
    </row>
    <row r="659" spans="1:44">
      <c r="A659" s="106" t="s">
        <v>2092</v>
      </c>
      <c r="B659" s="106">
        <v>431.49934537899998</v>
      </c>
      <c r="C659" s="109">
        <v>2310.830403155127</v>
      </c>
      <c r="D659" s="106">
        <v>2.2227272727272731</v>
      </c>
      <c r="E659" s="106">
        <v>5136.3457597402603</v>
      </c>
      <c r="F659" s="109">
        <v>0.47122407245106623</v>
      </c>
      <c r="G659" s="110">
        <v>1.8843120070113933E-2</v>
      </c>
      <c r="H659" s="109">
        <v>0</v>
      </c>
      <c r="I659" s="109">
        <v>0.34070990359333914</v>
      </c>
      <c r="J659" s="109">
        <v>0.11167104878761319</v>
      </c>
      <c r="K659" s="109">
        <v>0</v>
      </c>
      <c r="L659" s="109">
        <v>0</v>
      </c>
      <c r="M659" s="109">
        <v>0.23897166228454569</v>
      </c>
      <c r="N659" s="109">
        <v>0</v>
      </c>
      <c r="O659" s="109">
        <v>0</v>
      </c>
      <c r="P659" s="109">
        <v>0</v>
      </c>
      <c r="Q659" s="109">
        <v>2.249488752556237E-2</v>
      </c>
      <c r="R659" s="109">
        <v>0</v>
      </c>
      <c r="S659" s="109">
        <v>0.15870581361378905</v>
      </c>
      <c r="T659" s="109">
        <v>0.10860356412503651</v>
      </c>
      <c r="U659" s="109">
        <v>0.44259421560035056</v>
      </c>
      <c r="V659" s="109">
        <v>0.12706270627062705</v>
      </c>
      <c r="W659" s="109">
        <v>0.5462046204620461</v>
      </c>
      <c r="X659" s="109">
        <v>0.26072607260726072</v>
      </c>
      <c r="Y659" s="109">
        <v>6.6006600660066E-2</v>
      </c>
      <c r="Z659" s="109">
        <v>0.22378030966988019</v>
      </c>
      <c r="AA659" s="110">
        <v>0.67623429739994156</v>
      </c>
      <c r="AB659" s="109">
        <v>6.8580192813321644E-2</v>
      </c>
      <c r="AC659" s="109">
        <v>0.31731218474906075</v>
      </c>
      <c r="AD659" s="106">
        <v>1322.3270094134684</v>
      </c>
      <c r="AE659" s="106">
        <v>14.313847936278059</v>
      </c>
      <c r="AF659" s="106">
        <v>275.70511154880347</v>
      </c>
      <c r="AG659" s="106">
        <v>49.628261566162109</v>
      </c>
      <c r="AH659" s="106">
        <v>429.43362808227539</v>
      </c>
      <c r="AI659" s="109">
        <v>2.7810007427612683E-2</v>
      </c>
      <c r="AJ659" s="109">
        <v>0.16975692033938575</v>
      </c>
      <c r="AK659" s="109">
        <v>0.80171037037414694</v>
      </c>
      <c r="AL659" s="109">
        <v>0</v>
      </c>
      <c r="AM659" s="109">
        <v>0.39701682478690814</v>
      </c>
      <c r="AN659" s="109">
        <v>0.60226047335423716</v>
      </c>
      <c r="AO659" s="109">
        <v>0.43090855974291553</v>
      </c>
      <c r="AP659" s="109">
        <v>3.1118181818181823</v>
      </c>
      <c r="AQ659" s="109">
        <v>0</v>
      </c>
      <c r="AR659" s="129">
        <v>8</v>
      </c>
    </row>
    <row r="660" spans="1:44">
      <c r="A660" s="106" t="s">
        <v>2095</v>
      </c>
      <c r="B660" s="106">
        <v>1078.40775874</v>
      </c>
      <c r="C660" s="109">
        <v>2025.5989286540239</v>
      </c>
      <c r="D660" s="106">
        <v>1.784932920536636</v>
      </c>
      <c r="E660" s="106">
        <v>3615.5582115583079</v>
      </c>
      <c r="F660" s="109">
        <v>0.65648126734505086</v>
      </c>
      <c r="G660" s="110">
        <v>8.9616096207215546E-3</v>
      </c>
      <c r="H660" s="109">
        <v>0</v>
      </c>
      <c r="I660" s="109">
        <v>0.63098404255319152</v>
      </c>
      <c r="J660" s="109">
        <v>0</v>
      </c>
      <c r="K660" s="109">
        <v>0</v>
      </c>
      <c r="L660" s="109">
        <v>0</v>
      </c>
      <c r="M660" s="109">
        <v>3.7580943570767807E-2</v>
      </c>
      <c r="N660" s="109">
        <v>0</v>
      </c>
      <c r="O660" s="109">
        <v>0</v>
      </c>
      <c r="P660" s="109">
        <v>1.6535615171137833E-2</v>
      </c>
      <c r="Q660" s="109">
        <v>1.0031221091581869E-2</v>
      </c>
      <c r="R660" s="109">
        <v>0</v>
      </c>
      <c r="S660" s="109">
        <v>0.16477798334875116</v>
      </c>
      <c r="T660" s="109">
        <v>0.13112858464384827</v>
      </c>
      <c r="U660" s="109">
        <v>0.24947964847363549</v>
      </c>
      <c r="V660" s="109">
        <v>0.57126303592120509</v>
      </c>
      <c r="W660" s="109">
        <v>0.35805330243337197</v>
      </c>
      <c r="X660" s="109">
        <v>4.2873696407879497E-2</v>
      </c>
      <c r="Y660" s="109">
        <v>2.7809965237543453E-2</v>
      </c>
      <c r="Z660" s="109">
        <v>0.26358695652173914</v>
      </c>
      <c r="AA660" s="110">
        <v>0.66356382978723394</v>
      </c>
      <c r="AB660" s="109">
        <v>2.5294865864939869E-2</v>
      </c>
      <c r="AC660" s="109">
        <v>0.32076920552219435</v>
      </c>
      <c r="AD660" s="106">
        <v>1300.0167313147688</v>
      </c>
      <c r="AE660" s="106">
        <v>14.320049209749321</v>
      </c>
      <c r="AF660" s="106">
        <v>317.41558882956542</v>
      </c>
      <c r="AG660" s="106">
        <v>48.368309020996094</v>
      </c>
      <c r="AH660" s="106">
        <v>620.92636871337891</v>
      </c>
      <c r="AI660" s="109">
        <v>5.0247691154700236E-2</v>
      </c>
      <c r="AJ660" s="109">
        <v>0.10379886373479598</v>
      </c>
      <c r="AK660" s="109">
        <v>0.84673444956190358</v>
      </c>
      <c r="AL660" s="109">
        <v>0</v>
      </c>
      <c r="AM660" s="109">
        <v>9.4525933417896293E-2</v>
      </c>
      <c r="AN660" s="109">
        <v>0.88191362895164183</v>
      </c>
      <c r="AO660" s="109">
        <v>0.17634135060129508</v>
      </c>
      <c r="AP660" s="109">
        <v>3.0343859649122806</v>
      </c>
      <c r="AQ660" s="109">
        <v>0</v>
      </c>
      <c r="AR660" s="129">
        <v>6</v>
      </c>
    </row>
    <row r="661" spans="1:44">
      <c r="A661" s="106" t="s">
        <v>2098</v>
      </c>
      <c r="B661" s="106">
        <v>2156.3161749199999</v>
      </c>
      <c r="C661" s="109">
        <v>235.72873012372904</v>
      </c>
      <c r="D661" s="106">
        <v>10.267924528301887</v>
      </c>
      <c r="E661" s="106">
        <v>2420.4448100628933</v>
      </c>
      <c r="F661" s="109">
        <v>3.5440401813058867E-2</v>
      </c>
      <c r="G661" s="110">
        <v>3.2231577141316474E-3</v>
      </c>
      <c r="H661" s="109">
        <v>0</v>
      </c>
      <c r="I661" s="109">
        <v>0.10326721120186702</v>
      </c>
      <c r="J661" s="109">
        <v>0</v>
      </c>
      <c r="K661" s="109">
        <v>0</v>
      </c>
      <c r="L661" s="109">
        <v>0</v>
      </c>
      <c r="M661" s="109">
        <v>0</v>
      </c>
      <c r="N661" s="109">
        <v>0</v>
      </c>
      <c r="O661" s="109">
        <v>7.1537563952966537E-2</v>
      </c>
      <c r="P661" s="109">
        <v>3.5454627053226828E-2</v>
      </c>
      <c r="Q661" s="109">
        <v>0.18131226999371694</v>
      </c>
      <c r="R661" s="109">
        <v>2.5805582981779023E-2</v>
      </c>
      <c r="S661" s="109">
        <v>0.11691051072614668</v>
      </c>
      <c r="T661" s="109">
        <v>0.44210573557131327</v>
      </c>
      <c r="U661" s="109">
        <v>9.0407938257993384E-2</v>
      </c>
      <c r="V661" s="109">
        <v>0.39972899728997291</v>
      </c>
      <c r="W661" s="109">
        <v>0.3258807588075881</v>
      </c>
      <c r="X661" s="109">
        <v>0.24728997289972901</v>
      </c>
      <c r="Y661" s="109">
        <v>2.7100271002710029E-2</v>
      </c>
      <c r="Z661" s="109">
        <v>5.1715055739311531E-2</v>
      </c>
      <c r="AA661" s="110">
        <v>2.5297072154845033E-2</v>
      </c>
      <c r="AB661" s="109">
        <v>0.91794070807301253</v>
      </c>
      <c r="AC661" s="109">
        <v>0.75712459007110589</v>
      </c>
      <c r="AD661" s="106">
        <v>1355.9615696730814</v>
      </c>
      <c r="AE661" s="106">
        <v>11.435177370739625</v>
      </c>
      <c r="AF661" s="106">
        <v>899.2748184595489</v>
      </c>
      <c r="AG661" s="106">
        <v>336.321044921875</v>
      </c>
      <c r="AH661" s="106">
        <v>1076.2718505859375</v>
      </c>
      <c r="AI661" s="109">
        <v>1.2840185647184702E-2</v>
      </c>
      <c r="AJ661" s="109">
        <v>4.8288373111082875E-2</v>
      </c>
      <c r="AK661" s="109">
        <v>0.93892770621873867</v>
      </c>
      <c r="AL661" s="109">
        <v>0.76571563076145699</v>
      </c>
      <c r="AM661" s="109">
        <v>0.10617065468541211</v>
      </c>
      <c r="AN661" s="109">
        <v>0.12816997953013715</v>
      </c>
      <c r="AO661" s="109">
        <v>9.0040426313855199E-2</v>
      </c>
      <c r="AP661" s="109">
        <v>15.40188679245283</v>
      </c>
      <c r="AQ661" s="109">
        <v>13.293584905660376</v>
      </c>
      <c r="AR661" s="129">
        <v>3</v>
      </c>
    </row>
    <row r="662" spans="1:44">
      <c r="A662" s="106" t="s">
        <v>2101</v>
      </c>
      <c r="B662" s="106">
        <v>452.31643771500001</v>
      </c>
      <c r="C662" s="109">
        <v>1547.2403463538783</v>
      </c>
      <c r="D662" s="106">
        <v>1.6612132352941178</v>
      </c>
      <c r="E662" s="106">
        <v>2570.2961415441177</v>
      </c>
      <c r="F662" s="109">
        <v>0.5714285714285714</v>
      </c>
      <c r="G662" s="110">
        <v>3.8715452612733577E-2</v>
      </c>
      <c r="H662" s="109">
        <v>0</v>
      </c>
      <c r="I662" s="109">
        <v>0.57288941736028531</v>
      </c>
      <c r="J662" s="109">
        <v>0</v>
      </c>
      <c r="K662" s="109">
        <v>0</v>
      </c>
      <c r="L662" s="109">
        <v>0</v>
      </c>
      <c r="M662" s="109">
        <v>0.23733650416171223</v>
      </c>
      <c r="N662" s="109">
        <v>0</v>
      </c>
      <c r="O662" s="109">
        <v>0</v>
      </c>
      <c r="P662" s="109">
        <v>0</v>
      </c>
      <c r="Q662" s="109">
        <v>0</v>
      </c>
      <c r="R662" s="109">
        <v>0</v>
      </c>
      <c r="S662" s="109">
        <v>4.7681331747919137E-2</v>
      </c>
      <c r="T662" s="109">
        <v>0.10095124851367419</v>
      </c>
      <c r="U662" s="109">
        <v>8.5205267234701787E-2</v>
      </c>
      <c r="V662" s="109">
        <v>0.20779220779220778</v>
      </c>
      <c r="W662" s="109">
        <v>0.74025974025974017</v>
      </c>
      <c r="X662" s="109">
        <v>5.1948051948051945E-2</v>
      </c>
      <c r="Y662" s="109">
        <v>0</v>
      </c>
      <c r="Z662" s="109">
        <v>0.15757441628859134</v>
      </c>
      <c r="AA662" s="110">
        <v>0.67832245214119724</v>
      </c>
      <c r="AB662" s="109">
        <v>0.1323448046918225</v>
      </c>
      <c r="AC662" s="109">
        <v>0.19979375601852706</v>
      </c>
      <c r="AD662" s="106">
        <v>1315.7782224675684</v>
      </c>
      <c r="AE662" s="106">
        <v>12.759834391388351</v>
      </c>
      <c r="AF662" s="106">
        <v>702.70068656038563</v>
      </c>
      <c r="AG662" s="106">
        <v>307.1993408203125</v>
      </c>
      <c r="AH662" s="106">
        <v>910.43310546875</v>
      </c>
      <c r="AI662" s="109">
        <v>5.8034592181988882E-3</v>
      </c>
      <c r="AJ662" s="109">
        <v>2.943182889229436E-2</v>
      </c>
      <c r="AK662" s="109">
        <v>0.96544689422751506</v>
      </c>
      <c r="AL662" s="109">
        <v>0.79065222967938187</v>
      </c>
      <c r="AM662" s="109">
        <v>0</v>
      </c>
      <c r="AN662" s="109">
        <v>0.21002995265862642</v>
      </c>
      <c r="AO662" s="109">
        <v>0.17704990594223746</v>
      </c>
      <c r="AP662" s="109">
        <v>2.8240625000000001</v>
      </c>
      <c r="AQ662" s="109">
        <v>0.16468749999999999</v>
      </c>
      <c r="AR662" s="129">
        <v>6</v>
      </c>
    </row>
    <row r="663" spans="1:44">
      <c r="A663" s="106" t="s">
        <v>2104</v>
      </c>
      <c r="B663" s="106">
        <v>464.64635609300001</v>
      </c>
      <c r="C663" s="109">
        <v>1947.2167924348985</v>
      </c>
      <c r="D663" s="106">
        <v>2.1920833333333332</v>
      </c>
      <c r="E663" s="106">
        <v>4268.4614770833332</v>
      </c>
      <c r="F663" s="109">
        <v>0.87587911043527844</v>
      </c>
      <c r="G663" s="110">
        <v>0</v>
      </c>
      <c r="H663" s="109">
        <v>1.7867325603497432E-2</v>
      </c>
      <c r="I663" s="109">
        <v>0.79395552176392326</v>
      </c>
      <c r="J663" s="109">
        <v>3.0507508078312109E-2</v>
      </c>
      <c r="K663" s="109">
        <v>1.9007793195210038E-2</v>
      </c>
      <c r="L663" s="109">
        <v>1.4540961794335679E-2</v>
      </c>
      <c r="M663" s="109">
        <v>6.5576886523474624E-3</v>
      </c>
      <c r="N663" s="109">
        <v>0</v>
      </c>
      <c r="O663" s="109">
        <v>0</v>
      </c>
      <c r="P663" s="109">
        <v>0</v>
      </c>
      <c r="Q663" s="109">
        <v>0</v>
      </c>
      <c r="R663" s="109">
        <v>0</v>
      </c>
      <c r="S663" s="109">
        <v>2.3949819425964646E-2</v>
      </c>
      <c r="T663" s="109">
        <v>9.3613381486409422E-2</v>
      </c>
      <c r="U663" s="109">
        <v>2.6610910473294048E-2</v>
      </c>
      <c r="V663" s="109">
        <v>0</v>
      </c>
      <c r="W663" s="109">
        <v>0.4285714285714286</v>
      </c>
      <c r="X663" s="109">
        <v>0.57142857142857151</v>
      </c>
      <c r="Y663" s="109">
        <v>0</v>
      </c>
      <c r="Z663" s="109">
        <v>0.19825128302604067</v>
      </c>
      <c r="AA663" s="110">
        <v>0.75147310397262868</v>
      </c>
      <c r="AB663" s="109">
        <v>2.6610910473294048E-2</v>
      </c>
      <c r="AC663" s="109">
        <v>0.22645179203544638</v>
      </c>
      <c r="AD663" s="106">
        <v>1306.9344901802529</v>
      </c>
      <c r="AE663" s="106">
        <v>13.995312079634113</v>
      </c>
      <c r="AF663" s="106">
        <v>386.98552953380602</v>
      </c>
      <c r="AG663" s="106">
        <v>194.25961303710938</v>
      </c>
      <c r="AH663" s="106">
        <v>424.43392944335938</v>
      </c>
      <c r="AI663" s="109">
        <v>2.1925276861443736E-2</v>
      </c>
      <c r="AJ663" s="109">
        <v>9.052583636657445E-2</v>
      </c>
      <c r="AK663" s="109">
        <v>0.88736841383401432</v>
      </c>
      <c r="AL663" s="109">
        <v>0.29794164569385201</v>
      </c>
      <c r="AM663" s="109">
        <v>0.30305305993148918</v>
      </c>
      <c r="AN663" s="109">
        <v>0.39882482143669129</v>
      </c>
      <c r="AO663" s="109">
        <v>0.14255844896407527</v>
      </c>
      <c r="AP663" s="109">
        <v>2.6305000000000001</v>
      </c>
      <c r="AQ663" s="109">
        <v>0</v>
      </c>
      <c r="AR663" s="129">
        <v>1</v>
      </c>
    </row>
    <row r="664" spans="1:44">
      <c r="A664" s="106" t="s">
        <v>2107</v>
      </c>
      <c r="B664" s="106">
        <v>1055.83861888</v>
      </c>
      <c r="C664" s="109">
        <v>1458.8471921329806</v>
      </c>
      <c r="D664" s="106">
        <v>1.2808823529411766</v>
      </c>
      <c r="E664" s="106">
        <v>1868.6116240409208</v>
      </c>
      <c r="F664" s="109">
        <v>0.39474866470323955</v>
      </c>
      <c r="G664" s="110">
        <v>3.4992262766435377E-2</v>
      </c>
      <c r="H664" s="109">
        <v>0</v>
      </c>
      <c r="I664" s="109">
        <v>0.35168999141110491</v>
      </c>
      <c r="J664" s="109">
        <v>1.2428636386601324E-2</v>
      </c>
      <c r="K664" s="109">
        <v>0</v>
      </c>
      <c r="L664" s="109">
        <v>0</v>
      </c>
      <c r="M664" s="109">
        <v>2.9555903602283634E-2</v>
      </c>
      <c r="N664" s="109">
        <v>0</v>
      </c>
      <c r="O664" s="109">
        <v>0</v>
      </c>
      <c r="P664" s="109">
        <v>0</v>
      </c>
      <c r="Q664" s="109">
        <v>5.5575203354721369E-3</v>
      </c>
      <c r="R664" s="109">
        <v>0</v>
      </c>
      <c r="S664" s="109">
        <v>0.35800535542868689</v>
      </c>
      <c r="T664" s="109">
        <v>0.20734603142525135</v>
      </c>
      <c r="U664" s="109">
        <v>0.2186392452453452</v>
      </c>
      <c r="V664" s="109">
        <v>0.16210045662100453</v>
      </c>
      <c r="W664" s="109">
        <v>0.65981735159817345</v>
      </c>
      <c r="X664" s="109">
        <v>1.3698630136986299E-2</v>
      </c>
      <c r="Y664" s="109">
        <v>0.16438356164383561</v>
      </c>
      <c r="Z664" s="109">
        <v>0.49897668846403426</v>
      </c>
      <c r="AA664" s="110">
        <v>0.37278490490690364</v>
      </c>
      <c r="AB664" s="109">
        <v>8.1215993610542603E-2</v>
      </c>
      <c r="AC664" s="109">
        <v>0.18973543533812365</v>
      </c>
      <c r="AD664" s="106">
        <v>1357.0668167278759</v>
      </c>
      <c r="AE664" s="106">
        <v>12.950123208150695</v>
      </c>
      <c r="AF664" s="106">
        <v>642.5387456890985</v>
      </c>
      <c r="AG664" s="106">
        <v>385.97335815429688</v>
      </c>
      <c r="AH664" s="106">
        <v>488.52249145507813</v>
      </c>
      <c r="AI664" s="109">
        <v>4.8302836331274919E-2</v>
      </c>
      <c r="AJ664" s="109">
        <v>0.17456502982957076</v>
      </c>
      <c r="AK664" s="109">
        <v>0.77716659092317208</v>
      </c>
      <c r="AL664" s="109">
        <v>0</v>
      </c>
      <c r="AM664" s="109">
        <v>0.71832710647061415</v>
      </c>
      <c r="AN664" s="109">
        <v>0.28170735061340363</v>
      </c>
      <c r="AO664" s="109">
        <v>0.35441521489542255</v>
      </c>
      <c r="AP664" s="109">
        <v>2.1775000000000002</v>
      </c>
      <c r="AQ664" s="109">
        <v>2.6086956521739129E-2</v>
      </c>
      <c r="AR664" s="129">
        <v>6</v>
      </c>
    </row>
    <row r="665" spans="1:44">
      <c r="A665" s="106" t="s">
        <v>2110</v>
      </c>
      <c r="B665" s="106">
        <v>623.48401237200005</v>
      </c>
      <c r="C665" s="109">
        <v>1394.7446393460732</v>
      </c>
      <c r="D665" s="106">
        <v>1.5396258503401361</v>
      </c>
      <c r="E665" s="106">
        <v>2147.3849013605445</v>
      </c>
      <c r="F665" s="109">
        <v>0.27979675245774882</v>
      </c>
      <c r="G665" s="110">
        <v>0</v>
      </c>
      <c r="H665" s="109">
        <v>0</v>
      </c>
      <c r="I665" s="109">
        <v>0.20170109356014582</v>
      </c>
      <c r="J665" s="109">
        <v>0</v>
      </c>
      <c r="K665" s="109">
        <v>0</v>
      </c>
      <c r="L665" s="109">
        <v>0</v>
      </c>
      <c r="M665" s="109">
        <v>0</v>
      </c>
      <c r="N665" s="109">
        <v>0</v>
      </c>
      <c r="O665" s="109">
        <v>2.9382525129791229E-2</v>
      </c>
      <c r="P665" s="109">
        <v>4.8713133767811778E-2</v>
      </c>
      <c r="Q665" s="109">
        <v>0.16094112448911962</v>
      </c>
      <c r="R665" s="109">
        <v>0</v>
      </c>
      <c r="S665" s="109">
        <v>0.2264442726168121</v>
      </c>
      <c r="T665" s="109">
        <v>0.33281785043631945</v>
      </c>
      <c r="U665" s="109">
        <v>0.25958245885341874</v>
      </c>
      <c r="V665" s="109">
        <v>0.27659574468085113</v>
      </c>
      <c r="W665" s="109">
        <v>0.61276595744680862</v>
      </c>
      <c r="X665" s="109">
        <v>8.5106382978723423E-3</v>
      </c>
      <c r="Y665" s="109">
        <v>0.10212765957446809</v>
      </c>
      <c r="Z665" s="109">
        <v>0.50867115873191204</v>
      </c>
      <c r="AA665" s="110">
        <v>0.25173975477742183</v>
      </c>
      <c r="AB665" s="109">
        <v>0.18446923671711035</v>
      </c>
      <c r="AC665" s="109">
        <v>0.14520019471804119</v>
      </c>
      <c r="AD665" s="106">
        <v>1356.113394826549</v>
      </c>
      <c r="AE665" s="106">
        <v>12.381237216763587</v>
      </c>
      <c r="AF665" s="106">
        <v>747.24366358481439</v>
      </c>
      <c r="AG665" s="106">
        <v>437.73635864257813</v>
      </c>
      <c r="AH665" s="106">
        <v>499.70999145507813</v>
      </c>
      <c r="AI665" s="109">
        <v>5.192595055778839E-2</v>
      </c>
      <c r="AJ665" s="109">
        <v>0.14615450948504918</v>
      </c>
      <c r="AK665" s="109">
        <v>0.80204542550746127</v>
      </c>
      <c r="AL665" s="109">
        <v>0</v>
      </c>
      <c r="AM665" s="109">
        <v>0.65478824139666747</v>
      </c>
      <c r="AN665" s="109">
        <v>0.34533764415363127</v>
      </c>
      <c r="AO665" s="109">
        <v>0.51916491770683748</v>
      </c>
      <c r="AP665" s="109">
        <v>1.8475510204081633</v>
      </c>
      <c r="AQ665" s="109">
        <v>0</v>
      </c>
      <c r="AR665" s="129">
        <v>3</v>
      </c>
    </row>
    <row r="666" spans="1:44">
      <c r="A666" s="106" t="s">
        <v>2114</v>
      </c>
      <c r="B666" s="106">
        <v>277.86607185499997</v>
      </c>
      <c r="C666" s="109">
        <v>2290.9999145200418</v>
      </c>
      <c r="D666" s="106">
        <v>2.0179487179487179</v>
      </c>
      <c r="E666" s="106">
        <v>4623.1203403263407</v>
      </c>
      <c r="F666" s="109">
        <v>0.48735127642370335</v>
      </c>
      <c r="G666" s="110">
        <v>3.375272199370917E-2</v>
      </c>
      <c r="H666" s="109">
        <v>0</v>
      </c>
      <c r="I666" s="109">
        <v>0.4479796757803049</v>
      </c>
      <c r="J666" s="109">
        <v>0</v>
      </c>
      <c r="K666" s="109">
        <v>0</v>
      </c>
      <c r="L666" s="109">
        <v>0</v>
      </c>
      <c r="M666" s="109">
        <v>0</v>
      </c>
      <c r="N666" s="109">
        <v>0</v>
      </c>
      <c r="O666" s="109">
        <v>6.0488749092668763E-3</v>
      </c>
      <c r="P666" s="109">
        <v>2.2622792160658121E-2</v>
      </c>
      <c r="Q666" s="109">
        <v>6.085168158722478E-2</v>
      </c>
      <c r="R666" s="109">
        <v>0</v>
      </c>
      <c r="S666" s="109">
        <v>0.297846600532301</v>
      </c>
      <c r="T666" s="109">
        <v>0.13089765303653522</v>
      </c>
      <c r="U666" s="109">
        <v>0.17442532054984405</v>
      </c>
      <c r="V666" s="109">
        <v>0.60264900662251653</v>
      </c>
      <c r="W666" s="109">
        <v>0.33112582781456956</v>
      </c>
      <c r="X666" s="109">
        <v>1.3245033112582783E-2</v>
      </c>
      <c r="Y666" s="109">
        <v>5.2980132450331133E-2</v>
      </c>
      <c r="Z666" s="109">
        <v>0.55596627007046329</v>
      </c>
      <c r="AA666" s="110">
        <v>0.39101305302067696</v>
      </c>
      <c r="AB666" s="109">
        <v>1.501674945131108E-2</v>
      </c>
      <c r="AC666" s="109">
        <v>0.31155297018477013</v>
      </c>
      <c r="AD666" s="106">
        <v>1339.8929133858267</v>
      </c>
      <c r="AE666" s="106">
        <v>13.942218222722161</v>
      </c>
      <c r="AF666" s="106">
        <v>291.80629477172988</v>
      </c>
      <c r="AG666" s="106">
        <v>199.77182006835938</v>
      </c>
      <c r="AH666" s="106">
        <v>273.75787353515625</v>
      </c>
      <c r="AI666" s="109">
        <v>0.13203303215494691</v>
      </c>
      <c r="AJ666" s="109">
        <v>0.31917354791800623</v>
      </c>
      <c r="AK666" s="109">
        <v>0.54635133748614317</v>
      </c>
      <c r="AL666" s="109">
        <v>0</v>
      </c>
      <c r="AM666" s="109">
        <v>0.15385109709366898</v>
      </c>
      <c r="AN666" s="109">
        <v>0.84370682046542733</v>
      </c>
      <c r="AO666" s="109">
        <v>0.50825921219822112</v>
      </c>
      <c r="AP666" s="109">
        <v>2.6233333333333331</v>
      </c>
      <c r="AQ666" s="109">
        <v>0</v>
      </c>
      <c r="AR666" s="129">
        <v>6</v>
      </c>
    </row>
    <row r="667" spans="1:44">
      <c r="A667" s="106" t="s">
        <v>2117</v>
      </c>
      <c r="B667" s="106">
        <v>401.05248997899997</v>
      </c>
      <c r="C667" s="109">
        <v>2749.2271405515403</v>
      </c>
      <c r="D667" s="106">
        <v>2.3751666666666664</v>
      </c>
      <c r="E667" s="106">
        <v>6529.8726633333326</v>
      </c>
      <c r="F667" s="109">
        <v>0.63932355624166726</v>
      </c>
      <c r="G667" s="110">
        <v>3.2629289172689639E-2</v>
      </c>
      <c r="H667" s="109">
        <v>1.7006802721088435E-3</v>
      </c>
      <c r="I667" s="109">
        <v>0.35685941043083896</v>
      </c>
      <c r="J667" s="109">
        <v>0</v>
      </c>
      <c r="K667" s="109">
        <v>0</v>
      </c>
      <c r="L667" s="109">
        <v>0</v>
      </c>
      <c r="M667" s="109">
        <v>0</v>
      </c>
      <c r="N667" s="109">
        <v>0</v>
      </c>
      <c r="O667" s="109">
        <v>0.25410997732426305</v>
      </c>
      <c r="P667" s="109">
        <v>0</v>
      </c>
      <c r="Q667" s="109">
        <v>1.7715419501133786E-3</v>
      </c>
      <c r="R667" s="109">
        <v>0</v>
      </c>
      <c r="S667" s="109">
        <v>0.19890873015873015</v>
      </c>
      <c r="T667" s="109">
        <v>0.15369897959183673</v>
      </c>
      <c r="U667" s="109">
        <v>0.49821065188407831</v>
      </c>
      <c r="V667" s="109">
        <v>0.95774647887323938</v>
      </c>
      <c r="W667" s="109">
        <v>1.2676056338028169E-2</v>
      </c>
      <c r="X667" s="109">
        <v>7.0422535211267607E-3</v>
      </c>
      <c r="Y667" s="109">
        <v>2.2535211267605635E-2</v>
      </c>
      <c r="Z667" s="109">
        <v>0.4934390569082871</v>
      </c>
      <c r="AA667" s="110">
        <v>0.46207283699389518</v>
      </c>
      <c r="AB667" s="109">
        <v>2.8068205739948074E-2</v>
      </c>
      <c r="AC667" s="109">
        <v>0.35534002047328556</v>
      </c>
      <c r="AD667" s="106">
        <v>1335.5644104803494</v>
      </c>
      <c r="AE667" s="106">
        <v>14.031604803493449</v>
      </c>
      <c r="AF667" s="106">
        <v>268.68179272995735</v>
      </c>
      <c r="AG667" s="106">
        <v>193.73997497558594</v>
      </c>
      <c r="AH667" s="106">
        <v>166.15174865722656</v>
      </c>
      <c r="AI667" s="109">
        <v>0.25526583815839315</v>
      </c>
      <c r="AJ667" s="109">
        <v>0.52720655097060076</v>
      </c>
      <c r="AK667" s="109">
        <v>0.21708505039965914</v>
      </c>
      <c r="AL667" s="109">
        <v>0</v>
      </c>
      <c r="AM667" s="109">
        <v>0</v>
      </c>
      <c r="AN667" s="109">
        <v>0.99955743952865306</v>
      </c>
      <c r="AO667" s="109">
        <v>0.57539821766893551</v>
      </c>
      <c r="AP667" s="109">
        <v>2.3751666666666664</v>
      </c>
      <c r="AQ667" s="109">
        <v>2.3166666666666665E-2</v>
      </c>
      <c r="AR667" s="129">
        <v>6</v>
      </c>
    </row>
    <row r="668" spans="1:44">
      <c r="A668" s="106" t="s">
        <v>2120</v>
      </c>
      <c r="B668" s="106">
        <v>774.58020166899996</v>
      </c>
      <c r="C668" s="109">
        <v>2128.2719009157322</v>
      </c>
      <c r="D668" s="106">
        <v>1.4615037593984963</v>
      </c>
      <c r="E668" s="106">
        <v>3110.477384210526</v>
      </c>
      <c r="F668" s="109">
        <v>0.6827348492643277</v>
      </c>
      <c r="G668" s="110">
        <v>1.3496612819176653E-2</v>
      </c>
      <c r="H668" s="109">
        <v>0</v>
      </c>
      <c r="I668" s="109">
        <v>0.67806149035956231</v>
      </c>
      <c r="J668" s="109">
        <v>0</v>
      </c>
      <c r="K668" s="109">
        <v>0</v>
      </c>
      <c r="L668" s="109">
        <v>0</v>
      </c>
      <c r="M668" s="109">
        <v>6.9306930693069308E-3</v>
      </c>
      <c r="N668" s="109">
        <v>0</v>
      </c>
      <c r="O668" s="109">
        <v>0</v>
      </c>
      <c r="P668" s="109">
        <v>0</v>
      </c>
      <c r="Q668" s="109">
        <v>0</v>
      </c>
      <c r="R668" s="109">
        <v>0</v>
      </c>
      <c r="S668" s="109">
        <v>0.19676915059927044</v>
      </c>
      <c r="T668" s="109">
        <v>0.1047420531526837</v>
      </c>
      <c r="U668" s="109">
        <v>0.2433377919539047</v>
      </c>
      <c r="V668" s="109">
        <v>0.55813953488372092</v>
      </c>
      <c r="W668" s="109">
        <v>0.14376321353065541</v>
      </c>
      <c r="X668" s="109">
        <v>0.12896405919661733</v>
      </c>
      <c r="Y668" s="109">
        <v>0.16913319238900634</v>
      </c>
      <c r="Z668" s="109">
        <v>0.32950920876633399</v>
      </c>
      <c r="AA668" s="110">
        <v>0.65078711801625688</v>
      </c>
      <c r="AB668" s="109">
        <v>0</v>
      </c>
      <c r="AC668" s="109">
        <v>0.25094883600325235</v>
      </c>
      <c r="AD668" s="106">
        <v>1328.724499677211</v>
      </c>
      <c r="AE668" s="106">
        <v>13.817546804389929</v>
      </c>
      <c r="AF668" s="106">
        <v>377.18285569246183</v>
      </c>
      <c r="AG668" s="106">
        <v>220</v>
      </c>
      <c r="AH668" s="106">
        <v>320.771728515625</v>
      </c>
      <c r="AI668" s="109">
        <v>0.12426085742006913</v>
      </c>
      <c r="AJ668" s="109">
        <v>0.3759294381299364</v>
      </c>
      <c r="AK668" s="109">
        <v>0.49930271799700504</v>
      </c>
      <c r="AL668" s="109">
        <v>0.5518311713609434</v>
      </c>
      <c r="AM668" s="109">
        <v>0</v>
      </c>
      <c r="AN668" s="109">
        <v>0.41845247180550554</v>
      </c>
      <c r="AO668" s="109">
        <v>0.89515382240971297</v>
      </c>
      <c r="AP668" s="109">
        <v>2.0461052631578949</v>
      </c>
      <c r="AQ668" s="109">
        <v>0</v>
      </c>
      <c r="AR668" s="129">
        <v>6</v>
      </c>
    </row>
    <row r="669" spans="1:44">
      <c r="A669" s="106" t="s">
        <v>2123</v>
      </c>
      <c r="B669" s="106">
        <v>325.65847129000002</v>
      </c>
      <c r="C669" s="109">
        <v>2654.6827133767847</v>
      </c>
      <c r="D669" s="106">
        <v>1.5602905569007264</v>
      </c>
      <c r="E669" s="106">
        <v>4142.0763692493947</v>
      </c>
      <c r="F669" s="109">
        <v>0.45422098075729361</v>
      </c>
      <c r="G669" s="110">
        <v>0</v>
      </c>
      <c r="H669" s="109">
        <v>0</v>
      </c>
      <c r="I669" s="109">
        <v>0.30653813262846924</v>
      </c>
      <c r="J669" s="109">
        <v>0</v>
      </c>
      <c r="K669" s="109">
        <v>0</v>
      </c>
      <c r="L669" s="109">
        <v>0</v>
      </c>
      <c r="M669" s="109">
        <v>0.19497784342688329</v>
      </c>
      <c r="N669" s="109">
        <v>0</v>
      </c>
      <c r="O669" s="109">
        <v>0.14856565342455103</v>
      </c>
      <c r="P669" s="109">
        <v>0</v>
      </c>
      <c r="Q669" s="109">
        <v>2.0446241156806343E-2</v>
      </c>
      <c r="R669" s="109">
        <v>0</v>
      </c>
      <c r="S669" s="109">
        <v>0.17834097799891163</v>
      </c>
      <c r="T669" s="109">
        <v>0.15113115136437846</v>
      </c>
      <c r="U669" s="109">
        <v>0.45003103662321542</v>
      </c>
      <c r="V669" s="109">
        <v>0.96551724137931039</v>
      </c>
      <c r="W669" s="109">
        <v>1.0344827586206896E-2</v>
      </c>
      <c r="X669" s="109">
        <v>1.0344827586206896E-2</v>
      </c>
      <c r="Y669" s="109">
        <v>1.3793103448275864E-2</v>
      </c>
      <c r="Z669" s="109">
        <v>0.37352576039726881</v>
      </c>
      <c r="AA669" s="110">
        <v>0.59815332091868412</v>
      </c>
      <c r="AB669" s="109">
        <v>1.5518311607697084E-3</v>
      </c>
      <c r="AC669" s="109">
        <v>0.39575202662310571</v>
      </c>
      <c r="AD669" s="106">
        <v>1342.5143021693223</v>
      </c>
      <c r="AE669" s="106">
        <v>13.822962180840852</v>
      </c>
      <c r="AF669" s="106">
        <v>340.08497192148735</v>
      </c>
      <c r="AG669" s="106">
        <v>263.57711791992188</v>
      </c>
      <c r="AH669" s="106">
        <v>169.95254516601563</v>
      </c>
      <c r="AI669" s="109">
        <v>0.28308030690811264</v>
      </c>
      <c r="AJ669" s="109">
        <v>0.46156483939932946</v>
      </c>
      <c r="AK669" s="109">
        <v>0.25621166760835962</v>
      </c>
      <c r="AL669" s="109">
        <v>0.32319134700560115</v>
      </c>
      <c r="AM669" s="109">
        <v>0</v>
      </c>
      <c r="AN669" s="109">
        <v>0.64158472270767497</v>
      </c>
      <c r="AO669" s="109">
        <v>0.76039726877715708</v>
      </c>
      <c r="AP669" s="109">
        <v>2.1844067796610167</v>
      </c>
      <c r="AQ669" s="109">
        <v>0</v>
      </c>
      <c r="AR669" s="129">
        <v>8</v>
      </c>
    </row>
    <row r="670" spans="1:44">
      <c r="A670" s="106" t="s">
        <v>2126</v>
      </c>
      <c r="B670" s="106">
        <v>328.69542255499999</v>
      </c>
      <c r="C670" s="109">
        <v>3377.1242782152235</v>
      </c>
      <c r="D670" s="106">
        <v>1.6282051282051282</v>
      </c>
      <c r="E670" s="106">
        <v>5498.6510683760689</v>
      </c>
      <c r="F670" s="109">
        <v>0.23265091863517059</v>
      </c>
      <c r="G670" s="110">
        <v>1.0498687664041995E-2</v>
      </c>
      <c r="H670" s="109">
        <v>2.9339305711086228E-2</v>
      </c>
      <c r="I670" s="109">
        <v>0.10795072788353864</v>
      </c>
      <c r="J670" s="109">
        <v>0</v>
      </c>
      <c r="K670" s="109">
        <v>0</v>
      </c>
      <c r="L670" s="109">
        <v>0</v>
      </c>
      <c r="M670" s="109">
        <v>0.12407614781634939</v>
      </c>
      <c r="N670" s="109">
        <v>9.9664053751399778E-2</v>
      </c>
      <c r="O670" s="109">
        <v>0</v>
      </c>
      <c r="P670" s="109">
        <v>0</v>
      </c>
      <c r="Q670" s="109">
        <v>2.206047032474804E-2</v>
      </c>
      <c r="R670" s="109">
        <v>0</v>
      </c>
      <c r="S670" s="109">
        <v>0.24546472564389701</v>
      </c>
      <c r="T670" s="109">
        <v>0.36024636058230686</v>
      </c>
      <c r="U670" s="109">
        <v>1.1790026246719161</v>
      </c>
      <c r="V670" s="109">
        <v>0.96081923419412285</v>
      </c>
      <c r="W670" s="109">
        <v>9.7951914514692786E-3</v>
      </c>
      <c r="X670" s="109">
        <v>8.0142475512021364E-3</v>
      </c>
      <c r="Y670" s="109">
        <v>2.1371326803205696E-2</v>
      </c>
      <c r="Z670" s="109">
        <v>0.52083989501312333</v>
      </c>
      <c r="AA670" s="110">
        <v>0.42120734908136481</v>
      </c>
      <c r="AB670" s="109">
        <v>1.3123359580052493E-2</v>
      </c>
      <c r="AC670" s="109">
        <v>0.28978194846647731</v>
      </c>
      <c r="AD670" s="106">
        <v>1354.5078792481488</v>
      </c>
      <c r="AE670" s="106">
        <v>13.634214923106134</v>
      </c>
      <c r="AF670" s="106">
        <v>376.19348093455807</v>
      </c>
      <c r="AG670" s="106">
        <v>297.09213256835938</v>
      </c>
      <c r="AH670" s="106">
        <v>162.90786743164063</v>
      </c>
      <c r="AI670" s="109">
        <v>0.14127820715918155</v>
      </c>
      <c r="AJ670" s="109">
        <v>0.45045501044428138</v>
      </c>
      <c r="AK670" s="109">
        <v>0.40805253373297923</v>
      </c>
      <c r="AL670" s="109">
        <v>7.0163739490899046E-2</v>
      </c>
      <c r="AM670" s="109">
        <v>0</v>
      </c>
      <c r="AN670" s="109">
        <v>0.82466162106240959</v>
      </c>
      <c r="AO670" s="109">
        <v>0.55643044619422577</v>
      </c>
      <c r="AP670" s="109">
        <v>2.1166666666666667</v>
      </c>
      <c r="AQ670" s="109">
        <v>0.13222222222222221</v>
      </c>
      <c r="AR670" s="129">
        <v>2</v>
      </c>
    </row>
    <row r="671" spans="1:44">
      <c r="A671" s="106" t="s">
        <v>2127</v>
      </c>
      <c r="B671" s="106">
        <v>711.13328481300005</v>
      </c>
      <c r="C671" s="109">
        <v>8257.4275801637705</v>
      </c>
      <c r="D671" s="106">
        <v>1.6333750000000002</v>
      </c>
      <c r="E671" s="106">
        <v>13487.47577375</v>
      </c>
      <c r="F671" s="109">
        <v>0.45526899823984079</v>
      </c>
      <c r="G671" s="110">
        <v>5.7109459797946058E-2</v>
      </c>
      <c r="H671" s="109">
        <v>1.5863738832762795E-2</v>
      </c>
      <c r="I671" s="109">
        <v>0.23536778826083327</v>
      </c>
      <c r="J671" s="109">
        <v>0.12741087083576855</v>
      </c>
      <c r="K671" s="109">
        <v>0</v>
      </c>
      <c r="L671" s="109">
        <v>0</v>
      </c>
      <c r="M671" s="109">
        <v>8.3493362277698921E-3</v>
      </c>
      <c r="N671" s="109">
        <v>0</v>
      </c>
      <c r="O671" s="109">
        <v>6.0950154462720209E-2</v>
      </c>
      <c r="P671" s="109">
        <v>0</v>
      </c>
      <c r="Q671" s="109">
        <v>5.2099858061284123E-2</v>
      </c>
      <c r="R671" s="109">
        <v>0</v>
      </c>
      <c r="S671" s="109">
        <v>0.28579777907656334</v>
      </c>
      <c r="T671" s="109">
        <v>0.15705101444435166</v>
      </c>
      <c r="U671" s="109">
        <v>0.50355858268921705</v>
      </c>
      <c r="V671" s="109">
        <v>0.88753799392097266</v>
      </c>
      <c r="W671" s="109">
        <v>6.0790273556231011E-3</v>
      </c>
      <c r="X671" s="109">
        <v>9.11854103343465E-3</v>
      </c>
      <c r="Y671" s="109">
        <v>9.7264437689969618E-2</v>
      </c>
      <c r="Z671" s="109">
        <v>0.56248565087625313</v>
      </c>
      <c r="AA671" s="110">
        <v>0.41516798040866298</v>
      </c>
      <c r="AB671" s="109">
        <v>0</v>
      </c>
      <c r="AC671" s="109">
        <v>0.18374895788257339</v>
      </c>
      <c r="AD671" s="106">
        <v>1374.8991567111736</v>
      </c>
      <c r="AE671" s="106">
        <v>13.448496134926213</v>
      </c>
      <c r="AF671" s="106">
        <v>409.48338825692605</v>
      </c>
      <c r="AG671" s="106">
        <v>260</v>
      </c>
      <c r="AH671" s="106">
        <v>314.19866943359375</v>
      </c>
      <c r="AI671" s="109">
        <v>0.11706666215446723</v>
      </c>
      <c r="AJ671" s="109">
        <v>0.27130989945258283</v>
      </c>
      <c r="AK671" s="109">
        <v>0.6114360124689403</v>
      </c>
      <c r="AL671" s="109">
        <v>0.27280399348908879</v>
      </c>
      <c r="AM671" s="109">
        <v>0.38468527045803536</v>
      </c>
      <c r="AN671" s="109">
        <v>0.24160379449146427</v>
      </c>
      <c r="AO671" s="109">
        <v>0.82650952781816778</v>
      </c>
      <c r="AP671" s="109">
        <v>2.6134000000000004</v>
      </c>
      <c r="AQ671" s="109">
        <v>0</v>
      </c>
      <c r="AR671" s="129">
        <v>2</v>
      </c>
    </row>
    <row r="672" spans="1:44">
      <c r="A672" s="106" t="s">
        <v>2130</v>
      </c>
      <c r="B672" s="106">
        <v>744.86020763299996</v>
      </c>
      <c r="C672" s="109">
        <v>3205.1214918297355</v>
      </c>
      <c r="D672" s="106">
        <v>1.466568047337278</v>
      </c>
      <c r="E672" s="106">
        <v>4700.528767751478</v>
      </c>
      <c r="F672" s="109">
        <v>0.43181359693362925</v>
      </c>
      <c r="G672" s="110">
        <v>2.509142624949208E-2</v>
      </c>
      <c r="H672" s="109">
        <v>1.2756214566070649E-2</v>
      </c>
      <c r="I672" s="109">
        <v>0.1054295682511993</v>
      </c>
      <c r="J672" s="109">
        <v>0</v>
      </c>
      <c r="K672" s="109">
        <v>0</v>
      </c>
      <c r="L672" s="109">
        <v>0</v>
      </c>
      <c r="M672" s="109">
        <v>0</v>
      </c>
      <c r="N672" s="109">
        <v>0.21805494984736154</v>
      </c>
      <c r="O672" s="109">
        <v>0.10357610117749673</v>
      </c>
      <c r="P672" s="109">
        <v>0</v>
      </c>
      <c r="Q672" s="109">
        <v>5.8002616659398175E-2</v>
      </c>
      <c r="R672" s="109">
        <v>0</v>
      </c>
      <c r="S672" s="109">
        <v>0.343218491059747</v>
      </c>
      <c r="T672" s="109">
        <v>0.13203227213257743</v>
      </c>
      <c r="U672" s="109">
        <v>0.70405487189832561</v>
      </c>
      <c r="V672" s="109">
        <v>0.97994269340974227</v>
      </c>
      <c r="W672" s="109">
        <v>0</v>
      </c>
      <c r="X672" s="109">
        <v>8.5959885386819486E-3</v>
      </c>
      <c r="Y672" s="109">
        <v>1.1461318051575933E-2</v>
      </c>
      <c r="Z672" s="109">
        <v>0.71121646156949769</v>
      </c>
      <c r="AA672" s="110">
        <v>0.25620334879967721</v>
      </c>
      <c r="AB672" s="109">
        <v>4.2364333266088358E-3</v>
      </c>
      <c r="AC672" s="109">
        <v>0.13309880026353518</v>
      </c>
      <c r="AD672" s="106">
        <v>1349.3269843933547</v>
      </c>
      <c r="AE672" s="106">
        <v>14.030793757341835</v>
      </c>
      <c r="AF672" s="106">
        <v>259.60634497626432</v>
      </c>
      <c r="AG672" s="106">
        <v>153.06716918945313</v>
      </c>
      <c r="AH672" s="106">
        <v>379.45352172851563</v>
      </c>
      <c r="AI672" s="109">
        <v>9.4816449148801413E-2</v>
      </c>
      <c r="AJ672" s="109">
        <v>0.18166160390013722</v>
      </c>
      <c r="AK672" s="109">
        <v>0.72362571456571978</v>
      </c>
      <c r="AL672" s="109">
        <v>0.20389731985096232</v>
      </c>
      <c r="AM672" s="109">
        <v>0.41987744384124093</v>
      </c>
      <c r="AN672" s="109">
        <v>0.37632900392245516</v>
      </c>
      <c r="AO672" s="109">
        <v>0.95824087149485571</v>
      </c>
      <c r="AP672" s="109">
        <v>1.9065384615384615</v>
      </c>
      <c r="AQ672" s="109">
        <v>0.12923076923076923</v>
      </c>
      <c r="AR672" s="129">
        <v>2</v>
      </c>
    </row>
    <row r="673" spans="1:44">
      <c r="A673" s="106" t="s">
        <v>2133</v>
      </c>
      <c r="B673" s="106">
        <v>284.48905649800002</v>
      </c>
      <c r="C673" s="109">
        <v>2568.2010317639106</v>
      </c>
      <c r="D673" s="106">
        <v>1.626007326007326</v>
      </c>
      <c r="E673" s="106">
        <v>4175.9136923076921</v>
      </c>
      <c r="F673" s="109">
        <v>0.4442441991439513</v>
      </c>
      <c r="G673" s="110">
        <v>0.13550757923748277</v>
      </c>
      <c r="H673" s="109">
        <v>0</v>
      </c>
      <c r="I673" s="109">
        <v>6.2930638493339464E-2</v>
      </c>
      <c r="J673" s="109">
        <v>1.4010105649977032E-2</v>
      </c>
      <c r="K673" s="109">
        <v>0</v>
      </c>
      <c r="L673" s="109">
        <v>0</v>
      </c>
      <c r="M673" s="109">
        <v>0</v>
      </c>
      <c r="N673" s="109">
        <v>0</v>
      </c>
      <c r="O673" s="109">
        <v>0.24046853468075335</v>
      </c>
      <c r="P673" s="109">
        <v>0</v>
      </c>
      <c r="Q673" s="109">
        <v>8.9113458888378502E-2</v>
      </c>
      <c r="R673" s="109">
        <v>0</v>
      </c>
      <c r="S673" s="109">
        <v>0.18511713367018834</v>
      </c>
      <c r="T673" s="109">
        <v>0.27285254937988057</v>
      </c>
      <c r="U673" s="109">
        <v>1.1579184501013744</v>
      </c>
      <c r="V673" s="109">
        <v>0.95719844357976647</v>
      </c>
      <c r="W673" s="109">
        <v>3.8910505836575869E-2</v>
      </c>
      <c r="X673" s="109">
        <v>3.8910505836575872E-3</v>
      </c>
      <c r="Y673" s="109">
        <v>0</v>
      </c>
      <c r="Z673" s="109">
        <v>0.69700382969137198</v>
      </c>
      <c r="AA673" s="110">
        <v>0.2710069835548547</v>
      </c>
      <c r="AB673" s="109">
        <v>1.5994593376886686E-2</v>
      </c>
      <c r="AC673" s="109">
        <v>0.1560341214752915</v>
      </c>
      <c r="AD673" s="106">
        <v>1353.8074643249176</v>
      </c>
      <c r="AE673" s="106">
        <v>13.983047200878156</v>
      </c>
      <c r="AF673" s="106">
        <v>299.0325778225012</v>
      </c>
      <c r="AG673" s="106">
        <v>238.15165710449219</v>
      </c>
      <c r="AH673" s="106">
        <v>196.23689270019531</v>
      </c>
      <c r="AI673" s="109">
        <v>0.21617703245619344</v>
      </c>
      <c r="AJ673" s="109">
        <v>0.39346856212301062</v>
      </c>
      <c r="AK673" s="109">
        <v>0.3921504094860826</v>
      </c>
      <c r="AL673" s="109">
        <v>6.1733481829461742E-2</v>
      </c>
      <c r="AM673" s="109">
        <v>0.15312539798980368</v>
      </c>
      <c r="AN673" s="109">
        <v>0.46398972819865908</v>
      </c>
      <c r="AO673" s="109">
        <v>0.96868664113539082</v>
      </c>
      <c r="AP673" s="109">
        <v>2.113809523809524</v>
      </c>
      <c r="AQ673" s="109">
        <v>0</v>
      </c>
      <c r="AR673" s="129">
        <v>2</v>
      </c>
    </row>
    <row r="674" spans="1:44">
      <c r="A674" s="106" t="s">
        <v>2136</v>
      </c>
      <c r="B674" s="106">
        <v>151.181334056</v>
      </c>
      <c r="C674" s="109">
        <v>4733.1970700808624</v>
      </c>
      <c r="D674" s="106">
        <v>2.810606060606061</v>
      </c>
      <c r="E674" s="106">
        <v>13303.152371212122</v>
      </c>
      <c r="F674" s="109">
        <v>0.6924528301886792</v>
      </c>
      <c r="G674" s="110">
        <v>0</v>
      </c>
      <c r="H674" s="109">
        <v>5.5256064690026946E-2</v>
      </c>
      <c r="I674" s="109">
        <v>0.28032345013477089</v>
      </c>
      <c r="J674" s="109">
        <v>0</v>
      </c>
      <c r="K674" s="109">
        <v>0</v>
      </c>
      <c r="L674" s="109">
        <v>0</v>
      </c>
      <c r="M674" s="109">
        <v>0</v>
      </c>
      <c r="N674" s="109">
        <v>0.35687331536388139</v>
      </c>
      <c r="O674" s="109">
        <v>0</v>
      </c>
      <c r="P674" s="109">
        <v>0</v>
      </c>
      <c r="Q674" s="109">
        <v>0</v>
      </c>
      <c r="R674" s="109">
        <v>0</v>
      </c>
      <c r="S674" s="109">
        <v>0.26684636118598382</v>
      </c>
      <c r="T674" s="109">
        <v>4.0700808625336926E-2</v>
      </c>
      <c r="U674" s="109">
        <v>1.7035040431266846</v>
      </c>
      <c r="V674" s="109">
        <v>0.990506329113924</v>
      </c>
      <c r="W674" s="109">
        <v>9.4936708860759479E-3</v>
      </c>
      <c r="X674" s="109">
        <v>0</v>
      </c>
      <c r="Y674" s="109">
        <v>0</v>
      </c>
      <c r="Z674" s="109">
        <v>0.65929919137466308</v>
      </c>
      <c r="AA674" s="110">
        <v>0.25768194070080863</v>
      </c>
      <c r="AB674" s="109">
        <v>6.8194070080862521E-2</v>
      </c>
      <c r="AC674" s="109">
        <v>0.2454006655759339</v>
      </c>
      <c r="AD674" s="106">
        <v>1331.5047619047618</v>
      </c>
      <c r="AE674" s="106">
        <v>14.211175983436853</v>
      </c>
      <c r="AF674" s="106">
        <v>236.85587310791016</v>
      </c>
      <c r="AG674" s="106">
        <v>193.45008850097656</v>
      </c>
      <c r="AH674" s="106">
        <v>119.78938293457031</v>
      </c>
      <c r="AI674" s="109">
        <v>0.19264944433690229</v>
      </c>
      <c r="AJ674" s="109">
        <v>0.42167904125244704</v>
      </c>
      <c r="AK674" s="109">
        <v>0.38695253197283375</v>
      </c>
      <c r="AL674" s="109">
        <v>0</v>
      </c>
      <c r="AM674" s="109">
        <v>0.15254859433544407</v>
      </c>
      <c r="AN674" s="109">
        <v>0.84873242322673903</v>
      </c>
      <c r="AO674" s="109">
        <v>0.64690026954177893</v>
      </c>
      <c r="AP674" s="109">
        <v>3.372727272727273</v>
      </c>
      <c r="AQ674" s="109">
        <v>0</v>
      </c>
      <c r="AR674" s="129">
        <v>2</v>
      </c>
    </row>
    <row r="675" spans="1:44">
      <c r="A675" s="106" t="s">
        <v>2137</v>
      </c>
      <c r="B675" s="106">
        <v>537.75207661100001</v>
      </c>
      <c r="C675" s="109">
        <v>2808.2922084634433</v>
      </c>
      <c r="D675" s="106">
        <v>1.2108213820078226</v>
      </c>
      <c r="E675" s="106">
        <v>3400.3402529335071</v>
      </c>
      <c r="F675" s="109">
        <v>0.30235813502745773</v>
      </c>
      <c r="G675" s="110">
        <v>0</v>
      </c>
      <c r="H675" s="109">
        <v>1.09421162052741E-2</v>
      </c>
      <c r="I675" s="109">
        <v>0.13349381770434401</v>
      </c>
      <c r="J675" s="109">
        <v>0</v>
      </c>
      <c r="K675" s="109">
        <v>0</v>
      </c>
      <c r="L675" s="109">
        <v>0</v>
      </c>
      <c r="M675" s="109">
        <v>0</v>
      </c>
      <c r="N675" s="109">
        <v>2.0680599627968047E-2</v>
      </c>
      <c r="O675" s="109">
        <v>0.14213808950651055</v>
      </c>
      <c r="P675" s="109">
        <v>0</v>
      </c>
      <c r="Q675" s="109">
        <v>7.002954371375425E-2</v>
      </c>
      <c r="R675" s="109">
        <v>0</v>
      </c>
      <c r="S675" s="109">
        <v>0.41186125396651713</v>
      </c>
      <c r="T675" s="109">
        <v>0.21085457927563195</v>
      </c>
      <c r="U675" s="109">
        <v>0.80758048885538936</v>
      </c>
      <c r="V675" s="109">
        <v>0.90933333333333322</v>
      </c>
      <c r="W675" s="109">
        <v>1.3333333333333331E-2</v>
      </c>
      <c r="X675" s="109">
        <v>4.5333333333333323E-2</v>
      </c>
      <c r="Y675" s="109">
        <v>3.1999999999999994E-2</v>
      </c>
      <c r="Z675" s="109">
        <v>0.58587272531495638</v>
      </c>
      <c r="AA675" s="110">
        <v>0.37956282976203293</v>
      </c>
      <c r="AB675" s="109">
        <v>0</v>
      </c>
      <c r="AC675" s="109">
        <v>0.1727004023588001</v>
      </c>
      <c r="AD675" s="106">
        <v>1345.7321096654275</v>
      </c>
      <c r="AE675" s="106">
        <v>13.468736059479554</v>
      </c>
      <c r="AF675" s="106">
        <v>421.18517247425683</v>
      </c>
      <c r="AG675" s="106">
        <v>319.9737548828125</v>
      </c>
      <c r="AH675" s="106">
        <v>219.40777587890625</v>
      </c>
      <c r="AI675" s="109">
        <v>0.23384382035769477</v>
      </c>
      <c r="AJ675" s="109">
        <v>0.37900829929743668</v>
      </c>
      <c r="AK675" s="109">
        <v>0.38714401869357917</v>
      </c>
      <c r="AL675" s="109">
        <v>0.49964939548594922</v>
      </c>
      <c r="AM675" s="109">
        <v>0</v>
      </c>
      <c r="AN675" s="109">
        <v>0.4953490866622739</v>
      </c>
      <c r="AO675" s="109">
        <v>0.92602562722084625</v>
      </c>
      <c r="AP675" s="109">
        <v>1.5740677966101695</v>
      </c>
      <c r="AQ675" s="109">
        <v>0</v>
      </c>
      <c r="AR675" s="129">
        <v>2</v>
      </c>
    </row>
    <row r="676" spans="1:44">
      <c r="A676" s="106" t="s">
        <v>2140</v>
      </c>
      <c r="B676" s="106">
        <v>306.94327757299999</v>
      </c>
      <c r="C676" s="109">
        <v>3491.3082190769228</v>
      </c>
      <c r="D676" s="106">
        <v>1.7361111111111112</v>
      </c>
      <c r="E676" s="106">
        <v>6061.2989914529917</v>
      </c>
      <c r="F676" s="109">
        <v>0.66326153846153857</v>
      </c>
      <c r="G676" s="110">
        <v>0</v>
      </c>
      <c r="H676" s="109">
        <v>2.9731127197518102E-2</v>
      </c>
      <c r="I676" s="109">
        <v>0.15602378490175803</v>
      </c>
      <c r="J676" s="109">
        <v>0.18614270941054809</v>
      </c>
      <c r="K676" s="109">
        <v>0</v>
      </c>
      <c r="L676" s="109">
        <v>0</v>
      </c>
      <c r="M676" s="109">
        <v>0</v>
      </c>
      <c r="N676" s="109">
        <v>0</v>
      </c>
      <c r="O676" s="109">
        <v>0.32471561530506721</v>
      </c>
      <c r="P676" s="109">
        <v>0</v>
      </c>
      <c r="Q676" s="109">
        <v>1.1504653567735263E-2</v>
      </c>
      <c r="R676" s="109">
        <v>0</v>
      </c>
      <c r="S676" s="109">
        <v>8.5703205791106532E-2</v>
      </c>
      <c r="T676" s="109">
        <v>0.2061789038262668</v>
      </c>
      <c r="U676" s="109">
        <v>1.684923076923077</v>
      </c>
      <c r="V676" s="109">
        <v>0.96712929145361581</v>
      </c>
      <c r="W676" s="109">
        <v>2.9948867786705621E-2</v>
      </c>
      <c r="X676" s="109">
        <v>2.9218407596785976E-3</v>
      </c>
      <c r="Y676" s="109">
        <v>0</v>
      </c>
      <c r="Z676" s="109">
        <v>0.44492307692307692</v>
      </c>
      <c r="AA676" s="110">
        <v>0.50313846153846153</v>
      </c>
      <c r="AB676" s="109">
        <v>4.0861538461538463E-2</v>
      </c>
      <c r="AC676" s="109">
        <v>0.26470688865527087</v>
      </c>
      <c r="AD676" s="106">
        <v>1345.5492154065621</v>
      </c>
      <c r="AE676" s="106">
        <v>13.815121255349499</v>
      </c>
      <c r="AF676" s="106">
        <v>326.05638191633864</v>
      </c>
      <c r="AG676" s="106">
        <v>260.78976440429688</v>
      </c>
      <c r="AH676" s="106">
        <v>183.16409301757813</v>
      </c>
      <c r="AI676" s="109">
        <v>0.36916429933231232</v>
      </c>
      <c r="AJ676" s="109">
        <v>0.35328188601299609</v>
      </c>
      <c r="AK676" s="109">
        <v>0.27610964693580559</v>
      </c>
      <c r="AL676" s="109">
        <v>0.33251257628773639</v>
      </c>
      <c r="AM676" s="109">
        <v>0</v>
      </c>
      <c r="AN676" s="109">
        <v>0.64038704986217443</v>
      </c>
      <c r="AO676" s="109">
        <v>0.98461538461538467</v>
      </c>
      <c r="AP676" s="109">
        <v>2.0833333333333335</v>
      </c>
      <c r="AQ676" s="109">
        <v>7.3589743589743586E-2</v>
      </c>
      <c r="AR676" s="129">
        <v>2</v>
      </c>
    </row>
    <row r="677" spans="1:44">
      <c r="A677" s="106" t="s">
        <v>2141</v>
      </c>
      <c r="B677" s="106">
        <v>356.84525771699998</v>
      </c>
      <c r="C677" s="109">
        <v>2196.7540276961809</v>
      </c>
      <c r="D677" s="106">
        <v>3.6106060606060608</v>
      </c>
      <c r="E677" s="106">
        <v>7931.6134060606055</v>
      </c>
      <c r="F677" s="109">
        <v>0.44498531263113716</v>
      </c>
      <c r="G677" s="110">
        <v>0.26840230664857528</v>
      </c>
      <c r="H677" s="109">
        <v>0</v>
      </c>
      <c r="I677" s="109">
        <v>0.18689872310652442</v>
      </c>
      <c r="J677" s="109">
        <v>0</v>
      </c>
      <c r="K677" s="109">
        <v>0</v>
      </c>
      <c r="L677" s="109">
        <v>0</v>
      </c>
      <c r="M677" s="109">
        <v>0</v>
      </c>
      <c r="N677" s="109">
        <v>0</v>
      </c>
      <c r="O677" s="109">
        <v>0</v>
      </c>
      <c r="P677" s="109">
        <v>0</v>
      </c>
      <c r="Q677" s="109">
        <v>0</v>
      </c>
      <c r="R677" s="109">
        <v>0</v>
      </c>
      <c r="S677" s="109">
        <v>0.30024488368025187</v>
      </c>
      <c r="T677" s="109">
        <v>0.23605037607136609</v>
      </c>
      <c r="U677" s="109">
        <v>8.6445656735207724E-2</v>
      </c>
      <c r="V677" s="109">
        <v>0.9126213592233009</v>
      </c>
      <c r="W677" s="109">
        <v>8.7378640776699032E-2</v>
      </c>
      <c r="X677" s="109">
        <v>0</v>
      </c>
      <c r="Y677" s="109">
        <v>0</v>
      </c>
      <c r="Z677" s="109">
        <v>0.57465379773394876</v>
      </c>
      <c r="AA677" s="110">
        <v>0.36609315988250102</v>
      </c>
      <c r="AB677" s="109">
        <v>3.6844313890054547E-2</v>
      </c>
      <c r="AC677" s="109">
        <v>0.33389823018047005</v>
      </c>
      <c r="AD677" s="106">
        <v>1331.5299070338538</v>
      </c>
      <c r="AE677" s="106">
        <v>14.148998421329591</v>
      </c>
      <c r="AF677" s="106">
        <v>245.58720886444252</v>
      </c>
      <c r="AG677" s="106">
        <v>198.26075744628906</v>
      </c>
      <c r="AH677" s="106">
        <v>119.56144714355469</v>
      </c>
      <c r="AI677" s="109">
        <v>0.19266053986493759</v>
      </c>
      <c r="AJ677" s="109">
        <v>0.45450372813592094</v>
      </c>
      <c r="AK677" s="109">
        <v>0.35291907984349929</v>
      </c>
      <c r="AL677" s="109">
        <v>0</v>
      </c>
      <c r="AM677" s="109">
        <v>0</v>
      </c>
      <c r="AN677" s="109">
        <v>1.0000833478443578</v>
      </c>
      <c r="AO677" s="109">
        <v>0.43642467477968944</v>
      </c>
      <c r="AP677" s="109">
        <v>3.9716666666666667</v>
      </c>
      <c r="AQ677" s="109">
        <v>0.11933333333333333</v>
      </c>
      <c r="AR677" s="129">
        <v>6</v>
      </c>
    </row>
    <row r="678" spans="1:44">
      <c r="A678" s="106" t="s">
        <v>2144</v>
      </c>
      <c r="B678" s="106">
        <v>299.91201086799998</v>
      </c>
      <c r="C678" s="109">
        <v>1721.062474853311</v>
      </c>
      <c r="D678" s="106">
        <v>2.4101010101010099</v>
      </c>
      <c r="E678" s="106">
        <v>4147.934409090909</v>
      </c>
      <c r="F678" s="109">
        <v>0.40863369656328585</v>
      </c>
      <c r="G678" s="110">
        <v>0</v>
      </c>
      <c r="H678" s="109">
        <v>0</v>
      </c>
      <c r="I678" s="109">
        <v>0.40863369656328585</v>
      </c>
      <c r="J678" s="109">
        <v>0</v>
      </c>
      <c r="K678" s="109">
        <v>0</v>
      </c>
      <c r="L678" s="109">
        <v>0</v>
      </c>
      <c r="M678" s="109">
        <v>0</v>
      </c>
      <c r="N678" s="109">
        <v>0</v>
      </c>
      <c r="O678" s="109">
        <v>0</v>
      </c>
      <c r="P678" s="109">
        <v>0</v>
      </c>
      <c r="Q678" s="109">
        <v>0</v>
      </c>
      <c r="R678" s="109">
        <v>0</v>
      </c>
      <c r="S678" s="109">
        <v>0.34492875104777876</v>
      </c>
      <c r="T678" s="109">
        <v>0.24643755238893547</v>
      </c>
      <c r="U678" s="109">
        <v>0.23470243084660519</v>
      </c>
      <c r="V678" s="109">
        <v>0.84821428571428581</v>
      </c>
      <c r="W678" s="109">
        <v>0</v>
      </c>
      <c r="X678" s="109">
        <v>8.9285714285714298E-3</v>
      </c>
      <c r="Y678" s="109">
        <v>0.14285714285714288</v>
      </c>
      <c r="Z678" s="109">
        <v>0.52409891031014255</v>
      </c>
      <c r="AA678" s="110">
        <v>0.43021793797150043</v>
      </c>
      <c r="AB678" s="109">
        <v>0</v>
      </c>
      <c r="AC678" s="109">
        <v>0.15911333414720413</v>
      </c>
      <c r="AD678" s="106">
        <v>1362.5183639398999</v>
      </c>
      <c r="AE678" s="106">
        <v>13.817345575959932</v>
      </c>
      <c r="AF678" s="106">
        <v>333.91064363217384</v>
      </c>
      <c r="AG678" s="106">
        <v>201.69239807128906</v>
      </c>
      <c r="AH678" s="106">
        <v>255.36100769042969</v>
      </c>
      <c r="AI678" s="109">
        <v>4.0428524235851845E-2</v>
      </c>
      <c r="AJ678" s="109">
        <v>0.20360138236302708</v>
      </c>
      <c r="AK678" s="109">
        <v>0.75334595418868266</v>
      </c>
      <c r="AL678" s="109">
        <v>6.7519803362969061E-2</v>
      </c>
      <c r="AM678" s="109">
        <v>0.34885231737534017</v>
      </c>
      <c r="AN678" s="109">
        <v>0.58100374004925237</v>
      </c>
      <c r="AO678" s="109">
        <v>0.54484492875104784</v>
      </c>
      <c r="AP678" s="109">
        <v>2.169090909090909</v>
      </c>
      <c r="AQ678" s="109">
        <v>0</v>
      </c>
      <c r="AR678" s="129">
        <v>2</v>
      </c>
    </row>
    <row r="679" spans="1:44">
      <c r="A679" s="106" t="s">
        <v>2147</v>
      </c>
      <c r="B679" s="106">
        <v>357.43750693999999</v>
      </c>
      <c r="C679" s="109">
        <v>4497.2601956155149</v>
      </c>
      <c r="D679" s="106">
        <v>1.1231060606060606</v>
      </c>
      <c r="E679" s="106">
        <v>5050.9001818181823</v>
      </c>
      <c r="F679" s="109">
        <v>0.43338954468802704</v>
      </c>
      <c r="G679" s="110">
        <v>0</v>
      </c>
      <c r="H679" s="109">
        <v>5.1939291736930862E-2</v>
      </c>
      <c r="I679" s="109">
        <v>0.1227655986509275</v>
      </c>
      <c r="J679" s="109">
        <v>4.0472175379426642E-2</v>
      </c>
      <c r="K679" s="109">
        <v>0</v>
      </c>
      <c r="L679" s="109">
        <v>0</v>
      </c>
      <c r="M679" s="109">
        <v>0</v>
      </c>
      <c r="N679" s="109">
        <v>0</v>
      </c>
      <c r="O679" s="109">
        <v>0.21821247892074203</v>
      </c>
      <c r="P679" s="109">
        <v>0</v>
      </c>
      <c r="Q679" s="109">
        <v>0</v>
      </c>
      <c r="R679" s="109">
        <v>0</v>
      </c>
      <c r="S679" s="109">
        <v>0.2330522765598651</v>
      </c>
      <c r="T679" s="109">
        <v>0.33355817875210797</v>
      </c>
      <c r="U679" s="109">
        <v>0.74536256323777417</v>
      </c>
      <c r="V679" s="109">
        <v>0.92760180995475106</v>
      </c>
      <c r="W679" s="109">
        <v>0</v>
      </c>
      <c r="X679" s="109">
        <v>3.6199095022624431E-2</v>
      </c>
      <c r="Y679" s="109">
        <v>3.6199095022624431E-2</v>
      </c>
      <c r="Z679" s="109">
        <v>0.57403035413153458</v>
      </c>
      <c r="AA679" s="110">
        <v>0.35311973018549753</v>
      </c>
      <c r="AB679" s="109">
        <v>0</v>
      </c>
      <c r="AC679" s="109">
        <v>8.2951563348322849E-2</v>
      </c>
      <c r="AD679" s="106">
        <v>1356.7532854389347</v>
      </c>
      <c r="AE679" s="106">
        <v>13.236469248291572</v>
      </c>
      <c r="AF679" s="106">
        <v>488.77652318222715</v>
      </c>
      <c r="AG679" s="106">
        <v>397.68756103515625</v>
      </c>
      <c r="AH679" s="106">
        <v>171.64520263671875</v>
      </c>
      <c r="AI679" s="109">
        <v>0.1369120449024806</v>
      </c>
      <c r="AJ679" s="109">
        <v>0.42822170876906129</v>
      </c>
      <c r="AK679" s="109">
        <v>0.43574050561555766</v>
      </c>
      <c r="AL679" s="109">
        <v>0.29603076886321794</v>
      </c>
      <c r="AM679" s="109">
        <v>0.29445706719767217</v>
      </c>
      <c r="AN679" s="109">
        <v>0.41038642322620938</v>
      </c>
      <c r="AO679" s="109">
        <v>0.70826306913996628</v>
      </c>
      <c r="AP679" s="109">
        <v>1.3477272727272727</v>
      </c>
      <c r="AQ679" s="109">
        <v>0</v>
      </c>
      <c r="AR679" s="129">
        <v>2</v>
      </c>
    </row>
    <row r="680" spans="1:44">
      <c r="A680" s="106" t="s">
        <v>2148</v>
      </c>
      <c r="B680" s="106">
        <v>480.89536543600002</v>
      </c>
      <c r="C680" s="109">
        <v>2704.1049431915994</v>
      </c>
      <c r="D680" s="106">
        <v>2.4407563025210091</v>
      </c>
      <c r="E680" s="106">
        <v>6600.0611827731109</v>
      </c>
      <c r="F680" s="109">
        <v>0.71492511619900156</v>
      </c>
      <c r="G680" s="110">
        <v>0.13736216028479639</v>
      </c>
      <c r="H680" s="109">
        <v>0.12190674654858034</v>
      </c>
      <c r="I680" s="109">
        <v>0.24112181991838152</v>
      </c>
      <c r="J680" s="109">
        <v>3.8899018841712256E-2</v>
      </c>
      <c r="K680" s="109">
        <v>0</v>
      </c>
      <c r="L680" s="109">
        <v>0</v>
      </c>
      <c r="M680" s="109">
        <v>1.3892506729182947E-2</v>
      </c>
      <c r="N680" s="109">
        <v>5.1662759399149084E-2</v>
      </c>
      <c r="O680" s="109">
        <v>0.13024225058609012</v>
      </c>
      <c r="P680" s="109">
        <v>0</v>
      </c>
      <c r="Q680" s="109">
        <v>1.7973430580880436E-2</v>
      </c>
      <c r="R680" s="109">
        <v>0</v>
      </c>
      <c r="S680" s="109">
        <v>0.13857775462359989</v>
      </c>
      <c r="T680" s="109">
        <v>0.10836155248762699</v>
      </c>
      <c r="U680" s="109">
        <v>0.38044413840592178</v>
      </c>
      <c r="V680" s="109">
        <v>0.84841628959276028</v>
      </c>
      <c r="W680" s="109">
        <v>3.6199095022624438E-2</v>
      </c>
      <c r="X680" s="109">
        <v>6.7873303167420816E-3</v>
      </c>
      <c r="Y680" s="109">
        <v>0.10859728506787331</v>
      </c>
      <c r="Z680" s="109">
        <v>0.63410225512136342</v>
      </c>
      <c r="AA680" s="110">
        <v>0.3084007574453434</v>
      </c>
      <c r="AB680" s="109">
        <v>2.9092787054570492E-2</v>
      </c>
      <c r="AC680" s="109">
        <v>0.24159101615518028</v>
      </c>
      <c r="AD680" s="106">
        <v>1350.4084287200833</v>
      </c>
      <c r="AE680" s="106">
        <v>14.054279396462018</v>
      </c>
      <c r="AF680" s="106">
        <v>263.32927401242307</v>
      </c>
      <c r="AG680" s="106">
        <v>158.8419189453125</v>
      </c>
      <c r="AH680" s="106">
        <v>251.79730224609375</v>
      </c>
      <c r="AI680" s="109">
        <v>0.10085354005445209</v>
      </c>
      <c r="AJ680" s="109">
        <v>0.34544936786692482</v>
      </c>
      <c r="AK680" s="109">
        <v>0.55274498176750608</v>
      </c>
      <c r="AL680" s="109">
        <v>0.180782569865648</v>
      </c>
      <c r="AM680" s="109">
        <v>0.11683934601669127</v>
      </c>
      <c r="AN680" s="109">
        <v>0.68907921310400122</v>
      </c>
      <c r="AO680" s="109">
        <v>0.85212601136168009</v>
      </c>
      <c r="AP680" s="109">
        <v>3.4170588235294121</v>
      </c>
      <c r="AQ680" s="109">
        <v>0</v>
      </c>
      <c r="AR680" s="129">
        <v>6</v>
      </c>
    </row>
    <row r="681" spans="1:44">
      <c r="A681" s="106" t="s">
        <v>2151</v>
      </c>
      <c r="B681" s="106">
        <v>206.20425375299999</v>
      </c>
      <c r="C681" s="109">
        <v>4616.7924182494617</v>
      </c>
      <c r="D681" s="106">
        <v>1.5860248447204972</v>
      </c>
      <c r="E681" s="106">
        <v>7322.34747826087</v>
      </c>
      <c r="F681" s="109">
        <v>0.54748384570197772</v>
      </c>
      <c r="G681" s="110">
        <v>0</v>
      </c>
      <c r="H681" s="109">
        <v>0</v>
      </c>
      <c r="I681" s="109">
        <v>0.27335030350499318</v>
      </c>
      <c r="J681" s="109">
        <v>0</v>
      </c>
      <c r="K681" s="109">
        <v>0</v>
      </c>
      <c r="L681" s="109">
        <v>0</v>
      </c>
      <c r="M681" s="109">
        <v>0</v>
      </c>
      <c r="N681" s="109">
        <v>0.27413354219698455</v>
      </c>
      <c r="O681" s="109">
        <v>0</v>
      </c>
      <c r="P681" s="109">
        <v>0</v>
      </c>
      <c r="Q681" s="109">
        <v>0</v>
      </c>
      <c r="R681" s="109">
        <v>0</v>
      </c>
      <c r="S681" s="109">
        <v>0.36988447229293125</v>
      </c>
      <c r="T681" s="109">
        <v>8.2631682005091051E-2</v>
      </c>
      <c r="U681" s="109">
        <v>1.4313687096142551</v>
      </c>
      <c r="V681" s="109">
        <v>1</v>
      </c>
      <c r="W681" s="109">
        <v>0</v>
      </c>
      <c r="X681" s="109">
        <v>0</v>
      </c>
      <c r="Y681" s="109">
        <v>0</v>
      </c>
      <c r="Z681" s="109">
        <v>0.56099471313882898</v>
      </c>
      <c r="AA681" s="110">
        <v>0.40238887801057371</v>
      </c>
      <c r="AB681" s="109">
        <v>6.070099862933229E-3</v>
      </c>
      <c r="AC681" s="109">
        <v>0.247667053761043</v>
      </c>
      <c r="AD681" s="106">
        <v>1340.2356861557105</v>
      </c>
      <c r="AE681" s="106">
        <v>14.063017267494699</v>
      </c>
      <c r="AF681" s="106">
        <v>292.60962234034685</v>
      </c>
      <c r="AG681" s="106">
        <v>197.76377868652344</v>
      </c>
      <c r="AH681" s="106">
        <v>274.67164611816406</v>
      </c>
      <c r="AI681" s="109">
        <v>0.14245583912728879</v>
      </c>
      <c r="AJ681" s="109">
        <v>0.38644935082402809</v>
      </c>
      <c r="AK681" s="109">
        <v>0.47131665924028521</v>
      </c>
      <c r="AL681" s="109">
        <v>0</v>
      </c>
      <c r="AM681" s="109">
        <v>0.17640276249379164</v>
      </c>
      <c r="AN681" s="109">
        <v>0.82381908669781045</v>
      </c>
      <c r="AO681" s="109">
        <v>0.95946739768944589</v>
      </c>
      <c r="AP681" s="109">
        <v>2.2204347826086956</v>
      </c>
      <c r="AQ681" s="109">
        <v>0</v>
      </c>
      <c r="AR681" s="129">
        <v>2</v>
      </c>
    </row>
    <row r="682" spans="1:44">
      <c r="A682" s="106" t="s">
        <v>2154</v>
      </c>
      <c r="B682" s="106">
        <v>343.928556157</v>
      </c>
      <c r="C682" s="109">
        <v>2250.4889253858132</v>
      </c>
      <c r="D682" s="106">
        <v>1.8685185185185185</v>
      </c>
      <c r="E682" s="106">
        <v>4205.0802328042328</v>
      </c>
      <c r="F682" s="109">
        <v>0.25796403794421635</v>
      </c>
      <c r="G682" s="110">
        <v>8.9197224975222991E-2</v>
      </c>
      <c r="H682" s="109">
        <v>0</v>
      </c>
      <c r="I682" s="109">
        <v>0.15954066156290628</v>
      </c>
      <c r="J682" s="109">
        <v>0</v>
      </c>
      <c r="K682" s="109">
        <v>0</v>
      </c>
      <c r="L682" s="109">
        <v>0</v>
      </c>
      <c r="M682" s="109">
        <v>4.4778275314170168E-2</v>
      </c>
      <c r="N682" s="109">
        <v>1.2639029322548029E-2</v>
      </c>
      <c r="O682" s="109">
        <v>0</v>
      </c>
      <c r="P682" s="109">
        <v>0</v>
      </c>
      <c r="Q682" s="109">
        <v>7.171746352737253E-2</v>
      </c>
      <c r="R682" s="109">
        <v>0</v>
      </c>
      <c r="S682" s="109">
        <v>0.28946988299870002</v>
      </c>
      <c r="T682" s="109">
        <v>0.33085367615195732</v>
      </c>
      <c r="U682" s="109">
        <v>0.57411864646750688</v>
      </c>
      <c r="V682" s="109">
        <v>0.78914919852034515</v>
      </c>
      <c r="W682" s="109">
        <v>9.7410604192355116E-2</v>
      </c>
      <c r="X682" s="109">
        <v>3.4525277435265102E-2</v>
      </c>
      <c r="Y682" s="109">
        <v>7.8914919852034526E-2</v>
      </c>
      <c r="Z682" s="109">
        <v>0.58827693614611354</v>
      </c>
      <c r="AA682" s="110">
        <v>0.36507149936287697</v>
      </c>
      <c r="AB682" s="109">
        <v>2.796262211524848E-2</v>
      </c>
      <c r="AC682" s="109">
        <v>0.41072483651376768</v>
      </c>
      <c r="AD682" s="106">
        <v>1338.8588834333516</v>
      </c>
      <c r="AE682" s="106">
        <v>13.959779959992726</v>
      </c>
      <c r="AF682" s="106">
        <v>290.10746261410833</v>
      </c>
      <c r="AG682" s="106">
        <v>227.00775146484375</v>
      </c>
      <c r="AH682" s="106">
        <v>144.4210205078125</v>
      </c>
      <c r="AI682" s="109">
        <v>0.34345795917590832</v>
      </c>
      <c r="AJ682" s="109">
        <v>0.43922639541173036</v>
      </c>
      <c r="AK682" s="109">
        <v>0.21697820278097066</v>
      </c>
      <c r="AL682" s="109">
        <v>0</v>
      </c>
      <c r="AM682" s="109">
        <v>0</v>
      </c>
      <c r="AN682" s="109">
        <v>0.99966255736860932</v>
      </c>
      <c r="AO682" s="109">
        <v>0.65128132521591398</v>
      </c>
      <c r="AP682" s="109">
        <v>2.6159259259259255</v>
      </c>
      <c r="AQ682" s="109">
        <v>5.185185185185185E-2</v>
      </c>
      <c r="AR682" s="129">
        <v>2</v>
      </c>
    </row>
    <row r="683" spans="1:44">
      <c r="A683" s="106" t="s">
        <v>2157</v>
      </c>
      <c r="B683" s="106">
        <v>308.16590090900002</v>
      </c>
      <c r="C683" s="109">
        <v>3079.4856386083056</v>
      </c>
      <c r="D683" s="106">
        <v>2.6999999999999997</v>
      </c>
      <c r="E683" s="106">
        <v>8314.6112242424242</v>
      </c>
      <c r="F683" s="109">
        <v>0.43748597081930424</v>
      </c>
      <c r="G683" s="110">
        <v>0</v>
      </c>
      <c r="H683" s="109">
        <v>0</v>
      </c>
      <c r="I683" s="109">
        <v>0.21865284974093266</v>
      </c>
      <c r="J683" s="109">
        <v>0</v>
      </c>
      <c r="K683" s="109">
        <v>0</v>
      </c>
      <c r="L683" s="109">
        <v>0</v>
      </c>
      <c r="M683" s="109">
        <v>0</v>
      </c>
      <c r="N683" s="109">
        <v>0.28626943005181354</v>
      </c>
      <c r="O683" s="109">
        <v>0</v>
      </c>
      <c r="P683" s="109">
        <v>0</v>
      </c>
      <c r="Q683" s="109">
        <v>0</v>
      </c>
      <c r="R683" s="109">
        <v>0</v>
      </c>
      <c r="S683" s="109">
        <v>0.24041450777202078</v>
      </c>
      <c r="T683" s="109">
        <v>0.25466321243523321</v>
      </c>
      <c r="U683" s="109">
        <v>1.0594837261503929</v>
      </c>
      <c r="V683" s="109">
        <v>0.9576271186440678</v>
      </c>
      <c r="W683" s="109">
        <v>0</v>
      </c>
      <c r="X683" s="109">
        <v>2.542372881355932E-2</v>
      </c>
      <c r="Y683" s="109">
        <v>1.6949152542372881E-2</v>
      </c>
      <c r="Z683" s="109">
        <v>0.72435465768799112</v>
      </c>
      <c r="AA683" s="110">
        <v>0.24668911335578003</v>
      </c>
      <c r="AB683" s="109">
        <v>0</v>
      </c>
      <c r="AC683" s="109">
        <v>0.14456498875634982</v>
      </c>
      <c r="AD683" s="106">
        <v>1360.1578840697202</v>
      </c>
      <c r="AE683" s="106">
        <v>13.972557762464533</v>
      </c>
      <c r="AF683" s="106">
        <v>262.16439133787185</v>
      </c>
      <c r="AG683" s="106">
        <v>139.82005310058594</v>
      </c>
      <c r="AH683" s="106">
        <v>310.50083923339844</v>
      </c>
      <c r="AI683" s="109">
        <v>9.9175476293287129E-2</v>
      </c>
      <c r="AJ683" s="109">
        <v>0.3171992738705543</v>
      </c>
      <c r="AK683" s="109">
        <v>0.58531784168185408</v>
      </c>
      <c r="AL683" s="109">
        <v>0</v>
      </c>
      <c r="AM683" s="109">
        <v>0.31050645031701962</v>
      </c>
      <c r="AN683" s="109">
        <v>0.69118614152867586</v>
      </c>
      <c r="AO683" s="109">
        <v>0.71829405162738502</v>
      </c>
      <c r="AP683" s="109">
        <v>2.9699999999999998</v>
      </c>
      <c r="AQ683" s="109">
        <v>0.39666666666666667</v>
      </c>
      <c r="AR683" s="129">
        <v>2</v>
      </c>
    </row>
    <row r="684" spans="1:44">
      <c r="A684" s="106" t="s">
        <v>2160</v>
      </c>
      <c r="B684" s="106">
        <v>332.55806855399999</v>
      </c>
      <c r="C684" s="109">
        <v>1587.8699271070614</v>
      </c>
      <c r="D684" s="106">
        <v>1.8140495867768591</v>
      </c>
      <c r="E684" s="106">
        <v>2880.4747851239663</v>
      </c>
      <c r="F684" s="109">
        <v>0.45102505694760825</v>
      </c>
      <c r="G684" s="110">
        <v>0</v>
      </c>
      <c r="H684" s="109">
        <v>0</v>
      </c>
      <c r="I684" s="109">
        <v>0.45102505694760825</v>
      </c>
      <c r="J684" s="109">
        <v>0</v>
      </c>
      <c r="K684" s="109">
        <v>0</v>
      </c>
      <c r="L684" s="109">
        <v>0</v>
      </c>
      <c r="M684" s="109">
        <v>0</v>
      </c>
      <c r="N684" s="109">
        <v>0</v>
      </c>
      <c r="O684" s="109">
        <v>0</v>
      </c>
      <c r="P684" s="109">
        <v>0</v>
      </c>
      <c r="Q684" s="109">
        <v>0</v>
      </c>
      <c r="R684" s="109">
        <v>0</v>
      </c>
      <c r="S684" s="109">
        <v>0</v>
      </c>
      <c r="T684" s="109">
        <v>0.54897494305239181</v>
      </c>
      <c r="U684" s="109">
        <v>0.18678815489749429</v>
      </c>
      <c r="V684" s="109">
        <v>0.68292682926829273</v>
      </c>
      <c r="W684" s="109">
        <v>0</v>
      </c>
      <c r="X684" s="109">
        <v>0.31707317073170738</v>
      </c>
      <c r="Y684" s="109">
        <v>0</v>
      </c>
      <c r="Z684" s="109">
        <v>0.18861047835990888</v>
      </c>
      <c r="AA684" s="110">
        <v>0.45512528473804104</v>
      </c>
      <c r="AB684" s="109">
        <v>0.31890660592255127</v>
      </c>
      <c r="AC684" s="109">
        <v>6.6003510591221184E-2</v>
      </c>
      <c r="AD684" s="106">
        <v>1381.3293233082707</v>
      </c>
      <c r="AE684" s="106">
        <v>13.330052631578946</v>
      </c>
      <c r="AF684" s="106">
        <v>435.18518764164202</v>
      </c>
      <c r="AG684" s="106">
        <v>309.46932983398438</v>
      </c>
      <c r="AH684" s="106">
        <v>213.64529418945313</v>
      </c>
      <c r="AI684" s="109">
        <v>0.21537592009549966</v>
      </c>
      <c r="AJ684" s="109">
        <v>0.39372823089011499</v>
      </c>
      <c r="AK684" s="109">
        <v>0.38959361462301118</v>
      </c>
      <c r="AL684" s="109">
        <v>0</v>
      </c>
      <c r="AM684" s="109">
        <v>0.66135066563356315</v>
      </c>
      <c r="AN684" s="109">
        <v>0.30577366666263345</v>
      </c>
      <c r="AO684" s="109">
        <v>0.82004555808656043</v>
      </c>
      <c r="AP684" s="109">
        <v>1.9954545454545454</v>
      </c>
      <c r="AQ684" s="109">
        <v>0</v>
      </c>
      <c r="AR684" s="129">
        <v>6</v>
      </c>
    </row>
    <row r="685" spans="1:44">
      <c r="A685" s="106" t="s">
        <v>2163</v>
      </c>
      <c r="B685" s="106">
        <v>585.84764804700001</v>
      </c>
      <c r="C685" s="109">
        <v>9139.7548358922504</v>
      </c>
      <c r="D685" s="106">
        <v>1.9994485294117643</v>
      </c>
      <c r="E685" s="106">
        <v>18274.469365808822</v>
      </c>
      <c r="F685" s="109">
        <v>0.57837639054886458</v>
      </c>
      <c r="G685" s="110">
        <v>2.2984278753332723E-2</v>
      </c>
      <c r="H685" s="109">
        <v>1.1951824951733015E-2</v>
      </c>
      <c r="I685" s="109">
        <v>7.5940057001011307E-2</v>
      </c>
      <c r="J685" s="109">
        <v>4.5968557506665446E-2</v>
      </c>
      <c r="K685" s="109">
        <v>0</v>
      </c>
      <c r="L685" s="109">
        <v>0</v>
      </c>
      <c r="M685" s="109">
        <v>9.4143605773650829E-2</v>
      </c>
      <c r="N685" s="109">
        <v>0.37234531580399011</v>
      </c>
      <c r="O685" s="109">
        <v>4.918635653213202E-2</v>
      </c>
      <c r="P685" s="109">
        <v>0</v>
      </c>
      <c r="Q685" s="109">
        <v>1.231957341178634E-2</v>
      </c>
      <c r="R685" s="109">
        <v>0</v>
      </c>
      <c r="S685" s="109">
        <v>0.11869081548221015</v>
      </c>
      <c r="T685" s="109">
        <v>0.19646961478348807</v>
      </c>
      <c r="U685" s="109">
        <v>2.2919922772823389</v>
      </c>
      <c r="V685" s="109">
        <v>0.98074608904933813</v>
      </c>
      <c r="W685" s="109">
        <v>6.0168471720818285E-3</v>
      </c>
      <c r="X685" s="109">
        <v>3.6101083032490976E-3</v>
      </c>
      <c r="Y685" s="109">
        <v>9.6269554753309252E-3</v>
      </c>
      <c r="Z685" s="109">
        <v>0.61505929943918369</v>
      </c>
      <c r="AA685" s="110">
        <v>0.27691459042015265</v>
      </c>
      <c r="AB685" s="109">
        <v>6.9872207410131476E-2</v>
      </c>
      <c r="AC685" s="109">
        <v>0.1856626041985473</v>
      </c>
      <c r="AD685" s="106">
        <v>1353.1340305196884</v>
      </c>
      <c r="AE685" s="106">
        <v>13.894743357165723</v>
      </c>
      <c r="AF685" s="106">
        <v>314.94264266290475</v>
      </c>
      <c r="AG685" s="106">
        <v>237.49760437011719</v>
      </c>
      <c r="AH685" s="106">
        <v>229.35643005371094</v>
      </c>
      <c r="AI685" s="109">
        <v>0.3983544199212648</v>
      </c>
      <c r="AJ685" s="109">
        <v>0.33679831378988567</v>
      </c>
      <c r="AK685" s="109">
        <v>0.26468058806230799</v>
      </c>
      <c r="AL685" s="109">
        <v>5.9102396528221933E-2</v>
      </c>
      <c r="AM685" s="109">
        <v>8.780013058253909E-2</v>
      </c>
      <c r="AN685" s="109">
        <v>0.33999880457661247</v>
      </c>
      <c r="AO685" s="109">
        <v>0.68033465109864855</v>
      </c>
      <c r="AP685" s="109">
        <v>3.1991176470588236</v>
      </c>
      <c r="AQ685" s="109">
        <v>0</v>
      </c>
      <c r="AR685" s="129">
        <v>2</v>
      </c>
    </row>
    <row r="686" spans="1:44">
      <c r="A686" s="106" t="s">
        <v>2166</v>
      </c>
      <c r="B686" s="106">
        <v>188.96853902699999</v>
      </c>
      <c r="C686" s="109">
        <v>3138.9969297563507</v>
      </c>
      <c r="D686" s="106">
        <v>2.198290598290598</v>
      </c>
      <c r="E686" s="106">
        <v>6900.4274387464384</v>
      </c>
      <c r="F686" s="109">
        <v>0.57011404872991178</v>
      </c>
      <c r="G686" s="110">
        <v>0</v>
      </c>
      <c r="H686" s="109">
        <v>4.067302596714361E-2</v>
      </c>
      <c r="I686" s="109">
        <v>0.52490726020137779</v>
      </c>
      <c r="J686" s="109">
        <v>0</v>
      </c>
      <c r="K686" s="109">
        <v>0</v>
      </c>
      <c r="L686" s="109">
        <v>0</v>
      </c>
      <c r="M686" s="109">
        <v>0</v>
      </c>
      <c r="N686" s="109">
        <v>0</v>
      </c>
      <c r="O686" s="109">
        <v>1.7223105458399574E-2</v>
      </c>
      <c r="P686" s="109">
        <v>0</v>
      </c>
      <c r="Q686" s="109">
        <v>2.1595124536301004E-2</v>
      </c>
      <c r="R686" s="109">
        <v>0</v>
      </c>
      <c r="S686" s="109">
        <v>0.27424483306836245</v>
      </c>
      <c r="T686" s="109">
        <v>0.12135665076841547</v>
      </c>
      <c r="U686" s="109">
        <v>0.24494556765163297</v>
      </c>
      <c r="V686" s="109">
        <v>0.8835978835978836</v>
      </c>
      <c r="W686" s="109">
        <v>0.11640211640211642</v>
      </c>
      <c r="X686" s="109">
        <v>0</v>
      </c>
      <c r="Y686" s="109">
        <v>0</v>
      </c>
      <c r="Z686" s="109">
        <v>0.41744427164333853</v>
      </c>
      <c r="AA686" s="110">
        <v>0.54523068947641262</v>
      </c>
      <c r="AB686" s="109">
        <v>0</v>
      </c>
      <c r="AC686" s="109">
        <v>0.40832193759499463</v>
      </c>
      <c r="AD686" s="106">
        <v>1341.0752972258917</v>
      </c>
      <c r="AE686" s="106">
        <v>13.826027080581241</v>
      </c>
      <c r="AF686" s="106">
        <v>317.99179403509976</v>
      </c>
      <c r="AG686" s="106">
        <v>230.17642211914063</v>
      </c>
      <c r="AH686" s="106">
        <v>213.86599731445313</v>
      </c>
      <c r="AI686" s="109">
        <v>0.14387315549979157</v>
      </c>
      <c r="AJ686" s="109">
        <v>0.25500276526514781</v>
      </c>
      <c r="AK686" s="109">
        <v>0.60162131000947316</v>
      </c>
      <c r="AL686" s="109">
        <v>0</v>
      </c>
      <c r="AM686" s="109">
        <v>6.7140805899902734E-2</v>
      </c>
      <c r="AN686" s="109">
        <v>0.76103938116096637</v>
      </c>
      <c r="AO686" s="109">
        <v>0.40176257128045623</v>
      </c>
      <c r="AP686" s="109">
        <v>2.8577777777777778</v>
      </c>
      <c r="AQ686" s="109">
        <v>0</v>
      </c>
      <c r="AR686" s="129">
        <v>6</v>
      </c>
    </row>
    <row r="687" spans="1:44">
      <c r="A687" s="106" t="s">
        <v>2169</v>
      </c>
      <c r="B687" s="106">
        <v>108.711489004</v>
      </c>
      <c r="C687" s="109">
        <v>1195.3779830866808</v>
      </c>
      <c r="D687" s="106">
        <v>2.1898148148148149</v>
      </c>
      <c r="E687" s="106">
        <v>2617.6564166666667</v>
      </c>
      <c r="F687" s="109">
        <v>0.2575052854122622</v>
      </c>
      <c r="G687" s="110">
        <v>0.21395348837209305</v>
      </c>
      <c r="H687" s="109">
        <v>0</v>
      </c>
      <c r="I687" s="109">
        <v>4.3551797040169135E-2</v>
      </c>
      <c r="J687" s="109">
        <v>0</v>
      </c>
      <c r="K687" s="109">
        <v>0</v>
      </c>
      <c r="L687" s="109">
        <v>0</v>
      </c>
      <c r="M687" s="109">
        <v>0</v>
      </c>
      <c r="N687" s="109">
        <v>0</v>
      </c>
      <c r="O687" s="109">
        <v>0</v>
      </c>
      <c r="P687" s="109">
        <v>0</v>
      </c>
      <c r="Q687" s="109">
        <v>0</v>
      </c>
      <c r="R687" s="109">
        <v>0</v>
      </c>
      <c r="S687" s="109">
        <v>0.29175475687103597</v>
      </c>
      <c r="T687" s="109">
        <v>0.45073995771670194</v>
      </c>
      <c r="U687" s="109">
        <v>1.2684989429175475E-2</v>
      </c>
      <c r="V687" s="109">
        <v>0</v>
      </c>
      <c r="W687" s="109">
        <v>0</v>
      </c>
      <c r="X687" s="109">
        <v>1</v>
      </c>
      <c r="Y687" s="109">
        <v>0</v>
      </c>
      <c r="Z687" s="109">
        <v>0.79661733615221997</v>
      </c>
      <c r="AA687" s="110">
        <v>0.17505285412262156</v>
      </c>
      <c r="AB687" s="109">
        <v>0</v>
      </c>
      <c r="AC687" s="109">
        <v>0.21754830346523729</v>
      </c>
      <c r="AD687" s="106">
        <v>1349.2153493699886</v>
      </c>
      <c r="AE687" s="106">
        <v>14.220916380297824</v>
      </c>
      <c r="AF687" s="106">
        <v>206.85195685143051</v>
      </c>
      <c r="AG687" s="106">
        <v>145.13175964355469</v>
      </c>
      <c r="AH687" s="106">
        <v>154.11442565917969</v>
      </c>
      <c r="AI687" s="109">
        <v>9.7735760013452272E-2</v>
      </c>
      <c r="AJ687" s="109">
        <v>0.24836381368124344</v>
      </c>
      <c r="AK687" s="109">
        <v>0.65770417326699648</v>
      </c>
      <c r="AL687" s="109">
        <v>0.25583772474109567</v>
      </c>
      <c r="AM687" s="109">
        <v>0</v>
      </c>
      <c r="AN687" s="109">
        <v>0.74796602222059649</v>
      </c>
      <c r="AO687" s="109">
        <v>0.59196617336152224</v>
      </c>
      <c r="AP687" s="109">
        <v>2.6277777777777778</v>
      </c>
      <c r="AQ687" s="109">
        <v>0</v>
      </c>
      <c r="AR687" s="129">
        <v>1</v>
      </c>
    </row>
    <row r="688" spans="1:44">
      <c r="A688" s="106" t="s">
        <v>2172</v>
      </c>
      <c r="B688" s="106">
        <v>702.98579859200004</v>
      </c>
      <c r="C688" s="109">
        <v>5855.549497069168</v>
      </c>
      <c r="D688" s="106">
        <v>1.6824457593688362</v>
      </c>
      <c r="E688" s="106">
        <v>9851.6444201183422</v>
      </c>
      <c r="F688" s="109">
        <v>0.44314185228604924</v>
      </c>
      <c r="G688" s="110">
        <v>0.16791177516897901</v>
      </c>
      <c r="H688" s="109">
        <v>0</v>
      </c>
      <c r="I688" s="109">
        <v>6.7235859124866598E-2</v>
      </c>
      <c r="J688" s="109">
        <v>0</v>
      </c>
      <c r="K688" s="109">
        <v>0</v>
      </c>
      <c r="L688" s="109">
        <v>0</v>
      </c>
      <c r="M688" s="109">
        <v>4.909284951974386E-2</v>
      </c>
      <c r="N688" s="109">
        <v>0.21309142653859836</v>
      </c>
      <c r="O688" s="109">
        <v>0</v>
      </c>
      <c r="P688" s="109">
        <v>0</v>
      </c>
      <c r="Q688" s="109">
        <v>7.9805525910115027E-2</v>
      </c>
      <c r="R688" s="109">
        <v>0</v>
      </c>
      <c r="S688" s="109">
        <v>0.22625400213447169</v>
      </c>
      <c r="T688" s="109">
        <v>0.1966085616032254</v>
      </c>
      <c r="U688" s="109">
        <v>2.2672919109026966</v>
      </c>
      <c r="V688" s="109">
        <v>0.98965873836608065</v>
      </c>
      <c r="W688" s="109">
        <v>0</v>
      </c>
      <c r="X688" s="109">
        <v>2.0682523267838678E-3</v>
      </c>
      <c r="Y688" s="109">
        <v>8.2730093071354711E-3</v>
      </c>
      <c r="Z688" s="109">
        <v>0.67690504103165305</v>
      </c>
      <c r="AA688" s="110">
        <v>0.29026963657678784</v>
      </c>
      <c r="AB688" s="109">
        <v>0</v>
      </c>
      <c r="AC688" s="109">
        <v>0.12133957779921888</v>
      </c>
      <c r="AD688" s="106">
        <v>1359.5686222222223</v>
      </c>
      <c r="AE688" s="106">
        <v>13.534735111111111</v>
      </c>
      <c r="AF688" s="106">
        <v>405.01862386818283</v>
      </c>
      <c r="AG688" s="106">
        <v>239.03431701660156</v>
      </c>
      <c r="AH688" s="106">
        <v>273.29893493652344</v>
      </c>
      <c r="AI688" s="109">
        <v>0.15860917848315245</v>
      </c>
      <c r="AJ688" s="109">
        <v>0.33411059010072136</v>
      </c>
      <c r="AK688" s="109">
        <v>0.50738933946376186</v>
      </c>
      <c r="AL688" s="109">
        <v>0.15194119171956702</v>
      </c>
      <c r="AM688" s="109">
        <v>0.47440503160655917</v>
      </c>
      <c r="AN688" s="109">
        <v>0.35793752946926671</v>
      </c>
      <c r="AO688" s="109">
        <v>0.97303634232121927</v>
      </c>
      <c r="AP688" s="109">
        <v>2.187179487179487</v>
      </c>
      <c r="AQ688" s="109">
        <v>0</v>
      </c>
      <c r="AR688" s="129">
        <v>2</v>
      </c>
    </row>
    <row r="689" spans="1:44">
      <c r="A689" s="106" t="s">
        <v>2175</v>
      </c>
      <c r="B689" s="106">
        <v>135.13135477899999</v>
      </c>
      <c r="C689" s="109">
        <v>2400.4014858156029</v>
      </c>
      <c r="D689" s="106">
        <v>1.3428571428571427</v>
      </c>
      <c r="E689" s="106">
        <v>3223.3962809523809</v>
      </c>
      <c r="F689" s="109">
        <v>0.38120567375886527</v>
      </c>
      <c r="G689" s="110">
        <v>3.8297872340425539E-2</v>
      </c>
      <c r="H689" s="109">
        <v>5.8156028368794327E-2</v>
      </c>
      <c r="I689" s="109">
        <v>0.28475177304964538</v>
      </c>
      <c r="J689" s="109">
        <v>0</v>
      </c>
      <c r="K689" s="109">
        <v>0</v>
      </c>
      <c r="L689" s="109">
        <v>0</v>
      </c>
      <c r="M689" s="109">
        <v>0</v>
      </c>
      <c r="N689" s="109">
        <v>0</v>
      </c>
      <c r="O689" s="109">
        <v>0</v>
      </c>
      <c r="P689" s="109">
        <v>0</v>
      </c>
      <c r="Q689" s="109">
        <v>0</v>
      </c>
      <c r="R689" s="109">
        <v>0</v>
      </c>
      <c r="S689" s="109">
        <v>0.44078014184397163</v>
      </c>
      <c r="T689" s="109">
        <v>0.17801418439716313</v>
      </c>
      <c r="U689" s="109">
        <v>3.9007092198581561E-2</v>
      </c>
      <c r="V689" s="109">
        <v>1</v>
      </c>
      <c r="W689" s="109">
        <v>0</v>
      </c>
      <c r="X689" s="109">
        <v>0</v>
      </c>
      <c r="Y689" s="109">
        <v>0</v>
      </c>
      <c r="Z689" s="109">
        <v>0.56134751773049651</v>
      </c>
      <c r="AA689" s="110">
        <v>0.39574468085106385</v>
      </c>
      <c r="AB689" s="109">
        <v>0</v>
      </c>
      <c r="AC689" s="109">
        <v>0.20868583791022868</v>
      </c>
      <c r="AD689" s="106">
        <v>1338.6748494673459</v>
      </c>
      <c r="AE689" s="106">
        <v>14.133478462251041</v>
      </c>
      <c r="AF689" s="106">
        <v>247.44473576710902</v>
      </c>
      <c r="AG689" s="106">
        <v>208.56852722167969</v>
      </c>
      <c r="AH689" s="106">
        <v>101.43147277832031</v>
      </c>
      <c r="AI689" s="109">
        <v>0.28028284081028054</v>
      </c>
      <c r="AJ689" s="109">
        <v>0.45326267985820951</v>
      </c>
      <c r="AK689" s="109">
        <v>0.26779499146724828</v>
      </c>
      <c r="AL689" s="109">
        <v>0</v>
      </c>
      <c r="AM689" s="109">
        <v>0</v>
      </c>
      <c r="AN689" s="109">
        <v>1.0013405121357384</v>
      </c>
      <c r="AO689" s="109">
        <v>0.88652482269503552</v>
      </c>
      <c r="AP689" s="109">
        <v>1.88</v>
      </c>
      <c r="AQ689" s="109">
        <v>0</v>
      </c>
      <c r="AR689" s="129">
        <v>2</v>
      </c>
    </row>
    <row r="690" spans="1:44">
      <c r="A690" s="106" t="s">
        <v>2178</v>
      </c>
      <c r="B690" s="106">
        <v>181.58457656900001</v>
      </c>
      <c r="C690" s="109">
        <v>1828.1411838658983</v>
      </c>
      <c r="D690" s="106">
        <v>2.3186234817813767</v>
      </c>
      <c r="E690" s="106">
        <v>4238.7710769230771</v>
      </c>
      <c r="F690" s="109">
        <v>0.44403701763576042</v>
      </c>
      <c r="G690" s="110">
        <v>0.17548454688318491</v>
      </c>
      <c r="H690" s="109">
        <v>1.1698969792212327E-2</v>
      </c>
      <c r="I690" s="109">
        <v>0.25685350096036319</v>
      </c>
      <c r="J690" s="109">
        <v>0</v>
      </c>
      <c r="K690" s="109">
        <v>0</v>
      </c>
      <c r="L690" s="109">
        <v>0</v>
      </c>
      <c r="M690" s="109">
        <v>0</v>
      </c>
      <c r="N690" s="109">
        <v>0</v>
      </c>
      <c r="O690" s="109">
        <v>0</v>
      </c>
      <c r="P690" s="109">
        <v>0</v>
      </c>
      <c r="Q690" s="109">
        <v>6.9669984284965944E-2</v>
      </c>
      <c r="R690" s="109">
        <v>0</v>
      </c>
      <c r="S690" s="109">
        <v>0.14248297537978</v>
      </c>
      <c r="T690" s="109">
        <v>0.34381002269949357</v>
      </c>
      <c r="U690" s="109">
        <v>0.29334730225248823</v>
      </c>
      <c r="V690" s="109">
        <v>0.70238095238095244</v>
      </c>
      <c r="W690" s="109">
        <v>5.9523809523809521E-2</v>
      </c>
      <c r="X690" s="109">
        <v>0</v>
      </c>
      <c r="Y690" s="109">
        <v>0.23809523809523808</v>
      </c>
      <c r="Z690" s="109">
        <v>0.67696874454339095</v>
      </c>
      <c r="AA690" s="110">
        <v>0.26418718351667542</v>
      </c>
      <c r="AB690" s="109">
        <v>1.222280426052034E-2</v>
      </c>
      <c r="AC690" s="109">
        <v>0.31539022246329429</v>
      </c>
      <c r="AD690" s="106">
        <v>1361.3283890996895</v>
      </c>
      <c r="AE690" s="106">
        <v>13.754846498792688</v>
      </c>
      <c r="AF690" s="106">
        <v>340.56698664075947</v>
      </c>
      <c r="AG690" s="106">
        <v>237.25820922851563</v>
      </c>
      <c r="AH690" s="106">
        <v>210.04315185546875</v>
      </c>
      <c r="AI690" s="109">
        <v>0.2915308172105926</v>
      </c>
      <c r="AJ690" s="109">
        <v>0.36553214625460373</v>
      </c>
      <c r="AK690" s="109">
        <v>0.3428154591992329</v>
      </c>
      <c r="AL690" s="109">
        <v>0</v>
      </c>
      <c r="AM690" s="109">
        <v>0.55518206394413916</v>
      </c>
      <c r="AN690" s="109">
        <v>0.44469635872029006</v>
      </c>
      <c r="AO690" s="109">
        <v>0.92544089401082585</v>
      </c>
      <c r="AP690" s="109">
        <v>3.0142105263157895</v>
      </c>
      <c r="AQ690" s="109">
        <v>0</v>
      </c>
      <c r="AR690" s="129">
        <v>6</v>
      </c>
    </row>
    <row r="691" spans="1:44">
      <c r="A691" s="106" t="s">
        <v>2181</v>
      </c>
      <c r="B691" s="106">
        <v>339.07995748500002</v>
      </c>
      <c r="C691" s="109">
        <v>2348.0256432614347</v>
      </c>
      <c r="D691" s="106">
        <v>2.2084459459459458</v>
      </c>
      <c r="E691" s="106">
        <v>5185.4877128378375</v>
      </c>
      <c r="F691" s="109">
        <v>0.48103105400030582</v>
      </c>
      <c r="G691" s="110">
        <v>0</v>
      </c>
      <c r="H691" s="109">
        <v>1.420810697868784E-3</v>
      </c>
      <c r="I691" s="109">
        <v>0.30062682824905973</v>
      </c>
      <c r="J691" s="109">
        <v>0.10363560384454659</v>
      </c>
      <c r="K691" s="109">
        <v>0</v>
      </c>
      <c r="L691" s="109">
        <v>0</v>
      </c>
      <c r="M691" s="109">
        <v>0.13790221479314668</v>
      </c>
      <c r="N691" s="109">
        <v>7.2210614291684086E-2</v>
      </c>
      <c r="O691" s="109">
        <v>4.7722524028416209E-2</v>
      </c>
      <c r="P691" s="109">
        <v>0</v>
      </c>
      <c r="Q691" s="109">
        <v>2.3652319264521521E-2</v>
      </c>
      <c r="R691" s="109">
        <v>0</v>
      </c>
      <c r="S691" s="109">
        <v>0.21521103217718343</v>
      </c>
      <c r="T691" s="109">
        <v>9.7618052653572915E-2</v>
      </c>
      <c r="U691" s="109">
        <v>0.25546886951200853</v>
      </c>
      <c r="V691" s="109">
        <v>0.82634730538922163</v>
      </c>
      <c r="W691" s="109">
        <v>0</v>
      </c>
      <c r="X691" s="109">
        <v>5.9880239520958087E-3</v>
      </c>
      <c r="Y691" s="109">
        <v>0.16766467065868262</v>
      </c>
      <c r="Z691" s="109">
        <v>0.4404925806945082</v>
      </c>
      <c r="AA691" s="110">
        <v>0.53235429095915554</v>
      </c>
      <c r="AB691" s="109">
        <v>0</v>
      </c>
      <c r="AC691" s="109">
        <v>0.38557277454472844</v>
      </c>
      <c r="AD691" s="106">
        <v>1353.0463832136941</v>
      </c>
      <c r="AE691" s="106">
        <v>13.980785937787594</v>
      </c>
      <c r="AF691" s="106">
        <v>310.3873276952225</v>
      </c>
      <c r="AG691" s="106">
        <v>221.90635681152344</v>
      </c>
      <c r="AH691" s="106">
        <v>235.65696716308594</v>
      </c>
      <c r="AI691" s="109">
        <v>0.27537752656504522</v>
      </c>
      <c r="AJ691" s="109">
        <v>0.39223786916359854</v>
      </c>
      <c r="AK691" s="109">
        <v>0.33233311940881965</v>
      </c>
      <c r="AL691" s="109">
        <v>0</v>
      </c>
      <c r="AM691" s="109">
        <v>0.33601956554757528</v>
      </c>
      <c r="AN691" s="109">
        <v>0.66392894958988813</v>
      </c>
      <c r="AO691" s="109">
        <v>0.90255468869512001</v>
      </c>
      <c r="AP691" s="109">
        <v>3.5335135135135136</v>
      </c>
      <c r="AQ691" s="109">
        <v>0.29972972972972972</v>
      </c>
      <c r="AR691" s="129">
        <v>8</v>
      </c>
    </row>
    <row r="692" spans="1:44">
      <c r="A692" s="106" t="s">
        <v>2184</v>
      </c>
      <c r="B692" s="106">
        <v>344.39471084500002</v>
      </c>
      <c r="C692" s="109">
        <v>2465.8922452373749</v>
      </c>
      <c r="D692" s="106">
        <v>1.6210784313725488</v>
      </c>
      <c r="E692" s="106">
        <v>3997.4047328431366</v>
      </c>
      <c r="F692" s="109">
        <v>0.30798306622316302</v>
      </c>
      <c r="G692" s="110">
        <v>3.7874206229210762E-2</v>
      </c>
      <c r="H692" s="109">
        <v>1.1339582703356517E-3</v>
      </c>
      <c r="I692" s="109">
        <v>0.21205019655276686</v>
      </c>
      <c r="J692" s="109">
        <v>0</v>
      </c>
      <c r="K692" s="109">
        <v>0</v>
      </c>
      <c r="L692" s="109">
        <v>0</v>
      </c>
      <c r="M692" s="109">
        <v>0.22694284850317509</v>
      </c>
      <c r="N692" s="109">
        <v>0</v>
      </c>
      <c r="O692" s="109">
        <v>5.6924705170849715E-2</v>
      </c>
      <c r="P692" s="109">
        <v>0</v>
      </c>
      <c r="Q692" s="109">
        <v>7.219534321136982E-2</v>
      </c>
      <c r="R692" s="109">
        <v>0</v>
      </c>
      <c r="S692" s="109">
        <v>0.20592682189295436</v>
      </c>
      <c r="T692" s="109">
        <v>0.18695192016933776</v>
      </c>
      <c r="U692" s="109">
        <v>0.7794073178107046</v>
      </c>
      <c r="V692" s="109">
        <v>0.96508244422890388</v>
      </c>
      <c r="W692" s="109">
        <v>0</v>
      </c>
      <c r="X692" s="109">
        <v>1.1639185257032007E-2</v>
      </c>
      <c r="Y692" s="109">
        <v>2.3278370514064013E-2</v>
      </c>
      <c r="Z692" s="109">
        <v>0.50453583308134253</v>
      </c>
      <c r="AA692" s="110">
        <v>0.46908073782884785</v>
      </c>
      <c r="AB692" s="109">
        <v>0</v>
      </c>
      <c r="AC692" s="109">
        <v>0.38409416821599968</v>
      </c>
      <c r="AD692" s="106">
        <v>1342.510422330977</v>
      </c>
      <c r="AE692" s="106">
        <v>14.019729925684249</v>
      </c>
      <c r="AF692" s="106">
        <v>300.32689651132733</v>
      </c>
      <c r="AG692" s="106">
        <v>196.8477783203125</v>
      </c>
      <c r="AH692" s="106">
        <v>275.66036987304688</v>
      </c>
      <c r="AI692" s="109">
        <v>0.2930866729989603</v>
      </c>
      <c r="AJ692" s="109">
        <v>0.3380931713913703</v>
      </c>
      <c r="AK692" s="109">
        <v>0.37075917828908722</v>
      </c>
      <c r="AL692" s="109">
        <v>0</v>
      </c>
      <c r="AM692" s="109">
        <v>0.37057770047298877</v>
      </c>
      <c r="AN692" s="109">
        <v>0.63136132220642893</v>
      </c>
      <c r="AO692" s="109">
        <v>0.91472633807075898</v>
      </c>
      <c r="AP692" s="109">
        <v>2.5937254901960785</v>
      </c>
      <c r="AQ692" s="109">
        <v>0</v>
      </c>
      <c r="AR692" s="129">
        <v>8</v>
      </c>
    </row>
    <row r="693" spans="1:44">
      <c r="A693" s="106" t="s">
        <v>2187</v>
      </c>
      <c r="B693" s="106">
        <v>281.40898912500001</v>
      </c>
      <c r="C693" s="109">
        <v>3620.8889490066831</v>
      </c>
      <c r="D693" s="106">
        <v>1.9264550264550264</v>
      </c>
      <c r="E693" s="106">
        <v>6975.4797160493827</v>
      </c>
      <c r="F693" s="109">
        <v>0.4696511947267234</v>
      </c>
      <c r="G693" s="110">
        <v>0</v>
      </c>
      <c r="H693" s="109">
        <v>0</v>
      </c>
      <c r="I693" s="109">
        <v>0.28470767472862307</v>
      </c>
      <c r="J693" s="109">
        <v>0</v>
      </c>
      <c r="K693" s="109">
        <v>0</v>
      </c>
      <c r="L693" s="109">
        <v>0</v>
      </c>
      <c r="M693" s="109">
        <v>0.16968196533993524</v>
      </c>
      <c r="N693" s="109">
        <v>0</v>
      </c>
      <c r="O693" s="109">
        <v>0.20377071034088742</v>
      </c>
      <c r="P693" s="109">
        <v>0</v>
      </c>
      <c r="Q693" s="109">
        <v>0</v>
      </c>
      <c r="R693" s="109">
        <v>0</v>
      </c>
      <c r="S693" s="109">
        <v>0.24366787278613597</v>
      </c>
      <c r="T693" s="109">
        <v>9.8171776804418201E-2</v>
      </c>
      <c r="U693" s="109">
        <v>0.74521651560926483</v>
      </c>
      <c r="V693" s="109">
        <v>0.64864864864864857</v>
      </c>
      <c r="W693" s="109">
        <v>1.8427518427518427E-2</v>
      </c>
      <c r="X693" s="109">
        <v>1.8427518427518427E-2</v>
      </c>
      <c r="Y693" s="109">
        <v>0.31449631449631449</v>
      </c>
      <c r="Z693" s="109">
        <v>0.35759406756385609</v>
      </c>
      <c r="AA693" s="110">
        <v>0.62144099606335246</v>
      </c>
      <c r="AB693" s="109">
        <v>2.563398333791083E-3</v>
      </c>
      <c r="AC693" s="109">
        <v>0.38815391199703564</v>
      </c>
      <c r="AD693" s="106">
        <v>1341.7669256381798</v>
      </c>
      <c r="AE693" s="106">
        <v>14.006590455049945</v>
      </c>
      <c r="AF693" s="106">
        <v>277.60790602923339</v>
      </c>
      <c r="AG693" s="106">
        <v>254.17607116699219</v>
      </c>
      <c r="AH693" s="106">
        <v>54.822708129882813</v>
      </c>
      <c r="AI693" s="109">
        <v>0.75246352527119187</v>
      </c>
      <c r="AJ693" s="109">
        <v>0.2227629621744408</v>
      </c>
      <c r="AK693" s="109">
        <v>2.5763213970324161E-2</v>
      </c>
      <c r="AL693" s="109">
        <v>0</v>
      </c>
      <c r="AM693" s="109">
        <v>0</v>
      </c>
      <c r="AN693" s="109">
        <v>0.67672856006532511</v>
      </c>
      <c r="AO693" s="109">
        <v>0.54014464890597824</v>
      </c>
      <c r="AP693" s="109">
        <v>4.0455555555555556</v>
      </c>
      <c r="AQ693" s="109">
        <v>0.15592592592592591</v>
      </c>
      <c r="AR693" s="129">
        <v>8</v>
      </c>
    </row>
    <row r="694" spans="1:44">
      <c r="A694" s="106" t="s">
        <v>2188</v>
      </c>
      <c r="B694" s="106">
        <v>285.36013061300002</v>
      </c>
      <c r="C694" s="109">
        <v>2583.0605339572835</v>
      </c>
      <c r="D694" s="106">
        <v>1.750840336134454</v>
      </c>
      <c r="E694" s="106">
        <v>4522.5265735294124</v>
      </c>
      <c r="F694" s="109">
        <v>0.59191264698824098</v>
      </c>
      <c r="G694" s="110">
        <v>7.1154307655387564E-2</v>
      </c>
      <c r="H694" s="109">
        <v>2.4879911319127972E-2</v>
      </c>
      <c r="I694" s="109">
        <v>0.16011824116270476</v>
      </c>
      <c r="J694" s="109">
        <v>0.25680502524941495</v>
      </c>
      <c r="K694" s="109">
        <v>0</v>
      </c>
      <c r="L694" s="109">
        <v>0</v>
      </c>
      <c r="M694" s="109">
        <v>0</v>
      </c>
      <c r="N694" s="109">
        <v>0</v>
      </c>
      <c r="O694" s="109">
        <v>9.27454119965513E-2</v>
      </c>
      <c r="P694" s="109">
        <v>0</v>
      </c>
      <c r="Q694" s="109">
        <v>7.5255573346471247E-2</v>
      </c>
      <c r="R694" s="109">
        <v>0</v>
      </c>
      <c r="S694" s="109">
        <v>0.18992486759453134</v>
      </c>
      <c r="T694" s="109">
        <v>0.12723241778544156</v>
      </c>
      <c r="U694" s="109">
        <v>0.52435805135589142</v>
      </c>
      <c r="V694" s="109">
        <v>0.90389016018306645</v>
      </c>
      <c r="W694" s="109">
        <v>2.2883295194508012E-2</v>
      </c>
      <c r="X694" s="109">
        <v>1.8306636155606411E-2</v>
      </c>
      <c r="Y694" s="109">
        <v>5.4919908466819226E-2</v>
      </c>
      <c r="Z694" s="109">
        <v>0.4702423806095512</v>
      </c>
      <c r="AA694" s="110">
        <v>0.50251979841612671</v>
      </c>
      <c r="AB694" s="109">
        <v>0</v>
      </c>
      <c r="AC694" s="109">
        <v>0.29205201098335676</v>
      </c>
      <c r="AD694" s="106">
        <v>1341.1399780941949</v>
      </c>
      <c r="AE694" s="106">
        <v>14.050598028477545</v>
      </c>
      <c r="AF694" s="106">
        <v>273.2392723488212</v>
      </c>
      <c r="AG694" s="106">
        <v>216.61431884765625</v>
      </c>
      <c r="AH694" s="106">
        <v>109.77188110351563</v>
      </c>
      <c r="AI694" s="109">
        <v>0.40278051370769818</v>
      </c>
      <c r="AJ694" s="109">
        <v>0.49082715128817378</v>
      </c>
      <c r="AK694" s="109">
        <v>0.10556835650196331</v>
      </c>
      <c r="AL694" s="109">
        <v>0</v>
      </c>
      <c r="AM694" s="109">
        <v>0</v>
      </c>
      <c r="AN694" s="109">
        <v>0.9422304350030003</v>
      </c>
      <c r="AO694" s="109">
        <v>0.94792416606671459</v>
      </c>
      <c r="AP694" s="109">
        <v>2.4511764705882353</v>
      </c>
      <c r="AQ694" s="109">
        <v>6.3235294117647056E-2</v>
      </c>
      <c r="AR694" s="129">
        <v>2</v>
      </c>
    </row>
    <row r="695" spans="1:44">
      <c r="A695" s="106" t="s">
        <v>2191</v>
      </c>
      <c r="B695" s="106">
        <v>571.90148230199998</v>
      </c>
      <c r="C695" s="109">
        <v>2538.9915382301115</v>
      </c>
      <c r="D695" s="106">
        <v>1.9389166666666666</v>
      </c>
      <c r="E695" s="106">
        <v>4922.8930099999998</v>
      </c>
      <c r="F695" s="109">
        <v>0.70266901620320632</v>
      </c>
      <c r="G695" s="110">
        <v>8.9227421109902057E-3</v>
      </c>
      <c r="H695" s="109">
        <v>5.614798694232862E-3</v>
      </c>
      <c r="I695" s="109">
        <v>0.43025027203482041</v>
      </c>
      <c r="J695" s="109">
        <v>1.088139281828074E-2</v>
      </c>
      <c r="K695" s="109">
        <v>0</v>
      </c>
      <c r="L695" s="109">
        <v>0</v>
      </c>
      <c r="M695" s="109">
        <v>8.7486398258977156E-3</v>
      </c>
      <c r="N695" s="109">
        <v>0</v>
      </c>
      <c r="O695" s="109">
        <v>0.25593035908596301</v>
      </c>
      <c r="P695" s="109">
        <v>0</v>
      </c>
      <c r="Q695" s="109">
        <v>2.546245919477693E-2</v>
      </c>
      <c r="R695" s="109">
        <v>0</v>
      </c>
      <c r="S695" s="109">
        <v>0.13427638737758435</v>
      </c>
      <c r="T695" s="109">
        <v>0.11991294885745375</v>
      </c>
      <c r="U695" s="109">
        <v>0.45944900502858133</v>
      </c>
      <c r="V695" s="109">
        <v>0.96258185219831616</v>
      </c>
      <c r="W695" s="109">
        <v>1.7773620205799812E-2</v>
      </c>
      <c r="X695" s="109">
        <v>1.216089803554724E-2</v>
      </c>
      <c r="Y695" s="109">
        <v>7.4836295603367634E-3</v>
      </c>
      <c r="Z695" s="109">
        <v>0.41401985644904804</v>
      </c>
      <c r="AA695" s="110">
        <v>0.52512141659861611</v>
      </c>
      <c r="AB695" s="109">
        <v>3.8681394249366056E-2</v>
      </c>
      <c r="AC695" s="109">
        <v>0.4068358051171051</v>
      </c>
      <c r="AD695" s="106">
        <v>1337.6003059440559</v>
      </c>
      <c r="AE695" s="106">
        <v>13.817612543706293</v>
      </c>
      <c r="AF695" s="106">
        <v>354.82200906741861</v>
      </c>
      <c r="AG695" s="106">
        <v>251.33662414550781</v>
      </c>
      <c r="AH695" s="106">
        <v>219.16047668457031</v>
      </c>
      <c r="AI695" s="109">
        <v>0.19551007203187482</v>
      </c>
      <c r="AJ695" s="109">
        <v>0.35681407779992808</v>
      </c>
      <c r="AK695" s="109">
        <v>0.44697383712150252</v>
      </c>
      <c r="AL695" s="109">
        <v>1.6501968069766965E-2</v>
      </c>
      <c r="AM695" s="109">
        <v>0.17256031511365585</v>
      </c>
      <c r="AN695" s="109">
        <v>0.52620514076773461</v>
      </c>
      <c r="AO695" s="109">
        <v>0.66188163493359697</v>
      </c>
      <c r="AP695" s="109">
        <v>2.9083749999999999</v>
      </c>
      <c r="AQ695" s="109">
        <v>0</v>
      </c>
      <c r="AR695" s="129">
        <v>6</v>
      </c>
    </row>
    <row r="696" spans="1:44">
      <c r="A696" s="106" t="s">
        <v>2194</v>
      </c>
      <c r="B696" s="106">
        <v>193.47260270000001</v>
      </c>
      <c r="C696" s="109">
        <v>4125.5836176052044</v>
      </c>
      <c r="D696" s="106">
        <v>4.1336134453781517</v>
      </c>
      <c r="E696" s="106">
        <v>17053.567911764709</v>
      </c>
      <c r="F696" s="109">
        <v>0.63803618621671077</v>
      </c>
      <c r="G696" s="110">
        <v>4.7467705556694689E-2</v>
      </c>
      <c r="H696" s="109">
        <v>0</v>
      </c>
      <c r="I696" s="109">
        <v>1.4378065091395453E-2</v>
      </c>
      <c r="J696" s="109">
        <v>0</v>
      </c>
      <c r="K696" s="109">
        <v>0</v>
      </c>
      <c r="L696" s="109">
        <v>0</v>
      </c>
      <c r="M696" s="109">
        <v>0.10287561301827909</v>
      </c>
      <c r="N696" s="109">
        <v>0.63363798484172984</v>
      </c>
      <c r="O696" s="109">
        <v>0</v>
      </c>
      <c r="P696" s="109">
        <v>0</v>
      </c>
      <c r="Q696" s="109">
        <v>0</v>
      </c>
      <c r="R696" s="109">
        <v>0</v>
      </c>
      <c r="S696" s="109">
        <v>9.2287115470352205E-2</v>
      </c>
      <c r="T696" s="109">
        <v>0.10521622826571556</v>
      </c>
      <c r="U696" s="109">
        <v>1.5490953445822322</v>
      </c>
      <c r="V696" s="109">
        <v>0.97112860892388453</v>
      </c>
      <c r="W696" s="109">
        <v>1.968503937007874E-2</v>
      </c>
      <c r="X696" s="109">
        <v>9.1863517060367453E-3</v>
      </c>
      <c r="Y696" s="109">
        <v>0</v>
      </c>
      <c r="Z696" s="109">
        <v>0.79873958121569422</v>
      </c>
      <c r="AA696" s="110">
        <v>0.13966253303516976</v>
      </c>
      <c r="AB696" s="109">
        <v>5.1738158162228098E-2</v>
      </c>
      <c r="AC696" s="109">
        <v>0.50849576956665399</v>
      </c>
      <c r="AD696" s="106">
        <v>1346.269292864062</v>
      </c>
      <c r="AE696" s="106">
        <v>14.279386503067485</v>
      </c>
      <c r="AF696" s="106">
        <v>185.94180596714722</v>
      </c>
      <c r="AG696" s="106">
        <v>146.75682067871094</v>
      </c>
      <c r="AH696" s="106">
        <v>153.52299499511719</v>
      </c>
      <c r="AI696" s="109">
        <v>0.26521843033023917</v>
      </c>
      <c r="AJ696" s="109">
        <v>0.29978404792504504</v>
      </c>
      <c r="AK696" s="109">
        <v>0.4344930435982603</v>
      </c>
      <c r="AL696" s="109">
        <v>0.53657468060721958</v>
      </c>
      <c r="AM696" s="109">
        <v>0</v>
      </c>
      <c r="AN696" s="109">
        <v>0.46292084124632493</v>
      </c>
      <c r="AO696" s="109">
        <v>0.57938605407603172</v>
      </c>
      <c r="AP696" s="109">
        <v>5.7870588235294118</v>
      </c>
      <c r="AQ696" s="109">
        <v>0.46</v>
      </c>
      <c r="AR696" s="129">
        <v>2</v>
      </c>
    </row>
    <row r="697" spans="1:44">
      <c r="A697" s="106" t="s">
        <v>2197</v>
      </c>
      <c r="B697" s="106">
        <v>124.74246711799999</v>
      </c>
      <c r="C697" s="109">
        <v>2027.1262713472486</v>
      </c>
      <c r="D697" s="106">
        <v>3.0114285714285711</v>
      </c>
      <c r="E697" s="106">
        <v>6104.5459714285707</v>
      </c>
      <c r="F697" s="109">
        <v>0.57969639468690715</v>
      </c>
      <c r="G697" s="110">
        <v>0</v>
      </c>
      <c r="H697" s="109">
        <v>0</v>
      </c>
      <c r="I697" s="109">
        <v>0.57969639468690715</v>
      </c>
      <c r="J697" s="109">
        <v>0</v>
      </c>
      <c r="K697" s="109">
        <v>0</v>
      </c>
      <c r="L697" s="109">
        <v>0</v>
      </c>
      <c r="M697" s="109">
        <v>9.5351043643263772E-2</v>
      </c>
      <c r="N697" s="109">
        <v>0</v>
      </c>
      <c r="O697" s="109">
        <v>0</v>
      </c>
      <c r="P697" s="109">
        <v>0</v>
      </c>
      <c r="Q697" s="109">
        <v>0</v>
      </c>
      <c r="R697" s="109">
        <v>0</v>
      </c>
      <c r="S697" s="109">
        <v>0.12547438330170779</v>
      </c>
      <c r="T697" s="109">
        <v>0.19947817836812146</v>
      </c>
      <c r="U697" s="109">
        <v>9.4876660341555979E-2</v>
      </c>
      <c r="V697" s="109">
        <v>1</v>
      </c>
      <c r="W697" s="109">
        <v>0</v>
      </c>
      <c r="X697" s="109">
        <v>0</v>
      </c>
      <c r="Y697" s="109">
        <v>0</v>
      </c>
      <c r="Z697" s="109">
        <v>0.28083491461100574</v>
      </c>
      <c r="AA697" s="110">
        <v>0.6847722960151803</v>
      </c>
      <c r="AB697" s="109">
        <v>0</v>
      </c>
      <c r="AC697" s="109">
        <v>0.33797632012615875</v>
      </c>
      <c r="AD697" s="106">
        <v>1344.3625</v>
      </c>
      <c r="AE697" s="106">
        <v>13.788930000000001</v>
      </c>
      <c r="AF697" s="106">
        <v>336.26654693358887</v>
      </c>
      <c r="AG697" s="106">
        <v>226.12409973144531</v>
      </c>
      <c r="AH697" s="106">
        <v>219.05824279785156</v>
      </c>
      <c r="AI697" s="109">
        <v>0.20993251620739523</v>
      </c>
      <c r="AJ697" s="109">
        <v>0.27005638719758002</v>
      </c>
      <c r="AK697" s="109">
        <v>0.5200714840650984</v>
      </c>
      <c r="AL697" s="109">
        <v>0</v>
      </c>
      <c r="AM697" s="109">
        <v>0.16133238715699585</v>
      </c>
      <c r="AN697" s="109">
        <v>0.68641419380460966</v>
      </c>
      <c r="AO697" s="109">
        <v>0.28462998102466797</v>
      </c>
      <c r="AP697" s="109">
        <v>3.0114285714285711</v>
      </c>
      <c r="AQ697" s="109">
        <v>0</v>
      </c>
      <c r="AR697" s="129">
        <v>6</v>
      </c>
    </row>
    <row r="698" spans="1:44">
      <c r="A698" s="106" t="s">
        <v>2199</v>
      </c>
      <c r="B698" s="106">
        <v>1117.0910268</v>
      </c>
      <c r="C698" s="109">
        <v>1855.7213657490167</v>
      </c>
      <c r="D698" s="106">
        <v>1.0283088235294116</v>
      </c>
      <c r="E698" s="106">
        <v>1908.2546544117645</v>
      </c>
      <c r="F698" s="109">
        <v>0.22291741151233468</v>
      </c>
      <c r="G698" s="110">
        <v>0.14449796220822528</v>
      </c>
      <c r="H698" s="109">
        <v>2.896995708154507E-2</v>
      </c>
      <c r="I698" s="109">
        <v>4.2489270386266098E-2</v>
      </c>
      <c r="J698" s="109">
        <v>2.8755364806866957E-2</v>
      </c>
      <c r="K698" s="109">
        <v>0</v>
      </c>
      <c r="L698" s="109">
        <v>0</v>
      </c>
      <c r="M698" s="109">
        <v>0</v>
      </c>
      <c r="N698" s="109">
        <v>0</v>
      </c>
      <c r="O698" s="109">
        <v>0</v>
      </c>
      <c r="P698" s="109">
        <v>0</v>
      </c>
      <c r="Q698" s="109">
        <v>6.0085836909871257E-3</v>
      </c>
      <c r="R698" s="109">
        <v>0</v>
      </c>
      <c r="S698" s="109">
        <v>0.33304721030042927</v>
      </c>
      <c r="T698" s="109">
        <v>0.39334763948497864</v>
      </c>
      <c r="U698" s="109">
        <v>0.35395066142295317</v>
      </c>
      <c r="V698" s="109">
        <v>0.14141414141414141</v>
      </c>
      <c r="W698" s="109">
        <v>0.77777777777777779</v>
      </c>
      <c r="X698" s="109">
        <v>4.0404040404040407E-2</v>
      </c>
      <c r="Y698" s="109">
        <v>4.0404040404040407E-2</v>
      </c>
      <c r="Z698" s="109">
        <v>0.68055058991776907</v>
      </c>
      <c r="AA698" s="110">
        <v>0.21916338934572757</v>
      </c>
      <c r="AB698" s="109">
        <v>7.9549517340007161E-2</v>
      </c>
      <c r="AC698" s="109">
        <v>5.0076492119218587E-2</v>
      </c>
      <c r="AD698" s="106">
        <v>1257.7459447365477</v>
      </c>
      <c r="AE698" s="106">
        <v>14.552782749748294</v>
      </c>
      <c r="AF698" s="106">
        <v>96.035064494728545</v>
      </c>
      <c r="AG698" s="106">
        <v>5.9279460906982422</v>
      </c>
      <c r="AH698" s="106">
        <v>308.03717231750488</v>
      </c>
      <c r="AI698" s="109">
        <v>9.511310846741107E-2</v>
      </c>
      <c r="AJ698" s="109">
        <v>0.16516111540929262</v>
      </c>
      <c r="AK698" s="109">
        <v>0.73975618832712298</v>
      </c>
      <c r="AL698" s="109">
        <v>0.98637888369438653</v>
      </c>
      <c r="AM698" s="109">
        <v>0</v>
      </c>
      <c r="AN698" s="109">
        <v>1.0630288593416531E-3</v>
      </c>
      <c r="AO698" s="109">
        <v>0.8044333214158027</v>
      </c>
      <c r="AP698" s="109">
        <v>1.6452941176470588</v>
      </c>
      <c r="AQ698" s="109">
        <v>0.21705882352941175</v>
      </c>
      <c r="AR698" s="129">
        <v>3</v>
      </c>
    </row>
    <row r="699" spans="1:44">
      <c r="A699" s="106" t="s">
        <v>2202</v>
      </c>
      <c r="B699" s="106">
        <v>807.19174848099999</v>
      </c>
      <c r="C699" s="109">
        <v>5481.981293673276</v>
      </c>
      <c r="D699" s="106">
        <v>1.4606896551724138</v>
      </c>
      <c r="E699" s="106">
        <v>8007.4733655172404</v>
      </c>
      <c r="F699" s="109">
        <v>0.41627321372363862</v>
      </c>
      <c r="G699" s="110">
        <v>3.8322316650928549E-2</v>
      </c>
      <c r="H699" s="109">
        <v>0.17486902682965549</v>
      </c>
      <c r="I699" s="109">
        <v>8.1600254008572778E-2</v>
      </c>
      <c r="J699" s="109">
        <v>0</v>
      </c>
      <c r="K699" s="109">
        <v>0</v>
      </c>
      <c r="L699" s="109">
        <v>0</v>
      </c>
      <c r="M699" s="109">
        <v>1.4526115256389903E-2</v>
      </c>
      <c r="N699" s="109">
        <v>7.1281155739006188E-2</v>
      </c>
      <c r="O699" s="109">
        <v>4.8737894903953007E-2</v>
      </c>
      <c r="P699" s="109">
        <v>4.762660739799968E-3</v>
      </c>
      <c r="Q699" s="109">
        <v>8.0885854897602791E-2</v>
      </c>
      <c r="R699" s="109">
        <v>0</v>
      </c>
      <c r="S699" s="109">
        <v>0.396332751230354</v>
      </c>
      <c r="T699" s="109">
        <v>8.8347356723289402E-2</v>
      </c>
      <c r="U699" s="109">
        <v>0.87503934529430283</v>
      </c>
      <c r="V699" s="109">
        <v>0.80035971223021585</v>
      </c>
      <c r="W699" s="109">
        <v>0.17625899280575541</v>
      </c>
      <c r="X699" s="109">
        <v>1.7985611510791368E-3</v>
      </c>
      <c r="Y699" s="109">
        <v>2.1582733812949638E-2</v>
      </c>
      <c r="Z699" s="109">
        <v>0.71561221277935161</v>
      </c>
      <c r="AA699" s="110">
        <v>0.22686496694995278</v>
      </c>
      <c r="AB699" s="109">
        <v>3.5410764872521247E-2</v>
      </c>
      <c r="AC699" s="109">
        <v>0.15743471144141813</v>
      </c>
      <c r="AD699" s="106">
        <v>1306.1637010676156</v>
      </c>
      <c r="AE699" s="106">
        <v>14.545946928670896</v>
      </c>
      <c r="AF699" s="106">
        <v>129.7470165117069</v>
      </c>
      <c r="AG699" s="106">
        <v>52.043041229248047</v>
      </c>
      <c r="AH699" s="106">
        <v>260.80086135864258</v>
      </c>
      <c r="AI699" s="109">
        <v>0.46844507604490271</v>
      </c>
      <c r="AJ699" s="109">
        <v>0.34850765078976975</v>
      </c>
      <c r="AK699" s="109">
        <v>0.18273229412660666</v>
      </c>
      <c r="AL699" s="109">
        <v>0.36244485966383294</v>
      </c>
      <c r="AM699" s="109">
        <v>0</v>
      </c>
      <c r="AN699" s="109">
        <v>0.48331143217723677</v>
      </c>
      <c r="AO699" s="109">
        <v>0.78690588605602774</v>
      </c>
      <c r="AP699" s="109">
        <v>2.1910344827586208</v>
      </c>
      <c r="AQ699" s="109">
        <v>1.8965517241379314E-2</v>
      </c>
      <c r="AR699" s="129">
        <v>7</v>
      </c>
    </row>
    <row r="700" spans="1:44">
      <c r="A700" s="106" t="s">
        <v>2205</v>
      </c>
      <c r="B700" s="106">
        <v>1906.6793333200001</v>
      </c>
      <c r="C700" s="109">
        <v>1973.8264366105477</v>
      </c>
      <c r="D700" s="106">
        <v>1.0239047619047619</v>
      </c>
      <c r="E700" s="106">
        <v>2021.0102876190476</v>
      </c>
      <c r="F700" s="109">
        <v>0.36870988745233002</v>
      </c>
      <c r="G700" s="110">
        <v>0.25195968645016797</v>
      </c>
      <c r="H700" s="109">
        <v>4.3043150758635528E-3</v>
      </c>
      <c r="I700" s="109">
        <v>0</v>
      </c>
      <c r="J700" s="109">
        <v>2.0337888733455288E-2</v>
      </c>
      <c r="K700" s="109">
        <v>0</v>
      </c>
      <c r="L700" s="109">
        <v>0</v>
      </c>
      <c r="M700" s="109">
        <v>0</v>
      </c>
      <c r="N700" s="109">
        <v>0</v>
      </c>
      <c r="O700" s="109">
        <v>0.11137415258796943</v>
      </c>
      <c r="P700" s="109">
        <v>0</v>
      </c>
      <c r="Q700" s="109">
        <v>4.1967071989669645E-3</v>
      </c>
      <c r="R700" s="109">
        <v>0</v>
      </c>
      <c r="S700" s="109">
        <v>0.20337888733455289</v>
      </c>
      <c r="T700" s="109">
        <v>0.36586678144840201</v>
      </c>
      <c r="U700" s="109">
        <v>0.49111710538554554</v>
      </c>
      <c r="V700" s="109">
        <v>0.46212121212121204</v>
      </c>
      <c r="W700" s="109">
        <v>0.44696969696969696</v>
      </c>
      <c r="X700" s="109">
        <v>3.0303030303030304E-2</v>
      </c>
      <c r="Y700" s="109">
        <v>6.0606060606060608E-2</v>
      </c>
      <c r="Z700" s="109">
        <v>0.69277276532415588</v>
      </c>
      <c r="AA700" s="110">
        <v>0.18091340340433446</v>
      </c>
      <c r="AB700" s="109">
        <v>6.548228071807273E-2</v>
      </c>
      <c r="AC700" s="109">
        <v>5.6385989044523036E-2</v>
      </c>
      <c r="AD700" s="106">
        <v>1238.2828716603835</v>
      </c>
      <c r="AE700" s="106">
        <v>14.688994263235536</v>
      </c>
      <c r="AF700" s="106">
        <v>74.156012686249738</v>
      </c>
      <c r="AG700" s="106">
        <v>5.8984842300415039</v>
      </c>
      <c r="AH700" s="106">
        <v>292.23484706878662</v>
      </c>
      <c r="AI700" s="109">
        <v>0.18681038482742116</v>
      </c>
      <c r="AJ700" s="109">
        <v>0.25882695185073124</v>
      </c>
      <c r="AK700" s="109">
        <v>0.5541047104970569</v>
      </c>
      <c r="AL700" s="109">
        <v>0.81424284244834899</v>
      </c>
      <c r="AM700" s="109">
        <v>0</v>
      </c>
      <c r="AN700" s="109">
        <v>0.13295366219688018</v>
      </c>
      <c r="AO700" s="109">
        <v>0.74411682634173559</v>
      </c>
      <c r="AP700" s="109">
        <v>1.4334666666666667</v>
      </c>
      <c r="AQ700" s="109">
        <v>0.18973333333333334</v>
      </c>
      <c r="AR700" s="129">
        <v>7</v>
      </c>
    </row>
    <row r="701" spans="1:44">
      <c r="A701" s="106" t="s">
        <v>2208</v>
      </c>
      <c r="B701" s="106">
        <v>716.40076612200005</v>
      </c>
      <c r="C701" s="109">
        <v>3558.4790669441554</v>
      </c>
      <c r="D701" s="106">
        <v>2.7588516746411478</v>
      </c>
      <c r="E701" s="106">
        <v>9817.3159330143535</v>
      </c>
      <c r="F701" s="109">
        <v>0.59261186264308008</v>
      </c>
      <c r="G701" s="110">
        <v>0.10411311053984577</v>
      </c>
      <c r="H701" s="109">
        <v>0</v>
      </c>
      <c r="I701" s="109">
        <v>6.1408558817885255E-2</v>
      </c>
      <c r="J701" s="109">
        <v>0</v>
      </c>
      <c r="K701" s="109">
        <v>0</v>
      </c>
      <c r="L701" s="109">
        <v>0</v>
      </c>
      <c r="M701" s="109">
        <v>0</v>
      </c>
      <c r="N701" s="109">
        <v>0.45288812128190375</v>
      </c>
      <c r="O701" s="109">
        <v>3.2623296872001536E-2</v>
      </c>
      <c r="P701" s="109">
        <v>0</v>
      </c>
      <c r="Q701" s="109">
        <v>7.1195547879485718E-2</v>
      </c>
      <c r="R701" s="109">
        <v>0</v>
      </c>
      <c r="S701" s="109">
        <v>0.10746497793129918</v>
      </c>
      <c r="T701" s="109">
        <v>0.16561120706198426</v>
      </c>
      <c r="U701" s="109">
        <v>1.3041970169961847</v>
      </c>
      <c r="V701" s="109">
        <v>0.9335106382978724</v>
      </c>
      <c r="W701" s="109">
        <v>6.6489361702127658E-2</v>
      </c>
      <c r="X701" s="109">
        <v>0</v>
      </c>
      <c r="Y701" s="109">
        <v>0</v>
      </c>
      <c r="Z701" s="109">
        <v>0.76257370794311485</v>
      </c>
      <c r="AA701" s="110">
        <v>0.16059660076309401</v>
      </c>
      <c r="AB701" s="109">
        <v>3.4686090877558098E-2</v>
      </c>
      <c r="AC701" s="109">
        <v>8.0485676072240192E-2</v>
      </c>
      <c r="AD701" s="106">
        <v>1241.7439546049759</v>
      </c>
      <c r="AE701" s="106">
        <v>14.686360541248364</v>
      </c>
      <c r="AF701" s="106">
        <v>91.60008718155791</v>
      </c>
      <c r="AG701" s="106">
        <v>9.5847721099853516</v>
      </c>
      <c r="AH701" s="106">
        <v>162.61986351013184</v>
      </c>
      <c r="AI701" s="109">
        <v>0.20152826019649112</v>
      </c>
      <c r="AJ701" s="109">
        <v>0.35550980965398321</v>
      </c>
      <c r="AK701" s="109">
        <v>0.44292596407687679</v>
      </c>
      <c r="AL701" s="109">
        <v>0.55136736123022678</v>
      </c>
      <c r="AM701" s="109">
        <v>0</v>
      </c>
      <c r="AN701" s="109">
        <v>0.40584825386756562</v>
      </c>
      <c r="AO701" s="109">
        <v>0.71106486298994109</v>
      </c>
      <c r="AP701" s="109">
        <v>3.034736842105263</v>
      </c>
      <c r="AQ701" s="109">
        <v>0.1236842105263158</v>
      </c>
      <c r="AR701" s="129">
        <v>2</v>
      </c>
    </row>
    <row r="702" spans="1:44">
      <c r="A702" s="106" t="s">
        <v>2211</v>
      </c>
      <c r="B702" s="106">
        <v>1369.66004954</v>
      </c>
      <c r="C702" s="109">
        <v>873.64712894248601</v>
      </c>
      <c r="D702" s="106">
        <v>1.5548076923076923</v>
      </c>
      <c r="E702" s="106">
        <v>1358.3532764423076</v>
      </c>
      <c r="F702" s="109">
        <v>0.1920222634508349</v>
      </c>
      <c r="G702" s="110">
        <v>0.11672850958565244</v>
      </c>
      <c r="H702" s="109">
        <v>0</v>
      </c>
      <c r="I702" s="109">
        <v>2.6306798770071745E-2</v>
      </c>
      <c r="J702" s="109">
        <v>5.6884181756064224E-2</v>
      </c>
      <c r="K702" s="109">
        <v>0</v>
      </c>
      <c r="L702" s="109">
        <v>0</v>
      </c>
      <c r="M702" s="109">
        <v>4.0826785104202255E-2</v>
      </c>
      <c r="N702" s="109">
        <v>0</v>
      </c>
      <c r="O702" s="109">
        <v>0</v>
      </c>
      <c r="P702" s="109">
        <v>0</v>
      </c>
      <c r="Q702" s="109">
        <v>2.9723266142808333E-2</v>
      </c>
      <c r="R702" s="109">
        <v>0</v>
      </c>
      <c r="S702" s="109">
        <v>6.8841817560642296E-2</v>
      </c>
      <c r="T702" s="109">
        <v>0.64844550734540485</v>
      </c>
      <c r="U702" s="109">
        <v>0.24427952999381569</v>
      </c>
      <c r="V702" s="109">
        <v>0.25316455696202528</v>
      </c>
      <c r="W702" s="109">
        <v>0.72784810126582278</v>
      </c>
      <c r="X702" s="109">
        <v>1.8987341772151896E-2</v>
      </c>
      <c r="Y702" s="109">
        <v>0</v>
      </c>
      <c r="Z702" s="109">
        <v>0.40197897340754479</v>
      </c>
      <c r="AA702" s="110">
        <v>0.1173469387755102</v>
      </c>
      <c r="AB702" s="109">
        <v>0.46382189239332089</v>
      </c>
      <c r="AC702" s="109">
        <v>4.7223396799609338E-2</v>
      </c>
      <c r="AD702" s="106">
        <v>1257.361885638662</v>
      </c>
      <c r="AE702" s="106">
        <v>14.419167161045955</v>
      </c>
      <c r="AF702" s="106">
        <v>145.92426316518811</v>
      </c>
      <c r="AG702" s="106">
        <v>5.8984842300415039</v>
      </c>
      <c r="AH702" s="106">
        <v>462.13822841644287</v>
      </c>
      <c r="AI702" s="109">
        <v>0.11074828389054948</v>
      </c>
      <c r="AJ702" s="109">
        <v>0.12201932885180442</v>
      </c>
      <c r="AK702" s="109">
        <v>0.76679611145314941</v>
      </c>
      <c r="AL702" s="109">
        <v>0.79294311049282173</v>
      </c>
      <c r="AM702" s="109">
        <v>0</v>
      </c>
      <c r="AN702" s="109">
        <v>0.1634529678186849</v>
      </c>
      <c r="AO702" s="109">
        <v>0.37105751391465674</v>
      </c>
      <c r="AP702" s="109">
        <v>2.4876923076923081</v>
      </c>
      <c r="AQ702" s="109">
        <v>0.23615384615384613</v>
      </c>
      <c r="AR702" s="129">
        <v>3</v>
      </c>
    </row>
    <row r="703" spans="1:44">
      <c r="A703" s="106" t="s">
        <v>2212</v>
      </c>
      <c r="B703" s="106">
        <v>1046.78017484</v>
      </c>
      <c r="C703" s="109">
        <v>1682.5775279329607</v>
      </c>
      <c r="D703" s="106">
        <v>1.1474358974358976</v>
      </c>
      <c r="E703" s="106">
        <v>1930.649855769231</v>
      </c>
      <c r="F703" s="109">
        <v>0.33854748603351953</v>
      </c>
      <c r="G703" s="110">
        <v>0.33854748603351953</v>
      </c>
      <c r="H703" s="109">
        <v>0</v>
      </c>
      <c r="I703" s="109">
        <v>0</v>
      </c>
      <c r="J703" s="109">
        <v>0</v>
      </c>
      <c r="K703" s="109">
        <v>0</v>
      </c>
      <c r="L703" s="109">
        <v>0</v>
      </c>
      <c r="M703" s="109">
        <v>0</v>
      </c>
      <c r="N703" s="109">
        <v>0</v>
      </c>
      <c r="O703" s="109">
        <v>0</v>
      </c>
      <c r="P703" s="109">
        <v>0</v>
      </c>
      <c r="Q703" s="109">
        <v>6.0455192034139391E-2</v>
      </c>
      <c r="R703" s="109">
        <v>0</v>
      </c>
      <c r="S703" s="109">
        <v>7.8236130867709808E-2</v>
      </c>
      <c r="T703" s="109">
        <v>0.43029871977240397</v>
      </c>
      <c r="U703" s="109">
        <v>0.46368715083798873</v>
      </c>
      <c r="V703" s="109">
        <v>9.6385542168674718E-2</v>
      </c>
      <c r="W703" s="109">
        <v>0.84337349397590378</v>
      </c>
      <c r="X703" s="109">
        <v>1.204819277108434E-2</v>
      </c>
      <c r="Y703" s="109">
        <v>4.8192771084337359E-2</v>
      </c>
      <c r="Z703" s="109">
        <v>0.74441340782122889</v>
      </c>
      <c r="AA703" s="110">
        <v>9.2737430167597751E-2</v>
      </c>
      <c r="AB703" s="109">
        <v>6.9832402234636867E-2</v>
      </c>
      <c r="AC703" s="109">
        <v>3.4200112746185722E-2</v>
      </c>
      <c r="AD703" s="106">
        <v>1233.3728206352998</v>
      </c>
      <c r="AE703" s="106">
        <v>14.63535705755911</v>
      </c>
      <c r="AF703" s="106">
        <v>77.966621118722799</v>
      </c>
      <c r="AG703" s="106">
        <v>5.8984842300415039</v>
      </c>
      <c r="AH703" s="106">
        <v>194.1015157699585</v>
      </c>
      <c r="AI703" s="109">
        <v>0.20354082463643003</v>
      </c>
      <c r="AJ703" s="109">
        <v>0.23434958542035431</v>
      </c>
      <c r="AK703" s="109">
        <v>0.56303607401629074</v>
      </c>
      <c r="AL703" s="109">
        <v>0.70215315274990231</v>
      </c>
      <c r="AM703" s="109">
        <v>0</v>
      </c>
      <c r="AN703" s="109">
        <v>0.20389906604089428</v>
      </c>
      <c r="AO703" s="109">
        <v>0.69832402234636859</v>
      </c>
      <c r="AP703" s="109">
        <v>1.3769230769230771</v>
      </c>
      <c r="AQ703" s="109">
        <v>0.29538461538461536</v>
      </c>
      <c r="AR703" s="129">
        <v>3</v>
      </c>
    </row>
    <row r="704" spans="1:44">
      <c r="A704" s="106" t="s">
        <v>2215</v>
      </c>
      <c r="B704" s="106">
        <v>1734.02478311</v>
      </c>
      <c r="C704" s="109">
        <v>1747.1252613737734</v>
      </c>
      <c r="D704" s="106">
        <v>0.83098591549295764</v>
      </c>
      <c r="E704" s="106">
        <v>1451.8364848035581</v>
      </c>
      <c r="F704" s="109">
        <v>0.12319357716324709</v>
      </c>
      <c r="G704" s="110">
        <v>0.12382318658656864</v>
      </c>
      <c r="H704" s="109">
        <v>0</v>
      </c>
      <c r="I704" s="109">
        <v>0</v>
      </c>
      <c r="J704" s="109">
        <v>0</v>
      </c>
      <c r="K704" s="109">
        <v>0</v>
      </c>
      <c r="L704" s="109">
        <v>0</v>
      </c>
      <c r="M704" s="109">
        <v>0</v>
      </c>
      <c r="N704" s="109">
        <v>0</v>
      </c>
      <c r="O704" s="109">
        <v>0</v>
      </c>
      <c r="P704" s="109">
        <v>0</v>
      </c>
      <c r="Q704" s="109">
        <v>7.1629873179896667E-3</v>
      </c>
      <c r="R704" s="109">
        <v>0</v>
      </c>
      <c r="S704" s="109">
        <v>0.30519023015500241</v>
      </c>
      <c r="T704" s="109">
        <v>0.52548144668858621</v>
      </c>
      <c r="U704" s="109">
        <v>0.32114183764495985</v>
      </c>
      <c r="V704" s="109">
        <v>0.23333333333333334</v>
      </c>
      <c r="W704" s="109">
        <v>0.7416666666666667</v>
      </c>
      <c r="X704" s="109">
        <v>2.5000000000000001E-2</v>
      </c>
      <c r="Y704" s="109">
        <v>0</v>
      </c>
      <c r="Z704" s="109">
        <v>0.8052631578947369</v>
      </c>
      <c r="AA704" s="110">
        <v>0.11231043710972347</v>
      </c>
      <c r="AB704" s="109">
        <v>4.9687778768956296E-2</v>
      </c>
      <c r="AC704" s="109">
        <v>6.4647288257868446E-2</v>
      </c>
      <c r="AD704" s="106">
        <v>1265.9175800403807</v>
      </c>
      <c r="AE704" s="106">
        <v>14.500514854340929</v>
      </c>
      <c r="AF704" s="106">
        <v>127.27986408398684</v>
      </c>
      <c r="AG704" s="106">
        <v>5.2597146034240723</v>
      </c>
      <c r="AH704" s="106">
        <v>408.82957983016968</v>
      </c>
      <c r="AI704" s="109">
        <v>0.14957975371886378</v>
      </c>
      <c r="AJ704" s="109">
        <v>0.21434958924483927</v>
      </c>
      <c r="AK704" s="109">
        <v>0.63620053804618426</v>
      </c>
      <c r="AL704" s="109">
        <v>0.54108223200664651</v>
      </c>
      <c r="AM704" s="109">
        <v>0</v>
      </c>
      <c r="AN704" s="109">
        <v>0.41766992436004663</v>
      </c>
      <c r="AO704" s="109">
        <v>0.96342551293487966</v>
      </c>
      <c r="AP704" s="109">
        <v>1.5788732394366196</v>
      </c>
      <c r="AQ704" s="109">
        <v>0.37140845070422535</v>
      </c>
      <c r="AR704" s="129">
        <v>3</v>
      </c>
    </row>
    <row r="705" spans="1:44">
      <c r="A705" s="106" t="s">
        <v>2218</v>
      </c>
      <c r="B705" s="106">
        <v>938.40666532199998</v>
      </c>
      <c r="C705" s="109">
        <v>4122.5983502357731</v>
      </c>
      <c r="D705" s="106">
        <v>1.5434695912263212</v>
      </c>
      <c r="E705" s="106">
        <v>6363.1051904287142</v>
      </c>
      <c r="F705" s="109">
        <v>0.42846069375363349</v>
      </c>
      <c r="G705" s="110">
        <v>7.1377817970415355E-2</v>
      </c>
      <c r="H705" s="109">
        <v>3.9489628626416709E-2</v>
      </c>
      <c r="I705" s="109">
        <v>3.7636324755862857E-2</v>
      </c>
      <c r="J705" s="109">
        <v>1.368593627485922E-2</v>
      </c>
      <c r="K705" s="109">
        <v>0</v>
      </c>
      <c r="L705" s="109">
        <v>0</v>
      </c>
      <c r="M705" s="109">
        <v>2.8512367239290043E-2</v>
      </c>
      <c r="N705" s="109">
        <v>0</v>
      </c>
      <c r="O705" s="109">
        <v>0.3032290255898496</v>
      </c>
      <c r="P705" s="109">
        <v>0</v>
      </c>
      <c r="Q705" s="109">
        <v>5.6810891724285412E-2</v>
      </c>
      <c r="R705" s="109">
        <v>0</v>
      </c>
      <c r="S705" s="109">
        <v>0.28711953809965074</v>
      </c>
      <c r="T705" s="109">
        <v>0.15475087319124672</v>
      </c>
      <c r="U705" s="109">
        <v>2.6232155545507396</v>
      </c>
      <c r="V705" s="109">
        <v>0.97414429943363701</v>
      </c>
      <c r="W705" s="109">
        <v>2.1669539522285151E-2</v>
      </c>
      <c r="X705" s="109">
        <v>4.1861610440778133E-3</v>
      </c>
      <c r="Y705" s="109">
        <v>0</v>
      </c>
      <c r="Z705" s="109">
        <v>0.82113558555648858</v>
      </c>
      <c r="AA705" s="110">
        <v>0.15399521994703183</v>
      </c>
      <c r="AB705" s="109">
        <v>5.1676248304373101E-3</v>
      </c>
      <c r="AC705" s="109">
        <v>0.16497112149867277</v>
      </c>
      <c r="AD705" s="106">
        <v>1301.2318048520394</v>
      </c>
      <c r="AE705" s="106">
        <v>14.65950879765396</v>
      </c>
      <c r="AF705" s="106">
        <v>99.947845398423553</v>
      </c>
      <c r="AG705" s="106">
        <v>31.007223129272461</v>
      </c>
      <c r="AH705" s="106">
        <v>126.9777774810791</v>
      </c>
      <c r="AI705" s="109">
        <v>0.61267414357369143</v>
      </c>
      <c r="AJ705" s="109">
        <v>0.31129893978295831</v>
      </c>
      <c r="AK705" s="109">
        <v>7.6592593228584097E-2</v>
      </c>
      <c r="AL705" s="109">
        <v>0</v>
      </c>
      <c r="AM705" s="109">
        <v>0</v>
      </c>
      <c r="AN705" s="109">
        <v>0.1706349772622891</v>
      </c>
      <c r="AO705" s="109">
        <v>0.91725340740262251</v>
      </c>
      <c r="AP705" s="109">
        <v>2.623898305084746</v>
      </c>
      <c r="AQ705" s="109">
        <v>0.24610169491525424</v>
      </c>
      <c r="AR705" s="129">
        <v>2</v>
      </c>
    </row>
    <row r="706" spans="1:44">
      <c r="A706" s="106" t="s">
        <v>2219</v>
      </c>
      <c r="B706" s="106">
        <v>1176.6937962</v>
      </c>
      <c r="C706" s="109">
        <v>3978.2398991133246</v>
      </c>
      <c r="D706" s="106">
        <v>2.1921016483516484</v>
      </c>
      <c r="E706" s="106">
        <v>8720.7062403846157</v>
      </c>
      <c r="F706" s="109">
        <v>0.62211360716859354</v>
      </c>
      <c r="G706" s="110">
        <v>1.8896784678627192E-2</v>
      </c>
      <c r="H706" s="109">
        <v>0.50681630632117514</v>
      </c>
      <c r="I706" s="109">
        <v>7.5226935137811521E-2</v>
      </c>
      <c r="J706" s="109">
        <v>2.9707872586235355E-2</v>
      </c>
      <c r="K706" s="109">
        <v>0</v>
      </c>
      <c r="L706" s="109">
        <v>0</v>
      </c>
      <c r="M706" s="109">
        <v>2.7034164053474169E-2</v>
      </c>
      <c r="N706" s="109">
        <v>2.3106123122627498E-2</v>
      </c>
      <c r="O706" s="109">
        <v>9.9026241954117849E-4</v>
      </c>
      <c r="P706" s="109">
        <v>0</v>
      </c>
      <c r="Q706" s="109">
        <v>8.2521868295098201E-3</v>
      </c>
      <c r="R706" s="109">
        <v>0</v>
      </c>
      <c r="S706" s="109">
        <v>0.29843208450239311</v>
      </c>
      <c r="T706" s="109">
        <v>1.0859877867634924E-2</v>
      </c>
      <c r="U706" s="109">
        <v>0.19801359776921387</v>
      </c>
      <c r="V706" s="109">
        <v>0.74841772151898733</v>
      </c>
      <c r="W706" s="109">
        <v>0.16297468354430383</v>
      </c>
      <c r="X706" s="109">
        <v>2.5316455696202535E-2</v>
      </c>
      <c r="Y706" s="109">
        <v>6.3291139240506333E-2</v>
      </c>
      <c r="Z706" s="109">
        <v>0.7925243600589027</v>
      </c>
      <c r="AA706" s="110">
        <v>0.17598771814393582</v>
      </c>
      <c r="AB706" s="109">
        <v>1.4412382116113669E-2</v>
      </c>
      <c r="AC706" s="109">
        <v>0.2712430379345277</v>
      </c>
      <c r="AD706" s="106">
        <v>1271.6035289115646</v>
      </c>
      <c r="AE706" s="106">
        <v>14.611705463435374</v>
      </c>
      <c r="AF706" s="106">
        <v>103.8059052572646</v>
      </c>
      <c r="AG706" s="106">
        <v>7.2093973159790039</v>
      </c>
      <c r="AH706" s="106">
        <v>185.73454189300537</v>
      </c>
      <c r="AI706" s="109">
        <v>0.44228796113372421</v>
      </c>
      <c r="AJ706" s="109">
        <v>0.37424774518412646</v>
      </c>
      <c r="AK706" s="109">
        <v>0.18356517277268536</v>
      </c>
      <c r="AL706" s="109">
        <v>0.15525491898569424</v>
      </c>
      <c r="AM706" s="109">
        <v>0</v>
      </c>
      <c r="AN706" s="109">
        <v>0.61496457475756683</v>
      </c>
      <c r="AO706" s="109">
        <v>0.69868721997681482</v>
      </c>
      <c r="AP706" s="109">
        <v>2.8497321428571429</v>
      </c>
      <c r="AQ706" s="109">
        <v>9.6964285714285711E-2</v>
      </c>
      <c r="AR706" s="129">
        <v>7</v>
      </c>
    </row>
    <row r="707" spans="1:44">
      <c r="A707" s="106" t="s">
        <v>2222</v>
      </c>
      <c r="B707" s="106">
        <v>1389.00068448</v>
      </c>
      <c r="C707" s="109">
        <v>3175.5556104423949</v>
      </c>
      <c r="D707" s="106">
        <v>1.3906521739130435</v>
      </c>
      <c r="E707" s="106">
        <v>4416.0933130434787</v>
      </c>
      <c r="F707" s="109">
        <v>0.42269813975300929</v>
      </c>
      <c r="G707" s="110">
        <v>2.0322025949663907E-2</v>
      </c>
      <c r="H707" s="109">
        <v>0.14395229982964222</v>
      </c>
      <c r="I707" s="109">
        <v>7.6660988074957401E-2</v>
      </c>
      <c r="J707" s="109">
        <v>0</v>
      </c>
      <c r="K707" s="109">
        <v>0.17035775127768313</v>
      </c>
      <c r="L707" s="109">
        <v>0</v>
      </c>
      <c r="M707" s="109">
        <v>3.5775127768313458E-2</v>
      </c>
      <c r="N707" s="109">
        <v>0</v>
      </c>
      <c r="O707" s="109">
        <v>4.7529812606473591E-2</v>
      </c>
      <c r="P707" s="109">
        <v>0</v>
      </c>
      <c r="Q707" s="109">
        <v>5.9625212947189095E-2</v>
      </c>
      <c r="R707" s="109">
        <v>0</v>
      </c>
      <c r="S707" s="109">
        <v>0.42129471890971038</v>
      </c>
      <c r="T707" s="109">
        <v>2.2657580919931856E-2</v>
      </c>
      <c r="U707" s="109">
        <v>0.23135844927309679</v>
      </c>
      <c r="V707" s="109">
        <v>0.76351351351351349</v>
      </c>
      <c r="W707" s="109">
        <v>4.0540540540540536E-2</v>
      </c>
      <c r="X707" s="109">
        <v>3.3783783783783779E-2</v>
      </c>
      <c r="Y707" s="109">
        <v>0.16216216216216214</v>
      </c>
      <c r="Z707" s="109">
        <v>0.61169298108488357</v>
      </c>
      <c r="AA707" s="110">
        <v>0.3414100359543536</v>
      </c>
      <c r="AB707" s="109">
        <v>1.4069094888228858E-2</v>
      </c>
      <c r="AC707" s="109">
        <v>4.605469292763411E-2</v>
      </c>
      <c r="AD707" s="106">
        <v>1290.5910747222097</v>
      </c>
      <c r="AE707" s="106">
        <v>14.521178190651851</v>
      </c>
      <c r="AF707" s="106">
        <v>119.1149547465091</v>
      </c>
      <c r="AG707" s="106">
        <v>13.869427680969238</v>
      </c>
      <c r="AH707" s="106">
        <v>308.56105327606201</v>
      </c>
      <c r="AI707" s="109">
        <v>0.10151182902604987</v>
      </c>
      <c r="AJ707" s="109">
        <v>0.22840161530861219</v>
      </c>
      <c r="AK707" s="109">
        <v>0.67022105201374682</v>
      </c>
      <c r="AL707" s="109">
        <v>0.79855072239596947</v>
      </c>
      <c r="AM707" s="109">
        <v>0</v>
      </c>
      <c r="AN707" s="109">
        <v>0</v>
      </c>
      <c r="AO707" s="109">
        <v>0.54713146787556666</v>
      </c>
      <c r="AP707" s="109">
        <v>2.781304347826087</v>
      </c>
      <c r="AQ707" s="109">
        <v>0.22913043478260867</v>
      </c>
      <c r="AR707" s="129">
        <v>9</v>
      </c>
    </row>
    <row r="708" spans="1:44">
      <c r="A708" s="106" t="s">
        <v>2225</v>
      </c>
      <c r="B708" s="106">
        <v>438.70408672000002</v>
      </c>
      <c r="C708" s="109">
        <v>4141.80663303438</v>
      </c>
      <c r="D708" s="106">
        <v>3.040909090909091</v>
      </c>
      <c r="E708" s="106">
        <v>12594.857443181818</v>
      </c>
      <c r="F708" s="109">
        <v>0.82006726457399104</v>
      </c>
      <c r="G708" s="110">
        <v>0</v>
      </c>
      <c r="H708" s="109">
        <v>0.63690476190476186</v>
      </c>
      <c r="I708" s="109">
        <v>2.463054187192118E-2</v>
      </c>
      <c r="J708" s="109">
        <v>0</v>
      </c>
      <c r="K708" s="109">
        <v>0</v>
      </c>
      <c r="L708" s="109">
        <v>0</v>
      </c>
      <c r="M708" s="109">
        <v>0</v>
      </c>
      <c r="N708" s="109">
        <v>0</v>
      </c>
      <c r="O708" s="109">
        <v>0.23932676518883414</v>
      </c>
      <c r="P708" s="109">
        <v>0</v>
      </c>
      <c r="Q708" s="109">
        <v>0</v>
      </c>
      <c r="R708" s="109">
        <v>0</v>
      </c>
      <c r="S708" s="109">
        <v>4.5155993431855498E-3</v>
      </c>
      <c r="T708" s="109">
        <v>9.462233169129719E-2</v>
      </c>
      <c r="U708" s="109">
        <v>0.49887892376681608</v>
      </c>
      <c r="V708" s="109">
        <v>0.91760299625468167</v>
      </c>
      <c r="W708" s="109">
        <v>8.2397003745318359E-2</v>
      </c>
      <c r="X708" s="109">
        <v>0</v>
      </c>
      <c r="Y708" s="109">
        <v>0</v>
      </c>
      <c r="Z708" s="109">
        <v>0.89162929745889374</v>
      </c>
      <c r="AA708" s="110">
        <v>6.4835575485799699E-2</v>
      </c>
      <c r="AB708" s="109">
        <v>0</v>
      </c>
      <c r="AC708" s="109">
        <v>0.12199567229962639</v>
      </c>
      <c r="AD708" s="106">
        <v>1248.8469649472784</v>
      </c>
      <c r="AE708" s="106">
        <v>14.755357651752636</v>
      </c>
      <c r="AF708" s="106">
        <v>52.642998505446869</v>
      </c>
      <c r="AG708" s="106">
        <v>2.2106671333312988</v>
      </c>
      <c r="AH708" s="106">
        <v>97.789332866668701</v>
      </c>
      <c r="AI708" s="109">
        <v>0.35231607062427139</v>
      </c>
      <c r="AJ708" s="109">
        <v>0.34106133161120328</v>
      </c>
      <c r="AK708" s="109">
        <v>0.30686971941960395</v>
      </c>
      <c r="AL708" s="109">
        <v>0.18221279997106474</v>
      </c>
      <c r="AM708" s="109">
        <v>0</v>
      </c>
      <c r="AN708" s="109">
        <v>8.8613261596561577E-2</v>
      </c>
      <c r="AO708" s="109">
        <v>0.80343796711509707</v>
      </c>
      <c r="AP708" s="109">
        <v>2.4327272727272731</v>
      </c>
      <c r="AQ708" s="109">
        <v>0</v>
      </c>
      <c r="AR708" s="129">
        <v>7</v>
      </c>
    </row>
    <row r="709" spans="1:44">
      <c r="A709" s="106" t="s">
        <v>2228</v>
      </c>
      <c r="B709" s="106">
        <v>545.67662534600004</v>
      </c>
      <c r="C709" s="109">
        <v>3172.8530465306121</v>
      </c>
      <c r="D709" s="106">
        <v>1.2009803921568627</v>
      </c>
      <c r="E709" s="106">
        <v>3810.534296078431</v>
      </c>
      <c r="F709" s="109">
        <v>0.3531428571428572</v>
      </c>
      <c r="G709" s="110">
        <v>0.17028571428571429</v>
      </c>
      <c r="H709" s="109">
        <v>9.5807170346364198E-2</v>
      </c>
      <c r="I709" s="109">
        <v>3.4838971035041522E-2</v>
      </c>
      <c r="J709" s="109">
        <v>0</v>
      </c>
      <c r="K709" s="109">
        <v>0</v>
      </c>
      <c r="L709" s="109">
        <v>0</v>
      </c>
      <c r="M709" s="109">
        <v>2.329349807575451E-2</v>
      </c>
      <c r="N709" s="109">
        <v>9.6212274660725142E-2</v>
      </c>
      <c r="O709" s="109">
        <v>0</v>
      </c>
      <c r="P709" s="109">
        <v>0</v>
      </c>
      <c r="Q709" s="109">
        <v>3.159813652015394E-2</v>
      </c>
      <c r="R709" s="109">
        <v>0</v>
      </c>
      <c r="S709" s="109">
        <v>0.34555398014988858</v>
      </c>
      <c r="T709" s="109">
        <v>0.16143406927283777</v>
      </c>
      <c r="U709" s="109">
        <v>0.65142857142857136</v>
      </c>
      <c r="V709" s="109">
        <v>0.91729323308270683</v>
      </c>
      <c r="W709" s="109">
        <v>6.2656641604010022E-2</v>
      </c>
      <c r="X709" s="109">
        <v>0</v>
      </c>
      <c r="Y709" s="109">
        <v>2.005012531328321E-2</v>
      </c>
      <c r="Z709" s="109">
        <v>0.82579591836734689</v>
      </c>
      <c r="AA709" s="110">
        <v>0.1129795918367347</v>
      </c>
      <c r="AB709" s="109">
        <v>4.5061224489795916E-2</v>
      </c>
      <c r="AC709" s="109">
        <v>0.11224596611805186</v>
      </c>
      <c r="AD709" s="106">
        <v>1325.3002862049227</v>
      </c>
      <c r="AE709" s="106">
        <v>14.458538065254722</v>
      </c>
      <c r="AF709" s="106">
        <v>150.18001724977265</v>
      </c>
      <c r="AG709" s="106">
        <v>87.224777221679688</v>
      </c>
      <c r="AH709" s="106">
        <v>193.56205749511719</v>
      </c>
      <c r="AI709" s="109">
        <v>0.39961854672028874</v>
      </c>
      <c r="AJ709" s="109">
        <v>0.41874617564040573</v>
      </c>
      <c r="AK709" s="109">
        <v>0.18154066969093083</v>
      </c>
      <c r="AL709" s="109">
        <v>0.40213835412293886</v>
      </c>
      <c r="AM709" s="109">
        <v>0</v>
      </c>
      <c r="AN709" s="109">
        <v>0.59513269382591583</v>
      </c>
      <c r="AO709" s="109">
        <v>0.89795918367346939</v>
      </c>
      <c r="AP709" s="109">
        <v>2.0416666666666665</v>
      </c>
      <c r="AQ709" s="109">
        <v>0.39600000000000002</v>
      </c>
      <c r="AR709" s="129">
        <v>7</v>
      </c>
    </row>
    <row r="710" spans="1:44">
      <c r="A710" s="106" t="s">
        <v>2233</v>
      </c>
      <c r="B710" s="106">
        <v>202.79335061699999</v>
      </c>
      <c r="C710" s="109">
        <v>2273.2174863945579</v>
      </c>
      <c r="D710" s="106">
        <v>1.6704545454545452</v>
      </c>
      <c r="E710" s="106">
        <v>3797.3064829545451</v>
      </c>
      <c r="F710" s="109">
        <v>0.60544217687074819</v>
      </c>
      <c r="G710" s="110">
        <v>9.3537414965986401E-2</v>
      </c>
      <c r="H710" s="109">
        <v>0</v>
      </c>
      <c r="I710" s="109">
        <v>0.10544217687074831</v>
      </c>
      <c r="J710" s="109">
        <v>0</v>
      </c>
      <c r="K710" s="109">
        <v>0</v>
      </c>
      <c r="L710" s="109">
        <v>0</v>
      </c>
      <c r="M710" s="109">
        <v>0</v>
      </c>
      <c r="N710" s="109">
        <v>0</v>
      </c>
      <c r="O710" s="109">
        <v>0.40646258503401361</v>
      </c>
      <c r="P710" s="109">
        <v>0</v>
      </c>
      <c r="Q710" s="109">
        <v>0</v>
      </c>
      <c r="R710" s="109">
        <v>0</v>
      </c>
      <c r="S710" s="109">
        <v>9.6258503401360551E-2</v>
      </c>
      <c r="T710" s="109">
        <v>0.29829931972789114</v>
      </c>
      <c r="U710" s="109">
        <v>0.87074829931972797</v>
      </c>
      <c r="V710" s="109">
        <v>0.66015624999999989</v>
      </c>
      <c r="W710" s="109">
        <v>3.90625E-2</v>
      </c>
      <c r="X710" s="109">
        <v>8.203125E-2</v>
      </c>
      <c r="Y710" s="109">
        <v>0.21874999999999997</v>
      </c>
      <c r="Z710" s="109">
        <v>0.75476190476190486</v>
      </c>
      <c r="AA710" s="110">
        <v>0.21496598639455786</v>
      </c>
      <c r="AB710" s="109">
        <v>0</v>
      </c>
      <c r="AC710" s="109">
        <v>0.14497516763025178</v>
      </c>
      <c r="AD710" s="106">
        <v>1364.9478556001234</v>
      </c>
      <c r="AE710" s="106">
        <v>13.811916075285405</v>
      </c>
      <c r="AF710" s="106">
        <v>324.18264141900283</v>
      </c>
      <c r="AG710" s="106">
        <v>220.30937194824219</v>
      </c>
      <c r="AH710" s="106">
        <v>237.77021789550781</v>
      </c>
      <c r="AI710" s="109">
        <v>0.18306813259432306</v>
      </c>
      <c r="AJ710" s="109">
        <v>0.30696272738038011</v>
      </c>
      <c r="AK710" s="109">
        <v>0.50944717706804044</v>
      </c>
      <c r="AL710" s="109">
        <v>9.4616021391342051E-2</v>
      </c>
      <c r="AM710" s="109">
        <v>0.40558529039415681</v>
      </c>
      <c r="AN710" s="109">
        <v>0.4992767252572447</v>
      </c>
      <c r="AO710" s="109">
        <v>0.88435374149659873</v>
      </c>
      <c r="AP710" s="109">
        <v>2.6727272727272724</v>
      </c>
      <c r="AQ710" s="109">
        <v>0</v>
      </c>
      <c r="AR710" s="129">
        <v>2</v>
      </c>
    </row>
    <row r="711" spans="1:44">
      <c r="A711" s="106" t="s">
        <v>2235</v>
      </c>
      <c r="B711" s="106">
        <v>381.081184248</v>
      </c>
      <c r="C711" s="109">
        <v>2872.8216422499545</v>
      </c>
      <c r="D711" s="106">
        <v>1.9197916666666666</v>
      </c>
      <c r="E711" s="106">
        <v>5515.2190486111103</v>
      </c>
      <c r="F711" s="109">
        <v>0.785313799963827</v>
      </c>
      <c r="G711" s="110">
        <v>0.11756194610236932</v>
      </c>
      <c r="H711" s="109">
        <v>0</v>
      </c>
      <c r="I711" s="109">
        <v>0.29877266898699395</v>
      </c>
      <c r="J711" s="109">
        <v>0</v>
      </c>
      <c r="K711" s="109">
        <v>0</v>
      </c>
      <c r="L711" s="109">
        <v>0</v>
      </c>
      <c r="M711" s="109">
        <v>3.2881480124564939E-2</v>
      </c>
      <c r="N711" s="109">
        <v>0.17952005861879466</v>
      </c>
      <c r="O711" s="109">
        <v>0.19133540941564392</v>
      </c>
      <c r="P711" s="109">
        <v>6.6862062648836785E-3</v>
      </c>
      <c r="Q711" s="109">
        <v>3.1141234658362337E-2</v>
      </c>
      <c r="R711" s="109">
        <v>0</v>
      </c>
      <c r="S711" s="109">
        <v>3.04084997252244E-2</v>
      </c>
      <c r="T711" s="109">
        <v>0.11018501557061733</v>
      </c>
      <c r="U711" s="109">
        <v>0.99837221920781327</v>
      </c>
      <c r="V711" s="109">
        <v>0.82880434782608703</v>
      </c>
      <c r="W711" s="109">
        <v>0.11775362318840581</v>
      </c>
      <c r="X711" s="109">
        <v>9.9637681159420299E-3</v>
      </c>
      <c r="Y711" s="109">
        <v>4.3478260869565216E-2</v>
      </c>
      <c r="Z711" s="109">
        <v>0.68484355217941761</v>
      </c>
      <c r="AA711" s="110">
        <v>0.27916440586001084</v>
      </c>
      <c r="AB711" s="109">
        <v>1.311267860372581E-2</v>
      </c>
      <c r="AC711" s="109">
        <v>0.29017438952860175</v>
      </c>
      <c r="AD711" s="106">
        <v>1328.8151067323481</v>
      </c>
      <c r="AE711" s="106">
        <v>14.277804597701149</v>
      </c>
      <c r="AF711" s="106">
        <v>205.92445609229847</v>
      </c>
      <c r="AG711" s="106">
        <v>169.98202514648438</v>
      </c>
      <c r="AH711" s="106">
        <v>111.97210693359375</v>
      </c>
      <c r="AI711" s="109">
        <v>0.4357667260001214</v>
      </c>
      <c r="AJ711" s="109">
        <v>0.38016833679649281</v>
      </c>
      <c r="AK711" s="109">
        <v>0.18319587239071722</v>
      </c>
      <c r="AL711" s="109">
        <v>0</v>
      </c>
      <c r="AM711" s="109">
        <v>0.13825794129397906</v>
      </c>
      <c r="AN711" s="109">
        <v>0.86087299389335237</v>
      </c>
      <c r="AO711" s="109">
        <v>0.93145234219569539</v>
      </c>
      <c r="AP711" s="109">
        <v>3.0716666666666668</v>
      </c>
      <c r="AQ711" s="109">
        <v>3.888888888888889E-2</v>
      </c>
      <c r="AR711" s="129">
        <v>6</v>
      </c>
    </row>
    <row r="712" spans="1:44">
      <c r="A712" s="106" t="s">
        <v>2236</v>
      </c>
      <c r="B712" s="106">
        <v>342.66546541000002</v>
      </c>
      <c r="C712" s="109">
        <v>3042.5918170690998</v>
      </c>
      <c r="D712" s="106">
        <v>2.139761904761905</v>
      </c>
      <c r="E712" s="106">
        <v>6510.4220619047619</v>
      </c>
      <c r="F712" s="109">
        <v>0.42861911650161338</v>
      </c>
      <c r="G712" s="110">
        <v>0</v>
      </c>
      <c r="H712" s="109">
        <v>0</v>
      </c>
      <c r="I712" s="109">
        <v>0.12922885572139303</v>
      </c>
      <c r="J712" s="109">
        <v>0</v>
      </c>
      <c r="K712" s="109">
        <v>0</v>
      </c>
      <c r="L712" s="109">
        <v>0</v>
      </c>
      <c r="M712" s="109">
        <v>0</v>
      </c>
      <c r="N712" s="109">
        <v>7.1144278606965164E-2</v>
      </c>
      <c r="O712" s="109">
        <v>0.27873134328358207</v>
      </c>
      <c r="P712" s="109">
        <v>0</v>
      </c>
      <c r="Q712" s="109">
        <v>0.21268656716417911</v>
      </c>
      <c r="R712" s="109">
        <v>0</v>
      </c>
      <c r="S712" s="109">
        <v>0.16815920398009948</v>
      </c>
      <c r="T712" s="109">
        <v>0.14004975124378108</v>
      </c>
      <c r="U712" s="109">
        <v>1.4031378658061644</v>
      </c>
      <c r="V712" s="109">
        <v>0.84139571768437749</v>
      </c>
      <c r="W712" s="109">
        <v>9.5955590800951632E-2</v>
      </c>
      <c r="X712" s="109">
        <v>5.5511498810467885E-3</v>
      </c>
      <c r="Y712" s="109">
        <v>5.7097541633624113E-2</v>
      </c>
      <c r="Z712" s="109">
        <v>0.69923222432402354</v>
      </c>
      <c r="AA712" s="110">
        <v>0.24446422610437296</v>
      </c>
      <c r="AB712" s="109">
        <v>3.7832424613330362E-2</v>
      </c>
      <c r="AC712" s="109">
        <v>0.26226745637314325</v>
      </c>
      <c r="AD712" s="106">
        <v>1342.6852459016393</v>
      </c>
      <c r="AE712" s="106">
        <v>14.178918032786886</v>
      </c>
      <c r="AF712" s="106">
        <v>231.68254122170069</v>
      </c>
      <c r="AG712" s="106">
        <v>177.67007446289063</v>
      </c>
      <c r="AH712" s="106">
        <v>127.072265625</v>
      </c>
      <c r="AI712" s="109">
        <v>0.28945869955503667</v>
      </c>
      <c r="AJ712" s="109">
        <v>0.47203472870096713</v>
      </c>
      <c r="AK712" s="109">
        <v>0.23930044978967113</v>
      </c>
      <c r="AL712" s="109">
        <v>0</v>
      </c>
      <c r="AM712" s="109">
        <v>0.45434254605645641</v>
      </c>
      <c r="AN712" s="109">
        <v>0.49027409225200913</v>
      </c>
      <c r="AO712" s="109">
        <v>0.85679314565483466</v>
      </c>
      <c r="AP712" s="109">
        <v>3.2096428571428572</v>
      </c>
      <c r="AQ712" s="109">
        <v>0.33821428571428575</v>
      </c>
      <c r="AR712" s="129">
        <v>2</v>
      </c>
    </row>
    <row r="713" spans="1:44">
      <c r="A713" s="106" t="s">
        <v>2239</v>
      </c>
      <c r="B713" s="106">
        <v>673.31696459099999</v>
      </c>
      <c r="C713" s="109">
        <v>2141.6567122132251</v>
      </c>
      <c r="D713" s="106">
        <v>2.8610038610038613</v>
      </c>
      <c r="E713" s="106">
        <v>6127.2881225868723</v>
      </c>
      <c r="F713" s="109">
        <v>0.66835357624831304</v>
      </c>
      <c r="G713" s="110">
        <v>1.7037786774628878E-2</v>
      </c>
      <c r="H713" s="109">
        <v>0</v>
      </c>
      <c r="I713" s="109">
        <v>0.81862083967805077</v>
      </c>
      <c r="J713" s="109">
        <v>6.1779421361757656E-3</v>
      </c>
      <c r="K713" s="109">
        <v>0</v>
      </c>
      <c r="L713" s="109">
        <v>0</v>
      </c>
      <c r="M713" s="109">
        <v>0</v>
      </c>
      <c r="N713" s="109">
        <v>0</v>
      </c>
      <c r="O713" s="109">
        <v>1.5096802262345006E-2</v>
      </c>
      <c r="P713" s="109">
        <v>0</v>
      </c>
      <c r="Q713" s="109">
        <v>8.7013269523602351E-4</v>
      </c>
      <c r="R713" s="109">
        <v>0</v>
      </c>
      <c r="S713" s="109">
        <v>3.2281922993256461E-2</v>
      </c>
      <c r="T713" s="109">
        <v>0.10498150968022624</v>
      </c>
      <c r="U713" s="109">
        <v>9.9527665317138983E-2</v>
      </c>
      <c r="V713" s="109">
        <v>0.7593220338983051</v>
      </c>
      <c r="W713" s="109">
        <v>0.1322033898305085</v>
      </c>
      <c r="X713" s="109">
        <v>0</v>
      </c>
      <c r="Y713" s="109">
        <v>0.10847457627118647</v>
      </c>
      <c r="Z713" s="109">
        <v>0.33296221322537106</v>
      </c>
      <c r="AA713" s="110">
        <v>0.65377867746288787</v>
      </c>
      <c r="AB713" s="109">
        <v>1.039136302294197E-2</v>
      </c>
      <c r="AC713" s="109">
        <v>0.4402087212818786</v>
      </c>
      <c r="AD713" s="106">
        <v>1336.556856187291</v>
      </c>
      <c r="AE713" s="106">
        <v>14.070630806391675</v>
      </c>
      <c r="AF713" s="106">
        <v>267.09987139449572</v>
      </c>
      <c r="AG713" s="106">
        <v>178.46342468261719</v>
      </c>
      <c r="AH713" s="106">
        <v>202.22596740722656</v>
      </c>
      <c r="AI713" s="109">
        <v>0.32785450480085926</v>
      </c>
      <c r="AJ713" s="109">
        <v>0.3915317953709016</v>
      </c>
      <c r="AK713" s="109">
        <v>0.28069989312508448</v>
      </c>
      <c r="AL713" s="109">
        <v>0</v>
      </c>
      <c r="AM713" s="109">
        <v>0.5168442476588857</v>
      </c>
      <c r="AN713" s="109">
        <v>0.48324194563795964</v>
      </c>
      <c r="AO713" s="109">
        <v>0.32051282051282048</v>
      </c>
      <c r="AP713" s="109">
        <v>8.0108108108108116</v>
      </c>
      <c r="AQ713" s="109">
        <v>1.7986486486486486</v>
      </c>
      <c r="AR713" s="129">
        <v>6</v>
      </c>
    </row>
    <row r="714" spans="1:44">
      <c r="A714" s="106" t="s">
        <v>2242</v>
      </c>
      <c r="B714" s="106">
        <v>246.07809216000001</v>
      </c>
      <c r="C714" s="109">
        <v>2662.6346164623465</v>
      </c>
      <c r="D714" s="106">
        <v>2.482608695652174</v>
      </c>
      <c r="E714" s="106">
        <v>6610.2798521739132</v>
      </c>
      <c r="F714" s="109">
        <v>0.76322241681260949</v>
      </c>
      <c r="G714" s="110">
        <v>0.15725568784628077</v>
      </c>
      <c r="H714" s="109">
        <v>0</v>
      </c>
      <c r="I714" s="109">
        <v>0.19813717188823027</v>
      </c>
      <c r="J714" s="109">
        <v>0.23466795693722026</v>
      </c>
      <c r="K714" s="109">
        <v>0</v>
      </c>
      <c r="L714" s="109">
        <v>0</v>
      </c>
      <c r="M714" s="109">
        <v>0</v>
      </c>
      <c r="N714" s="109">
        <v>0.1965646546510221</v>
      </c>
      <c r="O714" s="109">
        <v>0</v>
      </c>
      <c r="P714" s="109">
        <v>0</v>
      </c>
      <c r="Q714" s="109">
        <v>4.3788556913027694E-2</v>
      </c>
      <c r="R714" s="109">
        <v>0</v>
      </c>
      <c r="S714" s="109">
        <v>9.7012217249304436E-2</v>
      </c>
      <c r="T714" s="109">
        <v>6.8464981250756007E-2</v>
      </c>
      <c r="U714" s="109">
        <v>0.5265615878575598</v>
      </c>
      <c r="V714" s="109">
        <v>0.92017738359201773</v>
      </c>
      <c r="W714" s="109">
        <v>0</v>
      </c>
      <c r="X714" s="109">
        <v>4.4345898004434586E-2</v>
      </c>
      <c r="Y714" s="109">
        <v>3.5476718403547672E-2</v>
      </c>
      <c r="Z714" s="109">
        <v>0.53029772329246938</v>
      </c>
      <c r="AA714" s="110">
        <v>0.43619381202568591</v>
      </c>
      <c r="AB714" s="109">
        <v>0</v>
      </c>
      <c r="AC714" s="109">
        <v>0.34806024074792635</v>
      </c>
      <c r="AD714" s="106">
        <v>1350.6565272496832</v>
      </c>
      <c r="AE714" s="106">
        <v>14.175721166032954</v>
      </c>
      <c r="AF714" s="106">
        <v>212.22725702126215</v>
      </c>
      <c r="AG714" s="106">
        <v>174.8245849609375</v>
      </c>
      <c r="AH714" s="106">
        <v>141.26290893554688</v>
      </c>
      <c r="AI714" s="109">
        <v>0.37691287016194003</v>
      </c>
      <c r="AJ714" s="109">
        <v>0.29792371745280033</v>
      </c>
      <c r="AK714" s="109">
        <v>0.32408411207994303</v>
      </c>
      <c r="AL714" s="109">
        <v>0</v>
      </c>
      <c r="AM714" s="109">
        <v>0.26236589951299466</v>
      </c>
      <c r="AN714" s="109">
        <v>0.73655480018168873</v>
      </c>
      <c r="AO714" s="109">
        <v>0.64214827787507289</v>
      </c>
      <c r="AP714" s="109">
        <v>3.723913043478261</v>
      </c>
      <c r="AQ714" s="109">
        <v>9.3913043478260877E-2</v>
      </c>
      <c r="AR714" s="129">
        <v>2</v>
      </c>
    </row>
    <row r="715" spans="1:44">
      <c r="A715" s="106" t="s">
        <v>2245</v>
      </c>
      <c r="B715" s="106">
        <v>200.95669325399999</v>
      </c>
      <c r="C715" s="109">
        <v>2190.028888721351</v>
      </c>
      <c r="D715" s="106">
        <v>1.6334975369458131</v>
      </c>
      <c r="E715" s="106">
        <v>3577.4067955665032</v>
      </c>
      <c r="F715" s="109">
        <v>0.65168878166465616</v>
      </c>
      <c r="G715" s="110">
        <v>0.16857659831121832</v>
      </c>
      <c r="H715" s="109">
        <v>0</v>
      </c>
      <c r="I715" s="109">
        <v>0.12469843184559709</v>
      </c>
      <c r="J715" s="109">
        <v>0</v>
      </c>
      <c r="K715" s="109">
        <v>0</v>
      </c>
      <c r="L715" s="109">
        <v>0</v>
      </c>
      <c r="M715" s="109">
        <v>0</v>
      </c>
      <c r="N715" s="109">
        <v>0</v>
      </c>
      <c r="O715" s="109">
        <v>0.34650180940892639</v>
      </c>
      <c r="P715" s="109">
        <v>1.1911942098914354E-2</v>
      </c>
      <c r="Q715" s="109">
        <v>5.955971049457176E-2</v>
      </c>
      <c r="R715" s="109">
        <v>0</v>
      </c>
      <c r="S715" s="109">
        <v>0.22919179734620021</v>
      </c>
      <c r="T715" s="109">
        <v>5.9559710494571767E-2</v>
      </c>
      <c r="U715" s="109">
        <v>0.59710494571773232</v>
      </c>
      <c r="V715" s="109">
        <v>0.90151515151515138</v>
      </c>
      <c r="W715" s="109">
        <v>4.2929292929292921E-2</v>
      </c>
      <c r="X715" s="109">
        <v>1.5151515151515148E-2</v>
      </c>
      <c r="Y715" s="109">
        <v>4.0404040404040401E-2</v>
      </c>
      <c r="Z715" s="109">
        <v>0.77322074788902284</v>
      </c>
      <c r="AA715" s="110">
        <v>0.21878769601930034</v>
      </c>
      <c r="AB715" s="109">
        <v>0</v>
      </c>
      <c r="AC715" s="109">
        <v>0.3300213539848339</v>
      </c>
      <c r="AD715" s="106">
        <v>1332.7250388802488</v>
      </c>
      <c r="AE715" s="106">
        <v>14.198466562986003</v>
      </c>
      <c r="AF715" s="106">
        <v>228.18813674898342</v>
      </c>
      <c r="AG715" s="106">
        <v>187.41239929199219</v>
      </c>
      <c r="AH715" s="106">
        <v>120.60499572753906</v>
      </c>
      <c r="AI715" s="109">
        <v>0.23263718785873014</v>
      </c>
      <c r="AJ715" s="109">
        <v>0.5069500216707622</v>
      </c>
      <c r="AK715" s="109">
        <v>0.26249436704915541</v>
      </c>
      <c r="AL715" s="109">
        <v>0</v>
      </c>
      <c r="AM715" s="109">
        <v>0.12875908525870891</v>
      </c>
      <c r="AN715" s="109">
        <v>0.87332249131993878</v>
      </c>
      <c r="AO715" s="109">
        <v>0.72376357056694807</v>
      </c>
      <c r="AP715" s="109">
        <v>2.286896551724138</v>
      </c>
      <c r="AQ715" s="109">
        <v>0</v>
      </c>
      <c r="AR715" s="129">
        <v>2</v>
      </c>
    </row>
    <row r="716" spans="1:44">
      <c r="A716" s="106" t="s">
        <v>2248</v>
      </c>
      <c r="B716" s="106">
        <v>149.67487543300001</v>
      </c>
      <c r="C716" s="109">
        <v>2512.5259323562568</v>
      </c>
      <c r="D716" s="106">
        <v>2.3716577540106956</v>
      </c>
      <c r="E716" s="106">
        <v>5958.851609625669</v>
      </c>
      <c r="F716" s="109">
        <v>0.14746335963923338</v>
      </c>
      <c r="G716" s="110">
        <v>0</v>
      </c>
      <c r="H716" s="109">
        <v>0</v>
      </c>
      <c r="I716" s="109">
        <v>0.15234102026554858</v>
      </c>
      <c r="J716" s="109">
        <v>0</v>
      </c>
      <c r="K716" s="109">
        <v>0</v>
      </c>
      <c r="L716" s="109">
        <v>0</v>
      </c>
      <c r="M716" s="109">
        <v>0</v>
      </c>
      <c r="N716" s="109">
        <v>0</v>
      </c>
      <c r="O716" s="109">
        <v>0</v>
      </c>
      <c r="P716" s="109">
        <v>0</v>
      </c>
      <c r="Q716" s="109">
        <v>0</v>
      </c>
      <c r="R716" s="109">
        <v>0</v>
      </c>
      <c r="S716" s="109">
        <v>0.35173538318192404</v>
      </c>
      <c r="T716" s="109">
        <v>0.49592359655252738</v>
      </c>
      <c r="U716" s="109">
        <v>0.37429537767756482</v>
      </c>
      <c r="V716" s="109">
        <v>0.74096385542168675</v>
      </c>
      <c r="W716" s="109">
        <v>0.11445783132530118</v>
      </c>
      <c r="X716" s="109">
        <v>0</v>
      </c>
      <c r="Y716" s="109">
        <v>0.14457831325301204</v>
      </c>
      <c r="Z716" s="109">
        <v>0.64036076662908681</v>
      </c>
      <c r="AA716" s="110">
        <v>0.3404735062006764</v>
      </c>
      <c r="AB716" s="109">
        <v>0</v>
      </c>
      <c r="AC716" s="109">
        <v>0.29630891538541948</v>
      </c>
      <c r="AD716" s="106">
        <v>1368.8273710482529</v>
      </c>
      <c r="AE716" s="106">
        <v>13.945586522462563</v>
      </c>
      <c r="AF716" s="106">
        <v>295.98454524084116</v>
      </c>
      <c r="AG716" s="106">
        <v>194.77288818359375</v>
      </c>
      <c r="AH716" s="106">
        <v>209.50372314453125</v>
      </c>
      <c r="AI716" s="109">
        <v>0.26139991689863668</v>
      </c>
      <c r="AJ716" s="109">
        <v>0.26223506040310518</v>
      </c>
      <c r="AK716" s="109">
        <v>0.47436151053810105</v>
      </c>
      <c r="AL716" s="109">
        <v>0</v>
      </c>
      <c r="AM716" s="109">
        <v>0.49983338742438993</v>
      </c>
      <c r="AN716" s="109">
        <v>0.49816310041545298</v>
      </c>
      <c r="AO716" s="109">
        <v>0.85682074408117248</v>
      </c>
      <c r="AP716" s="109">
        <v>4.0318181818181822</v>
      </c>
      <c r="AQ716" s="109">
        <v>0.10909090909090909</v>
      </c>
      <c r="AR716" s="129">
        <v>2</v>
      </c>
    </row>
    <row r="717" spans="1:44">
      <c r="A717" s="106" t="s">
        <v>2249</v>
      </c>
      <c r="B717" s="106">
        <v>291.66631497600002</v>
      </c>
      <c r="C717" s="109">
        <v>1609.9727936367653</v>
      </c>
      <c r="D717" s="106">
        <v>4.7145833333333336</v>
      </c>
      <c r="E717" s="106">
        <v>7590.3509000000004</v>
      </c>
      <c r="F717" s="109">
        <v>0.39045514803358372</v>
      </c>
      <c r="G717" s="110">
        <v>0</v>
      </c>
      <c r="H717" s="109">
        <v>0</v>
      </c>
      <c r="I717" s="109">
        <v>0.43372494816862478</v>
      </c>
      <c r="J717" s="109">
        <v>0</v>
      </c>
      <c r="K717" s="109">
        <v>0</v>
      </c>
      <c r="L717" s="109">
        <v>0</v>
      </c>
      <c r="M717" s="109">
        <v>0</v>
      </c>
      <c r="N717" s="109">
        <v>0</v>
      </c>
      <c r="O717" s="109">
        <v>0.17691776088458883</v>
      </c>
      <c r="P717" s="109">
        <v>0</v>
      </c>
      <c r="Q717" s="109">
        <v>5.2384243261921218E-2</v>
      </c>
      <c r="R717" s="109">
        <v>0</v>
      </c>
      <c r="S717" s="109">
        <v>0.1400138217000691</v>
      </c>
      <c r="T717" s="109">
        <v>0.19695922598479615</v>
      </c>
      <c r="U717" s="109">
        <v>0.23066725585505965</v>
      </c>
      <c r="V717" s="109">
        <v>0.48275862068965514</v>
      </c>
      <c r="W717" s="109">
        <v>2.6819923371647507E-2</v>
      </c>
      <c r="X717" s="109">
        <v>0</v>
      </c>
      <c r="Y717" s="109">
        <v>0.49042145593869729</v>
      </c>
      <c r="Z717" s="109">
        <v>0.77931948740609813</v>
      </c>
      <c r="AA717" s="110">
        <v>0.18762704374723818</v>
      </c>
      <c r="AB717" s="109">
        <v>2.2978347326557666E-2</v>
      </c>
      <c r="AC717" s="109">
        <v>0.38794332492358824</v>
      </c>
      <c r="AD717" s="106">
        <v>1357.1400128452151</v>
      </c>
      <c r="AE717" s="106">
        <v>14.038283022907301</v>
      </c>
      <c r="AF717" s="106">
        <v>261.49985224890696</v>
      </c>
      <c r="AG717" s="106">
        <v>188.88861083984375</v>
      </c>
      <c r="AH717" s="106">
        <v>146.23138427734375</v>
      </c>
      <c r="AI717" s="109">
        <v>0.22992884867598881</v>
      </c>
      <c r="AJ717" s="109">
        <v>0.35807186033325006</v>
      </c>
      <c r="AK717" s="109">
        <v>0.41250049739168543</v>
      </c>
      <c r="AL717" s="109">
        <v>0.13392873291937837</v>
      </c>
      <c r="AM717" s="109">
        <v>0.14978589489703278</v>
      </c>
      <c r="AN717" s="109">
        <v>0.30192893549344663</v>
      </c>
      <c r="AO717" s="109">
        <v>0.92797171895713648</v>
      </c>
      <c r="AP717" s="109">
        <v>7.5433333333333339</v>
      </c>
      <c r="AQ717" s="109">
        <v>2.5193333333333334</v>
      </c>
      <c r="AR717" s="129">
        <v>8</v>
      </c>
    </row>
    <row r="718" spans="1:44">
      <c r="A718" s="106" t="s">
        <v>2252</v>
      </c>
      <c r="B718" s="106">
        <v>284.50454969200001</v>
      </c>
      <c r="C718" s="109">
        <v>3659.7045368171016</v>
      </c>
      <c r="D718" s="106">
        <v>1.1565934065934067</v>
      </c>
      <c r="E718" s="106">
        <v>4232.7901373626373</v>
      </c>
      <c r="F718" s="109">
        <v>0.47030878859857483</v>
      </c>
      <c r="G718" s="110">
        <v>5.5106888361045124E-2</v>
      </c>
      <c r="H718" s="109">
        <v>0</v>
      </c>
      <c r="I718" s="109">
        <v>3.6912751677852344E-2</v>
      </c>
      <c r="J718" s="109">
        <v>0</v>
      </c>
      <c r="K718" s="109">
        <v>0</v>
      </c>
      <c r="L718" s="109">
        <v>0</v>
      </c>
      <c r="M718" s="109">
        <v>0</v>
      </c>
      <c r="N718" s="109">
        <v>0.39541387024608499</v>
      </c>
      <c r="O718" s="109">
        <v>5.6487695749440708E-2</v>
      </c>
      <c r="P718" s="109">
        <v>0</v>
      </c>
      <c r="Q718" s="109">
        <v>0</v>
      </c>
      <c r="R718" s="109">
        <v>0</v>
      </c>
      <c r="S718" s="109">
        <v>0.18847874720357941</v>
      </c>
      <c r="T718" s="109">
        <v>0.25782997762863535</v>
      </c>
      <c r="U718" s="109">
        <v>1.9002375296912113</v>
      </c>
      <c r="V718" s="109">
        <v>0.94250000000000012</v>
      </c>
      <c r="W718" s="109">
        <v>5.7500000000000009E-2</v>
      </c>
      <c r="X718" s="109">
        <v>0</v>
      </c>
      <c r="Y718" s="109">
        <v>0</v>
      </c>
      <c r="Z718" s="109">
        <v>0.72779097387173397</v>
      </c>
      <c r="AA718" s="110">
        <v>0.15296912114014252</v>
      </c>
      <c r="AB718" s="109">
        <v>8.7885985748218529E-2</v>
      </c>
      <c r="AC718" s="109">
        <v>7.3988271972410938E-2</v>
      </c>
      <c r="AD718" s="106">
        <v>1371.8528376594809</v>
      </c>
      <c r="AE718" s="106">
        <v>13.912188737351519</v>
      </c>
      <c r="AF718" s="106">
        <v>295.55672256104748</v>
      </c>
      <c r="AG718" s="106">
        <v>197.43367004394531</v>
      </c>
      <c r="AH718" s="106">
        <v>195.85655212402344</v>
      </c>
      <c r="AI718" s="109">
        <v>0.25175344323154081</v>
      </c>
      <c r="AJ718" s="109">
        <v>0.36554775701333669</v>
      </c>
      <c r="AK718" s="109">
        <v>0.38378120883551636</v>
      </c>
      <c r="AL718" s="109">
        <v>0</v>
      </c>
      <c r="AM718" s="109">
        <v>0.40091625994551655</v>
      </c>
      <c r="AN718" s="109">
        <v>0.60016614913487731</v>
      </c>
      <c r="AO718" s="109">
        <v>0.90261282660332542</v>
      </c>
      <c r="AP718" s="109">
        <v>1.5035714285714286</v>
      </c>
      <c r="AQ718" s="109">
        <v>0.22642857142857142</v>
      </c>
      <c r="AR718" s="129">
        <v>2</v>
      </c>
    </row>
    <row r="719" spans="1:44">
      <c r="A719" s="106" t="s">
        <v>2255</v>
      </c>
      <c r="B719" s="106">
        <v>388.40322949799997</v>
      </c>
      <c r="C719" s="109">
        <v>4789.401855032911</v>
      </c>
      <c r="D719" s="106">
        <v>2.617226890756303</v>
      </c>
      <c r="E719" s="106">
        <v>12534.951325630254</v>
      </c>
      <c r="F719" s="109">
        <v>0.67129555305827582</v>
      </c>
      <c r="G719" s="110">
        <v>0.11098509397278029</v>
      </c>
      <c r="H719" s="109">
        <v>6.7161900885315973E-3</v>
      </c>
      <c r="I719" s="109">
        <v>0.1978223262440216</v>
      </c>
      <c r="J719" s="109">
        <v>0</v>
      </c>
      <c r="K719" s="109">
        <v>0</v>
      </c>
      <c r="L719" s="109">
        <v>0</v>
      </c>
      <c r="M719" s="109">
        <v>1.5365828838913199E-2</v>
      </c>
      <c r="N719" s="109">
        <v>0.30528136766052716</v>
      </c>
      <c r="O719" s="109">
        <v>0.20179098402360846</v>
      </c>
      <c r="P719" s="109">
        <v>0</v>
      </c>
      <c r="Q719" s="109">
        <v>1.1193650147552662E-2</v>
      </c>
      <c r="R719" s="109">
        <v>0</v>
      </c>
      <c r="S719" s="109">
        <v>6.5737254502900175E-2</v>
      </c>
      <c r="T719" s="109">
        <v>5.668057392897121E-2</v>
      </c>
      <c r="U719" s="109">
        <v>2.2314978327179325</v>
      </c>
      <c r="V719" s="109">
        <v>0.98273381294964024</v>
      </c>
      <c r="W719" s="109">
        <v>1.1510791366906475E-2</v>
      </c>
      <c r="X719" s="109">
        <v>0</v>
      </c>
      <c r="Y719" s="109">
        <v>5.7553956834532375E-3</v>
      </c>
      <c r="Z719" s="109">
        <v>0.83376143843313544</v>
      </c>
      <c r="AA719" s="110">
        <v>0.1407930646973832</v>
      </c>
      <c r="AB719" s="109">
        <v>9.0704768020549043E-3</v>
      </c>
      <c r="AC719" s="109">
        <v>0.32074913527628507</v>
      </c>
      <c r="AD719" s="106">
        <v>1332.1829876185882</v>
      </c>
      <c r="AE719" s="106">
        <v>14.310337674867341</v>
      </c>
      <c r="AF719" s="106">
        <v>189.97847561884564</v>
      </c>
      <c r="AG719" s="106">
        <v>157.10993957519531</v>
      </c>
      <c r="AH719" s="106">
        <v>82.890060424804688</v>
      </c>
      <c r="AI719" s="109">
        <v>0.48499854196235515</v>
      </c>
      <c r="AJ719" s="109">
        <v>0.41886237714930674</v>
      </c>
      <c r="AK719" s="109">
        <v>9.6549145712479467E-2</v>
      </c>
      <c r="AL719" s="109">
        <v>0</v>
      </c>
      <c r="AM719" s="109">
        <v>0</v>
      </c>
      <c r="AN719" s="109">
        <v>1.0004100648241414</v>
      </c>
      <c r="AO719" s="109">
        <v>0.90704768020549043</v>
      </c>
      <c r="AP719" s="109">
        <v>3.6641176470588235</v>
      </c>
      <c r="AQ719" s="109">
        <v>0.74029411764705888</v>
      </c>
      <c r="AR719" s="129">
        <v>2</v>
      </c>
    </row>
    <row r="720" spans="1:44">
      <c r="A720" s="106" t="s">
        <v>2258</v>
      </c>
      <c r="B720" s="106">
        <v>1162.7916104200001</v>
      </c>
      <c r="C720" s="109">
        <v>1433.3401150293871</v>
      </c>
      <c r="D720" s="106">
        <v>1.8493788819875778</v>
      </c>
      <c r="E720" s="106">
        <v>2650.788939440994</v>
      </c>
      <c r="F720" s="109">
        <v>0.38161209068010082</v>
      </c>
      <c r="G720" s="110">
        <v>0.1790943139257746</v>
      </c>
      <c r="H720" s="109">
        <v>0</v>
      </c>
      <c r="I720" s="109">
        <v>0.11273779258350136</v>
      </c>
      <c r="J720" s="109">
        <v>0</v>
      </c>
      <c r="K720" s="109">
        <v>0</v>
      </c>
      <c r="L720" s="109">
        <v>0</v>
      </c>
      <c r="M720" s="109">
        <v>2.200403261155431E-2</v>
      </c>
      <c r="N720" s="109">
        <v>0</v>
      </c>
      <c r="O720" s="109">
        <v>6.5223108617515568E-2</v>
      </c>
      <c r="P720" s="109">
        <v>1.8497413868677128E-2</v>
      </c>
      <c r="Q720" s="109">
        <v>7.8285263434733063E-2</v>
      </c>
      <c r="R720" s="109">
        <v>1.7533093714385904E-2</v>
      </c>
      <c r="S720" s="109">
        <v>0.14561234329797493</v>
      </c>
      <c r="T720" s="109">
        <v>0.35565880599631805</v>
      </c>
      <c r="U720" s="109">
        <v>0.48782535684298906</v>
      </c>
      <c r="V720" s="109">
        <v>0.61962134251290879</v>
      </c>
      <c r="W720" s="109">
        <v>0.27194492254733221</v>
      </c>
      <c r="X720" s="109">
        <v>0.10843373493975904</v>
      </c>
      <c r="Y720" s="109">
        <v>0</v>
      </c>
      <c r="Z720" s="109">
        <v>0.63358522250209903</v>
      </c>
      <c r="AA720" s="110">
        <v>0.15104953820319059</v>
      </c>
      <c r="AB720" s="109">
        <v>0.20025188916876577</v>
      </c>
      <c r="AC720" s="109">
        <v>0.10242591959962723</v>
      </c>
      <c r="AD720" s="106">
        <v>1390.3887246735101</v>
      </c>
      <c r="AE720" s="106">
        <v>13.41028483903907</v>
      </c>
      <c r="AF720" s="106">
        <v>422.03497602518854</v>
      </c>
      <c r="AG720" s="106">
        <v>228.57142639160156</v>
      </c>
      <c r="AH720" s="106">
        <v>344.80558776855469</v>
      </c>
      <c r="AI720" s="109">
        <v>0.25085105309165634</v>
      </c>
      <c r="AJ720" s="109">
        <v>0.3408284824628654</v>
      </c>
      <c r="AK720" s="109">
        <v>0.40823092955455964</v>
      </c>
      <c r="AL720" s="109">
        <v>6.6703697640185453E-2</v>
      </c>
      <c r="AM720" s="109">
        <v>0.46843088229993246</v>
      </c>
      <c r="AN720" s="109">
        <v>0.4647758851689634</v>
      </c>
      <c r="AO720" s="109">
        <v>0.72208228379513018</v>
      </c>
      <c r="AP720" s="109">
        <v>2.5891304347826085</v>
      </c>
      <c r="AQ720" s="109">
        <v>7.4130434782608695E-2</v>
      </c>
      <c r="AR720" s="129">
        <v>2</v>
      </c>
    </row>
    <row r="721" spans="1:44">
      <c r="A721" s="106" t="s">
        <v>2261</v>
      </c>
      <c r="B721" s="106">
        <v>154.758169861</v>
      </c>
      <c r="C721" s="109">
        <v>1908.794960444136</v>
      </c>
      <c r="D721" s="106">
        <v>2.0013888888888887</v>
      </c>
      <c r="E721" s="106">
        <v>3820.2410249999998</v>
      </c>
      <c r="F721" s="109">
        <v>0.20721721027064538</v>
      </c>
      <c r="G721" s="110">
        <v>9.0631505898681478E-2</v>
      </c>
      <c r="H721" s="109">
        <v>0</v>
      </c>
      <c r="I721" s="109">
        <v>0.11658570437196393</v>
      </c>
      <c r="J721" s="109">
        <v>0</v>
      </c>
      <c r="K721" s="109">
        <v>0</v>
      </c>
      <c r="L721" s="109">
        <v>0</v>
      </c>
      <c r="M721" s="109">
        <v>0</v>
      </c>
      <c r="N721" s="109">
        <v>0</v>
      </c>
      <c r="O721" s="109">
        <v>0</v>
      </c>
      <c r="P721" s="109">
        <v>0</v>
      </c>
      <c r="Q721" s="109">
        <v>5.9541984732824432E-2</v>
      </c>
      <c r="R721" s="109">
        <v>0</v>
      </c>
      <c r="S721" s="109">
        <v>0.30020818875780714</v>
      </c>
      <c r="T721" s="109">
        <v>0.43303261623872319</v>
      </c>
      <c r="U721" s="109">
        <v>0.5426786953504511</v>
      </c>
      <c r="V721" s="109">
        <v>0.90025575447570338</v>
      </c>
      <c r="W721" s="109">
        <v>7.6726342710997444E-2</v>
      </c>
      <c r="X721" s="109">
        <v>2.3017902813299233E-2</v>
      </c>
      <c r="Y721" s="109">
        <v>0</v>
      </c>
      <c r="Z721" s="109">
        <v>0.72741151977793195</v>
      </c>
      <c r="AA721" s="110">
        <v>0.25579458709229702</v>
      </c>
      <c r="AB721" s="109">
        <v>0</v>
      </c>
      <c r="AC721" s="109">
        <v>0.46556508173179834</v>
      </c>
      <c r="AD721" s="106">
        <v>1333.3682514101531</v>
      </c>
      <c r="AE721" s="106">
        <v>14.220201450443192</v>
      </c>
      <c r="AF721" s="106">
        <v>218.58266006395655</v>
      </c>
      <c r="AG721" s="106">
        <v>187.0943603515625</v>
      </c>
      <c r="AH721" s="106">
        <v>92.44073486328125</v>
      </c>
      <c r="AI721" s="109">
        <v>0.52662809383957765</v>
      </c>
      <c r="AJ721" s="109">
        <v>0.42727954239438121</v>
      </c>
      <c r="AK721" s="109">
        <v>4.4424149020209767E-2</v>
      </c>
      <c r="AL721" s="109">
        <v>0</v>
      </c>
      <c r="AM721" s="109">
        <v>0</v>
      </c>
      <c r="AN721" s="109">
        <v>0.99833178525416866</v>
      </c>
      <c r="AO721" s="109">
        <v>0.69396252602359476</v>
      </c>
      <c r="AP721" s="109">
        <v>3.0020833333333332</v>
      </c>
      <c r="AQ721" s="109">
        <v>0</v>
      </c>
      <c r="AR721" s="129">
        <v>2</v>
      </c>
    </row>
    <row r="722" spans="1:44">
      <c r="A722" s="106" t="s">
        <v>2264</v>
      </c>
      <c r="B722" s="106">
        <v>931.09253021400002</v>
      </c>
      <c r="C722" s="109">
        <v>1952.9764979523256</v>
      </c>
      <c r="D722" s="106">
        <v>1.9534358974358976</v>
      </c>
      <c r="E722" s="106">
        <v>3815.0143979487175</v>
      </c>
      <c r="F722" s="109">
        <v>0.4943820224719101</v>
      </c>
      <c r="G722" s="110">
        <v>2.6777276068465822E-2</v>
      </c>
      <c r="H722" s="109">
        <v>3.5062729414342846E-3</v>
      </c>
      <c r="I722" s="109">
        <v>0.35709198487919797</v>
      </c>
      <c r="J722" s="109">
        <v>7.0125458828685693E-3</v>
      </c>
      <c r="K722" s="109">
        <v>0</v>
      </c>
      <c r="L722" s="109">
        <v>0</v>
      </c>
      <c r="M722" s="109">
        <v>0</v>
      </c>
      <c r="N722" s="109">
        <v>0</v>
      </c>
      <c r="O722" s="109">
        <v>0.12030899030296389</v>
      </c>
      <c r="P722" s="109">
        <v>0</v>
      </c>
      <c r="Q722" s="109">
        <v>4.3828411767928566E-3</v>
      </c>
      <c r="R722" s="109">
        <v>0</v>
      </c>
      <c r="S722" s="109">
        <v>0.3648715279680052</v>
      </c>
      <c r="T722" s="109">
        <v>0.11488522434668273</v>
      </c>
      <c r="U722" s="109">
        <v>0.39640869473905282</v>
      </c>
      <c r="V722" s="109">
        <v>0.61854304635761592</v>
      </c>
      <c r="W722" s="109">
        <v>0.10198675496688742</v>
      </c>
      <c r="X722" s="109">
        <v>3.9735099337748344E-3</v>
      </c>
      <c r="Y722" s="109">
        <v>0.27549668874172184</v>
      </c>
      <c r="Z722" s="109">
        <v>0.56494802058174942</v>
      </c>
      <c r="AA722" s="110">
        <v>0.39525359655570724</v>
      </c>
      <c r="AB722" s="109">
        <v>1.6433896881234904E-2</v>
      </c>
      <c r="AC722" s="109">
        <v>0.20455539467836259</v>
      </c>
      <c r="AD722" s="106">
        <v>1330.5153164046756</v>
      </c>
      <c r="AE722" s="106">
        <v>14.23066169555287</v>
      </c>
      <c r="AF722" s="106">
        <v>225.74659566164289</v>
      </c>
      <c r="AG722" s="106">
        <v>160.87274169921875</v>
      </c>
      <c r="AH722" s="106">
        <v>251.964111328125</v>
      </c>
      <c r="AI722" s="109">
        <v>0.28924354052985679</v>
      </c>
      <c r="AJ722" s="109">
        <v>0.36180614607935202</v>
      </c>
      <c r="AK722" s="109">
        <v>0.34905231161644351</v>
      </c>
      <c r="AL722" s="109">
        <v>0</v>
      </c>
      <c r="AM722" s="109">
        <v>0.257627456150752</v>
      </c>
      <c r="AN722" s="109">
        <v>0.74247454207490038</v>
      </c>
      <c r="AO722" s="109">
        <v>0.71931114144702302</v>
      </c>
      <c r="AP722" s="109">
        <v>2.5394666666666668</v>
      </c>
      <c r="AQ722" s="109">
        <v>0.10573333333333335</v>
      </c>
      <c r="AR722" s="129">
        <v>6</v>
      </c>
    </row>
    <row r="723" spans="1:44">
      <c r="A723" s="106" t="s">
        <v>2267</v>
      </c>
      <c r="B723" s="106">
        <v>220.69541112300001</v>
      </c>
      <c r="C723" s="109">
        <v>3835.8775688856381</v>
      </c>
      <c r="D723" s="106">
        <v>2.8678321678321677</v>
      </c>
      <c r="E723" s="106">
        <v>11000.653083916084</v>
      </c>
      <c r="F723" s="109">
        <v>0.61448427212874912</v>
      </c>
      <c r="G723" s="110">
        <v>3.7795659595220681E-2</v>
      </c>
      <c r="H723" s="109">
        <v>4.4539755856153086E-2</v>
      </c>
      <c r="I723" s="109">
        <v>0.28406466512702078</v>
      </c>
      <c r="J723" s="109">
        <v>0</v>
      </c>
      <c r="K723" s="109">
        <v>0</v>
      </c>
      <c r="L723" s="109">
        <v>0</v>
      </c>
      <c r="M723" s="109">
        <v>0</v>
      </c>
      <c r="N723" s="109">
        <v>0.45166611679313756</v>
      </c>
      <c r="O723" s="109">
        <v>0</v>
      </c>
      <c r="P723" s="109">
        <v>0</v>
      </c>
      <c r="Q723" s="109">
        <v>9.5348069943912914E-2</v>
      </c>
      <c r="R723" s="109">
        <v>0</v>
      </c>
      <c r="S723" s="109">
        <v>0</v>
      </c>
      <c r="T723" s="109">
        <v>7.3243154074562861E-2</v>
      </c>
      <c r="U723" s="109">
        <v>0.99731772738356517</v>
      </c>
      <c r="V723" s="109">
        <v>0.90953545232273836</v>
      </c>
      <c r="W723" s="109">
        <v>1.2224938875305623E-2</v>
      </c>
      <c r="X723" s="109">
        <v>0</v>
      </c>
      <c r="Y723" s="109">
        <v>7.823960880195599E-2</v>
      </c>
      <c r="Z723" s="109">
        <v>0.64228237015362111</v>
      </c>
      <c r="AA723" s="110">
        <v>0.33796634967081202</v>
      </c>
      <c r="AB723" s="109">
        <v>0</v>
      </c>
      <c r="AC723" s="109">
        <v>0.18582171596283859</v>
      </c>
      <c r="AD723" s="106">
        <v>1343.0144845214427</v>
      </c>
      <c r="AE723" s="106">
        <v>14.225867651235443</v>
      </c>
      <c r="AF723" s="106">
        <v>213.04461943342761</v>
      </c>
      <c r="AG723" s="106">
        <v>173.53611755371094</v>
      </c>
      <c r="AH723" s="106">
        <v>112.82087707519531</v>
      </c>
      <c r="AI723" s="109">
        <v>0.50295563208668825</v>
      </c>
      <c r="AJ723" s="109">
        <v>0.41629773601769804</v>
      </c>
      <c r="AK723" s="109">
        <v>7.9578002599301464E-2</v>
      </c>
      <c r="AL723" s="109">
        <v>0</v>
      </c>
      <c r="AM723" s="109">
        <v>6.5701411398711523E-2</v>
      </c>
      <c r="AN723" s="109">
        <v>0.9249172828801373</v>
      </c>
      <c r="AO723" s="109">
        <v>0.75591319190441364</v>
      </c>
      <c r="AP723" s="109">
        <v>3.1546153846153846</v>
      </c>
      <c r="AQ723" s="109">
        <v>0.82307692307692304</v>
      </c>
      <c r="AR723" s="129">
        <v>2</v>
      </c>
    </row>
    <row r="724" spans="1:44">
      <c r="A724" s="106" t="s">
        <v>2268</v>
      </c>
      <c r="B724" s="106">
        <v>343.76887395799997</v>
      </c>
      <c r="C724" s="109">
        <v>3841.7793804502126</v>
      </c>
      <c r="D724" s="106">
        <v>1.9963562753036439</v>
      </c>
      <c r="E724" s="106">
        <v>7669.5603744939272</v>
      </c>
      <c r="F724" s="109">
        <v>0.63050091259379426</v>
      </c>
      <c r="G724" s="110">
        <v>7.2906104238491184E-2</v>
      </c>
      <c r="H724" s="109">
        <v>0</v>
      </c>
      <c r="I724" s="109">
        <v>0.22085100912713715</v>
      </c>
      <c r="J724" s="109">
        <v>0</v>
      </c>
      <c r="K724" s="109">
        <v>0</v>
      </c>
      <c r="L724" s="109">
        <v>0</v>
      </c>
      <c r="M724" s="109">
        <v>0</v>
      </c>
      <c r="N724" s="109">
        <v>2.2110811158246559E-2</v>
      </c>
      <c r="O724" s="109">
        <v>0.4446586964905514</v>
      </c>
      <c r="P724" s="109">
        <v>1.9282684149633626E-2</v>
      </c>
      <c r="Q724" s="109">
        <v>0.1036122894973647</v>
      </c>
      <c r="R724" s="109">
        <v>0</v>
      </c>
      <c r="S724" s="109">
        <v>3.0466640956421133E-2</v>
      </c>
      <c r="T724" s="109">
        <v>6.6589535930068125E-2</v>
      </c>
      <c r="U724" s="109">
        <v>2.4954370310281888</v>
      </c>
      <c r="V724" s="109">
        <v>0.9748069890288501</v>
      </c>
      <c r="W724" s="109">
        <v>1.2190166598943519E-2</v>
      </c>
      <c r="X724" s="109">
        <v>0</v>
      </c>
      <c r="Y724" s="109">
        <v>1.3002844372206421E-2</v>
      </c>
      <c r="Z724" s="109">
        <v>0.71364834719123904</v>
      </c>
      <c r="AA724" s="110">
        <v>0.19549787061447982</v>
      </c>
      <c r="AB724" s="109">
        <v>7.1892111133644285E-2</v>
      </c>
      <c r="AC724" s="109">
        <v>0.28687879407036987</v>
      </c>
      <c r="AD724" s="106">
        <v>1353.4004360465117</v>
      </c>
      <c r="AE724" s="106">
        <v>14.147136627906978</v>
      </c>
      <c r="AF724" s="106">
        <v>240.49474249083565</v>
      </c>
      <c r="AG724" s="106">
        <v>166.42349243164063</v>
      </c>
      <c r="AH724" s="106">
        <v>226.19830322265625</v>
      </c>
      <c r="AI724" s="109">
        <v>0.30071076188424745</v>
      </c>
      <c r="AJ724" s="109">
        <v>0.33470889518071312</v>
      </c>
      <c r="AK724" s="109">
        <v>0.36561628908659105</v>
      </c>
      <c r="AL724" s="109">
        <v>0</v>
      </c>
      <c r="AM724" s="109">
        <v>0.38088817784008366</v>
      </c>
      <c r="AN724" s="109">
        <v>0.62014776831146801</v>
      </c>
      <c r="AO724" s="109">
        <v>0.77063475968363415</v>
      </c>
      <c r="AP724" s="109">
        <v>2.5952631578947369</v>
      </c>
      <c r="AQ724" s="109">
        <v>0.54815789473684207</v>
      </c>
      <c r="AR724" s="129">
        <v>2</v>
      </c>
    </row>
    <row r="725" spans="1:44">
      <c r="A725" s="106" t="s">
        <v>2269</v>
      </c>
      <c r="B725" s="106">
        <v>213.754186237</v>
      </c>
      <c r="C725" s="109">
        <v>3173.1854678600489</v>
      </c>
      <c r="D725" s="106">
        <v>3.8406249999999997</v>
      </c>
      <c r="E725" s="106">
        <v>12187.015437499998</v>
      </c>
      <c r="F725" s="109">
        <v>0.96155410903173311</v>
      </c>
      <c r="G725" s="110">
        <v>4.1903986981285599E-2</v>
      </c>
      <c r="H725" s="109">
        <v>0</v>
      </c>
      <c r="I725" s="109">
        <v>0.30431244914564692</v>
      </c>
      <c r="J725" s="109">
        <v>0</v>
      </c>
      <c r="K725" s="109">
        <v>0</v>
      </c>
      <c r="L725" s="109">
        <v>0</v>
      </c>
      <c r="M725" s="109">
        <v>9.2554922701383255E-3</v>
      </c>
      <c r="N725" s="109">
        <v>0</v>
      </c>
      <c r="O725" s="109">
        <v>0.61533767290480068</v>
      </c>
      <c r="P725" s="109">
        <v>0</v>
      </c>
      <c r="Q725" s="109">
        <v>0</v>
      </c>
      <c r="R725" s="109">
        <v>0</v>
      </c>
      <c r="S725" s="109">
        <v>0</v>
      </c>
      <c r="T725" s="109">
        <v>2.9190398698128561E-2</v>
      </c>
      <c r="U725" s="109">
        <v>1.194060211554109</v>
      </c>
      <c r="V725" s="109">
        <v>0.97785349233390129</v>
      </c>
      <c r="W725" s="109">
        <v>8.5178875638841581E-3</v>
      </c>
      <c r="X725" s="109">
        <v>0</v>
      </c>
      <c r="Y725" s="109">
        <v>1.3628620102214653E-2</v>
      </c>
      <c r="Z725" s="109">
        <v>0.61248982912937355</v>
      </c>
      <c r="AA725" s="110">
        <v>0.3772375915378357</v>
      </c>
      <c r="AB725" s="109">
        <v>0</v>
      </c>
      <c r="AC725" s="109">
        <v>0.45996759984381158</v>
      </c>
      <c r="AD725" s="106">
        <v>1350.619463869464</v>
      </c>
      <c r="AE725" s="106">
        <v>14.069475524475525</v>
      </c>
      <c r="AF725" s="106">
        <v>258.10635651383444</v>
      </c>
      <c r="AG725" s="106">
        <v>208.74174499511719</v>
      </c>
      <c r="AH725" s="106">
        <v>101.55546569824219</v>
      </c>
      <c r="AI725" s="109">
        <v>0.37981712278599933</v>
      </c>
      <c r="AJ725" s="109">
        <v>0.42104438553644269</v>
      </c>
      <c r="AK725" s="109">
        <v>0.20028847506421057</v>
      </c>
      <c r="AL725" s="109">
        <v>0</v>
      </c>
      <c r="AM725" s="109">
        <v>3.5087032128036889E-3</v>
      </c>
      <c r="AN725" s="109">
        <v>0.9976412801738489</v>
      </c>
      <c r="AO725" s="109">
        <v>0.68144833197721733</v>
      </c>
      <c r="AP725" s="109">
        <v>6.1449999999999996</v>
      </c>
      <c r="AQ725" s="109">
        <v>0</v>
      </c>
      <c r="AR725" s="129">
        <v>4</v>
      </c>
    </row>
    <row r="726" spans="1:44">
      <c r="A726" s="106" t="s">
        <v>2270</v>
      </c>
      <c r="B726" s="106">
        <v>403.12447098000001</v>
      </c>
      <c r="C726" s="109">
        <v>2206.4791575931235</v>
      </c>
      <c r="D726" s="106">
        <v>1.4129554655870444</v>
      </c>
      <c r="E726" s="106">
        <v>3117.6567854251016</v>
      </c>
      <c r="F726" s="109">
        <v>0.49541547277936965</v>
      </c>
      <c r="G726" s="110">
        <v>0.10959885386819485</v>
      </c>
      <c r="H726" s="109">
        <v>0</v>
      </c>
      <c r="I726" s="109">
        <v>2.7272727272727275E-2</v>
      </c>
      <c r="J726" s="109">
        <v>0.22351097178683385</v>
      </c>
      <c r="K726" s="109">
        <v>0</v>
      </c>
      <c r="L726" s="109">
        <v>0</v>
      </c>
      <c r="M726" s="109">
        <v>1.1755485893416929E-2</v>
      </c>
      <c r="N726" s="109">
        <v>0</v>
      </c>
      <c r="O726" s="109">
        <v>0.17131661442006271</v>
      </c>
      <c r="P726" s="109">
        <v>0</v>
      </c>
      <c r="Q726" s="109">
        <v>6.3636363636363644E-2</v>
      </c>
      <c r="R726" s="109">
        <v>0</v>
      </c>
      <c r="S726" s="109">
        <v>0.15987460815047022</v>
      </c>
      <c r="T726" s="109">
        <v>0.22272727272727272</v>
      </c>
      <c r="U726" s="109">
        <v>0.37392550143266479</v>
      </c>
      <c r="V726" s="109">
        <v>0.73180076628352497</v>
      </c>
      <c r="W726" s="109">
        <v>0.17624521072796936</v>
      </c>
      <c r="X726" s="109">
        <v>0</v>
      </c>
      <c r="Y726" s="109">
        <v>9.1954022988505732E-2</v>
      </c>
      <c r="Z726" s="109">
        <v>0.62722063037249287</v>
      </c>
      <c r="AA726" s="110">
        <v>0.33409742120343844</v>
      </c>
      <c r="AB726" s="109">
        <v>1.0028653295128939E-2</v>
      </c>
      <c r="AC726" s="109">
        <v>0.17314751404278542</v>
      </c>
      <c r="AD726" s="106">
        <v>1370.2981993169824</v>
      </c>
      <c r="AE726" s="106">
        <v>13.764936355169203</v>
      </c>
      <c r="AF726" s="106">
        <v>311.40198082164142</v>
      </c>
      <c r="AG726" s="106">
        <v>187.74612426757813</v>
      </c>
      <c r="AH726" s="106">
        <v>367.58285522460938</v>
      </c>
      <c r="AI726" s="109">
        <v>0.21767470425865934</v>
      </c>
      <c r="AJ726" s="109">
        <v>0.22806231478952127</v>
      </c>
      <c r="AK726" s="109">
        <v>0.55457437117751029</v>
      </c>
      <c r="AL726" s="109">
        <v>0.54573715027812031</v>
      </c>
      <c r="AM726" s="109">
        <v>5.6744260511872729E-2</v>
      </c>
      <c r="AN726" s="109">
        <v>0.39782997943569792</v>
      </c>
      <c r="AO726" s="109">
        <v>0.80229226361031525</v>
      </c>
      <c r="AP726" s="109">
        <v>2.6846153846153844</v>
      </c>
      <c r="AQ726" s="109">
        <v>0.23076923076923078</v>
      </c>
      <c r="AR726" s="129">
        <v>2</v>
      </c>
    </row>
    <row r="727" spans="1:44">
      <c r="A727" s="106" t="s">
        <v>2273</v>
      </c>
      <c r="B727" s="106">
        <v>213.76349203199999</v>
      </c>
      <c r="C727" s="109">
        <v>2701.0082729842507</v>
      </c>
      <c r="D727" s="106">
        <v>2.0809523809523816</v>
      </c>
      <c r="E727" s="106">
        <v>5620.669596638656</v>
      </c>
      <c r="F727" s="109">
        <v>0.27190738995827163</v>
      </c>
      <c r="G727" s="110">
        <v>0.13487683402880601</v>
      </c>
      <c r="H727" s="109">
        <v>0</v>
      </c>
      <c r="I727" s="109">
        <v>5.3304617041324533E-2</v>
      </c>
      <c r="J727" s="109">
        <v>0</v>
      </c>
      <c r="K727" s="109">
        <v>0</v>
      </c>
      <c r="L727" s="109">
        <v>0</v>
      </c>
      <c r="M727" s="109">
        <v>0</v>
      </c>
      <c r="N727" s="109">
        <v>8.372593888814106E-2</v>
      </c>
      <c r="O727" s="109">
        <v>0</v>
      </c>
      <c r="P727" s="109">
        <v>0</v>
      </c>
      <c r="Q727" s="109">
        <v>0.10068649885583524</v>
      </c>
      <c r="R727" s="109">
        <v>0</v>
      </c>
      <c r="S727" s="109">
        <v>0.45322385247004982</v>
      </c>
      <c r="T727" s="109">
        <v>0.17418225871584331</v>
      </c>
      <c r="U727" s="109">
        <v>1.1024363979001213</v>
      </c>
      <c r="V727" s="109">
        <v>0.94749694749694735</v>
      </c>
      <c r="W727" s="109">
        <v>2.3199023199023193E-2</v>
      </c>
      <c r="X727" s="109">
        <v>0</v>
      </c>
      <c r="Y727" s="109">
        <v>2.9304029304029297E-2</v>
      </c>
      <c r="Z727" s="109">
        <v>0.78974289944810871</v>
      </c>
      <c r="AA727" s="110">
        <v>0.19046978058958136</v>
      </c>
      <c r="AB727" s="109">
        <v>0</v>
      </c>
      <c r="AC727" s="109">
        <v>0.34753361901890589</v>
      </c>
      <c r="AD727" s="106">
        <v>1336.0767428236672</v>
      </c>
      <c r="AE727" s="106">
        <v>14.254232571763328</v>
      </c>
      <c r="AF727" s="106">
        <v>210.57516642199113</v>
      </c>
      <c r="AG727" s="106">
        <v>169.36068725585938</v>
      </c>
      <c r="AH727" s="106">
        <v>107.98382568359375</v>
      </c>
      <c r="AI727" s="109">
        <v>0.31957047178932568</v>
      </c>
      <c r="AJ727" s="109">
        <v>0.39237289399933678</v>
      </c>
      <c r="AK727" s="109">
        <v>0.2888706551947427</v>
      </c>
      <c r="AL727" s="109">
        <v>0</v>
      </c>
      <c r="AM727" s="109">
        <v>4.297974323241617E-2</v>
      </c>
      <c r="AN727" s="109">
        <v>0.95783427775098895</v>
      </c>
      <c r="AO727" s="109">
        <v>0.91533180778032031</v>
      </c>
      <c r="AP727" s="109">
        <v>3.5376190476190481</v>
      </c>
      <c r="AQ727" s="109">
        <v>0</v>
      </c>
      <c r="AR727" s="129">
        <v>2</v>
      </c>
    </row>
    <row r="728" spans="1:44">
      <c r="A728" s="106" t="s">
        <v>2276</v>
      </c>
      <c r="B728" s="106">
        <v>278.49112249799998</v>
      </c>
      <c r="C728" s="109">
        <v>3712.4916202423983</v>
      </c>
      <c r="D728" s="106">
        <v>2.0098290598290598</v>
      </c>
      <c r="E728" s="106">
        <v>7461.4735427350415</v>
      </c>
      <c r="F728" s="109">
        <v>0.60727195407186907</v>
      </c>
      <c r="G728" s="110">
        <v>6.9317456942377204E-2</v>
      </c>
      <c r="H728" s="109">
        <v>0</v>
      </c>
      <c r="I728" s="109">
        <v>4.6778651924303638E-2</v>
      </c>
      <c r="J728" s="109">
        <v>0</v>
      </c>
      <c r="K728" s="109">
        <v>0</v>
      </c>
      <c r="L728" s="109">
        <v>0</v>
      </c>
      <c r="M728" s="109">
        <v>0</v>
      </c>
      <c r="N728" s="109">
        <v>0.38656176908356366</v>
      </c>
      <c r="O728" s="109">
        <v>0.10461407612162449</v>
      </c>
      <c r="P728" s="109">
        <v>0</v>
      </c>
      <c r="Q728" s="109">
        <v>0</v>
      </c>
      <c r="R728" s="109">
        <v>0</v>
      </c>
      <c r="S728" s="109">
        <v>0.19540718690197745</v>
      </c>
      <c r="T728" s="109">
        <v>0.19732085902615351</v>
      </c>
      <c r="U728" s="109">
        <v>1.3565809058048053</v>
      </c>
      <c r="V728" s="109">
        <v>0.96551724137931039</v>
      </c>
      <c r="W728" s="109">
        <v>1.4106583072100314E-2</v>
      </c>
      <c r="X728" s="109">
        <v>7.8369905956112863E-3</v>
      </c>
      <c r="Y728" s="109">
        <v>1.2539184952978058E-2</v>
      </c>
      <c r="Z728" s="109">
        <v>0.67318732723793318</v>
      </c>
      <c r="AA728" s="110">
        <v>0.2745056347012545</v>
      </c>
      <c r="AB728" s="109">
        <v>3.0618753986816922E-2</v>
      </c>
      <c r="AC728" s="109">
        <v>0.16887432381381476</v>
      </c>
      <c r="AD728" s="106">
        <v>1369.9708323984744</v>
      </c>
      <c r="AE728" s="106">
        <v>13.637130356742203</v>
      </c>
      <c r="AF728" s="106">
        <v>372.86496036312388</v>
      </c>
      <c r="AG728" s="106">
        <v>224.455322265625</v>
      </c>
      <c r="AH728" s="106">
        <v>352.5927734375</v>
      </c>
      <c r="AI728" s="109">
        <v>0.12029108755608749</v>
      </c>
      <c r="AJ728" s="109">
        <v>0.28479363826245341</v>
      </c>
      <c r="AK728" s="109">
        <v>0.59629369335172466</v>
      </c>
      <c r="AL728" s="109">
        <v>0.4836330106032995</v>
      </c>
      <c r="AM728" s="109">
        <v>0.15530118020300845</v>
      </c>
      <c r="AN728" s="109">
        <v>0.36244422836395762</v>
      </c>
      <c r="AO728" s="109">
        <v>0.68041675526259837</v>
      </c>
      <c r="AP728" s="109">
        <v>3.617692307692308</v>
      </c>
      <c r="AQ728" s="109">
        <v>0</v>
      </c>
      <c r="AR728" s="129">
        <v>2</v>
      </c>
    </row>
    <row r="729" spans="1:44">
      <c r="A729" s="106" t="s">
        <v>2279</v>
      </c>
      <c r="B729" s="106">
        <v>427.51058178</v>
      </c>
      <c r="C729" s="109">
        <v>1821.8135957547918</v>
      </c>
      <c r="D729" s="106">
        <v>2.4660156249999998</v>
      </c>
      <c r="E729" s="106">
        <v>4492.6207929687498</v>
      </c>
      <c r="F729" s="109">
        <v>0.10391256138127672</v>
      </c>
      <c r="G729" s="110">
        <v>0</v>
      </c>
      <c r="H729" s="109">
        <v>0</v>
      </c>
      <c r="I729" s="109">
        <v>1.7424362426738477E-2</v>
      </c>
      <c r="J729" s="109">
        <v>0</v>
      </c>
      <c r="K729" s="109">
        <v>0</v>
      </c>
      <c r="L729" s="109">
        <v>0</v>
      </c>
      <c r="M729" s="109">
        <v>0</v>
      </c>
      <c r="N729" s="109">
        <v>0</v>
      </c>
      <c r="O729" s="109">
        <v>6.3361317915412635E-2</v>
      </c>
      <c r="P729" s="109">
        <v>0</v>
      </c>
      <c r="Q729" s="109">
        <v>0.57769681609377466</v>
      </c>
      <c r="R729" s="109">
        <v>2.3126881039125611E-2</v>
      </c>
      <c r="S729" s="109">
        <v>0.17820370663709806</v>
      </c>
      <c r="T729" s="109">
        <v>0.14018691588785046</v>
      </c>
      <c r="U729" s="109">
        <v>0.47520988436559486</v>
      </c>
      <c r="V729" s="109">
        <v>0.8866666666666666</v>
      </c>
      <c r="W729" s="109">
        <v>4.3333333333333328E-2</v>
      </c>
      <c r="X729" s="109">
        <v>1.6666666666666663E-2</v>
      </c>
      <c r="Y729" s="109">
        <v>5.333333333333333E-2</v>
      </c>
      <c r="Z729" s="109">
        <v>0.79249168382702362</v>
      </c>
      <c r="AA729" s="110">
        <v>0.10945667669887534</v>
      </c>
      <c r="AB729" s="109">
        <v>7.8251227625534617E-2</v>
      </c>
      <c r="AC729" s="109">
        <v>0.14766885941664751</v>
      </c>
      <c r="AD729" s="106">
        <v>1383.7044889603744</v>
      </c>
      <c r="AE729" s="106">
        <v>13.356783155432082</v>
      </c>
      <c r="AF729" s="106">
        <v>422.61467349295793</v>
      </c>
      <c r="AG729" s="106">
        <v>219.27534484863281</v>
      </c>
      <c r="AH729" s="106">
        <v>351.27995300292969</v>
      </c>
      <c r="AI729" s="109">
        <v>5.4677009169398626E-2</v>
      </c>
      <c r="AJ729" s="109">
        <v>0.16797829822363375</v>
      </c>
      <c r="AK729" s="109">
        <v>0.77761233094126014</v>
      </c>
      <c r="AL729" s="109">
        <v>0.26856060386145797</v>
      </c>
      <c r="AM729" s="109">
        <v>0.47893551347312807</v>
      </c>
      <c r="AN729" s="109">
        <v>0.18157445291014196</v>
      </c>
      <c r="AO729" s="109">
        <v>0.80785680342151112</v>
      </c>
      <c r="AP729" s="109">
        <v>3.9456250000000002</v>
      </c>
      <c r="AQ729" s="109">
        <v>0</v>
      </c>
      <c r="AR729" s="129">
        <v>3</v>
      </c>
    </row>
    <row r="730" spans="1:44">
      <c r="A730" s="106" t="s">
        <v>2282</v>
      </c>
      <c r="B730" s="106">
        <v>254.17904110800001</v>
      </c>
      <c r="C730" s="109">
        <v>3506.9864568678267</v>
      </c>
      <c r="D730" s="106">
        <v>3.3762500000000002</v>
      </c>
      <c r="E730" s="106">
        <v>11840.463024999999</v>
      </c>
      <c r="F730" s="109">
        <v>0.63285203011230406</v>
      </c>
      <c r="G730" s="110">
        <v>6.9727261508083435E-2</v>
      </c>
      <c r="H730" s="109">
        <v>0</v>
      </c>
      <c r="I730" s="109">
        <v>0.13371657085728567</v>
      </c>
      <c r="J730" s="109">
        <v>0.19495126218445388</v>
      </c>
      <c r="K730" s="109">
        <v>0</v>
      </c>
      <c r="L730" s="109">
        <v>0</v>
      </c>
      <c r="M730" s="109">
        <v>0</v>
      </c>
      <c r="N730" s="109">
        <v>0.12171957010747314</v>
      </c>
      <c r="O730" s="109">
        <v>0.11984503874031492</v>
      </c>
      <c r="P730" s="109">
        <v>0</v>
      </c>
      <c r="Q730" s="109">
        <v>0</v>
      </c>
      <c r="R730" s="109">
        <v>0</v>
      </c>
      <c r="S730" s="109">
        <v>0</v>
      </c>
      <c r="T730" s="109">
        <v>0.35916020994751313</v>
      </c>
      <c r="U730" s="109">
        <v>1.3772676786375415</v>
      </c>
      <c r="V730" s="109">
        <v>1</v>
      </c>
      <c r="W730" s="109">
        <v>0</v>
      </c>
      <c r="X730" s="109">
        <v>0</v>
      </c>
      <c r="Y730" s="109">
        <v>0</v>
      </c>
      <c r="Z730" s="109">
        <v>0.50845365913859064</v>
      </c>
      <c r="AA730" s="110">
        <v>0.48870788596815995</v>
      </c>
      <c r="AB730" s="109">
        <v>0</v>
      </c>
      <c r="AC730" s="109">
        <v>0.3187910366125371</v>
      </c>
      <c r="AD730" s="106">
        <v>1348.9023370233701</v>
      </c>
      <c r="AE730" s="106">
        <v>13.989571955719557</v>
      </c>
      <c r="AF730" s="106">
        <v>275.29908833265245</v>
      </c>
      <c r="AG730" s="106">
        <v>201.6185302734375</v>
      </c>
      <c r="AH730" s="106">
        <v>191.9117431640625</v>
      </c>
      <c r="AI730" s="109">
        <v>0.21269456271584952</v>
      </c>
      <c r="AJ730" s="109">
        <v>0.36957217082303101</v>
      </c>
      <c r="AK730" s="109">
        <v>0.41579942838439482</v>
      </c>
      <c r="AL730" s="109">
        <v>4.0817684868012738E-2</v>
      </c>
      <c r="AM730" s="109">
        <v>0.3383441830023225</v>
      </c>
      <c r="AN730" s="109">
        <v>0.61890429405294012</v>
      </c>
      <c r="AO730" s="109">
        <v>0.71578427742811301</v>
      </c>
      <c r="AP730" s="109">
        <v>5.0643750000000001</v>
      </c>
      <c r="AQ730" s="109">
        <v>6.3125000000000001E-2</v>
      </c>
      <c r="AR730" s="129">
        <v>2</v>
      </c>
    </row>
    <row r="731" spans="1:44">
      <c r="A731" s="106" t="s">
        <v>2285</v>
      </c>
      <c r="B731" s="106">
        <v>417.58114257599999</v>
      </c>
      <c r="C731" s="109">
        <v>3093.3433710596914</v>
      </c>
      <c r="D731" s="106">
        <v>3.2769230769230773</v>
      </c>
      <c r="E731" s="106">
        <v>10136.648277472528</v>
      </c>
      <c r="F731" s="109">
        <v>0.68402079141515759</v>
      </c>
      <c r="G731" s="110">
        <v>0.10026827632461435</v>
      </c>
      <c r="H731" s="109">
        <v>0</v>
      </c>
      <c r="I731" s="109">
        <v>0.45191223657965485</v>
      </c>
      <c r="J731" s="109">
        <v>1.2834966611742259E-2</v>
      </c>
      <c r="K731" s="109">
        <v>0</v>
      </c>
      <c r="L731" s="109">
        <v>0</v>
      </c>
      <c r="M731" s="109">
        <v>0</v>
      </c>
      <c r="N731" s="109">
        <v>0</v>
      </c>
      <c r="O731" s="109">
        <v>0.13910328679212555</v>
      </c>
      <c r="P731" s="109">
        <v>0</v>
      </c>
      <c r="Q731" s="109">
        <v>3.1653802792472464E-2</v>
      </c>
      <c r="R731" s="109">
        <v>0</v>
      </c>
      <c r="S731" s="109">
        <v>8.3167114734194775E-2</v>
      </c>
      <c r="T731" s="109">
        <v>0.17760818662735237</v>
      </c>
      <c r="U731" s="109">
        <v>0.65811535881958405</v>
      </c>
      <c r="V731" s="109">
        <v>0.84203821656050959</v>
      </c>
      <c r="W731" s="109">
        <v>2.6751592356687903E-2</v>
      </c>
      <c r="X731" s="109">
        <v>8.9171974522293009E-3</v>
      </c>
      <c r="Y731" s="109">
        <v>0.12229299363057326</v>
      </c>
      <c r="Z731" s="109">
        <v>0.5493796109993293</v>
      </c>
      <c r="AA731" s="110">
        <v>0.41104963112005366</v>
      </c>
      <c r="AB731" s="109">
        <v>2.5318578135479546E-2</v>
      </c>
      <c r="AC731" s="109">
        <v>0.2856450826878299</v>
      </c>
      <c r="AD731" s="106">
        <v>1360.7487655244652</v>
      </c>
      <c r="AE731" s="106">
        <v>13.930433936854707</v>
      </c>
      <c r="AF731" s="106">
        <v>301.80324249153279</v>
      </c>
      <c r="AG731" s="106">
        <v>220.62503051757813</v>
      </c>
      <c r="AH731" s="106">
        <v>170.23995971679688</v>
      </c>
      <c r="AI731" s="109">
        <v>0.29979203377752101</v>
      </c>
      <c r="AJ731" s="109">
        <v>0.43674146508377748</v>
      </c>
      <c r="AK731" s="109">
        <v>0.26252382788106432</v>
      </c>
      <c r="AL731" s="109">
        <v>7.3189368206294445E-2</v>
      </c>
      <c r="AM731" s="109">
        <v>9.4143379553699807E-2</v>
      </c>
      <c r="AN731" s="109">
        <v>0.68010733973292836</v>
      </c>
      <c r="AO731" s="109">
        <v>0.92219986586183766</v>
      </c>
      <c r="AP731" s="109">
        <v>4.5876923076923077</v>
      </c>
      <c r="AQ731" s="109">
        <v>0.15269230769230771</v>
      </c>
      <c r="AR731" s="129">
        <v>6</v>
      </c>
    </row>
    <row r="732" spans="1:44">
      <c r="A732" s="106" t="s">
        <v>2286</v>
      </c>
      <c r="B732" s="106">
        <v>672.46720083399998</v>
      </c>
      <c r="C732" s="109">
        <v>1831.9510598470865</v>
      </c>
      <c r="D732" s="106">
        <v>1.7560185185185184</v>
      </c>
      <c r="E732" s="106">
        <v>3216.9399861111106</v>
      </c>
      <c r="F732" s="109">
        <v>0.68230951753229641</v>
      </c>
      <c r="G732" s="110">
        <v>0.16372264698128131</v>
      </c>
      <c r="H732" s="109">
        <v>0</v>
      </c>
      <c r="I732" s="109">
        <v>0.43738465594516213</v>
      </c>
      <c r="J732" s="109">
        <v>1.4500395465330874E-2</v>
      </c>
      <c r="K732" s="109">
        <v>0</v>
      </c>
      <c r="L732" s="109">
        <v>0</v>
      </c>
      <c r="M732" s="109">
        <v>0</v>
      </c>
      <c r="N732" s="109">
        <v>0</v>
      </c>
      <c r="O732" s="109">
        <v>0</v>
      </c>
      <c r="P732" s="109">
        <v>6.670181914052202E-2</v>
      </c>
      <c r="Q732" s="109">
        <v>1.3182177695755339E-2</v>
      </c>
      <c r="R732" s="109">
        <v>0</v>
      </c>
      <c r="S732" s="109">
        <v>0.20709201160031637</v>
      </c>
      <c r="T732" s="109">
        <v>9.741629317163196E-2</v>
      </c>
      <c r="U732" s="109">
        <v>0.13577643026628</v>
      </c>
      <c r="V732" s="109">
        <v>0.33009708737864074</v>
      </c>
      <c r="W732" s="109">
        <v>0.52427184466019416</v>
      </c>
      <c r="X732" s="109">
        <v>6.7961165048543687E-2</v>
      </c>
      <c r="Y732" s="109">
        <v>7.7669902912621352E-2</v>
      </c>
      <c r="Z732" s="109">
        <v>0.43778012127603483</v>
      </c>
      <c r="AA732" s="110">
        <v>0.48971790139731081</v>
      </c>
      <c r="AB732" s="109">
        <v>4.9169522805167412E-2</v>
      </c>
      <c r="AC732" s="109">
        <v>0.11280847587200941</v>
      </c>
      <c r="AD732" s="106">
        <v>1381.0025102268501</v>
      </c>
      <c r="AE732" s="106">
        <v>13.627144849386388</v>
      </c>
      <c r="AF732" s="106">
        <v>354.30061492607706</v>
      </c>
      <c r="AG732" s="106">
        <v>203.71707153320313</v>
      </c>
      <c r="AH732" s="106">
        <v>372.84420776367188</v>
      </c>
      <c r="AI732" s="109">
        <v>0.19118032796329043</v>
      </c>
      <c r="AJ732" s="109">
        <v>0.21683213667397011</v>
      </c>
      <c r="AK732" s="109">
        <v>0.59129277904834887</v>
      </c>
      <c r="AL732" s="109">
        <v>9.4242514610975436E-2</v>
      </c>
      <c r="AM732" s="109">
        <v>0.56796450373537566</v>
      </c>
      <c r="AN732" s="109">
        <v>0.33709822533925832</v>
      </c>
      <c r="AO732" s="109">
        <v>0.5272871078302136</v>
      </c>
      <c r="AP732" s="109">
        <v>3.1608333333333332</v>
      </c>
      <c r="AQ732" s="109">
        <v>0</v>
      </c>
      <c r="AR732" s="129">
        <v>6</v>
      </c>
    </row>
    <row r="733" spans="1:44">
      <c r="A733" s="106" t="s">
        <v>2289</v>
      </c>
      <c r="B733" s="106">
        <v>375.42892616500001</v>
      </c>
      <c r="C733" s="109">
        <v>2271.9066490193113</v>
      </c>
      <c r="D733" s="106">
        <v>2.2486394557823135</v>
      </c>
      <c r="E733" s="106">
        <v>5108.698930839003</v>
      </c>
      <c r="F733" s="109">
        <v>0.58846367165834723</v>
      </c>
      <c r="G733" s="110">
        <v>4.6488176271870116E-2</v>
      </c>
      <c r="H733" s="109">
        <v>0</v>
      </c>
      <c r="I733" s="109">
        <v>0.46850500135171669</v>
      </c>
      <c r="J733" s="109">
        <v>5.4609353879426868E-3</v>
      </c>
      <c r="K733" s="109">
        <v>0</v>
      </c>
      <c r="L733" s="109">
        <v>0</v>
      </c>
      <c r="M733" s="109">
        <v>3.4063260340632599E-3</v>
      </c>
      <c r="N733" s="109">
        <v>0</v>
      </c>
      <c r="O733" s="109">
        <v>0.10721816707218167</v>
      </c>
      <c r="P733" s="109">
        <v>0</v>
      </c>
      <c r="Q733" s="109">
        <v>3.3846985671803186E-2</v>
      </c>
      <c r="R733" s="109">
        <v>0</v>
      </c>
      <c r="S733" s="109">
        <v>0.10700189240335224</v>
      </c>
      <c r="T733" s="109">
        <v>0.22470938091376047</v>
      </c>
      <c r="U733" s="109">
        <v>0.30151767256592543</v>
      </c>
      <c r="V733" s="109">
        <v>0.94481605351170572</v>
      </c>
      <c r="W733" s="109">
        <v>3.8461538461538471E-2</v>
      </c>
      <c r="X733" s="109">
        <v>3.3444816053511709E-3</v>
      </c>
      <c r="Y733" s="109">
        <v>1.3377926421404684E-2</v>
      </c>
      <c r="Z733" s="109">
        <v>0.54696717591892297</v>
      </c>
      <c r="AA733" s="110">
        <v>0.41935158574093678</v>
      </c>
      <c r="AB733" s="109">
        <v>0</v>
      </c>
      <c r="AC733" s="109">
        <v>0.52827575654848313</v>
      </c>
      <c r="AD733" s="106">
        <v>1333.3908485856905</v>
      </c>
      <c r="AE733" s="106">
        <v>14.115703826955075</v>
      </c>
      <c r="AF733" s="106">
        <v>257.66454729200422</v>
      </c>
      <c r="AG733" s="106">
        <v>187.05702209472656</v>
      </c>
      <c r="AH733" s="106">
        <v>260.49903869628906</v>
      </c>
      <c r="AI733" s="109">
        <v>0.3124759224025308</v>
      </c>
      <c r="AJ733" s="109">
        <v>0.37007670511498453</v>
      </c>
      <c r="AK733" s="109">
        <v>0.31846906742463577</v>
      </c>
      <c r="AL733" s="109">
        <v>0</v>
      </c>
      <c r="AM733" s="109">
        <v>9.1228985336487406E-2</v>
      </c>
      <c r="AN733" s="109">
        <v>0.90979270960566372</v>
      </c>
      <c r="AO733" s="109">
        <v>0.54454696717591888</v>
      </c>
      <c r="AP733" s="109">
        <v>3.1480952380952383</v>
      </c>
      <c r="AQ733" s="109">
        <v>0.21238095238095239</v>
      </c>
      <c r="AR733" s="129">
        <v>6</v>
      </c>
    </row>
    <row r="734" spans="1:44">
      <c r="A734" s="106" t="s">
        <v>2292</v>
      </c>
      <c r="B734" s="106">
        <v>377.46187591</v>
      </c>
      <c r="C734" s="109">
        <v>3555.3997381028425</v>
      </c>
      <c r="D734" s="106">
        <v>1.8975757575757575</v>
      </c>
      <c r="E734" s="106">
        <v>6746.6403515151515</v>
      </c>
      <c r="F734" s="109">
        <v>0.55509421909932943</v>
      </c>
      <c r="G734" s="110">
        <v>9.6774193548387094E-2</v>
      </c>
      <c r="H734" s="109">
        <v>0</v>
      </c>
      <c r="I734" s="109">
        <v>0.19330238726790452</v>
      </c>
      <c r="J734" s="109">
        <v>0</v>
      </c>
      <c r="K734" s="109">
        <v>0</v>
      </c>
      <c r="L734" s="109">
        <v>0</v>
      </c>
      <c r="M734" s="109">
        <v>3.3156498673740056E-2</v>
      </c>
      <c r="N734" s="109">
        <v>0.2604442970822281</v>
      </c>
      <c r="O734" s="109">
        <v>2.2049071618037135E-2</v>
      </c>
      <c r="P734" s="109">
        <v>0</v>
      </c>
      <c r="Q734" s="109">
        <v>0</v>
      </c>
      <c r="R734" s="109">
        <v>0</v>
      </c>
      <c r="S734" s="109">
        <v>0.28017241379310343</v>
      </c>
      <c r="T734" s="109">
        <v>0.11041114058355438</v>
      </c>
      <c r="U734" s="109">
        <v>1.1018843819865858</v>
      </c>
      <c r="V734" s="109">
        <v>0.98985507246376803</v>
      </c>
      <c r="W734" s="109">
        <v>2.8985507246376812E-3</v>
      </c>
      <c r="X734" s="109">
        <v>7.246376811594203E-3</v>
      </c>
      <c r="Y734" s="109">
        <v>0</v>
      </c>
      <c r="Z734" s="109">
        <v>0.63270520600447144</v>
      </c>
      <c r="AA734" s="110">
        <v>0.35196422868093263</v>
      </c>
      <c r="AB734" s="109">
        <v>0</v>
      </c>
      <c r="AC734" s="109">
        <v>0.16589754885584995</v>
      </c>
      <c r="AD734" s="106">
        <v>1336.2311000827131</v>
      </c>
      <c r="AE734" s="106">
        <v>14.075804797353184</v>
      </c>
      <c r="AF734" s="106">
        <v>257.39336797522458</v>
      </c>
      <c r="AG734" s="106">
        <v>178.93336486816406</v>
      </c>
      <c r="AH734" s="106">
        <v>181.16429138183594</v>
      </c>
      <c r="AI734" s="109">
        <v>0.20962381911879796</v>
      </c>
      <c r="AJ734" s="109">
        <v>0.4379581371004902</v>
      </c>
      <c r="AK734" s="109">
        <v>0.35202230603994034</v>
      </c>
      <c r="AL734" s="109">
        <v>0</v>
      </c>
      <c r="AM734" s="109">
        <v>0.21194193402216538</v>
      </c>
      <c r="AN734" s="109">
        <v>0.78766232823706306</v>
      </c>
      <c r="AO734" s="109">
        <v>0.63877355477483233</v>
      </c>
      <c r="AP734" s="109">
        <v>2.8463636363636362</v>
      </c>
      <c r="AQ734" s="109">
        <v>0.10454545454545455</v>
      </c>
      <c r="AR734" s="129">
        <v>2</v>
      </c>
    </row>
    <row r="735" spans="1:44">
      <c r="A735" s="106" t="s">
        <v>2297</v>
      </c>
      <c r="B735" s="106">
        <v>822.58625884699995</v>
      </c>
      <c r="C735" s="109">
        <v>6267.9413630078352</v>
      </c>
      <c r="D735" s="106">
        <v>2.9093869731800766</v>
      </c>
      <c r="E735" s="106">
        <v>18235.866950191568</v>
      </c>
      <c r="F735" s="109">
        <v>0.81273457562388884</v>
      </c>
      <c r="G735" s="110">
        <v>1.356423256732732E-2</v>
      </c>
      <c r="H735" s="109">
        <v>5.8695799687860491E-2</v>
      </c>
      <c r="I735" s="109">
        <v>1.0517744452738006E-2</v>
      </c>
      <c r="J735" s="109">
        <v>6.2427902558186879E-2</v>
      </c>
      <c r="K735" s="109">
        <v>0</v>
      </c>
      <c r="L735" s="109">
        <v>0</v>
      </c>
      <c r="M735" s="109">
        <v>0</v>
      </c>
      <c r="N735" s="109">
        <v>0.34267489991178662</v>
      </c>
      <c r="O735" s="109">
        <v>0.33677139173508858</v>
      </c>
      <c r="P735" s="109">
        <v>1.2485580511637376E-2</v>
      </c>
      <c r="Q735" s="109">
        <v>4.4242383117323744E-2</v>
      </c>
      <c r="R735" s="109">
        <v>0</v>
      </c>
      <c r="S735" s="109">
        <v>8.6313360928275754E-2</v>
      </c>
      <c r="T735" s="109">
        <v>3.1892515437334602E-2</v>
      </c>
      <c r="U735" s="109">
        <v>2.1597418845064857</v>
      </c>
      <c r="V735" s="109">
        <v>0.96189024390243905</v>
      </c>
      <c r="W735" s="109">
        <v>3.4756097560975613E-2</v>
      </c>
      <c r="X735" s="109">
        <v>9.1463414634146336E-4</v>
      </c>
      <c r="Y735" s="109">
        <v>2.4390243902439024E-3</v>
      </c>
      <c r="Z735" s="109">
        <v>0.87864621057483372</v>
      </c>
      <c r="AA735" s="110">
        <v>0.10383880950813194</v>
      </c>
      <c r="AB735" s="109">
        <v>1.1193784157503127E-2</v>
      </c>
      <c r="AC735" s="109">
        <v>0.18462501453996163</v>
      </c>
      <c r="AD735" s="106">
        <v>1318.407458039037</v>
      </c>
      <c r="AE735" s="106">
        <v>14.585482646008961</v>
      </c>
      <c r="AF735" s="106">
        <v>102.99093653098406</v>
      </c>
      <c r="AG735" s="106">
        <v>41.599807739257813</v>
      </c>
      <c r="AH735" s="106">
        <v>122.12176513671875</v>
      </c>
      <c r="AI735" s="109">
        <v>0.66201263897028939</v>
      </c>
      <c r="AJ735" s="109">
        <v>0.26828493380053847</v>
      </c>
      <c r="AK735" s="109">
        <v>7.0433342858425146E-2</v>
      </c>
      <c r="AL735" s="109">
        <v>0</v>
      </c>
      <c r="AM735" s="109">
        <v>1.9754767144757861E-3</v>
      </c>
      <c r="AN735" s="109">
        <v>0.44949693241687499</v>
      </c>
      <c r="AO735" s="109">
        <v>0.93501020609732</v>
      </c>
      <c r="AP735" s="109">
        <v>5.2368965517241381</v>
      </c>
      <c r="AQ735" s="109">
        <v>0.15517241379310345</v>
      </c>
      <c r="AR735" s="129">
        <v>5</v>
      </c>
    </row>
    <row r="736" spans="1:44">
      <c r="A736" s="106" t="s">
        <v>2299</v>
      </c>
      <c r="B736" s="106">
        <v>329.30603105400002</v>
      </c>
      <c r="C736" s="109">
        <v>6419.9574385283777</v>
      </c>
      <c r="D736" s="106">
        <v>2.1898785425101215</v>
      </c>
      <c r="E736" s="106">
        <v>14058.927038461537</v>
      </c>
      <c r="F736" s="109">
        <v>0.63227953410981697</v>
      </c>
      <c r="G736" s="110">
        <v>1.3865779256794232E-2</v>
      </c>
      <c r="H736" s="109">
        <v>8.5162755488266458E-3</v>
      </c>
      <c r="I736" s="109">
        <v>0</v>
      </c>
      <c r="J736" s="109">
        <v>0</v>
      </c>
      <c r="K736" s="109">
        <v>0</v>
      </c>
      <c r="L736" s="109">
        <v>0</v>
      </c>
      <c r="M736" s="109">
        <v>0</v>
      </c>
      <c r="N736" s="109">
        <v>0.41161998485995455</v>
      </c>
      <c r="O736" s="109">
        <v>0.21290688872066615</v>
      </c>
      <c r="P736" s="109">
        <v>0</v>
      </c>
      <c r="Q736" s="109">
        <v>0.19114307342922029</v>
      </c>
      <c r="R736" s="109">
        <v>0</v>
      </c>
      <c r="S736" s="109">
        <v>2.2993943981831945E-2</v>
      </c>
      <c r="T736" s="109">
        <v>0.13862604087812264</v>
      </c>
      <c r="U736" s="109">
        <v>2.853577371048253</v>
      </c>
      <c r="V736" s="109">
        <v>0.99578879170715906</v>
      </c>
      <c r="W736" s="109">
        <v>1.6196954972465174E-3</v>
      </c>
      <c r="X736" s="109">
        <v>0</v>
      </c>
      <c r="Y736" s="109">
        <v>2.5915127955944278E-3</v>
      </c>
      <c r="Z736" s="109">
        <v>0.96478092068774268</v>
      </c>
      <c r="AA736" s="110">
        <v>2.8655943797374746E-2</v>
      </c>
      <c r="AB736" s="109">
        <v>0</v>
      </c>
      <c r="AC736" s="109">
        <v>0.3285090153185215</v>
      </c>
      <c r="AD736" s="106">
        <v>1330.0888214082368</v>
      </c>
      <c r="AE736" s="106">
        <v>14.42465743025242</v>
      </c>
      <c r="AF736" s="106">
        <v>90.544844774601572</v>
      </c>
      <c r="AG736" s="106">
        <v>58.945255279541016</v>
      </c>
      <c r="AH736" s="106">
        <v>64.543224334716797</v>
      </c>
      <c r="AI736" s="109">
        <v>0.82408147561530565</v>
      </c>
      <c r="AJ736" s="109">
        <v>0.14139583126057179</v>
      </c>
      <c r="AK736" s="109">
        <v>3.2834199742387812E-2</v>
      </c>
      <c r="AL736" s="109">
        <v>0.21636409078798904</v>
      </c>
      <c r="AM736" s="109">
        <v>0</v>
      </c>
      <c r="AN736" s="109">
        <v>0.74303983810085716</v>
      </c>
      <c r="AO736" s="109">
        <v>0.97984840081345903</v>
      </c>
      <c r="AP736" s="109">
        <v>5.6936842105263166</v>
      </c>
      <c r="AQ736" s="109">
        <v>0.13157894736842105</v>
      </c>
      <c r="AR736" s="129">
        <v>5</v>
      </c>
    </row>
    <row r="737" spans="1:44">
      <c r="A737" s="106" t="s">
        <v>2302</v>
      </c>
      <c r="B737" s="106">
        <v>1025.49743068</v>
      </c>
      <c r="C737" s="109">
        <v>8858.4174738553229</v>
      </c>
      <c r="D737" s="106">
        <v>1.414176245210728</v>
      </c>
      <c r="E737" s="106">
        <v>12527.363561685823</v>
      </c>
      <c r="F737" s="109">
        <v>0.64156055269574641</v>
      </c>
      <c r="G737" s="110">
        <v>4.0032724297791103E-2</v>
      </c>
      <c r="H737" s="109">
        <v>0.12161822071221842</v>
      </c>
      <c r="I737" s="109">
        <v>2.4222977224109724E-2</v>
      </c>
      <c r="J737" s="109">
        <v>5.6625141562853899E-2</v>
      </c>
      <c r="K737" s="109">
        <v>0</v>
      </c>
      <c r="L737" s="109">
        <v>0</v>
      </c>
      <c r="M737" s="109">
        <v>0</v>
      </c>
      <c r="N737" s="109">
        <v>0.2485843714609286</v>
      </c>
      <c r="O737" s="109">
        <v>0.16654083301874917</v>
      </c>
      <c r="P737" s="109">
        <v>8.1162702906757256E-2</v>
      </c>
      <c r="Q737" s="109">
        <v>4.3538442179438773E-2</v>
      </c>
      <c r="R737" s="109">
        <v>0</v>
      </c>
      <c r="S737" s="109">
        <v>4.2909273939851514E-2</v>
      </c>
      <c r="T737" s="109">
        <v>0.16861708820938717</v>
      </c>
      <c r="U737" s="109">
        <v>2.5456515849363313</v>
      </c>
      <c r="V737" s="109">
        <v>0.95189442315879103</v>
      </c>
      <c r="W737" s="109">
        <v>3.2779906343124735E-2</v>
      </c>
      <c r="X737" s="109">
        <v>0</v>
      </c>
      <c r="Y737" s="109">
        <v>1.5325670498084294E-2</v>
      </c>
      <c r="Z737" s="109">
        <v>0.87976158222703871</v>
      </c>
      <c r="AA737" s="110">
        <v>0.10522893524790031</v>
      </c>
      <c r="AB737" s="109">
        <v>8.3988079111351928E-3</v>
      </c>
      <c r="AC737" s="109">
        <v>0.17996144551783638</v>
      </c>
      <c r="AD737" s="106">
        <v>1361.6218390104198</v>
      </c>
      <c r="AE737" s="106">
        <v>14.254428736822863</v>
      </c>
      <c r="AF737" s="106">
        <v>152.61061484375594</v>
      </c>
      <c r="AG737" s="106">
        <v>93.981338500976563</v>
      </c>
      <c r="AH737" s="106">
        <v>158.34490966796875</v>
      </c>
      <c r="AI737" s="109">
        <v>0.48007190000812688</v>
      </c>
      <c r="AJ737" s="109">
        <v>0.2745009315268</v>
      </c>
      <c r="AK737" s="109">
        <v>0.24610008026314795</v>
      </c>
      <c r="AL737" s="109">
        <v>0.55997214894943126</v>
      </c>
      <c r="AM737" s="109">
        <v>3.9980597487029486E-2</v>
      </c>
      <c r="AN737" s="109">
        <v>0.3896279874002736</v>
      </c>
      <c r="AO737" s="109">
        <v>0.97534543484150626</v>
      </c>
      <c r="AP737" s="109">
        <v>4.1011111111111109</v>
      </c>
      <c r="AQ737" s="109">
        <v>0.5424444444444444</v>
      </c>
      <c r="AR737" s="129">
        <v>5</v>
      </c>
    </row>
    <row r="738" spans="1:44">
      <c r="A738" s="106" t="s">
        <v>2305</v>
      </c>
      <c r="B738" s="106">
        <v>545.06495881299998</v>
      </c>
      <c r="C738" s="109">
        <v>9103.4613520730854</v>
      </c>
      <c r="D738" s="106">
        <v>3.2939814814814823</v>
      </c>
      <c r="E738" s="106">
        <v>29986.633111111114</v>
      </c>
      <c r="F738" s="109">
        <v>0.92269852424455379</v>
      </c>
      <c r="G738" s="110">
        <v>0</v>
      </c>
      <c r="H738" s="109">
        <v>1.2564671101256466E-2</v>
      </c>
      <c r="I738" s="109">
        <v>0</v>
      </c>
      <c r="J738" s="109">
        <v>1.4781966001478195E-2</v>
      </c>
      <c r="K738" s="109">
        <v>0</v>
      </c>
      <c r="L738" s="109">
        <v>0</v>
      </c>
      <c r="M738" s="109">
        <v>0</v>
      </c>
      <c r="N738" s="109">
        <v>0.71249076127124911</v>
      </c>
      <c r="O738" s="109">
        <v>0.23059866962305983</v>
      </c>
      <c r="P738" s="109">
        <v>0</v>
      </c>
      <c r="Q738" s="109">
        <v>0</v>
      </c>
      <c r="R738" s="109">
        <v>0</v>
      </c>
      <c r="S738" s="109">
        <v>2.2172949002217293E-2</v>
      </c>
      <c r="T738" s="109">
        <v>7.3909830007390974E-3</v>
      </c>
      <c r="U738" s="109">
        <v>4.5017568517217148</v>
      </c>
      <c r="V738" s="109">
        <v>0.99672182329066494</v>
      </c>
      <c r="W738" s="109">
        <v>1.8732438339057133E-3</v>
      </c>
      <c r="X738" s="109">
        <v>1.4049328754292851E-3</v>
      </c>
      <c r="Y738" s="109">
        <v>0</v>
      </c>
      <c r="Z738" s="109">
        <v>0.96964160224877005</v>
      </c>
      <c r="AA738" s="110">
        <v>2.6423049894588893E-2</v>
      </c>
      <c r="AB738" s="109">
        <v>0</v>
      </c>
      <c r="AC738" s="109">
        <v>0.26106980039569938</v>
      </c>
      <c r="AD738" s="106">
        <v>1342.0155999082358</v>
      </c>
      <c r="AE738" s="106">
        <v>14.170584996558844</v>
      </c>
      <c r="AF738" s="106">
        <v>100.66579238699337</v>
      </c>
      <c r="AG738" s="106">
        <v>57.368000030517578</v>
      </c>
      <c r="AH738" s="106">
        <v>94.317440032958984</v>
      </c>
      <c r="AI738" s="109">
        <v>0.81985640935929838</v>
      </c>
      <c r="AJ738" s="109">
        <v>0.16110465106990407</v>
      </c>
      <c r="AK738" s="109">
        <v>2.0066415613689121E-2</v>
      </c>
      <c r="AL738" s="109">
        <v>0.45545030181470392</v>
      </c>
      <c r="AM738" s="109">
        <v>2.809298185916477E-2</v>
      </c>
      <c r="AN738" s="109">
        <v>0.51748419236902288</v>
      </c>
      <c r="AO738" s="109">
        <v>0.97680955727336605</v>
      </c>
      <c r="AP738" s="109">
        <v>7.9055555555555559</v>
      </c>
      <c r="AQ738" s="109">
        <v>0.3888888888888889</v>
      </c>
      <c r="AR738" s="129">
        <v>5</v>
      </c>
    </row>
    <row r="739" spans="1:44">
      <c r="A739" s="106" t="s">
        <v>2308</v>
      </c>
      <c r="B739" s="106">
        <v>139.242671046</v>
      </c>
      <c r="C739" s="109">
        <v>3825.3389305596247</v>
      </c>
      <c r="D739" s="106">
        <v>1.6330143540669859</v>
      </c>
      <c r="E739" s="106">
        <v>6246.8333827751203</v>
      </c>
      <c r="F739" s="109">
        <v>0.51450336946967468</v>
      </c>
      <c r="G739" s="110">
        <v>4.1898622912393782E-2</v>
      </c>
      <c r="H739" s="109">
        <v>6.2349155269509238E-2</v>
      </c>
      <c r="I739" s="109">
        <v>0</v>
      </c>
      <c r="J739" s="109">
        <v>0</v>
      </c>
      <c r="K739" s="109">
        <v>0</v>
      </c>
      <c r="L739" s="109">
        <v>0</v>
      </c>
      <c r="M739" s="109">
        <v>0</v>
      </c>
      <c r="N739" s="109">
        <v>0</v>
      </c>
      <c r="O739" s="109">
        <v>0.58648431214802887</v>
      </c>
      <c r="P739" s="109">
        <v>0</v>
      </c>
      <c r="Q739" s="109">
        <v>4.4650040225261464E-2</v>
      </c>
      <c r="R739" s="109">
        <v>0</v>
      </c>
      <c r="S739" s="109">
        <v>0.19428801287208364</v>
      </c>
      <c r="T739" s="109">
        <v>5.4706355591311338E-2</v>
      </c>
      <c r="U739" s="109">
        <v>1.0196308233225899</v>
      </c>
      <c r="V739" s="109">
        <v>0.97701149425287359</v>
      </c>
      <c r="W739" s="109">
        <v>0</v>
      </c>
      <c r="X739" s="109">
        <v>0</v>
      </c>
      <c r="Y739" s="109">
        <v>2.298850574712644E-2</v>
      </c>
      <c r="Z739" s="109">
        <v>0.97597421623205394</v>
      </c>
      <c r="AA739" s="110">
        <v>2.1388807500732493E-2</v>
      </c>
      <c r="AB739" s="109">
        <v>0</v>
      </c>
      <c r="AC739" s="109">
        <v>0.24511164389201401</v>
      </c>
      <c r="AD739" s="106">
        <v>1335.8681614349775</v>
      </c>
      <c r="AE739" s="106">
        <v>14.427816143497758</v>
      </c>
      <c r="AF739" s="106">
        <v>83.896001348568092</v>
      </c>
      <c r="AG739" s="106">
        <v>63.725112915039063</v>
      </c>
      <c r="AH739" s="106">
        <v>36.274887084960938</v>
      </c>
      <c r="AI739" s="109">
        <v>0.86404906697210471</v>
      </c>
      <c r="AJ739" s="109">
        <v>0.12971957421035754</v>
      </c>
      <c r="AK739" s="109">
        <v>8.5282765051792157E-3</v>
      </c>
      <c r="AL739" s="109">
        <v>0</v>
      </c>
      <c r="AM739" s="109">
        <v>0</v>
      </c>
      <c r="AN739" s="109">
        <v>1.0022969176876415</v>
      </c>
      <c r="AO739" s="109">
        <v>0.99619103428069145</v>
      </c>
      <c r="AP739" s="109">
        <v>3.102727272727273</v>
      </c>
      <c r="AQ739" s="109">
        <v>0.84272727272727266</v>
      </c>
      <c r="AR739" s="129">
        <v>2</v>
      </c>
    </row>
    <row r="740" spans="1:44">
      <c r="A740" s="106" t="s">
        <v>2311</v>
      </c>
      <c r="B740" s="106">
        <v>286.555586285</v>
      </c>
      <c r="C740" s="109">
        <v>3375.1053204890704</v>
      </c>
      <c r="D740" s="106">
        <v>1.4280423280423278</v>
      </c>
      <c r="E740" s="106">
        <v>4819.7932592592588</v>
      </c>
      <c r="F740" s="109">
        <v>0.53612449055205635</v>
      </c>
      <c r="G740" s="110">
        <v>3.7050759540570584E-2</v>
      </c>
      <c r="H740" s="109">
        <v>0.40644683216005933</v>
      </c>
      <c r="I740" s="109">
        <v>0</v>
      </c>
      <c r="J740" s="109">
        <v>0</v>
      </c>
      <c r="K740" s="109">
        <v>0</v>
      </c>
      <c r="L740" s="109">
        <v>0</v>
      </c>
      <c r="M740" s="109">
        <v>0</v>
      </c>
      <c r="N740" s="109">
        <v>0</v>
      </c>
      <c r="O740" s="109">
        <v>0</v>
      </c>
      <c r="P740" s="109">
        <v>9.2626898851426456E-2</v>
      </c>
      <c r="Q740" s="109">
        <v>0</v>
      </c>
      <c r="R740" s="109">
        <v>0</v>
      </c>
      <c r="S740" s="109">
        <v>0.12967765839199705</v>
      </c>
      <c r="T740" s="109">
        <v>0.33419785105594663</v>
      </c>
      <c r="U740" s="109">
        <v>0.61874768432752869</v>
      </c>
      <c r="V740" s="109">
        <v>0.87425149700598803</v>
      </c>
      <c r="W740" s="109">
        <v>7.7844311377245512E-2</v>
      </c>
      <c r="X740" s="109">
        <v>0</v>
      </c>
      <c r="Y740" s="109">
        <v>4.790419161676647E-2</v>
      </c>
      <c r="Z740" s="109">
        <v>0.6268988514264543</v>
      </c>
      <c r="AA740" s="110">
        <v>0.12486105965172287</v>
      </c>
      <c r="AB740" s="109">
        <v>0.23934790663208597</v>
      </c>
      <c r="AC740" s="109">
        <v>9.4187659538964685E-2</v>
      </c>
      <c r="AD740" s="106">
        <v>1298.7932765771666</v>
      </c>
      <c r="AE740" s="106">
        <v>14.722119624536129</v>
      </c>
      <c r="AF740" s="106">
        <v>66.124912650843839</v>
      </c>
      <c r="AG740" s="106">
        <v>38.461524963378906</v>
      </c>
      <c r="AH740" s="106">
        <v>53.414588928222656</v>
      </c>
      <c r="AI740" s="109">
        <v>0.80612631913674859</v>
      </c>
      <c r="AJ740" s="109">
        <v>0.1712145997084274</v>
      </c>
      <c r="AK740" s="109">
        <v>2.1810777032920687E-2</v>
      </c>
      <c r="AL740" s="109">
        <v>0</v>
      </c>
      <c r="AM740" s="109">
        <v>0</v>
      </c>
      <c r="AN740" s="109">
        <v>9.7057957796497049E-2</v>
      </c>
      <c r="AO740" s="109">
        <v>1.0003705075954057</v>
      </c>
      <c r="AP740" s="109">
        <v>3.8557142857142854</v>
      </c>
      <c r="AQ740" s="109">
        <v>0</v>
      </c>
      <c r="AR740" s="129">
        <v>7</v>
      </c>
    </row>
    <row r="741" spans="1:44">
      <c r="A741" s="106" t="s">
        <v>2314</v>
      </c>
      <c r="B741" s="106">
        <v>342.56653669000002</v>
      </c>
      <c r="C741" s="109">
        <v>2512.6195617238864</v>
      </c>
      <c r="D741" s="106">
        <v>1.0371212121212121</v>
      </c>
      <c r="E741" s="106">
        <v>2605.8910454545457</v>
      </c>
      <c r="F741" s="109">
        <v>0.49561723886048215</v>
      </c>
      <c r="G741" s="110">
        <v>0</v>
      </c>
      <c r="H741" s="109">
        <v>0.16218721037998149</v>
      </c>
      <c r="I741" s="109">
        <v>0.28127896200185359</v>
      </c>
      <c r="J741" s="109">
        <v>0</v>
      </c>
      <c r="K741" s="109">
        <v>0</v>
      </c>
      <c r="L741" s="109">
        <v>0</v>
      </c>
      <c r="M741" s="109">
        <v>0.11584800741427248</v>
      </c>
      <c r="N741" s="109">
        <v>0</v>
      </c>
      <c r="O741" s="109">
        <v>0.18535681186283598</v>
      </c>
      <c r="P741" s="109">
        <v>0</v>
      </c>
      <c r="Q741" s="109">
        <v>0</v>
      </c>
      <c r="R741" s="109">
        <v>0</v>
      </c>
      <c r="S741" s="109">
        <v>0.16265060240963855</v>
      </c>
      <c r="T741" s="109">
        <v>9.267840593141799E-2</v>
      </c>
      <c r="U741" s="109">
        <v>0.22279035792549309</v>
      </c>
      <c r="V741" s="109">
        <v>0.75409836065573776</v>
      </c>
      <c r="W741" s="109">
        <v>0.24590163934426226</v>
      </c>
      <c r="X741" s="109">
        <v>0</v>
      </c>
      <c r="Y741" s="109">
        <v>0</v>
      </c>
      <c r="Z741" s="109">
        <v>0.49671292914536158</v>
      </c>
      <c r="AA741" s="110">
        <v>0.33820306793279764</v>
      </c>
      <c r="AB741" s="109">
        <v>0.15010956902848796</v>
      </c>
      <c r="AC741" s="109">
        <v>7.9926078783279064E-2</v>
      </c>
      <c r="AD741" s="106">
        <v>1313.5153452685422</v>
      </c>
      <c r="AE741" s="106">
        <v>14.530577274388015</v>
      </c>
      <c r="AF741" s="106">
        <v>78.336521228793075</v>
      </c>
      <c r="AG741" s="106">
        <v>28.610416412353516</v>
      </c>
      <c r="AH741" s="106">
        <v>84.931552886962891</v>
      </c>
      <c r="AI741" s="109">
        <v>0.58273350902527699</v>
      </c>
      <c r="AJ741" s="109">
        <v>0.38131278455317119</v>
      </c>
      <c r="AK741" s="109">
        <v>3.5029691212540133E-2</v>
      </c>
      <c r="AL741" s="109">
        <v>8.3560409246580106E-2</v>
      </c>
      <c r="AM741" s="109">
        <v>0</v>
      </c>
      <c r="AN741" s="109">
        <v>0</v>
      </c>
      <c r="AO741" s="109">
        <v>0.9861212563915267</v>
      </c>
      <c r="AP741" s="109">
        <v>2.4890909090909088</v>
      </c>
      <c r="AQ741" s="109">
        <v>0.52727272727272723</v>
      </c>
      <c r="AR741" s="129">
        <v>6</v>
      </c>
    </row>
    <row r="742" spans="1:44">
      <c r="A742" s="106" t="s">
        <v>2315</v>
      </c>
      <c r="B742" s="106">
        <v>360.42023868699999</v>
      </c>
      <c r="C742" s="109">
        <v>3337.0552962427741</v>
      </c>
      <c r="D742" s="106">
        <v>1.7300000000000002</v>
      </c>
      <c r="E742" s="106">
        <v>5773.1056624999992</v>
      </c>
      <c r="F742" s="109">
        <v>0.63728323699421952</v>
      </c>
      <c r="G742" s="110">
        <v>0</v>
      </c>
      <c r="H742" s="109">
        <v>3.912042955765789E-2</v>
      </c>
      <c r="I742" s="109">
        <v>2.0455126566095629E-2</v>
      </c>
      <c r="J742" s="109">
        <v>0</v>
      </c>
      <c r="K742" s="109">
        <v>0</v>
      </c>
      <c r="L742" s="109">
        <v>0</v>
      </c>
      <c r="M742" s="109">
        <v>0</v>
      </c>
      <c r="N742" s="109">
        <v>0</v>
      </c>
      <c r="O742" s="109">
        <v>0.57248785476860142</v>
      </c>
      <c r="P742" s="109">
        <v>4.4489900281257988E-2</v>
      </c>
      <c r="Q742" s="109">
        <v>3.4518026080286375E-2</v>
      </c>
      <c r="R742" s="109">
        <v>0</v>
      </c>
      <c r="S742" s="109">
        <v>0</v>
      </c>
      <c r="T742" s="109">
        <v>0.28892866274610074</v>
      </c>
      <c r="U742" s="109">
        <v>1.4739884393063583</v>
      </c>
      <c r="V742" s="109">
        <v>0.80228758169934644</v>
      </c>
      <c r="W742" s="109">
        <v>0.15849673202614381</v>
      </c>
      <c r="X742" s="109">
        <v>0</v>
      </c>
      <c r="Y742" s="109">
        <v>3.9215686274509803E-2</v>
      </c>
      <c r="Z742" s="109">
        <v>0.80419075144508667</v>
      </c>
      <c r="AA742" s="110">
        <v>7.5867052023121384E-2</v>
      </c>
      <c r="AB742" s="109">
        <v>0.1083815028901734</v>
      </c>
      <c r="AC742" s="109">
        <v>0.11519885828624969</v>
      </c>
      <c r="AD742" s="106">
        <v>1309.7898022892821</v>
      </c>
      <c r="AE742" s="106">
        <v>14.667157474852583</v>
      </c>
      <c r="AF742" s="106">
        <v>74.074955198756953</v>
      </c>
      <c r="AG742" s="106">
        <v>42.025039672851563</v>
      </c>
      <c r="AH742" s="106">
        <v>91.275146484375</v>
      </c>
      <c r="AI742" s="109">
        <v>0.56999435089550632</v>
      </c>
      <c r="AJ742" s="109">
        <v>0.34647055463620979</v>
      </c>
      <c r="AK742" s="109">
        <v>8.4276621397996979E-2</v>
      </c>
      <c r="AL742" s="109">
        <v>0</v>
      </c>
      <c r="AM742" s="109">
        <v>0</v>
      </c>
      <c r="AN742" s="109">
        <v>0.85802617834833128</v>
      </c>
      <c r="AO742" s="109">
        <v>0.91522157996146425</v>
      </c>
      <c r="AP742" s="109">
        <v>2.5950000000000002</v>
      </c>
      <c r="AQ742" s="109">
        <v>0.15062500000000001</v>
      </c>
      <c r="AR742" s="129">
        <v>2</v>
      </c>
    </row>
    <row r="743" spans="1:44">
      <c r="A743" s="106" t="s">
        <v>2318</v>
      </c>
      <c r="B743" s="106">
        <v>867.26658418700003</v>
      </c>
      <c r="C743" s="109">
        <v>9210.139366879137</v>
      </c>
      <c r="D743" s="106">
        <v>2.8375652173913042</v>
      </c>
      <c r="E743" s="106">
        <v>26134.371114782607</v>
      </c>
      <c r="F743" s="109">
        <v>0.9393233635695023</v>
      </c>
      <c r="G743" s="110">
        <v>1.8386859524393236E-2</v>
      </c>
      <c r="H743" s="109">
        <v>3.4996276991809377E-2</v>
      </c>
      <c r="I743" s="109">
        <v>0</v>
      </c>
      <c r="J743" s="109">
        <v>9.3075204765450479E-3</v>
      </c>
      <c r="K743" s="109">
        <v>0</v>
      </c>
      <c r="L743" s="109">
        <v>0</v>
      </c>
      <c r="M743" s="109">
        <v>0</v>
      </c>
      <c r="N743" s="109">
        <v>0.81360138992305786</v>
      </c>
      <c r="O743" s="109">
        <v>7.4460163812360383E-2</v>
      </c>
      <c r="P743" s="109">
        <v>0</v>
      </c>
      <c r="Q743" s="109">
        <v>0</v>
      </c>
      <c r="R743" s="109">
        <v>0</v>
      </c>
      <c r="S743" s="109">
        <v>8.6870191114420455E-3</v>
      </c>
      <c r="T743" s="109">
        <v>4.0332588731695214E-2</v>
      </c>
      <c r="U743" s="109">
        <v>4.4729100269673934</v>
      </c>
      <c r="V743" s="109">
        <v>0.99465607015620716</v>
      </c>
      <c r="W743" s="109">
        <v>1.0961907371882709E-3</v>
      </c>
      <c r="X743" s="109">
        <v>9.5916689503973689E-4</v>
      </c>
      <c r="Y743" s="109">
        <v>3.2885722115648126E-3</v>
      </c>
      <c r="Z743" s="109">
        <v>0.97934542780093159</v>
      </c>
      <c r="AA743" s="110">
        <v>1.7712674675165484E-2</v>
      </c>
      <c r="AB743" s="109">
        <v>0</v>
      </c>
      <c r="AC743" s="109">
        <v>0.18813131161158567</v>
      </c>
      <c r="AD743" s="106">
        <v>1311.2070157746884</v>
      </c>
      <c r="AE743" s="106">
        <v>14.374146077937047</v>
      </c>
      <c r="AF743" s="106">
        <v>76.831982352079194</v>
      </c>
      <c r="AG743" s="106">
        <v>25.279947280883789</v>
      </c>
      <c r="AH743" s="106">
        <v>106.75188255310059</v>
      </c>
      <c r="AI743" s="109">
        <v>0.81217818470464975</v>
      </c>
      <c r="AJ743" s="109">
        <v>0.16711989443922651</v>
      </c>
      <c r="AK743" s="109">
        <v>1.9962143492740725E-2</v>
      </c>
      <c r="AL743" s="109">
        <v>0.26419212290392602</v>
      </c>
      <c r="AM743" s="109">
        <v>0</v>
      </c>
      <c r="AN743" s="109">
        <v>0</v>
      </c>
      <c r="AO743" s="109">
        <v>0.96224564844324589</v>
      </c>
      <c r="AP743" s="109">
        <v>7.0939130434782607</v>
      </c>
      <c r="AQ743" s="109">
        <v>8.6956521739130432E-2</v>
      </c>
      <c r="AR743" s="129">
        <v>5</v>
      </c>
    </row>
    <row r="744" spans="1:44">
      <c r="A744" s="106" t="s">
        <v>2321</v>
      </c>
      <c r="B744" s="106">
        <v>350.42213430200002</v>
      </c>
      <c r="C744" s="109">
        <v>2090.0409746754626</v>
      </c>
      <c r="D744" s="106">
        <v>1.7275735294117649</v>
      </c>
      <c r="E744" s="106">
        <v>3610.6994632352944</v>
      </c>
      <c r="F744" s="109">
        <v>0.44775484145562883</v>
      </c>
      <c r="G744" s="110">
        <v>0.10342626090657585</v>
      </c>
      <c r="H744" s="109">
        <v>0</v>
      </c>
      <c r="I744" s="109">
        <v>2.7152831652443754E-2</v>
      </c>
      <c r="J744" s="109">
        <v>0</v>
      </c>
      <c r="K744" s="109">
        <v>0</v>
      </c>
      <c r="L744" s="109">
        <v>0</v>
      </c>
      <c r="M744" s="109">
        <v>0</v>
      </c>
      <c r="N744" s="109">
        <v>0</v>
      </c>
      <c r="O744" s="109">
        <v>0.35919317300232739</v>
      </c>
      <c r="P744" s="109">
        <v>3.2066201189552626E-2</v>
      </c>
      <c r="Q744" s="109">
        <v>0.18076027928626842</v>
      </c>
      <c r="R744" s="109">
        <v>0</v>
      </c>
      <c r="S744" s="109">
        <v>3.4910783553141971E-2</v>
      </c>
      <c r="T744" s="109">
        <v>0.24023791052495472</v>
      </c>
      <c r="U744" s="109">
        <v>0.51713130453287937</v>
      </c>
      <c r="V744" s="109">
        <v>0.79835390946502061</v>
      </c>
      <c r="W744" s="109">
        <v>0.16872427983539093</v>
      </c>
      <c r="X744" s="109">
        <v>0</v>
      </c>
      <c r="Y744" s="109">
        <v>3.292181069958848E-2</v>
      </c>
      <c r="Z744" s="109">
        <v>0.90444775484145556</v>
      </c>
      <c r="AA744" s="110">
        <v>4.2987869759523303E-2</v>
      </c>
      <c r="AB744" s="109">
        <v>4.2562247286656731E-2</v>
      </c>
      <c r="AC744" s="109">
        <v>0.13409541064978273</v>
      </c>
      <c r="AD744" s="106">
        <v>1324.7134189864382</v>
      </c>
      <c r="AE744" s="106">
        <v>14.561177730192719</v>
      </c>
      <c r="AF744" s="106">
        <v>87.417865594455179</v>
      </c>
      <c r="AG744" s="106">
        <v>48.359233856201172</v>
      </c>
      <c r="AH744" s="106">
        <v>101.4675178527832</v>
      </c>
      <c r="AI744" s="109">
        <v>0.75498227452720024</v>
      </c>
      <c r="AJ744" s="109">
        <v>0.21795141494737508</v>
      </c>
      <c r="AK744" s="109">
        <v>2.5861665439745815E-2</v>
      </c>
      <c r="AL744" s="109">
        <v>0</v>
      </c>
      <c r="AM744" s="109">
        <v>7.9903628393145687E-2</v>
      </c>
      <c r="AN744" s="109">
        <v>0.91889172652117546</v>
      </c>
      <c r="AO744" s="109">
        <v>0.97893168759310489</v>
      </c>
      <c r="AP744" s="109">
        <v>2.9368750000000001</v>
      </c>
      <c r="AQ744" s="109">
        <v>0.52</v>
      </c>
      <c r="AR744" s="129">
        <v>2</v>
      </c>
    </row>
    <row r="745" spans="1:44">
      <c r="A745" s="106" t="s">
        <v>2322</v>
      </c>
      <c r="B745" s="106">
        <v>488.11017017500001</v>
      </c>
      <c r="C745" s="109">
        <v>6999.8174178958734</v>
      </c>
      <c r="D745" s="106">
        <v>3.1181089743589738</v>
      </c>
      <c r="E745" s="106">
        <v>21826.193509615383</v>
      </c>
      <c r="F745" s="109">
        <v>0.7991982319987665</v>
      </c>
      <c r="G745" s="110">
        <v>1.9016292336948144E-2</v>
      </c>
      <c r="H745" s="109">
        <v>0</v>
      </c>
      <c r="I745" s="109">
        <v>0</v>
      </c>
      <c r="J745" s="109">
        <v>3.2586558044806521E-2</v>
      </c>
      <c r="K745" s="109">
        <v>0</v>
      </c>
      <c r="L745" s="109">
        <v>0</v>
      </c>
      <c r="M745" s="109">
        <v>0</v>
      </c>
      <c r="N745" s="109">
        <v>0.70226234381020536</v>
      </c>
      <c r="O745" s="109">
        <v>0.10073209665877692</v>
      </c>
      <c r="P745" s="109">
        <v>0</v>
      </c>
      <c r="Q745" s="109">
        <v>0</v>
      </c>
      <c r="R745" s="109">
        <v>0</v>
      </c>
      <c r="S745" s="109">
        <v>3.5173666538228662E-2</v>
      </c>
      <c r="T745" s="109">
        <v>0.10887873616997855</v>
      </c>
      <c r="U745" s="109">
        <v>3.0713881893405977</v>
      </c>
      <c r="V745" s="109">
        <v>0.99916331994645247</v>
      </c>
      <c r="W745" s="109">
        <v>8.3668005354752342E-4</v>
      </c>
      <c r="X745" s="109">
        <v>0</v>
      </c>
      <c r="Y745" s="109">
        <v>0</v>
      </c>
      <c r="Z745" s="109">
        <v>0.90887598293673233</v>
      </c>
      <c r="AA745" s="110">
        <v>4.1270493909646912E-2</v>
      </c>
      <c r="AB745" s="109">
        <v>4.4200030837230814E-2</v>
      </c>
      <c r="AC745" s="109">
        <v>0.39861902473829147</v>
      </c>
      <c r="AD745" s="106">
        <v>1349.9158663081059</v>
      </c>
      <c r="AE745" s="106">
        <v>14.289106159559482</v>
      </c>
      <c r="AF745" s="106">
        <v>105.97122238876115</v>
      </c>
      <c r="AG745" s="106">
        <v>71.9619140625</v>
      </c>
      <c r="AH745" s="106">
        <v>88.891876220703125</v>
      </c>
      <c r="AI745" s="109">
        <v>0.79912799165842541</v>
      </c>
      <c r="AJ745" s="109">
        <v>0.16901921951436011</v>
      </c>
      <c r="AK745" s="109">
        <v>3.2011215817113657E-2</v>
      </c>
      <c r="AL745" s="109">
        <v>4.699246481952285E-2</v>
      </c>
      <c r="AM745" s="109">
        <v>0.21870062646252053</v>
      </c>
      <c r="AN745" s="109">
        <v>0.73446533570785577</v>
      </c>
      <c r="AO745" s="109">
        <v>0.95595415531685257</v>
      </c>
      <c r="AP745" s="109">
        <v>8.1070833333333336</v>
      </c>
      <c r="AQ745" s="109">
        <v>0.53749999999999998</v>
      </c>
      <c r="AR745" s="129">
        <v>5</v>
      </c>
    </row>
    <row r="746" spans="1:44">
      <c r="A746" s="106" t="s">
        <v>2325</v>
      </c>
      <c r="B746" s="106">
        <v>489.320496859</v>
      </c>
      <c r="C746" s="109">
        <v>8343.6418595624564</v>
      </c>
      <c r="D746" s="106">
        <v>1.5182142857142857</v>
      </c>
      <c r="E746" s="106">
        <v>12667.436266071429</v>
      </c>
      <c r="F746" s="109">
        <v>0.90261115031757244</v>
      </c>
      <c r="G746" s="110">
        <v>5.0811573747353567E-2</v>
      </c>
      <c r="H746" s="109">
        <v>0.10385579563089412</v>
      </c>
      <c r="I746" s="109">
        <v>0</v>
      </c>
      <c r="J746" s="109">
        <v>0.2167840515697744</v>
      </c>
      <c r="K746" s="109">
        <v>0</v>
      </c>
      <c r="L746" s="109">
        <v>0</v>
      </c>
      <c r="M746" s="109">
        <v>0</v>
      </c>
      <c r="N746" s="109">
        <v>0.48394413274441928</v>
      </c>
      <c r="O746" s="109">
        <v>5.9925987823803283E-2</v>
      </c>
      <c r="P746" s="109">
        <v>0</v>
      </c>
      <c r="Q746" s="109">
        <v>0</v>
      </c>
      <c r="R746" s="109">
        <v>0</v>
      </c>
      <c r="S746" s="109">
        <v>1.9458039871075562E-2</v>
      </c>
      <c r="T746" s="109">
        <v>6.446221797779636E-2</v>
      </c>
      <c r="U746" s="109">
        <v>4.1896024464831809</v>
      </c>
      <c r="V746" s="109">
        <v>0.99887703537338579</v>
      </c>
      <c r="W746" s="109">
        <v>0</v>
      </c>
      <c r="X746" s="109">
        <v>1.1229646266142617E-3</v>
      </c>
      <c r="Y746" s="109">
        <v>0</v>
      </c>
      <c r="Z746" s="109">
        <v>0.75358739120207008</v>
      </c>
      <c r="AA746" s="110">
        <v>0.23559162549988241</v>
      </c>
      <c r="AB746" s="109">
        <v>0</v>
      </c>
      <c r="AC746" s="109">
        <v>0.17375115194591759</v>
      </c>
      <c r="AD746" s="106">
        <v>1359.0681411403732</v>
      </c>
      <c r="AE746" s="106">
        <v>14.127044234211198</v>
      </c>
      <c r="AF746" s="106">
        <v>123.89164396891753</v>
      </c>
      <c r="AG746" s="106">
        <v>85.594200134277344</v>
      </c>
      <c r="AH746" s="106">
        <v>112.29431915283203</v>
      </c>
      <c r="AI746" s="109">
        <v>0.80264367121570379</v>
      </c>
      <c r="AJ746" s="109">
        <v>0.1625979302128566</v>
      </c>
      <c r="AK746" s="109">
        <v>3.4997512080379191E-2</v>
      </c>
      <c r="AL746" s="109">
        <v>0</v>
      </c>
      <c r="AM746" s="109">
        <v>0.24740941934195071</v>
      </c>
      <c r="AN746" s="109">
        <v>0.75282969416698886</v>
      </c>
      <c r="AO746" s="109">
        <v>0.98800282286520824</v>
      </c>
      <c r="AP746" s="109">
        <v>4.2509999999999994</v>
      </c>
      <c r="AQ746" s="109">
        <v>6.25E-2</v>
      </c>
      <c r="AR746" s="129">
        <v>5</v>
      </c>
    </row>
    <row r="747" spans="1:44">
      <c r="A747" s="106" t="s">
        <v>2328</v>
      </c>
      <c r="B747" s="106">
        <v>470.68070327999999</v>
      </c>
      <c r="C747" s="109">
        <v>5815.4693594345972</v>
      </c>
      <c r="D747" s="106">
        <v>2.5725829725829725</v>
      </c>
      <c r="E747" s="106">
        <v>14960.777451659453</v>
      </c>
      <c r="F747" s="109">
        <v>0.64207987435494718</v>
      </c>
      <c r="G747" s="110">
        <v>6.7309849674669058E-3</v>
      </c>
      <c r="H747" s="109">
        <v>8.3716651333946637E-2</v>
      </c>
      <c r="I747" s="109">
        <v>0</v>
      </c>
      <c r="J747" s="109">
        <v>0.16105489113768781</v>
      </c>
      <c r="K747" s="109">
        <v>0</v>
      </c>
      <c r="L747" s="109">
        <v>0</v>
      </c>
      <c r="M747" s="109">
        <v>0</v>
      </c>
      <c r="N747" s="109">
        <v>0.36301747930082795</v>
      </c>
      <c r="O747" s="109">
        <v>8.015946028825513E-2</v>
      </c>
      <c r="P747" s="109">
        <v>6.7463968107942347E-3</v>
      </c>
      <c r="Q747" s="109">
        <v>1.0978227537565163E-2</v>
      </c>
      <c r="R747" s="109">
        <v>0</v>
      </c>
      <c r="S747" s="109">
        <v>0.1929469487887151</v>
      </c>
      <c r="T747" s="109">
        <v>9.402023919043237E-2</v>
      </c>
      <c r="U747" s="109">
        <v>1.8347543190486875</v>
      </c>
      <c r="V747" s="109">
        <v>0.94007948639559757</v>
      </c>
      <c r="W747" s="109">
        <v>2.3234484867013142E-2</v>
      </c>
      <c r="X747" s="109">
        <v>4.8914704983185568E-3</v>
      </c>
      <c r="Y747" s="109">
        <v>3.1794558239070618E-2</v>
      </c>
      <c r="Z747" s="109">
        <v>0.77888714381871216</v>
      </c>
      <c r="AA747" s="110">
        <v>0.20938972402961634</v>
      </c>
      <c r="AB747" s="109">
        <v>8.9746466232892078E-3</v>
      </c>
      <c r="AC747" s="109">
        <v>0.37877057367687378</v>
      </c>
      <c r="AD747" s="106">
        <v>1344.8915582691798</v>
      </c>
      <c r="AE747" s="106">
        <v>14.395038492168835</v>
      </c>
      <c r="AF747" s="106">
        <v>114.98582442278436</v>
      </c>
      <c r="AG747" s="106">
        <v>79.23284912109375</v>
      </c>
      <c r="AH747" s="106">
        <v>173.73274230957031</v>
      </c>
      <c r="AI747" s="109">
        <v>0.74440060439777123</v>
      </c>
      <c r="AJ747" s="109">
        <v>0.18125344719995679</v>
      </c>
      <c r="AK747" s="109">
        <v>7.3829242962033678E-2</v>
      </c>
      <c r="AL747" s="109">
        <v>5.0193262301526494E-2</v>
      </c>
      <c r="AM747" s="109">
        <v>7.7016116758955991E-2</v>
      </c>
      <c r="AN747" s="109">
        <v>0.87227391549927913</v>
      </c>
      <c r="AO747" s="109">
        <v>0.9759928202827014</v>
      </c>
      <c r="AP747" s="109">
        <v>5.4024242424242424</v>
      </c>
      <c r="AQ747" s="109">
        <v>0.46151515151515154</v>
      </c>
      <c r="AR747" s="129">
        <v>5</v>
      </c>
    </row>
    <row r="748" spans="1:44">
      <c r="A748" s="106" t="s">
        <v>2331</v>
      </c>
      <c r="B748" s="106">
        <v>532.23560077599996</v>
      </c>
      <c r="C748" s="109">
        <v>9322.747370209403</v>
      </c>
      <c r="D748" s="106">
        <v>2.8122222222222222</v>
      </c>
      <c r="E748" s="106">
        <v>26217.637326666667</v>
      </c>
      <c r="F748" s="109">
        <v>0.73962860529435004</v>
      </c>
      <c r="G748" s="110">
        <v>0</v>
      </c>
      <c r="H748" s="109">
        <v>2.4928415024423112E-2</v>
      </c>
      <c r="I748" s="109">
        <v>0</v>
      </c>
      <c r="J748" s="109">
        <v>0</v>
      </c>
      <c r="K748" s="109">
        <v>0</v>
      </c>
      <c r="L748" s="109">
        <v>0</v>
      </c>
      <c r="M748" s="109">
        <v>0</v>
      </c>
      <c r="N748" s="109">
        <v>0.76334849250463199</v>
      </c>
      <c r="O748" s="109">
        <v>0</v>
      </c>
      <c r="P748" s="109">
        <v>0</v>
      </c>
      <c r="Q748" s="109">
        <v>4.6403907697490317E-2</v>
      </c>
      <c r="R748" s="109">
        <v>0</v>
      </c>
      <c r="S748" s="109">
        <v>4.6909213407444833E-2</v>
      </c>
      <c r="T748" s="109">
        <v>0.11840997136600978</v>
      </c>
      <c r="U748" s="109">
        <v>4.3737653101540896</v>
      </c>
      <c r="V748" s="109">
        <v>0.99259259259259258</v>
      </c>
      <c r="W748" s="109">
        <v>2.7100271002710027E-3</v>
      </c>
      <c r="X748" s="109">
        <v>3.6133694670280038E-4</v>
      </c>
      <c r="Y748" s="109">
        <v>4.3360433604336043E-3</v>
      </c>
      <c r="Z748" s="109">
        <v>0.97384433030422757</v>
      </c>
      <c r="AA748" s="110">
        <v>5.6104306598182534E-3</v>
      </c>
      <c r="AB748" s="109">
        <v>1.4460687475306204E-2</v>
      </c>
      <c r="AC748" s="109">
        <v>0.23777064107603849</v>
      </c>
      <c r="AD748" s="106">
        <v>1337.1246920821113</v>
      </c>
      <c r="AE748" s="106">
        <v>14.417436950146628</v>
      </c>
      <c r="AF748" s="106">
        <v>103.2404653412012</v>
      </c>
      <c r="AG748" s="106">
        <v>58.42071533203125</v>
      </c>
      <c r="AH748" s="106">
        <v>103.42140197753906</v>
      </c>
      <c r="AI748" s="109">
        <v>0.69001397025029743</v>
      </c>
      <c r="AJ748" s="109">
        <v>0.24026014008374888</v>
      </c>
      <c r="AK748" s="109">
        <v>7.057494828462027E-2</v>
      </c>
      <c r="AL748" s="109">
        <v>0</v>
      </c>
      <c r="AM748" s="109">
        <v>0.2841786603141116</v>
      </c>
      <c r="AN748" s="109">
        <v>0.71420438513653994</v>
      </c>
      <c r="AO748" s="109">
        <v>0.97194784670090872</v>
      </c>
      <c r="AP748" s="109">
        <v>7.030555555555555</v>
      </c>
      <c r="AQ748" s="109">
        <v>0.43388888888888888</v>
      </c>
      <c r="AR748" s="129">
        <v>5</v>
      </c>
    </row>
    <row r="749" spans="1:44">
      <c r="A749" s="106" t="s">
        <v>2334</v>
      </c>
      <c r="B749" s="106">
        <v>412.56175776200001</v>
      </c>
      <c r="C749" s="109">
        <v>2478.9357354651161</v>
      </c>
      <c r="D749" s="106">
        <v>1.6538461538461537</v>
      </c>
      <c r="E749" s="106">
        <v>4099.7783317307685</v>
      </c>
      <c r="F749" s="109">
        <v>0.53866279069767442</v>
      </c>
      <c r="G749" s="110">
        <v>3.4883720930232558E-2</v>
      </c>
      <c r="H749" s="109">
        <v>4.6709129511677293E-2</v>
      </c>
      <c r="I749" s="109">
        <v>0</v>
      </c>
      <c r="J749" s="109">
        <v>0</v>
      </c>
      <c r="K749" s="109">
        <v>0</v>
      </c>
      <c r="L749" s="109">
        <v>0</v>
      </c>
      <c r="M749" s="109">
        <v>0</v>
      </c>
      <c r="N749" s="109">
        <v>0</v>
      </c>
      <c r="O749" s="109">
        <v>0.68917197452229306</v>
      </c>
      <c r="P749" s="109">
        <v>0</v>
      </c>
      <c r="Q749" s="109">
        <v>0</v>
      </c>
      <c r="R749" s="109">
        <v>0</v>
      </c>
      <c r="S749" s="109">
        <v>0.12016985138004248</v>
      </c>
      <c r="T749" s="109">
        <v>9.2993630573248429E-2</v>
      </c>
      <c r="U749" s="109">
        <v>1.043604651162791</v>
      </c>
      <c r="V749" s="109">
        <v>0.96378830083565448</v>
      </c>
      <c r="W749" s="109">
        <v>1.6713091922005568E-2</v>
      </c>
      <c r="X749" s="109">
        <v>1.949860724233983E-2</v>
      </c>
      <c r="Y749" s="109">
        <v>0</v>
      </c>
      <c r="Z749" s="109">
        <v>0.77790697674418607</v>
      </c>
      <c r="AA749" s="110">
        <v>1.6279069767441864E-2</v>
      </c>
      <c r="AB749" s="109">
        <v>0.19651162790697674</v>
      </c>
      <c r="AC749" s="109">
        <v>8.3381455873679844E-2</v>
      </c>
      <c r="AD749" s="106">
        <v>1318.4441247728648</v>
      </c>
      <c r="AE749" s="106">
        <v>14.601238643246518</v>
      </c>
      <c r="AF749" s="106">
        <v>73.106759838187998</v>
      </c>
      <c r="AG749" s="106">
        <v>48.293743133544922</v>
      </c>
      <c r="AH749" s="106">
        <v>57.952960968017578</v>
      </c>
      <c r="AI749" s="109">
        <v>0.88729140089415492</v>
      </c>
      <c r="AJ749" s="109">
        <v>0.11255890573063977</v>
      </c>
      <c r="AK749" s="109">
        <v>7.5746235350363238E-4</v>
      </c>
      <c r="AL749" s="109">
        <v>0</v>
      </c>
      <c r="AM749" s="109">
        <v>0</v>
      </c>
      <c r="AN749" s="109">
        <v>0.5667333328914177</v>
      </c>
      <c r="AO749" s="109">
        <v>0.87209302325581395</v>
      </c>
      <c r="AP749" s="109">
        <v>2.6461538461538461</v>
      </c>
      <c r="AQ749" s="109">
        <v>0.83461538461538454</v>
      </c>
      <c r="AR749" s="129">
        <v>2</v>
      </c>
    </row>
    <row r="750" spans="1:44">
      <c r="A750" s="106" t="s">
        <v>2335</v>
      </c>
      <c r="B750" s="106">
        <v>594.31484277699997</v>
      </c>
      <c r="C750" s="109">
        <v>5417.2365983920372</v>
      </c>
      <c r="D750" s="106">
        <v>2.5236714975845409</v>
      </c>
      <c r="E750" s="106">
        <v>13671.325599033817</v>
      </c>
      <c r="F750" s="109">
        <v>0.62563808065339455</v>
      </c>
      <c r="G750" s="110">
        <v>0</v>
      </c>
      <c r="H750" s="109">
        <v>5.3233699246131472E-2</v>
      </c>
      <c r="I750" s="109">
        <v>0</v>
      </c>
      <c r="J750" s="109">
        <v>0</v>
      </c>
      <c r="K750" s="109">
        <v>0</v>
      </c>
      <c r="L750" s="109">
        <v>0</v>
      </c>
      <c r="M750" s="109">
        <v>0</v>
      </c>
      <c r="N750" s="109">
        <v>0.44306308689326807</v>
      </c>
      <c r="O750" s="109">
        <v>0.15209628356037561</v>
      </c>
      <c r="P750" s="109">
        <v>0</v>
      </c>
      <c r="Q750" s="109">
        <v>1.3556407882555216E-2</v>
      </c>
      <c r="R750" s="109">
        <v>0</v>
      </c>
      <c r="S750" s="109">
        <v>2.3938632456024338E-2</v>
      </c>
      <c r="T750" s="109">
        <v>0.3141118899616453</v>
      </c>
      <c r="U750" s="109">
        <v>2.0488769780500258</v>
      </c>
      <c r="V750" s="109">
        <v>0.99314855185300532</v>
      </c>
      <c r="W750" s="109">
        <v>3.1142946122703205E-3</v>
      </c>
      <c r="X750" s="109">
        <v>3.7371535347243846E-3</v>
      </c>
      <c r="Y750" s="109">
        <v>0</v>
      </c>
      <c r="Z750" s="109">
        <v>0.9903649821337418</v>
      </c>
      <c r="AA750" s="110">
        <v>6.6998468606431858E-3</v>
      </c>
      <c r="AB750" s="109">
        <v>0</v>
      </c>
      <c r="AC750" s="109">
        <v>0.26369861346169476</v>
      </c>
      <c r="AD750" s="106">
        <v>1298.6236457347218</v>
      </c>
      <c r="AE750" s="106">
        <v>14.33285579047018</v>
      </c>
      <c r="AF750" s="106">
        <v>63.87387518195532</v>
      </c>
      <c r="AG750" s="106">
        <v>38.298419952392578</v>
      </c>
      <c r="AH750" s="106">
        <v>49.352565765380859</v>
      </c>
      <c r="AI750" s="109">
        <v>0.97465174736910853</v>
      </c>
      <c r="AJ750" s="109">
        <v>2.3241048356557291E-2</v>
      </c>
      <c r="AK750" s="109">
        <v>1.0516311473555335E-3</v>
      </c>
      <c r="AL750" s="109">
        <v>0.3550306753472281</v>
      </c>
      <c r="AM750" s="109">
        <v>0</v>
      </c>
      <c r="AN750" s="109">
        <v>1.7772566390308518E-2</v>
      </c>
      <c r="AO750" s="109">
        <v>0.95712098009188362</v>
      </c>
      <c r="AP750" s="109">
        <v>6.8139130434782604</v>
      </c>
      <c r="AQ750" s="109">
        <v>0.2391304347826087</v>
      </c>
      <c r="AR750" s="129">
        <v>5</v>
      </c>
    </row>
    <row r="751" spans="1:44">
      <c r="A751" s="106" t="s">
        <v>2338</v>
      </c>
      <c r="B751" s="106">
        <v>257.28155198600001</v>
      </c>
      <c r="C751" s="109">
        <v>2870.0427575757572</v>
      </c>
      <c r="D751" s="106">
        <v>1.1785714285714286</v>
      </c>
      <c r="E751" s="106">
        <v>3382.5503928571425</v>
      </c>
      <c r="F751" s="109">
        <v>0.25575757575757579</v>
      </c>
      <c r="G751" s="110">
        <v>7.3333333333333334E-2</v>
      </c>
      <c r="H751" s="109">
        <v>0.16952789699570817</v>
      </c>
      <c r="I751" s="109">
        <v>0.15343347639484978</v>
      </c>
      <c r="J751" s="109">
        <v>0</v>
      </c>
      <c r="K751" s="109">
        <v>0</v>
      </c>
      <c r="L751" s="109">
        <v>0</v>
      </c>
      <c r="M751" s="109">
        <v>0</v>
      </c>
      <c r="N751" s="109">
        <v>0</v>
      </c>
      <c r="O751" s="109">
        <v>0</v>
      </c>
      <c r="P751" s="109">
        <v>0</v>
      </c>
      <c r="Q751" s="109">
        <v>0</v>
      </c>
      <c r="R751" s="109">
        <v>0</v>
      </c>
      <c r="S751" s="109">
        <v>0.36480686695278969</v>
      </c>
      <c r="T751" s="109">
        <v>0.18240343347639484</v>
      </c>
      <c r="U751" s="109">
        <v>0.52121212121212124</v>
      </c>
      <c r="V751" s="109">
        <v>0.46511627906976744</v>
      </c>
      <c r="W751" s="109">
        <v>0.2558139534883721</v>
      </c>
      <c r="X751" s="109">
        <v>0</v>
      </c>
      <c r="Y751" s="109">
        <v>0.27906976744186046</v>
      </c>
      <c r="Z751" s="109">
        <v>0.87212121212121219</v>
      </c>
      <c r="AA751" s="110">
        <v>0.11212121212121212</v>
      </c>
      <c r="AB751" s="109">
        <v>7.2727272727272727E-3</v>
      </c>
      <c r="AC751" s="109">
        <v>6.4132075823679149E-2</v>
      </c>
      <c r="AD751" s="106">
        <v>1309.2330991034651</v>
      </c>
      <c r="AE751" s="106">
        <v>14.606639205233826</v>
      </c>
      <c r="AF751" s="106">
        <v>122.7504160724953</v>
      </c>
      <c r="AG751" s="106">
        <v>54.013885498046875</v>
      </c>
      <c r="AH751" s="106">
        <v>108.24099731445313</v>
      </c>
      <c r="AI751" s="109">
        <v>0.60585377691005982</v>
      </c>
      <c r="AJ751" s="109">
        <v>0.29782547333269177</v>
      </c>
      <c r="AK751" s="109">
        <v>9.6683962794789011E-2</v>
      </c>
      <c r="AL751" s="109">
        <v>0</v>
      </c>
      <c r="AM751" s="109">
        <v>0</v>
      </c>
      <c r="AN751" s="109">
        <v>7.2877358890544486E-4</v>
      </c>
      <c r="AO751" s="109">
        <v>0.96969696969696972</v>
      </c>
      <c r="AP751" s="109">
        <v>2.3571428571428572</v>
      </c>
      <c r="AQ751" s="109">
        <v>1.0257142857142856</v>
      </c>
      <c r="AR751" s="129">
        <v>7</v>
      </c>
    </row>
    <row r="752" spans="1:44">
      <c r="A752" s="106" t="s">
        <v>2343</v>
      </c>
      <c r="B752" s="106">
        <v>1053.9150931199999</v>
      </c>
      <c r="C752" s="109">
        <v>1688.1626793088917</v>
      </c>
      <c r="D752" s="106">
        <v>1.3732638888888888</v>
      </c>
      <c r="E752" s="106">
        <v>2318.2928460648145</v>
      </c>
      <c r="F752" s="109">
        <v>0.40598398651495998</v>
      </c>
      <c r="G752" s="110">
        <v>9.8349439835799194E-3</v>
      </c>
      <c r="H752" s="109">
        <v>0</v>
      </c>
      <c r="I752" s="109">
        <v>0.402120927050372</v>
      </c>
      <c r="J752" s="109">
        <v>0</v>
      </c>
      <c r="K752" s="109">
        <v>0</v>
      </c>
      <c r="L752" s="109">
        <v>0</v>
      </c>
      <c r="M752" s="109">
        <v>0.12828187804669461</v>
      </c>
      <c r="N752" s="109">
        <v>0</v>
      </c>
      <c r="O752" s="109">
        <v>0</v>
      </c>
      <c r="P752" s="109">
        <v>0</v>
      </c>
      <c r="Q752" s="109">
        <v>5.0372017446335418E-2</v>
      </c>
      <c r="R752" s="109">
        <v>0</v>
      </c>
      <c r="S752" s="109">
        <v>0.13426836568887368</v>
      </c>
      <c r="T752" s="109">
        <v>0.27512186778414438</v>
      </c>
      <c r="U752" s="109">
        <v>0.1845764854614412</v>
      </c>
      <c r="V752" s="109">
        <v>0.37442922374429222</v>
      </c>
      <c r="W752" s="109">
        <v>0.48858447488584472</v>
      </c>
      <c r="X752" s="109">
        <v>0.13698630136986303</v>
      </c>
      <c r="Y752" s="109">
        <v>0</v>
      </c>
      <c r="Z752" s="109">
        <v>0.37159713442899284</v>
      </c>
      <c r="AA752" s="110">
        <v>0.47855035819637587</v>
      </c>
      <c r="AB752" s="109">
        <v>8.335440370838601E-2</v>
      </c>
      <c r="AC752" s="109">
        <v>0.1125802265994215</v>
      </c>
      <c r="AD752" s="106">
        <v>1289.5417358311595</v>
      </c>
      <c r="AE752" s="106">
        <v>14.532367204173584</v>
      </c>
      <c r="AF752" s="106">
        <v>159.62970239991498</v>
      </c>
      <c r="AG752" s="106">
        <v>7.967681884765625</v>
      </c>
      <c r="AH752" s="106">
        <v>470.80340576171875</v>
      </c>
      <c r="AI752" s="109">
        <v>0.10253435092203948</v>
      </c>
      <c r="AJ752" s="109">
        <v>0.26935281774893194</v>
      </c>
      <c r="AK752" s="109">
        <v>0.62878642153058684</v>
      </c>
      <c r="AL752" s="109">
        <v>0.3821465340321703</v>
      </c>
      <c r="AM752" s="109">
        <v>0.15252651854915303</v>
      </c>
      <c r="AN752" s="109">
        <v>0.20684778254255276</v>
      </c>
      <c r="AO752" s="109">
        <v>0.2359882005899705</v>
      </c>
      <c r="AP752" s="109">
        <v>2.4718750000000003</v>
      </c>
      <c r="AQ752" s="109">
        <v>0</v>
      </c>
      <c r="AR752" s="129">
        <v>6</v>
      </c>
    </row>
    <row r="753" spans="1:44">
      <c r="A753" s="106" t="s">
        <v>2347</v>
      </c>
      <c r="B753" s="106">
        <v>404.69727647299999</v>
      </c>
      <c r="C753" s="109">
        <v>1484.1972549946802</v>
      </c>
      <c r="D753" s="106">
        <v>1.6204980842911878</v>
      </c>
      <c r="E753" s="106">
        <v>2405.1388084291189</v>
      </c>
      <c r="F753" s="109">
        <v>0.54143515782007323</v>
      </c>
      <c r="G753" s="110">
        <v>3.1036623215394167E-2</v>
      </c>
      <c r="H753" s="109">
        <v>1.11731843575419E-2</v>
      </c>
      <c r="I753" s="109">
        <v>0.51272501551831162</v>
      </c>
      <c r="J753" s="109">
        <v>0</v>
      </c>
      <c r="K753" s="109">
        <v>0</v>
      </c>
      <c r="L753" s="109">
        <v>0</v>
      </c>
      <c r="M753" s="109">
        <v>1.7504655493482308E-2</v>
      </c>
      <c r="N753" s="109">
        <v>0</v>
      </c>
      <c r="O753" s="109">
        <v>0</v>
      </c>
      <c r="P753" s="109">
        <v>1.3656114214773434E-2</v>
      </c>
      <c r="Q753" s="109">
        <v>7.3246430788330236E-2</v>
      </c>
      <c r="R753" s="109">
        <v>0</v>
      </c>
      <c r="S753" s="109">
        <v>0.22855369335816264</v>
      </c>
      <c r="T753" s="109">
        <v>0.11210428305400374</v>
      </c>
      <c r="U753" s="109">
        <v>0.12294597470150136</v>
      </c>
      <c r="V753" s="109">
        <v>7.6923076923076927E-2</v>
      </c>
      <c r="W753" s="109">
        <v>0.92307692307692302</v>
      </c>
      <c r="X753" s="109">
        <v>0</v>
      </c>
      <c r="Y753" s="109">
        <v>0</v>
      </c>
      <c r="Z753" s="109">
        <v>0.34791346494857545</v>
      </c>
      <c r="AA753" s="110">
        <v>0.44189620522520395</v>
      </c>
      <c r="AB753" s="109">
        <v>0.17082397446506678</v>
      </c>
      <c r="AC753" s="109">
        <v>0.20902043309313834</v>
      </c>
      <c r="AD753" s="106">
        <v>1328.4771463866584</v>
      </c>
      <c r="AE753" s="106">
        <v>14.199532118591724</v>
      </c>
      <c r="AF753" s="106">
        <v>281.8891643798753</v>
      </c>
      <c r="AG753" s="106">
        <v>190.87760925292969</v>
      </c>
      <c r="AH753" s="106">
        <v>287.92250061035156</v>
      </c>
      <c r="AI753" s="109">
        <v>0.16802682882531514</v>
      </c>
      <c r="AJ753" s="109">
        <v>0.34779082584063387</v>
      </c>
      <c r="AK753" s="109">
        <v>0.48400375141409707</v>
      </c>
      <c r="AL753" s="109">
        <v>0.49033564477975694</v>
      </c>
      <c r="AM753" s="109">
        <v>0</v>
      </c>
      <c r="AN753" s="109">
        <v>0.50639703282923554</v>
      </c>
      <c r="AO753" s="109">
        <v>0.48469086180399573</v>
      </c>
      <c r="AP753" s="109">
        <v>2.9168965517241379</v>
      </c>
      <c r="AQ753" s="109">
        <v>0</v>
      </c>
      <c r="AR753" s="129">
        <v>6</v>
      </c>
    </row>
    <row r="754" spans="1:44">
      <c r="A754" s="106" t="s">
        <v>2350</v>
      </c>
      <c r="B754" s="106">
        <v>610.55215246600005</v>
      </c>
      <c r="C754" s="109">
        <v>1808.9010489976379</v>
      </c>
      <c r="D754" s="106">
        <v>2.2931944444444445</v>
      </c>
      <c r="E754" s="106">
        <v>4148.1618361111114</v>
      </c>
      <c r="F754" s="109">
        <v>0.53291744897341164</v>
      </c>
      <c r="G754" s="110">
        <v>0</v>
      </c>
      <c r="H754" s="109">
        <v>2.5710754017305316E-2</v>
      </c>
      <c r="I754" s="109">
        <v>0.4850432632880099</v>
      </c>
      <c r="J754" s="109">
        <v>0</v>
      </c>
      <c r="K754" s="109">
        <v>0</v>
      </c>
      <c r="L754" s="109">
        <v>0</v>
      </c>
      <c r="M754" s="109">
        <v>0</v>
      </c>
      <c r="N754" s="109">
        <v>0</v>
      </c>
      <c r="O754" s="109">
        <v>8.3436341161928305E-3</v>
      </c>
      <c r="P754" s="109">
        <v>2.4721878862793572E-2</v>
      </c>
      <c r="Q754" s="109">
        <v>0.1360939431396786</v>
      </c>
      <c r="R754" s="109">
        <v>0</v>
      </c>
      <c r="S754" s="109">
        <v>0.11538936959208899</v>
      </c>
      <c r="T754" s="109">
        <v>0.20469715698393079</v>
      </c>
      <c r="U754" s="109">
        <v>0.2616437526497486</v>
      </c>
      <c r="V754" s="109">
        <v>0.47453703703703709</v>
      </c>
      <c r="W754" s="109">
        <v>0.4467592592592593</v>
      </c>
      <c r="X754" s="109">
        <v>7.8703703703703706E-2</v>
      </c>
      <c r="Y754" s="109">
        <v>0</v>
      </c>
      <c r="Z754" s="109">
        <v>0.36957180061776995</v>
      </c>
      <c r="AA754" s="110">
        <v>0.35182605535703471</v>
      </c>
      <c r="AB754" s="109">
        <v>0.23759917630670457</v>
      </c>
      <c r="AC754" s="109">
        <v>0.27042734897113402</v>
      </c>
      <c r="AD754" s="106">
        <v>1306.0499283814202</v>
      </c>
      <c r="AE754" s="106">
        <v>14.404750358092899</v>
      </c>
      <c r="AF754" s="106">
        <v>211.45056992092859</v>
      </c>
      <c r="AG754" s="106">
        <v>30.460268020629883</v>
      </c>
      <c r="AH754" s="106">
        <v>326.93826103210449</v>
      </c>
      <c r="AI754" s="109">
        <v>4.7805089020016796E-2</v>
      </c>
      <c r="AJ754" s="109">
        <v>0.23513552350959011</v>
      </c>
      <c r="AK754" s="109">
        <v>0.71656450351202905</v>
      </c>
      <c r="AL754" s="109">
        <v>0.26789275795585432</v>
      </c>
      <c r="AM754" s="109">
        <v>3.9206314977872449E-2</v>
      </c>
      <c r="AN754" s="109">
        <v>0.68462619992692153</v>
      </c>
      <c r="AO754" s="109">
        <v>0.35128096420568106</v>
      </c>
      <c r="AP754" s="109">
        <v>4.1277500000000007</v>
      </c>
      <c r="AQ754" s="109">
        <v>2.8000000000000004E-2</v>
      </c>
      <c r="AR754" s="129">
        <v>6</v>
      </c>
    </row>
    <row r="755" spans="1:44">
      <c r="A755" s="106" t="s">
        <v>2353</v>
      </c>
      <c r="B755" s="106">
        <v>491.40444307400003</v>
      </c>
      <c r="C755" s="109">
        <v>2473.799092362563</v>
      </c>
      <c r="D755" s="106">
        <v>1.7599567099567102</v>
      </c>
      <c r="E755" s="106">
        <v>4353.7793116883122</v>
      </c>
      <c r="F755" s="109">
        <v>0.43979830279178456</v>
      </c>
      <c r="G755" s="110">
        <v>2.6319025950067642E-2</v>
      </c>
      <c r="H755" s="109">
        <v>4.3608273112384745E-3</v>
      </c>
      <c r="I755" s="109">
        <v>0.4145277846997259</v>
      </c>
      <c r="J755" s="109">
        <v>0</v>
      </c>
      <c r="K755" s="109">
        <v>0</v>
      </c>
      <c r="L755" s="109">
        <v>0</v>
      </c>
      <c r="M755" s="109">
        <v>7.4881634687266371E-2</v>
      </c>
      <c r="N755" s="109">
        <v>0</v>
      </c>
      <c r="O755" s="109">
        <v>0</v>
      </c>
      <c r="P755" s="109">
        <v>0</v>
      </c>
      <c r="Q755" s="109">
        <v>0</v>
      </c>
      <c r="R755" s="109">
        <v>0</v>
      </c>
      <c r="S755" s="109">
        <v>0.21405432344879141</v>
      </c>
      <c r="T755" s="109">
        <v>0.26551208572140539</v>
      </c>
      <c r="U755" s="109">
        <v>0.30377567334891153</v>
      </c>
      <c r="V755" s="109">
        <v>0.44939271255060731</v>
      </c>
      <c r="W755" s="109">
        <v>0.35627530364372473</v>
      </c>
      <c r="X755" s="109">
        <v>3.2388663967611336E-2</v>
      </c>
      <c r="Y755" s="109">
        <v>0.16194331983805668</v>
      </c>
      <c r="Z755" s="109">
        <v>0.37461566842946747</v>
      </c>
      <c r="AA755" s="110">
        <v>0.56758086336243996</v>
      </c>
      <c r="AB755" s="109">
        <v>3.7387775181404501E-2</v>
      </c>
      <c r="AC755" s="109">
        <v>0.16546451939132267</v>
      </c>
      <c r="AD755" s="106">
        <v>1324.2568375524743</v>
      </c>
      <c r="AE755" s="106">
        <v>14.027308230505025</v>
      </c>
      <c r="AF755" s="106">
        <v>277.11001329300666</v>
      </c>
      <c r="AG755" s="106">
        <v>122.12189483642578</v>
      </c>
      <c r="AH755" s="106">
        <v>418.36772918701172</v>
      </c>
      <c r="AI755" s="109">
        <v>6.3084492696236658E-2</v>
      </c>
      <c r="AJ755" s="109">
        <v>0.25500888680635991</v>
      </c>
      <c r="AK755" s="109">
        <v>0.68159233136921826</v>
      </c>
      <c r="AL755" s="109">
        <v>0</v>
      </c>
      <c r="AM755" s="109">
        <v>0.86664865570999317</v>
      </c>
      <c r="AN755" s="109">
        <v>0.13303705516182168</v>
      </c>
      <c r="AO755" s="109">
        <v>0.60263190259500676</v>
      </c>
      <c r="AP755" s="109">
        <v>2.4639393939393939</v>
      </c>
      <c r="AQ755" s="109">
        <v>3.1818181818181822E-2</v>
      </c>
      <c r="AR755" s="129">
        <v>6</v>
      </c>
    </row>
    <row r="756" spans="1:44">
      <c r="A756" s="106" t="s">
        <v>2356</v>
      </c>
      <c r="B756" s="106">
        <v>479.67497088800002</v>
      </c>
      <c r="C756" s="109">
        <v>1930.2140968792687</v>
      </c>
      <c r="D756" s="106">
        <v>1.9226262626262625</v>
      </c>
      <c r="E756" s="106">
        <v>3711.0803151515147</v>
      </c>
      <c r="F756" s="109">
        <v>0.43606178417568559</v>
      </c>
      <c r="G756" s="110">
        <v>3.0681937585373541E-2</v>
      </c>
      <c r="H756" s="109">
        <v>0</v>
      </c>
      <c r="I756" s="109">
        <v>0.37385730797520222</v>
      </c>
      <c r="J756" s="109">
        <v>0</v>
      </c>
      <c r="K756" s="109">
        <v>0</v>
      </c>
      <c r="L756" s="109">
        <v>0</v>
      </c>
      <c r="M756" s="109">
        <v>0</v>
      </c>
      <c r="N756" s="109">
        <v>0</v>
      </c>
      <c r="O756" s="109">
        <v>3.1522538615109806E-2</v>
      </c>
      <c r="P756" s="109">
        <v>0</v>
      </c>
      <c r="Q756" s="109">
        <v>1.0822738257854366E-2</v>
      </c>
      <c r="R756" s="109">
        <v>0</v>
      </c>
      <c r="S756" s="109">
        <v>0.33834191446884515</v>
      </c>
      <c r="T756" s="109">
        <v>0.21477356309761478</v>
      </c>
      <c r="U756" s="109">
        <v>0.28370284753598823</v>
      </c>
      <c r="V756" s="109">
        <v>0.7407407407407407</v>
      </c>
      <c r="W756" s="109">
        <v>0.22962962962962963</v>
      </c>
      <c r="X756" s="109">
        <v>0</v>
      </c>
      <c r="Y756" s="109">
        <v>2.9629629629629631E-2</v>
      </c>
      <c r="Z756" s="109">
        <v>0.36681727435116102</v>
      </c>
      <c r="AA756" s="110">
        <v>0.53966586109067982</v>
      </c>
      <c r="AB756" s="109">
        <v>6.3780603131238844E-2</v>
      </c>
      <c r="AC756" s="109">
        <v>0.19840518220872813</v>
      </c>
      <c r="AD756" s="106">
        <v>1291.1656026058631</v>
      </c>
      <c r="AE756" s="106">
        <v>14.493841042345277</v>
      </c>
      <c r="AF756" s="106">
        <v>170.09643786631435</v>
      </c>
      <c r="AG756" s="106">
        <v>86.121124267578125</v>
      </c>
      <c r="AH756" s="106">
        <v>181.44686889648438</v>
      </c>
      <c r="AI756" s="109">
        <v>7.3617558019814136E-2</v>
      </c>
      <c r="AJ756" s="109">
        <v>0.30541514336007847</v>
      </c>
      <c r="AK756" s="109">
        <v>0.62086312206091043</v>
      </c>
      <c r="AL756" s="109">
        <v>0</v>
      </c>
      <c r="AM756" s="109">
        <v>5.9806122355919804E-2</v>
      </c>
      <c r="AN756" s="109">
        <v>0.94008970108488321</v>
      </c>
      <c r="AO756" s="109">
        <v>0.69349584953241572</v>
      </c>
      <c r="AP756" s="109">
        <v>2.1148888888888888</v>
      </c>
      <c r="AQ756" s="109">
        <v>0</v>
      </c>
      <c r="AR756" s="129">
        <v>6</v>
      </c>
    </row>
    <row r="757" spans="1:44">
      <c r="A757" s="106" t="s">
        <v>2359</v>
      </c>
      <c r="B757" s="106">
        <v>293.854928653</v>
      </c>
      <c r="C757" s="109">
        <v>1084.3341541082427</v>
      </c>
      <c r="D757" s="106">
        <v>3.1795833333333334</v>
      </c>
      <c r="E757" s="106">
        <v>3447.730804166667</v>
      </c>
      <c r="F757" s="109">
        <v>0.55693880225396408</v>
      </c>
      <c r="G757" s="110">
        <v>0</v>
      </c>
      <c r="H757" s="109">
        <v>0</v>
      </c>
      <c r="I757" s="109">
        <v>0.43637793211898829</v>
      </c>
      <c r="J757" s="109">
        <v>0</v>
      </c>
      <c r="K757" s="109">
        <v>0</v>
      </c>
      <c r="L757" s="109">
        <v>0</v>
      </c>
      <c r="M757" s="109">
        <v>9.5793473987681815E-2</v>
      </c>
      <c r="N757" s="109">
        <v>0</v>
      </c>
      <c r="O757" s="109">
        <v>0</v>
      </c>
      <c r="P757" s="109">
        <v>0.12056087013497577</v>
      </c>
      <c r="Q757" s="109">
        <v>0</v>
      </c>
      <c r="R757" s="109">
        <v>0</v>
      </c>
      <c r="S757" s="109">
        <v>0.19800812475429169</v>
      </c>
      <c r="T757" s="109">
        <v>0.14925959900406238</v>
      </c>
      <c r="U757" s="109">
        <v>0.17035775127768313</v>
      </c>
      <c r="V757" s="109">
        <v>0.3692307692307692</v>
      </c>
      <c r="W757" s="109">
        <v>0.63076923076923075</v>
      </c>
      <c r="X757" s="109">
        <v>0</v>
      </c>
      <c r="Y757" s="109">
        <v>0</v>
      </c>
      <c r="Z757" s="109">
        <v>0.58039575416066047</v>
      </c>
      <c r="AA757" s="110">
        <v>0.31018215174944308</v>
      </c>
      <c r="AB757" s="109">
        <v>8.1116498492989131E-2</v>
      </c>
      <c r="AC757" s="109">
        <v>0.25968596255913418</v>
      </c>
      <c r="AD757" s="106">
        <v>1298.5967261904761</v>
      </c>
      <c r="AE757" s="106">
        <v>14.484292091836735</v>
      </c>
      <c r="AF757" s="106">
        <v>150.44221352394592</v>
      </c>
      <c r="AG757" s="106">
        <v>17.587240219116211</v>
      </c>
      <c r="AH757" s="106">
        <v>222.71889686584473</v>
      </c>
      <c r="AI757" s="109">
        <v>0.15441292820234193</v>
      </c>
      <c r="AJ757" s="109">
        <v>0.30457205672968823</v>
      </c>
      <c r="AK757" s="109">
        <v>0.54065793869194656</v>
      </c>
      <c r="AL757" s="109">
        <v>0.30967661633968296</v>
      </c>
      <c r="AM757" s="109">
        <v>0</v>
      </c>
      <c r="AN757" s="109">
        <v>0.59744616435313835</v>
      </c>
      <c r="AO757" s="109">
        <v>0.31450661774341498</v>
      </c>
      <c r="AP757" s="109">
        <v>4.7693750000000001</v>
      </c>
      <c r="AQ757" s="109">
        <v>0</v>
      </c>
      <c r="AR757" s="129">
        <v>6</v>
      </c>
    </row>
    <row r="758" spans="1:44">
      <c r="A758" s="106" t="s">
        <v>2362</v>
      </c>
      <c r="B758" s="106">
        <v>885.66439383099998</v>
      </c>
      <c r="C758" s="109">
        <v>1177.7044785998764</v>
      </c>
      <c r="D758" s="106">
        <v>2.3769333333333336</v>
      </c>
      <c r="E758" s="106">
        <v>2799.3250320000002</v>
      </c>
      <c r="F758" s="109">
        <v>0.25517473495259996</v>
      </c>
      <c r="G758" s="110">
        <v>2.5859651091041679E-2</v>
      </c>
      <c r="H758" s="109">
        <v>0</v>
      </c>
      <c r="I758" s="109">
        <v>0.11740618163459919</v>
      </c>
      <c r="J758" s="109">
        <v>0</v>
      </c>
      <c r="K758" s="109">
        <v>0</v>
      </c>
      <c r="L758" s="109">
        <v>0</v>
      </c>
      <c r="M758" s="109">
        <v>1.3126156952936556E-2</v>
      </c>
      <c r="N758" s="109">
        <v>0</v>
      </c>
      <c r="O758" s="109">
        <v>3.5507937398328374E-2</v>
      </c>
      <c r="P758" s="109">
        <v>0</v>
      </c>
      <c r="Q758" s="109">
        <v>0.10590677062882144</v>
      </c>
      <c r="R758" s="109">
        <v>7.6400964828630721E-2</v>
      </c>
      <c r="S758" s="109">
        <v>0.14640713524429236</v>
      </c>
      <c r="T758" s="109">
        <v>0.47938520222134967</v>
      </c>
      <c r="U758" s="109">
        <v>0.46726874964940818</v>
      </c>
      <c r="V758" s="109">
        <v>0.64585834333733494</v>
      </c>
      <c r="W758" s="109">
        <v>0.19567827130852342</v>
      </c>
      <c r="X758" s="109">
        <v>0.15846338535414164</v>
      </c>
      <c r="Y758" s="109">
        <v>0</v>
      </c>
      <c r="Z758" s="109">
        <v>0.45408649800863859</v>
      </c>
      <c r="AA758" s="110">
        <v>0.18006394794412969</v>
      </c>
      <c r="AB758" s="109">
        <v>0.34167274359118188</v>
      </c>
      <c r="AC758" s="109">
        <v>0.20128391887685732</v>
      </c>
      <c r="AD758" s="106">
        <v>1341.9493116837275</v>
      </c>
      <c r="AE758" s="106">
        <v>13.227070949523473</v>
      </c>
      <c r="AF758" s="106">
        <v>477.11763459479374</v>
      </c>
      <c r="AG758" s="106">
        <v>86.257499694824219</v>
      </c>
      <c r="AH758" s="106">
        <v>872.11341094970703</v>
      </c>
      <c r="AI758" s="109">
        <v>4.5869519293051705E-2</v>
      </c>
      <c r="AJ758" s="109">
        <v>0.23760410993800785</v>
      </c>
      <c r="AK758" s="109">
        <v>0.71662302833990787</v>
      </c>
      <c r="AL758" s="109">
        <v>0</v>
      </c>
      <c r="AM758" s="109">
        <v>0.61613349684251451</v>
      </c>
      <c r="AN758" s="109">
        <v>0.38396316072845282</v>
      </c>
      <c r="AO758" s="109">
        <v>0.43753856509788519</v>
      </c>
      <c r="AP758" s="109">
        <v>3.5654000000000003</v>
      </c>
      <c r="AQ758" s="109">
        <v>0</v>
      </c>
      <c r="AR758" s="129">
        <v>2</v>
      </c>
    </row>
    <row r="759" spans="1:44">
      <c r="A759" s="106" t="s">
        <v>2365</v>
      </c>
      <c r="B759" s="106">
        <v>340.10382625</v>
      </c>
      <c r="C759" s="109">
        <v>2004.9636572199731</v>
      </c>
      <c r="D759" s="106">
        <v>1.1400000000000001</v>
      </c>
      <c r="E759" s="106">
        <v>2285.6585692307694</v>
      </c>
      <c r="F759" s="109">
        <v>0.39676113360323889</v>
      </c>
      <c r="G759" s="110">
        <v>0</v>
      </c>
      <c r="H759" s="109">
        <v>1.1246063877642825E-2</v>
      </c>
      <c r="I759" s="109">
        <v>0.33333333333333331</v>
      </c>
      <c r="J759" s="109">
        <v>0</v>
      </c>
      <c r="K759" s="109">
        <v>0</v>
      </c>
      <c r="L759" s="109">
        <v>0</v>
      </c>
      <c r="M759" s="109">
        <v>0</v>
      </c>
      <c r="N759" s="109">
        <v>0</v>
      </c>
      <c r="O759" s="109">
        <v>0</v>
      </c>
      <c r="P759" s="109">
        <v>5.2181736392262701E-2</v>
      </c>
      <c r="Q759" s="109">
        <v>0.14889788573999099</v>
      </c>
      <c r="R759" s="109">
        <v>0</v>
      </c>
      <c r="S759" s="109">
        <v>0.23976608187134502</v>
      </c>
      <c r="T759" s="109">
        <v>0.21457489878542507</v>
      </c>
      <c r="U759" s="109">
        <v>0.46783625730994155</v>
      </c>
      <c r="V759" s="109">
        <v>0.55769230769230771</v>
      </c>
      <c r="W759" s="109">
        <v>0.44230769230769235</v>
      </c>
      <c r="X759" s="109">
        <v>0</v>
      </c>
      <c r="Y759" s="109">
        <v>0</v>
      </c>
      <c r="Z759" s="109">
        <v>0.53171390013495279</v>
      </c>
      <c r="AA759" s="110">
        <v>0.40170940170940167</v>
      </c>
      <c r="AB759" s="109">
        <v>4.4984255510571301E-2</v>
      </c>
      <c r="AC759" s="109">
        <v>6.536239314067406E-2</v>
      </c>
      <c r="AD759" s="106">
        <v>1272.5065269350985</v>
      </c>
      <c r="AE759" s="106">
        <v>14.687628240485383</v>
      </c>
      <c r="AF759" s="106">
        <v>134.67185489168676</v>
      </c>
      <c r="AG759" s="106">
        <v>45.690044403076172</v>
      </c>
      <c r="AH759" s="106">
        <v>176.86931228637695</v>
      </c>
      <c r="AI759" s="109">
        <v>9.5191519475003261E-2</v>
      </c>
      <c r="AJ759" s="109">
        <v>0.27473228111028936</v>
      </c>
      <c r="AK759" s="109">
        <v>0.62995468872646943</v>
      </c>
      <c r="AL759" s="109">
        <v>0</v>
      </c>
      <c r="AM759" s="109">
        <v>0.23779503127539425</v>
      </c>
      <c r="AN759" s="109">
        <v>0.48588103762916723</v>
      </c>
      <c r="AO759" s="109">
        <v>0.85470085470085466</v>
      </c>
      <c r="AP759" s="109">
        <v>1.482</v>
      </c>
      <c r="AQ759" s="109">
        <v>0</v>
      </c>
      <c r="AR759" s="129">
        <v>6</v>
      </c>
    </row>
    <row r="760" spans="1:44">
      <c r="A760" s="106" t="s">
        <v>2366</v>
      </c>
      <c r="B760" s="106">
        <v>459.27026111700002</v>
      </c>
      <c r="C760" s="109">
        <v>2248.7302234636873</v>
      </c>
      <c r="D760" s="106">
        <v>1.8358974358974358</v>
      </c>
      <c r="E760" s="106">
        <v>4128.4380512820508</v>
      </c>
      <c r="F760" s="109">
        <v>0.37554314090626945</v>
      </c>
      <c r="G760" s="110">
        <v>3.0726256983240226E-2</v>
      </c>
      <c r="H760" s="109">
        <v>0.1194838298550263</v>
      </c>
      <c r="I760" s="109">
        <v>0.15485104349211409</v>
      </c>
      <c r="J760" s="109">
        <v>0</v>
      </c>
      <c r="K760" s="109">
        <v>0</v>
      </c>
      <c r="L760" s="109">
        <v>0</v>
      </c>
      <c r="M760" s="109">
        <v>0</v>
      </c>
      <c r="N760" s="109">
        <v>0</v>
      </c>
      <c r="O760" s="109">
        <v>0</v>
      </c>
      <c r="P760" s="109">
        <v>7.9655886570017528E-2</v>
      </c>
      <c r="Q760" s="109">
        <v>8.2045563167118057E-2</v>
      </c>
      <c r="R760" s="109">
        <v>0</v>
      </c>
      <c r="S760" s="109">
        <v>8.9692528277839731E-2</v>
      </c>
      <c r="T760" s="109">
        <v>0.44272741755615741</v>
      </c>
      <c r="U760" s="109">
        <v>0.72004965859714454</v>
      </c>
      <c r="V760" s="109">
        <v>0.53232758620689669</v>
      </c>
      <c r="W760" s="109">
        <v>0.43318965517241392</v>
      </c>
      <c r="X760" s="109">
        <v>1.7241379310344831E-2</v>
      </c>
      <c r="Y760" s="109">
        <v>1.7241379310344831E-2</v>
      </c>
      <c r="Z760" s="109">
        <v>0.36840471756672871</v>
      </c>
      <c r="AA760" s="110">
        <v>0.34916201117318435</v>
      </c>
      <c r="AB760" s="109">
        <v>0.26024208566108009</v>
      </c>
      <c r="AC760" s="109">
        <v>0.14030954201840598</v>
      </c>
      <c r="AD760" s="106">
        <v>1308.0988951029874</v>
      </c>
      <c r="AE760" s="106">
        <v>14.36759650797981</v>
      </c>
      <c r="AF760" s="106">
        <v>261.9214250027963</v>
      </c>
      <c r="AG760" s="106">
        <v>122.87635040283203</v>
      </c>
      <c r="AH760" s="106">
        <v>350.06465911865234</v>
      </c>
      <c r="AI760" s="109">
        <v>5.8108487005217403E-2</v>
      </c>
      <c r="AJ760" s="109">
        <v>0.22807921363171985</v>
      </c>
      <c r="AK760" s="109">
        <v>0.71363209802192051</v>
      </c>
      <c r="AL760" s="109">
        <v>0</v>
      </c>
      <c r="AM760" s="109">
        <v>2.7217089932186136E-4</v>
      </c>
      <c r="AN760" s="109">
        <v>0.99954762775953587</v>
      </c>
      <c r="AO760" s="109">
        <v>0.68280571073867169</v>
      </c>
      <c r="AP760" s="109">
        <v>2.3866666666666667</v>
      </c>
      <c r="AQ760" s="109">
        <v>6.1851851851851852E-2</v>
      </c>
      <c r="AR760" s="129">
        <v>3</v>
      </c>
    </row>
    <row r="761" spans="1:44">
      <c r="A761" s="106" t="s">
        <v>2369</v>
      </c>
      <c r="B761" s="106">
        <v>260.02889730499999</v>
      </c>
      <c r="C761" s="109">
        <v>1207.6917717647059</v>
      </c>
      <c r="D761" s="106">
        <v>1.3980263157894737</v>
      </c>
      <c r="E761" s="106">
        <v>1688.3848782894736</v>
      </c>
      <c r="F761" s="109">
        <v>0.2343529411764706</v>
      </c>
      <c r="G761" s="110">
        <v>0</v>
      </c>
      <c r="H761" s="109">
        <v>0</v>
      </c>
      <c r="I761" s="109">
        <v>0.15505882352941175</v>
      </c>
      <c r="J761" s="109">
        <v>0</v>
      </c>
      <c r="K761" s="109">
        <v>0</v>
      </c>
      <c r="L761" s="109">
        <v>0</v>
      </c>
      <c r="M761" s="109">
        <v>0</v>
      </c>
      <c r="N761" s="109">
        <v>0</v>
      </c>
      <c r="O761" s="109">
        <v>7.929411764705882E-2</v>
      </c>
      <c r="P761" s="109">
        <v>0</v>
      </c>
      <c r="Q761" s="109">
        <v>6.8470588235294116E-2</v>
      </c>
      <c r="R761" s="109">
        <v>0</v>
      </c>
      <c r="S761" s="109">
        <v>0.36094117647058827</v>
      </c>
      <c r="T761" s="109">
        <v>0.33623529411764702</v>
      </c>
      <c r="U761" s="109">
        <v>0.25411764705882356</v>
      </c>
      <c r="V761" s="109">
        <v>0.63888888888888884</v>
      </c>
      <c r="W761" s="109">
        <v>0.33333333333333331</v>
      </c>
      <c r="X761" s="109">
        <v>2.7777777777777776E-2</v>
      </c>
      <c r="Y761" s="109">
        <v>0</v>
      </c>
      <c r="Z761" s="109">
        <v>0.38611764705882351</v>
      </c>
      <c r="AA761" s="110">
        <v>0.23858823529411766</v>
      </c>
      <c r="AB761" s="109">
        <v>0.33882352941176469</v>
      </c>
      <c r="AC761" s="109">
        <v>0.16344337279617724</v>
      </c>
      <c r="AD761" s="106">
        <v>1304.8395387941389</v>
      </c>
      <c r="AE761" s="106">
        <v>14.422399711746337</v>
      </c>
      <c r="AF761" s="106">
        <v>192.36372289265671</v>
      </c>
      <c r="AG761" s="106">
        <v>8.1360492706298828</v>
      </c>
      <c r="AH761" s="106">
        <v>467.81674003601074</v>
      </c>
      <c r="AI761" s="109">
        <v>9.181671824726427E-2</v>
      </c>
      <c r="AJ761" s="109">
        <v>4.2783706408411101E-2</v>
      </c>
      <c r="AK761" s="109">
        <v>0.86552880211622685</v>
      </c>
      <c r="AL761" s="109">
        <v>0.27905552325935556</v>
      </c>
      <c r="AM761" s="109">
        <v>0</v>
      </c>
      <c r="AN761" s="109">
        <v>0.54729494096602294</v>
      </c>
      <c r="AO761" s="109">
        <v>0.32941176470588235</v>
      </c>
      <c r="AP761" s="109">
        <v>2.236842105263158</v>
      </c>
      <c r="AQ761" s="109">
        <v>0</v>
      </c>
      <c r="AR761" s="129">
        <v>2</v>
      </c>
    </row>
    <row r="762" spans="1:44">
      <c r="A762" s="106" t="s">
        <v>2372</v>
      </c>
      <c r="B762" s="106">
        <v>432.59711247400003</v>
      </c>
      <c r="C762" s="109">
        <v>2297.8404712812962</v>
      </c>
      <c r="D762" s="106">
        <v>4.8010101010101014</v>
      </c>
      <c r="E762" s="106">
        <v>11031.955313131313</v>
      </c>
      <c r="F762" s="109">
        <v>0.53292657269093202</v>
      </c>
      <c r="G762" s="110">
        <v>0</v>
      </c>
      <c r="H762" s="109">
        <v>0</v>
      </c>
      <c r="I762" s="109">
        <v>0.42558194215847639</v>
      </c>
      <c r="J762" s="109">
        <v>0</v>
      </c>
      <c r="K762" s="109">
        <v>0</v>
      </c>
      <c r="L762" s="109">
        <v>0</v>
      </c>
      <c r="M762" s="109">
        <v>0.15236303785563132</v>
      </c>
      <c r="N762" s="109">
        <v>0</v>
      </c>
      <c r="O762" s="109">
        <v>0</v>
      </c>
      <c r="P762" s="109">
        <v>0.16999764871855161</v>
      </c>
      <c r="Q762" s="109">
        <v>6.4189983541029866E-2</v>
      </c>
      <c r="R762" s="109">
        <v>0</v>
      </c>
      <c r="S762" s="109">
        <v>0.18786738772631084</v>
      </c>
      <c r="T762" s="109">
        <v>0</v>
      </c>
      <c r="U762" s="109">
        <v>0.21460130443930148</v>
      </c>
      <c r="V762" s="109">
        <v>0</v>
      </c>
      <c r="W762" s="109">
        <v>0.77450980392156876</v>
      </c>
      <c r="X762" s="109">
        <v>6.8627450980392163E-2</v>
      </c>
      <c r="Y762" s="109">
        <v>0.15686274509803924</v>
      </c>
      <c r="Z762" s="109">
        <v>0.37471070902587833</v>
      </c>
      <c r="AA762" s="110">
        <v>0.45823690300862613</v>
      </c>
      <c r="AB762" s="109">
        <v>0.14517147065011571</v>
      </c>
      <c r="AC762" s="109">
        <v>0.10987128353256553</v>
      </c>
      <c r="AD762" s="106">
        <v>1357.6523685730792</v>
      </c>
      <c r="AE762" s="106">
        <v>13.705538705950319</v>
      </c>
      <c r="AF762" s="106">
        <v>426.07707213253116</v>
      </c>
      <c r="AG762" s="106">
        <v>269.59854125976563</v>
      </c>
      <c r="AH762" s="106">
        <v>315.13186645507813</v>
      </c>
      <c r="AI762" s="109">
        <v>7.902849791225719E-2</v>
      </c>
      <c r="AJ762" s="109">
        <v>0.28981931775500536</v>
      </c>
      <c r="AK762" s="109">
        <v>0.63107217345656197</v>
      </c>
      <c r="AL762" s="109">
        <v>0</v>
      </c>
      <c r="AM762" s="109">
        <v>0.23101749206892</v>
      </c>
      <c r="AN762" s="109">
        <v>0.76890249705490454</v>
      </c>
      <c r="AO762" s="109">
        <v>0.63118030717441609</v>
      </c>
      <c r="AP762" s="109">
        <v>4.3209090909090913</v>
      </c>
      <c r="AQ762" s="109">
        <v>0.17272727272727273</v>
      </c>
      <c r="AR762" s="129">
        <v>6</v>
      </c>
    </row>
    <row r="763" spans="1:44">
      <c r="A763" s="106" t="s">
        <v>2375</v>
      </c>
      <c r="B763" s="106">
        <v>320.64794483399999</v>
      </c>
      <c r="C763" s="109">
        <v>1530.8530407836865</v>
      </c>
      <c r="D763" s="106">
        <v>1.5534161490683234</v>
      </c>
      <c r="E763" s="106">
        <v>2378.0518354037272</v>
      </c>
      <c r="F763" s="109">
        <v>5.5777688924430226E-2</v>
      </c>
      <c r="G763" s="110">
        <v>0</v>
      </c>
      <c r="H763" s="109">
        <v>0</v>
      </c>
      <c r="I763" s="109">
        <v>3.2759693137051626E-2</v>
      </c>
      <c r="J763" s="109">
        <v>0</v>
      </c>
      <c r="K763" s="109">
        <v>0</v>
      </c>
      <c r="L763" s="109">
        <v>0</v>
      </c>
      <c r="M763" s="109">
        <v>0</v>
      </c>
      <c r="N763" s="109">
        <v>0</v>
      </c>
      <c r="O763" s="109">
        <v>2.5088119427742066E-2</v>
      </c>
      <c r="P763" s="109">
        <v>0</v>
      </c>
      <c r="Q763" s="109">
        <v>4.2297325316193235E-2</v>
      </c>
      <c r="R763" s="109">
        <v>0</v>
      </c>
      <c r="S763" s="109">
        <v>0.18660584698320545</v>
      </c>
      <c r="T763" s="109">
        <v>0.71324901513580752</v>
      </c>
      <c r="U763" s="109">
        <v>0.76369452219112344</v>
      </c>
      <c r="V763" s="109">
        <v>0.8586387434554974</v>
      </c>
      <c r="W763" s="109">
        <v>0.14136125654450266</v>
      </c>
      <c r="X763" s="109">
        <v>0</v>
      </c>
      <c r="Y763" s="109">
        <v>0</v>
      </c>
      <c r="Z763" s="109">
        <v>0.64954018392642943</v>
      </c>
      <c r="AA763" s="110">
        <v>0.18172730907636944</v>
      </c>
      <c r="AB763" s="109">
        <v>0.13794482207117154</v>
      </c>
      <c r="AC763" s="109">
        <v>0.15599663370958278</v>
      </c>
      <c r="AD763" s="106">
        <v>1301.5721238076699</v>
      </c>
      <c r="AE763" s="106">
        <v>14.455834144442282</v>
      </c>
      <c r="AF763" s="106">
        <v>200.91849892746987</v>
      </c>
      <c r="AG763" s="106">
        <v>34.210514068603516</v>
      </c>
      <c r="AH763" s="106">
        <v>335.78948593139648</v>
      </c>
      <c r="AI763" s="109">
        <v>5.8085511852078754E-2</v>
      </c>
      <c r="AJ763" s="109">
        <v>0.23195221175830105</v>
      </c>
      <c r="AK763" s="109">
        <v>0.70969580085039841</v>
      </c>
      <c r="AL763" s="109">
        <v>0.19628224978202452</v>
      </c>
      <c r="AM763" s="109">
        <v>0.41459021378983729</v>
      </c>
      <c r="AN763" s="109">
        <v>0.27775790063494032</v>
      </c>
      <c r="AO763" s="109">
        <v>0.55977608956417435</v>
      </c>
      <c r="AP763" s="109">
        <v>2.1747826086956521</v>
      </c>
      <c r="AQ763" s="109">
        <v>7.7826086956521739E-2</v>
      </c>
      <c r="AR763" s="129">
        <v>2</v>
      </c>
    </row>
    <row r="764" spans="1:44">
      <c r="A764" s="106" t="s">
        <v>2378</v>
      </c>
      <c r="B764" s="106">
        <v>735.56924451700002</v>
      </c>
      <c r="C764" s="109">
        <v>1612.3236701262974</v>
      </c>
      <c r="D764" s="106">
        <v>1.0426336375488918</v>
      </c>
      <c r="E764" s="106">
        <v>1681.0628930899609</v>
      </c>
      <c r="F764" s="109">
        <v>0.2625984744279104</v>
      </c>
      <c r="G764" s="110">
        <v>4.5642115793422533E-2</v>
      </c>
      <c r="H764" s="109">
        <v>0</v>
      </c>
      <c r="I764" s="109">
        <v>0.13532022828154724</v>
      </c>
      <c r="J764" s="109">
        <v>3.8046924540266334E-2</v>
      </c>
      <c r="K764" s="109">
        <v>0</v>
      </c>
      <c r="L764" s="109">
        <v>0</v>
      </c>
      <c r="M764" s="109">
        <v>0</v>
      </c>
      <c r="N764" s="109">
        <v>0</v>
      </c>
      <c r="O764" s="109">
        <v>1.2682308180088777E-2</v>
      </c>
      <c r="P764" s="109">
        <v>3.3988585922637926E-2</v>
      </c>
      <c r="Q764" s="109">
        <v>0.11058972733037414</v>
      </c>
      <c r="R764" s="109">
        <v>0</v>
      </c>
      <c r="S764" s="109">
        <v>0.26962587190868742</v>
      </c>
      <c r="T764" s="109">
        <v>0.35345592897907424</v>
      </c>
      <c r="U764" s="109">
        <v>0.60522696011004129</v>
      </c>
      <c r="V764" s="109">
        <v>0.15289256198347109</v>
      </c>
      <c r="W764" s="109">
        <v>0.79545454545454553</v>
      </c>
      <c r="X764" s="109">
        <v>3.5123966942148761E-2</v>
      </c>
      <c r="Y764" s="109">
        <v>1.6528925619834711E-2</v>
      </c>
      <c r="Z764" s="109">
        <v>0.59059647367762913</v>
      </c>
      <c r="AA764" s="110">
        <v>0.24496686257346506</v>
      </c>
      <c r="AB764" s="109">
        <v>0.1232962360885332</v>
      </c>
      <c r="AC764" s="109">
        <v>0.10871852051469477</v>
      </c>
      <c r="AD764" s="106">
        <v>1324.5951045385007</v>
      </c>
      <c r="AE764" s="106">
        <v>14.208418323984363</v>
      </c>
      <c r="AF764" s="106">
        <v>287.18979466963737</v>
      </c>
      <c r="AG764" s="106">
        <v>40.446140289306641</v>
      </c>
      <c r="AH764" s="106">
        <v>619.55385971069336</v>
      </c>
      <c r="AI764" s="109">
        <v>7.1968071523654545E-2</v>
      </c>
      <c r="AJ764" s="109">
        <v>0.11725612597714673</v>
      </c>
      <c r="AK764" s="109">
        <v>0.81025682414352984</v>
      </c>
      <c r="AL764" s="109">
        <v>0</v>
      </c>
      <c r="AM764" s="109">
        <v>0.38703018393181404</v>
      </c>
      <c r="AN764" s="109">
        <v>0.55611691631914884</v>
      </c>
      <c r="AO764" s="109">
        <v>0.7752907340252595</v>
      </c>
      <c r="AP764" s="109">
        <v>1.3554237288135593</v>
      </c>
      <c r="AQ764" s="109">
        <v>1.898305084745763E-2</v>
      </c>
      <c r="AR764" s="129">
        <v>3</v>
      </c>
    </row>
    <row r="765" spans="1:44">
      <c r="A765" s="106" t="s">
        <v>2381</v>
      </c>
      <c r="B765" s="106">
        <v>879.232132955</v>
      </c>
      <c r="C765" s="109">
        <v>1568.8055080158233</v>
      </c>
      <c r="D765" s="106">
        <v>1.3341666666666667</v>
      </c>
      <c r="E765" s="106">
        <v>2093.0480152777777</v>
      </c>
      <c r="F765" s="109">
        <v>0.44992712887778469</v>
      </c>
      <c r="G765" s="110">
        <v>4.6012908598792417E-2</v>
      </c>
      <c r="H765" s="109">
        <v>0</v>
      </c>
      <c r="I765" s="109">
        <v>0.22662919008952737</v>
      </c>
      <c r="J765" s="109">
        <v>5.2883614407661879E-2</v>
      </c>
      <c r="K765" s="109">
        <v>0</v>
      </c>
      <c r="L765" s="109">
        <v>0</v>
      </c>
      <c r="M765" s="109">
        <v>0</v>
      </c>
      <c r="N765" s="109">
        <v>0</v>
      </c>
      <c r="O765" s="109">
        <v>9.8896523006454296E-2</v>
      </c>
      <c r="P765" s="109">
        <v>2.5504892775348741E-2</v>
      </c>
      <c r="Q765" s="109">
        <v>2.0820320632937747E-2</v>
      </c>
      <c r="R765" s="109">
        <v>0</v>
      </c>
      <c r="S765" s="109">
        <v>9.0047886737455757E-2</v>
      </c>
      <c r="T765" s="109">
        <v>0.43920466375182177</v>
      </c>
      <c r="U765" s="109">
        <v>0.43410368519675208</v>
      </c>
      <c r="V765" s="109">
        <v>0.43884892086330934</v>
      </c>
      <c r="W765" s="109">
        <v>0.34532374100719421</v>
      </c>
      <c r="X765" s="109">
        <v>2.3980815347721823E-2</v>
      </c>
      <c r="Y765" s="109">
        <v>0.19184652278177458</v>
      </c>
      <c r="Z765" s="109">
        <v>0.62835727670206121</v>
      </c>
      <c r="AA765" s="110">
        <v>0.31136789506558399</v>
      </c>
      <c r="AB765" s="109">
        <v>3.685196752029981E-2</v>
      </c>
      <c r="AC765" s="109">
        <v>0.10925442371760594</v>
      </c>
      <c r="AD765" s="106">
        <v>1341.9889125799573</v>
      </c>
      <c r="AE765" s="106">
        <v>13.969808813077471</v>
      </c>
      <c r="AF765" s="106">
        <v>360.9381481146799</v>
      </c>
      <c r="AG765" s="106">
        <v>91.433631896972656</v>
      </c>
      <c r="AH765" s="106">
        <v>554.31349945068359</v>
      </c>
      <c r="AI765" s="109">
        <v>3.6182139855468858E-2</v>
      </c>
      <c r="AJ765" s="109">
        <v>0.13264415121867365</v>
      </c>
      <c r="AK765" s="109">
        <v>0.83147836913441897</v>
      </c>
      <c r="AL765" s="109">
        <v>0</v>
      </c>
      <c r="AM765" s="109">
        <v>0.2222109414306398</v>
      </c>
      <c r="AN765" s="109">
        <v>0.77809371877792166</v>
      </c>
      <c r="AO765" s="109">
        <v>0.72871122215282114</v>
      </c>
      <c r="AP765" s="109">
        <v>2.0012500000000002</v>
      </c>
      <c r="AQ765" s="109">
        <v>0</v>
      </c>
      <c r="AR765" s="129">
        <v>6</v>
      </c>
    </row>
    <row r="766" spans="1:44">
      <c r="A766" s="106" t="s">
        <v>2384</v>
      </c>
      <c r="B766" s="106">
        <v>1078.1528216500001</v>
      </c>
      <c r="C766" s="109">
        <v>1279.9072546568323</v>
      </c>
      <c r="D766" s="106">
        <v>1.3839100346020761</v>
      </c>
      <c r="E766" s="106">
        <v>1771.276493079585</v>
      </c>
      <c r="F766" s="109">
        <v>0.27934741842730348</v>
      </c>
      <c r="G766" s="110">
        <v>3.5407793528701291E-2</v>
      </c>
      <c r="H766" s="109">
        <v>0</v>
      </c>
      <c r="I766" s="109">
        <v>0.23584006102599964</v>
      </c>
      <c r="J766" s="109">
        <v>0</v>
      </c>
      <c r="K766" s="109">
        <v>0</v>
      </c>
      <c r="L766" s="109">
        <v>0</v>
      </c>
      <c r="M766" s="109">
        <v>1.9070624880808594E-2</v>
      </c>
      <c r="N766" s="109">
        <v>0</v>
      </c>
      <c r="O766" s="109">
        <v>0</v>
      </c>
      <c r="P766" s="109">
        <v>1.2840887419744453E-2</v>
      </c>
      <c r="Q766" s="109">
        <v>4.8248680948445741E-2</v>
      </c>
      <c r="R766" s="109">
        <v>0</v>
      </c>
      <c r="S766" s="109">
        <v>0.24295976098150149</v>
      </c>
      <c r="T766" s="109">
        <v>0.40563219121479882</v>
      </c>
      <c r="U766" s="109">
        <v>0.35754469308663589</v>
      </c>
      <c r="V766" s="109">
        <v>0.42832167832167828</v>
      </c>
      <c r="W766" s="109">
        <v>0.50174825174825166</v>
      </c>
      <c r="X766" s="109">
        <v>0</v>
      </c>
      <c r="Y766" s="109">
        <v>6.9930069930069921E-2</v>
      </c>
      <c r="Z766" s="109">
        <v>0.54300537567195906</v>
      </c>
      <c r="AA766" s="110">
        <v>0.23265408176022004</v>
      </c>
      <c r="AB766" s="109">
        <v>0.1630203775471934</v>
      </c>
      <c r="AC766" s="109">
        <v>0.14838341725541965</v>
      </c>
      <c r="AD766" s="106">
        <v>1349.1205056831361</v>
      </c>
      <c r="AE766" s="106">
        <v>13.868800162375319</v>
      </c>
      <c r="AF766" s="106">
        <v>346.48420811655291</v>
      </c>
      <c r="AG766" s="106">
        <v>9.4690418243408203</v>
      </c>
      <c r="AH766" s="106">
        <v>656.82337760925293</v>
      </c>
      <c r="AI766" s="109">
        <v>5.9882512667539883E-2</v>
      </c>
      <c r="AJ766" s="109">
        <v>0.19425585667853451</v>
      </c>
      <c r="AK766" s="109">
        <v>0.74647349043553834</v>
      </c>
      <c r="AL766" s="109">
        <v>0</v>
      </c>
      <c r="AM766" s="109">
        <v>0.39129425024771947</v>
      </c>
      <c r="AN766" s="109">
        <v>0.55447844498065735</v>
      </c>
      <c r="AO766" s="109">
        <v>0.50631328916114515</v>
      </c>
      <c r="AP766" s="109">
        <v>2.3526470588235293</v>
      </c>
      <c r="AQ766" s="109">
        <v>0</v>
      </c>
      <c r="AR766" s="129">
        <v>3</v>
      </c>
    </row>
    <row r="767" spans="1:44">
      <c r="A767" s="106" t="s">
        <v>2387</v>
      </c>
      <c r="B767" s="106">
        <v>209.04219191600001</v>
      </c>
      <c r="C767" s="109">
        <v>2227.5371635883907</v>
      </c>
      <c r="D767" s="106">
        <v>1.1661538461538461</v>
      </c>
      <c r="E767" s="106">
        <v>2597.6510307692306</v>
      </c>
      <c r="F767" s="109">
        <v>0.57651715039577833</v>
      </c>
      <c r="G767" s="110">
        <v>0</v>
      </c>
      <c r="H767" s="109">
        <v>6.860158311345646E-2</v>
      </c>
      <c r="I767" s="109">
        <v>0.34300791556728233</v>
      </c>
      <c r="J767" s="109">
        <v>0</v>
      </c>
      <c r="K767" s="109">
        <v>0</v>
      </c>
      <c r="L767" s="109">
        <v>0</v>
      </c>
      <c r="M767" s="109">
        <v>0</v>
      </c>
      <c r="N767" s="109">
        <v>0</v>
      </c>
      <c r="O767" s="109">
        <v>0</v>
      </c>
      <c r="P767" s="109">
        <v>0.16490765171503957</v>
      </c>
      <c r="Q767" s="109">
        <v>0</v>
      </c>
      <c r="R767" s="109">
        <v>0</v>
      </c>
      <c r="S767" s="109">
        <v>0.13324538258575197</v>
      </c>
      <c r="T767" s="109">
        <v>0.2902374670184697</v>
      </c>
      <c r="U767" s="109">
        <v>0.50131926121372028</v>
      </c>
      <c r="V767" s="109">
        <v>0</v>
      </c>
      <c r="W767" s="109">
        <v>1</v>
      </c>
      <c r="X767" s="109">
        <v>0</v>
      </c>
      <c r="Y767" s="109">
        <v>0</v>
      </c>
      <c r="Z767" s="109">
        <v>0.47757255936675463</v>
      </c>
      <c r="AA767" s="110">
        <v>0.36543535620052769</v>
      </c>
      <c r="AB767" s="109">
        <v>0.13192612137203166</v>
      </c>
      <c r="AC767" s="109">
        <v>3.6260622463458916E-2</v>
      </c>
      <c r="AD767" s="106">
        <v>1276.7710951526033</v>
      </c>
      <c r="AE767" s="106">
        <v>14.694907241172951</v>
      </c>
      <c r="AF767" s="106">
        <v>163.84221622436195</v>
      </c>
      <c r="AG767" s="106">
        <v>105.05367279052734</v>
      </c>
      <c r="AH767" s="106">
        <v>167.64945220947266</v>
      </c>
      <c r="AI767" s="109">
        <v>0.14530559463424336</v>
      </c>
      <c r="AJ767" s="109">
        <v>0.31303489214414154</v>
      </c>
      <c r="AK767" s="109">
        <v>0.53996276524576847</v>
      </c>
      <c r="AL767" s="109">
        <v>0</v>
      </c>
      <c r="AM767" s="109">
        <v>0</v>
      </c>
      <c r="AN767" s="109">
        <v>0.90860844052153411</v>
      </c>
      <c r="AO767" s="109">
        <v>0.52770448548812665</v>
      </c>
      <c r="AP767" s="109">
        <v>1.516</v>
      </c>
      <c r="AQ767" s="109">
        <v>0</v>
      </c>
      <c r="AR767" s="129">
        <v>6</v>
      </c>
    </row>
    <row r="768" spans="1:44">
      <c r="A768" s="106" t="s">
        <v>2390</v>
      </c>
      <c r="B768" s="106">
        <v>503.259933526</v>
      </c>
      <c r="C768" s="109">
        <v>3929.5670313778992</v>
      </c>
      <c r="D768" s="106">
        <v>1.5865800865800863</v>
      </c>
      <c r="E768" s="106">
        <v>6234.5728008658007</v>
      </c>
      <c r="F768" s="109">
        <v>0.4851296043656208</v>
      </c>
      <c r="G768" s="110">
        <v>7.5034106412005461E-2</v>
      </c>
      <c r="H768" s="109">
        <v>0</v>
      </c>
      <c r="I768" s="109">
        <v>0</v>
      </c>
      <c r="J768" s="109">
        <v>0</v>
      </c>
      <c r="K768" s="109">
        <v>0</v>
      </c>
      <c r="L768" s="109">
        <v>0</v>
      </c>
      <c r="M768" s="109">
        <v>0</v>
      </c>
      <c r="N768" s="109">
        <v>0.41009549795361527</v>
      </c>
      <c r="O768" s="109">
        <v>0</v>
      </c>
      <c r="P768" s="109">
        <v>0</v>
      </c>
      <c r="Q768" s="109">
        <v>0</v>
      </c>
      <c r="R768" s="109">
        <v>0</v>
      </c>
      <c r="S768" s="109">
        <v>0.11950886766712142</v>
      </c>
      <c r="T768" s="109">
        <v>0.39536152796725782</v>
      </c>
      <c r="U768" s="109">
        <v>1.6152796725784446</v>
      </c>
      <c r="V768" s="109">
        <v>0.93581081081081086</v>
      </c>
      <c r="W768" s="109">
        <v>4.5608108108108114E-2</v>
      </c>
      <c r="X768" s="109">
        <v>5.0675675675675678E-3</v>
      </c>
      <c r="Y768" s="109">
        <v>1.3513513513513516E-2</v>
      </c>
      <c r="Z768" s="109">
        <v>0.65784447476125507</v>
      </c>
      <c r="AA768" s="110">
        <v>0.21637107776261938</v>
      </c>
      <c r="AB768" s="109">
        <v>0.10504774897680765</v>
      </c>
      <c r="AC768" s="109">
        <v>7.2825189446770341E-2</v>
      </c>
      <c r="AD768" s="106">
        <v>1362.7415548931942</v>
      </c>
      <c r="AE768" s="106">
        <v>13.592436661698958</v>
      </c>
      <c r="AF768" s="106">
        <v>424.78415292826298</v>
      </c>
      <c r="AG768" s="106">
        <v>258.036376953125</v>
      </c>
      <c r="AH768" s="106">
        <v>376.56109619140625</v>
      </c>
      <c r="AI768" s="109">
        <v>7.7494744568186724E-2</v>
      </c>
      <c r="AJ768" s="109">
        <v>0.31469820951247623</v>
      </c>
      <c r="AK768" s="109">
        <v>0.60815987844617048</v>
      </c>
      <c r="AL768" s="109">
        <v>0</v>
      </c>
      <c r="AM768" s="109">
        <v>0.66106494444945185</v>
      </c>
      <c r="AN768" s="109">
        <v>0.33928788807738164</v>
      </c>
      <c r="AO768" s="109">
        <v>0.73669849931787179</v>
      </c>
      <c r="AP768" s="109">
        <v>3.3318181818181816</v>
      </c>
      <c r="AQ768" s="109">
        <v>0</v>
      </c>
      <c r="AR768" s="129">
        <v>2</v>
      </c>
    </row>
    <row r="769" spans="1:44">
      <c r="A769" s="106" t="s">
        <v>2393</v>
      </c>
      <c r="B769" s="106">
        <v>853.86863743399999</v>
      </c>
      <c r="C769" s="109">
        <v>1215.4561734869326</v>
      </c>
      <c r="D769" s="106">
        <v>1.6857971014492752</v>
      </c>
      <c r="E769" s="106">
        <v>2049.0124942028983</v>
      </c>
      <c r="F769" s="109">
        <v>0.36098693259972486</v>
      </c>
      <c r="G769" s="110">
        <v>9.4050894085281986E-2</v>
      </c>
      <c r="H769" s="109">
        <v>0</v>
      </c>
      <c r="I769" s="109">
        <v>0.21301931727970363</v>
      </c>
      <c r="J769" s="109">
        <v>0</v>
      </c>
      <c r="K769" s="109">
        <v>0</v>
      </c>
      <c r="L769" s="109">
        <v>0</v>
      </c>
      <c r="M769" s="109">
        <v>1.5083355385022494E-2</v>
      </c>
      <c r="N769" s="109">
        <v>0</v>
      </c>
      <c r="O769" s="109">
        <v>1.1025844579694806E-2</v>
      </c>
      <c r="P769" s="109">
        <v>4.9836817500220523E-2</v>
      </c>
      <c r="Q769" s="109">
        <v>4.8072682367469352E-2</v>
      </c>
      <c r="R769" s="109">
        <v>0</v>
      </c>
      <c r="S769" s="109">
        <v>0.13469171738555175</v>
      </c>
      <c r="T769" s="109">
        <v>0.43177207374084858</v>
      </c>
      <c r="U769" s="109">
        <v>0.34387895460797802</v>
      </c>
      <c r="V769" s="109">
        <v>0.14250000000000002</v>
      </c>
      <c r="W769" s="109">
        <v>0.61</v>
      </c>
      <c r="X769" s="109">
        <v>6.7500000000000004E-2</v>
      </c>
      <c r="Y769" s="109">
        <v>0.18</v>
      </c>
      <c r="Z769" s="109">
        <v>0.37070151306740029</v>
      </c>
      <c r="AA769" s="110">
        <v>0.20890646492434664</v>
      </c>
      <c r="AB769" s="109">
        <v>0.39374140302613481</v>
      </c>
      <c r="AC769" s="109">
        <v>0.1362270434824244</v>
      </c>
      <c r="AD769" s="106">
        <v>1345.3757043541896</v>
      </c>
      <c r="AE769" s="106">
        <v>13.97960629345042</v>
      </c>
      <c r="AF769" s="106">
        <v>346.78183360003118</v>
      </c>
      <c r="AG769" s="106">
        <v>9.3035135269165039</v>
      </c>
      <c r="AH769" s="106">
        <v>624.0541524887085</v>
      </c>
      <c r="AI769" s="109">
        <v>4.8895108884037301E-2</v>
      </c>
      <c r="AJ769" s="109">
        <v>0.25604055520413543</v>
      </c>
      <c r="AK769" s="109">
        <v>0.69514498364027288</v>
      </c>
      <c r="AL769" s="109">
        <v>4.3185799762847322E-3</v>
      </c>
      <c r="AM769" s="109">
        <v>0.3266017602403809</v>
      </c>
      <c r="AN769" s="109">
        <v>0.65195918387742557</v>
      </c>
      <c r="AO769" s="109">
        <v>0.37826685006877581</v>
      </c>
      <c r="AP769" s="109">
        <v>2.528695652173913</v>
      </c>
      <c r="AQ769" s="109">
        <v>6.41304347826087E-2</v>
      </c>
      <c r="AR769" s="129">
        <v>3</v>
      </c>
    </row>
    <row r="770" spans="1:44">
      <c r="A770" s="106" t="s">
        <v>2394</v>
      </c>
      <c r="B770" s="106">
        <v>370.213558417</v>
      </c>
      <c r="C770" s="109">
        <v>2257.4691600423953</v>
      </c>
      <c r="D770" s="106">
        <v>2.0736263736263738</v>
      </c>
      <c r="E770" s="106">
        <v>4681.1475879120881</v>
      </c>
      <c r="F770" s="109">
        <v>0.69395866454689981</v>
      </c>
      <c r="G770" s="110">
        <v>0</v>
      </c>
      <c r="H770" s="109">
        <v>0</v>
      </c>
      <c r="I770" s="109">
        <v>0.69395866454689981</v>
      </c>
      <c r="J770" s="109">
        <v>0</v>
      </c>
      <c r="K770" s="109">
        <v>0</v>
      </c>
      <c r="L770" s="109">
        <v>0</v>
      </c>
      <c r="M770" s="109">
        <v>0</v>
      </c>
      <c r="N770" s="109">
        <v>0</v>
      </c>
      <c r="O770" s="109">
        <v>0</v>
      </c>
      <c r="P770" s="109">
        <v>0</v>
      </c>
      <c r="Q770" s="109">
        <v>0</v>
      </c>
      <c r="R770" s="109">
        <v>0</v>
      </c>
      <c r="S770" s="109">
        <v>0.19660837307896131</v>
      </c>
      <c r="T770" s="109">
        <v>0.10943296237413884</v>
      </c>
      <c r="U770" s="109">
        <v>9.00900900900901E-2</v>
      </c>
      <c r="V770" s="109">
        <v>0.52941176470588236</v>
      </c>
      <c r="W770" s="109">
        <v>0.47058823529411764</v>
      </c>
      <c r="X770" s="109">
        <v>0</v>
      </c>
      <c r="Y770" s="109">
        <v>0</v>
      </c>
      <c r="Z770" s="109">
        <v>0.16428192898781133</v>
      </c>
      <c r="AA770" s="110">
        <v>0.80816110227874927</v>
      </c>
      <c r="AB770" s="109">
        <v>5.2994170641229464E-3</v>
      </c>
      <c r="AC770" s="109">
        <v>0.10194116110002253</v>
      </c>
      <c r="AD770" s="106">
        <v>1272.0209565658272</v>
      </c>
      <c r="AE770" s="106">
        <v>14.634874091600473</v>
      </c>
      <c r="AF770" s="106">
        <v>141.76401113406223</v>
      </c>
      <c r="AG770" s="106">
        <v>46.972377777099609</v>
      </c>
      <c r="AH770" s="106">
        <v>228.49414443969727</v>
      </c>
      <c r="AI770" s="109">
        <v>8.7787168408869437E-2</v>
      </c>
      <c r="AJ770" s="109">
        <v>0.29661933633535303</v>
      </c>
      <c r="AK770" s="109">
        <v>0.61653603659459844</v>
      </c>
      <c r="AL770" s="109">
        <v>0</v>
      </c>
      <c r="AM770" s="109">
        <v>0.23651889027081938</v>
      </c>
      <c r="AN770" s="109">
        <v>0.76442365106800148</v>
      </c>
      <c r="AO770" s="109">
        <v>0.52994170641229466</v>
      </c>
      <c r="AP770" s="109">
        <v>2.6957142857142857</v>
      </c>
      <c r="AQ770" s="109">
        <v>0</v>
      </c>
      <c r="AR770" s="129">
        <v>6</v>
      </c>
    </row>
    <row r="771" spans="1:44">
      <c r="A771" s="106" t="s">
        <v>2397</v>
      </c>
      <c r="B771" s="106">
        <v>407.88819987800002</v>
      </c>
      <c r="C771" s="109">
        <v>2048.1903493052851</v>
      </c>
      <c r="D771" s="106">
        <v>2.0590909090909095</v>
      </c>
      <c r="E771" s="106">
        <v>4217.4101283422469</v>
      </c>
      <c r="F771" s="109">
        <v>0.63563173613816382</v>
      </c>
      <c r="G771" s="110">
        <v>0</v>
      </c>
      <c r="H771" s="109">
        <v>0</v>
      </c>
      <c r="I771" s="109">
        <v>0.63046599660618718</v>
      </c>
      <c r="J771" s="109">
        <v>8.4845320454248804E-3</v>
      </c>
      <c r="K771" s="109">
        <v>0</v>
      </c>
      <c r="L771" s="109">
        <v>0</v>
      </c>
      <c r="M771" s="109">
        <v>1.6969064090849761E-2</v>
      </c>
      <c r="N771" s="109">
        <v>0</v>
      </c>
      <c r="O771" s="109">
        <v>0</v>
      </c>
      <c r="P771" s="109">
        <v>0</v>
      </c>
      <c r="Q771" s="109">
        <v>0.12191619892964364</v>
      </c>
      <c r="R771" s="109">
        <v>0</v>
      </c>
      <c r="S771" s="109">
        <v>7.5577600835400091E-2</v>
      </c>
      <c r="T771" s="109">
        <v>0.14658660749249447</v>
      </c>
      <c r="U771" s="109">
        <v>0.13504739644202049</v>
      </c>
      <c r="V771" s="109">
        <v>0.11538461538461539</v>
      </c>
      <c r="W771" s="109">
        <v>0.78846153846153855</v>
      </c>
      <c r="X771" s="109">
        <v>9.6153846153846173E-2</v>
      </c>
      <c r="Y771" s="109">
        <v>0</v>
      </c>
      <c r="Z771" s="109">
        <v>0.22295805739514349</v>
      </c>
      <c r="AA771" s="110">
        <v>0.66939358524866888</v>
      </c>
      <c r="AB771" s="109">
        <v>7.9210492143877403E-2</v>
      </c>
      <c r="AC771" s="109">
        <v>0.18880173543395914</v>
      </c>
      <c r="AD771" s="106">
        <v>1324.8698252069917</v>
      </c>
      <c r="AE771" s="106">
        <v>14.212517632628028</v>
      </c>
      <c r="AF771" s="106">
        <v>248.47352233090822</v>
      </c>
      <c r="AG771" s="106">
        <v>8.9465970993041992</v>
      </c>
      <c r="AH771" s="106">
        <v>502.57186603546143</v>
      </c>
      <c r="AI771" s="109">
        <v>6.4202641821540118E-2</v>
      </c>
      <c r="AJ771" s="109">
        <v>0.18080934928261896</v>
      </c>
      <c r="AK771" s="109">
        <v>0.75526210391019388</v>
      </c>
      <c r="AL771" s="109">
        <v>0.25956867600403094</v>
      </c>
      <c r="AM771" s="109">
        <v>0.10051773994016783</v>
      </c>
      <c r="AN771" s="109">
        <v>0.55637181969931304</v>
      </c>
      <c r="AO771" s="109">
        <v>0.62329567588624846</v>
      </c>
      <c r="AP771" s="109">
        <v>3.5004545454545455</v>
      </c>
      <c r="AQ771" s="109">
        <v>0</v>
      </c>
      <c r="AR771" s="129">
        <v>6</v>
      </c>
    </row>
    <row r="772" spans="1:44">
      <c r="A772" s="106" t="s">
        <v>2400</v>
      </c>
      <c r="B772" s="106">
        <v>84.466012814400003</v>
      </c>
      <c r="C772" s="109">
        <v>2200.9924855967079</v>
      </c>
      <c r="D772" s="106">
        <v>2.1315789473684212</v>
      </c>
      <c r="E772" s="106">
        <v>4691.5892456140364</v>
      </c>
      <c r="F772" s="109">
        <v>0.12757201646090535</v>
      </c>
      <c r="G772" s="110">
        <v>0</v>
      </c>
      <c r="H772" s="109">
        <v>0</v>
      </c>
      <c r="I772" s="109">
        <v>0.12757201646090535</v>
      </c>
      <c r="J772" s="109">
        <v>0</v>
      </c>
      <c r="K772" s="109">
        <v>0</v>
      </c>
      <c r="L772" s="109">
        <v>0</v>
      </c>
      <c r="M772" s="109">
        <v>0</v>
      </c>
      <c r="N772" s="109">
        <v>0</v>
      </c>
      <c r="O772" s="109">
        <v>0</v>
      </c>
      <c r="P772" s="109">
        <v>0</v>
      </c>
      <c r="Q772" s="109">
        <v>0.53497942386831276</v>
      </c>
      <c r="R772" s="109">
        <v>0</v>
      </c>
      <c r="S772" s="109">
        <v>0.33744855967078186</v>
      </c>
      <c r="T772" s="109">
        <v>0</v>
      </c>
      <c r="U772" s="109">
        <v>0.69958847736625507</v>
      </c>
      <c r="V772" s="109">
        <v>0.18823529411764706</v>
      </c>
      <c r="W772" s="109">
        <v>0.62352941176470589</v>
      </c>
      <c r="X772" s="109">
        <v>0</v>
      </c>
      <c r="Y772" s="109">
        <v>0.18823529411764706</v>
      </c>
      <c r="Z772" s="109">
        <v>0.48971193415637859</v>
      </c>
      <c r="AA772" s="110">
        <v>0.37860082304526743</v>
      </c>
      <c r="AB772" s="109">
        <v>0.1176954732510288</v>
      </c>
      <c r="AC772" s="109">
        <v>0.14384483883118293</v>
      </c>
      <c r="AD772" s="106">
        <v>1278.7232472324724</v>
      </c>
      <c r="AE772" s="106">
        <v>14.647874538745386</v>
      </c>
      <c r="AF772" s="106">
        <v>118.21712034892261</v>
      </c>
      <c r="AG772" s="106">
        <v>42.576442718505859</v>
      </c>
      <c r="AH772" s="106">
        <v>174.35135269165039</v>
      </c>
      <c r="AI772" s="109">
        <v>5.6975579166672251E-2</v>
      </c>
      <c r="AJ772" s="109">
        <v>0.23012214442642948</v>
      </c>
      <c r="AK772" s="109">
        <v>0.71404459604985349</v>
      </c>
      <c r="AL772" s="109">
        <v>0</v>
      </c>
      <c r="AM772" s="109">
        <v>0.10359196212122226</v>
      </c>
      <c r="AN772" s="109">
        <v>0.72144402191565515</v>
      </c>
      <c r="AO772" s="109">
        <v>0.65843621399176955</v>
      </c>
      <c r="AP772" s="109">
        <v>4.05</v>
      </c>
      <c r="AQ772" s="109">
        <v>0</v>
      </c>
      <c r="AR772" s="129">
        <v>3</v>
      </c>
    </row>
    <row r="773" spans="1:44">
      <c r="A773" s="106" t="s">
        <v>2403</v>
      </c>
      <c r="B773" s="106">
        <v>2406.24843831</v>
      </c>
      <c r="C773" s="109">
        <v>1647.5837530646643</v>
      </c>
      <c r="D773" s="106">
        <v>1.3826271186440677</v>
      </c>
      <c r="E773" s="106">
        <v>2277.9939772245762</v>
      </c>
      <c r="F773" s="109">
        <v>0.20786086423536621</v>
      </c>
      <c r="G773" s="110">
        <v>1.1875574624578607E-2</v>
      </c>
      <c r="H773" s="109">
        <v>8.7608023467850623E-3</v>
      </c>
      <c r="I773" s="109">
        <v>0.12380084040275904</v>
      </c>
      <c r="J773" s="109">
        <v>0</v>
      </c>
      <c r="K773" s="109">
        <v>0</v>
      </c>
      <c r="L773" s="109">
        <v>0</v>
      </c>
      <c r="M773" s="109">
        <v>3.1713311662570361E-2</v>
      </c>
      <c r="N773" s="109">
        <v>0</v>
      </c>
      <c r="O773" s="109">
        <v>3.8967731705383334E-2</v>
      </c>
      <c r="P773" s="109">
        <v>3.1277253627210018E-2</v>
      </c>
      <c r="Q773" s="109">
        <v>0.1955918496789027</v>
      </c>
      <c r="R773" s="109">
        <v>0</v>
      </c>
      <c r="S773" s="109">
        <v>0.11464362166019186</v>
      </c>
      <c r="T773" s="109">
        <v>0.44295568064695157</v>
      </c>
      <c r="U773" s="109">
        <v>0.63208703646950659</v>
      </c>
      <c r="V773" s="109">
        <v>0.44000000000000006</v>
      </c>
      <c r="W773" s="109">
        <v>0.34484848484848485</v>
      </c>
      <c r="X773" s="109">
        <v>2.6060606060606058E-2</v>
      </c>
      <c r="Y773" s="109">
        <v>0.18909090909090909</v>
      </c>
      <c r="Z773" s="109">
        <v>0.65043671467974251</v>
      </c>
      <c r="AA773" s="110">
        <v>0.18636990499540299</v>
      </c>
      <c r="AB773" s="109">
        <v>0.14074471345387679</v>
      </c>
      <c r="AC773" s="109">
        <v>0.10848422625194029</v>
      </c>
      <c r="AD773" s="106">
        <v>1346.3696809201133</v>
      </c>
      <c r="AE773" s="106">
        <v>13.599585897136331</v>
      </c>
      <c r="AF773" s="106">
        <v>424.61754753583682</v>
      </c>
      <c r="AG773" s="106">
        <v>115.76851654052734</v>
      </c>
      <c r="AH773" s="106">
        <v>683.55503082275391</v>
      </c>
      <c r="AI773" s="109">
        <v>5.2155878005740522E-2</v>
      </c>
      <c r="AJ773" s="109">
        <v>0.18267544323424953</v>
      </c>
      <c r="AK773" s="109">
        <v>0.76506543160313101</v>
      </c>
      <c r="AL773" s="109">
        <v>0</v>
      </c>
      <c r="AM773" s="109">
        <v>0.39384441145470295</v>
      </c>
      <c r="AN773" s="109">
        <v>0.60605234138841813</v>
      </c>
      <c r="AO773" s="109">
        <v>0.74318112166717742</v>
      </c>
      <c r="AP773" s="109">
        <v>2.2122033898305085</v>
      </c>
      <c r="AQ773" s="109">
        <v>7.4406779661016942E-2</v>
      </c>
      <c r="AR773" s="129">
        <v>2</v>
      </c>
    </row>
    <row r="774" spans="1:44">
      <c r="A774" s="106" t="s">
        <v>2406</v>
      </c>
      <c r="B774" s="106">
        <v>283.91949917400001</v>
      </c>
      <c r="C774" s="109">
        <v>1723.0504047730462</v>
      </c>
      <c r="D774" s="106">
        <v>1.3356250000000001</v>
      </c>
      <c r="E774" s="106">
        <v>2301.349196875</v>
      </c>
      <c r="F774" s="109">
        <v>0.31867103416003739</v>
      </c>
      <c r="G774" s="110">
        <v>0</v>
      </c>
      <c r="H774" s="109">
        <v>0</v>
      </c>
      <c r="I774" s="109">
        <v>0.33431516936671574</v>
      </c>
      <c r="J774" s="109">
        <v>0</v>
      </c>
      <c r="K774" s="109">
        <v>0</v>
      </c>
      <c r="L774" s="109">
        <v>0</v>
      </c>
      <c r="M774" s="109">
        <v>0</v>
      </c>
      <c r="N774" s="109">
        <v>0</v>
      </c>
      <c r="O774" s="109">
        <v>0</v>
      </c>
      <c r="P774" s="109">
        <v>0</v>
      </c>
      <c r="Q774" s="109">
        <v>0.16961217476681395</v>
      </c>
      <c r="R774" s="109">
        <v>0</v>
      </c>
      <c r="S774" s="109">
        <v>0.15905743740795286</v>
      </c>
      <c r="T774" s="109">
        <v>0.3370152184585174</v>
      </c>
      <c r="U774" s="109">
        <v>0.63172671970051475</v>
      </c>
      <c r="V774" s="109">
        <v>0.50740740740740742</v>
      </c>
      <c r="W774" s="109">
        <v>0.46296296296296297</v>
      </c>
      <c r="X774" s="109">
        <v>0</v>
      </c>
      <c r="Y774" s="109">
        <v>2.9629629629629631E-2</v>
      </c>
      <c r="Z774" s="109">
        <v>0.5631726719700515</v>
      </c>
      <c r="AA774" s="110">
        <v>0.31469349555451565</v>
      </c>
      <c r="AB774" s="109">
        <v>9.2419279363593829E-2</v>
      </c>
      <c r="AC774" s="109">
        <v>0.1505356276139625</v>
      </c>
      <c r="AD774" s="106">
        <v>1270.2540171692715</v>
      </c>
      <c r="AE774" s="106">
        <v>14.721992075720889</v>
      </c>
      <c r="AF774" s="106">
        <v>125.1796054015925</v>
      </c>
      <c r="AG774" s="106">
        <v>40.569873809814453</v>
      </c>
      <c r="AH774" s="106">
        <v>223.60920333862305</v>
      </c>
      <c r="AI774" s="109">
        <v>8.5631666971559744E-2</v>
      </c>
      <c r="AJ774" s="109">
        <v>0.26415938397396321</v>
      </c>
      <c r="AK774" s="109">
        <v>0.64873142047605803</v>
      </c>
      <c r="AL774" s="109">
        <v>0.14264606734594013</v>
      </c>
      <c r="AM774" s="109">
        <v>0</v>
      </c>
      <c r="AN774" s="109">
        <v>0.82902020003828791</v>
      </c>
      <c r="AO774" s="109">
        <v>0.5615348619560131</v>
      </c>
      <c r="AP774" s="109">
        <v>2.137</v>
      </c>
      <c r="AQ774" s="109">
        <v>0.05</v>
      </c>
      <c r="AR774" s="129">
        <v>6</v>
      </c>
    </row>
    <row r="775" spans="1:44">
      <c r="A775" s="106" t="s">
        <v>2409</v>
      </c>
      <c r="B775" s="106">
        <v>680.39317705899998</v>
      </c>
      <c r="C775" s="109">
        <v>1485.7322060606061</v>
      </c>
      <c r="D775" s="106">
        <v>2.1559233449477353</v>
      </c>
      <c r="E775" s="106">
        <v>3203.1247473867597</v>
      </c>
      <c r="F775" s="109">
        <v>0.33438383838383839</v>
      </c>
      <c r="G775" s="110">
        <v>0</v>
      </c>
      <c r="H775" s="109">
        <v>0</v>
      </c>
      <c r="I775" s="109">
        <v>0.33438383838383839</v>
      </c>
      <c r="J775" s="109">
        <v>0</v>
      </c>
      <c r="K775" s="109">
        <v>0</v>
      </c>
      <c r="L775" s="109">
        <v>0</v>
      </c>
      <c r="M775" s="109">
        <v>0</v>
      </c>
      <c r="N775" s="109">
        <v>0</v>
      </c>
      <c r="O775" s="109">
        <v>0</v>
      </c>
      <c r="P775" s="109">
        <v>0</v>
      </c>
      <c r="Q775" s="109">
        <v>6.4323232323232324E-2</v>
      </c>
      <c r="R775" s="109">
        <v>0</v>
      </c>
      <c r="S775" s="109">
        <v>0.21301010101010098</v>
      </c>
      <c r="T775" s="109">
        <v>0.38828282828282829</v>
      </c>
      <c r="U775" s="109">
        <v>0.24727272727272728</v>
      </c>
      <c r="V775" s="109">
        <v>0.42810457516339867</v>
      </c>
      <c r="W775" s="109">
        <v>0.47058823529411764</v>
      </c>
      <c r="X775" s="109">
        <v>7.5163398692810468E-2</v>
      </c>
      <c r="Y775" s="109">
        <v>2.6143790849673203E-2</v>
      </c>
      <c r="Z775" s="109">
        <v>0.35903030303030303</v>
      </c>
      <c r="AA775" s="110">
        <v>0.39830303030303027</v>
      </c>
      <c r="AB775" s="109">
        <v>0.21163636363636365</v>
      </c>
      <c r="AC775" s="109">
        <v>0.18188013074280002</v>
      </c>
      <c r="AD775" s="106">
        <v>1310.5022516312838</v>
      </c>
      <c r="AE775" s="106">
        <v>14.223982170756365</v>
      </c>
      <c r="AF775" s="106">
        <v>253.89489694189771</v>
      </c>
      <c r="AG775" s="106">
        <v>65.9619140625</v>
      </c>
      <c r="AH775" s="106">
        <v>456.03521728515625</v>
      </c>
      <c r="AI775" s="109">
        <v>5.3002442140704854E-2</v>
      </c>
      <c r="AJ775" s="109">
        <v>0.23598487670618851</v>
      </c>
      <c r="AK775" s="109">
        <v>0.71153711754228732</v>
      </c>
      <c r="AL775" s="109">
        <v>0</v>
      </c>
      <c r="AM775" s="109">
        <v>0.33748868704497337</v>
      </c>
      <c r="AN775" s="109">
        <v>0.66303574934420739</v>
      </c>
      <c r="AO775" s="109">
        <v>0.29090909090909089</v>
      </c>
      <c r="AP775" s="109">
        <v>3.0182926829268291</v>
      </c>
      <c r="AQ775" s="109">
        <v>0</v>
      </c>
      <c r="AR775" s="129">
        <v>6</v>
      </c>
    </row>
    <row r="776" spans="1:44">
      <c r="A776" s="106" t="s">
        <v>2412</v>
      </c>
      <c r="B776" s="106">
        <v>149.60965163099999</v>
      </c>
      <c r="C776" s="109">
        <v>1433.4139381933439</v>
      </c>
      <c r="D776" s="106">
        <v>0.8248366013071895</v>
      </c>
      <c r="E776" s="106">
        <v>1182.3322810457516</v>
      </c>
      <c r="F776" s="109">
        <v>0.18621236133122029</v>
      </c>
      <c r="G776" s="110">
        <v>0</v>
      </c>
      <c r="H776" s="109">
        <v>0</v>
      </c>
      <c r="I776" s="109">
        <v>4.5118949958982781E-2</v>
      </c>
      <c r="J776" s="109">
        <v>0</v>
      </c>
      <c r="K776" s="109">
        <v>0</v>
      </c>
      <c r="L776" s="109">
        <v>0</v>
      </c>
      <c r="M776" s="109">
        <v>0.20672682526661199</v>
      </c>
      <c r="N776" s="109">
        <v>0</v>
      </c>
      <c r="O776" s="109">
        <v>8.2034454470877774E-2</v>
      </c>
      <c r="P776" s="109">
        <v>6.5627563576702228E-2</v>
      </c>
      <c r="Q776" s="109">
        <v>0</v>
      </c>
      <c r="R776" s="109">
        <v>0</v>
      </c>
      <c r="S776" s="109">
        <v>0.42411812961443807</v>
      </c>
      <c r="T776" s="109">
        <v>0.1763740771123872</v>
      </c>
      <c r="U776" s="109">
        <v>0.24564183835182257</v>
      </c>
      <c r="V776" s="109">
        <v>0.25806451612903225</v>
      </c>
      <c r="W776" s="109">
        <v>0.74193548387096775</v>
      </c>
      <c r="X776" s="109">
        <v>0</v>
      </c>
      <c r="Y776" s="109">
        <v>0</v>
      </c>
      <c r="Z776" s="109">
        <v>0.42234548335974648</v>
      </c>
      <c r="AA776" s="110">
        <v>0.27892234548335976</v>
      </c>
      <c r="AB776" s="109">
        <v>0.20998415213946117</v>
      </c>
      <c r="AC776" s="109">
        <v>8.4352846640711396E-2</v>
      </c>
      <c r="AD776" s="106">
        <v>1264.8902387934645</v>
      </c>
      <c r="AE776" s="106">
        <v>14.742312526183493</v>
      </c>
      <c r="AF776" s="106">
        <v>82.202431167462251</v>
      </c>
      <c r="AG776" s="106">
        <v>7.2836160659790039</v>
      </c>
      <c r="AH776" s="106">
        <v>187.58241176605225</v>
      </c>
      <c r="AI776" s="109">
        <v>0.14036527570958315</v>
      </c>
      <c r="AJ776" s="109">
        <v>0.12532613902641351</v>
      </c>
      <c r="AK776" s="109">
        <v>0.73399342089802855</v>
      </c>
      <c r="AL776" s="109">
        <v>0</v>
      </c>
      <c r="AM776" s="109">
        <v>0.87310543521734751</v>
      </c>
      <c r="AN776" s="109">
        <v>0</v>
      </c>
      <c r="AO776" s="109">
        <v>0.1584786053882726</v>
      </c>
      <c r="AP776" s="109">
        <v>1.402222222222222</v>
      </c>
      <c r="AQ776" s="109">
        <v>0</v>
      </c>
      <c r="AR776" s="129">
        <v>9</v>
      </c>
    </row>
    <row r="777" spans="1:44">
      <c r="A777" s="106" t="s">
        <v>2415</v>
      </c>
      <c r="B777" s="106">
        <v>96.676159821900001</v>
      </c>
      <c r="C777" s="109">
        <v>2188.1524953095686</v>
      </c>
      <c r="D777" s="106">
        <v>2.2208333333333337</v>
      </c>
      <c r="E777" s="106">
        <v>4859.5220000000008</v>
      </c>
      <c r="F777" s="109">
        <v>0.79737335834896805</v>
      </c>
      <c r="G777" s="110">
        <v>0</v>
      </c>
      <c r="H777" s="109">
        <v>0</v>
      </c>
      <c r="I777" s="109">
        <v>0.38789868667917443</v>
      </c>
      <c r="J777" s="109">
        <v>0</v>
      </c>
      <c r="K777" s="109">
        <v>0</v>
      </c>
      <c r="L777" s="109">
        <v>0</v>
      </c>
      <c r="M777" s="109">
        <v>0</v>
      </c>
      <c r="N777" s="109">
        <v>0</v>
      </c>
      <c r="O777" s="109">
        <v>0.40947467166979362</v>
      </c>
      <c r="P777" s="109">
        <v>0</v>
      </c>
      <c r="Q777" s="109">
        <v>0</v>
      </c>
      <c r="R777" s="109">
        <v>0</v>
      </c>
      <c r="S777" s="109">
        <v>0</v>
      </c>
      <c r="T777" s="109">
        <v>0.20262664165103192</v>
      </c>
      <c r="U777" s="109">
        <v>1.1585365853658538</v>
      </c>
      <c r="V777" s="109">
        <v>0.7327935222672064</v>
      </c>
      <c r="W777" s="109">
        <v>7.28744939271255E-2</v>
      </c>
      <c r="X777" s="109">
        <v>0</v>
      </c>
      <c r="Y777" s="109">
        <v>0.19433198380566799</v>
      </c>
      <c r="Z777" s="109">
        <v>0.40009380863039395</v>
      </c>
      <c r="AA777" s="110">
        <v>0.4892120075046904</v>
      </c>
      <c r="AB777" s="109">
        <v>9.1463414634146339E-2</v>
      </c>
      <c r="AC777" s="109">
        <v>0.22053006697076513</v>
      </c>
      <c r="AD777" s="106">
        <v>1294.8762886597938</v>
      </c>
      <c r="AE777" s="106">
        <v>14.42117912371134</v>
      </c>
      <c r="AF777" s="106">
        <v>206.1810675590269</v>
      </c>
      <c r="AG777" s="106">
        <v>113.51181030273438</v>
      </c>
      <c r="AH777" s="106">
        <v>137.7666015625</v>
      </c>
      <c r="AI777" s="109">
        <v>0.16485450011006422</v>
      </c>
      <c r="AJ777" s="109">
        <v>0.36655882965649572</v>
      </c>
      <c r="AK777" s="109">
        <v>0.47064343560834021</v>
      </c>
      <c r="AL777" s="109">
        <v>0</v>
      </c>
      <c r="AM777" s="109">
        <v>0</v>
      </c>
      <c r="AN777" s="109">
        <v>1.0020567653749002</v>
      </c>
      <c r="AO777" s="109">
        <v>0.93808630393996251</v>
      </c>
      <c r="AP777" s="109">
        <v>2.665</v>
      </c>
      <c r="AQ777" s="109">
        <v>0</v>
      </c>
      <c r="AR777" s="129">
        <v>6</v>
      </c>
    </row>
    <row r="778" spans="1:44">
      <c r="A778" s="106" t="s">
        <v>2418</v>
      </c>
      <c r="B778" s="106">
        <v>646.04785255599995</v>
      </c>
      <c r="C778" s="109">
        <v>1957.416675502008</v>
      </c>
      <c r="D778" s="106">
        <v>2.1539792387543253</v>
      </c>
      <c r="E778" s="106">
        <v>4216.2348806228374</v>
      </c>
      <c r="F778" s="109">
        <v>0.70746987951807228</v>
      </c>
      <c r="G778" s="110">
        <v>2.0365752285951791E-2</v>
      </c>
      <c r="H778" s="109">
        <v>0.15940934642167967</v>
      </c>
      <c r="I778" s="109">
        <v>0.43116033224263783</v>
      </c>
      <c r="J778" s="109">
        <v>3.4231059652655424E-2</v>
      </c>
      <c r="K778" s="109">
        <v>9.3632016108733951E-2</v>
      </c>
      <c r="L778" s="109">
        <v>0</v>
      </c>
      <c r="M778" s="109">
        <v>1.9296920882624385E-2</v>
      </c>
      <c r="N778" s="109">
        <v>0</v>
      </c>
      <c r="O778" s="109">
        <v>0</v>
      </c>
      <c r="P778" s="109">
        <v>0</v>
      </c>
      <c r="Q778" s="109">
        <v>8.8094638811980885E-3</v>
      </c>
      <c r="R778" s="109">
        <v>0</v>
      </c>
      <c r="S778" s="109">
        <v>0.14439130799563724</v>
      </c>
      <c r="T778" s="109">
        <v>8.8514137092037926E-2</v>
      </c>
      <c r="U778" s="109">
        <v>9.1566265060240973E-2</v>
      </c>
      <c r="V778" s="109">
        <v>0.27192982456140352</v>
      </c>
      <c r="W778" s="109">
        <v>0.49122807017543857</v>
      </c>
      <c r="X778" s="109">
        <v>0.16666666666666666</v>
      </c>
      <c r="Y778" s="109">
        <v>7.0175438596491224E-2</v>
      </c>
      <c r="Z778" s="109">
        <v>0.28481927710843374</v>
      </c>
      <c r="AA778" s="110">
        <v>0.61405622489959844</v>
      </c>
      <c r="AB778" s="109">
        <v>5.9839357429718874E-2</v>
      </c>
      <c r="AC778" s="109">
        <v>0.19271018316589519</v>
      </c>
      <c r="AD778" s="106">
        <v>1288.863306568637</v>
      </c>
      <c r="AE778" s="106">
        <v>14.573705136886911</v>
      </c>
      <c r="AF778" s="106">
        <v>182.21379258688472</v>
      </c>
      <c r="AG778" s="106">
        <v>37.731063842773438</v>
      </c>
      <c r="AH778" s="106">
        <v>263.15336608886719</v>
      </c>
      <c r="AI778" s="109">
        <v>0.11551001942775042</v>
      </c>
      <c r="AJ778" s="109">
        <v>0.34237014971089513</v>
      </c>
      <c r="AK778" s="109">
        <v>0.54223924530363576</v>
      </c>
      <c r="AL778" s="109">
        <v>0</v>
      </c>
      <c r="AM778" s="109">
        <v>0.48051781113704889</v>
      </c>
      <c r="AN778" s="109">
        <v>0.26400908125488354</v>
      </c>
      <c r="AO778" s="109">
        <v>0.39357429718875503</v>
      </c>
      <c r="AP778" s="109">
        <v>3.6617647058823528</v>
      </c>
      <c r="AQ778" s="109">
        <v>3.2647058823529418E-2</v>
      </c>
      <c r="AR778" s="129">
        <v>9</v>
      </c>
    </row>
    <row r="779" spans="1:44">
      <c r="A779" s="106" t="s">
        <v>2421</v>
      </c>
      <c r="B779" s="106">
        <v>478.39095329000003</v>
      </c>
      <c r="C779" s="109">
        <v>1279.5058781994705</v>
      </c>
      <c r="D779" s="106">
        <v>1.4619354838709677</v>
      </c>
      <c r="E779" s="106">
        <v>1870.5550451612905</v>
      </c>
      <c r="F779" s="109">
        <v>0.40776699029126212</v>
      </c>
      <c r="G779" s="110">
        <v>0</v>
      </c>
      <c r="H779" s="109">
        <v>0</v>
      </c>
      <c r="I779" s="109">
        <v>0.40505760885829717</v>
      </c>
      <c r="J779" s="109">
        <v>0</v>
      </c>
      <c r="K779" s="109">
        <v>0</v>
      </c>
      <c r="L779" s="109">
        <v>0</v>
      </c>
      <c r="M779" s="109">
        <v>0</v>
      </c>
      <c r="N779" s="109">
        <v>0</v>
      </c>
      <c r="O779" s="109">
        <v>0</v>
      </c>
      <c r="P779" s="109">
        <v>9.7261708813407167E-3</v>
      </c>
      <c r="Q779" s="109">
        <v>4.9678288193924891E-2</v>
      </c>
      <c r="R779" s="109">
        <v>0</v>
      </c>
      <c r="S779" s="109">
        <v>0.31737243752805627</v>
      </c>
      <c r="T779" s="109">
        <v>0.21816549453838099</v>
      </c>
      <c r="U779" s="109">
        <v>0.30744336569579289</v>
      </c>
      <c r="V779" s="109">
        <v>0.19138755980861241</v>
      </c>
      <c r="W779" s="109">
        <v>0.72248803827751185</v>
      </c>
      <c r="X779" s="109">
        <v>8.612440191387559E-2</v>
      </c>
      <c r="Y779" s="109">
        <v>0</v>
      </c>
      <c r="Z779" s="109">
        <v>0.45204471903501026</v>
      </c>
      <c r="AA779" s="110">
        <v>0.29479258605472197</v>
      </c>
      <c r="AB779" s="109">
        <v>0.19520447190350101</v>
      </c>
      <c r="AC779" s="109">
        <v>0.14210134939318264</v>
      </c>
      <c r="AD779" s="106">
        <v>1267.3585152267678</v>
      </c>
      <c r="AE779" s="106">
        <v>14.702808783165599</v>
      </c>
      <c r="AF779" s="106">
        <v>121.21018010165261</v>
      </c>
      <c r="AG779" s="106">
        <v>7.1253180503845215</v>
      </c>
      <c r="AH779" s="106">
        <v>270.94545221328735</v>
      </c>
      <c r="AI779" s="109">
        <v>0.16134815984534104</v>
      </c>
      <c r="AJ779" s="109">
        <v>0.26482001619960022</v>
      </c>
      <c r="AK779" s="109">
        <v>0.57366782986307086</v>
      </c>
      <c r="AL779" s="109">
        <v>0</v>
      </c>
      <c r="AM779" s="109">
        <v>0.79511328001517856</v>
      </c>
      <c r="AN779" s="109">
        <v>8.1523280763961786E-2</v>
      </c>
      <c r="AO779" s="109">
        <v>0.27949396881435717</v>
      </c>
      <c r="AP779" s="109">
        <v>2.1929032258064516</v>
      </c>
      <c r="AQ779" s="109">
        <v>0</v>
      </c>
      <c r="AR779" s="129">
        <v>6</v>
      </c>
    </row>
    <row r="780" spans="1:44">
      <c r="A780" s="106" t="s">
        <v>2424</v>
      </c>
      <c r="B780" s="106">
        <v>1432.8467145699999</v>
      </c>
      <c r="C780" s="109">
        <v>1197.161728754013</v>
      </c>
      <c r="D780" s="106">
        <v>2.3685796269727404</v>
      </c>
      <c r="E780" s="106">
        <v>2835.572880918221</v>
      </c>
      <c r="F780" s="109">
        <v>0.29147737597673995</v>
      </c>
      <c r="G780" s="110">
        <v>3.2285420073899083E-2</v>
      </c>
      <c r="H780" s="109">
        <v>0</v>
      </c>
      <c r="I780" s="109">
        <v>0.22080692727614981</v>
      </c>
      <c r="J780" s="109">
        <v>0</v>
      </c>
      <c r="K780" s="109">
        <v>0</v>
      </c>
      <c r="L780" s="109">
        <v>0</v>
      </c>
      <c r="M780" s="109">
        <v>0</v>
      </c>
      <c r="N780" s="109">
        <v>0</v>
      </c>
      <c r="O780" s="109">
        <v>4.7687770596724598E-2</v>
      </c>
      <c r="P780" s="109">
        <v>0</v>
      </c>
      <c r="Q780" s="109">
        <v>8.2826127878521689E-3</v>
      </c>
      <c r="R780" s="109">
        <v>0</v>
      </c>
      <c r="S780" s="109">
        <v>0.23752902051829078</v>
      </c>
      <c r="T780" s="109">
        <v>0.45224948233670076</v>
      </c>
      <c r="U780" s="109">
        <v>0.30225937367496514</v>
      </c>
      <c r="V780" s="109">
        <v>0.57214428857715438</v>
      </c>
      <c r="W780" s="109">
        <v>0.33967935871743488</v>
      </c>
      <c r="X780" s="109">
        <v>1.6032064128256515E-2</v>
      </c>
      <c r="Y780" s="109">
        <v>7.2144288577154311E-2</v>
      </c>
      <c r="Z780" s="109">
        <v>0.44824035374644133</v>
      </c>
      <c r="AA780" s="110">
        <v>0.2133078926646072</v>
      </c>
      <c r="AB780" s="109">
        <v>0.32282391422860257</v>
      </c>
      <c r="AC780" s="109">
        <v>0.23043637302060441</v>
      </c>
      <c r="AD780" s="106">
        <v>1306.3607964447542</v>
      </c>
      <c r="AE780" s="106">
        <v>14.028090798187522</v>
      </c>
      <c r="AF780" s="106">
        <v>278.8402557076779</v>
      </c>
      <c r="AG780" s="106">
        <v>49.166683197021484</v>
      </c>
      <c r="AH780" s="106">
        <v>752.04047012329102</v>
      </c>
      <c r="AI780" s="109">
        <v>5.4960519641930453E-2</v>
      </c>
      <c r="AJ780" s="109">
        <v>0.19022446520512595</v>
      </c>
      <c r="AK780" s="109">
        <v>0.75452941965564524</v>
      </c>
      <c r="AL780" s="109">
        <v>0</v>
      </c>
      <c r="AM780" s="109">
        <v>0.66188168654496249</v>
      </c>
      <c r="AN780" s="109">
        <v>0.33783271795773917</v>
      </c>
      <c r="AO780" s="109">
        <v>0.46944091101823249</v>
      </c>
      <c r="AP780" s="109">
        <v>4.0265853658536583</v>
      </c>
      <c r="AQ780" s="109">
        <v>0.1395121951219512</v>
      </c>
      <c r="AR780" s="129">
        <v>2</v>
      </c>
    </row>
    <row r="781" spans="1:44">
      <c r="A781" s="106" t="s">
        <v>2427</v>
      </c>
      <c r="B781" s="106">
        <v>1248.4799908800001</v>
      </c>
      <c r="C781" s="109">
        <v>1528.250453818182</v>
      </c>
      <c r="D781" s="106">
        <v>1.5756302521008403</v>
      </c>
      <c r="E781" s="106">
        <v>2407.9576478227655</v>
      </c>
      <c r="F781" s="109">
        <v>0.30176969696969697</v>
      </c>
      <c r="G781" s="110">
        <v>4.2084848484848482E-2</v>
      </c>
      <c r="H781" s="109">
        <v>1.5418181818181819E-2</v>
      </c>
      <c r="I781" s="109">
        <v>0.19825454545454546</v>
      </c>
      <c r="J781" s="109">
        <v>2.0412121212121211E-2</v>
      </c>
      <c r="K781" s="109">
        <v>0</v>
      </c>
      <c r="L781" s="109">
        <v>0</v>
      </c>
      <c r="M781" s="109">
        <v>0</v>
      </c>
      <c r="N781" s="109">
        <v>0</v>
      </c>
      <c r="O781" s="109">
        <v>0</v>
      </c>
      <c r="P781" s="109">
        <v>2.5600000000000001E-2</v>
      </c>
      <c r="Q781" s="109">
        <v>5.2266666666666663E-2</v>
      </c>
      <c r="R781" s="109">
        <v>0</v>
      </c>
      <c r="S781" s="109">
        <v>0.18303030303030304</v>
      </c>
      <c r="T781" s="109">
        <v>0.46293333333333331</v>
      </c>
      <c r="U781" s="109">
        <v>0.3156363636363636</v>
      </c>
      <c r="V781" s="109">
        <v>0.34562211981566826</v>
      </c>
      <c r="W781" s="109">
        <v>0.33179723502304154</v>
      </c>
      <c r="X781" s="109">
        <v>1.5360983102918589E-2</v>
      </c>
      <c r="Y781" s="109">
        <v>0.30721966205837176</v>
      </c>
      <c r="Z781" s="109">
        <v>0.56533333333333335</v>
      </c>
      <c r="AA781" s="110">
        <v>0.24654545454545454</v>
      </c>
      <c r="AB781" s="109">
        <v>0.13153939393939393</v>
      </c>
      <c r="AC781" s="109">
        <v>0.16520088548205183</v>
      </c>
      <c r="AD781" s="106">
        <v>1325.3671671671671</v>
      </c>
      <c r="AE781" s="106">
        <v>14.163715715715716</v>
      </c>
      <c r="AF781" s="106">
        <v>269.00136443729656</v>
      </c>
      <c r="AG781" s="106">
        <v>20.538089752197266</v>
      </c>
      <c r="AH781" s="106">
        <v>611.78533554077148</v>
      </c>
      <c r="AI781" s="109">
        <v>0.13721685669888001</v>
      </c>
      <c r="AJ781" s="109">
        <v>0.33610871064439274</v>
      </c>
      <c r="AK781" s="109">
        <v>0.52649021594386036</v>
      </c>
      <c r="AL781" s="109">
        <v>0.20079416717227572</v>
      </c>
      <c r="AM781" s="109">
        <v>0.31678521313043151</v>
      </c>
      <c r="AN781" s="109">
        <v>0.45680547879506755</v>
      </c>
      <c r="AO781" s="109">
        <v>0.34424242424242424</v>
      </c>
      <c r="AP781" s="109">
        <v>2.6785714285714284</v>
      </c>
      <c r="AQ781" s="109">
        <v>0</v>
      </c>
      <c r="AR781" s="129">
        <v>2</v>
      </c>
    </row>
    <row r="782" spans="1:44">
      <c r="A782" s="106" t="s">
        <v>2430</v>
      </c>
      <c r="B782" s="106">
        <v>1612.26418919</v>
      </c>
      <c r="C782" s="109">
        <v>2094.4105127044159</v>
      </c>
      <c r="D782" s="106">
        <v>2.2348809523809523</v>
      </c>
      <c r="E782" s="106">
        <v>4680.7581613095235</v>
      </c>
      <c r="F782" s="109">
        <v>0.63945560112928146</v>
      </c>
      <c r="G782" s="110">
        <v>5.9526980237575251E-2</v>
      </c>
      <c r="H782" s="109">
        <v>7.137910829382625E-3</v>
      </c>
      <c r="I782" s="109">
        <v>0.4677994992808821</v>
      </c>
      <c r="J782" s="109">
        <v>5.7263090608853144E-2</v>
      </c>
      <c r="K782" s="109">
        <v>1.3982847706812978E-2</v>
      </c>
      <c r="L782" s="109">
        <v>0</v>
      </c>
      <c r="M782" s="109">
        <v>0</v>
      </c>
      <c r="N782" s="109">
        <v>0</v>
      </c>
      <c r="O782" s="109">
        <v>2.4663079955254887E-2</v>
      </c>
      <c r="P782" s="109">
        <v>4.3413412880200291E-3</v>
      </c>
      <c r="Q782" s="109">
        <v>2.5249027859159435E-2</v>
      </c>
      <c r="R782" s="109">
        <v>4.7408512225004E-3</v>
      </c>
      <c r="S782" s="109">
        <v>0.1943749001225164</v>
      </c>
      <c r="T782" s="109">
        <v>0.1409204708890428</v>
      </c>
      <c r="U782" s="109">
        <v>0.24956053907207162</v>
      </c>
      <c r="V782" s="109">
        <v>0.56136606189967986</v>
      </c>
      <c r="W782" s="109">
        <v>0.34044823906083244</v>
      </c>
      <c r="X782" s="109">
        <v>7.2572038420490925E-2</v>
      </c>
      <c r="Y782" s="109">
        <v>2.5613660618996798E-2</v>
      </c>
      <c r="Z782" s="109">
        <v>0.40475683161987963</v>
      </c>
      <c r="AA782" s="110">
        <v>0.47088904277419702</v>
      </c>
      <c r="AB782" s="109">
        <v>9.2579768816917915E-2</v>
      </c>
      <c r="AC782" s="109">
        <v>0.23287746668158071</v>
      </c>
      <c r="AD782" s="106">
        <v>1332.852885323412</v>
      </c>
      <c r="AE782" s="106">
        <v>14.070649924427391</v>
      </c>
      <c r="AF782" s="106">
        <v>298.51117199851114</v>
      </c>
      <c r="AG782" s="106">
        <v>38.264259338378906</v>
      </c>
      <c r="AH782" s="106">
        <v>551.21749114990234</v>
      </c>
      <c r="AI782" s="109">
        <v>8.4624778565940903E-2</v>
      </c>
      <c r="AJ782" s="109">
        <v>0.30822336893165192</v>
      </c>
      <c r="AK782" s="109">
        <v>0.6072205824355924</v>
      </c>
      <c r="AL782" s="109">
        <v>2.3181684646098332E-2</v>
      </c>
      <c r="AM782" s="109">
        <v>0.2445706495522314</v>
      </c>
      <c r="AN782" s="109">
        <v>0.72173345274424539</v>
      </c>
      <c r="AO782" s="109">
        <v>0.36222234059553615</v>
      </c>
      <c r="AP782" s="109">
        <v>3.5758095238095238</v>
      </c>
      <c r="AQ782" s="109">
        <v>0</v>
      </c>
      <c r="AR782" s="129">
        <v>2</v>
      </c>
    </row>
    <row r="783" spans="1:44">
      <c r="A783" s="106" t="s">
        <v>2435</v>
      </c>
      <c r="B783" s="106">
        <v>603.45400724800004</v>
      </c>
      <c r="C783" s="109">
        <v>8028.0492816007081</v>
      </c>
      <c r="D783" s="106">
        <v>2.798347107438016</v>
      </c>
      <c r="E783" s="106">
        <v>22465.268485537184</v>
      </c>
      <c r="F783" s="109">
        <v>0.86067631423508573</v>
      </c>
      <c r="G783" s="110">
        <v>0</v>
      </c>
      <c r="H783" s="109">
        <v>7.8351484760636209E-3</v>
      </c>
      <c r="I783" s="109">
        <v>0</v>
      </c>
      <c r="J783" s="109">
        <v>0</v>
      </c>
      <c r="K783" s="109">
        <v>0</v>
      </c>
      <c r="L783" s="109">
        <v>0</v>
      </c>
      <c r="M783" s="109">
        <v>0</v>
      </c>
      <c r="N783" s="109">
        <v>0.70375303612003437</v>
      </c>
      <c r="O783" s="109">
        <v>0.17950325158661756</v>
      </c>
      <c r="P783" s="109">
        <v>2.2251821672020684E-2</v>
      </c>
      <c r="Q783" s="109">
        <v>1.4103267256914518E-2</v>
      </c>
      <c r="R783" s="109">
        <v>0</v>
      </c>
      <c r="S783" s="109">
        <v>4.1996395831701012E-2</v>
      </c>
      <c r="T783" s="109">
        <v>3.0557079056648121E-2</v>
      </c>
      <c r="U783" s="109">
        <v>3.6599232132309512</v>
      </c>
      <c r="V783" s="109">
        <v>0.96631026830744404</v>
      </c>
      <c r="W783" s="109">
        <v>2.2594311075247123E-2</v>
      </c>
      <c r="X783" s="109">
        <v>4.6399031672382492E-3</v>
      </c>
      <c r="Y783" s="109">
        <v>6.4555174500706075E-3</v>
      </c>
      <c r="Z783" s="109">
        <v>0.98840815121086834</v>
      </c>
      <c r="AA783" s="110">
        <v>1.4766686355581809E-3</v>
      </c>
      <c r="AB783" s="109">
        <v>0</v>
      </c>
      <c r="AC783" s="109">
        <v>0.22444129688965433</v>
      </c>
      <c r="AD783" s="106">
        <v>1280.2933070866143</v>
      </c>
      <c r="AE783" s="106">
        <v>14.719981351015333</v>
      </c>
      <c r="AF783" s="106">
        <v>74.874885486375973</v>
      </c>
      <c r="AG783" s="106">
        <v>20.911754608154297</v>
      </c>
      <c r="AH783" s="106">
        <v>109.6331672668457</v>
      </c>
      <c r="AI783" s="109">
        <v>0.77553549131983335</v>
      </c>
      <c r="AJ783" s="109">
        <v>0.17544833363993026</v>
      </c>
      <c r="AK783" s="109">
        <v>4.8885249987040781E-2</v>
      </c>
      <c r="AL783" s="109">
        <v>0</v>
      </c>
      <c r="AM783" s="109">
        <v>0</v>
      </c>
      <c r="AN783" s="109">
        <v>0</v>
      </c>
      <c r="AO783" s="109">
        <v>0.92291789722386297</v>
      </c>
      <c r="AP783" s="109">
        <v>6.1563636363636363</v>
      </c>
      <c r="AQ783" s="109">
        <v>0.3277272727272727</v>
      </c>
      <c r="AR783" s="129">
        <v>5</v>
      </c>
    </row>
    <row r="784" spans="1:44">
      <c r="A784" s="106" t="s">
        <v>2439</v>
      </c>
      <c r="B784" s="106">
        <v>368.76084306500002</v>
      </c>
      <c r="C784" s="109">
        <v>6176.7852683394322</v>
      </c>
      <c r="D784" s="106">
        <v>2.8694999999999999</v>
      </c>
      <c r="E784" s="106">
        <v>17724.285327500002</v>
      </c>
      <c r="F784" s="109">
        <v>0.66414009409304764</v>
      </c>
      <c r="G784" s="110">
        <v>0</v>
      </c>
      <c r="H784" s="109">
        <v>3.3803798571179648E-2</v>
      </c>
      <c r="I784" s="109">
        <v>0</v>
      </c>
      <c r="J784" s="109">
        <v>0</v>
      </c>
      <c r="K784" s="109">
        <v>0</v>
      </c>
      <c r="L784" s="109">
        <v>0</v>
      </c>
      <c r="M784" s="109">
        <v>0</v>
      </c>
      <c r="N784" s="109">
        <v>0.51498518905732704</v>
      </c>
      <c r="O784" s="109">
        <v>8.0676075971423594E-2</v>
      </c>
      <c r="P784" s="109">
        <v>3.4675030493117265E-2</v>
      </c>
      <c r="Q784" s="109">
        <v>4.0773653946680602E-2</v>
      </c>
      <c r="R784" s="109">
        <v>0</v>
      </c>
      <c r="S784" s="109">
        <v>0.10994946854852761</v>
      </c>
      <c r="T784" s="109">
        <v>0.18513678341174419</v>
      </c>
      <c r="U784" s="109">
        <v>2.3558111169193237</v>
      </c>
      <c r="V784" s="109">
        <v>0.95414201183431957</v>
      </c>
      <c r="W784" s="109">
        <v>3.9571005917159764E-2</v>
      </c>
      <c r="X784" s="109">
        <v>3.3284023668639058E-3</v>
      </c>
      <c r="Y784" s="109">
        <v>2.9585798816568051E-3</v>
      </c>
      <c r="Z784" s="109">
        <v>0.98736713713190449</v>
      </c>
      <c r="AA784" s="110">
        <v>2.0909566126502874E-3</v>
      </c>
      <c r="AB784" s="109">
        <v>2.6136957658128594E-3</v>
      </c>
      <c r="AC784" s="109">
        <v>0.31125864407400811</v>
      </c>
      <c r="AD784" s="106">
        <v>1265.9046973037136</v>
      </c>
      <c r="AE784" s="106">
        <v>14.710581651687299</v>
      </c>
      <c r="AF784" s="106">
        <v>54.275499348797908</v>
      </c>
      <c r="AG784" s="106">
        <v>5.4992942810058594</v>
      </c>
      <c r="AH784" s="106">
        <v>75.244632720947266</v>
      </c>
      <c r="AI784" s="109">
        <v>0.58032191873007266</v>
      </c>
      <c r="AJ784" s="109">
        <v>0.21931558494062908</v>
      </c>
      <c r="AK784" s="109">
        <v>0.2011805249803143</v>
      </c>
      <c r="AL784" s="109">
        <v>0</v>
      </c>
      <c r="AM784" s="109">
        <v>0</v>
      </c>
      <c r="AN784" s="109">
        <v>0</v>
      </c>
      <c r="AO784" s="109">
        <v>0.91479351803450082</v>
      </c>
      <c r="AP784" s="109">
        <v>4.5911999999999997</v>
      </c>
      <c r="AQ784" s="109">
        <v>0</v>
      </c>
      <c r="AR784" s="129">
        <v>5</v>
      </c>
    </row>
    <row r="785" spans="1:44">
      <c r="A785" s="106" t="s">
        <v>2442</v>
      </c>
      <c r="B785" s="106">
        <v>1033.3366623700001</v>
      </c>
      <c r="C785" s="109">
        <v>8739.6094166941875</v>
      </c>
      <c r="D785" s="106">
        <v>2.8667455621301778</v>
      </c>
      <c r="E785" s="106">
        <v>25054.236510059174</v>
      </c>
      <c r="F785" s="109">
        <v>0.88406126155878462</v>
      </c>
      <c r="G785" s="110">
        <v>2.2188738441215324E-2</v>
      </c>
      <c r="H785" s="109">
        <v>1.3656035967897812E-3</v>
      </c>
      <c r="I785" s="109">
        <v>0</v>
      </c>
      <c r="J785" s="109">
        <v>0</v>
      </c>
      <c r="K785" s="109">
        <v>0</v>
      </c>
      <c r="L785" s="109">
        <v>0</v>
      </c>
      <c r="M785" s="109">
        <v>0</v>
      </c>
      <c r="N785" s="109">
        <v>0.76255304844741367</v>
      </c>
      <c r="O785" s="109">
        <v>0.11334509853355183</v>
      </c>
      <c r="P785" s="109">
        <v>0</v>
      </c>
      <c r="Q785" s="109">
        <v>5.6725072482037057E-2</v>
      </c>
      <c r="R785" s="109">
        <v>0</v>
      </c>
      <c r="S785" s="109">
        <v>1.6954493886297745E-2</v>
      </c>
      <c r="T785" s="109">
        <v>2.6471700491617293E-2</v>
      </c>
      <c r="U785" s="109">
        <v>4.1663226552179653</v>
      </c>
      <c r="V785" s="109">
        <v>0.98949715135001237</v>
      </c>
      <c r="W785" s="109">
        <v>9.4129303938568238E-4</v>
      </c>
      <c r="X785" s="109">
        <v>8.4220956155561062E-4</v>
      </c>
      <c r="Y785" s="109">
        <v>8.7193460490463219E-3</v>
      </c>
      <c r="Z785" s="109">
        <v>0.95669583883751652</v>
      </c>
      <c r="AA785" s="110">
        <v>5.3665785997357995E-3</v>
      </c>
      <c r="AB785" s="109">
        <v>3.1497688243064731E-2</v>
      </c>
      <c r="AC785" s="109">
        <v>0.46885010243304948</v>
      </c>
      <c r="AD785" s="106">
        <v>1277.2222894400752</v>
      </c>
      <c r="AE785" s="106">
        <v>14.451631377293809</v>
      </c>
      <c r="AF785" s="106">
        <v>29.316654504719246</v>
      </c>
      <c r="AG785" s="106">
        <v>0</v>
      </c>
      <c r="AH785" s="106">
        <v>60.955890655517578</v>
      </c>
      <c r="AI785" s="109">
        <v>0.94608566172207309</v>
      </c>
      <c r="AJ785" s="109">
        <v>4.929419603014254E-2</v>
      </c>
      <c r="AK785" s="109">
        <v>3.8104715949680737E-3</v>
      </c>
      <c r="AL785" s="109">
        <v>0.60247789773772986</v>
      </c>
      <c r="AM785" s="109">
        <v>0</v>
      </c>
      <c r="AN785" s="109">
        <v>0.33205538184721783</v>
      </c>
      <c r="AO785" s="109">
        <v>0.9804326287978864</v>
      </c>
      <c r="AP785" s="109">
        <v>7.4535384615384617</v>
      </c>
      <c r="AQ785" s="109">
        <v>0.13076923076923078</v>
      </c>
      <c r="AR785" s="129">
        <v>5</v>
      </c>
    </row>
    <row r="786" spans="1:44">
      <c r="A786" s="106" t="s">
        <v>2445</v>
      </c>
      <c r="B786" s="106">
        <v>911.31454587799999</v>
      </c>
      <c r="C786" s="109">
        <v>5443.8311323174412</v>
      </c>
      <c r="D786" s="106">
        <v>3.9218934911242598</v>
      </c>
      <c r="E786" s="106">
        <v>21350.125884615383</v>
      </c>
      <c r="F786" s="109">
        <v>0.77806276403138197</v>
      </c>
      <c r="G786" s="110">
        <v>5.4315822098248874E-2</v>
      </c>
      <c r="H786" s="109">
        <v>0.12567797923446458</v>
      </c>
      <c r="I786" s="109">
        <v>0</v>
      </c>
      <c r="J786" s="109">
        <v>8.1357508135750812E-3</v>
      </c>
      <c r="K786" s="109">
        <v>0</v>
      </c>
      <c r="L786" s="109">
        <v>0</v>
      </c>
      <c r="M786" s="109">
        <v>0</v>
      </c>
      <c r="N786" s="109">
        <v>0.37385712071904542</v>
      </c>
      <c r="O786" s="109">
        <v>0.21160700449403377</v>
      </c>
      <c r="P786" s="109">
        <v>1.7821168448783512E-2</v>
      </c>
      <c r="Q786" s="109">
        <v>1.6891368355803502E-2</v>
      </c>
      <c r="R786" s="109">
        <v>7.7483341081667437E-3</v>
      </c>
      <c r="S786" s="109">
        <v>8.3217108321710836E-2</v>
      </c>
      <c r="T786" s="109">
        <v>0.10072834340616767</v>
      </c>
      <c r="U786" s="109">
        <v>2.1808992154496081</v>
      </c>
      <c r="V786" s="109">
        <v>0.97717052922864056</v>
      </c>
      <c r="W786" s="109">
        <v>1.9024558976132824E-2</v>
      </c>
      <c r="X786" s="109">
        <v>1.0377032168799722E-3</v>
      </c>
      <c r="Y786" s="109">
        <v>2.767208578346593E-3</v>
      </c>
      <c r="Z786" s="109">
        <v>0.89031382015691007</v>
      </c>
      <c r="AA786" s="110">
        <v>5.2881713940856966E-2</v>
      </c>
      <c r="AB786" s="109">
        <v>3.0250452625226309E-2</v>
      </c>
      <c r="AC786" s="109">
        <v>0.14546020427259387</v>
      </c>
      <c r="AD786" s="106">
        <v>1289.180571741962</v>
      </c>
      <c r="AE786" s="106">
        <v>14.718615890861727</v>
      </c>
      <c r="AF786" s="106">
        <v>62.067347360471977</v>
      </c>
      <c r="AG786" s="106">
        <v>24.247064590454102</v>
      </c>
      <c r="AH786" s="106">
        <v>80.76008415222168</v>
      </c>
      <c r="AI786" s="109">
        <v>0.64700492565048406</v>
      </c>
      <c r="AJ786" s="109">
        <v>0.31287221441779817</v>
      </c>
      <c r="AK786" s="109">
        <v>3.9640539222596964E-2</v>
      </c>
      <c r="AL786" s="109">
        <v>0</v>
      </c>
      <c r="AM786" s="109">
        <v>0</v>
      </c>
      <c r="AN786" s="109">
        <v>0</v>
      </c>
      <c r="AO786" s="109">
        <v>0.76946288473144231</v>
      </c>
      <c r="AP786" s="109">
        <v>5.0984615384615388</v>
      </c>
      <c r="AQ786" s="109">
        <v>0</v>
      </c>
      <c r="AR786" s="129">
        <v>5</v>
      </c>
    </row>
    <row r="787" spans="1:44">
      <c r="A787" s="106" t="s">
        <v>2448</v>
      </c>
      <c r="B787" s="106">
        <v>714.613507239</v>
      </c>
      <c r="C787" s="109">
        <v>3420.4648411322937</v>
      </c>
      <c r="D787" s="106">
        <v>0.87424242424242415</v>
      </c>
      <c r="E787" s="106">
        <v>2990.315474747475</v>
      </c>
      <c r="F787" s="109">
        <v>0.70421721548238025</v>
      </c>
      <c r="G787" s="110">
        <v>0</v>
      </c>
      <c r="H787" s="109">
        <v>0.16233391103408437</v>
      </c>
      <c r="I787" s="109">
        <v>0</v>
      </c>
      <c r="J787" s="109">
        <v>0</v>
      </c>
      <c r="K787" s="109">
        <v>0</v>
      </c>
      <c r="L787" s="109">
        <v>0</v>
      </c>
      <c r="M787" s="109">
        <v>0</v>
      </c>
      <c r="N787" s="109">
        <v>0</v>
      </c>
      <c r="O787" s="109">
        <v>0.54188330444829591</v>
      </c>
      <c r="P787" s="109">
        <v>0</v>
      </c>
      <c r="Q787" s="109">
        <v>5.7770075101097634E-2</v>
      </c>
      <c r="R787" s="109">
        <v>0</v>
      </c>
      <c r="S787" s="109">
        <v>0</v>
      </c>
      <c r="T787" s="109">
        <v>0.23801270941652228</v>
      </c>
      <c r="U787" s="109">
        <v>0.61813980358174481</v>
      </c>
      <c r="V787" s="109">
        <v>0.89719626168224287</v>
      </c>
      <c r="W787" s="109">
        <v>2.803738317757009E-2</v>
      </c>
      <c r="X787" s="109">
        <v>0</v>
      </c>
      <c r="Y787" s="109">
        <v>7.476635514018691E-2</v>
      </c>
      <c r="Z787" s="109">
        <v>0.97573656845753909</v>
      </c>
      <c r="AA787" s="110">
        <v>1.3287117273252456E-2</v>
      </c>
      <c r="AB787" s="109">
        <v>0</v>
      </c>
      <c r="AC787" s="109">
        <v>2.4222883873101394E-2</v>
      </c>
      <c r="AD787" s="106">
        <v>1245.7725225225224</v>
      </c>
      <c r="AE787" s="106">
        <v>14.558630630630629</v>
      </c>
      <c r="AF787" s="106">
        <v>22.054312805042251</v>
      </c>
      <c r="AG787" s="106">
        <v>0</v>
      </c>
      <c r="AH787" s="106">
        <v>50.209560394287109</v>
      </c>
      <c r="AI787" s="109">
        <v>0.9252378989512553</v>
      </c>
      <c r="AJ787" s="109">
        <v>6.3408401242051243E-2</v>
      </c>
      <c r="AK787" s="109">
        <v>6.1221904647497747E-3</v>
      </c>
      <c r="AL787" s="109">
        <v>0</v>
      </c>
      <c r="AM787" s="109">
        <v>0</v>
      </c>
      <c r="AN787" s="109">
        <v>0</v>
      </c>
      <c r="AO787" s="109">
        <v>0.98209127671865981</v>
      </c>
      <c r="AP787" s="109">
        <v>1.9233333333333331</v>
      </c>
      <c r="AQ787" s="109">
        <v>0</v>
      </c>
      <c r="AR787" s="129">
        <v>2</v>
      </c>
    </row>
    <row r="788" spans="1:44">
      <c r="A788" s="106" t="s">
        <v>2451</v>
      </c>
      <c r="B788" s="106">
        <v>483.02244274399999</v>
      </c>
      <c r="C788" s="109">
        <v>3677.5861396303903</v>
      </c>
      <c r="D788" s="106">
        <v>0.90745341614906838</v>
      </c>
      <c r="E788" s="106">
        <v>3337.2381055900623</v>
      </c>
      <c r="F788" s="109">
        <v>0.3401779603011636</v>
      </c>
      <c r="G788" s="110">
        <v>0</v>
      </c>
      <c r="H788" s="109">
        <v>0.16968130921619295</v>
      </c>
      <c r="I788" s="109">
        <v>0</v>
      </c>
      <c r="J788" s="109">
        <v>0</v>
      </c>
      <c r="K788" s="109">
        <v>0</v>
      </c>
      <c r="L788" s="109">
        <v>0</v>
      </c>
      <c r="M788" s="109">
        <v>0</v>
      </c>
      <c r="N788" s="109">
        <v>0</v>
      </c>
      <c r="O788" s="109">
        <v>0.2583979328165375</v>
      </c>
      <c r="P788" s="109">
        <v>0</v>
      </c>
      <c r="Q788" s="109">
        <v>0</v>
      </c>
      <c r="R788" s="109">
        <v>0</v>
      </c>
      <c r="S788" s="109">
        <v>0</v>
      </c>
      <c r="T788" s="109">
        <v>0.5719207579672696</v>
      </c>
      <c r="U788" s="109">
        <v>1.6084873374401096</v>
      </c>
      <c r="V788" s="109">
        <v>0.88085106382978717</v>
      </c>
      <c r="W788" s="109">
        <v>1.7021276595744681E-2</v>
      </c>
      <c r="X788" s="109">
        <v>3.4042553191489362E-2</v>
      </c>
      <c r="Y788" s="109">
        <v>6.8085106382978725E-2</v>
      </c>
      <c r="Z788" s="109">
        <v>0.7227926078028748</v>
      </c>
      <c r="AA788" s="110">
        <v>2.7378507871321015E-2</v>
      </c>
      <c r="AB788" s="109">
        <v>0.23477070499657771</v>
      </c>
      <c r="AC788" s="109">
        <v>3.024704176684238E-2</v>
      </c>
      <c r="AD788" s="106">
        <v>1237.2200806813089</v>
      </c>
      <c r="AE788" s="106">
        <v>14.598801733154041</v>
      </c>
      <c r="AF788" s="106">
        <v>26.308421413028864</v>
      </c>
      <c r="AG788" s="106">
        <v>0</v>
      </c>
      <c r="AH788" s="106">
        <v>74.765342712402344</v>
      </c>
      <c r="AI788" s="109">
        <v>0.82139040527000096</v>
      </c>
      <c r="AJ788" s="109">
        <v>0.13534567799502537</v>
      </c>
      <c r="AK788" s="109">
        <v>4.140594355488348E-2</v>
      </c>
      <c r="AL788" s="109">
        <v>0</v>
      </c>
      <c r="AM788" s="109">
        <v>0</v>
      </c>
      <c r="AN788" s="109">
        <v>0</v>
      </c>
      <c r="AO788" s="109">
        <v>0.82135523613963046</v>
      </c>
      <c r="AP788" s="109">
        <v>2.0871428571428572</v>
      </c>
      <c r="AQ788" s="109">
        <v>0.42857142857142855</v>
      </c>
      <c r="AR788" s="129">
        <v>7</v>
      </c>
    </row>
    <row r="789" spans="1:44">
      <c r="A789" s="106" t="s">
        <v>2452</v>
      </c>
      <c r="B789" s="106">
        <v>864.59138900400001</v>
      </c>
      <c r="C789" s="109">
        <v>4817.4583276959811</v>
      </c>
      <c r="D789" s="106">
        <v>1.6809364548494983</v>
      </c>
      <c r="E789" s="106">
        <v>8097.8413227424753</v>
      </c>
      <c r="F789" s="109">
        <v>0.77427377636291284</v>
      </c>
      <c r="G789" s="110">
        <v>0</v>
      </c>
      <c r="H789" s="109">
        <v>0</v>
      </c>
      <c r="I789" s="109">
        <v>0</v>
      </c>
      <c r="J789" s="109">
        <v>0</v>
      </c>
      <c r="K789" s="109">
        <v>0</v>
      </c>
      <c r="L789" s="109">
        <v>0</v>
      </c>
      <c r="M789" s="109">
        <v>0</v>
      </c>
      <c r="N789" s="109">
        <v>0.42993702204228523</v>
      </c>
      <c r="O789" s="109">
        <v>0.38236617183985605</v>
      </c>
      <c r="P789" s="109">
        <v>6.2977957714799818E-2</v>
      </c>
      <c r="Q789" s="109">
        <v>3.486279802069276E-2</v>
      </c>
      <c r="R789" s="109">
        <v>0</v>
      </c>
      <c r="S789" s="109">
        <v>0</v>
      </c>
      <c r="T789" s="109">
        <v>8.9856050382366173E-2</v>
      </c>
      <c r="U789" s="109">
        <v>2.3706725029844806</v>
      </c>
      <c r="V789" s="109">
        <v>0.97817876626101552</v>
      </c>
      <c r="W789" s="109">
        <v>1.9303399076793962E-2</v>
      </c>
      <c r="X789" s="109">
        <v>2.5178346621905164E-3</v>
      </c>
      <c r="Y789" s="109">
        <v>0</v>
      </c>
      <c r="Z789" s="109">
        <v>0.93473935535216868</v>
      </c>
      <c r="AA789" s="110">
        <v>2.0990847592518902E-2</v>
      </c>
      <c r="AB789" s="109">
        <v>3.153601273378432E-2</v>
      </c>
      <c r="AC789" s="109">
        <v>0.11626301311628601</v>
      </c>
      <c r="AD789" s="106">
        <v>1265.8827838827838</v>
      </c>
      <c r="AE789" s="106">
        <v>14.453493309411677</v>
      </c>
      <c r="AF789" s="106">
        <v>37.069271345408531</v>
      </c>
      <c r="AG789" s="106">
        <v>0</v>
      </c>
      <c r="AH789" s="106">
        <v>76.217475891113281</v>
      </c>
      <c r="AI789" s="109">
        <v>0.94307555033517421</v>
      </c>
      <c r="AJ789" s="109">
        <v>4.7710398836518085E-2</v>
      </c>
      <c r="AK789" s="109">
        <v>4.481885951309275E-3</v>
      </c>
      <c r="AL789" s="109">
        <v>0.11804709287883945</v>
      </c>
      <c r="AM789" s="109">
        <v>0</v>
      </c>
      <c r="AN789" s="109">
        <v>0.37329772665421124</v>
      </c>
      <c r="AO789" s="109">
        <v>0.98487863111818552</v>
      </c>
      <c r="AP789" s="109">
        <v>3.8661538461538458</v>
      </c>
      <c r="AQ789" s="109">
        <v>0.44615384615384612</v>
      </c>
      <c r="AR789" s="129">
        <v>5</v>
      </c>
    </row>
    <row r="790" spans="1:44">
      <c r="A790" s="106" t="s">
        <v>2455</v>
      </c>
      <c r="B790" s="106">
        <v>366.982066696</v>
      </c>
      <c r="C790" s="109">
        <v>6721.1436856028959</v>
      </c>
      <c r="D790" s="106">
        <v>1.7689655172413794</v>
      </c>
      <c r="E790" s="106">
        <v>11889.471416256158</v>
      </c>
      <c r="F790" s="109">
        <v>0.76329713171818425</v>
      </c>
      <c r="G790" s="110">
        <v>2.7847396268448898E-2</v>
      </c>
      <c r="H790" s="109">
        <v>1.5078407720144751E-2</v>
      </c>
      <c r="I790" s="109">
        <v>0</v>
      </c>
      <c r="J790" s="109">
        <v>0</v>
      </c>
      <c r="K790" s="109">
        <v>0</v>
      </c>
      <c r="L790" s="109">
        <v>0</v>
      </c>
      <c r="M790" s="109">
        <v>0</v>
      </c>
      <c r="N790" s="109">
        <v>0.58534378769601925</v>
      </c>
      <c r="O790" s="109">
        <v>0.19601930036188175</v>
      </c>
      <c r="P790" s="109">
        <v>0</v>
      </c>
      <c r="Q790" s="109">
        <v>0</v>
      </c>
      <c r="R790" s="109">
        <v>0</v>
      </c>
      <c r="S790" s="109">
        <v>0.13570566948130275</v>
      </c>
      <c r="T790" s="109">
        <v>3.7696019300361878E-2</v>
      </c>
      <c r="U790" s="109">
        <v>2.5870231133389026</v>
      </c>
      <c r="V790" s="109">
        <v>0.98170075349838537</v>
      </c>
      <c r="W790" s="109">
        <v>9.1496232508073184E-3</v>
      </c>
      <c r="X790" s="109">
        <v>4.8439181916038751E-3</v>
      </c>
      <c r="Y790" s="109">
        <v>4.3057050592034442E-3</v>
      </c>
      <c r="Z790" s="109">
        <v>0.96616541353383445</v>
      </c>
      <c r="AA790" s="110">
        <v>2.4505708716235031E-2</v>
      </c>
      <c r="AB790" s="109">
        <v>0</v>
      </c>
      <c r="AC790" s="109">
        <v>0.1957043859025791</v>
      </c>
      <c r="AD790" s="106">
        <v>1270.2390526495144</v>
      </c>
      <c r="AE790" s="106">
        <v>14.608774919066279</v>
      </c>
      <c r="AF790" s="106">
        <v>47.68817782219358</v>
      </c>
      <c r="AG790" s="106">
        <v>6.5054593086242676</v>
      </c>
      <c r="AH790" s="106">
        <v>68.394221782684326</v>
      </c>
      <c r="AI790" s="109">
        <v>0.69860361926724746</v>
      </c>
      <c r="AJ790" s="109">
        <v>0.18597639011210002</v>
      </c>
      <c r="AK790" s="109">
        <v>0.11563916564662628</v>
      </c>
      <c r="AL790" s="109">
        <v>0</v>
      </c>
      <c r="AM790" s="109">
        <v>0</v>
      </c>
      <c r="AN790" s="109">
        <v>0</v>
      </c>
      <c r="AO790" s="109">
        <v>0.9885825675299359</v>
      </c>
      <c r="AP790" s="109">
        <v>5.1300000000000008</v>
      </c>
      <c r="AQ790" s="109">
        <v>0.39285714285714285</v>
      </c>
      <c r="AR790" s="129">
        <v>5</v>
      </c>
    </row>
    <row r="791" spans="1:44">
      <c r="A791" s="106" t="s">
        <v>2458</v>
      </c>
      <c r="B791" s="106">
        <v>500.10730908400001</v>
      </c>
      <c r="C791" s="109">
        <v>6420.5130930742716</v>
      </c>
      <c r="D791" s="106">
        <v>1.3213250517598345</v>
      </c>
      <c r="E791" s="106">
        <v>8483.5847950310563</v>
      </c>
      <c r="F791" s="109">
        <v>0.60576621748668125</v>
      </c>
      <c r="G791" s="110">
        <v>0.13083672829833906</v>
      </c>
      <c r="H791" s="109">
        <v>0.15465371356941399</v>
      </c>
      <c r="I791" s="109">
        <v>0</v>
      </c>
      <c r="J791" s="109">
        <v>0</v>
      </c>
      <c r="K791" s="109">
        <v>0</v>
      </c>
      <c r="L791" s="109">
        <v>1.8489501723597618E-2</v>
      </c>
      <c r="M791" s="109">
        <v>0</v>
      </c>
      <c r="N791" s="109">
        <v>0.25336884989031655</v>
      </c>
      <c r="O791" s="109">
        <v>4.8417424005014101E-2</v>
      </c>
      <c r="P791" s="109">
        <v>0</v>
      </c>
      <c r="Q791" s="109">
        <v>8.8060169225947976E-2</v>
      </c>
      <c r="R791" s="109">
        <v>0</v>
      </c>
      <c r="S791" s="109">
        <v>7.9598871827013473E-2</v>
      </c>
      <c r="T791" s="109">
        <v>0.22657474146035728</v>
      </c>
      <c r="U791" s="109">
        <v>1.9758696333437793</v>
      </c>
      <c r="V791" s="109">
        <v>0.9682791435368755</v>
      </c>
      <c r="W791" s="109">
        <v>1.9032513877874704E-2</v>
      </c>
      <c r="X791" s="109">
        <v>0</v>
      </c>
      <c r="Y791" s="109">
        <v>1.2688342585249804E-2</v>
      </c>
      <c r="Z791" s="109">
        <v>0.9539329363835789</v>
      </c>
      <c r="AA791" s="110">
        <v>2.7107489815104982E-2</v>
      </c>
      <c r="AB791" s="109">
        <v>9.4014415543716701E-3</v>
      </c>
      <c r="AC791" s="109">
        <v>0.12761261201499566</v>
      </c>
      <c r="AD791" s="106">
        <v>1291.4797752808988</v>
      </c>
      <c r="AE791" s="106">
        <v>14.717397003745319</v>
      </c>
      <c r="AF791" s="106">
        <v>87.827408409595492</v>
      </c>
      <c r="AG791" s="106">
        <v>38.809684753417969</v>
      </c>
      <c r="AH791" s="106">
        <v>80.813308715820313</v>
      </c>
      <c r="AI791" s="109">
        <v>0.7937046565606759</v>
      </c>
      <c r="AJ791" s="109">
        <v>0.18221089423169035</v>
      </c>
      <c r="AK791" s="109">
        <v>2.3869877090708407E-2</v>
      </c>
      <c r="AL791" s="109">
        <v>0</v>
      </c>
      <c r="AM791" s="109">
        <v>0</v>
      </c>
      <c r="AN791" s="109">
        <v>0</v>
      </c>
      <c r="AO791" s="109">
        <v>0.7521153243497336</v>
      </c>
      <c r="AP791" s="109">
        <v>3.039047619047619</v>
      </c>
      <c r="AQ791" s="109">
        <v>0</v>
      </c>
      <c r="AR791" s="129">
        <v>7</v>
      </c>
    </row>
    <row r="792" spans="1:44">
      <c r="A792" s="106" t="s">
        <v>2461</v>
      </c>
      <c r="B792" s="106">
        <v>377.84052943500001</v>
      </c>
      <c r="C792" s="109">
        <v>2715.705521855486</v>
      </c>
      <c r="D792" s="106">
        <v>4.6708333333333343</v>
      </c>
      <c r="E792" s="106">
        <v>12684.607875</v>
      </c>
      <c r="F792" s="109">
        <v>0.55307760927743088</v>
      </c>
      <c r="G792" s="110">
        <v>0</v>
      </c>
      <c r="H792" s="109">
        <v>0</v>
      </c>
      <c r="I792" s="109">
        <v>0.35483870967741932</v>
      </c>
      <c r="J792" s="109">
        <v>0</v>
      </c>
      <c r="K792" s="109">
        <v>0</v>
      </c>
      <c r="L792" s="109">
        <v>0</v>
      </c>
      <c r="M792" s="109">
        <v>0</v>
      </c>
      <c r="N792" s="109">
        <v>0</v>
      </c>
      <c r="O792" s="109">
        <v>0.64516129032258052</v>
      </c>
      <c r="P792" s="109">
        <v>0</v>
      </c>
      <c r="Q792" s="109">
        <v>0</v>
      </c>
      <c r="R792" s="109">
        <v>0</v>
      </c>
      <c r="S792" s="109">
        <v>0</v>
      </c>
      <c r="T792" s="109">
        <v>0</v>
      </c>
      <c r="U792" s="109">
        <v>0.97234611953612837</v>
      </c>
      <c r="V792" s="109">
        <v>0.94495412844036697</v>
      </c>
      <c r="W792" s="109">
        <v>5.5045871559633024E-2</v>
      </c>
      <c r="X792" s="109">
        <v>0</v>
      </c>
      <c r="Y792" s="109">
        <v>0</v>
      </c>
      <c r="Z792" s="109">
        <v>0.71275646743978582</v>
      </c>
      <c r="AA792" s="110">
        <v>0.19625334522747548</v>
      </c>
      <c r="AB792" s="109">
        <v>8.9206066012488844E-2</v>
      </c>
      <c r="AC792" s="109">
        <v>2.9668601239689032E-2</v>
      </c>
      <c r="AD792" s="106">
        <v>1270.8095316895581</v>
      </c>
      <c r="AE792" s="106">
        <v>14.696564620221743</v>
      </c>
      <c r="AF792" s="106">
        <v>77.319282280746464</v>
      </c>
      <c r="AG792" s="106">
        <v>40.499168395996094</v>
      </c>
      <c r="AH792" s="106">
        <v>91.526359558105469</v>
      </c>
      <c r="AI792" s="109">
        <v>0.92400092843946757</v>
      </c>
      <c r="AJ792" s="109">
        <v>4.8631627812603558E-2</v>
      </c>
      <c r="AK792" s="109">
        <v>2.7954915307244903E-2</v>
      </c>
      <c r="AL792" s="109">
        <v>0</v>
      </c>
      <c r="AM792" s="109">
        <v>0</v>
      </c>
      <c r="AN792" s="109">
        <v>0</v>
      </c>
      <c r="AO792" s="109">
        <v>0.62444246208742193</v>
      </c>
      <c r="AP792" s="109">
        <v>2.8025000000000002</v>
      </c>
      <c r="AQ792" s="109">
        <v>1.2524999999999999</v>
      </c>
      <c r="AR792" s="129">
        <v>4</v>
      </c>
    </row>
    <row r="793" spans="1:44">
      <c r="A793" s="106" t="s">
        <v>2466</v>
      </c>
      <c r="B793" s="106">
        <v>173.74361027</v>
      </c>
      <c r="C793" s="109">
        <v>2026.5944509151416</v>
      </c>
      <c r="D793" s="106">
        <v>1.202</v>
      </c>
      <c r="E793" s="106">
        <v>2435.9665300000001</v>
      </c>
      <c r="F793" s="109">
        <v>0.64891846921797014</v>
      </c>
      <c r="G793" s="110">
        <v>0</v>
      </c>
      <c r="H793" s="109">
        <v>0</v>
      </c>
      <c r="I793" s="109">
        <v>0.14101497504159735</v>
      </c>
      <c r="J793" s="109">
        <v>0</v>
      </c>
      <c r="K793" s="109">
        <v>0</v>
      </c>
      <c r="L793" s="109">
        <v>0</v>
      </c>
      <c r="M793" s="109">
        <v>0</v>
      </c>
      <c r="N793" s="109">
        <v>0</v>
      </c>
      <c r="O793" s="109">
        <v>0.50790349417637282</v>
      </c>
      <c r="P793" s="109">
        <v>0</v>
      </c>
      <c r="Q793" s="109">
        <v>6.6139767054908497E-2</v>
      </c>
      <c r="R793" s="109">
        <v>0</v>
      </c>
      <c r="S793" s="109">
        <v>0</v>
      </c>
      <c r="T793" s="109">
        <v>0.28494176372712143</v>
      </c>
      <c r="U793" s="109">
        <v>0.95673876871880215</v>
      </c>
      <c r="V793" s="109">
        <v>0.78260869565217384</v>
      </c>
      <c r="W793" s="109">
        <v>0.17826086956521736</v>
      </c>
      <c r="X793" s="109">
        <v>4.3478260869565209E-3</v>
      </c>
      <c r="Y793" s="109">
        <v>3.4782608695652167E-2</v>
      </c>
      <c r="Z793" s="109">
        <v>0.77537437603993353</v>
      </c>
      <c r="AA793" s="110">
        <v>0.2113144758735441</v>
      </c>
      <c r="AB793" s="109">
        <v>0</v>
      </c>
      <c r="AC793" s="109">
        <v>0.13836480065449028</v>
      </c>
      <c r="AD793" s="106">
        <v>1378.68345323741</v>
      </c>
      <c r="AE793" s="106">
        <v>13.928183453237409</v>
      </c>
      <c r="AF793" s="106">
        <v>261.801042245752</v>
      </c>
      <c r="AG793" s="106">
        <v>204.86129760742188</v>
      </c>
      <c r="AH793" s="106">
        <v>133.82052612304688</v>
      </c>
      <c r="AI793" s="109">
        <v>0.22087143199318071</v>
      </c>
      <c r="AJ793" s="109">
        <v>0.40792867081476697</v>
      </c>
      <c r="AK793" s="109">
        <v>0.36835887029481607</v>
      </c>
      <c r="AL793" s="109">
        <v>0</v>
      </c>
      <c r="AM793" s="109">
        <v>0.36116436110937039</v>
      </c>
      <c r="AN793" s="109">
        <v>0.54426461987896158</v>
      </c>
      <c r="AO793" s="109">
        <v>0.79034941763727129</v>
      </c>
      <c r="AP793" s="109">
        <v>2.4039999999999999</v>
      </c>
      <c r="AQ793" s="109">
        <v>0</v>
      </c>
      <c r="AR793" s="129">
        <v>2</v>
      </c>
    </row>
    <row r="794" spans="1:44">
      <c r="A794" s="106" t="s">
        <v>2470</v>
      </c>
      <c r="B794" s="106">
        <v>598.89468920100001</v>
      </c>
      <c r="C794" s="109">
        <v>5639.5685454545446</v>
      </c>
      <c r="D794" s="106">
        <v>1.9418367346938776</v>
      </c>
      <c r="E794" s="106">
        <v>10951.121369387754</v>
      </c>
      <c r="F794" s="109">
        <v>0.60126116657908568</v>
      </c>
      <c r="G794" s="110">
        <v>2.1778391586104319E-2</v>
      </c>
      <c r="H794" s="109">
        <v>7.6734875444839853E-2</v>
      </c>
      <c r="I794" s="109">
        <v>0</v>
      </c>
      <c r="J794" s="109">
        <v>0</v>
      </c>
      <c r="K794" s="109">
        <v>0</v>
      </c>
      <c r="L794" s="109">
        <v>0</v>
      </c>
      <c r="M794" s="109">
        <v>0</v>
      </c>
      <c r="N794" s="109">
        <v>0.48287366548042698</v>
      </c>
      <c r="O794" s="109">
        <v>3.0360320284697505E-2</v>
      </c>
      <c r="P794" s="109">
        <v>2.3465302491103197E-2</v>
      </c>
      <c r="Q794" s="109">
        <v>9.5751779359430578E-2</v>
      </c>
      <c r="R794" s="109">
        <v>0</v>
      </c>
      <c r="S794" s="109">
        <v>8.3963523131672588E-2</v>
      </c>
      <c r="T794" s="109">
        <v>0.18405249110320282</v>
      </c>
      <c r="U794" s="109">
        <v>2.3331581713084604</v>
      </c>
      <c r="V794" s="109">
        <v>0.94369369369369371</v>
      </c>
      <c r="W794" s="109">
        <v>3.9639639639639644E-2</v>
      </c>
      <c r="X794" s="109">
        <v>9.45945945945946E-3</v>
      </c>
      <c r="Y794" s="109">
        <v>7.2072072072072073E-3</v>
      </c>
      <c r="Z794" s="109">
        <v>0.92201786652653706</v>
      </c>
      <c r="AA794" s="110">
        <v>5.4965843405149761E-2</v>
      </c>
      <c r="AB794" s="109">
        <v>5.254860746190226E-3</v>
      </c>
      <c r="AC794" s="109">
        <v>0.15887601228680445</v>
      </c>
      <c r="AD794" s="106">
        <v>1392.6034446764093</v>
      </c>
      <c r="AE794" s="106">
        <v>13.747848643006265</v>
      </c>
      <c r="AF794" s="106">
        <v>326.36844767622165</v>
      </c>
      <c r="AG794" s="106">
        <v>297.73028564453125</v>
      </c>
      <c r="AH794" s="106">
        <v>95.367828369140625</v>
      </c>
      <c r="AI794" s="109">
        <v>0.72644240773019286</v>
      </c>
      <c r="AJ794" s="109">
        <v>0.20558706266750179</v>
      </c>
      <c r="AK794" s="109">
        <v>6.7624576958650331E-2</v>
      </c>
      <c r="AL794" s="109">
        <v>0</v>
      </c>
      <c r="AM794" s="109">
        <v>0</v>
      </c>
      <c r="AN794" s="109">
        <v>0.95749304567224824</v>
      </c>
      <c r="AO794" s="109">
        <v>0.84077771939043611</v>
      </c>
      <c r="AP794" s="109">
        <v>2.7185714285714289</v>
      </c>
      <c r="AQ794" s="109">
        <v>0.12028571428571429</v>
      </c>
      <c r="AR794" s="129">
        <v>5</v>
      </c>
    </row>
    <row r="795" spans="1:44">
      <c r="A795" s="106" t="s">
        <v>2473</v>
      </c>
      <c r="B795" s="106">
        <v>193.917487403</v>
      </c>
      <c r="C795" s="109">
        <v>2638.2683508064515</v>
      </c>
      <c r="D795" s="106">
        <v>2.3732057416267947</v>
      </c>
      <c r="E795" s="106">
        <v>6261.1535980861245</v>
      </c>
      <c r="F795" s="109">
        <v>0.79254032258064522</v>
      </c>
      <c r="G795" s="110">
        <v>5.5443548387096774E-2</v>
      </c>
      <c r="H795" s="109">
        <v>0</v>
      </c>
      <c r="I795" s="109">
        <v>0</v>
      </c>
      <c r="J795" s="109">
        <v>0</v>
      </c>
      <c r="K795" s="109">
        <v>0</v>
      </c>
      <c r="L795" s="109">
        <v>0</v>
      </c>
      <c r="M795" s="109">
        <v>0</v>
      </c>
      <c r="N795" s="109">
        <v>0.67136545339785403</v>
      </c>
      <c r="O795" s="109">
        <v>9.783294761203451E-2</v>
      </c>
      <c r="P795" s="109">
        <v>0</v>
      </c>
      <c r="Q795" s="109">
        <v>3.5766884073216917E-3</v>
      </c>
      <c r="R795" s="109">
        <v>0</v>
      </c>
      <c r="S795" s="109">
        <v>6.1014096360193559E-2</v>
      </c>
      <c r="T795" s="109">
        <v>0.10835261939827479</v>
      </c>
      <c r="U795" s="109">
        <v>1.0584677419354838</v>
      </c>
      <c r="V795" s="109">
        <v>0.97333333333333338</v>
      </c>
      <c r="W795" s="109">
        <v>2.6666666666666665E-2</v>
      </c>
      <c r="X795" s="109">
        <v>0</v>
      </c>
      <c r="Y795" s="109">
        <v>0</v>
      </c>
      <c r="Z795" s="109">
        <v>0.95846774193548379</v>
      </c>
      <c r="AA795" s="110">
        <v>2.9032258064516127E-2</v>
      </c>
      <c r="AB795" s="109">
        <v>0</v>
      </c>
      <c r="AC795" s="109">
        <v>0.25577889165261875</v>
      </c>
      <c r="AD795" s="106">
        <v>1394.5691712350854</v>
      </c>
      <c r="AE795" s="106">
        <v>13.49850693324734</v>
      </c>
      <c r="AF795" s="106">
        <v>394.93268900514033</v>
      </c>
      <c r="AG795" s="106">
        <v>329.21340942382813</v>
      </c>
      <c r="AH795" s="106">
        <v>140.78659057617188</v>
      </c>
      <c r="AI795" s="109">
        <v>0.2862042033612972</v>
      </c>
      <c r="AJ795" s="109">
        <v>0.43800845987387715</v>
      </c>
      <c r="AK795" s="109">
        <v>0.27556823634449223</v>
      </c>
      <c r="AL795" s="109">
        <v>0</v>
      </c>
      <c r="AM795" s="109">
        <v>0.60560551589625844</v>
      </c>
      <c r="AN795" s="109">
        <v>0.39417538368340821</v>
      </c>
      <c r="AO795" s="109">
        <v>0.92741935483870963</v>
      </c>
      <c r="AP795" s="109">
        <v>4.5090909090909088</v>
      </c>
      <c r="AQ795" s="109">
        <v>0.18818181818181817</v>
      </c>
      <c r="AR795" s="129">
        <v>2</v>
      </c>
    </row>
    <row r="796" spans="1:44">
      <c r="A796" s="106" t="s">
        <v>2476</v>
      </c>
      <c r="B796" s="106">
        <v>602.48140690299999</v>
      </c>
      <c r="C796" s="109">
        <v>3947.6142839939785</v>
      </c>
      <c r="D796" s="106">
        <v>1.5570312500000001</v>
      </c>
      <c r="E796" s="106">
        <v>6146.5588031249999</v>
      </c>
      <c r="F796" s="109">
        <v>0.53998996487706974</v>
      </c>
      <c r="G796" s="110">
        <v>0.14039136979427996</v>
      </c>
      <c r="H796" s="109">
        <v>0</v>
      </c>
      <c r="I796" s="109">
        <v>0</v>
      </c>
      <c r="J796" s="109">
        <v>0</v>
      </c>
      <c r="K796" s="109">
        <v>0</v>
      </c>
      <c r="L796" s="109">
        <v>0</v>
      </c>
      <c r="M796" s="109">
        <v>0</v>
      </c>
      <c r="N796" s="109">
        <v>0.25005698655117392</v>
      </c>
      <c r="O796" s="109">
        <v>0.18304080237064049</v>
      </c>
      <c r="P796" s="109">
        <v>2.0743104627307954E-2</v>
      </c>
      <c r="Q796" s="109">
        <v>0.15135627991793937</v>
      </c>
      <c r="R796" s="109">
        <v>0</v>
      </c>
      <c r="S796" s="109">
        <v>7.772965580123091E-2</v>
      </c>
      <c r="T796" s="109">
        <v>0.15762480054707084</v>
      </c>
      <c r="U796" s="109">
        <v>1.8304064224786754</v>
      </c>
      <c r="V796" s="109">
        <v>0.93311403508771917</v>
      </c>
      <c r="W796" s="109">
        <v>5.5372807017543858E-2</v>
      </c>
      <c r="X796" s="109">
        <v>7.12719298245614E-3</v>
      </c>
      <c r="Y796" s="109">
        <v>4.3859649122807015E-3</v>
      </c>
      <c r="Z796" s="109">
        <v>0.90526843953838421</v>
      </c>
      <c r="AA796" s="110">
        <v>3.8434520822880076E-2</v>
      </c>
      <c r="AB796" s="109">
        <v>3.3517310587054691E-2</v>
      </c>
      <c r="AC796" s="109">
        <v>0.16539929507906581</v>
      </c>
      <c r="AD796" s="106">
        <v>1404.1796866894906</v>
      </c>
      <c r="AE796" s="106">
        <v>13.534967320261437</v>
      </c>
      <c r="AF796" s="106">
        <v>369.99831889271553</v>
      </c>
      <c r="AG796" s="106">
        <v>284.32586669921875</v>
      </c>
      <c r="AH796" s="106">
        <v>270.495849609375</v>
      </c>
      <c r="AI796" s="109">
        <v>0.28631588962507626</v>
      </c>
      <c r="AJ796" s="109">
        <v>0.35395283166694208</v>
      </c>
      <c r="AK796" s="109">
        <v>0.3596584019312099</v>
      </c>
      <c r="AL796" s="109">
        <v>0</v>
      </c>
      <c r="AM796" s="109">
        <v>0.52906196995938004</v>
      </c>
      <c r="AN796" s="109">
        <v>0.4708651532638482</v>
      </c>
      <c r="AO796" s="109">
        <v>0.93326643251379826</v>
      </c>
      <c r="AP796" s="109">
        <v>2.49125</v>
      </c>
      <c r="AQ796" s="109">
        <v>0.29775000000000001</v>
      </c>
      <c r="AR796" s="129">
        <v>2</v>
      </c>
    </row>
    <row r="797" spans="1:44">
      <c r="A797" s="106" t="s">
        <v>2479</v>
      </c>
      <c r="B797" s="106">
        <v>674.59456285500005</v>
      </c>
      <c r="C797" s="109">
        <v>2223.4132800511511</v>
      </c>
      <c r="D797" s="106">
        <v>1.4754716981132074</v>
      </c>
      <c r="E797" s="106">
        <v>3280.5833679245279</v>
      </c>
      <c r="F797" s="109">
        <v>0.46171675191815859</v>
      </c>
      <c r="G797" s="110">
        <v>9.766624040920717E-2</v>
      </c>
      <c r="H797" s="109">
        <v>0</v>
      </c>
      <c r="I797" s="109">
        <v>1.7188037126160193E-2</v>
      </c>
      <c r="J797" s="109">
        <v>6.8752148504640778E-3</v>
      </c>
      <c r="K797" s="109">
        <v>0</v>
      </c>
      <c r="L797" s="109">
        <v>0</v>
      </c>
      <c r="M797" s="109">
        <v>0</v>
      </c>
      <c r="N797" s="109">
        <v>4.8470264695771738E-2</v>
      </c>
      <c r="O797" s="109">
        <v>0.31290821588174633</v>
      </c>
      <c r="P797" s="109">
        <v>6.0158129941560671E-3</v>
      </c>
      <c r="Q797" s="109">
        <v>0.11103471983499485</v>
      </c>
      <c r="R797" s="109">
        <v>0</v>
      </c>
      <c r="S797" s="109">
        <v>0.13458233069783432</v>
      </c>
      <c r="T797" s="109">
        <v>0.2579064970780337</v>
      </c>
      <c r="U797" s="109">
        <v>0.79443734015345269</v>
      </c>
      <c r="V797" s="109">
        <v>0.76559356136820933</v>
      </c>
      <c r="W797" s="109">
        <v>0.20523138832997989</v>
      </c>
      <c r="X797" s="109">
        <v>2.1126760563380281E-2</v>
      </c>
      <c r="Y797" s="109">
        <v>8.0482897384305842E-3</v>
      </c>
      <c r="Z797" s="109">
        <v>0.8735613810741687</v>
      </c>
      <c r="AA797" s="110">
        <v>9.4709079283887457E-2</v>
      </c>
      <c r="AB797" s="109">
        <v>7.9923273657289007E-3</v>
      </c>
      <c r="AC797" s="109">
        <v>0.18547436770090567</v>
      </c>
      <c r="AD797" s="106">
        <v>1388.013792465056</v>
      </c>
      <c r="AE797" s="106">
        <v>13.694358048690178</v>
      </c>
      <c r="AF797" s="106">
        <v>340.71211056234438</v>
      </c>
      <c r="AG797" s="106">
        <v>290</v>
      </c>
      <c r="AH797" s="106">
        <v>109.55270385742188</v>
      </c>
      <c r="AI797" s="109">
        <v>0.6066606855945943</v>
      </c>
      <c r="AJ797" s="109">
        <v>0.32528797604193965</v>
      </c>
      <c r="AK797" s="109">
        <v>6.8189105772391789E-2</v>
      </c>
      <c r="AL797" s="109">
        <v>0</v>
      </c>
      <c r="AM797" s="109">
        <v>1.9178185998485191E-2</v>
      </c>
      <c r="AN797" s="109">
        <v>0.9809595814104406</v>
      </c>
      <c r="AO797" s="109">
        <v>0.8951406649616368</v>
      </c>
      <c r="AP797" s="109">
        <v>2.3607547169811323</v>
      </c>
      <c r="AQ797" s="109">
        <v>0.16528301886792451</v>
      </c>
      <c r="AR797" s="129">
        <v>2</v>
      </c>
    </row>
    <row r="798" spans="1:44">
      <c r="A798" s="106" t="s">
        <v>2482</v>
      </c>
      <c r="B798" s="106">
        <v>285.15607574500001</v>
      </c>
      <c r="C798" s="109">
        <v>3984.0905770738591</v>
      </c>
      <c r="D798" s="106">
        <v>1.8979166666666671</v>
      </c>
      <c r="E798" s="106">
        <v>7561.4719077380969</v>
      </c>
      <c r="F798" s="109">
        <v>0.59698917986514033</v>
      </c>
      <c r="G798" s="110">
        <v>3.2890575585072739E-2</v>
      </c>
      <c r="H798" s="109">
        <v>8.1886668850311164E-2</v>
      </c>
      <c r="I798" s="109">
        <v>8.6799868981329836E-3</v>
      </c>
      <c r="J798" s="109">
        <v>0</v>
      </c>
      <c r="K798" s="109">
        <v>0</v>
      </c>
      <c r="L798" s="109">
        <v>0</v>
      </c>
      <c r="M798" s="109">
        <v>0</v>
      </c>
      <c r="N798" s="109">
        <v>0.12692433671798231</v>
      </c>
      <c r="O798" s="109">
        <v>0.26203734032099574</v>
      </c>
      <c r="P798" s="109">
        <v>0.10989190959711759</v>
      </c>
      <c r="Q798" s="109">
        <v>0.21798231247952832</v>
      </c>
      <c r="R798" s="109">
        <v>0</v>
      </c>
      <c r="S798" s="109">
        <v>0</v>
      </c>
      <c r="T798" s="109">
        <v>0.15853259089420241</v>
      </c>
      <c r="U798" s="109">
        <v>1.8535361455229729</v>
      </c>
      <c r="V798" s="109">
        <v>0.79187817258883253</v>
      </c>
      <c r="W798" s="109">
        <v>0.14043993231810492</v>
      </c>
      <c r="X798" s="109">
        <v>0</v>
      </c>
      <c r="Y798" s="109">
        <v>6.7681895093062619E-2</v>
      </c>
      <c r="Z798" s="109">
        <v>0.81119648737650929</v>
      </c>
      <c r="AA798" s="110">
        <v>9.0951858240551978E-2</v>
      </c>
      <c r="AB798" s="109">
        <v>7.0409283362082478E-2</v>
      </c>
      <c r="AC798" s="109">
        <v>0.22363191748025787</v>
      </c>
      <c r="AD798" s="106">
        <v>1392.6322820849759</v>
      </c>
      <c r="AE798" s="106">
        <v>13.632709154621114</v>
      </c>
      <c r="AF798" s="106">
        <v>353.05429391437946</v>
      </c>
      <c r="AG798" s="106">
        <v>322.50152587890625</v>
      </c>
      <c r="AH798" s="106">
        <v>74.35064697265625</v>
      </c>
      <c r="AI798" s="109">
        <v>0.55495924323742829</v>
      </c>
      <c r="AJ798" s="109">
        <v>0.38991804649264811</v>
      </c>
      <c r="AK798" s="109">
        <v>5.3260306519231866E-2</v>
      </c>
      <c r="AL798" s="109">
        <v>0</v>
      </c>
      <c r="AM798" s="109">
        <v>0</v>
      </c>
      <c r="AN798" s="109">
        <v>0.99813759624930831</v>
      </c>
      <c r="AO798" s="109">
        <v>0.8154304531911557</v>
      </c>
      <c r="AP798" s="109">
        <v>2.6570833333333335</v>
      </c>
      <c r="AQ798" s="109">
        <v>9.0833333333333335E-2</v>
      </c>
      <c r="AR798" s="129">
        <v>3</v>
      </c>
    </row>
    <row r="799" spans="1:44">
      <c r="A799" s="106" t="s">
        <v>2485</v>
      </c>
      <c r="B799" s="106">
        <v>554.54599121599995</v>
      </c>
      <c r="C799" s="109">
        <v>2994.5713733410266</v>
      </c>
      <c r="D799" s="106">
        <v>1.6046296296296296</v>
      </c>
      <c r="E799" s="106">
        <v>4805.1779537037037</v>
      </c>
      <c r="F799" s="109">
        <v>0.28205424120023076</v>
      </c>
      <c r="G799" s="110">
        <v>8.2746682054241197E-2</v>
      </c>
      <c r="H799" s="109">
        <v>1.1298105213604802E-2</v>
      </c>
      <c r="I799" s="109">
        <v>6.6023302342003071E-2</v>
      </c>
      <c r="J799" s="109">
        <v>0</v>
      </c>
      <c r="K799" s="109">
        <v>0</v>
      </c>
      <c r="L799" s="109">
        <v>0</v>
      </c>
      <c r="M799" s="109">
        <v>0</v>
      </c>
      <c r="N799" s="109">
        <v>0</v>
      </c>
      <c r="O799" s="109">
        <v>0.11333411792397317</v>
      </c>
      <c r="P799" s="109">
        <v>1.2592679769330354E-2</v>
      </c>
      <c r="Q799" s="109">
        <v>0.11474638107567377</v>
      </c>
      <c r="R799" s="109">
        <v>0</v>
      </c>
      <c r="S799" s="109">
        <v>0.11651171001529953</v>
      </c>
      <c r="T799" s="109">
        <v>0.48111098034600441</v>
      </c>
      <c r="U799" s="109">
        <v>0.67512983266012694</v>
      </c>
      <c r="V799" s="109">
        <v>0.7384615384615385</v>
      </c>
      <c r="W799" s="109">
        <v>0.16752136752136754</v>
      </c>
      <c r="X799" s="109">
        <v>6.6666666666666666E-2</v>
      </c>
      <c r="Y799" s="109">
        <v>2.735042735042735E-2</v>
      </c>
      <c r="Z799" s="109">
        <v>0.76364685516445463</v>
      </c>
      <c r="AA799" s="110">
        <v>0.13802654356607039</v>
      </c>
      <c r="AB799" s="109">
        <v>7.5476053087132136E-2</v>
      </c>
      <c r="AC799" s="109">
        <v>0.15625394714331126</v>
      </c>
      <c r="AD799" s="106">
        <v>1385.7209826459318</v>
      </c>
      <c r="AE799" s="106">
        <v>13.857656073923822</v>
      </c>
      <c r="AF799" s="106">
        <v>291.60294220465249</v>
      </c>
      <c r="AG799" s="106">
        <v>226.53421020507813</v>
      </c>
      <c r="AH799" s="106">
        <v>161.16751098632813</v>
      </c>
      <c r="AI799" s="109">
        <v>0.49128026226030996</v>
      </c>
      <c r="AJ799" s="109">
        <v>0.36775579163922723</v>
      </c>
      <c r="AK799" s="109">
        <v>0.14245887852650418</v>
      </c>
      <c r="AL799" s="109">
        <v>4.7336019763553608E-3</v>
      </c>
      <c r="AM799" s="109">
        <v>7.8442547036745983E-2</v>
      </c>
      <c r="AN799" s="109">
        <v>0.90873887465126846</v>
      </c>
      <c r="AO799" s="109">
        <v>0.87709174841315629</v>
      </c>
      <c r="AP799" s="109">
        <v>2.8883333333333336</v>
      </c>
      <c r="AQ799" s="109">
        <v>5.6000000000000001E-2</v>
      </c>
      <c r="AR799" s="129">
        <v>2</v>
      </c>
    </row>
    <row r="800" spans="1:44">
      <c r="A800" s="106" t="s">
        <v>2488</v>
      </c>
      <c r="B800" s="106">
        <v>515.18253285699996</v>
      </c>
      <c r="C800" s="109">
        <v>2664.0510645575032</v>
      </c>
      <c r="D800" s="106">
        <v>1.0441964285714287</v>
      </c>
      <c r="E800" s="106">
        <v>2781.7926071428574</v>
      </c>
      <c r="F800" s="109">
        <v>0.36554082941427962</v>
      </c>
      <c r="G800" s="110">
        <v>9.4163246694026453E-2</v>
      </c>
      <c r="H800" s="109">
        <v>0</v>
      </c>
      <c r="I800" s="109">
        <v>2.7973927213470941E-2</v>
      </c>
      <c r="J800" s="109">
        <v>0</v>
      </c>
      <c r="K800" s="109">
        <v>0</v>
      </c>
      <c r="L800" s="109">
        <v>0</v>
      </c>
      <c r="M800" s="109">
        <v>0</v>
      </c>
      <c r="N800" s="109">
        <v>0.17599130907115698</v>
      </c>
      <c r="O800" s="109">
        <v>0.1238457360130364</v>
      </c>
      <c r="P800" s="109">
        <v>2.4443237370994027E-2</v>
      </c>
      <c r="Q800" s="109">
        <v>3.8565996740901679E-2</v>
      </c>
      <c r="R800" s="109">
        <v>0</v>
      </c>
      <c r="S800" s="109">
        <v>7.0342205323193921E-2</v>
      </c>
      <c r="T800" s="109">
        <v>0.42667028788701794</v>
      </c>
      <c r="U800" s="109">
        <v>1.2206070970500211</v>
      </c>
      <c r="V800" s="109">
        <v>0.90542907180385301</v>
      </c>
      <c r="W800" s="109">
        <v>6.6549912434325745E-2</v>
      </c>
      <c r="X800" s="109">
        <v>1.4010507880910685E-2</v>
      </c>
      <c r="Y800" s="109">
        <v>1.4010507880910685E-2</v>
      </c>
      <c r="Z800" s="109">
        <v>0.83946130825138954</v>
      </c>
      <c r="AA800" s="110">
        <v>7.6742197520307823E-2</v>
      </c>
      <c r="AB800" s="109">
        <v>5.7503206498503628E-2</v>
      </c>
      <c r="AC800" s="109">
        <v>9.0802767983177726E-2</v>
      </c>
      <c r="AD800" s="106">
        <v>1387.8491620111731</v>
      </c>
      <c r="AE800" s="106">
        <v>13.68320500364343</v>
      </c>
      <c r="AF800" s="106">
        <v>348.83174076882659</v>
      </c>
      <c r="AG800" s="106">
        <v>311.113037109375</v>
      </c>
      <c r="AH800" s="106">
        <v>92.326263427734375</v>
      </c>
      <c r="AI800" s="109">
        <v>0.61677168718800168</v>
      </c>
      <c r="AJ800" s="109">
        <v>0.27417466818349406</v>
      </c>
      <c r="AK800" s="109">
        <v>0.10979118349825759</v>
      </c>
      <c r="AL800" s="109">
        <v>0</v>
      </c>
      <c r="AM800" s="109">
        <v>6.0658112429976571E-4</v>
      </c>
      <c r="AN800" s="109">
        <v>0.85576465016210945</v>
      </c>
      <c r="AO800" s="109">
        <v>0.85506626763574178</v>
      </c>
      <c r="AP800" s="109">
        <v>1.461875</v>
      </c>
      <c r="AQ800" s="109">
        <v>0.22</v>
      </c>
      <c r="AR800" s="129">
        <v>2</v>
      </c>
    </row>
    <row r="801" spans="1:44">
      <c r="A801" s="106" t="s">
        <v>2491</v>
      </c>
      <c r="B801" s="106">
        <v>215.59768095800001</v>
      </c>
      <c r="C801" s="109">
        <v>2160.5528926940642</v>
      </c>
      <c r="D801" s="106">
        <v>1.7176470588235293</v>
      </c>
      <c r="E801" s="106">
        <v>3711.0673215686274</v>
      </c>
      <c r="F801" s="109">
        <v>0.80068493150684938</v>
      </c>
      <c r="G801" s="110">
        <v>0</v>
      </c>
      <c r="H801" s="109">
        <v>0</v>
      </c>
      <c r="I801" s="109">
        <v>0.10525114155251143</v>
      </c>
      <c r="J801" s="109">
        <v>0</v>
      </c>
      <c r="K801" s="109">
        <v>0</v>
      </c>
      <c r="L801" s="109">
        <v>0</v>
      </c>
      <c r="M801" s="109">
        <v>0</v>
      </c>
      <c r="N801" s="109">
        <v>8.8812785388127868E-2</v>
      </c>
      <c r="O801" s="109">
        <v>0.47808219178082195</v>
      </c>
      <c r="P801" s="109">
        <v>0.12853881278538815</v>
      </c>
      <c r="Q801" s="109">
        <v>0.12351598173515983</v>
      </c>
      <c r="R801" s="109">
        <v>0</v>
      </c>
      <c r="S801" s="109">
        <v>2.397260273972603E-2</v>
      </c>
      <c r="T801" s="109">
        <v>5.1826484018264847E-2</v>
      </c>
      <c r="U801" s="109">
        <v>1.1118721461187215</v>
      </c>
      <c r="V801" s="109">
        <v>0.757700205338809</v>
      </c>
      <c r="W801" s="109">
        <v>0.24229979466119098</v>
      </c>
      <c r="X801" s="109">
        <v>0</v>
      </c>
      <c r="Y801" s="109">
        <v>0</v>
      </c>
      <c r="Z801" s="109">
        <v>0.75388127853881293</v>
      </c>
      <c r="AA801" s="110">
        <v>2.9452054794520552E-2</v>
      </c>
      <c r="AB801" s="109">
        <v>0.19634703196347034</v>
      </c>
      <c r="AC801" s="109">
        <v>0.20315617406168926</v>
      </c>
      <c r="AD801" s="106">
        <v>1396.7227378190255</v>
      </c>
      <c r="AE801" s="106">
        <v>13.539947795823666</v>
      </c>
      <c r="AF801" s="106">
        <v>364.76881987686266</v>
      </c>
      <c r="AG801" s="106">
        <v>321.06008911132813</v>
      </c>
      <c r="AH801" s="106">
        <v>144.08587646484375</v>
      </c>
      <c r="AI801" s="109">
        <v>0.56094063471656497</v>
      </c>
      <c r="AJ801" s="109">
        <v>0.30786509254211475</v>
      </c>
      <c r="AK801" s="109">
        <v>0.13277044480629807</v>
      </c>
      <c r="AL801" s="109">
        <v>0</v>
      </c>
      <c r="AM801" s="109">
        <v>0.28844234188267809</v>
      </c>
      <c r="AN801" s="109">
        <v>0.7131338301822997</v>
      </c>
      <c r="AO801" s="109">
        <v>0.66210045662100458</v>
      </c>
      <c r="AP801" s="109">
        <v>2.92</v>
      </c>
      <c r="AQ801" s="109">
        <v>0</v>
      </c>
      <c r="AR801" s="129">
        <v>3</v>
      </c>
    </row>
    <row r="802" spans="1:44">
      <c r="A802" s="106" t="s">
        <v>2494</v>
      </c>
      <c r="B802" s="106">
        <v>437.74549327099999</v>
      </c>
      <c r="C802" s="109">
        <v>3849.0200857734394</v>
      </c>
      <c r="D802" s="106">
        <v>1.5544827586206897</v>
      </c>
      <c r="E802" s="106">
        <v>5983.2353609195397</v>
      </c>
      <c r="F802" s="109">
        <v>0.44099378881987578</v>
      </c>
      <c r="G802" s="110">
        <v>0</v>
      </c>
      <c r="H802" s="109">
        <v>0</v>
      </c>
      <c r="I802" s="109">
        <v>3.8703434929850018E-3</v>
      </c>
      <c r="J802" s="109">
        <v>0</v>
      </c>
      <c r="K802" s="109">
        <v>0</v>
      </c>
      <c r="L802" s="109">
        <v>0</v>
      </c>
      <c r="M802" s="109">
        <v>0</v>
      </c>
      <c r="N802" s="109">
        <v>0.33188195452346392</v>
      </c>
      <c r="O802" s="109">
        <v>0.12901144976616674</v>
      </c>
      <c r="P802" s="109">
        <v>0</v>
      </c>
      <c r="Q802" s="109">
        <v>0.24947589098532494</v>
      </c>
      <c r="R802" s="109">
        <v>1.6126431220770843E-2</v>
      </c>
      <c r="S802" s="109">
        <v>0.12288340590227381</v>
      </c>
      <c r="T802" s="109">
        <v>0.14675052410901465</v>
      </c>
      <c r="U802" s="109">
        <v>1.5454007690032532</v>
      </c>
      <c r="V802" s="109">
        <v>0.81435406698564594</v>
      </c>
      <c r="W802" s="109">
        <v>9.8564593301435424E-2</v>
      </c>
      <c r="X802" s="109">
        <v>4.1148325358851677E-2</v>
      </c>
      <c r="Y802" s="109">
        <v>4.5933014354066992E-2</v>
      </c>
      <c r="Z802" s="109">
        <v>0.89352262644188107</v>
      </c>
      <c r="AA802" s="110">
        <v>5.3830227743271217E-2</v>
      </c>
      <c r="AB802" s="109">
        <v>2.8246081041112096E-2</v>
      </c>
      <c r="AC802" s="109">
        <v>0.15447332077531575</v>
      </c>
      <c r="AD802" s="106">
        <v>1395.0027119611761</v>
      </c>
      <c r="AE802" s="106">
        <v>13.741856979731658</v>
      </c>
      <c r="AF802" s="106">
        <v>319.98459231514636</v>
      </c>
      <c r="AG802" s="106">
        <v>273.12881469726563</v>
      </c>
      <c r="AH802" s="106">
        <v>206.87118530273438</v>
      </c>
      <c r="AI802" s="109">
        <v>0.52913166111479604</v>
      </c>
      <c r="AJ802" s="109">
        <v>0.33095714799355025</v>
      </c>
      <c r="AK802" s="109">
        <v>0.13949315512929189</v>
      </c>
      <c r="AL802" s="109">
        <v>0</v>
      </c>
      <c r="AM802" s="109">
        <v>0.23872318871665921</v>
      </c>
      <c r="AN802" s="109">
        <v>0.68789971485458379</v>
      </c>
      <c r="AO802" s="109">
        <v>0.91688849452824606</v>
      </c>
      <c r="AP802" s="109">
        <v>2.3317241379310345</v>
      </c>
      <c r="AQ802" s="109">
        <v>0.18</v>
      </c>
      <c r="AR802" s="129">
        <v>2</v>
      </c>
    </row>
    <row r="803" spans="1:44">
      <c r="A803" s="106" t="s">
        <v>2497</v>
      </c>
      <c r="B803" s="106">
        <v>214.167460406</v>
      </c>
      <c r="C803" s="109">
        <v>3118.9376349948079</v>
      </c>
      <c r="D803" s="106">
        <v>1.5105882352941178</v>
      </c>
      <c r="E803" s="106">
        <v>4711.4304980392162</v>
      </c>
      <c r="F803" s="109">
        <v>0.60358255451713394</v>
      </c>
      <c r="G803" s="110">
        <v>0</v>
      </c>
      <c r="H803" s="109">
        <v>0</v>
      </c>
      <c r="I803" s="109">
        <v>0.28634475597092418</v>
      </c>
      <c r="J803" s="109">
        <v>0</v>
      </c>
      <c r="K803" s="109">
        <v>0</v>
      </c>
      <c r="L803" s="109">
        <v>0</v>
      </c>
      <c r="M803" s="109">
        <v>0</v>
      </c>
      <c r="N803" s="109">
        <v>0.19963655244029074</v>
      </c>
      <c r="O803" s="109">
        <v>0.1043613707165109</v>
      </c>
      <c r="P803" s="109">
        <v>1.3239875389408099E-2</v>
      </c>
      <c r="Q803" s="109">
        <v>4.4132917964693659E-2</v>
      </c>
      <c r="R803" s="109">
        <v>0</v>
      </c>
      <c r="S803" s="109">
        <v>0</v>
      </c>
      <c r="T803" s="109">
        <v>0.35228452751817235</v>
      </c>
      <c r="U803" s="109">
        <v>1.3265835929387328</v>
      </c>
      <c r="V803" s="109">
        <v>0.79060665362035232</v>
      </c>
      <c r="W803" s="109">
        <v>0.15459882583170256</v>
      </c>
      <c r="X803" s="109">
        <v>7.8277886497064592E-3</v>
      </c>
      <c r="Y803" s="109">
        <v>4.6966731898238752E-2</v>
      </c>
      <c r="Z803" s="109">
        <v>0.56645898234683278</v>
      </c>
      <c r="AA803" s="110">
        <v>0.40134994807892005</v>
      </c>
      <c r="AB803" s="109">
        <v>1.7133956386292833E-2</v>
      </c>
      <c r="AC803" s="109">
        <v>0.1798592555889543</v>
      </c>
      <c r="AD803" s="106">
        <v>1387.6559673183542</v>
      </c>
      <c r="AE803" s="106">
        <v>13.789976655967319</v>
      </c>
      <c r="AF803" s="106">
        <v>306.66316272524284</v>
      </c>
      <c r="AG803" s="106">
        <v>250.67448425292969</v>
      </c>
      <c r="AH803" s="106">
        <v>113.81163024902344</v>
      </c>
      <c r="AI803" s="109">
        <v>0.32888983166009778</v>
      </c>
      <c r="AJ803" s="109">
        <v>0.48764410710206157</v>
      </c>
      <c r="AK803" s="109">
        <v>0.18443511411639912</v>
      </c>
      <c r="AL803" s="109">
        <v>0</v>
      </c>
      <c r="AM803" s="109">
        <v>6.7120373808183219E-3</v>
      </c>
      <c r="AN803" s="109">
        <v>0.99425701549774015</v>
      </c>
      <c r="AO803" s="109">
        <v>0.98650051921079951</v>
      </c>
      <c r="AP803" s="109">
        <v>2.5680000000000001</v>
      </c>
      <c r="AQ803" s="109">
        <v>0</v>
      </c>
      <c r="AR803" s="129">
        <v>6</v>
      </c>
    </row>
    <row r="804" spans="1:44">
      <c r="A804" s="106" t="s">
        <v>2500</v>
      </c>
      <c r="B804" s="106">
        <v>393.63329872999998</v>
      </c>
      <c r="C804" s="109">
        <v>1824.0362464760371</v>
      </c>
      <c r="D804" s="106">
        <v>1.4107954545454544</v>
      </c>
      <c r="E804" s="106">
        <v>2573.3420454545453</v>
      </c>
      <c r="F804" s="109">
        <v>0.28594442207007653</v>
      </c>
      <c r="G804" s="110">
        <v>0</v>
      </c>
      <c r="H804" s="109">
        <v>0</v>
      </c>
      <c r="I804" s="109">
        <v>0</v>
      </c>
      <c r="J804" s="109">
        <v>0</v>
      </c>
      <c r="K804" s="109">
        <v>0</v>
      </c>
      <c r="L804" s="109">
        <v>0</v>
      </c>
      <c r="M804" s="109">
        <v>1.7359709325797335E-2</v>
      </c>
      <c r="N804" s="109">
        <v>0</v>
      </c>
      <c r="O804" s="109">
        <v>0.23011707710940654</v>
      </c>
      <c r="P804" s="109">
        <v>5.6519983851433184E-2</v>
      </c>
      <c r="Q804" s="109">
        <v>0.28986677432377878</v>
      </c>
      <c r="R804" s="109">
        <v>0</v>
      </c>
      <c r="S804" s="109">
        <v>8.0742834073475975E-2</v>
      </c>
      <c r="T804" s="109">
        <v>0.32539362131610822</v>
      </c>
      <c r="U804" s="109">
        <v>0.49536850583971009</v>
      </c>
      <c r="V804" s="109">
        <v>0.59349593495934949</v>
      </c>
      <c r="W804" s="109">
        <v>0.37398373983739841</v>
      </c>
      <c r="X804" s="109">
        <v>3.2520325203252029E-2</v>
      </c>
      <c r="Y804" s="109">
        <v>0</v>
      </c>
      <c r="Z804" s="109">
        <v>0.79701973419250904</v>
      </c>
      <c r="AA804" s="110">
        <v>0.10672573499798631</v>
      </c>
      <c r="AB804" s="109">
        <v>6.7660088602496976E-2</v>
      </c>
      <c r="AC804" s="109">
        <v>6.3079013081744725E-2</v>
      </c>
      <c r="AD804" s="106">
        <v>1389.571791613723</v>
      </c>
      <c r="AE804" s="106">
        <v>13.790176302414231</v>
      </c>
      <c r="AF804" s="106">
        <v>307.33735245878114</v>
      </c>
      <c r="AG804" s="106">
        <v>274.1827392578125</v>
      </c>
      <c r="AH804" s="106">
        <v>116.90655517578125</v>
      </c>
      <c r="AI804" s="109">
        <v>0.62478835198516292</v>
      </c>
      <c r="AJ804" s="109">
        <v>0.27992423495548724</v>
      </c>
      <c r="AK804" s="109">
        <v>9.4789999017825227E-2</v>
      </c>
      <c r="AL804" s="109">
        <v>0</v>
      </c>
      <c r="AM804" s="109">
        <v>0</v>
      </c>
      <c r="AN804" s="109">
        <v>0.61827848605596547</v>
      </c>
      <c r="AO804" s="109">
        <v>0.88602496979460332</v>
      </c>
      <c r="AP804" s="109">
        <v>2.2572727272727273</v>
      </c>
      <c r="AQ804" s="109">
        <v>0</v>
      </c>
      <c r="AR804" s="129">
        <v>3</v>
      </c>
    </row>
    <row r="805" spans="1:44">
      <c r="A805" s="106" t="s">
        <v>2501</v>
      </c>
      <c r="B805" s="106">
        <v>671.821657566</v>
      </c>
      <c r="C805" s="109">
        <v>4652.2187158254465</v>
      </c>
      <c r="D805" s="106">
        <v>1.9812499999999997</v>
      </c>
      <c r="E805" s="106">
        <v>9217.208330729165</v>
      </c>
      <c r="F805" s="109">
        <v>0.36527339642481599</v>
      </c>
      <c r="G805" s="110">
        <v>0</v>
      </c>
      <c r="H805" s="109">
        <v>0</v>
      </c>
      <c r="I805" s="109">
        <v>0</v>
      </c>
      <c r="J805" s="109">
        <v>0.10869565217391304</v>
      </c>
      <c r="K805" s="109">
        <v>0</v>
      </c>
      <c r="L805" s="109">
        <v>0</v>
      </c>
      <c r="M805" s="109">
        <v>5.223037831733484E-3</v>
      </c>
      <c r="N805" s="109">
        <v>0.17461885940146807</v>
      </c>
      <c r="O805" s="109">
        <v>0.10897797854319592</v>
      </c>
      <c r="P805" s="109">
        <v>0</v>
      </c>
      <c r="Q805" s="109">
        <v>0.26538678712591757</v>
      </c>
      <c r="R805" s="109">
        <v>0</v>
      </c>
      <c r="S805" s="109">
        <v>1.2422360248447204E-2</v>
      </c>
      <c r="T805" s="109">
        <v>0.32467532467532467</v>
      </c>
      <c r="U805" s="109">
        <v>1.5575709779179812</v>
      </c>
      <c r="V805" s="109">
        <v>0.96286919831223627</v>
      </c>
      <c r="W805" s="109">
        <v>2.0253164556962026E-2</v>
      </c>
      <c r="X805" s="109">
        <v>3.3755274261603376E-3</v>
      </c>
      <c r="Y805" s="109">
        <v>1.350210970464135E-2</v>
      </c>
      <c r="Z805" s="109">
        <v>0.77457939011566768</v>
      </c>
      <c r="AA805" s="110">
        <v>0.20149842271293375</v>
      </c>
      <c r="AB805" s="109">
        <v>7.0977917981072565E-3</v>
      </c>
      <c r="AC805" s="109">
        <v>0.11324433968925134</v>
      </c>
      <c r="AD805" s="106">
        <v>1409.9242720253046</v>
      </c>
      <c r="AE805" s="106">
        <v>13.428789654851615</v>
      </c>
      <c r="AF805" s="106">
        <v>392.7552901660747</v>
      </c>
      <c r="AG805" s="106">
        <v>281.4505615234375</v>
      </c>
      <c r="AH805" s="106">
        <v>249.2568359375</v>
      </c>
      <c r="AI805" s="109">
        <v>0.28969741866483362</v>
      </c>
      <c r="AJ805" s="109">
        <v>0.40598572095482788</v>
      </c>
      <c r="AK805" s="109">
        <v>0.30393110686512892</v>
      </c>
      <c r="AL805" s="109">
        <v>0.14131354494280099</v>
      </c>
      <c r="AM805" s="109">
        <v>0.41882394952764324</v>
      </c>
      <c r="AN805" s="109">
        <v>0.43947675201434622</v>
      </c>
      <c r="AO805" s="109">
        <v>0.89379600420609884</v>
      </c>
      <c r="AP805" s="109">
        <v>3.17</v>
      </c>
      <c r="AQ805" s="109">
        <v>0.13166666666666668</v>
      </c>
      <c r="AR805" s="129">
        <v>2</v>
      </c>
    </row>
    <row r="806" spans="1:44">
      <c r="A806" s="106" t="s">
        <v>2504</v>
      </c>
      <c r="B806" s="106">
        <v>336.651700791</v>
      </c>
      <c r="C806" s="109">
        <v>3552.7119734513267</v>
      </c>
      <c r="D806" s="106">
        <v>1.3216374269005851</v>
      </c>
      <c r="E806" s="106">
        <v>4695.3971111111114</v>
      </c>
      <c r="F806" s="109">
        <v>0.71792035398230092</v>
      </c>
      <c r="G806" s="110">
        <v>0</v>
      </c>
      <c r="H806" s="109">
        <v>0</v>
      </c>
      <c r="I806" s="109">
        <v>0</v>
      </c>
      <c r="J806" s="109">
        <v>0</v>
      </c>
      <c r="K806" s="109">
        <v>0</v>
      </c>
      <c r="L806" s="109">
        <v>0</v>
      </c>
      <c r="M806" s="109">
        <v>0</v>
      </c>
      <c r="N806" s="109">
        <v>0.35309734513274338</v>
      </c>
      <c r="O806" s="109">
        <v>0.29004424778761057</v>
      </c>
      <c r="P806" s="109">
        <v>7.4778761061946891E-2</v>
      </c>
      <c r="Q806" s="109">
        <v>1.5929203539823009E-2</v>
      </c>
      <c r="R806" s="109">
        <v>0</v>
      </c>
      <c r="S806" s="109">
        <v>0.12809734513274335</v>
      </c>
      <c r="T806" s="109">
        <v>0.13805309734513274</v>
      </c>
      <c r="U806" s="109">
        <v>1.7809734513274336</v>
      </c>
      <c r="V806" s="109">
        <v>0.94409937888198758</v>
      </c>
      <c r="W806" s="109">
        <v>5.4658385093167706E-2</v>
      </c>
      <c r="X806" s="109">
        <v>1.2422360248447205E-3</v>
      </c>
      <c r="Y806" s="109">
        <v>0</v>
      </c>
      <c r="Z806" s="109">
        <v>0.91526548672566366</v>
      </c>
      <c r="AA806" s="110">
        <v>3.9159292035398231E-2</v>
      </c>
      <c r="AB806" s="109">
        <v>1.9911504424778761E-2</v>
      </c>
      <c r="AC806" s="109">
        <v>0.13426339416612973</v>
      </c>
      <c r="AD806" s="106">
        <v>1393.2011142061281</v>
      </c>
      <c r="AE806" s="106">
        <v>13.52987000928505</v>
      </c>
      <c r="AF806" s="106">
        <v>377.74079578861722</v>
      </c>
      <c r="AG806" s="106">
        <v>341.93804931640625</v>
      </c>
      <c r="AH806" s="106">
        <v>121.93435668945313</v>
      </c>
      <c r="AI806" s="109">
        <v>0.50720076446607631</v>
      </c>
      <c r="AJ806" s="109">
        <v>0.31913547368857442</v>
      </c>
      <c r="AK806" s="109">
        <v>0.17451270812522393</v>
      </c>
      <c r="AL806" s="109">
        <v>0</v>
      </c>
      <c r="AM806" s="109">
        <v>4.1957310676915542E-2</v>
      </c>
      <c r="AN806" s="109">
        <v>0.95889163560295909</v>
      </c>
      <c r="AO806" s="109">
        <v>0.86283185840707954</v>
      </c>
      <c r="AP806" s="109">
        <v>2.5111111111111111</v>
      </c>
      <c r="AQ806" s="109">
        <v>0</v>
      </c>
      <c r="AR806" s="129">
        <v>5</v>
      </c>
    </row>
    <row r="807" spans="1:44">
      <c r="A807" s="106" t="s">
        <v>2507</v>
      </c>
      <c r="B807" s="106">
        <v>601.88483627899996</v>
      </c>
      <c r="C807" s="109">
        <v>4463.4293312227937</v>
      </c>
      <c r="D807" s="106">
        <v>1.246875</v>
      </c>
      <c r="E807" s="106">
        <v>5565.3384473684209</v>
      </c>
      <c r="F807" s="109">
        <v>0.45877852526051971</v>
      </c>
      <c r="G807" s="110">
        <v>0</v>
      </c>
      <c r="H807" s="109">
        <v>0</v>
      </c>
      <c r="I807" s="109">
        <v>0</v>
      </c>
      <c r="J807" s="109">
        <v>0</v>
      </c>
      <c r="K807" s="109">
        <v>0</v>
      </c>
      <c r="L807" s="109">
        <v>0</v>
      </c>
      <c r="M807" s="109">
        <v>0</v>
      </c>
      <c r="N807" s="109">
        <v>0.32987522781438389</v>
      </c>
      <c r="O807" s="109">
        <v>0.1320622458993411</v>
      </c>
      <c r="P807" s="109">
        <v>2.5655404458152252E-2</v>
      </c>
      <c r="Q807" s="109">
        <v>0.28879854198794341</v>
      </c>
      <c r="R807" s="109">
        <v>0</v>
      </c>
      <c r="S807" s="109">
        <v>1.5421281368288239E-2</v>
      </c>
      <c r="T807" s="109">
        <v>0.20818729847189121</v>
      </c>
      <c r="U807" s="109">
        <v>2.1830893022028754</v>
      </c>
      <c r="V807" s="109">
        <v>0.87371601208459215</v>
      </c>
      <c r="W807" s="109">
        <v>0.12628398791540785</v>
      </c>
      <c r="X807" s="109">
        <v>0</v>
      </c>
      <c r="Y807" s="109">
        <v>0</v>
      </c>
      <c r="Z807" s="109">
        <v>0.89025194565360766</v>
      </c>
      <c r="AA807" s="110">
        <v>6.331618519984171E-2</v>
      </c>
      <c r="AB807" s="109">
        <v>1.7148133491623797E-2</v>
      </c>
      <c r="AC807" s="109">
        <v>0.12595432785560118</v>
      </c>
      <c r="AD807" s="106">
        <v>1408.903852144118</v>
      </c>
      <c r="AE807" s="106">
        <v>13.300446474924723</v>
      </c>
      <c r="AF807" s="106">
        <v>427.74565816680951</v>
      </c>
      <c r="AG807" s="106">
        <v>312.29879760742188</v>
      </c>
      <c r="AH807" s="106">
        <v>255.96444702148438</v>
      </c>
      <c r="AI807" s="109">
        <v>0.25388993174296343</v>
      </c>
      <c r="AJ807" s="109">
        <v>0.32969346964577045</v>
      </c>
      <c r="AK807" s="109">
        <v>0.41608873476239444</v>
      </c>
      <c r="AL807" s="109">
        <v>0</v>
      </c>
      <c r="AM807" s="109">
        <v>0.67652061566683297</v>
      </c>
      <c r="AN807" s="109">
        <v>0.32315152048429535</v>
      </c>
      <c r="AO807" s="109">
        <v>0.94974277799762563</v>
      </c>
      <c r="AP807" s="109">
        <v>1.9950000000000001</v>
      </c>
      <c r="AQ807" s="109">
        <v>0.10078947368421053</v>
      </c>
      <c r="AR807" s="129">
        <v>2</v>
      </c>
    </row>
    <row r="808" spans="1:44">
      <c r="A808" s="106" t="s">
        <v>2510</v>
      </c>
      <c r="B808" s="106">
        <v>629.27170764200002</v>
      </c>
      <c r="C808" s="109">
        <v>1854.3173195096108</v>
      </c>
      <c r="D808" s="106">
        <v>1.1011666666666668</v>
      </c>
      <c r="E808" s="106">
        <v>2041.9124216666667</v>
      </c>
      <c r="F808" s="109">
        <v>0.17980929317390645</v>
      </c>
      <c r="G808" s="110">
        <v>0</v>
      </c>
      <c r="H808" s="109">
        <v>0</v>
      </c>
      <c r="I808" s="109">
        <v>8.2072738976504654E-3</v>
      </c>
      <c r="J808" s="109">
        <v>0</v>
      </c>
      <c r="K808" s="109">
        <v>0</v>
      </c>
      <c r="L808" s="109">
        <v>0</v>
      </c>
      <c r="M808" s="109">
        <v>0</v>
      </c>
      <c r="N808" s="109">
        <v>0</v>
      </c>
      <c r="O808" s="109">
        <v>0.10588992597360797</v>
      </c>
      <c r="P808" s="109">
        <v>6.5175410363694869E-2</v>
      </c>
      <c r="Q808" s="109">
        <v>0.13051174766655935</v>
      </c>
      <c r="R808" s="109">
        <v>1.1908593498551655E-2</v>
      </c>
      <c r="S808" s="109">
        <v>8.8027035725780495E-2</v>
      </c>
      <c r="T808" s="109">
        <v>0.5902800128741551</v>
      </c>
      <c r="U808" s="109">
        <v>0.75525957317996051</v>
      </c>
      <c r="V808" s="109">
        <v>0.48697394789579163</v>
      </c>
      <c r="W808" s="109">
        <v>0.45090180360721444</v>
      </c>
      <c r="X808" s="109">
        <v>6.2124248496993995E-2</v>
      </c>
      <c r="Y808" s="109">
        <v>0</v>
      </c>
      <c r="Z808" s="109">
        <v>0.8671106402300589</v>
      </c>
      <c r="AA808" s="110">
        <v>7.2650219464204621E-2</v>
      </c>
      <c r="AB808" s="109">
        <v>3.0573634024519444E-2</v>
      </c>
      <c r="AC808" s="109">
        <v>0.10499439144908768</v>
      </c>
      <c r="AD808" s="106">
        <v>1397.9292096902304</v>
      </c>
      <c r="AE808" s="106">
        <v>13.696088165210485</v>
      </c>
      <c r="AF808" s="106">
        <v>325.09808147512229</v>
      </c>
      <c r="AG808" s="106">
        <v>170</v>
      </c>
      <c r="AH808" s="106">
        <v>275.27743530273438</v>
      </c>
      <c r="AI808" s="109">
        <v>0.44734253356921716</v>
      </c>
      <c r="AJ808" s="109">
        <v>0.2295312156035659</v>
      </c>
      <c r="AK808" s="109">
        <v>0.3234890390397292</v>
      </c>
      <c r="AL808" s="109">
        <v>0.67031855218886471</v>
      </c>
      <c r="AM808" s="109">
        <v>0.10925328306530614</v>
      </c>
      <c r="AN808" s="109">
        <v>0.22079095295834142</v>
      </c>
      <c r="AO808" s="109">
        <v>0.75677311941879821</v>
      </c>
      <c r="AP808" s="109">
        <v>2.2023333333333337</v>
      </c>
      <c r="AQ808" s="109">
        <v>0.13100000000000001</v>
      </c>
      <c r="AR808" s="129">
        <v>2</v>
      </c>
    </row>
    <row r="809" spans="1:44">
      <c r="A809" s="106" t="s">
        <v>2515</v>
      </c>
      <c r="B809" s="106">
        <v>2237.6979053300001</v>
      </c>
      <c r="C809" s="109">
        <v>2684.8844562687063</v>
      </c>
      <c r="D809" s="106">
        <v>1.6705555555555556</v>
      </c>
      <c r="E809" s="106">
        <v>4485.2486444444448</v>
      </c>
      <c r="F809" s="109">
        <v>0.12454273362154972</v>
      </c>
      <c r="G809" s="110">
        <v>0</v>
      </c>
      <c r="H809" s="109">
        <v>3.2901466075690416E-2</v>
      </c>
      <c r="I809" s="109">
        <v>6.3416297306512104E-2</v>
      </c>
      <c r="J809" s="109">
        <v>0</v>
      </c>
      <c r="K809" s="109">
        <v>0</v>
      </c>
      <c r="L809" s="109">
        <v>0</v>
      </c>
      <c r="M809" s="109">
        <v>0</v>
      </c>
      <c r="N809" s="109">
        <v>0</v>
      </c>
      <c r="O809" s="109">
        <v>3.13672008182748E-2</v>
      </c>
      <c r="P809" s="109">
        <v>0</v>
      </c>
      <c r="Q809" s="109">
        <v>1.8240709171496762E-2</v>
      </c>
      <c r="R809" s="109">
        <v>0</v>
      </c>
      <c r="S809" s="109">
        <v>0.52403682236617799</v>
      </c>
      <c r="T809" s="109">
        <v>0.33003750426184791</v>
      </c>
      <c r="U809" s="109">
        <v>0.4738942467575657</v>
      </c>
      <c r="V809" s="109">
        <v>0.60701754385964912</v>
      </c>
      <c r="W809" s="109">
        <v>0.2807017543859649</v>
      </c>
      <c r="X809" s="109">
        <v>0.11228070175438597</v>
      </c>
      <c r="Y809" s="109">
        <v>0</v>
      </c>
      <c r="Z809" s="109">
        <v>0.60907881609577652</v>
      </c>
      <c r="AA809" s="110">
        <v>0.21849018955769872</v>
      </c>
      <c r="AB809" s="109">
        <v>0.13684735616893914</v>
      </c>
      <c r="AC809" s="109">
        <v>2.6875835141442369E-2</v>
      </c>
      <c r="AD809" s="106">
        <v>1288.9724875705267</v>
      </c>
      <c r="AE809" s="106">
        <v>14.389184403105972</v>
      </c>
      <c r="AF809" s="106">
        <v>155.45088551098735</v>
      </c>
      <c r="AG809" s="106">
        <v>19.927030563354492</v>
      </c>
      <c r="AH809" s="106">
        <v>372.84335517883301</v>
      </c>
      <c r="AI809" s="109">
        <v>8.2702182255789472E-2</v>
      </c>
      <c r="AJ809" s="109">
        <v>0.20419981576226842</v>
      </c>
      <c r="AK809" s="109">
        <v>0.71314921294733957</v>
      </c>
      <c r="AL809" s="109">
        <v>0.78046169495897511</v>
      </c>
      <c r="AM809" s="109">
        <v>0</v>
      </c>
      <c r="AN809" s="109">
        <v>0.21958951600642243</v>
      </c>
      <c r="AO809" s="109">
        <v>0.61523112736947128</v>
      </c>
      <c r="AP809" s="109">
        <v>2.0046666666666666</v>
      </c>
      <c r="AQ809" s="109">
        <v>0</v>
      </c>
      <c r="AR809" s="129">
        <v>2</v>
      </c>
    </row>
    <row r="810" spans="1:44">
      <c r="A810" s="106" t="s">
        <v>2519</v>
      </c>
      <c r="B810" s="106">
        <v>192.83025304099999</v>
      </c>
      <c r="C810" s="109">
        <v>3193.3777824365243</v>
      </c>
      <c r="D810" s="106">
        <v>0.92922077922077917</v>
      </c>
      <c r="E810" s="106">
        <v>2967.3529913419911</v>
      </c>
      <c r="F810" s="109">
        <v>8.7351502445842083E-2</v>
      </c>
      <c r="G810" s="110">
        <v>2.5752105896510231E-2</v>
      </c>
      <c r="H810" s="109">
        <v>5.107252298263535E-3</v>
      </c>
      <c r="I810" s="109">
        <v>1.4811031664964249E-2</v>
      </c>
      <c r="J810" s="109">
        <v>0</v>
      </c>
      <c r="K810" s="109">
        <v>0</v>
      </c>
      <c r="L810" s="109">
        <v>0</v>
      </c>
      <c r="M810" s="109">
        <v>0</v>
      </c>
      <c r="N810" s="109">
        <v>0</v>
      </c>
      <c r="O810" s="109">
        <v>4.8518896833503578E-2</v>
      </c>
      <c r="P810" s="109">
        <v>0</v>
      </c>
      <c r="Q810" s="109">
        <v>8.0439223697650664E-2</v>
      </c>
      <c r="R810" s="109">
        <v>0</v>
      </c>
      <c r="S810" s="109">
        <v>0.48263534218590409</v>
      </c>
      <c r="T810" s="109">
        <v>0.3411644535240041</v>
      </c>
      <c r="U810" s="109">
        <v>1.1413929652923365</v>
      </c>
      <c r="V810" s="109">
        <v>0.9224489795918368</v>
      </c>
      <c r="W810" s="109">
        <v>6.1224489795918366E-2</v>
      </c>
      <c r="X810" s="109">
        <v>0</v>
      </c>
      <c r="Y810" s="109">
        <v>1.6326530612244899E-2</v>
      </c>
      <c r="Z810" s="109">
        <v>0.81667831353365949</v>
      </c>
      <c r="AA810" s="110">
        <v>0.17214069415327277</v>
      </c>
      <c r="AB810" s="109">
        <v>0</v>
      </c>
      <c r="AC810" s="109">
        <v>0.22263104115137022</v>
      </c>
      <c r="AD810" s="106">
        <v>1353.5119896305898</v>
      </c>
      <c r="AE810" s="106">
        <v>14.086176279974076</v>
      </c>
      <c r="AF810" s="106">
        <v>246.94200563816952</v>
      </c>
      <c r="AG810" s="106">
        <v>149.29779052734375</v>
      </c>
      <c r="AH810" s="106">
        <v>249.08193969726563</v>
      </c>
      <c r="AI810" s="109">
        <v>0.15557724748523424</v>
      </c>
      <c r="AJ810" s="109">
        <v>0.27906668767663895</v>
      </c>
      <c r="AK810" s="109">
        <v>0.56591223772753962</v>
      </c>
      <c r="AL810" s="109">
        <v>0.33675991695241331</v>
      </c>
      <c r="AM810" s="109">
        <v>0.3545864765600964</v>
      </c>
      <c r="AN810" s="109">
        <v>0.30920977937690308</v>
      </c>
      <c r="AO810" s="109">
        <v>0.9783368273934312</v>
      </c>
      <c r="AP810" s="109">
        <v>1.9513636363636364</v>
      </c>
      <c r="AQ810" s="109">
        <v>0.10863636363636364</v>
      </c>
      <c r="AR810" s="129">
        <v>2</v>
      </c>
    </row>
    <row r="811" spans="1:44">
      <c r="A811" s="106" t="s">
        <v>2522</v>
      </c>
      <c r="B811" s="106">
        <v>741.40293353599998</v>
      </c>
      <c r="C811" s="109">
        <v>2902.5835004397536</v>
      </c>
      <c r="D811" s="106">
        <v>3.947916666666667</v>
      </c>
      <c r="E811" s="106">
        <v>11459.157777777778</v>
      </c>
      <c r="F811" s="109">
        <v>0.32893579595426564</v>
      </c>
      <c r="G811" s="110">
        <v>0</v>
      </c>
      <c r="H811" s="109">
        <v>0</v>
      </c>
      <c r="I811" s="109">
        <v>0.18878058484185398</v>
      </c>
      <c r="J811" s="109">
        <v>3.4812015118360851E-2</v>
      </c>
      <c r="K811" s="109">
        <v>0</v>
      </c>
      <c r="L811" s="109">
        <v>0</v>
      </c>
      <c r="M811" s="109">
        <v>3.1131887805848416E-2</v>
      </c>
      <c r="N811" s="109">
        <v>5.8683111199522575E-2</v>
      </c>
      <c r="O811" s="109">
        <v>8.9715536105032814E-2</v>
      </c>
      <c r="P811" s="109">
        <v>0</v>
      </c>
      <c r="Q811" s="109">
        <v>3.8591605331211455E-2</v>
      </c>
      <c r="R811" s="109">
        <v>0</v>
      </c>
      <c r="S811" s="109">
        <v>0.3223592599960215</v>
      </c>
      <c r="T811" s="109">
        <v>0.23592599960214838</v>
      </c>
      <c r="U811" s="109">
        <v>1.0211081794195251</v>
      </c>
      <c r="V811" s="109">
        <v>0.89061154177433244</v>
      </c>
      <c r="W811" s="109">
        <v>6.4599483204134361E-2</v>
      </c>
      <c r="X811" s="109">
        <v>1.0335917312661497E-2</v>
      </c>
      <c r="Y811" s="109">
        <v>3.4453057708871658E-2</v>
      </c>
      <c r="Z811" s="109">
        <v>0.56182937554969214</v>
      </c>
      <c r="AA811" s="110">
        <v>0.3742304309586631</v>
      </c>
      <c r="AB811" s="109">
        <v>5.1890941072999124E-2</v>
      </c>
      <c r="AC811" s="109">
        <v>0.15335790412606876</v>
      </c>
      <c r="AD811" s="106">
        <v>1363.0182998819362</v>
      </c>
      <c r="AE811" s="106">
        <v>13.90622533310845</v>
      </c>
      <c r="AF811" s="106">
        <v>304.48171034129524</v>
      </c>
      <c r="AG811" s="106">
        <v>191.03572082519531</v>
      </c>
      <c r="AH811" s="106">
        <v>288.96427917480469</v>
      </c>
      <c r="AI811" s="109">
        <v>0.37799958338901291</v>
      </c>
      <c r="AJ811" s="109">
        <v>0.28737747095743643</v>
      </c>
      <c r="AK811" s="109">
        <v>0.33407947122449999</v>
      </c>
      <c r="AL811" s="109">
        <v>0.13976880224330585</v>
      </c>
      <c r="AM811" s="109">
        <v>0.36442734143414424</v>
      </c>
      <c r="AN811" s="109">
        <v>0.49526038189349925</v>
      </c>
      <c r="AO811" s="109">
        <v>0.70360598065083546</v>
      </c>
      <c r="AP811" s="109">
        <v>2.3687499999999999</v>
      </c>
      <c r="AQ811" s="109">
        <v>0.27416666666666667</v>
      </c>
      <c r="AR811" s="129">
        <v>2</v>
      </c>
    </row>
    <row r="812" spans="1:44">
      <c r="A812" s="106" t="s">
        <v>2525</v>
      </c>
      <c r="B812" s="106">
        <v>330.89396605600001</v>
      </c>
      <c r="C812" s="109">
        <v>4284.4184686857852</v>
      </c>
      <c r="D812" s="106">
        <v>1.6316326530612246</v>
      </c>
      <c r="E812" s="106">
        <v>6990.5970728862976</v>
      </c>
      <c r="F812" s="109">
        <v>0.49218261413383368</v>
      </c>
      <c r="G812" s="110">
        <v>0</v>
      </c>
      <c r="H812" s="109">
        <v>0</v>
      </c>
      <c r="I812" s="109">
        <v>0.22559458652602249</v>
      </c>
      <c r="J812" s="109">
        <v>0</v>
      </c>
      <c r="K812" s="109">
        <v>0</v>
      </c>
      <c r="L812" s="109">
        <v>0</v>
      </c>
      <c r="M812" s="109">
        <v>0</v>
      </c>
      <c r="N812" s="109">
        <v>9.1551398149069558E-3</v>
      </c>
      <c r="O812" s="109">
        <v>0.31346402627127073</v>
      </c>
      <c r="P812" s="109">
        <v>0</v>
      </c>
      <c r="Q812" s="109">
        <v>0.10030848840680665</v>
      </c>
      <c r="R812" s="109">
        <v>0</v>
      </c>
      <c r="S812" s="109">
        <v>0.11722559458652601</v>
      </c>
      <c r="T812" s="109">
        <v>0.23425216439446708</v>
      </c>
      <c r="U812" s="109">
        <v>2.368444563566515</v>
      </c>
      <c r="V812" s="109">
        <v>0.98717465107506586</v>
      </c>
      <c r="W812" s="109">
        <v>9.8076197661259891E-3</v>
      </c>
      <c r="X812" s="109">
        <v>0</v>
      </c>
      <c r="Y812" s="109">
        <v>3.0177291588079969E-3</v>
      </c>
      <c r="Z812" s="109">
        <v>0.69409452336281596</v>
      </c>
      <c r="AA812" s="110">
        <v>0.27847761994103459</v>
      </c>
      <c r="AB812" s="109">
        <v>8.4874475118377549E-3</v>
      </c>
      <c r="AC812" s="109">
        <v>0.33826546109050881</v>
      </c>
      <c r="AD812" s="106">
        <v>1346.0768649669499</v>
      </c>
      <c r="AE812" s="106">
        <v>14.216759206798868</v>
      </c>
      <c r="AF812" s="106">
        <v>205.51913987286704</v>
      </c>
      <c r="AG812" s="106">
        <v>160.67947387695313</v>
      </c>
      <c r="AH812" s="106">
        <v>234.40069580078125</v>
      </c>
      <c r="AI812" s="109">
        <v>0.51867068488929302</v>
      </c>
      <c r="AJ812" s="109">
        <v>0.29522297177056261</v>
      </c>
      <c r="AK812" s="109">
        <v>0.18623790797554365</v>
      </c>
      <c r="AL812" s="109">
        <v>0</v>
      </c>
      <c r="AM812" s="109">
        <v>0.10558518312203743</v>
      </c>
      <c r="AN812" s="109">
        <v>0.89454638151336185</v>
      </c>
      <c r="AO812" s="109">
        <v>0.64325917984454561</v>
      </c>
      <c r="AP812" s="109">
        <v>2.2842857142857143</v>
      </c>
      <c r="AQ812" s="109">
        <v>0.19244897959183674</v>
      </c>
      <c r="AR812" s="129">
        <v>2</v>
      </c>
    </row>
    <row r="813" spans="1:44">
      <c r="A813" s="106" t="s">
        <v>2528</v>
      </c>
      <c r="B813" s="106">
        <v>212.68143197399999</v>
      </c>
      <c r="C813" s="109">
        <v>3455.1865714943583</v>
      </c>
      <c r="D813" s="106">
        <v>1.7234126984126985</v>
      </c>
      <c r="E813" s="106">
        <v>5954.7124126984127</v>
      </c>
      <c r="F813" s="109">
        <v>0.52060787474096248</v>
      </c>
      <c r="G813" s="110">
        <v>0</v>
      </c>
      <c r="H813" s="109">
        <v>1.772967994473866E-2</v>
      </c>
      <c r="I813" s="109">
        <v>0.50287819479622375</v>
      </c>
      <c r="J813" s="109">
        <v>0</v>
      </c>
      <c r="K813" s="109">
        <v>0</v>
      </c>
      <c r="L813" s="109">
        <v>0</v>
      </c>
      <c r="M813" s="109">
        <v>0</v>
      </c>
      <c r="N813" s="109">
        <v>0</v>
      </c>
      <c r="O813" s="109">
        <v>0</v>
      </c>
      <c r="P813" s="109">
        <v>0</v>
      </c>
      <c r="Q813" s="109">
        <v>8.4964310384526828E-2</v>
      </c>
      <c r="R813" s="109">
        <v>0</v>
      </c>
      <c r="S813" s="109">
        <v>0.11927239235551461</v>
      </c>
      <c r="T813" s="109">
        <v>0.27515542251899611</v>
      </c>
      <c r="U813" s="109">
        <v>1.132857471793691</v>
      </c>
      <c r="V813" s="109">
        <v>0.80894308943089432</v>
      </c>
      <c r="W813" s="109">
        <v>0.13821138211382111</v>
      </c>
      <c r="X813" s="109">
        <v>5.2845528455284549E-2</v>
      </c>
      <c r="Y813" s="109">
        <v>0</v>
      </c>
      <c r="Z813" s="109">
        <v>0.29495740271701593</v>
      </c>
      <c r="AA813" s="110">
        <v>0.61386138613861385</v>
      </c>
      <c r="AB813" s="109">
        <v>7.1379230946350458E-2</v>
      </c>
      <c r="AC813" s="109">
        <v>0.20420212332080431</v>
      </c>
      <c r="AD813" s="106">
        <v>1341.9694027655194</v>
      </c>
      <c r="AE813" s="106">
        <v>14.233812886142982</v>
      </c>
      <c r="AF813" s="106">
        <v>223.0552584517346</v>
      </c>
      <c r="AG813" s="106">
        <v>163.6090087890625</v>
      </c>
      <c r="AH813" s="106">
        <v>172.34133911132813</v>
      </c>
      <c r="AI813" s="109">
        <v>0.27799794016446133</v>
      </c>
      <c r="AJ813" s="109">
        <v>0.37262303184834772</v>
      </c>
      <c r="AK813" s="109">
        <v>0.34793822532211649</v>
      </c>
      <c r="AL813" s="109">
        <v>0</v>
      </c>
      <c r="AM813" s="109">
        <v>0.18219738150313533</v>
      </c>
      <c r="AN813" s="109">
        <v>0.81548021559871053</v>
      </c>
      <c r="AO813" s="109">
        <v>0.94404789316140914</v>
      </c>
      <c r="AP813" s="109">
        <v>2.4127777777777779</v>
      </c>
      <c r="AQ813" s="109">
        <v>0</v>
      </c>
      <c r="AR813" s="129">
        <v>6</v>
      </c>
    </row>
    <row r="814" spans="1:44">
      <c r="A814" s="106" t="s">
        <v>2529</v>
      </c>
      <c r="B814" s="106">
        <v>399.77167366100002</v>
      </c>
      <c r="C814" s="109">
        <v>3171.3582991224152</v>
      </c>
      <c r="D814" s="106">
        <v>1.6141656662665067</v>
      </c>
      <c r="E814" s="106">
        <v>5119.0976818727495</v>
      </c>
      <c r="F814" s="109">
        <v>0.46519410977242298</v>
      </c>
      <c r="G814" s="110">
        <v>8.0419580419580416E-2</v>
      </c>
      <c r="H814" s="109">
        <v>0</v>
      </c>
      <c r="I814" s="109">
        <v>7.3179062419947052E-2</v>
      </c>
      <c r="J814" s="109">
        <v>0</v>
      </c>
      <c r="K814" s="109">
        <v>0</v>
      </c>
      <c r="L814" s="109">
        <v>0</v>
      </c>
      <c r="M814" s="109">
        <v>0</v>
      </c>
      <c r="N814" s="109">
        <v>8.1461873452309791E-2</v>
      </c>
      <c r="O814" s="109">
        <v>0.28716591239006056</v>
      </c>
      <c r="P814" s="109">
        <v>0</v>
      </c>
      <c r="Q814" s="109">
        <v>6.0626761164716922E-2</v>
      </c>
      <c r="R814" s="109">
        <v>0</v>
      </c>
      <c r="S814" s="109">
        <v>0.14917598838698656</v>
      </c>
      <c r="T814" s="109">
        <v>0.25608402356758603</v>
      </c>
      <c r="U814" s="109">
        <v>1.5000743715603155</v>
      </c>
      <c r="V814" s="109">
        <v>0.95091720376797206</v>
      </c>
      <c r="W814" s="109">
        <v>1.8839861179970246E-2</v>
      </c>
      <c r="X814" s="109">
        <v>6.4452156668319271E-3</v>
      </c>
      <c r="Y814" s="109">
        <v>2.3797719385225576E-2</v>
      </c>
      <c r="Z814" s="109">
        <v>0.82998661311914312</v>
      </c>
      <c r="AA814" s="110">
        <v>0.15305667112896026</v>
      </c>
      <c r="AB814" s="109">
        <v>0</v>
      </c>
      <c r="AC814" s="109">
        <v>0.33634198933769366</v>
      </c>
      <c r="AD814" s="106">
        <v>1328.4442533229085</v>
      </c>
      <c r="AE814" s="106">
        <v>14.358419077404221</v>
      </c>
      <c r="AF814" s="106">
        <v>173.2808702267549</v>
      </c>
      <c r="AG814" s="106">
        <v>147.69744873046875</v>
      </c>
      <c r="AH814" s="106">
        <v>82.681716918945313</v>
      </c>
      <c r="AI814" s="109">
        <v>0.68148275115415669</v>
      </c>
      <c r="AJ814" s="109">
        <v>0.26093019308930659</v>
      </c>
      <c r="AK814" s="109">
        <v>5.7376501416282519E-2</v>
      </c>
      <c r="AL814" s="109">
        <v>0</v>
      </c>
      <c r="AM814" s="109">
        <v>0</v>
      </c>
      <c r="AN814" s="109">
        <v>0.99978944565974581</v>
      </c>
      <c r="AO814" s="109">
        <v>0.78833853934255538</v>
      </c>
      <c r="AP814" s="109">
        <v>2.7440816326530615</v>
      </c>
      <c r="AQ814" s="109">
        <v>0.35326530612244894</v>
      </c>
      <c r="AR814" s="129">
        <v>2</v>
      </c>
    </row>
    <row r="815" spans="1:44">
      <c r="A815" s="106" t="s">
        <v>2532</v>
      </c>
      <c r="B815" s="106">
        <v>327.60954331900001</v>
      </c>
      <c r="C815" s="109">
        <v>3382.75783523366</v>
      </c>
      <c r="D815" s="106">
        <v>1.2972916666666667</v>
      </c>
      <c r="E815" s="106">
        <v>4388.4235500000004</v>
      </c>
      <c r="F815" s="109">
        <v>0.26497510839890798</v>
      </c>
      <c r="G815" s="110">
        <v>0</v>
      </c>
      <c r="H815" s="109">
        <v>4.8210372534696851E-2</v>
      </c>
      <c r="I815" s="109">
        <v>0.18261504747991233</v>
      </c>
      <c r="J815" s="109">
        <v>0</v>
      </c>
      <c r="K815" s="109">
        <v>0</v>
      </c>
      <c r="L815" s="109">
        <v>0</v>
      </c>
      <c r="M815" s="109">
        <v>2.5200876552227899E-2</v>
      </c>
      <c r="N815" s="109">
        <v>0</v>
      </c>
      <c r="O815" s="109">
        <v>7.048940832724615E-2</v>
      </c>
      <c r="P815" s="109">
        <v>0</v>
      </c>
      <c r="Q815" s="109">
        <v>0.21165084002921838</v>
      </c>
      <c r="R815" s="109">
        <v>0</v>
      </c>
      <c r="S815" s="109">
        <v>0.27611395178962744</v>
      </c>
      <c r="T815" s="109">
        <v>0.18571950328707088</v>
      </c>
      <c r="U815" s="109">
        <v>0.56046250200738712</v>
      </c>
      <c r="V815" s="109">
        <v>0.88252148997134672</v>
      </c>
      <c r="W815" s="109">
        <v>8.3094555873925502E-2</v>
      </c>
      <c r="X815" s="109">
        <v>1.1461318051575933E-2</v>
      </c>
      <c r="Y815" s="109">
        <v>2.2922636103151865E-2</v>
      </c>
      <c r="Z815" s="109">
        <v>0.66356190782078039</v>
      </c>
      <c r="AA815" s="110">
        <v>0.31186767303677537</v>
      </c>
      <c r="AB815" s="109">
        <v>0</v>
      </c>
      <c r="AC815" s="109">
        <v>0.19007382803670786</v>
      </c>
      <c r="AD815" s="106">
        <v>1318.6898263027294</v>
      </c>
      <c r="AE815" s="106">
        <v>14.448354647833556</v>
      </c>
      <c r="AF815" s="106">
        <v>151.71098234126384</v>
      </c>
      <c r="AG815" s="106">
        <v>117.40920257568359</v>
      </c>
      <c r="AH815" s="106">
        <v>93.903556823730469</v>
      </c>
      <c r="AI815" s="109">
        <v>0.51395022957572967</v>
      </c>
      <c r="AJ815" s="109">
        <v>0.39910314783683237</v>
      </c>
      <c r="AK815" s="109">
        <v>8.6230699245816556E-2</v>
      </c>
      <c r="AL815" s="109">
        <v>0</v>
      </c>
      <c r="AM815" s="109">
        <v>0</v>
      </c>
      <c r="AN815" s="109">
        <v>0.61773231008396901</v>
      </c>
      <c r="AO815" s="109">
        <v>0.97960494620202343</v>
      </c>
      <c r="AP815" s="109">
        <v>1.5567500000000001</v>
      </c>
      <c r="AQ815" s="109">
        <v>0.18775</v>
      </c>
      <c r="AR815" s="129">
        <v>2</v>
      </c>
    </row>
    <row r="816" spans="1:44">
      <c r="A816" s="106" t="s">
        <v>2535</v>
      </c>
      <c r="B816" s="106">
        <v>467.57739385799999</v>
      </c>
      <c r="C816" s="109">
        <v>2186.7542246264811</v>
      </c>
      <c r="D816" s="106">
        <v>1.6310924369747899</v>
      </c>
      <c r="E816" s="106">
        <v>3566.7982773109243</v>
      </c>
      <c r="F816" s="109">
        <v>0.42735703245749601</v>
      </c>
      <c r="G816" s="110">
        <v>4.5079855744461619E-2</v>
      </c>
      <c r="H816" s="109">
        <v>0</v>
      </c>
      <c r="I816" s="109">
        <v>0.13971382289416848</v>
      </c>
      <c r="J816" s="109">
        <v>0</v>
      </c>
      <c r="K816" s="109">
        <v>0</v>
      </c>
      <c r="L816" s="109">
        <v>0</v>
      </c>
      <c r="M816" s="109">
        <v>0</v>
      </c>
      <c r="N816" s="109">
        <v>8.841792656587473E-2</v>
      </c>
      <c r="O816" s="109">
        <v>0.17251619870410367</v>
      </c>
      <c r="P816" s="109">
        <v>0</v>
      </c>
      <c r="Q816" s="109">
        <v>9.908207343412527E-2</v>
      </c>
      <c r="R816" s="109">
        <v>0</v>
      </c>
      <c r="S816" s="109">
        <v>0.3277537796976242</v>
      </c>
      <c r="T816" s="109">
        <v>0.12526997840172788</v>
      </c>
      <c r="U816" s="109">
        <v>0.58346213292117466</v>
      </c>
      <c r="V816" s="109">
        <v>0.76158940397350983</v>
      </c>
      <c r="W816" s="109">
        <v>0.15894039735099336</v>
      </c>
      <c r="X816" s="109">
        <v>4.4150110375275935E-2</v>
      </c>
      <c r="Y816" s="109">
        <v>3.5320088300220751E-2</v>
      </c>
      <c r="Z816" s="109">
        <v>0.6685986604842864</v>
      </c>
      <c r="AA816" s="110">
        <v>0.27846470891293151</v>
      </c>
      <c r="AB816" s="109">
        <v>3.6965481710458527E-2</v>
      </c>
      <c r="AC816" s="109">
        <v>0.1660473774392496</v>
      </c>
      <c r="AD816" s="106">
        <v>1321.0065464261857</v>
      </c>
      <c r="AE816" s="106">
        <v>14.395563126252505</v>
      </c>
      <c r="AF816" s="106">
        <v>176.2400337792923</v>
      </c>
      <c r="AG816" s="106">
        <v>101.83884429931641</v>
      </c>
      <c r="AH816" s="106">
        <v>201.85298919677734</v>
      </c>
      <c r="AI816" s="109">
        <v>0.25583999904907567</v>
      </c>
      <c r="AJ816" s="109">
        <v>0.34192200499871245</v>
      </c>
      <c r="AK816" s="109">
        <v>0.40127046872796507</v>
      </c>
      <c r="AL816" s="109">
        <v>0</v>
      </c>
      <c r="AM816" s="109">
        <v>0.28952426224675964</v>
      </c>
      <c r="AN816" s="109">
        <v>0.7095082105289936</v>
      </c>
      <c r="AO816" s="109">
        <v>0.88871715610510049</v>
      </c>
      <c r="AP816" s="109">
        <v>2.7728571428571427</v>
      </c>
      <c r="AQ816" s="109">
        <v>0.12714285714285714</v>
      </c>
      <c r="AR816" s="129">
        <v>2</v>
      </c>
    </row>
    <row r="817" spans="1:44">
      <c r="A817" s="106" t="s">
        <v>2538</v>
      </c>
      <c r="B817" s="106">
        <v>202.361005197</v>
      </c>
      <c r="C817" s="109">
        <v>2257.4742047637337</v>
      </c>
      <c r="D817" s="106">
        <v>1.7013071895424836</v>
      </c>
      <c r="E817" s="106">
        <v>3840.6570947712416</v>
      </c>
      <c r="F817" s="109">
        <v>0.72550902804456385</v>
      </c>
      <c r="G817" s="110">
        <v>3.9953899346907414E-2</v>
      </c>
      <c r="H817" s="109">
        <v>0</v>
      </c>
      <c r="I817" s="109">
        <v>0.72673589900223978</v>
      </c>
      <c r="J817" s="109">
        <v>0</v>
      </c>
      <c r="K817" s="109">
        <v>0</v>
      </c>
      <c r="L817" s="109">
        <v>0</v>
      </c>
      <c r="M817" s="109">
        <v>0</v>
      </c>
      <c r="N817" s="109">
        <v>0</v>
      </c>
      <c r="O817" s="109">
        <v>0</v>
      </c>
      <c r="P817" s="109">
        <v>0</v>
      </c>
      <c r="Q817" s="109">
        <v>0</v>
      </c>
      <c r="R817" s="109">
        <v>0</v>
      </c>
      <c r="S817" s="109">
        <v>5.0091631032376301E-2</v>
      </c>
      <c r="T817" s="109">
        <v>0.18081857055589495</v>
      </c>
      <c r="U817" s="109">
        <v>0.13446023818670763</v>
      </c>
      <c r="V817" s="109">
        <v>0.41428571428571431</v>
      </c>
      <c r="W817" s="109">
        <v>0.54285714285714293</v>
      </c>
      <c r="X817" s="109">
        <v>4.2857142857142858E-2</v>
      </c>
      <c r="Y817" s="109">
        <v>0</v>
      </c>
      <c r="Z817" s="109">
        <v>0.26181329235497502</v>
      </c>
      <c r="AA817" s="110">
        <v>0.71936227429888588</v>
      </c>
      <c r="AB817" s="109">
        <v>4.8021513638109867E-3</v>
      </c>
      <c r="AC817" s="109">
        <v>0.25726300355801845</v>
      </c>
      <c r="AD817" s="106">
        <v>1375.6446229913474</v>
      </c>
      <c r="AE817" s="106">
        <v>13.824619901112484</v>
      </c>
      <c r="AF817" s="106">
        <v>307.64231892821965</v>
      </c>
      <c r="AG817" s="106">
        <v>215.72755432128906</v>
      </c>
      <c r="AH817" s="106">
        <v>149.72264099121094</v>
      </c>
      <c r="AI817" s="109">
        <v>0.36753622530978913</v>
      </c>
      <c r="AJ817" s="109">
        <v>0.27951284361794887</v>
      </c>
      <c r="AK817" s="109">
        <v>0.3530200886799067</v>
      </c>
      <c r="AL817" s="109">
        <v>0</v>
      </c>
      <c r="AM817" s="109">
        <v>0.20013737310986837</v>
      </c>
      <c r="AN817" s="109">
        <v>0.79993178449777635</v>
      </c>
      <c r="AO817" s="109">
        <v>0.44179792547061081</v>
      </c>
      <c r="AP817" s="109">
        <v>3.0623529411764707</v>
      </c>
      <c r="AQ817" s="109">
        <v>0.1735294117647059</v>
      </c>
      <c r="AR817" s="129">
        <v>6</v>
      </c>
    </row>
    <row r="818" spans="1:44">
      <c r="A818" s="106" t="s">
        <v>2539</v>
      </c>
      <c r="B818" s="106">
        <v>377.96879253700001</v>
      </c>
      <c r="C818" s="109">
        <v>2573.5359411865275</v>
      </c>
      <c r="D818" s="106">
        <v>0.90541795665634683</v>
      </c>
      <c r="E818" s="106">
        <v>2330.1256532507741</v>
      </c>
      <c r="F818" s="109">
        <v>0.14173362968028722</v>
      </c>
      <c r="G818" s="110">
        <v>0</v>
      </c>
      <c r="H818" s="109">
        <v>0</v>
      </c>
      <c r="I818" s="109">
        <v>6.7417991547595091E-2</v>
      </c>
      <c r="J818" s="109">
        <v>0</v>
      </c>
      <c r="K818" s="109">
        <v>0</v>
      </c>
      <c r="L818" s="109">
        <v>0</v>
      </c>
      <c r="M818" s="109">
        <v>0</v>
      </c>
      <c r="N818" s="109">
        <v>7.9291607969410344E-2</v>
      </c>
      <c r="O818" s="109">
        <v>2.0124773596297042E-2</v>
      </c>
      <c r="P818" s="109">
        <v>0</v>
      </c>
      <c r="Q818" s="109">
        <v>0.10525256590863354</v>
      </c>
      <c r="R818" s="109">
        <v>0</v>
      </c>
      <c r="S818" s="109">
        <v>0.39001811229623667</v>
      </c>
      <c r="T818" s="109">
        <v>0.33789494868182735</v>
      </c>
      <c r="U818" s="109">
        <v>0.95913831424175089</v>
      </c>
      <c r="V818" s="109">
        <v>0.87700534759358284</v>
      </c>
      <c r="W818" s="109">
        <v>6.5953654188948302E-2</v>
      </c>
      <c r="X818" s="109">
        <v>0</v>
      </c>
      <c r="Y818" s="109">
        <v>5.7040998217468802E-2</v>
      </c>
      <c r="Z818" s="109">
        <v>0.78936570353906654</v>
      </c>
      <c r="AA818" s="110">
        <v>0.18601470336809711</v>
      </c>
      <c r="AB818" s="109">
        <v>0</v>
      </c>
      <c r="AC818" s="109">
        <v>0.15474822566012328</v>
      </c>
      <c r="AD818" s="106">
        <v>1386.8395836775153</v>
      </c>
      <c r="AE818" s="106">
        <v>13.692023789856268</v>
      </c>
      <c r="AF818" s="106">
        <v>349.31278765717815</v>
      </c>
      <c r="AG818" s="106">
        <v>276.177978515625</v>
      </c>
      <c r="AH818" s="106">
        <v>170.4810791015625</v>
      </c>
      <c r="AI818" s="109">
        <v>0.40446460929716782</v>
      </c>
      <c r="AJ818" s="109">
        <v>0.38048776205755652</v>
      </c>
      <c r="AK818" s="109">
        <v>0.21546091002216258</v>
      </c>
      <c r="AL818" s="109">
        <v>0</v>
      </c>
      <c r="AM818" s="109">
        <v>0.41273248765565451</v>
      </c>
      <c r="AN818" s="109">
        <v>0.58768079372123239</v>
      </c>
      <c r="AO818" s="109">
        <v>0.85484698239015211</v>
      </c>
      <c r="AP818" s="109">
        <v>1.5392105263157896</v>
      </c>
      <c r="AQ818" s="109">
        <v>0.23157894736842108</v>
      </c>
      <c r="AR818" s="129">
        <v>2</v>
      </c>
    </row>
    <row r="819" spans="1:44">
      <c r="A819" s="106" t="s">
        <v>2540</v>
      </c>
      <c r="B819" s="106">
        <v>1175.5191711699999</v>
      </c>
      <c r="C819" s="109">
        <v>2020.3549162430202</v>
      </c>
      <c r="D819" s="106">
        <v>0.94257659073055777</v>
      </c>
      <c r="E819" s="106">
        <v>1904.3392490180674</v>
      </c>
      <c r="F819" s="109">
        <v>0.18159846653887826</v>
      </c>
      <c r="G819" s="110">
        <v>8.0713678844519979E-2</v>
      </c>
      <c r="H819" s="109">
        <v>4.6541934282788794E-3</v>
      </c>
      <c r="I819" s="109">
        <v>8.1913804337708285E-2</v>
      </c>
      <c r="J819" s="109">
        <v>1.6103509261844923E-2</v>
      </c>
      <c r="K819" s="109">
        <v>0</v>
      </c>
      <c r="L819" s="109">
        <v>0</v>
      </c>
      <c r="M819" s="109">
        <v>0</v>
      </c>
      <c r="N819" s="109">
        <v>0</v>
      </c>
      <c r="O819" s="109">
        <v>1.1728567439262776E-2</v>
      </c>
      <c r="P819" s="109">
        <v>0</v>
      </c>
      <c r="Q819" s="109">
        <v>7.3257004561109562E-2</v>
      </c>
      <c r="R819" s="109">
        <v>0</v>
      </c>
      <c r="S819" s="109">
        <v>0.3386391138415713</v>
      </c>
      <c r="T819" s="109">
        <v>0.38527413199292565</v>
      </c>
      <c r="U819" s="109">
        <v>0.50004167013917833</v>
      </c>
      <c r="V819" s="109">
        <v>0.7</v>
      </c>
      <c r="W819" s="109">
        <v>0.22</v>
      </c>
      <c r="X819" s="109">
        <v>1.3333333333333334E-2</v>
      </c>
      <c r="Y819" s="109">
        <v>6.6666666666666666E-2</v>
      </c>
      <c r="Z819" s="109">
        <v>0.80073339444953751</v>
      </c>
      <c r="AA819" s="110">
        <v>0.19043253604467042</v>
      </c>
      <c r="AB819" s="109">
        <v>0</v>
      </c>
      <c r="AC819" s="109">
        <v>0.10207404774230383</v>
      </c>
      <c r="AD819" s="106">
        <v>1328.1491839013238</v>
      </c>
      <c r="AE819" s="106">
        <v>14.317519272688607</v>
      </c>
      <c r="AF819" s="106">
        <v>170.37590001157568</v>
      </c>
      <c r="AG819" s="106">
        <v>99.085609436035156</v>
      </c>
      <c r="AH819" s="106">
        <v>230.24111175537109</v>
      </c>
      <c r="AI819" s="109">
        <v>0.29843196827733115</v>
      </c>
      <c r="AJ819" s="109">
        <v>0.33942449411767006</v>
      </c>
      <c r="AK819" s="109">
        <v>0.36132970896360989</v>
      </c>
      <c r="AL819" s="109">
        <v>0.65332834957987618</v>
      </c>
      <c r="AM819" s="109">
        <v>0</v>
      </c>
      <c r="AN819" s="109">
        <v>0.34585782177873492</v>
      </c>
      <c r="AO819" s="109">
        <v>0.81673472789399115</v>
      </c>
      <c r="AP819" s="109">
        <v>1.7908955223880596</v>
      </c>
      <c r="AQ819" s="109">
        <v>0.15328358208955223</v>
      </c>
      <c r="AR819" s="129">
        <v>2</v>
      </c>
    </row>
    <row r="820" spans="1:44">
      <c r="A820" s="106" t="s">
        <v>2541</v>
      </c>
      <c r="B820" s="106">
        <v>203.03799693100001</v>
      </c>
      <c r="C820" s="109">
        <v>3919.7497034125427</v>
      </c>
      <c r="D820" s="106">
        <v>1.6365497076023394</v>
      </c>
      <c r="E820" s="106">
        <v>6414.8652309941526</v>
      </c>
      <c r="F820" s="109">
        <v>0.40021440057173485</v>
      </c>
      <c r="G820" s="110">
        <v>3.7545787545787544E-2</v>
      </c>
      <c r="H820" s="109">
        <v>0</v>
      </c>
      <c r="I820" s="109">
        <v>0.13001867413632121</v>
      </c>
      <c r="J820" s="109">
        <v>2.1008403361344536E-2</v>
      </c>
      <c r="K820" s="109">
        <v>0</v>
      </c>
      <c r="L820" s="109">
        <v>0</v>
      </c>
      <c r="M820" s="109">
        <v>0</v>
      </c>
      <c r="N820" s="109">
        <v>0.28244631185807656</v>
      </c>
      <c r="O820" s="109">
        <v>4.1549953314659195E-2</v>
      </c>
      <c r="P820" s="109">
        <v>0</v>
      </c>
      <c r="Q820" s="109">
        <v>0</v>
      </c>
      <c r="R820" s="109">
        <v>0</v>
      </c>
      <c r="S820" s="109">
        <v>9.360410830999065E-2</v>
      </c>
      <c r="T820" s="109">
        <v>0.38352007469654525</v>
      </c>
      <c r="U820" s="109">
        <v>0.96837591566910841</v>
      </c>
      <c r="V820" s="109">
        <v>0.97785977859778606</v>
      </c>
      <c r="W820" s="109">
        <v>0</v>
      </c>
      <c r="X820" s="109">
        <v>7.380073800738008E-3</v>
      </c>
      <c r="Y820" s="109">
        <v>1.4760147601476016E-2</v>
      </c>
      <c r="Z820" s="109">
        <v>0.74164731105949611</v>
      </c>
      <c r="AA820" s="110">
        <v>0.2460246560657495</v>
      </c>
      <c r="AB820" s="109">
        <v>0</v>
      </c>
      <c r="AC820" s="109">
        <v>0.27566268799933402</v>
      </c>
      <c r="AD820" s="106">
        <v>1335.5777368905244</v>
      </c>
      <c r="AE820" s="106">
        <v>14.294348359398958</v>
      </c>
      <c r="AF820" s="106">
        <v>189.64403217880727</v>
      </c>
      <c r="AG820" s="106">
        <v>150.13456726074219</v>
      </c>
      <c r="AH820" s="106">
        <v>94.872390747070313</v>
      </c>
      <c r="AI820" s="109">
        <v>0.36415597630785707</v>
      </c>
      <c r="AJ820" s="109">
        <v>0.48051350719912506</v>
      </c>
      <c r="AK820" s="109">
        <v>0.15699031945647263</v>
      </c>
      <c r="AL820" s="109">
        <v>0</v>
      </c>
      <c r="AM820" s="109">
        <v>0</v>
      </c>
      <c r="AN820" s="109">
        <v>1.0016598029634547</v>
      </c>
      <c r="AO820" s="109">
        <v>0.75040200107200283</v>
      </c>
      <c r="AP820" s="109">
        <v>3.1094444444444442</v>
      </c>
      <c r="AQ820" s="109">
        <v>0.65333333333333332</v>
      </c>
      <c r="AR820" s="129">
        <v>2</v>
      </c>
    </row>
    <row r="821" spans="1:44">
      <c r="A821" s="106" t="s">
        <v>2544</v>
      </c>
      <c r="B821" s="106">
        <v>975.86243525400005</v>
      </c>
      <c r="C821" s="109">
        <v>1888.1643272425251</v>
      </c>
      <c r="D821" s="106">
        <v>0.78521739130434776</v>
      </c>
      <c r="E821" s="106">
        <v>1482.6194673913044</v>
      </c>
      <c r="F821" s="109">
        <v>0.13039867109634554</v>
      </c>
      <c r="G821" s="110">
        <v>7.9595791805094143E-2</v>
      </c>
      <c r="H821" s="109">
        <v>0</v>
      </c>
      <c r="I821" s="109">
        <v>5.8081646199800866E-3</v>
      </c>
      <c r="J821" s="109">
        <v>0</v>
      </c>
      <c r="K821" s="109">
        <v>0</v>
      </c>
      <c r="L821" s="109">
        <v>0</v>
      </c>
      <c r="M821" s="109">
        <v>0</v>
      </c>
      <c r="N821" s="109">
        <v>1.4105542648523069E-2</v>
      </c>
      <c r="O821" s="109">
        <v>4.0989047461002334E-2</v>
      </c>
      <c r="P821" s="109">
        <v>0</v>
      </c>
      <c r="Q821" s="109">
        <v>0.20477928974444079</v>
      </c>
      <c r="R821" s="109">
        <v>0</v>
      </c>
      <c r="S821" s="109">
        <v>0.28028542980418192</v>
      </c>
      <c r="T821" s="109">
        <v>0.35861267839362765</v>
      </c>
      <c r="U821" s="109">
        <v>0.62292358803986714</v>
      </c>
      <c r="V821" s="109">
        <v>0.5</v>
      </c>
      <c r="W821" s="109">
        <v>0.45555555555555555</v>
      </c>
      <c r="X821" s="109">
        <v>8.8888888888888889E-3</v>
      </c>
      <c r="Y821" s="109">
        <v>3.5555555555555556E-2</v>
      </c>
      <c r="Z821" s="109">
        <v>0.81436877076411962</v>
      </c>
      <c r="AA821" s="110">
        <v>0.1601605758582503</v>
      </c>
      <c r="AB821" s="109">
        <v>0</v>
      </c>
      <c r="AC821" s="109">
        <v>7.4026827337807272E-2</v>
      </c>
      <c r="AD821" s="106">
        <v>1372.2047768457451</v>
      </c>
      <c r="AE821" s="106">
        <v>14.021858231414486</v>
      </c>
      <c r="AF821" s="106">
        <v>235.89954022929246</v>
      </c>
      <c r="AG821" s="106">
        <v>120.61528778076172</v>
      </c>
      <c r="AH821" s="106">
        <v>243.42173004150391</v>
      </c>
      <c r="AI821" s="109">
        <v>0.20827730698241043</v>
      </c>
      <c r="AJ821" s="109">
        <v>0.2887830188141724</v>
      </c>
      <c r="AK821" s="109">
        <v>0.50263232017157355</v>
      </c>
      <c r="AL821" s="109">
        <v>0.36775162874938522</v>
      </c>
      <c r="AM821" s="109">
        <v>5.744918338352465E-2</v>
      </c>
      <c r="AN821" s="109">
        <v>0.40963765543034969</v>
      </c>
      <c r="AO821" s="109">
        <v>0.96899224806201556</v>
      </c>
      <c r="AP821" s="109">
        <v>1.8059999999999998</v>
      </c>
      <c r="AQ821" s="109">
        <v>0.29949999999999999</v>
      </c>
      <c r="AR821" s="129">
        <v>2</v>
      </c>
    </row>
    <row r="822" spans="1:44">
      <c r="A822" s="106" t="s">
        <v>2545</v>
      </c>
      <c r="B822" s="106">
        <v>289.27674503700001</v>
      </c>
      <c r="C822" s="109">
        <v>2453.8111198073452</v>
      </c>
      <c r="D822" s="106">
        <v>3.2357142857142853</v>
      </c>
      <c r="E822" s="106">
        <v>7939.8316948051934</v>
      </c>
      <c r="F822" s="109">
        <v>0.68231988761790086</v>
      </c>
      <c r="G822" s="110">
        <v>3.9333734697973112E-2</v>
      </c>
      <c r="H822" s="109">
        <v>0</v>
      </c>
      <c r="I822" s="109">
        <v>0.3546056592414209</v>
      </c>
      <c r="J822" s="109">
        <v>0</v>
      </c>
      <c r="K822" s="109">
        <v>0</v>
      </c>
      <c r="L822" s="109">
        <v>0</v>
      </c>
      <c r="M822" s="109">
        <v>0</v>
      </c>
      <c r="N822" s="109">
        <v>2.2877784467188442E-2</v>
      </c>
      <c r="O822" s="109">
        <v>0.24162151314469194</v>
      </c>
      <c r="P822" s="109">
        <v>0</v>
      </c>
      <c r="Q822" s="109">
        <v>4.4551475015051183E-2</v>
      </c>
      <c r="R822" s="109">
        <v>2.3881196066626531E-2</v>
      </c>
      <c r="S822" s="109">
        <v>2.3078466787076063E-2</v>
      </c>
      <c r="T822" s="109">
        <v>0.25005017057997192</v>
      </c>
      <c r="U822" s="109">
        <v>1.0174593618302228</v>
      </c>
      <c r="V822" s="109">
        <v>0.75739644970414199</v>
      </c>
      <c r="W822" s="109">
        <v>1.7751479289940829E-2</v>
      </c>
      <c r="X822" s="109">
        <v>1.9723865877712032E-2</v>
      </c>
      <c r="Y822" s="109">
        <v>0.20512820512820515</v>
      </c>
      <c r="Z822" s="109">
        <v>0.50893036323499896</v>
      </c>
      <c r="AA822" s="110">
        <v>0.44290587999197273</v>
      </c>
      <c r="AB822" s="109">
        <v>4.1139875576961665E-2</v>
      </c>
      <c r="AC822" s="109">
        <v>0.172257192653445</v>
      </c>
      <c r="AD822" s="106">
        <v>1357.4312878133103</v>
      </c>
      <c r="AE822" s="106">
        <v>14.056469317199653</v>
      </c>
      <c r="AF822" s="106">
        <v>258.65567244576118</v>
      </c>
      <c r="AG822" s="106">
        <v>168.40681457519531</v>
      </c>
      <c r="AH822" s="106">
        <v>227.04304504394531</v>
      </c>
      <c r="AI822" s="109">
        <v>0.16679529491327957</v>
      </c>
      <c r="AJ822" s="109">
        <v>0.33315847766357137</v>
      </c>
      <c r="AK822" s="109">
        <v>0.49930560433236931</v>
      </c>
      <c r="AL822" s="109">
        <v>0</v>
      </c>
      <c r="AM822" s="109">
        <v>0.27849628904561835</v>
      </c>
      <c r="AN822" s="109">
        <v>0.72076308786360188</v>
      </c>
      <c r="AO822" s="109">
        <v>0.36122817579771221</v>
      </c>
      <c r="AP822" s="109">
        <v>3.5592857142857142</v>
      </c>
      <c r="AQ822" s="109">
        <v>0</v>
      </c>
      <c r="AR822" s="129">
        <v>6</v>
      </c>
    </row>
    <row r="823" spans="1:44">
      <c r="A823" s="106" t="s">
        <v>2546</v>
      </c>
      <c r="B823" s="106">
        <v>170.47464775200001</v>
      </c>
      <c r="C823" s="109">
        <v>4261.3908225822097</v>
      </c>
      <c r="D823" s="106">
        <v>2.6846354166666662</v>
      </c>
      <c r="E823" s="106">
        <v>11440.2807265625</v>
      </c>
      <c r="F823" s="109">
        <v>0.69075565040256093</v>
      </c>
      <c r="G823" s="110">
        <v>0</v>
      </c>
      <c r="H823" s="109">
        <v>1.8242448018830914E-2</v>
      </c>
      <c r="I823" s="109">
        <v>0.21184778344448804</v>
      </c>
      <c r="J823" s="109">
        <v>0</v>
      </c>
      <c r="K823" s="109">
        <v>0</v>
      </c>
      <c r="L823" s="109">
        <v>0</v>
      </c>
      <c r="M823" s="109">
        <v>1.4711651628089446E-2</v>
      </c>
      <c r="N823" s="109">
        <v>0.43056100431541777</v>
      </c>
      <c r="O823" s="109">
        <v>3.7759905845429577E-2</v>
      </c>
      <c r="P823" s="109">
        <v>0</v>
      </c>
      <c r="Q823" s="109">
        <v>0.15908199293840719</v>
      </c>
      <c r="R823" s="109">
        <v>0</v>
      </c>
      <c r="S823" s="109">
        <v>0.10543350333464105</v>
      </c>
      <c r="T823" s="109">
        <v>2.236171047469596E-2</v>
      </c>
      <c r="U823" s="109">
        <v>1.5190610146473953</v>
      </c>
      <c r="V823" s="109">
        <v>0.98595146871008943</v>
      </c>
      <c r="W823" s="109">
        <v>9.578544061302683E-3</v>
      </c>
      <c r="X823" s="109">
        <v>4.4699872286079181E-3</v>
      </c>
      <c r="Y823" s="109">
        <v>0</v>
      </c>
      <c r="Z823" s="109">
        <v>0.68338345135318657</v>
      </c>
      <c r="AA823" s="110">
        <v>0.308274323406732</v>
      </c>
      <c r="AB823" s="109">
        <v>0</v>
      </c>
      <c r="AC823" s="109">
        <v>0.60472334953858586</v>
      </c>
      <c r="AD823" s="106">
        <v>1323.8315018315018</v>
      </c>
      <c r="AE823" s="106">
        <v>14.409750915750914</v>
      </c>
      <c r="AF823" s="106">
        <v>165.66934283556935</v>
      </c>
      <c r="AG823" s="106">
        <v>140.77854919433594</v>
      </c>
      <c r="AH823" s="106">
        <v>71.41387939453125</v>
      </c>
      <c r="AI823" s="109">
        <v>0.5286709853251047</v>
      </c>
      <c r="AJ823" s="109">
        <v>0.35709122032361446</v>
      </c>
      <c r="AK823" s="109">
        <v>0.11401988657150318</v>
      </c>
      <c r="AL823" s="109">
        <v>0</v>
      </c>
      <c r="AM823" s="109">
        <v>0</v>
      </c>
      <c r="AN823" s="109">
        <v>0.94442195436717746</v>
      </c>
      <c r="AO823" s="109">
        <v>0.98942671452129205</v>
      </c>
      <c r="AP823" s="109">
        <v>4.2954166666666671</v>
      </c>
      <c r="AQ823" s="109">
        <v>4.7083333333333338E-2</v>
      </c>
      <c r="AR823" s="129">
        <v>2</v>
      </c>
    </row>
    <row r="824" spans="1:44">
      <c r="A824" s="106" t="s">
        <v>2547</v>
      </c>
      <c r="B824" s="106">
        <v>542.08911336100005</v>
      </c>
      <c r="C824" s="109">
        <v>2878.7068630892677</v>
      </c>
      <c r="D824" s="106">
        <v>1.2084848484848485</v>
      </c>
      <c r="E824" s="106">
        <v>3478.8736272727274</v>
      </c>
      <c r="F824" s="109">
        <v>0.39660648612504179</v>
      </c>
      <c r="G824" s="110">
        <v>1.2422360248447204E-2</v>
      </c>
      <c r="H824" s="109">
        <v>2.171945701357466E-2</v>
      </c>
      <c r="I824" s="109">
        <v>0.20850678733031675</v>
      </c>
      <c r="J824" s="109">
        <v>1.0045248868778282E-2</v>
      </c>
      <c r="K824" s="109">
        <v>0</v>
      </c>
      <c r="L824" s="109">
        <v>0</v>
      </c>
      <c r="M824" s="109">
        <v>0</v>
      </c>
      <c r="N824" s="109">
        <v>3.5837104072398193E-2</v>
      </c>
      <c r="O824" s="109">
        <v>0.12723981900452488</v>
      </c>
      <c r="P824" s="109">
        <v>1.266968325791855E-2</v>
      </c>
      <c r="Q824" s="109">
        <v>9.809954751131221E-2</v>
      </c>
      <c r="R824" s="109">
        <v>0</v>
      </c>
      <c r="S824" s="109">
        <v>0.26461538461538464</v>
      </c>
      <c r="T824" s="109">
        <v>0.20787330316742081</v>
      </c>
      <c r="U824" s="109">
        <v>1.0088599130725511</v>
      </c>
      <c r="V824" s="109">
        <v>0.92874896437448207</v>
      </c>
      <c r="W824" s="109">
        <v>4.9710024855012427E-2</v>
      </c>
      <c r="X824" s="109">
        <v>1.6570008285004144E-3</v>
      </c>
      <c r="Y824" s="109">
        <v>1.9884009942004968E-2</v>
      </c>
      <c r="Z824" s="109">
        <v>0.67226680040120368</v>
      </c>
      <c r="AA824" s="110">
        <v>0.28126044801069877</v>
      </c>
      <c r="AB824" s="109">
        <v>2.0143764627214979E-2</v>
      </c>
      <c r="AC824" s="109">
        <v>0.22070172053119</v>
      </c>
      <c r="AD824" s="106">
        <v>1331.4615916955017</v>
      </c>
      <c r="AE824" s="106">
        <v>14.292920415224915</v>
      </c>
      <c r="AF824" s="106">
        <v>198.77440369419065</v>
      </c>
      <c r="AG824" s="106">
        <v>129.26408386230469</v>
      </c>
      <c r="AH824" s="106">
        <v>222.26719665527344</v>
      </c>
      <c r="AI824" s="109">
        <v>0.40895028978818271</v>
      </c>
      <c r="AJ824" s="109">
        <v>0.3551076663511708</v>
      </c>
      <c r="AK824" s="109">
        <v>0.23635412857788965</v>
      </c>
      <c r="AL824" s="109">
        <v>0</v>
      </c>
      <c r="AM824" s="109">
        <v>0.19254214376832962</v>
      </c>
      <c r="AN824" s="109">
        <v>0.73696370237554665</v>
      </c>
      <c r="AO824" s="109">
        <v>0.88599130725509867</v>
      </c>
      <c r="AP824" s="109">
        <v>1.8127272727272727</v>
      </c>
      <c r="AQ824" s="109">
        <v>0.13090909090909092</v>
      </c>
      <c r="AR824" s="129">
        <v>2</v>
      </c>
    </row>
    <row r="825" spans="1:44">
      <c r="A825" s="106" t="s">
        <v>2550</v>
      </c>
      <c r="B825" s="106">
        <v>349.31634239300001</v>
      </c>
      <c r="C825" s="109">
        <v>5124.472759789157</v>
      </c>
      <c r="D825" s="106">
        <v>2.9186813186813185</v>
      </c>
      <c r="E825" s="106">
        <v>14956.702912087914</v>
      </c>
      <c r="F825" s="109">
        <v>0.82341867469879515</v>
      </c>
      <c r="G825" s="110">
        <v>6.7771084337349408E-2</v>
      </c>
      <c r="H825" s="109">
        <v>0.19484186746987953</v>
      </c>
      <c r="I825" s="109">
        <v>0.56080572289156627</v>
      </c>
      <c r="J825" s="109">
        <v>0</v>
      </c>
      <c r="K825" s="109">
        <v>0</v>
      </c>
      <c r="L825" s="109">
        <v>0</v>
      </c>
      <c r="M825" s="109">
        <v>0</v>
      </c>
      <c r="N825" s="109">
        <v>0</v>
      </c>
      <c r="O825" s="109">
        <v>0</v>
      </c>
      <c r="P825" s="109">
        <v>0</v>
      </c>
      <c r="Q825" s="109">
        <v>0</v>
      </c>
      <c r="R825" s="109">
        <v>0</v>
      </c>
      <c r="S825" s="109">
        <v>0.13817771084337349</v>
      </c>
      <c r="T825" s="109">
        <v>3.8403614457831331E-2</v>
      </c>
      <c r="U825" s="109">
        <v>0.12801204819277109</v>
      </c>
      <c r="V825" s="109">
        <v>5.8823529411764705E-2</v>
      </c>
      <c r="W825" s="109">
        <v>0.70588235294117641</v>
      </c>
      <c r="X825" s="109">
        <v>0</v>
      </c>
      <c r="Y825" s="109">
        <v>0.23529411764705882</v>
      </c>
      <c r="Z825" s="109">
        <v>0.51618975903614461</v>
      </c>
      <c r="AA825" s="110">
        <v>0.45820783132530124</v>
      </c>
      <c r="AB825" s="109">
        <v>2.0519578313253014E-2</v>
      </c>
      <c r="AC825" s="109">
        <v>0.1520684650368779</v>
      </c>
      <c r="AD825" s="106">
        <v>1327.6647574727044</v>
      </c>
      <c r="AE825" s="106">
        <v>14.258262036871308</v>
      </c>
      <c r="AF825" s="106">
        <v>196.58195468581854</v>
      </c>
      <c r="AG825" s="106">
        <v>86.999557495117188</v>
      </c>
      <c r="AH825" s="106">
        <v>221.66358947753906</v>
      </c>
      <c r="AI825" s="109">
        <v>0.22687172165234518</v>
      </c>
      <c r="AJ825" s="109">
        <v>0.39434169914965989</v>
      </c>
      <c r="AK825" s="109">
        <v>0.37895450036251344</v>
      </c>
      <c r="AL825" s="109">
        <v>0.12077161838748658</v>
      </c>
      <c r="AM825" s="109">
        <v>0.34764334003983177</v>
      </c>
      <c r="AN825" s="109">
        <v>0.53175296273720019</v>
      </c>
      <c r="AO825" s="109">
        <v>0.75301204819277112</v>
      </c>
      <c r="AP825" s="109">
        <v>3.794285714285714</v>
      </c>
      <c r="AQ825" s="109">
        <v>0</v>
      </c>
      <c r="AR825" s="129">
        <v>6</v>
      </c>
    </row>
    <row r="826" spans="1:44">
      <c r="A826" s="106" t="s">
        <v>2553</v>
      </c>
      <c r="B826" s="106">
        <v>1076.22599094</v>
      </c>
      <c r="C826" s="109">
        <v>1946.5715450722253</v>
      </c>
      <c r="D826" s="106">
        <v>1.6276785714285713</v>
      </c>
      <c r="E826" s="106">
        <v>3168.3927916666667</v>
      </c>
      <c r="F826" s="109">
        <v>0.45230694215883471</v>
      </c>
      <c r="G826" s="110">
        <v>2.7626459143968871E-2</v>
      </c>
      <c r="H826" s="109">
        <v>0</v>
      </c>
      <c r="I826" s="109">
        <v>0.41955626411584962</v>
      </c>
      <c r="J826" s="109">
        <v>7.0413179221469387E-3</v>
      </c>
      <c r="K826" s="109">
        <v>0</v>
      </c>
      <c r="L826" s="109">
        <v>0</v>
      </c>
      <c r="M826" s="109">
        <v>3.8527965989105886E-3</v>
      </c>
      <c r="N826" s="109">
        <v>1.1359107214029494E-2</v>
      </c>
      <c r="O826" s="109">
        <v>2.6703866082104427E-2</v>
      </c>
      <c r="P826" s="109">
        <v>0</v>
      </c>
      <c r="Q826" s="109">
        <v>3.2881626145874851E-2</v>
      </c>
      <c r="R826" s="109">
        <v>0</v>
      </c>
      <c r="S826" s="109">
        <v>0.19921615517470442</v>
      </c>
      <c r="T826" s="109">
        <v>0.27109074000265715</v>
      </c>
      <c r="U826" s="109">
        <v>0.60888645090510152</v>
      </c>
      <c r="V826" s="109">
        <v>0.71471471471471471</v>
      </c>
      <c r="W826" s="109">
        <v>0.22422422422422419</v>
      </c>
      <c r="X826" s="109">
        <v>5.005005005005005E-3</v>
      </c>
      <c r="Y826" s="109">
        <v>5.6056056056056049E-2</v>
      </c>
      <c r="Z826" s="109">
        <v>0.62199061376241849</v>
      </c>
      <c r="AA826" s="110">
        <v>0.3537514475528738</v>
      </c>
      <c r="AB826" s="109">
        <v>2.0600963003596026E-2</v>
      </c>
      <c r="AC826" s="109">
        <v>0.15244939388306128</v>
      </c>
      <c r="AD826" s="106">
        <v>1369.4096980255517</v>
      </c>
      <c r="AE826" s="106">
        <v>13.941494192799071</v>
      </c>
      <c r="AF826" s="106">
        <v>265.28494508787674</v>
      </c>
      <c r="AG826" s="106">
        <v>120.24925231933594</v>
      </c>
      <c r="AH826" s="106">
        <v>332.30247497558594</v>
      </c>
      <c r="AI826" s="109">
        <v>0.15552031024061305</v>
      </c>
      <c r="AJ826" s="109">
        <v>0.29059881719343827</v>
      </c>
      <c r="AK826" s="109">
        <v>0.55454198748603956</v>
      </c>
      <c r="AL826" s="109">
        <v>0.24146880133699367</v>
      </c>
      <c r="AM826" s="109">
        <v>0.42097338645788052</v>
      </c>
      <c r="AN826" s="109">
        <v>0.2616783114056021</v>
      </c>
      <c r="AO826" s="109">
        <v>0.56683123057231677</v>
      </c>
      <c r="AP826" s="109">
        <v>2.9298214285714286</v>
      </c>
      <c r="AQ826" s="109">
        <v>6.5357142857142864E-2</v>
      </c>
      <c r="AR826" s="129">
        <v>6</v>
      </c>
    </row>
    <row r="827" spans="1:44">
      <c r="A827" s="106" t="s">
        <v>2556</v>
      </c>
      <c r="B827" s="106">
        <v>1460.33570938</v>
      </c>
      <c r="C827" s="109">
        <v>1745.5404283333332</v>
      </c>
      <c r="D827" s="106">
        <v>2.5</v>
      </c>
      <c r="E827" s="106">
        <v>4363.8510708333333</v>
      </c>
      <c r="F827" s="109">
        <v>0.20400000000000004</v>
      </c>
      <c r="G827" s="110">
        <v>6.5000000000000002E-2</v>
      </c>
      <c r="H827" s="109">
        <v>0</v>
      </c>
      <c r="I827" s="109">
        <v>0.13400000000000001</v>
      </c>
      <c r="J827" s="109">
        <v>5.0000000000000001E-3</v>
      </c>
      <c r="K827" s="109">
        <v>0</v>
      </c>
      <c r="L827" s="109">
        <v>0</v>
      </c>
      <c r="M827" s="109">
        <v>0</v>
      </c>
      <c r="N827" s="109">
        <v>0</v>
      </c>
      <c r="O827" s="109">
        <v>0</v>
      </c>
      <c r="P827" s="109">
        <v>0</v>
      </c>
      <c r="Q827" s="109">
        <v>6.6666666666666671E-3</v>
      </c>
      <c r="R827" s="109">
        <v>0</v>
      </c>
      <c r="S827" s="109">
        <v>0.36625000000000002</v>
      </c>
      <c r="T827" s="109">
        <v>0.42308333333333331</v>
      </c>
      <c r="U827" s="109">
        <v>0.38583333333333331</v>
      </c>
      <c r="V827" s="109">
        <v>0.39524838012958968</v>
      </c>
      <c r="W827" s="109">
        <v>0.306695464362851</v>
      </c>
      <c r="X827" s="109">
        <v>0.19438444924406048</v>
      </c>
      <c r="Y827" s="109">
        <v>0.10367170626349892</v>
      </c>
      <c r="Z827" s="109">
        <v>0.62291666666666667</v>
      </c>
      <c r="AA827" s="110">
        <v>0.28350000000000003</v>
      </c>
      <c r="AB827" s="109">
        <v>4.4916666666666667E-2</v>
      </c>
      <c r="AC827" s="109">
        <v>8.2172886158448588E-2</v>
      </c>
      <c r="AD827" s="106">
        <v>1300.6116413438904</v>
      </c>
      <c r="AE827" s="106">
        <v>14.446701048576932</v>
      </c>
      <c r="AF827" s="106">
        <v>137.64043750469</v>
      </c>
      <c r="AG827" s="106">
        <v>70.379493713378906</v>
      </c>
      <c r="AH827" s="106">
        <v>303.14131927490234</v>
      </c>
      <c r="AI827" s="109">
        <v>0.277419087541179</v>
      </c>
      <c r="AJ827" s="109">
        <v>0.39169075735527159</v>
      </c>
      <c r="AK827" s="109">
        <v>0.33066027003134052</v>
      </c>
      <c r="AL827" s="109">
        <v>0.72877078411774088</v>
      </c>
      <c r="AM827" s="109">
        <v>0</v>
      </c>
      <c r="AN827" s="109">
        <v>0.27099933081005023</v>
      </c>
      <c r="AO827" s="109">
        <v>0.81666666666666665</v>
      </c>
      <c r="AP827" s="109">
        <v>1.5</v>
      </c>
      <c r="AQ827" s="109">
        <v>0</v>
      </c>
      <c r="AR827" s="129">
        <v>2</v>
      </c>
    </row>
    <row r="828" spans="1:44">
      <c r="A828" s="106" t="s">
        <v>2559</v>
      </c>
      <c r="B828" s="106">
        <v>2195.9026683299999</v>
      </c>
      <c r="C828" s="109">
        <v>4337.0245906522077</v>
      </c>
      <c r="D828" s="106">
        <v>3.0665105386416864</v>
      </c>
      <c r="E828" s="106">
        <v>13299.53161358314</v>
      </c>
      <c r="F828" s="109">
        <v>0.42271269283641366</v>
      </c>
      <c r="G828" s="110">
        <v>5.5734359054870869E-2</v>
      </c>
      <c r="H828" s="109">
        <v>0.13643979893082264</v>
      </c>
      <c r="I828" s="109">
        <v>0.18965929944945345</v>
      </c>
      <c r="J828" s="109">
        <v>0</v>
      </c>
      <c r="K828" s="109">
        <v>0</v>
      </c>
      <c r="L828" s="109">
        <v>0</v>
      </c>
      <c r="M828" s="109">
        <v>0</v>
      </c>
      <c r="N828" s="109">
        <v>0</v>
      </c>
      <c r="O828" s="109">
        <v>1.6277028644378841E-2</v>
      </c>
      <c r="P828" s="109">
        <v>4.2607516157344608E-2</v>
      </c>
      <c r="Q828" s="109">
        <v>5.6570653474826454E-2</v>
      </c>
      <c r="R828" s="109">
        <v>0</v>
      </c>
      <c r="S828" s="109">
        <v>0.26274634963695842</v>
      </c>
      <c r="T828" s="109">
        <v>0.23904891087528923</v>
      </c>
      <c r="U828" s="109">
        <v>0.38490911868031158</v>
      </c>
      <c r="V828" s="109">
        <v>0.59325396825396826</v>
      </c>
      <c r="W828" s="109">
        <v>0.32738095238095238</v>
      </c>
      <c r="X828" s="109">
        <v>7.9365079365079361E-2</v>
      </c>
      <c r="Y828" s="109">
        <v>0</v>
      </c>
      <c r="Z828" s="109">
        <v>0.6625171834427982</v>
      </c>
      <c r="AA828" s="110">
        <v>0.25698793340461279</v>
      </c>
      <c r="AB828" s="109">
        <v>6.1478539789216441E-2</v>
      </c>
      <c r="AC828" s="109">
        <v>5.9629236709102793E-2</v>
      </c>
      <c r="AD828" s="106">
        <v>1295.7533361786882</v>
      </c>
      <c r="AE828" s="106">
        <v>14.394386968274292</v>
      </c>
      <c r="AF828" s="106">
        <v>175.03168341154623</v>
      </c>
      <c r="AG828" s="106">
        <v>73.063835144042969</v>
      </c>
      <c r="AH828" s="106">
        <v>336.66211700439453</v>
      </c>
      <c r="AI828" s="109">
        <v>0.11874387866120782</v>
      </c>
      <c r="AJ828" s="109">
        <v>0.26407135815404753</v>
      </c>
      <c r="AK828" s="109">
        <v>0.61708677690643499</v>
      </c>
      <c r="AL828" s="109">
        <v>0.73238674154127514</v>
      </c>
      <c r="AM828" s="109">
        <v>2.7409001713984454E-2</v>
      </c>
      <c r="AN828" s="109">
        <v>0.24010627046643079</v>
      </c>
      <c r="AO828" s="109">
        <v>0.72552314036963494</v>
      </c>
      <c r="AP828" s="109">
        <v>2.1465573770491804</v>
      </c>
      <c r="AQ828" s="109">
        <v>3.3770491803278686E-2</v>
      </c>
      <c r="AR828" s="129">
        <v>7</v>
      </c>
    </row>
    <row r="829" spans="1:44">
      <c r="A829" s="106" t="s">
        <v>2562</v>
      </c>
      <c r="B829" s="106">
        <v>470.22647699300001</v>
      </c>
      <c r="C829" s="109">
        <v>3248.3084125250321</v>
      </c>
      <c r="D829" s="106">
        <v>1.5605113636363634</v>
      </c>
      <c r="E829" s="106">
        <v>5069.0221903409092</v>
      </c>
      <c r="F829" s="109">
        <v>0.4613144001456399</v>
      </c>
      <c r="G829" s="110">
        <v>4.0415073730202082E-2</v>
      </c>
      <c r="H829" s="109">
        <v>0</v>
      </c>
      <c r="I829" s="109">
        <v>0.1080873898045228</v>
      </c>
      <c r="J829" s="109">
        <v>0</v>
      </c>
      <c r="K829" s="109">
        <v>0</v>
      </c>
      <c r="L829" s="109">
        <v>0</v>
      </c>
      <c r="M829" s="109">
        <v>0</v>
      </c>
      <c r="N829" s="109">
        <v>0.15293215791490994</v>
      </c>
      <c r="O829" s="109">
        <v>0.1536987351475661</v>
      </c>
      <c r="P829" s="109">
        <v>2.8363357608279034E-2</v>
      </c>
      <c r="Q829" s="109">
        <v>0</v>
      </c>
      <c r="R829" s="109">
        <v>0</v>
      </c>
      <c r="S829" s="109">
        <v>0.13204292832502873</v>
      </c>
      <c r="T829" s="109">
        <v>0.38233039478727482</v>
      </c>
      <c r="U829" s="109">
        <v>1.5182960131075913</v>
      </c>
      <c r="V829" s="109">
        <v>0.79256594724220619</v>
      </c>
      <c r="W829" s="109">
        <v>0.14748201438848924</v>
      </c>
      <c r="X829" s="109">
        <v>1.1990407673860913E-2</v>
      </c>
      <c r="Y829" s="109">
        <v>4.7961630695443652E-2</v>
      </c>
      <c r="Z829" s="109">
        <v>0.82778081194247222</v>
      </c>
      <c r="AA829" s="110">
        <v>0.14782450391407245</v>
      </c>
      <c r="AB829" s="109">
        <v>3.823047515019115E-3</v>
      </c>
      <c r="AC829" s="109">
        <v>0.11681605074913234</v>
      </c>
      <c r="AD829" s="106">
        <v>1386.0753060138372</v>
      </c>
      <c r="AE829" s="106">
        <v>13.685417775412454</v>
      </c>
      <c r="AF829" s="106">
        <v>334.56212810429628</v>
      </c>
      <c r="AG829" s="106">
        <v>232.92105102539063</v>
      </c>
      <c r="AH829" s="106">
        <v>175.22250366210938</v>
      </c>
      <c r="AI829" s="109">
        <v>0.37973723032754314</v>
      </c>
      <c r="AJ829" s="109">
        <v>0.42851691654742702</v>
      </c>
      <c r="AK829" s="109">
        <v>0.19139713394177882</v>
      </c>
      <c r="AL829" s="109">
        <v>0</v>
      </c>
      <c r="AM829" s="109">
        <v>0.3038429501325739</v>
      </c>
      <c r="AN829" s="109">
        <v>0.69580833068417514</v>
      </c>
      <c r="AO829" s="109">
        <v>0.81922446750409617</v>
      </c>
      <c r="AP829" s="109">
        <v>2.4968181818181816</v>
      </c>
      <c r="AQ829" s="109">
        <v>0.125</v>
      </c>
      <c r="AR829" s="129">
        <v>2</v>
      </c>
    </row>
    <row r="830" spans="1:44">
      <c r="A830" s="106" t="s">
        <v>2565</v>
      </c>
      <c r="B830" s="106">
        <v>512.46335365599998</v>
      </c>
      <c r="C830" s="109">
        <v>2086.4048304741323</v>
      </c>
      <c r="D830" s="106">
        <v>1.0253462603878116</v>
      </c>
      <c r="E830" s="106">
        <v>2139.2873905817173</v>
      </c>
      <c r="F830" s="109">
        <v>0.31568283128461433</v>
      </c>
      <c r="G830" s="110">
        <v>0.13437542849307554</v>
      </c>
      <c r="H830" s="109">
        <v>0</v>
      </c>
      <c r="I830" s="109">
        <v>8.7095834547043394E-2</v>
      </c>
      <c r="J830" s="109">
        <v>1.5147101660355372E-2</v>
      </c>
      <c r="K830" s="109">
        <v>0</v>
      </c>
      <c r="L830" s="109">
        <v>0</v>
      </c>
      <c r="M830" s="109">
        <v>0</v>
      </c>
      <c r="N830" s="109">
        <v>8.8843577046315153E-3</v>
      </c>
      <c r="O830" s="109">
        <v>8.6513253713952798E-2</v>
      </c>
      <c r="P830" s="109">
        <v>0</v>
      </c>
      <c r="Q830" s="109">
        <v>3.3789688319254288E-2</v>
      </c>
      <c r="R830" s="109">
        <v>0</v>
      </c>
      <c r="S830" s="109">
        <v>0.29085348092047764</v>
      </c>
      <c r="T830" s="109">
        <v>0.33498397902708993</v>
      </c>
      <c r="U830" s="109">
        <v>0.80507902201810078</v>
      </c>
      <c r="V830" s="109">
        <v>0.89093959731543626</v>
      </c>
      <c r="W830" s="109">
        <v>6.879194630872483E-2</v>
      </c>
      <c r="X830" s="109">
        <v>0</v>
      </c>
      <c r="Y830" s="109">
        <v>4.0268456375838924E-2</v>
      </c>
      <c r="Z830" s="109">
        <v>0.80021612859651492</v>
      </c>
      <c r="AA830" s="110">
        <v>0.19059840605160069</v>
      </c>
      <c r="AB830" s="109">
        <v>0</v>
      </c>
      <c r="AC830" s="109">
        <v>0.14445911004534762</v>
      </c>
      <c r="AD830" s="106">
        <v>1385.2662195121952</v>
      </c>
      <c r="AE830" s="106">
        <v>13.61985975609756</v>
      </c>
      <c r="AF830" s="106">
        <v>383.86344236086813</v>
      </c>
      <c r="AG830" s="106">
        <v>222.39675903320313</v>
      </c>
      <c r="AH830" s="106">
        <v>294.82339477539063</v>
      </c>
      <c r="AI830" s="109">
        <v>0.26904362822507505</v>
      </c>
      <c r="AJ830" s="109">
        <v>0.30733904946835405</v>
      </c>
      <c r="AK830" s="109">
        <v>0.42429863218269992</v>
      </c>
      <c r="AL830" s="109">
        <v>8.3664519021940831E-2</v>
      </c>
      <c r="AM830" s="109">
        <v>0.49527931741705788</v>
      </c>
      <c r="AN830" s="109">
        <v>0.42173747343713031</v>
      </c>
      <c r="AO830" s="109">
        <v>0.8780224233418884</v>
      </c>
      <c r="AP830" s="109">
        <v>1.9481578947368421</v>
      </c>
      <c r="AQ830" s="109">
        <v>0.11236842105263159</v>
      </c>
      <c r="AR830" s="129">
        <v>2</v>
      </c>
    </row>
    <row r="831" spans="1:44">
      <c r="A831" s="106" t="s">
        <v>2568</v>
      </c>
      <c r="B831" s="106">
        <v>295.796990042</v>
      </c>
      <c r="C831" s="109">
        <v>2531.0427160493828</v>
      </c>
      <c r="D831" s="106">
        <v>1.4267045454545453</v>
      </c>
      <c r="E831" s="106">
        <v>3611.0501477272728</v>
      </c>
      <c r="F831" s="109">
        <v>0.31521306252489051</v>
      </c>
      <c r="G831" s="110">
        <v>0</v>
      </c>
      <c r="H831" s="109">
        <v>0</v>
      </c>
      <c r="I831" s="109">
        <v>0.3034647550776583</v>
      </c>
      <c r="J831" s="109">
        <v>0</v>
      </c>
      <c r="K831" s="109">
        <v>0</v>
      </c>
      <c r="L831" s="109">
        <v>0</v>
      </c>
      <c r="M831" s="109">
        <v>0</v>
      </c>
      <c r="N831" s="109">
        <v>1.1748307447232178E-2</v>
      </c>
      <c r="O831" s="109">
        <v>0</v>
      </c>
      <c r="P831" s="109">
        <v>0</v>
      </c>
      <c r="Q831" s="109">
        <v>6.8697729988052569E-2</v>
      </c>
      <c r="R831" s="109">
        <v>0</v>
      </c>
      <c r="S831" s="109">
        <v>0.19792911190760656</v>
      </c>
      <c r="T831" s="109">
        <v>0.41816009557945044</v>
      </c>
      <c r="U831" s="109">
        <v>0.64715252887295904</v>
      </c>
      <c r="V831" s="109">
        <v>0.76</v>
      </c>
      <c r="W831" s="109">
        <v>0.2153846153846154</v>
      </c>
      <c r="X831" s="109">
        <v>0</v>
      </c>
      <c r="Y831" s="109">
        <v>2.4615384615384615E-2</v>
      </c>
      <c r="Z831" s="109">
        <v>0.65013938669852644</v>
      </c>
      <c r="AA831" s="110">
        <v>0.33034647550776586</v>
      </c>
      <c r="AB831" s="109">
        <v>3.9824771007566711E-3</v>
      </c>
      <c r="AC831" s="109">
        <v>0.169778603875818</v>
      </c>
      <c r="AD831" s="106">
        <v>1368.3975496408957</v>
      </c>
      <c r="AE831" s="106">
        <v>13.869721166032953</v>
      </c>
      <c r="AF831" s="106">
        <v>296.17203584380712</v>
      </c>
      <c r="AG831" s="106">
        <v>186.81623840332031</v>
      </c>
      <c r="AH831" s="106">
        <v>232.41453552246094</v>
      </c>
      <c r="AI831" s="109">
        <v>0.11135170778892384</v>
      </c>
      <c r="AJ831" s="109">
        <v>0.31820810612925865</v>
      </c>
      <c r="AK831" s="109">
        <v>0.57133779480313107</v>
      </c>
      <c r="AL831" s="109">
        <v>0</v>
      </c>
      <c r="AM831" s="109">
        <v>0.63240163455834741</v>
      </c>
      <c r="AN831" s="109">
        <v>0.3684959741629662</v>
      </c>
      <c r="AO831" s="109">
        <v>0.89605734767025091</v>
      </c>
      <c r="AP831" s="109">
        <v>2.2827272727272727</v>
      </c>
      <c r="AQ831" s="109">
        <v>0</v>
      </c>
      <c r="AR831" s="129">
        <v>2</v>
      </c>
    </row>
    <row r="832" spans="1:44">
      <c r="A832" s="106" t="s">
        <v>2571</v>
      </c>
      <c r="B832" s="106">
        <v>468.36383585999999</v>
      </c>
      <c r="C832" s="109">
        <v>3832.9591763524177</v>
      </c>
      <c r="D832" s="106">
        <v>0.91697368421052627</v>
      </c>
      <c r="E832" s="106">
        <v>3514.722697368421</v>
      </c>
      <c r="F832" s="109">
        <v>0.32888506241928539</v>
      </c>
      <c r="G832" s="110">
        <v>5.2374802697661073E-2</v>
      </c>
      <c r="H832" s="109">
        <v>2.9739776951672861E-2</v>
      </c>
      <c r="I832" s="109">
        <v>0.10171003717472119</v>
      </c>
      <c r="J832" s="109">
        <v>0</v>
      </c>
      <c r="K832" s="109">
        <v>0</v>
      </c>
      <c r="L832" s="109">
        <v>0</v>
      </c>
      <c r="M832" s="109">
        <v>0</v>
      </c>
      <c r="N832" s="109">
        <v>2.7657992565055762E-2</v>
      </c>
      <c r="O832" s="109">
        <v>0.10988847583643122</v>
      </c>
      <c r="P832" s="109">
        <v>1.7546468401486989E-2</v>
      </c>
      <c r="Q832" s="109">
        <v>0.11449814126394051</v>
      </c>
      <c r="R832" s="109">
        <v>0</v>
      </c>
      <c r="S832" s="109">
        <v>0.26869888475836434</v>
      </c>
      <c r="T832" s="109">
        <v>0.2759851301115242</v>
      </c>
      <c r="U832" s="109">
        <v>1.0274070885349407</v>
      </c>
      <c r="V832" s="109">
        <v>0.77793296089385466</v>
      </c>
      <c r="W832" s="109">
        <v>0.20810055865921787</v>
      </c>
      <c r="X832" s="109">
        <v>2.7932960893854745E-3</v>
      </c>
      <c r="Y832" s="109">
        <v>1.1173184357541898E-2</v>
      </c>
      <c r="Z832" s="109">
        <v>0.6996699669966997</v>
      </c>
      <c r="AA832" s="110">
        <v>0.25929114650595497</v>
      </c>
      <c r="AB832" s="109">
        <v>2.7550581145071029E-2</v>
      </c>
      <c r="AC832" s="109">
        <v>0.14879457947908523</v>
      </c>
      <c r="AD832" s="106">
        <v>1383.1515758547009</v>
      </c>
      <c r="AE832" s="106">
        <v>13.818340010683761</v>
      </c>
      <c r="AF832" s="106">
        <v>299.22145224355847</v>
      </c>
      <c r="AG832" s="106">
        <v>209.0535888671875</v>
      </c>
      <c r="AH832" s="106">
        <v>171.65011596679688</v>
      </c>
      <c r="AI832" s="109">
        <v>0.28783712506850595</v>
      </c>
      <c r="AJ832" s="109">
        <v>0.43769391294608229</v>
      </c>
      <c r="AK832" s="109">
        <v>0.2742259119220119</v>
      </c>
      <c r="AL832" s="109">
        <v>0</v>
      </c>
      <c r="AM832" s="109">
        <v>0.33294094902453514</v>
      </c>
      <c r="AN832" s="109">
        <v>0.66681600091206494</v>
      </c>
      <c r="AO832" s="109">
        <v>0.86095566078346963</v>
      </c>
      <c r="AP832" s="109">
        <v>1.7422499999999999</v>
      </c>
      <c r="AQ832" s="109">
        <v>6.0999999999999999E-2</v>
      </c>
      <c r="AR832" s="129">
        <v>2</v>
      </c>
    </row>
    <row r="833" spans="1:44">
      <c r="A833" s="106" t="s">
        <v>2574</v>
      </c>
      <c r="B833" s="106">
        <v>953.21677684500003</v>
      </c>
      <c r="C833" s="109">
        <v>1738.1952565151339</v>
      </c>
      <c r="D833" s="106">
        <v>1.2009824561403508</v>
      </c>
      <c r="E833" s="106">
        <v>2087.5420084210527</v>
      </c>
      <c r="F833" s="109">
        <v>0.44308753067663903</v>
      </c>
      <c r="G833" s="110">
        <v>0.10295664368353397</v>
      </c>
      <c r="H833" s="109">
        <v>0</v>
      </c>
      <c r="I833" s="109">
        <v>0.30737994350282488</v>
      </c>
      <c r="J833" s="109">
        <v>2.7660075329566857E-3</v>
      </c>
      <c r="K833" s="109">
        <v>0</v>
      </c>
      <c r="L833" s="109">
        <v>0</v>
      </c>
      <c r="M833" s="109">
        <v>0</v>
      </c>
      <c r="N833" s="109">
        <v>0</v>
      </c>
      <c r="O833" s="109">
        <v>2.3893596986817329E-2</v>
      </c>
      <c r="P833" s="109">
        <v>8.5334274952919027E-3</v>
      </c>
      <c r="Q833" s="109">
        <v>5.1730225988700577E-2</v>
      </c>
      <c r="R833" s="109">
        <v>0</v>
      </c>
      <c r="S833" s="109">
        <v>0.22922551789077217</v>
      </c>
      <c r="T833" s="109">
        <v>0.27277542372881358</v>
      </c>
      <c r="U833" s="109">
        <v>0.38623349304662846</v>
      </c>
      <c r="V833" s="109">
        <v>0.72012102874432682</v>
      </c>
      <c r="W833" s="109">
        <v>0.21785173978819972</v>
      </c>
      <c r="X833" s="109">
        <v>4.9924357034795766E-2</v>
      </c>
      <c r="Y833" s="109">
        <v>1.2102874432677763E-2</v>
      </c>
      <c r="Z833" s="109">
        <v>0.56976744186046524</v>
      </c>
      <c r="AA833" s="110">
        <v>0.32230922052121069</v>
      </c>
      <c r="AB833" s="109">
        <v>7.8765922636438016E-2</v>
      </c>
      <c r="AC833" s="109">
        <v>0.17953943337678854</v>
      </c>
      <c r="AD833" s="106">
        <v>1312.5679077084426</v>
      </c>
      <c r="AE833" s="106">
        <v>14.31589604090194</v>
      </c>
      <c r="AF833" s="106">
        <v>221.09211227653913</v>
      </c>
      <c r="AG833" s="106">
        <v>25.871110916137695</v>
      </c>
      <c r="AH833" s="106">
        <v>508.1655101776123</v>
      </c>
      <c r="AI833" s="109">
        <v>0.1220866048803539</v>
      </c>
      <c r="AJ833" s="109">
        <v>0.26908884340975964</v>
      </c>
      <c r="AK833" s="109">
        <v>0.60964621491811521</v>
      </c>
      <c r="AL833" s="109">
        <v>0.24915633649051819</v>
      </c>
      <c r="AM833" s="109">
        <v>0.3211494042448837</v>
      </c>
      <c r="AN833" s="109">
        <v>0.3610144180833666</v>
      </c>
      <c r="AO833" s="109">
        <v>0.67780764286549033</v>
      </c>
      <c r="AP833" s="109">
        <v>1.8014736842105261</v>
      </c>
      <c r="AQ833" s="109">
        <v>1.2842105263157894E-2</v>
      </c>
      <c r="AR833" s="129">
        <v>6</v>
      </c>
    </row>
    <row r="834" spans="1:44">
      <c r="A834" s="106" t="s">
        <v>2578</v>
      </c>
      <c r="B834" s="106">
        <v>512.05791953999994</v>
      </c>
      <c r="C834" s="109">
        <v>4431.7239846911843</v>
      </c>
      <c r="D834" s="106">
        <v>1.848130081300813</v>
      </c>
      <c r="E834" s="106">
        <v>8190.4024081300813</v>
      </c>
      <c r="F834" s="109">
        <v>0.4895301777230337</v>
      </c>
      <c r="G834" s="110">
        <v>0.10126693647721274</v>
      </c>
      <c r="H834" s="109">
        <v>0</v>
      </c>
      <c r="I834" s="109">
        <v>0.3659158894949851</v>
      </c>
      <c r="J834" s="109">
        <v>2.2347351750835825E-2</v>
      </c>
      <c r="K834" s="109">
        <v>0</v>
      </c>
      <c r="L834" s="109">
        <v>0</v>
      </c>
      <c r="M834" s="109">
        <v>7.5312335034312866E-2</v>
      </c>
      <c r="N834" s="109">
        <v>0</v>
      </c>
      <c r="O834" s="109">
        <v>0</v>
      </c>
      <c r="P834" s="109">
        <v>0</v>
      </c>
      <c r="Q834" s="109">
        <v>0</v>
      </c>
      <c r="R834" s="109">
        <v>0</v>
      </c>
      <c r="S834" s="109">
        <v>0.27582262889319026</v>
      </c>
      <c r="T834" s="109">
        <v>0.15933485834946332</v>
      </c>
      <c r="U834" s="109">
        <v>1.9065634348055605</v>
      </c>
      <c r="V834" s="109">
        <v>0.96354407014305499</v>
      </c>
      <c r="W834" s="109">
        <v>2.6303645592985696E-2</v>
      </c>
      <c r="X834" s="109">
        <v>2.7688047992616522E-3</v>
      </c>
      <c r="Y834" s="109">
        <v>7.3834794646977396E-3</v>
      </c>
      <c r="Z834" s="109">
        <v>0.46806264297026223</v>
      </c>
      <c r="AA834" s="110">
        <v>0.50316734119303186</v>
      </c>
      <c r="AB834" s="109">
        <v>8.6222065810311454E-3</v>
      </c>
      <c r="AC834" s="109">
        <v>0.22196707767376173</v>
      </c>
      <c r="AD834" s="106">
        <v>1282.9810536609216</v>
      </c>
      <c r="AE834" s="106">
        <v>14.633871164894266</v>
      </c>
      <c r="AF834" s="106">
        <v>190.64316009852183</v>
      </c>
      <c r="AG834" s="106">
        <v>19.897615432739258</v>
      </c>
      <c r="AH834" s="106">
        <v>418.44048881530762</v>
      </c>
      <c r="AI834" s="109">
        <v>3.8203686054838676E-2</v>
      </c>
      <c r="AJ834" s="109">
        <v>0.23141913341844769</v>
      </c>
      <c r="AK834" s="109">
        <v>0.73001995621083104</v>
      </c>
      <c r="AL834" s="109">
        <v>8.4218988427599631E-3</v>
      </c>
      <c r="AM834" s="109">
        <v>0.18357298347117371</v>
      </c>
      <c r="AN834" s="109">
        <v>0.61589712406618513</v>
      </c>
      <c r="AO834" s="109">
        <v>0.74784444835474229</v>
      </c>
      <c r="AP834" s="109">
        <v>2.7721951219512193</v>
      </c>
      <c r="AQ834" s="109">
        <v>0</v>
      </c>
      <c r="AR834" s="129">
        <v>2</v>
      </c>
    </row>
    <row r="835" spans="1:44">
      <c r="A835" s="106" t="s">
        <v>2581</v>
      </c>
      <c r="B835" s="106">
        <v>633.63421823299996</v>
      </c>
      <c r="C835" s="109">
        <v>1999.9186528979951</v>
      </c>
      <c r="D835" s="106">
        <v>1.6855032317636196</v>
      </c>
      <c r="E835" s="106">
        <v>3370.8693527239152</v>
      </c>
      <c r="F835" s="109">
        <v>0.6190971841788101</v>
      </c>
      <c r="G835" s="110">
        <v>0.1648405828859428</v>
      </c>
      <c r="H835" s="109">
        <v>7.1217267448230523E-2</v>
      </c>
      <c r="I835" s="109">
        <v>0.25610825024652134</v>
      </c>
      <c r="J835" s="109">
        <v>0.10737372630656296</v>
      </c>
      <c r="K835" s="109">
        <v>0</v>
      </c>
      <c r="L835" s="109">
        <v>0</v>
      </c>
      <c r="M835" s="109">
        <v>0.20762572586830283</v>
      </c>
      <c r="N835" s="109">
        <v>0</v>
      </c>
      <c r="O835" s="109">
        <v>1.9557357291552536E-2</v>
      </c>
      <c r="P835" s="109">
        <v>0</v>
      </c>
      <c r="Q835" s="109">
        <v>2.147474526131259E-2</v>
      </c>
      <c r="R835" s="109">
        <v>0</v>
      </c>
      <c r="S835" s="109">
        <v>0.10841459406157554</v>
      </c>
      <c r="T835" s="109">
        <v>4.3387750629998903E-2</v>
      </c>
      <c r="U835" s="109">
        <v>0.47660786676892736</v>
      </c>
      <c r="V835" s="109">
        <v>0.91839080459770117</v>
      </c>
      <c r="W835" s="109">
        <v>7.8160919540229884E-2</v>
      </c>
      <c r="X835" s="109">
        <v>3.4482758620689655E-3</v>
      </c>
      <c r="Y835" s="109">
        <v>0</v>
      </c>
      <c r="Z835" s="109">
        <v>0.40292538621671964</v>
      </c>
      <c r="AA835" s="110">
        <v>0.4866878492385231</v>
      </c>
      <c r="AB835" s="109">
        <v>8.1132902377561086E-2</v>
      </c>
      <c r="AC835" s="109">
        <v>0.28808418918574941</v>
      </c>
      <c r="AD835" s="106">
        <v>1340.017370706672</v>
      </c>
      <c r="AE835" s="106">
        <v>14.120999802605606</v>
      </c>
      <c r="AF835" s="106">
        <v>249.30016528407057</v>
      </c>
      <c r="AG835" s="106">
        <v>155.45967102050781</v>
      </c>
      <c r="AH835" s="106">
        <v>274.54032897949219</v>
      </c>
      <c r="AI835" s="109">
        <v>0.22124357549839624</v>
      </c>
      <c r="AJ835" s="109">
        <v>0.41003546292770093</v>
      </c>
      <c r="AK835" s="109">
        <v>0.36811458928221791</v>
      </c>
      <c r="AL835" s="109">
        <v>0</v>
      </c>
      <c r="AM835" s="109">
        <v>0.14558872823701866</v>
      </c>
      <c r="AN835" s="109">
        <v>0.85380489947129634</v>
      </c>
      <c r="AO835" s="109">
        <v>0.52591212884847161</v>
      </c>
      <c r="AP835" s="109">
        <v>3.2024561403508769</v>
      </c>
      <c r="AQ835" s="109">
        <v>0</v>
      </c>
      <c r="AR835" s="129">
        <v>2</v>
      </c>
    </row>
    <row r="836" spans="1:44">
      <c r="A836" s="106" t="s">
        <v>2582</v>
      </c>
      <c r="B836" s="106">
        <v>692.94573638600002</v>
      </c>
      <c r="C836" s="109">
        <v>1841.5167199849454</v>
      </c>
      <c r="D836" s="106">
        <v>1.4761111111111112</v>
      </c>
      <c r="E836" s="106">
        <v>2718.2832916666666</v>
      </c>
      <c r="F836" s="109">
        <v>0.29563417388031615</v>
      </c>
      <c r="G836" s="110">
        <v>8.3741061347384266E-2</v>
      </c>
      <c r="H836" s="109">
        <v>0</v>
      </c>
      <c r="I836" s="109">
        <v>0.21189311253293186</v>
      </c>
      <c r="J836" s="109">
        <v>0</v>
      </c>
      <c r="K836" s="109">
        <v>0</v>
      </c>
      <c r="L836" s="109">
        <v>0</v>
      </c>
      <c r="M836" s="109">
        <v>0</v>
      </c>
      <c r="N836" s="109">
        <v>0</v>
      </c>
      <c r="O836" s="109">
        <v>0</v>
      </c>
      <c r="P836" s="109">
        <v>0</v>
      </c>
      <c r="Q836" s="109">
        <v>0</v>
      </c>
      <c r="R836" s="109">
        <v>0</v>
      </c>
      <c r="S836" s="109">
        <v>0.60858110651110275</v>
      </c>
      <c r="T836" s="109">
        <v>9.5784719608581106E-2</v>
      </c>
      <c r="U836" s="109">
        <v>0.31426420775310498</v>
      </c>
      <c r="V836" s="109">
        <v>0.86227544910179643</v>
      </c>
      <c r="W836" s="109">
        <v>0.11377245508982035</v>
      </c>
      <c r="X836" s="109">
        <v>2.3952095808383235E-2</v>
      </c>
      <c r="Y836" s="109">
        <v>0</v>
      </c>
      <c r="Z836" s="109">
        <v>0.55626646593902895</v>
      </c>
      <c r="AA836" s="110">
        <v>0.38596161083929248</v>
      </c>
      <c r="AB836" s="109">
        <v>0</v>
      </c>
      <c r="AC836" s="109">
        <v>7.6687101470812397E-2</v>
      </c>
      <c r="AD836" s="106">
        <v>1331.0272464814147</v>
      </c>
      <c r="AE836" s="106">
        <v>14.185233670155178</v>
      </c>
      <c r="AF836" s="106">
        <v>248.12327951925823</v>
      </c>
      <c r="AG836" s="106">
        <v>158.56314086914063</v>
      </c>
      <c r="AH836" s="106">
        <v>211.7177734375</v>
      </c>
      <c r="AI836" s="109">
        <v>0.27085454191387093</v>
      </c>
      <c r="AJ836" s="109">
        <v>0.38477038821331117</v>
      </c>
      <c r="AK836" s="109">
        <v>0.34481415708848773</v>
      </c>
      <c r="AL836" s="109">
        <v>0</v>
      </c>
      <c r="AM836" s="109">
        <v>0.75447826943374308</v>
      </c>
      <c r="AN836" s="109">
        <v>0.24596081778192674</v>
      </c>
      <c r="AO836" s="109">
        <v>0.56454648099360183</v>
      </c>
      <c r="AP836" s="109">
        <v>1.7713333333333334</v>
      </c>
      <c r="AQ836" s="109">
        <v>0</v>
      </c>
      <c r="AR836" s="129">
        <v>2</v>
      </c>
    </row>
    <row r="837" spans="1:44">
      <c r="A837" s="106" t="s">
        <v>2585</v>
      </c>
      <c r="B837" s="106">
        <v>1176.8355722399999</v>
      </c>
      <c r="C837" s="109">
        <v>2186.7799006309151</v>
      </c>
      <c r="D837" s="106">
        <v>0.9664634146341462</v>
      </c>
      <c r="E837" s="106">
        <v>2113.442769817073</v>
      </c>
      <c r="F837" s="109">
        <v>0.37192429022082019</v>
      </c>
      <c r="G837" s="110">
        <v>0.20063091482649845</v>
      </c>
      <c r="H837" s="109">
        <v>0.16460069091648039</v>
      </c>
      <c r="I837" s="109">
        <v>1.4021540337329809E-2</v>
      </c>
      <c r="J837" s="109">
        <v>3.048160942897785E-2</v>
      </c>
      <c r="K837" s="109">
        <v>0</v>
      </c>
      <c r="L837" s="109">
        <v>0</v>
      </c>
      <c r="M837" s="109">
        <v>0</v>
      </c>
      <c r="N837" s="109">
        <v>0</v>
      </c>
      <c r="O837" s="109">
        <v>0</v>
      </c>
      <c r="P837" s="109">
        <v>4.06421459053038E-4</v>
      </c>
      <c r="Q837" s="109">
        <v>0</v>
      </c>
      <c r="R837" s="109">
        <v>1.1176590123958545E-2</v>
      </c>
      <c r="S837" s="109">
        <v>0.37715911400121932</v>
      </c>
      <c r="T837" s="109">
        <v>0.14366998577524895</v>
      </c>
      <c r="U837" s="109">
        <v>0.43375394321766569</v>
      </c>
      <c r="V837" s="109">
        <v>0.49090909090909085</v>
      </c>
      <c r="W837" s="109">
        <v>0.31636363636363635</v>
      </c>
      <c r="X837" s="109">
        <v>0.19272727272727269</v>
      </c>
      <c r="Y837" s="109">
        <v>0</v>
      </c>
      <c r="Z837" s="109">
        <v>0.83264984227129335</v>
      </c>
      <c r="AA837" s="110">
        <v>0.1529968454258675</v>
      </c>
      <c r="AB837" s="109">
        <v>0</v>
      </c>
      <c r="AC837" s="109">
        <v>5.3873286545310525E-2</v>
      </c>
      <c r="AD837" s="106">
        <v>1338.0276553957217</v>
      </c>
      <c r="AE837" s="106">
        <v>14.016521577578429</v>
      </c>
      <c r="AF837" s="106">
        <v>296.0637028565078</v>
      </c>
      <c r="AG837" s="106">
        <v>7.2847156524658203</v>
      </c>
      <c r="AH837" s="106">
        <v>482.71528434753418</v>
      </c>
      <c r="AI837" s="109">
        <v>7.9184808989607641E-2</v>
      </c>
      <c r="AJ837" s="109">
        <v>0.17971924454784188</v>
      </c>
      <c r="AK837" s="109">
        <v>0.74091701556942735</v>
      </c>
      <c r="AL837" s="109">
        <v>0.47733941193735313</v>
      </c>
      <c r="AM837" s="109">
        <v>0.25587686768070395</v>
      </c>
      <c r="AN837" s="109">
        <v>0.22326823406593596</v>
      </c>
      <c r="AO837" s="109">
        <v>0.77287066246056779</v>
      </c>
      <c r="AP837" s="109">
        <v>1.5463414634146342</v>
      </c>
      <c r="AQ837" s="109">
        <v>0.34609756097560973</v>
      </c>
      <c r="AR837" s="129">
        <v>7</v>
      </c>
    </row>
    <row r="838" spans="1:44">
      <c r="A838" s="106" t="s">
        <v>2586</v>
      </c>
      <c r="B838" s="106">
        <v>1335.1087628</v>
      </c>
      <c r="C838" s="109">
        <v>1761.5088828292844</v>
      </c>
      <c r="D838" s="106">
        <v>1.0505208333333333</v>
      </c>
      <c r="E838" s="106">
        <v>1850.5017795138888</v>
      </c>
      <c r="F838" s="109">
        <v>0.12064121632787968</v>
      </c>
      <c r="G838" s="110">
        <v>0.12064121632787969</v>
      </c>
      <c r="H838" s="109">
        <v>0</v>
      </c>
      <c r="I838" s="109">
        <v>0</v>
      </c>
      <c r="J838" s="109">
        <v>0</v>
      </c>
      <c r="K838" s="109">
        <v>0</v>
      </c>
      <c r="L838" s="109">
        <v>0</v>
      </c>
      <c r="M838" s="109">
        <v>0</v>
      </c>
      <c r="N838" s="109">
        <v>0</v>
      </c>
      <c r="O838" s="109">
        <v>0</v>
      </c>
      <c r="P838" s="109">
        <v>0</v>
      </c>
      <c r="Q838" s="109">
        <v>0</v>
      </c>
      <c r="R838" s="109">
        <v>0</v>
      </c>
      <c r="S838" s="109">
        <v>0.44586948321388159</v>
      </c>
      <c r="T838" s="109">
        <v>0.41644662391550358</v>
      </c>
      <c r="U838" s="109">
        <v>1.0890761857544209</v>
      </c>
      <c r="V838" s="109">
        <v>0.91502276176024266</v>
      </c>
      <c r="W838" s="109">
        <v>7.8907435508345974E-2</v>
      </c>
      <c r="X838" s="109">
        <v>6.0698027314112293E-3</v>
      </c>
      <c r="Y838" s="109">
        <v>0</v>
      </c>
      <c r="Z838" s="109">
        <v>0.80713931581556775</v>
      </c>
      <c r="AA838" s="110">
        <v>0.17583870434638904</v>
      </c>
      <c r="AB838" s="109">
        <v>0</v>
      </c>
      <c r="AC838" s="109">
        <v>4.5322150289162942E-2</v>
      </c>
      <c r="AD838" s="106">
        <v>1350.7602717263997</v>
      </c>
      <c r="AE838" s="106">
        <v>13.878519091122044</v>
      </c>
      <c r="AF838" s="106">
        <v>314.0662616020627</v>
      </c>
      <c r="AG838" s="106">
        <v>101.09672546386719</v>
      </c>
      <c r="AH838" s="106">
        <v>358.90327453613281</v>
      </c>
      <c r="AI838" s="109">
        <v>0.11862329453059298</v>
      </c>
      <c r="AJ838" s="109">
        <v>0.27165389824823638</v>
      </c>
      <c r="AK838" s="109">
        <v>0.61024990824814918</v>
      </c>
      <c r="AL838" s="109">
        <v>0.5662928152867337</v>
      </c>
      <c r="AM838" s="109">
        <v>0.2906598404658452</v>
      </c>
      <c r="AN838" s="109">
        <v>0.14357444527439964</v>
      </c>
      <c r="AO838" s="109">
        <v>0.77673111882333501</v>
      </c>
      <c r="AP838" s="109">
        <v>1.6808333333333332</v>
      </c>
      <c r="AQ838" s="109">
        <v>0.20805555555555555</v>
      </c>
      <c r="AR838" s="129">
        <v>2</v>
      </c>
    </row>
    <row r="839" spans="1:44">
      <c r="A839" s="106" t="s">
        <v>2589</v>
      </c>
      <c r="B839" s="106">
        <v>421.97668822899999</v>
      </c>
      <c r="C839" s="109">
        <v>2172.1288685524128</v>
      </c>
      <c r="D839" s="106">
        <v>2.4650390624999998</v>
      </c>
      <c r="E839" s="106">
        <v>5354.3825097656245</v>
      </c>
      <c r="F839" s="109">
        <v>0.43942635290389037</v>
      </c>
      <c r="G839" s="110">
        <v>3.5337928848744156E-2</v>
      </c>
      <c r="H839" s="109">
        <v>3.4070200459551544E-3</v>
      </c>
      <c r="I839" s="109">
        <v>0.40068140400919106</v>
      </c>
      <c r="J839" s="109">
        <v>0</v>
      </c>
      <c r="K839" s="109">
        <v>0</v>
      </c>
      <c r="L839" s="109">
        <v>0</v>
      </c>
      <c r="M839" s="109">
        <v>0</v>
      </c>
      <c r="N839" s="109">
        <v>0</v>
      </c>
      <c r="O839" s="109">
        <v>0</v>
      </c>
      <c r="P839" s="109">
        <v>0</v>
      </c>
      <c r="Q839" s="109">
        <v>0</v>
      </c>
      <c r="R839" s="109">
        <v>0</v>
      </c>
      <c r="S839" s="109">
        <v>0.53822993423658982</v>
      </c>
      <c r="T839" s="109">
        <v>2.2343712859519849E-2</v>
      </c>
      <c r="U839" s="109">
        <v>5.5463117027176927E-2</v>
      </c>
      <c r="V839" s="109">
        <v>0.5714285714285714</v>
      </c>
      <c r="W839" s="109">
        <v>0.42857142857142855</v>
      </c>
      <c r="X839" s="109">
        <v>0</v>
      </c>
      <c r="Y839" s="109">
        <v>0</v>
      </c>
      <c r="Z839" s="109">
        <v>0.41407178512003806</v>
      </c>
      <c r="AA839" s="110">
        <v>0.57768798035020996</v>
      </c>
      <c r="AB839" s="109">
        <v>0</v>
      </c>
      <c r="AC839" s="109">
        <v>0.29909235159338432</v>
      </c>
      <c r="AD839" s="106">
        <v>1303.0212197655439</v>
      </c>
      <c r="AE839" s="106">
        <v>14.419559281792552</v>
      </c>
      <c r="AF839" s="106">
        <v>193.45945496581743</v>
      </c>
      <c r="AG839" s="106">
        <v>122.50873565673828</v>
      </c>
      <c r="AH839" s="106">
        <v>140.97103118896484</v>
      </c>
      <c r="AI839" s="109">
        <v>0.21165268720136393</v>
      </c>
      <c r="AJ839" s="109">
        <v>0.46492497209592815</v>
      </c>
      <c r="AK839" s="109">
        <v>0.3234775849179698</v>
      </c>
      <c r="AL839" s="109">
        <v>0</v>
      </c>
      <c r="AM839" s="109">
        <v>0</v>
      </c>
      <c r="AN839" s="109">
        <v>1.0000552442152619</v>
      </c>
      <c r="AO839" s="109">
        <v>0.51501465810950009</v>
      </c>
      <c r="AP839" s="109">
        <v>3.9440624999999998</v>
      </c>
      <c r="AQ839" s="109">
        <v>0</v>
      </c>
      <c r="AR839" s="129">
        <v>6</v>
      </c>
    </row>
    <row r="840" spans="1:44">
      <c r="A840" s="106" t="s">
        <v>2590</v>
      </c>
      <c r="B840" s="106">
        <v>657.988157452</v>
      </c>
      <c r="C840" s="109">
        <v>1743.4127078596143</v>
      </c>
      <c r="D840" s="106">
        <v>1.2260606060606061</v>
      </c>
      <c r="E840" s="106">
        <v>2137.5296412121211</v>
      </c>
      <c r="F840" s="109">
        <v>0.44646564508156206</v>
      </c>
      <c r="G840" s="110">
        <v>0.13277310924369748</v>
      </c>
      <c r="H840" s="109">
        <v>0</v>
      </c>
      <c r="I840" s="109">
        <v>0.24607019278299555</v>
      </c>
      <c r="J840" s="109">
        <v>6.386554621848739E-2</v>
      </c>
      <c r="K840" s="109">
        <v>0</v>
      </c>
      <c r="L840" s="109">
        <v>0</v>
      </c>
      <c r="M840" s="109">
        <v>0</v>
      </c>
      <c r="N840" s="109">
        <v>0</v>
      </c>
      <c r="O840" s="109">
        <v>0</v>
      </c>
      <c r="P840" s="109">
        <v>3.7567968363816113E-3</v>
      </c>
      <c r="Q840" s="109">
        <v>1.6608996539792385E-2</v>
      </c>
      <c r="R840" s="109">
        <v>0</v>
      </c>
      <c r="S840" s="109">
        <v>0.51804251112209587</v>
      </c>
      <c r="T840" s="109">
        <v>1.8882847256549679E-2</v>
      </c>
      <c r="U840" s="109">
        <v>0.28868017795353434</v>
      </c>
      <c r="V840" s="109">
        <v>0.65068493150684936</v>
      </c>
      <c r="W840" s="109">
        <v>0.28424657534246578</v>
      </c>
      <c r="X840" s="109">
        <v>6.5068493150684928E-2</v>
      </c>
      <c r="Y840" s="109">
        <v>0</v>
      </c>
      <c r="Z840" s="109">
        <v>0.54720711814137413</v>
      </c>
      <c r="AA840" s="110">
        <v>0.40978744438952053</v>
      </c>
      <c r="AB840" s="109">
        <v>2.9658922392486404E-3</v>
      </c>
      <c r="AC840" s="109">
        <v>0.1537261709871714</v>
      </c>
      <c r="AD840" s="106">
        <v>1369.3874216226486</v>
      </c>
      <c r="AE840" s="106">
        <v>13.578878966368991</v>
      </c>
      <c r="AF840" s="106">
        <v>401.23987876450889</v>
      </c>
      <c r="AG840" s="106">
        <v>273.666015625</v>
      </c>
      <c r="AH840" s="106">
        <v>258.48638916015625</v>
      </c>
      <c r="AI840" s="109">
        <v>0.25085937813712283</v>
      </c>
      <c r="AJ840" s="109">
        <v>0.30338691926163214</v>
      </c>
      <c r="AK840" s="109">
        <v>0.44605666025442214</v>
      </c>
      <c r="AL840" s="109">
        <v>0</v>
      </c>
      <c r="AM840" s="109">
        <v>0.62026192322431362</v>
      </c>
      <c r="AN840" s="109">
        <v>0.3800410344288635</v>
      </c>
      <c r="AO840" s="109">
        <v>0.58329214038556598</v>
      </c>
      <c r="AP840" s="109">
        <v>1.8390909090909091</v>
      </c>
      <c r="AQ840" s="109">
        <v>0</v>
      </c>
      <c r="AR840" s="129">
        <v>2</v>
      </c>
    </row>
    <row r="841" spans="1:44">
      <c r="A841" s="106" t="s">
        <v>2593</v>
      </c>
      <c r="B841" s="106">
        <v>815.60691058500004</v>
      </c>
      <c r="C841" s="109">
        <v>2801.0994709870702</v>
      </c>
      <c r="D841" s="106">
        <v>1.0295454545454545</v>
      </c>
      <c r="E841" s="106">
        <v>2883.8592280844155</v>
      </c>
      <c r="F841" s="109">
        <v>0.37109744560075686</v>
      </c>
      <c r="G841" s="110">
        <v>4.1497556531102459E-2</v>
      </c>
      <c r="H841" s="109">
        <v>4.6016190881976995E-3</v>
      </c>
      <c r="I841" s="109">
        <v>0.10899020025564549</v>
      </c>
      <c r="J841" s="109">
        <v>0</v>
      </c>
      <c r="K841" s="109">
        <v>0</v>
      </c>
      <c r="L841" s="109">
        <v>0</v>
      </c>
      <c r="M841" s="109">
        <v>0</v>
      </c>
      <c r="N841" s="109">
        <v>0.16821474222411589</v>
      </c>
      <c r="O841" s="109">
        <v>7.6608436301661698E-2</v>
      </c>
      <c r="P841" s="109">
        <v>0</v>
      </c>
      <c r="Q841" s="109">
        <v>3.9028547081380482E-2</v>
      </c>
      <c r="R841" s="109">
        <v>0</v>
      </c>
      <c r="S841" s="109">
        <v>0.28956114188325521</v>
      </c>
      <c r="T841" s="109">
        <v>0.27030251384746484</v>
      </c>
      <c r="U841" s="109">
        <v>0.79391359192683686</v>
      </c>
      <c r="V841" s="109">
        <v>0.880834160873883</v>
      </c>
      <c r="W841" s="109">
        <v>9.0367428003972197E-2</v>
      </c>
      <c r="X841" s="109">
        <v>1.2909632571996029E-2</v>
      </c>
      <c r="Y841" s="109">
        <v>1.588877855014896E-2</v>
      </c>
      <c r="Z841" s="109">
        <v>0.79446546830652787</v>
      </c>
      <c r="AA841" s="110">
        <v>0.17242194891201515</v>
      </c>
      <c r="AB841" s="109">
        <v>1.5373699148533584E-2</v>
      </c>
      <c r="AC841" s="109">
        <v>0.1555160928063043</v>
      </c>
      <c r="AD841" s="106">
        <v>1375.9840649659081</v>
      </c>
      <c r="AE841" s="106">
        <v>13.545660767639623</v>
      </c>
      <c r="AF841" s="106">
        <v>412.20580105678096</v>
      </c>
      <c r="AG841" s="106">
        <v>257.07424926757813</v>
      </c>
      <c r="AH841" s="106">
        <v>325.89468383789063</v>
      </c>
      <c r="AI841" s="109">
        <v>0.18598113629419966</v>
      </c>
      <c r="AJ841" s="109">
        <v>0.40797839704586691</v>
      </c>
      <c r="AK841" s="109">
        <v>0.40552623538067761</v>
      </c>
      <c r="AL841" s="109">
        <v>0</v>
      </c>
      <c r="AM841" s="109">
        <v>0.60859587327916509</v>
      </c>
      <c r="AN841" s="109">
        <v>0.39088989544157909</v>
      </c>
      <c r="AO841" s="109">
        <v>0.9381898454746137</v>
      </c>
      <c r="AP841" s="109">
        <v>1.6472727272727272</v>
      </c>
      <c r="AQ841" s="109">
        <v>4.3896103896103891E-2</v>
      </c>
      <c r="AR841" s="129">
        <v>2</v>
      </c>
    </row>
    <row r="842" spans="1:44">
      <c r="A842" s="106" t="s">
        <v>2594</v>
      </c>
      <c r="B842" s="106">
        <v>505.34928984599998</v>
      </c>
      <c r="C842" s="109">
        <v>6486.6340838781689</v>
      </c>
      <c r="D842" s="106">
        <v>1.0963286713286713</v>
      </c>
      <c r="E842" s="106">
        <v>7111.4829265734261</v>
      </c>
      <c r="F842" s="109">
        <v>0.77387976399298364</v>
      </c>
      <c r="G842" s="110">
        <v>4.2258013076064423E-2</v>
      </c>
      <c r="H842" s="109">
        <v>8.3240312549832551E-2</v>
      </c>
      <c r="I842" s="109">
        <v>0.53356721416042097</v>
      </c>
      <c r="J842" s="109">
        <v>0.11481422420666561</v>
      </c>
      <c r="K842" s="109">
        <v>0</v>
      </c>
      <c r="L842" s="109">
        <v>0</v>
      </c>
      <c r="M842" s="109">
        <v>2.8703556051666402E-2</v>
      </c>
      <c r="N842" s="109">
        <v>0</v>
      </c>
      <c r="O842" s="109">
        <v>0</v>
      </c>
      <c r="P842" s="109">
        <v>0</v>
      </c>
      <c r="Q842" s="109">
        <v>0</v>
      </c>
      <c r="R842" s="109">
        <v>0</v>
      </c>
      <c r="S842" s="109">
        <v>0.17222133630999842</v>
      </c>
      <c r="T842" s="109">
        <v>2.5195343645351618E-2</v>
      </c>
      <c r="U842" s="109">
        <v>8.6110668154999209E-2</v>
      </c>
      <c r="V842" s="109">
        <v>0.40740740740740744</v>
      </c>
      <c r="W842" s="109">
        <v>0.29629629629629628</v>
      </c>
      <c r="X842" s="109">
        <v>0</v>
      </c>
      <c r="Y842" s="109">
        <v>0.29629629629629628</v>
      </c>
      <c r="Z842" s="109">
        <v>0.23393398182108116</v>
      </c>
      <c r="AA842" s="110">
        <v>0.72444586190400251</v>
      </c>
      <c r="AB842" s="109">
        <v>3.9866050071758891E-3</v>
      </c>
      <c r="AC842" s="109">
        <v>0.12409238770101019</v>
      </c>
      <c r="AD842" s="106">
        <v>1290.8512376237625</v>
      </c>
      <c r="AE842" s="106">
        <v>14.517054455445546</v>
      </c>
      <c r="AF842" s="106">
        <v>192.17208362159818</v>
      </c>
      <c r="AG842" s="106">
        <v>7.4642090797424316</v>
      </c>
      <c r="AH842" s="106">
        <v>415.38015127182007</v>
      </c>
      <c r="AI842" s="109">
        <v>7.5813898960212928E-2</v>
      </c>
      <c r="AJ842" s="109">
        <v>0.25811355159863686</v>
      </c>
      <c r="AK842" s="109">
        <v>0.66525768761335291</v>
      </c>
      <c r="AL842" s="109">
        <v>0.3174784316979879</v>
      </c>
      <c r="AM842" s="109">
        <v>0.3601469392693965</v>
      </c>
      <c r="AN842" s="109">
        <v>0.27827287546570817</v>
      </c>
      <c r="AO842" s="109">
        <v>0.39866050071758891</v>
      </c>
      <c r="AP842" s="109">
        <v>2.8504545454545456</v>
      </c>
      <c r="AQ842" s="109">
        <v>0</v>
      </c>
      <c r="AR842" s="129">
        <v>8</v>
      </c>
    </row>
    <row r="843" spans="1:44">
      <c r="A843" s="106" t="s">
        <v>2597</v>
      </c>
      <c r="B843" s="106">
        <v>570.23249606800005</v>
      </c>
      <c r="C843" s="109">
        <v>1907.1403871413759</v>
      </c>
      <c r="D843" s="106">
        <v>1.6437499999999998</v>
      </c>
      <c r="E843" s="106">
        <v>3134.8620113636362</v>
      </c>
      <c r="F843" s="109">
        <v>0.20463187003110958</v>
      </c>
      <c r="G843" s="110">
        <v>0</v>
      </c>
      <c r="H843" s="109">
        <v>0</v>
      </c>
      <c r="I843" s="109">
        <v>0.20463187003110958</v>
      </c>
      <c r="J843" s="109">
        <v>0</v>
      </c>
      <c r="K843" s="109">
        <v>0</v>
      </c>
      <c r="L843" s="109">
        <v>0</v>
      </c>
      <c r="M843" s="109">
        <v>0</v>
      </c>
      <c r="N843" s="109">
        <v>0</v>
      </c>
      <c r="O843" s="109">
        <v>0</v>
      </c>
      <c r="P843" s="109">
        <v>0</v>
      </c>
      <c r="Q843" s="109">
        <v>0</v>
      </c>
      <c r="R843" s="109">
        <v>0</v>
      </c>
      <c r="S843" s="109">
        <v>0.43380573798824751</v>
      </c>
      <c r="T843" s="109">
        <v>0.36156239198064294</v>
      </c>
      <c r="U843" s="109">
        <v>0.34911856204631869</v>
      </c>
      <c r="V843" s="109">
        <v>0.67326732673267331</v>
      </c>
      <c r="W843" s="109">
        <v>0.17821782178217824</v>
      </c>
      <c r="X843" s="109">
        <v>0.14851485148514851</v>
      </c>
      <c r="Y843" s="109">
        <v>0</v>
      </c>
      <c r="Z843" s="109">
        <v>0.55063947459384721</v>
      </c>
      <c r="AA843" s="110">
        <v>0.38403041825095058</v>
      </c>
      <c r="AB843" s="109">
        <v>0</v>
      </c>
      <c r="AC843" s="109">
        <v>5.0733692308812417E-2</v>
      </c>
      <c r="AD843" s="106">
        <v>1377.6272558241278</v>
      </c>
      <c r="AE843" s="106">
        <v>13.583367603631194</v>
      </c>
      <c r="AF843" s="106">
        <v>376.92246248176298</v>
      </c>
      <c r="AG843" s="106">
        <v>258.83895874023438</v>
      </c>
      <c r="AH843" s="106">
        <v>228.72280883789063</v>
      </c>
      <c r="AI843" s="109">
        <v>0.20759076484810474</v>
      </c>
      <c r="AJ843" s="109">
        <v>0.4394041057423716</v>
      </c>
      <c r="AK843" s="109">
        <v>0.35369345204056701</v>
      </c>
      <c r="AL843" s="109">
        <v>0</v>
      </c>
      <c r="AM843" s="109">
        <v>0.85546247077056881</v>
      </c>
      <c r="AN843" s="109">
        <v>0.14522585186047454</v>
      </c>
      <c r="AO843" s="109">
        <v>0.86415485655029378</v>
      </c>
      <c r="AP843" s="109">
        <v>1.3149999999999999</v>
      </c>
      <c r="AQ843" s="109">
        <v>0</v>
      </c>
      <c r="AR843" s="129">
        <v>2</v>
      </c>
    </row>
    <row r="844" spans="1:44">
      <c r="A844" s="106" t="s">
        <v>2600</v>
      </c>
      <c r="B844" s="106">
        <v>490.44885984400003</v>
      </c>
      <c r="C844" s="109">
        <v>1741.1359523563988</v>
      </c>
      <c r="D844" s="106">
        <v>1.7760073260073259</v>
      </c>
      <c r="E844" s="106">
        <v>3092.2702069597067</v>
      </c>
      <c r="F844" s="109">
        <v>0.42105805919356509</v>
      </c>
      <c r="G844" s="110">
        <v>0.1512839022378055</v>
      </c>
      <c r="H844" s="109">
        <v>1.2586058519793459E-2</v>
      </c>
      <c r="I844" s="109">
        <v>0.26882530120481929</v>
      </c>
      <c r="J844" s="109">
        <v>0</v>
      </c>
      <c r="K844" s="109">
        <v>0</v>
      </c>
      <c r="L844" s="109">
        <v>0</v>
      </c>
      <c r="M844" s="109">
        <v>0</v>
      </c>
      <c r="N844" s="109">
        <v>0</v>
      </c>
      <c r="O844" s="109">
        <v>0</v>
      </c>
      <c r="P844" s="109">
        <v>0</v>
      </c>
      <c r="Q844" s="109">
        <v>2.4956970740103276E-2</v>
      </c>
      <c r="R844" s="109">
        <v>0</v>
      </c>
      <c r="S844" s="109">
        <v>0.28227194492254737</v>
      </c>
      <c r="T844" s="109">
        <v>0.25354991394148024</v>
      </c>
      <c r="U844" s="109">
        <v>0.25059296689697846</v>
      </c>
      <c r="V844" s="109">
        <v>0.51851851851851849</v>
      </c>
      <c r="W844" s="109">
        <v>0.3127572016460905</v>
      </c>
      <c r="X844" s="109">
        <v>0.13580246913580246</v>
      </c>
      <c r="Y844" s="109">
        <v>3.292181069958848E-2</v>
      </c>
      <c r="Z844" s="109">
        <v>0.6164793235021141</v>
      </c>
      <c r="AA844" s="110">
        <v>0.35722388367536351</v>
      </c>
      <c r="AB844" s="109">
        <v>9.3843456739197695E-3</v>
      </c>
      <c r="AC844" s="109">
        <v>0.19771684254877017</v>
      </c>
      <c r="AD844" s="106">
        <v>1324.2562499999999</v>
      </c>
      <c r="AE844" s="106">
        <v>14.232209183673469</v>
      </c>
      <c r="AF844" s="106">
        <v>213.72377795075133</v>
      </c>
      <c r="AG844" s="106">
        <v>85.023002624511719</v>
      </c>
      <c r="AH844" s="106">
        <v>280.08341217041016</v>
      </c>
      <c r="AI844" s="109">
        <v>0.17190885106108264</v>
      </c>
      <c r="AJ844" s="109">
        <v>0.42371899909421779</v>
      </c>
      <c r="AK844" s="109">
        <v>0.40498615913426289</v>
      </c>
      <c r="AL844" s="109">
        <v>0</v>
      </c>
      <c r="AM844" s="109">
        <v>0.48526975896264102</v>
      </c>
      <c r="AN844" s="109">
        <v>0.51534425032692233</v>
      </c>
      <c r="AO844" s="109">
        <v>0.55687325977106317</v>
      </c>
      <c r="AP844" s="109">
        <v>2.3088095238095239</v>
      </c>
      <c r="AQ844" s="109">
        <v>9.5476190476190465E-2</v>
      </c>
      <c r="AR844" s="129">
        <v>2</v>
      </c>
    </row>
    <row r="845" spans="1:44">
      <c r="A845" s="106" t="s">
        <v>2601</v>
      </c>
      <c r="B845" s="106">
        <v>456.55884984800002</v>
      </c>
      <c r="C845" s="109">
        <v>2224.8459084241408</v>
      </c>
      <c r="D845" s="106">
        <v>1.4548780487804875</v>
      </c>
      <c r="E845" s="106">
        <v>3236.8794740853655</v>
      </c>
      <c r="F845" s="109">
        <v>0.5254610226320201</v>
      </c>
      <c r="G845" s="110">
        <v>9.8072087175188602E-2</v>
      </c>
      <c r="H845" s="109">
        <v>0</v>
      </c>
      <c r="I845" s="109">
        <v>0.11558353946480773</v>
      </c>
      <c r="J845" s="109">
        <v>0.11333483247132899</v>
      </c>
      <c r="K845" s="109">
        <v>0</v>
      </c>
      <c r="L845" s="109">
        <v>0</v>
      </c>
      <c r="M845" s="109">
        <v>3.5192264447942434E-2</v>
      </c>
      <c r="N845" s="109">
        <v>0</v>
      </c>
      <c r="O845" s="109">
        <v>0.22970541938385428</v>
      </c>
      <c r="P845" s="109">
        <v>0</v>
      </c>
      <c r="Q845" s="109">
        <v>2.8671014166854056E-2</v>
      </c>
      <c r="R845" s="109">
        <v>0</v>
      </c>
      <c r="S845" s="109">
        <v>0.19946031032156514</v>
      </c>
      <c r="T845" s="109">
        <v>0.17281313244884194</v>
      </c>
      <c r="U845" s="109">
        <v>0.76592623637887669</v>
      </c>
      <c r="V845" s="109">
        <v>0.82763337893296862</v>
      </c>
      <c r="W845" s="109">
        <v>9.5759233926128604E-2</v>
      </c>
      <c r="X845" s="109">
        <v>1.0943912448700412E-2</v>
      </c>
      <c r="Y845" s="109">
        <v>6.5663474692202461E-2</v>
      </c>
      <c r="Z845" s="109">
        <v>0.61829421626152559</v>
      </c>
      <c r="AA845" s="110">
        <v>0.26676445934618609</v>
      </c>
      <c r="AB845" s="109">
        <v>8.4241408214585076E-2</v>
      </c>
      <c r="AC845" s="109">
        <v>0.2090420545604896</v>
      </c>
      <c r="AD845" s="106">
        <v>1338.036443348404</v>
      </c>
      <c r="AE845" s="106">
        <v>14.125943279901355</v>
      </c>
      <c r="AF845" s="106">
        <v>251.04649885184401</v>
      </c>
      <c r="AG845" s="106">
        <v>170.11964416503906</v>
      </c>
      <c r="AH845" s="106">
        <v>236.64305114746094</v>
      </c>
      <c r="AI845" s="109">
        <v>0.29788054715241602</v>
      </c>
      <c r="AJ845" s="109">
        <v>0.38083808923622309</v>
      </c>
      <c r="AK845" s="109">
        <v>0.32142625216630183</v>
      </c>
      <c r="AL845" s="109">
        <v>0</v>
      </c>
      <c r="AM845" s="109">
        <v>0.4268343501935814</v>
      </c>
      <c r="AN845" s="109">
        <v>0.57331053836135948</v>
      </c>
      <c r="AO845" s="109">
        <v>0.68105616093880972</v>
      </c>
      <c r="AP845" s="109">
        <v>2.3278048780487803</v>
      </c>
      <c r="AQ845" s="109">
        <v>0.15853658536585366</v>
      </c>
      <c r="AR845" s="129">
        <v>2</v>
      </c>
    </row>
    <row r="846" spans="1:44">
      <c r="A846" s="106" t="s">
        <v>2602</v>
      </c>
      <c r="B846" s="106">
        <v>499.71002185999998</v>
      </c>
      <c r="C846" s="109">
        <v>2132.8390885303097</v>
      </c>
      <c r="D846" s="106">
        <v>1.6860294117647061</v>
      </c>
      <c r="E846" s="106">
        <v>3596.0294338235299</v>
      </c>
      <c r="F846" s="109">
        <v>0.28405291466782961</v>
      </c>
      <c r="G846" s="110">
        <v>1.8461985753743276E-2</v>
      </c>
      <c r="H846" s="109">
        <v>0</v>
      </c>
      <c r="I846" s="109">
        <v>0.21296700101758975</v>
      </c>
      <c r="J846" s="109">
        <v>0</v>
      </c>
      <c r="K846" s="109">
        <v>0</v>
      </c>
      <c r="L846" s="109">
        <v>0</v>
      </c>
      <c r="M846" s="109">
        <v>0</v>
      </c>
      <c r="N846" s="109">
        <v>0</v>
      </c>
      <c r="O846" s="109">
        <v>5.2623927896496579E-2</v>
      </c>
      <c r="P846" s="109">
        <v>0</v>
      </c>
      <c r="Q846" s="109">
        <v>8.7221979938944608E-3</v>
      </c>
      <c r="R846" s="109">
        <v>0</v>
      </c>
      <c r="S846" s="109">
        <v>0.49033289722343365</v>
      </c>
      <c r="T846" s="109">
        <v>0.21689199011484228</v>
      </c>
      <c r="U846" s="109">
        <v>0.33580462276493678</v>
      </c>
      <c r="V846" s="109">
        <v>0.73593073593073588</v>
      </c>
      <c r="W846" s="109">
        <v>6.9264069264069264E-2</v>
      </c>
      <c r="X846" s="109">
        <v>5.6277056277056273E-2</v>
      </c>
      <c r="Y846" s="109">
        <v>0.13852813852813853</v>
      </c>
      <c r="Z846" s="109">
        <v>0.6724814653292629</v>
      </c>
      <c r="AA846" s="110">
        <v>0.29175752289576973</v>
      </c>
      <c r="AB846" s="109">
        <v>0</v>
      </c>
      <c r="AC846" s="109">
        <v>0.1376598366867903</v>
      </c>
      <c r="AD846" s="106">
        <v>1332.2628549981234</v>
      </c>
      <c r="AE846" s="106">
        <v>14.24752158138371</v>
      </c>
      <c r="AF846" s="106">
        <v>199.75566586347176</v>
      </c>
      <c r="AG846" s="106">
        <v>121.01957702636719</v>
      </c>
      <c r="AH846" s="106">
        <v>140.40437316894531</v>
      </c>
      <c r="AI846" s="109">
        <v>0.37221586893070202</v>
      </c>
      <c r="AJ846" s="109">
        <v>0.46627041645620199</v>
      </c>
      <c r="AK846" s="109">
        <v>0.16259429758397603</v>
      </c>
      <c r="AL846" s="109">
        <v>0</v>
      </c>
      <c r="AM846" s="109">
        <v>0</v>
      </c>
      <c r="AN846" s="109">
        <v>1.00108058297088</v>
      </c>
      <c r="AO846" s="109">
        <v>0.69777583951155686</v>
      </c>
      <c r="AP846" s="109">
        <v>2.0232352941176472</v>
      </c>
      <c r="AQ846" s="109">
        <v>0</v>
      </c>
      <c r="AR846" s="129">
        <v>2</v>
      </c>
    </row>
    <row r="847" spans="1:44">
      <c r="A847" s="106" t="s">
        <v>2605</v>
      </c>
      <c r="B847" s="106">
        <v>317.02016223599998</v>
      </c>
      <c r="C847" s="109">
        <v>2668.6452564411265</v>
      </c>
      <c r="D847" s="106">
        <v>1.4198290598290599</v>
      </c>
      <c r="E847" s="106">
        <v>3789.0200854700852</v>
      </c>
      <c r="F847" s="109">
        <v>0.33746689140380448</v>
      </c>
      <c r="G847" s="110">
        <v>3.9489525644112684E-2</v>
      </c>
      <c r="H847" s="109">
        <v>3.840597158680472E-2</v>
      </c>
      <c r="I847" s="109">
        <v>0.24632795569467855</v>
      </c>
      <c r="J847" s="109">
        <v>0</v>
      </c>
      <c r="K847" s="109">
        <v>0</v>
      </c>
      <c r="L847" s="109">
        <v>0</v>
      </c>
      <c r="M847" s="109">
        <v>0</v>
      </c>
      <c r="N847" s="109">
        <v>0</v>
      </c>
      <c r="O847" s="109">
        <v>1.3243438478208525E-2</v>
      </c>
      <c r="P847" s="109">
        <v>0</v>
      </c>
      <c r="Q847" s="109">
        <v>5.5381651817962918E-3</v>
      </c>
      <c r="R847" s="109">
        <v>0</v>
      </c>
      <c r="S847" s="109">
        <v>0.37117746207560803</v>
      </c>
      <c r="T847" s="109">
        <v>0.28581748133879126</v>
      </c>
      <c r="U847" s="109">
        <v>0.42740187816036601</v>
      </c>
      <c r="V847" s="109">
        <v>0.82535211267605635</v>
      </c>
      <c r="W847" s="109">
        <v>0.16901408450704225</v>
      </c>
      <c r="X847" s="109">
        <v>5.6338028169014088E-3</v>
      </c>
      <c r="Y847" s="109">
        <v>0</v>
      </c>
      <c r="Z847" s="109">
        <v>0.59318564892848546</v>
      </c>
      <c r="AA847" s="110">
        <v>0.36359258367445219</v>
      </c>
      <c r="AB847" s="109">
        <v>1.6855285335901755E-2</v>
      </c>
      <c r="AC847" s="109">
        <v>0.26200226324459286</v>
      </c>
      <c r="AD847" s="106">
        <v>1320.1744346116027</v>
      </c>
      <c r="AE847" s="106">
        <v>14.373217305801377</v>
      </c>
      <c r="AF847" s="106">
        <v>169.82829617022713</v>
      </c>
      <c r="AG847" s="106">
        <v>109.82733154296875</v>
      </c>
      <c r="AH847" s="106">
        <v>146.61376953125</v>
      </c>
      <c r="AI847" s="109">
        <v>0.4956309368204509</v>
      </c>
      <c r="AJ847" s="109">
        <v>0.35545846423519212</v>
      </c>
      <c r="AK847" s="109">
        <v>0.14726981296932251</v>
      </c>
      <c r="AL847" s="109">
        <v>0</v>
      </c>
      <c r="AM847" s="109">
        <v>2.3066356248207142E-2</v>
      </c>
      <c r="AN847" s="109">
        <v>0.97529285777675845</v>
      </c>
      <c r="AO847" s="109">
        <v>0.52973753912834098</v>
      </c>
      <c r="AP847" s="109">
        <v>2.1297435897435899</v>
      </c>
      <c r="AQ847" s="109">
        <v>0</v>
      </c>
      <c r="AR847" s="129">
        <v>2</v>
      </c>
    </row>
    <row r="848" spans="1:44">
      <c r="A848" s="106" t="s">
        <v>2608</v>
      </c>
      <c r="B848" s="106">
        <v>1090.7612745500001</v>
      </c>
      <c r="C848" s="109">
        <v>2569.287394849131</v>
      </c>
      <c r="D848" s="106">
        <v>1.7155555555555557</v>
      </c>
      <c r="E848" s="106">
        <v>4407.7552640522872</v>
      </c>
      <c r="F848" s="109">
        <v>0.30379457482474853</v>
      </c>
      <c r="G848" s="110">
        <v>4.6632124352331605E-2</v>
      </c>
      <c r="H848" s="109">
        <v>0</v>
      </c>
      <c r="I848" s="109">
        <v>9.8493626882966381E-2</v>
      </c>
      <c r="J848" s="109">
        <v>4.248744689069138E-2</v>
      </c>
      <c r="K848" s="109">
        <v>0</v>
      </c>
      <c r="L848" s="109">
        <v>0</v>
      </c>
      <c r="M848" s="109">
        <v>1.0351487060641174E-2</v>
      </c>
      <c r="N848" s="109">
        <v>7.7249903437620698E-2</v>
      </c>
      <c r="O848" s="109">
        <v>4.248744689069138E-2</v>
      </c>
      <c r="P848" s="109">
        <v>0</v>
      </c>
      <c r="Q848" s="109">
        <v>4.8049439938200066E-2</v>
      </c>
      <c r="R848" s="109">
        <v>0</v>
      </c>
      <c r="S848" s="109">
        <v>0.2879103901120123</v>
      </c>
      <c r="T848" s="109">
        <v>0.34569331788335261</v>
      </c>
      <c r="U848" s="109">
        <v>1.05074672355989</v>
      </c>
      <c r="V848" s="109">
        <v>0.83973894126178406</v>
      </c>
      <c r="W848" s="109">
        <v>8.7744742567077608E-2</v>
      </c>
      <c r="X848" s="109">
        <v>4.3509789702683113E-2</v>
      </c>
      <c r="Y848" s="109">
        <v>2.9006526468455408E-2</v>
      </c>
      <c r="Z848" s="109">
        <v>0.62656202377323988</v>
      </c>
      <c r="AA848" s="110">
        <v>0.30295641572691251</v>
      </c>
      <c r="AB848" s="109">
        <v>1.9734836939957326E-2</v>
      </c>
      <c r="AC848" s="109">
        <v>0.12031963644303731</v>
      </c>
      <c r="AD848" s="106">
        <v>1321.0698154304712</v>
      </c>
      <c r="AE848" s="106">
        <v>14.207876877221141</v>
      </c>
      <c r="AF848" s="106">
        <v>232.00293410861389</v>
      </c>
      <c r="AG848" s="106">
        <v>111.23779296875</v>
      </c>
      <c r="AH848" s="106">
        <v>269.1175537109375</v>
      </c>
      <c r="AI848" s="109">
        <v>0.1603811063719433</v>
      </c>
      <c r="AJ848" s="109">
        <v>0.33468597439032538</v>
      </c>
      <c r="AK848" s="109">
        <v>0.50480798397171145</v>
      </c>
      <c r="AL848" s="109">
        <v>0.37639995989899805</v>
      </c>
      <c r="AM848" s="109">
        <v>0.34121810948371645</v>
      </c>
      <c r="AN848" s="109">
        <v>0.28225699535126569</v>
      </c>
      <c r="AO848" s="109">
        <v>0.86101798232246263</v>
      </c>
      <c r="AP848" s="109">
        <v>1.544</v>
      </c>
      <c r="AQ848" s="109">
        <v>2.1058823529411765E-2</v>
      </c>
      <c r="AR848" s="129">
        <v>2</v>
      </c>
    </row>
    <row r="849" spans="1:44">
      <c r="A849" s="106" t="s">
        <v>2609</v>
      </c>
      <c r="B849" s="106">
        <v>639.32402027800003</v>
      </c>
      <c r="C849" s="109">
        <v>2025.7969240552325</v>
      </c>
      <c r="D849" s="106">
        <v>1.2285714285714284</v>
      </c>
      <c r="E849" s="106">
        <v>2488.8362209821425</v>
      </c>
      <c r="F849" s="109">
        <v>0.35628633720930236</v>
      </c>
      <c r="G849" s="110">
        <v>7.340116279069768E-2</v>
      </c>
      <c r="H849" s="109">
        <v>7.2674418604651167E-2</v>
      </c>
      <c r="I849" s="109">
        <v>0.1807776162790698</v>
      </c>
      <c r="J849" s="109">
        <v>0</v>
      </c>
      <c r="K849" s="109">
        <v>0</v>
      </c>
      <c r="L849" s="109">
        <v>0</v>
      </c>
      <c r="M849" s="109">
        <v>0</v>
      </c>
      <c r="N849" s="109">
        <v>0</v>
      </c>
      <c r="O849" s="109">
        <v>0</v>
      </c>
      <c r="P849" s="109">
        <v>0</v>
      </c>
      <c r="Q849" s="109">
        <v>2.5436046511627907E-2</v>
      </c>
      <c r="R849" s="109">
        <v>2.9433139534883725E-2</v>
      </c>
      <c r="S849" s="109">
        <v>0.23164970930232559</v>
      </c>
      <c r="T849" s="109">
        <v>0.38662790697674421</v>
      </c>
      <c r="U849" s="109">
        <v>0.35610465116279066</v>
      </c>
      <c r="V849" s="109">
        <v>0.57142857142857151</v>
      </c>
      <c r="W849" s="109">
        <v>0.33673469387755106</v>
      </c>
      <c r="X849" s="109">
        <v>9.183673469387757E-2</v>
      </c>
      <c r="Y849" s="109">
        <v>0</v>
      </c>
      <c r="Z849" s="109">
        <v>0.57340116279069764</v>
      </c>
      <c r="AA849" s="110">
        <v>0.27162063953488369</v>
      </c>
      <c r="AB849" s="109">
        <v>0.12118459302325582</v>
      </c>
      <c r="AC849" s="109">
        <v>8.6090930817939101E-2</v>
      </c>
      <c r="AD849" s="106">
        <v>1328.7856724003127</v>
      </c>
      <c r="AE849" s="106">
        <v>14.136855942142299</v>
      </c>
      <c r="AF849" s="106">
        <v>320.28775538542152</v>
      </c>
      <c r="AG849" s="106">
        <v>24.300729751586914</v>
      </c>
      <c r="AH849" s="106">
        <v>530.44164085388184</v>
      </c>
      <c r="AI849" s="109">
        <v>5.3474449442919569E-2</v>
      </c>
      <c r="AJ849" s="109">
        <v>0.25261056190220144</v>
      </c>
      <c r="AK849" s="109">
        <v>0.69370145017725282</v>
      </c>
      <c r="AL849" s="109">
        <v>7.2733072002801033E-2</v>
      </c>
      <c r="AM849" s="109">
        <v>0.51792985950381698</v>
      </c>
      <c r="AN849" s="109">
        <v>0.35496476403517546</v>
      </c>
      <c r="AO849" s="109">
        <v>0.67223837209302328</v>
      </c>
      <c r="AP849" s="109">
        <v>1.9657142857142857</v>
      </c>
      <c r="AQ849" s="109">
        <v>0</v>
      </c>
      <c r="AR849" s="129">
        <v>2</v>
      </c>
    </row>
    <row r="850" spans="1:44">
      <c r="A850" s="106" t="s">
        <v>2612</v>
      </c>
      <c r="B850" s="106">
        <v>411.24333460600002</v>
      </c>
      <c r="C850" s="109">
        <v>2223.6549798976607</v>
      </c>
      <c r="D850" s="106">
        <v>1.3511111111111112</v>
      </c>
      <c r="E850" s="106">
        <v>3004.4049506172842</v>
      </c>
      <c r="F850" s="109">
        <v>0.41959064327485385</v>
      </c>
      <c r="G850" s="110">
        <v>5.4915935672514619E-2</v>
      </c>
      <c r="H850" s="109">
        <v>2.828694274722788E-3</v>
      </c>
      <c r="I850" s="109">
        <v>0.43392170174247569</v>
      </c>
      <c r="J850" s="109">
        <v>0</v>
      </c>
      <c r="K850" s="109">
        <v>0</v>
      </c>
      <c r="L850" s="109">
        <v>0</v>
      </c>
      <c r="M850" s="109">
        <v>0</v>
      </c>
      <c r="N850" s="109">
        <v>1.3690880289658295E-2</v>
      </c>
      <c r="O850" s="109">
        <v>0</v>
      </c>
      <c r="P850" s="109">
        <v>1.1314777098891152E-3</v>
      </c>
      <c r="Q850" s="109">
        <v>0.10828241683638833</v>
      </c>
      <c r="R850" s="109">
        <v>0</v>
      </c>
      <c r="S850" s="109">
        <v>0.23297126046616884</v>
      </c>
      <c r="T850" s="109">
        <v>0.13917175831636119</v>
      </c>
      <c r="U850" s="109">
        <v>0.36732456140350883</v>
      </c>
      <c r="V850" s="109">
        <v>0.57213930348258701</v>
      </c>
      <c r="W850" s="109">
        <v>0.2537313432835821</v>
      </c>
      <c r="X850" s="109">
        <v>0.11442786069651742</v>
      </c>
      <c r="Y850" s="109">
        <v>5.9701492537313425E-2</v>
      </c>
      <c r="Z850" s="109">
        <v>0.56926169590643272</v>
      </c>
      <c r="AA850" s="110">
        <v>0.41639254385964913</v>
      </c>
      <c r="AB850" s="109">
        <v>0</v>
      </c>
      <c r="AC850" s="109">
        <v>0.26611981469523682</v>
      </c>
      <c r="AD850" s="106">
        <v>1356.6744645298495</v>
      </c>
      <c r="AE850" s="106">
        <v>13.883697402400122</v>
      </c>
      <c r="AF850" s="106">
        <v>280.30782390549865</v>
      </c>
      <c r="AG850" s="106">
        <v>184.06918334960938</v>
      </c>
      <c r="AH850" s="106">
        <v>261.11654663085938</v>
      </c>
      <c r="AI850" s="109">
        <v>0.15501771004039974</v>
      </c>
      <c r="AJ850" s="109">
        <v>0.32812081958551281</v>
      </c>
      <c r="AK850" s="109">
        <v>0.51733361272305955</v>
      </c>
      <c r="AL850" s="109">
        <v>0</v>
      </c>
      <c r="AM850" s="109">
        <v>0.38511262474742447</v>
      </c>
      <c r="AN850" s="109">
        <v>0.59909785586201547</v>
      </c>
      <c r="AO850" s="109">
        <v>0.76754385964912286</v>
      </c>
      <c r="AP850" s="109">
        <v>2.4319999999999999</v>
      </c>
      <c r="AQ850" s="109">
        <v>0.46799999999999997</v>
      </c>
      <c r="AR850" s="129">
        <v>6</v>
      </c>
    </row>
    <row r="851" spans="1:44">
      <c r="A851" s="106" t="s">
        <v>2615</v>
      </c>
      <c r="B851" s="106">
        <v>461.30290038300001</v>
      </c>
      <c r="C851" s="109">
        <v>2871.4173249060473</v>
      </c>
      <c r="D851" s="106">
        <v>0.80082079343365253</v>
      </c>
      <c r="E851" s="106">
        <v>2299.490700410397</v>
      </c>
      <c r="F851" s="109">
        <v>0.44499487529894094</v>
      </c>
      <c r="G851" s="110">
        <v>1.7253160232319781E-2</v>
      </c>
      <c r="H851" s="109">
        <v>9.6977109907391251E-2</v>
      </c>
      <c r="I851" s="109">
        <v>0.31050148523501658</v>
      </c>
      <c r="J851" s="109">
        <v>0</v>
      </c>
      <c r="K851" s="109">
        <v>0</v>
      </c>
      <c r="L851" s="109">
        <v>0</v>
      </c>
      <c r="M851" s="109">
        <v>0</v>
      </c>
      <c r="N851" s="109">
        <v>0</v>
      </c>
      <c r="O851" s="109">
        <v>3.0054167394723049E-2</v>
      </c>
      <c r="P851" s="109">
        <v>0</v>
      </c>
      <c r="Q851" s="109">
        <v>7.1990214922243584E-2</v>
      </c>
      <c r="R851" s="109">
        <v>0</v>
      </c>
      <c r="S851" s="109">
        <v>0.32500436833828417</v>
      </c>
      <c r="T851" s="109">
        <v>0.14782456753450987</v>
      </c>
      <c r="U851" s="109">
        <v>0.43901605739665184</v>
      </c>
      <c r="V851" s="109">
        <v>0.41245136186770426</v>
      </c>
      <c r="W851" s="109">
        <v>0.44357976653696501</v>
      </c>
      <c r="X851" s="109">
        <v>1.9455252918287938E-2</v>
      </c>
      <c r="Y851" s="109">
        <v>0.12451361867704282</v>
      </c>
      <c r="Z851" s="109">
        <v>0.5823368636829519</v>
      </c>
      <c r="AA851" s="110">
        <v>0.40860949777929623</v>
      </c>
      <c r="AB851" s="109">
        <v>0</v>
      </c>
      <c r="AC851" s="109">
        <v>0.12690143493872844</v>
      </c>
      <c r="AD851" s="106">
        <v>1372.1627843986998</v>
      </c>
      <c r="AE851" s="106">
        <v>13.606023835319611</v>
      </c>
      <c r="AF851" s="106">
        <v>390.15098454481466</v>
      </c>
      <c r="AG851" s="106">
        <v>237.15171813964844</v>
      </c>
      <c r="AH851" s="106">
        <v>343.11476135253906</v>
      </c>
      <c r="AI851" s="109">
        <v>0.11909203248968898</v>
      </c>
      <c r="AJ851" s="109">
        <v>0.39521212602095879</v>
      </c>
      <c r="AK851" s="109">
        <v>0.48680053781052623</v>
      </c>
      <c r="AL851" s="109">
        <v>0</v>
      </c>
      <c r="AM851" s="109">
        <v>0.58313095316908015</v>
      </c>
      <c r="AN851" s="109">
        <v>0.37922479970266154</v>
      </c>
      <c r="AO851" s="109">
        <v>0.95661086436624532</v>
      </c>
      <c r="AP851" s="109">
        <v>1.3613953488372093</v>
      </c>
      <c r="AQ851" s="109">
        <v>3.0465116279069768E-2</v>
      </c>
      <c r="AR851" s="129">
        <v>6</v>
      </c>
    </row>
    <row r="852" spans="1:44">
      <c r="A852" s="106" t="s">
        <v>2618</v>
      </c>
      <c r="B852" s="106">
        <v>243.08730066499999</v>
      </c>
      <c r="C852" s="109">
        <v>2704.5863105819217</v>
      </c>
      <c r="D852" s="106">
        <v>1.5901333333333334</v>
      </c>
      <c r="E852" s="106">
        <v>4300.6528453333331</v>
      </c>
      <c r="F852" s="109">
        <v>0.60791547878584606</v>
      </c>
      <c r="G852" s="110">
        <v>9.3744759349320805E-2</v>
      </c>
      <c r="H852" s="109">
        <v>0</v>
      </c>
      <c r="I852" s="109">
        <v>0.23361344537815124</v>
      </c>
      <c r="J852" s="109">
        <v>0</v>
      </c>
      <c r="K852" s="109">
        <v>0</v>
      </c>
      <c r="L852" s="109">
        <v>0</v>
      </c>
      <c r="M852" s="109">
        <v>0</v>
      </c>
      <c r="N852" s="109">
        <v>0.25957049486461248</v>
      </c>
      <c r="O852" s="109">
        <v>7.9365079365079361E-2</v>
      </c>
      <c r="P852" s="109">
        <v>0</v>
      </c>
      <c r="Q852" s="109">
        <v>3.7348272642390289E-2</v>
      </c>
      <c r="R852" s="109">
        <v>0</v>
      </c>
      <c r="S852" s="109">
        <v>0.21755368814192341</v>
      </c>
      <c r="T852" s="109">
        <v>6.8160597572362272E-2</v>
      </c>
      <c r="U852" s="109">
        <v>0.79490189501928565</v>
      </c>
      <c r="V852" s="109">
        <v>0.92194092827004215</v>
      </c>
      <c r="W852" s="109">
        <v>7.8059071729957796E-2</v>
      </c>
      <c r="X852" s="109">
        <v>0</v>
      </c>
      <c r="Y852" s="109">
        <v>0</v>
      </c>
      <c r="Z852" s="109">
        <v>0.58745597853429476</v>
      </c>
      <c r="AA852" s="110">
        <v>0.29096092570853599</v>
      </c>
      <c r="AB852" s="109">
        <v>0.10632232097937279</v>
      </c>
      <c r="AC852" s="109">
        <v>0.2453028185218793</v>
      </c>
      <c r="AD852" s="106">
        <v>1324.1824723721409</v>
      </c>
      <c r="AE852" s="106">
        <v>14.344461578000514</v>
      </c>
      <c r="AF852" s="106">
        <v>176.81468193228798</v>
      </c>
      <c r="AG852" s="106">
        <v>151.64570617675781</v>
      </c>
      <c r="AH852" s="106">
        <v>91.679306030273438</v>
      </c>
      <c r="AI852" s="109">
        <v>0.51781808286838094</v>
      </c>
      <c r="AJ852" s="109">
        <v>0.36123853348067292</v>
      </c>
      <c r="AK852" s="109">
        <v>0.1208413599543888</v>
      </c>
      <c r="AL852" s="109">
        <v>0</v>
      </c>
      <c r="AM852" s="109">
        <v>0</v>
      </c>
      <c r="AN852" s="109">
        <v>0.99989797630344268</v>
      </c>
      <c r="AO852" s="109">
        <v>0.85527419084353506</v>
      </c>
      <c r="AP852" s="109">
        <v>2.3852000000000002</v>
      </c>
      <c r="AQ852" s="109">
        <v>0.2432</v>
      </c>
      <c r="AR852" s="129">
        <v>2</v>
      </c>
    </row>
    <row r="853" spans="1:44">
      <c r="A853" s="106" t="s">
        <v>2621</v>
      </c>
      <c r="B853" s="106">
        <v>436.51728975100002</v>
      </c>
      <c r="C853" s="109">
        <v>1634.5436765386396</v>
      </c>
      <c r="D853" s="106">
        <v>1.8008333333333333</v>
      </c>
      <c r="E853" s="106">
        <v>2943.5407375</v>
      </c>
      <c r="F853" s="109">
        <v>0.33260064784821847</v>
      </c>
      <c r="G853" s="110">
        <v>8.5261453031004172E-2</v>
      </c>
      <c r="H853" s="109">
        <v>0</v>
      </c>
      <c r="I853" s="109">
        <v>0.24733919481721428</v>
      </c>
      <c r="J853" s="109">
        <v>0</v>
      </c>
      <c r="K853" s="109">
        <v>0</v>
      </c>
      <c r="L853" s="109">
        <v>0</v>
      </c>
      <c r="M853" s="109">
        <v>7.7510411846367422E-2</v>
      </c>
      <c r="N853" s="109">
        <v>0</v>
      </c>
      <c r="O853" s="109">
        <v>0</v>
      </c>
      <c r="P853" s="109">
        <v>0</v>
      </c>
      <c r="Q853" s="109">
        <v>0</v>
      </c>
      <c r="R853" s="109">
        <v>0</v>
      </c>
      <c r="S853" s="109">
        <v>0.34000462748727445</v>
      </c>
      <c r="T853" s="109">
        <v>0.24988431281813978</v>
      </c>
      <c r="U853" s="109">
        <v>0.2383155946321148</v>
      </c>
      <c r="V853" s="109">
        <v>0.56796116504854366</v>
      </c>
      <c r="W853" s="109">
        <v>0.35436893203883491</v>
      </c>
      <c r="X853" s="109">
        <v>3.8834951456310676E-2</v>
      </c>
      <c r="Y853" s="109">
        <v>3.8834951456310676E-2</v>
      </c>
      <c r="Z853" s="109">
        <v>0.56975937066173066</v>
      </c>
      <c r="AA853" s="110">
        <v>0.36834798704303562</v>
      </c>
      <c r="AB853" s="109">
        <v>1.5039333641832487E-2</v>
      </c>
      <c r="AC853" s="109">
        <v>0.19802193871703788</v>
      </c>
      <c r="AD853" s="106">
        <v>1340.5098011160394</v>
      </c>
      <c r="AE853" s="106">
        <v>14.074909142938905</v>
      </c>
      <c r="AF853" s="106">
        <v>271.23280805905478</v>
      </c>
      <c r="AG853" s="106">
        <v>169.685302734375</v>
      </c>
      <c r="AH853" s="106">
        <v>301.15975952148438</v>
      </c>
      <c r="AI853" s="109">
        <v>0.1447537164817542</v>
      </c>
      <c r="AJ853" s="109">
        <v>0.35064475931139072</v>
      </c>
      <c r="AK853" s="109">
        <v>0.50513463080873267</v>
      </c>
      <c r="AL853" s="109">
        <v>0</v>
      </c>
      <c r="AM853" s="109">
        <v>0.71775507489914314</v>
      </c>
      <c r="AN853" s="109">
        <v>0.28277803170273447</v>
      </c>
      <c r="AO853" s="109">
        <v>0.69412309116149928</v>
      </c>
      <c r="AP853" s="109">
        <v>1.8008333333333333</v>
      </c>
      <c r="AQ853" s="109">
        <v>0</v>
      </c>
      <c r="AR853" s="129">
        <v>6</v>
      </c>
    </row>
    <row r="854" spans="1:44">
      <c r="A854" s="106" t="s">
        <v>2624</v>
      </c>
      <c r="B854" s="106">
        <v>845.09477737400005</v>
      </c>
      <c r="C854" s="109">
        <v>4265.8481687273452</v>
      </c>
      <c r="D854" s="106">
        <v>1.7168797953964194</v>
      </c>
      <c r="E854" s="106">
        <v>7323.9485311167946</v>
      </c>
      <c r="F854" s="109">
        <v>0.4898952281642584</v>
      </c>
      <c r="G854" s="110">
        <v>0.13694820994091067</v>
      </c>
      <c r="H854" s="109">
        <v>5.3668269722705421E-2</v>
      </c>
      <c r="I854" s="109">
        <v>0.13383812544766194</v>
      </c>
      <c r="J854" s="109">
        <v>0</v>
      </c>
      <c r="K854" s="109">
        <v>0</v>
      </c>
      <c r="L854" s="109">
        <v>0</v>
      </c>
      <c r="M854" s="109">
        <v>5.6789112861966654E-3</v>
      </c>
      <c r="N854" s="109">
        <v>0.15670725468126473</v>
      </c>
      <c r="O854" s="109">
        <v>1.8111122480302878E-2</v>
      </c>
      <c r="P854" s="109">
        <v>1.3301954364064261E-3</v>
      </c>
      <c r="Q854" s="109">
        <v>9.8332139568198099E-2</v>
      </c>
      <c r="R854" s="109">
        <v>0</v>
      </c>
      <c r="S854" s="109">
        <v>0.24629080118694366</v>
      </c>
      <c r="T854" s="109">
        <v>0.14494014120536172</v>
      </c>
      <c r="U854" s="109">
        <v>0.88931923134217195</v>
      </c>
      <c r="V854" s="109">
        <v>0.82132886655499715</v>
      </c>
      <c r="W854" s="109">
        <v>8.43104410943607E-2</v>
      </c>
      <c r="X854" s="109">
        <v>2.289223897264098E-2</v>
      </c>
      <c r="Y854" s="109">
        <v>7.1468453378001118E-2</v>
      </c>
      <c r="Z854" s="109">
        <v>0.65112468345002239</v>
      </c>
      <c r="AA854" s="110">
        <v>0.23044838373305526</v>
      </c>
      <c r="AB854" s="109">
        <v>9.4046377675157666E-2</v>
      </c>
      <c r="AC854" s="109">
        <v>0.23830463208610511</v>
      </c>
      <c r="AD854" s="106">
        <v>1320.2341542785298</v>
      </c>
      <c r="AE854" s="106">
        <v>14.316679239701205</v>
      </c>
      <c r="AF854" s="106">
        <v>187.66553053643977</v>
      </c>
      <c r="AG854" s="106">
        <v>89.656051635742188</v>
      </c>
      <c r="AH854" s="106">
        <v>304.91822814941406</v>
      </c>
      <c r="AI854" s="109">
        <v>0.20655967197244512</v>
      </c>
      <c r="AJ854" s="109">
        <v>0.36963309721384918</v>
      </c>
      <c r="AK854" s="109">
        <v>0.423916949425727</v>
      </c>
      <c r="AL854" s="109">
        <v>0</v>
      </c>
      <c r="AM854" s="109">
        <v>0.31009835466540009</v>
      </c>
      <c r="AN854" s="109">
        <v>0.69001136394662121</v>
      </c>
      <c r="AO854" s="109">
        <v>0.75475445652713646</v>
      </c>
      <c r="AP854" s="109">
        <v>2.9186956521739127</v>
      </c>
      <c r="AQ854" s="109">
        <v>8.5942028985507249E-2</v>
      </c>
      <c r="AR854" s="129">
        <v>7</v>
      </c>
    </row>
    <row r="855" spans="1:44">
      <c r="A855" s="106" t="s">
        <v>2627</v>
      </c>
      <c r="B855" s="106">
        <v>133.993094942</v>
      </c>
      <c r="C855" s="109">
        <v>1693.6595053979413</v>
      </c>
      <c r="D855" s="106">
        <v>2.7659722222222225</v>
      </c>
      <c r="E855" s="106">
        <v>4684.6151458333343</v>
      </c>
      <c r="F855" s="109">
        <v>0.41677127793120761</v>
      </c>
      <c r="G855" s="110">
        <v>9.7916143610343967E-2</v>
      </c>
      <c r="H855" s="109">
        <v>0</v>
      </c>
      <c r="I855" s="109">
        <v>0.31885513432086365</v>
      </c>
      <c r="J855" s="109">
        <v>0</v>
      </c>
      <c r="K855" s="109">
        <v>0</v>
      </c>
      <c r="L855" s="109">
        <v>0</v>
      </c>
      <c r="M855" s="109">
        <v>0.20210896309314591</v>
      </c>
      <c r="N855" s="109">
        <v>0</v>
      </c>
      <c r="O855" s="109">
        <v>0</v>
      </c>
      <c r="P855" s="109">
        <v>0</v>
      </c>
      <c r="Q855" s="109">
        <v>0</v>
      </c>
      <c r="R855" s="109">
        <v>0</v>
      </c>
      <c r="S855" s="109">
        <v>0.33467235751945773</v>
      </c>
      <c r="T855" s="109">
        <v>4.6447401456188808E-2</v>
      </c>
      <c r="U855" s="109">
        <v>0.10795882500627668</v>
      </c>
      <c r="V855" s="109">
        <v>0.44186046511627908</v>
      </c>
      <c r="W855" s="109">
        <v>0.2558139534883721</v>
      </c>
      <c r="X855" s="109">
        <v>0.30232558139534887</v>
      </c>
      <c r="Y855" s="109">
        <v>0</v>
      </c>
      <c r="Z855" s="109">
        <v>0.44614612101431084</v>
      </c>
      <c r="AA855" s="110">
        <v>0.45844840572432843</v>
      </c>
      <c r="AB855" s="109">
        <v>6.2766758724579472E-2</v>
      </c>
      <c r="AC855" s="109">
        <v>0.2972541235594322</v>
      </c>
      <c r="AD855" s="106">
        <v>1317.4633348902382</v>
      </c>
      <c r="AE855" s="106">
        <v>14.348304530593182</v>
      </c>
      <c r="AF855" s="106">
        <v>203.91063182987969</v>
      </c>
      <c r="AG855" s="106">
        <v>150.85908508300781</v>
      </c>
      <c r="AH855" s="106">
        <v>129.14091491699219</v>
      </c>
      <c r="AI855" s="109">
        <v>0.32837513021880538</v>
      </c>
      <c r="AJ855" s="109">
        <v>0.51775056043021872</v>
      </c>
      <c r="AK855" s="109">
        <v>0.15019430671939676</v>
      </c>
      <c r="AL855" s="109">
        <v>0</v>
      </c>
      <c r="AM855" s="109">
        <v>0.25607662853710816</v>
      </c>
      <c r="AN855" s="109">
        <v>0.7402433688313127</v>
      </c>
      <c r="AO855" s="109">
        <v>0.47702736630680392</v>
      </c>
      <c r="AP855" s="109">
        <v>3.3191666666666664</v>
      </c>
      <c r="AQ855" s="109">
        <v>0</v>
      </c>
      <c r="AR855" s="129">
        <v>2</v>
      </c>
    </row>
    <row r="856" spans="1:44">
      <c r="A856" s="106" t="s">
        <v>2628</v>
      </c>
      <c r="B856" s="106">
        <v>572.42089391599995</v>
      </c>
      <c r="C856" s="109">
        <v>3628.1714645465918</v>
      </c>
      <c r="D856" s="106">
        <v>2.3941062801932369</v>
      </c>
      <c r="E856" s="106">
        <v>8686.228088888889</v>
      </c>
      <c r="F856" s="109">
        <v>0.17155655999031438</v>
      </c>
      <c r="G856" s="110">
        <v>0</v>
      </c>
      <c r="H856" s="109">
        <v>1.2645319192331226E-2</v>
      </c>
      <c r="I856" s="109">
        <v>0.12881909035284519</v>
      </c>
      <c r="J856" s="109">
        <v>0</v>
      </c>
      <c r="K856" s="109">
        <v>0</v>
      </c>
      <c r="L856" s="109">
        <v>0</v>
      </c>
      <c r="M856" s="109">
        <v>0</v>
      </c>
      <c r="N856" s="109">
        <v>3.1123801754028145E-2</v>
      </c>
      <c r="O856" s="109">
        <v>8.1582704466653076E-4</v>
      </c>
      <c r="P856" s="109">
        <v>0</v>
      </c>
      <c r="Q856" s="109">
        <v>1.2563736487864572E-2</v>
      </c>
      <c r="R856" s="109">
        <v>0</v>
      </c>
      <c r="S856" s="109">
        <v>8.3010401794819486E-2</v>
      </c>
      <c r="T856" s="109">
        <v>0.73102182337344479</v>
      </c>
      <c r="U856" s="109">
        <v>0.83942047701682876</v>
      </c>
      <c r="V856" s="109">
        <v>0.96057692307692311</v>
      </c>
      <c r="W856" s="109">
        <v>1.2500000000000001E-2</v>
      </c>
      <c r="X856" s="109">
        <v>0</v>
      </c>
      <c r="Y856" s="109">
        <v>2.6923076923076921E-2</v>
      </c>
      <c r="Z856" s="109">
        <v>0.15896525283506197</v>
      </c>
      <c r="AA856" s="110">
        <v>0.83679728802615116</v>
      </c>
      <c r="AB856" s="109">
        <v>4.0356753702732156E-4</v>
      </c>
      <c r="AC856" s="109">
        <v>0.43288077467759589</v>
      </c>
      <c r="AD856" s="106">
        <v>1344.3266753983846</v>
      </c>
      <c r="AE856" s="106">
        <v>14.091463654223968</v>
      </c>
      <c r="AF856" s="106">
        <v>241.33554398333439</v>
      </c>
      <c r="AG856" s="106">
        <v>142.28982543945313</v>
      </c>
      <c r="AH856" s="106">
        <v>210.86712646484375</v>
      </c>
      <c r="AI856" s="109">
        <v>0.26914199260973853</v>
      </c>
      <c r="AJ856" s="109">
        <v>0.40944522202292882</v>
      </c>
      <c r="AK856" s="109">
        <v>0.32045912710327895</v>
      </c>
      <c r="AL856" s="109">
        <v>0</v>
      </c>
      <c r="AM856" s="109">
        <v>3.1445393051360938E-2</v>
      </c>
      <c r="AN856" s="109">
        <v>0.65871547319048795</v>
      </c>
      <c r="AO856" s="109">
        <v>0.98874046571693774</v>
      </c>
      <c r="AP856" s="109">
        <v>5.506444444444444</v>
      </c>
      <c r="AQ856" s="109">
        <v>5.8666666666666673E-2</v>
      </c>
      <c r="AR856" s="129">
        <v>2</v>
      </c>
    </row>
    <row r="857" spans="1:44">
      <c r="A857" s="106" t="s">
        <v>2629</v>
      </c>
      <c r="B857" s="106">
        <v>382.14527992500001</v>
      </c>
      <c r="C857" s="109">
        <v>2828.5201521367521</v>
      </c>
      <c r="D857" s="106">
        <v>1.5641711229946522</v>
      </c>
      <c r="E857" s="106">
        <v>4424.289542780748</v>
      </c>
      <c r="F857" s="109">
        <v>0.45452991452991459</v>
      </c>
      <c r="G857" s="110">
        <v>0.3008547008547009</v>
      </c>
      <c r="H857" s="109">
        <v>7.6923076923076927E-3</v>
      </c>
      <c r="I857" s="109">
        <v>0</v>
      </c>
      <c r="J857" s="109">
        <v>0</v>
      </c>
      <c r="K857" s="109">
        <v>0</v>
      </c>
      <c r="L857" s="109">
        <v>0</v>
      </c>
      <c r="M857" s="109">
        <v>0</v>
      </c>
      <c r="N857" s="109">
        <v>0.145982905982906</v>
      </c>
      <c r="O857" s="109">
        <v>0</v>
      </c>
      <c r="P857" s="109">
        <v>0</v>
      </c>
      <c r="Q857" s="109">
        <v>0</v>
      </c>
      <c r="R857" s="109">
        <v>0</v>
      </c>
      <c r="S857" s="109">
        <v>0.39931623931623933</v>
      </c>
      <c r="T857" s="109">
        <v>0.14615384615384616</v>
      </c>
      <c r="U857" s="109">
        <v>0.88205128205128192</v>
      </c>
      <c r="V857" s="109">
        <v>0.88953488372093026</v>
      </c>
      <c r="W857" s="109">
        <v>9.3023255813953501E-2</v>
      </c>
      <c r="X857" s="109">
        <v>1.7441860465116282E-2</v>
      </c>
      <c r="Y857" s="109">
        <v>0</v>
      </c>
      <c r="Z857" s="109">
        <v>0.71811965811965806</v>
      </c>
      <c r="AA857" s="110">
        <v>0.21162393162393164</v>
      </c>
      <c r="AB857" s="109">
        <v>1.7094017094017096E-2</v>
      </c>
      <c r="AC857" s="109">
        <v>0.15308314160384562</v>
      </c>
      <c r="AD857" s="106">
        <v>1351.316933638444</v>
      </c>
      <c r="AE857" s="106">
        <v>13.944843085975808</v>
      </c>
      <c r="AF857" s="106">
        <v>325.43601843627391</v>
      </c>
      <c r="AG857" s="106">
        <v>246.15225219726563</v>
      </c>
      <c r="AH857" s="106">
        <v>228.6641845703125</v>
      </c>
      <c r="AI857" s="109">
        <v>0.24238164087275557</v>
      </c>
      <c r="AJ857" s="109">
        <v>0.42653935181926217</v>
      </c>
      <c r="AK857" s="109">
        <v>0.33020818685701314</v>
      </c>
      <c r="AL857" s="109">
        <v>0</v>
      </c>
      <c r="AM857" s="109">
        <v>0.69557970218072163</v>
      </c>
      <c r="AN857" s="109">
        <v>0.30354947736830928</v>
      </c>
      <c r="AO857" s="109">
        <v>0.71794871794871795</v>
      </c>
      <c r="AP857" s="109">
        <v>1.7205882352941178</v>
      </c>
      <c r="AQ857" s="109">
        <v>0</v>
      </c>
      <c r="AR857" s="129">
        <v>7</v>
      </c>
    </row>
    <row r="858" spans="1:44">
      <c r="A858" s="106" t="s">
        <v>2632</v>
      </c>
      <c r="B858" s="106">
        <v>479.33945130900003</v>
      </c>
      <c r="C858" s="109">
        <v>2337.2507403708983</v>
      </c>
      <c r="D858" s="106">
        <v>1.578828828828829</v>
      </c>
      <c r="E858" s="106">
        <v>3690.118849099099</v>
      </c>
      <c r="F858" s="109">
        <v>0.23323823109843081</v>
      </c>
      <c r="G858" s="110">
        <v>5.0784593437945787E-2</v>
      </c>
      <c r="H858" s="109">
        <v>3.9229671897289584E-2</v>
      </c>
      <c r="I858" s="109">
        <v>0.14322396576319543</v>
      </c>
      <c r="J858" s="109">
        <v>0</v>
      </c>
      <c r="K858" s="109">
        <v>0</v>
      </c>
      <c r="L858" s="109">
        <v>0</v>
      </c>
      <c r="M858" s="109">
        <v>0.22938659058487873</v>
      </c>
      <c r="N858" s="109">
        <v>0</v>
      </c>
      <c r="O858" s="109">
        <v>0</v>
      </c>
      <c r="P858" s="109">
        <v>0</v>
      </c>
      <c r="Q858" s="109">
        <v>0</v>
      </c>
      <c r="R858" s="109">
        <v>0</v>
      </c>
      <c r="S858" s="109">
        <v>0.31683309557774603</v>
      </c>
      <c r="T858" s="109">
        <v>0.22054208273894435</v>
      </c>
      <c r="U858" s="109">
        <v>0.26961483594864477</v>
      </c>
      <c r="V858" s="109">
        <v>0.75661375661375652</v>
      </c>
      <c r="W858" s="109">
        <v>0.17460317460317457</v>
      </c>
      <c r="X858" s="109">
        <v>2.6455026455026454E-2</v>
      </c>
      <c r="Y858" s="109">
        <v>4.2328042328042326E-2</v>
      </c>
      <c r="Z858" s="109">
        <v>0.52510699001426531</v>
      </c>
      <c r="AA858" s="110">
        <v>0.42796005706134088</v>
      </c>
      <c r="AB858" s="109">
        <v>7.132667617689015E-3</v>
      </c>
      <c r="AC858" s="109">
        <v>0.1462429178499037</v>
      </c>
      <c r="AD858" s="106">
        <v>1333.7611531437517</v>
      </c>
      <c r="AE858" s="106">
        <v>14.116027915470911</v>
      </c>
      <c r="AF858" s="106">
        <v>259.91206972242196</v>
      </c>
      <c r="AG858" s="106">
        <v>141.86662292480469</v>
      </c>
      <c r="AH858" s="106">
        <v>325.60377502441406</v>
      </c>
      <c r="AI858" s="109">
        <v>0.16389742130646304</v>
      </c>
      <c r="AJ858" s="109">
        <v>0.40837448172779811</v>
      </c>
      <c r="AK858" s="109">
        <v>0.42871497315485319</v>
      </c>
      <c r="AL858" s="109">
        <v>0</v>
      </c>
      <c r="AM858" s="109">
        <v>0.3078455144825451</v>
      </c>
      <c r="AN858" s="109">
        <v>0.69314136170656915</v>
      </c>
      <c r="AO858" s="109">
        <v>0.85592011412268176</v>
      </c>
      <c r="AP858" s="109">
        <v>1.8945945945945948</v>
      </c>
      <c r="AQ858" s="109">
        <v>0</v>
      </c>
      <c r="AR858" s="129">
        <v>8</v>
      </c>
    </row>
    <row r="859" spans="1:44">
      <c r="A859" s="106" t="s">
        <v>2633</v>
      </c>
      <c r="B859" s="106">
        <v>395.05552042900001</v>
      </c>
      <c r="C859" s="109">
        <v>2042.1696825657896</v>
      </c>
      <c r="D859" s="106">
        <v>0.88372093023255816</v>
      </c>
      <c r="E859" s="106">
        <v>1804.7080915697675</v>
      </c>
      <c r="F859" s="109">
        <v>0.35049342105263159</v>
      </c>
      <c r="G859" s="110">
        <v>0.15312500000000001</v>
      </c>
      <c r="H859" s="109">
        <v>0</v>
      </c>
      <c r="I859" s="109">
        <v>0.2032520325203252</v>
      </c>
      <c r="J859" s="109">
        <v>0</v>
      </c>
      <c r="K859" s="109">
        <v>0</v>
      </c>
      <c r="L859" s="109">
        <v>0</v>
      </c>
      <c r="M859" s="109">
        <v>0</v>
      </c>
      <c r="N859" s="109">
        <v>0</v>
      </c>
      <c r="O859" s="109">
        <v>0</v>
      </c>
      <c r="P859" s="109">
        <v>0</v>
      </c>
      <c r="Q859" s="109">
        <v>5.6910569105691054E-2</v>
      </c>
      <c r="R859" s="109">
        <v>0</v>
      </c>
      <c r="S859" s="109">
        <v>0.27405149051490513</v>
      </c>
      <c r="T859" s="109">
        <v>0.30809620596205961</v>
      </c>
      <c r="U859" s="109">
        <v>0.5608552631578948</v>
      </c>
      <c r="V859" s="109">
        <v>0.77126099706744866</v>
      </c>
      <c r="W859" s="109">
        <v>0.16715542521994134</v>
      </c>
      <c r="X859" s="109">
        <v>1.4662756598240468E-2</v>
      </c>
      <c r="Y859" s="109">
        <v>4.6920821114369501E-2</v>
      </c>
      <c r="Z859" s="109">
        <v>0.60625000000000007</v>
      </c>
      <c r="AA859" s="110">
        <v>0.33585526315789477</v>
      </c>
      <c r="AB859" s="109">
        <v>0</v>
      </c>
      <c r="AC859" s="109">
        <v>0.15390241840938168</v>
      </c>
      <c r="AD859" s="106">
        <v>1309.9717130214917</v>
      </c>
      <c r="AE859" s="106">
        <v>14.363369152970922</v>
      </c>
      <c r="AF859" s="106">
        <v>197.89499913323277</v>
      </c>
      <c r="AG859" s="106">
        <v>8.3842811584472656</v>
      </c>
      <c r="AH859" s="106">
        <v>434.45711898803711</v>
      </c>
      <c r="AI859" s="109">
        <v>0.14270146114850155</v>
      </c>
      <c r="AJ859" s="109">
        <v>0.41133458867639022</v>
      </c>
      <c r="AK859" s="109">
        <v>0.44677264554697155</v>
      </c>
      <c r="AL859" s="109">
        <v>0.14285966675953091</v>
      </c>
      <c r="AM859" s="109">
        <v>0.21025525705804715</v>
      </c>
      <c r="AN859" s="109">
        <v>0.62522857478811311</v>
      </c>
      <c r="AO859" s="109">
        <v>0.60855263157894735</v>
      </c>
      <c r="AP859" s="109">
        <v>1.413953488372093</v>
      </c>
      <c r="AQ859" s="109">
        <v>4.0930232558139538E-2</v>
      </c>
      <c r="AR859" s="129">
        <v>2</v>
      </c>
    </row>
    <row r="860" spans="1:44">
      <c r="A860" s="106" t="s">
        <v>2634</v>
      </c>
      <c r="B860" s="106">
        <v>301.43846046499999</v>
      </c>
      <c r="C860" s="109">
        <v>6677.333509957326</v>
      </c>
      <c r="D860" s="106">
        <v>2.0085714285714285</v>
      </c>
      <c r="E860" s="106">
        <v>13411.901307142858</v>
      </c>
      <c r="F860" s="109">
        <v>0.51458036984352773</v>
      </c>
      <c r="G860" s="110">
        <v>2.0033191085822664E-2</v>
      </c>
      <c r="H860" s="109">
        <v>3.0820293978188716E-2</v>
      </c>
      <c r="I860" s="109">
        <v>0</v>
      </c>
      <c r="J860" s="109">
        <v>6.899004267425321E-2</v>
      </c>
      <c r="K860" s="109">
        <v>0</v>
      </c>
      <c r="L860" s="109">
        <v>0</v>
      </c>
      <c r="M860" s="109">
        <v>5.2394499762920814E-2</v>
      </c>
      <c r="N860" s="109">
        <v>0.20151730678046467</v>
      </c>
      <c r="O860" s="109">
        <v>0.19321953532479849</v>
      </c>
      <c r="P860" s="109">
        <v>0</v>
      </c>
      <c r="Q860" s="109">
        <v>0.24039829302987198</v>
      </c>
      <c r="R860" s="109">
        <v>0</v>
      </c>
      <c r="S860" s="109">
        <v>0.11877667140825035</v>
      </c>
      <c r="T860" s="109">
        <v>7.385016595542912E-2</v>
      </c>
      <c r="U860" s="109">
        <v>2.7489331436699862</v>
      </c>
      <c r="V860" s="109">
        <v>0.98016386373436815</v>
      </c>
      <c r="W860" s="109">
        <v>3.4497628288055193E-3</v>
      </c>
      <c r="X860" s="109">
        <v>1.2936610608020697E-2</v>
      </c>
      <c r="Y860" s="109">
        <v>3.4497628288055193E-3</v>
      </c>
      <c r="Z860" s="109">
        <v>0.72795163584637268</v>
      </c>
      <c r="AA860" s="110">
        <v>0.18480322427690848</v>
      </c>
      <c r="AB860" s="109">
        <v>7.349454717875771E-2</v>
      </c>
      <c r="AC860" s="109">
        <v>0.27985811720862019</v>
      </c>
      <c r="AD860" s="106">
        <v>1344.0219871395975</v>
      </c>
      <c r="AE860" s="106">
        <v>14.075399294752126</v>
      </c>
      <c r="AF860" s="106">
        <v>244.6209275371728</v>
      </c>
      <c r="AG860" s="106">
        <v>174.0059814453125</v>
      </c>
      <c r="AH860" s="106">
        <v>237.10797119140625</v>
      </c>
      <c r="AI860" s="109">
        <v>0.33070597509760941</v>
      </c>
      <c r="AJ860" s="109">
        <v>0.39995725765723417</v>
      </c>
      <c r="AK860" s="109">
        <v>0.26850422429555121</v>
      </c>
      <c r="AL860" s="109">
        <v>0</v>
      </c>
      <c r="AM860" s="109">
        <v>0.47065991440224031</v>
      </c>
      <c r="AN860" s="109">
        <v>0.52850754264815447</v>
      </c>
      <c r="AO860" s="109">
        <v>0.72309151256519677</v>
      </c>
      <c r="AP860" s="109">
        <v>4.0171428571428569</v>
      </c>
      <c r="AQ860" s="109">
        <v>0</v>
      </c>
      <c r="AR860" s="129">
        <v>5</v>
      </c>
    </row>
    <row r="861" spans="1:44">
      <c r="A861" s="106" t="s">
        <v>2637</v>
      </c>
      <c r="B861" s="106">
        <v>819.26073917099995</v>
      </c>
      <c r="C861" s="109">
        <v>2228.8172391604107</v>
      </c>
      <c r="D861" s="106">
        <v>1.9029154518950437</v>
      </c>
      <c r="E861" s="106">
        <v>4241.2507638483967</v>
      </c>
      <c r="F861" s="109">
        <v>0.67642102037689611</v>
      </c>
      <c r="G861" s="110">
        <v>6.9250804351156742E-2</v>
      </c>
      <c r="H861" s="109">
        <v>0</v>
      </c>
      <c r="I861" s="109">
        <v>0.54626934273019767</v>
      </c>
      <c r="J861" s="109">
        <v>1.0265052857361729E-2</v>
      </c>
      <c r="K861" s="109">
        <v>0</v>
      </c>
      <c r="L861" s="109">
        <v>0</v>
      </c>
      <c r="M861" s="109">
        <v>0</v>
      </c>
      <c r="N861" s="109">
        <v>1.0341657729431594E-2</v>
      </c>
      <c r="O861" s="109">
        <v>4.0294162708748277E-2</v>
      </c>
      <c r="P861" s="109">
        <v>0</v>
      </c>
      <c r="Q861" s="109">
        <v>0</v>
      </c>
      <c r="R861" s="109">
        <v>0</v>
      </c>
      <c r="S861" s="109">
        <v>0.14746437873448756</v>
      </c>
      <c r="T861" s="109">
        <v>0.17611460088861652</v>
      </c>
      <c r="U861" s="109">
        <v>0.347786119197181</v>
      </c>
      <c r="V861" s="109">
        <v>0.79955947136563876</v>
      </c>
      <c r="W861" s="109">
        <v>0.19162995594713655</v>
      </c>
      <c r="X861" s="109">
        <v>8.8105726872246687E-3</v>
      </c>
      <c r="Y861" s="109">
        <v>0</v>
      </c>
      <c r="Z861" s="109">
        <v>0.28588938256473112</v>
      </c>
      <c r="AA861" s="110">
        <v>0.66018078749808495</v>
      </c>
      <c r="AB861" s="109">
        <v>1.991726673816455E-2</v>
      </c>
      <c r="AC861" s="109">
        <v>0.15933877184459228</v>
      </c>
      <c r="AD861" s="106">
        <v>1300.9623217145909</v>
      </c>
      <c r="AE861" s="106">
        <v>14.457958203035618</v>
      </c>
      <c r="AF861" s="106">
        <v>198.67509686179301</v>
      </c>
      <c r="AG861" s="106">
        <v>8.7324943542480469</v>
      </c>
      <c r="AH861" s="106">
        <v>434.62367630004883</v>
      </c>
      <c r="AI861" s="109">
        <v>7.5983135799953042E-2</v>
      </c>
      <c r="AJ861" s="109">
        <v>0.31789330007871919</v>
      </c>
      <c r="AK861" s="109">
        <v>0.60611045575364153</v>
      </c>
      <c r="AL861" s="109">
        <v>0.24198645256772194</v>
      </c>
      <c r="AM861" s="109">
        <v>0.32536955239638526</v>
      </c>
      <c r="AN861" s="109">
        <v>0.35069726432970294</v>
      </c>
      <c r="AO861" s="109">
        <v>0.31407997548644095</v>
      </c>
      <c r="AP861" s="109">
        <v>2.664081632653061</v>
      </c>
      <c r="AQ861" s="109">
        <v>0</v>
      </c>
      <c r="AR861" s="129">
        <v>6</v>
      </c>
    </row>
    <row r="862" spans="1:44">
      <c r="A862" s="106" t="s">
        <v>2640</v>
      </c>
      <c r="B862" s="106">
        <v>441.17890225799999</v>
      </c>
      <c r="C862" s="109">
        <v>1776.3019563459984</v>
      </c>
      <c r="D862" s="106">
        <v>1.0602857142857143</v>
      </c>
      <c r="E862" s="106">
        <v>1883.3875885714285</v>
      </c>
      <c r="F862" s="109">
        <v>0.31312314739962277</v>
      </c>
      <c r="G862" s="110">
        <v>6.2247372675828617E-2</v>
      </c>
      <c r="H862" s="109">
        <v>0</v>
      </c>
      <c r="I862" s="109">
        <v>0.25087577472379413</v>
      </c>
      <c r="J862" s="109">
        <v>0</v>
      </c>
      <c r="K862" s="109">
        <v>0</v>
      </c>
      <c r="L862" s="109">
        <v>0</v>
      </c>
      <c r="M862" s="109">
        <v>0</v>
      </c>
      <c r="N862" s="109">
        <v>0</v>
      </c>
      <c r="O862" s="109">
        <v>0</v>
      </c>
      <c r="P862" s="109">
        <v>0</v>
      </c>
      <c r="Q862" s="109">
        <v>0</v>
      </c>
      <c r="R862" s="109">
        <v>0</v>
      </c>
      <c r="S862" s="109">
        <v>0.62409054163298305</v>
      </c>
      <c r="T862" s="109">
        <v>6.2786310967394232E-2</v>
      </c>
      <c r="U862" s="109">
        <v>0.35569927243330635</v>
      </c>
      <c r="V862" s="109">
        <v>0.5757575757575758</v>
      </c>
      <c r="W862" s="109">
        <v>0.42424242424242425</v>
      </c>
      <c r="X862" s="109">
        <v>0</v>
      </c>
      <c r="Y862" s="109">
        <v>0</v>
      </c>
      <c r="Z862" s="109">
        <v>0.61438965238480192</v>
      </c>
      <c r="AA862" s="110">
        <v>0.34680679062247372</v>
      </c>
      <c r="AB862" s="109">
        <v>0</v>
      </c>
      <c r="AC862" s="109">
        <v>8.4115536373265173E-2</v>
      </c>
      <c r="AD862" s="106">
        <v>1370.6758405447581</v>
      </c>
      <c r="AE862" s="106">
        <v>13.611916583912612</v>
      </c>
      <c r="AF862" s="106">
        <v>396.91379344432931</v>
      </c>
      <c r="AG862" s="106">
        <v>243.36129760742188</v>
      </c>
      <c r="AH862" s="106">
        <v>309.42733764648438</v>
      </c>
      <c r="AI862" s="109">
        <v>0.21009050869299423</v>
      </c>
      <c r="AJ862" s="109">
        <v>0.40063112514078736</v>
      </c>
      <c r="AK862" s="109">
        <v>0.38858952484483017</v>
      </c>
      <c r="AL862" s="109">
        <v>0</v>
      </c>
      <c r="AM862" s="109">
        <v>0.6454297758633053</v>
      </c>
      <c r="AN862" s="109">
        <v>0.23700702700160442</v>
      </c>
      <c r="AO862" s="109">
        <v>0.61977903530045808</v>
      </c>
      <c r="AP862" s="109">
        <v>1.4843999999999999</v>
      </c>
      <c r="AQ862" s="109">
        <v>0</v>
      </c>
      <c r="AR862" s="129">
        <v>2</v>
      </c>
    </row>
    <row r="863" spans="1:44">
      <c r="A863" s="106" t="s">
        <v>2643</v>
      </c>
      <c r="B863" s="106">
        <v>159.91406429200001</v>
      </c>
      <c r="C863" s="109">
        <v>1996.1842320494529</v>
      </c>
      <c r="D863" s="106">
        <v>0.89871794871794863</v>
      </c>
      <c r="E863" s="106">
        <v>1794.006598290598</v>
      </c>
      <c r="F863" s="109">
        <v>0.32334759866856866</v>
      </c>
      <c r="G863" s="110">
        <v>0</v>
      </c>
      <c r="H863" s="109">
        <v>0</v>
      </c>
      <c r="I863" s="109">
        <v>5.4818234275822268E-2</v>
      </c>
      <c r="J863" s="109">
        <v>0</v>
      </c>
      <c r="K863" s="109">
        <v>0</v>
      </c>
      <c r="L863" s="109">
        <v>0</v>
      </c>
      <c r="M863" s="109">
        <v>0</v>
      </c>
      <c r="N863" s="109">
        <v>0</v>
      </c>
      <c r="O863" s="109">
        <v>0.26197345643392955</v>
      </c>
      <c r="P863" s="109">
        <v>7.5591459896133861E-2</v>
      </c>
      <c r="Q863" s="109">
        <v>0</v>
      </c>
      <c r="R863" s="109">
        <v>0</v>
      </c>
      <c r="S863" s="109">
        <v>0.33121754183496827</v>
      </c>
      <c r="T863" s="109">
        <v>0.27639930755914593</v>
      </c>
      <c r="U863" s="109">
        <v>0.56585829766999518</v>
      </c>
      <c r="V863" s="109">
        <v>0.89075630252100846</v>
      </c>
      <c r="W863" s="109">
        <v>9.2436974789915985E-2</v>
      </c>
      <c r="X863" s="109">
        <v>1.6806722689075633E-2</v>
      </c>
      <c r="Y863" s="109">
        <v>0</v>
      </c>
      <c r="Z863" s="109">
        <v>0.83214455539705179</v>
      </c>
      <c r="AA863" s="110">
        <v>0.1478839752734189</v>
      </c>
      <c r="AB863" s="109">
        <v>0</v>
      </c>
      <c r="AC863" s="109">
        <v>0.1315081327781128</v>
      </c>
      <c r="AD863" s="106">
        <v>1323.0989827856024</v>
      </c>
      <c r="AE863" s="106">
        <v>14.374201877934272</v>
      </c>
      <c r="AF863" s="106">
        <v>166.97758190631868</v>
      </c>
      <c r="AG863" s="106">
        <v>143.24867248535156</v>
      </c>
      <c r="AH863" s="106">
        <v>77.497283935546875</v>
      </c>
      <c r="AI863" s="109">
        <v>0.49596950931831046</v>
      </c>
      <c r="AJ863" s="109">
        <v>0.39591577063786332</v>
      </c>
      <c r="AK863" s="109">
        <v>0.10865210684829812</v>
      </c>
      <c r="AL863" s="109">
        <v>0</v>
      </c>
      <c r="AM863" s="109">
        <v>0</v>
      </c>
      <c r="AN863" s="109">
        <v>1.000537386804472</v>
      </c>
      <c r="AO863" s="109">
        <v>0.951022349025202</v>
      </c>
      <c r="AP863" s="109">
        <v>1.1683333333333334</v>
      </c>
      <c r="AQ863" s="109">
        <v>0.20555555555555557</v>
      </c>
      <c r="AR863" s="129">
        <v>2</v>
      </c>
    </row>
    <row r="864" spans="1:44">
      <c r="A864" s="106" t="s">
        <v>2646</v>
      </c>
      <c r="B864" s="106">
        <v>425.16537852099998</v>
      </c>
      <c r="C864" s="109">
        <v>2116.9394538503548</v>
      </c>
      <c r="D864" s="106">
        <v>1.4531746031746031</v>
      </c>
      <c r="E864" s="106">
        <v>3076.2826507936506</v>
      </c>
      <c r="F864" s="109">
        <v>0.56239759694156199</v>
      </c>
      <c r="G864" s="110">
        <v>0</v>
      </c>
      <c r="H864" s="109">
        <v>0</v>
      </c>
      <c r="I864" s="109">
        <v>0.56239759694156199</v>
      </c>
      <c r="J864" s="109">
        <v>0</v>
      </c>
      <c r="K864" s="109">
        <v>0</v>
      </c>
      <c r="L864" s="109">
        <v>0</v>
      </c>
      <c r="M864" s="109">
        <v>0</v>
      </c>
      <c r="N864" s="109">
        <v>0</v>
      </c>
      <c r="O864" s="109">
        <v>0</v>
      </c>
      <c r="P864" s="109">
        <v>0</v>
      </c>
      <c r="Q864" s="109">
        <v>0</v>
      </c>
      <c r="R864" s="109">
        <v>0</v>
      </c>
      <c r="S864" s="109">
        <v>0.41179683233205905</v>
      </c>
      <c r="T864" s="109">
        <v>2.580557072637903E-2</v>
      </c>
      <c r="U864" s="109">
        <v>0.21436373566357184</v>
      </c>
      <c r="V864" s="109">
        <v>0.76433121019108285</v>
      </c>
      <c r="W864" s="109">
        <v>0.23566878980891723</v>
      </c>
      <c r="X864" s="109">
        <v>0</v>
      </c>
      <c r="Y864" s="109">
        <v>0</v>
      </c>
      <c r="Z864" s="109">
        <v>0.28727471327143639</v>
      </c>
      <c r="AA864" s="110">
        <v>0.69374658656471877</v>
      </c>
      <c r="AB864" s="109">
        <v>0</v>
      </c>
      <c r="AC864" s="109">
        <v>0.1722623800055782</v>
      </c>
      <c r="AD864" s="106">
        <v>1342.4072278536801</v>
      </c>
      <c r="AE864" s="106">
        <v>13.957330688996622</v>
      </c>
      <c r="AF864" s="106">
        <v>314.07144373062511</v>
      </c>
      <c r="AG864" s="106">
        <v>214.79937744140625</v>
      </c>
      <c r="AH864" s="106">
        <v>210.8907470703125</v>
      </c>
      <c r="AI864" s="109">
        <v>0.19036709969554186</v>
      </c>
      <c r="AJ864" s="109">
        <v>0.38749627397486364</v>
      </c>
      <c r="AK864" s="109">
        <v>0.42277666310762813</v>
      </c>
      <c r="AL864" s="109">
        <v>0</v>
      </c>
      <c r="AM864" s="109">
        <v>0.23446758611149751</v>
      </c>
      <c r="AN864" s="109">
        <v>0.76617245066653605</v>
      </c>
      <c r="AO864" s="109">
        <v>0.30038230475150191</v>
      </c>
      <c r="AP864" s="109">
        <v>2.0344444444444445</v>
      </c>
      <c r="AQ864" s="109">
        <v>0</v>
      </c>
      <c r="AR864" s="129">
        <v>6</v>
      </c>
    </row>
    <row r="865" spans="1:44">
      <c r="A865" s="106" t="s">
        <v>2649</v>
      </c>
      <c r="B865" s="106">
        <v>523.68845875099998</v>
      </c>
      <c r="C865" s="109">
        <v>1829.7129018256976</v>
      </c>
      <c r="D865" s="106">
        <v>1.2095833333333335</v>
      </c>
      <c r="E865" s="106">
        <v>2213.1902308333333</v>
      </c>
      <c r="F865" s="109">
        <v>0.57450912848777125</v>
      </c>
      <c r="G865" s="110">
        <v>3.3482604202549088E-2</v>
      </c>
      <c r="H865" s="109">
        <v>8.4739924216327926E-3</v>
      </c>
      <c r="I865" s="109">
        <v>0.52573200137788489</v>
      </c>
      <c r="J865" s="109">
        <v>6.8205304857044437E-3</v>
      </c>
      <c r="K865" s="109">
        <v>0</v>
      </c>
      <c r="L865" s="109">
        <v>0</v>
      </c>
      <c r="M865" s="109">
        <v>0</v>
      </c>
      <c r="N865" s="109">
        <v>0</v>
      </c>
      <c r="O865" s="109">
        <v>0</v>
      </c>
      <c r="P865" s="109">
        <v>0</v>
      </c>
      <c r="Q865" s="109">
        <v>0</v>
      </c>
      <c r="R865" s="109">
        <v>0</v>
      </c>
      <c r="S865" s="109">
        <v>0.26882535308301758</v>
      </c>
      <c r="T865" s="109">
        <v>0.15666551842921117</v>
      </c>
      <c r="U865" s="109">
        <v>0.16947984843265587</v>
      </c>
      <c r="V865" s="109">
        <v>0.69512195121951226</v>
      </c>
      <c r="W865" s="109">
        <v>0.16666666666666663</v>
      </c>
      <c r="X865" s="109">
        <v>4.065040650406504E-2</v>
      </c>
      <c r="Y865" s="109">
        <v>9.7560975609756087E-2</v>
      </c>
      <c r="Z865" s="109">
        <v>0.37995177402686875</v>
      </c>
      <c r="AA865" s="110">
        <v>0.57946951429555627</v>
      </c>
      <c r="AB865" s="109">
        <v>6.8894247330347916E-3</v>
      </c>
      <c r="AC865" s="109">
        <v>0.2771686058275632</v>
      </c>
      <c r="AD865" s="106">
        <v>1341.4133571854502</v>
      </c>
      <c r="AE865" s="106">
        <v>13.982999403697079</v>
      </c>
      <c r="AF865" s="106">
        <v>303.90581575142323</v>
      </c>
      <c r="AG865" s="106">
        <v>190.12684631347656</v>
      </c>
      <c r="AH865" s="106">
        <v>264.24485778808594</v>
      </c>
      <c r="AI865" s="109">
        <v>0.16803883784240828</v>
      </c>
      <c r="AJ865" s="109">
        <v>0.43525400682618109</v>
      </c>
      <c r="AK865" s="109">
        <v>0.39742139915853664</v>
      </c>
      <c r="AL865" s="109">
        <v>0</v>
      </c>
      <c r="AM865" s="109">
        <v>0.15383669174635245</v>
      </c>
      <c r="AN865" s="109">
        <v>0.84687755208077353</v>
      </c>
      <c r="AO865" s="109">
        <v>0.28935583878746124</v>
      </c>
      <c r="AP865" s="109">
        <v>1.9353333333333333</v>
      </c>
      <c r="AQ865" s="109">
        <v>0</v>
      </c>
      <c r="AR865" s="129">
        <v>6</v>
      </c>
    </row>
    <row r="866" spans="1:44">
      <c r="A866" s="106" t="s">
        <v>2652</v>
      </c>
      <c r="B866" s="106">
        <v>519.72320265300004</v>
      </c>
      <c r="C866" s="109">
        <v>0</v>
      </c>
      <c r="D866" s="106">
        <v>1.2749999999999999</v>
      </c>
      <c r="E866" s="106">
        <v>0</v>
      </c>
      <c r="F866" s="109">
        <v>0.18627450980392163</v>
      </c>
      <c r="G866" s="110">
        <v>0</v>
      </c>
      <c r="H866" s="109">
        <v>0</v>
      </c>
      <c r="I866" s="109">
        <v>0.99999999999999967</v>
      </c>
      <c r="J866" s="109">
        <v>0</v>
      </c>
      <c r="K866" s="109">
        <v>0</v>
      </c>
      <c r="L866" s="109">
        <v>0</v>
      </c>
      <c r="M866" s="109">
        <v>0</v>
      </c>
      <c r="N866" s="109">
        <v>0</v>
      </c>
      <c r="O866" s="109">
        <v>0</v>
      </c>
      <c r="P866" s="109">
        <v>0</v>
      </c>
      <c r="Q866" s="109">
        <v>0</v>
      </c>
      <c r="R866" s="109">
        <v>0</v>
      </c>
      <c r="S866" s="109">
        <v>0</v>
      </c>
      <c r="T866" s="109">
        <v>0</v>
      </c>
      <c r="U866" s="109">
        <v>0</v>
      </c>
      <c r="V866" s="109" t="e">
        <v>#DIV/0!</v>
      </c>
      <c r="W866" s="109" t="e">
        <v>#DIV/0!</v>
      </c>
      <c r="X866" s="109" t="e">
        <v>#DIV/0!</v>
      </c>
      <c r="Y866" s="109" t="e">
        <v>#DIV/0!</v>
      </c>
      <c r="Z866" s="109">
        <v>0.70588235294117641</v>
      </c>
      <c r="AA866" s="110">
        <v>0.27450980392156865</v>
      </c>
      <c r="AB866" s="109">
        <v>0</v>
      </c>
      <c r="AC866" s="109">
        <v>3.9251662992657119E-3</v>
      </c>
      <c r="AD866" s="106">
        <v>1266.8949079089923</v>
      </c>
      <c r="AE866" s="106">
        <v>14.521650415312388</v>
      </c>
      <c r="AF866" s="106">
        <v>186.12320936568653</v>
      </c>
      <c r="AG866" s="106">
        <v>7.4642090797424316</v>
      </c>
      <c r="AH866" s="106">
        <v>508.13710927963257</v>
      </c>
      <c r="AI866" s="109">
        <v>0.12831349391288344</v>
      </c>
      <c r="AJ866" s="109">
        <v>9.0673265614165041E-2</v>
      </c>
      <c r="AK866" s="109">
        <v>0.78154582656028992</v>
      </c>
      <c r="AL866" s="109">
        <v>0.53297601220421686</v>
      </c>
      <c r="AM866" s="109">
        <v>0</v>
      </c>
      <c r="AN866" s="109">
        <v>0.33130616282098768</v>
      </c>
      <c r="AO866" s="109">
        <v>0.49019607843137253</v>
      </c>
      <c r="AP866" s="109">
        <v>1.02</v>
      </c>
      <c r="AQ866" s="109">
        <v>0.83</v>
      </c>
      <c r="AR866" s="129"/>
    </row>
    <row r="867" spans="1:44">
      <c r="A867" s="106" t="s">
        <v>2655</v>
      </c>
      <c r="B867" s="106">
        <v>226.52953995999999</v>
      </c>
      <c r="C867" s="109">
        <v>1881.6767992240543</v>
      </c>
      <c r="D867" s="106">
        <v>1.3746666666666667</v>
      </c>
      <c r="E867" s="106">
        <v>2586.6783733333336</v>
      </c>
      <c r="F867" s="109">
        <v>0.4951503394762366</v>
      </c>
      <c r="G867" s="110">
        <v>0.22890397672162946</v>
      </c>
      <c r="H867" s="109">
        <v>9.2783505154639158E-3</v>
      </c>
      <c r="I867" s="109">
        <v>0.27371134020618554</v>
      </c>
      <c r="J867" s="109">
        <v>0</v>
      </c>
      <c r="K867" s="109">
        <v>0</v>
      </c>
      <c r="L867" s="109">
        <v>0</v>
      </c>
      <c r="M867" s="109">
        <v>0</v>
      </c>
      <c r="N867" s="109">
        <v>0</v>
      </c>
      <c r="O867" s="109">
        <v>0</v>
      </c>
      <c r="P867" s="109">
        <v>0</v>
      </c>
      <c r="Q867" s="109">
        <v>0</v>
      </c>
      <c r="R867" s="109">
        <v>0</v>
      </c>
      <c r="S867" s="109">
        <v>0.18659793814432987</v>
      </c>
      <c r="T867" s="109">
        <v>0.28711340206185565</v>
      </c>
      <c r="U867" s="109">
        <v>0.29097963142580019</v>
      </c>
      <c r="V867" s="109">
        <v>0</v>
      </c>
      <c r="W867" s="109">
        <v>0.93333333333333324</v>
      </c>
      <c r="X867" s="109">
        <v>6.6666666666666666E-2</v>
      </c>
      <c r="Y867" s="109">
        <v>0</v>
      </c>
      <c r="Z867" s="109">
        <v>0.69010669253152279</v>
      </c>
      <c r="AA867" s="110">
        <v>0.30795344325897184</v>
      </c>
      <c r="AB867" s="109">
        <v>0</v>
      </c>
      <c r="AC867" s="109">
        <v>9.1025656096070412E-2</v>
      </c>
      <c r="AD867" s="106">
        <v>1313.2113686534217</v>
      </c>
      <c r="AE867" s="106">
        <v>14.448609271523178</v>
      </c>
      <c r="AF867" s="106">
        <v>146.21633817106363</v>
      </c>
      <c r="AG867" s="106">
        <v>112.10975646972656</v>
      </c>
      <c r="AH867" s="106">
        <v>137.89024353027344</v>
      </c>
      <c r="AI867" s="109">
        <v>0.35149941157369574</v>
      </c>
      <c r="AJ867" s="109">
        <v>0.41688823460585112</v>
      </c>
      <c r="AK867" s="109">
        <v>0.23230965819862781</v>
      </c>
      <c r="AL867" s="109">
        <v>0</v>
      </c>
      <c r="AM867" s="109">
        <v>0</v>
      </c>
      <c r="AN867" s="109">
        <v>1.0006973043781746</v>
      </c>
      <c r="AO867" s="109">
        <v>0.96993210475266722</v>
      </c>
      <c r="AP867" s="109">
        <v>2.0620000000000003</v>
      </c>
      <c r="AQ867" s="109">
        <v>0.122</v>
      </c>
      <c r="AR867" s="129">
        <v>6</v>
      </c>
    </row>
    <row r="868" spans="1:44">
      <c r="A868" s="106" t="s">
        <v>2656</v>
      </c>
      <c r="B868" s="106">
        <v>633.35027878300002</v>
      </c>
      <c r="C868" s="109">
        <v>2209.1369873906624</v>
      </c>
      <c r="D868" s="106">
        <v>1.9518847006651885</v>
      </c>
      <c r="E868" s="106">
        <v>4311.9806873614189</v>
      </c>
      <c r="F868" s="109">
        <v>0.33215949108258552</v>
      </c>
      <c r="G868" s="110">
        <v>1.2495740088606157E-2</v>
      </c>
      <c r="H868" s="109">
        <v>0</v>
      </c>
      <c r="I868" s="109">
        <v>0.31966375099397931</v>
      </c>
      <c r="J868" s="109">
        <v>0</v>
      </c>
      <c r="K868" s="109">
        <v>0</v>
      </c>
      <c r="L868" s="109">
        <v>0</v>
      </c>
      <c r="M868" s="109">
        <v>0</v>
      </c>
      <c r="N868" s="109">
        <v>0</v>
      </c>
      <c r="O868" s="109">
        <v>0</v>
      </c>
      <c r="P868" s="109">
        <v>0</v>
      </c>
      <c r="Q868" s="109">
        <v>9.0878109735317517E-3</v>
      </c>
      <c r="R868" s="109">
        <v>0</v>
      </c>
      <c r="S868" s="109">
        <v>0.53572645688969678</v>
      </c>
      <c r="T868" s="109">
        <v>0.12302624105418607</v>
      </c>
      <c r="U868" s="109">
        <v>0.2283312507099852</v>
      </c>
      <c r="V868" s="109">
        <v>0.63184079601990051</v>
      </c>
      <c r="W868" s="109">
        <v>3.482587064676617E-2</v>
      </c>
      <c r="X868" s="109">
        <v>0.21393034825870649</v>
      </c>
      <c r="Y868" s="109">
        <v>0.11940298507462688</v>
      </c>
      <c r="Z868" s="109">
        <v>0.39884130410087471</v>
      </c>
      <c r="AA868" s="110">
        <v>0.56367147563330677</v>
      </c>
      <c r="AB868" s="109">
        <v>0</v>
      </c>
      <c r="AC868" s="109">
        <v>0.13899101800215841</v>
      </c>
      <c r="AD868" s="106">
        <v>1356.0343398460627</v>
      </c>
      <c r="AE868" s="106">
        <v>13.868629366489047</v>
      </c>
      <c r="AF868" s="106">
        <v>329.36919848544818</v>
      </c>
      <c r="AG868" s="106">
        <v>158.91990661621094</v>
      </c>
      <c r="AH868" s="106">
        <v>295.88752746582031</v>
      </c>
      <c r="AI868" s="109">
        <v>0.17851496050061383</v>
      </c>
      <c r="AJ868" s="109">
        <v>0.3905816548708842</v>
      </c>
      <c r="AK868" s="109">
        <v>0.43025164609324279</v>
      </c>
      <c r="AL868" s="109">
        <v>0</v>
      </c>
      <c r="AM868" s="109">
        <v>0.61152969055959305</v>
      </c>
      <c r="AN868" s="109">
        <v>0.38781857090514776</v>
      </c>
      <c r="AO868" s="109">
        <v>0.53390889469499037</v>
      </c>
      <c r="AP868" s="109">
        <v>2.1470731707317072</v>
      </c>
      <c r="AQ868" s="109">
        <v>0</v>
      </c>
      <c r="AR868" s="129">
        <v>2</v>
      </c>
    </row>
    <row r="869" spans="1:44">
      <c r="A869" s="106" t="s">
        <v>2659</v>
      </c>
      <c r="B869" s="106">
        <v>431.01662493100002</v>
      </c>
      <c r="C869" s="109">
        <v>1575.2975375561405</v>
      </c>
      <c r="D869" s="106">
        <v>1.2611328125000001</v>
      </c>
      <c r="E869" s="106">
        <v>1986.6594140625</v>
      </c>
      <c r="F869" s="109">
        <v>0.3356047700170357</v>
      </c>
      <c r="G869" s="110">
        <v>4.1505343038562799E-2</v>
      </c>
      <c r="H869" s="109">
        <v>0</v>
      </c>
      <c r="I869" s="109">
        <v>0.24144339476537088</v>
      </c>
      <c r="J869" s="109">
        <v>5.2656032213102055E-2</v>
      </c>
      <c r="K869" s="109">
        <v>0</v>
      </c>
      <c r="L869" s="109">
        <v>0</v>
      </c>
      <c r="M869" s="109">
        <v>0</v>
      </c>
      <c r="N869" s="109">
        <v>0</v>
      </c>
      <c r="O869" s="109">
        <v>0</v>
      </c>
      <c r="P869" s="109">
        <v>0</v>
      </c>
      <c r="Q869" s="109">
        <v>1.7035775127768313E-2</v>
      </c>
      <c r="R869" s="109">
        <v>0</v>
      </c>
      <c r="S869" s="109">
        <v>0.29332507356357435</v>
      </c>
      <c r="T869" s="109">
        <v>0.35403438129162146</v>
      </c>
      <c r="U869" s="109">
        <v>0.46770946259872997</v>
      </c>
      <c r="V869" s="109">
        <v>0.76821192052980136</v>
      </c>
      <c r="W869" s="109">
        <v>0.23178807947019869</v>
      </c>
      <c r="X869" s="109">
        <v>0</v>
      </c>
      <c r="Y869" s="109">
        <v>0</v>
      </c>
      <c r="Z869" s="109">
        <v>0.65943936812761339</v>
      </c>
      <c r="AA869" s="110">
        <v>0.25089050642713329</v>
      </c>
      <c r="AB869" s="109">
        <v>5.2810902896081771E-2</v>
      </c>
      <c r="AC869" s="109">
        <v>0.14980860659455258</v>
      </c>
      <c r="AD869" s="106">
        <v>1362.2699564586358</v>
      </c>
      <c r="AE869" s="106">
        <v>13.661283018867925</v>
      </c>
      <c r="AF869" s="106">
        <v>379.53937058358821</v>
      </c>
      <c r="AG869" s="106">
        <v>215.1102294921875</v>
      </c>
      <c r="AH869" s="106">
        <v>364.8897705078125</v>
      </c>
      <c r="AI869" s="109">
        <v>4.9737060614383162E-2</v>
      </c>
      <c r="AJ869" s="109">
        <v>0.23809986451550189</v>
      </c>
      <c r="AK869" s="109">
        <v>0.71125446738644138</v>
      </c>
      <c r="AL869" s="109">
        <v>0</v>
      </c>
      <c r="AM869" s="109">
        <v>0.63150116319428184</v>
      </c>
      <c r="AN869" s="109">
        <v>0.36759022932204466</v>
      </c>
      <c r="AO869" s="109">
        <v>0.68143100511073251</v>
      </c>
      <c r="AP869" s="109">
        <v>2.0178125000000002</v>
      </c>
      <c r="AQ869" s="109">
        <v>0</v>
      </c>
      <c r="AR869" s="129">
        <v>2</v>
      </c>
    </row>
    <row r="870" spans="1:44">
      <c r="A870" s="106" t="s">
        <v>2660</v>
      </c>
      <c r="B870" s="106">
        <v>614.03253495199999</v>
      </c>
      <c r="C870" s="109">
        <v>6228.6459281437128</v>
      </c>
      <c r="D870" s="106">
        <v>0.61851851851851847</v>
      </c>
      <c r="E870" s="106">
        <v>3852.5328518518518</v>
      </c>
      <c r="F870" s="109">
        <v>0.61976047904191611</v>
      </c>
      <c r="G870" s="110">
        <v>0</v>
      </c>
      <c r="H870" s="109">
        <v>0.30516431924882631</v>
      </c>
      <c r="I870" s="109">
        <v>0.66666666666666663</v>
      </c>
      <c r="J870" s="109">
        <v>0</v>
      </c>
      <c r="K870" s="109">
        <v>0</v>
      </c>
      <c r="L870" s="109">
        <v>0</v>
      </c>
      <c r="M870" s="109">
        <v>0</v>
      </c>
      <c r="N870" s="109">
        <v>0</v>
      </c>
      <c r="O870" s="109">
        <v>0</v>
      </c>
      <c r="P870" s="109">
        <v>0</v>
      </c>
      <c r="Q870" s="109">
        <v>0</v>
      </c>
      <c r="R870" s="109">
        <v>0</v>
      </c>
      <c r="S870" s="109">
        <v>0</v>
      </c>
      <c r="T870" s="109">
        <v>2.8169014084507043E-2</v>
      </c>
      <c r="U870" s="109">
        <v>0.23952095808383236</v>
      </c>
      <c r="V870" s="109">
        <v>0</v>
      </c>
      <c r="W870" s="109">
        <v>1</v>
      </c>
      <c r="X870" s="109">
        <v>0</v>
      </c>
      <c r="Y870" s="109">
        <v>0</v>
      </c>
      <c r="Z870" s="109">
        <v>0.42814371257485029</v>
      </c>
      <c r="AA870" s="110">
        <v>0.53293413173652693</v>
      </c>
      <c r="AB870" s="109">
        <v>0</v>
      </c>
      <c r="AC870" s="109">
        <v>5.439451185206487E-3</v>
      </c>
      <c r="AD870" s="106">
        <v>1277.0120138464672</v>
      </c>
      <c r="AE870" s="106">
        <v>14.414188556302179</v>
      </c>
      <c r="AF870" s="106">
        <v>177.3837375809016</v>
      </c>
      <c r="AG870" s="106">
        <v>9.1741790771484375</v>
      </c>
      <c r="AH870" s="106">
        <v>508.02308654785156</v>
      </c>
      <c r="AI870" s="109">
        <v>5.8628815169890276E-2</v>
      </c>
      <c r="AJ870" s="109">
        <v>0.11715584420233283</v>
      </c>
      <c r="AK870" s="109">
        <v>0.82294092126486618</v>
      </c>
      <c r="AL870" s="109">
        <v>0.60552573167652302</v>
      </c>
      <c r="AM870" s="109">
        <v>0</v>
      </c>
      <c r="AN870" s="109">
        <v>0.35106038805720757</v>
      </c>
      <c r="AO870" s="109">
        <v>0.5988023952095809</v>
      </c>
      <c r="AP870" s="109">
        <v>0.55666666666666664</v>
      </c>
      <c r="AQ870" s="109">
        <v>0.20166666666666666</v>
      </c>
      <c r="AR870" s="129">
        <v>6</v>
      </c>
    </row>
    <row r="871" spans="1:44">
      <c r="A871" s="106" t="s">
        <v>2663</v>
      </c>
      <c r="B871" s="106">
        <v>309.62750979999998</v>
      </c>
      <c r="C871" s="109">
        <v>0</v>
      </c>
      <c r="D871" s="106">
        <v>0</v>
      </c>
      <c r="E871" s="106">
        <v>0</v>
      </c>
      <c r="F871" s="109">
        <v>1</v>
      </c>
      <c r="G871" s="110">
        <v>0</v>
      </c>
      <c r="H871" s="109">
        <v>0</v>
      </c>
      <c r="I871" s="109">
        <v>0</v>
      </c>
      <c r="J871" s="109">
        <v>1</v>
      </c>
      <c r="K871" s="109">
        <v>0</v>
      </c>
      <c r="L871" s="109">
        <v>0</v>
      </c>
      <c r="M871" s="109">
        <v>0</v>
      </c>
      <c r="N871" s="109">
        <v>0</v>
      </c>
      <c r="O871" s="109">
        <v>0</v>
      </c>
      <c r="P871" s="109">
        <v>0</v>
      </c>
      <c r="Q871" s="109">
        <v>0</v>
      </c>
      <c r="R871" s="109">
        <v>0</v>
      </c>
      <c r="S871" s="109">
        <v>0</v>
      </c>
      <c r="T871" s="109">
        <v>0</v>
      </c>
      <c r="U871" s="109">
        <v>0</v>
      </c>
      <c r="V871" s="109" t="e">
        <v>#DIV/0!</v>
      </c>
      <c r="W871" s="109" t="e">
        <v>#DIV/0!</v>
      </c>
      <c r="X871" s="109" t="e">
        <v>#DIV/0!</v>
      </c>
      <c r="Y871" s="109" t="e">
        <v>#DIV/0!</v>
      </c>
      <c r="Z871" s="109">
        <v>0</v>
      </c>
      <c r="AA871" s="110">
        <v>1</v>
      </c>
      <c r="AB871" s="109">
        <v>0</v>
      </c>
      <c r="AC871" s="109">
        <v>8.0742179582648961E-3</v>
      </c>
      <c r="AD871" s="106">
        <v>1278.9501614205003</v>
      </c>
      <c r="AE871" s="106">
        <v>14.753882163034705</v>
      </c>
      <c r="AF871" s="106">
        <v>103.50103374184404</v>
      </c>
      <c r="AG871" s="106">
        <v>1.41999351978302</v>
      </c>
      <c r="AH871" s="106">
        <v>155.1724442243576</v>
      </c>
      <c r="AI871" s="109">
        <v>0.66551741520998409</v>
      </c>
      <c r="AJ871" s="109">
        <v>0.19378123099835751</v>
      </c>
      <c r="AK871" s="109">
        <v>0.14150066971859229</v>
      </c>
      <c r="AL871" s="109">
        <v>0</v>
      </c>
      <c r="AM871" s="109">
        <v>0</v>
      </c>
      <c r="AN871" s="109">
        <v>0</v>
      </c>
      <c r="AO871" s="109" t="e">
        <v>#VALUE!</v>
      </c>
      <c r="AP871" s="109">
        <v>2.5</v>
      </c>
      <c r="AQ871" s="109">
        <v>0</v>
      </c>
      <c r="AR871" s="129"/>
    </row>
    <row r="872" spans="1:44">
      <c r="A872" s="106" t="s">
        <v>2666</v>
      </c>
      <c r="B872" s="106">
        <v>804.26037789700001</v>
      </c>
      <c r="C872" s="109">
        <v>6587.5765296367108</v>
      </c>
      <c r="D872" s="106">
        <v>0</v>
      </c>
      <c r="E872" s="106">
        <v>0</v>
      </c>
      <c r="F872" s="109">
        <v>0.49808795411089862</v>
      </c>
      <c r="G872" s="110">
        <v>0</v>
      </c>
      <c r="H872" s="109">
        <v>9.655831739961758E-2</v>
      </c>
      <c r="I872" s="109">
        <v>0</v>
      </c>
      <c r="J872" s="109">
        <v>0</v>
      </c>
      <c r="K872" s="109">
        <v>0</v>
      </c>
      <c r="L872" s="109">
        <v>0</v>
      </c>
      <c r="M872" s="109">
        <v>0</v>
      </c>
      <c r="N872" s="109">
        <v>0</v>
      </c>
      <c r="O872" s="109">
        <v>0</v>
      </c>
      <c r="P872" s="109">
        <v>0</v>
      </c>
      <c r="Q872" s="109">
        <v>0</v>
      </c>
      <c r="R872" s="109">
        <v>0.40152963671128106</v>
      </c>
      <c r="S872" s="109">
        <v>0.19598470363288717</v>
      </c>
      <c r="T872" s="109">
        <v>0.30592734225621415</v>
      </c>
      <c r="U872" s="109">
        <v>0.35372848948374758</v>
      </c>
      <c r="V872" s="109">
        <v>0</v>
      </c>
      <c r="W872" s="109">
        <v>0.45945945945945943</v>
      </c>
      <c r="X872" s="109">
        <v>0.54054054054054046</v>
      </c>
      <c r="Y872" s="109">
        <v>0</v>
      </c>
      <c r="Z872" s="109">
        <v>0.53919694072657731</v>
      </c>
      <c r="AA872" s="110">
        <v>0.10611854684512428</v>
      </c>
      <c r="AB872" s="109">
        <v>0.28680688336520072</v>
      </c>
      <c r="AC872" s="109">
        <v>1.300573830001556E-2</v>
      </c>
      <c r="AD872" s="106">
        <v>1276.3423241352507</v>
      </c>
      <c r="AE872" s="106">
        <v>14.79791916051302</v>
      </c>
      <c r="AF872" s="106">
        <v>71.304502565444409</v>
      </c>
      <c r="AG872" s="106">
        <v>3.25685715675354</v>
      </c>
      <c r="AH872" s="106">
        <v>157.51171278953552</v>
      </c>
      <c r="AI872" s="109">
        <v>0.41070343520304869</v>
      </c>
      <c r="AJ872" s="109">
        <v>0.38941057971664655</v>
      </c>
      <c r="AK872" s="109">
        <v>0.19940681451864201</v>
      </c>
      <c r="AL872" s="109">
        <v>0</v>
      </c>
      <c r="AM872" s="109">
        <v>0</v>
      </c>
      <c r="AN872" s="109">
        <v>2.6033235722425982E-2</v>
      </c>
      <c r="AO872" s="109" t="e">
        <v>#VALUE!</v>
      </c>
      <c r="AP872" s="109">
        <v>2.0920000000000001</v>
      </c>
      <c r="AQ872" s="109">
        <v>0</v>
      </c>
      <c r="AR872" s="129">
        <v>1</v>
      </c>
    </row>
    <row r="873" spans="1:44">
      <c r="A873" s="106" t="s">
        <v>2669</v>
      </c>
      <c r="B873" s="106">
        <v>364.207137671</v>
      </c>
      <c r="C873" s="109">
        <v>0</v>
      </c>
      <c r="D873" s="106">
        <v>0</v>
      </c>
      <c r="E873" s="106">
        <v>0</v>
      </c>
      <c r="F873" s="109">
        <v>0</v>
      </c>
      <c r="G873" s="110">
        <v>0</v>
      </c>
      <c r="H873" s="109">
        <v>0</v>
      </c>
      <c r="I873" s="109">
        <v>0</v>
      </c>
      <c r="J873" s="109">
        <v>0</v>
      </c>
      <c r="K873" s="109">
        <v>0</v>
      </c>
      <c r="L873" s="109">
        <v>0</v>
      </c>
      <c r="M873" s="109">
        <v>0</v>
      </c>
      <c r="N873" s="109">
        <v>0</v>
      </c>
      <c r="O873" s="109">
        <v>0</v>
      </c>
      <c r="P873" s="109">
        <v>0</v>
      </c>
      <c r="Q873" s="109">
        <v>0</v>
      </c>
      <c r="R873" s="109">
        <v>0</v>
      </c>
      <c r="S873" s="109">
        <v>0</v>
      </c>
      <c r="T873" s="109">
        <v>1</v>
      </c>
      <c r="U873" s="109">
        <v>1.4227642276422765</v>
      </c>
      <c r="V873" s="109">
        <v>0.68571428571428572</v>
      </c>
      <c r="W873" s="109">
        <v>8.5714285714285715E-2</v>
      </c>
      <c r="X873" s="109">
        <v>0</v>
      </c>
      <c r="Y873" s="109">
        <v>0.22857142857142859</v>
      </c>
      <c r="Z873" s="109">
        <v>0.23577235772357721</v>
      </c>
      <c r="AA873" s="110">
        <v>1.2195121951219513E-2</v>
      </c>
      <c r="AB873" s="109">
        <v>0.66666666666666663</v>
      </c>
      <c r="AC873" s="109">
        <v>6.7543981035928981E-3</v>
      </c>
      <c r="AD873" s="106">
        <v>1236.8613589567606</v>
      </c>
      <c r="AE873" s="106">
        <v>14.71781914893617</v>
      </c>
      <c r="AF873" s="106">
        <v>42.367495468704526</v>
      </c>
      <c r="AG873" s="106">
        <v>0</v>
      </c>
      <c r="AH873" s="106">
        <v>86.604934692382813</v>
      </c>
      <c r="AI873" s="109">
        <v>0.69843496650465187</v>
      </c>
      <c r="AJ873" s="109">
        <v>0.22188609623845573</v>
      </c>
      <c r="AK873" s="109">
        <v>8.1341074723146181E-2</v>
      </c>
      <c r="AL873" s="109">
        <v>0</v>
      </c>
      <c r="AM873" s="109">
        <v>0</v>
      </c>
      <c r="AN873" s="109">
        <v>0</v>
      </c>
      <c r="AO873" s="109" t="e">
        <v>#VALUE!</v>
      </c>
      <c r="AP873" s="109">
        <v>2.46</v>
      </c>
      <c r="AQ873" s="109">
        <v>0</v>
      </c>
      <c r="AR873" s="129">
        <v>2</v>
      </c>
    </row>
    <row r="874" spans="1:44">
      <c r="A874" s="106" t="s">
        <v>2672</v>
      </c>
      <c r="B874" s="106">
        <v>194.48734215299999</v>
      </c>
      <c r="C874" s="109">
        <v>0</v>
      </c>
      <c r="D874" s="106">
        <v>0</v>
      </c>
      <c r="E874" s="106">
        <v>0</v>
      </c>
      <c r="F874" s="109">
        <v>0</v>
      </c>
      <c r="G874" s="110">
        <v>0</v>
      </c>
      <c r="H874" s="109">
        <v>0</v>
      </c>
      <c r="I874" s="109">
        <v>0</v>
      </c>
      <c r="J874" s="109">
        <v>0</v>
      </c>
      <c r="K874" s="109">
        <v>0</v>
      </c>
      <c r="L874" s="109">
        <v>0</v>
      </c>
      <c r="M874" s="109">
        <v>1</v>
      </c>
      <c r="N874" s="109">
        <v>0</v>
      </c>
      <c r="O874" s="109">
        <v>0</v>
      </c>
      <c r="P874" s="109">
        <v>0</v>
      </c>
      <c r="Q874" s="109">
        <v>0</v>
      </c>
      <c r="R874" s="109">
        <v>0</v>
      </c>
      <c r="S874" s="109">
        <v>0</v>
      </c>
      <c r="T874" s="109">
        <v>0</v>
      </c>
      <c r="U874" s="109">
        <v>0</v>
      </c>
      <c r="V874" s="109" t="e">
        <v>#DIV/0!</v>
      </c>
      <c r="W874" s="109" t="e">
        <v>#DIV/0!</v>
      </c>
      <c r="X874" s="109" t="e">
        <v>#DIV/0!</v>
      </c>
      <c r="Y874" s="109" t="e">
        <v>#DIV/0!</v>
      </c>
      <c r="Z874" s="109">
        <v>0.39999999999999997</v>
      </c>
      <c r="AA874" s="110">
        <v>0.51428571428571435</v>
      </c>
      <c r="AB874" s="109">
        <v>0</v>
      </c>
      <c r="AC874" s="109">
        <v>8.9980148868675676E-3</v>
      </c>
      <c r="AD874" s="106">
        <v>1246.3404118404119</v>
      </c>
      <c r="AE874" s="106">
        <v>14.800508365508366</v>
      </c>
      <c r="AF874" s="106">
        <v>58.197241937301115</v>
      </c>
      <c r="AG874" s="106">
        <v>0</v>
      </c>
      <c r="AH874" s="106">
        <v>91.997665405273438</v>
      </c>
      <c r="AI874" s="109">
        <v>0.65556965604320849</v>
      </c>
      <c r="AJ874" s="109">
        <v>0.1561798298220585</v>
      </c>
      <c r="AK874" s="109">
        <v>0.18831559727515695</v>
      </c>
      <c r="AL874" s="109">
        <v>0</v>
      </c>
      <c r="AM874" s="109">
        <v>0</v>
      </c>
      <c r="AN874" s="109">
        <v>0</v>
      </c>
      <c r="AO874" s="109" t="e">
        <v>#VALUE!</v>
      </c>
      <c r="AP874" s="109">
        <v>1.75</v>
      </c>
      <c r="AQ874" s="109">
        <v>0</v>
      </c>
      <c r="AR874" s="129"/>
    </row>
    <row r="875" spans="1:44">
      <c r="A875" s="106" t="s">
        <v>2675</v>
      </c>
      <c r="B875" s="106">
        <v>716.80934483600004</v>
      </c>
      <c r="C875" s="109">
        <v>0</v>
      </c>
      <c r="D875" s="106">
        <v>0</v>
      </c>
      <c r="E875" s="106">
        <v>0</v>
      </c>
      <c r="F875" s="109">
        <v>0</v>
      </c>
      <c r="G875" s="110">
        <v>0</v>
      </c>
      <c r="H875" s="109">
        <v>0</v>
      </c>
      <c r="I875" s="109">
        <v>0</v>
      </c>
      <c r="J875" s="109">
        <v>0</v>
      </c>
      <c r="K875" s="109">
        <v>0</v>
      </c>
      <c r="L875" s="109">
        <v>0</v>
      </c>
      <c r="M875" s="109">
        <v>0</v>
      </c>
      <c r="N875" s="109">
        <v>0</v>
      </c>
      <c r="O875" s="109">
        <v>0</v>
      </c>
      <c r="P875" s="109">
        <v>0</v>
      </c>
      <c r="Q875" s="109">
        <v>0.78226857887874834</v>
      </c>
      <c r="R875" s="109">
        <v>0</v>
      </c>
      <c r="S875" s="109">
        <v>0</v>
      </c>
      <c r="T875" s="109">
        <v>0.21773142112125163</v>
      </c>
      <c r="U875" s="109">
        <v>0.10430247718383312</v>
      </c>
      <c r="V875" s="109">
        <v>1</v>
      </c>
      <c r="W875" s="109">
        <v>0</v>
      </c>
      <c r="X875" s="109">
        <v>0</v>
      </c>
      <c r="Y875" s="109">
        <v>0</v>
      </c>
      <c r="Z875" s="109">
        <v>0.99869621903520212</v>
      </c>
      <c r="AA875" s="110">
        <v>1.3037809647979139E-3</v>
      </c>
      <c r="AB875" s="109">
        <v>0</v>
      </c>
      <c r="AC875" s="109">
        <v>2.1400390648519885E-2</v>
      </c>
      <c r="AD875" s="106">
        <v>1297.9608441615069</v>
      </c>
      <c r="AE875" s="106">
        <v>14.674233888549752</v>
      </c>
      <c r="AF875" s="106">
        <v>121.10144342407344</v>
      </c>
      <c r="AG875" s="106">
        <v>89.391952514648438</v>
      </c>
      <c r="AH875" s="106">
        <v>67.477828979492188</v>
      </c>
      <c r="AI875" s="109">
        <v>0.90313415228719429</v>
      </c>
      <c r="AJ875" s="109">
        <v>8.5535296716908432E-2</v>
      </c>
      <c r="AK875" s="109">
        <v>1.0811801012127061E-2</v>
      </c>
      <c r="AL875" s="109">
        <v>0</v>
      </c>
      <c r="AM875" s="109">
        <v>0</v>
      </c>
      <c r="AN875" s="109">
        <v>0</v>
      </c>
      <c r="AO875" s="109" t="e">
        <v>#VALUE!</v>
      </c>
      <c r="AP875" s="109">
        <v>7.67</v>
      </c>
      <c r="AQ875" s="109">
        <v>0</v>
      </c>
      <c r="AR875" s="129">
        <v>3</v>
      </c>
    </row>
    <row r="876" spans="1:44">
      <c r="A876" s="106" t="s">
        <v>2676</v>
      </c>
      <c r="B876" s="106">
        <v>582.49770468500003</v>
      </c>
      <c r="C876" s="109">
        <v>5241.2757387057391</v>
      </c>
      <c r="D876" s="106">
        <v>0</v>
      </c>
      <c r="E876" s="106">
        <v>0</v>
      </c>
      <c r="F876" s="109">
        <v>1</v>
      </c>
      <c r="G876" s="110">
        <v>0</v>
      </c>
      <c r="H876" s="109">
        <v>0</v>
      </c>
      <c r="I876" s="109">
        <v>0</v>
      </c>
      <c r="J876" s="109">
        <v>0</v>
      </c>
      <c r="K876" s="109">
        <v>0</v>
      </c>
      <c r="L876" s="109">
        <v>0</v>
      </c>
      <c r="M876" s="109">
        <v>0</v>
      </c>
      <c r="N876" s="109">
        <v>0</v>
      </c>
      <c r="O876" s="109">
        <v>1</v>
      </c>
      <c r="P876" s="109">
        <v>0</v>
      </c>
      <c r="Q876" s="109">
        <v>0</v>
      </c>
      <c r="R876" s="109">
        <v>0</v>
      </c>
      <c r="S876" s="109">
        <v>0</v>
      </c>
      <c r="T876" s="109">
        <v>0</v>
      </c>
      <c r="U876" s="109">
        <v>2.8327228327228329</v>
      </c>
      <c r="V876" s="109">
        <v>0.9612068965517242</v>
      </c>
      <c r="W876" s="109">
        <v>3.8793103448275863E-2</v>
      </c>
      <c r="X876" s="109">
        <v>0</v>
      </c>
      <c r="Y876" s="109">
        <v>0</v>
      </c>
      <c r="Z876" s="109">
        <v>0.87301587301587313</v>
      </c>
      <c r="AA876" s="110">
        <v>0</v>
      </c>
      <c r="AB876" s="109">
        <v>9.7680097680097694E-2</v>
      </c>
      <c r="AC876" s="109">
        <v>1.4060141240262815E-2</v>
      </c>
      <c r="AD876" s="106">
        <v>1268.3305802853158</v>
      </c>
      <c r="AE876" s="106">
        <v>14.753683363724123</v>
      </c>
      <c r="AF876" s="106">
        <v>76.537610607458561</v>
      </c>
      <c r="AG876" s="106">
        <v>45.084602355957031</v>
      </c>
      <c r="AH876" s="106">
        <v>57.423866271972656</v>
      </c>
      <c r="AI876" s="109">
        <v>0.98305108396892493</v>
      </c>
      <c r="AJ876" s="109">
        <v>1.6094484020447362E-2</v>
      </c>
      <c r="AK876" s="109">
        <v>0</v>
      </c>
      <c r="AL876" s="109">
        <v>0</v>
      </c>
      <c r="AM876" s="109">
        <v>0</v>
      </c>
      <c r="AN876" s="109">
        <v>0</v>
      </c>
      <c r="AO876" s="109" t="e">
        <v>#VALUE!</v>
      </c>
      <c r="AP876" s="109">
        <v>2.73</v>
      </c>
      <c r="AQ876" s="109">
        <v>0</v>
      </c>
      <c r="AR876" s="129">
        <v>4</v>
      </c>
    </row>
    <row r="877" spans="1:44">
      <c r="A877" s="106" t="s">
        <v>2681</v>
      </c>
      <c r="B877" s="106">
        <v>514.54523275199995</v>
      </c>
      <c r="C877" s="109">
        <v>10548.308813297797</v>
      </c>
      <c r="D877" s="106">
        <v>0.58243464052287586</v>
      </c>
      <c r="E877" s="106">
        <v>6143.7004517973864</v>
      </c>
      <c r="F877" s="109">
        <v>0.61102538925515493</v>
      </c>
      <c r="G877" s="110">
        <v>7.7021640091116159E-2</v>
      </c>
      <c r="H877" s="109">
        <v>0.54313781321184507</v>
      </c>
      <c r="I877" s="109">
        <v>0</v>
      </c>
      <c r="J877" s="109">
        <v>0</v>
      </c>
      <c r="K877" s="109">
        <v>0</v>
      </c>
      <c r="L877" s="109">
        <v>0</v>
      </c>
      <c r="M877" s="109">
        <v>0</v>
      </c>
      <c r="N877" s="109">
        <v>0</v>
      </c>
      <c r="O877" s="109">
        <v>0</v>
      </c>
      <c r="P877" s="109">
        <v>0</v>
      </c>
      <c r="Q877" s="109">
        <v>0</v>
      </c>
      <c r="R877" s="109">
        <v>0</v>
      </c>
      <c r="S877" s="109">
        <v>0.37414578587699315</v>
      </c>
      <c r="T877" s="109">
        <v>5.6947608200455576E-3</v>
      </c>
      <c r="U877" s="109">
        <v>7.0136063964090334E-2</v>
      </c>
      <c r="V877" s="109">
        <v>0.3</v>
      </c>
      <c r="W877" s="109">
        <v>0</v>
      </c>
      <c r="X877" s="109">
        <v>0.22000000000000003</v>
      </c>
      <c r="Y877" s="109">
        <v>0.48</v>
      </c>
      <c r="Z877" s="109">
        <v>0.99424884275494441</v>
      </c>
      <c r="AA877" s="110">
        <v>2.805442558563613E-4</v>
      </c>
      <c r="AB877" s="109">
        <v>0</v>
      </c>
      <c r="AC877" s="109">
        <v>0.13854952968607193</v>
      </c>
      <c r="AD877" s="106">
        <v>1368.2778763918025</v>
      </c>
      <c r="AE877" s="106">
        <v>14.519107632725513</v>
      </c>
      <c r="AF877" s="106">
        <v>12.262580797727756</v>
      </c>
      <c r="AG877" s="106">
        <v>0</v>
      </c>
      <c r="AH877" s="106">
        <v>23.70423698425293</v>
      </c>
      <c r="AI877" s="109">
        <v>0.99881889343576358</v>
      </c>
      <c r="AJ877" s="109">
        <v>1.4575978014385459E-3</v>
      </c>
      <c r="AK877" s="109">
        <v>0</v>
      </c>
      <c r="AL877" s="109">
        <v>2.1863967021578189E-2</v>
      </c>
      <c r="AM877" s="109">
        <v>0</v>
      </c>
      <c r="AN877" s="109">
        <v>0.8767450775652853</v>
      </c>
      <c r="AO877" s="109">
        <v>0.91176883153317423</v>
      </c>
      <c r="AP877" s="109">
        <v>0.99013888888888901</v>
      </c>
      <c r="AQ877" s="109">
        <v>0</v>
      </c>
      <c r="AR877" s="129">
        <v>7</v>
      </c>
    </row>
    <row r="878" spans="1:44">
      <c r="A878" s="106" t="s">
        <v>2685</v>
      </c>
      <c r="B878" s="106">
        <v>362.546709792</v>
      </c>
      <c r="C878" s="109">
        <v>15071.128111215636</v>
      </c>
      <c r="D878" s="106">
        <v>0.39962406015037594</v>
      </c>
      <c r="E878" s="106">
        <v>6022.7854068504594</v>
      </c>
      <c r="F878" s="109">
        <v>0.81038988188564853</v>
      </c>
      <c r="G878" s="110">
        <v>3.40754677537368E-2</v>
      </c>
      <c r="H878" s="109">
        <v>0.79002233804914357</v>
      </c>
      <c r="I878" s="109">
        <v>0</v>
      </c>
      <c r="J878" s="109">
        <v>0</v>
      </c>
      <c r="K878" s="109">
        <v>0</v>
      </c>
      <c r="L878" s="109">
        <v>0</v>
      </c>
      <c r="M878" s="109">
        <v>0</v>
      </c>
      <c r="N878" s="109">
        <v>0</v>
      </c>
      <c r="O878" s="109">
        <v>0</v>
      </c>
      <c r="P878" s="109">
        <v>0</v>
      </c>
      <c r="Q878" s="109">
        <v>0</v>
      </c>
      <c r="R878" s="109">
        <v>0</v>
      </c>
      <c r="S878" s="109">
        <v>0.16625890862674184</v>
      </c>
      <c r="T878" s="109">
        <v>9.0415913200723331E-3</v>
      </c>
      <c r="U878" s="109">
        <v>2.1950454687989965E-2</v>
      </c>
      <c r="V878" s="109">
        <v>0.38095238095238093</v>
      </c>
      <c r="W878" s="109">
        <v>9.5238095238095233E-2</v>
      </c>
      <c r="X878" s="109">
        <v>0.14285714285714285</v>
      </c>
      <c r="Y878" s="109">
        <v>0.38095238095238093</v>
      </c>
      <c r="Z878" s="109">
        <v>0.98682972718720596</v>
      </c>
      <c r="AA878" s="110">
        <v>0</v>
      </c>
      <c r="AB878" s="109">
        <v>0</v>
      </c>
      <c r="AC878" s="109">
        <v>0.26388323881049069</v>
      </c>
      <c r="AD878" s="106">
        <v>1379.7652495378927</v>
      </c>
      <c r="AE878" s="106">
        <v>14.523364140480592</v>
      </c>
      <c r="AF878" s="106">
        <v>12.629656083654366</v>
      </c>
      <c r="AG878" s="106">
        <v>0.19755290448665619</v>
      </c>
      <c r="AH878" s="106">
        <v>21.680836454033852</v>
      </c>
      <c r="AI878" s="109">
        <v>0.95418739339400149</v>
      </c>
      <c r="AJ878" s="109">
        <v>4.4132244391845418E-2</v>
      </c>
      <c r="AK878" s="109">
        <v>1.0343494779338769E-3</v>
      </c>
      <c r="AL878" s="109">
        <v>0.22169557143716095</v>
      </c>
      <c r="AM878" s="109">
        <v>0</v>
      </c>
      <c r="AN878" s="109">
        <v>0.38805344580485951</v>
      </c>
      <c r="AO878" s="109">
        <v>0.9511863698128985</v>
      </c>
      <c r="AP878" s="109">
        <v>0.83921052631578952</v>
      </c>
      <c r="AQ878" s="109">
        <v>1.456140350877193E-2</v>
      </c>
      <c r="AR878" s="129">
        <v>7</v>
      </c>
    </row>
    <row r="879" spans="1:44">
      <c r="A879" s="106" t="s">
        <v>2688</v>
      </c>
      <c r="B879" s="106">
        <v>478.26100303800001</v>
      </c>
      <c r="C879" s="109">
        <v>10156.225513010828</v>
      </c>
      <c r="D879" s="106">
        <v>1.2962082625919638</v>
      </c>
      <c r="E879" s="106">
        <v>13164.583426711941</v>
      </c>
      <c r="F879" s="109">
        <v>0.83033531260915117</v>
      </c>
      <c r="G879" s="110">
        <v>1.7507858889276983E-2</v>
      </c>
      <c r="H879" s="109">
        <v>0.30522623329337062</v>
      </c>
      <c r="I879" s="109">
        <v>0</v>
      </c>
      <c r="J879" s="109">
        <v>0</v>
      </c>
      <c r="K879" s="109">
        <v>0</v>
      </c>
      <c r="L879" s="109">
        <v>0</v>
      </c>
      <c r="M879" s="109">
        <v>0</v>
      </c>
      <c r="N879" s="109">
        <v>0.4687180853425692</v>
      </c>
      <c r="O879" s="109">
        <v>5.2706362950135428E-2</v>
      </c>
      <c r="P879" s="109">
        <v>0</v>
      </c>
      <c r="Q879" s="109">
        <v>0</v>
      </c>
      <c r="R879" s="109">
        <v>0</v>
      </c>
      <c r="S879" s="109">
        <v>3.521158030282847E-2</v>
      </c>
      <c r="T879" s="109">
        <v>0.12033213445228899</v>
      </c>
      <c r="U879" s="109">
        <v>2.8226510653161014</v>
      </c>
      <c r="V879" s="109">
        <v>0.99056457849961344</v>
      </c>
      <c r="W879" s="109">
        <v>0</v>
      </c>
      <c r="X879" s="109">
        <v>2.0108275328692966E-3</v>
      </c>
      <c r="Y879" s="109">
        <v>7.4245939675174023E-3</v>
      </c>
      <c r="Z879" s="109">
        <v>0.99528466643381075</v>
      </c>
      <c r="AA879" s="110">
        <v>0</v>
      </c>
      <c r="AB879" s="109">
        <v>0</v>
      </c>
      <c r="AC879" s="109">
        <v>0.47890168453019727</v>
      </c>
      <c r="AD879" s="106">
        <v>1391.1158624297109</v>
      </c>
      <c r="AE879" s="106">
        <v>14.417757290440695</v>
      </c>
      <c r="AF879" s="106">
        <v>31.083228411961734</v>
      </c>
      <c r="AG879" s="106">
        <v>16.810113906860352</v>
      </c>
      <c r="AH879" s="106">
        <v>33.746953964233398</v>
      </c>
      <c r="AI879" s="109">
        <v>1.0001076754359499</v>
      </c>
      <c r="AJ879" s="109">
        <v>0</v>
      </c>
      <c r="AK879" s="109">
        <v>0</v>
      </c>
      <c r="AL879" s="109">
        <v>0.23744879736928279</v>
      </c>
      <c r="AM879" s="109">
        <v>0</v>
      </c>
      <c r="AN879" s="109">
        <v>0.76265887806666721</v>
      </c>
      <c r="AO879" s="109">
        <v>0.90377226685295153</v>
      </c>
      <c r="AP879" s="109">
        <v>2.4627956989247313</v>
      </c>
      <c r="AQ879" s="109">
        <v>4.1182795698924732E-2</v>
      </c>
      <c r="AR879" s="129">
        <v>7</v>
      </c>
    </row>
    <row r="880" spans="1:44">
      <c r="A880" s="106" t="s">
        <v>2691</v>
      </c>
      <c r="B880" s="106">
        <v>283.54087431599999</v>
      </c>
      <c r="C880" s="109">
        <v>8244.0352845113557</v>
      </c>
      <c r="D880" s="106">
        <v>2.4493749999999999</v>
      </c>
      <c r="E880" s="106">
        <v>20192.733925</v>
      </c>
      <c r="F880" s="109">
        <v>0.98673130900739991</v>
      </c>
      <c r="G880" s="110">
        <v>3.335919317300233E-2</v>
      </c>
      <c r="H880" s="109">
        <v>5.689164727178693E-2</v>
      </c>
      <c r="I880" s="109">
        <v>0</v>
      </c>
      <c r="J880" s="109">
        <v>0</v>
      </c>
      <c r="K880" s="109">
        <v>0</v>
      </c>
      <c r="L880" s="109">
        <v>0</v>
      </c>
      <c r="M880" s="109">
        <v>0</v>
      </c>
      <c r="N880" s="109">
        <v>0.87070080165502994</v>
      </c>
      <c r="O880" s="109">
        <v>3.9048357900181026E-2</v>
      </c>
      <c r="P880" s="109">
        <v>0</v>
      </c>
      <c r="Q880" s="109">
        <v>0</v>
      </c>
      <c r="R880" s="109">
        <v>0</v>
      </c>
      <c r="S880" s="109">
        <v>0</v>
      </c>
      <c r="T880" s="109">
        <v>0</v>
      </c>
      <c r="U880" s="109">
        <v>3.7228884919622356</v>
      </c>
      <c r="V880" s="109">
        <v>1</v>
      </c>
      <c r="W880" s="109">
        <v>0</v>
      </c>
      <c r="X880" s="109">
        <v>0</v>
      </c>
      <c r="Y880" s="109">
        <v>0</v>
      </c>
      <c r="Z880" s="109">
        <v>0.98213830058688456</v>
      </c>
      <c r="AA880" s="110">
        <v>1.2758356723653995E-2</v>
      </c>
      <c r="AB880" s="109">
        <v>0</v>
      </c>
      <c r="AC880" s="109">
        <v>0.13821640387665454</v>
      </c>
      <c r="AD880" s="106">
        <v>1372.1261836599867</v>
      </c>
      <c r="AE880" s="106">
        <v>14.405970050649637</v>
      </c>
      <c r="AF880" s="106">
        <v>26.448117628040855</v>
      </c>
      <c r="AG880" s="106">
        <v>6.7128076553344727</v>
      </c>
      <c r="AH880" s="106">
        <v>37.120959281921387</v>
      </c>
      <c r="AI880" s="109">
        <v>0.95158237996861073</v>
      </c>
      <c r="AJ880" s="109">
        <v>4.7391756241197895E-2</v>
      </c>
      <c r="AK880" s="109">
        <v>2.4246945053636132E-3</v>
      </c>
      <c r="AL880" s="109">
        <v>0</v>
      </c>
      <c r="AM880" s="109">
        <v>0</v>
      </c>
      <c r="AN880" s="109">
        <v>1.0013988307151722</v>
      </c>
      <c r="AO880" s="109">
        <v>0.94411839755039562</v>
      </c>
      <c r="AP880" s="109">
        <v>4.8987499999999997</v>
      </c>
      <c r="AQ880" s="109">
        <v>0</v>
      </c>
      <c r="AR880" s="129">
        <v>5</v>
      </c>
    </row>
    <row r="881" spans="1:44">
      <c r="A881" s="106" t="s">
        <v>2694</v>
      </c>
      <c r="B881" s="106">
        <v>1160.69637255</v>
      </c>
      <c r="C881" s="109">
        <v>12636.614728972219</v>
      </c>
      <c r="D881" s="106">
        <v>3.7687499999999994</v>
      </c>
      <c r="E881" s="106">
        <v>47624.241759814046</v>
      </c>
      <c r="F881" s="109">
        <v>0.92305689184929351</v>
      </c>
      <c r="G881" s="110">
        <v>0</v>
      </c>
      <c r="H881" s="109">
        <v>0</v>
      </c>
      <c r="I881" s="109">
        <v>1.5107520699172034E-2</v>
      </c>
      <c r="J881" s="109">
        <v>0</v>
      </c>
      <c r="K881" s="109">
        <v>0</v>
      </c>
      <c r="L881" s="109">
        <v>0</v>
      </c>
      <c r="M881" s="109">
        <v>0</v>
      </c>
      <c r="N881" s="109">
        <v>0.84866605335786571</v>
      </c>
      <c r="O881" s="109">
        <v>0.10113845446182153</v>
      </c>
      <c r="P881" s="109">
        <v>0</v>
      </c>
      <c r="Q881" s="109">
        <v>2.9410073597056122E-2</v>
      </c>
      <c r="R881" s="109">
        <v>3.1911223551057961E-3</v>
      </c>
      <c r="S881" s="109">
        <v>0</v>
      </c>
      <c r="T881" s="109">
        <v>2.4867755289788409E-3</v>
      </c>
      <c r="U881" s="109">
        <v>6.2664638241300379</v>
      </c>
      <c r="V881" s="109">
        <v>0.98871440444425018</v>
      </c>
      <c r="W881" s="109">
        <v>3.0619832903197586E-4</v>
      </c>
      <c r="X881" s="109">
        <v>4.330519224880802E-3</v>
      </c>
      <c r="Y881" s="109">
        <v>6.6488780018371897E-3</v>
      </c>
      <c r="Z881" s="109">
        <v>0.94235434398256657</v>
      </c>
      <c r="AA881" s="110">
        <v>2.843907185833916E-2</v>
      </c>
      <c r="AB881" s="109">
        <v>2.4505571316968875E-2</v>
      </c>
      <c r="AC881" s="109">
        <v>0.62861400901687514</v>
      </c>
      <c r="AD881" s="106">
        <v>1440.4800989672979</v>
      </c>
      <c r="AE881" s="106">
        <v>14.282885111876077</v>
      </c>
      <c r="AF881" s="106">
        <v>72.961119224841227</v>
      </c>
      <c r="AG881" s="106">
        <v>38.614665985107422</v>
      </c>
      <c r="AH881" s="106">
        <v>136.74507522583008</v>
      </c>
      <c r="AI881" s="109">
        <v>0.66107943312879269</v>
      </c>
      <c r="AJ881" s="109">
        <v>0.25469623838879119</v>
      </c>
      <c r="AK881" s="109">
        <v>8.4324378291088159E-2</v>
      </c>
      <c r="AL881" s="109">
        <v>0.8220819178608193</v>
      </c>
      <c r="AM881" s="109">
        <v>0</v>
      </c>
      <c r="AN881" s="109">
        <v>0.17801813194785279</v>
      </c>
      <c r="AO881" s="109">
        <v>0.89497416498773352</v>
      </c>
      <c r="AP881" s="109">
        <v>8.2912499999999998</v>
      </c>
      <c r="AQ881" s="109">
        <v>0.34670454545454549</v>
      </c>
      <c r="AR881" s="129">
        <v>5</v>
      </c>
    </row>
    <row r="882" spans="1:44">
      <c r="A882" s="106" t="s">
        <v>2695</v>
      </c>
      <c r="B882" s="106">
        <v>486.66679428999998</v>
      </c>
      <c r="C882" s="109">
        <v>9839.3600119924613</v>
      </c>
      <c r="D882" s="106">
        <v>3.4744047619047622</v>
      </c>
      <c r="E882" s="106">
        <v>34185.919279761903</v>
      </c>
      <c r="F882" s="109">
        <v>0.88749928616298313</v>
      </c>
      <c r="G882" s="110">
        <v>2.1637528128786568E-2</v>
      </c>
      <c r="H882" s="109">
        <v>4.9704695631834399E-3</v>
      </c>
      <c r="I882" s="109">
        <v>0</v>
      </c>
      <c r="J882" s="109">
        <v>0</v>
      </c>
      <c r="K882" s="109">
        <v>0</v>
      </c>
      <c r="L882" s="109">
        <v>0</v>
      </c>
      <c r="M882" s="109">
        <v>0</v>
      </c>
      <c r="N882" s="109">
        <v>0.86573884568153925</v>
      </c>
      <c r="O882" s="109">
        <v>1.6139407052219168E-2</v>
      </c>
      <c r="P882" s="109">
        <v>0</v>
      </c>
      <c r="Q882" s="109">
        <v>2.7308344541254897E-2</v>
      </c>
      <c r="R882" s="109">
        <v>0</v>
      </c>
      <c r="S882" s="109">
        <v>1.6080930939711129E-2</v>
      </c>
      <c r="T882" s="109">
        <v>4.7833460031577103E-2</v>
      </c>
      <c r="U882" s="109">
        <v>5.1630403746216658</v>
      </c>
      <c r="V882" s="109">
        <v>0.99922574936400843</v>
      </c>
      <c r="W882" s="109">
        <v>3.318217011392545E-4</v>
      </c>
      <c r="X882" s="109">
        <v>4.4242893485233939E-4</v>
      </c>
      <c r="Y882" s="109">
        <v>0</v>
      </c>
      <c r="Z882" s="109">
        <v>0.98104048883558892</v>
      </c>
      <c r="AA882" s="110">
        <v>6.281765747244589E-3</v>
      </c>
      <c r="AB882" s="109">
        <v>2.8553480669293585E-3</v>
      </c>
      <c r="AC882" s="109">
        <v>0.3598149741353705</v>
      </c>
      <c r="AD882" s="106">
        <v>1392.4208429709586</v>
      </c>
      <c r="AE882" s="106">
        <v>14.355790285273708</v>
      </c>
      <c r="AF882" s="106">
        <v>46.944697329782386</v>
      </c>
      <c r="AG882" s="106">
        <v>21.392574310302734</v>
      </c>
      <c r="AH882" s="106">
        <v>69.094913482666016</v>
      </c>
      <c r="AI882" s="109">
        <v>0.95059906578365461</v>
      </c>
      <c r="AJ882" s="109">
        <v>4.6104439964378817E-2</v>
      </c>
      <c r="AK882" s="109">
        <v>4.366437211111086E-3</v>
      </c>
      <c r="AL882" s="109">
        <v>0</v>
      </c>
      <c r="AM882" s="109">
        <v>0</v>
      </c>
      <c r="AN882" s="109">
        <v>1.0010699429591445</v>
      </c>
      <c r="AO882" s="109">
        <v>0.95939695048826446</v>
      </c>
      <c r="AP882" s="109">
        <v>8.338571428571429</v>
      </c>
      <c r="AQ882" s="109">
        <v>0.10952380952380954</v>
      </c>
      <c r="AR882" s="129">
        <v>5</v>
      </c>
    </row>
    <row r="883" spans="1:44">
      <c r="A883" s="106" t="s">
        <v>2698</v>
      </c>
      <c r="B883" s="106">
        <v>1169.4078213099999</v>
      </c>
      <c r="C883" s="109">
        <v>13150.302534364071</v>
      </c>
      <c r="D883" s="106">
        <v>0.78873660165173076</v>
      </c>
      <c r="E883" s="106">
        <v>10372.12493164646</v>
      </c>
      <c r="F883" s="109">
        <v>0.88283912936930509</v>
      </c>
      <c r="G883" s="110">
        <v>2.4216365540134111E-2</v>
      </c>
      <c r="H883" s="109">
        <v>0.53744602934195351</v>
      </c>
      <c r="I883" s="109">
        <v>0</v>
      </c>
      <c r="J883" s="109">
        <v>0</v>
      </c>
      <c r="K883" s="109">
        <v>0</v>
      </c>
      <c r="L883" s="109">
        <v>0</v>
      </c>
      <c r="M883" s="109">
        <v>0</v>
      </c>
      <c r="N883" s="109">
        <v>0.29389425141849579</v>
      </c>
      <c r="O883" s="109">
        <v>3.9898727309718107E-2</v>
      </c>
      <c r="P883" s="109">
        <v>0</v>
      </c>
      <c r="Q883" s="109">
        <v>0</v>
      </c>
      <c r="R883" s="109">
        <v>0</v>
      </c>
      <c r="S883" s="109">
        <v>0.10418880122973982</v>
      </c>
      <c r="T883" s="109">
        <v>0</v>
      </c>
      <c r="U883" s="109">
        <v>1.9107982266580525</v>
      </c>
      <c r="V883" s="109">
        <v>0.9909059111577474</v>
      </c>
      <c r="W883" s="109">
        <v>5.8295441296490609E-4</v>
      </c>
      <c r="X883" s="109">
        <v>1.9820450040806807E-3</v>
      </c>
      <c r="Y883" s="109">
        <v>6.5290894252069478E-3</v>
      </c>
      <c r="Z883" s="109">
        <v>0.9878361218170072</v>
      </c>
      <c r="AA883" s="110">
        <v>4.0546260609976162E-3</v>
      </c>
      <c r="AB883" s="109">
        <v>0</v>
      </c>
      <c r="AC883" s="109">
        <v>0.3838438496992132</v>
      </c>
      <c r="AD883" s="106">
        <v>1414.1344420538467</v>
      </c>
      <c r="AE883" s="106">
        <v>14.455545734721172</v>
      </c>
      <c r="AF883" s="106">
        <v>19.244836206167943</v>
      </c>
      <c r="AG883" s="106">
        <v>0.1036868691444397</v>
      </c>
      <c r="AH883" s="106">
        <v>49.161770284175873</v>
      </c>
      <c r="AI883" s="109">
        <v>0.98447263565446397</v>
      </c>
      <c r="AJ883" s="109">
        <v>1.5392406029776635E-2</v>
      </c>
      <c r="AK883" s="109">
        <v>4.2756683416046205E-4</v>
      </c>
      <c r="AL883" s="109">
        <v>0.43953870551695501</v>
      </c>
      <c r="AM883" s="109">
        <v>0</v>
      </c>
      <c r="AN883" s="109">
        <v>0.50602534822890688</v>
      </c>
      <c r="AO883" s="109">
        <v>0.94236638670439099</v>
      </c>
      <c r="AP883" s="109">
        <v>1.6563468634686347</v>
      </c>
      <c r="AQ883" s="109">
        <v>2.3985239852398525E-2</v>
      </c>
      <c r="AR883" s="129">
        <v>7</v>
      </c>
    </row>
    <row r="884" spans="1:44">
      <c r="A884" s="106" t="s">
        <v>2701</v>
      </c>
      <c r="B884" s="106">
        <v>852.71922883000002</v>
      </c>
      <c r="C884" s="109">
        <v>11186.890779308027</v>
      </c>
      <c r="D884" s="106">
        <v>3.1098765432098765</v>
      </c>
      <c r="E884" s="106">
        <v>34789.849226020888</v>
      </c>
      <c r="F884" s="109">
        <v>0.81210492564204351</v>
      </c>
      <c r="G884" s="110">
        <v>0</v>
      </c>
      <c r="H884" s="109">
        <v>3.0956778721832286E-2</v>
      </c>
      <c r="I884" s="109">
        <v>0</v>
      </c>
      <c r="J884" s="109">
        <v>0</v>
      </c>
      <c r="K884" s="109">
        <v>0</v>
      </c>
      <c r="L884" s="109">
        <v>0</v>
      </c>
      <c r="M884" s="109">
        <v>0</v>
      </c>
      <c r="N884" s="109">
        <v>0.84096786110084953</v>
      </c>
      <c r="O884" s="109">
        <v>0.11049131880310303</v>
      </c>
      <c r="P884" s="109">
        <v>0</v>
      </c>
      <c r="Q884" s="109">
        <v>0</v>
      </c>
      <c r="R884" s="109">
        <v>0</v>
      </c>
      <c r="S884" s="109">
        <v>0</v>
      </c>
      <c r="T884" s="109">
        <v>1.7584041374214994E-2</v>
      </c>
      <c r="U884" s="109">
        <v>4.4575075579442389</v>
      </c>
      <c r="V884" s="109">
        <v>0.9783517161060491</v>
      </c>
      <c r="W884" s="109">
        <v>1.3016373227375487E-3</v>
      </c>
      <c r="X884" s="109">
        <v>1.979858875111324E-2</v>
      </c>
      <c r="Y884" s="109">
        <v>5.4805782010002057E-4</v>
      </c>
      <c r="Z884" s="109">
        <v>0.97239441780926494</v>
      </c>
      <c r="AA884" s="110">
        <v>2.4735090237273639E-2</v>
      </c>
      <c r="AB884" s="109">
        <v>0</v>
      </c>
      <c r="AC884" s="109">
        <v>0.38403027506406234</v>
      </c>
      <c r="AD884" s="106">
        <v>1440.1076979472141</v>
      </c>
      <c r="AE884" s="106">
        <v>14.277335043988268</v>
      </c>
      <c r="AF884" s="106">
        <v>72.134188742485264</v>
      </c>
      <c r="AG884" s="106">
        <v>25.337549209594727</v>
      </c>
      <c r="AH884" s="106">
        <v>175.44037437438965</v>
      </c>
      <c r="AI884" s="109">
        <v>0.77839220409127974</v>
      </c>
      <c r="AJ884" s="109">
        <v>0.14937507645367495</v>
      </c>
      <c r="AK884" s="109">
        <v>7.2268805389265708E-2</v>
      </c>
      <c r="AL884" s="109">
        <v>0.86150865978238245</v>
      </c>
      <c r="AM884" s="109">
        <v>0</v>
      </c>
      <c r="AN884" s="109">
        <v>0.13852742615183791</v>
      </c>
      <c r="AO884" s="109">
        <v>0.78480471493571924</v>
      </c>
      <c r="AP884" s="109">
        <v>8.3966666666666665</v>
      </c>
      <c r="AQ884" s="109">
        <v>0.25051282051282048</v>
      </c>
      <c r="AR884" s="129">
        <v>5</v>
      </c>
    </row>
    <row r="885" spans="1:44">
      <c r="A885" s="106" t="s">
        <v>2704</v>
      </c>
      <c r="B885" s="106">
        <v>361.66734003900001</v>
      </c>
      <c r="C885" s="109">
        <v>11122.687257548176</v>
      </c>
      <c r="D885" s="106">
        <v>0.58227339181286542</v>
      </c>
      <c r="E885" s="106">
        <v>6476.4448355263157</v>
      </c>
      <c r="F885" s="109">
        <v>0.62544724122779494</v>
      </c>
      <c r="G885" s="110">
        <v>5.2036909170799062E-2</v>
      </c>
      <c r="H885" s="109">
        <v>0.50660997807745956</v>
      </c>
      <c r="I885" s="109">
        <v>0</v>
      </c>
      <c r="J885" s="109">
        <v>0</v>
      </c>
      <c r="K885" s="109">
        <v>0</v>
      </c>
      <c r="L885" s="109">
        <v>0</v>
      </c>
      <c r="M885" s="109">
        <v>0</v>
      </c>
      <c r="N885" s="109">
        <v>0.10024579817976483</v>
      </c>
      <c r="O885" s="109">
        <v>0</v>
      </c>
      <c r="P885" s="109">
        <v>0</v>
      </c>
      <c r="Q885" s="109">
        <v>0</v>
      </c>
      <c r="R885" s="109">
        <v>0</v>
      </c>
      <c r="S885" s="109">
        <v>0.26140968577692153</v>
      </c>
      <c r="T885" s="109">
        <v>7.6662459310436457E-2</v>
      </c>
      <c r="U885" s="109">
        <v>0.62017450254221329</v>
      </c>
      <c r="V885" s="109">
        <v>0.98684210526315796</v>
      </c>
      <c r="W885" s="109">
        <v>0</v>
      </c>
      <c r="X885" s="109">
        <v>5.0607287449392713E-3</v>
      </c>
      <c r="Y885" s="109">
        <v>8.0971659919028341E-3</v>
      </c>
      <c r="Z885" s="109">
        <v>0.97564496892850416</v>
      </c>
      <c r="AA885" s="110">
        <v>6.6536940556148391E-3</v>
      </c>
      <c r="AB885" s="109">
        <v>0</v>
      </c>
      <c r="AC885" s="109">
        <v>0.44048765913676635</v>
      </c>
      <c r="AD885" s="106">
        <v>1400.1460383221129</v>
      </c>
      <c r="AE885" s="106">
        <v>14.450150181253237</v>
      </c>
      <c r="AF885" s="106">
        <v>25.298522222633288</v>
      </c>
      <c r="AG885" s="106">
        <v>11.817441940307617</v>
      </c>
      <c r="AH885" s="106">
        <v>29.923257827758789</v>
      </c>
      <c r="AI885" s="109">
        <v>1.0000557417238665</v>
      </c>
      <c r="AJ885" s="109">
        <v>0</v>
      </c>
      <c r="AK885" s="109">
        <v>0</v>
      </c>
      <c r="AL885" s="109">
        <v>0.85852374717196622</v>
      </c>
      <c r="AM885" s="109">
        <v>0</v>
      </c>
      <c r="AN885" s="109">
        <v>0.14153199455190024</v>
      </c>
      <c r="AO885" s="109">
        <v>0.93528340970434998</v>
      </c>
      <c r="AP885" s="109">
        <v>1.048092105263158</v>
      </c>
      <c r="AQ885" s="109">
        <v>5.7763157894736836E-2</v>
      </c>
      <c r="AR885" s="129">
        <v>7</v>
      </c>
    </row>
    <row r="886" spans="1:44">
      <c r="A886" s="106" t="s">
        <v>2707</v>
      </c>
      <c r="B886" s="106">
        <v>473.89709785899998</v>
      </c>
      <c r="C886" s="109">
        <v>3863.1765148936174</v>
      </c>
      <c r="D886" s="106">
        <v>4.017094017094017</v>
      </c>
      <c r="E886" s="106">
        <v>15518.743264957264</v>
      </c>
      <c r="F886" s="109">
        <v>0.92744680851063832</v>
      </c>
      <c r="G886" s="110">
        <v>0</v>
      </c>
      <c r="H886" s="109">
        <v>2.9148936170212768E-2</v>
      </c>
      <c r="I886" s="109">
        <v>7.0212765957446809E-3</v>
      </c>
      <c r="J886" s="109">
        <v>0</v>
      </c>
      <c r="K886" s="109">
        <v>0</v>
      </c>
      <c r="L886" s="109">
        <v>0</v>
      </c>
      <c r="M886" s="109">
        <v>0</v>
      </c>
      <c r="N886" s="109">
        <v>0.35574468085106381</v>
      </c>
      <c r="O886" s="109">
        <v>8.1914893617021284E-2</v>
      </c>
      <c r="P886" s="109">
        <v>0.45361702127659576</v>
      </c>
      <c r="Q886" s="109">
        <v>5.106382978723404E-2</v>
      </c>
      <c r="R886" s="109">
        <v>0</v>
      </c>
      <c r="S886" s="109">
        <v>0</v>
      </c>
      <c r="T886" s="109">
        <v>2.148936170212766E-2</v>
      </c>
      <c r="U886" s="109">
        <v>1.7319148936170214</v>
      </c>
      <c r="V886" s="109">
        <v>0.8022113022113021</v>
      </c>
      <c r="W886" s="109">
        <v>0.16830466830466828</v>
      </c>
      <c r="X886" s="109">
        <v>2.9484029484029482E-2</v>
      </c>
      <c r="Y886" s="109">
        <v>0</v>
      </c>
      <c r="Z886" s="109">
        <v>0.5274468085106383</v>
      </c>
      <c r="AA886" s="110">
        <v>6.319148936170213E-2</v>
      </c>
      <c r="AB886" s="109">
        <v>0.39361702127659576</v>
      </c>
      <c r="AC886" s="109">
        <v>9.9177648929143797E-2</v>
      </c>
      <c r="AD886" s="106">
        <v>1368.2491289198606</v>
      </c>
      <c r="AE886" s="106">
        <v>14.480905923344949</v>
      </c>
      <c r="AF886" s="106">
        <v>15.226157099117707</v>
      </c>
      <c r="AG886" s="106">
        <v>0</v>
      </c>
      <c r="AH886" s="106">
        <v>33.558296203613281</v>
      </c>
      <c r="AI886" s="109">
        <v>0.99652435546357776</v>
      </c>
      <c r="AJ886" s="109">
        <v>5.2754068579331803E-4</v>
      </c>
      <c r="AK886" s="109">
        <v>0</v>
      </c>
      <c r="AL886" s="109">
        <v>0</v>
      </c>
      <c r="AM886" s="109">
        <v>0</v>
      </c>
      <c r="AN886" s="109">
        <v>0.40792083528968315</v>
      </c>
      <c r="AO886" s="109">
        <v>0.55319148936170215</v>
      </c>
      <c r="AP886" s="109">
        <v>5.2222222222222223</v>
      </c>
      <c r="AQ886" s="109">
        <v>0</v>
      </c>
      <c r="AR886" s="129">
        <v>3</v>
      </c>
    </row>
    <row r="887" spans="1:44">
      <c r="A887" s="106" t="s">
        <v>2708</v>
      </c>
      <c r="B887" s="106">
        <v>1389.75514445</v>
      </c>
      <c r="C887" s="109">
        <v>12425.077677060674</v>
      </c>
      <c r="D887" s="106">
        <v>3.8009187620889744</v>
      </c>
      <c r="E887" s="106">
        <v>47226.71086315281</v>
      </c>
      <c r="F887" s="109">
        <v>0.96533211200590308</v>
      </c>
      <c r="G887" s="110">
        <v>1.8192689846443519E-3</v>
      </c>
      <c r="H887" s="109">
        <v>6.8399632401207845E-3</v>
      </c>
      <c r="I887" s="109">
        <v>1.3128528291978471E-3</v>
      </c>
      <c r="J887" s="109">
        <v>0</v>
      </c>
      <c r="K887" s="109">
        <v>0</v>
      </c>
      <c r="L887" s="109">
        <v>0</v>
      </c>
      <c r="M887" s="109">
        <v>0</v>
      </c>
      <c r="N887" s="109">
        <v>0.88494157804910067</v>
      </c>
      <c r="O887" s="109">
        <v>9.9540501509780777E-2</v>
      </c>
      <c r="P887" s="109">
        <v>0</v>
      </c>
      <c r="Q887" s="109">
        <v>0</v>
      </c>
      <c r="R887" s="109">
        <v>1.6541945647892873E-3</v>
      </c>
      <c r="S887" s="109">
        <v>3.8335302612577133E-3</v>
      </c>
      <c r="T887" s="109">
        <v>0</v>
      </c>
      <c r="U887" s="109">
        <v>6.2815668613157261</v>
      </c>
      <c r="V887" s="109">
        <v>0.99969620253164559</v>
      </c>
      <c r="W887" s="109">
        <v>0</v>
      </c>
      <c r="X887" s="109">
        <v>3.037974683544304E-4</v>
      </c>
      <c r="Y887" s="109">
        <v>0</v>
      </c>
      <c r="Z887" s="109">
        <v>0.96986120122641639</v>
      </c>
      <c r="AA887" s="110">
        <v>1.4363319466178135E-2</v>
      </c>
      <c r="AB887" s="109">
        <v>1.2722160731778686E-2</v>
      </c>
      <c r="AC887" s="109">
        <v>0.56558883997588927</v>
      </c>
      <c r="AD887" s="106">
        <v>1453.7111640663638</v>
      </c>
      <c r="AE887" s="106">
        <v>14.270032822265186</v>
      </c>
      <c r="AF887" s="106">
        <v>79.136178366396067</v>
      </c>
      <c r="AG887" s="106">
        <v>41.213916778564453</v>
      </c>
      <c r="AH887" s="106">
        <v>143.99680709838867</v>
      </c>
      <c r="AI887" s="109">
        <v>0.71123140212672309</v>
      </c>
      <c r="AJ887" s="109">
        <v>0.18636376417408412</v>
      </c>
      <c r="AK887" s="109">
        <v>0.10271593565965446</v>
      </c>
      <c r="AL887" s="109">
        <v>0.9707195583247118</v>
      </c>
      <c r="AM887" s="109">
        <v>0</v>
      </c>
      <c r="AN887" s="109">
        <v>2.9591543635749843E-2</v>
      </c>
      <c r="AO887" s="109">
        <v>0.90709006017582028</v>
      </c>
      <c r="AP887" s="109">
        <v>8.362021276595744</v>
      </c>
      <c r="AQ887" s="109">
        <v>0.25882978723404254</v>
      </c>
      <c r="AR887" s="129">
        <v>5</v>
      </c>
    </row>
    <row r="888" spans="1:44">
      <c r="A888" s="106" t="s">
        <v>2711</v>
      </c>
      <c r="B888" s="106">
        <v>671.47041836699998</v>
      </c>
      <c r="C888" s="109">
        <v>10514.195710940729</v>
      </c>
      <c r="D888" s="106">
        <v>1.4817006802721089</v>
      </c>
      <c r="E888" s="106">
        <v>15578.890937414968</v>
      </c>
      <c r="F888" s="109">
        <v>0.85767411964556262</v>
      </c>
      <c r="G888" s="110">
        <v>0</v>
      </c>
      <c r="H888" s="109">
        <v>0.21456128202591751</v>
      </c>
      <c r="I888" s="109">
        <v>0</v>
      </c>
      <c r="J888" s="109">
        <v>0</v>
      </c>
      <c r="K888" s="109">
        <v>0</v>
      </c>
      <c r="L888" s="109">
        <v>0</v>
      </c>
      <c r="M888" s="109">
        <v>0</v>
      </c>
      <c r="N888" s="109">
        <v>0.66846374517756457</v>
      </c>
      <c r="O888" s="109">
        <v>4.0953605697892963E-2</v>
      </c>
      <c r="P888" s="109">
        <v>0</v>
      </c>
      <c r="Q888" s="109">
        <v>2.9725986744485112E-2</v>
      </c>
      <c r="R888" s="109">
        <v>0</v>
      </c>
      <c r="S888" s="109">
        <v>2.6609951528341082E-2</v>
      </c>
      <c r="T888" s="109">
        <v>1.9685428825798795E-2</v>
      </c>
      <c r="U888" s="109">
        <v>3.9382948441302048</v>
      </c>
      <c r="V888" s="109">
        <v>0.97446957332711592</v>
      </c>
      <c r="W888" s="109">
        <v>3.3807414315691303E-3</v>
      </c>
      <c r="X888" s="109">
        <v>2.564700396362789E-3</v>
      </c>
      <c r="Y888" s="109">
        <v>1.9584984844952205E-2</v>
      </c>
      <c r="Z888" s="109">
        <v>0.99669436664983246</v>
      </c>
      <c r="AA888" s="110">
        <v>1.2855240806207246E-3</v>
      </c>
      <c r="AB888" s="109">
        <v>0</v>
      </c>
      <c r="AC888" s="109">
        <v>0.32437765542927227</v>
      </c>
      <c r="AD888" s="106">
        <v>1418.6503489995346</v>
      </c>
      <c r="AE888" s="106">
        <v>14.282997673336435</v>
      </c>
      <c r="AF888" s="106">
        <v>68.693723322626241</v>
      </c>
      <c r="AG888" s="106">
        <v>35.734073638916016</v>
      </c>
      <c r="AH888" s="106">
        <v>116.5234489440918</v>
      </c>
      <c r="AI888" s="109">
        <v>0.83063971955225469</v>
      </c>
      <c r="AJ888" s="109">
        <v>0.12472626896010997</v>
      </c>
      <c r="AK888" s="109">
        <v>4.4119590662009045E-2</v>
      </c>
      <c r="AL888" s="109">
        <v>0.34737196698442568</v>
      </c>
      <c r="AM888" s="109">
        <v>0</v>
      </c>
      <c r="AN888" s="109">
        <v>0.65211361218994801</v>
      </c>
      <c r="AO888" s="109">
        <v>0.91364032872687206</v>
      </c>
      <c r="AP888" s="109">
        <v>3.1115714285714287</v>
      </c>
      <c r="AQ888" s="109">
        <v>0.22328571428571431</v>
      </c>
      <c r="AR888" s="129">
        <v>7</v>
      </c>
    </row>
    <row r="889" spans="1:44">
      <c r="A889" s="106" t="s">
        <v>2716</v>
      </c>
      <c r="B889" s="106">
        <v>698.68223233000003</v>
      </c>
      <c r="C889" s="109">
        <v>8413.206755048288</v>
      </c>
      <c r="D889" s="106">
        <v>1.6949404761904765</v>
      </c>
      <c r="E889" s="106">
        <v>14259.884663690478</v>
      </c>
      <c r="F889" s="109">
        <v>0.88323090430201934</v>
      </c>
      <c r="G889" s="110">
        <v>4.3898156277436345E-2</v>
      </c>
      <c r="H889" s="109">
        <v>1.6681299385425809E-2</v>
      </c>
      <c r="I889" s="109">
        <v>0</v>
      </c>
      <c r="J889" s="109">
        <v>0</v>
      </c>
      <c r="K889" s="109">
        <v>0</v>
      </c>
      <c r="L889" s="109">
        <v>0</v>
      </c>
      <c r="M889" s="109">
        <v>0</v>
      </c>
      <c r="N889" s="109">
        <v>0.67216856892010535</v>
      </c>
      <c r="O889" s="109">
        <v>0</v>
      </c>
      <c r="P889" s="109">
        <v>0.1504828797190518</v>
      </c>
      <c r="Q889" s="109">
        <v>3.8630377524143986E-2</v>
      </c>
      <c r="R889" s="109">
        <v>0</v>
      </c>
      <c r="S889" s="109">
        <v>1.4047410008779631E-2</v>
      </c>
      <c r="T889" s="109">
        <v>6.4091308165057065E-2</v>
      </c>
      <c r="U889" s="109">
        <v>3.2748024582967514</v>
      </c>
      <c r="V889" s="109">
        <v>0.92171581769437005</v>
      </c>
      <c r="W889" s="109">
        <v>6.2198391420911527E-2</v>
      </c>
      <c r="X889" s="109">
        <v>7.5067024128686322E-3</v>
      </c>
      <c r="Y889" s="109">
        <v>8.5790884718498668E-3</v>
      </c>
      <c r="Z889" s="109">
        <v>0.77401229148375761</v>
      </c>
      <c r="AA889" s="110">
        <v>8.4635645302897272E-2</v>
      </c>
      <c r="AB889" s="109">
        <v>0.12589991220368743</v>
      </c>
      <c r="AC889" s="109">
        <v>8.1510588597738243E-2</v>
      </c>
      <c r="AD889" s="106">
        <v>1365.3313948286659</v>
      </c>
      <c r="AE889" s="106">
        <v>14.165318063881184</v>
      </c>
      <c r="AF889" s="106">
        <v>176.33931135002666</v>
      </c>
      <c r="AG889" s="106">
        <v>113.55780029296875</v>
      </c>
      <c r="AH889" s="106">
        <v>234.33038330078125</v>
      </c>
      <c r="AI889" s="109">
        <v>0.26201109965186054</v>
      </c>
      <c r="AJ889" s="109">
        <v>0.1798922230795123</v>
      </c>
      <c r="AK889" s="109">
        <v>0.55774640024901001</v>
      </c>
      <c r="AL889" s="109">
        <v>0.76689011857814959</v>
      </c>
      <c r="AM889" s="109">
        <v>0</v>
      </c>
      <c r="AN889" s="109">
        <v>0.2327596044022332</v>
      </c>
      <c r="AO889" s="109">
        <v>0.6321334503950834</v>
      </c>
      <c r="AP889" s="109">
        <v>4.7458333333333336</v>
      </c>
      <c r="AQ889" s="109">
        <v>0</v>
      </c>
      <c r="AR889" s="129">
        <v>5</v>
      </c>
    </row>
    <row r="890" spans="1:44">
      <c r="A890" s="106" t="s">
        <v>2718</v>
      </c>
      <c r="B890" s="106">
        <v>1287.33572011</v>
      </c>
      <c r="C890" s="109">
        <v>6047.0631082379023</v>
      </c>
      <c r="D890" s="106">
        <v>2.0507575757575758</v>
      </c>
      <c r="E890" s="106">
        <v>12401.060480303031</v>
      </c>
      <c r="F890" s="109">
        <v>0.79652752124122639</v>
      </c>
      <c r="G890" s="110">
        <v>1.2412264499445881E-2</v>
      </c>
      <c r="H890" s="109">
        <v>0</v>
      </c>
      <c r="I890" s="109">
        <v>1.2228676245796393E-2</v>
      </c>
      <c r="J890" s="109">
        <v>0</v>
      </c>
      <c r="K890" s="109">
        <v>0</v>
      </c>
      <c r="L890" s="109">
        <v>0</v>
      </c>
      <c r="M890" s="109">
        <v>0</v>
      </c>
      <c r="N890" s="109">
        <v>0.69657597065117705</v>
      </c>
      <c r="O890" s="109">
        <v>0.10233873433200856</v>
      </c>
      <c r="P890" s="109">
        <v>0</v>
      </c>
      <c r="Q890" s="109">
        <v>1.9413023540201774E-2</v>
      </c>
      <c r="R890" s="109">
        <v>0</v>
      </c>
      <c r="S890" s="109">
        <v>8.1702843167227146E-2</v>
      </c>
      <c r="T890" s="109">
        <v>7.4900642005502907E-2</v>
      </c>
      <c r="U890" s="109">
        <v>2.6708533431843375</v>
      </c>
      <c r="V890" s="109">
        <v>0.96846473029045632</v>
      </c>
      <c r="W890" s="109">
        <v>1.9640387275242043E-2</v>
      </c>
      <c r="X890" s="109">
        <v>8.2987551867219904E-4</v>
      </c>
      <c r="Y890" s="109">
        <v>1.1065006915629321E-2</v>
      </c>
      <c r="Z890" s="109">
        <v>0.9206501662356853</v>
      </c>
      <c r="AA890" s="110">
        <v>6.4351680827484312E-2</v>
      </c>
      <c r="AB890" s="109">
        <v>0</v>
      </c>
      <c r="AC890" s="109">
        <v>0.10513962899160029</v>
      </c>
      <c r="AD890" s="106">
        <v>1358.4548678585309</v>
      </c>
      <c r="AE890" s="106">
        <v>14.313893801010492</v>
      </c>
      <c r="AF890" s="106">
        <v>158.59332140250876</v>
      </c>
      <c r="AG890" s="106">
        <v>98.440010070800781</v>
      </c>
      <c r="AH890" s="106">
        <v>219.61165618896484</v>
      </c>
      <c r="AI890" s="109">
        <v>0.33237250650004413</v>
      </c>
      <c r="AJ890" s="109">
        <v>0.24260377081225834</v>
      </c>
      <c r="AK890" s="109">
        <v>0.42490858558112571</v>
      </c>
      <c r="AL890" s="109">
        <v>0.72295632402748433</v>
      </c>
      <c r="AM890" s="109">
        <v>0</v>
      </c>
      <c r="AN890" s="109">
        <v>0.27692853886594387</v>
      </c>
      <c r="AO890" s="109">
        <v>0.87920206871074991</v>
      </c>
      <c r="AP890" s="109">
        <v>4.1015151515151516</v>
      </c>
      <c r="AQ890" s="109">
        <v>0.13666666666666666</v>
      </c>
      <c r="AR890" s="129">
        <v>5</v>
      </c>
    </row>
    <row r="891" spans="1:44">
      <c r="A891" s="106" t="s">
        <v>2721</v>
      </c>
      <c r="B891" s="106">
        <v>268.25431741900002</v>
      </c>
      <c r="C891" s="109">
        <v>3508.5061793864575</v>
      </c>
      <c r="D891" s="106">
        <v>1.9404718693284939</v>
      </c>
      <c r="E891" s="106">
        <v>6808.1575444646105</v>
      </c>
      <c r="F891" s="109">
        <v>0.50794986906098016</v>
      </c>
      <c r="G891" s="110">
        <v>6.8181818181818177E-2</v>
      </c>
      <c r="H891" s="109">
        <v>0</v>
      </c>
      <c r="I891" s="109">
        <v>4.077761972498814E-2</v>
      </c>
      <c r="J891" s="109">
        <v>4.2674253200568987E-2</v>
      </c>
      <c r="K891" s="109">
        <v>0</v>
      </c>
      <c r="L891" s="109">
        <v>0</v>
      </c>
      <c r="M891" s="109">
        <v>0</v>
      </c>
      <c r="N891" s="109">
        <v>0.25490753911806541</v>
      </c>
      <c r="O891" s="109">
        <v>0.10753911806543386</v>
      </c>
      <c r="P891" s="109">
        <v>0</v>
      </c>
      <c r="Q891" s="109">
        <v>8.060692271218587E-3</v>
      </c>
      <c r="R891" s="109">
        <v>0</v>
      </c>
      <c r="S891" s="109">
        <v>0.40787102892366045</v>
      </c>
      <c r="T891" s="109">
        <v>6.9037458511142721E-2</v>
      </c>
      <c r="U891" s="109">
        <v>1.1213991769547325</v>
      </c>
      <c r="V891" s="109">
        <v>0.994161801501251</v>
      </c>
      <c r="W891" s="109">
        <v>3.336113427856547E-3</v>
      </c>
      <c r="X891" s="109">
        <v>2.5020850708924102E-3</v>
      </c>
      <c r="Y891" s="109">
        <v>0</v>
      </c>
      <c r="Z891" s="109">
        <v>0.77992891881780768</v>
      </c>
      <c r="AA891" s="110">
        <v>0.20632248410026185</v>
      </c>
      <c r="AB891" s="109">
        <v>0</v>
      </c>
      <c r="AC891" s="109">
        <v>0.39857699599666174</v>
      </c>
      <c r="AD891" s="106">
        <v>1392.5146716348393</v>
      </c>
      <c r="AE891" s="106">
        <v>14.600982766651141</v>
      </c>
      <c r="AF891" s="106">
        <v>87.836268132095725</v>
      </c>
      <c r="AG891" s="106">
        <v>30.405675888061523</v>
      </c>
      <c r="AH891" s="106">
        <v>89.594324111938477</v>
      </c>
      <c r="AI891" s="109">
        <v>0.59411904916730229</v>
      </c>
      <c r="AJ891" s="109">
        <v>0.28890494939900191</v>
      </c>
      <c r="AK891" s="109">
        <v>0.11835783410862337</v>
      </c>
      <c r="AL891" s="109">
        <v>0</v>
      </c>
      <c r="AM891" s="109">
        <v>0</v>
      </c>
      <c r="AN891" s="109">
        <v>0.62557241059380653</v>
      </c>
      <c r="AO891" s="109">
        <v>0.81369248035914699</v>
      </c>
      <c r="AP891" s="109">
        <v>3.6868965517241379</v>
      </c>
      <c r="AQ891" s="109">
        <v>5.0689655172413792E-2</v>
      </c>
      <c r="AR891" s="129">
        <v>2</v>
      </c>
    </row>
    <row r="892" spans="1:44">
      <c r="A892" s="106" t="s">
        <v>2722</v>
      </c>
      <c r="B892" s="106">
        <v>615.922452744</v>
      </c>
      <c r="C892" s="109">
        <v>2568.9693854599009</v>
      </c>
      <c r="D892" s="106">
        <v>1.4819444444444445</v>
      </c>
      <c r="E892" s="106">
        <v>3807.0699087301587</v>
      </c>
      <c r="F892" s="109">
        <v>0.69326549738920873</v>
      </c>
      <c r="G892" s="110">
        <v>3.4906450712091593E-2</v>
      </c>
      <c r="H892" s="109">
        <v>0</v>
      </c>
      <c r="I892" s="109">
        <v>0.5313782991202346</v>
      </c>
      <c r="J892" s="109">
        <v>1.4662756598240468E-2</v>
      </c>
      <c r="K892" s="109">
        <v>0</v>
      </c>
      <c r="L892" s="109">
        <v>0</v>
      </c>
      <c r="M892" s="109">
        <v>0</v>
      </c>
      <c r="N892" s="109">
        <v>0</v>
      </c>
      <c r="O892" s="109">
        <v>0.17653958944281523</v>
      </c>
      <c r="P892" s="109">
        <v>0</v>
      </c>
      <c r="Q892" s="109">
        <v>0</v>
      </c>
      <c r="R892" s="109">
        <v>0</v>
      </c>
      <c r="S892" s="109">
        <v>0.11891495601173019</v>
      </c>
      <c r="T892" s="109">
        <v>0.12184750733137831</v>
      </c>
      <c r="U892" s="109">
        <v>0.21823537287454811</v>
      </c>
      <c r="V892" s="109">
        <v>0.87116564417177922</v>
      </c>
      <c r="W892" s="109">
        <v>6.7484662576687129E-2</v>
      </c>
      <c r="X892" s="109">
        <v>1.226993865030675E-2</v>
      </c>
      <c r="Y892" s="109">
        <v>4.9079754601227002E-2</v>
      </c>
      <c r="Z892" s="109">
        <v>0.42160931851653499</v>
      </c>
      <c r="AA892" s="110">
        <v>0.56754585620565001</v>
      </c>
      <c r="AB892" s="109">
        <v>0</v>
      </c>
      <c r="AC892" s="109">
        <v>0.12126526589061351</v>
      </c>
      <c r="AD892" s="106">
        <v>1382.0145221894993</v>
      </c>
      <c r="AE892" s="106">
        <v>14.453469076876207</v>
      </c>
      <c r="AF892" s="106">
        <v>123.93925560634375</v>
      </c>
      <c r="AG892" s="106">
        <v>49.871067047119141</v>
      </c>
      <c r="AH892" s="106">
        <v>212.29760360717773</v>
      </c>
      <c r="AI892" s="109">
        <v>0.42010158721644464</v>
      </c>
      <c r="AJ892" s="109">
        <v>0.33608126977315567</v>
      </c>
      <c r="AK892" s="109">
        <v>0.24313125675618388</v>
      </c>
      <c r="AL892" s="109">
        <v>0</v>
      </c>
      <c r="AM892" s="109">
        <v>0.26129506934356156</v>
      </c>
      <c r="AN892" s="109">
        <v>0.39442871244210631</v>
      </c>
      <c r="AO892" s="109">
        <v>0.85687508367920739</v>
      </c>
      <c r="AP892" s="109">
        <v>3.5566666666666666</v>
      </c>
      <c r="AQ892" s="109">
        <v>0.16285714285714287</v>
      </c>
      <c r="AR892" s="129">
        <v>6</v>
      </c>
    </row>
    <row r="893" spans="1:44">
      <c r="A893" s="106" t="s">
        <v>2725</v>
      </c>
      <c r="B893" s="106">
        <v>667.941820044</v>
      </c>
      <c r="C893" s="109">
        <v>4558.5148496240599</v>
      </c>
      <c r="D893" s="106">
        <v>1.4340869565217391</v>
      </c>
      <c r="E893" s="106">
        <v>6537.3066869565218</v>
      </c>
      <c r="F893" s="109">
        <v>0.68421052631578949</v>
      </c>
      <c r="G893" s="110">
        <v>5.6512248362842597E-2</v>
      </c>
      <c r="H893" s="109">
        <v>5.3099659952916566E-2</v>
      </c>
      <c r="I893" s="109">
        <v>0.12294009939837826</v>
      </c>
      <c r="J893" s="109">
        <v>4.5775568924928067E-2</v>
      </c>
      <c r="K893" s="109">
        <v>0</v>
      </c>
      <c r="L893" s="109">
        <v>0</v>
      </c>
      <c r="M893" s="109">
        <v>0</v>
      </c>
      <c r="N893" s="109">
        <v>0.26157467957101754</v>
      </c>
      <c r="O893" s="109">
        <v>9.4166884645566315E-2</v>
      </c>
      <c r="P893" s="109">
        <v>5.2314935914203511E-2</v>
      </c>
      <c r="Q893" s="109">
        <v>0</v>
      </c>
      <c r="R893" s="109">
        <v>4.7083442322783157E-2</v>
      </c>
      <c r="S893" s="109">
        <v>0.14648182055976983</v>
      </c>
      <c r="T893" s="109">
        <v>0.11561600837038975</v>
      </c>
      <c r="U893" s="109">
        <v>1.5619694397283534</v>
      </c>
      <c r="V893" s="109">
        <v>0.92701863354037262</v>
      </c>
      <c r="W893" s="109">
        <v>4.2701863354037264E-2</v>
      </c>
      <c r="X893" s="109">
        <v>5.4347826086956512E-3</v>
      </c>
      <c r="Y893" s="109">
        <v>2.4844720496894408E-2</v>
      </c>
      <c r="Z893" s="109">
        <v>0.64564637399951497</v>
      </c>
      <c r="AA893" s="110">
        <v>0.3133640552995392</v>
      </c>
      <c r="AB893" s="109">
        <v>3.0681542566092651E-2</v>
      </c>
      <c r="AC893" s="109">
        <v>0.12345386607858753</v>
      </c>
      <c r="AD893" s="106">
        <v>1401.9796166432914</v>
      </c>
      <c r="AE893" s="106">
        <v>13.884051425899955</v>
      </c>
      <c r="AF893" s="106">
        <v>228.12336877143682</v>
      </c>
      <c r="AG893" s="106">
        <v>32.114490509033203</v>
      </c>
      <c r="AH893" s="106">
        <v>447.8855094909668</v>
      </c>
      <c r="AI893" s="109">
        <v>0.12482374586832691</v>
      </c>
      <c r="AJ893" s="109">
        <v>0.32777929668421973</v>
      </c>
      <c r="AK893" s="109">
        <v>0.54776477384796529</v>
      </c>
      <c r="AL893" s="109">
        <v>0</v>
      </c>
      <c r="AM893" s="109">
        <v>0.65443574108176794</v>
      </c>
      <c r="AN893" s="109">
        <v>0.34593207531874404</v>
      </c>
      <c r="AO893" s="109">
        <v>0.98229444579189917</v>
      </c>
      <c r="AP893" s="109">
        <v>3.2983999999999996</v>
      </c>
      <c r="AQ893" s="109">
        <v>0.24</v>
      </c>
      <c r="AR893" s="129">
        <v>2</v>
      </c>
    </row>
    <row r="894" spans="1:44">
      <c r="A894" s="106" t="s">
        <v>2728</v>
      </c>
      <c r="B894" s="106">
        <v>298.63194453900002</v>
      </c>
      <c r="C894" s="109">
        <v>3066.1945067334796</v>
      </c>
      <c r="D894" s="106">
        <v>1.3912854030501089</v>
      </c>
      <c r="E894" s="106">
        <v>4265.9516601307187</v>
      </c>
      <c r="F894" s="109">
        <v>0.44096461008456006</v>
      </c>
      <c r="G894" s="110">
        <v>4.4082414949688543E-2</v>
      </c>
      <c r="H894" s="109">
        <v>2.960584983056893E-2</v>
      </c>
      <c r="I894" s="109">
        <v>3.3886213661494559E-2</v>
      </c>
      <c r="J894" s="109">
        <v>0</v>
      </c>
      <c r="K894" s="109">
        <v>0</v>
      </c>
      <c r="L894" s="109">
        <v>0</v>
      </c>
      <c r="M894" s="109">
        <v>1.0344212591403602E-2</v>
      </c>
      <c r="N894" s="109">
        <v>0</v>
      </c>
      <c r="O894" s="109">
        <v>0.35063313714999106</v>
      </c>
      <c r="P894" s="109">
        <v>3.8879971464241131E-2</v>
      </c>
      <c r="Q894" s="109">
        <v>0</v>
      </c>
      <c r="R894" s="109">
        <v>0</v>
      </c>
      <c r="S894" s="109">
        <v>0.22079543427858034</v>
      </c>
      <c r="T894" s="109">
        <v>0.26663099696807563</v>
      </c>
      <c r="U894" s="109">
        <v>1.0726589414343877</v>
      </c>
      <c r="V894" s="109">
        <v>0.94452554744525552</v>
      </c>
      <c r="W894" s="109">
        <v>4.6715328467153289E-2</v>
      </c>
      <c r="X894" s="109">
        <v>8.7591240875912399E-3</v>
      </c>
      <c r="Y894" s="109">
        <v>0</v>
      </c>
      <c r="Z894" s="109">
        <v>0.81349827748199188</v>
      </c>
      <c r="AA894" s="110">
        <v>0.12981522079549013</v>
      </c>
      <c r="AB894" s="109">
        <v>3.1318509238960228E-2</v>
      </c>
      <c r="AC894" s="109">
        <v>0.2138418249212457</v>
      </c>
      <c r="AD894" s="106">
        <v>1381.0508580996234</v>
      </c>
      <c r="AE894" s="106">
        <v>14.247503139388867</v>
      </c>
      <c r="AF894" s="106">
        <v>159.06406661792701</v>
      </c>
      <c r="AG894" s="106">
        <v>102.39550018310547</v>
      </c>
      <c r="AH894" s="106">
        <v>131.43492889404297</v>
      </c>
      <c r="AI894" s="109">
        <v>0.46273515786571628</v>
      </c>
      <c r="AJ894" s="109">
        <v>0.32167523185870917</v>
      </c>
      <c r="AK894" s="109">
        <v>0.2166127943876148</v>
      </c>
      <c r="AL894" s="109">
        <v>0.30430435076289075</v>
      </c>
      <c r="AM894" s="109">
        <v>1.8626607440094412E-2</v>
      </c>
      <c r="AN894" s="109">
        <v>0.67809222590905505</v>
      </c>
      <c r="AO894" s="109">
        <v>0.92389602254932668</v>
      </c>
      <c r="AP894" s="109">
        <v>2.3651851851851853</v>
      </c>
      <c r="AQ894" s="109">
        <v>0.24222222222222223</v>
      </c>
      <c r="AR894" s="129">
        <v>2</v>
      </c>
    </row>
    <row r="895" spans="1:44">
      <c r="A895" s="106" t="s">
        <v>2729</v>
      </c>
      <c r="B895" s="106">
        <v>791.08534239599999</v>
      </c>
      <c r="C895" s="109">
        <v>4207.0002947955836</v>
      </c>
      <c r="D895" s="106">
        <v>1.9910628019323673</v>
      </c>
      <c r="E895" s="106">
        <v>8376.4017946859913</v>
      </c>
      <c r="F895" s="109">
        <v>0.65898337983743782</v>
      </c>
      <c r="G895" s="110">
        <v>0</v>
      </c>
      <c r="H895" s="109">
        <v>0</v>
      </c>
      <c r="I895" s="109">
        <v>6.8351231838281734E-2</v>
      </c>
      <c r="J895" s="109">
        <v>0</v>
      </c>
      <c r="K895" s="109">
        <v>6.4434617814276687E-2</v>
      </c>
      <c r="L895" s="109">
        <v>0</v>
      </c>
      <c r="M895" s="109">
        <v>0</v>
      </c>
      <c r="N895" s="109">
        <v>0.44409349336702458</v>
      </c>
      <c r="O895" s="109">
        <v>2.7163613392293111E-2</v>
      </c>
      <c r="P895" s="109">
        <v>5.167403663929248E-2</v>
      </c>
      <c r="Q895" s="109">
        <v>1.2886923562855337E-2</v>
      </c>
      <c r="R895" s="109">
        <v>3.0574857864813641E-2</v>
      </c>
      <c r="S895" s="109">
        <v>0.12406822488945041</v>
      </c>
      <c r="T895" s="109">
        <v>0.17675300063171193</v>
      </c>
      <c r="U895" s="109">
        <v>1.431517651340531</v>
      </c>
      <c r="V895" s="109">
        <v>0.95423728813559328</v>
      </c>
      <c r="W895" s="109">
        <v>2.7966101694915257E-2</v>
      </c>
      <c r="X895" s="109">
        <v>1.7796610169491529E-2</v>
      </c>
      <c r="Y895" s="109">
        <v>0</v>
      </c>
      <c r="Z895" s="109">
        <v>0.76319301225282044</v>
      </c>
      <c r="AA895" s="110">
        <v>0.21193740143151762</v>
      </c>
      <c r="AB895" s="109">
        <v>1.4436491568603662E-2</v>
      </c>
      <c r="AC895" s="109">
        <v>0.10419861876133378</v>
      </c>
      <c r="AD895" s="106">
        <v>1389.8649075683363</v>
      </c>
      <c r="AE895" s="106">
        <v>14.009185495338915</v>
      </c>
      <c r="AF895" s="106">
        <v>220.84878626937922</v>
      </c>
      <c r="AG895" s="106">
        <v>126.53477478027344</v>
      </c>
      <c r="AH895" s="106">
        <v>217.00700378417969</v>
      </c>
      <c r="AI895" s="109">
        <v>0.15208536115155855</v>
      </c>
      <c r="AJ895" s="109">
        <v>0.35370709707819614</v>
      </c>
      <c r="AK895" s="109">
        <v>0.49512673160354148</v>
      </c>
      <c r="AL895" s="109">
        <v>0.65068832958142131</v>
      </c>
      <c r="AM895" s="109">
        <v>0.14402681214508634</v>
      </c>
      <c r="AN895" s="109">
        <v>0.20604603734195567</v>
      </c>
      <c r="AO895" s="109">
        <v>0.7400218367099356</v>
      </c>
      <c r="AP895" s="109">
        <v>3.5839130434782613</v>
      </c>
      <c r="AQ895" s="109">
        <v>0.14260869565217391</v>
      </c>
      <c r="AR895" s="129">
        <v>9</v>
      </c>
    </row>
    <row r="896" spans="1:44">
      <c r="A896" s="106" t="s">
        <v>2732</v>
      </c>
      <c r="B896" s="106">
        <v>207.97317474100001</v>
      </c>
      <c r="C896" s="109">
        <v>2951.5836173112966</v>
      </c>
      <c r="D896" s="106">
        <v>1.7467261904761904</v>
      </c>
      <c r="E896" s="106">
        <v>5155.6084077380956</v>
      </c>
      <c r="F896" s="109">
        <v>0.51882773896745615</v>
      </c>
      <c r="G896" s="110">
        <v>0.12608621570966094</v>
      </c>
      <c r="H896" s="109">
        <v>0.16623568526043592</v>
      </c>
      <c r="I896" s="109">
        <v>0</v>
      </c>
      <c r="J896" s="109">
        <v>0.25951237532323607</v>
      </c>
      <c r="K896" s="109">
        <v>0</v>
      </c>
      <c r="L896" s="109">
        <v>0</v>
      </c>
      <c r="M896" s="109">
        <v>0</v>
      </c>
      <c r="N896" s="109">
        <v>0</v>
      </c>
      <c r="O896" s="109">
        <v>0</v>
      </c>
      <c r="P896" s="109">
        <v>0</v>
      </c>
      <c r="Q896" s="109">
        <v>0.13483561137790911</v>
      </c>
      <c r="R896" s="109">
        <v>0</v>
      </c>
      <c r="S896" s="109">
        <v>0.12061322497229406</v>
      </c>
      <c r="T896" s="109">
        <v>0.18212042851865531</v>
      </c>
      <c r="U896" s="109">
        <v>0.35951610155051972</v>
      </c>
      <c r="V896" s="109">
        <v>0.53554502369668244</v>
      </c>
      <c r="W896" s="109">
        <v>3.7914691943127965E-2</v>
      </c>
      <c r="X896" s="109">
        <v>9.4786729857819912E-3</v>
      </c>
      <c r="Y896" s="109">
        <v>0.41706161137440761</v>
      </c>
      <c r="Z896" s="109">
        <v>0.70966093031180777</v>
      </c>
      <c r="AA896" s="110">
        <v>0.27142613733174309</v>
      </c>
      <c r="AB896" s="109">
        <v>1.2779008348952122E-2</v>
      </c>
      <c r="AC896" s="109">
        <v>0.28219985617419052</v>
      </c>
      <c r="AD896" s="106">
        <v>1389.2849413886383</v>
      </c>
      <c r="AE896" s="106">
        <v>14.582623985572589</v>
      </c>
      <c r="AF896" s="106">
        <v>91.833040153000312</v>
      </c>
      <c r="AG896" s="106">
        <v>32.31787109375</v>
      </c>
      <c r="AH896" s="106">
        <v>111.29484558105469</v>
      </c>
      <c r="AI896" s="109">
        <v>0.58390944000942691</v>
      </c>
      <c r="AJ896" s="109">
        <v>0.23560730878404049</v>
      </c>
      <c r="AK896" s="109">
        <v>0.17850859874709191</v>
      </c>
      <c r="AL896" s="109">
        <v>0</v>
      </c>
      <c r="AM896" s="109">
        <v>0</v>
      </c>
      <c r="AN896" s="109">
        <v>0.83243908843340841</v>
      </c>
      <c r="AO896" s="109">
        <v>0.85193388993014141</v>
      </c>
      <c r="AP896" s="109">
        <v>4.1921428571428567</v>
      </c>
      <c r="AQ896" s="109">
        <v>0.32500000000000001</v>
      </c>
      <c r="AR896" s="129">
        <v>8</v>
      </c>
    </row>
    <row r="897" spans="1:44">
      <c r="A897" s="106" t="s">
        <v>2733</v>
      </c>
      <c r="B897" s="106">
        <v>449.76563723800001</v>
      </c>
      <c r="C897" s="109">
        <v>3281.394751736821</v>
      </c>
      <c r="D897" s="106">
        <v>2.1324618736383441</v>
      </c>
      <c r="E897" s="106">
        <v>6997.4492004357307</v>
      </c>
      <c r="F897" s="109">
        <v>0.6357785042909686</v>
      </c>
      <c r="G897" s="110">
        <v>0</v>
      </c>
      <c r="H897" s="109">
        <v>3.3311561071195303E-2</v>
      </c>
      <c r="I897" s="109">
        <v>0.16133246244284782</v>
      </c>
      <c r="J897" s="109">
        <v>0</v>
      </c>
      <c r="K897" s="109">
        <v>0</v>
      </c>
      <c r="L897" s="109">
        <v>0</v>
      </c>
      <c r="M897" s="109">
        <v>0</v>
      </c>
      <c r="N897" s="109">
        <v>0.17269758327890269</v>
      </c>
      <c r="O897" s="109">
        <v>0.44559111691704767</v>
      </c>
      <c r="P897" s="109">
        <v>0</v>
      </c>
      <c r="Q897" s="109">
        <v>4.0757674722403658E-2</v>
      </c>
      <c r="R897" s="109">
        <v>0</v>
      </c>
      <c r="S897" s="109">
        <v>0.10711952971913781</v>
      </c>
      <c r="T897" s="109">
        <v>3.9190071848465055E-2</v>
      </c>
      <c r="U897" s="109">
        <v>1.2106661217817736</v>
      </c>
      <c r="V897" s="109">
        <v>0.98987341772151904</v>
      </c>
      <c r="W897" s="109">
        <v>5.0632911392405064E-3</v>
      </c>
      <c r="X897" s="109">
        <v>5.0632911392405064E-3</v>
      </c>
      <c r="Y897" s="109">
        <v>0</v>
      </c>
      <c r="Z897" s="109">
        <v>0.77390682468328564</v>
      </c>
      <c r="AA897" s="110">
        <v>0.2061708214139763</v>
      </c>
      <c r="AB897" s="109">
        <v>0</v>
      </c>
      <c r="AC897" s="109">
        <v>0.21762445126105837</v>
      </c>
      <c r="AD897" s="106">
        <v>1376.4641666666666</v>
      </c>
      <c r="AE897" s="106">
        <v>14.177420833333333</v>
      </c>
      <c r="AF897" s="106">
        <v>188.49370690817898</v>
      </c>
      <c r="AG897" s="106">
        <v>126.81277465820313</v>
      </c>
      <c r="AH897" s="106">
        <v>212.71624755859375</v>
      </c>
      <c r="AI897" s="109">
        <v>0.37978112567459682</v>
      </c>
      <c r="AJ897" s="109">
        <v>0.37394475272240763</v>
      </c>
      <c r="AK897" s="109">
        <v>0.2463783153388438</v>
      </c>
      <c r="AL897" s="109">
        <v>0.32280700876036894</v>
      </c>
      <c r="AM897" s="109">
        <v>0.14841062649852521</v>
      </c>
      <c r="AN897" s="109">
        <v>0.52888655847695409</v>
      </c>
      <c r="AO897" s="109">
        <v>0.86841029832447902</v>
      </c>
      <c r="AP897" s="109">
        <v>3.6251851851851851</v>
      </c>
      <c r="AQ897" s="109">
        <v>0.78999999999999992</v>
      </c>
      <c r="AR897" s="129">
        <v>2</v>
      </c>
    </row>
    <row r="898" spans="1:44">
      <c r="A898" s="106" t="s">
        <v>2736</v>
      </c>
      <c r="B898" s="106">
        <v>1679.79823253</v>
      </c>
      <c r="C898" s="109">
        <v>2664.870046925952</v>
      </c>
      <c r="D898" s="106">
        <v>1.4079507278835388</v>
      </c>
      <c r="E898" s="106">
        <v>3752.0057222844343</v>
      </c>
      <c r="F898" s="109">
        <v>0.45104589199077383</v>
      </c>
      <c r="G898" s="110">
        <v>2.8553249025689974E-2</v>
      </c>
      <c r="H898" s="109">
        <v>0</v>
      </c>
      <c r="I898" s="109">
        <v>1.4053356678800165E-2</v>
      </c>
      <c r="J898" s="109">
        <v>2.7093028613555729E-2</v>
      </c>
      <c r="K898" s="109">
        <v>0</v>
      </c>
      <c r="L898" s="109">
        <v>0</v>
      </c>
      <c r="M898" s="109">
        <v>5.529189512970557E-3</v>
      </c>
      <c r="N898" s="109">
        <v>0.25061051467539053</v>
      </c>
      <c r="O898" s="109">
        <v>0.14804404920978667</v>
      </c>
      <c r="P898" s="109">
        <v>4.9716629037460255E-2</v>
      </c>
      <c r="Q898" s="109">
        <v>0.13376030963461272</v>
      </c>
      <c r="R898" s="109">
        <v>0</v>
      </c>
      <c r="S898" s="109">
        <v>9.947933465419527E-2</v>
      </c>
      <c r="T898" s="109">
        <v>0.23863060406395428</v>
      </c>
      <c r="U898" s="109">
        <v>1.0005567485882447</v>
      </c>
      <c r="V898" s="109">
        <v>0.8775834658187599</v>
      </c>
      <c r="W898" s="109">
        <v>0.1005564387917329</v>
      </c>
      <c r="X898" s="109">
        <v>2.7821939586645463E-3</v>
      </c>
      <c r="Y898" s="109">
        <v>1.9077901430842606E-2</v>
      </c>
      <c r="Z898" s="109">
        <v>0.78569156128211237</v>
      </c>
      <c r="AA898" s="110">
        <v>0.10053288793446274</v>
      </c>
      <c r="AB898" s="109">
        <v>9.0829555396484532E-2</v>
      </c>
      <c r="AC898" s="109">
        <v>0.14969654993699316</v>
      </c>
      <c r="AD898" s="106">
        <v>1413.8462425595237</v>
      </c>
      <c r="AE898" s="106">
        <v>13.41806212797619</v>
      </c>
      <c r="AF898" s="106">
        <v>380.78334110834174</v>
      </c>
      <c r="AG898" s="106">
        <v>90.80194091796875</v>
      </c>
      <c r="AH898" s="106">
        <v>443.39678955078125</v>
      </c>
      <c r="AI898" s="109">
        <v>0.29378528351986849</v>
      </c>
      <c r="AJ898" s="109">
        <v>0.39498791411435208</v>
      </c>
      <c r="AK898" s="109">
        <v>0.31090043428217085</v>
      </c>
      <c r="AL898" s="109">
        <v>1.0827193199630412E-2</v>
      </c>
      <c r="AM898" s="109">
        <v>0.3186394589746902</v>
      </c>
      <c r="AN898" s="109">
        <v>0.67020697974207077</v>
      </c>
      <c r="AO898" s="109">
        <v>0.9424958243855881</v>
      </c>
      <c r="AP898" s="109">
        <v>2.6751063829787234</v>
      </c>
      <c r="AQ898" s="109">
        <v>0.36627659574468086</v>
      </c>
      <c r="AR898" s="129">
        <v>2</v>
      </c>
    </row>
    <row r="899" spans="1:44">
      <c r="A899" s="106" t="s">
        <v>2739</v>
      </c>
      <c r="B899" s="106">
        <v>318.15896597099999</v>
      </c>
      <c r="C899" s="109">
        <v>3532.2199967430242</v>
      </c>
      <c r="D899" s="106">
        <v>2.7091176470588234</v>
      </c>
      <c r="E899" s="106">
        <v>9569.1995264705874</v>
      </c>
      <c r="F899" s="109">
        <v>0.50559114102703295</v>
      </c>
      <c r="G899" s="110">
        <v>0</v>
      </c>
      <c r="H899" s="109">
        <v>7.6104657474758433E-2</v>
      </c>
      <c r="I899" s="109">
        <v>0.15904896319617848</v>
      </c>
      <c r="J899" s="109">
        <v>0</v>
      </c>
      <c r="K899" s="109">
        <v>0</v>
      </c>
      <c r="L899" s="109">
        <v>0</v>
      </c>
      <c r="M899" s="109">
        <v>0</v>
      </c>
      <c r="N899" s="109">
        <v>0.17598523504505484</v>
      </c>
      <c r="O899" s="109">
        <v>9.4452285311041162E-2</v>
      </c>
      <c r="P899" s="109">
        <v>0</v>
      </c>
      <c r="Q899" s="109">
        <v>0.2206057974161329</v>
      </c>
      <c r="R899" s="109">
        <v>0</v>
      </c>
      <c r="S899" s="109">
        <v>0.2119205298013245</v>
      </c>
      <c r="T899" s="109">
        <v>6.1882531755509722E-2</v>
      </c>
      <c r="U899" s="109">
        <v>0.72413418738464885</v>
      </c>
      <c r="V899" s="109">
        <v>0.64167916041979001</v>
      </c>
      <c r="W899" s="109">
        <v>0.20239880059970014</v>
      </c>
      <c r="X899" s="109">
        <v>0.15592203898050974</v>
      </c>
      <c r="Y899" s="109">
        <v>0</v>
      </c>
      <c r="Z899" s="109">
        <v>0.7865595483660841</v>
      </c>
      <c r="AA899" s="110">
        <v>0.21072630550428836</v>
      </c>
      <c r="AB899" s="109">
        <v>0</v>
      </c>
      <c r="AC899" s="109">
        <v>0.28950936434837349</v>
      </c>
      <c r="AD899" s="106">
        <v>1390.4326074161272</v>
      </c>
      <c r="AE899" s="106">
        <v>14.66337061016284</v>
      </c>
      <c r="AF899" s="106">
        <v>61.396665880769085</v>
      </c>
      <c r="AG899" s="106">
        <v>29.939226150512695</v>
      </c>
      <c r="AH899" s="106">
        <v>71.414533615112305</v>
      </c>
      <c r="AI899" s="109">
        <v>0.30566481036672805</v>
      </c>
      <c r="AJ899" s="109">
        <v>0.51959088908740092</v>
      </c>
      <c r="AK899" s="109">
        <v>0.17463754268381829</v>
      </c>
      <c r="AL899" s="109">
        <v>1.1000790090319262E-2</v>
      </c>
      <c r="AM899" s="109">
        <v>0</v>
      </c>
      <c r="AN899" s="109">
        <v>0.92819166387068774</v>
      </c>
      <c r="AO899" s="109">
        <v>0.85767017696232761</v>
      </c>
      <c r="AP899" s="109">
        <v>5.4182352941176468</v>
      </c>
      <c r="AQ899" s="109">
        <v>0</v>
      </c>
      <c r="AR899" s="129">
        <v>2</v>
      </c>
    </row>
    <row r="900" spans="1:44">
      <c r="A900" s="106" t="s">
        <v>2740</v>
      </c>
      <c r="B900" s="106">
        <v>432.76386549799997</v>
      </c>
      <c r="C900" s="109">
        <v>5001.5304069767444</v>
      </c>
      <c r="D900" s="106">
        <v>1.8140624999999999</v>
      </c>
      <c r="E900" s="106">
        <v>9073.0887539062496</v>
      </c>
      <c r="F900" s="109">
        <v>0.49892334194659782</v>
      </c>
      <c r="G900" s="110">
        <v>0</v>
      </c>
      <c r="H900" s="109">
        <v>0</v>
      </c>
      <c r="I900" s="109">
        <v>0.16472868217054265</v>
      </c>
      <c r="J900" s="109">
        <v>0</v>
      </c>
      <c r="K900" s="109">
        <v>0</v>
      </c>
      <c r="L900" s="109">
        <v>0</v>
      </c>
      <c r="M900" s="109">
        <v>0</v>
      </c>
      <c r="N900" s="109">
        <v>0.28100775193798455</v>
      </c>
      <c r="O900" s="109">
        <v>5.3186907838070632E-2</v>
      </c>
      <c r="P900" s="109">
        <v>0</v>
      </c>
      <c r="Q900" s="109">
        <v>0.15590008613264428</v>
      </c>
      <c r="R900" s="109">
        <v>0</v>
      </c>
      <c r="S900" s="109">
        <v>0.16386735572782085</v>
      </c>
      <c r="T900" s="109">
        <v>0.18130921619293713</v>
      </c>
      <c r="U900" s="109">
        <v>2.2394487510766581</v>
      </c>
      <c r="V900" s="109">
        <v>0.89230769230769225</v>
      </c>
      <c r="W900" s="109">
        <v>7.6923076923076927E-3</v>
      </c>
      <c r="X900" s="109">
        <v>0</v>
      </c>
      <c r="Y900" s="109">
        <v>0.1</v>
      </c>
      <c r="Z900" s="109">
        <v>0.76658053402239457</v>
      </c>
      <c r="AA900" s="110">
        <v>0.21963824289405684</v>
      </c>
      <c r="AB900" s="109">
        <v>4.3066322136089581E-3</v>
      </c>
      <c r="AC900" s="109">
        <v>0.10731025324066623</v>
      </c>
      <c r="AD900" s="106">
        <v>1389.6064460182108</v>
      </c>
      <c r="AE900" s="106">
        <v>14.204908223731753</v>
      </c>
      <c r="AF900" s="106">
        <v>162.33144277730202</v>
      </c>
      <c r="AG900" s="106">
        <v>39.658847808837891</v>
      </c>
      <c r="AH900" s="106">
        <v>393.71294784545898</v>
      </c>
      <c r="AI900" s="109">
        <v>0.20608813976963652</v>
      </c>
      <c r="AJ900" s="109">
        <v>0.28133125176681989</v>
      </c>
      <c r="AK900" s="109">
        <v>0.51254856905566926</v>
      </c>
      <c r="AL900" s="109">
        <v>0</v>
      </c>
      <c r="AM900" s="109">
        <v>0.31151514890196635</v>
      </c>
      <c r="AN900" s="109">
        <v>0.68845281169015926</v>
      </c>
      <c r="AO900" s="109">
        <v>0.88285960378983641</v>
      </c>
      <c r="AP900" s="109">
        <v>2.9024999999999999</v>
      </c>
      <c r="AQ900" s="109">
        <v>0</v>
      </c>
      <c r="AR900" s="129">
        <v>2</v>
      </c>
    </row>
    <row r="901" spans="1:44">
      <c r="A901" s="106" t="s">
        <v>2743</v>
      </c>
      <c r="B901" s="106">
        <v>650.36924580699997</v>
      </c>
      <c r="C901" s="109">
        <v>3655.7320211932979</v>
      </c>
      <c r="D901" s="106">
        <v>2.0576799140708917</v>
      </c>
      <c r="E901" s="106">
        <v>7522.3263512352323</v>
      </c>
      <c r="F901" s="109">
        <v>0.62290546536514069</v>
      </c>
      <c r="G901" s="110">
        <v>8.2476379391345205E-3</v>
      </c>
      <c r="H901" s="109">
        <v>1.7857142857142856E-2</v>
      </c>
      <c r="I901" s="109">
        <v>2.061688311688312E-2</v>
      </c>
      <c r="J901" s="109">
        <v>1.6774891774891776E-2</v>
      </c>
      <c r="K901" s="109">
        <v>3.246753246753247E-3</v>
      </c>
      <c r="L901" s="109">
        <v>0</v>
      </c>
      <c r="M901" s="109">
        <v>0</v>
      </c>
      <c r="N901" s="109">
        <v>0.43566017316017325</v>
      </c>
      <c r="O901" s="109">
        <v>0.14301948051948052</v>
      </c>
      <c r="P901" s="109">
        <v>0</v>
      </c>
      <c r="Q901" s="109">
        <v>6.6450216450216468E-2</v>
      </c>
      <c r="R901" s="109">
        <v>0</v>
      </c>
      <c r="S901" s="109">
        <v>0.18825757575757576</v>
      </c>
      <c r="T901" s="109">
        <v>9.9567099567099568E-2</v>
      </c>
      <c r="U901" s="109">
        <v>1.2063475491987263</v>
      </c>
      <c r="V901" s="109">
        <v>0.9727390739939421</v>
      </c>
      <c r="W901" s="109">
        <v>2.2501081782778019E-2</v>
      </c>
      <c r="X901" s="109">
        <v>4.7598442232799658E-3</v>
      </c>
      <c r="Y901" s="109">
        <v>0</v>
      </c>
      <c r="Z901" s="109">
        <v>0.77647857180143032</v>
      </c>
      <c r="AA901" s="110">
        <v>0.18708566059403875</v>
      </c>
      <c r="AB901" s="109">
        <v>2.150649892989508E-2</v>
      </c>
      <c r="AC901" s="109">
        <v>0.29455574849990562</v>
      </c>
      <c r="AD901" s="106">
        <v>1399.3636101221975</v>
      </c>
      <c r="AE901" s="106">
        <v>13.671205619166747</v>
      </c>
      <c r="AF901" s="106">
        <v>276.10024582334256</v>
      </c>
      <c r="AG901" s="106">
        <v>132.26240539550781</v>
      </c>
      <c r="AH901" s="106">
        <v>397.11241149902344</v>
      </c>
      <c r="AI901" s="109">
        <v>0.32548817670080793</v>
      </c>
      <c r="AJ901" s="109">
        <v>0.1803783016437604</v>
      </c>
      <c r="AK901" s="109">
        <v>0.49452676625401759</v>
      </c>
      <c r="AL901" s="109">
        <v>0.39122006712400031</v>
      </c>
      <c r="AM901" s="109">
        <v>0.17893681281869039</v>
      </c>
      <c r="AN901" s="109">
        <v>0.43023636465589521</v>
      </c>
      <c r="AO901" s="109">
        <v>0.92394425014355064</v>
      </c>
      <c r="AP901" s="109">
        <v>3.9095918367346938</v>
      </c>
      <c r="AQ901" s="109">
        <v>0.13816326530612244</v>
      </c>
      <c r="AR901" s="129">
        <v>2</v>
      </c>
    </row>
    <row r="902" spans="1:44">
      <c r="A902" s="106" t="s">
        <v>2746</v>
      </c>
      <c r="B902" s="106">
        <v>500.42601767500003</v>
      </c>
      <c r="C902" s="109">
        <v>6143.5618423265578</v>
      </c>
      <c r="D902" s="106">
        <v>1.9819444444444447</v>
      </c>
      <c r="E902" s="106">
        <v>12176.1982625</v>
      </c>
      <c r="F902" s="109">
        <v>0.7679747722494743</v>
      </c>
      <c r="G902" s="110">
        <v>0</v>
      </c>
      <c r="H902" s="109">
        <v>0</v>
      </c>
      <c r="I902" s="109">
        <v>9.1800981079187098E-3</v>
      </c>
      <c r="J902" s="109">
        <v>0</v>
      </c>
      <c r="K902" s="109">
        <v>0</v>
      </c>
      <c r="L902" s="109">
        <v>0</v>
      </c>
      <c r="M902" s="109">
        <v>0</v>
      </c>
      <c r="N902" s="109">
        <v>0.61373510861948133</v>
      </c>
      <c r="O902" s="109">
        <v>0.14505956552207425</v>
      </c>
      <c r="P902" s="109">
        <v>0</v>
      </c>
      <c r="Q902" s="109">
        <v>5.3889278206026618E-2</v>
      </c>
      <c r="R902" s="109">
        <v>0</v>
      </c>
      <c r="S902" s="109">
        <v>2.0812894183601958E-2</v>
      </c>
      <c r="T902" s="109">
        <v>0.157323055360897</v>
      </c>
      <c r="U902" s="109">
        <v>2.747722494744218</v>
      </c>
      <c r="V902" s="109">
        <v>0.99464422341239489</v>
      </c>
      <c r="W902" s="109">
        <v>3.0604437643458305E-3</v>
      </c>
      <c r="X902" s="109">
        <v>2.2953328232593728E-3</v>
      </c>
      <c r="Y902" s="109">
        <v>0</v>
      </c>
      <c r="Z902" s="109">
        <v>0.92803083391730901</v>
      </c>
      <c r="AA902" s="110">
        <v>5.6131744919411343E-2</v>
      </c>
      <c r="AB902" s="109">
        <v>3.5038542396636295E-3</v>
      </c>
      <c r="AC902" s="109">
        <v>0.28515703612492038</v>
      </c>
      <c r="AD902" s="106">
        <v>1391.168601023337</v>
      </c>
      <c r="AE902" s="106">
        <v>13.844020965930362</v>
      </c>
      <c r="AF902" s="106">
        <v>232.19796851896339</v>
      </c>
      <c r="AG902" s="106">
        <v>122.93785095214844</v>
      </c>
      <c r="AH902" s="106">
        <v>318.99781799316406</v>
      </c>
      <c r="AI902" s="109">
        <v>0.25902929788151924</v>
      </c>
      <c r="AJ902" s="109">
        <v>0.17110421316185215</v>
      </c>
      <c r="AK902" s="109">
        <v>0.56926496612534461</v>
      </c>
      <c r="AL902" s="109">
        <v>0.48071541347442992</v>
      </c>
      <c r="AM902" s="109">
        <v>9.9914868999621698E-3</v>
      </c>
      <c r="AN902" s="109">
        <v>0.50869157679432397</v>
      </c>
      <c r="AO902" s="109">
        <v>0.81990189208128927</v>
      </c>
      <c r="AP902" s="109">
        <v>4.7566666666666668</v>
      </c>
      <c r="AQ902" s="109">
        <v>0</v>
      </c>
      <c r="AR902" s="129">
        <v>5</v>
      </c>
    </row>
    <row r="903" spans="1:44">
      <c r="A903" s="106" t="s">
        <v>2749</v>
      </c>
      <c r="B903" s="106">
        <v>616.96739667300005</v>
      </c>
      <c r="C903" s="109">
        <v>4023.2453842176033</v>
      </c>
      <c r="D903" s="106">
        <v>1.4135964912280703</v>
      </c>
      <c r="E903" s="106">
        <v>5687.2455584795334</v>
      </c>
      <c r="F903" s="109">
        <v>0.24025235288033928</v>
      </c>
      <c r="G903" s="110">
        <v>2.2236011997104146E-2</v>
      </c>
      <c r="H903" s="109">
        <v>6.7695039396293427E-2</v>
      </c>
      <c r="I903" s="109">
        <v>8.767062479192099E-2</v>
      </c>
      <c r="J903" s="109">
        <v>5.5487737210076571E-3</v>
      </c>
      <c r="K903" s="109">
        <v>0</v>
      </c>
      <c r="L903" s="109">
        <v>0</v>
      </c>
      <c r="M903" s="109">
        <v>6.7029186549772496E-2</v>
      </c>
      <c r="N903" s="109">
        <v>0</v>
      </c>
      <c r="O903" s="109">
        <v>2.2860947730551549E-2</v>
      </c>
      <c r="P903" s="109">
        <v>5.0160914437909231E-2</v>
      </c>
      <c r="Q903" s="109">
        <v>0.23770946620796807</v>
      </c>
      <c r="R903" s="109">
        <v>0</v>
      </c>
      <c r="S903" s="109">
        <v>0.13838641660193099</v>
      </c>
      <c r="T903" s="109">
        <v>0.2990789035623127</v>
      </c>
      <c r="U903" s="109">
        <v>1.0942186368807529</v>
      </c>
      <c r="V903" s="109">
        <v>0.74763705103969769</v>
      </c>
      <c r="W903" s="109">
        <v>0.2495274102079395</v>
      </c>
      <c r="X903" s="109">
        <v>2.8355387523629491E-3</v>
      </c>
      <c r="Y903" s="109">
        <v>0</v>
      </c>
      <c r="Z903" s="109">
        <v>0.64412038473471922</v>
      </c>
      <c r="AA903" s="110">
        <v>0.25855827903609474</v>
      </c>
      <c r="AB903" s="109">
        <v>8.7909814872272216E-2</v>
      </c>
      <c r="AC903" s="109">
        <v>0.15671816780173692</v>
      </c>
      <c r="AD903" s="106">
        <v>1386.9387217664337</v>
      </c>
      <c r="AE903" s="106">
        <v>13.895716600830548</v>
      </c>
      <c r="AF903" s="106">
        <v>239.8996338058983</v>
      </c>
      <c r="AG903" s="106">
        <v>84.175338745117188</v>
      </c>
      <c r="AH903" s="106">
        <v>345.82466125488281</v>
      </c>
      <c r="AI903" s="109">
        <v>0.15367505724172284</v>
      </c>
      <c r="AJ903" s="109">
        <v>0.31312432559931791</v>
      </c>
      <c r="AK903" s="109">
        <v>0.53396257529408109</v>
      </c>
      <c r="AL903" s="109">
        <v>0</v>
      </c>
      <c r="AM903" s="109">
        <v>0.36752347242779859</v>
      </c>
      <c r="AN903" s="109">
        <v>0.63323848570732333</v>
      </c>
      <c r="AO903" s="109">
        <v>0.96183679801427246</v>
      </c>
      <c r="AP903" s="109">
        <v>2.6858333333333331</v>
      </c>
      <c r="AQ903" s="109">
        <v>0.18277777777777779</v>
      </c>
      <c r="AR903" s="129">
        <v>2</v>
      </c>
    </row>
    <row r="904" spans="1:44">
      <c r="A904" s="106" t="s">
        <v>2750</v>
      </c>
      <c r="B904" s="106">
        <v>764.22074282400001</v>
      </c>
      <c r="C904" s="109">
        <v>4162.7131414154474</v>
      </c>
      <c r="D904" s="106">
        <v>1.4721904761904763</v>
      </c>
      <c r="E904" s="106">
        <v>6128.3066419047618</v>
      </c>
      <c r="F904" s="109">
        <v>0.37119937896234956</v>
      </c>
      <c r="G904" s="110">
        <v>0</v>
      </c>
      <c r="H904" s="109">
        <v>4.011103400416377E-2</v>
      </c>
      <c r="I904" s="109">
        <v>0</v>
      </c>
      <c r="J904" s="109">
        <v>0</v>
      </c>
      <c r="K904" s="109">
        <v>0</v>
      </c>
      <c r="L904" s="109">
        <v>0</v>
      </c>
      <c r="M904" s="109">
        <v>0</v>
      </c>
      <c r="N904" s="109">
        <v>0.15919500346981261</v>
      </c>
      <c r="O904" s="109">
        <v>0.18681471200555169</v>
      </c>
      <c r="P904" s="109">
        <v>1.2074947952810547E-2</v>
      </c>
      <c r="Q904" s="109">
        <v>0.13712699514226229</v>
      </c>
      <c r="R904" s="109">
        <v>0</v>
      </c>
      <c r="S904" s="109">
        <v>0.2979875086745315</v>
      </c>
      <c r="T904" s="109">
        <v>0.16668979875086745</v>
      </c>
      <c r="U904" s="109">
        <v>1.5461249838271445</v>
      </c>
      <c r="V904" s="109">
        <v>0.94142259414225937</v>
      </c>
      <c r="W904" s="109">
        <v>1.7573221757322177E-2</v>
      </c>
      <c r="X904" s="109">
        <v>7.5313807531380752E-3</v>
      </c>
      <c r="Y904" s="109">
        <v>3.3472803347280332E-2</v>
      </c>
      <c r="Z904" s="109">
        <v>0.77759089144779403</v>
      </c>
      <c r="AA904" s="110">
        <v>0.20753008151119159</v>
      </c>
      <c r="AB904" s="109">
        <v>1.0350627506792599E-2</v>
      </c>
      <c r="AC904" s="109">
        <v>0.10113570028784195</v>
      </c>
      <c r="AD904" s="106">
        <v>1379.5672935404743</v>
      </c>
      <c r="AE904" s="106">
        <v>14.464086672117745</v>
      </c>
      <c r="AF904" s="106">
        <v>119.57025204521912</v>
      </c>
      <c r="AG904" s="106">
        <v>52.349514007568359</v>
      </c>
      <c r="AH904" s="106">
        <v>182.69629287719727</v>
      </c>
      <c r="AI904" s="109">
        <v>0.35264680071902449</v>
      </c>
      <c r="AJ904" s="109">
        <v>0.33130152822652326</v>
      </c>
      <c r="AK904" s="109">
        <v>0.31641708533903196</v>
      </c>
      <c r="AL904" s="109">
        <v>0.37456455178412157</v>
      </c>
      <c r="AM904" s="109">
        <v>0</v>
      </c>
      <c r="AN904" s="109">
        <v>0.42608762331774525</v>
      </c>
      <c r="AO904" s="109">
        <v>0.9056799068443524</v>
      </c>
      <c r="AP904" s="109">
        <v>3.0916000000000001</v>
      </c>
      <c r="AQ904" s="109">
        <v>0.20960000000000001</v>
      </c>
      <c r="AR904" s="129">
        <v>2</v>
      </c>
    </row>
    <row r="905" spans="1:44">
      <c r="A905" s="106" t="s">
        <v>2753</v>
      </c>
      <c r="B905" s="106">
        <v>887.77196032200004</v>
      </c>
      <c r="C905" s="109">
        <v>5146.4131534147136</v>
      </c>
      <c r="D905" s="106">
        <v>1.7221590909090911</v>
      </c>
      <c r="E905" s="106">
        <v>8862.9421977272723</v>
      </c>
      <c r="F905" s="109">
        <v>0.68155724183437816</v>
      </c>
      <c r="G905" s="110">
        <v>1.4714615638403166E-2</v>
      </c>
      <c r="H905" s="109">
        <v>7.0461434826540922E-2</v>
      </c>
      <c r="I905" s="109">
        <v>7.5715729201751431E-2</v>
      </c>
      <c r="J905" s="109">
        <v>4.7827551364095647E-3</v>
      </c>
      <c r="K905" s="109">
        <v>0</v>
      </c>
      <c r="L905" s="109">
        <v>0</v>
      </c>
      <c r="M905" s="109">
        <v>4.8568541596497129E-2</v>
      </c>
      <c r="N905" s="109">
        <v>0.4773997979117548</v>
      </c>
      <c r="O905" s="109">
        <v>4.8097002357696185E-2</v>
      </c>
      <c r="P905" s="109">
        <v>4.3112158976086222E-3</v>
      </c>
      <c r="Q905" s="109">
        <v>1.4146177164028292E-2</v>
      </c>
      <c r="R905" s="109">
        <v>0</v>
      </c>
      <c r="S905" s="109">
        <v>0.11667228022903334</v>
      </c>
      <c r="T905" s="109">
        <v>0.12482317278544965</v>
      </c>
      <c r="U905" s="109">
        <v>1.7373804025074229</v>
      </c>
      <c r="V905" s="109">
        <v>0.95822255981769866</v>
      </c>
      <c r="W905" s="109">
        <v>1.8609950626661608E-2</v>
      </c>
      <c r="X905" s="109">
        <v>1.1014052411697684E-2</v>
      </c>
      <c r="Y905" s="109">
        <v>1.2153437143942274E-2</v>
      </c>
      <c r="Z905" s="109">
        <v>0.77195645001649615</v>
      </c>
      <c r="AA905" s="110">
        <v>0.21999340151765095</v>
      </c>
      <c r="AB905" s="109">
        <v>0</v>
      </c>
      <c r="AC905" s="109">
        <v>0.17070825253934799</v>
      </c>
      <c r="AD905" s="106">
        <v>1379.6688270517789</v>
      </c>
      <c r="AE905" s="106">
        <v>14.608164142303629</v>
      </c>
      <c r="AF905" s="106">
        <v>71.096025070937515</v>
      </c>
      <c r="AG905" s="106">
        <v>29.944730758666992</v>
      </c>
      <c r="AH905" s="106">
        <v>121.6092700958252</v>
      </c>
      <c r="AI905" s="109">
        <v>0.40452392737178056</v>
      </c>
      <c r="AJ905" s="109">
        <v>0.38805010227519221</v>
      </c>
      <c r="AK905" s="109">
        <v>0.20676762525076914</v>
      </c>
      <c r="AL905" s="109">
        <v>7.969388892879492E-2</v>
      </c>
      <c r="AM905" s="109">
        <v>4.7168644507325609E-3</v>
      </c>
      <c r="AN905" s="109">
        <v>0.42085695054446642</v>
      </c>
      <c r="AO905" s="109">
        <v>0.98977235235895733</v>
      </c>
      <c r="AP905" s="109">
        <v>3.4443181818181823</v>
      </c>
      <c r="AQ905" s="109">
        <v>7.045454545454545E-2</v>
      </c>
      <c r="AR905" s="129">
        <v>2</v>
      </c>
    </row>
    <row r="906" spans="1:44">
      <c r="A906" s="106" t="s">
        <v>2754</v>
      </c>
      <c r="B906" s="106">
        <v>558.00162461599996</v>
      </c>
      <c r="C906" s="109">
        <v>3819.1289870013447</v>
      </c>
      <c r="D906" s="106">
        <v>1.7429687499999997</v>
      </c>
      <c r="E906" s="106">
        <v>6656.6224765624993</v>
      </c>
      <c r="F906" s="109">
        <v>0.3688928731510534</v>
      </c>
      <c r="G906" s="110">
        <v>0</v>
      </c>
      <c r="H906" s="109">
        <v>0.15903669203680562</v>
      </c>
      <c r="I906" s="109">
        <v>0.109053731682381</v>
      </c>
      <c r="J906" s="109">
        <v>0</v>
      </c>
      <c r="K906" s="109">
        <v>0</v>
      </c>
      <c r="L906" s="109">
        <v>0</v>
      </c>
      <c r="M906" s="109">
        <v>2.1356355787799611E-2</v>
      </c>
      <c r="N906" s="109">
        <v>0</v>
      </c>
      <c r="O906" s="109">
        <v>7.5996819266159268E-2</v>
      </c>
      <c r="P906" s="109">
        <v>2.9876178575485628E-2</v>
      </c>
      <c r="Q906" s="109">
        <v>0.10689537657616721</v>
      </c>
      <c r="R906" s="109">
        <v>0</v>
      </c>
      <c r="S906" s="109">
        <v>0.20299897762126548</v>
      </c>
      <c r="T906" s="109">
        <v>0.29478586845393617</v>
      </c>
      <c r="U906" s="109">
        <v>0.5502017032720754</v>
      </c>
      <c r="V906" s="109">
        <v>0.50916496945010181</v>
      </c>
      <c r="W906" s="109">
        <v>0.43584521384928715</v>
      </c>
      <c r="X906" s="109">
        <v>2.2403258655804482E-2</v>
      </c>
      <c r="Y906" s="109">
        <v>3.2586558044806521E-2</v>
      </c>
      <c r="Z906" s="109">
        <v>0.56902734199910354</v>
      </c>
      <c r="AA906" s="110">
        <v>0.35914388166741368</v>
      </c>
      <c r="AB906" s="109">
        <v>6.1631555356342453E-2</v>
      </c>
      <c r="AC906" s="109">
        <v>0.15992784978253835</v>
      </c>
      <c r="AD906" s="106">
        <v>1381.4269549630294</v>
      </c>
      <c r="AE906" s="106">
        <v>13.805896258122338</v>
      </c>
      <c r="AF906" s="106">
        <v>254.09603274387558</v>
      </c>
      <c r="AG906" s="106">
        <v>107.22624969482422</v>
      </c>
      <c r="AH906" s="106">
        <v>321.99991607666016</v>
      </c>
      <c r="AI906" s="109">
        <v>0.11357493814397544</v>
      </c>
      <c r="AJ906" s="109">
        <v>0.2793450648235451</v>
      </c>
      <c r="AK906" s="109">
        <v>0.60786113343920589</v>
      </c>
      <c r="AL906" s="109">
        <v>0</v>
      </c>
      <c r="AM906" s="109">
        <v>0.41879358355061558</v>
      </c>
      <c r="AN906" s="109">
        <v>0.58198755285611081</v>
      </c>
      <c r="AO906" s="109">
        <v>0.91887046167637831</v>
      </c>
      <c r="AP906" s="109">
        <v>2.7887499999999998</v>
      </c>
      <c r="AQ906" s="109">
        <v>3.7812499999999999E-2</v>
      </c>
      <c r="AR906" s="129">
        <v>7</v>
      </c>
    </row>
    <row r="907" spans="1:44">
      <c r="A907" s="106" t="s">
        <v>2757</v>
      </c>
      <c r="B907" s="106">
        <v>306.10031835000001</v>
      </c>
      <c r="C907" s="109">
        <v>2023.5146217350116</v>
      </c>
      <c r="D907" s="106">
        <v>3.4208333333333329</v>
      </c>
      <c r="E907" s="106">
        <v>6922.1062685185188</v>
      </c>
      <c r="F907" s="109">
        <v>0.47787251319529023</v>
      </c>
      <c r="G907" s="110">
        <v>0</v>
      </c>
      <c r="H907" s="109">
        <v>0</v>
      </c>
      <c r="I907" s="109">
        <v>0.41006902151847341</v>
      </c>
      <c r="J907" s="109">
        <v>0</v>
      </c>
      <c r="K907" s="109">
        <v>0</v>
      </c>
      <c r="L907" s="109">
        <v>0</v>
      </c>
      <c r="M907" s="109">
        <v>0</v>
      </c>
      <c r="N907" s="109">
        <v>0</v>
      </c>
      <c r="O907" s="109">
        <v>0</v>
      </c>
      <c r="P907" s="109">
        <v>2.7067262146433888E-2</v>
      </c>
      <c r="Q907" s="109">
        <v>0</v>
      </c>
      <c r="R907" s="109">
        <v>4.0736229530383E-2</v>
      </c>
      <c r="S907" s="109">
        <v>0.44701583434835557</v>
      </c>
      <c r="T907" s="109">
        <v>7.5111652456354039E-2</v>
      </c>
      <c r="U907" s="109">
        <v>0.44796318852348077</v>
      </c>
      <c r="V907" s="109">
        <v>0.13595166163141997</v>
      </c>
      <c r="W907" s="109">
        <v>0.64954682779456208</v>
      </c>
      <c r="X907" s="109">
        <v>0.19033232628398794</v>
      </c>
      <c r="Y907" s="109">
        <v>2.4169184290030218E-2</v>
      </c>
      <c r="Z907" s="109">
        <v>0.36405467586953577</v>
      </c>
      <c r="AA907" s="110">
        <v>0.53525510894573014</v>
      </c>
      <c r="AB907" s="109">
        <v>9.8795506834483696E-2</v>
      </c>
      <c r="AC907" s="109">
        <v>0.24139145100631026</v>
      </c>
      <c r="AD907" s="106">
        <v>1365.4985702614379</v>
      </c>
      <c r="AE907" s="106">
        <v>14.389914215686273</v>
      </c>
      <c r="AF907" s="106">
        <v>127.23860956293549</v>
      </c>
      <c r="AG907" s="106">
        <v>86.908401489257813</v>
      </c>
      <c r="AH907" s="106">
        <v>110.76261901855469</v>
      </c>
      <c r="AI907" s="109">
        <v>0.29667561435255851</v>
      </c>
      <c r="AJ907" s="109">
        <v>0.46247093359156577</v>
      </c>
      <c r="AK907" s="109">
        <v>0.24195499174658078</v>
      </c>
      <c r="AL907" s="109">
        <v>0</v>
      </c>
      <c r="AM907" s="109">
        <v>0.10964542663958977</v>
      </c>
      <c r="AN907" s="109">
        <v>0.89145611305111527</v>
      </c>
      <c r="AO907" s="109">
        <v>0.97442143727162001</v>
      </c>
      <c r="AP907" s="109">
        <v>9.2362500000000001</v>
      </c>
      <c r="AQ907" s="109">
        <v>0</v>
      </c>
      <c r="AR907" s="129">
        <v>6</v>
      </c>
    </row>
    <row r="908" spans="1:44">
      <c r="A908" s="106" t="s">
        <v>2760</v>
      </c>
      <c r="B908" s="106">
        <v>190.05462893399999</v>
      </c>
      <c r="C908" s="109">
        <v>2070.0601982651797</v>
      </c>
      <c r="D908" s="106">
        <v>1.0549019607843138</v>
      </c>
      <c r="E908" s="106">
        <v>2183.7105620915036</v>
      </c>
      <c r="F908" s="109">
        <v>0.28934324659231719</v>
      </c>
      <c r="G908" s="110">
        <v>0.10346964064436183</v>
      </c>
      <c r="H908" s="109">
        <v>0</v>
      </c>
      <c r="I908" s="109">
        <v>0.18587360594795538</v>
      </c>
      <c r="J908" s="109">
        <v>0</v>
      </c>
      <c r="K908" s="109">
        <v>0</v>
      </c>
      <c r="L908" s="109">
        <v>0</v>
      </c>
      <c r="M908" s="109">
        <v>0</v>
      </c>
      <c r="N908" s="109">
        <v>0</v>
      </c>
      <c r="O908" s="109">
        <v>0</v>
      </c>
      <c r="P908" s="109">
        <v>0</v>
      </c>
      <c r="Q908" s="109">
        <v>3.4696406443618343E-2</v>
      </c>
      <c r="R908" s="109">
        <v>0</v>
      </c>
      <c r="S908" s="109">
        <v>0.57496902106567527</v>
      </c>
      <c r="T908" s="109">
        <v>0.10099132589838909</v>
      </c>
      <c r="U908" s="109">
        <v>0.12391573729863692</v>
      </c>
      <c r="V908" s="109">
        <v>1</v>
      </c>
      <c r="W908" s="109">
        <v>0</v>
      </c>
      <c r="X908" s="109">
        <v>0</v>
      </c>
      <c r="Y908" s="109">
        <v>0</v>
      </c>
      <c r="Z908" s="109">
        <v>0.57311028500619576</v>
      </c>
      <c r="AA908" s="110">
        <v>0.41201982651796781</v>
      </c>
      <c r="AB908" s="109">
        <v>0</v>
      </c>
      <c r="AC908" s="109">
        <v>8.4922951314197748E-2</v>
      </c>
      <c r="AD908" s="106">
        <v>1386.5305921052632</v>
      </c>
      <c r="AE908" s="106">
        <v>14.194924342105264</v>
      </c>
      <c r="AF908" s="106">
        <v>166.09758808438104</v>
      </c>
      <c r="AG908" s="106">
        <v>69.796295166015625</v>
      </c>
      <c r="AH908" s="106">
        <v>321.5462646484375</v>
      </c>
      <c r="AI908" s="109">
        <v>0.12627948150810073</v>
      </c>
      <c r="AJ908" s="109">
        <v>0.32523543544664485</v>
      </c>
      <c r="AK908" s="109">
        <v>0.54918420343366725</v>
      </c>
      <c r="AL908" s="109">
        <v>0</v>
      </c>
      <c r="AM908" s="109">
        <v>0.45546115075187377</v>
      </c>
      <c r="AN908" s="109">
        <v>0.54523796963653914</v>
      </c>
      <c r="AO908" s="109">
        <v>0.99132589838909535</v>
      </c>
      <c r="AP908" s="109">
        <v>1.7933333333333334</v>
      </c>
      <c r="AQ908" s="109">
        <v>0</v>
      </c>
      <c r="AR908" s="129">
        <v>2</v>
      </c>
    </row>
    <row r="909" spans="1:44">
      <c r="A909" s="106" t="s">
        <v>2763</v>
      </c>
      <c r="B909" s="106">
        <v>95.491034640199999</v>
      </c>
      <c r="C909" s="109">
        <v>0</v>
      </c>
      <c r="D909" s="106">
        <v>1.3978260869565218</v>
      </c>
      <c r="E909" s="106">
        <v>0</v>
      </c>
      <c r="F909" s="109">
        <v>1</v>
      </c>
      <c r="G909" s="110">
        <v>0</v>
      </c>
      <c r="H909" s="109">
        <v>0</v>
      </c>
      <c r="I909" s="109">
        <v>0.50233281493001558</v>
      </c>
      <c r="J909" s="109">
        <v>0</v>
      </c>
      <c r="K909" s="109">
        <v>0</v>
      </c>
      <c r="L909" s="109">
        <v>0</v>
      </c>
      <c r="M909" s="109">
        <v>0</v>
      </c>
      <c r="N909" s="109">
        <v>0</v>
      </c>
      <c r="O909" s="109">
        <v>0</v>
      </c>
      <c r="P909" s="109">
        <v>0.49766718506998447</v>
      </c>
      <c r="Q909" s="109">
        <v>0</v>
      </c>
      <c r="R909" s="109">
        <v>0</v>
      </c>
      <c r="S909" s="109">
        <v>0</v>
      </c>
      <c r="T909" s="109">
        <v>0</v>
      </c>
      <c r="U909" s="109">
        <v>0.4043545878693624</v>
      </c>
      <c r="V909" s="109">
        <v>0</v>
      </c>
      <c r="W909" s="109">
        <v>1</v>
      </c>
      <c r="X909" s="109">
        <v>0</v>
      </c>
      <c r="Y909" s="109">
        <v>0</v>
      </c>
      <c r="Z909" s="109">
        <v>0.19440124416796267</v>
      </c>
      <c r="AA909" s="110">
        <v>0.32348367029548991</v>
      </c>
      <c r="AB909" s="109">
        <v>0.46656298600311041</v>
      </c>
      <c r="AC909" s="109">
        <v>6.7336164323986564E-2</v>
      </c>
      <c r="AD909" s="106">
        <v>1367.9875654450261</v>
      </c>
      <c r="AE909" s="106">
        <v>14.218638743455497</v>
      </c>
      <c r="AF909" s="106">
        <v>157.85106675934199</v>
      </c>
      <c r="AG909" s="106">
        <v>109.6396484375</v>
      </c>
      <c r="AH909" s="106">
        <v>145.14964294433594</v>
      </c>
      <c r="AI909" s="109">
        <v>0.36718106712438237</v>
      </c>
      <c r="AJ909" s="109">
        <v>0.33314645840697082</v>
      </c>
      <c r="AK909" s="109">
        <v>0.2984573379834552</v>
      </c>
      <c r="AL909" s="109">
        <v>0</v>
      </c>
      <c r="AM909" s="109">
        <v>0.13548392316354216</v>
      </c>
      <c r="AN909" s="109">
        <v>0.86330094035126625</v>
      </c>
      <c r="AO909" s="109">
        <v>0.46656298600311041</v>
      </c>
      <c r="AP909" s="109">
        <v>3.2149999999999999</v>
      </c>
      <c r="AQ909" s="109">
        <v>0</v>
      </c>
      <c r="AR909" s="129">
        <v>3</v>
      </c>
    </row>
    <row r="910" spans="1:44">
      <c r="A910" s="106" t="s">
        <v>2766</v>
      </c>
      <c r="B910" s="106">
        <v>611.63764571599995</v>
      </c>
      <c r="C910" s="109">
        <v>1964.9134688471729</v>
      </c>
      <c r="D910" s="106">
        <v>1.7866255144032921</v>
      </c>
      <c r="E910" s="106">
        <v>3510.5645370370371</v>
      </c>
      <c r="F910" s="109">
        <v>0.19509386156858227</v>
      </c>
      <c r="G910" s="110">
        <v>4.8600714038926636E-2</v>
      </c>
      <c r="H910" s="109">
        <v>0</v>
      </c>
      <c r="I910" s="109">
        <v>0.14683888511216861</v>
      </c>
      <c r="J910" s="109">
        <v>2.610469068660775E-2</v>
      </c>
      <c r="K910" s="109">
        <v>0</v>
      </c>
      <c r="L910" s="109">
        <v>0</v>
      </c>
      <c r="M910" s="109">
        <v>5.9551325628823933E-2</v>
      </c>
      <c r="N910" s="109">
        <v>0</v>
      </c>
      <c r="O910" s="109">
        <v>0</v>
      </c>
      <c r="P910" s="109">
        <v>0</v>
      </c>
      <c r="Q910" s="109">
        <v>0</v>
      </c>
      <c r="R910" s="109">
        <v>0</v>
      </c>
      <c r="S910" s="109">
        <v>0.10537049626104691</v>
      </c>
      <c r="T910" s="109">
        <v>0.60475866757307961</v>
      </c>
      <c r="U910" s="109">
        <v>0.41805827478981922</v>
      </c>
      <c r="V910" s="109">
        <v>0.81542699724517897</v>
      </c>
      <c r="W910" s="109">
        <v>0.14049586776859505</v>
      </c>
      <c r="X910" s="109">
        <v>0</v>
      </c>
      <c r="Y910" s="109">
        <v>4.407713498622589E-2</v>
      </c>
      <c r="Z910" s="109">
        <v>0.6547276286997582</v>
      </c>
      <c r="AA910" s="110">
        <v>0.33744097662098355</v>
      </c>
      <c r="AB910" s="109">
        <v>0</v>
      </c>
      <c r="AC910" s="109">
        <v>0.14196313880966957</v>
      </c>
      <c r="AD910" s="106">
        <v>1396.050899427637</v>
      </c>
      <c r="AE910" s="106">
        <v>13.819451144726083</v>
      </c>
      <c r="AF910" s="106">
        <v>237.10736666211221</v>
      </c>
      <c r="AG910" s="106">
        <v>69.839714050292969</v>
      </c>
      <c r="AH910" s="106">
        <v>400.73847198486328</v>
      </c>
      <c r="AI910" s="109">
        <v>0.12630027033337526</v>
      </c>
      <c r="AJ910" s="109">
        <v>0.24074711723740463</v>
      </c>
      <c r="AK910" s="109">
        <v>0.63252319851423378</v>
      </c>
      <c r="AL910" s="109">
        <v>0</v>
      </c>
      <c r="AM910" s="109">
        <v>0.51746324350178996</v>
      </c>
      <c r="AN910" s="109">
        <v>0.48128986510533778</v>
      </c>
      <c r="AO910" s="109">
        <v>0.97892433490729014</v>
      </c>
      <c r="AP910" s="109">
        <v>3.2159259259259261</v>
      </c>
      <c r="AQ910" s="109">
        <v>0.49185185185185182</v>
      </c>
      <c r="AR910" s="129">
        <v>2</v>
      </c>
    </row>
    <row r="911" spans="1:44">
      <c r="A911" s="106" t="s">
        <v>2769</v>
      </c>
      <c r="B911" s="106">
        <v>236.02753239899999</v>
      </c>
      <c r="C911" s="109">
        <v>2048.6521492975467</v>
      </c>
      <c r="D911" s="106">
        <v>1.9870833333333333</v>
      </c>
      <c r="E911" s="106">
        <v>4070.8425416666669</v>
      </c>
      <c r="F911" s="109">
        <v>0.31495072342210106</v>
      </c>
      <c r="G911" s="110">
        <v>0</v>
      </c>
      <c r="H911" s="109">
        <v>1.5307192283497589E-2</v>
      </c>
      <c r="I911" s="109">
        <v>0.24638288949465298</v>
      </c>
      <c r="J911" s="109">
        <v>0</v>
      </c>
      <c r="K911" s="109">
        <v>0</v>
      </c>
      <c r="L911" s="109">
        <v>0</v>
      </c>
      <c r="M911" s="109">
        <v>0</v>
      </c>
      <c r="N911" s="109">
        <v>0</v>
      </c>
      <c r="O911" s="109">
        <v>5.3260641643950515E-2</v>
      </c>
      <c r="P911" s="109">
        <v>0</v>
      </c>
      <c r="Q911" s="109">
        <v>0</v>
      </c>
      <c r="R911" s="109">
        <v>0</v>
      </c>
      <c r="S911" s="109">
        <v>0.28286852589641437</v>
      </c>
      <c r="T911" s="109">
        <v>0.40218075068148462</v>
      </c>
      <c r="U911" s="109">
        <v>0.47179702243656951</v>
      </c>
      <c r="V911" s="109">
        <v>0.87111111111111117</v>
      </c>
      <c r="W911" s="109">
        <v>0.1111111111111111</v>
      </c>
      <c r="X911" s="109">
        <v>1.7777777777777778E-2</v>
      </c>
      <c r="Y911" s="109">
        <v>0</v>
      </c>
      <c r="Z911" s="109">
        <v>0.37408261690081779</v>
      </c>
      <c r="AA911" s="110">
        <v>0.40763262738519612</v>
      </c>
      <c r="AB911" s="109">
        <v>0.21178444118263787</v>
      </c>
      <c r="AC911" s="109">
        <v>0.20205269917147195</v>
      </c>
      <c r="AD911" s="106">
        <v>1388.3983589200636</v>
      </c>
      <c r="AE911" s="106">
        <v>14.551204340921123</v>
      </c>
      <c r="AF911" s="106">
        <v>93.008554448499609</v>
      </c>
      <c r="AG911" s="106">
        <v>37.862110137939453</v>
      </c>
      <c r="AH911" s="106">
        <v>102.13788986206055</v>
      </c>
      <c r="AI911" s="109">
        <v>0.50020647506672067</v>
      </c>
      <c r="AJ911" s="109">
        <v>0.36171627577614635</v>
      </c>
      <c r="AK911" s="109">
        <v>0.1363718023606994</v>
      </c>
      <c r="AL911" s="109">
        <v>0</v>
      </c>
      <c r="AM911" s="109">
        <v>0</v>
      </c>
      <c r="AN911" s="109">
        <v>0.99829455320356641</v>
      </c>
      <c r="AO911" s="109">
        <v>0.46131264416020135</v>
      </c>
      <c r="AP911" s="109">
        <v>3.9741666666666666</v>
      </c>
      <c r="AQ911" s="109">
        <v>0</v>
      </c>
      <c r="AR911" s="129">
        <v>2</v>
      </c>
    </row>
    <row r="912" spans="1:44">
      <c r="A912" s="106" t="s">
        <v>2772</v>
      </c>
      <c r="B912" s="106">
        <v>526.65354385199998</v>
      </c>
      <c r="C912" s="109">
        <v>2777.6112258922635</v>
      </c>
      <c r="D912" s="106">
        <v>1.8953781512605041</v>
      </c>
      <c r="E912" s="106">
        <v>5264.6236302521011</v>
      </c>
      <c r="F912" s="109">
        <v>0.72201285745954336</v>
      </c>
      <c r="G912" s="110">
        <v>0</v>
      </c>
      <c r="H912" s="109">
        <v>5.5641764575482158E-2</v>
      </c>
      <c r="I912" s="109">
        <v>5.9853690977610292E-3</v>
      </c>
      <c r="J912" s="109">
        <v>0</v>
      </c>
      <c r="K912" s="109">
        <v>0</v>
      </c>
      <c r="L912" s="109">
        <v>0</v>
      </c>
      <c r="M912" s="109">
        <v>0</v>
      </c>
      <c r="N912" s="109">
        <v>0</v>
      </c>
      <c r="O912" s="109">
        <v>0.6495233872755487</v>
      </c>
      <c r="P912" s="109">
        <v>1.0862336510751497E-2</v>
      </c>
      <c r="Q912" s="109">
        <v>8.4238528042562631E-3</v>
      </c>
      <c r="R912" s="109">
        <v>0</v>
      </c>
      <c r="S912" s="109">
        <v>0</v>
      </c>
      <c r="T912" s="109">
        <v>0.26956328973620042</v>
      </c>
      <c r="U912" s="109">
        <v>1.3433828419419198</v>
      </c>
      <c r="V912" s="109">
        <v>0.8646864686468646</v>
      </c>
      <c r="W912" s="109">
        <v>0.10561056105610561</v>
      </c>
      <c r="X912" s="109">
        <v>3.3003300330033004E-3</v>
      </c>
      <c r="Y912" s="109">
        <v>2.6402640264026403E-2</v>
      </c>
      <c r="Z912" s="109">
        <v>0.77499445799157618</v>
      </c>
      <c r="AA912" s="110">
        <v>0.1764575482154733</v>
      </c>
      <c r="AB912" s="109">
        <v>4.1232542673464864E-2</v>
      </c>
      <c r="AC912" s="109">
        <v>8.5654032953164358E-2</v>
      </c>
      <c r="AD912" s="106">
        <v>1376.1632434999406</v>
      </c>
      <c r="AE912" s="106">
        <v>13.950546123708893</v>
      </c>
      <c r="AF912" s="106">
        <v>244.51969120195429</v>
      </c>
      <c r="AG912" s="106">
        <v>99.235664367675781</v>
      </c>
      <c r="AH912" s="106">
        <v>379.51280975341797</v>
      </c>
      <c r="AI912" s="109">
        <v>0.117605778453483</v>
      </c>
      <c r="AJ912" s="109">
        <v>0.30451708124282278</v>
      </c>
      <c r="AK912" s="109">
        <v>0.577704267922861</v>
      </c>
      <c r="AL912" s="109">
        <v>0</v>
      </c>
      <c r="AM912" s="109">
        <v>0.47528874137860683</v>
      </c>
      <c r="AN912" s="109">
        <v>0.52358899549623306</v>
      </c>
      <c r="AO912" s="109">
        <v>0.88672134781644874</v>
      </c>
      <c r="AP912" s="109">
        <v>3.222142857142857</v>
      </c>
      <c r="AQ912" s="109">
        <v>0</v>
      </c>
      <c r="AR912" s="129">
        <v>2</v>
      </c>
    </row>
    <row r="913" spans="1:44">
      <c r="A913" s="106" t="s">
        <v>2775</v>
      </c>
      <c r="B913" s="106">
        <v>1110.5745861400001</v>
      </c>
      <c r="C913" s="109">
        <v>15203.497489577463</v>
      </c>
      <c r="D913" s="106">
        <v>1.5407986111111112</v>
      </c>
      <c r="E913" s="106">
        <v>23425.527815972218</v>
      </c>
      <c r="F913" s="109">
        <v>0.50698591549295779</v>
      </c>
      <c r="G913" s="110">
        <v>0.13583098591549297</v>
      </c>
      <c r="H913" s="109">
        <v>0.11904082215244077</v>
      </c>
      <c r="I913" s="109">
        <v>2.3979446188980874E-2</v>
      </c>
      <c r="J913" s="109">
        <v>1.2560662289466172E-2</v>
      </c>
      <c r="K913" s="109">
        <v>0</v>
      </c>
      <c r="L913" s="109">
        <v>0</v>
      </c>
      <c r="M913" s="109">
        <v>1.1704253497002567E-2</v>
      </c>
      <c r="N913" s="109">
        <v>0.15169854410505282</v>
      </c>
      <c r="O913" s="109">
        <v>6.8855266914073648E-2</v>
      </c>
      <c r="P913" s="109">
        <v>0</v>
      </c>
      <c r="Q913" s="109">
        <v>9.1921210391093348E-3</v>
      </c>
      <c r="R913" s="109">
        <v>0</v>
      </c>
      <c r="S913" s="109">
        <v>0.33805309734513272</v>
      </c>
      <c r="T913" s="109">
        <v>0.12726234656009133</v>
      </c>
      <c r="U913" s="109">
        <v>1.9470422535211269</v>
      </c>
      <c r="V913" s="109">
        <v>0.98437499999999989</v>
      </c>
      <c r="W913" s="109">
        <v>1.3310185185185185E-2</v>
      </c>
      <c r="X913" s="109">
        <v>2.3148148148148147E-3</v>
      </c>
      <c r="Y913" s="109">
        <v>0</v>
      </c>
      <c r="Z913" s="109">
        <v>0.85250704225352114</v>
      </c>
      <c r="AA913" s="110">
        <v>0.13002816901408451</v>
      </c>
      <c r="AB913" s="109">
        <v>0</v>
      </c>
      <c r="AC913" s="109">
        <v>0.15982717614395706</v>
      </c>
      <c r="AD913" s="106">
        <v>1342.0292131036813</v>
      </c>
      <c r="AE913" s="106">
        <v>14.435535292131037</v>
      </c>
      <c r="AF913" s="106">
        <v>121.63095476197657</v>
      </c>
      <c r="AG913" s="106">
        <v>80.223930358886719</v>
      </c>
      <c r="AH913" s="106">
        <v>148.26593780517578</v>
      </c>
      <c r="AI913" s="109">
        <v>0.45927802271508222</v>
      </c>
      <c r="AJ913" s="109">
        <v>0.27395728643267003</v>
      </c>
      <c r="AK913" s="109">
        <v>0.26630359067366366</v>
      </c>
      <c r="AL913" s="109">
        <v>0.53789723576899351</v>
      </c>
      <c r="AM913" s="109">
        <v>1.5701331740902824E-2</v>
      </c>
      <c r="AN913" s="109">
        <v>0.37891421724551511</v>
      </c>
      <c r="AO913" s="109">
        <v>0.89577464788732397</v>
      </c>
      <c r="AP913" s="109">
        <v>2.4652777777777777</v>
      </c>
      <c r="AQ913" s="109">
        <v>3.2638888888888891E-2</v>
      </c>
      <c r="AR913" s="129">
        <v>7</v>
      </c>
    </row>
    <row r="914" spans="1:44">
      <c r="A914" s="106" t="s">
        <v>2779</v>
      </c>
      <c r="B914" s="106">
        <v>1100.15945751</v>
      </c>
      <c r="C914" s="109">
        <v>4961.7888390628768</v>
      </c>
      <c r="D914" s="106">
        <v>1.8401481481481481</v>
      </c>
      <c r="E914" s="106">
        <v>9130.4265437037029</v>
      </c>
      <c r="F914" s="109">
        <v>0.3813702600434748</v>
      </c>
      <c r="G914" s="110">
        <v>0.12714413462320137</v>
      </c>
      <c r="H914" s="109">
        <v>0</v>
      </c>
      <c r="I914" s="109">
        <v>9.1282051282051288E-2</v>
      </c>
      <c r="J914" s="109">
        <v>0</v>
      </c>
      <c r="K914" s="109">
        <v>0</v>
      </c>
      <c r="L914" s="109">
        <v>0</v>
      </c>
      <c r="M914" s="109">
        <v>7.1794871794871803E-3</v>
      </c>
      <c r="N914" s="109">
        <v>0.15512820512820516</v>
      </c>
      <c r="O914" s="109">
        <v>7.008547008547009E-3</v>
      </c>
      <c r="P914" s="109">
        <v>9.2307692307692334E-3</v>
      </c>
      <c r="Q914" s="109">
        <v>5.1282051282051287E-2</v>
      </c>
      <c r="R914" s="109">
        <v>8.5470085470085479E-3</v>
      </c>
      <c r="S914" s="109">
        <v>0.314957264957265</v>
      </c>
      <c r="T914" s="109">
        <v>0.22170940170940176</v>
      </c>
      <c r="U914" s="109">
        <v>1.8227195877948636</v>
      </c>
      <c r="V914" s="109">
        <v>0.88604240282685509</v>
      </c>
      <c r="W914" s="109">
        <v>7.5971731448763249E-2</v>
      </c>
      <c r="X914" s="109">
        <v>1.6784452296819786E-2</v>
      </c>
      <c r="Y914" s="109">
        <v>2.1201413427561835E-2</v>
      </c>
      <c r="Z914" s="109">
        <v>0.66282907978423644</v>
      </c>
      <c r="AA914" s="110">
        <v>0.27091216488205461</v>
      </c>
      <c r="AB914" s="109">
        <v>1.6101763143064166E-2</v>
      </c>
      <c r="AC914" s="109">
        <v>0.11290181541603569</v>
      </c>
      <c r="AD914" s="106">
        <v>1313.0185742686738</v>
      </c>
      <c r="AE914" s="106">
        <v>14.443789832433968</v>
      </c>
      <c r="AF914" s="106">
        <v>140.40750849007341</v>
      </c>
      <c r="AG914" s="106">
        <v>73.409164428710938</v>
      </c>
      <c r="AH914" s="106">
        <v>296.24998474121094</v>
      </c>
      <c r="AI914" s="109">
        <v>0.39346568994619158</v>
      </c>
      <c r="AJ914" s="109">
        <v>0.31978318924445748</v>
      </c>
      <c r="AK914" s="109">
        <v>0.28717427991308092</v>
      </c>
      <c r="AL914" s="109">
        <v>0.53310453861609319</v>
      </c>
      <c r="AM914" s="109">
        <v>0</v>
      </c>
      <c r="AN914" s="109">
        <v>0.34534766520111154</v>
      </c>
      <c r="AO914" s="109">
        <v>0.85339344658240079</v>
      </c>
      <c r="AP914" s="109">
        <v>1.6561333333333332</v>
      </c>
      <c r="AQ914" s="109">
        <v>8.0133333333333334E-2</v>
      </c>
      <c r="AR914" s="129">
        <v>2</v>
      </c>
    </row>
    <row r="915" spans="1:44">
      <c r="A915" s="106" t="s">
        <v>2780</v>
      </c>
      <c r="B915" s="106">
        <v>765.24102893300005</v>
      </c>
      <c r="C915" s="109">
        <v>6806.623012829753</v>
      </c>
      <c r="D915" s="106">
        <v>1.9269444444444446</v>
      </c>
      <c r="E915" s="106">
        <v>13115.984399999999</v>
      </c>
      <c r="F915" s="109">
        <v>0.6140983133919562</v>
      </c>
      <c r="G915" s="110">
        <v>1.5640839971035481E-2</v>
      </c>
      <c r="H915" s="109">
        <v>0.18229854689564065</v>
      </c>
      <c r="I915" s="109">
        <v>7.9590488771466308E-2</v>
      </c>
      <c r="J915" s="109">
        <v>0.21714002642007921</v>
      </c>
      <c r="K915" s="109">
        <v>0</v>
      </c>
      <c r="L915" s="109">
        <v>8.2562747688243055E-3</v>
      </c>
      <c r="M915" s="109">
        <v>0</v>
      </c>
      <c r="N915" s="109">
        <v>0.12202774108322323</v>
      </c>
      <c r="O915" s="109">
        <v>6.6380449141347428E-2</v>
      </c>
      <c r="P915" s="109">
        <v>9.9075297225891656E-3</v>
      </c>
      <c r="Q915" s="109">
        <v>0</v>
      </c>
      <c r="R915" s="109">
        <v>0</v>
      </c>
      <c r="S915" s="109">
        <v>0.1378797886393659</v>
      </c>
      <c r="T915" s="109">
        <v>0.15868560105680313</v>
      </c>
      <c r="U915" s="109">
        <v>3.9829897650281101</v>
      </c>
      <c r="V915" s="109">
        <v>0.96453130655085051</v>
      </c>
      <c r="W915" s="109">
        <v>3.2573289902280131E-2</v>
      </c>
      <c r="X915" s="109">
        <v>0</v>
      </c>
      <c r="Y915" s="109">
        <v>2.8954035468693449E-3</v>
      </c>
      <c r="Z915" s="109">
        <v>0.65604728268704049</v>
      </c>
      <c r="AA915" s="110">
        <v>0.31036471097016</v>
      </c>
      <c r="AB915" s="109">
        <v>1.0090817356205851E-2</v>
      </c>
      <c r="AC915" s="109">
        <v>9.0651177050353415E-2</v>
      </c>
      <c r="AD915" s="106">
        <v>1332.4951813132964</v>
      </c>
      <c r="AE915" s="106">
        <v>14.502647827507351</v>
      </c>
      <c r="AF915" s="106">
        <v>118.72808217113803</v>
      </c>
      <c r="AG915" s="106">
        <v>72.282318115234375</v>
      </c>
      <c r="AH915" s="106">
        <v>154.0267333984375</v>
      </c>
      <c r="AI915" s="109">
        <v>0.63346054598758561</v>
      </c>
      <c r="AJ915" s="109">
        <v>0.29043136946001219</v>
      </c>
      <c r="AK915" s="109">
        <v>7.5466418836066154E-2</v>
      </c>
      <c r="AL915" s="109">
        <v>0.1977318181841084</v>
      </c>
      <c r="AM915" s="109">
        <v>1.6334722691789211E-3</v>
      </c>
      <c r="AN915" s="109">
        <v>0.20263223499164515</v>
      </c>
      <c r="AO915" s="109">
        <v>0.83609629522848483</v>
      </c>
      <c r="AP915" s="109">
        <v>2.3123333333333336</v>
      </c>
      <c r="AQ915" s="109">
        <v>0.28300000000000003</v>
      </c>
      <c r="AR915" s="129">
        <v>5</v>
      </c>
    </row>
    <row r="916" spans="1:44">
      <c r="A916" s="106" t="s">
        <v>2783</v>
      </c>
      <c r="B916" s="106">
        <v>2126.5844586100002</v>
      </c>
      <c r="C916" s="109">
        <v>4588.7786074909645</v>
      </c>
      <c r="D916" s="106">
        <v>0.92512664640324216</v>
      </c>
      <c r="E916" s="106">
        <v>4245.2013642350557</v>
      </c>
      <c r="F916" s="109">
        <v>0.41079837914795753</v>
      </c>
      <c r="G916" s="110">
        <v>7.6004818749315514E-2</v>
      </c>
      <c r="H916" s="109">
        <v>0</v>
      </c>
      <c r="I916" s="109">
        <v>2.4803637866887142E-2</v>
      </c>
      <c r="J916" s="109">
        <v>5.3564046536349136E-2</v>
      </c>
      <c r="K916" s="109">
        <v>0</v>
      </c>
      <c r="L916" s="109">
        <v>0</v>
      </c>
      <c r="M916" s="109">
        <v>0</v>
      </c>
      <c r="N916" s="109">
        <v>0.17067265103643769</v>
      </c>
      <c r="O916" s="109">
        <v>0.11202976436544025</v>
      </c>
      <c r="P916" s="109">
        <v>0</v>
      </c>
      <c r="Q916" s="109">
        <v>2.1555542431937635E-2</v>
      </c>
      <c r="R916" s="109">
        <v>0</v>
      </c>
      <c r="S916" s="109">
        <v>0.32032126616665679</v>
      </c>
      <c r="T916" s="109">
        <v>0.2150829740742928</v>
      </c>
      <c r="U916" s="109">
        <v>1.7084656664111268</v>
      </c>
      <c r="V916" s="109">
        <v>0.94551282051282048</v>
      </c>
      <c r="W916" s="109">
        <v>3.4615384615384617E-2</v>
      </c>
      <c r="X916" s="109">
        <v>7.0512820512820523E-3</v>
      </c>
      <c r="Y916" s="109">
        <v>1.282051282051282E-2</v>
      </c>
      <c r="Z916" s="109">
        <v>0.7854013799145767</v>
      </c>
      <c r="AA916" s="110">
        <v>0.19291424816558972</v>
      </c>
      <c r="AB916" s="109">
        <v>4.2164056510787425E-3</v>
      </c>
      <c r="AC916" s="109">
        <v>8.587479291528631E-2</v>
      </c>
      <c r="AD916" s="106">
        <v>1348.2723664481227</v>
      </c>
      <c r="AE916" s="106">
        <v>14.244253667715286</v>
      </c>
      <c r="AF916" s="106">
        <v>172.71237262933684</v>
      </c>
      <c r="AG916" s="106">
        <v>99.782135009765625</v>
      </c>
      <c r="AH916" s="106">
        <v>262.33258056640625</v>
      </c>
      <c r="AI916" s="109">
        <v>0.22265750983127841</v>
      </c>
      <c r="AJ916" s="109">
        <v>0.24705108601395542</v>
      </c>
      <c r="AK916" s="109">
        <v>0.53031046824123385</v>
      </c>
      <c r="AL916" s="109">
        <v>0.7284568424865453</v>
      </c>
      <c r="AM916" s="109">
        <v>0</v>
      </c>
      <c r="AN916" s="109">
        <v>0.27156222159992244</v>
      </c>
      <c r="AO916" s="109">
        <v>0.96374986310371258</v>
      </c>
      <c r="AP916" s="109">
        <v>1.9427659574468086</v>
      </c>
      <c r="AQ916" s="109">
        <v>0.14138297872340425</v>
      </c>
      <c r="AR916" s="129">
        <v>2</v>
      </c>
    </row>
    <row r="917" spans="1:44">
      <c r="A917" s="106" t="s">
        <v>2784</v>
      </c>
      <c r="B917" s="106">
        <v>2409.8874075700001</v>
      </c>
      <c r="C917" s="109">
        <v>2408.8169699029127</v>
      </c>
      <c r="D917" s="106">
        <v>2.0436507936507935</v>
      </c>
      <c r="E917" s="106">
        <v>4922.7807123015873</v>
      </c>
      <c r="F917" s="109">
        <v>0.47019417475728154</v>
      </c>
      <c r="G917" s="110">
        <v>0.14599470536327092</v>
      </c>
      <c r="H917" s="109">
        <v>0</v>
      </c>
      <c r="I917" s="109">
        <v>9.6597027783760503E-2</v>
      </c>
      <c r="J917" s="109">
        <v>0</v>
      </c>
      <c r="K917" s="109">
        <v>0</v>
      </c>
      <c r="L917" s="109">
        <v>0</v>
      </c>
      <c r="M917" s="109">
        <v>0</v>
      </c>
      <c r="N917" s="109">
        <v>5.4921387034245109E-2</v>
      </c>
      <c r="O917" s="109">
        <v>0.20967047167779451</v>
      </c>
      <c r="P917" s="109">
        <v>0</v>
      </c>
      <c r="Q917" s="109">
        <v>0</v>
      </c>
      <c r="R917" s="109">
        <v>0</v>
      </c>
      <c r="S917" s="109">
        <v>0.33954339866465649</v>
      </c>
      <c r="T917" s="109">
        <v>0.13891880249838465</v>
      </c>
      <c r="U917" s="109">
        <v>1.0000000000000002</v>
      </c>
      <c r="V917" s="109">
        <v>0.88737864077669892</v>
      </c>
      <c r="W917" s="109">
        <v>7.7669902912621352E-2</v>
      </c>
      <c r="X917" s="109">
        <v>1.1650485436893203E-2</v>
      </c>
      <c r="Y917" s="109">
        <v>2.3300970873786405E-2</v>
      </c>
      <c r="Z917" s="109">
        <v>0.75339805825242712</v>
      </c>
      <c r="AA917" s="110">
        <v>0.18543689320388351</v>
      </c>
      <c r="AB917" s="109">
        <v>4.8543689320388349E-2</v>
      </c>
      <c r="AC917" s="109">
        <v>4.2740586002671228E-2</v>
      </c>
      <c r="AD917" s="106">
        <v>1339.1328665888759</v>
      </c>
      <c r="AE917" s="106">
        <v>14.263236094904707</v>
      </c>
      <c r="AF917" s="106">
        <v>182.82834158497204</v>
      </c>
      <c r="AG917" s="106">
        <v>26.879299163818359</v>
      </c>
      <c r="AH917" s="106">
        <v>354.78763198852539</v>
      </c>
      <c r="AI917" s="109">
        <v>0.21404008269420247</v>
      </c>
      <c r="AJ917" s="109">
        <v>0.18416316820689829</v>
      </c>
      <c r="AK917" s="109">
        <v>0.60189533977548171</v>
      </c>
      <c r="AL917" s="109">
        <v>0.81391250638460633</v>
      </c>
      <c r="AM917" s="109">
        <v>0</v>
      </c>
      <c r="AN917" s="109">
        <v>7.806381302672355E-2</v>
      </c>
      <c r="AO917" s="109">
        <v>0.84466019417475724</v>
      </c>
      <c r="AP917" s="109">
        <v>2.4523809523809526</v>
      </c>
      <c r="AQ917" s="109">
        <v>0.2173809523809524</v>
      </c>
      <c r="AR917" s="129">
        <v>2</v>
      </c>
    </row>
    <row r="918" spans="1:44">
      <c r="A918" s="106" t="s">
        <v>2787</v>
      </c>
      <c r="B918" s="106">
        <v>581.45274415699998</v>
      </c>
      <c r="C918" s="109">
        <v>11328.389546821851</v>
      </c>
      <c r="D918" s="106">
        <v>3.2997217068645637</v>
      </c>
      <c r="E918" s="106">
        <v>37380.532891465671</v>
      </c>
      <c r="F918" s="109">
        <v>0.85749627505552273</v>
      </c>
      <c r="G918" s="110">
        <v>3.4859857749290155E-3</v>
      </c>
      <c r="H918" s="109">
        <v>0</v>
      </c>
      <c r="I918" s="109">
        <v>0</v>
      </c>
      <c r="J918" s="109">
        <v>0</v>
      </c>
      <c r="K918" s="109">
        <v>0</v>
      </c>
      <c r="L918" s="109">
        <v>0</v>
      </c>
      <c r="M918" s="109">
        <v>0</v>
      </c>
      <c r="N918" s="109">
        <v>0.83298296925936099</v>
      </c>
      <c r="O918" s="109">
        <v>9.2526581969960109E-2</v>
      </c>
      <c r="P918" s="109">
        <v>0</v>
      </c>
      <c r="Q918" s="109">
        <v>7.0712610060018902E-2</v>
      </c>
      <c r="R918" s="109">
        <v>0</v>
      </c>
      <c r="S918" s="109">
        <v>0</v>
      </c>
      <c r="T918" s="109">
        <v>0</v>
      </c>
      <c r="U918" s="109">
        <v>5.8418374518568497</v>
      </c>
      <c r="V918" s="109">
        <v>0.99927815206929738</v>
      </c>
      <c r="W918" s="109">
        <v>3.8498556304138599E-4</v>
      </c>
      <c r="X918" s="109">
        <v>3.3686236766121267E-4</v>
      </c>
      <c r="Y918" s="109">
        <v>0</v>
      </c>
      <c r="Z918" s="109">
        <v>0.9838070338196846</v>
      </c>
      <c r="AA918" s="110">
        <v>1.4056394253746029E-2</v>
      </c>
      <c r="AB918" s="109">
        <v>0</v>
      </c>
      <c r="AC918" s="109">
        <v>0.61176080700369617</v>
      </c>
      <c r="AD918" s="106">
        <v>1429.7118735211873</v>
      </c>
      <c r="AE918" s="106">
        <v>14.290960421596042</v>
      </c>
      <c r="AF918" s="106">
        <v>70.12484402277137</v>
      </c>
      <c r="AG918" s="106">
        <v>33.087860107421875</v>
      </c>
      <c r="AH918" s="106">
        <v>148.70350646972656</v>
      </c>
      <c r="AI918" s="109">
        <v>0.52906277094968379</v>
      </c>
      <c r="AJ918" s="109">
        <v>0.25829700093297242</v>
      </c>
      <c r="AK918" s="109">
        <v>0.21229154258952165</v>
      </c>
      <c r="AL918" s="109">
        <v>0.32322059167933753</v>
      </c>
      <c r="AM918" s="109">
        <v>0.22239554512289636</v>
      </c>
      <c r="AN918" s="109">
        <v>0.45403517766994406</v>
      </c>
      <c r="AO918" s="109">
        <v>0.91928818419499037</v>
      </c>
      <c r="AP918" s="109">
        <v>7.2593877551020407</v>
      </c>
      <c r="AQ918" s="109">
        <v>0.56081632653061231</v>
      </c>
      <c r="AR918" s="129">
        <v>5</v>
      </c>
    </row>
    <row r="919" spans="1:44">
      <c r="A919" s="106" t="s">
        <v>2789</v>
      </c>
      <c r="B919" s="106">
        <v>656.03948581400005</v>
      </c>
      <c r="C919" s="109">
        <v>10897.546481964699</v>
      </c>
      <c r="D919" s="106">
        <v>3.9564777327935223</v>
      </c>
      <c r="E919" s="106">
        <v>43115.899997975714</v>
      </c>
      <c r="F919" s="109">
        <v>0.9449987209004862</v>
      </c>
      <c r="G919" s="110">
        <v>9.721156305960604E-3</v>
      </c>
      <c r="H919" s="109">
        <v>1.2479850241797099E-2</v>
      </c>
      <c r="I919" s="109">
        <v>0</v>
      </c>
      <c r="J919" s="109">
        <v>0</v>
      </c>
      <c r="K919" s="109">
        <v>0</v>
      </c>
      <c r="L919" s="109">
        <v>0</v>
      </c>
      <c r="M919" s="109">
        <v>0</v>
      </c>
      <c r="N919" s="109">
        <v>0.82616608600696784</v>
      </c>
      <c r="O919" s="109">
        <v>0.11190265716811398</v>
      </c>
      <c r="P919" s="109">
        <v>0</v>
      </c>
      <c r="Q919" s="109">
        <v>2.917164994020072E-2</v>
      </c>
      <c r="R919" s="109">
        <v>0</v>
      </c>
      <c r="S919" s="109">
        <v>0</v>
      </c>
      <c r="T919" s="109">
        <v>1.0399875201497582E-2</v>
      </c>
      <c r="U919" s="109">
        <v>5.6715272448196474</v>
      </c>
      <c r="V919" s="109">
        <v>0.99133964817320708</v>
      </c>
      <c r="W919" s="109">
        <v>8.6603518267929624E-3</v>
      </c>
      <c r="X919" s="109">
        <v>0</v>
      </c>
      <c r="Y919" s="109">
        <v>0</v>
      </c>
      <c r="Z919" s="109">
        <v>0.97267843438219503</v>
      </c>
      <c r="AA919" s="110">
        <v>4.2466103862880532E-3</v>
      </c>
      <c r="AB919" s="109">
        <v>1.6884113584036839E-2</v>
      </c>
      <c r="AC919" s="109">
        <v>0.29792414058353472</v>
      </c>
      <c r="AD919" s="106">
        <v>1345.2115975829536</v>
      </c>
      <c r="AE919" s="106">
        <v>14.412375702321638</v>
      </c>
      <c r="AF919" s="106">
        <v>30.540823313966179</v>
      </c>
      <c r="AG919" s="106">
        <v>0.12415026128292084</v>
      </c>
      <c r="AH919" s="106">
        <v>54.823279395699501</v>
      </c>
      <c r="AI919" s="109">
        <v>0.94192120041871585</v>
      </c>
      <c r="AJ919" s="109">
        <v>5.2778835342567873E-2</v>
      </c>
      <c r="AK919" s="109">
        <v>5.0492387602095621E-3</v>
      </c>
      <c r="AL919" s="109">
        <v>0.42832787671513567</v>
      </c>
      <c r="AM919" s="109">
        <v>0</v>
      </c>
      <c r="AN919" s="109">
        <v>0.4899666970520335</v>
      </c>
      <c r="AO919" s="109">
        <v>0.87490406753645433</v>
      </c>
      <c r="AP919" s="109">
        <v>10.286842105263156</v>
      </c>
      <c r="AQ919" s="109">
        <v>0.16526315789473686</v>
      </c>
      <c r="AR919" s="129">
        <v>5</v>
      </c>
    </row>
    <row r="920" spans="1:44">
      <c r="A920" s="106" t="s">
        <v>2792</v>
      </c>
      <c r="B920" s="106">
        <v>370.16661381099999</v>
      </c>
      <c r="C920" s="109">
        <v>6560.1112865559717</v>
      </c>
      <c r="D920" s="106">
        <v>4.0411255411255409</v>
      </c>
      <c r="E920" s="106">
        <v>26510.23327272727</v>
      </c>
      <c r="F920" s="109">
        <v>0.96775575790037482</v>
      </c>
      <c r="G920" s="110">
        <v>4.6920192822710233E-2</v>
      </c>
      <c r="H920" s="109">
        <v>0</v>
      </c>
      <c r="I920" s="109">
        <v>0</v>
      </c>
      <c r="J920" s="109">
        <v>0</v>
      </c>
      <c r="K920" s="109">
        <v>0</v>
      </c>
      <c r="L920" s="109">
        <v>0</v>
      </c>
      <c r="M920" s="109">
        <v>0</v>
      </c>
      <c r="N920" s="109">
        <v>0.7134440278521692</v>
      </c>
      <c r="O920" s="109">
        <v>0.20739153722549544</v>
      </c>
      <c r="P920" s="109">
        <v>0</v>
      </c>
      <c r="Q920" s="109">
        <v>0</v>
      </c>
      <c r="R920" s="109">
        <v>0</v>
      </c>
      <c r="S920" s="109">
        <v>0</v>
      </c>
      <c r="T920" s="109">
        <v>3.2244242099625064E-2</v>
      </c>
      <c r="U920" s="109">
        <v>3.4547402249598287</v>
      </c>
      <c r="V920" s="109">
        <v>1</v>
      </c>
      <c r="W920" s="109">
        <v>0</v>
      </c>
      <c r="X920" s="109">
        <v>0</v>
      </c>
      <c r="Y920" s="109">
        <v>0</v>
      </c>
      <c r="Z920" s="109">
        <v>0.98607391537225497</v>
      </c>
      <c r="AA920" s="110">
        <v>3.5350830208891273E-3</v>
      </c>
      <c r="AB920" s="109">
        <v>0</v>
      </c>
      <c r="AC920" s="109">
        <v>0.25218373704459129</v>
      </c>
      <c r="AD920" s="106">
        <v>1293.7965872613618</v>
      </c>
      <c r="AE920" s="106">
        <v>14.421865179929041</v>
      </c>
      <c r="AF920" s="106">
        <v>41.810765689862095</v>
      </c>
      <c r="AG920" s="106">
        <v>17.697353363037109</v>
      </c>
      <c r="AH920" s="106">
        <v>40.217178344726563</v>
      </c>
      <c r="AI920" s="109">
        <v>0.93910414129754738</v>
      </c>
      <c r="AJ920" s="109">
        <v>5.8419639138610466E-2</v>
      </c>
      <c r="AK920" s="109">
        <v>2.1949575398899886E-3</v>
      </c>
      <c r="AL920" s="109">
        <v>0.74206449137050001</v>
      </c>
      <c r="AM920" s="109">
        <v>0</v>
      </c>
      <c r="AN920" s="109">
        <v>9.5058545766004893E-2</v>
      </c>
      <c r="AO920" s="109">
        <v>0.93197643277986075</v>
      </c>
      <c r="AP920" s="109">
        <v>8.4863636363636363</v>
      </c>
      <c r="AQ920" s="109">
        <v>0</v>
      </c>
      <c r="AR920" s="129">
        <v>5</v>
      </c>
    </row>
    <row r="921" spans="1:44">
      <c r="A921" s="106" t="s">
        <v>2793</v>
      </c>
      <c r="B921" s="106">
        <v>216.39659958600001</v>
      </c>
      <c r="C921" s="109">
        <v>8313.960467091294</v>
      </c>
      <c r="D921" s="106">
        <v>3.3642857142857143</v>
      </c>
      <c r="E921" s="106">
        <v>27970.538428571428</v>
      </c>
      <c r="F921" s="109">
        <v>0.51762208067940552</v>
      </c>
      <c r="G921" s="110">
        <v>0</v>
      </c>
      <c r="H921" s="109">
        <v>3.2317636195752536E-2</v>
      </c>
      <c r="I921" s="109">
        <v>0</v>
      </c>
      <c r="J921" s="109">
        <v>0</v>
      </c>
      <c r="K921" s="109">
        <v>0</v>
      </c>
      <c r="L921" s="109">
        <v>0</v>
      </c>
      <c r="M921" s="109">
        <v>0</v>
      </c>
      <c r="N921" s="109">
        <v>0.53047091412742386</v>
      </c>
      <c r="O921" s="109">
        <v>0</v>
      </c>
      <c r="P921" s="109">
        <v>0</v>
      </c>
      <c r="Q921" s="109">
        <v>0.38873499538319484</v>
      </c>
      <c r="R921" s="109">
        <v>0</v>
      </c>
      <c r="S921" s="109">
        <v>4.8476454293628811E-2</v>
      </c>
      <c r="T921" s="109">
        <v>0</v>
      </c>
      <c r="U921" s="109">
        <v>2.6072186836518045</v>
      </c>
      <c r="V921" s="109">
        <v>1</v>
      </c>
      <c r="W921" s="109">
        <v>0</v>
      </c>
      <c r="X921" s="109">
        <v>0</v>
      </c>
      <c r="Y921" s="109">
        <v>0</v>
      </c>
      <c r="Z921" s="109">
        <v>0.99575371549893832</v>
      </c>
      <c r="AA921" s="110">
        <v>2.1231422505307855E-3</v>
      </c>
      <c r="AB921" s="109">
        <v>0</v>
      </c>
      <c r="AC921" s="109">
        <v>0.10882795776391484</v>
      </c>
      <c r="AD921" s="106">
        <v>1344.2861826697892</v>
      </c>
      <c r="AE921" s="106">
        <v>14.469152224824356</v>
      </c>
      <c r="AF921" s="106">
        <v>12.138663533748923</v>
      </c>
      <c r="AG921" s="106">
        <v>0</v>
      </c>
      <c r="AH921" s="106">
        <v>35.517990112304688</v>
      </c>
      <c r="AI921" s="109">
        <v>0.843936551449467</v>
      </c>
      <c r="AJ921" s="109">
        <v>0.11321804523209823</v>
      </c>
      <c r="AK921" s="109">
        <v>4.0723837698280231E-2</v>
      </c>
      <c r="AL921" s="109">
        <v>0.2891103655033937</v>
      </c>
      <c r="AM921" s="109">
        <v>0</v>
      </c>
      <c r="AN921" s="109">
        <v>0.69923695792579044</v>
      </c>
      <c r="AO921" s="109">
        <v>0.67940552016985134</v>
      </c>
      <c r="AP921" s="109">
        <v>4.71</v>
      </c>
      <c r="AQ921" s="109">
        <v>0.378</v>
      </c>
      <c r="AR921" s="129">
        <v>5</v>
      </c>
    </row>
    <row r="922" spans="1:44">
      <c r="A922" s="106" t="s">
        <v>2796</v>
      </c>
      <c r="B922" s="106">
        <v>921.05159206799999</v>
      </c>
      <c r="C922" s="109">
        <v>11120.056438157961</v>
      </c>
      <c r="D922" s="106">
        <v>3.4527131782945735</v>
      </c>
      <c r="E922" s="106">
        <v>38394.365407407407</v>
      </c>
      <c r="F922" s="109">
        <v>0.97637579204709868</v>
      </c>
      <c r="G922" s="110">
        <v>3.3178665868382976E-3</v>
      </c>
      <c r="H922" s="109">
        <v>1.2514391550282826E-3</v>
      </c>
      <c r="I922" s="109">
        <v>0</v>
      </c>
      <c r="J922" s="109">
        <v>0</v>
      </c>
      <c r="K922" s="109">
        <v>0</v>
      </c>
      <c r="L922" s="109">
        <v>0</v>
      </c>
      <c r="M922" s="109">
        <v>0</v>
      </c>
      <c r="N922" s="109">
        <v>0.9216098513290284</v>
      </c>
      <c r="O922" s="109">
        <v>4.9181558792611504E-2</v>
      </c>
      <c r="P922" s="109">
        <v>4.2298643439955949E-3</v>
      </c>
      <c r="Q922" s="109">
        <v>0</v>
      </c>
      <c r="R922" s="109">
        <v>0</v>
      </c>
      <c r="S922" s="109">
        <v>4.7304400060069075E-3</v>
      </c>
      <c r="T922" s="109">
        <v>1.5668018220954098E-2</v>
      </c>
      <c r="U922" s="109">
        <v>5.5188843985431326</v>
      </c>
      <c r="V922" s="109">
        <v>0.99439497355693163</v>
      </c>
      <c r="W922" s="109">
        <v>3.5709442661483524E-3</v>
      </c>
      <c r="X922" s="109">
        <v>5.8762373999909597E-4</v>
      </c>
      <c r="Y922" s="109">
        <v>1.4464584369208516E-3</v>
      </c>
      <c r="Z922" s="109">
        <v>0.96709574415007737</v>
      </c>
      <c r="AA922" s="110">
        <v>2.2651299705632889E-2</v>
      </c>
      <c r="AB922" s="109">
        <v>8.0077832659781467E-3</v>
      </c>
      <c r="AC922" s="109">
        <v>0.43521991976580293</v>
      </c>
      <c r="AD922" s="106">
        <v>1400.4481541802388</v>
      </c>
      <c r="AE922" s="106">
        <v>14.297206161780673</v>
      </c>
      <c r="AF922" s="106">
        <v>73.455204279402707</v>
      </c>
      <c r="AG922" s="106">
        <v>7.513740062713623</v>
      </c>
      <c r="AH922" s="106">
        <v>197.65294694900513</v>
      </c>
      <c r="AI922" s="109">
        <v>0.5911720957752824</v>
      </c>
      <c r="AJ922" s="109">
        <v>0.25093599749506362</v>
      </c>
      <c r="AK922" s="109">
        <v>0.15865017905447776</v>
      </c>
      <c r="AL922" s="109">
        <v>5.0621485703439009E-2</v>
      </c>
      <c r="AM922" s="109">
        <v>0.16034660954051794</v>
      </c>
      <c r="AN922" s="109">
        <v>0.78979017708086685</v>
      </c>
      <c r="AO922" s="109">
        <v>0.8831013321359078</v>
      </c>
      <c r="AP922" s="109">
        <v>9.3223255813953489</v>
      </c>
      <c r="AQ922" s="109">
        <v>3.0697674418604652E-2</v>
      </c>
      <c r="AR922" s="129">
        <v>5</v>
      </c>
    </row>
    <row r="923" spans="1:44">
      <c r="A923" s="106" t="s">
        <v>2799</v>
      </c>
      <c r="B923" s="106">
        <v>334.639120117</v>
      </c>
      <c r="C923" s="109">
        <v>5468.7620623849652</v>
      </c>
      <c r="D923" s="106">
        <v>3.0723214285714286</v>
      </c>
      <c r="E923" s="106">
        <v>16801.794872023809</v>
      </c>
      <c r="F923" s="109">
        <v>0.89402305531337789</v>
      </c>
      <c r="G923" s="110">
        <v>0</v>
      </c>
      <c r="H923" s="109">
        <v>0</v>
      </c>
      <c r="I923" s="109">
        <v>0</v>
      </c>
      <c r="J923" s="109">
        <v>0.21865596790371114</v>
      </c>
      <c r="K923" s="109">
        <v>0</v>
      </c>
      <c r="L923" s="109">
        <v>0</v>
      </c>
      <c r="M923" s="109">
        <v>0</v>
      </c>
      <c r="N923" s="109">
        <v>0.50932798395185552</v>
      </c>
      <c r="O923" s="109">
        <v>0.19769307923771315</v>
      </c>
      <c r="P923" s="109">
        <v>0</v>
      </c>
      <c r="Q923" s="109">
        <v>0</v>
      </c>
      <c r="R923" s="109">
        <v>0</v>
      </c>
      <c r="S923" s="109">
        <v>2.1664994984954864E-2</v>
      </c>
      <c r="T923" s="109">
        <v>5.2657973921765293E-2</v>
      </c>
      <c r="U923" s="109">
        <v>2.1912234815460621</v>
      </c>
      <c r="V923" s="109">
        <v>0.98673740053050396</v>
      </c>
      <c r="W923" s="109">
        <v>9.7259062776304164E-3</v>
      </c>
      <c r="X923" s="109">
        <v>0</v>
      </c>
      <c r="Y923" s="109">
        <v>3.5366931918656059E-3</v>
      </c>
      <c r="Z923" s="109">
        <v>0.76576576576576572</v>
      </c>
      <c r="AA923" s="110">
        <v>0.22745325971132421</v>
      </c>
      <c r="AB923" s="109">
        <v>0</v>
      </c>
      <c r="AC923" s="109">
        <v>0.30848156654221315</v>
      </c>
      <c r="AD923" s="106">
        <v>1385.8410237250141</v>
      </c>
      <c r="AE923" s="106">
        <v>14.048694190173736</v>
      </c>
      <c r="AF923" s="106">
        <v>132.4351329817722</v>
      </c>
      <c r="AG923" s="106">
        <v>65.090225219726563</v>
      </c>
      <c r="AH923" s="106">
        <v>155.55403137207031</v>
      </c>
      <c r="AI923" s="109">
        <v>0.47644608898163432</v>
      </c>
      <c r="AJ923" s="109">
        <v>0.37633824747079309</v>
      </c>
      <c r="AK923" s="109">
        <v>0.14679993176776346</v>
      </c>
      <c r="AL923" s="109">
        <v>0</v>
      </c>
      <c r="AM923" s="109">
        <v>0.55881093619484512</v>
      </c>
      <c r="AN923" s="109">
        <v>0.44077333202534574</v>
      </c>
      <c r="AO923" s="109">
        <v>0.93964932674610091</v>
      </c>
      <c r="AP923" s="109">
        <v>6.4518750000000002</v>
      </c>
      <c r="AQ923" s="109">
        <v>0.22062499999999999</v>
      </c>
      <c r="AR923" s="129">
        <v>5</v>
      </c>
    </row>
    <row r="924" spans="1:44">
      <c r="A924" s="106" t="s">
        <v>2802</v>
      </c>
      <c r="B924" s="106">
        <v>596.18282507000004</v>
      </c>
      <c r="C924" s="109">
        <v>11642.222283665396</v>
      </c>
      <c r="D924" s="106">
        <v>5.0098148148148152</v>
      </c>
      <c r="E924" s="106">
        <v>58325.37767407408</v>
      </c>
      <c r="F924" s="109">
        <v>0.88038295198314409</v>
      </c>
      <c r="G924" s="110">
        <v>0</v>
      </c>
      <c r="H924" s="109">
        <v>0</v>
      </c>
      <c r="I924" s="109">
        <v>0</v>
      </c>
      <c r="J924" s="109">
        <v>4.8473097430925829E-2</v>
      </c>
      <c r="K924" s="109">
        <v>0</v>
      </c>
      <c r="L924" s="109">
        <v>0</v>
      </c>
      <c r="M924" s="109">
        <v>0</v>
      </c>
      <c r="N924" s="109">
        <v>0.81718184868936183</v>
      </c>
      <c r="O924" s="109">
        <v>2.2409485812297247E-2</v>
      </c>
      <c r="P924" s="109">
        <v>0</v>
      </c>
      <c r="Q924" s="109">
        <v>0</v>
      </c>
      <c r="R924" s="109">
        <v>0</v>
      </c>
      <c r="S924" s="109">
        <v>2.4236548715462915E-2</v>
      </c>
      <c r="T924" s="109">
        <v>8.7699019351951957E-2</v>
      </c>
      <c r="U924" s="109">
        <v>5.8566517576608863</v>
      </c>
      <c r="V924" s="109">
        <v>0.99842211562736694</v>
      </c>
      <c r="W924" s="109">
        <v>1.8934612471598083E-4</v>
      </c>
      <c r="X924" s="109">
        <v>3.7869224943196166E-4</v>
      </c>
      <c r="Y924" s="109">
        <v>1.0098459984852312E-3</v>
      </c>
      <c r="Z924" s="109">
        <v>0.9203415517687501</v>
      </c>
      <c r="AA924" s="110">
        <v>5.090008501829741E-2</v>
      </c>
      <c r="AB924" s="109">
        <v>2.5875133996229621E-2</v>
      </c>
      <c r="AC924" s="109">
        <v>0.45377020038817134</v>
      </c>
      <c r="AD924" s="106">
        <v>1345.3520343959731</v>
      </c>
      <c r="AE924" s="106">
        <v>14.363740562080537</v>
      </c>
      <c r="AF924" s="106">
        <v>47.35370763116218</v>
      </c>
      <c r="AG924" s="106">
        <v>21.802082061767578</v>
      </c>
      <c r="AH924" s="106">
        <v>45.428806304931641</v>
      </c>
      <c r="AI924" s="109">
        <v>0.98113779096424036</v>
      </c>
      <c r="AJ924" s="109">
        <v>1.7926547949020741E-2</v>
      </c>
      <c r="AK924" s="109">
        <v>0</v>
      </c>
      <c r="AL924" s="109">
        <v>0.43170482136881527</v>
      </c>
      <c r="AM924" s="109">
        <v>0</v>
      </c>
      <c r="AN924" s="109">
        <v>0.56735951754444591</v>
      </c>
      <c r="AO924" s="109">
        <v>0.72080730418068228</v>
      </c>
      <c r="AP924" s="109">
        <v>13.526500000000002</v>
      </c>
      <c r="AQ924" s="109">
        <v>0.11699999999999999</v>
      </c>
      <c r="AR924" s="129">
        <v>5</v>
      </c>
    </row>
    <row r="925" spans="1:44">
      <c r="A925" s="106" t="s">
        <v>2805</v>
      </c>
      <c r="B925" s="106">
        <v>491.948492843</v>
      </c>
      <c r="C925" s="109">
        <v>13143.365611287252</v>
      </c>
      <c r="D925" s="106">
        <v>3.032692307692308</v>
      </c>
      <c r="E925" s="106">
        <v>39859.783786538457</v>
      </c>
      <c r="F925" s="109">
        <v>0.9223842739378566</v>
      </c>
      <c r="G925" s="110">
        <v>9.0678503487634735E-3</v>
      </c>
      <c r="H925" s="109">
        <v>0</v>
      </c>
      <c r="I925" s="109">
        <v>0</v>
      </c>
      <c r="J925" s="109">
        <v>0</v>
      </c>
      <c r="K925" s="109">
        <v>0</v>
      </c>
      <c r="L925" s="109">
        <v>0</v>
      </c>
      <c r="M925" s="109">
        <v>0</v>
      </c>
      <c r="N925" s="109">
        <v>0.87938345561014997</v>
      </c>
      <c r="O925" s="109">
        <v>9.0058558255367835E-2</v>
      </c>
      <c r="P925" s="109">
        <v>0</v>
      </c>
      <c r="Q925" s="109">
        <v>0</v>
      </c>
      <c r="R925" s="109">
        <v>0</v>
      </c>
      <c r="S925" s="109">
        <v>0</v>
      </c>
      <c r="T925" s="109">
        <v>2.0932893585515245E-2</v>
      </c>
      <c r="U925" s="109">
        <v>6.5136334812935948</v>
      </c>
      <c r="V925" s="109">
        <v>0.99922118380062308</v>
      </c>
      <c r="W925" s="109">
        <v>0</v>
      </c>
      <c r="X925" s="109">
        <v>0</v>
      </c>
      <c r="Y925" s="109">
        <v>7.7881619937694702E-4</v>
      </c>
      <c r="Z925" s="109">
        <v>0.99511731135066572</v>
      </c>
      <c r="AA925" s="110">
        <v>2.8535193405199743E-3</v>
      </c>
      <c r="AB925" s="109">
        <v>0</v>
      </c>
      <c r="AC925" s="109">
        <v>0.32056201471142276</v>
      </c>
      <c r="AD925" s="106">
        <v>1382.9209823132715</v>
      </c>
      <c r="AE925" s="106">
        <v>14.4204835220766</v>
      </c>
      <c r="AF925" s="106">
        <v>42.021198589508259</v>
      </c>
      <c r="AG925" s="106">
        <v>9.7323770523071289</v>
      </c>
      <c r="AH925" s="106">
        <v>60.267622947692871</v>
      </c>
      <c r="AI925" s="109">
        <v>0.57653393419484633</v>
      </c>
      <c r="AJ925" s="109">
        <v>0.28280399680866636</v>
      </c>
      <c r="AK925" s="109">
        <v>0.14267245661102082</v>
      </c>
      <c r="AL925" s="109">
        <v>0.38444065334367672</v>
      </c>
      <c r="AM925" s="109">
        <v>1.8548689817639394E-2</v>
      </c>
      <c r="AN925" s="109">
        <v>0.59902104445321736</v>
      </c>
      <c r="AO925" s="109">
        <v>0.95751426759670255</v>
      </c>
      <c r="AP925" s="109">
        <v>6.065384615384616</v>
      </c>
      <c r="AQ925" s="109">
        <v>0.35115384615384621</v>
      </c>
      <c r="AR925" s="129">
        <v>5</v>
      </c>
    </row>
    <row r="926" spans="1:44">
      <c r="A926" s="106" t="s">
        <v>2808</v>
      </c>
      <c r="B926" s="106">
        <v>628.42372891900004</v>
      </c>
      <c r="C926" s="109">
        <v>7972.2632057629471</v>
      </c>
      <c r="D926" s="106">
        <v>3.9372319688109161</v>
      </c>
      <c r="E926" s="106">
        <v>31388.649557504876</v>
      </c>
      <c r="F926" s="109">
        <v>0.87350232696306573</v>
      </c>
      <c r="G926" s="110">
        <v>3.5449054361818007E-2</v>
      </c>
      <c r="H926" s="109">
        <v>0</v>
      </c>
      <c r="I926" s="109">
        <v>0</v>
      </c>
      <c r="J926" s="109">
        <v>1.200668197953644E-2</v>
      </c>
      <c r="K926" s="109">
        <v>0</v>
      </c>
      <c r="L926" s="109">
        <v>0</v>
      </c>
      <c r="M926" s="109">
        <v>0</v>
      </c>
      <c r="N926" s="109">
        <v>0.64465441637084986</v>
      </c>
      <c r="O926" s="109">
        <v>0.22697849237836712</v>
      </c>
      <c r="P926" s="109">
        <v>0</v>
      </c>
      <c r="Q926" s="109">
        <v>1.555648360826895E-2</v>
      </c>
      <c r="R926" s="109">
        <v>0</v>
      </c>
      <c r="S926" s="109">
        <v>3.1426185007308413E-2</v>
      </c>
      <c r="T926" s="109">
        <v>3.2000417623721029E-2</v>
      </c>
      <c r="U926" s="109">
        <v>3.8152292306168931</v>
      </c>
      <c r="V926" s="109">
        <v>0.98948871009602901</v>
      </c>
      <c r="W926" s="109">
        <v>2.7251492343628343E-3</v>
      </c>
      <c r="X926" s="109">
        <v>5.190760446405399E-4</v>
      </c>
      <c r="Y926" s="109">
        <v>7.267064624967557E-3</v>
      </c>
      <c r="Z926" s="109">
        <v>0.9627685909495991</v>
      </c>
      <c r="AA926" s="110">
        <v>1.1238736508565205E-2</v>
      </c>
      <c r="AB926" s="109">
        <v>1.9011783344885631E-2</v>
      </c>
      <c r="AC926" s="109">
        <v>0.32140734142461697</v>
      </c>
      <c r="AD926" s="106">
        <v>1388.5272998508206</v>
      </c>
      <c r="AE926" s="106">
        <v>14.176711089010444</v>
      </c>
      <c r="AF926" s="106">
        <v>94.739419781588737</v>
      </c>
      <c r="AG926" s="106">
        <v>9.7484397888183594</v>
      </c>
      <c r="AH926" s="106">
        <v>221.61569595336914</v>
      </c>
      <c r="AI926" s="109">
        <v>0.35624848282719146</v>
      </c>
      <c r="AJ926" s="109">
        <v>0.35306591681645161</v>
      </c>
      <c r="AK926" s="109">
        <v>0.29011078291650405</v>
      </c>
      <c r="AL926" s="109">
        <v>9.149877280877055E-3</v>
      </c>
      <c r="AM926" s="109">
        <v>0.49150753828363486</v>
      </c>
      <c r="AN926" s="109">
        <v>0.49876776699563513</v>
      </c>
      <c r="AO926" s="109">
        <v>0.76740271313991493</v>
      </c>
      <c r="AP926" s="109">
        <v>7.4807407407407407</v>
      </c>
      <c r="AQ926" s="109">
        <v>0.38592592592592595</v>
      </c>
      <c r="AR926" s="129">
        <v>5</v>
      </c>
    </row>
    <row r="927" spans="1:44">
      <c r="A927" s="106" t="s">
        <v>2811</v>
      </c>
      <c r="B927" s="106">
        <v>565.74514845600004</v>
      </c>
      <c r="C927" s="109">
        <v>7483.626079444698</v>
      </c>
      <c r="D927" s="106">
        <v>3.9474</v>
      </c>
      <c r="E927" s="106">
        <v>29540.865586</v>
      </c>
      <c r="F927" s="109">
        <v>0.75705527689111818</v>
      </c>
      <c r="G927" s="110">
        <v>6.8399452804377564E-3</v>
      </c>
      <c r="H927" s="109">
        <v>9.0871540685667079E-3</v>
      </c>
      <c r="I927" s="109">
        <v>0</v>
      </c>
      <c r="J927" s="109">
        <v>4.6320882752109514E-2</v>
      </c>
      <c r="K927" s="109">
        <v>0</v>
      </c>
      <c r="L927" s="109">
        <v>0</v>
      </c>
      <c r="M927" s="109">
        <v>0</v>
      </c>
      <c r="N927" s="109">
        <v>0.8121791467516376</v>
      </c>
      <c r="O927" s="109">
        <v>6.1367793709801149E-3</v>
      </c>
      <c r="P927" s="109">
        <v>0</v>
      </c>
      <c r="Q927" s="109">
        <v>2.3898035050451405E-2</v>
      </c>
      <c r="R927" s="109">
        <v>0</v>
      </c>
      <c r="S927" s="109">
        <v>0</v>
      </c>
      <c r="T927" s="109">
        <v>9.4411990322770992E-2</v>
      </c>
      <c r="U927" s="109">
        <v>3.4564523483812133</v>
      </c>
      <c r="V927" s="109">
        <v>0.98959249486953971</v>
      </c>
      <c r="W927" s="109">
        <v>3.5180299032541774E-3</v>
      </c>
      <c r="X927" s="109">
        <v>1.0260920551158016E-3</v>
      </c>
      <c r="Y927" s="109">
        <v>5.8633831720902958E-3</v>
      </c>
      <c r="Z927" s="109">
        <v>0.95232304808228208</v>
      </c>
      <c r="AA927" s="110">
        <v>4.3623651010791908E-2</v>
      </c>
      <c r="AB927" s="109">
        <v>0</v>
      </c>
      <c r="AC927" s="109">
        <v>0.34886733105648571</v>
      </c>
      <c r="AD927" s="106">
        <v>1352.6329869555605</v>
      </c>
      <c r="AE927" s="106">
        <v>14.301534379836392</v>
      </c>
      <c r="AF927" s="106">
        <v>62.821994711023002</v>
      </c>
      <c r="AG927" s="106">
        <v>28.867290496826172</v>
      </c>
      <c r="AH927" s="106">
        <v>87.310199737548828</v>
      </c>
      <c r="AI927" s="109">
        <v>0.90942008323738099</v>
      </c>
      <c r="AJ927" s="109">
        <v>8.9483754545952213E-2</v>
      </c>
      <c r="AK927" s="109">
        <v>2.7618442761096359E-3</v>
      </c>
      <c r="AL927" s="109">
        <v>0.28491185552347004</v>
      </c>
      <c r="AM927" s="109">
        <v>0</v>
      </c>
      <c r="AN927" s="109">
        <v>0.71675382653597275</v>
      </c>
      <c r="AO927" s="109">
        <v>0.79546030298424275</v>
      </c>
      <c r="AP927" s="109">
        <v>9.8685000000000009</v>
      </c>
      <c r="AQ927" s="109">
        <v>1.395</v>
      </c>
      <c r="AR927" s="129">
        <v>5</v>
      </c>
    </row>
    <row r="928" spans="1:44">
      <c r="A928" s="106" t="s">
        <v>2812</v>
      </c>
      <c r="B928" s="106">
        <v>645.86990950300003</v>
      </c>
      <c r="C928" s="109">
        <v>9194.4966286891322</v>
      </c>
      <c r="D928" s="106">
        <v>4.6031111111111107</v>
      </c>
      <c r="E928" s="106">
        <v>42323.289592592591</v>
      </c>
      <c r="F928" s="109">
        <v>0.72736635447845266</v>
      </c>
      <c r="G928" s="110">
        <v>3.5080943645199709E-3</v>
      </c>
      <c r="H928" s="109">
        <v>7.9459521707420065E-3</v>
      </c>
      <c r="I928" s="109">
        <v>0</v>
      </c>
      <c r="J928" s="109">
        <v>0</v>
      </c>
      <c r="K928" s="109">
        <v>0</v>
      </c>
      <c r="L928" s="109">
        <v>0</v>
      </c>
      <c r="M928" s="109">
        <v>0</v>
      </c>
      <c r="N928" s="109">
        <v>0.80019960846032789</v>
      </c>
      <c r="O928" s="109">
        <v>5.5199416529115967E-2</v>
      </c>
      <c r="P928" s="109">
        <v>0</v>
      </c>
      <c r="Q928" s="109">
        <v>2.0651798395455074E-2</v>
      </c>
      <c r="R928" s="109">
        <v>0</v>
      </c>
      <c r="S928" s="109">
        <v>3.4355686921807231E-2</v>
      </c>
      <c r="T928" s="109">
        <v>7.7463437104141872E-2</v>
      </c>
      <c r="U928" s="109">
        <v>4.4111872807441026</v>
      </c>
      <c r="V928" s="109">
        <v>0.99620604114986133</v>
      </c>
      <c r="W928" s="109">
        <v>1.6780971837151613E-3</v>
      </c>
      <c r="X928" s="109">
        <v>3.6480373559025242E-4</v>
      </c>
      <c r="Y928" s="109">
        <v>1.7510579308332116E-3</v>
      </c>
      <c r="Z928" s="109">
        <v>0.99137459367255643</v>
      </c>
      <c r="AA928" s="110">
        <v>3.9586752920729943E-3</v>
      </c>
      <c r="AB928" s="109">
        <v>0</v>
      </c>
      <c r="AC928" s="109">
        <v>0.48107210976757347</v>
      </c>
      <c r="AD928" s="106">
        <v>1367.3092105263158</v>
      </c>
      <c r="AE928" s="106">
        <v>14.104578173374614</v>
      </c>
      <c r="AF928" s="106">
        <v>121.35461001975212</v>
      </c>
      <c r="AG928" s="106">
        <v>50.742092132568359</v>
      </c>
      <c r="AH928" s="106">
        <v>181.0692024230957</v>
      </c>
      <c r="AI928" s="109">
        <v>0.61457809716734646</v>
      </c>
      <c r="AJ928" s="109">
        <v>0.29824117390485932</v>
      </c>
      <c r="AK928" s="109">
        <v>8.7285379254439688E-2</v>
      </c>
      <c r="AL928" s="109">
        <v>0</v>
      </c>
      <c r="AM928" s="109">
        <v>0.47184424528231478</v>
      </c>
      <c r="AN928" s="109">
        <v>0.52826040504433069</v>
      </c>
      <c r="AO928" s="109">
        <v>0.72736635447845266</v>
      </c>
      <c r="AP928" s="109">
        <v>11.507777777777777</v>
      </c>
      <c r="AQ928" s="109">
        <v>1.8592592592592594</v>
      </c>
      <c r="AR928" s="129">
        <v>5</v>
      </c>
    </row>
    <row r="929" spans="1:44">
      <c r="A929" s="106" t="s">
        <v>2815</v>
      </c>
      <c r="B929" s="106">
        <v>682.77274601600004</v>
      </c>
      <c r="C929" s="109">
        <v>16579.677924606891</v>
      </c>
      <c r="D929" s="106">
        <v>4.0405329593267885</v>
      </c>
      <c r="E929" s="106">
        <v>66990.735109396919</v>
      </c>
      <c r="F929" s="109">
        <v>0.97629213093130585</v>
      </c>
      <c r="G929" s="110">
        <v>0</v>
      </c>
      <c r="H929" s="109">
        <v>2.1906808016060295E-2</v>
      </c>
      <c r="I929" s="109">
        <v>0</v>
      </c>
      <c r="J929" s="109">
        <v>8.8049871447187684E-3</v>
      </c>
      <c r="K929" s="109">
        <v>0</v>
      </c>
      <c r="L929" s="109">
        <v>0</v>
      </c>
      <c r="M929" s="109">
        <v>4.9660127496213855E-3</v>
      </c>
      <c r="N929" s="109">
        <v>0.84718064311626096</v>
      </c>
      <c r="O929" s="109">
        <v>9.8615856020850212E-2</v>
      </c>
      <c r="P929" s="109">
        <v>0</v>
      </c>
      <c r="Q929" s="109">
        <v>0</v>
      </c>
      <c r="R929" s="109">
        <v>1.4087979431550029E-2</v>
      </c>
      <c r="S929" s="109">
        <v>0</v>
      </c>
      <c r="T929" s="109">
        <v>4.4377135209382589E-3</v>
      </c>
      <c r="U929" s="109">
        <v>8.258183206636815</v>
      </c>
      <c r="V929" s="109">
        <v>0.9960909587659198</v>
      </c>
      <c r="W929" s="109">
        <v>1.2189483418099279E-3</v>
      </c>
      <c r="X929" s="109">
        <v>6.7252322306754649E-4</v>
      </c>
      <c r="Y929" s="109">
        <v>2.0175696692026394E-3</v>
      </c>
      <c r="Z929" s="109">
        <v>0.98042278454649578</v>
      </c>
      <c r="AA929" s="110">
        <v>1.374570446735395E-2</v>
      </c>
      <c r="AB929" s="109">
        <v>0</v>
      </c>
      <c r="AC929" s="109">
        <v>0.42194127062190756</v>
      </c>
      <c r="AD929" s="106">
        <v>1406.4341936664837</v>
      </c>
      <c r="AE929" s="106">
        <v>14.305749588138385</v>
      </c>
      <c r="AF929" s="106">
        <v>63.969746922433224</v>
      </c>
      <c r="AG929" s="106">
        <v>7.2978143692016602</v>
      </c>
      <c r="AH929" s="106">
        <v>149.3998327255249</v>
      </c>
      <c r="AI929" s="109">
        <v>0.641501879733401</v>
      </c>
      <c r="AJ929" s="109">
        <v>0.26775014244009671</v>
      </c>
      <c r="AK929" s="109">
        <v>8.9982355561919691E-2</v>
      </c>
      <c r="AL929" s="109">
        <v>0</v>
      </c>
      <c r="AM929" s="109">
        <v>0.15140469593022907</v>
      </c>
      <c r="AN929" s="109">
        <v>0.84782968180518836</v>
      </c>
      <c r="AO929" s="109">
        <v>0.97191849769169347</v>
      </c>
      <c r="AP929" s="109">
        <v>9.2932258064516144</v>
      </c>
      <c r="AQ929" s="109">
        <v>9.8709677419354838E-2</v>
      </c>
      <c r="AR929" s="129">
        <v>5</v>
      </c>
    </row>
    <row r="930" spans="1:44">
      <c r="A930" s="106" t="s">
        <v>2816</v>
      </c>
      <c r="B930" s="106">
        <v>507.07339095999998</v>
      </c>
      <c r="C930" s="109">
        <v>11544.470099106176</v>
      </c>
      <c r="D930" s="106">
        <v>3.241090909090909</v>
      </c>
      <c r="E930" s="106">
        <v>37416.677088484852</v>
      </c>
      <c r="F930" s="109">
        <v>0.96177867534313188</v>
      </c>
      <c r="G930" s="110">
        <v>0</v>
      </c>
      <c r="H930" s="109">
        <v>4.5970897762243074E-3</v>
      </c>
      <c r="I930" s="109">
        <v>0</v>
      </c>
      <c r="J930" s="109">
        <v>0</v>
      </c>
      <c r="K930" s="109">
        <v>0</v>
      </c>
      <c r="L930" s="109">
        <v>0</v>
      </c>
      <c r="M930" s="109">
        <v>0</v>
      </c>
      <c r="N930" s="109">
        <v>0.86881197522890474</v>
      </c>
      <c r="O930" s="109">
        <v>0.10364347859123894</v>
      </c>
      <c r="P930" s="109">
        <v>0</v>
      </c>
      <c r="Q930" s="109">
        <v>2.8494358117092818E-3</v>
      </c>
      <c r="R930" s="109">
        <v>0</v>
      </c>
      <c r="S930" s="109">
        <v>2.2795486493674254E-3</v>
      </c>
      <c r="T930" s="109">
        <v>1.7818471942555376E-2</v>
      </c>
      <c r="U930" s="109">
        <v>5.8921425632970568</v>
      </c>
      <c r="V930" s="109">
        <v>0.99917486512218345</v>
      </c>
      <c r="W930" s="109">
        <v>8.2513487781656623E-4</v>
      </c>
      <c r="X930" s="109">
        <v>0</v>
      </c>
      <c r="Y930" s="109">
        <v>0</v>
      </c>
      <c r="Z930" s="109">
        <v>0.98844384606754188</v>
      </c>
      <c r="AA930" s="110">
        <v>5.9463704700998552E-3</v>
      </c>
      <c r="AB930" s="109">
        <v>0</v>
      </c>
      <c r="AC930" s="109">
        <v>0.52732011729854855</v>
      </c>
      <c r="AD930" s="106">
        <v>1294.7542821550919</v>
      </c>
      <c r="AE930" s="106">
        <v>14.467496107131735</v>
      </c>
      <c r="AF930" s="106">
        <v>24.989358090270876</v>
      </c>
      <c r="AG930" s="106">
        <v>0</v>
      </c>
      <c r="AH930" s="106">
        <v>40.778274536132813</v>
      </c>
      <c r="AI930" s="109">
        <v>0.92861311280509395</v>
      </c>
      <c r="AJ930" s="109">
        <v>5.3616499080198554E-2</v>
      </c>
      <c r="AK930" s="109">
        <v>9.2442239793445787E-3</v>
      </c>
      <c r="AL930" s="109">
        <v>0.60272340345326647</v>
      </c>
      <c r="AM930" s="109">
        <v>0</v>
      </c>
      <c r="AN930" s="109">
        <v>0.37741085099670796</v>
      </c>
      <c r="AO930" s="109">
        <v>0.95740304424249234</v>
      </c>
      <c r="AP930" s="109">
        <v>8.1027272727272717</v>
      </c>
      <c r="AQ930" s="109">
        <v>0.12666666666666665</v>
      </c>
      <c r="AR930" s="129">
        <v>5</v>
      </c>
    </row>
    <row r="931" spans="1:44">
      <c r="A931" s="106" t="s">
        <v>2819</v>
      </c>
      <c r="B931" s="106">
        <v>592.64892425999994</v>
      </c>
      <c r="C931" s="109">
        <v>7159.5995876338384</v>
      </c>
      <c r="D931" s="106">
        <v>4.1971659919028346</v>
      </c>
      <c r="E931" s="106">
        <v>30050.027904858303</v>
      </c>
      <c r="F931" s="109">
        <v>0.82130799652744291</v>
      </c>
      <c r="G931" s="110">
        <v>0</v>
      </c>
      <c r="H931" s="109">
        <v>0</v>
      </c>
      <c r="I931" s="109">
        <v>1.807874980848782E-2</v>
      </c>
      <c r="J931" s="109">
        <v>0.1157754966549206</v>
      </c>
      <c r="K931" s="109">
        <v>0</v>
      </c>
      <c r="L931" s="109">
        <v>0</v>
      </c>
      <c r="M931" s="109">
        <v>0</v>
      </c>
      <c r="N931" s="109">
        <v>0.61156222869107812</v>
      </c>
      <c r="O931" s="109">
        <v>0.11899290128185486</v>
      </c>
      <c r="P931" s="109">
        <v>0</v>
      </c>
      <c r="Q931" s="109">
        <v>1.8742658699759971E-2</v>
      </c>
      <c r="R931" s="109">
        <v>5.2602012154639704E-3</v>
      </c>
      <c r="S931" s="109">
        <v>0</v>
      </c>
      <c r="T931" s="109">
        <v>0.11158776364843472</v>
      </c>
      <c r="U931" s="109">
        <v>3.1870357866306551</v>
      </c>
      <c r="V931" s="109">
        <v>0.97503026634382561</v>
      </c>
      <c r="W931" s="109">
        <v>1.1803874092009684E-2</v>
      </c>
      <c r="X931" s="109">
        <v>4.6912832929782078E-3</v>
      </c>
      <c r="Y931" s="109">
        <v>8.4745762711864389E-3</v>
      </c>
      <c r="Z931" s="109">
        <v>0.83486061541429535</v>
      </c>
      <c r="AA931" s="110">
        <v>0.13793768689109676</v>
      </c>
      <c r="AB931" s="109">
        <v>2.1365872479984564E-2</v>
      </c>
      <c r="AC931" s="109">
        <v>0.34985299308336926</v>
      </c>
      <c r="AD931" s="106">
        <v>1371.5920775389802</v>
      </c>
      <c r="AE931" s="106">
        <v>14.348310155920776</v>
      </c>
      <c r="AF931" s="106">
        <v>48.667698910525836</v>
      </c>
      <c r="AG931" s="106">
        <v>8.1177997589111328</v>
      </c>
      <c r="AH931" s="106">
        <v>101.88220024108887</v>
      </c>
      <c r="AI931" s="109">
        <v>0.74253488361507758</v>
      </c>
      <c r="AJ931" s="109">
        <v>0.15396973868456373</v>
      </c>
      <c r="AK931" s="109">
        <v>0.10408776169977015</v>
      </c>
      <c r="AL931" s="109">
        <v>0.28547676891720142</v>
      </c>
      <c r="AM931" s="109">
        <v>3.5539590367601355E-2</v>
      </c>
      <c r="AN931" s="109">
        <v>0.67957602471460876</v>
      </c>
      <c r="AO931" s="109">
        <v>0.8392013118549243</v>
      </c>
      <c r="AP931" s="109">
        <v>7.9746153846153849</v>
      </c>
      <c r="AQ931" s="109">
        <v>0.44346153846153846</v>
      </c>
      <c r="AR931" s="129">
        <v>5</v>
      </c>
    </row>
    <row r="932" spans="1:44">
      <c r="A932" s="106" t="s">
        <v>2822</v>
      </c>
      <c r="B932" s="106">
        <v>212.479653783</v>
      </c>
      <c r="C932" s="109">
        <v>8022.8604819976772</v>
      </c>
      <c r="D932" s="106">
        <v>3.0750000000000006</v>
      </c>
      <c r="E932" s="106">
        <v>24670.295982142859</v>
      </c>
      <c r="F932" s="109">
        <v>0.84959349593495936</v>
      </c>
      <c r="G932" s="110">
        <v>2.1154803384768543E-2</v>
      </c>
      <c r="H932" s="109">
        <v>0.11852265327007162</v>
      </c>
      <c r="I932" s="109">
        <v>5.6749465066517804E-2</v>
      </c>
      <c r="J932" s="109">
        <v>0</v>
      </c>
      <c r="K932" s="109">
        <v>0</v>
      </c>
      <c r="L932" s="109">
        <v>0</v>
      </c>
      <c r="M932" s="109">
        <v>6.5122336961577808E-3</v>
      </c>
      <c r="N932" s="109">
        <v>0.69290166527118802</v>
      </c>
      <c r="O932" s="109">
        <v>6.0842869104102699E-2</v>
      </c>
      <c r="P932" s="109">
        <v>0</v>
      </c>
      <c r="Q932" s="109">
        <v>1.3954786491766675E-2</v>
      </c>
      <c r="R932" s="109">
        <v>0</v>
      </c>
      <c r="S932" s="109">
        <v>0</v>
      </c>
      <c r="T932" s="109">
        <v>2.6793190064192014E-2</v>
      </c>
      <c r="U932" s="109">
        <v>3.2321221171395385</v>
      </c>
      <c r="V932" s="109">
        <v>0.98947638603696109</v>
      </c>
      <c r="W932" s="109">
        <v>8.2135523613963059E-3</v>
      </c>
      <c r="X932" s="109">
        <v>2.3100616016427109E-3</v>
      </c>
      <c r="Y932" s="109">
        <v>0</v>
      </c>
      <c r="Z932" s="109">
        <v>0.94184503069520487</v>
      </c>
      <c r="AA932" s="110">
        <v>5.3011448481831751E-2</v>
      </c>
      <c r="AB932" s="109">
        <v>0</v>
      </c>
      <c r="AC932" s="109">
        <v>0.56730137617366605</v>
      </c>
      <c r="AD932" s="106">
        <v>1354.466136631331</v>
      </c>
      <c r="AE932" s="106">
        <v>14.282152532391049</v>
      </c>
      <c r="AF932" s="106">
        <v>66.463339423176535</v>
      </c>
      <c r="AG932" s="106">
        <v>38.822490692138672</v>
      </c>
      <c r="AH932" s="106">
        <v>78.107967376708984</v>
      </c>
      <c r="AI932" s="109">
        <v>0.92597101179831409</v>
      </c>
      <c r="AJ932" s="109">
        <v>7.0300848735640756E-2</v>
      </c>
      <c r="AK932" s="109">
        <v>5.8829162121875104E-4</v>
      </c>
      <c r="AL932" s="109">
        <v>7.235986940990638E-2</v>
      </c>
      <c r="AM932" s="109">
        <v>0</v>
      </c>
      <c r="AN932" s="109">
        <v>0.9245002827452673</v>
      </c>
      <c r="AO932" s="109">
        <v>0.69686411149825778</v>
      </c>
      <c r="AP932" s="109">
        <v>8.6100000000000012</v>
      </c>
      <c r="AQ932" s="109">
        <v>0.93214285714285716</v>
      </c>
      <c r="AR932" s="129">
        <v>5</v>
      </c>
    </row>
    <row r="933" spans="1:44">
      <c r="A933" s="106" t="s">
        <v>2825</v>
      </c>
      <c r="B933" s="106">
        <v>573.86532338799998</v>
      </c>
      <c r="C933" s="109">
        <v>8917.1526780469267</v>
      </c>
      <c r="D933" s="106">
        <v>3.4950483091787441</v>
      </c>
      <c r="E933" s="106">
        <v>31165.879390096623</v>
      </c>
      <c r="F933" s="109">
        <v>0.83707108054874058</v>
      </c>
      <c r="G933" s="110">
        <v>0</v>
      </c>
      <c r="H933" s="109">
        <v>1.1932446342114293E-2</v>
      </c>
      <c r="I933" s="109">
        <v>0</v>
      </c>
      <c r="J933" s="109">
        <v>0</v>
      </c>
      <c r="K933" s="109">
        <v>0</v>
      </c>
      <c r="L933" s="109">
        <v>0</v>
      </c>
      <c r="M933" s="109">
        <v>0</v>
      </c>
      <c r="N933" s="109">
        <v>0.8385879303114635</v>
      </c>
      <c r="O933" s="109">
        <v>7.2967099996187723E-2</v>
      </c>
      <c r="P933" s="109">
        <v>0</v>
      </c>
      <c r="Q933" s="109">
        <v>1.6926537303190884E-2</v>
      </c>
      <c r="R933" s="109">
        <v>0</v>
      </c>
      <c r="S933" s="109">
        <v>4.4984941481453237E-3</v>
      </c>
      <c r="T933" s="109">
        <v>5.508749189889825E-2</v>
      </c>
      <c r="U933" s="109">
        <v>4.1998686893120016</v>
      </c>
      <c r="V933" s="109">
        <v>0.99794306401184796</v>
      </c>
      <c r="W933" s="109">
        <v>1.0696067138390652E-3</v>
      </c>
      <c r="X933" s="109">
        <v>3.291097581043278E-4</v>
      </c>
      <c r="Y933" s="109">
        <v>6.5821951620865561E-4</v>
      </c>
      <c r="Z933" s="109">
        <v>0.98956425584850904</v>
      </c>
      <c r="AA933" s="110">
        <v>3.69743253049518E-3</v>
      </c>
      <c r="AB933" s="109">
        <v>0</v>
      </c>
      <c r="AC933" s="109">
        <v>0.50428208188550638</v>
      </c>
      <c r="AD933" s="106">
        <v>1323.4703084658242</v>
      </c>
      <c r="AE933" s="106">
        <v>14.439078679168365</v>
      </c>
      <c r="AF933" s="106">
        <v>27.127565328945551</v>
      </c>
      <c r="AG933" s="106">
        <v>0</v>
      </c>
      <c r="AH933" s="106">
        <v>51.992862701416016</v>
      </c>
      <c r="AI933" s="109">
        <v>0.97812583741096204</v>
      </c>
      <c r="AJ933" s="109">
        <v>1.8841528768744731E-2</v>
      </c>
      <c r="AK933" s="109">
        <v>0</v>
      </c>
      <c r="AL933" s="109">
        <v>0.50294901649747492</v>
      </c>
      <c r="AM933" s="109">
        <v>0</v>
      </c>
      <c r="AN933" s="109">
        <v>0.3333752575787724</v>
      </c>
      <c r="AO933" s="109">
        <v>0.92954144925533022</v>
      </c>
      <c r="AP933" s="109">
        <v>6.2910869565217391</v>
      </c>
      <c r="AQ933" s="109">
        <v>0.58869565217391295</v>
      </c>
      <c r="AR933" s="129">
        <v>5</v>
      </c>
    </row>
    <row r="934" spans="1:44">
      <c r="A934" s="106" t="s">
        <v>2828</v>
      </c>
      <c r="B934" s="106">
        <v>409.92687026999999</v>
      </c>
      <c r="C934" s="109">
        <v>9121.8979441219162</v>
      </c>
      <c r="D934" s="106">
        <v>3.785714285714286</v>
      </c>
      <c r="E934" s="106">
        <v>34532.899359890114</v>
      </c>
      <c r="F934" s="109">
        <v>0.89550072568940486</v>
      </c>
      <c r="G934" s="110">
        <v>0</v>
      </c>
      <c r="H934" s="109">
        <v>0</v>
      </c>
      <c r="I934" s="109">
        <v>0</v>
      </c>
      <c r="J934" s="109">
        <v>0</v>
      </c>
      <c r="K934" s="109">
        <v>0</v>
      </c>
      <c r="L934" s="109">
        <v>0</v>
      </c>
      <c r="M934" s="109">
        <v>0</v>
      </c>
      <c r="N934" s="109">
        <v>0.91023087703769257</v>
      </c>
      <c r="O934" s="109">
        <v>0</v>
      </c>
      <c r="P934" s="109">
        <v>0</v>
      </c>
      <c r="Q934" s="109">
        <v>0</v>
      </c>
      <c r="R934" s="109">
        <v>0</v>
      </c>
      <c r="S934" s="109">
        <v>6.1886848122741013E-2</v>
      </c>
      <c r="T934" s="109">
        <v>2.7882274839566273E-2</v>
      </c>
      <c r="U934" s="109">
        <v>4.1625544267053698</v>
      </c>
      <c r="V934" s="109">
        <v>0.99250348675034872</v>
      </c>
      <c r="W934" s="109">
        <v>2.615062761506276E-3</v>
      </c>
      <c r="X934" s="109">
        <v>6.9735006973500695E-4</v>
      </c>
      <c r="Y934" s="109">
        <v>4.1841004184100415E-3</v>
      </c>
      <c r="Z934" s="109">
        <v>0.98396226415094334</v>
      </c>
      <c r="AA934" s="110">
        <v>9.2888243831640051E-3</v>
      </c>
      <c r="AB934" s="109">
        <v>7.256894049346879E-5</v>
      </c>
      <c r="AC934" s="109">
        <v>0.33615751977721658</v>
      </c>
      <c r="AD934" s="106">
        <v>1321.2413477664279</v>
      </c>
      <c r="AE934" s="106">
        <v>14.414021954566245</v>
      </c>
      <c r="AF934" s="106">
        <v>38.942675606950274</v>
      </c>
      <c r="AG934" s="106">
        <v>19.806341171264648</v>
      </c>
      <c r="AH934" s="106">
        <v>36.51704216003418</v>
      </c>
      <c r="AI934" s="109">
        <v>0.96267170712688011</v>
      </c>
      <c r="AJ934" s="109">
        <v>3.6286960135603022E-2</v>
      </c>
      <c r="AK934" s="109">
        <v>7.6233109528577774E-4</v>
      </c>
      <c r="AL934" s="109">
        <v>0.67039396519431294</v>
      </c>
      <c r="AM934" s="109">
        <v>0</v>
      </c>
      <c r="AN934" s="109">
        <v>0.32932703316345596</v>
      </c>
      <c r="AO934" s="109">
        <v>0.8708272859216255</v>
      </c>
      <c r="AP934" s="109">
        <v>9.8428571428571434</v>
      </c>
      <c r="AQ934" s="109">
        <v>0.15928571428571428</v>
      </c>
      <c r="AR934" s="129">
        <v>5</v>
      </c>
    </row>
    <row r="935" spans="1:44">
      <c r="A935" s="106" t="s">
        <v>2831</v>
      </c>
      <c r="B935" s="106">
        <v>304.74791742600001</v>
      </c>
      <c r="C935" s="109">
        <v>6475.2926372004777</v>
      </c>
      <c r="D935" s="106">
        <v>6.1340517241379313</v>
      </c>
      <c r="E935" s="106">
        <v>39719.779965517242</v>
      </c>
      <c r="F935" s="109">
        <v>0.63558428782235954</v>
      </c>
      <c r="G935" s="110">
        <v>0</v>
      </c>
      <c r="H935" s="109">
        <v>5.0593774155013697E-3</v>
      </c>
      <c r="I935" s="109">
        <v>0</v>
      </c>
      <c r="J935" s="109">
        <v>4.216147846251142E-3</v>
      </c>
      <c r="K935" s="109">
        <v>0</v>
      </c>
      <c r="L935" s="109">
        <v>0</v>
      </c>
      <c r="M935" s="109">
        <v>0</v>
      </c>
      <c r="N935" s="109">
        <v>0.62630876256060708</v>
      </c>
      <c r="O935" s="109">
        <v>0</v>
      </c>
      <c r="P935" s="109">
        <v>0</v>
      </c>
      <c r="Q935" s="109">
        <v>0.36441571217764035</v>
      </c>
      <c r="R935" s="109">
        <v>0</v>
      </c>
      <c r="S935" s="109">
        <v>0</v>
      </c>
      <c r="T935" s="109">
        <v>0</v>
      </c>
      <c r="U935" s="109">
        <v>2.8922774225282835</v>
      </c>
      <c r="V935" s="109">
        <v>0.9965986394557822</v>
      </c>
      <c r="W935" s="109">
        <v>7.2886297376093282E-4</v>
      </c>
      <c r="X935" s="109">
        <v>7.2886297376093282E-4</v>
      </c>
      <c r="Y935" s="109">
        <v>1.9436345966958211E-3</v>
      </c>
      <c r="Z935" s="109">
        <v>0.99339470170753985</v>
      </c>
      <c r="AA935" s="110">
        <v>4.3566861077928461E-3</v>
      </c>
      <c r="AB935" s="109">
        <v>0</v>
      </c>
      <c r="AC935" s="109">
        <v>0.46697611981074894</v>
      </c>
      <c r="AD935" s="106">
        <v>1334.526208026208</v>
      </c>
      <c r="AE935" s="106">
        <v>14.284303849303848</v>
      </c>
      <c r="AF935" s="106">
        <v>65.291390719682738</v>
      </c>
      <c r="AG935" s="106">
        <v>28.210187911987305</v>
      </c>
      <c r="AH935" s="106">
        <v>79.451631546020508</v>
      </c>
      <c r="AI935" s="109">
        <v>0.85890660783123829</v>
      </c>
      <c r="AJ935" s="109">
        <v>0.1257186606018503</v>
      </c>
      <c r="AK935" s="109">
        <v>1.5176477788804116E-2</v>
      </c>
      <c r="AL935" s="109">
        <v>0.50041359195516277</v>
      </c>
      <c r="AM935" s="109">
        <v>0</v>
      </c>
      <c r="AN935" s="109">
        <v>0.49938815426673006</v>
      </c>
      <c r="AO935" s="109">
        <v>0.97674091771484783</v>
      </c>
      <c r="AP935" s="109">
        <v>17.78875</v>
      </c>
      <c r="AQ935" s="109">
        <v>0</v>
      </c>
      <c r="AR935" s="129">
        <v>5</v>
      </c>
    </row>
    <row r="936" spans="1:44">
      <c r="A936" s="106" t="s">
        <v>2832</v>
      </c>
      <c r="B936" s="106">
        <v>476.66173548900002</v>
      </c>
      <c r="C936" s="109">
        <v>10552.624322866344</v>
      </c>
      <c r="D936" s="106">
        <v>5.0283400809716605</v>
      </c>
      <c r="E936" s="106">
        <v>53062.183842105267</v>
      </c>
      <c r="F936" s="109">
        <v>0.94331723027375192</v>
      </c>
      <c r="G936" s="110">
        <v>0</v>
      </c>
      <c r="H936" s="109">
        <v>0</v>
      </c>
      <c r="I936" s="109">
        <v>0</v>
      </c>
      <c r="J936" s="109">
        <v>0</v>
      </c>
      <c r="K936" s="109">
        <v>0</v>
      </c>
      <c r="L936" s="109">
        <v>0</v>
      </c>
      <c r="M936" s="109">
        <v>0</v>
      </c>
      <c r="N936" s="109">
        <v>0.95105122169007228</v>
      </c>
      <c r="O936" s="109">
        <v>0</v>
      </c>
      <c r="P936" s="109">
        <v>0</v>
      </c>
      <c r="Q936" s="109">
        <v>3.6731877587466516E-2</v>
      </c>
      <c r="R936" s="109">
        <v>0</v>
      </c>
      <c r="S936" s="109">
        <v>8.0769542982384937E-3</v>
      </c>
      <c r="T936" s="109">
        <v>4.1399464242227457E-3</v>
      </c>
      <c r="U936" s="109">
        <v>5.1167471819645742</v>
      </c>
      <c r="V936" s="109">
        <v>0.98867033831628637</v>
      </c>
      <c r="W936" s="109">
        <v>2.7537372147915023E-3</v>
      </c>
      <c r="X936" s="109">
        <v>3.9339103068450034E-4</v>
      </c>
      <c r="Y936" s="109">
        <v>8.1825334382376064E-3</v>
      </c>
      <c r="Z936" s="109">
        <v>0.98595008051529787</v>
      </c>
      <c r="AA936" s="110">
        <v>1.1835748792270531E-2</v>
      </c>
      <c r="AB936" s="109">
        <v>0</v>
      </c>
      <c r="AC936" s="109">
        <v>0.52112427221616653</v>
      </c>
      <c r="AD936" s="106">
        <v>1421.7511798636601</v>
      </c>
      <c r="AE936" s="106">
        <v>14.270618772941793</v>
      </c>
      <c r="AF936" s="106">
        <v>80.455959901217554</v>
      </c>
      <c r="AG936" s="106">
        <v>38.183002471923828</v>
      </c>
      <c r="AH936" s="106">
        <v>109.16326522827148</v>
      </c>
      <c r="AI936" s="109">
        <v>0.62190328681594143</v>
      </c>
      <c r="AJ936" s="109">
        <v>0.25974919063512125</v>
      </c>
      <c r="AK936" s="109">
        <v>0.11931941619281188</v>
      </c>
      <c r="AL936" s="109">
        <v>0.53221704431497074</v>
      </c>
      <c r="AM936" s="109">
        <v>8.3916952047691871E-3</v>
      </c>
      <c r="AN936" s="109">
        <v>0.46036315412413459</v>
      </c>
      <c r="AO936" s="109">
        <v>0.86553945249597419</v>
      </c>
      <c r="AP936" s="109">
        <v>13.073684210526316</v>
      </c>
      <c r="AQ936" s="109">
        <v>0</v>
      </c>
      <c r="AR936" s="129">
        <v>5</v>
      </c>
    </row>
    <row r="937" spans="1:44">
      <c r="A937" s="106" t="s">
        <v>2835</v>
      </c>
      <c r="B937" s="106">
        <v>296.34179766300002</v>
      </c>
      <c r="C937" s="109">
        <v>6058.4616133506715</v>
      </c>
      <c r="D937" s="106">
        <v>4.9935064935064926</v>
      </c>
      <c r="E937" s="106">
        <v>30252.967406926404</v>
      </c>
      <c r="F937" s="109">
        <v>0.41447767663632423</v>
      </c>
      <c r="G937" s="110">
        <v>0</v>
      </c>
      <c r="H937" s="109">
        <v>0</v>
      </c>
      <c r="I937" s="109">
        <v>0</v>
      </c>
      <c r="J937" s="109">
        <v>0</v>
      </c>
      <c r="K937" s="109">
        <v>0</v>
      </c>
      <c r="L937" s="109">
        <v>0</v>
      </c>
      <c r="M937" s="109">
        <v>0</v>
      </c>
      <c r="N937" s="109">
        <v>0.41992222025808729</v>
      </c>
      <c r="O937" s="109">
        <v>0</v>
      </c>
      <c r="P937" s="109">
        <v>2.6515821106593601E-3</v>
      </c>
      <c r="Q937" s="109">
        <v>0.56823404631430097</v>
      </c>
      <c r="R937" s="109">
        <v>0</v>
      </c>
      <c r="S937" s="109">
        <v>9.1921513169524478E-3</v>
      </c>
      <c r="T937" s="109">
        <v>0</v>
      </c>
      <c r="U937" s="109">
        <v>2.6137841352405724</v>
      </c>
      <c r="V937" s="109">
        <v>0.97777777777777786</v>
      </c>
      <c r="W937" s="109">
        <v>6.6334991708126038E-3</v>
      </c>
      <c r="X937" s="109">
        <v>4.9751243781094526E-3</v>
      </c>
      <c r="Y937" s="109">
        <v>1.0613598673300166E-2</v>
      </c>
      <c r="Z937" s="109">
        <v>0.95674035543996538</v>
      </c>
      <c r="AA937" s="110">
        <v>4.2132639791937584E-2</v>
      </c>
      <c r="AB937" s="109">
        <v>0</v>
      </c>
      <c r="AC937" s="109">
        <v>0.38924647454280498</v>
      </c>
      <c r="AD937" s="106">
        <v>1403.3186790071518</v>
      </c>
      <c r="AE937" s="106">
        <v>14.348172065628944</v>
      </c>
      <c r="AF937" s="106">
        <v>62.568872580662592</v>
      </c>
      <c r="AG937" s="106">
        <v>27.183019638061523</v>
      </c>
      <c r="AH937" s="106">
        <v>104.61301612854004</v>
      </c>
      <c r="AI937" s="109">
        <v>0.71370289870657344</v>
      </c>
      <c r="AJ937" s="109">
        <v>0.18517468825779301</v>
      </c>
      <c r="AK937" s="109">
        <v>9.6805446367115022E-2</v>
      </c>
      <c r="AL937" s="109">
        <v>0.46884206377798843</v>
      </c>
      <c r="AM937" s="109">
        <v>0</v>
      </c>
      <c r="AN937" s="109">
        <v>0.52684096955349302</v>
      </c>
      <c r="AO937" s="109">
        <v>0.8929345470307759</v>
      </c>
      <c r="AP937" s="109">
        <v>10.486363636363636</v>
      </c>
      <c r="AQ937" s="109">
        <v>0.2009090909090909</v>
      </c>
      <c r="AR937" s="129">
        <v>5</v>
      </c>
    </row>
    <row r="938" spans="1:44">
      <c r="A938" s="106" t="s">
        <v>2838</v>
      </c>
      <c r="B938" s="106">
        <v>320.65516556599999</v>
      </c>
      <c r="C938" s="109">
        <v>10939.582411360683</v>
      </c>
      <c r="D938" s="106">
        <v>3.2065476190476194</v>
      </c>
      <c r="E938" s="106">
        <v>35078.291934523812</v>
      </c>
      <c r="F938" s="109">
        <v>0.85149433822164466</v>
      </c>
      <c r="G938" s="110">
        <v>0</v>
      </c>
      <c r="H938" s="109">
        <v>0</v>
      </c>
      <c r="I938" s="109">
        <v>0</v>
      </c>
      <c r="J938" s="109">
        <v>0</v>
      </c>
      <c r="K938" s="109">
        <v>0</v>
      </c>
      <c r="L938" s="109">
        <v>0</v>
      </c>
      <c r="M938" s="109">
        <v>0</v>
      </c>
      <c r="N938" s="109">
        <v>1</v>
      </c>
      <c r="O938" s="109">
        <v>0</v>
      </c>
      <c r="P938" s="109">
        <v>0</v>
      </c>
      <c r="Q938" s="109">
        <v>0</v>
      </c>
      <c r="R938" s="109">
        <v>0</v>
      </c>
      <c r="S938" s="109">
        <v>0</v>
      </c>
      <c r="T938" s="109">
        <v>0</v>
      </c>
      <c r="U938" s="109">
        <v>5.2134768888063867</v>
      </c>
      <c r="V938" s="109">
        <v>1</v>
      </c>
      <c r="W938" s="109">
        <v>0</v>
      </c>
      <c r="X938" s="109">
        <v>0</v>
      </c>
      <c r="Y938" s="109">
        <v>0</v>
      </c>
      <c r="Z938" s="109">
        <v>0.9977724150733247</v>
      </c>
      <c r="AA938" s="110">
        <v>0</v>
      </c>
      <c r="AB938" s="109">
        <v>0</v>
      </c>
      <c r="AC938" s="109">
        <v>0.33599957702170252</v>
      </c>
      <c r="AD938" s="106">
        <v>1361.0719719133997</v>
      </c>
      <c r="AE938" s="106">
        <v>14.404813731226838</v>
      </c>
      <c r="AF938" s="106">
        <v>29.004646648296887</v>
      </c>
      <c r="AG938" s="106">
        <v>1.3119642734527588</v>
      </c>
      <c r="AH938" s="106">
        <v>52.766687154769897</v>
      </c>
      <c r="AI938" s="109">
        <v>0.821170304664257</v>
      </c>
      <c r="AJ938" s="109">
        <v>0.14949860519285194</v>
      </c>
      <c r="AK938" s="109">
        <v>2.8847188485713278E-2</v>
      </c>
      <c r="AL938" s="109">
        <v>0.33661550347855967</v>
      </c>
      <c r="AM938" s="109">
        <v>0</v>
      </c>
      <c r="AN938" s="109">
        <v>0.66290059486426256</v>
      </c>
      <c r="AO938" s="109">
        <v>0.90031557453127908</v>
      </c>
      <c r="AP938" s="109">
        <v>8.9783333333333335</v>
      </c>
      <c r="AQ938" s="109">
        <v>1.3333333333333333</v>
      </c>
      <c r="AR938" s="129">
        <v>5</v>
      </c>
    </row>
    <row r="939" spans="1:44">
      <c r="A939" s="106" t="s">
        <v>2841</v>
      </c>
      <c r="B939" s="106">
        <v>988.23878347200002</v>
      </c>
      <c r="C939" s="109">
        <v>12894.820133244046</v>
      </c>
      <c r="D939" s="106">
        <v>4.2697214076246333</v>
      </c>
      <c r="E939" s="106">
        <v>55057.289570381225</v>
      </c>
      <c r="F939" s="109">
        <v>0.98416868421504489</v>
      </c>
      <c r="G939" s="110">
        <v>0</v>
      </c>
      <c r="H939" s="109">
        <v>4.3735573335184578E-3</v>
      </c>
      <c r="I939" s="109">
        <v>0</v>
      </c>
      <c r="J939" s="109">
        <v>0</v>
      </c>
      <c r="K939" s="109">
        <v>0</v>
      </c>
      <c r="L939" s="109">
        <v>0</v>
      </c>
      <c r="M939" s="109">
        <v>0</v>
      </c>
      <c r="N939" s="109">
        <v>0.95541401273885362</v>
      </c>
      <c r="O939" s="109">
        <v>3.4971103281903546E-2</v>
      </c>
      <c r="P939" s="109">
        <v>0</v>
      </c>
      <c r="Q939" s="109">
        <v>5.2413266457245009E-3</v>
      </c>
      <c r="R939" s="109">
        <v>0</v>
      </c>
      <c r="S939" s="109">
        <v>0</v>
      </c>
      <c r="T939" s="109">
        <v>0</v>
      </c>
      <c r="U939" s="109">
        <v>6.4676591287625138</v>
      </c>
      <c r="V939" s="109">
        <v>0.99830089999203542</v>
      </c>
      <c r="W939" s="109">
        <v>1.0353890673533862E-3</v>
      </c>
      <c r="X939" s="109">
        <v>6.6371094061114494E-4</v>
      </c>
      <c r="Y939" s="109">
        <v>0</v>
      </c>
      <c r="Z939" s="109">
        <v>0.99182678274008829</v>
      </c>
      <c r="AA939" s="110">
        <v>4.0179261319734198E-3</v>
      </c>
      <c r="AB939" s="109">
        <v>0</v>
      </c>
      <c r="AC939" s="109">
        <v>0.58932113345509174</v>
      </c>
      <c r="AD939" s="106">
        <v>1423.2395951929159</v>
      </c>
      <c r="AE939" s="106">
        <v>14.287602150537634</v>
      </c>
      <c r="AF939" s="106">
        <v>72.038823188621976</v>
      </c>
      <c r="AG939" s="106">
        <v>22.283184051513672</v>
      </c>
      <c r="AH939" s="106">
        <v>164.2623176574707</v>
      </c>
      <c r="AI939" s="109">
        <v>0.76417512915935548</v>
      </c>
      <c r="AJ939" s="109">
        <v>0.17600756305971088</v>
      </c>
      <c r="AK939" s="109">
        <v>5.9512438677394155E-2</v>
      </c>
      <c r="AL939" s="109">
        <v>0.23027076431922647</v>
      </c>
      <c r="AM939" s="109">
        <v>0</v>
      </c>
      <c r="AN939" s="109">
        <v>0.76942436657723412</v>
      </c>
      <c r="AO939" s="109">
        <v>0.8499459125328388</v>
      </c>
      <c r="AP939" s="109">
        <v>9.3933870967741928</v>
      </c>
      <c r="AQ939" s="109">
        <v>0.1</v>
      </c>
      <c r="AR939" s="129">
        <v>5</v>
      </c>
    </row>
    <row r="940" spans="1:44">
      <c r="A940" s="106" t="s">
        <v>2842</v>
      </c>
      <c r="B940" s="106">
        <v>334.40061408000003</v>
      </c>
      <c r="C940" s="109">
        <v>9468.4308382987474</v>
      </c>
      <c r="D940" s="106">
        <v>5.1231578947368419</v>
      </c>
      <c r="E940" s="106">
        <v>48508.266200000005</v>
      </c>
      <c r="F940" s="109">
        <v>0.95096226285870833</v>
      </c>
      <c r="G940" s="110">
        <v>9.4333079003953678E-3</v>
      </c>
      <c r="H940" s="109">
        <v>1.0637553362726574E-2</v>
      </c>
      <c r="I940" s="109">
        <v>0</v>
      </c>
      <c r="J940" s="109">
        <v>0</v>
      </c>
      <c r="K940" s="109">
        <v>0</v>
      </c>
      <c r="L940" s="109">
        <v>0</v>
      </c>
      <c r="M940" s="109">
        <v>0</v>
      </c>
      <c r="N940" s="109">
        <v>0.83217859892224799</v>
      </c>
      <c r="O940" s="109">
        <v>0.11939253971586537</v>
      </c>
      <c r="P940" s="109">
        <v>0</v>
      </c>
      <c r="Q940" s="109">
        <v>0</v>
      </c>
      <c r="R940" s="109">
        <v>0</v>
      </c>
      <c r="S940" s="109">
        <v>0</v>
      </c>
      <c r="T940" s="109">
        <v>2.8273497095667999E-2</v>
      </c>
      <c r="U940" s="109">
        <v>4.3483323060064389</v>
      </c>
      <c r="V940" s="109">
        <v>0.99826744369192</v>
      </c>
      <c r="W940" s="109">
        <v>1.7325563080800126E-3</v>
      </c>
      <c r="X940" s="109">
        <v>0</v>
      </c>
      <c r="Y940" s="109">
        <v>0</v>
      </c>
      <c r="Z940" s="109">
        <v>0.99191836175604431</v>
      </c>
      <c r="AA940" s="110">
        <v>3.7668652831997812E-3</v>
      </c>
      <c r="AB940" s="109">
        <v>0</v>
      </c>
      <c r="AC940" s="109">
        <v>0.4366319733045389</v>
      </c>
      <c r="AD940" s="106">
        <v>1372.9110612855006</v>
      </c>
      <c r="AE940" s="106">
        <v>14.385612855007473</v>
      </c>
      <c r="AF940" s="106">
        <v>31.062958745558237</v>
      </c>
      <c r="AG940" s="106">
        <v>4.6372056007385254</v>
      </c>
      <c r="AH940" s="106">
        <v>49.498517513275146</v>
      </c>
      <c r="AI940" s="109">
        <v>0.76424052241381568</v>
      </c>
      <c r="AJ940" s="109">
        <v>0.17475296856368738</v>
      </c>
      <c r="AK940" s="109">
        <v>5.9247797898062997E-2</v>
      </c>
      <c r="AL940" s="109">
        <v>0.42146304183006955</v>
      </c>
      <c r="AM940" s="109">
        <v>0</v>
      </c>
      <c r="AN940" s="109">
        <v>0.57677824704549652</v>
      </c>
      <c r="AO940" s="109">
        <v>0.98623381960139722</v>
      </c>
      <c r="AP940" s="109">
        <v>9.734</v>
      </c>
      <c r="AQ940" s="109">
        <v>8.533333333333333E-2</v>
      </c>
      <c r="AR940" s="129">
        <v>5</v>
      </c>
    </row>
    <row r="941" spans="1:44">
      <c r="A941" s="106" t="s">
        <v>2845</v>
      </c>
      <c r="B941" s="106">
        <v>321.75134590300001</v>
      </c>
      <c r="C941" s="109">
        <v>8276.7702217270798</v>
      </c>
      <c r="D941" s="106">
        <v>6.1336666666666666</v>
      </c>
      <c r="E941" s="106">
        <v>50766.949616666665</v>
      </c>
      <c r="F941" s="109">
        <v>0.88212597141459703</v>
      </c>
      <c r="G941" s="110">
        <v>5.4344872561273849E-2</v>
      </c>
      <c r="H941" s="109">
        <v>0</v>
      </c>
      <c r="I941" s="109">
        <v>0</v>
      </c>
      <c r="J941" s="109">
        <v>0</v>
      </c>
      <c r="K941" s="109">
        <v>0</v>
      </c>
      <c r="L941" s="109">
        <v>0</v>
      </c>
      <c r="M941" s="109">
        <v>0</v>
      </c>
      <c r="N941" s="109">
        <v>0.78894195444526083</v>
      </c>
      <c r="O941" s="109">
        <v>0.14370560862111192</v>
      </c>
      <c r="P941" s="109">
        <v>0</v>
      </c>
      <c r="Q941" s="109">
        <v>6.122948812147931E-3</v>
      </c>
      <c r="R941" s="109">
        <v>0</v>
      </c>
      <c r="S941" s="109">
        <v>0</v>
      </c>
      <c r="T941" s="109">
        <v>0</v>
      </c>
      <c r="U941" s="109">
        <v>3.8139231563501985</v>
      </c>
      <c r="V941" s="109">
        <v>0.99643773154744941</v>
      </c>
      <c r="W941" s="109">
        <v>3.2772869763465383E-3</v>
      </c>
      <c r="X941" s="109">
        <v>2.8498147620404675E-4</v>
      </c>
      <c r="Y941" s="109">
        <v>0</v>
      </c>
      <c r="Z941" s="109">
        <v>0.98728329982066187</v>
      </c>
      <c r="AA941" s="110">
        <v>3.5324167164828002E-3</v>
      </c>
      <c r="AB941" s="109">
        <v>0</v>
      </c>
      <c r="AC941" s="109">
        <v>0.57190125960024552</v>
      </c>
      <c r="AD941" s="106">
        <v>1376.1305868635834</v>
      </c>
      <c r="AE941" s="106">
        <v>14.421268946754759</v>
      </c>
      <c r="AF941" s="106">
        <v>19.429185560923628</v>
      </c>
      <c r="AG941" s="106">
        <v>0.85394811630249023</v>
      </c>
      <c r="AH941" s="106">
        <v>42.77013635635376</v>
      </c>
      <c r="AI941" s="109">
        <v>0.91996507168997699</v>
      </c>
      <c r="AJ941" s="109">
        <v>7.556300947791407E-2</v>
      </c>
      <c r="AK941" s="109">
        <v>4.079237015517212E-3</v>
      </c>
      <c r="AL941" s="109">
        <v>0</v>
      </c>
      <c r="AM941" s="109">
        <v>0</v>
      </c>
      <c r="AN941" s="109">
        <v>0.99960731818340831</v>
      </c>
      <c r="AO941" s="109">
        <v>0.96190424433454713</v>
      </c>
      <c r="AP941" s="109">
        <v>9.2004999999999999</v>
      </c>
      <c r="AQ941" s="109">
        <v>1.0345</v>
      </c>
      <c r="AR941" s="129">
        <v>5</v>
      </c>
    </row>
    <row r="942" spans="1:44">
      <c r="A942" s="106" t="s">
        <v>2848</v>
      </c>
      <c r="B942" s="106">
        <v>450.582696199</v>
      </c>
      <c r="C942" s="109">
        <v>10706.082198854483</v>
      </c>
      <c r="D942" s="106">
        <v>4.5330628803245441</v>
      </c>
      <c r="E942" s="106">
        <v>48531.343809330632</v>
      </c>
      <c r="F942" s="109">
        <v>0.9317612314301057</v>
      </c>
      <c r="G942" s="110">
        <v>0</v>
      </c>
      <c r="H942" s="109">
        <v>3.0120481927710845E-3</v>
      </c>
      <c r="I942" s="109">
        <v>0</v>
      </c>
      <c r="J942" s="109">
        <v>0</v>
      </c>
      <c r="K942" s="109">
        <v>0</v>
      </c>
      <c r="L942" s="109">
        <v>0</v>
      </c>
      <c r="M942" s="109">
        <v>0</v>
      </c>
      <c r="N942" s="109">
        <v>0.9379235692771084</v>
      </c>
      <c r="O942" s="109">
        <v>3.9062500000000007E-2</v>
      </c>
      <c r="P942" s="109">
        <v>0</v>
      </c>
      <c r="Q942" s="109">
        <v>2.0001882530120484E-2</v>
      </c>
      <c r="R942" s="109">
        <v>0</v>
      </c>
      <c r="S942" s="109">
        <v>0</v>
      </c>
      <c r="T942" s="109">
        <v>0</v>
      </c>
      <c r="U942" s="109">
        <v>5.3172543404331485</v>
      </c>
      <c r="V942" s="109">
        <v>0.99789615416982247</v>
      </c>
      <c r="W942" s="109">
        <v>9.2569216527812852E-4</v>
      </c>
      <c r="X942" s="109">
        <v>1.1781536648994362E-3</v>
      </c>
      <c r="Y942" s="109">
        <v>0</v>
      </c>
      <c r="Z942" s="109">
        <v>0.97691068551995708</v>
      </c>
      <c r="AA942" s="110">
        <v>1.4318954716305711E-2</v>
      </c>
      <c r="AB942" s="109">
        <v>0</v>
      </c>
      <c r="AC942" s="109">
        <v>0.4959799874367567</v>
      </c>
      <c r="AD942" s="106">
        <v>1392.7546489036913</v>
      </c>
      <c r="AE942" s="106">
        <v>14.382285595337219</v>
      </c>
      <c r="AF942" s="106">
        <v>36.845598712703705</v>
      </c>
      <c r="AG942" s="106">
        <v>6.0933527946472168</v>
      </c>
      <c r="AH942" s="106">
        <v>63.906647205352783</v>
      </c>
      <c r="AI942" s="109">
        <v>0.73016563391217548</v>
      </c>
      <c r="AJ942" s="109">
        <v>0.21458325145557283</v>
      </c>
      <c r="AK942" s="109">
        <v>5.7841768491902958E-2</v>
      </c>
      <c r="AL942" s="109">
        <v>0</v>
      </c>
      <c r="AM942" s="109">
        <v>0</v>
      </c>
      <c r="AN942" s="109">
        <v>1.0025906538596512</v>
      </c>
      <c r="AO942" s="109">
        <v>0.90835868981564349</v>
      </c>
      <c r="AP942" s="109">
        <v>13.145882352941175</v>
      </c>
      <c r="AQ942" s="109">
        <v>0.6470588235294118</v>
      </c>
      <c r="AR942" s="129">
        <v>5</v>
      </c>
    </row>
    <row r="943" spans="1:44">
      <c r="A943" s="106" t="s">
        <v>2851</v>
      </c>
      <c r="B943" s="106">
        <v>456.98042425900002</v>
      </c>
      <c r="C943" s="109">
        <v>9914.1209406952967</v>
      </c>
      <c r="D943" s="106">
        <v>4.4242857142857144</v>
      </c>
      <c r="E943" s="106">
        <v>43862.903647619052</v>
      </c>
      <c r="F943" s="109">
        <v>0.91088149822408782</v>
      </c>
      <c r="G943" s="110">
        <v>0</v>
      </c>
      <c r="H943" s="109">
        <v>0</v>
      </c>
      <c r="I943" s="109">
        <v>0</v>
      </c>
      <c r="J943" s="109">
        <v>0</v>
      </c>
      <c r="K943" s="109">
        <v>0</v>
      </c>
      <c r="L943" s="109">
        <v>0</v>
      </c>
      <c r="M943" s="109">
        <v>0</v>
      </c>
      <c r="N943" s="109">
        <v>0.70847769597228238</v>
      </c>
      <c r="O943" s="109">
        <v>0.20782806409701171</v>
      </c>
      <c r="P943" s="109">
        <v>0</v>
      </c>
      <c r="Q943" s="109">
        <v>7.216327414465136E-2</v>
      </c>
      <c r="R943" s="109">
        <v>0</v>
      </c>
      <c r="S943" s="109">
        <v>7.3624945864010404E-3</v>
      </c>
      <c r="T943" s="109">
        <v>4.1684711996535298E-3</v>
      </c>
      <c r="U943" s="109">
        <v>5.3352706920675921</v>
      </c>
      <c r="V943" s="109">
        <v>0.96782328020980435</v>
      </c>
      <c r="W943" s="109">
        <v>8.9772039540044393E-3</v>
      </c>
      <c r="X943" s="109">
        <v>1.4121444422029452E-3</v>
      </c>
      <c r="Y943" s="109">
        <v>2.17873713939883E-2</v>
      </c>
      <c r="Z943" s="109">
        <v>0.95167366268431819</v>
      </c>
      <c r="AA943" s="110">
        <v>6.6193090087181142E-3</v>
      </c>
      <c r="AB943" s="109">
        <v>3.5841136583790768E-2</v>
      </c>
      <c r="AC943" s="109">
        <v>0.40662573304164978</v>
      </c>
      <c r="AD943" s="106">
        <v>1372.2941096077627</v>
      </c>
      <c r="AE943" s="106">
        <v>14.223826704933716</v>
      </c>
      <c r="AF943" s="106">
        <v>81.54101485663557</v>
      </c>
      <c r="AG943" s="106">
        <v>38.233829498291016</v>
      </c>
      <c r="AH943" s="106">
        <v>118.10555648803711</v>
      </c>
      <c r="AI943" s="109">
        <v>0.66537314042071161</v>
      </c>
      <c r="AJ943" s="109">
        <v>0.22211017061525914</v>
      </c>
      <c r="AK943" s="109">
        <v>0.11269629346488517</v>
      </c>
      <c r="AL943" s="109">
        <v>3.1456489680732514E-3</v>
      </c>
      <c r="AM943" s="109">
        <v>8.1513338477028602E-2</v>
      </c>
      <c r="AN943" s="109">
        <v>0.91552061705575416</v>
      </c>
      <c r="AO943" s="109">
        <v>0.80185125390162526</v>
      </c>
      <c r="AP943" s="109">
        <v>8.8485714285714288</v>
      </c>
      <c r="AQ943" s="109">
        <v>0</v>
      </c>
      <c r="AR943" s="129">
        <v>5</v>
      </c>
    </row>
    <row r="944" spans="1:44">
      <c r="A944" s="106" t="s">
        <v>2854</v>
      </c>
      <c r="B944" s="106">
        <v>481.332926988</v>
      </c>
      <c r="C944" s="109">
        <v>8725.3989440081714</v>
      </c>
      <c r="D944" s="106">
        <v>2.7919786096256685</v>
      </c>
      <c r="E944" s="106">
        <v>24361.12721212121</v>
      </c>
      <c r="F944" s="109">
        <v>0.86905445955436389</v>
      </c>
      <c r="G944" s="110">
        <v>4.8521994509353253E-3</v>
      </c>
      <c r="H944" s="109">
        <v>0.12298483096388001</v>
      </c>
      <c r="I944" s="109">
        <v>1.4080674784028297E-2</v>
      </c>
      <c r="J944" s="109">
        <v>1.2380110196585267E-2</v>
      </c>
      <c r="K944" s="109">
        <v>0</v>
      </c>
      <c r="L944" s="109">
        <v>0</v>
      </c>
      <c r="M944" s="109">
        <v>0</v>
      </c>
      <c r="N944" s="109">
        <v>0.73920141486973678</v>
      </c>
      <c r="O944" s="109">
        <v>3.2106659410924429E-2</v>
      </c>
      <c r="P944" s="109">
        <v>0</v>
      </c>
      <c r="Q944" s="109">
        <v>9.1830487721923683E-3</v>
      </c>
      <c r="R944" s="109">
        <v>0</v>
      </c>
      <c r="S944" s="109">
        <v>3.2718862662403925E-2</v>
      </c>
      <c r="T944" s="109">
        <v>3.2174681994422152E-2</v>
      </c>
      <c r="U944" s="109">
        <v>3.805784332503352</v>
      </c>
      <c r="V944" s="109">
        <v>0.99630934406978688</v>
      </c>
      <c r="W944" s="109">
        <v>8.3878543868478445E-4</v>
      </c>
      <c r="X944" s="109">
        <v>1.677570877369569E-4</v>
      </c>
      <c r="Y944" s="109">
        <v>2.6841134037913104E-3</v>
      </c>
      <c r="Z944" s="109">
        <v>0.97350443720870838</v>
      </c>
      <c r="AA944" s="110">
        <v>2.2728723743854946E-2</v>
      </c>
      <c r="AB944" s="109">
        <v>0</v>
      </c>
      <c r="AC944" s="109">
        <v>0.32540886197030294</v>
      </c>
      <c r="AD944" s="106">
        <v>1310.3085422163588</v>
      </c>
      <c r="AE944" s="106">
        <v>14.448306398416888</v>
      </c>
      <c r="AF944" s="106">
        <v>26.685140982366782</v>
      </c>
      <c r="AG944" s="106">
        <v>0</v>
      </c>
      <c r="AH944" s="106">
        <v>43.967414855957031</v>
      </c>
      <c r="AI944" s="109">
        <v>0.9581465844980469</v>
      </c>
      <c r="AJ944" s="109">
        <v>3.8305087739114223E-2</v>
      </c>
      <c r="AK944" s="109">
        <v>6.4923877523922406E-4</v>
      </c>
      <c r="AL944" s="109">
        <v>0.22229935664191033</v>
      </c>
      <c r="AM944" s="109">
        <v>0</v>
      </c>
      <c r="AN944" s="109">
        <v>0.65741918380723829</v>
      </c>
      <c r="AO944" s="109">
        <v>0.91936410649300904</v>
      </c>
      <c r="AP944" s="109">
        <v>4.7463636363636361</v>
      </c>
      <c r="AQ944" s="109">
        <v>0.29151515151515156</v>
      </c>
      <c r="AR944" s="129">
        <v>5</v>
      </c>
    </row>
    <row r="945" spans="1:44">
      <c r="A945" s="106" t="s">
        <v>2855</v>
      </c>
      <c r="B945" s="106">
        <v>672.01238199199997</v>
      </c>
      <c r="C945" s="109">
        <v>8067.0785875171023</v>
      </c>
      <c r="D945" s="106">
        <v>4.9484374999999998</v>
      </c>
      <c r="E945" s="106">
        <v>39919.434197916657</v>
      </c>
      <c r="F945" s="109">
        <v>0.95526786654036422</v>
      </c>
      <c r="G945" s="110">
        <v>6.2098726449847375E-3</v>
      </c>
      <c r="H945" s="109">
        <v>1.2630249447426586E-3</v>
      </c>
      <c r="I945" s="109">
        <v>0</v>
      </c>
      <c r="J945" s="109">
        <v>0</v>
      </c>
      <c r="K945" s="109">
        <v>0</v>
      </c>
      <c r="L945" s="109">
        <v>0</v>
      </c>
      <c r="M945" s="109">
        <v>0</v>
      </c>
      <c r="N945" s="109">
        <v>0.90411535627828654</v>
      </c>
      <c r="O945" s="109">
        <v>4.3679612672350279E-2</v>
      </c>
      <c r="P945" s="109">
        <v>0</v>
      </c>
      <c r="Q945" s="109">
        <v>3.631196716135144E-2</v>
      </c>
      <c r="R945" s="109">
        <v>0</v>
      </c>
      <c r="S945" s="109">
        <v>8.4201662982843917E-3</v>
      </c>
      <c r="T945" s="109">
        <v>0</v>
      </c>
      <c r="U945" s="109">
        <v>3.8669613724871064</v>
      </c>
      <c r="V945" s="109">
        <v>0.9218835057158411</v>
      </c>
      <c r="W945" s="109">
        <v>4.3549265106151338E-3</v>
      </c>
      <c r="X945" s="109">
        <v>1.9052803483941209E-3</v>
      </c>
      <c r="Y945" s="109">
        <v>7.1856287425149698E-2</v>
      </c>
      <c r="Z945" s="109">
        <v>0.9886327754973161</v>
      </c>
      <c r="AA945" s="110">
        <v>6.5256288811704026E-3</v>
      </c>
      <c r="AB945" s="109">
        <v>0</v>
      </c>
      <c r="AC945" s="109">
        <v>0.14138132353806995</v>
      </c>
      <c r="AD945" s="106">
        <v>1349.7958961141951</v>
      </c>
      <c r="AE945" s="106">
        <v>14.499566812053924</v>
      </c>
      <c r="AF945" s="106">
        <v>11.456083272467009</v>
      </c>
      <c r="AG945" s="106">
        <v>0</v>
      </c>
      <c r="AH945" s="106">
        <v>30</v>
      </c>
      <c r="AI945" s="109">
        <v>0.97208030313908211</v>
      </c>
      <c r="AJ945" s="109">
        <v>1.6089733299183048E-2</v>
      </c>
      <c r="AK945" s="109">
        <v>5.0222288910744773E-3</v>
      </c>
      <c r="AL945" s="109">
        <v>0</v>
      </c>
      <c r="AM945" s="109">
        <v>0</v>
      </c>
      <c r="AN945" s="109">
        <v>0.32291071684834416</v>
      </c>
      <c r="AO945" s="109">
        <v>0.93674350068413847</v>
      </c>
      <c r="AP945" s="109">
        <v>7.9175000000000004</v>
      </c>
      <c r="AQ945" s="109">
        <v>0</v>
      </c>
      <c r="AR945" s="129">
        <v>5</v>
      </c>
    </row>
    <row r="946" spans="1:44">
      <c r="A946" s="106" t="s">
        <v>2856</v>
      </c>
      <c r="B946" s="106">
        <v>428.15998011099998</v>
      </c>
      <c r="C946" s="109">
        <v>9396.5742541196887</v>
      </c>
      <c r="D946" s="106">
        <v>3.9418803418803412</v>
      </c>
      <c r="E946" s="106">
        <v>37040.171333333332</v>
      </c>
      <c r="F946" s="109">
        <v>0.90356678230702514</v>
      </c>
      <c r="G946" s="110">
        <v>0</v>
      </c>
      <c r="H946" s="109">
        <v>0</v>
      </c>
      <c r="I946" s="109">
        <v>0</v>
      </c>
      <c r="J946" s="109">
        <v>3.5820895522388062E-2</v>
      </c>
      <c r="K946" s="109">
        <v>0</v>
      </c>
      <c r="L946" s="109">
        <v>0</v>
      </c>
      <c r="M946" s="109">
        <v>0</v>
      </c>
      <c r="N946" s="109">
        <v>0.92591044776119402</v>
      </c>
      <c r="O946" s="109">
        <v>3.3432835820895519E-2</v>
      </c>
      <c r="P946" s="109">
        <v>0</v>
      </c>
      <c r="Q946" s="109">
        <v>4.8358208955223882E-3</v>
      </c>
      <c r="R946" s="109">
        <v>0</v>
      </c>
      <c r="S946" s="109">
        <v>0</v>
      </c>
      <c r="T946" s="109">
        <v>0</v>
      </c>
      <c r="U946" s="109">
        <v>4.8335862966175194</v>
      </c>
      <c r="V946" s="109">
        <v>0.99170124481327804</v>
      </c>
      <c r="W946" s="109">
        <v>2.8036335090277E-3</v>
      </c>
      <c r="X946" s="109">
        <v>3.7007962319165638E-3</v>
      </c>
      <c r="Y946" s="109">
        <v>1.7943254457777281E-3</v>
      </c>
      <c r="Z946" s="109">
        <v>0.95614700780572415</v>
      </c>
      <c r="AA946" s="110">
        <v>3.5396790980052044E-2</v>
      </c>
      <c r="AB946" s="109">
        <v>3.9570685169124029E-3</v>
      </c>
      <c r="AC946" s="109">
        <v>0.43086698563507447</v>
      </c>
      <c r="AD946" s="106">
        <v>1319.9945938047924</v>
      </c>
      <c r="AE946" s="106">
        <v>14.397282291057861</v>
      </c>
      <c r="AF946" s="106">
        <v>41.348360301595086</v>
      </c>
      <c r="AG946" s="106">
        <v>17.7603759765625</v>
      </c>
      <c r="AH946" s="106">
        <v>52.880523681640625</v>
      </c>
      <c r="AI946" s="109">
        <v>0.92532585576374715</v>
      </c>
      <c r="AJ946" s="109">
        <v>7.0797135201990435E-2</v>
      </c>
      <c r="AK946" s="109">
        <v>4.0872572900118188E-3</v>
      </c>
      <c r="AL946" s="109">
        <v>0.68899480031627802</v>
      </c>
      <c r="AM946" s="109">
        <v>0</v>
      </c>
      <c r="AN946" s="109">
        <v>0.31121544793947137</v>
      </c>
      <c r="AO946" s="109">
        <v>0.89440589765828282</v>
      </c>
      <c r="AP946" s="109">
        <v>10.248888888888889</v>
      </c>
      <c r="AQ946" s="109">
        <v>0.94333333333333336</v>
      </c>
      <c r="AR946" s="129">
        <v>5</v>
      </c>
    </row>
    <row r="947" spans="1:44">
      <c r="A947" s="106" t="s">
        <v>2857</v>
      </c>
      <c r="B947" s="106">
        <v>378.35986603499998</v>
      </c>
      <c r="C947" s="109">
        <v>8246.7167471787761</v>
      </c>
      <c r="D947" s="106">
        <v>4.8334928229665071</v>
      </c>
      <c r="E947" s="106">
        <v>39860.446210526316</v>
      </c>
      <c r="F947" s="109">
        <v>0.84656503662641069</v>
      </c>
      <c r="G947" s="110">
        <v>6.0186101762027322E-2</v>
      </c>
      <c r="H947" s="109">
        <v>2.6441036488630356E-2</v>
      </c>
      <c r="I947" s="109">
        <v>4.2305658381808567E-2</v>
      </c>
      <c r="J947" s="109">
        <v>6.345848757271285E-3</v>
      </c>
      <c r="K947" s="109">
        <v>0</v>
      </c>
      <c r="L947" s="109">
        <v>0</v>
      </c>
      <c r="M947" s="109">
        <v>0</v>
      </c>
      <c r="N947" s="109">
        <v>0.59492332099418299</v>
      </c>
      <c r="O947" s="109">
        <v>0.17017451084082497</v>
      </c>
      <c r="P947" s="109">
        <v>0</v>
      </c>
      <c r="Q947" s="109">
        <v>9.5505023796932834E-2</v>
      </c>
      <c r="R947" s="109">
        <v>0</v>
      </c>
      <c r="S947" s="109">
        <v>0</v>
      </c>
      <c r="T947" s="109">
        <v>0</v>
      </c>
      <c r="U947" s="109">
        <v>3.9774302118392399</v>
      </c>
      <c r="V947" s="109">
        <v>0.96764559482329515</v>
      </c>
      <c r="W947" s="109">
        <v>4.9776007964161273E-4</v>
      </c>
      <c r="X947" s="109">
        <v>0</v>
      </c>
      <c r="Y947" s="109">
        <v>3.1856645097063215E-2</v>
      </c>
      <c r="Z947" s="109">
        <v>0.95990892892496538</v>
      </c>
      <c r="AA947" s="110">
        <v>3.6329439714907936E-2</v>
      </c>
      <c r="AB947" s="109">
        <v>0</v>
      </c>
      <c r="AC947" s="109">
        <v>0.26699449140479187</v>
      </c>
      <c r="AD947" s="106">
        <v>1320.9083704804359</v>
      </c>
      <c r="AE947" s="106">
        <v>14.305354135710747</v>
      </c>
      <c r="AF947" s="106">
        <v>64.812125613631565</v>
      </c>
      <c r="AG947" s="106">
        <v>38.314411163330078</v>
      </c>
      <c r="AH947" s="106">
        <v>50.287296295166016</v>
      </c>
      <c r="AI947" s="109">
        <v>0.92488007162902741</v>
      </c>
      <c r="AJ947" s="109">
        <v>6.9873954330965993E-2</v>
      </c>
      <c r="AK947" s="109">
        <v>5.7815328642643257E-3</v>
      </c>
      <c r="AL947" s="109">
        <v>0.96535080167887766</v>
      </c>
      <c r="AM947" s="109">
        <v>0</v>
      </c>
      <c r="AN947" s="109">
        <v>6.607466130587801E-4</v>
      </c>
      <c r="AO947" s="109">
        <v>0.93050881013660669</v>
      </c>
      <c r="AP947" s="109">
        <v>9.1836363636363636</v>
      </c>
      <c r="AQ947" s="109">
        <v>0.58818181818181814</v>
      </c>
      <c r="AR947" s="129">
        <v>5</v>
      </c>
    </row>
    <row r="948" spans="1:44">
      <c r="A948" s="106" t="s">
        <v>2862</v>
      </c>
      <c r="B948" s="106">
        <v>846.46870742099998</v>
      </c>
      <c r="C948" s="109">
        <v>3796.1597221559741</v>
      </c>
      <c r="D948" s="106">
        <v>2.7227272727272731</v>
      </c>
      <c r="E948" s="106">
        <v>10335.907607142857</v>
      </c>
      <c r="F948" s="109">
        <v>0.92714047221559748</v>
      </c>
      <c r="G948" s="110">
        <v>4.1259241593131407E-2</v>
      </c>
      <c r="H948" s="109">
        <v>0.52098735988552358</v>
      </c>
      <c r="I948" s="109">
        <v>0.20271881707607919</v>
      </c>
      <c r="J948" s="109">
        <v>0.12640114476508466</v>
      </c>
      <c r="K948" s="109">
        <v>0</v>
      </c>
      <c r="L948" s="109">
        <v>0</v>
      </c>
      <c r="M948" s="109">
        <v>0</v>
      </c>
      <c r="N948" s="109">
        <v>0</v>
      </c>
      <c r="O948" s="109">
        <v>3.577390889577868E-2</v>
      </c>
      <c r="P948" s="109">
        <v>0</v>
      </c>
      <c r="Q948" s="109">
        <v>0</v>
      </c>
      <c r="R948" s="109">
        <v>0</v>
      </c>
      <c r="S948" s="109">
        <v>5.0202718817076081E-2</v>
      </c>
      <c r="T948" s="109">
        <v>2.2656808967326497E-2</v>
      </c>
      <c r="U948" s="109">
        <v>0.11089911757691391</v>
      </c>
      <c r="V948" s="109">
        <v>1</v>
      </c>
      <c r="W948" s="109">
        <v>0</v>
      </c>
      <c r="X948" s="109">
        <v>0</v>
      </c>
      <c r="Y948" s="109">
        <v>0</v>
      </c>
      <c r="Z948" s="109">
        <v>0.65871690913427139</v>
      </c>
      <c r="AA948" s="110">
        <v>0.33567851180538993</v>
      </c>
      <c r="AB948" s="109">
        <v>0</v>
      </c>
      <c r="AC948" s="109">
        <v>9.9070407759670867E-2</v>
      </c>
      <c r="AD948" s="106">
        <v>1167.1023510971786</v>
      </c>
      <c r="AE948" s="106">
        <v>14.528497648902821</v>
      </c>
      <c r="AF948" s="106">
        <v>41.451881154045026</v>
      </c>
      <c r="AG948" s="106">
        <v>0</v>
      </c>
      <c r="AH948" s="106">
        <v>97.295845031738281</v>
      </c>
      <c r="AI948" s="109">
        <v>0.8545058944987709</v>
      </c>
      <c r="AJ948" s="109">
        <v>0.1344556496917188</v>
      </c>
      <c r="AK948" s="109">
        <v>6.5714183539609967E-3</v>
      </c>
      <c r="AL948" s="109">
        <v>0.42581314210441645</v>
      </c>
      <c r="AM948" s="109">
        <v>0.19197401932919764</v>
      </c>
      <c r="AN948" s="109">
        <v>0.13836896623958322</v>
      </c>
      <c r="AO948" s="109">
        <v>0.67970426901979486</v>
      </c>
      <c r="AP948" s="109">
        <v>3.811818181818182</v>
      </c>
      <c r="AQ948" s="109">
        <v>0</v>
      </c>
      <c r="AR948" s="129">
        <v>7</v>
      </c>
    </row>
    <row r="949" spans="1:44">
      <c r="A949" s="106" t="s">
        <v>2864</v>
      </c>
      <c r="B949" s="106">
        <v>882.14341191699998</v>
      </c>
      <c r="C949" s="109">
        <v>1959.7726524254563</v>
      </c>
      <c r="D949" s="106">
        <v>1.605</v>
      </c>
      <c r="E949" s="106">
        <v>3145.4351071428573</v>
      </c>
      <c r="F949" s="109">
        <v>0.67690253671562095</v>
      </c>
      <c r="G949" s="110">
        <v>0.42323097463284381</v>
      </c>
      <c r="H949" s="109">
        <v>0.28542814221332002</v>
      </c>
      <c r="I949" s="109">
        <v>0</v>
      </c>
      <c r="J949" s="109">
        <v>0</v>
      </c>
      <c r="K949" s="109">
        <v>0</v>
      </c>
      <c r="L949" s="109">
        <v>0</v>
      </c>
      <c r="M949" s="109">
        <v>0</v>
      </c>
      <c r="N949" s="109">
        <v>0</v>
      </c>
      <c r="O949" s="109">
        <v>0</v>
      </c>
      <c r="P949" s="109">
        <v>0</v>
      </c>
      <c r="Q949" s="109">
        <v>0</v>
      </c>
      <c r="R949" s="109">
        <v>0</v>
      </c>
      <c r="S949" s="109">
        <v>5.6584877315973968E-2</v>
      </c>
      <c r="T949" s="109">
        <v>0.18177265898848272</v>
      </c>
      <c r="U949" s="109">
        <v>0.2091677792612372</v>
      </c>
      <c r="V949" s="109">
        <v>0.25531914893617025</v>
      </c>
      <c r="W949" s="109">
        <v>0.61702127659574479</v>
      </c>
      <c r="X949" s="109">
        <v>0.12765957446808512</v>
      </c>
      <c r="Y949" s="109">
        <v>0</v>
      </c>
      <c r="Z949" s="109">
        <v>0.93457943925233644</v>
      </c>
      <c r="AA949" s="110">
        <v>2.8037383177570097E-2</v>
      </c>
      <c r="AB949" s="109">
        <v>0</v>
      </c>
      <c r="AC949" s="109">
        <v>2.5472048758115283E-2</v>
      </c>
      <c r="AD949" s="106">
        <v>1231.4804164600891</v>
      </c>
      <c r="AE949" s="106">
        <v>14.704543522912388</v>
      </c>
      <c r="AF949" s="106">
        <v>62.189221528471826</v>
      </c>
      <c r="AG949" s="106">
        <v>3.2907476425170898</v>
      </c>
      <c r="AH949" s="106">
        <v>127.47188663482666</v>
      </c>
      <c r="AI949" s="109">
        <v>0.48390657826526312</v>
      </c>
      <c r="AJ949" s="109">
        <v>0.23394722129310377</v>
      </c>
      <c r="AK949" s="109">
        <v>0.28240872927750205</v>
      </c>
      <c r="AL949" s="109">
        <v>0.19632578746311041</v>
      </c>
      <c r="AM949" s="109">
        <v>0</v>
      </c>
      <c r="AN949" s="109">
        <v>0.65982752026125846</v>
      </c>
      <c r="AO949" s="109">
        <v>0.80106809078771701</v>
      </c>
      <c r="AP949" s="109">
        <v>2.2469999999999999</v>
      </c>
      <c r="AQ949" s="109">
        <v>0.25</v>
      </c>
      <c r="AR949" s="129">
        <v>7</v>
      </c>
    </row>
    <row r="950" spans="1:44">
      <c r="A950" s="106" t="s">
        <v>2867</v>
      </c>
      <c r="B950" s="106">
        <v>690.12887330199999</v>
      </c>
      <c r="C950" s="109">
        <v>4719.0500248138951</v>
      </c>
      <c r="D950" s="106">
        <v>0.80600000000000005</v>
      </c>
      <c r="E950" s="106">
        <v>3803.5543200000002</v>
      </c>
      <c r="F950" s="109">
        <v>0.49131513647642683</v>
      </c>
      <c r="G950" s="110">
        <v>0.32258064516129031</v>
      </c>
      <c r="H950" s="109">
        <v>0.16873449131513649</v>
      </c>
      <c r="I950" s="109">
        <v>0</v>
      </c>
      <c r="J950" s="109">
        <v>0</v>
      </c>
      <c r="K950" s="109">
        <v>0</v>
      </c>
      <c r="L950" s="109">
        <v>0</v>
      </c>
      <c r="M950" s="109">
        <v>0</v>
      </c>
      <c r="N950" s="109">
        <v>0</v>
      </c>
      <c r="O950" s="109">
        <v>0</v>
      </c>
      <c r="P950" s="109">
        <v>0</v>
      </c>
      <c r="Q950" s="109">
        <v>0</v>
      </c>
      <c r="R950" s="109">
        <v>0</v>
      </c>
      <c r="S950" s="109">
        <v>0</v>
      </c>
      <c r="T950" s="109">
        <v>0.50868486352357312</v>
      </c>
      <c r="U950" s="109">
        <v>0.47146401985111663</v>
      </c>
      <c r="V950" s="109">
        <v>0.57894736842105265</v>
      </c>
      <c r="W950" s="109">
        <v>0.42105263157894735</v>
      </c>
      <c r="X950" s="109">
        <v>0</v>
      </c>
      <c r="Y950" s="109">
        <v>0</v>
      </c>
      <c r="Z950" s="109">
        <v>0.84863523573200983</v>
      </c>
      <c r="AA950" s="110">
        <v>0</v>
      </c>
      <c r="AB950" s="109">
        <v>0</v>
      </c>
      <c r="AC950" s="109">
        <v>5.8394890518317357E-3</v>
      </c>
      <c r="AD950" s="106">
        <v>1242.7182180369432</v>
      </c>
      <c r="AE950" s="106">
        <v>14.416177109742845</v>
      </c>
      <c r="AF950" s="106">
        <v>134.10352618511007</v>
      </c>
      <c r="AG950" s="106">
        <v>79.464683532714844</v>
      </c>
      <c r="AH950" s="106">
        <v>158.27133941650391</v>
      </c>
      <c r="AI950" s="109">
        <v>0.57788119788676029</v>
      </c>
      <c r="AJ950" s="109">
        <v>0.28364267540845217</v>
      </c>
      <c r="AK950" s="109">
        <v>0.13856107706734733</v>
      </c>
      <c r="AL950" s="109">
        <v>0</v>
      </c>
      <c r="AM950" s="109">
        <v>0.32376199380115472</v>
      </c>
      <c r="AN950" s="109">
        <v>0.60930648791445285</v>
      </c>
      <c r="AO950" s="109">
        <v>0.74441687344913143</v>
      </c>
      <c r="AP950" s="109">
        <v>0.80600000000000005</v>
      </c>
      <c r="AQ950" s="109">
        <v>0</v>
      </c>
      <c r="AR950" s="129">
        <v>7</v>
      </c>
    </row>
    <row r="951" spans="1:44">
      <c r="A951" s="106" t="s">
        <v>2868</v>
      </c>
      <c r="B951" s="106">
        <v>888.36270472199999</v>
      </c>
      <c r="C951" s="109">
        <v>5586.1752364864869</v>
      </c>
      <c r="D951" s="106">
        <v>2.5299145299145298</v>
      </c>
      <c r="E951" s="106">
        <v>14132.545897435897</v>
      </c>
      <c r="F951" s="109">
        <v>0.55405405405405406</v>
      </c>
      <c r="G951" s="110">
        <v>0</v>
      </c>
      <c r="H951" s="109">
        <v>0.52380952380952372</v>
      </c>
      <c r="I951" s="109">
        <v>0</v>
      </c>
      <c r="J951" s="109">
        <v>0.18614718614718612</v>
      </c>
      <c r="K951" s="109">
        <v>0</v>
      </c>
      <c r="L951" s="109">
        <v>0</v>
      </c>
      <c r="M951" s="109">
        <v>0</v>
      </c>
      <c r="N951" s="109">
        <v>0</v>
      </c>
      <c r="O951" s="109">
        <v>0</v>
      </c>
      <c r="P951" s="109">
        <v>0</v>
      </c>
      <c r="Q951" s="109">
        <v>0</v>
      </c>
      <c r="R951" s="109">
        <v>0</v>
      </c>
      <c r="S951" s="109">
        <v>0.10822510822510822</v>
      </c>
      <c r="T951" s="109">
        <v>0.18181818181818182</v>
      </c>
      <c r="U951" s="109">
        <v>1.2128378378378377</v>
      </c>
      <c r="V951" s="109">
        <v>0.79665738161559896</v>
      </c>
      <c r="W951" s="109">
        <v>2.506963788300836E-2</v>
      </c>
      <c r="X951" s="109">
        <v>0</v>
      </c>
      <c r="Y951" s="109">
        <v>0.17827298050139279</v>
      </c>
      <c r="Z951" s="109">
        <v>0.69932432432432423</v>
      </c>
      <c r="AA951" s="110">
        <v>0.15202702702702703</v>
      </c>
      <c r="AB951" s="109">
        <v>0.13513513513513511</v>
      </c>
      <c r="AC951" s="109">
        <v>3.3319723850026871E-2</v>
      </c>
      <c r="AD951" s="106">
        <v>1213.2987946395149</v>
      </c>
      <c r="AE951" s="106">
        <v>14.542332859174964</v>
      </c>
      <c r="AF951" s="106">
        <v>39.59470323564787</v>
      </c>
      <c r="AG951" s="106">
        <v>0</v>
      </c>
      <c r="AH951" s="106">
        <v>98.028465270996094</v>
      </c>
      <c r="AI951" s="109">
        <v>0.68975205368594472</v>
      </c>
      <c r="AJ951" s="109">
        <v>0.2251332692569383</v>
      </c>
      <c r="AK951" s="109">
        <v>8.2103289132139684E-2</v>
      </c>
      <c r="AL951" s="109">
        <v>9.8073680420053752E-2</v>
      </c>
      <c r="AM951" s="109">
        <v>0</v>
      </c>
      <c r="AN951" s="109">
        <v>0.13353217032802153</v>
      </c>
      <c r="AO951" s="109">
        <v>0.7432432432432432</v>
      </c>
      <c r="AP951" s="109">
        <v>3.2888888888888892</v>
      </c>
      <c r="AQ951" s="109">
        <v>0.72222222222222221</v>
      </c>
      <c r="AR951" s="129">
        <v>7</v>
      </c>
    </row>
    <row r="952" spans="1:44">
      <c r="A952" s="106" t="s">
        <v>2869</v>
      </c>
      <c r="B952" s="106">
        <v>468.37816183199999</v>
      </c>
      <c r="C952" s="109">
        <v>9232.1536453008266</v>
      </c>
      <c r="D952" s="106">
        <v>2.3546296296296294</v>
      </c>
      <c r="E952" s="106">
        <v>21738.302518518518</v>
      </c>
      <c r="F952" s="109">
        <v>0.37475422729060165</v>
      </c>
      <c r="G952" s="110">
        <v>0.19465198584349194</v>
      </c>
      <c r="H952" s="109">
        <v>0.15729453401494298</v>
      </c>
      <c r="I952" s="109">
        <v>0</v>
      </c>
      <c r="J952" s="109">
        <v>0</v>
      </c>
      <c r="K952" s="109">
        <v>0</v>
      </c>
      <c r="L952" s="109">
        <v>0</v>
      </c>
      <c r="M952" s="109">
        <v>0</v>
      </c>
      <c r="N952" s="109">
        <v>0</v>
      </c>
      <c r="O952" s="109">
        <v>0</v>
      </c>
      <c r="P952" s="109">
        <v>2.2807707432166729E-2</v>
      </c>
      <c r="Q952" s="109">
        <v>0</v>
      </c>
      <c r="R952" s="109">
        <v>0</v>
      </c>
      <c r="S952" s="109">
        <v>0.15690129767990563</v>
      </c>
      <c r="T952" s="109">
        <v>0.46834447502949272</v>
      </c>
      <c r="U952" s="109">
        <v>0.23594180102241447</v>
      </c>
      <c r="V952" s="109">
        <v>6.6666666666666666E-2</v>
      </c>
      <c r="W952" s="109">
        <v>0.66666666666666663</v>
      </c>
      <c r="X952" s="109">
        <v>0</v>
      </c>
      <c r="Y952" s="109">
        <v>0.26666666666666666</v>
      </c>
      <c r="Z952" s="109">
        <v>0.41250491545418799</v>
      </c>
      <c r="AA952" s="110">
        <v>0.20408965788438854</v>
      </c>
      <c r="AB952" s="109">
        <v>0.36924891860007869</v>
      </c>
      <c r="AC952" s="109">
        <v>5.4293735430648339E-2</v>
      </c>
      <c r="AD952" s="106">
        <v>1230.0756706259176</v>
      </c>
      <c r="AE952" s="106">
        <v>14.564051781662886</v>
      </c>
      <c r="AF952" s="106">
        <v>106.35899611393091</v>
      </c>
      <c r="AG952" s="106">
        <v>5.8984842300415039</v>
      </c>
      <c r="AH952" s="106">
        <v>246.58810329437256</v>
      </c>
      <c r="AI952" s="109">
        <v>0.11942807021832055</v>
      </c>
      <c r="AJ952" s="109">
        <v>0.19588872299496599</v>
      </c>
      <c r="AK952" s="109">
        <v>0.68534365211317805</v>
      </c>
      <c r="AL952" s="109">
        <v>0.97637451372899609</v>
      </c>
      <c r="AM952" s="109">
        <v>0</v>
      </c>
      <c r="AN952" s="109">
        <v>0</v>
      </c>
      <c r="AO952" s="109">
        <v>0.55053086905230042</v>
      </c>
      <c r="AP952" s="109">
        <v>2.1191666666666666</v>
      </c>
      <c r="AQ952" s="109">
        <v>0</v>
      </c>
      <c r="AR952" s="129">
        <v>7</v>
      </c>
    </row>
    <row r="953" spans="1:44">
      <c r="A953" s="106" t="s">
        <v>2872</v>
      </c>
      <c r="B953" s="106">
        <v>1133.06782894</v>
      </c>
      <c r="C953" s="109">
        <v>2381.8632909815642</v>
      </c>
      <c r="D953" s="106">
        <v>1.1634782608695653</v>
      </c>
      <c r="E953" s="106">
        <v>2771.2461594202896</v>
      </c>
      <c r="F953" s="109">
        <v>0.69282511210762332</v>
      </c>
      <c r="G953" s="110">
        <v>8.7194818136522176E-2</v>
      </c>
      <c r="H953" s="109">
        <v>8.2779764946346451E-2</v>
      </c>
      <c r="I953" s="109">
        <v>0</v>
      </c>
      <c r="J953" s="109">
        <v>0.2238119570771589</v>
      </c>
      <c r="K953" s="109">
        <v>2.1716913643331628E-2</v>
      </c>
      <c r="L953" s="109">
        <v>0</v>
      </c>
      <c r="M953" s="109">
        <v>0</v>
      </c>
      <c r="N953" s="109">
        <v>0</v>
      </c>
      <c r="O953" s="109">
        <v>0.29279509453244762</v>
      </c>
      <c r="P953" s="109">
        <v>0</v>
      </c>
      <c r="Q953" s="109">
        <v>6.2340316811446091E-2</v>
      </c>
      <c r="R953" s="109">
        <v>0</v>
      </c>
      <c r="S953" s="109">
        <v>0.14844149207971383</v>
      </c>
      <c r="T953" s="109">
        <v>7.8691875319366375E-2</v>
      </c>
      <c r="U953" s="109">
        <v>0.86198305929247632</v>
      </c>
      <c r="V953" s="109">
        <v>0.79768786127167635</v>
      </c>
      <c r="W953" s="109">
        <v>9.2485549132947972E-2</v>
      </c>
      <c r="X953" s="109">
        <v>1.7341040462427744E-2</v>
      </c>
      <c r="Y953" s="109">
        <v>9.2485549132947972E-2</v>
      </c>
      <c r="Z953" s="109">
        <v>0.66716492277030393</v>
      </c>
      <c r="AA953" s="110">
        <v>0.21973094170403587</v>
      </c>
      <c r="AB953" s="109">
        <v>9.765819631290483E-2</v>
      </c>
      <c r="AC953" s="109">
        <v>3.5425946245028865E-2</v>
      </c>
      <c r="AD953" s="106">
        <v>1220.8148209457595</v>
      </c>
      <c r="AE953" s="106">
        <v>14.335179054240468</v>
      </c>
      <c r="AF953" s="106">
        <v>136.60968367172796</v>
      </c>
      <c r="AG953" s="106">
        <v>65.187431335449219</v>
      </c>
      <c r="AH953" s="106">
        <v>181.31710052490234</v>
      </c>
      <c r="AI953" s="109">
        <v>0.65910661385440006</v>
      </c>
      <c r="AJ953" s="109">
        <v>0.26857394784978439</v>
      </c>
      <c r="AK953" s="109">
        <v>7.2425055150291004E-2</v>
      </c>
      <c r="AL953" s="109">
        <v>0.27342802618430506</v>
      </c>
      <c r="AM953" s="109">
        <v>0.49461955029143906</v>
      </c>
      <c r="AN953" s="109">
        <v>0.23205804037873135</v>
      </c>
      <c r="AO953" s="109">
        <v>0.82212257100149477</v>
      </c>
      <c r="AP953" s="109">
        <v>1.7452173913043478</v>
      </c>
      <c r="AQ953" s="109">
        <v>4.3478260869565216E-2</v>
      </c>
      <c r="AR953" s="129">
        <v>8</v>
      </c>
    </row>
    <row r="954" spans="1:44">
      <c r="A954" s="106" t="s">
        <v>2875</v>
      </c>
      <c r="B954" s="106">
        <v>547.43050321299995</v>
      </c>
      <c r="C954" s="109">
        <v>6498.0949193548377</v>
      </c>
      <c r="D954" s="106">
        <v>2.5172932330827074</v>
      </c>
      <c r="E954" s="106">
        <v>16357.610368421054</v>
      </c>
      <c r="F954" s="109">
        <v>0.94324970131421726</v>
      </c>
      <c r="G954" s="110">
        <v>2.94205495818399E-2</v>
      </c>
      <c r="H954" s="109">
        <v>0.71669653524492216</v>
      </c>
      <c r="I954" s="109">
        <v>0</v>
      </c>
      <c r="J954" s="109">
        <v>0</v>
      </c>
      <c r="K954" s="109">
        <v>0</v>
      </c>
      <c r="L954" s="109">
        <v>0</v>
      </c>
      <c r="M954" s="109">
        <v>0</v>
      </c>
      <c r="N954" s="109">
        <v>0</v>
      </c>
      <c r="O954" s="109">
        <v>0.19713261648745517</v>
      </c>
      <c r="P954" s="109">
        <v>0</v>
      </c>
      <c r="Q954" s="109">
        <v>2.6881720430107524E-2</v>
      </c>
      <c r="R954" s="109">
        <v>0</v>
      </c>
      <c r="S954" s="109">
        <v>0</v>
      </c>
      <c r="T954" s="109">
        <v>2.9868578255675026E-2</v>
      </c>
      <c r="U954" s="109">
        <v>0.3942652329749104</v>
      </c>
      <c r="V954" s="109">
        <v>0.92045454545454541</v>
      </c>
      <c r="W954" s="109">
        <v>1.8939393939393936E-2</v>
      </c>
      <c r="X954" s="109">
        <v>0</v>
      </c>
      <c r="Y954" s="109">
        <v>6.0606060606060608E-2</v>
      </c>
      <c r="Z954" s="109">
        <v>0.98521505376344076</v>
      </c>
      <c r="AA954" s="110">
        <v>2.9868578255675027E-3</v>
      </c>
      <c r="AB954" s="109">
        <v>5.9737156511350054E-3</v>
      </c>
      <c r="AC954" s="109">
        <v>0.12231689613018608</v>
      </c>
      <c r="AD954" s="106">
        <v>1185.5087338737299</v>
      </c>
      <c r="AE954" s="106">
        <v>14.530470373330289</v>
      </c>
      <c r="AF954" s="106">
        <v>49.815957210043486</v>
      </c>
      <c r="AG954" s="106">
        <v>0</v>
      </c>
      <c r="AH954" s="106">
        <v>102.96033477783203</v>
      </c>
      <c r="AI954" s="109">
        <v>0.81117602580362524</v>
      </c>
      <c r="AJ954" s="109">
        <v>0.1607509984984524</v>
      </c>
      <c r="AK954" s="109">
        <v>2.1463911731327452E-2</v>
      </c>
      <c r="AL954" s="109">
        <v>0</v>
      </c>
      <c r="AM954" s="109">
        <v>0.49755174109109063</v>
      </c>
      <c r="AN954" s="109">
        <v>0.36168974662151793</v>
      </c>
      <c r="AO954" s="109">
        <v>0.95579450418160083</v>
      </c>
      <c r="AP954" s="109">
        <v>4.7828571428571438</v>
      </c>
      <c r="AQ954" s="109">
        <v>0</v>
      </c>
      <c r="AR954" s="129">
        <v>7</v>
      </c>
    </row>
    <row r="955" spans="1:44">
      <c r="A955" s="106" t="s">
        <v>2878</v>
      </c>
      <c r="B955" s="106">
        <v>784.34156013799998</v>
      </c>
      <c r="C955" s="109">
        <v>1611.1731924677031</v>
      </c>
      <c r="D955" s="106">
        <v>1.4271875000000001</v>
      </c>
      <c r="E955" s="106">
        <v>2299.446240625</v>
      </c>
      <c r="F955" s="109">
        <v>0.10116049923363259</v>
      </c>
      <c r="G955" s="110">
        <v>2.7223656418681061E-2</v>
      </c>
      <c r="H955" s="109">
        <v>0</v>
      </c>
      <c r="I955" s="109">
        <v>0</v>
      </c>
      <c r="J955" s="109">
        <v>8.1201595869514198E-2</v>
      </c>
      <c r="K955" s="109">
        <v>0</v>
      </c>
      <c r="L955" s="109">
        <v>0</v>
      </c>
      <c r="M955" s="109">
        <v>0</v>
      </c>
      <c r="N955" s="109">
        <v>0</v>
      </c>
      <c r="O955" s="109">
        <v>0</v>
      </c>
      <c r="P955" s="109">
        <v>0</v>
      </c>
      <c r="Q955" s="109">
        <v>3.4733630603144799E-2</v>
      </c>
      <c r="R955" s="109">
        <v>0</v>
      </c>
      <c r="S955" s="109">
        <v>0.23398263318469845</v>
      </c>
      <c r="T955" s="109">
        <v>0.62285848392396148</v>
      </c>
      <c r="U955" s="109">
        <v>0.41164878476023647</v>
      </c>
      <c r="V955" s="109">
        <v>0.31914893617021273</v>
      </c>
      <c r="W955" s="109">
        <v>0.62234042553191482</v>
      </c>
      <c r="X955" s="109">
        <v>5.8510638297872342E-2</v>
      </c>
      <c r="Y955" s="109">
        <v>0</v>
      </c>
      <c r="Z955" s="109">
        <v>0.53032625355813445</v>
      </c>
      <c r="AA955" s="110">
        <v>0.21064155901029119</v>
      </c>
      <c r="AB955" s="109">
        <v>0.2283774906941099</v>
      </c>
      <c r="AC955" s="109">
        <v>5.8227183565237386E-2</v>
      </c>
      <c r="AD955" s="106">
        <v>1226.8094820717131</v>
      </c>
      <c r="AE955" s="106">
        <v>14.621689243027888</v>
      </c>
      <c r="AF955" s="106">
        <v>79.340684624891736</v>
      </c>
      <c r="AG955" s="106">
        <v>5.8984842300415039</v>
      </c>
      <c r="AH955" s="106">
        <v>170.00222682952881</v>
      </c>
      <c r="AI955" s="109">
        <v>0.2167423079940958</v>
      </c>
      <c r="AJ955" s="109">
        <v>0.26056887762525488</v>
      </c>
      <c r="AK955" s="109">
        <v>0.52257207934752947</v>
      </c>
      <c r="AL955" s="109">
        <v>0.68648344976806441</v>
      </c>
      <c r="AM955" s="109">
        <v>0</v>
      </c>
      <c r="AN955" s="109">
        <v>0.24168361034782815</v>
      </c>
      <c r="AO955" s="109">
        <v>0.5693015108386249</v>
      </c>
      <c r="AP955" s="109">
        <v>2.2835000000000001</v>
      </c>
      <c r="AQ955" s="109">
        <v>0</v>
      </c>
      <c r="AR955" s="129">
        <v>3</v>
      </c>
    </row>
    <row r="956" spans="1:44">
      <c r="A956" s="106" t="s">
        <v>2881</v>
      </c>
      <c r="B956" s="106">
        <v>469.00908535100001</v>
      </c>
      <c r="C956" s="109">
        <v>1747.4740340425531</v>
      </c>
      <c r="D956" s="106">
        <v>2.1363636363636362</v>
      </c>
      <c r="E956" s="106">
        <v>3733.2399818181816</v>
      </c>
      <c r="F956" s="109">
        <v>0.66255319148936176</v>
      </c>
      <c r="G956" s="110">
        <v>0.1817021276595745</v>
      </c>
      <c r="H956" s="109">
        <v>0.10127659574468084</v>
      </c>
      <c r="I956" s="109">
        <v>0.2808510638297872</v>
      </c>
      <c r="J956" s="109">
        <v>0</v>
      </c>
      <c r="K956" s="109">
        <v>0</v>
      </c>
      <c r="L956" s="109">
        <v>0</v>
      </c>
      <c r="M956" s="109">
        <v>0</v>
      </c>
      <c r="N956" s="109">
        <v>0</v>
      </c>
      <c r="O956" s="109">
        <v>0</v>
      </c>
      <c r="P956" s="109">
        <v>9.8723404255319142E-2</v>
      </c>
      <c r="Q956" s="109">
        <v>0.13106382978723405</v>
      </c>
      <c r="R956" s="109">
        <v>0</v>
      </c>
      <c r="S956" s="109">
        <v>0.15319148936170213</v>
      </c>
      <c r="T956" s="109">
        <v>5.3191489361702128E-2</v>
      </c>
      <c r="U956" s="109">
        <v>0.26808510638297872</v>
      </c>
      <c r="V956" s="109">
        <v>0</v>
      </c>
      <c r="W956" s="109">
        <v>1</v>
      </c>
      <c r="X956" s="109">
        <v>0</v>
      </c>
      <c r="Y956" s="109">
        <v>0</v>
      </c>
      <c r="Z956" s="109">
        <v>0.38042553191489359</v>
      </c>
      <c r="AA956" s="110">
        <v>0.43787234042553186</v>
      </c>
      <c r="AB956" s="109">
        <v>0.16085106382978723</v>
      </c>
      <c r="AC956" s="109">
        <v>5.0105639174159965E-2</v>
      </c>
      <c r="AD956" s="106">
        <v>1198.8558164937192</v>
      </c>
      <c r="AE956" s="106">
        <v>14.563982796286181</v>
      </c>
      <c r="AF956" s="106">
        <v>39.748681345085714</v>
      </c>
      <c r="AG956" s="106">
        <v>0</v>
      </c>
      <c r="AH956" s="106">
        <v>99.147872924804688</v>
      </c>
      <c r="AI956" s="109">
        <v>0.79542702188978942</v>
      </c>
      <c r="AJ956" s="109">
        <v>0.15191603366633605</v>
      </c>
      <c r="AK956" s="109">
        <v>3.5580334200799764E-2</v>
      </c>
      <c r="AL956" s="109">
        <v>0.11620243978688162</v>
      </c>
      <c r="AM956" s="109">
        <v>0.20908443580919411</v>
      </c>
      <c r="AN956" s="109">
        <v>0.21721327620712963</v>
      </c>
      <c r="AO956" s="109">
        <v>0.34042553191489361</v>
      </c>
      <c r="AP956" s="109">
        <v>2.1363636363636362</v>
      </c>
      <c r="AQ956" s="109">
        <v>0</v>
      </c>
      <c r="AR956" s="129">
        <v>6</v>
      </c>
    </row>
    <row r="957" spans="1:44">
      <c r="A957" s="106" t="s">
        <v>2882</v>
      </c>
      <c r="B957" s="106">
        <v>527.85357123300003</v>
      </c>
      <c r="C957" s="109">
        <v>2689.778571428571</v>
      </c>
      <c r="D957" s="106">
        <v>1.0266666666666666</v>
      </c>
      <c r="E957" s="106">
        <v>2761.5059999999999</v>
      </c>
      <c r="F957" s="109">
        <v>0.18051948051948052</v>
      </c>
      <c r="G957" s="110">
        <v>0</v>
      </c>
      <c r="H957" s="109">
        <v>1.8181818181818184E-2</v>
      </c>
      <c r="I957" s="109">
        <v>0</v>
      </c>
      <c r="J957" s="109">
        <v>0</v>
      </c>
      <c r="K957" s="109">
        <v>0</v>
      </c>
      <c r="L957" s="109">
        <v>0</v>
      </c>
      <c r="M957" s="109">
        <v>0</v>
      </c>
      <c r="N957" s="109">
        <v>0</v>
      </c>
      <c r="O957" s="109">
        <v>5.844155844155844E-2</v>
      </c>
      <c r="P957" s="109">
        <v>0</v>
      </c>
      <c r="Q957" s="109">
        <v>0</v>
      </c>
      <c r="R957" s="109">
        <v>0.1038961038961039</v>
      </c>
      <c r="S957" s="109">
        <v>0</v>
      </c>
      <c r="T957" s="109">
        <v>0.81948051948051948</v>
      </c>
      <c r="U957" s="109">
        <v>1.0389610389610389</v>
      </c>
      <c r="V957" s="109">
        <v>0.7</v>
      </c>
      <c r="W957" s="109">
        <v>0.16250000000000001</v>
      </c>
      <c r="X957" s="109">
        <v>0.13750000000000001</v>
      </c>
      <c r="Y957" s="109">
        <v>0</v>
      </c>
      <c r="Z957" s="109">
        <v>0.37012987012987014</v>
      </c>
      <c r="AA957" s="110">
        <v>0.15974025974025974</v>
      </c>
      <c r="AB957" s="109">
        <v>0.42857142857142855</v>
      </c>
      <c r="AC957" s="109">
        <v>1.458737881040335E-2</v>
      </c>
      <c r="AD957" s="106">
        <v>1263.6497155049788</v>
      </c>
      <c r="AE957" s="106">
        <v>14.544944286391656</v>
      </c>
      <c r="AF957" s="106">
        <v>132.56796205620066</v>
      </c>
      <c r="AG957" s="106">
        <v>48.378036499023438</v>
      </c>
      <c r="AH957" s="106">
        <v>159.81526184082031</v>
      </c>
      <c r="AI957" s="109">
        <v>0.49552094416832809</v>
      </c>
      <c r="AJ957" s="109">
        <v>0.32880804347800408</v>
      </c>
      <c r="AK957" s="109">
        <v>0.17500118410532592</v>
      </c>
      <c r="AL957" s="109">
        <v>9.1999945906521136E-2</v>
      </c>
      <c r="AM957" s="109">
        <v>7.5778591222874545E-2</v>
      </c>
      <c r="AN957" s="109">
        <v>0</v>
      </c>
      <c r="AO957" s="109">
        <v>0.90909090909090906</v>
      </c>
      <c r="AP957" s="109">
        <v>1.54</v>
      </c>
      <c r="AQ957" s="109">
        <v>0</v>
      </c>
      <c r="AR957" s="129">
        <v>2</v>
      </c>
    </row>
    <row r="958" spans="1:44">
      <c r="A958" s="106" t="s">
        <v>2885</v>
      </c>
      <c r="B958" s="106">
        <v>807.20041251800001</v>
      </c>
      <c r="C958" s="109">
        <v>6674.2530714879476</v>
      </c>
      <c r="D958" s="106">
        <v>1.4152941176470588</v>
      </c>
      <c r="E958" s="106">
        <v>9446.031111764707</v>
      </c>
      <c r="F958" s="109">
        <v>0.54177057356608482</v>
      </c>
      <c r="G958" s="110">
        <v>7.0448877805486296E-2</v>
      </c>
      <c r="H958" s="109">
        <v>0</v>
      </c>
      <c r="I958" s="109">
        <v>0</v>
      </c>
      <c r="J958" s="109">
        <v>0</v>
      </c>
      <c r="K958" s="109">
        <v>0</v>
      </c>
      <c r="L958" s="109">
        <v>0</v>
      </c>
      <c r="M958" s="109">
        <v>0</v>
      </c>
      <c r="N958" s="109">
        <v>0.39406583217431618</v>
      </c>
      <c r="O958" s="109">
        <v>0.13166434863235976</v>
      </c>
      <c r="P958" s="109">
        <v>0</v>
      </c>
      <c r="Q958" s="109">
        <v>3.8942976356050069E-2</v>
      </c>
      <c r="R958" s="109">
        <v>0</v>
      </c>
      <c r="S958" s="109">
        <v>0</v>
      </c>
      <c r="T958" s="109">
        <v>0.35674547983310156</v>
      </c>
      <c r="U958" s="109">
        <v>3.0964256026600174</v>
      </c>
      <c r="V958" s="109">
        <v>0.9711409395973154</v>
      </c>
      <c r="W958" s="109">
        <v>2.5503355704697979E-2</v>
      </c>
      <c r="X958" s="109">
        <v>3.3557046979865767E-3</v>
      </c>
      <c r="Y958" s="109">
        <v>0</v>
      </c>
      <c r="Z958" s="109">
        <v>0.96674979218620127</v>
      </c>
      <c r="AA958" s="110">
        <v>9.9750623441396506E-3</v>
      </c>
      <c r="AB958" s="109">
        <v>1.2261014131338321E-2</v>
      </c>
      <c r="AC958" s="109">
        <v>5.9613448226436522E-2</v>
      </c>
      <c r="AD958" s="106">
        <v>1247.5907261185941</v>
      </c>
      <c r="AE958" s="106">
        <v>14.393015946740981</v>
      </c>
      <c r="AF958" s="106">
        <v>153.36531014717855</v>
      </c>
      <c r="AG958" s="106">
        <v>5.8984842300415039</v>
      </c>
      <c r="AH958" s="106">
        <v>250.20863246917725</v>
      </c>
      <c r="AI958" s="109">
        <v>0.28307715959560986</v>
      </c>
      <c r="AJ958" s="109">
        <v>0.37808144702006646</v>
      </c>
      <c r="AK958" s="109">
        <v>0.33890282482220579</v>
      </c>
      <c r="AL958" s="109">
        <v>0.60804292513794422</v>
      </c>
      <c r="AM958" s="109">
        <v>0</v>
      </c>
      <c r="AN958" s="109">
        <v>0.37908801241250162</v>
      </c>
      <c r="AO958" s="109">
        <v>0.97672485453034086</v>
      </c>
      <c r="AP958" s="109">
        <v>2.8305882352941176</v>
      </c>
      <c r="AQ958" s="109">
        <v>0.29294117647058826</v>
      </c>
      <c r="AR958" s="129">
        <v>2</v>
      </c>
    </row>
    <row r="959" spans="1:44">
      <c r="A959" s="106" t="s">
        <v>2887</v>
      </c>
      <c r="B959" s="106">
        <v>753.61981996899999</v>
      </c>
      <c r="C959" s="109">
        <v>1593.5029116827789</v>
      </c>
      <c r="D959" s="106">
        <v>2.2355311355311356</v>
      </c>
      <c r="E959" s="106">
        <v>3562.3253736263732</v>
      </c>
      <c r="F959" s="109">
        <v>0.64853350811076516</v>
      </c>
      <c r="G959" s="110">
        <v>0.21808946419793546</v>
      </c>
      <c r="H959" s="109">
        <v>0</v>
      </c>
      <c r="I959" s="109">
        <v>0.25241329996424738</v>
      </c>
      <c r="J959" s="109">
        <v>7.2220235967107624E-2</v>
      </c>
      <c r="K959" s="109">
        <v>0</v>
      </c>
      <c r="L959" s="109">
        <v>0</v>
      </c>
      <c r="M959" s="109">
        <v>0</v>
      </c>
      <c r="N959" s="109">
        <v>0</v>
      </c>
      <c r="O959" s="109">
        <v>6.2567036110117991E-2</v>
      </c>
      <c r="P959" s="109">
        <v>8.2409724705041126E-2</v>
      </c>
      <c r="Q959" s="109">
        <v>0.17357883446549877</v>
      </c>
      <c r="R959" s="109">
        <v>0</v>
      </c>
      <c r="S959" s="109">
        <v>9.2777976403289233E-2</v>
      </c>
      <c r="T959" s="109">
        <v>2.6099392205934931E-2</v>
      </c>
      <c r="U959" s="109">
        <v>0.54891037194822223</v>
      </c>
      <c r="V959" s="109">
        <v>0.4895522388059701</v>
      </c>
      <c r="W959" s="109">
        <v>0.34328358208955223</v>
      </c>
      <c r="X959" s="109">
        <v>0</v>
      </c>
      <c r="Y959" s="109">
        <v>0.16716417910447759</v>
      </c>
      <c r="Z959" s="109">
        <v>0.42143208258233655</v>
      </c>
      <c r="AA959" s="110">
        <v>0.27920694740291657</v>
      </c>
      <c r="AB959" s="109">
        <v>0.28739963952154673</v>
      </c>
      <c r="AC959" s="109">
        <v>8.0982477348473206E-2</v>
      </c>
      <c r="AD959" s="106">
        <v>1246.8505346928625</v>
      </c>
      <c r="AE959" s="106">
        <v>14.710524745088287</v>
      </c>
      <c r="AF959" s="106">
        <v>73.241165971111712</v>
      </c>
      <c r="AG959" s="106">
        <v>2.1354222297668457</v>
      </c>
      <c r="AH959" s="106">
        <v>232.91842603683472</v>
      </c>
      <c r="AI959" s="109">
        <v>0.446345745012169</v>
      </c>
      <c r="AJ959" s="109">
        <v>0.34525034122736153</v>
      </c>
      <c r="AK959" s="109">
        <v>0.20890838567180486</v>
      </c>
      <c r="AL959" s="109">
        <v>0.28562146893755297</v>
      </c>
      <c r="AM959" s="109">
        <v>5.1833164368748727E-2</v>
      </c>
      <c r="AN959" s="109">
        <v>0.19199004082184529</v>
      </c>
      <c r="AO959" s="109">
        <v>0.60625921677863348</v>
      </c>
      <c r="AP959" s="109">
        <v>2.9061904761904764</v>
      </c>
      <c r="AQ959" s="109">
        <v>0.24238095238095236</v>
      </c>
      <c r="AR959" s="129">
        <v>3</v>
      </c>
    </row>
    <row r="960" spans="1:44">
      <c r="A960" s="106" t="s">
        <v>2890</v>
      </c>
      <c r="B960" s="106">
        <v>1943.0531413599999</v>
      </c>
      <c r="C960" s="109">
        <v>2316.1022284937098</v>
      </c>
      <c r="D960" s="106">
        <v>1.3515625000000002</v>
      </c>
      <c r="E960" s="106">
        <v>3130.3569181985299</v>
      </c>
      <c r="F960" s="109">
        <v>0.30397823869432156</v>
      </c>
      <c r="G960" s="110">
        <v>0.20028719912472645</v>
      </c>
      <c r="H960" s="109">
        <v>2.7134696331930244E-2</v>
      </c>
      <c r="I960" s="109">
        <v>0</v>
      </c>
      <c r="J960" s="109">
        <v>0</v>
      </c>
      <c r="K960" s="109">
        <v>0</v>
      </c>
      <c r="L960" s="109">
        <v>0</v>
      </c>
      <c r="M960" s="109">
        <v>0</v>
      </c>
      <c r="N960" s="109">
        <v>0</v>
      </c>
      <c r="O960" s="109">
        <v>8.8695129284425731E-2</v>
      </c>
      <c r="P960" s="109">
        <v>0</v>
      </c>
      <c r="Q960" s="109">
        <v>0.16010222489476847</v>
      </c>
      <c r="R960" s="109">
        <v>0</v>
      </c>
      <c r="S960" s="109">
        <v>0.15213469633193022</v>
      </c>
      <c r="T960" s="109">
        <v>0.35177390258568841</v>
      </c>
      <c r="U960" s="109">
        <v>0.52771166269976189</v>
      </c>
      <c r="V960" s="109">
        <v>0.55927835051546393</v>
      </c>
      <c r="W960" s="109">
        <v>0.21134020618556701</v>
      </c>
      <c r="X960" s="109">
        <v>2.3195876288659795E-2</v>
      </c>
      <c r="Y960" s="109">
        <v>0.2061855670103093</v>
      </c>
      <c r="Z960" s="109">
        <v>0.79721183270996254</v>
      </c>
      <c r="AA960" s="110">
        <v>4.5222713362801766E-2</v>
      </c>
      <c r="AB960" s="109">
        <v>0.1069704182250935</v>
      </c>
      <c r="AC960" s="109">
        <v>7.5679865295436743E-2</v>
      </c>
      <c r="AD960" s="106">
        <v>1242.7065787357246</v>
      </c>
      <c r="AE960" s="106">
        <v>14.432616696155701</v>
      </c>
      <c r="AF960" s="106">
        <v>140.76224261705389</v>
      </c>
      <c r="AG960" s="106">
        <v>56.019271850585938</v>
      </c>
      <c r="AH960" s="106">
        <v>186.94166564941406</v>
      </c>
      <c r="AI960" s="109">
        <v>0.51452529975595296</v>
      </c>
      <c r="AJ960" s="109">
        <v>0.31204113109105397</v>
      </c>
      <c r="AK960" s="109">
        <v>0.1734383856141597</v>
      </c>
      <c r="AL960" s="109">
        <v>0.12535040592329011</v>
      </c>
      <c r="AM960" s="109">
        <v>7.3692014362396113E-2</v>
      </c>
      <c r="AN960" s="109">
        <v>0.77352490675988728</v>
      </c>
      <c r="AO960" s="109">
        <v>0.87725263515810947</v>
      </c>
      <c r="AP960" s="109">
        <v>2.2976562500000002</v>
      </c>
      <c r="AQ960" s="109">
        <v>0.20624999999999999</v>
      </c>
      <c r="AR960" s="129">
        <v>3</v>
      </c>
    </row>
    <row r="961" spans="1:44">
      <c r="A961" s="106" t="s">
        <v>2893</v>
      </c>
      <c r="B961" s="106">
        <v>529.19633087299997</v>
      </c>
      <c r="C961" s="109">
        <v>4923.7420762916463</v>
      </c>
      <c r="D961" s="106">
        <v>2.2758241758241762</v>
      </c>
      <c r="E961" s="106">
        <v>11205.571252747253</v>
      </c>
      <c r="F961" s="109">
        <v>0.49130854659584744</v>
      </c>
      <c r="G961" s="110">
        <v>4.5871559633027519E-2</v>
      </c>
      <c r="H961" s="109">
        <v>0.18879768227909222</v>
      </c>
      <c r="I961" s="109">
        <v>0</v>
      </c>
      <c r="J961" s="109">
        <v>0.20762916465475614</v>
      </c>
      <c r="K961" s="109">
        <v>0</v>
      </c>
      <c r="L961" s="109">
        <v>0</v>
      </c>
      <c r="M961" s="109">
        <v>0</v>
      </c>
      <c r="N961" s="109">
        <v>0</v>
      </c>
      <c r="O961" s="109">
        <v>4.9010140028971513E-2</v>
      </c>
      <c r="P961" s="109">
        <v>0</v>
      </c>
      <c r="Q961" s="109">
        <v>0.14485755673587639</v>
      </c>
      <c r="R961" s="109">
        <v>0</v>
      </c>
      <c r="S961" s="109">
        <v>0.24311926605504586</v>
      </c>
      <c r="T961" s="109">
        <v>0.12071463061323032</v>
      </c>
      <c r="U961" s="109">
        <v>1.6103331723804926</v>
      </c>
      <c r="V961" s="109">
        <v>0.98500749625187412</v>
      </c>
      <c r="W961" s="109">
        <v>1.4992503748125937E-2</v>
      </c>
      <c r="X961" s="109">
        <v>0</v>
      </c>
      <c r="Y961" s="109">
        <v>0</v>
      </c>
      <c r="Z961" s="109">
        <v>0.80395943988411389</v>
      </c>
      <c r="AA961" s="110">
        <v>0.17044905842588121</v>
      </c>
      <c r="AB961" s="109">
        <v>2.1728633510381457E-2</v>
      </c>
      <c r="AC961" s="109">
        <v>7.8269628082399248E-2</v>
      </c>
      <c r="AD961" s="106">
        <v>1226.0304784406378</v>
      </c>
      <c r="AE961" s="106">
        <v>14.381249852333138</v>
      </c>
      <c r="AF961" s="106">
        <v>133.20733966257598</v>
      </c>
      <c r="AG961" s="106">
        <v>77.518394470214844</v>
      </c>
      <c r="AH961" s="106">
        <v>150.13675689697266</v>
      </c>
      <c r="AI961" s="109">
        <v>0.55508699297935249</v>
      </c>
      <c r="AJ961" s="109">
        <v>0.28581074957660274</v>
      </c>
      <c r="AK961" s="109">
        <v>0.15932177734662689</v>
      </c>
      <c r="AL961" s="109">
        <v>0.17739163052233772</v>
      </c>
      <c r="AM961" s="109">
        <v>0.53063954456515539</v>
      </c>
      <c r="AN961" s="109">
        <v>0.29218834481508893</v>
      </c>
      <c r="AO961" s="109">
        <v>0.77257363592467398</v>
      </c>
      <c r="AP961" s="109">
        <v>3.1861538461538461</v>
      </c>
      <c r="AQ961" s="109">
        <v>0</v>
      </c>
      <c r="AR961" s="129">
        <v>2</v>
      </c>
    </row>
    <row r="962" spans="1:44">
      <c r="A962" s="106" t="s">
        <v>2896</v>
      </c>
      <c r="B962" s="106">
        <v>1355.8815113600001</v>
      </c>
      <c r="C962" s="109">
        <v>2499.8446947218254</v>
      </c>
      <c r="D962" s="106">
        <v>1.1683333333333334</v>
      </c>
      <c r="E962" s="106">
        <v>2920.6518849999998</v>
      </c>
      <c r="F962" s="109">
        <v>0.40470756062767466</v>
      </c>
      <c r="G962" s="110">
        <v>0.19144079885877316</v>
      </c>
      <c r="H962" s="109">
        <v>0</v>
      </c>
      <c r="I962" s="109">
        <v>0</v>
      </c>
      <c r="J962" s="109">
        <v>1.6537125847527697E-2</v>
      </c>
      <c r="K962" s="109">
        <v>0</v>
      </c>
      <c r="L962" s="109">
        <v>0</v>
      </c>
      <c r="M962" s="109">
        <v>0</v>
      </c>
      <c r="N962" s="109">
        <v>8.1031916652885727E-2</v>
      </c>
      <c r="O962" s="109">
        <v>0.14966098892012569</v>
      </c>
      <c r="P962" s="109">
        <v>0</v>
      </c>
      <c r="Q962" s="109">
        <v>0.16983628245410945</v>
      </c>
      <c r="R962" s="109">
        <v>0</v>
      </c>
      <c r="S962" s="109">
        <v>0</v>
      </c>
      <c r="T962" s="109">
        <v>0.3610054572515296</v>
      </c>
      <c r="U962" s="109">
        <v>0.52353780313837373</v>
      </c>
      <c r="V962" s="109">
        <v>0.65940054495912803</v>
      </c>
      <c r="W962" s="109">
        <v>0.24523160762942778</v>
      </c>
      <c r="X962" s="109">
        <v>7.3569482288828342E-2</v>
      </c>
      <c r="Y962" s="109">
        <v>2.1798365122615803E-2</v>
      </c>
      <c r="Z962" s="109">
        <v>0.85335235378031371</v>
      </c>
      <c r="AA962" s="110">
        <v>4.1797432239657629E-2</v>
      </c>
      <c r="AB962" s="109">
        <v>8.2596291012838788E-2</v>
      </c>
      <c r="AC962" s="109">
        <v>5.1700682849260979E-2</v>
      </c>
      <c r="AD962" s="106">
        <v>1235.8803982117342</v>
      </c>
      <c r="AE962" s="106">
        <v>14.447304235608611</v>
      </c>
      <c r="AF962" s="106">
        <v>138.4839090307517</v>
      </c>
      <c r="AG962" s="106">
        <v>51.245738983154297</v>
      </c>
      <c r="AH962" s="106">
        <v>209.1956672668457</v>
      </c>
      <c r="AI962" s="109">
        <v>0.20738353436057874</v>
      </c>
      <c r="AJ962" s="109">
        <v>0.41697965143938548</v>
      </c>
      <c r="AK962" s="109">
        <v>0.37480229337316417</v>
      </c>
      <c r="AL962" s="109">
        <v>0.56895642689767134</v>
      </c>
      <c r="AM962" s="109">
        <v>0</v>
      </c>
      <c r="AN962" s="109">
        <v>0.43020905227545703</v>
      </c>
      <c r="AO962" s="109">
        <v>0.8131241084165477</v>
      </c>
      <c r="AP962" s="109">
        <v>1.7525000000000002</v>
      </c>
      <c r="AQ962" s="109">
        <v>0.24075000000000002</v>
      </c>
      <c r="AR962" s="129">
        <v>3</v>
      </c>
    </row>
    <row r="963" spans="1:44">
      <c r="A963" s="106" t="s">
        <v>2899</v>
      </c>
      <c r="B963" s="106">
        <v>591.77582555900005</v>
      </c>
      <c r="C963" s="109">
        <v>1883.4301380042461</v>
      </c>
      <c r="D963" s="106">
        <v>2.9904761904761905</v>
      </c>
      <c r="E963" s="106">
        <v>5632.3529841269838</v>
      </c>
      <c r="F963" s="109">
        <v>0.81050955414012738</v>
      </c>
      <c r="G963" s="110">
        <v>7.6963906581740973E-2</v>
      </c>
      <c r="H963" s="109">
        <v>6.3694267515923567E-2</v>
      </c>
      <c r="I963" s="109">
        <v>0.66985138004246281</v>
      </c>
      <c r="J963" s="109">
        <v>0</v>
      </c>
      <c r="K963" s="109">
        <v>0</v>
      </c>
      <c r="L963" s="109">
        <v>0</v>
      </c>
      <c r="M963" s="109">
        <v>0</v>
      </c>
      <c r="N963" s="109">
        <v>0</v>
      </c>
      <c r="O963" s="109">
        <v>0</v>
      </c>
      <c r="P963" s="109">
        <v>0</v>
      </c>
      <c r="Q963" s="109">
        <v>0.10509554140127389</v>
      </c>
      <c r="R963" s="109">
        <v>0</v>
      </c>
      <c r="S963" s="109">
        <v>0</v>
      </c>
      <c r="T963" s="109">
        <v>8.4394904458598735E-2</v>
      </c>
      <c r="U963" s="109">
        <v>0.18046709129511679</v>
      </c>
      <c r="V963" s="109">
        <v>0.23529411764705882</v>
      </c>
      <c r="W963" s="109">
        <v>0.29411764705882348</v>
      </c>
      <c r="X963" s="109">
        <v>0</v>
      </c>
      <c r="Y963" s="109">
        <v>0.47058823529411764</v>
      </c>
      <c r="Z963" s="109">
        <v>0.20116772823779194</v>
      </c>
      <c r="AA963" s="110">
        <v>0.5</v>
      </c>
      <c r="AB963" s="109">
        <v>0.29352441613588109</v>
      </c>
      <c r="AC963" s="109">
        <v>3.1836379903155833E-2</v>
      </c>
      <c r="AD963" s="106">
        <v>1241.1875461741424</v>
      </c>
      <c r="AE963" s="106">
        <v>14.663646437994723</v>
      </c>
      <c r="AF963" s="106">
        <v>68.561356784920164</v>
      </c>
      <c r="AG963" s="106">
        <v>0</v>
      </c>
      <c r="AH963" s="106">
        <v>123.76982879638672</v>
      </c>
      <c r="AI963" s="109">
        <v>0.58975034958606076</v>
      </c>
      <c r="AJ963" s="109">
        <v>0.2648807085891548</v>
      </c>
      <c r="AK963" s="109">
        <v>0.14521968672651031</v>
      </c>
      <c r="AL963" s="109">
        <v>0</v>
      </c>
      <c r="AM963" s="109">
        <v>0</v>
      </c>
      <c r="AN963" s="109">
        <v>0</v>
      </c>
      <c r="AO963" s="109">
        <v>0.21231422505307856</v>
      </c>
      <c r="AP963" s="109">
        <v>2.6914285714285713</v>
      </c>
      <c r="AQ963" s="109">
        <v>0</v>
      </c>
      <c r="AR963" s="129">
        <v>8</v>
      </c>
    </row>
    <row r="964" spans="1:44">
      <c r="A964" s="106" t="s">
        <v>2902</v>
      </c>
      <c r="B964" s="106">
        <v>792.899855882</v>
      </c>
      <c r="C964" s="109">
        <v>5260.3021105359821</v>
      </c>
      <c r="D964" s="106">
        <v>2.4954166666666668</v>
      </c>
      <c r="E964" s="106">
        <v>13126.645558333332</v>
      </c>
      <c r="F964" s="109">
        <v>0.69844715311404248</v>
      </c>
      <c r="G964" s="110">
        <v>6.1779929871430959E-2</v>
      </c>
      <c r="H964" s="109">
        <v>0.59959037378392221</v>
      </c>
      <c r="I964" s="109">
        <v>0</v>
      </c>
      <c r="J964" s="109">
        <v>0</v>
      </c>
      <c r="K964" s="109">
        <v>0</v>
      </c>
      <c r="L964" s="109">
        <v>0</v>
      </c>
      <c r="M964" s="109">
        <v>0</v>
      </c>
      <c r="N964" s="109">
        <v>0</v>
      </c>
      <c r="O964" s="109">
        <v>5.1203277009728619E-2</v>
      </c>
      <c r="P964" s="109">
        <v>0</v>
      </c>
      <c r="Q964" s="109">
        <v>0</v>
      </c>
      <c r="R964" s="109">
        <v>0</v>
      </c>
      <c r="S964" s="109">
        <v>0.20071684587813618</v>
      </c>
      <c r="T964" s="109">
        <v>8.5338795016214372E-2</v>
      </c>
      <c r="U964" s="109">
        <v>0.40741359158457174</v>
      </c>
      <c r="V964" s="109">
        <v>0.82377049180327866</v>
      </c>
      <c r="W964" s="109">
        <v>0.10245901639344261</v>
      </c>
      <c r="X964" s="109">
        <v>4.0983606557377046E-2</v>
      </c>
      <c r="Y964" s="109">
        <v>3.2786885245901641E-2</v>
      </c>
      <c r="Z964" s="109">
        <v>0.87527133077308406</v>
      </c>
      <c r="AA964" s="110">
        <v>0.11804975788946402</v>
      </c>
      <c r="AB964" s="109">
        <v>0</v>
      </c>
      <c r="AC964" s="109">
        <v>7.553286780886094E-2</v>
      </c>
      <c r="AD964" s="106">
        <v>1159.5920797318752</v>
      </c>
      <c r="AE964" s="106">
        <v>14.51480508026107</v>
      </c>
      <c r="AF964" s="106">
        <v>43.37029491982868</v>
      </c>
      <c r="AG964" s="106">
        <v>0</v>
      </c>
      <c r="AH964" s="106">
        <v>97.329917907714844</v>
      </c>
      <c r="AI964" s="109">
        <v>0.74426170672406189</v>
      </c>
      <c r="AJ964" s="109">
        <v>0.22165472562042596</v>
      </c>
      <c r="AK964" s="109">
        <v>3.2633377100589028E-2</v>
      </c>
      <c r="AL964" s="109">
        <v>0.44520124121769766</v>
      </c>
      <c r="AM964" s="109">
        <v>0.37008141422044805</v>
      </c>
      <c r="AN964" s="109">
        <v>0</v>
      </c>
      <c r="AO964" s="109">
        <v>0.55101018533978963</v>
      </c>
      <c r="AP964" s="109">
        <v>3.9926666666666666</v>
      </c>
      <c r="AQ964" s="109">
        <v>8.666666666666667E-2</v>
      </c>
      <c r="AR964" s="129">
        <v>7</v>
      </c>
    </row>
    <row r="965" spans="1:44">
      <c r="A965" s="106" t="s">
        <v>2905</v>
      </c>
      <c r="B965" s="106">
        <v>99.651034788999993</v>
      </c>
      <c r="C965" s="109">
        <v>0</v>
      </c>
      <c r="D965" s="106">
        <v>1.8833333333333335</v>
      </c>
      <c r="E965" s="106">
        <v>0</v>
      </c>
      <c r="F965" s="109">
        <v>1</v>
      </c>
      <c r="G965" s="110">
        <v>0</v>
      </c>
      <c r="H965" s="109">
        <v>0</v>
      </c>
      <c r="I965" s="109">
        <v>1</v>
      </c>
      <c r="J965" s="109">
        <v>0</v>
      </c>
      <c r="K965" s="109">
        <v>0</v>
      </c>
      <c r="L965" s="109">
        <v>0</v>
      </c>
      <c r="M965" s="109">
        <v>0</v>
      </c>
      <c r="N965" s="109">
        <v>0</v>
      </c>
      <c r="O965" s="109">
        <v>0</v>
      </c>
      <c r="P965" s="109">
        <v>0</v>
      </c>
      <c r="Q965" s="109">
        <v>0</v>
      </c>
      <c r="R965" s="109">
        <v>0</v>
      </c>
      <c r="S965" s="109">
        <v>0</v>
      </c>
      <c r="T965" s="109">
        <v>0</v>
      </c>
      <c r="U965" s="109">
        <v>0</v>
      </c>
      <c r="V965" s="109" t="e">
        <v>#DIV/0!</v>
      </c>
      <c r="W965" s="109" t="e">
        <v>#DIV/0!</v>
      </c>
      <c r="X965" s="109" t="e">
        <v>#DIV/0!</v>
      </c>
      <c r="Y965" s="109" t="e">
        <v>#DIV/0!</v>
      </c>
      <c r="Z965" s="109">
        <v>0</v>
      </c>
      <c r="AA965" s="110">
        <v>0.99999999999999978</v>
      </c>
      <c r="AB965" s="109">
        <v>0</v>
      </c>
      <c r="AC965" s="109">
        <v>1.1339571158419475E-2</v>
      </c>
      <c r="AD965" s="106">
        <v>1223.51756587202</v>
      </c>
      <c r="AE965" s="106">
        <v>14.720432873274781</v>
      </c>
      <c r="AF965" s="106">
        <v>40.169994724047378</v>
      </c>
      <c r="AG965" s="106">
        <v>0</v>
      </c>
      <c r="AH965" s="106">
        <v>81.909660339355469</v>
      </c>
      <c r="AI965" s="109">
        <v>0.52621129435364711</v>
      </c>
      <c r="AJ965" s="109">
        <v>0.16745937496117255</v>
      </c>
      <c r="AK965" s="109">
        <v>0.30606807109008316</v>
      </c>
      <c r="AL965" s="109">
        <v>0</v>
      </c>
      <c r="AM965" s="109">
        <v>0</v>
      </c>
      <c r="AN965" s="109">
        <v>0</v>
      </c>
      <c r="AO965" s="109" t="e">
        <v>#VALUE!</v>
      </c>
      <c r="AP965" s="109">
        <v>1.1300000000000001</v>
      </c>
      <c r="AQ965" s="109">
        <v>0</v>
      </c>
      <c r="AR965" s="129"/>
    </row>
    <row r="966" spans="1:44">
      <c r="A966" s="106" t="s">
        <v>2908</v>
      </c>
      <c r="B966" s="106">
        <v>144.75529995100001</v>
      </c>
      <c r="C966" s="109">
        <v>1669.2268467153285</v>
      </c>
      <c r="D966" s="106">
        <v>1.1416666666666666</v>
      </c>
      <c r="E966" s="106">
        <v>1905.70065</v>
      </c>
      <c r="F966" s="109">
        <v>0.47153284671532847</v>
      </c>
      <c r="G966" s="110">
        <v>0</v>
      </c>
      <c r="H966" s="109">
        <v>0</v>
      </c>
      <c r="I966" s="109">
        <v>0</v>
      </c>
      <c r="J966" s="109">
        <v>0</v>
      </c>
      <c r="K966" s="109">
        <v>0</v>
      </c>
      <c r="L966" s="109">
        <v>0</v>
      </c>
      <c r="M966" s="109">
        <v>0</v>
      </c>
      <c r="N966" s="109">
        <v>0</v>
      </c>
      <c r="O966" s="109">
        <v>0.47153284671532847</v>
      </c>
      <c r="P966" s="109">
        <v>0</v>
      </c>
      <c r="Q966" s="109">
        <v>0</v>
      </c>
      <c r="R966" s="109">
        <v>0</v>
      </c>
      <c r="S966" s="109">
        <v>0</v>
      </c>
      <c r="T966" s="109">
        <v>0.52846715328467153</v>
      </c>
      <c r="U966" s="109">
        <v>0.84671532846715325</v>
      </c>
      <c r="V966" s="109">
        <v>0.48275862068965514</v>
      </c>
      <c r="W966" s="109">
        <v>0.10344827586206896</v>
      </c>
      <c r="X966" s="109">
        <v>0</v>
      </c>
      <c r="Y966" s="109">
        <v>0.41379310344827586</v>
      </c>
      <c r="Z966" s="109">
        <v>0.91240875912408759</v>
      </c>
      <c r="AA966" s="110">
        <v>0</v>
      </c>
      <c r="AB966" s="109">
        <v>4.6715328467153289E-2</v>
      </c>
      <c r="AC966" s="109">
        <v>4.732123799486955E-2</v>
      </c>
      <c r="AD966" s="106">
        <v>1260.4354005167959</v>
      </c>
      <c r="AE966" s="106">
        <v>14.23577519379845</v>
      </c>
      <c r="AF966" s="106">
        <v>202.11946400841541</v>
      </c>
      <c r="AG966" s="106">
        <v>158.79071044921875</v>
      </c>
      <c r="AH966" s="106">
        <v>103.5426025390625</v>
      </c>
      <c r="AI966" s="109">
        <v>0.46285006505930798</v>
      </c>
      <c r="AJ966" s="109">
        <v>0.43564898847466582</v>
      </c>
      <c r="AK966" s="109">
        <v>0.10016904393074576</v>
      </c>
      <c r="AL966" s="109">
        <v>0.28625894881932951</v>
      </c>
      <c r="AM966" s="109">
        <v>0</v>
      </c>
      <c r="AN966" s="109">
        <v>0.71240914864539007</v>
      </c>
      <c r="AO966" s="109">
        <v>0.58394160583941612</v>
      </c>
      <c r="AP966" s="109">
        <v>2.2833333333333332</v>
      </c>
      <c r="AQ966" s="109">
        <v>0</v>
      </c>
      <c r="AR966" s="129">
        <v>3</v>
      </c>
    </row>
    <row r="967" spans="1:44">
      <c r="A967" s="106" t="s">
        <v>2911</v>
      </c>
      <c r="B967" s="106">
        <v>165.891599662</v>
      </c>
      <c r="C967" s="109">
        <v>2356.7206721820062</v>
      </c>
      <c r="D967" s="106">
        <v>1.8960784313725492</v>
      </c>
      <c r="E967" s="106">
        <v>4468.5272352941183</v>
      </c>
      <c r="F967" s="109">
        <v>0.56411582213029987</v>
      </c>
      <c r="G967" s="110">
        <v>0.15511892450879008</v>
      </c>
      <c r="H967" s="109">
        <v>7.7559462254395042E-2</v>
      </c>
      <c r="I967" s="109">
        <v>0</v>
      </c>
      <c r="J967" s="109">
        <v>0</v>
      </c>
      <c r="K967" s="109">
        <v>0</v>
      </c>
      <c r="L967" s="109">
        <v>0</v>
      </c>
      <c r="M967" s="109">
        <v>0</v>
      </c>
      <c r="N967" s="109">
        <v>0</v>
      </c>
      <c r="O967" s="109">
        <v>0.33143743536711479</v>
      </c>
      <c r="P967" s="109">
        <v>0</v>
      </c>
      <c r="Q967" s="109">
        <v>0</v>
      </c>
      <c r="R967" s="109">
        <v>0</v>
      </c>
      <c r="S967" s="109">
        <v>0.33247156153050672</v>
      </c>
      <c r="T967" s="109">
        <v>0.10341261633919338</v>
      </c>
      <c r="U967" s="109">
        <v>0.5015511892450879</v>
      </c>
      <c r="V967" s="109">
        <v>0.70103092783505161</v>
      </c>
      <c r="W967" s="109">
        <v>0.13402061855670105</v>
      </c>
      <c r="X967" s="109">
        <v>0</v>
      </c>
      <c r="Y967" s="109">
        <v>0.16494845360824745</v>
      </c>
      <c r="Z967" s="109">
        <v>0.84850051706308172</v>
      </c>
      <c r="AA967" s="110">
        <v>7.9110651499482945E-2</v>
      </c>
      <c r="AB967" s="109">
        <v>4.5501551189245086E-2</v>
      </c>
      <c r="AC967" s="109">
        <v>0.11658215388485474</v>
      </c>
      <c r="AD967" s="106">
        <v>1214.354559155991</v>
      </c>
      <c r="AE967" s="106">
        <v>14.398602110022606</v>
      </c>
      <c r="AF967" s="106">
        <v>126.54577700345021</v>
      </c>
      <c r="AG967" s="106">
        <v>92.186500549316406</v>
      </c>
      <c r="AH967" s="106">
        <v>71.347740173339844</v>
      </c>
      <c r="AI967" s="109">
        <v>0.74144803142901405</v>
      </c>
      <c r="AJ967" s="109">
        <v>0.21286490739704927</v>
      </c>
      <c r="AK967" s="109">
        <v>4.4079989673371262E-2</v>
      </c>
      <c r="AL967" s="109">
        <v>0.32815103423509717</v>
      </c>
      <c r="AM967" s="109">
        <v>0.59037045998438265</v>
      </c>
      <c r="AN967" s="109">
        <v>7.9871434279954773E-2</v>
      </c>
      <c r="AO967" s="109">
        <v>0.51706308169596693</v>
      </c>
      <c r="AP967" s="109">
        <v>3.2233333333333332</v>
      </c>
      <c r="AQ967" s="109">
        <v>0</v>
      </c>
      <c r="AR967" s="129">
        <v>2</v>
      </c>
    </row>
    <row r="968" spans="1:44">
      <c r="A968" s="106" t="s">
        <v>2914</v>
      </c>
      <c r="B968" s="106">
        <v>667.77771452599995</v>
      </c>
      <c r="C968" s="109">
        <v>3239.5846249002393</v>
      </c>
      <c r="D968" s="106">
        <v>1.0355371900826444</v>
      </c>
      <c r="E968" s="106">
        <v>3354.7103595041317</v>
      </c>
      <c r="F968" s="109">
        <v>0.55466879489225873</v>
      </c>
      <c r="G968" s="110">
        <v>0.1137270550678372</v>
      </c>
      <c r="H968" s="109">
        <v>0.48932847475273294</v>
      </c>
      <c r="I968" s="109">
        <v>0</v>
      </c>
      <c r="J968" s="109">
        <v>4.1644976574700676E-2</v>
      </c>
      <c r="K968" s="109">
        <v>0</v>
      </c>
      <c r="L968" s="109">
        <v>0</v>
      </c>
      <c r="M968" s="109">
        <v>0</v>
      </c>
      <c r="N968" s="109">
        <v>4.1644976574700676E-2</v>
      </c>
      <c r="O968" s="109">
        <v>0</v>
      </c>
      <c r="P968" s="109">
        <v>2.6028110359187923E-3</v>
      </c>
      <c r="Q968" s="109">
        <v>0</v>
      </c>
      <c r="R968" s="109">
        <v>0</v>
      </c>
      <c r="S968" s="109">
        <v>0.16189484643414889</v>
      </c>
      <c r="T968" s="109">
        <v>0.11452368558042686</v>
      </c>
      <c r="U968" s="109">
        <v>0.34317637669592976</v>
      </c>
      <c r="V968" s="109">
        <v>0.84883720930232565</v>
      </c>
      <c r="W968" s="109">
        <v>0.15116279069767444</v>
      </c>
      <c r="X968" s="109">
        <v>0</v>
      </c>
      <c r="Y968" s="109">
        <v>0</v>
      </c>
      <c r="Z968" s="109">
        <v>0.95411013567438152</v>
      </c>
      <c r="AA968" s="110">
        <v>3.1923383878691147E-2</v>
      </c>
      <c r="AB968" s="109">
        <v>0</v>
      </c>
      <c r="AC968" s="109">
        <v>3.7527457797521764E-2</v>
      </c>
      <c r="AD968" s="106">
        <v>1192.1581852198317</v>
      </c>
      <c r="AE968" s="106">
        <v>14.440852198316184</v>
      </c>
      <c r="AF968" s="106">
        <v>82.28997075863488</v>
      </c>
      <c r="AG968" s="106">
        <v>45.565196990966797</v>
      </c>
      <c r="AH968" s="106">
        <v>71.684307098388672</v>
      </c>
      <c r="AI968" s="109">
        <v>0.78974633104421554</v>
      </c>
      <c r="AJ968" s="109">
        <v>0.19093179845107841</v>
      </c>
      <c r="AK968" s="109">
        <v>1.909317984510784E-2</v>
      </c>
      <c r="AL968" s="109">
        <v>0.21470467923861464</v>
      </c>
      <c r="AM968" s="109">
        <v>0.78506663010178712</v>
      </c>
      <c r="AN968" s="109">
        <v>0</v>
      </c>
      <c r="AO968" s="109">
        <v>0.91779728651237036</v>
      </c>
      <c r="AP968" s="109">
        <v>2.2781818181818179</v>
      </c>
      <c r="AQ968" s="109">
        <v>0.53181818181818175</v>
      </c>
      <c r="AR968" s="129">
        <v>7</v>
      </c>
    </row>
    <row r="969" spans="1:44">
      <c r="A969" s="106" t="s">
        <v>2915</v>
      </c>
      <c r="B969" s="106">
        <v>513.80096412099999</v>
      </c>
      <c r="C969" s="109">
        <v>4110.7944509066028</v>
      </c>
      <c r="D969" s="106">
        <v>1.6238888888888889</v>
      </c>
      <c r="E969" s="106">
        <v>6675.4734333333336</v>
      </c>
      <c r="F969" s="109">
        <v>0.63906944919603148</v>
      </c>
      <c r="G969" s="110">
        <v>0.23451932945603832</v>
      </c>
      <c r="H969" s="109">
        <v>0.39257612042422169</v>
      </c>
      <c r="I969" s="109">
        <v>0</v>
      </c>
      <c r="J969" s="109">
        <v>1.1973999315771467E-2</v>
      </c>
      <c r="K969" s="109">
        <v>0</v>
      </c>
      <c r="L969" s="109">
        <v>0</v>
      </c>
      <c r="M969" s="109">
        <v>0.32671912418747862</v>
      </c>
      <c r="N969" s="109">
        <v>0</v>
      </c>
      <c r="O969" s="109">
        <v>0</v>
      </c>
      <c r="P969" s="109">
        <v>0</v>
      </c>
      <c r="Q969" s="109">
        <v>3.4211426616489904E-2</v>
      </c>
      <c r="R969" s="109">
        <v>0</v>
      </c>
      <c r="S969" s="109">
        <v>0</v>
      </c>
      <c r="T969" s="109">
        <v>0</v>
      </c>
      <c r="U969" s="109">
        <v>0.20868970236058845</v>
      </c>
      <c r="V969" s="109">
        <v>0</v>
      </c>
      <c r="W969" s="109">
        <v>0.27868852459016391</v>
      </c>
      <c r="X969" s="109">
        <v>0</v>
      </c>
      <c r="Y969" s="109">
        <v>0.72131147540983609</v>
      </c>
      <c r="Z969" s="109">
        <v>0.62641122134793015</v>
      </c>
      <c r="AA969" s="110">
        <v>0.32124529592884027</v>
      </c>
      <c r="AB969" s="109">
        <v>4.4474854601436881E-2</v>
      </c>
      <c r="AC969" s="109">
        <v>0.11377946730795291</v>
      </c>
      <c r="AD969" s="106">
        <v>1193.8698988914605</v>
      </c>
      <c r="AE969" s="106">
        <v>14.558404190522596</v>
      </c>
      <c r="AF969" s="106">
        <v>43.697779088161099</v>
      </c>
      <c r="AG969" s="106">
        <v>0</v>
      </c>
      <c r="AH969" s="106">
        <v>99.804023742675781</v>
      </c>
      <c r="AI969" s="109">
        <v>0.70564776113307681</v>
      </c>
      <c r="AJ969" s="109">
        <v>0.23501318298726159</v>
      </c>
      <c r="AK969" s="109">
        <v>5.1576392125568797E-2</v>
      </c>
      <c r="AL969" s="109">
        <v>0</v>
      </c>
      <c r="AM969" s="109">
        <v>0.19815552540696124</v>
      </c>
      <c r="AN969" s="109">
        <v>0.35799368402252113</v>
      </c>
      <c r="AO969" s="109">
        <v>0.61580567909681838</v>
      </c>
      <c r="AP969" s="109">
        <v>3.2477777777777779</v>
      </c>
      <c r="AQ969" s="109">
        <v>0</v>
      </c>
      <c r="AR969" s="129">
        <v>7</v>
      </c>
    </row>
    <row r="970" spans="1:44">
      <c r="A970" s="106" t="s">
        <v>2916</v>
      </c>
      <c r="B970" s="106">
        <v>706.50855166999997</v>
      </c>
      <c r="C970" s="109">
        <v>2385.1283236514523</v>
      </c>
      <c r="D970" s="106">
        <v>1.5448717948717947</v>
      </c>
      <c r="E970" s="106">
        <v>3684.7174743589744</v>
      </c>
      <c r="F970" s="109">
        <v>0.77095435684647295</v>
      </c>
      <c r="G970" s="110">
        <v>0.20746887966804978</v>
      </c>
      <c r="H970" s="109">
        <v>0</v>
      </c>
      <c r="I970" s="109">
        <v>0</v>
      </c>
      <c r="J970" s="109">
        <v>0.40165975103734436</v>
      </c>
      <c r="K970" s="109">
        <v>0</v>
      </c>
      <c r="L970" s="109">
        <v>0</v>
      </c>
      <c r="M970" s="109">
        <v>0</v>
      </c>
      <c r="N970" s="109">
        <v>0</v>
      </c>
      <c r="O970" s="109">
        <v>0.16182572614107882</v>
      </c>
      <c r="P970" s="109">
        <v>0</v>
      </c>
      <c r="Q970" s="109">
        <v>0</v>
      </c>
      <c r="R970" s="109">
        <v>0</v>
      </c>
      <c r="S970" s="109">
        <v>0.15850622406639003</v>
      </c>
      <c r="T970" s="109">
        <v>7.0539419087136929E-2</v>
      </c>
      <c r="U970" s="109">
        <v>0.87966804979253099</v>
      </c>
      <c r="V970" s="109">
        <v>0.34905660377358494</v>
      </c>
      <c r="W970" s="109">
        <v>9.4339622641509441E-2</v>
      </c>
      <c r="X970" s="109">
        <v>2.8301886792452831E-2</v>
      </c>
      <c r="Y970" s="109">
        <v>0.52830188679245282</v>
      </c>
      <c r="Z970" s="109">
        <v>0.50290456431535269</v>
      </c>
      <c r="AA970" s="110">
        <v>0.42987551867219914</v>
      </c>
      <c r="AB970" s="109">
        <v>0</v>
      </c>
      <c r="AC970" s="109">
        <v>1.7055702965685239E-2</v>
      </c>
      <c r="AD970" s="106">
        <v>1245.871615643249</v>
      </c>
      <c r="AE970" s="106">
        <v>14.549408069368253</v>
      </c>
      <c r="AF970" s="106">
        <v>113.3789125700013</v>
      </c>
      <c r="AG970" s="106">
        <v>8.7617883682250977</v>
      </c>
      <c r="AH970" s="106">
        <v>221.12642574310303</v>
      </c>
      <c r="AI970" s="109">
        <v>0.4179001079351507</v>
      </c>
      <c r="AJ970" s="109">
        <v>0.38074556827961237</v>
      </c>
      <c r="AK970" s="109">
        <v>0.20125375646749954</v>
      </c>
      <c r="AL970" s="109">
        <v>2.4769693103692254E-3</v>
      </c>
      <c r="AM970" s="109">
        <v>7.1920573190363574E-2</v>
      </c>
      <c r="AN970" s="109">
        <v>0.65905076293752596</v>
      </c>
      <c r="AO970" s="109">
        <v>0.74688796680497926</v>
      </c>
      <c r="AP970" s="109">
        <v>2.0083333333333333</v>
      </c>
      <c r="AQ970" s="109">
        <v>0</v>
      </c>
      <c r="AR970" s="129">
        <v>8</v>
      </c>
    </row>
    <row r="971" spans="1:44">
      <c r="A971" s="106" t="s">
        <v>2919</v>
      </c>
      <c r="B971" s="106">
        <v>529.65120609500002</v>
      </c>
      <c r="C971" s="109">
        <v>2890.5483189831893</v>
      </c>
      <c r="D971" s="106">
        <v>2.4390000000000001</v>
      </c>
      <c r="E971" s="106">
        <v>7050.0473499999989</v>
      </c>
      <c r="F971" s="109">
        <v>0.46576465764657643</v>
      </c>
      <c r="G971" s="110">
        <v>0</v>
      </c>
      <c r="H971" s="109">
        <v>0.15606242496998801</v>
      </c>
      <c r="I971" s="109">
        <v>0</v>
      </c>
      <c r="J971" s="109">
        <v>9.6038415366146462E-2</v>
      </c>
      <c r="K971" s="109">
        <v>0</v>
      </c>
      <c r="L971" s="109">
        <v>0</v>
      </c>
      <c r="M971" s="109">
        <v>0</v>
      </c>
      <c r="N971" s="109">
        <v>0</v>
      </c>
      <c r="O971" s="109">
        <v>0.36974789915966388</v>
      </c>
      <c r="P971" s="109">
        <v>6.0024009603841535E-2</v>
      </c>
      <c r="Q971" s="109">
        <v>0</v>
      </c>
      <c r="R971" s="109">
        <v>0</v>
      </c>
      <c r="S971" s="109">
        <v>0.24609843937575027</v>
      </c>
      <c r="T971" s="109">
        <v>7.2028811524609854E-2</v>
      </c>
      <c r="U971" s="109">
        <v>0.87740877408774076</v>
      </c>
      <c r="V971" s="109">
        <v>0.71962616822429915</v>
      </c>
      <c r="W971" s="109">
        <v>0.28037383177570097</v>
      </c>
      <c r="X971" s="109">
        <v>0</v>
      </c>
      <c r="Y971" s="109">
        <v>0</v>
      </c>
      <c r="Z971" s="109">
        <v>0.78392783927839282</v>
      </c>
      <c r="AA971" s="110">
        <v>0.14760147601476015</v>
      </c>
      <c r="AB971" s="109">
        <v>4.1000410004100041E-2</v>
      </c>
      <c r="AC971" s="109">
        <v>4.604917296388697E-2</v>
      </c>
      <c r="AD971" s="106">
        <v>1232.7302973100518</v>
      </c>
      <c r="AE971" s="106">
        <v>14.54076923076923</v>
      </c>
      <c r="AF971" s="106">
        <v>87.432855071409406</v>
      </c>
      <c r="AG971" s="106">
        <v>45.497283935546875</v>
      </c>
      <c r="AH971" s="106">
        <v>96.529205322265625</v>
      </c>
      <c r="AI971" s="109">
        <v>0.61962947733028517</v>
      </c>
      <c r="AJ971" s="109">
        <v>0.28721732009558448</v>
      </c>
      <c r="AK971" s="109">
        <v>9.3339728921777859E-2</v>
      </c>
      <c r="AL971" s="109">
        <v>0</v>
      </c>
      <c r="AM971" s="109">
        <v>0</v>
      </c>
      <c r="AN971" s="109">
        <v>0.3902332282481914</v>
      </c>
      <c r="AO971" s="109">
        <v>0.77900779007790077</v>
      </c>
      <c r="AP971" s="109">
        <v>2.4390000000000001</v>
      </c>
      <c r="AQ971" s="109">
        <v>0.77300000000000002</v>
      </c>
      <c r="AR971" s="129">
        <v>2</v>
      </c>
    </row>
    <row r="972" spans="1:44">
      <c r="A972" s="106" t="s">
        <v>2924</v>
      </c>
      <c r="B972" s="106">
        <v>734.05675304900001</v>
      </c>
      <c r="C972" s="109">
        <v>5951.5327190246662</v>
      </c>
      <c r="D972" s="106">
        <v>2.5121082621082618</v>
      </c>
      <c r="E972" s="106">
        <v>14950.894515669514</v>
      </c>
      <c r="F972" s="109">
        <v>0.66356677062659497</v>
      </c>
      <c r="G972" s="110">
        <v>5.942727530479161E-2</v>
      </c>
      <c r="H972" s="109">
        <v>0</v>
      </c>
      <c r="I972" s="109">
        <v>0</v>
      </c>
      <c r="J972" s="109">
        <v>0</v>
      </c>
      <c r="K972" s="109">
        <v>0</v>
      </c>
      <c r="L972" s="109">
        <v>0</v>
      </c>
      <c r="M972" s="109">
        <v>0</v>
      </c>
      <c r="N972" s="109">
        <v>0.53342634577374737</v>
      </c>
      <c r="O972" s="109">
        <v>4.8133937914196026E-2</v>
      </c>
      <c r="P972" s="109">
        <v>0</v>
      </c>
      <c r="Q972" s="109">
        <v>2.9763980932449721E-2</v>
      </c>
      <c r="R972" s="109">
        <v>3.7786303918149057E-2</v>
      </c>
      <c r="S972" s="109">
        <v>5.8190908033949558E-2</v>
      </c>
      <c r="T972" s="109">
        <v>0.23177537495640047</v>
      </c>
      <c r="U972" s="109">
        <v>2.6935072299404594</v>
      </c>
      <c r="V972" s="109">
        <v>0.97368421052631582</v>
      </c>
      <c r="W972" s="109">
        <v>1.7894736842105262E-2</v>
      </c>
      <c r="X972" s="109">
        <v>6.7368421052631583E-3</v>
      </c>
      <c r="Y972" s="109">
        <v>1.6842105263157896E-3</v>
      </c>
      <c r="Z972" s="109">
        <v>0.89537850864757595</v>
      </c>
      <c r="AA972" s="110">
        <v>7.6155372838106042E-2</v>
      </c>
      <c r="AB972" s="109">
        <v>4.0260844910688974E-3</v>
      </c>
      <c r="AC972" s="109">
        <v>0.24024028015205551</v>
      </c>
      <c r="AD972" s="106">
        <v>1379.7112340425531</v>
      </c>
      <c r="AE972" s="106">
        <v>14.139792340425531</v>
      </c>
      <c r="AF972" s="106">
        <v>114.80518839916974</v>
      </c>
      <c r="AG972" s="106">
        <v>46.330310821533203</v>
      </c>
      <c r="AH972" s="106">
        <v>197.92338180541992</v>
      </c>
      <c r="AI972" s="109">
        <v>0.40698488060916693</v>
      </c>
      <c r="AJ972" s="109">
        <v>0.28284597769532482</v>
      </c>
      <c r="AK972" s="109">
        <v>0.31043240056506749</v>
      </c>
      <c r="AL972" s="109">
        <v>0.53810553252090687</v>
      </c>
      <c r="AM972" s="109">
        <v>0.29025344309553347</v>
      </c>
      <c r="AN972" s="109">
        <v>0.17190428325311882</v>
      </c>
      <c r="AO972" s="109">
        <v>0.8052168982137794</v>
      </c>
      <c r="AP972" s="109">
        <v>4.5217948717948717</v>
      </c>
      <c r="AQ972" s="109">
        <v>0.11102564102564103</v>
      </c>
      <c r="AR972" s="129">
        <v>5</v>
      </c>
    </row>
    <row r="973" spans="1:44">
      <c r="A973" s="106" t="s">
        <v>2928</v>
      </c>
      <c r="B973" s="106">
        <v>1449.12436168</v>
      </c>
      <c r="C973" s="109">
        <v>8745.0269256926713</v>
      </c>
      <c r="D973" s="106">
        <v>3.1736270753512135</v>
      </c>
      <c r="E973" s="106">
        <v>27753.454226053644</v>
      </c>
      <c r="F973" s="109">
        <v>0.85392060202418552</v>
      </c>
      <c r="G973" s="110">
        <v>2.0724763073703696E-2</v>
      </c>
      <c r="H973" s="109">
        <v>9.5284580450744876E-3</v>
      </c>
      <c r="I973" s="109">
        <v>2.5975128390136239E-2</v>
      </c>
      <c r="J973" s="109">
        <v>0</v>
      </c>
      <c r="K973" s="109">
        <v>0</v>
      </c>
      <c r="L973" s="109">
        <v>0</v>
      </c>
      <c r="M973" s="109">
        <v>0</v>
      </c>
      <c r="N973" s="109">
        <v>0.75289673613174302</v>
      </c>
      <c r="O973" s="109">
        <v>9.0361190102287672E-2</v>
      </c>
      <c r="P973" s="109">
        <v>0</v>
      </c>
      <c r="Q973" s="109">
        <v>4.0129875641950682E-2</v>
      </c>
      <c r="R973" s="109">
        <v>0</v>
      </c>
      <c r="S973" s="109">
        <v>3.0919740248716097E-2</v>
      </c>
      <c r="T973" s="109">
        <v>2.8330716013751537E-2</v>
      </c>
      <c r="U973" s="109">
        <v>4.0059156119841441</v>
      </c>
      <c r="V973" s="109">
        <v>0.99266663318097348</v>
      </c>
      <c r="W973" s="109">
        <v>5.022853985634638E-3</v>
      </c>
      <c r="X973" s="109">
        <v>1.5068561956903914E-3</v>
      </c>
      <c r="Y973" s="109">
        <v>8.036566377015421E-4</v>
      </c>
      <c r="Z973" s="109">
        <v>0.93418378639409239</v>
      </c>
      <c r="AA973" s="110">
        <v>4.6117628121290166E-2</v>
      </c>
      <c r="AB973" s="109">
        <v>0</v>
      </c>
      <c r="AC973" s="109">
        <v>0.34295883303198987</v>
      </c>
      <c r="AD973" s="106">
        <v>1371.6278527977911</v>
      </c>
      <c r="AE973" s="106">
        <v>14.43182535916131</v>
      </c>
      <c r="AF973" s="106">
        <v>55.056498894242431</v>
      </c>
      <c r="AG973" s="106">
        <v>18.610589981079102</v>
      </c>
      <c r="AH973" s="106">
        <v>187.01694297790527</v>
      </c>
      <c r="AI973" s="109">
        <v>0.6189944933091106</v>
      </c>
      <c r="AJ973" s="109">
        <v>0.17907365776333803</v>
      </c>
      <c r="AK973" s="109">
        <v>0.20219106637633158</v>
      </c>
      <c r="AL973" s="109">
        <v>0.63844589495922277</v>
      </c>
      <c r="AM973" s="109">
        <v>0</v>
      </c>
      <c r="AN973" s="109">
        <v>0.33908407931969259</v>
      </c>
      <c r="AO973" s="109">
        <v>0.91752349141833833</v>
      </c>
      <c r="AP973" s="109">
        <v>5.7125287356321843</v>
      </c>
      <c r="AQ973" s="109">
        <v>0.29620689655172411</v>
      </c>
      <c r="AR973" s="129">
        <v>5</v>
      </c>
    </row>
    <row r="974" spans="1:44">
      <c r="A974" s="106" t="s">
        <v>2931</v>
      </c>
      <c r="B974" s="106">
        <v>1444.27276482</v>
      </c>
      <c r="C974" s="109">
        <v>5600.4492516301134</v>
      </c>
      <c r="D974" s="106">
        <v>2.743089430894309</v>
      </c>
      <c r="E974" s="106">
        <v>15362.533150406505</v>
      </c>
      <c r="F974" s="109">
        <v>0.75439636435487056</v>
      </c>
      <c r="G974" s="110">
        <v>1.7585457419482316E-2</v>
      </c>
      <c r="H974" s="109">
        <v>1.896858328393598E-2</v>
      </c>
      <c r="I974" s="109">
        <v>0</v>
      </c>
      <c r="J974" s="109">
        <v>0</v>
      </c>
      <c r="K974" s="109">
        <v>0</v>
      </c>
      <c r="L974" s="109">
        <v>0</v>
      </c>
      <c r="M974" s="109">
        <v>0</v>
      </c>
      <c r="N974" s="109">
        <v>0.54737206085753809</v>
      </c>
      <c r="O974" s="109">
        <v>0.17047026279391425</v>
      </c>
      <c r="P974" s="109">
        <v>0</v>
      </c>
      <c r="Q974" s="109">
        <v>3.8529934795494963E-2</v>
      </c>
      <c r="R974" s="109">
        <v>0</v>
      </c>
      <c r="S974" s="109">
        <v>9.0446552064809324E-2</v>
      </c>
      <c r="T974" s="109">
        <v>0.11662714878482514</v>
      </c>
      <c r="U974" s="109">
        <v>2.2707962853191073</v>
      </c>
      <c r="V974" s="109">
        <v>0.98042201435718934</v>
      </c>
      <c r="W974" s="109">
        <v>1.3269523602349356E-2</v>
      </c>
      <c r="X974" s="109">
        <v>4.5681966499891234E-3</v>
      </c>
      <c r="Y974" s="109">
        <v>1.740265390472047E-3</v>
      </c>
      <c r="Z974" s="109">
        <v>0.91241849436870193</v>
      </c>
      <c r="AA974" s="110">
        <v>4.1493775933609964E-2</v>
      </c>
      <c r="AB974" s="109">
        <v>1.9758940920766646E-2</v>
      </c>
      <c r="AC974" s="109">
        <v>0.14016742884799197</v>
      </c>
      <c r="AD974" s="106">
        <v>1384.2820424058848</v>
      </c>
      <c r="AE974" s="106">
        <v>14.478152315015144</v>
      </c>
      <c r="AF974" s="106">
        <v>85.873336203979022</v>
      </c>
      <c r="AG974" s="106">
        <v>25.381473541259766</v>
      </c>
      <c r="AH974" s="106">
        <v>204.61852645874023</v>
      </c>
      <c r="AI974" s="109">
        <v>0.37311165392443035</v>
      </c>
      <c r="AJ974" s="109">
        <v>0.26488244417437229</v>
      </c>
      <c r="AK974" s="109">
        <v>0.36186031664533591</v>
      </c>
      <c r="AL974" s="109">
        <v>0.5343086976345327</v>
      </c>
      <c r="AM974" s="109">
        <v>0</v>
      </c>
      <c r="AN974" s="109">
        <v>0.31849939374667213</v>
      </c>
      <c r="AO974" s="109">
        <v>0.78047816637028256</v>
      </c>
      <c r="AP974" s="109">
        <v>4.937560975609756</v>
      </c>
      <c r="AQ974" s="109">
        <v>0</v>
      </c>
      <c r="AR974" s="129">
        <v>5</v>
      </c>
    </row>
    <row r="975" spans="1:44">
      <c r="A975" s="106" t="s">
        <v>2934</v>
      </c>
      <c r="B975" s="106">
        <v>782.31132796899999</v>
      </c>
      <c r="C975" s="109">
        <v>8548.6966894042744</v>
      </c>
      <c r="D975" s="106">
        <v>3.4754310344827588</v>
      </c>
      <c r="E975" s="106">
        <v>29710.405778735636</v>
      </c>
      <c r="F975" s="109">
        <v>0.93207656372731418</v>
      </c>
      <c r="G975" s="110">
        <v>0</v>
      </c>
      <c r="H975" s="109">
        <v>4.2250609781305556E-2</v>
      </c>
      <c r="I975" s="109">
        <v>2.1497374839803216E-3</v>
      </c>
      <c r="J975" s="109">
        <v>0</v>
      </c>
      <c r="K975" s="109">
        <v>0</v>
      </c>
      <c r="L975" s="109">
        <v>0</v>
      </c>
      <c r="M975" s="109">
        <v>0</v>
      </c>
      <c r="N975" s="109">
        <v>0.83835627764686427</v>
      </c>
      <c r="O975" s="109">
        <v>4.9319938815163916E-2</v>
      </c>
      <c r="P975" s="109">
        <v>0</v>
      </c>
      <c r="Q975" s="109">
        <v>4.9195915498780442E-3</v>
      </c>
      <c r="R975" s="109">
        <v>0</v>
      </c>
      <c r="S975" s="109">
        <v>1.8355450824755058E-2</v>
      </c>
      <c r="T975" s="109">
        <v>4.4648393898052842E-2</v>
      </c>
      <c r="U975" s="109">
        <v>3.8608458390177356</v>
      </c>
      <c r="V975" s="109">
        <v>0.9989292215440625</v>
      </c>
      <c r="W975" s="109">
        <v>2.1415569118749333E-4</v>
      </c>
      <c r="X975" s="109">
        <v>0</v>
      </c>
      <c r="Y975" s="109">
        <v>8.5662276474997333E-4</v>
      </c>
      <c r="Z975" s="109">
        <v>0.97213609491917818</v>
      </c>
      <c r="AA975" s="110">
        <v>2.0753234941502337E-2</v>
      </c>
      <c r="AB975" s="109">
        <v>0</v>
      </c>
      <c r="AC975" s="109">
        <v>0.30919915301237355</v>
      </c>
      <c r="AD975" s="106">
        <v>1366.6962116368286</v>
      </c>
      <c r="AE975" s="106">
        <v>14.207674232736572</v>
      </c>
      <c r="AF975" s="106">
        <v>139.14470854898374</v>
      </c>
      <c r="AG975" s="106">
        <v>86.89801025390625</v>
      </c>
      <c r="AH975" s="106">
        <v>125.16647338867188</v>
      </c>
      <c r="AI975" s="109">
        <v>0.6251507328542476</v>
      </c>
      <c r="AJ975" s="109">
        <v>0.25741030814778093</v>
      </c>
      <c r="AK975" s="109">
        <v>0.11720078276002316</v>
      </c>
      <c r="AL975" s="109">
        <v>0.12119535613289376</v>
      </c>
      <c r="AM975" s="109">
        <v>0.27938046169856917</v>
      </c>
      <c r="AN975" s="109">
        <v>0.47463520816448374</v>
      </c>
      <c r="AO975" s="109">
        <v>0.92604076232998478</v>
      </c>
      <c r="AP975" s="109">
        <v>8.3410344827586194</v>
      </c>
      <c r="AQ975" s="109">
        <v>0</v>
      </c>
      <c r="AR975" s="129">
        <v>5</v>
      </c>
    </row>
    <row r="976" spans="1:44">
      <c r="A976" s="106" t="s">
        <v>2937</v>
      </c>
      <c r="B976" s="106">
        <v>351.70920606300001</v>
      </c>
      <c r="C976" s="109">
        <v>37221.72135368664</v>
      </c>
      <c r="D976" s="106">
        <v>1.5963218390804597</v>
      </c>
      <c r="E976" s="106">
        <v>59417.846685057477</v>
      </c>
      <c r="F976" s="109">
        <v>0.99063940092165914</v>
      </c>
      <c r="G976" s="110">
        <v>0</v>
      </c>
      <c r="H976" s="109">
        <v>4.118663594470047E-2</v>
      </c>
      <c r="I976" s="109">
        <v>0</v>
      </c>
      <c r="J976" s="109">
        <v>0</v>
      </c>
      <c r="K976" s="109">
        <v>0</v>
      </c>
      <c r="L976" s="109">
        <v>0</v>
      </c>
      <c r="M976" s="109">
        <v>0</v>
      </c>
      <c r="N976" s="109">
        <v>0.30213133640552997</v>
      </c>
      <c r="O976" s="109">
        <v>0.6473214285714286</v>
      </c>
      <c r="P976" s="109">
        <v>0</v>
      </c>
      <c r="Q976" s="109">
        <v>0</v>
      </c>
      <c r="R976" s="109">
        <v>0</v>
      </c>
      <c r="S976" s="109">
        <v>0</v>
      </c>
      <c r="T976" s="109">
        <v>9.3605990783410149E-3</v>
      </c>
      <c r="U976" s="109">
        <v>3.1120391705069119</v>
      </c>
      <c r="V976" s="109">
        <v>0.9148542341508562</v>
      </c>
      <c r="W976" s="109">
        <v>1.3882461823229988E-2</v>
      </c>
      <c r="X976" s="109">
        <v>9.2549745488199932E-4</v>
      </c>
      <c r="Y976" s="109">
        <v>7.0337806571031933E-2</v>
      </c>
      <c r="Z976" s="109">
        <v>0.86434331797235031</v>
      </c>
      <c r="AA976" s="110">
        <v>2.0881336405529954E-2</v>
      </c>
      <c r="AB976" s="109">
        <v>9.288594470046084E-2</v>
      </c>
      <c r="AC976" s="109">
        <v>0.19743583279296231</v>
      </c>
      <c r="AD976" s="106">
        <v>1360.3967661691543</v>
      </c>
      <c r="AE976" s="106">
        <v>14.340342928216062</v>
      </c>
      <c r="AF976" s="106">
        <v>121.11808842025754</v>
      </c>
      <c r="AG976" s="106">
        <v>89.2906494140625</v>
      </c>
      <c r="AH976" s="106">
        <v>80.17486572265625</v>
      </c>
      <c r="AI976" s="109">
        <v>0.71792263508385634</v>
      </c>
      <c r="AJ976" s="109">
        <v>0.24274314839716529</v>
      </c>
      <c r="AK976" s="109">
        <v>3.9983315072739528E-2</v>
      </c>
      <c r="AL976" s="109">
        <v>0.26051351065171618</v>
      </c>
      <c r="AM976" s="109">
        <v>0</v>
      </c>
      <c r="AN976" s="109">
        <v>0.31115904307718628</v>
      </c>
      <c r="AO976" s="109">
        <v>0.77764976958525345</v>
      </c>
      <c r="AP976" s="109">
        <v>4.6293333333333333</v>
      </c>
      <c r="AQ976" s="109">
        <v>0</v>
      </c>
      <c r="AR976" s="129">
        <v>5</v>
      </c>
    </row>
    <row r="977" spans="1:44">
      <c r="A977" s="106" t="s">
        <v>2940</v>
      </c>
      <c r="B977" s="106">
        <v>1481.60021581</v>
      </c>
      <c r="C977" s="109">
        <v>8022.0880397625397</v>
      </c>
      <c r="D977" s="106">
        <v>2.8456916099773242</v>
      </c>
      <c r="E977" s="106">
        <v>22828.388629251698</v>
      </c>
      <c r="F977" s="109">
        <v>0.80883700545838477</v>
      </c>
      <c r="G977" s="110">
        <v>9.4070695553021659E-3</v>
      </c>
      <c r="H977" s="109">
        <v>4.7320410490307871E-2</v>
      </c>
      <c r="I977" s="109">
        <v>0</v>
      </c>
      <c r="J977" s="109">
        <v>0</v>
      </c>
      <c r="K977" s="109">
        <v>0</v>
      </c>
      <c r="L977" s="109">
        <v>0</v>
      </c>
      <c r="M977" s="109">
        <v>0</v>
      </c>
      <c r="N977" s="109">
        <v>0.62901123961557259</v>
      </c>
      <c r="O977" s="109">
        <v>0.11255904870500082</v>
      </c>
      <c r="P977" s="109">
        <v>2.4189607427919858E-2</v>
      </c>
      <c r="Q977" s="109">
        <v>1.9506434272682848E-2</v>
      </c>
      <c r="R977" s="109">
        <v>4.2352174621273827E-3</v>
      </c>
      <c r="S977" s="109">
        <v>4.2026388662648642E-2</v>
      </c>
      <c r="T977" s="109">
        <v>0.11174458380843787</v>
      </c>
      <c r="U977" s="109">
        <v>3.5208574046774772</v>
      </c>
      <c r="V977" s="109">
        <v>0.98381803779563193</v>
      </c>
      <c r="W977" s="109">
        <v>9.2791671381690609E-3</v>
      </c>
      <c r="X977" s="109">
        <v>3.2816566708158876E-3</v>
      </c>
      <c r="Y977" s="109">
        <v>3.6211383953830487E-3</v>
      </c>
      <c r="Z977" s="109">
        <v>0.90505597832582962</v>
      </c>
      <c r="AA977" s="110">
        <v>6.179529064902984E-2</v>
      </c>
      <c r="AB977" s="109">
        <v>1.8845372325590661E-2</v>
      </c>
      <c r="AC977" s="109">
        <v>0.16940467294868894</v>
      </c>
      <c r="AD977" s="106">
        <v>1377.2751244620706</v>
      </c>
      <c r="AE977" s="106">
        <v>14.259865412201503</v>
      </c>
      <c r="AF977" s="106">
        <v>135.48431306600884</v>
      </c>
      <c r="AG977" s="106">
        <v>51.979412078857422</v>
      </c>
      <c r="AH977" s="106">
        <v>208.97551345825195</v>
      </c>
      <c r="AI977" s="109">
        <v>0.17519064672793366</v>
      </c>
      <c r="AJ977" s="109">
        <v>0.29908540459933775</v>
      </c>
      <c r="AK977" s="109">
        <v>0.52561412430292642</v>
      </c>
      <c r="AL977" s="109">
        <v>0.99622015726628499</v>
      </c>
      <c r="AM977" s="109">
        <v>0</v>
      </c>
      <c r="AN977" s="109">
        <v>0</v>
      </c>
      <c r="AO977" s="109">
        <v>0.79684449579664529</v>
      </c>
      <c r="AP977" s="109">
        <v>5.1222448979591837</v>
      </c>
      <c r="AQ977" s="109">
        <v>0</v>
      </c>
      <c r="AR977" s="129">
        <v>5</v>
      </c>
    </row>
    <row r="978" spans="1:44">
      <c r="A978" s="106" t="s">
        <v>2941</v>
      </c>
      <c r="B978" s="106">
        <v>472.795696679</v>
      </c>
      <c r="C978" s="109">
        <v>5631.4564187983342</v>
      </c>
      <c r="D978" s="106">
        <v>2.5278195488721806</v>
      </c>
      <c r="E978" s="106">
        <v>14235.305624060151</v>
      </c>
      <c r="F978" s="109">
        <v>0.70820939916716252</v>
      </c>
      <c r="G978" s="110">
        <v>0</v>
      </c>
      <c r="H978" s="109">
        <v>0.11154074955383701</v>
      </c>
      <c r="I978" s="109">
        <v>1.5615704937537183E-2</v>
      </c>
      <c r="J978" s="109">
        <v>0</v>
      </c>
      <c r="K978" s="109">
        <v>0</v>
      </c>
      <c r="L978" s="109">
        <v>0</v>
      </c>
      <c r="M978" s="109">
        <v>0</v>
      </c>
      <c r="N978" s="109">
        <v>0.35678167757287327</v>
      </c>
      <c r="O978" s="109">
        <v>0.22427126710291495</v>
      </c>
      <c r="P978" s="109">
        <v>0</v>
      </c>
      <c r="Q978" s="109">
        <v>0.14232599643069602</v>
      </c>
      <c r="R978" s="109">
        <v>0</v>
      </c>
      <c r="S978" s="109">
        <v>8.4027364663890533E-2</v>
      </c>
      <c r="T978" s="109">
        <v>6.5437239738251038E-2</v>
      </c>
      <c r="U978" s="109">
        <v>2.5654372397382512</v>
      </c>
      <c r="V978" s="109">
        <v>0.95884057971014491</v>
      </c>
      <c r="W978" s="109">
        <v>3.1884057971014491E-2</v>
      </c>
      <c r="X978" s="109">
        <v>0</v>
      </c>
      <c r="Y978" s="109">
        <v>9.2753623188405795E-3</v>
      </c>
      <c r="Z978" s="109">
        <v>0.86555621653777526</v>
      </c>
      <c r="AA978" s="110">
        <v>7.5996430696014292E-2</v>
      </c>
      <c r="AB978" s="109">
        <v>1.4872099940511601E-2</v>
      </c>
      <c r="AC978" s="109">
        <v>0.14221787649994611</v>
      </c>
      <c r="AD978" s="106">
        <v>1380.1943416181914</v>
      </c>
      <c r="AE978" s="106">
        <v>14.25607086197779</v>
      </c>
      <c r="AF978" s="106">
        <v>80.858736562186877</v>
      </c>
      <c r="AG978" s="106">
        <v>15.707937240600586</v>
      </c>
      <c r="AH978" s="106">
        <v>205.4393253326416</v>
      </c>
      <c r="AI978" s="109">
        <v>0.24733198889370089</v>
      </c>
      <c r="AJ978" s="109">
        <v>0.37450108206085225</v>
      </c>
      <c r="AK978" s="109">
        <v>0.37833466179250236</v>
      </c>
      <c r="AL978" s="109">
        <v>0.72520753130456606</v>
      </c>
      <c r="AM978" s="109">
        <v>0.2749602014424895</v>
      </c>
      <c r="AN978" s="109">
        <v>0</v>
      </c>
      <c r="AO978" s="109">
        <v>0.86258179654967293</v>
      </c>
      <c r="AP978" s="109">
        <v>3.5389473684210522</v>
      </c>
      <c r="AQ978" s="109">
        <v>0</v>
      </c>
      <c r="AR978" s="129">
        <v>5</v>
      </c>
    </row>
    <row r="979" spans="1:44">
      <c r="A979" s="106" t="s">
        <v>2944</v>
      </c>
      <c r="B979" s="106">
        <v>471.84248336500002</v>
      </c>
      <c r="C979" s="109">
        <v>4536.4308093091522</v>
      </c>
      <c r="D979" s="106">
        <v>3.3121527777777775</v>
      </c>
      <c r="E979" s="106">
        <v>15025.35190625</v>
      </c>
      <c r="F979" s="109">
        <v>0.63004507810042976</v>
      </c>
      <c r="G979" s="110">
        <v>2.1071391131145825E-2</v>
      </c>
      <c r="H979" s="109">
        <v>0</v>
      </c>
      <c r="I979" s="109">
        <v>0</v>
      </c>
      <c r="J979" s="109">
        <v>2.0520741394527805E-2</v>
      </c>
      <c r="K979" s="109">
        <v>0</v>
      </c>
      <c r="L979" s="109">
        <v>0</v>
      </c>
      <c r="M979" s="109">
        <v>0</v>
      </c>
      <c r="N979" s="109">
        <v>0.32634598411297439</v>
      </c>
      <c r="O979" s="109">
        <v>0.29402030008826124</v>
      </c>
      <c r="P979" s="109">
        <v>0</v>
      </c>
      <c r="Q979" s="109">
        <v>9.6425419240953228E-2</v>
      </c>
      <c r="R979" s="109">
        <v>0</v>
      </c>
      <c r="S979" s="109">
        <v>5.9355692850838478E-2</v>
      </c>
      <c r="T979" s="109">
        <v>0.18115622241835835</v>
      </c>
      <c r="U979" s="109">
        <v>1.7685291959324878</v>
      </c>
      <c r="V979" s="109">
        <v>0.98103141671606386</v>
      </c>
      <c r="W979" s="109">
        <v>1.4226437462951984E-2</v>
      </c>
      <c r="X979" s="109">
        <v>0</v>
      </c>
      <c r="Y979" s="109">
        <v>4.7421458209839949E-3</v>
      </c>
      <c r="Z979" s="109">
        <v>0.93269734773037005</v>
      </c>
      <c r="AA979" s="110">
        <v>4.6965090680364821E-2</v>
      </c>
      <c r="AB979" s="109">
        <v>0</v>
      </c>
      <c r="AC979" s="109">
        <v>0.20216492444621567</v>
      </c>
      <c r="AD979" s="106">
        <v>1373.8781618328699</v>
      </c>
      <c r="AE979" s="106">
        <v>14.14048735266852</v>
      </c>
      <c r="AF979" s="106">
        <v>130.49621024012296</v>
      </c>
      <c r="AG979" s="106">
        <v>75.35089111328125</v>
      </c>
      <c r="AH979" s="106">
        <v>136.87640380859375</v>
      </c>
      <c r="AI979" s="109">
        <v>0.50824694353452238</v>
      </c>
      <c r="AJ979" s="109">
        <v>0.34797099834902018</v>
      </c>
      <c r="AK979" s="109">
        <v>0.14292375607864208</v>
      </c>
      <c r="AL979" s="109">
        <v>0.37287337660924696</v>
      </c>
      <c r="AM979" s="109">
        <v>0.25418970149667669</v>
      </c>
      <c r="AN979" s="109">
        <v>0.37207861985626101</v>
      </c>
      <c r="AO979" s="109">
        <v>0.85962889191739178</v>
      </c>
      <c r="AP979" s="109">
        <v>5.2994444444444442</v>
      </c>
      <c r="AQ979" s="109">
        <v>0.2638888888888889</v>
      </c>
      <c r="AR979" s="129">
        <v>2</v>
      </c>
    </row>
    <row r="980" spans="1:44">
      <c r="A980" s="106" t="s">
        <v>2949</v>
      </c>
      <c r="B980" s="106">
        <v>182.807379787</v>
      </c>
      <c r="C980" s="109">
        <v>1118.548140297203</v>
      </c>
      <c r="D980" s="106">
        <v>1.8488888888888888</v>
      </c>
      <c r="E980" s="106">
        <v>2068.0712282828285</v>
      </c>
      <c r="F980" s="109">
        <v>0.20946241258741258</v>
      </c>
      <c r="G980" s="110">
        <v>0</v>
      </c>
      <c r="H980" s="109">
        <v>0</v>
      </c>
      <c r="I980" s="109">
        <v>0.10416666666666667</v>
      </c>
      <c r="J980" s="109">
        <v>0</v>
      </c>
      <c r="K980" s="109">
        <v>0</v>
      </c>
      <c r="L980" s="109">
        <v>0</v>
      </c>
      <c r="M980" s="109">
        <v>0</v>
      </c>
      <c r="N980" s="109">
        <v>0</v>
      </c>
      <c r="O980" s="109">
        <v>0.18315347721822542</v>
      </c>
      <c r="P980" s="109">
        <v>0</v>
      </c>
      <c r="Q980" s="109">
        <v>0.49385491606714621</v>
      </c>
      <c r="R980" s="109">
        <v>0</v>
      </c>
      <c r="S980" s="109">
        <v>3.7769784172661872E-2</v>
      </c>
      <c r="T980" s="109">
        <v>0.18105515587529977</v>
      </c>
      <c r="U980" s="109">
        <v>0.58457167832167833</v>
      </c>
      <c r="V980" s="109">
        <v>0.85420560747663554</v>
      </c>
      <c r="W980" s="109">
        <v>0.10841121495327102</v>
      </c>
      <c r="X980" s="109">
        <v>2.2429906542056073E-2</v>
      </c>
      <c r="Y980" s="109">
        <v>1.4953271028037384E-2</v>
      </c>
      <c r="Z980" s="109">
        <v>0.31741695804195807</v>
      </c>
      <c r="AA980" s="110">
        <v>9.6153846153846159E-2</v>
      </c>
      <c r="AB980" s="109">
        <v>0.57014860139860146</v>
      </c>
      <c r="AC980" s="109">
        <v>0.50063624404351459</v>
      </c>
      <c r="AD980" s="106">
        <v>1440.3595505617977</v>
      </c>
      <c r="AE980" s="106">
        <v>14.471368743615935</v>
      </c>
      <c r="AF980" s="106">
        <v>123.95374615313781</v>
      </c>
      <c r="AG980" s="106">
        <v>64.540313720703125</v>
      </c>
      <c r="AH980" s="106">
        <v>215.4984130859375</v>
      </c>
      <c r="AI980" s="109">
        <v>0.28137540213055379</v>
      </c>
      <c r="AJ980" s="109">
        <v>0.25402420872782683</v>
      </c>
      <c r="AK980" s="109">
        <v>0.46531217776389278</v>
      </c>
      <c r="AL980" s="109">
        <v>0</v>
      </c>
      <c r="AM980" s="109">
        <v>0</v>
      </c>
      <c r="AN980" s="109">
        <v>1.0007117886222734</v>
      </c>
      <c r="AO980" s="109">
        <v>0.74300699300699302</v>
      </c>
      <c r="AP980" s="109">
        <v>2.7733333333333334</v>
      </c>
      <c r="AQ980" s="109">
        <v>0.75151515151515158</v>
      </c>
      <c r="AR980" s="129">
        <v>3</v>
      </c>
    </row>
    <row r="981" spans="1:44">
      <c r="A981" s="106" t="s">
        <v>2954</v>
      </c>
      <c r="B981" s="106">
        <v>380.52027921000001</v>
      </c>
      <c r="C981" s="109">
        <v>1227.0201271956389</v>
      </c>
      <c r="D981" s="106">
        <v>1.679796511627907</v>
      </c>
      <c r="E981" s="106">
        <v>2061.1441293604653</v>
      </c>
      <c r="F981" s="109">
        <v>0.17418015055810335</v>
      </c>
      <c r="G981" s="110">
        <v>0</v>
      </c>
      <c r="H981" s="109">
        <v>0</v>
      </c>
      <c r="I981" s="109">
        <v>0.21542175518318663</v>
      </c>
      <c r="J981" s="109">
        <v>0</v>
      </c>
      <c r="K981" s="109">
        <v>0</v>
      </c>
      <c r="L981" s="109">
        <v>0</v>
      </c>
      <c r="M981" s="109">
        <v>0</v>
      </c>
      <c r="N981" s="109">
        <v>0</v>
      </c>
      <c r="O981" s="109">
        <v>3.8483385401874473E-2</v>
      </c>
      <c r="P981" s="109">
        <v>3.1951150241408696E-2</v>
      </c>
      <c r="Q981" s="109">
        <v>0.15450156205623405</v>
      </c>
      <c r="R981" s="109">
        <v>0</v>
      </c>
      <c r="S981" s="109">
        <v>5.793808577108777E-2</v>
      </c>
      <c r="T981" s="109">
        <v>0.50170406134620849</v>
      </c>
      <c r="U981" s="109">
        <v>0.63770874794496846</v>
      </c>
      <c r="V981" s="109">
        <v>0.74355495251017634</v>
      </c>
      <c r="W981" s="109">
        <v>0.14111261872455902</v>
      </c>
      <c r="X981" s="109">
        <v>6.1058344640434192E-2</v>
      </c>
      <c r="Y981" s="109">
        <v>5.4274084124830389E-2</v>
      </c>
      <c r="Z981" s="109">
        <v>0.38478843990655015</v>
      </c>
      <c r="AA981" s="110">
        <v>0.14649130397161894</v>
      </c>
      <c r="AB981" s="109">
        <v>0.45427013930950944</v>
      </c>
      <c r="AC981" s="109">
        <v>0.30371574476907098</v>
      </c>
      <c r="AD981" s="106">
        <v>1434.498690671031</v>
      </c>
      <c r="AE981" s="106">
        <v>14.436212765957446</v>
      </c>
      <c r="AF981" s="106">
        <v>162.02630163915424</v>
      </c>
      <c r="AG981" s="106">
        <v>45.750743865966797</v>
      </c>
      <c r="AH981" s="106">
        <v>430.33296585083008</v>
      </c>
      <c r="AI981" s="109">
        <v>0.14815241941123455</v>
      </c>
      <c r="AJ981" s="109">
        <v>0.29531934601042098</v>
      </c>
      <c r="AK981" s="109">
        <v>0.55401120917305335</v>
      </c>
      <c r="AL981" s="109">
        <v>0.42474740199274119</v>
      </c>
      <c r="AM981" s="109">
        <v>0</v>
      </c>
      <c r="AN981" s="109">
        <v>0.57273557260196772</v>
      </c>
      <c r="AO981" s="109">
        <v>0.57973522540451683</v>
      </c>
      <c r="AP981" s="109">
        <v>2.6876744186046508</v>
      </c>
      <c r="AQ981" s="109">
        <v>1.05</v>
      </c>
      <c r="AR981" s="129">
        <v>3</v>
      </c>
    </row>
    <row r="982" spans="1:44">
      <c r="A982" s="106" t="s">
        <v>2957</v>
      </c>
      <c r="B982" s="106">
        <v>535.14955999300003</v>
      </c>
      <c r="C982" s="109">
        <v>759.63656329694993</v>
      </c>
      <c r="D982" s="106">
        <v>3.6307407407407406</v>
      </c>
      <c r="E982" s="106">
        <v>2758.0434185185186</v>
      </c>
      <c r="F982" s="109">
        <v>0.10170356013465265</v>
      </c>
      <c r="G982" s="110">
        <v>0</v>
      </c>
      <c r="H982" s="109">
        <v>0</v>
      </c>
      <c r="I982" s="109">
        <v>5.3244061852383236E-2</v>
      </c>
      <c r="J982" s="109">
        <v>0</v>
      </c>
      <c r="K982" s="109">
        <v>0</v>
      </c>
      <c r="L982" s="109">
        <v>0</v>
      </c>
      <c r="M982" s="109">
        <v>0</v>
      </c>
      <c r="N982" s="109">
        <v>0</v>
      </c>
      <c r="O982" s="109">
        <v>0.21249800733301455</v>
      </c>
      <c r="P982" s="109">
        <v>5.2128168340506945E-2</v>
      </c>
      <c r="Q982" s="109">
        <v>0.39502630320420862</v>
      </c>
      <c r="R982" s="109">
        <v>0</v>
      </c>
      <c r="S982" s="109">
        <v>1.9607843137254905E-2</v>
      </c>
      <c r="T982" s="109">
        <v>0.26749561613263195</v>
      </c>
      <c r="U982" s="109">
        <v>0.60083647862899114</v>
      </c>
      <c r="V982" s="109">
        <v>0.60611205432937187</v>
      </c>
      <c r="W982" s="109">
        <v>0.16808149405772496</v>
      </c>
      <c r="X982" s="109">
        <v>4.9235993208828523E-2</v>
      </c>
      <c r="Y982" s="109">
        <v>0.1765704584040747</v>
      </c>
      <c r="Z982" s="109">
        <v>0.20100989493012342</v>
      </c>
      <c r="AA982" s="110">
        <v>4.3762113638682036E-2</v>
      </c>
      <c r="AB982" s="109">
        <v>0.74094664898500462</v>
      </c>
      <c r="AC982" s="109">
        <v>0.36636487191088141</v>
      </c>
      <c r="AD982" s="106">
        <v>1507.8865123889668</v>
      </c>
      <c r="AE982" s="106">
        <v>13.23310074801309</v>
      </c>
      <c r="AF982" s="106">
        <v>453.91927098854376</v>
      </c>
      <c r="AG982" s="106">
        <v>68.045608520507813</v>
      </c>
      <c r="AH982" s="106">
        <v>772.79765319824219</v>
      </c>
      <c r="AI982" s="109">
        <v>0.10452685413911521</v>
      </c>
      <c r="AJ982" s="109">
        <v>0.1851118031402208</v>
      </c>
      <c r="AK982" s="109">
        <v>0.7092643409908902</v>
      </c>
      <c r="AL982" s="109">
        <v>0.64234379638562422</v>
      </c>
      <c r="AM982" s="109">
        <v>0</v>
      </c>
      <c r="AN982" s="109">
        <v>0.35655920188460194</v>
      </c>
      <c r="AO982" s="109">
        <v>0.28562684892379886</v>
      </c>
      <c r="AP982" s="109">
        <v>4.3568888888888893</v>
      </c>
      <c r="AQ982" s="109">
        <v>2.9628888888888891</v>
      </c>
      <c r="AR982" s="129">
        <v>3</v>
      </c>
    </row>
    <row r="983" spans="1:44">
      <c r="A983" s="106" t="s">
        <v>2960</v>
      </c>
      <c r="B983" s="106">
        <v>317.76331941199999</v>
      </c>
      <c r="C983" s="109">
        <v>1629.6347838565023</v>
      </c>
      <c r="D983" s="106">
        <v>1.8583333333333334</v>
      </c>
      <c r="E983" s="106">
        <v>3028.4046400000002</v>
      </c>
      <c r="F983" s="109">
        <v>0.20627802690582961</v>
      </c>
      <c r="G983" s="110">
        <v>0</v>
      </c>
      <c r="H983" s="109">
        <v>0</v>
      </c>
      <c r="I983" s="109">
        <v>5.4170403587443947E-2</v>
      </c>
      <c r="J983" s="109">
        <v>0</v>
      </c>
      <c r="K983" s="109">
        <v>0</v>
      </c>
      <c r="L983" s="109">
        <v>0</v>
      </c>
      <c r="M983" s="109">
        <v>0</v>
      </c>
      <c r="N983" s="109">
        <v>0</v>
      </c>
      <c r="O983" s="109">
        <v>0.12753363228699552</v>
      </c>
      <c r="P983" s="109">
        <v>2.4573991031390137E-2</v>
      </c>
      <c r="Q983" s="109">
        <v>0.38941704035874436</v>
      </c>
      <c r="R983" s="109">
        <v>0</v>
      </c>
      <c r="S983" s="109">
        <v>0</v>
      </c>
      <c r="T983" s="109">
        <v>0.404304932735426</v>
      </c>
      <c r="U983" s="109">
        <v>1.0457399103139013</v>
      </c>
      <c r="V983" s="109">
        <v>0.56089193825042893</v>
      </c>
      <c r="W983" s="109">
        <v>6.5180102915951971E-2</v>
      </c>
      <c r="X983" s="109">
        <v>0.18181818181818182</v>
      </c>
      <c r="Y983" s="109">
        <v>0.19210977701543738</v>
      </c>
      <c r="Z983" s="109">
        <v>0.57919282511210757</v>
      </c>
      <c r="AA983" s="110">
        <v>8.4663677130044843E-2</v>
      </c>
      <c r="AB983" s="109">
        <v>0.31408071748878924</v>
      </c>
      <c r="AC983" s="109">
        <v>0.17544504539781902</v>
      </c>
      <c r="AD983" s="106">
        <v>1422.7245059288537</v>
      </c>
      <c r="AE983" s="106">
        <v>13.946624505928852</v>
      </c>
      <c r="AF983" s="106">
        <v>212.05082105861234</v>
      </c>
      <c r="AG983" s="106">
        <v>50.131793975830078</v>
      </c>
      <c r="AH983" s="106">
        <v>400.23923873901367</v>
      </c>
      <c r="AI983" s="109">
        <v>3.2846774194434727E-2</v>
      </c>
      <c r="AJ983" s="109">
        <v>0.1583332528534129</v>
      </c>
      <c r="AK983" s="109">
        <v>0.80582774775209021</v>
      </c>
      <c r="AL983" s="109">
        <v>0.46575545684084685</v>
      </c>
      <c r="AM983" s="109">
        <v>0</v>
      </c>
      <c r="AN983" s="109">
        <v>0.531252317959091</v>
      </c>
      <c r="AO983" s="109">
        <v>0.84304932735426008</v>
      </c>
      <c r="AP983" s="109">
        <v>2.23</v>
      </c>
      <c r="AQ983" s="109">
        <v>0</v>
      </c>
      <c r="AR983" s="129">
        <v>3</v>
      </c>
    </row>
    <row r="984" spans="1:44">
      <c r="A984" s="106" t="s">
        <v>2963</v>
      </c>
      <c r="B984" s="106">
        <v>1340.3494771400001</v>
      </c>
      <c r="C984" s="109">
        <v>102.79668284911435</v>
      </c>
      <c r="D984" s="106">
        <v>49.207407407407409</v>
      </c>
      <c r="E984" s="106">
        <v>5058.3582530864196</v>
      </c>
      <c r="F984" s="109">
        <v>7.3448241256460663E-3</v>
      </c>
      <c r="G984" s="110">
        <v>0</v>
      </c>
      <c r="H984" s="109">
        <v>0</v>
      </c>
      <c r="I984" s="109">
        <v>0</v>
      </c>
      <c r="J984" s="109">
        <v>0</v>
      </c>
      <c r="K984" s="109">
        <v>0</v>
      </c>
      <c r="L984" s="109">
        <v>0</v>
      </c>
      <c r="M984" s="109">
        <v>0</v>
      </c>
      <c r="N984" s="109">
        <v>0</v>
      </c>
      <c r="O984" s="109">
        <v>0.41743119266055012</v>
      </c>
      <c r="P984" s="109">
        <v>7.0892410341951567E-2</v>
      </c>
      <c r="Q984" s="109">
        <v>0.51167639699749756</v>
      </c>
      <c r="R984" s="109">
        <v>0</v>
      </c>
      <c r="S984" s="109">
        <v>0</v>
      </c>
      <c r="T984" s="109">
        <v>0</v>
      </c>
      <c r="U984" s="109">
        <v>0.1010462140599127</v>
      </c>
      <c r="V984" s="109">
        <v>0.53072625698324027</v>
      </c>
      <c r="W984" s="109">
        <v>0.13221601489757914</v>
      </c>
      <c r="X984" s="109">
        <v>2.4208566108007448E-2</v>
      </c>
      <c r="Y984" s="109">
        <v>0.31284916201117319</v>
      </c>
      <c r="Z984" s="109">
        <v>1.7813236991319184E-3</v>
      </c>
      <c r="AA984" s="110">
        <v>7.4012745245621956E-4</v>
      </c>
      <c r="AB984" s="109">
        <v>0.99715866325455371</v>
      </c>
      <c r="AC984" s="109">
        <v>1.1894808236146852</v>
      </c>
      <c r="AD984" s="106">
        <v>1494.6868093439641</v>
      </c>
      <c r="AE984" s="106">
        <v>12.393609828880496</v>
      </c>
      <c r="AF984" s="106">
        <v>582.69357390508765</v>
      </c>
      <c r="AG984" s="106">
        <v>129.06443786621094</v>
      </c>
      <c r="AH984" s="106">
        <v>1084.3777008056641</v>
      </c>
      <c r="AI984" s="109">
        <v>4.4018370586373139E-2</v>
      </c>
      <c r="AJ984" s="109">
        <v>0.16217785264767562</v>
      </c>
      <c r="AK984" s="109">
        <v>0.79317000389216863</v>
      </c>
      <c r="AL984" s="109">
        <v>0.732691373965764</v>
      </c>
      <c r="AM984" s="109">
        <v>0</v>
      </c>
      <c r="AN984" s="109">
        <v>0.26667485316045336</v>
      </c>
      <c r="AO984" s="109">
        <v>1.2544533092478298E-2</v>
      </c>
      <c r="AP984" s="109">
        <v>59.048888888888889</v>
      </c>
      <c r="AQ984" s="109">
        <v>58.160740740740735</v>
      </c>
      <c r="AR984" s="129">
        <v>3</v>
      </c>
    </row>
    <row r="985" spans="1:44">
      <c r="A985" s="106" t="s">
        <v>2966</v>
      </c>
      <c r="B985" s="106">
        <v>4172.0497198200001</v>
      </c>
      <c r="C985" s="109">
        <v>210.37085774886762</v>
      </c>
      <c r="D985" s="106">
        <v>13.760149082568807</v>
      </c>
      <c r="E985" s="106">
        <v>2894.7343652522936</v>
      </c>
      <c r="F985" s="109">
        <v>4.3279147584976946E-2</v>
      </c>
      <c r="G985" s="110">
        <v>0</v>
      </c>
      <c r="H985" s="109">
        <v>0</v>
      </c>
      <c r="I985" s="109">
        <v>0</v>
      </c>
      <c r="J985" s="109">
        <v>0</v>
      </c>
      <c r="K985" s="109">
        <v>0</v>
      </c>
      <c r="L985" s="109">
        <v>0</v>
      </c>
      <c r="M985" s="109">
        <v>0</v>
      </c>
      <c r="N985" s="109">
        <v>0</v>
      </c>
      <c r="O985" s="109">
        <v>0.64185384567786596</v>
      </c>
      <c r="P985" s="109">
        <v>8.0440566796609065E-4</v>
      </c>
      <c r="Q985" s="109">
        <v>0.22325351154012732</v>
      </c>
      <c r="R985" s="109">
        <v>0</v>
      </c>
      <c r="S985" s="109">
        <v>2.6297877606583732E-2</v>
      </c>
      <c r="T985" s="109">
        <v>0.10779035950745612</v>
      </c>
      <c r="U985" s="109">
        <v>0.28869433320693233</v>
      </c>
      <c r="V985" s="109">
        <v>0.72603926096997695</v>
      </c>
      <c r="W985" s="109">
        <v>4.0127020785219403E-2</v>
      </c>
      <c r="X985" s="109">
        <v>1.7898383371824481E-2</v>
      </c>
      <c r="Y985" s="109">
        <v>0.21593533487297922</v>
      </c>
      <c r="Z985" s="109">
        <v>2.0472795309550498E-2</v>
      </c>
      <c r="AA985" s="110">
        <v>2.9919533955337385E-3</v>
      </c>
      <c r="AB985" s="109">
        <v>0.97455589493993178</v>
      </c>
      <c r="AC985" s="109">
        <v>0.575201678110283</v>
      </c>
      <c r="AD985" s="106">
        <v>1528.9990112211419</v>
      </c>
      <c r="AE985" s="106">
        <v>11.485504801570062</v>
      </c>
      <c r="AF985" s="106">
        <v>752.45068929624563</v>
      </c>
      <c r="AG985" s="106">
        <v>79.04644775390625</v>
      </c>
      <c r="AH985" s="106">
        <v>1335.4859008789063</v>
      </c>
      <c r="AI985" s="109">
        <v>3.9084505447129526E-2</v>
      </c>
      <c r="AJ985" s="109">
        <v>0.11463190328916639</v>
      </c>
      <c r="AK985" s="109">
        <v>0.84597206098307831</v>
      </c>
      <c r="AL985" s="109">
        <v>0.69420313622843322</v>
      </c>
      <c r="AM985" s="109">
        <v>0</v>
      </c>
      <c r="AN985" s="109">
        <v>0.30548533349094109</v>
      </c>
      <c r="AO985" s="109">
        <v>6.1672576955291547E-2</v>
      </c>
      <c r="AP985" s="109">
        <v>22.016238532110091</v>
      </c>
      <c r="AQ985" s="109">
        <v>20.533577981651376</v>
      </c>
      <c r="AR985" s="129">
        <v>4</v>
      </c>
    </row>
    <row r="986" spans="1:44">
      <c r="A986" s="106" t="s">
        <v>2969</v>
      </c>
      <c r="B986" s="106">
        <v>934.87548000899994</v>
      </c>
      <c r="C986" s="109">
        <v>1751.3727363329913</v>
      </c>
      <c r="D986" s="106">
        <v>1.5793981481481481</v>
      </c>
      <c r="E986" s="106">
        <v>2766.1148564814812</v>
      </c>
      <c r="F986" s="109">
        <v>0.65161952220430897</v>
      </c>
      <c r="G986" s="110">
        <v>0</v>
      </c>
      <c r="H986" s="109">
        <v>0</v>
      </c>
      <c r="I986" s="109">
        <v>0</v>
      </c>
      <c r="J986" s="109">
        <v>0</v>
      </c>
      <c r="K986" s="109">
        <v>0</v>
      </c>
      <c r="L986" s="109">
        <v>0</v>
      </c>
      <c r="M986" s="109">
        <v>0</v>
      </c>
      <c r="N986" s="109">
        <v>0</v>
      </c>
      <c r="O986" s="109">
        <v>0.65161952220430897</v>
      </c>
      <c r="P986" s="109">
        <v>0</v>
      </c>
      <c r="Q986" s="109">
        <v>0.27187454199032685</v>
      </c>
      <c r="R986" s="109">
        <v>0</v>
      </c>
      <c r="S986" s="109">
        <v>0</v>
      </c>
      <c r="T986" s="109">
        <v>7.6505935805364217E-2</v>
      </c>
      <c r="U986" s="109">
        <v>3.1877473252235085</v>
      </c>
      <c r="V986" s="109">
        <v>0.60505747126436782</v>
      </c>
      <c r="W986" s="109">
        <v>7.2643678160919545E-2</v>
      </c>
      <c r="X986" s="109">
        <v>5.3793103448275856E-2</v>
      </c>
      <c r="Y986" s="109">
        <v>0.26850574712643677</v>
      </c>
      <c r="Z986" s="109">
        <v>0.29180712296643702</v>
      </c>
      <c r="AA986" s="110">
        <v>5.2029898871464163E-2</v>
      </c>
      <c r="AB986" s="109">
        <v>0.62772973765205919</v>
      </c>
      <c r="AC986" s="109">
        <v>7.2982981647291847E-2</v>
      </c>
      <c r="AD986" s="106">
        <v>1478.1085271317829</v>
      </c>
      <c r="AE986" s="106">
        <v>12.946174151296445</v>
      </c>
      <c r="AF986" s="106">
        <v>501.55546549447922</v>
      </c>
      <c r="AG986" s="106">
        <v>146.42274475097656</v>
      </c>
      <c r="AH986" s="106">
        <v>701.09086608886719</v>
      </c>
      <c r="AI986" s="109">
        <v>3.0685904822023814E-2</v>
      </c>
      <c r="AJ986" s="109">
        <v>0.11525599109622889</v>
      </c>
      <c r="AK986" s="109">
        <v>0.85532781327445029</v>
      </c>
      <c r="AL986" s="109">
        <v>0.53175530926879611</v>
      </c>
      <c r="AM986" s="109">
        <v>0</v>
      </c>
      <c r="AN986" s="109">
        <v>0.46951439992390687</v>
      </c>
      <c r="AO986" s="109">
        <v>0.7035028579803605</v>
      </c>
      <c r="AP986" s="109">
        <v>2.527037037037037</v>
      </c>
      <c r="AQ986" s="109">
        <v>0</v>
      </c>
      <c r="AR986" s="129">
        <v>2</v>
      </c>
    </row>
    <row r="987" spans="1:44">
      <c r="A987" s="106" t="s">
        <v>2972</v>
      </c>
      <c r="B987" s="106">
        <v>315.80077070900001</v>
      </c>
      <c r="C987" s="109">
        <v>1259.7832238470191</v>
      </c>
      <c r="D987" s="106">
        <v>1.2347222222222223</v>
      </c>
      <c r="E987" s="106">
        <v>1555.4823416666668</v>
      </c>
      <c r="F987" s="109">
        <v>0.24139482564679415</v>
      </c>
      <c r="G987" s="110">
        <v>0</v>
      </c>
      <c r="H987" s="109">
        <v>0</v>
      </c>
      <c r="I987" s="109">
        <v>2.1884358442755124E-2</v>
      </c>
      <c r="J987" s="109">
        <v>0</v>
      </c>
      <c r="K987" s="109">
        <v>2.533978346003225E-2</v>
      </c>
      <c r="L987" s="109">
        <v>0</v>
      </c>
      <c r="M987" s="109">
        <v>0</v>
      </c>
      <c r="N987" s="109">
        <v>0</v>
      </c>
      <c r="O987" s="109">
        <v>0.15768256162174613</v>
      </c>
      <c r="P987" s="109">
        <v>4.2271366044690159E-2</v>
      </c>
      <c r="Q987" s="109">
        <v>0.21538815941027412</v>
      </c>
      <c r="R987" s="109">
        <v>0</v>
      </c>
      <c r="S987" s="109">
        <v>0.26180603547569681</v>
      </c>
      <c r="T987" s="109">
        <v>0.2756277355448053</v>
      </c>
      <c r="U987" s="109">
        <v>0.39145106861642287</v>
      </c>
      <c r="V987" s="109">
        <v>0.51149425287356332</v>
      </c>
      <c r="W987" s="109">
        <v>0.34770114942528735</v>
      </c>
      <c r="X987" s="109">
        <v>0.11781609195402298</v>
      </c>
      <c r="Y987" s="109">
        <v>2.298850574712644E-2</v>
      </c>
      <c r="Z987" s="109">
        <v>0.47277840269966254</v>
      </c>
      <c r="AA987" s="110">
        <v>0.16017997750281215</v>
      </c>
      <c r="AB987" s="109">
        <v>0.33903262092238468</v>
      </c>
      <c r="AC987" s="109">
        <v>0.28150659607451822</v>
      </c>
      <c r="AD987" s="106">
        <v>1500.5593589236248</v>
      </c>
      <c r="AE987" s="106">
        <v>13.985567867036011</v>
      </c>
      <c r="AF987" s="106">
        <v>247.86581242572467</v>
      </c>
      <c r="AG987" s="106">
        <v>33.815090179443359</v>
      </c>
      <c r="AH987" s="106">
        <v>451.44229507446289</v>
      </c>
      <c r="AI987" s="109">
        <v>0.10469417134661145</v>
      </c>
      <c r="AJ987" s="109">
        <v>0.19474303327989728</v>
      </c>
      <c r="AK987" s="109">
        <v>0.70139157514629669</v>
      </c>
      <c r="AL987" s="109">
        <v>0.16327540899991388</v>
      </c>
      <c r="AM987" s="109">
        <v>0.43698436735976953</v>
      </c>
      <c r="AN987" s="109">
        <v>0.40056900341312207</v>
      </c>
      <c r="AO987" s="109">
        <v>0.94488188976377951</v>
      </c>
      <c r="AP987" s="109">
        <v>1.9755555555555557</v>
      </c>
      <c r="AQ987" s="109">
        <v>4.6222222222222227E-2</v>
      </c>
      <c r="AR987" s="129">
        <v>9</v>
      </c>
    </row>
    <row r="988" spans="1:44">
      <c r="A988" s="106" t="s">
        <v>2975</v>
      </c>
      <c r="B988" s="106">
        <v>578.70842022800002</v>
      </c>
      <c r="C988" s="109">
        <v>1227.5929059360731</v>
      </c>
      <c r="D988" s="106">
        <v>1.3035714285714286</v>
      </c>
      <c r="E988" s="106">
        <v>1600.255038095238</v>
      </c>
      <c r="F988" s="109">
        <v>0.23251141552511417</v>
      </c>
      <c r="G988" s="110">
        <v>0</v>
      </c>
      <c r="H988" s="109">
        <v>4.6575342465753428E-2</v>
      </c>
      <c r="I988" s="109">
        <v>0</v>
      </c>
      <c r="J988" s="109">
        <v>2.3561643835616437E-2</v>
      </c>
      <c r="K988" s="109">
        <v>0</v>
      </c>
      <c r="L988" s="109">
        <v>0</v>
      </c>
      <c r="M988" s="109">
        <v>0</v>
      </c>
      <c r="N988" s="109">
        <v>0</v>
      </c>
      <c r="O988" s="109">
        <v>6.9406392694063929E-2</v>
      </c>
      <c r="P988" s="109">
        <v>9.2968036529680359E-2</v>
      </c>
      <c r="Q988" s="109">
        <v>0.33662100456621002</v>
      </c>
      <c r="R988" s="109">
        <v>0</v>
      </c>
      <c r="S988" s="109">
        <v>2.7031963470319633E-2</v>
      </c>
      <c r="T988" s="109">
        <v>0.40383561643835614</v>
      </c>
      <c r="U988" s="109">
        <v>0.63926940639269392</v>
      </c>
      <c r="V988" s="109">
        <v>0.43142857142857149</v>
      </c>
      <c r="W988" s="109">
        <v>0.49142857142857149</v>
      </c>
      <c r="X988" s="109">
        <v>8.5714285714285736E-3</v>
      </c>
      <c r="Y988" s="109">
        <v>6.8571428571428589E-2</v>
      </c>
      <c r="Z988" s="109">
        <v>0.61132420091324202</v>
      </c>
      <c r="AA988" s="110">
        <v>5.1689497716894982E-2</v>
      </c>
      <c r="AB988" s="109">
        <v>0.29625570776255705</v>
      </c>
      <c r="AC988" s="109">
        <v>9.4607228936516158E-2</v>
      </c>
      <c r="AD988" s="106">
        <v>1403.4612148020283</v>
      </c>
      <c r="AE988" s="106">
        <v>14.343922753263566</v>
      </c>
      <c r="AF988" s="106">
        <v>138.35525693710153</v>
      </c>
      <c r="AG988" s="106">
        <v>37.504829406738281</v>
      </c>
      <c r="AH988" s="106">
        <v>246.95574188232422</v>
      </c>
      <c r="AI988" s="109">
        <v>0.14147884692561208</v>
      </c>
      <c r="AJ988" s="109">
        <v>0.42108856806332934</v>
      </c>
      <c r="AK988" s="109">
        <v>0.43772043251107307</v>
      </c>
      <c r="AL988" s="109">
        <v>0</v>
      </c>
      <c r="AM988" s="109">
        <v>0</v>
      </c>
      <c r="AN988" s="109">
        <v>1.0002878475000145</v>
      </c>
      <c r="AO988" s="109">
        <v>0.84018264840182644</v>
      </c>
      <c r="AP988" s="109">
        <v>1.9553571428571428</v>
      </c>
      <c r="AQ988" s="109">
        <v>0</v>
      </c>
      <c r="AR988" s="129">
        <v>3</v>
      </c>
    </row>
    <row r="989" spans="1:44">
      <c r="A989" s="106" t="s">
        <v>2976</v>
      </c>
      <c r="B989" s="106">
        <v>389.92835133900002</v>
      </c>
      <c r="C989" s="109">
        <v>1195.0689354354356</v>
      </c>
      <c r="D989" s="106">
        <v>2.0812499999999998</v>
      </c>
      <c r="E989" s="106">
        <v>2487.2372218750002</v>
      </c>
      <c r="F989" s="109">
        <v>0.13573573573573577</v>
      </c>
      <c r="G989" s="110">
        <v>0</v>
      </c>
      <c r="H989" s="109">
        <v>0</v>
      </c>
      <c r="I989" s="109">
        <v>4.853862212943634E-2</v>
      </c>
      <c r="J989" s="109">
        <v>0</v>
      </c>
      <c r="K989" s="109">
        <v>0</v>
      </c>
      <c r="L989" s="109">
        <v>0</v>
      </c>
      <c r="M989" s="109">
        <v>0</v>
      </c>
      <c r="N989" s="109">
        <v>0</v>
      </c>
      <c r="O989" s="109">
        <v>0.14300626304801675</v>
      </c>
      <c r="P989" s="109">
        <v>4.4363256784968691E-2</v>
      </c>
      <c r="Q989" s="109">
        <v>0.50521920668058462</v>
      </c>
      <c r="R989" s="109">
        <v>0</v>
      </c>
      <c r="S989" s="109">
        <v>0.10568893528183718</v>
      </c>
      <c r="T989" s="109">
        <v>0.1531837160751566</v>
      </c>
      <c r="U989" s="109">
        <v>0.61861861861861855</v>
      </c>
      <c r="V989" s="109">
        <v>0.58980582524271852</v>
      </c>
      <c r="W989" s="109">
        <v>0.3300970873786408</v>
      </c>
      <c r="X989" s="109">
        <v>6.0679611650485445E-2</v>
      </c>
      <c r="Y989" s="109">
        <v>1.9417475728155342E-2</v>
      </c>
      <c r="Z989" s="109">
        <v>0.50825825825825832</v>
      </c>
      <c r="AA989" s="110">
        <v>8.9189189189189208E-2</v>
      </c>
      <c r="AB989" s="109">
        <v>0.38288288288288291</v>
      </c>
      <c r="AC989" s="109">
        <v>0.17080060932039945</v>
      </c>
      <c r="AD989" s="106">
        <v>1512.0900641025642</v>
      </c>
      <c r="AE989" s="106">
        <v>13.508290064102564</v>
      </c>
      <c r="AF989" s="106">
        <v>378.95330195671471</v>
      </c>
      <c r="AG989" s="106">
        <v>113.94782257080078</v>
      </c>
      <c r="AH989" s="106">
        <v>583.67711639404297</v>
      </c>
      <c r="AI989" s="109">
        <v>2.8050024991619654E-2</v>
      </c>
      <c r="AJ989" s="109">
        <v>0.11332210096614341</v>
      </c>
      <c r="AK989" s="109">
        <v>0.85881162231484631</v>
      </c>
      <c r="AL989" s="109">
        <v>0.20500561122446595</v>
      </c>
      <c r="AM989" s="109">
        <v>0.33211229590077673</v>
      </c>
      <c r="AN989" s="109">
        <v>0.46306584114736676</v>
      </c>
      <c r="AO989" s="109">
        <v>0.61561561561561562</v>
      </c>
      <c r="AP989" s="109">
        <v>2.0812499999999998</v>
      </c>
      <c r="AQ989" s="109">
        <v>0.83875</v>
      </c>
      <c r="AR989" s="129">
        <v>3</v>
      </c>
    </row>
    <row r="990" spans="1:44">
      <c r="A990" s="106" t="s">
        <v>2979</v>
      </c>
      <c r="B990" s="106">
        <v>1250.9699708200001</v>
      </c>
      <c r="C990" s="109">
        <v>2483.1343032535297</v>
      </c>
      <c r="D990" s="106">
        <v>1.0442307692307691</v>
      </c>
      <c r="E990" s="106">
        <v>2592.9652435897433</v>
      </c>
      <c r="F990" s="109">
        <v>0.20073664825046039</v>
      </c>
      <c r="G990" s="110">
        <v>0</v>
      </c>
      <c r="H990" s="109">
        <v>0</v>
      </c>
      <c r="I990" s="109">
        <v>0</v>
      </c>
      <c r="J990" s="109">
        <v>0</v>
      </c>
      <c r="K990" s="109">
        <v>0</v>
      </c>
      <c r="L990" s="109">
        <v>0</v>
      </c>
      <c r="M990" s="109">
        <v>0</v>
      </c>
      <c r="N990" s="109">
        <v>0</v>
      </c>
      <c r="O990" s="109">
        <v>6.3451776649746203E-2</v>
      </c>
      <c r="P990" s="109">
        <v>6.0913705583756347E-2</v>
      </c>
      <c r="Q990" s="109">
        <v>0.14974619289340102</v>
      </c>
      <c r="R990" s="109">
        <v>0.29060913705583763</v>
      </c>
      <c r="S990" s="109">
        <v>0.14213197969543151</v>
      </c>
      <c r="T990" s="109">
        <v>0.29314720812182743</v>
      </c>
      <c r="U990" s="109">
        <v>2.5352977286678944</v>
      </c>
      <c r="V990" s="109">
        <v>0.47941888619854728</v>
      </c>
      <c r="W990" s="109">
        <v>0.13317191283292978</v>
      </c>
      <c r="X990" s="109">
        <v>0.38740920096852305</v>
      </c>
      <c r="Y990" s="109">
        <v>0</v>
      </c>
      <c r="Z990" s="109">
        <v>0.26212400245549416</v>
      </c>
      <c r="AA990" s="110">
        <v>9.515039901780234E-2</v>
      </c>
      <c r="AB990" s="109">
        <v>0.62615101289134434</v>
      </c>
      <c r="AC990" s="109">
        <v>1.3021895313220065E-2</v>
      </c>
      <c r="AD990" s="106">
        <v>1404.4445221911235</v>
      </c>
      <c r="AE990" s="106">
        <v>13.718306177528989</v>
      </c>
      <c r="AF990" s="106">
        <v>367.65663051629053</v>
      </c>
      <c r="AG990" s="106">
        <v>59.495830535888672</v>
      </c>
      <c r="AH990" s="106">
        <v>741.89845657348633</v>
      </c>
      <c r="AI990" s="109">
        <v>6.0902740894779234E-2</v>
      </c>
      <c r="AJ990" s="109">
        <v>0.12075629593329074</v>
      </c>
      <c r="AK990" s="109">
        <v>0.81801523927007413</v>
      </c>
      <c r="AL990" s="109">
        <v>0.85248848883315675</v>
      </c>
      <c r="AM990" s="109">
        <v>9.5625796614116035E-2</v>
      </c>
      <c r="AN990" s="109">
        <v>5.1559990650871343E-2</v>
      </c>
      <c r="AO990" s="109">
        <v>0.30693677102516881</v>
      </c>
      <c r="AP990" s="109">
        <v>1.3574999999999999</v>
      </c>
      <c r="AQ990" s="109">
        <v>0.70083333333333331</v>
      </c>
      <c r="AR990" s="129">
        <v>1</v>
      </c>
    </row>
    <row r="991" spans="1:44">
      <c r="A991" s="106" t="s">
        <v>2982</v>
      </c>
      <c r="B991" s="106">
        <v>429.32813071200002</v>
      </c>
      <c r="C991" s="109">
        <v>445.77652479774889</v>
      </c>
      <c r="D991" s="106">
        <v>3.976223776223776</v>
      </c>
      <c r="E991" s="106">
        <v>1772.5072167832168</v>
      </c>
      <c r="F991" s="109">
        <v>6.2785789658811125E-2</v>
      </c>
      <c r="G991" s="110">
        <v>0</v>
      </c>
      <c r="H991" s="109">
        <v>0</v>
      </c>
      <c r="I991" s="109">
        <v>0</v>
      </c>
      <c r="J991" s="109">
        <v>0</v>
      </c>
      <c r="K991" s="109">
        <v>0</v>
      </c>
      <c r="L991" s="109">
        <v>0</v>
      </c>
      <c r="M991" s="109">
        <v>0</v>
      </c>
      <c r="N991" s="109">
        <v>0</v>
      </c>
      <c r="O991" s="109">
        <v>3.2028469750889681E-2</v>
      </c>
      <c r="P991" s="109">
        <v>0.15332147093712931</v>
      </c>
      <c r="Q991" s="109">
        <v>0.62247924080664307</v>
      </c>
      <c r="R991" s="109">
        <v>2.6393831553973904E-2</v>
      </c>
      <c r="S991" s="109">
        <v>0</v>
      </c>
      <c r="T991" s="109">
        <v>0.16577698695136417</v>
      </c>
      <c r="U991" s="109">
        <v>0.37548364403798806</v>
      </c>
      <c r="V991" s="109">
        <v>0.17096018735362997</v>
      </c>
      <c r="W991" s="109">
        <v>0.49882903981264637</v>
      </c>
      <c r="X991" s="109">
        <v>4.9180327868852458E-2</v>
      </c>
      <c r="Y991" s="109">
        <v>0.28103044496487117</v>
      </c>
      <c r="Z991" s="109">
        <v>9.1980302497361943E-2</v>
      </c>
      <c r="AA991" s="110">
        <v>9.4090749208582489E-3</v>
      </c>
      <c r="AB991" s="109">
        <v>0.88884980654238477</v>
      </c>
      <c r="AC991" s="109">
        <v>0.26487898617639183</v>
      </c>
      <c r="AD991" s="106">
        <v>1554.2589949016751</v>
      </c>
      <c r="AE991" s="106">
        <v>12.889755280407867</v>
      </c>
      <c r="AF991" s="106">
        <v>499.26901831242816</v>
      </c>
      <c r="AG991" s="106">
        <v>266.2977294921875</v>
      </c>
      <c r="AH991" s="106">
        <v>519.455810546875</v>
      </c>
      <c r="AI991" s="109">
        <v>1.5431087613600035E-2</v>
      </c>
      <c r="AJ991" s="109">
        <v>9.9865340593675689E-2</v>
      </c>
      <c r="AK991" s="109">
        <v>0.88597735109782838</v>
      </c>
      <c r="AL991" s="109">
        <v>0.64563088270109581</v>
      </c>
      <c r="AM991" s="109">
        <v>9.6517085734120975E-2</v>
      </c>
      <c r="AN991" s="109">
        <v>0.2591258108698874</v>
      </c>
      <c r="AO991" s="109">
        <v>0.28139289482940555</v>
      </c>
      <c r="AP991" s="109">
        <v>5.169090909090909</v>
      </c>
      <c r="AQ991" s="109">
        <v>3.6363636363636362</v>
      </c>
      <c r="AR991" s="129">
        <v>3</v>
      </c>
    </row>
    <row r="992" spans="1:44">
      <c r="A992" s="106" t="s">
        <v>2985</v>
      </c>
      <c r="B992" s="106">
        <v>5771.2324435500004</v>
      </c>
      <c r="C992" s="109">
        <v>1808.3972691789286</v>
      </c>
      <c r="D992" s="106">
        <v>2.6497023809523816</v>
      </c>
      <c r="E992" s="106">
        <v>4791.7145498511918</v>
      </c>
      <c r="F992" s="109">
        <v>0.55666629226103559</v>
      </c>
      <c r="G992" s="110">
        <v>0</v>
      </c>
      <c r="H992" s="109">
        <v>0</v>
      </c>
      <c r="I992" s="109">
        <v>0</v>
      </c>
      <c r="J992" s="109">
        <v>0</v>
      </c>
      <c r="K992" s="109">
        <v>0</v>
      </c>
      <c r="L992" s="109">
        <v>0</v>
      </c>
      <c r="M992" s="109">
        <v>0</v>
      </c>
      <c r="N992" s="109">
        <v>0</v>
      </c>
      <c r="O992" s="109">
        <v>0.96070234113712394</v>
      </c>
      <c r="P992" s="109">
        <v>1.4312413928782219E-2</v>
      </c>
      <c r="Q992" s="109">
        <v>2.4985244934094042E-2</v>
      </c>
      <c r="R992" s="109">
        <v>0</v>
      </c>
      <c r="S992" s="109">
        <v>0</v>
      </c>
      <c r="T992" s="109">
        <v>0</v>
      </c>
      <c r="U992" s="109">
        <v>3.8253959339548467</v>
      </c>
      <c r="V992" s="109">
        <v>0.89987521104015278</v>
      </c>
      <c r="W992" s="109">
        <v>4.4043162299053076E-3</v>
      </c>
      <c r="X992" s="109">
        <v>1.1744843279747486E-3</v>
      </c>
      <c r="Y992" s="109">
        <v>9.4545988401967276E-2</v>
      </c>
      <c r="Z992" s="109">
        <v>4.5602605863192175E-2</v>
      </c>
      <c r="AA992" s="110">
        <v>2.1621925193754912E-3</v>
      </c>
      <c r="AB992" s="109">
        <v>0.93738065820509942</v>
      </c>
      <c r="AC992" s="109">
        <v>6.1706057325416522E-2</v>
      </c>
      <c r="AD992" s="106">
        <v>1526.7793293065749</v>
      </c>
      <c r="AE992" s="106">
        <v>10.777191444220737</v>
      </c>
      <c r="AF992" s="106">
        <v>944.90153859482268</v>
      </c>
      <c r="AG992" s="106">
        <v>339.99932861328125</v>
      </c>
      <c r="AH992" s="106">
        <v>1039.6458129882813</v>
      </c>
      <c r="AI992" s="109">
        <v>4.5202649962844087E-2</v>
      </c>
      <c r="AJ992" s="109">
        <v>0.11499926687959783</v>
      </c>
      <c r="AK992" s="109">
        <v>0.83968199988478176</v>
      </c>
      <c r="AL992" s="109">
        <v>0.94476137520569115</v>
      </c>
      <c r="AM992" s="109">
        <v>0</v>
      </c>
      <c r="AN992" s="109">
        <v>5.5122541521532439E-2</v>
      </c>
      <c r="AO992" s="109">
        <v>0.43805458834100863</v>
      </c>
      <c r="AP992" s="109">
        <v>3.7095833333333332</v>
      </c>
      <c r="AQ992" s="109">
        <v>1.4155208333333336</v>
      </c>
      <c r="AR992" s="129">
        <v>4</v>
      </c>
    </row>
    <row r="993" spans="1:44">
      <c r="A993" s="106" t="s">
        <v>2988</v>
      </c>
      <c r="B993" s="106">
        <v>196.61743617799999</v>
      </c>
      <c r="C993" s="109">
        <v>1665.1109141974441</v>
      </c>
      <c r="D993" s="106">
        <v>3.5964646464646468</v>
      </c>
      <c r="E993" s="106">
        <v>5988.512535353535</v>
      </c>
      <c r="F993" s="109">
        <v>0.28745962645695822</v>
      </c>
      <c r="G993" s="110">
        <v>0</v>
      </c>
      <c r="H993" s="109">
        <v>0</v>
      </c>
      <c r="I993" s="109">
        <v>0.17160511164162337</v>
      </c>
      <c r="J993" s="109">
        <v>0</v>
      </c>
      <c r="K993" s="109">
        <v>0</v>
      </c>
      <c r="L993" s="109">
        <v>0</v>
      </c>
      <c r="M993" s="109">
        <v>0</v>
      </c>
      <c r="N993" s="109">
        <v>0</v>
      </c>
      <c r="O993" s="109">
        <v>7.4989467771380408E-2</v>
      </c>
      <c r="P993" s="109">
        <v>4.0865047043954501E-2</v>
      </c>
      <c r="Q993" s="109">
        <v>0.26920376351636</v>
      </c>
      <c r="R993" s="109">
        <v>0</v>
      </c>
      <c r="S993" s="109">
        <v>4.1286336188737532E-2</v>
      </c>
      <c r="T993" s="109">
        <v>0.40205027383794406</v>
      </c>
      <c r="U993" s="109">
        <v>1.172588119646117</v>
      </c>
      <c r="V993" s="109">
        <v>0.1281437125748503</v>
      </c>
      <c r="W993" s="109">
        <v>0.2323353293413174</v>
      </c>
      <c r="X993" s="109">
        <v>1.6766467065868262E-2</v>
      </c>
      <c r="Y993" s="109">
        <v>0.6227544910179641</v>
      </c>
      <c r="Z993" s="109">
        <v>0.36610026681645835</v>
      </c>
      <c r="AA993" s="110">
        <v>0.20390394607498943</v>
      </c>
      <c r="AB993" s="109">
        <v>0.42171043392781909</v>
      </c>
      <c r="AC993" s="109">
        <v>0.36217540714717078</v>
      </c>
      <c r="AD993" s="106">
        <v>1409.1270700636942</v>
      </c>
      <c r="AE993" s="106">
        <v>14.545722929936305</v>
      </c>
      <c r="AF993" s="106">
        <v>75.407326920948563</v>
      </c>
      <c r="AG993" s="106">
        <v>29.555740356445313</v>
      </c>
      <c r="AH993" s="106">
        <v>276.98973083496094</v>
      </c>
      <c r="AI993" s="109">
        <v>0.30706839217118986</v>
      </c>
      <c r="AJ993" s="109">
        <v>0.39988823742376489</v>
      </c>
      <c r="AK993" s="109">
        <v>0.29244608778208558</v>
      </c>
      <c r="AL993" s="109">
        <v>0.16974588138655838</v>
      </c>
      <c r="AM993" s="109">
        <v>2.2887085130771916E-2</v>
      </c>
      <c r="AN993" s="109">
        <v>0.7629028376923972</v>
      </c>
      <c r="AO993" s="109">
        <v>0.7583204606094649</v>
      </c>
      <c r="AP993" s="109">
        <v>3.2368181818181823</v>
      </c>
      <c r="AQ993" s="109">
        <v>0</v>
      </c>
      <c r="AR993" s="129">
        <v>3</v>
      </c>
    </row>
    <row r="994" spans="1:44">
      <c r="A994" s="106" t="s">
        <v>2991</v>
      </c>
      <c r="B994" s="106">
        <v>3397.18454277</v>
      </c>
      <c r="C994" s="109">
        <v>535.37956803178872</v>
      </c>
      <c r="D994" s="106">
        <v>6.4399174528301879</v>
      </c>
      <c r="E994" s="106">
        <v>3447.8002240566029</v>
      </c>
      <c r="F994" s="109">
        <v>7.0599976195054079E-2</v>
      </c>
      <c r="G994" s="110">
        <v>0</v>
      </c>
      <c r="H994" s="109">
        <v>0</v>
      </c>
      <c r="I994" s="109">
        <v>2.2978987682434528E-2</v>
      </c>
      <c r="J994" s="109">
        <v>0</v>
      </c>
      <c r="K994" s="109">
        <v>0</v>
      </c>
      <c r="L994" s="109">
        <v>0</v>
      </c>
      <c r="M994" s="109">
        <v>0</v>
      </c>
      <c r="N994" s="109">
        <v>0</v>
      </c>
      <c r="O994" s="109">
        <v>0.27880136631818647</v>
      </c>
      <c r="P994" s="109">
        <v>2.2771969775385568E-2</v>
      </c>
      <c r="Q994" s="109">
        <v>0.34504709657385357</v>
      </c>
      <c r="R994" s="109">
        <v>7.4526446537625496E-2</v>
      </c>
      <c r="S994" s="109">
        <v>3.9126384432253379E-2</v>
      </c>
      <c r="T994" s="109">
        <v>0.21674774868026084</v>
      </c>
      <c r="U994" s="109">
        <v>0.59375028611713865</v>
      </c>
      <c r="V994" s="109">
        <v>0.55929067077872008</v>
      </c>
      <c r="W994" s="109">
        <v>0.11734772552043178</v>
      </c>
      <c r="X994" s="109">
        <v>0.16545875096376253</v>
      </c>
      <c r="Y994" s="109">
        <v>0.1579028527370856</v>
      </c>
      <c r="Z994" s="109">
        <v>9.5402898709955039E-2</v>
      </c>
      <c r="AA994" s="110">
        <v>1.5528149348568498E-2</v>
      </c>
      <c r="AB994" s="109">
        <v>0.88327336318107319</v>
      </c>
      <c r="AC994" s="109">
        <v>0.32150446531510257</v>
      </c>
      <c r="AD994" s="106">
        <v>1495.3989361702127</v>
      </c>
      <c r="AE994" s="106">
        <v>12.38903427077965</v>
      </c>
      <c r="AF994" s="106">
        <v>593.89065752751162</v>
      </c>
      <c r="AG994" s="106">
        <v>41.1361083984375</v>
      </c>
      <c r="AH994" s="106">
        <v>1373.9371337890625</v>
      </c>
      <c r="AI994" s="109">
        <v>6.72799776174757E-2</v>
      </c>
      <c r="AJ994" s="109">
        <v>0.18542928477072396</v>
      </c>
      <c r="AK994" s="109">
        <v>0.74714442740588061</v>
      </c>
      <c r="AL994" s="109">
        <v>0.56381246761420845</v>
      </c>
      <c r="AM994" s="109">
        <v>0</v>
      </c>
      <c r="AN994" s="109">
        <v>0.43604122217987185</v>
      </c>
      <c r="AO994" s="109">
        <v>0.1419141007681673</v>
      </c>
      <c r="AP994" s="109">
        <v>10.303867924528301</v>
      </c>
      <c r="AQ994" s="109">
        <v>8.4648113207547162</v>
      </c>
      <c r="AR994" s="129">
        <v>3</v>
      </c>
    </row>
    <row r="995" spans="1:44">
      <c r="A995" s="106" t="s">
        <v>2992</v>
      </c>
      <c r="B995" s="106">
        <v>460.51539313799998</v>
      </c>
      <c r="C995" s="109">
        <v>1559.502938378607</v>
      </c>
      <c r="D995" s="106">
        <v>1.2872108843537415</v>
      </c>
      <c r="E995" s="106">
        <v>2007.4091564625851</v>
      </c>
      <c r="F995" s="109">
        <v>0.23707853292463799</v>
      </c>
      <c r="G995" s="110">
        <v>0</v>
      </c>
      <c r="H995" s="109">
        <v>0</v>
      </c>
      <c r="I995" s="109">
        <v>0</v>
      </c>
      <c r="J995" s="109">
        <v>0</v>
      </c>
      <c r="K995" s="109">
        <v>0</v>
      </c>
      <c r="L995" s="109">
        <v>0</v>
      </c>
      <c r="M995" s="109">
        <v>0</v>
      </c>
      <c r="N995" s="109">
        <v>0</v>
      </c>
      <c r="O995" s="109">
        <v>9.4810273755416979E-2</v>
      </c>
      <c r="P995" s="109">
        <v>1.1520980868829935E-2</v>
      </c>
      <c r="Q995" s="109">
        <v>0.51072825282739664</v>
      </c>
      <c r="R995" s="109">
        <v>0.13074727830039107</v>
      </c>
      <c r="S995" s="109">
        <v>2.3570447098615367E-2</v>
      </c>
      <c r="T995" s="109">
        <v>0.22862276714934998</v>
      </c>
      <c r="U995" s="109">
        <v>1.5822851707007715</v>
      </c>
      <c r="V995" s="109">
        <v>0.31062124248496997</v>
      </c>
      <c r="W995" s="109">
        <v>0.18236472945891785</v>
      </c>
      <c r="X995" s="109">
        <v>0.11155644622578491</v>
      </c>
      <c r="Y995" s="109">
        <v>0.39545758183032736</v>
      </c>
      <c r="Z995" s="109">
        <v>0.42574780678575203</v>
      </c>
      <c r="AA995" s="110">
        <v>6.0458725293309375E-2</v>
      </c>
      <c r="AB995" s="109">
        <v>0.48641792622344365</v>
      </c>
      <c r="AC995" s="109">
        <v>0.20544372980741768</v>
      </c>
      <c r="AD995" s="106">
        <v>1416.0793178126692</v>
      </c>
      <c r="AE995" s="106">
        <v>13.8166770438549</v>
      </c>
      <c r="AF995" s="106">
        <v>260.64435988206128</v>
      </c>
      <c r="AG995" s="106">
        <v>67.412521362304688</v>
      </c>
      <c r="AH995" s="106">
        <v>400.42228698730469</v>
      </c>
      <c r="AI995" s="109">
        <v>2.8636393476750035E-2</v>
      </c>
      <c r="AJ995" s="109">
        <v>0.14942497259669094</v>
      </c>
      <c r="AK995" s="109">
        <v>0.82407668810818102</v>
      </c>
      <c r="AL995" s="109">
        <v>0.1948903366474552</v>
      </c>
      <c r="AM995" s="109">
        <v>0</v>
      </c>
      <c r="AN995" s="109">
        <v>0.8072477175341668</v>
      </c>
      <c r="AO995" s="109">
        <v>0.86671599196702254</v>
      </c>
      <c r="AP995" s="109">
        <v>1.9308163265306122</v>
      </c>
      <c r="AQ995" s="109">
        <v>0</v>
      </c>
      <c r="AR995" s="129">
        <v>3</v>
      </c>
    </row>
    <row r="996" spans="1:44">
      <c r="A996" s="106" t="s">
        <v>2995</v>
      </c>
      <c r="B996" s="106">
        <v>299.09886438400002</v>
      </c>
      <c r="C996" s="109">
        <v>1576.8936532810969</v>
      </c>
      <c r="D996" s="106">
        <v>1.6556756756756756</v>
      </c>
      <c r="E996" s="106">
        <v>2610.8244648648647</v>
      </c>
      <c r="F996" s="109">
        <v>7.508978126020241E-2</v>
      </c>
      <c r="G996" s="110">
        <v>0</v>
      </c>
      <c r="H996" s="109">
        <v>0</v>
      </c>
      <c r="I996" s="109">
        <v>5.530568049308679E-2</v>
      </c>
      <c r="J996" s="109">
        <v>0</v>
      </c>
      <c r="K996" s="109">
        <v>0</v>
      </c>
      <c r="L996" s="109">
        <v>0</v>
      </c>
      <c r="M996" s="109">
        <v>0</v>
      </c>
      <c r="N996" s="109">
        <v>0</v>
      </c>
      <c r="O996" s="109">
        <v>0</v>
      </c>
      <c r="P996" s="109">
        <v>2.1322671997334668E-2</v>
      </c>
      <c r="Q996" s="109">
        <v>0.18140929535232381</v>
      </c>
      <c r="R996" s="109">
        <v>0</v>
      </c>
      <c r="S996" s="109">
        <v>4.2145593869731802E-2</v>
      </c>
      <c r="T996" s="109">
        <v>0.69981675828752299</v>
      </c>
      <c r="U996" s="109">
        <v>0.54195233431276535</v>
      </c>
      <c r="V996" s="109">
        <v>0.51204819277108427</v>
      </c>
      <c r="W996" s="109">
        <v>0.36144578313253006</v>
      </c>
      <c r="X996" s="109">
        <v>7.8313253012048195E-2</v>
      </c>
      <c r="Y996" s="109">
        <v>4.8192771084337345E-2</v>
      </c>
      <c r="Z996" s="109">
        <v>0.35014691478942211</v>
      </c>
      <c r="AA996" s="110">
        <v>0.22380019588638592</v>
      </c>
      <c r="AB996" s="109">
        <v>0.37626509957557952</v>
      </c>
      <c r="AC996" s="109">
        <v>0.20481522096770968</v>
      </c>
      <c r="AD996" s="106">
        <v>1422.3109068115336</v>
      </c>
      <c r="AE996" s="106">
        <v>14.491094860008356</v>
      </c>
      <c r="AF996" s="106">
        <v>121.55702970977113</v>
      </c>
      <c r="AG996" s="106">
        <v>23.080209732055664</v>
      </c>
      <c r="AH996" s="106">
        <v>274.96220970153809</v>
      </c>
      <c r="AI996" s="109">
        <v>0.17552724617702839</v>
      </c>
      <c r="AJ996" s="109">
        <v>0.28732138511120719</v>
      </c>
      <c r="AK996" s="109">
        <v>0.5370297888987654</v>
      </c>
      <c r="AL996" s="109">
        <v>0</v>
      </c>
      <c r="AM996" s="109">
        <v>0.35481579048642164</v>
      </c>
      <c r="AN996" s="109">
        <v>0.64506262970057937</v>
      </c>
      <c r="AO996" s="109">
        <v>0.60398302317988906</v>
      </c>
      <c r="AP996" s="109">
        <v>1.6556756756756756</v>
      </c>
      <c r="AQ996" s="109">
        <v>0</v>
      </c>
      <c r="AR996" s="129">
        <v>2</v>
      </c>
    </row>
    <row r="997" spans="1:44">
      <c r="A997" s="106" t="s">
        <v>2998</v>
      </c>
      <c r="B997" s="106">
        <v>488.88926609800001</v>
      </c>
      <c r="C997" s="109">
        <v>152.25639249913038</v>
      </c>
      <c r="D997" s="106">
        <v>14.309049773755657</v>
      </c>
      <c r="E997" s="106">
        <v>2178.6442986425341</v>
      </c>
      <c r="F997" s="109">
        <v>1.6190747240932245E-2</v>
      </c>
      <c r="G997" s="110">
        <v>0</v>
      </c>
      <c r="H997" s="109">
        <v>0</v>
      </c>
      <c r="I997" s="109">
        <v>0</v>
      </c>
      <c r="J997" s="109">
        <v>0</v>
      </c>
      <c r="K997" s="109">
        <v>0</v>
      </c>
      <c r="L997" s="109">
        <v>0</v>
      </c>
      <c r="M997" s="109">
        <v>0</v>
      </c>
      <c r="N997" s="109">
        <v>0</v>
      </c>
      <c r="O997" s="109">
        <v>0.15335120643431654</v>
      </c>
      <c r="P997" s="109">
        <v>0</v>
      </c>
      <c r="Q997" s="109">
        <v>0.30402144772118</v>
      </c>
      <c r="R997" s="109">
        <v>0.12117962466487951</v>
      </c>
      <c r="S997" s="109">
        <v>0</v>
      </c>
      <c r="T997" s="109">
        <v>0.42144772117962526</v>
      </c>
      <c r="U997" s="109">
        <v>4.0160642570281117E-2</v>
      </c>
      <c r="V997" s="109">
        <v>0.53543307086614178</v>
      </c>
      <c r="W997" s="109">
        <v>0.2283464566929134</v>
      </c>
      <c r="X997" s="109">
        <v>0.23622047244094491</v>
      </c>
      <c r="Y997" s="109">
        <v>0</v>
      </c>
      <c r="Z997" s="109">
        <v>3.7124877462606329E-2</v>
      </c>
      <c r="AA997" s="110">
        <v>5.3442114916358342E-3</v>
      </c>
      <c r="AB997" s="109">
        <v>0.95474812636372264</v>
      </c>
      <c r="AC997" s="109">
        <v>0.6468335918355187</v>
      </c>
      <c r="AD997" s="106">
        <v>1498.0707625494954</v>
      </c>
      <c r="AE997" s="106">
        <v>13.360246519351131</v>
      </c>
      <c r="AF997" s="106">
        <v>412.67788080222527</v>
      </c>
      <c r="AG997" s="106">
        <v>73.4796142578125</v>
      </c>
      <c r="AH997" s="106">
        <v>676.5203857421875</v>
      </c>
      <c r="AI997" s="109">
        <v>5.1008483370958625E-2</v>
      </c>
      <c r="AJ997" s="109">
        <v>0.12975842261033335</v>
      </c>
      <c r="AK997" s="109">
        <v>0.81933175419667625</v>
      </c>
      <c r="AL997" s="109">
        <v>0.22282653262050348</v>
      </c>
      <c r="AM997" s="109">
        <v>0</v>
      </c>
      <c r="AN997" s="109">
        <v>0.77727212755746478</v>
      </c>
      <c r="AO997" s="109">
        <v>6.6407361730386111E-2</v>
      </c>
      <c r="AP997" s="109">
        <v>18.601764705882353</v>
      </c>
      <c r="AQ997" s="109">
        <v>17.3</v>
      </c>
      <c r="AR997" s="129">
        <v>1</v>
      </c>
    </row>
    <row r="998" spans="1:44">
      <c r="A998" s="106" t="s">
        <v>3001</v>
      </c>
      <c r="B998" s="106">
        <v>249.84693422500001</v>
      </c>
      <c r="C998" s="109">
        <v>1591.9348526366098</v>
      </c>
      <c r="D998" s="106">
        <v>1.124910394265233</v>
      </c>
      <c r="E998" s="106">
        <v>1790.7840627240143</v>
      </c>
      <c r="F998" s="109">
        <v>0.19244862195316234</v>
      </c>
      <c r="G998" s="110">
        <v>0</v>
      </c>
      <c r="H998" s="109">
        <v>0</v>
      </c>
      <c r="I998" s="109">
        <v>0.17350322918484901</v>
      </c>
      <c r="J998" s="109">
        <v>0</v>
      </c>
      <c r="K998" s="109">
        <v>0</v>
      </c>
      <c r="L998" s="109">
        <v>0</v>
      </c>
      <c r="M998" s="109">
        <v>3.4910106475824751E-2</v>
      </c>
      <c r="N998" s="109">
        <v>0</v>
      </c>
      <c r="O998" s="109">
        <v>0</v>
      </c>
      <c r="P998" s="109">
        <v>3.7353813929132486E-2</v>
      </c>
      <c r="Q998" s="109">
        <v>5.0096002792808521E-2</v>
      </c>
      <c r="R998" s="109">
        <v>0</v>
      </c>
      <c r="S998" s="109">
        <v>0.16198289404782684</v>
      </c>
      <c r="T998" s="109">
        <v>0.54215395356955842</v>
      </c>
      <c r="U998" s="109">
        <v>0.49705273219690937</v>
      </c>
      <c r="V998" s="109">
        <v>0.78846153846153844</v>
      </c>
      <c r="W998" s="109">
        <v>0.18589743589743588</v>
      </c>
      <c r="X998" s="109">
        <v>0</v>
      </c>
      <c r="Y998" s="109">
        <v>2.564102564102564E-2</v>
      </c>
      <c r="Z998" s="109">
        <v>0.56746853592480473</v>
      </c>
      <c r="AA998" s="110">
        <v>0.29281503903138439</v>
      </c>
      <c r="AB998" s="109">
        <v>0.10976581169348414</v>
      </c>
      <c r="AC998" s="109">
        <v>0.25123382119819165</v>
      </c>
      <c r="AD998" s="106">
        <v>1476.1738804103077</v>
      </c>
      <c r="AE998" s="106">
        <v>14.496977733299975</v>
      </c>
      <c r="AF998" s="106">
        <v>92.948209596312367</v>
      </c>
      <c r="AG998" s="106">
        <v>9.9955310821533203</v>
      </c>
      <c r="AH998" s="106">
        <v>187.59139823913574</v>
      </c>
      <c r="AI998" s="109">
        <v>0.17235552692921982</v>
      </c>
      <c r="AJ998" s="109">
        <v>0.33745661223152035</v>
      </c>
      <c r="AK998" s="109">
        <v>0.49030019271592284</v>
      </c>
      <c r="AL998" s="109">
        <v>8.605268688483543E-2</v>
      </c>
      <c r="AM998" s="109">
        <v>5.7535226696256245E-3</v>
      </c>
      <c r="AN998" s="109">
        <v>0.89754953646159752</v>
      </c>
      <c r="AO998" s="109">
        <v>0.87621475227019274</v>
      </c>
      <c r="AP998" s="109">
        <v>2.0248387096774194</v>
      </c>
      <c r="AQ998" s="109">
        <v>0.13451612903225807</v>
      </c>
      <c r="AR998" s="129">
        <v>2</v>
      </c>
    </row>
    <row r="999" spans="1:44">
      <c r="A999" s="106" t="s">
        <v>3004</v>
      </c>
      <c r="B999" s="106">
        <v>210.370171599</v>
      </c>
      <c r="C999" s="109">
        <v>477.10393704229972</v>
      </c>
      <c r="D999" s="106">
        <v>5.5448484848484849</v>
      </c>
      <c r="E999" s="106">
        <v>2645.4690424242422</v>
      </c>
      <c r="F999" s="109">
        <v>0.20712646190840533</v>
      </c>
      <c r="G999" s="110">
        <v>0</v>
      </c>
      <c r="H999" s="109">
        <v>0</v>
      </c>
      <c r="I999" s="109">
        <v>0</v>
      </c>
      <c r="J999" s="109">
        <v>0</v>
      </c>
      <c r="K999" s="109">
        <v>0</v>
      </c>
      <c r="L999" s="109">
        <v>0</v>
      </c>
      <c r="M999" s="109">
        <v>0</v>
      </c>
      <c r="N999" s="109">
        <v>0</v>
      </c>
      <c r="O999" s="109">
        <v>0.43503744708563991</v>
      </c>
      <c r="P999" s="109">
        <v>0.18202539889286881</v>
      </c>
      <c r="Q999" s="109">
        <v>0.38293715402149142</v>
      </c>
      <c r="R999" s="109">
        <v>0</v>
      </c>
      <c r="S999" s="109">
        <v>0</v>
      </c>
      <c r="T999" s="109">
        <v>0</v>
      </c>
      <c r="U999" s="109">
        <v>0.18471964149087336</v>
      </c>
      <c r="V999" s="109">
        <v>0.61538461538461531</v>
      </c>
      <c r="W999" s="109">
        <v>0.378698224852071</v>
      </c>
      <c r="X999" s="109">
        <v>5.9171597633136093E-3</v>
      </c>
      <c r="Y999" s="109">
        <v>0</v>
      </c>
      <c r="Z999" s="109">
        <v>0.23499836047655484</v>
      </c>
      <c r="AA999" s="110">
        <v>1.4755711006667397E-2</v>
      </c>
      <c r="AB999" s="109">
        <v>0.7398622800306045</v>
      </c>
      <c r="AC999" s="109">
        <v>0.43490005880869326</v>
      </c>
      <c r="AD999" s="106">
        <v>1518.2644087938206</v>
      </c>
      <c r="AE999" s="106">
        <v>13.406431966726084</v>
      </c>
      <c r="AF999" s="106">
        <v>400.35353828872297</v>
      </c>
      <c r="AG999" s="106">
        <v>101.96528625488281</v>
      </c>
      <c r="AH999" s="106">
        <v>591.32505798339844</v>
      </c>
      <c r="AI999" s="109">
        <v>2.7629867655760518E-2</v>
      </c>
      <c r="AJ999" s="109">
        <v>0.17498916181981661</v>
      </c>
      <c r="AK999" s="109">
        <v>0.79710682710113412</v>
      </c>
      <c r="AL999" s="109">
        <v>0.31521816755657966</v>
      </c>
      <c r="AM999" s="109">
        <v>0.32680488625093085</v>
      </c>
      <c r="AN999" s="109">
        <v>0.35770280276920069</v>
      </c>
      <c r="AO999" s="109">
        <v>0.32790468903705322</v>
      </c>
      <c r="AP999" s="109">
        <v>6.0993333333333331</v>
      </c>
      <c r="AQ999" s="109">
        <v>4.0520000000000005</v>
      </c>
      <c r="AR999" s="129">
        <v>3</v>
      </c>
    </row>
    <row r="1000" spans="1:44">
      <c r="A1000" s="106" t="s">
        <v>3007</v>
      </c>
      <c r="B1000" s="106">
        <v>1002.01425719</v>
      </c>
      <c r="C1000" s="109">
        <v>566.8983475220432</v>
      </c>
      <c r="D1000" s="106">
        <v>5.1390625000000005</v>
      </c>
      <c r="E1000" s="106">
        <v>2913.3260390625001</v>
      </c>
      <c r="F1000" s="109">
        <v>0.18995135299483126</v>
      </c>
      <c r="G1000" s="110">
        <v>0</v>
      </c>
      <c r="H1000" s="109">
        <v>0</v>
      </c>
      <c r="I1000" s="109">
        <v>0</v>
      </c>
      <c r="J1000" s="109">
        <v>0</v>
      </c>
      <c r="K1000" s="109">
        <v>8.702055023763304E-3</v>
      </c>
      <c r="L1000" s="109">
        <v>0</v>
      </c>
      <c r="M1000" s="109">
        <v>0</v>
      </c>
      <c r="N1000" s="109">
        <v>0</v>
      </c>
      <c r="O1000" s="109">
        <v>0.25617511212263205</v>
      </c>
      <c r="P1000" s="109">
        <v>0.22899792489457124</v>
      </c>
      <c r="Q1000" s="109">
        <v>0.45525135551241708</v>
      </c>
      <c r="R1000" s="109">
        <v>7.9657272909833318E-3</v>
      </c>
      <c r="S1000" s="109">
        <v>2.4767387375326327E-2</v>
      </c>
      <c r="T1000" s="109">
        <v>1.8140437780306579E-2</v>
      </c>
      <c r="U1000" s="109">
        <v>0.4504915374480592</v>
      </c>
      <c r="V1000" s="109">
        <v>0.44488188976377957</v>
      </c>
      <c r="W1000" s="109">
        <v>0.30708661417322836</v>
      </c>
      <c r="X1000" s="109">
        <v>5.0056242969628795E-2</v>
      </c>
      <c r="Y1000" s="109">
        <v>0.19797525309336333</v>
      </c>
      <c r="Z1000" s="109">
        <v>0.19854058984493766</v>
      </c>
      <c r="AA1000" s="110">
        <v>1.4492753623188404E-2</v>
      </c>
      <c r="AB1000" s="109">
        <v>0.77581838451403662</v>
      </c>
      <c r="AC1000" s="109">
        <v>0.39388661106162443</v>
      </c>
      <c r="AD1000" s="106">
        <v>1568.4524240344419</v>
      </c>
      <c r="AE1000" s="106">
        <v>12.485765271105011</v>
      </c>
      <c r="AF1000" s="106">
        <v>573.25788026775899</v>
      </c>
      <c r="AG1000" s="106">
        <v>285.05007934570313</v>
      </c>
      <c r="AH1000" s="106">
        <v>556.81106567382813</v>
      </c>
      <c r="AI1000" s="109">
        <v>7.3227500979646018E-2</v>
      </c>
      <c r="AJ1000" s="109">
        <v>0.23078513937367143</v>
      </c>
      <c r="AK1000" s="109">
        <v>0.6957236336686301</v>
      </c>
      <c r="AL1000" s="109">
        <v>0.45664270414990504</v>
      </c>
      <c r="AM1000" s="109">
        <v>1.4283728896370475E-2</v>
      </c>
      <c r="AN1000" s="109">
        <v>0.52880984097567196</v>
      </c>
      <c r="AO1000" s="109">
        <v>0.35725144420796595</v>
      </c>
      <c r="AP1000" s="109">
        <v>6.1668750000000001</v>
      </c>
      <c r="AQ1000" s="109">
        <v>3.8326562499999999</v>
      </c>
      <c r="AR1000" s="129">
        <v>3</v>
      </c>
    </row>
    <row r="1001" spans="1:44">
      <c r="A1001" s="106" t="s">
        <v>3010</v>
      </c>
      <c r="B1001" s="106">
        <v>238.29767556199999</v>
      </c>
      <c r="C1001" s="109">
        <v>1477.4202640533551</v>
      </c>
      <c r="D1001" s="106">
        <v>1.6622171945701356</v>
      </c>
      <c r="E1001" s="106">
        <v>2455.7933665158371</v>
      </c>
      <c r="F1001" s="109">
        <v>0.28256431196406701</v>
      </c>
      <c r="G1001" s="110">
        <v>0</v>
      </c>
      <c r="H1001" s="109">
        <v>8.2895827576678644E-3</v>
      </c>
      <c r="I1001" s="109">
        <v>6.4382426084553745E-2</v>
      </c>
      <c r="J1001" s="109">
        <v>0</v>
      </c>
      <c r="K1001" s="109">
        <v>0</v>
      </c>
      <c r="L1001" s="109">
        <v>0</v>
      </c>
      <c r="M1001" s="109">
        <v>0</v>
      </c>
      <c r="N1001" s="109">
        <v>0</v>
      </c>
      <c r="O1001" s="109">
        <v>0.13138988670903565</v>
      </c>
      <c r="P1001" s="109">
        <v>8.2757667864050852E-2</v>
      </c>
      <c r="Q1001" s="109">
        <v>0.4397623652942802</v>
      </c>
      <c r="R1001" s="109">
        <v>0</v>
      </c>
      <c r="S1001" s="109">
        <v>2.9980657640232108E-2</v>
      </c>
      <c r="T1001" s="109">
        <v>0.24343741365017962</v>
      </c>
      <c r="U1001" s="109">
        <v>0.6968830815298761</v>
      </c>
      <c r="V1001" s="109">
        <v>0.5546875</v>
      </c>
      <c r="W1001" s="109">
        <v>0.23242187500000003</v>
      </c>
      <c r="X1001" s="109">
        <v>5.6640625E-2</v>
      </c>
      <c r="Y1001" s="109">
        <v>0.15625</v>
      </c>
      <c r="Z1001" s="109">
        <v>0.64638628011433241</v>
      </c>
      <c r="AA1001" s="110">
        <v>9.6501973594664489E-2</v>
      </c>
      <c r="AB1001" s="109">
        <v>0.23111474071049409</v>
      </c>
      <c r="AC1001" s="109">
        <v>0.30831186173649716</v>
      </c>
      <c r="AD1001" s="106">
        <v>1481.842284516636</v>
      </c>
      <c r="AE1001" s="106">
        <v>13.848370447995809</v>
      </c>
      <c r="AF1001" s="106">
        <v>274.0188141389645</v>
      </c>
      <c r="AG1001" s="106">
        <v>159.29542541503906</v>
      </c>
      <c r="AH1001" s="106">
        <v>291.43153381347656</v>
      </c>
      <c r="AI1001" s="109">
        <v>8.3141809727158705E-2</v>
      </c>
      <c r="AJ1001" s="109">
        <v>0.25309730721359036</v>
      </c>
      <c r="AK1001" s="109">
        <v>0.66329853880121248</v>
      </c>
      <c r="AL1001" s="109">
        <v>2.6227700229387602E-2</v>
      </c>
      <c r="AM1001" s="109">
        <v>0.36876146522518971</v>
      </c>
      <c r="AN1001" s="109">
        <v>0.60454849028738422</v>
      </c>
      <c r="AO1001" s="109">
        <v>0.92554784265686674</v>
      </c>
      <c r="AP1001" s="109">
        <v>2.1608823529411763</v>
      </c>
      <c r="AQ1001" s="109">
        <v>3.2058823529411765E-2</v>
      </c>
      <c r="AR1001" s="129">
        <v>3</v>
      </c>
    </row>
    <row r="1002" spans="1:44">
      <c r="A1002" s="106" t="s">
        <v>3013</v>
      </c>
      <c r="B1002" s="106">
        <v>320.71738746400001</v>
      </c>
      <c r="C1002" s="109">
        <v>2148.0776575505352</v>
      </c>
      <c r="D1002" s="106">
        <v>1.3140624999999999</v>
      </c>
      <c r="E1002" s="106">
        <v>2822.7082968749996</v>
      </c>
      <c r="F1002" s="109">
        <v>0.13878036351282488</v>
      </c>
      <c r="G1002" s="110">
        <v>0</v>
      </c>
      <c r="H1002" s="109">
        <v>0</v>
      </c>
      <c r="I1002" s="109">
        <v>0.14678404599353218</v>
      </c>
      <c r="J1002" s="109">
        <v>0</v>
      </c>
      <c r="K1002" s="109">
        <v>0</v>
      </c>
      <c r="L1002" s="109">
        <v>0</v>
      </c>
      <c r="M1002" s="109">
        <v>0</v>
      </c>
      <c r="N1002" s="109">
        <v>0</v>
      </c>
      <c r="O1002" s="109">
        <v>0</v>
      </c>
      <c r="P1002" s="109">
        <v>0</v>
      </c>
      <c r="Q1002" s="109">
        <v>0.2441609773625584</v>
      </c>
      <c r="R1002" s="109">
        <v>0</v>
      </c>
      <c r="S1002" s="109">
        <v>0.10797700323392023</v>
      </c>
      <c r="T1002" s="109">
        <v>0.50107797340998927</v>
      </c>
      <c r="U1002" s="109">
        <v>0.73212162391710545</v>
      </c>
      <c r="V1002" s="109">
        <v>0.69141531322505811</v>
      </c>
      <c r="W1002" s="109">
        <v>0.19721577726218101</v>
      </c>
      <c r="X1002" s="109">
        <v>5.5684454756380515E-2</v>
      </c>
      <c r="Y1002" s="109">
        <v>5.5684454756380515E-2</v>
      </c>
      <c r="Z1002" s="109">
        <v>0.59181246815016142</v>
      </c>
      <c r="AA1002" s="110">
        <v>0.25276031934771531</v>
      </c>
      <c r="AB1002" s="109">
        <v>0.12722948870392392</v>
      </c>
      <c r="AC1002" s="109">
        <v>0.18355724479268545</v>
      </c>
      <c r="AD1002" s="106">
        <v>1398.1215426567978</v>
      </c>
      <c r="AE1002" s="106">
        <v>14.477109466303077</v>
      </c>
      <c r="AF1002" s="106">
        <v>93.919637219197838</v>
      </c>
      <c r="AG1002" s="106">
        <v>21.352071762084961</v>
      </c>
      <c r="AH1002" s="106">
        <v>226.1970157623291</v>
      </c>
      <c r="AI1002" s="109">
        <v>0.18941910346790625</v>
      </c>
      <c r="AJ1002" s="109">
        <v>0.314724127675585</v>
      </c>
      <c r="AK1002" s="109">
        <v>0.49595845506771752</v>
      </c>
      <c r="AL1002" s="109">
        <v>0</v>
      </c>
      <c r="AM1002" s="109">
        <v>0.46107571893525329</v>
      </c>
      <c r="AN1002" s="109">
        <v>0.53902596727595542</v>
      </c>
      <c r="AO1002" s="109">
        <v>0.91727535247154757</v>
      </c>
      <c r="AP1002" s="109">
        <v>2.1025</v>
      </c>
      <c r="AQ1002" s="109">
        <v>0</v>
      </c>
      <c r="AR1002" s="129">
        <v>2</v>
      </c>
    </row>
    <row r="1003" spans="1:44">
      <c r="A1003" s="106" t="s">
        <v>3014</v>
      </c>
      <c r="B1003" s="106">
        <v>460.27366178300002</v>
      </c>
      <c r="C1003" s="109">
        <v>6195.460084659323</v>
      </c>
      <c r="D1003" s="106">
        <v>1.3504132231404957</v>
      </c>
      <c r="E1003" s="106">
        <v>8366.431221763085</v>
      </c>
      <c r="F1003" s="109">
        <v>0.5114239086087311</v>
      </c>
      <c r="G1003" s="110">
        <v>0</v>
      </c>
      <c r="H1003" s="109">
        <v>0.32418436043500776</v>
      </c>
      <c r="I1003" s="109">
        <v>9.6116002071465548E-2</v>
      </c>
      <c r="J1003" s="109">
        <v>0</v>
      </c>
      <c r="K1003" s="109">
        <v>0</v>
      </c>
      <c r="L1003" s="109">
        <v>0</v>
      </c>
      <c r="M1003" s="109">
        <v>0</v>
      </c>
      <c r="N1003" s="109">
        <v>0</v>
      </c>
      <c r="O1003" s="109">
        <v>8.244432936302433E-2</v>
      </c>
      <c r="P1003" s="109">
        <v>1.6571724495080268E-2</v>
      </c>
      <c r="Q1003" s="109">
        <v>9.7462454686690819E-2</v>
      </c>
      <c r="R1003" s="109">
        <v>0</v>
      </c>
      <c r="S1003" s="109">
        <v>8.1408596582081813E-2</v>
      </c>
      <c r="T1003" s="109">
        <v>0.3018125323666494</v>
      </c>
      <c r="U1003" s="109">
        <v>0.85577315381476937</v>
      </c>
      <c r="V1003" s="109">
        <v>0.70321811680572122</v>
      </c>
      <c r="W1003" s="109">
        <v>0.11084624553039335</v>
      </c>
      <c r="X1003" s="109">
        <v>2.3837902264600717E-2</v>
      </c>
      <c r="Y1003" s="109">
        <v>0.16209773539928488</v>
      </c>
      <c r="Z1003" s="109">
        <v>0.37290901672786619</v>
      </c>
      <c r="AA1003" s="110">
        <v>0.52611179110567108</v>
      </c>
      <c r="AB1003" s="109">
        <v>8.3333333333333329E-2</v>
      </c>
      <c r="AC1003" s="109">
        <v>0.21300371526846523</v>
      </c>
      <c r="AD1003" s="106">
        <v>1409.7195006106663</v>
      </c>
      <c r="AE1003" s="106">
        <v>14.524839191206405</v>
      </c>
      <c r="AF1003" s="106">
        <v>73.032103234523831</v>
      </c>
      <c r="AG1003" s="106">
        <v>17.77366828918457</v>
      </c>
      <c r="AH1003" s="106">
        <v>231.5012035369873</v>
      </c>
      <c r="AI1003" s="109">
        <v>0.23138408482345518</v>
      </c>
      <c r="AJ1003" s="109">
        <v>0.29914268712797637</v>
      </c>
      <c r="AK1003" s="109">
        <v>0.46928603119123308</v>
      </c>
      <c r="AL1003" s="109">
        <v>0</v>
      </c>
      <c r="AM1003" s="109">
        <v>0.27456491755459295</v>
      </c>
      <c r="AN1003" s="109">
        <v>0.68532598362909525</v>
      </c>
      <c r="AO1003" s="109">
        <v>0.46919624643002855</v>
      </c>
      <c r="AP1003" s="109">
        <v>2.9709090909090912</v>
      </c>
      <c r="AQ1003" s="109">
        <v>0</v>
      </c>
      <c r="AR1003" s="129">
        <v>7</v>
      </c>
    </row>
    <row r="1004" spans="1:44">
      <c r="A1004" s="106" t="s">
        <v>3017</v>
      </c>
      <c r="B1004" s="106">
        <v>793.23926402300003</v>
      </c>
      <c r="C1004" s="109">
        <v>485.47397243440713</v>
      </c>
      <c r="D1004" s="106">
        <v>3.4849537037037037</v>
      </c>
      <c r="E1004" s="106">
        <v>1691.8543182870369</v>
      </c>
      <c r="F1004" s="109">
        <v>0.13739621388243117</v>
      </c>
      <c r="G1004" s="110">
        <v>0</v>
      </c>
      <c r="H1004" s="109">
        <v>0</v>
      </c>
      <c r="I1004" s="109">
        <v>0</v>
      </c>
      <c r="J1004" s="109">
        <v>0</v>
      </c>
      <c r="K1004" s="109">
        <v>0</v>
      </c>
      <c r="L1004" s="109">
        <v>0</v>
      </c>
      <c r="M1004" s="109">
        <v>0</v>
      </c>
      <c r="N1004" s="109">
        <v>5.1982107049205604E-2</v>
      </c>
      <c r="O1004" s="109">
        <v>0.43374980718803019</v>
      </c>
      <c r="P1004" s="109">
        <v>0.12956964368347984</v>
      </c>
      <c r="Q1004" s="109">
        <v>0.33441308036402895</v>
      </c>
      <c r="R1004" s="109">
        <v>2.2828937220422639E-2</v>
      </c>
      <c r="S1004" s="109">
        <v>0</v>
      </c>
      <c r="T1004" s="109">
        <v>2.7456424494832633E-2</v>
      </c>
      <c r="U1004" s="109">
        <v>0.28130189305878445</v>
      </c>
      <c r="V1004" s="109">
        <v>0.68713105076741443</v>
      </c>
      <c r="W1004" s="109">
        <v>0.2739079102715466</v>
      </c>
      <c r="X1004" s="109">
        <v>2.9515938606847696E-2</v>
      </c>
      <c r="Y1004" s="109">
        <v>9.4451003541912628E-3</v>
      </c>
      <c r="Z1004" s="109">
        <v>0.17303221521089338</v>
      </c>
      <c r="AA1004" s="110">
        <v>9.6645632680172691E-3</v>
      </c>
      <c r="AB1004" s="109">
        <v>0.81448023912321488</v>
      </c>
      <c r="AC1004" s="109">
        <v>0.37958282406866539</v>
      </c>
      <c r="AD1004" s="106">
        <v>1583.4397448015122</v>
      </c>
      <c r="AE1004" s="106">
        <v>12.352657529930687</v>
      </c>
      <c r="AF1004" s="106">
        <v>615.02250315933122</v>
      </c>
      <c r="AG1004" s="106">
        <v>232.72212219238281</v>
      </c>
      <c r="AH1004" s="106">
        <v>608.88914489746094</v>
      </c>
      <c r="AI1004" s="109">
        <v>5.2789872991947394E-2</v>
      </c>
      <c r="AJ1004" s="109">
        <v>0.12905942083702962</v>
      </c>
      <c r="AK1004" s="109">
        <v>0.81863698565124399</v>
      </c>
      <c r="AL1004" s="109">
        <v>0.32871544794388735</v>
      </c>
      <c r="AM1004" s="109">
        <v>0.33919463168706498</v>
      </c>
      <c r="AN1004" s="109">
        <v>0.33257619984926862</v>
      </c>
      <c r="AO1004" s="109">
        <v>0.21255396878113583</v>
      </c>
      <c r="AP1004" s="109">
        <v>6.2729166666666671</v>
      </c>
      <c r="AQ1004" s="109">
        <v>4.9222916666666672</v>
      </c>
      <c r="AR1004" s="129">
        <v>3</v>
      </c>
    </row>
    <row r="1005" spans="1:44">
      <c r="A1005" s="106" t="s">
        <v>3020</v>
      </c>
      <c r="B1005" s="106">
        <v>198.73163982200001</v>
      </c>
      <c r="C1005" s="109">
        <v>710.93073222979558</v>
      </c>
      <c r="D1005" s="106">
        <v>3.291666666666667</v>
      </c>
      <c r="E1005" s="106">
        <v>2340.1469935897439</v>
      </c>
      <c r="F1005" s="109">
        <v>0.20370009737098346</v>
      </c>
      <c r="G1005" s="110">
        <v>0</v>
      </c>
      <c r="H1005" s="109">
        <v>0</v>
      </c>
      <c r="I1005" s="109">
        <v>0</v>
      </c>
      <c r="J1005" s="109">
        <v>0</v>
      </c>
      <c r="K1005" s="109">
        <v>0</v>
      </c>
      <c r="L1005" s="109">
        <v>0</v>
      </c>
      <c r="M1005" s="109">
        <v>0</v>
      </c>
      <c r="N1005" s="109">
        <v>0</v>
      </c>
      <c r="O1005" s="109">
        <v>0.40030616150019133</v>
      </c>
      <c r="P1005" s="109">
        <v>0</v>
      </c>
      <c r="Q1005" s="109">
        <v>0.34634519709146572</v>
      </c>
      <c r="R1005" s="109">
        <v>0</v>
      </c>
      <c r="S1005" s="109">
        <v>0</v>
      </c>
      <c r="T1005" s="109">
        <v>0.2533486414083429</v>
      </c>
      <c r="U1005" s="109">
        <v>0.49269717624148002</v>
      </c>
      <c r="V1005" s="109">
        <v>0.86166007905138342</v>
      </c>
      <c r="W1005" s="109">
        <v>0.1225296442687747</v>
      </c>
      <c r="X1005" s="109">
        <v>1.5810276679841896E-2</v>
      </c>
      <c r="Y1005" s="109">
        <v>0</v>
      </c>
      <c r="Z1005" s="109">
        <v>0.28042843232716652</v>
      </c>
      <c r="AA1005" s="110">
        <v>1.7332035053554042E-2</v>
      </c>
      <c r="AB1005" s="109">
        <v>0.69289191820837381</v>
      </c>
      <c r="AC1005" s="109">
        <v>0.25838864936651851</v>
      </c>
      <c r="AD1005" s="106">
        <v>1426.2906171284635</v>
      </c>
      <c r="AE1005" s="106">
        <v>14.502078085642317</v>
      </c>
      <c r="AF1005" s="106">
        <v>138.4469751891321</v>
      </c>
      <c r="AG1005" s="106">
        <v>33.947422027587891</v>
      </c>
      <c r="AH1005" s="106">
        <v>386.76900863647461</v>
      </c>
      <c r="AI1005" s="109">
        <v>0.14403846325446137</v>
      </c>
      <c r="AJ1005" s="109">
        <v>0.23555635147945758</v>
      </c>
      <c r="AK1005" s="109">
        <v>0.61923959420968222</v>
      </c>
      <c r="AL1005" s="109">
        <v>0.60949026591079947</v>
      </c>
      <c r="AM1005" s="109">
        <v>0</v>
      </c>
      <c r="AN1005" s="109">
        <v>0.38934414303280168</v>
      </c>
      <c r="AO1005" s="109">
        <v>0.42843232716650437</v>
      </c>
      <c r="AP1005" s="109">
        <v>3.95</v>
      </c>
      <c r="AQ1005" s="109">
        <v>1.94</v>
      </c>
      <c r="AR1005" s="129">
        <v>2</v>
      </c>
    </row>
    <row r="1006" spans="1:44">
      <c r="A1006" s="106" t="s">
        <v>3021</v>
      </c>
      <c r="B1006" s="106">
        <v>731.601888745</v>
      </c>
      <c r="C1006" s="109">
        <v>591.99695534186776</v>
      </c>
      <c r="D1006" s="106">
        <v>3.2104166666666663</v>
      </c>
      <c r="E1006" s="106">
        <v>1900.5568920454546</v>
      </c>
      <c r="F1006" s="109">
        <v>0.12589227774172609</v>
      </c>
      <c r="G1006" s="110">
        <v>0</v>
      </c>
      <c r="H1006" s="109">
        <v>0</v>
      </c>
      <c r="I1006" s="109">
        <v>0</v>
      </c>
      <c r="J1006" s="109">
        <v>0</v>
      </c>
      <c r="K1006" s="109">
        <v>0</v>
      </c>
      <c r="L1006" s="109">
        <v>0</v>
      </c>
      <c r="M1006" s="109">
        <v>0</v>
      </c>
      <c r="N1006" s="109">
        <v>0</v>
      </c>
      <c r="O1006" s="109">
        <v>0.11784625804266849</v>
      </c>
      <c r="P1006" s="109">
        <v>0.23433796139519136</v>
      </c>
      <c r="Q1006" s="109">
        <v>0.45360650186251278</v>
      </c>
      <c r="R1006" s="109">
        <v>9.1432441584829004E-3</v>
      </c>
      <c r="S1006" s="109">
        <v>5.8584490348797841E-2</v>
      </c>
      <c r="T1006" s="109">
        <v>0.12648154419234681</v>
      </c>
      <c r="U1006" s="109">
        <v>0.50203527815468119</v>
      </c>
      <c r="V1006" s="109">
        <v>0.25264394829612224</v>
      </c>
      <c r="W1006" s="109">
        <v>0.38190364277320804</v>
      </c>
      <c r="X1006" s="109">
        <v>2.7027027027027032E-2</v>
      </c>
      <c r="Y1006" s="109">
        <v>0.3384253819036428</v>
      </c>
      <c r="Z1006" s="109">
        <v>0.21149194737773586</v>
      </c>
      <c r="AA1006" s="110">
        <v>2.8788862014040472E-2</v>
      </c>
      <c r="AB1006" s="109">
        <v>0.74744852811043605</v>
      </c>
      <c r="AC1006" s="109">
        <v>0.2316970508247044</v>
      </c>
      <c r="AD1006" s="106">
        <v>1527.1981204613412</v>
      </c>
      <c r="AE1006" s="106">
        <v>13.149544639043144</v>
      </c>
      <c r="AF1006" s="106">
        <v>434.63649948670195</v>
      </c>
      <c r="AG1006" s="106">
        <v>108.26028442382813</v>
      </c>
      <c r="AH1006" s="106">
        <v>674.93240356445313</v>
      </c>
      <c r="AI1006" s="109">
        <v>2.8276990967707347E-2</v>
      </c>
      <c r="AJ1006" s="109">
        <v>8.8504418859652004E-2</v>
      </c>
      <c r="AK1006" s="109">
        <v>0.88325018010612166</v>
      </c>
      <c r="AL1006" s="109">
        <v>0.7682627787691606</v>
      </c>
      <c r="AM1006" s="109">
        <v>0</v>
      </c>
      <c r="AN1006" s="109">
        <v>0.23176881116432033</v>
      </c>
      <c r="AO1006" s="109">
        <v>0.30086720547460327</v>
      </c>
      <c r="AP1006" s="109">
        <v>3.5314583333333331</v>
      </c>
      <c r="AQ1006" s="109">
        <v>2.3010416666666669</v>
      </c>
      <c r="AR1006" s="129">
        <v>3</v>
      </c>
    </row>
    <row r="1007" spans="1:44">
      <c r="A1007" s="106" t="s">
        <v>3022</v>
      </c>
      <c r="B1007" s="106">
        <v>395.59479540000001</v>
      </c>
      <c r="C1007" s="109">
        <v>1352.8910597568336</v>
      </c>
      <c r="D1007" s="106">
        <v>1.7571212121212121</v>
      </c>
      <c r="E1007" s="106">
        <v>2377.1935787878788</v>
      </c>
      <c r="F1007" s="109">
        <v>0.39130809692161761</v>
      </c>
      <c r="G1007" s="110">
        <v>0</v>
      </c>
      <c r="H1007" s="109">
        <v>0</v>
      </c>
      <c r="I1007" s="109">
        <v>3.5364470563975674E-2</v>
      </c>
      <c r="J1007" s="109">
        <v>0</v>
      </c>
      <c r="K1007" s="109">
        <v>0</v>
      </c>
      <c r="L1007" s="109">
        <v>0</v>
      </c>
      <c r="M1007" s="109">
        <v>0</v>
      </c>
      <c r="N1007" s="109">
        <v>0</v>
      </c>
      <c r="O1007" s="109">
        <v>0.4263326116094443</v>
      </c>
      <c r="P1007" s="109">
        <v>0</v>
      </c>
      <c r="Q1007" s="109">
        <v>0.30415506753273536</v>
      </c>
      <c r="R1007" s="109">
        <v>6.1862047633776682E-3</v>
      </c>
      <c r="S1007" s="109">
        <v>1.165068563769461E-2</v>
      </c>
      <c r="T1007" s="109">
        <v>0.21631095989277246</v>
      </c>
      <c r="U1007" s="109">
        <v>1.0606191256359403</v>
      </c>
      <c r="V1007" s="109">
        <v>0.82357723577235775</v>
      </c>
      <c r="W1007" s="109">
        <v>7.6422764227642284E-2</v>
      </c>
      <c r="X1007" s="109">
        <v>4.1463414634146344E-2</v>
      </c>
      <c r="Y1007" s="109">
        <v>5.8536585365853662E-2</v>
      </c>
      <c r="Z1007" s="109">
        <v>0.37018194360610501</v>
      </c>
      <c r="AA1007" s="110">
        <v>7.6226610330257821E-2</v>
      </c>
      <c r="AB1007" s="109">
        <v>0.53591446063637149</v>
      </c>
      <c r="AC1007" s="109">
        <v>0.29315350289868852</v>
      </c>
      <c r="AD1007" s="106">
        <v>1422.8506256930143</v>
      </c>
      <c r="AE1007" s="106">
        <v>14.554777443370822</v>
      </c>
      <c r="AF1007" s="106">
        <v>123.97457342338532</v>
      </c>
      <c r="AG1007" s="106">
        <v>35.395771026611328</v>
      </c>
      <c r="AH1007" s="106">
        <v>432.55216598510742</v>
      </c>
      <c r="AI1007" s="109">
        <v>0.29022752911576855</v>
      </c>
      <c r="AJ1007" s="109">
        <v>0.23145526954523729</v>
      </c>
      <c r="AK1007" s="109">
        <v>0.48171134255524128</v>
      </c>
      <c r="AL1007" s="109">
        <v>0.44616360491177481</v>
      </c>
      <c r="AM1007" s="109">
        <v>0</v>
      </c>
      <c r="AN1007" s="109">
        <v>0.55723053630447228</v>
      </c>
      <c r="AO1007" s="109">
        <v>0.75019401569371391</v>
      </c>
      <c r="AP1007" s="109">
        <v>2.1085454545454545</v>
      </c>
      <c r="AQ1007" s="109">
        <v>0.34509090909090911</v>
      </c>
      <c r="AR1007" s="129">
        <v>2</v>
      </c>
    </row>
    <row r="1008" spans="1:44">
      <c r="A1008" s="106" t="s">
        <v>3023</v>
      </c>
      <c r="B1008" s="106">
        <v>173.40040501199999</v>
      </c>
      <c r="C1008" s="109">
        <v>1214.0822373093797</v>
      </c>
      <c r="D1008" s="106">
        <v>1.0497807017543861</v>
      </c>
      <c r="E1008" s="106">
        <v>1274.5201030701755</v>
      </c>
      <c r="F1008" s="109">
        <v>6.6638813453102144E-2</v>
      </c>
      <c r="G1008" s="110">
        <v>0</v>
      </c>
      <c r="H1008" s="109">
        <v>0</v>
      </c>
      <c r="I1008" s="109">
        <v>0</v>
      </c>
      <c r="J1008" s="109">
        <v>0</v>
      </c>
      <c r="K1008" s="109">
        <v>0</v>
      </c>
      <c r="L1008" s="109">
        <v>0</v>
      </c>
      <c r="M1008" s="109">
        <v>0</v>
      </c>
      <c r="N1008" s="109">
        <v>0</v>
      </c>
      <c r="O1008" s="109">
        <v>7.3519244065452863E-2</v>
      </c>
      <c r="P1008" s="109">
        <v>0</v>
      </c>
      <c r="Q1008" s="109">
        <v>0.42313897211339019</v>
      </c>
      <c r="R1008" s="109">
        <v>0</v>
      </c>
      <c r="S1008" s="109">
        <v>9.2878543443189659E-2</v>
      </c>
      <c r="T1008" s="109">
        <v>0.41046324037796733</v>
      </c>
      <c r="U1008" s="109">
        <v>0.51598078128264047</v>
      </c>
      <c r="V1008" s="109">
        <v>0.72874493927125505</v>
      </c>
      <c r="W1008" s="109">
        <v>0.23481781376518218</v>
      </c>
      <c r="X1008" s="109">
        <v>3.6437246963562757E-2</v>
      </c>
      <c r="Y1008" s="109">
        <v>0</v>
      </c>
      <c r="Z1008" s="109">
        <v>0.77271777731355762</v>
      </c>
      <c r="AA1008" s="110">
        <v>8.7946521829956131E-2</v>
      </c>
      <c r="AB1008" s="109">
        <v>0.11802799247963235</v>
      </c>
      <c r="AC1008" s="109">
        <v>0.27606625253664896</v>
      </c>
      <c r="AD1008" s="106">
        <v>1521.9596396396396</v>
      </c>
      <c r="AE1008" s="106">
        <v>13.887232432432432</v>
      </c>
      <c r="AF1008" s="106">
        <v>231.48562393243483</v>
      </c>
      <c r="AG1008" s="106">
        <v>73.334266662597656</v>
      </c>
      <c r="AH1008" s="106">
        <v>349.36437225341797</v>
      </c>
      <c r="AI1008" s="109">
        <v>2.1626247065227356E-2</v>
      </c>
      <c r="AJ1008" s="109">
        <v>7.7494051983731368E-2</v>
      </c>
      <c r="AK1008" s="109">
        <v>0.90073319026671939</v>
      </c>
      <c r="AL1008" s="109">
        <v>1.1894435885875047E-2</v>
      </c>
      <c r="AM1008" s="109">
        <v>0.75691864728295755</v>
      </c>
      <c r="AN1008" s="109">
        <v>0.23104040614684559</v>
      </c>
      <c r="AO1008" s="109">
        <v>0.94004595780238154</v>
      </c>
      <c r="AP1008" s="109">
        <v>1.9945833333333332</v>
      </c>
      <c r="AQ1008" s="109">
        <v>0.18666666666666668</v>
      </c>
      <c r="AR1008" s="129">
        <v>3</v>
      </c>
    </row>
    <row r="1009" spans="1:44">
      <c r="A1009" s="106" t="s">
        <v>3026</v>
      </c>
      <c r="B1009" s="106">
        <v>1928.3009974700001</v>
      </c>
      <c r="C1009" s="109">
        <v>861.92788495000104</v>
      </c>
      <c r="D1009" s="106">
        <v>2.1921415441176473</v>
      </c>
      <c r="E1009" s="106">
        <v>1889.4679246323531</v>
      </c>
      <c r="F1009" s="109">
        <v>0.2097859583656527</v>
      </c>
      <c r="G1009" s="110">
        <v>0</v>
      </c>
      <c r="H1009" s="109">
        <v>0</v>
      </c>
      <c r="I1009" s="109">
        <v>6.9089401685781399E-3</v>
      </c>
      <c r="J1009" s="109">
        <v>0</v>
      </c>
      <c r="K1009" s="109">
        <v>0</v>
      </c>
      <c r="L1009" s="109">
        <v>0</v>
      </c>
      <c r="M1009" s="109">
        <v>0</v>
      </c>
      <c r="N1009" s="109">
        <v>0</v>
      </c>
      <c r="O1009" s="109">
        <v>0.22030307217539494</v>
      </c>
      <c r="P1009" s="109">
        <v>0.20648519183823866</v>
      </c>
      <c r="Q1009" s="109">
        <v>0.42241260190686752</v>
      </c>
      <c r="R1009" s="109">
        <v>2.7221224264197871E-2</v>
      </c>
      <c r="S1009" s="109">
        <v>2.2016489337202336E-2</v>
      </c>
      <c r="T1009" s="109">
        <v>9.4652480309520517E-2</v>
      </c>
      <c r="U1009" s="109">
        <v>0.61612964088803179</v>
      </c>
      <c r="V1009" s="109">
        <v>0.47737325620959509</v>
      </c>
      <c r="W1009" s="109">
        <v>0.29125552909152769</v>
      </c>
      <c r="X1009" s="109">
        <v>7.6216400136100704E-2</v>
      </c>
      <c r="Y1009" s="109">
        <v>0.15515481456277644</v>
      </c>
      <c r="Z1009" s="109">
        <v>0.33978323305591079</v>
      </c>
      <c r="AA1009" s="110">
        <v>1.8972348588079915E-2</v>
      </c>
      <c r="AB1009" s="109">
        <v>0.63120270015303659</v>
      </c>
      <c r="AC1009" s="109">
        <v>0.247373206063708</v>
      </c>
      <c r="AD1009" s="106">
        <v>1526.2975827878945</v>
      </c>
      <c r="AE1009" s="106">
        <v>13.148389605339901</v>
      </c>
      <c r="AF1009" s="106">
        <v>438.31736222290175</v>
      </c>
      <c r="AG1009" s="106">
        <v>75.412239074707031</v>
      </c>
      <c r="AH1009" s="106">
        <v>765.32506561279297</v>
      </c>
      <c r="AI1009" s="109">
        <v>3.9153638409697815E-2</v>
      </c>
      <c r="AJ1009" s="109">
        <v>0.12805962363966561</v>
      </c>
      <c r="AK1009" s="109">
        <v>0.83285752696655213</v>
      </c>
      <c r="AL1009" s="109">
        <v>0.55330443815558883</v>
      </c>
      <c r="AM1009" s="109">
        <v>1.6789391304820749E-2</v>
      </c>
      <c r="AN1009" s="109">
        <v>0.42997695955550597</v>
      </c>
      <c r="AO1009" s="109">
        <v>0.42976038238192071</v>
      </c>
      <c r="AP1009" s="109">
        <v>3.7266406249999999</v>
      </c>
      <c r="AQ1009" s="109">
        <v>2.0284374999999999</v>
      </c>
      <c r="AR1009" s="129">
        <v>3</v>
      </c>
    </row>
    <row r="1010" spans="1:44">
      <c r="A1010" s="106" t="s">
        <v>3029</v>
      </c>
      <c r="B1010" s="106">
        <v>359.12747401500002</v>
      </c>
      <c r="C1010" s="109">
        <v>919.24058338617624</v>
      </c>
      <c r="D1010" s="106">
        <v>1.9712500000000002</v>
      </c>
      <c r="E1010" s="106">
        <v>1812.0530000000001</v>
      </c>
      <c r="F1010" s="109">
        <v>0.24131614176002253</v>
      </c>
      <c r="G1010" s="110">
        <v>0</v>
      </c>
      <c r="H1010" s="109">
        <v>0</v>
      </c>
      <c r="I1010" s="109">
        <v>0</v>
      </c>
      <c r="J1010" s="109">
        <v>0</v>
      </c>
      <c r="K1010" s="109">
        <v>0</v>
      </c>
      <c r="L1010" s="109">
        <v>0</v>
      </c>
      <c r="M1010" s="109">
        <v>0</v>
      </c>
      <c r="N1010" s="109">
        <v>0</v>
      </c>
      <c r="O1010" s="109">
        <v>0.1803649926735047</v>
      </c>
      <c r="P1010" s="109">
        <v>0.24284001598508057</v>
      </c>
      <c r="Q1010" s="109">
        <v>0.14666311442653521</v>
      </c>
      <c r="R1010" s="109">
        <v>3.3035833222325825E-2</v>
      </c>
      <c r="S1010" s="109">
        <v>7.1266817636872259E-2</v>
      </c>
      <c r="T1010" s="109">
        <v>0.32582922605568132</v>
      </c>
      <c r="U1010" s="109">
        <v>0.35651377439582893</v>
      </c>
      <c r="V1010" s="109">
        <v>0.72332015810276684</v>
      </c>
      <c r="W1010" s="109">
        <v>0.26679841897233203</v>
      </c>
      <c r="X1010" s="109">
        <v>9.881422924901186E-3</v>
      </c>
      <c r="Y1010" s="109">
        <v>0</v>
      </c>
      <c r="Z1010" s="109">
        <v>0.47530472768266041</v>
      </c>
      <c r="AA1010" s="110">
        <v>4.3613048685971961E-2</v>
      </c>
      <c r="AB1010" s="109">
        <v>0.46825900091594441</v>
      </c>
      <c r="AC1010" s="109">
        <v>0.39520785868382735</v>
      </c>
      <c r="AD1010" s="106">
        <v>1458.3946040034814</v>
      </c>
      <c r="AE1010" s="106">
        <v>14.206607484769366</v>
      </c>
      <c r="AF1010" s="106">
        <v>199.50416916735364</v>
      </c>
      <c r="AG1010" s="106">
        <v>49.941375732421875</v>
      </c>
      <c r="AH1010" s="106">
        <v>413.60604858398438</v>
      </c>
      <c r="AI1010" s="109">
        <v>5.5864564678674601E-2</v>
      </c>
      <c r="AJ1010" s="109">
        <v>0.21005772450828736</v>
      </c>
      <c r="AK1010" s="109">
        <v>0.73407082185249051</v>
      </c>
      <c r="AL1010" s="109">
        <v>0.13052468382867896</v>
      </c>
      <c r="AM1010" s="109">
        <v>0.21336434983194721</v>
      </c>
      <c r="AN1010" s="109">
        <v>0.65610407737882626</v>
      </c>
      <c r="AO1010" s="109">
        <v>0.54956668780384699</v>
      </c>
      <c r="AP1010" s="109">
        <v>3.1540000000000004</v>
      </c>
      <c r="AQ1010" s="109">
        <v>1.4857777777777779</v>
      </c>
      <c r="AR1010" s="129">
        <v>3</v>
      </c>
    </row>
    <row r="1011" spans="1:44">
      <c r="A1011" s="106" t="s">
        <v>3030</v>
      </c>
      <c r="B1011" s="106">
        <v>272.13046206400003</v>
      </c>
      <c r="C1011" s="109">
        <v>802.61998542982042</v>
      </c>
      <c r="D1011" s="106">
        <v>2.534153846153846</v>
      </c>
      <c r="E1011" s="106">
        <v>2033.9625230769234</v>
      </c>
      <c r="F1011" s="109">
        <v>0</v>
      </c>
      <c r="G1011" s="110">
        <v>0</v>
      </c>
      <c r="H1011" s="109">
        <v>0</v>
      </c>
      <c r="I1011" s="109">
        <v>0</v>
      </c>
      <c r="J1011" s="109">
        <v>0</v>
      </c>
      <c r="K1011" s="109">
        <v>0</v>
      </c>
      <c r="L1011" s="109">
        <v>0</v>
      </c>
      <c r="M1011" s="109">
        <v>0</v>
      </c>
      <c r="N1011" s="109">
        <v>0</v>
      </c>
      <c r="O1011" s="109">
        <v>0</v>
      </c>
      <c r="P1011" s="109">
        <v>0</v>
      </c>
      <c r="Q1011" s="109">
        <v>0.43360604153555699</v>
      </c>
      <c r="R1011" s="109">
        <v>0</v>
      </c>
      <c r="S1011" s="109">
        <v>7.2057898049087479E-2</v>
      </c>
      <c r="T1011" s="109">
        <v>0.49433606041535555</v>
      </c>
      <c r="U1011" s="109">
        <v>0.22826614861583294</v>
      </c>
      <c r="V1011" s="109">
        <v>0.40425531914893614</v>
      </c>
      <c r="W1011" s="109">
        <v>0.47872340425531912</v>
      </c>
      <c r="X1011" s="109">
        <v>7.4468085106382975E-2</v>
      </c>
      <c r="Y1011" s="109">
        <v>4.2553191489361701E-2</v>
      </c>
      <c r="Z1011" s="109">
        <v>0.24465760077707624</v>
      </c>
      <c r="AA1011" s="110">
        <v>5.7673627974745019E-2</v>
      </c>
      <c r="AB1011" s="109">
        <v>0.68273433705682363</v>
      </c>
      <c r="AC1011" s="109">
        <v>0.30264895512002787</v>
      </c>
      <c r="AD1011" s="106">
        <v>1439.6958620689654</v>
      </c>
      <c r="AE1011" s="106">
        <v>13.949967816091952</v>
      </c>
      <c r="AF1011" s="106">
        <v>207.9145999017212</v>
      </c>
      <c r="AG1011" s="106">
        <v>68.557823181152344</v>
      </c>
      <c r="AH1011" s="106">
        <v>445.93869781494141</v>
      </c>
      <c r="AI1011" s="109">
        <v>8.7044646969471354E-2</v>
      </c>
      <c r="AJ1011" s="109">
        <v>0.23495164604160737</v>
      </c>
      <c r="AK1011" s="109">
        <v>0.67775396624514506</v>
      </c>
      <c r="AL1011" s="109">
        <v>7.8087546093984859E-3</v>
      </c>
      <c r="AM1011" s="109">
        <v>0</v>
      </c>
      <c r="AN1011" s="109">
        <v>0.99194150464682529</v>
      </c>
      <c r="AO1011" s="109">
        <v>0.42496357455075279</v>
      </c>
      <c r="AP1011" s="109">
        <v>3.2944</v>
      </c>
      <c r="AQ1011" s="109">
        <v>1.982</v>
      </c>
      <c r="AR1011" s="129">
        <v>3</v>
      </c>
    </row>
    <row r="1012" spans="1:44">
      <c r="A1012" s="106" t="s">
        <v>3033</v>
      </c>
      <c r="B1012" s="106">
        <v>833.01972339700001</v>
      </c>
      <c r="C1012" s="109">
        <v>627.72198009147166</v>
      </c>
      <c r="D1012" s="106">
        <v>2.7330882352941175</v>
      </c>
      <c r="E1012" s="106">
        <v>1715.6195588235294</v>
      </c>
      <c r="F1012" s="109">
        <v>0.10837593040982878</v>
      </c>
      <c r="G1012" s="110">
        <v>0</v>
      </c>
      <c r="H1012" s="109">
        <v>0</v>
      </c>
      <c r="I1012" s="109">
        <v>3.5511363636363627E-3</v>
      </c>
      <c r="J1012" s="109">
        <v>0</v>
      </c>
      <c r="K1012" s="109">
        <v>0</v>
      </c>
      <c r="L1012" s="109">
        <v>0</v>
      </c>
      <c r="M1012" s="109">
        <v>0</v>
      </c>
      <c r="N1012" s="109">
        <v>0</v>
      </c>
      <c r="O1012" s="109">
        <v>9.9195075757575746E-2</v>
      </c>
      <c r="P1012" s="109">
        <v>0.18335700757575754</v>
      </c>
      <c r="Q1012" s="109">
        <v>0.29071969696969696</v>
      </c>
      <c r="R1012" s="109">
        <v>0</v>
      </c>
      <c r="S1012" s="109">
        <v>0.10617897727272725</v>
      </c>
      <c r="T1012" s="109">
        <v>0.31699810606060602</v>
      </c>
      <c r="U1012" s="109">
        <v>0.24213075060532688</v>
      </c>
      <c r="V1012" s="109">
        <v>0.56481481481481477</v>
      </c>
      <c r="W1012" s="109">
        <v>0.31111111111111112</v>
      </c>
      <c r="X1012" s="109">
        <v>2.0370370370370372E-2</v>
      </c>
      <c r="Y1012" s="109">
        <v>0.1037037037037037</v>
      </c>
      <c r="Z1012" s="109">
        <v>0.26540220608017218</v>
      </c>
      <c r="AA1012" s="110">
        <v>3.1073446327683614E-2</v>
      </c>
      <c r="AB1012" s="109">
        <v>0.69029683436463085</v>
      </c>
      <c r="AC1012" s="109">
        <v>0.26772475337143159</v>
      </c>
      <c r="AD1012" s="106">
        <v>1483.5866936997822</v>
      </c>
      <c r="AE1012" s="106">
        <v>13.89983104302771</v>
      </c>
      <c r="AF1012" s="106">
        <v>285.8702470552289</v>
      </c>
      <c r="AG1012" s="106">
        <v>52.164485931396484</v>
      </c>
      <c r="AH1012" s="106">
        <v>576.36572647094727</v>
      </c>
      <c r="AI1012" s="109">
        <v>9.1384390863600715E-2</v>
      </c>
      <c r="AJ1012" s="109">
        <v>0.19784945706676116</v>
      </c>
      <c r="AK1012" s="109">
        <v>0.71066744684731198</v>
      </c>
      <c r="AL1012" s="109">
        <v>0.37874253290595761</v>
      </c>
      <c r="AM1012" s="109">
        <v>0.17661646641454523</v>
      </c>
      <c r="AN1012" s="109">
        <v>0.44454229545717094</v>
      </c>
      <c r="AO1012" s="109">
        <v>0.43493857053179086</v>
      </c>
      <c r="AP1012" s="109">
        <v>4.3729411764705883</v>
      </c>
      <c r="AQ1012" s="109">
        <v>2.716470588235294</v>
      </c>
      <c r="AR1012" s="129">
        <v>3</v>
      </c>
    </row>
    <row r="1013" spans="1:44">
      <c r="A1013" s="106" t="s">
        <v>3036</v>
      </c>
      <c r="B1013" s="106">
        <v>205.48967654</v>
      </c>
      <c r="C1013" s="109">
        <v>1541.2592806226955</v>
      </c>
      <c r="D1013" s="106">
        <v>2.0512605042016805</v>
      </c>
      <c r="E1013" s="106">
        <v>3161.5242890756299</v>
      </c>
      <c r="F1013" s="109">
        <v>0.44055714870954527</v>
      </c>
      <c r="G1013" s="110">
        <v>0</v>
      </c>
      <c r="H1013" s="109">
        <v>1.6631555604834239E-3</v>
      </c>
      <c r="I1013" s="109">
        <v>0.59452267435414119</v>
      </c>
      <c r="J1013" s="109">
        <v>0</v>
      </c>
      <c r="K1013" s="109">
        <v>0</v>
      </c>
      <c r="L1013" s="109">
        <v>0</v>
      </c>
      <c r="M1013" s="109">
        <v>3.1489078611819495E-2</v>
      </c>
      <c r="N1013" s="109">
        <v>0</v>
      </c>
      <c r="O1013" s="109">
        <v>0</v>
      </c>
      <c r="P1013" s="109">
        <v>0</v>
      </c>
      <c r="Q1013" s="109">
        <v>4.5459585319880251E-2</v>
      </c>
      <c r="R1013" s="109">
        <v>0</v>
      </c>
      <c r="S1013" s="109">
        <v>3.7365561592194257E-2</v>
      </c>
      <c r="T1013" s="109">
        <v>0.28949994456148131</v>
      </c>
      <c r="U1013" s="109">
        <v>0.29496108152396561</v>
      </c>
      <c r="V1013" s="109">
        <v>0.52500000000000002</v>
      </c>
      <c r="W1013" s="109">
        <v>0.22222222222222221</v>
      </c>
      <c r="X1013" s="109">
        <v>3.0555555555555558E-2</v>
      </c>
      <c r="Y1013" s="109">
        <v>0.22222222222222221</v>
      </c>
      <c r="Z1013" s="109">
        <v>0.20163867267513313</v>
      </c>
      <c r="AA1013" s="110">
        <v>0.45776321179844326</v>
      </c>
      <c r="AB1013" s="109">
        <v>0.3282261368291684</v>
      </c>
      <c r="AC1013" s="109">
        <v>0.59394711235647946</v>
      </c>
      <c r="AD1013" s="106">
        <v>1455.0708853057499</v>
      </c>
      <c r="AE1013" s="106">
        <v>14.57700334651658</v>
      </c>
      <c r="AF1013" s="106">
        <v>62.582911862396614</v>
      </c>
      <c r="AG1013" s="106">
        <v>10</v>
      </c>
      <c r="AH1013" s="106">
        <v>172.13377380371094</v>
      </c>
      <c r="AI1013" s="109">
        <v>0.26461183313710424</v>
      </c>
      <c r="AJ1013" s="109">
        <v>0.36589429340682339</v>
      </c>
      <c r="AK1013" s="109">
        <v>0.36711089953618942</v>
      </c>
      <c r="AL1013" s="109">
        <v>0.25518313563451772</v>
      </c>
      <c r="AM1013" s="109">
        <v>9.8545096478645705E-2</v>
      </c>
      <c r="AN1013" s="109">
        <v>0.59400794266294776</v>
      </c>
      <c r="AO1013" s="109">
        <v>0.18844735764031134</v>
      </c>
      <c r="AP1013" s="109">
        <v>3.4871428571428571</v>
      </c>
      <c r="AQ1013" s="109">
        <v>0.88114285714285712</v>
      </c>
      <c r="AR1013" s="129">
        <v>6</v>
      </c>
    </row>
    <row r="1014" spans="1:44">
      <c r="A1014" s="106" t="s">
        <v>3039</v>
      </c>
      <c r="B1014" s="106">
        <v>237.02450592599999</v>
      </c>
      <c r="C1014" s="109">
        <v>567.25935835220525</v>
      </c>
      <c r="D1014" s="106">
        <v>3.679761904761905</v>
      </c>
      <c r="E1014" s="106">
        <v>2087.3793769841268</v>
      </c>
      <c r="F1014" s="109">
        <v>7.1282217189690494E-2</v>
      </c>
      <c r="G1014" s="110">
        <v>0</v>
      </c>
      <c r="H1014" s="109">
        <v>0</v>
      </c>
      <c r="I1014" s="109">
        <v>1.9813869708796158E-2</v>
      </c>
      <c r="J1014" s="109">
        <v>0</v>
      </c>
      <c r="K1014" s="109">
        <v>0</v>
      </c>
      <c r="L1014" s="109">
        <v>0</v>
      </c>
      <c r="M1014" s="109">
        <v>0</v>
      </c>
      <c r="N1014" s="109">
        <v>0</v>
      </c>
      <c r="O1014" s="109">
        <v>0</v>
      </c>
      <c r="P1014" s="109">
        <v>0.11257880516361453</v>
      </c>
      <c r="Q1014" s="109">
        <v>0.75833083158210746</v>
      </c>
      <c r="R1014" s="109">
        <v>6.6046232362653862E-2</v>
      </c>
      <c r="S1014" s="109">
        <v>4.3230261182827974E-2</v>
      </c>
      <c r="T1014" s="109">
        <v>0</v>
      </c>
      <c r="U1014" s="109">
        <v>0.50576943815377973</v>
      </c>
      <c r="V1014" s="109">
        <v>0.42004264392324092</v>
      </c>
      <c r="W1014" s="109">
        <v>0.3475479744136461</v>
      </c>
      <c r="X1014" s="109">
        <v>0.1982942430703625</v>
      </c>
      <c r="Y1014" s="109">
        <v>3.4115138592750539E-2</v>
      </c>
      <c r="Z1014" s="109">
        <v>5.9419820985657283E-2</v>
      </c>
      <c r="AA1014" s="110">
        <v>2.5773751752399439E-2</v>
      </c>
      <c r="AB1014" s="109">
        <v>0.90941442898738267</v>
      </c>
      <c r="AC1014" s="109">
        <v>0.39122536987357198</v>
      </c>
      <c r="AD1014" s="106">
        <v>1518.7271530155385</v>
      </c>
      <c r="AE1014" s="106">
        <v>13.47006847511193</v>
      </c>
      <c r="AF1014" s="106">
        <v>394.36324119869192</v>
      </c>
      <c r="AG1014" s="106">
        <v>140</v>
      </c>
      <c r="AH1014" s="106">
        <v>404.30645751953125</v>
      </c>
      <c r="AI1014" s="109">
        <v>5.6165078576964594E-2</v>
      </c>
      <c r="AJ1014" s="109">
        <v>0.21042128030243074</v>
      </c>
      <c r="AK1014" s="109">
        <v>0.73489236616901565</v>
      </c>
      <c r="AL1014" s="109">
        <v>0.34859264731806194</v>
      </c>
      <c r="AM1014" s="109">
        <v>0.2768701056610931</v>
      </c>
      <c r="AN1014" s="109">
        <v>0.37601597206925591</v>
      </c>
      <c r="AO1014" s="109">
        <v>0.29116790682626981</v>
      </c>
      <c r="AP1014" s="109">
        <v>5.1516666666666673</v>
      </c>
      <c r="AQ1014" s="109">
        <v>3.3011111111111111</v>
      </c>
      <c r="AR1014" s="129">
        <v>3</v>
      </c>
    </row>
    <row r="1015" spans="1:44">
      <c r="A1015" s="106" t="s">
        <v>3042</v>
      </c>
      <c r="B1015" s="106">
        <v>432.46603294599998</v>
      </c>
      <c r="C1015" s="109">
        <v>1818.571869611254</v>
      </c>
      <c r="D1015" s="106">
        <v>1.3932560590094836</v>
      </c>
      <c r="E1015" s="106">
        <v>2533.7362760800843</v>
      </c>
      <c r="F1015" s="109">
        <v>0.24088640145212525</v>
      </c>
      <c r="G1015" s="110">
        <v>1.3689305702616851E-2</v>
      </c>
      <c r="H1015" s="109">
        <v>7.7144153683255182E-3</v>
      </c>
      <c r="I1015" s="109">
        <v>0.12638027529874452</v>
      </c>
      <c r="J1015" s="109">
        <v>0</v>
      </c>
      <c r="K1015" s="109">
        <v>0</v>
      </c>
      <c r="L1015" s="109">
        <v>0</v>
      </c>
      <c r="M1015" s="109">
        <v>0</v>
      </c>
      <c r="N1015" s="109">
        <v>0</v>
      </c>
      <c r="O1015" s="109">
        <v>4.9009227045832708E-2</v>
      </c>
      <c r="P1015" s="109">
        <v>4.409317803660566E-2</v>
      </c>
      <c r="Q1015" s="109">
        <v>0.14967478445015883</v>
      </c>
      <c r="R1015" s="109">
        <v>0</v>
      </c>
      <c r="S1015" s="109">
        <v>0.17977613069127213</v>
      </c>
      <c r="T1015" s="109">
        <v>0.42966268340644381</v>
      </c>
      <c r="U1015" s="109">
        <v>0.48026017243987296</v>
      </c>
      <c r="V1015" s="109">
        <v>0.54645669291338583</v>
      </c>
      <c r="W1015" s="109">
        <v>0.28031496062992128</v>
      </c>
      <c r="X1015" s="109">
        <v>3.4645669291338582E-2</v>
      </c>
      <c r="Y1015" s="109">
        <v>0.13858267716535433</v>
      </c>
      <c r="Z1015" s="109">
        <v>0.59582513991831798</v>
      </c>
      <c r="AA1015" s="110">
        <v>0.29806383300559669</v>
      </c>
      <c r="AB1015" s="109">
        <v>6.8295265466646493E-2</v>
      </c>
      <c r="AC1015" s="109">
        <v>0.30573499402786553</v>
      </c>
      <c r="AD1015" s="106">
        <v>1452.3772550151537</v>
      </c>
      <c r="AE1015" s="106">
        <v>14.461246933179391</v>
      </c>
      <c r="AF1015" s="106">
        <v>94.875964484049405</v>
      </c>
      <c r="AG1015" s="106">
        <v>10.217058181762695</v>
      </c>
      <c r="AH1015" s="106">
        <v>289.01734733581543</v>
      </c>
      <c r="AI1015" s="109">
        <v>0.27083051864705604</v>
      </c>
      <c r="AJ1015" s="109">
        <v>0.32748236673117875</v>
      </c>
      <c r="AK1015" s="109">
        <v>0.40176565733127845</v>
      </c>
      <c r="AL1015" s="109">
        <v>0.1910554672632914</v>
      </c>
      <c r="AM1015" s="109">
        <v>0.10203113455966999</v>
      </c>
      <c r="AN1015" s="109">
        <v>0.65583185358609408</v>
      </c>
      <c r="AO1015" s="109">
        <v>0.70337316593556198</v>
      </c>
      <c r="AP1015" s="109">
        <v>1.8112328767123287</v>
      </c>
      <c r="AQ1015" s="109">
        <v>0</v>
      </c>
      <c r="AR1015" s="129">
        <v>2</v>
      </c>
    </row>
    <row r="1016" spans="1:44">
      <c r="A1016" s="106" t="s">
        <v>3045</v>
      </c>
      <c r="B1016" s="106">
        <v>91.846603031499995</v>
      </c>
      <c r="C1016" s="109">
        <v>2842.2142550464596</v>
      </c>
      <c r="D1016" s="106">
        <v>1.3004166666666668</v>
      </c>
      <c r="E1016" s="106">
        <v>3696.0627875000005</v>
      </c>
      <c r="F1016" s="109">
        <v>0.36302467157962193</v>
      </c>
      <c r="G1016" s="110">
        <v>0</v>
      </c>
      <c r="H1016" s="109">
        <v>0</v>
      </c>
      <c r="I1016" s="109">
        <v>1.1855174623518103E-2</v>
      </c>
      <c r="J1016" s="109">
        <v>0</v>
      </c>
      <c r="K1016" s="109">
        <v>0</v>
      </c>
      <c r="L1016" s="109">
        <v>0</v>
      </c>
      <c r="M1016" s="109">
        <v>0</v>
      </c>
      <c r="N1016" s="109">
        <v>0</v>
      </c>
      <c r="O1016" s="109">
        <v>0.3091957705863505</v>
      </c>
      <c r="P1016" s="109">
        <v>0</v>
      </c>
      <c r="Q1016" s="109">
        <v>0.54854213393143225</v>
      </c>
      <c r="R1016" s="109">
        <v>4.1973726369753286E-2</v>
      </c>
      <c r="S1016" s="109">
        <v>0</v>
      </c>
      <c r="T1016" s="109">
        <v>8.8433194488945835E-2</v>
      </c>
      <c r="U1016" s="109">
        <v>1.7526433835309194</v>
      </c>
      <c r="V1016" s="109">
        <v>0.80073126142595974</v>
      </c>
      <c r="W1016" s="109">
        <v>0.12248628884826326</v>
      </c>
      <c r="X1016" s="109">
        <v>6.2157221206581355E-2</v>
      </c>
      <c r="Y1016" s="109">
        <v>1.4625228519195614E-2</v>
      </c>
      <c r="Z1016" s="109">
        <v>0.61134251842358212</v>
      </c>
      <c r="AA1016" s="110">
        <v>0.21531560397308552</v>
      </c>
      <c r="AB1016" s="109">
        <v>0.13521307273309835</v>
      </c>
      <c r="AC1016" s="109">
        <v>0.33980570832103746</v>
      </c>
      <c r="AD1016" s="106">
        <v>1414.5544217687075</v>
      </c>
      <c r="AE1016" s="106">
        <v>14.596761904761903</v>
      </c>
      <c r="AF1016" s="106">
        <v>53.026379740545515</v>
      </c>
      <c r="AG1016" s="106">
        <v>20.435333251953125</v>
      </c>
      <c r="AH1016" s="106">
        <v>77.982345581054688</v>
      </c>
      <c r="AI1016" s="109">
        <v>0.26811007905817197</v>
      </c>
      <c r="AJ1016" s="109">
        <v>0.40896994292883593</v>
      </c>
      <c r="AK1016" s="109">
        <v>0.32595108596158467</v>
      </c>
      <c r="AL1016" s="109">
        <v>0</v>
      </c>
      <c r="AM1016" s="109">
        <v>0</v>
      </c>
      <c r="AN1016" s="109">
        <v>1.0030311079485925</v>
      </c>
      <c r="AO1016" s="109">
        <v>0.89714834988785641</v>
      </c>
      <c r="AP1016" s="109">
        <v>2.0806666666666667</v>
      </c>
      <c r="AQ1016" s="109">
        <v>0</v>
      </c>
      <c r="AR1016" s="129">
        <v>2</v>
      </c>
    </row>
    <row r="1017" spans="1:44">
      <c r="A1017" s="106" t="s">
        <v>3048</v>
      </c>
      <c r="B1017" s="106">
        <v>296.18285818599998</v>
      </c>
      <c r="C1017" s="109">
        <v>1741.9502306692657</v>
      </c>
      <c r="D1017" s="106">
        <v>3.1569230769230772</v>
      </c>
      <c r="E1017" s="106">
        <v>5499.2028820512824</v>
      </c>
      <c r="F1017" s="109">
        <v>0.15675763482781024</v>
      </c>
      <c r="G1017" s="110">
        <v>0</v>
      </c>
      <c r="H1017" s="109">
        <v>0.13235845519310085</v>
      </c>
      <c r="I1017" s="109">
        <v>3.787026621672291E-2</v>
      </c>
      <c r="J1017" s="109">
        <v>0</v>
      </c>
      <c r="K1017" s="109">
        <v>0</v>
      </c>
      <c r="L1017" s="109">
        <v>0</v>
      </c>
      <c r="M1017" s="109">
        <v>2.3622047244094488E-2</v>
      </c>
      <c r="N1017" s="109">
        <v>0</v>
      </c>
      <c r="O1017" s="109">
        <v>0.19160104986876642</v>
      </c>
      <c r="P1017" s="109">
        <v>0</v>
      </c>
      <c r="Q1017" s="109">
        <v>0.28158980127484062</v>
      </c>
      <c r="R1017" s="109">
        <v>0</v>
      </c>
      <c r="S1017" s="109">
        <v>0.13573303337082865</v>
      </c>
      <c r="T1017" s="109">
        <v>0.19722534683164603</v>
      </c>
      <c r="U1017" s="109">
        <v>0.87394411955815465</v>
      </c>
      <c r="V1017" s="109">
        <v>0.87360594795539026</v>
      </c>
      <c r="W1017" s="109">
        <v>6.8773234200743494E-2</v>
      </c>
      <c r="X1017" s="109">
        <v>2.7881040892193305E-2</v>
      </c>
      <c r="Y1017" s="109">
        <v>2.9739776951672861E-2</v>
      </c>
      <c r="Z1017" s="109">
        <v>0.25454840805717999</v>
      </c>
      <c r="AA1017" s="110">
        <v>8.4470435347628325E-2</v>
      </c>
      <c r="AB1017" s="109">
        <v>0.65237166991552953</v>
      </c>
      <c r="AC1017" s="109">
        <v>0.20784457404803933</v>
      </c>
      <c r="AD1017" s="106">
        <v>1433.3873892872207</v>
      </c>
      <c r="AE1017" s="106">
        <v>14.116252636018558</v>
      </c>
      <c r="AF1017" s="106">
        <v>166.91297243479352</v>
      </c>
      <c r="AG1017" s="106">
        <v>49.014656066894531</v>
      </c>
      <c r="AH1017" s="106">
        <v>266.86724090576172</v>
      </c>
      <c r="AI1017" s="109">
        <v>0.14961196698349158</v>
      </c>
      <c r="AJ1017" s="109">
        <v>0.27052544664715966</v>
      </c>
      <c r="AK1017" s="109">
        <v>0.58198844138289108</v>
      </c>
      <c r="AL1017" s="109">
        <v>0</v>
      </c>
      <c r="AM1017" s="109">
        <v>0</v>
      </c>
      <c r="AN1017" s="109">
        <v>1.0021258550135423</v>
      </c>
      <c r="AO1017" s="109">
        <v>0.42235217673814163</v>
      </c>
      <c r="AP1017" s="109">
        <v>4.735384615384616</v>
      </c>
      <c r="AQ1017" s="109">
        <v>2.683846153846154</v>
      </c>
      <c r="AR1017" s="129">
        <v>3</v>
      </c>
    </row>
    <row r="1018" spans="1:44">
      <c r="A1018" s="106" t="s">
        <v>3051</v>
      </c>
      <c r="B1018" s="106">
        <v>1167.4715394699999</v>
      </c>
      <c r="C1018" s="109">
        <v>283.46497913224016</v>
      </c>
      <c r="D1018" s="106">
        <v>10.67918552036199</v>
      </c>
      <c r="E1018" s="106">
        <v>3027.1751006787326</v>
      </c>
      <c r="F1018" s="109">
        <v>2.6757340790644457E-2</v>
      </c>
      <c r="G1018" s="110">
        <v>0</v>
      </c>
      <c r="H1018" s="109">
        <v>0</v>
      </c>
      <c r="I1018" s="109">
        <v>0.10021931915705169</v>
      </c>
      <c r="J1018" s="109">
        <v>0</v>
      </c>
      <c r="K1018" s="109">
        <v>0</v>
      </c>
      <c r="L1018" s="109">
        <v>0</v>
      </c>
      <c r="M1018" s="109">
        <v>0</v>
      </c>
      <c r="N1018" s="109">
        <v>0</v>
      </c>
      <c r="O1018" s="109">
        <v>0.10041003146753133</v>
      </c>
      <c r="P1018" s="109">
        <v>3.4614284352054957E-2</v>
      </c>
      <c r="Q1018" s="109">
        <v>0.13082864498903415</v>
      </c>
      <c r="R1018" s="109">
        <v>5.6260131591494289E-3</v>
      </c>
      <c r="S1018" s="109">
        <v>0.11185277009630984</v>
      </c>
      <c r="T1018" s="109">
        <v>0.51644893677886961</v>
      </c>
      <c r="U1018" s="109">
        <v>8.4954027371721544E-2</v>
      </c>
      <c r="V1018" s="109">
        <v>0.48753117206982544</v>
      </c>
      <c r="W1018" s="109">
        <v>0.2319201995012469</v>
      </c>
      <c r="X1018" s="109">
        <v>0.17082294264339151</v>
      </c>
      <c r="Y1018" s="109">
        <v>0.10972568578553617</v>
      </c>
      <c r="Z1018" s="109">
        <v>7.8969111478327192E-2</v>
      </c>
      <c r="AA1018" s="110">
        <v>2.8706410745307404E-2</v>
      </c>
      <c r="AB1018" s="109">
        <v>0.88892419812719803</v>
      </c>
      <c r="AC1018" s="109">
        <v>0.8086192837116768</v>
      </c>
      <c r="AD1018" s="106">
        <v>1391.1388457210226</v>
      </c>
      <c r="AE1018" s="106">
        <v>14.203097368844114</v>
      </c>
      <c r="AF1018" s="106">
        <v>151.01572485769501</v>
      </c>
      <c r="AG1018" s="106">
        <v>23.588310241699219</v>
      </c>
      <c r="AH1018" s="106">
        <v>386.41168975830078</v>
      </c>
      <c r="AI1018" s="109">
        <v>0.14930770824540451</v>
      </c>
      <c r="AJ1018" s="109">
        <v>0.24486678290228764</v>
      </c>
      <c r="AK1018" s="109">
        <v>0.60595695576541186</v>
      </c>
      <c r="AL1018" s="109">
        <v>0.26976032335912276</v>
      </c>
      <c r="AM1018" s="109">
        <v>0.48523666817366312</v>
      </c>
      <c r="AN1018" s="109">
        <v>0.24513445538031811</v>
      </c>
      <c r="AO1018" s="109">
        <v>0.10274988347951358</v>
      </c>
      <c r="AP1018" s="109">
        <v>13.882941176470588</v>
      </c>
      <c r="AQ1018" s="109">
        <v>12.312205882352941</v>
      </c>
      <c r="AR1018" s="129">
        <v>3</v>
      </c>
    </row>
    <row r="1019" spans="1:44">
      <c r="A1019" s="106" t="s">
        <v>3054</v>
      </c>
      <c r="B1019" s="106">
        <v>355.41728311200001</v>
      </c>
      <c r="C1019" s="109">
        <v>1682.5291518445324</v>
      </c>
      <c r="D1019" s="106">
        <v>2.4582995951417006</v>
      </c>
      <c r="E1019" s="106">
        <v>4136.1607327935226</v>
      </c>
      <c r="F1019" s="109">
        <v>0.46920289855072467</v>
      </c>
      <c r="G1019" s="110">
        <v>0</v>
      </c>
      <c r="H1019" s="109">
        <v>0</v>
      </c>
      <c r="I1019" s="109">
        <v>0.29802664867599937</v>
      </c>
      <c r="J1019" s="109">
        <v>0</v>
      </c>
      <c r="K1019" s="109">
        <v>0</v>
      </c>
      <c r="L1019" s="109">
        <v>0</v>
      </c>
      <c r="M1019" s="109">
        <v>0</v>
      </c>
      <c r="N1019" s="109">
        <v>0</v>
      </c>
      <c r="O1019" s="109">
        <v>0.1824928318434812</v>
      </c>
      <c r="P1019" s="109">
        <v>0</v>
      </c>
      <c r="Q1019" s="109">
        <v>0.27205262270197333</v>
      </c>
      <c r="R1019" s="109">
        <v>0</v>
      </c>
      <c r="S1019" s="109">
        <v>2.0745488277955811E-2</v>
      </c>
      <c r="T1019" s="109">
        <v>0.22668240850059032</v>
      </c>
      <c r="U1019" s="109">
        <v>0.66040843214756262</v>
      </c>
      <c r="V1019" s="109">
        <v>0.53865336658354113</v>
      </c>
      <c r="W1019" s="109">
        <v>0.26932668329177056</v>
      </c>
      <c r="X1019" s="109">
        <v>0.17206982543640897</v>
      </c>
      <c r="Y1019" s="109">
        <v>1.9950124688279301E-2</v>
      </c>
      <c r="Z1019" s="109">
        <v>0.28376152832674573</v>
      </c>
      <c r="AA1019" s="110">
        <v>0.31472332015810278</v>
      </c>
      <c r="AB1019" s="109">
        <v>0.38356389986824768</v>
      </c>
      <c r="AC1019" s="109">
        <v>0.17084143874023638</v>
      </c>
      <c r="AD1019" s="106">
        <v>1410.6013715491472</v>
      </c>
      <c r="AE1019" s="106">
        <v>14.35731492878495</v>
      </c>
      <c r="AF1019" s="106">
        <v>160.73959502079504</v>
      </c>
      <c r="AG1019" s="106">
        <v>26.498199462890625</v>
      </c>
      <c r="AH1019" s="106">
        <v>353.69967651367188</v>
      </c>
      <c r="AI1019" s="109">
        <v>0.14050385947118832</v>
      </c>
      <c r="AJ1019" s="109">
        <v>0.25058573184786403</v>
      </c>
      <c r="AK1019" s="109">
        <v>0.60808804261748328</v>
      </c>
      <c r="AL1019" s="109">
        <v>0.28874510294329314</v>
      </c>
      <c r="AM1019" s="109">
        <v>0.27221523712315332</v>
      </c>
      <c r="AN1019" s="109">
        <v>0.30175797603574361</v>
      </c>
      <c r="AO1019" s="109">
        <v>0.95520421607378125</v>
      </c>
      <c r="AP1019" s="109">
        <v>3.1957894736842105</v>
      </c>
      <c r="AQ1019" s="109">
        <v>7.5263157894736837E-2</v>
      </c>
      <c r="AR1019" s="129">
        <v>6</v>
      </c>
    </row>
    <row r="1020" spans="1:44">
      <c r="A1020" s="106" t="s">
        <v>3057</v>
      </c>
      <c r="B1020" s="106">
        <v>169.98861337400001</v>
      </c>
      <c r="C1020" s="109">
        <v>1422.6889716840537</v>
      </c>
      <c r="D1020" s="106">
        <v>1.2732447817836812</v>
      </c>
      <c r="E1020" s="106">
        <v>1811.4313092979128</v>
      </c>
      <c r="F1020" s="109">
        <v>0.10834575260804771</v>
      </c>
      <c r="G1020" s="110">
        <v>0</v>
      </c>
      <c r="H1020" s="109">
        <v>0</v>
      </c>
      <c r="I1020" s="109">
        <v>7.8156624630235108E-2</v>
      </c>
      <c r="J1020" s="109">
        <v>0</v>
      </c>
      <c r="K1020" s="109">
        <v>0</v>
      </c>
      <c r="L1020" s="109">
        <v>0</v>
      </c>
      <c r="M1020" s="109">
        <v>0</v>
      </c>
      <c r="N1020" s="109">
        <v>0</v>
      </c>
      <c r="O1020" s="109">
        <v>3.5030359645025697E-2</v>
      </c>
      <c r="P1020" s="109">
        <v>0</v>
      </c>
      <c r="Q1020" s="109">
        <v>0.21158337225595519</v>
      </c>
      <c r="R1020" s="109">
        <v>0</v>
      </c>
      <c r="S1020" s="109">
        <v>0.30873423633815983</v>
      </c>
      <c r="T1020" s="109">
        <v>0.36649540713062434</v>
      </c>
      <c r="U1020" s="109">
        <v>0.40834575260804773</v>
      </c>
      <c r="V1020" s="109">
        <v>0.80656934306569339</v>
      </c>
      <c r="W1020" s="109">
        <v>0.16788321167883213</v>
      </c>
      <c r="X1020" s="109">
        <v>2.5547445255474449E-2</v>
      </c>
      <c r="Y1020" s="109">
        <v>0</v>
      </c>
      <c r="Z1020" s="109">
        <v>0.6105812220566319</v>
      </c>
      <c r="AA1020" s="110">
        <v>0.17973174366616992</v>
      </c>
      <c r="AB1020" s="109">
        <v>0.16035767511177348</v>
      </c>
      <c r="AC1020" s="109">
        <v>0.39473232158421168</v>
      </c>
      <c r="AD1020" s="106">
        <v>1453.9904306220096</v>
      </c>
      <c r="AE1020" s="106">
        <v>14.631534781008465</v>
      </c>
      <c r="AF1020" s="106">
        <v>39.960654192909097</v>
      </c>
      <c r="AG1020" s="106">
        <v>10</v>
      </c>
      <c r="AH1020" s="106">
        <v>80</v>
      </c>
      <c r="AI1020" s="109">
        <v>0.31987436641045469</v>
      </c>
      <c r="AJ1020" s="109">
        <v>0.43348491723899552</v>
      </c>
      <c r="AK1020" s="109">
        <v>0.24817838773224934</v>
      </c>
      <c r="AL1020" s="109">
        <v>0.17721775242510249</v>
      </c>
      <c r="AM1020" s="109">
        <v>0</v>
      </c>
      <c r="AN1020" s="109">
        <v>0.6621767056381942</v>
      </c>
      <c r="AO1020" s="109">
        <v>0.83457526080476907</v>
      </c>
      <c r="AP1020" s="109">
        <v>2.1645161290322581</v>
      </c>
      <c r="AQ1020" s="109">
        <v>9.2580645161290331E-2</v>
      </c>
      <c r="AR1020" s="129">
        <v>2</v>
      </c>
    </row>
    <row r="1021" spans="1:44">
      <c r="A1021" s="106" t="s">
        <v>3060</v>
      </c>
      <c r="B1021" s="106">
        <v>241.24946771500001</v>
      </c>
      <c r="C1021" s="109">
        <v>858.61450186879745</v>
      </c>
      <c r="D1021" s="106">
        <v>1.4722960151802658</v>
      </c>
      <c r="E1021" s="106">
        <v>1264.1347096774196</v>
      </c>
      <c r="F1021" s="109">
        <v>3.6989302745199182E-2</v>
      </c>
      <c r="G1021" s="110">
        <v>0</v>
      </c>
      <c r="H1021" s="109">
        <v>0</v>
      </c>
      <c r="I1021" s="109">
        <v>2.8327097808658476E-2</v>
      </c>
      <c r="J1021" s="109">
        <v>0</v>
      </c>
      <c r="K1021" s="109">
        <v>0</v>
      </c>
      <c r="L1021" s="109">
        <v>0</v>
      </c>
      <c r="M1021" s="109">
        <v>0</v>
      </c>
      <c r="N1021" s="109">
        <v>0</v>
      </c>
      <c r="O1021" s="109">
        <v>0</v>
      </c>
      <c r="P1021" s="109">
        <v>4.8369855692143249E-2</v>
      </c>
      <c r="Q1021" s="109">
        <v>0.35676109032602893</v>
      </c>
      <c r="R1021" s="109">
        <v>0</v>
      </c>
      <c r="S1021" s="109">
        <v>3.3404596472474617E-2</v>
      </c>
      <c r="T1021" s="109">
        <v>0.53313735970069487</v>
      </c>
      <c r="U1021" s="109">
        <v>0.35056063925763631</v>
      </c>
      <c r="V1021" s="109">
        <v>0.5404411764705882</v>
      </c>
      <c r="W1021" s="109">
        <v>0.38235294117647056</v>
      </c>
      <c r="X1021" s="109">
        <v>4.779411764705882E-2</v>
      </c>
      <c r="Y1021" s="109">
        <v>2.9411764705882353E-2</v>
      </c>
      <c r="Z1021" s="109">
        <v>0.32169093955406625</v>
      </c>
      <c r="AA1021" s="110">
        <v>7.4623018430210075E-2</v>
      </c>
      <c r="AB1021" s="109">
        <v>0.57829617218713747</v>
      </c>
      <c r="AC1021" s="109">
        <v>0.32161728991527117</v>
      </c>
      <c r="AD1021" s="106">
        <v>1487.3303896103896</v>
      </c>
      <c r="AE1021" s="106">
        <v>13.987485714285715</v>
      </c>
      <c r="AF1021" s="106">
        <v>236.6505884677249</v>
      </c>
      <c r="AG1021" s="106">
        <v>64.576904296875</v>
      </c>
      <c r="AH1021" s="106">
        <v>368.1270751953125</v>
      </c>
      <c r="AI1021" s="109">
        <v>2.8238404273073652E-2</v>
      </c>
      <c r="AJ1021" s="109">
        <v>0.11943031532006379</v>
      </c>
      <c r="AK1021" s="109">
        <v>0.85285162263264636</v>
      </c>
      <c r="AL1021" s="109">
        <v>3.2124423209735159E-2</v>
      </c>
      <c r="AM1021" s="109">
        <v>0.44922378907807076</v>
      </c>
      <c r="AN1021" s="109">
        <v>0.5191721299379779</v>
      </c>
      <c r="AO1021" s="109">
        <v>0.46397731666451858</v>
      </c>
      <c r="AP1021" s="109">
        <v>2.5029032258064516</v>
      </c>
      <c r="AQ1021" s="109">
        <v>1.2622580645161292</v>
      </c>
      <c r="AR1021" s="129">
        <v>3</v>
      </c>
    </row>
    <row r="1022" spans="1:44">
      <c r="A1022" s="106" t="s">
        <v>3063</v>
      </c>
      <c r="B1022" s="106">
        <v>752.98371289500005</v>
      </c>
      <c r="C1022" s="109">
        <v>799.79843348976283</v>
      </c>
      <c r="D1022" s="106">
        <v>2.4849329205366359</v>
      </c>
      <c r="E1022" s="106">
        <v>1987.4454571723427</v>
      </c>
      <c r="F1022" s="109">
        <v>0.24452842726026827</v>
      </c>
      <c r="G1022" s="110">
        <v>0</v>
      </c>
      <c r="H1022" s="109">
        <v>0</v>
      </c>
      <c r="I1022" s="109">
        <v>0</v>
      </c>
      <c r="J1022" s="109">
        <v>0</v>
      </c>
      <c r="K1022" s="109">
        <v>0</v>
      </c>
      <c r="L1022" s="109">
        <v>0</v>
      </c>
      <c r="M1022" s="109">
        <v>0</v>
      </c>
      <c r="N1022" s="109">
        <v>0</v>
      </c>
      <c r="O1022" s="109">
        <v>0.40455997356537071</v>
      </c>
      <c r="P1022" s="109">
        <v>0.21125674633770242</v>
      </c>
      <c r="Q1022" s="109">
        <v>0.35147042625839853</v>
      </c>
      <c r="R1022" s="109">
        <v>3.2712853838528476E-2</v>
      </c>
      <c r="S1022" s="109">
        <v>0</v>
      </c>
      <c r="T1022" s="109">
        <v>0</v>
      </c>
      <c r="U1022" s="109">
        <v>0.71223888035217409</v>
      </c>
      <c r="V1022" s="109">
        <v>0.53469387755102038</v>
      </c>
      <c r="W1022" s="109">
        <v>0.16676384839650146</v>
      </c>
      <c r="X1022" s="109">
        <v>9.3294460641399415E-2</v>
      </c>
      <c r="Y1022" s="109">
        <v>0.20524781341107873</v>
      </c>
      <c r="Z1022" s="109">
        <v>0.30437310519539851</v>
      </c>
      <c r="AA1022" s="110">
        <v>1.5449146559242495E-2</v>
      </c>
      <c r="AB1022" s="109">
        <v>0.6756509821836455</v>
      </c>
      <c r="AC1022" s="109">
        <v>0.31978115313309174</v>
      </c>
      <c r="AD1022" s="106">
        <v>1539.4689054726368</v>
      </c>
      <c r="AE1022" s="106">
        <v>12.938262023217247</v>
      </c>
      <c r="AF1022" s="106">
        <v>504.97677747138601</v>
      </c>
      <c r="AG1022" s="106">
        <v>129.29777526855469</v>
      </c>
      <c r="AH1022" s="106">
        <v>593.09687805175781</v>
      </c>
      <c r="AI1022" s="109">
        <v>7.6445876602946938E-2</v>
      </c>
      <c r="AJ1022" s="109">
        <v>0.20327464907776011</v>
      </c>
      <c r="AK1022" s="109">
        <v>0.71972008254522579</v>
      </c>
      <c r="AL1022" s="109">
        <v>0.28146359127100223</v>
      </c>
      <c r="AM1022" s="109">
        <v>1.5521584065962083E-2</v>
      </c>
      <c r="AN1022" s="109">
        <v>0.7024554328889685</v>
      </c>
      <c r="AO1022" s="109">
        <v>0.37376967482038292</v>
      </c>
      <c r="AP1022" s="109">
        <v>4.2243859649122806</v>
      </c>
      <c r="AQ1022" s="109">
        <v>2.6315789473684212</v>
      </c>
      <c r="AR1022" s="129">
        <v>3</v>
      </c>
    </row>
    <row r="1023" spans="1:44">
      <c r="A1023" s="106" t="s">
        <v>3066</v>
      </c>
      <c r="B1023" s="106">
        <v>2623.2797372800001</v>
      </c>
      <c r="C1023" s="109">
        <v>180.41540020355495</v>
      </c>
      <c r="D1023" s="106">
        <v>23.55393835616438</v>
      </c>
      <c r="E1023" s="106">
        <v>4249.4932148972603</v>
      </c>
      <c r="F1023" s="109">
        <v>4.4916578823016307E-2</v>
      </c>
      <c r="G1023" s="110">
        <v>0</v>
      </c>
      <c r="H1023" s="109">
        <v>0</v>
      </c>
      <c r="I1023" s="109">
        <v>0</v>
      </c>
      <c r="J1023" s="109">
        <v>0</v>
      </c>
      <c r="K1023" s="109">
        <v>0</v>
      </c>
      <c r="L1023" s="109">
        <v>0</v>
      </c>
      <c r="M1023" s="109">
        <v>0</v>
      </c>
      <c r="N1023" s="109">
        <v>0</v>
      </c>
      <c r="O1023" s="109">
        <v>0.79364659166115203</v>
      </c>
      <c r="P1023" s="109">
        <v>1.6545334215751169E-2</v>
      </c>
      <c r="Q1023" s="109">
        <v>0.18219722038385186</v>
      </c>
      <c r="R1023" s="109">
        <v>7.6108537392455379E-3</v>
      </c>
      <c r="S1023" s="109">
        <v>0</v>
      </c>
      <c r="T1023" s="109">
        <v>0</v>
      </c>
      <c r="U1023" s="109">
        <v>0.25411653520410021</v>
      </c>
      <c r="V1023" s="109">
        <v>0.75225289658131866</v>
      </c>
      <c r="W1023" s="109">
        <v>3.032470318981547E-2</v>
      </c>
      <c r="X1023" s="109">
        <v>1.0298955800314688E-2</v>
      </c>
      <c r="Y1023" s="109">
        <v>0.20712344442855096</v>
      </c>
      <c r="Z1023" s="109">
        <v>8.3275780596852172E-3</v>
      </c>
      <c r="AA1023" s="110">
        <v>1.246774017665661E-3</v>
      </c>
      <c r="AB1023" s="109">
        <v>0.98925157209843351</v>
      </c>
      <c r="AC1023" s="109">
        <v>1.0487253650091213</v>
      </c>
      <c r="AD1023" s="106">
        <v>1535.3065726469256</v>
      </c>
      <c r="AE1023" s="106">
        <v>11.379788932034209</v>
      </c>
      <c r="AF1023" s="106">
        <v>753.99622357967189</v>
      </c>
      <c r="AG1023" s="106">
        <v>172.90071105957031</v>
      </c>
      <c r="AH1023" s="106">
        <v>1200.5466766357422</v>
      </c>
      <c r="AI1023" s="109">
        <v>1.7845027861397075E-2</v>
      </c>
      <c r="AJ1023" s="109">
        <v>6.611475609529624E-2</v>
      </c>
      <c r="AK1023" s="109">
        <v>0.91605270526416038</v>
      </c>
      <c r="AL1023" s="109">
        <v>0.76604964062416581</v>
      </c>
      <c r="AM1023" s="109">
        <v>5.6703826849299113E-3</v>
      </c>
      <c r="AN1023" s="109">
        <v>0.22829246591175803</v>
      </c>
      <c r="AO1023" s="109">
        <v>5.2342699283922794E-2</v>
      </c>
      <c r="AP1023" s="109">
        <v>37.68630136986301</v>
      </c>
      <c r="AQ1023" s="109">
        <v>35.61643835616438</v>
      </c>
      <c r="AR1023" s="129">
        <v>4</v>
      </c>
    </row>
    <row r="1024" spans="1:44">
      <c r="A1024" s="106" t="s">
        <v>3069</v>
      </c>
      <c r="B1024" s="106">
        <v>5910.0898467300003</v>
      </c>
      <c r="C1024" s="109">
        <v>167.84624028073148</v>
      </c>
      <c r="D1024" s="106">
        <v>22.05065527065527</v>
      </c>
      <c r="E1024" s="106">
        <v>3701.1195829059825</v>
      </c>
      <c r="F1024" s="109">
        <v>2.845300512417669E-2</v>
      </c>
      <c r="G1024" s="110">
        <v>0</v>
      </c>
      <c r="H1024" s="109">
        <v>0</v>
      </c>
      <c r="I1024" s="109">
        <v>0</v>
      </c>
      <c r="J1024" s="109">
        <v>0</v>
      </c>
      <c r="K1024" s="109">
        <v>0</v>
      </c>
      <c r="L1024" s="109">
        <v>0</v>
      </c>
      <c r="M1024" s="109">
        <v>0</v>
      </c>
      <c r="N1024" s="109">
        <v>0</v>
      </c>
      <c r="O1024" s="109">
        <v>0.53963587017980419</v>
      </c>
      <c r="P1024" s="109">
        <v>7.8593237589053636E-2</v>
      </c>
      <c r="Q1024" s="109">
        <v>0.33088318443967041</v>
      </c>
      <c r="R1024" s="109">
        <v>4.3537261110482952E-3</v>
      </c>
      <c r="S1024" s="109">
        <v>0</v>
      </c>
      <c r="T1024" s="109">
        <v>4.6533981680425281E-2</v>
      </c>
      <c r="U1024" s="109">
        <v>0.2015044355265912</v>
      </c>
      <c r="V1024" s="109">
        <v>0.72185175686073355</v>
      </c>
      <c r="W1024" s="109">
        <v>6.873557322390357E-2</v>
      </c>
      <c r="X1024" s="109">
        <v>1.8594511413182867E-2</v>
      </c>
      <c r="Y1024" s="109">
        <v>0.19081815850218006</v>
      </c>
      <c r="Z1024" s="109">
        <v>6.36193793622041E-3</v>
      </c>
      <c r="AA1024" s="110">
        <v>2.5840527766939113E-3</v>
      </c>
      <c r="AB1024" s="109">
        <v>0.98992219417089378</v>
      </c>
      <c r="AC1024" s="109">
        <v>0.65479376800695765</v>
      </c>
      <c r="AD1024" s="106">
        <v>1457.5124542949357</v>
      </c>
      <c r="AE1024" s="106">
        <v>12.573509612807067</v>
      </c>
      <c r="AF1024" s="106">
        <v>618.46696088956037</v>
      </c>
      <c r="AG1024" s="106">
        <v>59.820636749267578</v>
      </c>
      <c r="AH1024" s="106">
        <v>1353.5306816101074</v>
      </c>
      <c r="AI1024" s="109">
        <v>3.9128000757543233E-2</v>
      </c>
      <c r="AJ1024" s="109">
        <v>8.8799411448943377E-2</v>
      </c>
      <c r="AK1024" s="109">
        <v>0.87104217253961169</v>
      </c>
      <c r="AL1024" s="109">
        <v>0.84095591249766288</v>
      </c>
      <c r="AM1024" s="109">
        <v>0</v>
      </c>
      <c r="AN1024" s="109">
        <v>0.1517849175332481</v>
      </c>
      <c r="AO1024" s="109">
        <v>3.4367901930029018E-2</v>
      </c>
      <c r="AP1024" s="109">
        <v>28.665851851851851</v>
      </c>
      <c r="AQ1024" s="109">
        <v>27.355777777777778</v>
      </c>
      <c r="AR1024" s="129">
        <v>4</v>
      </c>
    </row>
    <row r="1025" spans="1:44">
      <c r="A1025" s="106" t="s">
        <v>3072</v>
      </c>
      <c r="B1025" s="106">
        <v>410.79851780799999</v>
      </c>
      <c r="C1025" s="109">
        <v>1715.6612408759122</v>
      </c>
      <c r="D1025" s="106">
        <v>1.7940476190476193</v>
      </c>
      <c r="E1025" s="106">
        <v>3077.9779642857143</v>
      </c>
      <c r="F1025" s="109">
        <v>0.25945587259455871</v>
      </c>
      <c r="G1025" s="110">
        <v>2.58792302587923E-2</v>
      </c>
      <c r="H1025" s="109">
        <v>0</v>
      </c>
      <c r="I1025" s="109">
        <v>8.9980092899800926E-2</v>
      </c>
      <c r="J1025" s="109">
        <v>0</v>
      </c>
      <c r="K1025" s="109">
        <v>0</v>
      </c>
      <c r="L1025" s="109">
        <v>0</v>
      </c>
      <c r="M1025" s="109">
        <v>0</v>
      </c>
      <c r="N1025" s="109">
        <v>0</v>
      </c>
      <c r="O1025" s="109">
        <v>0.10112806901128069</v>
      </c>
      <c r="P1025" s="109">
        <v>0</v>
      </c>
      <c r="Q1025" s="109">
        <v>0.34943596549435957</v>
      </c>
      <c r="R1025" s="109">
        <v>4.2468480424684804E-2</v>
      </c>
      <c r="S1025" s="109">
        <v>0.15620437956204378</v>
      </c>
      <c r="T1025" s="109">
        <v>0.23490378234903778</v>
      </c>
      <c r="U1025" s="109">
        <v>0.74850696748506962</v>
      </c>
      <c r="V1025" s="109">
        <v>0.72340425531914898</v>
      </c>
      <c r="W1025" s="109">
        <v>0.1453900709219858</v>
      </c>
      <c r="X1025" s="109">
        <v>0.13120567375886527</v>
      </c>
      <c r="Y1025" s="109">
        <v>0</v>
      </c>
      <c r="Z1025" s="109">
        <v>0.54412740544127403</v>
      </c>
      <c r="AA1025" s="110">
        <v>0.17000663570006636</v>
      </c>
      <c r="AB1025" s="109">
        <v>0.25507631055076307</v>
      </c>
      <c r="AC1025" s="109">
        <v>0.18342325187068292</v>
      </c>
      <c r="AD1025" s="106">
        <v>1436.0478148317345</v>
      </c>
      <c r="AE1025" s="106">
        <v>14.446625552002436</v>
      </c>
      <c r="AF1025" s="106">
        <v>114.99009720481999</v>
      </c>
      <c r="AG1025" s="106">
        <v>14.782655715942383</v>
      </c>
      <c r="AH1025" s="106">
        <v>254.06179618835449</v>
      </c>
      <c r="AI1025" s="109">
        <v>0.10619561198219697</v>
      </c>
      <c r="AJ1025" s="109">
        <v>0.29911256899283561</v>
      </c>
      <c r="AK1025" s="109">
        <v>0.59533442648472312</v>
      </c>
      <c r="AL1025" s="109">
        <v>6.6638507232381489E-2</v>
      </c>
      <c r="AM1025" s="109">
        <v>0.51758950138027804</v>
      </c>
      <c r="AN1025" s="109">
        <v>0.37929177746650006</v>
      </c>
      <c r="AO1025" s="109">
        <v>0.70338420703384197</v>
      </c>
      <c r="AP1025" s="109">
        <v>2.152857142857143</v>
      </c>
      <c r="AQ1025" s="109">
        <v>0</v>
      </c>
      <c r="AR1025" s="129">
        <v>3</v>
      </c>
    </row>
    <row r="1026" spans="1:44">
      <c r="A1026" s="106" t="s">
        <v>3073</v>
      </c>
      <c r="B1026" s="106">
        <v>89.709091226200002</v>
      </c>
      <c r="C1026" s="109">
        <v>1650.9455731593664</v>
      </c>
      <c r="D1026" s="106">
        <v>1.0519607843137253</v>
      </c>
      <c r="E1026" s="106">
        <v>1736.73</v>
      </c>
      <c r="F1026" s="109">
        <v>7.8595837216526881E-2</v>
      </c>
      <c r="G1026" s="110">
        <v>0</v>
      </c>
      <c r="H1026" s="109">
        <v>0</v>
      </c>
      <c r="I1026" s="109">
        <v>7.7183734939759038E-2</v>
      </c>
      <c r="J1026" s="109">
        <v>0</v>
      </c>
      <c r="K1026" s="109">
        <v>0</v>
      </c>
      <c r="L1026" s="109">
        <v>0</v>
      </c>
      <c r="M1026" s="109">
        <v>0</v>
      </c>
      <c r="N1026" s="109">
        <v>0</v>
      </c>
      <c r="O1026" s="109">
        <v>0</v>
      </c>
      <c r="P1026" s="109">
        <v>0</v>
      </c>
      <c r="Q1026" s="109">
        <v>0.51506024096385539</v>
      </c>
      <c r="R1026" s="109">
        <v>1.8072289156626505E-2</v>
      </c>
      <c r="S1026" s="109">
        <v>0</v>
      </c>
      <c r="T1026" s="109">
        <v>0.38968373493975911</v>
      </c>
      <c r="U1026" s="109">
        <v>0.54364709537123346</v>
      </c>
      <c r="V1026" s="109">
        <v>0.5428571428571427</v>
      </c>
      <c r="W1026" s="109">
        <v>1.714285714285714E-2</v>
      </c>
      <c r="X1026" s="109">
        <v>0.39428571428571424</v>
      </c>
      <c r="Y1026" s="109">
        <v>4.5714285714285707E-2</v>
      </c>
      <c r="Z1026" s="109">
        <v>0.53743398570984779</v>
      </c>
      <c r="AA1026" s="110">
        <v>8.6983535259397324E-2</v>
      </c>
      <c r="AB1026" s="109">
        <v>0.3479341410375893</v>
      </c>
      <c r="AC1026" s="109">
        <v>0.35882650866268884</v>
      </c>
      <c r="AD1026" s="106">
        <v>1434.7772346368715</v>
      </c>
      <c r="AE1026" s="106">
        <v>14.369664804469274</v>
      </c>
      <c r="AF1026" s="106">
        <v>164.7484030444642</v>
      </c>
      <c r="AG1026" s="106">
        <v>67.968376159667969</v>
      </c>
      <c r="AH1026" s="106">
        <v>208.60022735595703</v>
      </c>
      <c r="AI1026" s="109">
        <v>0.14351945632283689</v>
      </c>
      <c r="AJ1026" s="109">
        <v>0.33511096354992492</v>
      </c>
      <c r="AK1026" s="109">
        <v>0.52182559604759626</v>
      </c>
      <c r="AL1026" s="109">
        <v>0</v>
      </c>
      <c r="AM1026" s="109">
        <v>0.56571746861234729</v>
      </c>
      <c r="AN1026" s="109">
        <v>0.43473854730801076</v>
      </c>
      <c r="AO1026" s="109">
        <v>0.86983535259397338</v>
      </c>
      <c r="AP1026" s="109">
        <v>1.8935294117647057</v>
      </c>
      <c r="AQ1026" s="109">
        <v>0.33117647058823529</v>
      </c>
      <c r="AR1026" s="129">
        <v>2</v>
      </c>
    </row>
    <row r="1027" spans="1:44">
      <c r="A1027" s="106" t="s">
        <v>3076</v>
      </c>
      <c r="B1027" s="106">
        <v>1511.59266166</v>
      </c>
      <c r="C1027" s="109">
        <v>746.40918214499709</v>
      </c>
      <c r="D1027" s="106">
        <v>4.0184590690208672</v>
      </c>
      <c r="E1027" s="106">
        <v>2999.4147471910114</v>
      </c>
      <c r="F1027" s="109">
        <v>0.12214899141202311</v>
      </c>
      <c r="G1027" s="110">
        <v>0</v>
      </c>
      <c r="H1027" s="109">
        <v>0</v>
      </c>
      <c r="I1027" s="109">
        <v>6.9743233865371262E-2</v>
      </c>
      <c r="J1027" s="109">
        <v>0</v>
      </c>
      <c r="K1027" s="109">
        <v>0</v>
      </c>
      <c r="L1027" s="109">
        <v>0</v>
      </c>
      <c r="M1027" s="109">
        <v>0</v>
      </c>
      <c r="N1027" s="109">
        <v>0</v>
      </c>
      <c r="O1027" s="109">
        <v>0.1727388387693731</v>
      </c>
      <c r="P1027" s="109">
        <v>2.2495951885264862E-2</v>
      </c>
      <c r="Q1027" s="109">
        <v>0.35814249363867678</v>
      </c>
      <c r="R1027" s="109">
        <v>8.8711542910016178E-2</v>
      </c>
      <c r="S1027" s="109">
        <v>3.7300485773768211E-2</v>
      </c>
      <c r="T1027" s="109">
        <v>0.25086745315752951</v>
      </c>
      <c r="U1027" s="109">
        <v>0.67725184741362088</v>
      </c>
      <c r="V1027" s="109">
        <v>0.69507519905632564</v>
      </c>
      <c r="W1027" s="109">
        <v>0.10350928929519318</v>
      </c>
      <c r="X1027" s="109">
        <v>9.9970510173989974E-2</v>
      </c>
      <c r="Y1027" s="109">
        <v>0.1014450014744913</v>
      </c>
      <c r="Z1027" s="109">
        <v>0.1877771120431396</v>
      </c>
      <c r="AA1027" s="110">
        <v>3.8306371080487317E-2</v>
      </c>
      <c r="AB1027" s="109">
        <v>0.76572798082684235</v>
      </c>
      <c r="AC1027" s="109">
        <v>0.33124003092879634</v>
      </c>
      <c r="AD1027" s="106">
        <v>1430.2043895180623</v>
      </c>
      <c r="AE1027" s="106">
        <v>13.549692485740266</v>
      </c>
      <c r="AF1027" s="106">
        <v>358.50248050595042</v>
      </c>
      <c r="AG1027" s="106">
        <v>50.406200408935547</v>
      </c>
      <c r="AH1027" s="106">
        <v>750.89433670043945</v>
      </c>
      <c r="AI1027" s="109">
        <v>3.7998001351054009E-2</v>
      </c>
      <c r="AJ1027" s="109">
        <v>0.15046216204187762</v>
      </c>
      <c r="AK1027" s="109">
        <v>0.81131314745416938</v>
      </c>
      <c r="AL1027" s="109">
        <v>0.63443017707352845</v>
      </c>
      <c r="AM1027" s="109">
        <v>0.13541181112589976</v>
      </c>
      <c r="AN1027" s="109">
        <v>0.22993132264767283</v>
      </c>
      <c r="AO1027" s="109">
        <v>0.31356101457958857</v>
      </c>
      <c r="AP1027" s="109">
        <v>5.6258426966292134</v>
      </c>
      <c r="AQ1027" s="109">
        <v>3.6829213483146064</v>
      </c>
      <c r="AR1027" s="129">
        <v>3</v>
      </c>
    </row>
    <row r="1028" spans="1:44">
      <c r="A1028" s="106" t="s">
        <v>3077</v>
      </c>
      <c r="B1028" s="106">
        <v>266.47396626</v>
      </c>
      <c r="C1028" s="109">
        <v>1331.8402971768203</v>
      </c>
      <c r="D1028" s="106">
        <v>1.4118881118881119</v>
      </c>
      <c r="E1028" s="106">
        <v>1880.4094825174825</v>
      </c>
      <c r="F1028" s="109">
        <v>3.516592372461614E-2</v>
      </c>
      <c r="G1028" s="110">
        <v>0</v>
      </c>
      <c r="H1028" s="109">
        <v>0</v>
      </c>
      <c r="I1028" s="109">
        <v>4.4402751719824884E-2</v>
      </c>
      <c r="J1028" s="109">
        <v>0</v>
      </c>
      <c r="K1028" s="109">
        <v>0</v>
      </c>
      <c r="L1028" s="109">
        <v>0</v>
      </c>
      <c r="M1028" s="109">
        <v>0</v>
      </c>
      <c r="N1028" s="109">
        <v>0</v>
      </c>
      <c r="O1028" s="109">
        <v>0</v>
      </c>
      <c r="P1028" s="109">
        <v>0</v>
      </c>
      <c r="Q1028" s="109">
        <v>0.11069418386491556</v>
      </c>
      <c r="R1028" s="109">
        <v>0</v>
      </c>
      <c r="S1028" s="109">
        <v>0</v>
      </c>
      <c r="T1028" s="109">
        <v>0.84490306441525942</v>
      </c>
      <c r="U1028" s="109">
        <v>1.5156017830609212</v>
      </c>
      <c r="V1028" s="109">
        <v>0.16666666666666669</v>
      </c>
      <c r="W1028" s="109">
        <v>4.5751633986928102E-2</v>
      </c>
      <c r="X1028" s="109">
        <v>3.2679738562091504E-3</v>
      </c>
      <c r="Y1028" s="109">
        <v>0.78431372549019607</v>
      </c>
      <c r="Z1028" s="109">
        <v>0.44031698860822188</v>
      </c>
      <c r="AA1028" s="110">
        <v>0.12877662209014362</v>
      </c>
      <c r="AB1028" s="109">
        <v>0.40316988608221893</v>
      </c>
      <c r="AC1028" s="109">
        <v>7.5767251425606488E-2</v>
      </c>
      <c r="AD1028" s="106">
        <v>1439.7885245901639</v>
      </c>
      <c r="AE1028" s="106">
        <v>14.288744730679158</v>
      </c>
      <c r="AF1028" s="106">
        <v>206.80461881574891</v>
      </c>
      <c r="AG1028" s="106">
        <v>33.748271942138672</v>
      </c>
      <c r="AH1028" s="106">
        <v>446.59779739379883</v>
      </c>
      <c r="AI1028" s="109">
        <v>6.0277933433571282E-2</v>
      </c>
      <c r="AJ1028" s="109">
        <v>0.24908624632860973</v>
      </c>
      <c r="AK1028" s="109">
        <v>0.68979533940907833</v>
      </c>
      <c r="AL1028" s="109">
        <v>0.33516407344970178</v>
      </c>
      <c r="AM1028" s="109">
        <v>0.20428824910755092</v>
      </c>
      <c r="AN1028" s="109">
        <v>0.41021830963158046</v>
      </c>
      <c r="AO1028" s="109">
        <v>0.64388311045071811</v>
      </c>
      <c r="AP1028" s="109">
        <v>1.8354545454545457</v>
      </c>
      <c r="AQ1028" s="109">
        <v>0.38181818181818183</v>
      </c>
      <c r="AR1028" s="129">
        <v>3</v>
      </c>
    </row>
    <row r="1029" spans="1:44">
      <c r="A1029" s="106" t="s">
        <v>3080</v>
      </c>
      <c r="B1029" s="106">
        <v>327.09957315399998</v>
      </c>
      <c r="C1029" s="109">
        <v>971.93478939257727</v>
      </c>
      <c r="D1029" s="106">
        <v>2.2122159090909093</v>
      </c>
      <c r="E1029" s="106">
        <v>2150.1296036931813</v>
      </c>
      <c r="F1029" s="109">
        <v>5.3422370617696113E-2</v>
      </c>
      <c r="G1029" s="110">
        <v>0</v>
      </c>
      <c r="H1029" s="109">
        <v>0</v>
      </c>
      <c r="I1029" s="109">
        <v>5.7740365645140068E-2</v>
      </c>
      <c r="J1029" s="109">
        <v>0</v>
      </c>
      <c r="K1029" s="109">
        <v>0</v>
      </c>
      <c r="L1029" s="109">
        <v>0</v>
      </c>
      <c r="M1029" s="109">
        <v>0</v>
      </c>
      <c r="N1029" s="109">
        <v>0</v>
      </c>
      <c r="O1029" s="109">
        <v>7.3655136130474815E-3</v>
      </c>
      <c r="P1029" s="109">
        <v>2.683151387610154E-2</v>
      </c>
      <c r="Q1029" s="109">
        <v>0.17203735367618045</v>
      </c>
      <c r="R1029" s="109">
        <v>1.7493094830987769E-2</v>
      </c>
      <c r="S1029" s="109">
        <v>0.26016046297514134</v>
      </c>
      <c r="T1029" s="109">
        <v>0.45837169538340128</v>
      </c>
      <c r="U1029" s="109">
        <v>0.42442532425837937</v>
      </c>
      <c r="V1029" s="109">
        <v>0.59909228441754914</v>
      </c>
      <c r="W1029" s="109">
        <v>0.29198184568835095</v>
      </c>
      <c r="X1029" s="109">
        <v>9.6822995461422076E-2</v>
      </c>
      <c r="Y1029" s="109">
        <v>1.210287443267776E-2</v>
      </c>
      <c r="Z1029" s="109">
        <v>0.23275972775138049</v>
      </c>
      <c r="AA1029" s="110">
        <v>0.13695903428791573</v>
      </c>
      <c r="AB1029" s="109">
        <v>0.6150635674842686</v>
      </c>
      <c r="AC1029" s="109">
        <v>0.47612413094368944</v>
      </c>
      <c r="AD1029" s="106">
        <v>1434.1403475272102</v>
      </c>
      <c r="AE1029" s="106">
        <v>14.163055184265803</v>
      </c>
      <c r="AF1029" s="106">
        <v>174.79263867829977</v>
      </c>
      <c r="AG1029" s="106">
        <v>57.240669250488281</v>
      </c>
      <c r="AH1029" s="106">
        <v>377.61354827880859</v>
      </c>
      <c r="AI1029" s="109">
        <v>0.26616512874203774</v>
      </c>
      <c r="AJ1029" s="109">
        <v>0.27992240747098729</v>
      </c>
      <c r="AK1029" s="109">
        <v>0.45227053821421631</v>
      </c>
      <c r="AL1029" s="109">
        <v>0</v>
      </c>
      <c r="AM1029" s="109">
        <v>0</v>
      </c>
      <c r="AN1029" s="109">
        <v>0.99835807442724134</v>
      </c>
      <c r="AO1029" s="109">
        <v>0.46230897649929364</v>
      </c>
      <c r="AP1029" s="109">
        <v>3.5395454545454546</v>
      </c>
      <c r="AQ1029" s="109">
        <v>1.7870454545454544</v>
      </c>
      <c r="AR1029" s="129">
        <v>2</v>
      </c>
    </row>
    <row r="1030" spans="1:44">
      <c r="A1030" s="106" t="s">
        <v>3083</v>
      </c>
      <c r="B1030" s="106">
        <v>541.73259386200004</v>
      </c>
      <c r="C1030" s="109">
        <v>484.49702669674753</v>
      </c>
      <c r="D1030" s="106">
        <v>3.6937499999999996</v>
      </c>
      <c r="E1030" s="106">
        <v>1789.6108923611112</v>
      </c>
      <c r="F1030" s="109">
        <v>6.6365858244030726E-2</v>
      </c>
      <c r="G1030" s="110">
        <v>1.1653664644129827E-2</v>
      </c>
      <c r="H1030" s="109">
        <v>0</v>
      </c>
      <c r="I1030" s="109">
        <v>0</v>
      </c>
      <c r="J1030" s="109">
        <v>0</v>
      </c>
      <c r="K1030" s="109">
        <v>0</v>
      </c>
      <c r="L1030" s="109">
        <v>0</v>
      </c>
      <c r="M1030" s="109">
        <v>0</v>
      </c>
      <c r="N1030" s="109">
        <v>0</v>
      </c>
      <c r="O1030" s="109">
        <v>0.20000000000000007</v>
      </c>
      <c r="P1030" s="109">
        <v>8.398058252427186E-2</v>
      </c>
      <c r="Q1030" s="109">
        <v>0.17766990291262141</v>
      </c>
      <c r="R1030" s="109">
        <v>0</v>
      </c>
      <c r="S1030" s="109">
        <v>0</v>
      </c>
      <c r="T1030" s="109">
        <v>0.47961165048543708</v>
      </c>
      <c r="U1030" s="109">
        <v>0.12784357962022938</v>
      </c>
      <c r="V1030" s="109">
        <v>0.84558823529411753</v>
      </c>
      <c r="W1030" s="109">
        <v>0.13235294117647059</v>
      </c>
      <c r="X1030" s="109">
        <v>2.2058823529411763E-2</v>
      </c>
      <c r="Y1030" s="109">
        <v>0</v>
      </c>
      <c r="Z1030" s="109">
        <v>0.13790186125211507</v>
      </c>
      <c r="AA1030" s="110">
        <v>6.9561947734536568E-3</v>
      </c>
      <c r="AB1030" s="109">
        <v>0.84329761233314526</v>
      </c>
      <c r="AC1030" s="109">
        <v>0.19636994562505322</v>
      </c>
      <c r="AD1030" s="106">
        <v>1483.1334836260085</v>
      </c>
      <c r="AE1030" s="106">
        <v>14.259133839582343</v>
      </c>
      <c r="AF1030" s="106">
        <v>50.148045158715419</v>
      </c>
      <c r="AG1030" s="106">
        <v>0</v>
      </c>
      <c r="AH1030" s="106">
        <v>269.42129516601563</v>
      </c>
      <c r="AI1030" s="109">
        <v>0.53151223179557971</v>
      </c>
      <c r="AJ1030" s="109">
        <v>0.22901058826008805</v>
      </c>
      <c r="AK1030" s="109">
        <v>0.23881708700170393</v>
      </c>
      <c r="AL1030" s="109">
        <v>7.8567360506357667E-2</v>
      </c>
      <c r="AM1030" s="109">
        <v>0.1994757214618097</v>
      </c>
      <c r="AN1030" s="109">
        <v>0.64099890598138498</v>
      </c>
      <c r="AO1030" s="109">
        <v>7.5202105658958449E-2</v>
      </c>
      <c r="AP1030" s="109">
        <v>6.6487499999999997</v>
      </c>
      <c r="AQ1030" s="109">
        <v>5.2018750000000002</v>
      </c>
      <c r="AR1030" s="129">
        <v>3</v>
      </c>
    </row>
    <row r="1031" spans="1:44">
      <c r="A1031" s="106" t="s">
        <v>3087</v>
      </c>
      <c r="B1031" s="106">
        <v>1095.22340201</v>
      </c>
      <c r="C1031" s="109">
        <v>401.65516688420655</v>
      </c>
      <c r="D1031" s="106">
        <v>3.3518750000000002</v>
      </c>
      <c r="E1031" s="106">
        <v>1346.2979124999999</v>
      </c>
      <c r="F1031" s="109">
        <v>4.7827708372179707E-2</v>
      </c>
      <c r="G1031" s="110">
        <v>0</v>
      </c>
      <c r="H1031" s="109">
        <v>0</v>
      </c>
      <c r="I1031" s="109">
        <v>0</v>
      </c>
      <c r="J1031" s="109">
        <v>0</v>
      </c>
      <c r="K1031" s="109">
        <v>0</v>
      </c>
      <c r="L1031" s="109">
        <v>0</v>
      </c>
      <c r="M1031" s="109">
        <v>0</v>
      </c>
      <c r="N1031" s="109">
        <v>0</v>
      </c>
      <c r="O1031" s="109">
        <v>0</v>
      </c>
      <c r="P1031" s="109">
        <v>0.30978260869565211</v>
      </c>
      <c r="Q1031" s="109">
        <v>0.50422705314009653</v>
      </c>
      <c r="R1031" s="109">
        <v>0</v>
      </c>
      <c r="S1031" s="109">
        <v>0</v>
      </c>
      <c r="T1031" s="109">
        <v>0.18599033816425117</v>
      </c>
      <c r="U1031" s="109">
        <v>0.76076822673876565</v>
      </c>
      <c r="V1031" s="109">
        <v>0.11151960784313723</v>
      </c>
      <c r="W1031" s="109">
        <v>0.53553921568627449</v>
      </c>
      <c r="X1031" s="109">
        <v>0</v>
      </c>
      <c r="Y1031" s="109">
        <v>0.3529411764705882</v>
      </c>
      <c r="Z1031" s="109">
        <v>6.9737087451053517E-2</v>
      </c>
      <c r="AA1031" s="110">
        <v>1.6129032258064516E-2</v>
      </c>
      <c r="AB1031" s="109">
        <v>0.90844676487040832</v>
      </c>
      <c r="AC1031" s="109">
        <v>9.7934357322124369E-2</v>
      </c>
      <c r="AD1031" s="106">
        <v>1640.6254136711173</v>
      </c>
      <c r="AE1031" s="106">
        <v>12.608952413557001</v>
      </c>
      <c r="AF1031" s="106">
        <v>497.49844925917546</v>
      </c>
      <c r="AG1031" s="106">
        <v>109.26705932617188</v>
      </c>
      <c r="AH1031" s="106">
        <v>692.96383666992188</v>
      </c>
      <c r="AI1031" s="109">
        <v>9.6042049327064671E-2</v>
      </c>
      <c r="AJ1031" s="109">
        <v>0.1752496336799855</v>
      </c>
      <c r="AK1031" s="109">
        <v>0.72884673440598335</v>
      </c>
      <c r="AL1031" s="109">
        <v>1.0001384174130334</v>
      </c>
      <c r="AM1031" s="109">
        <v>0</v>
      </c>
      <c r="AN1031" s="109">
        <v>0</v>
      </c>
      <c r="AO1031" s="109">
        <v>0.12120082043632295</v>
      </c>
      <c r="AP1031" s="109">
        <v>6.7037500000000003</v>
      </c>
      <c r="AQ1031" s="109">
        <v>5.6687500000000002</v>
      </c>
      <c r="AR1031" s="129">
        <v>3</v>
      </c>
    </row>
    <row r="1032" spans="1:44">
      <c r="A1032" s="106" t="s">
        <v>3090</v>
      </c>
      <c r="B1032" s="106">
        <v>841.86244575700005</v>
      </c>
      <c r="C1032" s="109">
        <v>122.64489316960461</v>
      </c>
      <c r="D1032" s="106">
        <v>24.456507936507936</v>
      </c>
      <c r="E1032" s="106">
        <v>2999.465803174603</v>
      </c>
      <c r="F1032" s="109">
        <v>6.0100210285832911E-3</v>
      </c>
      <c r="G1032" s="110">
        <v>0</v>
      </c>
      <c r="H1032" s="109">
        <v>0</v>
      </c>
      <c r="I1032" s="109">
        <v>0</v>
      </c>
      <c r="J1032" s="109">
        <v>0</v>
      </c>
      <c r="K1032" s="109">
        <v>0</v>
      </c>
      <c r="L1032" s="109">
        <v>0</v>
      </c>
      <c r="M1032" s="109">
        <v>0</v>
      </c>
      <c r="N1032" s="109">
        <v>0</v>
      </c>
      <c r="O1032" s="109">
        <v>0</v>
      </c>
      <c r="P1032" s="109">
        <v>0.30104031209362819</v>
      </c>
      <c r="Q1032" s="109">
        <v>0.31209362808842667</v>
      </c>
      <c r="R1032" s="109">
        <v>0</v>
      </c>
      <c r="S1032" s="109">
        <v>0</v>
      </c>
      <c r="T1032" s="109">
        <v>0.38686605981794553</v>
      </c>
      <c r="U1032" s="109">
        <v>8.7619097068978941E-2</v>
      </c>
      <c r="V1032" s="109">
        <v>0.15111111111111114</v>
      </c>
      <c r="W1032" s="109">
        <v>0.67259259259259252</v>
      </c>
      <c r="X1032" s="109">
        <v>3.4074074074074076E-2</v>
      </c>
      <c r="Y1032" s="109">
        <v>0.14222222222222222</v>
      </c>
      <c r="Z1032" s="109">
        <v>7.91817025364106E-3</v>
      </c>
      <c r="AA1032" s="110">
        <v>7.1393338352501365E-4</v>
      </c>
      <c r="AB1032" s="109">
        <v>0.99092655572574573</v>
      </c>
      <c r="AC1032" s="109">
        <v>0.91509011226564063</v>
      </c>
      <c r="AD1032" s="106">
        <v>1635.6883907363419</v>
      </c>
      <c r="AE1032" s="106">
        <v>12.417963182897862</v>
      </c>
      <c r="AF1032" s="106">
        <v>585.03641751110865</v>
      </c>
      <c r="AG1032" s="106">
        <v>465.11773681640625</v>
      </c>
      <c r="AH1032" s="106">
        <v>334.88226318359375</v>
      </c>
      <c r="AI1032" s="109">
        <v>0.24566067894148058</v>
      </c>
      <c r="AJ1032" s="109">
        <v>0.32457796564888275</v>
      </c>
      <c r="AK1032" s="109">
        <v>0.43007322850045243</v>
      </c>
      <c r="AL1032" s="109">
        <v>1.0003118730908158</v>
      </c>
      <c r="AM1032" s="109">
        <v>0</v>
      </c>
      <c r="AN1032" s="109">
        <v>0</v>
      </c>
      <c r="AO1032" s="109">
        <v>1.8172849762454892E-2</v>
      </c>
      <c r="AP1032" s="109">
        <v>51.358666666666664</v>
      </c>
      <c r="AQ1032" s="109">
        <v>50.333333333333336</v>
      </c>
      <c r="AR1032" s="129">
        <v>3</v>
      </c>
    </row>
    <row r="1033" spans="1:44">
      <c r="A1033" s="106" t="s">
        <v>3093</v>
      </c>
      <c r="B1033" s="106">
        <v>1150.7829512599999</v>
      </c>
      <c r="C1033" s="109">
        <v>1220.5642964918898</v>
      </c>
      <c r="D1033" s="106">
        <v>1.1627192982456143</v>
      </c>
      <c r="E1033" s="106">
        <v>1419.173662280702</v>
      </c>
      <c r="F1033" s="109">
        <v>0.18106374952847976</v>
      </c>
      <c r="G1033" s="110">
        <v>0</v>
      </c>
      <c r="H1033" s="109">
        <v>0</v>
      </c>
      <c r="I1033" s="109">
        <v>0</v>
      </c>
      <c r="J1033" s="109">
        <v>0</v>
      </c>
      <c r="K1033" s="109">
        <v>0</v>
      </c>
      <c r="L1033" s="109">
        <v>0</v>
      </c>
      <c r="M1033" s="109">
        <v>0</v>
      </c>
      <c r="N1033" s="109">
        <v>0</v>
      </c>
      <c r="O1033" s="109">
        <v>0</v>
      </c>
      <c r="P1033" s="109">
        <v>0.3120936280884265</v>
      </c>
      <c r="Q1033" s="109">
        <v>0.34395318595578672</v>
      </c>
      <c r="R1033" s="109">
        <v>0</v>
      </c>
      <c r="S1033" s="109">
        <v>0</v>
      </c>
      <c r="T1033" s="109">
        <v>0.34395318595578672</v>
      </c>
      <c r="U1033" s="109">
        <v>1.2523576009053186</v>
      </c>
      <c r="V1033" s="109">
        <v>8.4337349397590369E-2</v>
      </c>
      <c r="W1033" s="109">
        <v>0.90662650602409656</v>
      </c>
      <c r="X1033" s="109">
        <v>9.0361445783132543E-3</v>
      </c>
      <c r="Y1033" s="109">
        <v>0</v>
      </c>
      <c r="Z1033" s="109">
        <v>0.29800075443228968</v>
      </c>
      <c r="AA1033" s="110">
        <v>2.3764617125612977E-2</v>
      </c>
      <c r="AB1033" s="109">
        <v>0.63787250094304038</v>
      </c>
      <c r="AC1033" s="109">
        <v>2.3036490044429338E-2</v>
      </c>
      <c r="AD1033" s="106">
        <v>1625.2432124239792</v>
      </c>
      <c r="AE1033" s="106">
        <v>13.314290291051259</v>
      </c>
      <c r="AF1033" s="106">
        <v>365.50228654839691</v>
      </c>
      <c r="AG1033" s="106">
        <v>17.95179557800293</v>
      </c>
      <c r="AH1033" s="106">
        <v>722.40117073059082</v>
      </c>
      <c r="AI1033" s="109">
        <v>5.5125512530874617E-2</v>
      </c>
      <c r="AJ1033" s="109">
        <v>0.16325841445104344</v>
      </c>
      <c r="AK1033" s="109">
        <v>0.78147881754360093</v>
      </c>
      <c r="AL1033" s="109">
        <v>0.99986274452551893</v>
      </c>
      <c r="AM1033" s="109">
        <v>0</v>
      </c>
      <c r="AN1033" s="109">
        <v>0</v>
      </c>
      <c r="AO1033" s="109">
        <v>0.26405130139569971</v>
      </c>
      <c r="AP1033" s="109">
        <v>2.2091666666666669</v>
      </c>
      <c r="AQ1033" s="109">
        <v>0.9275000000000001</v>
      </c>
      <c r="AR1033" s="129">
        <v>3</v>
      </c>
    </row>
    <row r="1034" spans="1:44">
      <c r="A1034" s="106" t="s">
        <v>3096</v>
      </c>
      <c r="B1034" s="106">
        <v>1079.62875581</v>
      </c>
      <c r="C1034" s="109">
        <v>243.57891461207603</v>
      </c>
      <c r="D1034" s="106">
        <v>8.150766283524904</v>
      </c>
      <c r="E1034" s="106">
        <v>1985.3548045977011</v>
      </c>
      <c r="F1034" s="109">
        <v>5.1684020024913645E-2</v>
      </c>
      <c r="G1034" s="110">
        <v>9.0028193039399171E-3</v>
      </c>
      <c r="H1034" s="109">
        <v>0</v>
      </c>
      <c r="I1034" s="109">
        <v>0.13060097685283492</v>
      </c>
      <c r="J1034" s="109">
        <v>0</v>
      </c>
      <c r="K1034" s="109">
        <v>4.6081970694414914E-2</v>
      </c>
      <c r="L1034" s="109">
        <v>0</v>
      </c>
      <c r="M1034" s="109">
        <v>0</v>
      </c>
      <c r="N1034" s="109">
        <v>0</v>
      </c>
      <c r="O1034" s="109">
        <v>0.17795710341898482</v>
      </c>
      <c r="P1034" s="109">
        <v>3.1641537481418541E-2</v>
      </c>
      <c r="Q1034" s="109">
        <v>0.13251221066043736</v>
      </c>
      <c r="R1034" s="109">
        <v>0</v>
      </c>
      <c r="S1034" s="109">
        <v>7.6449352304098495E-2</v>
      </c>
      <c r="T1034" s="109">
        <v>0.32406031004459529</v>
      </c>
      <c r="U1034" s="109">
        <v>7.0980327637671273E-2</v>
      </c>
      <c r="V1034" s="109">
        <v>0.72185430463576161</v>
      </c>
      <c r="W1034" s="109">
        <v>0.25496688741721857</v>
      </c>
      <c r="X1034" s="109">
        <v>2.3178807947019868E-2</v>
      </c>
      <c r="Y1034" s="109">
        <v>0</v>
      </c>
      <c r="Z1034" s="109">
        <v>8.6398570992079343E-2</v>
      </c>
      <c r="AA1034" s="110">
        <v>1.6381883564058571E-2</v>
      </c>
      <c r="AB1034" s="109">
        <v>0.89247185465485224</v>
      </c>
      <c r="AC1034" s="109">
        <v>0.39408916973574659</v>
      </c>
      <c r="AD1034" s="106">
        <v>1593.699275991891</v>
      </c>
      <c r="AE1034" s="106">
        <v>13.807220388068346</v>
      </c>
      <c r="AF1034" s="106">
        <v>202.08840332483319</v>
      </c>
      <c r="AG1034" s="106">
        <v>0.60554909706115723</v>
      </c>
      <c r="AH1034" s="106">
        <v>438.08280539512634</v>
      </c>
      <c r="AI1034" s="109">
        <v>0.1421206124552345</v>
      </c>
      <c r="AJ1034" s="109">
        <v>0.16591351335914542</v>
      </c>
      <c r="AK1034" s="109">
        <v>0.69277285916569897</v>
      </c>
      <c r="AL1034" s="109">
        <v>0.82146292901823925</v>
      </c>
      <c r="AM1034" s="109">
        <v>0</v>
      </c>
      <c r="AN1034" s="109">
        <v>0.17291823600968856</v>
      </c>
      <c r="AO1034" s="109">
        <v>6.5809575293205164E-2</v>
      </c>
      <c r="AP1034" s="109">
        <v>14.671379310344829</v>
      </c>
      <c r="AQ1034" s="109">
        <v>12.931034482758621</v>
      </c>
      <c r="AR1034" s="129">
        <v>9</v>
      </c>
    </row>
    <row r="1035" spans="1:44">
      <c r="A1035" s="106" t="s">
        <v>3099</v>
      </c>
      <c r="B1035" s="106">
        <v>546.48059067099996</v>
      </c>
      <c r="C1035" s="109">
        <v>1935.6976441413517</v>
      </c>
      <c r="D1035" s="106">
        <v>0.81464646464646462</v>
      </c>
      <c r="E1035" s="106">
        <v>1576.9092424242424</v>
      </c>
      <c r="F1035" s="109">
        <v>0.26472411655300682</v>
      </c>
      <c r="G1035" s="110">
        <v>0</v>
      </c>
      <c r="H1035" s="109">
        <v>0</v>
      </c>
      <c r="I1035" s="109">
        <v>0</v>
      </c>
      <c r="J1035" s="109">
        <v>0</v>
      </c>
      <c r="K1035" s="109">
        <v>0</v>
      </c>
      <c r="L1035" s="109">
        <v>0</v>
      </c>
      <c r="M1035" s="109">
        <v>0</v>
      </c>
      <c r="N1035" s="109">
        <v>0</v>
      </c>
      <c r="O1035" s="109">
        <v>0.11202749140893471</v>
      </c>
      <c r="P1035" s="109">
        <v>0.18144329896907219</v>
      </c>
      <c r="Q1035" s="109">
        <v>0.32646048109965636</v>
      </c>
      <c r="R1035" s="109">
        <v>0</v>
      </c>
      <c r="S1035" s="109">
        <v>0.13195876288659794</v>
      </c>
      <c r="T1035" s="109">
        <v>0.24810996563573887</v>
      </c>
      <c r="U1035" s="109">
        <v>0.85554866707997534</v>
      </c>
      <c r="V1035" s="109">
        <v>0.79710144927536231</v>
      </c>
      <c r="W1035" s="109">
        <v>0.20289855072463767</v>
      </c>
      <c r="X1035" s="109">
        <v>0</v>
      </c>
      <c r="Y1035" s="109">
        <v>0</v>
      </c>
      <c r="Z1035" s="109">
        <v>0.74829510229386242</v>
      </c>
      <c r="AA1035" s="110">
        <v>7.6875387476751406E-2</v>
      </c>
      <c r="AB1035" s="109">
        <v>0.11283323000619964</v>
      </c>
      <c r="AC1035" s="109">
        <v>2.9516144352345008E-2</v>
      </c>
      <c r="AD1035" s="106">
        <v>1572.9901624342256</v>
      </c>
      <c r="AE1035" s="106">
        <v>13.79403111416152</v>
      </c>
      <c r="AF1035" s="106">
        <v>195.52372400948417</v>
      </c>
      <c r="AG1035" s="106">
        <v>26.48213005065918</v>
      </c>
      <c r="AH1035" s="106">
        <v>379.3119068145752</v>
      </c>
      <c r="AI1035" s="109">
        <v>6.5418608840442288E-2</v>
      </c>
      <c r="AJ1035" s="109">
        <v>0.16423273128474672</v>
      </c>
      <c r="AK1035" s="109">
        <v>0.76946923125611133</v>
      </c>
      <c r="AL1035" s="109">
        <v>0.84529534604844214</v>
      </c>
      <c r="AM1035" s="109">
        <v>0</v>
      </c>
      <c r="AN1035" s="109">
        <v>0.15382522533285817</v>
      </c>
      <c r="AO1035" s="109">
        <v>0.43397396156230628</v>
      </c>
      <c r="AP1035" s="109">
        <v>1.4663636363636363</v>
      </c>
      <c r="AQ1035" s="109">
        <v>0.14363636363636365</v>
      </c>
      <c r="AR1035" s="129">
        <v>3</v>
      </c>
    </row>
    <row r="1036" spans="1:44">
      <c r="A1036" s="106" t="s">
        <v>3102</v>
      </c>
      <c r="B1036" s="106">
        <v>330.996023439</v>
      </c>
      <c r="C1036" s="109">
        <v>2528.0821014492753</v>
      </c>
      <c r="D1036" s="106">
        <v>1.0000000000000002</v>
      </c>
      <c r="E1036" s="106">
        <v>2528.0821014492758</v>
      </c>
      <c r="F1036" s="109">
        <v>0</v>
      </c>
      <c r="G1036" s="110">
        <v>0</v>
      </c>
      <c r="H1036" s="109">
        <v>0</v>
      </c>
      <c r="I1036" s="109">
        <v>0</v>
      </c>
      <c r="J1036" s="109">
        <v>0</v>
      </c>
      <c r="K1036" s="109">
        <v>0</v>
      </c>
      <c r="L1036" s="109">
        <v>0</v>
      </c>
      <c r="M1036" s="109">
        <v>0</v>
      </c>
      <c r="N1036" s="109">
        <v>0</v>
      </c>
      <c r="O1036" s="109">
        <v>0</v>
      </c>
      <c r="P1036" s="109">
        <v>0</v>
      </c>
      <c r="Q1036" s="109">
        <v>0.85072463768115936</v>
      </c>
      <c r="R1036" s="109">
        <v>0</v>
      </c>
      <c r="S1036" s="109">
        <v>0</v>
      </c>
      <c r="T1036" s="109">
        <v>0.14927536231884059</v>
      </c>
      <c r="U1036" s="109">
        <v>0.5942028985507245</v>
      </c>
      <c r="V1036" s="109">
        <v>0.78048780487804892</v>
      </c>
      <c r="W1036" s="109">
        <v>7.3170731707317083E-2</v>
      </c>
      <c r="X1036" s="109">
        <v>0.14634146341463417</v>
      </c>
      <c r="Y1036" s="109">
        <v>0</v>
      </c>
      <c r="Z1036" s="109">
        <v>0.79855072463768106</v>
      </c>
      <c r="AA1036" s="110">
        <v>1.7391304347826084E-2</v>
      </c>
      <c r="AB1036" s="109">
        <v>0.16521739130434782</v>
      </c>
      <c r="AC1036" s="109">
        <v>2.0846171891462668E-2</v>
      </c>
      <c r="AD1036" s="106">
        <v>1502.0736304731986</v>
      </c>
      <c r="AE1036" s="106">
        <v>14.144423718829767</v>
      </c>
      <c r="AF1036" s="106">
        <v>45.485048101966825</v>
      </c>
      <c r="AG1036" s="106">
        <v>0</v>
      </c>
      <c r="AH1036" s="106">
        <v>362.95184326171875</v>
      </c>
      <c r="AI1036" s="109">
        <v>0.66277231285356852</v>
      </c>
      <c r="AJ1036" s="109">
        <v>9.4223186357245206E-2</v>
      </c>
      <c r="AK1036" s="109">
        <v>0.24452710687902313</v>
      </c>
      <c r="AL1036" s="109">
        <v>0.23603002594500302</v>
      </c>
      <c r="AM1036" s="109">
        <v>0</v>
      </c>
      <c r="AN1036" s="109">
        <v>0.63274929355336407</v>
      </c>
      <c r="AO1036" s="109">
        <v>0.43478260869565216</v>
      </c>
      <c r="AP1036" s="109">
        <v>2.3000000000000003</v>
      </c>
      <c r="AQ1036" s="109">
        <v>0</v>
      </c>
      <c r="AR1036" s="129">
        <v>3</v>
      </c>
    </row>
    <row r="1037" spans="1:44">
      <c r="A1037" s="106" t="s">
        <v>3103</v>
      </c>
      <c r="B1037" s="106">
        <v>643.16005009399998</v>
      </c>
      <c r="C1037" s="109">
        <v>199.97315621609894</v>
      </c>
      <c r="D1037" s="106">
        <v>7.1346749226006194</v>
      </c>
      <c r="E1037" s="106">
        <v>1426.7434628482972</v>
      </c>
      <c r="F1037" s="109">
        <v>6.183553916250863E-3</v>
      </c>
      <c r="G1037" s="110">
        <v>0</v>
      </c>
      <c r="H1037" s="109">
        <v>0</v>
      </c>
      <c r="I1037" s="109">
        <v>8.8630032919726608E-3</v>
      </c>
      <c r="J1037" s="109">
        <v>0</v>
      </c>
      <c r="K1037" s="109">
        <v>0</v>
      </c>
      <c r="L1037" s="109">
        <v>0</v>
      </c>
      <c r="M1037" s="109">
        <v>0</v>
      </c>
      <c r="N1037" s="109">
        <v>0</v>
      </c>
      <c r="O1037" s="109">
        <v>2.9627753861737181E-2</v>
      </c>
      <c r="P1037" s="109">
        <v>3.3679412509496118E-2</v>
      </c>
      <c r="Q1037" s="109">
        <v>0.216004051658648</v>
      </c>
      <c r="R1037" s="109">
        <v>0</v>
      </c>
      <c r="S1037" s="109">
        <v>0</v>
      </c>
      <c r="T1037" s="109">
        <v>0.71182577867814723</v>
      </c>
      <c r="U1037" s="109">
        <v>0.10457799956606641</v>
      </c>
      <c r="V1037" s="109">
        <v>0.55601659751037347</v>
      </c>
      <c r="W1037" s="109">
        <v>0.4398340248962655</v>
      </c>
      <c r="X1037" s="109">
        <v>4.1493775933609959E-3</v>
      </c>
      <c r="Y1037" s="109">
        <v>0</v>
      </c>
      <c r="Z1037" s="109">
        <v>4.2178346712952924E-2</v>
      </c>
      <c r="AA1037" s="110">
        <v>1.0718160121501412E-2</v>
      </c>
      <c r="AB1037" s="109">
        <v>0.94289433716641358</v>
      </c>
      <c r="AC1037" s="109">
        <v>0.71661789306198032</v>
      </c>
      <c r="AD1037" s="106">
        <v>1626.3617724225051</v>
      </c>
      <c r="AE1037" s="106">
        <v>13.444693421436206</v>
      </c>
      <c r="AF1037" s="106">
        <v>338.13532822978772</v>
      </c>
      <c r="AG1037" s="106">
        <v>186.58120727539063</v>
      </c>
      <c r="AH1037" s="106">
        <v>553.76663208007813</v>
      </c>
      <c r="AI1037" s="109">
        <v>0.10125784396975801</v>
      </c>
      <c r="AJ1037" s="109">
        <v>0.26169613609458575</v>
      </c>
      <c r="AK1037" s="109">
        <v>0.63640846464294165</v>
      </c>
      <c r="AL1037" s="109">
        <v>0.62047152950758633</v>
      </c>
      <c r="AM1037" s="109">
        <v>0.1237056001665086</v>
      </c>
      <c r="AN1037" s="109">
        <v>0.25518531503319053</v>
      </c>
      <c r="AO1037" s="109">
        <v>6.7259709264482534E-2</v>
      </c>
      <c r="AP1037" s="109">
        <v>13.555882352941175</v>
      </c>
      <c r="AQ1037" s="109">
        <v>12.394411764705882</v>
      </c>
      <c r="AR1037" s="129">
        <v>3</v>
      </c>
    </row>
    <row r="1038" spans="1:44">
      <c r="A1038" s="106" t="s">
        <v>3106</v>
      </c>
      <c r="B1038" s="106">
        <v>550.740139183</v>
      </c>
      <c r="C1038" s="109">
        <v>504.90633642227675</v>
      </c>
      <c r="D1038" s="106">
        <v>2.5391003460207608</v>
      </c>
      <c r="E1038" s="106">
        <v>1282.0078535178777</v>
      </c>
      <c r="F1038" s="109">
        <v>1.7034614336331428E-2</v>
      </c>
      <c r="G1038" s="110">
        <v>0</v>
      </c>
      <c r="H1038" s="109">
        <v>0</v>
      </c>
      <c r="I1038" s="109">
        <v>0</v>
      </c>
      <c r="J1038" s="109">
        <v>0</v>
      </c>
      <c r="K1038" s="109">
        <v>0</v>
      </c>
      <c r="L1038" s="109">
        <v>0</v>
      </c>
      <c r="M1038" s="109">
        <v>0</v>
      </c>
      <c r="N1038" s="109">
        <v>0</v>
      </c>
      <c r="O1038" s="109">
        <v>5.6368246537936435E-2</v>
      </c>
      <c r="P1038" s="109">
        <v>0</v>
      </c>
      <c r="Q1038" s="109">
        <v>0.77277160132631195</v>
      </c>
      <c r="R1038" s="109">
        <v>1.6773941876340945E-2</v>
      </c>
      <c r="S1038" s="109">
        <v>0</v>
      </c>
      <c r="T1038" s="109">
        <v>0.15408621025941102</v>
      </c>
      <c r="U1038" s="109">
        <v>0.2398473698555465</v>
      </c>
      <c r="V1038" s="109">
        <v>0.90340909090909094</v>
      </c>
      <c r="W1038" s="109">
        <v>0</v>
      </c>
      <c r="X1038" s="109">
        <v>5.1136363636363633E-2</v>
      </c>
      <c r="Y1038" s="109">
        <v>4.5454545454545449E-2</v>
      </c>
      <c r="Z1038" s="109">
        <v>0.22490233487780503</v>
      </c>
      <c r="AA1038" s="110">
        <v>2.1804306350504225E-3</v>
      </c>
      <c r="AB1038" s="109">
        <v>0.76315072226764791</v>
      </c>
      <c r="AC1038" s="109">
        <v>0.39971664372705518</v>
      </c>
      <c r="AD1038" s="106">
        <v>1578.8331819214172</v>
      </c>
      <c r="AE1038" s="106">
        <v>13.942220077220076</v>
      </c>
      <c r="AF1038" s="106">
        <v>205.92797521214908</v>
      </c>
      <c r="AG1038" s="106">
        <v>86.351898193359375</v>
      </c>
      <c r="AH1038" s="106">
        <v>264.47329711914063</v>
      </c>
      <c r="AI1038" s="109">
        <v>8.1821710084266489E-2</v>
      </c>
      <c r="AJ1038" s="109">
        <v>0.21107958496079843</v>
      </c>
      <c r="AK1038" s="109">
        <v>0.70802447880130182</v>
      </c>
      <c r="AL1038" s="109">
        <v>1.0009257738463668</v>
      </c>
      <c r="AM1038" s="109">
        <v>0</v>
      </c>
      <c r="AN1038" s="109">
        <v>0</v>
      </c>
      <c r="AO1038" s="109">
        <v>0.22712819115108568</v>
      </c>
      <c r="AP1038" s="109">
        <v>4.3164705882352941</v>
      </c>
      <c r="AQ1038" s="109">
        <v>3.2941176470588234</v>
      </c>
      <c r="AR1038" s="129">
        <v>3</v>
      </c>
    </row>
    <row r="1039" spans="1:44">
      <c r="A1039" s="106" t="s">
        <v>3107</v>
      </c>
      <c r="B1039" s="106">
        <v>503.700789735</v>
      </c>
      <c r="C1039" s="109">
        <v>1978.9979054458408</v>
      </c>
      <c r="D1039" s="106">
        <v>1.2286764705882354</v>
      </c>
      <c r="E1039" s="106">
        <v>2431.548161764706</v>
      </c>
      <c r="F1039" s="109">
        <v>0.12627169359664869</v>
      </c>
      <c r="G1039" s="110">
        <v>0</v>
      </c>
      <c r="H1039" s="109">
        <v>1.5086206896551721E-2</v>
      </c>
      <c r="I1039" s="109">
        <v>0.1364942528735632</v>
      </c>
      <c r="J1039" s="109">
        <v>0</v>
      </c>
      <c r="K1039" s="109">
        <v>0</v>
      </c>
      <c r="L1039" s="109">
        <v>0</v>
      </c>
      <c r="M1039" s="109">
        <v>0</v>
      </c>
      <c r="N1039" s="109">
        <v>0</v>
      </c>
      <c r="O1039" s="109">
        <v>0</v>
      </c>
      <c r="P1039" s="109">
        <v>0</v>
      </c>
      <c r="Q1039" s="109">
        <v>0</v>
      </c>
      <c r="R1039" s="109">
        <v>0</v>
      </c>
      <c r="S1039" s="109">
        <v>0.44181034482758619</v>
      </c>
      <c r="T1039" s="109">
        <v>0.40660919540229878</v>
      </c>
      <c r="U1039" s="109">
        <v>0.19150209455415917</v>
      </c>
      <c r="V1039" s="109">
        <v>0</v>
      </c>
      <c r="W1039" s="109">
        <v>0.74999999999999989</v>
      </c>
      <c r="X1039" s="109">
        <v>0.25</v>
      </c>
      <c r="Y1039" s="109">
        <v>0</v>
      </c>
      <c r="Z1039" s="109">
        <v>0.36445242369838415</v>
      </c>
      <c r="AA1039" s="110">
        <v>0.18192698982645122</v>
      </c>
      <c r="AB1039" s="109">
        <v>0.42070616397366845</v>
      </c>
      <c r="AC1039" s="109">
        <v>3.3174456622931309E-2</v>
      </c>
      <c r="AD1039" s="106">
        <v>1537.9422862107483</v>
      </c>
      <c r="AE1039" s="106">
        <v>14.319520913491374</v>
      </c>
      <c r="AF1039" s="106">
        <v>71.923361329640699</v>
      </c>
      <c r="AG1039" s="106">
        <v>0</v>
      </c>
      <c r="AH1039" s="106">
        <v>340.25711059570313</v>
      </c>
      <c r="AI1039" s="109">
        <v>0.3911052037532895</v>
      </c>
      <c r="AJ1039" s="109">
        <v>0.13946771859730248</v>
      </c>
      <c r="AK1039" s="109">
        <v>0.46878028546317502</v>
      </c>
      <c r="AL1039" s="109">
        <v>0.46034273665123859</v>
      </c>
      <c r="AM1039" s="109">
        <v>0</v>
      </c>
      <c r="AN1039" s="109">
        <v>0.26156401317002992</v>
      </c>
      <c r="AO1039" s="109">
        <v>0.41891083183722322</v>
      </c>
      <c r="AP1039" s="109">
        <v>2.0887500000000001</v>
      </c>
      <c r="AQ1039" s="109">
        <v>0</v>
      </c>
      <c r="AR1039" s="129">
        <v>2</v>
      </c>
    </row>
    <row r="1040" spans="1:44">
      <c r="A1040" s="106" t="s">
        <v>3110</v>
      </c>
      <c r="B1040" s="106">
        <v>702.03214175000005</v>
      </c>
      <c r="C1040" s="109">
        <v>2357.748488479263</v>
      </c>
      <c r="D1040" s="106">
        <v>1.2916666666666665</v>
      </c>
      <c r="E1040" s="106">
        <v>3045.4251309523811</v>
      </c>
      <c r="F1040" s="109">
        <v>0.17880184331797236</v>
      </c>
      <c r="G1040" s="110">
        <v>0.14930875576036867</v>
      </c>
      <c r="H1040" s="109">
        <v>0</v>
      </c>
      <c r="I1040" s="109">
        <v>0</v>
      </c>
      <c r="J1040" s="109">
        <v>0</v>
      </c>
      <c r="K1040" s="109">
        <v>0</v>
      </c>
      <c r="L1040" s="109">
        <v>0</v>
      </c>
      <c r="M1040" s="109">
        <v>0</v>
      </c>
      <c r="N1040" s="109">
        <v>2.9493087557603687E-2</v>
      </c>
      <c r="O1040" s="109">
        <v>0</v>
      </c>
      <c r="P1040" s="109">
        <v>0</v>
      </c>
      <c r="Q1040" s="109">
        <v>0.15115207373271888</v>
      </c>
      <c r="R1040" s="109">
        <v>0</v>
      </c>
      <c r="S1040" s="109">
        <v>0</v>
      </c>
      <c r="T1040" s="109">
        <v>0.67004608294930879</v>
      </c>
      <c r="U1040" s="109">
        <v>1.142857142857143</v>
      </c>
      <c r="V1040" s="109">
        <v>0.20161290322580641</v>
      </c>
      <c r="W1040" s="109">
        <v>0.37096774193548387</v>
      </c>
      <c r="X1040" s="109">
        <v>0.16935483870967741</v>
      </c>
      <c r="Y1040" s="109">
        <v>0.25806451612903225</v>
      </c>
      <c r="Z1040" s="109">
        <v>0.85345622119815667</v>
      </c>
      <c r="AA1040" s="110">
        <v>4.331797235023041E-2</v>
      </c>
      <c r="AB1040" s="109">
        <v>6.5437788018433182E-2</v>
      </c>
      <c r="AC1040" s="109">
        <v>1.5455132827613158E-2</v>
      </c>
      <c r="AD1040" s="106">
        <v>1529.0821364452424</v>
      </c>
      <c r="AE1040" s="106">
        <v>13.901596947935367</v>
      </c>
      <c r="AF1040" s="106">
        <v>120.87232971895183</v>
      </c>
      <c r="AG1040" s="106">
        <v>0</v>
      </c>
      <c r="AH1040" s="106">
        <v>408.60720825195313</v>
      </c>
      <c r="AI1040" s="109">
        <v>0.3367011080301438</v>
      </c>
      <c r="AJ1040" s="109">
        <v>0.25889128031508679</v>
      </c>
      <c r="AK1040" s="109">
        <v>0.40364960967971231</v>
      </c>
      <c r="AL1040" s="109">
        <v>0.68105856066382875</v>
      </c>
      <c r="AM1040" s="109">
        <v>0</v>
      </c>
      <c r="AN1040" s="109">
        <v>0.23004644715755992</v>
      </c>
      <c r="AO1040" s="109">
        <v>0.18433179723502305</v>
      </c>
      <c r="AP1040" s="109">
        <v>1.55</v>
      </c>
      <c r="AQ1040" s="109">
        <v>0</v>
      </c>
      <c r="AR1040" s="129">
        <v>2</v>
      </c>
    </row>
    <row r="1041" spans="1:44">
      <c r="A1041" s="106" t="s">
        <v>3113</v>
      </c>
      <c r="B1041" s="106">
        <v>555.68165744299995</v>
      </c>
      <c r="C1041" s="109">
        <v>459.68863209823581</v>
      </c>
      <c r="D1041" s="106">
        <v>3.4281249999999996</v>
      </c>
      <c r="E1041" s="106">
        <v>1575.8700919117646</v>
      </c>
      <c r="F1041" s="109">
        <v>3.0511019357606292E-2</v>
      </c>
      <c r="G1041" s="110">
        <v>0</v>
      </c>
      <c r="H1041" s="109">
        <v>0</v>
      </c>
      <c r="I1041" s="109">
        <v>0</v>
      </c>
      <c r="J1041" s="109">
        <v>0</v>
      </c>
      <c r="K1041" s="109">
        <v>0</v>
      </c>
      <c r="L1041" s="109">
        <v>0</v>
      </c>
      <c r="M1041" s="109">
        <v>0</v>
      </c>
      <c r="N1041" s="109">
        <v>0</v>
      </c>
      <c r="O1041" s="109">
        <v>7.5487944890929956E-2</v>
      </c>
      <c r="P1041" s="109">
        <v>5.4535017221584381E-2</v>
      </c>
      <c r="Q1041" s="109">
        <v>0.45350172215843854</v>
      </c>
      <c r="R1041" s="109">
        <v>3.3295063145809406E-2</v>
      </c>
      <c r="S1041" s="109">
        <v>0</v>
      </c>
      <c r="T1041" s="109">
        <v>0.38318025258323768</v>
      </c>
      <c r="U1041" s="109">
        <v>0.17695318783848998</v>
      </c>
      <c r="V1041" s="109">
        <v>0.77272727272727271</v>
      </c>
      <c r="W1041" s="109">
        <v>0.11818181818181818</v>
      </c>
      <c r="X1041" s="109">
        <v>6.0606060606060608E-2</v>
      </c>
      <c r="Y1041" s="109">
        <v>4.8484848484848485E-2</v>
      </c>
      <c r="Z1041" s="109">
        <v>0.17534452249450375</v>
      </c>
      <c r="AA1041" s="110">
        <v>6.5955279103437174E-3</v>
      </c>
      <c r="AB1041" s="109">
        <v>0.8077108692155075</v>
      </c>
      <c r="AC1041" s="109">
        <v>0.3356058230500969</v>
      </c>
      <c r="AD1041" s="106">
        <v>1569.0493979970743</v>
      </c>
      <c r="AE1041" s="106">
        <v>14.060770788792617</v>
      </c>
      <c r="AF1041" s="106">
        <v>143.35718520743652</v>
      </c>
      <c r="AG1041" s="106">
        <v>45.887607574462891</v>
      </c>
      <c r="AH1041" s="106">
        <v>251.12035751342773</v>
      </c>
      <c r="AI1041" s="109">
        <v>0.12867079386606214</v>
      </c>
      <c r="AJ1041" s="109">
        <v>0.27027615180082809</v>
      </c>
      <c r="AK1041" s="109">
        <v>0.60005129831769366</v>
      </c>
      <c r="AL1041" s="109">
        <v>0.73547056039351422</v>
      </c>
      <c r="AM1041" s="109">
        <v>0</v>
      </c>
      <c r="AN1041" s="109">
        <v>0.26352768359106959</v>
      </c>
      <c r="AO1041" s="109">
        <v>0.17159097002520241</v>
      </c>
      <c r="AP1041" s="109">
        <v>5.4850000000000003</v>
      </c>
      <c r="AQ1041" s="109">
        <v>4.4302941176470583</v>
      </c>
      <c r="AR1041" s="129">
        <v>3</v>
      </c>
    </row>
    <row r="1042" spans="1:44">
      <c r="A1042" s="106" t="s">
        <v>3116</v>
      </c>
      <c r="B1042" s="106">
        <v>854.20257169399997</v>
      </c>
      <c r="C1042" s="109">
        <v>18219.054023543613</v>
      </c>
      <c r="D1042" s="106">
        <v>0.81101591187270505</v>
      </c>
      <c r="E1042" s="106">
        <v>14775.942712362301</v>
      </c>
      <c r="F1042" s="109">
        <v>0.22713552671294898</v>
      </c>
      <c r="G1042" s="110">
        <v>0</v>
      </c>
      <c r="H1042" s="109">
        <v>0</v>
      </c>
      <c r="I1042" s="109">
        <v>0</v>
      </c>
      <c r="J1042" s="109">
        <v>0</v>
      </c>
      <c r="K1042" s="109">
        <v>0</v>
      </c>
      <c r="L1042" s="109">
        <v>0</v>
      </c>
      <c r="M1042" s="109">
        <v>0</v>
      </c>
      <c r="N1042" s="109">
        <v>0.18164405426975258</v>
      </c>
      <c r="O1042" s="109">
        <v>5.857940941739824E-2</v>
      </c>
      <c r="P1042" s="109">
        <v>0</v>
      </c>
      <c r="Q1042" s="109">
        <v>0.41005586592178767</v>
      </c>
      <c r="R1042" s="109">
        <v>0</v>
      </c>
      <c r="S1042" s="109">
        <v>8.7948922585794079E-2</v>
      </c>
      <c r="T1042" s="109">
        <v>0.2617717478052673</v>
      </c>
      <c r="U1042" s="109">
        <v>1.14246906127377</v>
      </c>
      <c r="V1042" s="109">
        <v>0.84015852047556139</v>
      </c>
      <c r="W1042" s="109">
        <v>0.10568031704095111</v>
      </c>
      <c r="X1042" s="109">
        <v>2.2457067371202111E-2</v>
      </c>
      <c r="Y1042" s="109">
        <v>3.1704095112285335E-2</v>
      </c>
      <c r="Z1042" s="109">
        <v>0.72064594023543616</v>
      </c>
      <c r="AA1042" s="110">
        <v>5.7500754603078776E-2</v>
      </c>
      <c r="AB1042" s="109">
        <v>0.18155750075460306</v>
      </c>
      <c r="AC1042" s="109">
        <v>7.7569422284221659E-2</v>
      </c>
      <c r="AD1042" s="106">
        <v>1549.2192231731403</v>
      </c>
      <c r="AE1042" s="106">
        <v>14.001871114037012</v>
      </c>
      <c r="AF1042" s="106">
        <v>141.60140085669954</v>
      </c>
      <c r="AG1042" s="106">
        <v>11.133353233337402</v>
      </c>
      <c r="AH1042" s="106">
        <v>333.39469242095947</v>
      </c>
      <c r="AI1042" s="109">
        <v>0.2061132872157527</v>
      </c>
      <c r="AJ1042" s="109">
        <v>0.29530465999388639</v>
      </c>
      <c r="AK1042" s="109">
        <v>0.49958875580729833</v>
      </c>
      <c r="AL1042" s="109">
        <v>0.60846222807461814</v>
      </c>
      <c r="AM1042" s="109">
        <v>0.14018922907539302</v>
      </c>
      <c r="AN1042" s="109">
        <v>0.2523552458669262</v>
      </c>
      <c r="AO1042" s="109">
        <v>0.46785390884394806</v>
      </c>
      <c r="AP1042" s="109">
        <v>1.5409302325581395</v>
      </c>
      <c r="AQ1042" s="109">
        <v>6.9767441860465115E-2</v>
      </c>
      <c r="AR1042" s="129">
        <v>5</v>
      </c>
    </row>
    <row r="1043" spans="1:44">
      <c r="A1043" s="106" t="s">
        <v>3119</v>
      </c>
      <c r="B1043" s="106">
        <v>833.30682701600006</v>
      </c>
      <c r="C1043" s="109">
        <v>2284.3839263456089</v>
      </c>
      <c r="D1043" s="106">
        <v>1.8578947368421055</v>
      </c>
      <c r="E1043" s="106">
        <v>4244.1448736842112</v>
      </c>
      <c r="F1043" s="109">
        <v>0.68158640226628886</v>
      </c>
      <c r="G1043" s="110">
        <v>0</v>
      </c>
      <c r="H1043" s="109">
        <v>0</v>
      </c>
      <c r="I1043" s="109">
        <v>0.68158640226628886</v>
      </c>
      <c r="J1043" s="109">
        <v>0</v>
      </c>
      <c r="K1043" s="109">
        <v>0</v>
      </c>
      <c r="L1043" s="109">
        <v>0</v>
      </c>
      <c r="M1043" s="109">
        <v>0</v>
      </c>
      <c r="N1043" s="109">
        <v>0</v>
      </c>
      <c r="O1043" s="109">
        <v>0</v>
      </c>
      <c r="P1043" s="109">
        <v>0</v>
      </c>
      <c r="Q1043" s="109">
        <v>0.10651558073654389</v>
      </c>
      <c r="R1043" s="109">
        <v>0</v>
      </c>
      <c r="S1043" s="109">
        <v>0</v>
      </c>
      <c r="T1043" s="109">
        <v>0.21189801699716712</v>
      </c>
      <c r="U1043" s="109">
        <v>0.57790368271954662</v>
      </c>
      <c r="V1043" s="109">
        <v>0.58823529411764708</v>
      </c>
      <c r="W1043" s="109">
        <v>0.41176470588235298</v>
      </c>
      <c r="X1043" s="109">
        <v>0</v>
      </c>
      <c r="Y1043" s="109">
        <v>0</v>
      </c>
      <c r="Z1043" s="109">
        <v>0.26685552407932006</v>
      </c>
      <c r="AA1043" s="110">
        <v>0.68951841359773358</v>
      </c>
      <c r="AB1043" s="109">
        <v>3.1161473087818695E-2</v>
      </c>
      <c r="AC1043" s="109">
        <v>2.1180673705990301E-2</v>
      </c>
      <c r="AD1043" s="106">
        <v>1494.3391591494844</v>
      </c>
      <c r="AE1043" s="106">
        <v>14.464357280927834</v>
      </c>
      <c r="AF1043" s="106">
        <v>16.269973640501384</v>
      </c>
      <c r="AG1043" s="106">
        <v>0</v>
      </c>
      <c r="AH1043" s="106">
        <v>154.67369079589844</v>
      </c>
      <c r="AI1043" s="109">
        <v>0.74274862503690486</v>
      </c>
      <c r="AJ1043" s="109">
        <v>0.11782874784741772</v>
      </c>
      <c r="AK1043" s="109">
        <v>0.13950443729866133</v>
      </c>
      <c r="AL1043" s="109">
        <v>9.2702948656529782E-2</v>
      </c>
      <c r="AM1043" s="109">
        <v>0</v>
      </c>
      <c r="AN1043" s="109">
        <v>0.17618060387879325</v>
      </c>
      <c r="AO1043" s="109">
        <v>0.79320113314447582</v>
      </c>
      <c r="AP1043" s="109">
        <v>3.5300000000000002</v>
      </c>
      <c r="AQ1043" s="109">
        <v>0</v>
      </c>
      <c r="AR1043" s="129">
        <v>6</v>
      </c>
    </row>
    <row r="1044" spans="1:44">
      <c r="A1044" s="106" t="s">
        <v>3122</v>
      </c>
      <c r="B1044" s="106">
        <v>591.24692387599998</v>
      </c>
      <c r="C1044" s="109">
        <v>309.18525923219124</v>
      </c>
      <c r="D1044" s="106">
        <v>6.3037940379403796</v>
      </c>
      <c r="E1044" s="106">
        <v>1949.0401937669378</v>
      </c>
      <c r="F1044" s="109">
        <v>1.309058080048156E-2</v>
      </c>
      <c r="G1044" s="110">
        <v>2.364472722582864E-3</v>
      </c>
      <c r="H1044" s="109">
        <v>0</v>
      </c>
      <c r="I1044" s="109">
        <v>0</v>
      </c>
      <c r="J1044" s="109">
        <v>0</v>
      </c>
      <c r="K1044" s="109">
        <v>0</v>
      </c>
      <c r="L1044" s="109">
        <v>0</v>
      </c>
      <c r="M1044" s="109">
        <v>0</v>
      </c>
      <c r="N1044" s="109">
        <v>0</v>
      </c>
      <c r="O1044" s="109">
        <v>7.9483912073908855E-2</v>
      </c>
      <c r="P1044" s="109">
        <v>0</v>
      </c>
      <c r="Q1044" s="109">
        <v>0.1857279388340235</v>
      </c>
      <c r="R1044" s="109">
        <v>0</v>
      </c>
      <c r="S1044" s="109">
        <v>6.1325262822554918E-2</v>
      </c>
      <c r="T1044" s="109">
        <v>0.65594138260592527</v>
      </c>
      <c r="U1044" s="109">
        <v>0.10919564937019044</v>
      </c>
      <c r="V1044" s="109">
        <v>0.74803149606299213</v>
      </c>
      <c r="W1044" s="109">
        <v>0.16929133858267717</v>
      </c>
      <c r="X1044" s="109">
        <v>6.6929133858267723E-2</v>
      </c>
      <c r="Y1044" s="109">
        <v>1.5748031496062995E-2</v>
      </c>
      <c r="Z1044" s="109">
        <v>0.10182279351704569</v>
      </c>
      <c r="AA1044" s="110">
        <v>1.4831692532565237E-2</v>
      </c>
      <c r="AB1044" s="109">
        <v>0.87552125875929665</v>
      </c>
      <c r="AC1044" s="109">
        <v>0.78684553139014535</v>
      </c>
      <c r="AD1044" s="106">
        <v>1520.3871274571973</v>
      </c>
      <c r="AE1044" s="106">
        <v>14.249510674276053</v>
      </c>
      <c r="AF1044" s="106">
        <v>76.547611664710487</v>
      </c>
      <c r="AG1044" s="106">
        <v>0</v>
      </c>
      <c r="AH1044" s="106">
        <v>371.74520874023438</v>
      </c>
      <c r="AI1044" s="109">
        <v>0.34450496361942784</v>
      </c>
      <c r="AJ1044" s="109">
        <v>0.2485213775603789</v>
      </c>
      <c r="AK1044" s="109">
        <v>0.40655602641310817</v>
      </c>
      <c r="AL1044" s="109">
        <v>0.34661913952381218</v>
      </c>
      <c r="AM1044" s="109">
        <v>0</v>
      </c>
      <c r="AN1044" s="109">
        <v>0.58541530792402319</v>
      </c>
      <c r="AO1044" s="109">
        <v>7.7382743648166455E-2</v>
      </c>
      <c r="AP1044" s="109">
        <v>11.346829268292684</v>
      </c>
      <c r="AQ1044" s="109">
        <v>9.8156097560975617</v>
      </c>
      <c r="AR1044" s="129">
        <v>3</v>
      </c>
    </row>
    <row r="1045" spans="1:44">
      <c r="A1045" s="106" t="s">
        <v>3125</v>
      </c>
      <c r="B1045" s="106">
        <v>831.98836123399997</v>
      </c>
      <c r="C1045" s="109">
        <v>3360.0017590929501</v>
      </c>
      <c r="D1045" s="106">
        <v>1.4846666666666666</v>
      </c>
      <c r="E1045" s="106">
        <v>4988.4826116666663</v>
      </c>
      <c r="F1045" s="109">
        <v>0.12101481814099703</v>
      </c>
      <c r="G1045" s="110">
        <v>7.1885714285714289E-2</v>
      </c>
      <c r="H1045" s="109">
        <v>0.12047302291204728</v>
      </c>
      <c r="I1045" s="109">
        <v>0</v>
      </c>
      <c r="J1045" s="109">
        <v>0</v>
      </c>
      <c r="K1045" s="109">
        <v>0</v>
      </c>
      <c r="L1045" s="109">
        <v>0</v>
      </c>
      <c r="M1045" s="109">
        <v>0</v>
      </c>
      <c r="N1045" s="109">
        <v>4.5454545454545449E-2</v>
      </c>
      <c r="O1045" s="109">
        <v>0</v>
      </c>
      <c r="P1045" s="109">
        <v>0</v>
      </c>
      <c r="Q1045" s="109">
        <v>0.14855875831485585</v>
      </c>
      <c r="R1045" s="109">
        <v>0</v>
      </c>
      <c r="S1045" s="109">
        <v>0.13673318551367331</v>
      </c>
      <c r="T1045" s="109">
        <v>0.31633407243163331</v>
      </c>
      <c r="U1045" s="109">
        <v>0.16389762011674899</v>
      </c>
      <c r="V1045" s="109">
        <v>0.76712328767123283</v>
      </c>
      <c r="W1045" s="109">
        <v>0.10273972602739727</v>
      </c>
      <c r="X1045" s="109">
        <v>7.5342465753424667E-2</v>
      </c>
      <c r="Y1045" s="109">
        <v>5.4794520547945209E-2</v>
      </c>
      <c r="Z1045" s="109">
        <v>0.27828917826672656</v>
      </c>
      <c r="AA1045" s="110">
        <v>9.3174674449932639E-3</v>
      </c>
      <c r="AB1045" s="109">
        <v>0.70711719802424788</v>
      </c>
      <c r="AC1045" s="109">
        <v>0.10706880546727492</v>
      </c>
      <c r="AD1045" s="106">
        <v>1513.4931295227254</v>
      </c>
      <c r="AE1045" s="106">
        <v>14.078386860720384</v>
      </c>
      <c r="AF1045" s="106">
        <v>100.68443307074679</v>
      </c>
      <c r="AG1045" s="106">
        <v>0</v>
      </c>
      <c r="AH1045" s="106">
        <v>403.74200439453125</v>
      </c>
      <c r="AI1045" s="109">
        <v>0.34818696209925015</v>
      </c>
      <c r="AJ1045" s="109">
        <v>0.22581445697310593</v>
      </c>
      <c r="AK1045" s="109">
        <v>0.42563696380892158</v>
      </c>
      <c r="AL1045" s="109">
        <v>0.68195064550959938</v>
      </c>
      <c r="AM1045" s="109">
        <v>0.1196681403719753</v>
      </c>
      <c r="AN1045" s="109">
        <v>0.18397192452665884</v>
      </c>
      <c r="AO1045" s="109">
        <v>0.17961383026493041</v>
      </c>
      <c r="AP1045" s="109">
        <v>4.4539999999999997</v>
      </c>
      <c r="AQ1045" s="109">
        <v>3.0219999999999998</v>
      </c>
      <c r="AR1045" s="129">
        <v>7</v>
      </c>
    </row>
    <row r="1046" spans="1:44">
      <c r="A1046" s="106" t="s">
        <v>3128</v>
      </c>
      <c r="B1046" s="106">
        <v>1037.7183651299999</v>
      </c>
      <c r="C1046" s="109">
        <v>1328.2218962170728</v>
      </c>
      <c r="D1046" s="106">
        <v>5.4407327586206886</v>
      </c>
      <c r="E1046" s="106">
        <v>7226.5003814655165</v>
      </c>
      <c r="F1046" s="109">
        <v>0.20705090116854805</v>
      </c>
      <c r="G1046" s="110">
        <v>2.3296354992076072E-2</v>
      </c>
      <c r="H1046" s="109">
        <v>1.7137960582690664E-2</v>
      </c>
      <c r="I1046" s="109">
        <v>7.697800628391889E-2</v>
      </c>
      <c r="J1046" s="109">
        <v>0</v>
      </c>
      <c r="K1046" s="109">
        <v>0</v>
      </c>
      <c r="L1046" s="109">
        <v>0</v>
      </c>
      <c r="M1046" s="109">
        <v>1.5709797200799777E-2</v>
      </c>
      <c r="N1046" s="109">
        <v>0.23164810054270213</v>
      </c>
      <c r="O1046" s="109">
        <v>0.13210511282490719</v>
      </c>
      <c r="P1046" s="109">
        <v>0.1875178520422737</v>
      </c>
      <c r="Q1046" s="109">
        <v>1.9851471008283352E-2</v>
      </c>
      <c r="R1046" s="109">
        <v>1.7137960582690664E-2</v>
      </c>
      <c r="S1046" s="109">
        <v>3.0419880034275929E-2</v>
      </c>
      <c r="T1046" s="109">
        <v>0.18751785204227367</v>
      </c>
      <c r="U1046" s="109">
        <v>0.25945731828084773</v>
      </c>
      <c r="V1046" s="109">
        <v>0.65038167938931302</v>
      </c>
      <c r="W1046" s="109">
        <v>0.25648854961832063</v>
      </c>
      <c r="X1046" s="109">
        <v>3.2061068702290078E-2</v>
      </c>
      <c r="Y1046" s="109">
        <v>6.1068702290076333E-2</v>
      </c>
      <c r="Z1046" s="109">
        <v>0.24499900970489208</v>
      </c>
      <c r="AA1046" s="110">
        <v>2.9867300455535751E-2</v>
      </c>
      <c r="AB1046" s="109">
        <v>0.71360665478312546</v>
      </c>
      <c r="AC1046" s="109">
        <v>0.24327409871788708</v>
      </c>
      <c r="AD1046" s="106">
        <v>1530.660626128838</v>
      </c>
      <c r="AE1046" s="106">
        <v>14.376371462974111</v>
      </c>
      <c r="AF1046" s="106">
        <v>59.029101271747088</v>
      </c>
      <c r="AG1046" s="106">
        <v>0</v>
      </c>
      <c r="AH1046" s="106">
        <v>237.28390502929688</v>
      </c>
      <c r="AI1046" s="109">
        <v>0.27735126376407954</v>
      </c>
      <c r="AJ1046" s="109">
        <v>0.1865872345583319</v>
      </c>
      <c r="AK1046" s="109">
        <v>0.53536924725274759</v>
      </c>
      <c r="AL1046" s="109">
        <v>0.66799193624482212</v>
      </c>
      <c r="AM1046" s="109">
        <v>0</v>
      </c>
      <c r="AN1046" s="109">
        <v>0.32234179449844813</v>
      </c>
      <c r="AO1046" s="109">
        <v>0.18617548029312736</v>
      </c>
      <c r="AP1046" s="109">
        <v>8.7051724137931039</v>
      </c>
      <c r="AQ1046" s="109">
        <v>6.2889655172413788</v>
      </c>
      <c r="AR1046" s="129">
        <v>3</v>
      </c>
    </row>
    <row r="1047" spans="1:44">
      <c r="A1047" s="106" t="s">
        <v>3131</v>
      </c>
      <c r="B1047" s="106">
        <v>468.03369706500001</v>
      </c>
      <c r="C1047" s="109">
        <v>2157.7567670364497</v>
      </c>
      <c r="D1047" s="106">
        <v>1.1599264705882353</v>
      </c>
      <c r="E1047" s="106">
        <v>2502.8391911764706</v>
      </c>
      <c r="F1047" s="109">
        <v>0.38225039619651341</v>
      </c>
      <c r="G1047" s="110">
        <v>0</v>
      </c>
      <c r="H1047" s="109">
        <v>1.7432646592709985E-2</v>
      </c>
      <c r="I1047" s="109">
        <v>0.15213946117274166</v>
      </c>
      <c r="J1047" s="109">
        <v>0.14833597464342313</v>
      </c>
      <c r="K1047" s="109">
        <v>0</v>
      </c>
      <c r="L1047" s="109">
        <v>0</v>
      </c>
      <c r="M1047" s="109">
        <v>0</v>
      </c>
      <c r="N1047" s="109">
        <v>0</v>
      </c>
      <c r="O1047" s="109">
        <v>6.4342313787638675E-2</v>
      </c>
      <c r="P1047" s="109">
        <v>0</v>
      </c>
      <c r="Q1047" s="109">
        <v>0.32773375594294768</v>
      </c>
      <c r="R1047" s="109">
        <v>0</v>
      </c>
      <c r="S1047" s="109">
        <v>6.87797147385103E-2</v>
      </c>
      <c r="T1047" s="109">
        <v>0.2212361331220285</v>
      </c>
      <c r="U1047" s="109">
        <v>0.70364500792393037</v>
      </c>
      <c r="V1047" s="109">
        <v>0.71171171171171166</v>
      </c>
      <c r="W1047" s="109">
        <v>0.21171171171171169</v>
      </c>
      <c r="X1047" s="109">
        <v>4.5045045045045045E-3</v>
      </c>
      <c r="Y1047" s="109">
        <v>7.2072072072072071E-2</v>
      </c>
      <c r="Z1047" s="109">
        <v>0.57083993660855792</v>
      </c>
      <c r="AA1047" s="110">
        <v>0.19144215530903327</v>
      </c>
      <c r="AB1047" s="109">
        <v>0.21172741679873217</v>
      </c>
      <c r="AC1047" s="109">
        <v>6.7409676264438653E-2</v>
      </c>
      <c r="AD1047" s="106">
        <v>1497.6247664798505</v>
      </c>
      <c r="AE1047" s="106">
        <v>14.307381905524419</v>
      </c>
      <c r="AF1047" s="106">
        <v>68.905388968159883</v>
      </c>
      <c r="AG1047" s="106">
        <v>0</v>
      </c>
      <c r="AH1047" s="106">
        <v>361.53631591796875</v>
      </c>
      <c r="AI1047" s="109">
        <v>0.40515245203309602</v>
      </c>
      <c r="AJ1047" s="109">
        <v>0.19042432320342614</v>
      </c>
      <c r="AK1047" s="109">
        <v>0.40288231634273258</v>
      </c>
      <c r="AL1047" s="109">
        <v>0.3545417798773467</v>
      </c>
      <c r="AM1047" s="109">
        <v>0</v>
      </c>
      <c r="AN1047" s="109">
        <v>0.31034090261203529</v>
      </c>
      <c r="AO1047" s="109">
        <v>0.41204437400950872</v>
      </c>
      <c r="AP1047" s="109">
        <v>1.971875</v>
      </c>
      <c r="AQ1047" s="109">
        <v>0</v>
      </c>
      <c r="AR1047" s="129">
        <v>3</v>
      </c>
    </row>
    <row r="1048" spans="1:44">
      <c r="A1048" s="106" t="s">
        <v>3134</v>
      </c>
      <c r="B1048" s="106">
        <v>279.93023443999999</v>
      </c>
      <c r="C1048" s="109">
        <v>4912.2294931163951</v>
      </c>
      <c r="D1048" s="106">
        <v>0.94000000000000006</v>
      </c>
      <c r="E1048" s="106">
        <v>4617.4957235294114</v>
      </c>
      <c r="F1048" s="109">
        <v>0.41113892365456822</v>
      </c>
      <c r="G1048" s="110">
        <v>0.10878378378378378</v>
      </c>
      <c r="H1048" s="109">
        <v>5.9459459459459456E-2</v>
      </c>
      <c r="I1048" s="109">
        <v>0</v>
      </c>
      <c r="J1048" s="109">
        <v>0</v>
      </c>
      <c r="K1048" s="109">
        <v>0</v>
      </c>
      <c r="L1048" s="109">
        <v>0</v>
      </c>
      <c r="M1048" s="109">
        <v>0</v>
      </c>
      <c r="N1048" s="109">
        <v>0</v>
      </c>
      <c r="O1048" s="109">
        <v>0.27567567567567569</v>
      </c>
      <c r="P1048" s="109">
        <v>0</v>
      </c>
      <c r="Q1048" s="109">
        <v>0.26621621621621622</v>
      </c>
      <c r="R1048" s="109">
        <v>0</v>
      </c>
      <c r="S1048" s="109">
        <v>0.10135135135135134</v>
      </c>
      <c r="T1048" s="109">
        <v>0.1885135135135135</v>
      </c>
      <c r="U1048" s="109">
        <v>0.79474342928660824</v>
      </c>
      <c r="V1048" s="109">
        <v>0.96062992125984248</v>
      </c>
      <c r="W1048" s="109">
        <v>0</v>
      </c>
      <c r="X1048" s="109">
        <v>3.937007874015748E-2</v>
      </c>
      <c r="Y1048" s="109">
        <v>0</v>
      </c>
      <c r="Z1048" s="109">
        <v>0.45306633291614518</v>
      </c>
      <c r="AA1048" s="110">
        <v>5.193992490613266E-2</v>
      </c>
      <c r="AB1048" s="109">
        <v>0.45431789737171463</v>
      </c>
      <c r="AC1048" s="109">
        <v>5.7085652187474377E-2</v>
      </c>
      <c r="AD1048" s="106">
        <v>1540.9408614148629</v>
      </c>
      <c r="AE1048" s="106">
        <v>13.976969426467306</v>
      </c>
      <c r="AF1048" s="106">
        <v>132.21098420557195</v>
      </c>
      <c r="AG1048" s="106">
        <v>14.290604591369629</v>
      </c>
      <c r="AH1048" s="106">
        <v>378.02137660980225</v>
      </c>
      <c r="AI1048" s="109">
        <v>0.31079172342367151</v>
      </c>
      <c r="AJ1048" s="109">
        <v>0.23019128365646935</v>
      </c>
      <c r="AK1048" s="109">
        <v>0.45971275756418079</v>
      </c>
      <c r="AL1048" s="109">
        <v>0.38290790637327343</v>
      </c>
      <c r="AM1048" s="109">
        <v>0.26122580201558598</v>
      </c>
      <c r="AN1048" s="109">
        <v>0.35656205625546222</v>
      </c>
      <c r="AO1048" s="109">
        <v>0.31289111389236546</v>
      </c>
      <c r="AP1048" s="109">
        <v>1.5980000000000001</v>
      </c>
      <c r="AQ1048" s="109">
        <v>0</v>
      </c>
      <c r="AR1048" s="129">
        <v>2</v>
      </c>
    </row>
    <row r="1049" spans="1:44">
      <c r="A1049" s="106" t="s">
        <v>3139</v>
      </c>
      <c r="B1049" s="106">
        <v>436.41374916699999</v>
      </c>
      <c r="C1049" s="109">
        <v>2659.6409160539215</v>
      </c>
      <c r="D1049" s="106">
        <v>0.93591397849462366</v>
      </c>
      <c r="E1049" s="106">
        <v>2489.1951111111111</v>
      </c>
      <c r="F1049" s="109">
        <v>0.80162377450980393</v>
      </c>
      <c r="G1049" s="110">
        <v>0</v>
      </c>
      <c r="H1049" s="109">
        <v>0</v>
      </c>
      <c r="I1049" s="109">
        <v>0.83116264294790343</v>
      </c>
      <c r="J1049" s="109">
        <v>0</v>
      </c>
      <c r="K1049" s="109">
        <v>0</v>
      </c>
      <c r="L1049" s="109">
        <v>0</v>
      </c>
      <c r="M1049" s="109">
        <v>0</v>
      </c>
      <c r="N1049" s="109">
        <v>0</v>
      </c>
      <c r="O1049" s="109">
        <v>0</v>
      </c>
      <c r="P1049" s="109">
        <v>0</v>
      </c>
      <c r="Q1049" s="109">
        <v>0</v>
      </c>
      <c r="R1049" s="109">
        <v>0</v>
      </c>
      <c r="S1049" s="109">
        <v>8.1321473951715378E-2</v>
      </c>
      <c r="T1049" s="109">
        <v>8.7515883100381192E-2</v>
      </c>
      <c r="U1049" s="109">
        <v>0.13403799019607843</v>
      </c>
      <c r="V1049" s="109">
        <v>0.54285714285714282</v>
      </c>
      <c r="W1049" s="109">
        <v>0.34857142857142853</v>
      </c>
      <c r="X1049" s="109">
        <v>6.2857142857142861E-2</v>
      </c>
      <c r="Y1049" s="109">
        <v>4.5714285714285714E-2</v>
      </c>
      <c r="Z1049" s="109">
        <v>0.1053155637254902</v>
      </c>
      <c r="AA1049" s="110">
        <v>0.83693321078431371</v>
      </c>
      <c r="AB1049" s="109">
        <v>3.3088235294117647E-2</v>
      </c>
      <c r="AC1049" s="109">
        <v>0.29916564326675082</v>
      </c>
      <c r="AD1049" s="106">
        <v>1280.3157230720706</v>
      </c>
      <c r="AE1049" s="106">
        <v>14.411870367449929</v>
      </c>
      <c r="AF1049" s="106">
        <v>131.29574572032078</v>
      </c>
      <c r="AG1049" s="106">
        <v>19.989480972290039</v>
      </c>
      <c r="AH1049" s="106">
        <v>359.46492576599121</v>
      </c>
      <c r="AI1049" s="109">
        <v>0.24360483647209288</v>
      </c>
      <c r="AJ1049" s="109">
        <v>0.33783880613619466</v>
      </c>
      <c r="AK1049" s="109">
        <v>0.41617616389647383</v>
      </c>
      <c r="AL1049" s="109">
        <v>0</v>
      </c>
      <c r="AM1049" s="109">
        <v>0.38051619665276354</v>
      </c>
      <c r="AN1049" s="109">
        <v>0.61710360985199786</v>
      </c>
      <c r="AO1049" s="109">
        <v>0.88082107843137258</v>
      </c>
      <c r="AP1049" s="109">
        <v>1.4038709677419354</v>
      </c>
      <c r="AQ1049" s="109">
        <v>0</v>
      </c>
      <c r="AR1049" s="129">
        <v>6</v>
      </c>
    </row>
    <row r="1050" spans="1:44">
      <c r="A1050" s="106" t="s">
        <v>3143</v>
      </c>
      <c r="B1050" s="106">
        <v>8844.8764204399995</v>
      </c>
      <c r="C1050" s="109">
        <v>99.355941322744727</v>
      </c>
      <c r="D1050" s="106">
        <v>49.24092996555683</v>
      </c>
      <c r="E1050" s="106">
        <v>4892.3789483352466</v>
      </c>
      <c r="F1050" s="109">
        <v>2.2300667889206736E-2</v>
      </c>
      <c r="G1050" s="110">
        <v>2.2806308694423489E-3</v>
      </c>
      <c r="H1050" s="109">
        <v>0</v>
      </c>
      <c r="I1050" s="109">
        <v>0</v>
      </c>
      <c r="J1050" s="109">
        <v>0</v>
      </c>
      <c r="K1050" s="109">
        <v>0</v>
      </c>
      <c r="L1050" s="109">
        <v>0</v>
      </c>
      <c r="M1050" s="109">
        <v>0</v>
      </c>
      <c r="N1050" s="109">
        <v>0</v>
      </c>
      <c r="O1050" s="109">
        <v>0.29171115335538117</v>
      </c>
      <c r="P1050" s="109">
        <v>0.15556886539413028</v>
      </c>
      <c r="Q1050" s="109">
        <v>0.44834769927866436</v>
      </c>
      <c r="R1050" s="109">
        <v>0</v>
      </c>
      <c r="S1050" s="109">
        <v>0</v>
      </c>
      <c r="T1050" s="109">
        <v>5.3514231400223912E-2</v>
      </c>
      <c r="U1050" s="109">
        <v>8.5523393609294715E-2</v>
      </c>
      <c r="V1050" s="109">
        <v>0.4306161395856053</v>
      </c>
      <c r="W1050" s="109">
        <v>0.14394765539803706</v>
      </c>
      <c r="X1050" s="109">
        <v>2.4127589967284622E-2</v>
      </c>
      <c r="Y1050" s="109">
        <v>0.40130861504907311</v>
      </c>
      <c r="Z1050" s="109">
        <v>1.6950792571962174E-3</v>
      </c>
      <c r="AA1050" s="110">
        <v>2.2733181234749824E-4</v>
      </c>
      <c r="AB1050" s="109">
        <v>0.99770453159737316</v>
      </c>
      <c r="AC1050" s="109">
        <v>0.9698010002917925</v>
      </c>
      <c r="AD1050" s="106">
        <v>1520.6278238862631</v>
      </c>
      <c r="AE1050" s="106">
        <v>10.038783356284194</v>
      </c>
      <c r="AF1050" s="106">
        <v>1047.5925161887953</v>
      </c>
      <c r="AG1050" s="106">
        <v>339.99868774414063</v>
      </c>
      <c r="AH1050" s="106">
        <v>995.42453002929688</v>
      </c>
      <c r="AI1050" s="109">
        <v>0.13142495663519663</v>
      </c>
      <c r="AJ1050" s="109">
        <v>0.25938745675384683</v>
      </c>
      <c r="AK1050" s="109">
        <v>0.60679903764364962</v>
      </c>
      <c r="AL1050" s="109">
        <v>0.56978608410554754</v>
      </c>
      <c r="AM1050" s="109">
        <v>0.28664900214330802</v>
      </c>
      <c r="AN1050" s="109">
        <v>0.14003163426204052</v>
      </c>
      <c r="AO1050" s="109">
        <v>1.5272034573088343E-2</v>
      </c>
      <c r="AP1050" s="109">
        <v>64.013208955223888</v>
      </c>
      <c r="AQ1050" s="109">
        <v>61.040373134328355</v>
      </c>
      <c r="AR1050" s="129">
        <v>3</v>
      </c>
    </row>
    <row r="1051" spans="1:44">
      <c r="A1051" s="106" t="s">
        <v>3146</v>
      </c>
      <c r="B1051" s="106">
        <v>480.43655619499998</v>
      </c>
      <c r="C1051" s="109">
        <v>913.95337502860184</v>
      </c>
      <c r="D1051" s="106">
        <v>4.2846405228758169</v>
      </c>
      <c r="E1051" s="106">
        <v>3915.9616666666661</v>
      </c>
      <c r="F1051" s="109">
        <v>0.20074746396155893</v>
      </c>
      <c r="G1051" s="110">
        <v>0</v>
      </c>
      <c r="H1051" s="109">
        <v>0</v>
      </c>
      <c r="I1051" s="109">
        <v>0.55530012771392046</v>
      </c>
      <c r="J1051" s="109">
        <v>0</v>
      </c>
      <c r="K1051" s="109">
        <v>0</v>
      </c>
      <c r="L1051" s="109">
        <v>0</v>
      </c>
      <c r="M1051" s="109">
        <v>0</v>
      </c>
      <c r="N1051" s="109">
        <v>0</v>
      </c>
      <c r="O1051" s="109">
        <v>0</v>
      </c>
      <c r="P1051" s="109">
        <v>0</v>
      </c>
      <c r="Q1051" s="109">
        <v>3.7803320561941231E-2</v>
      </c>
      <c r="R1051" s="109">
        <v>0.11698595146871003</v>
      </c>
      <c r="S1051" s="109">
        <v>5.9259259259259234E-2</v>
      </c>
      <c r="T1051" s="109">
        <v>0.23065134099616844</v>
      </c>
      <c r="U1051" s="109">
        <v>0.34856227595149109</v>
      </c>
      <c r="V1051" s="109">
        <v>0.22538293216630198</v>
      </c>
      <c r="W1051" s="109">
        <v>0.25820568927789933</v>
      </c>
      <c r="X1051" s="109">
        <v>0.48140043763676144</v>
      </c>
      <c r="Y1051" s="109">
        <v>3.5010940919037198E-2</v>
      </c>
      <c r="Z1051" s="109">
        <v>3.8593547402944087E-2</v>
      </c>
      <c r="AA1051" s="110">
        <v>0.20273053161467466</v>
      </c>
      <c r="AB1051" s="109">
        <v>0.75265044619022192</v>
      </c>
      <c r="AC1051" s="109">
        <v>0.27289763509749448</v>
      </c>
      <c r="AD1051" s="106">
        <v>1263.6001912307063</v>
      </c>
      <c r="AE1051" s="106">
        <v>13.981361835814781</v>
      </c>
      <c r="AF1051" s="106">
        <v>232.79784344827456</v>
      </c>
      <c r="AG1051" s="106">
        <v>32.018936157226563</v>
      </c>
      <c r="AH1051" s="106">
        <v>617.21678161621094</v>
      </c>
      <c r="AI1051" s="109">
        <v>2.2245392991415393E-2</v>
      </c>
      <c r="AJ1051" s="109">
        <v>0.13633433833335282</v>
      </c>
      <c r="AK1051" s="109">
        <v>0.83856025276411472</v>
      </c>
      <c r="AL1051" s="109">
        <v>3.9027005248097179E-4</v>
      </c>
      <c r="AM1051" s="109">
        <v>0.57890057784677484</v>
      </c>
      <c r="AN1051" s="109">
        <v>0.3753097004692012</v>
      </c>
      <c r="AO1051" s="109">
        <v>0.21356113187399892</v>
      </c>
      <c r="AP1051" s="109">
        <v>3.8561764705882355</v>
      </c>
      <c r="AQ1051" s="109">
        <v>2.7047058823529411</v>
      </c>
      <c r="AR1051" s="129">
        <v>1</v>
      </c>
    </row>
    <row r="1052" spans="1:44">
      <c r="A1052" s="106" t="s">
        <v>3149</v>
      </c>
      <c r="B1052" s="106">
        <v>723.47578765200001</v>
      </c>
      <c r="C1052" s="109">
        <v>225.5391888838073</v>
      </c>
      <c r="D1052" s="106">
        <v>10.325277777777778</v>
      </c>
      <c r="E1052" s="106">
        <v>2328.7547749999999</v>
      </c>
      <c r="F1052" s="109">
        <v>1.3532054558661249E-2</v>
      </c>
      <c r="G1052" s="110">
        <v>0</v>
      </c>
      <c r="H1052" s="109">
        <v>0</v>
      </c>
      <c r="I1052" s="109">
        <v>0.12609819121447033</v>
      </c>
      <c r="J1052" s="109">
        <v>0</v>
      </c>
      <c r="K1052" s="109">
        <v>0</v>
      </c>
      <c r="L1052" s="109">
        <v>0</v>
      </c>
      <c r="M1052" s="109">
        <v>0</v>
      </c>
      <c r="N1052" s="109">
        <v>0</v>
      </c>
      <c r="O1052" s="109">
        <v>0</v>
      </c>
      <c r="P1052" s="109">
        <v>3.8759689922480628E-3</v>
      </c>
      <c r="Q1052" s="109">
        <v>0.15529715762273905</v>
      </c>
      <c r="R1052" s="109">
        <v>0</v>
      </c>
      <c r="S1052" s="109">
        <v>2.6098191214470292E-2</v>
      </c>
      <c r="T1052" s="109">
        <v>0.68863049095607265</v>
      </c>
      <c r="U1052" s="109">
        <v>0.10142315245756102</v>
      </c>
      <c r="V1052" s="109">
        <v>0.12732095490716178</v>
      </c>
      <c r="W1052" s="109">
        <v>0.66843501326259935</v>
      </c>
      <c r="X1052" s="109">
        <v>1.326259946949602E-2</v>
      </c>
      <c r="Y1052" s="109">
        <v>0.19098143236074269</v>
      </c>
      <c r="Z1052" s="109">
        <v>4.3528557208576582E-2</v>
      </c>
      <c r="AA1052" s="110">
        <v>2.0472949342229159E-2</v>
      </c>
      <c r="AB1052" s="109">
        <v>0.93473406688009475</v>
      </c>
      <c r="AC1052" s="109">
        <v>0.51378360733586381</v>
      </c>
      <c r="AD1052" s="106">
        <v>1451.158053923263</v>
      </c>
      <c r="AE1052" s="106">
        <v>12.636268579329418</v>
      </c>
      <c r="AF1052" s="106">
        <v>496.95202020506036</v>
      </c>
      <c r="AG1052" s="106">
        <v>237.28236389160156</v>
      </c>
      <c r="AH1052" s="106">
        <v>444.44676208496094</v>
      </c>
      <c r="AI1052" s="109">
        <v>3.5592068787222549E-2</v>
      </c>
      <c r="AJ1052" s="109">
        <v>0.14020856223704417</v>
      </c>
      <c r="AK1052" s="109">
        <v>0.82276423089686301</v>
      </c>
      <c r="AL1052" s="109">
        <v>0.72644103502853019</v>
      </c>
      <c r="AM1052" s="109">
        <v>0</v>
      </c>
      <c r="AN1052" s="109">
        <v>0.27212382689259962</v>
      </c>
      <c r="AO1052" s="109">
        <v>8.0708078878695758E-2</v>
      </c>
      <c r="AP1052" s="109">
        <v>12.390333333333333</v>
      </c>
      <c r="AQ1052" s="109">
        <v>11.100333333333333</v>
      </c>
      <c r="AR1052" s="129">
        <v>3</v>
      </c>
    </row>
    <row r="1053" spans="1:44">
      <c r="A1053" s="106" t="s">
        <v>3152</v>
      </c>
      <c r="B1053" s="106">
        <v>555.69065277200002</v>
      </c>
      <c r="C1053" s="109">
        <v>491.82894934774941</v>
      </c>
      <c r="D1053" s="106">
        <v>3.6597849462365595</v>
      </c>
      <c r="E1053" s="106">
        <v>1799.9881849462365</v>
      </c>
      <c r="F1053" s="109">
        <v>6.3285932542014395E-2</v>
      </c>
      <c r="G1053" s="110">
        <v>0</v>
      </c>
      <c r="H1053" s="109">
        <v>0</v>
      </c>
      <c r="I1053" s="109">
        <v>0.19075879610004237</v>
      </c>
      <c r="J1053" s="109">
        <v>0</v>
      </c>
      <c r="K1053" s="109">
        <v>0</v>
      </c>
      <c r="L1053" s="109">
        <v>0</v>
      </c>
      <c r="M1053" s="109">
        <v>0</v>
      </c>
      <c r="N1053" s="109">
        <v>0</v>
      </c>
      <c r="O1053" s="109">
        <v>0</v>
      </c>
      <c r="P1053" s="109">
        <v>3.7515896566341668E-2</v>
      </c>
      <c r="Q1053" s="109">
        <v>0.34315387876218734</v>
      </c>
      <c r="R1053" s="109">
        <v>0</v>
      </c>
      <c r="S1053" s="109">
        <v>6.4857990674014404E-2</v>
      </c>
      <c r="T1053" s="109">
        <v>0.36371343789741412</v>
      </c>
      <c r="U1053" s="109">
        <v>0.37430955458925841</v>
      </c>
      <c r="V1053" s="109">
        <v>0.4866562009419152</v>
      </c>
      <c r="W1053" s="109">
        <v>6.9073783359497654E-2</v>
      </c>
      <c r="X1053" s="109">
        <v>5.4945054945054944E-2</v>
      </c>
      <c r="Y1053" s="109">
        <v>0.38932496075353218</v>
      </c>
      <c r="Z1053" s="109">
        <v>7.3862968621459635E-2</v>
      </c>
      <c r="AA1053" s="110">
        <v>7.6154659772006111E-2</v>
      </c>
      <c r="AB1053" s="109">
        <v>0.84116817487366313</v>
      </c>
      <c r="AC1053" s="109">
        <v>0.3062495277742685</v>
      </c>
      <c r="AD1053" s="106">
        <v>1366.6553016110904</v>
      </c>
      <c r="AE1053" s="106">
        <v>13.041079055826151</v>
      </c>
      <c r="AF1053" s="106">
        <v>384.21181180605026</v>
      </c>
      <c r="AG1053" s="106">
        <v>38.363349914550781</v>
      </c>
      <c r="AH1053" s="106">
        <v>732.41796112060547</v>
      </c>
      <c r="AI1053" s="109">
        <v>2.215711194453332E-2</v>
      </c>
      <c r="AJ1053" s="109">
        <v>9.7176369137445637E-2</v>
      </c>
      <c r="AK1053" s="109">
        <v>0.87042583420681918</v>
      </c>
      <c r="AL1053" s="109">
        <v>0.14081575712972447</v>
      </c>
      <c r="AM1053" s="109">
        <v>0.42323457993542585</v>
      </c>
      <c r="AN1053" s="109">
        <v>0.42570897822364784</v>
      </c>
      <c r="AO1053" s="109">
        <v>0.17040780350217416</v>
      </c>
      <c r="AP1053" s="109">
        <v>5.4896774193548392</v>
      </c>
      <c r="AQ1053" s="109">
        <v>3.967741935483871</v>
      </c>
      <c r="AR1053" s="129">
        <v>3</v>
      </c>
    </row>
    <row r="1054" spans="1:44">
      <c r="A1054" s="106" t="s">
        <v>3155</v>
      </c>
      <c r="B1054" s="106">
        <v>1161.7536299599999</v>
      </c>
      <c r="C1054" s="109">
        <v>271.77593231432644</v>
      </c>
      <c r="D1054" s="106">
        <v>12.794581280788179</v>
      </c>
      <c r="E1054" s="106">
        <v>3477.2592561576362</v>
      </c>
      <c r="F1054" s="109">
        <v>6.5991606668463348E-2</v>
      </c>
      <c r="G1054" s="110">
        <v>0</v>
      </c>
      <c r="H1054" s="109">
        <v>0</v>
      </c>
      <c r="I1054" s="109">
        <v>0</v>
      </c>
      <c r="J1054" s="109">
        <v>0</v>
      </c>
      <c r="K1054" s="109">
        <v>0</v>
      </c>
      <c r="L1054" s="109">
        <v>0</v>
      </c>
      <c r="M1054" s="109">
        <v>0</v>
      </c>
      <c r="N1054" s="109">
        <v>0</v>
      </c>
      <c r="O1054" s="109">
        <v>0.39288738357324293</v>
      </c>
      <c r="P1054" s="109">
        <v>0.33276883996613033</v>
      </c>
      <c r="Q1054" s="109">
        <v>0.24618966977138015</v>
      </c>
      <c r="R1054" s="109">
        <v>0</v>
      </c>
      <c r="S1054" s="109">
        <v>0</v>
      </c>
      <c r="T1054" s="109">
        <v>2.8154106689246398E-2</v>
      </c>
      <c r="U1054" s="109">
        <v>0.32129519116005079</v>
      </c>
      <c r="V1054" s="109">
        <v>0.2348711803475135</v>
      </c>
      <c r="W1054" s="109">
        <v>0.46255242660275614</v>
      </c>
      <c r="X1054" s="109">
        <v>0.29298981426003595</v>
      </c>
      <c r="Y1054" s="109">
        <v>9.586578789694428E-3</v>
      </c>
      <c r="Z1054" s="109">
        <v>9.7986370461633221E-3</v>
      </c>
      <c r="AA1054" s="110">
        <v>9.2403649944172782E-4</v>
      </c>
      <c r="AB1054" s="109">
        <v>0.98885380972548398</v>
      </c>
      <c r="AC1054" s="109">
        <v>0.44713438942978423</v>
      </c>
      <c r="AD1054" s="106">
        <v>1549.7119036092733</v>
      </c>
      <c r="AE1054" s="106">
        <v>10.929114087461675</v>
      </c>
      <c r="AF1054" s="106">
        <v>815.03609822678698</v>
      </c>
      <c r="AG1054" s="106">
        <v>500</v>
      </c>
      <c r="AH1054" s="106">
        <v>712.2716064453125</v>
      </c>
      <c r="AI1054" s="109">
        <v>3.06110513304137E-2</v>
      </c>
      <c r="AJ1054" s="109">
        <v>0.16973263083911286</v>
      </c>
      <c r="AK1054" s="109">
        <v>0.79970699125940181</v>
      </c>
      <c r="AL1054" s="109">
        <v>0.7723238188039</v>
      </c>
      <c r="AM1054" s="109">
        <v>1.6139394374559067E-4</v>
      </c>
      <c r="AN1054" s="109">
        <v>0.22756546068128286</v>
      </c>
      <c r="AO1054" s="109">
        <v>5.1977053093597195E-2</v>
      </c>
      <c r="AP1054" s="109">
        <v>17.91241379310345</v>
      </c>
      <c r="AQ1054" s="109">
        <v>16.210689655172413</v>
      </c>
      <c r="AR1054" s="129">
        <v>3</v>
      </c>
    </row>
    <row r="1055" spans="1:44">
      <c r="A1055" s="106" t="s">
        <v>3158</v>
      </c>
      <c r="B1055" s="106">
        <v>1121.2693385699999</v>
      </c>
      <c r="C1055" s="109">
        <v>220.08063586609347</v>
      </c>
      <c r="D1055" s="106">
        <v>9.6535000000000011</v>
      </c>
      <c r="E1055" s="106">
        <v>2124.5484183333333</v>
      </c>
      <c r="F1055" s="109">
        <v>4.4595224529963194E-2</v>
      </c>
      <c r="G1055" s="110">
        <v>5.3160173160173158E-3</v>
      </c>
      <c r="H1055" s="109">
        <v>0</v>
      </c>
      <c r="I1055" s="109">
        <v>0</v>
      </c>
      <c r="J1055" s="109">
        <v>0</v>
      </c>
      <c r="K1055" s="109">
        <v>0</v>
      </c>
      <c r="L1055" s="109">
        <v>0</v>
      </c>
      <c r="M1055" s="109">
        <v>0</v>
      </c>
      <c r="N1055" s="109">
        <v>0</v>
      </c>
      <c r="O1055" s="109">
        <v>0.17209500782250034</v>
      </c>
      <c r="P1055" s="109">
        <v>8.604750391125017E-2</v>
      </c>
      <c r="Q1055" s="109">
        <v>0.48158156734461666</v>
      </c>
      <c r="R1055" s="109">
        <v>6.556677570758071E-2</v>
      </c>
      <c r="S1055" s="109">
        <v>2.3894182904281039E-2</v>
      </c>
      <c r="T1055" s="109">
        <v>0.12715118759778124</v>
      </c>
      <c r="U1055" s="109">
        <v>0.19578391257057026</v>
      </c>
      <c r="V1055" s="109">
        <v>0.39770723104056438</v>
      </c>
      <c r="W1055" s="109">
        <v>0.15255731922398588</v>
      </c>
      <c r="X1055" s="109">
        <v>0.20987654320987653</v>
      </c>
      <c r="Y1055" s="109">
        <v>0.23985890652557318</v>
      </c>
      <c r="Z1055" s="109">
        <v>1.5849173874760449E-2</v>
      </c>
      <c r="AA1055" s="110">
        <v>5.2312632723882525E-3</v>
      </c>
      <c r="AB1055" s="109">
        <v>0.97651974240776229</v>
      </c>
      <c r="AC1055" s="109">
        <v>0.51656634144539249</v>
      </c>
      <c r="AD1055" s="106">
        <v>1532.7058435325173</v>
      </c>
      <c r="AE1055" s="106">
        <v>11.319085673146148</v>
      </c>
      <c r="AF1055" s="106">
        <v>783.37593758275034</v>
      </c>
      <c r="AG1055" s="106">
        <v>323.34710693359375</v>
      </c>
      <c r="AH1055" s="106">
        <v>923.45648193359375</v>
      </c>
      <c r="AI1055" s="109">
        <v>3.6565701557744329E-2</v>
      </c>
      <c r="AJ1055" s="109">
        <v>0.14960723015394173</v>
      </c>
      <c r="AK1055" s="109">
        <v>0.80851448337664866</v>
      </c>
      <c r="AL1055" s="109">
        <v>0.69218427125620285</v>
      </c>
      <c r="AM1055" s="109">
        <v>0</v>
      </c>
      <c r="AN1055" s="109">
        <v>0.30250314383213184</v>
      </c>
      <c r="AO1055" s="109">
        <v>6.5606602095958283E-2</v>
      </c>
      <c r="AP1055" s="109">
        <v>14.480250000000002</v>
      </c>
      <c r="AQ1055" s="109">
        <v>12.67975</v>
      </c>
      <c r="AR1055" s="129">
        <v>3</v>
      </c>
    </row>
    <row r="1056" spans="1:44">
      <c r="A1056" s="106" t="s">
        <v>3159</v>
      </c>
      <c r="B1056" s="106">
        <v>1863.9331173800001</v>
      </c>
      <c r="C1056" s="109">
        <v>483.22027511440405</v>
      </c>
      <c r="D1056" s="106">
        <v>3.277857142857143</v>
      </c>
      <c r="E1056" s="106">
        <v>1583.9270303571429</v>
      </c>
      <c r="F1056" s="109">
        <v>0.11434953148834173</v>
      </c>
      <c r="G1056" s="110">
        <v>0</v>
      </c>
      <c r="H1056" s="109">
        <v>0</v>
      </c>
      <c r="I1056" s="109">
        <v>9.6170970614425644E-3</v>
      </c>
      <c r="J1056" s="109">
        <v>0</v>
      </c>
      <c r="K1056" s="109">
        <v>0</v>
      </c>
      <c r="L1056" s="109">
        <v>0</v>
      </c>
      <c r="M1056" s="109">
        <v>0</v>
      </c>
      <c r="N1056" s="109">
        <v>0</v>
      </c>
      <c r="O1056" s="109">
        <v>0.30721282279608192</v>
      </c>
      <c r="P1056" s="109">
        <v>2.8317008014247549E-2</v>
      </c>
      <c r="Q1056" s="109">
        <v>0.3802315227070347</v>
      </c>
      <c r="R1056" s="109">
        <v>2.8673196794300977E-2</v>
      </c>
      <c r="S1056" s="109">
        <v>1.8343722172751556E-2</v>
      </c>
      <c r="T1056" s="109">
        <v>0.22760463045414067</v>
      </c>
      <c r="U1056" s="109">
        <v>0.64937894966223575</v>
      </c>
      <c r="V1056" s="109">
        <v>0.3901006711409396</v>
      </c>
      <c r="W1056" s="109">
        <v>0.13087248322147652</v>
      </c>
      <c r="X1056" s="109">
        <v>3.6073825503355701E-2</v>
      </c>
      <c r="Y1056" s="109">
        <v>0.44295302013422816</v>
      </c>
      <c r="Z1056" s="109">
        <v>0.11892569187186749</v>
      </c>
      <c r="AA1056" s="110">
        <v>1.9666594029200259E-2</v>
      </c>
      <c r="AB1056" s="109">
        <v>0.85732185661364135</v>
      </c>
      <c r="AC1056" s="109">
        <v>9.8479928431132444E-2</v>
      </c>
      <c r="AD1056" s="106">
        <v>1527.4214992453462</v>
      </c>
      <c r="AE1056" s="106">
        <v>10.851244340097267</v>
      </c>
      <c r="AF1056" s="106">
        <v>839.91834247854513</v>
      </c>
      <c r="AG1056" s="106">
        <v>238.56391906738281</v>
      </c>
      <c r="AH1056" s="106">
        <v>977.49040222167969</v>
      </c>
      <c r="AI1056" s="109">
        <v>5.8545555622397737E-2</v>
      </c>
      <c r="AJ1056" s="109">
        <v>0.17117701114108844</v>
      </c>
      <c r="AK1056" s="109">
        <v>0.77034684700398937</v>
      </c>
      <c r="AL1056" s="109">
        <v>0.90272820645257257</v>
      </c>
      <c r="AM1056" s="109">
        <v>0</v>
      </c>
      <c r="AN1056" s="109">
        <v>9.7341207314902992E-2</v>
      </c>
      <c r="AO1056" s="109">
        <v>0.33776421878404883</v>
      </c>
      <c r="AP1056" s="109">
        <v>4.5890000000000004</v>
      </c>
      <c r="AQ1056" s="109">
        <v>3.1852499999999999</v>
      </c>
      <c r="AR1056" s="129">
        <v>3</v>
      </c>
    </row>
    <row r="1057" spans="1:44">
      <c r="A1057" s="106" t="s">
        <v>3162</v>
      </c>
      <c r="B1057" s="106">
        <v>1763.9730646999999</v>
      </c>
      <c r="C1057" s="109">
        <v>84.818790304007379</v>
      </c>
      <c r="D1057" s="106">
        <v>52.103999999999999</v>
      </c>
      <c r="E1057" s="106">
        <v>4419.3982500000002</v>
      </c>
      <c r="F1057" s="109">
        <v>7.51701724755617E-3</v>
      </c>
      <c r="G1057" s="110">
        <v>2.5763780738689897E-3</v>
      </c>
      <c r="H1057" s="109">
        <v>0</v>
      </c>
      <c r="I1057" s="109">
        <v>0</v>
      </c>
      <c r="J1057" s="109">
        <v>0</v>
      </c>
      <c r="K1057" s="109">
        <v>0</v>
      </c>
      <c r="L1057" s="109">
        <v>0</v>
      </c>
      <c r="M1057" s="109">
        <v>0</v>
      </c>
      <c r="N1057" s="109">
        <v>0</v>
      </c>
      <c r="O1057" s="109">
        <v>0</v>
      </c>
      <c r="P1057" s="109">
        <v>0.14100693177672399</v>
      </c>
      <c r="Q1057" s="109">
        <v>0.53940167821962848</v>
      </c>
      <c r="R1057" s="109">
        <v>0</v>
      </c>
      <c r="S1057" s="109">
        <v>0</v>
      </c>
      <c r="T1057" s="109">
        <v>0.24626048887267449</v>
      </c>
      <c r="U1057" s="109">
        <v>2.1559445212139827E-2</v>
      </c>
      <c r="V1057" s="109">
        <v>0.33234421364985156</v>
      </c>
      <c r="W1057" s="109">
        <v>0.46884272997032639</v>
      </c>
      <c r="X1057" s="109">
        <v>0.12759643916913946</v>
      </c>
      <c r="Y1057" s="109">
        <v>7.1216617210682481E-2</v>
      </c>
      <c r="Z1057" s="109">
        <v>2.3158810583960286E-3</v>
      </c>
      <c r="AA1057" s="110">
        <v>0</v>
      </c>
      <c r="AB1057" s="109">
        <v>0.99729387379087986</v>
      </c>
      <c r="AC1057" s="109">
        <v>0.8861359797837054</v>
      </c>
      <c r="AD1057" s="106">
        <v>1547.75542322416</v>
      </c>
      <c r="AE1057" s="106">
        <v>10.152481568127037</v>
      </c>
      <c r="AF1057" s="106">
        <v>991.3696122081974</v>
      </c>
      <c r="AG1057" s="106">
        <v>770.679931640625</v>
      </c>
      <c r="AH1057" s="106">
        <v>535.630859375</v>
      </c>
      <c r="AI1057" s="109">
        <v>7.7027820162950358E-2</v>
      </c>
      <c r="AJ1057" s="109">
        <v>0.16511023089206472</v>
      </c>
      <c r="AK1057" s="109">
        <v>0.75741661068233213</v>
      </c>
      <c r="AL1057" s="109">
        <v>0.79125357860119938</v>
      </c>
      <c r="AM1057" s="109">
        <v>0</v>
      </c>
      <c r="AN1057" s="109">
        <v>0.20830108313614773</v>
      </c>
      <c r="AO1057" s="109">
        <v>1.7912892164389172E-2</v>
      </c>
      <c r="AP1057" s="109">
        <v>78.155999999999992</v>
      </c>
      <c r="AQ1057" s="109">
        <v>75.275499999999994</v>
      </c>
      <c r="AR1057" s="129">
        <v>3</v>
      </c>
    </row>
    <row r="1058" spans="1:44">
      <c r="A1058" s="106" t="s">
        <v>3165</v>
      </c>
      <c r="B1058" s="106">
        <v>367.46157281699999</v>
      </c>
      <c r="C1058" s="109">
        <v>175.41712986115681</v>
      </c>
      <c r="D1058" s="106">
        <v>12.988888888888887</v>
      </c>
      <c r="E1058" s="106">
        <v>2278.4736089743587</v>
      </c>
      <c r="F1058" s="109">
        <v>2.0069750608672651E-2</v>
      </c>
      <c r="G1058" s="110">
        <v>0</v>
      </c>
      <c r="H1058" s="109">
        <v>0</v>
      </c>
      <c r="I1058" s="109">
        <v>0.25785207700101381</v>
      </c>
      <c r="J1058" s="109">
        <v>0</v>
      </c>
      <c r="K1058" s="109">
        <v>0</v>
      </c>
      <c r="L1058" s="109">
        <v>0</v>
      </c>
      <c r="M1058" s="109">
        <v>0</v>
      </c>
      <c r="N1058" s="109">
        <v>0</v>
      </c>
      <c r="O1058" s="109">
        <v>0</v>
      </c>
      <c r="P1058" s="109">
        <v>4.0273556231003142E-2</v>
      </c>
      <c r="Q1058" s="109">
        <v>0.14665653495440764</v>
      </c>
      <c r="R1058" s="109">
        <v>1.0891590678824748E-2</v>
      </c>
      <c r="S1058" s="109">
        <v>6.0283687943262554E-2</v>
      </c>
      <c r="T1058" s="109">
        <v>0.48404255319149053</v>
      </c>
      <c r="U1058" s="109">
        <v>3.7013884319273542E-2</v>
      </c>
      <c r="V1058" s="109">
        <v>0.26666666666666666</v>
      </c>
      <c r="W1058" s="109">
        <v>0.52</v>
      </c>
      <c r="X1058" s="109">
        <v>0.21333333333333332</v>
      </c>
      <c r="Y1058" s="109">
        <v>0</v>
      </c>
      <c r="Z1058" s="109">
        <v>1.8243732315588602E-2</v>
      </c>
      <c r="AA1058" s="110">
        <v>2.3754688425347108E-2</v>
      </c>
      <c r="AB1058" s="109">
        <v>0.95614265973547419</v>
      </c>
      <c r="AC1058" s="109">
        <v>1.6542682146052075</v>
      </c>
      <c r="AD1058" s="106">
        <v>1286.4477254588987</v>
      </c>
      <c r="AE1058" s="106">
        <v>13.512422186751797</v>
      </c>
      <c r="AF1058" s="106">
        <v>259.61626332440528</v>
      </c>
      <c r="AG1058" s="106">
        <v>35.924938201904297</v>
      </c>
      <c r="AH1058" s="106">
        <v>725.3887825012207</v>
      </c>
      <c r="AI1058" s="109">
        <v>1.7688924450440627E-2</v>
      </c>
      <c r="AJ1058" s="109">
        <v>7.9940331651029761E-2</v>
      </c>
      <c r="AK1058" s="109">
        <v>0.89958385979211997</v>
      </c>
      <c r="AL1058" s="109">
        <v>5.6978747027861633E-2</v>
      </c>
      <c r="AM1058" s="109">
        <v>0.49035739606365703</v>
      </c>
      <c r="AN1058" s="109">
        <v>0.44987697280207173</v>
      </c>
      <c r="AO1058" s="109">
        <v>5.0996907284332434E-2</v>
      </c>
      <c r="AP1058" s="109">
        <v>16.885555555555555</v>
      </c>
      <c r="AQ1058" s="109">
        <v>15.783333333333335</v>
      </c>
      <c r="AR1058" s="129">
        <v>3</v>
      </c>
    </row>
    <row r="1059" spans="1:44">
      <c r="A1059" s="106" t="s">
        <v>3168</v>
      </c>
      <c r="B1059" s="106">
        <v>1285.0152976300001</v>
      </c>
      <c r="C1059" s="109">
        <v>1470.9363775647344</v>
      </c>
      <c r="D1059" s="106">
        <v>2.1058490566037733</v>
      </c>
      <c r="E1059" s="106">
        <v>3097.5699830188678</v>
      </c>
      <c r="F1059" s="109">
        <v>0.42672400919869796</v>
      </c>
      <c r="G1059" s="110">
        <v>0</v>
      </c>
      <c r="H1059" s="109">
        <v>0</v>
      </c>
      <c r="I1059" s="109">
        <v>0.68876704059560356</v>
      </c>
      <c r="J1059" s="109">
        <v>0</v>
      </c>
      <c r="K1059" s="109">
        <v>0</v>
      </c>
      <c r="L1059" s="109">
        <v>0</v>
      </c>
      <c r="M1059" s="109">
        <v>0</v>
      </c>
      <c r="N1059" s="109">
        <v>0</v>
      </c>
      <c r="O1059" s="109">
        <v>1.6801649982393481E-2</v>
      </c>
      <c r="P1059" s="109">
        <v>1.2576085316162786E-2</v>
      </c>
      <c r="Q1059" s="109">
        <v>8.2499119674027871E-2</v>
      </c>
      <c r="R1059" s="109">
        <v>6.0365209517581372E-4</v>
      </c>
      <c r="S1059" s="109">
        <v>9.2157553196840894E-2</v>
      </c>
      <c r="T1059" s="109">
        <v>0.10659489913979578</v>
      </c>
      <c r="U1059" s="109">
        <v>0.2520682137203954</v>
      </c>
      <c r="V1059" s="109">
        <v>0.38388625592417064</v>
      </c>
      <c r="W1059" s="109">
        <v>0.42180094786729866</v>
      </c>
      <c r="X1059" s="109">
        <v>0.12796208530805689</v>
      </c>
      <c r="Y1059" s="109">
        <v>6.6350710900473939E-2</v>
      </c>
      <c r="Z1059" s="109">
        <v>8.1623510438132776E-2</v>
      </c>
      <c r="AA1059" s="110">
        <v>0.43643042738105903</v>
      </c>
      <c r="AB1059" s="109">
        <v>0.4710748738165636</v>
      </c>
      <c r="AC1059" s="109">
        <v>0.26056499141880957</v>
      </c>
      <c r="AD1059" s="106">
        <v>1373.3663424124513</v>
      </c>
      <c r="AE1059" s="106">
        <v>13.179357976653696</v>
      </c>
      <c r="AF1059" s="106">
        <v>358.81173059965164</v>
      </c>
      <c r="AG1059" s="106">
        <v>22.969753265380859</v>
      </c>
      <c r="AH1059" s="106">
        <v>683.59823989868164</v>
      </c>
      <c r="AI1059" s="109">
        <v>8.4240242275441676E-2</v>
      </c>
      <c r="AJ1059" s="109">
        <v>0.20709870185267359</v>
      </c>
      <c r="AK1059" s="109">
        <v>0.70816277571041042</v>
      </c>
      <c r="AL1059" s="109">
        <v>0.18219627457494486</v>
      </c>
      <c r="AM1059" s="109">
        <v>0.33107582515527223</v>
      </c>
      <c r="AN1059" s="109">
        <v>0.48613234500175495</v>
      </c>
      <c r="AO1059" s="109">
        <v>0.42409580981393546</v>
      </c>
      <c r="AP1059" s="109">
        <v>2.1058490566037733</v>
      </c>
      <c r="AQ1059" s="109">
        <v>0.85559748427672955</v>
      </c>
      <c r="AR1059" s="129">
        <v>6</v>
      </c>
    </row>
    <row r="1060" spans="1:44">
      <c r="A1060" s="106" t="s">
        <v>3171</v>
      </c>
      <c r="B1060" s="106">
        <v>1822.09554243</v>
      </c>
      <c r="C1060" s="109">
        <v>128.70043351604519</v>
      </c>
      <c r="D1060" s="106">
        <v>25.33181225554107</v>
      </c>
      <c r="E1060" s="106">
        <v>3260.2152190352022</v>
      </c>
      <c r="F1060" s="109">
        <v>6.2585244087599171E-3</v>
      </c>
      <c r="G1060" s="110">
        <v>0</v>
      </c>
      <c r="H1060" s="109">
        <v>0</v>
      </c>
      <c r="I1060" s="109">
        <v>0</v>
      </c>
      <c r="J1060" s="109">
        <v>0</v>
      </c>
      <c r="K1060" s="109">
        <v>0</v>
      </c>
      <c r="L1060" s="109">
        <v>0</v>
      </c>
      <c r="M1060" s="109">
        <v>0</v>
      </c>
      <c r="N1060" s="109">
        <v>0</v>
      </c>
      <c r="O1060" s="109">
        <v>5.1854930894731366E-2</v>
      </c>
      <c r="P1060" s="109">
        <v>7.4508988880806384E-2</v>
      </c>
      <c r="Q1060" s="109">
        <v>0.33783643354463255</v>
      </c>
      <c r="R1060" s="109">
        <v>0</v>
      </c>
      <c r="S1060" s="109">
        <v>0.12761093214174371</v>
      </c>
      <c r="T1060" s="109">
        <v>0.40818871453808575</v>
      </c>
      <c r="U1060" s="109">
        <v>9.3569057361229044E-2</v>
      </c>
      <c r="V1060" s="109">
        <v>0.40319031903190322</v>
      </c>
      <c r="W1060" s="109">
        <v>0.34873487348734877</v>
      </c>
      <c r="X1060" s="109">
        <v>6.0506050605060513E-3</v>
      </c>
      <c r="Y1060" s="109">
        <v>0.24202420242024206</v>
      </c>
      <c r="Z1060" s="109">
        <v>1.1158290228775829E-2</v>
      </c>
      <c r="AA1060" s="110">
        <v>2.8256002470470163E-3</v>
      </c>
      <c r="AB1060" s="109">
        <v>0.98550657505339812</v>
      </c>
      <c r="AC1060" s="109">
        <v>1.0663271792042393</v>
      </c>
      <c r="AD1060" s="106">
        <v>1544.9368460773214</v>
      </c>
      <c r="AE1060" s="106">
        <v>10.704973414291105</v>
      </c>
      <c r="AF1060" s="106">
        <v>892.05944994196966</v>
      </c>
      <c r="AG1060" s="106">
        <v>350.2686767578125</v>
      </c>
      <c r="AH1060" s="106">
        <v>943.7132568359375</v>
      </c>
      <c r="AI1060" s="109">
        <v>3.0939650905910592E-2</v>
      </c>
      <c r="AJ1060" s="109">
        <v>0.10811727234526627</v>
      </c>
      <c r="AK1060" s="109">
        <v>0.86106214710762041</v>
      </c>
      <c r="AL1060" s="109">
        <v>0.9196485370713624</v>
      </c>
      <c r="AM1060" s="109">
        <v>0</v>
      </c>
      <c r="AN1060" s="109">
        <v>7.0866207063870604E-2</v>
      </c>
      <c r="AO1060" s="109">
        <v>3.6027689853058494E-2</v>
      </c>
      <c r="AP1060" s="109">
        <v>32.931355932203388</v>
      </c>
      <c r="AQ1060" s="109">
        <v>31.278644067796613</v>
      </c>
      <c r="AR1060" s="129">
        <v>3</v>
      </c>
    </row>
    <row r="1061" spans="1:44">
      <c r="A1061" s="106" t="s">
        <v>3174</v>
      </c>
      <c r="B1061" s="106">
        <v>885.40013856099995</v>
      </c>
      <c r="C1061" s="109">
        <v>576.90400419075513</v>
      </c>
      <c r="D1061" s="106">
        <v>4.7839371980676333</v>
      </c>
      <c r="E1061" s="106">
        <v>2759.8725253623193</v>
      </c>
      <c r="F1061" s="109">
        <v>0.20095428037666296</v>
      </c>
      <c r="G1061" s="110">
        <v>0</v>
      </c>
      <c r="H1061" s="109">
        <v>0</v>
      </c>
      <c r="I1061" s="109">
        <v>0.57446808510638292</v>
      </c>
      <c r="J1061" s="109">
        <v>0</v>
      </c>
      <c r="K1061" s="109">
        <v>0</v>
      </c>
      <c r="L1061" s="109">
        <v>0</v>
      </c>
      <c r="M1061" s="109">
        <v>0</v>
      </c>
      <c r="N1061" s="109">
        <v>0</v>
      </c>
      <c r="O1061" s="109">
        <v>0</v>
      </c>
      <c r="P1061" s="109">
        <v>0.22065727699530513</v>
      </c>
      <c r="Q1061" s="109">
        <v>1.3185495954450104E-2</v>
      </c>
      <c r="R1061" s="109">
        <v>0</v>
      </c>
      <c r="S1061" s="109">
        <v>3.6459894116471873E-2</v>
      </c>
      <c r="T1061" s="109">
        <v>0.15522924782738984</v>
      </c>
      <c r="U1061" s="109">
        <v>0.1224407361591477</v>
      </c>
      <c r="V1061" s="109">
        <v>0</v>
      </c>
      <c r="W1061" s="109">
        <v>0.80206185567010302</v>
      </c>
      <c r="X1061" s="109">
        <v>8.247422680412371E-2</v>
      </c>
      <c r="Y1061" s="109">
        <v>0.11546391752577319</v>
      </c>
      <c r="Z1061" s="109">
        <v>3.1026734997854129E-2</v>
      </c>
      <c r="AA1061" s="110">
        <v>0.1604352326373987</v>
      </c>
      <c r="AB1061" s="109">
        <v>0.80447350483451574</v>
      </c>
      <c r="AC1061" s="109">
        <v>0.447379645370035</v>
      </c>
      <c r="AD1061" s="106">
        <v>1378.5659177617636</v>
      </c>
      <c r="AE1061" s="106">
        <v>13.402013565069945</v>
      </c>
      <c r="AF1061" s="106">
        <v>302.54092558872554</v>
      </c>
      <c r="AG1061" s="106">
        <v>19.131015777587891</v>
      </c>
      <c r="AH1061" s="106">
        <v>640.04763412475586</v>
      </c>
      <c r="AI1061" s="109">
        <v>7.7366150079138107E-2</v>
      </c>
      <c r="AJ1061" s="109">
        <v>0.16807372567374804</v>
      </c>
      <c r="AK1061" s="109">
        <v>0.75488467969553186</v>
      </c>
      <c r="AL1061" s="109">
        <v>0.31722945114566303</v>
      </c>
      <c r="AM1061" s="109">
        <v>0.38570131754781994</v>
      </c>
      <c r="AN1061" s="109">
        <v>0.2949231524002181</v>
      </c>
      <c r="AO1061" s="109">
        <v>0.21206230592512179</v>
      </c>
      <c r="AP1061" s="109">
        <v>5.7407246376811596</v>
      </c>
      <c r="AQ1061" s="109">
        <v>4.2898550724637685</v>
      </c>
      <c r="AR1061" s="129">
        <v>6</v>
      </c>
    </row>
    <row r="1062" spans="1:44">
      <c r="A1062" s="106" t="s">
        <v>3177</v>
      </c>
      <c r="B1062" s="106">
        <v>262.35985161000002</v>
      </c>
      <c r="C1062" s="109">
        <v>2526.0395343377031</v>
      </c>
      <c r="D1062" s="106">
        <v>0.92927272727272714</v>
      </c>
      <c r="E1062" s="106">
        <v>2347.3796472727272</v>
      </c>
      <c r="F1062" s="109">
        <v>0.73116806887106256</v>
      </c>
      <c r="G1062" s="110">
        <v>0</v>
      </c>
      <c r="H1062" s="109">
        <v>0</v>
      </c>
      <c r="I1062" s="109">
        <v>0.70240657405595774</v>
      </c>
      <c r="J1062" s="109">
        <v>0</v>
      </c>
      <c r="K1062" s="109">
        <v>0</v>
      </c>
      <c r="L1062" s="109">
        <v>0</v>
      </c>
      <c r="M1062" s="109">
        <v>0</v>
      </c>
      <c r="N1062" s="109">
        <v>0</v>
      </c>
      <c r="O1062" s="109">
        <v>0</v>
      </c>
      <c r="P1062" s="109">
        <v>8.8045392291136761E-3</v>
      </c>
      <c r="Q1062" s="109">
        <v>1.8978673449422813E-2</v>
      </c>
      <c r="R1062" s="109">
        <v>1.9956955585991001E-2</v>
      </c>
      <c r="S1062" s="109">
        <v>4.8131481119154766E-2</v>
      </c>
      <c r="T1062" s="109">
        <v>0.20172177656036003</v>
      </c>
      <c r="U1062" s="109">
        <v>0.32870279788691059</v>
      </c>
      <c r="V1062" s="109">
        <v>0</v>
      </c>
      <c r="W1062" s="109">
        <v>0.75</v>
      </c>
      <c r="X1062" s="109">
        <v>0.10714285714285714</v>
      </c>
      <c r="Y1062" s="109">
        <v>0.14285714285714285</v>
      </c>
      <c r="Z1062" s="109">
        <v>0.11895910780669146</v>
      </c>
      <c r="AA1062" s="110">
        <v>0.77206026217961266</v>
      </c>
      <c r="AB1062" s="109">
        <v>8.628448444531403E-2</v>
      </c>
      <c r="AC1062" s="109">
        <v>0.19480877003991989</v>
      </c>
      <c r="AD1062" s="106">
        <v>1252.6493046776231</v>
      </c>
      <c r="AE1062" s="106">
        <v>14.500331226295827</v>
      </c>
      <c r="AF1062" s="106">
        <v>120.66948915459749</v>
      </c>
      <c r="AG1062" s="106">
        <v>28.481668472290039</v>
      </c>
      <c r="AH1062" s="106">
        <v>174.00800132751465</v>
      </c>
      <c r="AI1062" s="109">
        <v>0.30206603454634418</v>
      </c>
      <c r="AJ1062" s="109">
        <v>0.39259055594035902</v>
      </c>
      <c r="AK1062" s="109">
        <v>0.30206603454634418</v>
      </c>
      <c r="AL1062" s="109">
        <v>0</v>
      </c>
      <c r="AM1062" s="109">
        <v>0.36424208739854907</v>
      </c>
      <c r="AN1062" s="109">
        <v>0.61080229698487898</v>
      </c>
      <c r="AO1062" s="109">
        <v>0.91958520837409508</v>
      </c>
      <c r="AP1062" s="109">
        <v>1.0222</v>
      </c>
      <c r="AQ1062" s="109">
        <v>0</v>
      </c>
      <c r="AR1062" s="129">
        <v>6</v>
      </c>
    </row>
    <row r="1063" spans="1:44">
      <c r="A1063" s="106" t="s">
        <v>3180</v>
      </c>
      <c r="B1063" s="106">
        <v>104.392127491</v>
      </c>
      <c r="C1063" s="109">
        <v>1386.8294112609719</v>
      </c>
      <c r="D1063" s="106">
        <v>1.3819526627218934</v>
      </c>
      <c r="E1063" s="106">
        <v>1916.532597633136</v>
      </c>
      <c r="F1063" s="109">
        <v>0.36801541425818879</v>
      </c>
      <c r="G1063" s="110">
        <v>0</v>
      </c>
      <c r="H1063" s="109">
        <v>0</v>
      </c>
      <c r="I1063" s="109">
        <v>0.63796330962186443</v>
      </c>
      <c r="J1063" s="109">
        <v>0</v>
      </c>
      <c r="K1063" s="109">
        <v>0</v>
      </c>
      <c r="L1063" s="109">
        <v>0</v>
      </c>
      <c r="M1063" s="109">
        <v>0</v>
      </c>
      <c r="N1063" s="109">
        <v>0</v>
      </c>
      <c r="O1063" s="109">
        <v>0</v>
      </c>
      <c r="P1063" s="109">
        <v>0</v>
      </c>
      <c r="Q1063" s="109">
        <v>9.7341819543242225E-2</v>
      </c>
      <c r="R1063" s="109">
        <v>5.6158742044178211E-3</v>
      </c>
      <c r="S1063" s="109">
        <v>0.18719580681392736</v>
      </c>
      <c r="T1063" s="109">
        <v>7.1883189816548107E-2</v>
      </c>
      <c r="U1063" s="109">
        <v>8.9916506101477209E-2</v>
      </c>
      <c r="V1063" s="109">
        <v>0.38095238095238093</v>
      </c>
      <c r="W1063" s="109">
        <v>0.38095238095238093</v>
      </c>
      <c r="X1063" s="109">
        <v>0.23809523809523808</v>
      </c>
      <c r="Y1063" s="109">
        <v>0</v>
      </c>
      <c r="Z1063" s="109">
        <v>0.12780989081567115</v>
      </c>
      <c r="AA1063" s="110">
        <v>0.42068079640333972</v>
      </c>
      <c r="AB1063" s="109">
        <v>0.43909227146221369</v>
      </c>
      <c r="AC1063" s="109">
        <v>0.44744753385763719</v>
      </c>
      <c r="AD1063" s="106">
        <v>1270.5104166666667</v>
      </c>
      <c r="AE1063" s="106">
        <v>14.598668154761903</v>
      </c>
      <c r="AF1063" s="106">
        <v>74.384124511882916</v>
      </c>
      <c r="AG1063" s="106">
        <v>25.78948974609375</v>
      </c>
      <c r="AH1063" s="106">
        <v>104.56507873535156</v>
      </c>
      <c r="AI1063" s="109">
        <v>0.31731319972241989</v>
      </c>
      <c r="AJ1063" s="109">
        <v>0.33707043668626868</v>
      </c>
      <c r="AK1063" s="109">
        <v>0.34724840724340289</v>
      </c>
      <c r="AL1063" s="109">
        <v>0</v>
      </c>
      <c r="AM1063" s="109">
        <v>0.44064625470886987</v>
      </c>
      <c r="AN1063" s="109">
        <v>0.53404410217433684</v>
      </c>
      <c r="AO1063" s="109">
        <v>0.40676514664953972</v>
      </c>
      <c r="AP1063" s="109">
        <v>1.7965384615384616</v>
      </c>
      <c r="AQ1063" s="109">
        <v>0.76923076923076927</v>
      </c>
      <c r="AR1063" s="129">
        <v>6</v>
      </c>
    </row>
    <row r="1064" spans="1:44">
      <c r="A1064" s="106" t="s">
        <v>3183</v>
      </c>
      <c r="B1064" s="106">
        <v>965.18212245400002</v>
      </c>
      <c r="C1064" s="109">
        <v>2340.9707641598279</v>
      </c>
      <c r="D1064" s="106">
        <v>0.6732789855072463</v>
      </c>
      <c r="E1064" s="106">
        <v>1576.1264211956523</v>
      </c>
      <c r="F1064" s="109">
        <v>0.48082873671465093</v>
      </c>
      <c r="G1064" s="110">
        <v>1.6009686533028387E-2</v>
      </c>
      <c r="H1064" s="109">
        <v>0</v>
      </c>
      <c r="I1064" s="109">
        <v>0.37131709942149876</v>
      </c>
      <c r="J1064" s="109">
        <v>0</v>
      </c>
      <c r="K1064" s="109">
        <v>0</v>
      </c>
      <c r="L1064" s="109">
        <v>0</v>
      </c>
      <c r="M1064" s="109">
        <v>0</v>
      </c>
      <c r="N1064" s="109">
        <v>0</v>
      </c>
      <c r="O1064" s="109">
        <v>2.0852953047221848E-2</v>
      </c>
      <c r="P1064" s="109">
        <v>3.0001345351809497E-2</v>
      </c>
      <c r="Q1064" s="109">
        <v>0.1596932597874344</v>
      </c>
      <c r="R1064" s="109">
        <v>4.2647652361092428E-2</v>
      </c>
      <c r="S1064" s="109">
        <v>6.1078972151217548E-2</v>
      </c>
      <c r="T1064" s="109">
        <v>0.29839903134669715</v>
      </c>
      <c r="U1064" s="109">
        <v>0.6538409794161173</v>
      </c>
      <c r="V1064" s="109">
        <v>0.11522633744855967</v>
      </c>
      <c r="W1064" s="109">
        <v>0.58230452674897126</v>
      </c>
      <c r="X1064" s="109">
        <v>0.30246913580246915</v>
      </c>
      <c r="Y1064" s="109">
        <v>0</v>
      </c>
      <c r="Z1064" s="109">
        <v>0.41921162383963406</v>
      </c>
      <c r="AA1064" s="110">
        <v>0.51271357459975786</v>
      </c>
      <c r="AB1064" s="109">
        <v>3.3768330418404408E-2</v>
      </c>
      <c r="AC1064" s="109">
        <v>7.7011372538701911E-2</v>
      </c>
      <c r="AD1064" s="106">
        <v>1466.0306307473124</v>
      </c>
      <c r="AE1064" s="106">
        <v>12.03616953762466</v>
      </c>
      <c r="AF1064" s="106">
        <v>566.67711286068891</v>
      </c>
      <c r="AG1064" s="106">
        <v>170.35125732421875</v>
      </c>
      <c r="AH1064" s="106">
        <v>1084.0391235351563</v>
      </c>
      <c r="AI1064" s="109">
        <v>1.7742765434215931E-2</v>
      </c>
      <c r="AJ1064" s="109">
        <v>0.12387558494764626</v>
      </c>
      <c r="AK1064" s="109">
        <v>0.85754541111431237</v>
      </c>
      <c r="AL1064" s="109">
        <v>0.4076950772767281</v>
      </c>
      <c r="AM1064" s="109">
        <v>0.25519795100819337</v>
      </c>
      <c r="AN1064" s="109">
        <v>0.32565097579807267</v>
      </c>
      <c r="AO1064" s="109">
        <v>0.90138571236378318</v>
      </c>
      <c r="AP1064" s="109">
        <v>1.0772463768115941</v>
      </c>
      <c r="AQ1064" s="109">
        <v>0</v>
      </c>
      <c r="AR1064" s="129">
        <v>6</v>
      </c>
    </row>
    <row r="1065" spans="1:44">
      <c r="A1065" s="106" t="s">
        <v>3186</v>
      </c>
      <c r="B1065" s="106">
        <v>995.16895663499997</v>
      </c>
      <c r="C1065" s="109">
        <v>1833.6785171979866</v>
      </c>
      <c r="D1065" s="106">
        <v>0.89539906103286382</v>
      </c>
      <c r="E1065" s="106">
        <v>1641.8740225352112</v>
      </c>
      <c r="F1065" s="109">
        <v>0.42470637583892618</v>
      </c>
      <c r="G1065" s="110">
        <v>0</v>
      </c>
      <c r="H1065" s="109">
        <v>0</v>
      </c>
      <c r="I1065" s="109">
        <v>0.55457746478873249</v>
      </c>
      <c r="J1065" s="109">
        <v>0</v>
      </c>
      <c r="K1065" s="109">
        <v>0</v>
      </c>
      <c r="L1065" s="109">
        <v>0</v>
      </c>
      <c r="M1065" s="109">
        <v>0</v>
      </c>
      <c r="N1065" s="109">
        <v>0</v>
      </c>
      <c r="O1065" s="109">
        <v>1.3350938967136152E-2</v>
      </c>
      <c r="P1065" s="109">
        <v>9.2429577464788731E-3</v>
      </c>
      <c r="Q1065" s="109">
        <v>7.4823943661971828E-2</v>
      </c>
      <c r="R1065" s="109">
        <v>1.7018779342723004E-2</v>
      </c>
      <c r="S1065" s="109">
        <v>5.7365023474178406E-2</v>
      </c>
      <c r="T1065" s="109">
        <v>0.27362089201877932</v>
      </c>
      <c r="U1065" s="109">
        <v>0.5463506711409396</v>
      </c>
      <c r="V1065" s="109">
        <v>0.2687140115163148</v>
      </c>
      <c r="W1065" s="109">
        <v>0.56621880998080609</v>
      </c>
      <c r="X1065" s="109">
        <v>0.16506717850287908</v>
      </c>
      <c r="Y1065" s="109">
        <v>0</v>
      </c>
      <c r="Z1065" s="109">
        <v>0.2494756711409396</v>
      </c>
      <c r="AA1065" s="110">
        <v>0.44012164429530198</v>
      </c>
      <c r="AB1065" s="109">
        <v>0.28607382550335569</v>
      </c>
      <c r="AC1065" s="109">
        <v>9.5822924704609097E-2</v>
      </c>
      <c r="AD1065" s="106">
        <v>1455.7376162936887</v>
      </c>
      <c r="AE1065" s="106">
        <v>11.900975609756097</v>
      </c>
      <c r="AF1065" s="106">
        <v>587.47647093864646</v>
      </c>
      <c r="AG1065" s="106">
        <v>166.68443298339844</v>
      </c>
      <c r="AH1065" s="106">
        <v>1080.5988922119141</v>
      </c>
      <c r="AI1065" s="109">
        <v>3.077366892909662E-2</v>
      </c>
      <c r="AJ1065" s="109">
        <v>0.16473333387963354</v>
      </c>
      <c r="AK1065" s="109">
        <v>0.80513966463473197</v>
      </c>
      <c r="AL1065" s="109">
        <v>0.39968087564238958</v>
      </c>
      <c r="AM1065" s="109">
        <v>0.25020876941534886</v>
      </c>
      <c r="AN1065" s="109">
        <v>0.3507570223857237</v>
      </c>
      <c r="AO1065" s="109">
        <v>0.63968120805369133</v>
      </c>
      <c r="AP1065" s="109">
        <v>1.3430985915492957</v>
      </c>
      <c r="AQ1065" s="109">
        <v>0.38309859154929576</v>
      </c>
      <c r="AR1065" s="129">
        <v>6</v>
      </c>
    </row>
    <row r="1066" spans="1:44">
      <c r="A1066" s="106" t="s">
        <v>3189</v>
      </c>
      <c r="B1066" s="106">
        <v>185.68551134399999</v>
      </c>
      <c r="C1066" s="109">
        <v>2426.7912630324695</v>
      </c>
      <c r="D1066" s="106">
        <v>0.89045092838196283</v>
      </c>
      <c r="E1066" s="106">
        <v>2160.9385331564986</v>
      </c>
      <c r="F1066" s="109">
        <v>0.79565087876079821</v>
      </c>
      <c r="G1066" s="110">
        <v>0</v>
      </c>
      <c r="H1066" s="109">
        <v>0</v>
      </c>
      <c r="I1066" s="109">
        <v>0.67947572237116471</v>
      </c>
      <c r="J1066" s="109">
        <v>0</v>
      </c>
      <c r="K1066" s="109">
        <v>0</v>
      </c>
      <c r="L1066" s="109">
        <v>0</v>
      </c>
      <c r="M1066" s="109">
        <v>0</v>
      </c>
      <c r="N1066" s="109">
        <v>0</v>
      </c>
      <c r="O1066" s="109">
        <v>0</v>
      </c>
      <c r="P1066" s="109">
        <v>0.11617515638963359</v>
      </c>
      <c r="Q1066" s="109">
        <v>2.7107536490914508E-2</v>
      </c>
      <c r="R1066" s="109">
        <v>0</v>
      </c>
      <c r="S1066" s="109">
        <v>0</v>
      </c>
      <c r="T1066" s="109">
        <v>0.17724158474828716</v>
      </c>
      <c r="U1066" s="109">
        <v>0.50044682752457548</v>
      </c>
      <c r="V1066" s="109">
        <v>0</v>
      </c>
      <c r="W1066" s="109">
        <v>0.54166666666666663</v>
      </c>
      <c r="X1066" s="109">
        <v>7.7380952380952384E-2</v>
      </c>
      <c r="Y1066" s="109">
        <v>0.38095238095238093</v>
      </c>
      <c r="Z1066" s="109">
        <v>0.21507298182901399</v>
      </c>
      <c r="AA1066" s="110">
        <v>0.7053917187965445</v>
      </c>
      <c r="AB1066" s="109">
        <v>4.9448912719690194E-2</v>
      </c>
      <c r="AC1066" s="109">
        <v>0.18078954979857528</v>
      </c>
      <c r="AD1066" s="106">
        <v>1240.6706001348618</v>
      </c>
      <c r="AE1066" s="106">
        <v>14.372724207687121</v>
      </c>
      <c r="AF1066" s="106">
        <v>149.25015312359062</v>
      </c>
      <c r="AG1066" s="106">
        <v>30.829381942749023</v>
      </c>
      <c r="AH1066" s="106">
        <v>228.44741249084473</v>
      </c>
      <c r="AI1066" s="109">
        <v>0.15516827237329311</v>
      </c>
      <c r="AJ1066" s="109">
        <v>0.29586314840807948</v>
      </c>
      <c r="AK1066" s="109">
        <v>0.54729633596306859</v>
      </c>
      <c r="AL1066" s="109">
        <v>0</v>
      </c>
      <c r="AM1066" s="109">
        <v>0.2685993087936831</v>
      </c>
      <c r="AN1066" s="109">
        <v>0.36789353948808978</v>
      </c>
      <c r="AO1066" s="109">
        <v>0.89365504915102767</v>
      </c>
      <c r="AP1066" s="109">
        <v>1.1575862068965517</v>
      </c>
      <c r="AQ1066" s="109">
        <v>0</v>
      </c>
      <c r="AR1066" s="129">
        <v>6</v>
      </c>
    </row>
    <row r="1067" spans="1:44">
      <c r="A1067" s="106" t="s">
        <v>3194</v>
      </c>
      <c r="B1067" s="106">
        <v>772.09518296600004</v>
      </c>
      <c r="C1067" s="109">
        <v>298.49770354290615</v>
      </c>
      <c r="D1067" s="106">
        <v>5.3153846153846152</v>
      </c>
      <c r="E1067" s="106">
        <v>1586.630101139601</v>
      </c>
      <c r="F1067" s="109">
        <v>1.9563702631720029E-2</v>
      </c>
      <c r="G1067" s="110">
        <v>0</v>
      </c>
      <c r="H1067" s="109">
        <v>0</v>
      </c>
      <c r="I1067" s="109">
        <v>9.9808586272901303E-2</v>
      </c>
      <c r="J1067" s="109">
        <v>0</v>
      </c>
      <c r="K1067" s="109">
        <v>0</v>
      </c>
      <c r="L1067" s="109">
        <v>0</v>
      </c>
      <c r="M1067" s="109">
        <v>0</v>
      </c>
      <c r="N1067" s="109">
        <v>0</v>
      </c>
      <c r="O1067" s="109">
        <v>0</v>
      </c>
      <c r="P1067" s="109">
        <v>0</v>
      </c>
      <c r="Q1067" s="109">
        <v>0</v>
      </c>
      <c r="R1067" s="109">
        <v>0</v>
      </c>
      <c r="S1067" s="109">
        <v>0.15791632485643975</v>
      </c>
      <c r="T1067" s="109">
        <v>0.74227508887065918</v>
      </c>
      <c r="U1067" s="109">
        <v>0.11363027281985313</v>
      </c>
      <c r="V1067" s="109">
        <v>0.81132075471698117</v>
      </c>
      <c r="W1067" s="109">
        <v>0.17216981132075471</v>
      </c>
      <c r="X1067" s="109">
        <v>1.6509433962264151E-2</v>
      </c>
      <c r="Y1067" s="109">
        <v>0</v>
      </c>
      <c r="Z1067" s="109">
        <v>4.2611352307444929E-2</v>
      </c>
      <c r="AA1067" s="110">
        <v>4.2182558825105861E-2</v>
      </c>
      <c r="AB1067" s="109">
        <v>0.90797019885297747</v>
      </c>
      <c r="AC1067" s="109">
        <v>0.48328238309502775</v>
      </c>
      <c r="AD1067" s="106">
        <v>1598.4647568179978</v>
      </c>
      <c r="AE1067" s="106">
        <v>12.747901594238083</v>
      </c>
      <c r="AF1067" s="106">
        <v>498.96819527619709</v>
      </c>
      <c r="AG1067" s="106">
        <v>175.05667114257813</v>
      </c>
      <c r="AH1067" s="106">
        <v>569.12991333007813</v>
      </c>
      <c r="AI1067" s="109">
        <v>3.804582731258091E-2</v>
      </c>
      <c r="AJ1067" s="109">
        <v>0.13340324130028369</v>
      </c>
      <c r="AK1067" s="109">
        <v>0.82858954972676213</v>
      </c>
      <c r="AL1067" s="109">
        <v>0.67689193188893948</v>
      </c>
      <c r="AM1067" s="109">
        <v>0.18529127386914404</v>
      </c>
      <c r="AN1067" s="109">
        <v>0.13785541258154319</v>
      </c>
      <c r="AO1067" s="109">
        <v>0.11523824837862465</v>
      </c>
      <c r="AP1067" s="109">
        <v>9.5676923076923082</v>
      </c>
      <c r="AQ1067" s="109">
        <v>7.6923076923076925</v>
      </c>
      <c r="AR1067" s="129">
        <v>3</v>
      </c>
    </row>
    <row r="1068" spans="1:44">
      <c r="A1068" s="106" t="s">
        <v>3198</v>
      </c>
      <c r="B1068" s="106">
        <v>705.37199850499997</v>
      </c>
      <c r="C1068" s="109">
        <v>196.58323901352523</v>
      </c>
      <c r="D1068" s="106">
        <v>8.5410513141426794</v>
      </c>
      <c r="E1068" s="106">
        <v>1679.0275319148939</v>
      </c>
      <c r="F1068" s="109">
        <v>0</v>
      </c>
      <c r="G1068" s="110">
        <v>0</v>
      </c>
      <c r="H1068" s="109">
        <v>0</v>
      </c>
      <c r="I1068" s="109">
        <v>0</v>
      </c>
      <c r="J1068" s="109">
        <v>0</v>
      </c>
      <c r="K1068" s="109">
        <v>0</v>
      </c>
      <c r="L1068" s="109">
        <v>0</v>
      </c>
      <c r="M1068" s="109">
        <v>0</v>
      </c>
      <c r="N1068" s="109">
        <v>0</v>
      </c>
      <c r="O1068" s="109">
        <v>0</v>
      </c>
      <c r="P1068" s="109">
        <v>0</v>
      </c>
      <c r="Q1068" s="109">
        <v>2.2520242914979768E-2</v>
      </c>
      <c r="R1068" s="109">
        <v>0</v>
      </c>
      <c r="S1068" s="109">
        <v>4.3522267206477755E-2</v>
      </c>
      <c r="T1068" s="109">
        <v>0.93395748987854288</v>
      </c>
      <c r="U1068" s="109">
        <v>8.572307782483185E-2</v>
      </c>
      <c r="V1068" s="109">
        <v>0.72478632478632476</v>
      </c>
      <c r="W1068" s="109">
        <v>0.27179487179487183</v>
      </c>
      <c r="X1068" s="109">
        <v>3.4188034188034188E-3</v>
      </c>
      <c r="Y1068" s="109">
        <v>0</v>
      </c>
      <c r="Z1068" s="109">
        <v>3.7967264041733222E-2</v>
      </c>
      <c r="AA1068" s="110">
        <v>1.6807584660697802E-2</v>
      </c>
      <c r="AB1068" s="109">
        <v>0.94024295532142499</v>
      </c>
      <c r="AC1068" s="109">
        <v>0.96747532003875347</v>
      </c>
      <c r="AD1068" s="106">
        <v>1563.3522948786106</v>
      </c>
      <c r="AE1068" s="106">
        <v>12.430189615452774</v>
      </c>
      <c r="AF1068" s="106">
        <v>572.87559134398089</v>
      </c>
      <c r="AG1068" s="106">
        <v>329.36663818359375</v>
      </c>
      <c r="AH1068" s="106">
        <v>462.32275390625</v>
      </c>
      <c r="AI1068" s="109">
        <v>6.193540442857589E-2</v>
      </c>
      <c r="AJ1068" s="109">
        <v>0.19386933460618605</v>
      </c>
      <c r="AK1068" s="109">
        <v>0.7442881218884656</v>
      </c>
      <c r="AL1068" s="109">
        <v>0.49433136095425589</v>
      </c>
      <c r="AM1068" s="109">
        <v>0.41281409046170969</v>
      </c>
      <c r="AN1068" s="109">
        <v>9.2947409507261949E-2</v>
      </c>
      <c r="AO1068" s="109">
        <v>8.2059698430608272E-2</v>
      </c>
      <c r="AP1068" s="109">
        <v>14.519787234042552</v>
      </c>
      <c r="AQ1068" s="109">
        <v>12.76595744680851</v>
      </c>
      <c r="AR1068" s="129">
        <v>3</v>
      </c>
    </row>
    <row r="1069" spans="1:44">
      <c r="A1069" s="106" t="s">
        <v>3201</v>
      </c>
      <c r="B1069" s="106">
        <v>562.33037607899996</v>
      </c>
      <c r="C1069" s="109">
        <v>449.53326444325251</v>
      </c>
      <c r="D1069" s="106">
        <v>7.0743303571428582</v>
      </c>
      <c r="E1069" s="106">
        <v>3180.1468191964291</v>
      </c>
      <c r="F1069" s="109">
        <v>1.1106553497617713E-2</v>
      </c>
      <c r="G1069" s="110">
        <v>0</v>
      </c>
      <c r="H1069" s="109">
        <v>0</v>
      </c>
      <c r="I1069" s="109">
        <v>9.5315461684267522E-2</v>
      </c>
      <c r="J1069" s="109">
        <v>0</v>
      </c>
      <c r="K1069" s="109">
        <v>0</v>
      </c>
      <c r="L1069" s="109">
        <v>0</v>
      </c>
      <c r="M1069" s="109">
        <v>0</v>
      </c>
      <c r="N1069" s="109">
        <v>0</v>
      </c>
      <c r="O1069" s="109">
        <v>0</v>
      </c>
      <c r="P1069" s="109">
        <v>0</v>
      </c>
      <c r="Q1069" s="109">
        <v>0.12753858651502842</v>
      </c>
      <c r="R1069" s="109">
        <v>0</v>
      </c>
      <c r="S1069" s="109">
        <v>5.5510425128621713E-2</v>
      </c>
      <c r="T1069" s="109">
        <v>0.72163552667208219</v>
      </c>
      <c r="U1069" s="109">
        <v>8.8347584640141363E-2</v>
      </c>
      <c r="V1069" s="109">
        <v>0.12857142857142856</v>
      </c>
      <c r="W1069" s="109">
        <v>0.86071428571428565</v>
      </c>
      <c r="X1069" s="109">
        <v>1.0714285714285713E-2</v>
      </c>
      <c r="Y1069" s="109">
        <v>0</v>
      </c>
      <c r="Z1069" s="109">
        <v>5.641624333449026E-2</v>
      </c>
      <c r="AA1069" s="110">
        <v>2.6819802480042912E-2</v>
      </c>
      <c r="AB1069" s="109">
        <v>0.91231502224465966</v>
      </c>
      <c r="AC1069" s="109">
        <v>0.56360106706288893</v>
      </c>
      <c r="AD1069" s="106">
        <v>1359.4756138206867</v>
      </c>
      <c r="AE1069" s="106">
        <v>13.939743361848684</v>
      </c>
      <c r="AF1069" s="106">
        <v>261.95518717953996</v>
      </c>
      <c r="AG1069" s="106">
        <v>59.718879699707031</v>
      </c>
      <c r="AH1069" s="106">
        <v>580.97209930419922</v>
      </c>
      <c r="AI1069" s="109">
        <v>4.9348214466901734E-2</v>
      </c>
      <c r="AJ1069" s="109">
        <v>0.20817388670384449</v>
      </c>
      <c r="AK1069" s="109">
        <v>0.74222382029272471</v>
      </c>
      <c r="AL1069" s="109">
        <v>0.41845952132406539</v>
      </c>
      <c r="AM1069" s="109">
        <v>0.38611643481535279</v>
      </c>
      <c r="AN1069" s="109">
        <v>0.19516996532405281</v>
      </c>
      <c r="AO1069" s="109">
        <v>5.0484334080080774E-2</v>
      </c>
      <c r="AP1069" s="109">
        <v>9.9040625000000002</v>
      </c>
      <c r="AQ1069" s="109">
        <v>8.75</v>
      </c>
      <c r="AR1069" s="129">
        <v>3</v>
      </c>
    </row>
    <row r="1070" spans="1:44">
      <c r="A1070" s="106" t="s">
        <v>3204</v>
      </c>
      <c r="B1070" s="106">
        <v>688.32595120200006</v>
      </c>
      <c r="C1070" s="109">
        <v>2394.0573997670936</v>
      </c>
      <c r="D1070" s="106">
        <v>0.95337034099920692</v>
      </c>
      <c r="E1070" s="106">
        <v>2282.4233195876286</v>
      </c>
      <c r="F1070" s="109">
        <v>0.3576775910830145</v>
      </c>
      <c r="G1070" s="110">
        <v>0</v>
      </c>
      <c r="H1070" s="109">
        <v>0</v>
      </c>
      <c r="I1070" s="109">
        <v>0.33155880885044087</v>
      </c>
      <c r="J1070" s="109">
        <v>0</v>
      </c>
      <c r="K1070" s="109">
        <v>0</v>
      </c>
      <c r="L1070" s="109">
        <v>0</v>
      </c>
      <c r="M1070" s="109">
        <v>0</v>
      </c>
      <c r="N1070" s="109">
        <v>0</v>
      </c>
      <c r="O1070" s="109">
        <v>0</v>
      </c>
      <c r="P1070" s="109">
        <v>2.6118782232573617E-2</v>
      </c>
      <c r="Q1070" s="109">
        <v>9.5824322076193638E-2</v>
      </c>
      <c r="R1070" s="109">
        <v>0</v>
      </c>
      <c r="S1070" s="109">
        <v>0.13250707037098652</v>
      </c>
      <c r="T1070" s="109">
        <v>0.41399101646980541</v>
      </c>
      <c r="U1070" s="109">
        <v>0.67459657294959241</v>
      </c>
      <c r="V1070" s="109">
        <v>0.15659679408138102</v>
      </c>
      <c r="W1070" s="109">
        <v>0.71639950678175102</v>
      </c>
      <c r="X1070" s="109">
        <v>5.795314426633786E-2</v>
      </c>
      <c r="Y1070" s="109">
        <v>6.9050554870530204E-2</v>
      </c>
      <c r="Z1070" s="109">
        <v>0.4289635667942106</v>
      </c>
      <c r="AA1070" s="110">
        <v>0.5333555148893695</v>
      </c>
      <c r="AB1070" s="109">
        <v>1.1562136083846281E-2</v>
      </c>
      <c r="AC1070" s="109">
        <v>0.17465562614639754</v>
      </c>
      <c r="AD1070" s="106">
        <v>1380.9272727272728</v>
      </c>
      <c r="AE1070" s="106">
        <v>14.384208211143696</v>
      </c>
      <c r="AF1070" s="106">
        <v>86.233569899697287</v>
      </c>
      <c r="AG1070" s="106">
        <v>8.8689155578613281</v>
      </c>
      <c r="AH1070" s="106">
        <v>243.23528671264648</v>
      </c>
      <c r="AI1070" s="109">
        <v>0.30944641797689798</v>
      </c>
      <c r="AJ1070" s="109">
        <v>0.34204361987059118</v>
      </c>
      <c r="AK1070" s="109">
        <v>0.34703762016071132</v>
      </c>
      <c r="AL1070" s="109">
        <v>0.10714400622439543</v>
      </c>
      <c r="AM1070" s="109">
        <v>6.6647203871784952E-2</v>
      </c>
      <c r="AN1070" s="109">
        <v>0.82473644791202005</v>
      </c>
      <c r="AO1070" s="109">
        <v>0.80685410081517217</v>
      </c>
      <c r="AP1070" s="109">
        <v>1.2393814432989692</v>
      </c>
      <c r="AQ1070" s="109">
        <v>0</v>
      </c>
      <c r="AR1070" s="129">
        <v>6</v>
      </c>
    </row>
    <row r="1071" spans="1:44">
      <c r="A1071" s="106" t="s">
        <v>3207</v>
      </c>
      <c r="B1071" s="106">
        <v>271.93781066399998</v>
      </c>
      <c r="C1071" s="109">
        <v>2440.4506153846155</v>
      </c>
      <c r="D1071" s="106">
        <v>0.86458333333333326</v>
      </c>
      <c r="E1071" s="106">
        <v>2109.9729278846153</v>
      </c>
      <c r="F1071" s="109">
        <v>9.490268767377201E-2</v>
      </c>
      <c r="G1071" s="110">
        <v>0</v>
      </c>
      <c r="H1071" s="109">
        <v>0</v>
      </c>
      <c r="I1071" s="109">
        <v>7.9202279202279194E-2</v>
      </c>
      <c r="J1071" s="109">
        <v>0</v>
      </c>
      <c r="K1071" s="109">
        <v>0</v>
      </c>
      <c r="L1071" s="109">
        <v>0</v>
      </c>
      <c r="M1071" s="109">
        <v>0</v>
      </c>
      <c r="N1071" s="109">
        <v>0</v>
      </c>
      <c r="O1071" s="109">
        <v>0</v>
      </c>
      <c r="P1071" s="109">
        <v>1.8043684710351376E-2</v>
      </c>
      <c r="Q1071" s="109">
        <v>0.12858499525166192</v>
      </c>
      <c r="R1071" s="109">
        <v>0</v>
      </c>
      <c r="S1071" s="109">
        <v>0.23817663817663814</v>
      </c>
      <c r="T1071" s="109">
        <v>0.53599240265906922</v>
      </c>
      <c r="U1071" s="109">
        <v>0.70620945319740502</v>
      </c>
      <c r="V1071" s="109">
        <v>0.15748031496062992</v>
      </c>
      <c r="W1071" s="109">
        <v>0.78740157480314954</v>
      </c>
      <c r="X1071" s="109">
        <v>5.5118110236220472E-2</v>
      </c>
      <c r="Y1071" s="109">
        <v>0</v>
      </c>
      <c r="Z1071" s="109">
        <v>0.59406858202038915</v>
      </c>
      <c r="AA1071" s="110">
        <v>0.38072289156626504</v>
      </c>
      <c r="AB1071" s="109">
        <v>0</v>
      </c>
      <c r="AC1071" s="109">
        <v>0.19839094779894129</v>
      </c>
      <c r="AD1071" s="106">
        <v>1510.7050310130944</v>
      </c>
      <c r="AE1071" s="106">
        <v>14.238194348725017</v>
      </c>
      <c r="AF1071" s="106">
        <v>149.37312305685137</v>
      </c>
      <c r="AG1071" s="106">
        <v>80.129592895507813</v>
      </c>
      <c r="AH1071" s="106">
        <v>284.73966979980469</v>
      </c>
      <c r="AI1071" s="109">
        <v>0.23833574243223138</v>
      </c>
      <c r="AJ1071" s="109">
        <v>0.28774961381403441</v>
      </c>
      <c r="AK1071" s="109">
        <v>0.47506266114505519</v>
      </c>
      <c r="AL1071" s="109">
        <v>5.7917653898671463E-2</v>
      </c>
      <c r="AM1071" s="109">
        <v>0.33601432539626064</v>
      </c>
      <c r="AN1071" s="109">
        <v>0.60721603809638891</v>
      </c>
      <c r="AO1071" s="109">
        <v>0.96385542168674698</v>
      </c>
      <c r="AP1071" s="109">
        <v>1.1239583333333334</v>
      </c>
      <c r="AQ1071" s="109">
        <v>0</v>
      </c>
      <c r="AR1071" s="129">
        <v>3</v>
      </c>
    </row>
    <row r="1072" spans="1:44">
      <c r="A1072" s="106" t="s">
        <v>3210</v>
      </c>
      <c r="B1072" s="106">
        <v>379.22430132</v>
      </c>
      <c r="C1072" s="109">
        <v>2608.5785768947753</v>
      </c>
      <c r="D1072" s="106">
        <v>0.63386194029850751</v>
      </c>
      <c r="E1072" s="106">
        <v>1653.4786781716418</v>
      </c>
      <c r="F1072" s="109">
        <v>0.20647534952170712</v>
      </c>
      <c r="G1072" s="110">
        <v>0</v>
      </c>
      <c r="H1072" s="109">
        <v>6.3281824871228845E-3</v>
      </c>
      <c r="I1072" s="109">
        <v>0.20014716703458424</v>
      </c>
      <c r="J1072" s="109">
        <v>0</v>
      </c>
      <c r="K1072" s="109">
        <v>0</v>
      </c>
      <c r="L1072" s="109">
        <v>0</v>
      </c>
      <c r="M1072" s="109">
        <v>0</v>
      </c>
      <c r="N1072" s="109">
        <v>0</v>
      </c>
      <c r="O1072" s="109">
        <v>0</v>
      </c>
      <c r="P1072" s="109">
        <v>0</v>
      </c>
      <c r="Q1072" s="109">
        <v>3.29654157468727E-2</v>
      </c>
      <c r="R1072" s="109">
        <v>0</v>
      </c>
      <c r="S1072" s="109">
        <v>0.10993377483443707</v>
      </c>
      <c r="T1072" s="109">
        <v>0.65062545989698295</v>
      </c>
      <c r="U1072" s="109">
        <v>0.88300220750551872</v>
      </c>
      <c r="V1072" s="109">
        <v>0.16833333333333333</v>
      </c>
      <c r="W1072" s="109">
        <v>0.78333333333333333</v>
      </c>
      <c r="X1072" s="109">
        <v>2.1666666666666667E-2</v>
      </c>
      <c r="Y1072" s="109">
        <v>2.6666666666666668E-2</v>
      </c>
      <c r="Z1072" s="109">
        <v>0.41913171449595288</v>
      </c>
      <c r="AA1072" s="110">
        <v>0.44356144223693894</v>
      </c>
      <c r="AB1072" s="109">
        <v>0.11758646063281825</v>
      </c>
      <c r="AC1072" s="109">
        <v>0.17918155498864485</v>
      </c>
      <c r="AD1072" s="106">
        <v>1406.3981331897326</v>
      </c>
      <c r="AE1072" s="106">
        <v>14.356908992999461</v>
      </c>
      <c r="AF1072" s="106">
        <v>73.520090830304483</v>
      </c>
      <c r="AG1072" s="106">
        <v>8.0405378341674805</v>
      </c>
      <c r="AH1072" s="106">
        <v>257.60451221466064</v>
      </c>
      <c r="AI1072" s="109">
        <v>0.42735262333108542</v>
      </c>
      <c r="AJ1072" s="109">
        <v>0.30786529131603069</v>
      </c>
      <c r="AK1072" s="109">
        <v>0.25974073828376038</v>
      </c>
      <c r="AL1072" s="109">
        <v>0</v>
      </c>
      <c r="AM1072" s="109">
        <v>0.14041821638182983</v>
      </c>
      <c r="AN1072" s="109">
        <v>0.85454043654904666</v>
      </c>
      <c r="AO1072" s="109">
        <v>0.85356880058866813</v>
      </c>
      <c r="AP1072" s="109">
        <v>1.0141791044776121</v>
      </c>
      <c r="AQ1072" s="109">
        <v>0</v>
      </c>
      <c r="AR1072" s="129">
        <v>3</v>
      </c>
    </row>
    <row r="1073" spans="1:44">
      <c r="A1073" s="106" t="s">
        <v>3213</v>
      </c>
      <c r="B1073" s="106">
        <v>401.68593767700003</v>
      </c>
      <c r="C1073" s="109">
        <v>2073.2796037417179</v>
      </c>
      <c r="D1073" s="106">
        <v>1.3647163120567376</v>
      </c>
      <c r="E1073" s="106">
        <v>2829.4384946808514</v>
      </c>
      <c r="F1073" s="109">
        <v>0.43926205014940889</v>
      </c>
      <c r="G1073" s="110">
        <v>0</v>
      </c>
      <c r="H1073" s="109">
        <v>0</v>
      </c>
      <c r="I1073" s="109">
        <v>0.45664505672609407</v>
      </c>
      <c r="J1073" s="109">
        <v>0</v>
      </c>
      <c r="K1073" s="109">
        <v>0</v>
      </c>
      <c r="L1073" s="109">
        <v>0</v>
      </c>
      <c r="M1073" s="109">
        <v>0</v>
      </c>
      <c r="N1073" s="109">
        <v>0</v>
      </c>
      <c r="O1073" s="109">
        <v>0</v>
      </c>
      <c r="P1073" s="109">
        <v>0</v>
      </c>
      <c r="Q1073" s="109">
        <v>0</v>
      </c>
      <c r="R1073" s="109">
        <v>0</v>
      </c>
      <c r="S1073" s="109">
        <v>0.1574824419232847</v>
      </c>
      <c r="T1073" s="109">
        <v>0.38587250135062134</v>
      </c>
      <c r="U1073" s="109">
        <v>0.4638170715863324</v>
      </c>
      <c r="V1073" s="109">
        <v>0.15686274509803919</v>
      </c>
      <c r="W1073" s="109">
        <v>0.77030812324929965</v>
      </c>
      <c r="X1073" s="109">
        <v>5.6022408963585435E-3</v>
      </c>
      <c r="Y1073" s="109">
        <v>6.7226890756302518E-2</v>
      </c>
      <c r="Z1073" s="109">
        <v>0.41314797973236328</v>
      </c>
      <c r="AA1073" s="110">
        <v>0.51487592568533203</v>
      </c>
      <c r="AB1073" s="109">
        <v>4.5472261920228664E-2</v>
      </c>
      <c r="AC1073" s="109">
        <v>0.19161736267176074</v>
      </c>
      <c r="AD1073" s="106">
        <v>1462.7745799626634</v>
      </c>
      <c r="AE1073" s="106">
        <v>14.205434038581206</v>
      </c>
      <c r="AF1073" s="106">
        <v>121.70295708090813</v>
      </c>
      <c r="AG1073" s="106">
        <v>66.246322631835938</v>
      </c>
      <c r="AH1073" s="106">
        <v>177.13394165039063</v>
      </c>
      <c r="AI1073" s="109">
        <v>0.34962015551793424</v>
      </c>
      <c r="AJ1073" s="109">
        <v>0.36455719821028926</v>
      </c>
      <c r="AK1073" s="109">
        <v>0.28582653568600147</v>
      </c>
      <c r="AL1073" s="109">
        <v>0</v>
      </c>
      <c r="AM1073" s="109">
        <v>0.18002248328182019</v>
      </c>
      <c r="AN1073" s="109">
        <v>0.81998140613240478</v>
      </c>
      <c r="AO1073" s="109">
        <v>0.81850071456411588</v>
      </c>
      <c r="AP1073" s="109">
        <v>1.6376595744680851</v>
      </c>
      <c r="AQ1073" s="109">
        <v>6.2340425531914899E-2</v>
      </c>
      <c r="AR1073" s="129">
        <v>6</v>
      </c>
    </row>
    <row r="1074" spans="1:44">
      <c r="A1074" s="106" t="s">
        <v>3214</v>
      </c>
      <c r="B1074" s="106">
        <v>332.453658244</v>
      </c>
      <c r="C1074" s="109">
        <v>2083.0592438499039</v>
      </c>
      <c r="D1074" s="106">
        <v>1.1667989417989417</v>
      </c>
      <c r="E1074" s="106">
        <v>2430.5113214285716</v>
      </c>
      <c r="F1074" s="109">
        <v>0.37762158485432495</v>
      </c>
      <c r="G1074" s="110">
        <v>0</v>
      </c>
      <c r="H1074" s="109">
        <v>0</v>
      </c>
      <c r="I1074" s="109">
        <v>0.38415407680775004</v>
      </c>
      <c r="J1074" s="109">
        <v>0</v>
      </c>
      <c r="K1074" s="109">
        <v>0</v>
      </c>
      <c r="L1074" s="109">
        <v>0</v>
      </c>
      <c r="M1074" s="109">
        <v>0</v>
      </c>
      <c r="N1074" s="109">
        <v>0</v>
      </c>
      <c r="O1074" s="109">
        <v>0</v>
      </c>
      <c r="P1074" s="109">
        <v>0</v>
      </c>
      <c r="Q1074" s="109">
        <v>0.13147272517587361</v>
      </c>
      <c r="R1074" s="109">
        <v>0</v>
      </c>
      <c r="S1074" s="109">
        <v>0.11913274132164688</v>
      </c>
      <c r="T1074" s="109">
        <v>0.36524045669472954</v>
      </c>
      <c r="U1074" s="109">
        <v>0.45913161773041616</v>
      </c>
      <c r="V1074" s="109">
        <v>8.8888888888888878E-2</v>
      </c>
      <c r="W1074" s="109">
        <v>0.85679012345679006</v>
      </c>
      <c r="X1074" s="109">
        <v>1.4814814814814812E-2</v>
      </c>
      <c r="Y1074" s="109">
        <v>3.9506172839506165E-2</v>
      </c>
      <c r="Z1074" s="109">
        <v>0.34621924951819522</v>
      </c>
      <c r="AA1074" s="110">
        <v>0.50629180365037973</v>
      </c>
      <c r="AB1074" s="109">
        <v>0.12946377961682351</v>
      </c>
      <c r="AC1074" s="109">
        <v>0.26533021313683192</v>
      </c>
      <c r="AD1074" s="106">
        <v>1349.5384760824352</v>
      </c>
      <c r="AE1074" s="106">
        <v>14.419313669880886</v>
      </c>
      <c r="AF1074" s="106">
        <v>75.489017552553122</v>
      </c>
      <c r="AG1074" s="106">
        <v>9.8747415542602539</v>
      </c>
      <c r="AH1074" s="106">
        <v>197.55734157562256</v>
      </c>
      <c r="AI1074" s="109">
        <v>0.31019360877152014</v>
      </c>
      <c r="AJ1074" s="109">
        <v>0.3880240051541925</v>
      </c>
      <c r="AK1074" s="109">
        <v>0.2998538218124695</v>
      </c>
      <c r="AL1074" s="109">
        <v>0.14400503292059663</v>
      </c>
      <c r="AM1074" s="109">
        <v>0.22672332859300201</v>
      </c>
      <c r="AN1074" s="109">
        <v>0.62734307422458346</v>
      </c>
      <c r="AO1074" s="109">
        <v>0.73687790499943318</v>
      </c>
      <c r="AP1074" s="109">
        <v>1.4001587301587302</v>
      </c>
      <c r="AQ1074" s="109">
        <v>2.3809523809523808E-2</v>
      </c>
      <c r="AR1074" s="129">
        <v>6</v>
      </c>
    </row>
    <row r="1075" spans="1:44">
      <c r="A1075" s="106" t="s">
        <v>3217</v>
      </c>
      <c r="B1075" s="106">
        <v>158.124120995</v>
      </c>
      <c r="C1075" s="109">
        <v>2671.7490454163162</v>
      </c>
      <c r="D1075" s="106">
        <v>0.76217948717948714</v>
      </c>
      <c r="E1075" s="106">
        <v>2036.3523173076921</v>
      </c>
      <c r="F1075" s="109">
        <v>0.72203532380151381</v>
      </c>
      <c r="G1075" s="110">
        <v>0</v>
      </c>
      <c r="H1075" s="109">
        <v>3.4585824081981215E-2</v>
      </c>
      <c r="I1075" s="109">
        <v>0.69854824935952176</v>
      </c>
      <c r="J1075" s="109">
        <v>0</v>
      </c>
      <c r="K1075" s="109">
        <v>0</v>
      </c>
      <c r="L1075" s="109">
        <v>0</v>
      </c>
      <c r="M1075" s="109">
        <v>0</v>
      </c>
      <c r="N1075" s="109">
        <v>0</v>
      </c>
      <c r="O1075" s="109">
        <v>0</v>
      </c>
      <c r="P1075" s="109">
        <v>0</v>
      </c>
      <c r="Q1075" s="109">
        <v>9.3936806148590939E-3</v>
      </c>
      <c r="R1075" s="109">
        <v>0</v>
      </c>
      <c r="S1075" s="109">
        <v>8.8385994876174198E-2</v>
      </c>
      <c r="T1075" s="109">
        <v>0.16908625106746369</v>
      </c>
      <c r="U1075" s="109">
        <v>0.24390243902439024</v>
      </c>
      <c r="V1075" s="109">
        <v>0</v>
      </c>
      <c r="W1075" s="109">
        <v>1</v>
      </c>
      <c r="X1075" s="109">
        <v>0</v>
      </c>
      <c r="Y1075" s="109">
        <v>0</v>
      </c>
      <c r="Z1075" s="109">
        <v>0.24894869638351555</v>
      </c>
      <c r="AA1075" s="110">
        <v>0.70521446593776282</v>
      </c>
      <c r="AB1075" s="109">
        <v>0</v>
      </c>
      <c r="AC1075" s="109">
        <v>0.150388187775298</v>
      </c>
      <c r="AD1075" s="106">
        <v>1497.4159802306426</v>
      </c>
      <c r="AE1075" s="106">
        <v>14.530411861614498</v>
      </c>
      <c r="AF1075" s="106">
        <v>40.75348266022344</v>
      </c>
      <c r="AG1075" s="106">
        <v>6.0089454650878906</v>
      </c>
      <c r="AH1075" s="106">
        <v>154.04052352905273</v>
      </c>
      <c r="AI1075" s="109">
        <v>0.39446859598335626</v>
      </c>
      <c r="AJ1075" s="109">
        <v>0.23478391384179723</v>
      </c>
      <c r="AK1075" s="109">
        <v>0.36996253090222592</v>
      </c>
      <c r="AL1075" s="109">
        <v>0.27865767551930481</v>
      </c>
      <c r="AM1075" s="109">
        <v>0</v>
      </c>
      <c r="AN1075" s="109">
        <v>0.70593277798223886</v>
      </c>
      <c r="AO1075" s="109">
        <v>0.84104289318755254</v>
      </c>
      <c r="AP1075" s="109">
        <v>0.99083333333333334</v>
      </c>
      <c r="AQ1075" s="109">
        <v>0</v>
      </c>
      <c r="AR1075" s="129">
        <v>6</v>
      </c>
    </row>
    <row r="1076" spans="1:44">
      <c r="A1076" s="106" t="s">
        <v>3220</v>
      </c>
      <c r="B1076" s="106">
        <v>492.975097613</v>
      </c>
      <c r="C1076" s="109">
        <v>2214.3854689403165</v>
      </c>
      <c r="D1076" s="106">
        <v>1.0946666666666667</v>
      </c>
      <c r="E1076" s="106">
        <v>2424.0139599999998</v>
      </c>
      <c r="F1076" s="109">
        <v>0.62533495736906219</v>
      </c>
      <c r="G1076" s="110">
        <v>0</v>
      </c>
      <c r="H1076" s="109">
        <v>0</v>
      </c>
      <c r="I1076" s="109">
        <v>0.62862740296314445</v>
      </c>
      <c r="J1076" s="109">
        <v>0</v>
      </c>
      <c r="K1076" s="109">
        <v>0</v>
      </c>
      <c r="L1076" s="109">
        <v>0</v>
      </c>
      <c r="M1076" s="109">
        <v>1.4203501897881721E-2</v>
      </c>
      <c r="N1076" s="109">
        <v>0</v>
      </c>
      <c r="O1076" s="109">
        <v>0</v>
      </c>
      <c r="P1076" s="109">
        <v>0</v>
      </c>
      <c r="Q1076" s="109">
        <v>3.7957634382270117E-3</v>
      </c>
      <c r="R1076" s="109">
        <v>0</v>
      </c>
      <c r="S1076" s="109">
        <v>0.17350312232153792</v>
      </c>
      <c r="T1076" s="109">
        <v>0.17987020937920903</v>
      </c>
      <c r="U1076" s="109">
        <v>0.36662606577344703</v>
      </c>
      <c r="V1076" s="109">
        <v>0.23920265780730898</v>
      </c>
      <c r="W1076" s="109">
        <v>0.76079734219269102</v>
      </c>
      <c r="X1076" s="109">
        <v>0</v>
      </c>
      <c r="Y1076" s="109">
        <v>0</v>
      </c>
      <c r="Z1076" s="109">
        <v>0.25286236297198544</v>
      </c>
      <c r="AA1076" s="110">
        <v>0.68404384896467718</v>
      </c>
      <c r="AB1076" s="109">
        <v>4.9573690621193676E-2</v>
      </c>
      <c r="AC1076" s="109">
        <v>0.16653985241350044</v>
      </c>
      <c r="AD1076" s="106">
        <v>1511.9250570631498</v>
      </c>
      <c r="AE1076" s="106">
        <v>14.392414405275172</v>
      </c>
      <c r="AF1076" s="106">
        <v>106.02442673912179</v>
      </c>
      <c r="AG1076" s="106">
        <v>29.176361083984375</v>
      </c>
      <c r="AH1076" s="106">
        <v>174.27952575683594</v>
      </c>
      <c r="AI1076" s="109">
        <v>0.36753884907638384</v>
      </c>
      <c r="AJ1076" s="109">
        <v>0.29818950432137109</v>
      </c>
      <c r="AK1076" s="109">
        <v>0.33368825483582004</v>
      </c>
      <c r="AL1076" s="109">
        <v>0.13755765824348964</v>
      </c>
      <c r="AM1076" s="109">
        <v>0.27879197279026147</v>
      </c>
      <c r="AN1076" s="109">
        <v>0.58306697719982381</v>
      </c>
      <c r="AO1076" s="109">
        <v>0.63337393422655308</v>
      </c>
      <c r="AP1076" s="109">
        <v>1.6419999999999999</v>
      </c>
      <c r="AQ1076" s="109">
        <v>0</v>
      </c>
      <c r="AR1076" s="129">
        <v>6</v>
      </c>
    </row>
    <row r="1077" spans="1:44">
      <c r="A1077" s="106" t="s">
        <v>3223</v>
      </c>
      <c r="B1077" s="106">
        <v>1399.6444886199999</v>
      </c>
      <c r="C1077" s="109">
        <v>1454.8301531486914</v>
      </c>
      <c r="D1077" s="106">
        <v>1.378623949579832</v>
      </c>
      <c r="E1077" s="106">
        <v>2005.6636917016808</v>
      </c>
      <c r="F1077" s="109">
        <v>0.21490342489237682</v>
      </c>
      <c r="G1077" s="110">
        <v>0</v>
      </c>
      <c r="H1077" s="109">
        <v>0</v>
      </c>
      <c r="I1077" s="109">
        <v>0.26513462527868292</v>
      </c>
      <c r="J1077" s="109">
        <v>0</v>
      </c>
      <c r="K1077" s="109">
        <v>0</v>
      </c>
      <c r="L1077" s="109">
        <v>0</v>
      </c>
      <c r="M1077" s="109">
        <v>0</v>
      </c>
      <c r="N1077" s="109">
        <v>0</v>
      </c>
      <c r="O1077" s="109">
        <v>1.646372834848225E-2</v>
      </c>
      <c r="P1077" s="109">
        <v>4.0873492254044477E-2</v>
      </c>
      <c r="Q1077" s="109">
        <v>3.9101354827645339E-2</v>
      </c>
      <c r="R1077" s="109">
        <v>0</v>
      </c>
      <c r="S1077" s="109">
        <v>0.21282798833819239</v>
      </c>
      <c r="T1077" s="109">
        <v>0.4255988109529526</v>
      </c>
      <c r="U1077" s="109">
        <v>0.45830317345422683</v>
      </c>
      <c r="V1077" s="109">
        <v>0.35494596841230258</v>
      </c>
      <c r="W1077" s="109">
        <v>0.57605985037406471</v>
      </c>
      <c r="X1077" s="109">
        <v>4.9044056525353284E-2</v>
      </c>
      <c r="Y1077" s="109">
        <v>1.9950124688279298E-2</v>
      </c>
      <c r="Z1077" s="109">
        <v>0.32618385462303329</v>
      </c>
      <c r="AA1077" s="110">
        <v>0.29886852832488858</v>
      </c>
      <c r="AB1077" s="109">
        <v>0.36039468170216005</v>
      </c>
      <c r="AC1077" s="109">
        <v>0.18754048055360537</v>
      </c>
      <c r="AD1077" s="106">
        <v>1451.6319456851884</v>
      </c>
      <c r="AE1077" s="106">
        <v>13.887970341254242</v>
      </c>
      <c r="AF1077" s="106">
        <v>254.18026508277978</v>
      </c>
      <c r="AG1077" s="106">
        <v>39.76025390625</v>
      </c>
      <c r="AH1077" s="106">
        <v>702.07989501953125</v>
      </c>
      <c r="AI1077" s="109">
        <v>0.13744561677206685</v>
      </c>
      <c r="AJ1077" s="109">
        <v>0.2833755308757428</v>
      </c>
      <c r="AK1077" s="109">
        <v>0.57912027417704193</v>
      </c>
      <c r="AL1077" s="109">
        <v>6.1935370520746172E-2</v>
      </c>
      <c r="AM1077" s="109">
        <v>0.45390990724108499</v>
      </c>
      <c r="AN1077" s="109">
        <v>0.48409614406302037</v>
      </c>
      <c r="AO1077" s="109">
        <v>0.58668901672444662</v>
      </c>
      <c r="AP1077" s="109">
        <v>2.2057983193277311</v>
      </c>
      <c r="AQ1077" s="109">
        <v>0.7357983193277311</v>
      </c>
      <c r="AR1077" s="129">
        <v>6</v>
      </c>
    </row>
    <row r="1078" spans="1:44">
      <c r="A1078" s="106" t="s">
        <v>3226</v>
      </c>
      <c r="B1078" s="106">
        <v>397.21250200999998</v>
      </c>
      <c r="C1078" s="109">
        <v>521.57115595967582</v>
      </c>
      <c r="D1078" s="106">
        <v>7.2065527065527055</v>
      </c>
      <c r="E1078" s="106">
        <v>3758.7300256410253</v>
      </c>
      <c r="F1078" s="109">
        <v>8.4285431903538224E-2</v>
      </c>
      <c r="G1078" s="110">
        <v>0</v>
      </c>
      <c r="H1078" s="109">
        <v>0</v>
      </c>
      <c r="I1078" s="109">
        <v>0</v>
      </c>
      <c r="J1078" s="109">
        <v>0</v>
      </c>
      <c r="K1078" s="109">
        <v>0</v>
      </c>
      <c r="L1078" s="109">
        <v>0</v>
      </c>
      <c r="M1078" s="109">
        <v>0</v>
      </c>
      <c r="N1078" s="109">
        <v>0</v>
      </c>
      <c r="O1078" s="109">
        <v>0.48032596041909209</v>
      </c>
      <c r="P1078" s="109">
        <v>1.6065192083818396E-2</v>
      </c>
      <c r="Q1078" s="109">
        <v>0.26402793946449366</v>
      </c>
      <c r="R1078" s="109">
        <v>0</v>
      </c>
      <c r="S1078" s="109">
        <v>0</v>
      </c>
      <c r="T1078" s="109">
        <v>0.23958090803259607</v>
      </c>
      <c r="U1078" s="109">
        <v>1.099426764182645</v>
      </c>
      <c r="V1078" s="109">
        <v>0.57065803667745418</v>
      </c>
      <c r="W1078" s="109">
        <v>7.6231571377202434E-2</v>
      </c>
      <c r="X1078" s="109">
        <v>7.9108234448040278E-3</v>
      </c>
      <c r="Y1078" s="109">
        <v>0.34519956850053934</v>
      </c>
      <c r="Z1078" s="109">
        <v>6.1237398695394352E-2</v>
      </c>
      <c r="AA1078" s="110">
        <v>1.3876260130460566E-2</v>
      </c>
      <c r="AB1078" s="109">
        <v>0.92113065823285234</v>
      </c>
      <c r="AC1078" s="109">
        <v>0.63681278590176871</v>
      </c>
      <c r="AD1078" s="106">
        <v>1543.5896226415093</v>
      </c>
      <c r="AE1078" s="106">
        <v>13.012331761006289</v>
      </c>
      <c r="AF1078" s="106">
        <v>469.80012752882692</v>
      </c>
      <c r="AG1078" s="106">
        <v>246.9559326171875</v>
      </c>
      <c r="AH1078" s="106">
        <v>495.12823486328125</v>
      </c>
      <c r="AI1078" s="109">
        <v>2.9738489952420018E-2</v>
      </c>
      <c r="AJ1078" s="109">
        <v>0.14365736151618769</v>
      </c>
      <c r="AK1078" s="109">
        <v>0.82717059089879375</v>
      </c>
      <c r="AL1078" s="109">
        <v>0.43647921231752979</v>
      </c>
      <c r="AM1078" s="109">
        <v>0.48635805525359932</v>
      </c>
      <c r="AN1078" s="109">
        <v>7.7729174796272421E-2</v>
      </c>
      <c r="AO1078" s="109">
        <v>0.16208736904526588</v>
      </c>
      <c r="AP1078" s="109">
        <v>9.3685185185185187</v>
      </c>
      <c r="AQ1078" s="109">
        <v>7.7777777777777777</v>
      </c>
      <c r="AR1078" s="129">
        <v>3</v>
      </c>
    </row>
    <row r="1079" spans="1:44">
      <c r="A1079" s="106" t="s">
        <v>3227</v>
      </c>
      <c r="B1079" s="106">
        <v>732.36978146399997</v>
      </c>
      <c r="C1079" s="109">
        <v>180.99788877543003</v>
      </c>
      <c r="D1079" s="106">
        <v>13.689247311827959</v>
      </c>
      <c r="E1079" s="106">
        <v>2477.7248623655914</v>
      </c>
      <c r="F1079" s="109">
        <v>8.5303589663026456E-3</v>
      </c>
      <c r="G1079" s="110">
        <v>0</v>
      </c>
      <c r="H1079" s="109">
        <v>0</v>
      </c>
      <c r="I1079" s="109">
        <v>0</v>
      </c>
      <c r="J1079" s="109">
        <v>0</v>
      </c>
      <c r="K1079" s="109">
        <v>0</v>
      </c>
      <c r="L1079" s="109">
        <v>0</v>
      </c>
      <c r="M1079" s="109">
        <v>0</v>
      </c>
      <c r="N1079" s="109">
        <v>0</v>
      </c>
      <c r="O1079" s="109">
        <v>6.0150375939849541E-3</v>
      </c>
      <c r="P1079" s="109">
        <v>0.11063372717508041</v>
      </c>
      <c r="Q1079" s="109">
        <v>0.17701396348012863</v>
      </c>
      <c r="R1079" s="109">
        <v>0</v>
      </c>
      <c r="S1079" s="109">
        <v>4.4038668098818408E-2</v>
      </c>
      <c r="T1079" s="109">
        <v>0.66229860365198612</v>
      </c>
      <c r="U1079" s="109">
        <v>8.734584871573324E-2</v>
      </c>
      <c r="V1079" s="109">
        <v>0.35791366906474825</v>
      </c>
      <c r="W1079" s="109">
        <v>0.54316546762589923</v>
      </c>
      <c r="X1079" s="109">
        <v>1.2589928057553955E-2</v>
      </c>
      <c r="Y1079" s="109">
        <v>8.6330935251798552E-2</v>
      </c>
      <c r="Z1079" s="109">
        <v>2.7868981226926395E-2</v>
      </c>
      <c r="AA1079" s="110">
        <v>1.019558557850915E-2</v>
      </c>
      <c r="AB1079" s="109">
        <v>0.95932762548110895</v>
      </c>
      <c r="AC1079" s="109">
        <v>0.869164752712138</v>
      </c>
      <c r="AD1079" s="106">
        <v>1537.6994624114686</v>
      </c>
      <c r="AE1079" s="106">
        <v>13.082990016212987</v>
      </c>
      <c r="AF1079" s="106">
        <v>437.57331781745364</v>
      </c>
      <c r="AG1079" s="106">
        <v>175.42408752441406</v>
      </c>
      <c r="AH1079" s="106">
        <v>604.57591247558594</v>
      </c>
      <c r="AI1079" s="109">
        <v>2.5601820930567253E-2</v>
      </c>
      <c r="AJ1079" s="109">
        <v>0.13355616585445917</v>
      </c>
      <c r="AK1079" s="109">
        <v>0.84101981756913424</v>
      </c>
      <c r="AL1079" s="109">
        <v>0.17844469188605375</v>
      </c>
      <c r="AM1079" s="109">
        <v>0.67682680600109635</v>
      </c>
      <c r="AN1079" s="109">
        <v>0.14490630646701066</v>
      </c>
      <c r="AO1079" s="109">
        <v>5.9696803079098255E-2</v>
      </c>
      <c r="AP1079" s="109">
        <v>20.533870967741937</v>
      </c>
      <c r="AQ1079" s="109">
        <v>19.032258064516128</v>
      </c>
      <c r="AR1079" s="129">
        <v>3</v>
      </c>
    </row>
    <row r="1080" spans="1:44">
      <c r="A1080" s="106" t="s">
        <v>3230</v>
      </c>
      <c r="B1080" s="106">
        <v>756.24789203700004</v>
      </c>
      <c r="C1080" s="109">
        <v>2379.7836430542779</v>
      </c>
      <c r="D1080" s="106">
        <v>0.94966397849462358</v>
      </c>
      <c r="E1080" s="106">
        <v>2259.9948024193545</v>
      </c>
      <c r="F1080" s="109">
        <v>0.62430118179888183</v>
      </c>
      <c r="G1080" s="110">
        <v>0</v>
      </c>
      <c r="H1080" s="109">
        <v>0</v>
      </c>
      <c r="I1080" s="109">
        <v>0.62430118179888183</v>
      </c>
      <c r="J1080" s="109">
        <v>0</v>
      </c>
      <c r="K1080" s="109">
        <v>0</v>
      </c>
      <c r="L1080" s="109">
        <v>0</v>
      </c>
      <c r="M1080" s="109">
        <v>0</v>
      </c>
      <c r="N1080" s="109">
        <v>0</v>
      </c>
      <c r="O1080" s="109">
        <v>0</v>
      </c>
      <c r="P1080" s="109">
        <v>0</v>
      </c>
      <c r="Q1080" s="109">
        <v>5.5480857688769369E-2</v>
      </c>
      <c r="R1080" s="109">
        <v>0</v>
      </c>
      <c r="S1080" s="109">
        <v>0.15349232184558773</v>
      </c>
      <c r="T1080" s="109">
        <v>0.16672563866676102</v>
      </c>
      <c r="U1080" s="109">
        <v>0.44370532870992851</v>
      </c>
      <c r="V1080" s="109">
        <v>4.784688995215311E-2</v>
      </c>
      <c r="W1080" s="109">
        <v>0.72727272727272729</v>
      </c>
      <c r="X1080" s="109">
        <v>2.0733652312599681E-2</v>
      </c>
      <c r="Y1080" s="109">
        <v>0.20414673046251994</v>
      </c>
      <c r="Z1080" s="109">
        <v>0.20324110112518576</v>
      </c>
      <c r="AA1080" s="110">
        <v>0.73589979477743961</v>
      </c>
      <c r="AB1080" s="109">
        <v>4.8474984077559971E-2</v>
      </c>
      <c r="AC1080" s="109">
        <v>0.18685671918948807</v>
      </c>
      <c r="AD1080" s="106">
        <v>1472.1094576719577</v>
      </c>
      <c r="AE1080" s="106">
        <v>14.385763888888889</v>
      </c>
      <c r="AF1080" s="106">
        <v>70.007347660720669</v>
      </c>
      <c r="AG1080" s="106">
        <v>33.927665710449219</v>
      </c>
      <c r="AH1080" s="106">
        <v>140.26908111572266</v>
      </c>
      <c r="AI1080" s="109">
        <v>0.67024980213128416</v>
      </c>
      <c r="AJ1080" s="109">
        <v>0.24528993991684972</v>
      </c>
      <c r="AK1080" s="109">
        <v>8.4132465914876359E-2</v>
      </c>
      <c r="AL1080" s="109">
        <v>0.15041364240184182</v>
      </c>
      <c r="AM1080" s="109">
        <v>9.834738157043503E-2</v>
      </c>
      <c r="AN1080" s="109">
        <v>0.73438221229822331</v>
      </c>
      <c r="AO1080" s="109">
        <v>0.83504352133606963</v>
      </c>
      <c r="AP1080" s="109">
        <v>1.5194623655913979</v>
      </c>
      <c r="AQ1080" s="109">
        <v>0</v>
      </c>
      <c r="AR1080" s="129">
        <v>6</v>
      </c>
    </row>
    <row r="1081" spans="1:44">
      <c r="A1081" s="106" t="s">
        <v>3233</v>
      </c>
      <c r="B1081" s="106">
        <v>2851.01614565</v>
      </c>
      <c r="C1081" s="109">
        <v>1995.4031728075558</v>
      </c>
      <c r="D1081" s="106">
        <v>1.0254719562243502</v>
      </c>
      <c r="E1081" s="106">
        <v>2046.2299950752392</v>
      </c>
      <c r="F1081" s="109">
        <v>0.13345428350364183</v>
      </c>
      <c r="G1081" s="110">
        <v>3.8158707978394645E-3</v>
      </c>
      <c r="H1081" s="109">
        <v>4.2299991540001693E-3</v>
      </c>
      <c r="I1081" s="109">
        <v>1.1646597670680466E-2</v>
      </c>
      <c r="J1081" s="109">
        <v>0</v>
      </c>
      <c r="K1081" s="109">
        <v>0</v>
      </c>
      <c r="L1081" s="109">
        <v>0</v>
      </c>
      <c r="M1081" s="109">
        <v>0</v>
      </c>
      <c r="N1081" s="109">
        <v>0</v>
      </c>
      <c r="O1081" s="109">
        <v>0.10834437833112434</v>
      </c>
      <c r="P1081" s="109">
        <v>1.2830997433800513E-2</v>
      </c>
      <c r="Q1081" s="109">
        <v>0.4861961027607794</v>
      </c>
      <c r="R1081" s="109">
        <v>0</v>
      </c>
      <c r="S1081" s="109">
        <v>5.8937988212402363E-2</v>
      </c>
      <c r="T1081" s="109">
        <v>0.31380953723809252</v>
      </c>
      <c r="U1081" s="109">
        <v>1.2331581334542834</v>
      </c>
      <c r="V1081" s="109">
        <v>0.68195586326265689</v>
      </c>
      <c r="W1081" s="109">
        <v>0.28559065339679796</v>
      </c>
      <c r="X1081" s="109">
        <v>1.3414106447425357E-2</v>
      </c>
      <c r="Y1081" s="109">
        <v>1.9039376893119863E-2</v>
      </c>
      <c r="Z1081" s="109">
        <v>0.49601131239828178</v>
      </c>
      <c r="AA1081" s="110">
        <v>0.11451135241855874</v>
      </c>
      <c r="AB1081" s="109">
        <v>0.36727942157359728</v>
      </c>
      <c r="AC1081" s="109">
        <v>0.13146540771853379</v>
      </c>
      <c r="AD1081" s="106">
        <v>1461.5342892221345</v>
      </c>
      <c r="AE1081" s="106">
        <v>13.38016771902131</v>
      </c>
      <c r="AF1081" s="106">
        <v>385.79455710082419</v>
      </c>
      <c r="AG1081" s="106">
        <v>38.671680450439453</v>
      </c>
      <c r="AH1081" s="106">
        <v>752.1873893737793</v>
      </c>
      <c r="AI1081" s="109">
        <v>4.1322985904430946E-2</v>
      </c>
      <c r="AJ1081" s="109">
        <v>0.16638804403959198</v>
      </c>
      <c r="AK1081" s="109">
        <v>0.79241483898539278</v>
      </c>
      <c r="AL1081" s="109">
        <v>0.26139802860712713</v>
      </c>
      <c r="AM1081" s="109">
        <v>0.44913810886471156</v>
      </c>
      <c r="AN1081" s="109">
        <v>0.2895897314575771</v>
      </c>
      <c r="AO1081" s="109">
        <v>0.49891945252261144</v>
      </c>
      <c r="AP1081" s="109">
        <v>1.7433023255813953</v>
      </c>
      <c r="AQ1081" s="109">
        <v>8.1488372093023259E-2</v>
      </c>
      <c r="AR1081" s="129">
        <v>3</v>
      </c>
    </row>
    <row r="1082" spans="1:44">
      <c r="A1082" s="106" t="s">
        <v>3236</v>
      </c>
      <c r="B1082" s="106">
        <v>219.48032879900001</v>
      </c>
      <c r="C1082" s="109">
        <v>2211.8989634321911</v>
      </c>
      <c r="D1082" s="106">
        <v>1.1131410256410257</v>
      </c>
      <c r="E1082" s="106">
        <v>2462.155480769231</v>
      </c>
      <c r="F1082" s="109">
        <v>0.45349841635473648</v>
      </c>
      <c r="G1082" s="110">
        <v>0</v>
      </c>
      <c r="H1082" s="109">
        <v>0</v>
      </c>
      <c r="I1082" s="109">
        <v>0.45758280069726903</v>
      </c>
      <c r="J1082" s="109">
        <v>0</v>
      </c>
      <c r="K1082" s="109">
        <v>0</v>
      </c>
      <c r="L1082" s="109">
        <v>0</v>
      </c>
      <c r="M1082" s="109">
        <v>0</v>
      </c>
      <c r="N1082" s="109">
        <v>0</v>
      </c>
      <c r="O1082" s="109">
        <v>0</v>
      </c>
      <c r="P1082" s="109">
        <v>0</v>
      </c>
      <c r="Q1082" s="109">
        <v>7.8733294596165015E-2</v>
      </c>
      <c r="R1082" s="109">
        <v>0</v>
      </c>
      <c r="S1082" s="109">
        <v>0.14090644973852409</v>
      </c>
      <c r="T1082" s="109">
        <v>0.32277745496804178</v>
      </c>
      <c r="U1082" s="109">
        <v>0.56435358479700548</v>
      </c>
      <c r="V1082" s="109">
        <v>4.0816326530612242E-2</v>
      </c>
      <c r="W1082" s="109">
        <v>0.90816326530612246</v>
      </c>
      <c r="X1082" s="109">
        <v>5.10204081632653E-2</v>
      </c>
      <c r="Y1082" s="109">
        <v>0</v>
      </c>
      <c r="Z1082" s="109">
        <v>0.35358479700547074</v>
      </c>
      <c r="AA1082" s="110">
        <v>0.56665706881658506</v>
      </c>
      <c r="AB1082" s="109">
        <v>5.7011229484595444E-2</v>
      </c>
      <c r="AC1082" s="109">
        <v>0.15823741558090029</v>
      </c>
      <c r="AD1082" s="106">
        <v>1342.633870005963</v>
      </c>
      <c r="AE1082" s="106">
        <v>14.56154144305307</v>
      </c>
      <c r="AF1082" s="106">
        <v>59.423377172510349</v>
      </c>
      <c r="AG1082" s="106">
        <v>11.972513198852539</v>
      </c>
      <c r="AH1082" s="106">
        <v>102.79925346374512</v>
      </c>
      <c r="AI1082" s="109">
        <v>0.45960838746683891</v>
      </c>
      <c r="AJ1082" s="109">
        <v>0.32662380447612405</v>
      </c>
      <c r="AK1082" s="109">
        <v>0.21100979870689446</v>
      </c>
      <c r="AL1082" s="109">
        <v>0</v>
      </c>
      <c r="AM1082" s="109">
        <v>0</v>
      </c>
      <c r="AN1082" s="109">
        <v>0.98072570411139603</v>
      </c>
      <c r="AO1082" s="109">
        <v>0.5758710048949035</v>
      </c>
      <c r="AP1082" s="109">
        <v>1.3357692307692308</v>
      </c>
      <c r="AQ1082" s="109">
        <v>0</v>
      </c>
      <c r="AR1082" s="129">
        <v>6</v>
      </c>
    </row>
    <row r="1083" spans="1:44">
      <c r="A1083" s="106" t="s">
        <v>3239</v>
      </c>
      <c r="B1083" s="106">
        <v>297.035499749</v>
      </c>
      <c r="C1083" s="109">
        <v>2329.6558806237217</v>
      </c>
      <c r="D1083" s="106">
        <v>2.8450909090909087</v>
      </c>
      <c r="E1083" s="106">
        <v>6628.0827672727264</v>
      </c>
      <c r="F1083" s="109">
        <v>0.83461145194274033</v>
      </c>
      <c r="G1083" s="110">
        <v>0</v>
      </c>
      <c r="H1083" s="109">
        <v>0</v>
      </c>
      <c r="I1083" s="109">
        <v>0.83461145194274033</v>
      </c>
      <c r="J1083" s="109">
        <v>0</v>
      </c>
      <c r="K1083" s="109">
        <v>0</v>
      </c>
      <c r="L1083" s="109">
        <v>0</v>
      </c>
      <c r="M1083" s="109">
        <v>0</v>
      </c>
      <c r="N1083" s="109">
        <v>0</v>
      </c>
      <c r="O1083" s="109">
        <v>0</v>
      </c>
      <c r="P1083" s="109">
        <v>0</v>
      </c>
      <c r="Q1083" s="109">
        <v>0</v>
      </c>
      <c r="R1083" s="109">
        <v>0</v>
      </c>
      <c r="S1083" s="109">
        <v>3.5787321063394687E-3</v>
      </c>
      <c r="T1083" s="109">
        <v>0.16180981595092025</v>
      </c>
      <c r="U1083" s="109">
        <v>0.27223926380368096</v>
      </c>
      <c r="V1083" s="109">
        <v>0</v>
      </c>
      <c r="W1083" s="109">
        <v>0.28638497652582162</v>
      </c>
      <c r="X1083" s="109">
        <v>0</v>
      </c>
      <c r="Y1083" s="109">
        <v>0.71361502347417849</v>
      </c>
      <c r="Z1083" s="109">
        <v>0.10774539877300614</v>
      </c>
      <c r="AA1083" s="110">
        <v>0.88548057259713708</v>
      </c>
      <c r="AB1083" s="109">
        <v>0</v>
      </c>
      <c r="AC1083" s="109">
        <v>0.26340285947677672</v>
      </c>
      <c r="AD1083" s="106">
        <v>1457.2915088032094</v>
      </c>
      <c r="AE1083" s="106">
        <v>14.392476041898819</v>
      </c>
      <c r="AF1083" s="106">
        <v>54.681548839403305</v>
      </c>
      <c r="AG1083" s="106">
        <v>8.1733436584472656</v>
      </c>
      <c r="AH1083" s="106">
        <v>122.22208786010742</v>
      </c>
      <c r="AI1083" s="109">
        <v>0.60788188668552534</v>
      </c>
      <c r="AJ1083" s="109">
        <v>0.2569137361173508</v>
      </c>
      <c r="AK1083" s="109">
        <v>0.1323495004240898</v>
      </c>
      <c r="AL1083" s="109">
        <v>0</v>
      </c>
      <c r="AM1083" s="109">
        <v>0.23713495544983976</v>
      </c>
      <c r="AN1083" s="109">
        <v>0.51782531088026229</v>
      </c>
      <c r="AO1083" s="109">
        <v>0.39621676891615543</v>
      </c>
      <c r="AP1083" s="109">
        <v>3.1295999999999999</v>
      </c>
      <c r="AQ1083" s="109">
        <v>0</v>
      </c>
      <c r="AR1083" s="129">
        <v>8</v>
      </c>
    </row>
    <row r="1084" spans="1:44">
      <c r="A1084" s="106" t="s">
        <v>3240</v>
      </c>
      <c r="B1084" s="106">
        <v>372.76643996199999</v>
      </c>
      <c r="C1084" s="109">
        <v>2243.5495197626874</v>
      </c>
      <c r="D1084" s="106">
        <v>1.1390867579908677</v>
      </c>
      <c r="E1084" s="106">
        <v>2555.5975488584477</v>
      </c>
      <c r="F1084" s="109">
        <v>0.22889441192976831</v>
      </c>
      <c r="G1084" s="110">
        <v>0</v>
      </c>
      <c r="H1084" s="109">
        <v>0</v>
      </c>
      <c r="I1084" s="109">
        <v>0.22889441192976831</v>
      </c>
      <c r="J1084" s="109">
        <v>0</v>
      </c>
      <c r="K1084" s="109">
        <v>0</v>
      </c>
      <c r="L1084" s="109">
        <v>0</v>
      </c>
      <c r="M1084" s="109">
        <v>0</v>
      </c>
      <c r="N1084" s="109">
        <v>0</v>
      </c>
      <c r="O1084" s="109">
        <v>0</v>
      </c>
      <c r="P1084" s="109">
        <v>0</v>
      </c>
      <c r="Q1084" s="109">
        <v>7.3919666479595927E-2</v>
      </c>
      <c r="R1084" s="109">
        <v>0</v>
      </c>
      <c r="S1084" s="109">
        <v>0.34322135813356852</v>
      </c>
      <c r="T1084" s="109">
        <v>0.35396456345706728</v>
      </c>
      <c r="U1084" s="109">
        <v>0.47221999518960955</v>
      </c>
      <c r="V1084" s="109">
        <v>0.24787775891341257</v>
      </c>
      <c r="W1084" s="109">
        <v>0.70967741935483863</v>
      </c>
      <c r="X1084" s="109">
        <v>1.5280135823429542E-2</v>
      </c>
      <c r="Y1084" s="109">
        <v>2.7164685908319188E-2</v>
      </c>
      <c r="Z1084" s="109">
        <v>0.44672492583981399</v>
      </c>
      <c r="AA1084" s="110">
        <v>0.53459472460514712</v>
      </c>
      <c r="AB1084" s="109">
        <v>1.0342339453218953E-2</v>
      </c>
      <c r="AC1084" s="109">
        <v>0.33460630203919389</v>
      </c>
      <c r="AD1084" s="106">
        <v>1471.8587248322149</v>
      </c>
      <c r="AE1084" s="106">
        <v>14.364119127516778</v>
      </c>
      <c r="AF1084" s="106">
        <v>98.168816060452329</v>
      </c>
      <c r="AG1084" s="106">
        <v>60.611061096191406</v>
      </c>
      <c r="AH1084" s="106">
        <v>165.89240264892578</v>
      </c>
      <c r="AI1084" s="109">
        <v>0.6200263092985544</v>
      </c>
      <c r="AJ1084" s="109">
        <v>0.22903081084419288</v>
      </c>
      <c r="AK1084" s="109">
        <v>0.15106644258463967</v>
      </c>
      <c r="AL1084" s="109">
        <v>0</v>
      </c>
      <c r="AM1084" s="109">
        <v>0</v>
      </c>
      <c r="AN1084" s="109">
        <v>1.0001235627273868</v>
      </c>
      <c r="AO1084" s="109">
        <v>0.96207808867153044</v>
      </c>
      <c r="AP1084" s="109">
        <v>1.7086301369863015</v>
      </c>
      <c r="AQ1084" s="109">
        <v>0</v>
      </c>
      <c r="AR1084" s="129">
        <v>6</v>
      </c>
    </row>
    <row r="1085" spans="1:44">
      <c r="A1085" s="106" t="s">
        <v>3241</v>
      </c>
      <c r="B1085" s="106">
        <v>121.795715622</v>
      </c>
      <c r="C1085" s="109">
        <v>359.58221764131497</v>
      </c>
      <c r="D1085" s="106">
        <v>6.5835714285714291</v>
      </c>
      <c r="E1085" s="106">
        <v>2367.3352142857143</v>
      </c>
      <c r="F1085" s="109">
        <v>1.2422697189975003E-2</v>
      </c>
      <c r="G1085" s="110">
        <v>0</v>
      </c>
      <c r="H1085" s="109">
        <v>0</v>
      </c>
      <c r="I1085" s="109">
        <v>0</v>
      </c>
      <c r="J1085" s="109">
        <v>0</v>
      </c>
      <c r="K1085" s="109">
        <v>0</v>
      </c>
      <c r="L1085" s="109">
        <v>0</v>
      </c>
      <c r="M1085" s="109">
        <v>0</v>
      </c>
      <c r="N1085" s="109">
        <v>0</v>
      </c>
      <c r="O1085" s="109">
        <v>0</v>
      </c>
      <c r="P1085" s="109">
        <v>9.4083812654067372E-2</v>
      </c>
      <c r="Q1085" s="109">
        <v>0.29498767460969594</v>
      </c>
      <c r="R1085" s="109">
        <v>0</v>
      </c>
      <c r="S1085" s="109">
        <v>0</v>
      </c>
      <c r="T1085" s="109">
        <v>0.6109285127362365</v>
      </c>
      <c r="U1085" s="109">
        <v>9.0593468590647735E-2</v>
      </c>
      <c r="V1085" s="109">
        <v>0.19161676646706585</v>
      </c>
      <c r="W1085" s="109">
        <v>0.71257485029940115</v>
      </c>
      <c r="X1085" s="109">
        <v>9.5808383233532926E-2</v>
      </c>
      <c r="Y1085" s="109">
        <v>0</v>
      </c>
      <c r="Z1085" s="109">
        <v>8.2076597591407188E-2</v>
      </c>
      <c r="AA1085" s="110">
        <v>3.9166757079309972E-2</v>
      </c>
      <c r="AB1085" s="109">
        <v>0.8760985136161441</v>
      </c>
      <c r="AC1085" s="109">
        <v>1.5135179349995347</v>
      </c>
      <c r="AD1085" s="106">
        <v>1486.451844262295</v>
      </c>
      <c r="AE1085" s="106">
        <v>13.870496926229507</v>
      </c>
      <c r="AF1085" s="106">
        <v>236.05681068616036</v>
      </c>
      <c r="AG1085" s="106">
        <v>132.80282592773438</v>
      </c>
      <c r="AH1085" s="106">
        <v>230.8551025390625</v>
      </c>
      <c r="AI1085" s="109">
        <v>0.18319609918995941</v>
      </c>
      <c r="AJ1085" s="109">
        <v>0.42797071911603962</v>
      </c>
      <c r="AK1085" s="109">
        <v>0.38948414365596412</v>
      </c>
      <c r="AL1085" s="109">
        <v>0</v>
      </c>
      <c r="AM1085" s="109">
        <v>0.16882777768486454</v>
      </c>
      <c r="AN1085" s="109">
        <v>0.83182318427709856</v>
      </c>
      <c r="AO1085" s="109">
        <v>0.13019420635781709</v>
      </c>
      <c r="AP1085" s="109">
        <v>9.2170000000000005</v>
      </c>
      <c r="AQ1085" s="109">
        <v>8</v>
      </c>
      <c r="AR1085" s="129">
        <v>3</v>
      </c>
    </row>
    <row r="1086" spans="1:44">
      <c r="A1086" s="106" t="s">
        <v>3242</v>
      </c>
      <c r="B1086" s="106">
        <v>1112.1099125000001</v>
      </c>
      <c r="C1086" s="109">
        <v>2041.1276472737236</v>
      </c>
      <c r="D1086" s="106">
        <v>1.1127032520325202</v>
      </c>
      <c r="E1086" s="106">
        <v>2271.1693709349593</v>
      </c>
      <c r="F1086" s="109">
        <v>0.41108777057265505</v>
      </c>
      <c r="G1086" s="110">
        <v>0</v>
      </c>
      <c r="H1086" s="109">
        <v>0</v>
      </c>
      <c r="I1086" s="109">
        <v>0.34562084257206216</v>
      </c>
      <c r="J1086" s="109">
        <v>0</v>
      </c>
      <c r="K1086" s="109">
        <v>0</v>
      </c>
      <c r="L1086" s="109">
        <v>0</v>
      </c>
      <c r="M1086" s="109">
        <v>0</v>
      </c>
      <c r="N1086" s="109">
        <v>1.7017738359201773E-2</v>
      </c>
      <c r="O1086" s="109">
        <v>0.12943458980044348</v>
      </c>
      <c r="P1086" s="109">
        <v>6.9290465631929058E-3</v>
      </c>
      <c r="Q1086" s="109">
        <v>4.4345898004434598E-3</v>
      </c>
      <c r="R1086" s="109">
        <v>0</v>
      </c>
      <c r="S1086" s="109">
        <v>0.1391906873614191</v>
      </c>
      <c r="T1086" s="109">
        <v>0.3573725055432373</v>
      </c>
      <c r="U1086" s="109">
        <v>0.50506895606904745</v>
      </c>
      <c r="V1086" s="109">
        <v>0.4783001808318264</v>
      </c>
      <c r="W1086" s="109">
        <v>0.48282097649186256</v>
      </c>
      <c r="X1086" s="109">
        <v>9.945750452079568E-3</v>
      </c>
      <c r="Y1086" s="109">
        <v>2.8933092224231467E-2</v>
      </c>
      <c r="Z1086" s="109">
        <v>0.38227235363960177</v>
      </c>
      <c r="AA1086" s="110">
        <v>0.44008585258927763</v>
      </c>
      <c r="AB1086" s="109">
        <v>0.16595122842268703</v>
      </c>
      <c r="AC1086" s="109">
        <v>0.19690499791314464</v>
      </c>
      <c r="AD1086" s="106">
        <v>1514.1259975272565</v>
      </c>
      <c r="AE1086" s="106">
        <v>14.294754973586603</v>
      </c>
      <c r="AF1086" s="106">
        <v>139.06034159582609</v>
      </c>
      <c r="AG1086" s="106">
        <v>49.788619995117188</v>
      </c>
      <c r="AH1086" s="106">
        <v>419.73326110839844</v>
      </c>
      <c r="AI1086" s="109">
        <v>0.33730928551542783</v>
      </c>
      <c r="AJ1086" s="109">
        <v>0.28436937432656861</v>
      </c>
      <c r="AK1086" s="109">
        <v>0.37811010878837031</v>
      </c>
      <c r="AL1086" s="109">
        <v>7.5138706220281085E-2</v>
      </c>
      <c r="AM1086" s="109">
        <v>0.3951947510404013</v>
      </c>
      <c r="AN1086" s="109">
        <v>0.5105160862416106</v>
      </c>
      <c r="AO1086" s="109">
        <v>0.70782719883094347</v>
      </c>
      <c r="AP1086" s="109">
        <v>1.7803252032520325</v>
      </c>
      <c r="AQ1086" s="109">
        <v>0.30333333333333334</v>
      </c>
      <c r="AR1086" s="129">
        <v>6</v>
      </c>
    </row>
    <row r="1087" spans="1:44">
      <c r="A1087" s="106" t="s">
        <v>3243</v>
      </c>
      <c r="B1087" s="106">
        <v>213.26274384499999</v>
      </c>
      <c r="C1087" s="109">
        <v>2367.3727305117682</v>
      </c>
      <c r="D1087" s="106">
        <v>1.248247978436658</v>
      </c>
      <c r="E1087" s="106">
        <v>2955.0682250673858</v>
      </c>
      <c r="F1087" s="109">
        <v>0.73968905204059598</v>
      </c>
      <c r="G1087" s="110">
        <v>0</v>
      </c>
      <c r="H1087" s="109">
        <v>0</v>
      </c>
      <c r="I1087" s="109">
        <v>0.73968905204059598</v>
      </c>
      <c r="J1087" s="109">
        <v>0</v>
      </c>
      <c r="K1087" s="109">
        <v>0</v>
      </c>
      <c r="L1087" s="109">
        <v>0</v>
      </c>
      <c r="M1087" s="109">
        <v>0</v>
      </c>
      <c r="N1087" s="109">
        <v>0</v>
      </c>
      <c r="O1087" s="109">
        <v>0</v>
      </c>
      <c r="P1087" s="109">
        <v>0</v>
      </c>
      <c r="Q1087" s="109">
        <v>0</v>
      </c>
      <c r="R1087" s="109">
        <v>0</v>
      </c>
      <c r="S1087" s="109">
        <v>0.10699632908659036</v>
      </c>
      <c r="T1087" s="109">
        <v>0.15331461887281364</v>
      </c>
      <c r="U1087" s="109">
        <v>0.22025480457784496</v>
      </c>
      <c r="V1087" s="109">
        <v>9.8039215686274495E-2</v>
      </c>
      <c r="W1087" s="109">
        <v>0.81862745098039202</v>
      </c>
      <c r="X1087" s="109">
        <v>4.9019607843137254E-3</v>
      </c>
      <c r="Y1087" s="109">
        <v>7.8431372549019607E-2</v>
      </c>
      <c r="Z1087" s="109">
        <v>0.18548909522781257</v>
      </c>
      <c r="AA1087" s="110">
        <v>0.79691211401425177</v>
      </c>
      <c r="AB1087" s="109">
        <v>0</v>
      </c>
      <c r="AC1087" s="109">
        <v>0.43429995474182076</v>
      </c>
      <c r="AD1087" s="106">
        <v>1478.4066256229844</v>
      </c>
      <c r="AE1087" s="106">
        <v>14.48564057461155</v>
      </c>
      <c r="AF1087" s="106">
        <v>66.067157640174599</v>
      </c>
      <c r="AG1087" s="106">
        <v>43.076412200927734</v>
      </c>
      <c r="AH1087" s="106">
        <v>79.518230438232422</v>
      </c>
      <c r="AI1087" s="109">
        <v>0.68841138097099497</v>
      </c>
      <c r="AJ1087" s="109">
        <v>0.21979929149776339</v>
      </c>
      <c r="AK1087" s="109">
        <v>9.0850373819075542E-2</v>
      </c>
      <c r="AL1087" s="109">
        <v>0</v>
      </c>
      <c r="AM1087" s="109">
        <v>1.2601826045871768E-2</v>
      </c>
      <c r="AN1087" s="109">
        <v>0.98645922024196209</v>
      </c>
      <c r="AO1087" s="109">
        <v>0.74497948607212261</v>
      </c>
      <c r="AP1087" s="109">
        <v>1.7475471698113207</v>
      </c>
      <c r="AQ1087" s="109">
        <v>0</v>
      </c>
      <c r="AR1087" s="129">
        <v>6</v>
      </c>
    </row>
    <row r="1088" spans="1:44">
      <c r="A1088" s="106" t="s">
        <v>3246</v>
      </c>
      <c r="B1088" s="106">
        <v>364.89524717299997</v>
      </c>
      <c r="C1088" s="109">
        <v>875.13676443781594</v>
      </c>
      <c r="D1088" s="106">
        <v>1.6903361344537817</v>
      </c>
      <c r="E1088" s="106">
        <v>1479.2752955182075</v>
      </c>
      <c r="F1088" s="109">
        <v>1.5411384538901313E-2</v>
      </c>
      <c r="G1088" s="110">
        <v>0</v>
      </c>
      <c r="H1088" s="109">
        <v>0</v>
      </c>
      <c r="I1088" s="109">
        <v>5.0148287948234026E-2</v>
      </c>
      <c r="J1088" s="109">
        <v>0</v>
      </c>
      <c r="K1088" s="109">
        <v>0</v>
      </c>
      <c r="L1088" s="109">
        <v>0</v>
      </c>
      <c r="M1088" s="109">
        <v>0</v>
      </c>
      <c r="N1088" s="109">
        <v>0</v>
      </c>
      <c r="O1088" s="109">
        <v>0</v>
      </c>
      <c r="P1088" s="109">
        <v>0</v>
      </c>
      <c r="Q1088" s="109">
        <v>0.28228633054731733</v>
      </c>
      <c r="R1088" s="109">
        <v>0</v>
      </c>
      <c r="S1088" s="109">
        <v>0.10811539498517118</v>
      </c>
      <c r="T1088" s="109">
        <v>0.55944998651927735</v>
      </c>
      <c r="U1088" s="109">
        <v>0.408484547187008</v>
      </c>
      <c r="V1088" s="109">
        <v>0.35496957403651119</v>
      </c>
      <c r="W1088" s="109">
        <v>0.61663286004056794</v>
      </c>
      <c r="X1088" s="109">
        <v>1.2170385395537525E-2</v>
      </c>
      <c r="Y1088" s="109">
        <v>1.622718052738337E-2</v>
      </c>
      <c r="Z1088" s="109">
        <v>0.19214516529952774</v>
      </c>
      <c r="AA1088" s="110">
        <v>8.3105476841494733E-2</v>
      </c>
      <c r="AB1088" s="109">
        <v>0.70850940425884501</v>
      </c>
      <c r="AC1088" s="109">
        <v>0.33075245823297839</v>
      </c>
      <c r="AD1088" s="106">
        <v>1348.8697738176834</v>
      </c>
      <c r="AE1088" s="106">
        <v>14.285490061686087</v>
      </c>
      <c r="AF1088" s="106">
        <v>159.87474032404489</v>
      </c>
      <c r="AG1088" s="106">
        <v>40.868938446044922</v>
      </c>
      <c r="AH1088" s="106">
        <v>399.83247756958008</v>
      </c>
      <c r="AI1088" s="109">
        <v>8.5469734784497584E-2</v>
      </c>
      <c r="AJ1088" s="109">
        <v>0.30676612224255545</v>
      </c>
      <c r="AK1088" s="109">
        <v>0.60719480924056901</v>
      </c>
      <c r="AL1088" s="109">
        <v>0.25743689655531038</v>
      </c>
      <c r="AM1088" s="109">
        <v>0.23893843692259345</v>
      </c>
      <c r="AN1088" s="109">
        <v>0.50305533278971826</v>
      </c>
      <c r="AO1088" s="109">
        <v>0.28171348081862624</v>
      </c>
      <c r="AP1088" s="109">
        <v>2.3664705882352939</v>
      </c>
      <c r="AQ1088" s="109">
        <v>1.6288235294117646</v>
      </c>
      <c r="AR1088" s="129">
        <v>3</v>
      </c>
    </row>
    <row r="1089" spans="1:44">
      <c r="A1089" s="106" t="s">
        <v>3249</v>
      </c>
      <c r="B1089" s="106">
        <v>811.76217540699997</v>
      </c>
      <c r="C1089" s="109">
        <v>1497.1325193515409</v>
      </c>
      <c r="D1089" s="106">
        <v>1.3531620553359682</v>
      </c>
      <c r="E1089" s="106">
        <v>2025.8629169960473</v>
      </c>
      <c r="F1089" s="109">
        <v>0.25135095662333873</v>
      </c>
      <c r="G1089" s="110">
        <v>2.0008762961881119E-2</v>
      </c>
      <c r="H1089" s="109">
        <v>0</v>
      </c>
      <c r="I1089" s="109">
        <v>0.1906032310656588</v>
      </c>
      <c r="J1089" s="109">
        <v>0</v>
      </c>
      <c r="K1089" s="109">
        <v>0</v>
      </c>
      <c r="L1089" s="109">
        <v>0</v>
      </c>
      <c r="M1089" s="109">
        <v>0</v>
      </c>
      <c r="N1089" s="109">
        <v>0</v>
      </c>
      <c r="O1089" s="109">
        <v>2.119460500963391E-2</v>
      </c>
      <c r="P1089" s="109">
        <v>2.2973173262190606E-2</v>
      </c>
      <c r="Q1089" s="109">
        <v>6.5065955239365647E-2</v>
      </c>
      <c r="R1089" s="109">
        <v>0</v>
      </c>
      <c r="S1089" s="109">
        <v>0.11308729805839632</v>
      </c>
      <c r="T1089" s="109">
        <v>0.56677041648139903</v>
      </c>
      <c r="U1089" s="109">
        <v>0.3841098291222434</v>
      </c>
      <c r="V1089" s="109">
        <v>0.182509505703422</v>
      </c>
      <c r="W1089" s="109">
        <v>0.75665399239543718</v>
      </c>
      <c r="X1089" s="109">
        <v>3.0418250950570339E-2</v>
      </c>
      <c r="Y1089" s="109">
        <v>3.0418250950570339E-2</v>
      </c>
      <c r="Z1089" s="109">
        <v>0.41039871476559081</v>
      </c>
      <c r="AA1089" s="110">
        <v>0.27880823718416825</v>
      </c>
      <c r="AB1089" s="109">
        <v>0.25602453629326716</v>
      </c>
      <c r="AC1089" s="109">
        <v>8.4347364381286455E-2</v>
      </c>
      <c r="AD1089" s="106">
        <v>1519.280985373364</v>
      </c>
      <c r="AE1089" s="106">
        <v>13.634719784449576</v>
      </c>
      <c r="AF1089" s="106">
        <v>294.06294153291805</v>
      </c>
      <c r="AG1089" s="106">
        <v>102.85543060302734</v>
      </c>
      <c r="AH1089" s="106">
        <v>643.15720367431641</v>
      </c>
      <c r="AI1089" s="109">
        <v>4.0421321655629644E-2</v>
      </c>
      <c r="AJ1089" s="109">
        <v>0.20441639808704135</v>
      </c>
      <c r="AK1089" s="109">
        <v>0.7547623165526427</v>
      </c>
      <c r="AL1089" s="109">
        <v>0.18832486241841928</v>
      </c>
      <c r="AM1089" s="109">
        <v>0.52047263693725032</v>
      </c>
      <c r="AN1089" s="109">
        <v>0.29080253693964414</v>
      </c>
      <c r="AO1089" s="109">
        <v>0.3505184752446327</v>
      </c>
      <c r="AP1089" s="109">
        <v>1.4884782608695653</v>
      </c>
      <c r="AQ1089" s="109">
        <v>2.1739130434782608E-2</v>
      </c>
      <c r="AR1089" s="129">
        <v>3</v>
      </c>
    </row>
    <row r="1090" spans="1:44">
      <c r="A1090" s="106" t="s">
        <v>3250</v>
      </c>
      <c r="B1090" s="106">
        <v>1404.55867205</v>
      </c>
      <c r="C1090" s="109">
        <v>589.56049112268215</v>
      </c>
      <c r="D1090" s="106">
        <v>3.9628216911764698</v>
      </c>
      <c r="E1090" s="106">
        <v>2336.3231024816173</v>
      </c>
      <c r="F1090" s="109">
        <v>6.656538831742656E-2</v>
      </c>
      <c r="G1090" s="110">
        <v>0</v>
      </c>
      <c r="H1090" s="109">
        <v>0</v>
      </c>
      <c r="I1090" s="109">
        <v>3.5543441984647907E-2</v>
      </c>
      <c r="J1090" s="109">
        <v>0</v>
      </c>
      <c r="K1090" s="109">
        <v>0</v>
      </c>
      <c r="L1090" s="109">
        <v>0</v>
      </c>
      <c r="M1090" s="109">
        <v>0</v>
      </c>
      <c r="N1090" s="109">
        <v>0</v>
      </c>
      <c r="O1090" s="109">
        <v>0.1900656357770609</v>
      </c>
      <c r="P1090" s="109">
        <v>7.4479919902102579E-2</v>
      </c>
      <c r="Q1090" s="109">
        <v>0.38880854377572588</v>
      </c>
      <c r="R1090" s="109">
        <v>1.9190121259316947E-2</v>
      </c>
      <c r="S1090" s="109">
        <v>3.1538547113138284E-2</v>
      </c>
      <c r="T1090" s="109">
        <v>0.2603737901880076</v>
      </c>
      <c r="U1090" s="109">
        <v>0.72688476302025951</v>
      </c>
      <c r="V1090" s="109">
        <v>0.53015315890236125</v>
      </c>
      <c r="W1090" s="109">
        <v>0.12763241863433314</v>
      </c>
      <c r="X1090" s="109">
        <v>2.6962348436502873E-2</v>
      </c>
      <c r="Y1090" s="109">
        <v>0.31525207402680283</v>
      </c>
      <c r="Z1090" s="109">
        <v>0.10500863958437222</v>
      </c>
      <c r="AA1090" s="110">
        <v>3.3004371977595065E-2</v>
      </c>
      <c r="AB1090" s="109">
        <v>0.85860073523442848</v>
      </c>
      <c r="AC1090" s="109">
        <v>0.6139366173585542</v>
      </c>
      <c r="AD1090" s="106">
        <v>1444.6906849437003</v>
      </c>
      <c r="AE1090" s="106">
        <v>12.385569896301572</v>
      </c>
      <c r="AF1090" s="106">
        <v>529.19329747008396</v>
      </c>
      <c r="AG1090" s="106">
        <v>140.9273681640625</v>
      </c>
      <c r="AH1090" s="106">
        <v>972.389404296875</v>
      </c>
      <c r="AI1090" s="109">
        <v>2.9991627148275097E-2</v>
      </c>
      <c r="AJ1090" s="109">
        <v>0.15053660926203954</v>
      </c>
      <c r="AK1090" s="109">
        <v>0.82027545230163668</v>
      </c>
      <c r="AL1090" s="109">
        <v>0.6690713735926771</v>
      </c>
      <c r="AM1090" s="109">
        <v>5.2552094454173429E-2</v>
      </c>
      <c r="AN1090" s="109">
        <v>0.26983564840821989</v>
      </c>
      <c r="AO1090" s="109">
        <v>0.18438844499078058</v>
      </c>
      <c r="AP1090" s="109">
        <v>6.3405147058823523</v>
      </c>
      <c r="AQ1090" s="109">
        <v>5.0186029411764705</v>
      </c>
      <c r="AR1090" s="129">
        <v>3</v>
      </c>
    </row>
    <row r="1091" spans="1:44">
      <c r="A1091" s="106" t="s">
        <v>3253</v>
      </c>
      <c r="B1091" s="106">
        <v>404.89070300999998</v>
      </c>
      <c r="C1091" s="109">
        <v>2130.3560564191134</v>
      </c>
      <c r="D1091" s="106">
        <v>1.2772058823529413</v>
      </c>
      <c r="E1091" s="106">
        <v>2720.9032867647061</v>
      </c>
      <c r="F1091" s="109">
        <v>0.47630013433122242</v>
      </c>
      <c r="G1091" s="110">
        <v>0</v>
      </c>
      <c r="H1091" s="109">
        <v>0</v>
      </c>
      <c r="I1091" s="109">
        <v>0.49275362318840582</v>
      </c>
      <c r="J1091" s="109">
        <v>0</v>
      </c>
      <c r="K1091" s="109">
        <v>0</v>
      </c>
      <c r="L1091" s="109">
        <v>0</v>
      </c>
      <c r="M1091" s="109">
        <v>0</v>
      </c>
      <c r="N1091" s="109">
        <v>0</v>
      </c>
      <c r="O1091" s="109">
        <v>0</v>
      </c>
      <c r="P1091" s="109">
        <v>0</v>
      </c>
      <c r="Q1091" s="109">
        <v>0</v>
      </c>
      <c r="R1091" s="109">
        <v>0</v>
      </c>
      <c r="S1091" s="109">
        <v>5.2412150089338888E-2</v>
      </c>
      <c r="T1091" s="109">
        <v>0.45483422672225532</v>
      </c>
      <c r="U1091" s="109">
        <v>0.56419113413932076</v>
      </c>
      <c r="V1091" s="109">
        <v>0.2312925170068027</v>
      </c>
      <c r="W1091" s="109">
        <v>0.76530612244897955</v>
      </c>
      <c r="X1091" s="109">
        <v>3.4013605442176869E-3</v>
      </c>
      <c r="Y1091" s="109">
        <v>0</v>
      </c>
      <c r="Z1091" s="109">
        <v>0.31184033774707348</v>
      </c>
      <c r="AA1091" s="110">
        <v>0.60103626943005184</v>
      </c>
      <c r="AB1091" s="109">
        <v>7.0044137401650358E-2</v>
      </c>
      <c r="AC1091" s="109">
        <v>0.12870139919886722</v>
      </c>
      <c r="AD1091" s="106">
        <v>1356.4921174652241</v>
      </c>
      <c r="AE1091" s="106">
        <v>13.845908809891807</v>
      </c>
      <c r="AF1091" s="106">
        <v>259.87784474792812</v>
      </c>
      <c r="AG1091" s="106">
        <v>74.684494018554688</v>
      </c>
      <c r="AH1091" s="106">
        <v>494.64247131347656</v>
      </c>
      <c r="AI1091" s="109">
        <v>2.7785276165558554E-2</v>
      </c>
      <c r="AJ1091" s="109">
        <v>0.16532239318507341</v>
      </c>
      <c r="AK1091" s="109">
        <v>0.80700790996411176</v>
      </c>
      <c r="AL1091" s="109">
        <v>0.6223901861085116</v>
      </c>
      <c r="AM1091" s="109">
        <v>5.7422904075487682E-2</v>
      </c>
      <c r="AN1091" s="109">
        <v>0.32030248913074444</v>
      </c>
      <c r="AO1091" s="109">
        <v>0.63327576280944153</v>
      </c>
      <c r="AP1091" s="109">
        <v>1.5326470588235295</v>
      </c>
      <c r="AQ1091" s="109">
        <v>5.1176470588235295E-2</v>
      </c>
      <c r="AR1091" s="129">
        <v>6</v>
      </c>
    </row>
    <row r="1092" spans="1:44">
      <c r="A1092" s="106" t="s">
        <v>3254</v>
      </c>
      <c r="B1092" s="106">
        <v>314.358321488</v>
      </c>
      <c r="C1092" s="109">
        <v>850.00818701723108</v>
      </c>
      <c r="D1092" s="106">
        <v>1.7217391304347827</v>
      </c>
      <c r="E1092" s="106">
        <v>1463.4923567774936</v>
      </c>
      <c r="F1092" s="109">
        <v>2.6143790849673169E-2</v>
      </c>
      <c r="G1092" s="110">
        <v>0</v>
      </c>
      <c r="H1092" s="109">
        <v>0</v>
      </c>
      <c r="I1092" s="109">
        <v>6.7744418783679747E-2</v>
      </c>
      <c r="J1092" s="109">
        <v>0</v>
      </c>
      <c r="K1092" s="109">
        <v>0</v>
      </c>
      <c r="L1092" s="109">
        <v>0</v>
      </c>
      <c r="M1092" s="109">
        <v>0</v>
      </c>
      <c r="N1092" s="109">
        <v>0</v>
      </c>
      <c r="O1092" s="109">
        <v>0</v>
      </c>
      <c r="P1092" s="109">
        <v>0</v>
      </c>
      <c r="Q1092" s="109">
        <v>3.0600461893764429E-2</v>
      </c>
      <c r="R1092" s="109">
        <v>0</v>
      </c>
      <c r="S1092" s="109">
        <v>0.12374903772132408</v>
      </c>
      <c r="T1092" s="109">
        <v>0.77790608160123165</v>
      </c>
      <c r="U1092" s="109">
        <v>0.35650623885917998</v>
      </c>
      <c r="V1092" s="109">
        <v>0.46458333333333335</v>
      </c>
      <c r="W1092" s="109">
        <v>0.51250000000000007</v>
      </c>
      <c r="X1092" s="109">
        <v>6.2499999999999995E-3</v>
      </c>
      <c r="Y1092" s="109">
        <v>1.6666666666666666E-2</v>
      </c>
      <c r="Z1092" s="109">
        <v>0.24725193107546045</v>
      </c>
      <c r="AA1092" s="110">
        <v>0.12321746880570408</v>
      </c>
      <c r="AB1092" s="109">
        <v>0.61831550802139035</v>
      </c>
      <c r="AC1092" s="109">
        <v>0.42830105264173712</v>
      </c>
      <c r="AD1092" s="106">
        <v>1479.6206759443339</v>
      </c>
      <c r="AE1092" s="106">
        <v>13.865244532803182</v>
      </c>
      <c r="AF1092" s="106">
        <v>249.7933771137975</v>
      </c>
      <c r="AG1092" s="106">
        <v>108.65181732177734</v>
      </c>
      <c r="AH1092" s="106">
        <v>355.00727081298828</v>
      </c>
      <c r="AI1092" s="109">
        <v>7.3363733114602356E-2</v>
      </c>
      <c r="AJ1092" s="109">
        <v>0.2719826203273063</v>
      </c>
      <c r="AK1092" s="109">
        <v>0.65430906688389256</v>
      </c>
      <c r="AL1092" s="109">
        <v>0</v>
      </c>
      <c r="AM1092" s="109">
        <v>0.36562575934350605</v>
      </c>
      <c r="AN1092" s="109">
        <v>0.63402966098229518</v>
      </c>
      <c r="AO1092" s="109">
        <v>0.36393345216874623</v>
      </c>
      <c r="AP1092" s="109">
        <v>2.9269565217391307</v>
      </c>
      <c r="AQ1092" s="109">
        <v>1.7973913043478262</v>
      </c>
      <c r="AR1092" s="129">
        <v>2</v>
      </c>
    </row>
    <row r="1093" spans="1:44">
      <c r="A1093" s="106" t="s">
        <v>3257</v>
      </c>
      <c r="B1093" s="106">
        <v>236.84692079999999</v>
      </c>
      <c r="C1093" s="109">
        <v>2703.2143788126764</v>
      </c>
      <c r="D1093" s="106">
        <v>0.74677777777777787</v>
      </c>
      <c r="E1093" s="106">
        <v>2018.7004266666665</v>
      </c>
      <c r="F1093" s="109">
        <v>0.32539800624907006</v>
      </c>
      <c r="G1093" s="110">
        <v>0</v>
      </c>
      <c r="H1093" s="109">
        <v>0</v>
      </c>
      <c r="I1093" s="109">
        <v>0.32781909242677182</v>
      </c>
      <c r="J1093" s="109">
        <v>0</v>
      </c>
      <c r="K1093" s="109">
        <v>0</v>
      </c>
      <c r="L1093" s="109">
        <v>0</v>
      </c>
      <c r="M1093" s="109">
        <v>0</v>
      </c>
      <c r="N1093" s="109">
        <v>0</v>
      </c>
      <c r="O1093" s="109">
        <v>0</v>
      </c>
      <c r="P1093" s="109">
        <v>4.0977386553346477E-3</v>
      </c>
      <c r="Q1093" s="109">
        <v>0.24525724692669595</v>
      </c>
      <c r="R1093" s="109">
        <v>0</v>
      </c>
      <c r="S1093" s="109">
        <v>6.9965093337380477E-2</v>
      </c>
      <c r="T1093" s="109">
        <v>0.3528608286538169</v>
      </c>
      <c r="U1093" s="109">
        <v>1.060854039577444</v>
      </c>
      <c r="V1093" s="109">
        <v>0.40673211781206164</v>
      </c>
      <c r="W1093" s="109">
        <v>0.55820476858345014</v>
      </c>
      <c r="X1093" s="109">
        <v>2.3842917251051889E-2</v>
      </c>
      <c r="Y1093" s="109">
        <v>1.1220196353436185E-2</v>
      </c>
      <c r="Z1093" s="109">
        <v>0.41943163219758961</v>
      </c>
      <c r="AA1093" s="110">
        <v>0.51465555720874867</v>
      </c>
      <c r="AB1093" s="109">
        <v>2.4252343401279568E-2</v>
      </c>
      <c r="AC1093" s="109">
        <v>0.28376978587259727</v>
      </c>
      <c r="AD1093" s="106">
        <v>1355.0854205114686</v>
      </c>
      <c r="AE1093" s="106">
        <v>14.487416293171632</v>
      </c>
      <c r="AF1093" s="106">
        <v>71.665587833518245</v>
      </c>
      <c r="AG1093" s="106">
        <v>32.002857208251953</v>
      </c>
      <c r="AH1093" s="106">
        <v>112.6978874206543</v>
      </c>
      <c r="AI1093" s="109">
        <v>0.35545110620665499</v>
      </c>
      <c r="AJ1093" s="109">
        <v>0.47024043894599793</v>
      </c>
      <c r="AK1093" s="109">
        <v>0.17469089258263223</v>
      </c>
      <c r="AL1093" s="109">
        <v>0.26361964001518062</v>
      </c>
      <c r="AM1093" s="109">
        <v>0.18471846647710355</v>
      </c>
      <c r="AN1093" s="109">
        <v>0.5520443312430009</v>
      </c>
      <c r="AO1093" s="109">
        <v>0.93736051182859681</v>
      </c>
      <c r="AP1093" s="109">
        <v>1.1201666666666668</v>
      </c>
      <c r="AQ1093" s="109">
        <v>0</v>
      </c>
      <c r="AR1093" s="129">
        <v>6</v>
      </c>
    </row>
    <row r="1094" spans="1:44">
      <c r="A1094" s="106" t="s">
        <v>3260</v>
      </c>
      <c r="B1094" s="106">
        <v>2288.1544414</v>
      </c>
      <c r="C1094" s="109">
        <v>537.43517854223012</v>
      </c>
      <c r="D1094" s="106">
        <v>3.0863742236024838</v>
      </c>
      <c r="E1094" s="106">
        <v>1658.7260819099379</v>
      </c>
      <c r="F1094" s="109">
        <v>1.9483051380416196E-2</v>
      </c>
      <c r="G1094" s="110">
        <v>0</v>
      </c>
      <c r="H1094" s="109">
        <v>0</v>
      </c>
      <c r="I1094" s="109">
        <v>3.8272491301706534E-2</v>
      </c>
      <c r="J1094" s="109">
        <v>0</v>
      </c>
      <c r="K1094" s="109">
        <v>0</v>
      </c>
      <c r="L1094" s="109">
        <v>0</v>
      </c>
      <c r="M1094" s="109">
        <v>0</v>
      </c>
      <c r="N1094" s="109">
        <v>0</v>
      </c>
      <c r="O1094" s="109">
        <v>6.958634782128461E-3</v>
      </c>
      <c r="P1094" s="109">
        <v>4.0315899928204578E-2</v>
      </c>
      <c r="Q1094" s="109">
        <v>0.35036173855415043</v>
      </c>
      <c r="R1094" s="109">
        <v>0</v>
      </c>
      <c r="S1094" s="109">
        <v>6.8702711658474649E-2</v>
      </c>
      <c r="T1094" s="109">
        <v>0.49538852377533571</v>
      </c>
      <c r="U1094" s="109">
        <v>0.32903590969121443</v>
      </c>
      <c r="V1094" s="109">
        <v>0.35550458715596328</v>
      </c>
      <c r="W1094" s="109">
        <v>0.44457186544342503</v>
      </c>
      <c r="X1094" s="109">
        <v>1.9495412844036698E-2</v>
      </c>
      <c r="Y1094" s="109">
        <v>0.18042813455657492</v>
      </c>
      <c r="Z1094" s="109">
        <v>0.11948934029306334</v>
      </c>
      <c r="AA1094" s="110">
        <v>4.5053770203131879E-2</v>
      </c>
      <c r="AB1094" s="109">
        <v>0.82851392994151318</v>
      </c>
      <c r="AC1094" s="109">
        <v>0.34746343411747643</v>
      </c>
      <c r="AD1094" s="106">
        <v>1448.6804140605796</v>
      </c>
      <c r="AE1094" s="106">
        <v>12.746731761942478</v>
      </c>
      <c r="AF1094" s="106">
        <v>453.00810151325078</v>
      </c>
      <c r="AG1094" s="106">
        <v>52.798782348632813</v>
      </c>
      <c r="AH1094" s="106">
        <v>1059.3905487060547</v>
      </c>
      <c r="AI1094" s="109">
        <v>5.2471327034437479E-2</v>
      </c>
      <c r="AJ1094" s="109">
        <v>0.17107127601076622</v>
      </c>
      <c r="AK1094" s="109">
        <v>0.77652647384800777</v>
      </c>
      <c r="AL1094" s="109">
        <v>0.38797643373094737</v>
      </c>
      <c r="AM1094" s="109">
        <v>0.43129737317739081</v>
      </c>
      <c r="AN1094" s="109">
        <v>0.18079526998487333</v>
      </c>
      <c r="AO1094" s="109">
        <v>0.22388529023331868</v>
      </c>
      <c r="AP1094" s="109">
        <v>4.938198757763975</v>
      </c>
      <c r="AQ1094" s="109">
        <v>3.8135403726708077</v>
      </c>
      <c r="AR1094" s="129">
        <v>3</v>
      </c>
    </row>
    <row r="1095" spans="1:44">
      <c r="A1095" s="106" t="s">
        <v>3263</v>
      </c>
      <c r="B1095" s="106">
        <v>238.168121211</v>
      </c>
      <c r="C1095" s="109">
        <v>2320.629290681502</v>
      </c>
      <c r="D1095" s="106">
        <v>0.81704545454545452</v>
      </c>
      <c r="E1095" s="106">
        <v>1896.0596136363636</v>
      </c>
      <c r="F1095" s="109">
        <v>0.34909596662030595</v>
      </c>
      <c r="G1095" s="110">
        <v>0</v>
      </c>
      <c r="H1095" s="109">
        <v>0</v>
      </c>
      <c r="I1095" s="109">
        <v>0.24547983310152988</v>
      </c>
      <c r="J1095" s="109">
        <v>0</v>
      </c>
      <c r="K1095" s="109">
        <v>0</v>
      </c>
      <c r="L1095" s="109">
        <v>0</v>
      </c>
      <c r="M1095" s="109">
        <v>0</v>
      </c>
      <c r="N1095" s="109">
        <v>0</v>
      </c>
      <c r="O1095" s="109">
        <v>0</v>
      </c>
      <c r="P1095" s="109">
        <v>0.10361613351877608</v>
      </c>
      <c r="Q1095" s="109">
        <v>0</v>
      </c>
      <c r="R1095" s="109">
        <v>0</v>
      </c>
      <c r="S1095" s="109">
        <v>0.14394993045897078</v>
      </c>
      <c r="T1095" s="109">
        <v>0.50695410292072318</v>
      </c>
      <c r="U1095" s="109">
        <v>1.0848400556328235</v>
      </c>
      <c r="V1095" s="109">
        <v>2.564102564102564E-2</v>
      </c>
      <c r="W1095" s="109">
        <v>0.92307692307692302</v>
      </c>
      <c r="X1095" s="109">
        <v>0</v>
      </c>
      <c r="Y1095" s="109">
        <v>5.128205128205128E-2</v>
      </c>
      <c r="Z1095" s="109">
        <v>0.40751043115438107</v>
      </c>
      <c r="AA1095" s="110">
        <v>0.4944367176634214</v>
      </c>
      <c r="AB1095" s="109">
        <v>7.1627260083449232E-2</v>
      </c>
      <c r="AC1095" s="109">
        <v>6.0377517893170703E-2</v>
      </c>
      <c r="AD1095" s="106">
        <v>1487.1797162375196</v>
      </c>
      <c r="AE1095" s="106">
        <v>14.48537309511298</v>
      </c>
      <c r="AF1095" s="106">
        <v>55.82129079663482</v>
      </c>
      <c r="AG1095" s="106">
        <v>6.0089454650878906</v>
      </c>
      <c r="AH1095" s="106">
        <v>88.900302886962891</v>
      </c>
      <c r="AI1095" s="109">
        <v>0.38470723761903791</v>
      </c>
      <c r="AJ1095" s="109">
        <v>0.31070489040991878</v>
      </c>
      <c r="AK1095" s="109">
        <v>0.30729343468751252</v>
      </c>
      <c r="AL1095" s="109">
        <v>0</v>
      </c>
      <c r="AM1095" s="109">
        <v>0</v>
      </c>
      <c r="AN1095" s="109">
        <v>1.002443143045515</v>
      </c>
      <c r="AO1095" s="109">
        <v>0.7649513212795549</v>
      </c>
      <c r="AP1095" s="109">
        <v>0.89875000000000005</v>
      </c>
      <c r="AQ1095" s="109">
        <v>0</v>
      </c>
      <c r="AR1095" s="129">
        <v>6</v>
      </c>
    </row>
    <row r="1096" spans="1:44">
      <c r="A1096" s="106" t="s">
        <v>3266</v>
      </c>
      <c r="B1096" s="106">
        <v>570.57246337100003</v>
      </c>
      <c r="C1096" s="109">
        <v>2936.2199827072723</v>
      </c>
      <c r="D1096" s="106">
        <v>1.845567375886525</v>
      </c>
      <c r="E1096" s="106">
        <v>5418.9918085106383</v>
      </c>
      <c r="F1096" s="109">
        <v>0.82274954366413688</v>
      </c>
      <c r="G1096" s="110">
        <v>0</v>
      </c>
      <c r="H1096" s="109">
        <v>3.8543071882829062E-3</v>
      </c>
      <c r="I1096" s="109">
        <v>0.80757371362497588</v>
      </c>
      <c r="J1096" s="109">
        <v>0</v>
      </c>
      <c r="K1096" s="109">
        <v>0</v>
      </c>
      <c r="L1096" s="109">
        <v>0</v>
      </c>
      <c r="M1096" s="109">
        <v>0</v>
      </c>
      <c r="N1096" s="109">
        <v>0</v>
      </c>
      <c r="O1096" s="109">
        <v>0</v>
      </c>
      <c r="P1096" s="109">
        <v>1.3779148198111388E-2</v>
      </c>
      <c r="Q1096" s="109">
        <v>5.8681826941607243E-2</v>
      </c>
      <c r="R1096" s="109">
        <v>0</v>
      </c>
      <c r="S1096" s="109">
        <v>2.4474850645596454E-2</v>
      </c>
      <c r="T1096" s="109">
        <v>9.1636153401426085E-2</v>
      </c>
      <c r="U1096" s="109">
        <v>0.16524161783072344</v>
      </c>
      <c r="V1096" s="109">
        <v>8.7209302325581384E-2</v>
      </c>
      <c r="W1096" s="109">
        <v>0.90697674418604635</v>
      </c>
      <c r="X1096" s="109">
        <v>5.8139534883720921E-3</v>
      </c>
      <c r="Y1096" s="109">
        <v>0</v>
      </c>
      <c r="Z1096" s="109">
        <v>0.12258622346046689</v>
      </c>
      <c r="AA1096" s="110">
        <v>0.85253146315688344</v>
      </c>
      <c r="AB1096" s="109">
        <v>1.6524161783072342E-2</v>
      </c>
      <c r="AC1096" s="109">
        <v>0.18243081585996232</v>
      </c>
      <c r="AD1096" s="106">
        <v>1441.6384842843063</v>
      </c>
      <c r="AE1096" s="106">
        <v>14.393125616033295</v>
      </c>
      <c r="AF1096" s="106">
        <v>62.495321994306586</v>
      </c>
      <c r="AG1096" s="106">
        <v>8.1733436584472656</v>
      </c>
      <c r="AH1096" s="106">
        <v>156.77412033081055</v>
      </c>
      <c r="AI1096" s="109">
        <v>0.51067133222400352</v>
      </c>
      <c r="AJ1096" s="109">
        <v>0.2741763930838011</v>
      </c>
      <c r="AK1096" s="109">
        <v>0.21294403042545318</v>
      </c>
      <c r="AL1096" s="109">
        <v>0</v>
      </c>
      <c r="AM1096" s="109">
        <v>0.1773438195775765</v>
      </c>
      <c r="AN1096" s="109">
        <v>0.76250174680636806</v>
      </c>
      <c r="AO1096" s="109">
        <v>0.41310404457680849</v>
      </c>
      <c r="AP1096" s="109">
        <v>2.2146808510638301</v>
      </c>
      <c r="AQ1096" s="109">
        <v>0</v>
      </c>
      <c r="AR1096" s="129">
        <v>6</v>
      </c>
    </row>
    <row r="1097" spans="1:44">
      <c r="A1097" s="106" t="s">
        <v>3269</v>
      </c>
      <c r="B1097" s="106">
        <v>601.79720454000005</v>
      </c>
      <c r="C1097" s="109">
        <v>794.97898225957056</v>
      </c>
      <c r="D1097" s="106">
        <v>3.4807499999999996</v>
      </c>
      <c r="E1097" s="106">
        <v>2767.1230925</v>
      </c>
      <c r="F1097" s="109">
        <v>0.16052574876104295</v>
      </c>
      <c r="G1097" s="110">
        <v>0</v>
      </c>
      <c r="H1097" s="109">
        <v>0</v>
      </c>
      <c r="I1097" s="109">
        <v>0.4248746238716149</v>
      </c>
      <c r="J1097" s="109">
        <v>0</v>
      </c>
      <c r="K1097" s="109">
        <v>0</v>
      </c>
      <c r="L1097" s="109">
        <v>0</v>
      </c>
      <c r="M1097" s="109">
        <v>0</v>
      </c>
      <c r="N1097" s="109">
        <v>0</v>
      </c>
      <c r="O1097" s="109">
        <v>7.8234704112337024E-3</v>
      </c>
      <c r="P1097" s="109">
        <v>0</v>
      </c>
      <c r="Q1097" s="109">
        <v>0.11093279839518555</v>
      </c>
      <c r="R1097" s="109">
        <v>1.5646940822467405E-2</v>
      </c>
      <c r="S1097" s="109">
        <v>2.3470411233701104E-2</v>
      </c>
      <c r="T1097" s="109">
        <v>0.41725175526579744</v>
      </c>
      <c r="U1097" s="109">
        <v>0.32392444157150041</v>
      </c>
      <c r="V1097" s="109">
        <v>0.33481152993348112</v>
      </c>
      <c r="W1097" s="109">
        <v>0.43902439024390244</v>
      </c>
      <c r="X1097" s="109">
        <v>0.15521064301552107</v>
      </c>
      <c r="Y1097" s="109">
        <v>7.0953436807095344E-2</v>
      </c>
      <c r="Z1097" s="109">
        <v>0.12389571213100625</v>
      </c>
      <c r="AA1097" s="110">
        <v>0.16634346046110754</v>
      </c>
      <c r="AB1097" s="109">
        <v>0.70257846728434969</v>
      </c>
      <c r="AC1097" s="109">
        <v>0.23135700689474656</v>
      </c>
      <c r="AD1097" s="106">
        <v>1505.4801455301456</v>
      </c>
      <c r="AE1097" s="106">
        <v>13.808158004158004</v>
      </c>
      <c r="AF1097" s="106">
        <v>257.81176608476221</v>
      </c>
      <c r="AG1097" s="106">
        <v>78.941749572753906</v>
      </c>
      <c r="AH1097" s="106">
        <v>612.02364349365234</v>
      </c>
      <c r="AI1097" s="109">
        <v>0.10935992972965962</v>
      </c>
      <c r="AJ1097" s="109">
        <v>0.31925206456692656</v>
      </c>
      <c r="AK1097" s="109">
        <v>0.57047872175215597</v>
      </c>
      <c r="AL1097" s="109">
        <v>2.9806552547400104E-2</v>
      </c>
      <c r="AM1097" s="109">
        <v>0.47524315141778006</v>
      </c>
      <c r="AN1097" s="109">
        <v>0.49404101208356199</v>
      </c>
      <c r="AO1097" s="109">
        <v>0.2872944049414638</v>
      </c>
      <c r="AP1097" s="109">
        <v>3.4807499999999996</v>
      </c>
      <c r="AQ1097" s="109">
        <v>2.2344999999999997</v>
      </c>
      <c r="AR1097" s="129">
        <v>6</v>
      </c>
    </row>
    <row r="1098" spans="1:44">
      <c r="A1098" s="106" t="s">
        <v>3272</v>
      </c>
      <c r="B1098" s="106">
        <v>200.507394275</v>
      </c>
      <c r="C1098" s="109">
        <v>2088.147390243902</v>
      </c>
      <c r="D1098" s="106">
        <v>1.4036036036036037</v>
      </c>
      <c r="E1098" s="106">
        <v>2930.9312018018018</v>
      </c>
      <c r="F1098" s="109">
        <v>0.58587933247753532</v>
      </c>
      <c r="G1098" s="110">
        <v>0</v>
      </c>
      <c r="H1098" s="109">
        <v>0</v>
      </c>
      <c r="I1098" s="109">
        <v>0.59111514052583858</v>
      </c>
      <c r="J1098" s="109">
        <v>0</v>
      </c>
      <c r="K1098" s="109">
        <v>0</v>
      </c>
      <c r="L1098" s="109">
        <v>0</v>
      </c>
      <c r="M1098" s="109">
        <v>0</v>
      </c>
      <c r="N1098" s="109">
        <v>0</v>
      </c>
      <c r="O1098" s="109">
        <v>0</v>
      </c>
      <c r="P1098" s="109">
        <v>0</v>
      </c>
      <c r="Q1098" s="109">
        <v>1.4117342313171868E-2</v>
      </c>
      <c r="R1098" s="109">
        <v>0</v>
      </c>
      <c r="S1098" s="109">
        <v>0.1563269006605362</v>
      </c>
      <c r="T1098" s="109">
        <v>0.23844061650045328</v>
      </c>
      <c r="U1098" s="109">
        <v>0.40821566110397944</v>
      </c>
      <c r="V1098" s="109">
        <v>0.1981132075471698</v>
      </c>
      <c r="W1098" s="109">
        <v>0.7515723270440251</v>
      </c>
      <c r="X1098" s="109">
        <v>0</v>
      </c>
      <c r="Y1098" s="109">
        <v>5.0314465408805034E-2</v>
      </c>
      <c r="Z1098" s="109">
        <v>0.35699614890885745</v>
      </c>
      <c r="AA1098" s="110">
        <v>0.59204107830551977</v>
      </c>
      <c r="AB1098" s="109">
        <v>3.4659820282413351E-2</v>
      </c>
      <c r="AC1098" s="109">
        <v>0.38851435021472852</v>
      </c>
      <c r="AD1098" s="106">
        <v>1327.4026867627786</v>
      </c>
      <c r="AE1098" s="106">
        <v>14.534157929226737</v>
      </c>
      <c r="AF1098" s="106">
        <v>80.215052740533096</v>
      </c>
      <c r="AG1098" s="106">
        <v>15.688991546630859</v>
      </c>
      <c r="AH1098" s="106">
        <v>134.98433303833008</v>
      </c>
      <c r="AI1098" s="109">
        <v>0.26370598546346302</v>
      </c>
      <c r="AJ1098" s="109">
        <v>0.36844027756242709</v>
      </c>
      <c r="AK1098" s="109">
        <v>0.35815387387413594</v>
      </c>
      <c r="AL1098" s="109">
        <v>0</v>
      </c>
      <c r="AM1098" s="109">
        <v>0.17331031668757144</v>
      </c>
      <c r="AN1098" s="109">
        <v>0.75870019931213828</v>
      </c>
      <c r="AO1098" s="109">
        <v>0.69319640564826701</v>
      </c>
      <c r="AP1098" s="109">
        <v>2.1054054054054054</v>
      </c>
      <c r="AQ1098" s="109">
        <v>0</v>
      </c>
      <c r="AR1098" s="129">
        <v>6</v>
      </c>
    </row>
    <row r="1099" spans="1:44">
      <c r="A1099" s="106" t="s">
        <v>3273</v>
      </c>
      <c r="B1099" s="106">
        <v>456.87614803100001</v>
      </c>
      <c r="C1099" s="109">
        <v>2269.6116800103305</v>
      </c>
      <c r="D1099" s="106">
        <v>1.6834782608695651</v>
      </c>
      <c r="E1099" s="106">
        <v>3820.8419239130435</v>
      </c>
      <c r="F1099" s="109">
        <v>0.78086260330578527</v>
      </c>
      <c r="G1099" s="110">
        <v>0</v>
      </c>
      <c r="H1099" s="109">
        <v>0</v>
      </c>
      <c r="I1099" s="109">
        <v>0.7773760330578513</v>
      </c>
      <c r="J1099" s="109">
        <v>0</v>
      </c>
      <c r="K1099" s="109">
        <v>0</v>
      </c>
      <c r="L1099" s="109">
        <v>0</v>
      </c>
      <c r="M1099" s="109">
        <v>0</v>
      </c>
      <c r="N1099" s="109">
        <v>0</v>
      </c>
      <c r="O1099" s="109">
        <v>0</v>
      </c>
      <c r="P1099" s="109">
        <v>3.4865702479338848E-3</v>
      </c>
      <c r="Q1099" s="109">
        <v>2.4018595041322314E-2</v>
      </c>
      <c r="R1099" s="109">
        <v>0</v>
      </c>
      <c r="S1099" s="109">
        <v>3.7319214876033062E-2</v>
      </c>
      <c r="T1099" s="109">
        <v>0.15779958677685949</v>
      </c>
      <c r="U1099" s="109">
        <v>0.35640495867768596</v>
      </c>
      <c r="V1099" s="109">
        <v>8.6956521739130432E-2</v>
      </c>
      <c r="W1099" s="109">
        <v>0.56521739130434778</v>
      </c>
      <c r="X1099" s="109">
        <v>0</v>
      </c>
      <c r="Y1099" s="109">
        <v>0.34782608695652173</v>
      </c>
      <c r="Z1099" s="109">
        <v>0.21358471074380164</v>
      </c>
      <c r="AA1099" s="110">
        <v>0.74083161157024791</v>
      </c>
      <c r="AB1099" s="109">
        <v>2.8150826446280995E-2</v>
      </c>
      <c r="AC1099" s="109">
        <v>0.16949889009033042</v>
      </c>
      <c r="AD1099" s="106">
        <v>1486.5943981831945</v>
      </c>
      <c r="AE1099" s="106">
        <v>14.452697956093868</v>
      </c>
      <c r="AF1099" s="106">
        <v>43.805343244986346</v>
      </c>
      <c r="AG1099" s="106">
        <v>6.4007043838500977</v>
      </c>
      <c r="AH1099" s="106">
        <v>75.185027122497559</v>
      </c>
      <c r="AI1099" s="109">
        <v>0.65909547105437427</v>
      </c>
      <c r="AJ1099" s="109">
        <v>0.24692140416213068</v>
      </c>
      <c r="AK1099" s="109">
        <v>9.165503644799311E-2</v>
      </c>
      <c r="AL1099" s="109">
        <v>0</v>
      </c>
      <c r="AM1099" s="109">
        <v>0</v>
      </c>
      <c r="AN1099" s="109">
        <v>0.89302101183955074</v>
      </c>
      <c r="AO1099" s="109">
        <v>0.78770661157024791</v>
      </c>
      <c r="AP1099" s="109">
        <v>1.6834782608695651</v>
      </c>
      <c r="AQ1099" s="109">
        <v>0</v>
      </c>
      <c r="AR1099" s="129">
        <v>6</v>
      </c>
    </row>
    <row r="1100" spans="1:44">
      <c r="A1100" s="106" t="s">
        <v>3278</v>
      </c>
      <c r="B1100" s="106">
        <v>532.28849816699994</v>
      </c>
      <c r="C1100" s="109">
        <v>960.38143985295119</v>
      </c>
      <c r="D1100" s="106">
        <v>1.6616515837104076</v>
      </c>
      <c r="E1100" s="106">
        <v>1595.8193404977378</v>
      </c>
      <c r="F1100" s="109">
        <v>0.23895431955885355</v>
      </c>
      <c r="G1100" s="110">
        <v>0</v>
      </c>
      <c r="H1100" s="109">
        <v>0</v>
      </c>
      <c r="I1100" s="109">
        <v>0</v>
      </c>
      <c r="J1100" s="109">
        <v>0</v>
      </c>
      <c r="K1100" s="109">
        <v>0</v>
      </c>
      <c r="L1100" s="109">
        <v>0</v>
      </c>
      <c r="M1100" s="109">
        <v>0</v>
      </c>
      <c r="N1100" s="109">
        <v>0</v>
      </c>
      <c r="O1100" s="109">
        <v>0.1641118988311937</v>
      </c>
      <c r="P1100" s="109">
        <v>0.16200421536692855</v>
      </c>
      <c r="Q1100" s="109">
        <v>0.42527304081241618</v>
      </c>
      <c r="R1100" s="109">
        <v>1.0155202146004983E-2</v>
      </c>
      <c r="S1100" s="109">
        <v>0</v>
      </c>
      <c r="T1100" s="109">
        <v>0.23845564284345661</v>
      </c>
      <c r="U1100" s="109">
        <v>0.53985975900333583</v>
      </c>
      <c r="V1100" s="109">
        <v>0.55863808322824704</v>
      </c>
      <c r="W1100" s="109">
        <v>0.3417402269861286</v>
      </c>
      <c r="X1100" s="109">
        <v>8.8272383354350541E-3</v>
      </c>
      <c r="Y1100" s="109">
        <v>9.0794451450189148E-2</v>
      </c>
      <c r="Z1100" s="109">
        <v>0.35250867996459934</v>
      </c>
      <c r="AA1100" s="110">
        <v>1.5181428279665054E-2</v>
      </c>
      <c r="AB1100" s="109">
        <v>0.6259105453060112</v>
      </c>
      <c r="AC1100" s="109">
        <v>0.27595937260683551</v>
      </c>
      <c r="AD1100" s="106">
        <v>1607.1736013164082</v>
      </c>
      <c r="AE1100" s="106">
        <v>13.526912317818523</v>
      </c>
      <c r="AF1100" s="106">
        <v>316.69770365191579</v>
      </c>
      <c r="AG1100" s="106">
        <v>175.49688720703125</v>
      </c>
      <c r="AH1100" s="106">
        <v>314.92153930664063</v>
      </c>
      <c r="AI1100" s="109">
        <v>0.16544129791129042</v>
      </c>
      <c r="AJ1100" s="109">
        <v>0.36505109666870256</v>
      </c>
      <c r="AK1100" s="109">
        <v>0.46896560955123773</v>
      </c>
      <c r="AL1100" s="109">
        <v>0.25420894959399842</v>
      </c>
      <c r="AM1100" s="109">
        <v>0.30458106939807478</v>
      </c>
      <c r="AN1100" s="109">
        <v>0.4406679851391575</v>
      </c>
      <c r="AO1100" s="109">
        <v>0.53100959901967448</v>
      </c>
      <c r="AP1100" s="109">
        <v>2.8248076923076928</v>
      </c>
      <c r="AQ1100" s="109">
        <v>0.80692307692307697</v>
      </c>
      <c r="AR1100" s="129">
        <v>3</v>
      </c>
    </row>
    <row r="1101" spans="1:44">
      <c r="A1101" s="106" t="s">
        <v>3282</v>
      </c>
      <c r="B1101" s="106">
        <v>868.05427839499998</v>
      </c>
      <c r="C1101" s="109">
        <v>1476.5881182563658</v>
      </c>
      <c r="D1101" s="106">
        <v>3.5509578544061302</v>
      </c>
      <c r="E1101" s="106">
        <v>5243.3021762452099</v>
      </c>
      <c r="F1101" s="109">
        <v>0.69383901596892539</v>
      </c>
      <c r="G1101" s="110">
        <v>0</v>
      </c>
      <c r="H1101" s="109">
        <v>0</v>
      </c>
      <c r="I1101" s="109">
        <v>0</v>
      </c>
      <c r="J1101" s="109">
        <v>0</v>
      </c>
      <c r="K1101" s="109">
        <v>0</v>
      </c>
      <c r="L1101" s="109">
        <v>0</v>
      </c>
      <c r="M1101" s="109">
        <v>0</v>
      </c>
      <c r="N1101" s="109">
        <v>0</v>
      </c>
      <c r="O1101" s="109">
        <v>0.51273198100992667</v>
      </c>
      <c r="P1101" s="109">
        <v>0.18110703495899869</v>
      </c>
      <c r="Q1101" s="109">
        <v>0.30616098403107467</v>
      </c>
      <c r="R1101" s="109">
        <v>0</v>
      </c>
      <c r="S1101" s="109">
        <v>0</v>
      </c>
      <c r="T1101" s="109">
        <v>0</v>
      </c>
      <c r="U1101" s="109">
        <v>1.9804704359085024</v>
      </c>
      <c r="V1101" s="109">
        <v>0.6210841732497957</v>
      </c>
      <c r="W1101" s="109">
        <v>0.1800599291746118</v>
      </c>
      <c r="X1101" s="109">
        <v>9.2617815309180059E-3</v>
      </c>
      <c r="Y1101" s="109">
        <v>0.18959411604467449</v>
      </c>
      <c r="Z1101" s="109">
        <v>0.36518126888217517</v>
      </c>
      <c r="AA1101" s="110">
        <v>3.0750971083297364E-3</v>
      </c>
      <c r="AB1101" s="109">
        <v>0.62499999999999989</v>
      </c>
      <c r="AC1101" s="109">
        <v>0.21353503417173836</v>
      </c>
      <c r="AD1101" s="106">
        <v>1590.7675122513692</v>
      </c>
      <c r="AE1101" s="106">
        <v>11.9945647160565</v>
      </c>
      <c r="AF1101" s="106">
        <v>633.16595859456197</v>
      </c>
      <c r="AG1101" s="106">
        <v>415.80007934570313</v>
      </c>
      <c r="AH1101" s="106">
        <v>465.77871704101563</v>
      </c>
      <c r="AI1101" s="109">
        <v>9.194413527639117E-2</v>
      </c>
      <c r="AJ1101" s="109">
        <v>0.27820840932496121</v>
      </c>
      <c r="AK1101" s="109">
        <v>0.63007292701934148</v>
      </c>
      <c r="AL1101" s="109">
        <v>0.52416077119195592</v>
      </c>
      <c r="AM1101" s="109">
        <v>1.4904021928122922E-2</v>
      </c>
      <c r="AN1101" s="109">
        <v>0.4611606785006151</v>
      </c>
      <c r="AO1101" s="109">
        <v>0.90634441087613282</v>
      </c>
      <c r="AP1101" s="109">
        <v>3.1958620689655173</v>
      </c>
      <c r="AQ1101" s="109">
        <v>0</v>
      </c>
      <c r="AR1101" s="129">
        <v>3</v>
      </c>
    </row>
    <row r="1102" spans="1:44">
      <c r="A1102" s="106" t="s">
        <v>3283</v>
      </c>
      <c r="B1102" s="106">
        <v>776.45429413399995</v>
      </c>
      <c r="C1102" s="109">
        <v>858.64940491334073</v>
      </c>
      <c r="D1102" s="106">
        <v>3.7434523809523808</v>
      </c>
      <c r="E1102" s="106">
        <v>3214.3131592261902</v>
      </c>
      <c r="F1102" s="109">
        <v>0.27520273493401176</v>
      </c>
      <c r="G1102" s="110">
        <v>0</v>
      </c>
      <c r="H1102" s="109">
        <v>0</v>
      </c>
      <c r="I1102" s="109">
        <v>0</v>
      </c>
      <c r="J1102" s="109">
        <v>0</v>
      </c>
      <c r="K1102" s="109">
        <v>0</v>
      </c>
      <c r="L1102" s="109">
        <v>0</v>
      </c>
      <c r="M1102" s="109">
        <v>0</v>
      </c>
      <c r="N1102" s="109">
        <v>0</v>
      </c>
      <c r="O1102" s="109">
        <v>0.45162345628527029</v>
      </c>
      <c r="P1102" s="109">
        <v>0.11458248139363704</v>
      </c>
      <c r="Q1102" s="109">
        <v>0.29156784166189581</v>
      </c>
      <c r="R1102" s="109">
        <v>0</v>
      </c>
      <c r="S1102" s="109">
        <v>0</v>
      </c>
      <c r="T1102" s="109">
        <v>0.14222622065919685</v>
      </c>
      <c r="U1102" s="109">
        <v>0.55414215296549529</v>
      </c>
      <c r="V1102" s="109">
        <v>0.65494978479196553</v>
      </c>
      <c r="W1102" s="109">
        <v>0.26255380200860834</v>
      </c>
      <c r="X1102" s="109">
        <v>3.6585365853658541E-2</v>
      </c>
      <c r="Y1102" s="109">
        <v>4.5911047345767578E-2</v>
      </c>
      <c r="Z1102" s="109">
        <v>0.33876609953887737</v>
      </c>
      <c r="AA1102" s="110">
        <v>8.3479090475433294E-4</v>
      </c>
      <c r="AB1102" s="109">
        <v>0.65455557322308788</v>
      </c>
      <c r="AC1102" s="109">
        <v>0.32398558666041194</v>
      </c>
      <c r="AD1102" s="106">
        <v>1598.066366342209</v>
      </c>
      <c r="AE1102" s="106">
        <v>12.55206017215027</v>
      </c>
      <c r="AF1102" s="106">
        <v>545.0628047334975</v>
      </c>
      <c r="AG1102" s="106">
        <v>406.44107055664063</v>
      </c>
      <c r="AH1102" s="106">
        <v>328.65127563476563</v>
      </c>
      <c r="AI1102" s="109">
        <v>0.16509342657827775</v>
      </c>
      <c r="AJ1102" s="109">
        <v>0.34934445214516113</v>
      </c>
      <c r="AK1102" s="109">
        <v>0.48529900967354295</v>
      </c>
      <c r="AL1102" s="109">
        <v>7.7998795882179978E-2</v>
      </c>
      <c r="AM1102" s="109">
        <v>0.32914042968238799</v>
      </c>
      <c r="AN1102" s="109">
        <v>0.59259766283241389</v>
      </c>
      <c r="AO1102" s="109">
        <v>0.43329623151534424</v>
      </c>
      <c r="AP1102" s="109">
        <v>4.4921428571428574</v>
      </c>
      <c r="AQ1102" s="109">
        <v>2.2826785714285713</v>
      </c>
      <c r="AR1102" s="129">
        <v>3</v>
      </c>
    </row>
    <row r="1103" spans="1:44">
      <c r="A1103" s="106" t="s">
        <v>3286</v>
      </c>
      <c r="B1103" s="106">
        <v>496.16310474300002</v>
      </c>
      <c r="C1103" s="109">
        <v>1403.0691770968206</v>
      </c>
      <c r="D1103" s="106">
        <v>1.5276923076923079</v>
      </c>
      <c r="E1103" s="106">
        <v>2143.457989010989</v>
      </c>
      <c r="F1103" s="109">
        <v>0.10991224284275644</v>
      </c>
      <c r="G1103" s="110">
        <v>0</v>
      </c>
      <c r="H1103" s="109">
        <v>1.1514005842928337E-2</v>
      </c>
      <c r="I1103" s="109">
        <v>0</v>
      </c>
      <c r="J1103" s="109">
        <v>0</v>
      </c>
      <c r="K1103" s="109">
        <v>0</v>
      </c>
      <c r="L1103" s="109">
        <v>0</v>
      </c>
      <c r="M1103" s="109">
        <v>0</v>
      </c>
      <c r="N1103" s="109">
        <v>0</v>
      </c>
      <c r="O1103" s="109">
        <v>5.6882625880735518E-2</v>
      </c>
      <c r="P1103" s="109">
        <v>6.2897405052414507E-2</v>
      </c>
      <c r="Q1103" s="109">
        <v>0.12545110843787594</v>
      </c>
      <c r="R1103" s="109">
        <v>0</v>
      </c>
      <c r="S1103" s="109">
        <v>8.2660250902216875E-2</v>
      </c>
      <c r="T1103" s="109">
        <v>0.66059460388382873</v>
      </c>
      <c r="U1103" s="109">
        <v>0.41576751546540064</v>
      </c>
      <c r="V1103" s="109">
        <v>0.69896193771626292</v>
      </c>
      <c r="W1103" s="109">
        <v>0.24221453287197231</v>
      </c>
      <c r="X1103" s="109">
        <v>3.4602076124567475E-3</v>
      </c>
      <c r="Y1103" s="109">
        <v>5.536332179930796E-2</v>
      </c>
      <c r="Z1103" s="109">
        <v>0.48870666091209891</v>
      </c>
      <c r="AA1103" s="110">
        <v>5.2078837577327002E-2</v>
      </c>
      <c r="AB1103" s="109">
        <v>0.44741763774996401</v>
      </c>
      <c r="AC1103" s="109">
        <v>0.14009506014358813</v>
      </c>
      <c r="AD1103" s="106">
        <v>1603.9279506235043</v>
      </c>
      <c r="AE1103" s="106">
        <v>13.961845320569342</v>
      </c>
      <c r="AF1103" s="106">
        <v>251.43961038645952</v>
      </c>
      <c r="AG1103" s="106">
        <v>141.94021606445313</v>
      </c>
      <c r="AH1103" s="106">
        <v>231.18682861328125</v>
      </c>
      <c r="AI1103" s="109">
        <v>0.19726376077620036</v>
      </c>
      <c r="AJ1103" s="109">
        <v>0.40699821907273526</v>
      </c>
      <c r="AK1103" s="109">
        <v>0.39553525468535705</v>
      </c>
      <c r="AL1103" s="109">
        <v>0</v>
      </c>
      <c r="AM1103" s="109">
        <v>0.57277031944405044</v>
      </c>
      <c r="AN1103" s="109">
        <v>0.42702691509024215</v>
      </c>
      <c r="AO1103" s="109">
        <v>0.77686663789382815</v>
      </c>
      <c r="AP1103" s="109">
        <v>1.9860000000000002</v>
      </c>
      <c r="AQ1103" s="109">
        <v>0.32342857142857145</v>
      </c>
      <c r="AR1103" s="129">
        <v>2</v>
      </c>
    </row>
    <row r="1104" spans="1:44">
      <c r="A1104" s="106" t="s">
        <v>3287</v>
      </c>
      <c r="B1104" s="106">
        <v>658.75090531700005</v>
      </c>
      <c r="C1104" s="109">
        <v>496.15349638734324</v>
      </c>
      <c r="D1104" s="106">
        <v>3.0874358974358973</v>
      </c>
      <c r="E1104" s="106">
        <v>1531.8421153846155</v>
      </c>
      <c r="F1104" s="109">
        <v>1.5447221991528938E-2</v>
      </c>
      <c r="G1104" s="110">
        <v>0</v>
      </c>
      <c r="H1104" s="109">
        <v>0</v>
      </c>
      <c r="I1104" s="109">
        <v>0</v>
      </c>
      <c r="J1104" s="109">
        <v>0</v>
      </c>
      <c r="K1104" s="109">
        <v>0</v>
      </c>
      <c r="L1104" s="109">
        <v>0</v>
      </c>
      <c r="M1104" s="109">
        <v>0</v>
      </c>
      <c r="N1104" s="109">
        <v>0</v>
      </c>
      <c r="O1104" s="109">
        <v>0</v>
      </c>
      <c r="P1104" s="109">
        <v>4.3050572850364545E-2</v>
      </c>
      <c r="Q1104" s="109">
        <v>0.63441731281101721</v>
      </c>
      <c r="R1104" s="109">
        <v>0</v>
      </c>
      <c r="S1104" s="109">
        <v>0</v>
      </c>
      <c r="T1104" s="109">
        <v>0.32253211433861823</v>
      </c>
      <c r="U1104" s="109">
        <v>0.22008138858898763</v>
      </c>
      <c r="V1104" s="109">
        <v>0.30377358490566042</v>
      </c>
      <c r="W1104" s="109">
        <v>0.60943396226415092</v>
      </c>
      <c r="X1104" s="109">
        <v>2.6415094339622639E-2</v>
      </c>
      <c r="Y1104" s="109">
        <v>6.0377358490566038E-2</v>
      </c>
      <c r="Z1104" s="109">
        <v>0.14637488580682667</v>
      </c>
      <c r="AA1104" s="110">
        <v>1.2540486670542314E-2</v>
      </c>
      <c r="AB1104" s="109">
        <v>0.83659995017025168</v>
      </c>
      <c r="AC1104" s="109">
        <v>0.36557065509323905</v>
      </c>
      <c r="AD1104" s="106">
        <v>1590.7201251896813</v>
      </c>
      <c r="AE1104" s="106">
        <v>14.020474203338392</v>
      </c>
      <c r="AF1104" s="106">
        <v>189.67663661807185</v>
      </c>
      <c r="AG1104" s="106">
        <v>106.57321166992188</v>
      </c>
      <c r="AH1104" s="106">
        <v>240.8953857421875</v>
      </c>
      <c r="AI1104" s="109">
        <v>0.22798830147751781</v>
      </c>
      <c r="AJ1104" s="109">
        <v>0.27628045522369199</v>
      </c>
      <c r="AK1104" s="109">
        <v>0.49487598023584389</v>
      </c>
      <c r="AL1104" s="109">
        <v>0.53045467896829046</v>
      </c>
      <c r="AM1104" s="109">
        <v>0</v>
      </c>
      <c r="AN1104" s="109">
        <v>0.46869005796876323</v>
      </c>
      <c r="AO1104" s="109">
        <v>0.33219832239847191</v>
      </c>
      <c r="AP1104" s="109">
        <v>4.631153846153846</v>
      </c>
      <c r="AQ1104" s="109">
        <v>2.9694230769230767</v>
      </c>
      <c r="AR1104" s="129">
        <v>3</v>
      </c>
    </row>
    <row r="1105" spans="1:44">
      <c r="A1105" s="106" t="s">
        <v>3290</v>
      </c>
      <c r="B1105" s="106">
        <v>299.990394278</v>
      </c>
      <c r="C1105" s="109">
        <v>1601.794531087784</v>
      </c>
      <c r="D1105" s="106">
        <v>2.1299754299754299</v>
      </c>
      <c r="E1105" s="106">
        <v>3411.7829950859946</v>
      </c>
      <c r="F1105" s="109">
        <v>0.7476064136578614</v>
      </c>
      <c r="G1105" s="110">
        <v>0</v>
      </c>
      <c r="H1105" s="109">
        <v>0</v>
      </c>
      <c r="I1105" s="109">
        <v>0</v>
      </c>
      <c r="J1105" s="109">
        <v>0</v>
      </c>
      <c r="K1105" s="109">
        <v>0</v>
      </c>
      <c r="L1105" s="109">
        <v>0</v>
      </c>
      <c r="M1105" s="109">
        <v>0</v>
      </c>
      <c r="N1105" s="109">
        <v>7.6594762948436951E-2</v>
      </c>
      <c r="O1105" s="109">
        <v>0.36405583112239015</v>
      </c>
      <c r="P1105" s="109">
        <v>0.30695581958703427</v>
      </c>
      <c r="Q1105" s="109">
        <v>0.23659014880609064</v>
      </c>
      <c r="R1105" s="109">
        <v>0</v>
      </c>
      <c r="S1105" s="109">
        <v>0</v>
      </c>
      <c r="T1105" s="109">
        <v>1.5803437536047987E-2</v>
      </c>
      <c r="U1105" s="109">
        <v>1.0324143499826972</v>
      </c>
      <c r="V1105" s="109">
        <v>0.54413407821229043</v>
      </c>
      <c r="W1105" s="109">
        <v>0.34748603351955304</v>
      </c>
      <c r="X1105" s="109">
        <v>1.0055865921787708E-2</v>
      </c>
      <c r="Y1105" s="109">
        <v>9.8324022346368709E-2</v>
      </c>
      <c r="Z1105" s="109">
        <v>0.65959164840235318</v>
      </c>
      <c r="AA1105" s="110">
        <v>1.1535355865728458E-2</v>
      </c>
      <c r="AB1105" s="109">
        <v>0.31156996193332565</v>
      </c>
      <c r="AC1105" s="109">
        <v>0.28897591940782175</v>
      </c>
      <c r="AD1105" s="106">
        <v>1582.4744418944294</v>
      </c>
      <c r="AE1105" s="106">
        <v>12.863496766117255</v>
      </c>
      <c r="AF1105" s="106">
        <v>456.10212763868492</v>
      </c>
      <c r="AG1105" s="106">
        <v>343.44873046875</v>
      </c>
      <c r="AH1105" s="106">
        <v>342.17095947265625</v>
      </c>
      <c r="AI1105" s="109">
        <v>7.6877461545078893E-2</v>
      </c>
      <c r="AJ1105" s="109">
        <v>0.23417416470641916</v>
      </c>
      <c r="AK1105" s="109">
        <v>0.68752201381777867</v>
      </c>
      <c r="AL1105" s="109">
        <v>8.0627581620448599E-2</v>
      </c>
      <c r="AM1105" s="109">
        <v>9.1877941846557704E-2</v>
      </c>
      <c r="AN1105" s="109">
        <v>0.82606811660227053</v>
      </c>
      <c r="AO1105" s="109">
        <v>0.93436382512400507</v>
      </c>
      <c r="AP1105" s="109">
        <v>2.3429729729729729</v>
      </c>
      <c r="AQ1105" s="109">
        <v>0</v>
      </c>
      <c r="AR1105" s="129">
        <v>3</v>
      </c>
    </row>
    <row r="1106" spans="1:44">
      <c r="A1106" s="106" t="s">
        <v>3291</v>
      </c>
      <c r="B1106" s="106">
        <v>997.60587208300001</v>
      </c>
      <c r="C1106" s="109">
        <v>861.43050677721374</v>
      </c>
      <c r="D1106" s="106">
        <v>3.2332831325301203</v>
      </c>
      <c r="E1106" s="106">
        <v>2785.2487274096384</v>
      </c>
      <c r="F1106" s="109">
        <v>0.22411383855792077</v>
      </c>
      <c r="G1106" s="110">
        <v>0</v>
      </c>
      <c r="H1106" s="109">
        <v>0</v>
      </c>
      <c r="I1106" s="109">
        <v>0</v>
      </c>
      <c r="J1106" s="109">
        <v>0</v>
      </c>
      <c r="K1106" s="109">
        <v>0</v>
      </c>
      <c r="L1106" s="109">
        <v>0</v>
      </c>
      <c r="M1106" s="109">
        <v>0</v>
      </c>
      <c r="N1106" s="109">
        <v>0.15458476874587701</v>
      </c>
      <c r="O1106" s="109">
        <v>0.28805981089203259</v>
      </c>
      <c r="P1106" s="109">
        <v>0.2281023235358792</v>
      </c>
      <c r="Q1106" s="109">
        <v>0.2832221652129297</v>
      </c>
      <c r="R1106" s="109">
        <v>3.4596496371765734E-2</v>
      </c>
      <c r="S1106" s="109">
        <v>1.0921351608883675E-2</v>
      </c>
      <c r="T1106" s="109">
        <v>5.1308363263211901E-4</v>
      </c>
      <c r="U1106" s="109">
        <v>0.55754809259863058</v>
      </c>
      <c r="V1106" s="109">
        <v>0.63533834586466165</v>
      </c>
      <c r="W1106" s="109">
        <v>0.2192982456140351</v>
      </c>
      <c r="X1106" s="109">
        <v>3.1746031746031744E-2</v>
      </c>
      <c r="Y1106" s="109">
        <v>0.11361737677527152</v>
      </c>
      <c r="Z1106" s="109">
        <v>0.25734780381014488</v>
      </c>
      <c r="AA1106" s="110">
        <v>1.3740742465881038E-3</v>
      </c>
      <c r="AB1106" s="109">
        <v>0.73561879919884487</v>
      </c>
      <c r="AC1106" s="109">
        <v>0.43041045769253045</v>
      </c>
      <c r="AD1106" s="106">
        <v>1611.3286161552912</v>
      </c>
      <c r="AE1106" s="106">
        <v>12.774534752661241</v>
      </c>
      <c r="AF1106" s="106">
        <v>481.49940696441951</v>
      </c>
      <c r="AG1106" s="106">
        <v>285.0517578125</v>
      </c>
      <c r="AH1106" s="106">
        <v>415.4976806640625</v>
      </c>
      <c r="AI1106" s="109">
        <v>8.5266639241396588E-2</v>
      </c>
      <c r="AJ1106" s="109">
        <v>0.31757280992993336</v>
      </c>
      <c r="AK1106" s="109">
        <v>0.59717972465025149</v>
      </c>
      <c r="AL1106" s="109">
        <v>0.31212226061766191</v>
      </c>
      <c r="AM1106" s="109">
        <v>0.37715295241234936</v>
      </c>
      <c r="AN1106" s="109">
        <v>0.31074396079157024</v>
      </c>
      <c r="AO1106" s="109">
        <v>0.3027621221295822</v>
      </c>
      <c r="AP1106" s="109">
        <v>5.1732530120481925</v>
      </c>
      <c r="AQ1106" s="109">
        <v>3.5295180722891564</v>
      </c>
      <c r="AR1106" s="129">
        <v>3</v>
      </c>
    </row>
    <row r="1107" spans="1:44">
      <c r="A1107" s="106" t="s">
        <v>3292</v>
      </c>
      <c r="B1107" s="106">
        <v>1329.73743461</v>
      </c>
      <c r="C1107" s="109">
        <v>658.47828607713768</v>
      </c>
      <c r="D1107" s="106">
        <v>4.211744186046511</v>
      </c>
      <c r="E1107" s="106">
        <v>2773.342093023256</v>
      </c>
      <c r="F1107" s="109">
        <v>0.32263051820766964</v>
      </c>
      <c r="G1107" s="110">
        <v>3.8587201442091038E-3</v>
      </c>
      <c r="H1107" s="109">
        <v>0</v>
      </c>
      <c r="I1107" s="109">
        <v>0</v>
      </c>
      <c r="J1107" s="109">
        <v>0</v>
      </c>
      <c r="K1107" s="109">
        <v>0</v>
      </c>
      <c r="L1107" s="109">
        <v>0</v>
      </c>
      <c r="M1107" s="109">
        <v>0</v>
      </c>
      <c r="N1107" s="109">
        <v>0</v>
      </c>
      <c r="O1107" s="109">
        <v>0.32500509891902929</v>
      </c>
      <c r="P1107" s="109">
        <v>0.25841321639812365</v>
      </c>
      <c r="Q1107" s="109">
        <v>0.34223944523760974</v>
      </c>
      <c r="R1107" s="109">
        <v>5.4558433612074261E-3</v>
      </c>
      <c r="S1107" s="109">
        <v>6.4756271670405891E-3</v>
      </c>
      <c r="T1107" s="109">
        <v>5.5425249847032447E-2</v>
      </c>
      <c r="U1107" s="109">
        <v>0.43621103779575388</v>
      </c>
      <c r="V1107" s="109">
        <v>0.46835443037974683</v>
      </c>
      <c r="W1107" s="109">
        <v>0.36772151898734179</v>
      </c>
      <c r="X1107" s="109">
        <v>3.2278481012658233E-2</v>
      </c>
      <c r="Y1107" s="109">
        <v>0.13164556962025317</v>
      </c>
      <c r="Z1107" s="109">
        <v>0.27958918859225312</v>
      </c>
      <c r="AA1107" s="110">
        <v>5.74252505452638E-3</v>
      </c>
      <c r="AB1107" s="109">
        <v>0.706937964164435</v>
      </c>
      <c r="AC1107" s="109">
        <v>0.27239212085973413</v>
      </c>
      <c r="AD1107" s="106">
        <v>1629.3820293398533</v>
      </c>
      <c r="AE1107" s="106">
        <v>13.005393548993792</v>
      </c>
      <c r="AF1107" s="106">
        <v>460.98548631102358</v>
      </c>
      <c r="AG1107" s="106">
        <v>193.90130615234375</v>
      </c>
      <c r="AH1107" s="106">
        <v>578.274169921875</v>
      </c>
      <c r="AI1107" s="109">
        <v>0.1610750321267892</v>
      </c>
      <c r="AJ1107" s="109">
        <v>0.28595870891724118</v>
      </c>
      <c r="AK1107" s="109">
        <v>0.55208267503976238</v>
      </c>
      <c r="AL1107" s="109">
        <v>0.19073314279851489</v>
      </c>
      <c r="AM1107" s="109">
        <v>0.56195304467694529</v>
      </c>
      <c r="AN1107" s="109">
        <v>0.24643022860833258</v>
      </c>
      <c r="AO1107" s="109">
        <v>0.173932249247674</v>
      </c>
      <c r="AP1107" s="109">
        <v>4.211744186046511</v>
      </c>
      <c r="AQ1107" s="109">
        <v>1.8479069767441862</v>
      </c>
      <c r="AR1107" s="129">
        <v>3</v>
      </c>
    </row>
    <row r="1108" spans="1:44">
      <c r="A1108" s="106" t="s">
        <v>3293</v>
      </c>
      <c r="B1108" s="106">
        <v>624.20268383799998</v>
      </c>
      <c r="C1108" s="109">
        <v>2582.0683138496975</v>
      </c>
      <c r="D1108" s="106">
        <v>4.5103896103896108</v>
      </c>
      <c r="E1108" s="106">
        <v>11646.134096103895</v>
      </c>
      <c r="F1108" s="109">
        <v>0.32064497552548221</v>
      </c>
      <c r="G1108" s="110">
        <v>0</v>
      </c>
      <c r="H1108" s="109">
        <v>0</v>
      </c>
      <c r="I1108" s="109">
        <v>3.897401732178548E-2</v>
      </c>
      <c r="J1108" s="109">
        <v>3.9973351099267156E-3</v>
      </c>
      <c r="K1108" s="109">
        <v>0</v>
      </c>
      <c r="L1108" s="109">
        <v>0</v>
      </c>
      <c r="M1108" s="109">
        <v>0</v>
      </c>
      <c r="N1108" s="109">
        <v>0.47501665556295808</v>
      </c>
      <c r="O1108" s="109">
        <v>1.8654230512991341E-2</v>
      </c>
      <c r="P1108" s="109">
        <v>4.9522540528536538E-2</v>
      </c>
      <c r="Q1108" s="109">
        <v>0.33244503664223857</v>
      </c>
      <c r="R1108" s="109">
        <v>3.2089717965800582E-2</v>
      </c>
      <c r="S1108" s="109">
        <v>0</v>
      </c>
      <c r="T1108" s="109">
        <v>4.9300466355762837E-2</v>
      </c>
      <c r="U1108" s="109">
        <v>1.3607831845666569</v>
      </c>
      <c r="V1108" s="109">
        <v>0.83453237410071945</v>
      </c>
      <c r="W1108" s="109">
        <v>9.3101988997037671E-2</v>
      </c>
      <c r="X1108" s="109">
        <v>4.5281421921286501E-2</v>
      </c>
      <c r="Y1108" s="109">
        <v>2.7084214980956416E-2</v>
      </c>
      <c r="Z1108" s="109">
        <v>0.39245608983587676</v>
      </c>
      <c r="AA1108" s="110">
        <v>1.1690181399366541E-2</v>
      </c>
      <c r="AB1108" s="109">
        <v>0.58836740570112289</v>
      </c>
      <c r="AC1108" s="109">
        <v>0.27819489485736909</v>
      </c>
      <c r="AD1108" s="106">
        <v>1607.1234234234234</v>
      </c>
      <c r="AE1108" s="106">
        <v>13.363745745745746</v>
      </c>
      <c r="AF1108" s="106">
        <v>360.14298649954628</v>
      </c>
      <c r="AG1108" s="106">
        <v>192.2662353515625</v>
      </c>
      <c r="AH1108" s="106">
        <v>384.20135498046875</v>
      </c>
      <c r="AI1108" s="109">
        <v>0.15539824244840081</v>
      </c>
      <c r="AJ1108" s="109">
        <v>0.29527668619866881</v>
      </c>
      <c r="AK1108" s="109">
        <v>0.54990151258158326</v>
      </c>
      <c r="AL1108" s="109">
        <v>9.0114960182706649E-2</v>
      </c>
      <c r="AM1108" s="109">
        <v>0.52256664132616226</v>
      </c>
      <c r="AN1108" s="109">
        <v>0.3778820663661499</v>
      </c>
      <c r="AO1108" s="109">
        <v>0.39159228332853441</v>
      </c>
      <c r="AP1108" s="109">
        <v>4.9614285714285717</v>
      </c>
      <c r="AQ1108" s="109">
        <v>2.3797142857142859</v>
      </c>
      <c r="AR1108" s="129">
        <v>2</v>
      </c>
    </row>
    <row r="1109" spans="1:44">
      <c r="A1109" s="106" t="s">
        <v>3296</v>
      </c>
      <c r="B1109" s="106">
        <v>588.95889409200004</v>
      </c>
      <c r="C1109" s="109">
        <v>1227.3581683422617</v>
      </c>
      <c r="D1109" s="106">
        <v>1.7140880503144655</v>
      </c>
      <c r="E1109" s="106">
        <v>2103.7999698113208</v>
      </c>
      <c r="F1109" s="109">
        <v>0.57444778748073677</v>
      </c>
      <c r="G1109" s="110">
        <v>0</v>
      </c>
      <c r="H1109" s="109">
        <v>0</v>
      </c>
      <c r="I1109" s="109">
        <v>2.5754965085698737E-2</v>
      </c>
      <c r="J1109" s="109">
        <v>0</v>
      </c>
      <c r="K1109" s="109">
        <v>0</v>
      </c>
      <c r="L1109" s="109">
        <v>0</v>
      </c>
      <c r="M1109" s="109">
        <v>0</v>
      </c>
      <c r="N1109" s="109">
        <v>0</v>
      </c>
      <c r="O1109" s="109">
        <v>0.1087331096399746</v>
      </c>
      <c r="P1109" s="109">
        <v>0.5402194613222091</v>
      </c>
      <c r="Q1109" s="109">
        <v>0.21873583023487797</v>
      </c>
      <c r="R1109" s="109">
        <v>3.5186360750884188E-2</v>
      </c>
      <c r="S1109" s="109">
        <v>0</v>
      </c>
      <c r="T1109" s="109">
        <v>7.1370272966355314E-2</v>
      </c>
      <c r="U1109" s="109">
        <v>0.78227049240478452</v>
      </c>
      <c r="V1109" s="109">
        <v>0.13696060037523453</v>
      </c>
      <c r="W1109" s="109">
        <v>0.66041275797373367</v>
      </c>
      <c r="X1109" s="109">
        <v>5.2532833020637895E-2</v>
      </c>
      <c r="Y1109" s="109">
        <v>0.15009380863039401</v>
      </c>
      <c r="Z1109" s="109">
        <v>0.64526308064871207</v>
      </c>
      <c r="AA1109" s="110">
        <v>9.0995817127761062E-3</v>
      </c>
      <c r="AB1109" s="109">
        <v>0.33360240698613047</v>
      </c>
      <c r="AC1109" s="109">
        <v>0.23137438175560274</v>
      </c>
      <c r="AD1109" s="106">
        <v>1605.472941426146</v>
      </c>
      <c r="AE1109" s="106">
        <v>13.449528862478779</v>
      </c>
      <c r="AF1109" s="106">
        <v>327.7069210630965</v>
      </c>
      <c r="AG1109" s="106">
        <v>172.001708984375</v>
      </c>
      <c r="AH1109" s="106">
        <v>319.85617065429688</v>
      </c>
      <c r="AI1109" s="109">
        <v>7.7785564424881118E-2</v>
      </c>
      <c r="AJ1109" s="109">
        <v>0.23038534838528907</v>
      </c>
      <c r="AK1109" s="109">
        <v>0.69253559814021026</v>
      </c>
      <c r="AL1109" s="109">
        <v>0.12373529074953803</v>
      </c>
      <c r="AM1109" s="109">
        <v>0.24163401118070163</v>
      </c>
      <c r="AN1109" s="109">
        <v>0.63533720902014079</v>
      </c>
      <c r="AO1109" s="109">
        <v>0.74117560725031184</v>
      </c>
      <c r="AP1109" s="109">
        <v>2.5711320754716982</v>
      </c>
      <c r="AQ1109" s="109">
        <v>0.49056603773584906</v>
      </c>
      <c r="AR1109" s="129">
        <v>3</v>
      </c>
    </row>
    <row r="1110" spans="1:44">
      <c r="A1110" s="106" t="s">
        <v>3297</v>
      </c>
      <c r="B1110" s="106">
        <v>1327.68720151</v>
      </c>
      <c r="C1110" s="109">
        <v>1208.2527281592381</v>
      </c>
      <c r="D1110" s="106">
        <v>7.8882352941176475</v>
      </c>
      <c r="E1110" s="106">
        <v>9530.9818144796373</v>
      </c>
      <c r="F1110" s="109">
        <v>0.72509034589571497</v>
      </c>
      <c r="G1110" s="110">
        <v>3.2445059698909843E-3</v>
      </c>
      <c r="H1110" s="109">
        <v>0</v>
      </c>
      <c r="I1110" s="109">
        <v>0</v>
      </c>
      <c r="J1110" s="109">
        <v>0</v>
      </c>
      <c r="K1110" s="109">
        <v>0</v>
      </c>
      <c r="L1110" s="109">
        <v>0</v>
      </c>
      <c r="M1110" s="109">
        <v>0</v>
      </c>
      <c r="N1110" s="109">
        <v>0.21757530495394573</v>
      </c>
      <c r="O1110" s="109">
        <v>0.63933639176357626</v>
      </c>
      <c r="P1110" s="109">
        <v>3.8159251751484762E-2</v>
      </c>
      <c r="Q1110" s="109">
        <v>8.3822326540773151E-2</v>
      </c>
      <c r="R1110" s="109">
        <v>0</v>
      </c>
      <c r="S1110" s="109">
        <v>0</v>
      </c>
      <c r="T1110" s="109">
        <v>1.7105871474803511E-2</v>
      </c>
      <c r="U1110" s="109">
        <v>0.89600183559915092</v>
      </c>
      <c r="V1110" s="109">
        <v>0.93533930857874525</v>
      </c>
      <c r="W1110" s="109">
        <v>4.5454545454545456E-2</v>
      </c>
      <c r="X1110" s="109">
        <v>1.2804097311139566E-2</v>
      </c>
      <c r="Y1110" s="109">
        <v>6.4020486555697829E-3</v>
      </c>
      <c r="Z1110" s="109">
        <v>0.20421040555268744</v>
      </c>
      <c r="AA1110" s="110">
        <v>1.3723971777663052E-2</v>
      </c>
      <c r="AB1110" s="109">
        <v>0.77946997074513846</v>
      </c>
      <c r="AC1110" s="109">
        <v>0.52521407090987005</v>
      </c>
      <c r="AD1110" s="106">
        <v>1618.2131016294622</v>
      </c>
      <c r="AE1110" s="106">
        <v>12.20011067156447</v>
      </c>
      <c r="AF1110" s="106">
        <v>603.1694543360428</v>
      </c>
      <c r="AG1110" s="106">
        <v>424.73385620117188</v>
      </c>
      <c r="AH1110" s="106">
        <v>342.04769897460938</v>
      </c>
      <c r="AI1110" s="109">
        <v>0.12945443761491698</v>
      </c>
      <c r="AJ1110" s="109">
        <v>0.34609055467086169</v>
      </c>
      <c r="AK1110" s="109">
        <v>0.52379619176042946</v>
      </c>
      <c r="AL1110" s="109">
        <v>0.32471880387916263</v>
      </c>
      <c r="AM1110" s="109">
        <v>0.28206945097766639</v>
      </c>
      <c r="AN1110" s="109">
        <v>0.39255292918937912</v>
      </c>
      <c r="AO1110" s="109">
        <v>0.27103768714506965</v>
      </c>
      <c r="AP1110" s="109">
        <v>10.254705882352942</v>
      </c>
      <c r="AQ1110" s="109">
        <v>1.927941176470588</v>
      </c>
      <c r="AR1110" s="129">
        <v>4</v>
      </c>
    </row>
    <row r="1111" spans="1:44">
      <c r="A1111" s="106" t="s">
        <v>3300</v>
      </c>
      <c r="B1111" s="106">
        <v>467.65480920200002</v>
      </c>
      <c r="C1111" s="109">
        <v>1190.0683239721411</v>
      </c>
      <c r="D1111" s="106">
        <v>1.6304029304029304</v>
      </c>
      <c r="E1111" s="106">
        <v>1940.2908827838826</v>
      </c>
      <c r="F1111" s="109">
        <v>0.23792406200853741</v>
      </c>
      <c r="G1111" s="110">
        <v>0</v>
      </c>
      <c r="H1111" s="109">
        <v>0</v>
      </c>
      <c r="I1111" s="109">
        <v>0</v>
      </c>
      <c r="J1111" s="109">
        <v>0</v>
      </c>
      <c r="K1111" s="109">
        <v>0</v>
      </c>
      <c r="L1111" s="109">
        <v>0</v>
      </c>
      <c r="M1111" s="109">
        <v>0</v>
      </c>
      <c r="N1111" s="109">
        <v>0</v>
      </c>
      <c r="O1111" s="109">
        <v>0</v>
      </c>
      <c r="P1111" s="109">
        <v>0.24057246706042709</v>
      </c>
      <c r="Q1111" s="109">
        <v>0.3016810540663335</v>
      </c>
      <c r="R1111" s="109">
        <v>0</v>
      </c>
      <c r="S1111" s="109">
        <v>3.3166742389822812E-2</v>
      </c>
      <c r="T1111" s="109">
        <v>0.42457973648341663</v>
      </c>
      <c r="U1111" s="109">
        <v>0.5549314760727927</v>
      </c>
      <c r="V1111" s="109">
        <v>0.40890688259109303</v>
      </c>
      <c r="W1111" s="109">
        <v>0.52631578947368418</v>
      </c>
      <c r="X1111" s="109">
        <v>0</v>
      </c>
      <c r="Y1111" s="109">
        <v>6.4777327935222673E-2</v>
      </c>
      <c r="Z1111" s="109">
        <v>0.4336104246236801</v>
      </c>
      <c r="AA1111" s="110">
        <v>5.7515165131431144E-2</v>
      </c>
      <c r="AB1111" s="109">
        <v>0.48281285104470906</v>
      </c>
      <c r="AC1111" s="109">
        <v>9.5177038970156794E-2</v>
      </c>
      <c r="AD1111" s="106">
        <v>1615.723136625184</v>
      </c>
      <c r="AE1111" s="106">
        <v>13.764976582363174</v>
      </c>
      <c r="AF1111" s="106">
        <v>283.82095228957672</v>
      </c>
      <c r="AG1111" s="106">
        <v>164.47125244140625</v>
      </c>
      <c r="AH1111" s="106">
        <v>234.01571655273438</v>
      </c>
      <c r="AI1111" s="109">
        <v>0.19204870394309612</v>
      </c>
      <c r="AJ1111" s="109">
        <v>0.37928616686882866</v>
      </c>
      <c r="AK1111" s="109">
        <v>0.42793315937772702</v>
      </c>
      <c r="AL1111" s="109">
        <v>1.5369242138800315E-2</v>
      </c>
      <c r="AM1111" s="109">
        <v>0.75723587789950075</v>
      </c>
      <c r="AN1111" s="109">
        <v>0.22666291015135073</v>
      </c>
      <c r="AO1111" s="109">
        <v>0.56167153448663221</v>
      </c>
      <c r="AP1111" s="109">
        <v>2.1195238095238094</v>
      </c>
      <c r="AQ1111" s="109">
        <v>0</v>
      </c>
      <c r="AR1111" s="129">
        <v>3</v>
      </c>
    </row>
    <row r="1112" spans="1:44">
      <c r="A1112" s="106" t="s">
        <v>3303</v>
      </c>
      <c r="B1112" s="106">
        <v>336.028725888</v>
      </c>
      <c r="C1112" s="109">
        <v>4789.1169676917089</v>
      </c>
      <c r="D1112" s="106">
        <v>4.5070175438596491</v>
      </c>
      <c r="E1112" s="106">
        <v>21584.634192982456</v>
      </c>
      <c r="F1112" s="109">
        <v>0.34157259634098863</v>
      </c>
      <c r="G1112" s="110">
        <v>0</v>
      </c>
      <c r="H1112" s="109">
        <v>0</v>
      </c>
      <c r="I1112" s="109">
        <v>0</v>
      </c>
      <c r="J1112" s="109">
        <v>4.9231908199148626E-2</v>
      </c>
      <c r="K1112" s="109">
        <v>0</v>
      </c>
      <c r="L1112" s="109">
        <v>0</v>
      </c>
      <c r="M1112" s="109">
        <v>0</v>
      </c>
      <c r="N1112" s="109">
        <v>0.55524708495280395</v>
      </c>
      <c r="O1112" s="109">
        <v>1.4436424208772905E-2</v>
      </c>
      <c r="P1112" s="109">
        <v>3.0723672034055152E-2</v>
      </c>
      <c r="Q1112" s="109">
        <v>0.32778086248380522</v>
      </c>
      <c r="R1112" s="109">
        <v>0</v>
      </c>
      <c r="S1112" s="109">
        <v>0</v>
      </c>
      <c r="T1112" s="109">
        <v>2.258004812141403E-2</v>
      </c>
      <c r="U1112" s="109">
        <v>1.4266251459711952</v>
      </c>
      <c r="V1112" s="109">
        <v>0.91336971350613905</v>
      </c>
      <c r="W1112" s="109">
        <v>4.7066848567530691E-2</v>
      </c>
      <c r="X1112" s="109">
        <v>1.2278308321964528E-2</v>
      </c>
      <c r="Y1112" s="109">
        <v>2.7285129604365615E-2</v>
      </c>
      <c r="Z1112" s="109">
        <v>0.48014791747761776</v>
      </c>
      <c r="AA1112" s="110">
        <v>1.9170883612300505E-2</v>
      </c>
      <c r="AB1112" s="109">
        <v>0.49815103152977808</v>
      </c>
      <c r="AC1112" s="109">
        <v>0.30580718874091262</v>
      </c>
      <c r="AD1112" s="106">
        <v>1606.1333209371514</v>
      </c>
      <c r="AE1112" s="106">
        <v>13.130323540349572</v>
      </c>
      <c r="AF1112" s="106">
        <v>433.00087418644006</v>
      </c>
      <c r="AG1112" s="106">
        <v>286.56805419921875</v>
      </c>
      <c r="AH1112" s="106">
        <v>286.36187744140625</v>
      </c>
      <c r="AI1112" s="109">
        <v>0.22282321192074572</v>
      </c>
      <c r="AJ1112" s="109">
        <v>0.25723247252620313</v>
      </c>
      <c r="AK1112" s="109">
        <v>0.52004482515058859</v>
      </c>
      <c r="AL1112" s="109">
        <v>0.23714490417274692</v>
      </c>
      <c r="AM1112" s="109">
        <v>0.40937720320330662</v>
      </c>
      <c r="AN1112" s="109">
        <v>0.35357840222148385</v>
      </c>
      <c r="AO1112" s="109">
        <v>0.51576488906189177</v>
      </c>
      <c r="AP1112" s="109">
        <v>5.4084210526315788</v>
      </c>
      <c r="AQ1112" s="109">
        <v>2.1052631578947367</v>
      </c>
      <c r="AR1112" s="129">
        <v>2</v>
      </c>
    </row>
    <row r="1113" spans="1:44">
      <c r="A1113" s="106" t="s">
        <v>3304</v>
      </c>
      <c r="B1113" s="106">
        <v>666.05922944199995</v>
      </c>
      <c r="C1113" s="109">
        <v>1032.6200834962744</v>
      </c>
      <c r="D1113" s="106">
        <v>2.4260256410256411</v>
      </c>
      <c r="E1113" s="106">
        <v>2505.1628000000001</v>
      </c>
      <c r="F1113" s="109">
        <v>0.39829836706653282</v>
      </c>
      <c r="G1113" s="110">
        <v>1.2524441156264865E-2</v>
      </c>
      <c r="H1113" s="109">
        <v>0</v>
      </c>
      <c r="I1113" s="109">
        <v>0</v>
      </c>
      <c r="J1113" s="109">
        <v>0</v>
      </c>
      <c r="K1113" s="109">
        <v>0</v>
      </c>
      <c r="L1113" s="109">
        <v>0</v>
      </c>
      <c r="M1113" s="109">
        <v>0</v>
      </c>
      <c r="N1113" s="109">
        <v>0.21557580778790392</v>
      </c>
      <c r="O1113" s="109">
        <v>0.19718309859154931</v>
      </c>
      <c r="P1113" s="109">
        <v>0.14424192212096107</v>
      </c>
      <c r="Q1113" s="109">
        <v>0.22734051367025684</v>
      </c>
      <c r="R1113" s="109">
        <v>4.7804473902236952E-2</v>
      </c>
      <c r="S1113" s="109">
        <v>0</v>
      </c>
      <c r="T1113" s="109">
        <v>0.14821872410936207</v>
      </c>
      <c r="U1113" s="109">
        <v>0.57126248480684882</v>
      </c>
      <c r="V1113" s="109">
        <v>0.55411655874190568</v>
      </c>
      <c r="W1113" s="109">
        <v>0.36725254394079559</v>
      </c>
      <c r="X1113" s="109">
        <v>2.6827012025901945E-2</v>
      </c>
      <c r="Y1113" s="109">
        <v>5.1803885291396852E-2</v>
      </c>
      <c r="Z1113" s="109">
        <v>0.23030174919410243</v>
      </c>
      <c r="AA1113" s="110">
        <v>4.8089626380595045E-3</v>
      </c>
      <c r="AB1113" s="109">
        <v>0.75389737356655928</v>
      </c>
      <c r="AC1113" s="109">
        <v>0.28410386289298922</v>
      </c>
      <c r="AD1113" s="106">
        <v>1601.4503000750187</v>
      </c>
      <c r="AE1113" s="106">
        <v>12.619736496624157</v>
      </c>
      <c r="AF1113" s="106">
        <v>502.25394141037441</v>
      </c>
      <c r="AG1113" s="106">
        <v>322.9703369140625</v>
      </c>
      <c r="AH1113" s="106">
        <v>442.10260009765625</v>
      </c>
      <c r="AI1113" s="109">
        <v>0.1507936465112012</v>
      </c>
      <c r="AJ1113" s="109">
        <v>0.27493801137387652</v>
      </c>
      <c r="AK1113" s="109">
        <v>0.57408558142845612</v>
      </c>
      <c r="AL1113" s="109">
        <v>0.13305873724510472</v>
      </c>
      <c r="AM1113" s="109">
        <v>0.43746109523037963</v>
      </c>
      <c r="AN1113" s="109">
        <v>0.42929740683804951</v>
      </c>
      <c r="AO1113" s="109">
        <v>0.68171008825239132</v>
      </c>
      <c r="AP1113" s="109">
        <v>3.153833333333333</v>
      </c>
      <c r="AQ1113" s="109">
        <v>1.1421666666666668</v>
      </c>
      <c r="AR1113" s="129">
        <v>3</v>
      </c>
    </row>
    <row r="1114" spans="1:44">
      <c r="A1114" s="106" t="s">
        <v>3307</v>
      </c>
      <c r="B1114" s="106">
        <v>590.06904594599996</v>
      </c>
      <c r="C1114" s="109">
        <v>1686.0260635058721</v>
      </c>
      <c r="D1114" s="106">
        <v>3.3975369458128082</v>
      </c>
      <c r="E1114" s="106">
        <v>5728.3358423645332</v>
      </c>
      <c r="F1114" s="109">
        <v>0.35957662751921121</v>
      </c>
      <c r="G1114" s="110">
        <v>0</v>
      </c>
      <c r="H1114" s="109">
        <v>0</v>
      </c>
      <c r="I1114" s="109">
        <v>0</v>
      </c>
      <c r="J1114" s="109">
        <v>0</v>
      </c>
      <c r="K1114" s="109">
        <v>0</v>
      </c>
      <c r="L1114" s="109">
        <v>0</v>
      </c>
      <c r="M1114" s="109">
        <v>0</v>
      </c>
      <c r="N1114" s="109">
        <v>0.13400636149910108</v>
      </c>
      <c r="O1114" s="109">
        <v>0.52869589268427608</v>
      </c>
      <c r="P1114" s="109">
        <v>2.3233301064859629E-2</v>
      </c>
      <c r="Q1114" s="109">
        <v>0.31406444475176326</v>
      </c>
      <c r="R1114" s="109">
        <v>0</v>
      </c>
      <c r="S1114" s="109">
        <v>0</v>
      </c>
      <c r="T1114" s="109">
        <v>0</v>
      </c>
      <c r="U1114" s="109">
        <v>1.0229085109467884</v>
      </c>
      <c r="V1114" s="109">
        <v>0.81218993621544999</v>
      </c>
      <c r="W1114" s="109">
        <v>9.2841956059532244E-2</v>
      </c>
      <c r="X1114" s="109">
        <v>2.1261516654854713E-2</v>
      </c>
      <c r="Y1114" s="109">
        <v>7.3706591070163016E-2</v>
      </c>
      <c r="Z1114" s="109">
        <v>0.33732057416267947</v>
      </c>
      <c r="AA1114" s="110">
        <v>1.3049151805132667E-3</v>
      </c>
      <c r="AB1114" s="109">
        <v>0.65883717558358701</v>
      </c>
      <c r="AC1114" s="109">
        <v>0.2337692528487989</v>
      </c>
      <c r="AD1114" s="106">
        <v>1589.3</v>
      </c>
      <c r="AE1114" s="106">
        <v>12.444112288135592</v>
      </c>
      <c r="AF1114" s="106">
        <v>557.57616055854953</v>
      </c>
      <c r="AG1114" s="106">
        <v>351.2037353515625</v>
      </c>
      <c r="AH1114" s="106">
        <v>414.81280517578125</v>
      </c>
      <c r="AI1114" s="109">
        <v>7.0330752451972997E-2</v>
      </c>
      <c r="AJ1114" s="109">
        <v>0.25473713802258291</v>
      </c>
      <c r="AK1114" s="109">
        <v>0.67523877542368649</v>
      </c>
      <c r="AL1114" s="109">
        <v>0.33142307894913176</v>
      </c>
      <c r="AM1114" s="109">
        <v>0.43829616512991604</v>
      </c>
      <c r="AN1114" s="109">
        <v>0.23058742181919459</v>
      </c>
      <c r="AO1114" s="109">
        <v>0.49296795708278962</v>
      </c>
      <c r="AP1114" s="109">
        <v>4.7565517241379309</v>
      </c>
      <c r="AQ1114" s="109">
        <v>2.2413793103448274</v>
      </c>
      <c r="AR1114" s="129">
        <v>2</v>
      </c>
    </row>
    <row r="1115" spans="1:44">
      <c r="A1115" s="106" t="s">
        <v>3308</v>
      </c>
      <c r="B1115" s="106">
        <v>275.95536752800001</v>
      </c>
      <c r="C1115" s="109">
        <v>2102.2044589450788</v>
      </c>
      <c r="D1115" s="106">
        <v>2.0208791208791208</v>
      </c>
      <c r="E1115" s="106">
        <v>4248.3010989010991</v>
      </c>
      <c r="F1115" s="109">
        <v>0.39967373572593801</v>
      </c>
      <c r="G1115" s="110">
        <v>0</v>
      </c>
      <c r="H1115" s="109">
        <v>0</v>
      </c>
      <c r="I1115" s="109">
        <v>0</v>
      </c>
      <c r="J1115" s="109">
        <v>0</v>
      </c>
      <c r="K1115" s="109">
        <v>0</v>
      </c>
      <c r="L1115" s="109">
        <v>0</v>
      </c>
      <c r="M1115" s="109">
        <v>0</v>
      </c>
      <c r="N1115" s="109">
        <v>0</v>
      </c>
      <c r="O1115" s="109">
        <v>0.16718872357086925</v>
      </c>
      <c r="P1115" s="109">
        <v>0.264487079091621</v>
      </c>
      <c r="Q1115" s="109">
        <v>0.44028974158183243</v>
      </c>
      <c r="R1115" s="109">
        <v>0</v>
      </c>
      <c r="S1115" s="109">
        <v>0</v>
      </c>
      <c r="T1115" s="109">
        <v>0.12803445575567735</v>
      </c>
      <c r="U1115" s="109">
        <v>0.98966829798803679</v>
      </c>
      <c r="V1115" s="109">
        <v>0.35164835164835168</v>
      </c>
      <c r="W1115" s="109">
        <v>0.45054945054945061</v>
      </c>
      <c r="X1115" s="109">
        <v>8.0586080586080605E-2</v>
      </c>
      <c r="Y1115" s="109">
        <v>0.11721611721611723</v>
      </c>
      <c r="Z1115" s="109">
        <v>0.63839042958129411</v>
      </c>
      <c r="AA1115" s="110">
        <v>1.7219503353271704E-2</v>
      </c>
      <c r="AB1115" s="109">
        <v>0.33768352365415982</v>
      </c>
      <c r="AC1115" s="109">
        <v>0.19992363436961283</v>
      </c>
      <c r="AD1115" s="106">
        <v>1597.3387644263407</v>
      </c>
      <c r="AE1115" s="106">
        <v>13.122668024439918</v>
      </c>
      <c r="AF1115" s="106">
        <v>367.31236805452284</v>
      </c>
      <c r="AG1115" s="106">
        <v>286.00930786132813</v>
      </c>
      <c r="AH1115" s="106">
        <v>177.57440185546875</v>
      </c>
      <c r="AI1115" s="109">
        <v>8.968841672372517E-2</v>
      </c>
      <c r="AJ1115" s="109">
        <v>0.26861227836954049</v>
      </c>
      <c r="AK1115" s="109">
        <v>0.6411815852143079</v>
      </c>
      <c r="AL1115" s="109">
        <v>0.10780728878912418</v>
      </c>
      <c r="AM1115" s="109">
        <v>3.9408546742242874E-2</v>
      </c>
      <c r="AN1115" s="109">
        <v>0.61377679121539186</v>
      </c>
      <c r="AO1115" s="109">
        <v>0.92441544317563895</v>
      </c>
      <c r="AP1115" s="109">
        <v>2.6271428571428572</v>
      </c>
      <c r="AQ1115" s="109">
        <v>5.4285714285714291E-2</v>
      </c>
      <c r="AR1115" s="129">
        <v>3</v>
      </c>
    </row>
    <row r="1116" spans="1:44">
      <c r="A1116" s="106" t="s">
        <v>3309</v>
      </c>
      <c r="B1116" s="106">
        <v>431.60645417000001</v>
      </c>
      <c r="C1116" s="109">
        <v>339.09881326886585</v>
      </c>
      <c r="D1116" s="106">
        <v>5.9414545454545449</v>
      </c>
      <c r="E1116" s="106">
        <v>2014.7401854545453</v>
      </c>
      <c r="F1116" s="109">
        <v>0.24995409755799008</v>
      </c>
      <c r="G1116" s="110">
        <v>7.1735092551079224E-3</v>
      </c>
      <c r="H1116" s="109">
        <v>0</v>
      </c>
      <c r="I1116" s="109">
        <v>0</v>
      </c>
      <c r="J1116" s="109">
        <v>0</v>
      </c>
      <c r="K1116" s="109">
        <v>0</v>
      </c>
      <c r="L1116" s="109">
        <v>0</v>
      </c>
      <c r="M1116" s="109">
        <v>0</v>
      </c>
      <c r="N1116" s="109">
        <v>0</v>
      </c>
      <c r="O1116" s="109">
        <v>0.57737989718135052</v>
      </c>
      <c r="P1116" s="109">
        <v>0.12675057613898241</v>
      </c>
      <c r="Q1116" s="109">
        <v>0.10512320510547771</v>
      </c>
      <c r="R1116" s="109">
        <v>0</v>
      </c>
      <c r="S1116" s="109">
        <v>0</v>
      </c>
      <c r="T1116" s="109">
        <v>0.17089168587129935</v>
      </c>
      <c r="U1116" s="109">
        <v>0.35008262439561783</v>
      </c>
      <c r="V1116" s="109">
        <v>0.76048951048951041</v>
      </c>
      <c r="W1116" s="109">
        <v>0.14160839160839159</v>
      </c>
      <c r="X1116" s="109">
        <v>0</v>
      </c>
      <c r="Y1116" s="109">
        <v>9.790209790209789E-2</v>
      </c>
      <c r="Z1116" s="109">
        <v>9.5048656588530497E-2</v>
      </c>
      <c r="AA1116" s="110">
        <v>3.672195360793194E-4</v>
      </c>
      <c r="AB1116" s="109">
        <v>0.90354366852316537</v>
      </c>
      <c r="AC1116" s="109">
        <v>0.378562457584669</v>
      </c>
      <c r="AD1116" s="106">
        <v>1635.4660784030089</v>
      </c>
      <c r="AE1116" s="106">
        <v>12.355547519166787</v>
      </c>
      <c r="AF1116" s="106">
        <v>590.87824375026833</v>
      </c>
      <c r="AG1116" s="106">
        <v>447.74871826171875</v>
      </c>
      <c r="AH1116" s="106">
        <v>327.35406494140625</v>
      </c>
      <c r="AI1116" s="109">
        <v>0.30800628376988759</v>
      </c>
      <c r="AJ1116" s="109">
        <v>0.4367404569111335</v>
      </c>
      <c r="AK1116" s="109">
        <v>0.25674430706347467</v>
      </c>
      <c r="AL1116" s="109">
        <v>0.13727783592564807</v>
      </c>
      <c r="AM1116" s="109">
        <v>0.55417961823571216</v>
      </c>
      <c r="AN1116" s="109">
        <v>0.31003359358313554</v>
      </c>
      <c r="AO1116" s="109">
        <v>0.1162861864251178</v>
      </c>
      <c r="AP1116" s="109">
        <v>6.5356000000000005</v>
      </c>
      <c r="AQ1116" s="109">
        <v>3.9887999999999999</v>
      </c>
      <c r="AR1116" s="129">
        <v>4</v>
      </c>
    </row>
    <row r="1117" spans="1:44">
      <c r="A1117" s="106" t="s">
        <v>3312</v>
      </c>
      <c r="B1117" s="106">
        <v>308.10074508100001</v>
      </c>
      <c r="C1117" s="109">
        <v>1783.6599356798285</v>
      </c>
      <c r="D1117" s="106">
        <v>1.2956018518518517</v>
      </c>
      <c r="E1117" s="106">
        <v>2310.9131157407405</v>
      </c>
      <c r="F1117" s="109">
        <v>0.39020904055744149</v>
      </c>
      <c r="G1117" s="110">
        <v>0</v>
      </c>
      <c r="H1117" s="109">
        <v>0</v>
      </c>
      <c r="I1117" s="109">
        <v>0</v>
      </c>
      <c r="J1117" s="109">
        <v>0</v>
      </c>
      <c r="K1117" s="109">
        <v>0</v>
      </c>
      <c r="L1117" s="109">
        <v>0</v>
      </c>
      <c r="M1117" s="109">
        <v>0</v>
      </c>
      <c r="N1117" s="109">
        <v>0</v>
      </c>
      <c r="O1117" s="109">
        <v>0.22458459889226373</v>
      </c>
      <c r="P1117" s="109">
        <v>0.16562444166517776</v>
      </c>
      <c r="Q1117" s="109">
        <v>0.5803108808290155</v>
      </c>
      <c r="R1117" s="109">
        <v>0</v>
      </c>
      <c r="S1117" s="109">
        <v>0</v>
      </c>
      <c r="T1117" s="109">
        <v>2.9480078613542973E-2</v>
      </c>
      <c r="U1117" s="109">
        <v>1.1434697159192424</v>
      </c>
      <c r="V1117" s="109">
        <v>0.40468749999999998</v>
      </c>
      <c r="W1117" s="109">
        <v>0.41718749999999999</v>
      </c>
      <c r="X1117" s="109">
        <v>4.0625000000000001E-2</v>
      </c>
      <c r="Y1117" s="109">
        <v>0.13750000000000001</v>
      </c>
      <c r="Z1117" s="109">
        <v>0.80918349115597643</v>
      </c>
      <c r="AA1117" s="110">
        <v>1.3400035733428623E-2</v>
      </c>
      <c r="AB1117" s="109">
        <v>0.16794711452563874</v>
      </c>
      <c r="AC1117" s="109">
        <v>0.18166135880419707</v>
      </c>
      <c r="AD1117" s="106">
        <v>1607.2848447961046</v>
      </c>
      <c r="AE1117" s="106">
        <v>12.889661188882126</v>
      </c>
      <c r="AF1117" s="106">
        <v>460.74600229021257</v>
      </c>
      <c r="AG1117" s="106">
        <v>341.9383544921875</v>
      </c>
      <c r="AH1117" s="106">
        <v>198.51690673828125</v>
      </c>
      <c r="AI1117" s="109">
        <v>0.12698768381658407</v>
      </c>
      <c r="AJ1117" s="109">
        <v>0.3716316881022077</v>
      </c>
      <c r="AK1117" s="109">
        <v>0.50044507344331135</v>
      </c>
      <c r="AL1117" s="109">
        <v>0</v>
      </c>
      <c r="AM1117" s="109">
        <v>0.46616245592733258</v>
      </c>
      <c r="AN1117" s="109">
        <v>0.49395369024501951</v>
      </c>
      <c r="AO1117" s="109">
        <v>0.92906914418438447</v>
      </c>
      <c r="AP1117" s="109">
        <v>2.0729629629629631</v>
      </c>
      <c r="AQ1117" s="109">
        <v>0</v>
      </c>
      <c r="AR1117" s="129">
        <v>3</v>
      </c>
    </row>
    <row r="1118" spans="1:44">
      <c r="A1118" s="106" t="s">
        <v>3315</v>
      </c>
      <c r="B1118" s="106">
        <v>713.24621684500005</v>
      </c>
      <c r="C1118" s="109">
        <v>6360.7288433218373</v>
      </c>
      <c r="D1118" s="106">
        <v>1.7646381578947368</v>
      </c>
      <c r="E1118" s="106">
        <v>11224.384828947368</v>
      </c>
      <c r="F1118" s="109">
        <v>0.41429769782831577</v>
      </c>
      <c r="G1118" s="110">
        <v>0</v>
      </c>
      <c r="H1118" s="109">
        <v>0.3509263248599741</v>
      </c>
      <c r="I1118" s="109">
        <v>0</v>
      </c>
      <c r="J1118" s="109">
        <v>0</v>
      </c>
      <c r="K1118" s="109">
        <v>0</v>
      </c>
      <c r="L1118" s="109">
        <v>0</v>
      </c>
      <c r="M1118" s="109">
        <v>0</v>
      </c>
      <c r="N1118" s="109">
        <v>0</v>
      </c>
      <c r="O1118" s="109">
        <v>3.2852218871176217E-2</v>
      </c>
      <c r="P1118" s="109">
        <v>9.5002154243860409E-2</v>
      </c>
      <c r="Q1118" s="109">
        <v>0.3357389056441189</v>
      </c>
      <c r="R1118" s="109">
        <v>0</v>
      </c>
      <c r="S1118" s="109">
        <v>2.5635501938819472E-2</v>
      </c>
      <c r="T1118" s="109">
        <v>0.15984489444205083</v>
      </c>
      <c r="U1118" s="109">
        <v>0.42688041755988448</v>
      </c>
      <c r="V1118" s="109">
        <v>0.27947598253275102</v>
      </c>
      <c r="W1118" s="109">
        <v>0.4716157205240174</v>
      </c>
      <c r="X1118" s="109">
        <v>5.6768558951965052E-2</v>
      </c>
      <c r="Y1118" s="109">
        <v>0.19213973799126635</v>
      </c>
      <c r="Z1118" s="109">
        <v>0.52949948737067765</v>
      </c>
      <c r="AA1118" s="110">
        <v>2.0225556901854784E-2</v>
      </c>
      <c r="AB1118" s="109">
        <v>0.44347096653928603</v>
      </c>
      <c r="AC1118" s="109">
        <v>0.15042491283667875</v>
      </c>
      <c r="AD1118" s="106">
        <v>1599.4098992553656</v>
      </c>
      <c r="AE1118" s="106">
        <v>13.629113447218572</v>
      </c>
      <c r="AF1118" s="106">
        <v>282.01891883015162</v>
      </c>
      <c r="AG1118" s="106">
        <v>148.51060485839844</v>
      </c>
      <c r="AH1118" s="106">
        <v>292.29396057128906</v>
      </c>
      <c r="AI1118" s="109">
        <v>0.15194612665369614</v>
      </c>
      <c r="AJ1118" s="109">
        <v>0.28172248972989222</v>
      </c>
      <c r="AK1118" s="109">
        <v>0.56642431527652359</v>
      </c>
      <c r="AL1118" s="109">
        <v>0.57518706767869754</v>
      </c>
      <c r="AM1118" s="109">
        <v>0</v>
      </c>
      <c r="AN1118" s="109">
        <v>0.42490586398141439</v>
      </c>
      <c r="AO1118" s="109">
        <v>0.85748904837356688</v>
      </c>
      <c r="AP1118" s="109">
        <v>2.8234210526315793</v>
      </c>
      <c r="AQ1118" s="109">
        <v>0.3802631578947368</v>
      </c>
      <c r="AR1118" s="129">
        <v>7</v>
      </c>
    </row>
    <row r="1119" spans="1:44">
      <c r="A1119" s="106" t="s">
        <v>3318</v>
      </c>
      <c r="B1119" s="106">
        <v>908.17192379100004</v>
      </c>
      <c r="C1119" s="109">
        <v>1433.2951714264736</v>
      </c>
      <c r="D1119" s="106">
        <v>1.452132196162047</v>
      </c>
      <c r="E1119" s="106">
        <v>2081.3340650319828</v>
      </c>
      <c r="F1119" s="109">
        <v>0.28434035680199682</v>
      </c>
      <c r="G1119" s="110">
        <v>0</v>
      </c>
      <c r="H1119" s="109">
        <v>0</v>
      </c>
      <c r="I1119" s="109">
        <v>0</v>
      </c>
      <c r="J1119" s="109">
        <v>0</v>
      </c>
      <c r="K1119" s="109">
        <v>0</v>
      </c>
      <c r="L1119" s="109">
        <v>0</v>
      </c>
      <c r="M1119" s="109">
        <v>0</v>
      </c>
      <c r="N1119" s="109">
        <v>0</v>
      </c>
      <c r="O1119" s="109">
        <v>0.13197651663405086</v>
      </c>
      <c r="P1119" s="109">
        <v>9.8160469667318964E-2</v>
      </c>
      <c r="Q1119" s="109">
        <v>0.51318982387475531</v>
      </c>
      <c r="R1119" s="109">
        <v>7.3033268101761251E-2</v>
      </c>
      <c r="S1119" s="109">
        <v>0</v>
      </c>
      <c r="T1119" s="109">
        <v>0.18363992172211349</v>
      </c>
      <c r="U1119" s="109">
        <v>0.83253799280522711</v>
      </c>
      <c r="V1119" s="109">
        <v>0.37125220458553798</v>
      </c>
      <c r="W1119" s="109">
        <v>0.49029982363315699</v>
      </c>
      <c r="X1119" s="109">
        <v>5.3791887125220463E-2</v>
      </c>
      <c r="Y1119" s="109">
        <v>8.4656084656084665E-2</v>
      </c>
      <c r="Z1119" s="109">
        <v>0.48674840320093965</v>
      </c>
      <c r="AA1119" s="110">
        <v>4.7793847735114893E-2</v>
      </c>
      <c r="AB1119" s="109">
        <v>0.44636957638939867</v>
      </c>
      <c r="AC1119" s="109">
        <v>0.14998261500026988</v>
      </c>
      <c r="AD1119" s="106">
        <v>1596.1633762124234</v>
      </c>
      <c r="AE1119" s="106">
        <v>13.937003508289193</v>
      </c>
      <c r="AF1119" s="106">
        <v>215.75111479621478</v>
      </c>
      <c r="AG1119" s="106">
        <v>117.68427276611328</v>
      </c>
      <c r="AH1119" s="106">
        <v>289.03408050537109</v>
      </c>
      <c r="AI1119" s="109">
        <v>0.16551106245670705</v>
      </c>
      <c r="AJ1119" s="109">
        <v>0.3318479597364829</v>
      </c>
      <c r="AK1119" s="109">
        <v>0.50327750509184976</v>
      </c>
      <c r="AL1119" s="109">
        <v>0.21953442379912494</v>
      </c>
      <c r="AM1119" s="109">
        <v>0.39543724111278117</v>
      </c>
      <c r="AN1119" s="109">
        <v>0.38566486237313358</v>
      </c>
      <c r="AO1119" s="109">
        <v>0.7561853021070406</v>
      </c>
      <c r="AP1119" s="109">
        <v>2.0329850746268656</v>
      </c>
      <c r="AQ1119" s="109">
        <v>0.11164179104477613</v>
      </c>
      <c r="AR1119" s="129">
        <v>3</v>
      </c>
    </row>
    <row r="1120" spans="1:44">
      <c r="A1120" s="106" t="s">
        <v>3321</v>
      </c>
      <c r="B1120" s="106">
        <v>621.80526534800003</v>
      </c>
      <c r="C1120" s="109">
        <v>1146.1646351420309</v>
      </c>
      <c r="D1120" s="106">
        <v>5.1873529411764707</v>
      </c>
      <c r="E1120" s="106">
        <v>5945.5604911764704</v>
      </c>
      <c r="F1120" s="109">
        <v>0.5183988206611102</v>
      </c>
      <c r="G1120" s="110">
        <v>0</v>
      </c>
      <c r="H1120" s="109">
        <v>0</v>
      </c>
      <c r="I1120" s="109">
        <v>0</v>
      </c>
      <c r="J1120" s="109">
        <v>0</v>
      </c>
      <c r="K1120" s="109">
        <v>0</v>
      </c>
      <c r="L1120" s="109">
        <v>0</v>
      </c>
      <c r="M1120" s="109">
        <v>0</v>
      </c>
      <c r="N1120" s="109">
        <v>0</v>
      </c>
      <c r="O1120" s="109">
        <v>0.21284373182686717</v>
      </c>
      <c r="P1120" s="109">
        <v>0.42876131926559774</v>
      </c>
      <c r="Q1120" s="109">
        <v>0.24042535515493893</v>
      </c>
      <c r="R1120" s="109">
        <v>0.11796959375259615</v>
      </c>
      <c r="S1120" s="109">
        <v>0</v>
      </c>
      <c r="T1120" s="109">
        <v>0</v>
      </c>
      <c r="U1120" s="109">
        <v>0.89414299484039228</v>
      </c>
      <c r="V1120" s="109">
        <v>0.55992390615091947</v>
      </c>
      <c r="W1120" s="109">
        <v>0.31832593532022835</v>
      </c>
      <c r="X1120" s="109">
        <v>0.10145846544071022</v>
      </c>
      <c r="Y1120" s="109">
        <v>2.0291693088142045E-2</v>
      </c>
      <c r="Z1120" s="109">
        <v>0.48800816465385266</v>
      </c>
      <c r="AA1120" s="110">
        <v>0</v>
      </c>
      <c r="AB1120" s="109">
        <v>0.50881669218120995</v>
      </c>
      <c r="AC1120" s="109">
        <v>0.28364185674962505</v>
      </c>
      <c r="AD1120" s="106">
        <v>1580.3052515312781</v>
      </c>
      <c r="AE1120" s="106">
        <v>12.378107239682699</v>
      </c>
      <c r="AF1120" s="106">
        <v>571.53896060918305</v>
      </c>
      <c r="AG1120" s="106">
        <v>444.36801147460938</v>
      </c>
      <c r="AH1120" s="106">
        <v>225.82864379882813</v>
      </c>
      <c r="AI1120" s="109">
        <v>0.21208408379461813</v>
      </c>
      <c r="AJ1120" s="109">
        <v>0.40054742839884039</v>
      </c>
      <c r="AK1120" s="109">
        <v>0.38788269164143668</v>
      </c>
      <c r="AL1120" s="109">
        <v>0.2211303243356208</v>
      </c>
      <c r="AM1120" s="109">
        <v>0.13850799406112976</v>
      </c>
      <c r="AN1120" s="109">
        <v>0.64087588543814467</v>
      </c>
      <c r="AO1120" s="109">
        <v>0.40256279412598511</v>
      </c>
      <c r="AP1120" s="109">
        <v>5.1873529411764707</v>
      </c>
      <c r="AQ1120" s="109">
        <v>1.6470588235294117</v>
      </c>
      <c r="AR1120" s="129">
        <v>3</v>
      </c>
    </row>
    <row r="1121" spans="1:44">
      <c r="A1121" s="106" t="s">
        <v>3326</v>
      </c>
      <c r="B1121" s="106">
        <v>844.13806025199995</v>
      </c>
      <c r="C1121" s="109">
        <v>1734.259661596958</v>
      </c>
      <c r="D1121" s="106">
        <v>0.92280701754385963</v>
      </c>
      <c r="E1121" s="106">
        <v>1600.3869859649124</v>
      </c>
      <c r="F1121" s="109">
        <v>7.6806083650190107E-2</v>
      </c>
      <c r="G1121" s="110">
        <v>0</v>
      </c>
      <c r="H1121" s="109">
        <v>0</v>
      </c>
      <c r="I1121" s="109">
        <v>1.7965779467680607E-2</v>
      </c>
      <c r="J1121" s="109">
        <v>0</v>
      </c>
      <c r="K1121" s="109">
        <v>0</v>
      </c>
      <c r="L1121" s="109">
        <v>0</v>
      </c>
      <c r="M1121" s="109">
        <v>0</v>
      </c>
      <c r="N1121" s="109">
        <v>0</v>
      </c>
      <c r="O1121" s="109">
        <v>2.0247148288973383E-2</v>
      </c>
      <c r="P1121" s="109">
        <v>0</v>
      </c>
      <c r="Q1121" s="109">
        <v>2.4144486692015209E-2</v>
      </c>
      <c r="R1121" s="109">
        <v>3.8593155893536124E-2</v>
      </c>
      <c r="S1121" s="109">
        <v>0.20769961977186313</v>
      </c>
      <c r="T1121" s="109">
        <v>0.69134980988593153</v>
      </c>
      <c r="U1121" s="109">
        <v>1.5389733840304183</v>
      </c>
      <c r="V1121" s="109">
        <v>0.66213712168004946</v>
      </c>
      <c r="W1121" s="109">
        <v>2.1618282890673253E-2</v>
      </c>
      <c r="X1121" s="109">
        <v>0.12847436689314393</v>
      </c>
      <c r="Y1121" s="109">
        <v>0.1877702285361334</v>
      </c>
      <c r="Z1121" s="109">
        <v>0.3059885931558935</v>
      </c>
      <c r="AA1121" s="110">
        <v>0.15950570342205325</v>
      </c>
      <c r="AB1121" s="109">
        <v>0.48745247148288973</v>
      </c>
      <c r="AC1121" s="109">
        <v>0.12462416392952916</v>
      </c>
      <c r="AD1121" s="106">
        <v>1465.1961364813856</v>
      </c>
      <c r="AE1121" s="106">
        <v>12.668189623269928</v>
      </c>
      <c r="AF1121" s="106">
        <v>534.82096334434664</v>
      </c>
      <c r="AG1121" s="106">
        <v>289.28594970703125</v>
      </c>
      <c r="AH1121" s="106">
        <v>517.57940673828125</v>
      </c>
      <c r="AI1121" s="109">
        <v>3.620557043817714E-2</v>
      </c>
      <c r="AJ1121" s="109">
        <v>0.13245759818793232</v>
      </c>
      <c r="AK1121" s="109">
        <v>0.83139539969384679</v>
      </c>
      <c r="AL1121" s="109">
        <v>0.71907668731201713</v>
      </c>
      <c r="AM1121" s="109">
        <v>4.0499891676243134E-2</v>
      </c>
      <c r="AN1121" s="109">
        <v>0.24048198933169598</v>
      </c>
      <c r="AO1121" s="109">
        <v>0.76996197718631176</v>
      </c>
      <c r="AP1121" s="109">
        <v>1.8456140350877193</v>
      </c>
      <c r="AQ1121" s="109">
        <v>0</v>
      </c>
      <c r="AR1121" s="129">
        <v>2</v>
      </c>
    </row>
    <row r="1122" spans="1:44">
      <c r="A1122" s="106" t="s">
        <v>3330</v>
      </c>
      <c r="B1122" s="106">
        <v>353.065060131</v>
      </c>
      <c r="C1122" s="109">
        <v>1644.828871696976</v>
      </c>
      <c r="D1122" s="106">
        <v>1.1709411764705882</v>
      </c>
      <c r="E1122" s="106">
        <v>1925.9978541176472</v>
      </c>
      <c r="F1122" s="109">
        <v>0.38822465588264854</v>
      </c>
      <c r="G1122" s="110">
        <v>0</v>
      </c>
      <c r="H1122" s="109">
        <v>0</v>
      </c>
      <c r="I1122" s="109">
        <v>1.7570223095595885E-2</v>
      </c>
      <c r="J1122" s="109">
        <v>0</v>
      </c>
      <c r="K1122" s="109">
        <v>0</v>
      </c>
      <c r="L1122" s="109">
        <v>0</v>
      </c>
      <c r="M1122" s="109">
        <v>0</v>
      </c>
      <c r="N1122" s="109">
        <v>0</v>
      </c>
      <c r="O1122" s="109">
        <v>0.3882788116980696</v>
      </c>
      <c r="P1122" s="109">
        <v>4.0688937695064153E-2</v>
      </c>
      <c r="Q1122" s="109">
        <v>0.27511270373367241</v>
      </c>
      <c r="R1122" s="109">
        <v>1.1559357299734135E-4</v>
      </c>
      <c r="S1122" s="109">
        <v>6.3345278002543054E-2</v>
      </c>
      <c r="T1122" s="109">
        <v>0.21488845220205754</v>
      </c>
      <c r="U1122" s="109">
        <v>0.95950969556917498</v>
      </c>
      <c r="V1122" s="109">
        <v>0.69109947643979064</v>
      </c>
      <c r="W1122" s="109">
        <v>3.2460732984293202E-2</v>
      </c>
      <c r="X1122" s="109">
        <v>5.863874345549739E-2</v>
      </c>
      <c r="Y1122" s="109">
        <v>0.21780104712041889</v>
      </c>
      <c r="Z1122" s="109">
        <v>0.72430422988043808</v>
      </c>
      <c r="AA1122" s="110">
        <v>4.7121470913292475E-2</v>
      </c>
      <c r="AB1122" s="109">
        <v>0.20265246659298705</v>
      </c>
      <c r="AC1122" s="109">
        <v>0.28190271776842135</v>
      </c>
      <c r="AD1122" s="106">
        <v>1497.4952161587526</v>
      </c>
      <c r="AE1122" s="106">
        <v>13.344383416017008</v>
      </c>
      <c r="AF1122" s="106">
        <v>423.69983024427927</v>
      </c>
      <c r="AG1122" s="106">
        <v>145.16749572753906</v>
      </c>
      <c r="AH1122" s="106">
        <v>439.13127136230469</v>
      </c>
      <c r="AI1122" s="109">
        <v>3.5935303242106358E-2</v>
      </c>
      <c r="AJ1122" s="109">
        <v>0.16020418440446429</v>
      </c>
      <c r="AK1122" s="109">
        <v>0.80137496441879541</v>
      </c>
      <c r="AL1122" s="109">
        <v>0</v>
      </c>
      <c r="AM1122" s="109">
        <v>0.57018527952130338</v>
      </c>
      <c r="AN1122" s="109">
        <v>0.42732917254406277</v>
      </c>
      <c r="AO1122" s="109">
        <v>0.79373053350748513</v>
      </c>
      <c r="AP1122" s="109">
        <v>1.9905999999999999</v>
      </c>
      <c r="AQ1122" s="109">
        <v>0.22</v>
      </c>
      <c r="AR1122" s="129">
        <v>2</v>
      </c>
    </row>
    <row r="1123" spans="1:44">
      <c r="A1123" s="106" t="s">
        <v>3333</v>
      </c>
      <c r="B1123" s="106">
        <v>417.15947063300001</v>
      </c>
      <c r="C1123" s="109">
        <v>1566.7114873045994</v>
      </c>
      <c r="D1123" s="106">
        <v>1.4152173913043478</v>
      </c>
      <c r="E1123" s="106">
        <v>2217.2373439897697</v>
      </c>
      <c r="F1123" s="109">
        <v>0.12053853799584349</v>
      </c>
      <c r="G1123" s="110">
        <v>0</v>
      </c>
      <c r="H1123" s="109">
        <v>0</v>
      </c>
      <c r="I1123" s="109">
        <v>9.013031987605942E-2</v>
      </c>
      <c r="J1123" s="109">
        <v>0</v>
      </c>
      <c r="K1123" s="109">
        <v>0</v>
      </c>
      <c r="L1123" s="109">
        <v>0</v>
      </c>
      <c r="M1123" s="109">
        <v>0</v>
      </c>
      <c r="N1123" s="109">
        <v>0</v>
      </c>
      <c r="O1123" s="109">
        <v>3.1440809259090492E-2</v>
      </c>
      <c r="P1123" s="109">
        <v>0</v>
      </c>
      <c r="Q1123" s="109">
        <v>9.4778091679577139E-3</v>
      </c>
      <c r="R1123" s="109">
        <v>0</v>
      </c>
      <c r="S1123" s="109">
        <v>0.25535405085209151</v>
      </c>
      <c r="T1123" s="109">
        <v>0.61359701084480078</v>
      </c>
      <c r="U1123" s="109">
        <v>0.69756935032077338</v>
      </c>
      <c r="V1123" s="109">
        <v>0.88082901554404158</v>
      </c>
      <c r="W1123" s="109">
        <v>8.5492227979274624E-2</v>
      </c>
      <c r="X1123" s="109">
        <v>3.3678756476683946E-2</v>
      </c>
      <c r="Y1123" s="109">
        <v>0</v>
      </c>
      <c r="Z1123" s="109">
        <v>0.20267461823439054</v>
      </c>
      <c r="AA1123" s="110">
        <v>0.30297280202403543</v>
      </c>
      <c r="AB1123" s="109">
        <v>0.46281738501852354</v>
      </c>
      <c r="AC1123" s="109">
        <v>0.26529422868446151</v>
      </c>
      <c r="AD1123" s="106">
        <v>1455.4482603479305</v>
      </c>
      <c r="AE1123" s="106">
        <v>14.083282843431313</v>
      </c>
      <c r="AF1123" s="106">
        <v>176.00872942800828</v>
      </c>
      <c r="AG1123" s="106">
        <v>12.120946884155273</v>
      </c>
      <c r="AH1123" s="106">
        <v>406.0578556060791</v>
      </c>
      <c r="AI1123" s="109">
        <v>0.11311621411446666</v>
      </c>
      <c r="AJ1123" s="109">
        <v>0.22713136502984302</v>
      </c>
      <c r="AK1123" s="109">
        <v>0.66026908026815179</v>
      </c>
      <c r="AL1123" s="109">
        <v>0</v>
      </c>
      <c r="AM1123" s="109">
        <v>0.47254111167818263</v>
      </c>
      <c r="AN1123" s="109">
        <v>0.52273174972897252</v>
      </c>
      <c r="AO1123" s="109">
        <v>0.58733170687629888</v>
      </c>
      <c r="AP1123" s="109">
        <v>2.4058695652173911</v>
      </c>
      <c r="AQ1123" s="109">
        <v>0</v>
      </c>
      <c r="AR1123" s="129">
        <v>2</v>
      </c>
    </row>
    <row r="1124" spans="1:44">
      <c r="A1124" s="106" t="s">
        <v>3336</v>
      </c>
      <c r="B1124" s="106">
        <v>1289.9761188299999</v>
      </c>
      <c r="C1124" s="109">
        <v>205.05187759547962</v>
      </c>
      <c r="D1124" s="106">
        <v>22.951562500000001</v>
      </c>
      <c r="E1124" s="106">
        <v>4706.2609843750006</v>
      </c>
      <c r="F1124" s="109">
        <v>1.1788866952594767E-2</v>
      </c>
      <c r="G1124" s="110">
        <v>0</v>
      </c>
      <c r="H1124" s="109">
        <v>0</v>
      </c>
      <c r="I1124" s="109">
        <v>3.2802547770700664E-2</v>
      </c>
      <c r="J1124" s="109">
        <v>0</v>
      </c>
      <c r="K1124" s="109">
        <v>0</v>
      </c>
      <c r="L1124" s="109">
        <v>0</v>
      </c>
      <c r="M1124" s="109">
        <v>1.6242038216560523E-2</v>
      </c>
      <c r="N1124" s="109">
        <v>0</v>
      </c>
      <c r="O1124" s="109">
        <v>0.25636942675159258</v>
      </c>
      <c r="P1124" s="109">
        <v>3.9808917197452255E-2</v>
      </c>
      <c r="Q1124" s="109">
        <v>0.2980891719745225</v>
      </c>
      <c r="R1124" s="109">
        <v>1.9108280254777083E-3</v>
      </c>
      <c r="S1124" s="109">
        <v>0.22515923566878998</v>
      </c>
      <c r="T1124" s="109">
        <v>0.12961783439490457</v>
      </c>
      <c r="U1124" s="109">
        <v>0.33732725168493438</v>
      </c>
      <c r="V1124" s="109">
        <v>0.45711402623612502</v>
      </c>
      <c r="W1124" s="109">
        <v>3.1281533804238142E-2</v>
      </c>
      <c r="X1124" s="109">
        <v>1.1099899091826435E-2</v>
      </c>
      <c r="Y1124" s="109">
        <v>0.50050454086781027</v>
      </c>
      <c r="Z1124" s="109">
        <v>1.2753307463634919E-2</v>
      </c>
      <c r="AA1124" s="110">
        <v>4.6973926067125056E-3</v>
      </c>
      <c r="AB1124" s="109">
        <v>0.98067715070233952</v>
      </c>
      <c r="AC1124" s="109">
        <v>0.68322195049577339</v>
      </c>
      <c r="AD1124" s="106">
        <v>1388.55919395466</v>
      </c>
      <c r="AE1124" s="106">
        <v>13.715943615578375</v>
      </c>
      <c r="AF1124" s="106">
        <v>301.23041566866129</v>
      </c>
      <c r="AG1124" s="106">
        <v>59.06500244140625</v>
      </c>
      <c r="AH1124" s="106">
        <v>684.7294921875</v>
      </c>
      <c r="AI1124" s="109">
        <v>6.8169866648197144E-2</v>
      </c>
      <c r="AJ1124" s="109">
        <v>0.14002197200660252</v>
      </c>
      <c r="AK1124" s="109">
        <v>0.79163287218542511</v>
      </c>
      <c r="AL1124" s="109">
        <v>0.56837292512437854</v>
      </c>
      <c r="AM1124" s="109">
        <v>0.28818362958313903</v>
      </c>
      <c r="AN1124" s="109">
        <v>0.14326815613270713</v>
      </c>
      <c r="AO1124" s="109">
        <v>1.815417432545896E-2</v>
      </c>
      <c r="AP1124" s="109">
        <v>27.541875000000001</v>
      </c>
      <c r="AQ1124" s="109">
        <v>26.560625000000002</v>
      </c>
      <c r="AR1124" s="129">
        <v>3</v>
      </c>
    </row>
    <row r="1125" spans="1:44">
      <c r="A1125" s="106" t="s">
        <v>3337</v>
      </c>
      <c r="B1125" s="106">
        <v>497.23993216299999</v>
      </c>
      <c r="C1125" s="109">
        <v>2414.9125196699292</v>
      </c>
      <c r="D1125" s="106">
        <v>1.4475</v>
      </c>
      <c r="E1125" s="106">
        <v>3495.5858722222224</v>
      </c>
      <c r="F1125" s="109">
        <v>0.42563807330646708</v>
      </c>
      <c r="G1125" s="110">
        <v>0</v>
      </c>
      <c r="H1125" s="109">
        <v>9.0152284263959381E-2</v>
      </c>
      <c r="I1125" s="109">
        <v>0.12598984771573604</v>
      </c>
      <c r="J1125" s="109">
        <v>0</v>
      </c>
      <c r="K1125" s="109">
        <v>0</v>
      </c>
      <c r="L1125" s="109">
        <v>0</v>
      </c>
      <c r="M1125" s="109">
        <v>0</v>
      </c>
      <c r="N1125" s="109">
        <v>0</v>
      </c>
      <c r="O1125" s="109">
        <v>0.16791878172588831</v>
      </c>
      <c r="P1125" s="109">
        <v>0.02</v>
      </c>
      <c r="Q1125" s="109">
        <v>9.0761421319796948E-2</v>
      </c>
      <c r="R1125" s="109">
        <v>4.629441624365483E-2</v>
      </c>
      <c r="S1125" s="109">
        <v>0.14456852791878172</v>
      </c>
      <c r="T1125" s="109">
        <v>0.31431472081218276</v>
      </c>
      <c r="U1125" s="109">
        <v>0.34446363461907509</v>
      </c>
      <c r="V1125" s="109">
        <v>0.72701949860724224</v>
      </c>
      <c r="W1125" s="109">
        <v>0.15320334261838436</v>
      </c>
      <c r="X1125" s="109">
        <v>7.5208913649025058E-2</v>
      </c>
      <c r="Y1125" s="109">
        <v>4.4568245125348183E-2</v>
      </c>
      <c r="Z1125" s="109">
        <v>0.6434465553636538</v>
      </c>
      <c r="AA1125" s="110">
        <v>0.21723277681826905</v>
      </c>
      <c r="AB1125" s="109">
        <v>0.11168681635002879</v>
      </c>
      <c r="AC1125" s="109">
        <v>0.20959700389838298</v>
      </c>
      <c r="AD1125" s="106">
        <v>1477.8128537290906</v>
      </c>
      <c r="AE1125" s="106">
        <v>13.564298830335806</v>
      </c>
      <c r="AF1125" s="106">
        <v>365.19830452476771</v>
      </c>
      <c r="AG1125" s="106">
        <v>46.933696746826172</v>
      </c>
      <c r="AH1125" s="106">
        <v>659.96370315551758</v>
      </c>
      <c r="AI1125" s="109">
        <v>8.3712102161487154E-2</v>
      </c>
      <c r="AJ1125" s="109">
        <v>0.26923622046532358</v>
      </c>
      <c r="AK1125" s="109">
        <v>0.64644345558037308</v>
      </c>
      <c r="AL1125" s="109">
        <v>0</v>
      </c>
      <c r="AM1125" s="109">
        <v>0.68302036508336517</v>
      </c>
      <c r="AN1125" s="109">
        <v>0.31637141312381861</v>
      </c>
      <c r="AO1125" s="109">
        <v>0.72922663596238724</v>
      </c>
      <c r="AP1125" s="109">
        <v>2.3159999999999998</v>
      </c>
      <c r="AQ1125" s="109">
        <v>0.12711111111111112</v>
      </c>
      <c r="AR1125" s="129">
        <v>2</v>
      </c>
    </row>
    <row r="1126" spans="1:44">
      <c r="A1126" s="106" t="s">
        <v>3340</v>
      </c>
      <c r="B1126" s="106">
        <v>381.98411248000002</v>
      </c>
      <c r="C1126" s="109">
        <v>1208.5187089932128</v>
      </c>
      <c r="D1126" s="106">
        <v>2.6192592592592594</v>
      </c>
      <c r="E1126" s="106">
        <v>3165.4238185185186</v>
      </c>
      <c r="F1126" s="109">
        <v>2.5452488687782805E-2</v>
      </c>
      <c r="G1126" s="110">
        <v>0</v>
      </c>
      <c r="H1126" s="109">
        <v>0</v>
      </c>
      <c r="I1126" s="109">
        <v>2.649786544972766E-2</v>
      </c>
      <c r="J1126" s="109">
        <v>0</v>
      </c>
      <c r="K1126" s="109">
        <v>0</v>
      </c>
      <c r="L1126" s="109">
        <v>0</v>
      </c>
      <c r="M1126" s="109">
        <v>0.66244663624319144</v>
      </c>
      <c r="N1126" s="109">
        <v>0</v>
      </c>
      <c r="O1126" s="109">
        <v>0</v>
      </c>
      <c r="P1126" s="109">
        <v>0</v>
      </c>
      <c r="Q1126" s="109">
        <v>5.3437361990284107E-2</v>
      </c>
      <c r="R1126" s="109">
        <v>0</v>
      </c>
      <c r="S1126" s="109">
        <v>3.7097011629618724E-2</v>
      </c>
      <c r="T1126" s="109">
        <v>0.22052112468717797</v>
      </c>
      <c r="U1126" s="109">
        <v>0.30542986425339369</v>
      </c>
      <c r="V1126" s="109">
        <v>0.85185185185185186</v>
      </c>
      <c r="W1126" s="109">
        <v>0.11574074074074073</v>
      </c>
      <c r="X1126" s="109">
        <v>3.2407407407407406E-2</v>
      </c>
      <c r="Y1126" s="109">
        <v>0</v>
      </c>
      <c r="Z1126" s="109">
        <v>8.7528280542986434E-2</v>
      </c>
      <c r="AA1126" s="110">
        <v>0.41148190045248872</v>
      </c>
      <c r="AB1126" s="109">
        <v>0.48048642533936647</v>
      </c>
      <c r="AC1126" s="109">
        <v>0.18513859003416736</v>
      </c>
      <c r="AD1126" s="106">
        <v>1462.9652914210872</v>
      </c>
      <c r="AE1126" s="106">
        <v>13.381956450556647</v>
      </c>
      <c r="AF1126" s="106">
        <v>339.31937936089963</v>
      </c>
      <c r="AG1126" s="106">
        <v>44.730907440185547</v>
      </c>
      <c r="AH1126" s="106">
        <v>643.3032112121582</v>
      </c>
      <c r="AI1126" s="109">
        <v>6.8392896841666037E-2</v>
      </c>
      <c r="AJ1126" s="109">
        <v>0.14153075542593571</v>
      </c>
      <c r="AK1126" s="109">
        <v>0.79224499164437079</v>
      </c>
      <c r="AL1126" s="109">
        <v>0</v>
      </c>
      <c r="AM1126" s="109">
        <v>0.76181178874353372</v>
      </c>
      <c r="AN1126" s="109">
        <v>0.2403568551684388</v>
      </c>
      <c r="AO1126" s="109">
        <v>0.53733031674208143</v>
      </c>
      <c r="AP1126" s="109">
        <v>3.9288888888888889</v>
      </c>
      <c r="AQ1126" s="109">
        <v>0</v>
      </c>
      <c r="AR1126" s="129">
        <v>8</v>
      </c>
    </row>
    <row r="1127" spans="1:44">
      <c r="A1127" s="106" t="s">
        <v>3343</v>
      </c>
      <c r="B1127" s="106">
        <v>1457.60395993</v>
      </c>
      <c r="C1127" s="109">
        <v>254.21329241185924</v>
      </c>
      <c r="D1127" s="106">
        <v>17.101169590643273</v>
      </c>
      <c r="E1127" s="106">
        <v>4347.3446257309934</v>
      </c>
      <c r="F1127" s="109">
        <v>0.35064801832917264</v>
      </c>
      <c r="G1127" s="110">
        <v>0</v>
      </c>
      <c r="H1127" s="109">
        <v>0</v>
      </c>
      <c r="I1127" s="109">
        <v>1.9303771908569582E-2</v>
      </c>
      <c r="J1127" s="109">
        <v>0</v>
      </c>
      <c r="K1127" s="109">
        <v>0</v>
      </c>
      <c r="L1127" s="109">
        <v>0</v>
      </c>
      <c r="M1127" s="109">
        <v>0</v>
      </c>
      <c r="N1127" s="109">
        <v>0</v>
      </c>
      <c r="O1127" s="109">
        <v>9.8861158226314513E-2</v>
      </c>
      <c r="P1127" s="109">
        <v>6.9057426702204994E-2</v>
      </c>
      <c r="Q1127" s="109">
        <v>0.12777643162910912</v>
      </c>
      <c r="R1127" s="109">
        <v>0.64098215006865356</v>
      </c>
      <c r="S1127" s="109">
        <v>3.0449882885065831E-2</v>
      </c>
      <c r="T1127" s="109">
        <v>1.3569178580082384E-2</v>
      </c>
      <c r="U1127" s="109">
        <v>0.19269568785692301</v>
      </c>
      <c r="V1127" s="109">
        <v>0.22094055013309671</v>
      </c>
      <c r="W1127" s="109">
        <v>3.4605146406388648E-2</v>
      </c>
      <c r="X1127" s="109">
        <v>0.4960070984915706</v>
      </c>
      <c r="Y1127" s="109">
        <v>0.24844720496894412</v>
      </c>
      <c r="Z1127" s="109">
        <v>2.7818623260267412E-2</v>
      </c>
      <c r="AA1127" s="110">
        <v>1.4892452894709847E-2</v>
      </c>
      <c r="AB1127" s="109">
        <v>0.95568170160380272</v>
      </c>
      <c r="AC1127" s="109">
        <v>0.40124753779352201</v>
      </c>
      <c r="AD1127" s="106">
        <v>1392.2388526839306</v>
      </c>
      <c r="AE1127" s="106">
        <v>13.924359458068942</v>
      </c>
      <c r="AF1127" s="106">
        <v>263.8318832288806</v>
      </c>
      <c r="AG1127" s="106">
        <v>58.085205078125</v>
      </c>
      <c r="AH1127" s="106">
        <v>654.89947509765625</v>
      </c>
      <c r="AI1127" s="109">
        <v>8.0740381636759437E-2</v>
      </c>
      <c r="AJ1127" s="109">
        <v>0.13420998115935051</v>
      </c>
      <c r="AK1127" s="109">
        <v>0.7846352860175575</v>
      </c>
      <c r="AL1127" s="109">
        <v>0.77730304743025758</v>
      </c>
      <c r="AM1127" s="109">
        <v>0.22228260138340994</v>
      </c>
      <c r="AN1127" s="109">
        <v>0</v>
      </c>
      <c r="AO1127" s="109">
        <v>2.0517730738980267E-2</v>
      </c>
      <c r="AP1127" s="109">
        <v>15.391052631578948</v>
      </c>
      <c r="AQ1127" s="109">
        <v>8.7168421052631579</v>
      </c>
      <c r="AR1127" s="129">
        <v>1</v>
      </c>
    </row>
    <row r="1128" spans="1:44">
      <c r="A1128" s="106" t="s">
        <v>3346</v>
      </c>
      <c r="B1128" s="106">
        <v>1115.10002175</v>
      </c>
      <c r="C1128" s="109">
        <v>290.63775473816287</v>
      </c>
      <c r="D1128" s="106">
        <v>10.973188405797103</v>
      </c>
      <c r="E1128" s="106">
        <v>3189.2228405797105</v>
      </c>
      <c r="F1128" s="109">
        <v>0.70184243544872216</v>
      </c>
      <c r="G1128" s="110">
        <v>0</v>
      </c>
      <c r="H1128" s="109">
        <v>0</v>
      </c>
      <c r="I1128" s="109">
        <v>0</v>
      </c>
      <c r="J1128" s="109">
        <v>0</v>
      </c>
      <c r="K1128" s="109">
        <v>0</v>
      </c>
      <c r="L1128" s="109">
        <v>0</v>
      </c>
      <c r="M1128" s="109">
        <v>0</v>
      </c>
      <c r="N1128" s="109">
        <v>0</v>
      </c>
      <c r="O1128" s="109">
        <v>0.74142802330042901</v>
      </c>
      <c r="P1128" s="109">
        <v>0</v>
      </c>
      <c r="Q1128" s="109">
        <v>0.25857197669957094</v>
      </c>
      <c r="R1128" s="109">
        <v>0</v>
      </c>
      <c r="S1128" s="109">
        <v>0</v>
      </c>
      <c r="T1128" s="109">
        <v>0</v>
      </c>
      <c r="U1128" s="109">
        <v>0.44509014065905039</v>
      </c>
      <c r="V1128" s="109">
        <v>0.8026706231454005</v>
      </c>
      <c r="W1128" s="109">
        <v>1.1127596439169139E-2</v>
      </c>
      <c r="X1128" s="109">
        <v>2.0029673590504452E-2</v>
      </c>
      <c r="Y1128" s="109">
        <v>0.16617210682492578</v>
      </c>
      <c r="Z1128" s="109">
        <v>5.7188139734530803E-2</v>
      </c>
      <c r="AA1128" s="110">
        <v>5.9433401571683286E-4</v>
      </c>
      <c r="AB1128" s="109">
        <v>0.94033546853331573</v>
      </c>
      <c r="AC1128" s="109">
        <v>0.27159895443702159</v>
      </c>
      <c r="AD1128" s="106">
        <v>1443.2380551816959</v>
      </c>
      <c r="AE1128" s="106">
        <v>12.207218483624946</v>
      </c>
      <c r="AF1128" s="106">
        <v>660.42556981019948</v>
      </c>
      <c r="AG1128" s="106">
        <v>124.48654174804688</v>
      </c>
      <c r="AH1128" s="106">
        <v>1096.4564514160156</v>
      </c>
      <c r="AI1128" s="109">
        <v>2.0906196345879501E-2</v>
      </c>
      <c r="AJ1128" s="109">
        <v>9.4834542137340785E-2</v>
      </c>
      <c r="AK1128" s="109">
        <v>0.88473005179546349</v>
      </c>
      <c r="AL1128" s="109">
        <v>1.0004707902786838</v>
      </c>
      <c r="AM1128" s="109">
        <v>0</v>
      </c>
      <c r="AN1128" s="109">
        <v>0</v>
      </c>
      <c r="AO1128" s="109">
        <v>3.6320412071584228E-2</v>
      </c>
      <c r="AP1128" s="109">
        <v>13.167826086956522</v>
      </c>
      <c r="AQ1128" s="109">
        <v>0.70304347826086966</v>
      </c>
      <c r="AR1128" s="129">
        <v>4</v>
      </c>
    </row>
    <row r="1129" spans="1:44">
      <c r="A1129" s="106" t="s">
        <v>3349</v>
      </c>
      <c r="B1129" s="106">
        <v>1294.4534841899999</v>
      </c>
      <c r="C1129" s="109">
        <v>146.39350181802806</v>
      </c>
      <c r="D1129" s="106">
        <v>30.323076923076922</v>
      </c>
      <c r="E1129" s="106">
        <v>4439.1014166666655</v>
      </c>
      <c r="F1129" s="109">
        <v>2.8433113478775553E-2</v>
      </c>
      <c r="G1129" s="110">
        <v>0</v>
      </c>
      <c r="H1129" s="109">
        <v>0</v>
      </c>
      <c r="I1129" s="109">
        <v>0</v>
      </c>
      <c r="J1129" s="109">
        <v>0</v>
      </c>
      <c r="K1129" s="109">
        <v>0</v>
      </c>
      <c r="L1129" s="109">
        <v>0</v>
      </c>
      <c r="M1129" s="109">
        <v>0</v>
      </c>
      <c r="N1129" s="109">
        <v>0</v>
      </c>
      <c r="O1129" s="109">
        <v>0.45413758723828507</v>
      </c>
      <c r="P1129" s="109">
        <v>0</v>
      </c>
      <c r="Q1129" s="109">
        <v>0.14705882352941177</v>
      </c>
      <c r="R1129" s="109">
        <v>0.2163509471585244</v>
      </c>
      <c r="S1129" s="109">
        <v>7.477567298105682E-2</v>
      </c>
      <c r="T1129" s="109">
        <v>0.10767696909272183</v>
      </c>
      <c r="U1129" s="109">
        <v>9.1746998139692212E-2</v>
      </c>
      <c r="V1129" s="109">
        <v>0.31336405529953915</v>
      </c>
      <c r="W1129" s="109">
        <v>0</v>
      </c>
      <c r="X1129" s="109">
        <v>0.61290322580645151</v>
      </c>
      <c r="Y1129" s="109">
        <v>7.3732718894009217E-2</v>
      </c>
      <c r="Z1129" s="109">
        <v>1.7842042956198206E-2</v>
      </c>
      <c r="AA1129" s="110">
        <v>1.8814476577033654E-3</v>
      </c>
      <c r="AB1129" s="109">
        <v>0.97928293590394044</v>
      </c>
      <c r="AC1129" s="109">
        <v>0.36543607458865413</v>
      </c>
      <c r="AD1129" s="106">
        <v>1456.5864683440382</v>
      </c>
      <c r="AE1129" s="106">
        <v>12.131838025788381</v>
      </c>
      <c r="AF1129" s="106">
        <v>694.22712523312202</v>
      </c>
      <c r="AG1129" s="106">
        <v>201.64137268066406</v>
      </c>
      <c r="AH1129" s="106">
        <v>892.52427673339844</v>
      </c>
      <c r="AI1129" s="109">
        <v>2.5010554952662939E-2</v>
      </c>
      <c r="AJ1129" s="109">
        <v>8.3626025440178012E-2</v>
      </c>
      <c r="AK1129" s="109">
        <v>0.89164076893981947</v>
      </c>
      <c r="AL1129" s="109">
        <v>1.0002773493326604</v>
      </c>
      <c r="AM1129" s="109">
        <v>0</v>
      </c>
      <c r="AN1129" s="109">
        <v>0</v>
      </c>
      <c r="AO1129" s="109">
        <v>1.2683916793505834E-2</v>
      </c>
      <c r="AP1129" s="109">
        <v>39.42</v>
      </c>
      <c r="AQ1129" s="109">
        <v>37.748333333333335</v>
      </c>
      <c r="AR1129" s="129">
        <v>1</v>
      </c>
    </row>
    <row r="1130" spans="1:44">
      <c r="A1130" s="106" t="s">
        <v>3352</v>
      </c>
      <c r="B1130" s="106">
        <v>271.819843037</v>
      </c>
      <c r="C1130" s="109">
        <v>1701.2904620535714</v>
      </c>
      <c r="D1130" s="106">
        <v>1.0821256038647342</v>
      </c>
      <c r="E1130" s="106">
        <v>1841.0099685990338</v>
      </c>
      <c r="F1130" s="109">
        <v>0.16361607142857143</v>
      </c>
      <c r="G1130" s="110">
        <v>0</v>
      </c>
      <c r="H1130" s="109">
        <v>0</v>
      </c>
      <c r="I1130" s="109">
        <v>0.11383928571428574</v>
      </c>
      <c r="J1130" s="109">
        <v>0</v>
      </c>
      <c r="K1130" s="109">
        <v>0</v>
      </c>
      <c r="L1130" s="109">
        <v>0</v>
      </c>
      <c r="M1130" s="109">
        <v>0</v>
      </c>
      <c r="N1130" s="109">
        <v>0</v>
      </c>
      <c r="O1130" s="109">
        <v>4.9776785714285718E-2</v>
      </c>
      <c r="P1130" s="109">
        <v>0</v>
      </c>
      <c r="Q1130" s="109">
        <v>0.21026785714285715</v>
      </c>
      <c r="R1130" s="109">
        <v>0</v>
      </c>
      <c r="S1130" s="109">
        <v>0.18080357142857142</v>
      </c>
      <c r="T1130" s="109">
        <v>0.4453125</v>
      </c>
      <c r="U1130" s="109">
        <v>0.5446428571428571</v>
      </c>
      <c r="V1130" s="109">
        <v>0.67213114754098358</v>
      </c>
      <c r="W1130" s="109">
        <v>8.6065573770491816E-2</v>
      </c>
      <c r="X1130" s="109">
        <v>1.2295081967213115E-2</v>
      </c>
      <c r="Y1130" s="109">
        <v>0.22950819672131148</v>
      </c>
      <c r="Z1130" s="109">
        <v>0.71897321428571437</v>
      </c>
      <c r="AA1130" s="110">
        <v>0.16049107142857144</v>
      </c>
      <c r="AB1130" s="109">
        <v>7.0535714285714299E-2</v>
      </c>
      <c r="AC1130" s="109">
        <v>0.16481504624333787</v>
      </c>
      <c r="AD1130" s="106">
        <v>1474.0952161913524</v>
      </c>
      <c r="AE1130" s="106">
        <v>13.830091996320148</v>
      </c>
      <c r="AF1130" s="106">
        <v>333.99799873209952</v>
      </c>
      <c r="AG1130" s="106">
        <v>72.698104858398438</v>
      </c>
      <c r="AH1130" s="106">
        <v>557.88740539550781</v>
      </c>
      <c r="AI1130" s="109">
        <v>1.7934673000809646E-2</v>
      </c>
      <c r="AJ1130" s="109">
        <v>7.5877462695733117E-2</v>
      </c>
      <c r="AK1130" s="109">
        <v>0.9061608499511643</v>
      </c>
      <c r="AL1130" s="109">
        <v>0</v>
      </c>
      <c r="AM1130" s="109">
        <v>0.59920202359115304</v>
      </c>
      <c r="AN1130" s="109">
        <v>0.40077096205655405</v>
      </c>
      <c r="AO1130" s="109">
        <v>0.75892857142857151</v>
      </c>
      <c r="AP1130" s="109">
        <v>1.9478260869565216</v>
      </c>
      <c r="AQ1130" s="109">
        <v>0</v>
      </c>
      <c r="AR1130" s="129">
        <v>2</v>
      </c>
    </row>
    <row r="1131" spans="1:44">
      <c r="A1131" s="106" t="s">
        <v>3355</v>
      </c>
      <c r="B1131" s="106">
        <v>675.55991403400003</v>
      </c>
      <c r="C1131" s="109">
        <v>1375.5252455306631</v>
      </c>
      <c r="D1131" s="106">
        <v>1.464457332228666</v>
      </c>
      <c r="E1131" s="106">
        <v>2014.3980314830158</v>
      </c>
      <c r="F1131" s="109">
        <v>7.6601040959493091E-2</v>
      </c>
      <c r="G1131" s="110">
        <v>0</v>
      </c>
      <c r="H1131" s="109">
        <v>0</v>
      </c>
      <c r="I1131" s="109">
        <v>6.3735008566533413E-2</v>
      </c>
      <c r="J1131" s="109">
        <v>0</v>
      </c>
      <c r="K1131" s="109">
        <v>0</v>
      </c>
      <c r="L1131" s="109">
        <v>0</v>
      </c>
      <c r="M1131" s="109">
        <v>0</v>
      </c>
      <c r="N1131" s="109">
        <v>0</v>
      </c>
      <c r="O1131" s="109">
        <v>1.3592233009708738E-2</v>
      </c>
      <c r="P1131" s="109">
        <v>0</v>
      </c>
      <c r="Q1131" s="109">
        <v>3.1467732724157621E-2</v>
      </c>
      <c r="R1131" s="109">
        <v>0</v>
      </c>
      <c r="S1131" s="109">
        <v>0.27247287264420333</v>
      </c>
      <c r="T1131" s="109">
        <v>0.61873215305539697</v>
      </c>
      <c r="U1131" s="109">
        <v>0.60138040280606475</v>
      </c>
      <c r="V1131" s="109">
        <v>0.85794920037629352</v>
      </c>
      <c r="W1131" s="109">
        <v>0.11006585136406397</v>
      </c>
      <c r="X1131" s="109">
        <v>1.693320790216369E-2</v>
      </c>
      <c r="Y1131" s="109">
        <v>1.5051740357478834E-2</v>
      </c>
      <c r="Z1131" s="109">
        <v>0.24128762163385381</v>
      </c>
      <c r="AA1131" s="110">
        <v>0.23874179678660334</v>
      </c>
      <c r="AB1131" s="109">
        <v>0.483989590405069</v>
      </c>
      <c r="AC1131" s="109">
        <v>0.26164962770586164</v>
      </c>
      <c r="AD1131" s="106">
        <v>1478.0114708603146</v>
      </c>
      <c r="AE1131" s="106">
        <v>13.877588344125808</v>
      </c>
      <c r="AF1131" s="106">
        <v>224.60267298665522</v>
      </c>
      <c r="AG1131" s="106">
        <v>10</v>
      </c>
      <c r="AH1131" s="106">
        <v>506.23663330078125</v>
      </c>
      <c r="AI1131" s="109">
        <v>7.6695640051538561E-2</v>
      </c>
      <c r="AJ1131" s="109">
        <v>0.22296319966731959</v>
      </c>
      <c r="AK1131" s="109">
        <v>0.70053001986761154</v>
      </c>
      <c r="AL1131" s="109">
        <v>0.18040590844451168</v>
      </c>
      <c r="AM1131" s="109">
        <v>0.34813714537266538</v>
      </c>
      <c r="AN1131" s="109">
        <v>0.46563227548780889</v>
      </c>
      <c r="AO1131" s="109">
        <v>0.64494229463679564</v>
      </c>
      <c r="AP1131" s="109">
        <v>2.4895774647887321</v>
      </c>
      <c r="AQ1131" s="109">
        <v>0</v>
      </c>
      <c r="AR1131" s="129">
        <v>2</v>
      </c>
    </row>
    <row r="1132" spans="1:44">
      <c r="A1132" s="106" t="s">
        <v>3358</v>
      </c>
      <c r="B1132" s="106">
        <v>4603.2592934900003</v>
      </c>
      <c r="C1132" s="109">
        <v>2489.2600655136266</v>
      </c>
      <c r="D1132" s="106">
        <v>0.95639097744360912</v>
      </c>
      <c r="E1132" s="106">
        <v>2380.7058671679197</v>
      </c>
      <c r="F1132" s="109">
        <v>0.24646226415094336</v>
      </c>
      <c r="G1132" s="110">
        <v>0</v>
      </c>
      <c r="H1132" s="109">
        <v>0</v>
      </c>
      <c r="I1132" s="109">
        <v>0</v>
      </c>
      <c r="J1132" s="109">
        <v>0</v>
      </c>
      <c r="K1132" s="109">
        <v>0</v>
      </c>
      <c r="L1132" s="109">
        <v>0</v>
      </c>
      <c r="M1132" s="109">
        <v>0</v>
      </c>
      <c r="N1132" s="109">
        <v>0</v>
      </c>
      <c r="O1132" s="109">
        <v>0.42305005820721769</v>
      </c>
      <c r="P1132" s="109">
        <v>0</v>
      </c>
      <c r="Q1132" s="109">
        <v>0.2279394644935972</v>
      </c>
      <c r="R1132" s="109">
        <v>1.490104772991851E-2</v>
      </c>
      <c r="S1132" s="109">
        <v>6.4260768335273569E-2</v>
      </c>
      <c r="T1132" s="109">
        <v>0.26984866123399298</v>
      </c>
      <c r="U1132" s="109">
        <v>3.824685534591195</v>
      </c>
      <c r="V1132" s="109">
        <v>0.69578622816032876</v>
      </c>
      <c r="W1132" s="109">
        <v>4.2137718396711203E-2</v>
      </c>
      <c r="X1132" s="109">
        <v>7.2970195272353544E-2</v>
      </c>
      <c r="Y1132" s="109">
        <v>0.18910585817060635</v>
      </c>
      <c r="Z1132" s="109">
        <v>0.19994758909853247</v>
      </c>
      <c r="AA1132" s="110">
        <v>7.5864779874213834E-2</v>
      </c>
      <c r="AB1132" s="109">
        <v>0.69916142557651983</v>
      </c>
      <c r="AC1132" s="109">
        <v>1.657955703428067E-2</v>
      </c>
      <c r="AD1132" s="106">
        <v>1435.3251061939532</v>
      </c>
      <c r="AE1132" s="106">
        <v>12.121999083816874</v>
      </c>
      <c r="AF1132" s="106">
        <v>711.35454241847356</v>
      </c>
      <c r="AG1132" s="106">
        <v>63.856975555419922</v>
      </c>
      <c r="AH1132" s="106">
        <v>1294.5576972961426</v>
      </c>
      <c r="AI1132" s="109">
        <v>3.8790450117056369E-2</v>
      </c>
      <c r="AJ1132" s="109">
        <v>8.9311718890443398E-2</v>
      </c>
      <c r="AK1132" s="109">
        <v>0.86989994364711287</v>
      </c>
      <c r="AL1132" s="109">
        <v>0.91801802387632103</v>
      </c>
      <c r="AM1132" s="109">
        <v>0</v>
      </c>
      <c r="AN1132" s="109">
        <v>7.0683613338955356E-2</v>
      </c>
      <c r="AO1132" s="109">
        <v>0.20964360587002095</v>
      </c>
      <c r="AP1132" s="109">
        <v>1.3389473684210527</v>
      </c>
      <c r="AQ1132" s="109">
        <v>0.56035087719298249</v>
      </c>
      <c r="AR1132" s="129">
        <v>2</v>
      </c>
    </row>
    <row r="1133" spans="1:44">
      <c r="A1133" s="106" t="s">
        <v>3361</v>
      </c>
      <c r="B1133" s="106">
        <v>199.35208540799999</v>
      </c>
      <c r="C1133" s="109">
        <v>2429.8374082521254</v>
      </c>
      <c r="D1133" s="106">
        <v>1.3509803921568628</v>
      </c>
      <c r="E1133" s="106">
        <v>3282.6626946778715</v>
      </c>
      <c r="F1133" s="109">
        <v>0.63528923906282397</v>
      </c>
      <c r="G1133" s="110">
        <v>0</v>
      </c>
      <c r="H1133" s="109">
        <v>2.7368857557536805E-2</v>
      </c>
      <c r="I1133" s="109">
        <v>0.56956251295873939</v>
      </c>
      <c r="J1133" s="109">
        <v>0</v>
      </c>
      <c r="K1133" s="109">
        <v>0</v>
      </c>
      <c r="L1133" s="109">
        <v>0</v>
      </c>
      <c r="M1133" s="109">
        <v>2.8198216877462164E-2</v>
      </c>
      <c r="N1133" s="109">
        <v>0</v>
      </c>
      <c r="O1133" s="109">
        <v>1.5135807588637779E-2</v>
      </c>
      <c r="P1133" s="109">
        <v>2.3222060957910018E-2</v>
      </c>
      <c r="Q1133" s="109">
        <v>8.6046029442255867E-2</v>
      </c>
      <c r="R1133" s="109">
        <v>0</v>
      </c>
      <c r="S1133" s="109">
        <v>0.1314534522081692</v>
      </c>
      <c r="T1133" s="109">
        <v>0.11901306240928884</v>
      </c>
      <c r="U1133" s="109">
        <v>0.36699149906697076</v>
      </c>
      <c r="V1133" s="109">
        <v>0.33333333333333337</v>
      </c>
      <c r="W1133" s="109">
        <v>0.44067796610169491</v>
      </c>
      <c r="X1133" s="109">
        <v>0.22598870056497175</v>
      </c>
      <c r="Y1133" s="109">
        <v>0</v>
      </c>
      <c r="Z1133" s="109">
        <v>0.47791830810698738</v>
      </c>
      <c r="AA1133" s="110">
        <v>0.48434584283640891</v>
      </c>
      <c r="AB1133" s="109">
        <v>8.5009330292349153E-3</v>
      </c>
      <c r="AC1133" s="109">
        <v>0.24193376207372511</v>
      </c>
      <c r="AD1133" s="106">
        <v>1422.3132454488386</v>
      </c>
      <c r="AE1133" s="106">
        <v>14.512278719397363</v>
      </c>
      <c r="AF1133" s="106">
        <v>91.267795824877396</v>
      </c>
      <c r="AG1133" s="106">
        <v>25.178520202636719</v>
      </c>
      <c r="AH1133" s="106">
        <v>198.33473968505859</v>
      </c>
      <c r="AI1133" s="109">
        <v>0.19876892643938127</v>
      </c>
      <c r="AJ1133" s="109">
        <v>0.25520174467138224</v>
      </c>
      <c r="AK1133" s="109">
        <v>0.54520372725249844</v>
      </c>
      <c r="AL1133" s="109">
        <v>0</v>
      </c>
      <c r="AM1133" s="109">
        <v>0.43923543523907432</v>
      </c>
      <c r="AN1133" s="109">
        <v>0.55993896312418756</v>
      </c>
      <c r="AO1133" s="109">
        <v>0.33174372797014307</v>
      </c>
      <c r="AP1133" s="109">
        <v>2.2966666666666664</v>
      </c>
      <c r="AQ1133" s="109">
        <v>0</v>
      </c>
      <c r="AR1133" s="129">
        <v>6</v>
      </c>
    </row>
    <row r="1134" spans="1:44">
      <c r="A1134" s="106" t="s">
        <v>3362</v>
      </c>
      <c r="B1134" s="106">
        <v>341.01970885499998</v>
      </c>
      <c r="C1134" s="109">
        <v>3987.4617506436189</v>
      </c>
      <c r="D1134" s="106">
        <v>2.0637571157495258</v>
      </c>
      <c r="E1134" s="106">
        <v>8229.1525616698309</v>
      </c>
      <c r="F1134" s="109">
        <v>0.44152261860978292</v>
      </c>
      <c r="G1134" s="110">
        <v>0</v>
      </c>
      <c r="H1134" s="109">
        <v>0</v>
      </c>
      <c r="I1134" s="109">
        <v>0.11949917142331062</v>
      </c>
      <c r="J1134" s="109">
        <v>0</v>
      </c>
      <c r="K1134" s="109">
        <v>0</v>
      </c>
      <c r="L1134" s="109">
        <v>0</v>
      </c>
      <c r="M1134" s="109">
        <v>0</v>
      </c>
      <c r="N1134" s="109">
        <v>0.26744614251519055</v>
      </c>
      <c r="O1134" s="109">
        <v>0</v>
      </c>
      <c r="P1134" s="109">
        <v>1.9149327932240841E-2</v>
      </c>
      <c r="Q1134" s="109">
        <v>6.4905174001104765E-2</v>
      </c>
      <c r="R1134" s="109">
        <v>3.5997053949548885E-2</v>
      </c>
      <c r="S1134" s="109">
        <v>5.1095562511508007E-2</v>
      </c>
      <c r="T1134" s="109">
        <v>0.44190756766709627</v>
      </c>
      <c r="U1134" s="109">
        <v>1.2899963221772708</v>
      </c>
      <c r="V1134" s="109">
        <v>0.80256593014967936</v>
      </c>
      <c r="W1134" s="109">
        <v>0.12544547398431935</v>
      </c>
      <c r="X1134" s="109">
        <v>4.9180327868852465E-2</v>
      </c>
      <c r="Y1134" s="109">
        <v>2.2808267997148971E-2</v>
      </c>
      <c r="Z1134" s="109">
        <v>0.65318131666053703</v>
      </c>
      <c r="AA1134" s="110">
        <v>0.30213313718278778</v>
      </c>
      <c r="AB1134" s="109">
        <v>2.3813902169915406E-2</v>
      </c>
      <c r="AC1134" s="109">
        <v>0.31892584849471051</v>
      </c>
      <c r="AD1134" s="106">
        <v>1428.8320512820512</v>
      </c>
      <c r="AE1134" s="106">
        <v>14.380979853479852</v>
      </c>
      <c r="AF1134" s="106">
        <v>107.58306733777401</v>
      </c>
      <c r="AG1134" s="106">
        <v>15.168604850769043</v>
      </c>
      <c r="AH1134" s="106">
        <v>269.98386096954346</v>
      </c>
      <c r="AI1134" s="109">
        <v>0.14277034064533115</v>
      </c>
      <c r="AJ1134" s="109">
        <v>0.32237872810672336</v>
      </c>
      <c r="AK1134" s="109">
        <v>0.53351022030623751</v>
      </c>
      <c r="AL1134" s="109">
        <v>0</v>
      </c>
      <c r="AM1134" s="109">
        <v>0.3370406372872452</v>
      </c>
      <c r="AN1134" s="109">
        <v>0.65282150626273372</v>
      </c>
      <c r="AO1134" s="109">
        <v>0.87348289812431035</v>
      </c>
      <c r="AP1134" s="109">
        <v>3.5083870967741939</v>
      </c>
      <c r="AQ1134" s="109">
        <v>0</v>
      </c>
      <c r="AR1134" s="129">
        <v>2</v>
      </c>
    </row>
    <row r="1135" spans="1:44">
      <c r="A1135" s="106" t="s">
        <v>3363</v>
      </c>
      <c r="B1135" s="106">
        <v>258.33836815799998</v>
      </c>
      <c r="C1135" s="109">
        <v>1503.1896660212972</v>
      </c>
      <c r="D1135" s="106">
        <v>1.0434343434343434</v>
      </c>
      <c r="E1135" s="106">
        <v>1568.4797222222221</v>
      </c>
      <c r="F1135" s="109">
        <v>0</v>
      </c>
      <c r="G1135" s="110">
        <v>0</v>
      </c>
      <c r="H1135" s="109">
        <v>0</v>
      </c>
      <c r="I1135" s="109">
        <v>0</v>
      </c>
      <c r="J1135" s="109">
        <v>0</v>
      </c>
      <c r="K1135" s="109">
        <v>0</v>
      </c>
      <c r="L1135" s="109">
        <v>0</v>
      </c>
      <c r="M1135" s="109">
        <v>0</v>
      </c>
      <c r="N1135" s="109">
        <v>0</v>
      </c>
      <c r="O1135" s="109">
        <v>0</v>
      </c>
      <c r="P1135" s="109">
        <v>0</v>
      </c>
      <c r="Q1135" s="109">
        <v>3.7754114230396901E-2</v>
      </c>
      <c r="R1135" s="109">
        <v>0</v>
      </c>
      <c r="S1135" s="109">
        <v>0.23233301064859632</v>
      </c>
      <c r="T1135" s="109">
        <v>0.72991287512100678</v>
      </c>
      <c r="U1135" s="109">
        <v>0.47918683446272992</v>
      </c>
      <c r="V1135" s="109">
        <v>0.88888888888888895</v>
      </c>
      <c r="W1135" s="109">
        <v>0.11111111111111112</v>
      </c>
      <c r="X1135" s="109">
        <v>0</v>
      </c>
      <c r="Y1135" s="109">
        <v>0</v>
      </c>
      <c r="Z1135" s="109">
        <v>0.33494675701839305</v>
      </c>
      <c r="AA1135" s="110">
        <v>0.14666021297192641</v>
      </c>
      <c r="AB1135" s="109">
        <v>0.49128751210067767</v>
      </c>
      <c r="AC1135" s="109">
        <v>7.9972634910213281E-2</v>
      </c>
      <c r="AD1135" s="106">
        <v>1419.4935881925962</v>
      </c>
      <c r="AE1135" s="106">
        <v>14.30810065327849</v>
      </c>
      <c r="AF1135" s="106">
        <v>128.14836913303989</v>
      </c>
      <c r="AG1135" s="106">
        <v>28.805629730224609</v>
      </c>
      <c r="AH1135" s="106">
        <v>318.56290054321289</v>
      </c>
      <c r="AI1135" s="109">
        <v>0.19499619959351375</v>
      </c>
      <c r="AJ1135" s="109">
        <v>0.28523637632847731</v>
      </c>
      <c r="AK1135" s="109">
        <v>0.51990922199312783</v>
      </c>
      <c r="AL1135" s="109">
        <v>0</v>
      </c>
      <c r="AM1135" s="109">
        <v>0.38152482228160195</v>
      </c>
      <c r="AN1135" s="109">
        <v>0.42337884527127673</v>
      </c>
      <c r="AO1135" s="109">
        <v>0.82284607938044529</v>
      </c>
      <c r="AP1135" s="109">
        <v>1.8781818181818182</v>
      </c>
      <c r="AQ1135" s="109">
        <v>0</v>
      </c>
      <c r="AR1135" s="129">
        <v>2</v>
      </c>
    </row>
    <row r="1136" spans="1:44">
      <c r="A1136" s="106" t="s">
        <v>3366</v>
      </c>
      <c r="B1136" s="106">
        <v>91.779934087200004</v>
      </c>
      <c r="C1136" s="109">
        <v>1786.502977624785</v>
      </c>
      <c r="D1136" s="106">
        <v>0.88030303030303014</v>
      </c>
      <c r="E1136" s="106">
        <v>1572.6639848484847</v>
      </c>
      <c r="F1136" s="109">
        <v>0.17900172117039589</v>
      </c>
      <c r="G1136" s="110">
        <v>0</v>
      </c>
      <c r="H1136" s="109">
        <v>0</v>
      </c>
      <c r="I1136" s="109">
        <v>0.17900172117039589</v>
      </c>
      <c r="J1136" s="109">
        <v>0</v>
      </c>
      <c r="K1136" s="109">
        <v>0</v>
      </c>
      <c r="L1136" s="109">
        <v>0</v>
      </c>
      <c r="M1136" s="109">
        <v>0</v>
      </c>
      <c r="N1136" s="109">
        <v>0</v>
      </c>
      <c r="O1136" s="109">
        <v>0</v>
      </c>
      <c r="P1136" s="109">
        <v>0</v>
      </c>
      <c r="Q1136" s="109">
        <v>0</v>
      </c>
      <c r="R1136" s="109">
        <v>0</v>
      </c>
      <c r="S1136" s="109">
        <v>0</v>
      </c>
      <c r="T1136" s="109">
        <v>0.8209982788296043</v>
      </c>
      <c r="U1136" s="109">
        <v>0.1549053356282272</v>
      </c>
      <c r="V1136" s="109">
        <v>0.88888888888888895</v>
      </c>
      <c r="W1136" s="109">
        <v>0</v>
      </c>
      <c r="X1136" s="109">
        <v>0.11111111111111112</v>
      </c>
      <c r="Y1136" s="109">
        <v>0</v>
      </c>
      <c r="Z1136" s="109">
        <v>0.30120481927710846</v>
      </c>
      <c r="AA1136" s="110">
        <v>0.24956970740103271</v>
      </c>
      <c r="AB1136" s="109">
        <v>0.423407917383821</v>
      </c>
      <c r="AC1136" s="109">
        <v>6.3303597434270609E-2</v>
      </c>
      <c r="AD1136" s="106">
        <v>1411.7876526458615</v>
      </c>
      <c r="AE1136" s="106">
        <v>14.577829036635007</v>
      </c>
      <c r="AF1136" s="106">
        <v>44.793809600016552</v>
      </c>
      <c r="AG1136" s="106">
        <v>19.618066787719727</v>
      </c>
      <c r="AH1136" s="106">
        <v>69.645589828491211</v>
      </c>
      <c r="AI1136" s="109">
        <v>0.24106576475615099</v>
      </c>
      <c r="AJ1136" s="109">
        <v>0.38066599575900678</v>
      </c>
      <c r="AK1136" s="109">
        <v>0.37453720512961314</v>
      </c>
      <c r="AL1136" s="109">
        <v>0</v>
      </c>
      <c r="AM1136" s="109">
        <v>1.3619534731985931E-3</v>
      </c>
      <c r="AN1136" s="109">
        <v>0.34457422871924409</v>
      </c>
      <c r="AO1136" s="109">
        <v>0.51635111876075734</v>
      </c>
      <c r="AP1136" s="109">
        <v>1.9366666666666665</v>
      </c>
      <c r="AQ1136" s="109">
        <v>0</v>
      </c>
      <c r="AR1136" s="129">
        <v>2</v>
      </c>
    </row>
    <row r="1137" spans="1:44">
      <c r="A1137" s="106" t="s">
        <v>3367</v>
      </c>
      <c r="B1137" s="106">
        <v>222.69261214599999</v>
      </c>
      <c r="C1137" s="109">
        <v>1798.4318898876404</v>
      </c>
      <c r="D1137" s="106">
        <v>1.141025641025641</v>
      </c>
      <c r="E1137" s="106">
        <v>2052.0569</v>
      </c>
      <c r="F1137" s="109">
        <v>0.33168539325842694</v>
      </c>
      <c r="G1137" s="110">
        <v>0</v>
      </c>
      <c r="H1137" s="109">
        <v>0</v>
      </c>
      <c r="I1137" s="109">
        <v>0.33168539325842694</v>
      </c>
      <c r="J1137" s="109">
        <v>0</v>
      </c>
      <c r="K1137" s="109">
        <v>0</v>
      </c>
      <c r="L1137" s="109">
        <v>0</v>
      </c>
      <c r="M1137" s="109">
        <v>0</v>
      </c>
      <c r="N1137" s="109">
        <v>0</v>
      </c>
      <c r="O1137" s="109">
        <v>0</v>
      </c>
      <c r="P1137" s="109">
        <v>0</v>
      </c>
      <c r="Q1137" s="109">
        <v>0.16067415730337078</v>
      </c>
      <c r="R1137" s="109">
        <v>0</v>
      </c>
      <c r="S1137" s="109">
        <v>0.25235955056179776</v>
      </c>
      <c r="T1137" s="109">
        <v>0.25528089887640454</v>
      </c>
      <c r="U1137" s="109">
        <v>0.2314606741573034</v>
      </c>
      <c r="V1137" s="109">
        <v>0.42718446601941751</v>
      </c>
      <c r="W1137" s="109">
        <v>0.23300970873786406</v>
      </c>
      <c r="X1137" s="109">
        <v>2.9126213592233007E-2</v>
      </c>
      <c r="Y1137" s="109">
        <v>0.31067961165048541</v>
      </c>
      <c r="Z1137" s="109">
        <v>0.60696629213483144</v>
      </c>
      <c r="AA1137" s="110">
        <v>0.33910112359550559</v>
      </c>
      <c r="AB1137" s="109">
        <v>9.2134831460674149E-3</v>
      </c>
      <c r="AC1137" s="109">
        <v>0.19982701523490712</v>
      </c>
      <c r="AD1137" s="106">
        <v>1459.2589060308555</v>
      </c>
      <c r="AE1137" s="106">
        <v>14.213057503506311</v>
      </c>
      <c r="AF1137" s="106">
        <v>239.62928944842841</v>
      </c>
      <c r="AG1137" s="106">
        <v>84.992897033691406</v>
      </c>
      <c r="AH1137" s="106">
        <v>427.07625579833984</v>
      </c>
      <c r="AI1137" s="109">
        <v>3.1433463070659542E-2</v>
      </c>
      <c r="AJ1137" s="109">
        <v>0.13555680949221929</v>
      </c>
      <c r="AK1137" s="109">
        <v>0.83382873913329925</v>
      </c>
      <c r="AL1137" s="109">
        <v>0</v>
      </c>
      <c r="AM1137" s="109">
        <v>0.58067709904638032</v>
      </c>
      <c r="AN1137" s="109">
        <v>0.42014191264979767</v>
      </c>
      <c r="AO1137" s="109">
        <v>0.7865168539325843</v>
      </c>
      <c r="AP1137" s="109">
        <v>1.7115384615384615</v>
      </c>
      <c r="AQ1137" s="109">
        <v>0</v>
      </c>
      <c r="AR1137" s="129">
        <v>2</v>
      </c>
    </row>
    <row r="1138" spans="1:44">
      <c r="A1138" s="106" t="s">
        <v>3370</v>
      </c>
      <c r="B1138" s="106">
        <v>301.34285675299998</v>
      </c>
      <c r="C1138" s="109">
        <v>1612.0715295748612</v>
      </c>
      <c r="D1138" s="106">
        <v>1.6393939393939394</v>
      </c>
      <c r="E1138" s="106">
        <v>2642.820295454545</v>
      </c>
      <c r="F1138" s="109">
        <v>0.13817005545286504</v>
      </c>
      <c r="G1138" s="110">
        <v>0</v>
      </c>
      <c r="H1138" s="109">
        <v>0</v>
      </c>
      <c r="I1138" s="109">
        <v>0.16883116883116883</v>
      </c>
      <c r="J1138" s="109">
        <v>0</v>
      </c>
      <c r="K1138" s="109">
        <v>0</v>
      </c>
      <c r="L1138" s="109">
        <v>0</v>
      </c>
      <c r="M1138" s="109">
        <v>0</v>
      </c>
      <c r="N1138" s="109">
        <v>0</v>
      </c>
      <c r="O1138" s="109">
        <v>0</v>
      </c>
      <c r="P1138" s="109">
        <v>0</v>
      </c>
      <c r="Q1138" s="109">
        <v>0.34839073969508749</v>
      </c>
      <c r="R1138" s="109">
        <v>0</v>
      </c>
      <c r="S1138" s="109">
        <v>0.21005081874647091</v>
      </c>
      <c r="T1138" s="109">
        <v>0.27272727272727271</v>
      </c>
      <c r="U1138" s="109">
        <v>0.60073937153419588</v>
      </c>
      <c r="V1138" s="109">
        <v>6.1538461538461542E-2</v>
      </c>
      <c r="W1138" s="109">
        <v>0.25384615384615383</v>
      </c>
      <c r="X1138" s="109">
        <v>6.9230769230769235E-2</v>
      </c>
      <c r="Y1138" s="109">
        <v>0.61538461538461542</v>
      </c>
      <c r="Z1138" s="109">
        <v>0.42097966728280956</v>
      </c>
      <c r="AA1138" s="110">
        <v>0.35212569316081332</v>
      </c>
      <c r="AB1138" s="109">
        <v>0.18484288354898337</v>
      </c>
      <c r="AC1138" s="109">
        <v>7.1811889729768971E-2</v>
      </c>
      <c r="AD1138" s="106">
        <v>1402.5733222866611</v>
      </c>
      <c r="AE1138" s="106">
        <v>14.0118082021541</v>
      </c>
      <c r="AF1138" s="106">
        <v>218.51504392459987</v>
      </c>
      <c r="AG1138" s="106">
        <v>29.396286010742188</v>
      </c>
      <c r="AH1138" s="106">
        <v>587.95417785644531</v>
      </c>
      <c r="AI1138" s="109">
        <v>8.3584194665829753E-2</v>
      </c>
      <c r="AJ1138" s="109">
        <v>0.20864937924025989</v>
      </c>
      <c r="AK1138" s="109">
        <v>0.70932492743706643</v>
      </c>
      <c r="AL1138" s="109">
        <v>8.2754574867657749E-2</v>
      </c>
      <c r="AM1138" s="109">
        <v>0.62843699711529566</v>
      </c>
      <c r="AN1138" s="109">
        <v>0.29036692936020264</v>
      </c>
      <c r="AO1138" s="109">
        <v>0.83179297597042512</v>
      </c>
      <c r="AP1138" s="109">
        <v>1.8033333333333335</v>
      </c>
      <c r="AQ1138" s="109">
        <v>0.32750000000000001</v>
      </c>
      <c r="AR1138" s="129">
        <v>3</v>
      </c>
    </row>
    <row r="1139" spans="1:44">
      <c r="A1139" s="106" t="s">
        <v>3373</v>
      </c>
      <c r="B1139" s="106">
        <v>655.79299499700005</v>
      </c>
      <c r="C1139" s="109">
        <v>1671.7168645554425</v>
      </c>
      <c r="D1139" s="106">
        <v>0.82616323417238757</v>
      </c>
      <c r="E1139" s="106">
        <v>1381.1110114416476</v>
      </c>
      <c r="F1139" s="109">
        <v>0.16545102021973965</v>
      </c>
      <c r="G1139" s="110">
        <v>2.8460297884451192E-2</v>
      </c>
      <c r="H1139" s="109">
        <v>0</v>
      </c>
      <c r="I1139" s="109">
        <v>3.4342092780571105E-2</v>
      </c>
      <c r="J1139" s="109">
        <v>0</v>
      </c>
      <c r="K1139" s="109">
        <v>0</v>
      </c>
      <c r="L1139" s="109">
        <v>0</v>
      </c>
      <c r="M1139" s="109">
        <v>0</v>
      </c>
      <c r="N1139" s="109">
        <v>0</v>
      </c>
      <c r="O1139" s="109">
        <v>9.1831894507162504E-2</v>
      </c>
      <c r="P1139" s="109">
        <v>0</v>
      </c>
      <c r="Q1139" s="109">
        <v>0.12987382601271227</v>
      </c>
      <c r="R1139" s="109">
        <v>1.5368560857603644E-2</v>
      </c>
      <c r="S1139" s="109">
        <v>0.17635897922398255</v>
      </c>
      <c r="T1139" s="109">
        <v>0.52376434873351674</v>
      </c>
      <c r="U1139" s="109">
        <v>0.91958267934632065</v>
      </c>
      <c r="V1139" s="109">
        <v>0.91365461847389562</v>
      </c>
      <c r="W1139" s="109">
        <v>6.0240963855421693E-2</v>
      </c>
      <c r="X1139" s="109">
        <v>2.6104417670682733E-2</v>
      </c>
      <c r="Y1139" s="109">
        <v>0</v>
      </c>
      <c r="Z1139" s="109">
        <v>0.46311513249007474</v>
      </c>
      <c r="AA1139" s="110">
        <v>0.12279567906933801</v>
      </c>
      <c r="AB1139" s="109">
        <v>0.39017634567445292</v>
      </c>
      <c r="AC1139" s="109">
        <v>0.16515882424223741</v>
      </c>
      <c r="AD1139" s="106">
        <v>1461.1516827152254</v>
      </c>
      <c r="AE1139" s="106">
        <v>13.029089522356756</v>
      </c>
      <c r="AF1139" s="106">
        <v>437.11807037626932</v>
      </c>
      <c r="AG1139" s="106">
        <v>165.44816589355469</v>
      </c>
      <c r="AH1139" s="106">
        <v>603.02473449707031</v>
      </c>
      <c r="AI1139" s="109">
        <v>2.4493247293795015E-2</v>
      </c>
      <c r="AJ1139" s="109">
        <v>8.72988891872227E-2</v>
      </c>
      <c r="AK1139" s="109">
        <v>0.88814230167655939</v>
      </c>
      <c r="AL1139" s="109">
        <v>0.23902359615890234</v>
      </c>
      <c r="AM1139" s="109">
        <v>0.57849809756161774</v>
      </c>
      <c r="AN1139" s="109">
        <v>0.18241274443705704</v>
      </c>
      <c r="AO1139" s="109">
        <v>0.83094820422860305</v>
      </c>
      <c r="AP1139" s="109">
        <v>1.5697101449275364</v>
      </c>
      <c r="AQ1139" s="109">
        <v>0</v>
      </c>
      <c r="AR1139" s="129">
        <v>2</v>
      </c>
    </row>
    <row r="1140" spans="1:44">
      <c r="A1140" s="106" t="s">
        <v>3376</v>
      </c>
      <c r="B1140" s="106">
        <v>243.78068142800001</v>
      </c>
      <c r="C1140" s="109">
        <v>105.99473545152767</v>
      </c>
      <c r="D1140" s="106">
        <v>24.60166666666667</v>
      </c>
      <c r="E1140" s="106">
        <v>2607.6471500000002</v>
      </c>
      <c r="F1140" s="109">
        <v>0</v>
      </c>
      <c r="G1140" s="110">
        <v>0</v>
      </c>
      <c r="H1140" s="109">
        <v>0</v>
      </c>
      <c r="I1140" s="109">
        <v>0</v>
      </c>
      <c r="J1140" s="109">
        <v>0</v>
      </c>
      <c r="K1140" s="109">
        <v>0</v>
      </c>
      <c r="L1140" s="109">
        <v>0</v>
      </c>
      <c r="M1140" s="109">
        <v>0</v>
      </c>
      <c r="N1140" s="109">
        <v>0</v>
      </c>
      <c r="O1140" s="109">
        <v>0</v>
      </c>
      <c r="P1140" s="109">
        <v>0</v>
      </c>
      <c r="Q1140" s="109">
        <v>0</v>
      </c>
      <c r="R1140" s="109">
        <v>0</v>
      </c>
      <c r="S1140" s="109">
        <v>0.32733812949640273</v>
      </c>
      <c r="T1140" s="109">
        <v>0.67266187050359683</v>
      </c>
      <c r="U1140" s="109">
        <v>2.3033669805568726E-2</v>
      </c>
      <c r="V1140" s="109">
        <v>0.70588235294117652</v>
      </c>
      <c r="W1140" s="109">
        <v>0.29411764705882354</v>
      </c>
      <c r="X1140" s="109">
        <v>0</v>
      </c>
      <c r="Y1140" s="109">
        <v>0</v>
      </c>
      <c r="Z1140" s="109">
        <v>1.131359663979405E-2</v>
      </c>
      <c r="AA1140" s="110">
        <v>5.6229252760653069E-3</v>
      </c>
      <c r="AB1140" s="109">
        <v>0.98184404850619877</v>
      </c>
      <c r="AC1140" s="109">
        <v>0.60550327095379886</v>
      </c>
      <c r="AD1140" s="106">
        <v>1375.4896286811779</v>
      </c>
      <c r="AE1140" s="106">
        <v>14.393393085787451</v>
      </c>
      <c r="AF1140" s="106">
        <v>147.96868022931426</v>
      </c>
      <c r="AG1140" s="106">
        <v>56.694404602050781</v>
      </c>
      <c r="AH1140" s="106">
        <v>165.03472137451172</v>
      </c>
      <c r="AI1140" s="109">
        <v>0.17305514018944101</v>
      </c>
      <c r="AJ1140" s="109">
        <v>0.27817011423043481</v>
      </c>
      <c r="AK1140" s="109">
        <v>0.5478797549404969</v>
      </c>
      <c r="AL1140" s="109">
        <v>3.7431185878012425E-2</v>
      </c>
      <c r="AM1140" s="109">
        <v>0.70939788578397522</v>
      </c>
      <c r="AN1140" s="109">
        <v>0.25227593769838513</v>
      </c>
      <c r="AO1140" s="109">
        <v>1.3549217532687487E-2</v>
      </c>
      <c r="AP1140" s="109">
        <v>24.60166666666667</v>
      </c>
      <c r="AQ1140" s="109">
        <v>24.03</v>
      </c>
      <c r="AR1140" s="129">
        <v>3</v>
      </c>
    </row>
    <row r="1141" spans="1:44">
      <c r="A1141" s="106" t="s">
        <v>3379</v>
      </c>
      <c r="B1141" s="106">
        <v>1432.1458856199999</v>
      </c>
      <c r="C1141" s="109">
        <v>1241.7581050767415</v>
      </c>
      <c r="D1141" s="106">
        <v>0.97693194925028837</v>
      </c>
      <c r="E1141" s="106">
        <v>1213.1131660899655</v>
      </c>
      <c r="F1141" s="109">
        <v>0.28842975206611571</v>
      </c>
      <c r="G1141" s="110">
        <v>0</v>
      </c>
      <c r="H1141" s="109">
        <v>0</v>
      </c>
      <c r="I1141" s="109">
        <v>9.1755144842050052E-3</v>
      </c>
      <c r="J1141" s="109">
        <v>0</v>
      </c>
      <c r="K1141" s="109">
        <v>0</v>
      </c>
      <c r="L1141" s="109">
        <v>0</v>
      </c>
      <c r="M1141" s="109">
        <v>0</v>
      </c>
      <c r="N1141" s="109">
        <v>0</v>
      </c>
      <c r="O1141" s="109">
        <v>0.25022938786210508</v>
      </c>
      <c r="P1141" s="109">
        <v>2.8050858565998163E-2</v>
      </c>
      <c r="Q1141" s="109">
        <v>0.16555249705072747</v>
      </c>
      <c r="R1141" s="109">
        <v>3.2769694586446449E-2</v>
      </c>
      <c r="S1141" s="109">
        <v>2.8968410014418664E-2</v>
      </c>
      <c r="T1141" s="109">
        <v>0.48525363743609901</v>
      </c>
      <c r="U1141" s="109">
        <v>1.2786304604486423</v>
      </c>
      <c r="V1141" s="109">
        <v>0.68144044321329644</v>
      </c>
      <c r="W1141" s="109">
        <v>8.1255771006463542E-2</v>
      </c>
      <c r="X1141" s="109">
        <v>8.9566020313942757E-2</v>
      </c>
      <c r="Y1141" s="109">
        <v>0.14773776546629733</v>
      </c>
      <c r="Z1141" s="109">
        <v>0.24663518299881937</v>
      </c>
      <c r="AA1141" s="110">
        <v>5.3600944510035421E-2</v>
      </c>
      <c r="AB1141" s="109">
        <v>0.67815820543093264</v>
      </c>
      <c r="AC1141" s="109">
        <v>5.9142019573887164E-2</v>
      </c>
      <c r="AD1141" s="106">
        <v>1422.4805149465415</v>
      </c>
      <c r="AE1141" s="106">
        <v>13.382185031638665</v>
      </c>
      <c r="AF1141" s="106">
        <v>385.12762408337034</v>
      </c>
      <c r="AG1141" s="106">
        <v>56.552230834960938</v>
      </c>
      <c r="AH1141" s="106">
        <v>735.89930725097656</v>
      </c>
      <c r="AI1141" s="109">
        <v>5.3023578646895587E-2</v>
      </c>
      <c r="AJ1141" s="109">
        <v>0.17399589141166477</v>
      </c>
      <c r="AK1141" s="109">
        <v>0.77335871374620302</v>
      </c>
      <c r="AL1141" s="109">
        <v>0.69493618631536247</v>
      </c>
      <c r="AM1141" s="109">
        <v>0.10774914870714832</v>
      </c>
      <c r="AN1141" s="109">
        <v>0.19769284878225268</v>
      </c>
      <c r="AO1141" s="109">
        <v>0.37780401416765053</v>
      </c>
      <c r="AP1141" s="109">
        <v>1.6607843137254903</v>
      </c>
      <c r="AQ1141" s="109">
        <v>0.16490196078431374</v>
      </c>
      <c r="AR1141" s="129">
        <v>3</v>
      </c>
    </row>
    <row r="1142" spans="1:44">
      <c r="A1142" s="106" t="s">
        <v>3382</v>
      </c>
      <c r="B1142" s="106">
        <v>307.713184351</v>
      </c>
      <c r="C1142" s="109">
        <v>2433.0289129789126</v>
      </c>
      <c r="D1142" s="106">
        <v>1.4767543859649124</v>
      </c>
      <c r="E1142" s="106">
        <v>3592.9861184210522</v>
      </c>
      <c r="F1142" s="109">
        <v>0.4398574398574398</v>
      </c>
      <c r="G1142" s="110">
        <v>0</v>
      </c>
      <c r="H1142" s="109">
        <v>0</v>
      </c>
      <c r="I1142" s="109">
        <v>0.14844501442770117</v>
      </c>
      <c r="J1142" s="109">
        <v>0</v>
      </c>
      <c r="K1142" s="109">
        <v>0</v>
      </c>
      <c r="L1142" s="109">
        <v>0</v>
      </c>
      <c r="M1142" s="109">
        <v>0</v>
      </c>
      <c r="N1142" s="109">
        <v>0</v>
      </c>
      <c r="O1142" s="109">
        <v>0.3263866623917922</v>
      </c>
      <c r="P1142" s="109">
        <v>0</v>
      </c>
      <c r="Q1142" s="109">
        <v>0.17281179865341453</v>
      </c>
      <c r="R1142" s="109">
        <v>0</v>
      </c>
      <c r="S1142" s="109">
        <v>7.7268355242064768E-2</v>
      </c>
      <c r="T1142" s="109">
        <v>0.27508816928502722</v>
      </c>
      <c r="U1142" s="109">
        <v>2.6314226314226312</v>
      </c>
      <c r="V1142" s="109">
        <v>0.94920993227990968</v>
      </c>
      <c r="W1142" s="109">
        <v>3.2731376975169299E-2</v>
      </c>
      <c r="X1142" s="109">
        <v>0</v>
      </c>
      <c r="Y1142" s="109">
        <v>1.8058690744920995E-2</v>
      </c>
      <c r="Z1142" s="109">
        <v>0.50282150282150284</v>
      </c>
      <c r="AA1142" s="110">
        <v>0.17136917136917135</v>
      </c>
      <c r="AB1142" s="109">
        <v>0.30115830115830117</v>
      </c>
      <c r="AC1142" s="109">
        <v>0.10942007594186655</v>
      </c>
      <c r="AD1142" s="106">
        <v>1411.41452991453</v>
      </c>
      <c r="AE1142" s="106">
        <v>13.920205535205534</v>
      </c>
      <c r="AF1142" s="106">
        <v>224.93902045193909</v>
      </c>
      <c r="AG1142" s="106">
        <v>26.717580795288086</v>
      </c>
      <c r="AH1142" s="106">
        <v>569.74787330627441</v>
      </c>
      <c r="AI1142" s="109">
        <v>4.3465800882758095E-2</v>
      </c>
      <c r="AJ1142" s="109">
        <v>0.15436452649951474</v>
      </c>
      <c r="AK1142" s="109">
        <v>0.80127375926392841</v>
      </c>
      <c r="AL1142" s="109">
        <v>6.4995590105058829E-2</v>
      </c>
      <c r="AM1142" s="109">
        <v>0.57886697437318024</v>
      </c>
      <c r="AN1142" s="109">
        <v>0.35524152216796218</v>
      </c>
      <c r="AO1142" s="109">
        <v>0.86130086130086125</v>
      </c>
      <c r="AP1142" s="109">
        <v>1.7721052631578948</v>
      </c>
      <c r="AQ1142" s="109">
        <v>0.13052631578947368</v>
      </c>
      <c r="AR1142" s="129">
        <v>2</v>
      </c>
    </row>
    <row r="1143" spans="1:44">
      <c r="A1143" s="106" t="s">
        <v>3385</v>
      </c>
      <c r="B1143" s="106">
        <v>265.41478124399998</v>
      </c>
      <c r="C1143" s="109">
        <v>1394.5376865948758</v>
      </c>
      <c r="D1143" s="106">
        <v>1.2823809523809524</v>
      </c>
      <c r="E1143" s="106">
        <v>1788.3285666666668</v>
      </c>
      <c r="F1143" s="109">
        <v>0.1336799108800594</v>
      </c>
      <c r="G1143" s="110">
        <v>0</v>
      </c>
      <c r="H1143" s="109">
        <v>0</v>
      </c>
      <c r="I1143" s="109">
        <v>7.6865948756034155E-2</v>
      </c>
      <c r="J1143" s="109">
        <v>0</v>
      </c>
      <c r="K1143" s="109">
        <v>0</v>
      </c>
      <c r="L1143" s="109">
        <v>0</v>
      </c>
      <c r="M1143" s="109">
        <v>0</v>
      </c>
      <c r="N1143" s="109">
        <v>0</v>
      </c>
      <c r="O1143" s="109">
        <v>5.6813962124025251E-2</v>
      </c>
      <c r="P1143" s="109">
        <v>0</v>
      </c>
      <c r="Q1143" s="109">
        <v>0</v>
      </c>
      <c r="R1143" s="109">
        <v>0</v>
      </c>
      <c r="S1143" s="109">
        <v>0.26401782398811735</v>
      </c>
      <c r="T1143" s="109">
        <v>0.60230226513182317</v>
      </c>
      <c r="U1143" s="109">
        <v>0.43074637950241368</v>
      </c>
      <c r="V1143" s="109">
        <v>0.82758620689655171</v>
      </c>
      <c r="W1143" s="109">
        <v>0.17241379310344829</v>
      </c>
      <c r="X1143" s="109">
        <v>0</v>
      </c>
      <c r="Y1143" s="109">
        <v>0</v>
      </c>
      <c r="Z1143" s="109">
        <v>0.30820646119569256</v>
      </c>
      <c r="AA1143" s="110">
        <v>0.21091719272187151</v>
      </c>
      <c r="AB1143" s="109">
        <v>0.428889714073524</v>
      </c>
      <c r="AC1143" s="109">
        <v>0.10146382908208428</v>
      </c>
      <c r="AD1143" s="106">
        <v>1455.0247116968699</v>
      </c>
      <c r="AE1143" s="106">
        <v>13.895723699694045</v>
      </c>
      <c r="AF1143" s="106">
        <v>244.47682396600831</v>
      </c>
      <c r="AG1143" s="106">
        <v>49.818145751953125</v>
      </c>
      <c r="AH1143" s="106">
        <v>553.33706665039063</v>
      </c>
      <c r="AI1143" s="109">
        <v>2.7315735642224691E-2</v>
      </c>
      <c r="AJ1143" s="109">
        <v>8.7363257959184148E-2</v>
      </c>
      <c r="AK1143" s="109">
        <v>0.88375824021783855</v>
      </c>
      <c r="AL1143" s="109">
        <v>0</v>
      </c>
      <c r="AM1143" s="109">
        <v>0.80345939664888488</v>
      </c>
      <c r="AN1143" s="109">
        <v>0.19497783717036246</v>
      </c>
      <c r="AO1143" s="109">
        <v>0.74266617155588566</v>
      </c>
      <c r="AP1143" s="109">
        <v>1.9235714285714285</v>
      </c>
      <c r="AQ1143" s="109">
        <v>0</v>
      </c>
      <c r="AR1143" s="129">
        <v>2</v>
      </c>
    </row>
    <row r="1144" spans="1:44">
      <c r="A1144" s="106" t="s">
        <v>3388</v>
      </c>
      <c r="B1144" s="106">
        <v>157.212665988</v>
      </c>
      <c r="C1144" s="109">
        <v>1317.8465459022159</v>
      </c>
      <c r="D1144" s="106">
        <v>1.1149019607843138</v>
      </c>
      <c r="E1144" s="106">
        <v>1469.2696980392157</v>
      </c>
      <c r="F1144" s="109">
        <v>0</v>
      </c>
      <c r="G1144" s="110">
        <v>0</v>
      </c>
      <c r="H1144" s="109">
        <v>0</v>
      </c>
      <c r="I1144" s="109">
        <v>0</v>
      </c>
      <c r="J1144" s="109">
        <v>0</v>
      </c>
      <c r="K1144" s="109">
        <v>0</v>
      </c>
      <c r="L1144" s="109">
        <v>0</v>
      </c>
      <c r="M1144" s="109">
        <v>0</v>
      </c>
      <c r="N1144" s="109">
        <v>0</v>
      </c>
      <c r="O1144" s="109">
        <v>0</v>
      </c>
      <c r="P1144" s="109">
        <v>0</v>
      </c>
      <c r="Q1144" s="109">
        <v>2.332469455757127E-2</v>
      </c>
      <c r="R1144" s="109">
        <v>0</v>
      </c>
      <c r="S1144" s="109">
        <v>0.56164383561643849</v>
      </c>
      <c r="T1144" s="109">
        <v>0.41503146982599037</v>
      </c>
      <c r="U1144" s="109">
        <v>0.45726345409778402</v>
      </c>
      <c r="V1144" s="109">
        <v>0.49230769230769234</v>
      </c>
      <c r="W1144" s="109">
        <v>7.6923076923076927E-2</v>
      </c>
      <c r="X1144" s="109">
        <v>0</v>
      </c>
      <c r="Y1144" s="109">
        <v>0.43076923076923074</v>
      </c>
      <c r="Z1144" s="109">
        <v>0.38515652479774881</v>
      </c>
      <c r="AA1144" s="110">
        <v>0.12064720365810765</v>
      </c>
      <c r="AB1144" s="109">
        <v>0.4671122054168132</v>
      </c>
      <c r="AC1144" s="109">
        <v>0.18083784675574457</v>
      </c>
      <c r="AD1144" s="106">
        <v>1426.5335450575626</v>
      </c>
      <c r="AE1144" s="106">
        <v>14.303120285827708</v>
      </c>
      <c r="AF1144" s="106">
        <v>119.77360294235655</v>
      </c>
      <c r="AG1144" s="106">
        <v>36.587882995605469</v>
      </c>
      <c r="AH1144" s="106">
        <v>264.60706329345703</v>
      </c>
      <c r="AI1144" s="109">
        <v>0.14629864493078173</v>
      </c>
      <c r="AJ1144" s="109">
        <v>0.22024306872731816</v>
      </c>
      <c r="AK1144" s="109">
        <v>0.63131045692956911</v>
      </c>
      <c r="AL1144" s="109">
        <v>0</v>
      </c>
      <c r="AM1144" s="109">
        <v>0.28901933387140849</v>
      </c>
      <c r="AN1144" s="109">
        <v>0.70883283671626052</v>
      </c>
      <c r="AO1144" s="109">
        <v>0.84417868448821665</v>
      </c>
      <c r="AP1144" s="109">
        <v>1.8953333333333333</v>
      </c>
      <c r="AQ1144" s="109">
        <v>9.4666666666666663E-2</v>
      </c>
      <c r="AR1144" s="129">
        <v>7</v>
      </c>
    </row>
    <row r="1145" spans="1:44">
      <c r="A1145" s="106" t="s">
        <v>3391</v>
      </c>
      <c r="B1145" s="106">
        <v>533.42992658900005</v>
      </c>
      <c r="C1145" s="109">
        <v>3926.4322296062469</v>
      </c>
      <c r="D1145" s="106">
        <v>1.2539583333333333</v>
      </c>
      <c r="E1145" s="106">
        <v>4923.582414583333</v>
      </c>
      <c r="F1145" s="109">
        <v>0.39425153680013292</v>
      </c>
      <c r="G1145" s="110">
        <v>0</v>
      </c>
      <c r="H1145" s="109">
        <v>0</v>
      </c>
      <c r="I1145" s="109">
        <v>0.3037652645861601</v>
      </c>
      <c r="J1145" s="109">
        <v>6.0210312075983713E-3</v>
      </c>
      <c r="K1145" s="109">
        <v>5.7666214382632299E-3</v>
      </c>
      <c r="L1145" s="109">
        <v>0</v>
      </c>
      <c r="M1145" s="109">
        <v>0.12644165535956581</v>
      </c>
      <c r="N1145" s="109">
        <v>0</v>
      </c>
      <c r="O1145" s="109">
        <v>2.0013568521031207E-2</v>
      </c>
      <c r="P1145" s="109">
        <v>4.6641791044776115E-2</v>
      </c>
      <c r="Q1145" s="109">
        <v>0.12211668928086838</v>
      </c>
      <c r="R1145" s="109">
        <v>2.0267978290366351E-2</v>
      </c>
      <c r="S1145" s="109">
        <v>0.15162822252374489</v>
      </c>
      <c r="T1145" s="109">
        <v>0.19733717774762552</v>
      </c>
      <c r="U1145" s="109">
        <v>0.42282771224455895</v>
      </c>
      <c r="V1145" s="109">
        <v>0.35559921414538309</v>
      </c>
      <c r="W1145" s="109">
        <v>0.34184675834970529</v>
      </c>
      <c r="X1145" s="109">
        <v>0.12966601178781922</v>
      </c>
      <c r="Y1145" s="109">
        <v>0.17288801571709234</v>
      </c>
      <c r="Z1145" s="109">
        <v>0.3272138228941685</v>
      </c>
      <c r="AA1145" s="110">
        <v>0.47898321980395414</v>
      </c>
      <c r="AB1145" s="109">
        <v>0.15982721382289417</v>
      </c>
      <c r="AC1145" s="109">
        <v>0.22567162808012275</v>
      </c>
      <c r="AD1145" s="106">
        <v>1404.1973745897797</v>
      </c>
      <c r="AE1145" s="106">
        <v>14.329603844350679</v>
      </c>
      <c r="AF1145" s="106">
        <v>122.60548191280401</v>
      </c>
      <c r="AG1145" s="106">
        <v>19.998628616333008</v>
      </c>
      <c r="AH1145" s="106">
        <v>376.25665092468262</v>
      </c>
      <c r="AI1145" s="109">
        <v>0.18582571966640776</v>
      </c>
      <c r="AJ1145" s="109">
        <v>0.19484752320632795</v>
      </c>
      <c r="AK1145" s="109">
        <v>0.62039545121918604</v>
      </c>
      <c r="AL1145" s="109">
        <v>0</v>
      </c>
      <c r="AM1145" s="109">
        <v>0.32173860416390654</v>
      </c>
      <c r="AN1145" s="109">
        <v>0.65437367234356081</v>
      </c>
      <c r="AO1145" s="109">
        <v>0.93038710749293907</v>
      </c>
      <c r="AP1145" s="109">
        <v>1.50475</v>
      </c>
      <c r="AQ1145" s="109">
        <v>1.8249999999999999E-2</v>
      </c>
      <c r="AR1145" s="129">
        <v>6</v>
      </c>
    </row>
    <row r="1146" spans="1:44">
      <c r="A1146" s="106" t="s">
        <v>3396</v>
      </c>
      <c r="B1146" s="106">
        <v>806.29597586700004</v>
      </c>
      <c r="C1146" s="109">
        <v>3400.3596315851223</v>
      </c>
      <c r="D1146" s="106">
        <v>1.9152808988764045</v>
      </c>
      <c r="E1146" s="106">
        <v>6512.6438516853923</v>
      </c>
      <c r="F1146" s="109">
        <v>0.30928076968203683</v>
      </c>
      <c r="G1146" s="110">
        <v>0</v>
      </c>
      <c r="H1146" s="109">
        <v>2.5194421235297897E-2</v>
      </c>
      <c r="I1146" s="109">
        <v>4.9424770229449196E-2</v>
      </c>
      <c r="J1146" s="109">
        <v>2.1852304132656342E-3</v>
      </c>
      <c r="K1146" s="109">
        <v>0</v>
      </c>
      <c r="L1146" s="109">
        <v>0</v>
      </c>
      <c r="M1146" s="109">
        <v>1.4525355099942157E-2</v>
      </c>
      <c r="N1146" s="109">
        <v>0.1812455813355614</v>
      </c>
      <c r="O1146" s="109">
        <v>4.5568481264862779E-2</v>
      </c>
      <c r="P1146" s="109">
        <v>1.8638729995500994E-2</v>
      </c>
      <c r="Q1146" s="109">
        <v>0.2110032778456199</v>
      </c>
      <c r="R1146" s="109">
        <v>1.6582042547721575E-2</v>
      </c>
      <c r="S1146" s="109">
        <v>0.11183237997300596</v>
      </c>
      <c r="T1146" s="109">
        <v>0.32379973005977247</v>
      </c>
      <c r="U1146" s="109">
        <v>1.063592631702452</v>
      </c>
      <c r="V1146" s="109">
        <v>0.76668505239933815</v>
      </c>
      <c r="W1146" s="109">
        <v>0.16326530612244899</v>
      </c>
      <c r="X1146" s="109">
        <v>3.9161610590182021E-2</v>
      </c>
      <c r="Y1146" s="109">
        <v>3.0888030888030889E-2</v>
      </c>
      <c r="Z1146" s="109">
        <v>0.69846298251789274</v>
      </c>
      <c r="AA1146" s="110">
        <v>0.12818256482459228</v>
      </c>
      <c r="AB1146" s="109">
        <v>0.11310571395048692</v>
      </c>
      <c r="AC1146" s="109">
        <v>0.21141120023165996</v>
      </c>
      <c r="AD1146" s="106">
        <v>1522.5205022866444</v>
      </c>
      <c r="AE1146" s="106">
        <v>13.631034028369893</v>
      </c>
      <c r="AF1146" s="106">
        <v>295.70230033562757</v>
      </c>
      <c r="AG1146" s="106">
        <v>158.29782104492188</v>
      </c>
      <c r="AH1146" s="106">
        <v>442.31466674804688</v>
      </c>
      <c r="AI1146" s="109">
        <v>0.19967853594566029</v>
      </c>
      <c r="AJ1146" s="109">
        <v>0.3261829500230351</v>
      </c>
      <c r="AK1146" s="109">
        <v>0.473848948072912</v>
      </c>
      <c r="AL1146" s="109">
        <v>0.33571729005460199</v>
      </c>
      <c r="AM1146" s="109">
        <v>0.16347904980954872</v>
      </c>
      <c r="AN1146" s="109">
        <v>0.50051409417745674</v>
      </c>
      <c r="AO1146" s="109">
        <v>0.34025577848175526</v>
      </c>
      <c r="AP1146" s="109">
        <v>1.9152808988764045</v>
      </c>
      <c r="AQ1146" s="109">
        <v>0.11022471910112359</v>
      </c>
      <c r="AR1146" s="129">
        <v>2</v>
      </c>
    </row>
    <row r="1147" spans="1:44">
      <c r="A1147" s="106" t="s">
        <v>3400</v>
      </c>
      <c r="B1147" s="106">
        <v>226.33376313700001</v>
      </c>
      <c r="C1147" s="109">
        <v>5689.9220243007794</v>
      </c>
      <c r="D1147" s="106">
        <v>2.138235294117647</v>
      </c>
      <c r="E1147" s="106">
        <v>12166.392093137256</v>
      </c>
      <c r="F1147" s="109">
        <v>0.71274644658413588</v>
      </c>
      <c r="G1147" s="110">
        <v>6.5566254011921135E-2</v>
      </c>
      <c r="H1147" s="109">
        <v>2.3041474654377885E-2</v>
      </c>
      <c r="I1147" s="109">
        <v>0.23579109062980036</v>
      </c>
      <c r="J1147" s="109">
        <v>0</v>
      </c>
      <c r="K1147" s="109">
        <v>0</v>
      </c>
      <c r="L1147" s="109">
        <v>0</v>
      </c>
      <c r="M1147" s="109">
        <v>0</v>
      </c>
      <c r="N1147" s="109">
        <v>0.46390168970814138</v>
      </c>
      <c r="O1147" s="109">
        <v>0</v>
      </c>
      <c r="P1147" s="109">
        <v>0</v>
      </c>
      <c r="Q1147" s="109">
        <v>0</v>
      </c>
      <c r="R1147" s="109">
        <v>0</v>
      </c>
      <c r="S1147" s="109">
        <v>0</v>
      </c>
      <c r="T1147" s="109">
        <v>0.20404505888376862</v>
      </c>
      <c r="U1147" s="109">
        <v>1.5657955066483265</v>
      </c>
      <c r="V1147" s="109">
        <v>0.96925329428989759</v>
      </c>
      <c r="W1147" s="109">
        <v>7.320644216691069E-3</v>
      </c>
      <c r="X1147" s="109">
        <v>0</v>
      </c>
      <c r="Y1147" s="109">
        <v>2.3426061493411421E-2</v>
      </c>
      <c r="Z1147" s="109">
        <v>0.60362219165520403</v>
      </c>
      <c r="AA1147" s="110">
        <v>0.33035304906006424</v>
      </c>
      <c r="AB1147" s="109">
        <v>2.1549747822099955E-2</v>
      </c>
      <c r="AC1147" s="109">
        <v>0.19272422901216368</v>
      </c>
      <c r="AD1147" s="106">
        <v>1507.7573083287368</v>
      </c>
      <c r="AE1147" s="106">
        <v>14.344688361831221</v>
      </c>
      <c r="AF1147" s="106">
        <v>92.015811837766023</v>
      </c>
      <c r="AG1147" s="106">
        <v>17.544746398925781</v>
      </c>
      <c r="AH1147" s="106">
        <v>209.51285552978516</v>
      </c>
      <c r="AI1147" s="109">
        <v>0.21566601166107841</v>
      </c>
      <c r="AJ1147" s="109">
        <v>0.39101545776195523</v>
      </c>
      <c r="AK1147" s="109">
        <v>0.39046317604195246</v>
      </c>
      <c r="AL1147" s="109">
        <v>0.29767984708148848</v>
      </c>
      <c r="AM1147" s="109">
        <v>0</v>
      </c>
      <c r="AN1147" s="109">
        <v>0.64423662638322143</v>
      </c>
      <c r="AO1147" s="109">
        <v>0.50435580009170111</v>
      </c>
      <c r="AP1147" s="109">
        <v>3.6349999999999998</v>
      </c>
      <c r="AQ1147" s="109">
        <v>0.38000000000000006</v>
      </c>
      <c r="AR1147" s="129">
        <v>2</v>
      </c>
    </row>
    <row r="1148" spans="1:44">
      <c r="A1148" s="106" t="s">
        <v>3403</v>
      </c>
      <c r="B1148" s="106">
        <v>1505.3226008300001</v>
      </c>
      <c r="C1148" s="109">
        <v>826.27430409048293</v>
      </c>
      <c r="D1148" s="106">
        <v>2.4784313725490197</v>
      </c>
      <c r="E1148" s="106">
        <v>2047.8641575889617</v>
      </c>
      <c r="F1148" s="109">
        <v>9.7837552742616088E-2</v>
      </c>
      <c r="G1148" s="110">
        <v>3.0473511486169718E-3</v>
      </c>
      <c r="H1148" s="109">
        <v>0</v>
      </c>
      <c r="I1148" s="109">
        <v>9.3750000000000028E-2</v>
      </c>
      <c r="J1148" s="109">
        <v>0</v>
      </c>
      <c r="K1148" s="109">
        <v>7.7484631147541E-3</v>
      </c>
      <c r="L1148" s="109">
        <v>0</v>
      </c>
      <c r="M1148" s="109">
        <v>0</v>
      </c>
      <c r="N1148" s="109">
        <v>0</v>
      </c>
      <c r="O1148" s="109">
        <v>9.7015881147541005E-2</v>
      </c>
      <c r="P1148" s="109">
        <v>8.6449795081967231E-3</v>
      </c>
      <c r="Q1148" s="109">
        <v>3.6436987704918038E-2</v>
      </c>
      <c r="R1148" s="109">
        <v>0</v>
      </c>
      <c r="S1148" s="109">
        <v>0.28291495901639352</v>
      </c>
      <c r="T1148" s="109">
        <v>0.46682889344262307</v>
      </c>
      <c r="U1148" s="109">
        <v>0.30004688232536336</v>
      </c>
      <c r="V1148" s="109">
        <v>0.5068359375</v>
      </c>
      <c r="W1148" s="109">
        <v>0.25390625</v>
      </c>
      <c r="X1148" s="109">
        <v>0.1376953125</v>
      </c>
      <c r="Y1148" s="109">
        <v>0.1015625</v>
      </c>
      <c r="Z1148" s="109">
        <v>0.27669362400375064</v>
      </c>
      <c r="AA1148" s="110">
        <v>9.5786451007969994E-2</v>
      </c>
      <c r="AB1148" s="109">
        <v>0.60501640881387719</v>
      </c>
      <c r="AC1148" s="109">
        <v>0.22671552251446039</v>
      </c>
      <c r="AD1148" s="106">
        <v>1546.535434051563</v>
      </c>
      <c r="AE1148" s="106">
        <v>14.070397309752147</v>
      </c>
      <c r="AF1148" s="106">
        <v>152.02373093256236</v>
      </c>
      <c r="AG1148" s="106">
        <v>4</v>
      </c>
      <c r="AH1148" s="106">
        <v>781.35845947265625</v>
      </c>
      <c r="AI1148" s="109">
        <v>0.31031554282280627</v>
      </c>
      <c r="AJ1148" s="109">
        <v>0.19501633725431108</v>
      </c>
      <c r="AK1148" s="109">
        <v>0.49453685182799645</v>
      </c>
      <c r="AL1148" s="109">
        <v>0.6248660582664215</v>
      </c>
      <c r="AM1148" s="109">
        <v>6.4271937421689074E-2</v>
      </c>
      <c r="AN1148" s="109">
        <v>0.31073073621700326</v>
      </c>
      <c r="AO1148" s="109">
        <v>0.1113455227379278</v>
      </c>
      <c r="AP1148" s="109">
        <v>4.2133333333333329</v>
      </c>
      <c r="AQ1148" s="109">
        <v>2.285432098765432</v>
      </c>
      <c r="AR1148" s="129">
        <v>2</v>
      </c>
    </row>
    <row r="1149" spans="1:44">
      <c r="A1149" s="106" t="s">
        <v>3404</v>
      </c>
      <c r="B1149" s="106">
        <v>1207.5684531899999</v>
      </c>
      <c r="C1149" s="109">
        <v>1959.6035402987366</v>
      </c>
      <c r="D1149" s="106">
        <v>2.0219720496894413</v>
      </c>
      <c r="E1149" s="106">
        <v>3962.263586956522</v>
      </c>
      <c r="F1149" s="109">
        <v>0.4131628460622816</v>
      </c>
      <c r="G1149" s="110">
        <v>1.6664746764965634E-2</v>
      </c>
      <c r="H1149" s="109">
        <v>1.7012203420587034E-2</v>
      </c>
      <c r="I1149" s="109">
        <v>0.3137503969514131</v>
      </c>
      <c r="J1149" s="109">
        <v>0</v>
      </c>
      <c r="K1149" s="109">
        <v>0</v>
      </c>
      <c r="L1149" s="109">
        <v>0</v>
      </c>
      <c r="M1149" s="109">
        <v>0</v>
      </c>
      <c r="N1149" s="109">
        <v>9.9850292609898833E-2</v>
      </c>
      <c r="O1149" s="109">
        <v>2.2682937894116045E-2</v>
      </c>
      <c r="P1149" s="109">
        <v>1.5152202513269517E-2</v>
      </c>
      <c r="Q1149" s="109">
        <v>7.7121988839994549E-2</v>
      </c>
      <c r="R1149" s="109">
        <v>0</v>
      </c>
      <c r="S1149" s="109">
        <v>0.26811232590845169</v>
      </c>
      <c r="T1149" s="109">
        <v>0.1666288617701765</v>
      </c>
      <c r="U1149" s="109">
        <v>0.27953768767039133</v>
      </c>
      <c r="V1149" s="109">
        <v>0.76510989010989006</v>
      </c>
      <c r="W1149" s="109">
        <v>0.17719780219780218</v>
      </c>
      <c r="X1149" s="109">
        <v>2.4725274725274721E-2</v>
      </c>
      <c r="Y1149" s="109">
        <v>3.2967032967032961E-2</v>
      </c>
      <c r="Z1149" s="109">
        <v>0.42233997619321889</v>
      </c>
      <c r="AA1149" s="110">
        <v>0.37514879238183008</v>
      </c>
      <c r="AB1149" s="109">
        <v>0.1881503667012249</v>
      </c>
      <c r="AC1149" s="109">
        <v>0.21566479259376919</v>
      </c>
      <c r="AD1149" s="106">
        <v>1516.8532760583792</v>
      </c>
      <c r="AE1149" s="106">
        <v>14.331569713280198</v>
      </c>
      <c r="AF1149" s="106">
        <v>82.130283230890413</v>
      </c>
      <c r="AG1149" s="106">
        <v>6.1057925224304199</v>
      </c>
      <c r="AH1149" s="106">
        <v>399.35004854202271</v>
      </c>
      <c r="AI1149" s="109">
        <v>0.40044313738288412</v>
      </c>
      <c r="AJ1149" s="109">
        <v>0.2161885724244936</v>
      </c>
      <c r="AK1149" s="109">
        <v>0.38362214479539058</v>
      </c>
      <c r="AL1149" s="109">
        <v>0.39894218727507702</v>
      </c>
      <c r="AM1149" s="109">
        <v>0</v>
      </c>
      <c r="AN1149" s="109">
        <v>0.57998782441677643</v>
      </c>
      <c r="AO1149" s="109">
        <v>0.23806781092808046</v>
      </c>
      <c r="AP1149" s="109">
        <v>2.8307608695652173</v>
      </c>
      <c r="AQ1149" s="109">
        <v>0.43478260869565216</v>
      </c>
      <c r="AR1149" s="129">
        <v>6</v>
      </c>
    </row>
    <row r="1150" spans="1:44">
      <c r="A1150" s="106" t="s">
        <v>3405</v>
      </c>
      <c r="B1150" s="106">
        <v>298.84595370900001</v>
      </c>
      <c r="C1150" s="109">
        <v>4779.7323368823363</v>
      </c>
      <c r="D1150" s="106">
        <v>1.5390756302521009</v>
      </c>
      <c r="E1150" s="106">
        <v>7356.3695588235287</v>
      </c>
      <c r="F1150" s="109">
        <v>0.76071526071526074</v>
      </c>
      <c r="G1150" s="110">
        <v>0.1006006006006006</v>
      </c>
      <c r="H1150" s="109">
        <v>0</v>
      </c>
      <c r="I1150" s="109">
        <v>0.10358391608391609</v>
      </c>
      <c r="J1150" s="109">
        <v>0</v>
      </c>
      <c r="K1150" s="109">
        <v>0</v>
      </c>
      <c r="L1150" s="109">
        <v>0</v>
      </c>
      <c r="M1150" s="109">
        <v>0</v>
      </c>
      <c r="N1150" s="109">
        <v>0.33551864801864806</v>
      </c>
      <c r="O1150" s="109">
        <v>0.23499417249417248</v>
      </c>
      <c r="P1150" s="109">
        <v>3.0448717948717948E-2</v>
      </c>
      <c r="Q1150" s="109">
        <v>6.0460372960372967E-2</v>
      </c>
      <c r="R1150" s="109">
        <v>0</v>
      </c>
      <c r="S1150" s="109">
        <v>0</v>
      </c>
      <c r="T1150" s="109">
        <v>0.12762237762237763</v>
      </c>
      <c r="U1150" s="109">
        <v>2.2781872781872781</v>
      </c>
      <c r="V1150" s="109">
        <v>0.94547633313361301</v>
      </c>
      <c r="W1150" s="109">
        <v>5.3924505692031152E-2</v>
      </c>
      <c r="X1150" s="109">
        <v>5.9916117435590175E-4</v>
      </c>
      <c r="Y1150" s="109">
        <v>0</v>
      </c>
      <c r="Z1150" s="109">
        <v>0.84889434889434878</v>
      </c>
      <c r="AA1150" s="110">
        <v>0.13458913458913457</v>
      </c>
      <c r="AB1150" s="109">
        <v>0</v>
      </c>
      <c r="AC1150" s="109">
        <v>0.24514302131504387</v>
      </c>
      <c r="AD1150" s="106">
        <v>1536.7336536452892</v>
      </c>
      <c r="AE1150" s="106">
        <v>14.046450804261543</v>
      </c>
      <c r="AF1150" s="106">
        <v>151.58365924406741</v>
      </c>
      <c r="AG1150" s="106">
        <v>72.350425720214844</v>
      </c>
      <c r="AH1150" s="106">
        <v>199.23642730712891</v>
      </c>
      <c r="AI1150" s="109">
        <v>0.20432767866570933</v>
      </c>
      <c r="AJ1150" s="109">
        <v>0.33232004237442386</v>
      </c>
      <c r="AK1150" s="109">
        <v>0.46324033597189984</v>
      </c>
      <c r="AL1150" s="109">
        <v>0</v>
      </c>
      <c r="AM1150" s="109">
        <v>0.51176031698566093</v>
      </c>
      <c r="AN1150" s="109">
        <v>0.48812774002637216</v>
      </c>
      <c r="AO1150" s="109">
        <v>0.65520065520065518</v>
      </c>
      <c r="AP1150" s="109">
        <v>2.6164285714285715</v>
      </c>
      <c r="AQ1150" s="109">
        <v>0.16500000000000001</v>
      </c>
      <c r="AR1150" s="129">
        <v>5</v>
      </c>
    </row>
    <row r="1151" spans="1:44">
      <c r="A1151" s="106" t="s">
        <v>3406</v>
      </c>
      <c r="B1151" s="106">
        <v>539.25100495300001</v>
      </c>
      <c r="C1151" s="109">
        <v>284.88746449144719</v>
      </c>
      <c r="D1151" s="106">
        <v>6.6494152046783617</v>
      </c>
      <c r="E1151" s="106">
        <v>1894.3350380116958</v>
      </c>
      <c r="F1151" s="109">
        <v>3.0297700189085858E-2</v>
      </c>
      <c r="G1151" s="110">
        <v>1.171011931064958E-2</v>
      </c>
      <c r="H1151" s="109">
        <v>0</v>
      </c>
      <c r="I1151" s="109">
        <v>0</v>
      </c>
      <c r="J1151" s="109">
        <v>0</v>
      </c>
      <c r="K1151" s="109">
        <v>0</v>
      </c>
      <c r="L1151" s="109">
        <v>0</v>
      </c>
      <c r="M1151" s="109">
        <v>0</v>
      </c>
      <c r="N1151" s="109">
        <v>0</v>
      </c>
      <c r="O1151" s="109">
        <v>0.16121673003802292</v>
      </c>
      <c r="P1151" s="109">
        <v>0</v>
      </c>
      <c r="Q1151" s="109">
        <v>5.0950570342205362E-2</v>
      </c>
      <c r="R1151" s="109">
        <v>0</v>
      </c>
      <c r="S1151" s="109">
        <v>0.20950570342205335</v>
      </c>
      <c r="T1151" s="109">
        <v>0.47756653992395476</v>
      </c>
      <c r="U1151" s="109">
        <v>5.6725737654456709E-2</v>
      </c>
      <c r="V1151" s="109">
        <v>0.48837209302325579</v>
      </c>
      <c r="W1151" s="109">
        <v>0.36434108527131781</v>
      </c>
      <c r="X1151" s="109">
        <v>2.3255813953488372E-2</v>
      </c>
      <c r="Y1151" s="109">
        <v>0.12403100775193798</v>
      </c>
      <c r="Z1151" s="109">
        <v>9.1772569368101672E-2</v>
      </c>
      <c r="AA1151" s="110">
        <v>1.9832021459038739E-2</v>
      </c>
      <c r="AB1151" s="109">
        <v>0.8822831010069917</v>
      </c>
      <c r="AC1151" s="109">
        <v>0.421714559474619</v>
      </c>
      <c r="AD1151" s="106">
        <v>1572.3694466999189</v>
      </c>
      <c r="AE1151" s="106">
        <v>13.425857789119592</v>
      </c>
      <c r="AF1151" s="106">
        <v>321.31098799006952</v>
      </c>
      <c r="AG1151" s="106">
        <v>71.413421630859375</v>
      </c>
      <c r="AH1151" s="106">
        <v>545.38467407226563</v>
      </c>
      <c r="AI1151" s="109">
        <v>1.6342111408337717E-2</v>
      </c>
      <c r="AJ1151" s="109">
        <v>9.1909888984480922E-2</v>
      </c>
      <c r="AK1151" s="109">
        <v>0.89255744649367907</v>
      </c>
      <c r="AL1151" s="109">
        <v>0.74003107334919382</v>
      </c>
      <c r="AM1151" s="109">
        <v>0</v>
      </c>
      <c r="AN1151" s="109">
        <v>0.26077837353730399</v>
      </c>
      <c r="AO1151" s="109">
        <v>0.10993360010553625</v>
      </c>
      <c r="AP1151" s="109">
        <v>11.968947368421052</v>
      </c>
      <c r="AQ1151" s="109">
        <v>10.526315789473685</v>
      </c>
      <c r="AR1151" s="129">
        <v>3</v>
      </c>
    </row>
    <row r="1152" spans="1:44">
      <c r="A1152" s="106" t="s">
        <v>3409</v>
      </c>
      <c r="B1152" s="106">
        <v>731.52135101600004</v>
      </c>
      <c r="C1152" s="109">
        <v>1767.1998998805914</v>
      </c>
      <c r="D1152" s="106">
        <v>1.4934156378600822</v>
      </c>
      <c r="E1152" s="106">
        <v>2639.163965706447</v>
      </c>
      <c r="F1152" s="109">
        <v>0.25870304032332142</v>
      </c>
      <c r="G1152" s="110">
        <v>0</v>
      </c>
      <c r="H1152" s="109">
        <v>0</v>
      </c>
      <c r="I1152" s="109">
        <v>6.3951716149484847E-2</v>
      </c>
      <c r="J1152" s="109">
        <v>0</v>
      </c>
      <c r="K1152" s="109">
        <v>0</v>
      </c>
      <c r="L1152" s="109">
        <v>0</v>
      </c>
      <c r="M1152" s="109">
        <v>0</v>
      </c>
      <c r="N1152" s="109">
        <v>9.7726025727001162E-2</v>
      </c>
      <c r="O1152" s="109">
        <v>0.16594525391696641</v>
      </c>
      <c r="P1152" s="109">
        <v>4.2065475827592512E-3</v>
      </c>
      <c r="Q1152" s="109">
        <v>0.19776870084740594</v>
      </c>
      <c r="R1152" s="109">
        <v>1.1583246967018228E-2</v>
      </c>
      <c r="S1152" s="109">
        <v>7.6571358897762606E-2</v>
      </c>
      <c r="T1152" s="109">
        <v>0.38224714991160152</v>
      </c>
      <c r="U1152" s="109">
        <v>0.76008083034812157</v>
      </c>
      <c r="V1152" s="109">
        <v>0.82054380664652571</v>
      </c>
      <c r="W1152" s="109">
        <v>0.10876132930513595</v>
      </c>
      <c r="X1152" s="109">
        <v>5.1359516616314202E-2</v>
      </c>
      <c r="Y1152" s="109">
        <v>1.9335347432024169E-2</v>
      </c>
      <c r="Z1152" s="109">
        <v>0.44856250574079176</v>
      </c>
      <c r="AA1152" s="110">
        <v>0.13557453844034167</v>
      </c>
      <c r="AB1152" s="109">
        <v>0.39028198769174244</v>
      </c>
      <c r="AC1152" s="109">
        <v>0.29765364975005021</v>
      </c>
      <c r="AD1152" s="106">
        <v>1500.2916915720264</v>
      </c>
      <c r="AE1152" s="106">
        <v>13.584095295021775</v>
      </c>
      <c r="AF1152" s="106">
        <v>330.39856449526718</v>
      </c>
      <c r="AG1152" s="106">
        <v>63.352199554443359</v>
      </c>
      <c r="AH1152" s="106">
        <v>537.27115249633789</v>
      </c>
      <c r="AI1152" s="109">
        <v>8.5865573045490168E-2</v>
      </c>
      <c r="AJ1152" s="109">
        <v>0.16156397873534517</v>
      </c>
      <c r="AK1152" s="109">
        <v>0.75271213784156055</v>
      </c>
      <c r="AL1152" s="109">
        <v>0.4224927947362675</v>
      </c>
      <c r="AM1152" s="109">
        <v>0.23196520479453311</v>
      </c>
      <c r="AN1152" s="109">
        <v>0.34568369009159522</v>
      </c>
      <c r="AO1152" s="109">
        <v>0.6797097455681087</v>
      </c>
      <c r="AP1152" s="109">
        <v>2.6881481481481484</v>
      </c>
      <c r="AQ1152" s="109">
        <v>0.66308641975308646</v>
      </c>
      <c r="AR1152" s="129">
        <v>3</v>
      </c>
    </row>
    <row r="1153" spans="1:44">
      <c r="A1153" s="106" t="s">
        <v>3412</v>
      </c>
      <c r="B1153" s="106">
        <v>226.681696031</v>
      </c>
      <c r="C1153" s="109">
        <v>4255.1640862826744</v>
      </c>
      <c r="D1153" s="106">
        <v>1.7291999999999998</v>
      </c>
      <c r="E1153" s="106">
        <v>7358.0297380000002</v>
      </c>
      <c r="F1153" s="109">
        <v>0.76867915799213526</v>
      </c>
      <c r="G1153" s="110">
        <v>1.3763590099467963E-2</v>
      </c>
      <c r="H1153" s="109">
        <v>2.030039896737855E-2</v>
      </c>
      <c r="I1153" s="109">
        <v>0.18059141046702654</v>
      </c>
      <c r="J1153" s="109">
        <v>0</v>
      </c>
      <c r="K1153" s="109">
        <v>0</v>
      </c>
      <c r="L1153" s="109">
        <v>0</v>
      </c>
      <c r="M1153" s="109">
        <v>0</v>
      </c>
      <c r="N1153" s="109">
        <v>0.43499178596573573</v>
      </c>
      <c r="O1153" s="109">
        <v>0.13001642806852851</v>
      </c>
      <c r="P1153" s="109">
        <v>0</v>
      </c>
      <c r="Q1153" s="109">
        <v>1.73668153015724E-2</v>
      </c>
      <c r="R1153" s="109">
        <v>0</v>
      </c>
      <c r="S1153" s="109">
        <v>9.4344050692325737E-2</v>
      </c>
      <c r="T1153" s="109">
        <v>0.10842525228819526</v>
      </c>
      <c r="U1153" s="109">
        <v>0.86513994910941483</v>
      </c>
      <c r="V1153" s="109">
        <v>0.97860962566844922</v>
      </c>
      <c r="W1153" s="109">
        <v>6.6844919786096255E-3</v>
      </c>
      <c r="X1153" s="109">
        <v>4.0106951871657758E-3</v>
      </c>
      <c r="Y1153" s="109">
        <v>1.0695187165775402E-2</v>
      </c>
      <c r="Z1153" s="109">
        <v>0.66227157066851727</v>
      </c>
      <c r="AA1153" s="110">
        <v>0.32546842470506598</v>
      </c>
      <c r="AB1153" s="109">
        <v>0</v>
      </c>
      <c r="AC1153" s="109">
        <v>0.38141588630153933</v>
      </c>
      <c r="AD1153" s="106">
        <v>1492.3937637969095</v>
      </c>
      <c r="AE1153" s="106">
        <v>14.539704746136865</v>
      </c>
      <c r="AF1153" s="106">
        <v>6.4509430752026846</v>
      </c>
      <c r="AG1153" s="106">
        <v>3.9871499538421631</v>
      </c>
      <c r="AH1153" s="106">
        <v>14.845102548599243</v>
      </c>
      <c r="AI1153" s="109">
        <v>0.99368411276222224</v>
      </c>
      <c r="AJ1153" s="109">
        <v>5.5143402484030095E-3</v>
      </c>
      <c r="AK1153" s="109">
        <v>0</v>
      </c>
      <c r="AL1153" s="109">
        <v>0</v>
      </c>
      <c r="AM1153" s="109">
        <v>0</v>
      </c>
      <c r="AN1153" s="109">
        <v>0.88339730779416215</v>
      </c>
      <c r="AO1153" s="109">
        <v>3.4698126301179737E-2</v>
      </c>
      <c r="AP1153" s="109">
        <v>3.4583999999999997</v>
      </c>
      <c r="AQ1153" s="109">
        <v>4.9599999999999998E-2</v>
      </c>
      <c r="AR1153" s="129">
        <v>2</v>
      </c>
    </row>
    <row r="1154" spans="1:44">
      <c r="A1154" s="106" t="s">
        <v>3415</v>
      </c>
      <c r="B1154" s="106">
        <v>218.702744344</v>
      </c>
      <c r="C1154" s="109">
        <v>1227.9581550925925</v>
      </c>
      <c r="D1154" s="106">
        <v>2.8800000000000003</v>
      </c>
      <c r="E1154" s="106">
        <v>3536.5194866666666</v>
      </c>
      <c r="F1154" s="109">
        <v>0.56805555555555554</v>
      </c>
      <c r="G1154" s="110">
        <v>0</v>
      </c>
      <c r="H1154" s="109">
        <v>0</v>
      </c>
      <c r="I1154" s="109">
        <v>5.7433541188053813E-3</v>
      </c>
      <c r="J1154" s="109">
        <v>0</v>
      </c>
      <c r="K1154" s="109">
        <v>0</v>
      </c>
      <c r="L1154" s="109">
        <v>0</v>
      </c>
      <c r="M1154" s="109">
        <v>0</v>
      </c>
      <c r="N1154" s="109">
        <v>0</v>
      </c>
      <c r="O1154" s="109">
        <v>0.7458155562848704</v>
      </c>
      <c r="P1154" s="109">
        <v>5.382343288480472E-2</v>
      </c>
      <c r="Q1154" s="109">
        <v>8.2212011814899885E-2</v>
      </c>
      <c r="R1154" s="109">
        <v>0</v>
      </c>
      <c r="S1154" s="109">
        <v>0</v>
      </c>
      <c r="T1154" s="109">
        <v>0.11240564489661961</v>
      </c>
      <c r="U1154" s="109">
        <v>1.0324074074074074</v>
      </c>
      <c r="V1154" s="109">
        <v>0.86771300448430488</v>
      </c>
      <c r="W1154" s="109">
        <v>4.7085201793721963E-2</v>
      </c>
      <c r="X1154" s="109">
        <v>4.9327354260089683E-2</v>
      </c>
      <c r="Y1154" s="109">
        <v>3.5874439461883401E-2</v>
      </c>
      <c r="Z1154" s="109">
        <v>0.42106481481481484</v>
      </c>
      <c r="AA1154" s="110">
        <v>6.053240740740741E-2</v>
      </c>
      <c r="AB1154" s="109">
        <v>0.50312499999999993</v>
      </c>
      <c r="AC1154" s="109">
        <v>0.39505677104856296</v>
      </c>
      <c r="AD1154" s="106">
        <v>1526.5997712978844</v>
      </c>
      <c r="AE1154" s="106">
        <v>12.621523727844483</v>
      </c>
      <c r="AF1154" s="106">
        <v>570.76978363508226</v>
      </c>
      <c r="AG1154" s="106">
        <v>382.74179077148438</v>
      </c>
      <c r="AH1154" s="106">
        <v>327.78793334960938</v>
      </c>
      <c r="AI1154" s="109">
        <v>0.199757438485927</v>
      </c>
      <c r="AJ1154" s="109">
        <v>0.38436874787349329</v>
      </c>
      <c r="AK1154" s="109">
        <v>0.41551833413238609</v>
      </c>
      <c r="AL1154" s="109">
        <v>1.4860353077636916E-2</v>
      </c>
      <c r="AM1154" s="109">
        <v>0.66157148797556653</v>
      </c>
      <c r="AN1154" s="109">
        <v>0.32321267943860293</v>
      </c>
      <c r="AO1154" s="109">
        <v>0.55555555555555547</v>
      </c>
      <c r="AP1154" s="109">
        <v>4.32</v>
      </c>
      <c r="AQ1154" s="109">
        <v>1.2730000000000001</v>
      </c>
      <c r="AR1154" s="129">
        <v>4</v>
      </c>
    </row>
    <row r="1155" spans="1:44">
      <c r="A1155" s="106" t="s">
        <v>3418</v>
      </c>
      <c r="B1155" s="106">
        <v>257.68512222800001</v>
      </c>
      <c r="C1155" s="109">
        <v>1900.3571540428252</v>
      </c>
      <c r="D1155" s="106">
        <v>1.9314814814814816</v>
      </c>
      <c r="E1155" s="106">
        <v>3670.504651234568</v>
      </c>
      <c r="F1155" s="109">
        <v>0.57670182166826467</v>
      </c>
      <c r="G1155" s="110">
        <v>1.9974432726110578E-2</v>
      </c>
      <c r="H1155" s="109">
        <v>0</v>
      </c>
      <c r="I1155" s="109">
        <v>0.57586776859504141</v>
      </c>
      <c r="J1155" s="109">
        <v>0</v>
      </c>
      <c r="K1155" s="109">
        <v>0</v>
      </c>
      <c r="L1155" s="109">
        <v>0</v>
      </c>
      <c r="M1155" s="109">
        <v>0</v>
      </c>
      <c r="N1155" s="109">
        <v>0</v>
      </c>
      <c r="O1155" s="109">
        <v>0</v>
      </c>
      <c r="P1155" s="109">
        <v>0</v>
      </c>
      <c r="Q1155" s="109">
        <v>0</v>
      </c>
      <c r="R1155" s="109">
        <v>0</v>
      </c>
      <c r="S1155" s="109">
        <v>0.27834710743801655</v>
      </c>
      <c r="T1155" s="109">
        <v>0.12512396694214878</v>
      </c>
      <c r="U1155" s="109">
        <v>0.10546500479386385</v>
      </c>
      <c r="V1155" s="109">
        <v>0.12121212121212123</v>
      </c>
      <c r="W1155" s="109">
        <v>7.575757575757576E-2</v>
      </c>
      <c r="X1155" s="109">
        <v>7.575757575757576E-2</v>
      </c>
      <c r="Y1155" s="109">
        <v>0.72727272727272729</v>
      </c>
      <c r="Z1155" s="109">
        <v>0.35666347075743049</v>
      </c>
      <c r="AA1155" s="110">
        <v>0.59843400447427297</v>
      </c>
      <c r="AB1155" s="109">
        <v>1.5979546180888463E-3</v>
      </c>
      <c r="AC1155" s="109">
        <v>0.24285453292343809</v>
      </c>
      <c r="AD1155" s="106">
        <v>1505.6614154144449</v>
      </c>
      <c r="AE1155" s="106">
        <v>14.37313620940378</v>
      </c>
      <c r="AF1155" s="106">
        <v>77.574071971978469</v>
      </c>
      <c r="AG1155" s="106">
        <v>7.2015199661254883</v>
      </c>
      <c r="AH1155" s="106">
        <v>203.57817363739014</v>
      </c>
      <c r="AI1155" s="109">
        <v>0.22435327076759773</v>
      </c>
      <c r="AJ1155" s="109">
        <v>0.42202669311958924</v>
      </c>
      <c r="AK1155" s="109">
        <v>0.35314417539202408</v>
      </c>
      <c r="AL1155" s="109">
        <v>0.17802735215504512</v>
      </c>
      <c r="AM1155" s="109">
        <v>6.863997365105963E-2</v>
      </c>
      <c r="AN1155" s="109">
        <v>0.73539363996470952</v>
      </c>
      <c r="AO1155" s="109">
        <v>0.17577500798977311</v>
      </c>
      <c r="AP1155" s="109">
        <v>2.3177777777777777</v>
      </c>
      <c r="AQ1155" s="109">
        <v>7.7037037037037043E-2</v>
      </c>
      <c r="AR1155" s="129">
        <v>8</v>
      </c>
    </row>
    <row r="1156" spans="1:44">
      <c r="A1156" s="106" t="s">
        <v>3421</v>
      </c>
      <c r="B1156" s="106">
        <v>596.27108717800002</v>
      </c>
      <c r="C1156" s="109">
        <v>4075.2618171480553</v>
      </c>
      <c r="D1156" s="106">
        <v>1.1756684491978611</v>
      </c>
      <c r="E1156" s="106">
        <v>4791.1567406417116</v>
      </c>
      <c r="F1156" s="109">
        <v>0.33193086195133048</v>
      </c>
      <c r="G1156" s="110">
        <v>0</v>
      </c>
      <c r="H1156" s="109">
        <v>2.5358198771889925E-2</v>
      </c>
      <c r="I1156" s="109">
        <v>4.5485558335228568E-3</v>
      </c>
      <c r="J1156" s="109">
        <v>0</v>
      </c>
      <c r="K1156" s="109">
        <v>0</v>
      </c>
      <c r="L1156" s="109">
        <v>0</v>
      </c>
      <c r="M1156" s="109">
        <v>0</v>
      </c>
      <c r="N1156" s="109">
        <v>0.21742096884239256</v>
      </c>
      <c r="O1156" s="109">
        <v>8.4603138503525133E-2</v>
      </c>
      <c r="P1156" s="109">
        <v>0</v>
      </c>
      <c r="Q1156" s="109">
        <v>0.14555378667273139</v>
      </c>
      <c r="R1156" s="109">
        <v>0</v>
      </c>
      <c r="S1156" s="109">
        <v>8.6308846941096209E-2</v>
      </c>
      <c r="T1156" s="109">
        <v>0.43620650443484194</v>
      </c>
      <c r="U1156" s="109">
        <v>1.3020241073459178</v>
      </c>
      <c r="V1156" s="109">
        <v>0.79825327510917032</v>
      </c>
      <c r="W1156" s="109">
        <v>0.11790393013100436</v>
      </c>
      <c r="X1156" s="109">
        <v>3.4934497816593885E-2</v>
      </c>
      <c r="Y1156" s="109">
        <v>4.8908296943231441E-2</v>
      </c>
      <c r="Z1156" s="109">
        <v>0.83158972026381617</v>
      </c>
      <c r="AA1156" s="110">
        <v>0.12303843529679327</v>
      </c>
      <c r="AB1156" s="109">
        <v>0</v>
      </c>
      <c r="AC1156" s="109">
        <v>0.14748325365933426</v>
      </c>
      <c r="AD1156" s="106">
        <v>1538.7726461635352</v>
      </c>
      <c r="AE1156" s="106">
        <v>13.598855883279102</v>
      </c>
      <c r="AF1156" s="106">
        <v>282.96678442067611</v>
      </c>
      <c r="AG1156" s="106">
        <v>164.55996704101563</v>
      </c>
      <c r="AH1156" s="106">
        <v>238.14422607421875</v>
      </c>
      <c r="AI1156" s="109">
        <v>0.26917287027886233</v>
      </c>
      <c r="AJ1156" s="109">
        <v>0.41015320926837551</v>
      </c>
      <c r="AK1156" s="109">
        <v>0.31927592012048855</v>
      </c>
      <c r="AL1156" s="109">
        <v>0.20691092131248995</v>
      </c>
      <c r="AM1156" s="109">
        <v>0.41403147881678587</v>
      </c>
      <c r="AN1156" s="109">
        <v>0.37765959953845052</v>
      </c>
      <c r="AO1156" s="109">
        <v>0.52308392085512856</v>
      </c>
      <c r="AP1156" s="109">
        <v>1.9986363636363635</v>
      </c>
      <c r="AQ1156" s="109">
        <v>0</v>
      </c>
      <c r="AR1156" s="129">
        <v>2</v>
      </c>
    </row>
    <row r="1157" spans="1:44">
      <c r="A1157" s="106" t="s">
        <v>3424</v>
      </c>
      <c r="B1157" s="106">
        <v>1729.5704167700001</v>
      </c>
      <c r="C1157" s="109">
        <v>619.51008570598492</v>
      </c>
      <c r="D1157" s="106">
        <v>5.0617647058823527</v>
      </c>
      <c r="E1157" s="106">
        <v>3135.8142867647057</v>
      </c>
      <c r="F1157" s="109">
        <v>3.3991865194654212E-2</v>
      </c>
      <c r="G1157" s="110">
        <v>0</v>
      </c>
      <c r="H1157" s="109">
        <v>0</v>
      </c>
      <c r="I1157" s="109">
        <v>0</v>
      </c>
      <c r="J1157" s="109">
        <v>0</v>
      </c>
      <c r="K1157" s="109">
        <v>0</v>
      </c>
      <c r="L1157" s="109">
        <v>0</v>
      </c>
      <c r="M1157" s="109">
        <v>0</v>
      </c>
      <c r="N1157" s="109">
        <v>0</v>
      </c>
      <c r="O1157" s="109">
        <v>0</v>
      </c>
      <c r="P1157" s="109">
        <v>5.5732484076433116E-2</v>
      </c>
      <c r="Q1157" s="109">
        <v>0.62738853503184699</v>
      </c>
      <c r="R1157" s="109">
        <v>6.8471337579617819E-2</v>
      </c>
      <c r="S1157" s="109">
        <v>0</v>
      </c>
      <c r="T1157" s="109">
        <v>0.24840764331210186</v>
      </c>
      <c r="U1157" s="109">
        <v>0.49970947123765247</v>
      </c>
      <c r="V1157" s="109">
        <v>0.22093023255813954</v>
      </c>
      <c r="W1157" s="109">
        <v>0.26453488372093026</v>
      </c>
      <c r="X1157" s="109">
        <v>0.21220930232558141</v>
      </c>
      <c r="Y1157" s="109">
        <v>0.30232558139534887</v>
      </c>
      <c r="Z1157" s="109">
        <v>0.14424753050552003</v>
      </c>
      <c r="AA1157" s="110">
        <v>2.4694944799535153E-2</v>
      </c>
      <c r="AB1157" s="109">
        <v>0.8065078442765834</v>
      </c>
      <c r="AC1157" s="109">
        <v>3.9801790856575696E-2</v>
      </c>
      <c r="AD1157" s="106">
        <v>1591.3776147982226</v>
      </c>
      <c r="AE1157" s="106">
        <v>13.755060153907296</v>
      </c>
      <c r="AF1157" s="106">
        <v>260.61995804007495</v>
      </c>
      <c r="AG1157" s="106">
        <v>25.411230087280273</v>
      </c>
      <c r="AH1157" s="106">
        <v>574.70467567443848</v>
      </c>
      <c r="AI1157" s="109">
        <v>4.9398104391468418E-2</v>
      </c>
      <c r="AJ1157" s="109">
        <v>0.14837499387810485</v>
      </c>
      <c r="AK1157" s="109">
        <v>0.80240300512988749</v>
      </c>
      <c r="AL1157" s="109">
        <v>0.96877379709647171</v>
      </c>
      <c r="AM1157" s="109">
        <v>0</v>
      </c>
      <c r="AN1157" s="109">
        <v>3.1402306302989069E-2</v>
      </c>
      <c r="AO1157" s="109">
        <v>8.7158628704241722E-2</v>
      </c>
      <c r="AP1157" s="109">
        <v>4.0494117647058827</v>
      </c>
      <c r="AQ1157" s="109">
        <v>2.9411764705882355</v>
      </c>
      <c r="AR1157" s="129">
        <v>3</v>
      </c>
    </row>
    <row r="1158" spans="1:44">
      <c r="A1158" s="106" t="s">
        <v>3427</v>
      </c>
      <c r="B1158" s="106">
        <v>849.92823204000001</v>
      </c>
      <c r="C1158" s="109">
        <v>910.633247721624</v>
      </c>
      <c r="D1158" s="106">
        <v>2.117543859649123</v>
      </c>
      <c r="E1158" s="106">
        <v>1928.3058421052635</v>
      </c>
      <c r="F1158" s="109">
        <v>0.12742973679179143</v>
      </c>
      <c r="G1158" s="110">
        <v>9.3499839897534416E-3</v>
      </c>
      <c r="H1158" s="109">
        <v>0</v>
      </c>
      <c r="I1158" s="109">
        <v>0.16744402985074625</v>
      </c>
      <c r="J1158" s="109">
        <v>0</v>
      </c>
      <c r="K1158" s="109">
        <v>0</v>
      </c>
      <c r="L1158" s="109">
        <v>0</v>
      </c>
      <c r="M1158" s="109">
        <v>4.171108742004264E-2</v>
      </c>
      <c r="N1158" s="109">
        <v>0</v>
      </c>
      <c r="O1158" s="109">
        <v>2.7318763326226007E-2</v>
      </c>
      <c r="P1158" s="109">
        <v>4.6108742004264389E-2</v>
      </c>
      <c r="Q1158" s="109">
        <v>8.8552771855010662E-2</v>
      </c>
      <c r="R1158" s="109">
        <v>6.1300639658848615E-3</v>
      </c>
      <c r="S1158" s="109">
        <v>0.29211087420042642</v>
      </c>
      <c r="T1158" s="109">
        <v>0.31116737739872069</v>
      </c>
      <c r="U1158" s="109">
        <v>0.19406028933783701</v>
      </c>
      <c r="V1158" s="109">
        <v>0.45812807881773393</v>
      </c>
      <c r="W1158" s="109">
        <v>0.31691297208538588</v>
      </c>
      <c r="X1158" s="109">
        <v>4.1050903119868636E-2</v>
      </c>
      <c r="Y1158" s="109">
        <v>0.18390804597701146</v>
      </c>
      <c r="Z1158" s="109">
        <v>0.3079472308966924</v>
      </c>
      <c r="AA1158" s="110">
        <v>0.14008030080938119</v>
      </c>
      <c r="AB1158" s="109">
        <v>0.53664521063029758</v>
      </c>
      <c r="AC1158" s="109">
        <v>0.36923117525672539</v>
      </c>
      <c r="AD1158" s="106">
        <v>1553.6195908154255</v>
      </c>
      <c r="AE1158" s="106">
        <v>13.629246393876949</v>
      </c>
      <c r="AF1158" s="106">
        <v>282.30110853872714</v>
      </c>
      <c r="AG1158" s="106">
        <v>37.426803588867188</v>
      </c>
      <c r="AH1158" s="106">
        <v>748.07704162597656</v>
      </c>
      <c r="AI1158" s="109">
        <v>7.1256016351683868E-2</v>
      </c>
      <c r="AJ1158" s="109">
        <v>0.22406303593764781</v>
      </c>
      <c r="AK1158" s="109">
        <v>0.7037358890460419</v>
      </c>
      <c r="AL1158" s="109">
        <v>0.4586416656196618</v>
      </c>
      <c r="AM1158" s="109">
        <v>0</v>
      </c>
      <c r="AN1158" s="109">
        <v>0.54041327571571185</v>
      </c>
      <c r="AO1158" s="109">
        <v>0.22624434389140272</v>
      </c>
      <c r="AP1158" s="109">
        <v>4.0233333333333334</v>
      </c>
      <c r="AQ1158" s="109">
        <v>2.0797435897435896</v>
      </c>
      <c r="AR1158" s="129">
        <v>6</v>
      </c>
    </row>
    <row r="1159" spans="1:44">
      <c r="A1159" s="106" t="s">
        <v>3430</v>
      </c>
      <c r="B1159" s="106">
        <v>526.41651784500004</v>
      </c>
      <c r="C1159" s="109">
        <v>2561.076158421648</v>
      </c>
      <c r="D1159" s="106">
        <v>3.3388811188811189</v>
      </c>
      <c r="E1159" s="106">
        <v>8551.1288293706293</v>
      </c>
      <c r="F1159" s="109">
        <v>0.36187324592636028</v>
      </c>
      <c r="G1159" s="110">
        <v>8.4195534704477864E-3</v>
      </c>
      <c r="H1159" s="109">
        <v>5.4808959156785247E-3</v>
      </c>
      <c r="I1159" s="109">
        <v>0.27789196310935438</v>
      </c>
      <c r="J1159" s="109">
        <v>0</v>
      </c>
      <c r="K1159" s="109">
        <v>0</v>
      </c>
      <c r="L1159" s="109">
        <v>0</v>
      </c>
      <c r="M1159" s="109">
        <v>8.9644268774703564E-2</v>
      </c>
      <c r="N1159" s="109">
        <v>0.12727272727272726</v>
      </c>
      <c r="O1159" s="109">
        <v>1.8866930171277999E-2</v>
      </c>
      <c r="P1159" s="109">
        <v>1.5177865612648221E-2</v>
      </c>
      <c r="Q1159" s="109">
        <v>0.15209486166007904</v>
      </c>
      <c r="R1159" s="109">
        <v>0</v>
      </c>
      <c r="S1159" s="109">
        <v>0.11631093544137022</v>
      </c>
      <c r="T1159" s="109">
        <v>0.18666666666666668</v>
      </c>
      <c r="U1159" s="109">
        <v>0.71293930381602644</v>
      </c>
      <c r="V1159" s="109">
        <v>0.80787309048178624</v>
      </c>
      <c r="W1159" s="109">
        <v>0.12044653349001176</v>
      </c>
      <c r="X1159" s="109">
        <v>5.8754406580493537E-3</v>
      </c>
      <c r="Y1159" s="109">
        <v>6.5804935370152765E-2</v>
      </c>
      <c r="Z1159" s="109">
        <v>0.36681606836174757</v>
      </c>
      <c r="AA1159" s="110">
        <v>0.34993507309512845</v>
      </c>
      <c r="AB1159" s="109">
        <v>0.25225149750764464</v>
      </c>
      <c r="AC1159" s="109">
        <v>0.45350020735917046</v>
      </c>
      <c r="AD1159" s="106">
        <v>1526.5432201377346</v>
      </c>
      <c r="AE1159" s="106">
        <v>13.80645927333175</v>
      </c>
      <c r="AF1159" s="106">
        <v>214.61901594851312</v>
      </c>
      <c r="AG1159" s="106">
        <v>148.46073913574219</v>
      </c>
      <c r="AH1159" s="106">
        <v>253.33686828613281</v>
      </c>
      <c r="AI1159" s="109">
        <v>0.39512437955308283</v>
      </c>
      <c r="AJ1159" s="109">
        <v>0.29206910267445424</v>
      </c>
      <c r="AK1159" s="109">
        <v>0.31379619445877344</v>
      </c>
      <c r="AL1159" s="109">
        <v>9.37945492328532E-2</v>
      </c>
      <c r="AM1159" s="109">
        <v>0.21667728145564188</v>
      </c>
      <c r="AN1159" s="109">
        <v>0.6905178459978154</v>
      </c>
      <c r="AO1159" s="109">
        <v>0.27227411720353539</v>
      </c>
      <c r="AP1159" s="109">
        <v>3.6727692307692306</v>
      </c>
      <c r="AQ1159" s="109">
        <v>0.75353846153846149</v>
      </c>
      <c r="AR1159" s="129">
        <v>2</v>
      </c>
    </row>
    <row r="1160" spans="1:44">
      <c r="A1160" s="106" t="s">
        <v>3433</v>
      </c>
      <c r="B1160" s="106">
        <v>431.982098108</v>
      </c>
      <c r="C1160" s="109">
        <v>654.93864347949273</v>
      </c>
      <c r="D1160" s="106">
        <v>5.5144531250000002</v>
      </c>
      <c r="E1160" s="106">
        <v>3611.6284492187497</v>
      </c>
      <c r="F1160" s="109">
        <v>0.20238010908833315</v>
      </c>
      <c r="G1160" s="110">
        <v>1.6788269462350357E-2</v>
      </c>
      <c r="H1160" s="109">
        <v>0</v>
      </c>
      <c r="I1160" s="109">
        <v>0.61063881467087666</v>
      </c>
      <c r="J1160" s="109">
        <v>0</v>
      </c>
      <c r="K1160" s="109">
        <v>0</v>
      </c>
      <c r="L1160" s="109">
        <v>0</v>
      </c>
      <c r="M1160" s="109">
        <v>0</v>
      </c>
      <c r="N1160" s="109">
        <v>0</v>
      </c>
      <c r="O1160" s="109">
        <v>0</v>
      </c>
      <c r="P1160" s="109">
        <v>0</v>
      </c>
      <c r="Q1160" s="109">
        <v>9.521496235122659E-2</v>
      </c>
      <c r="R1160" s="109">
        <v>2.5746903084770456E-2</v>
      </c>
      <c r="S1160" s="109">
        <v>9.9344182657274668E-2</v>
      </c>
      <c r="T1160" s="109">
        <v>0.11148894826329847</v>
      </c>
      <c r="U1160" s="109">
        <v>0.14025642841963593</v>
      </c>
      <c r="V1160" s="109">
        <v>0.79797979797979779</v>
      </c>
      <c r="W1160" s="109">
        <v>5.5555555555555546E-2</v>
      </c>
      <c r="X1160" s="109">
        <v>6.5656565656565649E-2</v>
      </c>
      <c r="Y1160" s="109">
        <v>8.0808080808080801E-2</v>
      </c>
      <c r="Z1160" s="109">
        <v>0.12594743925763263</v>
      </c>
      <c r="AA1160" s="110">
        <v>0.15470709074165898</v>
      </c>
      <c r="AB1160" s="109">
        <v>0.71077424381950838</v>
      </c>
      <c r="AC1160" s="109">
        <v>0.32679594968934583</v>
      </c>
      <c r="AD1160" s="106">
        <v>1557.5206886574074</v>
      </c>
      <c r="AE1160" s="106">
        <v>13.865413773148148</v>
      </c>
      <c r="AF1160" s="106">
        <v>217.7823235249578</v>
      </c>
      <c r="AG1160" s="106">
        <v>32.906742095947266</v>
      </c>
      <c r="AH1160" s="106">
        <v>492.66582870483398</v>
      </c>
      <c r="AI1160" s="109">
        <v>8.3192104852028506E-2</v>
      </c>
      <c r="AJ1160" s="109">
        <v>0.19966105164486841</v>
      </c>
      <c r="AK1160" s="109">
        <v>0.71646487517781765</v>
      </c>
      <c r="AL1160" s="109">
        <v>0.60375765834350426</v>
      </c>
      <c r="AM1160" s="109">
        <v>0</v>
      </c>
      <c r="AN1160" s="109">
        <v>0.3955603733312103</v>
      </c>
      <c r="AO1160" s="109">
        <v>0.17000779202380106</v>
      </c>
      <c r="AP1160" s="109">
        <v>8.823125000000001</v>
      </c>
      <c r="AQ1160" s="109">
        <v>6.25</v>
      </c>
      <c r="AR1160" s="129">
        <v>6</v>
      </c>
    </row>
    <row r="1161" spans="1:44">
      <c r="A1161" s="106" t="s">
        <v>3436</v>
      </c>
      <c r="B1161" s="106">
        <v>865.53654634099996</v>
      </c>
      <c r="C1161" s="109">
        <v>4138.0264138906814</v>
      </c>
      <c r="D1161" s="106">
        <v>1.5898184688239938</v>
      </c>
      <c r="E1161" s="106">
        <v>6578.7108172849257</v>
      </c>
      <c r="F1161" s="109">
        <v>0.48284763937844422</v>
      </c>
      <c r="G1161" s="110">
        <v>2.7900511343891179E-2</v>
      </c>
      <c r="H1161" s="109">
        <v>5.0556117290192111E-3</v>
      </c>
      <c r="I1161" s="109">
        <v>4.4539939332659255E-2</v>
      </c>
      <c r="J1161" s="109">
        <v>0</v>
      </c>
      <c r="K1161" s="109">
        <v>0</v>
      </c>
      <c r="L1161" s="109">
        <v>0</v>
      </c>
      <c r="M1161" s="109">
        <v>9.8255813953488355E-2</v>
      </c>
      <c r="N1161" s="109">
        <v>0.29542467138523759</v>
      </c>
      <c r="O1161" s="109">
        <v>0.11488877654196158</v>
      </c>
      <c r="P1161" s="109">
        <v>0</v>
      </c>
      <c r="Q1161" s="109">
        <v>7.644084934277047E-2</v>
      </c>
      <c r="R1161" s="109">
        <v>3.3872598584428716E-3</v>
      </c>
      <c r="S1161" s="109">
        <v>0.11627906976744186</v>
      </c>
      <c r="T1161" s="109">
        <v>0.21731547017189079</v>
      </c>
      <c r="U1161" s="109">
        <v>1.6978602988631286</v>
      </c>
      <c r="V1161" s="109">
        <v>0.94298245614035092</v>
      </c>
      <c r="W1161" s="109">
        <v>1.9444444444444445E-2</v>
      </c>
      <c r="X1161" s="109">
        <v>2.5877192982456141E-2</v>
      </c>
      <c r="Y1161" s="109">
        <v>1.1695906432748537E-2</v>
      </c>
      <c r="Z1161" s="109">
        <v>0.74095219182842675</v>
      </c>
      <c r="AA1161" s="110">
        <v>0.21245594002879412</v>
      </c>
      <c r="AB1161" s="109">
        <v>1.5737477039169934E-2</v>
      </c>
      <c r="AC1161" s="109">
        <v>0.46544539534819729</v>
      </c>
      <c r="AD1161" s="106">
        <v>1497.2637013502781</v>
      </c>
      <c r="AE1161" s="106">
        <v>14.48529207885046</v>
      </c>
      <c r="AF1161" s="106">
        <v>28.623374856136156</v>
      </c>
      <c r="AG1161" s="106">
        <v>2.5640602111816406</v>
      </c>
      <c r="AH1161" s="106">
        <v>240.42083358764648</v>
      </c>
      <c r="AI1161" s="109">
        <v>0.76260500240038587</v>
      </c>
      <c r="AJ1161" s="109">
        <v>0.1131523566671153</v>
      </c>
      <c r="AK1161" s="109">
        <v>0.12463367428681622</v>
      </c>
      <c r="AL1161" s="109">
        <v>8.5784939196255891E-2</v>
      </c>
      <c r="AM1161" s="109">
        <v>5.5384720844720764E-2</v>
      </c>
      <c r="AN1161" s="109">
        <v>0.83719746215605284</v>
      </c>
      <c r="AO1161" s="109">
        <v>0.36737328104056</v>
      </c>
      <c r="AP1161" s="109">
        <v>2.2257458563535915</v>
      </c>
      <c r="AQ1161" s="109">
        <v>4.0110497237569057E-2</v>
      </c>
      <c r="AR1161" s="129">
        <v>2</v>
      </c>
    </row>
    <row r="1162" spans="1:44">
      <c r="A1162" s="106" t="s">
        <v>3439</v>
      </c>
      <c r="B1162" s="106">
        <v>1620.9405340000001</v>
      </c>
      <c r="C1162" s="109">
        <v>733.47937205906214</v>
      </c>
      <c r="D1162" s="106">
        <v>2.2451730418943536</v>
      </c>
      <c r="E1162" s="106">
        <v>1646.7881129326049</v>
      </c>
      <c r="F1162" s="109">
        <v>0.14749310400778845</v>
      </c>
      <c r="G1162" s="110">
        <v>0</v>
      </c>
      <c r="H1162" s="109">
        <v>0</v>
      </c>
      <c r="I1162" s="109">
        <v>0.33741059396703638</v>
      </c>
      <c r="J1162" s="109">
        <v>0</v>
      </c>
      <c r="K1162" s="109">
        <v>0</v>
      </c>
      <c r="L1162" s="109">
        <v>0</v>
      </c>
      <c r="M1162" s="109">
        <v>1.1402508551881414E-2</v>
      </c>
      <c r="N1162" s="109">
        <v>0</v>
      </c>
      <c r="O1162" s="109">
        <v>3.9494143256971079E-2</v>
      </c>
      <c r="P1162" s="109">
        <v>0</v>
      </c>
      <c r="Q1162" s="109">
        <v>8.3341971597387779E-2</v>
      </c>
      <c r="R1162" s="109">
        <v>0</v>
      </c>
      <c r="S1162" s="109">
        <v>0.29034933139836216</v>
      </c>
      <c r="T1162" s="109">
        <v>0.23800145122836117</v>
      </c>
      <c r="U1162" s="109">
        <v>0.31397046892747033</v>
      </c>
      <c r="V1162" s="109">
        <v>0.57881136950904399</v>
      </c>
      <c r="W1162" s="109">
        <v>0.1434108527131783</v>
      </c>
      <c r="X1162" s="109">
        <v>8.1395348837209308E-2</v>
      </c>
      <c r="Y1162" s="109">
        <v>0.19638242894056848</v>
      </c>
      <c r="Z1162" s="109">
        <v>0.16741035210124941</v>
      </c>
      <c r="AA1162" s="110">
        <v>0.17081778354697386</v>
      </c>
      <c r="AB1162" s="109">
        <v>0.64984585429174091</v>
      </c>
      <c r="AC1162" s="109">
        <v>0.15208454278804531</v>
      </c>
      <c r="AD1162" s="106">
        <v>1572.3144542545399</v>
      </c>
      <c r="AE1162" s="106">
        <v>13.849078922003317</v>
      </c>
      <c r="AF1162" s="106">
        <v>238.40014578860152</v>
      </c>
      <c r="AG1162" s="106">
        <v>7.9030971527099609</v>
      </c>
      <c r="AH1162" s="106">
        <v>786.28782081604004</v>
      </c>
      <c r="AI1162" s="109">
        <v>0.13749733276766832</v>
      </c>
      <c r="AJ1162" s="109">
        <v>0.15307470866170589</v>
      </c>
      <c r="AK1162" s="109">
        <v>0.70977310756793</v>
      </c>
      <c r="AL1162" s="109">
        <v>0.76595191122538731</v>
      </c>
      <c r="AM1162" s="109">
        <v>5.9610453297480437E-2</v>
      </c>
      <c r="AN1162" s="109">
        <v>0.17478278447443649</v>
      </c>
      <c r="AO1162" s="109">
        <v>3.2451728054518902E-2</v>
      </c>
      <c r="AP1162" s="109">
        <v>4.0413114754098363</v>
      </c>
      <c r="AQ1162" s="109">
        <v>2.4598360655737705</v>
      </c>
      <c r="AR1162" s="129">
        <v>6</v>
      </c>
    </row>
    <row r="1163" spans="1:44">
      <c r="A1163" s="106" t="s">
        <v>3440</v>
      </c>
      <c r="B1163" s="106">
        <v>1530.76733358</v>
      </c>
      <c r="C1163" s="109">
        <v>518.1351602081686</v>
      </c>
      <c r="D1163" s="106">
        <v>4.1701063829787239</v>
      </c>
      <c r="E1163" s="106">
        <v>2160.6787388297871</v>
      </c>
      <c r="F1163" s="109">
        <v>6.7386923135794335E-2</v>
      </c>
      <c r="G1163" s="110">
        <v>5.2935023852649305E-3</v>
      </c>
      <c r="H1163" s="109">
        <v>6.0547471252671223E-3</v>
      </c>
      <c r="I1163" s="109">
        <v>0.11315762694616874</v>
      </c>
      <c r="J1163" s="109">
        <v>0</v>
      </c>
      <c r="K1163" s="109">
        <v>7.4692174620942312E-2</v>
      </c>
      <c r="L1163" s="109">
        <v>0</v>
      </c>
      <c r="M1163" s="109">
        <v>9.9776126997048964E-2</v>
      </c>
      <c r="N1163" s="109">
        <v>0</v>
      </c>
      <c r="O1163" s="109">
        <v>1.7655439096367156E-2</v>
      </c>
      <c r="P1163" s="109">
        <v>3.6124961839829051E-2</v>
      </c>
      <c r="Q1163" s="109">
        <v>0.12781113259387406</v>
      </c>
      <c r="R1163" s="109">
        <v>0</v>
      </c>
      <c r="S1163" s="109">
        <v>0.15681286252162413</v>
      </c>
      <c r="T1163" s="109">
        <v>0.34679963366235883</v>
      </c>
      <c r="U1163" s="109">
        <v>0.1322737824944514</v>
      </c>
      <c r="V1163" s="109">
        <v>0.47058823529411759</v>
      </c>
      <c r="W1163" s="109">
        <v>0.32111861137897779</v>
      </c>
      <c r="X1163" s="109">
        <v>0.10800385728061715</v>
      </c>
      <c r="Y1163" s="109">
        <v>0.10028929604628736</v>
      </c>
      <c r="Z1163" s="109">
        <v>0.13589632388581341</v>
      </c>
      <c r="AA1163" s="110">
        <v>0.10066583331207429</v>
      </c>
      <c r="AB1163" s="109">
        <v>0.75623102630169137</v>
      </c>
      <c r="AC1163" s="109">
        <v>0.51214837343471975</v>
      </c>
      <c r="AD1163" s="106">
        <v>1541.8510803414615</v>
      </c>
      <c r="AE1163" s="106">
        <v>13.92370869582976</v>
      </c>
      <c r="AF1163" s="106">
        <v>200.09648220681458</v>
      </c>
      <c r="AG1163" s="106">
        <v>12.862310409545898</v>
      </c>
      <c r="AH1163" s="106">
        <v>547.1376895904541</v>
      </c>
      <c r="AI1163" s="109">
        <v>0.18503791777262732</v>
      </c>
      <c r="AJ1163" s="109">
        <v>0.15837645256840718</v>
      </c>
      <c r="AK1163" s="109">
        <v>0.65694176896769052</v>
      </c>
      <c r="AL1163" s="109">
        <v>0.44324175537061827</v>
      </c>
      <c r="AM1163" s="109">
        <v>0.20663656263178878</v>
      </c>
      <c r="AN1163" s="109">
        <v>0.35047782130631794</v>
      </c>
      <c r="AO1163" s="109">
        <v>5.4848337967805298E-2</v>
      </c>
      <c r="AP1163" s="109">
        <v>8.3402127659574479</v>
      </c>
      <c r="AQ1163" s="109">
        <v>6.2493617021276604</v>
      </c>
      <c r="AR1163" s="129">
        <v>9</v>
      </c>
    </row>
    <row r="1164" spans="1:44">
      <c r="A1164" s="106" t="s">
        <v>3443</v>
      </c>
      <c r="B1164" s="106">
        <v>269.38183453900001</v>
      </c>
      <c r="C1164" s="109">
        <v>2487.0650676803261</v>
      </c>
      <c r="D1164" s="106">
        <v>2.1316205533596837</v>
      </c>
      <c r="E1164" s="106">
        <v>5301.4790158102769</v>
      </c>
      <c r="F1164" s="109">
        <v>0.32134248099388102</v>
      </c>
      <c r="G1164" s="110">
        <v>0</v>
      </c>
      <c r="H1164" s="109">
        <v>0</v>
      </c>
      <c r="I1164" s="109">
        <v>0.16524216524216526</v>
      </c>
      <c r="J1164" s="109">
        <v>4.5787545787545784E-2</v>
      </c>
      <c r="K1164" s="109">
        <v>0</v>
      </c>
      <c r="L1164" s="109">
        <v>0</v>
      </c>
      <c r="M1164" s="109">
        <v>0</v>
      </c>
      <c r="N1164" s="109">
        <v>0.14163614163614163</v>
      </c>
      <c r="O1164" s="109">
        <v>0</v>
      </c>
      <c r="P1164" s="109">
        <v>0</v>
      </c>
      <c r="Q1164" s="109">
        <v>2.3809523809523808E-2</v>
      </c>
      <c r="R1164" s="109">
        <v>0</v>
      </c>
      <c r="S1164" s="109">
        <v>0.47578347578347585</v>
      </c>
      <c r="T1164" s="109">
        <v>0.14774114774114774</v>
      </c>
      <c r="U1164" s="109">
        <v>0.64342666419432593</v>
      </c>
      <c r="V1164" s="109">
        <v>0.82997118155619609</v>
      </c>
      <c r="W1164" s="109">
        <v>0.10951008645533142</v>
      </c>
      <c r="X1164" s="109">
        <v>3.7463976945244962E-2</v>
      </c>
      <c r="Y1164" s="109">
        <v>2.3054755043227671E-2</v>
      </c>
      <c r="Z1164" s="109">
        <v>0.51678101242351193</v>
      </c>
      <c r="AA1164" s="110">
        <v>0.30391247913962544</v>
      </c>
      <c r="AB1164" s="109">
        <v>0.15241980344891529</v>
      </c>
      <c r="AC1164" s="109">
        <v>0.20019909691494892</v>
      </c>
      <c r="AD1164" s="106">
        <v>1509.1208256029684</v>
      </c>
      <c r="AE1164" s="106">
        <v>14.353323283859</v>
      </c>
      <c r="AF1164" s="106">
        <v>62.289627569578663</v>
      </c>
      <c r="AG1164" s="106">
        <v>14.167905807495117</v>
      </c>
      <c r="AH1164" s="106">
        <v>105.83209419250488</v>
      </c>
      <c r="AI1164" s="109">
        <v>0.3909413572011044</v>
      </c>
      <c r="AJ1164" s="109">
        <v>0.36008367143983028</v>
      </c>
      <c r="AK1164" s="109">
        <v>0.25150173958812888</v>
      </c>
      <c r="AL1164" s="109">
        <v>1.1600633744839892E-3</v>
      </c>
      <c r="AM1164" s="109">
        <v>0</v>
      </c>
      <c r="AN1164" s="109">
        <v>1.0013667048545796</v>
      </c>
      <c r="AO1164" s="109">
        <v>0.33376599295382903</v>
      </c>
      <c r="AP1164" s="109">
        <v>2.344782608695652</v>
      </c>
      <c r="AQ1164" s="109">
        <v>0.20826086956521739</v>
      </c>
      <c r="AR1164" s="129">
        <v>2</v>
      </c>
    </row>
    <row r="1165" spans="1:44">
      <c r="A1165" s="106" t="s">
        <v>3446</v>
      </c>
      <c r="B1165" s="106">
        <v>330.27912604400001</v>
      </c>
      <c r="C1165" s="109">
        <v>986.94854979757088</v>
      </c>
      <c r="D1165" s="106">
        <v>1.9634340222575517</v>
      </c>
      <c r="E1165" s="106">
        <v>1937.8083608903021</v>
      </c>
      <c r="F1165" s="109">
        <v>0.10850202429149797</v>
      </c>
      <c r="G1165" s="110">
        <v>0</v>
      </c>
      <c r="H1165" s="109">
        <v>0</v>
      </c>
      <c r="I1165" s="109">
        <v>4.5545118132650168E-3</v>
      </c>
      <c r="J1165" s="109">
        <v>0</v>
      </c>
      <c r="K1165" s="109">
        <v>0</v>
      </c>
      <c r="L1165" s="109">
        <v>0</v>
      </c>
      <c r="M1165" s="109">
        <v>0</v>
      </c>
      <c r="N1165" s="109">
        <v>0</v>
      </c>
      <c r="O1165" s="109">
        <v>9.9060631938514096E-2</v>
      </c>
      <c r="P1165" s="109">
        <v>8.7105038428693438E-2</v>
      </c>
      <c r="Q1165" s="109">
        <v>0.25832621690862512</v>
      </c>
      <c r="R1165" s="109">
        <v>0</v>
      </c>
      <c r="S1165" s="109">
        <v>9.9345288926843175E-2</v>
      </c>
      <c r="T1165" s="109">
        <v>0.45160831198405921</v>
      </c>
      <c r="U1165" s="109">
        <v>0.482591093117409</v>
      </c>
      <c r="V1165" s="109">
        <v>0.6174496644295302</v>
      </c>
      <c r="W1165" s="109">
        <v>0.16610738255033555</v>
      </c>
      <c r="X1165" s="109">
        <v>2.85234899328859E-2</v>
      </c>
      <c r="Y1165" s="109">
        <v>0.18791946308724827</v>
      </c>
      <c r="Z1165" s="109">
        <v>0.3608906882591093</v>
      </c>
      <c r="AA1165" s="110">
        <v>8.8906882591093125E-2</v>
      </c>
      <c r="AB1165" s="109">
        <v>0.52971659919028347</v>
      </c>
      <c r="AC1165" s="109">
        <v>0.37392614386277395</v>
      </c>
      <c r="AD1165" s="106">
        <v>1546.1360621565284</v>
      </c>
      <c r="AE1165" s="106">
        <v>13.539903354178511</v>
      </c>
      <c r="AF1165" s="106">
        <v>333.81966589150016</v>
      </c>
      <c r="AG1165" s="106">
        <v>227.60792541503906</v>
      </c>
      <c r="AH1165" s="106">
        <v>312.39207458496094</v>
      </c>
      <c r="AI1165" s="109">
        <v>0.18601690253902167</v>
      </c>
      <c r="AJ1165" s="109">
        <v>0.34535182821334132</v>
      </c>
      <c r="AK1165" s="109">
        <v>0.46930001861319809</v>
      </c>
      <c r="AL1165" s="109">
        <v>0.61292853237425349</v>
      </c>
      <c r="AM1165" s="109">
        <v>0.38452324105726554</v>
      </c>
      <c r="AN1165" s="109">
        <v>3.2169759340420837E-3</v>
      </c>
      <c r="AO1165" s="109">
        <v>0.22672064777327935</v>
      </c>
      <c r="AP1165" s="109">
        <v>3.3378378378378377</v>
      </c>
      <c r="AQ1165" s="109">
        <v>1.4389189189189189</v>
      </c>
      <c r="AR1165" s="129">
        <v>3</v>
      </c>
    </row>
    <row r="1166" spans="1:44">
      <c r="A1166" s="106" t="s">
        <v>3449</v>
      </c>
      <c r="B1166" s="106">
        <v>482.54227595200001</v>
      </c>
      <c r="C1166" s="109">
        <v>4653.0533180319389</v>
      </c>
      <c r="D1166" s="106">
        <v>1.823938679245283</v>
      </c>
      <c r="E1166" s="106">
        <v>8486.8839233490562</v>
      </c>
      <c r="F1166" s="109">
        <v>0.66670976918600888</v>
      </c>
      <c r="G1166" s="110">
        <v>1.4547100278011248E-2</v>
      </c>
      <c r="H1166" s="109">
        <v>0</v>
      </c>
      <c r="I1166" s="109">
        <v>1.4856692085195898E-2</v>
      </c>
      <c r="J1166" s="109">
        <v>0</v>
      </c>
      <c r="K1166" s="109">
        <v>0</v>
      </c>
      <c r="L1166" s="109">
        <v>0</v>
      </c>
      <c r="M1166" s="109">
        <v>5.1275308966605313E-3</v>
      </c>
      <c r="N1166" s="109">
        <v>0.43419668682618984</v>
      </c>
      <c r="O1166" s="109">
        <v>0.21404154614777807</v>
      </c>
      <c r="P1166" s="109">
        <v>0</v>
      </c>
      <c r="Q1166" s="109">
        <v>6.389692348146199E-2</v>
      </c>
      <c r="R1166" s="109">
        <v>0</v>
      </c>
      <c r="S1166" s="109">
        <v>3.7075992637391537E-2</v>
      </c>
      <c r="T1166" s="109">
        <v>0.21601367341572442</v>
      </c>
      <c r="U1166" s="109">
        <v>1.8542703821038338</v>
      </c>
      <c r="V1166" s="109">
        <v>0.98605299860529982</v>
      </c>
      <c r="W1166" s="109">
        <v>4.8814504881450485E-3</v>
      </c>
      <c r="X1166" s="109">
        <v>3.4867503486750349E-3</v>
      </c>
      <c r="Y1166" s="109">
        <v>5.5788005578800556E-3</v>
      </c>
      <c r="Z1166" s="109">
        <v>0.85194284605935211</v>
      </c>
      <c r="AA1166" s="110">
        <v>0.12969548070084694</v>
      </c>
      <c r="AB1166" s="109">
        <v>2.9094200556022496E-3</v>
      </c>
      <c r="AC1166" s="109">
        <v>0.3205315009858028</v>
      </c>
      <c r="AD1166" s="106">
        <v>1506.6379042690814</v>
      </c>
      <c r="AE1166" s="106">
        <v>14.441818887451488</v>
      </c>
      <c r="AF1166" s="106">
        <v>18.926155650997149</v>
      </c>
      <c r="AG1166" s="106">
        <v>1.6593837738037109</v>
      </c>
      <c r="AH1166" s="106">
        <v>88.543008804321289</v>
      </c>
      <c r="AI1166" s="109">
        <v>0.85523594629261313</v>
      </c>
      <c r="AJ1166" s="109">
        <v>0.10245216318604529</v>
      </c>
      <c r="AK1166" s="109">
        <v>4.2094757314114689E-2</v>
      </c>
      <c r="AL1166" s="109">
        <v>6.6704000051597115E-2</v>
      </c>
      <c r="AM1166" s="109">
        <v>9.4680823374208731E-2</v>
      </c>
      <c r="AN1166" s="109">
        <v>0.77933586079700945</v>
      </c>
      <c r="AO1166" s="109">
        <v>9.6980668520074989E-2</v>
      </c>
      <c r="AP1166" s="109">
        <v>2.9183018867924533</v>
      </c>
      <c r="AQ1166" s="109">
        <v>4.8113207547169815E-2</v>
      </c>
      <c r="AR1166" s="129">
        <v>2</v>
      </c>
    </row>
    <row r="1167" spans="1:44">
      <c r="A1167" s="106" t="s">
        <v>3452</v>
      </c>
      <c r="B1167" s="106">
        <v>1066.78410431</v>
      </c>
      <c r="C1167" s="109">
        <v>2339.1929925859354</v>
      </c>
      <c r="D1167" s="106">
        <v>0.99977538185085357</v>
      </c>
      <c r="E1167" s="106">
        <v>2338.6675673854447</v>
      </c>
      <c r="F1167" s="109">
        <v>0.18584587733093683</v>
      </c>
      <c r="G1167" s="110">
        <v>1.8619934282584884E-2</v>
      </c>
      <c r="H1167" s="109">
        <v>1.5328705213623445E-2</v>
      </c>
      <c r="I1167" s="109">
        <v>8.3725481060429569E-2</v>
      </c>
      <c r="J1167" s="109">
        <v>7.5478730839118489E-3</v>
      </c>
      <c r="K1167" s="109">
        <v>9.318361831989936E-3</v>
      </c>
      <c r="L1167" s="109">
        <v>0</v>
      </c>
      <c r="M1167" s="109">
        <v>0</v>
      </c>
      <c r="N1167" s="109">
        <v>4.6591809159949683E-2</v>
      </c>
      <c r="O1167" s="109">
        <v>0</v>
      </c>
      <c r="P1167" s="109">
        <v>0</v>
      </c>
      <c r="Q1167" s="109">
        <v>0.13637422541117272</v>
      </c>
      <c r="R1167" s="109">
        <v>1.1182034198387923E-2</v>
      </c>
      <c r="S1167" s="109">
        <v>0.17061920514373571</v>
      </c>
      <c r="T1167" s="109">
        <v>0.50030284675953962</v>
      </c>
      <c r="U1167" s="109">
        <v>0.62727476971467089</v>
      </c>
      <c r="V1167" s="109">
        <v>0.65114613180515757</v>
      </c>
      <c r="W1167" s="109">
        <v>8.5959885386819465E-2</v>
      </c>
      <c r="X1167" s="109">
        <v>0.19985673352435526</v>
      </c>
      <c r="Y1167" s="109">
        <v>6.3037249283667621E-2</v>
      </c>
      <c r="Z1167" s="109">
        <v>0.64192316333408228</v>
      </c>
      <c r="AA1167" s="110">
        <v>0.24124915749269824</v>
      </c>
      <c r="AB1167" s="109">
        <v>5.3021792855538083E-2</v>
      </c>
      <c r="AC1167" s="109">
        <v>0.20861765665691673</v>
      </c>
      <c r="AD1167" s="106">
        <v>1521.3089364195723</v>
      </c>
      <c r="AE1167" s="106">
        <v>13.875014942865514</v>
      </c>
      <c r="AF1167" s="106">
        <v>202.39299563691543</v>
      </c>
      <c r="AG1167" s="106">
        <v>77.790908813476563</v>
      </c>
      <c r="AH1167" s="106">
        <v>403.72319030761719</v>
      </c>
      <c r="AI1167" s="109">
        <v>0.1474056459640537</v>
      </c>
      <c r="AJ1167" s="109">
        <v>0.25866292803310698</v>
      </c>
      <c r="AK1167" s="109">
        <v>0.59460250432797346</v>
      </c>
      <c r="AL1167" s="109">
        <v>0.62746997944158001</v>
      </c>
      <c r="AM1167" s="109">
        <v>2.3434919867099159E-4</v>
      </c>
      <c r="AN1167" s="109">
        <v>0.37296674968488314</v>
      </c>
      <c r="AO1167" s="109">
        <v>0.44035048303751961</v>
      </c>
      <c r="AP1167" s="109">
        <v>1.3996855345911949</v>
      </c>
      <c r="AQ1167" s="109">
        <v>2.8238993710691825E-2</v>
      </c>
      <c r="AR1167" s="129">
        <v>2</v>
      </c>
    </row>
    <row r="1168" spans="1:44">
      <c r="A1168" s="106" t="s">
        <v>3453</v>
      </c>
      <c r="B1168" s="106">
        <v>514.909947719</v>
      </c>
      <c r="C1168" s="109">
        <v>3085.1650659320812</v>
      </c>
      <c r="D1168" s="106">
        <v>1.2524886877828056</v>
      </c>
      <c r="E1168" s="106">
        <v>3864.134345022625</v>
      </c>
      <c r="F1168" s="109">
        <v>0.5877890173410405</v>
      </c>
      <c r="G1168" s="110">
        <v>0</v>
      </c>
      <c r="H1168" s="109">
        <v>0</v>
      </c>
      <c r="I1168" s="109">
        <v>0.14351517341040462</v>
      </c>
      <c r="J1168" s="109">
        <v>0</v>
      </c>
      <c r="K1168" s="109">
        <v>0</v>
      </c>
      <c r="L1168" s="109">
        <v>0</v>
      </c>
      <c r="M1168" s="109">
        <v>5.7803468208092491E-3</v>
      </c>
      <c r="N1168" s="109">
        <v>0.13647037572254334</v>
      </c>
      <c r="O1168" s="109">
        <v>0.21477601156069365</v>
      </c>
      <c r="P1168" s="109">
        <v>7.3609104046242782E-2</v>
      </c>
      <c r="Q1168" s="109">
        <v>4.2268786127167626E-2</v>
      </c>
      <c r="R1168" s="109">
        <v>1.9418352601156069E-2</v>
      </c>
      <c r="S1168" s="109">
        <v>8.9866329479768775E-2</v>
      </c>
      <c r="T1168" s="109">
        <v>0.2742955202312139</v>
      </c>
      <c r="U1168" s="109">
        <v>1.389992774566474</v>
      </c>
      <c r="V1168" s="109">
        <v>0.81676413255360625</v>
      </c>
      <c r="W1168" s="109">
        <v>0.16894087069525665</v>
      </c>
      <c r="X1168" s="109">
        <v>9.0968161143599735E-3</v>
      </c>
      <c r="Y1168" s="109">
        <v>5.1981806367771277E-3</v>
      </c>
      <c r="Z1168" s="109">
        <v>0.70167991329479762</v>
      </c>
      <c r="AA1168" s="110">
        <v>0.26833453757225434</v>
      </c>
      <c r="AB1168" s="109">
        <v>0</v>
      </c>
      <c r="AC1168" s="109">
        <v>0.21502789078066684</v>
      </c>
      <c r="AD1168" s="106">
        <v>1539.7737430167597</v>
      </c>
      <c r="AE1168" s="106">
        <v>13.94732207918387</v>
      </c>
      <c r="AF1168" s="106">
        <v>173.64930057166805</v>
      </c>
      <c r="AG1168" s="106">
        <v>106.90106964111328</v>
      </c>
      <c r="AH1168" s="106">
        <v>164.80162811279297</v>
      </c>
      <c r="AI1168" s="109">
        <v>0.34909016770073031</v>
      </c>
      <c r="AJ1168" s="109">
        <v>0.39642854231939684</v>
      </c>
      <c r="AK1168" s="109">
        <v>0.25453479891113751</v>
      </c>
      <c r="AL1168" s="109">
        <v>8.8850487745804799E-2</v>
      </c>
      <c r="AM1168" s="109">
        <v>0.16592707206081306</v>
      </c>
      <c r="AN1168" s="109">
        <v>0.74527594912464679</v>
      </c>
      <c r="AO1168" s="109">
        <v>0.45158959537572257</v>
      </c>
      <c r="AP1168" s="109">
        <v>2.129230769230769</v>
      </c>
      <c r="AQ1168" s="109">
        <v>0</v>
      </c>
      <c r="AR1168" s="129">
        <v>2</v>
      </c>
    </row>
    <row r="1169" spans="1:44">
      <c r="A1169" s="106" t="s">
        <v>3454</v>
      </c>
      <c r="B1169" s="106">
        <v>391.98888551099998</v>
      </c>
      <c r="C1169" s="109">
        <v>3054.9692033865695</v>
      </c>
      <c r="D1169" s="106">
        <v>1.2477791116446579</v>
      </c>
      <c r="E1169" s="106">
        <v>3811.9267587034815</v>
      </c>
      <c r="F1169" s="109">
        <v>0.41042909370790848</v>
      </c>
      <c r="G1169" s="110">
        <v>1.8087358091206464E-2</v>
      </c>
      <c r="H1169" s="109">
        <v>6.7883284869146687E-2</v>
      </c>
      <c r="I1169" s="109">
        <v>0</v>
      </c>
      <c r="J1169" s="109">
        <v>0</v>
      </c>
      <c r="K1169" s="109">
        <v>0</v>
      </c>
      <c r="L1169" s="109">
        <v>0</v>
      </c>
      <c r="M1169" s="109">
        <v>0</v>
      </c>
      <c r="N1169" s="109">
        <v>0.23904542264113104</v>
      </c>
      <c r="O1169" s="109">
        <v>8.8137972525819716E-2</v>
      </c>
      <c r="P1169" s="109">
        <v>1.3837360874360773E-2</v>
      </c>
      <c r="Q1169" s="109">
        <v>0.12824626491527125</v>
      </c>
      <c r="R1169" s="109">
        <v>0</v>
      </c>
      <c r="S1169" s="109">
        <v>0.10809184798957185</v>
      </c>
      <c r="T1169" s="109">
        <v>0.33590694876165644</v>
      </c>
      <c r="U1169" s="109">
        <v>1.1660573407735231</v>
      </c>
      <c r="V1169" s="109">
        <v>0.7178217821782179</v>
      </c>
      <c r="W1169" s="109">
        <v>0.27310231023102316</v>
      </c>
      <c r="X1169" s="109">
        <v>2.4752475247524753E-3</v>
      </c>
      <c r="Y1169" s="109">
        <v>6.6006600660066016E-3</v>
      </c>
      <c r="Z1169" s="109">
        <v>0.83115258803155667</v>
      </c>
      <c r="AA1169" s="110">
        <v>0.12016548008466424</v>
      </c>
      <c r="AB1169" s="109">
        <v>1.1160284779680585E-2</v>
      </c>
      <c r="AC1169" s="109">
        <v>0.26516057939883408</v>
      </c>
      <c r="AD1169" s="106">
        <v>1538.4868609651219</v>
      </c>
      <c r="AE1169" s="106">
        <v>13.73750756489887</v>
      </c>
      <c r="AF1169" s="106">
        <v>232.03138401556987</v>
      </c>
      <c r="AG1169" s="106">
        <v>159.74331665039063</v>
      </c>
      <c r="AH1169" s="106">
        <v>255.74725341796875</v>
      </c>
      <c r="AI1169" s="109">
        <v>0.44293347698790236</v>
      </c>
      <c r="AJ1169" s="109">
        <v>0.32526432435396718</v>
      </c>
      <c r="AK1169" s="109">
        <v>0.23183055275032757</v>
      </c>
      <c r="AL1169" s="109">
        <v>9.6782080824930422E-2</v>
      </c>
      <c r="AM1169" s="109">
        <v>0.29178123214105878</v>
      </c>
      <c r="AN1169" s="109">
        <v>0.61146504112620792</v>
      </c>
      <c r="AO1169" s="109">
        <v>0.43294208197036754</v>
      </c>
      <c r="AP1169" s="109">
        <v>2.1212244897959183</v>
      </c>
      <c r="AQ1169" s="109">
        <v>8.5918367346938779E-2</v>
      </c>
      <c r="AR1169" s="129">
        <v>2</v>
      </c>
    </row>
    <row r="1170" spans="1:44">
      <c r="A1170" s="106" t="s">
        <v>3457</v>
      </c>
      <c r="B1170" s="106">
        <v>228.66940253800001</v>
      </c>
      <c r="C1170" s="109">
        <v>3484.4977675126902</v>
      </c>
      <c r="D1170" s="106">
        <v>2.5256410256410255</v>
      </c>
      <c r="E1170" s="106">
        <v>8800.5905153846143</v>
      </c>
      <c r="F1170" s="109">
        <v>0.66172588832487311</v>
      </c>
      <c r="G1170" s="110">
        <v>9.9593908629441633E-2</v>
      </c>
      <c r="H1170" s="109">
        <v>1.7258883248730966E-2</v>
      </c>
      <c r="I1170" s="109">
        <v>5.5837563451776651E-2</v>
      </c>
      <c r="J1170" s="109">
        <v>0.15959390862944164</v>
      </c>
      <c r="K1170" s="109">
        <v>0</v>
      </c>
      <c r="L1170" s="109">
        <v>0</v>
      </c>
      <c r="M1170" s="109">
        <v>0</v>
      </c>
      <c r="N1170" s="109">
        <v>0.10213197969543147</v>
      </c>
      <c r="O1170" s="109">
        <v>0.16548223350253807</v>
      </c>
      <c r="P1170" s="109">
        <v>6.182741116751269E-2</v>
      </c>
      <c r="Q1170" s="109">
        <v>6.0304568527918788E-2</v>
      </c>
      <c r="R1170" s="109">
        <v>0</v>
      </c>
      <c r="S1170" s="109">
        <v>6.8020304568527923E-2</v>
      </c>
      <c r="T1170" s="109">
        <v>0.2099492385786802</v>
      </c>
      <c r="U1170" s="109">
        <v>1.36243654822335</v>
      </c>
      <c r="V1170" s="109">
        <v>0.87406855439642328</v>
      </c>
      <c r="W1170" s="109">
        <v>0.12220566318926974</v>
      </c>
      <c r="X1170" s="109">
        <v>3.7257824143070049E-3</v>
      </c>
      <c r="Y1170" s="109">
        <v>0</v>
      </c>
      <c r="Z1170" s="109">
        <v>0.70690355329949239</v>
      </c>
      <c r="AA1170" s="110">
        <v>0.25329949238578681</v>
      </c>
      <c r="AB1170" s="109">
        <v>3.0456852791878174E-2</v>
      </c>
      <c r="AC1170" s="109">
        <v>0.43075286377079408</v>
      </c>
      <c r="AD1170" s="106">
        <v>1528.2056330325404</v>
      </c>
      <c r="AE1170" s="106">
        <v>14.045805304894722</v>
      </c>
      <c r="AF1170" s="106">
        <v>162.24356255003812</v>
      </c>
      <c r="AG1170" s="106">
        <v>138.31687927246094</v>
      </c>
      <c r="AH1170" s="106">
        <v>65.89422607421875</v>
      </c>
      <c r="AI1170" s="109">
        <v>0.73058528227115016</v>
      </c>
      <c r="AJ1170" s="109">
        <v>0.23888198155816881</v>
      </c>
      <c r="AK1170" s="109">
        <v>2.8698636228384124E-2</v>
      </c>
      <c r="AL1170" s="109">
        <v>0</v>
      </c>
      <c r="AM1170" s="109">
        <v>0</v>
      </c>
      <c r="AN1170" s="109">
        <v>0.99816590005770311</v>
      </c>
      <c r="AO1170" s="109">
        <v>0.70050761421319796</v>
      </c>
      <c r="AP1170" s="109">
        <v>3.7884615384615383</v>
      </c>
      <c r="AQ1170" s="109">
        <v>0</v>
      </c>
      <c r="AR1170" s="129">
        <v>2</v>
      </c>
    </row>
    <row r="1171" spans="1:44">
      <c r="A1171" s="106" t="s">
        <v>3460</v>
      </c>
      <c r="B1171" s="106">
        <v>348.537714607</v>
      </c>
      <c r="C1171" s="109">
        <v>1938.628323798202</v>
      </c>
      <c r="D1171" s="106">
        <v>1.1868606701940034</v>
      </c>
      <c r="E1171" s="106">
        <v>2300.8817116402115</v>
      </c>
      <c r="F1171" s="109">
        <v>0.26227802957129054</v>
      </c>
      <c r="G1171" s="110">
        <v>0</v>
      </c>
      <c r="H1171" s="109">
        <v>4.4569288389513108E-2</v>
      </c>
      <c r="I1171" s="109">
        <v>0.15378277153558054</v>
      </c>
      <c r="J1171" s="109">
        <v>0</v>
      </c>
      <c r="K1171" s="109">
        <v>0</v>
      </c>
      <c r="L1171" s="109">
        <v>0</v>
      </c>
      <c r="M1171" s="109">
        <v>1.595505617977528E-2</v>
      </c>
      <c r="N1171" s="109">
        <v>0</v>
      </c>
      <c r="O1171" s="109">
        <v>6.6067415730337087E-2</v>
      </c>
      <c r="P1171" s="109">
        <v>0</v>
      </c>
      <c r="Q1171" s="109">
        <v>7.8501872659176034E-2</v>
      </c>
      <c r="R1171" s="109">
        <v>0</v>
      </c>
      <c r="S1171" s="109">
        <v>0.14636704119850186</v>
      </c>
      <c r="T1171" s="109">
        <v>0.49475655430711607</v>
      </c>
      <c r="U1171" s="109">
        <v>0.5951407979790474</v>
      </c>
      <c r="V1171" s="109">
        <v>0.81897627965043696</v>
      </c>
      <c r="W1171" s="109">
        <v>0.12109862671660426</v>
      </c>
      <c r="X1171" s="109">
        <v>3.9950062421972542E-2</v>
      </c>
      <c r="Y1171" s="109">
        <v>1.9975031210986271E-2</v>
      </c>
      <c r="Z1171" s="109">
        <v>0.53897020581023858</v>
      </c>
      <c r="AA1171" s="110">
        <v>0.27906976744186046</v>
      </c>
      <c r="AB1171" s="109">
        <v>0.14689055650494093</v>
      </c>
      <c r="AC1171" s="109">
        <v>0.38615620163734471</v>
      </c>
      <c r="AD1171" s="106">
        <v>1467.6318622174381</v>
      </c>
      <c r="AE1171" s="106">
        <v>14.479395407247937</v>
      </c>
      <c r="AF1171" s="106">
        <v>75.298837086356244</v>
      </c>
      <c r="AG1171" s="106">
        <v>10</v>
      </c>
      <c r="AH1171" s="106">
        <v>182.34858703613281</v>
      </c>
      <c r="AI1171" s="109">
        <v>0.48380703990710494</v>
      </c>
      <c r="AJ1171" s="109">
        <v>0.27651240012481682</v>
      </c>
      <c r="AK1171" s="109">
        <v>0.23921371061381691</v>
      </c>
      <c r="AL1171" s="109">
        <v>8.0694280192067161E-3</v>
      </c>
      <c r="AM1171" s="109">
        <v>0.15206388800638435</v>
      </c>
      <c r="AN1171" s="109">
        <v>0.81555019180782551</v>
      </c>
      <c r="AO1171" s="109">
        <v>0.88416672858310419</v>
      </c>
      <c r="AP1171" s="109">
        <v>2.1363492063492062</v>
      </c>
      <c r="AQ1171" s="109">
        <v>1.7301587301587304E-2</v>
      </c>
      <c r="AR1171" s="129">
        <v>2</v>
      </c>
    </row>
    <row r="1172" spans="1:44">
      <c r="A1172" s="106" t="s">
        <v>3461</v>
      </c>
      <c r="B1172" s="106">
        <v>424.86362266499998</v>
      </c>
      <c r="C1172" s="109">
        <v>2508.326893217391</v>
      </c>
      <c r="D1172" s="106">
        <v>1.6335227272727273</v>
      </c>
      <c r="E1172" s="106">
        <v>4097.4089875</v>
      </c>
      <c r="F1172" s="109">
        <v>0.32660869565217393</v>
      </c>
      <c r="G1172" s="110">
        <v>2.5865694658628906E-2</v>
      </c>
      <c r="H1172" s="109">
        <v>3.5048366746109633E-3</v>
      </c>
      <c r="I1172" s="109">
        <v>0.11348661152390299</v>
      </c>
      <c r="J1172" s="109">
        <v>3.3225851675311932E-2</v>
      </c>
      <c r="K1172" s="109">
        <v>0</v>
      </c>
      <c r="L1172" s="109">
        <v>0</v>
      </c>
      <c r="M1172" s="109">
        <v>1.6472732370671529E-2</v>
      </c>
      <c r="N1172" s="109">
        <v>8.5167531193046403E-2</v>
      </c>
      <c r="O1172" s="109">
        <v>6.7853638020468246E-2</v>
      </c>
      <c r="P1172" s="109">
        <v>0</v>
      </c>
      <c r="Q1172" s="109">
        <v>6.7433057619514944E-2</v>
      </c>
      <c r="R1172" s="109">
        <v>0</v>
      </c>
      <c r="S1172" s="109">
        <v>0.11944483387074162</v>
      </c>
      <c r="T1172" s="109">
        <v>0.46754521239310254</v>
      </c>
      <c r="U1172" s="109">
        <v>0.86260869565217391</v>
      </c>
      <c r="V1172" s="109">
        <v>0.88387096774193541</v>
      </c>
      <c r="W1172" s="109">
        <v>6.6129032258064505E-2</v>
      </c>
      <c r="X1172" s="109">
        <v>2.4193548387096774E-2</v>
      </c>
      <c r="Y1172" s="109">
        <v>2.5806451612903226E-2</v>
      </c>
      <c r="Z1172" s="109">
        <v>0.62309565217391305</v>
      </c>
      <c r="AA1172" s="110">
        <v>0.29120000000000001</v>
      </c>
      <c r="AB1172" s="109">
        <v>5.572173913043478E-2</v>
      </c>
      <c r="AC1172" s="109">
        <v>0.33834386455190868</v>
      </c>
      <c r="AD1172" s="106">
        <v>1486.316509711595</v>
      </c>
      <c r="AE1172" s="106">
        <v>14.330163331371395</v>
      </c>
      <c r="AF1172" s="106">
        <v>88.176139449092247</v>
      </c>
      <c r="AG1172" s="106">
        <v>8.9648580551147461</v>
      </c>
      <c r="AH1172" s="106">
        <v>313.393235206604</v>
      </c>
      <c r="AI1172" s="109">
        <v>0.27552959056770654</v>
      </c>
      <c r="AJ1172" s="109">
        <v>0.29009308734624517</v>
      </c>
      <c r="AK1172" s="109">
        <v>0.43543384307549987</v>
      </c>
      <c r="AL1172" s="109">
        <v>7.1199317583966873E-2</v>
      </c>
      <c r="AM1172" s="109">
        <v>0.24213652219671378</v>
      </c>
      <c r="AN1172" s="109">
        <v>0.68095380391773275</v>
      </c>
      <c r="AO1172" s="109">
        <v>0.52869565217391301</v>
      </c>
      <c r="AP1172" s="109">
        <v>2.6136363636363638</v>
      </c>
      <c r="AQ1172" s="109">
        <v>0</v>
      </c>
      <c r="AR1172" s="129">
        <v>2</v>
      </c>
    </row>
    <row r="1173" spans="1:44">
      <c r="A1173" s="106" t="s">
        <v>3464</v>
      </c>
      <c r="B1173" s="106">
        <v>557.39780046400006</v>
      </c>
      <c r="C1173" s="109">
        <v>1833.844223023108</v>
      </c>
      <c r="D1173" s="106">
        <v>1.4038690476190476</v>
      </c>
      <c r="E1173" s="106">
        <v>2574.477142857143</v>
      </c>
      <c r="F1173" s="109">
        <v>0.25058299766800934</v>
      </c>
      <c r="G1173" s="110">
        <v>0</v>
      </c>
      <c r="H1173" s="109">
        <v>0</v>
      </c>
      <c r="I1173" s="109">
        <v>0.11850974001925785</v>
      </c>
      <c r="J1173" s="109">
        <v>0</v>
      </c>
      <c r="K1173" s="109">
        <v>3.4071550255536633E-2</v>
      </c>
      <c r="L1173" s="109">
        <v>0</v>
      </c>
      <c r="M1173" s="109">
        <v>0</v>
      </c>
      <c r="N1173" s="109">
        <v>0</v>
      </c>
      <c r="O1173" s="109">
        <v>0.10451077697948301</v>
      </c>
      <c r="P1173" s="109">
        <v>5.5551440634027116E-3</v>
      </c>
      <c r="Q1173" s="109">
        <v>5.5255166283978967E-2</v>
      </c>
      <c r="R1173" s="109">
        <v>0</v>
      </c>
      <c r="S1173" s="109">
        <v>0.14650766609880753</v>
      </c>
      <c r="T1173" s="109">
        <v>0.53558995629953343</v>
      </c>
      <c r="U1173" s="109">
        <v>0.83810331425340967</v>
      </c>
      <c r="V1173" s="109">
        <v>0.82209106239460372</v>
      </c>
      <c r="W1173" s="109">
        <v>9.0219224283305227E-2</v>
      </c>
      <c r="X1173" s="109">
        <v>4.7217537942664416E-2</v>
      </c>
      <c r="Y1173" s="109">
        <v>4.0472175379426642E-2</v>
      </c>
      <c r="Z1173" s="109">
        <v>0.62999081337007989</v>
      </c>
      <c r="AA1173" s="110">
        <v>0.25517631262808282</v>
      </c>
      <c r="AB1173" s="109">
        <v>8.5152992721362453E-2</v>
      </c>
      <c r="AC1173" s="109">
        <v>0.25387613636473172</v>
      </c>
      <c r="AD1173" s="106">
        <v>1508.9390066150913</v>
      </c>
      <c r="AE1173" s="106">
        <v>13.800061666106068</v>
      </c>
      <c r="AF1173" s="106">
        <v>296.39053940684818</v>
      </c>
      <c r="AG1173" s="106">
        <v>61.124824523925781</v>
      </c>
      <c r="AH1173" s="106">
        <v>545.93065643310547</v>
      </c>
      <c r="AI1173" s="109">
        <v>2.3546917460159026E-2</v>
      </c>
      <c r="AJ1173" s="109">
        <v>0.14722429821518476</v>
      </c>
      <c r="AK1173" s="109">
        <v>0.82952426366788801</v>
      </c>
      <c r="AL1173" s="109">
        <v>0.35746463268089035</v>
      </c>
      <c r="AM1173" s="109">
        <v>0.33503899700454842</v>
      </c>
      <c r="AN1173" s="109">
        <v>0.30779184965779299</v>
      </c>
      <c r="AO1173" s="109">
        <v>0.53706451840859304</v>
      </c>
      <c r="AP1173" s="109">
        <v>2.5269642857142856</v>
      </c>
      <c r="AQ1173" s="109">
        <v>0.11607142857142858</v>
      </c>
      <c r="AR1173" s="129">
        <v>9</v>
      </c>
    </row>
    <row r="1174" spans="1:44">
      <c r="A1174" s="106" t="s">
        <v>3467</v>
      </c>
      <c r="B1174" s="106">
        <v>1456.45728594</v>
      </c>
      <c r="C1174" s="109">
        <v>672.77689183782343</v>
      </c>
      <c r="D1174" s="106">
        <v>2.2052941176470591</v>
      </c>
      <c r="E1174" s="106">
        <v>1483.6709220588236</v>
      </c>
      <c r="F1174" s="109">
        <v>6.8018138170178724E-2</v>
      </c>
      <c r="G1174" s="110">
        <v>0</v>
      </c>
      <c r="H1174" s="109">
        <v>0</v>
      </c>
      <c r="I1174" s="109">
        <v>0.13409563409563408</v>
      </c>
      <c r="J1174" s="109">
        <v>0</v>
      </c>
      <c r="K1174" s="109">
        <v>0</v>
      </c>
      <c r="L1174" s="109">
        <v>0</v>
      </c>
      <c r="M1174" s="109">
        <v>0</v>
      </c>
      <c r="N1174" s="109">
        <v>0</v>
      </c>
      <c r="O1174" s="109">
        <v>3.5343035343035338E-2</v>
      </c>
      <c r="P1174" s="109">
        <v>0</v>
      </c>
      <c r="Q1174" s="109">
        <v>9.2723492723492701E-2</v>
      </c>
      <c r="R1174" s="109">
        <v>4.2619542619542608E-2</v>
      </c>
      <c r="S1174" s="109">
        <v>0.13139293139293137</v>
      </c>
      <c r="T1174" s="109">
        <v>0.56382536382536375</v>
      </c>
      <c r="U1174" s="109">
        <v>0.24206455054681245</v>
      </c>
      <c r="V1174" s="109">
        <v>0.465564738292011</v>
      </c>
      <c r="W1174" s="109">
        <v>0.4269972451790634</v>
      </c>
      <c r="X1174" s="109">
        <v>8.5399449035812675E-2</v>
      </c>
      <c r="Y1174" s="109">
        <v>2.2038567493112952E-2</v>
      </c>
      <c r="Z1174" s="109">
        <v>0.24619898639637236</v>
      </c>
      <c r="AA1174" s="110">
        <v>7.0218724993331552E-2</v>
      </c>
      <c r="AB1174" s="109">
        <v>0.66457722059215785</v>
      </c>
      <c r="AC1174" s="109">
        <v>0.10296216816493563</v>
      </c>
      <c r="AD1174" s="106">
        <v>1577.2865788231254</v>
      </c>
      <c r="AE1174" s="106">
        <v>13.688425683505729</v>
      </c>
      <c r="AF1174" s="106">
        <v>279.86953317687801</v>
      </c>
      <c r="AG1174" s="106">
        <v>32.256370544433594</v>
      </c>
      <c r="AH1174" s="106">
        <v>605.43668365478516</v>
      </c>
      <c r="AI1174" s="109">
        <v>3.4759000822551782E-2</v>
      </c>
      <c r="AJ1174" s="109">
        <v>0.11127171497886022</v>
      </c>
      <c r="AK1174" s="109">
        <v>0.85395569922071668</v>
      </c>
      <c r="AL1174" s="109">
        <v>0.87352372931341249</v>
      </c>
      <c r="AM1174" s="109">
        <v>0</v>
      </c>
      <c r="AN1174" s="109">
        <v>0.12646268570871619</v>
      </c>
      <c r="AO1174" s="109">
        <v>0.31341691117631365</v>
      </c>
      <c r="AP1174" s="109">
        <v>4.4105882352941181</v>
      </c>
      <c r="AQ1174" s="109">
        <v>2.9958823529411767</v>
      </c>
      <c r="AR1174" s="129">
        <v>2</v>
      </c>
    </row>
    <row r="1175" spans="1:44">
      <c r="A1175" s="106" t="s">
        <v>3470</v>
      </c>
      <c r="B1175" s="106">
        <v>435.66265841400002</v>
      </c>
      <c r="C1175" s="109">
        <v>741.7572565802692</v>
      </c>
      <c r="D1175" s="106">
        <v>5.53</v>
      </c>
      <c r="E1175" s="106">
        <v>4101.9176288888884</v>
      </c>
      <c r="F1175" s="109">
        <v>0.2946755073337351</v>
      </c>
      <c r="G1175" s="110">
        <v>0</v>
      </c>
      <c r="H1175" s="109">
        <v>0</v>
      </c>
      <c r="I1175" s="109">
        <v>0</v>
      </c>
      <c r="J1175" s="109">
        <v>0</v>
      </c>
      <c r="K1175" s="109">
        <v>0</v>
      </c>
      <c r="L1175" s="109">
        <v>0</v>
      </c>
      <c r="M1175" s="109">
        <v>0</v>
      </c>
      <c r="N1175" s="109">
        <v>0</v>
      </c>
      <c r="O1175" s="109">
        <v>0.72289156626506035</v>
      </c>
      <c r="P1175" s="109">
        <v>0.20710209258084974</v>
      </c>
      <c r="Q1175" s="109">
        <v>5.4660748256182626E-2</v>
      </c>
      <c r="R1175" s="109">
        <v>0</v>
      </c>
      <c r="S1175" s="109">
        <v>0</v>
      </c>
      <c r="T1175" s="109">
        <v>1.534559289790742E-2</v>
      </c>
      <c r="U1175" s="109">
        <v>1.0022101667671288</v>
      </c>
      <c r="V1175" s="109">
        <v>0.89133921411387329</v>
      </c>
      <c r="W1175" s="109">
        <v>9.2622293504410591E-2</v>
      </c>
      <c r="X1175" s="109">
        <v>0</v>
      </c>
      <c r="Y1175" s="109">
        <v>1.6038492381716118E-2</v>
      </c>
      <c r="Z1175" s="109">
        <v>0.16628491058870806</v>
      </c>
      <c r="AA1175" s="110">
        <v>1.8485031143258993E-3</v>
      </c>
      <c r="AB1175" s="109">
        <v>0.82877235282298578</v>
      </c>
      <c r="AC1175" s="109">
        <v>0.57119882825377166</v>
      </c>
      <c r="AD1175" s="106">
        <v>1595.2348637015782</v>
      </c>
      <c r="AE1175" s="106">
        <v>11.824499282639886</v>
      </c>
      <c r="AF1175" s="106">
        <v>648.62925270604057</v>
      </c>
      <c r="AG1175" s="106">
        <v>327.81607055664063</v>
      </c>
      <c r="AH1175" s="106">
        <v>512.18392944335938</v>
      </c>
      <c r="AI1175" s="109">
        <v>2.7257328051089165E-2</v>
      </c>
      <c r="AJ1175" s="109">
        <v>0.10845547371907058</v>
      </c>
      <c r="AK1175" s="109">
        <v>0.86577881467538476</v>
      </c>
      <c r="AL1175" s="109">
        <v>0.64370332086966886</v>
      </c>
      <c r="AM1175" s="109">
        <v>2.1232023955585246E-2</v>
      </c>
      <c r="AN1175" s="109">
        <v>0.33655627162029045</v>
      </c>
      <c r="AO1175" s="109">
        <v>0.26120152702431182</v>
      </c>
      <c r="AP1175" s="109">
        <v>9.9540000000000006</v>
      </c>
      <c r="AQ1175" s="109">
        <v>6.8</v>
      </c>
      <c r="AR1175" s="129">
        <v>4</v>
      </c>
    </row>
    <row r="1176" spans="1:44">
      <c r="A1176" s="106" t="s">
        <v>3473</v>
      </c>
      <c r="B1176" s="106">
        <v>257.99234351799998</v>
      </c>
      <c r="C1176" s="109">
        <v>3797.8775429583698</v>
      </c>
      <c r="D1176" s="106">
        <v>1.7531055900621122</v>
      </c>
      <c r="E1176" s="106">
        <v>6658.0803509316775</v>
      </c>
      <c r="F1176" s="109">
        <v>0.34472984942426926</v>
      </c>
      <c r="G1176" s="110">
        <v>4.4962903369983015E-2</v>
      </c>
      <c r="H1176" s="109">
        <v>4.4970292972751479E-2</v>
      </c>
      <c r="I1176" s="109">
        <v>2.4482687973775865E-2</v>
      </c>
      <c r="J1176" s="109">
        <v>0</v>
      </c>
      <c r="K1176" s="109">
        <v>0</v>
      </c>
      <c r="L1176" s="109">
        <v>0</v>
      </c>
      <c r="M1176" s="109">
        <v>0</v>
      </c>
      <c r="N1176" s="109">
        <v>0.27770948576111448</v>
      </c>
      <c r="O1176" s="109">
        <v>0</v>
      </c>
      <c r="P1176" s="109">
        <v>0</v>
      </c>
      <c r="Q1176" s="109">
        <v>8.0926039745953693E-2</v>
      </c>
      <c r="R1176" s="109">
        <v>0</v>
      </c>
      <c r="S1176" s="109">
        <v>0.20835894283958203</v>
      </c>
      <c r="T1176" s="109">
        <v>0.31202622413439868</v>
      </c>
      <c r="U1176" s="109">
        <v>1.0540301151461471</v>
      </c>
      <c r="V1176" s="109">
        <v>0.81932773109243695</v>
      </c>
      <c r="W1176" s="109">
        <v>0.1638655462184874</v>
      </c>
      <c r="X1176" s="109">
        <v>3.3613445378151263E-3</v>
      </c>
      <c r="Y1176" s="109">
        <v>1.3445378151260505E-2</v>
      </c>
      <c r="Z1176" s="109">
        <v>0.76625332152347214</v>
      </c>
      <c r="AA1176" s="110">
        <v>0.15810451727192207</v>
      </c>
      <c r="AB1176" s="109">
        <v>4.0212577502214346E-2</v>
      </c>
      <c r="AC1176" s="109">
        <v>0.43760988586129507</v>
      </c>
      <c r="AD1176" s="106">
        <v>1533.6263629755269</v>
      </c>
      <c r="AE1176" s="106">
        <v>13.930273806639205</v>
      </c>
      <c r="AF1176" s="106">
        <v>187.11605316472759</v>
      </c>
      <c r="AG1176" s="106">
        <v>154.97372436523438</v>
      </c>
      <c r="AH1176" s="106">
        <v>70.898300170898438</v>
      </c>
      <c r="AI1176" s="109">
        <v>0.67758793775135207</v>
      </c>
      <c r="AJ1176" s="109">
        <v>0.29264434351220353</v>
      </c>
      <c r="AK1176" s="109">
        <v>2.9312885401470718E-2</v>
      </c>
      <c r="AL1176" s="109">
        <v>0</v>
      </c>
      <c r="AM1176" s="109">
        <v>0</v>
      </c>
      <c r="AN1176" s="109">
        <v>0.99954516666502624</v>
      </c>
      <c r="AO1176" s="109">
        <v>0.49601417183348095</v>
      </c>
      <c r="AP1176" s="109">
        <v>2.4543478260869565</v>
      </c>
      <c r="AQ1176" s="109">
        <v>0.30978260869565216</v>
      </c>
      <c r="AR1176" s="129">
        <v>2</v>
      </c>
    </row>
    <row r="1177" spans="1:44">
      <c r="A1177" s="106" t="s">
        <v>3475</v>
      </c>
      <c r="B1177" s="106">
        <v>1004.44775578</v>
      </c>
      <c r="C1177" s="109">
        <v>3132.59525846616</v>
      </c>
      <c r="D1177" s="106">
        <v>1.390902964959569</v>
      </c>
      <c r="E1177" s="106">
        <v>4357.1360330188691</v>
      </c>
      <c r="F1177" s="109">
        <v>0.2770699094036142</v>
      </c>
      <c r="G1177" s="110">
        <v>3.7837314083619976E-2</v>
      </c>
      <c r="H1177" s="109">
        <v>4.3936644927180898E-2</v>
      </c>
      <c r="I1177" s="109">
        <v>0.13200608051782475</v>
      </c>
      <c r="J1177" s="109">
        <v>0</v>
      </c>
      <c r="K1177" s="109">
        <v>0</v>
      </c>
      <c r="L1177" s="109">
        <v>0</v>
      </c>
      <c r="M1177" s="109">
        <v>1.3730201539744028E-2</v>
      </c>
      <c r="N1177" s="109">
        <v>5.5116951895258177E-2</v>
      </c>
      <c r="O1177" s="109">
        <v>1.1082234099936254E-2</v>
      </c>
      <c r="P1177" s="109">
        <v>0</v>
      </c>
      <c r="Q1177" s="109">
        <v>6.9631736380130427E-2</v>
      </c>
      <c r="R1177" s="109">
        <v>0</v>
      </c>
      <c r="S1177" s="109">
        <v>0.31834452998577939</v>
      </c>
      <c r="T1177" s="109">
        <v>0.31785416564507429</v>
      </c>
      <c r="U1177" s="109">
        <v>0.46993847197325711</v>
      </c>
      <c r="V1177" s="109">
        <v>0.5144329896907216</v>
      </c>
      <c r="W1177" s="109">
        <v>0.28453608247422679</v>
      </c>
      <c r="X1177" s="109">
        <v>0.18453608247422681</v>
      </c>
      <c r="Y1177" s="109">
        <v>1.6494845360824743E-2</v>
      </c>
      <c r="Z1177" s="109">
        <v>0.56460442808003497</v>
      </c>
      <c r="AA1177" s="110">
        <v>0.30584758490383218</v>
      </c>
      <c r="AB1177" s="109">
        <v>8.7398866333995448E-2</v>
      </c>
      <c r="AC1177" s="109">
        <v>0.20549600396061726</v>
      </c>
      <c r="AD1177" s="106">
        <v>1542.9150696864112</v>
      </c>
      <c r="AE1177" s="106">
        <v>14.113293305126929</v>
      </c>
      <c r="AF1177" s="106">
        <v>132.4775128048926</v>
      </c>
      <c r="AG1177" s="106">
        <v>6.0033102035522461</v>
      </c>
      <c r="AH1177" s="106">
        <v>424.60878086090088</v>
      </c>
      <c r="AI1177" s="109">
        <v>0.18393191575855841</v>
      </c>
      <c r="AJ1177" s="109">
        <v>0.24335511587676656</v>
      </c>
      <c r="AK1177" s="109">
        <v>0.57288942773648421</v>
      </c>
      <c r="AL1177" s="109">
        <v>0.48372351593607343</v>
      </c>
      <c r="AM1177" s="109">
        <v>8.9041465308016599E-2</v>
      </c>
      <c r="AN1177" s="109">
        <v>0.42741147812771912</v>
      </c>
      <c r="AO1177" s="109">
        <v>0.31490722348723416</v>
      </c>
      <c r="AP1177" s="109">
        <v>1.9472641509433961</v>
      </c>
      <c r="AQ1177" s="109">
        <v>2.339622641509434E-2</v>
      </c>
      <c r="AR1177" s="129">
        <v>2</v>
      </c>
    </row>
    <row r="1178" spans="1:44">
      <c r="A1178" s="106" t="s">
        <v>3478</v>
      </c>
      <c r="B1178" s="106">
        <v>170.399724209</v>
      </c>
      <c r="C1178" s="109">
        <v>1684.2268219105586</v>
      </c>
      <c r="D1178" s="106">
        <v>1.1247023809523808</v>
      </c>
      <c r="E1178" s="106">
        <v>1894.2539166666668</v>
      </c>
      <c r="F1178" s="109">
        <v>0.5144218047102409</v>
      </c>
      <c r="G1178" s="110">
        <v>0</v>
      </c>
      <c r="H1178" s="109">
        <v>0</v>
      </c>
      <c r="I1178" s="109">
        <v>0</v>
      </c>
      <c r="J1178" s="109">
        <v>0</v>
      </c>
      <c r="K1178" s="109">
        <v>0</v>
      </c>
      <c r="L1178" s="109">
        <v>0</v>
      </c>
      <c r="M1178" s="109">
        <v>9.9777034559643249E-2</v>
      </c>
      <c r="N1178" s="109">
        <v>0</v>
      </c>
      <c r="O1178" s="109">
        <v>0.5418060200668896</v>
      </c>
      <c r="P1178" s="109">
        <v>0</v>
      </c>
      <c r="Q1178" s="109">
        <v>0.14492753623188406</v>
      </c>
      <c r="R1178" s="109">
        <v>0</v>
      </c>
      <c r="S1178" s="109">
        <v>0</v>
      </c>
      <c r="T1178" s="109">
        <v>0.21348940914158304</v>
      </c>
      <c r="U1178" s="109">
        <v>0.90235512040222288</v>
      </c>
      <c r="V1178" s="109">
        <v>0.85923753665689151</v>
      </c>
      <c r="W1178" s="109">
        <v>0.11143695014662755</v>
      </c>
      <c r="X1178" s="109">
        <v>5.8651026392961877E-3</v>
      </c>
      <c r="Y1178" s="109">
        <v>2.3460410557184751E-2</v>
      </c>
      <c r="Z1178" s="109">
        <v>0.59618946811325757</v>
      </c>
      <c r="AA1178" s="110">
        <v>0.1405133633236306</v>
      </c>
      <c r="AB1178" s="109">
        <v>0.23101349563376555</v>
      </c>
      <c r="AC1178" s="109">
        <v>0.22177265940671073</v>
      </c>
      <c r="AD1178" s="106">
        <v>1542.6008064516129</v>
      </c>
      <c r="AE1178" s="106">
        <v>14.086810850439884</v>
      </c>
      <c r="AF1178" s="106">
        <v>129.07087525387669</v>
      </c>
      <c r="AG1178" s="106">
        <v>77.40301513671875</v>
      </c>
      <c r="AH1178" s="106">
        <v>113.20503234863281</v>
      </c>
      <c r="AI1178" s="109">
        <v>0.24281142585214757</v>
      </c>
      <c r="AJ1178" s="109">
        <v>0.48782355949147477</v>
      </c>
      <c r="AK1178" s="109">
        <v>0.26958670392949918</v>
      </c>
      <c r="AL1178" s="109">
        <v>0</v>
      </c>
      <c r="AM1178" s="109">
        <v>0.4185012641953178</v>
      </c>
      <c r="AN1178" s="109">
        <v>0.58172042507780375</v>
      </c>
      <c r="AO1178" s="109">
        <v>0.50277851283408315</v>
      </c>
      <c r="AP1178" s="109">
        <v>1.7995238095238095</v>
      </c>
      <c r="AQ1178" s="109">
        <v>9.0952380952380951E-2</v>
      </c>
      <c r="AR1178" s="129">
        <v>2</v>
      </c>
    </row>
    <row r="1179" spans="1:44">
      <c r="A1179" s="106" t="s">
        <v>3481</v>
      </c>
      <c r="B1179" s="106">
        <v>744.01095519299997</v>
      </c>
      <c r="C1179" s="109">
        <v>8923.1450130794183</v>
      </c>
      <c r="D1179" s="106">
        <v>1.4794117647058824</v>
      </c>
      <c r="E1179" s="106">
        <v>13201.005710526317</v>
      </c>
      <c r="F1179" s="109">
        <v>0.60897771267134049</v>
      </c>
      <c r="G1179" s="110">
        <v>1.7490696438064859E-2</v>
      </c>
      <c r="H1179" s="109">
        <v>2.0385449007088045E-2</v>
      </c>
      <c r="I1179" s="109">
        <v>4.5222892624919457E-2</v>
      </c>
      <c r="J1179" s="109">
        <v>1.1950090797258511E-2</v>
      </c>
      <c r="K1179" s="109">
        <v>0</v>
      </c>
      <c r="L1179" s="109">
        <v>0</v>
      </c>
      <c r="M1179" s="109">
        <v>0</v>
      </c>
      <c r="N1179" s="109">
        <v>0.42903169117216333</v>
      </c>
      <c r="O1179" s="109">
        <v>7.1114756018979569E-2</v>
      </c>
      <c r="P1179" s="109">
        <v>6.8478706578407836E-2</v>
      </c>
      <c r="Q1179" s="109">
        <v>0.10608634526389785</v>
      </c>
      <c r="R1179" s="109">
        <v>1.6402085408001876E-2</v>
      </c>
      <c r="S1179" s="109">
        <v>0.10450471559955481</v>
      </c>
      <c r="T1179" s="109">
        <v>0.10755081717532659</v>
      </c>
      <c r="U1179" s="109">
        <v>3.2688082034111123</v>
      </c>
      <c r="V1179" s="109">
        <v>0.93950064020486568</v>
      </c>
      <c r="W1179" s="109">
        <v>4.6414852752880924E-2</v>
      </c>
      <c r="X1179" s="109">
        <v>1.4084507042253523E-2</v>
      </c>
      <c r="Y1179" s="109">
        <v>0</v>
      </c>
      <c r="Z1179" s="109">
        <v>0.80663388092497657</v>
      </c>
      <c r="AA1179" s="110">
        <v>0.12273726064664645</v>
      </c>
      <c r="AB1179" s="109">
        <v>5.1009731087161246E-2</v>
      </c>
      <c r="AC1179" s="109">
        <v>0.25690481929855102</v>
      </c>
      <c r="AD1179" s="106">
        <v>1548.148711058863</v>
      </c>
      <c r="AE1179" s="106">
        <v>13.877057687463264</v>
      </c>
      <c r="AF1179" s="106">
        <v>199.05449819020413</v>
      </c>
      <c r="AG1179" s="106">
        <v>66.322990417480469</v>
      </c>
      <c r="AH1179" s="106">
        <v>414.46335601806641</v>
      </c>
      <c r="AI1179" s="109">
        <v>0.22807123848866212</v>
      </c>
      <c r="AJ1179" s="109">
        <v>0.24915627747969496</v>
      </c>
      <c r="AK1179" s="109">
        <v>0.52342979264193501</v>
      </c>
      <c r="AL1179" s="109">
        <v>4.1162028309187637E-3</v>
      </c>
      <c r="AM1179" s="109">
        <v>0.64422774510848979</v>
      </c>
      <c r="AN1179" s="109">
        <v>0.35231336067088359</v>
      </c>
      <c r="AO1179" s="109">
        <v>0.62781207491890767</v>
      </c>
      <c r="AP1179" s="109">
        <v>2.5149999999999997</v>
      </c>
      <c r="AQ1179" s="109">
        <v>0.22881578947368422</v>
      </c>
      <c r="AR1179" s="129">
        <v>5</v>
      </c>
    </row>
    <row r="1180" spans="1:44">
      <c r="A1180" s="106" t="s">
        <v>3484</v>
      </c>
      <c r="B1180" s="106">
        <v>174.265404351</v>
      </c>
      <c r="C1180" s="109">
        <v>4373.9416361556068</v>
      </c>
      <c r="D1180" s="106">
        <v>0.99318181818181817</v>
      </c>
      <c r="E1180" s="106">
        <v>4344.1193068181819</v>
      </c>
      <c r="F1180" s="109">
        <v>1</v>
      </c>
      <c r="G1180" s="110">
        <v>0</v>
      </c>
      <c r="H1180" s="109">
        <v>0.76659038901601828</v>
      </c>
      <c r="I1180" s="109">
        <v>0.13386727688787184</v>
      </c>
      <c r="J1180" s="109">
        <v>0</v>
      </c>
      <c r="K1180" s="109">
        <v>0</v>
      </c>
      <c r="L1180" s="109">
        <v>0</v>
      </c>
      <c r="M1180" s="109">
        <v>0</v>
      </c>
      <c r="N1180" s="109">
        <v>0</v>
      </c>
      <c r="O1180" s="109">
        <v>0</v>
      </c>
      <c r="P1180" s="109">
        <v>9.9542334096109839E-2</v>
      </c>
      <c r="Q1180" s="109">
        <v>0</v>
      </c>
      <c r="R1180" s="109">
        <v>0</v>
      </c>
      <c r="S1180" s="109">
        <v>0</v>
      </c>
      <c r="T1180" s="109">
        <v>0</v>
      </c>
      <c r="U1180" s="109">
        <v>0.21739130434782611</v>
      </c>
      <c r="V1180" s="109">
        <v>0</v>
      </c>
      <c r="W1180" s="109">
        <v>0.57894736842105265</v>
      </c>
      <c r="X1180" s="109">
        <v>0</v>
      </c>
      <c r="Y1180" s="109">
        <v>0.42105263157894735</v>
      </c>
      <c r="Z1180" s="109">
        <v>0.20823798627002288</v>
      </c>
      <c r="AA1180" s="110">
        <v>0.52860411899313497</v>
      </c>
      <c r="AB1180" s="109">
        <v>0.25171624713958812</v>
      </c>
      <c r="AC1180" s="109">
        <v>5.0153385478601147E-2</v>
      </c>
      <c r="AD1180" s="106">
        <v>1497.2195824334053</v>
      </c>
      <c r="AE1180" s="106">
        <v>14.475363570914325</v>
      </c>
      <c r="AF1180" s="106">
        <v>22.823654728545538</v>
      </c>
      <c r="AG1180" s="106">
        <v>6.3107199668884277</v>
      </c>
      <c r="AH1180" s="106">
        <v>52.913591861724854</v>
      </c>
      <c r="AI1180" s="109">
        <v>0.60683301079657559</v>
      </c>
      <c r="AJ1180" s="109">
        <v>0.30377515374982245</v>
      </c>
      <c r="AK1180" s="109">
        <v>8.7868846125981698E-2</v>
      </c>
      <c r="AL1180" s="109">
        <v>0</v>
      </c>
      <c r="AM1180" s="109">
        <v>0</v>
      </c>
      <c r="AN1180" s="109">
        <v>0.54048306576267113</v>
      </c>
      <c r="AO1180" s="109">
        <v>0.68649885583524028</v>
      </c>
      <c r="AP1180" s="109">
        <v>2.1850000000000001</v>
      </c>
      <c r="AQ1180" s="109">
        <v>0</v>
      </c>
      <c r="AR1180" s="129">
        <v>7</v>
      </c>
    </row>
    <row r="1181" spans="1:44">
      <c r="A1181" s="106" t="s">
        <v>3485</v>
      </c>
      <c r="B1181" s="106">
        <v>234.357484167</v>
      </c>
      <c r="C1181" s="109">
        <v>2140.159650398874</v>
      </c>
      <c r="D1181" s="106">
        <v>1.869298245614035</v>
      </c>
      <c r="E1181" s="106">
        <v>4000.5966798245618</v>
      </c>
      <c r="F1181" s="109">
        <v>0.54903801032379163</v>
      </c>
      <c r="G1181" s="110">
        <v>0</v>
      </c>
      <c r="H1181" s="109">
        <v>0</v>
      </c>
      <c r="I1181" s="109">
        <v>0.11666273862832902</v>
      </c>
      <c r="J1181" s="109">
        <v>0.4348338439783172</v>
      </c>
      <c r="K1181" s="109">
        <v>0</v>
      </c>
      <c r="L1181" s="109">
        <v>0</v>
      </c>
      <c r="M1181" s="109">
        <v>2.592505302851756E-2</v>
      </c>
      <c r="N1181" s="109">
        <v>0</v>
      </c>
      <c r="O1181" s="109">
        <v>0</v>
      </c>
      <c r="P1181" s="109">
        <v>0</v>
      </c>
      <c r="Q1181" s="109">
        <v>5.3264199858590627E-2</v>
      </c>
      <c r="R1181" s="109">
        <v>0</v>
      </c>
      <c r="S1181" s="109">
        <v>4.4308272448739097E-2</v>
      </c>
      <c r="T1181" s="109">
        <v>0.32500589205750652</v>
      </c>
      <c r="U1181" s="109">
        <v>0.23228531206006572</v>
      </c>
      <c r="V1181" s="109">
        <v>0</v>
      </c>
      <c r="W1181" s="109">
        <v>0.26262626262626265</v>
      </c>
      <c r="X1181" s="109">
        <v>0.33333333333333331</v>
      </c>
      <c r="Y1181" s="109">
        <v>0.40404040404040403</v>
      </c>
      <c r="Z1181" s="109">
        <v>0.28249648052557486</v>
      </c>
      <c r="AA1181" s="110">
        <v>0.66635382449554204</v>
      </c>
      <c r="AB1181" s="109">
        <v>2.4401689347724076E-2</v>
      </c>
      <c r="AC1181" s="109">
        <v>0.18185892441834525</v>
      </c>
      <c r="AD1181" s="106">
        <v>1524.2769764957266</v>
      </c>
      <c r="AE1181" s="106">
        <v>13.694580662393161</v>
      </c>
      <c r="AF1181" s="106">
        <v>237.76937081699975</v>
      </c>
      <c r="AG1181" s="106">
        <v>99.540245056152344</v>
      </c>
      <c r="AH1181" s="106">
        <v>374.26432037353516</v>
      </c>
      <c r="AI1181" s="109">
        <v>8.8273263700246782E-2</v>
      </c>
      <c r="AJ1181" s="109">
        <v>0.29282188381532015</v>
      </c>
      <c r="AK1181" s="109">
        <v>0.61871290569357262</v>
      </c>
      <c r="AL1181" s="109">
        <v>0.65711577570213919</v>
      </c>
      <c r="AM1181" s="109">
        <v>0</v>
      </c>
      <c r="AN1181" s="109">
        <v>0.34269227750700032</v>
      </c>
      <c r="AO1181" s="109">
        <v>0.37541060534960113</v>
      </c>
      <c r="AP1181" s="109">
        <v>2.243157894736842</v>
      </c>
      <c r="AQ1181" s="109">
        <v>0</v>
      </c>
      <c r="AR1181" s="129">
        <v>8</v>
      </c>
    </row>
    <row r="1182" spans="1:44">
      <c r="A1182" s="106" t="s">
        <v>3488</v>
      </c>
      <c r="B1182" s="106">
        <v>1644.7305040700001</v>
      </c>
      <c r="C1182" s="109">
        <v>1562.8997824653923</v>
      </c>
      <c r="D1182" s="106">
        <v>1.6098002496878898</v>
      </c>
      <c r="E1182" s="106">
        <v>2515.956460049937</v>
      </c>
      <c r="F1182" s="109">
        <v>0.31212920237310482</v>
      </c>
      <c r="G1182" s="110">
        <v>4.0460942441492724E-2</v>
      </c>
      <c r="H1182" s="109">
        <v>0</v>
      </c>
      <c r="I1182" s="109">
        <v>0.16973013423132691</v>
      </c>
      <c r="J1182" s="109">
        <v>1.6229362518123569E-2</v>
      </c>
      <c r="K1182" s="109">
        <v>3.4844020391936771E-3</v>
      </c>
      <c r="L1182" s="109">
        <v>0</v>
      </c>
      <c r="M1182" s="109">
        <v>6.7840606145643342E-2</v>
      </c>
      <c r="N1182" s="109">
        <v>0.10736167625461859</v>
      </c>
      <c r="O1182" s="109">
        <v>2.836630653383846E-2</v>
      </c>
      <c r="P1182" s="109">
        <v>0</v>
      </c>
      <c r="Q1182" s="109">
        <v>2.705673261306768E-2</v>
      </c>
      <c r="R1182" s="109">
        <v>3.4376315420232922E-3</v>
      </c>
      <c r="S1182" s="109">
        <v>0.20957859782049487</v>
      </c>
      <c r="T1182" s="109">
        <v>0.31904494644778081</v>
      </c>
      <c r="U1182" s="109">
        <v>0.3098220171390903</v>
      </c>
      <c r="V1182" s="109">
        <v>0.72277847309136434</v>
      </c>
      <c r="W1182" s="109">
        <v>0.11889862327909889</v>
      </c>
      <c r="X1182" s="109">
        <v>0.12327909887359199</v>
      </c>
      <c r="Y1182" s="109">
        <v>3.5043804755944929E-2</v>
      </c>
      <c r="Z1182" s="109">
        <v>0.51541354841211362</v>
      </c>
      <c r="AA1182" s="110">
        <v>0.28011943076505486</v>
      </c>
      <c r="AB1182" s="109">
        <v>0.16330606072356432</v>
      </c>
      <c r="AC1182" s="109">
        <v>0.31359544844803844</v>
      </c>
      <c r="AD1182" s="106">
        <v>1520.3160873694208</v>
      </c>
      <c r="AE1182" s="106">
        <v>13.860231718898385</v>
      </c>
      <c r="AF1182" s="106">
        <v>229.18336716510544</v>
      </c>
      <c r="AG1182" s="106">
        <v>6.5155725479125977</v>
      </c>
      <c r="AH1182" s="106">
        <v>775.8236608505249</v>
      </c>
      <c r="AI1182" s="109">
        <v>0.1797786927817662</v>
      </c>
      <c r="AJ1182" s="109">
        <v>0.24259293483804595</v>
      </c>
      <c r="AK1182" s="109">
        <v>0.57786822682991301</v>
      </c>
      <c r="AL1182" s="109">
        <v>0.33926530736749283</v>
      </c>
      <c r="AM1182" s="109">
        <v>0.23024288724682337</v>
      </c>
      <c r="AN1182" s="109">
        <v>0.39945753931978994</v>
      </c>
      <c r="AO1182" s="109">
        <v>0.41684439101942689</v>
      </c>
      <c r="AP1182" s="109">
        <v>2.8976404494382022</v>
      </c>
      <c r="AQ1182" s="109">
        <v>0.43988764044943818</v>
      </c>
      <c r="AR1182" s="129">
        <v>2</v>
      </c>
    </row>
    <row r="1183" spans="1:44">
      <c r="A1183" s="106" t="s">
        <v>3491</v>
      </c>
      <c r="B1183" s="106">
        <v>371.70201078399998</v>
      </c>
      <c r="C1183" s="109">
        <v>827.921501347255</v>
      </c>
      <c r="D1183" s="106">
        <v>2.1992592592592595</v>
      </c>
      <c r="E1183" s="106">
        <v>1820.8140277777779</v>
      </c>
      <c r="F1183" s="109">
        <v>6.8625799932637302E-2</v>
      </c>
      <c r="G1183" s="110">
        <v>0</v>
      </c>
      <c r="H1183" s="109">
        <v>2.8462998102466792E-2</v>
      </c>
      <c r="I1183" s="109">
        <v>0</v>
      </c>
      <c r="J1183" s="109">
        <v>0</v>
      </c>
      <c r="K1183" s="109">
        <v>0</v>
      </c>
      <c r="L1183" s="109">
        <v>0</v>
      </c>
      <c r="M1183" s="109">
        <v>0</v>
      </c>
      <c r="N1183" s="109">
        <v>0</v>
      </c>
      <c r="O1183" s="109">
        <v>4.6869070208728651E-2</v>
      </c>
      <c r="P1183" s="109">
        <v>7.9316888045540782E-2</v>
      </c>
      <c r="Q1183" s="109">
        <v>0.39696394686907016</v>
      </c>
      <c r="R1183" s="109">
        <v>0</v>
      </c>
      <c r="S1183" s="109">
        <v>0</v>
      </c>
      <c r="T1183" s="109">
        <v>0.44838709677419358</v>
      </c>
      <c r="U1183" s="109">
        <v>0.44375210508588753</v>
      </c>
      <c r="V1183" s="109">
        <v>0.57685009487666028</v>
      </c>
      <c r="W1183" s="109">
        <v>0.40986717267552181</v>
      </c>
      <c r="X1183" s="109">
        <v>1.3282732447817835E-2</v>
      </c>
      <c r="Y1183" s="109">
        <v>0</v>
      </c>
      <c r="Z1183" s="109">
        <v>0.30911081172111821</v>
      </c>
      <c r="AA1183" s="110">
        <v>2.0293027955540586E-2</v>
      </c>
      <c r="AB1183" s="109">
        <v>0.65451330414280906</v>
      </c>
      <c r="AC1183" s="109">
        <v>0.31950324871665198</v>
      </c>
      <c r="AD1183" s="106">
        <v>1593.1818794206804</v>
      </c>
      <c r="AE1183" s="106">
        <v>12.894139440889189</v>
      </c>
      <c r="AF1183" s="106">
        <v>483.07565763482489</v>
      </c>
      <c r="AG1183" s="106">
        <v>205.97068786621094</v>
      </c>
      <c r="AH1183" s="106">
        <v>525.17530822753906</v>
      </c>
      <c r="AI1183" s="109">
        <v>1.9673017061641273E-2</v>
      </c>
      <c r="AJ1183" s="109">
        <v>9.5674758188665679E-2</v>
      </c>
      <c r="AK1183" s="109">
        <v>0.88478133143894344</v>
      </c>
      <c r="AL1183" s="109">
        <v>0.46542659168053885</v>
      </c>
      <c r="AM1183" s="109">
        <v>0.19656202517144145</v>
      </c>
      <c r="AN1183" s="109">
        <v>0.33814048983727008</v>
      </c>
      <c r="AO1183" s="109">
        <v>0.38733580330077466</v>
      </c>
      <c r="AP1183" s="109">
        <v>3.9586666666666668</v>
      </c>
      <c r="AQ1183" s="109">
        <v>2.202</v>
      </c>
      <c r="AR1183" s="129">
        <v>3</v>
      </c>
    </row>
    <row r="1184" spans="1:44">
      <c r="A1184" s="106" t="s">
        <v>3492</v>
      </c>
      <c r="B1184" s="106">
        <v>877.17180490299995</v>
      </c>
      <c r="C1184" s="109">
        <v>1993.7117417623565</v>
      </c>
      <c r="D1184" s="106">
        <v>1.3545224006762469</v>
      </c>
      <c r="E1184" s="106">
        <v>2700.5272147083688</v>
      </c>
      <c r="F1184" s="109">
        <v>0.11563904143784323</v>
      </c>
      <c r="G1184" s="110">
        <v>1.4632608010091452E-2</v>
      </c>
      <c r="H1184" s="109">
        <v>1.3557587772590651E-2</v>
      </c>
      <c r="I1184" s="109">
        <v>5.9154569290784678E-2</v>
      </c>
      <c r="J1184" s="109">
        <v>0</v>
      </c>
      <c r="K1184" s="109">
        <v>0</v>
      </c>
      <c r="L1184" s="109">
        <v>0</v>
      </c>
      <c r="M1184" s="109">
        <v>5.8515060433587007E-2</v>
      </c>
      <c r="N1184" s="109">
        <v>7.8020080578116002E-3</v>
      </c>
      <c r="O1184" s="109">
        <v>2.3150220630555732E-2</v>
      </c>
      <c r="P1184" s="109">
        <v>0</v>
      </c>
      <c r="Q1184" s="109">
        <v>6.4014836605486999E-2</v>
      </c>
      <c r="R1184" s="109">
        <v>0</v>
      </c>
      <c r="S1184" s="109">
        <v>0.2538850163074759</v>
      </c>
      <c r="T1184" s="109">
        <v>0.50508409541472155</v>
      </c>
      <c r="U1184" s="109">
        <v>0.40501747378931596</v>
      </c>
      <c r="V1184" s="109">
        <v>0.78582434514637911</v>
      </c>
      <c r="W1184" s="109">
        <v>5.8551617873651776E-2</v>
      </c>
      <c r="X1184" s="109">
        <v>0.10631741140215718</v>
      </c>
      <c r="Y1184" s="109">
        <v>4.9306625577812027E-2</v>
      </c>
      <c r="Z1184" s="109">
        <v>0.65695207189216165</v>
      </c>
      <c r="AA1184" s="110">
        <v>0.27402646030953565</v>
      </c>
      <c r="AB1184" s="109">
        <v>1.703694458312531E-2</v>
      </c>
      <c r="AC1184" s="109">
        <v>0.18267801028752831</v>
      </c>
      <c r="AD1184" s="106">
        <v>1505.6758488148623</v>
      </c>
      <c r="AE1184" s="106">
        <v>14.124205993309133</v>
      </c>
      <c r="AF1184" s="106">
        <v>121.29892066715024</v>
      </c>
      <c r="AG1184" s="106">
        <v>6.1088485717773438</v>
      </c>
      <c r="AH1184" s="106">
        <v>471.57547760009766</v>
      </c>
      <c r="AI1184" s="109">
        <v>0.23733947994717175</v>
      </c>
      <c r="AJ1184" s="109">
        <v>0.27161155735773601</v>
      </c>
      <c r="AK1184" s="109">
        <v>0.49106685553764867</v>
      </c>
      <c r="AL1184" s="109">
        <v>0.19316341343043608</v>
      </c>
      <c r="AM1184" s="109">
        <v>0.22857551836401288</v>
      </c>
      <c r="AN1184" s="109">
        <v>0.56431362389120387</v>
      </c>
      <c r="AO1184" s="109">
        <v>0.36819770344483271</v>
      </c>
      <c r="AP1184" s="109">
        <v>1.760879120879121</v>
      </c>
      <c r="AQ1184" s="109">
        <v>2.3956043956043959E-2</v>
      </c>
      <c r="AR1184" s="129">
        <v>2</v>
      </c>
    </row>
    <row r="1185" spans="1:44">
      <c r="A1185" s="106" t="s">
        <v>3493</v>
      </c>
      <c r="B1185" s="106">
        <v>279.82179621799997</v>
      </c>
      <c r="C1185" s="109">
        <v>2163.0772718758362</v>
      </c>
      <c r="D1185" s="106">
        <v>1.4654901960784312</v>
      </c>
      <c r="E1185" s="106">
        <v>3169.9685352941178</v>
      </c>
      <c r="F1185" s="109">
        <v>0.52997056462403014</v>
      </c>
      <c r="G1185" s="110">
        <v>0</v>
      </c>
      <c r="H1185" s="109">
        <v>0</v>
      </c>
      <c r="I1185" s="109">
        <v>1.5196342119419044E-2</v>
      </c>
      <c r="J1185" s="109">
        <v>0</v>
      </c>
      <c r="K1185" s="109">
        <v>0</v>
      </c>
      <c r="L1185" s="109">
        <v>0</v>
      </c>
      <c r="M1185" s="109">
        <v>0</v>
      </c>
      <c r="N1185" s="109">
        <v>0</v>
      </c>
      <c r="O1185" s="109">
        <v>0.38811188811188813</v>
      </c>
      <c r="P1185" s="109">
        <v>0.12937062937062938</v>
      </c>
      <c r="Q1185" s="109">
        <v>1.4254975793437333E-2</v>
      </c>
      <c r="R1185" s="109">
        <v>0</v>
      </c>
      <c r="S1185" s="109">
        <v>0.1838353953738569</v>
      </c>
      <c r="T1185" s="109">
        <v>0.26923076923076927</v>
      </c>
      <c r="U1185" s="109">
        <v>1.143965747926144</v>
      </c>
      <c r="V1185" s="109">
        <v>0.80467836257309944</v>
      </c>
      <c r="W1185" s="109">
        <v>9.3567251461988299E-2</v>
      </c>
      <c r="X1185" s="109">
        <v>4.5614035087719294E-2</v>
      </c>
      <c r="Y1185" s="109">
        <v>5.6140350877192984E-2</v>
      </c>
      <c r="Z1185" s="109">
        <v>0.62469895638212469</v>
      </c>
      <c r="AA1185" s="110">
        <v>0.18718223173668719</v>
      </c>
      <c r="AB1185" s="109">
        <v>0.16590848274016592</v>
      </c>
      <c r="AC1185" s="109">
        <v>0.26709856419395045</v>
      </c>
      <c r="AD1185" s="106">
        <v>1507.7348078641644</v>
      </c>
      <c r="AE1185" s="106">
        <v>14.447035299374441</v>
      </c>
      <c r="AF1185" s="106">
        <v>50.277347097132534</v>
      </c>
      <c r="AG1185" s="106">
        <v>4</v>
      </c>
      <c r="AH1185" s="106">
        <v>242.34585571289063</v>
      </c>
      <c r="AI1185" s="109">
        <v>0.52555770132155266</v>
      </c>
      <c r="AJ1185" s="109">
        <v>0.22983377588605086</v>
      </c>
      <c r="AK1185" s="109">
        <v>0.24390523155254376</v>
      </c>
      <c r="AL1185" s="109">
        <v>0.14250140817813456</v>
      </c>
      <c r="AM1185" s="109">
        <v>0</v>
      </c>
      <c r="AN1185" s="109">
        <v>0.8567953005820127</v>
      </c>
      <c r="AO1185" s="109">
        <v>4.0139149050040145E-2</v>
      </c>
      <c r="AP1185" s="109">
        <v>2.491333333333333</v>
      </c>
      <c r="AQ1185" s="109">
        <v>0</v>
      </c>
      <c r="AR1185" s="129">
        <v>2</v>
      </c>
    </row>
    <row r="1186" spans="1:44">
      <c r="A1186" s="106" t="s">
        <v>3494</v>
      </c>
      <c r="B1186" s="106">
        <v>331.36554391999999</v>
      </c>
      <c r="C1186" s="109">
        <v>2658.1027457152854</v>
      </c>
      <c r="D1186" s="106">
        <v>1.5883333333333332</v>
      </c>
      <c r="E1186" s="106">
        <v>4221.9531944444443</v>
      </c>
      <c r="F1186" s="109">
        <v>0.60160895417978322</v>
      </c>
      <c r="G1186" s="110">
        <v>2.552889729346413E-2</v>
      </c>
      <c r="H1186" s="109">
        <v>1.5416775542200157E-2</v>
      </c>
      <c r="I1186" s="109">
        <v>0</v>
      </c>
      <c r="J1186" s="109">
        <v>0</v>
      </c>
      <c r="K1186" s="109">
        <v>0.14345440292657435</v>
      </c>
      <c r="L1186" s="109">
        <v>0</v>
      </c>
      <c r="M1186" s="109">
        <v>0</v>
      </c>
      <c r="N1186" s="109">
        <v>0.25163313300235174</v>
      </c>
      <c r="O1186" s="109">
        <v>0.20433760125424619</v>
      </c>
      <c r="P1186" s="109">
        <v>3.109485236477659E-2</v>
      </c>
      <c r="Q1186" s="109">
        <v>0.24470864907238049</v>
      </c>
      <c r="R1186" s="109">
        <v>0</v>
      </c>
      <c r="S1186" s="109">
        <v>4.037104781813431E-2</v>
      </c>
      <c r="T1186" s="109">
        <v>4.0762999738698728E-2</v>
      </c>
      <c r="U1186" s="109">
        <v>0.96653841669581431</v>
      </c>
      <c r="V1186" s="109">
        <v>0.76960193003618826</v>
      </c>
      <c r="W1186" s="109">
        <v>0.10615199034981908</v>
      </c>
      <c r="X1186" s="109">
        <v>8.4439083232810616E-3</v>
      </c>
      <c r="Y1186" s="109">
        <v>0.11580217129071171</v>
      </c>
      <c r="Z1186" s="109">
        <v>0.72146438148536796</v>
      </c>
      <c r="AA1186" s="110">
        <v>0.16987291593797366</v>
      </c>
      <c r="AB1186" s="109">
        <v>6.5524076017255461E-2</v>
      </c>
      <c r="AC1186" s="109">
        <v>0.25883801612368917</v>
      </c>
      <c r="AD1186" s="106">
        <v>1529.9021677662583</v>
      </c>
      <c r="AE1186" s="106">
        <v>14.066450518378888</v>
      </c>
      <c r="AF1186" s="106">
        <v>148.95222777515554</v>
      </c>
      <c r="AG1186" s="106">
        <v>124.27861022949219</v>
      </c>
      <c r="AH1186" s="106">
        <v>67.948074340820313</v>
      </c>
      <c r="AI1186" s="109">
        <v>0.64864167063758249</v>
      </c>
      <c r="AJ1186" s="109">
        <v>0.29782064493653465</v>
      </c>
      <c r="AK1186" s="109">
        <v>5.488651531129296E-2</v>
      </c>
      <c r="AL1186" s="109">
        <v>0.12995467027313007</v>
      </c>
      <c r="AM1186" s="109">
        <v>0</v>
      </c>
      <c r="AN1186" s="109">
        <v>0.87139416061228003</v>
      </c>
      <c r="AO1186" s="109">
        <v>0.37309082429753992</v>
      </c>
      <c r="AP1186" s="109">
        <v>2.859</v>
      </c>
      <c r="AQ1186" s="109">
        <v>0.26900000000000002</v>
      </c>
      <c r="AR1186" s="129">
        <v>9</v>
      </c>
    </row>
    <row r="1187" spans="1:44">
      <c r="A1187" s="106" t="s">
        <v>3497</v>
      </c>
      <c r="B1187" s="106">
        <v>149.90575410899999</v>
      </c>
      <c r="C1187" s="109">
        <v>1717.9665175983439</v>
      </c>
      <c r="D1187" s="106">
        <v>0.71874999999999989</v>
      </c>
      <c r="E1187" s="106">
        <v>1234.7884345238094</v>
      </c>
      <c r="F1187" s="109">
        <v>0.25507246376811599</v>
      </c>
      <c r="G1187" s="110">
        <v>0.15031055900621118</v>
      </c>
      <c r="H1187" s="109">
        <v>0</v>
      </c>
      <c r="I1187" s="109">
        <v>0.10476190476190478</v>
      </c>
      <c r="J1187" s="109">
        <v>0</v>
      </c>
      <c r="K1187" s="109">
        <v>0</v>
      </c>
      <c r="L1187" s="109">
        <v>0</v>
      </c>
      <c r="M1187" s="109">
        <v>5.5486542443064189E-2</v>
      </c>
      <c r="N1187" s="109">
        <v>0</v>
      </c>
      <c r="O1187" s="109">
        <v>0</v>
      </c>
      <c r="P1187" s="109">
        <v>0</v>
      </c>
      <c r="Q1187" s="109">
        <v>4.0993788819875782E-2</v>
      </c>
      <c r="R1187" s="109">
        <v>0</v>
      </c>
      <c r="S1187" s="109">
        <v>0.24223602484472051</v>
      </c>
      <c r="T1187" s="109">
        <v>0.40621118012422364</v>
      </c>
      <c r="U1187" s="109">
        <v>0.11180124223602486</v>
      </c>
      <c r="V1187" s="109">
        <v>0.44444444444444442</v>
      </c>
      <c r="W1187" s="109">
        <v>0.37037037037037035</v>
      </c>
      <c r="X1187" s="109">
        <v>0.18518518518518517</v>
      </c>
      <c r="Y1187" s="109">
        <v>0</v>
      </c>
      <c r="Z1187" s="109">
        <v>0.46625258799171843</v>
      </c>
      <c r="AA1187" s="110">
        <v>0.34616977225672879</v>
      </c>
      <c r="AB1187" s="109">
        <v>0.14906832298136646</v>
      </c>
      <c r="AC1187" s="109">
        <v>0.16110122085400383</v>
      </c>
      <c r="AD1187" s="106">
        <v>1495.121615993336</v>
      </c>
      <c r="AE1187" s="106">
        <v>14.521661807580173</v>
      </c>
      <c r="AF1187" s="106">
        <v>27.697163920005163</v>
      </c>
      <c r="AG1187" s="106">
        <v>5.2755661010742188</v>
      </c>
      <c r="AH1187" s="106">
        <v>81.939651489257813</v>
      </c>
      <c r="AI1187" s="109">
        <v>0.62914529572642808</v>
      </c>
      <c r="AJ1187" s="109">
        <v>0.29643625265837664</v>
      </c>
      <c r="AK1187" s="109">
        <v>7.5047152571740924E-2</v>
      </c>
      <c r="AL1187" s="109">
        <v>1.5009430514348183E-2</v>
      </c>
      <c r="AM1187" s="109">
        <v>0</v>
      </c>
      <c r="AN1187" s="109">
        <v>0.88222097134335431</v>
      </c>
      <c r="AO1187" s="109">
        <v>0.20703933747412009</v>
      </c>
      <c r="AP1187" s="109">
        <v>1.5093749999999999</v>
      </c>
      <c r="AQ1187" s="109">
        <v>0</v>
      </c>
      <c r="AR1187" s="129">
        <v>2</v>
      </c>
    </row>
    <row r="1188" spans="1:44">
      <c r="A1188" s="106" t="s">
        <v>3500</v>
      </c>
      <c r="B1188" s="106">
        <v>223.337068488</v>
      </c>
      <c r="C1188" s="109">
        <v>1557.1140898264716</v>
      </c>
      <c r="D1188" s="106">
        <v>1.0169550173010382</v>
      </c>
      <c r="E1188" s="106">
        <v>1583.5149861591697</v>
      </c>
      <c r="F1188" s="109">
        <v>0.17965294317795166</v>
      </c>
      <c r="G1188" s="110">
        <v>0</v>
      </c>
      <c r="H1188" s="109">
        <v>0</v>
      </c>
      <c r="I1188" s="109">
        <v>1.0693144930303608E-2</v>
      </c>
      <c r="J1188" s="109">
        <v>0</v>
      </c>
      <c r="K1188" s="109">
        <v>0</v>
      </c>
      <c r="L1188" s="109">
        <v>0</v>
      </c>
      <c r="M1188" s="109">
        <v>2.4632423143020811E-2</v>
      </c>
      <c r="N1188" s="109">
        <v>0</v>
      </c>
      <c r="O1188" s="109">
        <v>0.19094901661256442</v>
      </c>
      <c r="P1188" s="109">
        <v>0</v>
      </c>
      <c r="Q1188" s="109">
        <v>8.9555088791292731E-2</v>
      </c>
      <c r="R1188" s="109">
        <v>0</v>
      </c>
      <c r="S1188" s="109">
        <v>0.19992362039335493</v>
      </c>
      <c r="T1188" s="109">
        <v>0.48424670612946336</v>
      </c>
      <c r="U1188" s="109">
        <v>0.92038108200068036</v>
      </c>
      <c r="V1188" s="109">
        <v>0.85582255083179304</v>
      </c>
      <c r="W1188" s="109">
        <v>5.5452865064695017E-2</v>
      </c>
      <c r="X1188" s="109">
        <v>7.3937153419593352E-2</v>
      </c>
      <c r="Y1188" s="109">
        <v>1.4787430683918671E-2</v>
      </c>
      <c r="Z1188" s="109">
        <v>0.53215379380741745</v>
      </c>
      <c r="AA1188" s="110">
        <v>0.13593058863559035</v>
      </c>
      <c r="AB1188" s="109">
        <v>0.28751275944198706</v>
      </c>
      <c r="AC1188" s="109">
        <v>0.26318962811656266</v>
      </c>
      <c r="AD1188" s="106">
        <v>1464.2250839865621</v>
      </c>
      <c r="AE1188" s="106">
        <v>14.366173012318029</v>
      </c>
      <c r="AF1188" s="106">
        <v>73.152948554632317</v>
      </c>
      <c r="AG1188" s="106">
        <v>10</v>
      </c>
      <c r="AH1188" s="106">
        <v>201.616943359375</v>
      </c>
      <c r="AI1188" s="109">
        <v>0.19393332371212349</v>
      </c>
      <c r="AJ1188" s="109">
        <v>0.29439806139271851</v>
      </c>
      <c r="AK1188" s="109">
        <v>0.51295783890955604</v>
      </c>
      <c r="AL1188" s="109">
        <v>0.1791014822161025</v>
      </c>
      <c r="AM1188" s="109">
        <v>0.2205186999785762</v>
      </c>
      <c r="AN1188" s="109">
        <v>0.58347904753214641</v>
      </c>
      <c r="AO1188" s="109">
        <v>0.73154134059203813</v>
      </c>
      <c r="AP1188" s="109">
        <v>1.7288235294117646</v>
      </c>
      <c r="AQ1188" s="109">
        <v>0.18852941176470589</v>
      </c>
      <c r="AR1188" s="129">
        <v>2</v>
      </c>
    </row>
    <row r="1189" spans="1:44">
      <c r="A1189" s="106" t="s">
        <v>3503</v>
      </c>
      <c r="B1189" s="106">
        <v>707.29665014499994</v>
      </c>
      <c r="C1189" s="109">
        <v>741.13073981990271</v>
      </c>
      <c r="D1189" s="106">
        <v>4.9090256410256412</v>
      </c>
      <c r="E1189" s="106">
        <v>3638.2298051282055</v>
      </c>
      <c r="F1189" s="109">
        <v>5.8395838121304534E-2</v>
      </c>
      <c r="G1189" s="110">
        <v>1.0153981154545265E-2</v>
      </c>
      <c r="H1189" s="109">
        <v>1.8634840871021779E-2</v>
      </c>
      <c r="I1189" s="109">
        <v>1.0259631490787272E-2</v>
      </c>
      <c r="J1189" s="109">
        <v>0</v>
      </c>
      <c r="K1189" s="109">
        <v>0</v>
      </c>
      <c r="L1189" s="109">
        <v>0</v>
      </c>
      <c r="M1189" s="109">
        <v>0</v>
      </c>
      <c r="N1189" s="109">
        <v>0.1279313232830821</v>
      </c>
      <c r="O1189" s="109">
        <v>3.0778894472361814E-2</v>
      </c>
      <c r="P1189" s="109">
        <v>4.3132328308207714E-2</v>
      </c>
      <c r="Q1189" s="109">
        <v>1.9053601340033501E-2</v>
      </c>
      <c r="R1189" s="109">
        <v>1.0992462311557791E-2</v>
      </c>
      <c r="S1189" s="109">
        <v>0.24183417085427142</v>
      </c>
      <c r="T1189" s="109">
        <v>0.44650335008375214</v>
      </c>
      <c r="U1189" s="109">
        <v>0.31673735453272883</v>
      </c>
      <c r="V1189" s="109">
        <v>0.64577836411609502</v>
      </c>
      <c r="W1189" s="109">
        <v>0.1253298153034301</v>
      </c>
      <c r="X1189" s="109">
        <v>0.20778364116094988</v>
      </c>
      <c r="Y1189" s="109">
        <v>2.1108179419525069E-2</v>
      </c>
      <c r="Z1189" s="109">
        <v>0.15022042078432193</v>
      </c>
      <c r="AA1189" s="110">
        <v>3.1464805799887183E-2</v>
      </c>
      <c r="AB1189" s="109">
        <v>0.81004115914171693</v>
      </c>
      <c r="AC1189" s="109">
        <v>0.67670333219007617</v>
      </c>
      <c r="AD1189" s="106">
        <v>1527.8250883392227</v>
      </c>
      <c r="AE1189" s="106">
        <v>14.016659010600707</v>
      </c>
      <c r="AF1189" s="106">
        <v>192.07290509110334</v>
      </c>
      <c r="AG1189" s="106">
        <v>24.531557083129883</v>
      </c>
      <c r="AH1189" s="106">
        <v>545.28881645202637</v>
      </c>
      <c r="AI1189" s="109">
        <v>0.10223786580238364</v>
      </c>
      <c r="AJ1189" s="109">
        <v>0.23390115019784746</v>
      </c>
      <c r="AK1189" s="109">
        <v>0.66379502844209681</v>
      </c>
      <c r="AL1189" s="109">
        <v>0.68031921245682947</v>
      </c>
      <c r="AM1189" s="109">
        <v>0</v>
      </c>
      <c r="AN1189" s="109">
        <v>0.31961483198549839</v>
      </c>
      <c r="AO1189" s="109">
        <v>0.11073271629442367</v>
      </c>
      <c r="AP1189" s="109">
        <v>6.381733333333333</v>
      </c>
      <c r="AQ1189" s="109">
        <v>5.1081333333333339</v>
      </c>
      <c r="AR1189" s="129">
        <v>3</v>
      </c>
    </row>
    <row r="1190" spans="1:44">
      <c r="A1190" s="106" t="s">
        <v>3506</v>
      </c>
      <c r="B1190" s="106">
        <v>363.47369171499997</v>
      </c>
      <c r="C1190" s="109">
        <v>2008.9789628785413</v>
      </c>
      <c r="D1190" s="106">
        <v>1.0589655172413794</v>
      </c>
      <c r="E1190" s="106">
        <v>2127.4394465517244</v>
      </c>
      <c r="F1190" s="109">
        <v>0.46613480950830349</v>
      </c>
      <c r="G1190" s="110">
        <v>7.4716477651767851E-2</v>
      </c>
      <c r="H1190" s="109">
        <v>0</v>
      </c>
      <c r="I1190" s="109">
        <v>0.17513921322076523</v>
      </c>
      <c r="J1190" s="109">
        <v>0.14208730016166696</v>
      </c>
      <c r="K1190" s="109">
        <v>0</v>
      </c>
      <c r="L1190" s="109">
        <v>0</v>
      </c>
      <c r="M1190" s="109">
        <v>0</v>
      </c>
      <c r="N1190" s="109">
        <v>0</v>
      </c>
      <c r="O1190" s="109">
        <v>8.4426082270522729E-2</v>
      </c>
      <c r="P1190" s="109">
        <v>3.2153763247709716E-2</v>
      </c>
      <c r="Q1190" s="109">
        <v>2.0657445661936412E-2</v>
      </c>
      <c r="R1190" s="109">
        <v>0</v>
      </c>
      <c r="S1190" s="109">
        <v>0.1065205676306808</v>
      </c>
      <c r="T1190" s="109">
        <v>0.35854140470630502</v>
      </c>
      <c r="U1190" s="109">
        <v>0.5144903940084663</v>
      </c>
      <c r="V1190" s="109">
        <v>0.69303797468354433</v>
      </c>
      <c r="W1190" s="109">
        <v>0.16139240506329117</v>
      </c>
      <c r="X1190" s="109">
        <v>4.4303797468354431E-2</v>
      </c>
      <c r="Y1190" s="109">
        <v>0.10126582278481014</v>
      </c>
      <c r="Z1190" s="109">
        <v>0.57180071637902963</v>
      </c>
      <c r="AA1190" s="110">
        <v>0.34581569521328553</v>
      </c>
      <c r="AB1190" s="109">
        <v>1.3025073266037121E-2</v>
      </c>
      <c r="AC1190" s="109">
        <v>0.1689805930938173</v>
      </c>
      <c r="AD1190" s="106">
        <v>1523.4849578820697</v>
      </c>
      <c r="AE1190" s="106">
        <v>14.199864191163831</v>
      </c>
      <c r="AF1190" s="106">
        <v>130.29559526617354</v>
      </c>
      <c r="AG1190" s="106">
        <v>7.4360642433166504</v>
      </c>
      <c r="AH1190" s="106">
        <v>380.0287184715271</v>
      </c>
      <c r="AI1190" s="109">
        <v>0.32034643126605911</v>
      </c>
      <c r="AJ1190" s="109">
        <v>0.21562771057844238</v>
      </c>
      <c r="AK1190" s="109">
        <v>0.46375433447373132</v>
      </c>
      <c r="AL1190" s="109">
        <v>0.33444648889559042</v>
      </c>
      <c r="AM1190" s="109">
        <v>0.17693852805838692</v>
      </c>
      <c r="AN1190" s="109">
        <v>0.48834345936425544</v>
      </c>
      <c r="AO1190" s="109">
        <v>0.21165744057310321</v>
      </c>
      <c r="AP1190" s="109">
        <v>2.1179310344827589</v>
      </c>
      <c r="AQ1190" s="109">
        <v>0.14793103448275863</v>
      </c>
      <c r="AR1190" s="129">
        <v>2</v>
      </c>
    </row>
    <row r="1191" spans="1:44">
      <c r="A1191" s="106" t="s">
        <v>3509</v>
      </c>
      <c r="B1191" s="106">
        <v>651.23864141800004</v>
      </c>
      <c r="C1191" s="109">
        <v>1063.8294471311719</v>
      </c>
      <c r="D1191" s="106">
        <v>2.1473076923076926</v>
      </c>
      <c r="E1191" s="106">
        <v>2284.369155128205</v>
      </c>
      <c r="F1191" s="109">
        <v>8.1616812944056372E-2</v>
      </c>
      <c r="G1191" s="110">
        <v>0</v>
      </c>
      <c r="H1191" s="109">
        <v>0</v>
      </c>
      <c r="I1191" s="109">
        <v>0</v>
      </c>
      <c r="J1191" s="109">
        <v>0</v>
      </c>
      <c r="K1191" s="109">
        <v>0</v>
      </c>
      <c r="L1191" s="109">
        <v>0</v>
      </c>
      <c r="M1191" s="109">
        <v>0</v>
      </c>
      <c r="N1191" s="109">
        <v>1.5925176946410515E-2</v>
      </c>
      <c r="O1191" s="109">
        <v>0</v>
      </c>
      <c r="P1191" s="109">
        <v>9.820525783619817E-2</v>
      </c>
      <c r="Q1191" s="109">
        <v>0.23192618806875631</v>
      </c>
      <c r="R1191" s="109">
        <v>5.8645096056622846E-2</v>
      </c>
      <c r="S1191" s="109">
        <v>0.10907482305358947</v>
      </c>
      <c r="T1191" s="109">
        <v>0.4862234580384226</v>
      </c>
      <c r="U1191" s="109">
        <v>0.55286882798973069</v>
      </c>
      <c r="V1191" s="109">
        <v>0.48380129589632831</v>
      </c>
      <c r="W1191" s="109">
        <v>0.23974082073434125</v>
      </c>
      <c r="X1191" s="109">
        <v>0.2678185745140389</v>
      </c>
      <c r="Y1191" s="109">
        <v>8.6393088552915772E-3</v>
      </c>
      <c r="Z1191" s="109">
        <v>0.34276673234222937</v>
      </c>
      <c r="AA1191" s="110">
        <v>6.680995880351065E-2</v>
      </c>
      <c r="AB1191" s="109">
        <v>0.56403367365215828</v>
      </c>
      <c r="AC1191" s="109">
        <v>0.25718682729776149</v>
      </c>
      <c r="AD1191" s="106">
        <v>1527.9759117082533</v>
      </c>
      <c r="AE1191" s="106">
        <v>13.337379078694816</v>
      </c>
      <c r="AF1191" s="106">
        <v>367.00430064171593</v>
      </c>
      <c r="AG1191" s="106">
        <v>182.07670593261719</v>
      </c>
      <c r="AH1191" s="106">
        <v>421.84419250488281</v>
      </c>
      <c r="AI1191" s="109">
        <v>5.7198694350955974E-2</v>
      </c>
      <c r="AJ1191" s="109">
        <v>0.17620268930932073</v>
      </c>
      <c r="AK1191" s="109">
        <v>0.76613620302631125</v>
      </c>
      <c r="AL1191" s="109">
        <v>0.56536494701590878</v>
      </c>
      <c r="AM1191" s="109">
        <v>0.27390113033159119</v>
      </c>
      <c r="AN1191" s="109">
        <v>0.16027150933908804</v>
      </c>
      <c r="AO1191" s="109">
        <v>0.16717415965132246</v>
      </c>
      <c r="AP1191" s="109">
        <v>3.2209615384615384</v>
      </c>
      <c r="AQ1191" s="109">
        <v>1.690576923076923</v>
      </c>
      <c r="AR1191" s="129">
        <v>2</v>
      </c>
    </row>
    <row r="1192" spans="1:44">
      <c r="A1192" s="106" t="s">
        <v>3512</v>
      </c>
      <c r="B1192" s="106">
        <v>740.935437611</v>
      </c>
      <c r="C1192" s="109">
        <v>1295.4476088534107</v>
      </c>
      <c r="D1192" s="106">
        <v>1.3954430379746836</v>
      </c>
      <c r="E1192" s="106">
        <v>1807.7233468354432</v>
      </c>
      <c r="F1192" s="109">
        <v>0.17991049830672468</v>
      </c>
      <c r="G1192" s="110">
        <v>3.8862326835846506E-2</v>
      </c>
      <c r="H1192" s="109">
        <v>0</v>
      </c>
      <c r="I1192" s="109">
        <v>0.10541283533984262</v>
      </c>
      <c r="J1192" s="109">
        <v>4.9198976206275467E-2</v>
      </c>
      <c r="K1192" s="109">
        <v>0</v>
      </c>
      <c r="L1192" s="109">
        <v>0</v>
      </c>
      <c r="M1192" s="109">
        <v>3.2420134609915628E-2</v>
      </c>
      <c r="N1192" s="109">
        <v>0</v>
      </c>
      <c r="O1192" s="109">
        <v>1.1659872973741586E-2</v>
      </c>
      <c r="P1192" s="109">
        <v>1.8864347331500615E-2</v>
      </c>
      <c r="Q1192" s="109">
        <v>0.12200208550573514</v>
      </c>
      <c r="R1192" s="109">
        <v>3.6780737510664512E-2</v>
      </c>
      <c r="S1192" s="109">
        <v>0.11659872973741586</v>
      </c>
      <c r="T1192" s="109">
        <v>0.44696179732676078</v>
      </c>
      <c r="U1192" s="109">
        <v>0.26306240928882435</v>
      </c>
      <c r="V1192" s="109">
        <v>0.61839080459770113</v>
      </c>
      <c r="W1192" s="109">
        <v>0.23678160919540231</v>
      </c>
      <c r="X1192" s="109">
        <v>3.4482758620689655E-2</v>
      </c>
      <c r="Y1192" s="109">
        <v>0.1103448275862069</v>
      </c>
      <c r="Z1192" s="109">
        <v>0.48107160135462018</v>
      </c>
      <c r="AA1192" s="110">
        <v>0.18263183357522977</v>
      </c>
      <c r="AB1192" s="109">
        <v>0.29729075955491047</v>
      </c>
      <c r="AC1192" s="109">
        <v>0.22317733989505303</v>
      </c>
      <c r="AD1192" s="106">
        <v>1524.6091721463497</v>
      </c>
      <c r="AE1192" s="106">
        <v>13.970249536334514</v>
      </c>
      <c r="AF1192" s="106">
        <v>174.66233420353896</v>
      </c>
      <c r="AG1192" s="106">
        <v>53.009479522705078</v>
      </c>
      <c r="AH1192" s="106">
        <v>321.72809982299805</v>
      </c>
      <c r="AI1192" s="109">
        <v>0.15107591608915397</v>
      </c>
      <c r="AJ1192" s="109">
        <v>0.34070107486549012</v>
      </c>
      <c r="AK1192" s="109">
        <v>0.50755096990979309</v>
      </c>
      <c r="AL1192" s="109">
        <v>0.59198815137559047</v>
      </c>
      <c r="AM1192" s="109">
        <v>0</v>
      </c>
      <c r="AN1192" s="109">
        <v>0.40733980948884668</v>
      </c>
      <c r="AO1192" s="109">
        <v>0.39912917271407833</v>
      </c>
      <c r="AP1192" s="109">
        <v>2.0931645569620256</v>
      </c>
      <c r="AQ1192" s="109">
        <v>0.72974683544303798</v>
      </c>
      <c r="AR1192" s="129">
        <v>2</v>
      </c>
    </row>
    <row r="1193" spans="1:44">
      <c r="A1193" s="106" t="s">
        <v>3515</v>
      </c>
      <c r="B1193" s="106">
        <v>467.28990309199997</v>
      </c>
      <c r="C1193" s="109">
        <v>3280.1266490658004</v>
      </c>
      <c r="D1193" s="106">
        <v>1.3738839285714284</v>
      </c>
      <c r="E1193" s="106">
        <v>4506.5132868303563</v>
      </c>
      <c r="F1193" s="109">
        <v>0.51876523151909026</v>
      </c>
      <c r="G1193" s="110">
        <v>0.16311941510966696</v>
      </c>
      <c r="H1193" s="109">
        <v>1.747126436781609E-2</v>
      </c>
      <c r="I1193" s="109">
        <v>1.2045977011494253E-2</v>
      </c>
      <c r="J1193" s="109">
        <v>0</v>
      </c>
      <c r="K1193" s="109">
        <v>0</v>
      </c>
      <c r="L1193" s="109">
        <v>0</v>
      </c>
      <c r="M1193" s="109">
        <v>0</v>
      </c>
      <c r="N1193" s="109">
        <v>4.257471264367816E-2</v>
      </c>
      <c r="O1193" s="109">
        <v>0.15944827586206897</v>
      </c>
      <c r="P1193" s="109">
        <v>0.17103448275862071</v>
      </c>
      <c r="Q1193" s="109">
        <v>0.11475862068965517</v>
      </c>
      <c r="R1193" s="109">
        <v>0</v>
      </c>
      <c r="S1193" s="109">
        <v>7.5310344827586209E-2</v>
      </c>
      <c r="T1193" s="109">
        <v>0.22271264367816093</v>
      </c>
      <c r="U1193" s="109">
        <v>1.811535337124289</v>
      </c>
      <c r="V1193" s="109">
        <v>0.77668161434977578</v>
      </c>
      <c r="W1193" s="109">
        <v>0.2183856502242153</v>
      </c>
      <c r="X1193" s="109">
        <v>4.93273542600897E-3</v>
      </c>
      <c r="Y1193" s="109">
        <v>0</v>
      </c>
      <c r="Z1193" s="109">
        <v>0.84744110479285129</v>
      </c>
      <c r="AA1193" s="110">
        <v>5.2883834281072302E-2</v>
      </c>
      <c r="AB1193" s="109">
        <v>6.8237205523964256E-2</v>
      </c>
      <c r="AC1193" s="109">
        <v>0.26343389657140542</v>
      </c>
      <c r="AD1193" s="106">
        <v>1519.3312825999733</v>
      </c>
      <c r="AE1193" s="106">
        <v>13.987989835495519</v>
      </c>
      <c r="AF1193" s="106">
        <v>163.05979059392754</v>
      </c>
      <c r="AG1193" s="106">
        <v>131.86289978027344</v>
      </c>
      <c r="AH1193" s="106">
        <v>115.33929443359375</v>
      </c>
      <c r="AI1193" s="109">
        <v>0.56201727934252932</v>
      </c>
      <c r="AJ1193" s="109">
        <v>0.22496741167399673</v>
      </c>
      <c r="AK1193" s="109">
        <v>0.21346491619007063</v>
      </c>
      <c r="AL1193" s="109">
        <v>6.9282472798531697E-2</v>
      </c>
      <c r="AM1193" s="109">
        <v>0.23245740873329745</v>
      </c>
      <c r="AN1193" s="109">
        <v>0.69870972567476752</v>
      </c>
      <c r="AO1193" s="109">
        <v>0.20308692120227459</v>
      </c>
      <c r="AP1193" s="109">
        <v>2.1982142857142857</v>
      </c>
      <c r="AQ1193" s="109">
        <v>0.25624999999999998</v>
      </c>
      <c r="AR1193" s="129">
        <v>3</v>
      </c>
    </row>
    <row r="1194" spans="1:44">
      <c r="A1194" s="106" t="s">
        <v>3518</v>
      </c>
      <c r="B1194" s="106">
        <v>318.18860201299998</v>
      </c>
      <c r="C1194" s="109">
        <v>289.44568768640818</v>
      </c>
      <c r="D1194" s="106">
        <v>9.7791666666666668</v>
      </c>
      <c r="E1194" s="106">
        <v>2830.5376208333332</v>
      </c>
      <c r="F1194" s="109">
        <v>9.5867064337452068E-2</v>
      </c>
      <c r="G1194" s="110">
        <v>0</v>
      </c>
      <c r="H1194" s="109">
        <v>0</v>
      </c>
      <c r="I1194" s="109">
        <v>0</v>
      </c>
      <c r="J1194" s="109">
        <v>0</v>
      </c>
      <c r="K1194" s="109">
        <v>0</v>
      </c>
      <c r="L1194" s="109">
        <v>0</v>
      </c>
      <c r="M1194" s="109">
        <v>0</v>
      </c>
      <c r="N1194" s="109">
        <v>0</v>
      </c>
      <c r="O1194" s="109">
        <v>0.23804034582132572</v>
      </c>
      <c r="P1194" s="109">
        <v>0.4103746397694526</v>
      </c>
      <c r="Q1194" s="109">
        <v>0.35158501440922202</v>
      </c>
      <c r="R1194" s="109">
        <v>0</v>
      </c>
      <c r="S1194" s="109">
        <v>0</v>
      </c>
      <c r="T1194" s="109">
        <v>0</v>
      </c>
      <c r="U1194" s="109">
        <v>0.33191308052833407</v>
      </c>
      <c r="V1194" s="109">
        <v>0.30937098844672656</v>
      </c>
      <c r="W1194" s="109">
        <v>0.39152759948652116</v>
      </c>
      <c r="X1194" s="109">
        <v>2.1822849807445442E-2</v>
      </c>
      <c r="Y1194" s="109">
        <v>0.2772785622593068</v>
      </c>
      <c r="Z1194" s="109">
        <v>5.8031529612270982E-2</v>
      </c>
      <c r="AA1194" s="110">
        <v>3.408606731998296E-3</v>
      </c>
      <c r="AB1194" s="109">
        <v>0.9368555602897316</v>
      </c>
      <c r="AC1194" s="109">
        <v>0.73761284507108471</v>
      </c>
      <c r="AD1194" s="106">
        <v>1590.8744597249508</v>
      </c>
      <c r="AE1194" s="106">
        <v>12.049707269155206</v>
      </c>
      <c r="AF1194" s="106">
        <v>649.68273684395888</v>
      </c>
      <c r="AG1194" s="106">
        <v>372.70465087890625</v>
      </c>
      <c r="AH1194" s="106">
        <v>459.7093505859375</v>
      </c>
      <c r="AI1194" s="109">
        <v>5.8730890678593509E-2</v>
      </c>
      <c r="AJ1194" s="109">
        <v>0.19662080792398695</v>
      </c>
      <c r="AK1194" s="109">
        <v>0.74543053553599448</v>
      </c>
      <c r="AL1194" s="109">
        <v>0.70810990266330964</v>
      </c>
      <c r="AM1194" s="109">
        <v>0</v>
      </c>
      <c r="AN1194" s="109">
        <v>0.29267233147526533</v>
      </c>
      <c r="AO1194" s="109">
        <v>0.10651896037494675</v>
      </c>
      <c r="AP1194" s="109">
        <v>15.646666666666667</v>
      </c>
      <c r="AQ1194" s="109">
        <v>13.333333333333334</v>
      </c>
      <c r="AR1194" s="129">
        <v>3</v>
      </c>
    </row>
    <row r="1195" spans="1:44">
      <c r="A1195" s="106" t="s">
        <v>3519</v>
      </c>
      <c r="B1195" s="106">
        <v>446.52750719400001</v>
      </c>
      <c r="C1195" s="109">
        <v>1438.9179708477177</v>
      </c>
      <c r="D1195" s="106">
        <v>1.1586666666666667</v>
      </c>
      <c r="E1195" s="106">
        <v>1667.226288888889</v>
      </c>
      <c r="F1195" s="109">
        <v>0.22813578826237052</v>
      </c>
      <c r="G1195" s="110">
        <v>5.7633294975067126E-2</v>
      </c>
      <c r="H1195" s="109">
        <v>0</v>
      </c>
      <c r="I1195" s="109">
        <v>0.17544056572005837</v>
      </c>
      <c r="J1195" s="109">
        <v>2.4132899315299133E-2</v>
      </c>
      <c r="K1195" s="109">
        <v>0</v>
      </c>
      <c r="L1195" s="109">
        <v>0</v>
      </c>
      <c r="M1195" s="109">
        <v>0.14367493545852508</v>
      </c>
      <c r="N1195" s="109">
        <v>0</v>
      </c>
      <c r="O1195" s="109">
        <v>0</v>
      </c>
      <c r="P1195" s="109">
        <v>0</v>
      </c>
      <c r="Q1195" s="109">
        <v>3.4459535301380621E-2</v>
      </c>
      <c r="R1195" s="109">
        <v>0</v>
      </c>
      <c r="S1195" s="109">
        <v>0.35537097317319566</v>
      </c>
      <c r="T1195" s="109">
        <v>0.19946121899203051</v>
      </c>
      <c r="U1195" s="109">
        <v>0.17644802454929034</v>
      </c>
      <c r="V1195" s="109">
        <v>0.36956521739130438</v>
      </c>
      <c r="W1195" s="109">
        <v>0.23369565217391305</v>
      </c>
      <c r="X1195" s="109">
        <v>0.39673913043478265</v>
      </c>
      <c r="Y1195" s="109">
        <v>0</v>
      </c>
      <c r="Z1195" s="109">
        <v>0.60260836210203306</v>
      </c>
      <c r="AA1195" s="110">
        <v>0.31703107019562715</v>
      </c>
      <c r="AB1195" s="109">
        <v>3.7591100882240124E-2</v>
      </c>
      <c r="AC1195" s="109">
        <v>0.23353544478211535</v>
      </c>
      <c r="AD1195" s="106">
        <v>1504.5745902787505</v>
      </c>
      <c r="AE1195" s="106">
        <v>14.488229443899707</v>
      </c>
      <c r="AF1195" s="106">
        <v>22.789640751943313</v>
      </c>
      <c r="AG1195" s="106">
        <v>1.8046854734420776</v>
      </c>
      <c r="AH1195" s="106">
        <v>127.89729511737823</v>
      </c>
      <c r="AI1195" s="109">
        <v>0.74533482179274801</v>
      </c>
      <c r="AJ1195" s="109">
        <v>0.18321939562942857</v>
      </c>
      <c r="AK1195" s="109">
        <v>7.0404397251033285E-2</v>
      </c>
      <c r="AL1195" s="109">
        <v>1.3996898061835643E-4</v>
      </c>
      <c r="AM1195" s="109">
        <v>6.7884955599902874E-2</v>
      </c>
      <c r="AN1195" s="109">
        <v>0.88600364731419623</v>
      </c>
      <c r="AO1195" s="109">
        <v>7.6716532412734947E-2</v>
      </c>
      <c r="AP1195" s="109">
        <v>2.3173333333333335</v>
      </c>
      <c r="AQ1195" s="109">
        <v>0.33755555555555555</v>
      </c>
      <c r="AR1195" s="129">
        <v>2</v>
      </c>
    </row>
    <row r="1196" spans="1:44">
      <c r="A1196" s="106" t="s">
        <v>3522</v>
      </c>
      <c r="B1196" s="106">
        <v>1189.9069979000001</v>
      </c>
      <c r="C1196" s="109">
        <v>2391.755310097542</v>
      </c>
      <c r="D1196" s="106">
        <v>1.18633741888969</v>
      </c>
      <c r="E1196" s="106">
        <v>2837.4288211968278</v>
      </c>
      <c r="F1196" s="109">
        <v>0.29411407213832075</v>
      </c>
      <c r="G1196" s="110">
        <v>1.783010413769661E-2</v>
      </c>
      <c r="H1196" s="109">
        <v>0</v>
      </c>
      <c r="I1196" s="109">
        <v>3.9560349086118891E-2</v>
      </c>
      <c r="J1196" s="109">
        <v>0</v>
      </c>
      <c r="K1196" s="109">
        <v>3.4990943520500583E-3</v>
      </c>
      <c r="L1196" s="109">
        <v>0</v>
      </c>
      <c r="M1196" s="109">
        <v>5.2280586201218521E-3</v>
      </c>
      <c r="N1196" s="109">
        <v>0.17038531203688459</v>
      </c>
      <c r="O1196" s="109">
        <v>0.14070475876831881</v>
      </c>
      <c r="P1196" s="109">
        <v>2.0541742137329167E-2</v>
      </c>
      <c r="Q1196" s="109">
        <v>0.22439486250617494</v>
      </c>
      <c r="R1196" s="109">
        <v>0</v>
      </c>
      <c r="S1196" s="109">
        <v>3.9601514902025368E-2</v>
      </c>
      <c r="T1196" s="109">
        <v>0.33233163181294262</v>
      </c>
      <c r="U1196" s="109">
        <v>1.0784283934486008</v>
      </c>
      <c r="V1196" s="109">
        <v>0.85376162299239233</v>
      </c>
      <c r="W1196" s="109">
        <v>0.13355874894336434</v>
      </c>
      <c r="X1196" s="109">
        <v>1.4088475626937167E-3</v>
      </c>
      <c r="Y1196" s="109">
        <v>1.1270780501549733E-2</v>
      </c>
      <c r="Z1196" s="109">
        <v>0.61554589929806436</v>
      </c>
      <c r="AA1196" s="110">
        <v>8.0950499863259293E-2</v>
      </c>
      <c r="AB1196" s="109">
        <v>0.25892612963019235</v>
      </c>
      <c r="AC1196" s="109">
        <v>0.27656783310022748</v>
      </c>
      <c r="AD1196" s="106">
        <v>1549.0815437122603</v>
      </c>
      <c r="AE1196" s="106">
        <v>13.866886846941455</v>
      </c>
      <c r="AF1196" s="106">
        <v>217.65300077411513</v>
      </c>
      <c r="AG1196" s="106">
        <v>78.971412658691406</v>
      </c>
      <c r="AH1196" s="106">
        <v>461.77419281005859</v>
      </c>
      <c r="AI1196" s="109">
        <v>0.19497322094032873</v>
      </c>
      <c r="AJ1196" s="109">
        <v>0.23389432996963466</v>
      </c>
      <c r="AK1196" s="109">
        <v>0.57142070867721884</v>
      </c>
      <c r="AL1196" s="109">
        <v>0.30758706406965652</v>
      </c>
      <c r="AM1196" s="109">
        <v>0.38443130497367078</v>
      </c>
      <c r="AN1196" s="109">
        <v>0.3082698905438549</v>
      </c>
      <c r="AO1196" s="109">
        <v>0.39502871554893804</v>
      </c>
      <c r="AP1196" s="109">
        <v>2.2540410958904107</v>
      </c>
      <c r="AQ1196" s="109">
        <v>0.55267123287671227</v>
      </c>
      <c r="AR1196" s="129">
        <v>2</v>
      </c>
    </row>
    <row r="1197" spans="1:44">
      <c r="A1197" s="106" t="s">
        <v>3527</v>
      </c>
      <c r="B1197" s="106">
        <v>259.28615361300001</v>
      </c>
      <c r="C1197" s="109">
        <v>1399.5417468019409</v>
      </c>
      <c r="D1197" s="106">
        <v>1.5743055555555556</v>
      </c>
      <c r="E1197" s="106">
        <v>2203.3063472222225</v>
      </c>
      <c r="F1197" s="109">
        <v>8.6016762240846922E-2</v>
      </c>
      <c r="G1197" s="110">
        <v>0</v>
      </c>
      <c r="H1197" s="109">
        <v>0</v>
      </c>
      <c r="I1197" s="109">
        <v>0</v>
      </c>
      <c r="J1197" s="109">
        <v>0</v>
      </c>
      <c r="K1197" s="109">
        <v>0</v>
      </c>
      <c r="L1197" s="109">
        <v>0</v>
      </c>
      <c r="M1197" s="109">
        <v>0</v>
      </c>
      <c r="N1197" s="109">
        <v>0</v>
      </c>
      <c r="O1197" s="109">
        <v>0</v>
      </c>
      <c r="P1197" s="109">
        <v>8.6016762240846922E-2</v>
      </c>
      <c r="Q1197" s="109">
        <v>0.15218350242611381</v>
      </c>
      <c r="R1197" s="109">
        <v>0</v>
      </c>
      <c r="S1197" s="109">
        <v>0</v>
      </c>
      <c r="T1197" s="109">
        <v>0.76179973533303935</v>
      </c>
      <c r="U1197" s="109">
        <v>0.71901191001323317</v>
      </c>
      <c r="V1197" s="109">
        <v>0.26380368098159512</v>
      </c>
      <c r="W1197" s="109">
        <v>0.6503067484662578</v>
      </c>
      <c r="X1197" s="109">
        <v>3.6809815950920248E-2</v>
      </c>
      <c r="Y1197" s="109">
        <v>4.9079754601227002E-2</v>
      </c>
      <c r="Z1197" s="109">
        <v>0.65902073224525803</v>
      </c>
      <c r="AA1197" s="110">
        <v>9.3515659461843842E-2</v>
      </c>
      <c r="AB1197" s="109">
        <v>0.22717247463608292</v>
      </c>
      <c r="AC1197" s="109">
        <v>8.7432358743831429E-2</v>
      </c>
      <c r="AD1197" s="106">
        <v>1525.5219065960521</v>
      </c>
      <c r="AE1197" s="106">
        <v>14.50920077034184</v>
      </c>
      <c r="AF1197" s="106">
        <v>12.924222740823822</v>
      </c>
      <c r="AG1197" s="106">
        <v>4</v>
      </c>
      <c r="AH1197" s="106">
        <v>25.711601257324219</v>
      </c>
      <c r="AI1197" s="109">
        <v>0.99986056481421692</v>
      </c>
      <c r="AJ1197" s="109">
        <v>9.6418569413135667E-4</v>
      </c>
      <c r="AK1197" s="109">
        <v>0</v>
      </c>
      <c r="AL1197" s="109">
        <v>0</v>
      </c>
      <c r="AM1197" s="109">
        <v>0</v>
      </c>
      <c r="AN1197" s="109">
        <v>1.0008247505083483</v>
      </c>
      <c r="AO1197" s="109">
        <v>0.39700044111160121</v>
      </c>
      <c r="AP1197" s="109">
        <v>2.8337500000000002</v>
      </c>
      <c r="AQ1197" s="109">
        <v>0</v>
      </c>
      <c r="AR1197" s="129">
        <v>3</v>
      </c>
    </row>
    <row r="1198" spans="1:44">
      <c r="A1198" s="106" t="s">
        <v>3531</v>
      </c>
      <c r="B1198" s="106">
        <v>796.57859956699997</v>
      </c>
      <c r="C1198" s="109">
        <v>589.88482333607237</v>
      </c>
      <c r="D1198" s="106">
        <v>2.5744230769230771</v>
      </c>
      <c r="E1198" s="106">
        <v>1518.613101923077</v>
      </c>
      <c r="F1198" s="109">
        <v>8.2169268693508199E-3</v>
      </c>
      <c r="G1198" s="110">
        <v>0</v>
      </c>
      <c r="H1198" s="109">
        <v>0</v>
      </c>
      <c r="I1198" s="109">
        <v>2.7194066749072932E-2</v>
      </c>
      <c r="J1198" s="109">
        <v>0</v>
      </c>
      <c r="K1198" s="109">
        <v>0</v>
      </c>
      <c r="L1198" s="109">
        <v>0</v>
      </c>
      <c r="M1198" s="109">
        <v>0</v>
      </c>
      <c r="N1198" s="109">
        <v>0</v>
      </c>
      <c r="O1198" s="109">
        <v>0</v>
      </c>
      <c r="P1198" s="109">
        <v>0</v>
      </c>
      <c r="Q1198" s="109">
        <v>0.15624227441285538</v>
      </c>
      <c r="R1198" s="109">
        <v>0</v>
      </c>
      <c r="S1198" s="109">
        <v>0.34709517923362171</v>
      </c>
      <c r="T1198" s="109">
        <v>0.46946847960444993</v>
      </c>
      <c r="U1198" s="109">
        <v>0.1292298498543363</v>
      </c>
      <c r="V1198" s="109">
        <v>0.2774566473988439</v>
      </c>
      <c r="W1198" s="109">
        <v>0.67630057803468202</v>
      </c>
      <c r="X1198" s="109">
        <v>4.6242774566473986E-2</v>
      </c>
      <c r="Y1198" s="109">
        <v>0</v>
      </c>
      <c r="Z1198" s="109">
        <v>0.1424516321804736</v>
      </c>
      <c r="AA1198" s="110">
        <v>6.8125793680436239E-2</v>
      </c>
      <c r="AB1198" s="109">
        <v>0.77545379846119367</v>
      </c>
      <c r="AC1198" s="109">
        <v>0.16805623459225286</v>
      </c>
      <c r="AD1198" s="106">
        <v>1595.5050243366306</v>
      </c>
      <c r="AE1198" s="106">
        <v>13.310441199560371</v>
      </c>
      <c r="AF1198" s="106">
        <v>369.57583896075334</v>
      </c>
      <c r="AG1198" s="106">
        <v>98.637008666992188</v>
      </c>
      <c r="AH1198" s="106">
        <v>670.59480285644531</v>
      </c>
      <c r="AI1198" s="109">
        <v>0.11055092372286747</v>
      </c>
      <c r="AJ1198" s="109">
        <v>0.18069466098918649</v>
      </c>
      <c r="AK1198" s="109">
        <v>0.70904804661714216</v>
      </c>
      <c r="AL1198" s="109">
        <v>0.61693535360745699</v>
      </c>
      <c r="AM1198" s="109">
        <v>0.24283542152042215</v>
      </c>
      <c r="AN1198" s="109">
        <v>0.14052285620131699</v>
      </c>
      <c r="AO1198" s="109">
        <v>0.26144767311570927</v>
      </c>
      <c r="AP1198" s="109">
        <v>3.3467500000000001</v>
      </c>
      <c r="AQ1198" s="109">
        <v>2.3355000000000001</v>
      </c>
      <c r="AR1198" s="129">
        <v>2</v>
      </c>
    </row>
    <row r="1199" spans="1:44">
      <c r="A1199" s="106" t="s">
        <v>3534</v>
      </c>
      <c r="B1199" s="106">
        <v>1877.7004166300001</v>
      </c>
      <c r="C1199" s="109">
        <v>852.8900037550352</v>
      </c>
      <c r="D1199" s="106">
        <v>3.829281045751634</v>
      </c>
      <c r="E1199" s="106">
        <v>3265.9555254901961</v>
      </c>
      <c r="F1199" s="109">
        <v>0.15062811497234929</v>
      </c>
      <c r="G1199" s="110">
        <v>1.4286201952618285E-2</v>
      </c>
      <c r="H1199" s="109">
        <v>9.587852494577007E-3</v>
      </c>
      <c r="I1199" s="109">
        <v>2.0477223427331884E-2</v>
      </c>
      <c r="J1199" s="109">
        <v>0</v>
      </c>
      <c r="K1199" s="109">
        <v>0</v>
      </c>
      <c r="L1199" s="109">
        <v>0</v>
      </c>
      <c r="M1199" s="109">
        <v>0</v>
      </c>
      <c r="N1199" s="109">
        <v>0.10021691973969632</v>
      </c>
      <c r="O1199" s="109">
        <v>0.11383947939262472</v>
      </c>
      <c r="P1199" s="109">
        <v>0.1024295010845987</v>
      </c>
      <c r="Q1199" s="109">
        <v>0.29917570498915397</v>
      </c>
      <c r="R1199" s="109">
        <v>0</v>
      </c>
      <c r="S1199" s="109">
        <v>7.6052060737527113E-2</v>
      </c>
      <c r="T1199" s="109">
        <v>0.24190889370932758</v>
      </c>
      <c r="U1199" s="109">
        <v>0.56376732436676458</v>
      </c>
      <c r="V1199" s="109">
        <v>0.56948228882833785</v>
      </c>
      <c r="W1199" s="109">
        <v>0.20920375416288226</v>
      </c>
      <c r="X1199" s="109">
        <v>5.1771117166212535E-2</v>
      </c>
      <c r="Y1199" s="109">
        <v>0.16954283984256735</v>
      </c>
      <c r="Z1199" s="109">
        <v>0.23189048952003827</v>
      </c>
      <c r="AA1199" s="110">
        <v>2.1932819007305249E-2</v>
      </c>
      <c r="AB1199" s="109">
        <v>0.73847886939304985</v>
      </c>
      <c r="AC1199" s="109">
        <v>0.31201995526608406</v>
      </c>
      <c r="AD1199" s="106">
        <v>1586.2583652405526</v>
      </c>
      <c r="AE1199" s="106">
        <v>13.974015981355086</v>
      </c>
      <c r="AF1199" s="106">
        <v>198.85325737822018</v>
      </c>
      <c r="AG1199" s="106">
        <v>6.3247599601745605</v>
      </c>
      <c r="AH1199" s="106">
        <v>665.26184892654419</v>
      </c>
      <c r="AI1199" s="109">
        <v>0.31917365235270873</v>
      </c>
      <c r="AJ1199" s="109">
        <v>0.27453793769998347</v>
      </c>
      <c r="AK1199" s="109">
        <v>0.40624824559023986</v>
      </c>
      <c r="AL1199" s="109">
        <v>0.37602510695886437</v>
      </c>
      <c r="AM1199" s="109">
        <v>0.1212254084751867</v>
      </c>
      <c r="AN1199" s="109">
        <v>0.48586691035483259</v>
      </c>
      <c r="AO1199" s="109">
        <v>0.19287226053116679</v>
      </c>
      <c r="AP1199" s="109">
        <v>5.7439215686274512</v>
      </c>
      <c r="AQ1199" s="109">
        <v>3.4841176470588233</v>
      </c>
      <c r="AR1199" s="129">
        <v>3</v>
      </c>
    </row>
    <row r="1200" spans="1:44">
      <c r="A1200" s="106" t="s">
        <v>3537</v>
      </c>
      <c r="B1200" s="106">
        <v>300.38458619699998</v>
      </c>
      <c r="C1200" s="109">
        <v>4688.8802502406152</v>
      </c>
      <c r="D1200" s="106">
        <v>1.367105263157895</v>
      </c>
      <c r="E1200" s="106">
        <v>6410.1928684210525</v>
      </c>
      <c r="F1200" s="109">
        <v>0.22682066089188321</v>
      </c>
      <c r="G1200" s="110">
        <v>0</v>
      </c>
      <c r="H1200" s="109">
        <v>5.1629557921910291E-2</v>
      </c>
      <c r="I1200" s="109">
        <v>0</v>
      </c>
      <c r="J1200" s="109">
        <v>0</v>
      </c>
      <c r="K1200" s="109">
        <v>0</v>
      </c>
      <c r="L1200" s="109">
        <v>0</v>
      </c>
      <c r="M1200" s="109">
        <v>0</v>
      </c>
      <c r="N1200" s="109">
        <v>0</v>
      </c>
      <c r="O1200" s="109">
        <v>0</v>
      </c>
      <c r="P1200" s="109">
        <v>0.1765085511455308</v>
      </c>
      <c r="Q1200" s="109">
        <v>3.2913843175217811E-2</v>
      </c>
      <c r="R1200" s="109">
        <v>0</v>
      </c>
      <c r="S1200" s="109">
        <v>0.36560180703452727</v>
      </c>
      <c r="T1200" s="109">
        <v>0.3733462407228138</v>
      </c>
      <c r="U1200" s="109">
        <v>0.77959576515880669</v>
      </c>
      <c r="V1200" s="109">
        <v>0.59259259259259245</v>
      </c>
      <c r="W1200" s="109">
        <v>0.3415637860082304</v>
      </c>
      <c r="X1200" s="109">
        <v>0</v>
      </c>
      <c r="Y1200" s="109">
        <v>6.5843621399176946E-2</v>
      </c>
      <c r="Z1200" s="109">
        <v>0.63298042990054537</v>
      </c>
      <c r="AA1200" s="110">
        <v>0.2075713827398139</v>
      </c>
      <c r="AB1200" s="109">
        <v>0.14276547962784727</v>
      </c>
      <c r="AC1200" s="109">
        <v>0.10376697551171254</v>
      </c>
      <c r="AD1200" s="106">
        <v>1540.1576292559898</v>
      </c>
      <c r="AE1200" s="106">
        <v>14.456616225304749</v>
      </c>
      <c r="AF1200" s="106">
        <v>21.975354210892423</v>
      </c>
      <c r="AG1200" s="106">
        <v>4</v>
      </c>
      <c r="AH1200" s="106">
        <v>77.802719116210938</v>
      </c>
      <c r="AI1200" s="109">
        <v>0.95523376759358403</v>
      </c>
      <c r="AJ1200" s="109">
        <v>4.2445586710758258E-2</v>
      </c>
      <c r="AK1200" s="109">
        <v>3.5371322258965212E-3</v>
      </c>
      <c r="AL1200" s="109">
        <v>0</v>
      </c>
      <c r="AM1200" s="109">
        <v>0</v>
      </c>
      <c r="AN1200" s="109">
        <v>0.9402529722839047</v>
      </c>
      <c r="AO1200" s="109">
        <v>0.64164260506897652</v>
      </c>
      <c r="AP1200" s="109">
        <v>2.5975000000000001</v>
      </c>
      <c r="AQ1200" s="109">
        <v>0</v>
      </c>
      <c r="AR1200" s="129">
        <v>3</v>
      </c>
    </row>
    <row r="1201" spans="1:44">
      <c r="A1201" s="106" t="s">
        <v>3540</v>
      </c>
      <c r="B1201" s="106">
        <v>916.80524236999997</v>
      </c>
      <c r="C1201" s="109">
        <v>1063.9354544581643</v>
      </c>
      <c r="D1201" s="106">
        <v>3.1256302521008403</v>
      </c>
      <c r="E1201" s="106">
        <v>3325.4688427370947</v>
      </c>
      <c r="F1201" s="109">
        <v>0.18174485817986274</v>
      </c>
      <c r="G1201" s="110">
        <v>4.2190770648896737E-2</v>
      </c>
      <c r="H1201" s="109">
        <v>8.2824308934672328E-3</v>
      </c>
      <c r="I1201" s="109">
        <v>0.12630707112537529</v>
      </c>
      <c r="J1201" s="109">
        <v>0.14235428098146805</v>
      </c>
      <c r="K1201" s="109">
        <v>0</v>
      </c>
      <c r="L1201" s="109">
        <v>0</v>
      </c>
      <c r="M1201" s="109">
        <v>0</v>
      </c>
      <c r="N1201" s="109">
        <v>0</v>
      </c>
      <c r="O1201" s="109">
        <v>6.3878248265866022E-2</v>
      </c>
      <c r="P1201" s="109">
        <v>2.878144735479863E-2</v>
      </c>
      <c r="Q1201" s="109">
        <v>0.12610001035303864</v>
      </c>
      <c r="R1201" s="109">
        <v>6.5741795216896154E-3</v>
      </c>
      <c r="S1201" s="109">
        <v>5.2645201366601092E-2</v>
      </c>
      <c r="T1201" s="109">
        <v>0.3313490009317735</v>
      </c>
      <c r="U1201" s="109">
        <v>0.22391642501872369</v>
      </c>
      <c r="V1201" s="109">
        <v>0.51715265866209259</v>
      </c>
      <c r="W1201" s="109">
        <v>0.28473413379073759</v>
      </c>
      <c r="X1201" s="109">
        <v>2.658662092624357E-2</v>
      </c>
      <c r="Y1201" s="109">
        <v>0.17152658662092626</v>
      </c>
      <c r="Z1201" s="109">
        <v>0.25197319148118985</v>
      </c>
      <c r="AA1201" s="110">
        <v>0.10861674956311332</v>
      </c>
      <c r="AB1201" s="109">
        <v>0.63316882069402558</v>
      </c>
      <c r="AC1201" s="109">
        <v>0.56798322689983727</v>
      </c>
      <c r="AD1201" s="106">
        <v>1585.7462147046788</v>
      </c>
      <c r="AE1201" s="106">
        <v>14.172809984995226</v>
      </c>
      <c r="AF1201" s="106">
        <v>144.05513521679359</v>
      </c>
      <c r="AG1201" s="106">
        <v>21.893289566040039</v>
      </c>
      <c r="AH1201" s="106">
        <v>387.79625511169434</v>
      </c>
      <c r="AI1201" s="109">
        <v>0.32176953879256426</v>
      </c>
      <c r="AJ1201" s="109">
        <v>0.24821247685248443</v>
      </c>
      <c r="AK1201" s="109">
        <v>0.42968504301049421</v>
      </c>
      <c r="AL1201" s="109">
        <v>6.2717791459567613E-3</v>
      </c>
      <c r="AM1201" s="109">
        <v>0.42286789176488904</v>
      </c>
      <c r="AN1201" s="109">
        <v>0.57052738774469713</v>
      </c>
      <c r="AO1201" s="109">
        <v>0.30726096057457797</v>
      </c>
      <c r="AP1201" s="109">
        <v>5.3135714285714286</v>
      </c>
      <c r="AQ1201" s="109">
        <v>3.3423469387755103</v>
      </c>
      <c r="AR1201" s="129">
        <v>3</v>
      </c>
    </row>
    <row r="1202" spans="1:44">
      <c r="A1202" s="106" t="s">
        <v>3543</v>
      </c>
      <c r="B1202" s="106">
        <v>414.77453799</v>
      </c>
      <c r="C1202" s="109">
        <v>1865.4262119786765</v>
      </c>
      <c r="D1202" s="106">
        <v>0.93519061583577712</v>
      </c>
      <c r="E1202" s="106">
        <v>1744.5290879765394</v>
      </c>
      <c r="F1202" s="109">
        <v>0.32173095014111003</v>
      </c>
      <c r="G1202" s="110">
        <v>6.5153970826580226E-2</v>
      </c>
      <c r="H1202" s="109">
        <v>0</v>
      </c>
      <c r="I1202" s="109">
        <v>0.26742301458670986</v>
      </c>
      <c r="J1202" s="109">
        <v>0</v>
      </c>
      <c r="K1202" s="109">
        <v>0</v>
      </c>
      <c r="L1202" s="109">
        <v>0</v>
      </c>
      <c r="M1202" s="109">
        <v>6.0291734197730956E-2</v>
      </c>
      <c r="N1202" s="109">
        <v>0</v>
      </c>
      <c r="O1202" s="109">
        <v>0</v>
      </c>
      <c r="P1202" s="109">
        <v>0</v>
      </c>
      <c r="Q1202" s="109">
        <v>0.16499189627228525</v>
      </c>
      <c r="R1202" s="109">
        <v>0</v>
      </c>
      <c r="S1202" s="109">
        <v>0.12965964343598055</v>
      </c>
      <c r="T1202" s="109">
        <v>0.31247974068071316</v>
      </c>
      <c r="U1202" s="109">
        <v>0.44214487300094074</v>
      </c>
      <c r="V1202" s="109">
        <v>0</v>
      </c>
      <c r="W1202" s="109">
        <v>0.85815602836879434</v>
      </c>
      <c r="X1202" s="109">
        <v>2.8368794326241138E-2</v>
      </c>
      <c r="Y1202" s="109">
        <v>0.11347517730496455</v>
      </c>
      <c r="Z1202" s="109">
        <v>0.53433678269049856</v>
      </c>
      <c r="AA1202" s="110">
        <v>0.330511132016306</v>
      </c>
      <c r="AB1202" s="109">
        <v>8.9369708372530582E-2</v>
      </c>
      <c r="AC1202" s="109">
        <v>7.6885143804967249E-2</v>
      </c>
      <c r="AD1202" s="106">
        <v>1515.4355957767723</v>
      </c>
      <c r="AE1202" s="106">
        <v>14.547398190045248</v>
      </c>
      <c r="AF1202" s="106">
        <v>45.131943408440833</v>
      </c>
      <c r="AG1202" s="106">
        <v>5.5149264335632324</v>
      </c>
      <c r="AH1202" s="106">
        <v>136.34309053421021</v>
      </c>
      <c r="AI1202" s="109">
        <v>0.45069666259144137</v>
      </c>
      <c r="AJ1202" s="109">
        <v>0.32803966381195848</v>
      </c>
      <c r="AK1202" s="109">
        <v>0.21728672265358021</v>
      </c>
      <c r="AL1202" s="109">
        <v>0.29082064821179598</v>
      </c>
      <c r="AM1202" s="109">
        <v>4.2492965179132883E-2</v>
      </c>
      <c r="AN1202" s="109">
        <v>0.60831241286581372</v>
      </c>
      <c r="AO1202" s="109">
        <v>0.47036688617121353</v>
      </c>
      <c r="AP1202" s="109">
        <v>1.0287096774193549</v>
      </c>
      <c r="AQ1202" s="109">
        <v>0</v>
      </c>
      <c r="AR1202" s="129">
        <v>3</v>
      </c>
    </row>
    <row r="1203" spans="1:44">
      <c r="A1203" s="106" t="s">
        <v>3546</v>
      </c>
      <c r="B1203" s="106">
        <v>1177.8241049600001</v>
      </c>
      <c r="C1203" s="109">
        <v>5435.0927309989456</v>
      </c>
      <c r="D1203" s="106">
        <v>0.93017429193899781</v>
      </c>
      <c r="E1203" s="106">
        <v>5055.5835326797387</v>
      </c>
      <c r="F1203" s="109">
        <v>0.26982082211031738</v>
      </c>
      <c r="G1203" s="110">
        <v>0</v>
      </c>
      <c r="H1203" s="109">
        <v>0</v>
      </c>
      <c r="I1203" s="109">
        <v>0.11721437892988493</v>
      </c>
      <c r="J1203" s="109">
        <v>0</v>
      </c>
      <c r="K1203" s="109">
        <v>0</v>
      </c>
      <c r="L1203" s="109">
        <v>0</v>
      </c>
      <c r="M1203" s="109">
        <v>0</v>
      </c>
      <c r="N1203" s="109">
        <v>0.152568513465417</v>
      </c>
      <c r="O1203" s="109">
        <v>0</v>
      </c>
      <c r="P1203" s="109">
        <v>3.5591410606240358E-3</v>
      </c>
      <c r="Q1203" s="109">
        <v>6.1929054454858218E-2</v>
      </c>
      <c r="R1203" s="109">
        <v>0</v>
      </c>
      <c r="S1203" s="109">
        <v>0.20583699133942343</v>
      </c>
      <c r="T1203" s="109">
        <v>0.45889192074979235</v>
      </c>
      <c r="U1203" s="109">
        <v>1.1804660967326386</v>
      </c>
      <c r="V1203" s="109">
        <v>0.7222222222222221</v>
      </c>
      <c r="W1203" s="109">
        <v>0.22519841269841268</v>
      </c>
      <c r="X1203" s="109">
        <v>2.8769841269841265E-2</v>
      </c>
      <c r="Y1203" s="109">
        <v>2.3809523809523805E-2</v>
      </c>
      <c r="Z1203" s="109">
        <v>0.7103876332123199</v>
      </c>
      <c r="AA1203" s="110">
        <v>0.22145450286918844</v>
      </c>
      <c r="AB1203" s="109">
        <v>1.6629581918257405E-2</v>
      </c>
      <c r="AC1203" s="109">
        <v>7.2498091727287176E-2</v>
      </c>
      <c r="AD1203" s="106">
        <v>1603.3044470388452</v>
      </c>
      <c r="AE1203" s="106">
        <v>14.101235937168331</v>
      </c>
      <c r="AF1203" s="106">
        <v>148.50290157518069</v>
      </c>
      <c r="AG1203" s="106">
        <v>7.3525800704956055</v>
      </c>
      <c r="AH1203" s="106">
        <v>557.50990772247314</v>
      </c>
      <c r="AI1203" s="109">
        <v>0.3595082646184935</v>
      </c>
      <c r="AJ1203" s="109">
        <v>0.26765456630784962</v>
      </c>
      <c r="AK1203" s="109">
        <v>0.37303957199527815</v>
      </c>
      <c r="AL1203" s="109">
        <v>0.17489878083875346</v>
      </c>
      <c r="AM1203" s="109">
        <v>0.31700404027024065</v>
      </c>
      <c r="AN1203" s="109">
        <v>0.50829958181262724</v>
      </c>
      <c r="AO1203" s="109">
        <v>0.52699379318421358</v>
      </c>
      <c r="AP1203" s="109">
        <v>1.6743137254901961</v>
      </c>
      <c r="AQ1203" s="109">
        <v>2.1568627450980395E-2</v>
      </c>
      <c r="AR1203" s="129">
        <v>2</v>
      </c>
    </row>
    <row r="1204" spans="1:44">
      <c r="A1204" s="106" t="s">
        <v>3547</v>
      </c>
      <c r="B1204" s="106">
        <v>947.21839630099998</v>
      </c>
      <c r="C1204" s="109">
        <v>2521.9782280967615</v>
      </c>
      <c r="D1204" s="106">
        <v>1.0998148148148148</v>
      </c>
      <c r="E1204" s="106">
        <v>2773.7090179012343</v>
      </c>
      <c r="F1204" s="109">
        <v>0.43733512937082558</v>
      </c>
      <c r="G1204" s="110">
        <v>0</v>
      </c>
      <c r="H1204" s="109">
        <v>0</v>
      </c>
      <c r="I1204" s="109">
        <v>9.6570551100494811E-2</v>
      </c>
      <c r="J1204" s="109">
        <v>0.2574077233691634</v>
      </c>
      <c r="K1204" s="109">
        <v>0</v>
      </c>
      <c r="L1204" s="109">
        <v>0</v>
      </c>
      <c r="M1204" s="109">
        <v>9.042825456406757E-3</v>
      </c>
      <c r="N1204" s="109">
        <v>1.2227719956776432E-2</v>
      </c>
      <c r="O1204" s="109">
        <v>7.5527498151623726E-2</v>
      </c>
      <c r="P1204" s="109">
        <v>1.4218279019507481E-3</v>
      </c>
      <c r="Q1204" s="109">
        <v>2.4341693681396808E-2</v>
      </c>
      <c r="R1204" s="109">
        <v>0</v>
      </c>
      <c r="S1204" s="109">
        <v>0.25649775351191495</v>
      </c>
      <c r="T1204" s="109">
        <v>0.26696240687027245</v>
      </c>
      <c r="U1204" s="109">
        <v>0.55677162260762203</v>
      </c>
      <c r="V1204" s="109">
        <v>0.48185483870967738</v>
      </c>
      <c r="W1204" s="109">
        <v>0.37903225806451613</v>
      </c>
      <c r="X1204" s="109">
        <v>1.0080645161290322E-2</v>
      </c>
      <c r="Y1204" s="109">
        <v>0.12903225806451613</v>
      </c>
      <c r="Z1204" s="109">
        <v>0.46842902845596901</v>
      </c>
      <c r="AA1204" s="110">
        <v>0.49228265140034799</v>
      </c>
      <c r="AB1204" s="109">
        <v>1.2909019475781557E-2</v>
      </c>
      <c r="AC1204" s="109">
        <v>0.18809812045012528</v>
      </c>
      <c r="AD1204" s="106">
        <v>1596.6837449819691</v>
      </c>
      <c r="AE1204" s="106">
        <v>14.076914336259101</v>
      </c>
      <c r="AF1204" s="106">
        <v>141.60027376717329</v>
      </c>
      <c r="AG1204" s="106">
        <v>4</v>
      </c>
      <c r="AH1204" s="106">
        <v>557.6314697265625</v>
      </c>
      <c r="AI1204" s="109">
        <v>0.3722082482527771</v>
      </c>
      <c r="AJ1204" s="109">
        <v>0.20764746627397437</v>
      </c>
      <c r="AK1204" s="109">
        <v>0.41892397946408116</v>
      </c>
      <c r="AL1204" s="109">
        <v>0.45541239663901212</v>
      </c>
      <c r="AM1204" s="109">
        <v>1.9398905333507618E-2</v>
      </c>
      <c r="AN1204" s="109">
        <v>0.49038321237628779</v>
      </c>
      <c r="AO1204" s="109">
        <v>0.38165796711006345</v>
      </c>
      <c r="AP1204" s="109">
        <v>1.9796666666666665</v>
      </c>
      <c r="AQ1204" s="109">
        <v>1.5555555555555555E-2</v>
      </c>
      <c r="AR1204" s="129">
        <v>8</v>
      </c>
    </row>
    <row r="1205" spans="1:44">
      <c r="A1205" s="106" t="s">
        <v>3550</v>
      </c>
      <c r="B1205" s="106">
        <v>948.88148698999998</v>
      </c>
      <c r="C1205" s="109">
        <v>1212.1971127293361</v>
      </c>
      <c r="D1205" s="106">
        <v>1.3768229166666666</v>
      </c>
      <c r="E1205" s="106">
        <v>1668.9807643229167</v>
      </c>
      <c r="F1205" s="109">
        <v>0.12975222243238135</v>
      </c>
      <c r="G1205" s="110">
        <v>0</v>
      </c>
      <c r="H1205" s="109">
        <v>0</v>
      </c>
      <c r="I1205" s="109">
        <v>0.14587635126928217</v>
      </c>
      <c r="J1205" s="109">
        <v>0</v>
      </c>
      <c r="K1205" s="109">
        <v>0</v>
      </c>
      <c r="L1205" s="109">
        <v>0</v>
      </c>
      <c r="M1205" s="109">
        <v>0</v>
      </c>
      <c r="N1205" s="109">
        <v>0</v>
      </c>
      <c r="O1205" s="109">
        <v>0</v>
      </c>
      <c r="P1205" s="109">
        <v>2.0770071662820359E-2</v>
      </c>
      <c r="Q1205" s="109">
        <v>0.10737276812826431</v>
      </c>
      <c r="R1205" s="109">
        <v>0</v>
      </c>
      <c r="S1205" s="109">
        <v>0.19664763755617634</v>
      </c>
      <c r="T1205" s="109">
        <v>0.52933317138345681</v>
      </c>
      <c r="U1205" s="109">
        <v>0.35464346510308303</v>
      </c>
      <c r="V1205" s="109">
        <v>0.16</v>
      </c>
      <c r="W1205" s="109">
        <v>0.77066666666666661</v>
      </c>
      <c r="X1205" s="109">
        <v>5.333333333333334E-3</v>
      </c>
      <c r="Y1205" s="109">
        <v>6.4000000000000001E-2</v>
      </c>
      <c r="Z1205" s="109">
        <v>0.25609986759977305</v>
      </c>
      <c r="AA1205" s="110">
        <v>0.17807830527709476</v>
      </c>
      <c r="AB1205" s="109">
        <v>0.54804236807263107</v>
      </c>
      <c r="AC1205" s="109">
        <v>0.11143646646055216</v>
      </c>
      <c r="AD1205" s="106">
        <v>1554.9319812997958</v>
      </c>
      <c r="AE1205" s="106">
        <v>14.212789886086785</v>
      </c>
      <c r="AF1205" s="106">
        <v>146.73678313996791</v>
      </c>
      <c r="AG1205" s="106">
        <v>29.167530059814453</v>
      </c>
      <c r="AH1205" s="106">
        <v>554.1291618347168</v>
      </c>
      <c r="AI1205" s="109">
        <v>0.17224226865090311</v>
      </c>
      <c r="AJ1205" s="109">
        <v>0.21808571759202303</v>
      </c>
      <c r="AK1205" s="109">
        <v>0.60907237407835602</v>
      </c>
      <c r="AL1205" s="109">
        <v>0.51191851317583903</v>
      </c>
      <c r="AM1205" s="109">
        <v>0.23764822382120782</v>
      </c>
      <c r="AN1205" s="109">
        <v>0.24983362332423537</v>
      </c>
      <c r="AO1205" s="109">
        <v>0.63362965765084167</v>
      </c>
      <c r="AP1205" s="109">
        <v>1.6521874999999999</v>
      </c>
      <c r="AQ1205" s="109">
        <v>0.36578125</v>
      </c>
      <c r="AR1205" s="129">
        <v>3</v>
      </c>
    </row>
    <row r="1206" spans="1:44">
      <c r="A1206" s="106" t="s">
        <v>3553</v>
      </c>
      <c r="B1206" s="106">
        <v>822.76405568500002</v>
      </c>
      <c r="C1206" s="109">
        <v>1668.664589041096</v>
      </c>
      <c r="D1206" s="106">
        <v>0.70267379679144393</v>
      </c>
      <c r="E1206" s="106">
        <v>1172.5268823529414</v>
      </c>
      <c r="F1206" s="109">
        <v>0.1723744292237443</v>
      </c>
      <c r="G1206" s="110">
        <v>0</v>
      </c>
      <c r="H1206" s="109">
        <v>0</v>
      </c>
      <c r="I1206" s="109">
        <v>0</v>
      </c>
      <c r="J1206" s="109">
        <v>0</v>
      </c>
      <c r="K1206" s="109">
        <v>0</v>
      </c>
      <c r="L1206" s="109">
        <v>0</v>
      </c>
      <c r="M1206" s="109">
        <v>0</v>
      </c>
      <c r="N1206" s="109">
        <v>0</v>
      </c>
      <c r="O1206" s="109">
        <v>0</v>
      </c>
      <c r="P1206" s="109">
        <v>8.0960130187144014E-2</v>
      </c>
      <c r="Q1206" s="109">
        <v>0.32302685109845403</v>
      </c>
      <c r="R1206" s="109">
        <v>0.1033360455655004</v>
      </c>
      <c r="S1206" s="109">
        <v>4.1903986981285599E-2</v>
      </c>
      <c r="T1206" s="109">
        <v>0.45077298616761591</v>
      </c>
      <c r="U1206" s="109">
        <v>1.0273972602739725</v>
      </c>
      <c r="V1206" s="109">
        <v>5.9259259259259262E-2</v>
      </c>
      <c r="W1206" s="109">
        <v>0.68888888888888899</v>
      </c>
      <c r="X1206" s="109">
        <v>0.16296296296296298</v>
      </c>
      <c r="Y1206" s="109">
        <v>8.8888888888888892E-2</v>
      </c>
      <c r="Z1206" s="109">
        <v>0.40905631659056313</v>
      </c>
      <c r="AA1206" s="110">
        <v>8.4474885844748868E-2</v>
      </c>
      <c r="AB1206" s="109">
        <v>0.47983257229832565</v>
      </c>
      <c r="AC1206" s="109">
        <v>3.1941113395042929E-2</v>
      </c>
      <c r="AD1206" s="106">
        <v>1623.5507598784195</v>
      </c>
      <c r="AE1206" s="106">
        <v>13.734392097264438</v>
      </c>
      <c r="AF1206" s="106">
        <v>304.71315489644746</v>
      </c>
      <c r="AG1206" s="106">
        <v>55.222316741943359</v>
      </c>
      <c r="AH1206" s="106">
        <v>504.77768325805664</v>
      </c>
      <c r="AI1206" s="109">
        <v>3.6766312031965322E-2</v>
      </c>
      <c r="AJ1206" s="109">
        <v>0.14866048067470275</v>
      </c>
      <c r="AK1206" s="109">
        <v>0.81463208725371095</v>
      </c>
      <c r="AL1206" s="109">
        <v>0.74892369901476463</v>
      </c>
      <c r="AM1206" s="109">
        <v>0.12777053065654062</v>
      </c>
      <c r="AN1206" s="109">
        <v>0.12336465028907372</v>
      </c>
      <c r="AO1206" s="109">
        <v>0.83713850837138504</v>
      </c>
      <c r="AP1206" s="109">
        <v>1.1945454545454546</v>
      </c>
      <c r="AQ1206" s="109">
        <v>7.7272727272727271E-2</v>
      </c>
      <c r="AR1206" s="129">
        <v>3</v>
      </c>
    </row>
    <row r="1207" spans="1:44">
      <c r="A1207" s="106" t="s">
        <v>3554</v>
      </c>
      <c r="B1207" s="106">
        <v>518.91434783299997</v>
      </c>
      <c r="C1207" s="109">
        <v>1825.8284971098265</v>
      </c>
      <c r="D1207" s="106">
        <v>1.0220193340494093</v>
      </c>
      <c r="E1207" s="106">
        <v>1866.0320247046188</v>
      </c>
      <c r="F1207" s="109">
        <v>0.63405149763531266</v>
      </c>
      <c r="G1207" s="110">
        <v>4.9135385913116829E-2</v>
      </c>
      <c r="H1207" s="109">
        <v>0</v>
      </c>
      <c r="I1207" s="109">
        <v>0.13269272295400561</v>
      </c>
      <c r="J1207" s="109">
        <v>0</v>
      </c>
      <c r="K1207" s="109">
        <v>0</v>
      </c>
      <c r="L1207" s="109">
        <v>0</v>
      </c>
      <c r="M1207" s="109">
        <v>0</v>
      </c>
      <c r="N1207" s="109">
        <v>0</v>
      </c>
      <c r="O1207" s="109">
        <v>0.21150939321960699</v>
      </c>
      <c r="P1207" s="109">
        <v>0.24303606132584754</v>
      </c>
      <c r="Q1207" s="109">
        <v>0.14413733534873679</v>
      </c>
      <c r="R1207" s="109">
        <v>1.3819909306845174E-2</v>
      </c>
      <c r="S1207" s="109">
        <v>2.0405959835888575E-2</v>
      </c>
      <c r="T1207" s="109">
        <v>0.18408551068883611</v>
      </c>
      <c r="U1207" s="109">
        <v>0.80294272201786643</v>
      </c>
      <c r="V1207" s="109">
        <v>0.4332460732984294</v>
      </c>
      <c r="W1207" s="109">
        <v>0.36256544502617805</v>
      </c>
      <c r="X1207" s="109">
        <v>3.6649214659685868E-2</v>
      </c>
      <c r="Y1207" s="109">
        <v>0.16753926701570684</v>
      </c>
      <c r="Z1207" s="109">
        <v>0.81282186022070413</v>
      </c>
      <c r="AA1207" s="110">
        <v>0.14545454545454545</v>
      </c>
      <c r="AB1207" s="109">
        <v>1.8602207041513399E-2</v>
      </c>
      <c r="AC1207" s="109">
        <v>0.18336359439153865</v>
      </c>
      <c r="AD1207" s="106">
        <v>1592.3949428055389</v>
      </c>
      <c r="AE1207" s="106">
        <v>14.226828416616497</v>
      </c>
      <c r="AF1207" s="106">
        <v>155.86707515953049</v>
      </c>
      <c r="AG1207" s="106">
        <v>37.887382507324219</v>
      </c>
      <c r="AH1207" s="106">
        <v>272.11261749267578</v>
      </c>
      <c r="AI1207" s="109">
        <v>0.12465930123176727</v>
      </c>
      <c r="AJ1207" s="109">
        <v>0.37951831708338035</v>
      </c>
      <c r="AK1207" s="109">
        <v>0.49634877331025401</v>
      </c>
      <c r="AL1207" s="109">
        <v>0.14019654747224841</v>
      </c>
      <c r="AM1207" s="109">
        <v>0.30219341718889281</v>
      </c>
      <c r="AN1207" s="109">
        <v>0.55813642696426036</v>
      </c>
      <c r="AO1207" s="109">
        <v>0.84077771939043611</v>
      </c>
      <c r="AP1207" s="109">
        <v>1.9418367346938776</v>
      </c>
      <c r="AQ1207" s="109">
        <v>4.5306122448979594E-2</v>
      </c>
      <c r="AR1207" s="129">
        <v>3</v>
      </c>
    </row>
    <row r="1208" spans="1:44">
      <c r="A1208" s="106" t="s">
        <v>3557</v>
      </c>
      <c r="B1208" s="106">
        <v>779.08860587200002</v>
      </c>
      <c r="C1208" s="109">
        <v>3060.1847578377251</v>
      </c>
      <c r="D1208" s="106">
        <v>1.7144642857142858</v>
      </c>
      <c r="E1208" s="106">
        <v>5246.577475</v>
      </c>
      <c r="F1208" s="109">
        <v>0.58118945943130929</v>
      </c>
      <c r="G1208" s="110">
        <v>0.50276012915321322</v>
      </c>
      <c r="H1208" s="109">
        <v>1.9997838071559831E-2</v>
      </c>
      <c r="I1208" s="109">
        <v>6.13987677007891E-2</v>
      </c>
      <c r="J1208" s="109">
        <v>0</v>
      </c>
      <c r="K1208" s="109">
        <v>0</v>
      </c>
      <c r="L1208" s="109">
        <v>0</v>
      </c>
      <c r="M1208" s="109">
        <v>9.6205815587504049E-3</v>
      </c>
      <c r="N1208" s="109">
        <v>0</v>
      </c>
      <c r="O1208" s="109">
        <v>0</v>
      </c>
      <c r="P1208" s="109">
        <v>0</v>
      </c>
      <c r="Q1208" s="109">
        <v>1.6754945411306885E-2</v>
      </c>
      <c r="R1208" s="109">
        <v>0</v>
      </c>
      <c r="S1208" s="109">
        <v>0.11469030375094583</v>
      </c>
      <c r="T1208" s="109">
        <v>0.25575613447194895</v>
      </c>
      <c r="U1208" s="109">
        <v>0.10728049161545671</v>
      </c>
      <c r="V1208" s="109">
        <v>0.32038834951456313</v>
      </c>
      <c r="W1208" s="109">
        <v>0.62135922330097093</v>
      </c>
      <c r="X1208" s="109">
        <v>5.8252427184466021E-2</v>
      </c>
      <c r="Y1208" s="109">
        <v>0</v>
      </c>
      <c r="Z1208" s="109">
        <v>0.8321008228309551</v>
      </c>
      <c r="AA1208" s="110">
        <v>0.11530048953234037</v>
      </c>
      <c r="AB1208" s="109">
        <v>3.3954796375377558E-2</v>
      </c>
      <c r="AC1208" s="109">
        <v>0.12323373654340662</v>
      </c>
      <c r="AD1208" s="106">
        <v>1537.2688454590245</v>
      </c>
      <c r="AE1208" s="106">
        <v>14.48862949581212</v>
      </c>
      <c r="AF1208" s="106">
        <v>25.749790130922033</v>
      </c>
      <c r="AG1208" s="106">
        <v>3.0504777431488037</v>
      </c>
      <c r="AH1208" s="106">
        <v>64.489370584487915</v>
      </c>
      <c r="AI1208" s="109">
        <v>0.88516889452918224</v>
      </c>
      <c r="AJ1208" s="109">
        <v>9.2335453833885153E-2</v>
      </c>
      <c r="AK1208" s="109">
        <v>2.2381921476675896E-2</v>
      </c>
      <c r="AL1208" s="109">
        <v>0</v>
      </c>
      <c r="AM1208" s="109">
        <v>0</v>
      </c>
      <c r="AN1208" s="109">
        <v>0.95560375853105117</v>
      </c>
      <c r="AO1208" s="109">
        <v>0.30205186959691699</v>
      </c>
      <c r="AP1208" s="109">
        <v>2.4002500000000002</v>
      </c>
      <c r="AQ1208" s="109">
        <v>8.7499999999999994E-2</v>
      </c>
      <c r="AR1208" s="129">
        <v>7</v>
      </c>
    </row>
    <row r="1209" spans="1:44">
      <c r="A1209" s="106" t="s">
        <v>3560</v>
      </c>
      <c r="B1209" s="106">
        <v>299.26761186099998</v>
      </c>
      <c r="C1209" s="109">
        <v>1189.9294439834025</v>
      </c>
      <c r="D1209" s="106">
        <v>3.765625</v>
      </c>
      <c r="E1209" s="106">
        <v>4480.8280624999998</v>
      </c>
      <c r="F1209" s="109">
        <v>0.38136552244436056</v>
      </c>
      <c r="G1209" s="110">
        <v>4.3832516031686149E-2</v>
      </c>
      <c r="H1209" s="109">
        <v>1.6441005802707929E-2</v>
      </c>
      <c r="I1209" s="109">
        <v>0.30222437137330749</v>
      </c>
      <c r="J1209" s="109">
        <v>0</v>
      </c>
      <c r="K1209" s="109">
        <v>0</v>
      </c>
      <c r="L1209" s="109">
        <v>0</v>
      </c>
      <c r="M1209" s="109">
        <v>0</v>
      </c>
      <c r="N1209" s="109">
        <v>0</v>
      </c>
      <c r="O1209" s="109">
        <v>0.13382495164410058</v>
      </c>
      <c r="P1209" s="109">
        <v>6.9390715667311406E-2</v>
      </c>
      <c r="Q1209" s="109">
        <v>0.12125241779497098</v>
      </c>
      <c r="R1209" s="109">
        <v>1.8979690522243711E-2</v>
      </c>
      <c r="S1209" s="109">
        <v>1.2088974854932299E-2</v>
      </c>
      <c r="T1209" s="109">
        <v>0.25556092843326883</v>
      </c>
      <c r="U1209" s="109">
        <v>0.28140324405884565</v>
      </c>
      <c r="V1209" s="109">
        <v>0.45308310991957101</v>
      </c>
      <c r="W1209" s="109">
        <v>0.27613941018766758</v>
      </c>
      <c r="X1209" s="109">
        <v>7.774798927613942E-2</v>
      </c>
      <c r="Y1209" s="109">
        <v>0.193029490616622</v>
      </c>
      <c r="Z1209" s="109">
        <v>0.3933609958506224</v>
      </c>
      <c r="AA1209" s="110">
        <v>0.20203696718219538</v>
      </c>
      <c r="AB1209" s="109">
        <v>0.3957751791776688</v>
      </c>
      <c r="AC1209" s="109">
        <v>0.44291461804281429</v>
      </c>
      <c r="AD1209" s="106">
        <v>1553.9568210262828</v>
      </c>
      <c r="AE1209" s="106">
        <v>14.441026282853567</v>
      </c>
      <c r="AF1209" s="106">
        <v>68.265090834825557</v>
      </c>
      <c r="AG1209" s="106">
        <v>22.135219573974609</v>
      </c>
      <c r="AH1209" s="106">
        <v>151.12881851196289</v>
      </c>
      <c r="AI1209" s="109">
        <v>0.53568275899651951</v>
      </c>
      <c r="AJ1209" s="109">
        <v>0.35127423026594379</v>
      </c>
      <c r="AK1209" s="109">
        <v>0.11298416086437313</v>
      </c>
      <c r="AL1209" s="109">
        <v>0</v>
      </c>
      <c r="AM1209" s="109">
        <v>0</v>
      </c>
      <c r="AN1209" s="109">
        <v>0.99994115012683649</v>
      </c>
      <c r="AO1209" s="109">
        <v>0.12070916635231987</v>
      </c>
      <c r="AP1209" s="109">
        <v>4.1421875000000004</v>
      </c>
      <c r="AQ1209" s="109">
        <v>1.5571874999999999</v>
      </c>
      <c r="AR1209" s="129">
        <v>6</v>
      </c>
    </row>
    <row r="1210" spans="1:44">
      <c r="A1210" s="106" t="s">
        <v>3561</v>
      </c>
      <c r="B1210" s="106">
        <v>840.89611351300005</v>
      </c>
      <c r="C1210" s="109">
        <v>300.83853997048431</v>
      </c>
      <c r="D1210" s="106">
        <v>11.421780303030303</v>
      </c>
      <c r="E1210" s="106">
        <v>3436.1117102272724</v>
      </c>
      <c r="F1210" s="109">
        <v>5.4918997794617543E-2</v>
      </c>
      <c r="G1210" s="110">
        <v>0</v>
      </c>
      <c r="H1210" s="109">
        <v>0</v>
      </c>
      <c r="I1210" s="109">
        <v>0</v>
      </c>
      <c r="J1210" s="109">
        <v>0</v>
      </c>
      <c r="K1210" s="109">
        <v>0</v>
      </c>
      <c r="L1210" s="109">
        <v>0</v>
      </c>
      <c r="M1210" s="109">
        <v>0</v>
      </c>
      <c r="N1210" s="109">
        <v>0</v>
      </c>
      <c r="O1210" s="109">
        <v>0.30281338438488409</v>
      </c>
      <c r="P1210" s="109">
        <v>0.21241884468120509</v>
      </c>
      <c r="Q1210" s="109">
        <v>0.36707174962543671</v>
      </c>
      <c r="R1210" s="109">
        <v>3.6124521391709644E-2</v>
      </c>
      <c r="S1210" s="109">
        <v>0</v>
      </c>
      <c r="T1210" s="109">
        <v>8.1571499916763712E-2</v>
      </c>
      <c r="U1210" s="109">
        <v>0.29465899480988933</v>
      </c>
      <c r="V1210" s="109">
        <v>0.47777152504220605</v>
      </c>
      <c r="W1210" s="109">
        <v>0.15925717501406866</v>
      </c>
      <c r="X1210" s="109">
        <v>4.783342712436691E-2</v>
      </c>
      <c r="Y1210" s="109">
        <v>0.31513787281935851</v>
      </c>
      <c r="Z1210" s="109">
        <v>7.6674349577992601E-2</v>
      </c>
      <c r="AA1210" s="110">
        <v>2.8189099109556101E-3</v>
      </c>
      <c r="AB1210" s="109">
        <v>0.91889830367950642</v>
      </c>
      <c r="AC1210" s="109">
        <v>0.71717539219031812</v>
      </c>
      <c r="AD1210" s="106">
        <v>1644.4663993465508</v>
      </c>
      <c r="AE1210" s="106">
        <v>13.049593079379225</v>
      </c>
      <c r="AF1210" s="106">
        <v>427.41142356529502</v>
      </c>
      <c r="AG1210" s="106">
        <v>106.57279205322266</v>
      </c>
      <c r="AH1210" s="106">
        <v>674.51619720458984</v>
      </c>
      <c r="AI1210" s="109">
        <v>5.1804853536555839E-2</v>
      </c>
      <c r="AJ1210" s="109">
        <v>0.20707076320350726</v>
      </c>
      <c r="AK1210" s="109">
        <v>0.74117360038240288</v>
      </c>
      <c r="AL1210" s="109">
        <v>0.61578653020138463</v>
      </c>
      <c r="AM1210" s="109">
        <v>0.18990157931979937</v>
      </c>
      <c r="AN1210" s="109">
        <v>0.19436110760128195</v>
      </c>
      <c r="AO1210" s="109">
        <v>8.788366192979255E-2</v>
      </c>
      <c r="AP1210" s="109">
        <v>18.274848484848487</v>
      </c>
      <c r="AQ1210" s="109">
        <v>16.454545454545453</v>
      </c>
      <c r="AR1210" s="129">
        <v>3</v>
      </c>
    </row>
    <row r="1211" spans="1:44">
      <c r="A1211" s="106" t="s">
        <v>3564</v>
      </c>
      <c r="B1211" s="106">
        <v>389.096003424</v>
      </c>
      <c r="C1211" s="109">
        <v>2531.1694465468308</v>
      </c>
      <c r="D1211" s="106">
        <v>0.77435897435897438</v>
      </c>
      <c r="E1211" s="106">
        <v>1960.0337765567767</v>
      </c>
      <c r="F1211" s="109">
        <v>0.14522232734153262</v>
      </c>
      <c r="G1211" s="110">
        <v>0</v>
      </c>
      <c r="H1211" s="109">
        <v>0</v>
      </c>
      <c r="I1211" s="109">
        <v>8.9909134385461498E-2</v>
      </c>
      <c r="J1211" s="109">
        <v>0</v>
      </c>
      <c r="K1211" s="109">
        <v>0</v>
      </c>
      <c r="L1211" s="109">
        <v>0</v>
      </c>
      <c r="M1211" s="109">
        <v>0</v>
      </c>
      <c r="N1211" s="109">
        <v>0</v>
      </c>
      <c r="O1211" s="109">
        <v>0</v>
      </c>
      <c r="P1211" s="109">
        <v>5.6910569105691054E-2</v>
      </c>
      <c r="Q1211" s="109">
        <v>0.10329985652797705</v>
      </c>
      <c r="R1211" s="109">
        <v>0</v>
      </c>
      <c r="S1211" s="109">
        <v>0.42563366810138681</v>
      </c>
      <c r="T1211" s="109">
        <v>0.32424677187948353</v>
      </c>
      <c r="U1211" s="109">
        <v>0.91769157994323547</v>
      </c>
      <c r="V1211" s="109">
        <v>0</v>
      </c>
      <c r="W1211" s="109">
        <v>0.83505154639175261</v>
      </c>
      <c r="X1211" s="109">
        <v>0</v>
      </c>
      <c r="Y1211" s="109">
        <v>0.16494845360824745</v>
      </c>
      <c r="Z1211" s="109">
        <v>0.64333017975402074</v>
      </c>
      <c r="AA1211" s="110">
        <v>0.27057710501419108</v>
      </c>
      <c r="AB1211" s="109">
        <v>4.1627246925260167E-2</v>
      </c>
      <c r="AC1211" s="109">
        <v>5.4331064349082067E-2</v>
      </c>
      <c r="AD1211" s="106">
        <v>1554.8425327366153</v>
      </c>
      <c r="AE1211" s="106">
        <v>14.392280788993867</v>
      </c>
      <c r="AF1211" s="106">
        <v>38.37943826772009</v>
      </c>
      <c r="AG1211" s="106">
        <v>4</v>
      </c>
      <c r="AH1211" s="106">
        <v>85.399131774902344</v>
      </c>
      <c r="AI1211" s="109">
        <v>0.66243291560907769</v>
      </c>
      <c r="AJ1211" s="109">
        <v>0.22488023323295558</v>
      </c>
      <c r="AK1211" s="109">
        <v>0.11179760166438363</v>
      </c>
      <c r="AL1211" s="109">
        <v>0</v>
      </c>
      <c r="AM1211" s="109">
        <v>0</v>
      </c>
      <c r="AN1211" s="109">
        <v>0.75399129628249528</v>
      </c>
      <c r="AO1211" s="109">
        <v>0.33112582781456951</v>
      </c>
      <c r="AP1211" s="109">
        <v>1.0066666666666666</v>
      </c>
      <c r="AQ1211" s="109">
        <v>0</v>
      </c>
      <c r="AR1211" s="129">
        <v>3</v>
      </c>
    </row>
    <row r="1212" spans="1:44">
      <c r="A1212" s="106" t="s">
        <v>3565</v>
      </c>
      <c r="B1212" s="106">
        <v>423.37717003400002</v>
      </c>
      <c r="C1212" s="109">
        <v>3557.1859668077523</v>
      </c>
      <c r="D1212" s="106">
        <v>1.4693944353518822</v>
      </c>
      <c r="E1212" s="106">
        <v>5226.9092651391165</v>
      </c>
      <c r="F1212" s="109">
        <v>0.51058142125194916</v>
      </c>
      <c r="G1212" s="110">
        <v>1.1806638449543329E-2</v>
      </c>
      <c r="H1212" s="109">
        <v>3.471355643788996E-2</v>
      </c>
      <c r="I1212" s="109">
        <v>7.2716959727736813E-2</v>
      </c>
      <c r="J1212" s="109">
        <v>0</v>
      </c>
      <c r="K1212" s="109">
        <v>0</v>
      </c>
      <c r="L1212" s="109">
        <v>0</v>
      </c>
      <c r="M1212" s="109">
        <v>0</v>
      </c>
      <c r="N1212" s="109">
        <v>0.37436188315371521</v>
      </c>
      <c r="O1212" s="109">
        <v>0</v>
      </c>
      <c r="P1212" s="109">
        <v>0</v>
      </c>
      <c r="Q1212" s="109">
        <v>4.038570618264322E-2</v>
      </c>
      <c r="R1212" s="109">
        <v>2.6205331820760066E-2</v>
      </c>
      <c r="S1212" s="109">
        <v>0.14169030062393648</v>
      </c>
      <c r="T1212" s="109">
        <v>0.29790130459444125</v>
      </c>
      <c r="U1212" s="109">
        <v>1.1840053464023168</v>
      </c>
      <c r="V1212" s="109">
        <v>0.77798682972718725</v>
      </c>
      <c r="W1212" s="109">
        <v>0.14393226716839136</v>
      </c>
      <c r="X1212" s="109">
        <v>2.822201317027281E-3</v>
      </c>
      <c r="Y1212" s="109">
        <v>7.5258701787394175E-2</v>
      </c>
      <c r="Z1212" s="109">
        <v>0.78959679215860989</v>
      </c>
      <c r="AA1212" s="110">
        <v>0.15281799955446648</v>
      </c>
      <c r="AB1212" s="109">
        <v>3.4417464914234794E-2</v>
      </c>
      <c r="AC1212" s="109">
        <v>0.21205678141027318</v>
      </c>
      <c r="AD1212" s="106">
        <v>1542.2671838634601</v>
      </c>
      <c r="AE1212" s="106">
        <v>14.421560899922419</v>
      </c>
      <c r="AF1212" s="106">
        <v>54.139761245878304</v>
      </c>
      <c r="AG1212" s="106">
        <v>4.8089094161987305</v>
      </c>
      <c r="AH1212" s="106">
        <v>203.24493885040283</v>
      </c>
      <c r="AI1212" s="109">
        <v>0.48877812656592118</v>
      </c>
      <c r="AJ1212" s="109">
        <v>0.19368073151751392</v>
      </c>
      <c r="AK1212" s="109">
        <v>0.31399307617206718</v>
      </c>
      <c r="AL1212" s="109">
        <v>0.29494977253962867</v>
      </c>
      <c r="AM1212" s="109">
        <v>0</v>
      </c>
      <c r="AN1212" s="109">
        <v>0.61174767637848915</v>
      </c>
      <c r="AO1212" s="109">
        <v>0.79082200935620406</v>
      </c>
      <c r="AP1212" s="109">
        <v>1.9102127659574468</v>
      </c>
      <c r="AQ1212" s="109">
        <v>3.4680851063829787E-2</v>
      </c>
      <c r="AR1212" s="129">
        <v>2</v>
      </c>
    </row>
    <row r="1213" spans="1:44">
      <c r="A1213" s="106" t="s">
        <v>3570</v>
      </c>
      <c r="B1213" s="106">
        <v>1302.8406551400001</v>
      </c>
      <c r="C1213" s="109">
        <v>2439.3266311007819</v>
      </c>
      <c r="D1213" s="106">
        <v>5.9162499999999998</v>
      </c>
      <c r="E1213" s="106">
        <v>14431.666181250001</v>
      </c>
      <c r="F1213" s="109">
        <v>0.30245087682231142</v>
      </c>
      <c r="G1213" s="110">
        <v>5.4281304879995745E-3</v>
      </c>
      <c r="H1213" s="109">
        <v>0</v>
      </c>
      <c r="I1213" s="109">
        <v>0</v>
      </c>
      <c r="J1213" s="109">
        <v>0</v>
      </c>
      <c r="K1213" s="109">
        <v>0</v>
      </c>
      <c r="L1213" s="109">
        <v>0</v>
      </c>
      <c r="M1213" s="109">
        <v>0</v>
      </c>
      <c r="N1213" s="109">
        <v>0.67843498880252939</v>
      </c>
      <c r="O1213" s="109">
        <v>6.2442365959689113E-2</v>
      </c>
      <c r="P1213" s="109">
        <v>0</v>
      </c>
      <c r="Q1213" s="109">
        <v>8.6681596627585303E-2</v>
      </c>
      <c r="R1213" s="109">
        <v>0</v>
      </c>
      <c r="S1213" s="109">
        <v>0</v>
      </c>
      <c r="T1213" s="109">
        <v>0.15900408378342776</v>
      </c>
      <c r="U1213" s="109">
        <v>0.66606803296006756</v>
      </c>
      <c r="V1213" s="109">
        <v>0.90245836637589216</v>
      </c>
      <c r="W1213" s="109">
        <v>1.5860428231562251E-2</v>
      </c>
      <c r="X1213" s="109">
        <v>5.5511498810467885E-3</v>
      </c>
      <c r="Y1213" s="109">
        <v>7.6130055511498818E-2</v>
      </c>
      <c r="Z1213" s="109">
        <v>0.36055356010986694</v>
      </c>
      <c r="AA1213" s="110">
        <v>4.7010352841749424E-3</v>
      </c>
      <c r="AB1213" s="109">
        <v>0.62671667018804145</v>
      </c>
      <c r="AC1213" s="109">
        <v>0.14531324245454724</v>
      </c>
      <c r="AD1213" s="106">
        <v>1541.7821956368755</v>
      </c>
      <c r="AE1213" s="106">
        <v>13.649542072986831</v>
      </c>
      <c r="AF1213" s="106">
        <v>198.20990607710164</v>
      </c>
      <c r="AG1213" s="106">
        <v>6.998676061630249E-2</v>
      </c>
      <c r="AH1213" s="106">
        <v>531.63344341516495</v>
      </c>
      <c r="AI1213" s="109">
        <v>0.32899265025924523</v>
      </c>
      <c r="AJ1213" s="109">
        <v>0.26778025280651896</v>
      </c>
      <c r="AK1213" s="109">
        <v>0.40286968166770804</v>
      </c>
      <c r="AL1213" s="109">
        <v>0.58765820438549932</v>
      </c>
      <c r="AM1213" s="109">
        <v>0.13432187528811412</v>
      </c>
      <c r="AN1213" s="109">
        <v>0.20325778056990698</v>
      </c>
      <c r="AO1213" s="109">
        <v>1.0564124234100993E-2</v>
      </c>
      <c r="AP1213" s="109">
        <v>9.4659999999999993</v>
      </c>
      <c r="AQ1213" s="109">
        <v>5.6</v>
      </c>
      <c r="AR1213" s="129">
        <v>2</v>
      </c>
    </row>
    <row r="1214" spans="1:44">
      <c r="A1214" s="106" t="s">
        <v>3573</v>
      </c>
      <c r="B1214" s="106">
        <v>910.69282324200003</v>
      </c>
      <c r="C1214" s="109">
        <v>4946.6139194253592</v>
      </c>
      <c r="D1214" s="106">
        <v>1.1531812725090036</v>
      </c>
      <c r="E1214" s="106">
        <v>5704.3425342136861</v>
      </c>
      <c r="F1214" s="109">
        <v>0.4483656048303144</v>
      </c>
      <c r="G1214" s="110">
        <v>0.18836915297092288</v>
      </c>
      <c r="H1214" s="109">
        <v>5.5194805194805185E-2</v>
      </c>
      <c r="I1214" s="109">
        <v>0</v>
      </c>
      <c r="J1214" s="109">
        <v>0</v>
      </c>
      <c r="K1214" s="109">
        <v>0</v>
      </c>
      <c r="L1214" s="109">
        <v>0</v>
      </c>
      <c r="M1214" s="109">
        <v>0</v>
      </c>
      <c r="N1214" s="109">
        <v>0.19399350649350647</v>
      </c>
      <c r="O1214" s="109">
        <v>2.0060296846011131E-2</v>
      </c>
      <c r="P1214" s="109">
        <v>2.2843228200371053E-2</v>
      </c>
      <c r="Q1214" s="109">
        <v>6.9573283858998136E-2</v>
      </c>
      <c r="R1214" s="109">
        <v>0</v>
      </c>
      <c r="S1214" s="109">
        <v>5.1252319109461958E-2</v>
      </c>
      <c r="T1214" s="109">
        <v>0.37975417439703152</v>
      </c>
      <c r="U1214" s="109">
        <v>0.94211950864043315</v>
      </c>
      <c r="V1214" s="109">
        <v>0.84861878453038653</v>
      </c>
      <c r="W1214" s="109">
        <v>0.11491712707182319</v>
      </c>
      <c r="X1214" s="109">
        <v>9.9447513812154689E-3</v>
      </c>
      <c r="Y1214" s="109">
        <v>2.6519337016574579E-2</v>
      </c>
      <c r="Z1214" s="109">
        <v>0.81709348323964182</v>
      </c>
      <c r="AA1214" s="110">
        <v>4.1224234853216739E-2</v>
      </c>
      <c r="AB1214" s="109">
        <v>0.12575473662294398</v>
      </c>
      <c r="AC1214" s="109">
        <v>0.10548013287074494</v>
      </c>
      <c r="AD1214" s="106">
        <v>1498.2387916237556</v>
      </c>
      <c r="AE1214" s="106">
        <v>14.333520082389288</v>
      </c>
      <c r="AF1214" s="106">
        <v>48.685891130092934</v>
      </c>
      <c r="AG1214" s="106">
        <v>19.992086410522461</v>
      </c>
      <c r="AH1214" s="106">
        <v>68.602540969848633</v>
      </c>
      <c r="AI1214" s="109">
        <v>0.94035549434920052</v>
      </c>
      <c r="AJ1214" s="109">
        <v>5.6550352309424991E-2</v>
      </c>
      <c r="AK1214" s="109">
        <v>3.1569371434873174E-3</v>
      </c>
      <c r="AL1214" s="109">
        <v>0</v>
      </c>
      <c r="AM1214" s="109">
        <v>0</v>
      </c>
      <c r="AN1214" s="109">
        <v>1.0000627838021128</v>
      </c>
      <c r="AO1214" s="109">
        <v>0.1561524047470331</v>
      </c>
      <c r="AP1214" s="109">
        <v>1.9604081632653061</v>
      </c>
      <c r="AQ1214" s="109">
        <v>0.17714285714285713</v>
      </c>
      <c r="AR1214" s="129">
        <v>3</v>
      </c>
    </row>
    <row r="1215" spans="1:44">
      <c r="A1215" s="106" t="s">
        <v>3576</v>
      </c>
      <c r="B1215" s="106">
        <v>624.53671741999995</v>
      </c>
      <c r="C1215" s="109">
        <v>223.0915369994101</v>
      </c>
      <c r="D1215" s="106">
        <v>8.6687499999999993</v>
      </c>
      <c r="E1215" s="106">
        <v>1933.9247613636362</v>
      </c>
      <c r="F1215" s="109">
        <v>1.6385921216490792E-3</v>
      </c>
      <c r="G1215" s="110">
        <v>0</v>
      </c>
      <c r="H1215" s="109">
        <v>0</v>
      </c>
      <c r="I1215" s="109">
        <v>0</v>
      </c>
      <c r="J1215" s="109">
        <v>0</v>
      </c>
      <c r="K1215" s="109">
        <v>0</v>
      </c>
      <c r="L1215" s="109">
        <v>0</v>
      </c>
      <c r="M1215" s="109">
        <v>0</v>
      </c>
      <c r="N1215" s="109">
        <v>0</v>
      </c>
      <c r="O1215" s="109">
        <v>0</v>
      </c>
      <c r="P1215" s="109">
        <v>1.6528925619834711E-2</v>
      </c>
      <c r="Q1215" s="109">
        <v>0.35570247933884297</v>
      </c>
      <c r="R1215" s="109">
        <v>0</v>
      </c>
      <c r="S1215" s="109">
        <v>5.5206611570247935E-2</v>
      </c>
      <c r="T1215" s="109">
        <v>0.57256198347107434</v>
      </c>
      <c r="U1215" s="109">
        <v>0.18614406501933539</v>
      </c>
      <c r="V1215" s="109">
        <v>0.35035211267605637</v>
      </c>
      <c r="W1215" s="109">
        <v>0.125</v>
      </c>
      <c r="X1215" s="109">
        <v>1.7605633802816902E-2</v>
      </c>
      <c r="Y1215" s="109">
        <v>0.50704225352112675</v>
      </c>
      <c r="Z1215" s="109">
        <v>4.5225142557514586E-2</v>
      </c>
      <c r="AA1215" s="110">
        <v>1.5140591204037492E-2</v>
      </c>
      <c r="AB1215" s="109">
        <v>0.93717637805597442</v>
      </c>
      <c r="AC1215" s="109">
        <v>0.48858616553491413</v>
      </c>
      <c r="AD1215" s="106">
        <v>1567.8573859087269</v>
      </c>
      <c r="AE1215" s="106">
        <v>13.897572057646116</v>
      </c>
      <c r="AF1215" s="106">
        <v>171.58178505128552</v>
      </c>
      <c r="AG1215" s="106">
        <v>58.895858764648438</v>
      </c>
      <c r="AH1215" s="106">
        <v>292.23750305175781</v>
      </c>
      <c r="AI1215" s="109">
        <v>8.4762830628578742E-2</v>
      </c>
      <c r="AJ1215" s="109">
        <v>0.15651601783128355</v>
      </c>
      <c r="AK1215" s="109">
        <v>0.75906265680964558</v>
      </c>
      <c r="AL1215" s="109">
        <v>0.72443699046078103</v>
      </c>
      <c r="AM1215" s="109">
        <v>0</v>
      </c>
      <c r="AN1215" s="109">
        <v>0.2759045148087268</v>
      </c>
      <c r="AO1215" s="109">
        <v>3.2771842432981584E-2</v>
      </c>
      <c r="AP1215" s="109">
        <v>13.87</v>
      </c>
      <c r="AQ1215" s="109">
        <v>12.494999999999999</v>
      </c>
      <c r="AR1215" s="129">
        <v>3</v>
      </c>
    </row>
    <row r="1216" spans="1:44">
      <c r="A1216" s="106" t="s">
        <v>3579</v>
      </c>
      <c r="B1216" s="106">
        <v>940.04505437800003</v>
      </c>
      <c r="C1216" s="109">
        <v>2464.639454911995</v>
      </c>
      <c r="D1216" s="106">
        <v>2.0471428571428572</v>
      </c>
      <c r="E1216" s="106">
        <v>5045.4690555555553</v>
      </c>
      <c r="F1216" s="109">
        <v>0.72179576645731569</v>
      </c>
      <c r="G1216" s="110">
        <v>7.1479122434536441E-2</v>
      </c>
      <c r="H1216" s="109">
        <v>6.3835011048367302E-3</v>
      </c>
      <c r="I1216" s="109">
        <v>0.34012603322694168</v>
      </c>
      <c r="J1216" s="109">
        <v>0</v>
      </c>
      <c r="K1216" s="109">
        <v>0</v>
      </c>
      <c r="L1216" s="109">
        <v>0</v>
      </c>
      <c r="M1216" s="109">
        <v>0</v>
      </c>
      <c r="N1216" s="109">
        <v>8.192159751207137E-2</v>
      </c>
      <c r="O1216" s="109">
        <v>0.2343072264506097</v>
      </c>
      <c r="P1216" s="109">
        <v>2.4715606841803749E-2</v>
      </c>
      <c r="Q1216" s="109">
        <v>2.7743677878713482E-2</v>
      </c>
      <c r="R1216" s="109">
        <v>0</v>
      </c>
      <c r="S1216" s="109">
        <v>1.7104509370652263E-2</v>
      </c>
      <c r="T1216" s="109">
        <v>0.19330550781569689</v>
      </c>
      <c r="U1216" s="109">
        <v>0.89710785453981545</v>
      </c>
      <c r="V1216" s="109">
        <v>0.89714779602420047</v>
      </c>
      <c r="W1216" s="109">
        <v>4.6672428694900604E-2</v>
      </c>
      <c r="X1216" s="109">
        <v>8.6430423509075197E-4</v>
      </c>
      <c r="Y1216" s="109">
        <v>5.5315471045808126E-2</v>
      </c>
      <c r="Z1216" s="109">
        <v>0.6032410638132899</v>
      </c>
      <c r="AA1216" s="110">
        <v>0.34449872063270526</v>
      </c>
      <c r="AB1216" s="109">
        <v>4.3188338373265106E-2</v>
      </c>
      <c r="AC1216" s="109">
        <v>0.13719555185079468</v>
      </c>
      <c r="AD1216" s="106">
        <v>1462.6276326312984</v>
      </c>
      <c r="AE1216" s="106">
        <v>14.389736070381232</v>
      </c>
      <c r="AF1216" s="106">
        <v>34.075811394153973</v>
      </c>
      <c r="AG1216" s="106">
        <v>0.25434783101081848</v>
      </c>
      <c r="AH1216" s="106">
        <v>154.36860749125481</v>
      </c>
      <c r="AI1216" s="109">
        <v>0.74417975685524962</v>
      </c>
      <c r="AJ1216" s="109">
        <v>0.19008397434549798</v>
      </c>
      <c r="AK1216" s="109">
        <v>6.5621854732076421E-2</v>
      </c>
      <c r="AL1216" s="109">
        <v>0</v>
      </c>
      <c r="AM1216" s="109">
        <v>8.3174204933969209E-2</v>
      </c>
      <c r="AN1216" s="109">
        <v>0.84304469909091084</v>
      </c>
      <c r="AO1216" s="109">
        <v>0.31014964720477628</v>
      </c>
      <c r="AP1216" s="109">
        <v>4.2990000000000004</v>
      </c>
      <c r="AQ1216" s="109">
        <v>0.16600000000000001</v>
      </c>
      <c r="AR1216" s="129">
        <v>6</v>
      </c>
    </row>
    <row r="1217" spans="1:44">
      <c r="A1217" s="106" t="s">
        <v>3582</v>
      </c>
      <c r="B1217" s="106">
        <v>1411.17628934</v>
      </c>
      <c r="C1217" s="109">
        <v>2061.8829929512717</v>
      </c>
      <c r="D1217" s="106">
        <v>5.0667701863354049</v>
      </c>
      <c r="E1217" s="106">
        <v>10447.087276397517</v>
      </c>
      <c r="F1217" s="109">
        <v>0.62316886300950058</v>
      </c>
      <c r="G1217" s="110">
        <v>2.5130248237817957E-2</v>
      </c>
      <c r="H1217" s="109">
        <v>2.8194912657064052E-3</v>
      </c>
      <c r="I1217" s="109">
        <v>0</v>
      </c>
      <c r="J1217" s="109">
        <v>0</v>
      </c>
      <c r="K1217" s="109">
        <v>0</v>
      </c>
      <c r="L1217" s="109">
        <v>0</v>
      </c>
      <c r="M1217" s="109">
        <v>0</v>
      </c>
      <c r="N1217" s="109">
        <v>0.15997548268464604</v>
      </c>
      <c r="O1217" s="109">
        <v>0.4352436408213301</v>
      </c>
      <c r="P1217" s="109">
        <v>0</v>
      </c>
      <c r="Q1217" s="109">
        <v>0.21501685565430584</v>
      </c>
      <c r="R1217" s="109">
        <v>0</v>
      </c>
      <c r="S1217" s="109">
        <v>3.1443456941464908E-2</v>
      </c>
      <c r="T1217" s="109">
        <v>0.13037082439472877</v>
      </c>
      <c r="U1217" s="109">
        <v>1.0530186944529574</v>
      </c>
      <c r="V1217" s="109">
        <v>0.89813736903376018</v>
      </c>
      <c r="W1217" s="109">
        <v>4.4237485448195571E-2</v>
      </c>
      <c r="X1217" s="109">
        <v>2.0372526193247961E-2</v>
      </c>
      <c r="Y1217" s="109">
        <v>3.7252619324796274E-2</v>
      </c>
      <c r="Z1217" s="109">
        <v>0.52001225865767697</v>
      </c>
      <c r="AA1217" s="110">
        <v>9.0714066809684333E-3</v>
      </c>
      <c r="AB1217" s="109">
        <v>0.46362243334354886</v>
      </c>
      <c r="AC1217" s="109">
        <v>0.11561277016375071</v>
      </c>
      <c r="AD1217" s="106">
        <v>1531.1513634630053</v>
      </c>
      <c r="AE1217" s="106">
        <v>13.80260917238749</v>
      </c>
      <c r="AF1217" s="106">
        <v>166.56831655902826</v>
      </c>
      <c r="AG1217" s="106">
        <v>0</v>
      </c>
      <c r="AH1217" s="106">
        <v>486.58200073242188</v>
      </c>
      <c r="AI1217" s="109">
        <v>0.3480695528336335</v>
      </c>
      <c r="AJ1217" s="109">
        <v>0.29899701630994524</v>
      </c>
      <c r="AK1217" s="109">
        <v>0.3526756392943407</v>
      </c>
      <c r="AL1217" s="109">
        <v>0.55609636154461151</v>
      </c>
      <c r="AM1217" s="109">
        <v>0.31458684740772347</v>
      </c>
      <c r="AN1217" s="109">
        <v>0.10261829162940944</v>
      </c>
      <c r="AO1217" s="109">
        <v>9.8069261415874964E-2</v>
      </c>
      <c r="AP1217" s="109">
        <v>7.0934782608695652</v>
      </c>
      <c r="AQ1217" s="109">
        <v>0</v>
      </c>
      <c r="AR1217" s="129">
        <v>2</v>
      </c>
    </row>
    <row r="1218" spans="1:44">
      <c r="A1218" s="106" t="s">
        <v>3585</v>
      </c>
      <c r="B1218" s="106">
        <v>659.07558498499998</v>
      </c>
      <c r="C1218" s="109">
        <v>5837.4702155213154</v>
      </c>
      <c r="D1218" s="106">
        <v>2.7125641025641025</v>
      </c>
      <c r="E1218" s="106">
        <v>15834.512156410256</v>
      </c>
      <c r="F1218" s="109">
        <v>0.69080253332072972</v>
      </c>
      <c r="G1218" s="110">
        <v>1.6447679364779279E-2</v>
      </c>
      <c r="H1218" s="109">
        <v>7.2804314329738065E-2</v>
      </c>
      <c r="I1218" s="109">
        <v>2.7927580893682587E-2</v>
      </c>
      <c r="J1218" s="109">
        <v>0</v>
      </c>
      <c r="K1218" s="109">
        <v>0</v>
      </c>
      <c r="L1218" s="109">
        <v>0</v>
      </c>
      <c r="M1218" s="109">
        <v>5.2003081664098616E-2</v>
      </c>
      <c r="N1218" s="109">
        <v>0.42238058551617874</v>
      </c>
      <c r="O1218" s="109">
        <v>0.15793528505392909</v>
      </c>
      <c r="P1218" s="109">
        <v>5.9707241910631741E-3</v>
      </c>
      <c r="Q1218" s="109">
        <v>6.336671802773497E-2</v>
      </c>
      <c r="R1218" s="109">
        <v>0</v>
      </c>
      <c r="S1218" s="109">
        <v>2.4845916795069336E-2</v>
      </c>
      <c r="T1218" s="109">
        <v>0.15600924499229582</v>
      </c>
      <c r="U1218" s="109">
        <v>1.4973059835523206</v>
      </c>
      <c r="V1218" s="109">
        <v>0.89962121212121204</v>
      </c>
      <c r="W1218" s="109">
        <v>8.3333333333333329E-2</v>
      </c>
      <c r="X1218" s="109">
        <v>1.8939393939393938E-3</v>
      </c>
      <c r="Y1218" s="109">
        <v>1.515151515151515E-2</v>
      </c>
      <c r="Z1218" s="109">
        <v>0.76793647792797037</v>
      </c>
      <c r="AA1218" s="110">
        <v>0.14623310331789394</v>
      </c>
      <c r="AB1218" s="109">
        <v>6.3994706493997536E-2</v>
      </c>
      <c r="AC1218" s="109">
        <v>0.16051269749646044</v>
      </c>
      <c r="AD1218" s="106">
        <v>1531.5362593610769</v>
      </c>
      <c r="AE1218" s="106">
        <v>14.188351502512086</v>
      </c>
      <c r="AF1218" s="106">
        <v>82.622731598299652</v>
      </c>
      <c r="AG1218" s="106">
        <v>39.338382720947266</v>
      </c>
      <c r="AH1218" s="106">
        <v>363.91839218139648</v>
      </c>
      <c r="AI1218" s="109">
        <v>0.67860198464213939</v>
      </c>
      <c r="AJ1218" s="109">
        <v>0.17344368780191069</v>
      </c>
      <c r="AK1218" s="109">
        <v>0.1482189633867613</v>
      </c>
      <c r="AL1218" s="109">
        <v>0</v>
      </c>
      <c r="AM1218" s="109">
        <v>8.9329663154401245E-2</v>
      </c>
      <c r="AN1218" s="109">
        <v>0.91093497267641022</v>
      </c>
      <c r="AO1218" s="109">
        <v>0.58606673598638814</v>
      </c>
      <c r="AP1218" s="109">
        <v>4.0688461538461542</v>
      </c>
      <c r="AQ1218" s="109">
        <v>7.4999999999999997E-2</v>
      </c>
      <c r="AR1218" s="129">
        <v>5</v>
      </c>
    </row>
    <row r="1219" spans="1:44">
      <c r="A1219" s="106" t="s">
        <v>3588</v>
      </c>
      <c r="B1219" s="106">
        <v>440.62405776600002</v>
      </c>
      <c r="C1219" s="109">
        <v>4516.8102119841715</v>
      </c>
      <c r="D1219" s="106">
        <v>1.4741666666666668</v>
      </c>
      <c r="E1219" s="106">
        <v>6658.5310541666668</v>
      </c>
      <c r="F1219" s="109">
        <v>0.47880158281514978</v>
      </c>
      <c r="G1219" s="110">
        <v>0</v>
      </c>
      <c r="H1219" s="109">
        <v>6.8854380310577196E-2</v>
      </c>
      <c r="I1219" s="109">
        <v>0</v>
      </c>
      <c r="J1219" s="109">
        <v>0</v>
      </c>
      <c r="K1219" s="109">
        <v>0</v>
      </c>
      <c r="L1219" s="109">
        <v>0</v>
      </c>
      <c r="M1219" s="109">
        <v>0</v>
      </c>
      <c r="N1219" s="109">
        <v>0.42748315265162612</v>
      </c>
      <c r="O1219" s="109">
        <v>0</v>
      </c>
      <c r="P1219" s="109">
        <v>0</v>
      </c>
      <c r="Q1219" s="109">
        <v>5.1860533255200701E-2</v>
      </c>
      <c r="R1219" s="109">
        <v>0</v>
      </c>
      <c r="S1219" s="109">
        <v>5.01025490770583E-2</v>
      </c>
      <c r="T1219" s="109">
        <v>0.40169938470553762</v>
      </c>
      <c r="U1219" s="109">
        <v>1.9898247597512719</v>
      </c>
      <c r="V1219" s="109">
        <v>0.95880681818181812</v>
      </c>
      <c r="W1219" s="109">
        <v>0</v>
      </c>
      <c r="X1219" s="109">
        <v>7.102272727272727E-3</v>
      </c>
      <c r="Y1219" s="109">
        <v>3.4090909090909088E-2</v>
      </c>
      <c r="Z1219" s="109">
        <v>0.76088185415488974</v>
      </c>
      <c r="AA1219" s="110">
        <v>0.11305822498586772</v>
      </c>
      <c r="AB1219" s="109">
        <v>7.5749010740531378E-2</v>
      </c>
      <c r="AC1219" s="109">
        <v>8.0295207164537252E-2</v>
      </c>
      <c r="AD1219" s="106">
        <v>1498.7788325304618</v>
      </c>
      <c r="AE1219" s="106">
        <v>14.37496174553698</v>
      </c>
      <c r="AF1219" s="106">
        <v>47.094390843693091</v>
      </c>
      <c r="AG1219" s="106">
        <v>0</v>
      </c>
      <c r="AH1219" s="106">
        <v>280</v>
      </c>
      <c r="AI1219" s="109">
        <v>0.60553320976789415</v>
      </c>
      <c r="AJ1219" s="109">
        <v>0.13375915127925139</v>
      </c>
      <c r="AK1219" s="109">
        <v>0.25971686743617106</v>
      </c>
      <c r="AL1219" s="109">
        <v>4.0425618361173539E-2</v>
      </c>
      <c r="AM1219" s="109">
        <v>0.32879502933754479</v>
      </c>
      <c r="AN1219" s="109">
        <v>0.60624243114265153</v>
      </c>
      <c r="AO1219" s="109">
        <v>8.4793668739400779E-2</v>
      </c>
      <c r="AP1219" s="109">
        <v>2.2112500000000002</v>
      </c>
      <c r="AQ1219" s="109">
        <v>0</v>
      </c>
      <c r="AR1219" s="129">
        <v>2</v>
      </c>
    </row>
    <row r="1220" spans="1:44">
      <c r="A1220" s="106" t="s">
        <v>3591</v>
      </c>
      <c r="B1220" s="106">
        <v>1420.4571494300001</v>
      </c>
      <c r="C1220" s="109">
        <v>3215.2662663542274</v>
      </c>
      <c r="D1220" s="106">
        <v>4.3293478260869573</v>
      </c>
      <c r="E1220" s="106">
        <v>13920.006020531402</v>
      </c>
      <c r="F1220" s="109">
        <v>0.53934778363600855</v>
      </c>
      <c r="G1220" s="110">
        <v>8.4767170965840497E-3</v>
      </c>
      <c r="H1220" s="109">
        <v>1.0059804348687076E-2</v>
      </c>
      <c r="I1220" s="109">
        <v>0</v>
      </c>
      <c r="J1220" s="109">
        <v>0</v>
      </c>
      <c r="K1220" s="109">
        <v>0</v>
      </c>
      <c r="L1220" s="109">
        <v>0</v>
      </c>
      <c r="M1220" s="109">
        <v>0</v>
      </c>
      <c r="N1220" s="109">
        <v>0.60612301477286212</v>
      </c>
      <c r="O1220" s="109">
        <v>0.13758960750920826</v>
      </c>
      <c r="P1220" s="109">
        <v>0</v>
      </c>
      <c r="Q1220" s="109">
        <v>8.7449007881500257E-2</v>
      </c>
      <c r="R1220" s="109">
        <v>0</v>
      </c>
      <c r="S1220" s="109">
        <v>1.5208523109826129E-2</v>
      </c>
      <c r="T1220" s="109">
        <v>0.13160917264050062</v>
      </c>
      <c r="U1220" s="109">
        <v>1.4115546628727647</v>
      </c>
      <c r="V1220" s="109">
        <v>0.97924901185770752</v>
      </c>
      <c r="W1220" s="109">
        <v>1.3043478260869565E-2</v>
      </c>
      <c r="X1220" s="109">
        <v>1.3833992094861658E-3</v>
      </c>
      <c r="Y1220" s="109">
        <v>6.3241106719367588E-3</v>
      </c>
      <c r="Z1220" s="109">
        <v>0.61327307724495772</v>
      </c>
      <c r="AA1220" s="110">
        <v>3.5707311629982982E-3</v>
      </c>
      <c r="AB1220" s="109">
        <v>0.37523363182414143</v>
      </c>
      <c r="AC1220" s="109">
        <v>0.25236241736953952</v>
      </c>
      <c r="AD1220" s="106">
        <v>1526.4454874307432</v>
      </c>
      <c r="AE1220" s="106">
        <v>13.798075003434224</v>
      </c>
      <c r="AF1220" s="106">
        <v>189.92778897347981</v>
      </c>
      <c r="AG1220" s="106">
        <v>0</v>
      </c>
      <c r="AH1220" s="106">
        <v>497.80245971679688</v>
      </c>
      <c r="AI1220" s="109">
        <v>0.4087592506630649</v>
      </c>
      <c r="AJ1220" s="109">
        <v>0.24538755015585714</v>
      </c>
      <c r="AK1220" s="109">
        <v>0.34460736826621358</v>
      </c>
      <c r="AL1220" s="109">
        <v>0.73242265732372203</v>
      </c>
      <c r="AM1220" s="109">
        <v>7.8407856262818251E-2</v>
      </c>
      <c r="AN1220" s="109">
        <v>0.1376757476129957</v>
      </c>
      <c r="AO1220" s="109">
        <v>3.9054872095293888E-2</v>
      </c>
      <c r="AP1220" s="109">
        <v>7.7928260869565227</v>
      </c>
      <c r="AQ1220" s="109">
        <v>2.256086956521739</v>
      </c>
      <c r="AR1220" s="129">
        <v>2</v>
      </c>
    </row>
    <row r="1221" spans="1:44">
      <c r="A1221" s="106" t="s">
        <v>3594</v>
      </c>
      <c r="B1221" s="106">
        <v>1208.46524641</v>
      </c>
      <c r="C1221" s="109">
        <v>1225.1234089940324</v>
      </c>
      <c r="D1221" s="106">
        <v>4.7489878542510118</v>
      </c>
      <c r="E1221" s="106">
        <v>5818.0961892712558</v>
      </c>
      <c r="F1221" s="109">
        <v>8.0285592497868749E-2</v>
      </c>
      <c r="G1221" s="110">
        <v>4.0494458653026429E-2</v>
      </c>
      <c r="H1221" s="109">
        <v>6.0302423027873954E-2</v>
      </c>
      <c r="I1221" s="109">
        <v>2.0040080160320647E-2</v>
      </c>
      <c r="J1221" s="109">
        <v>0</v>
      </c>
      <c r="K1221" s="109">
        <v>0</v>
      </c>
      <c r="L1221" s="109">
        <v>0</v>
      </c>
      <c r="M1221" s="109">
        <v>0</v>
      </c>
      <c r="N1221" s="109">
        <v>7.8520677719074547E-2</v>
      </c>
      <c r="O1221" s="109">
        <v>0</v>
      </c>
      <c r="P1221" s="109">
        <v>3.8258334851521232E-3</v>
      </c>
      <c r="Q1221" s="109">
        <v>2.0586627801056665E-2</v>
      </c>
      <c r="R1221" s="109">
        <v>7.3783931499362384E-3</v>
      </c>
      <c r="S1221" s="109">
        <v>7.3419566405538372E-2</v>
      </c>
      <c r="T1221" s="109">
        <v>0.56285297868464212</v>
      </c>
      <c r="U1221" s="109">
        <v>0.24893435635123617</v>
      </c>
      <c r="V1221" s="109">
        <v>0.52397260273972601</v>
      </c>
      <c r="W1221" s="109">
        <v>0.21832191780821916</v>
      </c>
      <c r="X1221" s="109">
        <v>0.16181506849315069</v>
      </c>
      <c r="Y1221" s="109">
        <v>9.589041095890409E-2</v>
      </c>
      <c r="Z1221" s="109">
        <v>0.21253196930946291</v>
      </c>
      <c r="AA1221" s="110">
        <v>1.2425404944586532E-2</v>
      </c>
      <c r="AB1221" s="109">
        <v>0.76935208866155158</v>
      </c>
      <c r="AC1221" s="109">
        <v>0.38826106203207517</v>
      </c>
      <c r="AD1221" s="106">
        <v>1558.4145975584522</v>
      </c>
      <c r="AE1221" s="106">
        <v>13.601339230291744</v>
      </c>
      <c r="AF1221" s="106">
        <v>248.09425309654301</v>
      </c>
      <c r="AG1221" s="106">
        <v>47.163764953613281</v>
      </c>
      <c r="AH1221" s="106">
        <v>436.07573699951172</v>
      </c>
      <c r="AI1221" s="109">
        <v>0.22450997312996035</v>
      </c>
      <c r="AJ1221" s="109">
        <v>0.23278493182629614</v>
      </c>
      <c r="AK1221" s="109">
        <v>0.54273385349592351</v>
      </c>
      <c r="AL1221" s="109">
        <v>0</v>
      </c>
      <c r="AM1221" s="109">
        <v>0.65273908566533734</v>
      </c>
      <c r="AN1221" s="109">
        <v>0.34728967278684258</v>
      </c>
      <c r="AO1221" s="109">
        <v>0.17902813299232737</v>
      </c>
      <c r="AP1221" s="109">
        <v>9.023076923076923</v>
      </c>
      <c r="AQ1221" s="109">
        <v>6.9119230769230775</v>
      </c>
      <c r="AR1221" s="129">
        <v>3</v>
      </c>
    </row>
    <row r="1222" spans="1:44">
      <c r="A1222" s="106" t="s">
        <v>3597</v>
      </c>
      <c r="B1222" s="106">
        <v>692.04753355800005</v>
      </c>
      <c r="C1222" s="109">
        <v>3007.5460972146366</v>
      </c>
      <c r="D1222" s="106">
        <v>1.4171826625386998</v>
      </c>
      <c r="E1222" s="106">
        <v>4262.2421857585141</v>
      </c>
      <c r="F1222" s="109">
        <v>0.28399781540142</v>
      </c>
      <c r="G1222" s="110">
        <v>8.3014746040415074E-2</v>
      </c>
      <c r="H1222" s="109">
        <v>0</v>
      </c>
      <c r="I1222" s="109">
        <v>0</v>
      </c>
      <c r="J1222" s="109">
        <v>0</v>
      </c>
      <c r="K1222" s="109">
        <v>0</v>
      </c>
      <c r="L1222" s="109">
        <v>0</v>
      </c>
      <c r="M1222" s="109">
        <v>0</v>
      </c>
      <c r="N1222" s="109">
        <v>0.1925481370342586</v>
      </c>
      <c r="O1222" s="109">
        <v>3.7509377344336091E-2</v>
      </c>
      <c r="P1222" s="109">
        <v>0</v>
      </c>
      <c r="Q1222" s="109">
        <v>5.7639409852463117E-2</v>
      </c>
      <c r="R1222" s="109">
        <v>0</v>
      </c>
      <c r="S1222" s="109">
        <v>7.6019004751187808E-2</v>
      </c>
      <c r="T1222" s="109">
        <v>0.5412603150787697</v>
      </c>
      <c r="U1222" s="109">
        <v>1.249590387766248</v>
      </c>
      <c r="V1222" s="109">
        <v>0.98339160839160833</v>
      </c>
      <c r="W1222" s="109">
        <v>7.8671328671328662E-3</v>
      </c>
      <c r="X1222" s="109">
        <v>8.7412587412587402E-3</v>
      </c>
      <c r="Y1222" s="109">
        <v>0</v>
      </c>
      <c r="Z1222" s="109">
        <v>0.95718186783178594</v>
      </c>
      <c r="AA1222" s="110">
        <v>1.1687602403058439E-2</v>
      </c>
      <c r="AB1222" s="109">
        <v>7.64609503003823E-3</v>
      </c>
      <c r="AC1222" s="109">
        <v>0.13228860094236178</v>
      </c>
      <c r="AD1222" s="106">
        <v>1459.8796931772306</v>
      </c>
      <c r="AE1222" s="106">
        <v>14.395689341945902</v>
      </c>
      <c r="AF1222" s="106">
        <v>38.875545305291254</v>
      </c>
      <c r="AG1222" s="106">
        <v>0</v>
      </c>
      <c r="AH1222" s="106">
        <v>190.85987854003906</v>
      </c>
      <c r="AI1222" s="109">
        <v>0.62486675991275342</v>
      </c>
      <c r="AJ1222" s="109">
        <v>0.22614053574527165</v>
      </c>
      <c r="AK1222" s="109">
        <v>0.14910464237837201</v>
      </c>
      <c r="AL1222" s="109">
        <v>1.4269251057409314E-2</v>
      </c>
      <c r="AM1222" s="109">
        <v>0</v>
      </c>
      <c r="AN1222" s="109">
        <v>0.88397107183495172</v>
      </c>
      <c r="AO1222" s="109">
        <v>0.53522665210267617</v>
      </c>
      <c r="AP1222" s="109">
        <v>2.4092105263157895</v>
      </c>
      <c r="AQ1222" s="109">
        <v>0.30447368421052634</v>
      </c>
      <c r="AR1222" s="129">
        <v>2</v>
      </c>
    </row>
    <row r="1223" spans="1:44">
      <c r="A1223" s="106" t="s">
        <v>3600</v>
      </c>
      <c r="B1223" s="106">
        <v>897.76514732700002</v>
      </c>
      <c r="C1223" s="109">
        <v>712.2183420138889</v>
      </c>
      <c r="D1223" s="106">
        <v>7.3846153846153841</v>
      </c>
      <c r="E1223" s="106">
        <v>5259.4585256410255</v>
      </c>
      <c r="F1223" s="109">
        <v>3.4722222222222225E-3</v>
      </c>
      <c r="G1223" s="110">
        <v>0</v>
      </c>
      <c r="H1223" s="109">
        <v>0</v>
      </c>
      <c r="I1223" s="109">
        <v>0</v>
      </c>
      <c r="J1223" s="109">
        <v>0</v>
      </c>
      <c r="K1223" s="109">
        <v>0</v>
      </c>
      <c r="L1223" s="109">
        <v>0</v>
      </c>
      <c r="M1223" s="109">
        <v>0</v>
      </c>
      <c r="N1223" s="109">
        <v>0</v>
      </c>
      <c r="O1223" s="109">
        <v>0</v>
      </c>
      <c r="P1223" s="109">
        <v>3.4722222222222225E-3</v>
      </c>
      <c r="Q1223" s="109">
        <v>0.18107638888888888</v>
      </c>
      <c r="R1223" s="109">
        <v>0</v>
      </c>
      <c r="S1223" s="109">
        <v>3.4201388888888885E-2</v>
      </c>
      <c r="T1223" s="109">
        <v>0.78125</v>
      </c>
      <c r="U1223" s="109">
        <v>0.4045138888888889</v>
      </c>
      <c r="V1223" s="109">
        <v>0.10300429184549356</v>
      </c>
      <c r="W1223" s="109">
        <v>0.51931330472102999</v>
      </c>
      <c r="X1223" s="109">
        <v>0</v>
      </c>
      <c r="Y1223" s="109">
        <v>0.37768240343347642</v>
      </c>
      <c r="Z1223" s="109">
        <v>3.107638888888889E-2</v>
      </c>
      <c r="AA1223" s="110">
        <v>9.5486111111111105E-2</v>
      </c>
      <c r="AB1223" s="109">
        <v>0.86979166666666663</v>
      </c>
      <c r="AC1223" s="109">
        <v>6.4159318471537746E-2</v>
      </c>
      <c r="AD1223" s="106">
        <v>1463.1486620416254</v>
      </c>
      <c r="AE1223" s="106">
        <v>14.405241398839021</v>
      </c>
      <c r="AF1223" s="106">
        <v>21.184708829577435</v>
      </c>
      <c r="AG1223" s="106">
        <v>0</v>
      </c>
      <c r="AH1223" s="106">
        <v>172.51638793945313</v>
      </c>
      <c r="AI1223" s="109">
        <v>0.81974389648693247</v>
      </c>
      <c r="AJ1223" s="109">
        <v>8.7439348958606125E-2</v>
      </c>
      <c r="AK1223" s="109">
        <v>9.3147968874693468E-2</v>
      </c>
      <c r="AL1223" s="109">
        <v>0</v>
      </c>
      <c r="AM1223" s="109">
        <v>9.7951563682132828E-2</v>
      </c>
      <c r="AN1223" s="109">
        <v>0.46741065995866365</v>
      </c>
      <c r="AO1223" s="109">
        <v>1.7361111111111112E-2</v>
      </c>
      <c r="AP1223" s="109">
        <v>9.6</v>
      </c>
      <c r="AQ1223" s="109">
        <v>0</v>
      </c>
      <c r="AR1223" s="129">
        <v>3</v>
      </c>
    </row>
    <row r="1224" spans="1:44">
      <c r="A1224" s="106" t="s">
        <v>3603</v>
      </c>
      <c r="B1224" s="106">
        <v>337.18457605899999</v>
      </c>
      <c r="C1224" s="109">
        <v>2315.956559139785</v>
      </c>
      <c r="D1224" s="106">
        <v>0.86881578947368421</v>
      </c>
      <c r="E1224" s="106">
        <v>2012.1396263157894</v>
      </c>
      <c r="F1224" s="109">
        <v>0.361805240042405</v>
      </c>
      <c r="G1224" s="110">
        <v>0</v>
      </c>
      <c r="H1224" s="109">
        <v>0</v>
      </c>
      <c r="I1224" s="109">
        <v>4.4968904480944025E-2</v>
      </c>
      <c r="J1224" s="109">
        <v>0</v>
      </c>
      <c r="K1224" s="109">
        <v>0</v>
      </c>
      <c r="L1224" s="109">
        <v>0</v>
      </c>
      <c r="M1224" s="109">
        <v>0</v>
      </c>
      <c r="N1224" s="109">
        <v>0</v>
      </c>
      <c r="O1224" s="109">
        <v>0.3359910700047839</v>
      </c>
      <c r="P1224" s="109">
        <v>0</v>
      </c>
      <c r="Q1224" s="109">
        <v>0.10476797958858236</v>
      </c>
      <c r="R1224" s="109">
        <v>0</v>
      </c>
      <c r="S1224" s="109">
        <v>0.16361026949449847</v>
      </c>
      <c r="T1224" s="109">
        <v>0.35066177643119117</v>
      </c>
      <c r="U1224" s="109">
        <v>1.1933969407844918</v>
      </c>
      <c r="V1224" s="109">
        <v>0.92258883248730972</v>
      </c>
      <c r="W1224" s="109">
        <v>3.934010152284264E-2</v>
      </c>
      <c r="X1224" s="109">
        <v>2.7918781725888329E-2</v>
      </c>
      <c r="Y1224" s="109">
        <v>1.0152284263959392E-2</v>
      </c>
      <c r="Z1224" s="109">
        <v>0.765106769650159</v>
      </c>
      <c r="AA1224" s="110">
        <v>0.20869301832500378</v>
      </c>
      <c r="AB1224" s="109">
        <v>1.1661366045736787E-2</v>
      </c>
      <c r="AC1224" s="109">
        <v>0.19582746272607138</v>
      </c>
      <c r="AD1224" s="106">
        <v>1513.0799407846041</v>
      </c>
      <c r="AE1224" s="106">
        <v>14.370088823094004</v>
      </c>
      <c r="AF1224" s="106">
        <v>19.707624271385999</v>
      </c>
      <c r="AG1224" s="106">
        <v>0</v>
      </c>
      <c r="AH1224" s="106">
        <v>130.79060363769531</v>
      </c>
      <c r="AI1224" s="109">
        <v>0.8541315957157134</v>
      </c>
      <c r="AJ1224" s="109">
        <v>8.4523439159367469E-2</v>
      </c>
      <c r="AK1224" s="109">
        <v>6.1909712015852492E-2</v>
      </c>
      <c r="AL1224" s="109">
        <v>0</v>
      </c>
      <c r="AM1224" s="109">
        <v>1.853584192091392E-3</v>
      </c>
      <c r="AN1224" s="109">
        <v>0.96145412043780498</v>
      </c>
      <c r="AO1224" s="109">
        <v>0.59064061790095412</v>
      </c>
      <c r="AP1224" s="109">
        <v>1.6507499999999999</v>
      </c>
      <c r="AQ1224" s="109">
        <v>8.299999999999999E-2</v>
      </c>
      <c r="AR1224" s="129">
        <v>2</v>
      </c>
    </row>
    <row r="1225" spans="1:44">
      <c r="A1225" s="106" t="s">
        <v>3606</v>
      </c>
      <c r="B1225" s="106">
        <v>742.28250240600005</v>
      </c>
      <c r="C1225" s="109">
        <v>1910.1093637454981</v>
      </c>
      <c r="D1225" s="106">
        <v>1.0652173913043477</v>
      </c>
      <c r="E1225" s="106">
        <v>2034.681713554987</v>
      </c>
      <c r="F1225" s="109">
        <v>0.23745498199279713</v>
      </c>
      <c r="G1225" s="110">
        <v>0</v>
      </c>
      <c r="H1225" s="109">
        <v>0</v>
      </c>
      <c r="I1225" s="109">
        <v>0.23745498199279713</v>
      </c>
      <c r="J1225" s="109">
        <v>0</v>
      </c>
      <c r="K1225" s="109">
        <v>0</v>
      </c>
      <c r="L1225" s="109">
        <v>0</v>
      </c>
      <c r="M1225" s="109">
        <v>3.9135654261704678E-2</v>
      </c>
      <c r="N1225" s="109">
        <v>0</v>
      </c>
      <c r="O1225" s="109">
        <v>0</v>
      </c>
      <c r="P1225" s="109">
        <v>0</v>
      </c>
      <c r="Q1225" s="109">
        <v>0</v>
      </c>
      <c r="R1225" s="109">
        <v>0</v>
      </c>
      <c r="S1225" s="109">
        <v>0.24753901560624253</v>
      </c>
      <c r="T1225" s="109">
        <v>0.47587034813925572</v>
      </c>
      <c r="U1225" s="109">
        <v>0.45618247298919568</v>
      </c>
      <c r="V1225" s="109">
        <v>0.71052631578947367</v>
      </c>
      <c r="W1225" s="109">
        <v>0.25263157894736843</v>
      </c>
      <c r="X1225" s="109">
        <v>3.6842105263157891E-2</v>
      </c>
      <c r="Y1225" s="109">
        <v>0</v>
      </c>
      <c r="Z1225" s="109">
        <v>0.51620648259303725</v>
      </c>
      <c r="AA1225" s="110">
        <v>0.43409363745498197</v>
      </c>
      <c r="AB1225" s="109">
        <v>2.8091236494597837E-2</v>
      </c>
      <c r="AC1225" s="109">
        <v>5.6110712383759045E-2</v>
      </c>
      <c r="AD1225" s="106">
        <v>1551.0208035037481</v>
      </c>
      <c r="AE1225" s="106">
        <v>13.663410258569863</v>
      </c>
      <c r="AF1225" s="106">
        <v>169.4055151905109</v>
      </c>
      <c r="AG1225" s="106">
        <v>0</v>
      </c>
      <c r="AH1225" s="106">
        <v>475.81204223632813</v>
      </c>
      <c r="AI1225" s="109">
        <v>0.32383223263495992</v>
      </c>
      <c r="AJ1225" s="109">
        <v>0.1779982682762104</v>
      </c>
      <c r="AK1225" s="109">
        <v>0.49787311273284401</v>
      </c>
      <c r="AL1225" s="109">
        <v>3.3679899390011431E-4</v>
      </c>
      <c r="AM1225" s="109">
        <v>0.52767982369300415</v>
      </c>
      <c r="AN1225" s="109">
        <v>0.37679387442575291</v>
      </c>
      <c r="AO1225" s="109">
        <v>0.74429771908763509</v>
      </c>
      <c r="AP1225" s="109">
        <v>1.8108695652173912</v>
      </c>
      <c r="AQ1225" s="109">
        <v>0</v>
      </c>
      <c r="AR1225" s="129">
        <v>2</v>
      </c>
    </row>
    <row r="1226" spans="1:44">
      <c r="A1226" s="106" t="s">
        <v>3609</v>
      </c>
      <c r="B1226" s="106">
        <v>1177.5650614599999</v>
      </c>
      <c r="C1226" s="109">
        <v>1688.5932310030394</v>
      </c>
      <c r="D1226" s="106">
        <v>2.4924242424242422</v>
      </c>
      <c r="E1226" s="106">
        <v>4208.6907045454545</v>
      </c>
      <c r="F1226" s="109">
        <v>0.26595744680851063</v>
      </c>
      <c r="G1226" s="110">
        <v>0</v>
      </c>
      <c r="H1226" s="109">
        <v>0</v>
      </c>
      <c r="I1226" s="109">
        <v>0</v>
      </c>
      <c r="J1226" s="109">
        <v>0</v>
      </c>
      <c r="K1226" s="109">
        <v>0</v>
      </c>
      <c r="L1226" s="109">
        <v>0</v>
      </c>
      <c r="M1226" s="109">
        <v>0</v>
      </c>
      <c r="N1226" s="109">
        <v>0.3319600370789989</v>
      </c>
      <c r="O1226" s="109">
        <v>0.20877536306519723</v>
      </c>
      <c r="P1226" s="109">
        <v>0</v>
      </c>
      <c r="Q1226" s="109">
        <v>0.1500669481923988</v>
      </c>
      <c r="R1226" s="109">
        <v>0</v>
      </c>
      <c r="S1226" s="109">
        <v>2.0805438253167163E-2</v>
      </c>
      <c r="T1226" s="109">
        <v>0.28839221341023791</v>
      </c>
      <c r="U1226" s="109">
        <v>0.83890577507598796</v>
      </c>
      <c r="V1226" s="109">
        <v>0.94987922705313999</v>
      </c>
      <c r="W1226" s="109">
        <v>2.5966183574879221E-2</v>
      </c>
      <c r="X1226" s="109">
        <v>9.6618357487922701E-3</v>
      </c>
      <c r="Y1226" s="109">
        <v>1.4492753623188403E-2</v>
      </c>
      <c r="Z1226" s="109">
        <v>0.40005065856129685</v>
      </c>
      <c r="AA1226" s="110">
        <v>4.8986828774062817E-2</v>
      </c>
      <c r="AB1226" s="109">
        <v>0.54118541033434653</v>
      </c>
      <c r="AC1226" s="109">
        <v>0.16763404966792603</v>
      </c>
      <c r="AD1226" s="106">
        <v>1545.6035983441247</v>
      </c>
      <c r="AE1226" s="106">
        <v>13.9122412695043</v>
      </c>
      <c r="AF1226" s="106">
        <v>161.49952986372131</v>
      </c>
      <c r="AG1226" s="106">
        <v>14.694073677062988</v>
      </c>
      <c r="AH1226" s="106">
        <v>473.72722148895264</v>
      </c>
      <c r="AI1226" s="109">
        <v>0.12552384988115661</v>
      </c>
      <c r="AJ1226" s="109">
        <v>0.1992989667246271</v>
      </c>
      <c r="AK1226" s="109">
        <v>0.67506885692956919</v>
      </c>
      <c r="AL1226" s="109">
        <v>0.690195409663662</v>
      </c>
      <c r="AM1226" s="109">
        <v>8.7256325245083075E-2</v>
      </c>
      <c r="AN1226" s="109">
        <v>0.22243993862660777</v>
      </c>
      <c r="AO1226" s="109">
        <v>0.36474164133738601</v>
      </c>
      <c r="AP1226" s="109">
        <v>5.4833333333333334</v>
      </c>
      <c r="AQ1226" s="109">
        <v>2.7863888888888888</v>
      </c>
      <c r="AR1226" s="129">
        <v>2</v>
      </c>
    </row>
    <row r="1227" spans="1:44">
      <c r="A1227" s="106" t="s">
        <v>3612</v>
      </c>
      <c r="B1227" s="106">
        <v>959.57460263300004</v>
      </c>
      <c r="C1227" s="109">
        <v>2166.4033691033492</v>
      </c>
      <c r="D1227" s="106">
        <v>1.2576992753623186</v>
      </c>
      <c r="E1227" s="106">
        <v>2724.6839474637682</v>
      </c>
      <c r="F1227" s="109">
        <v>0.33136478213899895</v>
      </c>
      <c r="G1227" s="110">
        <v>0.19946532006534978</v>
      </c>
      <c r="H1227" s="109">
        <v>2.8491323785708872E-2</v>
      </c>
      <c r="I1227" s="109">
        <v>3.0537243312874142E-2</v>
      </c>
      <c r="J1227" s="109">
        <v>1.333636432522543E-2</v>
      </c>
      <c r="K1227" s="109">
        <v>4.8495870273547017E-3</v>
      </c>
      <c r="L1227" s="109">
        <v>0</v>
      </c>
      <c r="M1227" s="109">
        <v>0</v>
      </c>
      <c r="N1227" s="109">
        <v>4.9632492233083275E-2</v>
      </c>
      <c r="O1227" s="109">
        <v>1.826172614988255E-2</v>
      </c>
      <c r="P1227" s="109">
        <v>0</v>
      </c>
      <c r="Q1227" s="109">
        <v>4.0766840948700464E-2</v>
      </c>
      <c r="R1227" s="109">
        <v>0</v>
      </c>
      <c r="S1227" s="109">
        <v>0.20050011366219597</v>
      </c>
      <c r="T1227" s="109">
        <v>0.41009320300068203</v>
      </c>
      <c r="U1227" s="109">
        <v>0.67338854879366228</v>
      </c>
      <c r="V1227" s="109">
        <v>0.57219251336898391</v>
      </c>
      <c r="W1227" s="109">
        <v>9.6256684491978616E-3</v>
      </c>
      <c r="X1227" s="109">
        <v>4.1711229946524063E-2</v>
      </c>
      <c r="Y1227" s="109">
        <v>0.37647058823529417</v>
      </c>
      <c r="Z1227" s="109">
        <v>0.76456607850198055</v>
      </c>
      <c r="AA1227" s="110">
        <v>0.15405113431760895</v>
      </c>
      <c r="AB1227" s="109">
        <v>5.9920777817788984E-2</v>
      </c>
      <c r="AC1227" s="109">
        <v>0.1446995362517996</v>
      </c>
      <c r="AD1227" s="106">
        <v>1515.5020187548841</v>
      </c>
      <c r="AE1227" s="106">
        <v>14.380693539984371</v>
      </c>
      <c r="AF1227" s="106">
        <v>38.609403231113518</v>
      </c>
      <c r="AG1227" s="106">
        <v>0.50419819355010986</v>
      </c>
      <c r="AH1227" s="106">
        <v>213.30798137187958</v>
      </c>
      <c r="AI1227" s="109">
        <v>0.5542820730567225</v>
      </c>
      <c r="AJ1227" s="109">
        <v>0.22894259539299408</v>
      </c>
      <c r="AK1227" s="109">
        <v>0.2169581181377136</v>
      </c>
      <c r="AL1227" s="109">
        <v>0.45130675490129618</v>
      </c>
      <c r="AM1227" s="109">
        <v>0</v>
      </c>
      <c r="AN1227" s="109">
        <v>0.51344366414878306</v>
      </c>
      <c r="AO1227" s="109">
        <v>4.3212099387828593E-2</v>
      </c>
      <c r="AP1227" s="109">
        <v>2.0123188405797099</v>
      </c>
      <c r="AQ1227" s="109">
        <v>3.898550724637681E-2</v>
      </c>
      <c r="AR1227" s="129">
        <v>7</v>
      </c>
    </row>
    <row r="1228" spans="1:44">
      <c r="A1228" s="106" t="s">
        <v>3615</v>
      </c>
      <c r="B1228" s="106">
        <v>405.57926581599997</v>
      </c>
      <c r="C1228" s="109">
        <v>11341.983638034555</v>
      </c>
      <c r="D1228" s="106">
        <v>0.82434343434343438</v>
      </c>
      <c r="E1228" s="106">
        <v>9349.6897444444439</v>
      </c>
      <c r="F1228" s="109">
        <v>0.4662418821222889</v>
      </c>
      <c r="G1228" s="110">
        <v>0</v>
      </c>
      <c r="H1228" s="109">
        <v>0.27755932203389827</v>
      </c>
      <c r="I1228" s="109">
        <v>0</v>
      </c>
      <c r="J1228" s="109">
        <v>0</v>
      </c>
      <c r="K1228" s="109">
        <v>0</v>
      </c>
      <c r="L1228" s="109">
        <v>0</v>
      </c>
      <c r="M1228" s="109">
        <v>0</v>
      </c>
      <c r="N1228" s="109">
        <v>0.21166101694915257</v>
      </c>
      <c r="O1228" s="109">
        <v>2.671186440677966E-2</v>
      </c>
      <c r="P1228" s="109">
        <v>0</v>
      </c>
      <c r="Q1228" s="109">
        <v>3.6338983050847457E-2</v>
      </c>
      <c r="R1228" s="109">
        <v>0</v>
      </c>
      <c r="S1228" s="109">
        <v>0.18684745762711866</v>
      </c>
      <c r="T1228" s="109">
        <v>0.26088135593220341</v>
      </c>
      <c r="U1228" s="109">
        <v>0.78421762038965814</v>
      </c>
      <c r="V1228" s="109">
        <v>0.97499999999999998</v>
      </c>
      <c r="W1228" s="109">
        <v>2.5000000000000001E-2</v>
      </c>
      <c r="X1228" s="109">
        <v>0</v>
      </c>
      <c r="Y1228" s="109">
        <v>0</v>
      </c>
      <c r="Z1228" s="109">
        <v>0.82085528734223745</v>
      </c>
      <c r="AA1228" s="110">
        <v>0.12008332312216641</v>
      </c>
      <c r="AB1228" s="109">
        <v>3.6515132949393458E-2</v>
      </c>
      <c r="AC1228" s="109">
        <v>0.20121837302458204</v>
      </c>
      <c r="AD1228" s="106">
        <v>1473.2766615146832</v>
      </c>
      <c r="AE1228" s="106">
        <v>14.377106646058733</v>
      </c>
      <c r="AF1228" s="106">
        <v>20.767735599195539</v>
      </c>
      <c r="AG1228" s="106">
        <v>0</v>
      </c>
      <c r="AH1228" s="106">
        <v>71.03729248046875</v>
      </c>
      <c r="AI1228" s="109">
        <v>0.95758100261514578</v>
      </c>
      <c r="AJ1228" s="109">
        <v>3.6521837402605339E-2</v>
      </c>
      <c r="AK1228" s="109">
        <v>1.8492069570939412E-3</v>
      </c>
      <c r="AL1228" s="109">
        <v>0</v>
      </c>
      <c r="AM1228" s="109">
        <v>0</v>
      </c>
      <c r="AN1228" s="109">
        <v>0.92984289825873667</v>
      </c>
      <c r="AO1228" s="109">
        <v>0.52689621369930151</v>
      </c>
      <c r="AP1228" s="109">
        <v>2.4730303030303031</v>
      </c>
      <c r="AQ1228" s="109">
        <v>0.23818181818181819</v>
      </c>
      <c r="AR1228" s="129">
        <v>7</v>
      </c>
    </row>
    <row r="1229" spans="1:44">
      <c r="A1229" s="106" t="s">
        <v>3618</v>
      </c>
      <c r="B1229" s="106">
        <v>834.58765023199999</v>
      </c>
      <c r="C1229" s="109">
        <v>5008.8719857998667</v>
      </c>
      <c r="D1229" s="106">
        <v>0.97978260869565215</v>
      </c>
      <c r="E1229" s="106">
        <v>4907.6056608695653</v>
      </c>
      <c r="F1229" s="109">
        <v>0.49256711781672957</v>
      </c>
      <c r="G1229" s="110">
        <v>0</v>
      </c>
      <c r="H1229" s="109">
        <v>1.2274201018990275E-2</v>
      </c>
      <c r="I1229" s="109">
        <v>0</v>
      </c>
      <c r="J1229" s="109">
        <v>0</v>
      </c>
      <c r="K1229" s="109">
        <v>0</v>
      </c>
      <c r="L1229" s="109">
        <v>0</v>
      </c>
      <c r="M1229" s="109">
        <v>0</v>
      </c>
      <c r="N1229" s="109">
        <v>0.15817508105604447</v>
      </c>
      <c r="O1229" s="109">
        <v>0.34367762853172767</v>
      </c>
      <c r="P1229" s="109">
        <v>0</v>
      </c>
      <c r="Q1229" s="109">
        <v>6.8550254747568318E-2</v>
      </c>
      <c r="R1229" s="109">
        <v>0</v>
      </c>
      <c r="S1229" s="109">
        <v>0.10653080129689672</v>
      </c>
      <c r="T1229" s="109">
        <v>0.31079203334877264</v>
      </c>
      <c r="U1229" s="109">
        <v>2.2010206345684487</v>
      </c>
      <c r="V1229" s="109">
        <v>0.96875</v>
      </c>
      <c r="W1229" s="109">
        <v>1.5120967741935486E-2</v>
      </c>
      <c r="X1229" s="109">
        <v>0</v>
      </c>
      <c r="Y1229" s="109">
        <v>1.6129032258064519E-2</v>
      </c>
      <c r="Z1229" s="109">
        <v>0.79431994674950068</v>
      </c>
      <c r="AA1229" s="110">
        <v>9.806966940315065E-2</v>
      </c>
      <c r="AB1229" s="109">
        <v>7.1888173951630802E-2</v>
      </c>
      <c r="AC1229" s="109">
        <v>5.4002716176630904E-2</v>
      </c>
      <c r="AD1229" s="106">
        <v>1474.8428935150516</v>
      </c>
      <c r="AE1229" s="106">
        <v>14.350487494383707</v>
      </c>
      <c r="AF1229" s="106">
        <v>43.850590140330766</v>
      </c>
      <c r="AG1229" s="106">
        <v>0</v>
      </c>
      <c r="AH1229" s="106">
        <v>323.82305908203125</v>
      </c>
      <c r="AI1229" s="109">
        <v>0.7017687115753386</v>
      </c>
      <c r="AJ1229" s="109">
        <v>7.4962168422464406E-2</v>
      </c>
      <c r="AK1229" s="109">
        <v>0.22383808333141469</v>
      </c>
      <c r="AL1229" s="109">
        <v>4.9425605553273237E-2</v>
      </c>
      <c r="AM1229" s="109">
        <v>0.15471712283797348</v>
      </c>
      <c r="AN1229" s="109">
        <v>0.54720136329964775</v>
      </c>
      <c r="AO1229" s="109">
        <v>0.55469270024406481</v>
      </c>
      <c r="AP1229" s="109">
        <v>1.9595652173913043</v>
      </c>
      <c r="AQ1229" s="109">
        <v>8.217391304347825E-2</v>
      </c>
      <c r="AR1229" s="129">
        <v>2</v>
      </c>
    </row>
    <row r="1230" spans="1:44">
      <c r="A1230" s="106" t="s">
        <v>3621</v>
      </c>
      <c r="B1230" s="106">
        <v>767.24224233999996</v>
      </c>
      <c r="C1230" s="109">
        <v>8589.0216087653662</v>
      </c>
      <c r="D1230" s="106">
        <v>1.385925925925926</v>
      </c>
      <c r="E1230" s="106">
        <v>11903.747725925925</v>
      </c>
      <c r="F1230" s="109">
        <v>0.28915018706574025</v>
      </c>
      <c r="G1230" s="110">
        <v>0.10499932258501558</v>
      </c>
      <c r="H1230" s="109">
        <v>0</v>
      </c>
      <c r="I1230" s="109">
        <v>4.7692740574001129E-2</v>
      </c>
      <c r="J1230" s="109">
        <v>0.14772087788407429</v>
      </c>
      <c r="K1230" s="109">
        <v>0</v>
      </c>
      <c r="L1230" s="109">
        <v>0</v>
      </c>
      <c r="M1230" s="109">
        <v>1.8289251547552055E-2</v>
      </c>
      <c r="N1230" s="109">
        <v>0</v>
      </c>
      <c r="O1230" s="109">
        <v>0</v>
      </c>
      <c r="P1230" s="109">
        <v>0</v>
      </c>
      <c r="Q1230" s="109">
        <v>4.881823297692741E-2</v>
      </c>
      <c r="R1230" s="109">
        <v>0</v>
      </c>
      <c r="S1230" s="109">
        <v>0.3028981429375352</v>
      </c>
      <c r="T1230" s="109">
        <v>0.32554867754642658</v>
      </c>
      <c r="U1230" s="109">
        <v>0.15900587920897913</v>
      </c>
      <c r="V1230" s="109">
        <v>0.40336134453781514</v>
      </c>
      <c r="W1230" s="109">
        <v>0.41176470588235303</v>
      </c>
      <c r="X1230" s="109">
        <v>5.0420168067226892E-2</v>
      </c>
      <c r="Y1230" s="109">
        <v>0.13445378151260506</v>
      </c>
      <c r="Z1230" s="109">
        <v>0.65619989310529125</v>
      </c>
      <c r="AA1230" s="110">
        <v>0.26803848209513625</v>
      </c>
      <c r="AB1230" s="109">
        <v>4.8637092463923039E-2</v>
      </c>
      <c r="AC1230" s="109">
        <v>9.7544159940603212E-2</v>
      </c>
      <c r="AD1230" s="106">
        <v>1524.5079843571777</v>
      </c>
      <c r="AE1230" s="106">
        <v>14.274891640866873</v>
      </c>
      <c r="AF1230" s="106">
        <v>65.495726597825055</v>
      </c>
      <c r="AG1230" s="106">
        <v>8.4099435806274414</v>
      </c>
      <c r="AH1230" s="106">
        <v>199.81393337249756</v>
      </c>
      <c r="AI1230" s="109">
        <v>0.29285079418298077</v>
      </c>
      <c r="AJ1230" s="109">
        <v>0.36755014835983568</v>
      </c>
      <c r="AK1230" s="109">
        <v>0.33903894447553995</v>
      </c>
      <c r="AL1230" s="109">
        <v>0.69339247846607299</v>
      </c>
      <c r="AM1230" s="109">
        <v>0</v>
      </c>
      <c r="AN1230" s="109">
        <v>0.30604740855228341</v>
      </c>
      <c r="AO1230" s="109">
        <v>0.46766435061464456</v>
      </c>
      <c r="AP1230" s="109">
        <v>2.0788888888888888</v>
      </c>
      <c r="AQ1230" s="109">
        <v>7.5833333333333336E-2</v>
      </c>
      <c r="AR1230" s="129">
        <v>7</v>
      </c>
    </row>
    <row r="1231" spans="1:44">
      <c r="A1231" s="106" t="s">
        <v>3624</v>
      </c>
      <c r="B1231" s="106">
        <v>203.71943162599999</v>
      </c>
      <c r="C1231" s="109">
        <v>0</v>
      </c>
      <c r="D1231" s="106">
        <v>1.5888888888888888</v>
      </c>
      <c r="E1231" s="106">
        <v>0</v>
      </c>
      <c r="F1231" s="109">
        <v>1</v>
      </c>
      <c r="G1231" s="110">
        <v>0</v>
      </c>
      <c r="H1231" s="109">
        <v>0</v>
      </c>
      <c r="I1231" s="109">
        <v>1</v>
      </c>
      <c r="J1231" s="109">
        <v>0</v>
      </c>
      <c r="K1231" s="109">
        <v>0</v>
      </c>
      <c r="L1231" s="109">
        <v>0</v>
      </c>
      <c r="M1231" s="109">
        <v>0</v>
      </c>
      <c r="N1231" s="109">
        <v>0</v>
      </c>
      <c r="O1231" s="109">
        <v>0</v>
      </c>
      <c r="P1231" s="109">
        <v>0</v>
      </c>
      <c r="Q1231" s="109">
        <v>0</v>
      </c>
      <c r="R1231" s="109">
        <v>0</v>
      </c>
      <c r="S1231" s="109">
        <v>0</v>
      </c>
      <c r="T1231" s="109">
        <v>0</v>
      </c>
      <c r="U1231" s="109">
        <v>0</v>
      </c>
      <c r="V1231" s="109" t="e">
        <v>#DIV/0!</v>
      </c>
      <c r="W1231" s="109" t="e">
        <v>#DIV/0!</v>
      </c>
      <c r="X1231" s="109" t="e">
        <v>#DIV/0!</v>
      </c>
      <c r="Y1231" s="109" t="e">
        <v>#DIV/0!</v>
      </c>
      <c r="Z1231" s="109">
        <v>0</v>
      </c>
      <c r="AA1231" s="110">
        <v>0.90909090909090917</v>
      </c>
      <c r="AB1231" s="109">
        <v>0</v>
      </c>
      <c r="AC1231" s="109">
        <v>7.0194580290469169E-3</v>
      </c>
      <c r="AD1231" s="106">
        <v>1450.4991253644314</v>
      </c>
      <c r="AE1231" s="106">
        <v>14.53681049562682</v>
      </c>
      <c r="AF1231" s="106">
        <v>16.072064214208343</v>
      </c>
      <c r="AG1231" s="106">
        <v>0</v>
      </c>
      <c r="AH1231" s="106">
        <v>187.50202941894531</v>
      </c>
      <c r="AI1231" s="109">
        <v>0.81116464286713497</v>
      </c>
      <c r="AJ1231" s="109">
        <v>0.12087703074495128</v>
      </c>
      <c r="AK1231" s="109">
        <v>6.0438515372475639E-2</v>
      </c>
      <c r="AL1231" s="109">
        <v>0.11412755187086771</v>
      </c>
      <c r="AM1231" s="109">
        <v>5.5223008969774697E-3</v>
      </c>
      <c r="AN1231" s="109">
        <v>3.8962900773118814E-2</v>
      </c>
      <c r="AO1231" s="109" t="e">
        <v>#VALUE!</v>
      </c>
      <c r="AP1231" s="109">
        <v>1.43</v>
      </c>
      <c r="AQ1231" s="109">
        <v>0</v>
      </c>
      <c r="AR1231" s="129"/>
    </row>
    <row r="1232" spans="1:44">
      <c r="A1232" s="106" t="s">
        <v>3627</v>
      </c>
      <c r="B1232" s="106">
        <v>2243.1427947000002</v>
      </c>
      <c r="C1232" s="109">
        <v>168.16965401079995</v>
      </c>
      <c r="D1232" s="106">
        <v>18.087550607287451</v>
      </c>
      <c r="E1232" s="106">
        <v>3041.7771275303649</v>
      </c>
      <c r="F1232" s="109">
        <v>1.3765703253965983E-2</v>
      </c>
      <c r="G1232" s="110">
        <v>0</v>
      </c>
      <c r="H1232" s="109">
        <v>0</v>
      </c>
      <c r="I1232" s="109">
        <v>0</v>
      </c>
      <c r="J1232" s="109">
        <v>0</v>
      </c>
      <c r="K1232" s="109">
        <v>0</v>
      </c>
      <c r="L1232" s="109">
        <v>0</v>
      </c>
      <c r="M1232" s="109">
        <v>0</v>
      </c>
      <c r="N1232" s="109">
        <v>0</v>
      </c>
      <c r="O1232" s="109">
        <v>0.14034847029770914</v>
      </c>
      <c r="P1232" s="109">
        <v>1.6463163671285527E-3</v>
      </c>
      <c r="Q1232" s="109">
        <v>0.20825902044176195</v>
      </c>
      <c r="R1232" s="109">
        <v>0.19550006859651564</v>
      </c>
      <c r="S1232" s="109">
        <v>0.10714775689394998</v>
      </c>
      <c r="T1232" s="109">
        <v>0.34709836740293648</v>
      </c>
      <c r="U1232" s="109">
        <v>0.11409865420665342</v>
      </c>
      <c r="V1232" s="109">
        <v>0.44482589504659148</v>
      </c>
      <c r="W1232" s="109">
        <v>0.12800392349190781</v>
      </c>
      <c r="X1232" s="109">
        <v>0.29769494850416872</v>
      </c>
      <c r="Y1232" s="109">
        <v>0.12947523295733201</v>
      </c>
      <c r="Z1232" s="109">
        <v>2.1180157242382699E-2</v>
      </c>
      <c r="AA1232" s="110">
        <v>4.2416272628074203E-3</v>
      </c>
      <c r="AB1232" s="109">
        <v>0.97364371450155285</v>
      </c>
      <c r="AC1232" s="109">
        <v>0.79667242059772725</v>
      </c>
      <c r="AD1232" s="106">
        <v>1625.8713282425729</v>
      </c>
      <c r="AE1232" s="106">
        <v>12.74644529290452</v>
      </c>
      <c r="AF1232" s="106">
        <v>482.68210458327587</v>
      </c>
      <c r="AG1232" s="106">
        <v>81.894149780273438</v>
      </c>
      <c r="AH1232" s="106">
        <v>742.82289123535156</v>
      </c>
      <c r="AI1232" s="109">
        <v>0.16784486519965547</v>
      </c>
      <c r="AJ1232" s="109">
        <v>0.21178433273283223</v>
      </c>
      <c r="AK1232" s="109">
        <v>0.6201399675877709</v>
      </c>
      <c r="AL1232" s="109">
        <v>0.73671747688314915</v>
      </c>
      <c r="AM1232" s="109">
        <v>0.14187683492640202</v>
      </c>
      <c r="AN1232" s="109">
        <v>0.12117485371070745</v>
      </c>
      <c r="AO1232" s="109">
        <v>9.5128843624968529E-3</v>
      </c>
      <c r="AP1232" s="109">
        <v>34.366346153846152</v>
      </c>
      <c r="AQ1232" s="109">
        <v>32.964615384615385</v>
      </c>
      <c r="AR1232" s="129">
        <v>1</v>
      </c>
    </row>
    <row r="1233" spans="1:44">
      <c r="A1233" s="106" t="s">
        <v>3630</v>
      </c>
      <c r="B1233" s="106">
        <v>350.42802011600003</v>
      </c>
      <c r="C1233" s="109">
        <v>1624.3785811632999</v>
      </c>
      <c r="D1233" s="106">
        <v>1.5564393939393939</v>
      </c>
      <c r="E1233" s="106">
        <v>2528.2468143939391</v>
      </c>
      <c r="F1233" s="109">
        <v>0.56862983694329516</v>
      </c>
      <c r="G1233" s="110">
        <v>4.0885860306643949E-2</v>
      </c>
      <c r="H1233" s="109">
        <v>0</v>
      </c>
      <c r="I1233" s="109">
        <v>0.43480499420774871</v>
      </c>
      <c r="J1233" s="109">
        <v>0</v>
      </c>
      <c r="K1233" s="109">
        <v>0</v>
      </c>
      <c r="L1233" s="109">
        <v>0</v>
      </c>
      <c r="M1233" s="109">
        <v>0</v>
      </c>
      <c r="N1233" s="109">
        <v>0</v>
      </c>
      <c r="O1233" s="109">
        <v>0.12343931007851716</v>
      </c>
      <c r="P1233" s="109">
        <v>0</v>
      </c>
      <c r="Q1233" s="109">
        <v>4.0159608701248545E-2</v>
      </c>
      <c r="R1233" s="109">
        <v>0</v>
      </c>
      <c r="S1233" s="109">
        <v>0.17106448706397218</v>
      </c>
      <c r="T1233" s="109">
        <v>0.18728279057793795</v>
      </c>
      <c r="U1233" s="109">
        <v>0.35531759552202485</v>
      </c>
      <c r="V1233" s="109">
        <v>0.59246575342465746</v>
      </c>
      <c r="W1233" s="109">
        <v>7.8767123287671229E-2</v>
      </c>
      <c r="X1233" s="109">
        <v>2.7397260273972601E-2</v>
      </c>
      <c r="Y1233" s="109">
        <v>0.30136986301369861</v>
      </c>
      <c r="Z1233" s="109">
        <v>0.60805548795327324</v>
      </c>
      <c r="AA1233" s="110">
        <v>0.33840350450231194</v>
      </c>
      <c r="AB1233" s="109">
        <v>3.7357021173034799E-2</v>
      </c>
      <c r="AC1233" s="109">
        <v>0.23451321036712894</v>
      </c>
      <c r="AD1233" s="106">
        <v>1504.6180196253345</v>
      </c>
      <c r="AE1233" s="106">
        <v>14.495682426404997</v>
      </c>
      <c r="AF1233" s="106">
        <v>12.629118938588892</v>
      </c>
      <c r="AG1233" s="106">
        <v>0.21947409212589264</v>
      </c>
      <c r="AH1233" s="106">
        <v>45.535649046301842</v>
      </c>
      <c r="AI1233" s="109">
        <v>0.89319341500257188</v>
      </c>
      <c r="AJ1233" s="109">
        <v>9.5775731600715064E-2</v>
      </c>
      <c r="AK1233" s="109">
        <v>1.1236259014609031E-2</v>
      </c>
      <c r="AL1233" s="109">
        <v>0</v>
      </c>
      <c r="AM1233" s="109">
        <v>0</v>
      </c>
      <c r="AN1233" s="109">
        <v>0.95419024965330657</v>
      </c>
      <c r="AO1233" s="109" t="e">
        <v>#VALUE!</v>
      </c>
      <c r="AP1233" s="109">
        <v>2.4903030303030307</v>
      </c>
      <c r="AQ1233" s="109">
        <v>0.13606060606060608</v>
      </c>
      <c r="AR1233" s="129">
        <v>6</v>
      </c>
    </row>
    <row r="1234" spans="1:44">
      <c r="A1234" s="106" t="s">
        <v>3633</v>
      </c>
      <c r="B1234" s="106">
        <v>489.86278268900003</v>
      </c>
      <c r="C1234" s="109">
        <v>5524.0960408163264</v>
      </c>
      <c r="D1234" s="106">
        <v>0.99465811965811946</v>
      </c>
      <c r="E1234" s="106">
        <v>5494.5869807692297</v>
      </c>
      <c r="F1234" s="109">
        <v>0.35316863587540276</v>
      </c>
      <c r="G1234" s="110">
        <v>3.2534622994064635E-2</v>
      </c>
      <c r="H1234" s="109">
        <v>0.14178940426467357</v>
      </c>
      <c r="I1234" s="109">
        <v>0</v>
      </c>
      <c r="J1234" s="109">
        <v>0</v>
      </c>
      <c r="K1234" s="109">
        <v>0</v>
      </c>
      <c r="L1234" s="109">
        <v>0</v>
      </c>
      <c r="M1234" s="109">
        <v>0</v>
      </c>
      <c r="N1234" s="109">
        <v>0</v>
      </c>
      <c r="O1234" s="109">
        <v>3.7590679270169271E-2</v>
      </c>
      <c r="P1234" s="109">
        <v>0.14948340294570236</v>
      </c>
      <c r="Q1234" s="109">
        <v>0</v>
      </c>
      <c r="R1234" s="109">
        <v>0</v>
      </c>
      <c r="S1234" s="109">
        <v>0.24620795779292154</v>
      </c>
      <c r="T1234" s="109">
        <v>0.39239393273246875</v>
      </c>
      <c r="U1234" s="109">
        <v>0.5563909774436091</v>
      </c>
      <c r="V1234" s="109">
        <v>0.2857142857142857</v>
      </c>
      <c r="W1234" s="109">
        <v>0.70270270270270263</v>
      </c>
      <c r="X1234" s="109">
        <v>1.1583011583011582E-2</v>
      </c>
      <c r="Y1234" s="109">
        <v>0</v>
      </c>
      <c r="Z1234" s="109">
        <v>0.66315789473684217</v>
      </c>
      <c r="AA1234" s="110">
        <v>0.11041890440386681</v>
      </c>
      <c r="AB1234" s="109">
        <v>0.20085929108485501</v>
      </c>
      <c r="AC1234" s="109">
        <v>9.5026610808180687E-2</v>
      </c>
      <c r="AD1234" s="106">
        <v>1546.3255427841634</v>
      </c>
      <c r="AE1234" s="106">
        <v>13.917642401021713</v>
      </c>
      <c r="AF1234" s="106">
        <v>129.36053301725229</v>
      </c>
      <c r="AG1234" s="106">
        <v>54.967700958251953</v>
      </c>
      <c r="AH1234" s="106">
        <v>354.01813888549805</v>
      </c>
      <c r="AI1234" s="109">
        <v>0.43060527856821945</v>
      </c>
      <c r="AJ1234" s="109">
        <v>0.24164930299502449</v>
      </c>
      <c r="AK1234" s="109">
        <v>0.32815311895628457</v>
      </c>
      <c r="AL1234" s="109">
        <v>0</v>
      </c>
      <c r="AM1234" s="109">
        <v>0.27482185778842805</v>
      </c>
      <c r="AN1234" s="109">
        <v>0.72558584273110038</v>
      </c>
      <c r="AO1234" s="109">
        <v>0.49409237379162196</v>
      </c>
      <c r="AP1234" s="109">
        <v>1.7903846153846152</v>
      </c>
      <c r="AQ1234" s="109">
        <v>0</v>
      </c>
      <c r="AR1234" s="129">
        <v>3</v>
      </c>
    </row>
    <row r="1235" spans="1:44">
      <c r="A1235" s="106" t="s">
        <v>3636</v>
      </c>
      <c r="B1235" s="106">
        <v>702.32979167799999</v>
      </c>
      <c r="C1235" s="109">
        <v>15073.286069602507</v>
      </c>
      <c r="D1235" s="106">
        <v>1.393793103448276</v>
      </c>
      <c r="E1235" s="106">
        <v>21009.042170114943</v>
      </c>
      <c r="F1235" s="109">
        <v>0.49117598548573316</v>
      </c>
      <c r="G1235" s="110">
        <v>0</v>
      </c>
      <c r="H1235" s="109">
        <v>7.1416396795636619E-2</v>
      </c>
      <c r="I1235" s="109">
        <v>0</v>
      </c>
      <c r="J1235" s="109">
        <v>0</v>
      </c>
      <c r="K1235" s="109">
        <v>0</v>
      </c>
      <c r="L1235" s="109">
        <v>0</v>
      </c>
      <c r="M1235" s="109">
        <v>0</v>
      </c>
      <c r="N1235" s="109">
        <v>8.2495312766320092E-2</v>
      </c>
      <c r="O1235" s="109">
        <v>0.2029998295551389</v>
      </c>
      <c r="P1235" s="109">
        <v>0.15067325720129537</v>
      </c>
      <c r="Q1235" s="109">
        <v>0.1663541844213397</v>
      </c>
      <c r="R1235" s="109">
        <v>0</v>
      </c>
      <c r="S1235" s="109">
        <v>0</v>
      </c>
      <c r="T1235" s="109">
        <v>0.32606101926026931</v>
      </c>
      <c r="U1235" s="109">
        <v>1.5239980207817911</v>
      </c>
      <c r="V1235" s="109">
        <v>0.73051948051948046</v>
      </c>
      <c r="W1235" s="109">
        <v>0.18831168831168832</v>
      </c>
      <c r="X1235" s="109">
        <v>3.787878787878788E-2</v>
      </c>
      <c r="Y1235" s="109">
        <v>4.3290043290043288E-2</v>
      </c>
      <c r="Z1235" s="109">
        <v>0.6961900049480455</v>
      </c>
      <c r="AA1235" s="110">
        <v>4.9645390070921981E-2</v>
      </c>
      <c r="AB1235" s="109">
        <v>0.20435428005937656</v>
      </c>
      <c r="AC1235" s="109">
        <v>8.63269659331172E-2</v>
      </c>
      <c r="AD1235" s="106">
        <v>1478.0150422785937</v>
      </c>
      <c r="AE1235" s="106">
        <v>14.348845571873611</v>
      </c>
      <c r="AF1235" s="106">
        <v>56.653204286455086</v>
      </c>
      <c r="AG1235" s="106">
        <v>9.0562267303466797</v>
      </c>
      <c r="AH1235" s="106">
        <v>162.74258613586426</v>
      </c>
      <c r="AI1235" s="109">
        <v>0.61669746197891118</v>
      </c>
      <c r="AJ1235" s="109">
        <v>0.2722189806917012</v>
      </c>
      <c r="AK1235" s="109">
        <v>0.11061398921209041</v>
      </c>
      <c r="AL1235" s="109">
        <v>0</v>
      </c>
      <c r="AM1235" s="109">
        <v>0</v>
      </c>
      <c r="AN1235" s="109">
        <v>0.99953043188270274</v>
      </c>
      <c r="AO1235" s="109">
        <v>0.19792182088075211</v>
      </c>
      <c r="AP1235" s="109">
        <v>2.0906896551724139</v>
      </c>
      <c r="AQ1235" s="109">
        <v>0</v>
      </c>
      <c r="AR1235" s="129">
        <v>5</v>
      </c>
    </row>
    <row r="1236" spans="1:44">
      <c r="A1236" s="106" t="s">
        <v>3639</v>
      </c>
      <c r="B1236" s="106">
        <v>1172.3168150199999</v>
      </c>
      <c r="C1236" s="109">
        <v>782.76812130107476</v>
      </c>
      <c r="D1236" s="106">
        <v>2.1057826520438687</v>
      </c>
      <c r="E1236" s="106">
        <v>1648.339530408774</v>
      </c>
      <c r="F1236" s="109">
        <v>0.24724208134084558</v>
      </c>
      <c r="G1236" s="110">
        <v>0</v>
      </c>
      <c r="H1236" s="109">
        <v>0</v>
      </c>
      <c r="I1236" s="109">
        <v>0</v>
      </c>
      <c r="J1236" s="109">
        <v>0</v>
      </c>
      <c r="K1236" s="109">
        <v>0</v>
      </c>
      <c r="L1236" s="109">
        <v>0</v>
      </c>
      <c r="M1236" s="109">
        <v>0</v>
      </c>
      <c r="N1236" s="109">
        <v>0</v>
      </c>
      <c r="O1236" s="109">
        <v>0.24724208134084558</v>
      </c>
      <c r="P1236" s="109">
        <v>0</v>
      </c>
      <c r="Q1236" s="109">
        <v>0.45442924103972349</v>
      </c>
      <c r="R1236" s="109">
        <v>0</v>
      </c>
      <c r="S1236" s="109">
        <v>2.3531082808579136E-2</v>
      </c>
      <c r="T1236" s="109">
        <v>0.27479759481085175</v>
      </c>
      <c r="U1236" s="109">
        <v>0.48387860423275414</v>
      </c>
      <c r="V1236" s="109">
        <v>0.48043052837573386</v>
      </c>
      <c r="W1236" s="109">
        <v>0.22602739726027399</v>
      </c>
      <c r="X1236" s="109">
        <v>2.7397260273972601E-2</v>
      </c>
      <c r="Y1236" s="109">
        <v>0.26614481409001955</v>
      </c>
      <c r="Z1236" s="109">
        <v>0.2777804081246153</v>
      </c>
      <c r="AA1236" s="110">
        <v>7.2345059419535049E-2</v>
      </c>
      <c r="AB1236" s="109">
        <v>0.63666493063775387</v>
      </c>
      <c r="AC1236" s="109">
        <v>0.18016460848631327</v>
      </c>
      <c r="AD1236" s="106">
        <v>1544.8985715808549</v>
      </c>
      <c r="AE1236" s="106">
        <v>13.977699605585759</v>
      </c>
      <c r="AF1236" s="106">
        <v>138.04574115010834</v>
      </c>
      <c r="AG1236" s="106">
        <v>7.9662370681762695</v>
      </c>
      <c r="AH1236" s="106">
        <v>457.37107372283936</v>
      </c>
      <c r="AI1236" s="109">
        <v>0.1481041624375557</v>
      </c>
      <c r="AJ1236" s="109">
        <v>0.28362640178826359</v>
      </c>
      <c r="AK1236" s="109">
        <v>0.56933201967986224</v>
      </c>
      <c r="AL1236" s="109">
        <v>0.44308628294403363</v>
      </c>
      <c r="AM1236" s="109">
        <v>0.43898116397078241</v>
      </c>
      <c r="AN1236" s="109">
        <v>0.11899513699086549</v>
      </c>
      <c r="AO1236" s="109">
        <v>7.5753988920979121E-2</v>
      </c>
      <c r="AP1236" s="109">
        <v>3.5798305084745765</v>
      </c>
      <c r="AQ1236" s="109">
        <v>0</v>
      </c>
      <c r="AR1236" s="129">
        <v>3</v>
      </c>
    </row>
    <row r="1237" spans="1:44">
      <c r="A1237" s="106" t="s">
        <v>3640</v>
      </c>
      <c r="B1237" s="106">
        <v>1882.57346117</v>
      </c>
      <c r="C1237" s="109">
        <v>794.85696833276268</v>
      </c>
      <c r="D1237" s="106">
        <v>3.8561056105610563</v>
      </c>
      <c r="E1237" s="106">
        <v>3065.052415181518</v>
      </c>
      <c r="F1237" s="109">
        <v>5.4519000342348543E-2</v>
      </c>
      <c r="G1237" s="110">
        <v>1.7973296816158849E-3</v>
      </c>
      <c r="H1237" s="109">
        <v>0</v>
      </c>
      <c r="I1237" s="109">
        <v>1.5715354786039859E-2</v>
      </c>
      <c r="J1237" s="109">
        <v>0</v>
      </c>
      <c r="K1237" s="109">
        <v>0</v>
      </c>
      <c r="L1237" s="109">
        <v>0</v>
      </c>
      <c r="M1237" s="109">
        <v>0</v>
      </c>
      <c r="N1237" s="109">
        <v>8.9733995509898593E-2</v>
      </c>
      <c r="O1237" s="109">
        <v>0.10408871351792635</v>
      </c>
      <c r="P1237" s="109">
        <v>0</v>
      </c>
      <c r="Q1237" s="109">
        <v>0.27770596639227146</v>
      </c>
      <c r="R1237" s="109">
        <v>0</v>
      </c>
      <c r="S1237" s="109">
        <v>8.1910334036328955E-2</v>
      </c>
      <c r="T1237" s="109">
        <v>0.42370229267297077</v>
      </c>
      <c r="U1237" s="109">
        <v>0.60783978089695312</v>
      </c>
      <c r="V1237" s="109">
        <v>0.47592227541537591</v>
      </c>
      <c r="W1237" s="109">
        <v>2.1402421852999152E-2</v>
      </c>
      <c r="X1237" s="109">
        <v>1.1546043368065332E-2</v>
      </c>
      <c r="Y1237" s="109">
        <v>0.49112925936355956</v>
      </c>
      <c r="Z1237" s="109">
        <v>0.19197192742211572</v>
      </c>
      <c r="AA1237" s="110">
        <v>4.1116056145155767E-2</v>
      </c>
      <c r="AB1237" s="109">
        <v>0.75289284491612452</v>
      </c>
      <c r="AC1237" s="109">
        <v>0.31031989563739298</v>
      </c>
      <c r="AD1237" s="106">
        <v>1573.3961888320828</v>
      </c>
      <c r="AE1237" s="106">
        <v>13.573886196135716</v>
      </c>
      <c r="AF1237" s="106">
        <v>256.6366039968795</v>
      </c>
      <c r="AG1237" s="106">
        <v>36.270145416259766</v>
      </c>
      <c r="AH1237" s="106">
        <v>510.56249618530273</v>
      </c>
      <c r="AI1237" s="109">
        <v>9.9099718469447318E-2</v>
      </c>
      <c r="AJ1237" s="109">
        <v>0.20480608483685778</v>
      </c>
      <c r="AK1237" s="109">
        <v>0.69602197578290215</v>
      </c>
      <c r="AL1237" s="109">
        <v>0.7043881831712776</v>
      </c>
      <c r="AM1237" s="109">
        <v>0.22379604763904332</v>
      </c>
      <c r="AN1237" s="109">
        <v>7.1743548278886307E-2</v>
      </c>
      <c r="AO1237" s="109">
        <v>0.10270455323519342</v>
      </c>
      <c r="AP1237" s="109">
        <v>5.7841584158415849</v>
      </c>
      <c r="AQ1237" s="109">
        <v>4.3288118811881189</v>
      </c>
      <c r="AR1237" s="129">
        <v>3</v>
      </c>
    </row>
    <row r="1238" spans="1:44">
      <c r="A1238" s="106" t="s">
        <v>3641</v>
      </c>
      <c r="B1238" s="106">
        <v>1308.8241945300001</v>
      </c>
      <c r="C1238" s="109">
        <v>2415.7819587085105</v>
      </c>
      <c r="D1238" s="106">
        <v>1.9516911764705882</v>
      </c>
      <c r="E1238" s="106">
        <v>4714.8603330882352</v>
      </c>
      <c r="F1238" s="109">
        <v>0.56760727875522732</v>
      </c>
      <c r="G1238" s="110">
        <v>5.0860867271973779E-3</v>
      </c>
      <c r="H1238" s="109">
        <v>0</v>
      </c>
      <c r="I1238" s="109">
        <v>1.5917745620715917E-2</v>
      </c>
      <c r="J1238" s="109">
        <v>0</v>
      </c>
      <c r="K1238" s="109">
        <v>0</v>
      </c>
      <c r="L1238" s="109">
        <v>0</v>
      </c>
      <c r="M1238" s="109">
        <v>1.009139375476009E-2</v>
      </c>
      <c r="N1238" s="109">
        <v>0.10407463823305406</v>
      </c>
      <c r="O1238" s="109">
        <v>0.44600152322924597</v>
      </c>
      <c r="P1238" s="109">
        <v>0</v>
      </c>
      <c r="Q1238" s="109">
        <v>0.13042650418888041</v>
      </c>
      <c r="R1238" s="109">
        <v>2.5894897182025894E-3</v>
      </c>
      <c r="S1238" s="109">
        <v>6.1614623000761606E-2</v>
      </c>
      <c r="T1238" s="109">
        <v>0.22414318354912413</v>
      </c>
      <c r="U1238" s="109">
        <v>1.320875560411408</v>
      </c>
      <c r="V1238" s="109">
        <v>0.91129492298916137</v>
      </c>
      <c r="W1238" s="109">
        <v>2.9092983456930975E-2</v>
      </c>
      <c r="X1238" s="109">
        <v>1.1694238448374214E-2</v>
      </c>
      <c r="Y1238" s="109">
        <v>4.7917855105533369E-2</v>
      </c>
      <c r="Z1238" s="109">
        <v>0.58049203179746078</v>
      </c>
      <c r="AA1238" s="110">
        <v>0.13807783596428436</v>
      </c>
      <c r="AB1238" s="109">
        <v>0.25746901254568061</v>
      </c>
      <c r="AC1238" s="109">
        <v>0.20280034637907665</v>
      </c>
      <c r="AD1238" s="106">
        <v>1539.6350525310411</v>
      </c>
      <c r="AE1238" s="106">
        <v>13.894043457497611</v>
      </c>
      <c r="AF1238" s="106">
        <v>157.33011126014077</v>
      </c>
      <c r="AG1238" s="106">
        <v>11.115707397460938</v>
      </c>
      <c r="AH1238" s="106">
        <v>468.80964660644531</v>
      </c>
      <c r="AI1238" s="109">
        <v>0.28298300226105</v>
      </c>
      <c r="AJ1238" s="109">
        <v>0.20676955784514792</v>
      </c>
      <c r="AK1238" s="109">
        <v>0.5106205270295997</v>
      </c>
      <c r="AL1238" s="109">
        <v>0.29635378198313811</v>
      </c>
      <c r="AM1238" s="109">
        <v>0.31411781789962656</v>
      </c>
      <c r="AN1238" s="109">
        <v>0.38990148725303297</v>
      </c>
      <c r="AO1238" s="109">
        <v>0.36167727837848018</v>
      </c>
      <c r="AP1238" s="109">
        <v>3.1227058823529412</v>
      </c>
      <c r="AQ1238" s="109">
        <v>3.3294117647058821E-2</v>
      </c>
      <c r="AR1238" s="129">
        <v>2</v>
      </c>
    </row>
    <row r="1239" spans="1:44">
      <c r="A1239" s="106" t="s">
        <v>3644</v>
      </c>
      <c r="B1239" s="106">
        <v>358.68272695100001</v>
      </c>
      <c r="C1239" s="109">
        <v>6673.7197890641</v>
      </c>
      <c r="D1239" s="106">
        <v>1.4277777777777776</v>
      </c>
      <c r="E1239" s="106">
        <v>9528.5888099415188</v>
      </c>
      <c r="F1239" s="109">
        <v>0.12328486586115092</v>
      </c>
      <c r="G1239" s="110">
        <v>8.0344332855093251E-2</v>
      </c>
      <c r="H1239" s="109">
        <v>0</v>
      </c>
      <c r="I1239" s="109">
        <v>2.9514244722279155E-2</v>
      </c>
      <c r="J1239" s="109">
        <v>0</v>
      </c>
      <c r="K1239" s="109">
        <v>0</v>
      </c>
      <c r="L1239" s="109">
        <v>0</v>
      </c>
      <c r="M1239" s="109">
        <v>0</v>
      </c>
      <c r="N1239" s="109">
        <v>0</v>
      </c>
      <c r="O1239" s="109">
        <v>0</v>
      </c>
      <c r="P1239" s="109">
        <v>0</v>
      </c>
      <c r="Q1239" s="109">
        <v>7.2145931543349043E-2</v>
      </c>
      <c r="R1239" s="109">
        <v>1.3527362164377946E-2</v>
      </c>
      <c r="S1239" s="109">
        <v>0.30641524902643985</v>
      </c>
      <c r="T1239" s="109">
        <v>0.49805287968846068</v>
      </c>
      <c r="U1239" s="109">
        <v>0.79254556625025596</v>
      </c>
      <c r="V1239" s="109">
        <v>0.26098191214470284</v>
      </c>
      <c r="W1239" s="109">
        <v>0.29974160206718348</v>
      </c>
      <c r="X1239" s="109">
        <v>0.31524547803617575</v>
      </c>
      <c r="Y1239" s="109">
        <v>0.124031007751938</v>
      </c>
      <c r="Z1239" s="109">
        <v>0.64570960475117756</v>
      </c>
      <c r="AA1239" s="110">
        <v>0.19762441122260907</v>
      </c>
      <c r="AB1239" s="109">
        <v>6.3485562154413269E-2</v>
      </c>
      <c r="AC1239" s="109">
        <v>0.13613702676758871</v>
      </c>
      <c r="AD1239" s="106">
        <v>1570.45168030646</v>
      </c>
      <c r="AE1239" s="106">
        <v>13.306938882117361</v>
      </c>
      <c r="AF1239" s="106">
        <v>286.30979361681131</v>
      </c>
      <c r="AG1239" s="106">
        <v>119.92359161376953</v>
      </c>
      <c r="AH1239" s="106">
        <v>341.68956756591797</v>
      </c>
      <c r="AI1239" s="109">
        <v>5.819906683951289E-2</v>
      </c>
      <c r="AJ1239" s="109">
        <v>0.19498429878267939</v>
      </c>
      <c r="AK1239" s="109">
        <v>0.74717843894560254</v>
      </c>
      <c r="AL1239" s="109">
        <v>0</v>
      </c>
      <c r="AM1239" s="109">
        <v>0.6220678701109611</v>
      </c>
      <c r="AN1239" s="109">
        <v>0.37829393445683379</v>
      </c>
      <c r="AO1239" s="109">
        <v>0.36862584476756094</v>
      </c>
      <c r="AP1239" s="109">
        <v>1.2849999999999999</v>
      </c>
      <c r="AQ1239" s="109">
        <v>0</v>
      </c>
      <c r="AR1239" s="129">
        <v>2</v>
      </c>
    </row>
    <row r="1240" spans="1:44">
      <c r="A1240" s="106" t="s">
        <v>3647</v>
      </c>
      <c r="B1240" s="106">
        <v>741.21787231200005</v>
      </c>
      <c r="C1240" s="109">
        <v>3163.0609051398342</v>
      </c>
      <c r="D1240" s="106">
        <v>1.7350819672131146</v>
      </c>
      <c r="E1240" s="106">
        <v>5488.1699377049181</v>
      </c>
      <c r="F1240" s="109">
        <v>0.49395313681027969</v>
      </c>
      <c r="G1240" s="110">
        <v>7.1281655739812322E-2</v>
      </c>
      <c r="H1240" s="109">
        <v>0</v>
      </c>
      <c r="I1240" s="109">
        <v>9.6413420748168149E-3</v>
      </c>
      <c r="J1240" s="109">
        <v>0</v>
      </c>
      <c r="K1240" s="109">
        <v>0</v>
      </c>
      <c r="L1240" s="109">
        <v>0</v>
      </c>
      <c r="M1240" s="109">
        <v>0</v>
      </c>
      <c r="N1240" s="109">
        <v>0.11061833140506494</v>
      </c>
      <c r="O1240" s="109">
        <v>0.31250803445172903</v>
      </c>
      <c r="P1240" s="109">
        <v>0</v>
      </c>
      <c r="Q1240" s="109">
        <v>0.12906543257488109</v>
      </c>
      <c r="R1240" s="109">
        <v>0</v>
      </c>
      <c r="S1240" s="109">
        <v>0.11942409050006431</v>
      </c>
      <c r="T1240" s="109">
        <v>0.2474611132536316</v>
      </c>
      <c r="U1240" s="109">
        <v>1.2005542957923909</v>
      </c>
      <c r="V1240" s="109">
        <v>0.96327387198321102</v>
      </c>
      <c r="W1240" s="109">
        <v>1.6789087093389301E-2</v>
      </c>
      <c r="X1240" s="109">
        <v>3.1479538300104937E-3</v>
      </c>
      <c r="Y1240" s="109">
        <v>1.6789087093389301E-2</v>
      </c>
      <c r="Z1240" s="109">
        <v>0.75705467372134039</v>
      </c>
      <c r="AA1240" s="110">
        <v>0.14726631393298059</v>
      </c>
      <c r="AB1240" s="109">
        <v>4.8248929201310159E-2</v>
      </c>
      <c r="AC1240" s="109">
        <v>0.21418803557015867</v>
      </c>
      <c r="AD1240" s="106">
        <v>1494.5621785684175</v>
      </c>
      <c r="AE1240" s="106">
        <v>14.280994857094679</v>
      </c>
      <c r="AF1240" s="106">
        <v>51.118443251111849</v>
      </c>
      <c r="AG1240" s="106">
        <v>0</v>
      </c>
      <c r="AH1240" s="106">
        <v>303.51437377929688</v>
      </c>
      <c r="AI1240" s="109">
        <v>0.70584846850505412</v>
      </c>
      <c r="AJ1240" s="109">
        <v>0.15894449446088008</v>
      </c>
      <c r="AK1240" s="109">
        <v>0.1354190228669355</v>
      </c>
      <c r="AL1240" s="109">
        <v>9.5366696676528043E-2</v>
      </c>
      <c r="AM1240" s="109">
        <v>5.7843991087620013E-2</v>
      </c>
      <c r="AN1240" s="109">
        <v>0.75424854268040964</v>
      </c>
      <c r="AO1240" s="109">
        <v>0.44091710758377428</v>
      </c>
      <c r="AP1240" s="109">
        <v>2.6026229508196721</v>
      </c>
      <c r="AQ1240" s="109">
        <v>0</v>
      </c>
      <c r="AR1240" s="129">
        <v>2</v>
      </c>
    </row>
    <row r="1241" spans="1:44">
      <c r="A1241" s="106" t="s">
        <v>3650</v>
      </c>
      <c r="B1241" s="106">
        <v>828.288609694</v>
      </c>
      <c r="C1241" s="109">
        <v>1715.2577771379213</v>
      </c>
      <c r="D1241" s="106">
        <v>1.2583333333333333</v>
      </c>
      <c r="E1241" s="106">
        <v>2158.3660362318842</v>
      </c>
      <c r="F1241" s="109">
        <v>0.41501103752759394</v>
      </c>
      <c r="G1241" s="110">
        <v>3.9292919588817365E-2</v>
      </c>
      <c r="H1241" s="109">
        <v>0</v>
      </c>
      <c r="I1241" s="109">
        <v>0.10348135964912279</v>
      </c>
      <c r="J1241" s="109">
        <v>0</v>
      </c>
      <c r="K1241" s="109">
        <v>0</v>
      </c>
      <c r="L1241" s="109">
        <v>0</v>
      </c>
      <c r="M1241" s="109">
        <v>0</v>
      </c>
      <c r="N1241" s="109">
        <v>7.5520833333333329E-2</v>
      </c>
      <c r="O1241" s="109">
        <v>0.34470942982456132</v>
      </c>
      <c r="P1241" s="109">
        <v>3.9747807017543853E-3</v>
      </c>
      <c r="Q1241" s="109">
        <v>5.7976973684210523E-2</v>
      </c>
      <c r="R1241" s="109">
        <v>8.9089912280701754E-3</v>
      </c>
      <c r="S1241" s="109">
        <v>3.303179824561403E-2</v>
      </c>
      <c r="T1241" s="109">
        <v>0.31633771929824556</v>
      </c>
      <c r="U1241" s="109">
        <v>0.84653037719550828</v>
      </c>
      <c r="V1241" s="109">
        <v>0.86281179138322006</v>
      </c>
      <c r="W1241" s="109">
        <v>0.11678004535147393</v>
      </c>
      <c r="X1241" s="109">
        <v>2.0408163265306121E-2</v>
      </c>
      <c r="Y1241" s="109">
        <v>0</v>
      </c>
      <c r="Z1241" s="109">
        <v>0.45340243785392076</v>
      </c>
      <c r="AA1241" s="110">
        <v>0.13024282560706402</v>
      </c>
      <c r="AB1241" s="109">
        <v>0.40090219790766873</v>
      </c>
      <c r="AC1241" s="109">
        <v>0.1257894878434844</v>
      </c>
      <c r="AD1241" s="106">
        <v>1558.1021886792453</v>
      </c>
      <c r="AE1241" s="106">
        <v>13.627795471698114</v>
      </c>
      <c r="AF1241" s="106">
        <v>219.40201404598307</v>
      </c>
      <c r="AG1241" s="106">
        <v>15.707527160644531</v>
      </c>
      <c r="AH1241" s="106">
        <v>447.40514373779297</v>
      </c>
      <c r="AI1241" s="109">
        <v>8.4587062021634754E-2</v>
      </c>
      <c r="AJ1241" s="109">
        <v>0.17339970430483201</v>
      </c>
      <c r="AK1241" s="109">
        <v>0.74189116306575642</v>
      </c>
      <c r="AL1241" s="109">
        <v>0.23346330945132732</v>
      </c>
      <c r="AM1241" s="109">
        <v>0.50880513756635426</v>
      </c>
      <c r="AN1241" s="109">
        <v>0.25760948237454151</v>
      </c>
      <c r="AO1241" s="109">
        <v>0.489490354160668</v>
      </c>
      <c r="AP1241" s="109">
        <v>2.2650000000000001</v>
      </c>
      <c r="AQ1241" s="109">
        <v>0.67673913043478262</v>
      </c>
      <c r="AR1241" s="129">
        <v>2</v>
      </c>
    </row>
    <row r="1242" spans="1:44">
      <c r="A1242" s="106" t="s">
        <v>3653</v>
      </c>
      <c r="B1242" s="106">
        <v>390.16124612900001</v>
      </c>
      <c r="C1242" s="109">
        <v>2720.8033534743199</v>
      </c>
      <c r="D1242" s="106">
        <v>1.1033333333333335</v>
      </c>
      <c r="E1242" s="106">
        <v>3001.9530333333332</v>
      </c>
      <c r="F1242" s="109">
        <v>0.49121120571271637</v>
      </c>
      <c r="G1242" s="110">
        <v>0</v>
      </c>
      <c r="H1242" s="109">
        <v>4.5778229908443546E-2</v>
      </c>
      <c r="I1242" s="109">
        <v>0.43017003342537424</v>
      </c>
      <c r="J1242" s="109">
        <v>1.4823426827496003E-2</v>
      </c>
      <c r="K1242" s="109">
        <v>2.906554279901177E-2</v>
      </c>
      <c r="L1242" s="109">
        <v>0</v>
      </c>
      <c r="M1242" s="109">
        <v>0</v>
      </c>
      <c r="N1242" s="109">
        <v>0</v>
      </c>
      <c r="O1242" s="109">
        <v>0</v>
      </c>
      <c r="P1242" s="109">
        <v>0</v>
      </c>
      <c r="Q1242" s="109">
        <v>0.10042145037058567</v>
      </c>
      <c r="R1242" s="109">
        <v>0</v>
      </c>
      <c r="S1242" s="109">
        <v>0.16262171196047087</v>
      </c>
      <c r="T1242" s="109">
        <v>0.21711960470861794</v>
      </c>
      <c r="U1242" s="109">
        <v>0.2128536116451524</v>
      </c>
      <c r="V1242" s="109">
        <v>0.73548387096774193</v>
      </c>
      <c r="W1242" s="109">
        <v>0.23225806451612904</v>
      </c>
      <c r="X1242" s="109">
        <v>3.2258064516129031E-2</v>
      </c>
      <c r="Y1242" s="109">
        <v>0</v>
      </c>
      <c r="Z1242" s="109">
        <v>0.42172480087887942</v>
      </c>
      <c r="AA1242" s="110">
        <v>0.54449327107937373</v>
      </c>
      <c r="AB1242" s="109">
        <v>2.3757209557813786E-2</v>
      </c>
      <c r="AC1242" s="109">
        <v>0.18664078178570134</v>
      </c>
      <c r="AD1242" s="106">
        <v>1538.0629202689722</v>
      </c>
      <c r="AE1242" s="106">
        <v>14.124234710214537</v>
      </c>
      <c r="AF1242" s="106">
        <v>86.03941887462517</v>
      </c>
      <c r="AG1242" s="106">
        <v>8.6693840026855469</v>
      </c>
      <c r="AH1242" s="106">
        <v>370.50246047973633</v>
      </c>
      <c r="AI1242" s="109">
        <v>0.42338264407066106</v>
      </c>
      <c r="AJ1242" s="109">
        <v>0.18469927681175641</v>
      </c>
      <c r="AK1242" s="109">
        <v>0.39246593945256136</v>
      </c>
      <c r="AL1242" s="109">
        <v>0</v>
      </c>
      <c r="AM1242" s="109">
        <v>0.22506720201259131</v>
      </c>
      <c r="AN1242" s="109">
        <v>0.77548065832238755</v>
      </c>
      <c r="AO1242" s="109">
        <v>0.71408953584180168</v>
      </c>
      <c r="AP1242" s="109">
        <v>2.4273333333333338</v>
      </c>
      <c r="AQ1242" s="109">
        <v>0.13366666666666666</v>
      </c>
      <c r="AR1242" s="129">
        <v>2</v>
      </c>
    </row>
    <row r="1243" spans="1:44">
      <c r="A1243" s="106" t="s">
        <v>3656</v>
      </c>
      <c r="B1243" s="106">
        <v>356.53556202999999</v>
      </c>
      <c r="C1243" s="109">
        <v>1256.3964136125653</v>
      </c>
      <c r="D1243" s="106">
        <v>4.7749999999999995</v>
      </c>
      <c r="E1243" s="106">
        <v>5999.2928749999992</v>
      </c>
      <c r="F1243" s="109">
        <v>0.91317626527050599</v>
      </c>
      <c r="G1243" s="110">
        <v>0</v>
      </c>
      <c r="H1243" s="109">
        <v>0</v>
      </c>
      <c r="I1243" s="109">
        <v>0.13089005235602094</v>
      </c>
      <c r="J1243" s="109">
        <v>5.3664921465968581E-2</v>
      </c>
      <c r="K1243" s="109">
        <v>0</v>
      </c>
      <c r="L1243" s="109">
        <v>0</v>
      </c>
      <c r="M1243" s="109">
        <v>0</v>
      </c>
      <c r="N1243" s="109">
        <v>0</v>
      </c>
      <c r="O1243" s="109">
        <v>0.72862129144851651</v>
      </c>
      <c r="P1243" s="109">
        <v>0</v>
      </c>
      <c r="Q1243" s="109">
        <v>0</v>
      </c>
      <c r="R1243" s="109">
        <v>0</v>
      </c>
      <c r="S1243" s="109">
        <v>0</v>
      </c>
      <c r="T1243" s="109">
        <v>8.6823734729493882E-2</v>
      </c>
      <c r="U1243" s="109">
        <v>0.5759162303664922</v>
      </c>
      <c r="V1243" s="109">
        <v>0.77272727272727271</v>
      </c>
      <c r="W1243" s="109">
        <v>0.22727272727272727</v>
      </c>
      <c r="X1243" s="109">
        <v>0</v>
      </c>
      <c r="Y1243" s="109">
        <v>0</v>
      </c>
      <c r="Z1243" s="109">
        <v>0.14048865619546247</v>
      </c>
      <c r="AA1243" s="110">
        <v>0.2351657940663176</v>
      </c>
      <c r="AB1243" s="109">
        <v>0.61343804537521818</v>
      </c>
      <c r="AC1243" s="109">
        <v>6.4285312437000169E-2</v>
      </c>
      <c r="AD1243" s="106">
        <v>1465.806242328599</v>
      </c>
      <c r="AE1243" s="106">
        <v>14.41955988076451</v>
      </c>
      <c r="AF1243" s="106">
        <v>52.638550548653143</v>
      </c>
      <c r="AG1243" s="106">
        <v>0</v>
      </c>
      <c r="AH1243" s="106">
        <v>240.31504821777344</v>
      </c>
      <c r="AI1243" s="109">
        <v>0.54693001418913745</v>
      </c>
      <c r="AJ1243" s="109">
        <v>0.14111495558405629</v>
      </c>
      <c r="AK1243" s="109">
        <v>0.31220588309963265</v>
      </c>
      <c r="AL1243" s="109">
        <v>0.13971257093228928</v>
      </c>
      <c r="AM1243" s="109">
        <v>0.27328970901309785</v>
      </c>
      <c r="AN1243" s="109">
        <v>0.13147356110315805</v>
      </c>
      <c r="AO1243" s="109">
        <v>0.17452006980802792</v>
      </c>
      <c r="AP1243" s="109">
        <v>3.8200000000000003</v>
      </c>
      <c r="AQ1243" s="109">
        <v>0</v>
      </c>
      <c r="AR1243" s="129">
        <v>4</v>
      </c>
    </row>
    <row r="1244" spans="1:44">
      <c r="A1244" s="106" t="s">
        <v>3659</v>
      </c>
      <c r="B1244" s="106">
        <v>327.47095942599998</v>
      </c>
      <c r="C1244" s="109">
        <v>3738.5531906614788</v>
      </c>
      <c r="D1244" s="106">
        <v>1.2482857142857142</v>
      </c>
      <c r="E1244" s="106">
        <v>4666.7825400000002</v>
      </c>
      <c r="F1244" s="109">
        <v>0.52025635156786465</v>
      </c>
      <c r="G1244" s="110">
        <v>5.172808422980088E-2</v>
      </c>
      <c r="H1244" s="109">
        <v>0</v>
      </c>
      <c r="I1244" s="109">
        <v>7.9880979629205776E-2</v>
      </c>
      <c r="J1244" s="109">
        <v>4.8065918974593731E-2</v>
      </c>
      <c r="K1244" s="109">
        <v>2.5635156786449991E-2</v>
      </c>
      <c r="L1244" s="109">
        <v>0</v>
      </c>
      <c r="M1244" s="109">
        <v>0</v>
      </c>
      <c r="N1244" s="109">
        <v>0.24742504005493252</v>
      </c>
      <c r="O1244" s="109">
        <v>6.7521171892881676E-2</v>
      </c>
      <c r="P1244" s="109">
        <v>0</v>
      </c>
      <c r="Q1244" s="109">
        <v>8.3314259555962472E-2</v>
      </c>
      <c r="R1244" s="109">
        <v>0</v>
      </c>
      <c r="S1244" s="109">
        <v>2.8610666056305793E-2</v>
      </c>
      <c r="T1244" s="109">
        <v>0.36781872281986727</v>
      </c>
      <c r="U1244" s="109">
        <v>1.6639963378347449</v>
      </c>
      <c r="V1244" s="109">
        <v>0.97524071526822564</v>
      </c>
      <c r="W1244" s="109">
        <v>0</v>
      </c>
      <c r="X1244" s="109">
        <v>1.3755158184319119E-2</v>
      </c>
      <c r="Y1244" s="109">
        <v>1.1004126547455296E-2</v>
      </c>
      <c r="Z1244" s="109">
        <v>0.67017624170290691</v>
      </c>
      <c r="AA1244" s="110">
        <v>0.24742504005493252</v>
      </c>
      <c r="AB1244" s="109">
        <v>2.5864042114900433E-2</v>
      </c>
      <c r="AC1244" s="109">
        <v>0.13341641065388216</v>
      </c>
      <c r="AD1244" s="106">
        <v>1507.5591992373688</v>
      </c>
      <c r="AE1244" s="106">
        <v>14.224516682554814</v>
      </c>
      <c r="AF1244" s="106">
        <v>58.890726334370555</v>
      </c>
      <c r="AG1244" s="106">
        <v>0</v>
      </c>
      <c r="AH1244" s="106">
        <v>246.14425659179688</v>
      </c>
      <c r="AI1244" s="109">
        <v>0.56951614985005783</v>
      </c>
      <c r="AJ1244" s="109">
        <v>0.17444294938436758</v>
      </c>
      <c r="AK1244" s="109">
        <v>0.25536615566333021</v>
      </c>
      <c r="AL1244" s="109">
        <v>0.23131822172194036</v>
      </c>
      <c r="AM1244" s="109">
        <v>3.4545047963425085E-2</v>
      </c>
      <c r="AN1244" s="109">
        <v>0.65463820173783449</v>
      </c>
      <c r="AO1244" s="109">
        <v>0.43488212405584803</v>
      </c>
      <c r="AP1244" s="109">
        <v>1.7475999999999998</v>
      </c>
      <c r="AQ1244" s="109">
        <v>0</v>
      </c>
      <c r="AR1244" s="129">
        <v>2</v>
      </c>
    </row>
    <row r="1245" spans="1:44">
      <c r="A1245" s="106" t="s">
        <v>3662</v>
      </c>
      <c r="B1245" s="106">
        <v>609.18588706599996</v>
      </c>
      <c r="C1245" s="109">
        <v>2151.6260965726829</v>
      </c>
      <c r="D1245" s="106">
        <v>1.0247404844290657</v>
      </c>
      <c r="E1245" s="106">
        <v>2204.8583685121107</v>
      </c>
      <c r="F1245" s="109">
        <v>0.17828802971467161</v>
      </c>
      <c r="G1245" s="110">
        <v>2.9883504980584164E-2</v>
      </c>
      <c r="H1245" s="109">
        <v>0</v>
      </c>
      <c r="I1245" s="109">
        <v>3.2960996154550448E-3</v>
      </c>
      <c r="J1245" s="109">
        <v>0</v>
      </c>
      <c r="K1245" s="109">
        <v>0</v>
      </c>
      <c r="L1245" s="109">
        <v>0</v>
      </c>
      <c r="M1245" s="109">
        <v>0</v>
      </c>
      <c r="N1245" s="109">
        <v>0</v>
      </c>
      <c r="O1245" s="109">
        <v>0.15143746566562899</v>
      </c>
      <c r="P1245" s="109">
        <v>6.2259659403039744E-3</v>
      </c>
      <c r="Q1245" s="109">
        <v>6.7295367148873825E-2</v>
      </c>
      <c r="R1245" s="109">
        <v>0</v>
      </c>
      <c r="S1245" s="109">
        <v>0.18998351950192272</v>
      </c>
      <c r="T1245" s="109">
        <v>0.54934993590917414</v>
      </c>
      <c r="U1245" s="109">
        <v>0.86695931115988512</v>
      </c>
      <c r="V1245" s="109">
        <v>0.85491723466407021</v>
      </c>
      <c r="W1245" s="109">
        <v>0.10516066212268746</v>
      </c>
      <c r="X1245" s="109">
        <v>2.4342745861733205E-2</v>
      </c>
      <c r="Y1245" s="109">
        <v>1.5579357351509253E-2</v>
      </c>
      <c r="Z1245" s="109">
        <v>0.73678878946479831</v>
      </c>
      <c r="AA1245" s="110">
        <v>0.13793685632280939</v>
      </c>
      <c r="AB1245" s="109">
        <v>9.5475265912544321E-2</v>
      </c>
      <c r="AC1245" s="109">
        <v>0.1944562448262461</v>
      </c>
      <c r="AD1245" s="106">
        <v>1513.4232467399117</v>
      </c>
      <c r="AE1245" s="106">
        <v>14.266995584762297</v>
      </c>
      <c r="AF1245" s="106">
        <v>52.598043993544529</v>
      </c>
      <c r="AG1245" s="106">
        <v>0</v>
      </c>
      <c r="AH1245" s="106">
        <v>261.11871337890625</v>
      </c>
      <c r="AI1245" s="109">
        <v>0.57043343809826541</v>
      </c>
      <c r="AJ1245" s="109">
        <v>0.19698420883968878</v>
      </c>
      <c r="AK1245" s="109">
        <v>0.23227721292346634</v>
      </c>
      <c r="AL1245" s="109">
        <v>0</v>
      </c>
      <c r="AM1245" s="109">
        <v>0.25566908772317937</v>
      </c>
      <c r="AN1245" s="109">
        <v>0.71519631240701587</v>
      </c>
      <c r="AO1245" s="109">
        <v>0.25325004220834041</v>
      </c>
      <c r="AP1245" s="109">
        <v>1.7420588235294117</v>
      </c>
      <c r="AQ1245" s="109">
        <v>0.13588235294117648</v>
      </c>
      <c r="AR1245" s="129">
        <v>2</v>
      </c>
    </row>
    <row r="1246" spans="1:44">
      <c r="A1246" s="106" t="s">
        <v>3665</v>
      </c>
      <c r="B1246" s="106">
        <v>347.17346979400003</v>
      </c>
      <c r="C1246" s="109">
        <v>7153.149893568323</v>
      </c>
      <c r="D1246" s="106">
        <v>3.2124999999999995</v>
      </c>
      <c r="E1246" s="106">
        <v>22979.494033088235</v>
      </c>
      <c r="F1246" s="109">
        <v>0.43648432135500115</v>
      </c>
      <c r="G1246" s="110">
        <v>6.534676127260243E-2</v>
      </c>
      <c r="H1246" s="109">
        <v>0</v>
      </c>
      <c r="I1246" s="109">
        <v>8.0109864957656207E-3</v>
      </c>
      <c r="J1246" s="109">
        <v>3.2730601968413826E-2</v>
      </c>
      <c r="K1246" s="109">
        <v>0</v>
      </c>
      <c r="L1246" s="109">
        <v>0</v>
      </c>
      <c r="M1246" s="109">
        <v>0</v>
      </c>
      <c r="N1246" s="109">
        <v>0.33039597161821932</v>
      </c>
      <c r="O1246" s="109">
        <v>0</v>
      </c>
      <c r="P1246" s="109">
        <v>0</v>
      </c>
      <c r="Q1246" s="109">
        <v>0.38063630121309222</v>
      </c>
      <c r="R1246" s="109">
        <v>0</v>
      </c>
      <c r="S1246" s="109">
        <v>4.7379262989242388E-2</v>
      </c>
      <c r="T1246" s="109">
        <v>0.13550011444266424</v>
      </c>
      <c r="U1246" s="109">
        <v>2.5463492790112157</v>
      </c>
      <c r="V1246" s="109">
        <v>0.97932584269662915</v>
      </c>
      <c r="W1246" s="109">
        <v>1.3483146067415729E-2</v>
      </c>
      <c r="X1246" s="109">
        <v>3.5955056179775278E-3</v>
      </c>
      <c r="Y1246" s="109">
        <v>3.5955056179775278E-3</v>
      </c>
      <c r="Z1246" s="109">
        <v>0.74822613870450905</v>
      </c>
      <c r="AA1246" s="110">
        <v>0.16227969787136645</v>
      </c>
      <c r="AB1246" s="109">
        <v>7.5074387731746392E-2</v>
      </c>
      <c r="AC1246" s="109">
        <v>0.25168973899949232</v>
      </c>
      <c r="AD1246" s="106">
        <v>1500.445846098396</v>
      </c>
      <c r="AE1246" s="106">
        <v>14.413685348711478</v>
      </c>
      <c r="AF1246" s="106">
        <v>22.123962656879332</v>
      </c>
      <c r="AG1246" s="106">
        <v>0</v>
      </c>
      <c r="AH1246" s="106">
        <v>73.027145385742188</v>
      </c>
      <c r="AI1246" s="109">
        <v>0.67077418138597822</v>
      </c>
      <c r="AJ1246" s="109">
        <v>0.21801061021428331</v>
      </c>
      <c r="AK1246" s="109">
        <v>0.10945536829916123</v>
      </c>
      <c r="AL1246" s="109">
        <v>0.34096787427403186</v>
      </c>
      <c r="AM1246" s="109">
        <v>0</v>
      </c>
      <c r="AN1246" s="109">
        <v>0.58778252877756809</v>
      </c>
      <c r="AO1246" s="109">
        <v>0.32043945983062488</v>
      </c>
      <c r="AP1246" s="109">
        <v>5.14</v>
      </c>
      <c r="AQ1246" s="109">
        <v>0</v>
      </c>
      <c r="AR1246" s="129">
        <v>5</v>
      </c>
    </row>
    <row r="1247" spans="1:44">
      <c r="A1247" s="106" t="s">
        <v>3666</v>
      </c>
      <c r="B1247" s="106">
        <v>714.59603300399999</v>
      </c>
      <c r="C1247" s="109">
        <v>3834.599351541699</v>
      </c>
      <c r="D1247" s="106">
        <v>1.0701286764705884</v>
      </c>
      <c r="E1247" s="106">
        <v>4103.5147288602948</v>
      </c>
      <c r="F1247" s="109">
        <v>0.25715021901571755</v>
      </c>
      <c r="G1247" s="110">
        <v>3.1521085630851153E-2</v>
      </c>
      <c r="H1247" s="109">
        <v>6.0953298025999032E-2</v>
      </c>
      <c r="I1247" s="109">
        <v>9.8218584496870473E-3</v>
      </c>
      <c r="J1247" s="109">
        <v>0</v>
      </c>
      <c r="K1247" s="109">
        <v>0</v>
      </c>
      <c r="L1247" s="109">
        <v>0</v>
      </c>
      <c r="M1247" s="109">
        <v>3.8517091959557053E-3</v>
      </c>
      <c r="N1247" s="109">
        <v>0.12258064516129032</v>
      </c>
      <c r="O1247" s="109">
        <v>5.9605199807414536E-2</v>
      </c>
      <c r="P1247" s="109">
        <v>0</v>
      </c>
      <c r="Q1247" s="109">
        <v>0.134520943668753</v>
      </c>
      <c r="R1247" s="109">
        <v>0</v>
      </c>
      <c r="S1247" s="109">
        <v>0.17746750120365912</v>
      </c>
      <c r="T1247" s="109">
        <v>0.39585941261434759</v>
      </c>
      <c r="U1247" s="109">
        <v>0.97998797560766115</v>
      </c>
      <c r="V1247" s="109">
        <v>0.87554776511831733</v>
      </c>
      <c r="W1247" s="109">
        <v>6.660823838737949E-2</v>
      </c>
      <c r="X1247" s="109">
        <v>8.7642418930762491E-3</v>
      </c>
      <c r="Y1247" s="109">
        <v>4.9079754601226995E-2</v>
      </c>
      <c r="Z1247" s="109">
        <v>0.80838271923043892</v>
      </c>
      <c r="AA1247" s="110">
        <v>0.10529932148071802</v>
      </c>
      <c r="AB1247" s="109">
        <v>5.9091299493257747E-2</v>
      </c>
      <c r="AC1247" s="109">
        <v>0.1629312151518035</v>
      </c>
      <c r="AD1247" s="106">
        <v>1504.7713710735848</v>
      </c>
      <c r="AE1247" s="106">
        <v>14.237198355061684</v>
      </c>
      <c r="AF1247" s="106">
        <v>52.229711179191376</v>
      </c>
      <c r="AG1247" s="106">
        <v>0</v>
      </c>
      <c r="AH1247" s="106">
        <v>266.30868530273438</v>
      </c>
      <c r="AI1247" s="109">
        <v>0.62369153957716583</v>
      </c>
      <c r="AJ1247" s="109">
        <v>0.1699386707892909</v>
      </c>
      <c r="AK1247" s="109">
        <v>0.20684763582947654</v>
      </c>
      <c r="AL1247" s="109">
        <v>0</v>
      </c>
      <c r="AM1247" s="109">
        <v>0.28197749594682131</v>
      </c>
      <c r="AN1247" s="109">
        <v>0.70914191598536824</v>
      </c>
      <c r="AO1247" s="109">
        <v>0.38649832517392424</v>
      </c>
      <c r="AP1247" s="109">
        <v>1.8192187500000001</v>
      </c>
      <c r="AQ1247" s="109">
        <v>0.1965625</v>
      </c>
      <c r="AR1247" s="129">
        <v>2</v>
      </c>
    </row>
    <row r="1248" spans="1:44">
      <c r="A1248" s="106" t="s">
        <v>3669</v>
      </c>
      <c r="B1248" s="106">
        <v>622.52287268400005</v>
      </c>
      <c r="C1248" s="109">
        <v>5271.6473701739233</v>
      </c>
      <c r="D1248" s="106">
        <v>2.1447089947089948</v>
      </c>
      <c r="E1248" s="106">
        <v>11306.14953174603</v>
      </c>
      <c r="F1248" s="109">
        <v>0.56025656839768101</v>
      </c>
      <c r="G1248" s="110">
        <v>1.8502528678919449E-2</v>
      </c>
      <c r="H1248" s="109">
        <v>0</v>
      </c>
      <c r="I1248" s="109">
        <v>0</v>
      </c>
      <c r="J1248" s="109">
        <v>0</v>
      </c>
      <c r="K1248" s="109">
        <v>0</v>
      </c>
      <c r="L1248" s="109">
        <v>0</v>
      </c>
      <c r="M1248" s="109">
        <v>0</v>
      </c>
      <c r="N1248" s="109">
        <v>0.55004485454312446</v>
      </c>
      <c r="O1248" s="109">
        <v>1.2815583749839805E-2</v>
      </c>
      <c r="P1248" s="109">
        <v>0</v>
      </c>
      <c r="Q1248" s="109">
        <v>4.0369088811995385E-2</v>
      </c>
      <c r="R1248" s="109">
        <v>0</v>
      </c>
      <c r="S1248" s="109">
        <v>0.20005126233499934</v>
      </c>
      <c r="T1248" s="109">
        <v>0.17749583493528126</v>
      </c>
      <c r="U1248" s="109">
        <v>2.1179227827803131</v>
      </c>
      <c r="V1248" s="109">
        <v>0.97495631916132797</v>
      </c>
      <c r="W1248" s="109">
        <v>1.8637157833430402E-2</v>
      </c>
      <c r="X1248" s="109">
        <v>6.4065230052417019E-3</v>
      </c>
      <c r="Y1248" s="109">
        <v>0</v>
      </c>
      <c r="Z1248" s="109">
        <v>0.9426421610953496</v>
      </c>
      <c r="AA1248" s="110">
        <v>2.9233995312692735E-2</v>
      </c>
      <c r="AB1248" s="109">
        <v>1.7145676575798689E-2</v>
      </c>
      <c r="AC1248" s="109">
        <v>0.13022814671928062</v>
      </c>
      <c r="AD1248" s="106">
        <v>1495.9805181763406</v>
      </c>
      <c r="AE1248" s="106">
        <v>14.256040369552119</v>
      </c>
      <c r="AF1248" s="106">
        <v>51.68468345745552</v>
      </c>
      <c r="AG1248" s="106">
        <v>25.684272766113281</v>
      </c>
      <c r="AH1248" s="106">
        <v>98.716209411621094</v>
      </c>
      <c r="AI1248" s="109">
        <v>0.85549065483146514</v>
      </c>
      <c r="AJ1248" s="109">
        <v>0.1185699405417158</v>
      </c>
      <c r="AK1248" s="109">
        <v>2.5400673121976372E-2</v>
      </c>
      <c r="AL1248" s="109">
        <v>0</v>
      </c>
      <c r="AM1248" s="109">
        <v>4.9897764986649239E-2</v>
      </c>
      <c r="AN1248" s="109">
        <v>0.94956350350850804</v>
      </c>
      <c r="AO1248" s="109">
        <v>0.66609103244110024</v>
      </c>
      <c r="AP1248" s="109">
        <v>3.8604761904761906</v>
      </c>
      <c r="AQ1248" s="109">
        <v>0.14476190476190476</v>
      </c>
      <c r="AR1248" s="129">
        <v>2</v>
      </c>
    </row>
    <row r="1249" spans="1:44">
      <c r="A1249" s="106" t="s">
        <v>3670</v>
      </c>
      <c r="B1249" s="106">
        <v>288.277534317</v>
      </c>
      <c r="C1249" s="109">
        <v>2704.427657355021</v>
      </c>
      <c r="D1249" s="106">
        <v>0.95540540540540542</v>
      </c>
      <c r="E1249" s="106">
        <v>2583.8248023648648</v>
      </c>
      <c r="F1249" s="109">
        <v>0.28182461103253181</v>
      </c>
      <c r="G1249" s="110">
        <v>9.0346534653465344E-2</v>
      </c>
      <c r="H1249" s="109">
        <v>6.6037735849056589E-2</v>
      </c>
      <c r="I1249" s="109">
        <v>1.7905275317674239E-2</v>
      </c>
      <c r="J1249" s="109">
        <v>0</v>
      </c>
      <c r="K1249" s="109">
        <v>0</v>
      </c>
      <c r="L1249" s="109">
        <v>0</v>
      </c>
      <c r="M1249" s="109">
        <v>3.2730073161340002E-2</v>
      </c>
      <c r="N1249" s="109">
        <v>2.656911821332306E-2</v>
      </c>
      <c r="O1249" s="109">
        <v>4.9672699268386598E-2</v>
      </c>
      <c r="P1249" s="109">
        <v>4.8324990373507896E-2</v>
      </c>
      <c r="Q1249" s="109">
        <v>3.446284174046977E-2</v>
      </c>
      <c r="R1249" s="109">
        <v>0</v>
      </c>
      <c r="S1249" s="109">
        <v>0.18444358875625722</v>
      </c>
      <c r="T1249" s="109">
        <v>0.44147092799383902</v>
      </c>
      <c r="U1249" s="109">
        <v>0.56046676096181047</v>
      </c>
      <c r="V1249" s="109">
        <v>0.88643533123028384</v>
      </c>
      <c r="W1249" s="109">
        <v>5.3627760252365923E-2</v>
      </c>
      <c r="X1249" s="109">
        <v>9.4637223974763391E-3</v>
      </c>
      <c r="Y1249" s="109">
        <v>5.0473186119873815E-2</v>
      </c>
      <c r="Z1249" s="109">
        <v>0.78429985855728424</v>
      </c>
      <c r="AA1249" s="110">
        <v>0.10643564356435642</v>
      </c>
      <c r="AB1249" s="109">
        <v>8.2743988684582742E-2</v>
      </c>
      <c r="AC1249" s="109">
        <v>0.19619981881003831</v>
      </c>
      <c r="AD1249" s="106">
        <v>1501.319791440365</v>
      </c>
      <c r="AE1249" s="106">
        <v>14.44638496632631</v>
      </c>
      <c r="AF1249" s="106">
        <v>15.438004151932141</v>
      </c>
      <c r="AG1249" s="106">
        <v>0</v>
      </c>
      <c r="AH1249" s="106">
        <v>53.311233520507813</v>
      </c>
      <c r="AI1249" s="109">
        <v>0.66992733394074699</v>
      </c>
      <c r="AJ1249" s="109">
        <v>0.22460994108822455</v>
      </c>
      <c r="AK1249" s="109">
        <v>0.10449999189625891</v>
      </c>
      <c r="AL1249" s="109">
        <v>0.14590973972236981</v>
      </c>
      <c r="AM1249" s="109">
        <v>0</v>
      </c>
      <c r="AN1249" s="109">
        <v>0.7987094816303274</v>
      </c>
      <c r="AO1249" s="109">
        <v>3.536067892503536E-2</v>
      </c>
      <c r="AP1249" s="109">
        <v>1.5286486486486488</v>
      </c>
      <c r="AQ1249" s="109">
        <v>0.12486486486486487</v>
      </c>
      <c r="AR1249" s="129">
        <v>7</v>
      </c>
    </row>
    <row r="1250" spans="1:44">
      <c r="A1250" s="106" t="s">
        <v>3673</v>
      </c>
      <c r="B1250" s="106">
        <v>602.67265240899997</v>
      </c>
      <c r="C1250" s="109">
        <v>4135.9241296060991</v>
      </c>
      <c r="D1250" s="106">
        <v>1.8860566448801741</v>
      </c>
      <c r="E1250" s="106">
        <v>7800.5871873638343</v>
      </c>
      <c r="F1250" s="109">
        <v>0.60043895113780765</v>
      </c>
      <c r="G1250" s="110">
        <v>0.15582765392168188</v>
      </c>
      <c r="H1250" s="109">
        <v>0</v>
      </c>
      <c r="I1250" s="109">
        <v>0.1979900658426707</v>
      </c>
      <c r="J1250" s="109">
        <v>0</v>
      </c>
      <c r="K1250" s="109">
        <v>0</v>
      </c>
      <c r="L1250" s="109">
        <v>0</v>
      </c>
      <c r="M1250" s="109">
        <v>0</v>
      </c>
      <c r="N1250" s="109">
        <v>0.24662123137345504</v>
      </c>
      <c r="O1250" s="109">
        <v>0</v>
      </c>
      <c r="P1250" s="109">
        <v>0</v>
      </c>
      <c r="Q1250" s="109">
        <v>4.8284625158831002E-2</v>
      </c>
      <c r="R1250" s="109">
        <v>0</v>
      </c>
      <c r="S1250" s="109">
        <v>0.11643756497631975</v>
      </c>
      <c r="T1250" s="109">
        <v>0.23483885872704174</v>
      </c>
      <c r="U1250" s="109">
        <v>1.6541527087905741</v>
      </c>
      <c r="V1250" s="109">
        <v>0.95740223463687157</v>
      </c>
      <c r="W1250" s="109">
        <v>3.9106145251396648E-2</v>
      </c>
      <c r="X1250" s="109">
        <v>3.4916201117318438E-3</v>
      </c>
      <c r="Y1250" s="109">
        <v>0</v>
      </c>
      <c r="Z1250" s="109">
        <v>0.70463208963844293</v>
      </c>
      <c r="AA1250" s="110">
        <v>0.23518539909899505</v>
      </c>
      <c r="AB1250" s="109">
        <v>5.0132840475915444E-2</v>
      </c>
      <c r="AC1250" s="109">
        <v>0.14364348482374775</v>
      </c>
      <c r="AD1250" s="106">
        <v>1529.7933858594236</v>
      </c>
      <c r="AE1250" s="106">
        <v>14.074521044992743</v>
      </c>
      <c r="AF1250" s="106">
        <v>106.45543881329084</v>
      </c>
      <c r="AG1250" s="106">
        <v>51.314739227294922</v>
      </c>
      <c r="AH1250" s="106">
        <v>207.51912307739258</v>
      </c>
      <c r="AI1250" s="109">
        <v>0.60739855796803932</v>
      </c>
      <c r="AJ1250" s="109">
        <v>0.2179873260797027</v>
      </c>
      <c r="AK1250" s="109">
        <v>0.17453504747485235</v>
      </c>
      <c r="AL1250" s="109">
        <v>9.4993525541868545E-2</v>
      </c>
      <c r="AM1250" s="109">
        <v>0.23862456579895144</v>
      </c>
      <c r="AN1250" s="109">
        <v>0.66630284018177444</v>
      </c>
      <c r="AO1250" s="109">
        <v>0.40429710061222135</v>
      </c>
      <c r="AP1250" s="109">
        <v>3.206296296296296</v>
      </c>
      <c r="AQ1250" s="109">
        <v>0</v>
      </c>
      <c r="AR1250" s="129">
        <v>2</v>
      </c>
    </row>
    <row r="1251" spans="1:44">
      <c r="A1251" s="106" t="s">
        <v>3676</v>
      </c>
      <c r="B1251" s="106">
        <v>801.38408908400004</v>
      </c>
      <c r="C1251" s="109">
        <v>341.11515476533253</v>
      </c>
      <c r="D1251" s="106">
        <v>6.3871264367816103</v>
      </c>
      <c r="E1251" s="106">
        <v>2178.7456229885061</v>
      </c>
      <c r="F1251" s="109">
        <v>1.2669162107687914E-2</v>
      </c>
      <c r="G1251" s="110">
        <v>0</v>
      </c>
      <c r="H1251" s="109">
        <v>0</v>
      </c>
      <c r="I1251" s="109">
        <v>0</v>
      </c>
      <c r="J1251" s="109">
        <v>0</v>
      </c>
      <c r="K1251" s="109">
        <v>0</v>
      </c>
      <c r="L1251" s="109">
        <v>0</v>
      </c>
      <c r="M1251" s="109">
        <v>0</v>
      </c>
      <c r="N1251" s="109">
        <v>0</v>
      </c>
      <c r="O1251" s="109">
        <v>8.2358446420215184E-2</v>
      </c>
      <c r="P1251" s="109">
        <v>0</v>
      </c>
      <c r="Q1251" s="109">
        <v>0.31352363125877369</v>
      </c>
      <c r="R1251" s="109">
        <v>0</v>
      </c>
      <c r="S1251" s="109">
        <v>5.2175947590079506E-2</v>
      </c>
      <c r="T1251" s="109">
        <v>0.55194197473093076</v>
      </c>
      <c r="U1251" s="109">
        <v>0.14036855744313273</v>
      </c>
      <c r="V1251" s="109">
        <v>0.85897435897435892</v>
      </c>
      <c r="W1251" s="109">
        <v>2.8205128205128209E-2</v>
      </c>
      <c r="X1251" s="109">
        <v>5.128205128205128E-2</v>
      </c>
      <c r="Y1251" s="109">
        <v>6.1538461538461535E-2</v>
      </c>
      <c r="Z1251" s="109">
        <v>0.12690757270371433</v>
      </c>
      <c r="AA1251" s="110">
        <v>1.8535847970054708E-2</v>
      </c>
      <c r="AB1251" s="109">
        <v>0.84714224013820894</v>
      </c>
      <c r="AC1251" s="109">
        <v>0.34670017009893145</v>
      </c>
      <c r="AD1251" s="106">
        <v>1581.1050620076437</v>
      </c>
      <c r="AE1251" s="106">
        <v>13.678982918649092</v>
      </c>
      <c r="AF1251" s="106">
        <v>259.08505629035585</v>
      </c>
      <c r="AG1251" s="106">
        <v>54.626964569091797</v>
      </c>
      <c r="AH1251" s="106">
        <v>730.4216194152832</v>
      </c>
      <c r="AI1251" s="109">
        <v>5.8960491783668689E-2</v>
      </c>
      <c r="AJ1251" s="109">
        <v>0.1789092171319259</v>
      </c>
      <c r="AK1251" s="109">
        <v>0.76227492948885944</v>
      </c>
      <c r="AL1251" s="109">
        <v>0.99835086682902496</v>
      </c>
      <c r="AM1251" s="109">
        <v>1.7937715754290737E-3</v>
      </c>
      <c r="AN1251" s="109">
        <v>0</v>
      </c>
      <c r="AO1251" s="109">
        <v>0.10077742585660811</v>
      </c>
      <c r="AP1251" s="109">
        <v>9.5806896551724154</v>
      </c>
      <c r="AQ1251" s="109">
        <v>8.1068965517241374</v>
      </c>
      <c r="AR1251" s="129">
        <v>3</v>
      </c>
    </row>
    <row r="1252" spans="1:44">
      <c r="A1252" s="106" t="s">
        <v>3679</v>
      </c>
      <c r="B1252" s="106">
        <v>785.08517857499999</v>
      </c>
      <c r="C1252" s="109">
        <v>9684.5478147689046</v>
      </c>
      <c r="D1252" s="106">
        <v>2.4132478632478631</v>
      </c>
      <c r="E1252" s="106">
        <v>23371.214320512816</v>
      </c>
      <c r="F1252" s="109">
        <v>0.64928280502921909</v>
      </c>
      <c r="G1252" s="110">
        <v>8.8188418629360735E-2</v>
      </c>
      <c r="H1252" s="109">
        <v>0.15967445015017925</v>
      </c>
      <c r="I1252" s="109">
        <v>0</v>
      </c>
      <c r="J1252" s="109">
        <v>0</v>
      </c>
      <c r="K1252" s="109">
        <v>0</v>
      </c>
      <c r="L1252" s="109">
        <v>0</v>
      </c>
      <c r="M1252" s="109">
        <v>0</v>
      </c>
      <c r="N1252" s="109">
        <v>0.36566224203081099</v>
      </c>
      <c r="O1252" s="109">
        <v>8.8654200174401718E-2</v>
      </c>
      <c r="P1252" s="109">
        <v>0</v>
      </c>
      <c r="Q1252" s="109">
        <v>7.2182928010851674E-2</v>
      </c>
      <c r="R1252" s="109">
        <v>0</v>
      </c>
      <c r="S1252" s="109">
        <v>1.8312179052417402E-2</v>
      </c>
      <c r="T1252" s="109">
        <v>0.19901172367018699</v>
      </c>
      <c r="U1252" s="109">
        <v>1.1094386399858331</v>
      </c>
      <c r="V1252" s="109">
        <v>0.92817238627294496</v>
      </c>
      <c r="W1252" s="109">
        <v>3.1125299281723862E-2</v>
      </c>
      <c r="X1252" s="109">
        <v>2.3942537909018356E-3</v>
      </c>
      <c r="Y1252" s="109">
        <v>3.830806065442937E-2</v>
      </c>
      <c r="Z1252" s="109">
        <v>0.82583672746591108</v>
      </c>
      <c r="AA1252" s="110">
        <v>0.10262086063396494</v>
      </c>
      <c r="AB1252" s="109">
        <v>5.6313086594652034E-2</v>
      </c>
      <c r="AC1252" s="109">
        <v>0.14385700186697734</v>
      </c>
      <c r="AD1252" s="106">
        <v>1459.3258992202566</v>
      </c>
      <c r="AE1252" s="106">
        <v>14.412174897291859</v>
      </c>
      <c r="AF1252" s="106">
        <v>30.798175499223753</v>
      </c>
      <c r="AG1252" s="106">
        <v>0.36755877733230591</v>
      </c>
      <c r="AH1252" s="106">
        <v>76.087877929210663</v>
      </c>
      <c r="AI1252" s="109">
        <v>0.9014945375540393</v>
      </c>
      <c r="AJ1252" s="109">
        <v>9.1232138823466008E-2</v>
      </c>
      <c r="AK1252" s="109">
        <v>7.8813104219224561E-3</v>
      </c>
      <c r="AL1252" s="109">
        <v>0</v>
      </c>
      <c r="AM1252" s="109">
        <v>0</v>
      </c>
      <c r="AN1252" s="109">
        <v>0.99400042351640194</v>
      </c>
      <c r="AO1252" s="109">
        <v>0.45156720382503984</v>
      </c>
      <c r="AP1252" s="109">
        <v>4.3438461538461537</v>
      </c>
      <c r="AQ1252" s="109">
        <v>0.37423076923076926</v>
      </c>
      <c r="AR1252" s="129">
        <v>7</v>
      </c>
    </row>
    <row r="1253" spans="1:44">
      <c r="A1253" s="106" t="s">
        <v>3684</v>
      </c>
      <c r="B1253" s="106">
        <v>526.86587468699997</v>
      </c>
      <c r="C1253" s="109">
        <v>2509.0737814037811</v>
      </c>
      <c r="D1253" s="106">
        <v>1.4708571428571429</v>
      </c>
      <c r="E1253" s="106">
        <v>3690.4890933333331</v>
      </c>
      <c r="F1253" s="109">
        <v>0.43550893550893555</v>
      </c>
      <c r="G1253" s="110">
        <v>2.9785029785029789E-2</v>
      </c>
      <c r="H1253" s="109">
        <v>0</v>
      </c>
      <c r="I1253" s="109">
        <v>0</v>
      </c>
      <c r="J1253" s="109">
        <v>0</v>
      </c>
      <c r="K1253" s="109">
        <v>0</v>
      </c>
      <c r="L1253" s="109">
        <v>0</v>
      </c>
      <c r="M1253" s="109">
        <v>0</v>
      </c>
      <c r="N1253" s="109">
        <v>0.27503098746729099</v>
      </c>
      <c r="O1253" s="109">
        <v>0.12753064316209889</v>
      </c>
      <c r="P1253" s="109">
        <v>0</v>
      </c>
      <c r="Q1253" s="109">
        <v>0.1684340999862278</v>
      </c>
      <c r="R1253" s="109">
        <v>2.8921636138272967E-2</v>
      </c>
      <c r="S1253" s="109">
        <v>0.12877014185373914</v>
      </c>
      <c r="T1253" s="109">
        <v>0.23963641371711883</v>
      </c>
      <c r="U1253" s="109">
        <v>1.087801087801088</v>
      </c>
      <c r="V1253" s="109">
        <v>0.77380952380952372</v>
      </c>
      <c r="W1253" s="109">
        <v>0.11547619047619047</v>
      </c>
      <c r="X1253" s="109">
        <v>8.2142857142857129E-2</v>
      </c>
      <c r="Y1253" s="109">
        <v>2.8571428571428567E-2</v>
      </c>
      <c r="Z1253" s="109">
        <v>0.86376586376586384</v>
      </c>
      <c r="AA1253" s="110">
        <v>2.8231028231028233E-2</v>
      </c>
      <c r="AB1253" s="109">
        <v>6.9930069930069935E-2</v>
      </c>
      <c r="AC1253" s="109">
        <v>0.14656481603762017</v>
      </c>
      <c r="AD1253" s="106">
        <v>1537.4510571652311</v>
      </c>
      <c r="AE1253" s="106">
        <v>14.510713912816497</v>
      </c>
      <c r="AF1253" s="106">
        <v>22.339689157542342</v>
      </c>
      <c r="AG1253" s="106">
        <v>3.5699758529663086</v>
      </c>
      <c r="AH1253" s="106">
        <v>71.811341285705566</v>
      </c>
      <c r="AI1253" s="109">
        <v>0.85790335209795809</v>
      </c>
      <c r="AJ1253" s="109">
        <v>0.1191005206728913</v>
      </c>
      <c r="AK1253" s="109">
        <v>2.1471309005770246E-2</v>
      </c>
      <c r="AL1253" s="109">
        <v>4.1281853779049978E-2</v>
      </c>
      <c r="AM1253" s="109">
        <v>0</v>
      </c>
      <c r="AN1253" s="109">
        <v>0.85031128703514425</v>
      </c>
      <c r="AO1253" s="109">
        <v>0.56980056980056981</v>
      </c>
      <c r="AP1253" s="109">
        <v>2.2062857142857144</v>
      </c>
      <c r="AQ1253" s="109">
        <v>0.13171428571428573</v>
      </c>
      <c r="AR1253" s="129">
        <v>2</v>
      </c>
    </row>
    <row r="1254" spans="1:44">
      <c r="A1254" s="106" t="s">
        <v>3686</v>
      </c>
      <c r="B1254" s="106">
        <v>718.11367869200001</v>
      </c>
      <c r="C1254" s="109">
        <v>710.22252834312246</v>
      </c>
      <c r="D1254" s="106">
        <v>3.0760504201680678</v>
      </c>
      <c r="E1254" s="106">
        <v>2184.6803067226892</v>
      </c>
      <c r="F1254" s="109">
        <v>0.17197104220734866</v>
      </c>
      <c r="G1254" s="110">
        <v>0</v>
      </c>
      <c r="H1254" s="109">
        <v>0</v>
      </c>
      <c r="I1254" s="109">
        <v>0</v>
      </c>
      <c r="J1254" s="109">
        <v>0</v>
      </c>
      <c r="K1254" s="109">
        <v>0</v>
      </c>
      <c r="L1254" s="109">
        <v>0</v>
      </c>
      <c r="M1254" s="109">
        <v>0</v>
      </c>
      <c r="N1254" s="109">
        <v>0</v>
      </c>
      <c r="O1254" s="109">
        <v>0.20782726045883937</v>
      </c>
      <c r="P1254" s="109">
        <v>0.21693657219973003</v>
      </c>
      <c r="Q1254" s="109">
        <v>0.40890688259109298</v>
      </c>
      <c r="R1254" s="109">
        <v>0</v>
      </c>
      <c r="S1254" s="109">
        <v>0</v>
      </c>
      <c r="T1254" s="109">
        <v>0.16632928475033734</v>
      </c>
      <c r="U1254" s="109">
        <v>0.39065701406911624</v>
      </c>
      <c r="V1254" s="109">
        <v>0.22027972027972026</v>
      </c>
      <c r="W1254" s="109">
        <v>0.52097902097902093</v>
      </c>
      <c r="X1254" s="109">
        <v>6.2937062937062929E-2</v>
      </c>
      <c r="Y1254" s="109">
        <v>0.19580419580419578</v>
      </c>
      <c r="Z1254" s="109">
        <v>0.30255429586122107</v>
      </c>
      <c r="AA1254" s="110">
        <v>2.5406365250648818E-2</v>
      </c>
      <c r="AB1254" s="109">
        <v>0.65059418112279743</v>
      </c>
      <c r="AC1254" s="109">
        <v>0.10194764724903657</v>
      </c>
      <c r="AD1254" s="106">
        <v>1657.5918740212285</v>
      </c>
      <c r="AE1254" s="106">
        <v>13.366208456586046</v>
      </c>
      <c r="AF1254" s="106">
        <v>333.04290952734817</v>
      </c>
      <c r="AG1254" s="106">
        <v>120.93311309814453</v>
      </c>
      <c r="AH1254" s="106">
        <v>507.60503387451172</v>
      </c>
      <c r="AI1254" s="109">
        <v>8.6076204693089367E-2</v>
      </c>
      <c r="AJ1254" s="109">
        <v>0.18337974043310343</v>
      </c>
      <c r="AK1254" s="109">
        <v>0.72995058519811984</v>
      </c>
      <c r="AL1254" s="109">
        <v>0.72542483934974711</v>
      </c>
      <c r="AM1254" s="109">
        <v>0</v>
      </c>
      <c r="AN1254" s="109">
        <v>0.27398169097456554</v>
      </c>
      <c r="AO1254" s="109">
        <v>0.35514274006283292</v>
      </c>
      <c r="AP1254" s="109">
        <v>4.3064705882352943</v>
      </c>
      <c r="AQ1254" s="109">
        <v>2.5629411764705883</v>
      </c>
      <c r="AR1254" s="129">
        <v>3</v>
      </c>
    </row>
    <row r="1255" spans="1:44">
      <c r="A1255" s="106" t="s">
        <v>3687</v>
      </c>
      <c r="B1255" s="106">
        <v>615.65341441199996</v>
      </c>
      <c r="C1255" s="109">
        <v>754.17130962311364</v>
      </c>
      <c r="D1255" s="106">
        <v>5.783771929824562</v>
      </c>
      <c r="E1255" s="106">
        <v>4361.9548508771941</v>
      </c>
      <c r="F1255" s="109">
        <v>0.15966482141502999</v>
      </c>
      <c r="G1255" s="110">
        <v>0</v>
      </c>
      <c r="H1255" s="109">
        <v>0</v>
      </c>
      <c r="I1255" s="109">
        <v>5.1185344827586202E-2</v>
      </c>
      <c r="J1255" s="109">
        <v>0</v>
      </c>
      <c r="K1255" s="109">
        <v>0</v>
      </c>
      <c r="L1255" s="109">
        <v>0</v>
      </c>
      <c r="M1255" s="109">
        <v>0</v>
      </c>
      <c r="N1255" s="109">
        <v>0.11139547413793101</v>
      </c>
      <c r="O1255" s="109">
        <v>0.38442887931034475</v>
      </c>
      <c r="P1255" s="109">
        <v>2.0204741379310342E-2</v>
      </c>
      <c r="Q1255" s="109">
        <v>0.18453663793103448</v>
      </c>
      <c r="R1255" s="109">
        <v>0</v>
      </c>
      <c r="S1255" s="109">
        <v>0</v>
      </c>
      <c r="T1255" s="109">
        <v>0.24824892241379307</v>
      </c>
      <c r="U1255" s="109">
        <v>0.4083567149465383</v>
      </c>
      <c r="V1255" s="109">
        <v>0.73259052924791079</v>
      </c>
      <c r="W1255" s="109">
        <v>0.17177344475394613</v>
      </c>
      <c r="X1255" s="109">
        <v>7.3351903435468893E-2</v>
      </c>
      <c r="Y1255" s="109">
        <v>2.2284122562674091E-2</v>
      </c>
      <c r="Z1255" s="109">
        <v>0.21942064154091148</v>
      </c>
      <c r="AA1255" s="110">
        <v>2.6617122924091907E-2</v>
      </c>
      <c r="AB1255" s="109">
        <v>0.74785773868203531</v>
      </c>
      <c r="AC1255" s="109">
        <v>0.4283903797591922</v>
      </c>
      <c r="AD1255" s="106">
        <v>1593.7701067615658</v>
      </c>
      <c r="AE1255" s="106">
        <v>14.209604473817997</v>
      </c>
      <c r="AF1255" s="106">
        <v>132.01442252664825</v>
      </c>
      <c r="AG1255" s="106">
        <v>36.129875183105469</v>
      </c>
      <c r="AH1255" s="106">
        <v>342.27420806884766</v>
      </c>
      <c r="AI1255" s="109">
        <v>0.29287988302998919</v>
      </c>
      <c r="AJ1255" s="109">
        <v>0.29440265538543103</v>
      </c>
      <c r="AK1255" s="109">
        <v>0.41378800805207483</v>
      </c>
      <c r="AL1255" s="109">
        <v>0.31155922392340962</v>
      </c>
      <c r="AM1255" s="109">
        <v>0.15583037104021955</v>
      </c>
      <c r="AN1255" s="109">
        <v>0.53368095150386585</v>
      </c>
      <c r="AO1255" s="109">
        <v>0.17820580875104269</v>
      </c>
      <c r="AP1255" s="109">
        <v>10.989166666666668</v>
      </c>
      <c r="AQ1255" s="109">
        <v>7.895833333333333</v>
      </c>
      <c r="AR1255" s="129">
        <v>4</v>
      </c>
    </row>
    <row r="1256" spans="1:44">
      <c r="A1256" s="106" t="s">
        <v>3690</v>
      </c>
      <c r="B1256" s="106">
        <v>2860.4067499600001</v>
      </c>
      <c r="C1256" s="109">
        <v>995.86134770325418</v>
      </c>
      <c r="D1256" s="106">
        <v>7.9641666666666664</v>
      </c>
      <c r="E1256" s="106">
        <v>7931.2057500000001</v>
      </c>
      <c r="F1256" s="109">
        <v>0.10819294757769193</v>
      </c>
      <c r="G1256" s="110">
        <v>2.3289397678937146E-2</v>
      </c>
      <c r="H1256" s="109">
        <v>0</v>
      </c>
      <c r="I1256" s="109">
        <v>1.2933484934621953E-2</v>
      </c>
      <c r="J1256" s="109">
        <v>3.5531552018192178E-2</v>
      </c>
      <c r="K1256" s="109">
        <v>0</v>
      </c>
      <c r="L1256" s="109">
        <v>0</v>
      </c>
      <c r="M1256" s="109">
        <v>0</v>
      </c>
      <c r="N1256" s="109">
        <v>0.25582717453098369</v>
      </c>
      <c r="O1256" s="109">
        <v>0</v>
      </c>
      <c r="P1256" s="109">
        <v>0.15676520750426387</v>
      </c>
      <c r="Q1256" s="109">
        <v>0.18931210915292793</v>
      </c>
      <c r="R1256" s="109">
        <v>7.1063104036384354E-4</v>
      </c>
      <c r="S1256" s="109">
        <v>6.4098919840818683E-2</v>
      </c>
      <c r="T1256" s="109">
        <v>0.15875497441728265</v>
      </c>
      <c r="U1256" s="109">
        <v>0.75677513864183332</v>
      </c>
      <c r="V1256" s="109">
        <v>0.45661942620117524</v>
      </c>
      <c r="W1256" s="109">
        <v>0.10197027307293467</v>
      </c>
      <c r="X1256" s="109">
        <v>3.2146560663670928E-2</v>
      </c>
      <c r="Y1256" s="109">
        <v>0.40926374006221916</v>
      </c>
      <c r="Z1256" s="109">
        <v>0.13770011509888042</v>
      </c>
      <c r="AA1256" s="110">
        <v>1.6427749293711418E-2</v>
      </c>
      <c r="AB1256" s="109">
        <v>0.84171288061107041</v>
      </c>
      <c r="AC1256" s="109">
        <v>0.13364532859018941</v>
      </c>
      <c r="AD1256" s="106">
        <v>1618.6622879874103</v>
      </c>
      <c r="AE1256" s="106">
        <v>13.670347744360901</v>
      </c>
      <c r="AF1256" s="106">
        <v>265.97842185606095</v>
      </c>
      <c r="AG1256" s="106">
        <v>18.396017074584961</v>
      </c>
      <c r="AH1256" s="106">
        <v>612.52018165588379</v>
      </c>
      <c r="AI1256" s="109">
        <v>8.8842259935078702E-2</v>
      </c>
      <c r="AJ1256" s="109">
        <v>0.18784478816081446</v>
      </c>
      <c r="AK1256" s="109">
        <v>0.72345480237345205</v>
      </c>
      <c r="AL1256" s="109">
        <v>0.82475158472933618</v>
      </c>
      <c r="AM1256" s="109">
        <v>0</v>
      </c>
      <c r="AN1256" s="109">
        <v>0.16426859571862315</v>
      </c>
      <c r="AO1256" s="109">
        <v>0.13079418227477244</v>
      </c>
      <c r="AP1256" s="109">
        <v>11.946249999999999</v>
      </c>
      <c r="AQ1256" s="109">
        <v>9.703125</v>
      </c>
      <c r="AR1256" s="129">
        <v>3</v>
      </c>
    </row>
    <row r="1257" spans="1:44">
      <c r="A1257" s="106" t="s">
        <v>3691</v>
      </c>
      <c r="B1257" s="106">
        <v>363.54749039500001</v>
      </c>
      <c r="C1257" s="109">
        <v>615.49007779074293</v>
      </c>
      <c r="D1257" s="106">
        <v>3.8954545454545451</v>
      </c>
      <c r="E1257" s="106">
        <v>2397.613621212121</v>
      </c>
      <c r="F1257" s="109">
        <v>0.10229482691559701</v>
      </c>
      <c r="G1257" s="110">
        <v>0</v>
      </c>
      <c r="H1257" s="109">
        <v>0</v>
      </c>
      <c r="I1257" s="109">
        <v>0</v>
      </c>
      <c r="J1257" s="109">
        <v>0</v>
      </c>
      <c r="K1257" s="109">
        <v>0</v>
      </c>
      <c r="L1257" s="109">
        <v>0</v>
      </c>
      <c r="M1257" s="109">
        <v>0</v>
      </c>
      <c r="N1257" s="109">
        <v>0</v>
      </c>
      <c r="O1257" s="109">
        <v>0.33761232349165599</v>
      </c>
      <c r="P1257" s="109">
        <v>0</v>
      </c>
      <c r="Q1257" s="109">
        <v>0.29011553273427476</v>
      </c>
      <c r="R1257" s="109">
        <v>0</v>
      </c>
      <c r="S1257" s="109">
        <v>0</v>
      </c>
      <c r="T1257" s="109">
        <v>0.37227214377406936</v>
      </c>
      <c r="U1257" s="109">
        <v>0.18280824581874752</v>
      </c>
      <c r="V1257" s="109">
        <v>0.59574468085106391</v>
      </c>
      <c r="W1257" s="109">
        <v>0.4042553191489362</v>
      </c>
      <c r="X1257" s="109">
        <v>0</v>
      </c>
      <c r="Y1257" s="109">
        <v>0</v>
      </c>
      <c r="Z1257" s="109">
        <v>0.41073512252042005</v>
      </c>
      <c r="AA1257" s="110">
        <v>6.2232594321275769E-3</v>
      </c>
      <c r="AB1257" s="109">
        <v>0.57331777518475302</v>
      </c>
      <c r="AC1257" s="109">
        <v>7.071978401519341E-2</v>
      </c>
      <c r="AD1257" s="106">
        <v>1641.8121670390101</v>
      </c>
      <c r="AE1257" s="106">
        <v>13.645270665062727</v>
      </c>
      <c r="AF1257" s="106">
        <v>286.53298881778477</v>
      </c>
      <c r="AG1257" s="106">
        <v>184.41940307617188</v>
      </c>
      <c r="AH1257" s="106">
        <v>254.58367919921875</v>
      </c>
      <c r="AI1257" s="109">
        <v>8.7333844515067705E-2</v>
      </c>
      <c r="AJ1257" s="109">
        <v>0.30704379193683251</v>
      </c>
      <c r="AK1257" s="109">
        <v>0.60635131811937748</v>
      </c>
      <c r="AL1257" s="109">
        <v>0.67563387587444113</v>
      </c>
      <c r="AM1257" s="109">
        <v>0</v>
      </c>
      <c r="AN1257" s="109">
        <v>0.32509507869683668</v>
      </c>
      <c r="AO1257" s="109">
        <v>0.42784908595877091</v>
      </c>
      <c r="AP1257" s="109">
        <v>4.2850000000000001</v>
      </c>
      <c r="AQ1257" s="109">
        <v>2.9866666666666668</v>
      </c>
      <c r="AR1257" s="129">
        <v>3</v>
      </c>
    </row>
    <row r="1258" spans="1:44">
      <c r="A1258" s="106" t="s">
        <v>3692</v>
      </c>
      <c r="B1258" s="106">
        <v>686.21803741500003</v>
      </c>
      <c r="C1258" s="109">
        <v>1847.0178782755704</v>
      </c>
      <c r="D1258" s="106">
        <v>0.9489304812834225</v>
      </c>
      <c r="E1258" s="106">
        <v>1752.691564171123</v>
      </c>
      <c r="F1258" s="109">
        <v>7.9740772048464359E-2</v>
      </c>
      <c r="G1258" s="110">
        <v>0</v>
      </c>
      <c r="H1258" s="109">
        <v>0</v>
      </c>
      <c r="I1258" s="109">
        <v>3.6216701586351388E-2</v>
      </c>
      <c r="J1258" s="109">
        <v>0</v>
      </c>
      <c r="K1258" s="109">
        <v>0</v>
      </c>
      <c r="L1258" s="109">
        <v>0</v>
      </c>
      <c r="M1258" s="109">
        <v>0</v>
      </c>
      <c r="N1258" s="109">
        <v>0</v>
      </c>
      <c r="O1258" s="109">
        <v>3.3522897336126907E-2</v>
      </c>
      <c r="P1258" s="109">
        <v>0</v>
      </c>
      <c r="Q1258" s="109">
        <v>0.59862316671655191</v>
      </c>
      <c r="R1258" s="109">
        <v>1.4965579167913797E-2</v>
      </c>
      <c r="S1258" s="109">
        <v>0</v>
      </c>
      <c r="T1258" s="109">
        <v>0.31667165519305596</v>
      </c>
      <c r="U1258" s="109">
        <v>1.0650887573964496</v>
      </c>
      <c r="V1258" s="109">
        <v>5.0264550264550269E-2</v>
      </c>
      <c r="W1258" s="109">
        <v>0.62169312169312174</v>
      </c>
      <c r="X1258" s="109">
        <v>0.20105820105820107</v>
      </c>
      <c r="Y1258" s="109">
        <v>0.12698412698412698</v>
      </c>
      <c r="Z1258" s="109">
        <v>0.69456184840800217</v>
      </c>
      <c r="AA1258" s="110">
        <v>6.5934065934065922E-2</v>
      </c>
      <c r="AB1258" s="109">
        <v>0.16906170752324598</v>
      </c>
      <c r="AC1258" s="109">
        <v>5.1718255809322197E-2</v>
      </c>
      <c r="AD1258" s="106">
        <v>1585.3467460092565</v>
      </c>
      <c r="AE1258" s="106">
        <v>14.058816473032964</v>
      </c>
      <c r="AF1258" s="106">
        <v>125.90885936113943</v>
      </c>
      <c r="AG1258" s="106">
        <v>0</v>
      </c>
      <c r="AH1258" s="106">
        <v>635.31658935546875</v>
      </c>
      <c r="AI1258" s="109">
        <v>0.28389300394064748</v>
      </c>
      <c r="AJ1258" s="109">
        <v>0.16649227180093154</v>
      </c>
      <c r="AK1258" s="109">
        <v>0.54938806537375229</v>
      </c>
      <c r="AL1258" s="109">
        <v>0.41231428580022816</v>
      </c>
      <c r="AM1258" s="109">
        <v>7.4320401416608395E-2</v>
      </c>
      <c r="AN1258" s="109">
        <v>0.33544367453108909</v>
      </c>
      <c r="AO1258" s="109">
        <v>0.28176951253874327</v>
      </c>
      <c r="AP1258" s="109">
        <v>1.6131818181818183</v>
      </c>
      <c r="AQ1258" s="109">
        <v>4.6818181818181821E-2</v>
      </c>
      <c r="AR1258" s="129">
        <v>3</v>
      </c>
    </row>
    <row r="1259" spans="1:44">
      <c r="A1259" s="106" t="s">
        <v>3695</v>
      </c>
      <c r="B1259" s="106">
        <v>514.63936039099997</v>
      </c>
      <c r="C1259" s="109">
        <v>5065.2241482649843</v>
      </c>
      <c r="D1259" s="106">
        <v>0.93925925925925924</v>
      </c>
      <c r="E1259" s="106">
        <v>4757.5586814814815</v>
      </c>
      <c r="F1259" s="109">
        <v>0.27523659305993692</v>
      </c>
      <c r="G1259" s="110">
        <v>0.24369085173501576</v>
      </c>
      <c r="H1259" s="109">
        <v>3.4393809114359422E-2</v>
      </c>
      <c r="I1259" s="109">
        <v>0</v>
      </c>
      <c r="J1259" s="109">
        <v>0</v>
      </c>
      <c r="K1259" s="109">
        <v>0</v>
      </c>
      <c r="L1259" s="109">
        <v>0</v>
      </c>
      <c r="M1259" s="109">
        <v>0</v>
      </c>
      <c r="N1259" s="109">
        <v>0</v>
      </c>
      <c r="O1259" s="109">
        <v>0</v>
      </c>
      <c r="P1259" s="109">
        <v>0</v>
      </c>
      <c r="Q1259" s="109">
        <v>0.21496130696474636</v>
      </c>
      <c r="R1259" s="109">
        <v>0</v>
      </c>
      <c r="S1259" s="109">
        <v>0.38779019776440243</v>
      </c>
      <c r="T1259" s="109">
        <v>9.7162510748065367E-2</v>
      </c>
      <c r="U1259" s="109">
        <v>0.98580441640378547</v>
      </c>
      <c r="V1259" s="109">
        <v>0</v>
      </c>
      <c r="W1259" s="109">
        <v>0.85599999999999998</v>
      </c>
      <c r="X1259" s="109">
        <v>0.08</v>
      </c>
      <c r="Y1259" s="109">
        <v>6.4000000000000001E-2</v>
      </c>
      <c r="Z1259" s="109">
        <v>0.74132492113564674</v>
      </c>
      <c r="AA1259" s="110">
        <v>0.16798107255520503</v>
      </c>
      <c r="AB1259" s="109">
        <v>5.6782334384858045E-2</v>
      </c>
      <c r="AC1259" s="109">
        <v>2.463861293152219E-2</v>
      </c>
      <c r="AD1259" s="106">
        <v>1611.0916718075262</v>
      </c>
      <c r="AE1259" s="106">
        <v>13.79211227637261</v>
      </c>
      <c r="AF1259" s="106">
        <v>184.48268714031167</v>
      </c>
      <c r="AG1259" s="106">
        <v>0</v>
      </c>
      <c r="AH1259" s="106">
        <v>634.550048828125</v>
      </c>
      <c r="AI1259" s="109">
        <v>0.18860294697680383</v>
      </c>
      <c r="AJ1259" s="109">
        <v>0.17366530210999964</v>
      </c>
      <c r="AK1259" s="109">
        <v>0.63879684552349525</v>
      </c>
      <c r="AL1259" s="109">
        <v>0.44120702277316698</v>
      </c>
      <c r="AM1259" s="109">
        <v>9.0961756140132688E-2</v>
      </c>
      <c r="AN1259" s="109">
        <v>0.38655710252876146</v>
      </c>
      <c r="AO1259" s="109">
        <v>0.70977917981072558</v>
      </c>
      <c r="AP1259" s="109">
        <v>1.4088888888888889</v>
      </c>
      <c r="AQ1259" s="109">
        <v>0.11666666666666667</v>
      </c>
      <c r="AR1259" s="129">
        <v>3</v>
      </c>
    </row>
    <row r="1260" spans="1:44">
      <c r="A1260" s="106" t="s">
        <v>3698</v>
      </c>
      <c r="B1260" s="106">
        <v>336.65318698700003</v>
      </c>
      <c r="C1260" s="109">
        <v>1628.3338082804923</v>
      </c>
      <c r="D1260" s="106">
        <v>2.2341666666666664</v>
      </c>
      <c r="E1260" s="106">
        <v>3637.9691166666667</v>
      </c>
      <c r="F1260" s="109">
        <v>3.9910481163744883E-2</v>
      </c>
      <c r="G1260" s="110">
        <v>0</v>
      </c>
      <c r="H1260" s="109">
        <v>0</v>
      </c>
      <c r="I1260" s="109">
        <v>7.3337902673063754E-2</v>
      </c>
      <c r="J1260" s="109">
        <v>0</v>
      </c>
      <c r="K1260" s="109">
        <v>0</v>
      </c>
      <c r="L1260" s="109">
        <v>0</v>
      </c>
      <c r="M1260" s="109">
        <v>0.25702535983550379</v>
      </c>
      <c r="N1260" s="109">
        <v>0</v>
      </c>
      <c r="O1260" s="109">
        <v>0</v>
      </c>
      <c r="P1260" s="109">
        <v>0</v>
      </c>
      <c r="Q1260" s="109">
        <v>0.56682659355723097</v>
      </c>
      <c r="R1260" s="109">
        <v>0</v>
      </c>
      <c r="S1260" s="109">
        <v>0</v>
      </c>
      <c r="T1260" s="109">
        <v>0.10281014393420153</v>
      </c>
      <c r="U1260" s="109">
        <v>0.79820962327489753</v>
      </c>
      <c r="V1260" s="109">
        <v>3.2710280373831772E-2</v>
      </c>
      <c r="W1260" s="109">
        <v>0.16822429906542055</v>
      </c>
      <c r="X1260" s="109">
        <v>0.7990654205607477</v>
      </c>
      <c r="Y1260" s="109">
        <v>0</v>
      </c>
      <c r="Z1260" s="109">
        <v>0.34912346139500183</v>
      </c>
      <c r="AA1260" s="110">
        <v>0.15852293920179039</v>
      </c>
      <c r="AB1260" s="109">
        <v>0.47855277881387542</v>
      </c>
      <c r="AC1260" s="109">
        <v>7.9636851918574808E-2</v>
      </c>
      <c r="AD1260" s="106">
        <v>1574.066451490412</v>
      </c>
      <c r="AE1260" s="106">
        <v>14.230994873742167</v>
      </c>
      <c r="AF1260" s="106">
        <v>107.21027931171024</v>
      </c>
      <c r="AG1260" s="106">
        <v>0.638344407081604</v>
      </c>
      <c r="AH1260" s="106">
        <v>444.61955964565277</v>
      </c>
      <c r="AI1260" s="109">
        <v>0.49995813646195914</v>
      </c>
      <c r="AJ1260" s="109">
        <v>0.14183736214516776</v>
      </c>
      <c r="AK1260" s="109">
        <v>0.35830642531436357</v>
      </c>
      <c r="AL1260" s="109">
        <v>0.38169845100846195</v>
      </c>
      <c r="AM1260" s="109">
        <v>0</v>
      </c>
      <c r="AN1260" s="109">
        <v>0.42885380439180304</v>
      </c>
      <c r="AO1260" s="109">
        <v>0.22379709063782172</v>
      </c>
      <c r="AP1260" s="109">
        <v>2.681</v>
      </c>
      <c r="AQ1260" s="109">
        <v>1.222</v>
      </c>
      <c r="AR1260" s="129">
        <v>1</v>
      </c>
    </row>
    <row r="1261" spans="1:44">
      <c r="A1261" s="106" t="s">
        <v>3701</v>
      </c>
      <c r="B1261" s="106">
        <v>470.39581894899999</v>
      </c>
      <c r="C1261" s="109">
        <v>1567.3660344400398</v>
      </c>
      <c r="D1261" s="106">
        <v>2.5225</v>
      </c>
      <c r="E1261" s="106">
        <v>3953.6808218750002</v>
      </c>
      <c r="F1261" s="109">
        <v>0.16637760158572845</v>
      </c>
      <c r="G1261" s="110">
        <v>0</v>
      </c>
      <c r="H1261" s="109">
        <v>0</v>
      </c>
      <c r="I1261" s="109">
        <v>0</v>
      </c>
      <c r="J1261" s="109">
        <v>0</v>
      </c>
      <c r="K1261" s="109">
        <v>0</v>
      </c>
      <c r="L1261" s="109">
        <v>0</v>
      </c>
      <c r="M1261" s="109">
        <v>0</v>
      </c>
      <c r="N1261" s="109">
        <v>0.26741573033707866</v>
      </c>
      <c r="O1261" s="109">
        <v>0.1453183520599251</v>
      </c>
      <c r="P1261" s="109">
        <v>9.0262172284644213E-2</v>
      </c>
      <c r="Q1261" s="109">
        <v>0.38426966292134834</v>
      </c>
      <c r="R1261" s="109">
        <v>0</v>
      </c>
      <c r="S1261" s="109">
        <v>0</v>
      </c>
      <c r="T1261" s="109">
        <v>0.11273408239700375</v>
      </c>
      <c r="U1261" s="109">
        <v>0.81640237859266596</v>
      </c>
      <c r="V1261" s="109">
        <v>0.74203338391502283</v>
      </c>
      <c r="W1261" s="109">
        <v>0.23368740515933237</v>
      </c>
      <c r="X1261" s="109">
        <v>1.213960546282246E-2</v>
      </c>
      <c r="Y1261" s="109">
        <v>1.213960546282246E-2</v>
      </c>
      <c r="Z1261" s="109">
        <v>0.25631813676907833</v>
      </c>
      <c r="AA1261" s="110">
        <v>2.2547076313181369E-2</v>
      </c>
      <c r="AB1261" s="109">
        <v>0.70267591674925667</v>
      </c>
      <c r="AC1261" s="109">
        <v>0.1716001646875854</v>
      </c>
      <c r="AD1261" s="106">
        <v>1610.7999202339804</v>
      </c>
      <c r="AE1261" s="106">
        <v>13.990027918106886</v>
      </c>
      <c r="AF1261" s="106">
        <v>200.21395752001771</v>
      </c>
      <c r="AG1261" s="106">
        <v>107.99263763427734</v>
      </c>
      <c r="AH1261" s="106">
        <v>213.69028472900391</v>
      </c>
      <c r="AI1261" s="109">
        <v>0.14641924359337766</v>
      </c>
      <c r="AJ1261" s="109">
        <v>0.3534257603978081</v>
      </c>
      <c r="AK1261" s="109">
        <v>0.50037647130005469</v>
      </c>
      <c r="AL1261" s="109">
        <v>0.66473273656775711</v>
      </c>
      <c r="AM1261" s="109">
        <v>0</v>
      </c>
      <c r="AN1261" s="109">
        <v>0.33548873872348328</v>
      </c>
      <c r="AO1261" s="109">
        <v>0.29732408325074333</v>
      </c>
      <c r="AP1261" s="109">
        <v>4.0359999999999996</v>
      </c>
      <c r="AQ1261" s="109">
        <v>2.7010000000000001</v>
      </c>
      <c r="AR1261" s="129">
        <v>3</v>
      </c>
    </row>
    <row r="1262" spans="1:44">
      <c r="A1262" s="106" t="s">
        <v>3704</v>
      </c>
      <c r="B1262" s="106">
        <v>229.60545921600001</v>
      </c>
      <c r="C1262" s="109">
        <v>1816.9932128159905</v>
      </c>
      <c r="D1262" s="106">
        <v>4.7250000000000005</v>
      </c>
      <c r="E1262" s="106">
        <v>8585.2929305555572</v>
      </c>
      <c r="F1262" s="109">
        <v>0.32172251616696068</v>
      </c>
      <c r="G1262" s="110">
        <v>1.6166960611405056E-2</v>
      </c>
      <c r="H1262" s="109">
        <v>0</v>
      </c>
      <c r="I1262" s="109">
        <v>0</v>
      </c>
      <c r="J1262" s="109">
        <v>0</v>
      </c>
      <c r="K1262" s="109">
        <v>0</v>
      </c>
      <c r="L1262" s="109">
        <v>0</v>
      </c>
      <c r="M1262" s="109">
        <v>0</v>
      </c>
      <c r="N1262" s="109">
        <v>0.58248914616497816</v>
      </c>
      <c r="O1262" s="109">
        <v>0</v>
      </c>
      <c r="P1262" s="109">
        <v>0.1696816208393632</v>
      </c>
      <c r="Q1262" s="109">
        <v>0</v>
      </c>
      <c r="R1262" s="109">
        <v>0</v>
      </c>
      <c r="S1262" s="109">
        <v>4.9204052098408092E-2</v>
      </c>
      <c r="T1262" s="109">
        <v>0.15882778581765555</v>
      </c>
      <c r="U1262" s="109">
        <v>0.85537918871252194</v>
      </c>
      <c r="V1262" s="109">
        <v>0.84707903780068727</v>
      </c>
      <c r="W1262" s="109">
        <v>0.15292096219931273</v>
      </c>
      <c r="X1262" s="109">
        <v>0</v>
      </c>
      <c r="Y1262" s="109">
        <v>0</v>
      </c>
      <c r="Z1262" s="109">
        <v>0.37830687830687826</v>
      </c>
      <c r="AA1262" s="110">
        <v>1.3668430335097001E-2</v>
      </c>
      <c r="AB1262" s="109">
        <v>0.59950029394473836</v>
      </c>
      <c r="AC1262" s="109">
        <v>0.29633441744950745</v>
      </c>
      <c r="AD1262" s="106">
        <v>1570.0973355084284</v>
      </c>
      <c r="AE1262" s="106">
        <v>14.403344208809136</v>
      </c>
      <c r="AF1262" s="106">
        <v>82.134336638768687</v>
      </c>
      <c r="AG1262" s="106">
        <v>21.118171691894531</v>
      </c>
      <c r="AH1262" s="106">
        <v>228.25978851318359</v>
      </c>
      <c r="AI1262" s="109">
        <v>0.33671891018614114</v>
      </c>
      <c r="AJ1262" s="109">
        <v>0.39959851265420793</v>
      </c>
      <c r="AK1262" s="109">
        <v>0.26349547700904175</v>
      </c>
      <c r="AL1262" s="109">
        <v>0.89528576847390318</v>
      </c>
      <c r="AM1262" s="109">
        <v>0</v>
      </c>
      <c r="AN1262" s="109">
        <v>0.10452713137548762</v>
      </c>
      <c r="AO1262" s="109">
        <v>0.35273368606701938</v>
      </c>
      <c r="AP1262" s="109">
        <v>5.6700000000000008</v>
      </c>
      <c r="AQ1262" s="109">
        <v>3.3666666666666667</v>
      </c>
      <c r="AR1262" s="129">
        <v>3</v>
      </c>
    </row>
    <row r="1263" spans="1:44">
      <c r="A1263" s="106" t="s">
        <v>3705</v>
      </c>
      <c r="B1263" s="106">
        <v>668.575706083</v>
      </c>
      <c r="C1263" s="109">
        <v>3095.0506575984996</v>
      </c>
      <c r="D1263" s="106">
        <v>2.538095238095238</v>
      </c>
      <c r="E1263" s="106">
        <v>7855.5333357142863</v>
      </c>
      <c r="F1263" s="109">
        <v>0.55393996247654786</v>
      </c>
      <c r="G1263" s="110">
        <v>0.10834896810506568</v>
      </c>
      <c r="H1263" s="109">
        <v>0</v>
      </c>
      <c r="I1263" s="109">
        <v>0</v>
      </c>
      <c r="J1263" s="109">
        <v>0</v>
      </c>
      <c r="K1263" s="109">
        <v>0</v>
      </c>
      <c r="L1263" s="109">
        <v>0</v>
      </c>
      <c r="M1263" s="109">
        <v>0</v>
      </c>
      <c r="N1263" s="109">
        <v>0.48514251061249247</v>
      </c>
      <c r="O1263" s="109">
        <v>5.5063674954517895E-2</v>
      </c>
      <c r="P1263" s="109">
        <v>3.5900545785324443E-2</v>
      </c>
      <c r="Q1263" s="109">
        <v>2.207398423286841E-2</v>
      </c>
      <c r="R1263" s="109">
        <v>0</v>
      </c>
      <c r="S1263" s="109">
        <v>0.15512431776834446</v>
      </c>
      <c r="T1263" s="109">
        <v>0.10661006670709522</v>
      </c>
      <c r="U1263" s="109">
        <v>1.2345215759849906</v>
      </c>
      <c r="V1263" s="109">
        <v>0.92553191489361708</v>
      </c>
      <c r="W1263" s="109">
        <v>5.4711246200607903E-2</v>
      </c>
      <c r="X1263" s="109">
        <v>1.9756838905775079E-2</v>
      </c>
      <c r="Y1263" s="109">
        <v>0</v>
      </c>
      <c r="Z1263" s="109">
        <v>0.75515947467166988</v>
      </c>
      <c r="AA1263" s="110">
        <v>2.0262664165103191E-2</v>
      </c>
      <c r="AB1263" s="109">
        <v>0.21575984990619138</v>
      </c>
      <c r="AC1263" s="109">
        <v>0.15944342432742567</v>
      </c>
      <c r="AD1263" s="106">
        <v>1576.3880468150421</v>
      </c>
      <c r="AE1263" s="106">
        <v>14.252785878741365</v>
      </c>
      <c r="AF1263" s="106">
        <v>114.96270555679965</v>
      </c>
      <c r="AG1263" s="106">
        <v>2.3609652519226074</v>
      </c>
      <c r="AH1263" s="106">
        <v>547.73894929885864</v>
      </c>
      <c r="AI1263" s="109">
        <v>0.49031470485304157</v>
      </c>
      <c r="AJ1263" s="109">
        <v>0.14658025876254893</v>
      </c>
      <c r="AK1263" s="109">
        <v>0.36355269536195967</v>
      </c>
      <c r="AL1263" s="109">
        <v>0.52153779568639058</v>
      </c>
      <c r="AM1263" s="109">
        <v>0</v>
      </c>
      <c r="AN1263" s="109">
        <v>0.41188304853813174</v>
      </c>
      <c r="AO1263" s="109">
        <v>0.65666041275797382</v>
      </c>
      <c r="AP1263" s="109">
        <v>3.8071428571428569</v>
      </c>
      <c r="AQ1263" s="109">
        <v>0.86249999999999993</v>
      </c>
      <c r="AR1263" s="129">
        <v>2</v>
      </c>
    </row>
    <row r="1264" spans="1:44">
      <c r="A1264" s="106" t="s">
        <v>3708</v>
      </c>
      <c r="B1264" s="106">
        <v>671.55805328400004</v>
      </c>
      <c r="C1264" s="109">
        <v>749.06249084954732</v>
      </c>
      <c r="D1264" s="106">
        <v>2.4428235294117644</v>
      </c>
      <c r="E1264" s="106">
        <v>1829.8274776470587</v>
      </c>
      <c r="F1264" s="109">
        <v>0.14505875553843187</v>
      </c>
      <c r="G1264" s="110">
        <v>0</v>
      </c>
      <c r="H1264" s="109">
        <v>0</v>
      </c>
      <c r="I1264" s="109">
        <v>0</v>
      </c>
      <c r="J1264" s="109">
        <v>0</v>
      </c>
      <c r="K1264" s="109">
        <v>0</v>
      </c>
      <c r="L1264" s="109">
        <v>0</v>
      </c>
      <c r="M1264" s="109">
        <v>0</v>
      </c>
      <c r="N1264" s="109">
        <v>0</v>
      </c>
      <c r="O1264" s="109">
        <v>0.19441183376379431</v>
      </c>
      <c r="P1264" s="109">
        <v>0.15919229866165768</v>
      </c>
      <c r="Q1264" s="109">
        <v>0.52688424512796428</v>
      </c>
      <c r="R1264" s="109">
        <v>0</v>
      </c>
      <c r="S1264" s="109">
        <v>5.4472880957971356E-2</v>
      </c>
      <c r="T1264" s="109">
        <v>6.5038741488612356E-2</v>
      </c>
      <c r="U1264" s="109">
        <v>0.37083413600462339</v>
      </c>
      <c r="V1264" s="109">
        <v>0.31428571428571428</v>
      </c>
      <c r="W1264" s="109">
        <v>0.5870129870129871</v>
      </c>
      <c r="X1264" s="109">
        <v>3.6363636363636362E-2</v>
      </c>
      <c r="Y1264" s="109">
        <v>6.2337662337662338E-2</v>
      </c>
      <c r="Z1264" s="109">
        <v>0.35908302831824312</v>
      </c>
      <c r="AA1264" s="110">
        <v>1.9264110961279137E-2</v>
      </c>
      <c r="AB1264" s="109">
        <v>0.60277403197842427</v>
      </c>
      <c r="AC1264" s="109">
        <v>0.15459571885454676</v>
      </c>
      <c r="AD1264" s="106">
        <v>1618.8474639367148</v>
      </c>
      <c r="AE1264" s="106">
        <v>13.925121451838065</v>
      </c>
      <c r="AF1264" s="106">
        <v>237.18464063024018</v>
      </c>
      <c r="AG1264" s="106">
        <v>148.36550903320313</v>
      </c>
      <c r="AH1264" s="106">
        <v>262.52200317382813</v>
      </c>
      <c r="AI1264" s="109">
        <v>0.25593468674749781</v>
      </c>
      <c r="AJ1264" s="109">
        <v>0.32601425733690359</v>
      </c>
      <c r="AK1264" s="109">
        <v>0.41749927445428192</v>
      </c>
      <c r="AL1264" s="109">
        <v>0.41117070765470742</v>
      </c>
      <c r="AM1264" s="109">
        <v>0.21182085346811091</v>
      </c>
      <c r="AN1264" s="109">
        <v>0.37645665741586498</v>
      </c>
      <c r="AO1264" s="109">
        <v>0.3756501637449432</v>
      </c>
      <c r="AP1264" s="109">
        <v>4.1528</v>
      </c>
      <c r="AQ1264" s="109">
        <v>2.4491999999999998</v>
      </c>
      <c r="AR1264" s="129">
        <v>3</v>
      </c>
    </row>
    <row r="1265" spans="1:44">
      <c r="A1265" s="106" t="s">
        <v>3711</v>
      </c>
      <c r="B1265" s="106">
        <v>1482.0415671600001</v>
      </c>
      <c r="C1265" s="109">
        <v>818.8419834710744</v>
      </c>
      <c r="D1265" s="106">
        <v>3.8092592592592589</v>
      </c>
      <c r="E1265" s="106">
        <v>3119.1814074074073</v>
      </c>
      <c r="F1265" s="109">
        <v>1.6771998055420546E-2</v>
      </c>
      <c r="G1265" s="110">
        <v>0</v>
      </c>
      <c r="H1265" s="109">
        <v>0</v>
      </c>
      <c r="I1265" s="109">
        <v>0</v>
      </c>
      <c r="J1265" s="109">
        <v>0</v>
      </c>
      <c r="K1265" s="109">
        <v>0</v>
      </c>
      <c r="L1265" s="109">
        <v>0</v>
      </c>
      <c r="M1265" s="109">
        <v>0</v>
      </c>
      <c r="N1265" s="109">
        <v>0</v>
      </c>
      <c r="O1265" s="109">
        <v>0</v>
      </c>
      <c r="P1265" s="109">
        <v>0</v>
      </c>
      <c r="Q1265" s="109">
        <v>0.47185325743200501</v>
      </c>
      <c r="R1265" s="109">
        <v>4.364326375711574E-2</v>
      </c>
      <c r="S1265" s="109">
        <v>0.10752688172043011</v>
      </c>
      <c r="T1265" s="109">
        <v>0.37697659709044901</v>
      </c>
      <c r="U1265" s="109">
        <v>0.38162372386971322</v>
      </c>
      <c r="V1265" s="109">
        <v>0.28980891719745222</v>
      </c>
      <c r="W1265" s="109">
        <v>0.35350318471337577</v>
      </c>
      <c r="X1265" s="109">
        <v>0.20382165605095542</v>
      </c>
      <c r="Y1265" s="109">
        <v>0.15286624203821655</v>
      </c>
      <c r="Z1265" s="109">
        <v>0.34589207583859993</v>
      </c>
      <c r="AA1265" s="110">
        <v>4.472532814778804E-2</v>
      </c>
      <c r="AB1265" s="109">
        <v>0.59054448225571221</v>
      </c>
      <c r="AC1265" s="109">
        <v>5.5518010981076019E-2</v>
      </c>
      <c r="AD1265" s="106">
        <v>1614.9935900139164</v>
      </c>
      <c r="AE1265" s="106">
        <v>13.717292624298906</v>
      </c>
      <c r="AF1265" s="106">
        <v>237.97720569997344</v>
      </c>
      <c r="AG1265" s="106">
        <v>8.1514358520507813</v>
      </c>
      <c r="AH1265" s="106">
        <v>625.04735565185547</v>
      </c>
      <c r="AI1265" s="109">
        <v>7.9788585300343204E-2</v>
      </c>
      <c r="AJ1265" s="109">
        <v>0.18007254716303675</v>
      </c>
      <c r="AK1265" s="109">
        <v>0.7396891047399683</v>
      </c>
      <c r="AL1265" s="109">
        <v>0.83086401035272828</v>
      </c>
      <c r="AM1265" s="109">
        <v>0</v>
      </c>
      <c r="AN1265" s="109">
        <v>0.1686862268506199</v>
      </c>
      <c r="AO1265" s="109">
        <v>0.10938259601361205</v>
      </c>
      <c r="AP1265" s="109">
        <v>3.4283333333333332</v>
      </c>
      <c r="AQ1265" s="109">
        <v>2.1108333333333333</v>
      </c>
      <c r="AR1265" s="129">
        <v>3</v>
      </c>
    </row>
    <row r="1266" spans="1:44">
      <c r="A1266" s="106" t="s">
        <v>3714</v>
      </c>
      <c r="B1266" s="106">
        <v>348.93411881200001</v>
      </c>
      <c r="C1266" s="109">
        <v>1709.1814492287917</v>
      </c>
      <c r="D1266" s="106">
        <v>1.2966666666666666</v>
      </c>
      <c r="E1266" s="106">
        <v>2216.2386124999998</v>
      </c>
      <c r="F1266" s="109">
        <v>0.51799485861182526</v>
      </c>
      <c r="G1266" s="110">
        <v>0</v>
      </c>
      <c r="H1266" s="109">
        <v>0</v>
      </c>
      <c r="I1266" s="109">
        <v>2.7456647398843931E-2</v>
      </c>
      <c r="J1266" s="109">
        <v>0</v>
      </c>
      <c r="K1266" s="109">
        <v>0</v>
      </c>
      <c r="L1266" s="109">
        <v>0</v>
      </c>
      <c r="M1266" s="109">
        <v>0</v>
      </c>
      <c r="N1266" s="109">
        <v>0</v>
      </c>
      <c r="O1266" s="109">
        <v>0.49385838150289019</v>
      </c>
      <c r="P1266" s="109">
        <v>0</v>
      </c>
      <c r="Q1266" s="109">
        <v>4.6965317919075149E-2</v>
      </c>
      <c r="R1266" s="109">
        <v>6.1054913294797689E-2</v>
      </c>
      <c r="S1266" s="109">
        <v>0.12680635838150289</v>
      </c>
      <c r="T1266" s="109">
        <v>0.24385838150289019</v>
      </c>
      <c r="U1266" s="109">
        <v>0.89652956298200503</v>
      </c>
      <c r="V1266" s="109">
        <v>0.58422939068100366</v>
      </c>
      <c r="W1266" s="109">
        <v>0.18279569892473121</v>
      </c>
      <c r="X1266" s="109">
        <v>0.14695340501792115</v>
      </c>
      <c r="Y1266" s="109">
        <v>8.6021505376344093E-2</v>
      </c>
      <c r="Z1266" s="109">
        <v>0.88399742930591263</v>
      </c>
      <c r="AA1266" s="110">
        <v>5.6555269922879174E-2</v>
      </c>
      <c r="AB1266" s="109">
        <v>2.7634961439588688E-2</v>
      </c>
      <c r="AC1266" s="109">
        <v>8.9185890178790306E-2</v>
      </c>
      <c r="AD1266" s="106">
        <v>1536.8409215578718</v>
      </c>
      <c r="AE1266" s="106">
        <v>14.499544706527702</v>
      </c>
      <c r="AF1266" s="106">
        <v>19.503128635537117</v>
      </c>
      <c r="AG1266" s="106">
        <v>4</v>
      </c>
      <c r="AH1266" s="106">
        <v>49.42718505859375</v>
      </c>
      <c r="AI1266" s="109">
        <v>0.93319908385181849</v>
      </c>
      <c r="AJ1266" s="109">
        <v>4.9615383152966167E-2</v>
      </c>
      <c r="AK1266" s="109">
        <v>1.6120521602046769E-2</v>
      </c>
      <c r="AL1266" s="109">
        <v>0</v>
      </c>
      <c r="AM1266" s="109">
        <v>0</v>
      </c>
      <c r="AN1266" s="109">
        <v>0.91349622411598352</v>
      </c>
      <c r="AO1266" s="109">
        <v>0.35347043701799485</v>
      </c>
      <c r="AP1266" s="109">
        <v>1.9450000000000001</v>
      </c>
      <c r="AQ1266" s="109">
        <v>0.215</v>
      </c>
      <c r="AR1266" s="129">
        <v>2</v>
      </c>
    </row>
    <row r="1267" spans="1:44">
      <c r="A1267" s="106" t="s">
        <v>3717</v>
      </c>
      <c r="B1267" s="106">
        <v>353.44983236500002</v>
      </c>
      <c r="C1267" s="109">
        <v>1054.4188541666667</v>
      </c>
      <c r="D1267" s="106">
        <v>1.0666666666666667</v>
      </c>
      <c r="E1267" s="106">
        <v>1124.7134444444446</v>
      </c>
      <c r="F1267" s="109">
        <v>0.52083333333333337</v>
      </c>
      <c r="G1267" s="110">
        <v>0</v>
      </c>
      <c r="H1267" s="109">
        <v>0</v>
      </c>
      <c r="I1267" s="109">
        <v>0.1736111111111111</v>
      </c>
      <c r="J1267" s="109">
        <v>0</v>
      </c>
      <c r="K1267" s="109">
        <v>0</v>
      </c>
      <c r="L1267" s="109">
        <v>0</v>
      </c>
      <c r="M1267" s="109">
        <v>0</v>
      </c>
      <c r="N1267" s="109">
        <v>0</v>
      </c>
      <c r="O1267" s="109">
        <v>0</v>
      </c>
      <c r="P1267" s="109">
        <v>0</v>
      </c>
      <c r="Q1267" s="109">
        <v>0</v>
      </c>
      <c r="R1267" s="109">
        <v>0.34722222222222221</v>
      </c>
      <c r="S1267" s="109">
        <v>0</v>
      </c>
      <c r="T1267" s="109">
        <v>0.47916666666666663</v>
      </c>
      <c r="U1267" s="109">
        <v>0.76388888888888895</v>
      </c>
      <c r="V1267" s="109">
        <v>0</v>
      </c>
      <c r="W1267" s="109">
        <v>0.36363636363636365</v>
      </c>
      <c r="X1267" s="109">
        <v>0.63636363636363624</v>
      </c>
      <c r="Y1267" s="109">
        <v>0</v>
      </c>
      <c r="Z1267" s="109">
        <v>0.51736111111111116</v>
      </c>
      <c r="AA1267" s="110">
        <v>7.9861111111111119E-2</v>
      </c>
      <c r="AB1267" s="109">
        <v>0.34722222222222221</v>
      </c>
      <c r="AC1267" s="109">
        <v>8.1482567999236911E-3</v>
      </c>
      <c r="AD1267" s="106">
        <v>1607.2008173880736</v>
      </c>
      <c r="AE1267" s="106">
        <v>14.006050529444547</v>
      </c>
      <c r="AF1267" s="106">
        <v>130.83247388431209</v>
      </c>
      <c r="AG1267" s="106">
        <v>0</v>
      </c>
      <c r="AH1267" s="106">
        <v>436.02456665039063</v>
      </c>
      <c r="AI1267" s="109">
        <v>0.26577321984126101</v>
      </c>
      <c r="AJ1267" s="109">
        <v>0.1669260941651034</v>
      </c>
      <c r="AK1267" s="109">
        <v>0.56620482364053082</v>
      </c>
      <c r="AL1267" s="109">
        <v>0.56390605327596899</v>
      </c>
      <c r="AM1267" s="109">
        <v>0</v>
      </c>
      <c r="AN1267" s="109">
        <v>0.10821903562398652</v>
      </c>
      <c r="AO1267" s="109">
        <v>0.34722222222222221</v>
      </c>
      <c r="AP1267" s="109">
        <v>0.96</v>
      </c>
      <c r="AQ1267" s="109">
        <v>0</v>
      </c>
      <c r="AR1267" s="129">
        <v>1</v>
      </c>
    </row>
    <row r="1268" spans="1:44">
      <c r="A1268" s="106" t="s">
        <v>3720</v>
      </c>
      <c r="B1268" s="106">
        <v>3276.48806139</v>
      </c>
      <c r="C1268" s="109">
        <v>582.95301210375408</v>
      </c>
      <c r="D1268" s="106">
        <v>12.144724025974027</v>
      </c>
      <c r="E1268" s="106">
        <v>7079.8034521103891</v>
      </c>
      <c r="F1268" s="109">
        <v>0.30884289180139413</v>
      </c>
      <c r="G1268" s="110">
        <v>0</v>
      </c>
      <c r="H1268" s="109">
        <v>0</v>
      </c>
      <c r="I1268" s="109">
        <v>0</v>
      </c>
      <c r="J1268" s="109">
        <v>0</v>
      </c>
      <c r="K1268" s="109">
        <v>0</v>
      </c>
      <c r="L1268" s="109">
        <v>0</v>
      </c>
      <c r="M1268" s="109">
        <v>0</v>
      </c>
      <c r="N1268" s="109">
        <v>0</v>
      </c>
      <c r="O1268" s="109">
        <v>0.57098010071370897</v>
      </c>
      <c r="P1268" s="109">
        <v>0</v>
      </c>
      <c r="Q1268" s="109">
        <v>0.10076496290506515</v>
      </c>
      <c r="R1268" s="109">
        <v>2.1129377394513281E-2</v>
      </c>
      <c r="S1268" s="109">
        <v>1.4991735325397534E-2</v>
      </c>
      <c r="T1268" s="109">
        <v>0.29213382366131491</v>
      </c>
      <c r="U1268" s="109">
        <v>0.36959558356669769</v>
      </c>
      <c r="V1268" s="109">
        <v>0.82658227848101251</v>
      </c>
      <c r="W1268" s="109">
        <v>1.7359855334538876E-2</v>
      </c>
      <c r="X1268" s="109">
        <v>0.1097649186256781</v>
      </c>
      <c r="Y1268" s="109">
        <v>4.6292947558770337E-2</v>
      </c>
      <c r="Z1268" s="109">
        <v>0.14219070597434885</v>
      </c>
      <c r="AA1268" s="110">
        <v>6.2824565741897969E-3</v>
      </c>
      <c r="AB1268" s="109">
        <v>0.84753012571596609</v>
      </c>
      <c r="AC1268" s="109">
        <v>0.45665663111412264</v>
      </c>
      <c r="AD1268" s="106">
        <v>1239.6773332316259</v>
      </c>
      <c r="AE1268" s="106">
        <v>10.753147526602845</v>
      </c>
      <c r="AF1268" s="106">
        <v>1023.6143647509181</v>
      </c>
      <c r="AG1268" s="106">
        <v>728.867431640625</v>
      </c>
      <c r="AH1268" s="106">
        <v>542.177978515625</v>
      </c>
      <c r="AI1268" s="109">
        <v>0.12385593733182725</v>
      </c>
      <c r="AJ1268" s="109">
        <v>0.2952666031047827</v>
      </c>
      <c r="AK1268" s="109">
        <v>0.58095740449378264</v>
      </c>
      <c r="AL1268" s="109">
        <v>0.9848578537566981</v>
      </c>
      <c r="AM1268" s="109">
        <v>0</v>
      </c>
      <c r="AN1268" s="109">
        <v>0</v>
      </c>
      <c r="AO1268" s="109">
        <v>0.24595149141508993</v>
      </c>
      <c r="AP1268" s="109">
        <v>19.43155844155844</v>
      </c>
      <c r="AQ1268" s="109">
        <v>9.0714285714285712</v>
      </c>
      <c r="AR1268" s="129">
        <v>4</v>
      </c>
    </row>
    <row r="1269" spans="1:44">
      <c r="A1269" s="106" t="s">
        <v>3725</v>
      </c>
      <c r="B1269" s="106">
        <v>2242.4630548099999</v>
      </c>
      <c r="C1269" s="109">
        <v>426.98542414781627</v>
      </c>
      <c r="D1269" s="106">
        <v>13.114307458143074</v>
      </c>
      <c r="E1269" s="106">
        <v>5599.6181324200907</v>
      </c>
      <c r="F1269" s="109">
        <v>0.21802207495270484</v>
      </c>
      <c r="G1269" s="110">
        <v>3.8033449008251993E-2</v>
      </c>
      <c r="H1269" s="109">
        <v>0</v>
      </c>
      <c r="I1269" s="109">
        <v>0</v>
      </c>
      <c r="J1269" s="109">
        <v>0</v>
      </c>
      <c r="K1269" s="109">
        <v>1.5857427572860402E-2</v>
      </c>
      <c r="L1269" s="109">
        <v>0</v>
      </c>
      <c r="M1269" s="109">
        <v>0</v>
      </c>
      <c r="N1269" s="109">
        <v>0</v>
      </c>
      <c r="O1269" s="109">
        <v>0.10716039398053204</v>
      </c>
      <c r="P1269" s="109">
        <v>0.3249184021258773</v>
      </c>
      <c r="Q1269" s="109">
        <v>1.1553681291701567E-2</v>
      </c>
      <c r="R1269" s="109">
        <v>0</v>
      </c>
      <c r="S1269" s="109">
        <v>7.9056064238467977E-2</v>
      </c>
      <c r="T1269" s="109">
        <v>0.36680049680829546</v>
      </c>
      <c r="U1269" s="109">
        <v>0.20403662910133352</v>
      </c>
      <c r="V1269" s="109">
        <v>0.30830489192263943</v>
      </c>
      <c r="W1269" s="109">
        <v>0.50056882821387949</v>
      </c>
      <c r="X1269" s="109">
        <v>0</v>
      </c>
      <c r="Y1269" s="109">
        <v>0.19112627986348127</v>
      </c>
      <c r="Z1269" s="109">
        <v>0.2377873980107009</v>
      </c>
      <c r="AA1269" s="110">
        <v>5.4293705969057929E-2</v>
      </c>
      <c r="AB1269" s="109">
        <v>0.70519144392474553</v>
      </c>
      <c r="AC1269" s="109">
        <v>0.38422483623615494</v>
      </c>
      <c r="AD1269" s="106">
        <v>1488.8514956371441</v>
      </c>
      <c r="AE1269" s="106">
        <v>12.754023584511165</v>
      </c>
      <c r="AF1269" s="106">
        <v>668.47954860525101</v>
      </c>
      <c r="AG1269" s="106">
        <v>526.69171142578125</v>
      </c>
      <c r="AH1269" s="106">
        <v>534.75286865234375</v>
      </c>
      <c r="AI1269" s="109">
        <v>0.23849333831959776</v>
      </c>
      <c r="AJ1269" s="109">
        <v>0.28662679575537492</v>
      </c>
      <c r="AK1269" s="109">
        <v>0.47475698550146411</v>
      </c>
      <c r="AL1269" s="109">
        <v>0.7073137711668519</v>
      </c>
      <c r="AM1269" s="109">
        <v>0.25488156818192376</v>
      </c>
      <c r="AN1269" s="109">
        <v>3.0295928333925765E-2</v>
      </c>
      <c r="AO1269" s="109">
        <v>0.10097375842898759</v>
      </c>
      <c r="AP1269" s="109">
        <v>11.802876712328768</v>
      </c>
      <c r="AQ1269" s="109">
        <v>7.0602739726027393</v>
      </c>
      <c r="AR1269" s="129">
        <v>3</v>
      </c>
    </row>
    <row r="1270" spans="1:44">
      <c r="A1270" s="106" t="s">
        <v>3728</v>
      </c>
      <c r="B1270" s="106">
        <v>2985.87527077</v>
      </c>
      <c r="C1270" s="109">
        <v>429.37164150159299</v>
      </c>
      <c r="D1270" s="106">
        <v>8.9987534626038777</v>
      </c>
      <c r="E1270" s="106">
        <v>3863.809545706371</v>
      </c>
      <c r="F1270" s="109">
        <v>0.22218374351633799</v>
      </c>
      <c r="G1270" s="110">
        <v>4.0637173602807886E-2</v>
      </c>
      <c r="H1270" s="109">
        <v>0</v>
      </c>
      <c r="I1270" s="109">
        <v>0</v>
      </c>
      <c r="J1270" s="109">
        <v>0</v>
      </c>
      <c r="K1270" s="109">
        <v>0</v>
      </c>
      <c r="L1270" s="109">
        <v>0</v>
      </c>
      <c r="M1270" s="109">
        <v>0</v>
      </c>
      <c r="N1270" s="109">
        <v>0</v>
      </c>
      <c r="O1270" s="109">
        <v>0.51773308957952457</v>
      </c>
      <c r="P1270" s="109">
        <v>3.5332114564290057E-2</v>
      </c>
      <c r="Q1270" s="109">
        <v>0.10318098720292503</v>
      </c>
      <c r="R1270" s="109">
        <v>2.2266910420475312E-2</v>
      </c>
      <c r="S1270" s="109">
        <v>2.8641072516758068E-3</v>
      </c>
      <c r="T1270" s="109">
        <v>0.19021328458257153</v>
      </c>
      <c r="U1270" s="109">
        <v>0.2025519077742377</v>
      </c>
      <c r="V1270" s="109">
        <v>0.85581306990881467</v>
      </c>
      <c r="W1270" s="109">
        <v>4.1603343465045593E-2</v>
      </c>
      <c r="X1270" s="109">
        <v>3.7234042553191495E-2</v>
      </c>
      <c r="Y1270" s="109">
        <v>6.5349544072948323E-2</v>
      </c>
      <c r="Z1270" s="109">
        <v>0.16659355712548674</v>
      </c>
      <c r="AA1270" s="110">
        <v>3.6939557648797152E-3</v>
      </c>
      <c r="AB1270" s="109">
        <v>0.82851579935663588</v>
      </c>
      <c r="AC1270" s="109">
        <v>0.87037795096169879</v>
      </c>
      <c r="AD1270" s="106">
        <v>1306.0043965246518</v>
      </c>
      <c r="AE1270" s="106">
        <v>11.892874280330787</v>
      </c>
      <c r="AF1270" s="106">
        <v>812.38311557640804</v>
      </c>
      <c r="AG1270" s="106">
        <v>422.94503784179688</v>
      </c>
      <c r="AH1270" s="106">
        <v>608.92044067382813</v>
      </c>
      <c r="AI1270" s="109">
        <v>0.17404862992350734</v>
      </c>
      <c r="AJ1270" s="109">
        <v>0.30219363442040592</v>
      </c>
      <c r="AK1270" s="109">
        <v>0.52361112177228331</v>
      </c>
      <c r="AL1270" s="109">
        <v>0.93839736958517828</v>
      </c>
      <c r="AM1270" s="109">
        <v>0</v>
      </c>
      <c r="AN1270" s="109">
        <v>3.6065639129068329E-2</v>
      </c>
      <c r="AO1270" s="109">
        <v>0.23048744824614056</v>
      </c>
      <c r="AP1270" s="109">
        <v>17.097631578947368</v>
      </c>
      <c r="AQ1270" s="109">
        <v>11.659210526315789</v>
      </c>
      <c r="AR1270" s="129">
        <v>4</v>
      </c>
    </row>
    <row r="1271" spans="1:44">
      <c r="A1271" s="106" t="s">
        <v>3731</v>
      </c>
      <c r="B1271" s="106">
        <v>1469.7890235499999</v>
      </c>
      <c r="C1271" s="109">
        <v>510.85602075468444</v>
      </c>
      <c r="D1271" s="106">
        <v>9.4789215686274506</v>
      </c>
      <c r="E1271" s="106">
        <v>4842.3641535947709</v>
      </c>
      <c r="F1271" s="109">
        <v>5.3162331281998196E-2</v>
      </c>
      <c r="G1271" s="110">
        <v>8.1881022564686008E-3</v>
      </c>
      <c r="H1271" s="109">
        <v>0</v>
      </c>
      <c r="I1271" s="109">
        <v>0</v>
      </c>
      <c r="J1271" s="109">
        <v>0</v>
      </c>
      <c r="K1271" s="109">
        <v>0</v>
      </c>
      <c r="L1271" s="109">
        <v>0</v>
      </c>
      <c r="M1271" s="109">
        <v>0</v>
      </c>
      <c r="N1271" s="109">
        <v>2.8868175765645807E-2</v>
      </c>
      <c r="O1271" s="109">
        <v>0</v>
      </c>
      <c r="P1271" s="109">
        <v>9.2729693741677763E-2</v>
      </c>
      <c r="Q1271" s="109">
        <v>1.5872170439414114E-2</v>
      </c>
      <c r="R1271" s="109">
        <v>1.7363515312916109E-2</v>
      </c>
      <c r="S1271" s="109">
        <v>0.18593874833555257</v>
      </c>
      <c r="T1271" s="109">
        <v>0.63392809587217047</v>
      </c>
      <c r="U1271" s="109">
        <v>0.22702590887935045</v>
      </c>
      <c r="V1271" s="109">
        <v>0.28397873955960518</v>
      </c>
      <c r="W1271" s="109">
        <v>0.35383447228549736</v>
      </c>
      <c r="X1271" s="109">
        <v>4.0242976461655276E-2</v>
      </c>
      <c r="Y1271" s="109">
        <v>0.32194381169324221</v>
      </c>
      <c r="Z1271" s="109">
        <v>0.26681146679078105</v>
      </c>
      <c r="AA1271" s="110">
        <v>5.7075382255089548E-2</v>
      </c>
      <c r="AB1271" s="109">
        <v>0.66561514195583593</v>
      </c>
      <c r="AC1271" s="109">
        <v>0.39468929941989433</v>
      </c>
      <c r="AD1271" s="106">
        <v>1474.2829562850825</v>
      </c>
      <c r="AE1271" s="106">
        <v>12.781230226228949</v>
      </c>
      <c r="AF1271" s="106">
        <v>670.02462538803661</v>
      </c>
      <c r="AG1271" s="106">
        <v>507.79656982421875</v>
      </c>
      <c r="AH1271" s="106">
        <v>644.89996337890625</v>
      </c>
      <c r="AI1271" s="109">
        <v>0.30561358997978622</v>
      </c>
      <c r="AJ1271" s="109">
        <v>0.26968156221675305</v>
      </c>
      <c r="AK1271" s="109">
        <v>0.42501848223848104</v>
      </c>
      <c r="AL1271" s="109">
        <v>0.6443952055869876</v>
      </c>
      <c r="AM1271" s="109">
        <v>0.26925633111896569</v>
      </c>
      <c r="AN1271" s="109">
        <v>7.4925719430135429E-2</v>
      </c>
      <c r="AO1271" s="109">
        <v>2.758097602178897E-2</v>
      </c>
      <c r="AP1271" s="109">
        <v>8.5310294117647061</v>
      </c>
      <c r="AQ1271" s="109">
        <v>5.7700000000000005</v>
      </c>
      <c r="AR1271" s="129">
        <v>3</v>
      </c>
    </row>
    <row r="1272" spans="1:44">
      <c r="A1272" s="106" t="s">
        <v>3734</v>
      </c>
      <c r="B1272" s="106">
        <v>1392.0180034299999</v>
      </c>
      <c r="C1272" s="109">
        <v>405.93451290212573</v>
      </c>
      <c r="D1272" s="106">
        <v>14.489176470588234</v>
      </c>
      <c r="E1272" s="106">
        <v>5881.6567929411767</v>
      </c>
      <c r="F1272" s="109">
        <v>8.4541808083924724E-2</v>
      </c>
      <c r="G1272" s="110">
        <v>4.0594822356663882E-2</v>
      </c>
      <c r="H1272" s="109">
        <v>0</v>
      </c>
      <c r="I1272" s="109">
        <v>0</v>
      </c>
      <c r="J1272" s="109">
        <v>6.3645621181262751E-3</v>
      </c>
      <c r="K1272" s="109">
        <v>0</v>
      </c>
      <c r="L1272" s="109">
        <v>0</v>
      </c>
      <c r="M1272" s="109">
        <v>0</v>
      </c>
      <c r="N1272" s="109">
        <v>0</v>
      </c>
      <c r="O1272" s="109">
        <v>0.14052953156822814</v>
      </c>
      <c r="P1272" s="109">
        <v>2.6858452138492878E-2</v>
      </c>
      <c r="Q1272" s="109">
        <v>6.7464358452138523E-2</v>
      </c>
      <c r="R1272" s="109">
        <v>0</v>
      </c>
      <c r="S1272" s="109">
        <v>0.11042515274949088</v>
      </c>
      <c r="T1272" s="109">
        <v>0.49077138492871708</v>
      </c>
      <c r="U1272" s="109">
        <v>0.13933321424511602</v>
      </c>
      <c r="V1272" s="109">
        <v>0.58974358974358976</v>
      </c>
      <c r="W1272" s="109">
        <v>0.22377622377622378</v>
      </c>
      <c r="X1272" s="109">
        <v>0</v>
      </c>
      <c r="Y1272" s="109">
        <v>0.18648018648018649</v>
      </c>
      <c r="Z1272" s="109">
        <v>0.14980756426703909</v>
      </c>
      <c r="AA1272" s="110">
        <v>2.8077753779697623E-2</v>
      </c>
      <c r="AB1272" s="109">
        <v>0.81477451728673744</v>
      </c>
      <c r="AC1272" s="109">
        <v>0.44237215214362424</v>
      </c>
      <c r="AD1272" s="106">
        <v>1425.2568477772788</v>
      </c>
      <c r="AE1272" s="106">
        <v>12.863984283789852</v>
      </c>
      <c r="AF1272" s="106">
        <v>662.50916409486069</v>
      </c>
      <c r="AG1272" s="106">
        <v>458.5111083984375</v>
      </c>
      <c r="AH1272" s="106">
        <v>529.27056884765625</v>
      </c>
      <c r="AI1272" s="109">
        <v>0.11615331094971053</v>
      </c>
      <c r="AJ1272" s="109">
        <v>0.23720059595953644</v>
      </c>
      <c r="AK1272" s="109">
        <v>0.64726174358369815</v>
      </c>
      <c r="AL1272" s="109">
        <v>0.80261174585891981</v>
      </c>
      <c r="AM1272" s="109">
        <v>0.1241902041310009</v>
      </c>
      <c r="AN1272" s="109">
        <v>4.1935520845392205E-2</v>
      </c>
      <c r="AO1272" s="109">
        <v>0.19811948878676172</v>
      </c>
      <c r="AP1272" s="109">
        <v>7.2445882352941169</v>
      </c>
      <c r="AQ1272" s="109">
        <v>5.3271764705882356</v>
      </c>
      <c r="AR1272" s="129">
        <v>3</v>
      </c>
    </row>
    <row r="1273" spans="1:44">
      <c r="A1273" s="106" t="s">
        <v>3735</v>
      </c>
      <c r="B1273" s="106">
        <v>2387.49168925</v>
      </c>
      <c r="C1273" s="109">
        <v>700.67969826322144</v>
      </c>
      <c r="D1273" s="106">
        <v>21.460839160839157</v>
      </c>
      <c r="E1273" s="106">
        <v>15037.174307692307</v>
      </c>
      <c r="F1273" s="109">
        <v>0.31731239206230244</v>
      </c>
      <c r="G1273" s="110">
        <v>0</v>
      </c>
      <c r="H1273" s="109">
        <v>0</v>
      </c>
      <c r="I1273" s="109">
        <v>0</v>
      </c>
      <c r="J1273" s="109">
        <v>0</v>
      </c>
      <c r="K1273" s="109">
        <v>0</v>
      </c>
      <c r="L1273" s="109">
        <v>0</v>
      </c>
      <c r="M1273" s="109">
        <v>0</v>
      </c>
      <c r="N1273" s="109">
        <v>0</v>
      </c>
      <c r="O1273" s="109">
        <v>0.75046330342697476</v>
      </c>
      <c r="P1273" s="109">
        <v>0</v>
      </c>
      <c r="Q1273" s="109">
        <v>3.8093837329018977E-2</v>
      </c>
      <c r="R1273" s="109">
        <v>0.10889836740697165</v>
      </c>
      <c r="S1273" s="109">
        <v>0</v>
      </c>
      <c r="T1273" s="109">
        <v>0.10254449183703487</v>
      </c>
      <c r="U1273" s="109">
        <v>0.46031694309578897</v>
      </c>
      <c r="V1273" s="109">
        <v>0.735252477583766</v>
      </c>
      <c r="W1273" s="109">
        <v>4.1529023124115154E-2</v>
      </c>
      <c r="X1273" s="109">
        <v>0.2156677678150071</v>
      </c>
      <c r="Y1273" s="109">
        <v>7.5507314771118455E-3</v>
      </c>
      <c r="Z1273" s="109">
        <v>6.6223511138627303E-2</v>
      </c>
      <c r="AA1273" s="110">
        <v>8.6241541486091651E-3</v>
      </c>
      <c r="AB1273" s="109">
        <v>0.92307775858885388</v>
      </c>
      <c r="AC1273" s="109">
        <v>0.3856222847373415</v>
      </c>
      <c r="AD1273" s="106">
        <v>1283.0870555584647</v>
      </c>
      <c r="AE1273" s="106">
        <v>10.440468921820182</v>
      </c>
      <c r="AF1273" s="106">
        <v>1036.8100839369349</v>
      </c>
      <c r="AG1273" s="106">
        <v>760.587646484375</v>
      </c>
      <c r="AH1273" s="106">
        <v>505.9859619140625</v>
      </c>
      <c r="AI1273" s="109">
        <v>6.2696553321625353E-2</v>
      </c>
      <c r="AJ1273" s="109">
        <v>0.20405830193823365</v>
      </c>
      <c r="AK1273" s="109">
        <v>0.73340569430424041</v>
      </c>
      <c r="AL1273" s="109">
        <v>0.96199287743761508</v>
      </c>
      <c r="AM1273" s="109">
        <v>0</v>
      </c>
      <c r="AN1273" s="109">
        <v>2.6623129322794564E-2</v>
      </c>
      <c r="AO1273" s="109">
        <v>0.15966632995535859</v>
      </c>
      <c r="AP1273" s="109">
        <v>23.606923076923074</v>
      </c>
      <c r="AQ1273" s="109">
        <v>14.890256410256411</v>
      </c>
      <c r="AR1273" s="129">
        <v>1</v>
      </c>
    </row>
    <row r="1274" spans="1:44">
      <c r="A1274" s="106" t="s">
        <v>3738</v>
      </c>
      <c r="B1274" s="106">
        <v>865.514613102</v>
      </c>
      <c r="C1274" s="109">
        <v>605.87278246484698</v>
      </c>
      <c r="D1274" s="106">
        <v>9.2999999999999989</v>
      </c>
      <c r="E1274" s="106">
        <v>5634.6168769230771</v>
      </c>
      <c r="F1274" s="109">
        <v>6.4571271022883889E-2</v>
      </c>
      <c r="G1274" s="110">
        <v>0</v>
      </c>
      <c r="H1274" s="109">
        <v>0</v>
      </c>
      <c r="I1274" s="109">
        <v>0</v>
      </c>
      <c r="J1274" s="109">
        <v>0</v>
      </c>
      <c r="K1274" s="109">
        <v>0</v>
      </c>
      <c r="L1274" s="109">
        <v>0</v>
      </c>
      <c r="M1274" s="109">
        <v>0</v>
      </c>
      <c r="N1274" s="109">
        <v>0</v>
      </c>
      <c r="O1274" s="109">
        <v>8.6898395721925134E-2</v>
      </c>
      <c r="P1274" s="109">
        <v>1.7379679144385027E-2</v>
      </c>
      <c r="Q1274" s="109">
        <v>7.0427807486631022E-2</v>
      </c>
      <c r="R1274" s="109">
        <v>2.0962566844919785E-2</v>
      </c>
      <c r="S1274" s="109">
        <v>1.6310160427807485E-2</v>
      </c>
      <c r="T1274" s="109">
        <v>0.78802139037433161</v>
      </c>
      <c r="U1274" s="109">
        <v>0.2875654811138682</v>
      </c>
      <c r="V1274" s="109">
        <v>0.75934803451581978</v>
      </c>
      <c r="W1274" s="109">
        <v>8.1495685522531155E-2</v>
      </c>
      <c r="X1274" s="109">
        <v>8.2454458293384464E-2</v>
      </c>
      <c r="Y1274" s="109">
        <v>7.6701821668264628E-2</v>
      </c>
      <c r="Z1274" s="109">
        <v>0.20471464019851118</v>
      </c>
      <c r="AA1274" s="110">
        <v>1.3923352633030052E-2</v>
      </c>
      <c r="AB1274" s="109">
        <v>0.77557209815274342</v>
      </c>
      <c r="AC1274" s="109">
        <v>0.41905704942413974</v>
      </c>
      <c r="AD1274" s="106">
        <v>1299.9347339542271</v>
      </c>
      <c r="AE1274" s="106">
        <v>12.103552090101799</v>
      </c>
      <c r="AF1274" s="106">
        <v>776.47050488076877</v>
      </c>
      <c r="AG1274" s="106">
        <v>627.547607421875</v>
      </c>
      <c r="AH1274" s="106">
        <v>297.7279052734375</v>
      </c>
      <c r="AI1274" s="109">
        <v>0.13698497772911378</v>
      </c>
      <c r="AJ1274" s="109">
        <v>0.29743865222257232</v>
      </c>
      <c r="AK1274" s="109">
        <v>0.56620938870531423</v>
      </c>
      <c r="AL1274" s="109">
        <v>0.96589934744577011</v>
      </c>
      <c r="AM1274" s="109">
        <v>7.2211374659522285E-4</v>
      </c>
      <c r="AN1274" s="109">
        <v>1.3864583934628279E-2</v>
      </c>
      <c r="AO1274" s="109">
        <v>0.27295285359801491</v>
      </c>
      <c r="AP1274" s="109">
        <v>9.2999999999999989</v>
      </c>
      <c r="AQ1274" s="109">
        <v>4.5051282051282051</v>
      </c>
      <c r="AR1274" s="129">
        <v>3</v>
      </c>
    </row>
    <row r="1275" spans="1:44">
      <c r="A1275" s="106" t="s">
        <v>3741</v>
      </c>
      <c r="B1275" s="106">
        <v>2957.76256724</v>
      </c>
      <c r="C1275" s="109">
        <v>925.37035586575325</v>
      </c>
      <c r="D1275" s="106">
        <v>6.7868421052631573</v>
      </c>
      <c r="E1275" s="106">
        <v>6280.3424941520461</v>
      </c>
      <c r="F1275" s="109">
        <v>0.23195898496402567</v>
      </c>
      <c r="G1275" s="110">
        <v>1.5769463406204096E-2</v>
      </c>
      <c r="H1275" s="109">
        <v>0</v>
      </c>
      <c r="I1275" s="109">
        <v>0</v>
      </c>
      <c r="J1275" s="109">
        <v>0</v>
      </c>
      <c r="K1275" s="109">
        <v>0</v>
      </c>
      <c r="L1275" s="109">
        <v>0</v>
      </c>
      <c r="M1275" s="109">
        <v>0</v>
      </c>
      <c r="N1275" s="109">
        <v>1.5953405925550772E-2</v>
      </c>
      <c r="O1275" s="109">
        <v>0.22587996961256013</v>
      </c>
      <c r="P1275" s="109">
        <v>3.0419093441377561E-2</v>
      </c>
      <c r="Q1275" s="109">
        <v>0.49322613319827802</v>
      </c>
      <c r="R1275" s="109">
        <v>4.5486199037731066E-2</v>
      </c>
      <c r="S1275" s="109">
        <v>3.3426183844011144E-2</v>
      </c>
      <c r="T1275" s="109">
        <v>0.13250189921499111</v>
      </c>
      <c r="U1275" s="109">
        <v>0.66606350437292672</v>
      </c>
      <c r="V1275" s="109">
        <v>0.63324708926261319</v>
      </c>
      <c r="W1275" s="109">
        <v>9.28201811125485E-2</v>
      </c>
      <c r="X1275" s="109">
        <v>0.17820181112548511</v>
      </c>
      <c r="Y1275" s="109">
        <v>9.5730918499353154E-2</v>
      </c>
      <c r="Z1275" s="109">
        <v>0.20888802722846925</v>
      </c>
      <c r="AA1275" s="110">
        <v>3.1149024169574772E-2</v>
      </c>
      <c r="AB1275" s="109">
        <v>0.75205721425186334</v>
      </c>
      <c r="AC1275" s="109">
        <v>0.15694971771624699</v>
      </c>
      <c r="AD1275" s="106">
        <v>1338.0977856659906</v>
      </c>
      <c r="AE1275" s="106">
        <v>12.701381634550371</v>
      </c>
      <c r="AF1275" s="106">
        <v>647.58597339207131</v>
      </c>
      <c r="AG1275" s="106">
        <v>370.08670043945313</v>
      </c>
      <c r="AH1275" s="106">
        <v>631.06112670898438</v>
      </c>
      <c r="AI1275" s="109">
        <v>4.3550655967696493E-2</v>
      </c>
      <c r="AJ1275" s="109">
        <v>0.13984388219030344</v>
      </c>
      <c r="AK1275" s="109">
        <v>0.81668573629087904</v>
      </c>
      <c r="AL1275" s="109">
        <v>0.89189038674649856</v>
      </c>
      <c r="AM1275" s="109">
        <v>8.45233497674847E-5</v>
      </c>
      <c r="AN1275" s="109">
        <v>0.10144915055842352</v>
      </c>
      <c r="AO1275" s="109">
        <v>0.70009909094825729</v>
      </c>
      <c r="AP1275" s="109">
        <v>6.1081578947368422</v>
      </c>
      <c r="AQ1275" s="109">
        <v>1.9342105263157894</v>
      </c>
      <c r="AR1275" s="129">
        <v>3</v>
      </c>
    </row>
    <row r="1276" spans="1:44">
      <c r="A1276" s="106" t="s">
        <v>3744</v>
      </c>
      <c r="B1276" s="106">
        <v>1199.09478571</v>
      </c>
      <c r="C1276" s="109">
        <v>654.33643271696587</v>
      </c>
      <c r="D1276" s="106">
        <v>7.4838383838383837</v>
      </c>
      <c r="E1276" s="106">
        <v>4896.9481111111108</v>
      </c>
      <c r="F1276" s="109">
        <v>0.25050614117964637</v>
      </c>
      <c r="G1276" s="110">
        <v>1.0325280064786072E-2</v>
      </c>
      <c r="H1276" s="109">
        <v>0</v>
      </c>
      <c r="I1276" s="109">
        <v>0</v>
      </c>
      <c r="J1276" s="109">
        <v>0</v>
      </c>
      <c r="K1276" s="109">
        <v>8.1914030819140296E-2</v>
      </c>
      <c r="L1276" s="109">
        <v>0</v>
      </c>
      <c r="M1276" s="109">
        <v>0</v>
      </c>
      <c r="N1276" s="109">
        <v>0</v>
      </c>
      <c r="O1276" s="109">
        <v>0.20673154906731545</v>
      </c>
      <c r="P1276" s="109">
        <v>0</v>
      </c>
      <c r="Q1276" s="109">
        <v>0.11151662611516625</v>
      </c>
      <c r="R1276" s="109">
        <v>0</v>
      </c>
      <c r="S1276" s="109">
        <v>2.668288726682887E-2</v>
      </c>
      <c r="T1276" s="109">
        <v>0.56074614760746144</v>
      </c>
      <c r="U1276" s="109">
        <v>0.48184640302335002</v>
      </c>
      <c r="V1276" s="109">
        <v>0.95518207282913159</v>
      </c>
      <c r="W1276" s="109">
        <v>0</v>
      </c>
      <c r="X1276" s="109">
        <v>0</v>
      </c>
      <c r="Y1276" s="109">
        <v>4.4817927170868348E-2</v>
      </c>
      <c r="Z1276" s="109">
        <v>0.30220002699419624</v>
      </c>
      <c r="AA1276" s="110">
        <v>5.4528276420569573E-2</v>
      </c>
      <c r="AB1276" s="109">
        <v>0.63895262518558515</v>
      </c>
      <c r="AC1276" s="109">
        <v>0.12357655271785763</v>
      </c>
      <c r="AD1276" s="106">
        <v>1363.6952351162549</v>
      </c>
      <c r="AE1276" s="106">
        <v>12.794204983839016</v>
      </c>
      <c r="AF1276" s="106">
        <v>698.86567738421354</v>
      </c>
      <c r="AG1276" s="106">
        <v>272.884033203125</v>
      </c>
      <c r="AH1276" s="106">
        <v>722.56402587890625</v>
      </c>
      <c r="AI1276" s="109">
        <v>5.1757793245053571E-2</v>
      </c>
      <c r="AJ1276" s="109">
        <v>0.11206370138657118</v>
      </c>
      <c r="AK1276" s="109">
        <v>0.83599521234382101</v>
      </c>
      <c r="AL1276" s="109">
        <v>0.9857957136391724</v>
      </c>
      <c r="AM1276" s="109">
        <v>0</v>
      </c>
      <c r="AN1276" s="109">
        <v>8.8087281555025727E-3</v>
      </c>
      <c r="AO1276" s="109">
        <v>0.4386556890268592</v>
      </c>
      <c r="AP1276" s="109">
        <v>6.7354545454545454</v>
      </c>
      <c r="AQ1276" s="109">
        <v>1.1309090909090909</v>
      </c>
      <c r="AR1276" s="129">
        <v>9</v>
      </c>
    </row>
    <row r="1277" spans="1:44">
      <c r="A1277" s="106" t="s">
        <v>3747</v>
      </c>
      <c r="B1277" s="106">
        <v>3657.6762240899998</v>
      </c>
      <c r="C1277" s="109">
        <v>589.64190280009439</v>
      </c>
      <c r="D1277" s="106">
        <v>14.590777777777779</v>
      </c>
      <c r="E1277" s="106">
        <v>8603.3339722222227</v>
      </c>
      <c r="F1277" s="109">
        <v>0.22934578158197344</v>
      </c>
      <c r="G1277" s="110">
        <v>1.546925960922974E-3</v>
      </c>
      <c r="H1277" s="109">
        <v>1.5735333642827476E-2</v>
      </c>
      <c r="I1277" s="109">
        <v>0</v>
      </c>
      <c r="J1277" s="109">
        <v>0</v>
      </c>
      <c r="K1277" s="109">
        <v>8.4540767708358791E-3</v>
      </c>
      <c r="L1277" s="109">
        <v>0</v>
      </c>
      <c r="M1277" s="109">
        <v>0</v>
      </c>
      <c r="N1277" s="109">
        <v>0</v>
      </c>
      <c r="O1277" s="109">
        <v>0.44474307914090949</v>
      </c>
      <c r="P1277" s="109">
        <v>0</v>
      </c>
      <c r="Q1277" s="109">
        <v>7.3521147408801044E-2</v>
      </c>
      <c r="R1277" s="109">
        <v>0.26197864490434186</v>
      </c>
      <c r="S1277" s="109">
        <v>2.1013023187626753E-2</v>
      </c>
      <c r="T1277" s="109">
        <v>0.16959464412246195</v>
      </c>
      <c r="U1277" s="109">
        <v>0.25427020111638249</v>
      </c>
      <c r="V1277" s="109">
        <v>0.72177298592392924</v>
      </c>
      <c r="W1277" s="109">
        <v>4.1928721174004186E-3</v>
      </c>
      <c r="X1277" s="109">
        <v>0.22371967654986522</v>
      </c>
      <c r="Y1277" s="109">
        <v>5.0314465408805027E-2</v>
      </c>
      <c r="Z1277" s="109">
        <v>4.9239626247934383E-2</v>
      </c>
      <c r="AA1277" s="110">
        <v>1.2328944462636217E-2</v>
      </c>
      <c r="AB1277" s="109">
        <v>0.93543105614657662</v>
      </c>
      <c r="AC1277" s="109">
        <v>0.35901756184740113</v>
      </c>
      <c r="AD1277" s="106">
        <v>1314.4630604155277</v>
      </c>
      <c r="AE1277" s="106">
        <v>12.079668022143249</v>
      </c>
      <c r="AF1277" s="106">
        <v>748.71334883399368</v>
      </c>
      <c r="AG1277" s="106">
        <v>372.228515625</v>
      </c>
      <c r="AH1277" s="106">
        <v>798.90478515625</v>
      </c>
      <c r="AI1277" s="109">
        <v>4.5964976039350812E-2</v>
      </c>
      <c r="AJ1277" s="109">
        <v>0.12109806140924878</v>
      </c>
      <c r="AK1277" s="109">
        <v>0.83295713271012417</v>
      </c>
      <c r="AL1277" s="109">
        <v>0.923639708115639</v>
      </c>
      <c r="AM1277" s="109">
        <v>0</v>
      </c>
      <c r="AN1277" s="109">
        <v>6.6709020987964898E-2</v>
      </c>
      <c r="AO1277" s="109">
        <v>0.29775276620696484</v>
      </c>
      <c r="AP1277" s="109">
        <v>13.1317</v>
      </c>
      <c r="AQ1277" s="109">
        <v>9.0300999999999991</v>
      </c>
      <c r="AR1277" s="129">
        <v>1</v>
      </c>
    </row>
    <row r="1278" spans="1:44">
      <c r="A1278" s="106" t="s">
        <v>3748</v>
      </c>
      <c r="B1278" s="106">
        <v>1452.08580306</v>
      </c>
      <c r="C1278" s="109">
        <v>134.71765568284712</v>
      </c>
      <c r="D1278" s="106">
        <v>38.139639639639633</v>
      </c>
      <c r="E1278" s="106">
        <v>5138.0828408408397</v>
      </c>
      <c r="F1278" s="109">
        <v>2.5117121373174178E-2</v>
      </c>
      <c r="G1278" s="110">
        <v>5.5982047950868079E-3</v>
      </c>
      <c r="H1278" s="109">
        <v>0</v>
      </c>
      <c r="I1278" s="109">
        <v>0</v>
      </c>
      <c r="J1278" s="109">
        <v>0</v>
      </c>
      <c r="K1278" s="109">
        <v>0</v>
      </c>
      <c r="L1278" s="109">
        <v>0</v>
      </c>
      <c r="M1278" s="109">
        <v>0</v>
      </c>
      <c r="N1278" s="109">
        <v>0</v>
      </c>
      <c r="O1278" s="109">
        <v>0.20236697081940586</v>
      </c>
      <c r="P1278" s="109">
        <v>2.1591833047249109E-2</v>
      </c>
      <c r="Q1278" s="109">
        <v>8.1217815520824049E-2</v>
      </c>
      <c r="R1278" s="109">
        <v>0</v>
      </c>
      <c r="S1278" s="109">
        <v>0.40401120245731381</v>
      </c>
      <c r="T1278" s="109">
        <v>0.22657873339958479</v>
      </c>
      <c r="U1278" s="109">
        <v>3.2439667729616949E-2</v>
      </c>
      <c r="V1278" s="109">
        <v>0.54854368932038833</v>
      </c>
      <c r="W1278" s="109">
        <v>0.22572815533980584</v>
      </c>
      <c r="X1278" s="109">
        <v>0.14805825242718446</v>
      </c>
      <c r="Y1278" s="109">
        <v>7.7669902912621352E-2</v>
      </c>
      <c r="Z1278" s="109">
        <v>2.6164324239203181E-2</v>
      </c>
      <c r="AA1278" s="110">
        <v>1.5330105113971891E-2</v>
      </c>
      <c r="AB1278" s="109">
        <v>0.95729301995984406</v>
      </c>
      <c r="AC1278" s="109">
        <v>0.8746383976233405</v>
      </c>
      <c r="AD1278" s="106">
        <v>1382.5052717648578</v>
      </c>
      <c r="AE1278" s="106">
        <v>13.309106597237164</v>
      </c>
      <c r="AF1278" s="106">
        <v>555.4829306669991</v>
      </c>
      <c r="AG1278" s="106">
        <v>230.70034790039063</v>
      </c>
      <c r="AH1278" s="106">
        <v>767.25076293945313</v>
      </c>
      <c r="AI1278" s="109">
        <v>1.1406006425445122E-2</v>
      </c>
      <c r="AJ1278" s="109">
        <v>3.8780421846513417E-2</v>
      </c>
      <c r="AK1278" s="109">
        <v>0.94996968987169539</v>
      </c>
      <c r="AL1278" s="109">
        <v>0.99537850790507132</v>
      </c>
      <c r="AM1278" s="109">
        <v>0</v>
      </c>
      <c r="AN1278" s="109">
        <v>0</v>
      </c>
      <c r="AO1278" s="109">
        <v>8.6610763355773404E-2</v>
      </c>
      <c r="AP1278" s="109">
        <v>34.325675675675676</v>
      </c>
      <c r="AQ1278" s="109">
        <v>31.334054054054057</v>
      </c>
      <c r="AR1278" s="129">
        <v>3</v>
      </c>
    </row>
    <row r="1279" spans="1:44">
      <c r="A1279" s="106" t="s">
        <v>3751</v>
      </c>
      <c r="B1279" s="106">
        <v>874.48376824900004</v>
      </c>
      <c r="C1279" s="109">
        <v>870.19017636352226</v>
      </c>
      <c r="D1279" s="106">
        <v>4.1492187499999993</v>
      </c>
      <c r="E1279" s="106">
        <v>3610.6093958333327</v>
      </c>
      <c r="F1279" s="109">
        <v>0.31764262850687253</v>
      </c>
      <c r="G1279" s="110">
        <v>0.10801481202535618</v>
      </c>
      <c r="H1279" s="109">
        <v>0</v>
      </c>
      <c r="I1279" s="109">
        <v>0</v>
      </c>
      <c r="J1279" s="109">
        <v>0</v>
      </c>
      <c r="K1279" s="109">
        <v>0</v>
      </c>
      <c r="L1279" s="109">
        <v>0</v>
      </c>
      <c r="M1279" s="109">
        <v>0</v>
      </c>
      <c r="N1279" s="109">
        <v>0</v>
      </c>
      <c r="O1279" s="109">
        <v>0.23378735515348645</v>
      </c>
      <c r="P1279" s="109">
        <v>0.10571254319983736</v>
      </c>
      <c r="Q1279" s="109">
        <v>0</v>
      </c>
      <c r="R1279" s="109">
        <v>0</v>
      </c>
      <c r="S1279" s="109">
        <v>8.7212848139865823E-2</v>
      </c>
      <c r="T1279" s="109">
        <v>0.39835332384631017</v>
      </c>
      <c r="U1279" s="109">
        <v>0.44247787610619466</v>
      </c>
      <c r="V1279" s="109">
        <v>0.38156028368794326</v>
      </c>
      <c r="W1279" s="109">
        <v>0.33475177304964543</v>
      </c>
      <c r="X1279" s="109">
        <v>2.2695035460992909E-2</v>
      </c>
      <c r="Y1279" s="109">
        <v>0.26099290780141848</v>
      </c>
      <c r="Z1279" s="109">
        <v>0.46431933722462809</v>
      </c>
      <c r="AA1279" s="110">
        <v>6.539885771668863E-2</v>
      </c>
      <c r="AB1279" s="109">
        <v>0.45069980543526011</v>
      </c>
      <c r="AC1279" s="109">
        <v>0.18219892213554784</v>
      </c>
      <c r="AD1279" s="106">
        <v>1453.9827869437897</v>
      </c>
      <c r="AE1279" s="106">
        <v>13.061230626383828</v>
      </c>
      <c r="AF1279" s="106">
        <v>612.30798017491873</v>
      </c>
      <c r="AG1279" s="106">
        <v>469.85311889648438</v>
      </c>
      <c r="AH1279" s="106">
        <v>543.83108520507813</v>
      </c>
      <c r="AI1279" s="109">
        <v>0.15280443714531211</v>
      </c>
      <c r="AJ1279" s="109">
        <v>0.33398275714688658</v>
      </c>
      <c r="AK1279" s="109">
        <v>0.51258813059222563</v>
      </c>
      <c r="AL1279" s="109">
        <v>0.77810192104818188</v>
      </c>
      <c r="AM1279" s="109">
        <v>5.4675114320001758E-2</v>
      </c>
      <c r="AN1279" s="109">
        <v>0.14479971452591314</v>
      </c>
      <c r="AO1279" s="109">
        <v>0.26360384108454149</v>
      </c>
      <c r="AP1279" s="109">
        <v>3.3193750000000004</v>
      </c>
      <c r="AQ1279" s="109">
        <v>1.2697916666666667</v>
      </c>
      <c r="AR1279" s="129">
        <v>3</v>
      </c>
    </row>
    <row r="1280" spans="1:44">
      <c r="A1280" s="106" t="s">
        <v>3754</v>
      </c>
      <c r="B1280" s="106">
        <v>2236.9518037799999</v>
      </c>
      <c r="C1280" s="109">
        <v>1060.7891155907714</v>
      </c>
      <c r="D1280" s="106">
        <v>3.3876315789473681</v>
      </c>
      <c r="E1280" s="106">
        <v>3593.5627065789472</v>
      </c>
      <c r="F1280" s="109">
        <v>0.11706672881224268</v>
      </c>
      <c r="G1280" s="110">
        <v>6.2062455753952646E-2</v>
      </c>
      <c r="H1280" s="109">
        <v>0</v>
      </c>
      <c r="I1280" s="109">
        <v>2.3102499426736988E-2</v>
      </c>
      <c r="J1280" s="109">
        <v>0</v>
      </c>
      <c r="K1280" s="109">
        <v>0</v>
      </c>
      <c r="L1280" s="109">
        <v>0</v>
      </c>
      <c r="M1280" s="109">
        <v>0</v>
      </c>
      <c r="N1280" s="109">
        <v>0</v>
      </c>
      <c r="O1280" s="109">
        <v>4.7179545975693654E-2</v>
      </c>
      <c r="P1280" s="109">
        <v>0</v>
      </c>
      <c r="Q1280" s="109">
        <v>0.11992662233432701</v>
      </c>
      <c r="R1280" s="109">
        <v>1.2038523274478331E-2</v>
      </c>
      <c r="S1280" s="109">
        <v>0.1900366888328365</v>
      </c>
      <c r="T1280" s="109">
        <v>0.51725521669341901</v>
      </c>
      <c r="U1280" s="109">
        <v>0.30412491260778374</v>
      </c>
      <c r="V1280" s="109">
        <v>0.55810983397190295</v>
      </c>
      <c r="W1280" s="109">
        <v>9.450830140485314E-2</v>
      </c>
      <c r="X1280" s="109">
        <v>6.1302681992337162E-2</v>
      </c>
      <c r="Y1280" s="109">
        <v>0.28607918263090676</v>
      </c>
      <c r="Z1280" s="109">
        <v>0.36603744270954713</v>
      </c>
      <c r="AA1280" s="110">
        <v>0.12755379476423526</v>
      </c>
      <c r="AB1280" s="109">
        <v>0.49141614231336911</v>
      </c>
      <c r="AC1280" s="109">
        <v>0.11509412029572752</v>
      </c>
      <c r="AD1280" s="106">
        <v>1472.3120616914866</v>
      </c>
      <c r="AE1280" s="106">
        <v>13.428055656449947</v>
      </c>
      <c r="AF1280" s="106">
        <v>519.35313993809007</v>
      </c>
      <c r="AG1280" s="106">
        <v>279.47100830078125</v>
      </c>
      <c r="AH1280" s="106">
        <v>471.41363525390625</v>
      </c>
      <c r="AI1280" s="109">
        <v>7.4515463282817065E-2</v>
      </c>
      <c r="AJ1280" s="109">
        <v>0.22407724616730143</v>
      </c>
      <c r="AK1280" s="109">
        <v>0.70109355836360288</v>
      </c>
      <c r="AL1280" s="109">
        <v>0.82109502623000674</v>
      </c>
      <c r="AM1280" s="109">
        <v>0</v>
      </c>
      <c r="AN1280" s="109">
        <v>0.1683652724942841</v>
      </c>
      <c r="AO1280" s="109">
        <v>0.39617804707527388</v>
      </c>
      <c r="AP1280" s="109">
        <v>2.7101052631578946</v>
      </c>
      <c r="AQ1280" s="109">
        <v>0.84021052631578952</v>
      </c>
      <c r="AR1280" s="129">
        <v>2</v>
      </c>
    </row>
    <row r="1281" spans="1:44">
      <c r="A1281" s="106" t="s">
        <v>3757</v>
      </c>
      <c r="B1281" s="106">
        <v>1880.1472463</v>
      </c>
      <c r="C1281" s="109">
        <v>388.15372803544784</v>
      </c>
      <c r="D1281" s="106">
        <v>15.202314814814814</v>
      </c>
      <c r="E1281" s="106">
        <v>5900.8351701388892</v>
      </c>
      <c r="F1281" s="109">
        <v>0.34863111733715024</v>
      </c>
      <c r="G1281" s="110">
        <v>1.0762851393377645E-2</v>
      </c>
      <c r="H1281" s="109">
        <v>8.4792882958020562E-3</v>
      </c>
      <c r="I1281" s="109">
        <v>0</v>
      </c>
      <c r="J1281" s="109">
        <v>0</v>
      </c>
      <c r="K1281" s="109">
        <v>1.5290519877675841E-3</v>
      </c>
      <c r="L1281" s="109">
        <v>0</v>
      </c>
      <c r="M1281" s="109">
        <v>0</v>
      </c>
      <c r="N1281" s="109">
        <v>0</v>
      </c>
      <c r="O1281" s="109">
        <v>0.56914095079232685</v>
      </c>
      <c r="P1281" s="109">
        <v>1.8723936613844871E-2</v>
      </c>
      <c r="Q1281" s="109">
        <v>0.21312204614956906</v>
      </c>
      <c r="R1281" s="109">
        <v>1.9029747011398385E-2</v>
      </c>
      <c r="S1281" s="109">
        <v>5.5254378648874052E-2</v>
      </c>
      <c r="T1281" s="109">
        <v>9.5093133166527649E-2</v>
      </c>
      <c r="U1281" s="109">
        <v>0.29958583305417669</v>
      </c>
      <c r="V1281" s="109">
        <v>0.89021601016518426</v>
      </c>
      <c r="W1281" s="109">
        <v>2.5158831003811943E-2</v>
      </c>
      <c r="X1281" s="109">
        <v>7.0393900889453617E-2</v>
      </c>
      <c r="Y1281" s="109">
        <v>1.4231257941550189E-2</v>
      </c>
      <c r="Z1281" s="109">
        <v>0.10556689100709565</v>
      </c>
      <c r="AA1281" s="110">
        <v>9.836464963303591E-3</v>
      </c>
      <c r="AB1281" s="109">
        <v>0.88276182355269972</v>
      </c>
      <c r="AC1281" s="109">
        <v>0.69860485798909522</v>
      </c>
      <c r="AD1281" s="106">
        <v>1247.0375702363933</v>
      </c>
      <c r="AE1281" s="106">
        <v>11.375129500947569</v>
      </c>
      <c r="AF1281" s="106">
        <v>917.53389746049936</v>
      </c>
      <c r="AG1281" s="106">
        <v>705.47137451171875</v>
      </c>
      <c r="AH1281" s="106">
        <v>367.49383544921875</v>
      </c>
      <c r="AI1281" s="109">
        <v>0.13682438995469651</v>
      </c>
      <c r="AJ1281" s="109">
        <v>0.32321271708685956</v>
      </c>
      <c r="AK1281" s="109">
        <v>0.5402502394421107</v>
      </c>
      <c r="AL1281" s="109">
        <v>0.91438981887362403</v>
      </c>
      <c r="AM1281" s="109">
        <v>0</v>
      </c>
      <c r="AN1281" s="109">
        <v>7.024050922601402E-2</v>
      </c>
      <c r="AO1281" s="109">
        <v>0.37305478575996587</v>
      </c>
      <c r="AP1281" s="109">
        <v>13.682083333333333</v>
      </c>
      <c r="AQ1281" s="109">
        <v>6.1720833333333331</v>
      </c>
      <c r="AR1281" s="129">
        <v>4</v>
      </c>
    </row>
    <row r="1282" spans="1:44">
      <c r="A1282" s="106" t="s">
        <v>3760</v>
      </c>
      <c r="B1282" s="106">
        <v>2109.9984676499998</v>
      </c>
      <c r="C1282" s="109">
        <v>517.40139014898568</v>
      </c>
      <c r="D1282" s="106">
        <v>8.4653021442495113</v>
      </c>
      <c r="E1282" s="106">
        <v>4379.9590974658868</v>
      </c>
      <c r="F1282" s="109">
        <v>4.6595436019066509E-2</v>
      </c>
      <c r="G1282" s="110">
        <v>2.5135893085898281E-2</v>
      </c>
      <c r="H1282" s="109">
        <v>0</v>
      </c>
      <c r="I1282" s="109">
        <v>0</v>
      </c>
      <c r="J1282" s="109">
        <v>9.4124899236568832E-3</v>
      </c>
      <c r="K1282" s="109">
        <v>0</v>
      </c>
      <c r="L1282" s="109">
        <v>0</v>
      </c>
      <c r="M1282" s="109">
        <v>0</v>
      </c>
      <c r="N1282" s="109">
        <v>0</v>
      </c>
      <c r="O1282" s="109">
        <v>0</v>
      </c>
      <c r="P1282" s="109">
        <v>1.7236473991180234E-2</v>
      </c>
      <c r="Q1282" s="109">
        <v>0.1586846223149509</v>
      </c>
      <c r="R1282" s="109">
        <v>1.7663236758499692E-2</v>
      </c>
      <c r="S1282" s="109">
        <v>0.31867324197448904</v>
      </c>
      <c r="T1282" s="109">
        <v>0.42669164019156908</v>
      </c>
      <c r="U1282" s="109">
        <v>0.16683169456789557</v>
      </c>
      <c r="V1282" s="109">
        <v>0.2774327122153209</v>
      </c>
      <c r="W1282" s="109">
        <v>0.17046238785369219</v>
      </c>
      <c r="X1282" s="109">
        <v>5.5210489993098688E-2</v>
      </c>
      <c r="Y1282" s="109">
        <v>0.49689440993788819</v>
      </c>
      <c r="Z1282" s="109">
        <v>0.25244663458217237</v>
      </c>
      <c r="AA1282" s="110">
        <v>7.116540401132937E-2</v>
      </c>
      <c r="AB1282" s="109">
        <v>0.67088447279342356</v>
      </c>
      <c r="AC1282" s="109">
        <v>0.41163063069298433</v>
      </c>
      <c r="AD1282" s="106">
        <v>1446.8181387218156</v>
      </c>
      <c r="AE1282" s="106">
        <v>12.840423098574856</v>
      </c>
      <c r="AF1282" s="106">
        <v>642.11084423658917</v>
      </c>
      <c r="AG1282" s="106">
        <v>499.76467895507813</v>
      </c>
      <c r="AH1282" s="106">
        <v>620.23532104492188</v>
      </c>
      <c r="AI1282" s="109">
        <v>0.19099539937052146</v>
      </c>
      <c r="AJ1282" s="109">
        <v>0.29570519105395715</v>
      </c>
      <c r="AK1282" s="109">
        <v>0.51338899843205299</v>
      </c>
      <c r="AL1282" s="109">
        <v>0.81655864988324511</v>
      </c>
      <c r="AM1282" s="109">
        <v>0.12233421206579616</v>
      </c>
      <c r="AN1282" s="109">
        <v>5.2043876658499716E-2</v>
      </c>
      <c r="AO1282" s="109">
        <v>0.19342805167292237</v>
      </c>
      <c r="AP1282" s="109">
        <v>7.6187719298245611</v>
      </c>
      <c r="AQ1282" s="109">
        <v>3.9009649122807017</v>
      </c>
      <c r="AR1282" s="129">
        <v>3</v>
      </c>
    </row>
    <row r="1283" spans="1:44">
      <c r="A1283" s="106" t="s">
        <v>3763</v>
      </c>
      <c r="B1283" s="106">
        <v>1207.81489053</v>
      </c>
      <c r="C1283" s="109">
        <v>317.21248638132289</v>
      </c>
      <c r="D1283" s="106">
        <v>12.850000000000001</v>
      </c>
      <c r="E1283" s="106">
        <v>4076.1804499999998</v>
      </c>
      <c r="F1283" s="109">
        <v>0.1503080415045395</v>
      </c>
      <c r="G1283" s="110">
        <v>3.8887618051697648E-3</v>
      </c>
      <c r="H1283" s="109">
        <v>0</v>
      </c>
      <c r="I1283" s="109">
        <v>0</v>
      </c>
      <c r="J1283" s="109">
        <v>0</v>
      </c>
      <c r="K1283" s="109">
        <v>0</v>
      </c>
      <c r="L1283" s="109">
        <v>0</v>
      </c>
      <c r="M1283" s="109">
        <v>0</v>
      </c>
      <c r="N1283" s="109">
        <v>0</v>
      </c>
      <c r="O1283" s="109">
        <v>0.38566063840300402</v>
      </c>
      <c r="P1283" s="109">
        <v>2.821425042000196E-2</v>
      </c>
      <c r="Q1283" s="109">
        <v>0.14709951576242702</v>
      </c>
      <c r="R1283" s="109">
        <v>3.2463682182033785E-2</v>
      </c>
      <c r="S1283" s="109">
        <v>4.6002569423856089E-2</v>
      </c>
      <c r="T1283" s="109">
        <v>0.34879928846723968</v>
      </c>
      <c r="U1283" s="109">
        <v>0.16666666666666666</v>
      </c>
      <c r="V1283" s="109">
        <v>0.67898832684824906</v>
      </c>
      <c r="W1283" s="109">
        <v>0.16245136186770429</v>
      </c>
      <c r="X1283" s="109">
        <v>0.10408560311284046</v>
      </c>
      <c r="Y1283" s="109">
        <v>5.4474708171206226E-2</v>
      </c>
      <c r="Z1283" s="109">
        <v>9.3352788586251609E-2</v>
      </c>
      <c r="AA1283" s="110">
        <v>1.4121271076523995E-2</v>
      </c>
      <c r="AB1283" s="109">
        <v>0.89074254215304782</v>
      </c>
      <c r="AC1283" s="109">
        <v>0.51067428033557583</v>
      </c>
      <c r="AD1283" s="106">
        <v>1269.4079942010976</v>
      </c>
      <c r="AE1283" s="106">
        <v>11.593053743398571</v>
      </c>
      <c r="AF1283" s="106">
        <v>875.99239477364608</v>
      </c>
      <c r="AG1283" s="106">
        <v>673.16314697265625</v>
      </c>
      <c r="AH1283" s="106">
        <v>366.83685302734375</v>
      </c>
      <c r="AI1283" s="109">
        <v>0.14856374218176863</v>
      </c>
      <c r="AJ1283" s="109">
        <v>0.35601481930009338</v>
      </c>
      <c r="AK1283" s="109">
        <v>0.4947467568790978</v>
      </c>
      <c r="AL1283" s="109">
        <v>0.97505628489413654</v>
      </c>
      <c r="AM1283" s="109">
        <v>3.1047804008729074E-4</v>
      </c>
      <c r="AN1283" s="109">
        <v>3.5704974610038433E-3</v>
      </c>
      <c r="AO1283" s="109">
        <v>0.30317769130998701</v>
      </c>
      <c r="AP1283" s="109">
        <v>10.280000000000001</v>
      </c>
      <c r="AQ1283" s="109">
        <v>6.8273333333333328</v>
      </c>
      <c r="AR1283" s="129">
        <v>4</v>
      </c>
    </row>
    <row r="1284" spans="1:44">
      <c r="A1284" s="106" t="s">
        <v>3766</v>
      </c>
      <c r="B1284" s="106">
        <v>2467.6048576799999</v>
      </c>
      <c r="C1284" s="109">
        <v>2326.1030218647902</v>
      </c>
      <c r="D1284" s="106">
        <v>1.7004273504273504</v>
      </c>
      <c r="E1284" s="106">
        <v>3955.3691982905984</v>
      </c>
      <c r="F1284" s="109">
        <v>0.5899220909776326</v>
      </c>
      <c r="G1284" s="110">
        <v>1.5111043272533008E-2</v>
      </c>
      <c r="H1284" s="109">
        <v>0</v>
      </c>
      <c r="I1284" s="109">
        <v>0.48417299404884057</v>
      </c>
      <c r="J1284" s="109">
        <v>0</v>
      </c>
      <c r="K1284" s="109">
        <v>0</v>
      </c>
      <c r="L1284" s="109">
        <v>0</v>
      </c>
      <c r="M1284" s="109">
        <v>0</v>
      </c>
      <c r="N1284" s="109">
        <v>0</v>
      </c>
      <c r="O1284" s="109">
        <v>9.6218961625282165E-2</v>
      </c>
      <c r="P1284" s="109">
        <v>3.7451262056228196E-3</v>
      </c>
      <c r="Q1284" s="109">
        <v>4.0042068540939876E-2</v>
      </c>
      <c r="R1284" s="109">
        <v>2.7447157808331625E-3</v>
      </c>
      <c r="S1284" s="109">
        <v>0.20410937820644368</v>
      </c>
      <c r="T1284" s="109">
        <v>0.15372973527601069</v>
      </c>
      <c r="U1284" s="109">
        <v>0.79542598642875095</v>
      </c>
      <c r="V1284" s="109">
        <v>0.78515007898894151</v>
      </c>
      <c r="W1284" s="109">
        <v>3.9178515007898894E-2</v>
      </c>
      <c r="X1284" s="109">
        <v>0.11248025276461296</v>
      </c>
      <c r="Y1284" s="109">
        <v>6.3191153238546599E-2</v>
      </c>
      <c r="Z1284" s="109">
        <v>0.37657702940437299</v>
      </c>
      <c r="AA1284" s="110">
        <v>0.53249560191002765</v>
      </c>
      <c r="AB1284" s="109">
        <v>7.4038703191756733E-2</v>
      </c>
      <c r="AC1284" s="109">
        <v>0.16124947994068176</v>
      </c>
      <c r="AD1284" s="106">
        <v>1297.2030387439859</v>
      </c>
      <c r="AE1284" s="106">
        <v>13.591709293492023</v>
      </c>
      <c r="AF1284" s="106">
        <v>410.21359542785615</v>
      </c>
      <c r="AG1284" s="106">
        <v>130</v>
      </c>
      <c r="AH1284" s="106">
        <v>810.50701904296875</v>
      </c>
      <c r="AI1284" s="109">
        <v>6.0255798061523293E-2</v>
      </c>
      <c r="AJ1284" s="109">
        <v>0.22364804408711672</v>
      </c>
      <c r="AK1284" s="109">
        <v>0.71610432055210094</v>
      </c>
      <c r="AL1284" s="109">
        <v>0.49640747633787097</v>
      </c>
      <c r="AM1284" s="109">
        <v>0.24365732549468436</v>
      </c>
      <c r="AN1284" s="109">
        <v>0.25994336086818559</v>
      </c>
      <c r="AO1284" s="109">
        <v>0.5403367680321689</v>
      </c>
      <c r="AP1284" s="109">
        <v>3.4008547008547008</v>
      </c>
      <c r="AQ1284" s="109">
        <v>2.7777777777777776E-2</v>
      </c>
      <c r="AR1284" s="129">
        <v>6</v>
      </c>
    </row>
    <row r="1285" spans="1:44">
      <c r="A1285" s="106" t="s">
        <v>3770</v>
      </c>
      <c r="B1285" s="106">
        <v>2656.8285067400002</v>
      </c>
      <c r="C1285" s="109">
        <v>329.92193699083805</v>
      </c>
      <c r="D1285" s="106">
        <v>9.0271685761047458</v>
      </c>
      <c r="E1285" s="106">
        <v>2978.2609421713037</v>
      </c>
      <c r="F1285" s="109">
        <v>0.13502912949935941</v>
      </c>
      <c r="G1285" s="110">
        <v>0</v>
      </c>
      <c r="H1285" s="109">
        <v>0</v>
      </c>
      <c r="I1285" s="109">
        <v>1.2468761631307489E-2</v>
      </c>
      <c r="J1285" s="109">
        <v>0</v>
      </c>
      <c r="K1285" s="109">
        <v>0</v>
      </c>
      <c r="L1285" s="109">
        <v>0</v>
      </c>
      <c r="M1285" s="109">
        <v>0</v>
      </c>
      <c r="N1285" s="109">
        <v>0</v>
      </c>
      <c r="O1285" s="109">
        <v>0.53642260860317958</v>
      </c>
      <c r="P1285" s="109">
        <v>1.1485085340564681E-2</v>
      </c>
      <c r="Q1285" s="109">
        <v>0.16251927473812938</v>
      </c>
      <c r="R1285" s="109">
        <v>3.3631094805125744E-2</v>
      </c>
      <c r="S1285" s="109">
        <v>8.2655394268091653E-2</v>
      </c>
      <c r="T1285" s="109">
        <v>0.16081778061360127</v>
      </c>
      <c r="U1285" s="109">
        <v>0.26415983755167161</v>
      </c>
      <c r="V1285" s="109">
        <v>0.80645161290322576</v>
      </c>
      <c r="W1285" s="109">
        <v>2.2878059940517042E-2</v>
      </c>
      <c r="X1285" s="109">
        <v>0.15968885838480895</v>
      </c>
      <c r="Y1285" s="109">
        <v>1.0981468771448181E-2</v>
      </c>
      <c r="Z1285" s="109">
        <v>6.6435806319046581E-2</v>
      </c>
      <c r="AA1285" s="110">
        <v>1.8583653636956993E-2</v>
      </c>
      <c r="AB1285" s="109">
        <v>0.90891894505281989</v>
      </c>
      <c r="AC1285" s="109">
        <v>0.62280271225723061</v>
      </c>
      <c r="AD1285" s="106">
        <v>1279.9071725987437</v>
      </c>
      <c r="AE1285" s="106">
        <v>11.778613234844386</v>
      </c>
      <c r="AF1285" s="106">
        <v>830.59524393636048</v>
      </c>
      <c r="AG1285" s="106">
        <v>384.33001708984375</v>
      </c>
      <c r="AH1285" s="106">
        <v>895.66998291015625</v>
      </c>
      <c r="AI1285" s="109">
        <v>7.1913749613609357E-2</v>
      </c>
      <c r="AJ1285" s="109">
        <v>0.20157962722898873</v>
      </c>
      <c r="AK1285" s="109">
        <v>0.72605363692327085</v>
      </c>
      <c r="AL1285" s="109">
        <v>0.81791598309309244</v>
      </c>
      <c r="AM1285" s="109">
        <v>0</v>
      </c>
      <c r="AN1285" s="109">
        <v>0.18163103067277653</v>
      </c>
      <c r="AO1285" s="109">
        <v>0.14081272511905624</v>
      </c>
      <c r="AP1285" s="109">
        <v>11.735319148936171</v>
      </c>
      <c r="AQ1285" s="109">
        <v>9.0676595744680846</v>
      </c>
      <c r="AR1285" s="129">
        <v>4</v>
      </c>
    </row>
    <row r="1286" spans="1:44">
      <c r="A1286" s="106" t="s">
        <v>3773</v>
      </c>
      <c r="B1286" s="106">
        <v>1367.60874227</v>
      </c>
      <c r="C1286" s="109">
        <v>302.17574994439366</v>
      </c>
      <c r="D1286" s="106">
        <v>5.6198611111111108</v>
      </c>
      <c r="E1286" s="106">
        <v>1698.1857458333334</v>
      </c>
      <c r="F1286" s="109">
        <v>4.0357857796011129E-2</v>
      </c>
      <c r="G1286" s="110">
        <v>1.6023017585633851E-2</v>
      </c>
      <c r="H1286" s="109">
        <v>0</v>
      </c>
      <c r="I1286" s="109">
        <v>0</v>
      </c>
      <c r="J1286" s="109">
        <v>0</v>
      </c>
      <c r="K1286" s="109">
        <v>0</v>
      </c>
      <c r="L1286" s="109">
        <v>1.6596045197740099E-2</v>
      </c>
      <c r="M1286" s="109">
        <v>0</v>
      </c>
      <c r="N1286" s="109">
        <v>0</v>
      </c>
      <c r="O1286" s="109">
        <v>4.7316384180790927E-2</v>
      </c>
      <c r="P1286" s="109">
        <v>0</v>
      </c>
      <c r="Q1286" s="109">
        <v>0.16419491525423718</v>
      </c>
      <c r="R1286" s="109">
        <v>0.11034604519774002</v>
      </c>
      <c r="S1286" s="109">
        <v>0.14724576271186429</v>
      </c>
      <c r="T1286" s="109">
        <v>0.40024717514124264</v>
      </c>
      <c r="U1286" s="109">
        <v>0.23725378741072087</v>
      </c>
      <c r="V1286" s="109">
        <v>0.25312500000000004</v>
      </c>
      <c r="W1286" s="109">
        <v>8.4375000000000006E-2</v>
      </c>
      <c r="X1286" s="109">
        <v>0.57083333333333341</v>
      </c>
      <c r="Y1286" s="109">
        <v>9.1666666666666688E-2</v>
      </c>
      <c r="Z1286" s="109">
        <v>7.9158737612139485E-2</v>
      </c>
      <c r="AA1286" s="110">
        <v>3.363566715270741E-2</v>
      </c>
      <c r="AB1286" s="109">
        <v>0.8794948471443047</v>
      </c>
      <c r="AC1286" s="109">
        <v>0.29586678374721587</v>
      </c>
      <c r="AD1286" s="106">
        <v>1285.5184525440759</v>
      </c>
      <c r="AE1286" s="106">
        <v>12.901130903443866</v>
      </c>
      <c r="AF1286" s="106">
        <v>599.48074181405332</v>
      </c>
      <c r="AG1286" s="106">
        <v>165.81794738769531</v>
      </c>
      <c r="AH1286" s="106">
        <v>931.42839050292969</v>
      </c>
      <c r="AI1286" s="109">
        <v>9.0029404020650853E-3</v>
      </c>
      <c r="AJ1286" s="109">
        <v>4.9996024364767529E-2</v>
      </c>
      <c r="AK1286" s="109">
        <v>0.94096722273360467</v>
      </c>
      <c r="AL1286" s="109">
        <v>0.95604829041219086</v>
      </c>
      <c r="AM1286" s="109">
        <v>0</v>
      </c>
      <c r="AN1286" s="109">
        <v>4.3917897088246435E-2</v>
      </c>
      <c r="AO1286" s="109">
        <v>7.4141808565850287E-2</v>
      </c>
      <c r="AP1286" s="109">
        <v>10.11575</v>
      </c>
      <c r="AQ1286" s="109">
        <v>8.6632499999999997</v>
      </c>
      <c r="AR1286" s="129">
        <v>1</v>
      </c>
    </row>
    <row r="1287" spans="1:44">
      <c r="A1287" s="106" t="s">
        <v>3776</v>
      </c>
      <c r="B1287" s="106">
        <v>4730.5837509399998</v>
      </c>
      <c r="C1287" s="109">
        <v>665.40333474082445</v>
      </c>
      <c r="D1287" s="106">
        <v>4.3857037037037037</v>
      </c>
      <c r="E1287" s="106">
        <v>2918.2618696296295</v>
      </c>
      <c r="F1287" s="109">
        <v>0.15305622645970915</v>
      </c>
      <c r="G1287" s="110">
        <v>0</v>
      </c>
      <c r="H1287" s="109">
        <v>0</v>
      </c>
      <c r="I1287" s="109">
        <v>9.0015086327317417E-2</v>
      </c>
      <c r="J1287" s="109">
        <v>0</v>
      </c>
      <c r="K1287" s="109">
        <v>0</v>
      </c>
      <c r="L1287" s="109">
        <v>0</v>
      </c>
      <c r="M1287" s="109">
        <v>1.9276973794490695E-2</v>
      </c>
      <c r="N1287" s="109">
        <v>0</v>
      </c>
      <c r="O1287" s="109">
        <v>0.24814214672850193</v>
      </c>
      <c r="P1287" s="109">
        <v>0</v>
      </c>
      <c r="Q1287" s="109">
        <v>0.14633737497904675</v>
      </c>
      <c r="R1287" s="109">
        <v>0.16818461194613621</v>
      </c>
      <c r="S1287" s="109">
        <v>0.14879588757892384</v>
      </c>
      <c r="T1287" s="109">
        <v>0.17924791864558301</v>
      </c>
      <c r="U1287" s="109">
        <v>0.55027277180063161</v>
      </c>
      <c r="V1287" s="109">
        <v>0.41651319828115402</v>
      </c>
      <c r="W1287" s="109">
        <v>1.4119091467157766E-2</v>
      </c>
      <c r="X1287" s="109">
        <v>0.5153468385512584</v>
      </c>
      <c r="Y1287" s="109">
        <v>5.4020871700429712E-2</v>
      </c>
      <c r="Z1287" s="109">
        <v>0.12324556218014761</v>
      </c>
      <c r="AA1287" s="110">
        <v>5.4030773388281786E-2</v>
      </c>
      <c r="AB1287" s="109">
        <v>0.81245460840778949</v>
      </c>
      <c r="AC1287" s="109">
        <v>0.12515791521127845</v>
      </c>
      <c r="AD1287" s="106">
        <v>1281.1631035120636</v>
      </c>
      <c r="AE1287" s="106">
        <v>12.51190705848154</v>
      </c>
      <c r="AF1287" s="106">
        <v>665.42766412162632</v>
      </c>
      <c r="AG1287" s="106">
        <v>222.55242919921875</v>
      </c>
      <c r="AH1287" s="106">
        <v>1085.1925659179688</v>
      </c>
      <c r="AI1287" s="109">
        <v>1.7545403351860608E-2</v>
      </c>
      <c r="AJ1287" s="109">
        <v>5.6877229992289093E-2</v>
      </c>
      <c r="AK1287" s="109">
        <v>0.92549360301041839</v>
      </c>
      <c r="AL1287" s="109">
        <v>0.94478297717737358</v>
      </c>
      <c r="AM1287" s="109">
        <v>1.2353126606919932E-2</v>
      </c>
      <c r="AN1287" s="109">
        <v>4.2780132570274583E-2</v>
      </c>
      <c r="AO1287" s="109">
        <v>0.2263245899978043</v>
      </c>
      <c r="AP1287" s="109">
        <v>6.5785555555555559</v>
      </c>
      <c r="AQ1287" s="109">
        <v>4.520777777777778</v>
      </c>
      <c r="AR1287" s="129">
        <v>1</v>
      </c>
    </row>
    <row r="1288" spans="1:44">
      <c r="A1288" s="106" t="s">
        <v>3777</v>
      </c>
      <c r="B1288" s="106">
        <v>1597.02673291</v>
      </c>
      <c r="C1288" s="109">
        <v>1894.4003629216911</v>
      </c>
      <c r="D1288" s="106">
        <v>1.7228139381985539</v>
      </c>
      <c r="E1288" s="106">
        <v>3263.6993497698882</v>
      </c>
      <c r="F1288" s="109">
        <v>0.37711799725232781</v>
      </c>
      <c r="G1288" s="110">
        <v>2.8836849235533188E-2</v>
      </c>
      <c r="H1288" s="109">
        <v>3.9939292275740872E-4</v>
      </c>
      <c r="I1288" s="109">
        <v>0.36452592060068689</v>
      </c>
      <c r="J1288" s="109">
        <v>0</v>
      </c>
      <c r="K1288" s="109">
        <v>0</v>
      </c>
      <c r="L1288" s="109">
        <v>0</v>
      </c>
      <c r="M1288" s="109">
        <v>0</v>
      </c>
      <c r="N1288" s="109">
        <v>0</v>
      </c>
      <c r="O1288" s="109">
        <v>0</v>
      </c>
      <c r="P1288" s="109">
        <v>0</v>
      </c>
      <c r="Q1288" s="109">
        <v>4.2894799904145693E-2</v>
      </c>
      <c r="R1288" s="109">
        <v>0</v>
      </c>
      <c r="S1288" s="109">
        <v>0.34315839923316555</v>
      </c>
      <c r="T1288" s="109">
        <v>0.21926671459381739</v>
      </c>
      <c r="U1288" s="109">
        <v>0.24614562662188982</v>
      </c>
      <c r="V1288" s="109">
        <v>0.53643410852713169</v>
      </c>
      <c r="W1288" s="109">
        <v>7.2868217054263551E-2</v>
      </c>
      <c r="X1288" s="109">
        <v>0.16744186046511625</v>
      </c>
      <c r="Y1288" s="109">
        <v>0.22325581395348834</v>
      </c>
      <c r="Z1288" s="109">
        <v>0.46805831170813617</v>
      </c>
      <c r="AA1288" s="110">
        <v>0.46511982903373528</v>
      </c>
      <c r="AB1288" s="109">
        <v>4.8542207296595939E-2</v>
      </c>
      <c r="AC1288" s="109">
        <v>0.16407990836980385</v>
      </c>
      <c r="AD1288" s="106">
        <v>1285.6991153906372</v>
      </c>
      <c r="AE1288" s="106">
        <v>14.253405746046658</v>
      </c>
      <c r="AF1288" s="106">
        <v>258.5373811043537</v>
      </c>
      <c r="AG1288" s="106">
        <v>109.36294555664063</v>
      </c>
      <c r="AH1288" s="106">
        <v>704.48318481445313</v>
      </c>
      <c r="AI1288" s="109">
        <v>7.7683420974388601E-2</v>
      </c>
      <c r="AJ1288" s="109">
        <v>0.19970705150242068</v>
      </c>
      <c r="AK1288" s="109">
        <v>0.72298414059488925</v>
      </c>
      <c r="AL1288" s="109">
        <v>0.30087160728015094</v>
      </c>
      <c r="AM1288" s="109">
        <v>0.29766251885702755</v>
      </c>
      <c r="AN1288" s="109">
        <v>0.33871536953820319</v>
      </c>
      <c r="AO1288" s="109">
        <v>0.7174477179056632</v>
      </c>
      <c r="AP1288" s="109">
        <v>2.2396581196581198</v>
      </c>
      <c r="AQ1288" s="109">
        <v>6.8119658119658116E-2</v>
      </c>
      <c r="AR1288" s="129">
        <v>6</v>
      </c>
    </row>
    <row r="1289" spans="1:44">
      <c r="A1289" s="106" t="s">
        <v>3778</v>
      </c>
      <c r="B1289" s="106">
        <v>832.12990468700002</v>
      </c>
      <c r="C1289" s="109">
        <v>1877.7861974037598</v>
      </c>
      <c r="D1289" s="106">
        <v>1.441290322580645</v>
      </c>
      <c r="E1289" s="106">
        <v>2706.4350741935482</v>
      </c>
      <c r="F1289" s="109">
        <v>0.24910474485228293</v>
      </c>
      <c r="G1289" s="110">
        <v>0</v>
      </c>
      <c r="H1289" s="109">
        <v>0</v>
      </c>
      <c r="I1289" s="109">
        <v>0.16509758897818602</v>
      </c>
      <c r="J1289" s="109">
        <v>0</v>
      </c>
      <c r="K1289" s="109">
        <v>0</v>
      </c>
      <c r="L1289" s="109">
        <v>0</v>
      </c>
      <c r="M1289" s="109">
        <v>0</v>
      </c>
      <c r="N1289" s="109">
        <v>0</v>
      </c>
      <c r="O1289" s="109">
        <v>5.6257175660160745E-2</v>
      </c>
      <c r="P1289" s="109">
        <v>0</v>
      </c>
      <c r="Q1289" s="109">
        <v>7.9678530424799082E-2</v>
      </c>
      <c r="R1289" s="109">
        <v>3.4213547646383471E-2</v>
      </c>
      <c r="S1289" s="109">
        <v>0.41997703788748564</v>
      </c>
      <c r="T1289" s="109">
        <v>0.2447761194029851</v>
      </c>
      <c r="U1289" s="109">
        <v>0.4901521933751119</v>
      </c>
      <c r="V1289" s="109">
        <v>0.42009132420091333</v>
      </c>
      <c r="W1289" s="109">
        <v>0.16438356164383564</v>
      </c>
      <c r="X1289" s="109">
        <v>0.30593607305936077</v>
      </c>
      <c r="Y1289" s="109">
        <v>0.10958904109589042</v>
      </c>
      <c r="Z1289" s="109">
        <v>0.62085944494180834</v>
      </c>
      <c r="AA1289" s="110">
        <v>0.30752014324082366</v>
      </c>
      <c r="AB1289" s="109">
        <v>4.1853178155774398E-2</v>
      </c>
      <c r="AC1289" s="109">
        <v>5.369353961243116E-2</v>
      </c>
      <c r="AD1289" s="106">
        <v>1283.8951479645486</v>
      </c>
      <c r="AE1289" s="106">
        <v>13.974520805167492</v>
      </c>
      <c r="AF1289" s="106">
        <v>339.11695652725103</v>
      </c>
      <c r="AG1289" s="106">
        <v>109.39328765869141</v>
      </c>
      <c r="AH1289" s="106">
        <v>456.61244964599609</v>
      </c>
      <c r="AI1289" s="109">
        <v>6.0537422962762301E-2</v>
      </c>
      <c r="AJ1289" s="109">
        <v>0.17552848320592493</v>
      </c>
      <c r="AK1289" s="109">
        <v>0.76287668118210505</v>
      </c>
      <c r="AL1289" s="109">
        <v>0.5873481979761801</v>
      </c>
      <c r="AM1289" s="109">
        <v>0.28631346939708424</v>
      </c>
      <c r="AN1289" s="109">
        <v>0.12528091997752794</v>
      </c>
      <c r="AO1289" s="109">
        <v>0.67144136078782457</v>
      </c>
      <c r="AP1289" s="109">
        <v>1.441290322580645</v>
      </c>
      <c r="AQ1289" s="109">
        <v>0</v>
      </c>
      <c r="AR1289" s="129">
        <v>2</v>
      </c>
    </row>
    <row r="1290" spans="1:44">
      <c r="A1290" s="106" t="s">
        <v>3781</v>
      </c>
      <c r="B1290" s="106">
        <v>766.70949475999998</v>
      </c>
      <c r="C1290" s="109">
        <v>189.77144622815743</v>
      </c>
      <c r="D1290" s="106">
        <v>22.346031746031745</v>
      </c>
      <c r="E1290" s="106">
        <v>4240.6387619047628</v>
      </c>
      <c r="F1290" s="109">
        <v>1.5201022872567192E-2</v>
      </c>
      <c r="G1290" s="110">
        <v>0</v>
      </c>
      <c r="H1290" s="109">
        <v>0</v>
      </c>
      <c r="I1290" s="109">
        <v>0</v>
      </c>
      <c r="J1290" s="109">
        <v>0</v>
      </c>
      <c r="K1290" s="109">
        <v>0</v>
      </c>
      <c r="L1290" s="109">
        <v>0</v>
      </c>
      <c r="M1290" s="109">
        <v>0</v>
      </c>
      <c r="N1290" s="109">
        <v>0</v>
      </c>
      <c r="O1290" s="109">
        <v>4.5303867403314955E-2</v>
      </c>
      <c r="P1290" s="109">
        <v>0</v>
      </c>
      <c r="Q1290" s="109">
        <v>2.1362799263351769E-2</v>
      </c>
      <c r="R1290" s="109">
        <v>0.34880294659300215</v>
      </c>
      <c r="S1290" s="109">
        <v>0.1027624309392266</v>
      </c>
      <c r="T1290" s="109">
        <v>0.48176795580110537</v>
      </c>
      <c r="U1290" s="109">
        <v>0.14916891603921012</v>
      </c>
      <c r="V1290" s="109">
        <v>0.37714285714285717</v>
      </c>
      <c r="W1290" s="109">
        <v>0</v>
      </c>
      <c r="X1290" s="109">
        <v>0.62285714285714289</v>
      </c>
      <c r="Y1290" s="109">
        <v>0</v>
      </c>
      <c r="Z1290" s="109">
        <v>2.632476204006251E-2</v>
      </c>
      <c r="AA1290" s="110">
        <v>5.796277880380736E-3</v>
      </c>
      <c r="AB1290" s="109">
        <v>0.96669981531467541</v>
      </c>
      <c r="AC1290" s="109">
        <v>0.91807914837462523</v>
      </c>
      <c r="AD1290" s="106">
        <v>1273.8132333767926</v>
      </c>
      <c r="AE1290" s="106">
        <v>12.563612288135594</v>
      </c>
      <c r="AF1290" s="106">
        <v>659.5459163164852</v>
      </c>
      <c r="AG1290" s="106">
        <v>279.47808837890625</v>
      </c>
      <c r="AH1290" s="106">
        <v>824.83245849609375</v>
      </c>
      <c r="AI1290" s="109">
        <v>7.6626154236410331E-3</v>
      </c>
      <c r="AJ1290" s="109">
        <v>2.1357502563765434E-2</v>
      </c>
      <c r="AK1290" s="109">
        <v>0.97168484946596934</v>
      </c>
      <c r="AL1290" s="109">
        <v>1.0007049674533759</v>
      </c>
      <c r="AM1290" s="109">
        <v>0</v>
      </c>
      <c r="AN1290" s="109">
        <v>0</v>
      </c>
      <c r="AO1290" s="109">
        <v>2.9833783207842024E-2</v>
      </c>
      <c r="AP1290" s="109">
        <v>33.519047619047619</v>
      </c>
      <c r="AQ1290" s="109">
        <v>32.226190476190474</v>
      </c>
      <c r="AR1290" s="129">
        <v>1</v>
      </c>
    </row>
    <row r="1291" spans="1:44">
      <c r="A1291" s="106" t="s">
        <v>3784</v>
      </c>
      <c r="B1291" s="106">
        <v>2789.0239912799998</v>
      </c>
      <c r="C1291" s="109">
        <v>306.66185475895685</v>
      </c>
      <c r="D1291" s="106">
        <v>6.6885937499999999</v>
      </c>
      <c r="E1291" s="106">
        <v>2051.1365651041665</v>
      </c>
      <c r="F1291" s="109">
        <v>5.0459037073375811E-2</v>
      </c>
      <c r="G1291" s="110">
        <v>0</v>
      </c>
      <c r="H1291" s="109">
        <v>0</v>
      </c>
      <c r="I1291" s="109">
        <v>0.11251514626969018</v>
      </c>
      <c r="J1291" s="109">
        <v>0</v>
      </c>
      <c r="K1291" s="109">
        <v>0</v>
      </c>
      <c r="L1291" s="109">
        <v>0</v>
      </c>
      <c r="M1291" s="109">
        <v>0</v>
      </c>
      <c r="N1291" s="109">
        <v>0</v>
      </c>
      <c r="O1291" s="109">
        <v>0.16236801107841448</v>
      </c>
      <c r="P1291" s="109">
        <v>0</v>
      </c>
      <c r="Q1291" s="109">
        <v>0.27133460273498367</v>
      </c>
      <c r="R1291" s="109">
        <v>5.5392072009693635E-3</v>
      </c>
      <c r="S1291" s="109">
        <v>0.20408516531071497</v>
      </c>
      <c r="T1291" s="109">
        <v>0.24415786740522771</v>
      </c>
      <c r="U1291" s="109">
        <v>0.12466808388036225</v>
      </c>
      <c r="V1291" s="109">
        <v>0.82698313554028724</v>
      </c>
      <c r="W1291" s="109">
        <v>2.4984384759525292E-2</v>
      </c>
      <c r="X1291" s="109">
        <v>8.30730793254216E-2</v>
      </c>
      <c r="Y1291" s="109">
        <v>6.4959400374765761E-2</v>
      </c>
      <c r="Z1291" s="109">
        <v>8.7314380046877069E-2</v>
      </c>
      <c r="AA1291" s="110">
        <v>3.5640588377290318E-2</v>
      </c>
      <c r="AB1291" s="109">
        <v>0.86935937268826746</v>
      </c>
      <c r="AC1291" s="109">
        <v>0.46045139949141217</v>
      </c>
      <c r="AD1291" s="106">
        <v>1276.0728384827371</v>
      </c>
      <c r="AE1291" s="106">
        <v>13.344387336723948</v>
      </c>
      <c r="AF1291" s="106">
        <v>531.49625738676912</v>
      </c>
      <c r="AG1291" s="106">
        <v>215.28553771972656</v>
      </c>
      <c r="AH1291" s="106">
        <v>725.17814636230469</v>
      </c>
      <c r="AI1291" s="109">
        <v>3.63030222459765E-2</v>
      </c>
      <c r="AJ1291" s="109">
        <v>0.1099398932955313</v>
      </c>
      <c r="AK1291" s="109">
        <v>0.85392775660813613</v>
      </c>
      <c r="AL1291" s="109">
        <v>0.80449290038923227</v>
      </c>
      <c r="AM1291" s="109">
        <v>8.6992797752395545E-2</v>
      </c>
      <c r="AN1291" s="109">
        <v>0.10868497400801606</v>
      </c>
      <c r="AO1291" s="109">
        <v>0.12848365921461444</v>
      </c>
      <c r="AP1291" s="109">
        <v>10.701750000000001</v>
      </c>
      <c r="AQ1291" s="109">
        <v>8.7450833333333335</v>
      </c>
      <c r="AR1291" s="129">
        <v>3</v>
      </c>
    </row>
    <row r="1292" spans="1:44">
      <c r="A1292" s="106" t="s">
        <v>3789</v>
      </c>
      <c r="B1292" s="106">
        <v>7656.38049821</v>
      </c>
      <c r="C1292" s="109">
        <v>148.53638311646358</v>
      </c>
      <c r="D1292" s="106">
        <v>40.946560846560843</v>
      </c>
      <c r="E1292" s="106">
        <v>6082.0540492063492</v>
      </c>
      <c r="F1292" s="109">
        <v>2.0191500083991294E-2</v>
      </c>
      <c r="G1292" s="110">
        <v>0</v>
      </c>
      <c r="H1292" s="109">
        <v>0</v>
      </c>
      <c r="I1292" s="109">
        <v>0</v>
      </c>
      <c r="J1292" s="109">
        <v>0</v>
      </c>
      <c r="K1292" s="109">
        <v>0</v>
      </c>
      <c r="L1292" s="109">
        <v>0</v>
      </c>
      <c r="M1292" s="109">
        <v>0</v>
      </c>
      <c r="N1292" s="109">
        <v>0</v>
      </c>
      <c r="O1292" s="109">
        <v>0.2676569885212694</v>
      </c>
      <c r="P1292" s="109">
        <v>4.7940580688723838E-2</v>
      </c>
      <c r="Q1292" s="109">
        <v>0.3214044564483457</v>
      </c>
      <c r="R1292" s="109">
        <v>0.10644159351789333</v>
      </c>
      <c r="S1292" s="109">
        <v>1.1829844699527347E-2</v>
      </c>
      <c r="T1292" s="109">
        <v>0.24472653612424039</v>
      </c>
      <c r="U1292" s="109">
        <v>7.2813965809094314E-2</v>
      </c>
      <c r="V1292" s="109">
        <v>0.60692102928127778</v>
      </c>
      <c r="W1292" s="109">
        <v>3.3895297249334516E-2</v>
      </c>
      <c r="X1292" s="109">
        <v>0.19307897071872226</v>
      </c>
      <c r="Y1292" s="109">
        <v>0.16610470275066547</v>
      </c>
      <c r="Z1292" s="109">
        <v>1.3001847807827987E-2</v>
      </c>
      <c r="AA1292" s="110">
        <v>6.783909857990154E-4</v>
      </c>
      <c r="AB1292" s="109">
        <v>0.98554058070268391</v>
      </c>
      <c r="AC1292" s="109">
        <v>1.0107778736714159</v>
      </c>
      <c r="AD1292" s="106">
        <v>1391.7078955538489</v>
      </c>
      <c r="AE1292" s="106">
        <v>11.922794163303323</v>
      </c>
      <c r="AF1292" s="106">
        <v>792.49451934703586</v>
      </c>
      <c r="AG1292" s="106">
        <v>160</v>
      </c>
      <c r="AH1292" s="106">
        <v>1372.1463623046875</v>
      </c>
      <c r="AI1292" s="109">
        <v>5.080729727198708E-2</v>
      </c>
      <c r="AJ1292" s="109">
        <v>9.2969843931661439E-2</v>
      </c>
      <c r="AK1292" s="109">
        <v>0.8561486725395252</v>
      </c>
      <c r="AL1292" s="109">
        <v>0.9364575077840317</v>
      </c>
      <c r="AM1292" s="109">
        <v>0</v>
      </c>
      <c r="AN1292" s="109">
        <v>5.8415330860915736E-2</v>
      </c>
      <c r="AO1292" s="109">
        <v>4.2770936437995066E-2</v>
      </c>
      <c r="AP1292" s="109">
        <v>61.419841269841264</v>
      </c>
      <c r="AQ1292" s="109">
        <v>58.481349206349201</v>
      </c>
      <c r="AR1292" s="129">
        <v>3</v>
      </c>
    </row>
    <row r="1293" spans="1:44">
      <c r="A1293" s="106" t="s">
        <v>3793</v>
      </c>
      <c r="B1293" s="106">
        <v>1131.39673272</v>
      </c>
      <c r="C1293" s="109">
        <v>337.43008762455935</v>
      </c>
      <c r="D1293" s="106">
        <v>17.780072463768118</v>
      </c>
      <c r="E1293" s="106">
        <v>5999.5314094202904</v>
      </c>
      <c r="F1293" s="109">
        <v>0.14905345098119135</v>
      </c>
      <c r="G1293" s="110">
        <v>0</v>
      </c>
      <c r="H1293" s="109">
        <v>0</v>
      </c>
      <c r="I1293" s="109">
        <v>0</v>
      </c>
      <c r="J1293" s="109">
        <v>0</v>
      </c>
      <c r="K1293" s="109">
        <v>0</v>
      </c>
      <c r="L1293" s="109">
        <v>0</v>
      </c>
      <c r="M1293" s="109">
        <v>0</v>
      </c>
      <c r="N1293" s="109">
        <v>0</v>
      </c>
      <c r="O1293" s="109">
        <v>0.43411706208268214</v>
      </c>
      <c r="P1293" s="109">
        <v>4.3827248188663154E-2</v>
      </c>
      <c r="Q1293" s="109">
        <v>0.15698252592697823</v>
      </c>
      <c r="R1293" s="109">
        <v>4.1625230856655766E-2</v>
      </c>
      <c r="S1293" s="109">
        <v>0</v>
      </c>
      <c r="T1293" s="109">
        <v>0.32344793294502056</v>
      </c>
      <c r="U1293" s="109">
        <v>0.16893199926639904</v>
      </c>
      <c r="V1293" s="109">
        <v>0.68094089264173707</v>
      </c>
      <c r="W1293" s="109">
        <v>8.7454764776839555E-2</v>
      </c>
      <c r="X1293" s="109">
        <v>0.16887816646562123</v>
      </c>
      <c r="Y1293" s="109">
        <v>6.2726176115802168E-2</v>
      </c>
      <c r="Z1293" s="109">
        <v>7.2636684123652526E-2</v>
      </c>
      <c r="AA1293" s="110">
        <v>1.0188902247671835E-3</v>
      </c>
      <c r="AB1293" s="109">
        <v>0.92494854604364918</v>
      </c>
      <c r="AC1293" s="109">
        <v>0.86747643122537932</v>
      </c>
      <c r="AD1293" s="106">
        <v>1269.7207028012597</v>
      </c>
      <c r="AE1293" s="106">
        <v>10.096228520912756</v>
      </c>
      <c r="AF1293" s="106">
        <v>996.93735777803374</v>
      </c>
      <c r="AG1293" s="106">
        <v>892.08380126953125</v>
      </c>
      <c r="AH1293" s="106">
        <v>381.90325927734375</v>
      </c>
      <c r="AI1293" s="109">
        <v>0.19748819626059208</v>
      </c>
      <c r="AJ1293" s="109">
        <v>0.26792104947241163</v>
      </c>
      <c r="AK1293" s="109">
        <v>0.53412961388633984</v>
      </c>
      <c r="AL1293" s="109">
        <v>0.95915735711123362</v>
      </c>
      <c r="AM1293" s="109">
        <v>0</v>
      </c>
      <c r="AN1293" s="109">
        <v>2.1544166864791863E-2</v>
      </c>
      <c r="AO1293" s="109">
        <v>0.20275915472866954</v>
      </c>
      <c r="AP1293" s="109">
        <v>21.33608695652174</v>
      </c>
      <c r="AQ1293" s="109">
        <v>15.215217391304348</v>
      </c>
      <c r="AR1293" s="129">
        <v>4</v>
      </c>
    </row>
    <row r="1294" spans="1:44">
      <c r="A1294" s="106" t="s">
        <v>3796</v>
      </c>
      <c r="B1294" s="106">
        <v>3294.5665278199999</v>
      </c>
      <c r="C1294" s="109">
        <v>324.20576453693076</v>
      </c>
      <c r="D1294" s="106">
        <v>15.764947552447552</v>
      </c>
      <c r="E1294" s="106">
        <v>5111.0868741258737</v>
      </c>
      <c r="F1294" s="109">
        <v>0.17651135840666252</v>
      </c>
      <c r="G1294" s="110">
        <v>4.0737940924705125E-2</v>
      </c>
      <c r="H1294" s="109">
        <v>0</v>
      </c>
      <c r="I1294" s="109">
        <v>0</v>
      </c>
      <c r="J1294" s="109">
        <v>0</v>
      </c>
      <c r="K1294" s="109">
        <v>1.3159056787070566E-2</v>
      </c>
      <c r="L1294" s="109">
        <v>0</v>
      </c>
      <c r="M1294" s="109">
        <v>0</v>
      </c>
      <c r="N1294" s="109">
        <v>0</v>
      </c>
      <c r="O1294" s="109">
        <v>8.1118078247814196E-2</v>
      </c>
      <c r="P1294" s="109">
        <v>0.14511392740439813</v>
      </c>
      <c r="Q1294" s="109">
        <v>0.1467477700256116</v>
      </c>
      <c r="R1294" s="109">
        <v>3.1131325620418621E-2</v>
      </c>
      <c r="S1294" s="109">
        <v>0</v>
      </c>
      <c r="T1294" s="109">
        <v>0.50182151373310968</v>
      </c>
      <c r="U1294" s="109">
        <v>0.1909055120293206</v>
      </c>
      <c r="V1294" s="109">
        <v>0.68486784780714494</v>
      </c>
      <c r="W1294" s="109">
        <v>0.20999128666860295</v>
      </c>
      <c r="X1294" s="109">
        <v>4.7051989544002318E-2</v>
      </c>
      <c r="Y1294" s="109">
        <v>5.8088875980249782E-2</v>
      </c>
      <c r="Z1294" s="109">
        <v>0.17291836474430416</v>
      </c>
      <c r="AA1294" s="110">
        <v>4.818381933008411E-3</v>
      </c>
      <c r="AB1294" s="109">
        <v>0.82001763228371349</v>
      </c>
      <c r="AC1294" s="109">
        <v>0.54741951172355729</v>
      </c>
      <c r="AD1294" s="106">
        <v>1270.0949816030043</v>
      </c>
      <c r="AE1294" s="106">
        <v>11.427314797253727</v>
      </c>
      <c r="AF1294" s="106">
        <v>891.68382254268454</v>
      </c>
      <c r="AG1294" s="106">
        <v>724.5172119140625</v>
      </c>
      <c r="AH1294" s="106">
        <v>402.2861328125</v>
      </c>
      <c r="AI1294" s="109">
        <v>0.24887568457831355</v>
      </c>
      <c r="AJ1294" s="109">
        <v>0.37415771986722146</v>
      </c>
      <c r="AK1294" s="109">
        <v>0.37702228487761291</v>
      </c>
      <c r="AL1294" s="109">
        <v>0.98895787123653212</v>
      </c>
      <c r="AM1294" s="109">
        <v>0</v>
      </c>
      <c r="AN1294" s="109">
        <v>0</v>
      </c>
      <c r="AO1294" s="109">
        <v>0.20293760500357635</v>
      </c>
      <c r="AP1294" s="109">
        <v>20.49443181818182</v>
      </c>
      <c r="AQ1294" s="109">
        <v>10.150227272727273</v>
      </c>
      <c r="AR1294" s="129">
        <v>3</v>
      </c>
    </row>
    <row r="1295" spans="1:44">
      <c r="A1295" s="106" t="s">
        <v>3799</v>
      </c>
      <c r="B1295" s="106">
        <v>5097.5301510600002</v>
      </c>
      <c r="C1295" s="109">
        <v>664.54104990915334</v>
      </c>
      <c r="D1295" s="106">
        <v>7.8251020408163265</v>
      </c>
      <c r="E1295" s="106">
        <v>5200.1015258503394</v>
      </c>
      <c r="F1295" s="109">
        <v>0.43818080657921044</v>
      </c>
      <c r="G1295" s="110">
        <v>2.5401389887371195E-3</v>
      </c>
      <c r="H1295" s="109">
        <v>8.0111213213637756E-4</v>
      </c>
      <c r="I1295" s="109">
        <v>0</v>
      </c>
      <c r="J1295" s="109">
        <v>8.5118164039490098E-3</v>
      </c>
      <c r="K1295" s="109">
        <v>0</v>
      </c>
      <c r="L1295" s="109">
        <v>0</v>
      </c>
      <c r="M1295" s="109">
        <v>0</v>
      </c>
      <c r="N1295" s="109">
        <v>4.0167526684102631E-2</v>
      </c>
      <c r="O1295" s="109">
        <v>0.51787186918310124</v>
      </c>
      <c r="P1295" s="109">
        <v>1.6322659692278692E-2</v>
      </c>
      <c r="Q1295" s="109">
        <v>0.10479842605028156</v>
      </c>
      <c r="R1295" s="109">
        <v>6.6975330458754496E-3</v>
      </c>
      <c r="S1295" s="109">
        <v>8.5942838293159903E-3</v>
      </c>
      <c r="T1295" s="109">
        <v>0.29280059376546264</v>
      </c>
      <c r="U1295" s="109">
        <v>0.35230246285719258</v>
      </c>
      <c r="V1295" s="109">
        <v>0.80271437384330646</v>
      </c>
      <c r="W1295" s="109">
        <v>7.3041332510795795E-2</v>
      </c>
      <c r="X1295" s="109">
        <v>3.639728562615669E-2</v>
      </c>
      <c r="Y1295" s="109">
        <v>8.7847008019740894E-2</v>
      </c>
      <c r="Z1295" s="109">
        <v>0.31289935581462069</v>
      </c>
      <c r="AA1295" s="110">
        <v>9.5410722513453138E-3</v>
      </c>
      <c r="AB1295" s="109">
        <v>0.67286945031252987</v>
      </c>
      <c r="AC1295" s="109">
        <v>0.45131268120534968</v>
      </c>
      <c r="AD1295" s="106">
        <v>1250.1305621972901</v>
      </c>
      <c r="AE1295" s="106">
        <v>10.684858929556739</v>
      </c>
      <c r="AF1295" s="106">
        <v>949.05444118596301</v>
      </c>
      <c r="AG1295" s="106">
        <v>865.1904296875</v>
      </c>
      <c r="AH1295" s="106">
        <v>344.8095703125</v>
      </c>
      <c r="AI1295" s="109">
        <v>0.41144925833618928</v>
      </c>
      <c r="AJ1295" s="109">
        <v>0.31814426829094222</v>
      </c>
      <c r="AK1295" s="109">
        <v>0.27030247181833328</v>
      </c>
      <c r="AL1295" s="109">
        <v>0.78463243599810573</v>
      </c>
      <c r="AM1295" s="109">
        <v>6.5227667153838938E-3</v>
      </c>
      <c r="AN1295" s="109">
        <v>0</v>
      </c>
      <c r="AO1295" s="109">
        <v>0.33687157151674796</v>
      </c>
      <c r="AP1295" s="109">
        <v>9.3901224489795911</v>
      </c>
      <c r="AQ1295" s="109">
        <v>2.4388163265306124</v>
      </c>
      <c r="AR1295" s="129">
        <v>4</v>
      </c>
    </row>
    <row r="1296" spans="1:44">
      <c r="A1296" s="106" t="s">
        <v>3802</v>
      </c>
      <c r="B1296" s="106">
        <v>1208.98611304</v>
      </c>
      <c r="C1296" s="109">
        <v>481.93058052292531</v>
      </c>
      <c r="D1296" s="106">
        <v>12.6875</v>
      </c>
      <c r="E1296" s="106">
        <v>6114.4942403846144</v>
      </c>
      <c r="F1296" s="109">
        <v>0.26227106227106223</v>
      </c>
      <c r="G1296" s="110">
        <v>0</v>
      </c>
      <c r="H1296" s="109">
        <v>0</v>
      </c>
      <c r="I1296" s="109">
        <v>0</v>
      </c>
      <c r="J1296" s="109">
        <v>0</v>
      </c>
      <c r="K1296" s="109">
        <v>0</v>
      </c>
      <c r="L1296" s="109">
        <v>0</v>
      </c>
      <c r="M1296" s="109">
        <v>0</v>
      </c>
      <c r="N1296" s="109">
        <v>0</v>
      </c>
      <c r="O1296" s="109">
        <v>0.83631383921379054</v>
      </c>
      <c r="P1296" s="109">
        <v>0</v>
      </c>
      <c r="Q1296" s="109">
        <v>9.110681488641853E-2</v>
      </c>
      <c r="R1296" s="109">
        <v>0</v>
      </c>
      <c r="S1296" s="109">
        <v>0</v>
      </c>
      <c r="T1296" s="109">
        <v>7.2579345899790537E-2</v>
      </c>
      <c r="U1296" s="109">
        <v>0.23114816218264492</v>
      </c>
      <c r="V1296" s="109">
        <v>0.97377049180327868</v>
      </c>
      <c r="W1296" s="109">
        <v>0</v>
      </c>
      <c r="X1296" s="109">
        <v>0</v>
      </c>
      <c r="Y1296" s="109">
        <v>2.6229508196721311E-2</v>
      </c>
      <c r="Z1296" s="109">
        <v>0.12264746747505367</v>
      </c>
      <c r="AA1296" s="110">
        <v>0</v>
      </c>
      <c r="AB1296" s="109">
        <v>0.87634204875584176</v>
      </c>
      <c r="AC1296" s="109">
        <v>0.32742311572515398</v>
      </c>
      <c r="AD1296" s="106">
        <v>1273.1610134436401</v>
      </c>
      <c r="AE1296" s="106">
        <v>10.31807600827301</v>
      </c>
      <c r="AF1296" s="106">
        <v>998.73696091108934</v>
      </c>
      <c r="AG1296" s="106">
        <v>827.81805419921875</v>
      </c>
      <c r="AH1296" s="106">
        <v>343.54278564453125</v>
      </c>
      <c r="AI1296" s="109">
        <v>7.7492618806366972E-2</v>
      </c>
      <c r="AJ1296" s="109">
        <v>0.23346008440930835</v>
      </c>
      <c r="AK1296" s="109">
        <v>0.6897308339656758</v>
      </c>
      <c r="AL1296" s="109">
        <v>0.97287097619547691</v>
      </c>
      <c r="AM1296" s="109">
        <v>0</v>
      </c>
      <c r="AN1296" s="109">
        <v>0</v>
      </c>
      <c r="AO1296" s="109">
        <v>0.29556650246305416</v>
      </c>
      <c r="AP1296" s="109">
        <v>16.493750000000002</v>
      </c>
      <c r="AQ1296" s="109">
        <v>11.321249999999999</v>
      </c>
      <c r="AR1296" s="129">
        <v>4</v>
      </c>
    </row>
    <row r="1297" spans="1:44">
      <c r="A1297" s="106" t="s">
        <v>3805</v>
      </c>
      <c r="B1297" s="106">
        <v>2005.22318206</v>
      </c>
      <c r="C1297" s="109">
        <v>186.54608860164981</v>
      </c>
      <c r="D1297" s="106">
        <v>26.336411149825786</v>
      </c>
      <c r="E1297" s="106">
        <v>4912.9544878048782</v>
      </c>
      <c r="F1297" s="109">
        <v>0.13898168299475422</v>
      </c>
      <c r="G1297" s="110">
        <v>0</v>
      </c>
      <c r="H1297" s="109">
        <v>0</v>
      </c>
      <c r="I1297" s="109">
        <v>0</v>
      </c>
      <c r="J1297" s="109">
        <v>0</v>
      </c>
      <c r="K1297" s="109">
        <v>0</v>
      </c>
      <c r="L1297" s="109">
        <v>0</v>
      </c>
      <c r="M1297" s="109">
        <v>0</v>
      </c>
      <c r="N1297" s="109">
        <v>0</v>
      </c>
      <c r="O1297" s="109">
        <v>0.62596313875362131</v>
      </c>
      <c r="P1297" s="109">
        <v>0</v>
      </c>
      <c r="Q1297" s="109">
        <v>0.28422609874869009</v>
      </c>
      <c r="R1297" s="109">
        <v>2.1574308081119396E-2</v>
      </c>
      <c r="S1297" s="109">
        <v>0</v>
      </c>
      <c r="T1297" s="109">
        <v>6.8236454416569059E-2</v>
      </c>
      <c r="U1297" s="109">
        <v>0.12945604646393818</v>
      </c>
      <c r="V1297" s="109">
        <v>0.85181400102197236</v>
      </c>
      <c r="W1297" s="109">
        <v>1.584057230454778E-2</v>
      </c>
      <c r="X1297" s="109">
        <v>8.7378640776699046E-2</v>
      </c>
      <c r="Y1297" s="109">
        <v>4.4966785896780791E-2</v>
      </c>
      <c r="Z1297" s="109">
        <v>2.6327800967116708E-2</v>
      </c>
      <c r="AA1297" s="110">
        <v>1.8522071032142409E-4</v>
      </c>
      <c r="AB1297" s="109">
        <v>0.97258733487242921</v>
      </c>
      <c r="AC1297" s="109">
        <v>0.75388615767298006</v>
      </c>
      <c r="AD1297" s="106">
        <v>1327.5031013309228</v>
      </c>
      <c r="AE1297" s="106">
        <v>9.7883982171243336</v>
      </c>
      <c r="AF1297" s="106">
        <v>1107.0660372844525</v>
      </c>
      <c r="AG1297" s="106">
        <v>791.7532958984375</v>
      </c>
      <c r="AH1297" s="106">
        <v>581.4754638671875</v>
      </c>
      <c r="AI1297" s="109">
        <v>0.10669011904211997</v>
      </c>
      <c r="AJ1297" s="109">
        <v>0.32153528134341502</v>
      </c>
      <c r="AK1297" s="109">
        <v>0.57178797365693568</v>
      </c>
      <c r="AL1297" s="109">
        <v>1.0000133740424706</v>
      </c>
      <c r="AM1297" s="109">
        <v>0</v>
      </c>
      <c r="AN1297" s="109">
        <v>0</v>
      </c>
      <c r="AO1297" s="109">
        <v>0.13296200990930801</v>
      </c>
      <c r="AP1297" s="109">
        <v>36.870975609756101</v>
      </c>
      <c r="AQ1297" s="109">
        <v>28.957317073170731</v>
      </c>
      <c r="AR1297" s="129">
        <v>4</v>
      </c>
    </row>
    <row r="1298" spans="1:44">
      <c r="A1298" s="106" t="s">
        <v>3808</v>
      </c>
      <c r="B1298" s="106">
        <v>1075.6756378600001</v>
      </c>
      <c r="C1298" s="109">
        <v>433.79132823224933</v>
      </c>
      <c r="D1298" s="106">
        <v>7.260620915032681</v>
      </c>
      <c r="E1298" s="106">
        <v>3149.5943905228764</v>
      </c>
      <c r="F1298" s="109">
        <v>8.4257904804771008E-2</v>
      </c>
      <c r="G1298" s="110">
        <v>3.5107460335321253E-3</v>
      </c>
      <c r="H1298" s="109">
        <v>0</v>
      </c>
      <c r="I1298" s="109">
        <v>0</v>
      </c>
      <c r="J1298" s="109">
        <v>0</v>
      </c>
      <c r="K1298" s="109">
        <v>0</v>
      </c>
      <c r="L1298" s="109">
        <v>0</v>
      </c>
      <c r="M1298" s="109">
        <v>0</v>
      </c>
      <c r="N1298" s="109">
        <v>0</v>
      </c>
      <c r="O1298" s="109">
        <v>0.25249620576723381</v>
      </c>
      <c r="P1298" s="109">
        <v>0</v>
      </c>
      <c r="Q1298" s="109">
        <v>0.19610192507388771</v>
      </c>
      <c r="R1298" s="109">
        <v>3.4108155603482709E-2</v>
      </c>
      <c r="S1298" s="109">
        <v>0</v>
      </c>
      <c r="T1298" s="109">
        <v>0.50483265436536473</v>
      </c>
      <c r="U1298" s="109">
        <v>0.24080117024867786</v>
      </c>
      <c r="V1298" s="109">
        <v>0.6</v>
      </c>
      <c r="W1298" s="109">
        <v>0.11121495327102802</v>
      </c>
      <c r="X1298" s="109">
        <v>0.10186915887850466</v>
      </c>
      <c r="Y1298" s="109">
        <v>0.18691588785046725</v>
      </c>
      <c r="Z1298" s="109">
        <v>6.7379318105097327E-2</v>
      </c>
      <c r="AA1298" s="110">
        <v>6.5488916394733877E-3</v>
      </c>
      <c r="AB1298" s="109">
        <v>0.92157083380218296</v>
      </c>
      <c r="AC1298" s="109">
        <v>0.41308921050216485</v>
      </c>
      <c r="AD1298" s="106">
        <v>1357.9524280314045</v>
      </c>
      <c r="AE1298" s="106">
        <v>12.10113521372492</v>
      </c>
      <c r="AF1298" s="106">
        <v>679.27222775686369</v>
      </c>
      <c r="AG1298" s="106">
        <v>317.80722045898438</v>
      </c>
      <c r="AH1298" s="106">
        <v>763.05642700195313</v>
      </c>
      <c r="AI1298" s="109">
        <v>1.3073178851551013E-2</v>
      </c>
      <c r="AJ1298" s="109">
        <v>5.5720793416166321E-2</v>
      </c>
      <c r="AK1298" s="109">
        <v>0.93022930405925219</v>
      </c>
      <c r="AL1298" s="109">
        <v>0.87555436495120986</v>
      </c>
      <c r="AM1298" s="109">
        <v>0</v>
      </c>
      <c r="AN1298" s="109">
        <v>0.1173099915612511</v>
      </c>
      <c r="AO1298" s="109">
        <v>0.25205356138179363</v>
      </c>
      <c r="AP1298" s="109">
        <v>8.7127450980392158</v>
      </c>
      <c r="AQ1298" s="109">
        <v>6.2580392156862752</v>
      </c>
      <c r="AR1298" s="129">
        <v>3</v>
      </c>
    </row>
    <row r="1299" spans="1:44">
      <c r="A1299" s="106" t="s">
        <v>3811</v>
      </c>
      <c r="B1299" s="106">
        <v>1716.85421486</v>
      </c>
      <c r="C1299" s="109">
        <v>270.83913892560992</v>
      </c>
      <c r="D1299" s="106">
        <v>27.507438016528919</v>
      </c>
      <c r="E1299" s="106">
        <v>7450.0908264462805</v>
      </c>
      <c r="F1299" s="109">
        <v>0</v>
      </c>
      <c r="G1299" s="110">
        <v>0</v>
      </c>
      <c r="H1299" s="109">
        <v>0</v>
      </c>
      <c r="I1299" s="109">
        <v>0</v>
      </c>
      <c r="J1299" s="109">
        <v>0</v>
      </c>
      <c r="K1299" s="109">
        <v>0</v>
      </c>
      <c r="L1299" s="109">
        <v>0</v>
      </c>
      <c r="M1299" s="109">
        <v>0</v>
      </c>
      <c r="N1299" s="109">
        <v>0</v>
      </c>
      <c r="O1299" s="109">
        <v>0</v>
      </c>
      <c r="P1299" s="109">
        <v>0</v>
      </c>
      <c r="Q1299" s="109">
        <v>0.35584107891379657</v>
      </c>
      <c r="R1299" s="109">
        <v>0</v>
      </c>
      <c r="S1299" s="109">
        <v>0</v>
      </c>
      <c r="T1299" s="109">
        <v>0.64415892108620432</v>
      </c>
      <c r="U1299" s="109">
        <v>0.13595120778752554</v>
      </c>
      <c r="V1299" s="109">
        <v>0.47071823204419894</v>
      </c>
      <c r="W1299" s="109">
        <v>0.15911602209944753</v>
      </c>
      <c r="X1299" s="109">
        <v>0.21988950276243097</v>
      </c>
      <c r="Y1299" s="109">
        <v>0.15027624309392265</v>
      </c>
      <c r="Z1299" s="109">
        <v>6.3619156351400086E-2</v>
      </c>
      <c r="AA1299" s="110">
        <v>0</v>
      </c>
      <c r="AB1299" s="109">
        <v>0.93483355365941589</v>
      </c>
      <c r="AC1299" s="109">
        <v>0.38773239698414491</v>
      </c>
      <c r="AD1299" s="106">
        <v>1271.0139773595895</v>
      </c>
      <c r="AE1299" s="106">
        <v>9.8174200123757878</v>
      </c>
      <c r="AF1299" s="106">
        <v>1068.4584291449455</v>
      </c>
      <c r="AG1299" s="106">
        <v>899.60003662109375</v>
      </c>
      <c r="AH1299" s="106">
        <v>494.54461669921875</v>
      </c>
      <c r="AI1299" s="109">
        <v>0.12854178187633472</v>
      </c>
      <c r="AJ1299" s="109">
        <v>0.28511448191884831</v>
      </c>
      <c r="AK1299" s="109">
        <v>0.58650145789001096</v>
      </c>
      <c r="AL1299" s="109">
        <v>0.84875435979800162</v>
      </c>
      <c r="AM1299" s="109">
        <v>0.12417332709718995</v>
      </c>
      <c r="AN1299" s="109">
        <v>1.918479723841076E-2</v>
      </c>
      <c r="AO1299" s="109">
        <v>9.163562071866363E-2</v>
      </c>
      <c r="AP1299" s="109">
        <v>30.258181818181814</v>
      </c>
      <c r="AQ1299" s="109">
        <v>25.270000000000003</v>
      </c>
      <c r="AR1299" s="129">
        <v>3</v>
      </c>
    </row>
    <row r="1300" spans="1:44">
      <c r="A1300" s="106" t="s">
        <v>3814</v>
      </c>
      <c r="B1300" s="106">
        <v>1528.0537374400001</v>
      </c>
      <c r="C1300" s="109">
        <v>293.34176759640997</v>
      </c>
      <c r="D1300" s="106">
        <v>12.639888888888889</v>
      </c>
      <c r="E1300" s="106">
        <v>3707.8073488888886</v>
      </c>
      <c r="F1300" s="109">
        <v>0.17859685827055438</v>
      </c>
      <c r="G1300" s="110">
        <v>3.0327270809342561E-3</v>
      </c>
      <c r="H1300" s="109">
        <v>0</v>
      </c>
      <c r="I1300" s="109">
        <v>0</v>
      </c>
      <c r="J1300" s="109">
        <v>0</v>
      </c>
      <c r="K1300" s="109">
        <v>0</v>
      </c>
      <c r="L1300" s="109">
        <v>0</v>
      </c>
      <c r="M1300" s="109">
        <v>0</v>
      </c>
      <c r="N1300" s="109">
        <v>0</v>
      </c>
      <c r="O1300" s="109">
        <v>0.61939606965969018</v>
      </c>
      <c r="P1300" s="109">
        <v>1.8788943920754118E-2</v>
      </c>
      <c r="Q1300" s="109">
        <v>0.24422431698354377</v>
      </c>
      <c r="R1300" s="109">
        <v>0</v>
      </c>
      <c r="S1300" s="109">
        <v>0</v>
      </c>
      <c r="T1300" s="109">
        <v>0.10656654417638603</v>
      </c>
      <c r="U1300" s="109">
        <v>0.2201144524828805</v>
      </c>
      <c r="V1300" s="109">
        <v>0.90015974440894564</v>
      </c>
      <c r="W1300" s="109">
        <v>5.1517571884984029E-2</v>
      </c>
      <c r="X1300" s="109">
        <v>6.789137380191693E-3</v>
      </c>
      <c r="Y1300" s="109">
        <v>4.1533546325878593E-2</v>
      </c>
      <c r="Z1300" s="109">
        <v>5.4940707987939423E-2</v>
      </c>
      <c r="AA1300" s="110">
        <v>1.8196362485605533E-3</v>
      </c>
      <c r="AB1300" s="109">
        <v>0.94046185356762979</v>
      </c>
      <c r="AC1300" s="109">
        <v>0.74446989142269482</v>
      </c>
      <c r="AD1300" s="106">
        <v>1348.6327824592981</v>
      </c>
      <c r="AE1300" s="106">
        <v>12.113576045160762</v>
      </c>
      <c r="AF1300" s="106">
        <v>686.23024039381255</v>
      </c>
      <c r="AG1300" s="106">
        <v>279.10794067382813</v>
      </c>
      <c r="AH1300" s="106">
        <v>671.43984985351563</v>
      </c>
      <c r="AI1300" s="109">
        <v>9.7591463144374849E-2</v>
      </c>
      <c r="AJ1300" s="109">
        <v>8.8674891909892986E-2</v>
      </c>
      <c r="AK1300" s="109">
        <v>0.81345306748337254</v>
      </c>
      <c r="AL1300" s="109">
        <v>0.85357763803854092</v>
      </c>
      <c r="AM1300" s="109">
        <v>0</v>
      </c>
      <c r="AN1300" s="109">
        <v>9.1578912816536157E-2</v>
      </c>
      <c r="AO1300" s="109">
        <v>0.2118513700014944</v>
      </c>
      <c r="AP1300" s="109">
        <v>15.167866666666665</v>
      </c>
      <c r="AQ1300" s="109">
        <v>10.995200000000001</v>
      </c>
      <c r="AR1300" s="129">
        <v>4</v>
      </c>
    </row>
    <row r="1301" spans="1:44">
      <c r="A1301" s="106" t="s">
        <v>3817</v>
      </c>
      <c r="B1301" s="106">
        <v>526.00602969099998</v>
      </c>
      <c r="C1301" s="109">
        <v>521.65959472758175</v>
      </c>
      <c r="D1301" s="106">
        <v>12.19381818181818</v>
      </c>
      <c r="E1301" s="106">
        <v>6361.02225090909</v>
      </c>
      <c r="F1301" s="109">
        <v>0.37091819998210729</v>
      </c>
      <c r="G1301" s="110">
        <v>4.950347418960427E-3</v>
      </c>
      <c r="H1301" s="109">
        <v>0</v>
      </c>
      <c r="I1301" s="109">
        <v>0</v>
      </c>
      <c r="J1301" s="109">
        <v>0</v>
      </c>
      <c r="K1301" s="109">
        <v>0</v>
      </c>
      <c r="L1301" s="109">
        <v>0</v>
      </c>
      <c r="M1301" s="109">
        <v>0</v>
      </c>
      <c r="N1301" s="109">
        <v>0</v>
      </c>
      <c r="O1301" s="109">
        <v>0.70125497398224668</v>
      </c>
      <c r="P1301" s="109">
        <v>9.4888276706458531E-3</v>
      </c>
      <c r="Q1301" s="109">
        <v>7.4869911233547609E-2</v>
      </c>
      <c r="R1301" s="109">
        <v>4.0526476890113253E-2</v>
      </c>
      <c r="S1301" s="109">
        <v>0</v>
      </c>
      <c r="T1301" s="109">
        <v>0.16369758187940009</v>
      </c>
      <c r="U1301" s="109">
        <v>0.4923508185966064</v>
      </c>
      <c r="V1301" s="109">
        <v>0.91883706844336765</v>
      </c>
      <c r="W1301" s="109">
        <v>1.9382192610539067E-2</v>
      </c>
      <c r="X1301" s="109">
        <v>3.2707450030284677E-2</v>
      </c>
      <c r="Y1301" s="109">
        <v>2.9073288915808595E-2</v>
      </c>
      <c r="Z1301" s="109">
        <v>0.16034950645632662</v>
      </c>
      <c r="AA1301" s="110">
        <v>0</v>
      </c>
      <c r="AB1301" s="109">
        <v>0.83264247159514504</v>
      </c>
      <c r="AC1301" s="109">
        <v>0.63750219783029516</v>
      </c>
      <c r="AD1301" s="106">
        <v>1288.5522405800548</v>
      </c>
      <c r="AE1301" s="106">
        <v>10.372208486865565</v>
      </c>
      <c r="AF1301" s="106">
        <v>1036.3964763316635</v>
      </c>
      <c r="AG1301" s="106">
        <v>897.02679443359375</v>
      </c>
      <c r="AH1301" s="106">
        <v>289.44854736328125</v>
      </c>
      <c r="AI1301" s="109">
        <v>8.5312710248514889E-2</v>
      </c>
      <c r="AJ1301" s="109">
        <v>0.28279143508560645</v>
      </c>
      <c r="AK1301" s="109">
        <v>0.63271613102136737</v>
      </c>
      <c r="AL1301" s="109">
        <v>1.0008202763554888</v>
      </c>
      <c r="AM1301" s="109">
        <v>0</v>
      </c>
      <c r="AN1301" s="109">
        <v>0</v>
      </c>
      <c r="AO1301" s="109">
        <v>0.25348164494676889</v>
      </c>
      <c r="AP1301" s="109">
        <v>13.4132</v>
      </c>
      <c r="AQ1301" s="109">
        <v>6.8792</v>
      </c>
      <c r="AR1301" s="129">
        <v>4</v>
      </c>
    </row>
    <row r="1302" spans="1:44">
      <c r="A1302" s="106" t="s">
        <v>3820</v>
      </c>
      <c r="B1302" s="106">
        <v>602.69635733699999</v>
      </c>
      <c r="C1302" s="109">
        <v>430.94591890609854</v>
      </c>
      <c r="D1302" s="106">
        <v>11.942610837438425</v>
      </c>
      <c r="E1302" s="106">
        <v>5146.619401477833</v>
      </c>
      <c r="F1302" s="109">
        <v>0.18734918637985445</v>
      </c>
      <c r="G1302" s="110">
        <v>0</v>
      </c>
      <c r="H1302" s="109">
        <v>0</v>
      </c>
      <c r="I1302" s="109">
        <v>0</v>
      </c>
      <c r="J1302" s="109">
        <v>0</v>
      </c>
      <c r="K1302" s="109">
        <v>0</v>
      </c>
      <c r="L1302" s="109">
        <v>0</v>
      </c>
      <c r="M1302" s="109">
        <v>0</v>
      </c>
      <c r="N1302" s="109">
        <v>0</v>
      </c>
      <c r="O1302" s="109">
        <v>0.57135668909994342</v>
      </c>
      <c r="P1302" s="109">
        <v>0</v>
      </c>
      <c r="Q1302" s="109">
        <v>0.12233473803383861</v>
      </c>
      <c r="R1302" s="109">
        <v>0</v>
      </c>
      <c r="S1302" s="109">
        <v>0</v>
      </c>
      <c r="T1302" s="109">
        <v>0.30630857286621793</v>
      </c>
      <c r="U1302" s="109">
        <v>0.22645245117247922</v>
      </c>
      <c r="V1302" s="109">
        <v>0.95446265938069219</v>
      </c>
      <c r="W1302" s="109">
        <v>0</v>
      </c>
      <c r="X1302" s="109">
        <v>1.8214936247723135E-3</v>
      </c>
      <c r="Y1302" s="109">
        <v>4.3715846994535519E-2</v>
      </c>
      <c r="Z1302" s="109">
        <v>7.2699898941984448E-2</v>
      </c>
      <c r="AA1302" s="110">
        <v>0</v>
      </c>
      <c r="AB1302" s="109">
        <v>0.92591828737599768</v>
      </c>
      <c r="AC1302" s="109">
        <v>0.80450129505077306</v>
      </c>
      <c r="AD1302" s="106">
        <v>1306.2096807628525</v>
      </c>
      <c r="AE1302" s="106">
        <v>10.718508499170811</v>
      </c>
      <c r="AF1302" s="106">
        <v>931.65767496854573</v>
      </c>
      <c r="AG1302" s="106">
        <v>730.6197509765625</v>
      </c>
      <c r="AH1302" s="106">
        <v>422.54052734375</v>
      </c>
      <c r="AI1302" s="109">
        <v>0.12724068938933356</v>
      </c>
      <c r="AJ1302" s="109">
        <v>0.17857250784713316</v>
      </c>
      <c r="AK1302" s="109">
        <v>0.69354990271871464</v>
      </c>
      <c r="AL1302" s="109">
        <v>0.90862503702472752</v>
      </c>
      <c r="AM1302" s="109">
        <v>0</v>
      </c>
      <c r="AN1302" s="109">
        <v>0</v>
      </c>
      <c r="AO1302" s="109">
        <v>0.28048755336481945</v>
      </c>
      <c r="AP1302" s="109">
        <v>16.719655172413795</v>
      </c>
      <c r="AQ1302" s="109">
        <v>11.237241379310344</v>
      </c>
      <c r="AR1302" s="129">
        <v>4</v>
      </c>
    </row>
    <row r="1303" spans="1:44">
      <c r="A1303" s="106" t="s">
        <v>3823</v>
      </c>
      <c r="B1303" s="106">
        <v>2159.4722879000001</v>
      </c>
      <c r="C1303" s="109">
        <v>234.48324233095281</v>
      </c>
      <c r="D1303" s="106">
        <v>11.983333333333333</v>
      </c>
      <c r="E1303" s="106">
        <v>2809.8908539325844</v>
      </c>
      <c r="F1303" s="109">
        <v>8.5551093122470362E-2</v>
      </c>
      <c r="G1303" s="110">
        <v>1.9322537745443166E-3</v>
      </c>
      <c r="H1303" s="109">
        <v>0</v>
      </c>
      <c r="I1303" s="109">
        <v>0</v>
      </c>
      <c r="J1303" s="109">
        <v>0</v>
      </c>
      <c r="K1303" s="109">
        <v>0</v>
      </c>
      <c r="L1303" s="109">
        <v>0</v>
      </c>
      <c r="M1303" s="109">
        <v>0</v>
      </c>
      <c r="N1303" s="109">
        <v>0</v>
      </c>
      <c r="O1303" s="109">
        <v>0.13947683706070288</v>
      </c>
      <c r="P1303" s="109">
        <v>9.1803115015974449E-2</v>
      </c>
      <c r="Q1303" s="109">
        <v>0.28681609424920129</v>
      </c>
      <c r="R1303" s="109">
        <v>3.5842651757188496E-2</v>
      </c>
      <c r="S1303" s="109">
        <v>6.3248801916932912E-2</v>
      </c>
      <c r="T1303" s="109">
        <v>0.37664736421725242</v>
      </c>
      <c r="U1303" s="109">
        <v>0.11946992545826758</v>
      </c>
      <c r="V1303" s="109">
        <v>0.43427076520601704</v>
      </c>
      <c r="W1303" s="109">
        <v>0.2040549378678875</v>
      </c>
      <c r="X1303" s="109">
        <v>5.2975801177240024E-2</v>
      </c>
      <c r="Y1303" s="109">
        <v>0.30869849574885549</v>
      </c>
      <c r="Z1303" s="109">
        <v>8.477754684252474E-2</v>
      </c>
      <c r="AA1303" s="110">
        <v>1.6189776687346658E-2</v>
      </c>
      <c r="AB1303" s="109">
        <v>0.89446172117954093</v>
      </c>
      <c r="AC1303" s="109">
        <v>0.59265405125646387</v>
      </c>
      <c r="AD1303" s="106">
        <v>1295.3177829774788</v>
      </c>
      <c r="AE1303" s="106">
        <v>10.304698157355951</v>
      </c>
      <c r="AF1303" s="106">
        <v>1065.8357059211755</v>
      </c>
      <c r="AG1303" s="106">
        <v>794.4375</v>
      </c>
      <c r="AH1303" s="106">
        <v>731.1861572265625</v>
      </c>
      <c r="AI1303" s="109">
        <v>0.20485328868479802</v>
      </c>
      <c r="AJ1303" s="109">
        <v>0.32314028937069372</v>
      </c>
      <c r="AK1303" s="109">
        <v>0.47184560121902547</v>
      </c>
      <c r="AL1303" s="109">
        <v>0.66127266740184587</v>
      </c>
      <c r="AM1303" s="109">
        <v>0.3341383466891768</v>
      </c>
      <c r="AN1303" s="109">
        <v>0</v>
      </c>
      <c r="AO1303" s="109">
        <v>9.0637745933021832E-2</v>
      </c>
      <c r="AP1303" s="109">
        <v>14.379999999999999</v>
      </c>
      <c r="AQ1303" s="109">
        <v>9.861348314606742</v>
      </c>
      <c r="AR1303" s="129">
        <v>3</v>
      </c>
    </row>
    <row r="1304" spans="1:44">
      <c r="A1304" s="106" t="s">
        <v>3826</v>
      </c>
      <c r="B1304" s="106">
        <v>1997.8617024600001</v>
      </c>
      <c r="C1304" s="109">
        <v>453.66920545905708</v>
      </c>
      <c r="D1304" s="106">
        <v>7.87109375</v>
      </c>
      <c r="E1304" s="106">
        <v>3570.8728476562501</v>
      </c>
      <c r="F1304" s="109">
        <v>0.11979156327543418</v>
      </c>
      <c r="G1304" s="110">
        <v>1.5822848718621885E-2</v>
      </c>
      <c r="H1304" s="109">
        <v>0</v>
      </c>
      <c r="I1304" s="109">
        <v>0</v>
      </c>
      <c r="J1304" s="109">
        <v>0</v>
      </c>
      <c r="K1304" s="109">
        <v>0</v>
      </c>
      <c r="L1304" s="109">
        <v>0</v>
      </c>
      <c r="M1304" s="109">
        <v>0</v>
      </c>
      <c r="N1304" s="109">
        <v>0</v>
      </c>
      <c r="O1304" s="109">
        <v>0.3158306267292193</v>
      </c>
      <c r="P1304" s="109">
        <v>0</v>
      </c>
      <c r="Q1304" s="109">
        <v>8.8896908456634186E-2</v>
      </c>
      <c r="R1304" s="109">
        <v>0</v>
      </c>
      <c r="S1304" s="109">
        <v>4.3004932034163357E-3</v>
      </c>
      <c r="T1304" s="109">
        <v>0.54384698664741971</v>
      </c>
      <c r="U1304" s="109">
        <v>0.16873449131513649</v>
      </c>
      <c r="V1304" s="109">
        <v>0.73176470588235298</v>
      </c>
      <c r="W1304" s="109">
        <v>9.1764705882352943E-2</v>
      </c>
      <c r="X1304" s="109">
        <v>1.6470588235294115E-2</v>
      </c>
      <c r="Y1304" s="109">
        <v>0.16</v>
      </c>
      <c r="Z1304" s="109">
        <v>0.19607940446650124</v>
      </c>
      <c r="AA1304" s="110">
        <v>4.1985111662531018E-3</v>
      </c>
      <c r="AB1304" s="109">
        <v>0.79551364764267996</v>
      </c>
      <c r="AC1304" s="109">
        <v>0.50428916013528291</v>
      </c>
      <c r="AD1304" s="106">
        <v>1233.0790774815371</v>
      </c>
      <c r="AE1304" s="106">
        <v>10.377669921141569</v>
      </c>
      <c r="AF1304" s="106">
        <v>1020.8764561369866</v>
      </c>
      <c r="AG1304" s="106">
        <v>904.63360595703125</v>
      </c>
      <c r="AH1304" s="106">
        <v>311.48138427734375</v>
      </c>
      <c r="AI1304" s="109">
        <v>0.29224995868385939</v>
      </c>
      <c r="AJ1304" s="109">
        <v>0.3431168429506069</v>
      </c>
      <c r="AK1304" s="109">
        <v>0.36485883837827576</v>
      </c>
      <c r="AL1304" s="109">
        <v>0.90158893269844009</v>
      </c>
      <c r="AM1304" s="109">
        <v>8.8719854723552261E-2</v>
      </c>
      <c r="AN1304" s="109">
        <v>0</v>
      </c>
      <c r="AO1304" s="109">
        <v>0.13895781637717122</v>
      </c>
      <c r="AP1304" s="109">
        <v>12.59375</v>
      </c>
      <c r="AQ1304" s="109">
        <v>8.2227500000000013</v>
      </c>
      <c r="AR1304" s="129">
        <v>3</v>
      </c>
    </row>
    <row r="1305" spans="1:44">
      <c r="A1305" s="106" t="s">
        <v>3827</v>
      </c>
      <c r="B1305" s="106">
        <v>1139.8496054100001</v>
      </c>
      <c r="C1305" s="109">
        <v>154.94009437668683</v>
      </c>
      <c r="D1305" s="106">
        <v>37.769032258064513</v>
      </c>
      <c r="E1305" s="106">
        <v>5851.937422580645</v>
      </c>
      <c r="F1305" s="109">
        <v>4.6658809060162031E-2</v>
      </c>
      <c r="G1305" s="110">
        <v>1.2956509856171639E-2</v>
      </c>
      <c r="H1305" s="109">
        <v>0</v>
      </c>
      <c r="I1305" s="109">
        <v>0</v>
      </c>
      <c r="J1305" s="109">
        <v>0</v>
      </c>
      <c r="K1305" s="109">
        <v>0</v>
      </c>
      <c r="L1305" s="109">
        <v>0</v>
      </c>
      <c r="M1305" s="109">
        <v>0</v>
      </c>
      <c r="N1305" s="109">
        <v>0</v>
      </c>
      <c r="O1305" s="109">
        <v>0.31416837782340862</v>
      </c>
      <c r="P1305" s="109">
        <v>0</v>
      </c>
      <c r="Q1305" s="109">
        <v>0.12985626283367557</v>
      </c>
      <c r="R1305" s="109">
        <v>9.9383983572895272E-3</v>
      </c>
      <c r="S1305" s="109">
        <v>7.433264887063655E-2</v>
      </c>
      <c r="T1305" s="109">
        <v>0.34710472279260784</v>
      </c>
      <c r="U1305" s="109">
        <v>0.10018448293532847</v>
      </c>
      <c r="V1305" s="109">
        <v>0.73572037510656441</v>
      </c>
      <c r="W1305" s="109">
        <v>4.9445865302642805E-2</v>
      </c>
      <c r="X1305" s="109">
        <v>6.4791133844842294E-2</v>
      </c>
      <c r="Y1305" s="109">
        <v>0.15004262574595059</v>
      </c>
      <c r="Z1305" s="109">
        <v>4.9870178675139223E-2</v>
      </c>
      <c r="AA1305" s="110">
        <v>4.0483755252639139E-3</v>
      </c>
      <c r="AB1305" s="109">
        <v>0.94482593693416694</v>
      </c>
      <c r="AC1305" s="109">
        <v>1.0271881434558665</v>
      </c>
      <c r="AD1305" s="106">
        <v>1295.0377637708962</v>
      </c>
      <c r="AE1305" s="106">
        <v>11.373700191833379</v>
      </c>
      <c r="AF1305" s="106">
        <v>914.90036814417476</v>
      </c>
      <c r="AG1305" s="106">
        <v>746.66204833984375</v>
      </c>
      <c r="AH1305" s="106">
        <v>297.54473876953125</v>
      </c>
      <c r="AI1305" s="109">
        <v>0.18110941919021423</v>
      </c>
      <c r="AJ1305" s="109">
        <v>0.43558378021406657</v>
      </c>
      <c r="AK1305" s="109">
        <v>0.38343874308118925</v>
      </c>
      <c r="AL1305" s="109">
        <v>0.98916558346698902</v>
      </c>
      <c r="AM1305" s="109">
        <v>7.128133362012671E-4</v>
      </c>
      <c r="AN1305" s="109">
        <v>0</v>
      </c>
      <c r="AO1305" s="109">
        <v>5.1245259813467257E-3</v>
      </c>
      <c r="AP1305" s="109">
        <v>37.769032258064513</v>
      </c>
      <c r="AQ1305" s="109">
        <v>33.841612903225801</v>
      </c>
      <c r="AR1305" s="129">
        <v>3</v>
      </c>
    </row>
    <row r="1306" spans="1:44">
      <c r="A1306" s="106" t="s">
        <v>3830</v>
      </c>
      <c r="B1306" s="106">
        <v>1980.26559903</v>
      </c>
      <c r="C1306" s="109">
        <v>419.9477374904119</v>
      </c>
      <c r="D1306" s="106">
        <v>13.083234946871311</v>
      </c>
      <c r="E1306" s="106">
        <v>5494.2749149940964</v>
      </c>
      <c r="F1306" s="109">
        <v>0.16673735505121146</v>
      </c>
      <c r="G1306" s="110">
        <v>9.2676984162793838E-3</v>
      </c>
      <c r="H1306" s="109">
        <v>0</v>
      </c>
      <c r="I1306" s="109">
        <v>0</v>
      </c>
      <c r="J1306" s="109">
        <v>0</v>
      </c>
      <c r="K1306" s="109">
        <v>0</v>
      </c>
      <c r="L1306" s="109">
        <v>0</v>
      </c>
      <c r="M1306" s="109">
        <v>0</v>
      </c>
      <c r="N1306" s="109">
        <v>0</v>
      </c>
      <c r="O1306" s="109">
        <v>0.24382563741041002</v>
      </c>
      <c r="P1306" s="109">
        <v>0.16623193514275639</v>
      </c>
      <c r="Q1306" s="109">
        <v>0.33836211960991652</v>
      </c>
      <c r="R1306" s="109">
        <v>0</v>
      </c>
      <c r="S1306" s="109">
        <v>0</v>
      </c>
      <c r="T1306" s="109">
        <v>0.22744683350957579</v>
      </c>
      <c r="U1306" s="109">
        <v>0.30817127645174386</v>
      </c>
      <c r="V1306" s="109">
        <v>0.53294289897510982</v>
      </c>
      <c r="W1306" s="109">
        <v>0.21464128843338212</v>
      </c>
      <c r="X1306" s="109">
        <v>1.7569546120058564E-3</v>
      </c>
      <c r="Y1306" s="109">
        <v>0.25065885797950216</v>
      </c>
      <c r="Z1306" s="109">
        <v>0.1474710102422957</v>
      </c>
      <c r="AA1306" s="110">
        <v>0</v>
      </c>
      <c r="AB1306" s="109">
        <v>0.85094075711771866</v>
      </c>
      <c r="AC1306" s="109">
        <v>0.55959665235956679</v>
      </c>
      <c r="AD1306" s="106">
        <v>1238.6507210248967</v>
      </c>
      <c r="AE1306" s="106">
        <v>10.208999084913698</v>
      </c>
      <c r="AF1306" s="106">
        <v>1018.4189569897958</v>
      </c>
      <c r="AG1306" s="106">
        <v>924.6256103515625</v>
      </c>
      <c r="AH1306" s="106">
        <v>353.9219970703125</v>
      </c>
      <c r="AI1306" s="109">
        <v>0.31163748958841098</v>
      </c>
      <c r="AJ1306" s="109">
        <v>0.28152789215400303</v>
      </c>
      <c r="AK1306" s="109">
        <v>0.40685830243915388</v>
      </c>
      <c r="AL1306" s="109">
        <v>0.76930968287598922</v>
      </c>
      <c r="AM1306" s="109">
        <v>0.18722236056698943</v>
      </c>
      <c r="AN1306" s="109">
        <v>2.1651136100632969E-2</v>
      </c>
      <c r="AO1306" s="109">
        <v>0.21928439290709739</v>
      </c>
      <c r="AP1306" s="109">
        <v>14.391558441558443</v>
      </c>
      <c r="AQ1306" s="109">
        <v>8.8649350649350644</v>
      </c>
      <c r="AR1306" s="129">
        <v>3</v>
      </c>
    </row>
    <row r="1307" spans="1:44">
      <c r="A1307" s="106" t="s">
        <v>3831</v>
      </c>
      <c r="B1307" s="106">
        <v>2114.9015428900002</v>
      </c>
      <c r="C1307" s="109">
        <v>574.54347928874176</v>
      </c>
      <c r="D1307" s="106">
        <v>8.8123511904761909</v>
      </c>
      <c r="E1307" s="106">
        <v>5063.0789136904759</v>
      </c>
      <c r="F1307" s="109">
        <v>0.50361370506087588</v>
      </c>
      <c r="G1307" s="110">
        <v>2.6454307739328286E-2</v>
      </c>
      <c r="H1307" s="109">
        <v>0</v>
      </c>
      <c r="I1307" s="109">
        <v>0</v>
      </c>
      <c r="J1307" s="109">
        <v>0</v>
      </c>
      <c r="K1307" s="109">
        <v>0</v>
      </c>
      <c r="L1307" s="109">
        <v>0</v>
      </c>
      <c r="M1307" s="109">
        <v>0</v>
      </c>
      <c r="N1307" s="109">
        <v>5.1024845620850599E-2</v>
      </c>
      <c r="O1307" s="109">
        <v>0.74806482474705005</v>
      </c>
      <c r="P1307" s="109">
        <v>1.1886469718493606E-3</v>
      </c>
      <c r="Q1307" s="109">
        <v>0</v>
      </c>
      <c r="R1307" s="109">
        <v>1.9177804192154927E-2</v>
      </c>
      <c r="S1307" s="109">
        <v>0</v>
      </c>
      <c r="T1307" s="109">
        <v>0.13537529353781927</v>
      </c>
      <c r="U1307" s="109">
        <v>0.35748661747074417</v>
      </c>
      <c r="V1307" s="109">
        <v>0.93150684931506833</v>
      </c>
      <c r="W1307" s="109">
        <v>2.550779404818139E-2</v>
      </c>
      <c r="X1307" s="109">
        <v>2.9759093056211616E-2</v>
      </c>
      <c r="Y1307" s="109">
        <v>1.3226263580538496E-2</v>
      </c>
      <c r="Z1307" s="109">
        <v>0.21179857815903677</v>
      </c>
      <c r="AA1307" s="110">
        <v>0</v>
      </c>
      <c r="AB1307" s="109">
        <v>0.78505209476688209</v>
      </c>
      <c r="AC1307" s="109">
        <v>0.5600166135306478</v>
      </c>
      <c r="AD1307" s="106">
        <v>1259.2970967360454</v>
      </c>
      <c r="AE1307" s="106">
        <v>11.234088517029329</v>
      </c>
      <c r="AF1307" s="106">
        <v>900.46849158710472</v>
      </c>
      <c r="AG1307" s="106">
        <v>742.66900634765625</v>
      </c>
      <c r="AH1307" s="106">
        <v>397.58428955078125</v>
      </c>
      <c r="AI1307" s="109">
        <v>0.19664035964138044</v>
      </c>
      <c r="AJ1307" s="109">
        <v>0.32729064968865168</v>
      </c>
      <c r="AK1307" s="109">
        <v>0.47573136602148214</v>
      </c>
      <c r="AL1307" s="109">
        <v>0.91254248051791198</v>
      </c>
      <c r="AM1307" s="109">
        <v>0</v>
      </c>
      <c r="AN1307" s="109">
        <v>0</v>
      </c>
      <c r="AO1307" s="109">
        <v>0.32084297269457435</v>
      </c>
      <c r="AP1307" s="109">
        <v>14.099761904761905</v>
      </c>
      <c r="AQ1307" s="109">
        <v>5.8097619047619045</v>
      </c>
      <c r="AR1307" s="129">
        <v>4</v>
      </c>
    </row>
    <row r="1308" spans="1:44">
      <c r="A1308" s="106" t="s">
        <v>3834</v>
      </c>
      <c r="B1308" s="106">
        <v>1681.9694345800001</v>
      </c>
      <c r="C1308" s="109">
        <v>235.95856928961305</v>
      </c>
      <c r="D1308" s="106">
        <v>26.052127659574467</v>
      </c>
      <c r="E1308" s="106">
        <v>6147.2227695035463</v>
      </c>
      <c r="F1308" s="109">
        <v>4.6231641417234841E-2</v>
      </c>
      <c r="G1308" s="110">
        <v>1.5789402044455335E-3</v>
      </c>
      <c r="H1308" s="109">
        <v>0</v>
      </c>
      <c r="I1308" s="109">
        <v>0</v>
      </c>
      <c r="J1308" s="109">
        <v>0</v>
      </c>
      <c r="K1308" s="109">
        <v>0</v>
      </c>
      <c r="L1308" s="109">
        <v>0</v>
      </c>
      <c r="M1308" s="109">
        <v>0</v>
      </c>
      <c r="N1308" s="109">
        <v>0</v>
      </c>
      <c r="O1308" s="109">
        <v>0.13688785462509848</v>
      </c>
      <c r="P1308" s="109">
        <v>6.9128366585674735E-3</v>
      </c>
      <c r="Q1308" s="109">
        <v>0.14701755586735576</v>
      </c>
      <c r="R1308" s="109">
        <v>8.0729612265151823E-2</v>
      </c>
      <c r="S1308" s="109">
        <v>0</v>
      </c>
      <c r="T1308" s="109">
        <v>0.62051264501557135</v>
      </c>
      <c r="U1308" s="109">
        <v>0.13448214844760234</v>
      </c>
      <c r="V1308" s="109">
        <v>0.66194331983805665</v>
      </c>
      <c r="W1308" s="109">
        <v>8.7550607287449386E-2</v>
      </c>
      <c r="X1308" s="109">
        <v>0.18977732793522264</v>
      </c>
      <c r="Y1308" s="109">
        <v>6.0728744939271245E-2</v>
      </c>
      <c r="Z1308" s="109">
        <v>5.9149005676017802E-2</v>
      </c>
      <c r="AA1308" s="110">
        <v>0</v>
      </c>
      <c r="AB1308" s="109">
        <v>0.93987776824969038</v>
      </c>
      <c r="AC1308" s="109">
        <v>0.87358305673783232</v>
      </c>
      <c r="AD1308" s="106">
        <v>1302.9243140598358</v>
      </c>
      <c r="AE1308" s="106">
        <v>9.6132537591071152</v>
      </c>
      <c r="AF1308" s="106">
        <v>1136.7053491402446</v>
      </c>
      <c r="AG1308" s="106">
        <v>900</v>
      </c>
      <c r="AH1308" s="106">
        <v>521.580810546875</v>
      </c>
      <c r="AI1308" s="109">
        <v>9.0890474497935206E-2</v>
      </c>
      <c r="AJ1308" s="109">
        <v>0.21667308127451357</v>
      </c>
      <c r="AK1308" s="109">
        <v>0.69115405791561524</v>
      </c>
      <c r="AL1308" s="109">
        <v>0.98753280877233285</v>
      </c>
      <c r="AM1308" s="109">
        <v>0</v>
      </c>
      <c r="AN1308" s="109">
        <v>0</v>
      </c>
      <c r="AO1308" s="109">
        <v>0.13815726788898416</v>
      </c>
      <c r="AP1308" s="109">
        <v>31.26255319148936</v>
      </c>
      <c r="AQ1308" s="109">
        <v>25.045319148936173</v>
      </c>
      <c r="AR1308" s="129">
        <v>3</v>
      </c>
    </row>
    <row r="1309" spans="1:44">
      <c r="A1309" s="106" t="s">
        <v>3837</v>
      </c>
      <c r="B1309" s="106">
        <v>2060.9172079199998</v>
      </c>
      <c r="C1309" s="109">
        <v>435.9755849745884</v>
      </c>
      <c r="D1309" s="106">
        <v>13.197879464285714</v>
      </c>
      <c r="E1309" s="106">
        <v>5753.9532198660718</v>
      </c>
      <c r="F1309" s="109">
        <v>0.24455193525745642</v>
      </c>
      <c r="G1309" s="110">
        <v>1.1314723516528121E-2</v>
      </c>
      <c r="H1309" s="109">
        <v>0</v>
      </c>
      <c r="I1309" s="109">
        <v>0</v>
      </c>
      <c r="J1309" s="109">
        <v>0</v>
      </c>
      <c r="K1309" s="109">
        <v>0</v>
      </c>
      <c r="L1309" s="109">
        <v>0</v>
      </c>
      <c r="M1309" s="109">
        <v>0</v>
      </c>
      <c r="N1309" s="109">
        <v>4.2412021075912319E-2</v>
      </c>
      <c r="O1309" s="109">
        <v>0.54491641189097773</v>
      </c>
      <c r="P1309" s="109">
        <v>7.6107461133155538E-3</v>
      </c>
      <c r="Q1309" s="109">
        <v>3.3088315011166769E-2</v>
      </c>
      <c r="R1309" s="109">
        <v>3.1006743424618925E-3</v>
      </c>
      <c r="S1309" s="109">
        <v>0</v>
      </c>
      <c r="T1309" s="109">
        <v>0.3398599275786553</v>
      </c>
      <c r="U1309" s="109">
        <v>0.24954969429951041</v>
      </c>
      <c r="V1309" s="109">
        <v>0.86343612334801756</v>
      </c>
      <c r="W1309" s="109">
        <v>2.2365299898339543E-2</v>
      </c>
      <c r="X1309" s="109">
        <v>2.2026431718061672E-2</v>
      </c>
      <c r="Y1309" s="109">
        <v>9.2172145035581146E-2</v>
      </c>
      <c r="Z1309" s="109">
        <v>0.20227816630444892</v>
      </c>
      <c r="AA1309" s="110">
        <v>0</v>
      </c>
      <c r="AB1309" s="109">
        <v>0.79642799759836957</v>
      </c>
      <c r="AC1309" s="109">
        <v>0.57378821209100372</v>
      </c>
      <c r="AD1309" s="106">
        <v>1239.2683703164787</v>
      </c>
      <c r="AE1309" s="106">
        <v>10.947240814841761</v>
      </c>
      <c r="AF1309" s="106">
        <v>943.66294387485777</v>
      </c>
      <c r="AG1309" s="106">
        <v>863.88079833984375</v>
      </c>
      <c r="AH1309" s="106">
        <v>266.66888427734375</v>
      </c>
      <c r="AI1309" s="109">
        <v>0.44297631000975085</v>
      </c>
      <c r="AJ1309" s="109">
        <v>0.21261771133554894</v>
      </c>
      <c r="AK1309" s="109">
        <v>0.34496169825158596</v>
      </c>
      <c r="AL1309" s="109">
        <v>0.66035525093875025</v>
      </c>
      <c r="AM1309" s="109">
        <v>0</v>
      </c>
      <c r="AN1309" s="109">
        <v>0</v>
      </c>
      <c r="AO1309" s="109">
        <v>0.23001530616559412</v>
      </c>
      <c r="AP1309" s="109">
        <v>18.47703125</v>
      </c>
      <c r="AQ1309" s="109">
        <v>11.2709375</v>
      </c>
      <c r="AR1309" s="129">
        <v>4</v>
      </c>
    </row>
    <row r="1310" spans="1:44">
      <c r="A1310" s="106" t="s">
        <v>3840</v>
      </c>
      <c r="B1310" s="106">
        <v>5231.5385082399998</v>
      </c>
      <c r="C1310" s="109">
        <v>116.70619854939764</v>
      </c>
      <c r="D1310" s="106">
        <v>75.896580027359789</v>
      </c>
      <c r="E1310" s="106">
        <v>8857.6013378932985</v>
      </c>
      <c r="F1310" s="109">
        <v>4.8514430321338682E-2</v>
      </c>
      <c r="G1310" s="110">
        <v>0</v>
      </c>
      <c r="H1310" s="109">
        <v>0</v>
      </c>
      <c r="I1310" s="109">
        <v>0</v>
      </c>
      <c r="J1310" s="109">
        <v>0</v>
      </c>
      <c r="K1310" s="109">
        <v>0</v>
      </c>
      <c r="L1310" s="109">
        <v>0</v>
      </c>
      <c r="M1310" s="109">
        <v>0</v>
      </c>
      <c r="N1310" s="109">
        <v>0</v>
      </c>
      <c r="O1310" s="109">
        <v>0.73901020310860932</v>
      </c>
      <c r="P1310" s="109">
        <v>4.2338132926480324E-2</v>
      </c>
      <c r="Q1310" s="109">
        <v>0.12971615651123591</v>
      </c>
      <c r="R1310" s="109">
        <v>7.4187088776580395E-2</v>
      </c>
      <c r="S1310" s="109">
        <v>0</v>
      </c>
      <c r="T1310" s="109">
        <v>1.4748418677092248E-2</v>
      </c>
      <c r="U1310" s="109">
        <v>9.2086574718278885E-2</v>
      </c>
      <c r="V1310" s="109">
        <v>0.69622235271090238</v>
      </c>
      <c r="W1310" s="109">
        <v>2.6423957721667647E-2</v>
      </c>
      <c r="X1310" s="109">
        <v>8.0054805245644942E-2</v>
      </c>
      <c r="Y1310" s="109">
        <v>0.19729888432178508</v>
      </c>
      <c r="Z1310" s="109">
        <v>5.9083928738797847E-3</v>
      </c>
      <c r="AA1310" s="110">
        <v>4.4159739295318709E-4</v>
      </c>
      <c r="AB1310" s="109">
        <v>0.99347517321432433</v>
      </c>
      <c r="AC1310" s="109">
        <v>1.0604987407168065</v>
      </c>
      <c r="AD1310" s="106">
        <v>1370.733892134451</v>
      </c>
      <c r="AE1310" s="106">
        <v>10.923875684894226</v>
      </c>
      <c r="AF1310" s="106">
        <v>969.33723230609837</v>
      </c>
      <c r="AG1310" s="106">
        <v>543.29803466796875</v>
      </c>
      <c r="AH1310" s="106">
        <v>995.34197998046875</v>
      </c>
      <c r="AI1310" s="109">
        <v>0.10224047842858051</v>
      </c>
      <c r="AJ1310" s="109">
        <v>0.13960998257962046</v>
      </c>
      <c r="AK1310" s="109">
        <v>0.75780766857697113</v>
      </c>
      <c r="AL1310" s="109">
        <v>0.94303042828212569</v>
      </c>
      <c r="AM1310" s="109">
        <v>0</v>
      </c>
      <c r="AN1310" s="109">
        <v>0</v>
      </c>
      <c r="AO1310" s="109">
        <v>3.1542670925227646E-2</v>
      </c>
      <c r="AP1310" s="109">
        <v>129.02418604651163</v>
      </c>
      <c r="AQ1310" s="109">
        <v>121.53372093023255</v>
      </c>
      <c r="AR1310" s="129">
        <v>4</v>
      </c>
    </row>
    <row r="1311" spans="1:44">
      <c r="A1311" s="106" t="s">
        <v>3841</v>
      </c>
      <c r="B1311" s="106">
        <v>1577.91609247</v>
      </c>
      <c r="C1311" s="109">
        <v>306.96654146848624</v>
      </c>
      <c r="D1311" s="106">
        <v>15.926075619295958</v>
      </c>
      <c r="E1311" s="106">
        <v>4888.7723520208601</v>
      </c>
      <c r="F1311" s="109">
        <v>8.9224169688832775E-2</v>
      </c>
      <c r="G1311" s="110">
        <v>2.6605977749216149E-3</v>
      </c>
      <c r="H1311" s="109">
        <v>0</v>
      </c>
      <c r="I1311" s="109">
        <v>0</v>
      </c>
      <c r="J1311" s="109">
        <v>0</v>
      </c>
      <c r="K1311" s="109">
        <v>0</v>
      </c>
      <c r="L1311" s="109">
        <v>0</v>
      </c>
      <c r="M1311" s="109">
        <v>0</v>
      </c>
      <c r="N1311" s="109">
        <v>0</v>
      </c>
      <c r="O1311" s="109">
        <v>0.27959775012783361</v>
      </c>
      <c r="P1311" s="109">
        <v>8.0859042099880679E-2</v>
      </c>
      <c r="Q1311" s="109">
        <v>0.28198397818305776</v>
      </c>
      <c r="R1311" s="109">
        <v>0</v>
      </c>
      <c r="S1311" s="109">
        <v>0</v>
      </c>
      <c r="T1311" s="109">
        <v>0.34648031361854437</v>
      </c>
      <c r="U1311" s="109">
        <v>0.15693433644691493</v>
      </c>
      <c r="V1311" s="109">
        <v>0.50912884715701612</v>
      </c>
      <c r="W1311" s="109">
        <v>0.27699530516431925</v>
      </c>
      <c r="X1311" s="109">
        <v>3.4428794992175271E-2</v>
      </c>
      <c r="Y1311" s="109">
        <v>0.17944705268648931</v>
      </c>
      <c r="Z1311" s="109">
        <v>0.10662857236416626</v>
      </c>
      <c r="AA1311" s="110">
        <v>0</v>
      </c>
      <c r="AB1311" s="109">
        <v>0.89175050960680458</v>
      </c>
      <c r="AC1311" s="109">
        <v>0.77414129042050073</v>
      </c>
      <c r="AD1311" s="106">
        <v>1294.9547395746106</v>
      </c>
      <c r="AE1311" s="106">
        <v>9.4574514319209513</v>
      </c>
      <c r="AF1311" s="106">
        <v>1143.6921962087397</v>
      </c>
      <c r="AG1311" s="106">
        <v>970.9932861328125</v>
      </c>
      <c r="AH1311" s="106">
        <v>560.7628173828125</v>
      </c>
      <c r="AI1311" s="109">
        <v>0.21416696465209858</v>
      </c>
      <c r="AJ1311" s="109">
        <v>0.37323752689416034</v>
      </c>
      <c r="AK1311" s="109">
        <v>0.41098509806365358</v>
      </c>
      <c r="AL1311" s="109">
        <v>0.98943790956342192</v>
      </c>
      <c r="AM1311" s="109">
        <v>0</v>
      </c>
      <c r="AN1311" s="109">
        <v>0</v>
      </c>
      <c r="AO1311" s="109">
        <v>0.14653753898799046</v>
      </c>
      <c r="AP1311" s="109">
        <v>20.703898305084746</v>
      </c>
      <c r="AQ1311" s="109">
        <v>15.73186440677966</v>
      </c>
      <c r="AR1311" s="129">
        <v>3</v>
      </c>
    </row>
    <row r="1312" spans="1:44">
      <c r="A1312" s="106" t="s">
        <v>3844</v>
      </c>
      <c r="B1312" s="106">
        <v>1234.23208183</v>
      </c>
      <c r="C1312" s="109">
        <v>228.38312572708864</v>
      </c>
      <c r="D1312" s="106">
        <v>19.503361344537819</v>
      </c>
      <c r="E1312" s="106">
        <v>4454.2386260504209</v>
      </c>
      <c r="F1312" s="109">
        <v>4.6436727131716156E-2</v>
      </c>
      <c r="G1312" s="110">
        <v>3.6408289887543623E-3</v>
      </c>
      <c r="H1312" s="109">
        <v>0</v>
      </c>
      <c r="I1312" s="109">
        <v>0</v>
      </c>
      <c r="J1312" s="109">
        <v>0</v>
      </c>
      <c r="K1312" s="109">
        <v>0</v>
      </c>
      <c r="L1312" s="109">
        <v>0</v>
      </c>
      <c r="M1312" s="109">
        <v>0</v>
      </c>
      <c r="N1312" s="109">
        <v>0</v>
      </c>
      <c r="O1312" s="109">
        <v>0.16574950473255556</v>
      </c>
      <c r="P1312" s="109">
        <v>5.2883557120845248E-2</v>
      </c>
      <c r="Q1312" s="109">
        <v>0.13405238828967639</v>
      </c>
      <c r="R1312" s="109">
        <v>0</v>
      </c>
      <c r="S1312" s="109">
        <v>0</v>
      </c>
      <c r="T1312" s="109">
        <v>0.62871450583314981</v>
      </c>
      <c r="U1312" s="109">
        <v>7.9387306648282974E-2</v>
      </c>
      <c r="V1312" s="109">
        <v>0.73134328358208966</v>
      </c>
      <c r="W1312" s="109">
        <v>0.18181818181818185</v>
      </c>
      <c r="X1312" s="109">
        <v>1.0854816824966081E-2</v>
      </c>
      <c r="Y1312" s="109">
        <v>7.5983717774762552E-2</v>
      </c>
      <c r="Z1312" s="109">
        <v>8.6712051359386449E-2</v>
      </c>
      <c r="AA1312" s="110">
        <v>0</v>
      </c>
      <c r="AB1312" s="109">
        <v>0.91225386703434008</v>
      </c>
      <c r="AC1312" s="109">
        <v>0.75217620224513815</v>
      </c>
      <c r="AD1312" s="106">
        <v>1282.4769062727557</v>
      </c>
      <c r="AE1312" s="106">
        <v>9.629994278581087</v>
      </c>
      <c r="AF1312" s="106">
        <v>1121.160712096726</v>
      </c>
      <c r="AG1312" s="106">
        <v>954.61785888671875</v>
      </c>
      <c r="AH1312" s="106">
        <v>332.85394287109375</v>
      </c>
      <c r="AI1312" s="109">
        <v>9.540345104740082E-2</v>
      </c>
      <c r="AJ1312" s="109">
        <v>0.27881709207377331</v>
      </c>
      <c r="AK1312" s="109">
        <v>0.62493311538002838</v>
      </c>
      <c r="AL1312" s="109">
        <v>0.99115273213947774</v>
      </c>
      <c r="AM1312" s="109">
        <v>0</v>
      </c>
      <c r="AN1312" s="109">
        <v>0</v>
      </c>
      <c r="AO1312" s="109">
        <v>0.12710586410444225</v>
      </c>
      <c r="AP1312" s="109">
        <v>27.304705882352941</v>
      </c>
      <c r="AQ1312" s="109">
        <v>21.96</v>
      </c>
      <c r="AR1312" s="129">
        <v>3</v>
      </c>
    </row>
    <row r="1313" spans="1:44">
      <c r="A1313" s="106" t="s">
        <v>3845</v>
      </c>
      <c r="B1313" s="106">
        <v>1274.1784864000001</v>
      </c>
      <c r="C1313" s="109">
        <v>170.49279784425002</v>
      </c>
      <c r="D1313" s="106">
        <v>19.518461538461541</v>
      </c>
      <c r="E1313" s="106">
        <v>3327.7571173076922</v>
      </c>
      <c r="F1313" s="109">
        <v>5.213013320722007E-2</v>
      </c>
      <c r="G1313" s="110">
        <v>1.1823126034523528E-3</v>
      </c>
      <c r="H1313" s="109">
        <v>0</v>
      </c>
      <c r="I1313" s="109">
        <v>0</v>
      </c>
      <c r="J1313" s="109">
        <v>0</v>
      </c>
      <c r="K1313" s="109">
        <v>0</v>
      </c>
      <c r="L1313" s="109">
        <v>0</v>
      </c>
      <c r="M1313" s="109">
        <v>0</v>
      </c>
      <c r="N1313" s="109">
        <v>0</v>
      </c>
      <c r="O1313" s="109">
        <v>0.2806473829201101</v>
      </c>
      <c r="P1313" s="109">
        <v>3.6225895316804396E-2</v>
      </c>
      <c r="Q1313" s="109">
        <v>0.38629476584022027</v>
      </c>
      <c r="R1313" s="109">
        <v>3.9256198347107425E-2</v>
      </c>
      <c r="S1313" s="109">
        <v>3.3539944903581261E-2</v>
      </c>
      <c r="T1313" s="109">
        <v>0.2157713498622589</v>
      </c>
      <c r="U1313" s="109">
        <v>0.1025656183494916</v>
      </c>
      <c r="V1313" s="109">
        <v>0.4985590778097983</v>
      </c>
      <c r="W1313" s="109">
        <v>9.8943323727185409E-2</v>
      </c>
      <c r="X1313" s="109">
        <v>0.14889529298751203</v>
      </c>
      <c r="Y1313" s="109">
        <v>0.25360230547550433</v>
      </c>
      <c r="Z1313" s="109">
        <v>1.6266650902498622E-2</v>
      </c>
      <c r="AA1313" s="110">
        <v>1.5271537794592891E-3</v>
      </c>
      <c r="AB1313" s="109">
        <v>0.98145739733585557</v>
      </c>
      <c r="AC1313" s="109">
        <v>0.79656030205596784</v>
      </c>
      <c r="AD1313" s="106">
        <v>1328.4277309276329</v>
      </c>
      <c r="AE1313" s="106">
        <v>11.264437634830358</v>
      </c>
      <c r="AF1313" s="106">
        <v>895.60485221379713</v>
      </c>
      <c r="AG1313" s="106">
        <v>547.23675537109375</v>
      </c>
      <c r="AH1313" s="106">
        <v>659.61810302734375</v>
      </c>
      <c r="AI1313" s="109">
        <v>3.8554253210470776E-2</v>
      </c>
      <c r="AJ1313" s="109">
        <v>0.11752670571537911</v>
      </c>
      <c r="AK1313" s="109">
        <v>0.84402421754779988</v>
      </c>
      <c r="AL1313" s="109">
        <v>0.97832643801887997</v>
      </c>
      <c r="AM1313" s="109">
        <v>0</v>
      </c>
      <c r="AN1313" s="109">
        <v>0</v>
      </c>
      <c r="AO1313" s="109">
        <v>8.1776621738787733E-2</v>
      </c>
      <c r="AP1313" s="109">
        <v>25.374000000000002</v>
      </c>
      <c r="AQ1313" s="109">
        <v>21.744</v>
      </c>
      <c r="AR1313" s="129">
        <v>3</v>
      </c>
    </row>
    <row r="1314" spans="1:44">
      <c r="A1314" s="106" t="s">
        <v>3846</v>
      </c>
      <c r="B1314" s="106">
        <v>3349.3876009099999</v>
      </c>
      <c r="C1314" s="109">
        <v>183.08026624231013</v>
      </c>
      <c r="D1314" s="106">
        <v>40.553875968992244</v>
      </c>
      <c r="E1314" s="106">
        <v>7424.6144095607224</v>
      </c>
      <c r="F1314" s="109">
        <v>0.1301232609187383</v>
      </c>
      <c r="G1314" s="110">
        <v>0</v>
      </c>
      <c r="H1314" s="109">
        <v>0</v>
      </c>
      <c r="I1314" s="109">
        <v>0</v>
      </c>
      <c r="J1314" s="109">
        <v>0</v>
      </c>
      <c r="K1314" s="109">
        <v>0</v>
      </c>
      <c r="L1314" s="109">
        <v>0</v>
      </c>
      <c r="M1314" s="109">
        <v>0</v>
      </c>
      <c r="N1314" s="109">
        <v>3.5135808621978577E-2</v>
      </c>
      <c r="O1314" s="109">
        <v>0.76860619652795092</v>
      </c>
      <c r="P1314" s="109">
        <v>0</v>
      </c>
      <c r="Q1314" s="109">
        <v>0.14652379765761278</v>
      </c>
      <c r="R1314" s="109">
        <v>4.4418141041614762E-2</v>
      </c>
      <c r="S1314" s="109">
        <v>0</v>
      </c>
      <c r="T1314" s="109">
        <v>5.3160561508430937E-3</v>
      </c>
      <c r="U1314" s="109">
        <v>0.165505420740585</v>
      </c>
      <c r="V1314" s="109">
        <v>0.8677574590952839</v>
      </c>
      <c r="W1314" s="109">
        <v>5.9672762271414824E-3</v>
      </c>
      <c r="X1314" s="109">
        <v>6.1597690086621755E-2</v>
      </c>
      <c r="Y1314" s="109">
        <v>6.4677574590952844E-2</v>
      </c>
      <c r="Z1314" s="109">
        <v>2.52989133031951E-2</v>
      </c>
      <c r="AA1314" s="110">
        <v>0</v>
      </c>
      <c r="AB1314" s="109">
        <v>0.97449719166451632</v>
      </c>
      <c r="AC1314" s="109">
        <v>0.93714743529449851</v>
      </c>
      <c r="AD1314" s="106">
        <v>1368.0105215091612</v>
      </c>
      <c r="AE1314" s="106">
        <v>9.5932999105766843</v>
      </c>
      <c r="AF1314" s="106">
        <v>1162.4899098176638</v>
      </c>
      <c r="AG1314" s="106">
        <v>796.54461669921875</v>
      </c>
      <c r="AH1314" s="106">
        <v>640.22454833984375</v>
      </c>
      <c r="AI1314" s="109">
        <v>0.10910576605129658</v>
      </c>
      <c r="AJ1314" s="109">
        <v>0.25388969606532263</v>
      </c>
      <c r="AK1314" s="109">
        <v>0.63608642947778316</v>
      </c>
      <c r="AL1314" s="109">
        <v>0.9950139837785682</v>
      </c>
      <c r="AM1314" s="109">
        <v>0</v>
      </c>
      <c r="AN1314" s="109">
        <v>0</v>
      </c>
      <c r="AO1314" s="109">
        <v>8.0602254951622723E-2</v>
      </c>
      <c r="AP1314" s="109">
        <v>72.996976744186043</v>
      </c>
      <c r="AQ1314" s="109">
        <v>61.797906976744187</v>
      </c>
      <c r="AR1314" s="129">
        <v>4</v>
      </c>
    </row>
    <row r="1315" spans="1:44">
      <c r="A1315" s="106" t="s">
        <v>3849</v>
      </c>
      <c r="B1315" s="106">
        <v>1089.33254476</v>
      </c>
      <c r="C1315" s="109">
        <v>635.0883454680843</v>
      </c>
      <c r="D1315" s="106">
        <v>12.926737967914436</v>
      </c>
      <c r="E1315" s="106">
        <v>8209.6206283422453</v>
      </c>
      <c r="F1315" s="109">
        <v>0.2919993381044968</v>
      </c>
      <c r="G1315" s="110">
        <v>0</v>
      </c>
      <c r="H1315" s="109">
        <v>0</v>
      </c>
      <c r="I1315" s="109">
        <v>0</v>
      </c>
      <c r="J1315" s="109">
        <v>0</v>
      </c>
      <c r="K1315" s="109">
        <v>0</v>
      </c>
      <c r="L1315" s="109">
        <v>0</v>
      </c>
      <c r="M1315" s="109">
        <v>0</v>
      </c>
      <c r="N1315" s="109">
        <v>0</v>
      </c>
      <c r="O1315" s="109">
        <v>0.78289326471246379</v>
      </c>
      <c r="P1315" s="109">
        <v>0</v>
      </c>
      <c r="Q1315" s="109">
        <v>8.3463862161557406E-2</v>
      </c>
      <c r="R1315" s="109">
        <v>6.8247930185723876E-3</v>
      </c>
      <c r="S1315" s="109">
        <v>3.7480420675766395E-2</v>
      </c>
      <c r="T1315" s="109">
        <v>8.9337659431640182E-2</v>
      </c>
      <c r="U1315" s="109">
        <v>0.33384354445041992</v>
      </c>
      <c r="V1315" s="109">
        <v>0.89281288723667895</v>
      </c>
      <c r="W1315" s="109">
        <v>3.0978934324659229E-3</v>
      </c>
      <c r="X1315" s="109">
        <v>5.4522924411400248E-2</v>
      </c>
      <c r="Y1315" s="109">
        <v>4.9566294919454766E-2</v>
      </c>
      <c r="Z1315" s="109">
        <v>6.7285814751996034E-2</v>
      </c>
      <c r="AA1315" s="110">
        <v>7.4463244115335293E-3</v>
      </c>
      <c r="AB1315" s="109">
        <v>0.92214454143052171</v>
      </c>
      <c r="AC1315" s="109">
        <v>0.44381305077644134</v>
      </c>
      <c r="AD1315" s="106">
        <v>1298.9075784521829</v>
      </c>
      <c r="AE1315" s="106">
        <v>11.216821754345705</v>
      </c>
      <c r="AF1315" s="106">
        <v>866.85505727998691</v>
      </c>
      <c r="AG1315" s="106">
        <v>692.4554443359375</v>
      </c>
      <c r="AH1315" s="106">
        <v>363.9903564453125</v>
      </c>
      <c r="AI1315" s="109">
        <v>9.6561422410430905E-2</v>
      </c>
      <c r="AJ1315" s="109">
        <v>0.19105735984951572</v>
      </c>
      <c r="AK1315" s="109">
        <v>0.7125923151144099</v>
      </c>
      <c r="AL1315" s="109">
        <v>0.95276231761593333</v>
      </c>
      <c r="AM1315" s="109">
        <v>0</v>
      </c>
      <c r="AN1315" s="109">
        <v>0</v>
      </c>
      <c r="AO1315" s="109">
        <v>0.92251685765109837</v>
      </c>
      <c r="AP1315" s="109">
        <v>14.219411764705882</v>
      </c>
      <c r="AQ1315" s="109">
        <v>8.9617647058823522</v>
      </c>
      <c r="AR1315" s="129">
        <v>4</v>
      </c>
    </row>
    <row r="1316" spans="1:44">
      <c r="A1316" s="106" t="s">
        <v>3852</v>
      </c>
      <c r="B1316" s="106">
        <v>1723.3301652099999</v>
      </c>
      <c r="C1316" s="109">
        <v>221.22938235214579</v>
      </c>
      <c r="D1316" s="106">
        <v>19.774866310160427</v>
      </c>
      <c r="E1316" s="106">
        <v>4374.7814598930472</v>
      </c>
      <c r="F1316" s="109">
        <v>0.2362759944833554</v>
      </c>
      <c r="G1316" s="110">
        <v>0</v>
      </c>
      <c r="H1316" s="109">
        <v>0</v>
      </c>
      <c r="I1316" s="109">
        <v>0</v>
      </c>
      <c r="J1316" s="109">
        <v>0</v>
      </c>
      <c r="K1316" s="109">
        <v>0</v>
      </c>
      <c r="L1316" s="109">
        <v>0</v>
      </c>
      <c r="M1316" s="109">
        <v>0</v>
      </c>
      <c r="N1316" s="109">
        <v>0</v>
      </c>
      <c r="O1316" s="109">
        <v>0.80118340253089038</v>
      </c>
      <c r="P1316" s="109">
        <v>6.7697585958282569E-2</v>
      </c>
      <c r="Q1316" s="109">
        <v>7.1377072819033882E-2</v>
      </c>
      <c r="R1316" s="109">
        <v>0</v>
      </c>
      <c r="S1316" s="109">
        <v>0</v>
      </c>
      <c r="T1316" s="109">
        <v>5.9741938691793256E-2</v>
      </c>
      <c r="U1316" s="109">
        <v>0.17036696503420859</v>
      </c>
      <c r="V1316" s="109">
        <v>0.90793650793650793</v>
      </c>
      <c r="W1316" s="109">
        <v>7.6190476190476183E-2</v>
      </c>
      <c r="X1316" s="109">
        <v>3.1746031746031746E-3</v>
      </c>
      <c r="Y1316" s="109">
        <v>1.2698412698412698E-2</v>
      </c>
      <c r="Z1316" s="109">
        <v>2.8908299305010949E-2</v>
      </c>
      <c r="AA1316" s="110">
        <v>1.0005678898834473E-3</v>
      </c>
      <c r="AB1316" s="109">
        <v>0.96859028097028044</v>
      </c>
      <c r="AC1316" s="109">
        <v>0.85831492412816557</v>
      </c>
      <c r="AD1316" s="106">
        <v>1318.5440664442187</v>
      </c>
      <c r="AE1316" s="106">
        <v>11.282114463948933</v>
      </c>
      <c r="AF1316" s="106">
        <v>899.07186527023896</v>
      </c>
      <c r="AG1316" s="106">
        <v>694.968017578125</v>
      </c>
      <c r="AH1316" s="106">
        <v>512.5135498046875</v>
      </c>
      <c r="AI1316" s="109">
        <v>8.6279172152645162E-2</v>
      </c>
      <c r="AJ1316" s="109">
        <v>0.18198776202689088</v>
      </c>
      <c r="AK1316" s="109">
        <v>0.73161401422249295</v>
      </c>
      <c r="AL1316" s="109">
        <v>0.96553610770066078</v>
      </c>
      <c r="AM1316" s="109">
        <v>0</v>
      </c>
      <c r="AN1316" s="109">
        <v>0</v>
      </c>
      <c r="AO1316" s="109">
        <v>0.19605722166635117</v>
      </c>
      <c r="AP1316" s="109">
        <v>21.752352941176472</v>
      </c>
      <c r="AQ1316" s="109">
        <v>15.837205882352942</v>
      </c>
      <c r="AR1316" s="129">
        <v>4</v>
      </c>
    </row>
    <row r="1317" spans="1:44">
      <c r="A1317" s="106" t="s">
        <v>3855</v>
      </c>
      <c r="B1317" s="106">
        <v>7854.8881602900001</v>
      </c>
      <c r="C1317" s="109">
        <v>366.21381351051394</v>
      </c>
      <c r="D1317" s="106">
        <v>15.045793801391527</v>
      </c>
      <c r="E1317" s="106">
        <v>5509.9775253004427</v>
      </c>
      <c r="F1317" s="109">
        <v>0.29394763614350455</v>
      </c>
      <c r="G1317" s="110">
        <v>3.3007741051117851E-4</v>
      </c>
      <c r="H1317" s="109">
        <v>0</v>
      </c>
      <c r="I1317" s="109">
        <v>0</v>
      </c>
      <c r="J1317" s="109">
        <v>5.6758702900260799E-3</v>
      </c>
      <c r="K1317" s="109">
        <v>0</v>
      </c>
      <c r="L1317" s="109">
        <v>0</v>
      </c>
      <c r="M1317" s="109">
        <v>0</v>
      </c>
      <c r="N1317" s="109">
        <v>0</v>
      </c>
      <c r="O1317" s="109">
        <v>0.79758684747157516</v>
      </c>
      <c r="P1317" s="109">
        <v>1.4092859174275841E-2</v>
      </c>
      <c r="Q1317" s="109">
        <v>9.2744204621780096E-2</v>
      </c>
      <c r="R1317" s="109">
        <v>2.7901319730607946E-2</v>
      </c>
      <c r="S1317" s="109">
        <v>8.7437447431638424E-3</v>
      </c>
      <c r="T1317" s="109">
        <v>5.2305141563950351E-2</v>
      </c>
      <c r="U1317" s="109">
        <v>0.43256093562137937</v>
      </c>
      <c r="V1317" s="109">
        <v>0.89635064871956838</v>
      </c>
      <c r="W1317" s="109">
        <v>3.0079206958549976E-2</v>
      </c>
      <c r="X1317" s="109">
        <v>2.7309393070605956E-2</v>
      </c>
      <c r="Y1317" s="109">
        <v>4.6260751251275573E-2</v>
      </c>
      <c r="Z1317" s="109">
        <v>4.1490452928861492E-2</v>
      </c>
      <c r="AA1317" s="110">
        <v>8.191311366521771E-3</v>
      </c>
      <c r="AB1317" s="109">
        <v>0.94931560405929183</v>
      </c>
      <c r="AC1317" s="109">
        <v>0.60567125882850958</v>
      </c>
      <c r="AD1317" s="106">
        <v>1302.4394943476082</v>
      </c>
      <c r="AE1317" s="106">
        <v>11.006973245610546</v>
      </c>
      <c r="AF1317" s="106">
        <v>923.20746118554973</v>
      </c>
      <c r="AG1317" s="106">
        <v>531.44891357421875</v>
      </c>
      <c r="AH1317" s="106">
        <v>658.56109619140625</v>
      </c>
      <c r="AI1317" s="109">
        <v>0.11613787254309169</v>
      </c>
      <c r="AJ1317" s="109">
        <v>0.25821500683532556</v>
      </c>
      <c r="AK1317" s="109">
        <v>0.62548630861965182</v>
      </c>
      <c r="AL1317" s="109">
        <v>0.95624372323624396</v>
      </c>
      <c r="AM1317" s="109">
        <v>1.2770710155635939E-2</v>
      </c>
      <c r="AN1317" s="109">
        <v>1.6223973836349957E-2</v>
      </c>
      <c r="AO1317" s="109">
        <v>0.17362132893884996</v>
      </c>
      <c r="AP1317" s="109">
        <v>25.577849462365595</v>
      </c>
      <c r="AQ1317" s="109">
        <v>16.68736559139785</v>
      </c>
      <c r="AR1317" s="129">
        <v>4</v>
      </c>
    </row>
    <row r="1318" spans="1:44">
      <c r="A1318" s="106" t="s">
        <v>3858</v>
      </c>
      <c r="B1318" s="106">
        <v>1896.44354438</v>
      </c>
      <c r="C1318" s="109">
        <v>278.70973376637727</v>
      </c>
      <c r="D1318" s="106">
        <v>12.584151992585726</v>
      </c>
      <c r="E1318" s="106">
        <v>3507.3256515291937</v>
      </c>
      <c r="F1318" s="109">
        <v>0.10734775340064653</v>
      </c>
      <c r="G1318" s="110">
        <v>4.8072314917901038E-3</v>
      </c>
      <c r="H1318" s="109">
        <v>0</v>
      </c>
      <c r="I1318" s="109">
        <v>0</v>
      </c>
      <c r="J1318" s="109">
        <v>0</v>
      </c>
      <c r="K1318" s="109">
        <v>0</v>
      </c>
      <c r="L1318" s="109">
        <v>0</v>
      </c>
      <c r="M1318" s="109">
        <v>0</v>
      </c>
      <c r="N1318" s="109">
        <v>8.4692814994793489E-3</v>
      </c>
      <c r="O1318" s="109">
        <v>0.1562883258127965</v>
      </c>
      <c r="P1318" s="109">
        <v>0.14286706004859426</v>
      </c>
      <c r="Q1318" s="109">
        <v>0.11972694666203866</v>
      </c>
      <c r="R1318" s="109">
        <v>1.4578271433530025E-2</v>
      </c>
      <c r="S1318" s="109">
        <v>0.12340622469050098</v>
      </c>
      <c r="T1318" s="109">
        <v>0.41957653592502603</v>
      </c>
      <c r="U1318" s="109">
        <v>0.16710486585213172</v>
      </c>
      <c r="V1318" s="109">
        <v>0.24944909651829</v>
      </c>
      <c r="W1318" s="109">
        <v>0.40061701189951521</v>
      </c>
      <c r="X1318" s="109">
        <v>0.14896430145438516</v>
      </c>
      <c r="Y1318" s="109">
        <v>0.2009695901278096</v>
      </c>
      <c r="Z1318" s="109">
        <v>0.11174447463968243</v>
      </c>
      <c r="AA1318" s="110">
        <v>2.1718477276242241E-2</v>
      </c>
      <c r="AB1318" s="109">
        <v>0.86383420604935823</v>
      </c>
      <c r="AC1318" s="109">
        <v>0.71598756737254321</v>
      </c>
      <c r="AD1318" s="106">
        <v>1364.8256308283051</v>
      </c>
      <c r="AE1318" s="106">
        <v>11.211660724081185</v>
      </c>
      <c r="AF1318" s="106">
        <v>926.22414775324626</v>
      </c>
      <c r="AG1318" s="106">
        <v>643.720947265625</v>
      </c>
      <c r="AH1318" s="106">
        <v>745.654296875</v>
      </c>
      <c r="AI1318" s="109">
        <v>0.24770049253091492</v>
      </c>
      <c r="AJ1318" s="109">
        <v>0.34149447892567059</v>
      </c>
      <c r="AK1318" s="109">
        <v>0.40691298313986246</v>
      </c>
      <c r="AL1318" s="109">
        <v>0.68618573110513292</v>
      </c>
      <c r="AM1318" s="109">
        <v>0.30095807581057943</v>
      </c>
      <c r="AN1318" s="109">
        <v>0</v>
      </c>
      <c r="AO1318" s="109">
        <v>9.7213936943505455E-2</v>
      </c>
      <c r="AP1318" s="109">
        <v>16.359397590361446</v>
      </c>
      <c r="AQ1318" s="109">
        <v>11.134216867469879</v>
      </c>
      <c r="AR1318" s="129">
        <v>3</v>
      </c>
    </row>
    <row r="1319" spans="1:44">
      <c r="A1319" s="106" t="s">
        <v>3861</v>
      </c>
      <c r="B1319" s="106">
        <v>2564.59784941</v>
      </c>
      <c r="C1319" s="109">
        <v>804.75654800183736</v>
      </c>
      <c r="D1319" s="106">
        <v>3.9331526648599815</v>
      </c>
      <c r="E1319" s="106">
        <v>3165.2303613369463</v>
      </c>
      <c r="F1319" s="109">
        <v>0.17652733118971065</v>
      </c>
      <c r="G1319" s="110">
        <v>4.7820489240389924E-2</v>
      </c>
      <c r="H1319" s="109">
        <v>0</v>
      </c>
      <c r="I1319" s="109">
        <v>0</v>
      </c>
      <c r="J1319" s="109">
        <v>0</v>
      </c>
      <c r="K1319" s="109">
        <v>4.7174129621152965E-2</v>
      </c>
      <c r="L1319" s="109">
        <v>0</v>
      </c>
      <c r="M1319" s="109">
        <v>0</v>
      </c>
      <c r="N1319" s="109">
        <v>0</v>
      </c>
      <c r="O1319" s="109">
        <v>5.0862974231939473E-2</v>
      </c>
      <c r="P1319" s="109">
        <v>5.2909340585368489E-2</v>
      </c>
      <c r="Q1319" s="109">
        <v>3.169175260507822E-2</v>
      </c>
      <c r="R1319" s="109">
        <v>0</v>
      </c>
      <c r="S1319" s="109">
        <v>0.50860281644632321</v>
      </c>
      <c r="T1319" s="109">
        <v>0.25275317052155416</v>
      </c>
      <c r="U1319" s="109">
        <v>0.45016077170418006</v>
      </c>
      <c r="V1319" s="109">
        <v>0.25612244897959185</v>
      </c>
      <c r="W1319" s="109">
        <v>0.29336734693877553</v>
      </c>
      <c r="X1319" s="109">
        <v>2.1938775510204081E-2</v>
      </c>
      <c r="Y1319" s="109">
        <v>0.42857142857142855</v>
      </c>
      <c r="Z1319" s="109">
        <v>0.41345888837850259</v>
      </c>
      <c r="AA1319" s="110">
        <v>0.28022508038585214</v>
      </c>
      <c r="AB1319" s="109">
        <v>0.28654111162149748</v>
      </c>
      <c r="AC1319" s="109">
        <v>0.16977320639185833</v>
      </c>
      <c r="AD1319" s="106">
        <v>1425.8721485545902</v>
      </c>
      <c r="AE1319" s="106">
        <v>12.068945028704976</v>
      </c>
      <c r="AF1319" s="106">
        <v>770.819355633648</v>
      </c>
      <c r="AG1319" s="106">
        <v>565.60809326171875</v>
      </c>
      <c r="AH1319" s="106">
        <v>423.2423095703125</v>
      </c>
      <c r="AI1319" s="109">
        <v>0.22518150365479606</v>
      </c>
      <c r="AJ1319" s="109">
        <v>0.37664287218451004</v>
      </c>
      <c r="AK1319" s="109">
        <v>0.39489622134440638</v>
      </c>
      <c r="AL1319" s="109">
        <v>0.80702223955936914</v>
      </c>
      <c r="AM1319" s="109">
        <v>0.17502744147713692</v>
      </c>
      <c r="AN1319" s="109">
        <v>0</v>
      </c>
      <c r="AO1319" s="109">
        <v>8.0385852090032156E-2</v>
      </c>
      <c r="AP1319" s="109">
        <v>3.5398373983739835</v>
      </c>
      <c r="AQ1319" s="109">
        <v>0.51682926829268294</v>
      </c>
      <c r="AR1319" s="129">
        <v>9</v>
      </c>
    </row>
    <row r="1320" spans="1:44">
      <c r="A1320" s="106" t="s">
        <v>3864</v>
      </c>
      <c r="B1320" s="106">
        <v>3349.4552537999998</v>
      </c>
      <c r="C1320" s="109">
        <v>406.2427430017367</v>
      </c>
      <c r="D1320" s="106">
        <v>11.609539295392954</v>
      </c>
      <c r="E1320" s="106">
        <v>4716.291088346883</v>
      </c>
      <c r="F1320" s="109">
        <v>0.16038581486115519</v>
      </c>
      <c r="G1320" s="110">
        <v>2.1393704043462348E-2</v>
      </c>
      <c r="H1320" s="109">
        <v>0</v>
      </c>
      <c r="I1320" s="109">
        <v>0</v>
      </c>
      <c r="J1320" s="109">
        <v>0</v>
      </c>
      <c r="K1320" s="109">
        <v>0</v>
      </c>
      <c r="L1320" s="109">
        <v>0</v>
      </c>
      <c r="M1320" s="109">
        <v>0</v>
      </c>
      <c r="N1320" s="109">
        <v>2.5202455253520401E-2</v>
      </c>
      <c r="O1320" s="109">
        <v>0.21256512095734259</v>
      </c>
      <c r="P1320" s="109">
        <v>1.5990096456388304E-2</v>
      </c>
      <c r="Q1320" s="109">
        <v>0.2287615412389746</v>
      </c>
      <c r="R1320" s="109">
        <v>5.4211585082787436E-2</v>
      </c>
      <c r="S1320" s="109">
        <v>0</v>
      </c>
      <c r="T1320" s="109">
        <v>0.41683602413988757</v>
      </c>
      <c r="U1320" s="109">
        <v>0.239827074268427</v>
      </c>
      <c r="V1320" s="109">
        <v>0.65505158652910267</v>
      </c>
      <c r="W1320" s="109">
        <v>0.13509830640451628</v>
      </c>
      <c r="X1320" s="109">
        <v>9.1493089351761744E-2</v>
      </c>
      <c r="Y1320" s="109">
        <v>0.11835701771461944</v>
      </c>
      <c r="Z1320" s="109">
        <v>0.19240788810248557</v>
      </c>
      <c r="AA1320" s="110">
        <v>1.1671553156921697E-4</v>
      </c>
      <c r="AB1320" s="109">
        <v>0.80167230013632373</v>
      </c>
      <c r="AC1320" s="109">
        <v>0.63949503357894366</v>
      </c>
      <c r="AD1320" s="106">
        <v>1259.6160464335037</v>
      </c>
      <c r="AE1320" s="106">
        <v>11.027939979843977</v>
      </c>
      <c r="AF1320" s="106">
        <v>947.0593759013982</v>
      </c>
      <c r="AG1320" s="106">
        <v>720</v>
      </c>
      <c r="AH1320" s="106">
        <v>445.8492431640625</v>
      </c>
      <c r="AI1320" s="109">
        <v>0.29071891582825837</v>
      </c>
      <c r="AJ1320" s="109">
        <v>0.3289340852516392</v>
      </c>
      <c r="AK1320" s="109">
        <v>0.38026705941361216</v>
      </c>
      <c r="AL1320" s="109">
        <v>0.97958093223594866</v>
      </c>
      <c r="AM1320" s="109">
        <v>0</v>
      </c>
      <c r="AN1320" s="109">
        <v>0</v>
      </c>
      <c r="AO1320" s="109">
        <v>0.17834133223776355</v>
      </c>
      <c r="AP1320" s="109">
        <v>17.414308943089431</v>
      </c>
      <c r="AQ1320" s="109">
        <v>9.2239024390243891</v>
      </c>
      <c r="AR1320" s="129">
        <v>3</v>
      </c>
    </row>
    <row r="1321" spans="1:44">
      <c r="A1321" s="106" t="s">
        <v>3867</v>
      </c>
      <c r="B1321" s="106">
        <v>1288.9168325099999</v>
      </c>
      <c r="C1321" s="109">
        <v>174.47715794914365</v>
      </c>
      <c r="D1321" s="106">
        <v>31.144634146341463</v>
      </c>
      <c r="E1321" s="106">
        <v>5434.0272512195124</v>
      </c>
      <c r="F1321" s="109">
        <v>0.19329955440000621</v>
      </c>
      <c r="G1321" s="110">
        <v>0</v>
      </c>
      <c r="H1321" s="109">
        <v>0</v>
      </c>
      <c r="I1321" s="109">
        <v>0</v>
      </c>
      <c r="J1321" s="109">
        <v>0</v>
      </c>
      <c r="K1321" s="109">
        <v>0</v>
      </c>
      <c r="L1321" s="109">
        <v>0</v>
      </c>
      <c r="M1321" s="109">
        <v>0</v>
      </c>
      <c r="N1321" s="109">
        <v>0</v>
      </c>
      <c r="O1321" s="109">
        <v>0.77802249932230927</v>
      </c>
      <c r="P1321" s="109">
        <v>5.8349146110056899E-2</v>
      </c>
      <c r="Q1321" s="109">
        <v>7.3326104635402525E-2</v>
      </c>
      <c r="R1321" s="109">
        <v>0</v>
      </c>
      <c r="S1321" s="109">
        <v>0</v>
      </c>
      <c r="T1321" s="109">
        <v>9.0302249932230919E-2</v>
      </c>
      <c r="U1321" s="109">
        <v>0.13195711589515477</v>
      </c>
      <c r="V1321" s="109">
        <v>0.87655786350148379</v>
      </c>
      <c r="W1321" s="109">
        <v>5.6973293768545992E-2</v>
      </c>
      <c r="X1321" s="109">
        <v>0</v>
      </c>
      <c r="Y1321" s="109">
        <v>6.6468842729970321E-2</v>
      </c>
      <c r="Z1321" s="109">
        <v>2.3070959253835371E-2</v>
      </c>
      <c r="AA1321" s="110">
        <v>2.9758874801281195E-4</v>
      </c>
      <c r="AB1321" s="109">
        <v>0.97584049243106508</v>
      </c>
      <c r="AC1321" s="109">
        <v>0.99070007295454654</v>
      </c>
      <c r="AD1321" s="106">
        <v>1317.6126563649743</v>
      </c>
      <c r="AE1321" s="106">
        <v>9.57023939170959</v>
      </c>
      <c r="AF1321" s="106">
        <v>1097.7123843209986</v>
      </c>
      <c r="AG1321" s="106">
        <v>857.83367919921875</v>
      </c>
      <c r="AH1321" s="106">
        <v>542.78497314453125</v>
      </c>
      <c r="AI1321" s="109">
        <v>7.9718099266271186E-2</v>
      </c>
      <c r="AJ1321" s="109">
        <v>0.25132537013204592</v>
      </c>
      <c r="AK1321" s="109">
        <v>0.66591767471028107</v>
      </c>
      <c r="AL1321" s="109">
        <v>0.98309291029463619</v>
      </c>
      <c r="AM1321" s="109">
        <v>0</v>
      </c>
      <c r="AN1321" s="109">
        <v>0</v>
      </c>
      <c r="AO1321" s="109">
        <v>0.12999929518454417</v>
      </c>
      <c r="AP1321" s="109">
        <v>31.144634146341463</v>
      </c>
      <c r="AQ1321" s="109">
        <v>23.946585365853657</v>
      </c>
      <c r="AR1321" s="129">
        <v>4</v>
      </c>
    </row>
    <row r="1322" spans="1:44">
      <c r="A1322" s="106" t="s">
        <v>3870</v>
      </c>
      <c r="B1322" s="106">
        <v>1233.60235833</v>
      </c>
      <c r="C1322" s="109">
        <v>305.60837253307477</v>
      </c>
      <c r="D1322" s="106">
        <v>8.198205128205128</v>
      </c>
      <c r="E1322" s="106">
        <v>2505.4401269230771</v>
      </c>
      <c r="F1322" s="109">
        <v>9.0373127326181496E-2</v>
      </c>
      <c r="G1322" s="110">
        <v>9.6956807306164561E-3</v>
      </c>
      <c r="H1322" s="109">
        <v>0</v>
      </c>
      <c r="I1322" s="109">
        <v>0</v>
      </c>
      <c r="J1322" s="109">
        <v>0</v>
      </c>
      <c r="K1322" s="109">
        <v>3.1673030197847965E-2</v>
      </c>
      <c r="L1322" s="109">
        <v>0</v>
      </c>
      <c r="M1322" s="109">
        <v>0</v>
      </c>
      <c r="N1322" s="109">
        <v>0</v>
      </c>
      <c r="O1322" s="109">
        <v>0.14287573759111419</v>
      </c>
      <c r="P1322" s="109">
        <v>4.928844151336341E-2</v>
      </c>
      <c r="Q1322" s="109">
        <v>4.3561263450190908E-2</v>
      </c>
      <c r="R1322" s="109">
        <v>0</v>
      </c>
      <c r="S1322" s="109">
        <v>0.30167476570635193</v>
      </c>
      <c r="T1322" s="109">
        <v>0.40402637972926064</v>
      </c>
      <c r="U1322" s="109">
        <v>8.9763237731836226E-2</v>
      </c>
      <c r="V1322" s="109">
        <v>0.22299651567944254</v>
      </c>
      <c r="W1322" s="109">
        <v>0.20034843205574912</v>
      </c>
      <c r="X1322" s="109">
        <v>5.2264808362369334E-3</v>
      </c>
      <c r="Y1322" s="109">
        <v>0.5714285714285714</v>
      </c>
      <c r="Z1322" s="109">
        <v>0.15316047915428641</v>
      </c>
      <c r="AA1322" s="110">
        <v>6.4648297000594254E-2</v>
      </c>
      <c r="AB1322" s="109">
        <v>0.77606105151221338</v>
      </c>
      <c r="AC1322" s="109">
        <v>0.51836801030899016</v>
      </c>
      <c r="AD1322" s="106">
        <v>1302.6600121605188</v>
      </c>
      <c r="AE1322" s="106">
        <v>11.34202320632347</v>
      </c>
      <c r="AF1322" s="106">
        <v>888.70906714946739</v>
      </c>
      <c r="AG1322" s="106">
        <v>726.01885986328125</v>
      </c>
      <c r="AH1322" s="106">
        <v>343.98114013671875</v>
      </c>
      <c r="AI1322" s="109">
        <v>0.35363907749866597</v>
      </c>
      <c r="AJ1322" s="109">
        <v>0.31969377922873671</v>
      </c>
      <c r="AK1322" s="109">
        <v>0.32693882050127387</v>
      </c>
      <c r="AL1322" s="109">
        <v>0.60123709637201561</v>
      </c>
      <c r="AM1322" s="109">
        <v>0.38576044929439007</v>
      </c>
      <c r="AN1322" s="109">
        <v>0</v>
      </c>
      <c r="AO1322" s="109">
        <v>0.10790354361492509</v>
      </c>
      <c r="AP1322" s="109">
        <v>10.657666666666668</v>
      </c>
      <c r="AQ1322" s="109">
        <v>6.8163333333333336</v>
      </c>
      <c r="AR1322" s="129">
        <v>3</v>
      </c>
    </row>
    <row r="1323" spans="1:44">
      <c r="A1323" s="106" t="s">
        <v>3873</v>
      </c>
      <c r="B1323" s="106">
        <v>1703.38777258</v>
      </c>
      <c r="C1323" s="109">
        <v>242.72679129193722</v>
      </c>
      <c r="D1323" s="106">
        <v>27.893142857142859</v>
      </c>
      <c r="E1323" s="106">
        <v>6770.413064761904</v>
      </c>
      <c r="F1323" s="109">
        <v>0.11921004650400503</v>
      </c>
      <c r="G1323" s="110">
        <v>0</v>
      </c>
      <c r="H1323" s="109">
        <v>0</v>
      </c>
      <c r="I1323" s="109">
        <v>0</v>
      </c>
      <c r="J1323" s="109">
        <v>0</v>
      </c>
      <c r="K1323" s="109">
        <v>0</v>
      </c>
      <c r="L1323" s="109">
        <v>0</v>
      </c>
      <c r="M1323" s="109">
        <v>0</v>
      </c>
      <c r="N1323" s="109">
        <v>5.6572683998535329E-2</v>
      </c>
      <c r="O1323" s="109">
        <v>0.72986085682900037</v>
      </c>
      <c r="P1323" s="109">
        <v>1.258696448187477E-2</v>
      </c>
      <c r="Q1323" s="109">
        <v>0.17603441962651042</v>
      </c>
      <c r="R1323" s="109">
        <v>0</v>
      </c>
      <c r="S1323" s="109">
        <v>0</v>
      </c>
      <c r="T1323" s="109">
        <v>2.494507506407909E-2</v>
      </c>
      <c r="U1323" s="109">
        <v>0.2072535321874637</v>
      </c>
      <c r="V1323" s="109">
        <v>0.95453047775947275</v>
      </c>
      <c r="W1323" s="109">
        <v>2.174629324546952E-2</v>
      </c>
      <c r="X1323" s="109">
        <v>0</v>
      </c>
      <c r="Y1323" s="109">
        <v>2.372322899505766E-2</v>
      </c>
      <c r="Z1323" s="109">
        <v>3.5639412997903561E-2</v>
      </c>
      <c r="AA1323" s="110">
        <v>3.072951877573597E-4</v>
      </c>
      <c r="AB1323" s="109">
        <v>0.96347967413052538</v>
      </c>
      <c r="AC1323" s="109">
        <v>0.85969268041767899</v>
      </c>
      <c r="AD1323" s="106">
        <v>1363.7896622960495</v>
      </c>
      <c r="AE1323" s="106">
        <v>9.9795779754627105</v>
      </c>
      <c r="AF1323" s="106">
        <v>1040.6754894339895</v>
      </c>
      <c r="AG1323" s="106">
        <v>823.767333984375</v>
      </c>
      <c r="AH1323" s="106">
        <v>551.321533203125</v>
      </c>
      <c r="AI1323" s="109">
        <v>0.25111721880691767</v>
      </c>
      <c r="AJ1323" s="109">
        <v>0.25750155487827997</v>
      </c>
      <c r="AK1323" s="109">
        <v>0.48612683108896149</v>
      </c>
      <c r="AL1323" s="109">
        <v>0.87292953720563682</v>
      </c>
      <c r="AM1323" s="109">
        <v>5.3386258527771076E-2</v>
      </c>
      <c r="AN1323" s="109">
        <v>0</v>
      </c>
      <c r="AO1323" s="109">
        <v>8.5359774377044367E-2</v>
      </c>
      <c r="AP1323" s="109">
        <v>41.839714285714287</v>
      </c>
      <c r="AQ1323" s="109">
        <v>35.597428571428573</v>
      </c>
      <c r="AR1323" s="129">
        <v>4</v>
      </c>
    </row>
    <row r="1324" spans="1:44">
      <c r="A1324" s="106" t="s">
        <v>3876</v>
      </c>
      <c r="B1324" s="106">
        <v>823.99402963600005</v>
      </c>
      <c r="C1324" s="109">
        <v>117.99124853095812</v>
      </c>
      <c r="D1324" s="106">
        <v>30.794285714285717</v>
      </c>
      <c r="E1324" s="106">
        <v>3633.456219047619</v>
      </c>
      <c r="F1324" s="109">
        <v>4.812271911919342E-2</v>
      </c>
      <c r="G1324" s="110">
        <v>5.8452403043236217E-3</v>
      </c>
      <c r="H1324" s="109">
        <v>0</v>
      </c>
      <c r="I1324" s="109">
        <v>0</v>
      </c>
      <c r="J1324" s="109">
        <v>0</v>
      </c>
      <c r="K1324" s="109">
        <v>0</v>
      </c>
      <c r="L1324" s="109">
        <v>0</v>
      </c>
      <c r="M1324" s="109">
        <v>0</v>
      </c>
      <c r="N1324" s="109">
        <v>0</v>
      </c>
      <c r="O1324" s="109">
        <v>0.34581330634960761</v>
      </c>
      <c r="P1324" s="109">
        <v>0</v>
      </c>
      <c r="Q1324" s="109">
        <v>0.49506703769289112</v>
      </c>
      <c r="R1324" s="109">
        <v>0</v>
      </c>
      <c r="S1324" s="109">
        <v>0</v>
      </c>
      <c r="T1324" s="109">
        <v>0.11130786744244869</v>
      </c>
      <c r="U1324" s="109">
        <v>4.8246427908702906E-2</v>
      </c>
      <c r="V1324" s="109">
        <v>0.95512820512820518</v>
      </c>
      <c r="W1324" s="109">
        <v>4.4871794871794872E-2</v>
      </c>
      <c r="X1324" s="109">
        <v>0</v>
      </c>
      <c r="Y1324" s="109">
        <v>0</v>
      </c>
      <c r="Z1324" s="109">
        <v>1.3205913280138551E-2</v>
      </c>
      <c r="AA1324" s="110">
        <v>2.474175790189893E-3</v>
      </c>
      <c r="AB1324" s="109">
        <v>0.98379414857425618</v>
      </c>
      <c r="AC1324" s="109">
        <v>0.39240575583155102</v>
      </c>
      <c r="AD1324" s="106">
        <v>1335.1753773799589</v>
      </c>
      <c r="AE1324" s="106">
        <v>11.766509140559812</v>
      </c>
      <c r="AF1324" s="106">
        <v>764.52888424901994</v>
      </c>
      <c r="AG1324" s="106">
        <v>690.197265625</v>
      </c>
      <c r="AH1324" s="106">
        <v>242.18365478515625</v>
      </c>
      <c r="AI1324" s="109">
        <v>0.2860305918771221</v>
      </c>
      <c r="AJ1324" s="109">
        <v>9.7391482357524484E-2</v>
      </c>
      <c r="AK1324" s="109">
        <v>0.61688857166179645</v>
      </c>
      <c r="AL1324" s="109">
        <v>0.82304904599805151</v>
      </c>
      <c r="AM1324" s="109">
        <v>0</v>
      </c>
      <c r="AN1324" s="109">
        <v>0</v>
      </c>
      <c r="AO1324" s="109">
        <v>5.2576235541535218E-2</v>
      </c>
      <c r="AP1324" s="109">
        <v>46.191428571428574</v>
      </c>
      <c r="AQ1324" s="109">
        <v>40.544285714285714</v>
      </c>
      <c r="AR1324" s="129">
        <v>4</v>
      </c>
    </row>
    <row r="1325" spans="1:44">
      <c r="A1325" s="106" t="s">
        <v>3879</v>
      </c>
      <c r="B1325" s="106">
        <v>4304.9147556799999</v>
      </c>
      <c r="C1325" s="109">
        <v>845.99579900476124</v>
      </c>
      <c r="D1325" s="106">
        <v>9.0269977168949769</v>
      </c>
      <c r="E1325" s="106">
        <v>7636.8021461187218</v>
      </c>
      <c r="F1325" s="109">
        <v>0.41683053751746735</v>
      </c>
      <c r="G1325" s="110">
        <v>1.5142188065214217E-2</v>
      </c>
      <c r="H1325" s="109">
        <v>3.1276470971525379E-4</v>
      </c>
      <c r="I1325" s="109">
        <v>0</v>
      </c>
      <c r="J1325" s="109">
        <v>0</v>
      </c>
      <c r="K1325" s="109">
        <v>1.0425490323841793E-2</v>
      </c>
      <c r="L1325" s="109">
        <v>0</v>
      </c>
      <c r="M1325" s="109">
        <v>0</v>
      </c>
      <c r="N1325" s="109">
        <v>9.508047175343716E-2</v>
      </c>
      <c r="O1325" s="109">
        <v>0.63513390239134682</v>
      </c>
      <c r="P1325" s="109">
        <v>2.1320127712256467E-2</v>
      </c>
      <c r="Q1325" s="109">
        <v>9.0584479051280378E-2</v>
      </c>
      <c r="R1325" s="109">
        <v>6.5732716491822496E-2</v>
      </c>
      <c r="S1325" s="109">
        <v>0</v>
      </c>
      <c r="T1325" s="109">
        <v>5.0316022675441455E-2</v>
      </c>
      <c r="U1325" s="109">
        <v>0.58791170575328955</v>
      </c>
      <c r="V1325" s="109">
        <v>0.7853301785330179</v>
      </c>
      <c r="W1325" s="109">
        <v>5.162400516240051E-2</v>
      </c>
      <c r="X1325" s="109">
        <v>8.3889008388900829E-2</v>
      </c>
      <c r="Y1325" s="109">
        <v>7.9156807915680791E-2</v>
      </c>
      <c r="Z1325" s="109">
        <v>0.12312760428192952</v>
      </c>
      <c r="AA1325" s="110">
        <v>3.2120794420592716E-3</v>
      </c>
      <c r="AB1325" s="109">
        <v>0.86996768951584869</v>
      </c>
      <c r="AC1325" s="109">
        <v>0.36737777395319948</v>
      </c>
      <c r="AD1325" s="106">
        <v>1269.8677264808362</v>
      </c>
      <c r="AE1325" s="106">
        <v>10.810915214866434</v>
      </c>
      <c r="AF1325" s="106">
        <v>954.33993966694607</v>
      </c>
      <c r="AG1325" s="106">
        <v>724.08892822265625</v>
      </c>
      <c r="AH1325" s="106">
        <v>553.08660888671875</v>
      </c>
      <c r="AI1325" s="109">
        <v>0.25571063829953045</v>
      </c>
      <c r="AJ1325" s="109">
        <v>0.23383157556647008</v>
      </c>
      <c r="AK1325" s="109">
        <v>0.51034692315364194</v>
      </c>
      <c r="AL1325" s="109">
        <v>0.7852071857032763</v>
      </c>
      <c r="AM1325" s="109">
        <v>0</v>
      </c>
      <c r="AN1325" s="109">
        <v>0</v>
      </c>
      <c r="AO1325" s="109">
        <v>0.23205377071569935</v>
      </c>
      <c r="AP1325" s="109">
        <v>10.832397260273972</v>
      </c>
      <c r="AQ1325" s="109">
        <v>5.5368493150684932</v>
      </c>
      <c r="AR1325" s="129">
        <v>4</v>
      </c>
    </row>
    <row r="1326" spans="1:44">
      <c r="A1326" s="106" t="s">
        <v>3882</v>
      </c>
      <c r="B1326" s="106">
        <v>1066.9851870699999</v>
      </c>
      <c r="C1326" s="109">
        <v>315.61328146875991</v>
      </c>
      <c r="D1326" s="106">
        <v>14.247074468085108</v>
      </c>
      <c r="E1326" s="106">
        <v>4496.5659242021275</v>
      </c>
      <c r="F1326" s="109">
        <v>0.29373331591032126</v>
      </c>
      <c r="G1326" s="110">
        <v>6.738972166738225E-3</v>
      </c>
      <c r="H1326" s="109">
        <v>0</v>
      </c>
      <c r="I1326" s="109">
        <v>0</v>
      </c>
      <c r="J1326" s="109">
        <v>0</v>
      </c>
      <c r="K1326" s="109">
        <v>0</v>
      </c>
      <c r="L1326" s="109">
        <v>0</v>
      </c>
      <c r="M1326" s="109">
        <v>0</v>
      </c>
      <c r="N1326" s="109">
        <v>0</v>
      </c>
      <c r="O1326" s="109">
        <v>0.80341088650356884</v>
      </c>
      <c r="P1326" s="109">
        <v>1.002560889227919E-2</v>
      </c>
      <c r="Q1326" s="109">
        <v>0.12177845583828253</v>
      </c>
      <c r="R1326" s="109">
        <v>2.4246717157957825E-2</v>
      </c>
      <c r="S1326" s="109">
        <v>0</v>
      </c>
      <c r="T1326" s="109">
        <v>2.0868522857298531E-2</v>
      </c>
      <c r="U1326" s="109">
        <v>0.24351770613601145</v>
      </c>
      <c r="V1326" s="109">
        <v>0.91337677270985063</v>
      </c>
      <c r="W1326" s="109">
        <v>6.0559601379839026E-2</v>
      </c>
      <c r="X1326" s="109">
        <v>1.6864699118436185E-2</v>
      </c>
      <c r="Y1326" s="109">
        <v>9.1989267918742811E-3</v>
      </c>
      <c r="Z1326" s="109">
        <v>5.4947824301368318E-2</v>
      </c>
      <c r="AA1326" s="110">
        <v>8.6990610240997579E-3</v>
      </c>
      <c r="AB1326" s="109">
        <v>0.93539173775877826</v>
      </c>
      <c r="AC1326" s="109">
        <v>1.0041189071631524</v>
      </c>
      <c r="AD1326" s="106">
        <v>1305.5986880637226</v>
      </c>
      <c r="AE1326" s="106">
        <v>11.262644371559094</v>
      </c>
      <c r="AF1326" s="106">
        <v>847.05209214761624</v>
      </c>
      <c r="AG1326" s="106">
        <v>697.89959716796875</v>
      </c>
      <c r="AH1326" s="106">
        <v>394.02313232421875</v>
      </c>
      <c r="AI1326" s="109">
        <v>6.9178561140753214E-2</v>
      </c>
      <c r="AJ1326" s="109">
        <v>0.20911724239838186</v>
      </c>
      <c r="AK1326" s="109">
        <v>0.72195238447060406</v>
      </c>
      <c r="AL1326" s="109">
        <v>0.98824005504288526</v>
      </c>
      <c r="AM1326" s="109">
        <v>0</v>
      </c>
      <c r="AN1326" s="109">
        <v>0</v>
      </c>
      <c r="AO1326" s="109">
        <v>0.23054378465157085</v>
      </c>
      <c r="AP1326" s="109">
        <v>22.795319148936173</v>
      </c>
      <c r="AQ1326" s="109">
        <v>14.985531914893619</v>
      </c>
      <c r="AR1326" s="129">
        <v>4</v>
      </c>
    </row>
    <row r="1327" spans="1:44">
      <c r="A1327" s="106" t="s">
        <v>3887</v>
      </c>
      <c r="B1327" s="106">
        <v>3373.85201633</v>
      </c>
      <c r="C1327" s="109">
        <v>240.16124871537278</v>
      </c>
      <c r="D1327" s="106">
        <v>32.67962264150944</v>
      </c>
      <c r="E1327" s="106">
        <v>7848.3789811320748</v>
      </c>
      <c r="F1327" s="109">
        <v>9.668094671732036E-2</v>
      </c>
      <c r="G1327" s="110">
        <v>0</v>
      </c>
      <c r="H1327" s="109">
        <v>0</v>
      </c>
      <c r="I1327" s="109">
        <v>0</v>
      </c>
      <c r="J1327" s="109">
        <v>0</v>
      </c>
      <c r="K1327" s="109">
        <v>0</v>
      </c>
      <c r="L1327" s="109">
        <v>0</v>
      </c>
      <c r="M1327" s="109">
        <v>0</v>
      </c>
      <c r="N1327" s="109">
        <v>0</v>
      </c>
      <c r="O1327" s="109">
        <v>0.45493445629287504</v>
      </c>
      <c r="P1327" s="109">
        <v>0</v>
      </c>
      <c r="Q1327" s="109">
        <v>0.11519391428377368</v>
      </c>
      <c r="R1327" s="109">
        <v>0.3980846294912721</v>
      </c>
      <c r="S1327" s="109">
        <v>0</v>
      </c>
      <c r="T1327" s="109">
        <v>3.1786999932079056E-2</v>
      </c>
      <c r="U1327" s="109">
        <v>0.19745730418817334</v>
      </c>
      <c r="V1327" s="109">
        <v>0.45672514619883042</v>
      </c>
      <c r="W1327" s="109">
        <v>0</v>
      </c>
      <c r="X1327" s="109">
        <v>0.5323586744639377</v>
      </c>
      <c r="Y1327" s="109">
        <v>1.0916179337231968E-2</v>
      </c>
      <c r="Z1327" s="109">
        <v>2.130460387293449E-2</v>
      </c>
      <c r="AA1327" s="110">
        <v>6.1585124113270429E-5</v>
      </c>
      <c r="AB1327" s="109">
        <v>0.97587787669888337</v>
      </c>
      <c r="AC1327" s="109">
        <v>0.77004859354385036</v>
      </c>
      <c r="AD1327" s="106">
        <v>1284.014064150314</v>
      </c>
      <c r="AE1327" s="106">
        <v>10.624100098208164</v>
      </c>
      <c r="AF1327" s="106">
        <v>1061.5718264604241</v>
      </c>
      <c r="AG1327" s="106">
        <v>447.66131591796875</v>
      </c>
      <c r="AH1327" s="106">
        <v>836.16326904296875</v>
      </c>
      <c r="AI1327" s="109">
        <v>0.17229934721094811</v>
      </c>
      <c r="AJ1327" s="109">
        <v>0.32637027192371609</v>
      </c>
      <c r="AK1327" s="109">
        <v>0.50131866833917615</v>
      </c>
      <c r="AL1327" s="109">
        <v>0.99998828747384039</v>
      </c>
      <c r="AM1327" s="109">
        <v>0</v>
      </c>
      <c r="AN1327" s="109">
        <v>0</v>
      </c>
      <c r="AO1327" s="109">
        <v>5.2732262521987809E-2</v>
      </c>
      <c r="AP1327" s="109">
        <v>49.019433962264152</v>
      </c>
      <c r="AQ1327" s="109">
        <v>43.463584905660383</v>
      </c>
      <c r="AR1327" s="129">
        <v>1</v>
      </c>
    </row>
    <row r="1328" spans="1:44">
      <c r="A1328" s="106" t="s">
        <v>3891</v>
      </c>
      <c r="B1328" s="106">
        <v>3615.6227637400002</v>
      </c>
      <c r="C1328" s="109">
        <v>199.84963439220107</v>
      </c>
      <c r="D1328" s="106">
        <v>13.089409722222223</v>
      </c>
      <c r="E1328" s="106">
        <v>2615.9137473958335</v>
      </c>
      <c r="F1328" s="109">
        <v>7.2146694077856441E-2</v>
      </c>
      <c r="G1328" s="110">
        <v>3.6806154254260888E-3</v>
      </c>
      <c r="H1328" s="109">
        <v>0</v>
      </c>
      <c r="I1328" s="109">
        <v>1.0334735686848361E-2</v>
      </c>
      <c r="J1328" s="109">
        <v>0</v>
      </c>
      <c r="K1328" s="109">
        <v>0</v>
      </c>
      <c r="L1328" s="109">
        <v>0</v>
      </c>
      <c r="M1328" s="109">
        <v>0</v>
      </c>
      <c r="N1328" s="109">
        <v>0</v>
      </c>
      <c r="O1328" s="109">
        <v>0.44288458020852373</v>
      </c>
      <c r="P1328" s="109">
        <v>1.6096579476861161E-2</v>
      </c>
      <c r="Q1328" s="109">
        <v>0.21968172672398018</v>
      </c>
      <c r="R1328" s="109">
        <v>2.7894640570696899E-3</v>
      </c>
      <c r="S1328" s="109">
        <v>0.15154563746113037</v>
      </c>
      <c r="T1328" s="109">
        <v>0.13128772635814884</v>
      </c>
      <c r="U1328" s="109">
        <v>0.12500828967438157</v>
      </c>
      <c r="V1328" s="109">
        <v>0.82281167108753317</v>
      </c>
      <c r="W1328" s="109">
        <v>7.3209549071618044E-2</v>
      </c>
      <c r="X1328" s="109">
        <v>2.7586206896551724E-2</v>
      </c>
      <c r="Y1328" s="109">
        <v>7.6392572944297091E-2</v>
      </c>
      <c r="Z1328" s="109">
        <v>3.6719941640692352E-2</v>
      </c>
      <c r="AA1328" s="110">
        <v>1.3170634657470653E-2</v>
      </c>
      <c r="AB1328" s="109">
        <v>0.94454539425691353</v>
      </c>
      <c r="AC1328" s="109">
        <v>0.41705125189560105</v>
      </c>
      <c r="AD1328" s="106">
        <v>1343.7244365320796</v>
      </c>
      <c r="AE1328" s="106">
        <v>12.96246612278761</v>
      </c>
      <c r="AF1328" s="106">
        <v>606.66882607505067</v>
      </c>
      <c r="AG1328" s="106">
        <v>220</v>
      </c>
      <c r="AH1328" s="106">
        <v>849.5859375</v>
      </c>
      <c r="AI1328" s="109">
        <v>2.9732084076382458E-2</v>
      </c>
      <c r="AJ1328" s="109">
        <v>9.6888564679141684E-2</v>
      </c>
      <c r="AK1328" s="109">
        <v>0.87327625317137525</v>
      </c>
      <c r="AL1328" s="109">
        <v>0.71341444297463985</v>
      </c>
      <c r="AM1328" s="109">
        <v>0.17813321302739607</v>
      </c>
      <c r="AN1328" s="109">
        <v>0.10834924592486352</v>
      </c>
      <c r="AO1328" s="109">
        <v>0.11141322368857351</v>
      </c>
      <c r="AP1328" s="109">
        <v>20.943055555555556</v>
      </c>
      <c r="AQ1328" s="109">
        <v>17.905833333333334</v>
      </c>
      <c r="AR1328" s="129">
        <v>4</v>
      </c>
    </row>
    <row r="1329" spans="1:44">
      <c r="A1329" s="106" t="s">
        <v>3892</v>
      </c>
      <c r="B1329" s="106">
        <v>4221.6151164399998</v>
      </c>
      <c r="C1329" s="109">
        <v>2085.3962236017724</v>
      </c>
      <c r="D1329" s="106">
        <v>2.0182002314814813</v>
      </c>
      <c r="E1329" s="106">
        <v>4208.7471412037039</v>
      </c>
      <c r="F1329" s="109">
        <v>0.48248720411762169</v>
      </c>
      <c r="G1329" s="110">
        <v>3.1372778983170112E-2</v>
      </c>
      <c r="H1329" s="109">
        <v>0</v>
      </c>
      <c r="I1329" s="109">
        <v>8.7609010508150759E-2</v>
      </c>
      <c r="J1329" s="109">
        <v>9.6915349295861458E-3</v>
      </c>
      <c r="K1329" s="109">
        <v>0</v>
      </c>
      <c r="L1329" s="109">
        <v>0</v>
      </c>
      <c r="M1329" s="109">
        <v>0</v>
      </c>
      <c r="N1329" s="109">
        <v>7.9427444454716334E-2</v>
      </c>
      <c r="O1329" s="109">
        <v>0.27382823333641493</v>
      </c>
      <c r="P1329" s="109">
        <v>3.805737881729377E-3</v>
      </c>
      <c r="Q1329" s="109">
        <v>0.15498751964500324</v>
      </c>
      <c r="R1329" s="109">
        <v>3.1185479646235869E-2</v>
      </c>
      <c r="S1329" s="109">
        <v>0.13357061415672861</v>
      </c>
      <c r="T1329" s="109">
        <v>0.19292163569689688</v>
      </c>
      <c r="U1329" s="109">
        <v>1.1240304520494919</v>
      </c>
      <c r="V1329" s="109">
        <v>0.84081632653061222</v>
      </c>
      <c r="W1329" s="109">
        <v>4.081632653061224E-3</v>
      </c>
      <c r="X1329" s="109">
        <v>0.13265306122448978</v>
      </c>
      <c r="Y1329" s="109">
        <v>2.2448979591836733E-2</v>
      </c>
      <c r="Z1329" s="109">
        <v>0.4354471031842751</v>
      </c>
      <c r="AA1329" s="110">
        <v>0.17793803495390614</v>
      </c>
      <c r="AB1329" s="109">
        <v>0.35547463046065175</v>
      </c>
      <c r="AC1329" s="109">
        <v>0.16521875650951781</v>
      </c>
      <c r="AD1329" s="106">
        <v>1296.6460014510565</v>
      </c>
      <c r="AE1329" s="106">
        <v>13.48944933888091</v>
      </c>
      <c r="AF1329" s="106">
        <v>485.09568675422162</v>
      </c>
      <c r="AG1329" s="106">
        <v>149.9012451171875</v>
      </c>
      <c r="AH1329" s="106">
        <v>958.43017578125</v>
      </c>
      <c r="AI1329" s="109">
        <v>4.3925723896018162E-2</v>
      </c>
      <c r="AJ1329" s="109">
        <v>0.12880141486193394</v>
      </c>
      <c r="AK1329" s="109">
        <v>0.82718637385986615</v>
      </c>
      <c r="AL1329" s="109">
        <v>0.36440437073697035</v>
      </c>
      <c r="AM1329" s="109">
        <v>0.38162230699954841</v>
      </c>
      <c r="AN1329" s="109">
        <v>0.25388683488129943</v>
      </c>
      <c r="AO1329" s="109">
        <v>0.81864972974522932</v>
      </c>
      <c r="AP1329" s="109">
        <v>3.6327604166666667</v>
      </c>
      <c r="AQ1329" s="109">
        <v>0.17239583333333333</v>
      </c>
      <c r="AR1329" s="129">
        <v>2</v>
      </c>
    </row>
    <row r="1330" spans="1:44">
      <c r="A1330" s="106" t="s">
        <v>3895</v>
      </c>
      <c r="B1330" s="106">
        <v>1782.14807552</v>
      </c>
      <c r="C1330" s="109">
        <v>671.0259425801471</v>
      </c>
      <c r="D1330" s="106">
        <v>8.9157894736842103</v>
      </c>
      <c r="E1330" s="106">
        <v>5982.7260354251011</v>
      </c>
      <c r="F1330" s="109">
        <v>0.36476023976023975</v>
      </c>
      <c r="G1330" s="110">
        <v>0</v>
      </c>
      <c r="H1330" s="109">
        <v>0</v>
      </c>
      <c r="I1330" s="109">
        <v>0</v>
      </c>
      <c r="J1330" s="109">
        <v>0</v>
      </c>
      <c r="K1330" s="109">
        <v>0</v>
      </c>
      <c r="L1330" s="109">
        <v>0</v>
      </c>
      <c r="M1330" s="109">
        <v>0</v>
      </c>
      <c r="N1330" s="109">
        <v>0</v>
      </c>
      <c r="O1330" s="109">
        <v>0.54411309707975342</v>
      </c>
      <c r="P1330" s="109">
        <v>0</v>
      </c>
      <c r="Q1330" s="109">
        <v>0.17688078634838281</v>
      </c>
      <c r="R1330" s="109">
        <v>0.22060118523454791</v>
      </c>
      <c r="S1330" s="109">
        <v>1.5898326867696409E-2</v>
      </c>
      <c r="T1330" s="109">
        <v>4.2506604469619437E-2</v>
      </c>
      <c r="U1330" s="109">
        <v>0.70622559258922901</v>
      </c>
      <c r="V1330" s="109">
        <v>0.67609709049991962</v>
      </c>
      <c r="W1330" s="109">
        <v>3.1345442854846486E-2</v>
      </c>
      <c r="X1330" s="109">
        <v>0.27583989712264906</v>
      </c>
      <c r="Y1330" s="109">
        <v>1.6717569522584793E-2</v>
      </c>
      <c r="Z1330" s="109">
        <v>8.1327763145944962E-2</v>
      </c>
      <c r="AA1330" s="110">
        <v>1.3690854599945511E-2</v>
      </c>
      <c r="AB1330" s="109">
        <v>0.89897602397602394</v>
      </c>
      <c r="AC1330" s="109">
        <v>0.49427991540095478</v>
      </c>
      <c r="AD1330" s="106">
        <v>1277.3388867454667</v>
      </c>
      <c r="AE1330" s="106">
        <v>11.930245870015083</v>
      </c>
      <c r="AF1330" s="106">
        <v>806.38723222197575</v>
      </c>
      <c r="AG1330" s="106">
        <v>334.16311645507813</v>
      </c>
      <c r="AH1330" s="106">
        <v>951.48068237304688</v>
      </c>
      <c r="AI1330" s="109">
        <v>6.9999795030275536E-2</v>
      </c>
      <c r="AJ1330" s="109">
        <v>0.1486618893453597</v>
      </c>
      <c r="AK1330" s="109">
        <v>0.78150071766265528</v>
      </c>
      <c r="AL1330" s="109">
        <v>0.76740256255134731</v>
      </c>
      <c r="AM1330" s="109">
        <v>4.362712676235609E-2</v>
      </c>
      <c r="AN1330" s="109">
        <v>0.18913271272458715</v>
      </c>
      <c r="AO1330" s="109">
        <v>0.28494233039687583</v>
      </c>
      <c r="AP1330" s="109">
        <v>11.590526315789473</v>
      </c>
      <c r="AQ1330" s="109">
        <v>6.0421052631578949</v>
      </c>
      <c r="AR1330" s="129">
        <v>1</v>
      </c>
    </row>
    <row r="1331" spans="1:44">
      <c r="A1331" s="106" t="s">
        <v>3898</v>
      </c>
      <c r="B1331" s="106">
        <v>4047.8666692500001</v>
      </c>
      <c r="C1331" s="109">
        <v>1632.8584206138692</v>
      </c>
      <c r="D1331" s="106">
        <v>3.094512195121951</v>
      </c>
      <c r="E1331" s="106">
        <v>5052.9002954971857</v>
      </c>
      <c r="F1331" s="109">
        <v>0.58849564228874574</v>
      </c>
      <c r="G1331" s="110">
        <v>2.4076802722121798E-2</v>
      </c>
      <c r="H1331" s="109">
        <v>0</v>
      </c>
      <c r="I1331" s="109">
        <v>4.1551202672958462E-2</v>
      </c>
      <c r="J1331" s="109">
        <v>0</v>
      </c>
      <c r="K1331" s="109">
        <v>0</v>
      </c>
      <c r="L1331" s="109">
        <v>0</v>
      </c>
      <c r="M1331" s="109">
        <v>1.277889502937404E-2</v>
      </c>
      <c r="N1331" s="109">
        <v>5.725958417127204E-2</v>
      </c>
      <c r="O1331" s="109">
        <v>0.41403936596411772</v>
      </c>
      <c r="P1331" s="109">
        <v>1.9635476872891956E-3</v>
      </c>
      <c r="Q1331" s="109">
        <v>0.14428908489176734</v>
      </c>
      <c r="R1331" s="109">
        <v>7.489984323288626E-2</v>
      </c>
      <c r="S1331" s="109">
        <v>6.6364744817975954E-2</v>
      </c>
      <c r="T1331" s="109">
        <v>0.16175515827144465</v>
      </c>
      <c r="U1331" s="109">
        <v>0.97036756347101183</v>
      </c>
      <c r="V1331" s="109">
        <v>0.8083411433926897</v>
      </c>
      <c r="W1331" s="109">
        <v>3.951890034364261E-2</v>
      </c>
      <c r="X1331" s="109">
        <v>0.12214932833489534</v>
      </c>
      <c r="Y1331" s="109">
        <v>2.9990627928772256E-2</v>
      </c>
      <c r="Z1331" s="109">
        <v>0.42719211822660097</v>
      </c>
      <c r="AA1331" s="110">
        <v>0.12710875331564986</v>
      </c>
      <c r="AB1331" s="109">
        <v>0.41001894657067067</v>
      </c>
      <c r="AC1331" s="109">
        <v>0.16298708774472562</v>
      </c>
      <c r="AD1331" s="106">
        <v>1291.7733349800847</v>
      </c>
      <c r="AE1331" s="106">
        <v>13.054913545558405</v>
      </c>
      <c r="AF1331" s="106">
        <v>569.4602896684861</v>
      </c>
      <c r="AG1331" s="106">
        <v>169.43916320800781</v>
      </c>
      <c r="AH1331" s="106">
        <v>762.86326599121094</v>
      </c>
      <c r="AI1331" s="109">
        <v>4.5224439181915627E-2</v>
      </c>
      <c r="AJ1331" s="109">
        <v>0.17564807788783618</v>
      </c>
      <c r="AK1331" s="109">
        <v>0.77906778006210886</v>
      </c>
      <c r="AL1331" s="109">
        <v>0.12498867708351212</v>
      </c>
      <c r="AM1331" s="109">
        <v>0.56366110507852918</v>
      </c>
      <c r="AN1331" s="109">
        <v>0.3057783521880017</v>
      </c>
      <c r="AO1331" s="109">
        <v>0.70935960591133007</v>
      </c>
      <c r="AP1331" s="109">
        <v>4.0228658536585362</v>
      </c>
      <c r="AQ1331" s="109">
        <v>0.16341463414634147</v>
      </c>
      <c r="AR1331" s="129">
        <v>2</v>
      </c>
    </row>
    <row r="1332" spans="1:44">
      <c r="A1332" s="106" t="s">
        <v>3901</v>
      </c>
      <c r="B1332" s="106">
        <v>3467.9453781500001</v>
      </c>
      <c r="C1332" s="109">
        <v>1057.8901963952765</v>
      </c>
      <c r="D1332" s="106">
        <v>1.971813725490196</v>
      </c>
      <c r="E1332" s="106">
        <v>2085.9624093137254</v>
      </c>
      <c r="F1332" s="109">
        <v>0.3321939092604102</v>
      </c>
      <c r="G1332" s="110">
        <v>6.4238063113709623E-2</v>
      </c>
      <c r="H1332" s="109">
        <v>0</v>
      </c>
      <c r="I1332" s="109">
        <v>0.15860879994003449</v>
      </c>
      <c r="J1332" s="109">
        <v>0</v>
      </c>
      <c r="K1332" s="109">
        <v>0</v>
      </c>
      <c r="L1332" s="109">
        <v>0</v>
      </c>
      <c r="M1332" s="109">
        <v>3.38805187017465E-2</v>
      </c>
      <c r="N1332" s="109">
        <v>0</v>
      </c>
      <c r="O1332" s="109">
        <v>0.12532793643654899</v>
      </c>
      <c r="P1332" s="109">
        <v>4.4974139869574999E-2</v>
      </c>
      <c r="Q1332" s="109">
        <v>0.17315043849786374</v>
      </c>
      <c r="R1332" s="109">
        <v>7.4956899782624995E-3</v>
      </c>
      <c r="S1332" s="109">
        <v>0.15073832546285887</v>
      </c>
      <c r="T1332" s="109">
        <v>0.24158608799940037</v>
      </c>
      <c r="U1332" s="109">
        <v>0.44934742075823497</v>
      </c>
      <c r="V1332" s="109">
        <v>0.42600276625172884</v>
      </c>
      <c r="W1332" s="109">
        <v>0.2226832641770401</v>
      </c>
      <c r="X1332" s="109">
        <v>0.19640387275242044</v>
      </c>
      <c r="Y1332" s="109">
        <v>0.15491009681881049</v>
      </c>
      <c r="Z1332" s="109">
        <v>0.41211932877563706</v>
      </c>
      <c r="AA1332" s="110">
        <v>0.16768178993163455</v>
      </c>
      <c r="AB1332" s="109">
        <v>0.38116842759477937</v>
      </c>
      <c r="AC1332" s="109">
        <v>4.6396347824207443E-2</v>
      </c>
      <c r="AD1332" s="106">
        <v>1321.1793901384083</v>
      </c>
      <c r="AE1332" s="106">
        <v>13.017857915224914</v>
      </c>
      <c r="AF1332" s="106">
        <v>563.58542525051109</v>
      </c>
      <c r="AG1332" s="106">
        <v>204.71281433105469</v>
      </c>
      <c r="AH1332" s="106">
        <v>861.17121887207031</v>
      </c>
      <c r="AI1332" s="109">
        <v>2.0869705865612265E-2</v>
      </c>
      <c r="AJ1332" s="109">
        <v>6.7114667222400753E-2</v>
      </c>
      <c r="AK1332" s="109">
        <v>0.91226566598568848</v>
      </c>
      <c r="AL1332" s="109">
        <v>0.90249763439746578</v>
      </c>
      <c r="AM1332" s="109">
        <v>2.2744014509846873E-2</v>
      </c>
      <c r="AN1332" s="109">
        <v>7.5008390166388814E-2</v>
      </c>
      <c r="AO1332" s="109">
        <v>0.47234307022995647</v>
      </c>
      <c r="AP1332" s="109">
        <v>3.1549019607843136</v>
      </c>
      <c r="AQ1332" s="109">
        <v>0</v>
      </c>
      <c r="AR1332" s="129">
        <v>2</v>
      </c>
    </row>
    <row r="1333" spans="1:44">
      <c r="A1333" s="106" t="s">
        <v>3904</v>
      </c>
      <c r="B1333" s="106">
        <v>1236.9294529199999</v>
      </c>
      <c r="C1333" s="109">
        <v>221.9953113367786</v>
      </c>
      <c r="D1333" s="106">
        <v>19.350349650349649</v>
      </c>
      <c r="E1333" s="106">
        <v>4295.6868951048946</v>
      </c>
      <c r="F1333" s="109">
        <v>7.8023923963716504E-2</v>
      </c>
      <c r="G1333" s="110">
        <v>0</v>
      </c>
      <c r="H1333" s="109">
        <v>0</v>
      </c>
      <c r="I1333" s="109">
        <v>0.10461875373282895</v>
      </c>
      <c r="J1333" s="109">
        <v>7.3063906032251616E-2</v>
      </c>
      <c r="K1333" s="109">
        <v>0</v>
      </c>
      <c r="L1333" s="109">
        <v>0</v>
      </c>
      <c r="M1333" s="109">
        <v>2.2695600238901048E-2</v>
      </c>
      <c r="N1333" s="109">
        <v>0</v>
      </c>
      <c r="O1333" s="109">
        <v>0.46705156281106891</v>
      </c>
      <c r="P1333" s="109">
        <v>0</v>
      </c>
      <c r="Q1333" s="109">
        <v>0</v>
      </c>
      <c r="R1333" s="109">
        <v>0</v>
      </c>
      <c r="S1333" s="109">
        <v>0.10949631694206645</v>
      </c>
      <c r="T1333" s="109">
        <v>0.22307386024288267</v>
      </c>
      <c r="U1333" s="109">
        <v>6.5531904641441707E-2</v>
      </c>
      <c r="V1333" s="109">
        <v>1</v>
      </c>
      <c r="W1333" s="109">
        <v>0</v>
      </c>
      <c r="X1333" s="109">
        <v>0</v>
      </c>
      <c r="Y1333" s="109">
        <v>0</v>
      </c>
      <c r="Z1333" s="109">
        <v>7.0314288123546911E-2</v>
      </c>
      <c r="AA1333" s="110">
        <v>2.2333851324491345E-2</v>
      </c>
      <c r="AB1333" s="109">
        <v>0.9041836820738921</v>
      </c>
      <c r="AC1333" s="109">
        <v>0.67112154055376816</v>
      </c>
      <c r="AD1333" s="106">
        <v>1356.4672698781783</v>
      </c>
      <c r="AE1333" s="106">
        <v>13.970007582267604</v>
      </c>
      <c r="AF1333" s="106">
        <v>365.79106585483402</v>
      </c>
      <c r="AG1333" s="106">
        <v>181.96331787109375</v>
      </c>
      <c r="AH1333" s="106">
        <v>514.60638427734375</v>
      </c>
      <c r="AI1333" s="109">
        <v>5.1336800049587752E-2</v>
      </c>
      <c r="AJ1333" s="109">
        <v>0.15163556786300475</v>
      </c>
      <c r="AK1333" s="109">
        <v>0.79733730785678614</v>
      </c>
      <c r="AL1333" s="109">
        <v>0.19226035845342657</v>
      </c>
      <c r="AM1333" s="109">
        <v>0.59800298089258963</v>
      </c>
      <c r="AN1333" s="109">
        <v>0.21004633642336248</v>
      </c>
      <c r="AO1333" s="109">
        <v>8.3119511401828633E-2</v>
      </c>
      <c r="AP1333" s="109">
        <v>21.285384615384615</v>
      </c>
      <c r="AQ1333" s="109">
        <v>18.673589743589744</v>
      </c>
      <c r="AR1333" s="129">
        <v>4</v>
      </c>
    </row>
    <row r="1334" spans="1:44">
      <c r="A1334" s="106" t="s">
        <v>3909</v>
      </c>
      <c r="B1334" s="106">
        <v>1106.7270576599999</v>
      </c>
      <c r="C1334" s="109">
        <v>976.80406523317868</v>
      </c>
      <c r="D1334" s="106">
        <v>8.9466101694915245</v>
      </c>
      <c r="E1334" s="106">
        <v>8739.0851836158199</v>
      </c>
      <c r="F1334" s="109">
        <v>0.37422247481923532</v>
      </c>
      <c r="G1334" s="110">
        <v>0</v>
      </c>
      <c r="H1334" s="109">
        <v>0</v>
      </c>
      <c r="I1334" s="109">
        <v>0</v>
      </c>
      <c r="J1334" s="109">
        <v>0</v>
      </c>
      <c r="K1334" s="109">
        <v>0</v>
      </c>
      <c r="L1334" s="109">
        <v>0</v>
      </c>
      <c r="M1334" s="109">
        <v>0</v>
      </c>
      <c r="N1334" s="109">
        <v>0.31565719250341329</v>
      </c>
      <c r="O1334" s="109">
        <v>0.35345041578751407</v>
      </c>
      <c r="P1334" s="109">
        <v>6.0599478714161617E-2</v>
      </c>
      <c r="Q1334" s="109">
        <v>0.14133672582847218</v>
      </c>
      <c r="R1334" s="109">
        <v>5.8024078441107126E-3</v>
      </c>
      <c r="S1334" s="109">
        <v>2.386123867444459E-2</v>
      </c>
      <c r="T1334" s="109">
        <v>9.9292540647883856E-2</v>
      </c>
      <c r="U1334" s="109">
        <v>0.50708850367844405</v>
      </c>
      <c r="V1334" s="109">
        <v>0.82471980074719797</v>
      </c>
      <c r="W1334" s="109">
        <v>6.6313823163138233E-2</v>
      </c>
      <c r="X1334" s="109">
        <v>4.6699875466998754E-2</v>
      </c>
      <c r="Y1334" s="109">
        <v>6.2266500622665005E-2</v>
      </c>
      <c r="Z1334" s="109">
        <v>0.15286855482933914</v>
      </c>
      <c r="AA1334" s="110">
        <v>9.8197088819424721E-3</v>
      </c>
      <c r="AB1334" s="109">
        <v>0.83232294528117212</v>
      </c>
      <c r="AC1334" s="109">
        <v>0.57233623739105721</v>
      </c>
      <c r="AD1334" s="106">
        <v>1228.174919541528</v>
      </c>
      <c r="AE1334" s="106">
        <v>11.074767093896448</v>
      </c>
      <c r="AF1334" s="106">
        <v>971.92769807459945</v>
      </c>
      <c r="AG1334" s="106">
        <v>891.09161376953125</v>
      </c>
      <c r="AH1334" s="106">
        <v>273.20233154296875</v>
      </c>
      <c r="AI1334" s="109">
        <v>0.55140063286270202</v>
      </c>
      <c r="AJ1334" s="109">
        <v>0.32426694325047467</v>
      </c>
      <c r="AK1334" s="109">
        <v>0.12390137121064811</v>
      </c>
      <c r="AL1334" s="109">
        <v>0.99956894732382473</v>
      </c>
      <c r="AM1334" s="109">
        <v>0</v>
      </c>
      <c r="AN1334" s="109">
        <v>0</v>
      </c>
      <c r="AO1334" s="109">
        <v>0.38836790754949324</v>
      </c>
      <c r="AP1334" s="109">
        <v>10.735932203389829</v>
      </c>
      <c r="AQ1334" s="109">
        <v>5.1913559322033898</v>
      </c>
      <c r="AR1334" s="129">
        <v>4</v>
      </c>
    </row>
    <row r="1335" spans="1:44">
      <c r="A1335" s="106" t="s">
        <v>3913</v>
      </c>
      <c r="B1335" s="106">
        <v>1375.1505747799999</v>
      </c>
      <c r="C1335" s="109">
        <v>1027.0865381346596</v>
      </c>
      <c r="D1335" s="106">
        <v>8.2731770833333336</v>
      </c>
      <c r="E1335" s="106">
        <v>8497.2688098958333</v>
      </c>
      <c r="F1335" s="109">
        <v>0.64147439327646449</v>
      </c>
      <c r="G1335" s="110">
        <v>3.3995404324970884E-3</v>
      </c>
      <c r="H1335" s="109">
        <v>0</v>
      </c>
      <c r="I1335" s="109">
        <v>1.1027258003377099E-3</v>
      </c>
      <c r="J1335" s="109">
        <v>0</v>
      </c>
      <c r="K1335" s="109">
        <v>3.0290499328026469E-2</v>
      </c>
      <c r="L1335" s="109">
        <v>0</v>
      </c>
      <c r="M1335" s="109">
        <v>0</v>
      </c>
      <c r="N1335" s="109">
        <v>6.4233777869671591E-2</v>
      </c>
      <c r="O1335" s="109">
        <v>0.42100003446018125</v>
      </c>
      <c r="P1335" s="109">
        <v>0.12243702401874634</v>
      </c>
      <c r="Q1335" s="109">
        <v>7.6122540404562525E-2</v>
      </c>
      <c r="R1335" s="109">
        <v>5.9478272855715227E-2</v>
      </c>
      <c r="S1335" s="109">
        <v>3.1806747303490819E-2</v>
      </c>
      <c r="T1335" s="109">
        <v>0.18980667838312829</v>
      </c>
      <c r="U1335" s="109">
        <v>0.75576820170606562</v>
      </c>
      <c r="V1335" s="109">
        <v>0.59391920033319445</v>
      </c>
      <c r="W1335" s="109">
        <v>0.22157434402332363</v>
      </c>
      <c r="X1335" s="109">
        <v>8.7880049979175354E-2</v>
      </c>
      <c r="Y1335" s="109">
        <v>9.6626405664306539E-2</v>
      </c>
      <c r="Z1335" s="109">
        <v>0.23859737479933268</v>
      </c>
      <c r="AA1335" s="110">
        <v>0.12691617614655798</v>
      </c>
      <c r="AB1335" s="109">
        <v>0.62935566117913688</v>
      </c>
      <c r="AC1335" s="109">
        <v>0.23102197375791</v>
      </c>
      <c r="AD1335" s="106">
        <v>1220.1989362185752</v>
      </c>
      <c r="AE1335" s="106">
        <v>12.365383915988543</v>
      </c>
      <c r="AF1335" s="106">
        <v>769.47733553335536</v>
      </c>
      <c r="AG1335" s="106">
        <v>556.8197021484375</v>
      </c>
      <c r="AH1335" s="106">
        <v>358.384033203125</v>
      </c>
      <c r="AI1335" s="109">
        <v>0.31923776788606029</v>
      </c>
      <c r="AJ1335" s="109">
        <v>0.41418191610843785</v>
      </c>
      <c r="AK1335" s="109">
        <v>0.26624357122388115</v>
      </c>
      <c r="AL1335" s="109">
        <v>0.72387527464710733</v>
      </c>
      <c r="AM1335" s="109">
        <v>0.12375917453783344</v>
      </c>
      <c r="AN1335" s="109">
        <v>0.13648505366768779</v>
      </c>
      <c r="AO1335" s="109">
        <v>0.47845383864773838</v>
      </c>
      <c r="AP1335" s="109">
        <v>4.96390625</v>
      </c>
      <c r="AQ1335" s="109">
        <v>0.4296875</v>
      </c>
      <c r="AR1335" s="129">
        <v>3</v>
      </c>
    </row>
    <row r="1336" spans="1:44">
      <c r="A1336" s="106" t="s">
        <v>3916</v>
      </c>
      <c r="B1336" s="106">
        <v>4543.0376634000004</v>
      </c>
      <c r="C1336" s="109">
        <v>1169.09899696821</v>
      </c>
      <c r="D1336" s="106">
        <v>5.2254578754578755</v>
      </c>
      <c r="E1336" s="106">
        <v>6109.0775608974363</v>
      </c>
      <c r="F1336" s="109">
        <v>0.43083838631663807</v>
      </c>
      <c r="G1336" s="110">
        <v>7.4850032930454434E-3</v>
      </c>
      <c r="H1336" s="109">
        <v>9.6160833232408847E-3</v>
      </c>
      <c r="I1336" s="109">
        <v>1.6591982560251906E-3</v>
      </c>
      <c r="J1336" s="109">
        <v>4.7838197892697103E-3</v>
      </c>
      <c r="K1336" s="109">
        <v>1.2304711154172216E-2</v>
      </c>
      <c r="L1336" s="109">
        <v>1.6470873198498241E-3</v>
      </c>
      <c r="M1336" s="109">
        <v>7.7873319607605646E-3</v>
      </c>
      <c r="N1336" s="109">
        <v>0.18325057526946831</v>
      </c>
      <c r="O1336" s="109">
        <v>0.21794840741189292</v>
      </c>
      <c r="P1336" s="109">
        <v>0.14281215937992003</v>
      </c>
      <c r="Q1336" s="109">
        <v>0.15807193896088162</v>
      </c>
      <c r="R1336" s="109">
        <v>1.1275281579266076E-2</v>
      </c>
      <c r="S1336" s="109">
        <v>0.10253118566065154</v>
      </c>
      <c r="T1336" s="109">
        <v>0.13612692261111781</v>
      </c>
      <c r="U1336" s="109">
        <v>0.52153797623637443</v>
      </c>
      <c r="V1336" s="109">
        <v>0.70329301075268824</v>
      </c>
      <c r="W1336" s="109">
        <v>0.1527217741935484</v>
      </c>
      <c r="X1336" s="109">
        <v>4.1834677419354843E-2</v>
      </c>
      <c r="Y1336" s="109">
        <v>0.10215053763440861</v>
      </c>
      <c r="Z1336" s="109">
        <v>0.41398829343521082</v>
      </c>
      <c r="AA1336" s="110">
        <v>0.10018050541516245</v>
      </c>
      <c r="AB1336" s="109">
        <v>0.47710385195050997</v>
      </c>
      <c r="AC1336" s="109">
        <v>0.25120636995685797</v>
      </c>
      <c r="AD1336" s="106">
        <v>1244.6618792130967</v>
      </c>
      <c r="AE1336" s="106">
        <v>11.726158893933141</v>
      </c>
      <c r="AF1336" s="106">
        <v>850.79952670040427</v>
      </c>
      <c r="AG1336" s="106">
        <v>532.0552978515625</v>
      </c>
      <c r="AH1336" s="106">
        <v>614.453857421875</v>
      </c>
      <c r="AI1336" s="109">
        <v>0.21791586892966366</v>
      </c>
      <c r="AJ1336" s="109">
        <v>0.33133117344078411</v>
      </c>
      <c r="AK1336" s="109">
        <v>0.45075842458841098</v>
      </c>
      <c r="AL1336" s="109">
        <v>0.34074117687183775</v>
      </c>
      <c r="AM1336" s="109">
        <v>0.37620753483273883</v>
      </c>
      <c r="AN1336" s="109">
        <v>0.26872163306837882</v>
      </c>
      <c r="AO1336" s="109">
        <v>0.19803021275104271</v>
      </c>
      <c r="AP1336" s="109">
        <v>6.270549450549451</v>
      </c>
      <c r="AQ1336" s="109">
        <v>1.6367032967032966</v>
      </c>
      <c r="AR1336" s="129">
        <v>3</v>
      </c>
    </row>
    <row r="1337" spans="1:44">
      <c r="A1337" s="106" t="s">
        <v>3919</v>
      </c>
      <c r="B1337" s="106">
        <v>2612.6036812699999</v>
      </c>
      <c r="C1337" s="109">
        <v>1114.8333106529208</v>
      </c>
      <c r="D1337" s="106">
        <v>2.2350230414746544</v>
      </c>
      <c r="E1337" s="106">
        <v>2491.6781367127496</v>
      </c>
      <c r="F1337" s="109">
        <v>0.20408934707903784</v>
      </c>
      <c r="G1337" s="110">
        <v>5.7182130584192442E-2</v>
      </c>
      <c r="H1337" s="109">
        <v>0</v>
      </c>
      <c r="I1337" s="109">
        <v>4.5466468479496373E-3</v>
      </c>
      <c r="J1337" s="109">
        <v>0</v>
      </c>
      <c r="K1337" s="109">
        <v>2.8154236250765061E-2</v>
      </c>
      <c r="L1337" s="109">
        <v>0</v>
      </c>
      <c r="M1337" s="109">
        <v>0</v>
      </c>
      <c r="N1337" s="109">
        <v>7.0822768208446268E-3</v>
      </c>
      <c r="O1337" s="109">
        <v>6.4745999825128964E-2</v>
      </c>
      <c r="P1337" s="109">
        <v>4.6340823642563603E-2</v>
      </c>
      <c r="Q1337" s="109">
        <v>0.15607239660750194</v>
      </c>
      <c r="R1337" s="109">
        <v>3.6023432718370205E-2</v>
      </c>
      <c r="S1337" s="109">
        <v>0.24464457462621317</v>
      </c>
      <c r="T1337" s="109">
        <v>0.33964326309346854</v>
      </c>
      <c r="U1337" s="109">
        <v>0.41374570446735398</v>
      </c>
      <c r="V1337" s="109">
        <v>0.3272425249169435</v>
      </c>
      <c r="W1337" s="109">
        <v>0.1744186046511628</v>
      </c>
      <c r="X1337" s="109">
        <v>0.16611295681063123</v>
      </c>
      <c r="Y1337" s="109">
        <v>0.33222591362126247</v>
      </c>
      <c r="Z1337" s="109">
        <v>0.50216494845360826</v>
      </c>
      <c r="AA1337" s="110">
        <v>0.18281786941580758</v>
      </c>
      <c r="AB1337" s="109">
        <v>0.29364261168384881</v>
      </c>
      <c r="AC1337" s="109">
        <v>0.1113831393893403</v>
      </c>
      <c r="AD1337" s="106">
        <v>1343.6608369021701</v>
      </c>
      <c r="AE1337" s="106">
        <v>13.020706749288227</v>
      </c>
      <c r="AF1337" s="106">
        <v>590.64910387566169</v>
      </c>
      <c r="AG1337" s="106">
        <v>238.01715087890625</v>
      </c>
      <c r="AH1337" s="106">
        <v>669.5260009765625</v>
      </c>
      <c r="AI1337" s="109">
        <v>0.14882184496157347</v>
      </c>
      <c r="AJ1337" s="109">
        <v>0.26448711105853662</v>
      </c>
      <c r="AK1337" s="109">
        <v>0.58655566896203493</v>
      </c>
      <c r="AL1337" s="109">
        <v>0.84381818635743133</v>
      </c>
      <c r="AM1337" s="109">
        <v>0</v>
      </c>
      <c r="AN1337" s="109">
        <v>0.13989875411272812</v>
      </c>
      <c r="AO1337" s="109">
        <v>0.53264604810996563</v>
      </c>
      <c r="AP1337" s="109">
        <v>3.129032258064516</v>
      </c>
      <c r="AQ1337" s="109">
        <v>0.66946236559139782</v>
      </c>
      <c r="AR1337" s="129">
        <v>2</v>
      </c>
    </row>
    <row r="1338" spans="1:44">
      <c r="A1338" s="106" t="s">
        <v>3922</v>
      </c>
      <c r="B1338" s="106">
        <v>2141.66350951</v>
      </c>
      <c r="C1338" s="109">
        <v>993.46699911582664</v>
      </c>
      <c r="D1338" s="106">
        <v>1.980042016806723</v>
      </c>
      <c r="E1338" s="106">
        <v>1967.1064005602243</v>
      </c>
      <c r="F1338" s="109">
        <v>0.11137046861184793</v>
      </c>
      <c r="G1338" s="110">
        <v>1.7262286896354947E-2</v>
      </c>
      <c r="H1338" s="109">
        <v>0</v>
      </c>
      <c r="I1338" s="109">
        <v>4.072993300727467E-2</v>
      </c>
      <c r="J1338" s="109">
        <v>0</v>
      </c>
      <c r="K1338" s="109">
        <v>0</v>
      </c>
      <c r="L1338" s="109">
        <v>0</v>
      </c>
      <c r="M1338" s="109">
        <v>1.8905922485717812E-2</v>
      </c>
      <c r="N1338" s="109">
        <v>2.7536887098762897E-2</v>
      </c>
      <c r="O1338" s="109">
        <v>4.0606633512802602E-2</v>
      </c>
      <c r="P1338" s="109">
        <v>6.5759730385105423E-4</v>
      </c>
      <c r="Q1338" s="109">
        <v>0.31844149438987301</v>
      </c>
      <c r="R1338" s="109">
        <v>0</v>
      </c>
      <c r="S1338" s="109">
        <v>0.22128149274587974</v>
      </c>
      <c r="T1338" s="109">
        <v>0.31194772101434387</v>
      </c>
      <c r="U1338" s="109">
        <v>0.45941644562334222</v>
      </c>
      <c r="V1338" s="109">
        <v>0.53348729792147798</v>
      </c>
      <c r="W1338" s="109">
        <v>0.12779060816012316</v>
      </c>
      <c r="X1338" s="109">
        <v>5.5427251732101612E-2</v>
      </c>
      <c r="Y1338" s="109">
        <v>0.28329484218629719</v>
      </c>
      <c r="Z1338" s="109">
        <v>0.30320070733863841</v>
      </c>
      <c r="AA1338" s="110">
        <v>0.27427055702917769</v>
      </c>
      <c r="AB1338" s="109">
        <v>0.41082228116710873</v>
      </c>
      <c r="AC1338" s="109">
        <v>0.13202354092716065</v>
      </c>
      <c r="AD1338" s="106">
        <v>1398.4125062005778</v>
      </c>
      <c r="AE1338" s="106">
        <v>13.248687228268798</v>
      </c>
      <c r="AF1338" s="106">
        <v>532.98837959055334</v>
      </c>
      <c r="AG1338" s="106">
        <v>260.75735473632813</v>
      </c>
      <c r="AH1338" s="106">
        <v>513.82998657226563</v>
      </c>
      <c r="AI1338" s="109">
        <v>0.11010716620649362</v>
      </c>
      <c r="AJ1338" s="109">
        <v>0.31330785486162616</v>
      </c>
      <c r="AK1338" s="109">
        <v>0.57662536365600514</v>
      </c>
      <c r="AL1338" s="109">
        <v>0.74413533821875977</v>
      </c>
      <c r="AM1338" s="109">
        <v>0</v>
      </c>
      <c r="AN1338" s="109">
        <v>0.24175132914248426</v>
      </c>
      <c r="AO1338" s="109">
        <v>0.39610963748894784</v>
      </c>
      <c r="AP1338" s="109">
        <v>2.7720588235294117</v>
      </c>
      <c r="AQ1338" s="109">
        <v>0.36343137254901964</v>
      </c>
      <c r="AR1338" s="129">
        <v>2</v>
      </c>
    </row>
    <row r="1339" spans="1:44">
      <c r="A1339" s="106" t="s">
        <v>3925</v>
      </c>
      <c r="B1339" s="106">
        <v>1537.43266148</v>
      </c>
      <c r="C1339" s="109">
        <v>1092.8406039635106</v>
      </c>
      <c r="D1339" s="106">
        <v>4.6072463768115943</v>
      </c>
      <c r="E1339" s="106">
        <v>5034.9859130434788</v>
      </c>
      <c r="F1339" s="109">
        <v>0.60620478137779188</v>
      </c>
      <c r="G1339" s="110">
        <v>0</v>
      </c>
      <c r="H1339" s="109">
        <v>0</v>
      </c>
      <c r="I1339" s="109">
        <v>2.3367231638418078E-2</v>
      </c>
      <c r="J1339" s="109">
        <v>0</v>
      </c>
      <c r="K1339" s="109">
        <v>0</v>
      </c>
      <c r="L1339" s="109">
        <v>0</v>
      </c>
      <c r="M1339" s="109">
        <v>0</v>
      </c>
      <c r="N1339" s="109">
        <v>0</v>
      </c>
      <c r="O1339" s="109">
        <v>0.46142372881355936</v>
      </c>
      <c r="P1339" s="109">
        <v>1.8079096045197741E-2</v>
      </c>
      <c r="Q1339" s="109">
        <v>0.18422598870056497</v>
      </c>
      <c r="R1339" s="109">
        <v>0.19394350282485875</v>
      </c>
      <c r="S1339" s="109">
        <v>0</v>
      </c>
      <c r="T1339" s="109">
        <v>0.11896045197740113</v>
      </c>
      <c r="U1339" s="109">
        <v>0.90201321170179294</v>
      </c>
      <c r="V1339" s="109">
        <v>0.57192676547515253</v>
      </c>
      <c r="W1339" s="109">
        <v>4.0104620749782049E-2</v>
      </c>
      <c r="X1339" s="109">
        <v>0.30427201394943332</v>
      </c>
      <c r="Y1339" s="109">
        <v>8.3696599825632087E-2</v>
      </c>
      <c r="Z1339" s="109">
        <v>0.2546398238439761</v>
      </c>
      <c r="AA1339" s="110">
        <v>1.6711229946524065E-2</v>
      </c>
      <c r="AB1339" s="109">
        <v>0.72550330292544829</v>
      </c>
      <c r="AC1339" s="109">
        <v>0.16541862702147905</v>
      </c>
      <c r="AD1339" s="106">
        <v>1243.2934216945846</v>
      </c>
      <c r="AE1339" s="106">
        <v>10.934884534070582</v>
      </c>
      <c r="AF1339" s="106">
        <v>992.35972280784165</v>
      </c>
      <c r="AG1339" s="106">
        <v>861.75823974609375</v>
      </c>
      <c r="AH1339" s="106">
        <v>341.11773681640625</v>
      </c>
      <c r="AI1339" s="109">
        <v>0.2113913722160298</v>
      </c>
      <c r="AJ1339" s="109">
        <v>0.39363512637842624</v>
      </c>
      <c r="AK1339" s="109">
        <v>0.39497664854825876</v>
      </c>
      <c r="AL1339" s="109">
        <v>0.99516553689392484</v>
      </c>
      <c r="AM1339" s="109">
        <v>0</v>
      </c>
      <c r="AN1339" s="109">
        <v>0</v>
      </c>
      <c r="AO1339" s="109">
        <v>0.49150676313306074</v>
      </c>
      <c r="AP1339" s="109">
        <v>5.528695652173913</v>
      </c>
      <c r="AQ1339" s="109">
        <v>0.71304347826086956</v>
      </c>
      <c r="AR1339" s="129">
        <v>1</v>
      </c>
    </row>
    <row r="1340" spans="1:44">
      <c r="A1340" s="106" t="s">
        <v>3928</v>
      </c>
      <c r="B1340" s="106">
        <v>2342.6105759699999</v>
      </c>
      <c r="C1340" s="109">
        <v>823.23635297230555</v>
      </c>
      <c r="D1340" s="106">
        <v>9.6905982905982899</v>
      </c>
      <c r="E1340" s="106">
        <v>7977.652794871794</v>
      </c>
      <c r="F1340" s="109">
        <v>0.3847239372023285</v>
      </c>
      <c r="G1340" s="110">
        <v>0</v>
      </c>
      <c r="H1340" s="109">
        <v>0</v>
      </c>
      <c r="I1340" s="109">
        <v>0</v>
      </c>
      <c r="J1340" s="109">
        <v>0</v>
      </c>
      <c r="K1340" s="109">
        <v>0</v>
      </c>
      <c r="L1340" s="109">
        <v>0</v>
      </c>
      <c r="M1340" s="109">
        <v>0</v>
      </c>
      <c r="N1340" s="109">
        <v>0</v>
      </c>
      <c r="O1340" s="109">
        <v>0.37960846666004178</v>
      </c>
      <c r="P1340" s="109">
        <v>5.3860677730299115E-2</v>
      </c>
      <c r="Q1340" s="109">
        <v>0.14935903806022061</v>
      </c>
      <c r="R1340" s="109">
        <v>0</v>
      </c>
      <c r="S1340" s="109">
        <v>0.36182053065686176</v>
      </c>
      <c r="T1340" s="109">
        <v>5.5351286892576769E-2</v>
      </c>
      <c r="U1340" s="109">
        <v>0.41806315046745457</v>
      </c>
      <c r="V1340" s="109">
        <v>0.9135021097046413</v>
      </c>
      <c r="W1340" s="109">
        <v>3.5864978902953586E-2</v>
      </c>
      <c r="X1340" s="109">
        <v>0</v>
      </c>
      <c r="Y1340" s="109">
        <v>5.0632911392405063E-2</v>
      </c>
      <c r="Z1340" s="109">
        <v>0.20832598341859238</v>
      </c>
      <c r="AA1340" s="110">
        <v>0.15276062797671547</v>
      </c>
      <c r="AB1340" s="109">
        <v>0.62541894514023633</v>
      </c>
      <c r="AC1340" s="109">
        <v>4.8398996044424915E-2</v>
      </c>
      <c r="AD1340" s="106">
        <v>1299.9337228848156</v>
      </c>
      <c r="AE1340" s="106">
        <v>12.439484778142425</v>
      </c>
      <c r="AF1340" s="106">
        <v>649.13243363481683</v>
      </c>
      <c r="AG1340" s="106">
        <v>215.86759948730469</v>
      </c>
      <c r="AH1340" s="106">
        <v>983.17964172363281</v>
      </c>
      <c r="AI1340" s="109">
        <v>5.7574656830938528E-2</v>
      </c>
      <c r="AJ1340" s="109">
        <v>9.8741336854172149E-2</v>
      </c>
      <c r="AK1340" s="109">
        <v>0.84355676537563229</v>
      </c>
      <c r="AL1340" s="109">
        <v>0.95481085202299731</v>
      </c>
      <c r="AM1340" s="109">
        <v>0</v>
      </c>
      <c r="AN1340" s="109">
        <v>3.951254252392028E-2</v>
      </c>
      <c r="AO1340" s="109">
        <v>0.62621273593226323</v>
      </c>
      <c r="AP1340" s="109">
        <v>8.7215384615384615</v>
      </c>
      <c r="AQ1340" s="109">
        <v>0.98076923076923073</v>
      </c>
      <c r="AR1340" s="129">
        <v>2</v>
      </c>
    </row>
    <row r="1341" spans="1:44">
      <c r="A1341" s="106" t="s">
        <v>3931</v>
      </c>
      <c r="B1341" s="106">
        <v>2374.2347552199999</v>
      </c>
      <c r="C1341" s="109">
        <v>681.96050839099667</v>
      </c>
      <c r="D1341" s="106">
        <v>8.4495967741935498</v>
      </c>
      <c r="E1341" s="106">
        <v>5762.2913118279585</v>
      </c>
      <c r="F1341" s="109">
        <v>0.39463930645033007</v>
      </c>
      <c r="G1341" s="110">
        <v>0</v>
      </c>
      <c r="H1341" s="109">
        <v>0</v>
      </c>
      <c r="I1341" s="109">
        <v>0</v>
      </c>
      <c r="J1341" s="109">
        <v>8.1385915787820888E-3</v>
      </c>
      <c r="K1341" s="109">
        <v>0</v>
      </c>
      <c r="L1341" s="109">
        <v>0</v>
      </c>
      <c r="M1341" s="109">
        <v>9.0545102452045112E-3</v>
      </c>
      <c r="N1341" s="109">
        <v>0</v>
      </c>
      <c r="O1341" s="109">
        <v>0.5812681548164238</v>
      </c>
      <c r="P1341" s="109">
        <v>1.6041661214769843E-2</v>
      </c>
      <c r="Q1341" s="109">
        <v>0.15400518148274148</v>
      </c>
      <c r="R1341" s="109">
        <v>4.3780912254991755E-2</v>
      </c>
      <c r="S1341" s="109">
        <v>5.0061497396174083E-2</v>
      </c>
      <c r="T1341" s="109">
        <v>0.13764949101091251</v>
      </c>
      <c r="U1341" s="109">
        <v>0.71025212757496226</v>
      </c>
      <c r="V1341" s="109">
        <v>0.65509518477043671</v>
      </c>
      <c r="W1341" s="109">
        <v>5.6438969764837622E-2</v>
      </c>
      <c r="X1341" s="109">
        <v>0.18454647256438972</v>
      </c>
      <c r="Y1341" s="109">
        <v>0.10391937290033594</v>
      </c>
      <c r="Z1341" s="109">
        <v>0.12759086932315278</v>
      </c>
      <c r="AA1341" s="110">
        <v>7.0691163604549426E-2</v>
      </c>
      <c r="AB1341" s="109">
        <v>0.79880696731090439</v>
      </c>
      <c r="AC1341" s="109">
        <v>0.26478005117979514</v>
      </c>
      <c r="AD1341" s="106">
        <v>1253.3985839124025</v>
      </c>
      <c r="AE1341" s="106">
        <v>11.891134712571068</v>
      </c>
      <c r="AF1341" s="106">
        <v>808.78648975730789</v>
      </c>
      <c r="AG1341" s="106">
        <v>286.40328979492188</v>
      </c>
      <c r="AH1341" s="106">
        <v>913.75039672851563</v>
      </c>
      <c r="AI1341" s="109">
        <v>0.2187283708395886</v>
      </c>
      <c r="AJ1341" s="109">
        <v>0.19793219645479199</v>
      </c>
      <c r="AK1341" s="109">
        <v>0.58339850217197764</v>
      </c>
      <c r="AL1341" s="109">
        <v>0.92877294258784027</v>
      </c>
      <c r="AM1341" s="109">
        <v>0</v>
      </c>
      <c r="AN1341" s="109">
        <v>5.7834424206833088E-2</v>
      </c>
      <c r="AO1341" s="109">
        <v>0.30382565815636681</v>
      </c>
      <c r="AP1341" s="109">
        <v>10.139516129032257</v>
      </c>
      <c r="AQ1341" s="109">
        <v>3.9761290322580645</v>
      </c>
      <c r="AR1341" s="129">
        <v>4</v>
      </c>
    </row>
    <row r="1342" spans="1:44">
      <c r="A1342" s="106" t="s">
        <v>3934</v>
      </c>
      <c r="B1342" s="106">
        <v>1213.5728938899999</v>
      </c>
      <c r="C1342" s="109">
        <v>1073.2322530874308</v>
      </c>
      <c r="D1342" s="106">
        <v>9.911363636363637</v>
      </c>
      <c r="E1342" s="106">
        <v>10637.195126623377</v>
      </c>
      <c r="F1342" s="109">
        <v>0.31744029875192448</v>
      </c>
      <c r="G1342" s="110">
        <v>0</v>
      </c>
      <c r="H1342" s="109">
        <v>0</v>
      </c>
      <c r="I1342" s="109">
        <v>0</v>
      </c>
      <c r="J1342" s="109">
        <v>0</v>
      </c>
      <c r="K1342" s="109">
        <v>0</v>
      </c>
      <c r="L1342" s="109">
        <v>0</v>
      </c>
      <c r="M1342" s="109">
        <v>0</v>
      </c>
      <c r="N1342" s="109">
        <v>0.460958094718662</v>
      </c>
      <c r="O1342" s="109">
        <v>0.41178074720479957</v>
      </c>
      <c r="P1342" s="109">
        <v>8.1356240341787112E-3</v>
      </c>
      <c r="Q1342" s="109">
        <v>7.7538405599490975E-2</v>
      </c>
      <c r="R1342" s="109">
        <v>0</v>
      </c>
      <c r="S1342" s="109">
        <v>0</v>
      </c>
      <c r="T1342" s="109">
        <v>4.1587128442868833E-2</v>
      </c>
      <c r="U1342" s="109">
        <v>0.57506469682576089</v>
      </c>
      <c r="V1342" s="109">
        <v>0.94303617203076051</v>
      </c>
      <c r="W1342" s="109">
        <v>2.0506978068926231E-2</v>
      </c>
      <c r="X1342" s="109">
        <v>0</v>
      </c>
      <c r="Y1342" s="109">
        <v>3.6456849900313303E-2</v>
      </c>
      <c r="Z1342" s="109">
        <v>0.12731352573131982</v>
      </c>
      <c r="AA1342" s="110">
        <v>1.6378943230582765E-4</v>
      </c>
      <c r="AB1342" s="109">
        <v>0.87083565368362426</v>
      </c>
      <c r="AC1342" s="109">
        <v>0.50309297700525291</v>
      </c>
      <c r="AD1342" s="106">
        <v>1242.2277757759819</v>
      </c>
      <c r="AE1342" s="106">
        <v>11.165328151541669</v>
      </c>
      <c r="AF1342" s="106">
        <v>924.20077919045252</v>
      </c>
      <c r="AG1342" s="106">
        <v>803.99981689453125</v>
      </c>
      <c r="AH1342" s="106">
        <v>337.72674560546875</v>
      </c>
      <c r="AI1342" s="109">
        <v>0.16722316477381255</v>
      </c>
      <c r="AJ1342" s="109">
        <v>0.40407543911774974</v>
      </c>
      <c r="AK1342" s="109">
        <v>0.42869283140659553</v>
      </c>
      <c r="AL1342" s="109">
        <v>0.98551970468484051</v>
      </c>
      <c r="AM1342" s="109">
        <v>0</v>
      </c>
      <c r="AN1342" s="109">
        <v>0</v>
      </c>
      <c r="AO1342" s="109">
        <v>0.28335571788908182</v>
      </c>
      <c r="AP1342" s="109">
        <v>13.87590909090909</v>
      </c>
      <c r="AQ1342" s="109">
        <v>8.875454545454545</v>
      </c>
      <c r="AR1342" s="129">
        <v>4</v>
      </c>
    </row>
    <row r="1343" spans="1:44">
      <c r="A1343" s="106" t="s">
        <v>3937</v>
      </c>
      <c r="B1343" s="106">
        <v>1736.6433591800001</v>
      </c>
      <c r="C1343" s="109">
        <v>2196.7035010345708</v>
      </c>
      <c r="D1343" s="106">
        <v>3.3656494522691704</v>
      </c>
      <c r="E1343" s="106">
        <v>7393.3339350547731</v>
      </c>
      <c r="F1343" s="109">
        <v>0.53418733871155233</v>
      </c>
      <c r="G1343" s="110">
        <v>1.2467581907730377E-2</v>
      </c>
      <c r="H1343" s="109">
        <v>0</v>
      </c>
      <c r="I1343" s="109">
        <v>0</v>
      </c>
      <c r="J1343" s="109">
        <v>0</v>
      </c>
      <c r="K1343" s="109">
        <v>0</v>
      </c>
      <c r="L1343" s="109">
        <v>0</v>
      </c>
      <c r="M1343" s="109">
        <v>0</v>
      </c>
      <c r="N1343" s="109">
        <v>0.38389923329682368</v>
      </c>
      <c r="O1343" s="109">
        <v>0.13967688937568454</v>
      </c>
      <c r="P1343" s="109">
        <v>9.1237677984665921E-2</v>
      </c>
      <c r="Q1343" s="109">
        <v>0.12144030668127055</v>
      </c>
      <c r="R1343" s="109">
        <v>0</v>
      </c>
      <c r="S1343" s="109">
        <v>2.1577217962760128E-2</v>
      </c>
      <c r="T1343" s="109">
        <v>0.22782037239868561</v>
      </c>
      <c r="U1343" s="109">
        <v>0.96110478227512619</v>
      </c>
      <c r="V1343" s="109">
        <v>0.75737784228350269</v>
      </c>
      <c r="W1343" s="109">
        <v>0.14175133043057569</v>
      </c>
      <c r="X1343" s="109">
        <v>2.1770682148040637E-3</v>
      </c>
      <c r="Y1343" s="109">
        <v>9.8693759071117562E-2</v>
      </c>
      <c r="Z1343" s="109">
        <v>0.3217399390881826</v>
      </c>
      <c r="AA1343" s="110">
        <v>3.2501801780856952E-2</v>
      </c>
      <c r="AB1343" s="109">
        <v>0.63218096854439365</v>
      </c>
      <c r="AC1343" s="109">
        <v>0.24767894785438083</v>
      </c>
      <c r="AD1343" s="106">
        <v>1231.6781137508999</v>
      </c>
      <c r="AE1343" s="106">
        <v>11.768957163426926</v>
      </c>
      <c r="AF1343" s="106">
        <v>857.83367287584565</v>
      </c>
      <c r="AG1343" s="106">
        <v>674.90423583984375</v>
      </c>
      <c r="AH1343" s="106">
        <v>436.63323974609375</v>
      </c>
      <c r="AI1343" s="109">
        <v>0.27495570548547382</v>
      </c>
      <c r="AJ1343" s="109">
        <v>0.23292059239554797</v>
      </c>
      <c r="AK1343" s="109">
        <v>0.49222109737235931</v>
      </c>
      <c r="AL1343" s="109">
        <v>0.79913500527551651</v>
      </c>
      <c r="AM1343" s="109">
        <v>0</v>
      </c>
      <c r="AN1343" s="109">
        <v>0.19761541607601266</v>
      </c>
      <c r="AO1343" s="109">
        <v>0.50449863994606281</v>
      </c>
      <c r="AP1343" s="109">
        <v>6.0581690140845073</v>
      </c>
      <c r="AQ1343" s="109">
        <v>0.77591549295774653</v>
      </c>
      <c r="AR1343" s="129">
        <v>2</v>
      </c>
    </row>
    <row r="1344" spans="1:44">
      <c r="A1344" s="106" t="s">
        <v>3940</v>
      </c>
      <c r="B1344" s="106">
        <v>4521.7804596899996</v>
      </c>
      <c r="C1344" s="109">
        <v>501.35994411064405</v>
      </c>
      <c r="D1344" s="106">
        <v>8.292517517517517</v>
      </c>
      <c r="E1344" s="106">
        <v>4157.5361191191187</v>
      </c>
      <c r="F1344" s="109">
        <v>0.11767244371078789</v>
      </c>
      <c r="G1344" s="110">
        <v>6.7839779822493965E-3</v>
      </c>
      <c r="H1344" s="109">
        <v>1.2349290212890433E-2</v>
      </c>
      <c r="I1344" s="109">
        <v>0</v>
      </c>
      <c r="J1344" s="109">
        <v>1.2065923820144611E-3</v>
      </c>
      <c r="K1344" s="109">
        <v>0</v>
      </c>
      <c r="L1344" s="109">
        <v>0</v>
      </c>
      <c r="M1344" s="109">
        <v>0</v>
      </c>
      <c r="N1344" s="109">
        <v>7.7285898408577788E-2</v>
      </c>
      <c r="O1344" s="109">
        <v>0.10672858070000643</v>
      </c>
      <c r="P1344" s="109">
        <v>0.11404126180312436</v>
      </c>
      <c r="Q1344" s="109">
        <v>0.24671157871644167</v>
      </c>
      <c r="R1344" s="109">
        <v>2.4268960410972682E-2</v>
      </c>
      <c r="S1344" s="109">
        <v>4.5128383257616624E-2</v>
      </c>
      <c r="T1344" s="109">
        <v>0.35173082020859431</v>
      </c>
      <c r="U1344" s="109">
        <v>0.23961203371468062</v>
      </c>
      <c r="V1344" s="109">
        <v>0.57481108312342566</v>
      </c>
      <c r="W1344" s="109">
        <v>0.19168765743073049</v>
      </c>
      <c r="X1344" s="109">
        <v>5.4156171284634763E-2</v>
      </c>
      <c r="Y1344" s="109">
        <v>0.17934508816120909</v>
      </c>
      <c r="Z1344" s="109">
        <v>6.7480663550301939E-2</v>
      </c>
      <c r="AA1344" s="110">
        <v>1.648917068283394E-2</v>
      </c>
      <c r="AB1344" s="109">
        <v>0.91086371990137882</v>
      </c>
      <c r="AC1344" s="109">
        <v>0.73282859031753556</v>
      </c>
      <c r="AD1344" s="106">
        <v>1229.5100204555506</v>
      </c>
      <c r="AE1344" s="106">
        <v>11.86236980318443</v>
      </c>
      <c r="AF1344" s="106">
        <v>839.21671104191239</v>
      </c>
      <c r="AG1344" s="106">
        <v>649.3116455078125</v>
      </c>
      <c r="AH1344" s="106">
        <v>551.2967529296875</v>
      </c>
      <c r="AI1344" s="109">
        <v>0.27395182296951348</v>
      </c>
      <c r="AJ1344" s="109">
        <v>0.25928669258754306</v>
      </c>
      <c r="AK1344" s="109">
        <v>0.46671328225976749</v>
      </c>
      <c r="AL1344" s="109">
        <v>0.86719159299229442</v>
      </c>
      <c r="AM1344" s="109">
        <v>2.4354344705967847E-2</v>
      </c>
      <c r="AN1344" s="109">
        <v>0.10110784990020136</v>
      </c>
      <c r="AO1344" s="109">
        <v>0.11558111953743409</v>
      </c>
      <c r="AP1344" s="109">
        <v>14.926531531531532</v>
      </c>
      <c r="AQ1344" s="109">
        <v>9.9986486486486505</v>
      </c>
      <c r="AR1344" s="129">
        <v>3</v>
      </c>
    </row>
    <row r="1345" spans="1:44">
      <c r="A1345" s="106" t="s">
        <v>3941</v>
      </c>
      <c r="B1345" s="106">
        <v>5592.3133351699998</v>
      </c>
      <c r="C1345" s="109">
        <v>1002.4436943389456</v>
      </c>
      <c r="D1345" s="106">
        <v>6.7758865248226954</v>
      </c>
      <c r="E1345" s="106">
        <v>6792.4447203647433</v>
      </c>
      <c r="F1345" s="109">
        <v>0.31340650139059184</v>
      </c>
      <c r="G1345" s="110">
        <v>4.8464541606210642E-3</v>
      </c>
      <c r="H1345" s="109">
        <v>0</v>
      </c>
      <c r="I1345" s="109">
        <v>0</v>
      </c>
      <c r="J1345" s="109">
        <v>0</v>
      </c>
      <c r="K1345" s="109">
        <v>4.7688787185354693E-2</v>
      </c>
      <c r="L1345" s="109">
        <v>0</v>
      </c>
      <c r="M1345" s="109">
        <v>7.7955758962623958E-3</v>
      </c>
      <c r="N1345" s="109">
        <v>1.8871090770404272E-2</v>
      </c>
      <c r="O1345" s="109">
        <v>3.7925247902364609E-2</v>
      </c>
      <c r="P1345" s="109">
        <v>1.1899313501144164E-2</v>
      </c>
      <c r="Q1345" s="109">
        <v>0.16916857360793289</v>
      </c>
      <c r="R1345" s="109">
        <v>0.19842868039664377</v>
      </c>
      <c r="S1345" s="109">
        <v>0.1554385964912281</v>
      </c>
      <c r="T1345" s="109">
        <v>0.34784134248665138</v>
      </c>
      <c r="U1345" s="109">
        <v>0.58031041598133914</v>
      </c>
      <c r="V1345" s="109">
        <v>0.39525895387786658</v>
      </c>
      <c r="W1345" s="109">
        <v>0.16052563772223655</v>
      </c>
      <c r="X1345" s="109">
        <v>0.28137078072661686</v>
      </c>
      <c r="Y1345" s="109">
        <v>0.16284462767328012</v>
      </c>
      <c r="Z1345" s="109">
        <v>0.30850204850623525</v>
      </c>
      <c r="AA1345" s="110">
        <v>0.29796046532492004</v>
      </c>
      <c r="AB1345" s="109">
        <v>0.3880349292742008</v>
      </c>
      <c r="AC1345" s="109">
        <v>0.11958915030637672</v>
      </c>
      <c r="AD1345" s="106">
        <v>1234.9561052490387</v>
      </c>
      <c r="AE1345" s="106">
        <v>12.332368326924797</v>
      </c>
      <c r="AF1345" s="106">
        <v>758.72267801144233</v>
      </c>
      <c r="AG1345" s="106">
        <v>440.121826171875</v>
      </c>
      <c r="AH1345" s="106">
        <v>611.2811279296875</v>
      </c>
      <c r="AI1345" s="109">
        <v>8.5586227257677505E-2</v>
      </c>
      <c r="AJ1345" s="109">
        <v>0.20314714714844659</v>
      </c>
      <c r="AK1345" s="109">
        <v>0.7114676452368438</v>
      </c>
      <c r="AL1345" s="109">
        <v>0.13534202299431633</v>
      </c>
      <c r="AM1345" s="109">
        <v>6.7503370675943081E-3</v>
      </c>
      <c r="AN1345" s="109">
        <v>0.85590697679576566</v>
      </c>
      <c r="AO1345" s="109">
        <v>0.24970842429498491</v>
      </c>
      <c r="AP1345" s="109">
        <v>4.7431205673758861</v>
      </c>
      <c r="AQ1345" s="109">
        <v>9.2411347517730488E-2</v>
      </c>
      <c r="AR1345" s="129">
        <v>1</v>
      </c>
    </row>
    <row r="1346" spans="1:44">
      <c r="A1346" s="106" t="s">
        <v>3944</v>
      </c>
      <c r="B1346" s="106">
        <v>1491.38426966</v>
      </c>
      <c r="C1346" s="109">
        <v>1041.7928004918535</v>
      </c>
      <c r="D1346" s="106">
        <v>3.0688679245283024</v>
      </c>
      <c r="E1346" s="106">
        <v>3197.1245094339624</v>
      </c>
      <c r="F1346" s="109">
        <v>0.26744543498309253</v>
      </c>
      <c r="G1346" s="110">
        <v>3.7913720668101239E-2</v>
      </c>
      <c r="H1346" s="109">
        <v>0</v>
      </c>
      <c r="I1346" s="109">
        <v>8.7341541820828532E-3</v>
      </c>
      <c r="J1346" s="109">
        <v>4.1972463152787041E-2</v>
      </c>
      <c r="K1346" s="109">
        <v>0</v>
      </c>
      <c r="L1346" s="109">
        <v>6.0047310001819613E-3</v>
      </c>
      <c r="M1346" s="109">
        <v>7.6787772184145078E-2</v>
      </c>
      <c r="N1346" s="109">
        <v>0</v>
      </c>
      <c r="O1346" s="109">
        <v>0.13167950506459636</v>
      </c>
      <c r="P1346" s="109">
        <v>8.3338387820707224E-2</v>
      </c>
      <c r="Q1346" s="109">
        <v>7.2784618184023771E-3</v>
      </c>
      <c r="R1346" s="109">
        <v>0</v>
      </c>
      <c r="S1346" s="109">
        <v>0.28131254928125188</v>
      </c>
      <c r="T1346" s="109">
        <v>0.31800812761569719</v>
      </c>
      <c r="U1346" s="109">
        <v>0.37606312122143659</v>
      </c>
      <c r="V1346" s="109">
        <v>0.61171662125340609</v>
      </c>
      <c r="W1346" s="109">
        <v>0.2029972752043597</v>
      </c>
      <c r="X1346" s="109">
        <v>0</v>
      </c>
      <c r="Y1346" s="109">
        <v>0.18528610354223435</v>
      </c>
      <c r="Z1346" s="109">
        <v>0.25520032790244901</v>
      </c>
      <c r="AA1346" s="110">
        <v>0.37416743518803153</v>
      </c>
      <c r="AB1346" s="109">
        <v>0.34726918741674351</v>
      </c>
      <c r="AC1346" s="109">
        <v>0.13087170353787919</v>
      </c>
      <c r="AD1346" s="106">
        <v>1403.0818421824581</v>
      </c>
      <c r="AE1346" s="106">
        <v>13.2284972551649</v>
      </c>
      <c r="AF1346" s="106">
        <v>532.8226290423089</v>
      </c>
      <c r="AG1346" s="106">
        <v>363.85568237304688</v>
      </c>
      <c r="AH1346" s="106">
        <v>760.11929321289063</v>
      </c>
      <c r="AI1346" s="109">
        <v>0.12157329515171494</v>
      </c>
      <c r="AJ1346" s="109">
        <v>0.17085636826388895</v>
      </c>
      <c r="AK1346" s="109">
        <v>0.70739649161011653</v>
      </c>
      <c r="AL1346" s="109">
        <v>0.91316170332846214</v>
      </c>
      <c r="AM1346" s="109">
        <v>1.5086655034338978E-3</v>
      </c>
      <c r="AN1346" s="109">
        <v>7.5978071047934914E-2</v>
      </c>
      <c r="AO1346" s="109">
        <v>0.44061891587252788</v>
      </c>
      <c r="AP1346" s="109">
        <v>3.6826415094339624</v>
      </c>
      <c r="AQ1346" s="109">
        <v>0.57188679245283014</v>
      </c>
      <c r="AR1346" s="129">
        <v>8</v>
      </c>
    </row>
    <row r="1347" spans="1:44">
      <c r="A1347" s="106" t="s">
        <v>3947</v>
      </c>
      <c r="B1347" s="106">
        <v>2290.6209068899998</v>
      </c>
      <c r="C1347" s="109">
        <v>1612.3997932058332</v>
      </c>
      <c r="D1347" s="106">
        <v>4.7752293577981657</v>
      </c>
      <c r="E1347" s="106">
        <v>7699.5788290241862</v>
      </c>
      <c r="F1347" s="109">
        <v>0.37432538642913266</v>
      </c>
      <c r="G1347" s="110">
        <v>2.7630013298803106E-2</v>
      </c>
      <c r="H1347" s="109">
        <v>2.0800355466688878E-2</v>
      </c>
      <c r="I1347" s="109">
        <v>2.4716043211419365E-3</v>
      </c>
      <c r="J1347" s="109">
        <v>1.9439584548307368E-2</v>
      </c>
      <c r="K1347" s="109">
        <v>5.3875420033880411E-3</v>
      </c>
      <c r="L1347" s="109">
        <v>0</v>
      </c>
      <c r="M1347" s="109">
        <v>8.4701046960482095E-3</v>
      </c>
      <c r="N1347" s="109">
        <v>0.23496903551889803</v>
      </c>
      <c r="O1347" s="109">
        <v>0.2594073703796273</v>
      </c>
      <c r="P1347" s="109">
        <v>8.8588963870143561E-3</v>
      </c>
      <c r="Q1347" s="109">
        <v>6.6622233330556252E-2</v>
      </c>
      <c r="R1347" s="109">
        <v>0</v>
      </c>
      <c r="S1347" s="109">
        <v>8.059096337026854E-2</v>
      </c>
      <c r="T1347" s="109">
        <v>0.24913216140409342</v>
      </c>
      <c r="U1347" s="109">
        <v>0.65950572002445196</v>
      </c>
      <c r="V1347" s="109">
        <v>0.8548728813559322</v>
      </c>
      <c r="W1347" s="109">
        <v>3.3103813559322029E-2</v>
      </c>
      <c r="X1347" s="109">
        <v>1.8538135593220337E-3</v>
      </c>
      <c r="Y1347" s="109">
        <v>0.11016949152542373</v>
      </c>
      <c r="Z1347" s="109">
        <v>0.23540302157016851</v>
      </c>
      <c r="AA1347" s="110">
        <v>6.0745786394201376E-2</v>
      </c>
      <c r="AB1347" s="109">
        <v>0.69705702558728488</v>
      </c>
      <c r="AC1347" s="109">
        <v>0.24995406192173339</v>
      </c>
      <c r="AD1347" s="106">
        <v>1234.7790631053392</v>
      </c>
      <c r="AE1347" s="106">
        <v>11.672080048017897</v>
      </c>
      <c r="AF1347" s="106">
        <v>849.50216865232505</v>
      </c>
      <c r="AG1347" s="106">
        <v>595.188720703125</v>
      </c>
      <c r="AH1347" s="106">
        <v>482.621337890625</v>
      </c>
      <c r="AI1347" s="109">
        <v>0.19678070633345787</v>
      </c>
      <c r="AJ1347" s="109">
        <v>0.22829508733944009</v>
      </c>
      <c r="AK1347" s="109">
        <v>0.57495327840524468</v>
      </c>
      <c r="AL1347" s="109">
        <v>0.69113356786279645</v>
      </c>
      <c r="AM1347" s="109">
        <v>0.1042293813358027</v>
      </c>
      <c r="AN1347" s="109">
        <v>0.15787204199187288</v>
      </c>
      <c r="AO1347" s="109">
        <v>0.34582132564841495</v>
      </c>
      <c r="AP1347" s="109">
        <v>5.2527522935779825</v>
      </c>
      <c r="AQ1347" s="109">
        <v>1.9393577981651375</v>
      </c>
      <c r="AR1347" s="129">
        <v>3</v>
      </c>
    </row>
    <row r="1348" spans="1:44">
      <c r="A1348" s="106" t="s">
        <v>3948</v>
      </c>
      <c r="B1348" s="106">
        <v>1773.1217290500001</v>
      </c>
      <c r="C1348" s="109">
        <v>890.69749611956172</v>
      </c>
      <c r="D1348" s="106">
        <v>3.4165151515151515</v>
      </c>
      <c r="E1348" s="106">
        <v>3043.0814909090909</v>
      </c>
      <c r="F1348" s="109">
        <v>0.38141380992505208</v>
      </c>
      <c r="G1348" s="110">
        <v>1.2498040181871123E-2</v>
      </c>
      <c r="H1348" s="109">
        <v>0</v>
      </c>
      <c r="I1348" s="109">
        <v>1.1185292212645111E-2</v>
      </c>
      <c r="J1348" s="109">
        <v>0</v>
      </c>
      <c r="K1348" s="109">
        <v>6.2528025509441497E-3</v>
      </c>
      <c r="L1348" s="109">
        <v>0</v>
      </c>
      <c r="M1348" s="109">
        <v>8.9183398933785074E-3</v>
      </c>
      <c r="N1348" s="109">
        <v>4.6534801454835337E-2</v>
      </c>
      <c r="O1348" s="109">
        <v>0.21782671516117783</v>
      </c>
      <c r="P1348" s="109">
        <v>0.12206666334512482</v>
      </c>
      <c r="Q1348" s="109">
        <v>9.4838323949977613E-2</v>
      </c>
      <c r="R1348" s="109">
        <v>1.0736884061581388E-2</v>
      </c>
      <c r="S1348" s="109">
        <v>0.22779134074037169</v>
      </c>
      <c r="T1348" s="109">
        <v>0.23994818394698819</v>
      </c>
      <c r="U1348" s="109">
        <v>0.44769169364495093</v>
      </c>
      <c r="V1348" s="109">
        <v>0.58296186230807334</v>
      </c>
      <c r="W1348" s="109">
        <v>0.13967310549777118</v>
      </c>
      <c r="X1348" s="109">
        <v>5.5473006438831109E-2</v>
      </c>
      <c r="Y1348" s="109">
        <v>0.22189202575532443</v>
      </c>
      <c r="Z1348" s="109">
        <v>0.24646325779413722</v>
      </c>
      <c r="AA1348" s="110">
        <v>0.22147323606368352</v>
      </c>
      <c r="AB1348" s="109">
        <v>0.52479045633952726</v>
      </c>
      <c r="AC1348" s="109">
        <v>0.25434237966370488</v>
      </c>
      <c r="AD1348" s="106">
        <v>1290.8558485510823</v>
      </c>
      <c r="AE1348" s="106">
        <v>12.319346048085736</v>
      </c>
      <c r="AF1348" s="106">
        <v>711.58884066193127</v>
      </c>
      <c r="AG1348" s="106">
        <v>436.69308471679688</v>
      </c>
      <c r="AH1348" s="106">
        <v>689.66690063476563</v>
      </c>
      <c r="AI1348" s="109">
        <v>0.20430069411764845</v>
      </c>
      <c r="AJ1348" s="109">
        <v>0.32139643356879199</v>
      </c>
      <c r="AK1348" s="109">
        <v>0.47455145702310231</v>
      </c>
      <c r="AL1348" s="109">
        <v>0.78269442941379985</v>
      </c>
      <c r="AM1348" s="109">
        <v>0.20165705159542216</v>
      </c>
      <c r="AN1348" s="109">
        <v>2.0796654508180223E-3</v>
      </c>
      <c r="AO1348" s="109">
        <v>0.30821765931970374</v>
      </c>
      <c r="AP1348" s="109">
        <v>3.7581666666666669</v>
      </c>
      <c r="AQ1348" s="109">
        <v>0.37541666666666662</v>
      </c>
      <c r="AR1348" s="129">
        <v>3</v>
      </c>
    </row>
    <row r="1349" spans="1:44">
      <c r="A1349" s="106" t="s">
        <v>3951</v>
      </c>
      <c r="B1349" s="106">
        <v>4727.8343259399999</v>
      </c>
      <c r="C1349" s="109">
        <v>1643.2463840295909</v>
      </c>
      <c r="D1349" s="106">
        <v>5.4198113207547163</v>
      </c>
      <c r="E1349" s="106">
        <v>8906.0853549528292</v>
      </c>
      <c r="F1349" s="109">
        <v>0.44995648389904258</v>
      </c>
      <c r="G1349" s="110">
        <v>5.4212584429434761E-3</v>
      </c>
      <c r="H1349" s="109">
        <v>3.6962469671157912E-2</v>
      </c>
      <c r="I1349" s="109">
        <v>0</v>
      </c>
      <c r="J1349" s="109">
        <v>0</v>
      </c>
      <c r="K1349" s="109">
        <v>1.7758504981673633E-2</v>
      </c>
      <c r="L1349" s="109">
        <v>0</v>
      </c>
      <c r="M1349" s="109">
        <v>0</v>
      </c>
      <c r="N1349" s="109">
        <v>9.3800010324712191E-2</v>
      </c>
      <c r="O1349" s="109">
        <v>0.25440090857467346</v>
      </c>
      <c r="P1349" s="109">
        <v>0.11336533994114913</v>
      </c>
      <c r="Q1349" s="109">
        <v>0.24415363171751581</v>
      </c>
      <c r="R1349" s="109">
        <v>1.1202312735532495E-2</v>
      </c>
      <c r="S1349" s="109">
        <v>7.6351246708997969E-2</v>
      </c>
      <c r="T1349" s="109">
        <v>0.14570750090341231</v>
      </c>
      <c r="U1349" s="109">
        <v>0.69995648389904241</v>
      </c>
      <c r="V1349" s="109">
        <v>0.60677649984457582</v>
      </c>
      <c r="W1349" s="109">
        <v>0.19086105066832457</v>
      </c>
      <c r="X1349" s="109">
        <v>0.10537768106931926</v>
      </c>
      <c r="Y1349" s="109">
        <v>9.6984768417780559E-2</v>
      </c>
      <c r="Z1349" s="109">
        <v>0.27321583986074843</v>
      </c>
      <c r="AA1349" s="110">
        <v>9.2210617928633595E-2</v>
      </c>
      <c r="AB1349" s="109">
        <v>0.62656657963446483</v>
      </c>
      <c r="AC1349" s="109">
        <v>9.721152822093046E-2</v>
      </c>
      <c r="AD1349" s="106">
        <v>1218.0553594797161</v>
      </c>
      <c r="AE1349" s="106">
        <v>11.969550435552735</v>
      </c>
      <c r="AF1349" s="106">
        <v>847.88537374743566</v>
      </c>
      <c r="AG1349" s="106">
        <v>653.44537353515625</v>
      </c>
      <c r="AH1349" s="106">
        <v>477.73468017578125</v>
      </c>
      <c r="AI1349" s="109">
        <v>0.29113488441165569</v>
      </c>
      <c r="AJ1349" s="109">
        <v>0.36010145081839445</v>
      </c>
      <c r="AK1349" s="109">
        <v>0.34886480495952388</v>
      </c>
      <c r="AL1349" s="109">
        <v>0.85722388319819343</v>
      </c>
      <c r="AM1349" s="109">
        <v>8.9827068954147951E-2</v>
      </c>
      <c r="AN1349" s="109">
        <v>4.536961010311049E-2</v>
      </c>
      <c r="AO1349" s="109">
        <v>0.5047867711053089</v>
      </c>
      <c r="AP1349" s="109">
        <v>4.3358490566037737</v>
      </c>
      <c r="AQ1349" s="109">
        <v>0.5911320754716981</v>
      </c>
      <c r="AR1349" s="129">
        <v>3</v>
      </c>
    </row>
    <row r="1350" spans="1:44">
      <c r="A1350" s="106" t="s">
        <v>3954</v>
      </c>
      <c r="B1350" s="106">
        <v>876.98973310700001</v>
      </c>
      <c r="C1350" s="109">
        <v>682.04281534688164</v>
      </c>
      <c r="D1350" s="106">
        <v>3.5234567901234568</v>
      </c>
      <c r="E1350" s="106">
        <v>2403.1483888888893</v>
      </c>
      <c r="F1350" s="109">
        <v>0.11361247372109319</v>
      </c>
      <c r="G1350" s="110">
        <v>4.2558839143514431E-2</v>
      </c>
      <c r="H1350" s="109">
        <v>0</v>
      </c>
      <c r="I1350" s="109">
        <v>1.3487187172186426E-2</v>
      </c>
      <c r="J1350" s="109">
        <v>0</v>
      </c>
      <c r="K1350" s="109">
        <v>0</v>
      </c>
      <c r="L1350" s="109">
        <v>0</v>
      </c>
      <c r="M1350" s="109">
        <v>0</v>
      </c>
      <c r="N1350" s="109">
        <v>0</v>
      </c>
      <c r="O1350" s="109">
        <v>8.6317997901993113E-2</v>
      </c>
      <c r="P1350" s="109">
        <v>2.2478645286977374E-2</v>
      </c>
      <c r="Q1350" s="109">
        <v>0.29372096508317103</v>
      </c>
      <c r="R1350" s="109">
        <v>0</v>
      </c>
      <c r="S1350" s="109">
        <v>0.1333732953693991</v>
      </c>
      <c r="T1350" s="109">
        <v>0.37854038663269901</v>
      </c>
      <c r="U1350" s="109">
        <v>0.31534688156972673</v>
      </c>
      <c r="V1350" s="109">
        <v>0.15000000000000002</v>
      </c>
      <c r="W1350" s="109">
        <v>0.36944444444444446</v>
      </c>
      <c r="X1350" s="109">
        <v>1.3888888888888888E-2</v>
      </c>
      <c r="Y1350" s="109">
        <v>0.46666666666666667</v>
      </c>
      <c r="Z1350" s="109">
        <v>0.31228100911002105</v>
      </c>
      <c r="AA1350" s="110">
        <v>6.3857743517869658E-2</v>
      </c>
      <c r="AB1350" s="109">
        <v>0.60713034337771554</v>
      </c>
      <c r="AC1350" s="109">
        <v>0.13017256153678544</v>
      </c>
      <c r="AD1350" s="106">
        <v>1340.4913093033197</v>
      </c>
      <c r="AE1350" s="106">
        <v>13.010749394500642</v>
      </c>
      <c r="AF1350" s="106">
        <v>599.62447771562302</v>
      </c>
      <c r="AG1350" s="106">
        <v>420</v>
      </c>
      <c r="AH1350" s="106">
        <v>326.444580078125</v>
      </c>
      <c r="AI1350" s="109">
        <v>0.40472252593257518</v>
      </c>
      <c r="AJ1350" s="109">
        <v>0.27451860713017778</v>
      </c>
      <c r="AK1350" s="109">
        <v>0.32098437344608532</v>
      </c>
      <c r="AL1350" s="109">
        <v>0.63662375843558616</v>
      </c>
      <c r="AM1350" s="109">
        <v>0.21978592533475291</v>
      </c>
      <c r="AN1350" s="109">
        <v>0.13134418300646875</v>
      </c>
      <c r="AO1350" s="109">
        <v>0.17519271198318151</v>
      </c>
      <c r="AP1350" s="109">
        <v>3.1711111111111112</v>
      </c>
      <c r="AQ1350" s="109">
        <v>1.2858333333333334</v>
      </c>
      <c r="AR1350" s="129">
        <v>3</v>
      </c>
    </row>
    <row r="1351" spans="1:44">
      <c r="A1351" s="106" t="s">
        <v>3957</v>
      </c>
      <c r="B1351" s="106">
        <v>1448.9011492300001</v>
      </c>
      <c r="C1351" s="109">
        <v>995.86684066089515</v>
      </c>
      <c r="D1351" s="106">
        <v>6.4657317073170741</v>
      </c>
      <c r="E1351" s="106">
        <v>6439.0078079268296</v>
      </c>
      <c r="F1351" s="109">
        <v>0.48473188856824906</v>
      </c>
      <c r="G1351" s="110">
        <v>7.5020314064891619E-3</v>
      </c>
      <c r="H1351" s="109">
        <v>0</v>
      </c>
      <c r="I1351" s="109">
        <v>0</v>
      </c>
      <c r="J1351" s="109">
        <v>3.431276434833758E-3</v>
      </c>
      <c r="K1351" s="109">
        <v>0</v>
      </c>
      <c r="L1351" s="109">
        <v>0</v>
      </c>
      <c r="M1351" s="109">
        <v>0</v>
      </c>
      <c r="N1351" s="109">
        <v>0.37584381389877031</v>
      </c>
      <c r="O1351" s="109">
        <v>0.19619898602280045</v>
      </c>
      <c r="P1351" s="109">
        <v>0.13327357777093077</v>
      </c>
      <c r="Q1351" s="109">
        <v>0.17937872888714598</v>
      </c>
      <c r="R1351" s="109">
        <v>0</v>
      </c>
      <c r="S1351" s="109">
        <v>4.089521301924315E-3</v>
      </c>
      <c r="T1351" s="109">
        <v>9.6663958992745283E-2</v>
      </c>
      <c r="U1351" s="109">
        <v>0.48906995605349024</v>
      </c>
      <c r="V1351" s="109">
        <v>0.86328576937909751</v>
      </c>
      <c r="W1351" s="109">
        <v>6.8839182414192054E-2</v>
      </c>
      <c r="X1351" s="109">
        <v>1.5426147319706903E-2</v>
      </c>
      <c r="Y1351" s="109">
        <v>5.244890088700347E-2</v>
      </c>
      <c r="Z1351" s="109">
        <v>0.11642995907127632</v>
      </c>
      <c r="AA1351" s="110">
        <v>7.4690205398064841E-3</v>
      </c>
      <c r="AB1351" s="109">
        <v>0.87021633753937255</v>
      </c>
      <c r="AC1351" s="109">
        <v>0.73185116911773129</v>
      </c>
      <c r="AD1351" s="106">
        <v>1230.349887814981</v>
      </c>
      <c r="AE1351" s="106">
        <v>11.319259147393854</v>
      </c>
      <c r="AF1351" s="106">
        <v>916.18100914031413</v>
      </c>
      <c r="AG1351" s="106">
        <v>860.4317626953125</v>
      </c>
      <c r="AH1351" s="106">
        <v>157.89227294921875</v>
      </c>
      <c r="AI1351" s="109">
        <v>0.61167043760782869</v>
      </c>
      <c r="AJ1351" s="109">
        <v>0.30592149108002265</v>
      </c>
      <c r="AK1351" s="109">
        <v>8.2433159821478183E-2</v>
      </c>
      <c r="AL1351" s="109">
        <v>0.98885282875330494</v>
      </c>
      <c r="AM1351" s="109">
        <v>0</v>
      </c>
      <c r="AN1351" s="109">
        <v>0</v>
      </c>
      <c r="AO1351" s="109">
        <v>0.48284577227031816</v>
      </c>
      <c r="AP1351" s="109">
        <v>12.931463414634148</v>
      </c>
      <c r="AQ1351" s="109">
        <v>4.199512195121951</v>
      </c>
      <c r="AR1351" s="129">
        <v>4</v>
      </c>
    </row>
    <row r="1352" spans="1:44">
      <c r="A1352" s="106" t="s">
        <v>3962</v>
      </c>
      <c r="B1352" s="106">
        <v>1887.40607135</v>
      </c>
      <c r="C1352" s="109">
        <v>1917.8710340837365</v>
      </c>
      <c r="D1352" s="106">
        <v>2.1641434262948209</v>
      </c>
      <c r="E1352" s="106">
        <v>4150.5479908935686</v>
      </c>
      <c r="F1352" s="109">
        <v>0.9422601514832738</v>
      </c>
      <c r="G1352" s="110">
        <v>0</v>
      </c>
      <c r="H1352" s="109">
        <v>0</v>
      </c>
      <c r="I1352" s="109">
        <v>0.94147117609930575</v>
      </c>
      <c r="J1352" s="109">
        <v>0</v>
      </c>
      <c r="K1352" s="109">
        <v>0</v>
      </c>
      <c r="L1352" s="109">
        <v>7.8897538396802017E-4</v>
      </c>
      <c r="M1352" s="109">
        <v>2.1394382495266148E-2</v>
      </c>
      <c r="N1352" s="109">
        <v>0</v>
      </c>
      <c r="O1352" s="109">
        <v>0</v>
      </c>
      <c r="P1352" s="109">
        <v>0</v>
      </c>
      <c r="Q1352" s="109">
        <v>2.4839575005259837E-2</v>
      </c>
      <c r="R1352" s="109">
        <v>0</v>
      </c>
      <c r="S1352" s="109">
        <v>0</v>
      </c>
      <c r="T1352" s="109">
        <v>1.1505891016200294E-2</v>
      </c>
      <c r="U1352" s="109">
        <v>6.3775510204081634E-2</v>
      </c>
      <c r="V1352" s="109">
        <v>3.2989690721649485E-2</v>
      </c>
      <c r="W1352" s="109">
        <v>3.711340206185567E-2</v>
      </c>
      <c r="X1352" s="109">
        <v>2.2680412371134023E-2</v>
      </c>
      <c r="Y1352" s="109">
        <v>0.90721649484536082</v>
      </c>
      <c r="Z1352" s="109">
        <v>1.7041868293709236E-2</v>
      </c>
      <c r="AA1352" s="110">
        <v>0.91590837365874178</v>
      </c>
      <c r="AB1352" s="109">
        <v>4.8666631601094044E-2</v>
      </c>
      <c r="AC1352" s="109">
        <v>0.40292336214434948</v>
      </c>
      <c r="AD1352" s="106">
        <v>1189.5337638681901</v>
      </c>
      <c r="AE1352" s="106">
        <v>13.50604470938897</v>
      </c>
      <c r="AF1352" s="106">
        <v>516.64281029809592</v>
      </c>
      <c r="AG1352" s="106">
        <v>196.22181701660156</v>
      </c>
      <c r="AH1352" s="106">
        <v>531.93132019042969</v>
      </c>
      <c r="AI1352" s="109">
        <v>6.1724925954419203E-2</v>
      </c>
      <c r="AJ1352" s="109">
        <v>0.18408200825140361</v>
      </c>
      <c r="AK1352" s="109">
        <v>0.7537792325646161</v>
      </c>
      <c r="AL1352" s="109">
        <v>0.8084839416186399</v>
      </c>
      <c r="AM1352" s="109">
        <v>0</v>
      </c>
      <c r="AN1352" s="109">
        <v>0.17749227634961745</v>
      </c>
      <c r="AO1352" s="109">
        <v>6.5747948664001679E-3</v>
      </c>
      <c r="AP1352" s="109">
        <v>3.0298007968127489</v>
      </c>
      <c r="AQ1352" s="109">
        <v>0</v>
      </c>
      <c r="AR1352" s="129">
        <v>8</v>
      </c>
    </row>
    <row r="1353" spans="1:44">
      <c r="A1353" s="106" t="s">
        <v>3965</v>
      </c>
      <c r="B1353" s="106">
        <v>1604.97153205</v>
      </c>
      <c r="C1353" s="109">
        <v>780.24861353263771</v>
      </c>
      <c r="D1353" s="106">
        <v>5.1946382428940572</v>
      </c>
      <c r="E1353" s="106">
        <v>4053.1092868217056</v>
      </c>
      <c r="F1353" s="109">
        <v>0.25480954572021935</v>
      </c>
      <c r="G1353" s="110">
        <v>0</v>
      </c>
      <c r="H1353" s="109">
        <v>2.1214006901623572E-3</v>
      </c>
      <c r="I1353" s="109">
        <v>9.0145386660632446E-2</v>
      </c>
      <c r="J1353" s="109">
        <v>0</v>
      </c>
      <c r="K1353" s="109">
        <v>0</v>
      </c>
      <c r="L1353" s="109">
        <v>0</v>
      </c>
      <c r="M1353" s="109">
        <v>2.709735814900718E-2</v>
      </c>
      <c r="N1353" s="109">
        <v>0</v>
      </c>
      <c r="O1353" s="109">
        <v>0.40810092210216659</v>
      </c>
      <c r="P1353" s="109">
        <v>7.4814731006392465E-2</v>
      </c>
      <c r="Q1353" s="109">
        <v>0.21494031792725005</v>
      </c>
      <c r="R1353" s="109">
        <v>4.3842280930022053E-3</v>
      </c>
      <c r="S1353" s="109">
        <v>6.0445776998359436E-2</v>
      </c>
      <c r="T1353" s="109">
        <v>0.11794987837302708</v>
      </c>
      <c r="U1353" s="109">
        <v>0.33825376493850495</v>
      </c>
      <c r="V1353" s="109">
        <v>0.64154411764705888</v>
      </c>
      <c r="W1353" s="109">
        <v>0.16250000000000001</v>
      </c>
      <c r="X1353" s="109">
        <v>6.0661764705882353E-2</v>
      </c>
      <c r="Y1353" s="109">
        <v>0.13529411764705884</v>
      </c>
      <c r="Z1353" s="109">
        <v>7.9589121162001175E-2</v>
      </c>
      <c r="AA1353" s="110">
        <v>6.4442316540857816E-2</v>
      </c>
      <c r="AB1353" s="109">
        <v>0.8251899568477733</v>
      </c>
      <c r="AC1353" s="109">
        <v>0.50102446301517878</v>
      </c>
      <c r="AD1353" s="106">
        <v>1213.9579340967516</v>
      </c>
      <c r="AE1353" s="106">
        <v>12.814873023292046</v>
      </c>
      <c r="AF1353" s="106">
        <v>675.94286176837318</v>
      </c>
      <c r="AG1353" s="106">
        <v>424.86709594726563</v>
      </c>
      <c r="AH1353" s="106">
        <v>892.29965209960938</v>
      </c>
      <c r="AI1353" s="109">
        <v>9.5523501157791152E-2</v>
      </c>
      <c r="AJ1353" s="109">
        <v>0.23863351614143666</v>
      </c>
      <c r="AK1353" s="109">
        <v>0.6655881295511481</v>
      </c>
      <c r="AL1353" s="109">
        <v>0.68992656747353676</v>
      </c>
      <c r="AM1353" s="109">
        <v>0</v>
      </c>
      <c r="AN1353" s="109">
        <v>0.2956049316301641</v>
      </c>
      <c r="AO1353" s="109">
        <v>8.5807021252782514E-2</v>
      </c>
      <c r="AP1353" s="109">
        <v>6.2335658914728684</v>
      </c>
      <c r="AQ1353" s="109">
        <v>3.4544961240310079</v>
      </c>
      <c r="AR1353" s="129">
        <v>4</v>
      </c>
    </row>
    <row r="1354" spans="1:44">
      <c r="A1354" s="106" t="s">
        <v>3968</v>
      </c>
      <c r="B1354" s="106">
        <v>2047.48575983</v>
      </c>
      <c r="C1354" s="109">
        <v>1498.4688273668323</v>
      </c>
      <c r="D1354" s="106">
        <v>2.2786240786240781</v>
      </c>
      <c r="E1354" s="106">
        <v>3414.4471511056513</v>
      </c>
      <c r="F1354" s="109">
        <v>0.34820465818417085</v>
      </c>
      <c r="G1354" s="110">
        <v>3.9106450379594732E-2</v>
      </c>
      <c r="H1354" s="109">
        <v>4.1188991373837712E-2</v>
      </c>
      <c r="I1354" s="109">
        <v>0.18671346950969042</v>
      </c>
      <c r="J1354" s="109">
        <v>8.058553344038237E-2</v>
      </c>
      <c r="K1354" s="109">
        <v>4.1076963292131898E-3</v>
      </c>
      <c r="L1354" s="109">
        <v>4.0703536353112512E-3</v>
      </c>
      <c r="M1354" s="109">
        <v>8.656036446469248E-2</v>
      </c>
      <c r="N1354" s="109">
        <v>0</v>
      </c>
      <c r="O1354" s="109">
        <v>7.5320213600209115E-2</v>
      </c>
      <c r="P1354" s="109">
        <v>3.6894581575114826E-2</v>
      </c>
      <c r="Q1354" s="109">
        <v>6.8486500616154439E-2</v>
      </c>
      <c r="R1354" s="109">
        <v>0</v>
      </c>
      <c r="S1354" s="109">
        <v>0.15228350573210347</v>
      </c>
      <c r="T1354" s="109">
        <v>0.21031405205571527</v>
      </c>
      <c r="U1354" s="109">
        <v>0.403277981453526</v>
      </c>
      <c r="V1354" s="109">
        <v>0.50802139037433158</v>
      </c>
      <c r="W1354" s="109">
        <v>0.18449197860962568</v>
      </c>
      <c r="X1354" s="109">
        <v>9.8930481283422467E-2</v>
      </c>
      <c r="Y1354" s="109">
        <v>0.20855614973262032</v>
      </c>
      <c r="Z1354" s="109">
        <v>0.14055423765365538</v>
      </c>
      <c r="AA1354" s="110">
        <v>0.44339012292430452</v>
      </c>
      <c r="AB1354" s="109">
        <v>0.38637588958378266</v>
      </c>
      <c r="AC1354" s="109">
        <v>0.18117830525512435</v>
      </c>
      <c r="AD1354" s="106">
        <v>1162.0032661782661</v>
      </c>
      <c r="AE1354" s="106">
        <v>13.297946275946277</v>
      </c>
      <c r="AF1354" s="106">
        <v>562.39116532120272</v>
      </c>
      <c r="AG1354" s="106">
        <v>286.8499755859375</v>
      </c>
      <c r="AH1354" s="106">
        <v>438.40936279296875</v>
      </c>
      <c r="AI1354" s="109">
        <v>0.1406603189386344</v>
      </c>
      <c r="AJ1354" s="109">
        <v>0.32897054192744424</v>
      </c>
      <c r="AK1354" s="109">
        <v>0.53077292224500328</v>
      </c>
      <c r="AL1354" s="109">
        <v>0.95064763730596602</v>
      </c>
      <c r="AM1354" s="109">
        <v>0</v>
      </c>
      <c r="AN1354" s="109">
        <v>2.7991647670730847E-2</v>
      </c>
      <c r="AO1354" s="109">
        <v>0.10782833728703904</v>
      </c>
      <c r="AP1354" s="109">
        <v>2.5064864864864864</v>
      </c>
      <c r="AQ1354" s="109">
        <v>0.66479729729729731</v>
      </c>
      <c r="AR1354" s="129">
        <v>8</v>
      </c>
    </row>
    <row r="1355" spans="1:44">
      <c r="A1355" s="106" t="s">
        <v>3971</v>
      </c>
      <c r="B1355" s="106">
        <v>289.14575517700001</v>
      </c>
      <c r="C1355" s="109">
        <v>857.6314416376307</v>
      </c>
      <c r="D1355" s="106">
        <v>2.0872727272727269</v>
      </c>
      <c r="E1355" s="106">
        <v>1790.1107181818184</v>
      </c>
      <c r="F1355" s="109">
        <v>0.57447735191637639</v>
      </c>
      <c r="G1355" s="110">
        <v>6.5040650406504072E-2</v>
      </c>
      <c r="H1355" s="109">
        <v>0</v>
      </c>
      <c r="I1355" s="109">
        <v>0.36885901744279087</v>
      </c>
      <c r="J1355" s="109">
        <v>5.9689550328052496E-2</v>
      </c>
      <c r="K1355" s="109">
        <v>0</v>
      </c>
      <c r="L1355" s="109">
        <v>1.6002560409665547E-2</v>
      </c>
      <c r="M1355" s="109">
        <v>0.20435269643142903</v>
      </c>
      <c r="N1355" s="109">
        <v>0</v>
      </c>
      <c r="O1355" s="109">
        <v>2.5924147863658188E-2</v>
      </c>
      <c r="P1355" s="109">
        <v>9.1054568730996974E-2</v>
      </c>
      <c r="Q1355" s="109">
        <v>0</v>
      </c>
      <c r="R1355" s="109">
        <v>0</v>
      </c>
      <c r="S1355" s="109">
        <v>0.11201792286765884</v>
      </c>
      <c r="T1355" s="109">
        <v>5.0408065290446481E-2</v>
      </c>
      <c r="U1355" s="109">
        <v>7.5493612078977923E-2</v>
      </c>
      <c r="V1355" s="109">
        <v>0.46153846153846156</v>
      </c>
      <c r="W1355" s="109">
        <v>0.53846153846153855</v>
      </c>
      <c r="X1355" s="109">
        <v>0</v>
      </c>
      <c r="Y1355" s="109">
        <v>0</v>
      </c>
      <c r="Z1355" s="109">
        <v>0.22735191637630664</v>
      </c>
      <c r="AA1355" s="110">
        <v>0.66405342624854824</v>
      </c>
      <c r="AB1355" s="109">
        <v>7.2590011614401859E-2</v>
      </c>
      <c r="AC1355" s="109">
        <v>0.23821895624175854</v>
      </c>
      <c r="AD1355" s="106">
        <v>1168.0655879180151</v>
      </c>
      <c r="AE1355" s="106">
        <v>13.4716548004315</v>
      </c>
      <c r="AF1355" s="106">
        <v>495.40156238658119</v>
      </c>
      <c r="AG1355" s="106">
        <v>420.93057250976563</v>
      </c>
      <c r="AH1355" s="106">
        <v>183.96981811523438</v>
      </c>
      <c r="AI1355" s="109">
        <v>0.15800854476328896</v>
      </c>
      <c r="AJ1355" s="109">
        <v>0.36789403992765779</v>
      </c>
      <c r="AK1355" s="109">
        <v>0.47445794220987592</v>
      </c>
      <c r="AL1355" s="109">
        <v>0.88147584889834807</v>
      </c>
      <c r="AM1355" s="109">
        <v>0</v>
      </c>
      <c r="AN1355" s="109">
        <v>0.1188846780024746</v>
      </c>
      <c r="AO1355" s="109">
        <v>0.3048780487804878</v>
      </c>
      <c r="AP1355" s="109">
        <v>2.2959999999999998</v>
      </c>
      <c r="AQ1355" s="109">
        <v>0.21299999999999999</v>
      </c>
      <c r="AR1355" s="129">
        <v>8</v>
      </c>
    </row>
    <row r="1356" spans="1:44">
      <c r="A1356" s="106" t="s">
        <v>3974</v>
      </c>
      <c r="B1356" s="106">
        <v>1194.1535100900001</v>
      </c>
      <c r="C1356" s="109">
        <v>918.12055243543978</v>
      </c>
      <c r="D1356" s="106">
        <v>3.5314179796107505</v>
      </c>
      <c r="E1356" s="106">
        <v>3242.2674263206668</v>
      </c>
      <c r="F1356" s="109">
        <v>0.23362376653369726</v>
      </c>
      <c r="G1356" s="110">
        <v>6.6654323273467875E-3</v>
      </c>
      <c r="H1356" s="109">
        <v>2.1120043602670664E-3</v>
      </c>
      <c r="I1356" s="109">
        <v>5.1096879683880641E-3</v>
      </c>
      <c r="J1356" s="109">
        <v>0</v>
      </c>
      <c r="K1356" s="109">
        <v>0</v>
      </c>
      <c r="L1356" s="109">
        <v>0</v>
      </c>
      <c r="M1356" s="109">
        <v>0</v>
      </c>
      <c r="N1356" s="109">
        <v>3.0113094427033655E-2</v>
      </c>
      <c r="O1356" s="109">
        <v>0.40891129581686875</v>
      </c>
      <c r="P1356" s="109">
        <v>0.12317754462460827</v>
      </c>
      <c r="Q1356" s="109">
        <v>0.15329063905164192</v>
      </c>
      <c r="R1356" s="109">
        <v>1.9893718490257527E-2</v>
      </c>
      <c r="S1356" s="109">
        <v>6.690284779942772E-2</v>
      </c>
      <c r="T1356" s="109">
        <v>0.1733206158877231</v>
      </c>
      <c r="U1356" s="109">
        <v>0.5424627335712785</v>
      </c>
      <c r="V1356" s="109">
        <v>0.57426221577164982</v>
      </c>
      <c r="W1356" s="109">
        <v>0.12675374939525882</v>
      </c>
      <c r="X1356" s="109">
        <v>0.22157716497339139</v>
      </c>
      <c r="Y1356" s="109">
        <v>7.740686985970005E-2</v>
      </c>
      <c r="Z1356" s="109">
        <v>0.13171845475540625</v>
      </c>
      <c r="AA1356" s="110">
        <v>4.6215620407306313E-2</v>
      </c>
      <c r="AB1356" s="109">
        <v>0.80765798866260752</v>
      </c>
      <c r="AC1356" s="109">
        <v>0.31908795375167642</v>
      </c>
      <c r="AD1356" s="106">
        <v>1231.6764397905758</v>
      </c>
      <c r="AE1356" s="106">
        <v>12.64147382198953</v>
      </c>
      <c r="AF1356" s="106">
        <v>751.36842034626181</v>
      </c>
      <c r="AG1356" s="106">
        <v>402.0906982421875</v>
      </c>
      <c r="AH1356" s="106">
        <v>926.5550537109375</v>
      </c>
      <c r="AI1356" s="109">
        <v>5.9142312444132233E-2</v>
      </c>
      <c r="AJ1356" s="109">
        <v>0.1838645518727757</v>
      </c>
      <c r="AK1356" s="109">
        <v>0.75691692262569943</v>
      </c>
      <c r="AL1356" s="109">
        <v>0.71959969362333998</v>
      </c>
      <c r="AM1356" s="109">
        <v>2.0987670168227456E-2</v>
      </c>
      <c r="AN1356" s="109">
        <v>0.25546338676089331</v>
      </c>
      <c r="AO1356" s="109">
        <v>0.31755196304849881</v>
      </c>
      <c r="AP1356" s="109">
        <v>4.5908433734939758</v>
      </c>
      <c r="AQ1356" s="109">
        <v>2.7866265060240965</v>
      </c>
      <c r="AR1356" s="129">
        <v>4</v>
      </c>
    </row>
    <row r="1357" spans="1:44">
      <c r="A1357" s="106" t="s">
        <v>3977</v>
      </c>
      <c r="B1357" s="106">
        <v>2403.68617847</v>
      </c>
      <c r="C1357" s="109">
        <v>1180.7011879349573</v>
      </c>
      <c r="D1357" s="106">
        <v>6.1624742268041235</v>
      </c>
      <c r="E1357" s="106">
        <v>7276.0406402061853</v>
      </c>
      <c r="F1357" s="109">
        <v>0.20560091006423981</v>
      </c>
      <c r="G1357" s="110">
        <v>8.6001998874583215E-3</v>
      </c>
      <c r="H1357" s="109">
        <v>2.7818991097922838E-3</v>
      </c>
      <c r="I1357" s="109">
        <v>0</v>
      </c>
      <c r="J1357" s="109">
        <v>1.0710311572700294E-2</v>
      </c>
      <c r="K1357" s="109">
        <v>4.3003523738872396E-2</v>
      </c>
      <c r="L1357" s="109">
        <v>5.7028931750741823E-3</v>
      </c>
      <c r="M1357" s="109">
        <v>2.802763353115726E-2</v>
      </c>
      <c r="N1357" s="109">
        <v>0.27603393916913938</v>
      </c>
      <c r="O1357" s="109">
        <v>0.17284866468842724</v>
      </c>
      <c r="P1357" s="109">
        <v>2.6312129080118686E-2</v>
      </c>
      <c r="Q1357" s="109">
        <v>0.21089113501483672</v>
      </c>
      <c r="R1357" s="109">
        <v>8.6934347181008877E-3</v>
      </c>
      <c r="S1357" s="109">
        <v>8.7629821958456935E-2</v>
      </c>
      <c r="T1357" s="109">
        <v>0.10362574183976259</v>
      </c>
      <c r="U1357" s="109">
        <v>0.43445529978586722</v>
      </c>
      <c r="V1357" s="109">
        <v>0.79245283018867929</v>
      </c>
      <c r="W1357" s="109">
        <v>7.2583750481324608E-2</v>
      </c>
      <c r="X1357" s="109">
        <v>8.6638428956488257E-3</v>
      </c>
      <c r="Y1357" s="109">
        <v>0.1262995764343473</v>
      </c>
      <c r="Z1357" s="109">
        <v>0.17010171306209851</v>
      </c>
      <c r="AA1357" s="110">
        <v>8.2549852783725911E-2</v>
      </c>
      <c r="AB1357" s="109">
        <v>0.72573440845824411</v>
      </c>
      <c r="AC1357" s="109">
        <v>0.4973694198137692</v>
      </c>
      <c r="AD1357" s="106">
        <v>1307.1039467526389</v>
      </c>
      <c r="AE1357" s="106">
        <v>11.47561957256513</v>
      </c>
      <c r="AF1357" s="106">
        <v>854.27596725220303</v>
      </c>
      <c r="AG1357" s="106">
        <v>411.2220458984375</v>
      </c>
      <c r="AH1357" s="106">
        <v>950.41552734375</v>
      </c>
      <c r="AI1357" s="109">
        <v>0.11612372800582034</v>
      </c>
      <c r="AJ1357" s="109">
        <v>0.12621239940444512</v>
      </c>
      <c r="AK1357" s="109">
        <v>0.75784643449566491</v>
      </c>
      <c r="AL1357" s="109">
        <v>0.85314277644401504</v>
      </c>
      <c r="AM1357" s="109">
        <v>0</v>
      </c>
      <c r="AN1357" s="109">
        <v>0.14040934420766454</v>
      </c>
      <c r="AO1357" s="109">
        <v>0.20827756959314775</v>
      </c>
      <c r="AP1357" s="109">
        <v>6.1624742268041235</v>
      </c>
      <c r="AQ1357" s="109">
        <v>3.913969072164948</v>
      </c>
      <c r="AR1357" s="129">
        <v>9</v>
      </c>
    </row>
    <row r="1358" spans="1:44">
      <c r="A1358" s="106" t="s">
        <v>3980</v>
      </c>
      <c r="B1358" s="106">
        <v>645.89633597299996</v>
      </c>
      <c r="C1358" s="109">
        <v>2201.4198618754722</v>
      </c>
      <c r="D1358" s="106">
        <v>1.7551136363636362</v>
      </c>
      <c r="E1358" s="106">
        <v>3863.7420189393938</v>
      </c>
      <c r="F1358" s="109">
        <v>0.33193050609690294</v>
      </c>
      <c r="G1358" s="110">
        <v>4.5547246770904139E-2</v>
      </c>
      <c r="H1358" s="109">
        <v>3.7960550800148866E-2</v>
      </c>
      <c r="I1358" s="109">
        <v>0.16511599057188936</v>
      </c>
      <c r="J1358" s="109">
        <v>0.12864408882272671</v>
      </c>
      <c r="K1358" s="109">
        <v>0</v>
      </c>
      <c r="L1358" s="109">
        <v>0</v>
      </c>
      <c r="M1358" s="109">
        <v>7.8278129264359259E-2</v>
      </c>
      <c r="N1358" s="109">
        <v>0</v>
      </c>
      <c r="O1358" s="109">
        <v>0</v>
      </c>
      <c r="P1358" s="109">
        <v>0</v>
      </c>
      <c r="Q1358" s="109">
        <v>1.2777571020965141E-2</v>
      </c>
      <c r="R1358" s="109">
        <v>0</v>
      </c>
      <c r="S1358" s="109">
        <v>0.35367820369681185</v>
      </c>
      <c r="T1358" s="109">
        <v>0.17367572261506017</v>
      </c>
      <c r="U1358" s="109">
        <v>8.0932340563289087E-2</v>
      </c>
      <c r="V1358" s="109">
        <v>0.32</v>
      </c>
      <c r="W1358" s="109">
        <v>0.14666666666666667</v>
      </c>
      <c r="X1358" s="109">
        <v>0</v>
      </c>
      <c r="Y1358" s="109">
        <v>0.53333333333333333</v>
      </c>
      <c r="Z1358" s="109">
        <v>0.28833495198014458</v>
      </c>
      <c r="AA1358" s="110">
        <v>0.60904284018560484</v>
      </c>
      <c r="AB1358" s="109">
        <v>5.4170713283694827E-2</v>
      </c>
      <c r="AC1358" s="109">
        <v>0.14347503591330765</v>
      </c>
      <c r="AD1358" s="106">
        <v>1148.6366715045961</v>
      </c>
      <c r="AE1358" s="106">
        <v>13.240319303338172</v>
      </c>
      <c r="AF1358" s="106">
        <v>580.53956454917841</v>
      </c>
      <c r="AG1358" s="106">
        <v>507.60031127929688</v>
      </c>
      <c r="AH1358" s="106">
        <v>162.15768432617188</v>
      </c>
      <c r="AI1358" s="109">
        <v>0.39547754921879275</v>
      </c>
      <c r="AJ1358" s="109">
        <v>0.43602198110591639</v>
      </c>
      <c r="AK1358" s="109">
        <v>0.16779008327511297</v>
      </c>
      <c r="AL1358" s="109">
        <v>0.6560650314909261</v>
      </c>
      <c r="AM1358" s="109">
        <v>0</v>
      </c>
      <c r="AN1358" s="109">
        <v>0.32512957312824659</v>
      </c>
      <c r="AO1358" s="109">
        <v>0.33452034099492822</v>
      </c>
      <c r="AP1358" s="109">
        <v>1.930625</v>
      </c>
      <c r="AQ1358" s="109">
        <v>0.15937500000000002</v>
      </c>
      <c r="AR1358" s="129">
        <v>8</v>
      </c>
    </row>
    <row r="1359" spans="1:44">
      <c r="A1359" s="106" t="s">
        <v>3983</v>
      </c>
      <c r="B1359" s="106">
        <v>691.073632696</v>
      </c>
      <c r="C1359" s="109">
        <v>1970.9257922254387</v>
      </c>
      <c r="D1359" s="106">
        <v>2.435539568345324</v>
      </c>
      <c r="E1359" s="106">
        <v>4800.26775323741</v>
      </c>
      <c r="F1359" s="109">
        <v>0.95755302179949175</v>
      </c>
      <c r="G1359" s="110">
        <v>0</v>
      </c>
      <c r="H1359" s="109">
        <v>0</v>
      </c>
      <c r="I1359" s="109">
        <v>0.95164530040763262</v>
      </c>
      <c r="J1359" s="109">
        <v>0</v>
      </c>
      <c r="K1359" s="109">
        <v>0</v>
      </c>
      <c r="L1359" s="109">
        <v>5.9077213918591592E-3</v>
      </c>
      <c r="M1359" s="109">
        <v>3.5682637206829321E-2</v>
      </c>
      <c r="N1359" s="109">
        <v>0</v>
      </c>
      <c r="O1359" s="109">
        <v>0</v>
      </c>
      <c r="P1359" s="109">
        <v>0</v>
      </c>
      <c r="Q1359" s="109">
        <v>0</v>
      </c>
      <c r="R1359" s="109">
        <v>0</v>
      </c>
      <c r="S1359" s="109">
        <v>0</v>
      </c>
      <c r="T1359" s="109">
        <v>6.764340993678738E-3</v>
      </c>
      <c r="U1359" s="109">
        <v>6.7938796006380333E-3</v>
      </c>
      <c r="V1359" s="109">
        <v>0</v>
      </c>
      <c r="W1359" s="109">
        <v>0.30434782608695654</v>
      </c>
      <c r="X1359" s="109">
        <v>0</v>
      </c>
      <c r="Y1359" s="109">
        <v>0.69565217391304357</v>
      </c>
      <c r="Z1359" s="109">
        <v>2.9538606959295796E-3</v>
      </c>
      <c r="AA1359" s="110">
        <v>0.97831866249187682</v>
      </c>
      <c r="AB1359" s="109">
        <v>8.8615820877887392E-4</v>
      </c>
      <c r="AC1359" s="109">
        <v>0.4898754401601112</v>
      </c>
      <c r="AD1359" s="106">
        <v>1244.470168143193</v>
      </c>
      <c r="AE1359" s="106">
        <v>14.113279696257457</v>
      </c>
      <c r="AF1359" s="106">
        <v>313.24727954497473</v>
      </c>
      <c r="AG1359" s="106">
        <v>110.57921600341797</v>
      </c>
      <c r="AH1359" s="106">
        <v>451.47834014892578</v>
      </c>
      <c r="AI1359" s="109">
        <v>1.8178236595413826E-2</v>
      </c>
      <c r="AJ1359" s="109">
        <v>3.3100669621499802E-2</v>
      </c>
      <c r="AK1359" s="109">
        <v>0.94979025236336323</v>
      </c>
      <c r="AL1359" s="109">
        <v>0.17852656238481041</v>
      </c>
      <c r="AM1359" s="109">
        <v>0</v>
      </c>
      <c r="AN1359" s="109">
        <v>0.82118601137491309</v>
      </c>
      <c r="AO1359" s="109">
        <v>1.7723164175577479E-2</v>
      </c>
      <c r="AP1359" s="109">
        <v>2.435539568345324</v>
      </c>
      <c r="AQ1359" s="109">
        <v>0</v>
      </c>
      <c r="AR1359" s="129">
        <v>8</v>
      </c>
    </row>
    <row r="1360" spans="1:44">
      <c r="A1360" s="106" t="s">
        <v>3984</v>
      </c>
      <c r="B1360" s="106">
        <v>1606.8702794200001</v>
      </c>
      <c r="C1360" s="109">
        <v>2039.6596733545389</v>
      </c>
      <c r="D1360" s="106">
        <v>1.6308858739026337</v>
      </c>
      <c r="E1360" s="106">
        <v>3326.4521488427777</v>
      </c>
      <c r="F1360" s="109">
        <v>0.69464154636652797</v>
      </c>
      <c r="G1360" s="110">
        <v>1.6286564814131425E-2</v>
      </c>
      <c r="H1360" s="109">
        <v>0</v>
      </c>
      <c r="I1360" s="109">
        <v>0.68061603562378525</v>
      </c>
      <c r="J1360" s="109">
        <v>0</v>
      </c>
      <c r="K1360" s="109">
        <v>0</v>
      </c>
      <c r="L1360" s="109">
        <v>1.5499298841242896E-3</v>
      </c>
      <c r="M1360" s="109">
        <v>0.10345166924988314</v>
      </c>
      <c r="N1360" s="109">
        <v>0</v>
      </c>
      <c r="O1360" s="109">
        <v>0</v>
      </c>
      <c r="P1360" s="109">
        <v>0</v>
      </c>
      <c r="Q1360" s="109">
        <v>2.3371958570128177E-3</v>
      </c>
      <c r="R1360" s="109">
        <v>0</v>
      </c>
      <c r="S1360" s="109">
        <v>8.684527763426575E-2</v>
      </c>
      <c r="T1360" s="109">
        <v>0.1089133269367973</v>
      </c>
      <c r="U1360" s="109">
        <v>0.1690726694396868</v>
      </c>
      <c r="V1360" s="109">
        <v>0.43415340086830684</v>
      </c>
      <c r="W1360" s="109">
        <v>0.23589001447178007</v>
      </c>
      <c r="X1360" s="109">
        <v>0.10998552821997105</v>
      </c>
      <c r="Y1360" s="109">
        <v>0.21997105643994211</v>
      </c>
      <c r="Z1360" s="109">
        <v>9.1558600440420856E-2</v>
      </c>
      <c r="AA1360" s="110">
        <v>0.832419867873746</v>
      </c>
      <c r="AB1360" s="109">
        <v>1.2723268901394667E-2</v>
      </c>
      <c r="AC1360" s="109">
        <v>0.25434536019144016</v>
      </c>
      <c r="AD1360" s="106">
        <v>1193.3823437864758</v>
      </c>
      <c r="AE1360" s="106">
        <v>13.688998521515835</v>
      </c>
      <c r="AF1360" s="106">
        <v>459.14079637990648</v>
      </c>
      <c r="AG1360" s="106">
        <v>159.63029479980469</v>
      </c>
      <c r="AH1360" s="106">
        <v>453.18617248535156</v>
      </c>
      <c r="AI1360" s="109">
        <v>0.1568265984052922</v>
      </c>
      <c r="AJ1360" s="109">
        <v>0.22267665572180004</v>
      </c>
      <c r="AK1360" s="109">
        <v>0.61995514682092068</v>
      </c>
      <c r="AL1360" s="109">
        <v>0.91805014934526574</v>
      </c>
      <c r="AM1360" s="109">
        <v>0</v>
      </c>
      <c r="AN1360" s="109">
        <v>8.1408251602747159E-2</v>
      </c>
      <c r="AO1360" s="109">
        <v>9.7871299241497428E-2</v>
      </c>
      <c r="AP1360" s="109">
        <v>2.2832402234636873</v>
      </c>
      <c r="AQ1360" s="109">
        <v>0</v>
      </c>
      <c r="AR1360" s="129">
        <v>6</v>
      </c>
    </row>
    <row r="1361" spans="1:44">
      <c r="A1361" s="106" t="s">
        <v>3987</v>
      </c>
      <c r="B1361" s="106">
        <v>857.20626984</v>
      </c>
      <c r="C1361" s="109">
        <v>2117.2408337548472</v>
      </c>
      <c r="D1361" s="106">
        <v>2.4060851926977689</v>
      </c>
      <c r="E1361" s="106">
        <v>5094.2618194726165</v>
      </c>
      <c r="F1361" s="109">
        <v>0.99119878603945388</v>
      </c>
      <c r="G1361" s="110">
        <v>0</v>
      </c>
      <c r="H1361" s="109">
        <v>0</v>
      </c>
      <c r="I1361" s="109">
        <v>0.97701905243635134</v>
      </c>
      <c r="J1361" s="109">
        <v>0</v>
      </c>
      <c r="K1361" s="109">
        <v>0</v>
      </c>
      <c r="L1361" s="109">
        <v>9.0035407182599888E-3</v>
      </c>
      <c r="M1361" s="109">
        <v>6.8791097622660597E-3</v>
      </c>
      <c r="N1361" s="109">
        <v>0</v>
      </c>
      <c r="O1361" s="109">
        <v>0</v>
      </c>
      <c r="P1361" s="109">
        <v>5.1761928848423535E-3</v>
      </c>
      <c r="Q1361" s="109">
        <v>0</v>
      </c>
      <c r="R1361" s="109">
        <v>0</v>
      </c>
      <c r="S1361" s="109">
        <v>0</v>
      </c>
      <c r="T1361" s="109">
        <v>1.9221041982802228E-3</v>
      </c>
      <c r="U1361" s="109">
        <v>3.8779295228460631E-2</v>
      </c>
      <c r="V1361" s="109">
        <v>0</v>
      </c>
      <c r="W1361" s="109">
        <v>0.72608695652173905</v>
      </c>
      <c r="X1361" s="109">
        <v>0.2391304347826087</v>
      </c>
      <c r="Y1361" s="109">
        <v>3.4782608695652174E-2</v>
      </c>
      <c r="Z1361" s="109">
        <v>6.2889900522677452E-3</v>
      </c>
      <c r="AA1361" s="110">
        <v>0.97558590456921257</v>
      </c>
      <c r="AB1361" s="109">
        <v>2.9674591131343786E-3</v>
      </c>
      <c r="AC1361" s="109">
        <v>0.69189881230185568</v>
      </c>
      <c r="AD1361" s="106">
        <v>1236.5391291663627</v>
      </c>
      <c r="AE1361" s="106">
        <v>14.05383123039895</v>
      </c>
      <c r="AF1361" s="106">
        <v>418.04466507892857</v>
      </c>
      <c r="AG1361" s="106">
        <v>113.18703460693359</v>
      </c>
      <c r="AH1361" s="106">
        <v>530.60172271728516</v>
      </c>
      <c r="AI1361" s="109">
        <v>4.4694610093263941E-2</v>
      </c>
      <c r="AJ1361" s="109">
        <v>0.10258616052401691</v>
      </c>
      <c r="AK1361" s="109">
        <v>0.85357226812698372</v>
      </c>
      <c r="AL1361" s="109">
        <v>0.62805770202834521</v>
      </c>
      <c r="AM1361" s="109">
        <v>0</v>
      </c>
      <c r="AN1361" s="109">
        <v>0.36018168655909277</v>
      </c>
      <c r="AO1361" s="109">
        <v>6.7442252571235876E-3</v>
      </c>
      <c r="AP1361" s="109">
        <v>4.0903448275862067</v>
      </c>
      <c r="AQ1361" s="109">
        <v>0</v>
      </c>
      <c r="AR1361" s="129">
        <v>6</v>
      </c>
    </row>
    <row r="1362" spans="1:44">
      <c r="A1362" s="106" t="s">
        <v>3990</v>
      </c>
      <c r="B1362" s="106">
        <v>863.55152444600003</v>
      </c>
      <c r="C1362" s="109">
        <v>1211.0778324740447</v>
      </c>
      <c r="D1362" s="106">
        <v>3.277546296296296</v>
      </c>
      <c r="E1362" s="106">
        <v>3969.3636643518516</v>
      </c>
      <c r="F1362" s="109">
        <v>0.69065611978247043</v>
      </c>
      <c r="G1362" s="110">
        <v>3.1075640935094288E-2</v>
      </c>
      <c r="H1362" s="109">
        <v>0</v>
      </c>
      <c r="I1362" s="109">
        <v>5.4803003328430994E-2</v>
      </c>
      <c r="J1362" s="109">
        <v>0.11076708723585417</v>
      </c>
      <c r="K1362" s="109">
        <v>0</v>
      </c>
      <c r="L1362" s="109">
        <v>0</v>
      </c>
      <c r="M1362" s="109">
        <v>0</v>
      </c>
      <c r="N1362" s="109">
        <v>9.2886446319374566E-2</v>
      </c>
      <c r="O1362" s="109">
        <v>0.46443223159687286</v>
      </c>
      <c r="P1362" s="109">
        <v>0</v>
      </c>
      <c r="Q1362" s="109">
        <v>0</v>
      </c>
      <c r="R1362" s="109">
        <v>0</v>
      </c>
      <c r="S1362" s="109">
        <v>6.889078102020281E-2</v>
      </c>
      <c r="T1362" s="109">
        <v>0.17416208684882731</v>
      </c>
      <c r="U1362" s="109">
        <v>0.54594251006427008</v>
      </c>
      <c r="V1362" s="109">
        <v>0.9029754204398448</v>
      </c>
      <c r="W1362" s="109">
        <v>7.6326002587322125E-2</v>
      </c>
      <c r="X1362" s="109">
        <v>0</v>
      </c>
      <c r="Y1362" s="109">
        <v>2.0698576972833119E-2</v>
      </c>
      <c r="Z1362" s="109">
        <v>0.185535701673847</v>
      </c>
      <c r="AA1362" s="110">
        <v>0.13411964121760009</v>
      </c>
      <c r="AB1362" s="109">
        <v>0.6790733808884809</v>
      </c>
      <c r="AC1362" s="109">
        <v>0.16396242261379271</v>
      </c>
      <c r="AD1362" s="106">
        <v>1201.1839022273648</v>
      </c>
      <c r="AE1362" s="106">
        <v>12.309710008678044</v>
      </c>
      <c r="AF1362" s="106">
        <v>780.25293044718205</v>
      </c>
      <c r="AG1362" s="106">
        <v>652.725830078125</v>
      </c>
      <c r="AH1362" s="106">
        <v>242.737548828125</v>
      </c>
      <c r="AI1362" s="109">
        <v>0.32554513777316529</v>
      </c>
      <c r="AJ1362" s="109">
        <v>0.50206905752166464</v>
      </c>
      <c r="AK1362" s="109">
        <v>0.17254326555162874</v>
      </c>
      <c r="AL1362" s="109">
        <v>0.95311336579253303</v>
      </c>
      <c r="AM1362" s="109">
        <v>3.1338604858999683E-2</v>
      </c>
      <c r="AN1362" s="109">
        <v>0</v>
      </c>
      <c r="AO1362" s="109">
        <v>0.14831555900840454</v>
      </c>
      <c r="AP1362" s="109">
        <v>5.8995833333333332</v>
      </c>
      <c r="AQ1362" s="109">
        <v>0.51666666666666672</v>
      </c>
      <c r="AR1362" s="129">
        <v>2</v>
      </c>
    </row>
    <row r="1363" spans="1:44">
      <c r="A1363" s="106" t="s">
        <v>3993</v>
      </c>
      <c r="B1363" s="106">
        <v>869.76956394700005</v>
      </c>
      <c r="C1363" s="109">
        <v>2417.7433863189854</v>
      </c>
      <c r="D1363" s="106">
        <v>1.707012195121951</v>
      </c>
      <c r="E1363" s="106">
        <v>4127.1174451219504</v>
      </c>
      <c r="F1363" s="109">
        <v>0.44677621003750667</v>
      </c>
      <c r="G1363" s="110">
        <v>0.11403822111091265</v>
      </c>
      <c r="H1363" s="109">
        <v>2.819548872180451E-2</v>
      </c>
      <c r="I1363" s="109">
        <v>0.17030075187969926</v>
      </c>
      <c r="J1363" s="109">
        <v>5.2255639097744354E-2</v>
      </c>
      <c r="K1363" s="109">
        <v>0</v>
      </c>
      <c r="L1363" s="109">
        <v>0</v>
      </c>
      <c r="M1363" s="109">
        <v>3.1484962406015039E-2</v>
      </c>
      <c r="N1363" s="109">
        <v>0</v>
      </c>
      <c r="O1363" s="109">
        <v>2.8477443609022553E-2</v>
      </c>
      <c r="P1363" s="109">
        <v>6.5789473684210523E-2</v>
      </c>
      <c r="Q1363" s="109">
        <v>4.6992481203007516E-2</v>
      </c>
      <c r="R1363" s="109">
        <v>5.1691729323308268E-3</v>
      </c>
      <c r="S1363" s="109">
        <v>0.15545112781954887</v>
      </c>
      <c r="T1363" s="109">
        <v>0.29586466165413539</v>
      </c>
      <c r="U1363" s="109">
        <v>0.75013395249151626</v>
      </c>
      <c r="V1363" s="109">
        <v>0.625</v>
      </c>
      <c r="W1363" s="109">
        <v>5.8333333333333334E-2</v>
      </c>
      <c r="X1363" s="109">
        <v>5.9523809523809521E-2</v>
      </c>
      <c r="Y1363" s="109">
        <v>0.25714285714285717</v>
      </c>
      <c r="Z1363" s="109">
        <v>0.37747812109305234</v>
      </c>
      <c r="AA1363" s="110">
        <v>0.24298981961064475</v>
      </c>
      <c r="AB1363" s="109">
        <v>0.36595820682264685</v>
      </c>
      <c r="AC1363" s="109">
        <v>0.12874674470308733</v>
      </c>
      <c r="AD1363" s="106">
        <v>1203.0826083830614</v>
      </c>
      <c r="AE1363" s="106">
        <v>12.191868574304408</v>
      </c>
      <c r="AF1363" s="106">
        <v>805.07566384953259</v>
      </c>
      <c r="AG1363" s="106">
        <v>733.5465087890625</v>
      </c>
      <c r="AH1363" s="106">
        <v>151.1685791015625</v>
      </c>
      <c r="AI1363" s="109">
        <v>0.4754132785740901</v>
      </c>
      <c r="AJ1363" s="109">
        <v>0.39608192132714398</v>
      </c>
      <c r="AK1363" s="109">
        <v>0.12855416495904581</v>
      </c>
      <c r="AL1363" s="109">
        <v>0.98330642442682115</v>
      </c>
      <c r="AM1363" s="109">
        <v>0</v>
      </c>
      <c r="AN1363" s="109">
        <v>0</v>
      </c>
      <c r="AO1363" s="109">
        <v>0.40185747454902659</v>
      </c>
      <c r="AP1363" s="109">
        <v>2.7312195121951222</v>
      </c>
      <c r="AQ1363" s="109">
        <v>0.13609756097560977</v>
      </c>
      <c r="AR1363" s="129">
        <v>3</v>
      </c>
    </row>
    <row r="1364" spans="1:44">
      <c r="A1364" s="106" t="s">
        <v>3996</v>
      </c>
      <c r="B1364" s="106">
        <v>2933.4457353100001</v>
      </c>
      <c r="C1364" s="109">
        <v>256.88316990236899</v>
      </c>
      <c r="D1364" s="106">
        <v>17.05329861111111</v>
      </c>
      <c r="E1364" s="106">
        <v>4380.7054045138893</v>
      </c>
      <c r="F1364" s="109">
        <v>0.34164740855365638</v>
      </c>
      <c r="G1364" s="110">
        <v>0</v>
      </c>
      <c r="H1364" s="109">
        <v>0</v>
      </c>
      <c r="I1364" s="109">
        <v>2.096074884428748E-3</v>
      </c>
      <c r="J1364" s="109">
        <v>0</v>
      </c>
      <c r="K1364" s="109">
        <v>0</v>
      </c>
      <c r="L1364" s="109">
        <v>0</v>
      </c>
      <c r="M1364" s="109">
        <v>0</v>
      </c>
      <c r="N1364" s="109">
        <v>0</v>
      </c>
      <c r="O1364" s="109">
        <v>0.92497200447928329</v>
      </c>
      <c r="P1364" s="109">
        <v>1.8922100669021162E-2</v>
      </c>
      <c r="Q1364" s="109">
        <v>2.3085537083297445E-2</v>
      </c>
      <c r="R1364" s="109">
        <v>1.7601286358285239E-2</v>
      </c>
      <c r="S1364" s="109">
        <v>0</v>
      </c>
      <c r="T1364" s="109">
        <v>1.3322996525684095E-2</v>
      </c>
      <c r="U1364" s="109">
        <v>0.21368870066275059</v>
      </c>
      <c r="V1364" s="109">
        <v>0.86755597903763693</v>
      </c>
      <c r="W1364" s="109">
        <v>3.7160552644116246E-2</v>
      </c>
      <c r="X1364" s="109">
        <v>6.0981419723677946E-2</v>
      </c>
      <c r="Y1364" s="109">
        <v>3.430204859456884E-2</v>
      </c>
      <c r="Z1364" s="109">
        <v>1.6970893949728692E-2</v>
      </c>
      <c r="AA1364" s="110">
        <v>1.7612265466725036E-3</v>
      </c>
      <c r="AB1364" s="109">
        <v>0.97611654636708844</v>
      </c>
      <c r="AC1364" s="109">
        <v>0.33485194158404835</v>
      </c>
      <c r="AD1364" s="106">
        <v>1326.2113582140423</v>
      </c>
      <c r="AE1364" s="106">
        <v>10.205862517041581</v>
      </c>
      <c r="AF1364" s="106">
        <v>1143.376822572201</v>
      </c>
      <c r="AG1364" s="106">
        <v>905.6275634765625</v>
      </c>
      <c r="AH1364" s="106">
        <v>420.452880859375</v>
      </c>
      <c r="AI1364" s="109">
        <v>0.19213752387358798</v>
      </c>
      <c r="AJ1364" s="109">
        <v>0.35551194537089031</v>
      </c>
      <c r="AK1364" s="109">
        <v>0.45251817138513362</v>
      </c>
      <c r="AL1364" s="109">
        <v>0.99856969049759603</v>
      </c>
      <c r="AM1364" s="109">
        <v>0</v>
      </c>
      <c r="AN1364" s="109">
        <v>0</v>
      </c>
      <c r="AO1364" s="109">
        <v>1.9342950512588188E-2</v>
      </c>
      <c r="AP1364" s="109">
        <v>27.285277777777779</v>
      </c>
      <c r="AQ1364" s="109">
        <v>17.611111111111111</v>
      </c>
      <c r="AR1364" s="129">
        <v>4</v>
      </c>
    </row>
    <row r="1365" spans="1:44">
      <c r="A1365" s="106" t="s">
        <v>3999</v>
      </c>
      <c r="B1365" s="106">
        <v>516.31107596100003</v>
      </c>
      <c r="C1365" s="109">
        <v>2217.399111545988</v>
      </c>
      <c r="D1365" s="106">
        <v>1.8315412186379927</v>
      </c>
      <c r="E1365" s="106">
        <v>4061.2578709677414</v>
      </c>
      <c r="F1365" s="109">
        <v>0.53816046966731901</v>
      </c>
      <c r="G1365" s="110">
        <v>1.3698630136986301E-2</v>
      </c>
      <c r="H1365" s="109">
        <v>1.8518518518518517E-2</v>
      </c>
      <c r="I1365" s="109">
        <v>0.38425925925925924</v>
      </c>
      <c r="J1365" s="109">
        <v>0</v>
      </c>
      <c r="K1365" s="109">
        <v>0</v>
      </c>
      <c r="L1365" s="109">
        <v>0</v>
      </c>
      <c r="M1365" s="109">
        <v>0</v>
      </c>
      <c r="N1365" s="109">
        <v>0</v>
      </c>
      <c r="O1365" s="109">
        <v>0.1611952861952862</v>
      </c>
      <c r="P1365" s="109">
        <v>0</v>
      </c>
      <c r="Q1365" s="109">
        <v>0.19255050505050506</v>
      </c>
      <c r="R1365" s="109">
        <v>0</v>
      </c>
      <c r="S1365" s="109">
        <v>4.6296296296296294E-2</v>
      </c>
      <c r="T1365" s="109">
        <v>0.18244949494949489</v>
      </c>
      <c r="U1365" s="109">
        <v>0.68982387475538154</v>
      </c>
      <c r="V1365" s="109">
        <v>0.62978723404255321</v>
      </c>
      <c r="W1365" s="109">
        <v>8.9361702127659579E-2</v>
      </c>
      <c r="X1365" s="109">
        <v>8.794326241134752E-2</v>
      </c>
      <c r="Y1365" s="109">
        <v>0.19290780141843972</v>
      </c>
      <c r="Z1365" s="109">
        <v>0.32641878669275926</v>
      </c>
      <c r="AA1365" s="110">
        <v>0.28082191780821919</v>
      </c>
      <c r="AB1365" s="109">
        <v>0.37123287671232874</v>
      </c>
      <c r="AC1365" s="109">
        <v>0.19794268370047471</v>
      </c>
      <c r="AD1365" s="106">
        <v>1219.7846414728683</v>
      </c>
      <c r="AE1365" s="106">
        <v>13.696303294573642</v>
      </c>
      <c r="AF1365" s="106">
        <v>440.57908118787662</v>
      </c>
      <c r="AG1365" s="106">
        <v>335.3433837890625</v>
      </c>
      <c r="AH1365" s="106">
        <v>374.0169677734375</v>
      </c>
      <c r="AI1365" s="109">
        <v>0.28737520248588977</v>
      </c>
      <c r="AJ1365" s="109">
        <v>0.33180093934870425</v>
      </c>
      <c r="AK1365" s="109">
        <v>0.38022136099754833</v>
      </c>
      <c r="AL1365" s="109">
        <v>0.22902859439903261</v>
      </c>
      <c r="AM1365" s="109">
        <v>0.1674136078508785</v>
      </c>
      <c r="AN1365" s="109">
        <v>0.60295530058223124</v>
      </c>
      <c r="AO1365" s="109">
        <v>0.63600782778864973</v>
      </c>
      <c r="AP1365" s="109">
        <v>3.2967741935483872</v>
      </c>
      <c r="AQ1365" s="109">
        <v>0.23096774193548389</v>
      </c>
      <c r="AR1365" s="129">
        <v>6</v>
      </c>
    </row>
    <row r="1366" spans="1:44">
      <c r="A1366" s="106" t="s">
        <v>4000</v>
      </c>
      <c r="B1366" s="106">
        <v>413.89684325500002</v>
      </c>
      <c r="C1366" s="109">
        <v>2095.7701375069873</v>
      </c>
      <c r="D1366" s="106">
        <v>1.753921568627451</v>
      </c>
      <c r="E1366" s="106">
        <v>3675.816447058824</v>
      </c>
      <c r="F1366" s="109">
        <v>0.90452766908887638</v>
      </c>
      <c r="G1366" s="110">
        <v>0</v>
      </c>
      <c r="H1366" s="109">
        <v>0</v>
      </c>
      <c r="I1366" s="109">
        <v>0.81777529346003341</v>
      </c>
      <c r="J1366" s="109">
        <v>6.1934041363890441E-2</v>
      </c>
      <c r="K1366" s="109">
        <v>2.4818334264952488E-2</v>
      </c>
      <c r="L1366" s="109">
        <v>0</v>
      </c>
      <c r="M1366" s="109">
        <v>5.5897149245388481E-2</v>
      </c>
      <c r="N1366" s="109">
        <v>0</v>
      </c>
      <c r="O1366" s="109">
        <v>0</v>
      </c>
      <c r="P1366" s="109">
        <v>0</v>
      </c>
      <c r="Q1366" s="109">
        <v>2.6942425936277249E-2</v>
      </c>
      <c r="R1366" s="109">
        <v>0</v>
      </c>
      <c r="S1366" s="109">
        <v>0</v>
      </c>
      <c r="T1366" s="109">
        <v>1.2632755729457799E-2</v>
      </c>
      <c r="U1366" s="109">
        <v>9.0553381777529335E-2</v>
      </c>
      <c r="V1366" s="109">
        <v>0.88888888888888895</v>
      </c>
      <c r="W1366" s="109">
        <v>0</v>
      </c>
      <c r="X1366" s="109">
        <v>1.234567901234568E-2</v>
      </c>
      <c r="Y1366" s="109">
        <v>9.876543209876544E-2</v>
      </c>
      <c r="Z1366" s="109">
        <v>2.4930128563443264E-2</v>
      </c>
      <c r="AA1366" s="110">
        <v>0.90531022917831194</v>
      </c>
      <c r="AB1366" s="109">
        <v>3.3538289547233091E-2</v>
      </c>
      <c r="AC1366" s="109">
        <v>0.21611665190906096</v>
      </c>
      <c r="AD1366" s="106">
        <v>1168.889526975971</v>
      </c>
      <c r="AE1366" s="106">
        <v>13.420167749735528</v>
      </c>
      <c r="AF1366" s="106">
        <v>510.45021888126155</v>
      </c>
      <c r="AG1366" s="106">
        <v>434.99200439453125</v>
      </c>
      <c r="AH1366" s="106">
        <v>186.3580322265625</v>
      </c>
      <c r="AI1366" s="109">
        <v>0.26063257489871378</v>
      </c>
      <c r="AJ1366" s="109">
        <v>0.45210540512557884</v>
      </c>
      <c r="AK1366" s="109">
        <v>0.28600121486568014</v>
      </c>
      <c r="AL1366" s="109">
        <v>0.34896980335511446</v>
      </c>
      <c r="AM1366" s="109">
        <v>0</v>
      </c>
      <c r="AN1366" s="109">
        <v>0.58997188304129478</v>
      </c>
      <c r="AO1366" s="109">
        <v>2.2358859698155393E-2</v>
      </c>
      <c r="AP1366" s="109">
        <v>2.9816666666666669</v>
      </c>
      <c r="AQ1366" s="109">
        <v>0</v>
      </c>
      <c r="AR1366" s="129">
        <v>6</v>
      </c>
    </row>
    <row r="1367" spans="1:44">
      <c r="A1367" s="106" t="s">
        <v>4003</v>
      </c>
      <c r="B1367" s="106">
        <v>1103.7592417200001</v>
      </c>
      <c r="C1367" s="109">
        <v>1220.4890556452699</v>
      </c>
      <c r="D1367" s="106">
        <v>2.598251748251748</v>
      </c>
      <c r="E1367" s="106">
        <v>3171.1378225524477</v>
      </c>
      <c r="F1367" s="109">
        <v>0.40637195532229842</v>
      </c>
      <c r="G1367" s="110">
        <v>1.6766262591770529E-2</v>
      </c>
      <c r="H1367" s="109">
        <v>1.0095668477477042E-3</v>
      </c>
      <c r="I1367" s="109">
        <v>2.7402528724580549E-3</v>
      </c>
      <c r="J1367" s="109">
        <v>0</v>
      </c>
      <c r="K1367" s="109">
        <v>0</v>
      </c>
      <c r="L1367" s="109">
        <v>0</v>
      </c>
      <c r="M1367" s="109">
        <v>4.8074611797509726E-3</v>
      </c>
      <c r="N1367" s="109">
        <v>0</v>
      </c>
      <c r="O1367" s="109">
        <v>0.54098360655737698</v>
      </c>
      <c r="P1367" s="109">
        <v>7.8361617229940859E-3</v>
      </c>
      <c r="Q1367" s="109">
        <v>0.18854862746983317</v>
      </c>
      <c r="R1367" s="109">
        <v>4.5190135089659142E-3</v>
      </c>
      <c r="S1367" s="109">
        <v>0.15105043026777559</v>
      </c>
      <c r="T1367" s="109">
        <v>7.4900245180520159E-2</v>
      </c>
      <c r="U1367" s="109">
        <v>0.54837841474902438</v>
      </c>
      <c r="V1367" s="109">
        <v>0.79202453987730059</v>
      </c>
      <c r="W1367" s="109">
        <v>8.4049079754601227E-2</v>
      </c>
      <c r="X1367" s="109">
        <v>1.1042944785276074E-2</v>
      </c>
      <c r="Y1367" s="109">
        <v>0.1128834355828221</v>
      </c>
      <c r="Z1367" s="109">
        <v>0.24532364419324451</v>
      </c>
      <c r="AA1367" s="110">
        <v>0.1090701116942538</v>
      </c>
      <c r="AB1367" s="109">
        <v>0.61455389584174402</v>
      </c>
      <c r="AC1367" s="109">
        <v>0.26929785841412995</v>
      </c>
      <c r="AD1367" s="106">
        <v>1214.7796331937054</v>
      </c>
      <c r="AE1367" s="106">
        <v>13.041260047548965</v>
      </c>
      <c r="AF1367" s="106">
        <v>598.76398584122694</v>
      </c>
      <c r="AG1367" s="106">
        <v>342.7852783203125</v>
      </c>
      <c r="AH1367" s="106">
        <v>687.2147216796875</v>
      </c>
      <c r="AI1367" s="109">
        <v>6.9308592950750036E-2</v>
      </c>
      <c r="AJ1367" s="109">
        <v>0.198412834721755</v>
      </c>
      <c r="AK1367" s="109">
        <v>0.73170395270391497</v>
      </c>
      <c r="AL1367" s="109">
        <v>0.69546416554012414</v>
      </c>
      <c r="AM1367" s="109">
        <v>0</v>
      </c>
      <c r="AN1367" s="109">
        <v>0.30362146683163538</v>
      </c>
      <c r="AO1367" s="109">
        <v>0.56856412326739336</v>
      </c>
      <c r="AP1367" s="109">
        <v>3.3777272727272729</v>
      </c>
      <c r="AQ1367" s="109">
        <v>0.96409090909090911</v>
      </c>
      <c r="AR1367" s="129">
        <v>4</v>
      </c>
    </row>
    <row r="1368" spans="1:44">
      <c r="A1368" s="106" t="s">
        <v>4006</v>
      </c>
      <c r="B1368" s="106">
        <v>2353.8269540599999</v>
      </c>
      <c r="C1368" s="109">
        <v>1046.336688905702</v>
      </c>
      <c r="D1368" s="106">
        <v>1.4033783783783786</v>
      </c>
      <c r="E1368" s="106">
        <v>1468.406285714286</v>
      </c>
      <c r="F1368" s="109">
        <v>0.37805213563518819</v>
      </c>
      <c r="G1368" s="110">
        <v>2.3178807947019864E-2</v>
      </c>
      <c r="H1368" s="109">
        <v>2.099791248823216E-2</v>
      </c>
      <c r="I1368" s="109">
        <v>6.4098890753550797E-2</v>
      </c>
      <c r="J1368" s="109">
        <v>1.5431214440669637E-2</v>
      </c>
      <c r="K1368" s="109">
        <v>5.8532192705988279E-3</v>
      </c>
      <c r="L1368" s="109">
        <v>0</v>
      </c>
      <c r="M1368" s="109">
        <v>1.4285129548524414E-2</v>
      </c>
      <c r="N1368" s="109">
        <v>1.4530719168269817E-2</v>
      </c>
      <c r="O1368" s="109">
        <v>0.12463673202079323</v>
      </c>
      <c r="P1368" s="109">
        <v>0.17252670787114727</v>
      </c>
      <c r="Q1368" s="109">
        <v>0.163972002783349</v>
      </c>
      <c r="R1368" s="109">
        <v>4.9527239981990078E-3</v>
      </c>
      <c r="S1368" s="109">
        <v>0.14051819409766275</v>
      </c>
      <c r="T1368" s="109">
        <v>0.23126355859359005</v>
      </c>
      <c r="U1368" s="109">
        <v>0.59667102276635253</v>
      </c>
      <c r="V1368" s="109">
        <v>0.43054755043227666</v>
      </c>
      <c r="W1368" s="109">
        <v>0.39596541786743517</v>
      </c>
      <c r="X1368" s="109">
        <v>1.2103746397694525E-2</v>
      </c>
      <c r="Y1368" s="109">
        <v>0.16138328530259366</v>
      </c>
      <c r="Z1368" s="109">
        <v>0.28843111630786161</v>
      </c>
      <c r="AA1368" s="110">
        <v>0.13697640828117474</v>
      </c>
      <c r="AB1368" s="109">
        <v>0.49050828805282337</v>
      </c>
      <c r="AC1368" s="109">
        <v>0.12353499457487645</v>
      </c>
      <c r="AD1368" s="106">
        <v>1183.0614184095975</v>
      </c>
      <c r="AE1368" s="106">
        <v>12.766641628622997</v>
      </c>
      <c r="AF1368" s="106">
        <v>665.38688597306987</v>
      </c>
      <c r="AG1368" s="106">
        <v>417.36929321289063</v>
      </c>
      <c r="AH1368" s="106">
        <v>459.50863647460938</v>
      </c>
      <c r="AI1368" s="109">
        <v>0.22728943564742723</v>
      </c>
      <c r="AJ1368" s="109">
        <v>0.46498745292730675</v>
      </c>
      <c r="AK1368" s="109">
        <v>0.30761076074479493</v>
      </c>
      <c r="AL1368" s="109">
        <v>0.83512936097930857</v>
      </c>
      <c r="AM1368" s="109">
        <v>4.0014623775779537E-2</v>
      </c>
      <c r="AN1368" s="109">
        <v>0.11372437533620687</v>
      </c>
      <c r="AO1368" s="109">
        <v>0.17882935552651488</v>
      </c>
      <c r="AP1368" s="109">
        <v>1.9647297297297299</v>
      </c>
      <c r="AQ1368" s="109">
        <v>0.26736486486486488</v>
      </c>
      <c r="AR1368" s="129">
        <v>3</v>
      </c>
    </row>
    <row r="1369" spans="1:44">
      <c r="A1369" s="106" t="s">
        <v>4009</v>
      </c>
      <c r="B1369" s="106">
        <v>503.43606666300002</v>
      </c>
      <c r="C1369" s="109">
        <v>1999.454950028286</v>
      </c>
      <c r="D1369" s="106">
        <v>2.2135360763267737</v>
      </c>
      <c r="E1369" s="106">
        <v>4425.8656648777578</v>
      </c>
      <c r="F1369" s="109">
        <v>0.96201610947980931</v>
      </c>
      <c r="G1369" s="110">
        <v>0</v>
      </c>
      <c r="H1369" s="109">
        <v>0</v>
      </c>
      <c r="I1369" s="109">
        <v>0.96201610947980931</v>
      </c>
      <c r="J1369" s="109">
        <v>0</v>
      </c>
      <c r="K1369" s="109">
        <v>0</v>
      </c>
      <c r="L1369" s="109">
        <v>0</v>
      </c>
      <c r="M1369" s="109">
        <v>3.1787936747393664E-2</v>
      </c>
      <c r="N1369" s="109">
        <v>0</v>
      </c>
      <c r="O1369" s="109">
        <v>0</v>
      </c>
      <c r="P1369" s="109">
        <v>0</v>
      </c>
      <c r="Q1369" s="109">
        <v>0</v>
      </c>
      <c r="R1369" s="109">
        <v>0</v>
      </c>
      <c r="S1369" s="109">
        <v>0</v>
      </c>
      <c r="T1369" s="109">
        <v>6.19595377279707E-3</v>
      </c>
      <c r="U1369" s="109">
        <v>1.8857250612860647E-2</v>
      </c>
      <c r="V1369" s="109">
        <v>0</v>
      </c>
      <c r="W1369" s="109">
        <v>0.8571428571428571</v>
      </c>
      <c r="X1369" s="109">
        <v>0.14285714285714285</v>
      </c>
      <c r="Y1369" s="109">
        <v>0</v>
      </c>
      <c r="Z1369" s="109">
        <v>2.1820532852024465E-3</v>
      </c>
      <c r="AA1369" s="110">
        <v>0.98984402359850221</v>
      </c>
      <c r="AB1369" s="109">
        <v>4.0408394170415667E-4</v>
      </c>
      <c r="AC1369" s="109">
        <v>0.7373528131596655</v>
      </c>
      <c r="AD1369" s="106">
        <v>1222.6388163620541</v>
      </c>
      <c r="AE1369" s="106">
        <v>13.795848563968669</v>
      </c>
      <c r="AF1369" s="106">
        <v>408.10755990896553</v>
      </c>
      <c r="AG1369" s="106">
        <v>199.40498352050781</v>
      </c>
      <c r="AH1369" s="106">
        <v>363.00230407714844</v>
      </c>
      <c r="AI1369" s="109">
        <v>4.2954808826749735E-2</v>
      </c>
      <c r="AJ1369" s="109">
        <v>0.11011825268591623</v>
      </c>
      <c r="AK1369" s="109">
        <v>0.84668149190298603</v>
      </c>
      <c r="AL1369" s="109">
        <v>0.52588604101188396</v>
      </c>
      <c r="AM1369" s="109">
        <v>0</v>
      </c>
      <c r="AN1369" s="109">
        <v>0.45797771607479698</v>
      </c>
      <c r="AO1369" s="109" t="e">
        <v>#VALUE!</v>
      </c>
      <c r="AP1369" s="109">
        <v>2.8775968992248062</v>
      </c>
      <c r="AQ1369" s="109">
        <v>0</v>
      </c>
      <c r="AR1369" s="129">
        <v>6</v>
      </c>
    </row>
    <row r="1370" spans="1:44">
      <c r="A1370" s="106" t="s">
        <v>4010</v>
      </c>
      <c r="B1370" s="106">
        <v>340.271613565</v>
      </c>
      <c r="C1370" s="109">
        <v>1219.6446000350079</v>
      </c>
      <c r="D1370" s="106">
        <v>4.2007352941176466</v>
      </c>
      <c r="E1370" s="106">
        <v>5123.4041176470582</v>
      </c>
      <c r="F1370" s="109">
        <v>0.41431822159985998</v>
      </c>
      <c r="G1370" s="110">
        <v>0</v>
      </c>
      <c r="H1370" s="109">
        <v>5.776299667425171E-3</v>
      </c>
      <c r="I1370" s="109">
        <v>0.20654647295641521</v>
      </c>
      <c r="J1370" s="109">
        <v>0.17959040784176439</v>
      </c>
      <c r="K1370" s="109">
        <v>0</v>
      </c>
      <c r="L1370" s="109">
        <v>2.2405041134255208E-2</v>
      </c>
      <c r="M1370" s="109">
        <v>6.7040084018904253E-2</v>
      </c>
      <c r="N1370" s="109">
        <v>0</v>
      </c>
      <c r="O1370" s="109">
        <v>0</v>
      </c>
      <c r="P1370" s="109">
        <v>0</v>
      </c>
      <c r="Q1370" s="109">
        <v>0.26711009977244876</v>
      </c>
      <c r="R1370" s="109">
        <v>0</v>
      </c>
      <c r="S1370" s="109">
        <v>0</v>
      </c>
      <c r="T1370" s="109">
        <v>0.25153159460878693</v>
      </c>
      <c r="U1370" s="109">
        <v>0.39033782601085237</v>
      </c>
      <c r="V1370" s="109">
        <v>0.44394618834080724</v>
      </c>
      <c r="W1370" s="109">
        <v>0.12556053811659193</v>
      </c>
      <c r="X1370" s="109">
        <v>0</v>
      </c>
      <c r="Y1370" s="109">
        <v>0.43049327354260092</v>
      </c>
      <c r="Z1370" s="109">
        <v>9.5221424820584641E-2</v>
      </c>
      <c r="AA1370" s="110">
        <v>0.58095571503588306</v>
      </c>
      <c r="AB1370" s="109">
        <v>0.29966742517066342</v>
      </c>
      <c r="AC1370" s="109">
        <v>0.16789528636095533</v>
      </c>
      <c r="AD1370" s="106">
        <v>1213.7164645350974</v>
      </c>
      <c r="AE1370" s="106">
        <v>13.685525542080118</v>
      </c>
      <c r="AF1370" s="106">
        <v>435.24178813921026</v>
      </c>
      <c r="AG1370" s="106">
        <v>359.884033203125</v>
      </c>
      <c r="AH1370" s="106">
        <v>122.667236328125</v>
      </c>
      <c r="AI1370" s="109">
        <v>0.28102549900693774</v>
      </c>
      <c r="AJ1370" s="109">
        <v>0.41345646945399789</v>
      </c>
      <c r="AK1370" s="109">
        <v>0.3063728969565831</v>
      </c>
      <c r="AL1370" s="109">
        <v>0.27588254869831402</v>
      </c>
      <c r="AM1370" s="109">
        <v>0</v>
      </c>
      <c r="AN1370" s="109">
        <v>0.54570376310432156</v>
      </c>
      <c r="AO1370" s="109">
        <v>0.45510239803955888</v>
      </c>
      <c r="AP1370" s="109">
        <v>3.3605882352941179</v>
      </c>
      <c r="AQ1370" s="109">
        <v>0</v>
      </c>
      <c r="AR1370" s="129">
        <v>8</v>
      </c>
    </row>
    <row r="1371" spans="1:44">
      <c r="A1371" s="106" t="s">
        <v>4013</v>
      </c>
      <c r="B1371" s="106">
        <v>703.86811394200004</v>
      </c>
      <c r="C1371" s="109">
        <v>1717.2828166570273</v>
      </c>
      <c r="D1371" s="106">
        <v>1.33</v>
      </c>
      <c r="E1371" s="106">
        <v>2283.9861461538462</v>
      </c>
      <c r="F1371" s="109">
        <v>0.54297281665702712</v>
      </c>
      <c r="G1371" s="110">
        <v>3.7801890094504721E-2</v>
      </c>
      <c r="H1371" s="109">
        <v>1.6684167541710416E-2</v>
      </c>
      <c r="I1371" s="109">
        <v>0.45350600863376495</v>
      </c>
      <c r="J1371" s="109">
        <v>3.9668650099171622E-2</v>
      </c>
      <c r="K1371" s="109">
        <v>0</v>
      </c>
      <c r="L1371" s="109">
        <v>0</v>
      </c>
      <c r="M1371" s="109">
        <v>0.25714619064286542</v>
      </c>
      <c r="N1371" s="109">
        <v>0</v>
      </c>
      <c r="O1371" s="109">
        <v>0</v>
      </c>
      <c r="P1371" s="109">
        <v>0</v>
      </c>
      <c r="Q1371" s="109">
        <v>0</v>
      </c>
      <c r="R1371" s="109">
        <v>0</v>
      </c>
      <c r="S1371" s="109">
        <v>0.12588962781472407</v>
      </c>
      <c r="T1371" s="109">
        <v>6.9303465173258666E-2</v>
      </c>
      <c r="U1371" s="109">
        <v>6.2463851937536147E-2</v>
      </c>
      <c r="V1371" s="109">
        <v>0.25925925925925924</v>
      </c>
      <c r="W1371" s="109">
        <v>0.29629629629629628</v>
      </c>
      <c r="X1371" s="109">
        <v>0</v>
      </c>
      <c r="Y1371" s="109">
        <v>0.44444444444444442</v>
      </c>
      <c r="Z1371" s="109">
        <v>0.13799884326200115</v>
      </c>
      <c r="AA1371" s="110">
        <v>0.68721804511278184</v>
      </c>
      <c r="AB1371" s="109">
        <v>7.3915558126084441E-2</v>
      </c>
      <c r="AC1371" s="109">
        <v>0.12282130457059408</v>
      </c>
      <c r="AD1371" s="106">
        <v>1231.9098011363637</v>
      </c>
      <c r="AE1371" s="106">
        <v>13.983607954545455</v>
      </c>
      <c r="AF1371" s="106">
        <v>410.08828520679549</v>
      </c>
      <c r="AG1371" s="106">
        <v>181.15467834472656</v>
      </c>
      <c r="AH1371" s="106">
        <v>413.84989929199219</v>
      </c>
      <c r="AI1371" s="109">
        <v>7.6985302966096777E-2</v>
      </c>
      <c r="AJ1371" s="109">
        <v>0.13221582020359643</v>
      </c>
      <c r="AK1371" s="109">
        <v>0.79054227486408257</v>
      </c>
      <c r="AL1371" s="109">
        <v>0.59998811089032977</v>
      </c>
      <c r="AM1371" s="109">
        <v>0</v>
      </c>
      <c r="AN1371" s="109">
        <v>0.39975528714344599</v>
      </c>
      <c r="AO1371" s="109">
        <v>0.41642567958357429</v>
      </c>
      <c r="AP1371" s="109">
        <v>1.7290000000000001</v>
      </c>
      <c r="AQ1371" s="109">
        <v>0</v>
      </c>
      <c r="AR1371" s="129">
        <v>8</v>
      </c>
    </row>
    <row r="1372" spans="1:44">
      <c r="A1372" s="106" t="s">
        <v>4016</v>
      </c>
      <c r="B1372" s="106">
        <v>1389.2120805500001</v>
      </c>
      <c r="C1372" s="109">
        <v>1616.3320964495267</v>
      </c>
      <c r="D1372" s="106">
        <v>2.5573932092004381</v>
      </c>
      <c r="E1372" s="106">
        <v>4133.5967272727266</v>
      </c>
      <c r="F1372" s="109">
        <v>0.57844019015803672</v>
      </c>
      <c r="G1372" s="110">
        <v>7.0666837980213277E-3</v>
      </c>
      <c r="H1372" s="109">
        <v>0</v>
      </c>
      <c r="I1372" s="109">
        <v>0</v>
      </c>
      <c r="J1372" s="109">
        <v>0</v>
      </c>
      <c r="K1372" s="109">
        <v>0</v>
      </c>
      <c r="L1372" s="109">
        <v>0</v>
      </c>
      <c r="M1372" s="109">
        <v>0</v>
      </c>
      <c r="N1372" s="109">
        <v>0</v>
      </c>
      <c r="O1372" s="109">
        <v>0.65262576563912045</v>
      </c>
      <c r="P1372" s="109">
        <v>1.7170398634401042E-2</v>
      </c>
      <c r="Q1372" s="109">
        <v>0.26749673662014256</v>
      </c>
      <c r="R1372" s="109">
        <v>0</v>
      </c>
      <c r="S1372" s="109">
        <v>0</v>
      </c>
      <c r="T1372" s="109">
        <v>5.4423134852896876E-2</v>
      </c>
      <c r="U1372" s="109">
        <v>1.6630262538010196</v>
      </c>
      <c r="V1372" s="109">
        <v>0.71053309296935352</v>
      </c>
      <c r="W1372" s="109">
        <v>0.18259078032449136</v>
      </c>
      <c r="X1372" s="109">
        <v>5.923255215039917E-3</v>
      </c>
      <c r="Y1372" s="109">
        <v>0.10095287149111511</v>
      </c>
      <c r="Z1372" s="109">
        <v>0.33564606621268578</v>
      </c>
      <c r="AA1372" s="110">
        <v>1.3490941796222535E-2</v>
      </c>
      <c r="AB1372" s="109">
        <v>0.63236112895627217</v>
      </c>
      <c r="AC1372" s="109">
        <v>0.16807368958925226</v>
      </c>
      <c r="AD1372" s="106">
        <v>1282.6071428571429</v>
      </c>
      <c r="AE1372" s="106">
        <v>11.43962576466355</v>
      </c>
      <c r="AF1372" s="106">
        <v>903.08047589533817</v>
      </c>
      <c r="AG1372" s="106">
        <v>657.31903076171875</v>
      </c>
      <c r="AH1372" s="106">
        <v>563.17926025390625</v>
      </c>
      <c r="AI1372" s="109">
        <v>0.10271109933301824</v>
      </c>
      <c r="AJ1372" s="109">
        <v>0.21433012580924174</v>
      </c>
      <c r="AK1372" s="109">
        <v>0.68321101816522778</v>
      </c>
      <c r="AL1372" s="109">
        <v>0.96754485425137549</v>
      </c>
      <c r="AM1372" s="109">
        <v>0</v>
      </c>
      <c r="AN1372" s="109">
        <v>2.7983488298351882E-2</v>
      </c>
      <c r="AO1372" s="109">
        <v>0.49680928519422674</v>
      </c>
      <c r="AP1372" s="109">
        <v>2.8131325301204821</v>
      </c>
      <c r="AQ1372" s="109">
        <v>0.41337349397590362</v>
      </c>
      <c r="AR1372" s="129">
        <v>2</v>
      </c>
    </row>
    <row r="1373" spans="1:44">
      <c r="A1373" s="106" t="s">
        <v>4019</v>
      </c>
      <c r="B1373" s="106">
        <v>417.80588129699998</v>
      </c>
      <c r="C1373" s="109">
        <v>1393.6462234008147</v>
      </c>
      <c r="D1373" s="106">
        <v>4.534017595307918</v>
      </c>
      <c r="E1373" s="106">
        <v>6318.8164985337235</v>
      </c>
      <c r="F1373" s="109">
        <v>0.33497186469180512</v>
      </c>
      <c r="G1373" s="110">
        <v>0</v>
      </c>
      <c r="H1373" s="109">
        <v>0</v>
      </c>
      <c r="I1373" s="109">
        <v>0</v>
      </c>
      <c r="J1373" s="109">
        <v>0</v>
      </c>
      <c r="K1373" s="109">
        <v>0</v>
      </c>
      <c r="L1373" s="109">
        <v>0</v>
      </c>
      <c r="M1373" s="109">
        <v>0</v>
      </c>
      <c r="N1373" s="109">
        <v>0.48499048176892645</v>
      </c>
      <c r="O1373" s="109">
        <v>0.21921218333577386</v>
      </c>
      <c r="P1373" s="109">
        <v>5.4180699956069688E-2</v>
      </c>
      <c r="Q1373" s="109">
        <v>0.13032654854297843</v>
      </c>
      <c r="R1373" s="109">
        <v>0</v>
      </c>
      <c r="S1373" s="109">
        <v>1.8304290525699218E-2</v>
      </c>
      <c r="T1373" s="109">
        <v>9.2985795870552043E-2</v>
      </c>
      <c r="U1373" s="109">
        <v>0.76903175732488194</v>
      </c>
      <c r="V1373" s="109">
        <v>0.84272497897392762</v>
      </c>
      <c r="W1373" s="109">
        <v>3.2800672834314551E-2</v>
      </c>
      <c r="X1373" s="109">
        <v>1.0092514718250629E-2</v>
      </c>
      <c r="Y1373" s="109">
        <v>0.11438183347350714</v>
      </c>
      <c r="Z1373" s="109">
        <v>0.3649828600996054</v>
      </c>
      <c r="AA1373" s="110">
        <v>4.1394476424552094E-2</v>
      </c>
      <c r="AB1373" s="109">
        <v>0.56665157493047014</v>
      </c>
      <c r="AC1373" s="109">
        <v>0.37005223459287429</v>
      </c>
      <c r="AD1373" s="106">
        <v>1269.0721017202693</v>
      </c>
      <c r="AE1373" s="106">
        <v>11.853376215407629</v>
      </c>
      <c r="AF1373" s="106">
        <v>771.55286359258594</v>
      </c>
      <c r="AG1373" s="106">
        <v>687.14495849609375</v>
      </c>
      <c r="AH1373" s="106">
        <v>230.00537109375</v>
      </c>
      <c r="AI1373" s="109">
        <v>0.25415511067091928</v>
      </c>
      <c r="AJ1373" s="109">
        <v>0.10845347571301736</v>
      </c>
      <c r="AK1373" s="109">
        <v>0.63636011818369076</v>
      </c>
      <c r="AL1373" s="109">
        <v>0.72656349177672452</v>
      </c>
      <c r="AM1373" s="109">
        <v>0</v>
      </c>
      <c r="AN1373" s="109">
        <v>0.24921860763846471</v>
      </c>
      <c r="AO1373" s="109">
        <v>0.32339434706681325</v>
      </c>
      <c r="AP1373" s="109">
        <v>4.9874193548387105</v>
      </c>
      <c r="AQ1373" s="109">
        <v>2.7025806451612904</v>
      </c>
      <c r="AR1373" s="129">
        <v>2</v>
      </c>
    </row>
    <row r="1374" spans="1:44">
      <c r="A1374" s="106" t="s">
        <v>4022</v>
      </c>
      <c r="B1374" s="106">
        <v>147.53589349800001</v>
      </c>
      <c r="C1374" s="109">
        <v>5027.71743083004</v>
      </c>
      <c r="D1374" s="106">
        <v>2.7107142857142859</v>
      </c>
      <c r="E1374" s="106">
        <v>13628.705464285715</v>
      </c>
      <c r="F1374" s="109">
        <v>0.4729907773386034</v>
      </c>
      <c r="G1374" s="110">
        <v>0</v>
      </c>
      <c r="H1374" s="109">
        <v>9.6179183135704879E-2</v>
      </c>
      <c r="I1374" s="109">
        <v>0.2635046113306983</v>
      </c>
      <c r="J1374" s="109">
        <v>0.11330698287220026</v>
      </c>
      <c r="K1374" s="109">
        <v>0</v>
      </c>
      <c r="L1374" s="109">
        <v>0</v>
      </c>
      <c r="M1374" s="109">
        <v>0</v>
      </c>
      <c r="N1374" s="109">
        <v>0</v>
      </c>
      <c r="O1374" s="109">
        <v>0</v>
      </c>
      <c r="P1374" s="109">
        <v>0</v>
      </c>
      <c r="Q1374" s="109">
        <v>0.5270092226613966</v>
      </c>
      <c r="R1374" s="109">
        <v>0</v>
      </c>
      <c r="S1374" s="109">
        <v>0</v>
      </c>
      <c r="T1374" s="109">
        <v>0</v>
      </c>
      <c r="U1374" s="109">
        <v>0.21080368906455865</v>
      </c>
      <c r="V1374" s="109">
        <v>0.5</v>
      </c>
      <c r="W1374" s="109">
        <v>0</v>
      </c>
      <c r="X1374" s="109">
        <v>0</v>
      </c>
      <c r="Y1374" s="109">
        <v>0.5</v>
      </c>
      <c r="Z1374" s="109">
        <v>9.22266139657444E-2</v>
      </c>
      <c r="AA1374" s="110">
        <v>0.51119894598155469</v>
      </c>
      <c r="AB1374" s="109">
        <v>0.3689064558629776</v>
      </c>
      <c r="AC1374" s="109">
        <v>5.1445108170256139E-2</v>
      </c>
      <c r="AD1374" s="106">
        <v>1229.9258160237389</v>
      </c>
      <c r="AE1374" s="106">
        <v>13.814510385756675</v>
      </c>
      <c r="AF1374" s="106">
        <v>386.33536076181406</v>
      </c>
      <c r="AG1374" s="106">
        <v>305.63409423828125</v>
      </c>
      <c r="AH1374" s="106">
        <v>149.55364990234375</v>
      </c>
      <c r="AI1374" s="109">
        <v>0.19910409123863954</v>
      </c>
      <c r="AJ1374" s="109">
        <v>0.32026104888598189</v>
      </c>
      <c r="AK1374" s="109">
        <v>0.47869707042481424</v>
      </c>
      <c r="AL1374" s="109">
        <v>0.28171110781637299</v>
      </c>
      <c r="AM1374" s="109">
        <v>0</v>
      </c>
      <c r="AN1374" s="109">
        <v>0.57147110442749949</v>
      </c>
      <c r="AO1374" s="109">
        <v>0.2635046113306983</v>
      </c>
      <c r="AP1374" s="109">
        <v>1.8975</v>
      </c>
      <c r="AQ1374" s="109">
        <v>0</v>
      </c>
      <c r="AR1374" s="129">
        <v>3</v>
      </c>
    </row>
    <row r="1375" spans="1:44">
      <c r="A1375" s="106" t="s">
        <v>4025</v>
      </c>
      <c r="B1375" s="106">
        <v>221.265553563</v>
      </c>
      <c r="C1375" s="109">
        <v>733.65973742302788</v>
      </c>
      <c r="D1375" s="106">
        <v>14.344999999999999</v>
      </c>
      <c r="E1375" s="106">
        <v>10524.348933333333</v>
      </c>
      <c r="F1375" s="109">
        <v>0.13349599163471604</v>
      </c>
      <c r="G1375" s="110">
        <v>0</v>
      </c>
      <c r="H1375" s="109">
        <v>0</v>
      </c>
      <c r="I1375" s="109">
        <v>0.48651000870322042</v>
      </c>
      <c r="J1375" s="109">
        <v>0</v>
      </c>
      <c r="K1375" s="109">
        <v>0</v>
      </c>
      <c r="L1375" s="109">
        <v>0</v>
      </c>
      <c r="M1375" s="109">
        <v>0</v>
      </c>
      <c r="N1375" s="109">
        <v>0</v>
      </c>
      <c r="O1375" s="109">
        <v>0</v>
      </c>
      <c r="P1375" s="109">
        <v>0.51348999129678008</v>
      </c>
      <c r="Q1375" s="109">
        <v>0</v>
      </c>
      <c r="R1375" s="109">
        <v>0</v>
      </c>
      <c r="S1375" s="109">
        <v>0</v>
      </c>
      <c r="T1375" s="109">
        <v>0</v>
      </c>
      <c r="U1375" s="109">
        <v>0.14987800627396308</v>
      </c>
      <c r="V1375" s="109">
        <v>0</v>
      </c>
      <c r="W1375" s="109">
        <v>1</v>
      </c>
      <c r="X1375" s="109">
        <v>0</v>
      </c>
      <c r="Y1375" s="109">
        <v>0</v>
      </c>
      <c r="Z1375" s="109">
        <v>0.67398629022888346</v>
      </c>
      <c r="AA1375" s="110">
        <v>0.15150458928778901</v>
      </c>
      <c r="AB1375" s="109">
        <v>0.15243406529568956</v>
      </c>
      <c r="AC1375" s="109">
        <v>0.38898960373194125</v>
      </c>
      <c r="AD1375" s="106">
        <v>1214.010449025699</v>
      </c>
      <c r="AE1375" s="106">
        <v>13.698859079356113</v>
      </c>
      <c r="AF1375" s="106">
        <v>424.98116560103358</v>
      </c>
      <c r="AG1375" s="106">
        <v>308.07083129882813</v>
      </c>
      <c r="AH1375" s="106">
        <v>161.41323852539063</v>
      </c>
      <c r="AI1375" s="109">
        <v>0.34743320305440906</v>
      </c>
      <c r="AJ1375" s="109">
        <v>0.38726091169723154</v>
      </c>
      <c r="AK1375" s="109">
        <v>0.26664792169379037</v>
      </c>
      <c r="AL1375" s="109">
        <v>0.30619316431786942</v>
      </c>
      <c r="AM1375" s="109">
        <v>0</v>
      </c>
      <c r="AN1375" s="109">
        <v>0.43612753293984358</v>
      </c>
      <c r="AO1375" s="109">
        <v>0.10456605088881143</v>
      </c>
      <c r="AP1375" s="109">
        <v>21.517499999999998</v>
      </c>
      <c r="AQ1375" s="109">
        <v>18.645</v>
      </c>
      <c r="AR1375" s="129">
        <v>3</v>
      </c>
    </row>
    <row r="1376" spans="1:44">
      <c r="A1376" s="106" t="s">
        <v>4028</v>
      </c>
      <c r="B1376" s="106">
        <v>3291.9717795000001</v>
      </c>
      <c r="C1376" s="109">
        <v>1121.8804538679001</v>
      </c>
      <c r="D1376" s="106">
        <v>2.1908783783783785</v>
      </c>
      <c r="E1376" s="106">
        <v>2457.9036295045044</v>
      </c>
      <c r="F1376" s="109">
        <v>0.38447699820097658</v>
      </c>
      <c r="G1376" s="110">
        <v>0.13043478260869565</v>
      </c>
      <c r="H1376" s="109">
        <v>7.7674930416208156E-4</v>
      </c>
      <c r="I1376" s="109">
        <v>0</v>
      </c>
      <c r="J1376" s="109">
        <v>1.0097740954107062E-2</v>
      </c>
      <c r="K1376" s="109">
        <v>0</v>
      </c>
      <c r="L1376" s="109">
        <v>0</v>
      </c>
      <c r="M1376" s="109">
        <v>0</v>
      </c>
      <c r="N1376" s="109">
        <v>0</v>
      </c>
      <c r="O1376" s="109">
        <v>0.14246876820506182</v>
      </c>
      <c r="P1376" s="109">
        <v>0.16790730791636999</v>
      </c>
      <c r="Q1376" s="109">
        <v>6.408181759337174E-2</v>
      </c>
      <c r="R1376" s="109">
        <v>0</v>
      </c>
      <c r="S1376" s="109">
        <v>5.7738364942714733E-2</v>
      </c>
      <c r="T1376" s="109">
        <v>0.39400608453621588</v>
      </c>
      <c r="U1376" s="109">
        <v>0.70624518118735546</v>
      </c>
      <c r="V1376" s="109">
        <v>0.43449781659388648</v>
      </c>
      <c r="W1376" s="109">
        <v>0.50873362445414849</v>
      </c>
      <c r="X1376" s="109">
        <v>4.3668122270742356E-3</v>
      </c>
      <c r="Y1376" s="109">
        <v>5.2401746724890827E-2</v>
      </c>
      <c r="Z1376" s="109">
        <v>0.41860704189154457</v>
      </c>
      <c r="AA1376" s="110">
        <v>5.6849139038807506E-2</v>
      </c>
      <c r="AB1376" s="109">
        <v>0.49185299408892313</v>
      </c>
      <c r="AC1376" s="109">
        <v>5.9098319497000416E-2</v>
      </c>
      <c r="AD1376" s="106">
        <v>1208.0786305635729</v>
      </c>
      <c r="AE1376" s="106">
        <v>12.311246961871486</v>
      </c>
      <c r="AF1376" s="106">
        <v>758.3419599972035</v>
      </c>
      <c r="AG1376" s="106">
        <v>467.953125</v>
      </c>
      <c r="AH1376" s="106">
        <v>554.7457275390625</v>
      </c>
      <c r="AI1376" s="109">
        <v>0.21878984640305602</v>
      </c>
      <c r="AJ1376" s="109">
        <v>0.36376375018071444</v>
      </c>
      <c r="AK1376" s="109">
        <v>0.41730309128246884</v>
      </c>
      <c r="AL1376" s="109">
        <v>0.94908924172932752</v>
      </c>
      <c r="AM1376" s="109">
        <v>1.2815267816909302E-2</v>
      </c>
      <c r="AN1376" s="109">
        <v>2.4624299790416838E-2</v>
      </c>
      <c r="AO1376" s="109">
        <v>0.35466461063993832</v>
      </c>
      <c r="AP1376" s="109">
        <v>2.6290540540540541</v>
      </c>
      <c r="AQ1376" s="109">
        <v>0.52</v>
      </c>
      <c r="AR1376" s="129">
        <v>3</v>
      </c>
    </row>
    <row r="1377" spans="1:44">
      <c r="A1377" s="106" t="s">
        <v>4031</v>
      </c>
      <c r="B1377" s="106">
        <v>1443.25925564</v>
      </c>
      <c r="C1377" s="109">
        <v>1989.0321843447489</v>
      </c>
      <c r="D1377" s="106">
        <v>0.61583333333333334</v>
      </c>
      <c r="E1377" s="106">
        <v>1224.9123201923078</v>
      </c>
      <c r="F1377" s="109">
        <v>0.50140522535651089</v>
      </c>
      <c r="G1377" s="110">
        <v>2.3001328021248341E-2</v>
      </c>
      <c r="H1377" s="109">
        <v>0</v>
      </c>
      <c r="I1377" s="109">
        <v>0.35191656656110082</v>
      </c>
      <c r="J1377" s="109">
        <v>3.8222125150158348E-3</v>
      </c>
      <c r="K1377" s="109">
        <v>1.7745986676859234E-2</v>
      </c>
      <c r="L1377" s="109">
        <v>2.7083105820683632E-2</v>
      </c>
      <c r="M1377" s="109">
        <v>5.5203669324014416E-2</v>
      </c>
      <c r="N1377" s="109">
        <v>1.4196789341487388E-3</v>
      </c>
      <c r="O1377" s="109">
        <v>7.4642350114666384E-2</v>
      </c>
      <c r="P1377" s="109">
        <v>2.5772632958392487E-2</v>
      </c>
      <c r="Q1377" s="109">
        <v>5.0070983946707441E-2</v>
      </c>
      <c r="R1377" s="109">
        <v>0</v>
      </c>
      <c r="S1377" s="109">
        <v>0.18384842197226167</v>
      </c>
      <c r="T1377" s="109">
        <v>0.18483127661898005</v>
      </c>
      <c r="U1377" s="109">
        <v>0.74112626210055177</v>
      </c>
      <c r="V1377" s="109">
        <v>0.5330056179775281</v>
      </c>
      <c r="W1377" s="109">
        <v>0.30547752808988765</v>
      </c>
      <c r="X1377" s="109">
        <v>3.7921348314606744E-2</v>
      </c>
      <c r="Y1377" s="109">
        <v>0.12359550561797754</v>
      </c>
      <c r="Z1377" s="109">
        <v>0.2244196939731446</v>
      </c>
      <c r="AA1377" s="110">
        <v>0.57473717081294895</v>
      </c>
      <c r="AB1377" s="109">
        <v>0.10455917560112418</v>
      </c>
      <c r="AC1377" s="109">
        <v>0.13312923457732981</v>
      </c>
      <c r="AD1377" s="106">
        <v>1228.1156745515987</v>
      </c>
      <c r="AE1377" s="106">
        <v>13.023211593449441</v>
      </c>
      <c r="AF1377" s="106">
        <v>620.94624541168594</v>
      </c>
      <c r="AG1377" s="106">
        <v>206.30378723144531</v>
      </c>
      <c r="AH1377" s="106">
        <v>609.59947204589844</v>
      </c>
      <c r="AI1377" s="109">
        <v>7.5003849500343264E-2</v>
      </c>
      <c r="AJ1377" s="109">
        <v>0.17815579494481074</v>
      </c>
      <c r="AK1377" s="109">
        <v>0.7469205520680835</v>
      </c>
      <c r="AL1377" s="109">
        <v>0.75177068552307103</v>
      </c>
      <c r="AM1377" s="109">
        <v>0</v>
      </c>
      <c r="AN1377" s="109">
        <v>0.23245996773547495</v>
      </c>
      <c r="AO1377" s="109">
        <v>0.24981784115748934</v>
      </c>
      <c r="AP1377" s="109">
        <v>0.98533333333333328</v>
      </c>
      <c r="AQ1377" s="109">
        <v>2.6205128205128207E-2</v>
      </c>
      <c r="AR1377" s="129">
        <v>8</v>
      </c>
    </row>
    <row r="1378" spans="1:44">
      <c r="A1378" s="106" t="s">
        <v>4034</v>
      </c>
      <c r="B1378" s="106">
        <v>1954.8543366700001</v>
      </c>
      <c r="C1378" s="109">
        <v>782.79385523192616</v>
      </c>
      <c r="D1378" s="106">
        <v>2.6579599056603773</v>
      </c>
      <c r="E1378" s="106">
        <v>2080.6346816037731</v>
      </c>
      <c r="F1378" s="109">
        <v>0.13327713569511299</v>
      </c>
      <c r="G1378" s="110">
        <v>4.357165468276579E-2</v>
      </c>
      <c r="H1378" s="109">
        <v>8.1060091253276362E-3</v>
      </c>
      <c r="I1378" s="109">
        <v>4.2617221628968062E-2</v>
      </c>
      <c r="J1378" s="109">
        <v>5.6305213086108134E-3</v>
      </c>
      <c r="K1378" s="109">
        <v>0</v>
      </c>
      <c r="L1378" s="109">
        <v>0</v>
      </c>
      <c r="M1378" s="109">
        <v>0</v>
      </c>
      <c r="N1378" s="109">
        <v>1.689156392583244E-2</v>
      </c>
      <c r="O1378" s="109">
        <v>4.8150664983982128E-2</v>
      </c>
      <c r="P1378" s="109">
        <v>7.6691583341423147E-2</v>
      </c>
      <c r="Q1378" s="109">
        <v>0.2230851373653043</v>
      </c>
      <c r="R1378" s="109">
        <v>0</v>
      </c>
      <c r="S1378" s="109">
        <v>0.14488884574313171</v>
      </c>
      <c r="T1378" s="109">
        <v>0.34040384428696235</v>
      </c>
      <c r="U1378" s="109">
        <v>0.28527695822888705</v>
      </c>
      <c r="V1378" s="109">
        <v>0.42146189735614314</v>
      </c>
      <c r="W1378" s="109">
        <v>0.35381026438569207</v>
      </c>
      <c r="X1378" s="109">
        <v>7.7760497667185081E-4</v>
      </c>
      <c r="Y1378" s="109">
        <v>0.22395023328149302</v>
      </c>
      <c r="Z1378" s="109">
        <v>0.17906342199250205</v>
      </c>
      <c r="AA1378" s="110">
        <v>0.10392865857716453</v>
      </c>
      <c r="AB1378" s="109">
        <v>0.69626655427139017</v>
      </c>
      <c r="AC1378" s="109">
        <v>0.23060030179430097</v>
      </c>
      <c r="AD1378" s="106">
        <v>1181.9530205634974</v>
      </c>
      <c r="AE1378" s="106">
        <v>12.687334740477791</v>
      </c>
      <c r="AF1378" s="106">
        <v>700.39812627338688</v>
      </c>
      <c r="AG1378" s="106">
        <v>542.88604736328125</v>
      </c>
      <c r="AH1378" s="106">
        <v>320.0933837890625</v>
      </c>
      <c r="AI1378" s="109">
        <v>0.25772380609095419</v>
      </c>
      <c r="AJ1378" s="109">
        <v>0.44312764575370617</v>
      </c>
      <c r="AK1378" s="109">
        <v>0.29922306180439651</v>
      </c>
      <c r="AL1378" s="109">
        <v>0.97692700892137407</v>
      </c>
      <c r="AM1378" s="109">
        <v>2.0333995865754483E-2</v>
      </c>
      <c r="AN1378" s="109">
        <v>0</v>
      </c>
      <c r="AO1378" s="109">
        <v>0.17302957030990038</v>
      </c>
      <c r="AP1378" s="109">
        <v>4.2527358490566041</v>
      </c>
      <c r="AQ1378" s="109">
        <v>2.2286792452830189</v>
      </c>
      <c r="AR1378" s="129">
        <v>3</v>
      </c>
    </row>
    <row r="1379" spans="1:44">
      <c r="A1379" s="106" t="s">
        <v>4037</v>
      </c>
      <c r="B1379" s="106">
        <v>691.11188450300006</v>
      </c>
      <c r="C1379" s="109">
        <v>946.1789471079054</v>
      </c>
      <c r="D1379" s="106">
        <v>7.0710000000000006</v>
      </c>
      <c r="E1379" s="106">
        <v>6690.4313349999993</v>
      </c>
      <c r="F1379" s="109">
        <v>0.14163484655635694</v>
      </c>
      <c r="G1379" s="110">
        <v>0</v>
      </c>
      <c r="H1379" s="109">
        <v>0</v>
      </c>
      <c r="I1379" s="109">
        <v>0</v>
      </c>
      <c r="J1379" s="109">
        <v>0</v>
      </c>
      <c r="K1379" s="109">
        <v>3.3461382935705608E-2</v>
      </c>
      <c r="L1379" s="109">
        <v>0</v>
      </c>
      <c r="M1379" s="109">
        <v>0</v>
      </c>
      <c r="N1379" s="109">
        <v>0.19460169834209454</v>
      </c>
      <c r="O1379" s="109">
        <v>0.17691063485644959</v>
      </c>
      <c r="P1379" s="109">
        <v>0</v>
      </c>
      <c r="Q1379" s="109">
        <v>0.1881318236959158</v>
      </c>
      <c r="R1379" s="109">
        <v>0</v>
      </c>
      <c r="S1379" s="109">
        <v>0.15820865345733917</v>
      </c>
      <c r="T1379" s="109">
        <v>0.24868580671249485</v>
      </c>
      <c r="U1379" s="109">
        <v>0.49568660726912733</v>
      </c>
      <c r="V1379" s="109">
        <v>0.9136947218259629</v>
      </c>
      <c r="W1379" s="109">
        <v>1.783166904422254E-2</v>
      </c>
      <c r="X1379" s="109">
        <v>0</v>
      </c>
      <c r="Y1379" s="109">
        <v>6.8473609129814553E-2</v>
      </c>
      <c r="Z1379" s="109">
        <v>0.10861264319049638</v>
      </c>
      <c r="AA1379" s="110">
        <v>8.7576014707962085E-2</v>
      </c>
      <c r="AB1379" s="109">
        <v>0.78263329090651956</v>
      </c>
      <c r="AC1379" s="109">
        <v>0.40925356131503804</v>
      </c>
      <c r="AD1379" s="106">
        <v>1315.5815025766206</v>
      </c>
      <c r="AE1379" s="106">
        <v>11.08824970617485</v>
      </c>
      <c r="AF1379" s="106">
        <v>956.13422151117459</v>
      </c>
      <c r="AG1379" s="106">
        <v>729.21295166015625</v>
      </c>
      <c r="AH1379" s="106">
        <v>516.00433349609375</v>
      </c>
      <c r="AI1379" s="109">
        <v>5.6069069088381142E-2</v>
      </c>
      <c r="AJ1379" s="109">
        <v>0.13827355909053995</v>
      </c>
      <c r="AK1379" s="109">
        <v>0.8061285191190799</v>
      </c>
      <c r="AL1379" s="109">
        <v>0.8949346898364835</v>
      </c>
      <c r="AM1379" s="109">
        <v>0</v>
      </c>
      <c r="AN1379" s="109">
        <v>9.6221757274254097E-2</v>
      </c>
      <c r="AO1379" s="109">
        <v>0.20859850091924761</v>
      </c>
      <c r="AP1379" s="109">
        <v>7.0710000000000006</v>
      </c>
      <c r="AQ1379" s="109">
        <v>4.5979999999999999</v>
      </c>
      <c r="AR1379" s="129">
        <v>9</v>
      </c>
    </row>
    <row r="1380" spans="1:44">
      <c r="A1380" s="106" t="s">
        <v>4038</v>
      </c>
      <c r="B1380" s="106">
        <v>2321.2987799900002</v>
      </c>
      <c r="C1380" s="109">
        <v>477.22869025951451</v>
      </c>
      <c r="D1380" s="106">
        <v>5.2607853684776762</v>
      </c>
      <c r="E1380" s="106">
        <v>2510.5977111350189</v>
      </c>
      <c r="F1380" s="109">
        <v>0.10835599910018612</v>
      </c>
      <c r="G1380" s="110">
        <v>4.4590231151658034E-3</v>
      </c>
      <c r="H1380" s="109">
        <v>0</v>
      </c>
      <c r="I1380" s="109">
        <v>4.8959834460333279E-2</v>
      </c>
      <c r="J1380" s="109">
        <v>0</v>
      </c>
      <c r="K1380" s="109">
        <v>0</v>
      </c>
      <c r="L1380" s="109">
        <v>0</v>
      </c>
      <c r="M1380" s="109">
        <v>2.032295015334589E-3</v>
      </c>
      <c r="N1380" s="109">
        <v>2.5422163100912675E-2</v>
      </c>
      <c r="O1380" s="109">
        <v>0.24206481173557987</v>
      </c>
      <c r="P1380" s="109">
        <v>2.9080294128514934E-2</v>
      </c>
      <c r="Q1380" s="109">
        <v>0.24309943465247746</v>
      </c>
      <c r="R1380" s="109">
        <v>2.9967113771570027E-2</v>
      </c>
      <c r="S1380" s="109">
        <v>5.0548719654140317E-2</v>
      </c>
      <c r="T1380" s="109">
        <v>0.31275172745076291</v>
      </c>
      <c r="U1380" s="109">
        <v>0.42004948976461687</v>
      </c>
      <c r="V1380" s="109">
        <v>0.64532619279454728</v>
      </c>
      <c r="W1380" s="109">
        <v>5.5988315481986364E-2</v>
      </c>
      <c r="X1380" s="109">
        <v>0.15262901655306718</v>
      </c>
      <c r="Y1380" s="109">
        <v>0.14605647517039921</v>
      </c>
      <c r="Z1380" s="109">
        <v>9.9797541872021917E-2</v>
      </c>
      <c r="AA1380" s="110">
        <v>3.7526329781795133E-2</v>
      </c>
      <c r="AB1380" s="109">
        <v>0.85165340804515421</v>
      </c>
      <c r="AC1380" s="109">
        <v>0.42130724766254046</v>
      </c>
      <c r="AD1380" s="106">
        <v>1273.9117243235967</v>
      </c>
      <c r="AE1380" s="106">
        <v>11.619220891102437</v>
      </c>
      <c r="AF1380" s="106">
        <v>878.75107962854236</v>
      </c>
      <c r="AG1380" s="106">
        <v>334.04367065429688</v>
      </c>
      <c r="AH1380" s="106">
        <v>976.04837036132813</v>
      </c>
      <c r="AI1380" s="109">
        <v>0.12441849471925547</v>
      </c>
      <c r="AJ1380" s="109">
        <v>0.25228333597044444</v>
      </c>
      <c r="AK1380" s="109">
        <v>0.62343870271031387</v>
      </c>
      <c r="AL1380" s="109">
        <v>0.87206029549057895</v>
      </c>
      <c r="AM1380" s="109">
        <v>0</v>
      </c>
      <c r="AN1380" s="109">
        <v>0.12517238302311592</v>
      </c>
      <c r="AO1380" s="109">
        <v>0.15644491707396879</v>
      </c>
      <c r="AP1380" s="109">
        <v>6.8390209790209795</v>
      </c>
      <c r="AQ1380" s="109">
        <v>4.9295104895104895</v>
      </c>
      <c r="AR1380" s="129">
        <v>3</v>
      </c>
    </row>
    <row r="1381" spans="1:44">
      <c r="A1381" s="106" t="s">
        <v>4041</v>
      </c>
      <c r="B1381" s="106">
        <v>2170.9018922700002</v>
      </c>
      <c r="C1381" s="109">
        <v>460.42073870803551</v>
      </c>
      <c r="D1381" s="106">
        <v>5.655444305381728</v>
      </c>
      <c r="E1381" s="106">
        <v>2603.8838448060078</v>
      </c>
      <c r="F1381" s="109">
        <v>0.39121871334675906</v>
      </c>
      <c r="G1381" s="110">
        <v>0</v>
      </c>
      <c r="H1381" s="109">
        <v>0</v>
      </c>
      <c r="I1381" s="109">
        <v>4.41564872895345E-3</v>
      </c>
      <c r="J1381" s="109">
        <v>0</v>
      </c>
      <c r="K1381" s="109">
        <v>5.1172003961703532E-3</v>
      </c>
      <c r="L1381" s="109">
        <v>0</v>
      </c>
      <c r="M1381" s="109">
        <v>0</v>
      </c>
      <c r="N1381" s="109">
        <v>0</v>
      </c>
      <c r="O1381" s="109">
        <v>0.61748927038626622</v>
      </c>
      <c r="P1381" s="109">
        <v>6.062231759656652E-2</v>
      </c>
      <c r="Q1381" s="109">
        <v>0.24290194783757016</v>
      </c>
      <c r="R1381" s="109">
        <v>4.1886761307362165E-2</v>
      </c>
      <c r="S1381" s="109">
        <v>2.7566853747111257E-2</v>
      </c>
      <c r="T1381" s="109">
        <v>0</v>
      </c>
      <c r="U1381" s="109">
        <v>0.35607586252683293</v>
      </c>
      <c r="V1381" s="109">
        <v>0.65009322560596638</v>
      </c>
      <c r="W1381" s="109">
        <v>9.4468614045991287E-2</v>
      </c>
      <c r="X1381" s="109">
        <v>0.18085767557489124</v>
      </c>
      <c r="Y1381" s="109">
        <v>7.4580484773151018E-2</v>
      </c>
      <c r="Z1381" s="109">
        <v>5.581251244827052E-2</v>
      </c>
      <c r="AA1381" s="110">
        <v>6.1079514019518879E-3</v>
      </c>
      <c r="AB1381" s="109">
        <v>0.92471285989333218</v>
      </c>
      <c r="AC1381" s="109">
        <v>0.20814851265687684</v>
      </c>
      <c r="AD1381" s="106">
        <v>1231.1485502030005</v>
      </c>
      <c r="AE1381" s="106">
        <v>12.046976590169599</v>
      </c>
      <c r="AF1381" s="106">
        <v>828.40933983430727</v>
      </c>
      <c r="AG1381" s="106">
        <v>497.94223022460938</v>
      </c>
      <c r="AH1381" s="106">
        <v>783.10952758789063</v>
      </c>
      <c r="AI1381" s="109">
        <v>5.2829425598812846E-2</v>
      </c>
      <c r="AJ1381" s="109">
        <v>0.21051158581935669</v>
      </c>
      <c r="AK1381" s="109">
        <v>0.73707844914485365</v>
      </c>
      <c r="AL1381" s="109">
        <v>0.94859768068407879</v>
      </c>
      <c r="AM1381" s="109">
        <v>0</v>
      </c>
      <c r="AN1381" s="109">
        <v>4.2234750601339757E-2</v>
      </c>
      <c r="AO1381" s="109">
        <v>5.753867262708301E-2</v>
      </c>
      <c r="AP1381" s="109">
        <v>9.6142553191489366</v>
      </c>
      <c r="AQ1381" s="109">
        <v>4.4585106382978728</v>
      </c>
      <c r="AR1381" s="129">
        <v>4</v>
      </c>
    </row>
    <row r="1382" spans="1:44">
      <c r="A1382" s="106" t="s">
        <v>4046</v>
      </c>
      <c r="B1382" s="106">
        <v>1147.1798825999999</v>
      </c>
      <c r="C1382" s="109">
        <v>854.88852646239559</v>
      </c>
      <c r="D1382" s="106">
        <v>1.9944444444444445</v>
      </c>
      <c r="E1382" s="106">
        <v>1705.0276722222222</v>
      </c>
      <c r="F1382" s="109">
        <v>0.28356545961002783</v>
      </c>
      <c r="G1382" s="110">
        <v>0</v>
      </c>
      <c r="H1382" s="109">
        <v>0</v>
      </c>
      <c r="I1382" s="109">
        <v>0</v>
      </c>
      <c r="J1382" s="109">
        <v>0</v>
      </c>
      <c r="K1382" s="109">
        <v>0</v>
      </c>
      <c r="L1382" s="109">
        <v>0</v>
      </c>
      <c r="M1382" s="109">
        <v>0</v>
      </c>
      <c r="N1382" s="109">
        <v>0</v>
      </c>
      <c r="O1382" s="109">
        <v>0.16973073351903437</v>
      </c>
      <c r="P1382" s="109">
        <v>3.1569173630454968E-3</v>
      </c>
      <c r="Q1382" s="109">
        <v>0.71643454038997223</v>
      </c>
      <c r="R1382" s="109">
        <v>0.110677808727948</v>
      </c>
      <c r="S1382" s="109">
        <v>0</v>
      </c>
      <c r="T1382" s="109">
        <v>0</v>
      </c>
      <c r="U1382" s="109">
        <v>1.0083565459610027</v>
      </c>
      <c r="V1382" s="109">
        <v>0.51289134438305717</v>
      </c>
      <c r="W1382" s="109">
        <v>0.22467771639042358</v>
      </c>
      <c r="X1382" s="109">
        <v>0.2550644567219153</v>
      </c>
      <c r="Y1382" s="109">
        <v>7.3664825046040527E-3</v>
      </c>
      <c r="Z1382" s="109">
        <v>8.0315691736304554E-2</v>
      </c>
      <c r="AA1382" s="110">
        <v>0</v>
      </c>
      <c r="AB1382" s="109">
        <v>0.9196843082636954</v>
      </c>
      <c r="AC1382" s="109">
        <v>9.3882399468081482E-2</v>
      </c>
      <c r="AD1382" s="106">
        <v>1518.4749400740902</v>
      </c>
      <c r="AE1382" s="106">
        <v>10.082217258662018</v>
      </c>
      <c r="AF1382" s="106">
        <v>1142.2455436162031</v>
      </c>
      <c r="AG1382" s="106">
        <v>716.4556884765625</v>
      </c>
      <c r="AH1382" s="106">
        <v>663.8404541015625</v>
      </c>
      <c r="AI1382" s="109">
        <v>6.7829379838533793E-2</v>
      </c>
      <c r="AJ1382" s="109">
        <v>0.22086771555455101</v>
      </c>
      <c r="AK1382" s="109">
        <v>0.71207228473063189</v>
      </c>
      <c r="AL1382" s="109">
        <v>0.79145172764207261</v>
      </c>
      <c r="AM1382" s="109">
        <v>0</v>
      </c>
      <c r="AN1382" s="109">
        <v>0.20931765248164405</v>
      </c>
      <c r="AO1382" s="109">
        <v>0.12070566388115134</v>
      </c>
      <c r="AP1382" s="109">
        <v>2.9916666666666667</v>
      </c>
      <c r="AQ1382" s="109">
        <v>0</v>
      </c>
      <c r="AR1382" s="129">
        <v>3</v>
      </c>
    </row>
    <row r="1383" spans="1:44">
      <c r="A1383" s="106" t="s">
        <v>4051</v>
      </c>
      <c r="B1383" s="106">
        <v>653.37428896200004</v>
      </c>
      <c r="C1383" s="109">
        <v>644.81064063453323</v>
      </c>
      <c r="D1383" s="106">
        <v>3.0128676470588238</v>
      </c>
      <c r="E1383" s="106">
        <v>1942.729117647059</v>
      </c>
      <c r="F1383" s="109">
        <v>0.65698596705308121</v>
      </c>
      <c r="G1383" s="110">
        <v>0</v>
      </c>
      <c r="H1383" s="109">
        <v>0</v>
      </c>
      <c r="I1383" s="109">
        <v>0</v>
      </c>
      <c r="J1383" s="109">
        <v>2.684563758389262E-2</v>
      </c>
      <c r="K1383" s="109">
        <v>0</v>
      </c>
      <c r="L1383" s="109">
        <v>0</v>
      </c>
      <c r="M1383" s="109">
        <v>0</v>
      </c>
      <c r="N1383" s="109">
        <v>0</v>
      </c>
      <c r="O1383" s="109">
        <v>0.51031116534472243</v>
      </c>
      <c r="P1383" s="109">
        <v>0.11982916412446613</v>
      </c>
      <c r="Q1383" s="109">
        <v>0.34301403294691885</v>
      </c>
      <c r="R1383" s="109">
        <v>0</v>
      </c>
      <c r="S1383" s="109">
        <v>0</v>
      </c>
      <c r="T1383" s="109">
        <v>0</v>
      </c>
      <c r="U1383" s="109">
        <v>0.60524710189139708</v>
      </c>
      <c r="V1383" s="109">
        <v>0.68145161290322587</v>
      </c>
      <c r="W1383" s="109">
        <v>0.20161290322580647</v>
      </c>
      <c r="X1383" s="109">
        <v>6.8548387096774202E-2</v>
      </c>
      <c r="Y1383" s="109">
        <v>4.8387096774193554E-2</v>
      </c>
      <c r="Z1383" s="109">
        <v>6.5405735204392926E-2</v>
      </c>
      <c r="AA1383" s="110">
        <v>1.2690665039658329E-2</v>
      </c>
      <c r="AB1383" s="109">
        <v>0.91348383160463698</v>
      </c>
      <c r="AC1383" s="109">
        <v>0.12542581087815988</v>
      </c>
      <c r="AD1383" s="106">
        <v>1481.234288443171</v>
      </c>
      <c r="AE1383" s="106">
        <v>10.860279847182426</v>
      </c>
      <c r="AF1383" s="106">
        <v>964.1177196943712</v>
      </c>
      <c r="AG1383" s="106">
        <v>560</v>
      </c>
      <c r="AH1383" s="106">
        <v>664.90234375</v>
      </c>
      <c r="AI1383" s="109">
        <v>7.81519886267973E-2</v>
      </c>
      <c r="AJ1383" s="109">
        <v>0.23359505046100246</v>
      </c>
      <c r="AK1383" s="109">
        <v>0.68940193639330249</v>
      </c>
      <c r="AL1383" s="109">
        <v>0.4795298885999203</v>
      </c>
      <c r="AM1383" s="109">
        <v>0.18672298873868828</v>
      </c>
      <c r="AN1383" s="109">
        <v>0.33489609814249371</v>
      </c>
      <c r="AO1383" s="109">
        <v>0.51250762660158633</v>
      </c>
      <c r="AP1383" s="109">
        <v>5.1218750000000002</v>
      </c>
      <c r="AQ1383" s="109">
        <v>0</v>
      </c>
      <c r="AR1383" s="129">
        <v>4</v>
      </c>
    </row>
    <row r="1384" spans="1:44">
      <c r="A1384" s="106" t="s">
        <v>4052</v>
      </c>
      <c r="B1384" s="106">
        <v>2542.46147569</v>
      </c>
      <c r="C1384" s="109">
        <v>1259.135736769889</v>
      </c>
      <c r="D1384" s="106">
        <v>1.6410154525386313</v>
      </c>
      <c r="E1384" s="106">
        <v>2066.2612008830024</v>
      </c>
      <c r="F1384" s="109">
        <v>0.37396755360650002</v>
      </c>
      <c r="G1384" s="110">
        <v>3.1450940299712127E-2</v>
      </c>
      <c r="H1384" s="109">
        <v>6.8937440629664812E-3</v>
      </c>
      <c r="I1384" s="109">
        <v>7.7839598317275077E-2</v>
      </c>
      <c r="J1384" s="109">
        <v>2.6815035961460173E-2</v>
      </c>
      <c r="K1384" s="109">
        <v>0</v>
      </c>
      <c r="L1384" s="109">
        <v>0</v>
      </c>
      <c r="M1384" s="109">
        <v>4.0765368435337221E-2</v>
      </c>
      <c r="N1384" s="109">
        <v>0</v>
      </c>
      <c r="O1384" s="109">
        <v>0.16813678925227304</v>
      </c>
      <c r="P1384" s="109">
        <v>6.2966481205048178E-2</v>
      </c>
      <c r="Q1384" s="109">
        <v>0.27053874338444833</v>
      </c>
      <c r="R1384" s="109">
        <v>2.8769168136789256E-3</v>
      </c>
      <c r="S1384" s="109">
        <v>5.1350251051703079E-2</v>
      </c>
      <c r="T1384" s="109">
        <v>0.26008956439136927</v>
      </c>
      <c r="U1384" s="109">
        <v>0.60076945841965079</v>
      </c>
      <c r="V1384" s="109">
        <v>0.59605911330049266</v>
      </c>
      <c r="W1384" s="109">
        <v>0.3215405284370802</v>
      </c>
      <c r="X1384" s="109">
        <v>6.4487236901030018E-2</v>
      </c>
      <c r="Y1384" s="109">
        <v>1.7913121361397225E-2</v>
      </c>
      <c r="Z1384" s="109">
        <v>0.35997740052194038</v>
      </c>
      <c r="AA1384" s="110">
        <v>0.18649950227339987</v>
      </c>
      <c r="AB1384" s="109">
        <v>0.4243052005703678</v>
      </c>
      <c r="AC1384" s="109">
        <v>0.14619297226485087</v>
      </c>
      <c r="AD1384" s="106">
        <v>1396.3321376802692</v>
      </c>
      <c r="AE1384" s="106">
        <v>12.838330835564946</v>
      </c>
      <c r="AF1384" s="106">
        <v>586.32893698250598</v>
      </c>
      <c r="AG1384" s="106">
        <v>42.895442962646484</v>
      </c>
      <c r="AH1384" s="106">
        <v>1147.1045570373535</v>
      </c>
      <c r="AI1384" s="109">
        <v>7.475531166049186E-2</v>
      </c>
      <c r="AJ1384" s="109">
        <v>0.20224003585362266</v>
      </c>
      <c r="AK1384" s="109">
        <v>0.72284772751619963</v>
      </c>
      <c r="AL1384" s="109">
        <v>0.23783546212274209</v>
      </c>
      <c r="AM1384" s="109">
        <v>0.24852883948950105</v>
      </c>
      <c r="AN1384" s="109">
        <v>0.47485970251421283</v>
      </c>
      <c r="AO1384" s="109">
        <v>0.49772660012375902</v>
      </c>
      <c r="AP1384" s="109">
        <v>2.4615231788079468</v>
      </c>
      <c r="AQ1384" s="109">
        <v>2.1456953642384109E-2</v>
      </c>
      <c r="AR1384" s="129">
        <v>3</v>
      </c>
    </row>
    <row r="1385" spans="1:44">
      <c r="A1385" s="106" t="s">
        <v>4053</v>
      </c>
      <c r="B1385" s="106">
        <v>530.399518704</v>
      </c>
      <c r="C1385" s="109">
        <v>920.83488752424046</v>
      </c>
      <c r="D1385" s="106">
        <v>1.9241293532338313</v>
      </c>
      <c r="E1385" s="106">
        <v>1771.8054365671644</v>
      </c>
      <c r="F1385" s="109">
        <v>0.2502262443438914</v>
      </c>
      <c r="G1385" s="110">
        <v>5.009696186166774E-2</v>
      </c>
      <c r="H1385" s="109">
        <v>0</v>
      </c>
      <c r="I1385" s="109">
        <v>0.10258564964447316</v>
      </c>
      <c r="J1385" s="109">
        <v>2.9799612152553327E-2</v>
      </c>
      <c r="K1385" s="109">
        <v>0</v>
      </c>
      <c r="L1385" s="109">
        <v>0</v>
      </c>
      <c r="M1385" s="109">
        <v>5.6302521008403363E-2</v>
      </c>
      <c r="N1385" s="109">
        <v>0</v>
      </c>
      <c r="O1385" s="109">
        <v>8.4033613445378148E-3</v>
      </c>
      <c r="P1385" s="109">
        <v>4.3632837750484807E-2</v>
      </c>
      <c r="Q1385" s="109">
        <v>7.3820297349709102E-2</v>
      </c>
      <c r="R1385" s="109">
        <v>1.5707821590174531E-2</v>
      </c>
      <c r="S1385" s="109">
        <v>0.18888170652876535</v>
      </c>
      <c r="T1385" s="109">
        <v>0.43076923076923074</v>
      </c>
      <c r="U1385" s="109">
        <v>0.27278603749191982</v>
      </c>
      <c r="V1385" s="109">
        <v>0.24644549763033174</v>
      </c>
      <c r="W1385" s="109">
        <v>0.72985781990521326</v>
      </c>
      <c r="X1385" s="109">
        <v>2.3696682464454975E-2</v>
      </c>
      <c r="Y1385" s="109">
        <v>0</v>
      </c>
      <c r="Z1385" s="109">
        <v>0.25507433742727859</v>
      </c>
      <c r="AA1385" s="110">
        <v>0.23290239172592112</v>
      </c>
      <c r="AB1385" s="109">
        <v>0.47769877181641884</v>
      </c>
      <c r="AC1385" s="109">
        <v>0.29166693133131111</v>
      </c>
      <c r="AD1385" s="106">
        <v>1292.0509253801722</v>
      </c>
      <c r="AE1385" s="106">
        <v>14.506622657078863</v>
      </c>
      <c r="AF1385" s="106">
        <v>186.9616455219851</v>
      </c>
      <c r="AG1385" s="106">
        <v>8.3986759185791016</v>
      </c>
      <c r="AH1385" s="106">
        <v>402.02692222595215</v>
      </c>
      <c r="AI1385" s="109">
        <v>8.1306634865305677E-2</v>
      </c>
      <c r="AJ1385" s="109">
        <v>0.10086736151406038</v>
      </c>
      <c r="AK1385" s="109">
        <v>0.81848679097741051</v>
      </c>
      <c r="AL1385" s="109">
        <v>5.4793601757053827E-2</v>
      </c>
      <c r="AM1385" s="109">
        <v>7.7064549567985391E-2</v>
      </c>
      <c r="AN1385" s="109">
        <v>0.86668159338307726</v>
      </c>
      <c r="AO1385" s="109">
        <v>0.31027795733678082</v>
      </c>
      <c r="AP1385" s="109">
        <v>2.3089552238805973</v>
      </c>
      <c r="AQ1385" s="109">
        <v>0</v>
      </c>
      <c r="AR1385" s="129">
        <v>3</v>
      </c>
    </row>
    <row r="1386" spans="1:44">
      <c r="A1386" s="106" t="s">
        <v>4056</v>
      </c>
      <c r="B1386" s="106">
        <v>1599.5714787300001</v>
      </c>
      <c r="C1386" s="109">
        <v>654.91121392060234</v>
      </c>
      <c r="D1386" s="106">
        <v>2.0677848101265823</v>
      </c>
      <c r="E1386" s="106">
        <v>1354.2154601265822</v>
      </c>
      <c r="F1386" s="109">
        <v>0.22340913960393008</v>
      </c>
      <c r="G1386" s="110">
        <v>0</v>
      </c>
      <c r="H1386" s="109">
        <v>0</v>
      </c>
      <c r="I1386" s="109">
        <v>9.1130199193374586E-3</v>
      </c>
      <c r="J1386" s="109">
        <v>1.6594316677442197E-2</v>
      </c>
      <c r="K1386" s="109">
        <v>0</v>
      </c>
      <c r="L1386" s="109">
        <v>0</v>
      </c>
      <c r="M1386" s="109">
        <v>1.5301253040238908E-2</v>
      </c>
      <c r="N1386" s="109">
        <v>0</v>
      </c>
      <c r="O1386" s="109">
        <v>0.17736522890305101</v>
      </c>
      <c r="P1386" s="109">
        <v>2.1643422308426464E-2</v>
      </c>
      <c r="Q1386" s="109">
        <v>0.18540069579138574</v>
      </c>
      <c r="R1386" s="109">
        <v>0</v>
      </c>
      <c r="S1386" s="109">
        <v>9.5871432529786652E-2</v>
      </c>
      <c r="T1386" s="109">
        <v>0.47871063083033161</v>
      </c>
      <c r="U1386" s="109">
        <v>0.57941293501882407</v>
      </c>
      <c r="V1386" s="109">
        <v>0.69255150554675116</v>
      </c>
      <c r="W1386" s="109">
        <v>0.22820919175911253</v>
      </c>
      <c r="X1386" s="109">
        <v>4.5430533544638135E-2</v>
      </c>
      <c r="Y1386" s="109">
        <v>3.3808769149498152E-2</v>
      </c>
      <c r="Z1386" s="109">
        <v>0.19423953965290319</v>
      </c>
      <c r="AA1386" s="110">
        <v>7.3153561262281536E-2</v>
      </c>
      <c r="AB1386" s="109">
        <v>0.71546631569281627</v>
      </c>
      <c r="AC1386" s="109">
        <v>0.20424845300404801</v>
      </c>
      <c r="AD1386" s="106">
        <v>1420.016269065311</v>
      </c>
      <c r="AE1386" s="106">
        <v>12.491361752053187</v>
      </c>
      <c r="AF1386" s="106">
        <v>653.92487151214834</v>
      </c>
      <c r="AG1386" s="106">
        <v>97.0654296875</v>
      </c>
      <c r="AH1386" s="106">
        <v>884.96661376953125</v>
      </c>
      <c r="AI1386" s="109">
        <v>6.8065104590663672E-2</v>
      </c>
      <c r="AJ1386" s="109">
        <v>0.18079060788806015</v>
      </c>
      <c r="AK1386" s="109">
        <v>0.75113867431166381</v>
      </c>
      <c r="AL1386" s="109">
        <v>0.10823211235139975</v>
      </c>
      <c r="AM1386" s="109">
        <v>0.46942259848004209</v>
      </c>
      <c r="AN1386" s="109">
        <v>0.42233967595894578</v>
      </c>
      <c r="AO1386" s="109">
        <v>0.1836491077714181</v>
      </c>
      <c r="AP1386" s="109">
        <v>4.1355696202531647</v>
      </c>
      <c r="AQ1386" s="109">
        <v>2.4050632911392405E-2</v>
      </c>
      <c r="AR1386" s="129">
        <v>3</v>
      </c>
    </row>
    <row r="1387" spans="1:44">
      <c r="A1387" s="106" t="s">
        <v>4059</v>
      </c>
      <c r="B1387" s="106">
        <v>1008.05661451</v>
      </c>
      <c r="C1387" s="109">
        <v>1116.6464064736322</v>
      </c>
      <c r="D1387" s="106">
        <v>1.8805383022774327</v>
      </c>
      <c r="E1387" s="106">
        <v>2099.8963374741202</v>
      </c>
      <c r="F1387" s="109">
        <v>0.32538808763624355</v>
      </c>
      <c r="G1387" s="110">
        <v>2.1304926764314246E-2</v>
      </c>
      <c r="H1387" s="109">
        <v>1.4310470121303593E-2</v>
      </c>
      <c r="I1387" s="109">
        <v>0.12029738945720833</v>
      </c>
      <c r="J1387" s="109">
        <v>2.3813516686231759E-2</v>
      </c>
      <c r="K1387" s="109">
        <v>0</v>
      </c>
      <c r="L1387" s="109">
        <v>0</v>
      </c>
      <c r="M1387" s="109">
        <v>5.8136284867795849E-3</v>
      </c>
      <c r="N1387" s="109">
        <v>0</v>
      </c>
      <c r="O1387" s="109">
        <v>6.8813237184862208E-2</v>
      </c>
      <c r="P1387" s="109">
        <v>8.1726200458382234E-2</v>
      </c>
      <c r="Q1387" s="109">
        <v>0.27838336407848396</v>
      </c>
      <c r="R1387" s="109">
        <v>0</v>
      </c>
      <c r="S1387" s="109">
        <v>4.0080496394432327E-2</v>
      </c>
      <c r="T1387" s="109">
        <v>0.34529599195036048</v>
      </c>
      <c r="U1387" s="109">
        <v>0.51194539249146753</v>
      </c>
      <c r="V1387" s="109">
        <v>0.60322580645161294</v>
      </c>
      <c r="W1387" s="109">
        <v>0.3720430107526882</v>
      </c>
      <c r="X1387" s="109">
        <v>1.6129032258064516E-2</v>
      </c>
      <c r="Y1387" s="109">
        <v>8.6021505376344086E-3</v>
      </c>
      <c r="Z1387" s="109">
        <v>0.26549598150390841</v>
      </c>
      <c r="AA1387" s="110">
        <v>0.15022569635582958</v>
      </c>
      <c r="AB1387" s="109">
        <v>0.56407574589893206</v>
      </c>
      <c r="AC1387" s="109">
        <v>0.18020813254452178</v>
      </c>
      <c r="AD1387" s="106">
        <v>1403.2751565503131</v>
      </c>
      <c r="AE1387" s="106">
        <v>13.233058466116931</v>
      </c>
      <c r="AF1387" s="106">
        <v>486.55971855776653</v>
      </c>
      <c r="AG1387" s="106">
        <v>49.998416900634766</v>
      </c>
      <c r="AH1387" s="106">
        <v>746.81219100952148</v>
      </c>
      <c r="AI1387" s="109">
        <v>2.7342214319378961E-2</v>
      </c>
      <c r="AJ1387" s="109">
        <v>0.149359170737832</v>
      </c>
      <c r="AK1387" s="109">
        <v>0.82324245290864817</v>
      </c>
      <c r="AL1387" s="109">
        <v>0.65664714706699001</v>
      </c>
      <c r="AM1387" s="109">
        <v>6.5906516602040444E-2</v>
      </c>
      <c r="AN1387" s="109">
        <v>0.27739017429682872</v>
      </c>
      <c r="AO1387" s="109">
        <v>0.47341186832544313</v>
      </c>
      <c r="AP1387" s="109">
        <v>2.6327536231884059</v>
      </c>
      <c r="AQ1387" s="109">
        <v>1.9565217391304349E-2</v>
      </c>
      <c r="AR1387" s="129">
        <v>3</v>
      </c>
    </row>
    <row r="1388" spans="1:44">
      <c r="A1388" s="106" t="s">
        <v>4060</v>
      </c>
      <c r="B1388" s="106">
        <v>1018.55513878</v>
      </c>
      <c r="C1388" s="109">
        <v>488.96592209332982</v>
      </c>
      <c r="D1388" s="106">
        <v>4.3976811594202898</v>
      </c>
      <c r="E1388" s="106">
        <v>2150.3162231884057</v>
      </c>
      <c r="F1388" s="109">
        <v>0.65337463749011337</v>
      </c>
      <c r="G1388" s="110">
        <v>0</v>
      </c>
      <c r="H1388" s="109">
        <v>0</v>
      </c>
      <c r="I1388" s="109">
        <v>0</v>
      </c>
      <c r="J1388" s="109">
        <v>0</v>
      </c>
      <c r="K1388" s="109">
        <v>0</v>
      </c>
      <c r="L1388" s="109">
        <v>0</v>
      </c>
      <c r="M1388" s="109">
        <v>0</v>
      </c>
      <c r="N1388" s="109">
        <v>0</v>
      </c>
      <c r="O1388" s="109">
        <v>0.30137692364332525</v>
      </c>
      <c r="P1388" s="109">
        <v>0.27663647743170605</v>
      </c>
      <c r="Q1388" s="109">
        <v>0.27008320447684264</v>
      </c>
      <c r="R1388" s="109">
        <v>0.15190339444812606</v>
      </c>
      <c r="S1388" s="109">
        <v>0</v>
      </c>
      <c r="T1388" s="109">
        <v>0</v>
      </c>
      <c r="U1388" s="109">
        <v>0.66108621144213031</v>
      </c>
      <c r="V1388" s="109">
        <v>0.31505483549351943</v>
      </c>
      <c r="W1388" s="109">
        <v>0.40578265204386837</v>
      </c>
      <c r="X1388" s="109">
        <v>0.27916251246261214</v>
      </c>
      <c r="Y1388" s="109">
        <v>0</v>
      </c>
      <c r="Z1388" s="109">
        <v>4.7324017927761662E-2</v>
      </c>
      <c r="AA1388" s="110">
        <v>1.8455048774057476E-3</v>
      </c>
      <c r="AB1388" s="109">
        <v>0.94358027946216716</v>
      </c>
      <c r="AC1388" s="109">
        <v>0.14895609891255021</v>
      </c>
      <c r="AD1388" s="106">
        <v>1509.0866016080524</v>
      </c>
      <c r="AE1388" s="106">
        <v>9.7692604185846683</v>
      </c>
      <c r="AF1388" s="106">
        <v>1192.4955052205191</v>
      </c>
      <c r="AG1388" s="106">
        <v>1034.677490234375</v>
      </c>
      <c r="AH1388" s="106">
        <v>337.412353515625</v>
      </c>
      <c r="AI1388" s="109">
        <v>0.22010344994039913</v>
      </c>
      <c r="AJ1388" s="109">
        <v>0.42603240951664095</v>
      </c>
      <c r="AK1388" s="109">
        <v>0.35374864480245355</v>
      </c>
      <c r="AL1388" s="109">
        <v>0.9998845042594936</v>
      </c>
      <c r="AM1388" s="109">
        <v>0</v>
      </c>
      <c r="AN1388" s="109">
        <v>0</v>
      </c>
      <c r="AO1388" s="109">
        <v>2.6364355391510677E-2</v>
      </c>
      <c r="AP1388" s="109">
        <v>10.114666666666666</v>
      </c>
      <c r="AQ1388" s="109">
        <v>0</v>
      </c>
      <c r="AR1388" s="129">
        <v>3</v>
      </c>
    </row>
    <row r="1389" spans="1:44">
      <c r="A1389" s="106" t="s">
        <v>4063</v>
      </c>
      <c r="B1389" s="106">
        <v>653.58142364800005</v>
      </c>
      <c r="C1389" s="109">
        <v>994.93662073097653</v>
      </c>
      <c r="D1389" s="106">
        <v>1.9317129629629632</v>
      </c>
      <c r="E1389" s="106">
        <v>1921.9319675925926</v>
      </c>
      <c r="F1389" s="109">
        <v>0.27753145596165363</v>
      </c>
      <c r="G1389" s="110">
        <v>0</v>
      </c>
      <c r="H1389" s="109">
        <v>0</v>
      </c>
      <c r="I1389" s="109">
        <v>8.1006590772917914E-2</v>
      </c>
      <c r="J1389" s="109">
        <v>0</v>
      </c>
      <c r="K1389" s="109">
        <v>0</v>
      </c>
      <c r="L1389" s="109">
        <v>0</v>
      </c>
      <c r="M1389" s="109">
        <v>0</v>
      </c>
      <c r="N1389" s="109">
        <v>0</v>
      </c>
      <c r="O1389" s="109">
        <v>0.10341521869382865</v>
      </c>
      <c r="P1389" s="109">
        <v>9.310964649490712E-2</v>
      </c>
      <c r="Q1389" s="109">
        <v>0.18993409227082084</v>
      </c>
      <c r="R1389" s="109">
        <v>0</v>
      </c>
      <c r="S1389" s="109">
        <v>0.18669862192929898</v>
      </c>
      <c r="T1389" s="109">
        <v>0.34583582983822647</v>
      </c>
      <c r="U1389" s="109">
        <v>0.53684841222288793</v>
      </c>
      <c r="V1389" s="109">
        <v>0.3348214285714286</v>
      </c>
      <c r="W1389" s="109">
        <v>0.56026785714285721</v>
      </c>
      <c r="X1389" s="109">
        <v>5.1339285714285726E-2</v>
      </c>
      <c r="Y1389" s="109">
        <v>5.3571428571428575E-2</v>
      </c>
      <c r="Z1389" s="109">
        <v>0.24961054523666865</v>
      </c>
      <c r="AA1389" s="110">
        <v>0.14487717195925703</v>
      </c>
      <c r="AB1389" s="109">
        <v>0.58753744757339721</v>
      </c>
      <c r="AC1389" s="109">
        <v>0.12768110748041051</v>
      </c>
      <c r="AD1389" s="106">
        <v>1417.7863966373711</v>
      </c>
      <c r="AE1389" s="106">
        <v>12.883431410011463</v>
      </c>
      <c r="AF1389" s="106">
        <v>521.52190889531983</v>
      </c>
      <c r="AG1389" s="106">
        <v>317.52590942382813</v>
      </c>
      <c r="AH1389" s="106">
        <v>455.76736450195313</v>
      </c>
      <c r="AI1389" s="109">
        <v>3.9015796773522682E-2</v>
      </c>
      <c r="AJ1389" s="109">
        <v>0.18341249561670711</v>
      </c>
      <c r="AK1389" s="109">
        <v>0.77754275383704141</v>
      </c>
      <c r="AL1389" s="109">
        <v>0.24805631576107312</v>
      </c>
      <c r="AM1389" s="109">
        <v>0.55281941457778094</v>
      </c>
      <c r="AN1389" s="109">
        <v>0.1990953158884172</v>
      </c>
      <c r="AO1389" s="109">
        <v>0.50329538645895744</v>
      </c>
      <c r="AP1389" s="109">
        <v>2.3180555555555555</v>
      </c>
      <c r="AQ1389" s="109">
        <v>0</v>
      </c>
      <c r="AR1389" s="129">
        <v>3</v>
      </c>
    </row>
    <row r="1390" spans="1:44">
      <c r="A1390" s="106" t="s">
        <v>4064</v>
      </c>
      <c r="B1390" s="106">
        <v>3599.2214936</v>
      </c>
      <c r="C1390" s="109">
        <v>661.44520963029936</v>
      </c>
      <c r="D1390" s="106">
        <v>4.8610312764158925</v>
      </c>
      <c r="E1390" s="106">
        <v>3215.305851648352</v>
      </c>
      <c r="F1390" s="109">
        <v>0.45042256460195451</v>
      </c>
      <c r="G1390" s="110">
        <v>2.8779605606371506E-3</v>
      </c>
      <c r="H1390" s="109">
        <v>0</v>
      </c>
      <c r="I1390" s="109">
        <v>1.1621982288001938E-2</v>
      </c>
      <c r="J1390" s="109">
        <v>0</v>
      </c>
      <c r="K1390" s="109">
        <v>0</v>
      </c>
      <c r="L1390" s="109">
        <v>0</v>
      </c>
      <c r="M1390" s="109">
        <v>0</v>
      </c>
      <c r="N1390" s="109">
        <v>2.7538517530025469E-3</v>
      </c>
      <c r="O1390" s="109">
        <v>0.57523959723401663</v>
      </c>
      <c r="P1390" s="109">
        <v>2.5051558898459291E-2</v>
      </c>
      <c r="Q1390" s="109">
        <v>0.21427878199684575</v>
      </c>
      <c r="R1390" s="109">
        <v>9.7779934489870182E-3</v>
      </c>
      <c r="S1390" s="109">
        <v>8.1038456872497867E-3</v>
      </c>
      <c r="T1390" s="109">
        <v>0.14915686036637144</v>
      </c>
      <c r="U1390" s="109">
        <v>0.53672660244148429</v>
      </c>
      <c r="V1390" s="109">
        <v>0.74631459582050874</v>
      </c>
      <c r="W1390" s="109">
        <v>0.14466223878179169</v>
      </c>
      <c r="X1390" s="109">
        <v>6.8848209946541394E-2</v>
      </c>
      <c r="Y1390" s="109">
        <v>4.0174955451158276E-2</v>
      </c>
      <c r="Z1390" s="109">
        <v>0.14729767328626575</v>
      </c>
      <c r="AA1390" s="110">
        <v>2.9805585504121306E-2</v>
      </c>
      <c r="AB1390" s="109">
        <v>0.81631481932320094</v>
      </c>
      <c r="AC1390" s="109">
        <v>0.31954688035873874</v>
      </c>
      <c r="AD1390" s="106">
        <v>1442.7098874765577</v>
      </c>
      <c r="AE1390" s="106">
        <v>12.53647443911926</v>
      </c>
      <c r="AF1390" s="106">
        <v>609.42655641060799</v>
      </c>
      <c r="AG1390" s="106">
        <v>80.958381652832031</v>
      </c>
      <c r="AH1390" s="106">
        <v>1139.5378341674805</v>
      </c>
      <c r="AI1390" s="109">
        <v>2.3268920834386295E-2</v>
      </c>
      <c r="AJ1390" s="109">
        <v>9.3197237401605404E-2</v>
      </c>
      <c r="AK1390" s="109">
        <v>0.88347230245602348</v>
      </c>
      <c r="AL1390" s="109">
        <v>0.56810896568491198</v>
      </c>
      <c r="AM1390" s="109">
        <v>0.27622292814371852</v>
      </c>
      <c r="AN1390" s="109">
        <v>0.15560656686338478</v>
      </c>
      <c r="AO1390" s="109">
        <v>0.48603623969672727</v>
      </c>
      <c r="AP1390" s="109">
        <v>6.8054437869822495</v>
      </c>
      <c r="AQ1390" s="109">
        <v>1.9279289940828401</v>
      </c>
      <c r="AR1390" s="129">
        <v>4</v>
      </c>
    </row>
    <row r="1391" spans="1:44">
      <c r="A1391" s="106" t="s">
        <v>4065</v>
      </c>
      <c r="B1391" s="106">
        <v>1412.79317988</v>
      </c>
      <c r="C1391" s="109">
        <v>1598.2805335904854</v>
      </c>
      <c r="D1391" s="106">
        <v>1.5194139194139193</v>
      </c>
      <c r="E1391" s="106">
        <v>2428.4496898656898</v>
      </c>
      <c r="F1391" s="109">
        <v>0.26088878174220503</v>
      </c>
      <c r="G1391" s="110">
        <v>0</v>
      </c>
      <c r="H1391" s="109">
        <v>0</v>
      </c>
      <c r="I1391" s="109">
        <v>0.11025393764063003</v>
      </c>
      <c r="J1391" s="109">
        <v>0.12958052073288331</v>
      </c>
      <c r="K1391" s="109">
        <v>0</v>
      </c>
      <c r="L1391" s="109">
        <v>0</v>
      </c>
      <c r="M1391" s="109">
        <v>0.18273866923818707</v>
      </c>
      <c r="N1391" s="109">
        <v>0</v>
      </c>
      <c r="O1391" s="109">
        <v>1.4263902282224364E-2</v>
      </c>
      <c r="P1391" s="109">
        <v>0</v>
      </c>
      <c r="Q1391" s="109">
        <v>4.0099646415943428E-2</v>
      </c>
      <c r="R1391" s="109">
        <v>6.7904210864673737E-3</v>
      </c>
      <c r="S1391" s="109">
        <v>0.18623432979749277</v>
      </c>
      <c r="T1391" s="109">
        <v>0.33003857280617166</v>
      </c>
      <c r="U1391" s="109">
        <v>0.29572484731597554</v>
      </c>
      <c r="V1391" s="109">
        <v>0.27581521739130438</v>
      </c>
      <c r="W1391" s="109">
        <v>0.61005434782608703</v>
      </c>
      <c r="X1391" s="109">
        <v>9.2391304347826095E-2</v>
      </c>
      <c r="Y1391" s="109">
        <v>2.1739130434782612E-2</v>
      </c>
      <c r="Z1391" s="109">
        <v>0.24473641915782707</v>
      </c>
      <c r="AA1391" s="110">
        <v>0.54644808743169404</v>
      </c>
      <c r="AB1391" s="109">
        <v>0.1747428479588557</v>
      </c>
      <c r="AC1391" s="109">
        <v>0.17616166580103351</v>
      </c>
      <c r="AD1391" s="106">
        <v>1335.9352228510788</v>
      </c>
      <c r="AE1391" s="106">
        <v>14.131122214361515</v>
      </c>
      <c r="AF1391" s="106">
        <v>326.0025237582762</v>
      </c>
      <c r="AG1391" s="106">
        <v>45.054847717285156</v>
      </c>
      <c r="AH1391" s="106">
        <v>668.73549652099609</v>
      </c>
      <c r="AI1391" s="109">
        <v>5.1936122742489689E-2</v>
      </c>
      <c r="AJ1391" s="109">
        <v>7.7859945508332071E-2</v>
      </c>
      <c r="AK1391" s="109">
        <v>0.87008489105561093</v>
      </c>
      <c r="AL1391" s="109">
        <v>6.135894569321397E-2</v>
      </c>
      <c r="AM1391" s="109">
        <v>9.7855795150244632E-2</v>
      </c>
      <c r="AN1391" s="109">
        <v>0.78147496443448072</v>
      </c>
      <c r="AO1391" s="109">
        <v>0.45001607200257154</v>
      </c>
      <c r="AP1391" s="109">
        <v>2.7349450549450549</v>
      </c>
      <c r="AQ1391" s="109">
        <v>0</v>
      </c>
      <c r="AR1391" s="129">
        <v>9</v>
      </c>
    </row>
    <row r="1392" spans="1:44">
      <c r="A1392" s="106" t="s">
        <v>4066</v>
      </c>
      <c r="B1392" s="106">
        <v>932.58808629600003</v>
      </c>
      <c r="C1392" s="109">
        <v>688.84393704987997</v>
      </c>
      <c r="D1392" s="106">
        <v>2.100280112044818</v>
      </c>
      <c r="E1392" s="106">
        <v>1446.7652212885152</v>
      </c>
      <c r="F1392" s="109">
        <v>0.61923179514537208</v>
      </c>
      <c r="G1392" s="110">
        <v>0</v>
      </c>
      <c r="H1392" s="109">
        <v>0</v>
      </c>
      <c r="I1392" s="109">
        <v>0</v>
      </c>
      <c r="J1392" s="109">
        <v>0</v>
      </c>
      <c r="K1392" s="109">
        <v>0</v>
      </c>
      <c r="L1392" s="109">
        <v>0</v>
      </c>
      <c r="M1392" s="109">
        <v>2.2639261245159369E-2</v>
      </c>
      <c r="N1392" s="109">
        <v>0</v>
      </c>
      <c r="O1392" s="109">
        <v>0.6915400655347036</v>
      </c>
      <c r="P1392" s="109">
        <v>0</v>
      </c>
      <c r="Q1392" s="109">
        <v>0.12555853440571937</v>
      </c>
      <c r="R1392" s="109">
        <v>0</v>
      </c>
      <c r="S1392" s="109">
        <v>1.9511468573130773E-2</v>
      </c>
      <c r="T1392" s="109">
        <v>0.14075067024128685</v>
      </c>
      <c r="U1392" s="109">
        <v>0.70818885036009604</v>
      </c>
      <c r="V1392" s="109">
        <v>0.65725047080979282</v>
      </c>
      <c r="W1392" s="109">
        <v>0.17325800376647835</v>
      </c>
      <c r="X1392" s="109">
        <v>0.16949152542372881</v>
      </c>
      <c r="Y1392" s="109">
        <v>0</v>
      </c>
      <c r="Z1392" s="109">
        <v>0.27514003734329151</v>
      </c>
      <c r="AA1392" s="110">
        <v>4.2544678580954919E-2</v>
      </c>
      <c r="AB1392" s="109">
        <v>0.66537743398239524</v>
      </c>
      <c r="AC1392" s="109">
        <v>8.0399911924460971E-2</v>
      </c>
      <c r="AD1392" s="106">
        <v>1436.1326674264262</v>
      </c>
      <c r="AE1392" s="106">
        <v>11.813398136354495</v>
      </c>
      <c r="AF1392" s="106">
        <v>792.13063692899675</v>
      </c>
      <c r="AG1392" s="106">
        <v>306.7139892578125</v>
      </c>
      <c r="AH1392" s="106">
        <v>837.653564453125</v>
      </c>
      <c r="AI1392" s="109">
        <v>6.976552773519927E-2</v>
      </c>
      <c r="AJ1392" s="109">
        <v>0.18872211921452559</v>
      </c>
      <c r="AK1392" s="109">
        <v>0.74222211303297969</v>
      </c>
      <c r="AL1392" s="109">
        <v>0.61696584854010039</v>
      </c>
      <c r="AM1392" s="109">
        <v>0.38347584025053816</v>
      </c>
      <c r="AN1392" s="109">
        <v>2.6807119206608747E-4</v>
      </c>
      <c r="AO1392" s="109">
        <v>0.10669511869831955</v>
      </c>
      <c r="AP1392" s="109">
        <v>4.4105882352941181</v>
      </c>
      <c r="AQ1392" s="109">
        <v>0</v>
      </c>
      <c r="AR1392" s="129">
        <v>4</v>
      </c>
    </row>
    <row r="1393" spans="1:44">
      <c r="A1393" s="106" t="s">
        <v>4069</v>
      </c>
      <c r="B1393" s="106">
        <v>1759.15319791</v>
      </c>
      <c r="C1393" s="109">
        <v>721.69394652738026</v>
      </c>
      <c r="D1393" s="106">
        <v>2.2090621707060061</v>
      </c>
      <c r="E1393" s="106">
        <v>1594.2667961011589</v>
      </c>
      <c r="F1393" s="109">
        <v>0.30902976531196336</v>
      </c>
      <c r="G1393" s="110">
        <v>1.5955924441900401E-2</v>
      </c>
      <c r="H1393" s="109">
        <v>0</v>
      </c>
      <c r="I1393" s="109">
        <v>3.8263464407758585E-3</v>
      </c>
      <c r="J1393" s="109">
        <v>2.5821822207248404E-2</v>
      </c>
      <c r="K1393" s="109">
        <v>0</v>
      </c>
      <c r="L1393" s="109">
        <v>3.1284593540934691E-3</v>
      </c>
      <c r="M1393" s="109">
        <v>2.3583770515473845E-2</v>
      </c>
      <c r="N1393" s="109">
        <v>0</v>
      </c>
      <c r="O1393" s="109">
        <v>0.13618424219088418</v>
      </c>
      <c r="P1393" s="109">
        <v>0.12675073398469464</v>
      </c>
      <c r="Q1393" s="109">
        <v>0.12335755883910093</v>
      </c>
      <c r="R1393" s="109">
        <v>0</v>
      </c>
      <c r="S1393" s="109">
        <v>0.12104731193146268</v>
      </c>
      <c r="T1393" s="109">
        <v>0.42020022139866203</v>
      </c>
      <c r="U1393" s="109">
        <v>0.48845640145010499</v>
      </c>
      <c r="V1393" s="109">
        <v>0.6240234375</v>
      </c>
      <c r="W1393" s="109">
        <v>0.36035156249999994</v>
      </c>
      <c r="X1393" s="109">
        <v>3.90625E-3</v>
      </c>
      <c r="Y1393" s="109">
        <v>1.1718749999999998E-2</v>
      </c>
      <c r="Z1393" s="109">
        <v>0.2401259301659989</v>
      </c>
      <c r="AA1393" s="110">
        <v>7.9517267697004401E-2</v>
      </c>
      <c r="AB1393" s="109">
        <v>0.65817592062583474</v>
      </c>
      <c r="AC1393" s="109">
        <v>0.23834194798846095</v>
      </c>
      <c r="AD1393" s="106">
        <v>1407.6227836406922</v>
      </c>
      <c r="AE1393" s="106">
        <v>12.930466901183243</v>
      </c>
      <c r="AF1393" s="106">
        <v>532.99178453568948</v>
      </c>
      <c r="AG1393" s="106">
        <v>9.6313943862915039</v>
      </c>
      <c r="AH1393" s="106">
        <v>1021.3930196762085</v>
      </c>
      <c r="AI1393" s="109">
        <v>3.0163660597065708E-2</v>
      </c>
      <c r="AJ1393" s="109">
        <v>0.12260870756239547</v>
      </c>
      <c r="AK1393" s="109">
        <v>0.84685631801137595</v>
      </c>
      <c r="AL1393" s="109">
        <v>0.41429734537383184</v>
      </c>
      <c r="AM1393" s="109">
        <v>0.16659293820923568</v>
      </c>
      <c r="AN1393" s="109">
        <v>0.41873840258776962</v>
      </c>
      <c r="AO1393" s="109">
        <v>0.33390574317878269</v>
      </c>
      <c r="AP1393" s="109">
        <v>2.8717808219178078</v>
      </c>
      <c r="AQ1393" s="109">
        <v>2.5616438356164384E-2</v>
      </c>
      <c r="AR1393" s="129">
        <v>3</v>
      </c>
    </row>
    <row r="1394" spans="1:44">
      <c r="A1394" s="106" t="s">
        <v>4072</v>
      </c>
      <c r="B1394" s="106">
        <v>1815.3835488300001</v>
      </c>
      <c r="C1394" s="109">
        <v>1049.2380257075206</v>
      </c>
      <c r="D1394" s="106">
        <v>1.7519012345679013</v>
      </c>
      <c r="E1394" s="106">
        <v>1838.1613925925924</v>
      </c>
      <c r="F1394" s="109">
        <v>0.32151313564099676</v>
      </c>
      <c r="G1394" s="110">
        <v>1.6630961776975987E-2</v>
      </c>
      <c r="H1394" s="109">
        <v>7.2443341977675045E-3</v>
      </c>
      <c r="I1394" s="109">
        <v>8.3577629947006418E-2</v>
      </c>
      <c r="J1394" s="109">
        <v>0</v>
      </c>
      <c r="K1394" s="109">
        <v>0</v>
      </c>
      <c r="L1394" s="109">
        <v>0</v>
      </c>
      <c r="M1394" s="109">
        <v>3.5516969218626675E-2</v>
      </c>
      <c r="N1394" s="109">
        <v>0</v>
      </c>
      <c r="O1394" s="109">
        <v>0.11032810914421018</v>
      </c>
      <c r="P1394" s="109">
        <v>0.10373210057503666</v>
      </c>
      <c r="Q1394" s="109">
        <v>0.13741684519111513</v>
      </c>
      <c r="R1394" s="109">
        <v>0</v>
      </c>
      <c r="S1394" s="109">
        <v>0.11103281091442102</v>
      </c>
      <c r="T1394" s="109">
        <v>0.39452023903484051</v>
      </c>
      <c r="U1394" s="109">
        <v>0.49272747773142411</v>
      </c>
      <c r="V1394" s="109">
        <v>0.55434782608695654</v>
      </c>
      <c r="W1394" s="109">
        <v>0.38672768878718528</v>
      </c>
      <c r="X1394" s="109">
        <v>3.1464530892448508E-2</v>
      </c>
      <c r="Y1394" s="109">
        <v>2.7459954233409609E-2</v>
      </c>
      <c r="Z1394" s="109">
        <v>0.26212087044762655</v>
      </c>
      <c r="AA1394" s="110">
        <v>0.16287067313113091</v>
      </c>
      <c r="AB1394" s="109">
        <v>0.55533318299695567</v>
      </c>
      <c r="AC1394" s="109">
        <v>0.19541875887805632</v>
      </c>
      <c r="AD1394" s="106">
        <v>1390.9574424129739</v>
      </c>
      <c r="AE1394" s="106">
        <v>13.015946355404056</v>
      </c>
      <c r="AF1394" s="106">
        <v>487.96675615826177</v>
      </c>
      <c r="AG1394" s="106">
        <v>13.458276748657227</v>
      </c>
      <c r="AH1394" s="106">
        <v>997.16165733337402</v>
      </c>
      <c r="AI1394" s="109">
        <v>6.592959381896879E-2</v>
      </c>
      <c r="AJ1394" s="109">
        <v>0.13395929480397262</v>
      </c>
      <c r="AK1394" s="109">
        <v>0.80069167804060426</v>
      </c>
      <c r="AL1394" s="109">
        <v>0.28354889540105843</v>
      </c>
      <c r="AM1394" s="109">
        <v>0.2164487500469226</v>
      </c>
      <c r="AN1394" s="109">
        <v>0.47090599700044655</v>
      </c>
      <c r="AO1394" s="109">
        <v>0.34389446386289324</v>
      </c>
      <c r="AP1394" s="109">
        <v>2.6278518518518519</v>
      </c>
      <c r="AQ1394" s="109">
        <v>0</v>
      </c>
      <c r="AR1394" s="129">
        <v>3</v>
      </c>
    </row>
    <row r="1395" spans="1:44">
      <c r="A1395" s="106" t="s">
        <v>4075</v>
      </c>
      <c r="B1395" s="106">
        <v>917.31850793299998</v>
      </c>
      <c r="C1395" s="109">
        <v>1671.6005511639712</v>
      </c>
      <c r="D1395" s="106">
        <v>1.025967261904762</v>
      </c>
      <c r="E1395" s="106">
        <v>1715.0074404761904</v>
      </c>
      <c r="F1395" s="109">
        <v>0.2995141054463703</v>
      </c>
      <c r="G1395" s="110">
        <v>3.3622235505080693E-2</v>
      </c>
      <c r="H1395" s="109">
        <v>0</v>
      </c>
      <c r="I1395" s="109">
        <v>0.208976579561714</v>
      </c>
      <c r="J1395" s="109">
        <v>0</v>
      </c>
      <c r="K1395" s="109">
        <v>0</v>
      </c>
      <c r="L1395" s="109">
        <v>0</v>
      </c>
      <c r="M1395" s="109">
        <v>5.39197228706981E-2</v>
      </c>
      <c r="N1395" s="109">
        <v>0</v>
      </c>
      <c r="O1395" s="109">
        <v>3.0725205211235788E-2</v>
      </c>
      <c r="P1395" s="109">
        <v>2.3796972663604189E-2</v>
      </c>
      <c r="Q1395" s="109">
        <v>0.18834249566985464</v>
      </c>
      <c r="R1395" s="109">
        <v>1.3630544468709994E-2</v>
      </c>
      <c r="S1395" s="109">
        <v>0.15227050229685971</v>
      </c>
      <c r="T1395" s="109">
        <v>0.29444988327434296</v>
      </c>
      <c r="U1395" s="109">
        <v>0.38146348538690256</v>
      </c>
      <c r="V1395" s="109">
        <v>0.52661596958174905</v>
      </c>
      <c r="W1395" s="109">
        <v>0.43346007604562736</v>
      </c>
      <c r="X1395" s="109">
        <v>3.9923954372623575E-2</v>
      </c>
      <c r="Y1395" s="109">
        <v>0</v>
      </c>
      <c r="Z1395" s="109">
        <v>0.39357458844006088</v>
      </c>
      <c r="AA1395" s="110">
        <v>0.32424396257886717</v>
      </c>
      <c r="AB1395" s="109">
        <v>0.22061063166291972</v>
      </c>
      <c r="AC1395" s="109">
        <v>0.15031856308089594</v>
      </c>
      <c r="AD1395" s="106">
        <v>1309.3390107644093</v>
      </c>
      <c r="AE1395" s="106">
        <v>14.307547349775172</v>
      </c>
      <c r="AF1395" s="106">
        <v>214.54325026327336</v>
      </c>
      <c r="AG1395" s="106">
        <v>7.7971353530883789</v>
      </c>
      <c r="AH1395" s="106">
        <v>529.90580654144287</v>
      </c>
      <c r="AI1395" s="109">
        <v>6.0843098135851072E-2</v>
      </c>
      <c r="AJ1395" s="109">
        <v>0.13340513566628937</v>
      </c>
      <c r="AK1395" s="109">
        <v>0.80567708337787114</v>
      </c>
      <c r="AL1395" s="109">
        <v>0.25113959656074697</v>
      </c>
      <c r="AM1395" s="109">
        <v>0.27069387334125006</v>
      </c>
      <c r="AN1395" s="109">
        <v>0.47032464326067186</v>
      </c>
      <c r="AO1395" s="109">
        <v>0.65994633403437519</v>
      </c>
      <c r="AP1395" s="109">
        <v>1.6415476190476193</v>
      </c>
      <c r="AQ1395" s="109">
        <v>1.2500000000000001E-2</v>
      </c>
      <c r="AR1395" s="129">
        <v>6</v>
      </c>
    </row>
    <row r="1396" spans="1:44">
      <c r="A1396" s="106" t="s">
        <v>4078</v>
      </c>
      <c r="B1396" s="106">
        <v>664.48688510500006</v>
      </c>
      <c r="C1396" s="109">
        <v>1430.0149273504276</v>
      </c>
      <c r="D1396" s="106">
        <v>1.5548172757475083</v>
      </c>
      <c r="E1396" s="106">
        <v>2223.4119136212626</v>
      </c>
      <c r="F1396" s="109">
        <v>0.2639957264957265</v>
      </c>
      <c r="G1396" s="110">
        <v>7.4038461538461539E-2</v>
      </c>
      <c r="H1396" s="109">
        <v>0</v>
      </c>
      <c r="I1396" s="109">
        <v>5.4389528323177623E-2</v>
      </c>
      <c r="J1396" s="109">
        <v>3.6222071767095465E-2</v>
      </c>
      <c r="K1396" s="109">
        <v>0</v>
      </c>
      <c r="L1396" s="109">
        <v>0</v>
      </c>
      <c r="M1396" s="109">
        <v>4.8296095689460625E-2</v>
      </c>
      <c r="N1396" s="109">
        <v>0</v>
      </c>
      <c r="O1396" s="109">
        <v>9.0047393364928924E-2</v>
      </c>
      <c r="P1396" s="109">
        <v>1.9972918077183481E-2</v>
      </c>
      <c r="Q1396" s="109">
        <v>0.15493116677950802</v>
      </c>
      <c r="R1396" s="109">
        <v>0</v>
      </c>
      <c r="S1396" s="109">
        <v>0.17727375310313701</v>
      </c>
      <c r="T1396" s="109">
        <v>0.3406680207628075</v>
      </c>
      <c r="U1396" s="109">
        <v>0.51923076923076916</v>
      </c>
      <c r="V1396" s="109">
        <v>0.41563786008230458</v>
      </c>
      <c r="W1396" s="109">
        <v>0.5185185185185186</v>
      </c>
      <c r="X1396" s="109">
        <v>4.938271604938272E-2</v>
      </c>
      <c r="Y1396" s="109">
        <v>1.646090534979424E-2</v>
      </c>
      <c r="Z1396" s="109">
        <v>0.44476495726495729</v>
      </c>
      <c r="AA1396" s="110">
        <v>0.1891025641025641</v>
      </c>
      <c r="AB1396" s="109">
        <v>0.3305555555555556</v>
      </c>
      <c r="AC1396" s="109">
        <v>0.14086056790302134</v>
      </c>
      <c r="AD1396" s="106">
        <v>1366.6280206864128</v>
      </c>
      <c r="AE1396" s="106">
        <v>13.607826986365774</v>
      </c>
      <c r="AF1396" s="106">
        <v>390.68152806863867</v>
      </c>
      <c r="AG1396" s="106">
        <v>9.4668560028076172</v>
      </c>
      <c r="AH1396" s="106">
        <v>692.65478706359863</v>
      </c>
      <c r="AI1396" s="109">
        <v>3.8469532767318196E-2</v>
      </c>
      <c r="AJ1396" s="109">
        <v>0.16996196995243026</v>
      </c>
      <c r="AK1396" s="109">
        <v>0.79121200400655411</v>
      </c>
      <c r="AL1396" s="109">
        <v>2.7182628287909433E-2</v>
      </c>
      <c r="AM1396" s="109">
        <v>0.41780358081278096</v>
      </c>
      <c r="AN1396" s="109">
        <v>0.55465729762561222</v>
      </c>
      <c r="AO1396" s="109">
        <v>0.60897435897435903</v>
      </c>
      <c r="AP1396" s="109">
        <v>2.1767441860465113</v>
      </c>
      <c r="AQ1396" s="109">
        <v>0.1158139534883721</v>
      </c>
      <c r="AR1396" s="129">
        <v>3</v>
      </c>
    </row>
    <row r="1397" spans="1:44">
      <c r="A1397" s="106" t="s">
        <v>4081</v>
      </c>
      <c r="B1397" s="106">
        <v>3177.16501255</v>
      </c>
      <c r="C1397" s="109">
        <v>1005.2483813675426</v>
      </c>
      <c r="D1397" s="106">
        <v>1.7755417956656347</v>
      </c>
      <c r="E1397" s="106">
        <v>1784.8605161432993</v>
      </c>
      <c r="F1397" s="109">
        <v>0.44471291568065763</v>
      </c>
      <c r="G1397" s="110">
        <v>0</v>
      </c>
      <c r="H1397" s="109">
        <v>0</v>
      </c>
      <c r="I1397" s="109">
        <v>0</v>
      </c>
      <c r="J1397" s="109">
        <v>0</v>
      </c>
      <c r="K1397" s="109">
        <v>0</v>
      </c>
      <c r="L1397" s="109">
        <v>0</v>
      </c>
      <c r="M1397" s="109">
        <v>0</v>
      </c>
      <c r="N1397" s="109">
        <v>0</v>
      </c>
      <c r="O1397" s="109">
        <v>0.31503478064337914</v>
      </c>
      <c r="P1397" s="109">
        <v>4.2213907234876072E-2</v>
      </c>
      <c r="Q1397" s="109">
        <v>0.43562441927626128</v>
      </c>
      <c r="R1397" s="109">
        <v>9.1082594610883721E-2</v>
      </c>
      <c r="S1397" s="109">
        <v>0</v>
      </c>
      <c r="T1397" s="109">
        <v>0.11604429823459984</v>
      </c>
      <c r="U1397" s="109">
        <v>0.98916427948686025</v>
      </c>
      <c r="V1397" s="109">
        <v>0.64165197683203223</v>
      </c>
      <c r="W1397" s="109">
        <v>0.19541677159405693</v>
      </c>
      <c r="X1397" s="109">
        <v>0.14278519264668849</v>
      </c>
      <c r="Y1397" s="109">
        <v>2.0146058927222359E-2</v>
      </c>
      <c r="Z1397" s="109">
        <v>0.3009092041350106</v>
      </c>
      <c r="AA1397" s="110">
        <v>1.2703948187819156E-2</v>
      </c>
      <c r="AB1397" s="109">
        <v>0.68058288703449998</v>
      </c>
      <c r="AC1397" s="109">
        <v>0.1263547843483884</v>
      </c>
      <c r="AD1397" s="106">
        <v>1463.5666489644184</v>
      </c>
      <c r="AE1397" s="106">
        <v>11.76778721897681</v>
      </c>
      <c r="AF1397" s="106">
        <v>834.75097076537872</v>
      </c>
      <c r="AG1397" s="106">
        <v>182.22245788574219</v>
      </c>
      <c r="AH1397" s="106">
        <v>1077.7775421142578</v>
      </c>
      <c r="AI1397" s="109">
        <v>2.4746904768693581E-2</v>
      </c>
      <c r="AJ1397" s="109">
        <v>9.9971200345390129E-2</v>
      </c>
      <c r="AK1397" s="109">
        <v>0.87532831597182692</v>
      </c>
      <c r="AL1397" s="109">
        <v>0.34264037143172082</v>
      </c>
      <c r="AM1397" s="109">
        <v>0.45266377236280447</v>
      </c>
      <c r="AN1397" s="109">
        <v>0.20474227729138539</v>
      </c>
      <c r="AO1397" s="109">
        <v>0.4433927014572176</v>
      </c>
      <c r="AP1397" s="109">
        <v>3.3735294117647059</v>
      </c>
      <c r="AQ1397" s="109">
        <v>2.7226890756302524E-2</v>
      </c>
      <c r="AR1397" s="129">
        <v>3</v>
      </c>
    </row>
    <row r="1398" spans="1:44">
      <c r="A1398" s="106" t="s">
        <v>4084</v>
      </c>
      <c r="B1398" s="106">
        <v>497.46574532099999</v>
      </c>
      <c r="C1398" s="109">
        <v>1546.5461284965036</v>
      </c>
      <c r="D1398" s="106">
        <v>1.0514705882352942</v>
      </c>
      <c r="E1398" s="106">
        <v>1626.1477674632354</v>
      </c>
      <c r="F1398" s="109">
        <v>7.587412587412587E-2</v>
      </c>
      <c r="G1398" s="110">
        <v>0</v>
      </c>
      <c r="H1398" s="109">
        <v>0</v>
      </c>
      <c r="I1398" s="109">
        <v>6.758193091231178E-2</v>
      </c>
      <c r="J1398" s="109">
        <v>0</v>
      </c>
      <c r="K1398" s="109">
        <v>0</v>
      </c>
      <c r="L1398" s="109">
        <v>0</v>
      </c>
      <c r="M1398" s="109">
        <v>4.1452612931798048E-2</v>
      </c>
      <c r="N1398" s="109">
        <v>0</v>
      </c>
      <c r="O1398" s="109">
        <v>0</v>
      </c>
      <c r="P1398" s="109">
        <v>9.3002657218777679E-3</v>
      </c>
      <c r="Q1398" s="109">
        <v>7.8565101860053138E-2</v>
      </c>
      <c r="R1398" s="109">
        <v>0</v>
      </c>
      <c r="S1398" s="109">
        <v>0.19654561558901684</v>
      </c>
      <c r="T1398" s="109">
        <v>0.60655447298494247</v>
      </c>
      <c r="U1398" s="109">
        <v>0.49300699300699297</v>
      </c>
      <c r="V1398" s="109">
        <v>0.4539007092198582</v>
      </c>
      <c r="W1398" s="109">
        <v>0.50886524822695034</v>
      </c>
      <c r="X1398" s="109">
        <v>3.7234042553191495E-2</v>
      </c>
      <c r="Y1398" s="109">
        <v>0</v>
      </c>
      <c r="Z1398" s="109">
        <v>0.40096153846153842</v>
      </c>
      <c r="AA1398" s="110">
        <v>0.23951048951048948</v>
      </c>
      <c r="AB1398" s="109">
        <v>0.32736013986013984</v>
      </c>
      <c r="AC1398" s="109">
        <v>0.22996558270797329</v>
      </c>
      <c r="AD1398" s="106">
        <v>1308.2870614862316</v>
      </c>
      <c r="AE1398" s="106">
        <v>14.331611970325664</v>
      </c>
      <c r="AF1398" s="106">
        <v>201.01118179336629</v>
      </c>
      <c r="AG1398" s="106">
        <v>19.825408935546875</v>
      </c>
      <c r="AH1398" s="106">
        <v>395.4298095703125</v>
      </c>
      <c r="AI1398" s="109">
        <v>3.7439763793146875E-2</v>
      </c>
      <c r="AJ1398" s="109">
        <v>9.7871060385440994E-2</v>
      </c>
      <c r="AK1398" s="109">
        <v>0.86438112381493459</v>
      </c>
      <c r="AL1398" s="109">
        <v>0.58521617365261125</v>
      </c>
      <c r="AM1398" s="109">
        <v>8.6563749172745633E-2</v>
      </c>
      <c r="AN1398" s="109">
        <v>0.32791202516816559</v>
      </c>
      <c r="AO1398" s="109">
        <v>0.52447552447552448</v>
      </c>
      <c r="AP1398" s="109">
        <v>1.7875000000000001</v>
      </c>
      <c r="AQ1398" s="109">
        <v>0</v>
      </c>
      <c r="AR1398" s="129">
        <v>2</v>
      </c>
    </row>
    <row r="1399" spans="1:44">
      <c r="A1399" s="106" t="s">
        <v>4087</v>
      </c>
      <c r="B1399" s="106">
        <v>1033.16936298</v>
      </c>
      <c r="C1399" s="109">
        <v>2171.4891555938507</v>
      </c>
      <c r="D1399" s="106">
        <v>1.2500566893424034</v>
      </c>
      <c r="E1399" s="106">
        <v>2714.4845447845805</v>
      </c>
      <c r="F1399" s="109">
        <v>0.86182032560881594</v>
      </c>
      <c r="G1399" s="110">
        <v>0</v>
      </c>
      <c r="H1399" s="109">
        <v>0</v>
      </c>
      <c r="I1399" s="109">
        <v>0.57865856423744955</v>
      </c>
      <c r="J1399" s="109">
        <v>0.27989660332864724</v>
      </c>
      <c r="K1399" s="109">
        <v>0</v>
      </c>
      <c r="L1399" s="109">
        <v>3.2651580427191509E-3</v>
      </c>
      <c r="M1399" s="109">
        <v>0.11418983266065032</v>
      </c>
      <c r="N1399" s="109">
        <v>0</v>
      </c>
      <c r="O1399" s="109">
        <v>0</v>
      </c>
      <c r="P1399" s="109">
        <v>0</v>
      </c>
      <c r="Q1399" s="109">
        <v>0</v>
      </c>
      <c r="R1399" s="109">
        <v>0</v>
      </c>
      <c r="S1399" s="109">
        <v>0</v>
      </c>
      <c r="T1399" s="109">
        <v>2.3989841730533763E-2</v>
      </c>
      <c r="U1399" s="109">
        <v>1.1790848487596935E-2</v>
      </c>
      <c r="V1399" s="109">
        <v>0</v>
      </c>
      <c r="W1399" s="109">
        <v>0.38461538461538458</v>
      </c>
      <c r="X1399" s="109">
        <v>0</v>
      </c>
      <c r="Y1399" s="109">
        <v>0.61538461538461542</v>
      </c>
      <c r="Z1399" s="109">
        <v>1.9590948256314907E-2</v>
      </c>
      <c r="AA1399" s="110">
        <v>0.97056822819826771</v>
      </c>
      <c r="AB1399" s="109">
        <v>1.3604825177996464E-3</v>
      </c>
      <c r="AC1399" s="109">
        <v>0.21343064157843075</v>
      </c>
      <c r="AD1399" s="106">
        <v>1310.9367280213128</v>
      </c>
      <c r="AE1399" s="106">
        <v>13.165784693630419</v>
      </c>
      <c r="AF1399" s="106">
        <v>590.77921817497815</v>
      </c>
      <c r="AG1399" s="106">
        <v>260.36822509765625</v>
      </c>
      <c r="AH1399" s="106">
        <v>739.364501953125</v>
      </c>
      <c r="AI1399" s="109">
        <v>8.5174805944863749E-2</v>
      </c>
      <c r="AJ1399" s="109">
        <v>0.21426787120504789</v>
      </c>
      <c r="AK1399" s="109">
        <v>0.70069586453079324</v>
      </c>
      <c r="AL1399" s="109">
        <v>0.44644180956895918</v>
      </c>
      <c r="AM1399" s="109">
        <v>0</v>
      </c>
      <c r="AN1399" s="109">
        <v>0.48588355209456369</v>
      </c>
      <c r="AO1399" s="109">
        <v>0.35372545462790805</v>
      </c>
      <c r="AP1399" s="109">
        <v>2.6251190476190476</v>
      </c>
      <c r="AQ1399" s="109">
        <v>0</v>
      </c>
      <c r="AR1399" s="129">
        <v>8</v>
      </c>
    </row>
    <row r="1400" spans="1:44">
      <c r="A1400" s="106" t="s">
        <v>4091</v>
      </c>
      <c r="B1400" s="106">
        <v>487.07172692199998</v>
      </c>
      <c r="C1400" s="109">
        <v>1122.0959995171415</v>
      </c>
      <c r="D1400" s="106">
        <v>2.8176870748299323</v>
      </c>
      <c r="E1400" s="106">
        <v>3161.7153945578234</v>
      </c>
      <c r="F1400" s="109">
        <v>0.48503138580395944</v>
      </c>
      <c r="G1400" s="110">
        <v>0</v>
      </c>
      <c r="H1400" s="109">
        <v>0</v>
      </c>
      <c r="I1400" s="109">
        <v>0.16180667576622407</v>
      </c>
      <c r="J1400" s="109">
        <v>0</v>
      </c>
      <c r="K1400" s="109">
        <v>0.19679861024941062</v>
      </c>
      <c r="L1400" s="109">
        <v>0</v>
      </c>
      <c r="M1400" s="109">
        <v>0.10423129420523639</v>
      </c>
      <c r="N1400" s="109">
        <v>0</v>
      </c>
      <c r="O1400" s="109">
        <v>6.4648219382057323E-2</v>
      </c>
      <c r="P1400" s="109">
        <v>7.5319518550688677E-2</v>
      </c>
      <c r="Q1400" s="109">
        <v>0</v>
      </c>
      <c r="R1400" s="109">
        <v>0</v>
      </c>
      <c r="S1400" s="109">
        <v>0.31232162799354757</v>
      </c>
      <c r="T1400" s="109">
        <v>8.4874053852835335E-2</v>
      </c>
      <c r="U1400" s="109">
        <v>0.44422984065668752</v>
      </c>
      <c r="V1400" s="109">
        <v>0.51630434782608703</v>
      </c>
      <c r="W1400" s="109">
        <v>0.2146739130434783</v>
      </c>
      <c r="X1400" s="109">
        <v>0.11684782608695653</v>
      </c>
      <c r="Y1400" s="109">
        <v>0.15217391304347827</v>
      </c>
      <c r="Z1400" s="109">
        <v>8.3413809753742157E-2</v>
      </c>
      <c r="AA1400" s="110">
        <v>0.52353935296957987</v>
      </c>
      <c r="AB1400" s="109">
        <v>0.35550458715596328</v>
      </c>
      <c r="AC1400" s="109">
        <v>0.17007761982716368</v>
      </c>
      <c r="AD1400" s="106">
        <v>1334.8644698038211</v>
      </c>
      <c r="AE1400" s="106">
        <v>12.008157456084113</v>
      </c>
      <c r="AF1400" s="106">
        <v>827.60991177686947</v>
      </c>
      <c r="AG1400" s="106">
        <v>512.90130615234375</v>
      </c>
      <c r="AH1400" s="106">
        <v>599.74859619140625</v>
      </c>
      <c r="AI1400" s="109">
        <v>7.5707535382987218E-2</v>
      </c>
      <c r="AJ1400" s="109">
        <v>0.17823350279147329</v>
      </c>
      <c r="AK1400" s="109">
        <v>0.74475683959806405</v>
      </c>
      <c r="AL1400" s="109">
        <v>0.8096856750282192</v>
      </c>
      <c r="AM1400" s="109">
        <v>0</v>
      </c>
      <c r="AN1400" s="109">
        <v>0.1797733170704493</v>
      </c>
      <c r="AO1400" s="109">
        <v>6.0357315306615159E-2</v>
      </c>
      <c r="AP1400" s="109">
        <v>3.9447619047619051</v>
      </c>
      <c r="AQ1400" s="109">
        <v>0.10714285714285714</v>
      </c>
      <c r="AR1400" s="129">
        <v>9</v>
      </c>
    </row>
    <row r="1401" spans="1:44">
      <c r="A1401" s="106" t="s">
        <v>4094</v>
      </c>
      <c r="B1401" s="106">
        <v>497.08261661199998</v>
      </c>
      <c r="C1401" s="109">
        <v>438.76318907363418</v>
      </c>
      <c r="D1401" s="106">
        <v>14.033333333333333</v>
      </c>
      <c r="E1401" s="106">
        <v>6157.3100866666664</v>
      </c>
      <c r="F1401" s="109">
        <v>0.14133016627078385</v>
      </c>
      <c r="G1401" s="110">
        <v>0</v>
      </c>
      <c r="H1401" s="109">
        <v>0</v>
      </c>
      <c r="I1401" s="109">
        <v>0</v>
      </c>
      <c r="J1401" s="109">
        <v>0</v>
      </c>
      <c r="K1401" s="109">
        <v>0</v>
      </c>
      <c r="L1401" s="109">
        <v>0</v>
      </c>
      <c r="M1401" s="109">
        <v>0</v>
      </c>
      <c r="N1401" s="109">
        <v>0</v>
      </c>
      <c r="O1401" s="109">
        <v>2.5665887184167001E-3</v>
      </c>
      <c r="P1401" s="109">
        <v>0.16711344322135405</v>
      </c>
      <c r="Q1401" s="109">
        <v>0.77585125192494164</v>
      </c>
      <c r="R1401" s="109">
        <v>0</v>
      </c>
      <c r="S1401" s="109">
        <v>0</v>
      </c>
      <c r="T1401" s="109">
        <v>5.4468716135287754E-2</v>
      </c>
      <c r="U1401" s="109">
        <v>0.37719714964370543</v>
      </c>
      <c r="V1401" s="109">
        <v>0.47103274559193958</v>
      </c>
      <c r="W1401" s="109">
        <v>0.39294710327455923</v>
      </c>
      <c r="X1401" s="109">
        <v>7.5566750629722929E-2</v>
      </c>
      <c r="Y1401" s="109">
        <v>6.0453400503778343E-2</v>
      </c>
      <c r="Z1401" s="109">
        <v>8.5083135391923997E-2</v>
      </c>
      <c r="AA1401" s="110">
        <v>4.7980997624703092E-3</v>
      </c>
      <c r="AB1401" s="109">
        <v>0.89914489311163903</v>
      </c>
      <c r="AC1401" s="109">
        <v>0.42347085366758397</v>
      </c>
      <c r="AD1401" s="106">
        <v>1426.3171988936385</v>
      </c>
      <c r="AE1401" s="106">
        <v>11.136262257983406</v>
      </c>
      <c r="AF1401" s="106">
        <v>960.79400695394031</v>
      </c>
      <c r="AG1401" s="106">
        <v>818.64093017578125</v>
      </c>
      <c r="AH1401" s="106">
        <v>223.08856201171875</v>
      </c>
      <c r="AI1401" s="109">
        <v>0.24832391211207791</v>
      </c>
      <c r="AJ1401" s="109">
        <v>0.38964850816978708</v>
      </c>
      <c r="AK1401" s="109">
        <v>0.36198711036489734</v>
      </c>
      <c r="AL1401" s="109">
        <v>0.99970806339399054</v>
      </c>
      <c r="AM1401" s="109">
        <v>0</v>
      </c>
      <c r="AN1401" s="109">
        <v>2.5146725277172446E-4</v>
      </c>
      <c r="AO1401" s="109">
        <v>0.17577197149643706</v>
      </c>
      <c r="AP1401" s="109">
        <v>21.05</v>
      </c>
      <c r="AQ1401" s="109">
        <v>3.5170000000000003</v>
      </c>
      <c r="AR1401" s="129">
        <v>3</v>
      </c>
    </row>
    <row r="1402" spans="1:44">
      <c r="A1402" s="106" t="s">
        <v>4097</v>
      </c>
      <c r="B1402" s="106">
        <v>479.74446306300001</v>
      </c>
      <c r="C1402" s="109">
        <v>2196.2489568407177</v>
      </c>
      <c r="D1402" s="106">
        <v>2.2367948717948716</v>
      </c>
      <c r="E1402" s="106">
        <v>4912.5584038461539</v>
      </c>
      <c r="F1402" s="109">
        <v>0.90961196767352548</v>
      </c>
      <c r="G1402" s="110">
        <v>0</v>
      </c>
      <c r="H1402" s="109">
        <v>0</v>
      </c>
      <c r="I1402" s="109">
        <v>0.33982919699661834</v>
      </c>
      <c r="J1402" s="109">
        <v>0.56783401157792168</v>
      </c>
      <c r="K1402" s="109">
        <v>0</v>
      </c>
      <c r="L1402" s="109">
        <v>1.948759098985499E-3</v>
      </c>
      <c r="M1402" s="109">
        <v>6.9352897346248638E-2</v>
      </c>
      <c r="N1402" s="109">
        <v>0</v>
      </c>
      <c r="O1402" s="109">
        <v>0</v>
      </c>
      <c r="P1402" s="109">
        <v>0</v>
      </c>
      <c r="Q1402" s="109">
        <v>0</v>
      </c>
      <c r="R1402" s="109">
        <v>0</v>
      </c>
      <c r="S1402" s="109">
        <v>3.2956955350490059E-3</v>
      </c>
      <c r="T1402" s="109">
        <v>1.7739439445176822E-2</v>
      </c>
      <c r="U1402" s="109">
        <v>5.3877457442540265E-2</v>
      </c>
      <c r="V1402" s="109">
        <v>0.11702127659574468</v>
      </c>
      <c r="W1402" s="109">
        <v>0.45744680851063824</v>
      </c>
      <c r="X1402" s="109">
        <v>4.2553191489361701E-2</v>
      </c>
      <c r="Y1402" s="109">
        <v>0.38297872340425532</v>
      </c>
      <c r="Z1402" s="109">
        <v>2.1465008310884392E-2</v>
      </c>
      <c r="AA1402" s="110">
        <v>0.96821803175331012</v>
      </c>
      <c r="AB1402" s="109">
        <v>1.7194933226342638E-3</v>
      </c>
      <c r="AC1402" s="109">
        <v>0.72734554927875683</v>
      </c>
      <c r="AD1402" s="106">
        <v>1338.4535262677616</v>
      </c>
      <c r="AE1402" s="106">
        <v>13.329664971972363</v>
      </c>
      <c r="AF1402" s="106">
        <v>548.53362348695134</v>
      </c>
      <c r="AG1402" s="106">
        <v>345.46246337890625</v>
      </c>
      <c r="AH1402" s="106">
        <v>350.18377685546875</v>
      </c>
      <c r="AI1402" s="109">
        <v>0.1634984998038416</v>
      </c>
      <c r="AJ1402" s="109">
        <v>0.43265220545701827</v>
      </c>
      <c r="AK1402" s="109">
        <v>0.4041213915470252</v>
      </c>
      <c r="AL1402" s="109">
        <v>0.30042035103399101</v>
      </c>
      <c r="AM1402" s="109">
        <v>0</v>
      </c>
      <c r="AN1402" s="109">
        <v>0.69985174577389409</v>
      </c>
      <c r="AO1402" s="109">
        <v>0.58462772969564969</v>
      </c>
      <c r="AP1402" s="109">
        <v>4.4735897435897432</v>
      </c>
      <c r="AQ1402" s="109">
        <v>0</v>
      </c>
      <c r="AR1402" s="129">
        <v>8</v>
      </c>
    </row>
    <row r="1403" spans="1:44">
      <c r="A1403" s="106" t="s">
        <v>4100</v>
      </c>
      <c r="B1403" s="106">
        <v>1127.53450617</v>
      </c>
      <c r="C1403" s="109">
        <v>2325.0601371153675</v>
      </c>
      <c r="D1403" s="106">
        <v>1.7985645933014354</v>
      </c>
      <c r="E1403" s="106">
        <v>4181.7708399122812</v>
      </c>
      <c r="F1403" s="109">
        <v>0.98607785758623756</v>
      </c>
      <c r="G1403" s="110">
        <v>0</v>
      </c>
      <c r="H1403" s="109">
        <v>0</v>
      </c>
      <c r="I1403" s="109">
        <v>0.96390884100381313</v>
      </c>
      <c r="J1403" s="109">
        <v>2.2169016582424404E-2</v>
      </c>
      <c r="K1403" s="109">
        <v>0</v>
      </c>
      <c r="L1403" s="109">
        <v>0</v>
      </c>
      <c r="M1403" s="109">
        <v>1.0042564511838256E-2</v>
      </c>
      <c r="N1403" s="109">
        <v>0</v>
      </c>
      <c r="O1403" s="109">
        <v>0</v>
      </c>
      <c r="P1403" s="109">
        <v>0</v>
      </c>
      <c r="Q1403" s="109">
        <v>0</v>
      </c>
      <c r="R1403" s="109">
        <v>0</v>
      </c>
      <c r="S1403" s="109">
        <v>0</v>
      </c>
      <c r="T1403" s="109">
        <v>3.8795779019242709E-3</v>
      </c>
      <c r="U1403" s="109">
        <v>0</v>
      </c>
      <c r="V1403" s="109" t="e">
        <v>#DIV/0!</v>
      </c>
      <c r="W1403" s="109" t="e">
        <v>#DIV/0!</v>
      </c>
      <c r="X1403" s="109" t="e">
        <v>#DIV/0!</v>
      </c>
      <c r="Y1403" s="109" t="e">
        <v>#DIV/0!</v>
      </c>
      <c r="Z1403" s="109">
        <v>2.6602819898909286E-4</v>
      </c>
      <c r="AA1403" s="110">
        <v>0.98980225237208486</v>
      </c>
      <c r="AB1403" s="109">
        <v>0</v>
      </c>
      <c r="AC1403" s="109">
        <v>0.80011741996655139</v>
      </c>
      <c r="AD1403" s="106">
        <v>1257.3871432529786</v>
      </c>
      <c r="AE1403" s="106">
        <v>14.506827376004432</v>
      </c>
      <c r="AF1403" s="106">
        <v>212.31630334836146</v>
      </c>
      <c r="AG1403" s="106">
        <v>48.368309020996094</v>
      </c>
      <c r="AH1403" s="106">
        <v>565.74973297119141</v>
      </c>
      <c r="AI1403" s="109">
        <v>0.14933024140603451</v>
      </c>
      <c r="AJ1403" s="109">
        <v>0.10493026985212447</v>
      </c>
      <c r="AK1403" s="109">
        <v>0.74537630147993539</v>
      </c>
      <c r="AL1403" s="109">
        <v>1.9179013929654022E-2</v>
      </c>
      <c r="AM1403" s="109">
        <v>0</v>
      </c>
      <c r="AN1403" s="109">
        <v>0.96610125369924849</v>
      </c>
      <c r="AO1403" s="109">
        <v>4.7663385652212467E-2</v>
      </c>
      <c r="AP1403" s="109">
        <v>4.3165550239234447</v>
      </c>
      <c r="AQ1403" s="109">
        <v>0</v>
      </c>
      <c r="AR1403" s="129"/>
    </row>
    <row r="1404" spans="1:44">
      <c r="A1404" s="106" t="s">
        <v>4103</v>
      </c>
      <c r="B1404" s="106">
        <v>539.95246079799995</v>
      </c>
      <c r="C1404" s="109">
        <v>1885.4795483695439</v>
      </c>
      <c r="D1404" s="106">
        <v>1.9272659176029965</v>
      </c>
      <c r="E1404" s="106">
        <v>3633.8204719101122</v>
      </c>
      <c r="F1404" s="109">
        <v>0.68269268141008199</v>
      </c>
      <c r="G1404" s="110">
        <v>5.441330794045629E-3</v>
      </c>
      <c r="H1404" s="109">
        <v>0</v>
      </c>
      <c r="I1404" s="109">
        <v>9.7788487698705739E-2</v>
      </c>
      <c r="J1404" s="109">
        <v>0.55031287652065763</v>
      </c>
      <c r="K1404" s="109">
        <v>0</v>
      </c>
      <c r="L1404" s="109">
        <v>0</v>
      </c>
      <c r="M1404" s="109">
        <v>0.18045784911967039</v>
      </c>
      <c r="N1404" s="109">
        <v>0</v>
      </c>
      <c r="O1404" s="109">
        <v>0</v>
      </c>
      <c r="P1404" s="109">
        <v>2.9149986396673013E-2</v>
      </c>
      <c r="Q1404" s="109">
        <v>3.4163784056900764E-2</v>
      </c>
      <c r="R1404" s="109">
        <v>0</v>
      </c>
      <c r="S1404" s="109">
        <v>3.2259318278984803E-2</v>
      </c>
      <c r="T1404" s="109">
        <v>7.0426367134361997E-2</v>
      </c>
      <c r="U1404" s="109">
        <v>0.27284387267285948</v>
      </c>
      <c r="V1404" s="109">
        <v>0.18945868945868943</v>
      </c>
      <c r="W1404" s="109">
        <v>0.27207977207977202</v>
      </c>
      <c r="X1404" s="109">
        <v>2.8490028490028483E-3</v>
      </c>
      <c r="Y1404" s="109">
        <v>0.53561253561253552</v>
      </c>
      <c r="Z1404" s="109">
        <v>6.6073302499125491E-2</v>
      </c>
      <c r="AA1404" s="110">
        <v>0.76742197520307809</v>
      </c>
      <c r="AB1404" s="109">
        <v>0.12989233938357495</v>
      </c>
      <c r="AC1404" s="109">
        <v>0.47650491233941061</v>
      </c>
      <c r="AD1404" s="106">
        <v>1337.4834452419541</v>
      </c>
      <c r="AE1404" s="106">
        <v>12.955121555915721</v>
      </c>
      <c r="AF1404" s="106">
        <v>656.50459541158477</v>
      </c>
      <c r="AG1404" s="106">
        <v>437.50555419921875</v>
      </c>
      <c r="AH1404" s="106">
        <v>436.81195068359375</v>
      </c>
      <c r="AI1404" s="109">
        <v>5.6139201505260146E-2</v>
      </c>
      <c r="AJ1404" s="109">
        <v>0.30893923467533885</v>
      </c>
      <c r="AK1404" s="109">
        <v>0.6359356145771119</v>
      </c>
      <c r="AL1404" s="109">
        <v>0.44263155990951508</v>
      </c>
      <c r="AM1404" s="109">
        <v>0</v>
      </c>
      <c r="AN1404" s="109">
        <v>0.5583824908481958</v>
      </c>
      <c r="AO1404" s="109">
        <v>0.64129970072680631</v>
      </c>
      <c r="AP1404" s="109">
        <v>2.8908988764044947</v>
      </c>
      <c r="AQ1404" s="109">
        <v>0</v>
      </c>
      <c r="AR1404" s="129">
        <v>8</v>
      </c>
    </row>
    <row r="1405" spans="1:44">
      <c r="A1405" s="106" t="s">
        <v>4104</v>
      </c>
      <c r="B1405" s="106">
        <v>553.25719829499997</v>
      </c>
      <c r="C1405" s="109">
        <v>2821.6699611990261</v>
      </c>
      <c r="D1405" s="106">
        <v>1.4240520043336944</v>
      </c>
      <c r="E1405" s="106">
        <v>4018.204763813651</v>
      </c>
      <c r="F1405" s="109">
        <v>0.62119598295800371</v>
      </c>
      <c r="G1405" s="110">
        <v>2.8149726110772978E-2</v>
      </c>
      <c r="H1405" s="109">
        <v>4.0550821667681071E-2</v>
      </c>
      <c r="I1405" s="109">
        <v>0.32402617163724895</v>
      </c>
      <c r="J1405" s="109">
        <v>0.22846926354230068</v>
      </c>
      <c r="K1405" s="109">
        <v>0</v>
      </c>
      <c r="L1405" s="109">
        <v>0</v>
      </c>
      <c r="M1405" s="109">
        <v>0.13352099817407181</v>
      </c>
      <c r="N1405" s="109">
        <v>0</v>
      </c>
      <c r="O1405" s="109">
        <v>0</v>
      </c>
      <c r="P1405" s="109">
        <v>0</v>
      </c>
      <c r="Q1405" s="109">
        <v>0</v>
      </c>
      <c r="R1405" s="109">
        <v>0</v>
      </c>
      <c r="S1405" s="109">
        <v>0.2124163116250761</v>
      </c>
      <c r="T1405" s="109">
        <v>3.2866707242848452E-2</v>
      </c>
      <c r="U1405" s="109">
        <v>6.0864272671941569E-2</v>
      </c>
      <c r="V1405" s="109">
        <v>0.25</v>
      </c>
      <c r="W1405" s="109">
        <v>0.35</v>
      </c>
      <c r="X1405" s="109">
        <v>0</v>
      </c>
      <c r="Y1405" s="109">
        <v>0.4</v>
      </c>
      <c r="Z1405" s="109">
        <v>0.16897443700547779</v>
      </c>
      <c r="AA1405" s="110">
        <v>0.76696591600730379</v>
      </c>
      <c r="AB1405" s="109">
        <v>5.1506390748630553E-2</v>
      </c>
      <c r="AC1405" s="109">
        <v>0.23757485741724668</v>
      </c>
      <c r="AD1405" s="106">
        <v>1352.1241667608181</v>
      </c>
      <c r="AE1405" s="106">
        <v>13.368263473053892</v>
      </c>
      <c r="AF1405" s="106">
        <v>520.31335459906109</v>
      </c>
      <c r="AG1405" s="106">
        <v>391.47866821289063</v>
      </c>
      <c r="AH1405" s="106">
        <v>297.79653930664063</v>
      </c>
      <c r="AI1405" s="109">
        <v>0.1297994860641816</v>
      </c>
      <c r="AJ1405" s="109">
        <v>0.32489410088823867</v>
      </c>
      <c r="AK1405" s="109">
        <v>0.54529340229051748</v>
      </c>
      <c r="AL1405" s="109">
        <v>0.49185984536418331</v>
      </c>
      <c r="AM1405" s="109">
        <v>7.8173406750577601E-2</v>
      </c>
      <c r="AN1405" s="109">
        <v>0.42995373712817681</v>
      </c>
      <c r="AO1405" s="109">
        <v>0.53256238587948879</v>
      </c>
      <c r="AP1405" s="109">
        <v>1.8512676056338029</v>
      </c>
      <c r="AQ1405" s="109">
        <v>0</v>
      </c>
      <c r="AR1405" s="129">
        <v>8</v>
      </c>
    </row>
    <row r="1406" spans="1:44">
      <c r="A1406" s="106" t="s">
        <v>4107</v>
      </c>
      <c r="B1406" s="106">
        <v>264.16552821699997</v>
      </c>
      <c r="C1406" s="109">
        <v>2149.296273375488</v>
      </c>
      <c r="D1406" s="106">
        <v>1.3945590994371482</v>
      </c>
      <c r="E1406" s="106">
        <v>2997.3206754221387</v>
      </c>
      <c r="F1406" s="109">
        <v>0.89371720704964364</v>
      </c>
      <c r="G1406" s="110">
        <v>1.5875151352078568E-2</v>
      </c>
      <c r="H1406" s="109">
        <v>0</v>
      </c>
      <c r="I1406" s="109">
        <v>0.86089062289788787</v>
      </c>
      <c r="J1406" s="109">
        <v>0</v>
      </c>
      <c r="K1406" s="109">
        <v>0</v>
      </c>
      <c r="L1406" s="109">
        <v>1.6951432799677115E-2</v>
      </c>
      <c r="M1406" s="109">
        <v>8.0452038207991391E-2</v>
      </c>
      <c r="N1406" s="109">
        <v>0</v>
      </c>
      <c r="O1406" s="109">
        <v>0</v>
      </c>
      <c r="P1406" s="109">
        <v>0</v>
      </c>
      <c r="Q1406" s="109">
        <v>0</v>
      </c>
      <c r="R1406" s="109">
        <v>0</v>
      </c>
      <c r="S1406" s="109">
        <v>0</v>
      </c>
      <c r="T1406" s="109">
        <v>2.5830754742365129E-2</v>
      </c>
      <c r="U1406" s="109">
        <v>4.0360554284945517E-3</v>
      </c>
      <c r="V1406" s="109">
        <v>0</v>
      </c>
      <c r="W1406" s="109">
        <v>1</v>
      </c>
      <c r="X1406" s="109">
        <v>0</v>
      </c>
      <c r="Y1406" s="109">
        <v>0</v>
      </c>
      <c r="Z1406" s="109">
        <v>2.9194134266110588E-2</v>
      </c>
      <c r="AA1406" s="110">
        <v>0.95116372931521598</v>
      </c>
      <c r="AB1406" s="109">
        <v>0</v>
      </c>
      <c r="AC1406" s="109">
        <v>0.28137660693919642</v>
      </c>
      <c r="AD1406" s="106">
        <v>1288.3181281021036</v>
      </c>
      <c r="AE1406" s="106">
        <v>13.519378397541953</v>
      </c>
      <c r="AF1406" s="106">
        <v>540.37365071230261</v>
      </c>
      <c r="AG1406" s="106">
        <v>319.82232666015625</v>
      </c>
      <c r="AH1406" s="106">
        <v>464.32843017578125</v>
      </c>
      <c r="AI1406" s="109">
        <v>1.8927526364805355E-3</v>
      </c>
      <c r="AJ1406" s="109">
        <v>4.0457587604771444E-2</v>
      </c>
      <c r="AK1406" s="109">
        <v>0.95962558669563147</v>
      </c>
      <c r="AL1406" s="109">
        <v>0.42303021425339971</v>
      </c>
      <c r="AM1406" s="109">
        <v>0</v>
      </c>
      <c r="AN1406" s="109">
        <v>0.57894571268348383</v>
      </c>
      <c r="AO1406" s="109">
        <v>5.3814072379927351E-2</v>
      </c>
      <c r="AP1406" s="109">
        <v>1.8129268292682927</v>
      </c>
      <c r="AQ1406" s="109">
        <v>0</v>
      </c>
      <c r="AR1406" s="129">
        <v>6</v>
      </c>
    </row>
    <row r="1407" spans="1:44">
      <c r="A1407" s="106" t="s">
        <v>4110</v>
      </c>
      <c r="B1407" s="106">
        <v>455.57114630000001</v>
      </c>
      <c r="C1407" s="109">
        <v>1811.92421278343</v>
      </c>
      <c r="D1407" s="106">
        <v>2.0333024118738403</v>
      </c>
      <c r="E1407" s="106">
        <v>3684.1898719851579</v>
      </c>
      <c r="F1407" s="109">
        <v>0.90779688854418539</v>
      </c>
      <c r="G1407" s="110">
        <v>0</v>
      </c>
      <c r="H1407" s="109">
        <v>0</v>
      </c>
      <c r="I1407" s="109">
        <v>0.90779688854418539</v>
      </c>
      <c r="J1407" s="109">
        <v>0</v>
      </c>
      <c r="K1407" s="109">
        <v>0</v>
      </c>
      <c r="L1407" s="109">
        <v>0</v>
      </c>
      <c r="M1407" s="109">
        <v>6.6152652949495877E-2</v>
      </c>
      <c r="N1407" s="109">
        <v>0</v>
      </c>
      <c r="O1407" s="109">
        <v>0</v>
      </c>
      <c r="P1407" s="109">
        <v>0</v>
      </c>
      <c r="Q1407" s="109">
        <v>0</v>
      </c>
      <c r="R1407" s="109">
        <v>0</v>
      </c>
      <c r="S1407" s="109">
        <v>2.6050458506318718E-2</v>
      </c>
      <c r="T1407" s="109">
        <v>0</v>
      </c>
      <c r="U1407" s="109">
        <v>1.0949404626123456E-2</v>
      </c>
      <c r="V1407" s="109">
        <v>0</v>
      </c>
      <c r="W1407" s="109">
        <v>0.66666666666666663</v>
      </c>
      <c r="X1407" s="109">
        <v>0</v>
      </c>
      <c r="Y1407" s="109">
        <v>0.33333333333333331</v>
      </c>
      <c r="Z1407" s="109">
        <v>5.8168712076280854E-2</v>
      </c>
      <c r="AA1407" s="110">
        <v>0.93275240658789171</v>
      </c>
      <c r="AB1407" s="109">
        <v>2.6917286372553492E-3</v>
      </c>
      <c r="AC1407" s="109">
        <v>0.48113231441497023</v>
      </c>
      <c r="AD1407" s="106">
        <v>1283.7816186556927</v>
      </c>
      <c r="AE1407" s="106">
        <v>13.363054869684499</v>
      </c>
      <c r="AF1407" s="106">
        <v>507.77384061688991</v>
      </c>
      <c r="AG1407" s="106">
        <v>266.22146606445313</v>
      </c>
      <c r="AH1407" s="106">
        <v>453.33340454101563</v>
      </c>
      <c r="AI1407" s="109">
        <v>8.4372112483805911E-2</v>
      </c>
      <c r="AJ1407" s="109">
        <v>0.12251105113502224</v>
      </c>
      <c r="AK1407" s="109">
        <v>0.79254909564056386</v>
      </c>
      <c r="AL1407" s="109">
        <v>0.461920167045487</v>
      </c>
      <c r="AM1407" s="109">
        <v>0</v>
      </c>
      <c r="AN1407" s="109">
        <v>0.53751209221390495</v>
      </c>
      <c r="AO1407" s="109">
        <v>6.3871526985720156E-2</v>
      </c>
      <c r="AP1407" s="109">
        <v>2.8466233766233766</v>
      </c>
      <c r="AQ1407" s="109">
        <v>0</v>
      </c>
      <c r="AR1407" s="129">
        <v>6</v>
      </c>
    </row>
    <row r="1408" spans="1:44">
      <c r="A1408" s="106" t="s">
        <v>4111</v>
      </c>
      <c r="B1408" s="106">
        <v>722.36480614100003</v>
      </c>
      <c r="C1408" s="109">
        <v>1787.7323325882878</v>
      </c>
      <c r="D1408" s="106">
        <v>1.6644345238095237</v>
      </c>
      <c r="E1408" s="106">
        <v>2975.563413690476</v>
      </c>
      <c r="F1408" s="109">
        <v>0.45489494859186413</v>
      </c>
      <c r="G1408" s="110">
        <v>0</v>
      </c>
      <c r="H1408" s="109">
        <v>0</v>
      </c>
      <c r="I1408" s="109">
        <v>2.4770358138094749E-3</v>
      </c>
      <c r="J1408" s="109">
        <v>0.39405511404685734</v>
      </c>
      <c r="K1408" s="109">
        <v>0</v>
      </c>
      <c r="L1408" s="109">
        <v>0</v>
      </c>
      <c r="M1408" s="109">
        <v>2.9001960986685938E-2</v>
      </c>
      <c r="N1408" s="109">
        <v>0</v>
      </c>
      <c r="O1408" s="109">
        <v>0.11022809371452164</v>
      </c>
      <c r="P1408" s="109">
        <v>1.8371348952420274E-2</v>
      </c>
      <c r="Q1408" s="109">
        <v>0.16709670760656417</v>
      </c>
      <c r="R1408" s="109">
        <v>0</v>
      </c>
      <c r="S1408" s="109">
        <v>7.2143668077200962E-2</v>
      </c>
      <c r="T1408" s="109">
        <v>0.20662607080194037</v>
      </c>
      <c r="U1408" s="109">
        <v>0.42825212337952617</v>
      </c>
      <c r="V1408" s="109">
        <v>0.39039665970772441</v>
      </c>
      <c r="W1408" s="109">
        <v>0.37578288100208768</v>
      </c>
      <c r="X1408" s="109">
        <v>1.6701461377870565E-2</v>
      </c>
      <c r="Y1408" s="109">
        <v>0.21711899791231734</v>
      </c>
      <c r="Z1408" s="109">
        <v>0.15458202950379973</v>
      </c>
      <c r="AA1408" s="110">
        <v>0.49271345552078677</v>
      </c>
      <c r="AB1408" s="109">
        <v>0.32391595887349128</v>
      </c>
      <c r="AC1408" s="109">
        <v>0.15483866191865353</v>
      </c>
      <c r="AD1408" s="106">
        <v>1368.9518614718615</v>
      </c>
      <c r="AE1408" s="106">
        <v>12.908567099567099</v>
      </c>
      <c r="AF1408" s="106">
        <v>645.35291187840198</v>
      </c>
      <c r="AG1408" s="106">
        <v>498.61422729492188</v>
      </c>
      <c r="AH1408" s="106">
        <v>518.99960327148438</v>
      </c>
      <c r="AI1408" s="109">
        <v>0.11334300799812032</v>
      </c>
      <c r="AJ1408" s="109">
        <v>0.17451362376504478</v>
      </c>
      <c r="AK1408" s="109">
        <v>0.71155183036377212</v>
      </c>
      <c r="AL1408" s="109">
        <v>0.59414231749854374</v>
      </c>
      <c r="AM1408" s="109">
        <v>0.12415818051702493</v>
      </c>
      <c r="AN1408" s="109">
        <v>0.28110796411136862</v>
      </c>
      <c r="AO1408" s="109">
        <v>0.66160035762181502</v>
      </c>
      <c r="AP1408" s="109">
        <v>2.663095238095238</v>
      </c>
      <c r="AQ1408" s="109">
        <v>0</v>
      </c>
      <c r="AR1408" s="129">
        <v>8</v>
      </c>
    </row>
    <row r="1409" spans="1:44">
      <c r="A1409" s="106" t="s">
        <v>4114</v>
      </c>
      <c r="B1409" s="106">
        <v>1654.00396273</v>
      </c>
      <c r="C1409" s="109">
        <v>515.16317944862158</v>
      </c>
      <c r="D1409" s="106">
        <v>3.6672794117647056</v>
      </c>
      <c r="E1409" s="106">
        <v>1889.2473216911762</v>
      </c>
      <c r="F1409" s="109">
        <v>0.10992481203007522</v>
      </c>
      <c r="G1409" s="110">
        <v>0</v>
      </c>
      <c r="H1409" s="109">
        <v>0</v>
      </c>
      <c r="I1409" s="109">
        <v>0</v>
      </c>
      <c r="J1409" s="109">
        <v>1.469855505729945E-2</v>
      </c>
      <c r="K1409" s="109">
        <v>0</v>
      </c>
      <c r="L1409" s="109">
        <v>0</v>
      </c>
      <c r="M1409" s="109">
        <v>0</v>
      </c>
      <c r="N1409" s="109">
        <v>0</v>
      </c>
      <c r="O1409" s="109">
        <v>2.9272546088689587E-2</v>
      </c>
      <c r="P1409" s="109">
        <v>0.11210762331838565</v>
      </c>
      <c r="Q1409" s="109">
        <v>0.58470353761833582</v>
      </c>
      <c r="R1409" s="109">
        <v>0.11709018435475835</v>
      </c>
      <c r="S1409" s="109">
        <v>3.1514698555057299E-2</v>
      </c>
      <c r="T1409" s="109">
        <v>0.11061285500747382</v>
      </c>
      <c r="U1409" s="109">
        <v>0.31077694235588971</v>
      </c>
      <c r="V1409" s="109">
        <v>3.2258064516129031E-2</v>
      </c>
      <c r="W1409" s="109">
        <v>0.42741935483870969</v>
      </c>
      <c r="X1409" s="109">
        <v>0.26935483870967741</v>
      </c>
      <c r="Y1409" s="109">
        <v>0.2709677419354839</v>
      </c>
      <c r="Z1409" s="109">
        <v>7.1679197994987467E-2</v>
      </c>
      <c r="AA1409" s="110">
        <v>3.7343358395989977E-2</v>
      </c>
      <c r="AB1409" s="109">
        <v>0.88105263157894742</v>
      </c>
      <c r="AC1409" s="109">
        <v>0.12061639784146419</v>
      </c>
      <c r="AD1409" s="106">
        <v>1406.3673353734557</v>
      </c>
      <c r="AE1409" s="106">
        <v>11.693756092032189</v>
      </c>
      <c r="AF1409" s="106">
        <v>875.25356060703621</v>
      </c>
      <c r="AG1409" s="106">
        <v>549.01031494140625</v>
      </c>
      <c r="AH1409" s="106">
        <v>520.43878173828125</v>
      </c>
      <c r="AI1409" s="109">
        <v>7.2097771642078229E-2</v>
      </c>
      <c r="AJ1409" s="109">
        <v>0.23469562875731018</v>
      </c>
      <c r="AK1409" s="109">
        <v>0.69331756503608555</v>
      </c>
      <c r="AL1409" s="109">
        <v>0.949249539528641</v>
      </c>
      <c r="AM1409" s="109">
        <v>0</v>
      </c>
      <c r="AN1409" s="109">
        <v>4.2812775298990892E-2</v>
      </c>
      <c r="AO1409" s="109">
        <v>0.19047619047619047</v>
      </c>
      <c r="AP1409" s="109">
        <v>5.867647058823529</v>
      </c>
      <c r="AQ1409" s="109">
        <v>3.4320588235294118</v>
      </c>
      <c r="AR1409" s="129">
        <v>3</v>
      </c>
    </row>
    <row r="1410" spans="1:44">
      <c r="A1410" s="106" t="s">
        <v>4117</v>
      </c>
      <c r="B1410" s="106">
        <v>1089.59671359</v>
      </c>
      <c r="C1410" s="109">
        <v>265.34514719026612</v>
      </c>
      <c r="D1410" s="106">
        <v>11.561</v>
      </c>
      <c r="E1410" s="106">
        <v>3067.6552466666667</v>
      </c>
      <c r="F1410" s="109">
        <v>0.15935761035665882</v>
      </c>
      <c r="G1410" s="110">
        <v>1.3176484156503188E-2</v>
      </c>
      <c r="H1410" s="109">
        <v>0</v>
      </c>
      <c r="I1410" s="109">
        <v>1.7426273458445045E-2</v>
      </c>
      <c r="J1410" s="109">
        <v>4.0035746201966052E-2</v>
      </c>
      <c r="K1410" s="109">
        <v>0.1917783735478106</v>
      </c>
      <c r="L1410" s="109">
        <v>0</v>
      </c>
      <c r="M1410" s="109">
        <v>0</v>
      </c>
      <c r="N1410" s="109">
        <v>0</v>
      </c>
      <c r="O1410" s="109">
        <v>5.8981233243967845E-3</v>
      </c>
      <c r="P1410" s="109">
        <v>0.19794459338695267</v>
      </c>
      <c r="Q1410" s="109">
        <v>0.17730116175156393</v>
      </c>
      <c r="R1410" s="109">
        <v>0</v>
      </c>
      <c r="S1410" s="109">
        <v>0.14620196604110816</v>
      </c>
      <c r="T1410" s="109">
        <v>0.18257372654155499</v>
      </c>
      <c r="U1410" s="109">
        <v>0.13781968111178389</v>
      </c>
      <c r="V1410" s="109">
        <v>6.6945606694560664E-2</v>
      </c>
      <c r="W1410" s="109">
        <v>0.80962343096234313</v>
      </c>
      <c r="X1410" s="109">
        <v>3.974895397489539E-2</v>
      </c>
      <c r="Y1410" s="109">
        <v>8.3682008368200833E-2</v>
      </c>
      <c r="Z1410" s="109">
        <v>5.9481590404520945E-2</v>
      </c>
      <c r="AA1410" s="110">
        <v>0.10264394660208172</v>
      </c>
      <c r="AB1410" s="109">
        <v>0.8365193322376957</v>
      </c>
      <c r="AC1410" s="109">
        <v>0.31831043144143262</v>
      </c>
      <c r="AD1410" s="106">
        <v>1403.5508061277183</v>
      </c>
      <c r="AE1410" s="106">
        <v>11.429162889437146</v>
      </c>
      <c r="AF1410" s="106">
        <v>904.8534021334342</v>
      </c>
      <c r="AG1410" s="106">
        <v>670.1422119140625</v>
      </c>
      <c r="AH1410" s="106">
        <v>447.239013671875</v>
      </c>
      <c r="AI1410" s="109">
        <v>0.1120253929528007</v>
      </c>
      <c r="AJ1410" s="109">
        <v>0.24659353010962121</v>
      </c>
      <c r="AK1410" s="109">
        <v>0.64123495536065489</v>
      </c>
      <c r="AL1410" s="109">
        <v>0.76737107369307112</v>
      </c>
      <c r="AM1410" s="109">
        <v>0</v>
      </c>
      <c r="AN1410" s="109">
        <v>0.23248280473000577</v>
      </c>
      <c r="AO1410" s="109">
        <v>0.15281261713231267</v>
      </c>
      <c r="AP1410" s="109">
        <v>11.561</v>
      </c>
      <c r="AQ1410" s="109">
        <v>7.8310000000000004</v>
      </c>
      <c r="AR1410" s="129">
        <v>9</v>
      </c>
    </row>
    <row r="1411" spans="1:44">
      <c r="A1411" s="106" t="s">
        <v>4120</v>
      </c>
      <c r="B1411" s="106">
        <v>298.94360988300002</v>
      </c>
      <c r="C1411" s="109">
        <v>865.05743059437293</v>
      </c>
      <c r="D1411" s="106">
        <v>5.9633333333333338</v>
      </c>
      <c r="E1411" s="106">
        <v>5158.625811111111</v>
      </c>
      <c r="F1411" s="109">
        <v>0.16815725731321032</v>
      </c>
      <c r="G1411" s="110">
        <v>1.9098192658841065E-2</v>
      </c>
      <c r="H1411" s="109">
        <v>0.27072053311120359</v>
      </c>
      <c r="I1411" s="109">
        <v>0</v>
      </c>
      <c r="J1411" s="109">
        <v>0.10370678883798416</v>
      </c>
      <c r="K1411" s="109">
        <v>0</v>
      </c>
      <c r="L1411" s="109">
        <v>0</v>
      </c>
      <c r="M1411" s="109">
        <v>0</v>
      </c>
      <c r="N1411" s="109">
        <v>0</v>
      </c>
      <c r="O1411" s="109">
        <v>5.0812161599333598E-2</v>
      </c>
      <c r="P1411" s="109">
        <v>0.24114952103290291</v>
      </c>
      <c r="Q1411" s="109">
        <v>4.9562682215743427E-2</v>
      </c>
      <c r="R1411" s="109">
        <v>0</v>
      </c>
      <c r="S1411" s="109">
        <v>0.14493960849645979</v>
      </c>
      <c r="T1411" s="109">
        <v>5.3727613494377331E-2</v>
      </c>
      <c r="U1411" s="109">
        <v>6.4281721632196753E-2</v>
      </c>
      <c r="V1411" s="109">
        <v>5.7971014492753624E-2</v>
      </c>
      <c r="W1411" s="109">
        <v>0.78260869565217395</v>
      </c>
      <c r="X1411" s="109">
        <v>4.3478260869565216E-2</v>
      </c>
      <c r="Y1411" s="109">
        <v>0.11594202898550725</v>
      </c>
      <c r="Z1411" s="109">
        <v>0.14412148313769332</v>
      </c>
      <c r="AA1411" s="110">
        <v>5.599031116079746E-2</v>
      </c>
      <c r="AB1411" s="109">
        <v>0.78982671883733924</v>
      </c>
      <c r="AC1411" s="109">
        <v>0.35906437351850579</v>
      </c>
      <c r="AD1411" s="106">
        <v>1375.6581643320092</v>
      </c>
      <c r="AE1411" s="106">
        <v>12.421867029061259</v>
      </c>
      <c r="AF1411" s="106">
        <v>768.98366750474509</v>
      </c>
      <c r="AG1411" s="106">
        <v>582.432373046875</v>
      </c>
      <c r="AH1411" s="106">
        <v>377.567626953125</v>
      </c>
      <c r="AI1411" s="109">
        <v>1.9861605345315149E-2</v>
      </c>
      <c r="AJ1411" s="109">
        <v>0.12376916173080599</v>
      </c>
      <c r="AK1411" s="109">
        <v>0.85718507279781175</v>
      </c>
      <c r="AL1411" s="109">
        <v>0.81223512385841423</v>
      </c>
      <c r="AM1411" s="109">
        <v>0</v>
      </c>
      <c r="AN1411" s="109">
        <v>0.16014725994222531</v>
      </c>
      <c r="AO1411" s="109">
        <v>0.15837525619526738</v>
      </c>
      <c r="AP1411" s="109">
        <v>8.9450000000000003</v>
      </c>
      <c r="AQ1411" s="109">
        <v>6.9441666666666668</v>
      </c>
      <c r="AR1411" s="129">
        <v>7</v>
      </c>
    </row>
    <row r="1412" spans="1:44">
      <c r="A1412" s="106" t="s">
        <v>4123</v>
      </c>
      <c r="B1412" s="106">
        <v>255.75556745899999</v>
      </c>
      <c r="C1412" s="109">
        <v>1434.8732098765431</v>
      </c>
      <c r="D1412" s="106">
        <v>1.4294117647058824</v>
      </c>
      <c r="E1412" s="106">
        <v>2051.0246470588236</v>
      </c>
      <c r="F1412" s="109">
        <v>0.36985596707818924</v>
      </c>
      <c r="G1412" s="110">
        <v>0</v>
      </c>
      <c r="H1412" s="109">
        <v>0</v>
      </c>
      <c r="I1412" s="109">
        <v>0</v>
      </c>
      <c r="J1412" s="109">
        <v>0.18209876543209874</v>
      </c>
      <c r="K1412" s="109">
        <v>0</v>
      </c>
      <c r="L1412" s="109">
        <v>0</v>
      </c>
      <c r="M1412" s="109">
        <v>0</v>
      </c>
      <c r="N1412" s="109">
        <v>0</v>
      </c>
      <c r="O1412" s="109">
        <v>0</v>
      </c>
      <c r="P1412" s="109">
        <v>0.18775720164609053</v>
      </c>
      <c r="Q1412" s="109">
        <v>0.27572016460905346</v>
      </c>
      <c r="R1412" s="109">
        <v>0</v>
      </c>
      <c r="S1412" s="109">
        <v>6.0699588477366249E-2</v>
      </c>
      <c r="T1412" s="109">
        <v>0.2937242798353909</v>
      </c>
      <c r="U1412" s="109">
        <v>0.44238683127572009</v>
      </c>
      <c r="V1412" s="109">
        <v>9.3023255813953501E-2</v>
      </c>
      <c r="W1412" s="109">
        <v>0.63953488372093026</v>
      </c>
      <c r="X1412" s="109">
        <v>8.1395348837209294E-2</v>
      </c>
      <c r="Y1412" s="109">
        <v>0.186046511627907</v>
      </c>
      <c r="Z1412" s="109">
        <v>0.33281893004115221</v>
      </c>
      <c r="AA1412" s="110">
        <v>0.40329218106995879</v>
      </c>
      <c r="AB1412" s="109">
        <v>0.20421810699588477</v>
      </c>
      <c r="AC1412" s="109">
        <v>7.6010075530873494E-2</v>
      </c>
      <c r="AD1412" s="106">
        <v>1363.8127742564602</v>
      </c>
      <c r="AE1412" s="106">
        <v>12.317857142857143</v>
      </c>
      <c r="AF1412" s="106">
        <v>808.42211918542694</v>
      </c>
      <c r="AG1412" s="106">
        <v>595.23406982421875</v>
      </c>
      <c r="AH1412" s="106">
        <v>323.30023193359375</v>
      </c>
      <c r="AI1412" s="109">
        <v>3.958858100566328E-2</v>
      </c>
      <c r="AJ1412" s="109">
        <v>0.15884307193630326</v>
      </c>
      <c r="AK1412" s="109">
        <v>0.80032470860214344</v>
      </c>
      <c r="AL1412" s="109">
        <v>0.64074851479536488</v>
      </c>
      <c r="AM1412" s="109">
        <v>0</v>
      </c>
      <c r="AN1412" s="109">
        <v>0.35800784674874508</v>
      </c>
      <c r="AO1412" s="109">
        <v>0.46296296296296291</v>
      </c>
      <c r="AP1412" s="109">
        <v>2.4300000000000002</v>
      </c>
      <c r="AQ1412" s="109">
        <v>0</v>
      </c>
      <c r="AR1412" s="129">
        <v>3</v>
      </c>
    </row>
    <row r="1413" spans="1:44">
      <c r="A1413" s="106" t="s">
        <v>4126</v>
      </c>
      <c r="B1413" s="106">
        <v>201.22023114199999</v>
      </c>
      <c r="C1413" s="109">
        <v>2208.7347687144315</v>
      </c>
      <c r="D1413" s="106">
        <v>2.6874509803921569</v>
      </c>
      <c r="E1413" s="106">
        <v>5935.8664196078435</v>
      </c>
      <c r="F1413" s="109">
        <v>0.98365679264555661</v>
      </c>
      <c r="G1413" s="110">
        <v>0</v>
      </c>
      <c r="H1413" s="109">
        <v>0</v>
      </c>
      <c r="I1413" s="109">
        <v>0.98365679264555661</v>
      </c>
      <c r="J1413" s="109">
        <v>0</v>
      </c>
      <c r="K1413" s="109">
        <v>0</v>
      </c>
      <c r="L1413" s="109">
        <v>0</v>
      </c>
      <c r="M1413" s="109">
        <v>0</v>
      </c>
      <c r="N1413" s="109">
        <v>0</v>
      </c>
      <c r="O1413" s="109">
        <v>0</v>
      </c>
      <c r="P1413" s="109">
        <v>0</v>
      </c>
      <c r="Q1413" s="109">
        <v>0</v>
      </c>
      <c r="R1413" s="109">
        <v>0</v>
      </c>
      <c r="S1413" s="109">
        <v>0</v>
      </c>
      <c r="T1413" s="109">
        <v>1.634320735444331E-2</v>
      </c>
      <c r="U1413" s="109">
        <v>0</v>
      </c>
      <c r="V1413" s="109" t="e">
        <v>#DIV/0!</v>
      </c>
      <c r="W1413" s="109" t="e">
        <v>#DIV/0!</v>
      </c>
      <c r="X1413" s="109" t="e">
        <v>#DIV/0!</v>
      </c>
      <c r="Y1413" s="109" t="e">
        <v>#DIV/0!</v>
      </c>
      <c r="Z1413" s="109">
        <v>0</v>
      </c>
      <c r="AA1413" s="110">
        <v>0.98497008609368153</v>
      </c>
      <c r="AB1413" s="109">
        <v>1.1673719538888079E-2</v>
      </c>
      <c r="AC1413" s="109">
        <v>0.34057211648682961</v>
      </c>
      <c r="AD1413" s="106">
        <v>1259.409978308026</v>
      </c>
      <c r="AE1413" s="106">
        <v>14.227387666563372</v>
      </c>
      <c r="AF1413" s="106">
        <v>252.37585658068099</v>
      </c>
      <c r="AG1413" s="106">
        <v>50</v>
      </c>
      <c r="AH1413" s="106">
        <v>510.4759521484375</v>
      </c>
      <c r="AI1413" s="109">
        <v>5.4666471346200583E-2</v>
      </c>
      <c r="AJ1413" s="109">
        <v>3.1371100033899195E-2</v>
      </c>
      <c r="AK1413" s="109">
        <v>0.91473158019636769</v>
      </c>
      <c r="AL1413" s="109">
        <v>0.10560568328243294</v>
      </c>
      <c r="AM1413" s="109">
        <v>0</v>
      </c>
      <c r="AN1413" s="109">
        <v>0.8672090227192728</v>
      </c>
      <c r="AO1413" s="109" t="e">
        <v>#VALUE!</v>
      </c>
      <c r="AP1413" s="109">
        <v>4.5686666666666671</v>
      </c>
      <c r="AQ1413" s="109">
        <v>0</v>
      </c>
      <c r="AR1413" s="129"/>
    </row>
    <row r="1414" spans="1:44">
      <c r="A1414" s="106" t="s">
        <v>4129</v>
      </c>
      <c r="B1414" s="106">
        <v>1013.89344139</v>
      </c>
      <c r="C1414" s="109">
        <v>2404.8944740559828</v>
      </c>
      <c r="D1414" s="106">
        <v>1.2949767441860465</v>
      </c>
      <c r="E1414" s="106">
        <v>3114.282416124031</v>
      </c>
      <c r="F1414" s="109">
        <v>0.84596413092929168</v>
      </c>
      <c r="G1414" s="110">
        <v>1.5564015995019515E-2</v>
      </c>
      <c r="H1414" s="109">
        <v>0</v>
      </c>
      <c r="I1414" s="109">
        <v>0.77702751239135137</v>
      </c>
      <c r="J1414" s="109">
        <v>5.3372602542920769E-2</v>
      </c>
      <c r="K1414" s="109">
        <v>0</v>
      </c>
      <c r="L1414" s="109">
        <v>0</v>
      </c>
      <c r="M1414" s="109">
        <v>0.1295883916385317</v>
      </c>
      <c r="N1414" s="109">
        <v>0</v>
      </c>
      <c r="O1414" s="109">
        <v>0</v>
      </c>
      <c r="P1414" s="109">
        <v>0</v>
      </c>
      <c r="Q1414" s="109">
        <v>0</v>
      </c>
      <c r="R1414" s="109">
        <v>0</v>
      </c>
      <c r="S1414" s="109">
        <v>2.0089552953571344E-2</v>
      </c>
      <c r="T1414" s="109">
        <v>4.3579244786054643E-3</v>
      </c>
      <c r="U1414" s="109">
        <v>6.2256063980078062E-3</v>
      </c>
      <c r="V1414" s="109">
        <v>0</v>
      </c>
      <c r="W1414" s="109">
        <v>0.38461538461538458</v>
      </c>
      <c r="X1414" s="109">
        <v>0</v>
      </c>
      <c r="Y1414" s="109">
        <v>0.61538461538461542</v>
      </c>
      <c r="Z1414" s="109">
        <v>1.5587960635011852E-2</v>
      </c>
      <c r="AA1414" s="110">
        <v>0.96693245217058166</v>
      </c>
      <c r="AB1414" s="109">
        <v>0</v>
      </c>
      <c r="AC1414" s="109">
        <v>0.4119071915757232</v>
      </c>
      <c r="AD1414" s="106">
        <v>1278.4138419820042</v>
      </c>
      <c r="AE1414" s="106">
        <v>13.953378528287933</v>
      </c>
      <c r="AF1414" s="106">
        <v>365.48070973282375</v>
      </c>
      <c r="AG1414" s="106">
        <v>48.368309020996094</v>
      </c>
      <c r="AH1414" s="106">
        <v>841.17819976806641</v>
      </c>
      <c r="AI1414" s="109">
        <v>5.2273737886438541E-2</v>
      </c>
      <c r="AJ1414" s="109">
        <v>4.8081975886110927E-2</v>
      </c>
      <c r="AK1414" s="109">
        <v>0.90018088957035614</v>
      </c>
      <c r="AL1414" s="109">
        <v>0.38064897576504481</v>
      </c>
      <c r="AM1414" s="109">
        <v>0</v>
      </c>
      <c r="AN1414" s="109">
        <v>0.61988762757786087</v>
      </c>
      <c r="AO1414" s="109">
        <v>0.12211766396092234</v>
      </c>
      <c r="AP1414" s="109">
        <v>1.9424651162790698</v>
      </c>
      <c r="AQ1414" s="109">
        <v>0</v>
      </c>
      <c r="AR1414" s="129">
        <v>8</v>
      </c>
    </row>
    <row r="1415" spans="1:44">
      <c r="A1415" s="106" t="s">
        <v>4132</v>
      </c>
      <c r="B1415" s="106">
        <v>1282.02541387</v>
      </c>
      <c r="C1415" s="109">
        <v>306.36521816259</v>
      </c>
      <c r="D1415" s="106">
        <v>4.1875714285714283</v>
      </c>
      <c r="E1415" s="106">
        <v>1282.9262342857144</v>
      </c>
      <c r="F1415" s="109">
        <v>1.5112748609831741E-2</v>
      </c>
      <c r="G1415" s="110">
        <v>0</v>
      </c>
      <c r="H1415" s="109">
        <v>0</v>
      </c>
      <c r="I1415" s="109">
        <v>0</v>
      </c>
      <c r="J1415" s="109">
        <v>1.9243104554201407E-2</v>
      </c>
      <c r="K1415" s="109">
        <v>0</v>
      </c>
      <c r="L1415" s="109">
        <v>0</v>
      </c>
      <c r="M1415" s="109">
        <v>1.683771648492623E-2</v>
      </c>
      <c r="N1415" s="109">
        <v>0</v>
      </c>
      <c r="O1415" s="109">
        <v>0</v>
      </c>
      <c r="P1415" s="109">
        <v>5.179602309172545E-2</v>
      </c>
      <c r="Q1415" s="109">
        <v>0.28271327774214239</v>
      </c>
      <c r="R1415" s="109">
        <v>0</v>
      </c>
      <c r="S1415" s="109">
        <v>5.2116741500962141E-2</v>
      </c>
      <c r="T1415" s="109">
        <v>0.5772931366260422</v>
      </c>
      <c r="U1415" s="109">
        <v>7.9486917067512708E-2</v>
      </c>
      <c r="V1415" s="109">
        <v>0.30901287553648066</v>
      </c>
      <c r="W1415" s="109">
        <v>0.51931330472102999</v>
      </c>
      <c r="X1415" s="109">
        <v>0.10300429184549356</v>
      </c>
      <c r="Y1415" s="109">
        <v>6.8669527896995708E-2</v>
      </c>
      <c r="Z1415" s="109">
        <v>7.3346296864872249E-2</v>
      </c>
      <c r="AA1415" s="110">
        <v>1.3679937229215705E-2</v>
      </c>
      <c r="AB1415" s="109">
        <v>0.90437689762221551</v>
      </c>
      <c r="AC1415" s="109">
        <v>0.2286460134320894</v>
      </c>
      <c r="AD1415" s="106">
        <v>1371.8196929076287</v>
      </c>
      <c r="AE1415" s="106">
        <v>11.813328783816718</v>
      </c>
      <c r="AF1415" s="106">
        <v>857.09211758857202</v>
      </c>
      <c r="AG1415" s="106">
        <v>580.354736328125</v>
      </c>
      <c r="AH1415" s="106">
        <v>540.5477294921875</v>
      </c>
      <c r="AI1415" s="109">
        <v>5.2456058415406175E-2</v>
      </c>
      <c r="AJ1415" s="109">
        <v>0.19739273282897735</v>
      </c>
      <c r="AK1415" s="109">
        <v>0.74998513258606747</v>
      </c>
      <c r="AL1415" s="109">
        <v>0.61162984096625084</v>
      </c>
      <c r="AM1415" s="109">
        <v>0</v>
      </c>
      <c r="AN1415" s="109">
        <v>0.38820408286420016</v>
      </c>
      <c r="AO1415" s="109">
        <v>0.1910415174154812</v>
      </c>
      <c r="AP1415" s="109">
        <v>5.8625999999999996</v>
      </c>
      <c r="AQ1415" s="109">
        <v>4.4000000000000004</v>
      </c>
      <c r="AR1415" s="129">
        <v>3</v>
      </c>
    </row>
    <row r="1416" spans="1:44">
      <c r="A1416" s="106" t="s">
        <v>4135</v>
      </c>
      <c r="B1416" s="106">
        <v>425.20689821899998</v>
      </c>
      <c r="C1416" s="109">
        <v>563.24680445491549</v>
      </c>
      <c r="D1416" s="106">
        <v>4.8635416666666664</v>
      </c>
      <c r="E1416" s="106">
        <v>2739.3743020833335</v>
      </c>
      <c r="F1416" s="109">
        <v>0.89248233026343982</v>
      </c>
      <c r="G1416" s="110">
        <v>0</v>
      </c>
      <c r="H1416" s="109">
        <v>0</v>
      </c>
      <c r="I1416" s="109">
        <v>0</v>
      </c>
      <c r="J1416" s="109">
        <v>3.4802784222737825E-2</v>
      </c>
      <c r="K1416" s="109">
        <v>0</v>
      </c>
      <c r="L1416" s="109">
        <v>0</v>
      </c>
      <c r="M1416" s="109">
        <v>0</v>
      </c>
      <c r="N1416" s="109">
        <v>0</v>
      </c>
      <c r="O1416" s="109">
        <v>0.93201856148491891</v>
      </c>
      <c r="P1416" s="109">
        <v>0</v>
      </c>
      <c r="Q1416" s="109">
        <v>0</v>
      </c>
      <c r="R1416" s="109">
        <v>0</v>
      </c>
      <c r="S1416" s="109">
        <v>0</v>
      </c>
      <c r="T1416" s="109">
        <v>3.3178654292343387E-2</v>
      </c>
      <c r="U1416" s="109">
        <v>0.35767830370529019</v>
      </c>
      <c r="V1416" s="109">
        <v>0.79640718562874258</v>
      </c>
      <c r="W1416" s="109">
        <v>0</v>
      </c>
      <c r="X1416" s="109">
        <v>1.1976047904191617E-2</v>
      </c>
      <c r="Y1416" s="109">
        <v>0.19161676646706588</v>
      </c>
      <c r="Z1416" s="109">
        <v>5.8684943242664392E-2</v>
      </c>
      <c r="AA1416" s="110">
        <v>1.0708931248661385E-2</v>
      </c>
      <c r="AB1416" s="109">
        <v>0.91497108588562859</v>
      </c>
      <c r="AC1416" s="109">
        <v>0.1098053681526884</v>
      </c>
      <c r="AD1416" s="106">
        <v>1423.44335047759</v>
      </c>
      <c r="AE1416" s="106">
        <v>11.026595150624541</v>
      </c>
      <c r="AF1416" s="106">
        <v>956.37987547572448</v>
      </c>
      <c r="AG1416" s="106">
        <v>870</v>
      </c>
      <c r="AH1416" s="106">
        <v>215.298583984375</v>
      </c>
      <c r="AI1416" s="109">
        <v>0.14331258560300814</v>
      </c>
      <c r="AJ1416" s="109">
        <v>0.44154975092455018</v>
      </c>
      <c r="AK1416" s="109">
        <v>0.4153860173477959</v>
      </c>
      <c r="AL1416" s="109">
        <v>0.98275686906842297</v>
      </c>
      <c r="AM1416" s="109">
        <v>0</v>
      </c>
      <c r="AN1416" s="109">
        <v>0</v>
      </c>
      <c r="AO1416" s="109">
        <v>0.3855215249518098</v>
      </c>
      <c r="AP1416" s="109">
        <v>5.8362499999999997</v>
      </c>
      <c r="AQ1416" s="109">
        <v>0.44874999999999998</v>
      </c>
      <c r="AR1416" s="129">
        <v>4</v>
      </c>
    </row>
    <row r="1417" spans="1:44">
      <c r="A1417" s="106" t="s">
        <v>4138</v>
      </c>
      <c r="B1417" s="106">
        <v>308.61426133800001</v>
      </c>
      <c r="C1417" s="109">
        <v>2338.459723779571</v>
      </c>
      <c r="D1417" s="106">
        <v>2.4706081081081077</v>
      </c>
      <c r="E1417" s="106">
        <v>5777.4175540540537</v>
      </c>
      <c r="F1417" s="109">
        <v>0.98748803500615356</v>
      </c>
      <c r="G1417" s="110">
        <v>0</v>
      </c>
      <c r="H1417" s="109">
        <v>0</v>
      </c>
      <c r="I1417" s="109">
        <v>0.96834404485163406</v>
      </c>
      <c r="J1417" s="109">
        <v>8.8882811431696979E-3</v>
      </c>
      <c r="K1417" s="109">
        <v>0</v>
      </c>
      <c r="L1417" s="109">
        <v>1.0255709011349652E-2</v>
      </c>
      <c r="M1417" s="109">
        <v>1.2511964993846577E-2</v>
      </c>
      <c r="N1417" s="109">
        <v>0</v>
      </c>
      <c r="O1417" s="109">
        <v>0</v>
      </c>
      <c r="P1417" s="109">
        <v>0</v>
      </c>
      <c r="Q1417" s="109">
        <v>0</v>
      </c>
      <c r="R1417" s="109">
        <v>0</v>
      </c>
      <c r="S1417" s="109">
        <v>0</v>
      </c>
      <c r="T1417" s="109">
        <v>0</v>
      </c>
      <c r="U1417" s="109">
        <v>0</v>
      </c>
      <c r="V1417" s="109" t="e">
        <v>#DIV/0!</v>
      </c>
      <c r="W1417" s="109" t="e">
        <v>#DIV/0!</v>
      </c>
      <c r="X1417" s="109" t="e">
        <v>#DIV/0!</v>
      </c>
      <c r="Y1417" s="109" t="e">
        <v>#DIV/0!</v>
      </c>
      <c r="Z1417" s="109">
        <v>9.7087378640776708E-3</v>
      </c>
      <c r="AA1417" s="110">
        <v>0.98427457951593067</v>
      </c>
      <c r="AB1417" s="109">
        <v>0</v>
      </c>
      <c r="AC1417" s="109">
        <v>0.47392495526904166</v>
      </c>
      <c r="AD1417" s="106">
        <v>1262.1774487933483</v>
      </c>
      <c r="AE1417" s="106">
        <v>14.365574934090448</v>
      </c>
      <c r="AF1417" s="106">
        <v>310.11700939653855</v>
      </c>
      <c r="AG1417" s="106">
        <v>48.368309020996094</v>
      </c>
      <c r="AH1417" s="106">
        <v>612.52738189697266</v>
      </c>
      <c r="AI1417" s="109">
        <v>4.3338891540567706E-2</v>
      </c>
      <c r="AJ1417" s="109">
        <v>2.9365136791506156E-2</v>
      </c>
      <c r="AK1417" s="109">
        <v>0.92672321350298048</v>
      </c>
      <c r="AL1417" s="109">
        <v>0.23573116707112529</v>
      </c>
      <c r="AM1417" s="109">
        <v>0</v>
      </c>
      <c r="AN1417" s="109">
        <v>0.76369607476392909</v>
      </c>
      <c r="AO1417" s="109">
        <v>8.888281143169699E-2</v>
      </c>
      <c r="AP1417" s="109">
        <v>3.9529729729729728</v>
      </c>
      <c r="AQ1417" s="109">
        <v>0</v>
      </c>
      <c r="AR1417" s="129"/>
    </row>
    <row r="1418" spans="1:44">
      <c r="A1418" s="106" t="s">
        <v>4141</v>
      </c>
      <c r="B1418" s="106">
        <v>312.79264819100001</v>
      </c>
      <c r="C1418" s="109">
        <v>2305.2430662635425</v>
      </c>
      <c r="D1418" s="106">
        <v>1.5079787234042552</v>
      </c>
      <c r="E1418" s="106">
        <v>3476.2574962006079</v>
      </c>
      <c r="F1418" s="109">
        <v>0.98841017888636939</v>
      </c>
      <c r="G1418" s="110">
        <v>0</v>
      </c>
      <c r="H1418" s="109">
        <v>0</v>
      </c>
      <c r="I1418" s="109">
        <v>0.98337112622826917</v>
      </c>
      <c r="J1418" s="109">
        <v>0</v>
      </c>
      <c r="K1418" s="109">
        <v>0</v>
      </c>
      <c r="L1418" s="109">
        <v>5.0390526581002779E-3</v>
      </c>
      <c r="M1418" s="109">
        <v>8.0624842529604442E-3</v>
      </c>
      <c r="N1418" s="109">
        <v>0</v>
      </c>
      <c r="O1418" s="109">
        <v>0</v>
      </c>
      <c r="P1418" s="109">
        <v>0</v>
      </c>
      <c r="Q1418" s="109">
        <v>0</v>
      </c>
      <c r="R1418" s="109">
        <v>0</v>
      </c>
      <c r="S1418" s="109">
        <v>0</v>
      </c>
      <c r="T1418" s="109">
        <v>3.5273368606701938E-3</v>
      </c>
      <c r="U1418" s="109">
        <v>4.0312421264802221E-3</v>
      </c>
      <c r="V1418" s="109">
        <v>0</v>
      </c>
      <c r="W1418" s="109">
        <v>0.625</v>
      </c>
      <c r="X1418" s="109">
        <v>0.37499999999999994</v>
      </c>
      <c r="Y1418" s="109">
        <v>0</v>
      </c>
      <c r="Z1418" s="109">
        <v>7.155454774502394E-3</v>
      </c>
      <c r="AA1418" s="110">
        <v>0.97999496094734195</v>
      </c>
      <c r="AB1418" s="109">
        <v>2.5195263290501389E-3</v>
      </c>
      <c r="AC1418" s="109">
        <v>0.6344458578157528</v>
      </c>
      <c r="AD1418" s="106">
        <v>1280.8423153692615</v>
      </c>
      <c r="AE1418" s="106">
        <v>14.277021956087824</v>
      </c>
      <c r="AF1418" s="106">
        <v>289.46956575305541</v>
      </c>
      <c r="AG1418" s="106">
        <v>82.20013427734375</v>
      </c>
      <c r="AH1418" s="106">
        <v>371.59674072265625</v>
      </c>
      <c r="AI1418" s="109">
        <v>2.8972867656615067E-2</v>
      </c>
      <c r="AJ1418" s="109">
        <v>0.12228548279895464</v>
      </c>
      <c r="AK1418" s="109">
        <v>0.84760623861628359</v>
      </c>
      <c r="AL1418" s="109">
        <v>0.19461774550029709</v>
      </c>
      <c r="AM1418" s="109">
        <v>0</v>
      </c>
      <c r="AN1418" s="109">
        <v>0.77087809254635131</v>
      </c>
      <c r="AO1418" s="109">
        <v>1.0078105316200556E-2</v>
      </c>
      <c r="AP1418" s="109">
        <v>2.1111702127659573</v>
      </c>
      <c r="AQ1418" s="109">
        <v>0</v>
      </c>
      <c r="AR1418" s="129">
        <v>6</v>
      </c>
    </row>
    <row r="1419" spans="1:44">
      <c r="A1419" s="106" t="s">
        <v>4142</v>
      </c>
      <c r="B1419" s="106">
        <v>987.45223028099997</v>
      </c>
      <c r="C1419" s="109">
        <v>2298.769888369819</v>
      </c>
      <c r="D1419" s="106">
        <v>2.6972893772893771</v>
      </c>
      <c r="E1419" s="106">
        <v>6200.4476007326011</v>
      </c>
      <c r="F1419" s="109">
        <v>0.78689771307512624</v>
      </c>
      <c r="G1419" s="110">
        <v>0</v>
      </c>
      <c r="H1419" s="109">
        <v>3.5809961183095512E-2</v>
      </c>
      <c r="I1419" s="109">
        <v>0.64758624460116998</v>
      </c>
      <c r="J1419" s="109">
        <v>9.4007982067683557E-2</v>
      </c>
      <c r="K1419" s="109">
        <v>0</v>
      </c>
      <c r="L1419" s="109">
        <v>4.8111092887212293E-3</v>
      </c>
      <c r="M1419" s="109">
        <v>0.12653764146301461</v>
      </c>
      <c r="N1419" s="109">
        <v>0</v>
      </c>
      <c r="O1419" s="109">
        <v>0</v>
      </c>
      <c r="P1419" s="109">
        <v>9.7588978185993106E-3</v>
      </c>
      <c r="Q1419" s="109">
        <v>0</v>
      </c>
      <c r="R1419" s="109">
        <v>0</v>
      </c>
      <c r="S1419" s="109">
        <v>1.5034716527253841E-2</v>
      </c>
      <c r="T1419" s="109">
        <v>6.6453447050461981E-2</v>
      </c>
      <c r="U1419" s="109">
        <v>0.10701287413765005</v>
      </c>
      <c r="V1419" s="109">
        <v>0</v>
      </c>
      <c r="W1419" s="109">
        <v>1</v>
      </c>
      <c r="X1419" s="109">
        <v>0</v>
      </c>
      <c r="Y1419" s="109">
        <v>0</v>
      </c>
      <c r="Z1419" s="109">
        <v>3.0256939540442177E-2</v>
      </c>
      <c r="AA1419" s="110">
        <v>0.92147862458580032</v>
      </c>
      <c r="AB1419" s="109">
        <v>3.810636101906676E-2</v>
      </c>
      <c r="AC1419" s="109">
        <v>0.37285854313704547</v>
      </c>
      <c r="AD1419" s="106">
        <v>1306.7875355900032</v>
      </c>
      <c r="AE1419" s="106">
        <v>13.77026067700095</v>
      </c>
      <c r="AF1419" s="106">
        <v>462.93855952208111</v>
      </c>
      <c r="AG1419" s="106">
        <v>265.32913208007813</v>
      </c>
      <c r="AH1419" s="106">
        <v>390.05838012695313</v>
      </c>
      <c r="AI1419" s="109">
        <v>8.4054699006938932E-2</v>
      </c>
      <c r="AJ1419" s="109">
        <v>0.22627676878750502</v>
      </c>
      <c r="AK1419" s="109">
        <v>0.68927384953732296</v>
      </c>
      <c r="AL1419" s="109">
        <v>0.22665653399386168</v>
      </c>
      <c r="AM1419" s="109">
        <v>0</v>
      </c>
      <c r="AN1419" s="109">
        <v>0.72914919620477148</v>
      </c>
      <c r="AO1419" s="109">
        <v>0.22000108642511815</v>
      </c>
      <c r="AP1419" s="109">
        <v>4.0459340659340661</v>
      </c>
      <c r="AQ1419" s="109">
        <v>2.3186813186813187E-2</v>
      </c>
      <c r="AR1419" s="129">
        <v>6</v>
      </c>
    </row>
    <row r="1420" spans="1:44">
      <c r="A1420" s="106" t="s">
        <v>4145</v>
      </c>
      <c r="B1420" s="106">
        <v>1085.76572255</v>
      </c>
      <c r="C1420" s="109">
        <v>2257.8561845619656</v>
      </c>
      <c r="D1420" s="106">
        <v>2.1394285714285712</v>
      </c>
      <c r="E1420" s="106">
        <v>4830.5220314285707</v>
      </c>
      <c r="F1420" s="109">
        <v>0.99826388888888906</v>
      </c>
      <c r="G1420" s="110">
        <v>0</v>
      </c>
      <c r="H1420" s="109">
        <v>0</v>
      </c>
      <c r="I1420" s="109">
        <v>0.99123931623931627</v>
      </c>
      <c r="J1420" s="109">
        <v>5.8760683760683769E-4</v>
      </c>
      <c r="K1420" s="109">
        <v>0</v>
      </c>
      <c r="L1420" s="109">
        <v>6.4369658119658125E-3</v>
      </c>
      <c r="M1420" s="109">
        <v>1.7361111111111112E-3</v>
      </c>
      <c r="N1420" s="109">
        <v>0</v>
      </c>
      <c r="O1420" s="109">
        <v>0</v>
      </c>
      <c r="P1420" s="109">
        <v>0</v>
      </c>
      <c r="Q1420" s="109">
        <v>0</v>
      </c>
      <c r="R1420" s="109">
        <v>0</v>
      </c>
      <c r="S1420" s="109">
        <v>0</v>
      </c>
      <c r="T1420" s="109">
        <v>0</v>
      </c>
      <c r="U1420" s="109">
        <v>1.282051282051282E-2</v>
      </c>
      <c r="V1420" s="109">
        <v>0</v>
      </c>
      <c r="W1420" s="109">
        <v>0</v>
      </c>
      <c r="X1420" s="109">
        <v>0</v>
      </c>
      <c r="Y1420" s="109">
        <v>1</v>
      </c>
      <c r="Z1420" s="109">
        <v>3.632478632478633E-3</v>
      </c>
      <c r="AA1420" s="110">
        <v>0.99153311965811974</v>
      </c>
      <c r="AB1420" s="109">
        <v>0</v>
      </c>
      <c r="AC1420" s="109">
        <v>0.34482576878619292</v>
      </c>
      <c r="AD1420" s="106">
        <v>1266.7278801843318</v>
      </c>
      <c r="AE1420" s="106">
        <v>13.979422235023042</v>
      </c>
      <c r="AF1420" s="106">
        <v>333.714763151753</v>
      </c>
      <c r="AG1420" s="106">
        <v>48.368309020996094</v>
      </c>
      <c r="AH1420" s="106">
        <v>681.63169097900391</v>
      </c>
      <c r="AI1420" s="109">
        <v>5.1288688566455978E-2</v>
      </c>
      <c r="AJ1420" s="109">
        <v>6.153491366727435E-2</v>
      </c>
      <c r="AK1420" s="109">
        <v>0.88687410184443016</v>
      </c>
      <c r="AL1420" s="109">
        <v>0.32972122122184044</v>
      </c>
      <c r="AM1420" s="109">
        <v>0</v>
      </c>
      <c r="AN1420" s="109">
        <v>0.65765798751039239</v>
      </c>
      <c r="AO1420" s="109">
        <v>2.1367521367521368E-2</v>
      </c>
      <c r="AP1420" s="109">
        <v>2.9951999999999996</v>
      </c>
      <c r="AQ1420" s="109">
        <v>0</v>
      </c>
      <c r="AR1420" s="129">
        <v>8</v>
      </c>
    </row>
    <row r="1421" spans="1:44">
      <c r="A1421" s="106" t="s">
        <v>4148</v>
      </c>
      <c r="B1421" s="106">
        <v>585.171953293</v>
      </c>
      <c r="C1421" s="109">
        <v>1750.402505579764</v>
      </c>
      <c r="D1421" s="106">
        <v>1.7669483568075117</v>
      </c>
      <c r="E1421" s="106">
        <v>3092.8708309859153</v>
      </c>
      <c r="F1421" s="109">
        <v>0.82660218939313423</v>
      </c>
      <c r="G1421" s="110">
        <v>0</v>
      </c>
      <c r="H1421" s="109">
        <v>0</v>
      </c>
      <c r="I1421" s="109">
        <v>0.77946646827505583</v>
      </c>
      <c r="J1421" s="109">
        <v>3.7464130088213414E-2</v>
      </c>
      <c r="K1421" s="109">
        <v>0</v>
      </c>
      <c r="L1421" s="109">
        <v>9.6715910298650221E-3</v>
      </c>
      <c r="M1421" s="109">
        <v>0.16547985970878945</v>
      </c>
      <c r="N1421" s="109">
        <v>0</v>
      </c>
      <c r="O1421" s="109">
        <v>0</v>
      </c>
      <c r="P1421" s="109">
        <v>0</v>
      </c>
      <c r="Q1421" s="109">
        <v>0</v>
      </c>
      <c r="R1421" s="109">
        <v>0</v>
      </c>
      <c r="S1421" s="109">
        <v>0</v>
      </c>
      <c r="T1421" s="109">
        <v>7.9179508980763095E-3</v>
      </c>
      <c r="U1421" s="109">
        <v>1.2222340312466785E-2</v>
      </c>
      <c r="V1421" s="109">
        <v>0</v>
      </c>
      <c r="W1421" s="109">
        <v>0.65217391304347827</v>
      </c>
      <c r="X1421" s="109">
        <v>0</v>
      </c>
      <c r="Y1421" s="109">
        <v>0.34782608695652178</v>
      </c>
      <c r="Z1421" s="109">
        <v>3.3053459453714525E-2</v>
      </c>
      <c r="AA1421" s="110">
        <v>0.94680624933574231</v>
      </c>
      <c r="AB1421" s="109">
        <v>0</v>
      </c>
      <c r="AC1421" s="109">
        <v>0.32158068913083548</v>
      </c>
      <c r="AD1421" s="106">
        <v>1315.0133489961554</v>
      </c>
      <c r="AE1421" s="106">
        <v>13.857922896198206</v>
      </c>
      <c r="AF1421" s="106">
        <v>430.19696002278647</v>
      </c>
      <c r="AG1421" s="106">
        <v>270</v>
      </c>
      <c r="AH1421" s="106">
        <v>290</v>
      </c>
      <c r="AI1421" s="109">
        <v>7.8075341346928714E-2</v>
      </c>
      <c r="AJ1421" s="109">
        <v>0.14781979811785134</v>
      </c>
      <c r="AK1421" s="109">
        <v>0.77541310284364218</v>
      </c>
      <c r="AL1421" s="109">
        <v>0.5620142902428712</v>
      </c>
      <c r="AM1421" s="109">
        <v>0</v>
      </c>
      <c r="AN1421" s="109">
        <v>0.439293952065551</v>
      </c>
      <c r="AO1421" s="109">
        <v>0.12222340312466787</v>
      </c>
      <c r="AP1421" s="109">
        <v>2.6504225352112676</v>
      </c>
      <c r="AQ1421" s="109">
        <v>0</v>
      </c>
      <c r="AR1421" s="129">
        <v>6</v>
      </c>
    </row>
    <row r="1422" spans="1:44">
      <c r="A1422" s="106" t="s">
        <v>4151</v>
      </c>
      <c r="B1422" s="106">
        <v>878.54572224699996</v>
      </c>
      <c r="C1422" s="109">
        <v>1066.2804150262468</v>
      </c>
      <c r="D1422" s="106">
        <v>1.0885714285714285</v>
      </c>
      <c r="E1422" s="106">
        <v>1160.7223946428571</v>
      </c>
      <c r="F1422" s="109">
        <v>0.11499343832020997</v>
      </c>
      <c r="G1422" s="110">
        <v>0</v>
      </c>
      <c r="H1422" s="109">
        <v>0</v>
      </c>
      <c r="I1422" s="109">
        <v>3.1181619256017503E-2</v>
      </c>
      <c r="J1422" s="109">
        <v>8.606856309263311E-2</v>
      </c>
      <c r="K1422" s="109">
        <v>0</v>
      </c>
      <c r="L1422" s="109">
        <v>0</v>
      </c>
      <c r="M1422" s="109">
        <v>0</v>
      </c>
      <c r="N1422" s="109">
        <v>0</v>
      </c>
      <c r="O1422" s="109">
        <v>0</v>
      </c>
      <c r="P1422" s="109">
        <v>1.0576221735959153E-2</v>
      </c>
      <c r="Q1422" s="109">
        <v>0.18818380743982493</v>
      </c>
      <c r="R1422" s="109">
        <v>0</v>
      </c>
      <c r="S1422" s="109">
        <v>2.8446389496717725E-2</v>
      </c>
      <c r="T1422" s="109">
        <v>0.65554339897884739</v>
      </c>
      <c r="U1422" s="109">
        <v>0.23458005249343833</v>
      </c>
      <c r="V1422" s="109">
        <v>0.27972027972027969</v>
      </c>
      <c r="W1422" s="109">
        <v>0.55244755244755239</v>
      </c>
      <c r="X1422" s="109">
        <v>5.5944055944055944E-2</v>
      </c>
      <c r="Y1422" s="109">
        <v>0.11188811188811189</v>
      </c>
      <c r="Z1422" s="109">
        <v>0.23540026246719159</v>
      </c>
      <c r="AA1422" s="110">
        <v>0.13959973753280838</v>
      </c>
      <c r="AB1422" s="109">
        <v>0.59465223097112863</v>
      </c>
      <c r="AC1422" s="109">
        <v>6.9387396075512753E-2</v>
      </c>
      <c r="AD1422" s="106">
        <v>1351.7726787620063</v>
      </c>
      <c r="AE1422" s="106">
        <v>12.317897545357523</v>
      </c>
      <c r="AF1422" s="106">
        <v>747.80895512855363</v>
      </c>
      <c r="AG1422" s="106">
        <v>459.91110229492188</v>
      </c>
      <c r="AH1422" s="106">
        <v>514.69021606445313</v>
      </c>
      <c r="AI1422" s="109">
        <v>9.1059574902247697E-2</v>
      </c>
      <c r="AJ1422" s="109">
        <v>0.25838154378512784</v>
      </c>
      <c r="AK1422" s="109">
        <v>0.65107596055107109</v>
      </c>
      <c r="AL1422" s="109">
        <v>0.50402897514251954</v>
      </c>
      <c r="AM1422" s="109">
        <v>0</v>
      </c>
      <c r="AN1422" s="109">
        <v>0.49648810409592714</v>
      </c>
      <c r="AO1422" s="109">
        <v>0.72178477690288712</v>
      </c>
      <c r="AP1422" s="109">
        <v>1.524</v>
      </c>
      <c r="AQ1422" s="109">
        <v>0</v>
      </c>
      <c r="AR1422" s="129">
        <v>3</v>
      </c>
    </row>
    <row r="1423" spans="1:44">
      <c r="A1423" s="106" t="s">
        <v>4156</v>
      </c>
      <c r="B1423" s="106">
        <v>430.93734357900001</v>
      </c>
      <c r="C1423" s="109">
        <v>973.18371858655439</v>
      </c>
      <c r="D1423" s="106">
        <v>2.5451298701298706</v>
      </c>
      <c r="E1423" s="106">
        <v>2476.8789512987018</v>
      </c>
      <c r="F1423" s="109">
        <v>0.47531572904707237</v>
      </c>
      <c r="G1423" s="110">
        <v>0</v>
      </c>
      <c r="H1423" s="109">
        <v>0</v>
      </c>
      <c r="I1423" s="109">
        <v>0</v>
      </c>
      <c r="J1423" s="109">
        <v>0.24493769470404983</v>
      </c>
      <c r="K1423" s="109">
        <v>8.4890965732087223E-2</v>
      </c>
      <c r="L1423" s="109">
        <v>0</v>
      </c>
      <c r="M1423" s="109">
        <v>6.295430944963655E-2</v>
      </c>
      <c r="N1423" s="109">
        <v>0.13707165109034267</v>
      </c>
      <c r="O1423" s="109">
        <v>6.2305295950155753E-3</v>
      </c>
      <c r="P1423" s="109">
        <v>0</v>
      </c>
      <c r="Q1423" s="109">
        <v>1.3629283489096573E-2</v>
      </c>
      <c r="R1423" s="109">
        <v>1.0514018691588784E-2</v>
      </c>
      <c r="S1423" s="109">
        <v>0.19600207684319834</v>
      </c>
      <c r="T1423" s="109">
        <v>0.24376947040498442</v>
      </c>
      <c r="U1423" s="109">
        <v>0.28319938767699959</v>
      </c>
      <c r="V1423" s="109">
        <v>0.30180180180180183</v>
      </c>
      <c r="W1423" s="109">
        <v>0.49099099099099103</v>
      </c>
      <c r="X1423" s="109">
        <v>6.3063063063063057E-2</v>
      </c>
      <c r="Y1423" s="109">
        <v>0.14414414414414414</v>
      </c>
      <c r="Z1423" s="109">
        <v>0.40719479525449676</v>
      </c>
      <c r="AA1423" s="110">
        <v>0.4785049113407322</v>
      </c>
      <c r="AB1423" s="109">
        <v>8.7128460262788615E-2</v>
      </c>
      <c r="AC1423" s="109">
        <v>0.18190579481685007</v>
      </c>
      <c r="AD1423" s="106">
        <v>1339.560968537045</v>
      </c>
      <c r="AE1423" s="106">
        <v>12.160353777004495</v>
      </c>
      <c r="AF1423" s="106">
        <v>841.08354995559273</v>
      </c>
      <c r="AG1423" s="106">
        <v>712.41241455078125</v>
      </c>
      <c r="AH1423" s="106">
        <v>247.68255615234375</v>
      </c>
      <c r="AI1423" s="109">
        <v>0.13197974333726684</v>
      </c>
      <c r="AJ1423" s="109">
        <v>0.38854256307751417</v>
      </c>
      <c r="AK1423" s="109">
        <v>0.47904295850878287</v>
      </c>
      <c r="AL1423" s="109">
        <v>0.73894153000370832</v>
      </c>
      <c r="AM1423" s="109">
        <v>0</v>
      </c>
      <c r="AN1423" s="109">
        <v>0.26062373491985552</v>
      </c>
      <c r="AO1423" s="109">
        <v>0.71437683377981887</v>
      </c>
      <c r="AP1423" s="109">
        <v>3.563181818181818</v>
      </c>
      <c r="AQ1423" s="109">
        <v>6.136363636363637E-2</v>
      </c>
      <c r="AR1423" s="129">
        <v>9</v>
      </c>
    </row>
    <row r="1424" spans="1:44">
      <c r="A1424" s="106" t="s">
        <v>4160</v>
      </c>
      <c r="B1424" s="106">
        <v>1928.6610964399999</v>
      </c>
      <c r="C1424" s="109">
        <v>3608.9650742578151</v>
      </c>
      <c r="D1424" s="106">
        <v>4.4093750000000007</v>
      </c>
      <c r="E1424" s="106">
        <v>15913.280374305556</v>
      </c>
      <c r="F1424" s="109">
        <v>0.77121033152216689</v>
      </c>
      <c r="G1424" s="110">
        <v>0</v>
      </c>
      <c r="H1424" s="109">
        <v>0</v>
      </c>
      <c r="I1424" s="109">
        <v>7.6089858499561389E-3</v>
      </c>
      <c r="J1424" s="109">
        <v>0</v>
      </c>
      <c r="K1424" s="109">
        <v>0</v>
      </c>
      <c r="L1424" s="109">
        <v>0</v>
      </c>
      <c r="M1424" s="109">
        <v>0</v>
      </c>
      <c r="N1424" s="109">
        <v>0.64426560890956941</v>
      </c>
      <c r="O1424" s="109">
        <v>0.20866547160456159</v>
      </c>
      <c r="P1424" s="109">
        <v>0</v>
      </c>
      <c r="Q1424" s="109">
        <v>4.1324993325451011E-2</v>
      </c>
      <c r="R1424" s="109">
        <v>7.3286547923261752E-2</v>
      </c>
      <c r="S1424" s="109">
        <v>5.5112704527251234E-3</v>
      </c>
      <c r="T1424" s="109">
        <v>1.9337121934475E-2</v>
      </c>
      <c r="U1424" s="109">
        <v>1.5108276242223795</v>
      </c>
      <c r="V1424" s="109">
        <v>0.92494527259460024</v>
      </c>
      <c r="W1424" s="109">
        <v>2.6894610653601585E-2</v>
      </c>
      <c r="X1424" s="109">
        <v>3.5650995517564898E-2</v>
      </c>
      <c r="Y1424" s="109">
        <v>1.2509121234233296E-2</v>
      </c>
      <c r="Z1424" s="109">
        <v>0.60658319552720674</v>
      </c>
      <c r="AA1424" s="110">
        <v>8.4416095755571307E-3</v>
      </c>
      <c r="AB1424" s="109">
        <v>0.37607685644538935</v>
      </c>
      <c r="AC1424" s="109">
        <v>0.32921802652213822</v>
      </c>
      <c r="AD1424" s="106">
        <v>1382.4855614973262</v>
      </c>
      <c r="AE1424" s="106">
        <v>11.610704585966619</v>
      </c>
      <c r="AF1424" s="106">
        <v>929.00498083818059</v>
      </c>
      <c r="AG1424" s="106">
        <v>854.091064453125</v>
      </c>
      <c r="AH1424" s="106">
        <v>135.908935546875</v>
      </c>
      <c r="AI1424" s="109">
        <v>0.72287842720187967</v>
      </c>
      <c r="AJ1424" s="109">
        <v>0.24126193080727998</v>
      </c>
      <c r="AK1424" s="109">
        <v>3.5970549791280157E-2</v>
      </c>
      <c r="AL1424" s="109">
        <v>0.96637636515834735</v>
      </c>
      <c r="AM1424" s="109">
        <v>0</v>
      </c>
      <c r="AN1424" s="109">
        <v>1.9443540427719005E-2</v>
      </c>
      <c r="AO1424" s="109">
        <v>0.18426647767540749</v>
      </c>
      <c r="AP1424" s="109">
        <v>6.6140625000000002</v>
      </c>
      <c r="AQ1424" s="109">
        <v>1.0789583333333332</v>
      </c>
      <c r="AR1424" s="129">
        <v>2</v>
      </c>
    </row>
    <row r="1425" spans="1:44">
      <c r="A1425" s="106" t="s">
        <v>4161</v>
      </c>
      <c r="B1425" s="106">
        <v>949.99795640499997</v>
      </c>
      <c r="C1425" s="109">
        <v>1512.1266294454745</v>
      </c>
      <c r="D1425" s="106">
        <v>2.8085207100591716</v>
      </c>
      <c r="E1425" s="106">
        <v>4246.8389550295851</v>
      </c>
      <c r="F1425" s="109">
        <v>0.42288892634417663</v>
      </c>
      <c r="G1425" s="110">
        <v>3.1963276235814173E-2</v>
      </c>
      <c r="H1425" s="109">
        <v>0</v>
      </c>
      <c r="I1425" s="109">
        <v>4.2503054634316639E-2</v>
      </c>
      <c r="J1425" s="109">
        <v>0.26658230057601678</v>
      </c>
      <c r="K1425" s="109">
        <v>0</v>
      </c>
      <c r="L1425" s="109">
        <v>0</v>
      </c>
      <c r="M1425" s="109">
        <v>0.25017455053237914</v>
      </c>
      <c r="N1425" s="109">
        <v>2.2255192878338284E-2</v>
      </c>
      <c r="O1425" s="109">
        <v>4.6299528713562584E-2</v>
      </c>
      <c r="P1425" s="109">
        <v>2.7491708849711995E-2</v>
      </c>
      <c r="Q1425" s="109">
        <v>5.0619654389945897E-3</v>
      </c>
      <c r="R1425" s="109">
        <v>0</v>
      </c>
      <c r="S1425" s="109">
        <v>9.5260953045906802E-2</v>
      </c>
      <c r="T1425" s="109">
        <v>0.21155524524349803</v>
      </c>
      <c r="U1425" s="109">
        <v>0.32150682622619248</v>
      </c>
      <c r="V1425" s="109">
        <v>0.27916120576671039</v>
      </c>
      <c r="W1425" s="109">
        <v>0.55701179554390567</v>
      </c>
      <c r="X1425" s="109">
        <v>5.8977719528178249E-2</v>
      </c>
      <c r="Y1425" s="109">
        <v>0.10484927916120577</v>
      </c>
      <c r="Z1425" s="109">
        <v>0.38964267655486262</v>
      </c>
      <c r="AA1425" s="110">
        <v>0.51668633069273562</v>
      </c>
      <c r="AB1425" s="109">
        <v>6.8135850328670158E-2</v>
      </c>
      <c r="AC1425" s="109">
        <v>0.24981106369751654</v>
      </c>
      <c r="AD1425" s="106">
        <v>1331.1497991703432</v>
      </c>
      <c r="AE1425" s="106">
        <v>13.120714426812405</v>
      </c>
      <c r="AF1425" s="106">
        <v>628.89538626852584</v>
      </c>
      <c r="AG1425" s="106">
        <v>524.05865478515625</v>
      </c>
      <c r="AH1425" s="106">
        <v>265.94134521484375</v>
      </c>
      <c r="AI1425" s="109">
        <v>0.23690840436297961</v>
      </c>
      <c r="AJ1425" s="109">
        <v>0.44888254456223542</v>
      </c>
      <c r="AK1425" s="109">
        <v>0.3136190956951746</v>
      </c>
      <c r="AL1425" s="109">
        <v>0.67204091934680277</v>
      </c>
      <c r="AM1425" s="109">
        <v>0.10263179972403448</v>
      </c>
      <c r="AN1425" s="109">
        <v>0.22473732554955245</v>
      </c>
      <c r="AO1425" s="109">
        <v>0.7668970166863307</v>
      </c>
      <c r="AP1425" s="109">
        <v>3.6510769230769231</v>
      </c>
      <c r="AQ1425" s="109">
        <v>9.4E-2</v>
      </c>
      <c r="AR1425" s="129">
        <v>8</v>
      </c>
    </row>
    <row r="1426" spans="1:44">
      <c r="A1426" s="106" t="s">
        <v>4164</v>
      </c>
      <c r="B1426" s="106">
        <v>913.10853311000005</v>
      </c>
      <c r="C1426" s="109">
        <v>723.78807901907362</v>
      </c>
      <c r="D1426" s="106">
        <v>1.850420168067227</v>
      </c>
      <c r="E1426" s="106">
        <v>1339.3120588235297</v>
      </c>
      <c r="F1426" s="109">
        <v>0.46525885558583113</v>
      </c>
      <c r="G1426" s="110">
        <v>0</v>
      </c>
      <c r="H1426" s="109">
        <v>0</v>
      </c>
      <c r="I1426" s="109">
        <v>0</v>
      </c>
      <c r="J1426" s="109">
        <v>0</v>
      </c>
      <c r="K1426" s="109">
        <v>0</v>
      </c>
      <c r="L1426" s="109">
        <v>0</v>
      </c>
      <c r="M1426" s="109">
        <v>0</v>
      </c>
      <c r="N1426" s="109">
        <v>0</v>
      </c>
      <c r="O1426" s="109">
        <v>0.51021126760563384</v>
      </c>
      <c r="P1426" s="109">
        <v>0.21126760563380284</v>
      </c>
      <c r="Q1426" s="109">
        <v>7.7464788732394374E-2</v>
      </c>
      <c r="R1426" s="109">
        <v>0</v>
      </c>
      <c r="S1426" s="109">
        <v>0</v>
      </c>
      <c r="T1426" s="109">
        <v>0.20105633802816902</v>
      </c>
      <c r="U1426" s="109">
        <v>0.2633969118982743</v>
      </c>
      <c r="V1426" s="109">
        <v>0.48275862068965514</v>
      </c>
      <c r="W1426" s="109">
        <v>0.37068965517241381</v>
      </c>
      <c r="X1426" s="109">
        <v>7.7586206896551727E-2</v>
      </c>
      <c r="Y1426" s="109">
        <v>6.8965517241379309E-2</v>
      </c>
      <c r="Z1426" s="109">
        <v>0.9268846503178928</v>
      </c>
      <c r="AA1426" s="110">
        <v>2.0663033605812897E-2</v>
      </c>
      <c r="AB1426" s="109">
        <v>2.2706630336058131E-4</v>
      </c>
      <c r="AC1426" s="109">
        <v>4.8230849239796342E-2</v>
      </c>
      <c r="AD1426" s="106">
        <v>1390.4441401971521</v>
      </c>
      <c r="AE1426" s="106">
        <v>11.881688800657173</v>
      </c>
      <c r="AF1426" s="106">
        <v>860.63702398429609</v>
      </c>
      <c r="AG1426" s="106">
        <v>779.7750244140625</v>
      </c>
      <c r="AH1426" s="106">
        <v>210.22222900390625</v>
      </c>
      <c r="AI1426" s="109">
        <v>0.51958500309277655</v>
      </c>
      <c r="AJ1426" s="109">
        <v>0.31218906588145878</v>
      </c>
      <c r="AK1426" s="109">
        <v>0.16776483237786791</v>
      </c>
      <c r="AL1426" s="109">
        <v>0.73211450310635462</v>
      </c>
      <c r="AM1426" s="109">
        <v>0.21430913511836164</v>
      </c>
      <c r="AN1426" s="109">
        <v>3.7440784704485412E-2</v>
      </c>
      <c r="AO1426" s="109">
        <v>0.34059945504087197</v>
      </c>
      <c r="AP1426" s="109">
        <v>2.5905882352941174</v>
      </c>
      <c r="AQ1426" s="109">
        <v>0.79647058823529404</v>
      </c>
      <c r="AR1426" s="129">
        <v>3</v>
      </c>
    </row>
    <row r="1427" spans="1:44">
      <c r="A1427" s="106" t="s">
        <v>4165</v>
      </c>
      <c r="B1427" s="106">
        <v>444.18081744199998</v>
      </c>
      <c r="C1427" s="109">
        <v>1007.0958697876694</v>
      </c>
      <c r="D1427" s="106">
        <v>2.0737400530503978</v>
      </c>
      <c r="E1427" s="106">
        <v>2088.4550424403178</v>
      </c>
      <c r="F1427" s="109">
        <v>0.20478383218214372</v>
      </c>
      <c r="G1427" s="110">
        <v>0</v>
      </c>
      <c r="H1427" s="109">
        <v>0</v>
      </c>
      <c r="I1427" s="109">
        <v>8.4741181240708188E-2</v>
      </c>
      <c r="J1427" s="109">
        <v>6.8657926746857681E-2</v>
      </c>
      <c r="K1427" s="109">
        <v>0</v>
      </c>
      <c r="L1427" s="109">
        <v>0</v>
      </c>
      <c r="M1427" s="109">
        <v>0.66644141100148668</v>
      </c>
      <c r="N1427" s="109">
        <v>0</v>
      </c>
      <c r="O1427" s="109">
        <v>0</v>
      </c>
      <c r="P1427" s="109">
        <v>0</v>
      </c>
      <c r="Q1427" s="109">
        <v>8.2443573455872401E-3</v>
      </c>
      <c r="R1427" s="109">
        <v>6.2981483984322198E-2</v>
      </c>
      <c r="S1427" s="109">
        <v>6.5143938370050003E-2</v>
      </c>
      <c r="T1427" s="109">
        <v>4.3789701310987965E-2</v>
      </c>
      <c r="U1427" s="109">
        <v>7.6745970836531077E-2</v>
      </c>
      <c r="V1427" s="109">
        <v>0.13333333333333333</v>
      </c>
      <c r="W1427" s="109">
        <v>0.26666666666666666</v>
      </c>
      <c r="X1427" s="109">
        <v>0.33333333333333331</v>
      </c>
      <c r="Y1427" s="109">
        <v>0.26666666666666666</v>
      </c>
      <c r="Z1427" s="109">
        <v>0.32041442824251726</v>
      </c>
      <c r="AA1427" s="110">
        <v>0.6321309797902277</v>
      </c>
      <c r="AB1427" s="109">
        <v>0</v>
      </c>
      <c r="AC1427" s="109">
        <v>0.17600940186978822</v>
      </c>
      <c r="AD1427" s="106">
        <v>1304.4232067510547</v>
      </c>
      <c r="AE1427" s="106">
        <v>13.045150492264415</v>
      </c>
      <c r="AF1427" s="106">
        <v>654.61931706709208</v>
      </c>
      <c r="AG1427" s="106">
        <v>561.4464111328125</v>
      </c>
      <c r="AH1427" s="106">
        <v>211.1568603515625</v>
      </c>
      <c r="AI1427" s="109">
        <v>0.28662313859743427</v>
      </c>
      <c r="AJ1427" s="109">
        <v>0.44759361996977826</v>
      </c>
      <c r="AK1427" s="109">
        <v>0.26593899457493897</v>
      </c>
      <c r="AL1427" s="109">
        <v>0.81371704001421807</v>
      </c>
      <c r="AM1427" s="109">
        <v>0</v>
      </c>
      <c r="AN1427" s="109">
        <v>0.16547315217996203</v>
      </c>
      <c r="AO1427" s="109">
        <v>0.37093885904323354</v>
      </c>
      <c r="AP1427" s="109">
        <v>2.6958620689655173</v>
      </c>
      <c r="AQ1427" s="109">
        <v>4.1034482758620691E-2</v>
      </c>
      <c r="AR1427" s="129">
        <v>8</v>
      </c>
    </row>
    <row r="1428" spans="1:44">
      <c r="A1428" s="106" t="s">
        <v>4168</v>
      </c>
      <c r="B1428" s="106">
        <v>1121.22311952</v>
      </c>
      <c r="C1428" s="109">
        <v>1245.0691580491384</v>
      </c>
      <c r="D1428" s="106">
        <v>2.6373307543520306</v>
      </c>
      <c r="E1428" s="106">
        <v>3283.6591818181819</v>
      </c>
      <c r="F1428" s="109">
        <v>0.57902456912357902</v>
      </c>
      <c r="G1428" s="110">
        <v>7.0197499815075087E-2</v>
      </c>
      <c r="H1428" s="109">
        <v>1.8592098358197768E-2</v>
      </c>
      <c r="I1428" s="109">
        <v>0.15428442911762502</v>
      </c>
      <c r="J1428" s="109">
        <v>8.4788964690006755E-2</v>
      </c>
      <c r="K1428" s="109">
        <v>8.8687307894145001E-2</v>
      </c>
      <c r="L1428" s="109">
        <v>1.4768723292600646E-2</v>
      </c>
      <c r="M1428" s="109">
        <v>0.22190569008171532</v>
      </c>
      <c r="N1428" s="109">
        <v>0</v>
      </c>
      <c r="O1428" s="109">
        <v>0</v>
      </c>
      <c r="P1428" s="109">
        <v>9.6334058025339245E-2</v>
      </c>
      <c r="Q1428" s="109">
        <v>7.4968138541120031E-3</v>
      </c>
      <c r="R1428" s="109">
        <v>6.3273108928705302E-2</v>
      </c>
      <c r="S1428" s="109">
        <v>0.17002773821126024</v>
      </c>
      <c r="T1428" s="109">
        <v>8.6963040707699231E-3</v>
      </c>
      <c r="U1428" s="109">
        <v>0.15768243491015768</v>
      </c>
      <c r="V1428" s="109">
        <v>5.5813953488372092E-2</v>
      </c>
      <c r="W1428" s="109">
        <v>0.35813953488372091</v>
      </c>
      <c r="X1428" s="109">
        <v>0.25116279069767444</v>
      </c>
      <c r="Y1428" s="109">
        <v>0.33488372093023255</v>
      </c>
      <c r="Z1428" s="109">
        <v>0.33773377337733773</v>
      </c>
      <c r="AA1428" s="110">
        <v>0.47583425009167585</v>
      </c>
      <c r="AB1428" s="109">
        <v>0.13641364136413642</v>
      </c>
      <c r="AC1428" s="109">
        <v>0.12160826656729302</v>
      </c>
      <c r="AD1428" s="106">
        <v>1288.5815831987077</v>
      </c>
      <c r="AE1428" s="106">
        <v>12.695089410060721</v>
      </c>
      <c r="AF1428" s="106">
        <v>723.83083071267549</v>
      </c>
      <c r="AG1428" s="106">
        <v>490.30694580078125</v>
      </c>
      <c r="AH1428" s="106">
        <v>462.1451416015625</v>
      </c>
      <c r="AI1428" s="109">
        <v>0.18517723759467702</v>
      </c>
      <c r="AJ1428" s="109">
        <v>0.36210455611529863</v>
      </c>
      <c r="AK1428" s="109">
        <v>0.45235198166189167</v>
      </c>
      <c r="AL1428" s="109">
        <v>0.86211654323879439</v>
      </c>
      <c r="AM1428" s="109">
        <v>0</v>
      </c>
      <c r="AN1428" s="109">
        <v>0.13751723213307293</v>
      </c>
      <c r="AO1428" s="109">
        <v>0.18335166850018336</v>
      </c>
      <c r="AP1428" s="109">
        <v>2.9010638297872338</v>
      </c>
      <c r="AQ1428" s="109">
        <v>3.8297872340425532E-2</v>
      </c>
      <c r="AR1428" s="129">
        <v>9</v>
      </c>
    </row>
    <row r="1429" spans="1:44">
      <c r="A1429" s="106" t="s">
        <v>4169</v>
      </c>
      <c r="B1429" s="106">
        <v>1671.0568373599999</v>
      </c>
      <c r="C1429" s="109">
        <v>2506.1847704402517</v>
      </c>
      <c r="D1429" s="106">
        <v>3.6136363636363633</v>
      </c>
      <c r="E1429" s="106">
        <v>9056.4404204545444</v>
      </c>
      <c r="F1429" s="109">
        <v>0.52998856489422519</v>
      </c>
      <c r="G1429" s="110">
        <v>1.6071480374807809E-2</v>
      </c>
      <c r="H1429" s="109">
        <v>0</v>
      </c>
      <c r="I1429" s="109">
        <v>2.589813400624212E-3</v>
      </c>
      <c r="J1429" s="109">
        <v>5.5382163490271606E-2</v>
      </c>
      <c r="K1429" s="109">
        <v>0</v>
      </c>
      <c r="L1429" s="109">
        <v>0</v>
      </c>
      <c r="M1429" s="109">
        <v>3.9345242047944755E-2</v>
      </c>
      <c r="N1429" s="109">
        <v>0.29407663191446975</v>
      </c>
      <c r="O1429" s="109">
        <v>6.1093034066007058E-2</v>
      </c>
      <c r="P1429" s="109">
        <v>0.18400956238794081</v>
      </c>
      <c r="Q1429" s="109">
        <v>6.3251211899860563E-2</v>
      </c>
      <c r="R1429" s="109">
        <v>0</v>
      </c>
      <c r="S1429" s="109">
        <v>7.8159240321402507E-2</v>
      </c>
      <c r="T1429" s="109">
        <v>0.20369878477986589</v>
      </c>
      <c r="U1429" s="109">
        <v>0.61892510005717549</v>
      </c>
      <c r="V1429" s="109">
        <v>0.80739030023094693</v>
      </c>
      <c r="W1429" s="109">
        <v>0.12748267898383372</v>
      </c>
      <c r="X1429" s="109">
        <v>2.3094688221709007E-3</v>
      </c>
      <c r="Y1429" s="109">
        <v>6.2817551963048501E-2</v>
      </c>
      <c r="Z1429" s="109">
        <v>0.50263007432818751</v>
      </c>
      <c r="AA1429" s="110">
        <v>0.21732418524871353</v>
      </c>
      <c r="AB1429" s="109">
        <v>0.26955403087478558</v>
      </c>
      <c r="AC1429" s="109">
        <v>0.20932860701053566</v>
      </c>
      <c r="AD1429" s="106">
        <v>1356.5359200778269</v>
      </c>
      <c r="AE1429" s="106">
        <v>12.31219486642221</v>
      </c>
      <c r="AF1429" s="106">
        <v>779.63106175665189</v>
      </c>
      <c r="AG1429" s="106">
        <v>582.52886962890625</v>
      </c>
      <c r="AH1429" s="106">
        <v>308.6072998046875</v>
      </c>
      <c r="AI1429" s="109">
        <v>0.40083166833403205</v>
      </c>
      <c r="AJ1429" s="109">
        <v>0.39492223438826579</v>
      </c>
      <c r="AK1429" s="109">
        <v>0.20376326668692793</v>
      </c>
      <c r="AL1429" s="109">
        <v>0.62647480121256294</v>
      </c>
      <c r="AM1429" s="109">
        <v>0.23065493128823136</v>
      </c>
      <c r="AN1429" s="109">
        <v>0.13513154965856655</v>
      </c>
      <c r="AO1429" s="109">
        <v>0.44596912521440824</v>
      </c>
      <c r="AP1429" s="109">
        <v>3.9750000000000001</v>
      </c>
      <c r="AQ1429" s="109">
        <v>0.49465909090909094</v>
      </c>
      <c r="AR1429" s="129">
        <v>3</v>
      </c>
    </row>
    <row r="1430" spans="1:44">
      <c r="A1430" s="106" t="s">
        <v>4172</v>
      </c>
      <c r="B1430" s="106">
        <v>927.74290106299998</v>
      </c>
      <c r="C1430" s="109">
        <v>645.77101818692518</v>
      </c>
      <c r="D1430" s="106">
        <v>1.8164540816326533</v>
      </c>
      <c r="E1430" s="106">
        <v>1173.0134017857144</v>
      </c>
      <c r="F1430" s="109">
        <v>0.54062214732111502</v>
      </c>
      <c r="G1430" s="110">
        <v>0</v>
      </c>
      <c r="H1430" s="109">
        <v>0</v>
      </c>
      <c r="I1430" s="109">
        <v>1.4254616951056809E-2</v>
      </c>
      <c r="J1430" s="109">
        <v>0.16508672143810127</v>
      </c>
      <c r="K1430" s="109">
        <v>4.9434730707113267E-2</v>
      </c>
      <c r="L1430" s="109">
        <v>0.13629660838424268</v>
      </c>
      <c r="M1430" s="109">
        <v>0.39505652692928866</v>
      </c>
      <c r="N1430" s="109">
        <v>0</v>
      </c>
      <c r="O1430" s="109">
        <v>0</v>
      </c>
      <c r="P1430" s="109">
        <v>0</v>
      </c>
      <c r="Q1430" s="109">
        <v>0</v>
      </c>
      <c r="R1430" s="109">
        <v>0.17554946984060107</v>
      </c>
      <c r="S1430" s="109">
        <v>2.93518713573485E-2</v>
      </c>
      <c r="T1430" s="109">
        <v>3.4969454392247738E-2</v>
      </c>
      <c r="U1430" s="109">
        <v>9.3392317955199783E-2</v>
      </c>
      <c r="V1430" s="109">
        <v>0.15037593984962405</v>
      </c>
      <c r="W1430" s="109">
        <v>0</v>
      </c>
      <c r="X1430" s="109">
        <v>0.72932330827067671</v>
      </c>
      <c r="Y1430" s="109">
        <v>0.12030075187969924</v>
      </c>
      <c r="Z1430" s="109">
        <v>0.10561056105610561</v>
      </c>
      <c r="AA1430" s="110">
        <v>0.68738150410785759</v>
      </c>
      <c r="AB1430" s="109">
        <v>0.17906045923741309</v>
      </c>
      <c r="AC1430" s="109">
        <v>0.15350157876371548</v>
      </c>
      <c r="AD1430" s="106">
        <v>1298.998716563091</v>
      </c>
      <c r="AE1430" s="106">
        <v>13.126304377195352</v>
      </c>
      <c r="AF1430" s="106">
        <v>647.16584816471004</v>
      </c>
      <c r="AG1430" s="106">
        <v>376.4415283203125</v>
      </c>
      <c r="AH1430" s="106">
        <v>436.25213623046875</v>
      </c>
      <c r="AI1430" s="109">
        <v>9.8626462024295813E-2</v>
      </c>
      <c r="AJ1430" s="109">
        <v>0.26259969191988053</v>
      </c>
      <c r="AK1430" s="109">
        <v>0.63642362482481052</v>
      </c>
      <c r="AL1430" s="109">
        <v>0.7659045401326634</v>
      </c>
      <c r="AM1430" s="109">
        <v>0</v>
      </c>
      <c r="AN1430" s="109">
        <v>0.23174523863632351</v>
      </c>
      <c r="AO1430" s="109">
        <v>0.2106593638087213</v>
      </c>
      <c r="AP1430" s="109">
        <v>2.5430357142857143</v>
      </c>
      <c r="AQ1430" s="109">
        <v>0</v>
      </c>
      <c r="AR1430" s="129">
        <v>8</v>
      </c>
    </row>
    <row r="1431" spans="1:44">
      <c r="A1431" s="106" t="s">
        <v>4175</v>
      </c>
      <c r="B1431" s="106">
        <v>3677.24059554</v>
      </c>
      <c r="C1431" s="109">
        <v>2485.8265249799197</v>
      </c>
      <c r="D1431" s="106">
        <v>2.0490454246214616</v>
      </c>
      <c r="E1431" s="106">
        <v>5093.5714674127712</v>
      </c>
      <c r="F1431" s="109">
        <v>0.87844176706827315</v>
      </c>
      <c r="G1431" s="110">
        <v>2.2008032128514057E-2</v>
      </c>
      <c r="H1431" s="109">
        <v>1.1018569530414492E-2</v>
      </c>
      <c r="I1431" s="109">
        <v>1.652785429562174E-3</v>
      </c>
      <c r="J1431" s="109">
        <v>0.31244126130213568</v>
      </c>
      <c r="K1431" s="109">
        <v>9.9653239135366369E-3</v>
      </c>
      <c r="L1431" s="109">
        <v>0</v>
      </c>
      <c r="M1431" s="109">
        <v>2.3349645137246005E-2</v>
      </c>
      <c r="N1431" s="109">
        <v>9.4662475289237449E-2</v>
      </c>
      <c r="O1431" s="109">
        <v>0.34235343682146679</v>
      </c>
      <c r="P1431" s="109">
        <v>5.7021097319894999E-2</v>
      </c>
      <c r="Q1431" s="109">
        <v>6.8055870629030691E-3</v>
      </c>
      <c r="R1431" s="109">
        <v>3.4757105356969242E-2</v>
      </c>
      <c r="S1431" s="109">
        <v>5.9986388825874197E-2</v>
      </c>
      <c r="T1431" s="109">
        <v>2.3787147162718347E-2</v>
      </c>
      <c r="U1431" s="109">
        <v>0.56497991967871486</v>
      </c>
      <c r="V1431" s="109">
        <v>0.76002274665908454</v>
      </c>
      <c r="W1431" s="109">
        <v>0.15325561558146147</v>
      </c>
      <c r="X1431" s="109">
        <v>7.5348308217230597E-2</v>
      </c>
      <c r="Y1431" s="109">
        <v>1.1373329542223486E-2</v>
      </c>
      <c r="Z1431" s="109">
        <v>0.41942168674698793</v>
      </c>
      <c r="AA1431" s="110">
        <v>0.37453815261044177</v>
      </c>
      <c r="AB1431" s="109">
        <v>0.18576706827309236</v>
      </c>
      <c r="AC1431" s="109">
        <v>0.16928454470860815</v>
      </c>
      <c r="AD1431" s="106">
        <v>1348.5580312377845</v>
      </c>
      <c r="AE1431" s="106">
        <v>12.19412957392206</v>
      </c>
      <c r="AF1431" s="106">
        <v>810.91577585884818</v>
      </c>
      <c r="AG1431" s="106">
        <v>622.431396484375</v>
      </c>
      <c r="AH1431" s="106">
        <v>388.02081298828125</v>
      </c>
      <c r="AI1431" s="109">
        <v>0.36438668212930225</v>
      </c>
      <c r="AJ1431" s="109">
        <v>0.33620658422499777</v>
      </c>
      <c r="AK1431" s="109">
        <v>0.2994432840036404</v>
      </c>
      <c r="AL1431" s="109">
        <v>0.78761504034105445</v>
      </c>
      <c r="AM1431" s="109">
        <v>9.2494627741390112E-2</v>
      </c>
      <c r="AN1431" s="109">
        <v>0.11477696088526414</v>
      </c>
      <c r="AO1431" s="109">
        <v>0.74538152610441766</v>
      </c>
      <c r="AP1431" s="109">
        <v>6.3520408163265305</v>
      </c>
      <c r="AQ1431" s="109">
        <v>5.4693877551020412E-2</v>
      </c>
      <c r="AR1431" s="129">
        <v>8</v>
      </c>
    </row>
    <row r="1432" spans="1:44">
      <c r="A1432" s="106" t="s">
        <v>4178</v>
      </c>
      <c r="B1432" s="106">
        <v>926.56567761500003</v>
      </c>
      <c r="C1432" s="109">
        <v>2914.5613856177606</v>
      </c>
      <c r="D1432" s="106">
        <v>3.3205128205128203</v>
      </c>
      <c r="E1432" s="106">
        <v>9677.8384471153859</v>
      </c>
      <c r="F1432" s="109">
        <v>0.50033783783783781</v>
      </c>
      <c r="G1432" s="110">
        <v>1.1973697124349789E-2</v>
      </c>
      <c r="H1432" s="109">
        <v>0</v>
      </c>
      <c r="I1432" s="109">
        <v>3.9497399454142851E-2</v>
      </c>
      <c r="J1432" s="109">
        <v>0.32360059735310781</v>
      </c>
      <c r="K1432" s="109">
        <v>0</v>
      </c>
      <c r="L1432" s="109">
        <v>3.0897574540398576E-3</v>
      </c>
      <c r="M1432" s="109">
        <v>0.19125598640506722</v>
      </c>
      <c r="N1432" s="109">
        <v>0.11771975899891858</v>
      </c>
      <c r="O1432" s="109">
        <v>0</v>
      </c>
      <c r="P1432" s="109">
        <v>3.7386065193882281E-2</v>
      </c>
      <c r="Q1432" s="109">
        <v>0</v>
      </c>
      <c r="R1432" s="109">
        <v>0</v>
      </c>
      <c r="S1432" s="109">
        <v>0.10232246768628664</v>
      </c>
      <c r="T1432" s="109">
        <v>0.17256295380812606</v>
      </c>
      <c r="U1432" s="109">
        <v>0.27606177606177607</v>
      </c>
      <c r="V1432" s="109">
        <v>0.45979020979020985</v>
      </c>
      <c r="W1432" s="109">
        <v>0.39335664335664339</v>
      </c>
      <c r="X1432" s="109">
        <v>6.9930069930069939E-3</v>
      </c>
      <c r="Y1432" s="109">
        <v>0.13986013986013987</v>
      </c>
      <c r="Z1432" s="109">
        <v>0.35197876447876453</v>
      </c>
      <c r="AA1432" s="110">
        <v>0.49758687258687256</v>
      </c>
      <c r="AB1432" s="109">
        <v>0.13508687258687258</v>
      </c>
      <c r="AC1432" s="109">
        <v>0.22362149279405347</v>
      </c>
      <c r="AD1432" s="106">
        <v>1325.3429554191678</v>
      </c>
      <c r="AE1432" s="106">
        <v>13.168401564713024</v>
      </c>
      <c r="AF1432" s="106">
        <v>626.197229804671</v>
      </c>
      <c r="AG1432" s="106">
        <v>495.13925170898438</v>
      </c>
      <c r="AH1432" s="106">
        <v>239.43215942382813</v>
      </c>
      <c r="AI1432" s="109">
        <v>0.28040376011850876</v>
      </c>
      <c r="AJ1432" s="109">
        <v>0.35885205769316014</v>
      </c>
      <c r="AK1432" s="109">
        <v>0.36074075273365047</v>
      </c>
      <c r="AL1432" s="109">
        <v>0.6350737073648689</v>
      </c>
      <c r="AM1432" s="109">
        <v>8.9847921211896484E-2</v>
      </c>
      <c r="AN1432" s="109">
        <v>0.23635669363850245</v>
      </c>
      <c r="AO1432" s="109">
        <v>0.41505791505791506</v>
      </c>
      <c r="AP1432" s="109">
        <v>3.9846153846153842</v>
      </c>
      <c r="AQ1432" s="109">
        <v>0.18442307692307691</v>
      </c>
      <c r="AR1432" s="129">
        <v>8</v>
      </c>
    </row>
    <row r="1433" spans="1:44">
      <c r="A1433" s="106" t="s">
        <v>4179</v>
      </c>
      <c r="B1433" s="106">
        <v>637.388359767</v>
      </c>
      <c r="C1433" s="109">
        <v>764.31119285120519</v>
      </c>
      <c r="D1433" s="106">
        <v>1.5556034482758621</v>
      </c>
      <c r="E1433" s="106">
        <v>1188.9651271551722</v>
      </c>
      <c r="F1433" s="109">
        <v>0.29274037129398728</v>
      </c>
      <c r="G1433" s="110">
        <v>0</v>
      </c>
      <c r="H1433" s="109">
        <v>0</v>
      </c>
      <c r="I1433" s="109">
        <v>0.13286228872263783</v>
      </c>
      <c r="J1433" s="109">
        <v>8.7281795511221935E-2</v>
      </c>
      <c r="K1433" s="109">
        <v>0</v>
      </c>
      <c r="L1433" s="109">
        <v>7.2596287060127454E-2</v>
      </c>
      <c r="M1433" s="109">
        <v>0.55098365198115817</v>
      </c>
      <c r="N1433" s="109">
        <v>0</v>
      </c>
      <c r="O1433" s="109">
        <v>0</v>
      </c>
      <c r="P1433" s="109">
        <v>0</v>
      </c>
      <c r="Q1433" s="109">
        <v>2.7015793848711552E-2</v>
      </c>
      <c r="R1433" s="109">
        <v>0</v>
      </c>
      <c r="S1433" s="109">
        <v>0.12039346079246327</v>
      </c>
      <c r="T1433" s="109">
        <v>8.8667220836796887E-3</v>
      </c>
      <c r="U1433" s="109">
        <v>0.10113604876697146</v>
      </c>
      <c r="V1433" s="109">
        <v>0</v>
      </c>
      <c r="W1433" s="109">
        <v>0.57534246575342463</v>
      </c>
      <c r="X1433" s="109">
        <v>0.20547945205479451</v>
      </c>
      <c r="Y1433" s="109">
        <v>0.21917808219178081</v>
      </c>
      <c r="Z1433" s="109">
        <v>0.21654197838736491</v>
      </c>
      <c r="AA1433" s="110">
        <v>0.73870878359656411</v>
      </c>
      <c r="AB1433" s="109">
        <v>4.57190357439734E-3</v>
      </c>
      <c r="AC1433" s="109">
        <v>0.11324336080813542</v>
      </c>
      <c r="AD1433" s="106">
        <v>1288.9642857142858</v>
      </c>
      <c r="AE1433" s="106">
        <v>12.914127201565556</v>
      </c>
      <c r="AF1433" s="106">
        <v>624.86206545943162</v>
      </c>
      <c r="AG1433" s="106">
        <v>369.74557495117188</v>
      </c>
      <c r="AH1433" s="106">
        <v>581.94204711914063</v>
      </c>
      <c r="AI1433" s="109">
        <v>3.0397480128257461E-2</v>
      </c>
      <c r="AJ1433" s="109">
        <v>0.15610576891672864</v>
      </c>
      <c r="AK1433" s="109">
        <v>0.81553497492489457</v>
      </c>
      <c r="AL1433" s="109">
        <v>0.90535462588451976</v>
      </c>
      <c r="AM1433" s="109">
        <v>0</v>
      </c>
      <c r="AN1433" s="109">
        <v>8.8054635984436136E-2</v>
      </c>
      <c r="AO1433" s="109">
        <v>0.27708506511499026</v>
      </c>
      <c r="AP1433" s="109">
        <v>2.4889655172413794</v>
      </c>
      <c r="AQ1433" s="109">
        <v>0</v>
      </c>
      <c r="AR1433" s="129">
        <v>8</v>
      </c>
    </row>
    <row r="1434" spans="1:44">
      <c r="A1434" s="106" t="s">
        <v>4182</v>
      </c>
      <c r="B1434" s="106">
        <v>572.029213304</v>
      </c>
      <c r="C1434" s="109">
        <v>729.33541005686914</v>
      </c>
      <c r="D1434" s="106">
        <v>1.9769230769230768</v>
      </c>
      <c r="E1434" s="106">
        <v>1441.8400029585798</v>
      </c>
      <c r="F1434" s="109">
        <v>0.28928464531577364</v>
      </c>
      <c r="G1434" s="110">
        <v>0</v>
      </c>
      <c r="H1434" s="109">
        <v>0</v>
      </c>
      <c r="I1434" s="109">
        <v>1.6611792876384316E-2</v>
      </c>
      <c r="J1434" s="109">
        <v>8.9643819215803638E-2</v>
      </c>
      <c r="K1434" s="109">
        <v>0</v>
      </c>
      <c r="L1434" s="109">
        <v>1.5713858126309488E-2</v>
      </c>
      <c r="M1434" s="109">
        <v>0.43295420532774614</v>
      </c>
      <c r="N1434" s="109">
        <v>0</v>
      </c>
      <c r="O1434" s="109">
        <v>9.6976953008081415E-2</v>
      </c>
      <c r="P1434" s="109">
        <v>7.0338222089194852E-2</v>
      </c>
      <c r="Q1434" s="109">
        <v>1.4965579167913797E-2</v>
      </c>
      <c r="R1434" s="109">
        <v>0</v>
      </c>
      <c r="S1434" s="109">
        <v>0.10580664471715055</v>
      </c>
      <c r="T1434" s="109">
        <v>0.15698892547141574</v>
      </c>
      <c r="U1434" s="109">
        <v>0.18856629751571383</v>
      </c>
      <c r="V1434" s="109">
        <v>0.31746031746031744</v>
      </c>
      <c r="W1434" s="109">
        <v>0.30158730158730157</v>
      </c>
      <c r="X1434" s="109">
        <v>0</v>
      </c>
      <c r="Y1434" s="109">
        <v>0.38095238095238093</v>
      </c>
      <c r="Z1434" s="109">
        <v>0.36067045794672253</v>
      </c>
      <c r="AA1434" s="110">
        <v>0.49880275366656679</v>
      </c>
      <c r="AB1434" s="109">
        <v>0.11224184375935348</v>
      </c>
      <c r="AC1434" s="109">
        <v>0.11681221596018225</v>
      </c>
      <c r="AD1434" s="106">
        <v>1307.6230744018355</v>
      </c>
      <c r="AE1434" s="106">
        <v>13.273245930296078</v>
      </c>
      <c r="AF1434" s="106">
        <v>607.18973966689134</v>
      </c>
      <c r="AG1434" s="106">
        <v>441.38909912109375</v>
      </c>
      <c r="AH1434" s="106">
        <v>295.81927490234375</v>
      </c>
      <c r="AI1434" s="109">
        <v>0.13723075355992675</v>
      </c>
      <c r="AJ1434" s="109">
        <v>0.29172461146895257</v>
      </c>
      <c r="AK1434" s="109">
        <v>0.57132134583189254</v>
      </c>
      <c r="AL1434" s="109">
        <v>0.78558050803811574</v>
      </c>
      <c r="AM1434" s="109">
        <v>8.6315521745495335E-3</v>
      </c>
      <c r="AN1434" s="109">
        <v>0.19699605785712415</v>
      </c>
      <c r="AO1434" s="109">
        <v>0.29931158335827596</v>
      </c>
      <c r="AP1434" s="109">
        <v>2.5700000000000003</v>
      </c>
      <c r="AQ1434" s="109">
        <v>0</v>
      </c>
      <c r="AR1434" s="129">
        <v>8</v>
      </c>
    </row>
    <row r="1435" spans="1:44">
      <c r="A1435" s="106" t="s">
        <v>4185</v>
      </c>
      <c r="B1435" s="106">
        <v>435.23145462299999</v>
      </c>
      <c r="C1435" s="109">
        <v>3114.8398014938425</v>
      </c>
      <c r="D1435" s="106">
        <v>2.3329670329670331</v>
      </c>
      <c r="E1435" s="106">
        <v>7266.8185698587122</v>
      </c>
      <c r="F1435" s="109">
        <v>0.6255972007267343</v>
      </c>
      <c r="G1435" s="110">
        <v>5.9563931494600722E-2</v>
      </c>
      <c r="H1435" s="109">
        <v>0</v>
      </c>
      <c r="I1435" s="109">
        <v>2.5746294621111958E-3</v>
      </c>
      <c r="J1435" s="109">
        <v>0.44826386472757634</v>
      </c>
      <c r="K1435" s="109">
        <v>4.2585762994920326E-2</v>
      </c>
      <c r="L1435" s="109">
        <v>0</v>
      </c>
      <c r="M1435" s="109">
        <v>6.9654164637116406E-2</v>
      </c>
      <c r="N1435" s="109">
        <v>9.3243337276459531E-2</v>
      </c>
      <c r="O1435" s="109">
        <v>0</v>
      </c>
      <c r="P1435" s="109">
        <v>0</v>
      </c>
      <c r="Q1435" s="109">
        <v>0</v>
      </c>
      <c r="R1435" s="109">
        <v>0</v>
      </c>
      <c r="S1435" s="109">
        <v>0.24285018439913716</v>
      </c>
      <c r="T1435" s="109">
        <v>4.0567810173265606E-2</v>
      </c>
      <c r="U1435" s="109">
        <v>0.20590808155574994</v>
      </c>
      <c r="V1435" s="109">
        <v>0.58823529411764708</v>
      </c>
      <c r="W1435" s="109">
        <v>0.25490196078431371</v>
      </c>
      <c r="X1435" s="109">
        <v>0</v>
      </c>
      <c r="Y1435" s="109">
        <v>0.15686274509803921</v>
      </c>
      <c r="Z1435" s="109">
        <v>0.22185586434291094</v>
      </c>
      <c r="AA1435" s="110">
        <v>0.67613215799744297</v>
      </c>
      <c r="AB1435" s="109">
        <v>8.1824910840454873E-2</v>
      </c>
      <c r="AC1435" s="109">
        <v>0.34145050506224756</v>
      </c>
      <c r="AD1435" s="106">
        <v>1347.3344812742143</v>
      </c>
      <c r="AE1435" s="106">
        <v>12.437989668532071</v>
      </c>
      <c r="AF1435" s="106">
        <v>745.40464540908897</v>
      </c>
      <c r="AG1435" s="106">
        <v>676.20294189453125</v>
      </c>
      <c r="AH1435" s="106">
        <v>158.19403076171875</v>
      </c>
      <c r="AI1435" s="109">
        <v>0.29596321366886991</v>
      </c>
      <c r="AJ1435" s="109">
        <v>0.41543987246193143</v>
      </c>
      <c r="AK1435" s="109">
        <v>0.28720350671409017</v>
      </c>
      <c r="AL1435" s="109">
        <v>0.5217051699461448</v>
      </c>
      <c r="AM1435" s="109">
        <v>0</v>
      </c>
      <c r="AN1435" s="109">
        <v>0.47690142289874671</v>
      </c>
      <c r="AO1435" s="109">
        <v>0.51813471502590669</v>
      </c>
      <c r="AP1435" s="109">
        <v>3.0328571428571429</v>
      </c>
      <c r="AQ1435" s="109">
        <v>3.4285714285714287E-2</v>
      </c>
      <c r="AR1435" s="129">
        <v>9</v>
      </c>
    </row>
    <row r="1436" spans="1:44">
      <c r="A1436" s="106" t="s">
        <v>4187</v>
      </c>
      <c r="B1436" s="106">
        <v>1573.3622201000001</v>
      </c>
      <c r="C1436" s="109">
        <v>1519.2369513352312</v>
      </c>
      <c r="D1436" s="106">
        <v>4.1521575984990617</v>
      </c>
      <c r="E1436" s="106">
        <v>6308.1112514071292</v>
      </c>
      <c r="F1436" s="109">
        <v>0.63350051963309395</v>
      </c>
      <c r="G1436" s="110">
        <v>0</v>
      </c>
      <c r="H1436" s="109">
        <v>0</v>
      </c>
      <c r="I1436" s="109">
        <v>0</v>
      </c>
      <c r="J1436" s="109">
        <v>0</v>
      </c>
      <c r="K1436" s="109">
        <v>9.7408922657315415E-4</v>
      </c>
      <c r="L1436" s="109">
        <v>0</v>
      </c>
      <c r="M1436" s="109">
        <v>0</v>
      </c>
      <c r="N1436" s="109">
        <v>0.54149620105201646</v>
      </c>
      <c r="O1436" s="109">
        <v>2.893045002922268E-2</v>
      </c>
      <c r="P1436" s="109">
        <v>4.7389440872783947E-2</v>
      </c>
      <c r="Q1436" s="109">
        <v>0.12794661991038378</v>
      </c>
      <c r="R1436" s="109">
        <v>6.4046366647184882E-2</v>
      </c>
      <c r="S1436" s="109">
        <v>0</v>
      </c>
      <c r="T1436" s="109">
        <v>0.18921683226183519</v>
      </c>
      <c r="U1436" s="109">
        <v>0.57250011296371606</v>
      </c>
      <c r="V1436" s="109">
        <v>0.76479873717442781</v>
      </c>
      <c r="W1436" s="109">
        <v>8.7608524072612465E-2</v>
      </c>
      <c r="X1436" s="109">
        <v>5.288082083662194E-2</v>
      </c>
      <c r="Y1436" s="109">
        <v>9.4711917916337804E-2</v>
      </c>
      <c r="Z1436" s="109">
        <v>0.6219330351091229</v>
      </c>
      <c r="AA1436" s="110">
        <v>2.5981654692512766E-2</v>
      </c>
      <c r="AB1436" s="109">
        <v>0.33636076092359135</v>
      </c>
      <c r="AC1436" s="109">
        <v>0.1406605530326856</v>
      </c>
      <c r="AD1436" s="106">
        <v>1372.5977760127084</v>
      </c>
      <c r="AE1436" s="106">
        <v>11.76493050039714</v>
      </c>
      <c r="AF1436" s="106">
        <v>906.29482922858892</v>
      </c>
      <c r="AG1436" s="106">
        <v>787.21002197265625</v>
      </c>
      <c r="AH1436" s="106">
        <v>221.0595703125</v>
      </c>
      <c r="AI1436" s="109">
        <v>0.55402849316198599</v>
      </c>
      <c r="AJ1436" s="109">
        <v>0.35981860551095357</v>
      </c>
      <c r="AK1436" s="109">
        <v>8.7074672475161208E-2</v>
      </c>
      <c r="AL1436" s="109">
        <v>0.88806632201400726</v>
      </c>
      <c r="AM1436" s="109">
        <v>8.0917476200685845E-2</v>
      </c>
      <c r="AN1436" s="109">
        <v>2.5304090495747122E-2</v>
      </c>
      <c r="AO1436" s="109">
        <v>0.51963309385025525</v>
      </c>
      <c r="AP1436" s="109">
        <v>5.3978048780487802</v>
      </c>
      <c r="AQ1436" s="109">
        <v>0.39</v>
      </c>
      <c r="AR1436" s="129">
        <v>2</v>
      </c>
    </row>
    <row r="1437" spans="1:44">
      <c r="A1437" s="106" t="s">
        <v>4190</v>
      </c>
      <c r="B1437" s="106">
        <v>2125.6074666099998</v>
      </c>
      <c r="C1437" s="109">
        <v>1000.1164653515427</v>
      </c>
      <c r="D1437" s="106">
        <v>3.3546380090497738</v>
      </c>
      <c r="E1437" s="106">
        <v>3355.0287081447959</v>
      </c>
      <c r="F1437" s="109">
        <v>0.61793963918394867</v>
      </c>
      <c r="G1437" s="110">
        <v>9.0862334990570882E-3</v>
      </c>
      <c r="H1437" s="109">
        <v>5.1842094080652695E-3</v>
      </c>
      <c r="I1437" s="109">
        <v>0</v>
      </c>
      <c r="J1437" s="109">
        <v>0</v>
      </c>
      <c r="K1437" s="109">
        <v>6.0765733225683072E-3</v>
      </c>
      <c r="L1437" s="109">
        <v>0</v>
      </c>
      <c r="M1437" s="109">
        <v>0</v>
      </c>
      <c r="N1437" s="109">
        <v>0</v>
      </c>
      <c r="O1437" s="109">
        <v>0.67594441847618225</v>
      </c>
      <c r="P1437" s="109">
        <v>3.5907024178812724E-2</v>
      </c>
      <c r="Q1437" s="109">
        <v>8.8641482173968458E-2</v>
      </c>
      <c r="R1437" s="109">
        <v>4.4320741086984229E-2</v>
      </c>
      <c r="S1437" s="109">
        <v>0</v>
      </c>
      <c r="T1437" s="109">
        <v>0.13266476862278501</v>
      </c>
      <c r="U1437" s="109">
        <v>0.43770021918732088</v>
      </c>
      <c r="V1437" s="109">
        <v>0.84822804314329725</v>
      </c>
      <c r="W1437" s="109">
        <v>8.705701078582434E-2</v>
      </c>
      <c r="X1437" s="109">
        <v>3.3898305084745763E-2</v>
      </c>
      <c r="Y1437" s="109">
        <v>3.0816640986132508E-2</v>
      </c>
      <c r="Z1437" s="109">
        <v>0.55400438374641703</v>
      </c>
      <c r="AA1437" s="110">
        <v>3.4226943179902207E-2</v>
      </c>
      <c r="AB1437" s="109">
        <v>0.38829876917889056</v>
      </c>
      <c r="AC1437" s="109">
        <v>0.1395130590470447</v>
      </c>
      <c r="AD1437" s="106">
        <v>1413.1296470588236</v>
      </c>
      <c r="AE1437" s="106">
        <v>11.947621764705882</v>
      </c>
      <c r="AF1437" s="106">
        <v>829.43533336052462</v>
      </c>
      <c r="AG1437" s="106">
        <v>752.72882080078125</v>
      </c>
      <c r="AH1437" s="106">
        <v>238.340576171875</v>
      </c>
      <c r="AI1437" s="109">
        <v>0.71673628547689294</v>
      </c>
      <c r="AJ1437" s="109">
        <v>0.24113694934345253</v>
      </c>
      <c r="AK1437" s="109">
        <v>4.2164417187966215E-2</v>
      </c>
      <c r="AL1437" s="109">
        <v>0.6304374260301141</v>
      </c>
      <c r="AM1437" s="109">
        <v>0.33196392611725145</v>
      </c>
      <c r="AN1437" s="109">
        <v>3.2461308630066042E-2</v>
      </c>
      <c r="AO1437" s="109">
        <v>0.78233012982633621</v>
      </c>
      <c r="AP1437" s="109">
        <v>4.3610294117647062</v>
      </c>
      <c r="AQ1437" s="109">
        <v>0.82823529411764707</v>
      </c>
      <c r="AR1437" s="129">
        <v>4</v>
      </c>
    </row>
    <row r="1438" spans="1:44">
      <c r="A1438" s="106" t="s">
        <v>4193</v>
      </c>
      <c r="B1438" s="106">
        <v>966.68754742800002</v>
      </c>
      <c r="C1438" s="109">
        <v>1710.6323554248661</v>
      </c>
      <c r="D1438" s="106">
        <v>3.1933386837881219</v>
      </c>
      <c r="E1438" s="106">
        <v>5462.6284743178167</v>
      </c>
      <c r="F1438" s="109">
        <v>0.60215134836261286</v>
      </c>
      <c r="G1438" s="110">
        <v>2.774636205986579E-2</v>
      </c>
      <c r="H1438" s="109">
        <v>0</v>
      </c>
      <c r="I1438" s="109">
        <v>0.15295665595506189</v>
      </c>
      <c r="J1438" s="109">
        <v>0.34523417929708256</v>
      </c>
      <c r="K1438" s="109">
        <v>0</v>
      </c>
      <c r="L1438" s="109">
        <v>1.3764833885782243E-2</v>
      </c>
      <c r="M1438" s="109">
        <v>0.24576807267022596</v>
      </c>
      <c r="N1438" s="109">
        <v>1.9103767617216164E-2</v>
      </c>
      <c r="O1438" s="109">
        <v>0</v>
      </c>
      <c r="P1438" s="109">
        <v>4.724070747197693E-2</v>
      </c>
      <c r="Q1438" s="109">
        <v>6.0221148250297315E-3</v>
      </c>
      <c r="R1438" s="109">
        <v>0</v>
      </c>
      <c r="S1438" s="109">
        <v>0.11059942815212165</v>
      </c>
      <c r="T1438" s="109">
        <v>3.1375724298474225E-2</v>
      </c>
      <c r="U1438" s="109">
        <v>0.15230340043730678</v>
      </c>
      <c r="V1438" s="109">
        <v>0.6089108910891089</v>
      </c>
      <c r="W1438" s="109">
        <v>0.29867986798679874</v>
      </c>
      <c r="X1438" s="109">
        <v>1.3201320132013203E-2</v>
      </c>
      <c r="Y1438" s="109">
        <v>7.9207920792079209E-2</v>
      </c>
      <c r="Z1438" s="109">
        <v>0.17381688406343462</v>
      </c>
      <c r="AA1438" s="110">
        <v>0.69579532031465996</v>
      </c>
      <c r="AB1438" s="109">
        <v>0.10691397119806982</v>
      </c>
      <c r="AC1438" s="109">
        <v>0.41160145391201008</v>
      </c>
      <c r="AD1438" s="106">
        <v>1334.2839681821122</v>
      </c>
      <c r="AE1438" s="106">
        <v>13.183499320959712</v>
      </c>
      <c r="AF1438" s="106">
        <v>624.6331490005565</v>
      </c>
      <c r="AG1438" s="106">
        <v>559.388671875</v>
      </c>
      <c r="AH1438" s="106">
        <v>230.611328125</v>
      </c>
      <c r="AI1438" s="109">
        <v>0.44462401646071986</v>
      </c>
      <c r="AJ1438" s="109">
        <v>0.37059544312241477</v>
      </c>
      <c r="AK1438" s="109">
        <v>0.18452187625111161</v>
      </c>
      <c r="AL1438" s="109">
        <v>0.58194863634767191</v>
      </c>
      <c r="AM1438" s="109">
        <v>0.27322685670539509</v>
      </c>
      <c r="AN1438" s="109">
        <v>0.14456584278117923</v>
      </c>
      <c r="AO1438" s="109">
        <v>0.45992611023147101</v>
      </c>
      <c r="AP1438" s="109">
        <v>4.470674157303371</v>
      </c>
      <c r="AQ1438" s="109">
        <v>3.0112359550561799E-2</v>
      </c>
      <c r="AR1438" s="129">
        <v>8</v>
      </c>
    </row>
    <row r="1439" spans="1:44">
      <c r="A1439" s="106" t="s">
        <v>4196</v>
      </c>
      <c r="B1439" s="106">
        <v>499.28238197600001</v>
      </c>
      <c r="C1439" s="109">
        <v>1620.3492936110788</v>
      </c>
      <c r="D1439" s="106">
        <v>1.9891203703703704</v>
      </c>
      <c r="E1439" s="106">
        <v>3223.0697870370373</v>
      </c>
      <c r="F1439" s="109">
        <v>0.6867217502618409</v>
      </c>
      <c r="G1439" s="110">
        <v>0</v>
      </c>
      <c r="H1439" s="109">
        <v>0</v>
      </c>
      <c r="I1439" s="109">
        <v>3.6194165355283858E-2</v>
      </c>
      <c r="J1439" s="109">
        <v>0.3184844449824476</v>
      </c>
      <c r="K1439" s="109">
        <v>5.4109671952548108E-2</v>
      </c>
      <c r="L1439" s="109">
        <v>0</v>
      </c>
      <c r="M1439" s="109">
        <v>7.1662026389056999E-2</v>
      </c>
      <c r="N1439" s="109">
        <v>9.2482750272364106E-2</v>
      </c>
      <c r="O1439" s="109">
        <v>0.17128676915627647</v>
      </c>
      <c r="P1439" s="109">
        <v>4.1762498486865994E-2</v>
      </c>
      <c r="Q1439" s="109">
        <v>1.2468224185933905E-2</v>
      </c>
      <c r="R1439" s="109">
        <v>0</v>
      </c>
      <c r="S1439" s="109">
        <v>9.768793124319089E-2</v>
      </c>
      <c r="T1439" s="109">
        <v>0.10386151797603194</v>
      </c>
      <c r="U1439" s="109">
        <v>0.46549517048760614</v>
      </c>
      <c r="V1439" s="109">
        <v>0.6825</v>
      </c>
      <c r="W1439" s="109">
        <v>0.16999999999999998</v>
      </c>
      <c r="X1439" s="109">
        <v>7.4999999999999997E-3</v>
      </c>
      <c r="Y1439" s="109">
        <v>0.13999999999999999</v>
      </c>
      <c r="Z1439" s="109">
        <v>0.37390899569416969</v>
      </c>
      <c r="AA1439" s="110">
        <v>0.46793902013266608</v>
      </c>
      <c r="AB1439" s="109">
        <v>0.13126963807750494</v>
      </c>
      <c r="AC1439" s="109">
        <v>0.1721070141908804</v>
      </c>
      <c r="AD1439" s="106">
        <v>1323.9952428642964</v>
      </c>
      <c r="AE1439" s="106">
        <v>12.568258637956935</v>
      </c>
      <c r="AF1439" s="106">
        <v>764.00233563948279</v>
      </c>
      <c r="AG1439" s="106">
        <v>665.7806396484375</v>
      </c>
      <c r="AH1439" s="106">
        <v>232.7513427734375</v>
      </c>
      <c r="AI1439" s="109">
        <v>0.24910752810416326</v>
      </c>
      <c r="AJ1439" s="109">
        <v>0.40107563821393927</v>
      </c>
      <c r="AK1439" s="109">
        <v>0.3498771563071037</v>
      </c>
      <c r="AL1439" s="109">
        <v>0.67622053608979393</v>
      </c>
      <c r="AM1439" s="109">
        <v>0.23546294490649805</v>
      </c>
      <c r="AN1439" s="109">
        <v>8.8376841628914196E-2</v>
      </c>
      <c r="AO1439" s="109">
        <v>0.7447922727801698</v>
      </c>
      <c r="AP1439" s="109">
        <v>3.1825925925925929</v>
      </c>
      <c r="AQ1439" s="109">
        <v>0.12296296296296295</v>
      </c>
      <c r="AR1439" s="129">
        <v>9</v>
      </c>
    </row>
    <row r="1440" spans="1:44">
      <c r="A1440" s="106" t="s">
        <v>4199</v>
      </c>
      <c r="B1440" s="106">
        <v>338.78850106800002</v>
      </c>
      <c r="C1440" s="109">
        <v>579.58535211267599</v>
      </c>
      <c r="D1440" s="106">
        <v>1.4704142011834318</v>
      </c>
      <c r="E1440" s="106">
        <v>852.23053254437855</v>
      </c>
      <c r="F1440" s="109">
        <v>0.33279678068410457</v>
      </c>
      <c r="G1440" s="110">
        <v>0.28493495593789336</v>
      </c>
      <c r="H1440" s="109">
        <v>0</v>
      </c>
      <c r="I1440" s="109">
        <v>0</v>
      </c>
      <c r="J1440" s="109">
        <v>0</v>
      </c>
      <c r="K1440" s="109">
        <v>0</v>
      </c>
      <c r="L1440" s="109">
        <v>0</v>
      </c>
      <c r="M1440" s="109">
        <v>0</v>
      </c>
      <c r="N1440" s="109">
        <v>0</v>
      </c>
      <c r="O1440" s="109">
        <v>0.10835214446952593</v>
      </c>
      <c r="P1440" s="109">
        <v>3.009781790820165E-3</v>
      </c>
      <c r="Q1440" s="109">
        <v>0.15048908954100826</v>
      </c>
      <c r="R1440" s="109">
        <v>0</v>
      </c>
      <c r="S1440" s="109">
        <v>0.22723852520692245</v>
      </c>
      <c r="T1440" s="109">
        <v>0</v>
      </c>
      <c r="U1440" s="109">
        <v>0.12474849094567406</v>
      </c>
      <c r="V1440" s="109">
        <v>0.25806451612903225</v>
      </c>
      <c r="W1440" s="109">
        <v>0.74193548387096775</v>
      </c>
      <c r="X1440" s="109">
        <v>0</v>
      </c>
      <c r="Y1440" s="109">
        <v>0</v>
      </c>
      <c r="Z1440" s="109">
        <v>0.77263581488933597</v>
      </c>
      <c r="AA1440" s="110">
        <v>0.10261569416498993</v>
      </c>
      <c r="AB1440" s="109">
        <v>7.766599597585512E-2</v>
      </c>
      <c r="AC1440" s="109">
        <v>7.3349596936326436E-2</v>
      </c>
      <c r="AD1440" s="106">
        <v>1420.5510053495666</v>
      </c>
      <c r="AE1440" s="106">
        <v>11.996786570743405</v>
      </c>
      <c r="AF1440" s="106">
        <v>792.05751690579098</v>
      </c>
      <c r="AG1440" s="106">
        <v>757.17333984375</v>
      </c>
      <c r="AH1440" s="106">
        <v>82.256591796875</v>
      </c>
      <c r="AI1440" s="109">
        <v>0.7993556426687688</v>
      </c>
      <c r="AJ1440" s="109">
        <v>0.18171366444235801</v>
      </c>
      <c r="AK1440" s="109">
        <v>1.7341202495006754E-2</v>
      </c>
      <c r="AL1440" s="109">
        <v>0.57004591180394537</v>
      </c>
      <c r="AM1440" s="109">
        <v>0.42836459780218811</v>
      </c>
      <c r="AN1440" s="109">
        <v>0</v>
      </c>
      <c r="AO1440" s="109">
        <v>0.64386317907444668</v>
      </c>
      <c r="AP1440" s="109">
        <v>1.9115384615384616</v>
      </c>
      <c r="AQ1440" s="109">
        <v>0.81076923076923069</v>
      </c>
      <c r="AR1440" s="129">
        <v>7</v>
      </c>
    </row>
    <row r="1441" spans="1:44">
      <c r="A1441" s="106" t="s">
        <v>4202</v>
      </c>
      <c r="B1441" s="106">
        <v>1003.38039901</v>
      </c>
      <c r="C1441" s="109">
        <v>1917.0314807644579</v>
      </c>
      <c r="D1441" s="106">
        <v>2.524436090225564</v>
      </c>
      <c r="E1441" s="106">
        <v>4839.4234561403509</v>
      </c>
      <c r="F1441" s="109">
        <v>0.68121121866468104</v>
      </c>
      <c r="G1441" s="110">
        <v>0</v>
      </c>
      <c r="H1441" s="109">
        <v>0</v>
      </c>
      <c r="I1441" s="109">
        <v>0</v>
      </c>
      <c r="J1441" s="109">
        <v>0.57104598281960595</v>
      </c>
      <c r="K1441" s="109">
        <v>7.9332996462860034E-3</v>
      </c>
      <c r="L1441" s="109">
        <v>0</v>
      </c>
      <c r="M1441" s="109">
        <v>1.2228398180899444E-2</v>
      </c>
      <c r="N1441" s="109">
        <v>7.9080343607882783E-2</v>
      </c>
      <c r="O1441" s="109">
        <v>2.4456796361798889E-2</v>
      </c>
      <c r="P1441" s="109">
        <v>1.0914603335017687E-2</v>
      </c>
      <c r="Q1441" s="109">
        <v>0</v>
      </c>
      <c r="R1441" s="109">
        <v>0</v>
      </c>
      <c r="S1441" s="109">
        <v>9.9393633148054591E-2</v>
      </c>
      <c r="T1441" s="109">
        <v>0.19494694290045478</v>
      </c>
      <c r="U1441" s="109">
        <v>0.23876892529163565</v>
      </c>
      <c r="V1441" s="109">
        <v>0.82536382536382535</v>
      </c>
      <c r="W1441" s="109">
        <v>0.10187110187110188</v>
      </c>
      <c r="X1441" s="109">
        <v>6.2370062370062365E-3</v>
      </c>
      <c r="Y1441" s="109">
        <v>6.6528066528066532E-2</v>
      </c>
      <c r="Z1441" s="109">
        <v>0.21533879374534626</v>
      </c>
      <c r="AA1441" s="110">
        <v>0.66259617771159096</v>
      </c>
      <c r="AB1441" s="109">
        <v>0.11169024571854058</v>
      </c>
      <c r="AC1441" s="109">
        <v>0.20077131285279598</v>
      </c>
      <c r="AD1441" s="106">
        <v>1352.5499345835151</v>
      </c>
      <c r="AE1441" s="106">
        <v>11.975235810852908</v>
      </c>
      <c r="AF1441" s="106">
        <v>846.28985135963717</v>
      </c>
      <c r="AG1441" s="106">
        <v>719.0509033203125</v>
      </c>
      <c r="AH1441" s="106">
        <v>256.480712890625</v>
      </c>
      <c r="AI1441" s="109">
        <v>0.32701954345904038</v>
      </c>
      <c r="AJ1441" s="109">
        <v>0.44705128826772056</v>
      </c>
      <c r="AK1441" s="109">
        <v>0.22654668182105331</v>
      </c>
      <c r="AL1441" s="109">
        <v>0.7584984725144257</v>
      </c>
      <c r="AM1441" s="109">
        <v>8.7329790462776127E-2</v>
      </c>
      <c r="AN1441" s="109">
        <v>0.15478925057061246</v>
      </c>
      <c r="AO1441" s="109">
        <v>0.59568131049888318</v>
      </c>
      <c r="AP1441" s="109">
        <v>3.5342105263157895</v>
      </c>
      <c r="AQ1441" s="109">
        <v>2.0175438596491232E-2</v>
      </c>
      <c r="AR1441" s="129">
        <v>8</v>
      </c>
    </row>
    <row r="1442" spans="1:44">
      <c r="A1442" s="106" t="s">
        <v>4205</v>
      </c>
      <c r="B1442" s="106">
        <v>854.43071170200005</v>
      </c>
      <c r="C1442" s="109">
        <v>1035.2367633978208</v>
      </c>
      <c r="D1442" s="106">
        <v>3.7475000000000001</v>
      </c>
      <c r="E1442" s="106">
        <v>3879.5497708333332</v>
      </c>
      <c r="F1442" s="109">
        <v>0.47448298865910604</v>
      </c>
      <c r="G1442" s="110">
        <v>8.5501445408049812E-2</v>
      </c>
      <c r="H1442" s="109">
        <v>0</v>
      </c>
      <c r="I1442" s="109">
        <v>0.1508074953576051</v>
      </c>
      <c r="J1442" s="109">
        <v>8.4013280063024026E-2</v>
      </c>
      <c r="K1442" s="109">
        <v>0</v>
      </c>
      <c r="L1442" s="109">
        <v>9.7912329075460006E-3</v>
      </c>
      <c r="M1442" s="109">
        <v>0.21242473693095493</v>
      </c>
      <c r="N1442" s="109">
        <v>0</v>
      </c>
      <c r="O1442" s="109">
        <v>0</v>
      </c>
      <c r="P1442" s="109">
        <v>0.14911935175285576</v>
      </c>
      <c r="Q1442" s="109">
        <v>5.1769737212312194E-3</v>
      </c>
      <c r="R1442" s="109">
        <v>0</v>
      </c>
      <c r="S1442" s="109">
        <v>0.14191660570592537</v>
      </c>
      <c r="T1442" s="109">
        <v>0.16020482809070957</v>
      </c>
      <c r="U1442" s="109">
        <v>9.8398932621747856E-2</v>
      </c>
      <c r="V1442" s="109">
        <v>2.2598870056497172E-2</v>
      </c>
      <c r="W1442" s="109">
        <v>0.52542372881355925</v>
      </c>
      <c r="X1442" s="109">
        <v>0</v>
      </c>
      <c r="Y1442" s="109">
        <v>0.45197740112994345</v>
      </c>
      <c r="Z1442" s="109">
        <v>0.23365577051367581</v>
      </c>
      <c r="AA1442" s="110">
        <v>0.52818545697131425</v>
      </c>
      <c r="AB1442" s="109">
        <v>0.1912386035134534</v>
      </c>
      <c r="AC1442" s="109">
        <v>0.21052614043060847</v>
      </c>
      <c r="AD1442" s="106">
        <v>1309.4115238373793</v>
      </c>
      <c r="AE1442" s="106">
        <v>13.346256215267623</v>
      </c>
      <c r="AF1442" s="106">
        <v>598.8397546638281</v>
      </c>
      <c r="AG1442" s="106">
        <v>498.19732666015625</v>
      </c>
      <c r="AH1442" s="106">
        <v>208.6937255859375</v>
      </c>
      <c r="AI1442" s="109">
        <v>0.50889146895699322</v>
      </c>
      <c r="AJ1442" s="109">
        <v>0.32902024254255507</v>
      </c>
      <c r="AK1442" s="109">
        <v>0.1630471588766908</v>
      </c>
      <c r="AL1442" s="109">
        <v>0.71026824257185628</v>
      </c>
      <c r="AM1442" s="109">
        <v>0.14651568381786079</v>
      </c>
      <c r="AN1442" s="109">
        <v>0</v>
      </c>
      <c r="AO1442" s="109">
        <v>0.21681120747164778</v>
      </c>
      <c r="AP1442" s="109">
        <v>3.7475000000000001</v>
      </c>
      <c r="AQ1442" s="109">
        <v>4.520833333333333E-2</v>
      </c>
      <c r="AR1442" s="129">
        <v>8</v>
      </c>
    </row>
    <row r="1443" spans="1:44">
      <c r="A1443" s="106" t="s">
        <v>4207</v>
      </c>
      <c r="B1443" s="106">
        <v>567.93105964400002</v>
      </c>
      <c r="C1443" s="109">
        <v>1960.9993041125967</v>
      </c>
      <c r="D1443" s="106">
        <v>1.9236048265460031</v>
      </c>
      <c r="E1443" s="106">
        <v>3772.187726244344</v>
      </c>
      <c r="F1443" s="109">
        <v>0.37652409142588306</v>
      </c>
      <c r="G1443" s="110">
        <v>1.8504724193358687E-2</v>
      </c>
      <c r="H1443" s="109">
        <v>0</v>
      </c>
      <c r="I1443" s="109">
        <v>0.1352569882777277</v>
      </c>
      <c r="J1443" s="109">
        <v>0.22276237895479672</v>
      </c>
      <c r="K1443" s="109">
        <v>0</v>
      </c>
      <c r="L1443" s="109">
        <v>0</v>
      </c>
      <c r="M1443" s="109">
        <v>0.40447720233661349</v>
      </c>
      <c r="N1443" s="109">
        <v>0</v>
      </c>
      <c r="O1443" s="109">
        <v>0</v>
      </c>
      <c r="P1443" s="109">
        <v>0</v>
      </c>
      <c r="Q1443" s="109">
        <v>0</v>
      </c>
      <c r="R1443" s="109">
        <v>0</v>
      </c>
      <c r="S1443" s="109">
        <v>0.1808131101266319</v>
      </c>
      <c r="T1443" s="109">
        <v>3.8185596110871529E-2</v>
      </c>
      <c r="U1443" s="109">
        <v>3.6852628690163487E-2</v>
      </c>
      <c r="V1443" s="109">
        <v>0</v>
      </c>
      <c r="W1443" s="109">
        <v>0.90425531914893609</v>
      </c>
      <c r="X1443" s="109">
        <v>1.0638297872340425E-2</v>
      </c>
      <c r="Y1443" s="109">
        <v>8.5106382978723402E-2</v>
      </c>
      <c r="Z1443" s="109">
        <v>0.1352569882777277</v>
      </c>
      <c r="AA1443" s="110">
        <v>0.77864899831418832</v>
      </c>
      <c r="AB1443" s="109">
        <v>5.751362371113812E-2</v>
      </c>
      <c r="AC1443" s="109">
        <v>0.44912141301073971</v>
      </c>
      <c r="AD1443" s="106">
        <v>1280.9301992733679</v>
      </c>
      <c r="AE1443" s="106">
        <v>14.68440383133326</v>
      </c>
      <c r="AF1443" s="106">
        <v>219.45295079521182</v>
      </c>
      <c r="AG1443" s="106">
        <v>49.787330627441406</v>
      </c>
      <c r="AH1443" s="106">
        <v>465.98342132568359</v>
      </c>
      <c r="AI1443" s="109">
        <v>0.12688599923584284</v>
      </c>
      <c r="AJ1443" s="109">
        <v>7.494307500399737E-2</v>
      </c>
      <c r="AK1443" s="109">
        <v>0.79873250863291179</v>
      </c>
      <c r="AL1443" s="109">
        <v>0</v>
      </c>
      <c r="AM1443" s="109">
        <v>0.1143404624510327</v>
      </c>
      <c r="AN1443" s="109">
        <v>0.73127273627248535</v>
      </c>
      <c r="AO1443" s="109">
        <v>0.58415336966322973</v>
      </c>
      <c r="AP1443" s="109">
        <v>3.2701282051282052</v>
      </c>
      <c r="AQ1443" s="109">
        <v>0</v>
      </c>
      <c r="AR1443" s="129">
        <v>8</v>
      </c>
    </row>
    <row r="1444" spans="1:44">
      <c r="A1444" s="106" t="s">
        <v>4210</v>
      </c>
      <c r="B1444" s="106">
        <v>1003.1293768100001</v>
      </c>
      <c r="C1444" s="109">
        <v>2197.0780391061453</v>
      </c>
      <c r="D1444" s="106">
        <v>1.409448818897638</v>
      </c>
      <c r="E1444" s="106">
        <v>3096.6690472440946</v>
      </c>
      <c r="F1444" s="109">
        <v>0.78463687150837991</v>
      </c>
      <c r="G1444" s="110">
        <v>0</v>
      </c>
      <c r="H1444" s="109">
        <v>0</v>
      </c>
      <c r="I1444" s="109">
        <v>0.63435754189944138</v>
      </c>
      <c r="J1444" s="109">
        <v>0.15027932960893856</v>
      </c>
      <c r="K1444" s="109">
        <v>0</v>
      </c>
      <c r="L1444" s="109">
        <v>0</v>
      </c>
      <c r="M1444" s="109">
        <v>0.20917797286512371</v>
      </c>
      <c r="N1444" s="109">
        <v>0</v>
      </c>
      <c r="O1444" s="109">
        <v>0</v>
      </c>
      <c r="P1444" s="109">
        <v>0</v>
      </c>
      <c r="Q1444" s="109">
        <v>0</v>
      </c>
      <c r="R1444" s="109">
        <v>0</v>
      </c>
      <c r="S1444" s="109">
        <v>0</v>
      </c>
      <c r="T1444" s="109">
        <v>6.1851556264964089E-3</v>
      </c>
      <c r="U1444" s="109">
        <v>4.7885075818036721E-3</v>
      </c>
      <c r="V1444" s="109">
        <v>0</v>
      </c>
      <c r="W1444" s="109">
        <v>0.33333333333333331</v>
      </c>
      <c r="X1444" s="109">
        <v>0</v>
      </c>
      <c r="Y1444" s="109">
        <v>0.66666666666666663</v>
      </c>
      <c r="Z1444" s="109">
        <v>7.2266560255387066E-2</v>
      </c>
      <c r="AA1444" s="110">
        <v>0.87741420590582597</v>
      </c>
      <c r="AB1444" s="109">
        <v>0</v>
      </c>
      <c r="AC1444" s="109">
        <v>0.24981822464109277</v>
      </c>
      <c r="AD1444" s="106">
        <v>1313.6440899744532</v>
      </c>
      <c r="AE1444" s="106">
        <v>13.165142999563836</v>
      </c>
      <c r="AF1444" s="106">
        <v>486.72589100104233</v>
      </c>
      <c r="AG1444" s="106">
        <v>48.368309020996094</v>
      </c>
      <c r="AH1444" s="106">
        <v>1072.6731948852539</v>
      </c>
      <c r="AI1444" s="109">
        <v>4.2429721413753035E-2</v>
      </c>
      <c r="AJ1444" s="109">
        <v>5.6136826716287058E-2</v>
      </c>
      <c r="AK1444" s="109">
        <v>0.90093064852109972</v>
      </c>
      <c r="AL1444" s="109">
        <v>0.45819114724925086</v>
      </c>
      <c r="AM1444" s="109">
        <v>0</v>
      </c>
      <c r="AN1444" s="109">
        <v>0.54130604940188898</v>
      </c>
      <c r="AO1444" s="109">
        <v>0.23543495610534718</v>
      </c>
      <c r="AP1444" s="109">
        <v>1.9732283464566929</v>
      </c>
      <c r="AQ1444" s="109">
        <v>0</v>
      </c>
      <c r="AR1444" s="129">
        <v>8</v>
      </c>
    </row>
    <row r="1445" spans="1:44">
      <c r="A1445" s="106" t="s">
        <v>4213</v>
      </c>
      <c r="B1445" s="106">
        <v>750.49373658100001</v>
      </c>
      <c r="C1445" s="109">
        <v>1266.3942556382922</v>
      </c>
      <c r="D1445" s="106">
        <v>1.8817540322580644</v>
      </c>
      <c r="E1445" s="106">
        <v>2383.0424969758064</v>
      </c>
      <c r="F1445" s="109">
        <v>0.35876145068838056</v>
      </c>
      <c r="G1445" s="110">
        <v>1.2603005332040718E-2</v>
      </c>
      <c r="H1445" s="109">
        <v>0</v>
      </c>
      <c r="I1445" s="109">
        <v>4.1288566243194193E-2</v>
      </c>
      <c r="J1445" s="109">
        <v>0.32526088929219604</v>
      </c>
      <c r="K1445" s="109">
        <v>0</v>
      </c>
      <c r="L1445" s="109">
        <v>0</v>
      </c>
      <c r="M1445" s="109">
        <v>0.11303312159709619</v>
      </c>
      <c r="N1445" s="109">
        <v>0</v>
      </c>
      <c r="O1445" s="109">
        <v>0</v>
      </c>
      <c r="P1445" s="109">
        <v>0</v>
      </c>
      <c r="Q1445" s="109">
        <v>2.0871143375680582E-2</v>
      </c>
      <c r="R1445" s="109">
        <v>0</v>
      </c>
      <c r="S1445" s="109">
        <v>0.22617967332123415</v>
      </c>
      <c r="T1445" s="109">
        <v>0.26009528130671505</v>
      </c>
      <c r="U1445" s="109">
        <v>8.8926983446724173E-2</v>
      </c>
      <c r="V1445" s="109">
        <v>0.55421686746987953</v>
      </c>
      <c r="W1445" s="109">
        <v>0.43975903614457829</v>
      </c>
      <c r="X1445" s="109">
        <v>6.0240963855421681E-3</v>
      </c>
      <c r="Y1445" s="109">
        <v>0</v>
      </c>
      <c r="Z1445" s="109">
        <v>0.4033320833556544</v>
      </c>
      <c r="AA1445" s="110">
        <v>0.37847538436813633</v>
      </c>
      <c r="AB1445" s="109">
        <v>0.17078266459527508</v>
      </c>
      <c r="AC1445" s="109">
        <v>0.24872959080299117</v>
      </c>
      <c r="AD1445" s="106">
        <v>1373.7778425655977</v>
      </c>
      <c r="AE1445" s="106">
        <v>12.839934194085798</v>
      </c>
      <c r="AF1445" s="106">
        <v>611.9401573983979</v>
      </c>
      <c r="AG1445" s="106">
        <v>197.91220092773438</v>
      </c>
      <c r="AH1445" s="106">
        <v>735.08566284179688</v>
      </c>
      <c r="AI1445" s="109">
        <v>2.5233388470732553E-2</v>
      </c>
      <c r="AJ1445" s="109">
        <v>7.3368367137674528E-2</v>
      </c>
      <c r="AK1445" s="109">
        <v>0.90173970416202009</v>
      </c>
      <c r="AL1445" s="109">
        <v>0</v>
      </c>
      <c r="AM1445" s="109">
        <v>0.49259238549301337</v>
      </c>
      <c r="AN1445" s="109">
        <v>0.50774907427741378</v>
      </c>
      <c r="AO1445" s="109">
        <v>0.41249263406010611</v>
      </c>
      <c r="AP1445" s="109">
        <v>3.0108064516129032</v>
      </c>
      <c r="AQ1445" s="109">
        <v>0.15080645161290321</v>
      </c>
      <c r="AR1445" s="129">
        <v>8</v>
      </c>
    </row>
    <row r="1446" spans="1:44">
      <c r="A1446" s="106" t="s">
        <v>4216</v>
      </c>
      <c r="B1446" s="106">
        <v>489.31566810999999</v>
      </c>
      <c r="C1446" s="109">
        <v>373.8048071710495</v>
      </c>
      <c r="D1446" s="106">
        <v>7.276470588235294</v>
      </c>
      <c r="E1446" s="106">
        <v>2719.9796851211072</v>
      </c>
      <c r="F1446" s="109">
        <v>0.90679537781159358</v>
      </c>
      <c r="G1446" s="110">
        <v>0</v>
      </c>
      <c r="H1446" s="109">
        <v>0</v>
      </c>
      <c r="I1446" s="109">
        <v>0</v>
      </c>
      <c r="J1446" s="109">
        <v>0</v>
      </c>
      <c r="K1446" s="109">
        <v>0</v>
      </c>
      <c r="L1446" s="109">
        <v>0</v>
      </c>
      <c r="M1446" s="109">
        <v>0</v>
      </c>
      <c r="N1446" s="109">
        <v>0</v>
      </c>
      <c r="O1446" s="109">
        <v>0.8714632174616006</v>
      </c>
      <c r="P1446" s="109">
        <v>3.5332160349992869E-2</v>
      </c>
      <c r="Q1446" s="109">
        <v>1.1555471016215704E-2</v>
      </c>
      <c r="R1446" s="109">
        <v>0</v>
      </c>
      <c r="S1446" s="109">
        <v>0</v>
      </c>
      <c r="T1446" s="109">
        <v>8.1649151172190793E-2</v>
      </c>
      <c r="U1446" s="109">
        <v>0.31385229920585861</v>
      </c>
      <c r="V1446" s="109">
        <v>0.93484848484848493</v>
      </c>
      <c r="W1446" s="109">
        <v>6.0606060606060608E-2</v>
      </c>
      <c r="X1446" s="109">
        <v>4.5454545454545452E-3</v>
      </c>
      <c r="Y1446" s="109">
        <v>0</v>
      </c>
      <c r="Z1446" s="109">
        <v>9.8055066812497038E-2</v>
      </c>
      <c r="AA1446" s="110">
        <v>1.0461743306861953E-2</v>
      </c>
      <c r="AB1446" s="109">
        <v>0.8860145513338723</v>
      </c>
      <c r="AC1446" s="109">
        <v>0.42976347111927349</v>
      </c>
      <c r="AD1446" s="106">
        <v>1445.0427164599053</v>
      </c>
      <c r="AE1446" s="106">
        <v>10.530196956132498</v>
      </c>
      <c r="AF1446" s="106">
        <v>1058.9794892732718</v>
      </c>
      <c r="AG1446" s="106">
        <v>960.2069091796875</v>
      </c>
      <c r="AH1446" s="106">
        <v>249.751953125</v>
      </c>
      <c r="AI1446" s="109">
        <v>0.19095546308767472</v>
      </c>
      <c r="AJ1446" s="109">
        <v>0.27065861289818244</v>
      </c>
      <c r="AK1446" s="109">
        <v>0.53889036706816029</v>
      </c>
      <c r="AL1446" s="109">
        <v>0.40835091337210444</v>
      </c>
      <c r="AM1446" s="109">
        <v>0.24856142553084618</v>
      </c>
      <c r="AN1446" s="109">
        <v>0.34359210415106689</v>
      </c>
      <c r="AO1446" s="109">
        <v>0.29483094773883683</v>
      </c>
      <c r="AP1446" s="109">
        <v>12.37</v>
      </c>
      <c r="AQ1446" s="109">
        <v>0</v>
      </c>
      <c r="AR1446" s="129">
        <v>4</v>
      </c>
    </row>
    <row r="1447" spans="1:44">
      <c r="A1447" s="106" t="s">
        <v>4219</v>
      </c>
      <c r="B1447" s="106">
        <v>839.54060837300005</v>
      </c>
      <c r="C1447" s="109">
        <v>645.01394380853276</v>
      </c>
      <c r="D1447" s="106">
        <v>2.9121212121212121</v>
      </c>
      <c r="E1447" s="106">
        <v>1878.3587878787878</v>
      </c>
      <c r="F1447" s="109">
        <v>0.30842872008324657</v>
      </c>
      <c r="G1447" s="110">
        <v>2.6292056885189038E-2</v>
      </c>
      <c r="H1447" s="109">
        <v>0</v>
      </c>
      <c r="I1447" s="109">
        <v>0</v>
      </c>
      <c r="J1447" s="109">
        <v>0</v>
      </c>
      <c r="K1447" s="109">
        <v>5.4402290622763055E-2</v>
      </c>
      <c r="L1447" s="109">
        <v>0</v>
      </c>
      <c r="M1447" s="109">
        <v>0</v>
      </c>
      <c r="N1447" s="109">
        <v>0</v>
      </c>
      <c r="O1447" s="109">
        <v>0</v>
      </c>
      <c r="P1447" s="109">
        <v>0.23672154617036503</v>
      </c>
      <c r="Q1447" s="109">
        <v>0.31202576950608446</v>
      </c>
      <c r="R1447" s="109">
        <v>0</v>
      </c>
      <c r="S1447" s="109">
        <v>3.3929849677881173E-2</v>
      </c>
      <c r="T1447" s="109">
        <v>0.33579098067287044</v>
      </c>
      <c r="U1447" s="109">
        <v>0.41137703780783902</v>
      </c>
      <c r="V1447" s="109">
        <v>0.43507588532883645</v>
      </c>
      <c r="W1447" s="109">
        <v>0.50590219224283306</v>
      </c>
      <c r="X1447" s="109">
        <v>1.8549747048903879E-2</v>
      </c>
      <c r="Y1447" s="109">
        <v>4.0472175379426642E-2</v>
      </c>
      <c r="Z1447" s="109">
        <v>0.14908081859174468</v>
      </c>
      <c r="AA1447" s="110">
        <v>0.10468262226847033</v>
      </c>
      <c r="AB1447" s="109">
        <v>0.73867499132847725</v>
      </c>
      <c r="AC1447" s="109">
        <v>0.17170104526493077</v>
      </c>
      <c r="AD1447" s="106">
        <v>1417.3633926576811</v>
      </c>
      <c r="AE1447" s="106">
        <v>11.28451857919428</v>
      </c>
      <c r="AF1447" s="106">
        <v>901.38573299564996</v>
      </c>
      <c r="AG1447" s="106">
        <v>474.072509765625</v>
      </c>
      <c r="AH1447" s="106">
        <v>730.0040283203125</v>
      </c>
      <c r="AI1447" s="109">
        <v>8.5686742585820028E-2</v>
      </c>
      <c r="AJ1447" s="109">
        <v>0.2389699771507231</v>
      </c>
      <c r="AK1447" s="109">
        <v>0.67536935598484737</v>
      </c>
      <c r="AL1447" s="109">
        <v>0.27485269646120553</v>
      </c>
      <c r="AM1447" s="109">
        <v>0.32220001903686279</v>
      </c>
      <c r="AN1447" s="109">
        <v>0.4029733602233222</v>
      </c>
      <c r="AO1447" s="109">
        <v>0.41623309053069718</v>
      </c>
      <c r="AP1447" s="109">
        <v>4.3681818181818182</v>
      </c>
      <c r="AQ1447" s="109">
        <v>0.13484848484848486</v>
      </c>
      <c r="AR1447" s="129">
        <v>3</v>
      </c>
    </row>
    <row r="1448" spans="1:44">
      <c r="A1448" s="106" t="s">
        <v>4220</v>
      </c>
      <c r="B1448" s="106">
        <v>458.67634303400001</v>
      </c>
      <c r="C1448" s="109">
        <v>1222.0112385882353</v>
      </c>
      <c r="D1448" s="106">
        <v>1.7708333333333333</v>
      </c>
      <c r="E1448" s="106">
        <v>2163.978235</v>
      </c>
      <c r="F1448" s="109">
        <v>0.15736470588235293</v>
      </c>
      <c r="G1448" s="110">
        <v>2.0047058823529411E-2</v>
      </c>
      <c r="H1448" s="109">
        <v>0</v>
      </c>
      <c r="I1448" s="109">
        <v>2.1299462628236447E-2</v>
      </c>
      <c r="J1448" s="109">
        <v>0.12125061064973132</v>
      </c>
      <c r="K1448" s="109">
        <v>0</v>
      </c>
      <c r="L1448" s="109">
        <v>0</v>
      </c>
      <c r="M1448" s="109">
        <v>4.6507083536883244E-2</v>
      </c>
      <c r="N1448" s="109">
        <v>0</v>
      </c>
      <c r="O1448" s="109">
        <v>0</v>
      </c>
      <c r="P1448" s="109">
        <v>0</v>
      </c>
      <c r="Q1448" s="109">
        <v>0</v>
      </c>
      <c r="R1448" s="109">
        <v>0</v>
      </c>
      <c r="S1448" s="109">
        <v>0.53356130923302392</v>
      </c>
      <c r="T1448" s="109">
        <v>0.25657059110893993</v>
      </c>
      <c r="U1448" s="109">
        <v>0.21176470588235297</v>
      </c>
      <c r="V1448" s="109">
        <v>0.15999999999999998</v>
      </c>
      <c r="W1448" s="109">
        <v>0.72444444444444434</v>
      </c>
      <c r="X1448" s="109">
        <v>4.4444444444444439E-2</v>
      </c>
      <c r="Y1448" s="109">
        <v>7.1111111111111097E-2</v>
      </c>
      <c r="Z1448" s="109">
        <v>0.30004705882352939</v>
      </c>
      <c r="AA1448" s="110">
        <v>0.26230588235294117</v>
      </c>
      <c r="AB1448" s="109">
        <v>0.39792941176470592</v>
      </c>
      <c r="AC1448" s="109">
        <v>0.2316448223537966</v>
      </c>
      <c r="AD1448" s="106">
        <v>1361.3732806754733</v>
      </c>
      <c r="AE1448" s="106">
        <v>13.808092060465748</v>
      </c>
      <c r="AF1448" s="106">
        <v>400.81401371933106</v>
      </c>
      <c r="AG1448" s="106">
        <v>66.153999328613281</v>
      </c>
      <c r="AH1448" s="106">
        <v>552.53734588623047</v>
      </c>
      <c r="AI1448" s="109">
        <v>2.5344668798709509E-2</v>
      </c>
      <c r="AJ1448" s="109">
        <v>0.1184113827208525</v>
      </c>
      <c r="AK1448" s="109">
        <v>0.85517817946613373</v>
      </c>
      <c r="AL1448" s="109">
        <v>8.5844845931112856E-3</v>
      </c>
      <c r="AM1448" s="109">
        <v>0.46506104629029871</v>
      </c>
      <c r="AN1448" s="109">
        <v>0.52528870010228579</v>
      </c>
      <c r="AO1448" s="109">
        <v>0.40470588235294119</v>
      </c>
      <c r="AP1448" s="109">
        <v>2.65625</v>
      </c>
      <c r="AQ1448" s="109">
        <v>9.7500000000000003E-2</v>
      </c>
      <c r="AR1448" s="129">
        <v>9</v>
      </c>
    </row>
    <row r="1449" spans="1:44">
      <c r="A1449" s="106" t="s">
        <v>4223</v>
      </c>
      <c r="B1449" s="106">
        <v>284.25789306899998</v>
      </c>
      <c r="C1449" s="109">
        <v>1473.2901994301994</v>
      </c>
      <c r="D1449" s="106">
        <v>1.8233766233766235</v>
      </c>
      <c r="E1449" s="106">
        <v>2686.3629090909094</v>
      </c>
      <c r="F1449" s="109">
        <v>0.16435185185185186</v>
      </c>
      <c r="G1449" s="110">
        <v>0</v>
      </c>
      <c r="H1449" s="109">
        <v>0</v>
      </c>
      <c r="I1449" s="109">
        <v>1.3052936910804931E-2</v>
      </c>
      <c r="J1449" s="109">
        <v>0.15427846265409717</v>
      </c>
      <c r="K1449" s="109">
        <v>0</v>
      </c>
      <c r="L1449" s="109">
        <v>0</v>
      </c>
      <c r="M1449" s="109">
        <v>0.10986221899927484</v>
      </c>
      <c r="N1449" s="109">
        <v>0</v>
      </c>
      <c r="O1449" s="109">
        <v>0</v>
      </c>
      <c r="P1449" s="109">
        <v>0</v>
      </c>
      <c r="Q1449" s="109">
        <v>0</v>
      </c>
      <c r="R1449" s="109">
        <v>0</v>
      </c>
      <c r="S1449" s="109">
        <v>0.27864394488759975</v>
      </c>
      <c r="T1449" s="109">
        <v>0.4441624365482234</v>
      </c>
      <c r="U1449" s="109">
        <v>0.27243589743589741</v>
      </c>
      <c r="V1449" s="109">
        <v>0.88888888888888895</v>
      </c>
      <c r="W1449" s="109">
        <v>0.11111111111111112</v>
      </c>
      <c r="X1449" s="109">
        <v>0</v>
      </c>
      <c r="Y1449" s="109">
        <v>0</v>
      </c>
      <c r="Z1449" s="109">
        <v>0.30288461538461542</v>
      </c>
      <c r="AA1449" s="110">
        <v>0.40438034188034194</v>
      </c>
      <c r="AB1449" s="109">
        <v>0.23254985754985757</v>
      </c>
      <c r="AC1449" s="109">
        <v>0.19756707331383713</v>
      </c>
      <c r="AD1449" s="106">
        <v>1289.393226303057</v>
      </c>
      <c r="AE1449" s="106">
        <v>14.653279085111063</v>
      </c>
      <c r="AF1449" s="106">
        <v>209.52954446086005</v>
      </c>
      <c r="AG1449" s="106">
        <v>49.673809051513672</v>
      </c>
      <c r="AH1449" s="106">
        <v>427.82619094848633</v>
      </c>
      <c r="AI1449" s="109">
        <v>9.9161714370259696E-2</v>
      </c>
      <c r="AJ1449" s="109">
        <v>0.11433279705661872</v>
      </c>
      <c r="AK1449" s="109">
        <v>0.7853783674735425</v>
      </c>
      <c r="AL1449" s="109">
        <v>0</v>
      </c>
      <c r="AM1449" s="109">
        <v>0.22294895426040651</v>
      </c>
      <c r="AN1449" s="109">
        <v>0.69083393913826163</v>
      </c>
      <c r="AO1449" s="109">
        <v>0.39173789173789175</v>
      </c>
      <c r="AP1449" s="109">
        <v>2.5527272727272727</v>
      </c>
      <c r="AQ1449" s="109">
        <v>4.5454545454545456E-2</v>
      </c>
      <c r="AR1449" s="129">
        <v>8</v>
      </c>
    </row>
    <row r="1450" spans="1:44">
      <c r="A1450" s="106" t="s">
        <v>4226</v>
      </c>
      <c r="B1450" s="106">
        <v>1211.23206553</v>
      </c>
      <c r="C1450" s="109">
        <v>717.92178405548123</v>
      </c>
      <c r="D1450" s="106">
        <v>3.1687500000000002</v>
      </c>
      <c r="E1450" s="106">
        <v>2274.9146532258064</v>
      </c>
      <c r="F1450" s="109">
        <v>0.73996309728319654</v>
      </c>
      <c r="G1450" s="110">
        <v>0</v>
      </c>
      <c r="H1450" s="109">
        <v>0</v>
      </c>
      <c r="I1450" s="109">
        <v>0</v>
      </c>
      <c r="J1450" s="109">
        <v>0.13963193541766436</v>
      </c>
      <c r="K1450" s="109">
        <v>2.4286789354860776E-2</v>
      </c>
      <c r="L1450" s="109">
        <v>0</v>
      </c>
      <c r="M1450" s="109">
        <v>0</v>
      </c>
      <c r="N1450" s="109">
        <v>0</v>
      </c>
      <c r="O1450" s="109">
        <v>0.4611753437777929</v>
      </c>
      <c r="P1450" s="109">
        <v>0.17055483341314906</v>
      </c>
      <c r="Q1450" s="109">
        <v>5.5551754806047751E-2</v>
      </c>
      <c r="R1450" s="109">
        <v>0</v>
      </c>
      <c r="S1450" s="109">
        <v>0</v>
      </c>
      <c r="T1450" s="109">
        <v>0.14879934323048505</v>
      </c>
      <c r="U1450" s="109">
        <v>0.51791054272443837</v>
      </c>
      <c r="V1450" s="109">
        <v>0.70024570024570032</v>
      </c>
      <c r="W1450" s="109">
        <v>0.27886977886977887</v>
      </c>
      <c r="X1450" s="109">
        <v>1.2285012285012287E-3</v>
      </c>
      <c r="Y1450" s="109">
        <v>1.9656019656019659E-2</v>
      </c>
      <c r="Z1450" s="109">
        <v>0.13240440287586688</v>
      </c>
      <c r="AA1450" s="110">
        <v>0.15327352548196219</v>
      </c>
      <c r="AB1450" s="109">
        <v>0.70891391486924982</v>
      </c>
      <c r="AC1450" s="109">
        <v>0.1297604352401511</v>
      </c>
      <c r="AD1450" s="106">
        <v>1434.8209109196885</v>
      </c>
      <c r="AE1450" s="106">
        <v>11.204088822406767</v>
      </c>
      <c r="AF1450" s="106">
        <v>876.84635885432635</v>
      </c>
      <c r="AG1450" s="106">
        <v>420.60830688476563</v>
      </c>
      <c r="AH1450" s="106">
        <v>732.06234741210938</v>
      </c>
      <c r="AI1450" s="109">
        <v>4.7833525588383621E-2</v>
      </c>
      <c r="AJ1450" s="109">
        <v>0.20273777997492906</v>
      </c>
      <c r="AK1450" s="109">
        <v>0.74892749772362444</v>
      </c>
      <c r="AL1450" s="109">
        <v>5.0568344203469201E-2</v>
      </c>
      <c r="AM1450" s="109">
        <v>0.66966935823737073</v>
      </c>
      <c r="AN1450" s="109">
        <v>0.27926110084609723</v>
      </c>
      <c r="AO1450" s="109">
        <v>0.55990328943182532</v>
      </c>
      <c r="AP1450" s="109">
        <v>5.07</v>
      </c>
      <c r="AQ1450" s="109">
        <v>0.35483870967741937</v>
      </c>
      <c r="AR1450" s="129">
        <v>8</v>
      </c>
    </row>
    <row r="1451" spans="1:44">
      <c r="A1451" s="106" t="s">
        <v>4229</v>
      </c>
      <c r="B1451" s="106">
        <v>1170.8848113399999</v>
      </c>
      <c r="C1451" s="109">
        <v>430.74361602564107</v>
      </c>
      <c r="D1451" s="106">
        <v>6.9333333333333336</v>
      </c>
      <c r="E1451" s="106">
        <v>2986.4890711111116</v>
      </c>
      <c r="F1451" s="109">
        <v>0.65249999999999997</v>
      </c>
      <c r="G1451" s="110">
        <v>0</v>
      </c>
      <c r="H1451" s="109">
        <v>0</v>
      </c>
      <c r="I1451" s="109">
        <v>0</v>
      </c>
      <c r="J1451" s="109">
        <v>8.2279411764705879E-2</v>
      </c>
      <c r="K1451" s="109">
        <v>0</v>
      </c>
      <c r="L1451" s="109">
        <v>0</v>
      </c>
      <c r="M1451" s="109">
        <v>0</v>
      </c>
      <c r="N1451" s="109">
        <v>0</v>
      </c>
      <c r="O1451" s="109">
        <v>0.44742647058823531</v>
      </c>
      <c r="P1451" s="109">
        <v>0.21875</v>
      </c>
      <c r="Q1451" s="109">
        <v>0.13286764705882353</v>
      </c>
      <c r="R1451" s="109">
        <v>0</v>
      </c>
      <c r="S1451" s="109">
        <v>0</v>
      </c>
      <c r="T1451" s="109">
        <v>0.1186764705882353</v>
      </c>
      <c r="U1451" s="109">
        <v>0.3865384615384615</v>
      </c>
      <c r="V1451" s="109">
        <v>0.9021558872305141</v>
      </c>
      <c r="W1451" s="109">
        <v>9.6185737976782759E-2</v>
      </c>
      <c r="X1451" s="109">
        <v>1.6583747927031512E-3</v>
      </c>
      <c r="Y1451" s="109">
        <v>0</v>
      </c>
      <c r="Z1451" s="109">
        <v>4.6346153846153849E-2</v>
      </c>
      <c r="AA1451" s="110">
        <v>4.1858974358974357E-2</v>
      </c>
      <c r="AB1451" s="109">
        <v>0.90865384615384615</v>
      </c>
      <c r="AC1451" s="109">
        <v>0.13323257632957794</v>
      </c>
      <c r="AD1451" s="106">
        <v>1470.4934308908353</v>
      </c>
      <c r="AE1451" s="106">
        <v>10.295265434736168</v>
      </c>
      <c r="AF1451" s="106">
        <v>1091.1568340767913</v>
      </c>
      <c r="AG1451" s="106">
        <v>922.91485595703125</v>
      </c>
      <c r="AH1451" s="106">
        <v>290.00579833984375</v>
      </c>
      <c r="AI1451" s="109">
        <v>0.25109216308266613</v>
      </c>
      <c r="AJ1451" s="109">
        <v>0.35640781736882687</v>
      </c>
      <c r="AK1451" s="109">
        <v>0.39227812638063631</v>
      </c>
      <c r="AL1451" s="109">
        <v>0.88891109519890277</v>
      </c>
      <c r="AM1451" s="109">
        <v>0.11060011945307911</v>
      </c>
      <c r="AN1451" s="109">
        <v>2.6689218014739171E-4</v>
      </c>
      <c r="AO1451" s="109">
        <v>0.21794871794871795</v>
      </c>
      <c r="AP1451" s="109">
        <v>10.4</v>
      </c>
      <c r="AQ1451" s="109">
        <v>1.3333333333333333</v>
      </c>
      <c r="AR1451" s="129">
        <v>4</v>
      </c>
    </row>
    <row r="1452" spans="1:44">
      <c r="A1452" s="106" t="s">
        <v>4232</v>
      </c>
      <c r="B1452" s="106">
        <v>1339.7755121800001</v>
      </c>
      <c r="C1452" s="109">
        <v>1153.8761537331523</v>
      </c>
      <c r="D1452" s="106">
        <v>2.1610317460317461</v>
      </c>
      <c r="E1452" s="106">
        <v>2493.5629992063496</v>
      </c>
      <c r="F1452" s="109">
        <v>0.52616695435014127</v>
      </c>
      <c r="G1452" s="110">
        <v>1.6779142235498024E-2</v>
      </c>
      <c r="H1452" s="109">
        <v>0</v>
      </c>
      <c r="I1452" s="109">
        <v>1.8438617841206623E-2</v>
      </c>
      <c r="J1452" s="109">
        <v>0.42855035586532436</v>
      </c>
      <c r="K1452" s="109">
        <v>2.7657926761809934E-2</v>
      </c>
      <c r="L1452" s="109">
        <v>0</v>
      </c>
      <c r="M1452" s="109">
        <v>0.14194048014160859</v>
      </c>
      <c r="N1452" s="109">
        <v>0</v>
      </c>
      <c r="O1452" s="109">
        <v>3.6914112918095654E-2</v>
      </c>
      <c r="P1452" s="109">
        <v>0</v>
      </c>
      <c r="Q1452" s="109">
        <v>0.11900283954714752</v>
      </c>
      <c r="R1452" s="109">
        <v>0</v>
      </c>
      <c r="S1452" s="109">
        <v>0.11863406719032342</v>
      </c>
      <c r="T1452" s="109">
        <v>9.2082457498985873E-2</v>
      </c>
      <c r="U1452" s="109">
        <v>0.20676484630357336</v>
      </c>
      <c r="V1452" s="109">
        <v>0.48312611012433393</v>
      </c>
      <c r="W1452" s="109">
        <v>0.39431616341030196</v>
      </c>
      <c r="X1452" s="109">
        <v>5.1509769094138541E-2</v>
      </c>
      <c r="Y1452" s="109">
        <v>7.1047957371225587E-2</v>
      </c>
      <c r="Z1452" s="109">
        <v>0.13004517242645705</v>
      </c>
      <c r="AA1452" s="110">
        <v>0.52392669580226958</v>
      </c>
      <c r="AB1452" s="109">
        <v>0.33196224613463582</v>
      </c>
      <c r="AC1452" s="109">
        <v>0.20323554022639698</v>
      </c>
      <c r="AD1452" s="106">
        <v>1393.5404662004662</v>
      </c>
      <c r="AE1452" s="106">
        <v>11.884110955710955</v>
      </c>
      <c r="AF1452" s="106">
        <v>782.11539856902959</v>
      </c>
      <c r="AG1452" s="106">
        <v>349.23028564453125</v>
      </c>
      <c r="AH1452" s="106">
        <v>792.55426025390625</v>
      </c>
      <c r="AI1452" s="109">
        <v>1.8193346406472605E-2</v>
      </c>
      <c r="AJ1452" s="109">
        <v>4.5436716410011076E-2</v>
      </c>
      <c r="AK1452" s="109">
        <v>0.93569780056673724</v>
      </c>
      <c r="AL1452" s="109">
        <v>0.63546093525376879</v>
      </c>
      <c r="AM1452" s="109">
        <v>7.9211031277411498E-2</v>
      </c>
      <c r="AN1452" s="109">
        <v>0.28465589685204062</v>
      </c>
      <c r="AO1452" s="109">
        <v>0.26809651474530827</v>
      </c>
      <c r="AP1452" s="109">
        <v>3.8898571428571431</v>
      </c>
      <c r="AQ1452" s="109">
        <v>0</v>
      </c>
      <c r="AR1452" s="129">
        <v>8</v>
      </c>
    </row>
    <row r="1453" spans="1:44">
      <c r="A1453" s="106" t="s">
        <v>4235</v>
      </c>
      <c r="B1453" s="106">
        <v>1187.8305664</v>
      </c>
      <c r="C1453" s="109">
        <v>1846.7238866258042</v>
      </c>
      <c r="D1453" s="106">
        <v>2.2469632164242945</v>
      </c>
      <c r="E1453" s="106">
        <v>4149.5206441402916</v>
      </c>
      <c r="F1453" s="109">
        <v>0.47382647428332125</v>
      </c>
      <c r="G1453" s="110">
        <v>3.7025026705325807E-2</v>
      </c>
      <c r="H1453" s="109">
        <v>0</v>
      </c>
      <c r="I1453" s="109">
        <v>3.3152754463604453E-2</v>
      </c>
      <c r="J1453" s="109">
        <v>0.29026781626735848</v>
      </c>
      <c r="K1453" s="109">
        <v>2.0982755989623073E-2</v>
      </c>
      <c r="L1453" s="109">
        <v>6.7717076148329008E-3</v>
      </c>
      <c r="M1453" s="109">
        <v>0.14113764687929192</v>
      </c>
      <c r="N1453" s="109">
        <v>6.8880665344117201E-2</v>
      </c>
      <c r="O1453" s="109">
        <v>1.7739966427590417E-2</v>
      </c>
      <c r="P1453" s="109">
        <v>0</v>
      </c>
      <c r="Q1453" s="109">
        <v>3.0329620021364259E-2</v>
      </c>
      <c r="R1453" s="109">
        <v>0</v>
      </c>
      <c r="S1453" s="109">
        <v>0.19843964596368074</v>
      </c>
      <c r="T1453" s="109">
        <v>0.15527239432321074</v>
      </c>
      <c r="U1453" s="109">
        <v>0.37556629992005175</v>
      </c>
      <c r="V1453" s="109">
        <v>0.83020780537252914</v>
      </c>
      <c r="W1453" s="109">
        <v>0.11860111505321844</v>
      </c>
      <c r="X1453" s="109">
        <v>1.0643689812468321E-2</v>
      </c>
      <c r="Y1453" s="109">
        <v>4.0547389761784083E-2</v>
      </c>
      <c r="Z1453" s="109">
        <v>0.2775535843453763</v>
      </c>
      <c r="AA1453" s="110">
        <v>0.54979632238169562</v>
      </c>
      <c r="AB1453" s="109">
        <v>0.14449689724749684</v>
      </c>
      <c r="AC1453" s="109">
        <v>0.4422684639208827</v>
      </c>
      <c r="AD1453" s="106">
        <v>1323.1712436868686</v>
      </c>
      <c r="AE1453" s="106">
        <v>13.897981376262626</v>
      </c>
      <c r="AF1453" s="106">
        <v>403.76664513068567</v>
      </c>
      <c r="AG1453" s="106">
        <v>48.368309020996094</v>
      </c>
      <c r="AH1453" s="106">
        <v>843.14530181884766</v>
      </c>
      <c r="AI1453" s="109">
        <v>5.6615818705370538E-2</v>
      </c>
      <c r="AJ1453" s="109">
        <v>0.11249500036438867</v>
      </c>
      <c r="AK1453" s="109">
        <v>0.83103182214927718</v>
      </c>
      <c r="AL1453" s="109">
        <v>6.9138648493361418E-2</v>
      </c>
      <c r="AM1453" s="109">
        <v>0.1571667755324738</v>
      </c>
      <c r="AN1453" s="109">
        <v>0.74879155761721949</v>
      </c>
      <c r="AO1453" s="109">
        <v>0.51204933947538733</v>
      </c>
      <c r="AP1453" s="109">
        <v>3.145748502994012</v>
      </c>
      <c r="AQ1453" s="109">
        <v>0</v>
      </c>
      <c r="AR1453" s="129">
        <v>8</v>
      </c>
    </row>
    <row r="1454" spans="1:44">
      <c r="A1454" s="106" t="s">
        <v>4236</v>
      </c>
      <c r="B1454" s="106">
        <v>670.38387702700004</v>
      </c>
      <c r="C1454" s="109">
        <v>1188.2532302381774</v>
      </c>
      <c r="D1454" s="106">
        <v>1.5882675438596492</v>
      </c>
      <c r="E1454" s="106">
        <v>1887.2640394736845</v>
      </c>
      <c r="F1454" s="109">
        <v>0.2164998274076631</v>
      </c>
      <c r="G1454" s="110">
        <v>2.416292716603383E-2</v>
      </c>
      <c r="H1454" s="109">
        <v>0</v>
      </c>
      <c r="I1454" s="109">
        <v>1.016949152542373E-2</v>
      </c>
      <c r="J1454" s="109">
        <v>3.4923137564052027E-2</v>
      </c>
      <c r="K1454" s="109">
        <v>3.1533307055577456E-2</v>
      </c>
      <c r="L1454" s="109">
        <v>0</v>
      </c>
      <c r="M1454" s="109">
        <v>4.2254631454473793E-2</v>
      </c>
      <c r="N1454" s="109">
        <v>1.6476152936539219E-2</v>
      </c>
      <c r="O1454" s="109">
        <v>0.10398108001576666</v>
      </c>
      <c r="P1454" s="109">
        <v>2.2546314544737881E-2</v>
      </c>
      <c r="Q1454" s="109">
        <v>4.3358297201419004E-2</v>
      </c>
      <c r="R1454" s="109">
        <v>0</v>
      </c>
      <c r="S1454" s="109">
        <v>0.26803310997240837</v>
      </c>
      <c r="T1454" s="109">
        <v>0.39913283405597166</v>
      </c>
      <c r="U1454" s="109">
        <v>0.29616845012081461</v>
      </c>
      <c r="V1454" s="109">
        <v>0.45920745920745926</v>
      </c>
      <c r="W1454" s="109">
        <v>0.52214452214452223</v>
      </c>
      <c r="X1454" s="109">
        <v>0</v>
      </c>
      <c r="Y1454" s="109">
        <v>1.8648018648018651E-2</v>
      </c>
      <c r="Z1454" s="109">
        <v>0.47476700034518465</v>
      </c>
      <c r="AA1454" s="110">
        <v>0.14746289264756646</v>
      </c>
      <c r="AB1454" s="109">
        <v>0.34670348636520537</v>
      </c>
      <c r="AC1454" s="109">
        <v>0.2160702322412299</v>
      </c>
      <c r="AD1454" s="106">
        <v>1404.4417629519196</v>
      </c>
      <c r="AE1454" s="106">
        <v>12.578469064480059</v>
      </c>
      <c r="AF1454" s="106">
        <v>643.3868539720371</v>
      </c>
      <c r="AG1454" s="106">
        <v>335.357177734375</v>
      </c>
      <c r="AH1454" s="106">
        <v>583.34808349609375</v>
      </c>
      <c r="AI1454" s="109">
        <v>1.8552802992753172E-2</v>
      </c>
      <c r="AJ1454" s="109">
        <v>0.13089515277299221</v>
      </c>
      <c r="AK1454" s="109">
        <v>0.85044557236127849</v>
      </c>
      <c r="AL1454" s="109">
        <v>5.7336551962528647E-2</v>
      </c>
      <c r="AM1454" s="109">
        <v>0.42680769899911564</v>
      </c>
      <c r="AN1454" s="109">
        <v>0.51574927716537955</v>
      </c>
      <c r="AO1454" s="109">
        <v>0.46945115636865725</v>
      </c>
      <c r="AP1454" s="109">
        <v>3.0177083333333332</v>
      </c>
      <c r="AQ1454" s="109">
        <v>0.375</v>
      </c>
      <c r="AR1454" s="129">
        <v>9</v>
      </c>
    </row>
    <row r="1455" spans="1:44">
      <c r="A1455" s="106" t="s">
        <v>4239</v>
      </c>
      <c r="B1455" s="106">
        <v>505.57030941599999</v>
      </c>
      <c r="C1455" s="109">
        <v>2013.8904223572297</v>
      </c>
      <c r="D1455" s="106">
        <v>1.6355325914149443</v>
      </c>
      <c r="E1455" s="106">
        <v>3293.7834213036567</v>
      </c>
      <c r="F1455" s="109">
        <v>0.83810449574726609</v>
      </c>
      <c r="G1455" s="110">
        <v>1.2879708383961118E-2</v>
      </c>
      <c r="H1455" s="109">
        <v>0</v>
      </c>
      <c r="I1455" s="109">
        <v>6.9696233292831103E-2</v>
      </c>
      <c r="J1455" s="109">
        <v>0.75552855407047381</v>
      </c>
      <c r="K1455" s="109">
        <v>0</v>
      </c>
      <c r="L1455" s="109">
        <v>0</v>
      </c>
      <c r="M1455" s="109">
        <v>0.11732685297691374</v>
      </c>
      <c r="N1455" s="109">
        <v>0</v>
      </c>
      <c r="O1455" s="109">
        <v>0</v>
      </c>
      <c r="P1455" s="109">
        <v>0</v>
      </c>
      <c r="Q1455" s="109">
        <v>0</v>
      </c>
      <c r="R1455" s="109">
        <v>0</v>
      </c>
      <c r="S1455" s="109">
        <v>2.3280680437424057E-2</v>
      </c>
      <c r="T1455" s="109">
        <v>2.1287970838396113E-2</v>
      </c>
      <c r="U1455" s="109">
        <v>2.8675577156743622E-2</v>
      </c>
      <c r="V1455" s="109">
        <v>0</v>
      </c>
      <c r="W1455" s="109">
        <v>0.86440677966101698</v>
      </c>
      <c r="X1455" s="109">
        <v>0</v>
      </c>
      <c r="Y1455" s="109">
        <v>0.13559322033898305</v>
      </c>
      <c r="Z1455" s="109">
        <v>5.9392466585662211E-2</v>
      </c>
      <c r="AA1455" s="110">
        <v>0.91698663426488447</v>
      </c>
      <c r="AB1455" s="109">
        <v>9.8663426488456857E-3</v>
      </c>
      <c r="AC1455" s="109">
        <v>0.40696614529770991</v>
      </c>
      <c r="AD1455" s="106">
        <v>1302.6464409293128</v>
      </c>
      <c r="AE1455" s="106">
        <v>14.297523479980228</v>
      </c>
      <c r="AF1455" s="106">
        <v>316.73619692829686</v>
      </c>
      <c r="AG1455" s="106">
        <v>48.368309020996094</v>
      </c>
      <c r="AH1455" s="106">
        <v>685.87747955322266</v>
      </c>
      <c r="AI1455" s="109">
        <v>4.512230954850064E-2</v>
      </c>
      <c r="AJ1455" s="109">
        <v>3.7581320829436153E-2</v>
      </c>
      <c r="AK1455" s="109">
        <v>0.91653918628105135</v>
      </c>
      <c r="AL1455" s="109">
        <v>9.2717074414727346E-2</v>
      </c>
      <c r="AM1455" s="109">
        <v>0</v>
      </c>
      <c r="AN1455" s="109">
        <v>0.89206187863556341</v>
      </c>
      <c r="AO1455" s="109">
        <v>0.3402187120291616</v>
      </c>
      <c r="AP1455" s="109">
        <v>2.7804054054054053</v>
      </c>
      <c r="AQ1455" s="109">
        <v>0</v>
      </c>
      <c r="AR1455" s="129">
        <v>8</v>
      </c>
    </row>
    <row r="1456" spans="1:44">
      <c r="A1456" s="106" t="s">
        <v>4242</v>
      </c>
      <c r="B1456" s="106">
        <v>1440.85311254</v>
      </c>
      <c r="C1456" s="109">
        <v>1663.3052838884109</v>
      </c>
      <c r="D1456" s="106">
        <v>2.5378557504873296</v>
      </c>
      <c r="E1456" s="106">
        <v>4221.2288795321638</v>
      </c>
      <c r="F1456" s="109">
        <v>0.64300417844414404</v>
      </c>
      <c r="G1456" s="110">
        <v>0</v>
      </c>
      <c r="H1456" s="109">
        <v>2.7497849330219981E-3</v>
      </c>
      <c r="I1456" s="109">
        <v>5.2691409610421534E-2</v>
      </c>
      <c r="J1456" s="109">
        <v>0.55871328499446971</v>
      </c>
      <c r="K1456" s="109">
        <v>5.5149317930441189E-3</v>
      </c>
      <c r="L1456" s="109">
        <v>0</v>
      </c>
      <c r="M1456" s="109">
        <v>0.22519048789480151</v>
      </c>
      <c r="N1456" s="109">
        <v>0</v>
      </c>
      <c r="O1456" s="109">
        <v>0</v>
      </c>
      <c r="P1456" s="109">
        <v>3.3949858670271598E-3</v>
      </c>
      <c r="Q1456" s="109">
        <v>0</v>
      </c>
      <c r="R1456" s="109">
        <v>1.9939781246159517E-2</v>
      </c>
      <c r="S1456" s="109">
        <v>1.5070050387120561E-2</v>
      </c>
      <c r="T1456" s="109">
        <v>0.11673528327393387</v>
      </c>
      <c r="U1456" s="109">
        <v>3.6715005530293714E-2</v>
      </c>
      <c r="V1456" s="109">
        <v>5.0209205020920501E-2</v>
      </c>
      <c r="W1456" s="109">
        <v>0.54811715481171552</v>
      </c>
      <c r="X1456" s="109">
        <v>0.26778242677824271</v>
      </c>
      <c r="Y1456" s="109">
        <v>0.13389121338912136</v>
      </c>
      <c r="Z1456" s="109">
        <v>7.6533120314612263E-2</v>
      </c>
      <c r="AA1456" s="110">
        <v>0.73356273810986838</v>
      </c>
      <c r="AB1456" s="109">
        <v>0.17329789848838636</v>
      </c>
      <c r="AC1456" s="109">
        <v>0.45178789866543634</v>
      </c>
      <c r="AD1456" s="106">
        <v>1349.8343603541052</v>
      </c>
      <c r="AE1456" s="106">
        <v>12.859057455302898</v>
      </c>
      <c r="AF1456" s="106">
        <v>616.17374883138314</v>
      </c>
      <c r="AG1456" s="106">
        <v>48.368309020996094</v>
      </c>
      <c r="AH1456" s="106">
        <v>1072.7481460571289</v>
      </c>
      <c r="AI1456" s="109">
        <v>2.2512704256728664E-2</v>
      </c>
      <c r="AJ1456" s="109">
        <v>6.7624866929171454E-2</v>
      </c>
      <c r="AK1456" s="109">
        <v>0.91057165271146068</v>
      </c>
      <c r="AL1456" s="109">
        <v>0.53232351953482493</v>
      </c>
      <c r="AM1456" s="109">
        <v>0</v>
      </c>
      <c r="AN1456" s="109">
        <v>0.46838570436253585</v>
      </c>
      <c r="AO1456" s="109">
        <v>0.56531891360452247</v>
      </c>
      <c r="AP1456" s="109">
        <v>3.8067836257309944</v>
      </c>
      <c r="AQ1456" s="109">
        <v>0</v>
      </c>
      <c r="AR1456" s="129">
        <v>8</v>
      </c>
    </row>
    <row r="1457" spans="1:44">
      <c r="A1457" s="106" t="s">
        <v>4245</v>
      </c>
      <c r="B1457" s="106">
        <v>415.196348489</v>
      </c>
      <c r="C1457" s="109">
        <v>1712.0196645085343</v>
      </c>
      <c r="D1457" s="106">
        <v>2.1079404466501237</v>
      </c>
      <c r="E1457" s="106">
        <v>3608.8354962779154</v>
      </c>
      <c r="F1457" s="109">
        <v>0.50076515597410243</v>
      </c>
      <c r="G1457" s="110">
        <v>0</v>
      </c>
      <c r="H1457" s="109">
        <v>0</v>
      </c>
      <c r="I1457" s="109">
        <v>9.7469099470276627E-2</v>
      </c>
      <c r="J1457" s="109">
        <v>0.40329605650382583</v>
      </c>
      <c r="K1457" s="109">
        <v>0</v>
      </c>
      <c r="L1457" s="109">
        <v>0</v>
      </c>
      <c r="M1457" s="109">
        <v>7.3808122424955852E-2</v>
      </c>
      <c r="N1457" s="109">
        <v>0</v>
      </c>
      <c r="O1457" s="109">
        <v>0</v>
      </c>
      <c r="P1457" s="109">
        <v>0</v>
      </c>
      <c r="Q1457" s="109">
        <v>0</v>
      </c>
      <c r="R1457" s="109">
        <v>0</v>
      </c>
      <c r="S1457" s="109">
        <v>0.31806945261918779</v>
      </c>
      <c r="T1457" s="109">
        <v>0.10735726898175396</v>
      </c>
      <c r="U1457" s="109">
        <v>0.11771630370806356</v>
      </c>
      <c r="V1457" s="109">
        <v>0.76</v>
      </c>
      <c r="W1457" s="109">
        <v>0.24</v>
      </c>
      <c r="X1457" s="109">
        <v>0</v>
      </c>
      <c r="Y1457" s="109">
        <v>0</v>
      </c>
      <c r="Z1457" s="109">
        <v>0.20929958799293702</v>
      </c>
      <c r="AA1457" s="110">
        <v>0.68793407886992342</v>
      </c>
      <c r="AB1457" s="109">
        <v>7.4867569158328429E-2</v>
      </c>
      <c r="AC1457" s="109">
        <v>0.20460199206749677</v>
      </c>
      <c r="AD1457" s="106">
        <v>1375.218359668924</v>
      </c>
      <c r="AE1457" s="106">
        <v>13.031708051166291</v>
      </c>
      <c r="AF1457" s="106">
        <v>578.07735343181878</v>
      </c>
      <c r="AG1457" s="106">
        <v>198.52647399902344</v>
      </c>
      <c r="AH1457" s="106">
        <v>688.02955627441406</v>
      </c>
      <c r="AI1457" s="109">
        <v>1.4902587709448337E-2</v>
      </c>
      <c r="AJ1457" s="109">
        <v>6.9997002877711892E-2</v>
      </c>
      <c r="AK1457" s="109">
        <v>0.91492856664673727</v>
      </c>
      <c r="AL1457" s="109">
        <v>0</v>
      </c>
      <c r="AM1457" s="109">
        <v>0.635542679891827</v>
      </c>
      <c r="AN1457" s="109">
        <v>0.36428547734207045</v>
      </c>
      <c r="AO1457" s="109">
        <v>0.65921130076515599</v>
      </c>
      <c r="AP1457" s="109">
        <v>2.7403225806451612</v>
      </c>
      <c r="AQ1457" s="109">
        <v>0</v>
      </c>
      <c r="AR1457" s="129">
        <v>8</v>
      </c>
    </row>
    <row r="1458" spans="1:44">
      <c r="A1458" s="106" t="s">
        <v>4250</v>
      </c>
      <c r="B1458" s="106">
        <v>279.36413654500001</v>
      </c>
      <c r="C1458" s="109">
        <v>1986.4554954783439</v>
      </c>
      <c r="D1458" s="106">
        <v>1.5224637681159421</v>
      </c>
      <c r="E1458" s="106">
        <v>3024.3065188405799</v>
      </c>
      <c r="F1458" s="109">
        <v>0.26244645406949074</v>
      </c>
      <c r="G1458" s="110">
        <v>0</v>
      </c>
      <c r="H1458" s="109">
        <v>0</v>
      </c>
      <c r="I1458" s="109">
        <v>0.14659685863874347</v>
      </c>
      <c r="J1458" s="109">
        <v>0.11584959543074727</v>
      </c>
      <c r="K1458" s="109">
        <v>0</v>
      </c>
      <c r="L1458" s="109">
        <v>0</v>
      </c>
      <c r="M1458" s="109">
        <v>0.72470252260828172</v>
      </c>
      <c r="N1458" s="109">
        <v>0</v>
      </c>
      <c r="O1458" s="109">
        <v>0</v>
      </c>
      <c r="P1458" s="109">
        <v>0</v>
      </c>
      <c r="Q1458" s="109">
        <v>0</v>
      </c>
      <c r="R1458" s="109">
        <v>0</v>
      </c>
      <c r="S1458" s="109">
        <v>9.9952403617325093E-3</v>
      </c>
      <c r="T1458" s="109">
        <v>2.8557829604950024E-3</v>
      </c>
      <c r="U1458" s="109">
        <v>2.2846263683960019E-2</v>
      </c>
      <c r="V1458" s="109">
        <v>0</v>
      </c>
      <c r="W1458" s="109">
        <v>0</v>
      </c>
      <c r="X1458" s="109">
        <v>0</v>
      </c>
      <c r="Y1458" s="109">
        <v>1</v>
      </c>
      <c r="Z1458" s="109">
        <v>4.9119466920514041E-2</v>
      </c>
      <c r="AA1458" s="110">
        <v>0.89547834364588286</v>
      </c>
      <c r="AB1458" s="109">
        <v>1.951451689671585E-2</v>
      </c>
      <c r="AC1458" s="109">
        <v>0.3760325190598634</v>
      </c>
      <c r="AD1458" s="106">
        <v>1356.4311885612153</v>
      </c>
      <c r="AE1458" s="106">
        <v>13.534063896336015</v>
      </c>
      <c r="AF1458" s="106">
        <v>515.9688639127553</v>
      </c>
      <c r="AG1458" s="106">
        <v>449.34661865234375</v>
      </c>
      <c r="AH1458" s="106">
        <v>174.24005126953125</v>
      </c>
      <c r="AI1458" s="109">
        <v>0.3109740608598347</v>
      </c>
      <c r="AJ1458" s="109">
        <v>0.30739450332475743</v>
      </c>
      <c r="AK1458" s="109">
        <v>0.38346010094514865</v>
      </c>
      <c r="AL1458" s="109">
        <v>0.35191525016728054</v>
      </c>
      <c r="AM1458" s="109">
        <v>0.18613699182401616</v>
      </c>
      <c r="AN1458" s="109">
        <v>0.46377642313844408</v>
      </c>
      <c r="AO1458" s="109">
        <v>0.75202284626368399</v>
      </c>
      <c r="AP1458" s="109">
        <v>2.2836956521739129</v>
      </c>
      <c r="AQ1458" s="109">
        <v>0</v>
      </c>
      <c r="AR1458" s="129">
        <v>8</v>
      </c>
    </row>
    <row r="1459" spans="1:44">
      <c r="A1459" s="106" t="s">
        <v>4254</v>
      </c>
      <c r="B1459" s="106">
        <v>354.23809629700003</v>
      </c>
      <c r="C1459" s="109">
        <v>1935.3949354330709</v>
      </c>
      <c r="D1459" s="106">
        <v>1.3229166666666667</v>
      </c>
      <c r="E1459" s="106">
        <v>2560.3662166666668</v>
      </c>
      <c r="F1459" s="109">
        <v>0.57370078740157482</v>
      </c>
      <c r="G1459" s="110">
        <v>0</v>
      </c>
      <c r="H1459" s="109">
        <v>3.283464566929134E-2</v>
      </c>
      <c r="I1459" s="109">
        <v>0.48551181102362201</v>
      </c>
      <c r="J1459" s="109">
        <v>4.7244094488188976E-2</v>
      </c>
      <c r="K1459" s="109">
        <v>0</v>
      </c>
      <c r="L1459" s="109">
        <v>8.1102362204724405E-3</v>
      </c>
      <c r="M1459" s="109">
        <v>0.40307086614173226</v>
      </c>
      <c r="N1459" s="109">
        <v>0</v>
      </c>
      <c r="O1459" s="109">
        <v>0</v>
      </c>
      <c r="P1459" s="109">
        <v>0</v>
      </c>
      <c r="Q1459" s="109">
        <v>0</v>
      </c>
      <c r="R1459" s="109">
        <v>0</v>
      </c>
      <c r="S1459" s="109">
        <v>1.7401574803149605E-2</v>
      </c>
      <c r="T1459" s="109">
        <v>5.8267716535433068E-3</v>
      </c>
      <c r="U1459" s="109">
        <v>7.0866141732283464E-3</v>
      </c>
      <c r="V1459" s="109">
        <v>0</v>
      </c>
      <c r="W1459" s="109">
        <v>0.55555555555555558</v>
      </c>
      <c r="X1459" s="109">
        <v>0.44444444444444448</v>
      </c>
      <c r="Y1459" s="109">
        <v>0</v>
      </c>
      <c r="Z1459" s="109">
        <v>3.062992125984252E-2</v>
      </c>
      <c r="AA1459" s="110">
        <v>0.92102362204724408</v>
      </c>
      <c r="AB1459" s="109">
        <v>0</v>
      </c>
      <c r="AC1459" s="109">
        <v>0.35851592848873248</v>
      </c>
      <c r="AD1459" s="106">
        <v>1336.2302399435428</v>
      </c>
      <c r="AE1459" s="106">
        <v>13.706554340155257</v>
      </c>
      <c r="AF1459" s="106">
        <v>463.91144597021571</v>
      </c>
      <c r="AG1459" s="106">
        <v>319.07424926757813</v>
      </c>
      <c r="AH1459" s="106">
        <v>235.82369995117188</v>
      </c>
      <c r="AI1459" s="109">
        <v>0.1146827527153918</v>
      </c>
      <c r="AJ1459" s="109">
        <v>0.3503999182965663</v>
      </c>
      <c r="AK1459" s="109">
        <v>0.53530380267461342</v>
      </c>
      <c r="AL1459" s="109">
        <v>5.4165546282500435E-2</v>
      </c>
      <c r="AM1459" s="109">
        <v>0</v>
      </c>
      <c r="AN1459" s="109">
        <v>0.94622092740407104</v>
      </c>
      <c r="AO1459" s="109">
        <v>0.18110236220472442</v>
      </c>
      <c r="AP1459" s="109">
        <v>1.5874999999999999</v>
      </c>
      <c r="AQ1459" s="109">
        <v>0</v>
      </c>
      <c r="AR1459" s="129">
        <v>8</v>
      </c>
    </row>
    <row r="1460" spans="1:44">
      <c r="A1460" s="106" t="s">
        <v>4257</v>
      </c>
      <c r="B1460" s="106">
        <v>513.49465169099994</v>
      </c>
      <c r="C1460" s="109">
        <v>2611.5491491807988</v>
      </c>
      <c r="D1460" s="106">
        <v>2.2301282051282052</v>
      </c>
      <c r="E1460" s="106">
        <v>5824.0894166666658</v>
      </c>
      <c r="F1460" s="109">
        <v>0.44491438426477237</v>
      </c>
      <c r="G1460" s="110">
        <v>1.9966032890103975E-2</v>
      </c>
      <c r="H1460" s="109">
        <v>0</v>
      </c>
      <c r="I1460" s="109">
        <v>3.29039070749736E-2</v>
      </c>
      <c r="J1460" s="109">
        <v>0.31974656810982049</v>
      </c>
      <c r="K1460" s="109">
        <v>3.8648363252375924E-2</v>
      </c>
      <c r="L1460" s="109">
        <v>3.1256599788806759E-2</v>
      </c>
      <c r="M1460" s="109">
        <v>0.38420274551214356</v>
      </c>
      <c r="N1460" s="109">
        <v>0</v>
      </c>
      <c r="O1460" s="109">
        <v>0</v>
      </c>
      <c r="P1460" s="109">
        <v>1.4741288278775079E-2</v>
      </c>
      <c r="Q1460" s="109">
        <v>2.0527983104540657E-2</v>
      </c>
      <c r="R1460" s="109">
        <v>0</v>
      </c>
      <c r="S1460" s="109">
        <v>3.2059134107708553E-2</v>
      </c>
      <c r="T1460" s="109">
        <v>0.10555438225976768</v>
      </c>
      <c r="U1460" s="109">
        <v>0.10799490822485937</v>
      </c>
      <c r="V1460" s="109">
        <v>0.27376425855513309</v>
      </c>
      <c r="W1460" s="109">
        <v>0.23574144486692014</v>
      </c>
      <c r="X1460" s="109">
        <v>3.8022813688212928E-3</v>
      </c>
      <c r="Y1460" s="109">
        <v>0.48669201520912547</v>
      </c>
      <c r="Z1460" s="109">
        <v>0.17455754937790005</v>
      </c>
      <c r="AA1460" s="110">
        <v>0.74105859647682004</v>
      </c>
      <c r="AB1460" s="109">
        <v>4.8207613025089309E-2</v>
      </c>
      <c r="AC1460" s="109">
        <v>0.47426005158578827</v>
      </c>
      <c r="AD1460" s="106">
        <v>1340.9763817871926</v>
      </c>
      <c r="AE1460" s="106">
        <v>12.626655709763817</v>
      </c>
      <c r="AF1460" s="106">
        <v>699.48493183162441</v>
      </c>
      <c r="AG1460" s="106">
        <v>540.990234375</v>
      </c>
      <c r="AH1460" s="106">
        <v>259.71466064453125</v>
      </c>
      <c r="AI1460" s="109">
        <v>0.21336638977484468</v>
      </c>
      <c r="AJ1460" s="109">
        <v>0.35224320137387366</v>
      </c>
      <c r="AK1460" s="109">
        <v>0.43476596935296358</v>
      </c>
      <c r="AL1460" s="109">
        <v>0.59810749535287322</v>
      </c>
      <c r="AM1460" s="109">
        <v>0.33337737683588109</v>
      </c>
      <c r="AN1460" s="109">
        <v>6.0005493530518213E-2</v>
      </c>
      <c r="AO1460" s="109">
        <v>0.49685870323984727</v>
      </c>
      <c r="AP1460" s="109">
        <v>2.8991666666666669</v>
      </c>
      <c r="AQ1460" s="109">
        <v>5.5476190476190478E-2</v>
      </c>
      <c r="AR1460" s="129">
        <v>8</v>
      </c>
    </row>
    <row r="1461" spans="1:44">
      <c r="A1461" s="106" t="s">
        <v>4260</v>
      </c>
      <c r="B1461" s="106">
        <v>707.98527437400003</v>
      </c>
      <c r="C1461" s="109">
        <v>1386.3518396821391</v>
      </c>
      <c r="D1461" s="106">
        <v>1.6179591836734695</v>
      </c>
      <c r="E1461" s="106">
        <v>2243.0606908163263</v>
      </c>
      <c r="F1461" s="109">
        <v>0.52320887991927345</v>
      </c>
      <c r="G1461" s="110">
        <v>6.306760847628658E-3</v>
      </c>
      <c r="H1461" s="109">
        <v>0</v>
      </c>
      <c r="I1461" s="109">
        <v>7.5681130171543895E-3</v>
      </c>
      <c r="J1461" s="109">
        <v>0.39347880928355194</v>
      </c>
      <c r="K1461" s="109">
        <v>2.2641271442986881E-2</v>
      </c>
      <c r="L1461" s="109">
        <v>2.2641271442986881E-2</v>
      </c>
      <c r="M1461" s="109">
        <v>0.2195383451059536</v>
      </c>
      <c r="N1461" s="109">
        <v>6.4896569122098888E-2</v>
      </c>
      <c r="O1461" s="109">
        <v>5.6760847628657919E-3</v>
      </c>
      <c r="P1461" s="109">
        <v>0</v>
      </c>
      <c r="Q1461" s="109">
        <v>1.2676589303733604E-2</v>
      </c>
      <c r="R1461" s="109">
        <v>0</v>
      </c>
      <c r="S1461" s="109">
        <v>0.16347124117053483</v>
      </c>
      <c r="T1461" s="109">
        <v>8.1104944500504539E-2</v>
      </c>
      <c r="U1461" s="109">
        <v>0.21064581231079715</v>
      </c>
      <c r="V1461" s="109">
        <v>0.70059880239520955</v>
      </c>
      <c r="W1461" s="109">
        <v>0.11976047904191617</v>
      </c>
      <c r="X1461" s="109">
        <v>1.1976047904191617E-2</v>
      </c>
      <c r="Y1461" s="109">
        <v>0.16766467065868262</v>
      </c>
      <c r="Z1461" s="109">
        <v>0.15022704339051463</v>
      </c>
      <c r="AA1461" s="110">
        <v>0.7644424823410696</v>
      </c>
      <c r="AB1461" s="109">
        <v>3.8282038345105955E-2</v>
      </c>
      <c r="AC1461" s="109">
        <v>0.22395946037182571</v>
      </c>
      <c r="AD1461" s="106">
        <v>1360.6874060980999</v>
      </c>
      <c r="AE1461" s="106">
        <v>12.952132567388423</v>
      </c>
      <c r="AF1461" s="106">
        <v>623.95254477562753</v>
      </c>
      <c r="AG1461" s="106">
        <v>467.08917236328125</v>
      </c>
      <c r="AH1461" s="106">
        <v>386.64727783203125</v>
      </c>
      <c r="AI1461" s="109">
        <v>0.1287103041522617</v>
      </c>
      <c r="AJ1461" s="109">
        <v>0.22740585973678062</v>
      </c>
      <c r="AK1461" s="109">
        <v>0.64452258615614733</v>
      </c>
      <c r="AL1461" s="109">
        <v>0.64399291412259885</v>
      </c>
      <c r="AM1461" s="109">
        <v>8.827867225806702E-4</v>
      </c>
      <c r="AN1461" s="109">
        <v>0.35576304920001006</v>
      </c>
      <c r="AO1461" s="109">
        <v>0.41624621594349143</v>
      </c>
      <c r="AP1461" s="109">
        <v>2.2651428571428571</v>
      </c>
      <c r="AQ1461" s="109">
        <v>0</v>
      </c>
      <c r="AR1461" s="129">
        <v>8</v>
      </c>
    </row>
    <row r="1462" spans="1:44">
      <c r="A1462" s="106" t="s">
        <v>4263</v>
      </c>
      <c r="B1462" s="106">
        <v>883.58631260799996</v>
      </c>
      <c r="C1462" s="109">
        <v>1268.1624549098196</v>
      </c>
      <c r="D1462" s="106">
        <v>2.064420803782506</v>
      </c>
      <c r="E1462" s="106">
        <v>2618.0209544917257</v>
      </c>
      <c r="F1462" s="109">
        <v>0.3348411107930146</v>
      </c>
      <c r="G1462" s="110">
        <v>0</v>
      </c>
      <c r="H1462" s="109">
        <v>0</v>
      </c>
      <c r="I1462" s="109">
        <v>0.22324649298597196</v>
      </c>
      <c r="J1462" s="109">
        <v>5.1531634697967364E-2</v>
      </c>
      <c r="K1462" s="109">
        <v>2.004008016032064E-3</v>
      </c>
      <c r="L1462" s="109">
        <v>5.8058975093043232E-2</v>
      </c>
      <c r="M1462" s="109">
        <v>0.63378184941311189</v>
      </c>
      <c r="N1462" s="109">
        <v>0</v>
      </c>
      <c r="O1462" s="109">
        <v>0</v>
      </c>
      <c r="P1462" s="109">
        <v>0</v>
      </c>
      <c r="Q1462" s="109">
        <v>6.8422559404523334E-3</v>
      </c>
      <c r="R1462" s="109">
        <v>0</v>
      </c>
      <c r="S1462" s="109">
        <v>1.4314342971657601E-2</v>
      </c>
      <c r="T1462" s="109">
        <v>1.0220440881763526E-2</v>
      </c>
      <c r="U1462" s="109">
        <v>5.7543658746063556E-2</v>
      </c>
      <c r="V1462" s="109">
        <v>0</v>
      </c>
      <c r="W1462" s="109">
        <v>8.4577114427860686E-2</v>
      </c>
      <c r="X1462" s="109">
        <v>0</v>
      </c>
      <c r="Y1462" s="109">
        <v>0.91542288557213936</v>
      </c>
      <c r="Z1462" s="109">
        <v>3.120526767821357E-2</v>
      </c>
      <c r="AA1462" s="110">
        <v>0.92679645004294309</v>
      </c>
      <c r="AB1462" s="109">
        <v>8.5886057829945598E-4</v>
      </c>
      <c r="AC1462" s="109">
        <v>0.39532074571074277</v>
      </c>
      <c r="AD1462" s="106">
        <v>1315.0521659116648</v>
      </c>
      <c r="AE1462" s="106">
        <v>12.898261608154021</v>
      </c>
      <c r="AF1462" s="106">
        <v>651.27717790787244</v>
      </c>
      <c r="AG1462" s="106">
        <v>340</v>
      </c>
      <c r="AH1462" s="106">
        <v>510.27752685546875</v>
      </c>
      <c r="AI1462" s="109">
        <v>5.3899657928640488E-2</v>
      </c>
      <c r="AJ1462" s="109">
        <v>0.16070869135678634</v>
      </c>
      <c r="AK1462" s="109">
        <v>0.78472809063036431</v>
      </c>
      <c r="AL1462" s="109">
        <v>0.64623001946989433</v>
      </c>
      <c r="AM1462" s="109">
        <v>0</v>
      </c>
      <c r="AN1462" s="109">
        <v>0.35310642044589674</v>
      </c>
      <c r="AO1462" s="109">
        <v>0.14600629831090753</v>
      </c>
      <c r="AP1462" s="109">
        <v>2.4773049645390071</v>
      </c>
      <c r="AQ1462" s="109">
        <v>0</v>
      </c>
      <c r="AR1462" s="129">
        <v>8</v>
      </c>
    </row>
    <row r="1463" spans="1:44">
      <c r="A1463" s="106" t="s">
        <v>4266</v>
      </c>
      <c r="B1463" s="106">
        <v>1858.50378041</v>
      </c>
      <c r="C1463" s="109">
        <v>1760.2048161704895</v>
      </c>
      <c r="D1463" s="106">
        <v>4.2247422680412372</v>
      </c>
      <c r="E1463" s="106">
        <v>7436.4116872852228</v>
      </c>
      <c r="F1463" s="109">
        <v>0.6482023751423458</v>
      </c>
      <c r="G1463" s="110">
        <v>3.0128731854286504E-3</v>
      </c>
      <c r="H1463" s="109">
        <v>0</v>
      </c>
      <c r="I1463" s="109">
        <v>1.6310056946978494E-3</v>
      </c>
      <c r="J1463" s="109">
        <v>0.16357052026317248</v>
      </c>
      <c r="K1463" s="109">
        <v>6.2199369713053579E-3</v>
      </c>
      <c r="L1463" s="109">
        <v>1.7692265162824131E-3</v>
      </c>
      <c r="M1463" s="109">
        <v>3.4610493724774705E-2</v>
      </c>
      <c r="N1463" s="109">
        <v>0.13321722784320231</v>
      </c>
      <c r="O1463" s="109">
        <v>0.31320838171062093</v>
      </c>
      <c r="P1463" s="109">
        <v>1.1002377398131256E-2</v>
      </c>
      <c r="Q1463" s="109">
        <v>3.7623707635318186E-2</v>
      </c>
      <c r="R1463" s="109">
        <v>2.7229501852159013E-2</v>
      </c>
      <c r="S1463" s="109">
        <v>0.13584342345330902</v>
      </c>
      <c r="T1463" s="109">
        <v>0.13103333886216623</v>
      </c>
      <c r="U1463" s="109">
        <v>0.66075592429911612</v>
      </c>
      <c r="V1463" s="109">
        <v>0.82929831760361095</v>
      </c>
      <c r="W1463" s="109">
        <v>3.6930652441526463E-2</v>
      </c>
      <c r="X1463" s="109">
        <v>6.4833812064013133E-2</v>
      </c>
      <c r="Y1463" s="109">
        <v>6.8937217890849403E-2</v>
      </c>
      <c r="Z1463" s="109">
        <v>0.28371563364242719</v>
      </c>
      <c r="AA1463" s="110">
        <v>0.30855159698497914</v>
      </c>
      <c r="AB1463" s="109">
        <v>0.39526056070712001</v>
      </c>
      <c r="AC1463" s="109">
        <v>0.19844995952530994</v>
      </c>
      <c r="AD1463" s="106">
        <v>1382.0678165557124</v>
      </c>
      <c r="AE1463" s="106">
        <v>12.232096362046937</v>
      </c>
      <c r="AF1463" s="106">
        <v>771.30715162607771</v>
      </c>
      <c r="AG1463" s="106">
        <v>482.257080078125</v>
      </c>
      <c r="AH1463" s="106">
        <v>457.742919921875</v>
      </c>
      <c r="AI1463" s="109">
        <v>9.3489182982274821E-2</v>
      </c>
      <c r="AJ1463" s="109">
        <v>0.25104199674916605</v>
      </c>
      <c r="AK1463" s="109">
        <v>0.65519775253369084</v>
      </c>
      <c r="AL1463" s="109">
        <v>0.85976419141181226</v>
      </c>
      <c r="AM1463" s="109">
        <v>0</v>
      </c>
      <c r="AN1463" s="109">
        <v>0.12587410500095492</v>
      </c>
      <c r="AO1463" s="109">
        <v>0.36603221083455345</v>
      </c>
      <c r="AP1463" s="109">
        <v>3.8022680412371135</v>
      </c>
      <c r="AQ1463" s="109">
        <v>3.4639175257731955E-2</v>
      </c>
      <c r="AR1463" s="129">
        <v>2</v>
      </c>
    </row>
    <row r="1464" spans="1:44">
      <c r="A1464" s="106" t="s">
        <v>4269</v>
      </c>
      <c r="B1464" s="106">
        <v>1912.69725662</v>
      </c>
      <c r="C1464" s="109">
        <v>3409.0928511788984</v>
      </c>
      <c r="D1464" s="106">
        <v>1.5208513708513709</v>
      </c>
      <c r="E1464" s="106">
        <v>5184.7235360750365</v>
      </c>
      <c r="F1464" s="109">
        <v>0.73528155984629262</v>
      </c>
      <c r="G1464" s="110">
        <v>0</v>
      </c>
      <c r="H1464" s="109">
        <v>0</v>
      </c>
      <c r="I1464" s="109">
        <v>0.16314994395984606</v>
      </c>
      <c r="J1464" s="109">
        <v>0.38385068953754692</v>
      </c>
      <c r="K1464" s="109">
        <v>0</v>
      </c>
      <c r="L1464" s="109">
        <v>0</v>
      </c>
      <c r="M1464" s="109">
        <v>0.15208810486818383</v>
      </c>
      <c r="N1464" s="109">
        <v>0.14682520345012429</v>
      </c>
      <c r="O1464" s="109">
        <v>0</v>
      </c>
      <c r="P1464" s="109">
        <v>3.8009843574874524E-2</v>
      </c>
      <c r="Q1464" s="109">
        <v>1.5691243116807176E-2</v>
      </c>
      <c r="R1464" s="109">
        <v>2.3439403537839291E-2</v>
      </c>
      <c r="S1464" s="109">
        <v>1.9297305199551681E-2</v>
      </c>
      <c r="T1464" s="109">
        <v>5.7648262755226352E-2</v>
      </c>
      <c r="U1464" s="109">
        <v>1.0944541961193606</v>
      </c>
      <c r="V1464" s="109">
        <v>0.74122236671001296</v>
      </c>
      <c r="W1464" s="109">
        <v>0.14521022973558734</v>
      </c>
      <c r="X1464" s="109">
        <v>5.8084091894234934E-2</v>
      </c>
      <c r="Y1464" s="109">
        <v>5.5483311660164715E-2</v>
      </c>
      <c r="Z1464" s="109">
        <v>0.31590682669955883</v>
      </c>
      <c r="AA1464" s="110">
        <v>0.63831301295127862</v>
      </c>
      <c r="AB1464" s="109">
        <v>1.6746524977465725E-2</v>
      </c>
      <c r="AC1464" s="109">
        <v>0.11020562677676185</v>
      </c>
      <c r="AD1464" s="106">
        <v>1379.7714192389351</v>
      </c>
      <c r="AE1464" s="106">
        <v>12.37533006696064</v>
      </c>
      <c r="AF1464" s="106">
        <v>735.10846431677953</v>
      </c>
      <c r="AG1464" s="106">
        <v>475.85580444335938</v>
      </c>
      <c r="AH1464" s="106">
        <v>625.76455688476563</v>
      </c>
      <c r="AI1464" s="109">
        <v>0.10806074996167733</v>
      </c>
      <c r="AJ1464" s="109">
        <v>0.24824236996034554</v>
      </c>
      <c r="AK1464" s="109">
        <v>0.6437571318400378</v>
      </c>
      <c r="AL1464" s="109">
        <v>0.58725969105269582</v>
      </c>
      <c r="AM1464" s="109">
        <v>4.0093903901716993E-2</v>
      </c>
      <c r="AN1464" s="109">
        <v>0.36826267071911206</v>
      </c>
      <c r="AO1464" s="109">
        <v>0.6357037810142796</v>
      </c>
      <c r="AP1464" s="109">
        <v>2.7375324675324673</v>
      </c>
      <c r="AQ1464" s="109">
        <v>6.8961038961038959E-2</v>
      </c>
      <c r="AR1464" s="129">
        <v>8</v>
      </c>
    </row>
    <row r="1465" spans="1:44">
      <c r="A1465" s="106" t="s">
        <v>4270</v>
      </c>
      <c r="B1465" s="106">
        <v>539.19085233700002</v>
      </c>
      <c r="C1465" s="109">
        <v>1542.5180322230269</v>
      </c>
      <c r="D1465" s="106">
        <v>2.1606258148631028</v>
      </c>
      <c r="E1465" s="106">
        <v>3332.8042803129074</v>
      </c>
      <c r="F1465" s="109">
        <v>0.57530774800868933</v>
      </c>
      <c r="G1465" s="110">
        <v>0</v>
      </c>
      <c r="H1465" s="109">
        <v>0</v>
      </c>
      <c r="I1465" s="109">
        <v>0.28285227134331997</v>
      </c>
      <c r="J1465" s="109">
        <v>0.26318353428327856</v>
      </c>
      <c r="K1465" s="109">
        <v>9.8648154914139571E-3</v>
      </c>
      <c r="L1465" s="109">
        <v>2.4662038728534893E-2</v>
      </c>
      <c r="M1465" s="109">
        <v>0.41943734015345269</v>
      </c>
      <c r="N1465" s="109">
        <v>0</v>
      </c>
      <c r="O1465" s="109">
        <v>0</v>
      </c>
      <c r="P1465" s="109">
        <v>0</v>
      </c>
      <c r="Q1465" s="109">
        <v>0</v>
      </c>
      <c r="R1465" s="109">
        <v>0</v>
      </c>
      <c r="S1465" s="109">
        <v>0</v>
      </c>
      <c r="T1465" s="109">
        <v>0</v>
      </c>
      <c r="U1465" s="109">
        <v>7.8445570842384741E-3</v>
      </c>
      <c r="V1465" s="109">
        <v>0</v>
      </c>
      <c r="W1465" s="109">
        <v>1</v>
      </c>
      <c r="X1465" s="109">
        <v>0</v>
      </c>
      <c r="Y1465" s="109">
        <v>0</v>
      </c>
      <c r="Z1465" s="109">
        <v>2.063721940622737E-2</v>
      </c>
      <c r="AA1465" s="110">
        <v>0.93941588221095829</v>
      </c>
      <c r="AB1465" s="109">
        <v>0</v>
      </c>
      <c r="AC1465" s="109">
        <v>0.30734942790984748</v>
      </c>
      <c r="AD1465" s="106">
        <v>1339.7607461476075</v>
      </c>
      <c r="AE1465" s="106">
        <v>13.269566678252808</v>
      </c>
      <c r="AF1465" s="106">
        <v>544.07379577204949</v>
      </c>
      <c r="AG1465" s="106">
        <v>399.81301879882813</v>
      </c>
      <c r="AH1465" s="106">
        <v>302.47506713867188</v>
      </c>
      <c r="AI1465" s="109">
        <v>6.4680251619333398E-2</v>
      </c>
      <c r="AJ1465" s="109">
        <v>0.27564451317343158</v>
      </c>
      <c r="AK1465" s="109">
        <v>0.65920536014184417</v>
      </c>
      <c r="AL1465" s="109">
        <v>0.35249577988242448</v>
      </c>
      <c r="AM1465" s="109">
        <v>2.781946306207888E-3</v>
      </c>
      <c r="AN1465" s="109">
        <v>0.64425239874597673</v>
      </c>
      <c r="AO1465" s="109">
        <v>0.25947381124788799</v>
      </c>
      <c r="AP1465" s="109">
        <v>2.8088135593220338</v>
      </c>
      <c r="AQ1465" s="109">
        <v>0</v>
      </c>
      <c r="AR1465" s="129">
        <v>8</v>
      </c>
    </row>
    <row r="1466" spans="1:44">
      <c r="A1466" s="106" t="s">
        <v>4273</v>
      </c>
      <c r="B1466" s="106">
        <v>2119.0470857800001</v>
      </c>
      <c r="C1466" s="109">
        <v>1634.470305676856</v>
      </c>
      <c r="D1466" s="106">
        <v>1.3133823529411766</v>
      </c>
      <c r="E1466" s="106">
        <v>2146.6844558823532</v>
      </c>
      <c r="F1466" s="109">
        <v>0.63755458515283836</v>
      </c>
      <c r="G1466" s="110">
        <v>0</v>
      </c>
      <c r="H1466" s="109">
        <v>0</v>
      </c>
      <c r="I1466" s="109">
        <v>0</v>
      </c>
      <c r="J1466" s="109">
        <v>0</v>
      </c>
      <c r="K1466" s="109">
        <v>4.6285714285714284E-2</v>
      </c>
      <c r="L1466" s="109">
        <v>0</v>
      </c>
      <c r="M1466" s="109">
        <v>1.4171428571428571E-2</v>
      </c>
      <c r="N1466" s="109">
        <v>0.42491428571428569</v>
      </c>
      <c r="O1466" s="109">
        <v>1.9657142857142856E-2</v>
      </c>
      <c r="P1466" s="109">
        <v>0</v>
      </c>
      <c r="Q1466" s="109">
        <v>4.422857142857143E-2</v>
      </c>
      <c r="R1466" s="109">
        <v>0.1598857142857143</v>
      </c>
      <c r="S1466" s="109">
        <v>6.011428571428571E-2</v>
      </c>
      <c r="T1466" s="109">
        <v>0.23074285714285717</v>
      </c>
      <c r="U1466" s="109">
        <v>0.96853655805620864</v>
      </c>
      <c r="V1466" s="109">
        <v>0.53179190751445082</v>
      </c>
      <c r="W1466" s="109">
        <v>4.5086705202312137E-2</v>
      </c>
      <c r="X1466" s="109">
        <v>0.22890173410404624</v>
      </c>
      <c r="Y1466" s="109">
        <v>0.19421965317919077</v>
      </c>
      <c r="Z1466" s="109">
        <v>0.19852200201545181</v>
      </c>
      <c r="AA1466" s="110">
        <v>0.27331765759713356</v>
      </c>
      <c r="AB1466" s="109">
        <v>0.46288209606986902</v>
      </c>
      <c r="AC1466" s="109">
        <v>4.2146302741133228E-2</v>
      </c>
      <c r="AD1466" s="106">
        <v>1418.9888800401145</v>
      </c>
      <c r="AE1466" s="106">
        <v>11.151638793027166</v>
      </c>
      <c r="AF1466" s="106">
        <v>974.25427313612511</v>
      </c>
      <c r="AG1466" s="106">
        <v>848.2811279296875</v>
      </c>
      <c r="AH1466" s="106">
        <v>251.7188720703125</v>
      </c>
      <c r="AI1466" s="109">
        <v>0.27267563041777004</v>
      </c>
      <c r="AJ1466" s="109">
        <v>0.44902258490861346</v>
      </c>
      <c r="AK1466" s="109">
        <v>0.27813209246506992</v>
      </c>
      <c r="AL1466" s="109">
        <v>0.98750165300350023</v>
      </c>
      <c r="AM1466" s="109">
        <v>1.2977531355740273E-3</v>
      </c>
      <c r="AN1466" s="109">
        <v>0</v>
      </c>
      <c r="AO1466" s="109">
        <v>0.57104467584816931</v>
      </c>
      <c r="AP1466" s="109">
        <v>2.2327500000000002</v>
      </c>
      <c r="AQ1466" s="109">
        <v>4.5249999999999999E-2</v>
      </c>
      <c r="AR1466" s="129">
        <v>1</v>
      </c>
    </row>
    <row r="1467" spans="1:44" ht="15" thickBot="1">
      <c r="A1467" s="106" t="s">
        <v>4276</v>
      </c>
      <c r="B1467" s="106">
        <v>840.18315548099997</v>
      </c>
      <c r="C1467" s="109">
        <v>1045.8576721614543</v>
      </c>
      <c r="D1467" s="106">
        <v>2.5355468749999996</v>
      </c>
      <c r="E1467" s="106">
        <v>2651.8211523437494</v>
      </c>
      <c r="F1467" s="109">
        <v>0.49946079186566011</v>
      </c>
      <c r="G1467" s="110">
        <v>0</v>
      </c>
      <c r="H1467" s="109">
        <v>0</v>
      </c>
      <c r="I1467" s="109">
        <v>2.2158804767500422E-2</v>
      </c>
      <c r="J1467" s="109">
        <v>0.32415645459123726</v>
      </c>
      <c r="K1467" s="109">
        <v>0.19791841530971965</v>
      </c>
      <c r="L1467" s="109">
        <v>0</v>
      </c>
      <c r="M1467" s="109">
        <v>0.17324156454591239</v>
      </c>
      <c r="N1467" s="109">
        <v>0</v>
      </c>
      <c r="O1467" s="109">
        <v>0</v>
      </c>
      <c r="P1467" s="109">
        <v>0</v>
      </c>
      <c r="Q1467" s="109">
        <v>0</v>
      </c>
      <c r="R1467" s="109">
        <v>0</v>
      </c>
      <c r="S1467" s="109">
        <v>9.3335571596441166E-2</v>
      </c>
      <c r="T1467" s="109">
        <v>0.18918918918918917</v>
      </c>
      <c r="U1467" s="109">
        <v>5.8542597442612851E-2</v>
      </c>
      <c r="V1467" s="109">
        <v>0.10526315789473685</v>
      </c>
      <c r="W1467" s="109">
        <v>0.63157894736842102</v>
      </c>
      <c r="X1467" s="109">
        <v>5.2631578947368425E-2</v>
      </c>
      <c r="Y1467" s="109">
        <v>0.2105263157894737</v>
      </c>
      <c r="Z1467" s="109">
        <v>0.13002619010938221</v>
      </c>
      <c r="AA1467" s="110">
        <v>0.67323987059004786</v>
      </c>
      <c r="AB1467" s="109">
        <v>0.15821907256200893</v>
      </c>
      <c r="AC1467" s="109">
        <v>7.7256964242325712E-2</v>
      </c>
      <c r="AD1467" s="106">
        <v>1333.6027387065565</v>
      </c>
      <c r="AE1467" s="106">
        <v>12.045900870730074</v>
      </c>
      <c r="AF1467" s="106">
        <v>840.69751942354628</v>
      </c>
      <c r="AG1467" s="106">
        <v>678.51416015625</v>
      </c>
      <c r="AH1467" s="106">
        <v>262.3663330078125</v>
      </c>
      <c r="AI1467" s="109">
        <v>0.32024267357033986</v>
      </c>
      <c r="AJ1467" s="109">
        <v>0.35483334562846025</v>
      </c>
      <c r="AK1467" s="109">
        <v>0.32485476317808926</v>
      </c>
      <c r="AL1467" s="109">
        <v>0.82429943457211063</v>
      </c>
      <c r="AM1467" s="109">
        <v>0.14290038929817026</v>
      </c>
      <c r="AN1467" s="109">
        <v>2.6259155347347265E-2</v>
      </c>
      <c r="AO1467" s="109">
        <v>0.18487136034509322</v>
      </c>
      <c r="AP1467" s="109">
        <v>2.0284374999999999</v>
      </c>
      <c r="AQ1467" s="109">
        <v>0.13843749999999999</v>
      </c>
      <c r="AR1467" s="130">
        <v>9</v>
      </c>
    </row>
    <row r="1468" spans="1:44" ht="15" thickTop="1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453"/>
  <sheetViews>
    <sheetView topLeftCell="A7" workbookViewId="0">
      <selection activeCell="C782" sqref="C782"/>
    </sheetView>
  </sheetViews>
  <sheetFormatPr defaultRowHeight="14.25"/>
  <cols>
    <col min="1" max="1" width="9" style="111"/>
  </cols>
  <sheetData>
    <row r="1" spans="1:3" ht="15" thickBot="1">
      <c r="B1" s="302" t="s">
        <v>5937</v>
      </c>
      <c r="C1" s="302"/>
    </row>
    <row r="2" spans="1:3" ht="15.75" thickTop="1" thickBot="1">
      <c r="B2" s="303" t="s">
        <v>4457</v>
      </c>
      <c r="C2" s="138" t="s">
        <v>5933</v>
      </c>
    </row>
    <row r="3" spans="1:3" ht="15" thickTop="1">
      <c r="A3" s="111">
        <v>1</v>
      </c>
      <c r="B3" s="139" t="s">
        <v>4458</v>
      </c>
      <c r="C3" s="140">
        <v>1</v>
      </c>
    </row>
    <row r="4" spans="1:3">
      <c r="A4" s="111">
        <v>2</v>
      </c>
      <c r="B4" s="141" t="s">
        <v>4459</v>
      </c>
      <c r="C4" s="142">
        <v>2</v>
      </c>
    </row>
    <row r="5" spans="1:3">
      <c r="A5" s="111">
        <v>3</v>
      </c>
      <c r="B5" s="141" t="s">
        <v>4460</v>
      </c>
      <c r="C5" s="142">
        <v>2</v>
      </c>
    </row>
    <row r="6" spans="1:3">
      <c r="A6" s="111">
        <v>4</v>
      </c>
      <c r="B6" s="141" t="s">
        <v>4461</v>
      </c>
      <c r="C6" s="142">
        <v>3</v>
      </c>
    </row>
    <row r="7" spans="1:3">
      <c r="A7" s="111">
        <v>5</v>
      </c>
      <c r="B7" s="141" t="s">
        <v>4462</v>
      </c>
      <c r="C7" s="142">
        <v>4</v>
      </c>
    </row>
    <row r="8" spans="1:3">
      <c r="A8" s="111">
        <v>6</v>
      </c>
      <c r="B8" s="141" t="s">
        <v>4463</v>
      </c>
      <c r="C8" s="142">
        <v>3</v>
      </c>
    </row>
    <row r="9" spans="1:3">
      <c r="A9" s="111">
        <v>7</v>
      </c>
      <c r="B9" s="141" t="s">
        <v>4464</v>
      </c>
      <c r="C9" s="142">
        <v>5</v>
      </c>
    </row>
    <row r="10" spans="1:3">
      <c r="A10" s="111">
        <v>8</v>
      </c>
      <c r="B10" s="141" t="s">
        <v>4465</v>
      </c>
      <c r="C10" s="142">
        <v>1</v>
      </c>
    </row>
    <row r="11" spans="1:3">
      <c r="A11" s="111">
        <v>9</v>
      </c>
      <c r="B11" s="141" t="s">
        <v>4466</v>
      </c>
      <c r="C11" s="142">
        <v>5</v>
      </c>
    </row>
    <row r="12" spans="1:3">
      <c r="A12" s="111">
        <v>10</v>
      </c>
      <c r="B12" s="141" t="s">
        <v>4467</v>
      </c>
      <c r="C12" s="142">
        <v>3</v>
      </c>
    </row>
    <row r="13" spans="1:3">
      <c r="A13" s="111">
        <v>11</v>
      </c>
      <c r="B13" s="141" t="s">
        <v>4468</v>
      </c>
      <c r="C13" s="142">
        <v>5</v>
      </c>
    </row>
    <row r="14" spans="1:3">
      <c r="A14" s="111">
        <v>12</v>
      </c>
      <c r="B14" s="141" t="s">
        <v>4469</v>
      </c>
      <c r="C14" s="142">
        <v>3</v>
      </c>
    </row>
    <row r="15" spans="1:3">
      <c r="A15" s="111">
        <v>13</v>
      </c>
      <c r="B15" s="141" t="s">
        <v>4470</v>
      </c>
      <c r="C15" s="142">
        <v>5</v>
      </c>
    </row>
    <row r="16" spans="1:3">
      <c r="A16" s="111">
        <v>14</v>
      </c>
      <c r="B16" s="141" t="s">
        <v>4471</v>
      </c>
      <c r="C16" s="142">
        <v>3</v>
      </c>
    </row>
    <row r="17" spans="1:3">
      <c r="A17" s="111">
        <v>15</v>
      </c>
      <c r="B17" s="141" t="s">
        <v>4472</v>
      </c>
      <c r="C17" s="142">
        <v>2</v>
      </c>
    </row>
    <row r="18" spans="1:3">
      <c r="A18" s="111">
        <v>16</v>
      </c>
      <c r="B18" s="141" t="s">
        <v>4473</v>
      </c>
      <c r="C18" s="142">
        <v>2</v>
      </c>
    </row>
    <row r="19" spans="1:3">
      <c r="A19" s="111">
        <v>17</v>
      </c>
      <c r="B19" s="141" t="s">
        <v>4474</v>
      </c>
      <c r="C19" s="142">
        <v>3</v>
      </c>
    </row>
    <row r="20" spans="1:3">
      <c r="A20" s="111">
        <v>18</v>
      </c>
      <c r="B20" s="141" t="s">
        <v>4475</v>
      </c>
      <c r="C20" s="142">
        <v>3</v>
      </c>
    </row>
    <row r="21" spans="1:3">
      <c r="A21" s="111">
        <v>19</v>
      </c>
      <c r="B21" s="141" t="s">
        <v>4476</v>
      </c>
      <c r="C21" s="142">
        <v>2</v>
      </c>
    </row>
    <row r="22" spans="1:3">
      <c r="A22" s="111">
        <v>20</v>
      </c>
      <c r="B22" s="141" t="s">
        <v>4477</v>
      </c>
      <c r="C22" s="142">
        <v>5</v>
      </c>
    </row>
    <row r="23" spans="1:3" ht="24">
      <c r="A23" s="111">
        <v>21</v>
      </c>
      <c r="B23" s="141" t="s">
        <v>4478</v>
      </c>
      <c r="C23" s="142">
        <v>6</v>
      </c>
    </row>
    <row r="24" spans="1:3" ht="24">
      <c r="A24" s="111">
        <v>22</v>
      </c>
      <c r="B24" s="141" t="s">
        <v>4479</v>
      </c>
      <c r="C24" s="142">
        <v>6</v>
      </c>
    </row>
    <row r="25" spans="1:3" ht="24">
      <c r="A25" s="111">
        <v>23</v>
      </c>
      <c r="B25" s="141" t="s">
        <v>4480</v>
      </c>
      <c r="C25" s="142">
        <v>3</v>
      </c>
    </row>
    <row r="26" spans="1:3" ht="24">
      <c r="A26" s="111">
        <v>24</v>
      </c>
      <c r="B26" s="141" t="s">
        <v>4481</v>
      </c>
      <c r="C26" s="142">
        <v>3</v>
      </c>
    </row>
    <row r="27" spans="1:3" ht="24">
      <c r="A27" s="111">
        <v>25</v>
      </c>
      <c r="B27" s="141" t="s">
        <v>4482</v>
      </c>
      <c r="C27" s="142">
        <v>2</v>
      </c>
    </row>
    <row r="28" spans="1:3" ht="24">
      <c r="A28" s="111">
        <v>26</v>
      </c>
      <c r="B28" s="141" t="s">
        <v>4483</v>
      </c>
      <c r="C28" s="142">
        <v>2</v>
      </c>
    </row>
    <row r="29" spans="1:3" ht="24">
      <c r="A29" s="111">
        <v>27</v>
      </c>
      <c r="B29" s="141" t="s">
        <v>4484</v>
      </c>
      <c r="C29" s="142">
        <v>6</v>
      </c>
    </row>
    <row r="30" spans="1:3" ht="24">
      <c r="A30" s="111">
        <v>28</v>
      </c>
      <c r="B30" s="141" t="s">
        <v>4485</v>
      </c>
      <c r="C30" s="142">
        <v>6</v>
      </c>
    </row>
    <row r="31" spans="1:3" ht="24">
      <c r="A31" s="111">
        <v>29</v>
      </c>
      <c r="B31" s="141" t="s">
        <v>4486</v>
      </c>
      <c r="C31" s="142">
        <v>6</v>
      </c>
    </row>
    <row r="32" spans="1:3">
      <c r="A32" s="111">
        <v>30</v>
      </c>
      <c r="B32" s="141" t="s">
        <v>4487</v>
      </c>
      <c r="C32" s="142">
        <v>7</v>
      </c>
    </row>
    <row r="33" spans="1:3">
      <c r="A33" s="111">
        <v>31</v>
      </c>
      <c r="B33" s="141" t="s">
        <v>4488</v>
      </c>
      <c r="C33" s="142">
        <v>5</v>
      </c>
    </row>
    <row r="34" spans="1:3">
      <c r="A34" s="111">
        <v>32</v>
      </c>
      <c r="B34" s="141" t="s">
        <v>4489</v>
      </c>
      <c r="C34" s="142">
        <v>7</v>
      </c>
    </row>
    <row r="35" spans="1:3" ht="36">
      <c r="A35" s="111">
        <v>33</v>
      </c>
      <c r="B35" s="141" t="s">
        <v>4490</v>
      </c>
      <c r="C35" s="142">
        <v>3</v>
      </c>
    </row>
    <row r="36" spans="1:3" ht="36">
      <c r="A36" s="111">
        <v>34</v>
      </c>
      <c r="B36" s="141" t="s">
        <v>4491</v>
      </c>
      <c r="C36" s="142">
        <v>2</v>
      </c>
    </row>
    <row r="37" spans="1:3" ht="36">
      <c r="A37" s="111">
        <v>35</v>
      </c>
      <c r="B37" s="141" t="s">
        <v>4492</v>
      </c>
      <c r="C37" s="142">
        <v>2</v>
      </c>
    </row>
    <row r="38" spans="1:3" ht="36">
      <c r="A38" s="111">
        <v>36</v>
      </c>
      <c r="B38" s="141" t="s">
        <v>4493</v>
      </c>
      <c r="C38" s="142">
        <v>3</v>
      </c>
    </row>
    <row r="39" spans="1:3" ht="36">
      <c r="A39" s="111">
        <v>37</v>
      </c>
      <c r="B39" s="141" t="s">
        <v>4494</v>
      </c>
      <c r="C39" s="142">
        <v>2</v>
      </c>
    </row>
    <row r="40" spans="1:3" ht="36">
      <c r="A40" s="111">
        <v>38</v>
      </c>
      <c r="B40" s="141" t="s">
        <v>4495</v>
      </c>
      <c r="C40" s="142">
        <v>7</v>
      </c>
    </row>
    <row r="41" spans="1:3" ht="36">
      <c r="A41" s="111">
        <v>39</v>
      </c>
      <c r="B41" s="141" t="s">
        <v>4496</v>
      </c>
      <c r="C41" s="142">
        <v>2</v>
      </c>
    </row>
    <row r="42" spans="1:3" ht="36">
      <c r="A42" s="111">
        <v>40</v>
      </c>
      <c r="B42" s="141" t="s">
        <v>4497</v>
      </c>
      <c r="C42" s="142">
        <v>2</v>
      </c>
    </row>
    <row r="43" spans="1:3" ht="36">
      <c r="A43" s="111">
        <v>41</v>
      </c>
      <c r="B43" s="141" t="s">
        <v>4498</v>
      </c>
      <c r="C43" s="142">
        <v>7</v>
      </c>
    </row>
    <row r="44" spans="1:3" ht="36">
      <c r="A44" s="111">
        <v>42</v>
      </c>
      <c r="B44" s="141" t="s">
        <v>4499</v>
      </c>
      <c r="C44" s="142">
        <v>2</v>
      </c>
    </row>
    <row r="45" spans="1:3" ht="36">
      <c r="A45" s="111">
        <v>43</v>
      </c>
      <c r="B45" s="141" t="s">
        <v>4500</v>
      </c>
      <c r="C45" s="142">
        <v>2</v>
      </c>
    </row>
    <row r="46" spans="1:3" ht="36">
      <c r="A46" s="111">
        <v>44</v>
      </c>
      <c r="B46" s="141" t="s">
        <v>4501</v>
      </c>
      <c r="C46" s="142">
        <v>2</v>
      </c>
    </row>
    <row r="47" spans="1:3" ht="36">
      <c r="A47" s="111">
        <v>45</v>
      </c>
      <c r="B47" s="141" t="s">
        <v>4502</v>
      </c>
      <c r="C47" s="142">
        <v>2</v>
      </c>
    </row>
    <row r="48" spans="1:3" ht="36">
      <c r="A48" s="111">
        <v>46</v>
      </c>
      <c r="B48" s="141" t="s">
        <v>4503</v>
      </c>
      <c r="C48" s="142">
        <v>2</v>
      </c>
    </row>
    <row r="49" spans="1:3" ht="36">
      <c r="A49" s="111">
        <v>47</v>
      </c>
      <c r="B49" s="141" t="s">
        <v>4504</v>
      </c>
      <c r="C49" s="142">
        <v>2</v>
      </c>
    </row>
    <row r="50" spans="1:3" ht="36">
      <c r="A50" s="111">
        <v>48</v>
      </c>
      <c r="B50" s="141" t="s">
        <v>4505</v>
      </c>
      <c r="C50" s="142">
        <v>2</v>
      </c>
    </row>
    <row r="51" spans="1:3" ht="36">
      <c r="A51" s="111">
        <v>49</v>
      </c>
      <c r="B51" s="141" t="s">
        <v>4506</v>
      </c>
      <c r="C51" s="142">
        <v>7</v>
      </c>
    </row>
    <row r="52" spans="1:3" ht="36">
      <c r="A52" s="111">
        <v>50</v>
      </c>
      <c r="B52" s="141" t="s">
        <v>4507</v>
      </c>
      <c r="C52" s="142">
        <v>8</v>
      </c>
    </row>
    <row r="53" spans="1:3" ht="36">
      <c r="A53" s="111">
        <v>51</v>
      </c>
      <c r="B53" s="141" t="s">
        <v>4508</v>
      </c>
      <c r="C53" s="142">
        <v>2</v>
      </c>
    </row>
    <row r="54" spans="1:3" ht="36">
      <c r="A54" s="111">
        <v>52</v>
      </c>
      <c r="B54" s="141" t="s">
        <v>4509</v>
      </c>
      <c r="C54" s="142">
        <v>2</v>
      </c>
    </row>
    <row r="55" spans="1:3" ht="36">
      <c r="A55" s="111">
        <v>53</v>
      </c>
      <c r="B55" s="141" t="s">
        <v>4510</v>
      </c>
      <c r="C55" s="142">
        <v>4</v>
      </c>
    </row>
    <row r="56" spans="1:3" ht="36">
      <c r="A56" s="111">
        <v>54</v>
      </c>
      <c r="B56" s="141" t="s">
        <v>4511</v>
      </c>
      <c r="C56" s="142">
        <v>2</v>
      </c>
    </row>
    <row r="57" spans="1:3" ht="36">
      <c r="A57" s="111">
        <v>55</v>
      </c>
      <c r="B57" s="141" t="s">
        <v>4512</v>
      </c>
      <c r="C57" s="142">
        <v>5</v>
      </c>
    </row>
    <row r="58" spans="1:3" ht="36">
      <c r="A58" s="111">
        <v>56</v>
      </c>
      <c r="B58" s="141" t="s">
        <v>4513</v>
      </c>
      <c r="C58" s="142">
        <v>2</v>
      </c>
    </row>
    <row r="59" spans="1:3" ht="36">
      <c r="A59" s="111">
        <v>57</v>
      </c>
      <c r="B59" s="141" t="s">
        <v>4514</v>
      </c>
      <c r="C59" s="142">
        <v>4</v>
      </c>
    </row>
    <row r="60" spans="1:3" ht="36">
      <c r="A60" s="111">
        <v>58</v>
      </c>
      <c r="B60" s="141" t="s">
        <v>4515</v>
      </c>
      <c r="C60" s="142">
        <v>3</v>
      </c>
    </row>
    <row r="61" spans="1:3" ht="36">
      <c r="A61" s="111">
        <v>59</v>
      </c>
      <c r="B61" s="141" t="s">
        <v>4516</v>
      </c>
      <c r="C61" s="142">
        <v>2</v>
      </c>
    </row>
    <row r="62" spans="1:3" ht="36">
      <c r="A62" s="111">
        <v>60</v>
      </c>
      <c r="B62" s="141" t="s">
        <v>4517</v>
      </c>
      <c r="C62" s="142">
        <v>2</v>
      </c>
    </row>
    <row r="63" spans="1:3" ht="36">
      <c r="A63" s="111">
        <v>61</v>
      </c>
      <c r="B63" s="141" t="s">
        <v>4518</v>
      </c>
      <c r="C63" s="142">
        <v>2</v>
      </c>
    </row>
    <row r="64" spans="1:3" ht="36">
      <c r="A64" s="111">
        <v>62</v>
      </c>
      <c r="B64" s="141" t="s">
        <v>4519</v>
      </c>
      <c r="C64" s="142">
        <v>2</v>
      </c>
    </row>
    <row r="65" spans="1:3" ht="36">
      <c r="A65" s="111">
        <v>63</v>
      </c>
      <c r="B65" s="141" t="s">
        <v>4520</v>
      </c>
      <c r="C65" s="142">
        <v>7</v>
      </c>
    </row>
    <row r="66" spans="1:3" ht="24">
      <c r="A66" s="111">
        <v>64</v>
      </c>
      <c r="B66" s="141" t="s">
        <v>4521</v>
      </c>
      <c r="C66" s="142">
        <v>5</v>
      </c>
    </row>
    <row r="67" spans="1:3" ht="24">
      <c r="A67" s="111">
        <v>65</v>
      </c>
      <c r="B67" s="141" t="s">
        <v>4522</v>
      </c>
      <c r="C67" s="142">
        <v>2</v>
      </c>
    </row>
    <row r="68" spans="1:3" ht="24">
      <c r="A68" s="111">
        <v>66</v>
      </c>
      <c r="B68" s="141" t="s">
        <v>4523</v>
      </c>
      <c r="C68" s="142">
        <v>5</v>
      </c>
    </row>
    <row r="69" spans="1:3" ht="24">
      <c r="A69" s="111">
        <v>67</v>
      </c>
      <c r="B69" s="141" t="s">
        <v>4524</v>
      </c>
      <c r="C69" s="142">
        <v>5</v>
      </c>
    </row>
    <row r="70" spans="1:3" ht="24">
      <c r="A70" s="111">
        <v>68</v>
      </c>
      <c r="B70" s="141" t="s">
        <v>4525</v>
      </c>
      <c r="C70" s="142">
        <v>2</v>
      </c>
    </row>
    <row r="71" spans="1:3" ht="24">
      <c r="A71" s="111">
        <v>69</v>
      </c>
      <c r="B71" s="141" t="s">
        <v>4526</v>
      </c>
      <c r="C71" s="142">
        <v>5</v>
      </c>
    </row>
    <row r="72" spans="1:3" ht="24">
      <c r="A72" s="111">
        <v>70</v>
      </c>
      <c r="B72" s="141" t="s">
        <v>4527</v>
      </c>
      <c r="C72" s="142">
        <v>5</v>
      </c>
    </row>
    <row r="73" spans="1:3" ht="24">
      <c r="A73" s="111">
        <v>71</v>
      </c>
      <c r="B73" s="141" t="s">
        <v>4528</v>
      </c>
      <c r="C73" s="142">
        <v>7</v>
      </c>
    </row>
    <row r="74" spans="1:3" ht="24">
      <c r="A74" s="111">
        <v>72</v>
      </c>
      <c r="B74" s="141" t="s">
        <v>4529</v>
      </c>
      <c r="C74" s="142">
        <v>3</v>
      </c>
    </row>
    <row r="75" spans="1:3" ht="24">
      <c r="A75" s="111">
        <v>73</v>
      </c>
      <c r="B75" s="141" t="s">
        <v>4530</v>
      </c>
      <c r="C75" s="142">
        <v>2</v>
      </c>
    </row>
    <row r="76" spans="1:3" ht="24">
      <c r="A76" s="111">
        <v>74</v>
      </c>
      <c r="B76" s="141" t="s">
        <v>4531</v>
      </c>
      <c r="C76" s="142">
        <v>1</v>
      </c>
    </row>
    <row r="77" spans="1:3" ht="24">
      <c r="A77" s="111">
        <v>75</v>
      </c>
      <c r="B77" s="141" t="s">
        <v>4532</v>
      </c>
      <c r="C77" s="142">
        <v>3</v>
      </c>
    </row>
    <row r="78" spans="1:3" ht="24">
      <c r="A78" s="111">
        <v>76</v>
      </c>
      <c r="B78" s="141" t="s">
        <v>4533</v>
      </c>
      <c r="C78" s="142">
        <v>3</v>
      </c>
    </row>
    <row r="79" spans="1:3" ht="24">
      <c r="A79" s="111">
        <v>77</v>
      </c>
      <c r="B79" s="141" t="s">
        <v>4534</v>
      </c>
      <c r="C79" s="142">
        <v>5</v>
      </c>
    </row>
    <row r="80" spans="1:3" ht="24">
      <c r="A80" s="111">
        <v>78</v>
      </c>
      <c r="B80" s="141" t="s">
        <v>4535</v>
      </c>
      <c r="C80" s="142">
        <v>5</v>
      </c>
    </row>
    <row r="81" spans="1:3" ht="24">
      <c r="A81" s="111">
        <v>79</v>
      </c>
      <c r="B81" s="141" t="s">
        <v>4536</v>
      </c>
      <c r="C81" s="142">
        <v>5</v>
      </c>
    </row>
    <row r="82" spans="1:3" ht="24">
      <c r="A82" s="111">
        <v>80</v>
      </c>
      <c r="B82" s="141" t="s">
        <v>4537</v>
      </c>
      <c r="C82" s="142">
        <v>5</v>
      </c>
    </row>
    <row r="83" spans="1:3" ht="24">
      <c r="A83" s="111">
        <v>81</v>
      </c>
      <c r="B83" s="141" t="s">
        <v>4538</v>
      </c>
      <c r="C83" s="142">
        <v>5</v>
      </c>
    </row>
    <row r="84" spans="1:3" ht="24">
      <c r="A84" s="111">
        <v>82</v>
      </c>
      <c r="B84" s="141" t="s">
        <v>4539</v>
      </c>
      <c r="C84" s="142">
        <v>5</v>
      </c>
    </row>
    <row r="85" spans="1:3" ht="36">
      <c r="A85" s="111">
        <v>83</v>
      </c>
      <c r="B85" s="141" t="s">
        <v>4540</v>
      </c>
      <c r="C85" s="142">
        <v>2</v>
      </c>
    </row>
    <row r="86" spans="1:3" ht="24">
      <c r="A86" s="111">
        <v>84</v>
      </c>
      <c r="B86" s="141" t="s">
        <v>4541</v>
      </c>
      <c r="C86" s="142">
        <v>2</v>
      </c>
    </row>
    <row r="87" spans="1:3" ht="24">
      <c r="A87" s="111">
        <v>85</v>
      </c>
      <c r="B87" s="141" t="s">
        <v>4542</v>
      </c>
      <c r="C87" s="142">
        <v>2</v>
      </c>
    </row>
    <row r="88" spans="1:3" ht="24">
      <c r="A88" s="111">
        <v>86</v>
      </c>
      <c r="B88" s="141" t="s">
        <v>4543</v>
      </c>
      <c r="C88" s="142">
        <v>3</v>
      </c>
    </row>
    <row r="89" spans="1:3" ht="24">
      <c r="A89" s="111">
        <v>87</v>
      </c>
      <c r="B89" s="141" t="s">
        <v>4544</v>
      </c>
      <c r="C89" s="142">
        <v>6</v>
      </c>
    </row>
    <row r="90" spans="1:3" ht="24">
      <c r="A90" s="111">
        <v>88</v>
      </c>
      <c r="B90" s="141" t="s">
        <v>4545</v>
      </c>
      <c r="C90" s="142">
        <v>2</v>
      </c>
    </row>
    <row r="91" spans="1:3" ht="24">
      <c r="A91" s="111">
        <v>89</v>
      </c>
      <c r="B91" s="141" t="s">
        <v>4546</v>
      </c>
      <c r="C91" s="142">
        <v>2</v>
      </c>
    </row>
    <row r="92" spans="1:3" ht="24">
      <c r="A92" s="111">
        <v>90</v>
      </c>
      <c r="B92" s="141" t="s">
        <v>4547</v>
      </c>
      <c r="C92" s="142">
        <v>2</v>
      </c>
    </row>
    <row r="93" spans="1:3" ht="24">
      <c r="A93" s="111">
        <v>91</v>
      </c>
      <c r="B93" s="141" t="s">
        <v>4548</v>
      </c>
      <c r="C93" s="142">
        <v>5</v>
      </c>
    </row>
    <row r="94" spans="1:3" ht="24">
      <c r="A94" s="111">
        <v>92</v>
      </c>
      <c r="B94" s="141" t="s">
        <v>4549</v>
      </c>
      <c r="C94" s="142">
        <v>2</v>
      </c>
    </row>
    <row r="95" spans="1:3">
      <c r="A95" s="111">
        <v>93</v>
      </c>
      <c r="B95" s="141" t="s">
        <v>4550</v>
      </c>
      <c r="C95" s="142">
        <v>7</v>
      </c>
    </row>
    <row r="96" spans="1:3">
      <c r="A96" s="111">
        <v>94</v>
      </c>
      <c r="B96" s="141" t="s">
        <v>4551</v>
      </c>
      <c r="C96" s="142">
        <v>2</v>
      </c>
    </row>
    <row r="97" spans="1:3">
      <c r="A97" s="111">
        <v>95</v>
      </c>
      <c r="B97" s="141" t="s">
        <v>4552</v>
      </c>
      <c r="C97" s="142">
        <v>2</v>
      </c>
    </row>
    <row r="98" spans="1:3">
      <c r="A98" s="111">
        <v>96</v>
      </c>
      <c r="B98" s="141" t="s">
        <v>4553</v>
      </c>
      <c r="C98" s="142">
        <v>2</v>
      </c>
    </row>
    <row r="99" spans="1:3">
      <c r="A99" s="111">
        <v>97</v>
      </c>
      <c r="B99" s="141" t="s">
        <v>4554</v>
      </c>
      <c r="C99" s="142">
        <v>8</v>
      </c>
    </row>
    <row r="100" spans="1:3">
      <c r="A100" s="111">
        <v>98</v>
      </c>
      <c r="B100" s="141" t="s">
        <v>4555</v>
      </c>
      <c r="C100" s="142">
        <v>2</v>
      </c>
    </row>
    <row r="101" spans="1:3" ht="24">
      <c r="A101" s="111">
        <v>99</v>
      </c>
      <c r="B101" s="141" t="s">
        <v>4556</v>
      </c>
      <c r="C101" s="142">
        <v>8</v>
      </c>
    </row>
    <row r="102" spans="1:3" ht="24">
      <c r="A102" s="111">
        <v>100</v>
      </c>
      <c r="B102" s="141" t="s">
        <v>4557</v>
      </c>
      <c r="C102" s="142">
        <v>8</v>
      </c>
    </row>
    <row r="103" spans="1:3" ht="24">
      <c r="A103" s="111">
        <v>101</v>
      </c>
      <c r="B103" s="141" t="s">
        <v>4558</v>
      </c>
      <c r="C103" s="142">
        <v>2</v>
      </c>
    </row>
    <row r="104" spans="1:3" ht="24">
      <c r="A104" s="111">
        <v>102</v>
      </c>
      <c r="B104" s="141" t="s">
        <v>4559</v>
      </c>
      <c r="C104" s="142">
        <v>2</v>
      </c>
    </row>
    <row r="105" spans="1:3" ht="24">
      <c r="A105" s="111">
        <v>103</v>
      </c>
      <c r="B105" s="141" t="s">
        <v>4560</v>
      </c>
      <c r="C105" s="142">
        <v>2</v>
      </c>
    </row>
    <row r="106" spans="1:3" ht="24">
      <c r="A106" s="111">
        <v>104</v>
      </c>
      <c r="B106" s="141" t="s">
        <v>4561</v>
      </c>
      <c r="C106" s="142">
        <v>2</v>
      </c>
    </row>
    <row r="107" spans="1:3" ht="24">
      <c r="A107" s="111">
        <v>105</v>
      </c>
      <c r="B107" s="141" t="s">
        <v>4562</v>
      </c>
      <c r="C107" s="142">
        <v>2</v>
      </c>
    </row>
    <row r="108" spans="1:3" ht="24">
      <c r="A108" s="111">
        <v>106</v>
      </c>
      <c r="B108" s="141" t="s">
        <v>4563</v>
      </c>
      <c r="C108" s="142">
        <v>2</v>
      </c>
    </row>
    <row r="109" spans="1:3" ht="24">
      <c r="A109" s="111">
        <v>107</v>
      </c>
      <c r="B109" s="141" t="s">
        <v>4564</v>
      </c>
      <c r="C109" s="142">
        <v>2</v>
      </c>
    </row>
    <row r="110" spans="1:3" ht="24">
      <c r="A110" s="111">
        <v>108</v>
      </c>
      <c r="B110" s="141" t="s">
        <v>4565</v>
      </c>
      <c r="C110" s="142">
        <v>2</v>
      </c>
    </row>
    <row r="111" spans="1:3" ht="24">
      <c r="A111" s="111">
        <v>109</v>
      </c>
      <c r="B111" s="141" t="s">
        <v>4566</v>
      </c>
      <c r="C111" s="142">
        <v>6</v>
      </c>
    </row>
    <row r="112" spans="1:3" ht="24">
      <c r="A112" s="111">
        <v>110</v>
      </c>
      <c r="B112" s="141" t="s">
        <v>4567</v>
      </c>
      <c r="C112" s="142">
        <v>6</v>
      </c>
    </row>
    <row r="113" spans="1:3" ht="24">
      <c r="A113" s="111">
        <v>111</v>
      </c>
      <c r="B113" s="141" t="s">
        <v>4568</v>
      </c>
      <c r="C113" s="142">
        <v>2</v>
      </c>
    </row>
    <row r="114" spans="1:3" ht="24">
      <c r="A114" s="111">
        <v>112</v>
      </c>
      <c r="B114" s="141" t="s">
        <v>4569</v>
      </c>
      <c r="C114" s="142">
        <v>2</v>
      </c>
    </row>
    <row r="115" spans="1:3" ht="24">
      <c r="A115" s="111">
        <v>113</v>
      </c>
      <c r="B115" s="141" t="s">
        <v>4570</v>
      </c>
      <c r="C115" s="142">
        <v>3</v>
      </c>
    </row>
    <row r="116" spans="1:3" ht="24">
      <c r="A116" s="111">
        <v>114</v>
      </c>
      <c r="B116" s="141" t="s">
        <v>4571</v>
      </c>
      <c r="C116" s="142">
        <v>2</v>
      </c>
    </row>
    <row r="117" spans="1:3" ht="24">
      <c r="A117" s="111">
        <v>115</v>
      </c>
      <c r="B117" s="141" t="s">
        <v>4572</v>
      </c>
      <c r="C117" s="142">
        <v>2</v>
      </c>
    </row>
    <row r="118" spans="1:3" ht="24">
      <c r="A118" s="111">
        <v>116</v>
      </c>
      <c r="B118" s="141" t="s">
        <v>4573</v>
      </c>
      <c r="C118" s="142">
        <v>8</v>
      </c>
    </row>
    <row r="119" spans="1:3" ht="24">
      <c r="A119" s="111">
        <v>117</v>
      </c>
      <c r="B119" s="141" t="s">
        <v>4574</v>
      </c>
      <c r="C119" s="142">
        <v>5</v>
      </c>
    </row>
    <row r="120" spans="1:3" ht="24">
      <c r="A120" s="111">
        <v>118</v>
      </c>
      <c r="B120" s="141" t="s">
        <v>4575</v>
      </c>
      <c r="C120" s="142">
        <v>5</v>
      </c>
    </row>
    <row r="121" spans="1:3" ht="24">
      <c r="A121" s="111">
        <v>119</v>
      </c>
      <c r="B121" s="141" t="s">
        <v>4576</v>
      </c>
      <c r="C121" s="142">
        <v>5</v>
      </c>
    </row>
    <row r="122" spans="1:3" ht="24">
      <c r="A122" s="111">
        <v>120</v>
      </c>
      <c r="B122" s="141" t="s">
        <v>4577</v>
      </c>
      <c r="C122" s="142">
        <v>5</v>
      </c>
    </row>
    <row r="123" spans="1:3" ht="24">
      <c r="A123" s="111">
        <v>121</v>
      </c>
      <c r="B123" s="141" t="s">
        <v>4578</v>
      </c>
      <c r="C123" s="142">
        <v>2</v>
      </c>
    </row>
    <row r="124" spans="1:3" ht="24">
      <c r="A124" s="111">
        <v>122</v>
      </c>
      <c r="B124" s="141" t="s">
        <v>4579</v>
      </c>
      <c r="C124" s="142">
        <v>5</v>
      </c>
    </row>
    <row r="125" spans="1:3" ht="24">
      <c r="A125" s="111">
        <v>123</v>
      </c>
      <c r="B125" s="141" t="s">
        <v>4580</v>
      </c>
      <c r="C125" s="142">
        <v>2</v>
      </c>
    </row>
    <row r="126" spans="1:3" ht="24">
      <c r="A126" s="111">
        <v>124</v>
      </c>
      <c r="B126" s="141" t="s">
        <v>4581</v>
      </c>
      <c r="C126" s="142">
        <v>5</v>
      </c>
    </row>
    <row r="127" spans="1:3" ht="24">
      <c r="A127" s="111">
        <v>125</v>
      </c>
      <c r="B127" s="141" t="s">
        <v>4582</v>
      </c>
      <c r="C127" s="142">
        <v>5</v>
      </c>
    </row>
    <row r="128" spans="1:3" ht="24">
      <c r="A128" s="111">
        <v>126</v>
      </c>
      <c r="B128" s="141" t="s">
        <v>4583</v>
      </c>
      <c r="C128" s="142">
        <v>4</v>
      </c>
    </row>
    <row r="129" spans="1:3" ht="24">
      <c r="A129" s="111">
        <v>127</v>
      </c>
      <c r="B129" s="141" t="s">
        <v>4584</v>
      </c>
      <c r="C129" s="142">
        <v>2</v>
      </c>
    </row>
    <row r="130" spans="1:3" ht="24">
      <c r="A130" s="111">
        <v>128</v>
      </c>
      <c r="B130" s="141" t="s">
        <v>4585</v>
      </c>
      <c r="C130" s="142">
        <v>5</v>
      </c>
    </row>
    <row r="131" spans="1:3" ht="24">
      <c r="A131" s="111">
        <v>129</v>
      </c>
      <c r="B131" s="141" t="s">
        <v>4586</v>
      </c>
      <c r="C131" s="142">
        <v>5</v>
      </c>
    </row>
    <row r="132" spans="1:3" ht="24">
      <c r="A132" s="111">
        <v>130</v>
      </c>
      <c r="B132" s="141" t="s">
        <v>4587</v>
      </c>
      <c r="C132" s="142">
        <v>5</v>
      </c>
    </row>
    <row r="133" spans="1:3" ht="24">
      <c r="A133" s="111">
        <v>131</v>
      </c>
      <c r="B133" s="141" t="s">
        <v>4588</v>
      </c>
      <c r="C133" s="142">
        <v>5</v>
      </c>
    </row>
    <row r="134" spans="1:3" ht="24">
      <c r="A134" s="111">
        <v>132</v>
      </c>
      <c r="B134" s="141" t="s">
        <v>4589</v>
      </c>
      <c r="C134" s="142">
        <v>5</v>
      </c>
    </row>
    <row r="135" spans="1:3" ht="24">
      <c r="A135" s="111">
        <v>133</v>
      </c>
      <c r="B135" s="141" t="s">
        <v>4590</v>
      </c>
      <c r="C135" s="142">
        <v>2</v>
      </c>
    </row>
    <row r="136" spans="1:3" ht="24">
      <c r="A136" s="111">
        <v>134</v>
      </c>
      <c r="B136" s="141" t="s">
        <v>4591</v>
      </c>
      <c r="C136" s="142">
        <v>5</v>
      </c>
    </row>
    <row r="137" spans="1:3" ht="24">
      <c r="A137" s="111">
        <v>135</v>
      </c>
      <c r="B137" s="141" t="s">
        <v>4592</v>
      </c>
      <c r="C137" s="142">
        <v>5</v>
      </c>
    </row>
    <row r="138" spans="1:3" ht="24">
      <c r="A138" s="111">
        <v>136</v>
      </c>
      <c r="B138" s="141" t="s">
        <v>4593</v>
      </c>
      <c r="C138" s="142">
        <v>5</v>
      </c>
    </row>
    <row r="139" spans="1:3" ht="24">
      <c r="A139" s="111">
        <v>137</v>
      </c>
      <c r="B139" s="141" t="s">
        <v>4594</v>
      </c>
      <c r="C139" s="142">
        <v>5</v>
      </c>
    </row>
    <row r="140" spans="1:3" ht="24">
      <c r="A140" s="111">
        <v>138</v>
      </c>
      <c r="B140" s="141" t="s">
        <v>4595</v>
      </c>
      <c r="C140" s="142">
        <v>5</v>
      </c>
    </row>
    <row r="141" spans="1:3" ht="24">
      <c r="A141" s="111">
        <v>139</v>
      </c>
      <c r="B141" s="141" t="s">
        <v>4596</v>
      </c>
      <c r="C141" s="142">
        <v>5</v>
      </c>
    </row>
    <row r="142" spans="1:3" ht="24">
      <c r="A142" s="111">
        <v>140</v>
      </c>
      <c r="B142" s="141" t="s">
        <v>4597</v>
      </c>
      <c r="C142" s="142">
        <v>5</v>
      </c>
    </row>
    <row r="143" spans="1:3" ht="24">
      <c r="A143" s="111">
        <v>141</v>
      </c>
      <c r="B143" s="141" t="s">
        <v>4598</v>
      </c>
      <c r="C143" s="142">
        <v>2</v>
      </c>
    </row>
    <row r="144" spans="1:3" ht="24">
      <c r="A144" s="111">
        <v>142</v>
      </c>
      <c r="B144" s="141" t="s">
        <v>4599</v>
      </c>
      <c r="C144" s="142">
        <v>2</v>
      </c>
    </row>
    <row r="145" spans="1:3" ht="24">
      <c r="A145" s="111">
        <v>143</v>
      </c>
      <c r="B145" s="141" t="s">
        <v>4600</v>
      </c>
      <c r="C145" s="142">
        <v>5</v>
      </c>
    </row>
    <row r="146" spans="1:3" ht="24">
      <c r="A146" s="111">
        <v>144</v>
      </c>
      <c r="B146" s="141" t="s">
        <v>4601</v>
      </c>
      <c r="C146" s="142">
        <v>6</v>
      </c>
    </row>
    <row r="147" spans="1:3" ht="24">
      <c r="A147" s="111">
        <v>145</v>
      </c>
      <c r="B147" s="141" t="s">
        <v>4602</v>
      </c>
      <c r="C147" s="142">
        <v>2</v>
      </c>
    </row>
    <row r="148" spans="1:3" ht="24">
      <c r="A148" s="111">
        <v>146</v>
      </c>
      <c r="B148" s="141" t="s">
        <v>4603</v>
      </c>
      <c r="C148" s="142">
        <v>5</v>
      </c>
    </row>
    <row r="149" spans="1:3" ht="24">
      <c r="A149" s="111">
        <v>147</v>
      </c>
      <c r="B149" s="141" t="s">
        <v>4604</v>
      </c>
      <c r="C149" s="142">
        <v>2</v>
      </c>
    </row>
    <row r="150" spans="1:3" ht="24">
      <c r="A150" s="111">
        <v>148</v>
      </c>
      <c r="B150" s="141" t="s">
        <v>4605</v>
      </c>
      <c r="C150" s="142">
        <v>2</v>
      </c>
    </row>
    <row r="151" spans="1:3" ht="24">
      <c r="A151" s="111">
        <v>149</v>
      </c>
      <c r="B151" s="141" t="s">
        <v>4606</v>
      </c>
      <c r="C151" s="142">
        <v>5</v>
      </c>
    </row>
    <row r="152" spans="1:3" ht="24">
      <c r="A152" s="111">
        <v>150</v>
      </c>
      <c r="B152" s="141" t="s">
        <v>4607</v>
      </c>
      <c r="C152" s="142">
        <v>5</v>
      </c>
    </row>
    <row r="153" spans="1:3" ht="24">
      <c r="A153" s="111">
        <v>151</v>
      </c>
      <c r="B153" s="141" t="s">
        <v>4608</v>
      </c>
      <c r="C153" s="142">
        <v>6</v>
      </c>
    </row>
    <row r="154" spans="1:3" ht="24">
      <c r="A154" s="111">
        <v>152</v>
      </c>
      <c r="B154" s="141" t="s">
        <v>4609</v>
      </c>
      <c r="C154" s="142">
        <v>5</v>
      </c>
    </row>
    <row r="155" spans="1:3" ht="24">
      <c r="A155" s="111">
        <v>153</v>
      </c>
      <c r="B155" s="141" t="s">
        <v>4610</v>
      </c>
      <c r="C155" s="142">
        <v>5</v>
      </c>
    </row>
    <row r="156" spans="1:3" ht="24">
      <c r="A156" s="111">
        <v>154</v>
      </c>
      <c r="B156" s="141" t="s">
        <v>4611</v>
      </c>
      <c r="C156" s="142">
        <v>5</v>
      </c>
    </row>
    <row r="157" spans="1:3" ht="24">
      <c r="A157" s="111">
        <v>155</v>
      </c>
      <c r="B157" s="141" t="s">
        <v>4612</v>
      </c>
      <c r="C157" s="142">
        <v>5</v>
      </c>
    </row>
    <row r="158" spans="1:3" ht="24">
      <c r="A158" s="111">
        <v>156</v>
      </c>
      <c r="B158" s="141" t="s">
        <v>4613</v>
      </c>
      <c r="C158" s="142">
        <v>5</v>
      </c>
    </row>
    <row r="159" spans="1:3" ht="24">
      <c r="A159" s="111">
        <v>157</v>
      </c>
      <c r="B159" s="141" t="s">
        <v>4614</v>
      </c>
      <c r="C159" s="142">
        <v>2</v>
      </c>
    </row>
    <row r="160" spans="1:3" ht="24">
      <c r="A160" s="111">
        <v>158</v>
      </c>
      <c r="B160" s="141" t="s">
        <v>4615</v>
      </c>
      <c r="C160" s="142">
        <v>5</v>
      </c>
    </row>
    <row r="161" spans="1:3" ht="24">
      <c r="A161" s="111">
        <v>159</v>
      </c>
      <c r="B161" s="141" t="s">
        <v>4616</v>
      </c>
      <c r="C161" s="142">
        <v>5</v>
      </c>
    </row>
    <row r="162" spans="1:3" ht="24">
      <c r="A162" s="111">
        <v>160</v>
      </c>
      <c r="B162" s="141" t="s">
        <v>4617</v>
      </c>
      <c r="C162" s="142">
        <v>5</v>
      </c>
    </row>
    <row r="163" spans="1:3" ht="24">
      <c r="A163" s="111">
        <v>161</v>
      </c>
      <c r="B163" s="141" t="s">
        <v>4618</v>
      </c>
      <c r="C163" s="142">
        <v>6</v>
      </c>
    </row>
    <row r="164" spans="1:3" ht="24">
      <c r="A164" s="111">
        <v>162</v>
      </c>
      <c r="B164" s="141" t="s">
        <v>4619</v>
      </c>
      <c r="C164" s="142">
        <v>2</v>
      </c>
    </row>
    <row r="165" spans="1:3" ht="24">
      <c r="A165" s="111">
        <v>163</v>
      </c>
      <c r="B165" s="141" t="s">
        <v>4620</v>
      </c>
      <c r="C165" s="142">
        <v>5</v>
      </c>
    </row>
    <row r="166" spans="1:3" ht="24">
      <c r="A166" s="111">
        <v>164</v>
      </c>
      <c r="B166" s="141" t="s">
        <v>4621</v>
      </c>
      <c r="C166" s="142">
        <v>5</v>
      </c>
    </row>
    <row r="167" spans="1:3" ht="24">
      <c r="A167" s="111">
        <v>165</v>
      </c>
      <c r="B167" s="141" t="s">
        <v>4622</v>
      </c>
      <c r="C167" s="142">
        <v>5</v>
      </c>
    </row>
    <row r="168" spans="1:3" ht="24">
      <c r="A168" s="111">
        <v>166</v>
      </c>
      <c r="B168" s="141" t="s">
        <v>4623</v>
      </c>
      <c r="C168" s="142">
        <v>5</v>
      </c>
    </row>
    <row r="169" spans="1:3" ht="24">
      <c r="A169" s="111">
        <v>167</v>
      </c>
      <c r="B169" s="141" t="s">
        <v>4624</v>
      </c>
      <c r="C169" s="142">
        <v>2</v>
      </c>
    </row>
    <row r="170" spans="1:3" ht="24">
      <c r="A170" s="111">
        <v>168</v>
      </c>
      <c r="B170" s="141" t="s">
        <v>4625</v>
      </c>
      <c r="C170" s="142">
        <v>5</v>
      </c>
    </row>
    <row r="171" spans="1:3" ht="24">
      <c r="A171" s="111">
        <v>169</v>
      </c>
      <c r="B171" s="141" t="s">
        <v>4626</v>
      </c>
      <c r="C171" s="142">
        <v>2</v>
      </c>
    </row>
    <row r="172" spans="1:3" ht="24">
      <c r="A172" s="111">
        <v>170</v>
      </c>
      <c r="B172" s="141" t="s">
        <v>4627</v>
      </c>
      <c r="C172" s="142">
        <v>5</v>
      </c>
    </row>
    <row r="173" spans="1:3" ht="24">
      <c r="A173" s="111">
        <v>171</v>
      </c>
      <c r="B173" s="141" t="s">
        <v>4628</v>
      </c>
      <c r="C173" s="142">
        <v>5</v>
      </c>
    </row>
    <row r="174" spans="1:3" ht="24">
      <c r="A174" s="111">
        <v>172</v>
      </c>
      <c r="B174" s="141" t="s">
        <v>4629</v>
      </c>
      <c r="C174" s="142">
        <v>5</v>
      </c>
    </row>
    <row r="175" spans="1:3" ht="24">
      <c r="A175" s="111">
        <v>173</v>
      </c>
      <c r="B175" s="141" t="s">
        <v>4630</v>
      </c>
      <c r="C175" s="142">
        <v>5</v>
      </c>
    </row>
    <row r="176" spans="1:3" ht="24">
      <c r="A176" s="111">
        <v>174</v>
      </c>
      <c r="B176" s="141" t="s">
        <v>4631</v>
      </c>
      <c r="C176" s="142">
        <v>5</v>
      </c>
    </row>
    <row r="177" spans="1:3" ht="24">
      <c r="A177" s="111">
        <v>175</v>
      </c>
      <c r="B177" s="141" t="s">
        <v>4632</v>
      </c>
      <c r="C177" s="142">
        <v>2</v>
      </c>
    </row>
    <row r="178" spans="1:3" ht="24">
      <c r="A178" s="111">
        <v>176</v>
      </c>
      <c r="B178" s="141" t="s">
        <v>4633</v>
      </c>
      <c r="C178" s="142">
        <v>2</v>
      </c>
    </row>
    <row r="179" spans="1:3" ht="24">
      <c r="A179" s="111">
        <v>177</v>
      </c>
      <c r="B179" s="141" t="s">
        <v>4634</v>
      </c>
      <c r="C179" s="142">
        <v>5</v>
      </c>
    </row>
    <row r="180" spans="1:3" ht="24">
      <c r="A180" s="111">
        <v>178</v>
      </c>
      <c r="B180" s="141" t="s">
        <v>4635</v>
      </c>
      <c r="C180" s="142">
        <v>5</v>
      </c>
    </row>
    <row r="181" spans="1:3" ht="24">
      <c r="A181" s="111">
        <v>179</v>
      </c>
      <c r="B181" s="141" t="s">
        <v>4636</v>
      </c>
      <c r="C181" s="142">
        <v>5</v>
      </c>
    </row>
    <row r="182" spans="1:3" ht="24">
      <c r="A182" s="111">
        <v>180</v>
      </c>
      <c r="B182" s="141" t="s">
        <v>4637</v>
      </c>
      <c r="C182" s="142">
        <v>5</v>
      </c>
    </row>
    <row r="183" spans="1:3" ht="24">
      <c r="A183" s="111">
        <v>181</v>
      </c>
      <c r="B183" s="141" t="s">
        <v>4638</v>
      </c>
      <c r="C183" s="142">
        <v>5</v>
      </c>
    </row>
    <row r="184" spans="1:3" ht="24">
      <c r="A184" s="111">
        <v>182</v>
      </c>
      <c r="B184" s="141" t="s">
        <v>4639</v>
      </c>
      <c r="C184" s="142">
        <v>2</v>
      </c>
    </row>
    <row r="185" spans="1:3" ht="24">
      <c r="A185" s="111">
        <v>183</v>
      </c>
      <c r="B185" s="141" t="s">
        <v>4640</v>
      </c>
      <c r="C185" s="142">
        <v>2</v>
      </c>
    </row>
    <row r="186" spans="1:3" ht="24">
      <c r="A186" s="111">
        <v>184</v>
      </c>
      <c r="B186" s="141" t="s">
        <v>4641</v>
      </c>
      <c r="C186" s="142">
        <v>2</v>
      </c>
    </row>
    <row r="187" spans="1:3" ht="24">
      <c r="A187" s="111">
        <v>185</v>
      </c>
      <c r="B187" s="141" t="s">
        <v>4642</v>
      </c>
      <c r="C187" s="142">
        <v>5</v>
      </c>
    </row>
    <row r="188" spans="1:3" ht="24">
      <c r="A188" s="111">
        <v>186</v>
      </c>
      <c r="B188" s="141" t="s">
        <v>4643</v>
      </c>
      <c r="C188" s="142">
        <v>5</v>
      </c>
    </row>
    <row r="189" spans="1:3" ht="24">
      <c r="A189" s="111">
        <v>187</v>
      </c>
      <c r="B189" s="141" t="s">
        <v>4644</v>
      </c>
      <c r="C189" s="142">
        <v>5</v>
      </c>
    </row>
    <row r="190" spans="1:3" ht="24">
      <c r="A190" s="111">
        <v>188</v>
      </c>
      <c r="B190" s="141" t="s">
        <v>4645</v>
      </c>
      <c r="C190" s="142">
        <v>5</v>
      </c>
    </row>
    <row r="191" spans="1:3" ht="24">
      <c r="A191" s="111">
        <v>189</v>
      </c>
      <c r="B191" s="141" t="s">
        <v>4646</v>
      </c>
      <c r="C191" s="142">
        <v>5</v>
      </c>
    </row>
    <row r="192" spans="1:3" ht="24">
      <c r="A192" s="111">
        <v>190</v>
      </c>
      <c r="B192" s="141" t="s">
        <v>4647</v>
      </c>
      <c r="C192" s="142">
        <v>2</v>
      </c>
    </row>
    <row r="193" spans="1:3" ht="24">
      <c r="A193" s="111">
        <v>191</v>
      </c>
      <c r="B193" s="141" t="s">
        <v>4648</v>
      </c>
      <c r="C193" s="142">
        <v>2</v>
      </c>
    </row>
    <row r="194" spans="1:3" ht="24">
      <c r="A194" s="111">
        <v>192</v>
      </c>
      <c r="B194" s="141" t="s">
        <v>4649</v>
      </c>
      <c r="C194" s="142">
        <v>5</v>
      </c>
    </row>
    <row r="195" spans="1:3" ht="24">
      <c r="A195" s="111">
        <v>193</v>
      </c>
      <c r="B195" s="141" t="s">
        <v>4650</v>
      </c>
      <c r="C195" s="142">
        <v>5</v>
      </c>
    </row>
    <row r="196" spans="1:3" ht="24">
      <c r="A196" s="111">
        <v>194</v>
      </c>
      <c r="B196" s="141" t="s">
        <v>4651</v>
      </c>
      <c r="C196" s="142">
        <v>5</v>
      </c>
    </row>
    <row r="197" spans="1:3" ht="24">
      <c r="A197" s="111">
        <v>195</v>
      </c>
      <c r="B197" s="141" t="s">
        <v>4652</v>
      </c>
      <c r="C197" s="142">
        <v>5</v>
      </c>
    </row>
    <row r="198" spans="1:3" ht="24">
      <c r="A198" s="111">
        <v>196</v>
      </c>
      <c r="B198" s="141" t="s">
        <v>4653</v>
      </c>
      <c r="C198" s="142">
        <v>6</v>
      </c>
    </row>
    <row r="199" spans="1:3" ht="24">
      <c r="A199" s="111">
        <v>197</v>
      </c>
      <c r="B199" s="141" t="s">
        <v>4654</v>
      </c>
      <c r="C199" s="142">
        <v>5</v>
      </c>
    </row>
    <row r="200" spans="1:3" ht="24">
      <c r="A200" s="111">
        <v>198</v>
      </c>
      <c r="B200" s="141" t="s">
        <v>4655</v>
      </c>
      <c r="C200" s="142">
        <v>2</v>
      </c>
    </row>
    <row r="201" spans="1:3" ht="24">
      <c r="A201" s="111">
        <v>199</v>
      </c>
      <c r="B201" s="141" t="s">
        <v>4656</v>
      </c>
      <c r="C201" s="142">
        <v>5</v>
      </c>
    </row>
    <row r="202" spans="1:3" ht="24">
      <c r="A202" s="111">
        <v>200</v>
      </c>
      <c r="B202" s="141" t="s">
        <v>4657</v>
      </c>
      <c r="C202" s="142">
        <v>5</v>
      </c>
    </row>
    <row r="203" spans="1:3" ht="24">
      <c r="A203" s="111">
        <v>201</v>
      </c>
      <c r="B203" s="141" t="s">
        <v>4658</v>
      </c>
      <c r="C203" s="142">
        <v>5</v>
      </c>
    </row>
    <row r="204" spans="1:3" ht="24">
      <c r="A204" s="111">
        <v>202</v>
      </c>
      <c r="B204" s="141" t="s">
        <v>4659</v>
      </c>
      <c r="C204" s="142">
        <v>5</v>
      </c>
    </row>
    <row r="205" spans="1:3" ht="24">
      <c r="A205" s="111">
        <v>203</v>
      </c>
      <c r="B205" s="141" t="s">
        <v>4660</v>
      </c>
      <c r="C205" s="142">
        <v>5</v>
      </c>
    </row>
    <row r="206" spans="1:3" ht="24">
      <c r="A206" s="111">
        <v>204</v>
      </c>
      <c r="B206" s="141" t="s">
        <v>4661</v>
      </c>
      <c r="C206" s="142">
        <v>2</v>
      </c>
    </row>
    <row r="207" spans="1:3">
      <c r="A207" s="111">
        <v>205</v>
      </c>
      <c r="B207" s="141" t="s">
        <v>4662</v>
      </c>
      <c r="C207" s="142">
        <v>2</v>
      </c>
    </row>
    <row r="208" spans="1:3">
      <c r="A208" s="111">
        <v>206</v>
      </c>
      <c r="B208" s="141" t="s">
        <v>4663</v>
      </c>
      <c r="C208" s="142">
        <v>2</v>
      </c>
    </row>
    <row r="209" spans="1:3">
      <c r="A209" s="111">
        <v>207</v>
      </c>
      <c r="B209" s="141" t="s">
        <v>4664</v>
      </c>
      <c r="C209" s="142">
        <v>2</v>
      </c>
    </row>
    <row r="210" spans="1:3">
      <c r="A210" s="111">
        <v>208</v>
      </c>
      <c r="B210" s="141" t="s">
        <v>4665</v>
      </c>
      <c r="C210" s="142">
        <v>2</v>
      </c>
    </row>
    <row r="211" spans="1:3">
      <c r="A211" s="111">
        <v>209</v>
      </c>
      <c r="B211" s="141" t="s">
        <v>4666</v>
      </c>
      <c r="C211" s="142">
        <v>2</v>
      </c>
    </row>
    <row r="212" spans="1:3">
      <c r="A212" s="111">
        <v>210</v>
      </c>
      <c r="B212" s="141" t="s">
        <v>4667</v>
      </c>
      <c r="C212" s="142">
        <v>3</v>
      </c>
    </row>
    <row r="213" spans="1:3">
      <c r="A213" s="111">
        <v>211</v>
      </c>
      <c r="B213" s="141" t="s">
        <v>4668</v>
      </c>
      <c r="C213" s="142">
        <v>2</v>
      </c>
    </row>
    <row r="214" spans="1:3">
      <c r="A214" s="111">
        <v>212</v>
      </c>
      <c r="B214" s="141" t="s">
        <v>4669</v>
      </c>
      <c r="C214" s="142">
        <v>5</v>
      </c>
    </row>
    <row r="215" spans="1:3">
      <c r="A215" s="111">
        <v>213</v>
      </c>
      <c r="B215" s="141" t="s">
        <v>4670</v>
      </c>
      <c r="C215" s="142">
        <v>2</v>
      </c>
    </row>
    <row r="216" spans="1:3">
      <c r="A216" s="111">
        <v>214</v>
      </c>
      <c r="B216" s="141" t="s">
        <v>4671</v>
      </c>
      <c r="C216" s="142">
        <v>2</v>
      </c>
    </row>
    <row r="217" spans="1:3">
      <c r="A217" s="111">
        <v>215</v>
      </c>
      <c r="B217" s="141" t="s">
        <v>4672</v>
      </c>
      <c r="C217" s="142">
        <v>2</v>
      </c>
    </row>
    <row r="218" spans="1:3">
      <c r="A218" s="111">
        <v>216</v>
      </c>
      <c r="B218" s="141" t="s">
        <v>4673</v>
      </c>
      <c r="C218" s="142">
        <v>2</v>
      </c>
    </row>
    <row r="219" spans="1:3">
      <c r="A219" s="111">
        <v>217</v>
      </c>
      <c r="B219" s="141" t="s">
        <v>4674</v>
      </c>
      <c r="C219" s="142">
        <v>8</v>
      </c>
    </row>
    <row r="220" spans="1:3">
      <c r="A220" s="111">
        <v>218</v>
      </c>
      <c r="B220" s="141" t="s">
        <v>4675</v>
      </c>
      <c r="C220" s="142">
        <v>5</v>
      </c>
    </row>
    <row r="221" spans="1:3">
      <c r="A221" s="111">
        <v>219</v>
      </c>
      <c r="B221" s="141" t="s">
        <v>4676</v>
      </c>
      <c r="C221" s="142">
        <v>8</v>
      </c>
    </row>
    <row r="222" spans="1:3">
      <c r="A222" s="111">
        <v>220</v>
      </c>
      <c r="B222" s="141" t="s">
        <v>4677</v>
      </c>
      <c r="C222" s="142">
        <v>2</v>
      </c>
    </row>
    <row r="223" spans="1:3">
      <c r="A223" s="111">
        <v>221</v>
      </c>
      <c r="B223" s="141" t="s">
        <v>4678</v>
      </c>
      <c r="C223" s="142">
        <v>2</v>
      </c>
    </row>
    <row r="224" spans="1:3">
      <c r="A224" s="111">
        <v>222</v>
      </c>
      <c r="B224" s="141" t="s">
        <v>4679</v>
      </c>
      <c r="C224" s="142">
        <v>6</v>
      </c>
    </row>
    <row r="225" spans="1:3">
      <c r="A225" s="111">
        <v>223</v>
      </c>
      <c r="B225" s="141" t="s">
        <v>4680</v>
      </c>
      <c r="C225" s="142">
        <v>2</v>
      </c>
    </row>
    <row r="226" spans="1:3">
      <c r="A226" s="111">
        <v>224</v>
      </c>
      <c r="B226" s="141" t="s">
        <v>4681</v>
      </c>
      <c r="C226" s="142">
        <v>7</v>
      </c>
    </row>
    <row r="227" spans="1:3">
      <c r="A227" s="111">
        <v>225</v>
      </c>
      <c r="B227" s="141" t="s">
        <v>4682</v>
      </c>
      <c r="C227" s="142">
        <v>2</v>
      </c>
    </row>
    <row r="228" spans="1:3">
      <c r="A228" s="111">
        <v>226</v>
      </c>
      <c r="B228" s="141" t="s">
        <v>4683</v>
      </c>
      <c r="C228" s="142">
        <v>2</v>
      </c>
    </row>
    <row r="229" spans="1:3">
      <c r="A229" s="111">
        <v>227</v>
      </c>
      <c r="B229" s="141" t="s">
        <v>4684</v>
      </c>
      <c r="C229" s="142">
        <v>2</v>
      </c>
    </row>
    <row r="230" spans="1:3">
      <c r="A230" s="111">
        <v>228</v>
      </c>
      <c r="B230" s="141" t="s">
        <v>4685</v>
      </c>
      <c r="C230" s="142">
        <v>2</v>
      </c>
    </row>
    <row r="231" spans="1:3">
      <c r="A231" s="111">
        <v>229</v>
      </c>
      <c r="B231" s="141" t="s">
        <v>4686</v>
      </c>
      <c r="C231" s="142">
        <v>2</v>
      </c>
    </row>
    <row r="232" spans="1:3">
      <c r="A232" s="111">
        <v>230</v>
      </c>
      <c r="B232" s="141" t="s">
        <v>4687</v>
      </c>
      <c r="C232" s="142">
        <v>2</v>
      </c>
    </row>
    <row r="233" spans="1:3">
      <c r="A233" s="111">
        <v>231</v>
      </c>
      <c r="B233" s="141" t="s">
        <v>4688</v>
      </c>
      <c r="C233" s="142">
        <v>3</v>
      </c>
    </row>
    <row r="234" spans="1:3">
      <c r="A234" s="111">
        <v>232</v>
      </c>
      <c r="B234" s="141" t="s">
        <v>4689</v>
      </c>
      <c r="C234" s="142">
        <v>3</v>
      </c>
    </row>
    <row r="235" spans="1:3">
      <c r="A235" s="111">
        <v>233</v>
      </c>
      <c r="B235" s="141" t="s">
        <v>4690</v>
      </c>
      <c r="C235" s="142">
        <v>3</v>
      </c>
    </row>
    <row r="236" spans="1:3">
      <c r="A236" s="111">
        <v>234</v>
      </c>
      <c r="B236" s="141" t="s">
        <v>4691</v>
      </c>
      <c r="C236" s="142">
        <v>2</v>
      </c>
    </row>
    <row r="237" spans="1:3">
      <c r="A237" s="111">
        <v>235</v>
      </c>
      <c r="B237" s="141" t="s">
        <v>4692</v>
      </c>
      <c r="C237" s="142">
        <v>3</v>
      </c>
    </row>
    <row r="238" spans="1:3">
      <c r="A238" s="111">
        <v>236</v>
      </c>
      <c r="B238" s="141" t="s">
        <v>4693</v>
      </c>
      <c r="C238" s="142">
        <v>2</v>
      </c>
    </row>
    <row r="239" spans="1:3">
      <c r="A239" s="111">
        <v>237</v>
      </c>
      <c r="B239" s="141" t="s">
        <v>4694</v>
      </c>
      <c r="C239" s="142">
        <v>5</v>
      </c>
    </row>
    <row r="240" spans="1:3">
      <c r="A240" s="111">
        <v>238</v>
      </c>
      <c r="B240" s="141" t="s">
        <v>4695</v>
      </c>
      <c r="C240" s="142">
        <v>8</v>
      </c>
    </row>
    <row r="241" spans="1:3">
      <c r="A241" s="111">
        <v>239</v>
      </c>
      <c r="B241" s="141" t="s">
        <v>4696</v>
      </c>
      <c r="C241" s="142">
        <v>2</v>
      </c>
    </row>
    <row r="242" spans="1:3">
      <c r="A242" s="111">
        <v>240</v>
      </c>
      <c r="B242" s="141" t="s">
        <v>4697</v>
      </c>
      <c r="C242" s="142">
        <v>3</v>
      </c>
    </row>
    <row r="243" spans="1:3">
      <c r="A243" s="111">
        <v>241</v>
      </c>
      <c r="B243" s="141" t="s">
        <v>4698</v>
      </c>
      <c r="C243" s="142">
        <v>2</v>
      </c>
    </row>
    <row r="244" spans="1:3">
      <c r="A244" s="111">
        <v>242</v>
      </c>
      <c r="B244" s="141" t="s">
        <v>4699</v>
      </c>
      <c r="C244" s="142">
        <v>6</v>
      </c>
    </row>
    <row r="245" spans="1:3">
      <c r="A245" s="111">
        <v>243</v>
      </c>
      <c r="B245" s="141" t="s">
        <v>4700</v>
      </c>
      <c r="C245" s="142">
        <v>5</v>
      </c>
    </row>
    <row r="246" spans="1:3">
      <c r="A246" s="111">
        <v>244</v>
      </c>
      <c r="B246" s="141" t="s">
        <v>4701</v>
      </c>
      <c r="C246" s="142">
        <v>2</v>
      </c>
    </row>
    <row r="247" spans="1:3">
      <c r="A247" s="111">
        <v>245</v>
      </c>
      <c r="B247" s="141" t="s">
        <v>4702</v>
      </c>
      <c r="C247" s="142">
        <v>2</v>
      </c>
    </row>
    <row r="248" spans="1:3">
      <c r="A248" s="111">
        <v>246</v>
      </c>
      <c r="B248" s="141" t="s">
        <v>4703</v>
      </c>
      <c r="C248" s="142">
        <v>2</v>
      </c>
    </row>
    <row r="249" spans="1:3">
      <c r="A249" s="111">
        <v>247</v>
      </c>
      <c r="B249" s="141" t="s">
        <v>4704</v>
      </c>
      <c r="C249" s="142">
        <v>2</v>
      </c>
    </row>
    <row r="250" spans="1:3">
      <c r="A250" s="111">
        <v>248</v>
      </c>
      <c r="B250" s="141" t="s">
        <v>4705</v>
      </c>
      <c r="C250" s="142">
        <v>2</v>
      </c>
    </row>
    <row r="251" spans="1:3">
      <c r="A251" s="111">
        <v>249</v>
      </c>
      <c r="B251" s="141" t="s">
        <v>4706</v>
      </c>
      <c r="C251" s="142">
        <v>5</v>
      </c>
    </row>
    <row r="252" spans="1:3">
      <c r="A252" s="111">
        <v>250</v>
      </c>
      <c r="B252" s="141" t="s">
        <v>4707</v>
      </c>
      <c r="C252" s="142">
        <v>2</v>
      </c>
    </row>
    <row r="253" spans="1:3">
      <c r="A253" s="111">
        <v>251</v>
      </c>
      <c r="B253" s="141" t="s">
        <v>4708</v>
      </c>
      <c r="C253" s="142">
        <v>6</v>
      </c>
    </row>
    <row r="254" spans="1:3">
      <c r="A254" s="111">
        <v>252</v>
      </c>
      <c r="B254" s="141" t="s">
        <v>4709</v>
      </c>
      <c r="C254" s="142">
        <v>2</v>
      </c>
    </row>
    <row r="255" spans="1:3">
      <c r="A255" s="111">
        <v>253</v>
      </c>
      <c r="B255" s="141" t="s">
        <v>4710</v>
      </c>
      <c r="C255" s="142">
        <v>5</v>
      </c>
    </row>
    <row r="256" spans="1:3">
      <c r="A256" s="111">
        <v>254</v>
      </c>
      <c r="B256" s="141" t="s">
        <v>4711</v>
      </c>
      <c r="C256" s="142">
        <v>2</v>
      </c>
    </row>
    <row r="257" spans="1:3">
      <c r="A257" s="111">
        <v>255</v>
      </c>
      <c r="B257" s="141" t="s">
        <v>4712</v>
      </c>
      <c r="C257" s="142">
        <v>2</v>
      </c>
    </row>
    <row r="258" spans="1:3">
      <c r="A258" s="111">
        <v>256</v>
      </c>
      <c r="B258" s="141" t="s">
        <v>4713</v>
      </c>
      <c r="C258" s="142">
        <v>7</v>
      </c>
    </row>
    <row r="259" spans="1:3">
      <c r="A259" s="111">
        <v>257</v>
      </c>
      <c r="B259" s="141" t="s">
        <v>4714</v>
      </c>
      <c r="C259" s="142">
        <v>3</v>
      </c>
    </row>
    <row r="260" spans="1:3">
      <c r="A260" s="111">
        <v>258</v>
      </c>
      <c r="B260" s="141" t="s">
        <v>4715</v>
      </c>
      <c r="C260" s="142">
        <v>7</v>
      </c>
    </row>
    <row r="261" spans="1:3">
      <c r="A261" s="111">
        <v>259</v>
      </c>
      <c r="B261" s="141" t="s">
        <v>4716</v>
      </c>
      <c r="C261" s="142">
        <v>2</v>
      </c>
    </row>
    <row r="262" spans="1:3">
      <c r="A262" s="111">
        <v>260</v>
      </c>
      <c r="B262" s="141" t="s">
        <v>4717</v>
      </c>
      <c r="C262" s="142">
        <v>2</v>
      </c>
    </row>
    <row r="263" spans="1:3">
      <c r="A263" s="111">
        <v>261</v>
      </c>
      <c r="B263" s="141" t="s">
        <v>4718</v>
      </c>
      <c r="C263" s="142">
        <v>2</v>
      </c>
    </row>
    <row r="264" spans="1:3" ht="36">
      <c r="A264" s="111">
        <v>262</v>
      </c>
      <c r="B264" s="141" t="s">
        <v>4719</v>
      </c>
      <c r="C264" s="142">
        <v>4</v>
      </c>
    </row>
    <row r="265" spans="1:3" ht="36">
      <c r="A265" s="111">
        <v>263</v>
      </c>
      <c r="B265" s="141" t="s">
        <v>4720</v>
      </c>
      <c r="C265" s="142">
        <v>2</v>
      </c>
    </row>
    <row r="266" spans="1:3" ht="36">
      <c r="A266" s="111">
        <v>264</v>
      </c>
      <c r="B266" s="141" t="s">
        <v>4721</v>
      </c>
      <c r="C266" s="142">
        <v>8</v>
      </c>
    </row>
    <row r="267" spans="1:3" ht="36">
      <c r="A267" s="111">
        <v>265</v>
      </c>
      <c r="B267" s="141" t="s">
        <v>4722</v>
      </c>
      <c r="C267" s="142">
        <v>2</v>
      </c>
    </row>
    <row r="268" spans="1:3" ht="36">
      <c r="A268" s="111">
        <v>266</v>
      </c>
      <c r="B268" s="141" t="s">
        <v>4723</v>
      </c>
      <c r="C268" s="142">
        <v>4</v>
      </c>
    </row>
    <row r="269" spans="1:3" ht="36">
      <c r="A269" s="111">
        <v>267</v>
      </c>
      <c r="B269" s="141" t="s">
        <v>4724</v>
      </c>
      <c r="C269" s="142">
        <v>4</v>
      </c>
    </row>
    <row r="270" spans="1:3" ht="36">
      <c r="A270" s="111">
        <v>268</v>
      </c>
      <c r="B270" s="141" t="s">
        <v>4725</v>
      </c>
      <c r="C270" s="142">
        <v>6</v>
      </c>
    </row>
    <row r="271" spans="1:3" ht="36">
      <c r="A271" s="111">
        <v>269</v>
      </c>
      <c r="B271" s="141" t="s">
        <v>4726</v>
      </c>
      <c r="C271" s="142">
        <v>2</v>
      </c>
    </row>
    <row r="272" spans="1:3" ht="36">
      <c r="A272" s="111">
        <v>270</v>
      </c>
      <c r="B272" s="141" t="s">
        <v>4727</v>
      </c>
      <c r="C272" s="142">
        <v>3</v>
      </c>
    </row>
    <row r="273" spans="1:3" ht="36">
      <c r="A273" s="111">
        <v>271</v>
      </c>
      <c r="B273" s="141" t="s">
        <v>4728</v>
      </c>
      <c r="C273" s="142">
        <v>2</v>
      </c>
    </row>
    <row r="274" spans="1:3" ht="36">
      <c r="A274" s="111">
        <v>272</v>
      </c>
      <c r="B274" s="141" t="s">
        <v>4729</v>
      </c>
      <c r="C274" s="142">
        <v>3</v>
      </c>
    </row>
    <row r="275" spans="1:3" ht="36">
      <c r="A275" s="111">
        <v>273</v>
      </c>
      <c r="B275" s="141" t="s">
        <v>4730</v>
      </c>
      <c r="C275" s="142">
        <v>2</v>
      </c>
    </row>
    <row r="276" spans="1:3" ht="36">
      <c r="A276" s="111">
        <v>274</v>
      </c>
      <c r="B276" s="141" t="s">
        <v>4731</v>
      </c>
      <c r="C276" s="142">
        <v>6</v>
      </c>
    </row>
    <row r="277" spans="1:3" ht="36">
      <c r="A277" s="111">
        <v>275</v>
      </c>
      <c r="B277" s="141" t="s">
        <v>4732</v>
      </c>
      <c r="C277" s="142">
        <v>6</v>
      </c>
    </row>
    <row r="278" spans="1:3" ht="36">
      <c r="A278" s="111">
        <v>276</v>
      </c>
      <c r="B278" s="141" t="s">
        <v>4733</v>
      </c>
      <c r="C278" s="142">
        <v>4</v>
      </c>
    </row>
    <row r="279" spans="1:3" ht="36">
      <c r="A279" s="111">
        <v>277</v>
      </c>
      <c r="B279" s="141" t="s">
        <v>4734</v>
      </c>
      <c r="C279" s="142">
        <v>6</v>
      </c>
    </row>
    <row r="280" spans="1:3" ht="36">
      <c r="A280" s="111">
        <v>278</v>
      </c>
      <c r="B280" s="141" t="s">
        <v>4735</v>
      </c>
      <c r="C280" s="142">
        <v>4</v>
      </c>
    </row>
    <row r="281" spans="1:3" ht="24">
      <c r="A281" s="111">
        <v>279</v>
      </c>
      <c r="B281" s="141" t="s">
        <v>4736</v>
      </c>
      <c r="C281" s="142">
        <v>2</v>
      </c>
    </row>
    <row r="282" spans="1:3" ht="24">
      <c r="A282" s="111">
        <v>280</v>
      </c>
      <c r="B282" s="141" t="s">
        <v>4737</v>
      </c>
      <c r="C282" s="142">
        <v>2</v>
      </c>
    </row>
    <row r="283" spans="1:3" ht="24">
      <c r="A283" s="111">
        <v>281</v>
      </c>
      <c r="B283" s="141" t="s">
        <v>4738</v>
      </c>
      <c r="C283" s="142">
        <v>2</v>
      </c>
    </row>
    <row r="284" spans="1:3" ht="24">
      <c r="A284" s="111">
        <v>282</v>
      </c>
      <c r="B284" s="141" t="s">
        <v>4739</v>
      </c>
      <c r="C284" s="142">
        <v>2</v>
      </c>
    </row>
    <row r="285" spans="1:3" ht="24">
      <c r="A285" s="111">
        <v>283</v>
      </c>
      <c r="B285" s="141" t="s">
        <v>4740</v>
      </c>
      <c r="C285" s="142">
        <v>3</v>
      </c>
    </row>
    <row r="286" spans="1:3" ht="24">
      <c r="A286" s="111">
        <v>284</v>
      </c>
      <c r="B286" s="141" t="s">
        <v>4741</v>
      </c>
      <c r="C286" s="142">
        <v>6</v>
      </c>
    </row>
    <row r="287" spans="1:3" ht="24">
      <c r="A287" s="111">
        <v>285</v>
      </c>
      <c r="B287" s="141" t="s">
        <v>4742</v>
      </c>
      <c r="C287" s="142">
        <v>2</v>
      </c>
    </row>
    <row r="288" spans="1:3" ht="24">
      <c r="A288" s="111">
        <v>286</v>
      </c>
      <c r="B288" s="141" t="s">
        <v>4743</v>
      </c>
      <c r="C288" s="142">
        <v>2</v>
      </c>
    </row>
    <row r="289" spans="1:3" ht="24">
      <c r="A289" s="111">
        <v>287</v>
      </c>
      <c r="B289" s="141" t="s">
        <v>4744</v>
      </c>
      <c r="C289" s="142">
        <v>2</v>
      </c>
    </row>
    <row r="290" spans="1:3" ht="24">
      <c r="A290" s="111">
        <v>288</v>
      </c>
      <c r="B290" s="141" t="s">
        <v>4745</v>
      </c>
      <c r="C290" s="142">
        <v>6</v>
      </c>
    </row>
    <row r="291" spans="1:3" ht="24">
      <c r="A291" s="111">
        <v>289</v>
      </c>
      <c r="B291" s="141" t="s">
        <v>4746</v>
      </c>
      <c r="C291" s="142">
        <v>6</v>
      </c>
    </row>
    <row r="292" spans="1:3" ht="24">
      <c r="A292" s="111">
        <v>290</v>
      </c>
      <c r="B292" s="141" t="s">
        <v>4747</v>
      </c>
      <c r="C292" s="142">
        <v>6</v>
      </c>
    </row>
    <row r="293" spans="1:3" ht="24">
      <c r="A293" s="111">
        <v>291</v>
      </c>
      <c r="B293" s="141" t="s">
        <v>4748</v>
      </c>
      <c r="C293" s="142">
        <v>3</v>
      </c>
    </row>
    <row r="294" spans="1:3" ht="24">
      <c r="A294" s="111">
        <v>292</v>
      </c>
      <c r="B294" s="141" t="s">
        <v>4749</v>
      </c>
      <c r="C294" s="142">
        <v>6</v>
      </c>
    </row>
    <row r="295" spans="1:3" ht="24">
      <c r="A295" s="111">
        <v>293</v>
      </c>
      <c r="B295" s="141" t="s">
        <v>4750</v>
      </c>
      <c r="C295" s="142">
        <v>2</v>
      </c>
    </row>
    <row r="296" spans="1:3" ht="24">
      <c r="A296" s="111">
        <v>294</v>
      </c>
      <c r="B296" s="141" t="s">
        <v>4751</v>
      </c>
      <c r="C296" s="142">
        <v>2</v>
      </c>
    </row>
    <row r="297" spans="1:3" ht="24">
      <c r="A297" s="111">
        <v>295</v>
      </c>
      <c r="B297" s="141" t="s">
        <v>4752</v>
      </c>
      <c r="C297" s="142">
        <v>2</v>
      </c>
    </row>
    <row r="298" spans="1:3" ht="24">
      <c r="A298" s="111">
        <v>296</v>
      </c>
      <c r="B298" s="141" t="s">
        <v>4753</v>
      </c>
      <c r="C298" s="142">
        <v>2</v>
      </c>
    </row>
    <row r="299" spans="1:3" ht="24">
      <c r="A299" s="111">
        <v>297</v>
      </c>
      <c r="B299" s="141" t="s">
        <v>4754</v>
      </c>
      <c r="C299" s="142">
        <v>2</v>
      </c>
    </row>
    <row r="300" spans="1:3" ht="24">
      <c r="A300" s="111">
        <v>298</v>
      </c>
      <c r="B300" s="141" t="s">
        <v>4755</v>
      </c>
      <c r="C300" s="142">
        <v>2</v>
      </c>
    </row>
    <row r="301" spans="1:3" ht="24">
      <c r="A301" s="111">
        <v>299</v>
      </c>
      <c r="B301" s="141" t="s">
        <v>4756</v>
      </c>
      <c r="C301" s="142">
        <v>2</v>
      </c>
    </row>
    <row r="302" spans="1:3" ht="24">
      <c r="A302" s="111">
        <v>300</v>
      </c>
      <c r="B302" s="141" t="s">
        <v>4757</v>
      </c>
      <c r="C302" s="142">
        <v>8</v>
      </c>
    </row>
    <row r="303" spans="1:3" ht="24">
      <c r="A303" s="111">
        <v>301</v>
      </c>
      <c r="B303" s="141" t="s">
        <v>4758</v>
      </c>
      <c r="C303" s="142">
        <v>2</v>
      </c>
    </row>
    <row r="304" spans="1:3" ht="24">
      <c r="A304" s="111">
        <v>302</v>
      </c>
      <c r="B304" s="141" t="s">
        <v>4759</v>
      </c>
      <c r="C304" s="142">
        <v>7</v>
      </c>
    </row>
    <row r="305" spans="1:3" ht="24">
      <c r="A305" s="111">
        <v>303</v>
      </c>
      <c r="B305" s="141" t="s">
        <v>4760</v>
      </c>
      <c r="C305" s="142">
        <v>7</v>
      </c>
    </row>
    <row r="306" spans="1:3" ht="24">
      <c r="A306" s="111">
        <v>304</v>
      </c>
      <c r="B306" s="141" t="s">
        <v>4761</v>
      </c>
      <c r="C306" s="142">
        <v>2</v>
      </c>
    </row>
    <row r="307" spans="1:3" ht="24">
      <c r="A307" s="111">
        <v>305</v>
      </c>
      <c r="B307" s="141" t="s">
        <v>4762</v>
      </c>
      <c r="C307" s="142">
        <v>4</v>
      </c>
    </row>
    <row r="308" spans="1:3" ht="24">
      <c r="A308" s="111">
        <v>306</v>
      </c>
      <c r="B308" s="141" t="s">
        <v>4763</v>
      </c>
      <c r="C308" s="142">
        <v>2</v>
      </c>
    </row>
    <row r="309" spans="1:3" ht="24">
      <c r="A309" s="111">
        <v>307</v>
      </c>
      <c r="B309" s="141" t="s">
        <v>4764</v>
      </c>
      <c r="C309" s="142">
        <v>5</v>
      </c>
    </row>
    <row r="310" spans="1:3" ht="24">
      <c r="A310" s="111">
        <v>308</v>
      </c>
      <c r="B310" s="141" t="s">
        <v>4765</v>
      </c>
      <c r="C310" s="142">
        <v>2</v>
      </c>
    </row>
    <row r="311" spans="1:3" ht="24">
      <c r="A311" s="111">
        <v>309</v>
      </c>
      <c r="B311" s="141" t="s">
        <v>4766</v>
      </c>
      <c r="C311" s="142">
        <v>5</v>
      </c>
    </row>
    <row r="312" spans="1:3" ht="24">
      <c r="A312" s="111">
        <v>310</v>
      </c>
      <c r="B312" s="141" t="s">
        <v>4767</v>
      </c>
      <c r="C312" s="142">
        <v>5</v>
      </c>
    </row>
    <row r="313" spans="1:3" ht="24">
      <c r="A313" s="111">
        <v>311</v>
      </c>
      <c r="B313" s="141" t="s">
        <v>4768</v>
      </c>
      <c r="C313" s="142">
        <v>7</v>
      </c>
    </row>
    <row r="314" spans="1:3" ht="24">
      <c r="A314" s="111">
        <v>312</v>
      </c>
      <c r="B314" s="141" t="s">
        <v>4769</v>
      </c>
      <c r="C314" s="142">
        <v>5</v>
      </c>
    </row>
    <row r="315" spans="1:3" ht="24">
      <c r="A315" s="111">
        <v>313</v>
      </c>
      <c r="B315" s="141" t="s">
        <v>4770</v>
      </c>
      <c r="C315" s="142">
        <v>2</v>
      </c>
    </row>
    <row r="316" spans="1:3" ht="24">
      <c r="A316" s="111">
        <v>314</v>
      </c>
      <c r="B316" s="141" t="s">
        <v>4771</v>
      </c>
      <c r="C316" s="142">
        <v>5</v>
      </c>
    </row>
    <row r="317" spans="1:3" ht="24">
      <c r="A317" s="111">
        <v>315</v>
      </c>
      <c r="B317" s="141" t="s">
        <v>4772</v>
      </c>
      <c r="C317" s="142">
        <v>2</v>
      </c>
    </row>
    <row r="318" spans="1:3">
      <c r="A318" s="111">
        <v>316</v>
      </c>
      <c r="B318" s="141" t="s">
        <v>4773</v>
      </c>
      <c r="C318" s="142">
        <v>3</v>
      </c>
    </row>
    <row r="319" spans="1:3">
      <c r="A319" s="111">
        <v>317</v>
      </c>
      <c r="B319" s="141" t="s">
        <v>4774</v>
      </c>
      <c r="C319" s="142">
        <v>2</v>
      </c>
    </row>
    <row r="320" spans="1:3">
      <c r="A320" s="111">
        <v>318</v>
      </c>
      <c r="B320" s="141" t="s">
        <v>4775</v>
      </c>
      <c r="C320" s="142">
        <v>2</v>
      </c>
    </row>
    <row r="321" spans="1:3">
      <c r="A321" s="111">
        <v>319</v>
      </c>
      <c r="B321" s="141" t="s">
        <v>4776</v>
      </c>
      <c r="C321" s="142">
        <v>2</v>
      </c>
    </row>
    <row r="322" spans="1:3">
      <c r="A322" s="111">
        <v>320</v>
      </c>
      <c r="B322" s="141" t="s">
        <v>4777</v>
      </c>
      <c r="C322" s="142">
        <v>7</v>
      </c>
    </row>
    <row r="323" spans="1:3">
      <c r="A323" s="111">
        <v>321</v>
      </c>
      <c r="B323" s="141" t="s">
        <v>4778</v>
      </c>
      <c r="C323" s="142">
        <v>3</v>
      </c>
    </row>
    <row r="324" spans="1:3">
      <c r="A324" s="111">
        <v>322</v>
      </c>
      <c r="B324" s="141" t="s">
        <v>4779</v>
      </c>
      <c r="C324" s="142">
        <v>2</v>
      </c>
    </row>
    <row r="325" spans="1:3">
      <c r="A325" s="111">
        <v>323</v>
      </c>
      <c r="B325" s="141" t="s">
        <v>4780</v>
      </c>
      <c r="C325" s="142">
        <v>2</v>
      </c>
    </row>
    <row r="326" spans="1:3">
      <c r="A326" s="111">
        <v>324</v>
      </c>
      <c r="B326" s="141" t="s">
        <v>4781</v>
      </c>
      <c r="C326" s="142">
        <v>3</v>
      </c>
    </row>
    <row r="327" spans="1:3">
      <c r="A327" s="111">
        <v>325</v>
      </c>
      <c r="B327" s="141" t="s">
        <v>4782</v>
      </c>
      <c r="C327" s="142">
        <v>2</v>
      </c>
    </row>
    <row r="328" spans="1:3">
      <c r="A328" s="111">
        <v>326</v>
      </c>
      <c r="B328" s="141" t="s">
        <v>4783</v>
      </c>
      <c r="C328" s="142">
        <v>2</v>
      </c>
    </row>
    <row r="329" spans="1:3">
      <c r="A329" s="111">
        <v>327</v>
      </c>
      <c r="B329" s="141" t="s">
        <v>4784</v>
      </c>
      <c r="C329" s="142">
        <v>2</v>
      </c>
    </row>
    <row r="330" spans="1:3">
      <c r="A330" s="111">
        <v>328</v>
      </c>
      <c r="B330" s="141" t="s">
        <v>4785</v>
      </c>
      <c r="C330" s="142">
        <v>2</v>
      </c>
    </row>
    <row r="331" spans="1:3">
      <c r="A331" s="111">
        <v>329</v>
      </c>
      <c r="B331" s="141" t="s">
        <v>4786</v>
      </c>
      <c r="C331" s="142">
        <v>2</v>
      </c>
    </row>
    <row r="332" spans="1:3">
      <c r="A332" s="111">
        <v>330</v>
      </c>
      <c r="B332" s="141" t="s">
        <v>4787</v>
      </c>
      <c r="C332" s="142">
        <v>4</v>
      </c>
    </row>
    <row r="333" spans="1:3">
      <c r="A333" s="111">
        <v>331</v>
      </c>
      <c r="B333" s="141" t="s">
        <v>4788</v>
      </c>
      <c r="C333" s="142">
        <v>6</v>
      </c>
    </row>
    <row r="334" spans="1:3">
      <c r="A334" s="111">
        <v>332</v>
      </c>
      <c r="B334" s="141" t="s">
        <v>4789</v>
      </c>
      <c r="C334" s="142">
        <v>3</v>
      </c>
    </row>
    <row r="335" spans="1:3">
      <c r="A335" s="111">
        <v>333</v>
      </c>
      <c r="B335" s="141" t="s">
        <v>4790</v>
      </c>
      <c r="C335" s="142">
        <v>3</v>
      </c>
    </row>
    <row r="336" spans="1:3">
      <c r="A336" s="111">
        <v>334</v>
      </c>
      <c r="B336" s="141" t="s">
        <v>4791</v>
      </c>
      <c r="C336" s="142">
        <v>3</v>
      </c>
    </row>
    <row r="337" spans="1:3">
      <c r="A337" s="111">
        <v>335</v>
      </c>
      <c r="B337" s="141" t="s">
        <v>4792</v>
      </c>
      <c r="C337" s="142">
        <v>3</v>
      </c>
    </row>
    <row r="338" spans="1:3">
      <c r="A338" s="111">
        <v>336</v>
      </c>
      <c r="B338" s="141" t="s">
        <v>4793</v>
      </c>
      <c r="C338" s="142">
        <v>2</v>
      </c>
    </row>
    <row r="339" spans="1:3">
      <c r="A339" s="111">
        <v>337</v>
      </c>
      <c r="B339" s="141" t="s">
        <v>4794</v>
      </c>
      <c r="C339" s="142">
        <v>2</v>
      </c>
    </row>
    <row r="340" spans="1:3">
      <c r="A340" s="111">
        <v>338</v>
      </c>
      <c r="B340" s="141" t="s">
        <v>4795</v>
      </c>
      <c r="C340" s="142">
        <v>2</v>
      </c>
    </row>
    <row r="341" spans="1:3">
      <c r="A341" s="111">
        <v>339</v>
      </c>
      <c r="B341" s="141" t="s">
        <v>4796</v>
      </c>
      <c r="C341" s="142">
        <v>2</v>
      </c>
    </row>
    <row r="342" spans="1:3">
      <c r="A342" s="111">
        <v>340</v>
      </c>
      <c r="B342" s="141" t="s">
        <v>4797</v>
      </c>
      <c r="C342" s="142">
        <v>2</v>
      </c>
    </row>
    <row r="343" spans="1:3">
      <c r="A343" s="111">
        <v>341</v>
      </c>
      <c r="B343" s="141" t="s">
        <v>4798</v>
      </c>
      <c r="C343" s="142">
        <v>2</v>
      </c>
    </row>
    <row r="344" spans="1:3">
      <c r="A344" s="111">
        <v>342</v>
      </c>
      <c r="B344" s="141" t="s">
        <v>4799</v>
      </c>
      <c r="C344" s="142">
        <v>7</v>
      </c>
    </row>
    <row r="345" spans="1:3">
      <c r="A345" s="111">
        <v>343</v>
      </c>
      <c r="B345" s="141" t="s">
        <v>4800</v>
      </c>
      <c r="C345" s="142">
        <v>2</v>
      </c>
    </row>
    <row r="346" spans="1:3">
      <c r="A346" s="111">
        <v>344</v>
      </c>
      <c r="B346" s="141" t="s">
        <v>4801</v>
      </c>
      <c r="C346" s="142">
        <v>2</v>
      </c>
    </row>
    <row r="347" spans="1:3">
      <c r="A347" s="111">
        <v>345</v>
      </c>
      <c r="B347" s="141" t="s">
        <v>4802</v>
      </c>
      <c r="C347" s="142">
        <v>2</v>
      </c>
    </row>
    <row r="348" spans="1:3">
      <c r="A348" s="111">
        <v>346</v>
      </c>
      <c r="B348" s="141" t="s">
        <v>4803</v>
      </c>
      <c r="C348" s="142">
        <v>2</v>
      </c>
    </row>
    <row r="349" spans="1:3">
      <c r="A349" s="111">
        <v>347</v>
      </c>
      <c r="B349" s="141" t="s">
        <v>4804</v>
      </c>
      <c r="C349" s="142">
        <v>3</v>
      </c>
    </row>
    <row r="350" spans="1:3">
      <c r="A350" s="111">
        <v>348</v>
      </c>
      <c r="B350" s="141" t="s">
        <v>4805</v>
      </c>
      <c r="C350" s="142">
        <v>2</v>
      </c>
    </row>
    <row r="351" spans="1:3">
      <c r="A351" s="111">
        <v>349</v>
      </c>
      <c r="B351" s="141" t="s">
        <v>4806</v>
      </c>
      <c r="C351" s="142">
        <v>3</v>
      </c>
    </row>
    <row r="352" spans="1:3">
      <c r="A352" s="111">
        <v>350</v>
      </c>
      <c r="B352" s="141" t="s">
        <v>4807</v>
      </c>
      <c r="C352" s="142">
        <v>3</v>
      </c>
    </row>
    <row r="353" spans="1:3">
      <c r="A353" s="111">
        <v>351</v>
      </c>
      <c r="B353" s="141" t="s">
        <v>4808</v>
      </c>
      <c r="C353" s="142">
        <v>2</v>
      </c>
    </row>
    <row r="354" spans="1:3" ht="24">
      <c r="A354" s="111">
        <v>352</v>
      </c>
      <c r="B354" s="141" t="s">
        <v>4809</v>
      </c>
      <c r="C354" s="142">
        <v>6</v>
      </c>
    </row>
    <row r="355" spans="1:3" ht="24">
      <c r="A355" s="111">
        <v>353</v>
      </c>
      <c r="B355" s="141" t="s">
        <v>4810</v>
      </c>
      <c r="C355" s="142">
        <v>2</v>
      </c>
    </row>
    <row r="356" spans="1:3" ht="24">
      <c r="A356" s="111">
        <v>354</v>
      </c>
      <c r="B356" s="141" t="s">
        <v>4811</v>
      </c>
      <c r="C356" s="142">
        <v>2</v>
      </c>
    </row>
    <row r="357" spans="1:3" ht="24">
      <c r="A357" s="111">
        <v>355</v>
      </c>
      <c r="B357" s="141" t="s">
        <v>4812</v>
      </c>
      <c r="C357" s="142">
        <v>5</v>
      </c>
    </row>
    <row r="358" spans="1:3" ht="24">
      <c r="A358" s="111">
        <v>356</v>
      </c>
      <c r="B358" s="141" t="s">
        <v>4813</v>
      </c>
      <c r="C358" s="142">
        <v>9</v>
      </c>
    </row>
    <row r="359" spans="1:3" ht="24">
      <c r="A359" s="111">
        <v>357</v>
      </c>
      <c r="B359" s="141" t="s">
        <v>4814</v>
      </c>
      <c r="C359" s="142">
        <v>5</v>
      </c>
    </row>
    <row r="360" spans="1:3" ht="24">
      <c r="A360" s="111">
        <v>358</v>
      </c>
      <c r="B360" s="141" t="s">
        <v>4815</v>
      </c>
      <c r="C360" s="142">
        <v>2</v>
      </c>
    </row>
    <row r="361" spans="1:3" ht="24">
      <c r="A361" s="111">
        <v>359</v>
      </c>
      <c r="B361" s="141" t="s">
        <v>4816</v>
      </c>
      <c r="C361" s="142">
        <v>2</v>
      </c>
    </row>
    <row r="362" spans="1:3" ht="24">
      <c r="A362" s="111">
        <v>360</v>
      </c>
      <c r="B362" s="141" t="s">
        <v>4817</v>
      </c>
      <c r="C362" s="142">
        <v>6</v>
      </c>
    </row>
    <row r="363" spans="1:3" ht="24">
      <c r="A363" s="111">
        <v>361</v>
      </c>
      <c r="B363" s="141" t="s">
        <v>4818</v>
      </c>
      <c r="C363" s="142">
        <v>7</v>
      </c>
    </row>
    <row r="364" spans="1:3" ht="24">
      <c r="A364" s="111">
        <v>362</v>
      </c>
      <c r="B364" s="141" t="s">
        <v>4819</v>
      </c>
      <c r="C364" s="142">
        <v>6</v>
      </c>
    </row>
    <row r="365" spans="1:3" ht="24">
      <c r="A365" s="111">
        <v>363</v>
      </c>
      <c r="B365" s="141" t="s">
        <v>4820</v>
      </c>
      <c r="C365" s="142">
        <v>7</v>
      </c>
    </row>
    <row r="366" spans="1:3" ht="24">
      <c r="A366" s="111">
        <v>364</v>
      </c>
      <c r="B366" s="141" t="s">
        <v>4821</v>
      </c>
      <c r="C366" s="142">
        <v>2</v>
      </c>
    </row>
    <row r="367" spans="1:3" ht="24">
      <c r="A367" s="111">
        <v>365</v>
      </c>
      <c r="B367" s="141" t="s">
        <v>4822</v>
      </c>
      <c r="C367" s="142">
        <v>1</v>
      </c>
    </row>
    <row r="368" spans="1:3" ht="24">
      <c r="A368" s="111">
        <v>366</v>
      </c>
      <c r="B368" s="141" t="s">
        <v>4823</v>
      </c>
      <c r="C368" s="142">
        <v>7</v>
      </c>
    </row>
    <row r="369" spans="1:3" ht="24">
      <c r="A369" s="111">
        <v>367</v>
      </c>
      <c r="B369" s="141" t="s">
        <v>4824</v>
      </c>
      <c r="C369" s="142">
        <v>4</v>
      </c>
    </row>
    <row r="370" spans="1:3" ht="24">
      <c r="A370" s="111">
        <v>368</v>
      </c>
      <c r="B370" s="141" t="s">
        <v>4825</v>
      </c>
      <c r="C370" s="142">
        <v>3</v>
      </c>
    </row>
    <row r="371" spans="1:3" ht="24">
      <c r="A371" s="111">
        <v>369</v>
      </c>
      <c r="B371" s="141" t="s">
        <v>4826</v>
      </c>
      <c r="C371" s="142">
        <v>8</v>
      </c>
    </row>
    <row r="372" spans="1:3" ht="24">
      <c r="A372" s="111">
        <v>370</v>
      </c>
      <c r="B372" s="141" t="s">
        <v>4827</v>
      </c>
      <c r="C372" s="142">
        <v>2</v>
      </c>
    </row>
    <row r="373" spans="1:3" ht="24">
      <c r="A373" s="111">
        <v>371</v>
      </c>
      <c r="B373" s="141" t="s">
        <v>4828</v>
      </c>
      <c r="C373" s="142">
        <v>3</v>
      </c>
    </row>
    <row r="374" spans="1:3" ht="24">
      <c r="A374" s="111">
        <v>372</v>
      </c>
      <c r="B374" s="141" t="s">
        <v>4829</v>
      </c>
      <c r="C374" s="142">
        <v>2</v>
      </c>
    </row>
    <row r="375" spans="1:3" ht="24">
      <c r="A375" s="111">
        <v>373</v>
      </c>
      <c r="B375" s="141" t="s">
        <v>4830</v>
      </c>
      <c r="C375" s="142">
        <v>4</v>
      </c>
    </row>
    <row r="376" spans="1:3" ht="24">
      <c r="A376" s="111">
        <v>374</v>
      </c>
      <c r="B376" s="141" t="s">
        <v>4831</v>
      </c>
      <c r="C376" s="142">
        <v>5</v>
      </c>
    </row>
    <row r="377" spans="1:3" ht="24">
      <c r="A377" s="111">
        <v>375</v>
      </c>
      <c r="B377" s="141" t="s">
        <v>4832</v>
      </c>
      <c r="C377" s="142">
        <v>2</v>
      </c>
    </row>
    <row r="378" spans="1:3" ht="24">
      <c r="A378" s="111">
        <v>376</v>
      </c>
      <c r="B378" s="141" t="s">
        <v>4833</v>
      </c>
      <c r="C378" s="142">
        <v>2</v>
      </c>
    </row>
    <row r="379" spans="1:3" ht="24">
      <c r="A379" s="111">
        <v>377</v>
      </c>
      <c r="B379" s="141" t="s">
        <v>4834</v>
      </c>
      <c r="C379" s="142">
        <v>2</v>
      </c>
    </row>
    <row r="380" spans="1:3" ht="24">
      <c r="A380" s="111">
        <v>378</v>
      </c>
      <c r="B380" s="141" t="s">
        <v>4835</v>
      </c>
      <c r="C380" s="142">
        <v>6</v>
      </c>
    </row>
    <row r="381" spans="1:3" ht="24">
      <c r="A381" s="111">
        <v>379</v>
      </c>
      <c r="B381" s="141" t="s">
        <v>4836</v>
      </c>
      <c r="C381" s="142">
        <v>7</v>
      </c>
    </row>
    <row r="382" spans="1:3" ht="24">
      <c r="A382" s="111">
        <v>380</v>
      </c>
      <c r="B382" s="141" t="s">
        <v>4837</v>
      </c>
      <c r="C382" s="142">
        <v>2</v>
      </c>
    </row>
    <row r="383" spans="1:3" ht="24">
      <c r="A383" s="111">
        <v>381</v>
      </c>
      <c r="B383" s="141" t="s">
        <v>4838</v>
      </c>
      <c r="C383" s="142">
        <v>2</v>
      </c>
    </row>
    <row r="384" spans="1:3" ht="24">
      <c r="A384" s="111">
        <v>382</v>
      </c>
      <c r="B384" s="141" t="s">
        <v>4839</v>
      </c>
      <c r="C384" s="142">
        <v>6</v>
      </c>
    </row>
    <row r="385" spans="1:3" ht="24">
      <c r="A385" s="111">
        <v>383</v>
      </c>
      <c r="B385" s="141" t="s">
        <v>4840</v>
      </c>
      <c r="C385" s="142">
        <v>2</v>
      </c>
    </row>
    <row r="386" spans="1:3" ht="24">
      <c r="A386" s="111">
        <v>384</v>
      </c>
      <c r="B386" s="141" t="s">
        <v>4841</v>
      </c>
      <c r="C386" s="142">
        <v>6</v>
      </c>
    </row>
    <row r="387" spans="1:3" ht="24">
      <c r="A387" s="111">
        <v>385</v>
      </c>
      <c r="B387" s="141" t="s">
        <v>4842</v>
      </c>
      <c r="C387" s="142">
        <v>2</v>
      </c>
    </row>
    <row r="388" spans="1:3" ht="24">
      <c r="A388" s="111">
        <v>386</v>
      </c>
      <c r="B388" s="141" t="s">
        <v>4843</v>
      </c>
      <c r="C388" s="142">
        <v>2</v>
      </c>
    </row>
    <row r="389" spans="1:3" ht="24">
      <c r="A389" s="111">
        <v>387</v>
      </c>
      <c r="B389" s="141" t="s">
        <v>4844</v>
      </c>
      <c r="C389" s="142">
        <v>7</v>
      </c>
    </row>
    <row r="390" spans="1:3" ht="24">
      <c r="A390" s="111">
        <v>388</v>
      </c>
      <c r="B390" s="141" t="s">
        <v>4845</v>
      </c>
      <c r="C390" s="142">
        <v>3</v>
      </c>
    </row>
    <row r="391" spans="1:3" ht="24">
      <c r="A391" s="111">
        <v>389</v>
      </c>
      <c r="B391" s="141" t="s">
        <v>4846</v>
      </c>
      <c r="C391" s="142">
        <v>2</v>
      </c>
    </row>
    <row r="392" spans="1:3" ht="24">
      <c r="A392" s="111">
        <v>390</v>
      </c>
      <c r="B392" s="141" t="s">
        <v>4847</v>
      </c>
      <c r="C392" s="142">
        <v>8</v>
      </c>
    </row>
    <row r="393" spans="1:3" ht="24">
      <c r="A393" s="111">
        <v>391</v>
      </c>
      <c r="B393" s="141" t="s">
        <v>4848</v>
      </c>
      <c r="C393" s="142">
        <v>2</v>
      </c>
    </row>
    <row r="394" spans="1:3" ht="24">
      <c r="A394" s="111">
        <v>392</v>
      </c>
      <c r="B394" s="141" t="s">
        <v>4849</v>
      </c>
      <c r="C394" s="142">
        <v>2</v>
      </c>
    </row>
    <row r="395" spans="1:3" ht="24">
      <c r="A395" s="111">
        <v>393</v>
      </c>
      <c r="B395" s="141" t="s">
        <v>4850</v>
      </c>
      <c r="C395" s="142">
        <v>2</v>
      </c>
    </row>
    <row r="396" spans="1:3" ht="24">
      <c r="A396" s="111">
        <v>394</v>
      </c>
      <c r="B396" s="141" t="s">
        <v>4851</v>
      </c>
      <c r="C396" s="142">
        <v>5</v>
      </c>
    </row>
    <row r="397" spans="1:3" ht="24">
      <c r="A397" s="111">
        <v>395</v>
      </c>
      <c r="B397" s="141" t="s">
        <v>4852</v>
      </c>
      <c r="C397" s="142">
        <v>5</v>
      </c>
    </row>
    <row r="398" spans="1:3" ht="24">
      <c r="A398" s="111">
        <v>396</v>
      </c>
      <c r="B398" s="141" t="s">
        <v>4853</v>
      </c>
      <c r="C398" s="142">
        <v>5</v>
      </c>
    </row>
    <row r="399" spans="1:3" ht="24">
      <c r="A399" s="111">
        <v>397</v>
      </c>
      <c r="B399" s="141" t="s">
        <v>4854</v>
      </c>
      <c r="C399" s="142">
        <v>5</v>
      </c>
    </row>
    <row r="400" spans="1:3" ht="24">
      <c r="A400" s="111">
        <v>398</v>
      </c>
      <c r="B400" s="141" t="s">
        <v>4855</v>
      </c>
      <c r="C400" s="142">
        <v>2</v>
      </c>
    </row>
    <row r="401" spans="1:3" ht="24">
      <c r="A401" s="111">
        <v>399</v>
      </c>
      <c r="B401" s="141" t="s">
        <v>4856</v>
      </c>
      <c r="C401" s="142">
        <v>2</v>
      </c>
    </row>
    <row r="402" spans="1:3" ht="24">
      <c r="A402" s="111">
        <v>400</v>
      </c>
      <c r="B402" s="141" t="s">
        <v>4857</v>
      </c>
      <c r="C402" s="142">
        <v>7</v>
      </c>
    </row>
    <row r="403" spans="1:3" ht="24">
      <c r="A403" s="111">
        <v>401</v>
      </c>
      <c r="B403" s="141" t="s">
        <v>4858</v>
      </c>
      <c r="C403" s="142">
        <v>7</v>
      </c>
    </row>
    <row r="404" spans="1:3" ht="24">
      <c r="A404" s="111">
        <v>402</v>
      </c>
      <c r="B404" s="141" t="s">
        <v>4859</v>
      </c>
      <c r="C404" s="142">
        <v>2</v>
      </c>
    </row>
    <row r="405" spans="1:3" ht="24">
      <c r="A405" s="111">
        <v>403</v>
      </c>
      <c r="B405" s="141" t="s">
        <v>4860</v>
      </c>
      <c r="C405" s="142">
        <v>5</v>
      </c>
    </row>
    <row r="406" spans="1:3" ht="24">
      <c r="A406" s="111">
        <v>404</v>
      </c>
      <c r="B406" s="141" t="s">
        <v>4861</v>
      </c>
      <c r="C406" s="142">
        <v>2</v>
      </c>
    </row>
    <row r="407" spans="1:3" ht="24">
      <c r="A407" s="111">
        <v>405</v>
      </c>
      <c r="B407" s="141" t="s">
        <v>4862</v>
      </c>
      <c r="C407" s="142">
        <v>2</v>
      </c>
    </row>
    <row r="408" spans="1:3" ht="24">
      <c r="A408" s="111">
        <v>406</v>
      </c>
      <c r="B408" s="141" t="s">
        <v>4863</v>
      </c>
      <c r="C408" s="142">
        <v>8</v>
      </c>
    </row>
    <row r="409" spans="1:3" ht="24">
      <c r="A409" s="111">
        <v>407</v>
      </c>
      <c r="B409" s="141" t="s">
        <v>4864</v>
      </c>
      <c r="C409" s="142">
        <v>6</v>
      </c>
    </row>
    <row r="410" spans="1:3" ht="24">
      <c r="A410" s="111">
        <v>408</v>
      </c>
      <c r="B410" s="141" t="s">
        <v>4865</v>
      </c>
      <c r="C410" s="142">
        <v>2</v>
      </c>
    </row>
    <row r="411" spans="1:3" ht="24">
      <c r="A411" s="111">
        <v>409</v>
      </c>
      <c r="B411" s="141" t="s">
        <v>4866</v>
      </c>
      <c r="C411" s="142">
        <v>6</v>
      </c>
    </row>
    <row r="412" spans="1:3" ht="24">
      <c r="A412" s="111">
        <v>410</v>
      </c>
      <c r="B412" s="141" t="s">
        <v>4867</v>
      </c>
      <c r="C412" s="142">
        <v>7</v>
      </c>
    </row>
    <row r="413" spans="1:3" ht="24">
      <c r="A413" s="111">
        <v>411</v>
      </c>
      <c r="B413" s="141" t="s">
        <v>4868</v>
      </c>
      <c r="C413" s="142">
        <v>2</v>
      </c>
    </row>
    <row r="414" spans="1:3" ht="24">
      <c r="A414" s="111">
        <v>412</v>
      </c>
      <c r="B414" s="141" t="s">
        <v>4869</v>
      </c>
      <c r="C414" s="142">
        <v>9</v>
      </c>
    </row>
    <row r="415" spans="1:3" ht="24">
      <c r="A415" s="111">
        <v>413</v>
      </c>
      <c r="B415" s="141" t="s">
        <v>4870</v>
      </c>
      <c r="C415" s="142">
        <v>4</v>
      </c>
    </row>
    <row r="416" spans="1:3" ht="24">
      <c r="A416" s="111">
        <v>414</v>
      </c>
      <c r="B416" s="141" t="s">
        <v>4871</v>
      </c>
      <c r="C416" s="142">
        <v>7</v>
      </c>
    </row>
    <row r="417" spans="1:3" ht="24">
      <c r="A417" s="111">
        <v>415</v>
      </c>
      <c r="B417" s="141" t="s">
        <v>4872</v>
      </c>
      <c r="C417" s="142">
        <v>2</v>
      </c>
    </row>
    <row r="418" spans="1:3" ht="24">
      <c r="A418" s="111">
        <v>416</v>
      </c>
      <c r="B418" s="141" t="s">
        <v>4873</v>
      </c>
      <c r="C418" s="142">
        <v>7</v>
      </c>
    </row>
    <row r="419" spans="1:3" ht="24">
      <c r="A419" s="111">
        <v>417</v>
      </c>
      <c r="B419" s="141" t="s">
        <v>4874</v>
      </c>
      <c r="C419" s="142">
        <v>2</v>
      </c>
    </row>
    <row r="420" spans="1:3" ht="36">
      <c r="A420" s="111">
        <v>418</v>
      </c>
      <c r="B420" s="141" t="s">
        <v>4875</v>
      </c>
      <c r="C420" s="142">
        <v>8</v>
      </c>
    </row>
    <row r="421" spans="1:3" ht="36">
      <c r="A421" s="111">
        <v>419</v>
      </c>
      <c r="B421" s="141" t="s">
        <v>4876</v>
      </c>
      <c r="C421" s="142">
        <v>7</v>
      </c>
    </row>
    <row r="422" spans="1:3" ht="36">
      <c r="A422" s="111">
        <v>420</v>
      </c>
      <c r="B422" s="141" t="s">
        <v>4877</v>
      </c>
      <c r="C422" s="142">
        <v>3</v>
      </c>
    </row>
    <row r="423" spans="1:3" ht="36">
      <c r="A423" s="111">
        <v>421</v>
      </c>
      <c r="B423" s="141" t="s">
        <v>4878</v>
      </c>
      <c r="C423" s="142">
        <v>2</v>
      </c>
    </row>
    <row r="424" spans="1:3" ht="36">
      <c r="A424" s="111">
        <v>422</v>
      </c>
      <c r="B424" s="141" t="s">
        <v>4879</v>
      </c>
      <c r="C424" s="142">
        <v>5</v>
      </c>
    </row>
    <row r="425" spans="1:3" ht="36">
      <c r="A425" s="111">
        <v>423</v>
      </c>
      <c r="B425" s="141" t="s">
        <v>4880</v>
      </c>
      <c r="C425" s="142">
        <v>3</v>
      </c>
    </row>
    <row r="426" spans="1:3" ht="36">
      <c r="A426" s="111">
        <v>424</v>
      </c>
      <c r="B426" s="141" t="s">
        <v>4881</v>
      </c>
      <c r="C426" s="142">
        <v>2</v>
      </c>
    </row>
    <row r="427" spans="1:3" ht="36">
      <c r="A427" s="111">
        <v>425</v>
      </c>
      <c r="B427" s="141" t="s">
        <v>4882</v>
      </c>
      <c r="C427" s="142">
        <v>2</v>
      </c>
    </row>
    <row r="428" spans="1:3" ht="36">
      <c r="A428" s="111">
        <v>426</v>
      </c>
      <c r="B428" s="141" t="s">
        <v>4883</v>
      </c>
      <c r="C428" s="142">
        <v>2</v>
      </c>
    </row>
    <row r="429" spans="1:3" ht="36">
      <c r="A429" s="111">
        <v>427</v>
      </c>
      <c r="B429" s="141" t="s">
        <v>4884</v>
      </c>
      <c r="C429" s="142">
        <v>3</v>
      </c>
    </row>
    <row r="430" spans="1:3" ht="36">
      <c r="A430" s="111">
        <v>428</v>
      </c>
      <c r="B430" s="141" t="s">
        <v>4885</v>
      </c>
      <c r="C430" s="142">
        <v>2</v>
      </c>
    </row>
    <row r="431" spans="1:3" ht="36">
      <c r="A431" s="111">
        <v>429</v>
      </c>
      <c r="B431" s="141" t="s">
        <v>4886</v>
      </c>
      <c r="C431" s="142">
        <v>2</v>
      </c>
    </row>
    <row r="432" spans="1:3" ht="36">
      <c r="A432" s="111">
        <v>430</v>
      </c>
      <c r="B432" s="141" t="s">
        <v>4887</v>
      </c>
      <c r="C432" s="142">
        <v>2</v>
      </c>
    </row>
    <row r="433" spans="1:3" ht="36">
      <c r="A433" s="111">
        <v>431</v>
      </c>
      <c r="B433" s="141" t="s">
        <v>4888</v>
      </c>
      <c r="C433" s="142">
        <v>8</v>
      </c>
    </row>
    <row r="434" spans="1:3" ht="36">
      <c r="A434" s="111">
        <v>432</v>
      </c>
      <c r="B434" s="141" t="s">
        <v>4889</v>
      </c>
      <c r="C434" s="142">
        <v>6</v>
      </c>
    </row>
    <row r="435" spans="1:3" ht="36">
      <c r="A435" s="111">
        <v>433</v>
      </c>
      <c r="B435" s="141" t="s">
        <v>4890</v>
      </c>
      <c r="C435" s="142">
        <v>7</v>
      </c>
    </row>
    <row r="436" spans="1:3" ht="36">
      <c r="A436" s="111">
        <v>434</v>
      </c>
      <c r="B436" s="141" t="s">
        <v>4891</v>
      </c>
      <c r="C436" s="142">
        <v>2</v>
      </c>
    </row>
    <row r="437" spans="1:3" ht="36">
      <c r="A437" s="111">
        <v>435</v>
      </c>
      <c r="B437" s="141" t="s">
        <v>4892</v>
      </c>
      <c r="C437" s="142">
        <v>6</v>
      </c>
    </row>
    <row r="438" spans="1:3" ht="36">
      <c r="A438" s="111">
        <v>436</v>
      </c>
      <c r="B438" s="141" t="s">
        <v>4893</v>
      </c>
      <c r="C438" s="142">
        <v>7</v>
      </c>
    </row>
    <row r="439" spans="1:3" ht="36">
      <c r="A439" s="111">
        <v>437</v>
      </c>
      <c r="B439" s="141" t="s">
        <v>4894</v>
      </c>
      <c r="C439" s="142">
        <v>2</v>
      </c>
    </row>
    <row r="440" spans="1:3" ht="36">
      <c r="A440" s="111">
        <v>438</v>
      </c>
      <c r="B440" s="141" t="s">
        <v>4895</v>
      </c>
      <c r="C440" s="142">
        <v>1</v>
      </c>
    </row>
    <row r="441" spans="1:3" ht="36">
      <c r="A441" s="111">
        <v>439</v>
      </c>
      <c r="B441" s="141" t="s">
        <v>4896</v>
      </c>
      <c r="C441" s="142">
        <v>5</v>
      </c>
    </row>
    <row r="442" spans="1:3" ht="36">
      <c r="A442" s="111">
        <v>440</v>
      </c>
      <c r="B442" s="141" t="s">
        <v>4897</v>
      </c>
      <c r="C442" s="142">
        <v>3</v>
      </c>
    </row>
    <row r="443" spans="1:3" ht="36">
      <c r="A443" s="111">
        <v>441</v>
      </c>
      <c r="B443" s="141" t="s">
        <v>4898</v>
      </c>
      <c r="C443" s="142">
        <v>3</v>
      </c>
    </row>
    <row r="444" spans="1:3" ht="36">
      <c r="A444" s="111">
        <v>442</v>
      </c>
      <c r="B444" s="141" t="s">
        <v>4899</v>
      </c>
      <c r="C444" s="142">
        <v>3</v>
      </c>
    </row>
    <row r="445" spans="1:3" ht="36">
      <c r="A445" s="111">
        <v>443</v>
      </c>
      <c r="B445" s="141" t="s">
        <v>4900</v>
      </c>
      <c r="C445" s="142">
        <v>2</v>
      </c>
    </row>
    <row r="446" spans="1:3" ht="36">
      <c r="A446" s="111">
        <v>444</v>
      </c>
      <c r="B446" s="141" t="s">
        <v>4901</v>
      </c>
      <c r="C446" s="142">
        <v>2</v>
      </c>
    </row>
    <row r="447" spans="1:3" ht="36">
      <c r="A447" s="111">
        <v>445</v>
      </c>
      <c r="B447" s="141" t="s">
        <v>4902</v>
      </c>
      <c r="C447" s="142">
        <v>2</v>
      </c>
    </row>
    <row r="448" spans="1:3" ht="36">
      <c r="A448" s="111">
        <v>446</v>
      </c>
      <c r="B448" s="141" t="s">
        <v>4903</v>
      </c>
      <c r="C448" s="142">
        <v>3</v>
      </c>
    </row>
    <row r="449" spans="1:3" ht="24">
      <c r="A449" s="111">
        <v>447</v>
      </c>
      <c r="B449" s="141" t="s">
        <v>4904</v>
      </c>
      <c r="C449" s="142">
        <v>3</v>
      </c>
    </row>
    <row r="450" spans="1:3" ht="24">
      <c r="A450" s="111">
        <v>448</v>
      </c>
      <c r="B450" s="141" t="s">
        <v>4905</v>
      </c>
      <c r="C450" s="142">
        <v>1</v>
      </c>
    </row>
    <row r="451" spans="1:3" ht="24">
      <c r="A451" s="111">
        <v>449</v>
      </c>
      <c r="B451" s="141" t="s">
        <v>4906</v>
      </c>
      <c r="C451" s="142">
        <v>7</v>
      </c>
    </row>
    <row r="452" spans="1:3" ht="24">
      <c r="A452" s="111">
        <v>450</v>
      </c>
      <c r="B452" s="141" t="s">
        <v>4907</v>
      </c>
      <c r="C452" s="142">
        <v>1</v>
      </c>
    </row>
    <row r="453" spans="1:3" ht="24">
      <c r="A453" s="111">
        <v>451</v>
      </c>
      <c r="B453" s="141" t="s">
        <v>4908</v>
      </c>
      <c r="C453" s="142">
        <v>4</v>
      </c>
    </row>
    <row r="454" spans="1:3" ht="24">
      <c r="A454" s="111">
        <v>452</v>
      </c>
      <c r="B454" s="141" t="s">
        <v>4909</v>
      </c>
      <c r="C454" s="142">
        <v>3</v>
      </c>
    </row>
    <row r="455" spans="1:3" ht="24">
      <c r="A455" s="111">
        <v>453</v>
      </c>
      <c r="B455" s="141" t="s">
        <v>4910</v>
      </c>
      <c r="C455" s="142">
        <v>2</v>
      </c>
    </row>
    <row r="456" spans="1:3" ht="24">
      <c r="A456" s="111">
        <v>454</v>
      </c>
      <c r="B456" s="141" t="s">
        <v>4911</v>
      </c>
      <c r="C456" s="142">
        <v>1</v>
      </c>
    </row>
    <row r="457" spans="1:3" ht="24">
      <c r="A457" s="111">
        <v>455</v>
      </c>
      <c r="B457" s="141" t="s">
        <v>4912</v>
      </c>
      <c r="C457" s="142">
        <v>1</v>
      </c>
    </row>
    <row r="458" spans="1:3" ht="24">
      <c r="A458" s="111">
        <v>456</v>
      </c>
      <c r="B458" s="141" t="s">
        <v>4913</v>
      </c>
      <c r="C458" s="142">
        <v>3</v>
      </c>
    </row>
    <row r="459" spans="1:3" ht="24">
      <c r="A459" s="111">
        <v>457</v>
      </c>
      <c r="B459" s="141" t="s">
        <v>4914</v>
      </c>
      <c r="C459" s="142">
        <v>1</v>
      </c>
    </row>
    <row r="460" spans="1:3" ht="24">
      <c r="A460" s="111">
        <v>458</v>
      </c>
      <c r="B460" s="141" t="s">
        <v>4915</v>
      </c>
      <c r="C460" s="142">
        <v>3</v>
      </c>
    </row>
    <row r="461" spans="1:3" ht="24">
      <c r="A461" s="111">
        <v>459</v>
      </c>
      <c r="B461" s="141" t="s">
        <v>4916</v>
      </c>
      <c r="C461" s="142">
        <v>1</v>
      </c>
    </row>
    <row r="462" spans="1:3" ht="24">
      <c r="A462" s="111">
        <v>460</v>
      </c>
      <c r="B462" s="141" t="s">
        <v>4917</v>
      </c>
      <c r="C462" s="142">
        <v>2</v>
      </c>
    </row>
    <row r="463" spans="1:3" ht="24">
      <c r="A463" s="111">
        <v>461</v>
      </c>
      <c r="B463" s="141" t="s">
        <v>4918</v>
      </c>
      <c r="C463" s="142">
        <v>3</v>
      </c>
    </row>
    <row r="464" spans="1:3" ht="24">
      <c r="A464" s="111">
        <v>462</v>
      </c>
      <c r="B464" s="141" t="s">
        <v>4919</v>
      </c>
      <c r="C464" s="142">
        <v>2</v>
      </c>
    </row>
    <row r="465" spans="1:3" ht="24">
      <c r="A465" s="111">
        <v>463</v>
      </c>
      <c r="B465" s="141" t="s">
        <v>4920</v>
      </c>
      <c r="C465" s="142">
        <v>1</v>
      </c>
    </row>
    <row r="466" spans="1:3" ht="24">
      <c r="A466" s="111">
        <v>464</v>
      </c>
      <c r="B466" s="141" t="s">
        <v>4921</v>
      </c>
      <c r="C466" s="142">
        <v>3</v>
      </c>
    </row>
    <row r="467" spans="1:3" ht="24">
      <c r="A467" s="111">
        <v>465</v>
      </c>
      <c r="B467" s="141" t="s">
        <v>4922</v>
      </c>
      <c r="C467" s="142">
        <v>4</v>
      </c>
    </row>
    <row r="468" spans="1:3" ht="24">
      <c r="A468" s="111">
        <v>466</v>
      </c>
      <c r="B468" s="141" t="s">
        <v>4923</v>
      </c>
      <c r="C468" s="142">
        <v>4</v>
      </c>
    </row>
    <row r="469" spans="1:3" ht="24">
      <c r="A469" s="111">
        <v>467</v>
      </c>
      <c r="B469" s="141" t="s">
        <v>4924</v>
      </c>
      <c r="C469" s="142">
        <v>3</v>
      </c>
    </row>
    <row r="470" spans="1:3" ht="24">
      <c r="A470" s="111">
        <v>468</v>
      </c>
      <c r="B470" s="141" t="s">
        <v>4925</v>
      </c>
      <c r="C470" s="142">
        <v>3</v>
      </c>
    </row>
    <row r="471" spans="1:3" ht="24">
      <c r="A471" s="111">
        <v>469</v>
      </c>
      <c r="B471" s="141" t="s">
        <v>4926</v>
      </c>
      <c r="C471" s="142">
        <v>2</v>
      </c>
    </row>
    <row r="472" spans="1:3" ht="24">
      <c r="A472" s="111">
        <v>470</v>
      </c>
      <c r="B472" s="141" t="s">
        <v>4927</v>
      </c>
      <c r="C472" s="142">
        <v>2</v>
      </c>
    </row>
    <row r="473" spans="1:3" ht="24">
      <c r="A473" s="111">
        <v>471</v>
      </c>
      <c r="B473" s="141" t="s">
        <v>4928</v>
      </c>
      <c r="C473" s="142">
        <v>3</v>
      </c>
    </row>
    <row r="474" spans="1:3" ht="24">
      <c r="A474" s="111">
        <v>472</v>
      </c>
      <c r="B474" s="141" t="s">
        <v>4929</v>
      </c>
      <c r="C474" s="142">
        <v>3</v>
      </c>
    </row>
    <row r="475" spans="1:3" ht="24">
      <c r="A475" s="111">
        <v>473</v>
      </c>
      <c r="B475" s="141" t="s">
        <v>4930</v>
      </c>
      <c r="C475" s="142">
        <v>2</v>
      </c>
    </row>
    <row r="476" spans="1:3" ht="24">
      <c r="A476" s="111">
        <v>474</v>
      </c>
      <c r="B476" s="141" t="s">
        <v>4931</v>
      </c>
      <c r="C476" s="142">
        <v>3</v>
      </c>
    </row>
    <row r="477" spans="1:3" ht="24">
      <c r="A477" s="111">
        <v>475</v>
      </c>
      <c r="B477" s="141" t="s">
        <v>4932</v>
      </c>
      <c r="C477" s="142">
        <v>3</v>
      </c>
    </row>
    <row r="478" spans="1:3" ht="24">
      <c r="A478" s="111">
        <v>476</v>
      </c>
      <c r="B478" s="141" t="s">
        <v>4933</v>
      </c>
      <c r="C478" s="142">
        <v>3</v>
      </c>
    </row>
    <row r="479" spans="1:3" ht="24">
      <c r="A479" s="111">
        <v>477</v>
      </c>
      <c r="B479" s="141" t="s">
        <v>4934</v>
      </c>
      <c r="C479" s="142">
        <v>4</v>
      </c>
    </row>
    <row r="480" spans="1:3" ht="24">
      <c r="A480" s="111">
        <v>478</v>
      </c>
      <c r="B480" s="141" t="s">
        <v>4935</v>
      </c>
      <c r="C480" s="142">
        <v>3</v>
      </c>
    </row>
    <row r="481" spans="1:3" ht="24">
      <c r="A481" s="111">
        <v>479</v>
      </c>
      <c r="B481" s="141" t="s">
        <v>4936</v>
      </c>
      <c r="C481" s="142">
        <v>2</v>
      </c>
    </row>
    <row r="482" spans="1:3" ht="24">
      <c r="A482" s="111">
        <v>480</v>
      </c>
      <c r="B482" s="141" t="s">
        <v>4937</v>
      </c>
      <c r="C482" s="142">
        <v>4</v>
      </c>
    </row>
    <row r="483" spans="1:3" ht="24">
      <c r="A483" s="111">
        <v>481</v>
      </c>
      <c r="B483" s="141" t="s">
        <v>4938</v>
      </c>
      <c r="C483" s="142">
        <v>3</v>
      </c>
    </row>
    <row r="484" spans="1:3" ht="24">
      <c r="A484" s="111">
        <v>482</v>
      </c>
      <c r="B484" s="141" t="s">
        <v>4939</v>
      </c>
      <c r="C484" s="142">
        <v>3</v>
      </c>
    </row>
    <row r="485" spans="1:3" ht="24">
      <c r="A485" s="111">
        <v>483</v>
      </c>
      <c r="B485" s="141" t="s">
        <v>4940</v>
      </c>
      <c r="C485" s="142">
        <v>3</v>
      </c>
    </row>
    <row r="486" spans="1:3" ht="24">
      <c r="A486" s="111">
        <v>484</v>
      </c>
      <c r="B486" s="141" t="s">
        <v>4941</v>
      </c>
      <c r="C486" s="142">
        <v>4</v>
      </c>
    </row>
    <row r="487" spans="1:3" ht="36">
      <c r="A487" s="111">
        <v>485</v>
      </c>
      <c r="B487" s="141" t="s">
        <v>4942</v>
      </c>
      <c r="C487" s="142">
        <v>5</v>
      </c>
    </row>
    <row r="488" spans="1:3" ht="36">
      <c r="A488" s="111">
        <v>486</v>
      </c>
      <c r="B488" s="141" t="s">
        <v>4943</v>
      </c>
      <c r="C488" s="142">
        <v>5</v>
      </c>
    </row>
    <row r="489" spans="1:3" ht="36">
      <c r="A489" s="111">
        <v>487</v>
      </c>
      <c r="B489" s="141" t="s">
        <v>4944</v>
      </c>
      <c r="C489" s="142">
        <v>6</v>
      </c>
    </row>
    <row r="490" spans="1:3" ht="36">
      <c r="A490" s="111">
        <v>488</v>
      </c>
      <c r="B490" s="141" t="s">
        <v>4945</v>
      </c>
      <c r="C490" s="142">
        <v>6</v>
      </c>
    </row>
    <row r="491" spans="1:3" ht="36">
      <c r="A491" s="111">
        <v>489</v>
      </c>
      <c r="B491" s="141" t="s">
        <v>4946</v>
      </c>
      <c r="C491" s="142">
        <v>7</v>
      </c>
    </row>
    <row r="492" spans="1:3" ht="36">
      <c r="A492" s="111">
        <v>490</v>
      </c>
      <c r="B492" s="141" t="s">
        <v>4947</v>
      </c>
      <c r="C492" s="142">
        <v>5</v>
      </c>
    </row>
    <row r="493" spans="1:3" ht="36">
      <c r="A493" s="111">
        <v>491</v>
      </c>
      <c r="B493" s="141" t="s">
        <v>4948</v>
      </c>
      <c r="C493" s="142">
        <v>5</v>
      </c>
    </row>
    <row r="494" spans="1:3" ht="36">
      <c r="A494" s="111">
        <v>492</v>
      </c>
      <c r="B494" s="141" t="s">
        <v>4949</v>
      </c>
      <c r="C494" s="142">
        <v>6</v>
      </c>
    </row>
    <row r="495" spans="1:3" ht="36">
      <c r="A495" s="111">
        <v>493</v>
      </c>
      <c r="B495" s="141" t="s">
        <v>4950</v>
      </c>
      <c r="C495" s="142">
        <v>8</v>
      </c>
    </row>
    <row r="496" spans="1:3" ht="36">
      <c r="A496" s="111">
        <v>494</v>
      </c>
      <c r="B496" s="141" t="s">
        <v>4951</v>
      </c>
      <c r="C496" s="142">
        <v>5</v>
      </c>
    </row>
    <row r="497" spans="1:3" ht="36">
      <c r="A497" s="111">
        <v>495</v>
      </c>
      <c r="B497" s="141" t="s">
        <v>4952</v>
      </c>
      <c r="C497" s="142">
        <v>2</v>
      </c>
    </row>
    <row r="498" spans="1:3" ht="36">
      <c r="A498" s="111">
        <v>496</v>
      </c>
      <c r="B498" s="141" t="s">
        <v>4953</v>
      </c>
      <c r="C498" s="142">
        <v>5</v>
      </c>
    </row>
    <row r="499" spans="1:3" ht="36">
      <c r="A499" s="111">
        <v>497</v>
      </c>
      <c r="B499" s="141" t="s">
        <v>4954</v>
      </c>
      <c r="C499" s="142">
        <v>7</v>
      </c>
    </row>
    <row r="500" spans="1:3" ht="36">
      <c r="A500" s="111">
        <v>498</v>
      </c>
      <c r="B500" s="141" t="s">
        <v>4955</v>
      </c>
      <c r="C500" s="142">
        <v>5</v>
      </c>
    </row>
    <row r="501" spans="1:3" ht="36">
      <c r="A501" s="111">
        <v>499</v>
      </c>
      <c r="B501" s="141" t="s">
        <v>4956</v>
      </c>
      <c r="C501" s="142">
        <v>5</v>
      </c>
    </row>
    <row r="502" spans="1:3" ht="36">
      <c r="A502" s="111">
        <v>500</v>
      </c>
      <c r="B502" s="141" t="s">
        <v>4957</v>
      </c>
      <c r="C502" s="142">
        <v>2</v>
      </c>
    </row>
    <row r="503" spans="1:3" ht="36">
      <c r="A503" s="111">
        <v>501</v>
      </c>
      <c r="B503" s="141" t="s">
        <v>4958</v>
      </c>
      <c r="C503" s="142">
        <v>5</v>
      </c>
    </row>
    <row r="504" spans="1:3" ht="36">
      <c r="A504" s="111">
        <v>502</v>
      </c>
      <c r="B504" s="141" t="s">
        <v>4959</v>
      </c>
      <c r="C504" s="142">
        <v>5</v>
      </c>
    </row>
    <row r="505" spans="1:3" ht="36">
      <c r="A505" s="111">
        <v>503</v>
      </c>
      <c r="B505" s="141" t="s">
        <v>4960</v>
      </c>
      <c r="C505" s="142">
        <v>2</v>
      </c>
    </row>
    <row r="506" spans="1:3" ht="36">
      <c r="A506" s="111">
        <v>504</v>
      </c>
      <c r="B506" s="141" t="s">
        <v>4961</v>
      </c>
      <c r="C506" s="142">
        <v>5</v>
      </c>
    </row>
    <row r="507" spans="1:3" ht="36">
      <c r="A507" s="111">
        <v>505</v>
      </c>
      <c r="B507" s="141" t="s">
        <v>4962</v>
      </c>
      <c r="C507" s="142">
        <v>2</v>
      </c>
    </row>
    <row r="508" spans="1:3" ht="36">
      <c r="A508" s="111">
        <v>506</v>
      </c>
      <c r="B508" s="141" t="s">
        <v>4963</v>
      </c>
      <c r="C508" s="142">
        <v>5</v>
      </c>
    </row>
    <row r="509" spans="1:3" ht="36">
      <c r="A509" s="111">
        <v>507</v>
      </c>
      <c r="B509" s="141" t="s">
        <v>4964</v>
      </c>
      <c r="C509" s="142">
        <v>5</v>
      </c>
    </row>
    <row r="510" spans="1:3" ht="36">
      <c r="A510" s="111">
        <v>508</v>
      </c>
      <c r="B510" s="141" t="s">
        <v>4965</v>
      </c>
      <c r="C510" s="142">
        <v>2</v>
      </c>
    </row>
    <row r="511" spans="1:3" ht="36">
      <c r="A511" s="111">
        <v>509</v>
      </c>
      <c r="B511" s="141" t="s">
        <v>4966</v>
      </c>
      <c r="C511" s="142">
        <v>4</v>
      </c>
    </row>
    <row r="512" spans="1:3" ht="36">
      <c r="A512" s="111">
        <v>510</v>
      </c>
      <c r="B512" s="141" t="s">
        <v>4967</v>
      </c>
      <c r="C512" s="142">
        <v>2</v>
      </c>
    </row>
    <row r="513" spans="1:3" ht="36">
      <c r="A513" s="111">
        <v>511</v>
      </c>
      <c r="B513" s="141" t="s">
        <v>4968</v>
      </c>
      <c r="C513" s="142">
        <v>5</v>
      </c>
    </row>
    <row r="514" spans="1:3" ht="36">
      <c r="A514" s="111">
        <v>512</v>
      </c>
      <c r="B514" s="141" t="s">
        <v>4969</v>
      </c>
      <c r="C514" s="142">
        <v>2</v>
      </c>
    </row>
    <row r="515" spans="1:3" ht="36">
      <c r="A515" s="111">
        <v>513</v>
      </c>
      <c r="B515" s="141" t="s">
        <v>4970</v>
      </c>
      <c r="C515" s="142">
        <v>5</v>
      </c>
    </row>
    <row r="516" spans="1:3" ht="36">
      <c r="A516" s="111">
        <v>514</v>
      </c>
      <c r="B516" s="141" t="s">
        <v>4971</v>
      </c>
      <c r="C516" s="142">
        <v>3</v>
      </c>
    </row>
    <row r="517" spans="1:3" ht="36">
      <c r="A517" s="111">
        <v>515</v>
      </c>
      <c r="B517" s="141" t="s">
        <v>4972</v>
      </c>
      <c r="C517" s="142">
        <v>5</v>
      </c>
    </row>
    <row r="518" spans="1:3" ht="36">
      <c r="A518" s="111">
        <v>516</v>
      </c>
      <c r="B518" s="141" t="s">
        <v>4973</v>
      </c>
      <c r="C518" s="142">
        <v>6</v>
      </c>
    </row>
    <row r="519" spans="1:3" ht="36">
      <c r="A519" s="111">
        <v>517</v>
      </c>
      <c r="B519" s="141" t="s">
        <v>4974</v>
      </c>
      <c r="C519" s="142">
        <v>7</v>
      </c>
    </row>
    <row r="520" spans="1:3" ht="36">
      <c r="A520" s="111">
        <v>518</v>
      </c>
      <c r="B520" s="141" t="s">
        <v>4975</v>
      </c>
      <c r="C520" s="142">
        <v>5</v>
      </c>
    </row>
    <row r="521" spans="1:3" ht="36">
      <c r="A521" s="111">
        <v>519</v>
      </c>
      <c r="B521" s="141" t="s">
        <v>4976</v>
      </c>
      <c r="C521" s="142">
        <v>5</v>
      </c>
    </row>
    <row r="522" spans="1:3" ht="36">
      <c r="A522" s="111">
        <v>520</v>
      </c>
      <c r="B522" s="141" t="s">
        <v>4977</v>
      </c>
      <c r="C522" s="142">
        <v>2</v>
      </c>
    </row>
    <row r="523" spans="1:3" ht="36">
      <c r="A523" s="111">
        <v>521</v>
      </c>
      <c r="B523" s="141" t="s">
        <v>4978</v>
      </c>
      <c r="C523" s="142">
        <v>2</v>
      </c>
    </row>
    <row r="524" spans="1:3" ht="36">
      <c r="A524" s="111">
        <v>522</v>
      </c>
      <c r="B524" s="141" t="s">
        <v>4979</v>
      </c>
      <c r="C524" s="142">
        <v>2</v>
      </c>
    </row>
    <row r="525" spans="1:3" ht="36">
      <c r="A525" s="111">
        <v>523</v>
      </c>
      <c r="B525" s="141" t="s">
        <v>4980</v>
      </c>
      <c r="C525" s="142">
        <v>2</v>
      </c>
    </row>
    <row r="526" spans="1:3" ht="36">
      <c r="A526" s="111">
        <v>524</v>
      </c>
      <c r="B526" s="141" t="s">
        <v>4981</v>
      </c>
      <c r="C526" s="142">
        <v>5</v>
      </c>
    </row>
    <row r="527" spans="1:3" ht="36">
      <c r="A527" s="111">
        <v>525</v>
      </c>
      <c r="B527" s="141" t="s">
        <v>4982</v>
      </c>
      <c r="C527" s="142">
        <v>2</v>
      </c>
    </row>
    <row r="528" spans="1:3" ht="36">
      <c r="A528" s="111">
        <v>526</v>
      </c>
      <c r="B528" s="141" t="s">
        <v>4983</v>
      </c>
      <c r="C528" s="142">
        <v>2</v>
      </c>
    </row>
    <row r="529" spans="1:3" ht="36">
      <c r="A529" s="111">
        <v>527</v>
      </c>
      <c r="B529" s="141" t="s">
        <v>4984</v>
      </c>
      <c r="C529" s="142">
        <v>2</v>
      </c>
    </row>
    <row r="530" spans="1:3" ht="36">
      <c r="A530" s="111">
        <v>528</v>
      </c>
      <c r="B530" s="141" t="s">
        <v>4985</v>
      </c>
      <c r="C530" s="142">
        <v>3</v>
      </c>
    </row>
    <row r="531" spans="1:3" ht="36">
      <c r="A531" s="111">
        <v>529</v>
      </c>
      <c r="B531" s="141" t="s">
        <v>4986</v>
      </c>
      <c r="C531" s="142">
        <v>5</v>
      </c>
    </row>
    <row r="532" spans="1:3" ht="36">
      <c r="A532" s="111">
        <v>530</v>
      </c>
      <c r="B532" s="141" t="s">
        <v>4987</v>
      </c>
      <c r="C532" s="142">
        <v>2</v>
      </c>
    </row>
    <row r="533" spans="1:3" ht="36">
      <c r="A533" s="111">
        <v>531</v>
      </c>
      <c r="B533" s="141" t="s">
        <v>4988</v>
      </c>
      <c r="C533" s="142">
        <v>3</v>
      </c>
    </row>
    <row r="534" spans="1:3" ht="36">
      <c r="A534" s="111">
        <v>532</v>
      </c>
      <c r="B534" s="141" t="s">
        <v>4989</v>
      </c>
      <c r="C534" s="142">
        <v>5</v>
      </c>
    </row>
    <row r="535" spans="1:3" ht="24">
      <c r="A535" s="111">
        <v>533</v>
      </c>
      <c r="B535" s="141" t="s">
        <v>4990</v>
      </c>
      <c r="C535" s="142">
        <v>2</v>
      </c>
    </row>
    <row r="536" spans="1:3" ht="24">
      <c r="A536" s="111">
        <v>534</v>
      </c>
      <c r="B536" s="141" t="s">
        <v>4991</v>
      </c>
      <c r="C536" s="142">
        <v>2</v>
      </c>
    </row>
    <row r="537" spans="1:3" ht="24">
      <c r="A537" s="111">
        <v>535</v>
      </c>
      <c r="B537" s="141" t="s">
        <v>4992</v>
      </c>
      <c r="C537" s="142">
        <v>2</v>
      </c>
    </row>
    <row r="538" spans="1:3" ht="24">
      <c r="A538" s="111">
        <v>536</v>
      </c>
      <c r="B538" s="141" t="s">
        <v>4993</v>
      </c>
      <c r="C538" s="142">
        <v>2</v>
      </c>
    </row>
    <row r="539" spans="1:3" ht="24">
      <c r="A539" s="111">
        <v>537</v>
      </c>
      <c r="B539" s="141" t="s">
        <v>4994</v>
      </c>
      <c r="C539" s="142">
        <v>2</v>
      </c>
    </row>
    <row r="540" spans="1:3" ht="24">
      <c r="A540" s="111">
        <v>538</v>
      </c>
      <c r="B540" s="141" t="s">
        <v>4995</v>
      </c>
      <c r="C540" s="142">
        <v>2</v>
      </c>
    </row>
    <row r="541" spans="1:3" ht="24">
      <c r="A541" s="111">
        <v>539</v>
      </c>
      <c r="B541" s="141" t="s">
        <v>4996</v>
      </c>
      <c r="C541" s="142">
        <v>3</v>
      </c>
    </row>
    <row r="542" spans="1:3" ht="24">
      <c r="A542" s="111">
        <v>540</v>
      </c>
      <c r="B542" s="141" t="s">
        <v>4997</v>
      </c>
      <c r="C542" s="142">
        <v>7</v>
      </c>
    </row>
    <row r="543" spans="1:3" ht="24">
      <c r="A543" s="111">
        <v>541</v>
      </c>
      <c r="B543" s="141" t="s">
        <v>4998</v>
      </c>
      <c r="C543" s="142">
        <v>3</v>
      </c>
    </row>
    <row r="544" spans="1:3" ht="24">
      <c r="A544" s="111">
        <v>542</v>
      </c>
      <c r="B544" s="141" t="s">
        <v>4999</v>
      </c>
      <c r="C544" s="142">
        <v>3</v>
      </c>
    </row>
    <row r="545" spans="1:3" ht="24">
      <c r="A545" s="111">
        <v>543</v>
      </c>
      <c r="B545" s="141" t="s">
        <v>5000</v>
      </c>
      <c r="C545" s="142">
        <v>6</v>
      </c>
    </row>
    <row r="546" spans="1:3" ht="24">
      <c r="A546" s="111">
        <v>544</v>
      </c>
      <c r="B546" s="141" t="s">
        <v>5001</v>
      </c>
      <c r="C546" s="142">
        <v>2</v>
      </c>
    </row>
    <row r="547" spans="1:3" ht="24">
      <c r="A547" s="111">
        <v>545</v>
      </c>
      <c r="B547" s="141" t="s">
        <v>5002</v>
      </c>
      <c r="C547" s="142">
        <v>3</v>
      </c>
    </row>
    <row r="548" spans="1:3" ht="24">
      <c r="A548" s="111">
        <v>546</v>
      </c>
      <c r="B548" s="141" t="s">
        <v>5003</v>
      </c>
      <c r="C548" s="142">
        <v>3</v>
      </c>
    </row>
    <row r="549" spans="1:3" ht="24">
      <c r="A549" s="111">
        <v>547</v>
      </c>
      <c r="B549" s="141" t="s">
        <v>5004</v>
      </c>
      <c r="C549" s="142">
        <v>3</v>
      </c>
    </row>
    <row r="550" spans="1:3" ht="24">
      <c r="A550" s="111">
        <v>548</v>
      </c>
      <c r="B550" s="141" t="s">
        <v>5005</v>
      </c>
      <c r="C550" s="142">
        <v>2</v>
      </c>
    </row>
    <row r="551" spans="1:3" ht="24">
      <c r="A551" s="111">
        <v>549</v>
      </c>
      <c r="B551" s="141" t="s">
        <v>5006</v>
      </c>
      <c r="C551" s="142">
        <v>2</v>
      </c>
    </row>
    <row r="552" spans="1:3" ht="24">
      <c r="A552" s="111">
        <v>550</v>
      </c>
      <c r="B552" s="141" t="s">
        <v>5007</v>
      </c>
      <c r="C552" s="142">
        <v>2</v>
      </c>
    </row>
    <row r="553" spans="1:3" ht="24">
      <c r="A553" s="111">
        <v>551</v>
      </c>
      <c r="B553" s="141" t="s">
        <v>5008</v>
      </c>
      <c r="C553" s="142">
        <v>3</v>
      </c>
    </row>
    <row r="554" spans="1:3" ht="24">
      <c r="A554" s="111">
        <v>552</v>
      </c>
      <c r="B554" s="141" t="s">
        <v>5009</v>
      </c>
      <c r="C554" s="142">
        <v>2</v>
      </c>
    </row>
    <row r="555" spans="1:3" ht="24">
      <c r="A555" s="111">
        <v>553</v>
      </c>
      <c r="B555" s="141" t="s">
        <v>5010</v>
      </c>
      <c r="C555" s="142">
        <v>2</v>
      </c>
    </row>
    <row r="556" spans="1:3" ht="24">
      <c r="A556" s="111">
        <v>554</v>
      </c>
      <c r="B556" s="141" t="s">
        <v>5011</v>
      </c>
      <c r="C556" s="142">
        <v>4</v>
      </c>
    </row>
    <row r="557" spans="1:3" ht="24">
      <c r="A557" s="111">
        <v>555</v>
      </c>
      <c r="B557" s="141" t="s">
        <v>5012</v>
      </c>
      <c r="C557" s="142">
        <v>3</v>
      </c>
    </row>
    <row r="558" spans="1:3" ht="24">
      <c r="A558" s="111">
        <v>556</v>
      </c>
      <c r="B558" s="141" t="s">
        <v>5013</v>
      </c>
      <c r="C558" s="142">
        <v>2</v>
      </c>
    </row>
    <row r="559" spans="1:3" ht="24">
      <c r="A559" s="111">
        <v>557</v>
      </c>
      <c r="B559" s="141" t="s">
        <v>5014</v>
      </c>
      <c r="C559" s="142">
        <v>2</v>
      </c>
    </row>
    <row r="560" spans="1:3" ht="24">
      <c r="A560" s="111">
        <v>558</v>
      </c>
      <c r="B560" s="141" t="s">
        <v>5015</v>
      </c>
      <c r="C560" s="142">
        <v>5</v>
      </c>
    </row>
    <row r="561" spans="1:3" ht="24">
      <c r="A561" s="111">
        <v>559</v>
      </c>
      <c r="B561" s="141" t="s">
        <v>5016</v>
      </c>
      <c r="C561" s="142">
        <v>3</v>
      </c>
    </row>
    <row r="562" spans="1:3" ht="24">
      <c r="A562" s="111">
        <v>560</v>
      </c>
      <c r="B562" s="141" t="s">
        <v>5017</v>
      </c>
      <c r="C562" s="142">
        <v>2</v>
      </c>
    </row>
    <row r="563" spans="1:3" ht="24">
      <c r="A563" s="111">
        <v>561</v>
      </c>
      <c r="B563" s="141" t="s">
        <v>5018</v>
      </c>
      <c r="C563" s="142">
        <v>3</v>
      </c>
    </row>
    <row r="564" spans="1:3" ht="24">
      <c r="A564" s="111">
        <v>562</v>
      </c>
      <c r="B564" s="141" t="s">
        <v>5019</v>
      </c>
      <c r="C564" s="142">
        <v>3</v>
      </c>
    </row>
    <row r="565" spans="1:3" ht="24">
      <c r="A565" s="111">
        <v>563</v>
      </c>
      <c r="B565" s="141" t="s">
        <v>5020</v>
      </c>
      <c r="C565" s="142">
        <v>2</v>
      </c>
    </row>
    <row r="566" spans="1:3" ht="24">
      <c r="A566" s="111">
        <v>564</v>
      </c>
      <c r="B566" s="141" t="s">
        <v>5021</v>
      </c>
      <c r="C566" s="142">
        <v>3</v>
      </c>
    </row>
    <row r="567" spans="1:3" ht="24">
      <c r="A567" s="111">
        <v>565</v>
      </c>
      <c r="B567" s="141" t="s">
        <v>5022</v>
      </c>
      <c r="C567" s="142">
        <v>3</v>
      </c>
    </row>
    <row r="568" spans="1:3" ht="24">
      <c r="A568" s="111">
        <v>566</v>
      </c>
      <c r="B568" s="141" t="s">
        <v>5023</v>
      </c>
      <c r="C568" s="142">
        <v>3</v>
      </c>
    </row>
    <row r="569" spans="1:3" ht="24">
      <c r="A569" s="111">
        <v>567</v>
      </c>
      <c r="B569" s="141" t="s">
        <v>5024</v>
      </c>
      <c r="C569" s="142">
        <v>2</v>
      </c>
    </row>
    <row r="570" spans="1:3" ht="24">
      <c r="A570" s="111">
        <v>568</v>
      </c>
      <c r="B570" s="141" t="s">
        <v>5025</v>
      </c>
      <c r="C570" s="142">
        <v>8</v>
      </c>
    </row>
    <row r="571" spans="1:3" ht="24">
      <c r="A571" s="111">
        <v>569</v>
      </c>
      <c r="B571" s="141" t="s">
        <v>5026</v>
      </c>
      <c r="C571" s="142">
        <v>3</v>
      </c>
    </row>
    <row r="572" spans="1:3" ht="24">
      <c r="A572" s="111">
        <v>570</v>
      </c>
      <c r="B572" s="141" t="s">
        <v>5027</v>
      </c>
      <c r="C572" s="142">
        <v>2</v>
      </c>
    </row>
    <row r="573" spans="1:3" ht="24">
      <c r="A573" s="111">
        <v>571</v>
      </c>
      <c r="B573" s="141" t="s">
        <v>5028</v>
      </c>
      <c r="C573" s="142">
        <v>2</v>
      </c>
    </row>
    <row r="574" spans="1:3" ht="24">
      <c r="A574" s="111">
        <v>572</v>
      </c>
      <c r="B574" s="141" t="s">
        <v>5029</v>
      </c>
      <c r="C574" s="142">
        <v>8</v>
      </c>
    </row>
    <row r="575" spans="1:3" ht="24">
      <c r="A575" s="111">
        <v>573</v>
      </c>
      <c r="B575" s="141" t="s">
        <v>5030</v>
      </c>
      <c r="C575" s="142">
        <v>2</v>
      </c>
    </row>
    <row r="576" spans="1:3" ht="24">
      <c r="A576" s="111">
        <v>574</v>
      </c>
      <c r="B576" s="141" t="s">
        <v>5031</v>
      </c>
      <c r="C576" s="142">
        <v>2</v>
      </c>
    </row>
    <row r="577" spans="1:3" ht="24">
      <c r="A577" s="111">
        <v>575</v>
      </c>
      <c r="B577" s="141" t="s">
        <v>5032</v>
      </c>
      <c r="C577" s="142">
        <v>3</v>
      </c>
    </row>
    <row r="578" spans="1:3" ht="24">
      <c r="A578" s="111">
        <v>576</v>
      </c>
      <c r="B578" s="141" t="s">
        <v>5033</v>
      </c>
      <c r="C578" s="142">
        <v>2</v>
      </c>
    </row>
    <row r="579" spans="1:3" ht="24">
      <c r="A579" s="111">
        <v>577</v>
      </c>
      <c r="B579" s="141" t="s">
        <v>5034</v>
      </c>
      <c r="C579" s="142">
        <v>2</v>
      </c>
    </row>
    <row r="580" spans="1:3" ht="24">
      <c r="A580" s="111">
        <v>578</v>
      </c>
      <c r="B580" s="141" t="s">
        <v>5035</v>
      </c>
      <c r="C580" s="142">
        <v>8</v>
      </c>
    </row>
    <row r="581" spans="1:3" ht="24">
      <c r="A581" s="111">
        <v>579</v>
      </c>
      <c r="B581" s="141" t="s">
        <v>5036</v>
      </c>
      <c r="C581" s="142">
        <v>2</v>
      </c>
    </row>
    <row r="582" spans="1:3" ht="24">
      <c r="A582" s="111">
        <v>580</v>
      </c>
      <c r="B582" s="141" t="s">
        <v>5037</v>
      </c>
      <c r="C582" s="142">
        <v>2</v>
      </c>
    </row>
    <row r="583" spans="1:3" ht="24">
      <c r="A583" s="111">
        <v>581</v>
      </c>
      <c r="B583" s="141" t="s">
        <v>5038</v>
      </c>
      <c r="C583" s="142">
        <v>2</v>
      </c>
    </row>
    <row r="584" spans="1:3" ht="24">
      <c r="A584" s="111">
        <v>582</v>
      </c>
      <c r="B584" s="141" t="s">
        <v>5039</v>
      </c>
      <c r="C584" s="142">
        <v>2</v>
      </c>
    </row>
    <row r="585" spans="1:3" ht="24">
      <c r="A585" s="111">
        <v>583</v>
      </c>
      <c r="B585" s="141" t="s">
        <v>5040</v>
      </c>
      <c r="C585" s="142">
        <v>1</v>
      </c>
    </row>
    <row r="586" spans="1:3" ht="24">
      <c r="A586" s="111">
        <v>584</v>
      </c>
      <c r="B586" s="141" t="s">
        <v>5041</v>
      </c>
      <c r="C586" s="142">
        <v>2</v>
      </c>
    </row>
    <row r="587" spans="1:3" ht="24">
      <c r="A587" s="111">
        <v>585</v>
      </c>
      <c r="B587" s="141" t="s">
        <v>5042</v>
      </c>
      <c r="C587" s="142">
        <v>2</v>
      </c>
    </row>
    <row r="588" spans="1:3" ht="24">
      <c r="A588" s="111">
        <v>586</v>
      </c>
      <c r="B588" s="141" t="s">
        <v>5043</v>
      </c>
      <c r="C588" s="142">
        <v>2</v>
      </c>
    </row>
    <row r="589" spans="1:3" ht="24">
      <c r="A589" s="111">
        <v>587</v>
      </c>
      <c r="B589" s="141" t="s">
        <v>5044</v>
      </c>
      <c r="C589" s="142">
        <v>4</v>
      </c>
    </row>
    <row r="590" spans="1:3" ht="24">
      <c r="A590" s="111">
        <v>588</v>
      </c>
      <c r="B590" s="141" t="s">
        <v>5045</v>
      </c>
      <c r="C590" s="142">
        <v>2</v>
      </c>
    </row>
    <row r="591" spans="1:3" ht="24">
      <c r="A591" s="111">
        <v>589</v>
      </c>
      <c r="B591" s="141" t="s">
        <v>5046</v>
      </c>
      <c r="C591" s="142">
        <v>2</v>
      </c>
    </row>
    <row r="592" spans="1:3" ht="24">
      <c r="A592" s="111">
        <v>590</v>
      </c>
      <c r="B592" s="141" t="s">
        <v>5047</v>
      </c>
      <c r="C592" s="142">
        <v>2</v>
      </c>
    </row>
    <row r="593" spans="1:3">
      <c r="A593" s="111">
        <v>591</v>
      </c>
      <c r="B593" s="141" t="s">
        <v>5048</v>
      </c>
      <c r="C593" s="142">
        <v>2</v>
      </c>
    </row>
    <row r="594" spans="1:3">
      <c r="A594" s="111">
        <v>592</v>
      </c>
      <c r="B594" s="141" t="s">
        <v>5049</v>
      </c>
      <c r="C594" s="142">
        <v>5</v>
      </c>
    </row>
    <row r="595" spans="1:3">
      <c r="A595" s="111">
        <v>593</v>
      </c>
      <c r="B595" s="141" t="s">
        <v>5050</v>
      </c>
      <c r="C595" s="142">
        <v>2</v>
      </c>
    </row>
    <row r="596" spans="1:3">
      <c r="A596" s="111">
        <v>594</v>
      </c>
      <c r="B596" s="141" t="s">
        <v>5051</v>
      </c>
      <c r="C596" s="142">
        <v>6</v>
      </c>
    </row>
    <row r="597" spans="1:3">
      <c r="A597" s="111">
        <v>595</v>
      </c>
      <c r="B597" s="141" t="s">
        <v>5052</v>
      </c>
      <c r="C597" s="142">
        <v>6</v>
      </c>
    </row>
    <row r="598" spans="1:3">
      <c r="A598" s="111">
        <v>596</v>
      </c>
      <c r="B598" s="141" t="s">
        <v>5053</v>
      </c>
      <c r="C598" s="142">
        <v>6</v>
      </c>
    </row>
    <row r="599" spans="1:3">
      <c r="A599" s="111">
        <v>597</v>
      </c>
      <c r="B599" s="141" t="s">
        <v>5054</v>
      </c>
      <c r="C599" s="142">
        <v>2</v>
      </c>
    </row>
    <row r="600" spans="1:3" ht="24">
      <c r="A600" s="111">
        <v>598</v>
      </c>
      <c r="B600" s="141" t="s">
        <v>5055</v>
      </c>
      <c r="C600" s="142">
        <v>1</v>
      </c>
    </row>
    <row r="601" spans="1:3" ht="24">
      <c r="A601" s="111">
        <v>599</v>
      </c>
      <c r="B601" s="141" t="s">
        <v>5056</v>
      </c>
      <c r="C601" s="142">
        <v>2</v>
      </c>
    </row>
    <row r="602" spans="1:3" ht="24">
      <c r="A602" s="111">
        <v>600</v>
      </c>
      <c r="B602" s="141" t="s">
        <v>5057</v>
      </c>
      <c r="C602" s="142">
        <v>3</v>
      </c>
    </row>
    <row r="603" spans="1:3" ht="24">
      <c r="A603" s="111">
        <v>601</v>
      </c>
      <c r="B603" s="141" t="s">
        <v>5058</v>
      </c>
      <c r="C603" s="142">
        <v>6</v>
      </c>
    </row>
    <row r="604" spans="1:3" ht="24">
      <c r="A604" s="111">
        <v>602</v>
      </c>
      <c r="B604" s="141" t="s">
        <v>5059</v>
      </c>
      <c r="C604" s="142">
        <v>3</v>
      </c>
    </row>
    <row r="605" spans="1:3" ht="24">
      <c r="A605" s="111">
        <v>603</v>
      </c>
      <c r="B605" s="141" t="s">
        <v>5060</v>
      </c>
      <c r="C605" s="142">
        <v>3</v>
      </c>
    </row>
    <row r="606" spans="1:3" ht="24">
      <c r="A606" s="111">
        <v>604</v>
      </c>
      <c r="B606" s="141" t="s">
        <v>5061</v>
      </c>
      <c r="C606" s="142">
        <v>9</v>
      </c>
    </row>
    <row r="607" spans="1:3" ht="24">
      <c r="A607" s="111">
        <v>605</v>
      </c>
      <c r="B607" s="141" t="s">
        <v>5062</v>
      </c>
      <c r="C607" s="142">
        <v>3</v>
      </c>
    </row>
    <row r="608" spans="1:3" ht="24">
      <c r="A608" s="111">
        <v>606</v>
      </c>
      <c r="B608" s="141" t="s">
        <v>5063</v>
      </c>
      <c r="C608" s="142">
        <v>3</v>
      </c>
    </row>
    <row r="609" spans="1:3" ht="24">
      <c r="A609" s="111">
        <v>607</v>
      </c>
      <c r="B609" s="141" t="s">
        <v>5064</v>
      </c>
      <c r="C609" s="142">
        <v>6</v>
      </c>
    </row>
    <row r="610" spans="1:3" ht="24">
      <c r="A610" s="111">
        <v>608</v>
      </c>
      <c r="B610" s="141" t="s">
        <v>5065</v>
      </c>
      <c r="C610" s="142">
        <v>8</v>
      </c>
    </row>
    <row r="611" spans="1:3" ht="24">
      <c r="A611" s="111">
        <v>609</v>
      </c>
      <c r="B611" s="141" t="s">
        <v>5066</v>
      </c>
      <c r="C611" s="142">
        <v>6</v>
      </c>
    </row>
    <row r="612" spans="1:3" ht="24">
      <c r="A612" s="111">
        <v>610</v>
      </c>
      <c r="B612" s="141" t="s">
        <v>5067</v>
      </c>
      <c r="C612" s="142">
        <v>9</v>
      </c>
    </row>
    <row r="613" spans="1:3" ht="24">
      <c r="A613" s="111">
        <v>611</v>
      </c>
      <c r="B613" s="141" t="s">
        <v>5068</v>
      </c>
      <c r="C613" s="142">
        <v>2</v>
      </c>
    </row>
    <row r="614" spans="1:3" ht="24">
      <c r="A614" s="111">
        <v>612</v>
      </c>
      <c r="B614" s="141" t="s">
        <v>5069</v>
      </c>
      <c r="C614" s="142">
        <v>6</v>
      </c>
    </row>
    <row r="615" spans="1:3" ht="24">
      <c r="A615" s="111">
        <v>613</v>
      </c>
      <c r="B615" s="141" t="s">
        <v>5070</v>
      </c>
      <c r="C615" s="142">
        <v>6</v>
      </c>
    </row>
    <row r="616" spans="1:3" ht="24">
      <c r="A616" s="111">
        <v>614</v>
      </c>
      <c r="B616" s="141" t="s">
        <v>5071</v>
      </c>
      <c r="C616" s="142">
        <v>6</v>
      </c>
    </row>
    <row r="617" spans="1:3" ht="24">
      <c r="A617" s="111">
        <v>615</v>
      </c>
      <c r="B617" s="141" t="s">
        <v>5072</v>
      </c>
      <c r="C617" s="142">
        <v>6</v>
      </c>
    </row>
    <row r="618" spans="1:3" ht="24">
      <c r="A618" s="111">
        <v>616</v>
      </c>
      <c r="B618" s="141" t="s">
        <v>5073</v>
      </c>
      <c r="C618" s="142">
        <v>6</v>
      </c>
    </row>
    <row r="619" spans="1:3" ht="24">
      <c r="A619" s="111">
        <v>617</v>
      </c>
      <c r="B619" s="141" t="s">
        <v>5074</v>
      </c>
      <c r="C619" s="142">
        <v>2</v>
      </c>
    </row>
    <row r="620" spans="1:3" ht="24">
      <c r="A620" s="111">
        <v>618</v>
      </c>
      <c r="B620" s="141" t="s">
        <v>5075</v>
      </c>
      <c r="C620" s="142">
        <v>2</v>
      </c>
    </row>
    <row r="621" spans="1:3" ht="24">
      <c r="A621" s="111">
        <v>619</v>
      </c>
      <c r="B621" s="141" t="s">
        <v>5076</v>
      </c>
      <c r="C621" s="142">
        <v>2</v>
      </c>
    </row>
    <row r="622" spans="1:3" ht="24">
      <c r="A622" s="111">
        <v>620</v>
      </c>
      <c r="B622" s="141" t="s">
        <v>5077</v>
      </c>
      <c r="C622" s="142">
        <v>2</v>
      </c>
    </row>
    <row r="623" spans="1:3" ht="24">
      <c r="A623" s="111">
        <v>621</v>
      </c>
      <c r="B623" s="141" t="s">
        <v>5078</v>
      </c>
      <c r="C623" s="142">
        <v>2</v>
      </c>
    </row>
    <row r="624" spans="1:3" ht="24">
      <c r="A624" s="111">
        <v>622</v>
      </c>
      <c r="B624" s="141" t="s">
        <v>5079</v>
      </c>
      <c r="C624" s="142">
        <v>6</v>
      </c>
    </row>
    <row r="625" spans="1:3" ht="24">
      <c r="A625" s="111">
        <v>623</v>
      </c>
      <c r="B625" s="141" t="s">
        <v>5080</v>
      </c>
      <c r="C625" s="142">
        <v>3</v>
      </c>
    </row>
    <row r="626" spans="1:3" ht="24">
      <c r="A626" s="111">
        <v>624</v>
      </c>
      <c r="B626" s="141" t="s">
        <v>5081</v>
      </c>
      <c r="C626" s="142">
        <v>3</v>
      </c>
    </row>
    <row r="627" spans="1:3" ht="24">
      <c r="A627" s="111">
        <v>625</v>
      </c>
      <c r="B627" s="141" t="s">
        <v>5082</v>
      </c>
      <c r="C627" s="142">
        <v>6</v>
      </c>
    </row>
    <row r="628" spans="1:3" ht="24">
      <c r="A628" s="111">
        <v>626</v>
      </c>
      <c r="B628" s="141" t="s">
        <v>5083</v>
      </c>
      <c r="C628" s="142">
        <v>6</v>
      </c>
    </row>
    <row r="629" spans="1:3" ht="24">
      <c r="A629" s="111">
        <v>627</v>
      </c>
      <c r="B629" s="141" t="s">
        <v>5084</v>
      </c>
      <c r="C629" s="142">
        <v>2</v>
      </c>
    </row>
    <row r="630" spans="1:3" ht="24">
      <c r="A630" s="111">
        <v>628</v>
      </c>
      <c r="B630" s="141" t="s">
        <v>5085</v>
      </c>
      <c r="C630" s="142">
        <v>2</v>
      </c>
    </row>
    <row r="631" spans="1:3" ht="24">
      <c r="A631" s="111">
        <v>629</v>
      </c>
      <c r="B631" s="141" t="s">
        <v>5086</v>
      </c>
      <c r="C631" s="142">
        <v>2</v>
      </c>
    </row>
    <row r="632" spans="1:3" ht="24">
      <c r="A632" s="111">
        <v>630</v>
      </c>
      <c r="B632" s="141" t="s">
        <v>5087</v>
      </c>
      <c r="C632" s="142">
        <v>6</v>
      </c>
    </row>
    <row r="633" spans="1:3" ht="24">
      <c r="A633" s="111">
        <v>631</v>
      </c>
      <c r="B633" s="141" t="s">
        <v>5088</v>
      </c>
      <c r="C633" s="142">
        <v>9</v>
      </c>
    </row>
    <row r="634" spans="1:3" ht="24">
      <c r="A634" s="111">
        <v>632</v>
      </c>
      <c r="B634" s="141" t="s">
        <v>5089</v>
      </c>
      <c r="C634" s="142">
        <v>6</v>
      </c>
    </row>
    <row r="635" spans="1:3" ht="24">
      <c r="A635" s="111">
        <v>633</v>
      </c>
      <c r="B635" s="141" t="s">
        <v>5090</v>
      </c>
      <c r="C635" s="142">
        <v>6</v>
      </c>
    </row>
    <row r="636" spans="1:3" ht="24">
      <c r="A636" s="111">
        <v>634</v>
      </c>
      <c r="B636" s="141" t="s">
        <v>5091</v>
      </c>
      <c r="C636" s="142">
        <v>8</v>
      </c>
    </row>
    <row r="637" spans="1:3" ht="24">
      <c r="A637" s="111">
        <v>635</v>
      </c>
      <c r="B637" s="141" t="s">
        <v>5092</v>
      </c>
      <c r="C637" s="142">
        <v>6</v>
      </c>
    </row>
    <row r="638" spans="1:3" ht="24">
      <c r="A638" s="111">
        <v>636</v>
      </c>
      <c r="B638" s="141" t="s">
        <v>5093</v>
      </c>
      <c r="C638" s="142">
        <v>6</v>
      </c>
    </row>
    <row r="639" spans="1:3" ht="24">
      <c r="A639" s="111">
        <v>637</v>
      </c>
      <c r="B639" s="141" t="s">
        <v>5094</v>
      </c>
      <c r="C639" s="142">
        <v>6</v>
      </c>
    </row>
    <row r="640" spans="1:3">
      <c r="A640" s="111">
        <v>638</v>
      </c>
      <c r="B640" s="141" t="s">
        <v>5095</v>
      </c>
      <c r="C640" s="142">
        <v>6</v>
      </c>
    </row>
    <row r="641" spans="1:3">
      <c r="A641" s="111">
        <v>639</v>
      </c>
      <c r="B641" s="141" t="s">
        <v>5096</v>
      </c>
      <c r="C641" s="142">
        <v>3</v>
      </c>
    </row>
    <row r="642" spans="1:3">
      <c r="A642" s="111">
        <v>640</v>
      </c>
      <c r="B642" s="141" t="s">
        <v>5097</v>
      </c>
      <c r="C642" s="142">
        <v>6</v>
      </c>
    </row>
    <row r="643" spans="1:3">
      <c r="A643" s="111">
        <v>641</v>
      </c>
      <c r="B643" s="141" t="s">
        <v>5098</v>
      </c>
      <c r="C643" s="142">
        <v>6</v>
      </c>
    </row>
    <row r="644" spans="1:3">
      <c r="A644" s="111">
        <v>642</v>
      </c>
      <c r="B644" s="141" t="s">
        <v>5099</v>
      </c>
      <c r="C644" s="142">
        <v>9</v>
      </c>
    </row>
    <row r="645" spans="1:3">
      <c r="A645" s="111">
        <v>643</v>
      </c>
      <c r="B645" s="141" t="s">
        <v>5100</v>
      </c>
      <c r="C645" s="142">
        <v>6</v>
      </c>
    </row>
    <row r="646" spans="1:3">
      <c r="A646" s="111">
        <v>644</v>
      </c>
      <c r="B646" s="141" t="s">
        <v>5101</v>
      </c>
      <c r="C646" s="142">
        <v>3</v>
      </c>
    </row>
    <row r="647" spans="1:3">
      <c r="A647" s="111">
        <v>645</v>
      </c>
      <c r="B647" s="141" t="s">
        <v>5102</v>
      </c>
      <c r="C647" s="142">
        <v>3</v>
      </c>
    </row>
    <row r="648" spans="1:3">
      <c r="A648" s="111">
        <v>646</v>
      </c>
      <c r="B648" s="141" t="s">
        <v>5103</v>
      </c>
      <c r="C648" s="142">
        <v>6</v>
      </c>
    </row>
    <row r="649" spans="1:3">
      <c r="A649" s="111">
        <v>647</v>
      </c>
      <c r="B649" s="141" t="s">
        <v>5104</v>
      </c>
      <c r="C649" s="142">
        <v>6</v>
      </c>
    </row>
    <row r="650" spans="1:3">
      <c r="A650" s="111">
        <v>648</v>
      </c>
      <c r="B650" s="141" t="s">
        <v>5105</v>
      </c>
      <c r="C650" s="142">
        <v>3</v>
      </c>
    </row>
    <row r="651" spans="1:3">
      <c r="A651" s="111">
        <v>649</v>
      </c>
      <c r="B651" s="141" t="s">
        <v>5106</v>
      </c>
      <c r="C651" s="142">
        <v>3</v>
      </c>
    </row>
    <row r="652" spans="1:3">
      <c r="A652" s="111">
        <v>650</v>
      </c>
      <c r="B652" s="141" t="s">
        <v>5107</v>
      </c>
      <c r="C652" s="142">
        <v>6</v>
      </c>
    </row>
    <row r="653" spans="1:3">
      <c r="A653" s="111">
        <v>651</v>
      </c>
      <c r="B653" s="141" t="s">
        <v>5108</v>
      </c>
      <c r="C653" s="142">
        <v>8</v>
      </c>
    </row>
    <row r="654" spans="1:3">
      <c r="A654" s="111">
        <v>652</v>
      </c>
      <c r="B654" s="141" t="s">
        <v>5109</v>
      </c>
      <c r="C654" s="142">
        <v>6</v>
      </c>
    </row>
    <row r="655" spans="1:3">
      <c r="A655" s="111">
        <v>653</v>
      </c>
      <c r="B655" s="141" t="s">
        <v>5110</v>
      </c>
      <c r="C655" s="142">
        <v>3</v>
      </c>
    </row>
    <row r="656" spans="1:3">
      <c r="A656" s="111">
        <v>654</v>
      </c>
      <c r="B656" s="141" t="s">
        <v>5111</v>
      </c>
      <c r="C656" s="142">
        <v>6</v>
      </c>
    </row>
    <row r="657" spans="1:3">
      <c r="A657" s="111">
        <v>655</v>
      </c>
      <c r="B657" s="141" t="s">
        <v>5112</v>
      </c>
      <c r="C657" s="142">
        <v>1</v>
      </c>
    </row>
    <row r="658" spans="1:3">
      <c r="A658" s="111">
        <v>656</v>
      </c>
      <c r="B658" s="141" t="s">
        <v>5113</v>
      </c>
      <c r="C658" s="142">
        <v>6</v>
      </c>
    </row>
    <row r="659" spans="1:3">
      <c r="A659" s="111">
        <v>657</v>
      </c>
      <c r="B659" s="141" t="s">
        <v>5114</v>
      </c>
      <c r="C659" s="142">
        <v>3</v>
      </c>
    </row>
    <row r="660" spans="1:3" ht="24">
      <c r="A660" s="111">
        <v>658</v>
      </c>
      <c r="B660" s="141" t="s">
        <v>5115</v>
      </c>
      <c r="C660" s="142">
        <v>6</v>
      </c>
    </row>
    <row r="661" spans="1:3" ht="24">
      <c r="A661" s="111">
        <v>659</v>
      </c>
      <c r="B661" s="141" t="s">
        <v>5116</v>
      </c>
      <c r="C661" s="142">
        <v>6</v>
      </c>
    </row>
    <row r="662" spans="1:3" ht="24">
      <c r="A662" s="111">
        <v>660</v>
      </c>
      <c r="B662" s="141" t="s">
        <v>5117</v>
      </c>
      <c r="C662" s="142">
        <v>6</v>
      </c>
    </row>
    <row r="663" spans="1:3" ht="24">
      <c r="A663" s="111">
        <v>661</v>
      </c>
      <c r="B663" s="141" t="s">
        <v>5118</v>
      </c>
      <c r="C663" s="142">
        <v>8</v>
      </c>
    </row>
    <row r="664" spans="1:3" ht="24">
      <c r="A664" s="111">
        <v>662</v>
      </c>
      <c r="B664" s="141" t="s">
        <v>5119</v>
      </c>
      <c r="C664" s="142">
        <v>2</v>
      </c>
    </row>
    <row r="665" spans="1:3" ht="24">
      <c r="A665" s="111">
        <v>663</v>
      </c>
      <c r="B665" s="141" t="s">
        <v>5120</v>
      </c>
      <c r="C665" s="142">
        <v>2</v>
      </c>
    </row>
    <row r="666" spans="1:3" ht="24">
      <c r="A666" s="111">
        <v>664</v>
      </c>
      <c r="B666" s="141" t="s">
        <v>5121</v>
      </c>
      <c r="C666" s="142">
        <v>2</v>
      </c>
    </row>
    <row r="667" spans="1:3" ht="24">
      <c r="A667" s="111">
        <v>665</v>
      </c>
      <c r="B667" s="141" t="s">
        <v>5122</v>
      </c>
      <c r="C667" s="142">
        <v>2</v>
      </c>
    </row>
    <row r="668" spans="1:3" ht="24">
      <c r="A668" s="111">
        <v>666</v>
      </c>
      <c r="B668" s="141" t="s">
        <v>5123</v>
      </c>
      <c r="C668" s="142">
        <v>2</v>
      </c>
    </row>
    <row r="669" spans="1:3" ht="24">
      <c r="A669" s="111">
        <v>667</v>
      </c>
      <c r="B669" s="141" t="s">
        <v>5124</v>
      </c>
      <c r="C669" s="142">
        <v>2</v>
      </c>
    </row>
    <row r="670" spans="1:3" ht="24">
      <c r="A670" s="111">
        <v>668</v>
      </c>
      <c r="B670" s="141" t="s">
        <v>5125</v>
      </c>
      <c r="C670" s="142">
        <v>2</v>
      </c>
    </row>
    <row r="671" spans="1:3" ht="24">
      <c r="A671" s="111">
        <v>669</v>
      </c>
      <c r="B671" s="141" t="s">
        <v>5126</v>
      </c>
      <c r="C671" s="142">
        <v>6</v>
      </c>
    </row>
    <row r="672" spans="1:3" ht="24">
      <c r="A672" s="111">
        <v>670</v>
      </c>
      <c r="B672" s="141" t="s">
        <v>5127</v>
      </c>
      <c r="C672" s="142">
        <v>2</v>
      </c>
    </row>
    <row r="673" spans="1:3" ht="24">
      <c r="A673" s="111">
        <v>671</v>
      </c>
      <c r="B673" s="141" t="s">
        <v>5128</v>
      </c>
      <c r="C673" s="142">
        <v>2</v>
      </c>
    </row>
    <row r="674" spans="1:3" ht="24">
      <c r="A674" s="111">
        <v>672</v>
      </c>
      <c r="B674" s="141" t="s">
        <v>5129</v>
      </c>
      <c r="C674" s="142">
        <v>6</v>
      </c>
    </row>
    <row r="675" spans="1:3" ht="24">
      <c r="A675" s="111">
        <v>673</v>
      </c>
      <c r="B675" s="141" t="s">
        <v>5130</v>
      </c>
      <c r="C675" s="142">
        <v>2</v>
      </c>
    </row>
    <row r="676" spans="1:3" ht="24">
      <c r="A676" s="111">
        <v>674</v>
      </c>
      <c r="B676" s="141" t="s">
        <v>5131</v>
      </c>
      <c r="C676" s="142">
        <v>2</v>
      </c>
    </row>
    <row r="677" spans="1:3" ht="24">
      <c r="A677" s="111">
        <v>675</v>
      </c>
      <c r="B677" s="141" t="s">
        <v>5132</v>
      </c>
      <c r="C677" s="142">
        <v>2</v>
      </c>
    </row>
    <row r="678" spans="1:3" ht="24">
      <c r="A678" s="111">
        <v>676</v>
      </c>
      <c r="B678" s="141" t="s">
        <v>5133</v>
      </c>
      <c r="C678" s="142">
        <v>6</v>
      </c>
    </row>
    <row r="679" spans="1:3" ht="24">
      <c r="A679" s="111">
        <v>677</v>
      </c>
      <c r="B679" s="141" t="s">
        <v>5134</v>
      </c>
      <c r="C679" s="142">
        <v>2</v>
      </c>
    </row>
    <row r="680" spans="1:3" ht="24">
      <c r="A680" s="111">
        <v>678</v>
      </c>
      <c r="B680" s="141" t="s">
        <v>5135</v>
      </c>
      <c r="C680" s="142">
        <v>6</v>
      </c>
    </row>
    <row r="681" spans="1:3" ht="24">
      <c r="A681" s="111">
        <v>679</v>
      </c>
      <c r="B681" s="141" t="s">
        <v>5136</v>
      </c>
      <c r="C681" s="142">
        <v>1</v>
      </c>
    </row>
    <row r="682" spans="1:3" ht="24">
      <c r="A682" s="111">
        <v>680</v>
      </c>
      <c r="B682" s="141" t="s">
        <v>5137</v>
      </c>
      <c r="C682" s="142">
        <v>2</v>
      </c>
    </row>
    <row r="683" spans="1:3" ht="24">
      <c r="A683" s="111">
        <v>681</v>
      </c>
      <c r="B683" s="141" t="s">
        <v>5138</v>
      </c>
      <c r="C683" s="142">
        <v>2</v>
      </c>
    </row>
    <row r="684" spans="1:3" ht="24">
      <c r="A684" s="111">
        <v>682</v>
      </c>
      <c r="B684" s="141" t="s">
        <v>5139</v>
      </c>
      <c r="C684" s="142">
        <v>6</v>
      </c>
    </row>
    <row r="685" spans="1:3" ht="24">
      <c r="A685" s="111">
        <v>683</v>
      </c>
      <c r="B685" s="141" t="s">
        <v>5140</v>
      </c>
      <c r="C685" s="142">
        <v>8</v>
      </c>
    </row>
    <row r="686" spans="1:3" ht="24">
      <c r="A686" s="111">
        <v>684</v>
      </c>
      <c r="B686" s="141" t="s">
        <v>5141</v>
      </c>
      <c r="C686" s="142">
        <v>8</v>
      </c>
    </row>
    <row r="687" spans="1:3" ht="24">
      <c r="A687" s="111">
        <v>685</v>
      </c>
      <c r="B687" s="141" t="s">
        <v>5142</v>
      </c>
      <c r="C687" s="142">
        <v>8</v>
      </c>
    </row>
    <row r="688" spans="1:3" ht="24">
      <c r="A688" s="111">
        <v>686</v>
      </c>
      <c r="B688" s="141" t="s">
        <v>5143</v>
      </c>
      <c r="C688" s="142">
        <v>2</v>
      </c>
    </row>
    <row r="689" spans="1:3" ht="24">
      <c r="A689" s="111">
        <v>687</v>
      </c>
      <c r="B689" s="141" t="s">
        <v>5144</v>
      </c>
      <c r="C689" s="142">
        <v>6</v>
      </c>
    </row>
    <row r="690" spans="1:3" ht="24">
      <c r="A690" s="111">
        <v>688</v>
      </c>
      <c r="B690" s="141" t="s">
        <v>5145</v>
      </c>
      <c r="C690" s="142">
        <v>2</v>
      </c>
    </row>
    <row r="691" spans="1:3" ht="24">
      <c r="A691" s="111">
        <v>689</v>
      </c>
      <c r="B691" s="141" t="s">
        <v>5146</v>
      </c>
      <c r="C691" s="142">
        <v>6</v>
      </c>
    </row>
    <row r="692" spans="1:3" ht="24">
      <c r="A692" s="111">
        <v>690</v>
      </c>
      <c r="B692" s="141" t="s">
        <v>5147</v>
      </c>
      <c r="C692" s="142">
        <v>3</v>
      </c>
    </row>
    <row r="693" spans="1:3" ht="24">
      <c r="A693" s="111">
        <v>691</v>
      </c>
      <c r="B693" s="141" t="s">
        <v>5148</v>
      </c>
      <c r="C693" s="142">
        <v>7</v>
      </c>
    </row>
    <row r="694" spans="1:3" ht="24">
      <c r="A694" s="111">
        <v>692</v>
      </c>
      <c r="B694" s="141" t="s">
        <v>5149</v>
      </c>
      <c r="C694" s="142">
        <v>7</v>
      </c>
    </row>
    <row r="695" spans="1:3" ht="24">
      <c r="A695" s="111">
        <v>693</v>
      </c>
      <c r="B695" s="141" t="s">
        <v>5150</v>
      </c>
      <c r="C695" s="142">
        <v>2</v>
      </c>
    </row>
    <row r="696" spans="1:3" ht="24">
      <c r="A696" s="111">
        <v>694</v>
      </c>
      <c r="B696" s="141" t="s">
        <v>5151</v>
      </c>
      <c r="C696" s="142">
        <v>3</v>
      </c>
    </row>
    <row r="697" spans="1:3" ht="24">
      <c r="A697" s="111">
        <v>695</v>
      </c>
      <c r="B697" s="141" t="s">
        <v>5152</v>
      </c>
      <c r="C697" s="142">
        <v>3</v>
      </c>
    </row>
    <row r="698" spans="1:3" ht="24">
      <c r="A698" s="111">
        <v>696</v>
      </c>
      <c r="B698" s="141" t="s">
        <v>5153</v>
      </c>
      <c r="C698" s="142">
        <v>3</v>
      </c>
    </row>
    <row r="699" spans="1:3" ht="24">
      <c r="A699" s="111">
        <v>697</v>
      </c>
      <c r="B699" s="141" t="s">
        <v>5154</v>
      </c>
      <c r="C699" s="142">
        <v>2</v>
      </c>
    </row>
    <row r="700" spans="1:3" ht="24">
      <c r="A700" s="111">
        <v>698</v>
      </c>
      <c r="B700" s="141" t="s">
        <v>5155</v>
      </c>
      <c r="C700" s="142">
        <v>7</v>
      </c>
    </row>
    <row r="701" spans="1:3" ht="24">
      <c r="A701" s="111">
        <v>699</v>
      </c>
      <c r="B701" s="141" t="s">
        <v>5156</v>
      </c>
      <c r="C701" s="142">
        <v>9</v>
      </c>
    </row>
    <row r="702" spans="1:3" ht="24">
      <c r="A702" s="111">
        <v>700</v>
      </c>
      <c r="B702" s="141" t="s">
        <v>5157</v>
      </c>
      <c r="C702" s="142">
        <v>7</v>
      </c>
    </row>
    <row r="703" spans="1:3" ht="24">
      <c r="A703" s="111">
        <v>701</v>
      </c>
      <c r="B703" s="141" t="s">
        <v>5158</v>
      </c>
      <c r="C703" s="142">
        <v>7</v>
      </c>
    </row>
    <row r="704" spans="1:3" ht="24">
      <c r="A704" s="111">
        <v>702</v>
      </c>
      <c r="B704" s="141" t="s">
        <v>5159</v>
      </c>
      <c r="C704" s="142">
        <v>2</v>
      </c>
    </row>
    <row r="705" spans="1:3" ht="24">
      <c r="A705" s="111">
        <v>703</v>
      </c>
      <c r="B705" s="141" t="s">
        <v>5160</v>
      </c>
      <c r="C705" s="142">
        <v>6</v>
      </c>
    </row>
    <row r="706" spans="1:3" ht="24">
      <c r="A706" s="111">
        <v>704</v>
      </c>
      <c r="B706" s="141" t="s">
        <v>5161</v>
      </c>
      <c r="C706" s="142">
        <v>2</v>
      </c>
    </row>
    <row r="707" spans="1:3" ht="24">
      <c r="A707" s="111">
        <v>705</v>
      </c>
      <c r="B707" s="141" t="s">
        <v>5162</v>
      </c>
      <c r="C707" s="142">
        <v>6</v>
      </c>
    </row>
    <row r="708" spans="1:3" ht="24">
      <c r="A708" s="111">
        <v>706</v>
      </c>
      <c r="B708" s="141" t="s">
        <v>5163</v>
      </c>
      <c r="C708" s="142">
        <v>2</v>
      </c>
    </row>
    <row r="709" spans="1:3" ht="24">
      <c r="A709" s="111">
        <v>707</v>
      </c>
      <c r="B709" s="141" t="s">
        <v>5164</v>
      </c>
      <c r="C709" s="142">
        <v>2</v>
      </c>
    </row>
    <row r="710" spans="1:3" ht="24">
      <c r="A710" s="111">
        <v>708</v>
      </c>
      <c r="B710" s="141" t="s">
        <v>5165</v>
      </c>
      <c r="C710" s="142">
        <v>2</v>
      </c>
    </row>
    <row r="711" spans="1:3" ht="24">
      <c r="A711" s="111">
        <v>709</v>
      </c>
      <c r="B711" s="141" t="s">
        <v>5166</v>
      </c>
      <c r="C711" s="142">
        <v>8</v>
      </c>
    </row>
    <row r="712" spans="1:3" ht="24">
      <c r="A712" s="111">
        <v>710</v>
      </c>
      <c r="B712" s="141" t="s">
        <v>5167</v>
      </c>
      <c r="C712" s="142">
        <v>2</v>
      </c>
    </row>
    <row r="713" spans="1:3" ht="24">
      <c r="A713" s="111">
        <v>711</v>
      </c>
      <c r="B713" s="141" t="s">
        <v>5168</v>
      </c>
      <c r="C713" s="142">
        <v>2</v>
      </c>
    </row>
    <row r="714" spans="1:3" ht="24">
      <c r="A714" s="111">
        <v>712</v>
      </c>
      <c r="B714" s="141" t="s">
        <v>5169</v>
      </c>
      <c r="C714" s="142">
        <v>2</v>
      </c>
    </row>
    <row r="715" spans="1:3" ht="24">
      <c r="A715" s="111">
        <v>713</v>
      </c>
      <c r="B715" s="141" t="s">
        <v>5170</v>
      </c>
      <c r="C715" s="142">
        <v>2</v>
      </c>
    </row>
    <row r="716" spans="1:3" ht="24">
      <c r="A716" s="111">
        <v>714</v>
      </c>
      <c r="B716" s="141" t="s">
        <v>5171</v>
      </c>
      <c r="C716" s="142">
        <v>6</v>
      </c>
    </row>
    <row r="717" spans="1:3" ht="24">
      <c r="A717" s="111">
        <v>715</v>
      </c>
      <c r="B717" s="141" t="s">
        <v>5172</v>
      </c>
      <c r="C717" s="142">
        <v>2</v>
      </c>
    </row>
    <row r="718" spans="1:3" ht="24">
      <c r="A718" s="111">
        <v>716</v>
      </c>
      <c r="B718" s="141" t="s">
        <v>5173</v>
      </c>
      <c r="C718" s="142">
        <v>2</v>
      </c>
    </row>
    <row r="719" spans="1:3" ht="24">
      <c r="A719" s="111">
        <v>717</v>
      </c>
      <c r="B719" s="141" t="s">
        <v>5174</v>
      </c>
      <c r="C719" s="142">
        <v>4</v>
      </c>
    </row>
    <row r="720" spans="1:3" ht="24">
      <c r="A720" s="111">
        <v>718</v>
      </c>
      <c r="B720" s="141" t="s">
        <v>5175</v>
      </c>
      <c r="C720" s="142">
        <v>2</v>
      </c>
    </row>
    <row r="721" spans="1:3" ht="24">
      <c r="A721" s="111">
        <v>719</v>
      </c>
      <c r="B721" s="141" t="s">
        <v>5176</v>
      </c>
      <c r="C721" s="142">
        <v>2</v>
      </c>
    </row>
    <row r="722" spans="1:3" ht="24">
      <c r="A722" s="111">
        <v>720</v>
      </c>
      <c r="B722" s="141" t="s">
        <v>5177</v>
      </c>
      <c r="C722" s="142">
        <v>2</v>
      </c>
    </row>
    <row r="723" spans="1:3" ht="24">
      <c r="A723" s="111">
        <v>721</v>
      </c>
      <c r="B723" s="141" t="s">
        <v>5178</v>
      </c>
      <c r="C723" s="142">
        <v>3</v>
      </c>
    </row>
    <row r="724" spans="1:3" ht="24">
      <c r="A724" s="111">
        <v>722</v>
      </c>
      <c r="B724" s="141" t="s">
        <v>5179</v>
      </c>
      <c r="C724" s="142">
        <v>2</v>
      </c>
    </row>
    <row r="725" spans="1:3" ht="24">
      <c r="A725" s="111">
        <v>723</v>
      </c>
      <c r="B725" s="141" t="s">
        <v>5180</v>
      </c>
      <c r="C725" s="142">
        <v>6</v>
      </c>
    </row>
    <row r="726" spans="1:3" ht="24">
      <c r="A726" s="111">
        <v>724</v>
      </c>
      <c r="B726" s="141" t="s">
        <v>5181</v>
      </c>
      <c r="C726" s="142">
        <v>6</v>
      </c>
    </row>
    <row r="727" spans="1:3" ht="24">
      <c r="A727" s="111">
        <v>725</v>
      </c>
      <c r="B727" s="141" t="s">
        <v>5182</v>
      </c>
      <c r="C727" s="142">
        <v>6</v>
      </c>
    </row>
    <row r="728" spans="1:3" ht="24">
      <c r="A728" s="111">
        <v>726</v>
      </c>
      <c r="B728" s="141" t="s">
        <v>5183</v>
      </c>
      <c r="C728" s="142">
        <v>2</v>
      </c>
    </row>
    <row r="729" spans="1:3">
      <c r="A729" s="111">
        <v>727</v>
      </c>
      <c r="B729" s="141" t="s">
        <v>5184</v>
      </c>
      <c r="C729" s="142">
        <v>5</v>
      </c>
    </row>
    <row r="730" spans="1:3">
      <c r="A730" s="111">
        <v>728</v>
      </c>
      <c r="B730" s="141" t="s">
        <v>5185</v>
      </c>
      <c r="C730" s="142">
        <v>5</v>
      </c>
    </row>
    <row r="731" spans="1:3">
      <c r="A731" s="111">
        <v>729</v>
      </c>
      <c r="B731" s="141" t="s">
        <v>5186</v>
      </c>
      <c r="C731" s="142">
        <v>5</v>
      </c>
    </row>
    <row r="732" spans="1:3">
      <c r="A732" s="111">
        <v>730</v>
      </c>
      <c r="B732" s="141" t="s">
        <v>5187</v>
      </c>
      <c r="C732" s="142">
        <v>5</v>
      </c>
    </row>
    <row r="733" spans="1:3">
      <c r="A733" s="111">
        <v>731</v>
      </c>
      <c r="B733" s="141" t="s">
        <v>5188</v>
      </c>
      <c r="C733" s="142">
        <v>2</v>
      </c>
    </row>
    <row r="734" spans="1:3">
      <c r="A734" s="111">
        <v>732</v>
      </c>
      <c r="B734" s="141" t="s">
        <v>5189</v>
      </c>
      <c r="C734" s="142">
        <v>7</v>
      </c>
    </row>
    <row r="735" spans="1:3">
      <c r="A735" s="111">
        <v>733</v>
      </c>
      <c r="B735" s="141" t="s">
        <v>5190</v>
      </c>
      <c r="C735" s="142">
        <v>6</v>
      </c>
    </row>
    <row r="736" spans="1:3">
      <c r="A736" s="111">
        <v>734</v>
      </c>
      <c r="B736" s="141" t="s">
        <v>5191</v>
      </c>
      <c r="C736" s="142">
        <v>2</v>
      </c>
    </row>
    <row r="737" spans="1:3">
      <c r="A737" s="111">
        <v>735</v>
      </c>
      <c r="B737" s="141" t="s">
        <v>5192</v>
      </c>
      <c r="C737" s="142">
        <v>5</v>
      </c>
    </row>
    <row r="738" spans="1:3">
      <c r="A738" s="111">
        <v>736</v>
      </c>
      <c r="B738" s="141" t="s">
        <v>5193</v>
      </c>
      <c r="C738" s="142">
        <v>2</v>
      </c>
    </row>
    <row r="739" spans="1:3">
      <c r="A739" s="111">
        <v>737</v>
      </c>
      <c r="B739" s="141" t="s">
        <v>5194</v>
      </c>
      <c r="C739" s="142">
        <v>5</v>
      </c>
    </row>
    <row r="740" spans="1:3">
      <c r="A740" s="111">
        <v>738</v>
      </c>
      <c r="B740" s="141" t="s">
        <v>5195</v>
      </c>
      <c r="C740" s="142">
        <v>5</v>
      </c>
    </row>
    <row r="741" spans="1:3">
      <c r="A741" s="111">
        <v>739</v>
      </c>
      <c r="B741" s="141" t="s">
        <v>5196</v>
      </c>
      <c r="C741" s="142">
        <v>5</v>
      </c>
    </row>
    <row r="742" spans="1:3">
      <c r="A742" s="111">
        <v>740</v>
      </c>
      <c r="B742" s="141" t="s">
        <v>5197</v>
      </c>
      <c r="C742" s="142">
        <v>5</v>
      </c>
    </row>
    <row r="743" spans="1:3">
      <c r="A743" s="111">
        <v>741</v>
      </c>
      <c r="B743" s="141" t="s">
        <v>5198</v>
      </c>
      <c r="C743" s="142">
        <v>2</v>
      </c>
    </row>
    <row r="744" spans="1:3">
      <c r="A744" s="111">
        <v>742</v>
      </c>
      <c r="B744" s="141" t="s">
        <v>5199</v>
      </c>
      <c r="C744" s="142">
        <v>5</v>
      </c>
    </row>
    <row r="745" spans="1:3">
      <c r="A745" s="111">
        <v>743</v>
      </c>
      <c r="B745" s="141" t="s">
        <v>5200</v>
      </c>
      <c r="C745" s="142">
        <v>7</v>
      </c>
    </row>
    <row r="746" spans="1:3" ht="36">
      <c r="A746" s="111">
        <v>744</v>
      </c>
      <c r="B746" s="141" t="s">
        <v>5201</v>
      </c>
      <c r="C746" s="142">
        <v>6</v>
      </c>
    </row>
    <row r="747" spans="1:3" ht="36">
      <c r="A747" s="111">
        <v>745</v>
      </c>
      <c r="B747" s="141" t="s">
        <v>5202</v>
      </c>
      <c r="C747" s="142">
        <v>6</v>
      </c>
    </row>
    <row r="748" spans="1:3" ht="36">
      <c r="A748" s="111">
        <v>746</v>
      </c>
      <c r="B748" s="141" t="s">
        <v>5203</v>
      </c>
      <c r="C748" s="142">
        <v>6</v>
      </c>
    </row>
    <row r="749" spans="1:3" ht="36">
      <c r="A749" s="111">
        <v>747</v>
      </c>
      <c r="B749" s="141" t="s">
        <v>5204</v>
      </c>
      <c r="C749" s="142">
        <v>6</v>
      </c>
    </row>
    <row r="750" spans="1:3" ht="36">
      <c r="A750" s="111">
        <v>748</v>
      </c>
      <c r="B750" s="141" t="s">
        <v>5205</v>
      </c>
      <c r="C750" s="142">
        <v>6</v>
      </c>
    </row>
    <row r="751" spans="1:3" ht="36">
      <c r="A751" s="111">
        <v>749</v>
      </c>
      <c r="B751" s="141" t="s">
        <v>5206</v>
      </c>
      <c r="C751" s="142">
        <v>6</v>
      </c>
    </row>
    <row r="752" spans="1:3" ht="36">
      <c r="A752" s="111">
        <v>750</v>
      </c>
      <c r="B752" s="141" t="s">
        <v>5207</v>
      </c>
      <c r="C752" s="142">
        <v>2</v>
      </c>
    </row>
    <row r="753" spans="1:3" ht="36">
      <c r="A753" s="111">
        <v>751</v>
      </c>
      <c r="B753" s="141" t="s">
        <v>5208</v>
      </c>
      <c r="C753" s="142">
        <v>6</v>
      </c>
    </row>
    <row r="754" spans="1:3" ht="36">
      <c r="A754" s="111">
        <v>752</v>
      </c>
      <c r="B754" s="141" t="s">
        <v>5209</v>
      </c>
      <c r="C754" s="142">
        <v>3</v>
      </c>
    </row>
    <row r="755" spans="1:3" ht="36">
      <c r="A755" s="111">
        <v>753</v>
      </c>
      <c r="B755" s="141" t="s">
        <v>5210</v>
      </c>
      <c r="C755" s="142">
        <v>2</v>
      </c>
    </row>
    <row r="756" spans="1:3" ht="36">
      <c r="A756" s="111">
        <v>754</v>
      </c>
      <c r="B756" s="141" t="s">
        <v>5211</v>
      </c>
      <c r="C756" s="142">
        <v>6</v>
      </c>
    </row>
    <row r="757" spans="1:3" ht="36">
      <c r="A757" s="111">
        <v>755</v>
      </c>
      <c r="B757" s="141" t="s">
        <v>5212</v>
      </c>
      <c r="C757" s="142">
        <v>2</v>
      </c>
    </row>
    <row r="758" spans="1:3" ht="36">
      <c r="A758" s="111">
        <v>756</v>
      </c>
      <c r="B758" s="141" t="s">
        <v>5213</v>
      </c>
      <c r="C758" s="142">
        <v>3</v>
      </c>
    </row>
    <row r="759" spans="1:3" ht="36">
      <c r="A759" s="111">
        <v>757</v>
      </c>
      <c r="B759" s="141" t="s">
        <v>5214</v>
      </c>
      <c r="C759" s="142">
        <v>6</v>
      </c>
    </row>
    <row r="760" spans="1:3" ht="36">
      <c r="A760" s="111">
        <v>758</v>
      </c>
      <c r="B760" s="141" t="s">
        <v>5215</v>
      </c>
      <c r="C760" s="142">
        <v>3</v>
      </c>
    </row>
    <row r="761" spans="1:3" ht="36">
      <c r="A761" s="111">
        <v>759</v>
      </c>
      <c r="B761" s="141" t="s">
        <v>5216</v>
      </c>
      <c r="C761" s="142">
        <v>6</v>
      </c>
    </row>
    <row r="762" spans="1:3" ht="36">
      <c r="A762" s="111">
        <v>760</v>
      </c>
      <c r="B762" s="141" t="s">
        <v>5217</v>
      </c>
      <c r="C762" s="142">
        <v>2</v>
      </c>
    </row>
    <row r="763" spans="1:3" ht="36">
      <c r="A763" s="111">
        <v>761</v>
      </c>
      <c r="B763" s="141" t="s">
        <v>5218</v>
      </c>
      <c r="C763" s="142">
        <v>3</v>
      </c>
    </row>
    <row r="764" spans="1:3" ht="36">
      <c r="A764" s="111">
        <v>762</v>
      </c>
      <c r="B764" s="141" t="s">
        <v>5219</v>
      </c>
      <c r="C764" s="142">
        <v>6</v>
      </c>
    </row>
    <row r="765" spans="1:3" ht="36">
      <c r="A765" s="111">
        <v>763</v>
      </c>
      <c r="B765" s="141" t="s">
        <v>5220</v>
      </c>
      <c r="C765" s="142">
        <v>6</v>
      </c>
    </row>
    <row r="766" spans="1:3" ht="36">
      <c r="A766" s="111">
        <v>764</v>
      </c>
      <c r="B766" s="141" t="s">
        <v>5221</v>
      </c>
      <c r="C766" s="142">
        <v>3</v>
      </c>
    </row>
    <row r="767" spans="1:3" ht="36">
      <c r="A767" s="111">
        <v>765</v>
      </c>
      <c r="B767" s="141" t="s">
        <v>5222</v>
      </c>
      <c r="C767" s="142">
        <v>2</v>
      </c>
    </row>
    <row r="768" spans="1:3" ht="36">
      <c r="A768" s="111">
        <v>766</v>
      </c>
      <c r="B768" s="141" t="s">
        <v>5223</v>
      </c>
      <c r="C768" s="142">
        <v>6</v>
      </c>
    </row>
    <row r="769" spans="1:3" ht="36">
      <c r="A769" s="111">
        <v>767</v>
      </c>
      <c r="B769" s="141" t="s">
        <v>5224</v>
      </c>
      <c r="C769" s="142">
        <v>6</v>
      </c>
    </row>
    <row r="770" spans="1:3" ht="36">
      <c r="A770" s="111">
        <v>768</v>
      </c>
      <c r="B770" s="141" t="s">
        <v>5225</v>
      </c>
      <c r="C770" s="142">
        <v>9</v>
      </c>
    </row>
    <row r="771" spans="1:3" ht="36">
      <c r="A771" s="111">
        <v>769</v>
      </c>
      <c r="B771" s="141" t="s">
        <v>5226</v>
      </c>
      <c r="C771" s="142">
        <v>6</v>
      </c>
    </row>
    <row r="772" spans="1:3" ht="36">
      <c r="A772" s="111">
        <v>770</v>
      </c>
      <c r="B772" s="141" t="s">
        <v>5227</v>
      </c>
      <c r="C772" s="142">
        <v>9</v>
      </c>
    </row>
    <row r="773" spans="1:3" ht="36">
      <c r="A773" s="111">
        <v>771</v>
      </c>
      <c r="B773" s="141" t="s">
        <v>5228</v>
      </c>
      <c r="C773" s="142">
        <v>6</v>
      </c>
    </row>
    <row r="774" spans="1:3" ht="36">
      <c r="A774" s="111">
        <v>772</v>
      </c>
      <c r="B774" s="141" t="s">
        <v>5229</v>
      </c>
      <c r="C774" s="142">
        <v>2</v>
      </c>
    </row>
    <row r="775" spans="1:3" ht="36">
      <c r="A775" s="111">
        <v>773</v>
      </c>
      <c r="B775" s="141" t="s">
        <v>5230</v>
      </c>
      <c r="C775" s="142">
        <v>2</v>
      </c>
    </row>
    <row r="776" spans="1:3" ht="36">
      <c r="A776" s="111">
        <v>774</v>
      </c>
      <c r="B776" s="141" t="s">
        <v>5231</v>
      </c>
      <c r="C776" s="142">
        <v>2</v>
      </c>
    </row>
    <row r="777" spans="1:3" ht="24">
      <c r="A777" s="111">
        <v>775</v>
      </c>
      <c r="B777" s="141" t="s">
        <v>5232</v>
      </c>
      <c r="C777" s="142">
        <v>5</v>
      </c>
    </row>
    <row r="778" spans="1:3" ht="24">
      <c r="A778" s="111">
        <v>776</v>
      </c>
      <c r="B778" s="141" t="s">
        <v>5233</v>
      </c>
      <c r="C778" s="142">
        <v>5</v>
      </c>
    </row>
    <row r="779" spans="1:3" ht="24">
      <c r="A779" s="111">
        <v>777</v>
      </c>
      <c r="B779" s="141" t="s">
        <v>5234</v>
      </c>
      <c r="C779" s="142">
        <v>5</v>
      </c>
    </row>
    <row r="780" spans="1:3" ht="24">
      <c r="A780" s="111">
        <v>778</v>
      </c>
      <c r="B780" s="141" t="s">
        <v>5235</v>
      </c>
      <c r="C780" s="142">
        <v>5</v>
      </c>
    </row>
    <row r="781" spans="1:3" ht="24">
      <c r="A781" s="111">
        <v>779</v>
      </c>
      <c r="B781" s="141" t="s">
        <v>5236</v>
      </c>
      <c r="C781" s="142">
        <v>2</v>
      </c>
    </row>
    <row r="782" spans="1:3" ht="24">
      <c r="A782" s="111">
        <v>780</v>
      </c>
      <c r="B782" s="141" t="s">
        <v>5237</v>
      </c>
      <c r="C782" s="142" t="s">
        <v>5938</v>
      </c>
    </row>
    <row r="783" spans="1:3" ht="24">
      <c r="A783" s="111">
        <v>781</v>
      </c>
      <c r="B783" s="141" t="s">
        <v>5238</v>
      </c>
      <c r="C783" s="142">
        <v>5</v>
      </c>
    </row>
    <row r="784" spans="1:3" ht="24">
      <c r="A784" s="111">
        <v>782</v>
      </c>
      <c r="B784" s="141" t="s">
        <v>5239</v>
      </c>
      <c r="C784" s="142">
        <v>5</v>
      </c>
    </row>
    <row r="785" spans="1:3" ht="24">
      <c r="A785" s="111">
        <v>783</v>
      </c>
      <c r="B785" s="141" t="s">
        <v>5240</v>
      </c>
      <c r="C785" s="142">
        <v>7</v>
      </c>
    </row>
    <row r="786" spans="1:3" ht="24">
      <c r="A786" s="111">
        <v>784</v>
      </c>
      <c r="B786" s="141" t="s">
        <v>5241</v>
      </c>
      <c r="C786" s="142">
        <v>4</v>
      </c>
    </row>
    <row r="787" spans="1:3" ht="24">
      <c r="A787" s="111">
        <v>785</v>
      </c>
      <c r="B787" s="141" t="s">
        <v>5242</v>
      </c>
      <c r="C787" s="142">
        <v>2</v>
      </c>
    </row>
    <row r="788" spans="1:3" ht="24">
      <c r="A788" s="111">
        <v>786</v>
      </c>
      <c r="B788" s="141" t="s">
        <v>5243</v>
      </c>
      <c r="C788" s="142">
        <v>5</v>
      </c>
    </row>
    <row r="789" spans="1:3" ht="24">
      <c r="A789" s="111">
        <v>787</v>
      </c>
      <c r="B789" s="141" t="s">
        <v>5244</v>
      </c>
      <c r="C789" s="142">
        <v>2</v>
      </c>
    </row>
    <row r="790" spans="1:3" ht="24">
      <c r="A790" s="111">
        <v>788</v>
      </c>
      <c r="B790" s="141" t="s">
        <v>5245</v>
      </c>
      <c r="C790" s="142">
        <v>2</v>
      </c>
    </row>
    <row r="791" spans="1:3" ht="24">
      <c r="A791" s="111">
        <v>789</v>
      </c>
      <c r="B791" s="141" t="s">
        <v>5246</v>
      </c>
      <c r="C791" s="142">
        <v>2</v>
      </c>
    </row>
    <row r="792" spans="1:3" ht="24">
      <c r="A792" s="111">
        <v>790</v>
      </c>
      <c r="B792" s="141" t="s">
        <v>5247</v>
      </c>
      <c r="C792" s="142">
        <v>3</v>
      </c>
    </row>
    <row r="793" spans="1:3" ht="24">
      <c r="A793" s="111">
        <v>791</v>
      </c>
      <c r="B793" s="141" t="s">
        <v>5248</v>
      </c>
      <c r="C793" s="142">
        <v>2</v>
      </c>
    </row>
    <row r="794" spans="1:3" ht="24">
      <c r="A794" s="111">
        <v>792</v>
      </c>
      <c r="B794" s="141" t="s">
        <v>5249</v>
      </c>
      <c r="C794" s="142">
        <v>2</v>
      </c>
    </row>
    <row r="795" spans="1:3" ht="24">
      <c r="A795" s="111">
        <v>793</v>
      </c>
      <c r="B795" s="141" t="s">
        <v>5250</v>
      </c>
      <c r="C795" s="142">
        <v>3</v>
      </c>
    </row>
    <row r="796" spans="1:3" ht="24">
      <c r="A796" s="111">
        <v>794</v>
      </c>
      <c r="B796" s="141" t="s">
        <v>5251</v>
      </c>
      <c r="C796" s="142">
        <v>2</v>
      </c>
    </row>
    <row r="797" spans="1:3" ht="24">
      <c r="A797" s="111">
        <v>795</v>
      </c>
      <c r="B797" s="141" t="s">
        <v>5252</v>
      </c>
      <c r="C797" s="142">
        <v>6</v>
      </c>
    </row>
    <row r="798" spans="1:3" ht="24">
      <c r="A798" s="111">
        <v>796</v>
      </c>
      <c r="B798" s="141" t="s">
        <v>5253</v>
      </c>
      <c r="C798" s="142">
        <v>3</v>
      </c>
    </row>
    <row r="799" spans="1:3" ht="24">
      <c r="A799" s="111">
        <v>797</v>
      </c>
      <c r="B799" s="141" t="s">
        <v>5254</v>
      </c>
      <c r="C799" s="142">
        <v>2</v>
      </c>
    </row>
    <row r="800" spans="1:3" ht="24">
      <c r="A800" s="111">
        <v>798</v>
      </c>
      <c r="B800" s="141" t="s">
        <v>5255</v>
      </c>
      <c r="C800" s="142">
        <v>5</v>
      </c>
    </row>
    <row r="801" spans="1:3" ht="24">
      <c r="A801" s="111">
        <v>799</v>
      </c>
      <c r="B801" s="141" t="s">
        <v>5256</v>
      </c>
      <c r="C801" s="142">
        <v>2</v>
      </c>
    </row>
    <row r="802" spans="1:3" ht="24">
      <c r="A802" s="111">
        <v>800</v>
      </c>
      <c r="B802" s="141" t="s">
        <v>5257</v>
      </c>
      <c r="C802" s="142">
        <v>2</v>
      </c>
    </row>
    <row r="803" spans="1:3" ht="24">
      <c r="A803" s="111">
        <v>801</v>
      </c>
      <c r="B803" s="141" t="s">
        <v>5258</v>
      </c>
      <c r="C803" s="142">
        <v>2</v>
      </c>
    </row>
    <row r="804" spans="1:3" ht="24">
      <c r="A804" s="111">
        <v>802</v>
      </c>
      <c r="B804" s="141" t="s">
        <v>5259</v>
      </c>
      <c r="C804" s="142">
        <v>2</v>
      </c>
    </row>
    <row r="805" spans="1:3" ht="24">
      <c r="A805" s="111">
        <v>803</v>
      </c>
      <c r="B805" s="141" t="s">
        <v>5260</v>
      </c>
      <c r="C805" s="142">
        <v>2</v>
      </c>
    </row>
    <row r="806" spans="1:3" ht="24">
      <c r="A806" s="111">
        <v>804</v>
      </c>
      <c r="B806" s="141" t="s">
        <v>5261</v>
      </c>
      <c r="C806" s="142">
        <v>2</v>
      </c>
    </row>
    <row r="807" spans="1:3" ht="24">
      <c r="A807" s="111">
        <v>805</v>
      </c>
      <c r="B807" s="141" t="s">
        <v>5262</v>
      </c>
      <c r="C807" s="142">
        <v>6</v>
      </c>
    </row>
    <row r="808" spans="1:3" ht="24">
      <c r="A808" s="111">
        <v>806</v>
      </c>
      <c r="B808" s="141" t="s">
        <v>5263</v>
      </c>
      <c r="C808" s="142">
        <v>2</v>
      </c>
    </row>
    <row r="809" spans="1:3" ht="24">
      <c r="A809" s="111">
        <v>807</v>
      </c>
      <c r="B809" s="141" t="s">
        <v>5264</v>
      </c>
      <c r="C809" s="142">
        <v>2</v>
      </c>
    </row>
    <row r="810" spans="1:3" ht="24">
      <c r="A810" s="111">
        <v>808</v>
      </c>
      <c r="B810" s="141" t="s">
        <v>5265</v>
      </c>
      <c r="C810" s="142">
        <v>2</v>
      </c>
    </row>
    <row r="811" spans="1:3" ht="24">
      <c r="A811" s="111">
        <v>809</v>
      </c>
      <c r="B811" s="141" t="s">
        <v>5266</v>
      </c>
      <c r="C811" s="142">
        <v>6</v>
      </c>
    </row>
    <row r="812" spans="1:3" ht="24">
      <c r="A812" s="111">
        <v>810</v>
      </c>
      <c r="B812" s="141" t="s">
        <v>5267</v>
      </c>
      <c r="C812" s="142">
        <v>2</v>
      </c>
    </row>
    <row r="813" spans="1:3" ht="24">
      <c r="A813" s="111">
        <v>811</v>
      </c>
      <c r="B813" s="141" t="s">
        <v>5268</v>
      </c>
      <c r="C813" s="142">
        <v>2</v>
      </c>
    </row>
    <row r="814" spans="1:3" ht="24">
      <c r="A814" s="111">
        <v>812</v>
      </c>
      <c r="B814" s="141" t="s">
        <v>5269</v>
      </c>
      <c r="C814" s="142">
        <v>2</v>
      </c>
    </row>
    <row r="815" spans="1:3" ht="24">
      <c r="A815" s="111">
        <v>813</v>
      </c>
      <c r="B815" s="141" t="s">
        <v>5270</v>
      </c>
      <c r="C815" s="142">
        <v>2</v>
      </c>
    </row>
    <row r="816" spans="1:3" ht="24">
      <c r="A816" s="111">
        <v>814</v>
      </c>
      <c r="B816" s="141" t="s">
        <v>5271</v>
      </c>
      <c r="C816" s="142">
        <v>6</v>
      </c>
    </row>
    <row r="817" spans="1:3" ht="24">
      <c r="A817" s="111">
        <v>815</v>
      </c>
      <c r="B817" s="141" t="s">
        <v>5272</v>
      </c>
      <c r="C817" s="142">
        <v>2</v>
      </c>
    </row>
    <row r="818" spans="1:3" ht="24">
      <c r="A818" s="111">
        <v>816</v>
      </c>
      <c r="B818" s="141" t="s">
        <v>5273</v>
      </c>
      <c r="C818" s="142">
        <v>2</v>
      </c>
    </row>
    <row r="819" spans="1:3" ht="24">
      <c r="A819" s="111">
        <v>817</v>
      </c>
      <c r="B819" s="141" t="s">
        <v>5274</v>
      </c>
      <c r="C819" s="142">
        <v>6</v>
      </c>
    </row>
    <row r="820" spans="1:3" ht="24">
      <c r="A820" s="111">
        <v>818</v>
      </c>
      <c r="B820" s="141" t="s">
        <v>5275</v>
      </c>
      <c r="C820" s="142">
        <v>6</v>
      </c>
    </row>
    <row r="821" spans="1:3" ht="24">
      <c r="A821" s="111">
        <v>819</v>
      </c>
      <c r="B821" s="141" t="s">
        <v>5276</v>
      </c>
      <c r="C821" s="142">
        <v>2</v>
      </c>
    </row>
    <row r="822" spans="1:3" ht="24">
      <c r="A822" s="111">
        <v>820</v>
      </c>
      <c r="B822" s="141" t="s">
        <v>5277</v>
      </c>
      <c r="C822" s="142">
        <v>7</v>
      </c>
    </row>
    <row r="823" spans="1:3" ht="24">
      <c r="A823" s="111">
        <v>821</v>
      </c>
      <c r="B823" s="141" t="s">
        <v>5278</v>
      </c>
      <c r="C823" s="142">
        <v>2</v>
      </c>
    </row>
    <row r="824" spans="1:3" ht="24">
      <c r="A824" s="111">
        <v>822</v>
      </c>
      <c r="B824" s="141" t="s">
        <v>5279</v>
      </c>
      <c r="C824" s="142">
        <v>2</v>
      </c>
    </row>
    <row r="825" spans="1:3" ht="24">
      <c r="A825" s="111">
        <v>823</v>
      </c>
      <c r="B825" s="141" t="s">
        <v>5280</v>
      </c>
      <c r="C825" s="142">
        <v>2</v>
      </c>
    </row>
    <row r="826" spans="1:3" ht="24">
      <c r="A826" s="111">
        <v>824</v>
      </c>
      <c r="B826" s="141" t="s">
        <v>5281</v>
      </c>
      <c r="C826" s="142">
        <v>2</v>
      </c>
    </row>
    <row r="827" spans="1:3" ht="24">
      <c r="A827" s="111">
        <v>825</v>
      </c>
      <c r="B827" s="141" t="s">
        <v>5282</v>
      </c>
      <c r="C827" s="142">
        <v>6</v>
      </c>
    </row>
    <row r="828" spans="1:3" ht="24">
      <c r="A828" s="111">
        <v>826</v>
      </c>
      <c r="B828" s="141" t="s">
        <v>5283</v>
      </c>
      <c r="C828" s="142">
        <v>2</v>
      </c>
    </row>
    <row r="829" spans="1:3" ht="24">
      <c r="A829" s="111">
        <v>827</v>
      </c>
      <c r="B829" s="141" t="s">
        <v>5284</v>
      </c>
      <c r="C829" s="142">
        <v>2</v>
      </c>
    </row>
    <row r="830" spans="1:3" ht="24">
      <c r="A830" s="111">
        <v>828</v>
      </c>
      <c r="B830" s="141" t="s">
        <v>5285</v>
      </c>
      <c r="C830" s="142">
        <v>2</v>
      </c>
    </row>
    <row r="831" spans="1:3" ht="24">
      <c r="A831" s="111">
        <v>829</v>
      </c>
      <c r="B831" s="141" t="s">
        <v>5286</v>
      </c>
      <c r="C831" s="142">
        <v>7</v>
      </c>
    </row>
    <row r="832" spans="1:3" ht="24">
      <c r="A832" s="111">
        <v>830</v>
      </c>
      <c r="B832" s="141" t="s">
        <v>5287</v>
      </c>
      <c r="C832" s="142">
        <v>2</v>
      </c>
    </row>
    <row r="833" spans="1:3" ht="24">
      <c r="A833" s="111">
        <v>831</v>
      </c>
      <c r="B833" s="141" t="s">
        <v>5288</v>
      </c>
      <c r="C833" s="142">
        <v>6</v>
      </c>
    </row>
    <row r="834" spans="1:3" ht="24">
      <c r="A834" s="111">
        <v>832</v>
      </c>
      <c r="B834" s="141" t="s">
        <v>5289</v>
      </c>
      <c r="C834" s="142">
        <v>2</v>
      </c>
    </row>
    <row r="835" spans="1:3" ht="24">
      <c r="A835" s="111">
        <v>833</v>
      </c>
      <c r="B835" s="141" t="s">
        <v>5290</v>
      </c>
      <c r="C835" s="142">
        <v>2</v>
      </c>
    </row>
    <row r="836" spans="1:3" ht="24">
      <c r="A836" s="111">
        <v>834</v>
      </c>
      <c r="B836" s="141" t="s">
        <v>5291</v>
      </c>
      <c r="C836" s="142">
        <v>8</v>
      </c>
    </row>
    <row r="837" spans="1:3" ht="24">
      <c r="A837" s="111">
        <v>835</v>
      </c>
      <c r="B837" s="141" t="s">
        <v>5292</v>
      </c>
      <c r="C837" s="142">
        <v>2</v>
      </c>
    </row>
    <row r="838" spans="1:3" ht="24">
      <c r="A838" s="111">
        <v>836</v>
      </c>
      <c r="B838" s="141" t="s">
        <v>5293</v>
      </c>
      <c r="C838" s="142">
        <v>2</v>
      </c>
    </row>
    <row r="839" spans="1:3" ht="24">
      <c r="A839" s="111">
        <v>837</v>
      </c>
      <c r="B839" s="141" t="s">
        <v>5294</v>
      </c>
      <c r="C839" s="142">
        <v>2</v>
      </c>
    </row>
    <row r="840" spans="1:3" ht="24">
      <c r="A840" s="111">
        <v>838</v>
      </c>
      <c r="B840" s="141" t="s">
        <v>5295</v>
      </c>
      <c r="C840" s="142">
        <v>2</v>
      </c>
    </row>
    <row r="841" spans="1:3" ht="24">
      <c r="A841" s="111">
        <v>839</v>
      </c>
      <c r="B841" s="141" t="s">
        <v>5296</v>
      </c>
      <c r="C841" s="142">
        <v>2</v>
      </c>
    </row>
    <row r="842" spans="1:3" ht="24">
      <c r="A842" s="111">
        <v>840</v>
      </c>
      <c r="B842" s="141" t="s">
        <v>5297</v>
      </c>
      <c r="C842" s="142">
        <v>2</v>
      </c>
    </row>
    <row r="843" spans="1:3" ht="24">
      <c r="A843" s="111">
        <v>841</v>
      </c>
      <c r="B843" s="141" t="s">
        <v>5298</v>
      </c>
      <c r="C843" s="142">
        <v>2</v>
      </c>
    </row>
    <row r="844" spans="1:3" ht="24">
      <c r="A844" s="111">
        <v>842</v>
      </c>
      <c r="B844" s="141" t="s">
        <v>5299</v>
      </c>
      <c r="C844" s="142">
        <v>6</v>
      </c>
    </row>
    <row r="845" spans="1:3" ht="24">
      <c r="A845" s="111">
        <v>843</v>
      </c>
      <c r="B845" s="141" t="s">
        <v>5300</v>
      </c>
      <c r="C845" s="142">
        <v>6</v>
      </c>
    </row>
    <row r="846" spans="1:3" ht="24">
      <c r="A846" s="111">
        <v>844</v>
      </c>
      <c r="B846" s="141" t="s">
        <v>5301</v>
      </c>
      <c r="C846" s="142">
        <v>2</v>
      </c>
    </row>
    <row r="847" spans="1:3" ht="24">
      <c r="A847" s="111">
        <v>845</v>
      </c>
      <c r="B847" s="141" t="s">
        <v>5302</v>
      </c>
      <c r="C847" s="142">
        <v>6</v>
      </c>
    </row>
    <row r="848" spans="1:3" ht="24">
      <c r="A848" s="111">
        <v>846</v>
      </c>
      <c r="B848" s="141" t="s">
        <v>5303</v>
      </c>
      <c r="C848" s="142">
        <v>7</v>
      </c>
    </row>
    <row r="849" spans="1:3" ht="24">
      <c r="A849" s="111">
        <v>847</v>
      </c>
      <c r="B849" s="141" t="s">
        <v>5304</v>
      </c>
      <c r="C849" s="142">
        <v>2</v>
      </c>
    </row>
    <row r="850" spans="1:3" ht="24">
      <c r="A850" s="111">
        <v>848</v>
      </c>
      <c r="B850" s="141" t="s">
        <v>5305</v>
      </c>
      <c r="C850" s="142">
        <v>2</v>
      </c>
    </row>
    <row r="851" spans="1:3" ht="24">
      <c r="A851" s="111">
        <v>849</v>
      </c>
      <c r="B851" s="141" t="s">
        <v>5306</v>
      </c>
      <c r="C851" s="142">
        <v>7</v>
      </c>
    </row>
    <row r="852" spans="1:3" ht="24">
      <c r="A852" s="111">
        <v>850</v>
      </c>
      <c r="B852" s="141" t="s">
        <v>5307</v>
      </c>
      <c r="C852" s="142">
        <v>8</v>
      </c>
    </row>
    <row r="853" spans="1:3" ht="24">
      <c r="A853" s="111">
        <v>851</v>
      </c>
      <c r="B853" s="141" t="s">
        <v>5308</v>
      </c>
      <c r="C853" s="142">
        <v>2</v>
      </c>
    </row>
    <row r="854" spans="1:3" ht="24">
      <c r="A854" s="111">
        <v>852</v>
      </c>
      <c r="B854" s="141" t="s">
        <v>5309</v>
      </c>
      <c r="C854" s="142">
        <v>5</v>
      </c>
    </row>
    <row r="855" spans="1:3" ht="24">
      <c r="A855" s="111">
        <v>853</v>
      </c>
      <c r="B855" s="141" t="s">
        <v>5310</v>
      </c>
      <c r="C855" s="142">
        <v>6</v>
      </c>
    </row>
    <row r="856" spans="1:3" ht="24">
      <c r="A856" s="111">
        <v>854</v>
      </c>
      <c r="B856" s="141" t="s">
        <v>5311</v>
      </c>
      <c r="C856" s="142">
        <v>2</v>
      </c>
    </row>
    <row r="857" spans="1:3" ht="24">
      <c r="A857" s="111">
        <v>855</v>
      </c>
      <c r="B857" s="141" t="s">
        <v>5312</v>
      </c>
      <c r="C857" s="142">
        <v>2</v>
      </c>
    </row>
    <row r="858" spans="1:3" ht="24">
      <c r="A858" s="111">
        <v>856</v>
      </c>
      <c r="B858" s="141" t="s">
        <v>5313</v>
      </c>
      <c r="C858" s="142">
        <v>6</v>
      </c>
    </row>
    <row r="859" spans="1:3" ht="24">
      <c r="A859" s="111">
        <v>857</v>
      </c>
      <c r="B859" s="141" t="s">
        <v>5314</v>
      </c>
      <c r="C859" s="142">
        <v>6</v>
      </c>
    </row>
    <row r="860" spans="1:3" ht="24">
      <c r="A860" s="111">
        <v>858</v>
      </c>
      <c r="B860" s="141" t="s">
        <v>5315</v>
      </c>
      <c r="C860" s="142">
        <v>6</v>
      </c>
    </row>
    <row r="861" spans="1:3" ht="24">
      <c r="A861" s="111">
        <v>859</v>
      </c>
      <c r="B861" s="141" t="s">
        <v>5316</v>
      </c>
      <c r="C861" s="142">
        <v>2</v>
      </c>
    </row>
    <row r="862" spans="1:3" ht="24">
      <c r="A862" s="111">
        <v>860</v>
      </c>
      <c r="B862" s="141" t="s">
        <v>5317</v>
      </c>
      <c r="C862" s="142">
        <v>2</v>
      </c>
    </row>
    <row r="863" spans="1:3" ht="24">
      <c r="A863" s="111">
        <v>861</v>
      </c>
      <c r="B863" s="141" t="s">
        <v>5318</v>
      </c>
      <c r="C863" s="142">
        <v>6</v>
      </c>
    </row>
    <row r="864" spans="1:3">
      <c r="A864" s="111">
        <v>862</v>
      </c>
      <c r="B864" s="141" t="s">
        <v>5319</v>
      </c>
      <c r="C864" s="142">
        <v>1</v>
      </c>
    </row>
    <row r="865" spans="1:3">
      <c r="A865" s="111">
        <v>863</v>
      </c>
      <c r="B865" s="141" t="s">
        <v>5320</v>
      </c>
      <c r="C865" s="142">
        <v>2</v>
      </c>
    </row>
    <row r="866" spans="1:3">
      <c r="A866" s="111">
        <v>864</v>
      </c>
      <c r="B866" s="141" t="s">
        <v>5321</v>
      </c>
      <c r="C866" s="142">
        <v>3</v>
      </c>
    </row>
    <row r="867" spans="1:3">
      <c r="A867" s="111">
        <v>865</v>
      </c>
      <c r="B867" s="141" t="s">
        <v>5322</v>
      </c>
      <c r="C867" s="142">
        <v>4</v>
      </c>
    </row>
    <row r="868" spans="1:3" ht="24">
      <c r="A868" s="111">
        <v>866</v>
      </c>
      <c r="B868" s="141" t="s">
        <v>5323</v>
      </c>
      <c r="C868" s="142">
        <v>7</v>
      </c>
    </row>
    <row r="869" spans="1:3" ht="24">
      <c r="A869" s="111">
        <v>867</v>
      </c>
      <c r="B869" s="141" t="s">
        <v>5324</v>
      </c>
      <c r="C869" s="142">
        <v>7</v>
      </c>
    </row>
    <row r="870" spans="1:3" ht="24">
      <c r="A870" s="111">
        <v>868</v>
      </c>
      <c r="B870" s="141" t="s">
        <v>5325</v>
      </c>
      <c r="C870" s="142">
        <v>7</v>
      </c>
    </row>
    <row r="871" spans="1:3" ht="24">
      <c r="A871" s="111">
        <v>869</v>
      </c>
      <c r="B871" s="141" t="s">
        <v>5326</v>
      </c>
      <c r="C871" s="142">
        <v>5</v>
      </c>
    </row>
    <row r="872" spans="1:3" ht="24">
      <c r="A872" s="111">
        <v>870</v>
      </c>
      <c r="B872" s="141" t="s">
        <v>5327</v>
      </c>
      <c r="C872" s="142">
        <v>5</v>
      </c>
    </row>
    <row r="873" spans="1:3" ht="24">
      <c r="A873" s="111">
        <v>871</v>
      </c>
      <c r="B873" s="141" t="s">
        <v>5328</v>
      </c>
      <c r="C873" s="142">
        <v>5</v>
      </c>
    </row>
    <row r="874" spans="1:3" ht="24">
      <c r="A874" s="111">
        <v>872</v>
      </c>
      <c r="B874" s="141" t="s">
        <v>5329</v>
      </c>
      <c r="C874" s="142">
        <v>7</v>
      </c>
    </row>
    <row r="875" spans="1:3" ht="24">
      <c r="A875" s="111">
        <v>873</v>
      </c>
      <c r="B875" s="141" t="s">
        <v>5330</v>
      </c>
      <c r="C875" s="142">
        <v>5</v>
      </c>
    </row>
    <row r="876" spans="1:3" ht="24">
      <c r="A876" s="111">
        <v>874</v>
      </c>
      <c r="B876" s="141" t="s">
        <v>5331</v>
      </c>
      <c r="C876" s="142">
        <v>7</v>
      </c>
    </row>
    <row r="877" spans="1:3" ht="24">
      <c r="A877" s="111">
        <v>875</v>
      </c>
      <c r="B877" s="141" t="s">
        <v>5332</v>
      </c>
      <c r="C877" s="142">
        <v>3</v>
      </c>
    </row>
    <row r="878" spans="1:3" ht="24">
      <c r="A878" s="111">
        <v>876</v>
      </c>
      <c r="B878" s="141" t="s">
        <v>5333</v>
      </c>
      <c r="C878" s="142">
        <v>5</v>
      </c>
    </row>
    <row r="879" spans="1:3" ht="24">
      <c r="A879" s="111">
        <v>877</v>
      </c>
      <c r="B879" s="141" t="s">
        <v>5334</v>
      </c>
      <c r="C879" s="142">
        <v>7</v>
      </c>
    </row>
    <row r="880" spans="1:3" ht="24">
      <c r="A880" s="111">
        <v>878</v>
      </c>
      <c r="B880" s="141" t="s">
        <v>5335</v>
      </c>
      <c r="C880" s="142">
        <v>5</v>
      </c>
    </row>
    <row r="881" spans="1:3" ht="24">
      <c r="A881" s="111">
        <v>879</v>
      </c>
      <c r="B881" s="141" t="s">
        <v>5336</v>
      </c>
      <c r="C881" s="142">
        <v>5</v>
      </c>
    </row>
    <row r="882" spans="1:3" ht="24">
      <c r="A882" s="111">
        <v>880</v>
      </c>
      <c r="B882" s="141" t="s">
        <v>5337</v>
      </c>
      <c r="C882" s="142">
        <v>2</v>
      </c>
    </row>
    <row r="883" spans="1:3" ht="24">
      <c r="A883" s="111">
        <v>881</v>
      </c>
      <c r="B883" s="141" t="s">
        <v>5338</v>
      </c>
      <c r="C883" s="142">
        <v>6</v>
      </c>
    </row>
    <row r="884" spans="1:3" ht="24">
      <c r="A884" s="111">
        <v>882</v>
      </c>
      <c r="B884" s="141" t="s">
        <v>5339</v>
      </c>
      <c r="C884" s="142">
        <v>2</v>
      </c>
    </row>
    <row r="885" spans="1:3" ht="24">
      <c r="A885" s="111">
        <v>883</v>
      </c>
      <c r="B885" s="141" t="s">
        <v>5340</v>
      </c>
      <c r="C885" s="142">
        <v>2</v>
      </c>
    </row>
    <row r="886" spans="1:3" ht="24">
      <c r="A886" s="111">
        <v>884</v>
      </c>
      <c r="B886" s="141" t="s">
        <v>5341</v>
      </c>
      <c r="C886" s="142">
        <v>9</v>
      </c>
    </row>
    <row r="887" spans="1:3" ht="24">
      <c r="A887" s="111">
        <v>885</v>
      </c>
      <c r="B887" s="141" t="s">
        <v>5342</v>
      </c>
      <c r="C887" s="142">
        <v>8</v>
      </c>
    </row>
    <row r="888" spans="1:3" ht="24">
      <c r="A888" s="111">
        <v>886</v>
      </c>
      <c r="B888" s="141" t="s">
        <v>5343</v>
      </c>
      <c r="C888" s="142">
        <v>2</v>
      </c>
    </row>
    <row r="889" spans="1:3" ht="24">
      <c r="A889" s="111">
        <v>887</v>
      </c>
      <c r="B889" s="141" t="s">
        <v>5344</v>
      </c>
      <c r="C889" s="142">
        <v>2</v>
      </c>
    </row>
    <row r="890" spans="1:3" ht="24">
      <c r="A890" s="111">
        <v>888</v>
      </c>
      <c r="B890" s="141" t="s">
        <v>5345</v>
      </c>
      <c r="C890" s="142">
        <v>2</v>
      </c>
    </row>
    <row r="891" spans="1:3" ht="24">
      <c r="A891" s="111">
        <v>889</v>
      </c>
      <c r="B891" s="141" t="s">
        <v>5346</v>
      </c>
      <c r="C891" s="142">
        <v>2</v>
      </c>
    </row>
    <row r="892" spans="1:3" ht="24">
      <c r="A892" s="111">
        <v>890</v>
      </c>
      <c r="B892" s="141" t="s">
        <v>5347</v>
      </c>
      <c r="C892" s="142">
        <v>2</v>
      </c>
    </row>
    <row r="893" spans="1:3" ht="24">
      <c r="A893" s="111">
        <v>891</v>
      </c>
      <c r="B893" s="141" t="s">
        <v>5348</v>
      </c>
      <c r="C893" s="142">
        <v>5</v>
      </c>
    </row>
    <row r="894" spans="1:3" ht="24">
      <c r="A894" s="111">
        <v>892</v>
      </c>
      <c r="B894" s="141" t="s">
        <v>5349</v>
      </c>
      <c r="C894" s="142">
        <v>2</v>
      </c>
    </row>
    <row r="895" spans="1:3" ht="24">
      <c r="A895" s="111">
        <v>893</v>
      </c>
      <c r="B895" s="141" t="s">
        <v>5350</v>
      </c>
      <c r="C895" s="142">
        <v>2</v>
      </c>
    </row>
    <row r="896" spans="1:3" ht="24">
      <c r="A896" s="111">
        <v>894</v>
      </c>
      <c r="B896" s="141" t="s">
        <v>5351</v>
      </c>
      <c r="C896" s="142">
        <v>2</v>
      </c>
    </row>
    <row r="897" spans="1:3" ht="24">
      <c r="A897" s="111">
        <v>895</v>
      </c>
      <c r="B897" s="141" t="s">
        <v>5352</v>
      </c>
      <c r="C897" s="142">
        <v>7</v>
      </c>
    </row>
    <row r="898" spans="1:3" ht="24">
      <c r="A898" s="111">
        <v>896</v>
      </c>
      <c r="B898" s="141" t="s">
        <v>5353</v>
      </c>
      <c r="C898" s="142">
        <v>6</v>
      </c>
    </row>
    <row r="899" spans="1:3" ht="24">
      <c r="A899" s="111">
        <v>897</v>
      </c>
      <c r="B899" s="141" t="s">
        <v>5354</v>
      </c>
      <c r="C899" s="142">
        <v>2</v>
      </c>
    </row>
    <row r="900" spans="1:3" ht="24">
      <c r="A900" s="111">
        <v>898</v>
      </c>
      <c r="B900" s="141" t="s">
        <v>5355</v>
      </c>
      <c r="C900" s="142">
        <v>3</v>
      </c>
    </row>
    <row r="901" spans="1:3" ht="24">
      <c r="A901" s="111">
        <v>899</v>
      </c>
      <c r="B901" s="141" t="s">
        <v>5356</v>
      </c>
      <c r="C901" s="142">
        <v>2</v>
      </c>
    </row>
    <row r="902" spans="1:3" ht="24">
      <c r="A902" s="111">
        <v>900</v>
      </c>
      <c r="B902" s="141" t="s">
        <v>5357</v>
      </c>
      <c r="C902" s="142">
        <v>2</v>
      </c>
    </row>
    <row r="903" spans="1:3" ht="24">
      <c r="A903" s="111">
        <v>901</v>
      </c>
      <c r="B903" s="141" t="s">
        <v>5358</v>
      </c>
      <c r="C903" s="142">
        <v>2</v>
      </c>
    </row>
    <row r="904" spans="1:3" ht="24">
      <c r="A904" s="111">
        <v>902</v>
      </c>
      <c r="B904" s="141" t="s">
        <v>5359</v>
      </c>
      <c r="C904" s="142">
        <v>7</v>
      </c>
    </row>
    <row r="905" spans="1:3" ht="24">
      <c r="A905" s="111">
        <v>903</v>
      </c>
      <c r="B905" s="141" t="s">
        <v>5360</v>
      </c>
      <c r="C905" s="142">
        <v>2</v>
      </c>
    </row>
    <row r="906" spans="1:3" ht="24">
      <c r="A906" s="111">
        <v>904</v>
      </c>
      <c r="B906" s="141" t="s">
        <v>5361</v>
      </c>
      <c r="C906" s="142">
        <v>5</v>
      </c>
    </row>
    <row r="907" spans="1:3" ht="24">
      <c r="A907" s="111">
        <v>905</v>
      </c>
      <c r="B907" s="141" t="s">
        <v>5362</v>
      </c>
      <c r="C907" s="142">
        <v>2</v>
      </c>
    </row>
    <row r="908" spans="1:3" ht="24">
      <c r="A908" s="111">
        <v>906</v>
      </c>
      <c r="B908" s="141" t="s">
        <v>5363</v>
      </c>
      <c r="C908" s="142">
        <v>2</v>
      </c>
    </row>
    <row r="909" spans="1:3" ht="24">
      <c r="A909" s="111">
        <v>907</v>
      </c>
      <c r="B909" s="141" t="s">
        <v>5364</v>
      </c>
      <c r="C909" s="142">
        <v>5</v>
      </c>
    </row>
    <row r="910" spans="1:3" ht="24">
      <c r="A910" s="111">
        <v>908</v>
      </c>
      <c r="B910" s="141" t="s">
        <v>5365</v>
      </c>
      <c r="C910" s="142">
        <v>5</v>
      </c>
    </row>
    <row r="911" spans="1:3" ht="24">
      <c r="A911" s="111">
        <v>909</v>
      </c>
      <c r="B911" s="141" t="s">
        <v>5366</v>
      </c>
      <c r="C911" s="142">
        <v>5</v>
      </c>
    </row>
    <row r="912" spans="1:3" ht="24">
      <c r="A912" s="111">
        <v>910</v>
      </c>
      <c r="B912" s="141" t="s">
        <v>5367</v>
      </c>
      <c r="C912" s="142">
        <v>5</v>
      </c>
    </row>
    <row r="913" spans="1:3" ht="24">
      <c r="A913" s="111">
        <v>911</v>
      </c>
      <c r="B913" s="141" t="s">
        <v>5368</v>
      </c>
      <c r="C913" s="142">
        <v>5</v>
      </c>
    </row>
    <row r="914" spans="1:3" ht="24">
      <c r="A914" s="111">
        <v>912</v>
      </c>
      <c r="B914" s="141" t="s">
        <v>5369</v>
      </c>
      <c r="C914" s="142">
        <v>5</v>
      </c>
    </row>
    <row r="915" spans="1:3" ht="24">
      <c r="A915" s="111">
        <v>913</v>
      </c>
      <c r="B915" s="141" t="s">
        <v>5370</v>
      </c>
      <c r="C915" s="142">
        <v>5</v>
      </c>
    </row>
    <row r="916" spans="1:3" ht="24">
      <c r="A916" s="111">
        <v>914</v>
      </c>
      <c r="B916" s="141" t="s">
        <v>5371</v>
      </c>
      <c r="C916" s="142">
        <v>5</v>
      </c>
    </row>
    <row r="917" spans="1:3" ht="24">
      <c r="A917" s="111">
        <v>915</v>
      </c>
      <c r="B917" s="141" t="s">
        <v>5372</v>
      </c>
      <c r="C917" s="142">
        <v>5</v>
      </c>
    </row>
    <row r="918" spans="1:3" ht="24">
      <c r="A918" s="111">
        <v>916</v>
      </c>
      <c r="B918" s="141" t="s">
        <v>5373</v>
      </c>
      <c r="C918" s="142">
        <v>5</v>
      </c>
    </row>
    <row r="919" spans="1:3" ht="24">
      <c r="A919" s="111">
        <v>917</v>
      </c>
      <c r="B919" s="141" t="s">
        <v>5374</v>
      </c>
      <c r="C919" s="142">
        <v>5</v>
      </c>
    </row>
    <row r="920" spans="1:3" ht="24">
      <c r="A920" s="111">
        <v>918</v>
      </c>
      <c r="B920" s="141" t="s">
        <v>5375</v>
      </c>
      <c r="C920" s="142">
        <v>5</v>
      </c>
    </row>
    <row r="921" spans="1:3" ht="24">
      <c r="A921" s="111">
        <v>919</v>
      </c>
      <c r="B921" s="141" t="s">
        <v>5376</v>
      </c>
      <c r="C921" s="142">
        <v>5</v>
      </c>
    </row>
    <row r="922" spans="1:3" ht="24">
      <c r="A922" s="111">
        <v>920</v>
      </c>
      <c r="B922" s="141" t="s">
        <v>5377</v>
      </c>
      <c r="C922" s="142">
        <v>5</v>
      </c>
    </row>
    <row r="923" spans="1:3" ht="24">
      <c r="A923" s="111">
        <v>921</v>
      </c>
      <c r="B923" s="141" t="s">
        <v>5378</v>
      </c>
      <c r="C923" s="142">
        <v>5</v>
      </c>
    </row>
    <row r="924" spans="1:3" ht="24">
      <c r="A924" s="111">
        <v>922</v>
      </c>
      <c r="B924" s="141" t="s">
        <v>5379</v>
      </c>
      <c r="C924" s="142">
        <v>5</v>
      </c>
    </row>
    <row r="925" spans="1:3" ht="24">
      <c r="A925" s="111">
        <v>923</v>
      </c>
      <c r="B925" s="141" t="s">
        <v>5380</v>
      </c>
      <c r="C925" s="142">
        <v>5</v>
      </c>
    </row>
    <row r="926" spans="1:3" ht="24">
      <c r="A926" s="111">
        <v>924</v>
      </c>
      <c r="B926" s="141" t="s">
        <v>5381</v>
      </c>
      <c r="C926" s="142">
        <v>5</v>
      </c>
    </row>
    <row r="927" spans="1:3" ht="24">
      <c r="A927" s="111">
        <v>925</v>
      </c>
      <c r="B927" s="141" t="s">
        <v>5382</v>
      </c>
      <c r="C927" s="142">
        <v>5</v>
      </c>
    </row>
    <row r="928" spans="1:3" ht="24">
      <c r="A928" s="111">
        <v>926</v>
      </c>
      <c r="B928" s="141" t="s">
        <v>5383</v>
      </c>
      <c r="C928" s="142">
        <v>5</v>
      </c>
    </row>
    <row r="929" spans="1:3" ht="24">
      <c r="A929" s="111">
        <v>927</v>
      </c>
      <c r="B929" s="141" t="s">
        <v>5384</v>
      </c>
      <c r="C929" s="142">
        <v>5</v>
      </c>
    </row>
    <row r="930" spans="1:3" ht="24">
      <c r="A930" s="111">
        <v>928</v>
      </c>
      <c r="B930" s="141" t="s">
        <v>5385</v>
      </c>
      <c r="C930" s="142">
        <v>5</v>
      </c>
    </row>
    <row r="931" spans="1:3" ht="24">
      <c r="A931" s="111">
        <v>929</v>
      </c>
      <c r="B931" s="141" t="s">
        <v>5386</v>
      </c>
      <c r="C931" s="142">
        <v>5</v>
      </c>
    </row>
    <row r="932" spans="1:3" ht="24">
      <c r="A932" s="111">
        <v>930</v>
      </c>
      <c r="B932" s="141" t="s">
        <v>5387</v>
      </c>
      <c r="C932" s="142">
        <v>5</v>
      </c>
    </row>
    <row r="933" spans="1:3" ht="24">
      <c r="A933" s="111">
        <v>931</v>
      </c>
      <c r="B933" s="141" t="s">
        <v>5388</v>
      </c>
      <c r="C933" s="142">
        <v>5</v>
      </c>
    </row>
    <row r="934" spans="1:3" ht="24">
      <c r="A934" s="111">
        <v>932</v>
      </c>
      <c r="B934" s="141" t="s">
        <v>5389</v>
      </c>
      <c r="C934" s="142">
        <v>5</v>
      </c>
    </row>
    <row r="935" spans="1:3" ht="24">
      <c r="A935" s="111">
        <v>933</v>
      </c>
      <c r="B935" s="141" t="s">
        <v>5390</v>
      </c>
      <c r="C935" s="142">
        <v>5</v>
      </c>
    </row>
    <row r="936" spans="1:3" ht="24">
      <c r="A936" s="111">
        <v>934</v>
      </c>
      <c r="B936" s="141" t="s">
        <v>5391</v>
      </c>
      <c r="C936" s="142">
        <v>5</v>
      </c>
    </row>
    <row r="937" spans="1:3" ht="24">
      <c r="A937" s="111">
        <v>935</v>
      </c>
      <c r="B937" s="141" t="s">
        <v>5392</v>
      </c>
      <c r="C937" s="142">
        <v>5</v>
      </c>
    </row>
    <row r="938" spans="1:3" ht="24">
      <c r="A938" s="111">
        <v>936</v>
      </c>
      <c r="B938" s="141" t="s">
        <v>5393</v>
      </c>
      <c r="C938" s="142">
        <v>5</v>
      </c>
    </row>
    <row r="939" spans="1:3" ht="36">
      <c r="A939" s="111">
        <v>937</v>
      </c>
      <c r="B939" s="141" t="s">
        <v>5394</v>
      </c>
      <c r="C939" s="142">
        <v>7</v>
      </c>
    </row>
    <row r="940" spans="1:3" ht="36">
      <c r="A940" s="111">
        <v>938</v>
      </c>
      <c r="B940" s="141" t="s">
        <v>5395</v>
      </c>
      <c r="C940" s="142">
        <v>7</v>
      </c>
    </row>
    <row r="941" spans="1:3" ht="36">
      <c r="A941" s="111">
        <v>939</v>
      </c>
      <c r="B941" s="141" t="s">
        <v>5396</v>
      </c>
      <c r="C941" s="142">
        <v>7</v>
      </c>
    </row>
    <row r="942" spans="1:3" ht="36">
      <c r="A942" s="111">
        <v>940</v>
      </c>
      <c r="B942" s="141" t="s">
        <v>5397</v>
      </c>
      <c r="C942" s="142">
        <v>7</v>
      </c>
    </row>
    <row r="943" spans="1:3" ht="36">
      <c r="A943" s="111">
        <v>941</v>
      </c>
      <c r="B943" s="141" t="s">
        <v>5398</v>
      </c>
      <c r="C943" s="142">
        <v>7</v>
      </c>
    </row>
    <row r="944" spans="1:3" ht="36">
      <c r="A944" s="111">
        <v>942</v>
      </c>
      <c r="B944" s="141" t="s">
        <v>5399</v>
      </c>
      <c r="C944" s="142">
        <v>8</v>
      </c>
    </row>
    <row r="945" spans="1:3" ht="36">
      <c r="A945" s="111">
        <v>943</v>
      </c>
      <c r="B945" s="141" t="s">
        <v>5400</v>
      </c>
      <c r="C945" s="142">
        <v>7</v>
      </c>
    </row>
    <row r="946" spans="1:3" ht="36">
      <c r="A946" s="111">
        <v>944</v>
      </c>
      <c r="B946" s="141" t="s">
        <v>5401</v>
      </c>
      <c r="C946" s="142">
        <v>3</v>
      </c>
    </row>
    <row r="947" spans="1:3" ht="36">
      <c r="A947" s="111">
        <v>945</v>
      </c>
      <c r="B947" s="141" t="s">
        <v>5402</v>
      </c>
      <c r="C947" s="142">
        <v>6</v>
      </c>
    </row>
    <row r="948" spans="1:3" ht="36">
      <c r="A948" s="111">
        <v>946</v>
      </c>
      <c r="B948" s="141" t="s">
        <v>5403</v>
      </c>
      <c r="C948" s="142">
        <v>2</v>
      </c>
    </row>
    <row r="949" spans="1:3" ht="36">
      <c r="A949" s="111">
        <v>947</v>
      </c>
      <c r="B949" s="141" t="s">
        <v>5404</v>
      </c>
      <c r="C949" s="142">
        <v>2</v>
      </c>
    </row>
    <row r="950" spans="1:3" ht="36">
      <c r="A950" s="111">
        <v>948</v>
      </c>
      <c r="B950" s="141" t="s">
        <v>5405</v>
      </c>
      <c r="C950" s="142">
        <v>3</v>
      </c>
    </row>
    <row r="951" spans="1:3" ht="36">
      <c r="A951" s="111">
        <v>949</v>
      </c>
      <c r="B951" s="141" t="s">
        <v>5406</v>
      </c>
      <c r="C951" s="142">
        <v>3</v>
      </c>
    </row>
    <row r="952" spans="1:3" ht="36">
      <c r="A952" s="111">
        <v>950</v>
      </c>
      <c r="B952" s="141" t="s">
        <v>5407</v>
      </c>
      <c r="C952" s="142">
        <v>2</v>
      </c>
    </row>
    <row r="953" spans="1:3" ht="36">
      <c r="A953" s="111">
        <v>951</v>
      </c>
      <c r="B953" s="141" t="s">
        <v>5408</v>
      </c>
      <c r="C953" s="142">
        <v>3</v>
      </c>
    </row>
    <row r="954" spans="1:3" ht="36">
      <c r="A954" s="111">
        <v>952</v>
      </c>
      <c r="B954" s="141" t="s">
        <v>5409</v>
      </c>
      <c r="C954" s="142">
        <v>8</v>
      </c>
    </row>
    <row r="955" spans="1:3" ht="36">
      <c r="A955" s="111">
        <v>953</v>
      </c>
      <c r="B955" s="141" t="s">
        <v>5410</v>
      </c>
      <c r="C955" s="142">
        <v>7</v>
      </c>
    </row>
    <row r="956" spans="1:3" ht="36">
      <c r="A956" s="111">
        <v>954</v>
      </c>
      <c r="B956" s="141" t="s">
        <v>5411</v>
      </c>
      <c r="C956" s="142">
        <v>3</v>
      </c>
    </row>
    <row r="957" spans="1:3" ht="36">
      <c r="A957" s="111">
        <v>955</v>
      </c>
      <c r="B957" s="141" t="s">
        <v>5412</v>
      </c>
      <c r="C957" s="142">
        <v>2</v>
      </c>
    </row>
    <row r="958" spans="1:3" ht="36">
      <c r="A958" s="111">
        <v>956</v>
      </c>
      <c r="B958" s="141" t="s">
        <v>5413</v>
      </c>
      <c r="C958" s="142">
        <v>7</v>
      </c>
    </row>
    <row r="959" spans="1:3" ht="36">
      <c r="A959" s="111">
        <v>957</v>
      </c>
      <c r="B959" s="141" t="s">
        <v>5414</v>
      </c>
      <c r="C959" s="142">
        <v>7</v>
      </c>
    </row>
    <row r="960" spans="1:3" ht="36">
      <c r="A960" s="111">
        <v>958</v>
      </c>
      <c r="B960" s="141" t="s">
        <v>5415</v>
      </c>
      <c r="C960" s="142">
        <v>8</v>
      </c>
    </row>
    <row r="961" spans="1:3" ht="36">
      <c r="A961" s="111">
        <v>959</v>
      </c>
      <c r="B961" s="141" t="s">
        <v>5416</v>
      </c>
      <c r="C961" s="142">
        <v>2</v>
      </c>
    </row>
    <row r="962" spans="1:3">
      <c r="A962" s="111">
        <v>960</v>
      </c>
      <c r="B962" s="141" t="s">
        <v>5417</v>
      </c>
      <c r="C962" s="142">
        <v>5</v>
      </c>
    </row>
    <row r="963" spans="1:3">
      <c r="A963" s="111">
        <v>961</v>
      </c>
      <c r="B963" s="141" t="s">
        <v>5418</v>
      </c>
      <c r="C963" s="142">
        <v>5</v>
      </c>
    </row>
    <row r="964" spans="1:3">
      <c r="A964" s="111">
        <v>962</v>
      </c>
      <c r="B964" s="141" t="s">
        <v>5419</v>
      </c>
      <c r="C964" s="142">
        <v>5</v>
      </c>
    </row>
    <row r="965" spans="1:3">
      <c r="A965" s="111">
        <v>963</v>
      </c>
      <c r="B965" s="141" t="s">
        <v>5420</v>
      </c>
      <c r="C965" s="142">
        <v>5</v>
      </c>
    </row>
    <row r="966" spans="1:3">
      <c r="A966" s="111">
        <v>964</v>
      </c>
      <c r="B966" s="141" t="s">
        <v>5421</v>
      </c>
      <c r="C966" s="142">
        <v>5</v>
      </c>
    </row>
    <row r="967" spans="1:3">
      <c r="A967" s="111">
        <v>965</v>
      </c>
      <c r="B967" s="141" t="s">
        <v>5422</v>
      </c>
      <c r="C967" s="142">
        <v>5</v>
      </c>
    </row>
    <row r="968" spans="1:3">
      <c r="A968" s="111">
        <v>966</v>
      </c>
      <c r="B968" s="141" t="s">
        <v>5423</v>
      </c>
      <c r="C968" s="142">
        <v>5</v>
      </c>
    </row>
    <row r="969" spans="1:3">
      <c r="A969" s="111">
        <v>967</v>
      </c>
      <c r="B969" s="141" t="s">
        <v>5424</v>
      </c>
      <c r="C969" s="142">
        <v>2</v>
      </c>
    </row>
    <row r="970" spans="1:3" ht="24">
      <c r="A970" s="111">
        <v>968</v>
      </c>
      <c r="B970" s="141" t="s">
        <v>5425</v>
      </c>
      <c r="C970" s="142">
        <v>3</v>
      </c>
    </row>
    <row r="971" spans="1:3" ht="24">
      <c r="A971" s="111">
        <v>969</v>
      </c>
      <c r="B971" s="141" t="s">
        <v>5426</v>
      </c>
      <c r="C971" s="142">
        <v>3</v>
      </c>
    </row>
    <row r="972" spans="1:3" ht="24">
      <c r="A972" s="111">
        <v>970</v>
      </c>
      <c r="B972" s="141" t="s">
        <v>5427</v>
      </c>
      <c r="C972" s="142">
        <v>3</v>
      </c>
    </row>
    <row r="973" spans="1:3" ht="24">
      <c r="A973" s="111">
        <v>971</v>
      </c>
      <c r="B973" s="141" t="s">
        <v>5428</v>
      </c>
      <c r="C973" s="142">
        <v>3</v>
      </c>
    </row>
    <row r="974" spans="1:3" ht="24">
      <c r="A974" s="111">
        <v>972</v>
      </c>
      <c r="B974" s="141" t="s">
        <v>5429</v>
      </c>
      <c r="C974" s="142">
        <v>3</v>
      </c>
    </row>
    <row r="975" spans="1:3" ht="24">
      <c r="A975" s="111">
        <v>973</v>
      </c>
      <c r="B975" s="141" t="s">
        <v>5430</v>
      </c>
      <c r="C975" s="142">
        <v>4</v>
      </c>
    </row>
    <row r="976" spans="1:3" ht="24">
      <c r="A976" s="111">
        <v>974</v>
      </c>
      <c r="B976" s="141" t="s">
        <v>5431</v>
      </c>
      <c r="C976" s="142">
        <v>2</v>
      </c>
    </row>
    <row r="977" spans="1:3" ht="24">
      <c r="A977" s="111">
        <v>975</v>
      </c>
      <c r="B977" s="141" t="s">
        <v>5432</v>
      </c>
      <c r="C977" s="142">
        <v>9</v>
      </c>
    </row>
    <row r="978" spans="1:3" ht="24">
      <c r="A978" s="111">
        <v>976</v>
      </c>
      <c r="B978" s="141" t="s">
        <v>5433</v>
      </c>
      <c r="C978" s="142">
        <v>3</v>
      </c>
    </row>
    <row r="979" spans="1:3" ht="24">
      <c r="A979" s="111">
        <v>977</v>
      </c>
      <c r="B979" s="141" t="s">
        <v>5434</v>
      </c>
      <c r="C979" s="142">
        <v>3</v>
      </c>
    </row>
    <row r="980" spans="1:3" ht="24">
      <c r="A980" s="111">
        <v>978</v>
      </c>
      <c r="B980" s="141" t="s">
        <v>5435</v>
      </c>
      <c r="C980" s="142">
        <v>1</v>
      </c>
    </row>
    <row r="981" spans="1:3" ht="24">
      <c r="A981" s="111">
        <v>979</v>
      </c>
      <c r="B981" s="141" t="s">
        <v>5436</v>
      </c>
      <c r="C981" s="142">
        <v>3</v>
      </c>
    </row>
    <row r="982" spans="1:3" ht="24">
      <c r="A982" s="111">
        <v>980</v>
      </c>
      <c r="B982" s="141" t="s">
        <v>5437</v>
      </c>
      <c r="C982" s="142">
        <v>4</v>
      </c>
    </row>
    <row r="983" spans="1:3" ht="24">
      <c r="A983" s="111">
        <v>981</v>
      </c>
      <c r="B983" s="141" t="s">
        <v>5438</v>
      </c>
      <c r="C983" s="142">
        <v>3</v>
      </c>
    </row>
    <row r="984" spans="1:3" ht="24">
      <c r="A984" s="111">
        <v>982</v>
      </c>
      <c r="B984" s="141" t="s">
        <v>5439</v>
      </c>
      <c r="C984" s="142">
        <v>3</v>
      </c>
    </row>
    <row r="985" spans="1:3" ht="24">
      <c r="A985" s="111">
        <v>983</v>
      </c>
      <c r="B985" s="141" t="s">
        <v>5440</v>
      </c>
      <c r="C985" s="142">
        <v>3</v>
      </c>
    </row>
    <row r="986" spans="1:3" ht="24">
      <c r="A986" s="111">
        <v>984</v>
      </c>
      <c r="B986" s="141" t="s">
        <v>5441</v>
      </c>
      <c r="C986" s="142">
        <v>2</v>
      </c>
    </row>
    <row r="987" spans="1:3" ht="24">
      <c r="A987" s="111">
        <v>985</v>
      </c>
      <c r="B987" s="141" t="s">
        <v>5442</v>
      </c>
      <c r="C987" s="142">
        <v>1</v>
      </c>
    </row>
    <row r="988" spans="1:3" ht="24">
      <c r="A988" s="111">
        <v>986</v>
      </c>
      <c r="B988" s="141" t="s">
        <v>5443</v>
      </c>
      <c r="C988" s="142">
        <v>2</v>
      </c>
    </row>
    <row r="989" spans="1:3" ht="24">
      <c r="A989" s="111">
        <v>987</v>
      </c>
      <c r="B989" s="141" t="s">
        <v>5444</v>
      </c>
      <c r="C989" s="142">
        <v>3</v>
      </c>
    </row>
    <row r="990" spans="1:3" ht="24">
      <c r="A990" s="111">
        <v>988</v>
      </c>
      <c r="B990" s="141" t="s">
        <v>5445</v>
      </c>
      <c r="C990" s="142">
        <v>3</v>
      </c>
    </row>
    <row r="991" spans="1:3" ht="24">
      <c r="A991" s="111">
        <v>989</v>
      </c>
      <c r="B991" s="141" t="s">
        <v>5446</v>
      </c>
      <c r="C991" s="142">
        <v>3</v>
      </c>
    </row>
    <row r="992" spans="1:3" ht="24">
      <c r="A992" s="111">
        <v>990</v>
      </c>
      <c r="B992" s="141" t="s">
        <v>5447</v>
      </c>
      <c r="C992" s="142">
        <v>2</v>
      </c>
    </row>
    <row r="993" spans="1:3" ht="24">
      <c r="A993" s="111">
        <v>991</v>
      </c>
      <c r="B993" s="141" t="s">
        <v>5448</v>
      </c>
      <c r="C993" s="142">
        <v>7</v>
      </c>
    </row>
    <row r="994" spans="1:3" ht="24">
      <c r="A994" s="111">
        <v>992</v>
      </c>
      <c r="B994" s="141" t="s">
        <v>5449</v>
      </c>
      <c r="C994" s="142">
        <v>3</v>
      </c>
    </row>
    <row r="995" spans="1:3" ht="24">
      <c r="A995" s="111">
        <v>993</v>
      </c>
      <c r="B995" s="141" t="s">
        <v>5450</v>
      </c>
      <c r="C995" s="142">
        <v>2</v>
      </c>
    </row>
    <row r="996" spans="1:3" ht="24">
      <c r="A996" s="111">
        <v>994</v>
      </c>
      <c r="B996" s="141" t="s">
        <v>5451</v>
      </c>
      <c r="C996" s="142">
        <v>3</v>
      </c>
    </row>
    <row r="997" spans="1:3" ht="24">
      <c r="A997" s="111">
        <v>995</v>
      </c>
      <c r="B997" s="141" t="s">
        <v>5452</v>
      </c>
      <c r="C997" s="142">
        <v>2</v>
      </c>
    </row>
    <row r="998" spans="1:3" ht="24">
      <c r="A998" s="111">
        <v>996</v>
      </c>
      <c r="B998" s="141" t="s">
        <v>5453</v>
      </c>
      <c r="C998" s="142">
        <v>3</v>
      </c>
    </row>
    <row r="999" spans="1:3" ht="24">
      <c r="A999" s="111">
        <v>997</v>
      </c>
      <c r="B999" s="141" t="s">
        <v>5454</v>
      </c>
      <c r="C999" s="142">
        <v>3</v>
      </c>
    </row>
    <row r="1000" spans="1:3" ht="24">
      <c r="A1000" s="111">
        <v>998</v>
      </c>
      <c r="B1000" s="141" t="s">
        <v>5455</v>
      </c>
      <c r="C1000" s="142">
        <v>3</v>
      </c>
    </row>
    <row r="1001" spans="1:3" ht="24">
      <c r="A1001" s="111">
        <v>999</v>
      </c>
      <c r="B1001" s="141" t="s">
        <v>5456</v>
      </c>
      <c r="C1001" s="142">
        <v>3</v>
      </c>
    </row>
    <row r="1002" spans="1:3" ht="24">
      <c r="A1002" s="111">
        <v>1000</v>
      </c>
      <c r="B1002" s="141" t="s">
        <v>5457</v>
      </c>
      <c r="C1002" s="142">
        <v>3</v>
      </c>
    </row>
    <row r="1003" spans="1:3" ht="24">
      <c r="A1003" s="111">
        <v>1001</v>
      </c>
      <c r="B1003" s="141" t="s">
        <v>5458</v>
      </c>
      <c r="C1003" s="142">
        <v>6</v>
      </c>
    </row>
    <row r="1004" spans="1:3" ht="24">
      <c r="A1004" s="111">
        <v>1002</v>
      </c>
      <c r="B1004" s="141" t="s">
        <v>5459</v>
      </c>
      <c r="C1004" s="142">
        <v>3</v>
      </c>
    </row>
    <row r="1005" spans="1:3" ht="24">
      <c r="A1005" s="111">
        <v>1003</v>
      </c>
      <c r="B1005" s="141" t="s">
        <v>5460</v>
      </c>
      <c r="C1005" s="142">
        <v>2</v>
      </c>
    </row>
    <row r="1006" spans="1:3" ht="24">
      <c r="A1006" s="111">
        <v>1004</v>
      </c>
      <c r="B1006" s="141" t="s">
        <v>5461</v>
      </c>
      <c r="C1006" s="142">
        <v>2</v>
      </c>
    </row>
    <row r="1007" spans="1:3" ht="24">
      <c r="A1007" s="111">
        <v>1005</v>
      </c>
      <c r="B1007" s="141" t="s">
        <v>5462</v>
      </c>
      <c r="C1007" s="142">
        <v>3</v>
      </c>
    </row>
    <row r="1008" spans="1:3" ht="24">
      <c r="A1008" s="111">
        <v>1006</v>
      </c>
      <c r="B1008" s="141" t="s">
        <v>5463</v>
      </c>
      <c r="C1008" s="142">
        <v>3</v>
      </c>
    </row>
    <row r="1009" spans="1:3" ht="24">
      <c r="A1009" s="111">
        <v>1007</v>
      </c>
      <c r="B1009" s="141" t="s">
        <v>5464</v>
      </c>
      <c r="C1009" s="142">
        <v>6</v>
      </c>
    </row>
    <row r="1010" spans="1:3" ht="24">
      <c r="A1010" s="111">
        <v>1008</v>
      </c>
      <c r="B1010" s="141" t="s">
        <v>5465</v>
      </c>
      <c r="C1010" s="142">
        <v>2</v>
      </c>
    </row>
    <row r="1011" spans="1:3" ht="24">
      <c r="A1011" s="111">
        <v>1009</v>
      </c>
      <c r="B1011" s="141" t="s">
        <v>5466</v>
      </c>
      <c r="C1011" s="142">
        <v>3</v>
      </c>
    </row>
    <row r="1012" spans="1:3" ht="24">
      <c r="A1012" s="111">
        <v>1010</v>
      </c>
      <c r="B1012" s="141" t="s">
        <v>5467</v>
      </c>
      <c r="C1012" s="142">
        <v>3</v>
      </c>
    </row>
    <row r="1013" spans="1:3" ht="24">
      <c r="A1013" s="111">
        <v>1011</v>
      </c>
      <c r="B1013" s="141" t="s">
        <v>5468</v>
      </c>
      <c r="C1013" s="142">
        <v>4</v>
      </c>
    </row>
    <row r="1014" spans="1:3" ht="24">
      <c r="A1014" s="111">
        <v>1012</v>
      </c>
      <c r="B1014" s="141" t="s">
        <v>5469</v>
      </c>
      <c r="C1014" s="142">
        <v>4</v>
      </c>
    </row>
    <row r="1015" spans="1:3" ht="24">
      <c r="A1015" s="111">
        <v>1013</v>
      </c>
      <c r="B1015" s="141" t="s">
        <v>5470</v>
      </c>
      <c r="C1015" s="142">
        <v>3</v>
      </c>
    </row>
    <row r="1016" spans="1:3" ht="24">
      <c r="A1016" s="111">
        <v>1014</v>
      </c>
      <c r="B1016" s="141" t="s">
        <v>5471</v>
      </c>
      <c r="C1016" s="142">
        <v>2</v>
      </c>
    </row>
    <row r="1017" spans="1:3" ht="24">
      <c r="A1017" s="111">
        <v>1015</v>
      </c>
      <c r="B1017" s="141" t="s">
        <v>5472</v>
      </c>
      <c r="C1017" s="142">
        <v>3</v>
      </c>
    </row>
    <row r="1018" spans="1:3" ht="24">
      <c r="A1018" s="111">
        <v>1016</v>
      </c>
      <c r="B1018" s="141" t="s">
        <v>5473</v>
      </c>
      <c r="C1018" s="142">
        <v>3</v>
      </c>
    </row>
    <row r="1019" spans="1:3" ht="24">
      <c r="A1019" s="111">
        <v>1017</v>
      </c>
      <c r="B1019" s="141" t="s">
        <v>5474</v>
      </c>
      <c r="C1019" s="142">
        <v>2</v>
      </c>
    </row>
    <row r="1020" spans="1:3" ht="24">
      <c r="A1020" s="111">
        <v>1018</v>
      </c>
      <c r="B1020" s="141" t="s">
        <v>5475</v>
      </c>
      <c r="C1020" s="142">
        <v>3</v>
      </c>
    </row>
    <row r="1021" spans="1:3" ht="24">
      <c r="A1021" s="111">
        <v>1019</v>
      </c>
      <c r="B1021" s="141" t="s">
        <v>5476</v>
      </c>
      <c r="C1021" s="142">
        <v>3</v>
      </c>
    </row>
    <row r="1022" spans="1:3" ht="24">
      <c r="A1022" s="111">
        <v>1020</v>
      </c>
      <c r="B1022" s="141" t="s">
        <v>5477</v>
      </c>
      <c r="C1022" s="142">
        <v>3</v>
      </c>
    </row>
    <row r="1023" spans="1:3" ht="24">
      <c r="A1023" s="111">
        <v>1021</v>
      </c>
      <c r="B1023" s="141" t="s">
        <v>5478</v>
      </c>
      <c r="C1023" s="142">
        <v>3</v>
      </c>
    </row>
    <row r="1024" spans="1:3" ht="24">
      <c r="A1024" s="111">
        <v>1022</v>
      </c>
      <c r="B1024" s="141" t="s">
        <v>5479</v>
      </c>
      <c r="C1024" s="142">
        <v>9</v>
      </c>
    </row>
    <row r="1025" spans="1:3" ht="24">
      <c r="A1025" s="111">
        <v>1023</v>
      </c>
      <c r="B1025" s="141" t="s">
        <v>5480</v>
      </c>
      <c r="C1025" s="142">
        <v>3</v>
      </c>
    </row>
    <row r="1026" spans="1:3" ht="24">
      <c r="A1026" s="111">
        <v>1024</v>
      </c>
      <c r="B1026" s="141" t="s">
        <v>5481</v>
      </c>
      <c r="C1026" s="142">
        <v>3</v>
      </c>
    </row>
    <row r="1027" spans="1:3" ht="24">
      <c r="A1027" s="111">
        <v>1025</v>
      </c>
      <c r="B1027" s="141" t="s">
        <v>5482</v>
      </c>
      <c r="C1027" s="142">
        <v>3</v>
      </c>
    </row>
    <row r="1028" spans="1:3" ht="24">
      <c r="A1028" s="111">
        <v>1026</v>
      </c>
      <c r="B1028" s="141" t="s">
        <v>5483</v>
      </c>
      <c r="C1028" s="142">
        <v>3</v>
      </c>
    </row>
    <row r="1029" spans="1:3" ht="24">
      <c r="A1029" s="111">
        <v>1027</v>
      </c>
      <c r="B1029" s="141" t="s">
        <v>5484</v>
      </c>
      <c r="C1029" s="142">
        <v>2</v>
      </c>
    </row>
    <row r="1030" spans="1:3" ht="24">
      <c r="A1030" s="111">
        <v>1028</v>
      </c>
      <c r="B1030" s="141" t="s">
        <v>5485</v>
      </c>
      <c r="C1030" s="142">
        <v>2</v>
      </c>
    </row>
    <row r="1031" spans="1:3" ht="24">
      <c r="A1031" s="111">
        <v>1029</v>
      </c>
      <c r="B1031" s="141" t="s">
        <v>5486</v>
      </c>
      <c r="C1031" s="142">
        <v>3</v>
      </c>
    </row>
    <row r="1032" spans="1:3" ht="24">
      <c r="A1032" s="111">
        <v>1030</v>
      </c>
      <c r="B1032" s="141" t="s">
        <v>5487</v>
      </c>
      <c r="C1032" s="142">
        <v>5</v>
      </c>
    </row>
    <row r="1033" spans="1:3" ht="24">
      <c r="A1033" s="111">
        <v>1031</v>
      </c>
      <c r="B1033" s="141" t="s">
        <v>5488</v>
      </c>
      <c r="C1033" s="142">
        <v>6</v>
      </c>
    </row>
    <row r="1034" spans="1:3" ht="24">
      <c r="A1034" s="111">
        <v>1032</v>
      </c>
      <c r="B1034" s="141" t="s">
        <v>5489</v>
      </c>
      <c r="C1034" s="142">
        <v>3</v>
      </c>
    </row>
    <row r="1035" spans="1:3" ht="24">
      <c r="A1035" s="111">
        <v>1033</v>
      </c>
      <c r="B1035" s="141" t="s">
        <v>5490</v>
      </c>
      <c r="C1035" s="142">
        <v>7</v>
      </c>
    </row>
    <row r="1036" spans="1:3" ht="24">
      <c r="A1036" s="111">
        <v>1034</v>
      </c>
      <c r="B1036" s="141" t="s">
        <v>5491</v>
      </c>
      <c r="C1036" s="142">
        <v>3</v>
      </c>
    </row>
    <row r="1037" spans="1:3" ht="24">
      <c r="A1037" s="111">
        <v>1035</v>
      </c>
      <c r="B1037" s="141" t="s">
        <v>5492</v>
      </c>
      <c r="C1037" s="142">
        <v>3</v>
      </c>
    </row>
    <row r="1038" spans="1:3" ht="24">
      <c r="A1038" s="111">
        <v>1036</v>
      </c>
      <c r="B1038" s="141" t="s">
        <v>5493</v>
      </c>
      <c r="C1038" s="142">
        <v>2</v>
      </c>
    </row>
    <row r="1039" spans="1:3" ht="24">
      <c r="A1039" s="111">
        <v>1037</v>
      </c>
      <c r="B1039" s="141" t="s">
        <v>5494</v>
      </c>
      <c r="C1039" s="142">
        <v>6</v>
      </c>
    </row>
    <row r="1040" spans="1:3" ht="24">
      <c r="A1040" s="111">
        <v>1038</v>
      </c>
      <c r="B1040" s="141" t="s">
        <v>5495</v>
      </c>
      <c r="C1040" s="142">
        <v>3</v>
      </c>
    </row>
    <row r="1041" spans="1:3" ht="24">
      <c r="A1041" s="111">
        <v>1039</v>
      </c>
      <c r="B1041" s="141" t="s">
        <v>5496</v>
      </c>
      <c r="C1041" s="142">
        <v>1</v>
      </c>
    </row>
    <row r="1042" spans="1:3" ht="24">
      <c r="A1042" s="111">
        <v>1040</v>
      </c>
      <c r="B1042" s="141" t="s">
        <v>5497</v>
      </c>
      <c r="C1042" s="142">
        <v>3</v>
      </c>
    </row>
    <row r="1043" spans="1:3" ht="24">
      <c r="A1043" s="111">
        <v>1041</v>
      </c>
      <c r="B1043" s="141" t="s">
        <v>5498</v>
      </c>
      <c r="C1043" s="142">
        <v>3</v>
      </c>
    </row>
    <row r="1044" spans="1:3" ht="24">
      <c r="A1044" s="111">
        <v>1042</v>
      </c>
      <c r="B1044" s="141" t="s">
        <v>5499</v>
      </c>
      <c r="C1044" s="142">
        <v>3</v>
      </c>
    </row>
    <row r="1045" spans="1:3" ht="24">
      <c r="A1045" s="111">
        <v>1043</v>
      </c>
      <c r="B1045" s="141" t="s">
        <v>5500</v>
      </c>
      <c r="C1045" s="142">
        <v>3</v>
      </c>
    </row>
    <row r="1046" spans="1:3" ht="24">
      <c r="A1046" s="111">
        <v>1044</v>
      </c>
      <c r="B1046" s="141" t="s">
        <v>5501</v>
      </c>
      <c r="C1046" s="142">
        <v>3</v>
      </c>
    </row>
    <row r="1047" spans="1:3" ht="24">
      <c r="A1047" s="111">
        <v>1045</v>
      </c>
      <c r="B1047" s="141" t="s">
        <v>5502</v>
      </c>
      <c r="C1047" s="142">
        <v>3</v>
      </c>
    </row>
    <row r="1048" spans="1:3" ht="24">
      <c r="A1048" s="111">
        <v>1046</v>
      </c>
      <c r="B1048" s="141" t="s">
        <v>5503</v>
      </c>
      <c r="C1048" s="142">
        <v>3</v>
      </c>
    </row>
    <row r="1049" spans="1:3" ht="24">
      <c r="A1049" s="111">
        <v>1047</v>
      </c>
      <c r="B1049" s="141" t="s">
        <v>5504</v>
      </c>
      <c r="C1049" s="142">
        <v>6</v>
      </c>
    </row>
    <row r="1050" spans="1:3" ht="24">
      <c r="A1050" s="111">
        <v>1048</v>
      </c>
      <c r="B1050" s="141" t="s">
        <v>5505</v>
      </c>
      <c r="C1050" s="142">
        <v>3</v>
      </c>
    </row>
    <row r="1051" spans="1:3" ht="24">
      <c r="A1051" s="111">
        <v>1049</v>
      </c>
      <c r="B1051" s="141" t="s">
        <v>5506</v>
      </c>
      <c r="C1051" s="142">
        <v>6</v>
      </c>
    </row>
    <row r="1052" spans="1:3" ht="24">
      <c r="A1052" s="111">
        <v>1050</v>
      </c>
      <c r="B1052" s="141" t="s">
        <v>5507</v>
      </c>
      <c r="C1052" s="142">
        <v>6</v>
      </c>
    </row>
    <row r="1053" spans="1:3" ht="24">
      <c r="A1053" s="111">
        <v>1051</v>
      </c>
      <c r="B1053" s="141" t="s">
        <v>5508</v>
      </c>
      <c r="C1053" s="142">
        <v>6</v>
      </c>
    </row>
    <row r="1054" spans="1:3" ht="24">
      <c r="A1054" s="111">
        <v>1052</v>
      </c>
      <c r="B1054" s="141" t="s">
        <v>5509</v>
      </c>
      <c r="C1054" s="142">
        <v>6</v>
      </c>
    </row>
    <row r="1055" spans="1:3" ht="24">
      <c r="A1055" s="111">
        <v>1053</v>
      </c>
      <c r="B1055" s="141" t="s">
        <v>5510</v>
      </c>
      <c r="C1055" s="142">
        <v>6</v>
      </c>
    </row>
    <row r="1056" spans="1:3" ht="24">
      <c r="A1056" s="111">
        <v>1054</v>
      </c>
      <c r="B1056" s="141" t="s">
        <v>5511</v>
      </c>
      <c r="C1056" s="142">
        <v>6</v>
      </c>
    </row>
    <row r="1057" spans="1:3" ht="24">
      <c r="A1057" s="111">
        <v>1055</v>
      </c>
      <c r="B1057" s="141" t="s">
        <v>5512</v>
      </c>
      <c r="C1057" s="142">
        <v>3</v>
      </c>
    </row>
    <row r="1058" spans="1:3" ht="24">
      <c r="A1058" s="111">
        <v>1056</v>
      </c>
      <c r="B1058" s="141" t="s">
        <v>5513</v>
      </c>
      <c r="C1058" s="142">
        <v>3</v>
      </c>
    </row>
    <row r="1059" spans="1:3" ht="24">
      <c r="A1059" s="111">
        <v>1057</v>
      </c>
      <c r="B1059" s="141" t="s">
        <v>5514</v>
      </c>
      <c r="C1059" s="142">
        <v>3</v>
      </c>
    </row>
    <row r="1060" spans="1:3" ht="24">
      <c r="A1060" s="111">
        <v>1058</v>
      </c>
      <c r="B1060" s="141" t="s">
        <v>5515</v>
      </c>
      <c r="C1060" s="142">
        <v>6</v>
      </c>
    </row>
    <row r="1061" spans="1:3" ht="24">
      <c r="A1061" s="111">
        <v>1059</v>
      </c>
      <c r="B1061" s="141" t="s">
        <v>5516</v>
      </c>
      <c r="C1061" s="142">
        <v>3</v>
      </c>
    </row>
    <row r="1062" spans="1:3" ht="24">
      <c r="A1062" s="111">
        <v>1060</v>
      </c>
      <c r="B1062" s="141" t="s">
        <v>5517</v>
      </c>
      <c r="C1062" s="142">
        <v>3</v>
      </c>
    </row>
    <row r="1063" spans="1:3" ht="24">
      <c r="A1063" s="111">
        <v>1061</v>
      </c>
      <c r="B1063" s="141" t="s">
        <v>5518</v>
      </c>
      <c r="C1063" s="142">
        <v>6</v>
      </c>
    </row>
    <row r="1064" spans="1:3" ht="24">
      <c r="A1064" s="111">
        <v>1062</v>
      </c>
      <c r="B1064" s="141" t="s">
        <v>5519</v>
      </c>
      <c r="C1064" s="142">
        <v>6</v>
      </c>
    </row>
    <row r="1065" spans="1:3" ht="24">
      <c r="A1065" s="111">
        <v>1063</v>
      </c>
      <c r="B1065" s="141" t="s">
        <v>5520</v>
      </c>
      <c r="C1065" s="142">
        <v>6</v>
      </c>
    </row>
    <row r="1066" spans="1:3" ht="24">
      <c r="A1066" s="111">
        <v>1064</v>
      </c>
      <c r="B1066" s="141" t="s">
        <v>5521</v>
      </c>
      <c r="C1066" s="142">
        <v>6</v>
      </c>
    </row>
    <row r="1067" spans="1:3" ht="24">
      <c r="A1067" s="111">
        <v>1065</v>
      </c>
      <c r="B1067" s="141" t="s">
        <v>5522</v>
      </c>
      <c r="C1067" s="142">
        <v>6</v>
      </c>
    </row>
    <row r="1068" spans="1:3" ht="24">
      <c r="A1068" s="111">
        <v>1066</v>
      </c>
      <c r="B1068" s="141" t="s">
        <v>5523</v>
      </c>
      <c r="C1068" s="142">
        <v>3</v>
      </c>
    </row>
    <row r="1069" spans="1:3" ht="24">
      <c r="A1069" s="111">
        <v>1067</v>
      </c>
      <c r="B1069" s="141" t="s">
        <v>5524</v>
      </c>
      <c r="C1069" s="142">
        <v>3</v>
      </c>
    </row>
    <row r="1070" spans="1:3" ht="24">
      <c r="A1070" s="111">
        <v>1068</v>
      </c>
      <c r="B1070" s="141" t="s">
        <v>5525</v>
      </c>
      <c r="C1070" s="142">
        <v>6</v>
      </c>
    </row>
    <row r="1071" spans="1:3" ht="24">
      <c r="A1071" s="111">
        <v>1069</v>
      </c>
      <c r="B1071" s="141" t="s">
        <v>5526</v>
      </c>
      <c r="C1071" s="142">
        <v>3</v>
      </c>
    </row>
    <row r="1072" spans="1:3" ht="24">
      <c r="A1072" s="111">
        <v>1070</v>
      </c>
      <c r="B1072" s="141" t="s">
        <v>5527</v>
      </c>
      <c r="C1072" s="142">
        <v>6</v>
      </c>
    </row>
    <row r="1073" spans="1:3" ht="24">
      <c r="A1073" s="111">
        <v>1071</v>
      </c>
      <c r="B1073" s="141" t="s">
        <v>5528</v>
      </c>
      <c r="C1073" s="142">
        <v>8</v>
      </c>
    </row>
    <row r="1074" spans="1:3" ht="24">
      <c r="A1074" s="111">
        <v>1072</v>
      </c>
      <c r="B1074" s="141" t="s">
        <v>5529</v>
      </c>
      <c r="C1074" s="142">
        <v>6</v>
      </c>
    </row>
    <row r="1075" spans="1:3" ht="24">
      <c r="A1075" s="111">
        <v>1073</v>
      </c>
      <c r="B1075" s="141" t="s">
        <v>5530</v>
      </c>
      <c r="C1075" s="142">
        <v>3</v>
      </c>
    </row>
    <row r="1076" spans="1:3" ht="24">
      <c r="A1076" s="111">
        <v>1074</v>
      </c>
      <c r="B1076" s="141" t="s">
        <v>5531</v>
      </c>
      <c r="C1076" s="142">
        <v>6</v>
      </c>
    </row>
    <row r="1077" spans="1:3" ht="24">
      <c r="A1077" s="111">
        <v>1075</v>
      </c>
      <c r="B1077" s="141" t="s">
        <v>5532</v>
      </c>
      <c r="C1077" s="142">
        <v>6</v>
      </c>
    </row>
    <row r="1078" spans="1:3" ht="24">
      <c r="A1078" s="111">
        <v>1076</v>
      </c>
      <c r="B1078" s="141" t="s">
        <v>5533</v>
      </c>
      <c r="C1078" s="142">
        <v>3</v>
      </c>
    </row>
    <row r="1079" spans="1:3" ht="24">
      <c r="A1079" s="111">
        <v>1077</v>
      </c>
      <c r="B1079" s="141" t="s">
        <v>5534</v>
      </c>
      <c r="C1079" s="142">
        <v>3</v>
      </c>
    </row>
    <row r="1080" spans="1:3" ht="24">
      <c r="A1080" s="111">
        <v>1078</v>
      </c>
      <c r="B1080" s="141" t="s">
        <v>5535</v>
      </c>
      <c r="C1080" s="142">
        <v>3</v>
      </c>
    </row>
    <row r="1081" spans="1:3" ht="24">
      <c r="A1081" s="111">
        <v>1079</v>
      </c>
      <c r="B1081" s="141" t="s">
        <v>5536</v>
      </c>
      <c r="C1081" s="142">
        <v>6</v>
      </c>
    </row>
    <row r="1082" spans="1:3" ht="24">
      <c r="A1082" s="111">
        <v>1080</v>
      </c>
      <c r="B1082" s="141" t="s">
        <v>5537</v>
      </c>
      <c r="C1082" s="142">
        <v>2</v>
      </c>
    </row>
    <row r="1083" spans="1:3" ht="24">
      <c r="A1083" s="111">
        <v>1081</v>
      </c>
      <c r="B1083" s="141" t="s">
        <v>5538</v>
      </c>
      <c r="C1083" s="142">
        <v>6</v>
      </c>
    </row>
    <row r="1084" spans="1:3" ht="24">
      <c r="A1084" s="111">
        <v>1082</v>
      </c>
      <c r="B1084" s="141" t="s">
        <v>5539</v>
      </c>
      <c r="C1084" s="142">
        <v>3</v>
      </c>
    </row>
    <row r="1085" spans="1:3" ht="24">
      <c r="A1085" s="111">
        <v>1083</v>
      </c>
      <c r="B1085" s="141" t="s">
        <v>5540</v>
      </c>
      <c r="C1085" s="142">
        <v>6</v>
      </c>
    </row>
    <row r="1086" spans="1:3" ht="24">
      <c r="A1086" s="111">
        <v>1084</v>
      </c>
      <c r="B1086" s="141" t="s">
        <v>5541</v>
      </c>
      <c r="C1086" s="142">
        <v>6</v>
      </c>
    </row>
    <row r="1087" spans="1:3" ht="24">
      <c r="A1087" s="111">
        <v>1085</v>
      </c>
      <c r="B1087" s="141" t="s">
        <v>5542</v>
      </c>
      <c r="C1087" s="142">
        <v>6</v>
      </c>
    </row>
    <row r="1088" spans="1:3" ht="24">
      <c r="A1088" s="111">
        <v>1086</v>
      </c>
      <c r="B1088" s="141" t="s">
        <v>5543</v>
      </c>
      <c r="C1088" s="142">
        <v>6</v>
      </c>
    </row>
    <row r="1089" spans="1:3" ht="24">
      <c r="A1089" s="111">
        <v>1087</v>
      </c>
      <c r="B1089" s="141" t="s">
        <v>5544</v>
      </c>
      <c r="C1089" s="142">
        <v>6</v>
      </c>
    </row>
    <row r="1090" spans="1:3" ht="36">
      <c r="A1090" s="111">
        <v>1088</v>
      </c>
      <c r="B1090" s="141" t="s">
        <v>5545</v>
      </c>
      <c r="C1090" s="142">
        <v>3</v>
      </c>
    </row>
    <row r="1091" spans="1:3" ht="36">
      <c r="A1091" s="111">
        <v>1089</v>
      </c>
      <c r="B1091" s="141" t="s">
        <v>5546</v>
      </c>
      <c r="C1091" s="142">
        <v>3</v>
      </c>
    </row>
    <row r="1092" spans="1:3" ht="36">
      <c r="A1092" s="111">
        <v>1090</v>
      </c>
      <c r="B1092" s="141" t="s">
        <v>5547</v>
      </c>
      <c r="C1092" s="142">
        <v>3</v>
      </c>
    </row>
    <row r="1093" spans="1:3" ht="36">
      <c r="A1093" s="111">
        <v>1091</v>
      </c>
      <c r="B1093" s="141" t="s">
        <v>5548</v>
      </c>
      <c r="C1093" s="142">
        <v>2</v>
      </c>
    </row>
    <row r="1094" spans="1:3" ht="36">
      <c r="A1094" s="111">
        <v>1092</v>
      </c>
      <c r="B1094" s="141" t="s">
        <v>5549</v>
      </c>
      <c r="C1094" s="142">
        <v>3</v>
      </c>
    </row>
    <row r="1095" spans="1:3" ht="36">
      <c r="A1095" s="111">
        <v>1093</v>
      </c>
      <c r="B1095" s="141" t="s">
        <v>5550</v>
      </c>
      <c r="C1095" s="142">
        <v>3</v>
      </c>
    </row>
    <row r="1096" spans="1:3" ht="36">
      <c r="A1096" s="111">
        <v>1094</v>
      </c>
      <c r="B1096" s="141" t="s">
        <v>5551</v>
      </c>
      <c r="C1096" s="142">
        <v>3</v>
      </c>
    </row>
    <row r="1097" spans="1:3" ht="36">
      <c r="A1097" s="111">
        <v>1095</v>
      </c>
      <c r="B1097" s="141" t="s">
        <v>5552</v>
      </c>
      <c r="C1097" s="142">
        <v>3</v>
      </c>
    </row>
    <row r="1098" spans="1:3" ht="36">
      <c r="A1098" s="111">
        <v>1096</v>
      </c>
      <c r="B1098" s="141" t="s">
        <v>5553</v>
      </c>
      <c r="C1098" s="142">
        <v>2</v>
      </c>
    </row>
    <row r="1099" spans="1:3" ht="36">
      <c r="A1099" s="111">
        <v>1097</v>
      </c>
      <c r="B1099" s="141" t="s">
        <v>5554</v>
      </c>
      <c r="C1099" s="142">
        <v>3</v>
      </c>
    </row>
    <row r="1100" spans="1:3" ht="36">
      <c r="A1100" s="111">
        <v>1098</v>
      </c>
      <c r="B1100" s="141" t="s">
        <v>5555</v>
      </c>
      <c r="C1100" s="142">
        <v>4</v>
      </c>
    </row>
    <row r="1101" spans="1:3" ht="36">
      <c r="A1101" s="111">
        <v>1099</v>
      </c>
      <c r="B1101" s="141" t="s">
        <v>5556</v>
      </c>
      <c r="C1101" s="142">
        <v>3</v>
      </c>
    </row>
    <row r="1102" spans="1:3" ht="36">
      <c r="A1102" s="111">
        <v>1100</v>
      </c>
      <c r="B1102" s="141" t="s">
        <v>5557</v>
      </c>
      <c r="C1102" s="142">
        <v>2</v>
      </c>
    </row>
    <row r="1103" spans="1:3" ht="36">
      <c r="A1103" s="111">
        <v>1101</v>
      </c>
      <c r="B1103" s="141" t="s">
        <v>5558</v>
      </c>
      <c r="C1103" s="142">
        <v>3</v>
      </c>
    </row>
    <row r="1104" spans="1:3" ht="36">
      <c r="A1104" s="111">
        <v>1102</v>
      </c>
      <c r="B1104" s="141" t="s">
        <v>5559</v>
      </c>
      <c r="C1104" s="142">
        <v>2</v>
      </c>
    </row>
    <row r="1105" spans="1:3" ht="36">
      <c r="A1105" s="111">
        <v>1103</v>
      </c>
      <c r="B1105" s="141" t="s">
        <v>5560</v>
      </c>
      <c r="C1105" s="142">
        <v>3</v>
      </c>
    </row>
    <row r="1106" spans="1:3" ht="36">
      <c r="A1106" s="111">
        <v>1104</v>
      </c>
      <c r="B1106" s="141" t="s">
        <v>5561</v>
      </c>
      <c r="C1106" s="142">
        <v>4</v>
      </c>
    </row>
    <row r="1107" spans="1:3" ht="36">
      <c r="A1107" s="111">
        <v>1105</v>
      </c>
      <c r="B1107" s="141" t="s">
        <v>5562</v>
      </c>
      <c r="C1107" s="142">
        <v>3</v>
      </c>
    </row>
    <row r="1108" spans="1:3" ht="36">
      <c r="A1108" s="111">
        <v>1106</v>
      </c>
      <c r="B1108" s="141" t="s">
        <v>5563</v>
      </c>
      <c r="C1108" s="142">
        <v>7</v>
      </c>
    </row>
    <row r="1109" spans="1:3" ht="36">
      <c r="A1109" s="111">
        <v>1107</v>
      </c>
      <c r="B1109" s="141" t="s">
        <v>5564</v>
      </c>
      <c r="C1109" s="142">
        <v>3</v>
      </c>
    </row>
    <row r="1110" spans="1:3" ht="36">
      <c r="A1110" s="111">
        <v>1108</v>
      </c>
      <c r="B1110" s="141" t="s">
        <v>5565</v>
      </c>
      <c r="C1110" s="142">
        <v>3</v>
      </c>
    </row>
    <row r="1111" spans="1:3" ht="24">
      <c r="A1111" s="111">
        <v>1109</v>
      </c>
      <c r="B1111" s="141" t="s">
        <v>5566</v>
      </c>
      <c r="C1111" s="142">
        <v>2</v>
      </c>
    </row>
    <row r="1112" spans="1:3" ht="24">
      <c r="A1112" s="111">
        <v>1110</v>
      </c>
      <c r="B1112" s="141" t="s">
        <v>5567</v>
      </c>
      <c r="C1112" s="142">
        <v>2</v>
      </c>
    </row>
    <row r="1113" spans="1:3" ht="24">
      <c r="A1113" s="111">
        <v>1111</v>
      </c>
      <c r="B1113" s="141" t="s">
        <v>5568</v>
      </c>
      <c r="C1113" s="142">
        <v>2</v>
      </c>
    </row>
    <row r="1114" spans="1:3" ht="24">
      <c r="A1114" s="111">
        <v>1112</v>
      </c>
      <c r="B1114" s="141" t="s">
        <v>5569</v>
      </c>
      <c r="C1114" s="142">
        <v>3</v>
      </c>
    </row>
    <row r="1115" spans="1:3" ht="24">
      <c r="A1115" s="111">
        <v>1113</v>
      </c>
      <c r="B1115" s="141" t="s">
        <v>5570</v>
      </c>
      <c r="C1115" s="142">
        <v>2</v>
      </c>
    </row>
    <row r="1116" spans="1:3" ht="24">
      <c r="A1116" s="111">
        <v>1114</v>
      </c>
      <c r="B1116" s="141" t="s">
        <v>5571</v>
      </c>
      <c r="C1116" s="142">
        <v>8</v>
      </c>
    </row>
    <row r="1117" spans="1:3" ht="24">
      <c r="A1117" s="111">
        <v>1115</v>
      </c>
      <c r="B1117" s="141" t="s">
        <v>5572</v>
      </c>
      <c r="C1117" s="142">
        <v>1</v>
      </c>
    </row>
    <row r="1118" spans="1:3" ht="24">
      <c r="A1118" s="111">
        <v>1116</v>
      </c>
      <c r="B1118" s="141" t="s">
        <v>5573</v>
      </c>
      <c r="C1118" s="142">
        <v>4</v>
      </c>
    </row>
    <row r="1119" spans="1:3" ht="24">
      <c r="A1119" s="111">
        <v>1117</v>
      </c>
      <c r="B1119" s="141" t="s">
        <v>5574</v>
      </c>
      <c r="C1119" s="142">
        <v>1</v>
      </c>
    </row>
    <row r="1120" spans="1:3" ht="24">
      <c r="A1120" s="111">
        <v>1118</v>
      </c>
      <c r="B1120" s="141" t="s">
        <v>5575</v>
      </c>
      <c r="C1120" s="142">
        <v>2</v>
      </c>
    </row>
    <row r="1121" spans="1:3" ht="24">
      <c r="A1121" s="111">
        <v>1119</v>
      </c>
      <c r="B1121" s="141" t="s">
        <v>5576</v>
      </c>
      <c r="C1121" s="142">
        <v>2</v>
      </c>
    </row>
    <row r="1122" spans="1:3" ht="24">
      <c r="A1122" s="111">
        <v>1120</v>
      </c>
      <c r="B1122" s="141" t="s">
        <v>5577</v>
      </c>
      <c r="C1122" s="142">
        <v>2</v>
      </c>
    </row>
    <row r="1123" spans="1:3" ht="24">
      <c r="A1123" s="111">
        <v>1121</v>
      </c>
      <c r="B1123" s="141" t="s">
        <v>5578</v>
      </c>
      <c r="C1123" s="142">
        <v>6</v>
      </c>
    </row>
    <row r="1124" spans="1:3" ht="24">
      <c r="A1124" s="111">
        <v>1122</v>
      </c>
      <c r="B1124" s="141" t="s">
        <v>5579</v>
      </c>
      <c r="C1124" s="142">
        <v>2</v>
      </c>
    </row>
    <row r="1125" spans="1:3" ht="24">
      <c r="A1125" s="111">
        <v>1123</v>
      </c>
      <c r="B1125" s="141" t="s">
        <v>5580</v>
      </c>
      <c r="C1125" s="142">
        <v>2</v>
      </c>
    </row>
    <row r="1126" spans="1:3" ht="24">
      <c r="A1126" s="111">
        <v>1124</v>
      </c>
      <c r="B1126" s="141" t="s">
        <v>5581</v>
      </c>
      <c r="C1126" s="142">
        <v>2</v>
      </c>
    </row>
    <row r="1127" spans="1:3" ht="24">
      <c r="A1127" s="111">
        <v>1125</v>
      </c>
      <c r="B1127" s="141" t="s">
        <v>5582</v>
      </c>
      <c r="C1127" s="142">
        <v>2</v>
      </c>
    </row>
    <row r="1128" spans="1:3" ht="24">
      <c r="A1128" s="111">
        <v>1126</v>
      </c>
      <c r="B1128" s="141" t="s">
        <v>5583</v>
      </c>
      <c r="C1128" s="142">
        <v>3</v>
      </c>
    </row>
    <row r="1129" spans="1:3" ht="24">
      <c r="A1129" s="111">
        <v>1127</v>
      </c>
      <c r="B1129" s="141" t="s">
        <v>5584</v>
      </c>
      <c r="C1129" s="142">
        <v>2</v>
      </c>
    </row>
    <row r="1130" spans="1:3" ht="24">
      <c r="A1130" s="111">
        <v>1128</v>
      </c>
      <c r="B1130" s="141" t="s">
        <v>5585</v>
      </c>
      <c r="C1130" s="142">
        <v>3</v>
      </c>
    </row>
    <row r="1131" spans="1:3" ht="24">
      <c r="A1131" s="111">
        <v>1129</v>
      </c>
      <c r="B1131" s="141" t="s">
        <v>5586</v>
      </c>
      <c r="C1131" s="142">
        <v>3</v>
      </c>
    </row>
    <row r="1132" spans="1:3" ht="24">
      <c r="A1132" s="111">
        <v>1130</v>
      </c>
      <c r="B1132" s="141" t="s">
        <v>5587</v>
      </c>
      <c r="C1132" s="142">
        <v>2</v>
      </c>
    </row>
    <row r="1133" spans="1:3" ht="24">
      <c r="A1133" s="111">
        <v>1131</v>
      </c>
      <c r="B1133" s="141" t="s">
        <v>5588</v>
      </c>
      <c r="C1133" s="142">
        <v>2</v>
      </c>
    </row>
    <row r="1134" spans="1:3" ht="24">
      <c r="A1134" s="111">
        <v>1132</v>
      </c>
      <c r="B1134" s="141" t="s">
        <v>5589</v>
      </c>
      <c r="C1134" s="142">
        <v>7</v>
      </c>
    </row>
    <row r="1135" spans="1:3" ht="24">
      <c r="A1135" s="111">
        <v>1133</v>
      </c>
      <c r="B1135" s="141" t="s">
        <v>5590</v>
      </c>
      <c r="C1135" s="142">
        <v>6</v>
      </c>
    </row>
    <row r="1136" spans="1:3" ht="24">
      <c r="A1136" s="111">
        <v>1134</v>
      </c>
      <c r="B1136" s="141" t="s">
        <v>5591</v>
      </c>
      <c r="C1136" s="142">
        <v>2</v>
      </c>
    </row>
    <row r="1137" spans="1:3" ht="24">
      <c r="A1137" s="111">
        <v>1135</v>
      </c>
      <c r="B1137" s="141" t="s">
        <v>5592</v>
      </c>
      <c r="C1137" s="142">
        <v>2</v>
      </c>
    </row>
    <row r="1138" spans="1:3" ht="24">
      <c r="A1138" s="111">
        <v>1136</v>
      </c>
      <c r="B1138" s="141" t="s">
        <v>5593</v>
      </c>
      <c r="C1138" s="142">
        <v>2</v>
      </c>
    </row>
    <row r="1139" spans="1:3" ht="24">
      <c r="A1139" s="111">
        <v>1137</v>
      </c>
      <c r="B1139" s="141" t="s">
        <v>5594</v>
      </c>
      <c r="C1139" s="142">
        <v>6</v>
      </c>
    </row>
    <row r="1140" spans="1:3" ht="24">
      <c r="A1140" s="111">
        <v>1138</v>
      </c>
      <c r="B1140" s="141" t="s">
        <v>5595</v>
      </c>
      <c r="C1140" s="142">
        <v>5</v>
      </c>
    </row>
    <row r="1141" spans="1:3" ht="24">
      <c r="A1141" s="111">
        <v>1139</v>
      </c>
      <c r="B1141" s="141" t="s">
        <v>5596</v>
      </c>
      <c r="C1141" s="142">
        <v>3</v>
      </c>
    </row>
    <row r="1142" spans="1:3" ht="24">
      <c r="A1142" s="111">
        <v>1140</v>
      </c>
      <c r="B1142" s="141" t="s">
        <v>5597</v>
      </c>
      <c r="C1142" s="142">
        <v>3</v>
      </c>
    </row>
    <row r="1143" spans="1:3" ht="24">
      <c r="A1143" s="111">
        <v>1141</v>
      </c>
      <c r="B1143" s="141" t="s">
        <v>5598</v>
      </c>
      <c r="C1143" s="142">
        <v>2</v>
      </c>
    </row>
    <row r="1144" spans="1:3" ht="24">
      <c r="A1144" s="111">
        <v>1142</v>
      </c>
      <c r="B1144" s="141" t="s">
        <v>5599</v>
      </c>
      <c r="C1144" s="142">
        <v>4</v>
      </c>
    </row>
    <row r="1145" spans="1:3" ht="24">
      <c r="A1145" s="111">
        <v>1143</v>
      </c>
      <c r="B1145" s="141" t="s">
        <v>5600</v>
      </c>
      <c r="C1145" s="142">
        <v>8</v>
      </c>
    </row>
    <row r="1146" spans="1:3" ht="24">
      <c r="A1146" s="111">
        <v>1144</v>
      </c>
      <c r="B1146" s="141" t="s">
        <v>5601</v>
      </c>
      <c r="C1146" s="142">
        <v>2</v>
      </c>
    </row>
    <row r="1147" spans="1:3" ht="24">
      <c r="A1147" s="111">
        <v>1145</v>
      </c>
      <c r="B1147" s="141" t="s">
        <v>5602</v>
      </c>
      <c r="C1147" s="142">
        <v>3</v>
      </c>
    </row>
    <row r="1148" spans="1:3" ht="24">
      <c r="A1148" s="111">
        <v>1146</v>
      </c>
      <c r="B1148" s="141" t="s">
        <v>5603</v>
      </c>
      <c r="C1148" s="142">
        <v>6</v>
      </c>
    </row>
    <row r="1149" spans="1:3" ht="24">
      <c r="A1149" s="111">
        <v>1147</v>
      </c>
      <c r="B1149" s="141" t="s">
        <v>5604</v>
      </c>
      <c r="C1149" s="142">
        <v>2</v>
      </c>
    </row>
    <row r="1150" spans="1:3" ht="24">
      <c r="A1150" s="111">
        <v>1148</v>
      </c>
      <c r="B1150" s="141" t="s">
        <v>5605</v>
      </c>
      <c r="C1150" s="142">
        <v>6</v>
      </c>
    </row>
    <row r="1151" spans="1:3" ht="24">
      <c r="A1151" s="111">
        <v>1149</v>
      </c>
      <c r="B1151" s="141" t="s">
        <v>5606</v>
      </c>
      <c r="C1151" s="142">
        <v>2</v>
      </c>
    </row>
    <row r="1152" spans="1:3" ht="24">
      <c r="A1152" s="111">
        <v>1150</v>
      </c>
      <c r="B1152" s="141" t="s">
        <v>5607</v>
      </c>
      <c r="C1152" s="142">
        <v>6</v>
      </c>
    </row>
    <row r="1153" spans="1:3" ht="24">
      <c r="A1153" s="111">
        <v>1151</v>
      </c>
      <c r="B1153" s="141" t="s">
        <v>5608</v>
      </c>
      <c r="C1153" s="142">
        <v>9</v>
      </c>
    </row>
    <row r="1154" spans="1:3" ht="24">
      <c r="A1154" s="111">
        <v>1152</v>
      </c>
      <c r="B1154" s="141" t="s">
        <v>5609</v>
      </c>
      <c r="C1154" s="142">
        <v>2</v>
      </c>
    </row>
    <row r="1155" spans="1:3" ht="24">
      <c r="A1155" s="111">
        <v>1153</v>
      </c>
      <c r="B1155" s="141" t="s">
        <v>5610</v>
      </c>
      <c r="C1155" s="142">
        <v>3</v>
      </c>
    </row>
    <row r="1156" spans="1:3" ht="24">
      <c r="A1156" s="111">
        <v>1154</v>
      </c>
      <c r="B1156" s="141" t="s">
        <v>5611</v>
      </c>
      <c r="C1156" s="142">
        <v>2</v>
      </c>
    </row>
    <row r="1157" spans="1:3" ht="24">
      <c r="A1157" s="111">
        <v>1155</v>
      </c>
      <c r="B1157" s="141" t="s">
        <v>5612</v>
      </c>
      <c r="C1157" s="142">
        <v>2</v>
      </c>
    </row>
    <row r="1158" spans="1:3" ht="24">
      <c r="A1158" s="111">
        <v>1156</v>
      </c>
      <c r="B1158" s="141" t="s">
        <v>5613</v>
      </c>
      <c r="C1158" s="142">
        <v>2</v>
      </c>
    </row>
    <row r="1159" spans="1:3" ht="24">
      <c r="A1159" s="111">
        <v>1157</v>
      </c>
      <c r="B1159" s="141" t="s">
        <v>5614</v>
      </c>
      <c r="C1159" s="142">
        <v>2</v>
      </c>
    </row>
    <row r="1160" spans="1:3" ht="24">
      <c r="A1160" s="111">
        <v>1158</v>
      </c>
      <c r="B1160" s="141" t="s">
        <v>5615</v>
      </c>
      <c r="C1160" s="142">
        <v>2</v>
      </c>
    </row>
    <row r="1161" spans="1:3" ht="24">
      <c r="A1161" s="111">
        <v>1159</v>
      </c>
      <c r="B1161" s="141" t="s">
        <v>5616</v>
      </c>
      <c r="C1161" s="142">
        <v>2</v>
      </c>
    </row>
    <row r="1162" spans="1:3" ht="24">
      <c r="A1162" s="111">
        <v>1160</v>
      </c>
      <c r="B1162" s="141" t="s">
        <v>5617</v>
      </c>
      <c r="C1162" s="142">
        <v>2</v>
      </c>
    </row>
    <row r="1163" spans="1:3" ht="24">
      <c r="A1163" s="111">
        <v>1161</v>
      </c>
      <c r="B1163" s="141" t="s">
        <v>5618</v>
      </c>
      <c r="C1163" s="142">
        <v>9</v>
      </c>
    </row>
    <row r="1164" spans="1:3" ht="24">
      <c r="A1164" s="111">
        <v>1162</v>
      </c>
      <c r="B1164" s="141" t="s">
        <v>5619</v>
      </c>
      <c r="C1164" s="142">
        <v>2</v>
      </c>
    </row>
    <row r="1165" spans="1:3" ht="24">
      <c r="A1165" s="111">
        <v>1163</v>
      </c>
      <c r="B1165" s="141" t="s">
        <v>5620</v>
      </c>
      <c r="C1165" s="142">
        <v>4</v>
      </c>
    </row>
    <row r="1166" spans="1:3" ht="24">
      <c r="A1166" s="111">
        <v>1164</v>
      </c>
      <c r="B1166" s="141" t="s">
        <v>5621</v>
      </c>
      <c r="C1166" s="142">
        <v>2</v>
      </c>
    </row>
    <row r="1167" spans="1:3" ht="24">
      <c r="A1167" s="111">
        <v>1165</v>
      </c>
      <c r="B1167" s="141" t="s">
        <v>5622</v>
      </c>
      <c r="C1167" s="142">
        <v>2</v>
      </c>
    </row>
    <row r="1168" spans="1:3" ht="24">
      <c r="A1168" s="111">
        <v>1166</v>
      </c>
      <c r="B1168" s="141" t="s">
        <v>5623</v>
      </c>
      <c r="C1168" s="142">
        <v>2</v>
      </c>
    </row>
    <row r="1169" spans="1:3" ht="24">
      <c r="A1169" s="111">
        <v>1167</v>
      </c>
      <c r="B1169" s="141" t="s">
        <v>5624</v>
      </c>
      <c r="C1169" s="142">
        <v>5</v>
      </c>
    </row>
    <row r="1170" spans="1:3" ht="24">
      <c r="A1170" s="111">
        <v>1168</v>
      </c>
      <c r="B1170" s="141" t="s">
        <v>5625</v>
      </c>
      <c r="C1170" s="142">
        <v>7</v>
      </c>
    </row>
    <row r="1171" spans="1:3" ht="24">
      <c r="A1171" s="111">
        <v>1169</v>
      </c>
      <c r="B1171" s="141" t="s">
        <v>5626</v>
      </c>
      <c r="C1171" s="142">
        <v>8</v>
      </c>
    </row>
    <row r="1172" spans="1:3" ht="24">
      <c r="A1172" s="111">
        <v>1170</v>
      </c>
      <c r="B1172" s="141" t="s">
        <v>5627</v>
      </c>
      <c r="C1172" s="142">
        <v>2</v>
      </c>
    </row>
    <row r="1173" spans="1:3" ht="24">
      <c r="A1173" s="111">
        <v>1171</v>
      </c>
      <c r="B1173" s="141" t="s">
        <v>5628</v>
      </c>
      <c r="C1173" s="142">
        <v>3</v>
      </c>
    </row>
    <row r="1174" spans="1:3" ht="24">
      <c r="A1174" s="111">
        <v>1172</v>
      </c>
      <c r="B1174" s="141" t="s">
        <v>5629</v>
      </c>
      <c r="C1174" s="142">
        <v>2</v>
      </c>
    </row>
    <row r="1175" spans="1:3" ht="24">
      <c r="A1175" s="111">
        <v>1173</v>
      </c>
      <c r="B1175" s="141" t="s">
        <v>5630</v>
      </c>
      <c r="C1175" s="142">
        <v>2</v>
      </c>
    </row>
    <row r="1176" spans="1:3" ht="24">
      <c r="A1176" s="111">
        <v>1174</v>
      </c>
      <c r="B1176" s="141" t="s">
        <v>5631</v>
      </c>
      <c r="C1176" s="142">
        <v>9</v>
      </c>
    </row>
    <row r="1177" spans="1:3" ht="24">
      <c r="A1177" s="111">
        <v>1175</v>
      </c>
      <c r="B1177" s="141" t="s">
        <v>5632</v>
      </c>
      <c r="C1177" s="142">
        <v>2</v>
      </c>
    </row>
    <row r="1178" spans="1:3" ht="24">
      <c r="A1178" s="111">
        <v>1176</v>
      </c>
      <c r="B1178" s="141" t="s">
        <v>5633</v>
      </c>
      <c r="C1178" s="142">
        <v>2</v>
      </c>
    </row>
    <row r="1179" spans="1:3" ht="24">
      <c r="A1179" s="111">
        <v>1177</v>
      </c>
      <c r="B1179" s="141" t="s">
        <v>5634</v>
      </c>
      <c r="C1179" s="142">
        <v>3</v>
      </c>
    </row>
    <row r="1180" spans="1:3" ht="24">
      <c r="A1180" s="111">
        <v>1178</v>
      </c>
      <c r="B1180" s="141" t="s">
        <v>5635</v>
      </c>
      <c r="C1180" s="142">
        <v>2</v>
      </c>
    </row>
    <row r="1181" spans="1:3" ht="24">
      <c r="A1181" s="111">
        <v>1179</v>
      </c>
      <c r="B1181" s="141" t="s">
        <v>5636</v>
      </c>
      <c r="C1181" s="142">
        <v>2</v>
      </c>
    </row>
    <row r="1182" spans="1:3" ht="24">
      <c r="A1182" s="111">
        <v>1180</v>
      </c>
      <c r="B1182" s="141" t="s">
        <v>5637</v>
      </c>
      <c r="C1182" s="142">
        <v>2</v>
      </c>
    </row>
    <row r="1183" spans="1:3" ht="24">
      <c r="A1183" s="111">
        <v>1181</v>
      </c>
      <c r="B1183" s="141" t="s">
        <v>5638</v>
      </c>
      <c r="C1183" s="142">
        <v>3</v>
      </c>
    </row>
    <row r="1184" spans="1:3" ht="24">
      <c r="A1184" s="111">
        <v>1182</v>
      </c>
      <c r="B1184" s="141" t="s">
        <v>5639</v>
      </c>
      <c r="C1184" s="142">
        <v>3</v>
      </c>
    </row>
    <row r="1185" spans="1:3" ht="24">
      <c r="A1185" s="111">
        <v>1183</v>
      </c>
      <c r="B1185" s="141" t="s">
        <v>5640</v>
      </c>
      <c r="C1185" s="142">
        <v>2</v>
      </c>
    </row>
    <row r="1186" spans="1:3" ht="24">
      <c r="A1186" s="111">
        <v>1184</v>
      </c>
      <c r="B1186" s="141" t="s">
        <v>5641</v>
      </c>
      <c r="C1186" s="142">
        <v>2</v>
      </c>
    </row>
    <row r="1187" spans="1:3" ht="24">
      <c r="A1187" s="111">
        <v>1185</v>
      </c>
      <c r="B1187" s="141" t="s">
        <v>5642</v>
      </c>
      <c r="C1187" s="142">
        <v>3</v>
      </c>
    </row>
    <row r="1188" spans="1:3" ht="24">
      <c r="A1188" s="111">
        <v>1186</v>
      </c>
      <c r="B1188" s="141" t="s">
        <v>5643</v>
      </c>
      <c r="C1188" s="142">
        <v>2</v>
      </c>
    </row>
    <row r="1189" spans="1:3" ht="24">
      <c r="A1189" s="111">
        <v>1187</v>
      </c>
      <c r="B1189" s="141" t="s">
        <v>5644</v>
      </c>
      <c r="C1189" s="142">
        <v>3</v>
      </c>
    </row>
    <row r="1190" spans="1:3" ht="24">
      <c r="A1190" s="111">
        <v>1188</v>
      </c>
      <c r="B1190" s="141" t="s">
        <v>5645</v>
      </c>
      <c r="C1190" s="142">
        <v>3</v>
      </c>
    </row>
    <row r="1191" spans="1:3" ht="24">
      <c r="A1191" s="111">
        <v>1189</v>
      </c>
      <c r="B1191" s="141" t="s">
        <v>5646</v>
      </c>
      <c r="C1191" s="142">
        <v>3</v>
      </c>
    </row>
    <row r="1192" spans="1:3" ht="24">
      <c r="A1192" s="111">
        <v>1190</v>
      </c>
      <c r="B1192" s="141" t="s">
        <v>5647</v>
      </c>
      <c r="C1192" s="142">
        <v>3</v>
      </c>
    </row>
    <row r="1193" spans="1:3" ht="24">
      <c r="A1193" s="111">
        <v>1191</v>
      </c>
      <c r="B1193" s="141" t="s">
        <v>5648</v>
      </c>
      <c r="C1193" s="142">
        <v>2</v>
      </c>
    </row>
    <row r="1194" spans="1:3" ht="24">
      <c r="A1194" s="111">
        <v>1192</v>
      </c>
      <c r="B1194" s="141" t="s">
        <v>5649</v>
      </c>
      <c r="C1194" s="142">
        <v>8</v>
      </c>
    </row>
    <row r="1195" spans="1:3" ht="24">
      <c r="A1195" s="111">
        <v>1193</v>
      </c>
      <c r="B1195" s="141" t="s">
        <v>5650</v>
      </c>
      <c r="C1195" s="142">
        <v>3</v>
      </c>
    </row>
    <row r="1196" spans="1:3" ht="24">
      <c r="A1196" s="111">
        <v>1194</v>
      </c>
      <c r="B1196" s="141" t="s">
        <v>5651</v>
      </c>
      <c r="C1196" s="142">
        <v>3</v>
      </c>
    </row>
    <row r="1197" spans="1:3" ht="24">
      <c r="A1197" s="111">
        <v>1195</v>
      </c>
      <c r="B1197" s="141" t="s">
        <v>5652</v>
      </c>
      <c r="C1197" s="142">
        <v>3</v>
      </c>
    </row>
    <row r="1198" spans="1:3" ht="24">
      <c r="A1198" s="111">
        <v>1196</v>
      </c>
      <c r="B1198" s="141" t="s">
        <v>5653</v>
      </c>
      <c r="C1198" s="142">
        <v>7</v>
      </c>
    </row>
    <row r="1199" spans="1:3" ht="24">
      <c r="A1199" s="111">
        <v>1197</v>
      </c>
      <c r="B1199" s="141" t="s">
        <v>5654</v>
      </c>
      <c r="C1199" s="142">
        <v>6</v>
      </c>
    </row>
    <row r="1200" spans="1:3" ht="24">
      <c r="A1200" s="111">
        <v>1198</v>
      </c>
      <c r="B1200" s="141" t="s">
        <v>5655</v>
      </c>
      <c r="C1200" s="142">
        <v>3</v>
      </c>
    </row>
    <row r="1201" spans="1:3" ht="24">
      <c r="A1201" s="111">
        <v>1199</v>
      </c>
      <c r="B1201" s="141" t="s">
        <v>5656</v>
      </c>
      <c r="C1201" s="142">
        <v>3</v>
      </c>
    </row>
    <row r="1202" spans="1:3" ht="24">
      <c r="A1202" s="111">
        <v>1200</v>
      </c>
      <c r="B1202" s="141" t="s">
        <v>5657</v>
      </c>
      <c r="C1202" s="142">
        <v>2</v>
      </c>
    </row>
    <row r="1203" spans="1:3" ht="24">
      <c r="A1203" s="111">
        <v>1201</v>
      </c>
      <c r="B1203" s="141" t="s">
        <v>5658</v>
      </c>
      <c r="C1203" s="142">
        <v>2</v>
      </c>
    </row>
    <row r="1204" spans="1:3" ht="24">
      <c r="A1204" s="111">
        <v>1202</v>
      </c>
      <c r="B1204" s="141" t="s">
        <v>5659</v>
      </c>
      <c r="C1204" s="142">
        <v>3</v>
      </c>
    </row>
    <row r="1205" spans="1:3" ht="24">
      <c r="A1205" s="111">
        <v>1203</v>
      </c>
      <c r="B1205" s="141" t="s">
        <v>5660</v>
      </c>
      <c r="C1205" s="142">
        <v>3</v>
      </c>
    </row>
    <row r="1206" spans="1:3" ht="24">
      <c r="A1206" s="111">
        <v>1204</v>
      </c>
      <c r="B1206" s="141" t="s">
        <v>5661</v>
      </c>
      <c r="C1206" s="142">
        <v>6</v>
      </c>
    </row>
    <row r="1207" spans="1:3" ht="24">
      <c r="A1207" s="111">
        <v>1205</v>
      </c>
      <c r="B1207" s="141" t="s">
        <v>5662</v>
      </c>
      <c r="C1207" s="142">
        <v>2</v>
      </c>
    </row>
    <row r="1208" spans="1:3" ht="24">
      <c r="A1208" s="111">
        <v>1206</v>
      </c>
      <c r="B1208" s="141" t="s">
        <v>5663</v>
      </c>
      <c r="C1208" s="142">
        <v>5</v>
      </c>
    </row>
    <row r="1209" spans="1:3" ht="24">
      <c r="A1209" s="111">
        <v>1207</v>
      </c>
      <c r="B1209" s="141" t="s">
        <v>5664</v>
      </c>
      <c r="C1209" s="142">
        <v>2</v>
      </c>
    </row>
    <row r="1210" spans="1:3" ht="24">
      <c r="A1210" s="111">
        <v>1208</v>
      </c>
      <c r="B1210" s="141" t="s">
        <v>5665</v>
      </c>
      <c r="C1210" s="142">
        <v>2</v>
      </c>
    </row>
    <row r="1211" spans="1:3" ht="24">
      <c r="A1211" s="111">
        <v>1209</v>
      </c>
      <c r="B1211" s="141" t="s">
        <v>5666</v>
      </c>
      <c r="C1211" s="142">
        <v>3</v>
      </c>
    </row>
    <row r="1212" spans="1:3" ht="24">
      <c r="A1212" s="111">
        <v>1210</v>
      </c>
      <c r="B1212" s="141" t="s">
        <v>5667</v>
      </c>
      <c r="C1212" s="142">
        <v>2</v>
      </c>
    </row>
    <row r="1213" spans="1:3" ht="24">
      <c r="A1213" s="111">
        <v>1211</v>
      </c>
      <c r="B1213" s="141" t="s">
        <v>5668</v>
      </c>
      <c r="C1213" s="142">
        <v>3</v>
      </c>
    </row>
    <row r="1214" spans="1:3" ht="24">
      <c r="A1214" s="111">
        <v>1212</v>
      </c>
      <c r="B1214" s="141" t="s">
        <v>5669</v>
      </c>
      <c r="C1214" s="142">
        <v>2</v>
      </c>
    </row>
    <row r="1215" spans="1:3" ht="24">
      <c r="A1215" s="111">
        <v>1213</v>
      </c>
      <c r="B1215" s="141" t="s">
        <v>5670</v>
      </c>
      <c r="C1215" s="142">
        <v>2</v>
      </c>
    </row>
    <row r="1216" spans="1:3" ht="24">
      <c r="A1216" s="111">
        <v>1214</v>
      </c>
      <c r="B1216" s="141" t="s">
        <v>5671</v>
      </c>
      <c r="C1216" s="142">
        <v>2</v>
      </c>
    </row>
    <row r="1217" spans="1:3" ht="24">
      <c r="A1217" s="111">
        <v>1215</v>
      </c>
      <c r="B1217" s="141" t="s">
        <v>5672</v>
      </c>
      <c r="C1217" s="142">
        <v>7</v>
      </c>
    </row>
    <row r="1218" spans="1:3" ht="24">
      <c r="A1218" s="111">
        <v>1216</v>
      </c>
      <c r="B1218" s="141" t="s">
        <v>5673</v>
      </c>
      <c r="C1218" s="142">
        <v>7</v>
      </c>
    </row>
    <row r="1219" spans="1:3" ht="24">
      <c r="A1219" s="111">
        <v>1217</v>
      </c>
      <c r="B1219" s="141" t="s">
        <v>5674</v>
      </c>
      <c r="C1219" s="142">
        <v>2</v>
      </c>
    </row>
    <row r="1220" spans="1:3" ht="24">
      <c r="A1220" s="111">
        <v>1218</v>
      </c>
      <c r="B1220" s="141" t="s">
        <v>5675</v>
      </c>
      <c r="C1220" s="142">
        <v>7</v>
      </c>
    </row>
    <row r="1221" spans="1:3" ht="24">
      <c r="A1221" s="111">
        <v>1219</v>
      </c>
      <c r="B1221" s="141" t="s">
        <v>5676</v>
      </c>
      <c r="C1221" s="142">
        <v>1</v>
      </c>
    </row>
    <row r="1222" spans="1:3" ht="24">
      <c r="A1222" s="111">
        <v>1220</v>
      </c>
      <c r="B1222" s="141" t="s">
        <v>5677</v>
      </c>
      <c r="C1222" s="142">
        <v>6</v>
      </c>
    </row>
    <row r="1223" spans="1:3" ht="24">
      <c r="A1223" s="111">
        <v>1221</v>
      </c>
      <c r="B1223" s="141" t="s">
        <v>5678</v>
      </c>
      <c r="C1223" s="142">
        <v>3</v>
      </c>
    </row>
    <row r="1224" spans="1:3" ht="24">
      <c r="A1224" s="111">
        <v>1222</v>
      </c>
      <c r="B1224" s="141" t="s">
        <v>5679</v>
      </c>
      <c r="C1224" s="142">
        <v>5</v>
      </c>
    </row>
    <row r="1225" spans="1:3" ht="24">
      <c r="A1225" s="111">
        <v>1223</v>
      </c>
      <c r="B1225" s="141" t="s">
        <v>5680</v>
      </c>
      <c r="C1225" s="142">
        <v>3</v>
      </c>
    </row>
    <row r="1226" spans="1:3" ht="24">
      <c r="A1226" s="111">
        <v>1224</v>
      </c>
      <c r="B1226" s="141" t="s">
        <v>5681</v>
      </c>
      <c r="C1226" s="142">
        <v>3</v>
      </c>
    </row>
    <row r="1227" spans="1:3" ht="24">
      <c r="A1227" s="111">
        <v>1225</v>
      </c>
      <c r="B1227" s="141" t="s">
        <v>5682</v>
      </c>
      <c r="C1227" s="142">
        <v>2</v>
      </c>
    </row>
    <row r="1228" spans="1:3" ht="24">
      <c r="A1228" s="111">
        <v>1226</v>
      </c>
      <c r="B1228" s="141" t="s">
        <v>5683</v>
      </c>
      <c r="C1228" s="142">
        <v>2</v>
      </c>
    </row>
    <row r="1229" spans="1:3" ht="24">
      <c r="A1229" s="111">
        <v>1227</v>
      </c>
      <c r="B1229" s="141" t="s">
        <v>5684</v>
      </c>
      <c r="C1229" s="142">
        <v>2</v>
      </c>
    </row>
    <row r="1230" spans="1:3" ht="24">
      <c r="A1230" s="111">
        <v>1228</v>
      </c>
      <c r="B1230" s="141" t="s">
        <v>5685</v>
      </c>
      <c r="C1230" s="142">
        <v>2</v>
      </c>
    </row>
    <row r="1231" spans="1:3" ht="24">
      <c r="A1231" s="111">
        <v>1229</v>
      </c>
      <c r="B1231" s="141" t="s">
        <v>5686</v>
      </c>
      <c r="C1231" s="142">
        <v>2</v>
      </c>
    </row>
    <row r="1232" spans="1:3" ht="24">
      <c r="A1232" s="111">
        <v>1230</v>
      </c>
      <c r="B1232" s="141" t="s">
        <v>5687</v>
      </c>
      <c r="C1232" s="142">
        <v>4</v>
      </c>
    </row>
    <row r="1233" spans="1:3" ht="24">
      <c r="A1233" s="111">
        <v>1231</v>
      </c>
      <c r="B1233" s="141" t="s">
        <v>5688</v>
      </c>
      <c r="C1233" s="142">
        <v>2</v>
      </c>
    </row>
    <row r="1234" spans="1:3" ht="24">
      <c r="A1234" s="111">
        <v>1232</v>
      </c>
      <c r="B1234" s="141" t="s">
        <v>5689</v>
      </c>
      <c r="C1234" s="142">
        <v>2</v>
      </c>
    </row>
    <row r="1235" spans="1:3" ht="24">
      <c r="A1235" s="111">
        <v>1233</v>
      </c>
      <c r="B1235" s="141" t="s">
        <v>5690</v>
      </c>
      <c r="C1235" s="142">
        <v>5</v>
      </c>
    </row>
    <row r="1236" spans="1:3" ht="24">
      <c r="A1236" s="111">
        <v>1234</v>
      </c>
      <c r="B1236" s="141" t="s">
        <v>5691</v>
      </c>
      <c r="C1236" s="142">
        <v>2</v>
      </c>
    </row>
    <row r="1237" spans="1:3" ht="24">
      <c r="A1237" s="111">
        <v>1235</v>
      </c>
      <c r="B1237" s="141" t="s">
        <v>5692</v>
      </c>
      <c r="C1237" s="142">
        <v>2</v>
      </c>
    </row>
    <row r="1238" spans="1:3" ht="24">
      <c r="A1238" s="111">
        <v>1236</v>
      </c>
      <c r="B1238" s="141" t="s">
        <v>5693</v>
      </c>
      <c r="C1238" s="142">
        <v>7</v>
      </c>
    </row>
    <row r="1239" spans="1:3" ht="24">
      <c r="A1239" s="111">
        <v>1237</v>
      </c>
      <c r="B1239" s="141" t="s">
        <v>5694</v>
      </c>
      <c r="C1239" s="142">
        <v>2</v>
      </c>
    </row>
    <row r="1240" spans="1:3" ht="24">
      <c r="A1240" s="111">
        <v>1238</v>
      </c>
      <c r="B1240" s="141" t="s">
        <v>5695</v>
      </c>
      <c r="C1240" s="142">
        <v>3</v>
      </c>
    </row>
    <row r="1241" spans="1:3" ht="24">
      <c r="A1241" s="111">
        <v>1239</v>
      </c>
      <c r="B1241" s="141" t="s">
        <v>5696</v>
      </c>
      <c r="C1241" s="142">
        <v>7</v>
      </c>
    </row>
    <row r="1242" spans="1:3" ht="36">
      <c r="A1242" s="111">
        <v>1240</v>
      </c>
      <c r="B1242" s="141" t="s">
        <v>5697</v>
      </c>
      <c r="C1242" s="142">
        <v>2</v>
      </c>
    </row>
    <row r="1243" spans="1:3" ht="36">
      <c r="A1243" s="111">
        <v>1241</v>
      </c>
      <c r="B1243" s="141" t="s">
        <v>5698</v>
      </c>
      <c r="C1243" s="142">
        <v>3</v>
      </c>
    </row>
    <row r="1244" spans="1:3" ht="36">
      <c r="A1244" s="111">
        <v>1242</v>
      </c>
      <c r="B1244" s="141" t="s">
        <v>5699</v>
      </c>
      <c r="C1244" s="142">
        <v>4</v>
      </c>
    </row>
    <row r="1245" spans="1:3" ht="36">
      <c r="A1245" s="111">
        <v>1243</v>
      </c>
      <c r="B1245" s="141" t="s">
        <v>5700</v>
      </c>
      <c r="C1245" s="142">
        <v>3</v>
      </c>
    </row>
    <row r="1246" spans="1:3" ht="36">
      <c r="A1246" s="111">
        <v>1244</v>
      </c>
      <c r="B1246" s="141" t="s">
        <v>5701</v>
      </c>
      <c r="C1246" s="142">
        <v>3</v>
      </c>
    </row>
    <row r="1247" spans="1:3" ht="36">
      <c r="A1247" s="111">
        <v>1245</v>
      </c>
      <c r="B1247" s="141" t="s">
        <v>5702</v>
      </c>
      <c r="C1247" s="142">
        <v>3</v>
      </c>
    </row>
    <row r="1248" spans="1:3" ht="36">
      <c r="A1248" s="111">
        <v>1246</v>
      </c>
      <c r="B1248" s="141" t="s">
        <v>5703</v>
      </c>
      <c r="C1248" s="142">
        <v>3</v>
      </c>
    </row>
    <row r="1249" spans="1:3" ht="36">
      <c r="A1249" s="111">
        <v>1247</v>
      </c>
      <c r="B1249" s="141" t="s">
        <v>5704</v>
      </c>
      <c r="C1249" s="142">
        <v>1</v>
      </c>
    </row>
    <row r="1250" spans="1:3" ht="36">
      <c r="A1250" s="111">
        <v>1248</v>
      </c>
      <c r="B1250" s="141" t="s">
        <v>5705</v>
      </c>
      <c r="C1250" s="142">
        <v>3</v>
      </c>
    </row>
    <row r="1251" spans="1:3" ht="36">
      <c r="A1251" s="111">
        <v>1249</v>
      </c>
      <c r="B1251" s="141" t="s">
        <v>5706</v>
      </c>
      <c r="C1251" s="142">
        <v>3</v>
      </c>
    </row>
    <row r="1252" spans="1:3" ht="36">
      <c r="A1252" s="111">
        <v>1250</v>
      </c>
      <c r="B1252" s="141" t="s">
        <v>5707</v>
      </c>
      <c r="C1252" s="142">
        <v>2</v>
      </c>
    </row>
    <row r="1253" spans="1:3" ht="36">
      <c r="A1253" s="111">
        <v>1251</v>
      </c>
      <c r="B1253" s="141" t="s">
        <v>5708</v>
      </c>
      <c r="C1253" s="142">
        <v>3</v>
      </c>
    </row>
    <row r="1254" spans="1:3" ht="36">
      <c r="A1254" s="111">
        <v>1252</v>
      </c>
      <c r="B1254" s="141" t="s">
        <v>5709</v>
      </c>
      <c r="C1254" s="142">
        <v>3</v>
      </c>
    </row>
    <row r="1255" spans="1:3" ht="36">
      <c r="A1255" s="111">
        <v>1253</v>
      </c>
      <c r="B1255" s="141" t="s">
        <v>5710</v>
      </c>
      <c r="C1255" s="142">
        <v>2</v>
      </c>
    </row>
    <row r="1256" spans="1:3" ht="36">
      <c r="A1256" s="111">
        <v>1254</v>
      </c>
      <c r="B1256" s="141" t="s">
        <v>5711</v>
      </c>
      <c r="C1256" s="142">
        <v>1</v>
      </c>
    </row>
    <row r="1257" spans="1:3" ht="24">
      <c r="A1257" s="111">
        <v>1255</v>
      </c>
      <c r="B1257" s="141" t="s">
        <v>5712</v>
      </c>
      <c r="C1257" s="142">
        <v>4</v>
      </c>
    </row>
    <row r="1258" spans="1:3" ht="24">
      <c r="A1258" s="111">
        <v>1256</v>
      </c>
      <c r="B1258" s="141" t="s">
        <v>5713</v>
      </c>
      <c r="C1258" s="142">
        <v>3</v>
      </c>
    </row>
    <row r="1259" spans="1:3" ht="24">
      <c r="A1259" s="111">
        <v>1257</v>
      </c>
      <c r="B1259" s="141" t="s">
        <v>5714</v>
      </c>
      <c r="C1259" s="142">
        <v>4</v>
      </c>
    </row>
    <row r="1260" spans="1:3" ht="24">
      <c r="A1260" s="111">
        <v>1258</v>
      </c>
      <c r="B1260" s="141" t="s">
        <v>5715</v>
      </c>
      <c r="C1260" s="142">
        <v>3</v>
      </c>
    </row>
    <row r="1261" spans="1:3" ht="24">
      <c r="A1261" s="111">
        <v>1259</v>
      </c>
      <c r="B1261" s="141" t="s">
        <v>5716</v>
      </c>
      <c r="C1261" s="142">
        <v>3</v>
      </c>
    </row>
    <row r="1262" spans="1:3" ht="24">
      <c r="A1262" s="111">
        <v>1260</v>
      </c>
      <c r="B1262" s="141" t="s">
        <v>5717</v>
      </c>
      <c r="C1262" s="142">
        <v>1</v>
      </c>
    </row>
    <row r="1263" spans="1:3" ht="24">
      <c r="A1263" s="111">
        <v>1261</v>
      </c>
      <c r="B1263" s="141" t="s">
        <v>5718</v>
      </c>
      <c r="C1263" s="142">
        <v>3</v>
      </c>
    </row>
    <row r="1264" spans="1:3" ht="24">
      <c r="A1264" s="111">
        <v>1262</v>
      </c>
      <c r="B1264" s="141" t="s">
        <v>5719</v>
      </c>
      <c r="C1264" s="142">
        <v>3</v>
      </c>
    </row>
    <row r="1265" spans="1:3" ht="24">
      <c r="A1265" s="111">
        <v>1263</v>
      </c>
      <c r="B1265" s="141" t="s">
        <v>5720</v>
      </c>
      <c r="C1265" s="142">
        <v>9</v>
      </c>
    </row>
    <row r="1266" spans="1:3" ht="24">
      <c r="A1266" s="111">
        <v>1264</v>
      </c>
      <c r="B1266" s="141" t="s">
        <v>5721</v>
      </c>
      <c r="C1266" s="142">
        <v>1</v>
      </c>
    </row>
    <row r="1267" spans="1:3" ht="24">
      <c r="A1267" s="111">
        <v>1265</v>
      </c>
      <c r="B1267" s="141" t="s">
        <v>5722</v>
      </c>
      <c r="C1267" s="142">
        <v>3</v>
      </c>
    </row>
    <row r="1268" spans="1:3" ht="24">
      <c r="A1268" s="111">
        <v>1266</v>
      </c>
      <c r="B1268" s="141" t="s">
        <v>5723</v>
      </c>
      <c r="C1268" s="142">
        <v>3</v>
      </c>
    </row>
    <row r="1269" spans="1:3" ht="24">
      <c r="A1269" s="111">
        <v>1267</v>
      </c>
      <c r="B1269" s="141" t="s">
        <v>5724</v>
      </c>
      <c r="C1269" s="142">
        <v>2</v>
      </c>
    </row>
    <row r="1270" spans="1:3" ht="24">
      <c r="A1270" s="111">
        <v>1268</v>
      </c>
      <c r="B1270" s="141" t="s">
        <v>5725</v>
      </c>
      <c r="C1270" s="142">
        <v>4</v>
      </c>
    </row>
    <row r="1271" spans="1:3" ht="24">
      <c r="A1271" s="111">
        <v>1269</v>
      </c>
      <c r="B1271" s="141" t="s">
        <v>5726</v>
      </c>
      <c r="C1271" s="142">
        <v>3</v>
      </c>
    </row>
    <row r="1272" spans="1:3" ht="24">
      <c r="A1272" s="111">
        <v>1270</v>
      </c>
      <c r="B1272" s="141" t="s">
        <v>5727</v>
      </c>
      <c r="C1272" s="142">
        <v>4</v>
      </c>
    </row>
    <row r="1273" spans="1:3" ht="24">
      <c r="A1273" s="111">
        <v>1271</v>
      </c>
      <c r="B1273" s="141" t="s">
        <v>5728</v>
      </c>
      <c r="C1273" s="142">
        <v>6</v>
      </c>
    </row>
    <row r="1274" spans="1:3" ht="24">
      <c r="A1274" s="111">
        <v>1272</v>
      </c>
      <c r="B1274" s="141" t="s">
        <v>5729</v>
      </c>
      <c r="C1274" s="142">
        <v>4</v>
      </c>
    </row>
    <row r="1275" spans="1:3" ht="24">
      <c r="A1275" s="111">
        <v>1273</v>
      </c>
      <c r="B1275" s="141" t="s">
        <v>5730</v>
      </c>
      <c r="C1275" s="142">
        <v>1</v>
      </c>
    </row>
    <row r="1276" spans="1:3" ht="24">
      <c r="A1276" s="111">
        <v>1274</v>
      </c>
      <c r="B1276" s="141" t="s">
        <v>5731</v>
      </c>
      <c r="C1276" s="142">
        <v>1</v>
      </c>
    </row>
    <row r="1277" spans="1:3" ht="24">
      <c r="A1277" s="111">
        <v>1275</v>
      </c>
      <c r="B1277" s="141" t="s">
        <v>5732</v>
      </c>
      <c r="C1277" s="142">
        <v>6</v>
      </c>
    </row>
    <row r="1278" spans="1:3" ht="24">
      <c r="A1278" s="111">
        <v>1276</v>
      </c>
      <c r="B1278" s="141" t="s">
        <v>5733</v>
      </c>
      <c r="C1278" s="142">
        <v>2</v>
      </c>
    </row>
    <row r="1279" spans="1:3" ht="24">
      <c r="A1279" s="111">
        <v>1277</v>
      </c>
      <c r="B1279" s="141" t="s">
        <v>5734</v>
      </c>
      <c r="C1279" s="142">
        <v>1</v>
      </c>
    </row>
    <row r="1280" spans="1:3" ht="24">
      <c r="A1280" s="111">
        <v>1278</v>
      </c>
      <c r="B1280" s="141" t="s">
        <v>5735</v>
      </c>
      <c r="C1280" s="142">
        <v>3</v>
      </c>
    </row>
    <row r="1281" spans="1:3" ht="24">
      <c r="A1281" s="111">
        <v>1279</v>
      </c>
      <c r="B1281" s="141" t="s">
        <v>5736</v>
      </c>
      <c r="C1281" s="142">
        <v>3</v>
      </c>
    </row>
    <row r="1282" spans="1:3" ht="24">
      <c r="A1282" s="111">
        <v>1280</v>
      </c>
      <c r="B1282" s="141" t="s">
        <v>5737</v>
      </c>
      <c r="C1282" s="142">
        <v>4</v>
      </c>
    </row>
    <row r="1283" spans="1:3" ht="24">
      <c r="A1283" s="111">
        <v>1281</v>
      </c>
      <c r="B1283" s="141" t="s">
        <v>5738</v>
      </c>
      <c r="C1283" s="142">
        <v>3</v>
      </c>
    </row>
    <row r="1284" spans="1:3" ht="24">
      <c r="A1284" s="111">
        <v>1282</v>
      </c>
      <c r="B1284" s="141" t="s">
        <v>5739</v>
      </c>
      <c r="C1284" s="142">
        <v>4</v>
      </c>
    </row>
    <row r="1285" spans="1:3" ht="24">
      <c r="A1285" s="111">
        <v>1283</v>
      </c>
      <c r="B1285" s="141" t="s">
        <v>5740</v>
      </c>
      <c r="C1285" s="142">
        <v>4</v>
      </c>
    </row>
    <row r="1286" spans="1:3" ht="24">
      <c r="A1286" s="111">
        <v>1284</v>
      </c>
      <c r="B1286" s="141" t="s">
        <v>5741</v>
      </c>
      <c r="C1286" s="142">
        <v>4</v>
      </c>
    </row>
    <row r="1287" spans="1:3" ht="24">
      <c r="A1287" s="111">
        <v>1285</v>
      </c>
      <c r="B1287" s="141" t="s">
        <v>5742</v>
      </c>
      <c r="C1287" s="142">
        <v>3</v>
      </c>
    </row>
    <row r="1288" spans="1:3" ht="24">
      <c r="A1288" s="111">
        <v>1286</v>
      </c>
      <c r="B1288" s="141" t="s">
        <v>5743</v>
      </c>
      <c r="C1288" s="142">
        <v>3</v>
      </c>
    </row>
    <row r="1289" spans="1:3" ht="24">
      <c r="A1289" s="111">
        <v>1287</v>
      </c>
      <c r="B1289" s="141" t="s">
        <v>5744</v>
      </c>
      <c r="C1289" s="142">
        <v>4</v>
      </c>
    </row>
    <row r="1290" spans="1:3" ht="24">
      <c r="A1290" s="111">
        <v>1288</v>
      </c>
      <c r="B1290" s="141" t="s">
        <v>5745</v>
      </c>
      <c r="C1290" s="142">
        <v>4</v>
      </c>
    </row>
    <row r="1291" spans="1:3" ht="24">
      <c r="A1291" s="111">
        <v>1289</v>
      </c>
      <c r="B1291" s="141" t="s">
        <v>5746</v>
      </c>
      <c r="C1291" s="142">
        <v>4</v>
      </c>
    </row>
    <row r="1292" spans="1:3" ht="24">
      <c r="A1292" s="111">
        <v>1290</v>
      </c>
      <c r="B1292" s="141" t="s">
        <v>5747</v>
      </c>
      <c r="C1292" s="142">
        <v>3</v>
      </c>
    </row>
    <row r="1293" spans="1:3" ht="24">
      <c r="A1293" s="111">
        <v>1291</v>
      </c>
      <c r="B1293" s="141" t="s">
        <v>5748</v>
      </c>
      <c r="C1293" s="142">
        <v>3</v>
      </c>
    </row>
    <row r="1294" spans="1:3" ht="24">
      <c r="A1294" s="111">
        <v>1292</v>
      </c>
      <c r="B1294" s="141" t="s">
        <v>5749</v>
      </c>
      <c r="C1294" s="142">
        <v>3</v>
      </c>
    </row>
    <row r="1295" spans="1:3" ht="24">
      <c r="A1295" s="111">
        <v>1293</v>
      </c>
      <c r="B1295" s="141" t="s">
        <v>5750</v>
      </c>
      <c r="C1295" s="142">
        <v>3</v>
      </c>
    </row>
    <row r="1296" spans="1:3" ht="24">
      <c r="A1296" s="111">
        <v>1294</v>
      </c>
      <c r="B1296" s="141" t="s">
        <v>5751</v>
      </c>
      <c r="C1296" s="142">
        <v>4</v>
      </c>
    </row>
    <row r="1297" spans="1:3" ht="24">
      <c r="A1297" s="111">
        <v>1295</v>
      </c>
      <c r="B1297" s="141" t="s">
        <v>5752</v>
      </c>
      <c r="C1297" s="142">
        <v>3</v>
      </c>
    </row>
    <row r="1298" spans="1:3" ht="24">
      <c r="A1298" s="111">
        <v>1296</v>
      </c>
      <c r="B1298" s="141" t="s">
        <v>5753</v>
      </c>
      <c r="C1298" s="142">
        <v>4</v>
      </c>
    </row>
    <row r="1299" spans="1:3" ht="24">
      <c r="A1299" s="111">
        <v>1297</v>
      </c>
      <c r="B1299" s="141" t="s">
        <v>5754</v>
      </c>
      <c r="C1299" s="142">
        <v>4</v>
      </c>
    </row>
    <row r="1300" spans="1:3" ht="24">
      <c r="A1300" s="111">
        <v>1298</v>
      </c>
      <c r="B1300" s="141" t="s">
        <v>5755</v>
      </c>
      <c r="C1300" s="142">
        <v>3</v>
      </c>
    </row>
    <row r="1301" spans="1:3" ht="24">
      <c r="A1301" s="111">
        <v>1299</v>
      </c>
      <c r="B1301" s="141" t="s">
        <v>5756</v>
      </c>
      <c r="C1301" s="142">
        <v>3</v>
      </c>
    </row>
    <row r="1302" spans="1:3" ht="24">
      <c r="A1302" s="111">
        <v>1300</v>
      </c>
      <c r="B1302" s="141" t="s">
        <v>5757</v>
      </c>
      <c r="C1302" s="142">
        <v>3</v>
      </c>
    </row>
    <row r="1303" spans="1:3" ht="24">
      <c r="A1303" s="111">
        <v>1301</v>
      </c>
      <c r="B1303" s="141" t="s">
        <v>5758</v>
      </c>
      <c r="C1303" s="142">
        <v>4</v>
      </c>
    </row>
    <row r="1304" spans="1:3" ht="24">
      <c r="A1304" s="111">
        <v>1302</v>
      </c>
      <c r="B1304" s="141" t="s">
        <v>5759</v>
      </c>
      <c r="C1304" s="142">
        <v>4</v>
      </c>
    </row>
    <row r="1305" spans="1:3" ht="24">
      <c r="A1305" s="111">
        <v>1303</v>
      </c>
      <c r="B1305" s="141" t="s">
        <v>5760</v>
      </c>
      <c r="C1305" s="142">
        <v>4</v>
      </c>
    </row>
    <row r="1306" spans="1:3" ht="24">
      <c r="A1306" s="111">
        <v>1304</v>
      </c>
      <c r="B1306" s="141" t="s">
        <v>5761</v>
      </c>
      <c r="C1306" s="142">
        <v>4</v>
      </c>
    </row>
    <row r="1307" spans="1:3" ht="24">
      <c r="A1307" s="111">
        <v>1305</v>
      </c>
      <c r="B1307" s="141" t="s">
        <v>5762</v>
      </c>
      <c r="C1307" s="142">
        <v>3</v>
      </c>
    </row>
    <row r="1308" spans="1:3" ht="24">
      <c r="A1308" s="111">
        <v>1306</v>
      </c>
      <c r="B1308" s="141" t="s">
        <v>5763</v>
      </c>
      <c r="C1308" s="142">
        <v>9</v>
      </c>
    </row>
    <row r="1309" spans="1:3" ht="24">
      <c r="A1309" s="111">
        <v>1307</v>
      </c>
      <c r="B1309" s="141" t="s">
        <v>5764</v>
      </c>
      <c r="C1309" s="142">
        <v>3</v>
      </c>
    </row>
    <row r="1310" spans="1:3" ht="24">
      <c r="A1310" s="111">
        <v>1308</v>
      </c>
      <c r="B1310" s="141" t="s">
        <v>5765</v>
      </c>
      <c r="C1310" s="142">
        <v>4</v>
      </c>
    </row>
    <row r="1311" spans="1:3" ht="24">
      <c r="A1311" s="111">
        <v>1309</v>
      </c>
      <c r="B1311" s="141" t="s">
        <v>5766</v>
      </c>
      <c r="C1311" s="142">
        <v>3</v>
      </c>
    </row>
    <row r="1312" spans="1:3" ht="24">
      <c r="A1312" s="111">
        <v>1310</v>
      </c>
      <c r="B1312" s="141" t="s">
        <v>5767</v>
      </c>
      <c r="C1312" s="142">
        <v>4</v>
      </c>
    </row>
    <row r="1313" spans="1:3" ht="24">
      <c r="A1313" s="111">
        <v>1311</v>
      </c>
      <c r="B1313" s="141" t="s">
        <v>5768</v>
      </c>
      <c r="C1313" s="142">
        <v>4</v>
      </c>
    </row>
    <row r="1314" spans="1:3" ht="24">
      <c r="A1314" s="111">
        <v>1312</v>
      </c>
      <c r="B1314" s="141" t="s">
        <v>5769</v>
      </c>
      <c r="C1314" s="142">
        <v>4</v>
      </c>
    </row>
    <row r="1315" spans="1:3" ht="24">
      <c r="A1315" s="111">
        <v>1313</v>
      </c>
      <c r="B1315" s="141" t="s">
        <v>5770</v>
      </c>
      <c r="C1315" s="142">
        <v>4</v>
      </c>
    </row>
    <row r="1316" spans="1:3" ht="24">
      <c r="A1316" s="111">
        <v>1314</v>
      </c>
      <c r="B1316" s="141" t="s">
        <v>5771</v>
      </c>
      <c r="C1316" s="142">
        <v>1</v>
      </c>
    </row>
    <row r="1317" spans="1:3" ht="24">
      <c r="A1317" s="111">
        <v>1315</v>
      </c>
      <c r="B1317" s="141" t="s">
        <v>5772</v>
      </c>
      <c r="C1317" s="142">
        <v>4</v>
      </c>
    </row>
    <row r="1318" spans="1:3" ht="24">
      <c r="A1318" s="111">
        <v>1316</v>
      </c>
      <c r="B1318" s="141" t="s">
        <v>5773</v>
      </c>
      <c r="C1318" s="142">
        <v>2</v>
      </c>
    </row>
    <row r="1319" spans="1:3" ht="24">
      <c r="A1319" s="111">
        <v>1317</v>
      </c>
      <c r="B1319" s="141" t="s">
        <v>5774</v>
      </c>
      <c r="C1319" s="142">
        <v>1</v>
      </c>
    </row>
    <row r="1320" spans="1:3" ht="24">
      <c r="A1320" s="111">
        <v>1318</v>
      </c>
      <c r="B1320" s="141" t="s">
        <v>5775</v>
      </c>
      <c r="C1320" s="142">
        <v>2</v>
      </c>
    </row>
    <row r="1321" spans="1:3" ht="24">
      <c r="A1321" s="111">
        <v>1319</v>
      </c>
      <c r="B1321" s="141" t="s">
        <v>5776</v>
      </c>
      <c r="C1321" s="142">
        <v>2</v>
      </c>
    </row>
    <row r="1322" spans="1:3" ht="24">
      <c r="A1322" s="111">
        <v>1320</v>
      </c>
      <c r="B1322" s="141" t="s">
        <v>5777</v>
      </c>
      <c r="C1322" s="142">
        <v>4</v>
      </c>
    </row>
    <row r="1323" spans="1:3" ht="36">
      <c r="A1323" s="111">
        <v>1321</v>
      </c>
      <c r="B1323" s="141" t="s">
        <v>5778</v>
      </c>
      <c r="C1323" s="142">
        <v>4</v>
      </c>
    </row>
    <row r="1324" spans="1:3" ht="36">
      <c r="A1324" s="111">
        <v>1322</v>
      </c>
      <c r="B1324" s="141" t="s">
        <v>5779</v>
      </c>
      <c r="C1324" s="142">
        <v>3</v>
      </c>
    </row>
    <row r="1325" spans="1:3" ht="36">
      <c r="A1325" s="111">
        <v>1323</v>
      </c>
      <c r="B1325" s="141" t="s">
        <v>5780</v>
      </c>
      <c r="C1325" s="142">
        <v>3</v>
      </c>
    </row>
    <row r="1326" spans="1:3" ht="36">
      <c r="A1326" s="111">
        <v>1324</v>
      </c>
      <c r="B1326" s="141" t="s">
        <v>5781</v>
      </c>
      <c r="C1326" s="142">
        <v>2</v>
      </c>
    </row>
    <row r="1327" spans="1:3" ht="36">
      <c r="A1327" s="111">
        <v>1325</v>
      </c>
      <c r="B1327" s="141" t="s">
        <v>5782</v>
      </c>
      <c r="C1327" s="142">
        <v>2</v>
      </c>
    </row>
    <row r="1328" spans="1:3" ht="36">
      <c r="A1328" s="111">
        <v>1326</v>
      </c>
      <c r="B1328" s="141" t="s">
        <v>5783</v>
      </c>
      <c r="C1328" s="142">
        <v>1</v>
      </c>
    </row>
    <row r="1329" spans="1:3" ht="36">
      <c r="A1329" s="111">
        <v>1327</v>
      </c>
      <c r="B1329" s="141" t="s">
        <v>5784</v>
      </c>
      <c r="C1329" s="142">
        <v>2</v>
      </c>
    </row>
    <row r="1330" spans="1:3" ht="36">
      <c r="A1330" s="111">
        <v>1328</v>
      </c>
      <c r="B1330" s="141" t="s">
        <v>5785</v>
      </c>
      <c r="C1330" s="142">
        <v>4</v>
      </c>
    </row>
    <row r="1331" spans="1:3" ht="36">
      <c r="A1331" s="111">
        <v>1329</v>
      </c>
      <c r="B1331" s="141" t="s">
        <v>5786</v>
      </c>
      <c r="C1331" s="142">
        <v>4</v>
      </c>
    </row>
    <row r="1332" spans="1:3" ht="36">
      <c r="A1332" s="111">
        <v>1330</v>
      </c>
      <c r="B1332" s="141" t="s">
        <v>5787</v>
      </c>
      <c r="C1332" s="142">
        <v>2</v>
      </c>
    </row>
    <row r="1333" spans="1:3" ht="36">
      <c r="A1333" s="111">
        <v>1331</v>
      </c>
      <c r="B1333" s="141" t="s">
        <v>5788</v>
      </c>
      <c r="C1333" s="142">
        <v>3</v>
      </c>
    </row>
    <row r="1334" spans="1:3" ht="36">
      <c r="A1334" s="111">
        <v>1332</v>
      </c>
      <c r="B1334" s="141" t="s">
        <v>5789</v>
      </c>
      <c r="C1334" s="142">
        <v>1</v>
      </c>
    </row>
    <row r="1335" spans="1:3" ht="36">
      <c r="A1335" s="111">
        <v>1333</v>
      </c>
      <c r="B1335" s="141" t="s">
        <v>5790</v>
      </c>
      <c r="C1335" s="142">
        <v>8</v>
      </c>
    </row>
    <row r="1336" spans="1:3" ht="36">
      <c r="A1336" s="111">
        <v>1334</v>
      </c>
      <c r="B1336" s="141" t="s">
        <v>5791</v>
      </c>
      <c r="C1336" s="142">
        <v>3</v>
      </c>
    </row>
    <row r="1337" spans="1:3" ht="36">
      <c r="A1337" s="111">
        <v>1335</v>
      </c>
      <c r="B1337" s="141" t="s">
        <v>5792</v>
      </c>
      <c r="C1337" s="142">
        <v>3</v>
      </c>
    </row>
    <row r="1338" spans="1:3" ht="36">
      <c r="A1338" s="111">
        <v>1336</v>
      </c>
      <c r="B1338" s="141" t="s">
        <v>5793</v>
      </c>
      <c r="C1338" s="142">
        <v>3</v>
      </c>
    </row>
    <row r="1339" spans="1:3" ht="36">
      <c r="A1339" s="111">
        <v>1337</v>
      </c>
      <c r="B1339" s="141" t="s">
        <v>5794</v>
      </c>
      <c r="C1339" s="142">
        <v>3</v>
      </c>
    </row>
    <row r="1340" spans="1:3" ht="36">
      <c r="A1340" s="111">
        <v>1338</v>
      </c>
      <c r="B1340" s="141" t="s">
        <v>5795</v>
      </c>
      <c r="C1340" s="142">
        <v>4</v>
      </c>
    </row>
    <row r="1341" spans="1:3" ht="24">
      <c r="A1341" s="111">
        <v>1339</v>
      </c>
      <c r="B1341" s="141" t="s">
        <v>5796</v>
      </c>
      <c r="C1341" s="142">
        <v>8</v>
      </c>
    </row>
    <row r="1342" spans="1:3" ht="24">
      <c r="A1342" s="111">
        <v>1340</v>
      </c>
      <c r="B1342" s="141" t="s">
        <v>5797</v>
      </c>
      <c r="C1342" s="142">
        <v>4</v>
      </c>
    </row>
    <row r="1343" spans="1:3" ht="24">
      <c r="A1343" s="111">
        <v>1341</v>
      </c>
      <c r="B1343" s="141" t="s">
        <v>5798</v>
      </c>
      <c r="C1343" s="142">
        <v>8</v>
      </c>
    </row>
    <row r="1344" spans="1:3" ht="24">
      <c r="A1344" s="111">
        <v>1342</v>
      </c>
      <c r="B1344" s="141" t="s">
        <v>5799</v>
      </c>
      <c r="C1344" s="142">
        <v>8</v>
      </c>
    </row>
    <row r="1345" spans="1:3" ht="24">
      <c r="A1345" s="111">
        <v>1343</v>
      </c>
      <c r="B1345" s="141" t="s">
        <v>5800</v>
      </c>
      <c r="C1345" s="142">
        <v>4</v>
      </c>
    </row>
    <row r="1346" spans="1:3" ht="24">
      <c r="A1346" s="111">
        <v>1344</v>
      </c>
      <c r="B1346" s="141" t="s">
        <v>5801</v>
      </c>
      <c r="C1346" s="142">
        <v>9</v>
      </c>
    </row>
    <row r="1347" spans="1:3" ht="24">
      <c r="A1347" s="111">
        <v>1345</v>
      </c>
      <c r="B1347" s="141" t="s">
        <v>5802</v>
      </c>
      <c r="C1347" s="142">
        <v>8</v>
      </c>
    </row>
    <row r="1348" spans="1:3" ht="24">
      <c r="A1348" s="111">
        <v>1346</v>
      </c>
      <c r="B1348" s="141" t="s">
        <v>5803</v>
      </c>
      <c r="C1348" s="142">
        <v>8</v>
      </c>
    </row>
    <row r="1349" spans="1:3" ht="24">
      <c r="A1349" s="111">
        <v>1347</v>
      </c>
      <c r="B1349" s="141" t="s">
        <v>5804</v>
      </c>
      <c r="C1349" s="142">
        <v>6</v>
      </c>
    </row>
    <row r="1350" spans="1:3" ht="24">
      <c r="A1350" s="111">
        <v>1348</v>
      </c>
      <c r="B1350" s="141" t="s">
        <v>5805</v>
      </c>
      <c r="C1350" s="142">
        <v>6</v>
      </c>
    </row>
    <row r="1351" spans="1:3" ht="24">
      <c r="A1351" s="111">
        <v>1349</v>
      </c>
      <c r="B1351" s="141" t="s">
        <v>5806</v>
      </c>
      <c r="C1351" s="142">
        <v>2</v>
      </c>
    </row>
    <row r="1352" spans="1:3" ht="24">
      <c r="A1352" s="111">
        <v>1350</v>
      </c>
      <c r="B1352" s="141" t="s">
        <v>5807</v>
      </c>
      <c r="C1352" s="142">
        <v>3</v>
      </c>
    </row>
    <row r="1353" spans="1:3" ht="24">
      <c r="A1353" s="111">
        <v>1351</v>
      </c>
      <c r="B1353" s="141" t="s">
        <v>5808</v>
      </c>
      <c r="C1353" s="142">
        <v>4</v>
      </c>
    </row>
    <row r="1354" spans="1:3" ht="24">
      <c r="A1354" s="111">
        <v>1352</v>
      </c>
      <c r="B1354" s="141" t="s">
        <v>5809</v>
      </c>
      <c r="C1354" s="142">
        <v>6</v>
      </c>
    </row>
    <row r="1355" spans="1:3" ht="24">
      <c r="A1355" s="111">
        <v>1353</v>
      </c>
      <c r="B1355" s="141" t="s">
        <v>5810</v>
      </c>
      <c r="C1355" s="142">
        <v>6</v>
      </c>
    </row>
    <row r="1356" spans="1:3" ht="24">
      <c r="A1356" s="111">
        <v>1354</v>
      </c>
      <c r="B1356" s="141" t="s">
        <v>5811</v>
      </c>
      <c r="C1356" s="142">
        <v>4</v>
      </c>
    </row>
    <row r="1357" spans="1:3" ht="24">
      <c r="A1357" s="111">
        <v>1355</v>
      </c>
      <c r="B1357" s="141" t="s">
        <v>5812</v>
      </c>
      <c r="C1357" s="142">
        <v>3</v>
      </c>
    </row>
    <row r="1358" spans="1:3" ht="24">
      <c r="A1358" s="111">
        <v>1356</v>
      </c>
      <c r="B1358" s="141" t="s">
        <v>5813</v>
      </c>
      <c r="C1358" s="142">
        <v>6</v>
      </c>
    </row>
    <row r="1359" spans="1:3" ht="24">
      <c r="A1359" s="111">
        <v>1357</v>
      </c>
      <c r="B1359" s="141" t="s">
        <v>5814</v>
      </c>
      <c r="C1359" s="142">
        <v>8</v>
      </c>
    </row>
    <row r="1360" spans="1:3" ht="24">
      <c r="A1360" s="111">
        <v>1358</v>
      </c>
      <c r="B1360" s="141" t="s">
        <v>5815</v>
      </c>
      <c r="C1360" s="142">
        <v>8</v>
      </c>
    </row>
    <row r="1361" spans="1:3" ht="24">
      <c r="A1361" s="111">
        <v>1359</v>
      </c>
      <c r="B1361" s="141" t="s">
        <v>5816</v>
      </c>
      <c r="C1361" s="142">
        <v>2</v>
      </c>
    </row>
    <row r="1362" spans="1:3" ht="24">
      <c r="A1362" s="111">
        <v>1360</v>
      </c>
      <c r="B1362" s="141" t="s">
        <v>5817</v>
      </c>
      <c r="C1362" s="142">
        <v>2</v>
      </c>
    </row>
    <row r="1363" spans="1:3" ht="24">
      <c r="A1363" s="111">
        <v>1361</v>
      </c>
      <c r="B1363" s="141" t="s">
        <v>5818</v>
      </c>
      <c r="C1363" s="142">
        <v>3</v>
      </c>
    </row>
    <row r="1364" spans="1:3" ht="24">
      <c r="A1364" s="111">
        <v>1362</v>
      </c>
      <c r="B1364" s="141" t="s">
        <v>5819</v>
      </c>
      <c r="C1364" s="142">
        <v>3</v>
      </c>
    </row>
    <row r="1365" spans="1:3" ht="24">
      <c r="A1365" s="111">
        <v>1363</v>
      </c>
      <c r="B1365" s="141" t="s">
        <v>5820</v>
      </c>
      <c r="C1365" s="142">
        <v>3</v>
      </c>
    </row>
    <row r="1366" spans="1:3" ht="24">
      <c r="A1366" s="111">
        <v>1364</v>
      </c>
      <c r="B1366" s="141" t="s">
        <v>5821</v>
      </c>
      <c r="C1366" s="142">
        <v>8</v>
      </c>
    </row>
    <row r="1367" spans="1:3" ht="24">
      <c r="A1367" s="111">
        <v>1365</v>
      </c>
      <c r="B1367" s="141" t="s">
        <v>5822</v>
      </c>
      <c r="C1367" s="142">
        <v>3</v>
      </c>
    </row>
    <row r="1368" spans="1:3" ht="24">
      <c r="A1368" s="111">
        <v>1366</v>
      </c>
      <c r="B1368" s="141" t="s">
        <v>5823</v>
      </c>
      <c r="C1368" s="142">
        <v>9</v>
      </c>
    </row>
    <row r="1369" spans="1:3" ht="24">
      <c r="A1369" s="111">
        <v>1367</v>
      </c>
      <c r="B1369" s="141" t="s">
        <v>5824</v>
      </c>
      <c r="C1369" s="142">
        <v>3</v>
      </c>
    </row>
    <row r="1370" spans="1:3" ht="24">
      <c r="A1370" s="111">
        <v>1368</v>
      </c>
      <c r="B1370" s="141" t="s">
        <v>5825</v>
      </c>
      <c r="C1370" s="142">
        <v>4</v>
      </c>
    </row>
    <row r="1371" spans="1:3" ht="24">
      <c r="A1371" s="111">
        <v>1369</v>
      </c>
      <c r="B1371" s="141" t="s">
        <v>5826</v>
      </c>
      <c r="C1371" s="142">
        <v>3</v>
      </c>
    </row>
    <row r="1372" spans="1:3" ht="24">
      <c r="A1372" s="111">
        <v>1370</v>
      </c>
      <c r="B1372" s="141" t="s">
        <v>5827</v>
      </c>
      <c r="C1372" s="142">
        <v>4</v>
      </c>
    </row>
    <row r="1373" spans="1:3" ht="24">
      <c r="A1373" s="111">
        <v>1371</v>
      </c>
      <c r="B1373" s="141" t="s">
        <v>5828</v>
      </c>
      <c r="C1373" s="142">
        <v>3</v>
      </c>
    </row>
    <row r="1374" spans="1:3" ht="24">
      <c r="A1374" s="111">
        <v>1372</v>
      </c>
      <c r="B1374" s="141" t="s">
        <v>5829</v>
      </c>
      <c r="C1374" s="142">
        <v>3</v>
      </c>
    </row>
    <row r="1375" spans="1:3" ht="24">
      <c r="A1375" s="111">
        <v>1373</v>
      </c>
      <c r="B1375" s="141" t="s">
        <v>5830</v>
      </c>
      <c r="C1375" s="142">
        <v>3</v>
      </c>
    </row>
    <row r="1376" spans="1:3" ht="24">
      <c r="A1376" s="111">
        <v>1374</v>
      </c>
      <c r="B1376" s="141" t="s">
        <v>5831</v>
      </c>
      <c r="C1376" s="142">
        <v>3</v>
      </c>
    </row>
    <row r="1377" spans="1:3" ht="24">
      <c r="A1377" s="111">
        <v>1375</v>
      </c>
      <c r="B1377" s="141" t="s">
        <v>5832</v>
      </c>
      <c r="C1377" s="142">
        <v>3</v>
      </c>
    </row>
    <row r="1378" spans="1:3" ht="24">
      <c r="A1378" s="111">
        <v>1376</v>
      </c>
      <c r="B1378" s="141" t="s">
        <v>5833</v>
      </c>
      <c r="C1378" s="142">
        <v>3</v>
      </c>
    </row>
    <row r="1379" spans="1:3" ht="24">
      <c r="A1379" s="111">
        <v>1377</v>
      </c>
      <c r="B1379" s="141" t="s">
        <v>5834</v>
      </c>
      <c r="C1379" s="142">
        <v>4</v>
      </c>
    </row>
    <row r="1380" spans="1:3" ht="24">
      <c r="A1380" s="111">
        <v>1378</v>
      </c>
      <c r="B1380" s="141" t="s">
        <v>5835</v>
      </c>
      <c r="C1380" s="142">
        <v>9</v>
      </c>
    </row>
    <row r="1381" spans="1:3" ht="24">
      <c r="A1381" s="111">
        <v>1379</v>
      </c>
      <c r="B1381" s="141" t="s">
        <v>5836</v>
      </c>
      <c r="C1381" s="142">
        <v>4</v>
      </c>
    </row>
    <row r="1382" spans="1:3" ht="24">
      <c r="A1382" s="111">
        <v>1380</v>
      </c>
      <c r="B1382" s="141" t="s">
        <v>5837</v>
      </c>
      <c r="C1382" s="142">
        <v>3</v>
      </c>
    </row>
    <row r="1383" spans="1:3" ht="24">
      <c r="A1383" s="111">
        <v>1381</v>
      </c>
      <c r="B1383" s="141" t="s">
        <v>5838</v>
      </c>
      <c r="C1383" s="142">
        <v>3</v>
      </c>
    </row>
    <row r="1384" spans="1:3" ht="24">
      <c r="A1384" s="111">
        <v>1382</v>
      </c>
      <c r="B1384" s="141" t="s">
        <v>5839</v>
      </c>
      <c r="C1384" s="142">
        <v>6</v>
      </c>
    </row>
    <row r="1385" spans="1:3" ht="24">
      <c r="A1385" s="111">
        <v>1383</v>
      </c>
      <c r="B1385" s="141" t="s">
        <v>5840</v>
      </c>
      <c r="C1385" s="142">
        <v>3</v>
      </c>
    </row>
    <row r="1386" spans="1:3" ht="24">
      <c r="A1386" s="111">
        <v>1384</v>
      </c>
      <c r="B1386" s="141" t="s">
        <v>5841</v>
      </c>
      <c r="C1386" s="142">
        <v>3</v>
      </c>
    </row>
    <row r="1387" spans="1:3" ht="24">
      <c r="A1387" s="111">
        <v>1385</v>
      </c>
      <c r="B1387" s="141" t="s">
        <v>5842</v>
      </c>
      <c r="C1387" s="142">
        <v>2</v>
      </c>
    </row>
    <row r="1388" spans="1:3" ht="24">
      <c r="A1388" s="111">
        <v>1386</v>
      </c>
      <c r="B1388" s="141" t="s">
        <v>5843</v>
      </c>
      <c r="C1388" s="142">
        <v>8</v>
      </c>
    </row>
    <row r="1389" spans="1:3" ht="24">
      <c r="A1389" s="111">
        <v>1387</v>
      </c>
      <c r="B1389" s="141" t="s">
        <v>5844</v>
      </c>
      <c r="C1389" s="142">
        <v>9</v>
      </c>
    </row>
    <row r="1390" spans="1:3" ht="24">
      <c r="A1390" s="111">
        <v>1388</v>
      </c>
      <c r="B1390" s="141" t="s">
        <v>5845</v>
      </c>
      <c r="C1390" s="142">
        <v>3</v>
      </c>
    </row>
    <row r="1391" spans="1:3" ht="24">
      <c r="A1391" s="111">
        <v>1389</v>
      </c>
      <c r="B1391" s="141" t="s">
        <v>5846</v>
      </c>
      <c r="C1391" s="142">
        <v>8</v>
      </c>
    </row>
    <row r="1392" spans="1:3" ht="24">
      <c r="A1392" s="111">
        <v>1390</v>
      </c>
      <c r="B1392" s="141" t="s">
        <v>5847</v>
      </c>
      <c r="C1392" s="142">
        <v>8</v>
      </c>
    </row>
    <row r="1393" spans="1:3" ht="24">
      <c r="A1393" s="111">
        <v>1391</v>
      </c>
      <c r="B1393" s="141" t="s">
        <v>5848</v>
      </c>
      <c r="C1393" s="142">
        <v>8</v>
      </c>
    </row>
    <row r="1394" spans="1:3" ht="24">
      <c r="A1394" s="111">
        <v>1392</v>
      </c>
      <c r="B1394" s="141" t="s">
        <v>5849</v>
      </c>
      <c r="C1394" s="142">
        <v>6</v>
      </c>
    </row>
    <row r="1395" spans="1:3" ht="24">
      <c r="A1395" s="111">
        <v>1393</v>
      </c>
      <c r="B1395" s="141" t="s">
        <v>5850</v>
      </c>
      <c r="C1395" s="142">
        <v>6</v>
      </c>
    </row>
    <row r="1396" spans="1:3" ht="24">
      <c r="A1396" s="111">
        <v>1394</v>
      </c>
      <c r="B1396" s="141" t="s">
        <v>5851</v>
      </c>
      <c r="C1396" s="142">
        <v>8</v>
      </c>
    </row>
    <row r="1397" spans="1:3" ht="24">
      <c r="A1397" s="111">
        <v>1395</v>
      </c>
      <c r="B1397" s="141" t="s">
        <v>5852</v>
      </c>
      <c r="C1397" s="142">
        <v>3</v>
      </c>
    </row>
    <row r="1398" spans="1:3" ht="24">
      <c r="A1398" s="111">
        <v>1396</v>
      </c>
      <c r="B1398" s="141" t="s">
        <v>5853</v>
      </c>
      <c r="C1398" s="142">
        <v>9</v>
      </c>
    </row>
    <row r="1399" spans="1:3" ht="24">
      <c r="A1399" s="111">
        <v>1397</v>
      </c>
      <c r="B1399" s="141" t="s">
        <v>5854</v>
      </c>
      <c r="C1399" s="142">
        <v>7</v>
      </c>
    </row>
    <row r="1400" spans="1:3" ht="24">
      <c r="A1400" s="111">
        <v>1398</v>
      </c>
      <c r="B1400" s="141" t="s">
        <v>5855</v>
      </c>
      <c r="C1400" s="142">
        <v>3</v>
      </c>
    </row>
    <row r="1401" spans="1:3" ht="24">
      <c r="A1401" s="111">
        <v>1399</v>
      </c>
      <c r="B1401" s="141" t="s">
        <v>5856</v>
      </c>
      <c r="C1401" s="142">
        <v>8</v>
      </c>
    </row>
    <row r="1402" spans="1:3" ht="24">
      <c r="A1402" s="111">
        <v>1400</v>
      </c>
      <c r="B1402" s="141" t="s">
        <v>5857</v>
      </c>
      <c r="C1402" s="142">
        <v>3</v>
      </c>
    </row>
    <row r="1403" spans="1:3" ht="24">
      <c r="A1403" s="111">
        <v>1401</v>
      </c>
      <c r="B1403" s="141" t="s">
        <v>5858</v>
      </c>
      <c r="C1403" s="142">
        <v>4</v>
      </c>
    </row>
    <row r="1404" spans="1:3" ht="24">
      <c r="A1404" s="111">
        <v>1402</v>
      </c>
      <c r="B1404" s="141" t="s">
        <v>5859</v>
      </c>
      <c r="C1404" s="142">
        <v>6</v>
      </c>
    </row>
    <row r="1405" spans="1:3" ht="24">
      <c r="A1405" s="111">
        <v>1403</v>
      </c>
      <c r="B1405" s="141" t="s">
        <v>5860</v>
      </c>
      <c r="C1405" s="142">
        <v>6</v>
      </c>
    </row>
    <row r="1406" spans="1:3" ht="24">
      <c r="A1406" s="111">
        <v>1404</v>
      </c>
      <c r="B1406" s="141" t="s">
        <v>5861</v>
      </c>
      <c r="C1406" s="142">
        <v>8</v>
      </c>
    </row>
    <row r="1407" spans="1:3" ht="24">
      <c r="A1407" s="111">
        <v>1405</v>
      </c>
      <c r="B1407" s="141" t="s">
        <v>5862</v>
      </c>
      <c r="C1407" s="142">
        <v>6</v>
      </c>
    </row>
    <row r="1408" spans="1:3" ht="24">
      <c r="A1408" s="111">
        <v>1406</v>
      </c>
      <c r="B1408" s="141" t="s">
        <v>5863</v>
      </c>
      <c r="C1408" s="142">
        <v>3</v>
      </c>
    </row>
    <row r="1409" spans="1:3" ht="36">
      <c r="A1409" s="111">
        <v>1407</v>
      </c>
      <c r="B1409" s="141" t="s">
        <v>5864</v>
      </c>
      <c r="C1409" s="142">
        <v>9</v>
      </c>
    </row>
    <row r="1410" spans="1:3" ht="36">
      <c r="A1410" s="111">
        <v>1408</v>
      </c>
      <c r="B1410" s="141" t="s">
        <v>5865</v>
      </c>
      <c r="C1410" s="142">
        <v>2</v>
      </c>
    </row>
    <row r="1411" spans="1:3" ht="36">
      <c r="A1411" s="111">
        <v>1409</v>
      </c>
      <c r="B1411" s="141" t="s">
        <v>5866</v>
      </c>
      <c r="C1411" s="142">
        <v>8</v>
      </c>
    </row>
    <row r="1412" spans="1:3" ht="36">
      <c r="A1412" s="111">
        <v>1410</v>
      </c>
      <c r="B1412" s="141" t="s">
        <v>5867</v>
      </c>
      <c r="C1412" s="142">
        <v>3</v>
      </c>
    </row>
    <row r="1413" spans="1:3" ht="36">
      <c r="A1413" s="111">
        <v>1411</v>
      </c>
      <c r="B1413" s="141" t="s">
        <v>5868</v>
      </c>
      <c r="C1413" s="142">
        <v>8</v>
      </c>
    </row>
    <row r="1414" spans="1:3" ht="36">
      <c r="A1414" s="111">
        <v>1412</v>
      </c>
      <c r="B1414" s="141" t="s">
        <v>5869</v>
      </c>
      <c r="C1414" s="142">
        <v>9</v>
      </c>
    </row>
    <row r="1415" spans="1:3" ht="36">
      <c r="A1415" s="111">
        <v>1413</v>
      </c>
      <c r="B1415" s="141" t="s">
        <v>5870</v>
      </c>
      <c r="C1415" s="142">
        <v>3</v>
      </c>
    </row>
    <row r="1416" spans="1:3" ht="36">
      <c r="A1416" s="111">
        <v>1414</v>
      </c>
      <c r="B1416" s="141" t="s">
        <v>5871</v>
      </c>
      <c r="C1416" s="142">
        <v>8</v>
      </c>
    </row>
    <row r="1417" spans="1:3" ht="36">
      <c r="A1417" s="111">
        <v>1415</v>
      </c>
      <c r="B1417" s="141" t="s">
        <v>5872</v>
      </c>
      <c r="C1417" s="142">
        <v>8</v>
      </c>
    </row>
    <row r="1418" spans="1:3" ht="36">
      <c r="A1418" s="111">
        <v>1416</v>
      </c>
      <c r="B1418" s="141" t="s">
        <v>5873</v>
      </c>
      <c r="C1418" s="142">
        <v>8</v>
      </c>
    </row>
    <row r="1419" spans="1:3" ht="36">
      <c r="A1419" s="111">
        <v>1417</v>
      </c>
      <c r="B1419" s="141" t="s">
        <v>5874</v>
      </c>
      <c r="C1419" s="142">
        <v>8</v>
      </c>
    </row>
    <row r="1420" spans="1:3" ht="36">
      <c r="A1420" s="111">
        <v>1418</v>
      </c>
      <c r="B1420" s="141" t="s">
        <v>5875</v>
      </c>
      <c r="C1420" s="142">
        <v>8</v>
      </c>
    </row>
    <row r="1421" spans="1:3" ht="36">
      <c r="A1421" s="111">
        <v>1419</v>
      </c>
      <c r="B1421" s="141" t="s">
        <v>5876</v>
      </c>
      <c r="C1421" s="142">
        <v>9</v>
      </c>
    </row>
    <row r="1422" spans="1:3" ht="36">
      <c r="A1422" s="111">
        <v>1420</v>
      </c>
      <c r="B1422" s="141" t="s">
        <v>5877</v>
      </c>
      <c r="C1422" s="142">
        <v>2</v>
      </c>
    </row>
    <row r="1423" spans="1:3" ht="36">
      <c r="A1423" s="111">
        <v>1421</v>
      </c>
      <c r="B1423" s="141" t="s">
        <v>5878</v>
      </c>
      <c r="C1423" s="142">
        <v>4</v>
      </c>
    </row>
    <row r="1424" spans="1:3" ht="36">
      <c r="A1424" s="111">
        <v>1422</v>
      </c>
      <c r="B1424" s="141" t="s">
        <v>5879</v>
      </c>
      <c r="C1424" s="142">
        <v>8</v>
      </c>
    </row>
    <row r="1425" spans="1:3" ht="36">
      <c r="A1425" s="111">
        <v>1423</v>
      </c>
      <c r="B1425" s="141" t="s">
        <v>5880</v>
      </c>
      <c r="C1425" s="142">
        <v>9</v>
      </c>
    </row>
    <row r="1426" spans="1:3" ht="36">
      <c r="A1426" s="111">
        <v>1424</v>
      </c>
      <c r="B1426" s="141" t="s">
        <v>5881</v>
      </c>
      <c r="C1426" s="142">
        <v>7</v>
      </c>
    </row>
    <row r="1427" spans="1:3" ht="36">
      <c r="A1427" s="111">
        <v>1425</v>
      </c>
      <c r="B1427" s="141" t="s">
        <v>5882</v>
      </c>
      <c r="C1427" s="142">
        <v>8</v>
      </c>
    </row>
    <row r="1428" spans="1:3" ht="36">
      <c r="A1428" s="111">
        <v>1426</v>
      </c>
      <c r="B1428" s="141" t="s">
        <v>5883</v>
      </c>
      <c r="C1428" s="142">
        <v>8</v>
      </c>
    </row>
    <row r="1429" spans="1:3" ht="24">
      <c r="A1429" s="111">
        <v>1427</v>
      </c>
      <c r="B1429" s="141" t="s">
        <v>5884</v>
      </c>
      <c r="C1429" s="142">
        <v>8</v>
      </c>
    </row>
    <row r="1430" spans="1:3" ht="24">
      <c r="A1430" s="111">
        <v>1428</v>
      </c>
      <c r="B1430" s="141" t="s">
        <v>5885</v>
      </c>
      <c r="C1430" s="142">
        <v>8</v>
      </c>
    </row>
    <row r="1431" spans="1:3" ht="24">
      <c r="A1431" s="111">
        <v>1429</v>
      </c>
      <c r="B1431" s="141" t="s">
        <v>5886</v>
      </c>
      <c r="C1431" s="142">
        <v>8</v>
      </c>
    </row>
    <row r="1432" spans="1:3" ht="24">
      <c r="A1432" s="111">
        <v>1430</v>
      </c>
      <c r="B1432" s="141" t="s">
        <v>5887</v>
      </c>
      <c r="C1432" s="142">
        <v>4</v>
      </c>
    </row>
    <row r="1433" spans="1:3" ht="24">
      <c r="A1433" s="111">
        <v>1431</v>
      </c>
      <c r="B1433" s="141" t="s">
        <v>5888</v>
      </c>
      <c r="C1433" s="142">
        <v>3</v>
      </c>
    </row>
    <row r="1434" spans="1:3" ht="24">
      <c r="A1434" s="111">
        <v>1432</v>
      </c>
      <c r="B1434" s="141" t="s">
        <v>5889</v>
      </c>
      <c r="C1434" s="142">
        <v>9</v>
      </c>
    </row>
    <row r="1435" spans="1:3" ht="24">
      <c r="A1435" s="111">
        <v>1433</v>
      </c>
      <c r="B1435" s="141" t="s">
        <v>5890</v>
      </c>
      <c r="C1435" s="142">
        <v>8</v>
      </c>
    </row>
    <row r="1436" spans="1:3" ht="24">
      <c r="A1436" s="111">
        <v>1434</v>
      </c>
      <c r="B1436" s="141" t="s">
        <v>5891</v>
      </c>
      <c r="C1436" s="142">
        <v>8</v>
      </c>
    </row>
    <row r="1437" spans="1:3" ht="24">
      <c r="A1437" s="111">
        <v>1435</v>
      </c>
      <c r="B1437" s="141" t="s">
        <v>5892</v>
      </c>
      <c r="C1437" s="142">
        <v>4</v>
      </c>
    </row>
    <row r="1438" spans="1:3" ht="24">
      <c r="A1438" s="111">
        <v>1436</v>
      </c>
      <c r="B1438" s="141" t="s">
        <v>5893</v>
      </c>
      <c r="C1438" s="142">
        <v>8</v>
      </c>
    </row>
    <row r="1439" spans="1:3" ht="24">
      <c r="A1439" s="111">
        <v>1437</v>
      </c>
      <c r="B1439" s="141" t="s">
        <v>5894</v>
      </c>
      <c r="C1439" s="142">
        <v>8</v>
      </c>
    </row>
    <row r="1440" spans="1:3" ht="24">
      <c r="A1440" s="111">
        <v>1438</v>
      </c>
      <c r="B1440" s="141" t="s">
        <v>5895</v>
      </c>
      <c r="C1440" s="142">
        <v>9</v>
      </c>
    </row>
    <row r="1441" spans="1:3" ht="24">
      <c r="A1441" s="111">
        <v>1439</v>
      </c>
      <c r="B1441" s="141" t="s">
        <v>5896</v>
      </c>
      <c r="C1441" s="142">
        <v>8</v>
      </c>
    </row>
    <row r="1442" spans="1:3" ht="24">
      <c r="A1442" s="111">
        <v>1440</v>
      </c>
      <c r="B1442" s="141" t="s">
        <v>5897</v>
      </c>
      <c r="C1442" s="142">
        <v>8</v>
      </c>
    </row>
    <row r="1443" spans="1:3" ht="24">
      <c r="A1443" s="111">
        <v>1441</v>
      </c>
      <c r="B1443" s="141" t="s">
        <v>5898</v>
      </c>
      <c r="C1443" s="142">
        <v>8</v>
      </c>
    </row>
    <row r="1444" spans="1:3" ht="24">
      <c r="A1444" s="111">
        <v>1442</v>
      </c>
      <c r="B1444" s="141" t="s">
        <v>5899</v>
      </c>
      <c r="C1444" s="142">
        <v>8</v>
      </c>
    </row>
    <row r="1445" spans="1:3" ht="24">
      <c r="A1445" s="111">
        <v>1443</v>
      </c>
      <c r="B1445" s="141" t="s">
        <v>5900</v>
      </c>
      <c r="C1445" s="142">
        <v>8</v>
      </c>
    </row>
    <row r="1446" spans="1:3" ht="24">
      <c r="A1446" s="111">
        <v>1444</v>
      </c>
      <c r="B1446" s="141" t="s">
        <v>5901</v>
      </c>
      <c r="C1446" s="142">
        <v>8</v>
      </c>
    </row>
    <row r="1447" spans="1:3" ht="24">
      <c r="A1447" s="111">
        <v>1445</v>
      </c>
      <c r="B1447" s="141" t="s">
        <v>5902</v>
      </c>
      <c r="C1447" s="142">
        <v>8</v>
      </c>
    </row>
    <row r="1448" spans="1:3" ht="24">
      <c r="A1448" s="111">
        <v>1446</v>
      </c>
      <c r="B1448" s="141" t="s">
        <v>5903</v>
      </c>
      <c r="C1448" s="142">
        <v>8</v>
      </c>
    </row>
    <row r="1449" spans="1:3" ht="24">
      <c r="A1449" s="111">
        <v>1447</v>
      </c>
      <c r="B1449" s="141" t="s">
        <v>5904</v>
      </c>
      <c r="C1449" s="142">
        <v>2</v>
      </c>
    </row>
    <row r="1450" spans="1:3" ht="24">
      <c r="A1450" s="111">
        <v>1448</v>
      </c>
      <c r="B1450" s="141" t="s">
        <v>5905</v>
      </c>
      <c r="C1450" s="142">
        <v>8</v>
      </c>
    </row>
    <row r="1451" spans="1:3" ht="24">
      <c r="A1451" s="111">
        <v>1449</v>
      </c>
      <c r="B1451" s="141" t="s">
        <v>5906</v>
      </c>
      <c r="C1451" s="142">
        <v>8</v>
      </c>
    </row>
    <row r="1452" spans="1:3" ht="24">
      <c r="A1452" s="111">
        <v>1450</v>
      </c>
      <c r="B1452" s="141" t="s">
        <v>5907</v>
      </c>
      <c r="C1452" s="142">
        <v>1</v>
      </c>
    </row>
    <row r="1453" spans="1:3" ht="24.75" thickBot="1">
      <c r="A1453" s="111">
        <v>1451</v>
      </c>
      <c r="B1453" s="143" t="s">
        <v>5908</v>
      </c>
      <c r="C1453" s="144">
        <v>9</v>
      </c>
    </row>
  </sheetData>
  <mergeCells count="2">
    <mergeCell ref="B1:C1"/>
    <mergeCell ref="B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1000"/>
  <sheetViews>
    <sheetView workbookViewId="0">
      <selection activeCell="B64" sqref="B64"/>
    </sheetView>
  </sheetViews>
  <sheetFormatPr defaultColWidth="12.625" defaultRowHeight="15" customHeight="1"/>
  <cols>
    <col min="1" max="1" width="7.75" customWidth="1"/>
    <col min="2" max="2" width="94.625" customWidth="1"/>
    <col min="3" max="3" width="26.25" customWidth="1"/>
    <col min="4" max="4" width="89.625" customWidth="1"/>
    <col min="5" max="26" width="7.625" customWidth="1"/>
  </cols>
  <sheetData>
    <row r="2" spans="1:4">
      <c r="A2" s="32" t="s">
        <v>4279</v>
      </c>
      <c r="B2" s="32" t="s">
        <v>4280</v>
      </c>
      <c r="C2" s="33" t="s">
        <v>4281</v>
      </c>
      <c r="D2" s="33" t="s">
        <v>4282</v>
      </c>
    </row>
    <row r="3" spans="1:4">
      <c r="A3" s="32" t="s">
        <v>4283</v>
      </c>
      <c r="B3" s="32" t="s">
        <v>4284</v>
      </c>
      <c r="C3" s="34" t="s">
        <v>12</v>
      </c>
      <c r="D3" s="33" t="s">
        <v>4285</v>
      </c>
    </row>
    <row r="4" spans="1:4">
      <c r="A4" s="32" t="s">
        <v>4286</v>
      </c>
      <c r="B4" s="32" t="s">
        <v>4287</v>
      </c>
      <c r="C4" s="35"/>
      <c r="D4" s="33"/>
    </row>
    <row r="5" spans="1:4">
      <c r="A5" s="32" t="s">
        <v>4288</v>
      </c>
      <c r="B5" s="32" t="s">
        <v>4289</v>
      </c>
      <c r="C5" s="35"/>
      <c r="D5" s="33"/>
    </row>
    <row r="6" spans="1:4">
      <c r="A6" s="32" t="s">
        <v>4290</v>
      </c>
      <c r="B6" s="32" t="s">
        <v>4291</v>
      </c>
      <c r="C6" s="35"/>
      <c r="D6" s="33"/>
    </row>
    <row r="7" spans="1:4">
      <c r="A7" s="32" t="s">
        <v>4292</v>
      </c>
      <c r="B7" s="32" t="s">
        <v>4293</v>
      </c>
      <c r="C7" s="35"/>
      <c r="D7" s="33"/>
    </row>
    <row r="8" spans="1:4">
      <c r="A8" s="32" t="s">
        <v>4294</v>
      </c>
      <c r="B8" s="32" t="s">
        <v>4295</v>
      </c>
      <c r="C8" s="35"/>
      <c r="D8" s="33"/>
    </row>
    <row r="9" spans="1:4">
      <c r="A9" s="32" t="s">
        <v>4296</v>
      </c>
      <c r="B9" s="32" t="s">
        <v>4297</v>
      </c>
      <c r="C9" s="35"/>
      <c r="D9" s="33"/>
    </row>
    <row r="10" spans="1:4">
      <c r="A10" s="32" t="s">
        <v>4298</v>
      </c>
      <c r="B10" s="32" t="s">
        <v>4299</v>
      </c>
      <c r="C10" s="36"/>
      <c r="D10" s="33"/>
    </row>
    <row r="11" spans="1:4">
      <c r="A11" s="32" t="s">
        <v>4300</v>
      </c>
      <c r="B11" s="32" t="s">
        <v>4301</v>
      </c>
      <c r="C11" s="37" t="s">
        <v>13</v>
      </c>
      <c r="D11" s="33" t="s">
        <v>4302</v>
      </c>
    </row>
    <row r="12" spans="1:4">
      <c r="A12" s="32" t="s">
        <v>4303</v>
      </c>
      <c r="B12" s="32" t="s">
        <v>4304</v>
      </c>
      <c r="C12" s="38"/>
      <c r="D12" s="33"/>
    </row>
    <row r="13" spans="1:4">
      <c r="A13" s="32" t="s">
        <v>4305</v>
      </c>
      <c r="B13" s="32" t="s">
        <v>4306</v>
      </c>
      <c r="C13" s="38"/>
      <c r="D13" s="33"/>
    </row>
    <row r="14" spans="1:4">
      <c r="A14" s="32" t="s">
        <v>4307</v>
      </c>
      <c r="B14" s="32" t="s">
        <v>4308</v>
      </c>
      <c r="C14" s="38"/>
      <c r="D14" s="33"/>
    </row>
    <row r="15" spans="1:4">
      <c r="A15" s="32" t="s">
        <v>4309</v>
      </c>
      <c r="B15" s="32" t="s">
        <v>4310</v>
      </c>
      <c r="C15" s="38"/>
      <c r="D15" s="33"/>
    </row>
    <row r="16" spans="1:4">
      <c r="A16" s="32" t="s">
        <v>4311</v>
      </c>
      <c r="B16" s="32" t="s">
        <v>4312</v>
      </c>
      <c r="C16" s="38"/>
      <c r="D16" s="33"/>
    </row>
    <row r="17" spans="1:4">
      <c r="A17" s="32" t="s">
        <v>4313</v>
      </c>
      <c r="B17" s="32" t="s">
        <v>4314</v>
      </c>
      <c r="C17" s="38"/>
      <c r="D17" s="33"/>
    </row>
    <row r="18" spans="1:4">
      <c r="A18" s="32" t="s">
        <v>4315</v>
      </c>
      <c r="B18" s="32" t="s">
        <v>4316</v>
      </c>
      <c r="C18" s="38"/>
      <c r="D18" s="33"/>
    </row>
    <row r="19" spans="1:4">
      <c r="A19" s="32" t="s">
        <v>4317</v>
      </c>
      <c r="B19" s="32" t="s">
        <v>4318</v>
      </c>
      <c r="C19" s="38"/>
      <c r="D19" s="33"/>
    </row>
    <row r="20" spans="1:4">
      <c r="A20" s="32" t="s">
        <v>4319</v>
      </c>
      <c r="B20" s="32" t="s">
        <v>4320</v>
      </c>
      <c r="C20" s="39" t="s">
        <v>14</v>
      </c>
      <c r="D20" s="33"/>
    </row>
    <row r="21" spans="1:4" ht="15.75" customHeight="1">
      <c r="A21" s="32" t="s">
        <v>4321</v>
      </c>
      <c r="B21" s="32" t="s">
        <v>4322</v>
      </c>
      <c r="C21" s="40"/>
      <c r="D21" s="33"/>
    </row>
    <row r="22" spans="1:4" ht="15.75" customHeight="1">
      <c r="A22" s="32" t="s">
        <v>4323</v>
      </c>
      <c r="B22" s="32" t="s">
        <v>4324</v>
      </c>
      <c r="C22" s="40"/>
      <c r="D22" s="33"/>
    </row>
    <row r="23" spans="1:4" ht="15.75" customHeight="1">
      <c r="A23" s="32" t="s">
        <v>4325</v>
      </c>
      <c r="B23" s="32" t="s">
        <v>4326</v>
      </c>
      <c r="C23" s="40"/>
      <c r="D23" s="33"/>
    </row>
    <row r="24" spans="1:4" ht="15.75" customHeight="1">
      <c r="A24" s="32" t="s">
        <v>4327</v>
      </c>
      <c r="B24" s="32" t="s">
        <v>4328</v>
      </c>
      <c r="C24" s="41" t="s">
        <v>16</v>
      </c>
      <c r="D24" s="33" t="s">
        <v>4329</v>
      </c>
    </row>
    <row r="25" spans="1:4" ht="15.75" customHeight="1">
      <c r="A25" s="32" t="s">
        <v>4330</v>
      </c>
      <c r="B25" s="32" t="s">
        <v>4331</v>
      </c>
      <c r="C25" s="42"/>
      <c r="D25" s="33"/>
    </row>
    <row r="26" spans="1:4" ht="15.75" customHeight="1">
      <c r="A26" s="32" t="s">
        <v>4332</v>
      </c>
      <c r="B26" s="32" t="s">
        <v>4333</v>
      </c>
      <c r="C26" s="43" t="s">
        <v>15</v>
      </c>
      <c r="D26" s="44" t="s">
        <v>4334</v>
      </c>
    </row>
    <row r="27" spans="1:4" ht="15.75" customHeight="1">
      <c r="A27" s="32" t="s">
        <v>4335</v>
      </c>
      <c r="B27" s="32" t="s">
        <v>4336</v>
      </c>
      <c r="C27" s="41" t="s">
        <v>16</v>
      </c>
      <c r="D27" s="33"/>
    </row>
    <row r="28" spans="1:4" ht="15.75" customHeight="1">
      <c r="A28" s="32" t="s">
        <v>4337</v>
      </c>
      <c r="B28" s="32" t="s">
        <v>4338</v>
      </c>
      <c r="C28" s="42"/>
      <c r="D28" s="33"/>
    </row>
    <row r="29" spans="1:4" ht="15.75" customHeight="1">
      <c r="A29" s="32" t="s">
        <v>4339</v>
      </c>
      <c r="B29" s="32" t="s">
        <v>4340</v>
      </c>
      <c r="C29" s="45" t="s">
        <v>17</v>
      </c>
      <c r="D29" s="33"/>
    </row>
    <row r="30" spans="1:4" ht="15.75" customHeight="1">
      <c r="A30" s="32" t="s">
        <v>4341</v>
      </c>
      <c r="B30" s="32" t="s">
        <v>4342</v>
      </c>
      <c r="C30" s="46" t="s">
        <v>18</v>
      </c>
      <c r="D30" s="44" t="s">
        <v>4343</v>
      </c>
    </row>
    <row r="31" spans="1:4" ht="15.75" customHeight="1">
      <c r="A31" s="32" t="s">
        <v>4344</v>
      </c>
      <c r="B31" s="32" t="s">
        <v>4345</v>
      </c>
      <c r="C31" s="47" t="s">
        <v>19</v>
      </c>
      <c r="D31" s="33"/>
    </row>
    <row r="32" spans="1:4" ht="15.75" customHeight="1">
      <c r="A32" s="32" t="s">
        <v>4346</v>
      </c>
      <c r="B32" s="32" t="s">
        <v>4347</v>
      </c>
      <c r="C32" s="48" t="s">
        <v>20</v>
      </c>
      <c r="D32" s="44" t="s">
        <v>4348</v>
      </c>
    </row>
    <row r="33" spans="1:4" ht="15.75" customHeight="1">
      <c r="A33" s="32" t="s">
        <v>4349</v>
      </c>
      <c r="B33" s="32" t="s">
        <v>4350</v>
      </c>
      <c r="C33" s="49"/>
      <c r="D33" s="33"/>
    </row>
    <row r="34" spans="1:4" ht="15.75" customHeight="1">
      <c r="A34" s="32" t="s">
        <v>4351</v>
      </c>
      <c r="B34" s="32" t="s">
        <v>4352</v>
      </c>
      <c r="C34" s="43" t="s">
        <v>21</v>
      </c>
      <c r="D34" s="33"/>
    </row>
    <row r="35" spans="1:4" ht="15.75" customHeight="1">
      <c r="A35" s="32" t="s">
        <v>4353</v>
      </c>
      <c r="B35" s="32" t="s">
        <v>4354</v>
      </c>
      <c r="C35" s="50" t="s">
        <v>22</v>
      </c>
      <c r="D35" s="33"/>
    </row>
    <row r="36" spans="1:4" ht="15.75" customHeight="1">
      <c r="A36" s="32" t="s">
        <v>4355</v>
      </c>
      <c r="B36" s="32" t="s">
        <v>4356</v>
      </c>
      <c r="C36" s="51" t="s">
        <v>23</v>
      </c>
      <c r="D36" s="33"/>
    </row>
    <row r="37" spans="1:4" ht="15.75" customHeight="1">
      <c r="A37" s="32" t="s">
        <v>4357</v>
      </c>
      <c r="B37" s="32" t="s">
        <v>4358</v>
      </c>
      <c r="C37" s="50" t="s">
        <v>22</v>
      </c>
      <c r="D37" s="33"/>
    </row>
    <row r="38" spans="1:4" ht="15.75" customHeight="1">
      <c r="A38" s="32" t="s">
        <v>4359</v>
      </c>
      <c r="B38" s="32" t="s">
        <v>4360</v>
      </c>
      <c r="C38" s="52"/>
      <c r="D38" s="33"/>
    </row>
    <row r="39" spans="1:4" ht="15.75" customHeight="1">
      <c r="A39" s="32" t="s">
        <v>4361</v>
      </c>
      <c r="B39" s="32" t="s">
        <v>4362</v>
      </c>
      <c r="C39" s="52"/>
      <c r="D39" s="33"/>
    </row>
    <row r="40" spans="1:4" ht="15.75" customHeight="1">
      <c r="A40" s="32" t="s">
        <v>4363</v>
      </c>
      <c r="B40" s="32" t="s">
        <v>4364</v>
      </c>
      <c r="C40" s="52"/>
      <c r="D40" s="33"/>
    </row>
    <row r="41" spans="1:4" ht="15.75" customHeight="1">
      <c r="A41" s="32" t="s">
        <v>4365</v>
      </c>
      <c r="B41" s="32" t="s">
        <v>4366</v>
      </c>
      <c r="C41" s="52"/>
      <c r="D41" s="33"/>
    </row>
    <row r="42" spans="1:4" ht="15.75" customHeight="1">
      <c r="A42" s="32" t="s">
        <v>4367</v>
      </c>
      <c r="B42" s="32" t="s">
        <v>4368</v>
      </c>
      <c r="C42" s="52"/>
      <c r="D42" s="33"/>
    </row>
    <row r="43" spans="1:4" ht="15.75" customHeight="1">
      <c r="A43" s="32" t="s">
        <v>4369</v>
      </c>
      <c r="B43" s="32" t="s">
        <v>4370</v>
      </c>
      <c r="C43" s="52"/>
      <c r="D43" s="33"/>
    </row>
    <row r="44" spans="1:4" ht="15.75" customHeight="1">
      <c r="A44" s="32" t="s">
        <v>4371</v>
      </c>
      <c r="B44" s="32" t="s">
        <v>4372</v>
      </c>
      <c r="C44" s="52"/>
      <c r="D44" s="33"/>
    </row>
    <row r="45" spans="1:4" ht="15.75" customHeight="1">
      <c r="A45" s="32" t="s">
        <v>4373</v>
      </c>
      <c r="B45" s="32" t="s">
        <v>4374</v>
      </c>
      <c r="C45" s="53" t="s">
        <v>24</v>
      </c>
      <c r="D45" s="44" t="s">
        <v>4375</v>
      </c>
    </row>
    <row r="46" spans="1:4" ht="15.75" customHeight="1">
      <c r="A46" s="32" t="s">
        <v>4376</v>
      </c>
      <c r="B46" s="32" t="s">
        <v>4377</v>
      </c>
      <c r="C46" s="54"/>
      <c r="D46" s="33"/>
    </row>
    <row r="47" spans="1:4" ht="15.75" customHeight="1">
      <c r="A47" s="32" t="s">
        <v>4378</v>
      </c>
      <c r="B47" s="32" t="s">
        <v>4379</v>
      </c>
      <c r="C47" s="54"/>
      <c r="D47" s="33"/>
    </row>
    <row r="48" spans="1:4" ht="15.75" customHeight="1">
      <c r="A48" s="32" t="s">
        <v>4380</v>
      </c>
      <c r="B48" s="32" t="s">
        <v>4381</v>
      </c>
      <c r="C48" s="54"/>
      <c r="D48" s="33"/>
    </row>
    <row r="49" spans="1:8" ht="15.75" customHeight="1">
      <c r="A49" s="32" t="s">
        <v>4382</v>
      </c>
      <c r="B49" s="32" t="s">
        <v>4383</v>
      </c>
      <c r="C49" s="54"/>
      <c r="D49" s="33"/>
    </row>
    <row r="50" spans="1:8" ht="15.75" customHeight="1">
      <c r="A50" s="32" t="s">
        <v>4384</v>
      </c>
      <c r="B50" s="32" t="s">
        <v>4385</v>
      </c>
      <c r="C50" s="54"/>
      <c r="D50" s="33"/>
    </row>
    <row r="51" spans="1:8" ht="15.75" customHeight="1">
      <c r="A51" s="32" t="s">
        <v>4386</v>
      </c>
      <c r="B51" s="32" t="s">
        <v>4387</v>
      </c>
      <c r="C51" s="50" t="s">
        <v>22</v>
      </c>
      <c r="D51" s="33"/>
    </row>
    <row r="52" spans="1:8" ht="15.75" customHeight="1">
      <c r="A52" s="32" t="s">
        <v>4388</v>
      </c>
      <c r="B52" s="32" t="s">
        <v>4389</v>
      </c>
      <c r="C52" s="55"/>
      <c r="D52" s="33"/>
    </row>
    <row r="53" spans="1:8" ht="15.75" customHeight="1">
      <c r="A53" s="32" t="s">
        <v>4390</v>
      </c>
      <c r="B53" s="32" t="s">
        <v>4391</v>
      </c>
      <c r="C53" s="55"/>
      <c r="D53" s="33"/>
    </row>
    <row r="54" spans="1:8" ht="15.75" customHeight="1">
      <c r="A54" s="32" t="s">
        <v>4392</v>
      </c>
      <c r="B54" s="32" t="s">
        <v>4393</v>
      </c>
      <c r="C54" s="55"/>
      <c r="D54" s="33"/>
    </row>
    <row r="55" spans="1:8" ht="15.75" customHeight="1">
      <c r="A55" s="32" t="s">
        <v>4394</v>
      </c>
      <c r="B55" s="32" t="s">
        <v>4395</v>
      </c>
      <c r="C55" s="56" t="s">
        <v>25</v>
      </c>
      <c r="D55" s="44"/>
    </row>
    <row r="56" spans="1:8" ht="15.75" customHeight="1">
      <c r="A56" s="32" t="s">
        <v>4396</v>
      </c>
      <c r="B56" s="32" t="s">
        <v>4397</v>
      </c>
      <c r="C56" s="57"/>
      <c r="D56" s="33"/>
      <c r="H56" s="58" t="s">
        <v>4398</v>
      </c>
    </row>
    <row r="57" spans="1:8" ht="15.75" customHeight="1">
      <c r="A57" s="32" t="s">
        <v>4399</v>
      </c>
      <c r="B57" s="32" t="s">
        <v>4400</v>
      </c>
      <c r="C57" s="57"/>
      <c r="D57" s="33"/>
    </row>
    <row r="58" spans="1:8" ht="15.75" customHeight="1">
      <c r="A58" s="32" t="s">
        <v>4401</v>
      </c>
      <c r="B58" s="32" t="s">
        <v>4402</v>
      </c>
      <c r="C58" s="57"/>
      <c r="D58" s="33"/>
    </row>
    <row r="59" spans="1:8" ht="15.75" customHeight="1">
      <c r="A59" s="32" t="s">
        <v>4403</v>
      </c>
      <c r="B59" s="32" t="s">
        <v>4404</v>
      </c>
      <c r="C59" s="57"/>
      <c r="D59" s="33"/>
    </row>
    <row r="60" spans="1:8" ht="15.75" customHeight="1">
      <c r="A60" s="32" t="s">
        <v>4405</v>
      </c>
      <c r="B60" s="32" t="s">
        <v>4406</v>
      </c>
      <c r="C60" s="57"/>
      <c r="D60" s="33"/>
    </row>
    <row r="61" spans="1:8" ht="15.75" customHeight="1">
      <c r="A61" s="32" t="s">
        <v>4407</v>
      </c>
      <c r="B61" s="32" t="s">
        <v>4408</v>
      </c>
      <c r="C61" s="57"/>
      <c r="D61" s="33"/>
    </row>
    <row r="62" spans="1:8" ht="15.75" customHeight="1">
      <c r="A62" s="32" t="s">
        <v>4409</v>
      </c>
      <c r="B62" s="32" t="s">
        <v>4410</v>
      </c>
      <c r="C62" s="57"/>
      <c r="D62" s="33"/>
    </row>
    <row r="63" spans="1:8" ht="15.75" customHeight="1">
      <c r="A63" s="32" t="s">
        <v>4411</v>
      </c>
      <c r="B63" s="32" t="s">
        <v>4412</v>
      </c>
      <c r="C63" s="52"/>
      <c r="D63" s="33"/>
    </row>
    <row r="64" spans="1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466"/>
  <sheetViews>
    <sheetView topLeftCell="AC1" workbookViewId="0">
      <selection activeCell="AT4" sqref="AT4"/>
    </sheetView>
  </sheetViews>
  <sheetFormatPr defaultRowHeight="14.25"/>
  <sheetData>
    <row r="1" spans="1:46">
      <c r="A1" s="61" t="s">
        <v>168</v>
      </c>
      <c r="B1" s="61" t="s">
        <v>41</v>
      </c>
      <c r="C1" s="61" t="s">
        <v>40</v>
      </c>
      <c r="D1" s="61" t="s">
        <v>42</v>
      </c>
      <c r="E1" s="61" t="s">
        <v>43</v>
      </c>
      <c r="F1" s="61" t="s">
        <v>169</v>
      </c>
      <c r="G1" s="61" t="s">
        <v>170</v>
      </c>
      <c r="H1" s="61" t="s">
        <v>171</v>
      </c>
      <c r="I1" s="61" t="s">
        <v>172</v>
      </c>
      <c r="J1" s="61" t="s">
        <v>12</v>
      </c>
      <c r="K1" s="61" t="s">
        <v>13</v>
      </c>
      <c r="L1" s="61" t="s">
        <v>14</v>
      </c>
      <c r="M1" s="61" t="s">
        <v>16</v>
      </c>
      <c r="N1" s="61" t="s">
        <v>15</v>
      </c>
      <c r="O1" s="61" t="s">
        <v>17</v>
      </c>
      <c r="P1" s="61" t="s">
        <v>18</v>
      </c>
      <c r="Q1" s="61" t="s">
        <v>19</v>
      </c>
      <c r="R1" s="61" t="s">
        <v>20</v>
      </c>
      <c r="S1" s="61" t="s">
        <v>21</v>
      </c>
      <c r="T1" s="61" t="s">
        <v>22</v>
      </c>
      <c r="U1" s="61" t="s">
        <v>23</v>
      </c>
      <c r="V1" s="61" t="s">
        <v>24</v>
      </c>
      <c r="W1" s="61" t="s">
        <v>25</v>
      </c>
      <c r="X1" s="61" t="s">
        <v>4419</v>
      </c>
      <c r="Y1" s="61" t="s">
        <v>173</v>
      </c>
      <c r="Z1" s="61" t="s">
        <v>174</v>
      </c>
      <c r="AA1" s="61" t="s">
        <v>175</v>
      </c>
      <c r="AB1" s="61" t="s">
        <v>176</v>
      </c>
      <c r="AC1" s="61" t="s">
        <v>177</v>
      </c>
      <c r="AD1" s="61" t="s">
        <v>178</v>
      </c>
      <c r="AE1" s="61" t="s">
        <v>179</v>
      </c>
      <c r="AF1" s="61" t="s">
        <v>180</v>
      </c>
      <c r="AG1" s="61" t="s">
        <v>26</v>
      </c>
      <c r="AH1" s="61" t="s">
        <v>27</v>
      </c>
      <c r="AI1" s="61" t="s">
        <v>28</v>
      </c>
      <c r="AJ1" s="61" t="s">
        <v>29</v>
      </c>
      <c r="AK1" s="61" t="s">
        <v>30</v>
      </c>
      <c r="AL1" s="61" t="s">
        <v>31</v>
      </c>
      <c r="AM1" s="61" t="s">
        <v>32</v>
      </c>
      <c r="AN1" s="61" t="s">
        <v>33</v>
      </c>
      <c r="AO1" s="61" t="s">
        <v>34</v>
      </c>
      <c r="AP1" s="61" t="s">
        <v>35</v>
      </c>
      <c r="AQ1" s="61" t="s">
        <v>36</v>
      </c>
      <c r="AR1" s="61" t="s">
        <v>4415</v>
      </c>
      <c r="AS1" s="61" t="s">
        <v>4414</v>
      </c>
      <c r="AT1" s="61" t="s">
        <v>4413</v>
      </c>
    </row>
    <row r="2" spans="1:46">
      <c r="A2" s="61" t="s">
        <v>192</v>
      </c>
      <c r="B2" s="61" t="s">
        <v>187</v>
      </c>
      <c r="C2" s="61" t="s">
        <v>186</v>
      </c>
      <c r="D2" s="61" t="s">
        <v>188</v>
      </c>
      <c r="E2" s="61">
        <v>1193.4030586399999</v>
      </c>
      <c r="F2" s="59">
        <v>221.80511975050717</v>
      </c>
      <c r="G2" s="61">
        <v>18.213419117647057</v>
      </c>
      <c r="H2" s="61">
        <v>4039.8296084558829</v>
      </c>
      <c r="I2" s="59">
        <v>7.0810750799850594E-2</v>
      </c>
      <c r="J2" s="60">
        <v>0</v>
      </c>
      <c r="K2" s="59">
        <v>0</v>
      </c>
      <c r="L2" s="59">
        <v>0</v>
      </c>
      <c r="M2" s="59">
        <v>0</v>
      </c>
      <c r="N2" s="59">
        <v>0</v>
      </c>
      <c r="O2" s="59">
        <v>0</v>
      </c>
      <c r="P2" s="59">
        <v>0</v>
      </c>
      <c r="Q2" s="59">
        <v>0</v>
      </c>
      <c r="R2" s="59">
        <v>0.78787499999999999</v>
      </c>
      <c r="S2" s="59">
        <v>0</v>
      </c>
      <c r="T2" s="59">
        <v>5.2249999999999998E-2</v>
      </c>
      <c r="U2" s="59">
        <v>8.9124999999999996E-2</v>
      </c>
      <c r="V2" s="59">
        <v>0</v>
      </c>
      <c r="W2" s="59">
        <v>7.0750000000000007E-2</v>
      </c>
      <c r="X2" s="59">
        <v>0.23152773992995634</v>
      </c>
      <c r="Y2" s="59">
        <v>0.62946817785527454</v>
      </c>
      <c r="Z2" s="59">
        <v>8.8491717523975583E-2</v>
      </c>
      <c r="AA2" s="59">
        <v>0.28204010462074974</v>
      </c>
      <c r="AB2" s="59">
        <v>0</v>
      </c>
      <c r="AC2" s="59">
        <v>2.9046941391386846E-2</v>
      </c>
      <c r="AD2" s="60">
        <v>5.1473037211978087E-4</v>
      </c>
      <c r="AE2" s="59">
        <v>0.9681876444525187</v>
      </c>
      <c r="AF2" s="59">
        <v>0.83023919942783231</v>
      </c>
      <c r="AG2" s="61">
        <v>1541.0606012989733</v>
      </c>
      <c r="AH2" s="61">
        <v>10.900372931070606</v>
      </c>
      <c r="AI2" s="61">
        <v>986.22764534085707</v>
      </c>
      <c r="AJ2" s="61">
        <v>645.323486328125</v>
      </c>
      <c r="AK2" s="61">
        <v>449.5587158203125</v>
      </c>
      <c r="AL2" s="59">
        <v>0.23593244374693337</v>
      </c>
      <c r="AM2" s="59">
        <v>0.34104152578912988</v>
      </c>
      <c r="AN2" s="59">
        <v>0.42274066280249634</v>
      </c>
      <c r="AO2" s="59">
        <v>0.99971463233855962</v>
      </c>
      <c r="AP2" s="59">
        <v>0</v>
      </c>
      <c r="AQ2" s="59">
        <v>0</v>
      </c>
      <c r="AR2" s="59">
        <v>2.6241156225714317E-2</v>
      </c>
      <c r="AS2" s="59">
        <v>30.962812499999998</v>
      </c>
      <c r="AT2" s="59">
        <v>28.462812499999998</v>
      </c>
    </row>
    <row r="3" spans="1:46">
      <c r="A3" s="61" t="s">
        <v>192</v>
      </c>
      <c r="B3" s="61" t="s">
        <v>193</v>
      </c>
      <c r="C3" s="61" t="s">
        <v>186</v>
      </c>
      <c r="D3" s="61" t="s">
        <v>194</v>
      </c>
      <c r="E3" s="61">
        <v>3876.6028347299998</v>
      </c>
      <c r="F3" s="59">
        <v>1831.1734284304046</v>
      </c>
      <c r="G3" s="61">
        <v>2.0423387096774195</v>
      </c>
      <c r="H3" s="61">
        <v>3739.876377016129</v>
      </c>
      <c r="I3" s="59">
        <v>0.56706153339914434</v>
      </c>
      <c r="J3" s="60">
        <v>1.0365251727541953E-2</v>
      </c>
      <c r="K3" s="59">
        <v>0</v>
      </c>
      <c r="L3" s="59">
        <v>1.8903925656337226E-2</v>
      </c>
      <c r="M3" s="59">
        <v>8.2329246316384577E-3</v>
      </c>
      <c r="N3" s="59">
        <v>9.1869545245751028E-3</v>
      </c>
      <c r="O3" s="59">
        <v>9.1869545245751028E-3</v>
      </c>
      <c r="P3" s="59">
        <v>0</v>
      </c>
      <c r="Q3" s="59">
        <v>3.6253135931592517E-2</v>
      </c>
      <c r="R3" s="59">
        <v>0.47344616797993</v>
      </c>
      <c r="S3" s="59">
        <v>3.7843185753153596E-2</v>
      </c>
      <c r="T3" s="59">
        <v>0.17448146708596868</v>
      </c>
      <c r="U3" s="59">
        <v>4.7348150242040908E-3</v>
      </c>
      <c r="V3" s="59">
        <v>2.7384191371329629E-2</v>
      </c>
      <c r="W3" s="59">
        <v>0.18921592876576795</v>
      </c>
      <c r="X3" s="59">
        <v>1.2875946034879893</v>
      </c>
      <c r="Y3" s="59">
        <v>0.89368770764119598</v>
      </c>
      <c r="Z3" s="59">
        <v>5.1878354203935599E-2</v>
      </c>
      <c r="AA3" s="59">
        <v>4.0122668029644773E-2</v>
      </c>
      <c r="AB3" s="59">
        <v>1.4311270125223612E-2</v>
      </c>
      <c r="AC3" s="59">
        <v>0.372490950970714</v>
      </c>
      <c r="AD3" s="60">
        <v>9.9308983218163852E-2</v>
      </c>
      <c r="AE3" s="59">
        <v>0.50819348469891401</v>
      </c>
      <c r="AF3" s="59">
        <v>7.8393380223890349E-2</v>
      </c>
      <c r="AG3" s="61">
        <v>1437.8335429566564</v>
      </c>
      <c r="AH3" s="61">
        <v>13.070656443498452</v>
      </c>
      <c r="AI3" s="61">
        <v>544.08915186059028</v>
      </c>
      <c r="AJ3" s="61">
        <v>75.138465881347656</v>
      </c>
      <c r="AK3" s="61">
        <v>1140.4154891967773</v>
      </c>
      <c r="AL3" s="59">
        <v>3.596899294165419E-2</v>
      </c>
      <c r="AM3" s="59">
        <v>0.13271929623294368</v>
      </c>
      <c r="AN3" s="59">
        <v>0.83138191798399008</v>
      </c>
      <c r="AO3" s="59">
        <v>0.83489659322436682</v>
      </c>
      <c r="AP3" s="59">
        <v>3.0471266992257474E-2</v>
      </c>
      <c r="AQ3" s="59">
        <v>0.13470234694196359</v>
      </c>
      <c r="AR3" s="59">
        <v>0.62849621586048032</v>
      </c>
      <c r="AS3" s="59">
        <v>3.2677419354838713</v>
      </c>
      <c r="AT3" s="59">
        <v>0.22462365591397851</v>
      </c>
    </row>
    <row r="4" spans="1:46">
      <c r="A4" s="61" t="s">
        <v>192</v>
      </c>
      <c r="B4" s="61" t="s">
        <v>196</v>
      </c>
      <c r="C4" s="61" t="s">
        <v>186</v>
      </c>
      <c r="D4" s="61" t="s">
        <v>186</v>
      </c>
      <c r="E4" s="61">
        <v>848.68219399700001</v>
      </c>
      <c r="F4" s="59">
        <v>2169.9101227161168</v>
      </c>
      <c r="G4" s="61">
        <v>1.0417613636363636</v>
      </c>
      <c r="H4" s="61">
        <v>2260.528528409091</v>
      </c>
      <c r="I4" s="59">
        <v>0.462094355058631</v>
      </c>
      <c r="J4" s="60">
        <v>2.9078708234307284E-2</v>
      </c>
      <c r="K4" s="59">
        <v>0</v>
      </c>
      <c r="L4" s="59">
        <v>8.3741087655529151E-2</v>
      </c>
      <c r="M4" s="59">
        <v>2.851950230672445E-2</v>
      </c>
      <c r="N4" s="59">
        <v>0</v>
      </c>
      <c r="O4" s="59">
        <v>0</v>
      </c>
      <c r="P4" s="59">
        <v>0</v>
      </c>
      <c r="Q4" s="59">
        <v>1.6077170418006433E-2</v>
      </c>
      <c r="R4" s="59">
        <v>0.31637075352998739</v>
      </c>
      <c r="S4" s="59">
        <v>0</v>
      </c>
      <c r="T4" s="59">
        <v>6.7104711309939877E-2</v>
      </c>
      <c r="U4" s="59">
        <v>0</v>
      </c>
      <c r="V4" s="59">
        <v>0.10736753809590381</v>
      </c>
      <c r="W4" s="59">
        <v>0.35174052844960163</v>
      </c>
      <c r="X4" s="59">
        <v>1.0294518680119988</v>
      </c>
      <c r="Y4" s="59">
        <v>0.67284768211920531</v>
      </c>
      <c r="Z4" s="59">
        <v>7.6821192052980131E-2</v>
      </c>
      <c r="AA4" s="59">
        <v>9.1390728476821198E-2</v>
      </c>
      <c r="AB4" s="59">
        <v>0.15894039735099338</v>
      </c>
      <c r="AC4" s="59">
        <v>0.65244068721025361</v>
      </c>
      <c r="AD4" s="60">
        <v>0.17330242705208618</v>
      </c>
      <c r="AE4" s="59">
        <v>0.10144532315244069</v>
      </c>
      <c r="AF4" s="59">
        <v>8.6416329361870936E-2</v>
      </c>
      <c r="AG4" s="61">
        <v>1426.8245471948167</v>
      </c>
      <c r="AH4" s="61">
        <v>13.300492563687232</v>
      </c>
      <c r="AI4" s="61">
        <v>449.14432996619047</v>
      </c>
      <c r="AJ4" s="61">
        <v>276.41018676757813</v>
      </c>
      <c r="AK4" s="61">
        <v>442.44711303710938</v>
      </c>
      <c r="AL4" s="59">
        <v>6.5100929877875233E-2</v>
      </c>
      <c r="AM4" s="59">
        <v>0.17276785236820735</v>
      </c>
      <c r="AN4" s="59">
        <v>0.76169560828830718</v>
      </c>
      <c r="AO4" s="59">
        <v>0.49871436327259167</v>
      </c>
      <c r="AP4" s="59">
        <v>0.15789184802959785</v>
      </c>
      <c r="AQ4" s="59">
        <v>0.24648508178874254</v>
      </c>
      <c r="AR4" s="59">
        <v>0.54540496318516496</v>
      </c>
      <c r="AS4" s="59">
        <v>1.666818181818182</v>
      </c>
      <c r="AT4" s="59">
        <v>0</v>
      </c>
    </row>
    <row r="5" spans="1:46">
      <c r="A5" s="61" t="s">
        <v>192</v>
      </c>
      <c r="B5" s="61" t="s">
        <v>197</v>
      </c>
      <c r="C5" s="61" t="s">
        <v>186</v>
      </c>
      <c r="D5" s="61" t="s">
        <v>198</v>
      </c>
      <c r="E5" s="61">
        <v>675.72346575400002</v>
      </c>
      <c r="F5" s="59">
        <v>2330.5435617529879</v>
      </c>
      <c r="G5" s="61">
        <v>1.0007974481658692</v>
      </c>
      <c r="H5" s="61">
        <v>2332.4020494417864</v>
      </c>
      <c r="I5" s="59">
        <v>0.22334661354581678</v>
      </c>
      <c r="J5" s="60">
        <v>9.5283849787813277E-3</v>
      </c>
      <c r="K5" s="59">
        <v>0</v>
      </c>
      <c r="L5" s="59">
        <v>3.8771944421332895E-2</v>
      </c>
      <c r="M5" s="59">
        <v>0</v>
      </c>
      <c r="N5" s="59">
        <v>0</v>
      </c>
      <c r="O5" s="59">
        <v>0</v>
      </c>
      <c r="P5" s="59">
        <v>0</v>
      </c>
      <c r="Q5" s="59">
        <v>0</v>
      </c>
      <c r="R5" s="59">
        <v>0.16582078375904818</v>
      </c>
      <c r="S5" s="59">
        <v>1.8720359430901074E-2</v>
      </c>
      <c r="T5" s="59">
        <v>0.44579415924785754</v>
      </c>
      <c r="U5" s="59">
        <v>0</v>
      </c>
      <c r="V5" s="59">
        <v>4.8173724935518761E-2</v>
      </c>
      <c r="W5" s="59">
        <v>0.27281803810633171</v>
      </c>
      <c r="X5" s="59">
        <v>2.0055776892430277</v>
      </c>
      <c r="Y5" s="59">
        <v>0.85617798967024239</v>
      </c>
      <c r="Z5" s="59">
        <v>4.3305522447357969E-2</v>
      </c>
      <c r="AA5" s="59">
        <v>3.0591974572904253E-2</v>
      </c>
      <c r="AB5" s="59">
        <v>6.9924513309495437E-2</v>
      </c>
      <c r="AC5" s="59">
        <v>0.68820717131474107</v>
      </c>
      <c r="AD5" s="60">
        <v>0.16589641434262947</v>
      </c>
      <c r="AE5" s="59">
        <v>7.8565737051792831E-2</v>
      </c>
      <c r="AF5" s="59">
        <v>0.18572686366598493</v>
      </c>
      <c r="AG5" s="61">
        <v>1421.1308808577503</v>
      </c>
      <c r="AH5" s="61">
        <v>13.077025603105646</v>
      </c>
      <c r="AI5" s="61">
        <v>445.79546591928994</v>
      </c>
      <c r="AJ5" s="61">
        <v>254.65692138671875</v>
      </c>
      <c r="AK5" s="61">
        <v>581.49798583984375</v>
      </c>
      <c r="AL5" s="59">
        <v>0.16769063935579218</v>
      </c>
      <c r="AM5" s="59">
        <v>0.22364918144639023</v>
      </c>
      <c r="AN5" s="59">
        <v>0.60851446018850341</v>
      </c>
      <c r="AO5" s="59">
        <v>0.14937693467159643</v>
      </c>
      <c r="AP5" s="59">
        <v>0.33066411235353393</v>
      </c>
      <c r="AQ5" s="59">
        <v>0.51056388816545661</v>
      </c>
      <c r="AR5" s="59">
        <v>0.74103585657370519</v>
      </c>
      <c r="AS5" s="59">
        <v>1.9015151515151516</v>
      </c>
      <c r="AT5" s="59">
        <v>7.1212121212121213E-2</v>
      </c>
    </row>
    <row r="6" spans="1:46">
      <c r="A6" s="61" t="s">
        <v>192</v>
      </c>
      <c r="B6" s="61" t="s">
        <v>200</v>
      </c>
      <c r="C6" s="61" t="s">
        <v>186</v>
      </c>
      <c r="D6" s="61" t="s">
        <v>201</v>
      </c>
      <c r="E6" s="61">
        <v>1929.7580301400001</v>
      </c>
      <c r="F6" s="59">
        <v>132.96340949419189</v>
      </c>
      <c r="G6" s="61">
        <v>16.924148606811148</v>
      </c>
      <c r="H6" s="61">
        <v>2250.2925015479877</v>
      </c>
      <c r="I6" s="59">
        <v>0.20846977041982995</v>
      </c>
      <c r="J6" s="60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0.73120420516087958</v>
      </c>
      <c r="S6" s="59">
        <v>0.17640968461293413</v>
      </c>
      <c r="T6" s="59">
        <v>4.1573749601784026E-2</v>
      </c>
      <c r="U6" s="59">
        <v>0</v>
      </c>
      <c r="V6" s="59">
        <v>0</v>
      </c>
      <c r="W6" s="59">
        <v>5.0812360624402697E-2</v>
      </c>
      <c r="X6" s="59">
        <v>8.5795298637153586E-2</v>
      </c>
      <c r="Y6" s="59">
        <v>0.89978678038379523</v>
      </c>
      <c r="Z6" s="59">
        <v>0.10021321961620468</v>
      </c>
      <c r="AA6" s="59">
        <v>0</v>
      </c>
      <c r="AB6" s="59">
        <v>0</v>
      </c>
      <c r="AC6" s="59">
        <v>2.9104545870300924E-2</v>
      </c>
      <c r="AD6" s="60">
        <v>3.1098509100887222E-3</v>
      </c>
      <c r="AE6" s="59">
        <v>0.96520625628830148</v>
      </c>
      <c r="AF6" s="59">
        <v>0.28327385685776452</v>
      </c>
      <c r="AG6" s="61">
        <v>1499.0908089902196</v>
      </c>
      <c r="AH6" s="61">
        <v>12.08893969816698</v>
      </c>
      <c r="AI6" s="61">
        <v>761.55292897138099</v>
      </c>
      <c r="AJ6" s="61">
        <v>223.65725708007813</v>
      </c>
      <c r="AK6" s="61">
        <v>872.09042358398438</v>
      </c>
      <c r="AL6" s="59">
        <v>4.1585524582156044E-2</v>
      </c>
      <c r="AM6" s="59">
        <v>0.10172907532130229</v>
      </c>
      <c r="AN6" s="59">
        <v>0.85677840132114957</v>
      </c>
      <c r="AO6" s="59">
        <v>0.77127545358213712</v>
      </c>
      <c r="AP6" s="59">
        <v>0.18039826473723455</v>
      </c>
      <c r="AQ6" s="59">
        <v>4.8419282905236206E-2</v>
      </c>
      <c r="AR6" s="59">
        <v>2.3781212841854936E-2</v>
      </c>
      <c r="AS6" s="59">
        <v>32.155882352941177</v>
      </c>
      <c r="AT6" s="59">
        <v>24.705882352941178</v>
      </c>
    </row>
    <row r="7" spans="1:46">
      <c r="A7" s="61" t="s">
        <v>192</v>
      </c>
      <c r="B7" s="61" t="s">
        <v>203</v>
      </c>
      <c r="C7" s="61" t="s">
        <v>186</v>
      </c>
      <c r="D7" s="61" t="s">
        <v>204</v>
      </c>
      <c r="E7" s="61">
        <v>2150.5909173</v>
      </c>
      <c r="F7" s="59">
        <v>1433.9310902710552</v>
      </c>
      <c r="G7" s="61">
        <v>1.1477777777777778</v>
      </c>
      <c r="H7" s="61">
        <v>1645.8342402777778</v>
      </c>
      <c r="I7" s="59">
        <v>0.19820909970958372</v>
      </c>
      <c r="J7" s="60">
        <v>0</v>
      </c>
      <c r="K7" s="59">
        <v>0</v>
      </c>
      <c r="L7" s="59">
        <v>0</v>
      </c>
      <c r="M7" s="59">
        <v>2.4683296330155414E-2</v>
      </c>
      <c r="N7" s="59">
        <v>0</v>
      </c>
      <c r="O7" s="59">
        <v>0</v>
      </c>
      <c r="P7" s="59">
        <v>0</v>
      </c>
      <c r="Q7" s="59">
        <v>0</v>
      </c>
      <c r="R7" s="59">
        <v>0.18270863262374301</v>
      </c>
      <c r="S7" s="59">
        <v>6.5299725741151896E-3</v>
      </c>
      <c r="T7" s="59">
        <v>0.1623351181925036</v>
      </c>
      <c r="U7" s="59">
        <v>0</v>
      </c>
      <c r="V7" s="59">
        <v>7.9404466501240709E-2</v>
      </c>
      <c r="W7" s="59">
        <v>0.54433851377824216</v>
      </c>
      <c r="X7" s="59">
        <v>0.63528557599225555</v>
      </c>
      <c r="Y7" s="59">
        <v>0.58666666666666667</v>
      </c>
      <c r="Z7" s="59">
        <v>0.25904761904761903</v>
      </c>
      <c r="AA7" s="59">
        <v>0.15428571428571428</v>
      </c>
      <c r="AB7" s="59">
        <v>0</v>
      </c>
      <c r="AC7" s="59">
        <v>0.4970958373668925</v>
      </c>
      <c r="AD7" s="60">
        <v>0.23039690222652467</v>
      </c>
      <c r="AE7" s="59">
        <v>0.22967086156824781</v>
      </c>
      <c r="AF7" s="59">
        <v>3.8426647920447816E-2</v>
      </c>
      <c r="AG7" s="61">
        <v>1396.2274735495873</v>
      </c>
      <c r="AH7" s="61">
        <v>13.734398616439949</v>
      </c>
      <c r="AI7" s="61">
        <v>405.69543391265955</v>
      </c>
      <c r="AJ7" s="61">
        <v>93.9205322265625</v>
      </c>
      <c r="AK7" s="61">
        <v>620.612548828125</v>
      </c>
      <c r="AL7" s="59">
        <v>1.6826770590769667E-2</v>
      </c>
      <c r="AM7" s="59">
        <v>5.2456512808876074E-2</v>
      </c>
      <c r="AN7" s="59">
        <v>0.93102318246268922</v>
      </c>
      <c r="AO7" s="59">
        <v>0.95918404723377004</v>
      </c>
      <c r="AP7" s="59">
        <v>0</v>
      </c>
      <c r="AQ7" s="59">
        <v>4.1122418628564902E-2</v>
      </c>
      <c r="AR7" s="59">
        <v>0.60503388189738627</v>
      </c>
      <c r="AS7" s="59">
        <v>2.0659999999999998</v>
      </c>
      <c r="AT7" s="59">
        <v>0.15175</v>
      </c>
    </row>
    <row r="8" spans="1:46">
      <c r="A8" s="61" t="s">
        <v>192</v>
      </c>
      <c r="B8" s="61" t="s">
        <v>206</v>
      </c>
      <c r="C8" s="61" t="s">
        <v>186</v>
      </c>
      <c r="D8" s="61" t="s">
        <v>207</v>
      </c>
      <c r="E8" s="61">
        <v>1090.5269140099999</v>
      </c>
      <c r="F8" s="59">
        <v>5781.4106583703706</v>
      </c>
      <c r="G8" s="61">
        <v>1.6741071428571426</v>
      </c>
      <c r="H8" s="61">
        <v>9678.7008789682532</v>
      </c>
      <c r="I8" s="59">
        <v>0.85641481481481485</v>
      </c>
      <c r="J8" s="60">
        <v>5.9259259259259256E-3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2.8438911265714632E-2</v>
      </c>
      <c r="Q8" s="59">
        <v>0.50884901745392397</v>
      </c>
      <c r="R8" s="59">
        <v>0.34016843647015743</v>
      </c>
      <c r="S8" s="59">
        <v>2.0261198584157206E-2</v>
      </c>
      <c r="T8" s="59">
        <v>4.6564140119614301E-2</v>
      </c>
      <c r="U8" s="59">
        <v>6.5909923105089713E-3</v>
      </c>
      <c r="V8" s="59">
        <v>0</v>
      </c>
      <c r="W8" s="59">
        <v>4.302453313804467E-2</v>
      </c>
      <c r="X8" s="59">
        <v>2.9617777777777778</v>
      </c>
      <c r="Y8" s="59">
        <v>0.95138055222088835</v>
      </c>
      <c r="Z8" s="59">
        <v>4.0016006402561026E-2</v>
      </c>
      <c r="AA8" s="59">
        <v>5.4021608643457387E-3</v>
      </c>
      <c r="AB8" s="59">
        <v>3.2012805122048822E-3</v>
      </c>
      <c r="AC8" s="59">
        <v>0.78874074074074074</v>
      </c>
      <c r="AD8" s="60">
        <v>2.9333333333333333E-2</v>
      </c>
      <c r="AE8" s="59">
        <v>0.14548148148148149</v>
      </c>
      <c r="AF8" s="59">
        <v>0.15474171048148253</v>
      </c>
      <c r="AG8" s="61">
        <v>1368.016159532405</v>
      </c>
      <c r="AH8" s="61">
        <v>13.418161709930665</v>
      </c>
      <c r="AI8" s="61">
        <v>406.01005844430824</v>
      </c>
      <c r="AJ8" s="61">
        <v>151.57063293457031</v>
      </c>
      <c r="AK8" s="61">
        <v>688.42936706542969</v>
      </c>
      <c r="AL8" s="59">
        <v>6.7112052953265194E-2</v>
      </c>
      <c r="AM8" s="59">
        <v>0.17909920194616033</v>
      </c>
      <c r="AN8" s="59">
        <v>0.75445180621416152</v>
      </c>
      <c r="AO8" s="59">
        <v>0.31108814981240263</v>
      </c>
      <c r="AP8" s="59">
        <v>0.22506322113362293</v>
      </c>
      <c r="AQ8" s="59">
        <v>0.46451169016756144</v>
      </c>
      <c r="AR8" s="59">
        <v>0.7466666666666667</v>
      </c>
      <c r="AS8" s="59">
        <v>2.6785714285714284</v>
      </c>
      <c r="AT8" s="59">
        <v>7.7619047619047615E-2</v>
      </c>
    </row>
    <row r="9" spans="1:46">
      <c r="A9" s="61" t="s">
        <v>192</v>
      </c>
      <c r="B9" s="61" t="s">
        <v>209</v>
      </c>
      <c r="C9" s="61" t="s">
        <v>186</v>
      </c>
      <c r="D9" s="61" t="s">
        <v>210</v>
      </c>
      <c r="E9" s="61">
        <v>2647.8942837099999</v>
      </c>
      <c r="F9" s="59">
        <v>241.40764480264116</v>
      </c>
      <c r="G9" s="61">
        <v>14.853605769230768</v>
      </c>
      <c r="H9" s="61">
        <v>3585.7739855769228</v>
      </c>
      <c r="I9" s="59">
        <v>0.5272127008787687</v>
      </c>
      <c r="J9" s="60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0.20936464729590007</v>
      </c>
      <c r="S9" s="59">
        <v>1.2027600177248847E-3</v>
      </c>
      <c r="T9" s="59">
        <v>0.30632398556687979</v>
      </c>
      <c r="U9" s="59">
        <v>0.47684159439556034</v>
      </c>
      <c r="V9" s="59">
        <v>4.346816906163618E-3</v>
      </c>
      <c r="W9" s="59">
        <v>1.920195817771307E-3</v>
      </c>
      <c r="X9" s="59">
        <v>0.19743975659885746</v>
      </c>
      <c r="Y9" s="59">
        <v>0.47868852459016392</v>
      </c>
      <c r="Z9" s="59">
        <v>0.19180327868852459</v>
      </c>
      <c r="AA9" s="59">
        <v>0.32950819672131149</v>
      </c>
      <c r="AB9" s="59">
        <v>0</v>
      </c>
      <c r="AC9" s="59">
        <v>4.3776601770484376E-2</v>
      </c>
      <c r="AD9" s="60">
        <v>1.0147108802252756E-2</v>
      </c>
      <c r="AE9" s="59">
        <v>0.94279102134615067</v>
      </c>
      <c r="AF9" s="59">
        <v>0.23335901429351555</v>
      </c>
      <c r="AG9" s="61">
        <v>1496.496885617214</v>
      </c>
      <c r="AH9" s="61">
        <v>12.771944837674594</v>
      </c>
      <c r="AI9" s="61">
        <v>641.80468838607089</v>
      </c>
      <c r="AJ9" s="61">
        <v>243.15150451660156</v>
      </c>
      <c r="AK9" s="61">
        <v>744.79728698730469</v>
      </c>
      <c r="AL9" s="59">
        <v>1.9142569366093071E-2</v>
      </c>
      <c r="AM9" s="59">
        <v>4.8175072843644834E-2</v>
      </c>
      <c r="AN9" s="59">
        <v>0.93260426414759967</v>
      </c>
      <c r="AO9" s="59">
        <v>0.98358817269354426</v>
      </c>
      <c r="AP9" s="59">
        <v>1.633373366379335E-2</v>
      </c>
      <c r="AQ9" s="59">
        <v>0</v>
      </c>
      <c r="AR9" s="59">
        <v>4.6932401158744801E-2</v>
      </c>
      <c r="AS9" s="59">
        <v>23.76576923076923</v>
      </c>
      <c r="AT9" s="59">
        <v>5.5384615384615383</v>
      </c>
    </row>
    <row r="10" spans="1:46">
      <c r="A10" s="61" t="s">
        <v>192</v>
      </c>
      <c r="B10" s="61" t="s">
        <v>212</v>
      </c>
      <c r="C10" s="61" t="s">
        <v>186</v>
      </c>
      <c r="D10" s="61" t="s">
        <v>213</v>
      </c>
      <c r="E10" s="61">
        <v>1798.45920161</v>
      </c>
      <c r="F10" s="59">
        <v>8081.7947613186816</v>
      </c>
      <c r="G10" s="61">
        <v>1.8864013266998341</v>
      </c>
      <c r="H10" s="61">
        <v>15245.50835986733</v>
      </c>
      <c r="I10" s="59">
        <v>0.84351648351648356</v>
      </c>
      <c r="J10" s="60">
        <v>2.2752472612764446E-2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0.65380300650661893</v>
      </c>
      <c r="R10" s="59">
        <v>0.17855059457033878</v>
      </c>
      <c r="S10" s="59">
        <v>5.7437738389050936E-3</v>
      </c>
      <c r="T10" s="59">
        <v>0.10715728068207316</v>
      </c>
      <c r="U10" s="59">
        <v>0</v>
      </c>
      <c r="V10" s="59">
        <v>0</v>
      </c>
      <c r="W10" s="59">
        <v>3.172537581332735E-2</v>
      </c>
      <c r="X10" s="59">
        <v>3.6087912087912088</v>
      </c>
      <c r="Y10" s="59">
        <v>0.97454323995127901</v>
      </c>
      <c r="Z10" s="59">
        <v>1.705237515225335E-2</v>
      </c>
      <c r="AA10" s="59">
        <v>3.5322777101096225E-3</v>
      </c>
      <c r="AB10" s="59">
        <v>4.8721071863580996E-3</v>
      </c>
      <c r="AC10" s="59">
        <v>0.91002197802197804</v>
      </c>
      <c r="AD10" s="60">
        <v>2.4615384615384615E-2</v>
      </c>
      <c r="AE10" s="59">
        <v>4.1714285714285718E-2</v>
      </c>
      <c r="AF10" s="59">
        <v>0.12649717035356683</v>
      </c>
      <c r="AG10" s="61">
        <v>1364.3618574258803</v>
      </c>
      <c r="AH10" s="61">
        <v>13.427506864551111</v>
      </c>
      <c r="AI10" s="61">
        <v>405.20426033203142</v>
      </c>
      <c r="AJ10" s="61">
        <v>87.187942504882813</v>
      </c>
      <c r="AK10" s="61">
        <v>541.65818786621094</v>
      </c>
      <c r="AL10" s="59">
        <v>0.18137053078990809</v>
      </c>
      <c r="AM10" s="59">
        <v>0.28851085392178899</v>
      </c>
      <c r="AN10" s="59">
        <v>0.53059307608743367</v>
      </c>
      <c r="AO10" s="59">
        <v>0.43467763922593794</v>
      </c>
      <c r="AP10" s="59">
        <v>0.16260446705613715</v>
      </c>
      <c r="AQ10" s="59">
        <v>0.40319235451705565</v>
      </c>
      <c r="AR10" s="59">
        <v>0.8087912087912088</v>
      </c>
      <c r="AS10" s="59">
        <v>3.3955223880597014</v>
      </c>
      <c r="AT10" s="59">
        <v>3.9104477611940303E-2</v>
      </c>
    </row>
    <row r="11" spans="1:46">
      <c r="A11" s="61" t="s">
        <v>192</v>
      </c>
      <c r="B11" s="61" t="s">
        <v>215</v>
      </c>
      <c r="C11" s="61" t="s">
        <v>186</v>
      </c>
      <c r="D11" s="61" t="s">
        <v>216</v>
      </c>
      <c r="E11" s="61">
        <v>1422.3475578800001</v>
      </c>
      <c r="F11" s="59">
        <v>1985.1397419859268</v>
      </c>
      <c r="G11" s="61">
        <v>1.1419642857142858</v>
      </c>
      <c r="H11" s="61">
        <v>2266.9586875000005</v>
      </c>
      <c r="I11" s="59">
        <v>0.1034010946051603</v>
      </c>
      <c r="J11" s="60">
        <v>0</v>
      </c>
      <c r="K11" s="59">
        <v>0</v>
      </c>
      <c r="L11" s="59">
        <v>7.4472243940578581E-2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2.8928850664581705E-2</v>
      </c>
      <c r="S11" s="59">
        <v>0</v>
      </c>
      <c r="T11" s="59">
        <v>0.27228303362001566</v>
      </c>
      <c r="U11" s="59">
        <v>0</v>
      </c>
      <c r="V11" s="59">
        <v>0</v>
      </c>
      <c r="W11" s="59">
        <v>0.62431587177482417</v>
      </c>
      <c r="X11" s="59">
        <v>1.2197028928850666</v>
      </c>
      <c r="Y11" s="59">
        <v>0.60576923076923084</v>
      </c>
      <c r="Z11" s="59">
        <v>0.25480769230769229</v>
      </c>
      <c r="AA11" s="59">
        <v>0.13942307692307693</v>
      </c>
      <c r="AB11" s="59">
        <v>0</v>
      </c>
      <c r="AC11" s="59">
        <v>0.65207193119624707</v>
      </c>
      <c r="AD11" s="60">
        <v>0.17161845191555902</v>
      </c>
      <c r="AE11" s="59">
        <v>0.15344018764659892</v>
      </c>
      <c r="AF11" s="59">
        <v>3.5968705199067974E-2</v>
      </c>
      <c r="AG11" s="61">
        <v>1352.0511051544579</v>
      </c>
      <c r="AH11" s="61">
        <v>13.967076503932855</v>
      </c>
      <c r="AI11" s="61">
        <v>297.89751762191554</v>
      </c>
      <c r="AJ11" s="61">
        <v>54.017913818359375</v>
      </c>
      <c r="AK11" s="61">
        <v>663.46780395507813</v>
      </c>
      <c r="AL11" s="59">
        <v>1.4456733789207102E-2</v>
      </c>
      <c r="AM11" s="59">
        <v>5.0708421862446791E-2</v>
      </c>
      <c r="AN11" s="59">
        <v>0.93423895772745347</v>
      </c>
      <c r="AO11" s="59">
        <v>0.95326560128589322</v>
      </c>
      <c r="AP11" s="59">
        <v>0</v>
      </c>
      <c r="AQ11" s="59">
        <v>4.6138512093214151E-2</v>
      </c>
      <c r="AR11" s="59">
        <v>0.78186082877247853</v>
      </c>
      <c r="AS11" s="59">
        <v>1.5987499999999999</v>
      </c>
      <c r="AT11" s="59">
        <v>0</v>
      </c>
    </row>
    <row r="12" spans="1:46">
      <c r="A12" s="61" t="s">
        <v>192</v>
      </c>
      <c r="B12" s="61" t="s">
        <v>218</v>
      </c>
      <c r="C12" s="61" t="s">
        <v>186</v>
      </c>
      <c r="D12" s="61" t="s">
        <v>219</v>
      </c>
      <c r="E12" s="61">
        <v>1110.5303348499999</v>
      </c>
      <c r="F12" s="59">
        <v>5991.4071366302096</v>
      </c>
      <c r="G12" s="61">
        <v>1.3745098039215689</v>
      </c>
      <c r="H12" s="61">
        <v>8235.2478485838783</v>
      </c>
      <c r="I12" s="59">
        <v>0.7032017752417179</v>
      </c>
      <c r="J12" s="60">
        <v>1.9335250878875037E-2</v>
      </c>
      <c r="K12" s="59">
        <v>2.7669270833333329E-2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0.43221028645833331</v>
      </c>
      <c r="R12" s="59">
        <v>0.221435546875</v>
      </c>
      <c r="S12" s="59">
        <v>6.9173177083333322E-3</v>
      </c>
      <c r="T12" s="59">
        <v>0.16121419270833331</v>
      </c>
      <c r="U12" s="59">
        <v>1.4160156249999998E-2</v>
      </c>
      <c r="V12" s="59">
        <v>0</v>
      </c>
      <c r="W12" s="59">
        <v>0.11669921874999999</v>
      </c>
      <c r="X12" s="59">
        <v>2.6470122047868125</v>
      </c>
      <c r="Y12" s="59">
        <v>0.93922155688622755</v>
      </c>
      <c r="Z12" s="59">
        <v>5.4491017964071853E-2</v>
      </c>
      <c r="AA12" s="59">
        <v>6.2874251497005993E-3</v>
      </c>
      <c r="AB12" s="59">
        <v>0</v>
      </c>
      <c r="AC12" s="59">
        <v>0.85940719606910754</v>
      </c>
      <c r="AD12" s="60">
        <v>4.144872404501506E-2</v>
      </c>
      <c r="AE12" s="59">
        <v>6.1340941512125532E-2</v>
      </c>
      <c r="AF12" s="59">
        <v>0.11362138974532671</v>
      </c>
      <c r="AG12" s="61">
        <v>1312.6584158415842</v>
      </c>
      <c r="AH12" s="61">
        <v>13.901444644464446</v>
      </c>
      <c r="AI12" s="61">
        <v>279.36094286548075</v>
      </c>
      <c r="AJ12" s="61">
        <v>55.780277252197266</v>
      </c>
      <c r="AK12" s="61">
        <v>433.84106063842773</v>
      </c>
      <c r="AL12" s="59">
        <v>8.7570773123577597E-2</v>
      </c>
      <c r="AM12" s="59">
        <v>0.24003171424939487</v>
      </c>
      <c r="AN12" s="59">
        <v>0.67237019698417833</v>
      </c>
      <c r="AO12" s="59">
        <v>0.78369088415540999</v>
      </c>
      <c r="AP12" s="59">
        <v>1.5589398557346397E-2</v>
      </c>
      <c r="AQ12" s="59">
        <v>0.20069240164439442</v>
      </c>
      <c r="AR12" s="59">
        <v>0.7687430654620383</v>
      </c>
      <c r="AS12" s="59">
        <v>2.4741176470588235</v>
      </c>
      <c r="AT12" s="59">
        <v>4.4705882352941179E-2</v>
      </c>
    </row>
    <row r="13" spans="1:46">
      <c r="A13" s="61" t="s">
        <v>192</v>
      </c>
      <c r="B13" s="61" t="s">
        <v>221</v>
      </c>
      <c r="C13" s="61" t="s">
        <v>186</v>
      </c>
      <c r="D13" s="61" t="s">
        <v>222</v>
      </c>
      <c r="E13" s="61">
        <v>1789.8071142399999</v>
      </c>
      <c r="F13" s="59">
        <v>324.4815297838195</v>
      </c>
      <c r="G13" s="61">
        <v>6.1947368421052644</v>
      </c>
      <c r="H13" s="61">
        <v>2010.0776871345033</v>
      </c>
      <c r="I13" s="59">
        <v>0.27820258661380159</v>
      </c>
      <c r="J13" s="60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0.17709808364013971</v>
      </c>
      <c r="S13" s="59">
        <v>0</v>
      </c>
      <c r="T13" s="59">
        <v>0.64703105824601137</v>
      </c>
      <c r="U13" s="59">
        <v>0.10110450297366186</v>
      </c>
      <c r="V13" s="59">
        <v>1.1941848390446522E-2</v>
      </c>
      <c r="W13" s="59">
        <v>6.2824506749740397E-2</v>
      </c>
      <c r="X13" s="59">
        <v>0.25866138015670725</v>
      </c>
      <c r="Y13" s="59">
        <v>0.69708029197080301</v>
      </c>
      <c r="Z13" s="59">
        <v>0.17153284671532848</v>
      </c>
      <c r="AA13" s="59">
        <v>8.7591240875912413E-2</v>
      </c>
      <c r="AB13" s="59">
        <v>4.3795620437956206E-2</v>
      </c>
      <c r="AC13" s="59">
        <v>9.4118757670159536E-2</v>
      </c>
      <c r="AD13" s="60">
        <v>2.3600490890210515E-2</v>
      </c>
      <c r="AE13" s="59">
        <v>0.87562541300859043</v>
      </c>
      <c r="AF13" s="59">
        <v>0.11837029717582805</v>
      </c>
      <c r="AG13" s="61">
        <v>1435.5531721632196</v>
      </c>
      <c r="AH13" s="61">
        <v>13.597011948015652</v>
      </c>
      <c r="AI13" s="61">
        <v>417.8271791676421</v>
      </c>
      <c r="AJ13" s="61">
        <v>159.5975341796875</v>
      </c>
      <c r="AK13" s="61">
        <v>770.4024658203125</v>
      </c>
      <c r="AL13" s="59">
        <v>1.0755348912653119E-2</v>
      </c>
      <c r="AM13" s="59">
        <v>3.0170848897832125E-2</v>
      </c>
      <c r="AN13" s="59">
        <v>0.95925141113825063</v>
      </c>
      <c r="AO13" s="59">
        <v>0.99246029690426718</v>
      </c>
      <c r="AP13" s="59">
        <v>7.7173120444686341E-3</v>
      </c>
      <c r="AQ13" s="59">
        <v>0</v>
      </c>
      <c r="AR13" s="59">
        <v>7.5521570848673641E-2</v>
      </c>
      <c r="AS13" s="59">
        <v>11.770000000000001</v>
      </c>
      <c r="AT13" s="59">
        <v>0</v>
      </c>
    </row>
    <row r="14" spans="1:46">
      <c r="A14" s="61" t="s">
        <v>192</v>
      </c>
      <c r="B14" s="61" t="s">
        <v>224</v>
      </c>
      <c r="C14" s="61" t="s">
        <v>186</v>
      </c>
      <c r="D14" s="61" t="s">
        <v>225</v>
      </c>
      <c r="E14" s="61">
        <v>1407.54173221</v>
      </c>
      <c r="F14" s="59">
        <v>7505.7767555756482</v>
      </c>
      <c r="G14" s="61">
        <v>1.5540983606557379</v>
      </c>
      <c r="H14" s="61">
        <v>11664.715351288058</v>
      </c>
      <c r="I14" s="59">
        <v>0.78699517781796258</v>
      </c>
      <c r="J14" s="60">
        <v>0</v>
      </c>
      <c r="K14" s="59">
        <v>0</v>
      </c>
      <c r="L14" s="59">
        <v>1.7172203498635852E-2</v>
      </c>
      <c r="M14" s="59">
        <v>0</v>
      </c>
      <c r="N14" s="59">
        <v>0</v>
      </c>
      <c r="O14" s="59">
        <v>0</v>
      </c>
      <c r="P14" s="59">
        <v>0</v>
      </c>
      <c r="Q14" s="59">
        <v>0.69740009629272981</v>
      </c>
      <c r="R14" s="59">
        <v>0.12357567003691221</v>
      </c>
      <c r="S14" s="59">
        <v>0</v>
      </c>
      <c r="T14" s="59">
        <v>3.9961482908040448E-2</v>
      </c>
      <c r="U14" s="59">
        <v>0</v>
      </c>
      <c r="V14" s="59">
        <v>3.7875140426897776E-2</v>
      </c>
      <c r="W14" s="59">
        <v>8.401540683678381E-2</v>
      </c>
      <c r="X14" s="59">
        <v>3.6188969258589512</v>
      </c>
      <c r="Y14" s="59">
        <v>0.98584218196960227</v>
      </c>
      <c r="Z14" s="59">
        <v>1.0826566729127629E-2</v>
      </c>
      <c r="AA14" s="59">
        <v>3.3312513012700396E-3</v>
      </c>
      <c r="AB14" s="59">
        <v>0</v>
      </c>
      <c r="AC14" s="59">
        <v>0.8628691983122363</v>
      </c>
      <c r="AD14" s="60">
        <v>8.5819770946353235E-2</v>
      </c>
      <c r="AE14" s="59">
        <v>2.1097046413502112E-3</v>
      </c>
      <c r="AF14" s="59">
        <v>9.4292053274764767E-2</v>
      </c>
      <c r="AG14" s="61">
        <v>1333.6819695422457</v>
      </c>
      <c r="AH14" s="61">
        <v>13.744346223860054</v>
      </c>
      <c r="AI14" s="61">
        <v>343.4339906832588</v>
      </c>
      <c r="AJ14" s="61">
        <v>98.412368774414063</v>
      </c>
      <c r="AK14" s="61">
        <v>538.12785339355469</v>
      </c>
      <c r="AL14" s="59">
        <v>5.461649785637087E-2</v>
      </c>
      <c r="AM14" s="59">
        <v>0.17583848090343793</v>
      </c>
      <c r="AN14" s="59">
        <v>0.76893812469819045</v>
      </c>
      <c r="AO14" s="59">
        <v>0.49701013049297488</v>
      </c>
      <c r="AP14" s="59">
        <v>0.27006304061987613</v>
      </c>
      <c r="AQ14" s="59">
        <v>0.23231993234514828</v>
      </c>
      <c r="AR14" s="59">
        <v>0.80620855937311631</v>
      </c>
      <c r="AS14" s="59">
        <v>2.1757377049180326</v>
      </c>
      <c r="AT14" s="59">
        <v>0.13278688524590163</v>
      </c>
    </row>
    <row r="15" spans="1:46">
      <c r="A15" s="61" t="s">
        <v>192</v>
      </c>
      <c r="B15" s="61" t="s">
        <v>227</v>
      </c>
      <c r="C15" s="61" t="s">
        <v>186</v>
      </c>
      <c r="D15" s="61" t="s">
        <v>228</v>
      </c>
      <c r="E15" s="61">
        <v>2800.5145166799998</v>
      </c>
      <c r="F15" s="59">
        <v>2447.1693464290047</v>
      </c>
      <c r="G15" s="61">
        <v>1.0295880149812733</v>
      </c>
      <c r="H15" s="61">
        <v>2519.576229712859</v>
      </c>
      <c r="I15" s="59">
        <v>0.33460652358433368</v>
      </c>
      <c r="J15" s="60">
        <v>9.3412727949385932E-2</v>
      </c>
      <c r="K15" s="59">
        <v>0</v>
      </c>
      <c r="L15" s="59">
        <v>0</v>
      </c>
      <c r="M15" s="59">
        <v>6.0313630880579009E-3</v>
      </c>
      <c r="N15" s="59">
        <v>0</v>
      </c>
      <c r="O15" s="59">
        <v>0</v>
      </c>
      <c r="P15" s="59">
        <v>0</v>
      </c>
      <c r="Q15" s="59">
        <v>6.1964319725731701E-2</v>
      </c>
      <c r="R15" s="59">
        <v>0.14900641229128309</v>
      </c>
      <c r="S15" s="59">
        <v>0</v>
      </c>
      <c r="T15" s="59">
        <v>0.27756967811567518</v>
      </c>
      <c r="U15" s="59">
        <v>3.7775379340994224E-2</v>
      </c>
      <c r="V15" s="59">
        <v>6.7995682813789607E-2</v>
      </c>
      <c r="W15" s="59">
        <v>0.30404418767062413</v>
      </c>
      <c r="X15" s="59">
        <v>1.4344610161270765</v>
      </c>
      <c r="Y15" s="59">
        <v>0.87912087912087911</v>
      </c>
      <c r="Z15" s="59">
        <v>2.7895181741335588E-2</v>
      </c>
      <c r="AA15" s="59">
        <v>8.960270498732037E-2</v>
      </c>
      <c r="AB15" s="59">
        <v>3.3812341504649199E-3</v>
      </c>
      <c r="AC15" s="59">
        <v>0.66133139323390322</v>
      </c>
      <c r="AD15" s="60">
        <v>7.7603977203831706E-2</v>
      </c>
      <c r="AE15" s="59">
        <v>0.21225900327391778</v>
      </c>
      <c r="AF15" s="59">
        <v>5.8896320307432574E-2</v>
      </c>
      <c r="AG15" s="61">
        <v>1447.1214150206449</v>
      </c>
      <c r="AH15" s="61">
        <v>12.989683071085818</v>
      </c>
      <c r="AI15" s="61">
        <v>567.18347345260304</v>
      </c>
      <c r="AJ15" s="61">
        <v>166.95108032226563</v>
      </c>
      <c r="AK15" s="61">
        <v>930.73825073242188</v>
      </c>
      <c r="AL15" s="59">
        <v>3.3944655324513816E-2</v>
      </c>
      <c r="AM15" s="59">
        <v>8.0811043346525002E-2</v>
      </c>
      <c r="AN15" s="59">
        <v>0.8851944830976437</v>
      </c>
      <c r="AO15" s="59">
        <v>0.66161949490502081</v>
      </c>
      <c r="AP15" s="59">
        <v>0.28401031141338778</v>
      </c>
      <c r="AQ15" s="59">
        <v>5.4320375450273919E-2</v>
      </c>
      <c r="AR15" s="59">
        <v>0.72753728628592218</v>
      </c>
      <c r="AS15" s="59">
        <v>1.8532584269662922</v>
      </c>
      <c r="AT15" s="59">
        <v>4.1685393258426968E-2</v>
      </c>
    </row>
    <row r="16" spans="1:46">
      <c r="A16" s="61" t="s">
        <v>192</v>
      </c>
      <c r="B16" s="61" t="s">
        <v>230</v>
      </c>
      <c r="C16" s="61" t="s">
        <v>186</v>
      </c>
      <c r="D16" s="61" t="s">
        <v>231</v>
      </c>
      <c r="E16" s="61">
        <v>1111.1800272800001</v>
      </c>
      <c r="F16" s="59">
        <v>4043.8112300485773</v>
      </c>
      <c r="G16" s="61">
        <v>0.88950617283950617</v>
      </c>
      <c r="H16" s="61">
        <v>3596.9950509259261</v>
      </c>
      <c r="I16" s="59">
        <v>0.34836918806384459</v>
      </c>
      <c r="J16" s="60">
        <v>0</v>
      </c>
      <c r="K16" s="59">
        <v>0</v>
      </c>
      <c r="L16" s="59">
        <v>0</v>
      </c>
      <c r="M16" s="59">
        <v>2.7268408551068886E-2</v>
      </c>
      <c r="N16" s="59">
        <v>7.6959619952494066E-3</v>
      </c>
      <c r="O16" s="59">
        <v>0</v>
      </c>
      <c r="P16" s="59">
        <v>3.5914489311163894E-2</v>
      </c>
      <c r="Q16" s="59">
        <v>0.21168646080760095</v>
      </c>
      <c r="R16" s="59">
        <v>0.134916864608076</v>
      </c>
      <c r="S16" s="59">
        <v>0</v>
      </c>
      <c r="T16" s="59">
        <v>7.9144893111638956E-2</v>
      </c>
      <c r="U16" s="59">
        <v>0</v>
      </c>
      <c r="V16" s="59">
        <v>0.16408551068883609</v>
      </c>
      <c r="W16" s="59">
        <v>0.33928741092636583</v>
      </c>
      <c r="X16" s="59">
        <v>1.7921582234559332</v>
      </c>
      <c r="Y16" s="59">
        <v>0.93078412391093912</v>
      </c>
      <c r="Z16" s="59">
        <v>2.516940948693127E-2</v>
      </c>
      <c r="AA16" s="59">
        <v>3.630203291384318E-2</v>
      </c>
      <c r="AB16" s="59">
        <v>7.7444336882865443E-3</v>
      </c>
      <c r="AC16" s="59">
        <v>0.6612595419847328</v>
      </c>
      <c r="AD16" s="60">
        <v>0.2542505204718945</v>
      </c>
      <c r="AE16" s="59">
        <v>4.1811242192921587E-2</v>
      </c>
      <c r="AF16" s="59">
        <v>0.10374556522779475</v>
      </c>
      <c r="AG16" s="61">
        <v>1391.6612685560053</v>
      </c>
      <c r="AH16" s="61">
        <v>13.175988529014845</v>
      </c>
      <c r="AI16" s="61">
        <v>426.76460500989305</v>
      </c>
      <c r="AJ16" s="61">
        <v>176.80203247070313</v>
      </c>
      <c r="AK16" s="61">
        <v>764.07736206054688</v>
      </c>
      <c r="AL16" s="59">
        <v>3.7910148640014345E-2</v>
      </c>
      <c r="AM16" s="59">
        <v>9.2919236725969884E-2</v>
      </c>
      <c r="AN16" s="59">
        <v>0.86928983268756932</v>
      </c>
      <c r="AO16" s="59">
        <v>0.75707804257358025</v>
      </c>
      <c r="AP16" s="59">
        <v>2.4860958010217125E-2</v>
      </c>
      <c r="AQ16" s="59">
        <v>0.21818021746975616</v>
      </c>
      <c r="AR16" s="59">
        <v>0.58119361554476057</v>
      </c>
      <c r="AS16" s="59">
        <v>1.42320987654321</v>
      </c>
      <c r="AT16" s="59">
        <v>6.0740740740740741E-2</v>
      </c>
    </row>
    <row r="17" spans="1:46">
      <c r="A17" s="61" t="s">
        <v>192</v>
      </c>
      <c r="B17" s="61" t="s">
        <v>233</v>
      </c>
      <c r="C17" s="61" t="s">
        <v>186</v>
      </c>
      <c r="D17" s="61" t="s">
        <v>234</v>
      </c>
      <c r="E17" s="61">
        <v>2304.7588579100002</v>
      </c>
      <c r="F17" s="59">
        <v>4543.4185344406451</v>
      </c>
      <c r="G17" s="61">
        <v>1.016241134751773</v>
      </c>
      <c r="H17" s="61">
        <v>4617.2088070921991</v>
      </c>
      <c r="I17" s="59">
        <v>0.52090166794612325</v>
      </c>
      <c r="J17" s="60">
        <v>1.4248795138646367E-2</v>
      </c>
      <c r="K17" s="59">
        <v>1.4365752047119667E-2</v>
      </c>
      <c r="L17" s="59">
        <v>5.0926591007039217E-2</v>
      </c>
      <c r="M17" s="59">
        <v>2.2195086912799884E-2</v>
      </c>
      <c r="N17" s="59">
        <v>0</v>
      </c>
      <c r="O17" s="59">
        <v>0</v>
      </c>
      <c r="P17" s="59">
        <v>0</v>
      </c>
      <c r="Q17" s="59">
        <v>0.20657951443758082</v>
      </c>
      <c r="R17" s="59">
        <v>0.20543025427381123</v>
      </c>
      <c r="S17" s="59">
        <v>1.4796724608533257E-2</v>
      </c>
      <c r="T17" s="59">
        <v>8.7487429966958782E-2</v>
      </c>
      <c r="U17" s="59">
        <v>7.1828760235598333E-3</v>
      </c>
      <c r="V17" s="59">
        <v>4.3887372503950577E-2</v>
      </c>
      <c r="W17" s="59">
        <v>0.33249533113058471</v>
      </c>
      <c r="X17" s="59">
        <v>1.7495987158908508</v>
      </c>
      <c r="Y17" s="59">
        <v>0.89429597128041483</v>
      </c>
      <c r="Z17" s="59">
        <v>4.3877143996808934E-2</v>
      </c>
      <c r="AA17" s="59">
        <v>5.5444754686876749E-2</v>
      </c>
      <c r="AB17" s="59">
        <v>6.3821300358994819E-3</v>
      </c>
      <c r="AC17" s="59">
        <v>0.70905157373159322</v>
      </c>
      <c r="AD17" s="60">
        <v>0.19561727964268269</v>
      </c>
      <c r="AE17" s="59">
        <v>4.145439318863843E-2</v>
      </c>
      <c r="AF17" s="59">
        <v>6.2171363181108732E-2</v>
      </c>
      <c r="AG17" s="61">
        <v>1407.6078782452998</v>
      </c>
      <c r="AH17" s="61">
        <v>13.260328260220829</v>
      </c>
      <c r="AI17" s="61">
        <v>456.99457800611333</v>
      </c>
      <c r="AJ17" s="61">
        <v>166.83615112304688</v>
      </c>
      <c r="AK17" s="61">
        <v>924.08499145507813</v>
      </c>
      <c r="AL17" s="59">
        <v>5.3774606212985299E-2</v>
      </c>
      <c r="AM17" s="59">
        <v>0.11354224720815403</v>
      </c>
      <c r="AN17" s="59">
        <v>0.83295048131016458</v>
      </c>
      <c r="AO17" s="59">
        <v>0.73852628623522021</v>
      </c>
      <c r="AP17" s="59">
        <v>0.11286430209704731</v>
      </c>
      <c r="AQ17" s="59">
        <v>0.14887674639903645</v>
      </c>
      <c r="AR17" s="59">
        <v>0.73277967757694196</v>
      </c>
      <c r="AS17" s="59">
        <v>1.5243617021276594</v>
      </c>
      <c r="AT17" s="59">
        <v>4.2021276595744686E-2</v>
      </c>
    </row>
    <row r="18" spans="1:46">
      <c r="A18" s="61" t="s">
        <v>192</v>
      </c>
      <c r="B18" s="61" t="s">
        <v>236</v>
      </c>
      <c r="C18" s="61" t="s">
        <v>186</v>
      </c>
      <c r="D18" s="61" t="s">
        <v>237</v>
      </c>
      <c r="E18" s="61">
        <v>1710.4710537599999</v>
      </c>
      <c r="F18" s="59">
        <v>2182.3138572565063</v>
      </c>
      <c r="G18" s="61">
        <v>1.1858490566037736</v>
      </c>
      <c r="H18" s="61">
        <v>2587.8948288409706</v>
      </c>
      <c r="I18" s="59">
        <v>0.33708375951812708</v>
      </c>
      <c r="J18" s="60">
        <v>6.9894306171155815E-2</v>
      </c>
      <c r="K18" s="59">
        <v>3.6526452221043951E-3</v>
      </c>
      <c r="L18" s="59">
        <v>0</v>
      </c>
      <c r="M18" s="59">
        <v>0</v>
      </c>
      <c r="N18" s="59">
        <v>0</v>
      </c>
      <c r="O18" s="59">
        <v>0</v>
      </c>
      <c r="P18" s="59">
        <v>4.7366560622127969E-2</v>
      </c>
      <c r="Q18" s="59">
        <v>6.4687168610816553E-2</v>
      </c>
      <c r="R18" s="59">
        <v>0.18451749734888656</v>
      </c>
      <c r="S18" s="59">
        <v>2.4154589371980676E-2</v>
      </c>
      <c r="T18" s="59">
        <v>0.27866148226699666</v>
      </c>
      <c r="U18" s="59">
        <v>0</v>
      </c>
      <c r="V18" s="59">
        <v>2.3801107576293157E-2</v>
      </c>
      <c r="W18" s="59">
        <v>0.30069518086485214</v>
      </c>
      <c r="X18" s="59">
        <v>1.3012842368450961</v>
      </c>
      <c r="Y18" s="59">
        <v>0.73624454148471619</v>
      </c>
      <c r="Z18" s="59">
        <v>0.21222707423580786</v>
      </c>
      <c r="AA18" s="59">
        <v>2.3580786026200874E-2</v>
      </c>
      <c r="AB18" s="59">
        <v>2.794759825327511E-2</v>
      </c>
      <c r="AC18" s="59">
        <v>0.66257529264689174</v>
      </c>
      <c r="AD18" s="60">
        <v>0.12853733378793045</v>
      </c>
      <c r="AE18" s="59">
        <v>0.12603704966473464</v>
      </c>
      <c r="AF18" s="59">
        <v>5.1441969629698318E-2</v>
      </c>
      <c r="AG18" s="61">
        <v>1311.6090038734196</v>
      </c>
      <c r="AH18" s="61">
        <v>13.91414894394504</v>
      </c>
      <c r="AI18" s="61">
        <v>262.43018712885896</v>
      </c>
      <c r="AJ18" s="61">
        <v>41.225921630859375</v>
      </c>
      <c r="AK18" s="61">
        <v>423.23052978515625</v>
      </c>
      <c r="AL18" s="59">
        <v>3.9535892671989419E-2</v>
      </c>
      <c r="AM18" s="59">
        <v>0.14235844533278261</v>
      </c>
      <c r="AN18" s="59">
        <v>0.81783026782298263</v>
      </c>
      <c r="AO18" s="59">
        <v>0.98901849071417525</v>
      </c>
      <c r="AP18" s="59">
        <v>0</v>
      </c>
      <c r="AQ18" s="59">
        <v>1.0706115113579389E-2</v>
      </c>
      <c r="AR18" s="59">
        <v>0.61370610296624617</v>
      </c>
      <c r="AS18" s="59">
        <v>1.6601886792452829</v>
      </c>
      <c r="AT18" s="59">
        <v>5.886792452830189E-2</v>
      </c>
    </row>
    <row r="19" spans="1:46">
      <c r="A19" s="61" t="s">
        <v>192</v>
      </c>
      <c r="B19" s="61" t="s">
        <v>239</v>
      </c>
      <c r="C19" s="61" t="s">
        <v>186</v>
      </c>
      <c r="D19" s="61" t="s">
        <v>240</v>
      </c>
      <c r="E19" s="61">
        <v>1783.8730500700001</v>
      </c>
      <c r="F19" s="59">
        <v>3579.4923350074273</v>
      </c>
      <c r="G19" s="61">
        <v>0.894180898165718</v>
      </c>
      <c r="H19" s="61">
        <v>3200.7136710942445</v>
      </c>
      <c r="I19" s="59">
        <v>0.64596449034448611</v>
      </c>
      <c r="J19" s="60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0.18466072455434157</v>
      </c>
      <c r="R19" s="59">
        <v>0.20500287521564117</v>
      </c>
      <c r="S19" s="59">
        <v>0.16805635422656698</v>
      </c>
      <c r="T19" s="59">
        <v>0.11393041978148362</v>
      </c>
      <c r="U19" s="59">
        <v>9.8691776883266247E-2</v>
      </c>
      <c r="V19" s="59">
        <v>7.4755606670500289E-3</v>
      </c>
      <c r="W19" s="59">
        <v>0.22218228867165035</v>
      </c>
      <c r="X19" s="59">
        <v>1.9565678715427601</v>
      </c>
      <c r="Y19" s="59">
        <v>0.71438900939985528</v>
      </c>
      <c r="Z19" s="59">
        <v>0.21366594360086766</v>
      </c>
      <c r="AA19" s="59">
        <v>6.9052783803326107E-2</v>
      </c>
      <c r="AB19" s="59">
        <v>2.8922631959508315E-3</v>
      </c>
      <c r="AC19" s="59">
        <v>0.88802433330975461</v>
      </c>
      <c r="AD19" s="60">
        <v>3.0487373558746547E-2</v>
      </c>
      <c r="AE19" s="59">
        <v>1.8320718681474144E-2</v>
      </c>
      <c r="AF19" s="59">
        <v>7.9248912917010861E-2</v>
      </c>
      <c r="AG19" s="61">
        <v>1327.9683734939758</v>
      </c>
      <c r="AH19" s="61">
        <v>13.951423718128328</v>
      </c>
      <c r="AI19" s="61">
        <v>273.19574422396107</v>
      </c>
      <c r="AJ19" s="61">
        <v>76.446388244628906</v>
      </c>
      <c r="AK19" s="61">
        <v>486.57057952880859</v>
      </c>
      <c r="AL19" s="59">
        <v>2.774861137010708E-2</v>
      </c>
      <c r="AM19" s="59">
        <v>9.7190212046309399E-2</v>
      </c>
      <c r="AN19" s="59">
        <v>0.87548270317706534</v>
      </c>
      <c r="AO19" s="59">
        <v>0.87790019583430945</v>
      </c>
      <c r="AP19" s="59">
        <v>3.8364557386701074E-2</v>
      </c>
      <c r="AQ19" s="59">
        <v>8.4156773372471225E-2</v>
      </c>
      <c r="AR19" s="59">
        <v>0.89127820612576925</v>
      </c>
      <c r="AS19" s="59">
        <v>1.5201075268817206</v>
      </c>
      <c r="AT19" s="59">
        <v>2.4193548387096774E-2</v>
      </c>
    </row>
    <row r="20" spans="1:46">
      <c r="A20" s="61" t="s">
        <v>192</v>
      </c>
      <c r="B20" s="61" t="s">
        <v>242</v>
      </c>
      <c r="C20" s="61" t="s">
        <v>186</v>
      </c>
      <c r="D20" s="61" t="s">
        <v>243</v>
      </c>
      <c r="E20" s="61">
        <v>1078.75147438</v>
      </c>
      <c r="F20" s="59">
        <v>2352.159737009737</v>
      </c>
      <c r="G20" s="61">
        <v>0.79803921568627456</v>
      </c>
      <c r="H20" s="61">
        <v>1877.1157116920845</v>
      </c>
      <c r="I20" s="59">
        <v>0.50459550459550462</v>
      </c>
      <c r="J20" s="60">
        <v>1.638001638001638E-2</v>
      </c>
      <c r="K20" s="59">
        <v>0</v>
      </c>
      <c r="L20" s="59">
        <v>0</v>
      </c>
      <c r="M20" s="59">
        <v>6.7340067340067339E-2</v>
      </c>
      <c r="N20" s="59">
        <v>7.7350077350077347E-3</v>
      </c>
      <c r="O20" s="59">
        <v>0</v>
      </c>
      <c r="P20" s="59">
        <v>0</v>
      </c>
      <c r="Q20" s="59">
        <v>3.6673036673036674E-2</v>
      </c>
      <c r="R20" s="59">
        <v>0.26144326144326147</v>
      </c>
      <c r="S20" s="59">
        <v>4.4772044772044772E-2</v>
      </c>
      <c r="T20" s="59">
        <v>8.5540085540085548E-2</v>
      </c>
      <c r="U20" s="59">
        <v>7.0252070252070253E-2</v>
      </c>
      <c r="V20" s="59">
        <v>3.7401037401037403E-2</v>
      </c>
      <c r="W20" s="59">
        <v>0.37246337246337247</v>
      </c>
      <c r="X20" s="59">
        <v>1.52971152971153</v>
      </c>
      <c r="Y20" s="59">
        <v>0.65734681737061262</v>
      </c>
      <c r="Z20" s="59">
        <v>0.16894705532421175</v>
      </c>
      <c r="AA20" s="59">
        <v>0.12135633551457466</v>
      </c>
      <c r="AB20" s="59">
        <v>5.2349791790600828E-2</v>
      </c>
      <c r="AC20" s="59">
        <v>0.72781872781872781</v>
      </c>
      <c r="AD20" s="60">
        <v>0.15770315770315768</v>
      </c>
      <c r="AE20" s="59">
        <v>5.2052052052052052E-2</v>
      </c>
      <c r="AF20" s="59">
        <v>0.10186776343750355</v>
      </c>
      <c r="AG20" s="61">
        <v>1436.7188478034079</v>
      </c>
      <c r="AH20" s="61">
        <v>12.671462269618639</v>
      </c>
      <c r="AI20" s="61">
        <v>565.76635126920871</v>
      </c>
      <c r="AJ20" s="61">
        <v>218.91157531738281</v>
      </c>
      <c r="AK20" s="61">
        <v>791.08842468261719</v>
      </c>
      <c r="AL20" s="59">
        <v>5.6199227940655676E-2</v>
      </c>
      <c r="AM20" s="59">
        <v>0.12282717859194849</v>
      </c>
      <c r="AN20" s="59">
        <v>0.82103016406910467</v>
      </c>
      <c r="AO20" s="59">
        <v>0.69779742403840928</v>
      </c>
      <c r="AP20" s="59">
        <v>8.5109964788477516E-2</v>
      </c>
      <c r="AQ20" s="59">
        <v>0.21714918177482215</v>
      </c>
      <c r="AR20" s="59">
        <v>0.83720083720083716</v>
      </c>
      <c r="AS20" s="59">
        <v>1.3566666666666667</v>
      </c>
      <c r="AT20" s="59">
        <v>0</v>
      </c>
    </row>
    <row r="21" spans="1:46">
      <c r="A21" s="61" t="s">
        <v>192</v>
      </c>
      <c r="B21" s="61" t="s">
        <v>245</v>
      </c>
      <c r="C21" s="61" t="s">
        <v>186</v>
      </c>
      <c r="D21" s="61" t="s">
        <v>246</v>
      </c>
      <c r="E21" s="61">
        <v>179.101994598</v>
      </c>
      <c r="F21" s="59">
        <v>7511.0787700688061</v>
      </c>
      <c r="G21" s="61">
        <v>1.2238596491228071</v>
      </c>
      <c r="H21" s="61">
        <v>9192.506228070175</v>
      </c>
      <c r="I21" s="59">
        <v>0.59977064220183474</v>
      </c>
      <c r="J21" s="60">
        <v>0</v>
      </c>
      <c r="K21" s="59">
        <v>0</v>
      </c>
      <c r="L21" s="59">
        <v>1.1970534069981583E-2</v>
      </c>
      <c r="M21" s="59">
        <v>0</v>
      </c>
      <c r="N21" s="59">
        <v>0</v>
      </c>
      <c r="O21" s="59">
        <v>0</v>
      </c>
      <c r="P21" s="59">
        <v>0</v>
      </c>
      <c r="Q21" s="59">
        <v>0.34468999386126453</v>
      </c>
      <c r="R21" s="59">
        <v>0.24831184775936152</v>
      </c>
      <c r="S21" s="59">
        <v>0</v>
      </c>
      <c r="T21" s="59">
        <v>0.15377532228360954</v>
      </c>
      <c r="U21" s="59">
        <v>3.7139349294045422E-2</v>
      </c>
      <c r="V21" s="59">
        <v>0</v>
      </c>
      <c r="W21" s="59">
        <v>0.20411295273173724</v>
      </c>
      <c r="X21" s="59">
        <v>3.9506880733944945</v>
      </c>
      <c r="Y21" s="59">
        <v>0.93323657474600874</v>
      </c>
      <c r="Z21" s="59">
        <v>5.1523947750362849E-2</v>
      </c>
      <c r="AA21" s="59">
        <v>1.5239477503628449E-2</v>
      </c>
      <c r="AB21" s="59">
        <v>0</v>
      </c>
      <c r="AC21" s="59">
        <v>0.77006880733944949</v>
      </c>
      <c r="AD21" s="60">
        <v>6.2786697247706413E-2</v>
      </c>
      <c r="AE21" s="59">
        <v>0.14420871559633028</v>
      </c>
      <c r="AF21" s="59">
        <v>0.19474936657343905</v>
      </c>
      <c r="AG21" s="61">
        <v>1337.6472435450105</v>
      </c>
      <c r="AH21" s="61">
        <v>13.877808792742499</v>
      </c>
      <c r="AI21" s="61">
        <v>308.77436166369051</v>
      </c>
      <c r="AJ21" s="61">
        <v>199.03317260742188</v>
      </c>
      <c r="AK21" s="61">
        <v>235.6448974609375</v>
      </c>
      <c r="AL21" s="59">
        <v>7.5725008146567283E-2</v>
      </c>
      <c r="AM21" s="59">
        <v>0.15493964800495794</v>
      </c>
      <c r="AN21" s="59">
        <v>0.76876586611469</v>
      </c>
      <c r="AO21" s="59">
        <v>0.37548437219219538</v>
      </c>
      <c r="AP21" s="59">
        <v>0.33081708628085615</v>
      </c>
      <c r="AQ21" s="59">
        <v>0.29312906379316367</v>
      </c>
      <c r="AR21" s="59">
        <v>0.77408256880733939</v>
      </c>
      <c r="AS21" s="59">
        <v>1.8357894736842106</v>
      </c>
      <c r="AT21" s="59">
        <v>6.6315789473684217E-2</v>
      </c>
    </row>
    <row r="22" spans="1:46">
      <c r="A22" s="61" t="s">
        <v>192</v>
      </c>
      <c r="B22" s="61" t="s">
        <v>250</v>
      </c>
      <c r="C22" s="61" t="s">
        <v>249</v>
      </c>
      <c r="D22" s="61" t="s">
        <v>251</v>
      </c>
      <c r="E22" s="61">
        <v>859.28258196299998</v>
      </c>
      <c r="F22" s="59">
        <v>1824.2695764521641</v>
      </c>
      <c r="G22" s="61">
        <v>0.98582456140350871</v>
      </c>
      <c r="H22" s="61">
        <v>1798.4097550877193</v>
      </c>
      <c r="I22" s="59">
        <v>0.48448177676537579</v>
      </c>
      <c r="J22" s="60">
        <v>0</v>
      </c>
      <c r="K22" s="59">
        <v>5.2146334267591098E-2</v>
      </c>
      <c r="L22" s="59">
        <v>0.41916211830653494</v>
      </c>
      <c r="M22" s="59">
        <v>0</v>
      </c>
      <c r="N22" s="59">
        <v>0</v>
      </c>
      <c r="O22" s="59">
        <v>0</v>
      </c>
      <c r="P22" s="59">
        <v>1.5120224221861631E-2</v>
      </c>
      <c r="Q22" s="59">
        <v>0</v>
      </c>
      <c r="R22" s="59">
        <v>1.9398141318778584E-2</v>
      </c>
      <c r="S22" s="59">
        <v>1.128485027290161E-2</v>
      </c>
      <c r="T22" s="59">
        <v>5.0671190441068006E-2</v>
      </c>
      <c r="U22" s="59">
        <v>0</v>
      </c>
      <c r="V22" s="59">
        <v>0.10716919899690222</v>
      </c>
      <c r="W22" s="59">
        <v>0.32504794217436206</v>
      </c>
      <c r="X22" s="59">
        <v>0.31748291571753989</v>
      </c>
      <c r="Y22" s="59">
        <v>0.34753363228699552</v>
      </c>
      <c r="Z22" s="59">
        <v>0.52690582959641252</v>
      </c>
      <c r="AA22" s="59">
        <v>8.9686098654708515E-2</v>
      </c>
      <c r="AB22" s="59">
        <v>3.5874439461883408E-2</v>
      </c>
      <c r="AC22" s="59">
        <v>0.48974943052391801</v>
      </c>
      <c r="AD22" s="60">
        <v>0.43913724373576313</v>
      </c>
      <c r="AE22" s="59">
        <v>2.882972665148064E-2</v>
      </c>
      <c r="AF22" s="59">
        <v>0.16348521772555719</v>
      </c>
      <c r="AG22" s="61">
        <v>1295.9119122029217</v>
      </c>
      <c r="AH22" s="61">
        <v>14.43894032996584</v>
      </c>
      <c r="AI22" s="61">
        <v>227.35356593822132</v>
      </c>
      <c r="AJ22" s="61">
        <v>17.379110336303711</v>
      </c>
      <c r="AK22" s="61">
        <v>452.62088966369629</v>
      </c>
      <c r="AL22" s="59">
        <v>4.1677209281011651E-2</v>
      </c>
      <c r="AM22" s="59">
        <v>0.14052420302079321</v>
      </c>
      <c r="AN22" s="59">
        <v>0.81790614025301234</v>
      </c>
      <c r="AO22" s="59">
        <v>0.63468643662496982</v>
      </c>
      <c r="AP22" s="59">
        <v>0</v>
      </c>
      <c r="AQ22" s="59">
        <v>0.36542111592984738</v>
      </c>
      <c r="AR22" s="59">
        <v>0.71184510250569477</v>
      </c>
      <c r="AS22" s="59">
        <v>1.8730666666666664</v>
      </c>
      <c r="AT22" s="59">
        <v>6.533333333333334E-2</v>
      </c>
    </row>
    <row r="23" spans="1:46">
      <c r="A23" s="61" t="s">
        <v>192</v>
      </c>
      <c r="B23" s="61" t="s">
        <v>254</v>
      </c>
      <c r="C23" s="61" t="s">
        <v>249</v>
      </c>
      <c r="D23" s="61" t="s">
        <v>255</v>
      </c>
      <c r="E23" s="61">
        <v>411.00615477899998</v>
      </c>
      <c r="F23" s="59">
        <v>2276.8220789926627</v>
      </c>
      <c r="G23" s="61">
        <v>1.2776620370370371</v>
      </c>
      <c r="H23" s="61">
        <v>2909.0091354166666</v>
      </c>
      <c r="I23" s="59">
        <v>0.44768547875713377</v>
      </c>
      <c r="J23" s="60">
        <v>5.6617447232539177E-2</v>
      </c>
      <c r="K23" s="59">
        <v>0</v>
      </c>
      <c r="L23" s="59">
        <v>0.32733093237294913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9.1836734693877542E-2</v>
      </c>
      <c r="S23" s="59">
        <v>1.2705082032813125E-2</v>
      </c>
      <c r="T23" s="59">
        <v>8.6034413765506204E-2</v>
      </c>
      <c r="U23" s="59">
        <v>0</v>
      </c>
      <c r="V23" s="59">
        <v>0.23869547819127648</v>
      </c>
      <c r="W23" s="59">
        <v>0.18087234893957579</v>
      </c>
      <c r="X23" s="59">
        <v>0.34332820001811759</v>
      </c>
      <c r="Y23" s="59">
        <v>0.50659630606860162</v>
      </c>
      <c r="Z23" s="59">
        <v>0.3931398416886544</v>
      </c>
      <c r="AA23" s="59">
        <v>7.9155672823219003E-2</v>
      </c>
      <c r="AB23" s="59">
        <v>2.1108179419525069E-2</v>
      </c>
      <c r="AC23" s="59">
        <v>0.50421233807410093</v>
      </c>
      <c r="AD23" s="60">
        <v>0.44614548419240874</v>
      </c>
      <c r="AE23" s="59">
        <v>4.5293957786031345E-3</v>
      </c>
      <c r="AF23" s="59">
        <v>0.2685847856934338</v>
      </c>
      <c r="AG23" s="61">
        <v>1280.3250152160681</v>
      </c>
      <c r="AH23" s="61">
        <v>14.563874010955569</v>
      </c>
      <c r="AI23" s="61">
        <v>124.29789752775744</v>
      </c>
      <c r="AJ23" s="61">
        <v>7.6844329833984375</v>
      </c>
      <c r="AK23" s="61">
        <v>343.50102233886719</v>
      </c>
      <c r="AL23" s="59">
        <v>7.3447805218955817E-2</v>
      </c>
      <c r="AM23" s="59">
        <v>0.16788069764332761</v>
      </c>
      <c r="AN23" s="59">
        <v>0.75713586373743491</v>
      </c>
      <c r="AO23" s="59">
        <v>0.19586081391721552</v>
      </c>
      <c r="AP23" s="59">
        <v>0</v>
      </c>
      <c r="AQ23" s="59">
        <v>0.80001843324415445</v>
      </c>
      <c r="AR23" s="59">
        <v>0.70658574146208897</v>
      </c>
      <c r="AS23" s="59">
        <v>2.2997916666666667</v>
      </c>
      <c r="AT23" s="59">
        <v>0.21729166666666666</v>
      </c>
    </row>
    <row r="24" spans="1:46">
      <c r="A24" s="61" t="s">
        <v>192</v>
      </c>
      <c r="B24" s="61" t="s">
        <v>257</v>
      </c>
      <c r="C24" s="61" t="s">
        <v>249</v>
      </c>
      <c r="D24" s="61" t="s">
        <v>258</v>
      </c>
      <c r="E24" s="61">
        <v>2193.7766606099999</v>
      </c>
      <c r="F24" s="59">
        <v>2509.8860641488645</v>
      </c>
      <c r="G24" s="61">
        <v>1.5239738805970149</v>
      </c>
      <c r="H24" s="61">
        <v>3825.0008050373135</v>
      </c>
      <c r="I24" s="59">
        <v>0.44169676195139873</v>
      </c>
      <c r="J24" s="60">
        <v>3.1033849543979922E-2</v>
      </c>
      <c r="K24" s="59">
        <v>1.5511237733459955E-2</v>
      </c>
      <c r="L24" s="59">
        <v>1.5764482431149099E-2</v>
      </c>
      <c r="M24" s="59">
        <v>0</v>
      </c>
      <c r="N24" s="59">
        <v>0</v>
      </c>
      <c r="O24" s="59">
        <v>7.5973409306742627E-3</v>
      </c>
      <c r="P24" s="59">
        <v>4.4254510921177583E-2</v>
      </c>
      <c r="Q24" s="59">
        <v>0</v>
      </c>
      <c r="R24" s="59">
        <v>0.30762899651788539</v>
      </c>
      <c r="S24" s="59">
        <v>7.8252611585944903E-2</v>
      </c>
      <c r="T24" s="59">
        <v>0.15764482431149096</v>
      </c>
      <c r="U24" s="59">
        <v>0</v>
      </c>
      <c r="V24" s="59">
        <v>2.5514403292181069E-2</v>
      </c>
      <c r="W24" s="59">
        <v>0.31573282684393794</v>
      </c>
      <c r="X24" s="59">
        <v>1.2946073330476831</v>
      </c>
      <c r="Y24" s="59">
        <v>0.74137115839243506</v>
      </c>
      <c r="Z24" s="59">
        <v>0.23215130023640662</v>
      </c>
      <c r="AA24" s="59">
        <v>1.8912529550827423E-2</v>
      </c>
      <c r="AB24" s="59">
        <v>7.5650118203309698E-3</v>
      </c>
      <c r="AC24" s="59">
        <v>0.58137969027361203</v>
      </c>
      <c r="AD24" s="60">
        <v>0.2341923241721246</v>
      </c>
      <c r="AE24" s="59">
        <v>0.11146477321417642</v>
      </c>
      <c r="AF24" s="59">
        <v>7.446975024092628E-2</v>
      </c>
      <c r="AG24" s="61">
        <v>1318.1950079781172</v>
      </c>
      <c r="AH24" s="61">
        <v>14.077394289947572</v>
      </c>
      <c r="AI24" s="61">
        <v>261.93382304193955</v>
      </c>
      <c r="AJ24" s="61">
        <v>28.258731842041016</v>
      </c>
      <c r="AK24" s="61">
        <v>488.34502792358398</v>
      </c>
      <c r="AL24" s="59">
        <v>2.6039569581397526E-2</v>
      </c>
      <c r="AM24" s="59">
        <v>9.769112045362377E-2</v>
      </c>
      <c r="AN24" s="59">
        <v>0.87600074998775834</v>
      </c>
      <c r="AO24" s="59">
        <v>0.91166983217146702</v>
      </c>
      <c r="AP24" s="59">
        <v>0</v>
      </c>
      <c r="AQ24" s="59">
        <v>8.8061607851312645E-2</v>
      </c>
      <c r="AR24" s="59">
        <v>0.44683846483442491</v>
      </c>
      <c r="AS24" s="59">
        <v>2.4383582089552238</v>
      </c>
      <c r="AT24" s="59">
        <v>8.0895522388059707E-2</v>
      </c>
    </row>
    <row r="25" spans="1:46">
      <c r="A25" s="61" t="s">
        <v>192</v>
      </c>
      <c r="B25" s="61" t="s">
        <v>260</v>
      </c>
      <c r="C25" s="61" t="s">
        <v>249</v>
      </c>
      <c r="D25" s="61" t="s">
        <v>261</v>
      </c>
      <c r="E25" s="61">
        <v>1210.1042812999999</v>
      </c>
      <c r="F25" s="59">
        <v>1842.4020700470464</v>
      </c>
      <c r="G25" s="61">
        <v>0.66193771626297582</v>
      </c>
      <c r="H25" s="61">
        <v>1219.5554186851211</v>
      </c>
      <c r="I25" s="59">
        <v>0.16126502875065343</v>
      </c>
      <c r="J25" s="60">
        <v>2.7755322015629212E-2</v>
      </c>
      <c r="K25" s="59">
        <v>0</v>
      </c>
      <c r="L25" s="59">
        <v>1.1774600504625735E-2</v>
      </c>
      <c r="M25" s="59">
        <v>1.8502943650126155E-2</v>
      </c>
      <c r="N25" s="59">
        <v>0</v>
      </c>
      <c r="O25" s="59">
        <v>0</v>
      </c>
      <c r="P25" s="59">
        <v>4.3453882814690217E-2</v>
      </c>
      <c r="Q25" s="59">
        <v>0</v>
      </c>
      <c r="R25" s="59">
        <v>0</v>
      </c>
      <c r="S25" s="59">
        <v>0.11382113821138212</v>
      </c>
      <c r="T25" s="59">
        <v>0.23549201009251472</v>
      </c>
      <c r="U25" s="59">
        <v>0</v>
      </c>
      <c r="V25" s="59">
        <v>9.8402018502943639E-2</v>
      </c>
      <c r="W25" s="59">
        <v>0.44967760022427805</v>
      </c>
      <c r="X25" s="59">
        <v>0.49137480397281763</v>
      </c>
      <c r="Y25" s="59">
        <v>3.7234042553191488E-2</v>
      </c>
      <c r="Z25" s="59">
        <v>0.90957446808510645</v>
      </c>
      <c r="AA25" s="59">
        <v>1.0638297872340425E-2</v>
      </c>
      <c r="AB25" s="59">
        <v>4.2553191489361701E-2</v>
      </c>
      <c r="AC25" s="59">
        <v>0.51803450078410873</v>
      </c>
      <c r="AD25" s="60">
        <v>0.27234709879769997</v>
      </c>
      <c r="AE25" s="59">
        <v>3.8421327757449032E-2</v>
      </c>
      <c r="AF25" s="59">
        <v>3.1617109856761895E-2</v>
      </c>
      <c r="AG25" s="61">
        <v>1264.268427581929</v>
      </c>
      <c r="AH25" s="61">
        <v>14.398552672387057</v>
      </c>
      <c r="AI25" s="61">
        <v>144.52051767976093</v>
      </c>
      <c r="AJ25" s="61">
        <v>7.3375725746154785</v>
      </c>
      <c r="AK25" s="61">
        <v>443.58567571640015</v>
      </c>
      <c r="AL25" s="59">
        <v>7.3185841392824774E-2</v>
      </c>
      <c r="AM25" s="59">
        <v>0.10959799254451245</v>
      </c>
      <c r="AN25" s="59">
        <v>0.81718163903830165</v>
      </c>
      <c r="AO25" s="59">
        <v>0.76000681446394946</v>
      </c>
      <c r="AP25" s="59">
        <v>0</v>
      </c>
      <c r="AQ25" s="59">
        <v>0.2213652196257212</v>
      </c>
      <c r="AR25" s="59">
        <v>0.47046523784631472</v>
      </c>
      <c r="AS25" s="59">
        <v>1.1252941176470588</v>
      </c>
      <c r="AT25" s="59">
        <v>4.2352941176470586E-2</v>
      </c>
    </row>
    <row r="26" spans="1:46">
      <c r="A26" s="61" t="s">
        <v>192</v>
      </c>
      <c r="B26" s="61" t="s">
        <v>263</v>
      </c>
      <c r="C26" s="61" t="s">
        <v>249</v>
      </c>
      <c r="D26" s="61" t="s">
        <v>264</v>
      </c>
      <c r="E26" s="61">
        <v>1533.39786162</v>
      </c>
      <c r="F26" s="59">
        <v>2249.1479126447875</v>
      </c>
      <c r="G26" s="61">
        <v>1.036</v>
      </c>
      <c r="H26" s="61">
        <v>2330.1172375000001</v>
      </c>
      <c r="I26" s="59">
        <v>0.20600064350064351</v>
      </c>
      <c r="J26" s="60">
        <v>9.4968287526427067E-2</v>
      </c>
      <c r="K26" s="59">
        <v>0</v>
      </c>
      <c r="L26" s="59">
        <v>5.7962962962962959E-2</v>
      </c>
      <c r="M26" s="59">
        <v>0</v>
      </c>
      <c r="N26" s="59">
        <v>0</v>
      </c>
      <c r="O26" s="59">
        <v>0</v>
      </c>
      <c r="P26" s="59">
        <v>0</v>
      </c>
      <c r="Q26" s="59">
        <v>6.3148148148148148E-2</v>
      </c>
      <c r="R26" s="59">
        <v>0</v>
      </c>
      <c r="S26" s="59">
        <v>1.2037037037037037E-2</v>
      </c>
      <c r="T26" s="59">
        <v>0.20694444444444443</v>
      </c>
      <c r="U26" s="59">
        <v>0</v>
      </c>
      <c r="V26" s="59">
        <v>6.3148148148148148E-2</v>
      </c>
      <c r="W26" s="59">
        <v>0.49277777777777776</v>
      </c>
      <c r="X26" s="59">
        <v>0.90009652509652505</v>
      </c>
      <c r="Y26" s="59">
        <v>0.45665773011617522</v>
      </c>
      <c r="Z26" s="59">
        <v>0.40214477211796251</v>
      </c>
      <c r="AA26" s="59">
        <v>9.8302055406613048E-2</v>
      </c>
      <c r="AB26" s="59">
        <v>4.2895442359249331E-2</v>
      </c>
      <c r="AC26" s="59">
        <v>0.65130308880308885</v>
      </c>
      <c r="AD26" s="60">
        <v>0.1303893178893179</v>
      </c>
      <c r="AE26" s="59">
        <v>0.11639317889317891</v>
      </c>
      <c r="AF26" s="59">
        <v>8.107484894276476E-2</v>
      </c>
      <c r="AG26" s="61">
        <v>1289.6254431359766</v>
      </c>
      <c r="AH26" s="61">
        <v>14.274401613626175</v>
      </c>
      <c r="AI26" s="61">
        <v>187.07091383013619</v>
      </c>
      <c r="AJ26" s="61">
        <v>7.4642090797424316</v>
      </c>
      <c r="AK26" s="61">
        <v>437.96679067611694</v>
      </c>
      <c r="AL26" s="59">
        <v>7.1287760819304796E-2</v>
      </c>
      <c r="AM26" s="59">
        <v>8.592029720245542E-2</v>
      </c>
      <c r="AN26" s="59">
        <v>0.84285855116203778</v>
      </c>
      <c r="AO26" s="59">
        <v>0.47496642471547107</v>
      </c>
      <c r="AP26" s="59">
        <v>0</v>
      </c>
      <c r="AQ26" s="59">
        <v>0.49465309622817788</v>
      </c>
      <c r="AR26" s="59">
        <v>0.58719433719433722</v>
      </c>
      <c r="AS26" s="59">
        <v>1.5539999999999998</v>
      </c>
      <c r="AT26" s="59">
        <v>0.12812499999999999</v>
      </c>
    </row>
    <row r="27" spans="1:46">
      <c r="A27" s="61" t="s">
        <v>192</v>
      </c>
      <c r="B27" s="61" t="s">
        <v>266</v>
      </c>
      <c r="C27" s="61" t="s">
        <v>249</v>
      </c>
      <c r="D27" s="61" t="s">
        <v>267</v>
      </c>
      <c r="E27" s="61">
        <v>3310.6479352000001</v>
      </c>
      <c r="F27" s="59">
        <v>1846.1755841831027</v>
      </c>
      <c r="G27" s="61">
        <v>1.6928030303030304</v>
      </c>
      <c r="H27" s="61">
        <v>3125.2116233766237</v>
      </c>
      <c r="I27" s="59">
        <v>0.25771185627976861</v>
      </c>
      <c r="J27" s="60">
        <v>1.8082949901862998E-2</v>
      </c>
      <c r="K27" s="59">
        <v>2.0430981906891646E-2</v>
      </c>
      <c r="L27" s="59">
        <v>6.5358812766822524E-2</v>
      </c>
      <c r="M27" s="59">
        <v>1.9550044046892999E-2</v>
      </c>
      <c r="N27" s="59">
        <v>2.6089313546113712E-3</v>
      </c>
      <c r="O27" s="59">
        <v>9.114318628447516E-3</v>
      </c>
      <c r="P27" s="59">
        <v>0</v>
      </c>
      <c r="Q27" s="59">
        <v>0</v>
      </c>
      <c r="R27" s="59">
        <v>0.12932845429287798</v>
      </c>
      <c r="S27" s="59">
        <v>3.489869214610016E-3</v>
      </c>
      <c r="T27" s="59">
        <v>0.11062546588059904</v>
      </c>
      <c r="U27" s="59">
        <v>4.2352781730704073E-3</v>
      </c>
      <c r="V27" s="59">
        <v>0.15189401639899708</v>
      </c>
      <c r="W27" s="59">
        <v>0.4643220166700549</v>
      </c>
      <c r="X27" s="59">
        <v>0.68887255058658059</v>
      </c>
      <c r="Y27" s="59">
        <v>0.60324825986078889</v>
      </c>
      <c r="Z27" s="59">
        <v>0.29837587006960553</v>
      </c>
      <c r="AA27" s="59">
        <v>4.6403712296983757E-2</v>
      </c>
      <c r="AB27" s="59">
        <v>5.1972157772621805E-2</v>
      </c>
      <c r="AC27" s="59">
        <v>0.59853594604098082</v>
      </c>
      <c r="AD27" s="60">
        <v>0.27695553495508746</v>
      </c>
      <c r="AE27" s="59">
        <v>6.0607997954160414E-2</v>
      </c>
      <c r="AF27" s="59">
        <v>9.4492077116953108E-2</v>
      </c>
      <c r="AG27" s="61">
        <v>1354.3650760693117</v>
      </c>
      <c r="AH27" s="61">
        <v>13.858660198572993</v>
      </c>
      <c r="AI27" s="61">
        <v>329.77301994799291</v>
      </c>
      <c r="AJ27" s="61">
        <v>60.569244384765625</v>
      </c>
      <c r="AK27" s="61">
        <v>640.12075805664063</v>
      </c>
      <c r="AL27" s="59">
        <v>3.3962385068047871E-2</v>
      </c>
      <c r="AM27" s="59">
        <v>0.10624808402611086</v>
      </c>
      <c r="AN27" s="59">
        <v>0.8598581171174966</v>
      </c>
      <c r="AO27" s="59">
        <v>0.84509514595395385</v>
      </c>
      <c r="AP27" s="59">
        <v>0</v>
      </c>
      <c r="AQ27" s="59">
        <v>0.15497344025770149</v>
      </c>
      <c r="AR27" s="59">
        <v>0.53063964453537071</v>
      </c>
      <c r="AS27" s="59">
        <v>2.3699242424242422</v>
      </c>
      <c r="AT27" s="59">
        <v>0.11856060606060606</v>
      </c>
    </row>
    <row r="28" spans="1:46">
      <c r="A28" s="61" t="s">
        <v>192</v>
      </c>
      <c r="B28" s="61" t="s">
        <v>269</v>
      </c>
      <c r="C28" s="61" t="s">
        <v>249</v>
      </c>
      <c r="D28" s="61" t="s">
        <v>270</v>
      </c>
      <c r="E28" s="61">
        <v>1006.33376936</v>
      </c>
      <c r="F28" s="59">
        <v>2016.0606970013287</v>
      </c>
      <c r="G28" s="61">
        <v>1.2665865384615385</v>
      </c>
      <c r="H28" s="61">
        <v>2553.5153395432694</v>
      </c>
      <c r="I28" s="59">
        <v>0.46849497058265338</v>
      </c>
      <c r="J28" s="60">
        <v>5.624404194470925E-3</v>
      </c>
      <c r="K28" s="59">
        <v>0</v>
      </c>
      <c r="L28" s="59">
        <v>0.41472569778633306</v>
      </c>
      <c r="M28" s="59">
        <v>1.4485081809432147E-2</v>
      </c>
      <c r="N28" s="59">
        <v>0</v>
      </c>
      <c r="O28" s="59">
        <v>8.1809432146294526E-3</v>
      </c>
      <c r="P28" s="59">
        <v>1.0731472569778635E-2</v>
      </c>
      <c r="Q28" s="59">
        <v>0</v>
      </c>
      <c r="R28" s="59">
        <v>2.9210779595765162E-2</v>
      </c>
      <c r="S28" s="59">
        <v>4.8123195380173252E-4</v>
      </c>
      <c r="T28" s="59">
        <v>4.8941289701636193E-2</v>
      </c>
      <c r="U28" s="59">
        <v>2.4061597690086625E-3</v>
      </c>
      <c r="V28" s="59">
        <v>0.12781520692974013</v>
      </c>
      <c r="W28" s="59">
        <v>0.33734359961501442</v>
      </c>
      <c r="X28" s="59">
        <v>0.43319415448851772</v>
      </c>
      <c r="Y28" s="59">
        <v>0.32201533406352684</v>
      </c>
      <c r="Z28" s="59">
        <v>0.54983570646221258</v>
      </c>
      <c r="AA28" s="59">
        <v>8.4337349397590369E-2</v>
      </c>
      <c r="AB28" s="59">
        <v>4.3811610076670317E-2</v>
      </c>
      <c r="AC28" s="59">
        <v>0.38650597836401596</v>
      </c>
      <c r="AD28" s="60">
        <v>0.50431770734484727</v>
      </c>
      <c r="AE28" s="59">
        <v>3.7103814765610178E-2</v>
      </c>
      <c r="AF28" s="59">
        <v>0.20943349653667831</v>
      </c>
      <c r="AG28" s="61">
        <v>1281.9546499347705</v>
      </c>
      <c r="AH28" s="61">
        <v>14.496916816798162</v>
      </c>
      <c r="AI28" s="61">
        <v>151.1776274846255</v>
      </c>
      <c r="AJ28" s="61">
        <v>7.0161447525024414</v>
      </c>
      <c r="AK28" s="61">
        <v>352.14248561859131</v>
      </c>
      <c r="AL28" s="59">
        <v>0.13893253337698963</v>
      </c>
      <c r="AM28" s="59">
        <v>0.19992124494435837</v>
      </c>
      <c r="AN28" s="59">
        <v>0.66131140607875982</v>
      </c>
      <c r="AO28" s="59">
        <v>0.39841403737746472</v>
      </c>
      <c r="AP28" s="59">
        <v>0</v>
      </c>
      <c r="AQ28" s="59">
        <v>0.56498402151563465</v>
      </c>
      <c r="AR28" s="59">
        <v>0.3843234010248624</v>
      </c>
      <c r="AS28" s="59">
        <v>2.0265384615384616</v>
      </c>
      <c r="AT28" s="59">
        <v>1.9230769230769232E-2</v>
      </c>
    </row>
    <row r="29" spans="1:46">
      <c r="A29" s="61" t="s">
        <v>192</v>
      </c>
      <c r="B29" s="61" t="s">
        <v>272</v>
      </c>
      <c r="C29" s="61" t="s">
        <v>249</v>
      </c>
      <c r="D29" s="61" t="s">
        <v>273</v>
      </c>
      <c r="E29" s="61">
        <v>431.22049889599998</v>
      </c>
      <c r="F29" s="59">
        <v>2072.0773263542706</v>
      </c>
      <c r="G29" s="61">
        <v>1.0287179487179487</v>
      </c>
      <c r="H29" s="61">
        <v>2131.5831367521369</v>
      </c>
      <c r="I29" s="59">
        <v>0.36216350947158527</v>
      </c>
      <c r="J29" s="60">
        <v>1.1050182784978399E-2</v>
      </c>
      <c r="K29" s="59">
        <v>4.9850448654037887E-3</v>
      </c>
      <c r="L29" s="59">
        <v>0.33075772681954141</v>
      </c>
      <c r="M29" s="59">
        <v>0</v>
      </c>
      <c r="N29" s="59">
        <v>0</v>
      </c>
      <c r="O29" s="59">
        <v>0</v>
      </c>
      <c r="P29" s="59">
        <v>1.711532070455301E-2</v>
      </c>
      <c r="Q29" s="59">
        <v>0</v>
      </c>
      <c r="R29" s="59">
        <v>0</v>
      </c>
      <c r="S29" s="59">
        <v>1.5370555001661682E-2</v>
      </c>
      <c r="T29" s="59">
        <v>7.7268195413758733E-2</v>
      </c>
      <c r="U29" s="59">
        <v>0</v>
      </c>
      <c r="V29" s="59">
        <v>0.23703888334995016</v>
      </c>
      <c r="W29" s="59">
        <v>0.30641409106015283</v>
      </c>
      <c r="X29" s="59">
        <v>0.44533067464273846</v>
      </c>
      <c r="Y29" s="59">
        <v>0.34514925373134325</v>
      </c>
      <c r="Z29" s="59">
        <v>0.62686567164179108</v>
      </c>
      <c r="AA29" s="59">
        <v>1.3059701492537313E-2</v>
      </c>
      <c r="AB29" s="59">
        <v>1.4925373134328358E-2</v>
      </c>
      <c r="AC29" s="59">
        <v>0.40071452309737454</v>
      </c>
      <c r="AD29" s="60">
        <v>0.50091392489199071</v>
      </c>
      <c r="AE29" s="59">
        <v>9.1392489199069466E-3</v>
      </c>
      <c r="AF29" s="59">
        <v>0.27911474595512664</v>
      </c>
      <c r="AG29" s="61">
        <v>1278.6357184241019</v>
      </c>
      <c r="AH29" s="61">
        <v>14.568261877172654</v>
      </c>
      <c r="AI29" s="61">
        <v>137.20753578542713</v>
      </c>
      <c r="AJ29" s="61">
        <v>7.4827184677124023</v>
      </c>
      <c r="AK29" s="61">
        <v>267.80933475494385</v>
      </c>
      <c r="AL29" s="59">
        <v>7.6382036763849984E-2</v>
      </c>
      <c r="AM29" s="59">
        <v>0.12464620800172863</v>
      </c>
      <c r="AN29" s="59">
        <v>0.79802560611339279</v>
      </c>
      <c r="AO29" s="59">
        <v>0.11203664975039096</v>
      </c>
      <c r="AP29" s="59">
        <v>0</v>
      </c>
      <c r="AQ29" s="59">
        <v>0.85542083677465386</v>
      </c>
      <c r="AR29" s="59">
        <v>0.5483549351944168</v>
      </c>
      <c r="AS29" s="59">
        <v>1.8516923076923077</v>
      </c>
      <c r="AT29" s="59">
        <v>0</v>
      </c>
    </row>
    <row r="30" spans="1:46">
      <c r="A30" s="61" t="s">
        <v>192</v>
      </c>
      <c r="B30" s="61" t="s">
        <v>275</v>
      </c>
      <c r="C30" s="61" t="s">
        <v>249</v>
      </c>
      <c r="D30" s="61" t="s">
        <v>276</v>
      </c>
      <c r="E30" s="61">
        <v>544.75760816800005</v>
      </c>
      <c r="F30" s="59">
        <v>1914.6377312810648</v>
      </c>
      <c r="G30" s="61">
        <v>1.5631578947368421</v>
      </c>
      <c r="H30" s="61">
        <v>2992.8810852130327</v>
      </c>
      <c r="I30" s="59">
        <v>0.4689754689754691</v>
      </c>
      <c r="J30" s="60">
        <v>0</v>
      </c>
      <c r="K30" s="59">
        <v>0</v>
      </c>
      <c r="L30" s="59">
        <v>0.33359504492715697</v>
      </c>
      <c r="M30" s="59">
        <v>9.0639448660909019E-2</v>
      </c>
      <c r="N30" s="59">
        <v>0</v>
      </c>
      <c r="O30" s="59">
        <v>0</v>
      </c>
      <c r="P30" s="59">
        <v>0</v>
      </c>
      <c r="Q30" s="59">
        <v>0</v>
      </c>
      <c r="R30" s="59">
        <v>8.6103114367966513E-2</v>
      </c>
      <c r="S30" s="59">
        <v>0</v>
      </c>
      <c r="T30" s="59">
        <v>5.6093518276192973E-2</v>
      </c>
      <c r="U30" s="59">
        <v>0</v>
      </c>
      <c r="V30" s="59">
        <v>0.21948879002006458</v>
      </c>
      <c r="W30" s="59">
        <v>0.21408008374771004</v>
      </c>
      <c r="X30" s="59">
        <v>0.33349366682700027</v>
      </c>
      <c r="Y30" s="59">
        <v>0.53365384615384603</v>
      </c>
      <c r="Z30" s="59">
        <v>0.32451923076923073</v>
      </c>
      <c r="AA30" s="59">
        <v>6.4903846153846145E-2</v>
      </c>
      <c r="AB30" s="59">
        <v>7.6923076923076913E-2</v>
      </c>
      <c r="AC30" s="59">
        <v>0.44292127625460959</v>
      </c>
      <c r="AD30" s="60">
        <v>0.45727112393779062</v>
      </c>
      <c r="AE30" s="59">
        <v>4.1686708353375027E-2</v>
      </c>
      <c r="AF30" s="59">
        <v>0.22898257524019913</v>
      </c>
      <c r="AG30" s="61">
        <v>1314.1906181901595</v>
      </c>
      <c r="AH30" s="61">
        <v>14.258349581374011</v>
      </c>
      <c r="AI30" s="61">
        <v>223.67318628294541</v>
      </c>
      <c r="AJ30" s="61">
        <v>50</v>
      </c>
      <c r="AK30" s="61">
        <v>315.4559326171875</v>
      </c>
      <c r="AL30" s="59">
        <v>6.6543357002222372E-2</v>
      </c>
      <c r="AM30" s="59">
        <v>0.24884920920313852</v>
      </c>
      <c r="AN30" s="59">
        <v>0.6855113070487564</v>
      </c>
      <c r="AO30" s="59">
        <v>0.10153598439132208</v>
      </c>
      <c r="AP30" s="59">
        <v>0</v>
      </c>
      <c r="AQ30" s="59">
        <v>0.70593323385288675</v>
      </c>
      <c r="AR30" s="59">
        <v>0.38480038480038481</v>
      </c>
      <c r="AS30" s="59">
        <v>2.188421052631579</v>
      </c>
      <c r="AT30" s="59">
        <v>0.16315789473684211</v>
      </c>
    </row>
    <row r="31" spans="1:46">
      <c r="A31" s="61" t="s">
        <v>192</v>
      </c>
      <c r="B31" s="61" t="s">
        <v>280</v>
      </c>
      <c r="C31" s="61" t="s">
        <v>279</v>
      </c>
      <c r="D31" s="61" t="s">
        <v>281</v>
      </c>
      <c r="E31" s="61">
        <v>601.81669117900003</v>
      </c>
      <c r="F31" s="59">
        <v>3007.3191720569207</v>
      </c>
      <c r="G31" s="61">
        <v>0.64957983193277313</v>
      </c>
      <c r="H31" s="61">
        <v>1953.493882352941</v>
      </c>
      <c r="I31" s="59">
        <v>0.75937904269081502</v>
      </c>
      <c r="J31" s="60">
        <v>0.29754204398447609</v>
      </c>
      <c r="K31" s="59">
        <v>0.24967658473479945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0.12160413971539455</v>
      </c>
      <c r="S31" s="59">
        <v>0</v>
      </c>
      <c r="T31" s="59">
        <v>0.12160413971539455</v>
      </c>
      <c r="U31" s="59">
        <v>9.0556274256144875E-2</v>
      </c>
      <c r="V31" s="59">
        <v>0</v>
      </c>
      <c r="W31" s="59">
        <v>0.11901681759379043</v>
      </c>
      <c r="X31" s="59">
        <v>0.87968952134540745</v>
      </c>
      <c r="Y31" s="59">
        <v>0.45588235294117652</v>
      </c>
      <c r="Z31" s="59">
        <v>0.20588235294117646</v>
      </c>
      <c r="AA31" s="59">
        <v>0.22058823529411764</v>
      </c>
      <c r="AB31" s="59">
        <v>0.11764705882352942</v>
      </c>
      <c r="AC31" s="59">
        <v>0.79818887451487708</v>
      </c>
      <c r="AD31" s="60">
        <v>1.2936610608020699E-2</v>
      </c>
      <c r="AE31" s="59">
        <v>0.11901681759379043</v>
      </c>
      <c r="AF31" s="59">
        <v>1.2844442690441838E-2</v>
      </c>
      <c r="AG31" s="61">
        <v>1153.7279427029271</v>
      </c>
      <c r="AH31" s="61">
        <v>14.531355615528337</v>
      </c>
      <c r="AI31" s="61">
        <v>53.803499684021126</v>
      </c>
      <c r="AJ31" s="61">
        <v>19.950971603393555</v>
      </c>
      <c r="AK31" s="61">
        <v>73.433778762817383</v>
      </c>
      <c r="AL31" s="59">
        <v>0.70245642268878228</v>
      </c>
      <c r="AM31" s="59">
        <v>0.25308786252107662</v>
      </c>
      <c r="AN31" s="59">
        <v>4.3825637252316106E-2</v>
      </c>
      <c r="AO31" s="59">
        <v>0.41904371164240634</v>
      </c>
      <c r="AP31" s="59">
        <v>0.51874184378037658</v>
      </c>
      <c r="AQ31" s="59">
        <v>0</v>
      </c>
      <c r="AR31" s="59">
        <v>0.64683053040103489</v>
      </c>
      <c r="AS31" s="59">
        <v>1.1042857142857143</v>
      </c>
      <c r="AT31" s="59">
        <v>0</v>
      </c>
    </row>
    <row r="32" spans="1:46">
      <c r="A32" s="61" t="s">
        <v>192</v>
      </c>
      <c r="B32" s="61" t="s">
        <v>284</v>
      </c>
      <c r="C32" s="61" t="s">
        <v>279</v>
      </c>
      <c r="D32" s="61" t="s">
        <v>279</v>
      </c>
      <c r="E32" s="61">
        <v>176.62470240799999</v>
      </c>
      <c r="F32" s="59">
        <v>0</v>
      </c>
      <c r="G32" s="61">
        <v>4.9000000000000004</v>
      </c>
      <c r="H32" s="61">
        <v>0</v>
      </c>
      <c r="I32" s="59">
        <v>1</v>
      </c>
      <c r="J32" s="60">
        <v>0</v>
      </c>
      <c r="K32" s="59">
        <v>0</v>
      </c>
      <c r="L32" s="59">
        <v>1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 t="e">
        <v>#DIV/0!</v>
      </c>
      <c r="Z32" s="59" t="e">
        <v>#DIV/0!</v>
      </c>
      <c r="AA32" s="59" t="e">
        <v>#DIV/0!</v>
      </c>
      <c r="AB32" s="59" t="e">
        <v>#DIV/0!</v>
      </c>
      <c r="AC32" s="59">
        <v>0</v>
      </c>
      <c r="AD32" s="60">
        <v>1</v>
      </c>
      <c r="AE32" s="59">
        <v>0</v>
      </c>
      <c r="AF32" s="59">
        <v>2.7742438816293576E-2</v>
      </c>
      <c r="AG32" s="61">
        <v>1132.7328809376927</v>
      </c>
      <c r="AH32" s="61">
        <v>14.579697717458359</v>
      </c>
      <c r="AI32" s="61">
        <v>15.663720531313611</v>
      </c>
      <c r="AJ32" s="61">
        <v>0</v>
      </c>
      <c r="AK32" s="61">
        <v>33.797607421875</v>
      </c>
      <c r="AL32" s="59">
        <v>0.94550760863694427</v>
      </c>
      <c r="AM32" s="59">
        <v>2.5123892295367906E-2</v>
      </c>
      <c r="AN32" s="59">
        <v>1.7692881898146412E-3</v>
      </c>
      <c r="AO32" s="59">
        <v>1.0969586776850775E-2</v>
      </c>
      <c r="AP32" s="59">
        <v>2.1585315915738621E-2</v>
      </c>
      <c r="AQ32" s="59">
        <v>0</v>
      </c>
      <c r="AR32" s="59" t="e">
        <v>#VALUE!</v>
      </c>
      <c r="AS32" s="59">
        <v>4.9000000000000004</v>
      </c>
      <c r="AT32" s="59">
        <v>0</v>
      </c>
    </row>
    <row r="33" spans="1:46">
      <c r="A33" s="61" t="s">
        <v>192</v>
      </c>
      <c r="B33" s="61" t="s">
        <v>288</v>
      </c>
      <c r="C33" s="61" t="s">
        <v>279</v>
      </c>
      <c r="D33" s="61" t="s">
        <v>289</v>
      </c>
      <c r="E33" s="61">
        <v>587.17388313100003</v>
      </c>
      <c r="F33" s="59">
        <v>9451.4065876530349</v>
      </c>
      <c r="G33" s="61">
        <v>2.5256578947368422</v>
      </c>
      <c r="H33" s="61">
        <v>23871.019664473686</v>
      </c>
      <c r="I33" s="59">
        <v>0.97264912737692111</v>
      </c>
      <c r="J33" s="60">
        <v>0.23157072154206826</v>
      </c>
      <c r="K33" s="59">
        <v>1.205141938939475E-2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0.74986609534011772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6.0015629070070329</v>
      </c>
      <c r="Y33" s="59">
        <v>1</v>
      </c>
      <c r="Z33" s="59">
        <v>0</v>
      </c>
      <c r="AA33" s="59">
        <v>0</v>
      </c>
      <c r="AB33" s="59">
        <v>0</v>
      </c>
      <c r="AC33" s="59">
        <v>0.99374837197186761</v>
      </c>
      <c r="AD33" s="60">
        <v>0</v>
      </c>
      <c r="AE33" s="59">
        <v>0</v>
      </c>
      <c r="AF33" s="59">
        <v>6.5380973341818568E-2</v>
      </c>
      <c r="AG33" s="61">
        <v>1120.1082352941175</v>
      </c>
      <c r="AH33" s="61">
        <v>14.588202139037433</v>
      </c>
      <c r="AI33" s="61">
        <v>25.103934910963513</v>
      </c>
      <c r="AJ33" s="61">
        <v>0.10643310099840164</v>
      </c>
      <c r="AK33" s="61">
        <v>95.729496769607067</v>
      </c>
      <c r="AL33" s="59">
        <v>0.81641063026137728</v>
      </c>
      <c r="AM33" s="59">
        <v>0.10654850598326449</v>
      </c>
      <c r="AN33" s="59">
        <v>7.5148097127057667E-2</v>
      </c>
      <c r="AO33" s="59">
        <v>0.59277585396683308</v>
      </c>
      <c r="AP33" s="59">
        <v>0</v>
      </c>
      <c r="AQ33" s="59">
        <v>0.3566873561937256</v>
      </c>
      <c r="AR33" s="59">
        <v>0.96379265433706696</v>
      </c>
      <c r="AS33" s="59">
        <v>4.7987500000000001</v>
      </c>
      <c r="AT33" s="59">
        <v>0.13125000000000001</v>
      </c>
    </row>
    <row r="34" spans="1:46">
      <c r="A34" s="61" t="s">
        <v>192</v>
      </c>
      <c r="B34" s="61" t="s">
        <v>291</v>
      </c>
      <c r="C34" s="61" t="s">
        <v>279</v>
      </c>
      <c r="D34" s="61" t="s">
        <v>292</v>
      </c>
      <c r="E34" s="61">
        <v>545.48222202700003</v>
      </c>
      <c r="F34" s="59">
        <v>2896.9201725067387</v>
      </c>
      <c r="G34" s="61">
        <v>0.95128205128205134</v>
      </c>
      <c r="H34" s="61">
        <v>2755.7881641025642</v>
      </c>
      <c r="I34" s="59">
        <v>0.82048517520215625</v>
      </c>
      <c r="J34" s="60">
        <v>0.55849056603773584</v>
      </c>
      <c r="K34" s="59">
        <v>0.16549865229110511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  <c r="Q34" s="59">
        <v>9.6495956873315358E-2</v>
      </c>
      <c r="R34" s="59">
        <v>0</v>
      </c>
      <c r="S34" s="59">
        <v>0</v>
      </c>
      <c r="T34" s="59">
        <v>0</v>
      </c>
      <c r="U34" s="59">
        <v>0</v>
      </c>
      <c r="V34" s="59">
        <v>6.0377358490566038E-2</v>
      </c>
      <c r="W34" s="59">
        <v>0.11913746630727762</v>
      </c>
      <c r="X34" s="59">
        <v>0.49595687331536381</v>
      </c>
      <c r="Y34" s="59">
        <v>0.89130434782608692</v>
      </c>
      <c r="Z34" s="59">
        <v>8.6956521739130446E-2</v>
      </c>
      <c r="AA34" s="59">
        <v>2.1739130434782612E-2</v>
      </c>
      <c r="AB34" s="59">
        <v>0</v>
      </c>
      <c r="AC34" s="59">
        <v>0.97088948787062002</v>
      </c>
      <c r="AD34" s="60">
        <v>4.8517520215633422E-3</v>
      </c>
      <c r="AE34" s="59">
        <v>1.3477088948787061E-2</v>
      </c>
      <c r="AF34" s="59">
        <v>3.4006607825033425E-2</v>
      </c>
      <c r="AG34" s="61">
        <v>1132.6896594122709</v>
      </c>
      <c r="AH34" s="61">
        <v>14.577278986843723</v>
      </c>
      <c r="AI34" s="61">
        <v>33.312019906661746</v>
      </c>
      <c r="AJ34" s="61">
        <v>0</v>
      </c>
      <c r="AK34" s="61">
        <v>84.864288330078125</v>
      </c>
      <c r="AL34" s="59">
        <v>0.82346863355294886</v>
      </c>
      <c r="AM34" s="59">
        <v>0.14665922512143795</v>
      </c>
      <c r="AN34" s="59">
        <v>2.7727759749521862E-2</v>
      </c>
      <c r="AO34" s="59">
        <v>0.75426381169877033</v>
      </c>
      <c r="AP34" s="59">
        <v>1.7186627943918511E-3</v>
      </c>
      <c r="AQ34" s="59">
        <v>0.13164957005041578</v>
      </c>
      <c r="AR34" s="59">
        <v>0.80862533692722371</v>
      </c>
      <c r="AS34" s="59">
        <v>1.426923076923077</v>
      </c>
      <c r="AT34" s="59">
        <v>0</v>
      </c>
    </row>
    <row r="35" spans="1:46">
      <c r="A35" s="61" t="s">
        <v>192</v>
      </c>
      <c r="B35" s="61" t="s">
        <v>296</v>
      </c>
      <c r="C35" s="61" t="s">
        <v>295</v>
      </c>
      <c r="D35" s="61" t="s">
        <v>297</v>
      </c>
      <c r="E35" s="61">
        <v>821.34304700600001</v>
      </c>
      <c r="F35" s="59">
        <v>2976.1980425190536</v>
      </c>
      <c r="G35" s="61">
        <v>2.0603305785123966</v>
      </c>
      <c r="H35" s="61">
        <v>6131.9518347107442</v>
      </c>
      <c r="I35" s="59">
        <v>0.23465703971119131</v>
      </c>
      <c r="J35" s="60">
        <v>0.12888888888888889</v>
      </c>
      <c r="K35" s="59">
        <v>3.2432432432432434E-2</v>
      </c>
      <c r="L35" s="59">
        <v>0</v>
      </c>
      <c r="M35" s="59">
        <v>0</v>
      </c>
      <c r="N35" s="59">
        <v>0</v>
      </c>
      <c r="O35" s="59">
        <v>0</v>
      </c>
      <c r="P35" s="59">
        <v>0</v>
      </c>
      <c r="Q35" s="59">
        <v>0</v>
      </c>
      <c r="R35" s="59">
        <v>5.4054054054054057E-2</v>
      </c>
      <c r="S35" s="59">
        <v>7.2972972972972977E-2</v>
      </c>
      <c r="T35" s="59">
        <v>0.50405405405405401</v>
      </c>
      <c r="U35" s="59">
        <v>0</v>
      </c>
      <c r="V35" s="59">
        <v>2.9729729729729731E-2</v>
      </c>
      <c r="W35" s="59">
        <v>0.15</v>
      </c>
      <c r="X35" s="59">
        <v>0.99077416766947446</v>
      </c>
      <c r="Y35" s="59">
        <v>0.28542510121457487</v>
      </c>
      <c r="Z35" s="59">
        <v>0.55263157894736847</v>
      </c>
      <c r="AA35" s="59">
        <v>0</v>
      </c>
      <c r="AB35" s="59">
        <v>0.16194331983805668</v>
      </c>
      <c r="AC35" s="59">
        <v>0.87484957882069792</v>
      </c>
      <c r="AD35" s="60">
        <v>6.2174087444845571E-3</v>
      </c>
      <c r="AE35" s="59">
        <v>6.8592057761732855E-2</v>
      </c>
      <c r="AF35" s="59">
        <v>6.0705450885293444E-2</v>
      </c>
      <c r="AG35" s="61">
        <v>1243.7101978691019</v>
      </c>
      <c r="AH35" s="61">
        <v>14.344870624048706</v>
      </c>
      <c r="AI35" s="61">
        <v>179.92201659499335</v>
      </c>
      <c r="AJ35" s="61">
        <v>109.8675537109375</v>
      </c>
      <c r="AK35" s="61">
        <v>150.06634521484375</v>
      </c>
      <c r="AL35" s="59">
        <v>0.51577109168235935</v>
      </c>
      <c r="AM35" s="59">
        <v>0.3971391749026606</v>
      </c>
      <c r="AN35" s="59">
        <v>8.7509111158854125E-2</v>
      </c>
      <c r="AO35" s="59">
        <v>1.651258880127943E-2</v>
      </c>
      <c r="AP35" s="59">
        <v>0</v>
      </c>
      <c r="AQ35" s="59">
        <v>0.95179474989125856</v>
      </c>
      <c r="AR35" s="59">
        <v>0.88247091857200166</v>
      </c>
      <c r="AS35" s="59">
        <v>2.2663636363636361</v>
      </c>
      <c r="AT35" s="59">
        <v>0.36363636363636365</v>
      </c>
    </row>
    <row r="36" spans="1:46">
      <c r="A36" s="61" t="s">
        <v>192</v>
      </c>
      <c r="B36" s="61" t="s">
        <v>300</v>
      </c>
      <c r="C36" s="61" t="s">
        <v>295</v>
      </c>
      <c r="D36" s="61" t="s">
        <v>301</v>
      </c>
      <c r="E36" s="61">
        <v>529.46569004100002</v>
      </c>
      <c r="F36" s="59">
        <v>6038.1681606479915</v>
      </c>
      <c r="G36" s="61">
        <v>1.7636904761904764</v>
      </c>
      <c r="H36" s="61">
        <v>10649.459678571429</v>
      </c>
      <c r="I36" s="59">
        <v>0.39250759365507931</v>
      </c>
      <c r="J36" s="60">
        <v>5.163685453931826E-2</v>
      </c>
      <c r="K36" s="59">
        <v>4.4799376704324122E-2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8.6482275029217001E-2</v>
      </c>
      <c r="R36" s="59">
        <v>0.26217374366965335</v>
      </c>
      <c r="S36" s="59">
        <v>0</v>
      </c>
      <c r="T36" s="59">
        <v>0.26684846123880018</v>
      </c>
      <c r="U36" s="59">
        <v>0</v>
      </c>
      <c r="V36" s="59">
        <v>0</v>
      </c>
      <c r="W36" s="59">
        <v>0.28009349435138292</v>
      </c>
      <c r="X36" s="59">
        <v>1.8764765440431996</v>
      </c>
      <c r="Y36" s="59">
        <v>0.98920863309352514</v>
      </c>
      <c r="Z36" s="59">
        <v>0</v>
      </c>
      <c r="AA36" s="59">
        <v>1.0791366906474819E-2</v>
      </c>
      <c r="AB36" s="59">
        <v>0</v>
      </c>
      <c r="AC36" s="59">
        <v>0.96118798515018566</v>
      </c>
      <c r="AD36" s="60">
        <v>3.0712116098548771E-2</v>
      </c>
      <c r="AE36" s="59">
        <v>0</v>
      </c>
      <c r="AF36" s="59">
        <v>5.5962077538405847E-2</v>
      </c>
      <c r="AG36" s="61">
        <v>1242.3462764074118</v>
      </c>
      <c r="AH36" s="61">
        <v>14.302173964357371</v>
      </c>
      <c r="AI36" s="61">
        <v>218.90964099085085</v>
      </c>
      <c r="AJ36" s="61">
        <v>132.56037902832031</v>
      </c>
      <c r="AK36" s="61">
        <v>153.95198059082031</v>
      </c>
      <c r="AL36" s="59">
        <v>0.36003277187845478</v>
      </c>
      <c r="AM36" s="59">
        <v>0.4701673870137329</v>
      </c>
      <c r="AN36" s="59">
        <v>0.17021877280286288</v>
      </c>
      <c r="AO36" s="59">
        <v>4.6627195046553979E-2</v>
      </c>
      <c r="AP36" s="59">
        <v>0</v>
      </c>
      <c r="AQ36" s="59">
        <v>0.40536148807561106</v>
      </c>
      <c r="AR36" s="59">
        <v>0.94498818764765447</v>
      </c>
      <c r="AS36" s="59">
        <v>2.4691666666666667</v>
      </c>
      <c r="AT36" s="59">
        <v>0.33</v>
      </c>
    </row>
    <row r="37" spans="1:46">
      <c r="A37" s="61" t="s">
        <v>192</v>
      </c>
      <c r="B37" s="61" t="s">
        <v>303</v>
      </c>
      <c r="C37" s="61" t="s">
        <v>295</v>
      </c>
      <c r="D37" s="61" t="s">
        <v>304</v>
      </c>
      <c r="E37" s="61">
        <v>2936.6685081800001</v>
      </c>
      <c r="F37" s="59">
        <v>4472.8554158422603</v>
      </c>
      <c r="G37" s="61">
        <v>1.151374705420267</v>
      </c>
      <c r="H37" s="61">
        <v>5149.9325868028282</v>
      </c>
      <c r="I37" s="59">
        <v>0.46080371153714955</v>
      </c>
      <c r="J37" s="60">
        <v>9.4016510882172347E-2</v>
      </c>
      <c r="K37" s="59">
        <v>5.7773498259388201E-3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0.20117028368269019</v>
      </c>
      <c r="R37" s="59">
        <v>0.14613732316124733</v>
      </c>
      <c r="S37" s="59">
        <v>4.5107769794830013E-2</v>
      </c>
      <c r="T37" s="59">
        <v>6.1106584697429821E-2</v>
      </c>
      <c r="U37" s="59">
        <v>0</v>
      </c>
      <c r="V37" s="59">
        <v>1.8739352640545149E-2</v>
      </c>
      <c r="W37" s="59">
        <v>0.41989482260573291</v>
      </c>
      <c r="X37" s="59">
        <v>2.503923040185577</v>
      </c>
      <c r="Y37" s="59">
        <v>0.88201634877384194</v>
      </c>
      <c r="Z37" s="59">
        <v>0.10490463215258855</v>
      </c>
      <c r="AA37" s="59">
        <v>4.359673024523161E-3</v>
      </c>
      <c r="AB37" s="59">
        <v>8.7193460490463219E-3</v>
      </c>
      <c r="AC37" s="59">
        <v>0.95108139455550256</v>
      </c>
      <c r="AD37" s="60">
        <v>3.3704032203042918E-2</v>
      </c>
      <c r="AE37" s="59">
        <v>0</v>
      </c>
      <c r="AF37" s="59">
        <v>4.9910297873843691E-2</v>
      </c>
      <c r="AG37" s="61">
        <v>1249.6306998319042</v>
      </c>
      <c r="AH37" s="61">
        <v>14.355724407940931</v>
      </c>
      <c r="AI37" s="61">
        <v>153.69833724568204</v>
      </c>
      <c r="AJ37" s="61">
        <v>5.8984842300415039</v>
      </c>
      <c r="AK37" s="61">
        <v>455.0619649887085</v>
      </c>
      <c r="AL37" s="59">
        <v>0.10858392736932461</v>
      </c>
      <c r="AM37" s="59">
        <v>0.29389169993002817</v>
      </c>
      <c r="AN37" s="59">
        <v>0.59765853555181769</v>
      </c>
      <c r="AO37" s="59">
        <v>0.6881309532795713</v>
      </c>
      <c r="AP37" s="59">
        <v>0</v>
      </c>
      <c r="AQ37" s="59">
        <v>0.30966212136881088</v>
      </c>
      <c r="AR37" s="59">
        <v>0.89377089445316238</v>
      </c>
      <c r="AS37" s="59">
        <v>2.1876119402985075</v>
      </c>
      <c r="AT37" s="59">
        <v>0.17253731343283582</v>
      </c>
    </row>
    <row r="38" spans="1:46">
      <c r="A38" s="61" t="s">
        <v>192</v>
      </c>
      <c r="B38" s="61" t="s">
        <v>306</v>
      </c>
      <c r="C38" s="61" t="s">
        <v>295</v>
      </c>
      <c r="D38" s="61" t="s">
        <v>307</v>
      </c>
      <c r="E38" s="61">
        <v>430.40349783099998</v>
      </c>
      <c r="F38" s="59">
        <v>2347.1663777777776</v>
      </c>
      <c r="G38" s="61">
        <v>1.875</v>
      </c>
      <c r="H38" s="61">
        <v>4400.9369583333337</v>
      </c>
      <c r="I38" s="59">
        <v>0.36074074074074081</v>
      </c>
      <c r="J38" s="60">
        <v>0</v>
      </c>
      <c r="K38" s="59">
        <v>0</v>
      </c>
      <c r="L38" s="59">
        <v>0</v>
      </c>
      <c r="M38" s="59">
        <v>0.20302171860245513</v>
      </c>
      <c r="N38" s="59">
        <v>0</v>
      </c>
      <c r="O38" s="59">
        <v>0</v>
      </c>
      <c r="P38" s="59">
        <v>0</v>
      </c>
      <c r="Q38" s="59">
        <v>2.1718602455146365E-2</v>
      </c>
      <c r="R38" s="59">
        <v>0.23512747875354109</v>
      </c>
      <c r="S38" s="59">
        <v>0</v>
      </c>
      <c r="T38" s="59">
        <v>0.20963172804532579</v>
      </c>
      <c r="U38" s="59">
        <v>0</v>
      </c>
      <c r="V38" s="59">
        <v>0</v>
      </c>
      <c r="W38" s="59">
        <v>0.33050047214353162</v>
      </c>
      <c r="X38" s="59">
        <v>0.55555555555555558</v>
      </c>
      <c r="Y38" s="59">
        <v>0.66666666666666663</v>
      </c>
      <c r="Z38" s="59">
        <v>0.32</v>
      </c>
      <c r="AA38" s="59">
        <v>1.3333333333333334E-2</v>
      </c>
      <c r="AB38" s="59">
        <v>0</v>
      </c>
      <c r="AC38" s="59">
        <v>0.77333333333333332</v>
      </c>
      <c r="AD38" s="60">
        <v>0.16740740740740739</v>
      </c>
      <c r="AE38" s="59">
        <v>4.5185185185185182E-2</v>
      </c>
      <c r="AF38" s="59">
        <v>3.1365916095089076E-2</v>
      </c>
      <c r="AG38" s="61">
        <v>1249.7603894216797</v>
      </c>
      <c r="AH38" s="61">
        <v>14.227518163324614</v>
      </c>
      <c r="AI38" s="61">
        <v>231.53834040142084</v>
      </c>
      <c r="AJ38" s="61">
        <v>143.9903564453125</v>
      </c>
      <c r="AK38" s="61">
        <v>162.5609130859375</v>
      </c>
      <c r="AL38" s="59">
        <v>0.24134329884276876</v>
      </c>
      <c r="AM38" s="59">
        <v>0.46685842706347863</v>
      </c>
      <c r="AN38" s="59">
        <v>0.2911512119011741</v>
      </c>
      <c r="AO38" s="59">
        <v>0.55311469632497368</v>
      </c>
      <c r="AP38" s="59">
        <v>0</v>
      </c>
      <c r="AQ38" s="59">
        <v>0.2121555713653942</v>
      </c>
      <c r="AR38" s="59">
        <v>0.81481481481481477</v>
      </c>
      <c r="AS38" s="59">
        <v>1.6875</v>
      </c>
      <c r="AT38" s="59">
        <v>0.36375000000000002</v>
      </c>
    </row>
    <row r="39" spans="1:46">
      <c r="A39" s="61" t="s">
        <v>192</v>
      </c>
      <c r="B39" s="61" t="s">
        <v>309</v>
      </c>
      <c r="C39" s="61" t="s">
        <v>295</v>
      </c>
      <c r="D39" s="61" t="s">
        <v>310</v>
      </c>
      <c r="E39" s="61">
        <v>460.71414227600002</v>
      </c>
      <c r="F39" s="59">
        <v>3715.9746900022878</v>
      </c>
      <c r="G39" s="61">
        <v>2.4283333333333332</v>
      </c>
      <c r="H39" s="61">
        <v>9023.625205555556</v>
      </c>
      <c r="I39" s="59">
        <v>0.73667353008464886</v>
      </c>
      <c r="J39" s="60">
        <v>0.23106840539922219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0.52531495127169003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0.23460898502495839</v>
      </c>
      <c r="X39" s="59">
        <v>1.4161519103180049</v>
      </c>
      <c r="Y39" s="59">
        <v>0.99192245557350567</v>
      </c>
      <c r="Z39" s="59">
        <v>0</v>
      </c>
      <c r="AA39" s="59">
        <v>8.0775444264943458E-3</v>
      </c>
      <c r="AB39" s="59">
        <v>0</v>
      </c>
      <c r="AC39" s="59">
        <v>0.98101121024937088</v>
      </c>
      <c r="AD39" s="60">
        <v>3.8892701898878977E-3</v>
      </c>
      <c r="AE39" s="59">
        <v>0</v>
      </c>
      <c r="AF39" s="59">
        <v>9.4874448142758874E-2</v>
      </c>
      <c r="AG39" s="61">
        <v>1151.7745390455532</v>
      </c>
      <c r="AH39" s="61">
        <v>14.52578226681128</v>
      </c>
      <c r="AI39" s="61">
        <v>101.13897777872158</v>
      </c>
      <c r="AJ39" s="61">
        <v>59.914779663085938</v>
      </c>
      <c r="AK39" s="61">
        <v>72.813430786132813</v>
      </c>
      <c r="AL39" s="59">
        <v>0.61399243922175517</v>
      </c>
      <c r="AM39" s="59">
        <v>0.34145359467988462</v>
      </c>
      <c r="AN39" s="59">
        <v>4.4089161013493243E-2</v>
      </c>
      <c r="AO39" s="59">
        <v>0.7062405299576795</v>
      </c>
      <c r="AP39" s="59">
        <v>2.5775201823272976E-3</v>
      </c>
      <c r="AQ39" s="59">
        <v>0.29071714477512622</v>
      </c>
      <c r="AR39" s="59">
        <v>0.57195149851292604</v>
      </c>
      <c r="AS39" s="59">
        <v>3.6425000000000001</v>
      </c>
      <c r="AT39" s="59">
        <v>0.13666666666666666</v>
      </c>
    </row>
    <row r="40" spans="1:46">
      <c r="A40" s="61" t="s">
        <v>192</v>
      </c>
      <c r="B40" s="61" t="s">
        <v>312</v>
      </c>
      <c r="C40" s="61" t="s">
        <v>295</v>
      </c>
      <c r="D40" s="61" t="s">
        <v>313</v>
      </c>
      <c r="E40" s="61">
        <v>1024.3295407600001</v>
      </c>
      <c r="F40" s="59">
        <v>5445.2967631423517</v>
      </c>
      <c r="G40" s="61">
        <v>1.058125</v>
      </c>
      <c r="H40" s="61">
        <v>5761.8046375000004</v>
      </c>
      <c r="I40" s="59">
        <v>0.5522740696987597</v>
      </c>
      <c r="J40" s="60">
        <v>0.35940353012781501</v>
      </c>
      <c r="K40" s="59">
        <v>6.9689592209373097E-2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0.11716372489348753</v>
      </c>
      <c r="R40" s="59">
        <v>2.282410225197809E-2</v>
      </c>
      <c r="S40" s="59">
        <v>0</v>
      </c>
      <c r="T40" s="59">
        <v>4.564820450395618E-2</v>
      </c>
      <c r="U40" s="59">
        <v>0</v>
      </c>
      <c r="V40" s="59">
        <v>0</v>
      </c>
      <c r="W40" s="59">
        <v>0.38527084601339018</v>
      </c>
      <c r="X40" s="59">
        <v>0.66745422327229764</v>
      </c>
      <c r="Y40" s="59">
        <v>0.86283185840707977</v>
      </c>
      <c r="Z40" s="59">
        <v>0.12831858407079647</v>
      </c>
      <c r="AA40" s="59">
        <v>8.8495575221238954E-3</v>
      </c>
      <c r="AB40" s="59">
        <v>0</v>
      </c>
      <c r="AC40" s="59">
        <v>0.79119905493207321</v>
      </c>
      <c r="AD40" s="60">
        <v>8.5942114589486127E-2</v>
      </c>
      <c r="AE40" s="59">
        <v>0.10248080330773775</v>
      </c>
      <c r="AF40" s="59">
        <v>3.3055768336894407E-2</v>
      </c>
      <c r="AG40" s="61">
        <v>1192.0756271745101</v>
      </c>
      <c r="AH40" s="61">
        <v>14.460934505279862</v>
      </c>
      <c r="AI40" s="61">
        <v>146.11864388340365</v>
      </c>
      <c r="AJ40" s="61">
        <v>82.818351745605469</v>
      </c>
      <c r="AK40" s="61">
        <v>227.52475738525391</v>
      </c>
      <c r="AL40" s="59">
        <v>0.54694312494817166</v>
      </c>
      <c r="AM40" s="59">
        <v>0.34296824022017769</v>
      </c>
      <c r="AN40" s="59">
        <v>0.1100719988182175</v>
      </c>
      <c r="AO40" s="59">
        <v>0.47183301932443233</v>
      </c>
      <c r="AP40" s="59">
        <v>0</v>
      </c>
      <c r="AQ40" s="59">
        <v>0.35797805824084372</v>
      </c>
      <c r="AR40" s="59">
        <v>0.73833431777909042</v>
      </c>
      <c r="AS40" s="59">
        <v>2.11625</v>
      </c>
      <c r="AT40" s="59">
        <v>0</v>
      </c>
    </row>
    <row r="41" spans="1:46">
      <c r="A41" s="61" t="s">
        <v>192</v>
      </c>
      <c r="B41" s="61" t="s">
        <v>315</v>
      </c>
      <c r="C41" s="61" t="s">
        <v>295</v>
      </c>
      <c r="D41" s="61" t="s">
        <v>316</v>
      </c>
      <c r="E41" s="61">
        <v>637.82383133500002</v>
      </c>
      <c r="F41" s="59">
        <v>2540.4495723885157</v>
      </c>
      <c r="G41" s="61">
        <v>1.604901960784314</v>
      </c>
      <c r="H41" s="61">
        <v>4077.1725000000006</v>
      </c>
      <c r="I41" s="59">
        <v>0.46426389737324369</v>
      </c>
      <c r="J41" s="60">
        <v>0.13317043372021992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0.43815683104284553</v>
      </c>
      <c r="S41" s="59">
        <v>0</v>
      </c>
      <c r="T41" s="59">
        <v>0</v>
      </c>
      <c r="U41" s="59">
        <v>0</v>
      </c>
      <c r="V41" s="59">
        <v>0</v>
      </c>
      <c r="W41" s="59">
        <v>0.38561034761519797</v>
      </c>
      <c r="X41" s="59">
        <v>1.3744654856444718</v>
      </c>
      <c r="Y41" s="59">
        <v>0.87111111111111106</v>
      </c>
      <c r="Z41" s="59">
        <v>5.3333333333333323E-2</v>
      </c>
      <c r="AA41" s="59">
        <v>4.4444444444444436E-3</v>
      </c>
      <c r="AB41" s="59">
        <v>7.1111111111111097E-2</v>
      </c>
      <c r="AC41" s="59">
        <v>0.96029321930360412</v>
      </c>
      <c r="AD41" s="60">
        <v>3.0543677458766036E-3</v>
      </c>
      <c r="AE41" s="59">
        <v>0</v>
      </c>
      <c r="AF41" s="59">
        <v>2.5665394103786775E-2</v>
      </c>
      <c r="AG41" s="61">
        <v>1235.3409402546522</v>
      </c>
      <c r="AH41" s="61">
        <v>14.371794319294809</v>
      </c>
      <c r="AI41" s="61">
        <v>188.62952471111302</v>
      </c>
      <c r="AJ41" s="61">
        <v>120.05179595947266</v>
      </c>
      <c r="AK41" s="61">
        <v>169.94820404052734</v>
      </c>
      <c r="AL41" s="59">
        <v>0.4766206357697727</v>
      </c>
      <c r="AM41" s="59">
        <v>0.40714612286665414</v>
      </c>
      <c r="AN41" s="59">
        <v>0.11582351798517092</v>
      </c>
      <c r="AO41" s="59">
        <v>0.29338038311979842</v>
      </c>
      <c r="AP41" s="59">
        <v>0</v>
      </c>
      <c r="AQ41" s="59">
        <v>0.32395308837476738</v>
      </c>
      <c r="AR41" s="59">
        <v>0.79413561392791687</v>
      </c>
      <c r="AS41" s="59">
        <v>2.7283333333333335</v>
      </c>
      <c r="AT41" s="59">
        <v>0.66666666666666663</v>
      </c>
    </row>
    <row r="42" spans="1:46">
      <c r="A42" s="61" t="s">
        <v>192</v>
      </c>
      <c r="B42" s="61" t="s">
        <v>318</v>
      </c>
      <c r="C42" s="61" t="s">
        <v>295</v>
      </c>
      <c r="D42" s="61" t="s">
        <v>255</v>
      </c>
      <c r="E42" s="61">
        <v>313.63951694799999</v>
      </c>
      <c r="F42" s="59">
        <v>4541.9844387096773</v>
      </c>
      <c r="G42" s="61">
        <v>1.8452380952380956</v>
      </c>
      <c r="H42" s="61">
        <v>8381.0427142857152</v>
      </c>
      <c r="I42" s="59">
        <v>0.70709677419354844</v>
      </c>
      <c r="J42" s="60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0.26497005988023953</v>
      </c>
      <c r="R42" s="59">
        <v>0.55538922155688619</v>
      </c>
      <c r="S42" s="59">
        <v>0</v>
      </c>
      <c r="T42" s="59">
        <v>0</v>
      </c>
      <c r="U42" s="59">
        <v>0</v>
      </c>
      <c r="V42" s="59">
        <v>0</v>
      </c>
      <c r="W42" s="59">
        <v>0.17964071856287425</v>
      </c>
      <c r="X42" s="59">
        <v>3.4967741935483874</v>
      </c>
      <c r="Y42" s="59">
        <v>1</v>
      </c>
      <c r="Z42" s="59">
        <v>0</v>
      </c>
      <c r="AA42" s="59">
        <v>0</v>
      </c>
      <c r="AB42" s="59">
        <v>0</v>
      </c>
      <c r="AC42" s="59">
        <v>0.97935483870967743</v>
      </c>
      <c r="AD42" s="60">
        <v>6.4516129032258064E-3</v>
      </c>
      <c r="AE42" s="59">
        <v>0</v>
      </c>
      <c r="AF42" s="59">
        <v>2.4709896493320116E-2</v>
      </c>
      <c r="AG42" s="61">
        <v>1192.5640055743579</v>
      </c>
      <c r="AH42" s="61">
        <v>14.477421859446547</v>
      </c>
      <c r="AI42" s="61">
        <v>156.97983210961957</v>
      </c>
      <c r="AJ42" s="61">
        <v>104.39992523193359</v>
      </c>
      <c r="AK42" s="61">
        <v>108.40357208251953</v>
      </c>
      <c r="AL42" s="59">
        <v>0.36985135396453334</v>
      </c>
      <c r="AM42" s="59">
        <v>0.48821972910188938</v>
      </c>
      <c r="AN42" s="59">
        <v>0.14248045155422487</v>
      </c>
      <c r="AO42" s="59">
        <v>0</v>
      </c>
      <c r="AP42" s="59">
        <v>0</v>
      </c>
      <c r="AQ42" s="59">
        <v>1.0005515346206475</v>
      </c>
      <c r="AR42" s="59">
        <v>0.90322580645161288</v>
      </c>
      <c r="AS42" s="59">
        <v>1.2916666666666667</v>
      </c>
      <c r="AT42" s="59">
        <v>0.17833333333333334</v>
      </c>
    </row>
    <row r="43" spans="1:46">
      <c r="A43" s="61" t="s">
        <v>192</v>
      </c>
      <c r="B43" s="61" t="s">
        <v>319</v>
      </c>
      <c r="C43" s="61" t="s">
        <v>295</v>
      </c>
      <c r="D43" s="61" t="s">
        <v>320</v>
      </c>
      <c r="E43" s="61">
        <v>349.78329738600002</v>
      </c>
      <c r="F43" s="59">
        <v>1274.938649484536</v>
      </c>
      <c r="G43" s="61">
        <v>1.6302521008403363</v>
      </c>
      <c r="H43" s="61">
        <v>2078.4714117647059</v>
      </c>
      <c r="I43" s="59">
        <v>0.45721649484536081</v>
      </c>
      <c r="J43" s="60">
        <v>0.45721649484536081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8.9463220675944324E-2</v>
      </c>
      <c r="W43" s="59">
        <v>0.32273028495692507</v>
      </c>
      <c r="X43" s="59">
        <v>0.26288659793814428</v>
      </c>
      <c r="Y43" s="59">
        <v>0.84313725490196079</v>
      </c>
      <c r="Z43" s="59">
        <v>0.15686274509803924</v>
      </c>
      <c r="AA43" s="59">
        <v>0</v>
      </c>
      <c r="AB43" s="59">
        <v>0</v>
      </c>
      <c r="AC43" s="59">
        <v>0.98195876288659789</v>
      </c>
      <c r="AD43" s="60">
        <v>1.804123711340206E-2</v>
      </c>
      <c r="AE43" s="59">
        <v>0</v>
      </c>
      <c r="AF43" s="59">
        <v>5.5462911308172949E-2</v>
      </c>
      <c r="AG43" s="61">
        <v>1252.7751785714286</v>
      </c>
      <c r="AH43" s="61">
        <v>14.244076785714284</v>
      </c>
      <c r="AI43" s="61">
        <v>186.63259409971965</v>
      </c>
      <c r="AJ43" s="61">
        <v>131.85971069335938</v>
      </c>
      <c r="AK43" s="61">
        <v>109.71279907226563</v>
      </c>
      <c r="AL43" s="59">
        <v>0.42222570689823669</v>
      </c>
      <c r="AM43" s="59">
        <v>0.43723499990689174</v>
      </c>
      <c r="AN43" s="59">
        <v>0.14044409886670081</v>
      </c>
      <c r="AO43" s="59">
        <v>0.31751801995690504</v>
      </c>
      <c r="AP43" s="59">
        <v>0</v>
      </c>
      <c r="AQ43" s="59">
        <v>0.68238678571492417</v>
      </c>
      <c r="AR43" s="59">
        <v>0.97938144329896892</v>
      </c>
      <c r="AS43" s="59">
        <v>2.7714285714285718</v>
      </c>
      <c r="AT43" s="59">
        <v>0.61571428571428577</v>
      </c>
    </row>
    <row r="44" spans="1:46">
      <c r="A44" s="61" t="s">
        <v>192</v>
      </c>
      <c r="B44" s="61" t="s">
        <v>322</v>
      </c>
      <c r="C44" s="61" t="s">
        <v>295</v>
      </c>
      <c r="D44" s="61" t="s">
        <v>323</v>
      </c>
      <c r="E44" s="61">
        <v>439.61048649700001</v>
      </c>
      <c r="F44" s="59">
        <v>4358.1600412816988</v>
      </c>
      <c r="G44" s="61">
        <v>1.3010230179028133</v>
      </c>
      <c r="H44" s="61">
        <v>5670.0665294117643</v>
      </c>
      <c r="I44" s="59">
        <v>0.51267937880872816</v>
      </c>
      <c r="J44" s="60">
        <v>0.13681934342441521</v>
      </c>
      <c r="K44" s="59">
        <v>1.5414258188824664E-2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0.21258831085420682</v>
      </c>
      <c r="R44" s="59">
        <v>0.18133162063797906</v>
      </c>
      <c r="S44" s="59">
        <v>0</v>
      </c>
      <c r="T44" s="59">
        <v>0.19439092271462216</v>
      </c>
      <c r="U44" s="59">
        <v>0</v>
      </c>
      <c r="V44" s="59">
        <v>2.6974951830443163E-2</v>
      </c>
      <c r="W44" s="59">
        <v>0.22029543994861919</v>
      </c>
      <c r="X44" s="59">
        <v>1.1224690387261647</v>
      </c>
      <c r="Y44" s="59">
        <v>0.87565674255691772</v>
      </c>
      <c r="Z44" s="59">
        <v>9.6322241681260953E-2</v>
      </c>
      <c r="AA44" s="59">
        <v>1.4010507880910685E-2</v>
      </c>
      <c r="AB44" s="59">
        <v>1.4010507880910685E-2</v>
      </c>
      <c r="AC44" s="59">
        <v>0.97385492431688625</v>
      </c>
      <c r="AD44" s="60">
        <v>1.3563986632592883E-2</v>
      </c>
      <c r="AE44" s="59">
        <v>7.6666011401611955E-3</v>
      </c>
      <c r="AF44" s="59">
        <v>0.11571607494023495</v>
      </c>
      <c r="AG44" s="61">
        <v>1275.6012235026319</v>
      </c>
      <c r="AH44" s="61">
        <v>14.032323232323233</v>
      </c>
      <c r="AI44" s="61">
        <v>238.65448362671921</v>
      </c>
      <c r="AJ44" s="61">
        <v>164.25065612792969</v>
      </c>
      <c r="AK44" s="61">
        <v>202.08222961425781</v>
      </c>
      <c r="AL44" s="59">
        <v>0.40931120964337581</v>
      </c>
      <c r="AM44" s="59">
        <v>0.30453095208617958</v>
      </c>
      <c r="AN44" s="59">
        <v>0.28747039454633755</v>
      </c>
      <c r="AO44" s="59">
        <v>0.28903427898748973</v>
      </c>
      <c r="AP44" s="59">
        <v>6.7389202282375868E-2</v>
      </c>
      <c r="AQ44" s="59">
        <v>0.64488907500602732</v>
      </c>
      <c r="AR44" s="59">
        <v>0.92392372714763127</v>
      </c>
      <c r="AS44" s="59">
        <v>2.2117391304347827</v>
      </c>
      <c r="AT44" s="59">
        <v>0.18086956521739131</v>
      </c>
    </row>
    <row r="45" spans="1:46">
      <c r="A45" s="61" t="s">
        <v>192</v>
      </c>
      <c r="B45" s="61" t="s">
        <v>325</v>
      </c>
      <c r="C45" s="61" t="s">
        <v>295</v>
      </c>
      <c r="D45" s="61" t="s">
        <v>326</v>
      </c>
      <c r="E45" s="61">
        <v>762.93698813499998</v>
      </c>
      <c r="F45" s="59">
        <v>4177.9691516298017</v>
      </c>
      <c r="G45" s="61">
        <v>1.5547511312217195</v>
      </c>
      <c r="H45" s="61">
        <v>6495.702264705883</v>
      </c>
      <c r="I45" s="59">
        <v>0.62878346915017458</v>
      </c>
      <c r="J45" s="60">
        <v>0.13213038416763678</v>
      </c>
      <c r="K45" s="59">
        <v>0</v>
      </c>
      <c r="L45" s="59">
        <v>0</v>
      </c>
      <c r="M45" s="59">
        <v>0</v>
      </c>
      <c r="N45" s="59">
        <v>2.2005658597925179E-2</v>
      </c>
      <c r="O45" s="59">
        <v>0</v>
      </c>
      <c r="P45" s="59">
        <v>0</v>
      </c>
      <c r="Q45" s="59">
        <v>0</v>
      </c>
      <c r="R45" s="59">
        <v>0.48239547312165981</v>
      </c>
      <c r="S45" s="59">
        <v>3.2065388242690979E-2</v>
      </c>
      <c r="T45" s="59">
        <v>0.11851618987739705</v>
      </c>
      <c r="U45" s="59">
        <v>0</v>
      </c>
      <c r="V45" s="59">
        <v>4.5111600125746623E-2</v>
      </c>
      <c r="W45" s="59">
        <v>0.15718327569946558</v>
      </c>
      <c r="X45" s="59">
        <v>2.4155995343422583</v>
      </c>
      <c r="Y45" s="59">
        <v>0.96445783132530116</v>
      </c>
      <c r="Z45" s="59">
        <v>2.1084337349397589E-2</v>
      </c>
      <c r="AA45" s="59">
        <v>4.8192771084337354E-3</v>
      </c>
      <c r="AB45" s="59">
        <v>9.6385542168674707E-3</v>
      </c>
      <c r="AC45" s="59">
        <v>0.96231082654249123</v>
      </c>
      <c r="AD45" s="60">
        <v>3.1431897555296857E-2</v>
      </c>
      <c r="AE45" s="59">
        <v>0</v>
      </c>
      <c r="AF45" s="59">
        <v>9.0072969417810095E-2</v>
      </c>
      <c r="AG45" s="61">
        <v>1241.5962956892313</v>
      </c>
      <c r="AH45" s="61">
        <v>14.310196689067366</v>
      </c>
      <c r="AI45" s="61">
        <v>179.54599563427297</v>
      </c>
      <c r="AJ45" s="61">
        <v>116.22996520996094</v>
      </c>
      <c r="AK45" s="61">
        <v>135.7239990234375</v>
      </c>
      <c r="AL45" s="59">
        <v>0.45072529625362989</v>
      </c>
      <c r="AM45" s="59">
        <v>0.39583871891994543</v>
      </c>
      <c r="AN45" s="59">
        <v>0.1529451341522223</v>
      </c>
      <c r="AO45" s="59">
        <v>0.4103386057677994</v>
      </c>
      <c r="AP45" s="59">
        <v>5.7999547391415843E-2</v>
      </c>
      <c r="AQ45" s="59">
        <v>0.53117099616658237</v>
      </c>
      <c r="AR45" s="59">
        <v>0.90221187427240979</v>
      </c>
      <c r="AS45" s="59">
        <v>2.6430769230769231</v>
      </c>
      <c r="AT45" s="59">
        <v>0.19615384615384618</v>
      </c>
    </row>
    <row r="46" spans="1:46">
      <c r="A46" s="61" t="s">
        <v>192</v>
      </c>
      <c r="B46" s="61" t="s">
        <v>328</v>
      </c>
      <c r="C46" s="61" t="s">
        <v>295</v>
      </c>
      <c r="D46" s="61" t="s">
        <v>329</v>
      </c>
      <c r="E46" s="61">
        <v>805.88448564199996</v>
      </c>
      <c r="F46" s="59">
        <v>3787.0570650214891</v>
      </c>
      <c r="G46" s="61">
        <v>1.6028888888888888</v>
      </c>
      <c r="H46" s="61">
        <v>6070.2316911111111</v>
      </c>
      <c r="I46" s="59">
        <v>0.75003465964231253</v>
      </c>
      <c r="J46" s="60">
        <v>0.16497989740745878</v>
      </c>
      <c r="K46" s="59">
        <v>0</v>
      </c>
      <c r="L46" s="59">
        <v>0</v>
      </c>
      <c r="M46" s="59">
        <v>0.12389256082126283</v>
      </c>
      <c r="N46" s="59">
        <v>0</v>
      </c>
      <c r="O46" s="59">
        <v>0</v>
      </c>
      <c r="P46" s="59">
        <v>0</v>
      </c>
      <c r="Q46" s="59">
        <v>0.3940374068344818</v>
      </c>
      <c r="R46" s="59">
        <v>7.5516804950077343E-2</v>
      </c>
      <c r="S46" s="59">
        <v>0</v>
      </c>
      <c r="T46" s="59">
        <v>0</v>
      </c>
      <c r="U46" s="59">
        <v>0</v>
      </c>
      <c r="V46" s="59">
        <v>0</v>
      </c>
      <c r="W46" s="59">
        <v>0.23920686260722826</v>
      </c>
      <c r="X46" s="59">
        <v>1.459864134202135</v>
      </c>
      <c r="Y46" s="59">
        <v>0.94966761633428298</v>
      </c>
      <c r="Z46" s="59">
        <v>4.5584045584045586E-2</v>
      </c>
      <c r="AA46" s="59">
        <v>4.7483380816714148E-3</v>
      </c>
      <c r="AB46" s="59">
        <v>0</v>
      </c>
      <c r="AC46" s="59">
        <v>0.864134202135034</v>
      </c>
      <c r="AD46" s="60">
        <v>0.12033827810896992</v>
      </c>
      <c r="AE46" s="59">
        <v>2.772771384999307E-3</v>
      </c>
      <c r="AF46" s="59">
        <v>8.9504142696751804E-2</v>
      </c>
      <c r="AG46" s="61">
        <v>1279.5708966801117</v>
      </c>
      <c r="AH46" s="61">
        <v>14.049623022029166</v>
      </c>
      <c r="AI46" s="61">
        <v>220.77491107582583</v>
      </c>
      <c r="AJ46" s="61">
        <v>99.507423400878906</v>
      </c>
      <c r="AK46" s="61">
        <v>350.55196380615234</v>
      </c>
      <c r="AL46" s="59">
        <v>0.14130437057524764</v>
      </c>
      <c r="AM46" s="59">
        <v>0.28121275944338525</v>
      </c>
      <c r="AN46" s="59">
        <v>0.57716088135070964</v>
      </c>
      <c r="AO46" s="59">
        <v>0.64029027632779612</v>
      </c>
      <c r="AP46" s="59">
        <v>0</v>
      </c>
      <c r="AQ46" s="59">
        <v>0.35938773504154642</v>
      </c>
      <c r="AR46" s="59">
        <v>0.6931928462498268</v>
      </c>
      <c r="AS46" s="59">
        <v>2.8851999999999998</v>
      </c>
      <c r="AT46" s="59">
        <v>4.0800000000000003E-2</v>
      </c>
    </row>
    <row r="47" spans="1:46">
      <c r="A47" s="61" t="s">
        <v>192</v>
      </c>
      <c r="B47" s="61" t="s">
        <v>331</v>
      </c>
      <c r="C47" s="61" t="s">
        <v>295</v>
      </c>
      <c r="D47" s="61" t="s">
        <v>332</v>
      </c>
      <c r="E47" s="61">
        <v>577.39991173600004</v>
      </c>
      <c r="F47" s="59">
        <v>1918.7816657504122</v>
      </c>
      <c r="G47" s="61">
        <v>2.6750000000000003</v>
      </c>
      <c r="H47" s="61">
        <v>5132.7409558823529</v>
      </c>
      <c r="I47" s="59">
        <v>0.51126992853216058</v>
      </c>
      <c r="J47" s="60">
        <v>5.7724024189114896E-2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0.45354590434304559</v>
      </c>
      <c r="S47" s="59">
        <v>0</v>
      </c>
      <c r="T47" s="59">
        <v>0.43155579989004944</v>
      </c>
      <c r="U47" s="59">
        <v>0</v>
      </c>
      <c r="V47" s="59">
        <v>0</v>
      </c>
      <c r="W47" s="59">
        <v>5.7174271577789995E-2</v>
      </c>
      <c r="X47" s="59">
        <v>2.0725673446948871</v>
      </c>
      <c r="Y47" s="59">
        <v>1</v>
      </c>
      <c r="Z47" s="59">
        <v>0</v>
      </c>
      <c r="AA47" s="59">
        <v>0</v>
      </c>
      <c r="AB47" s="59">
        <v>0</v>
      </c>
      <c r="AC47" s="59">
        <v>0.56734469488730066</v>
      </c>
      <c r="AD47" s="60">
        <v>0</v>
      </c>
      <c r="AE47" s="59">
        <v>0.41726223199560192</v>
      </c>
      <c r="AF47" s="59">
        <v>3.1503295428830735E-2</v>
      </c>
      <c r="AG47" s="61">
        <v>1247.3536980968859</v>
      </c>
      <c r="AH47" s="61">
        <v>14.286594939446367</v>
      </c>
      <c r="AI47" s="61">
        <v>207.23831732778839</v>
      </c>
      <c r="AJ47" s="61">
        <v>135.10519409179688</v>
      </c>
      <c r="AK47" s="61">
        <v>129.6011962890625</v>
      </c>
      <c r="AL47" s="59">
        <v>0.54717275423563549</v>
      </c>
      <c r="AM47" s="59">
        <v>0.37603919845986111</v>
      </c>
      <c r="AN47" s="59">
        <v>7.6961390358365356E-2</v>
      </c>
      <c r="AO47" s="59">
        <v>0.26844479337376381</v>
      </c>
      <c r="AP47" s="59">
        <v>0</v>
      </c>
      <c r="AQ47" s="59">
        <v>0.45960346478427466</v>
      </c>
      <c r="AR47" s="59">
        <v>0.93457943925233633</v>
      </c>
      <c r="AS47" s="59">
        <v>4.5475000000000003</v>
      </c>
      <c r="AT47" s="59">
        <v>0</v>
      </c>
    </row>
    <row r="48" spans="1:46">
      <c r="A48" s="61" t="s">
        <v>192</v>
      </c>
      <c r="B48" s="61" t="s">
        <v>334</v>
      </c>
      <c r="C48" s="61" t="s">
        <v>295</v>
      </c>
      <c r="D48" s="61" t="s">
        <v>335</v>
      </c>
      <c r="E48" s="61">
        <v>786.505164186</v>
      </c>
      <c r="F48" s="59">
        <v>1360.222327674024</v>
      </c>
      <c r="G48" s="61">
        <v>1.8463949843260186</v>
      </c>
      <c r="H48" s="61">
        <v>2511.5076833855801</v>
      </c>
      <c r="I48" s="59">
        <v>0.166383701188455</v>
      </c>
      <c r="J48" s="60">
        <v>0.14499121265377857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3.307725138711054E-2</v>
      </c>
      <c r="T48" s="59">
        <v>5.4204011950490828E-2</v>
      </c>
      <c r="U48" s="59">
        <v>0</v>
      </c>
      <c r="V48" s="59">
        <v>4.8228766538625692E-2</v>
      </c>
      <c r="W48" s="59">
        <v>0.68843363209560393</v>
      </c>
      <c r="X48" s="59">
        <v>0.51782682512733447</v>
      </c>
      <c r="Y48" s="59">
        <v>0.39344262295081966</v>
      </c>
      <c r="Z48" s="59">
        <v>0.38688524590163936</v>
      </c>
      <c r="AA48" s="59">
        <v>9.8360655737704909E-3</v>
      </c>
      <c r="AB48" s="59">
        <v>0.20983606557377049</v>
      </c>
      <c r="AC48" s="59">
        <v>0.84278438030560276</v>
      </c>
      <c r="AD48" s="60">
        <v>3.3616298811544994E-2</v>
      </c>
      <c r="AE48" s="59">
        <v>7.8438030560271654E-2</v>
      </c>
      <c r="AF48" s="59">
        <v>7.4888255897161263E-2</v>
      </c>
      <c r="AG48" s="61">
        <v>1268.1322314049587</v>
      </c>
      <c r="AH48" s="61">
        <v>14.190607120152574</v>
      </c>
      <c r="AI48" s="61">
        <v>240.86097265972276</v>
      </c>
      <c r="AJ48" s="61">
        <v>191.90032958984375</v>
      </c>
      <c r="AK48" s="61">
        <v>202.52243041992188</v>
      </c>
      <c r="AL48" s="59">
        <v>0.38580484123590614</v>
      </c>
      <c r="AM48" s="59">
        <v>0.36943495507841967</v>
      </c>
      <c r="AN48" s="59">
        <v>0.24475363769445743</v>
      </c>
      <c r="AO48" s="59">
        <v>0.4790178337734381</v>
      </c>
      <c r="AP48" s="59">
        <v>0</v>
      </c>
      <c r="AQ48" s="59">
        <v>0.48068660857590034</v>
      </c>
      <c r="AR48" s="59">
        <v>0.6791171477079796</v>
      </c>
      <c r="AS48" s="59">
        <v>2.0310344827586206</v>
      </c>
      <c r="AT48" s="59">
        <v>0.34620689655172415</v>
      </c>
    </row>
    <row r="49" spans="1:46">
      <c r="A49" s="61" t="s">
        <v>192</v>
      </c>
      <c r="B49" s="61" t="s">
        <v>337</v>
      </c>
      <c r="C49" s="61" t="s">
        <v>295</v>
      </c>
      <c r="D49" s="61" t="s">
        <v>338</v>
      </c>
      <c r="E49" s="61">
        <v>346.51808424000001</v>
      </c>
      <c r="F49" s="59">
        <v>3818.4734430379749</v>
      </c>
      <c r="G49" s="61">
        <v>2.6043956043956045</v>
      </c>
      <c r="H49" s="61">
        <v>9944.8154505494513</v>
      </c>
      <c r="I49" s="59">
        <v>0.78059071729957807</v>
      </c>
      <c r="J49" s="60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0.31531978185423903</v>
      </c>
      <c r="R49" s="59">
        <v>0.60188398611799709</v>
      </c>
      <c r="S49" s="59">
        <v>0</v>
      </c>
      <c r="T49" s="59">
        <v>0</v>
      </c>
      <c r="U49" s="59">
        <v>0</v>
      </c>
      <c r="V49" s="59">
        <v>5.5528011898859704E-2</v>
      </c>
      <c r="W49" s="59">
        <v>2.7268220128904317E-2</v>
      </c>
      <c r="X49" s="59">
        <v>1.9367088607594938</v>
      </c>
      <c r="Y49" s="59">
        <v>0.934640522875817</v>
      </c>
      <c r="Z49" s="59">
        <v>1.3071895424836602E-2</v>
      </c>
      <c r="AA49" s="59">
        <v>0</v>
      </c>
      <c r="AB49" s="59">
        <v>5.2287581699346407E-2</v>
      </c>
      <c r="AC49" s="59">
        <v>0.98059071729957803</v>
      </c>
      <c r="AD49" s="60">
        <v>6.7510548523206752E-3</v>
      </c>
      <c r="AE49" s="59">
        <v>0</v>
      </c>
      <c r="AF49" s="59">
        <v>6.839469879899622E-2</v>
      </c>
      <c r="AG49" s="61">
        <v>1201.1026705160591</v>
      </c>
      <c r="AH49" s="61">
        <v>14.369020209310717</v>
      </c>
      <c r="AI49" s="61">
        <v>170.20351309619599</v>
      </c>
      <c r="AJ49" s="61">
        <v>95.946327209472656</v>
      </c>
      <c r="AK49" s="61">
        <v>167.43975067138672</v>
      </c>
      <c r="AL49" s="59">
        <v>0.27072901607936006</v>
      </c>
      <c r="AM49" s="59">
        <v>0.48969305706559796</v>
      </c>
      <c r="AN49" s="59">
        <v>0.23844354380873684</v>
      </c>
      <c r="AO49" s="59">
        <v>0.11579482233374361</v>
      </c>
      <c r="AP49" s="59">
        <v>0</v>
      </c>
      <c r="AQ49" s="59">
        <v>0.87982421081620144</v>
      </c>
      <c r="AR49" s="59">
        <v>0.97046413502109707</v>
      </c>
      <c r="AS49" s="59">
        <v>3.3857142857142857</v>
      </c>
      <c r="AT49" s="59">
        <v>0.50428571428571423</v>
      </c>
    </row>
    <row r="50" spans="1:46">
      <c r="A50" s="61" t="s">
        <v>192</v>
      </c>
      <c r="B50" s="61" t="s">
        <v>340</v>
      </c>
      <c r="C50" s="61" t="s">
        <v>295</v>
      </c>
      <c r="D50" s="61" t="s">
        <v>341</v>
      </c>
      <c r="E50" s="61">
        <v>580.94233333099999</v>
      </c>
      <c r="F50" s="59">
        <v>19618.265044959775</v>
      </c>
      <c r="G50" s="61">
        <v>1.0158653846153844</v>
      </c>
      <c r="H50" s="61">
        <v>19929.516365384618</v>
      </c>
      <c r="I50" s="59">
        <v>0.45906294368196882</v>
      </c>
      <c r="J50" s="60">
        <v>5.7264552768575484E-2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0.52897196261682256</v>
      </c>
      <c r="S50" s="59">
        <v>0</v>
      </c>
      <c r="T50" s="59">
        <v>0</v>
      </c>
      <c r="U50" s="59">
        <v>0</v>
      </c>
      <c r="V50" s="59">
        <v>0</v>
      </c>
      <c r="W50" s="59">
        <v>0.3956386292834892</v>
      </c>
      <c r="X50" s="59">
        <v>0.65783246568859444</v>
      </c>
      <c r="Y50" s="59">
        <v>0.94244604316546754</v>
      </c>
      <c r="Z50" s="59">
        <v>0</v>
      </c>
      <c r="AA50" s="59">
        <v>0</v>
      </c>
      <c r="AB50" s="59">
        <v>5.7553956834532377E-2</v>
      </c>
      <c r="AC50" s="59">
        <v>0.97633696166587791</v>
      </c>
      <c r="AD50" s="60">
        <v>0</v>
      </c>
      <c r="AE50" s="59">
        <v>6.625650733554189E-3</v>
      </c>
      <c r="AF50" s="59">
        <v>3.6371940531248717E-2</v>
      </c>
      <c r="AG50" s="61">
        <v>1223.4740637107188</v>
      </c>
      <c r="AH50" s="61">
        <v>14.413622470942746</v>
      </c>
      <c r="AI50" s="61">
        <v>165.33022055513592</v>
      </c>
      <c r="AJ50" s="61">
        <v>99.223831176757813</v>
      </c>
      <c r="AK50" s="61">
        <v>145.30531311035156</v>
      </c>
      <c r="AL50" s="59">
        <v>0.53200202888968562</v>
      </c>
      <c r="AM50" s="59">
        <v>0.39709190872231132</v>
      </c>
      <c r="AN50" s="59">
        <v>7.1112910231765858E-2</v>
      </c>
      <c r="AO50" s="59">
        <v>0.13975139242218435</v>
      </c>
      <c r="AP50" s="59">
        <v>0.29919062534726298</v>
      </c>
      <c r="AQ50" s="59">
        <v>0.50908667355025117</v>
      </c>
      <c r="AR50" s="59">
        <v>0.7098911500236631</v>
      </c>
      <c r="AS50" s="59">
        <v>2.6412499999999999</v>
      </c>
      <c r="AT50" s="59">
        <v>0.63500000000000001</v>
      </c>
    </row>
    <row r="51" spans="1:46">
      <c r="A51" s="61" t="s">
        <v>192</v>
      </c>
      <c r="B51" s="61" t="s">
        <v>343</v>
      </c>
      <c r="C51" s="61" t="s">
        <v>295</v>
      </c>
      <c r="D51" s="61" t="s">
        <v>344</v>
      </c>
      <c r="E51" s="61">
        <v>509.915792458</v>
      </c>
      <c r="F51" s="59">
        <v>0</v>
      </c>
      <c r="G51" s="61">
        <v>1.7411764705882353</v>
      </c>
      <c r="H51" s="62">
        <v>0</v>
      </c>
      <c r="I51" s="59">
        <v>0.41891891891891891</v>
      </c>
      <c r="J51" s="60">
        <v>0.41891891891891891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0.58108108108108103</v>
      </c>
      <c r="W51" s="59">
        <v>0</v>
      </c>
      <c r="X51" s="59">
        <v>0.45608108108108114</v>
      </c>
      <c r="Y51" s="59">
        <v>0.70370370370370361</v>
      </c>
      <c r="Z51" s="59">
        <v>0.29629629629629628</v>
      </c>
      <c r="AA51" s="59">
        <v>0</v>
      </c>
      <c r="AB51" s="59">
        <v>0</v>
      </c>
      <c r="AC51" s="59">
        <v>0.65202702702702697</v>
      </c>
      <c r="AD51" s="60">
        <v>0.33783783783783783</v>
      </c>
      <c r="AE51" s="59">
        <v>0</v>
      </c>
      <c r="AF51" s="59">
        <v>1.1609760057564034E-2</v>
      </c>
      <c r="AG51" s="61">
        <v>1200.636006867795</v>
      </c>
      <c r="AH51" s="61">
        <v>14.408495217071376</v>
      </c>
      <c r="AI51" s="61">
        <v>123.52874082380258</v>
      </c>
      <c r="AJ51" s="61">
        <v>61.318313598632813</v>
      </c>
      <c r="AK51" s="61">
        <v>163.08203125</v>
      </c>
      <c r="AL51" s="59">
        <v>0.58551334243014563</v>
      </c>
      <c r="AM51" s="59">
        <v>0.30372661974919424</v>
      </c>
      <c r="AN51" s="59">
        <v>0.11006719311330766</v>
      </c>
      <c r="AO51" s="59">
        <v>0.35226404566553032</v>
      </c>
      <c r="AP51" s="59">
        <v>0.39884036346403468</v>
      </c>
      <c r="AQ51" s="59">
        <v>0.24820274616308244</v>
      </c>
      <c r="AR51" s="59">
        <v>0.67567567567567566</v>
      </c>
      <c r="AS51" s="59">
        <v>2.96</v>
      </c>
      <c r="AT51" s="59">
        <v>0</v>
      </c>
    </row>
    <row r="52" spans="1:46">
      <c r="A52" s="61" t="s">
        <v>192</v>
      </c>
      <c r="B52" s="61" t="s">
        <v>346</v>
      </c>
      <c r="C52" s="61" t="s">
        <v>295</v>
      </c>
      <c r="D52" s="61" t="s">
        <v>347</v>
      </c>
      <c r="E52" s="61">
        <v>390.533845563</v>
      </c>
      <c r="F52" s="59">
        <v>1936.5680269058296</v>
      </c>
      <c r="G52" s="61">
        <v>0.39122807017543865</v>
      </c>
      <c r="H52" s="61">
        <v>757.63977192982463</v>
      </c>
      <c r="I52" s="59">
        <v>0.17937219730941711</v>
      </c>
      <c r="J52" s="60">
        <v>0</v>
      </c>
      <c r="K52" s="59">
        <v>0</v>
      </c>
      <c r="L52" s="59">
        <v>0</v>
      </c>
      <c r="M52" s="59">
        <v>0.99999999999999978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0.71748878923766823</v>
      </c>
      <c r="Y52" s="59">
        <v>0</v>
      </c>
      <c r="Z52" s="59">
        <v>0.5</v>
      </c>
      <c r="AA52" s="59">
        <v>0</v>
      </c>
      <c r="AB52" s="59">
        <v>0.5</v>
      </c>
      <c r="AC52" s="59">
        <v>0.64125560538116588</v>
      </c>
      <c r="AD52" s="60">
        <v>0.11210762331838565</v>
      </c>
      <c r="AE52" s="59">
        <v>8.9686098654708529E-2</v>
      </c>
      <c r="AF52" s="59">
        <v>5.7101324900155461E-3</v>
      </c>
      <c r="AG52" s="61">
        <v>1166.6304905418403</v>
      </c>
      <c r="AH52" s="61">
        <v>14.515610772683553</v>
      </c>
      <c r="AI52" s="61">
        <v>87.002847064001003</v>
      </c>
      <c r="AJ52" s="61">
        <v>36.061138153076172</v>
      </c>
      <c r="AK52" s="61">
        <v>88.887187957763672</v>
      </c>
      <c r="AL52" s="59">
        <v>0.54252660148970577</v>
      </c>
      <c r="AM52" s="59">
        <v>0.35000167476636773</v>
      </c>
      <c r="AN52" s="59">
        <v>0.10786517091565241</v>
      </c>
      <c r="AO52" s="59">
        <v>0.25141866989390199</v>
      </c>
      <c r="AP52" s="59">
        <v>0.74897477727782391</v>
      </c>
      <c r="AQ52" s="59">
        <v>0</v>
      </c>
      <c r="AR52" s="59" t="e">
        <v>#VALUE!</v>
      </c>
      <c r="AS52" s="59">
        <v>0.74333333333333329</v>
      </c>
      <c r="AT52" s="59">
        <v>0.47666666666666663</v>
      </c>
    </row>
    <row r="53" spans="1:46">
      <c r="A53" s="61" t="s">
        <v>192</v>
      </c>
      <c r="B53" s="61" t="s">
        <v>349</v>
      </c>
      <c r="C53" s="61" t="s">
        <v>295</v>
      </c>
      <c r="D53" s="61" t="s">
        <v>350</v>
      </c>
      <c r="E53" s="61">
        <v>355.62059403400002</v>
      </c>
      <c r="F53" s="59">
        <v>2691.8100632911392</v>
      </c>
      <c r="G53" s="61">
        <v>0.56428571428571439</v>
      </c>
      <c r="H53" s="61">
        <v>1518.9499642857145</v>
      </c>
      <c r="I53" s="59">
        <v>0.76898734177215189</v>
      </c>
      <c r="J53" s="60">
        <v>0.32594936708860761</v>
      </c>
      <c r="K53" s="59">
        <v>0</v>
      </c>
      <c r="L53" s="59">
        <v>0</v>
      </c>
      <c r="M53" s="59">
        <v>0.15822784810126581</v>
      </c>
      <c r="N53" s="59">
        <v>0</v>
      </c>
      <c r="O53" s="59">
        <v>0</v>
      </c>
      <c r="P53" s="59">
        <v>0</v>
      </c>
      <c r="Q53" s="59">
        <v>0.2848101265822785</v>
      </c>
      <c r="R53" s="59">
        <v>0</v>
      </c>
      <c r="S53" s="59">
        <v>0</v>
      </c>
      <c r="T53" s="59">
        <v>0.23101265822784808</v>
      </c>
      <c r="U53" s="59">
        <v>0</v>
      </c>
      <c r="V53" s="59">
        <v>0</v>
      </c>
      <c r="W53" s="59">
        <v>0</v>
      </c>
      <c r="X53" s="59">
        <v>1.2025316455696202</v>
      </c>
      <c r="Y53" s="59">
        <v>1</v>
      </c>
      <c r="Z53" s="59">
        <v>0</v>
      </c>
      <c r="AA53" s="59">
        <v>0</v>
      </c>
      <c r="AB53" s="59">
        <v>0</v>
      </c>
      <c r="AC53" s="59">
        <v>0.77848101265822778</v>
      </c>
      <c r="AD53" s="60">
        <v>0.15822784810126581</v>
      </c>
      <c r="AE53" s="59">
        <v>0</v>
      </c>
      <c r="AF53" s="59">
        <v>8.8858745894167205E-3</v>
      </c>
      <c r="AG53" s="61">
        <v>1168.0093080435547</v>
      </c>
      <c r="AH53" s="61">
        <v>14.508386020372322</v>
      </c>
      <c r="AI53" s="61">
        <v>94.255188124544418</v>
      </c>
      <c r="AJ53" s="61">
        <v>43.643135070800781</v>
      </c>
      <c r="AK53" s="61">
        <v>85.256843566894531</v>
      </c>
      <c r="AL53" s="59">
        <v>0.59420771334687361</v>
      </c>
      <c r="AM53" s="59">
        <v>0.31230615398325773</v>
      </c>
      <c r="AN53" s="59">
        <v>9.2268278470011428E-2</v>
      </c>
      <c r="AO53" s="59">
        <v>0.22267411204096091</v>
      </c>
      <c r="AP53" s="59">
        <v>0.77610803375918191</v>
      </c>
      <c r="AQ53" s="59">
        <v>0</v>
      </c>
      <c r="AR53" s="59">
        <v>0.63291139240506322</v>
      </c>
      <c r="AS53" s="59">
        <v>0.79</v>
      </c>
      <c r="AT53" s="59">
        <v>0</v>
      </c>
    </row>
    <row r="54" spans="1:46">
      <c r="A54" s="61" t="s">
        <v>192</v>
      </c>
      <c r="B54" s="61" t="s">
        <v>352</v>
      </c>
      <c r="C54" s="61" t="s">
        <v>295</v>
      </c>
      <c r="D54" s="61" t="s">
        <v>353</v>
      </c>
      <c r="E54" s="61">
        <v>506.94130883000003</v>
      </c>
      <c r="F54" s="59">
        <v>3685.5539671641791</v>
      </c>
      <c r="G54" s="61">
        <v>2.2039473684210527</v>
      </c>
      <c r="H54" s="61">
        <v>8122.7669671052627</v>
      </c>
      <c r="I54" s="59">
        <v>0.55582089552238811</v>
      </c>
      <c r="J54" s="60">
        <v>0.15611940298507465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0.323125</v>
      </c>
      <c r="R54" s="59">
        <v>9.5312499999999994E-2</v>
      </c>
      <c r="S54" s="59">
        <v>0</v>
      </c>
      <c r="T54" s="59">
        <v>0.104375</v>
      </c>
      <c r="U54" s="59">
        <v>0</v>
      </c>
      <c r="V54" s="59">
        <v>0</v>
      </c>
      <c r="W54" s="59">
        <v>0.31374999999999997</v>
      </c>
      <c r="X54" s="59">
        <v>1.5104477611940297</v>
      </c>
      <c r="Y54" s="59">
        <v>0.81818181818181823</v>
      </c>
      <c r="Z54" s="59">
        <v>0.14624505928853757</v>
      </c>
      <c r="AA54" s="59">
        <v>1.9762845849802375E-2</v>
      </c>
      <c r="AB54" s="59">
        <v>1.58102766798419E-2</v>
      </c>
      <c r="AC54" s="59">
        <v>0.9820895522388059</v>
      </c>
      <c r="AD54" s="60">
        <v>7.462686567164179E-3</v>
      </c>
      <c r="AE54" s="59">
        <v>0</v>
      </c>
      <c r="AF54" s="59">
        <v>6.6082600522961207E-2</v>
      </c>
      <c r="AG54" s="61">
        <v>1259.1533341550598</v>
      </c>
      <c r="AH54" s="61">
        <v>14.145397510168864</v>
      </c>
      <c r="AI54" s="61">
        <v>238.19495198758412</v>
      </c>
      <c r="AJ54" s="61">
        <v>167.01231384277344</v>
      </c>
      <c r="AK54" s="61">
        <v>173.50215148925781</v>
      </c>
      <c r="AL54" s="59">
        <v>0.35913920769288432</v>
      </c>
      <c r="AM54" s="59">
        <v>0.31611154429267263</v>
      </c>
      <c r="AN54" s="59">
        <v>0.3243718693580428</v>
      </c>
      <c r="AO54" s="59">
        <v>0.70508655296793876</v>
      </c>
      <c r="AP54" s="59">
        <v>0</v>
      </c>
      <c r="AQ54" s="59">
        <v>0.29453606837566104</v>
      </c>
      <c r="AR54" s="59">
        <v>0.92537313432835822</v>
      </c>
      <c r="AS54" s="59">
        <v>1.763157894736842</v>
      </c>
      <c r="AT54" s="59">
        <v>7.8947368421052627E-2</v>
      </c>
    </row>
    <row r="55" spans="1:46">
      <c r="A55" s="61" t="s">
        <v>192</v>
      </c>
      <c r="B55" s="61" t="s">
        <v>355</v>
      </c>
      <c r="C55" s="61" t="s">
        <v>295</v>
      </c>
      <c r="D55" s="61" t="s">
        <v>356</v>
      </c>
      <c r="E55" s="61">
        <v>668.33500023399995</v>
      </c>
      <c r="F55" s="59">
        <v>1432.7296403269754</v>
      </c>
      <c r="G55" s="61">
        <v>1.3107142857142857</v>
      </c>
      <c r="H55" s="61">
        <v>1877.8992071428572</v>
      </c>
      <c r="I55" s="59">
        <v>0.91825613079019075</v>
      </c>
      <c r="J55" s="60">
        <v>0.21362397820163487</v>
      </c>
      <c r="K55" s="59">
        <v>5.1226158038147132E-2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0.65340599455040871</v>
      </c>
      <c r="S55" s="59">
        <v>0</v>
      </c>
      <c r="T55" s="59">
        <v>0</v>
      </c>
      <c r="U55" s="59">
        <v>0</v>
      </c>
      <c r="V55" s="59">
        <v>0</v>
      </c>
      <c r="W55" s="59">
        <v>8.1743869209809264E-2</v>
      </c>
      <c r="X55" s="59">
        <v>0.40871934604904631</v>
      </c>
      <c r="Y55" s="59">
        <v>0.92</v>
      </c>
      <c r="Z55" s="59">
        <v>0</v>
      </c>
      <c r="AA55" s="59">
        <v>0.08</v>
      </c>
      <c r="AB55" s="59">
        <v>0</v>
      </c>
      <c r="AC55" s="59">
        <v>0.862125340599455</v>
      </c>
      <c r="AD55" s="60">
        <v>2.2888283378746592E-2</v>
      </c>
      <c r="AE55" s="59">
        <v>8.1743869209809264E-2</v>
      </c>
      <c r="AF55" s="59">
        <v>2.7456290623078593E-2</v>
      </c>
      <c r="AG55" s="61">
        <v>1168.0116050538138</v>
      </c>
      <c r="AH55" s="61">
        <v>14.493516144127282</v>
      </c>
      <c r="AI55" s="61">
        <v>103.43901851618401</v>
      </c>
      <c r="AJ55" s="61">
        <v>58.075553894042969</v>
      </c>
      <c r="AK55" s="61">
        <v>118.95876312255859</v>
      </c>
      <c r="AL55" s="59">
        <v>0.73054680636066061</v>
      </c>
      <c r="AM55" s="59">
        <v>0.23799815952225822</v>
      </c>
      <c r="AN55" s="59">
        <v>3.2075979849168788E-2</v>
      </c>
      <c r="AO55" s="59">
        <v>0.45402006462890515</v>
      </c>
      <c r="AP55" s="59">
        <v>0.42287924454210279</v>
      </c>
      <c r="AQ55" s="59">
        <v>0.12372163656107961</v>
      </c>
      <c r="AR55" s="59">
        <v>0.54495912806539504</v>
      </c>
      <c r="AS55" s="59">
        <v>2.6214285714285714</v>
      </c>
      <c r="AT55" s="59">
        <v>0</v>
      </c>
    </row>
    <row r="56" spans="1:46">
      <c r="A56" s="61" t="s">
        <v>192</v>
      </c>
      <c r="B56" s="61" t="s">
        <v>358</v>
      </c>
      <c r="C56" s="61" t="s">
        <v>295</v>
      </c>
      <c r="D56" s="61" t="s">
        <v>359</v>
      </c>
      <c r="E56" s="61">
        <v>1107.9939735299999</v>
      </c>
      <c r="F56" s="59">
        <v>3339.7403490324932</v>
      </c>
      <c r="G56" s="61">
        <v>1.8582089552238807</v>
      </c>
      <c r="H56" s="61">
        <v>6205.9354246947078</v>
      </c>
      <c r="I56" s="59">
        <v>0.50244614822928069</v>
      </c>
      <c r="J56" s="60">
        <v>7.7838627236217595E-2</v>
      </c>
      <c r="K56" s="59">
        <v>0</v>
      </c>
      <c r="L56" s="59">
        <v>0</v>
      </c>
      <c r="M56" s="59">
        <v>9.8801425332037552E-3</v>
      </c>
      <c r="N56" s="59">
        <v>0</v>
      </c>
      <c r="O56" s="59">
        <v>0</v>
      </c>
      <c r="P56" s="59">
        <v>0</v>
      </c>
      <c r="Q56" s="59">
        <v>0.25988014253320374</v>
      </c>
      <c r="R56" s="59">
        <v>0.20116618075801745</v>
      </c>
      <c r="S56" s="59">
        <v>0</v>
      </c>
      <c r="T56" s="59">
        <v>0.10349854227405247</v>
      </c>
      <c r="U56" s="59">
        <v>0</v>
      </c>
      <c r="V56" s="59">
        <v>2.1056041464204728E-2</v>
      </c>
      <c r="W56" s="59">
        <v>0.31818918043407834</v>
      </c>
      <c r="X56" s="59">
        <v>1.5093099671412924</v>
      </c>
      <c r="Y56" s="59">
        <v>0.94242864054184805</v>
      </c>
      <c r="Z56" s="59">
        <v>2.3705853894533141E-2</v>
      </c>
      <c r="AA56" s="59">
        <v>1.4513788098693758E-2</v>
      </c>
      <c r="AB56" s="59">
        <v>1.9351717464925009E-2</v>
      </c>
      <c r="AC56" s="59">
        <v>0.94801022270901791</v>
      </c>
      <c r="AD56" s="60">
        <v>3.2858707557502732E-2</v>
      </c>
      <c r="AE56" s="59">
        <v>2.4096385542168672E-3</v>
      </c>
      <c r="AF56" s="59">
        <v>0.12360175530890825</v>
      </c>
      <c r="AG56" s="61">
        <v>1307.5556997010547</v>
      </c>
      <c r="AH56" s="61">
        <v>13.828404873371312</v>
      </c>
      <c r="AI56" s="61">
        <v>306.84885936854772</v>
      </c>
      <c r="AJ56" s="61">
        <v>210</v>
      </c>
      <c r="AK56" s="61">
        <v>247.67825317382813</v>
      </c>
      <c r="AL56" s="59">
        <v>0.2434015946321372</v>
      </c>
      <c r="AM56" s="59">
        <v>0.32750629395925573</v>
      </c>
      <c r="AN56" s="59">
        <v>0.42904114224149142</v>
      </c>
      <c r="AO56" s="59">
        <v>0.42261060185028315</v>
      </c>
      <c r="AP56" s="59">
        <v>0.16521976145481573</v>
      </c>
      <c r="AQ56" s="59">
        <v>0.41211866752778548</v>
      </c>
      <c r="AR56" s="59">
        <v>0.85432639649507114</v>
      </c>
      <c r="AS56" s="59">
        <v>2.0440298507462691</v>
      </c>
      <c r="AT56" s="59">
        <v>0.201044776119403</v>
      </c>
    </row>
    <row r="57" spans="1:46">
      <c r="A57" s="61" t="s">
        <v>192</v>
      </c>
      <c r="B57" s="61" t="s">
        <v>361</v>
      </c>
      <c r="C57" s="61" t="s">
        <v>295</v>
      </c>
      <c r="D57" s="61" t="s">
        <v>362</v>
      </c>
      <c r="E57" s="61">
        <v>381.72006527799999</v>
      </c>
      <c r="F57" s="59">
        <v>6201.4678455284557</v>
      </c>
      <c r="G57" s="61">
        <v>2.6357142857142857</v>
      </c>
      <c r="H57" s="61">
        <v>16345.297392857143</v>
      </c>
      <c r="I57" s="59">
        <v>0.90989159891598914</v>
      </c>
      <c r="J57" s="60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0.6775067750677507</v>
      </c>
      <c r="R57" s="59">
        <v>0.2323848238482385</v>
      </c>
      <c r="S57" s="59">
        <v>0</v>
      </c>
      <c r="T57" s="59">
        <v>0</v>
      </c>
      <c r="U57" s="59">
        <v>0</v>
      </c>
      <c r="V57" s="59">
        <v>0</v>
      </c>
      <c r="W57" s="59">
        <v>9.0108401084010845E-2</v>
      </c>
      <c r="X57" s="59">
        <v>3.3943089430894311</v>
      </c>
      <c r="Y57" s="59">
        <v>0.94810379241516962</v>
      </c>
      <c r="Z57" s="59">
        <v>0</v>
      </c>
      <c r="AA57" s="59">
        <v>1.9960079840319361E-2</v>
      </c>
      <c r="AB57" s="59">
        <v>3.1936127744510982E-2</v>
      </c>
      <c r="AC57" s="59">
        <v>0.98102981029810299</v>
      </c>
      <c r="AD57" s="60">
        <v>5.4200542005420054E-3</v>
      </c>
      <c r="AE57" s="59">
        <v>6.7750677506775072E-3</v>
      </c>
      <c r="AF57" s="59">
        <v>3.8667079209604958E-2</v>
      </c>
      <c r="AG57" s="61">
        <v>1244.4657399836467</v>
      </c>
      <c r="AH57" s="61">
        <v>14.235973834832381</v>
      </c>
      <c r="AI57" s="61">
        <v>217.2011336743256</v>
      </c>
      <c r="AJ57" s="61">
        <v>137.87728881835938</v>
      </c>
      <c r="AK57" s="61">
        <v>173.23037719726563</v>
      </c>
      <c r="AL57" s="59">
        <v>0.32075206712235815</v>
      </c>
      <c r="AM57" s="59">
        <v>0.43389125976225074</v>
      </c>
      <c r="AN57" s="59">
        <v>0.24559882628051929</v>
      </c>
      <c r="AO57" s="59">
        <v>0.60695656601459003</v>
      </c>
      <c r="AP57" s="59">
        <v>0</v>
      </c>
      <c r="AQ57" s="59">
        <v>0.34056370577565342</v>
      </c>
      <c r="AR57" s="59">
        <v>0.948509485094851</v>
      </c>
      <c r="AS57" s="59">
        <v>3.69</v>
      </c>
      <c r="AT57" s="59">
        <v>0</v>
      </c>
    </row>
    <row r="58" spans="1:46">
      <c r="A58" s="61" t="s">
        <v>192</v>
      </c>
      <c r="B58" s="61" t="s">
        <v>364</v>
      </c>
      <c r="C58" s="61" t="s">
        <v>295</v>
      </c>
      <c r="D58" s="61" t="s">
        <v>365</v>
      </c>
      <c r="E58" s="61">
        <v>456.55671104999999</v>
      </c>
      <c r="F58" s="59">
        <v>1844.2841449459631</v>
      </c>
      <c r="G58" s="61">
        <v>1.0348684210526315</v>
      </c>
      <c r="H58" s="61">
        <v>1908.5914210526316</v>
      </c>
      <c r="I58" s="59">
        <v>0.3801652892561983</v>
      </c>
      <c r="J58" s="60">
        <v>0.16910362364907819</v>
      </c>
      <c r="K58" s="59">
        <v>0</v>
      </c>
      <c r="L58" s="59">
        <v>0</v>
      </c>
      <c r="M58" s="59">
        <v>0.10897927858787412</v>
      </c>
      <c r="N58" s="59">
        <v>0</v>
      </c>
      <c r="O58" s="59">
        <v>0</v>
      </c>
      <c r="P58" s="59">
        <v>0</v>
      </c>
      <c r="Q58" s="59">
        <v>0</v>
      </c>
      <c r="R58" s="59">
        <v>0.14581734458940904</v>
      </c>
      <c r="S58" s="59">
        <v>0</v>
      </c>
      <c r="T58" s="59">
        <v>0.44742900997697616</v>
      </c>
      <c r="U58" s="59">
        <v>0</v>
      </c>
      <c r="V58" s="59">
        <v>0</v>
      </c>
      <c r="W58" s="59">
        <v>9.3630084420567916E-2</v>
      </c>
      <c r="X58" s="59">
        <v>0.5848696757787667</v>
      </c>
      <c r="Y58" s="59">
        <v>1</v>
      </c>
      <c r="Z58" s="59">
        <v>0</v>
      </c>
      <c r="AA58" s="59">
        <v>0</v>
      </c>
      <c r="AB58" s="59">
        <v>0</v>
      </c>
      <c r="AC58" s="59">
        <v>0.87412587412587406</v>
      </c>
      <c r="AD58" s="60">
        <v>6.8658614113159572E-2</v>
      </c>
      <c r="AE58" s="59">
        <v>0</v>
      </c>
      <c r="AF58" s="59">
        <v>3.4453551156490007E-2</v>
      </c>
      <c r="AG58" s="61">
        <v>1230.8635741652984</v>
      </c>
      <c r="AH58" s="61">
        <v>14.428092501368365</v>
      </c>
      <c r="AI58" s="61">
        <v>164.67550655948219</v>
      </c>
      <c r="AJ58" s="61">
        <v>100.18467712402344</v>
      </c>
      <c r="AK58" s="61">
        <v>130.59095764160156</v>
      </c>
      <c r="AL58" s="59">
        <v>0.31417236134831755</v>
      </c>
      <c r="AM58" s="59">
        <v>0.42711013830359512</v>
      </c>
      <c r="AN58" s="59">
        <v>0.26064669978527083</v>
      </c>
      <c r="AO58" s="59">
        <v>9.0350221564222035E-3</v>
      </c>
      <c r="AP58" s="59">
        <v>0.1987704874412885</v>
      </c>
      <c r="AQ58" s="59">
        <v>0.77222060582390384</v>
      </c>
      <c r="AR58" s="59">
        <v>0.69930069930069927</v>
      </c>
      <c r="AS58" s="59">
        <v>1.9662500000000001</v>
      </c>
      <c r="AT58" s="59">
        <v>0.33750000000000002</v>
      </c>
    </row>
    <row r="59" spans="1:46">
      <c r="A59" s="61" t="s">
        <v>192</v>
      </c>
      <c r="B59" s="61" t="s">
        <v>367</v>
      </c>
      <c r="C59" s="61" t="s">
        <v>295</v>
      </c>
      <c r="D59" s="61" t="s">
        <v>368</v>
      </c>
      <c r="E59" s="61">
        <v>375.44579040999997</v>
      </c>
      <c r="F59" s="59">
        <v>0</v>
      </c>
      <c r="G59" s="61">
        <v>1.0466666666666666</v>
      </c>
      <c r="H59" s="62">
        <v>0</v>
      </c>
      <c r="I59" s="59">
        <v>0.99999999999999989</v>
      </c>
      <c r="J59" s="60">
        <v>0.37261146496815284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0.62738853503184711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2.6114649681528661</v>
      </c>
      <c r="Y59" s="59">
        <v>1</v>
      </c>
      <c r="Z59" s="59">
        <v>0</v>
      </c>
      <c r="AA59" s="59">
        <v>0</v>
      </c>
      <c r="AB59" s="59">
        <v>0</v>
      </c>
      <c r="AC59" s="59">
        <v>0.65923566878980888</v>
      </c>
      <c r="AD59" s="60">
        <v>0</v>
      </c>
      <c r="AE59" s="59">
        <v>0.27707006369426751</v>
      </c>
      <c r="AF59" s="59">
        <v>8.3633911478165988E-3</v>
      </c>
      <c r="AG59" s="61">
        <v>1212.5351504071796</v>
      </c>
      <c r="AH59" s="61">
        <v>14.458451055343193</v>
      </c>
      <c r="AI59" s="61">
        <v>138.12380277955688</v>
      </c>
      <c r="AJ59" s="61">
        <v>100.30762481689453</v>
      </c>
      <c r="AK59" s="61">
        <v>125.09809112548828</v>
      </c>
      <c r="AL59" s="59">
        <v>0.551011638122471</v>
      </c>
      <c r="AM59" s="59">
        <v>0.33010757655494261</v>
      </c>
      <c r="AN59" s="59">
        <v>0.11869223503967427</v>
      </c>
      <c r="AO59" s="59">
        <v>0.26252125477919541</v>
      </c>
      <c r="AP59" s="59">
        <v>0.26235478600634871</v>
      </c>
      <c r="AQ59" s="59">
        <v>5.4268819948013761E-2</v>
      </c>
      <c r="AR59" s="59">
        <v>0.63694267515923564</v>
      </c>
      <c r="AS59" s="59">
        <v>1.57</v>
      </c>
      <c r="AT59" s="59">
        <v>0</v>
      </c>
    </row>
    <row r="60" spans="1:46">
      <c r="A60" s="61" t="s">
        <v>192</v>
      </c>
      <c r="B60" s="61" t="s">
        <v>370</v>
      </c>
      <c r="C60" s="61" t="s">
        <v>295</v>
      </c>
      <c r="D60" s="61" t="s">
        <v>371</v>
      </c>
      <c r="E60" s="61">
        <v>1537.4496828199999</v>
      </c>
      <c r="F60" s="59">
        <v>1599.8303951975986</v>
      </c>
      <c r="G60" s="61">
        <v>1.3833910034602077</v>
      </c>
      <c r="H60" s="61">
        <v>2213.190975778547</v>
      </c>
      <c r="I60" s="59">
        <v>0.49399699849924955</v>
      </c>
      <c r="J60" s="60">
        <v>0.10530265132566281</v>
      </c>
      <c r="K60" s="59">
        <v>0</v>
      </c>
      <c r="L60" s="59">
        <v>0</v>
      </c>
      <c r="M60" s="59">
        <v>0.1838420107719928</v>
      </c>
      <c r="N60" s="59">
        <v>0</v>
      </c>
      <c r="O60" s="59">
        <v>0</v>
      </c>
      <c r="P60" s="59">
        <v>0</v>
      </c>
      <c r="Q60" s="59">
        <v>0.10843806104129264</v>
      </c>
      <c r="R60" s="59">
        <v>0</v>
      </c>
      <c r="S60" s="59">
        <v>0.26570915619389585</v>
      </c>
      <c r="T60" s="59">
        <v>0.14470377019748654</v>
      </c>
      <c r="U60" s="59">
        <v>0</v>
      </c>
      <c r="V60" s="59">
        <v>0</v>
      </c>
      <c r="W60" s="59">
        <v>0.14614003590664273</v>
      </c>
      <c r="X60" s="59">
        <v>0.61780890445222614</v>
      </c>
      <c r="Y60" s="59">
        <v>0.41295546558704455</v>
      </c>
      <c r="Z60" s="59">
        <v>0.31174089068825905</v>
      </c>
      <c r="AA60" s="59">
        <v>1.6194331983805668E-2</v>
      </c>
      <c r="AB60" s="59">
        <v>0.25910931174089069</v>
      </c>
      <c r="AC60" s="59">
        <v>0.82191095547773874</v>
      </c>
      <c r="AD60" s="60">
        <v>0.12806403201600799</v>
      </c>
      <c r="AE60" s="59">
        <v>2.7513756878439218E-2</v>
      </c>
      <c r="AF60" s="59">
        <v>2.600410305894918E-2</v>
      </c>
      <c r="AG60" s="61">
        <v>1220.1412659051182</v>
      </c>
      <c r="AH60" s="61">
        <v>14.344371315907152</v>
      </c>
      <c r="AI60" s="61">
        <v>184.51102795391549</v>
      </c>
      <c r="AJ60" s="61">
        <v>79.384185791015625</v>
      </c>
      <c r="AK60" s="61">
        <v>235.13912963867188</v>
      </c>
      <c r="AL60" s="59">
        <v>0.5123744918631119</v>
      </c>
      <c r="AM60" s="59">
        <v>0.36871125366537805</v>
      </c>
      <c r="AN60" s="59">
        <v>0.11894698216371512</v>
      </c>
      <c r="AO60" s="59">
        <v>0.40566368250571194</v>
      </c>
      <c r="AP60" s="59">
        <v>7.6425265368347373E-2</v>
      </c>
      <c r="AQ60" s="59">
        <v>0.51794377981814577</v>
      </c>
      <c r="AR60" s="59">
        <v>0.45022511255627812</v>
      </c>
      <c r="AS60" s="59">
        <v>2.3517647058823532</v>
      </c>
      <c r="AT60" s="59">
        <v>0.71352941176470597</v>
      </c>
    </row>
    <row r="61" spans="1:46">
      <c r="A61" s="61" t="s">
        <v>192</v>
      </c>
      <c r="B61" s="61" t="s">
        <v>373</v>
      </c>
      <c r="C61" s="61" t="s">
        <v>295</v>
      </c>
      <c r="D61" s="61" t="s">
        <v>374</v>
      </c>
      <c r="E61" s="61">
        <v>557.05669878699996</v>
      </c>
      <c r="F61" s="59">
        <v>2893.5570676402772</v>
      </c>
      <c r="G61" s="61">
        <v>1.4296703296703297</v>
      </c>
      <c r="H61" s="61">
        <v>4136.8326868131871</v>
      </c>
      <c r="I61" s="59">
        <v>0.57109915449654114</v>
      </c>
      <c r="J61" s="60">
        <v>8.3781706379707929E-2</v>
      </c>
      <c r="K61" s="59">
        <v>0</v>
      </c>
      <c r="L61" s="59">
        <v>0</v>
      </c>
      <c r="M61" s="59">
        <v>3.9124947412705093E-2</v>
      </c>
      <c r="N61" s="59">
        <v>0</v>
      </c>
      <c r="O61" s="59">
        <v>0</v>
      </c>
      <c r="P61" s="59">
        <v>0</v>
      </c>
      <c r="Q61" s="59">
        <v>0.27135044173327727</v>
      </c>
      <c r="R61" s="59">
        <v>0.22297013041649139</v>
      </c>
      <c r="S61" s="59">
        <v>0</v>
      </c>
      <c r="T61" s="59">
        <v>5.2166596550273454E-2</v>
      </c>
      <c r="U61" s="59">
        <v>0</v>
      </c>
      <c r="V61" s="59">
        <v>0</v>
      </c>
      <c r="W61" s="59">
        <v>0.32267564156499789</v>
      </c>
      <c r="X61" s="59">
        <v>1.164488854727133</v>
      </c>
      <c r="Y61" s="59">
        <v>0.91419141914191415</v>
      </c>
      <c r="Z61" s="59">
        <v>5.2805280528052806E-2</v>
      </c>
      <c r="AA61" s="59">
        <v>3.3003300330033E-2</v>
      </c>
      <c r="AB61" s="59">
        <v>0</v>
      </c>
      <c r="AC61" s="59">
        <v>0.95426594926979247</v>
      </c>
      <c r="AD61" s="60">
        <v>4.2275172943889321E-2</v>
      </c>
      <c r="AE61" s="59">
        <v>0</v>
      </c>
      <c r="AF61" s="59">
        <v>4.6709787453699012E-2</v>
      </c>
      <c r="AG61" s="61">
        <v>1240.396878859324</v>
      </c>
      <c r="AH61" s="61">
        <v>14.291959133265971</v>
      </c>
      <c r="AI61" s="61">
        <v>212.44729621962543</v>
      </c>
      <c r="AJ61" s="61">
        <v>136.36698913574219</v>
      </c>
      <c r="AK61" s="61">
        <v>175.44590759277344</v>
      </c>
      <c r="AL61" s="59">
        <v>0.2287693519842724</v>
      </c>
      <c r="AM61" s="59">
        <v>0.41927958232723195</v>
      </c>
      <c r="AN61" s="59">
        <v>0.35184928289488876</v>
      </c>
      <c r="AO61" s="59">
        <v>0.7670897790664396</v>
      </c>
      <c r="AP61" s="59">
        <v>0</v>
      </c>
      <c r="AQ61" s="59">
        <v>0.23280843813995353</v>
      </c>
      <c r="AR61" s="59">
        <v>0.69177555726364337</v>
      </c>
      <c r="AS61" s="59">
        <v>1.8585714285714285</v>
      </c>
      <c r="AT61" s="59">
        <v>0.16071428571428573</v>
      </c>
    </row>
    <row r="62" spans="1:46">
      <c r="A62" s="61" t="s">
        <v>192</v>
      </c>
      <c r="B62" s="61" t="s">
        <v>376</v>
      </c>
      <c r="C62" s="61" t="s">
        <v>295</v>
      </c>
      <c r="D62" s="61" t="s">
        <v>377</v>
      </c>
      <c r="E62" s="61">
        <v>1033.7374348000001</v>
      </c>
      <c r="F62" s="59">
        <v>4342.6034124661246</v>
      </c>
      <c r="G62" s="61">
        <v>2.6282051282051282</v>
      </c>
      <c r="H62" s="61">
        <v>11413.252558404558</v>
      </c>
      <c r="I62" s="59">
        <v>0.62569105691056925</v>
      </c>
      <c r="J62" s="60">
        <v>0.12726287262872629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0.38317975037909718</v>
      </c>
      <c r="R62" s="59">
        <v>0.14149072670010499</v>
      </c>
      <c r="S62" s="59">
        <v>1.166452816983553E-2</v>
      </c>
      <c r="T62" s="59">
        <v>0.13274233057272833</v>
      </c>
      <c r="U62" s="59">
        <v>0</v>
      </c>
      <c r="V62" s="59">
        <v>0</v>
      </c>
      <c r="W62" s="59">
        <v>0.19398110346436484</v>
      </c>
      <c r="X62" s="59">
        <v>2.0433604336043363</v>
      </c>
      <c r="Y62" s="59">
        <v>0.90344827586206888</v>
      </c>
      <c r="Z62" s="59">
        <v>2.6525198938992037E-2</v>
      </c>
      <c r="AA62" s="59">
        <v>1.485411140583554E-2</v>
      </c>
      <c r="AB62" s="59">
        <v>5.5172413793103441E-2</v>
      </c>
      <c r="AC62" s="59">
        <v>0.93192411924119245</v>
      </c>
      <c r="AD62" s="60">
        <v>7.6964769647696477E-3</v>
      </c>
      <c r="AE62" s="59">
        <v>4.2493224932249322E-2</v>
      </c>
      <c r="AF62" s="59">
        <v>8.9239295099966906E-2</v>
      </c>
      <c r="AG62" s="61">
        <v>1156.0172299135481</v>
      </c>
      <c r="AH62" s="61">
        <v>14.523444169034519</v>
      </c>
      <c r="AI62" s="61">
        <v>111.59091200013118</v>
      </c>
      <c r="AJ62" s="61">
        <v>47.323818206787109</v>
      </c>
      <c r="AK62" s="61">
        <v>142.67618179321289</v>
      </c>
      <c r="AL62" s="59">
        <v>0.5442025035195136</v>
      </c>
      <c r="AM62" s="59">
        <v>0.34873458952344788</v>
      </c>
      <c r="AN62" s="59">
        <v>0.10725644275565127</v>
      </c>
      <c r="AO62" s="59">
        <v>0.8643998658836225</v>
      </c>
      <c r="AP62" s="59">
        <v>6.5901647465422715E-3</v>
      </c>
      <c r="AQ62" s="59">
        <v>0.129203505168448</v>
      </c>
      <c r="AR62" s="59">
        <v>0.58536585365853655</v>
      </c>
      <c r="AS62" s="59">
        <v>3.4166666666666665</v>
      </c>
      <c r="AT62" s="59">
        <v>0.24148148148148146</v>
      </c>
    </row>
    <row r="63" spans="1:46">
      <c r="A63" s="61" t="s">
        <v>192</v>
      </c>
      <c r="B63" s="61" t="s">
        <v>379</v>
      </c>
      <c r="C63" s="61" t="s">
        <v>295</v>
      </c>
      <c r="D63" s="61" t="s">
        <v>380</v>
      </c>
      <c r="E63" s="61">
        <v>469.44704827300001</v>
      </c>
      <c r="F63" s="59">
        <v>3615.4173026086955</v>
      </c>
      <c r="G63" s="61">
        <v>2.0104895104895104</v>
      </c>
      <c r="H63" s="61">
        <v>7268.7585629370624</v>
      </c>
      <c r="I63" s="59">
        <v>0.54052173913043489</v>
      </c>
      <c r="J63" s="60">
        <v>0.12713043478260869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0.33843171046962517</v>
      </c>
      <c r="R63" s="59">
        <v>0.17363205514864283</v>
      </c>
      <c r="S63" s="59">
        <v>0</v>
      </c>
      <c r="T63" s="59">
        <v>0.1951744937526928</v>
      </c>
      <c r="U63" s="59">
        <v>0</v>
      </c>
      <c r="V63" s="59">
        <v>0</v>
      </c>
      <c r="W63" s="59">
        <v>0.13528651443343384</v>
      </c>
      <c r="X63" s="59">
        <v>1.3408695652173914</v>
      </c>
      <c r="Y63" s="59">
        <v>0.96368352788586242</v>
      </c>
      <c r="Z63" s="59">
        <v>5.1880674448767832E-3</v>
      </c>
      <c r="AA63" s="59">
        <v>0</v>
      </c>
      <c r="AB63" s="59">
        <v>3.1128404669260697E-2</v>
      </c>
      <c r="AC63" s="59">
        <v>0.96939130434782617</v>
      </c>
      <c r="AD63" s="60">
        <v>1.1652173913043479E-2</v>
      </c>
      <c r="AE63" s="59">
        <v>5.2173913043478256E-3</v>
      </c>
      <c r="AF63" s="59">
        <v>0.12248452772582293</v>
      </c>
      <c r="AG63" s="61">
        <v>1149.0617760617761</v>
      </c>
      <c r="AH63" s="61">
        <v>14.571352682731993</v>
      </c>
      <c r="AI63" s="61">
        <v>101.71030648312292</v>
      </c>
      <c r="AJ63" s="61">
        <v>50.673103332519531</v>
      </c>
      <c r="AK63" s="61">
        <v>89.510261535644531</v>
      </c>
      <c r="AL63" s="59">
        <v>0.55477502938424361</v>
      </c>
      <c r="AM63" s="59">
        <v>0.36998315494571943</v>
      </c>
      <c r="AN63" s="59">
        <v>7.4822070197730961E-2</v>
      </c>
      <c r="AO63" s="59">
        <v>0.92449191361751559</v>
      </c>
      <c r="AP63" s="59">
        <v>6.6567678111860288E-4</v>
      </c>
      <c r="AQ63" s="59">
        <v>7.0428603442348178E-2</v>
      </c>
      <c r="AR63" s="59">
        <v>0.59130434782608698</v>
      </c>
      <c r="AS63" s="59">
        <v>2.6136363636363638</v>
      </c>
      <c r="AT63" s="59">
        <v>0.50363636363636366</v>
      </c>
    </row>
    <row r="64" spans="1:46">
      <c r="A64" s="61" t="s">
        <v>192</v>
      </c>
      <c r="B64" s="61" t="s">
        <v>382</v>
      </c>
      <c r="C64" s="61" t="s">
        <v>295</v>
      </c>
      <c r="D64" s="61" t="s">
        <v>383</v>
      </c>
      <c r="E64" s="61">
        <v>932.52154815799997</v>
      </c>
      <c r="F64" s="59">
        <v>5288.6541758620688</v>
      </c>
      <c r="G64" s="61">
        <v>1.6477272727272727</v>
      </c>
      <c r="H64" s="61">
        <v>8714.25972159091</v>
      </c>
      <c r="I64" s="59">
        <v>0.65195402298850569</v>
      </c>
      <c r="J64" s="60">
        <v>0.19232558139534883</v>
      </c>
      <c r="K64" s="59">
        <v>6.1863173216885007E-3</v>
      </c>
      <c r="L64" s="59">
        <v>0</v>
      </c>
      <c r="M64" s="59">
        <v>3.0325084910237748E-2</v>
      </c>
      <c r="N64" s="59">
        <v>0</v>
      </c>
      <c r="O64" s="59">
        <v>0</v>
      </c>
      <c r="P64" s="59">
        <v>0</v>
      </c>
      <c r="Q64" s="59">
        <v>0.36499272197962157</v>
      </c>
      <c r="R64" s="59">
        <v>8.5880640465793301E-2</v>
      </c>
      <c r="S64" s="59">
        <v>0</v>
      </c>
      <c r="T64" s="59">
        <v>8.3818534691897137E-2</v>
      </c>
      <c r="U64" s="59">
        <v>0</v>
      </c>
      <c r="V64" s="59">
        <v>1.5162542455118874E-2</v>
      </c>
      <c r="W64" s="59">
        <v>0.21300339640950999</v>
      </c>
      <c r="X64" s="59">
        <v>2.1885057471264369</v>
      </c>
      <c r="Y64" s="59">
        <v>0.97636554621848737</v>
      </c>
      <c r="Z64" s="59">
        <v>2.3634453781512604E-2</v>
      </c>
      <c r="AA64" s="59">
        <v>0</v>
      </c>
      <c r="AB64" s="59">
        <v>0</v>
      </c>
      <c r="AC64" s="59">
        <v>0.9227586206896552</v>
      </c>
      <c r="AD64" s="60">
        <v>4.2758620689655177E-2</v>
      </c>
      <c r="AE64" s="59">
        <v>2.2068965517241378E-2</v>
      </c>
      <c r="AF64" s="59">
        <v>9.3295431265744133E-2</v>
      </c>
      <c r="AG64" s="61">
        <v>1263.7097508706133</v>
      </c>
      <c r="AH64" s="61">
        <v>14.172376774712028</v>
      </c>
      <c r="AI64" s="61">
        <v>194.21937284551356</v>
      </c>
      <c r="AJ64" s="61">
        <v>10</v>
      </c>
      <c r="AK64" s="61">
        <v>313.26437377929688</v>
      </c>
      <c r="AL64" s="59">
        <v>0.11454158910427926</v>
      </c>
      <c r="AM64" s="59">
        <v>0.29275462914423162</v>
      </c>
      <c r="AN64" s="59">
        <v>0.59348494530040541</v>
      </c>
      <c r="AO64" s="59">
        <v>0.68637824108655587</v>
      </c>
      <c r="AP64" s="59">
        <v>0</v>
      </c>
      <c r="AQ64" s="59">
        <v>0.31440292246236046</v>
      </c>
      <c r="AR64" s="59">
        <v>0.8045977011494253</v>
      </c>
      <c r="AS64" s="59">
        <v>1.9772727272727273</v>
      </c>
      <c r="AT64" s="59">
        <v>8.0909090909090917E-2</v>
      </c>
    </row>
    <row r="65" spans="1:46">
      <c r="A65" s="61" t="s">
        <v>192</v>
      </c>
      <c r="B65" s="61" t="s">
        <v>385</v>
      </c>
      <c r="C65" s="61" t="s">
        <v>295</v>
      </c>
      <c r="D65" s="61" t="s">
        <v>386</v>
      </c>
      <c r="E65" s="61">
        <v>500.202905176</v>
      </c>
      <c r="F65" s="59">
        <v>1410.9878384963451</v>
      </c>
      <c r="G65" s="61">
        <v>1.187190082644628</v>
      </c>
      <c r="H65" s="61">
        <v>1675.110768595041</v>
      </c>
      <c r="I65" s="59">
        <v>0.42638357117995124</v>
      </c>
      <c r="J65" s="60">
        <v>0.40599061710573797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3.8895371450797356E-2</v>
      </c>
      <c r="S65" s="59">
        <v>0</v>
      </c>
      <c r="T65" s="59">
        <v>4.6674445740956826E-2</v>
      </c>
      <c r="U65" s="59">
        <v>0</v>
      </c>
      <c r="V65" s="59">
        <v>0</v>
      </c>
      <c r="W65" s="59">
        <v>0.47685725398677553</v>
      </c>
      <c r="X65" s="59">
        <v>0.38635572572224158</v>
      </c>
      <c r="Y65" s="59">
        <v>0.71171171171171166</v>
      </c>
      <c r="Z65" s="59">
        <v>0.28828828828828829</v>
      </c>
      <c r="AA65" s="59">
        <v>0</v>
      </c>
      <c r="AB65" s="59">
        <v>0</v>
      </c>
      <c r="AC65" s="59">
        <v>0.87539157674904278</v>
      </c>
      <c r="AD65" s="60">
        <v>2.0884093282283328E-3</v>
      </c>
      <c r="AE65" s="59">
        <v>2.0884093282283328E-2</v>
      </c>
      <c r="AF65" s="59">
        <v>5.7436691595965726E-2</v>
      </c>
      <c r="AG65" s="61">
        <v>1245.8083458270864</v>
      </c>
      <c r="AH65" s="61">
        <v>14.33872563718141</v>
      </c>
      <c r="AI65" s="61">
        <v>164.59943496229587</v>
      </c>
      <c r="AJ65" s="61">
        <v>74.083084106445313</v>
      </c>
      <c r="AK65" s="61">
        <v>168.64161682128906</v>
      </c>
      <c r="AL65" s="59">
        <v>0.16105964033066442</v>
      </c>
      <c r="AM65" s="59">
        <v>0.46231238884674813</v>
      </c>
      <c r="AN65" s="59">
        <v>0.37709697014580701</v>
      </c>
      <c r="AO65" s="59">
        <v>0.30362678510745889</v>
      </c>
      <c r="AP65" s="59">
        <v>2.5239757445146789E-2</v>
      </c>
      <c r="AQ65" s="59">
        <v>0.67160245677061381</v>
      </c>
      <c r="AR65" s="59">
        <v>0.8005569091541942</v>
      </c>
      <c r="AS65" s="59">
        <v>1.3059090909090909</v>
      </c>
      <c r="AT65" s="59">
        <v>9.0909090909090912E-2</v>
      </c>
    </row>
    <row r="66" spans="1:46">
      <c r="A66" s="61" t="s">
        <v>192</v>
      </c>
      <c r="B66" s="61" t="s">
        <v>390</v>
      </c>
      <c r="C66" s="61" t="s">
        <v>389</v>
      </c>
      <c r="D66" s="61" t="s">
        <v>391</v>
      </c>
      <c r="E66" s="61">
        <v>1181.73036278</v>
      </c>
      <c r="F66" s="59">
        <v>4381.1525539291215</v>
      </c>
      <c r="G66" s="61">
        <v>1.9666666666666666</v>
      </c>
      <c r="H66" s="61">
        <v>8616.2666893939386</v>
      </c>
      <c r="I66" s="59">
        <v>0.74191063174114025</v>
      </c>
      <c r="J66" s="60">
        <v>5.7010785824345142E-2</v>
      </c>
      <c r="K66" s="59">
        <v>0</v>
      </c>
      <c r="L66" s="59">
        <v>1.9644435713584128E-2</v>
      </c>
      <c r="M66" s="59">
        <v>0</v>
      </c>
      <c r="N66" s="59">
        <v>0</v>
      </c>
      <c r="O66" s="59">
        <v>0</v>
      </c>
      <c r="P66" s="59">
        <v>0</v>
      </c>
      <c r="Q66" s="59">
        <v>0.57342107847952073</v>
      </c>
      <c r="R66" s="59">
        <v>9.7632845496513104E-2</v>
      </c>
      <c r="S66" s="59">
        <v>0</v>
      </c>
      <c r="T66" s="59">
        <v>5.9817306747863674E-2</v>
      </c>
      <c r="U66" s="59">
        <v>7.8577742854336503E-3</v>
      </c>
      <c r="V66" s="59">
        <v>4.9111089283960319E-3</v>
      </c>
      <c r="W66" s="59">
        <v>0.17856792063647972</v>
      </c>
      <c r="X66" s="59">
        <v>1.9241140215716488</v>
      </c>
      <c r="Y66" s="59">
        <v>0.9479479479479479</v>
      </c>
      <c r="Z66" s="59">
        <v>2.5025025025025023E-2</v>
      </c>
      <c r="AA66" s="59">
        <v>1.9019019019019017E-2</v>
      </c>
      <c r="AB66" s="59">
        <v>8.0080080080080079E-3</v>
      </c>
      <c r="AC66" s="59">
        <v>0.89117873651771962</v>
      </c>
      <c r="AD66" s="60">
        <v>4.7862095531587052E-2</v>
      </c>
      <c r="AE66" s="59">
        <v>3.2742681047765794E-2</v>
      </c>
      <c r="AF66" s="59">
        <v>8.7871144950289859E-2</v>
      </c>
      <c r="AG66" s="61">
        <v>1357.1468161624709</v>
      </c>
      <c r="AH66" s="61">
        <v>13.506944679500741</v>
      </c>
      <c r="AI66" s="61">
        <v>392.48619761729441</v>
      </c>
      <c r="AJ66" s="61">
        <v>277.86868286132813</v>
      </c>
      <c r="AK66" s="61">
        <v>333.53347778320313</v>
      </c>
      <c r="AL66" s="59">
        <v>0.24683084160908778</v>
      </c>
      <c r="AM66" s="59">
        <v>0.3136819630562459</v>
      </c>
      <c r="AN66" s="59">
        <v>0.43976825540594916</v>
      </c>
      <c r="AO66" s="59">
        <v>0.37868198541269948</v>
      </c>
      <c r="AP66" s="59">
        <v>0.32611077123669063</v>
      </c>
      <c r="AQ66" s="59">
        <v>0.29548830342189275</v>
      </c>
      <c r="AR66" s="59">
        <v>0.71263482280431434</v>
      </c>
      <c r="AS66" s="59">
        <v>3.1466666666666669</v>
      </c>
      <c r="AT66" s="59">
        <v>6.1515151515151523E-2</v>
      </c>
    </row>
    <row r="67" spans="1:46">
      <c r="A67" s="61" t="s">
        <v>192</v>
      </c>
      <c r="B67" s="61" t="s">
        <v>394</v>
      </c>
      <c r="C67" s="61" t="s">
        <v>389</v>
      </c>
      <c r="D67" s="61" t="s">
        <v>395</v>
      </c>
      <c r="E67" s="61">
        <v>545.19912323000005</v>
      </c>
      <c r="F67" s="59">
        <v>2346.8393065693431</v>
      </c>
      <c r="G67" s="61">
        <v>0.92211538461538456</v>
      </c>
      <c r="H67" s="61">
        <v>2164.0566298076924</v>
      </c>
      <c r="I67" s="59">
        <v>0.63503649635036508</v>
      </c>
      <c r="J67" s="60">
        <v>0</v>
      </c>
      <c r="K67" s="59">
        <v>0</v>
      </c>
      <c r="L67" s="59">
        <v>0</v>
      </c>
      <c r="M67" s="59">
        <v>3.6051026067664999E-2</v>
      </c>
      <c r="N67" s="59">
        <v>0</v>
      </c>
      <c r="O67" s="59">
        <v>0</v>
      </c>
      <c r="P67" s="59">
        <v>0</v>
      </c>
      <c r="Q67" s="59">
        <v>8.7077093732667768E-2</v>
      </c>
      <c r="R67" s="59">
        <v>0.55241264559068226</v>
      </c>
      <c r="S67" s="59">
        <v>0</v>
      </c>
      <c r="T67" s="59">
        <v>0.26899611758180814</v>
      </c>
      <c r="U67" s="59">
        <v>0</v>
      </c>
      <c r="V67" s="59">
        <v>0</v>
      </c>
      <c r="W67" s="59">
        <v>5.5463117027176927E-2</v>
      </c>
      <c r="X67" s="59">
        <v>1.2200208550573515</v>
      </c>
      <c r="Y67" s="59">
        <v>0.90598290598290587</v>
      </c>
      <c r="Z67" s="59">
        <v>2.5641025641025637E-2</v>
      </c>
      <c r="AA67" s="59">
        <v>0</v>
      </c>
      <c r="AB67" s="59">
        <v>6.8376068376068369E-2</v>
      </c>
      <c r="AC67" s="59">
        <v>0.59071949947862357</v>
      </c>
      <c r="AD67" s="60">
        <v>4.5881126173096975E-2</v>
      </c>
      <c r="AE67" s="59">
        <v>0.30552659019812306</v>
      </c>
      <c r="AF67" s="59">
        <v>3.5179807125090778E-2</v>
      </c>
      <c r="AG67" s="61">
        <v>1327.2375931232091</v>
      </c>
      <c r="AH67" s="61">
        <v>13.776116905444125</v>
      </c>
      <c r="AI67" s="61">
        <v>342.89669759709875</v>
      </c>
      <c r="AJ67" s="61">
        <v>243.02590942382813</v>
      </c>
      <c r="AK67" s="61">
        <v>222.06170654296875</v>
      </c>
      <c r="AL67" s="59">
        <v>0.2989733347961312</v>
      </c>
      <c r="AM67" s="59">
        <v>0.25552590615819648</v>
      </c>
      <c r="AN67" s="59">
        <v>0.44456234368841901</v>
      </c>
      <c r="AO67" s="59">
        <v>0.53455240036593554</v>
      </c>
      <c r="AP67" s="59">
        <v>0.24922087034002655</v>
      </c>
      <c r="AQ67" s="59">
        <v>0.21528831393678466</v>
      </c>
      <c r="AR67" s="59">
        <v>0.72992700729927007</v>
      </c>
      <c r="AS67" s="59">
        <v>1.4753846153846153</v>
      </c>
      <c r="AT67" s="59">
        <v>8.8461538461538466E-2</v>
      </c>
    </row>
    <row r="68" spans="1:46">
      <c r="A68" s="61" t="s">
        <v>192</v>
      </c>
      <c r="B68" s="61" t="s">
        <v>397</v>
      </c>
      <c r="C68" s="61" t="s">
        <v>389</v>
      </c>
      <c r="D68" s="61" t="s">
        <v>398</v>
      </c>
      <c r="E68" s="61">
        <v>809.80862165600001</v>
      </c>
      <c r="F68" s="59">
        <v>9240.4331949042044</v>
      </c>
      <c r="G68" s="61">
        <v>1.356326530612245</v>
      </c>
      <c r="H68" s="61">
        <v>12533.044696598639</v>
      </c>
      <c r="I68" s="59">
        <v>0.81372253987360821</v>
      </c>
      <c r="J68" s="60">
        <v>0.11505225080385852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0.4594370001038745</v>
      </c>
      <c r="R68" s="59">
        <v>0.24348187389633325</v>
      </c>
      <c r="S68" s="59">
        <v>2.0774903916069388E-2</v>
      </c>
      <c r="T68" s="59">
        <v>4.5185416017450915E-2</v>
      </c>
      <c r="U68" s="59">
        <v>0</v>
      </c>
      <c r="V68" s="59">
        <v>0</v>
      </c>
      <c r="W68" s="59">
        <v>0.11218448114677469</v>
      </c>
      <c r="X68" s="59">
        <v>2.6602467649714114</v>
      </c>
      <c r="Y68" s="59">
        <v>0.94155354449472095</v>
      </c>
      <c r="Z68" s="59">
        <v>5.2036199095022627E-2</v>
      </c>
      <c r="AA68" s="59">
        <v>3.3936651583710408E-3</v>
      </c>
      <c r="AB68" s="59">
        <v>3.0165912518853697E-3</v>
      </c>
      <c r="AC68" s="59">
        <v>0.90059183468753135</v>
      </c>
      <c r="AD68" s="60">
        <v>1.4846022670277861E-2</v>
      </c>
      <c r="AE68" s="59">
        <v>6.1189688032901993E-2</v>
      </c>
      <c r="AF68" s="59">
        <v>0.12310315960348898</v>
      </c>
      <c r="AG68" s="61">
        <v>1358.5498727146494</v>
      </c>
      <c r="AH68" s="61">
        <v>13.486581809766257</v>
      </c>
      <c r="AI68" s="61">
        <v>399.4673824999706</v>
      </c>
      <c r="AJ68" s="61">
        <v>315.04751586914063</v>
      </c>
      <c r="AK68" s="61">
        <v>244.02371215820313</v>
      </c>
      <c r="AL68" s="59">
        <v>0.31295974533061732</v>
      </c>
      <c r="AM68" s="59">
        <v>0.3258485930421372</v>
      </c>
      <c r="AN68" s="59">
        <v>0.36050184227849902</v>
      </c>
      <c r="AO68" s="59">
        <v>0.20066469490989028</v>
      </c>
      <c r="AP68" s="59">
        <v>0.36011594863444152</v>
      </c>
      <c r="AQ68" s="59">
        <v>0.43852953710692172</v>
      </c>
      <c r="AR68" s="59">
        <v>0.78242551910923863</v>
      </c>
      <c r="AS68" s="59">
        <v>2.0344897959183674</v>
      </c>
      <c r="AT68" s="59">
        <v>6.6326530612244902E-2</v>
      </c>
    </row>
    <row r="69" spans="1:46">
      <c r="A69" s="61" t="s">
        <v>192</v>
      </c>
      <c r="B69" s="61" t="s">
        <v>400</v>
      </c>
      <c r="C69" s="61" t="s">
        <v>389</v>
      </c>
      <c r="D69" s="61" t="s">
        <v>401</v>
      </c>
      <c r="E69" s="61">
        <v>1721.4291865800001</v>
      </c>
      <c r="F69" s="59">
        <v>10039.371925304707</v>
      </c>
      <c r="G69" s="61">
        <v>2.9849799732977305</v>
      </c>
      <c r="H69" s="61">
        <v>29967.324141522033</v>
      </c>
      <c r="I69" s="59">
        <v>0.89093145476909319</v>
      </c>
      <c r="J69" s="60">
        <v>1.7387397506458499E-2</v>
      </c>
      <c r="K69" s="59">
        <v>3.4770514603616135E-3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0.69805285118219751</v>
      </c>
      <c r="R69" s="59">
        <v>0.14983773759851646</v>
      </c>
      <c r="S69" s="59">
        <v>6.1196105702364398E-3</v>
      </c>
      <c r="T69" s="59">
        <v>5.9990727862772368E-2</v>
      </c>
      <c r="U69" s="59">
        <v>4.8029670839128416E-2</v>
      </c>
      <c r="V69" s="59">
        <v>0</v>
      </c>
      <c r="W69" s="59">
        <v>1.6550764951321281E-2</v>
      </c>
      <c r="X69" s="59">
        <v>4.7295091132729503</v>
      </c>
      <c r="Y69" s="59">
        <v>0.9758369585776433</v>
      </c>
      <c r="Z69" s="59">
        <v>2.4588613580480427E-3</v>
      </c>
      <c r="AA69" s="59">
        <v>2.1325893701532064E-2</v>
      </c>
      <c r="AB69" s="59">
        <v>3.7828636277662198E-4</v>
      </c>
      <c r="AC69" s="59">
        <v>0.98702896119870298</v>
      </c>
      <c r="AD69" s="60">
        <v>1.3418316001341833E-4</v>
      </c>
      <c r="AE69" s="59">
        <v>0</v>
      </c>
      <c r="AF69" s="59">
        <v>0.25975509389867052</v>
      </c>
      <c r="AG69" s="61">
        <v>1123.5899121214322</v>
      </c>
      <c r="AH69" s="61">
        <v>14.588916043285643</v>
      </c>
      <c r="AI69" s="61">
        <v>96.283445747572173</v>
      </c>
      <c r="AJ69" s="61">
        <v>17.527206420898438</v>
      </c>
      <c r="AK69" s="61">
        <v>168.04212951660156</v>
      </c>
      <c r="AL69" s="59">
        <v>0.87819470692455603</v>
      </c>
      <c r="AM69" s="59">
        <v>4.8433592650792036E-2</v>
      </c>
      <c r="AN69" s="59">
        <v>7.326760867263743E-2</v>
      </c>
      <c r="AO69" s="59">
        <v>0.56112531815441591</v>
      </c>
      <c r="AP69" s="59">
        <v>8.3506194225503507E-3</v>
      </c>
      <c r="AQ69" s="59">
        <v>0.42994797913844024</v>
      </c>
      <c r="AR69" s="59">
        <v>0.87442692608744277</v>
      </c>
      <c r="AS69" s="59">
        <v>4.1789719626168225</v>
      </c>
      <c r="AT69" s="59">
        <v>0.12850467289719625</v>
      </c>
    </row>
    <row r="70" spans="1:46">
      <c r="A70" s="61" t="s">
        <v>192</v>
      </c>
      <c r="B70" s="61" t="s">
        <v>403</v>
      </c>
      <c r="C70" s="61" t="s">
        <v>389</v>
      </c>
      <c r="D70" s="61" t="s">
        <v>404</v>
      </c>
      <c r="E70" s="61">
        <v>386.89499680699998</v>
      </c>
      <c r="F70" s="59">
        <v>4341.4884546563644</v>
      </c>
      <c r="G70" s="61">
        <v>1.170952380952381</v>
      </c>
      <c r="H70" s="61">
        <v>5083.6762428571428</v>
      </c>
      <c r="I70" s="59">
        <v>0.60309068727124848</v>
      </c>
      <c r="J70" s="60">
        <v>0.29971533143554291</v>
      </c>
      <c r="K70" s="59">
        <v>2.4455313472654516E-2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0.10137839039573146</v>
      </c>
      <c r="R70" s="59">
        <v>0.20586927523343709</v>
      </c>
      <c r="S70" s="59">
        <v>0</v>
      </c>
      <c r="T70" s="59">
        <v>4.4464206313917301E-2</v>
      </c>
      <c r="U70" s="59">
        <v>0</v>
      </c>
      <c r="V70" s="59">
        <v>9.3819475322365495E-2</v>
      </c>
      <c r="W70" s="59">
        <v>0.20231213872832374</v>
      </c>
      <c r="X70" s="59">
        <v>1.0573403822692151</v>
      </c>
      <c r="Y70" s="59">
        <v>1</v>
      </c>
      <c r="Z70" s="59">
        <v>0</v>
      </c>
      <c r="AA70" s="59">
        <v>0</v>
      </c>
      <c r="AB70" s="59">
        <v>0</v>
      </c>
      <c r="AC70" s="59">
        <v>0.8755591703944694</v>
      </c>
      <c r="AD70" s="60">
        <v>3.5786905246034971E-2</v>
      </c>
      <c r="AE70" s="59">
        <v>8.1333875559170404E-3</v>
      </c>
      <c r="AF70" s="59">
        <v>6.3557296431689336E-2</v>
      </c>
      <c r="AG70" s="61">
        <v>1273.4916047788181</v>
      </c>
      <c r="AH70" s="61">
        <v>14.258958669680334</v>
      </c>
      <c r="AI70" s="61">
        <v>246.838273353158</v>
      </c>
      <c r="AJ70" s="61">
        <v>177.63539123535156</v>
      </c>
      <c r="AK70" s="61">
        <v>186.51585388183594</v>
      </c>
      <c r="AL70" s="59">
        <v>0.36314762702937586</v>
      </c>
      <c r="AM70" s="59">
        <v>0.39125602876563542</v>
      </c>
      <c r="AN70" s="59">
        <v>0.24651391407777029</v>
      </c>
      <c r="AO70" s="59">
        <v>0.66038589826338456</v>
      </c>
      <c r="AP70" s="59">
        <v>0</v>
      </c>
      <c r="AQ70" s="59">
        <v>0.28383024052073552</v>
      </c>
      <c r="AR70" s="59">
        <v>0.61000406669377794</v>
      </c>
      <c r="AS70" s="59">
        <v>1.6393333333333333</v>
      </c>
      <c r="AT70" s="59">
        <v>0.14000000000000001</v>
      </c>
    </row>
    <row r="71" spans="1:46">
      <c r="A71" s="61" t="s">
        <v>192</v>
      </c>
      <c r="B71" s="61" t="s">
        <v>406</v>
      </c>
      <c r="C71" s="61" t="s">
        <v>389</v>
      </c>
      <c r="D71" s="61" t="s">
        <v>407</v>
      </c>
      <c r="E71" s="61">
        <v>339.367541829</v>
      </c>
      <c r="F71" s="59">
        <v>22738.093647887323</v>
      </c>
      <c r="G71" s="61">
        <v>2.5357142857142856</v>
      </c>
      <c r="H71" s="61">
        <v>57657.308892857145</v>
      </c>
      <c r="I71" s="59">
        <v>0.85845070422535208</v>
      </c>
      <c r="J71" s="60">
        <v>7.0422535211267609E-2</v>
      </c>
      <c r="K71" s="59">
        <v>7.0422535211267616E-3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0.78098591549295782</v>
      </c>
      <c r="R71" s="59">
        <v>0</v>
      </c>
      <c r="S71" s="59">
        <v>0</v>
      </c>
      <c r="T71" s="59">
        <v>3.591549295774648E-2</v>
      </c>
      <c r="U71" s="59">
        <v>0</v>
      </c>
      <c r="V71" s="59">
        <v>0</v>
      </c>
      <c r="W71" s="59">
        <v>0.10563380281690142</v>
      </c>
      <c r="X71" s="59">
        <v>1.2922535211267607</v>
      </c>
      <c r="Y71" s="59">
        <v>0.90463215258855589</v>
      </c>
      <c r="Z71" s="59">
        <v>7.3569482288828342E-2</v>
      </c>
      <c r="AA71" s="59">
        <v>0</v>
      </c>
      <c r="AB71" s="59">
        <v>2.1798365122615803E-2</v>
      </c>
      <c r="AC71" s="59">
        <v>0.93697183098591552</v>
      </c>
      <c r="AD71" s="60">
        <v>2.9929577464788734E-2</v>
      </c>
      <c r="AE71" s="59">
        <v>0</v>
      </c>
      <c r="AF71" s="59">
        <v>8.3685080331902056E-2</v>
      </c>
      <c r="AG71" s="61">
        <v>1217.5632480206223</v>
      </c>
      <c r="AH71" s="61">
        <v>14.235085619591237</v>
      </c>
      <c r="AI71" s="61">
        <v>200.13877199444246</v>
      </c>
      <c r="AJ71" s="61">
        <v>93.070281982421875</v>
      </c>
      <c r="AK71" s="61">
        <v>229.65426635742188</v>
      </c>
      <c r="AL71" s="59">
        <v>0.19337441537961525</v>
      </c>
      <c r="AM71" s="59">
        <v>0.30387408131082394</v>
      </c>
      <c r="AN71" s="59">
        <v>0.50111598499803156</v>
      </c>
      <c r="AO71" s="59">
        <v>0.37109471141897593</v>
      </c>
      <c r="AP71" s="59">
        <v>0</v>
      </c>
      <c r="AQ71" s="59">
        <v>0.62726977026949482</v>
      </c>
      <c r="AR71" s="59">
        <v>0.84507042253521136</v>
      </c>
      <c r="AS71" s="59">
        <v>3.55</v>
      </c>
      <c r="AT71" s="59">
        <v>0</v>
      </c>
    </row>
    <row r="72" spans="1:46">
      <c r="A72" s="61" t="s">
        <v>192</v>
      </c>
      <c r="B72" s="61" t="s">
        <v>409</v>
      </c>
      <c r="C72" s="61" t="s">
        <v>389</v>
      </c>
      <c r="D72" s="61" t="s">
        <v>410</v>
      </c>
      <c r="E72" s="61">
        <v>210.59885644799999</v>
      </c>
      <c r="F72" s="59">
        <v>8529.4963374485596</v>
      </c>
      <c r="G72" s="61">
        <v>1.3952153110047847</v>
      </c>
      <c r="H72" s="61">
        <v>11900.483885167465</v>
      </c>
      <c r="I72" s="59">
        <v>0.75102880658436211</v>
      </c>
      <c r="J72" s="60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0.55853920515574651</v>
      </c>
      <c r="R72" s="59">
        <v>0.22556390977443608</v>
      </c>
      <c r="S72" s="59">
        <v>0</v>
      </c>
      <c r="T72" s="59">
        <v>3.795202291442893E-2</v>
      </c>
      <c r="U72" s="59">
        <v>0</v>
      </c>
      <c r="V72" s="59">
        <v>0</v>
      </c>
      <c r="W72" s="59">
        <v>0.17794486215538849</v>
      </c>
      <c r="X72" s="59">
        <v>4.2592592592592586</v>
      </c>
      <c r="Y72" s="59">
        <v>0.98711755233494369</v>
      </c>
      <c r="Z72" s="59">
        <v>0</v>
      </c>
      <c r="AA72" s="59">
        <v>0</v>
      </c>
      <c r="AB72" s="59">
        <v>1.2882447665056362E-2</v>
      </c>
      <c r="AC72" s="59">
        <v>0.96639231824417005</v>
      </c>
      <c r="AD72" s="60">
        <v>1.131687242798354E-2</v>
      </c>
      <c r="AE72" s="59">
        <v>0</v>
      </c>
      <c r="AF72" s="59">
        <v>0.13846229030783005</v>
      </c>
      <c r="AG72" s="61">
        <v>1165.4634074074074</v>
      </c>
      <c r="AH72" s="61">
        <v>14.455591111111112</v>
      </c>
      <c r="AI72" s="61">
        <v>149.98282084026394</v>
      </c>
      <c r="AJ72" s="61">
        <v>92.150680541992188</v>
      </c>
      <c r="AK72" s="61">
        <v>113.4132080078125</v>
      </c>
      <c r="AL72" s="59">
        <v>0.3285274249201986</v>
      </c>
      <c r="AM72" s="59">
        <v>0.47542993199833616</v>
      </c>
      <c r="AN72" s="59">
        <v>0.19616678217908878</v>
      </c>
      <c r="AO72" s="59">
        <v>0.35197247150438621</v>
      </c>
      <c r="AP72" s="59">
        <v>0</v>
      </c>
      <c r="AQ72" s="59">
        <v>0.64815166759323739</v>
      </c>
      <c r="AR72" s="59">
        <v>0.85733882030178321</v>
      </c>
      <c r="AS72" s="59">
        <v>2.6509090909090909</v>
      </c>
      <c r="AT72" s="59">
        <v>0.11181818181818182</v>
      </c>
    </row>
    <row r="73" spans="1:46">
      <c r="A73" s="61" t="s">
        <v>192</v>
      </c>
      <c r="B73" s="61" t="s">
        <v>412</v>
      </c>
      <c r="C73" s="61" t="s">
        <v>389</v>
      </c>
      <c r="D73" s="61" t="s">
        <v>413</v>
      </c>
      <c r="E73" s="61">
        <v>490.076867795</v>
      </c>
      <c r="F73" s="59">
        <v>1327.0830764411028</v>
      </c>
      <c r="G73" s="61">
        <v>0.93882352941176472</v>
      </c>
      <c r="H73" s="61">
        <v>1245.8968176470589</v>
      </c>
      <c r="I73" s="59">
        <v>0.70050125313283207</v>
      </c>
      <c r="J73" s="60">
        <v>0.5357142857142857</v>
      </c>
      <c r="K73" s="59">
        <v>0</v>
      </c>
      <c r="L73" s="59">
        <v>0</v>
      </c>
      <c r="M73" s="59">
        <v>2.819548872180451E-2</v>
      </c>
      <c r="N73" s="59">
        <v>0</v>
      </c>
      <c r="O73" s="59">
        <v>0</v>
      </c>
      <c r="P73" s="59">
        <v>0</v>
      </c>
      <c r="Q73" s="59">
        <v>6.5789473684210523E-2</v>
      </c>
      <c r="R73" s="59">
        <v>7.0802005012531338E-2</v>
      </c>
      <c r="S73" s="59">
        <v>0</v>
      </c>
      <c r="T73" s="59">
        <v>6.2656641604010022E-2</v>
      </c>
      <c r="U73" s="59">
        <v>0</v>
      </c>
      <c r="V73" s="59">
        <v>0</v>
      </c>
      <c r="W73" s="59">
        <v>0.23684210526315791</v>
      </c>
      <c r="X73" s="59">
        <v>0.26315789473684209</v>
      </c>
      <c r="Y73" s="59">
        <v>0.80952380952380942</v>
      </c>
      <c r="Z73" s="59">
        <v>0.19047619047619047</v>
      </c>
      <c r="AA73" s="59">
        <v>0</v>
      </c>
      <c r="AB73" s="59">
        <v>0</v>
      </c>
      <c r="AC73" s="59">
        <v>0.82894736842105265</v>
      </c>
      <c r="AD73" s="60">
        <v>5.5764411027568919E-2</v>
      </c>
      <c r="AE73" s="59">
        <v>3.1328320802005011E-2</v>
      </c>
      <c r="AF73" s="59">
        <v>3.2566319793482061E-2</v>
      </c>
      <c r="AG73" s="61">
        <v>1286.4543367346939</v>
      </c>
      <c r="AH73" s="61">
        <v>14.13829081632653</v>
      </c>
      <c r="AI73" s="61">
        <v>276.53627047246817</v>
      </c>
      <c r="AJ73" s="61">
        <v>187.58636474609375</v>
      </c>
      <c r="AK73" s="61">
        <v>229.9366455078125</v>
      </c>
      <c r="AL73" s="59">
        <v>0.31245098486071055</v>
      </c>
      <c r="AM73" s="59">
        <v>0.37494118183285269</v>
      </c>
      <c r="AN73" s="59">
        <v>0.31245098486071055</v>
      </c>
      <c r="AO73" s="59">
        <v>0.7304976495029184</v>
      </c>
      <c r="AP73" s="59">
        <v>0</v>
      </c>
      <c r="AQ73" s="59">
        <v>0.26934550205135538</v>
      </c>
      <c r="AR73" s="59">
        <v>0.81453634085213034</v>
      </c>
      <c r="AS73" s="59">
        <v>1.5960000000000001</v>
      </c>
      <c r="AT73" s="59">
        <v>0</v>
      </c>
    </row>
    <row r="74" spans="1:46">
      <c r="A74" s="61" t="s">
        <v>192</v>
      </c>
      <c r="B74" s="61" t="s">
        <v>415</v>
      </c>
      <c r="C74" s="61" t="s">
        <v>389</v>
      </c>
      <c r="D74" s="61" t="s">
        <v>389</v>
      </c>
      <c r="E74" s="61">
        <v>925.39269552999997</v>
      </c>
      <c r="F74" s="59">
        <v>6449.8285822664766</v>
      </c>
      <c r="G74" s="61">
        <v>0.69374999999999998</v>
      </c>
      <c r="H74" s="61">
        <v>4474.5685789473682</v>
      </c>
      <c r="I74" s="59">
        <v>0.36036036036036034</v>
      </c>
      <c r="J74" s="60">
        <v>0.15742057847321003</v>
      </c>
      <c r="K74" s="59">
        <v>3.2242769084874348E-2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0.17069701280227598</v>
      </c>
      <c r="R74" s="59">
        <v>0</v>
      </c>
      <c r="S74" s="59">
        <v>0</v>
      </c>
      <c r="T74" s="59">
        <v>7.5865339023233766E-2</v>
      </c>
      <c r="U74" s="59">
        <v>0</v>
      </c>
      <c r="V74" s="59">
        <v>8.5348506401137988E-2</v>
      </c>
      <c r="W74" s="59">
        <v>0.47842579421526787</v>
      </c>
      <c r="X74" s="59">
        <v>1.9250829777145568</v>
      </c>
      <c r="Y74" s="59">
        <v>0.85960591133004915</v>
      </c>
      <c r="Z74" s="59">
        <v>2.463054187192118E-2</v>
      </c>
      <c r="AA74" s="59">
        <v>1.7241379310344827E-2</v>
      </c>
      <c r="AB74" s="59">
        <v>9.852216748768472E-2</v>
      </c>
      <c r="AC74" s="59">
        <v>0.829302987197724</v>
      </c>
      <c r="AD74" s="60">
        <v>9.293504030346135E-2</v>
      </c>
      <c r="AE74" s="59">
        <v>0</v>
      </c>
      <c r="AF74" s="59">
        <v>2.2790324693368287E-2</v>
      </c>
      <c r="AG74" s="61">
        <v>1217.946575712549</v>
      </c>
      <c r="AH74" s="61">
        <v>14.352368634337431</v>
      </c>
      <c r="AI74" s="61">
        <v>196.15141229256284</v>
      </c>
      <c r="AJ74" s="61">
        <v>99.784355163574219</v>
      </c>
      <c r="AK74" s="61">
        <v>255.41486358642578</v>
      </c>
      <c r="AL74" s="59">
        <v>0.16628075923148627</v>
      </c>
      <c r="AM74" s="59">
        <v>0.35977969310565694</v>
      </c>
      <c r="AN74" s="59">
        <v>0.47486597000673431</v>
      </c>
      <c r="AO74" s="59">
        <v>0.33958556353205238</v>
      </c>
      <c r="AP74" s="59">
        <v>0</v>
      </c>
      <c r="AQ74" s="59">
        <v>0.16655091481106626</v>
      </c>
      <c r="AR74" s="59">
        <v>0.80606922712185869</v>
      </c>
      <c r="AS74" s="59">
        <v>1.318125</v>
      </c>
      <c r="AT74" s="59">
        <v>0</v>
      </c>
    </row>
    <row r="75" spans="1:46">
      <c r="A75" s="61" t="s">
        <v>192</v>
      </c>
      <c r="B75" s="61" t="s">
        <v>416</v>
      </c>
      <c r="C75" s="61" t="s">
        <v>389</v>
      </c>
      <c r="D75" s="61" t="s">
        <v>417</v>
      </c>
      <c r="E75" s="61">
        <v>1788.60436703</v>
      </c>
      <c r="F75" s="59">
        <v>2614.5637240708729</v>
      </c>
      <c r="G75" s="61">
        <v>1.1866666666666668</v>
      </c>
      <c r="H75" s="61">
        <v>3102.615619230769</v>
      </c>
      <c r="I75" s="59">
        <v>0.5518582541054452</v>
      </c>
      <c r="J75" s="60">
        <v>3.9829302987197723E-2</v>
      </c>
      <c r="K75" s="59">
        <v>0</v>
      </c>
      <c r="L75" s="59">
        <v>0.13721413721413719</v>
      </c>
      <c r="M75" s="59">
        <v>0</v>
      </c>
      <c r="N75" s="59">
        <v>0</v>
      </c>
      <c r="O75" s="59">
        <v>0</v>
      </c>
      <c r="P75" s="59">
        <v>0</v>
      </c>
      <c r="Q75" s="59">
        <v>0.12999234051865632</v>
      </c>
      <c r="R75" s="59">
        <v>0.25188751504540979</v>
      </c>
      <c r="S75" s="59">
        <v>0</v>
      </c>
      <c r="T75" s="59">
        <v>8.3816610132399605E-2</v>
      </c>
      <c r="U75" s="59">
        <v>0</v>
      </c>
      <c r="V75" s="59">
        <v>0.12211401685085896</v>
      </c>
      <c r="W75" s="59">
        <v>0.2351460772513404</v>
      </c>
      <c r="X75" s="59">
        <v>1.0263612791702679</v>
      </c>
      <c r="Y75" s="59">
        <v>0.96000000000000008</v>
      </c>
      <c r="Z75" s="59">
        <v>0.02</v>
      </c>
      <c r="AA75" s="59">
        <v>1.1578947368421053E-2</v>
      </c>
      <c r="AB75" s="59">
        <v>8.4210526315789472E-3</v>
      </c>
      <c r="AC75" s="59">
        <v>0.66119273984442528</v>
      </c>
      <c r="AD75" s="60">
        <v>0.22191011235955055</v>
      </c>
      <c r="AE75" s="59">
        <v>3.9217804667242867E-2</v>
      </c>
      <c r="AF75" s="59">
        <v>5.1749845693207737E-2</v>
      </c>
      <c r="AG75" s="61">
        <v>1254.2975371179039</v>
      </c>
      <c r="AH75" s="61">
        <v>14.063016593886465</v>
      </c>
      <c r="AI75" s="61">
        <v>269.05193290279885</v>
      </c>
      <c r="AJ75" s="61">
        <v>140.61897277832031</v>
      </c>
      <c r="AK75" s="61">
        <v>501.51072692871094</v>
      </c>
      <c r="AL75" s="59">
        <v>0.10912838165776778</v>
      </c>
      <c r="AM75" s="59">
        <v>0.20871720257503903</v>
      </c>
      <c r="AN75" s="59">
        <v>0.6821310081144043</v>
      </c>
      <c r="AO75" s="59">
        <v>0.75523269701227502</v>
      </c>
      <c r="AP75" s="59">
        <v>2.5858149992554645E-3</v>
      </c>
      <c r="AQ75" s="59">
        <v>0.23681173310749029</v>
      </c>
      <c r="AR75" s="59">
        <v>0.48617113223854796</v>
      </c>
      <c r="AS75" s="59">
        <v>1.4239999999999999</v>
      </c>
      <c r="AT75" s="59">
        <v>0</v>
      </c>
    </row>
    <row r="76" spans="1:46">
      <c r="A76" s="61" t="s">
        <v>192</v>
      </c>
      <c r="B76" s="61" t="s">
        <v>419</v>
      </c>
      <c r="C76" s="61" t="s">
        <v>389</v>
      </c>
      <c r="D76" s="61" t="s">
        <v>420</v>
      </c>
      <c r="E76" s="61">
        <v>1484.86552368</v>
      </c>
      <c r="F76" s="59">
        <v>2321.1944187898089</v>
      </c>
      <c r="G76" s="61">
        <v>1.1214285714285714</v>
      </c>
      <c r="H76" s="61">
        <v>2603.0537410714287</v>
      </c>
      <c r="I76" s="59">
        <v>0.51910828025477707</v>
      </c>
      <c r="J76" s="60">
        <v>0.17197452229299365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0.30652866242038218</v>
      </c>
      <c r="S76" s="59">
        <v>0</v>
      </c>
      <c r="T76" s="59">
        <v>0.29777070063694266</v>
      </c>
      <c r="U76" s="59">
        <v>4.0605095541401272E-2</v>
      </c>
      <c r="V76" s="59">
        <v>0</v>
      </c>
      <c r="W76" s="59">
        <v>0.18312101910828027</v>
      </c>
      <c r="X76" s="59">
        <v>1.1464968152866244</v>
      </c>
      <c r="Y76" s="59">
        <v>0.50694444444444431</v>
      </c>
      <c r="Z76" s="59">
        <v>0.13888888888888887</v>
      </c>
      <c r="AA76" s="59">
        <v>0.35416666666666663</v>
      </c>
      <c r="AB76" s="59">
        <v>0</v>
      </c>
      <c r="AC76" s="59">
        <v>0.81050955414012738</v>
      </c>
      <c r="AD76" s="60">
        <v>2.6273885350318472E-2</v>
      </c>
      <c r="AE76" s="59">
        <v>8.0414012738853499E-2</v>
      </c>
      <c r="AF76" s="59">
        <v>8.4586784457572044E-3</v>
      </c>
      <c r="AG76" s="61">
        <v>1238.0767838349821</v>
      </c>
      <c r="AH76" s="61">
        <v>14.018772468953905</v>
      </c>
      <c r="AI76" s="61">
        <v>246.43933963277843</v>
      </c>
      <c r="AJ76" s="61">
        <v>110.47901153564453</v>
      </c>
      <c r="AK76" s="61">
        <v>406.89116668701172</v>
      </c>
      <c r="AL76" s="59">
        <v>7.6942994620044627E-2</v>
      </c>
      <c r="AM76" s="59">
        <v>0.22228443905276571</v>
      </c>
      <c r="AN76" s="59">
        <v>0.70069476555792287</v>
      </c>
      <c r="AO76" s="59">
        <v>0.68145901690291177</v>
      </c>
      <c r="AP76" s="59">
        <v>0.14572026661629897</v>
      </c>
      <c r="AQ76" s="59">
        <v>0.17274291571152253</v>
      </c>
      <c r="AR76" s="59">
        <v>0.5573248407643312</v>
      </c>
      <c r="AS76" s="59">
        <v>1.57</v>
      </c>
      <c r="AT76" s="59">
        <v>0</v>
      </c>
    </row>
    <row r="77" spans="1:46">
      <c r="A77" s="61" t="s">
        <v>192</v>
      </c>
      <c r="B77" s="61" t="s">
        <v>422</v>
      </c>
      <c r="C77" s="61" t="s">
        <v>389</v>
      </c>
      <c r="D77" s="61" t="s">
        <v>423</v>
      </c>
      <c r="E77" s="61">
        <v>764.13056090800001</v>
      </c>
      <c r="F77" s="59">
        <v>2333.6165750394948</v>
      </c>
      <c r="G77" s="61">
        <v>0.70333333333333325</v>
      </c>
      <c r="H77" s="61">
        <v>1641.3103244444446</v>
      </c>
      <c r="I77" s="59">
        <v>0.42243285939968411</v>
      </c>
      <c r="J77" s="60">
        <v>4.5813586097946286E-2</v>
      </c>
      <c r="K77" s="59">
        <v>0</v>
      </c>
      <c r="L77" s="59">
        <v>0</v>
      </c>
      <c r="M77" s="59">
        <v>0.13723365836041893</v>
      </c>
      <c r="N77" s="59">
        <v>0</v>
      </c>
      <c r="O77" s="59">
        <v>0</v>
      </c>
      <c r="P77" s="59">
        <v>0</v>
      </c>
      <c r="Q77" s="59">
        <v>0.13903936439147707</v>
      </c>
      <c r="R77" s="59">
        <v>0.13362224629830266</v>
      </c>
      <c r="S77" s="59">
        <v>2.0585048754062842E-2</v>
      </c>
      <c r="T77" s="59">
        <v>0.29324665944384254</v>
      </c>
      <c r="U77" s="59">
        <v>0</v>
      </c>
      <c r="V77" s="59">
        <v>0</v>
      </c>
      <c r="W77" s="59">
        <v>0.22390754785120984</v>
      </c>
      <c r="X77" s="59">
        <v>1.1532385466034756</v>
      </c>
      <c r="Y77" s="59">
        <v>0.46027397260273972</v>
      </c>
      <c r="Z77" s="59">
        <v>0.32602739726027397</v>
      </c>
      <c r="AA77" s="59">
        <v>8.2191780821917804E-2</v>
      </c>
      <c r="AB77" s="59">
        <v>0.13150684931506848</v>
      </c>
      <c r="AC77" s="59">
        <v>0.78420221169036342</v>
      </c>
      <c r="AD77" s="60">
        <v>0.11532385466034756</v>
      </c>
      <c r="AE77" s="59">
        <v>2.0221169036334915E-2</v>
      </c>
      <c r="AF77" s="59">
        <v>4.1419623319856463E-2</v>
      </c>
      <c r="AG77" s="61">
        <v>1283.2224130879345</v>
      </c>
      <c r="AH77" s="61">
        <v>14.093241717791411</v>
      </c>
      <c r="AI77" s="61">
        <v>275.97845705689332</v>
      </c>
      <c r="AJ77" s="61">
        <v>147.97817993164063</v>
      </c>
      <c r="AK77" s="61">
        <v>365.38577270507813</v>
      </c>
      <c r="AL77" s="59">
        <v>0.16219414108071756</v>
      </c>
      <c r="AM77" s="59">
        <v>0.26647933012656472</v>
      </c>
      <c r="AN77" s="59">
        <v>0.57197358980204638</v>
      </c>
      <c r="AO77" s="59">
        <v>0.71322890076846046</v>
      </c>
      <c r="AP77" s="59">
        <v>0</v>
      </c>
      <c r="AQ77" s="59">
        <v>0.2698328146370586</v>
      </c>
      <c r="AR77" s="59">
        <v>0.69510268562401267</v>
      </c>
      <c r="AS77" s="59">
        <v>1.266</v>
      </c>
      <c r="AT77" s="59">
        <v>0.15839999999999999</v>
      </c>
    </row>
    <row r="78" spans="1:46">
      <c r="A78" s="61" t="s">
        <v>192</v>
      </c>
      <c r="B78" s="61" t="s">
        <v>425</v>
      </c>
      <c r="C78" s="61" t="s">
        <v>389</v>
      </c>
      <c r="D78" s="61" t="s">
        <v>426</v>
      </c>
      <c r="E78" s="61">
        <v>1211.2709014500001</v>
      </c>
      <c r="F78" s="59">
        <v>1821.0669843430903</v>
      </c>
      <c r="G78" s="61">
        <v>1.6693181818181819</v>
      </c>
      <c r="H78" s="61">
        <v>3039.940227272727</v>
      </c>
      <c r="I78" s="59">
        <v>0.43798502382573179</v>
      </c>
      <c r="J78" s="60">
        <v>0.18747447243022464</v>
      </c>
      <c r="K78" s="59">
        <v>7.5691411935953417E-3</v>
      </c>
      <c r="L78" s="59">
        <v>0</v>
      </c>
      <c r="M78" s="59">
        <v>1.0043668122270741E-2</v>
      </c>
      <c r="N78" s="59">
        <v>0</v>
      </c>
      <c r="O78" s="59">
        <v>0</v>
      </c>
      <c r="P78" s="59">
        <v>0</v>
      </c>
      <c r="Q78" s="59">
        <v>5.109170305676855E-2</v>
      </c>
      <c r="R78" s="59">
        <v>0.17292576419213973</v>
      </c>
      <c r="S78" s="59">
        <v>2.6200873362445413E-2</v>
      </c>
      <c r="T78" s="59">
        <v>0.14381368267831152</v>
      </c>
      <c r="U78" s="59">
        <v>0</v>
      </c>
      <c r="V78" s="59">
        <v>5.7496360989810771E-2</v>
      </c>
      <c r="W78" s="59">
        <v>0.33042212518195052</v>
      </c>
      <c r="X78" s="59">
        <v>0.88223281143635124</v>
      </c>
      <c r="Y78" s="59">
        <v>0.82098765432098775</v>
      </c>
      <c r="Z78" s="59">
        <v>7.407407407407407E-2</v>
      </c>
      <c r="AA78" s="59">
        <v>9.2592592592592601E-2</v>
      </c>
      <c r="AB78" s="59">
        <v>1.234567901234568E-2</v>
      </c>
      <c r="AC78" s="59">
        <v>0.80721579305650093</v>
      </c>
      <c r="AD78" s="60">
        <v>3.4309053778080328E-2</v>
      </c>
      <c r="AE78" s="59">
        <v>0.10592239618788292</v>
      </c>
      <c r="AF78" s="59">
        <v>6.0638788492379164E-2</v>
      </c>
      <c r="AG78" s="61">
        <v>1146.4481886675612</v>
      </c>
      <c r="AH78" s="61">
        <v>14.453174734234699</v>
      </c>
      <c r="AI78" s="61">
        <v>131.83495301086975</v>
      </c>
      <c r="AJ78" s="61">
        <v>13.776846885681152</v>
      </c>
      <c r="AK78" s="61">
        <v>267.49167728424072</v>
      </c>
      <c r="AL78" s="59">
        <v>0.35654699496455072</v>
      </c>
      <c r="AM78" s="59">
        <v>0.3038647255204398</v>
      </c>
      <c r="AN78" s="59">
        <v>0.33936462892646169</v>
      </c>
      <c r="AO78" s="59">
        <v>0.23080097083595302</v>
      </c>
      <c r="AP78" s="59">
        <v>0.25236922610298373</v>
      </c>
      <c r="AQ78" s="59">
        <v>0.49839181249820486</v>
      </c>
      <c r="AR78" s="59">
        <v>0.58543226684819605</v>
      </c>
      <c r="AS78" s="59">
        <v>1.8362500000000002</v>
      </c>
      <c r="AT78" s="59">
        <v>0.11874999999999999</v>
      </c>
    </row>
    <row r="79" spans="1:46">
      <c r="A79" s="61" t="s">
        <v>192</v>
      </c>
      <c r="B79" s="61" t="s">
        <v>428</v>
      </c>
      <c r="C79" s="61" t="s">
        <v>389</v>
      </c>
      <c r="D79" s="61" t="s">
        <v>429</v>
      </c>
      <c r="E79" s="61">
        <v>589.50220183099998</v>
      </c>
      <c r="F79" s="59">
        <v>7704.7478011721287</v>
      </c>
      <c r="G79" s="61">
        <v>1.0969047619047618</v>
      </c>
      <c r="H79" s="61">
        <v>8451.3745523809521</v>
      </c>
      <c r="I79" s="59">
        <v>0.52441936184067728</v>
      </c>
      <c r="J79" s="60">
        <v>3.3210332103321034E-2</v>
      </c>
      <c r="K79" s="59">
        <v>5.6424724288279045E-3</v>
      </c>
      <c r="L79" s="59">
        <v>0</v>
      </c>
      <c r="M79" s="59">
        <v>2.5647601949217745E-2</v>
      </c>
      <c r="N79" s="59">
        <v>0</v>
      </c>
      <c r="O79" s="59">
        <v>0</v>
      </c>
      <c r="P79" s="59">
        <v>0</v>
      </c>
      <c r="Q79" s="59">
        <v>0.41292639138240578</v>
      </c>
      <c r="R79" s="59">
        <v>0.13618876635034621</v>
      </c>
      <c r="S79" s="59">
        <v>0</v>
      </c>
      <c r="T79" s="59">
        <v>0.18850987432675045</v>
      </c>
      <c r="U79" s="59">
        <v>0</v>
      </c>
      <c r="V79" s="59">
        <v>0</v>
      </c>
      <c r="W79" s="59">
        <v>0.19184406258014874</v>
      </c>
      <c r="X79" s="59">
        <v>2.3138701975255045</v>
      </c>
      <c r="Y79" s="59">
        <v>0.98968105065666045</v>
      </c>
      <c r="Z79" s="59">
        <v>0</v>
      </c>
      <c r="AA79" s="59">
        <v>1.0318949343339589E-2</v>
      </c>
      <c r="AB79" s="59">
        <v>0</v>
      </c>
      <c r="AC79" s="59">
        <v>0.90514434556110268</v>
      </c>
      <c r="AD79" s="60">
        <v>4.8404601693075755E-2</v>
      </c>
      <c r="AE79" s="59">
        <v>0</v>
      </c>
      <c r="AF79" s="59">
        <v>7.8150683503651217E-2</v>
      </c>
      <c r="AG79" s="61">
        <v>1187.2609802673455</v>
      </c>
      <c r="AH79" s="61">
        <v>14.47455972841078</v>
      </c>
      <c r="AI79" s="61">
        <v>156.59118720311631</v>
      </c>
      <c r="AJ79" s="61">
        <v>101.46768951416016</v>
      </c>
      <c r="AK79" s="61">
        <v>144.31301116943359</v>
      </c>
      <c r="AL79" s="59">
        <v>0.26706855294347925</v>
      </c>
      <c r="AM79" s="59">
        <v>0.41486274222621444</v>
      </c>
      <c r="AN79" s="59">
        <v>0.31774690479222201</v>
      </c>
      <c r="AO79" s="59">
        <v>0.25561821403204782</v>
      </c>
      <c r="AP79" s="59">
        <v>0</v>
      </c>
      <c r="AQ79" s="59">
        <v>0.42885760089574176</v>
      </c>
      <c r="AR79" s="59">
        <v>0.93336227479921863</v>
      </c>
      <c r="AS79" s="59">
        <v>2.1938095238095237</v>
      </c>
      <c r="AT79" s="59">
        <v>0.33714285714285713</v>
      </c>
    </row>
    <row r="80" spans="1:46">
      <c r="A80" s="61" t="s">
        <v>192</v>
      </c>
      <c r="B80" s="61" t="s">
        <v>431</v>
      </c>
      <c r="C80" s="61" t="s">
        <v>389</v>
      </c>
      <c r="D80" s="61" t="s">
        <v>432</v>
      </c>
      <c r="E80" s="61">
        <v>813.12956819800002</v>
      </c>
      <c r="F80" s="59">
        <v>11008.478620179907</v>
      </c>
      <c r="G80" s="61">
        <v>2.7035714285714283</v>
      </c>
      <c r="H80" s="61">
        <v>29762.208269557821</v>
      </c>
      <c r="I80" s="59">
        <v>0.90853620179908146</v>
      </c>
      <c r="J80" s="60">
        <v>0</v>
      </c>
      <c r="K80" s="59">
        <v>1.0796699755059947E-2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0.81442568003093985</v>
      </c>
      <c r="R80" s="59">
        <v>0.10574319969060206</v>
      </c>
      <c r="S80" s="59">
        <v>0</v>
      </c>
      <c r="T80" s="59">
        <v>1.0957844527523528E-2</v>
      </c>
      <c r="U80" s="59">
        <v>0</v>
      </c>
      <c r="V80" s="59">
        <v>1.1731339435348719E-2</v>
      </c>
      <c r="W80" s="59">
        <v>4.6345236560525985E-2</v>
      </c>
      <c r="X80" s="59">
        <v>5.2421840598855143</v>
      </c>
      <c r="Y80" s="59">
        <v>0.99742005159896796</v>
      </c>
      <c r="Z80" s="59">
        <v>0</v>
      </c>
      <c r="AA80" s="59">
        <v>1.1399772004559907E-3</v>
      </c>
      <c r="AB80" s="59">
        <v>1.4399712005759883E-3</v>
      </c>
      <c r="AC80" s="59">
        <v>0.98389633264137888</v>
      </c>
      <c r="AD80" s="60">
        <v>3.742844561867019E-3</v>
      </c>
      <c r="AE80" s="59">
        <v>0</v>
      </c>
      <c r="AF80" s="59">
        <v>0.39100779560211546</v>
      </c>
      <c r="AG80" s="61">
        <v>1161.4443076923078</v>
      </c>
      <c r="AH80" s="61">
        <v>14.409435384615385</v>
      </c>
      <c r="AI80" s="61">
        <v>135.66003270026778</v>
      </c>
      <c r="AJ80" s="61">
        <v>76.765213012695313</v>
      </c>
      <c r="AK80" s="61">
        <v>165.54251098632813</v>
      </c>
      <c r="AL80" s="59">
        <v>0.57785993570656102</v>
      </c>
      <c r="AM80" s="59">
        <v>0.31490983726919131</v>
      </c>
      <c r="AN80" s="59">
        <v>0.10691715490394073</v>
      </c>
      <c r="AO80" s="59">
        <v>0.43666165133665508</v>
      </c>
      <c r="AP80" s="59">
        <v>3.0745407592793882E-3</v>
      </c>
      <c r="AQ80" s="59">
        <v>0.5593358276319027</v>
      </c>
      <c r="AR80" s="59">
        <v>0.89639554632949614</v>
      </c>
      <c r="AS80" s="59">
        <v>5.6775000000000002</v>
      </c>
      <c r="AT80" s="59">
        <v>0.13678571428571429</v>
      </c>
    </row>
    <row r="81" spans="1:46">
      <c r="A81" s="61" t="s">
        <v>192</v>
      </c>
      <c r="B81" s="61" t="s">
        <v>434</v>
      </c>
      <c r="C81" s="61" t="s">
        <v>389</v>
      </c>
      <c r="D81" s="61" t="s">
        <v>380</v>
      </c>
      <c r="E81" s="61">
        <v>581.83389175000002</v>
      </c>
      <c r="F81" s="59">
        <v>7034.3504315352693</v>
      </c>
      <c r="G81" s="61">
        <v>1.1813725490196081</v>
      </c>
      <c r="H81" s="61">
        <v>8310.1885000000002</v>
      </c>
      <c r="I81" s="59">
        <v>0.67717842323651445</v>
      </c>
      <c r="J81" s="60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0.57759336099585057</v>
      </c>
      <c r="R81" s="59">
        <v>9.9585062240663894E-2</v>
      </c>
      <c r="S81" s="59">
        <v>0</v>
      </c>
      <c r="T81" s="59">
        <v>0.13443983402489626</v>
      </c>
      <c r="U81" s="59">
        <v>0</v>
      </c>
      <c r="V81" s="59">
        <v>0</v>
      </c>
      <c r="W81" s="59">
        <v>0.18838174273858921</v>
      </c>
      <c r="X81" s="59">
        <v>2.7717842323651452</v>
      </c>
      <c r="Y81" s="59">
        <v>0.95958083832335328</v>
      </c>
      <c r="Z81" s="59">
        <v>4.4910179640718561E-3</v>
      </c>
      <c r="AA81" s="59">
        <v>3.5928143712574849E-2</v>
      </c>
      <c r="AB81" s="59">
        <v>0</v>
      </c>
      <c r="AC81" s="59">
        <v>0.94273858921161813</v>
      </c>
      <c r="AD81" s="60">
        <v>1.5352697095435684E-2</v>
      </c>
      <c r="AE81" s="59">
        <v>1.3692946058091286E-2</v>
      </c>
      <c r="AF81" s="59">
        <v>4.1420756579706411E-2</v>
      </c>
      <c r="AG81" s="61">
        <v>1189.9556438620987</v>
      </c>
      <c r="AH81" s="61">
        <v>14.34099989260015</v>
      </c>
      <c r="AI81" s="61">
        <v>183.08543168277424</v>
      </c>
      <c r="AJ81" s="61">
        <v>31.262348175048828</v>
      </c>
      <c r="AK81" s="61">
        <v>280.21088790893555</v>
      </c>
      <c r="AL81" s="59">
        <v>0.15113849716713412</v>
      </c>
      <c r="AM81" s="59">
        <v>0.34094782516594435</v>
      </c>
      <c r="AN81" s="59">
        <v>0.50841400646200841</v>
      </c>
      <c r="AO81" s="59">
        <v>0.44084747148110764</v>
      </c>
      <c r="AP81" s="59">
        <v>0.24717106039912978</v>
      </c>
      <c r="AQ81" s="59">
        <v>0.31248179691484945</v>
      </c>
      <c r="AR81" s="59">
        <v>0.49792531120331945</v>
      </c>
      <c r="AS81" s="59">
        <v>2.0083333333333333</v>
      </c>
      <c r="AT81" s="59">
        <v>0</v>
      </c>
    </row>
    <row r="82" spans="1:46">
      <c r="A82" s="61" t="s">
        <v>192</v>
      </c>
      <c r="B82" s="61" t="s">
        <v>435</v>
      </c>
      <c r="C82" s="61" t="s">
        <v>389</v>
      </c>
      <c r="D82" s="61" t="s">
        <v>436</v>
      </c>
      <c r="E82" s="61">
        <v>498.67933296699999</v>
      </c>
      <c r="F82" s="59">
        <v>6954.9940269792132</v>
      </c>
      <c r="G82" s="61">
        <v>1.5701388888888888</v>
      </c>
      <c r="H82" s="61">
        <v>10920.30659375</v>
      </c>
      <c r="I82" s="59">
        <v>0.70897832817337469</v>
      </c>
      <c r="J82" s="60">
        <v>4.7766475011057061E-2</v>
      </c>
      <c r="K82" s="59">
        <v>0</v>
      </c>
      <c r="L82" s="59">
        <v>0</v>
      </c>
      <c r="M82" s="59">
        <v>3.3959701154629839E-2</v>
      </c>
      <c r="N82" s="59">
        <v>0</v>
      </c>
      <c r="O82" s="59">
        <v>0</v>
      </c>
      <c r="P82" s="59">
        <v>0</v>
      </c>
      <c r="Q82" s="59">
        <v>0.43242019470228665</v>
      </c>
      <c r="R82" s="59">
        <v>0.21055014715870501</v>
      </c>
      <c r="S82" s="59">
        <v>0</v>
      </c>
      <c r="T82" s="59">
        <v>0.12112293411817975</v>
      </c>
      <c r="U82" s="59">
        <v>0</v>
      </c>
      <c r="V82" s="59">
        <v>0</v>
      </c>
      <c r="W82" s="59">
        <v>0.15304505320353182</v>
      </c>
      <c r="X82" s="59">
        <v>3.6289252543122519</v>
      </c>
      <c r="Y82" s="59">
        <v>0.96099939061547834</v>
      </c>
      <c r="Z82" s="59">
        <v>3.6563071297989027E-3</v>
      </c>
      <c r="AA82" s="59">
        <v>6.0938452163315044E-3</v>
      </c>
      <c r="AB82" s="59">
        <v>2.9250457038391221E-2</v>
      </c>
      <c r="AC82" s="59">
        <v>0.87173816895179135</v>
      </c>
      <c r="AD82" s="60">
        <v>3.3171163202122954E-2</v>
      </c>
      <c r="AE82" s="59">
        <v>6.6342326404245908E-2</v>
      </c>
      <c r="AF82" s="59">
        <v>9.0679514891771992E-2</v>
      </c>
      <c r="AG82" s="61">
        <v>1145.3728856033079</v>
      </c>
      <c r="AH82" s="61">
        <v>14.570276907655682</v>
      </c>
      <c r="AI82" s="61">
        <v>118.32580714960054</v>
      </c>
      <c r="AJ82" s="61">
        <v>38.366901397705078</v>
      </c>
      <c r="AK82" s="61">
        <v>134.40034103393555</v>
      </c>
      <c r="AL82" s="59">
        <v>0.35782012247900408</v>
      </c>
      <c r="AM82" s="59">
        <v>0.3313752727966679</v>
      </c>
      <c r="AN82" s="59">
        <v>0.31107164413060884</v>
      </c>
      <c r="AO82" s="59">
        <v>0.36872392305892471</v>
      </c>
      <c r="AP82" s="59">
        <v>0</v>
      </c>
      <c r="AQ82" s="59">
        <v>0.63154311634735605</v>
      </c>
      <c r="AR82" s="59">
        <v>0.92879256965944279</v>
      </c>
      <c r="AS82" s="59">
        <v>2.8262499999999999</v>
      </c>
      <c r="AT82" s="59">
        <v>6.5625000000000003E-2</v>
      </c>
    </row>
    <row r="83" spans="1:46">
      <c r="A83" s="61" t="s">
        <v>192</v>
      </c>
      <c r="B83" s="61" t="s">
        <v>438</v>
      </c>
      <c r="C83" s="61" t="s">
        <v>389</v>
      </c>
      <c r="D83" s="61" t="s">
        <v>439</v>
      </c>
      <c r="E83" s="61">
        <v>705.29287650599997</v>
      </c>
      <c r="F83" s="59">
        <v>4828.6909059561131</v>
      </c>
      <c r="G83" s="61">
        <v>2.0849673202614381</v>
      </c>
      <c r="H83" s="61">
        <v>10067.66273856209</v>
      </c>
      <c r="I83" s="59">
        <v>0.80438871473354234</v>
      </c>
      <c r="J83" s="60">
        <v>7.6018808777429475E-2</v>
      </c>
      <c r="K83" s="59">
        <v>0</v>
      </c>
      <c r="L83" s="59">
        <v>1.032989003665445E-2</v>
      </c>
      <c r="M83" s="59">
        <v>0</v>
      </c>
      <c r="N83" s="59">
        <v>0</v>
      </c>
      <c r="O83" s="59">
        <v>0</v>
      </c>
      <c r="P83" s="59">
        <v>0</v>
      </c>
      <c r="Q83" s="59">
        <v>0.5866377874041987</v>
      </c>
      <c r="R83" s="59">
        <v>0.17727424191936023</v>
      </c>
      <c r="S83" s="59">
        <v>0</v>
      </c>
      <c r="T83" s="59">
        <v>0</v>
      </c>
      <c r="U83" s="59">
        <v>0</v>
      </c>
      <c r="V83" s="59">
        <v>1.9993335554815063E-2</v>
      </c>
      <c r="W83" s="59">
        <v>0.12495834721759415</v>
      </c>
      <c r="X83" s="59">
        <v>2.1943573667711598</v>
      </c>
      <c r="Y83" s="59">
        <v>0.99500000000000011</v>
      </c>
      <c r="Z83" s="59">
        <v>5.0000000000000001E-3</v>
      </c>
      <c r="AA83" s="59">
        <v>0</v>
      </c>
      <c r="AB83" s="59">
        <v>0</v>
      </c>
      <c r="AC83" s="59">
        <v>0.95485893416927903</v>
      </c>
      <c r="AD83" s="60">
        <v>1.896551724137931E-2</v>
      </c>
      <c r="AE83" s="59">
        <v>0</v>
      </c>
      <c r="AF83" s="59">
        <v>9.0458874781301227E-2</v>
      </c>
      <c r="AG83" s="61">
        <v>1240.764815306936</v>
      </c>
      <c r="AH83" s="61">
        <v>14.417422269465851</v>
      </c>
      <c r="AI83" s="61">
        <v>210.22921065640779</v>
      </c>
      <c r="AJ83" s="61">
        <v>143.06037902832031</v>
      </c>
      <c r="AK83" s="61">
        <v>141.21577453613281</v>
      </c>
      <c r="AL83" s="59">
        <v>0.28454491273781174</v>
      </c>
      <c r="AM83" s="59">
        <v>0.3434743325355834</v>
      </c>
      <c r="AN83" s="59">
        <v>0.37023626453396996</v>
      </c>
      <c r="AO83" s="59">
        <v>0.41055639386928738</v>
      </c>
      <c r="AP83" s="59">
        <v>0</v>
      </c>
      <c r="AQ83" s="59">
        <v>0.43262169541762596</v>
      </c>
      <c r="AR83" s="59">
        <v>0.72100313479623823</v>
      </c>
      <c r="AS83" s="59">
        <v>3.5444444444444443</v>
      </c>
      <c r="AT83" s="59">
        <v>0.21</v>
      </c>
    </row>
    <row r="84" spans="1:46">
      <c r="A84" s="61" t="s">
        <v>192</v>
      </c>
      <c r="B84" s="61" t="s">
        <v>441</v>
      </c>
      <c r="C84" s="61" t="s">
        <v>389</v>
      </c>
      <c r="D84" s="61" t="s">
        <v>442</v>
      </c>
      <c r="E84" s="61">
        <v>1062.6053926899999</v>
      </c>
      <c r="F84" s="59">
        <v>7043.4907797087826</v>
      </c>
      <c r="G84" s="61">
        <v>2.2941810344827585</v>
      </c>
      <c r="H84" s="61">
        <v>16159.042963362066</v>
      </c>
      <c r="I84" s="59">
        <v>0.84997651479567859</v>
      </c>
      <c r="J84" s="60">
        <v>0</v>
      </c>
      <c r="K84" s="59">
        <v>0</v>
      </c>
      <c r="L84" s="59">
        <v>0</v>
      </c>
      <c r="M84" s="59">
        <v>5.4673555659934245E-2</v>
      </c>
      <c r="N84" s="59">
        <v>0</v>
      </c>
      <c r="O84" s="59">
        <v>0</v>
      </c>
      <c r="P84" s="59">
        <v>0</v>
      </c>
      <c r="Q84" s="59">
        <v>0.46341005166744947</v>
      </c>
      <c r="R84" s="59">
        <v>0.33189290746829497</v>
      </c>
      <c r="S84" s="59">
        <v>0</v>
      </c>
      <c r="T84" s="59">
        <v>9.5537811178957252E-2</v>
      </c>
      <c r="U84" s="59">
        <v>0</v>
      </c>
      <c r="V84" s="59">
        <v>1.5030530765617662E-2</v>
      </c>
      <c r="W84" s="59">
        <v>3.9455143259746361E-2</v>
      </c>
      <c r="X84" s="59">
        <v>3.5800845467355562</v>
      </c>
      <c r="Y84" s="59">
        <v>0.96536342167410127</v>
      </c>
      <c r="Z84" s="59">
        <v>2.2041458934662823E-2</v>
      </c>
      <c r="AA84" s="59">
        <v>1.0495932826029914E-2</v>
      </c>
      <c r="AB84" s="59">
        <v>2.099186565205983E-3</v>
      </c>
      <c r="AC84" s="59">
        <v>0.80338186942226386</v>
      </c>
      <c r="AD84" s="60">
        <v>5.0540159699389381E-2</v>
      </c>
      <c r="AE84" s="59">
        <v>0.10709253170502583</v>
      </c>
      <c r="AF84" s="59">
        <v>0.10017829829615336</v>
      </c>
      <c r="AG84" s="61">
        <v>1210.7242941176471</v>
      </c>
      <c r="AH84" s="61">
        <v>14.346179411764705</v>
      </c>
      <c r="AI84" s="61">
        <v>189.16922779668988</v>
      </c>
      <c r="AJ84" s="61">
        <v>117.82521057128906</v>
      </c>
      <c r="AK84" s="61">
        <v>152.88929748535156</v>
      </c>
      <c r="AL84" s="59">
        <v>0.23509432731900248</v>
      </c>
      <c r="AM84" s="59">
        <v>0.45148462759586266</v>
      </c>
      <c r="AN84" s="59">
        <v>0.31320422641323198</v>
      </c>
      <c r="AO84" s="59">
        <v>0.14139773902298772</v>
      </c>
      <c r="AP84" s="59">
        <v>0</v>
      </c>
      <c r="AQ84" s="59">
        <v>0.40890061634268332</v>
      </c>
      <c r="AR84" s="59">
        <v>0.74213245655237203</v>
      </c>
      <c r="AS84" s="59">
        <v>3.670689655172414</v>
      </c>
      <c r="AT84" s="59">
        <v>0</v>
      </c>
    </row>
    <row r="85" spans="1:46">
      <c r="A85" s="61" t="s">
        <v>192</v>
      </c>
      <c r="B85" s="61" t="s">
        <v>446</v>
      </c>
      <c r="C85" s="61" t="s">
        <v>445</v>
      </c>
      <c r="D85" s="61" t="s">
        <v>445</v>
      </c>
      <c r="E85" s="61">
        <v>794.298588354</v>
      </c>
      <c r="F85" s="59">
        <v>1846.3436527141923</v>
      </c>
      <c r="G85" s="61">
        <v>0</v>
      </c>
      <c r="H85" s="61">
        <v>0</v>
      </c>
      <c r="I85" s="59">
        <v>0.42544146500981039</v>
      </c>
      <c r="J85" s="60">
        <v>0.19718770438194899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0.22825376062786137</v>
      </c>
      <c r="S85" s="59">
        <v>0</v>
      </c>
      <c r="T85" s="59">
        <v>0.4725310660562459</v>
      </c>
      <c r="U85" s="59">
        <v>0</v>
      </c>
      <c r="V85" s="59">
        <v>0</v>
      </c>
      <c r="W85" s="59">
        <v>0.10202746893394377</v>
      </c>
      <c r="X85" s="59">
        <v>0.81425768476128191</v>
      </c>
      <c r="Y85" s="59">
        <v>0.97991967871485941</v>
      </c>
      <c r="Z85" s="59">
        <v>0</v>
      </c>
      <c r="AA85" s="59">
        <v>2.0080321285140562E-2</v>
      </c>
      <c r="AB85" s="59">
        <v>0</v>
      </c>
      <c r="AC85" s="59">
        <v>0.64486592544146504</v>
      </c>
      <c r="AD85" s="60">
        <v>3.2701111837802489E-3</v>
      </c>
      <c r="AE85" s="59">
        <v>0.32701111837802488</v>
      </c>
      <c r="AF85" s="59">
        <v>3.8499375988279134E-2</v>
      </c>
      <c r="AG85" s="61">
        <v>1233.6089900023617</v>
      </c>
      <c r="AH85" s="61">
        <v>14.43888294103755</v>
      </c>
      <c r="AI85" s="61">
        <v>208.78239136534043</v>
      </c>
      <c r="AJ85" s="61">
        <v>145.59298706054688</v>
      </c>
      <c r="AK85" s="61">
        <v>144.9208984375</v>
      </c>
      <c r="AL85" s="59">
        <v>0.35070249914110552</v>
      </c>
      <c r="AM85" s="59">
        <v>0.51979822959976285</v>
      </c>
      <c r="AN85" s="59">
        <v>0.13022495761241409</v>
      </c>
      <c r="AO85" s="59">
        <v>3.9342887496197611E-4</v>
      </c>
      <c r="AP85" s="59">
        <v>0</v>
      </c>
      <c r="AQ85" s="59">
        <v>2.7540021247338328E-2</v>
      </c>
      <c r="AR85" s="59" t="e">
        <v>#VALUE!</v>
      </c>
      <c r="AS85" s="59">
        <v>3.8224999999999998</v>
      </c>
      <c r="AT85" s="59">
        <v>0</v>
      </c>
    </row>
    <row r="86" spans="1:46">
      <c r="A86" s="61" t="s">
        <v>192</v>
      </c>
      <c r="B86" s="61" t="s">
        <v>450</v>
      </c>
      <c r="C86" s="61" t="s">
        <v>449</v>
      </c>
      <c r="D86" s="61" t="s">
        <v>451</v>
      </c>
      <c r="E86" s="61">
        <v>4140.0575132399999</v>
      </c>
      <c r="F86" s="59">
        <v>935.87097465149179</v>
      </c>
      <c r="G86" s="61">
        <v>2.8165736040609137</v>
      </c>
      <c r="H86" s="61">
        <v>2635.9494840101524</v>
      </c>
      <c r="I86" s="59">
        <v>5.5184594450902479E-2</v>
      </c>
      <c r="J86" s="60">
        <v>1.0021849437512416E-3</v>
      </c>
      <c r="K86" s="59">
        <v>0</v>
      </c>
      <c r="L86" s="59">
        <v>4.6245242076055652E-3</v>
      </c>
      <c r="M86" s="59">
        <v>0</v>
      </c>
      <c r="N86" s="59">
        <v>0</v>
      </c>
      <c r="O86" s="59">
        <v>0</v>
      </c>
      <c r="P86" s="59">
        <v>0</v>
      </c>
      <c r="Q86" s="59">
        <v>0.11611113087403512</v>
      </c>
      <c r="R86" s="59">
        <v>6.2431076802675137E-2</v>
      </c>
      <c r="S86" s="59">
        <v>0</v>
      </c>
      <c r="T86" s="59">
        <v>0.19462132261392348</v>
      </c>
      <c r="U86" s="59">
        <v>3.0735299349009298E-2</v>
      </c>
      <c r="V86" s="59">
        <v>0.12660524349898622</v>
      </c>
      <c r="W86" s="59">
        <v>0.46092277044573315</v>
      </c>
      <c r="X86" s="59">
        <v>0.34422787524893445</v>
      </c>
      <c r="Y86" s="59">
        <v>0.62146596858638747</v>
      </c>
      <c r="Z86" s="59">
        <v>0.12801047120418849</v>
      </c>
      <c r="AA86" s="59">
        <v>0.24633507853403139</v>
      </c>
      <c r="AB86" s="59">
        <v>4.1884816753926706E-3</v>
      </c>
      <c r="AC86" s="59">
        <v>0.13649266037684843</v>
      </c>
      <c r="AD86" s="60">
        <v>4.012687770899228E-2</v>
      </c>
      <c r="AE86" s="59">
        <v>0.81294549124561832</v>
      </c>
      <c r="AF86" s="59">
        <v>0.26804700090543615</v>
      </c>
      <c r="AG86" s="61">
        <v>1441.9065618065724</v>
      </c>
      <c r="AH86" s="61">
        <v>12.907357012393014</v>
      </c>
      <c r="AI86" s="61">
        <v>567.31717456611409</v>
      </c>
      <c r="AJ86" s="61">
        <v>69.923477172851563</v>
      </c>
      <c r="AK86" s="61">
        <v>977.29124450683594</v>
      </c>
      <c r="AL86" s="59">
        <v>6.5291967354447214E-2</v>
      </c>
      <c r="AM86" s="59">
        <v>0.15424000704286409</v>
      </c>
      <c r="AN86" s="59">
        <v>0.78046923011735647</v>
      </c>
      <c r="AO86" s="59">
        <v>0.4237561904368401</v>
      </c>
      <c r="AP86" s="59">
        <v>0.44138879572470002</v>
      </c>
      <c r="AQ86" s="59">
        <v>0.13485621835312764</v>
      </c>
      <c r="AR86" s="59">
        <v>0.16039937642489616</v>
      </c>
      <c r="AS86" s="59">
        <v>5.6331472081218275</v>
      </c>
      <c r="AT86" s="59">
        <v>4.1952791878172588</v>
      </c>
    </row>
    <row r="87" spans="1:46">
      <c r="A87" s="61" t="s">
        <v>192</v>
      </c>
      <c r="B87" s="61" t="s">
        <v>454</v>
      </c>
      <c r="C87" s="61" t="s">
        <v>449</v>
      </c>
      <c r="D87" s="61" t="s">
        <v>455</v>
      </c>
      <c r="E87" s="61">
        <v>2148.6993427100001</v>
      </c>
      <c r="F87" s="59">
        <v>2300.4033634397661</v>
      </c>
      <c r="G87" s="61">
        <v>0.85912568306010928</v>
      </c>
      <c r="H87" s="61">
        <v>1976.3356109289618</v>
      </c>
      <c r="I87" s="59">
        <v>0.28787686045032435</v>
      </c>
      <c r="J87" s="60">
        <v>0.10047688435554379</v>
      </c>
      <c r="K87" s="59">
        <v>4.767742814330473E-3</v>
      </c>
      <c r="L87" s="59">
        <v>6.7361394905326263E-2</v>
      </c>
      <c r="M87" s="59">
        <v>2.3157607955319442E-2</v>
      </c>
      <c r="N87" s="59">
        <v>0</v>
      </c>
      <c r="O87" s="59">
        <v>0</v>
      </c>
      <c r="P87" s="59">
        <v>0</v>
      </c>
      <c r="Q87" s="59">
        <v>9.2630431821277767E-3</v>
      </c>
      <c r="R87" s="59">
        <v>9.8283612586841027E-2</v>
      </c>
      <c r="S87" s="59">
        <v>0</v>
      </c>
      <c r="T87" s="59">
        <v>6.8791717749625392E-2</v>
      </c>
      <c r="U87" s="59">
        <v>2.1114289606320663E-3</v>
      </c>
      <c r="V87" s="59">
        <v>0.16264814058030244</v>
      </c>
      <c r="W87" s="59">
        <v>0.46029151341779051</v>
      </c>
      <c r="X87" s="59">
        <v>0.62969087902302501</v>
      </c>
      <c r="Y87" s="59">
        <v>0.81818181818181834</v>
      </c>
      <c r="Z87" s="59">
        <v>2.1212121212121217E-2</v>
      </c>
      <c r="AA87" s="59">
        <v>0.14444444444444446</v>
      </c>
      <c r="AB87" s="59">
        <v>1.6161616161616165E-2</v>
      </c>
      <c r="AC87" s="59">
        <v>0.62269431370054706</v>
      </c>
      <c r="AD87" s="60">
        <v>0.19889327057626255</v>
      </c>
      <c r="AE87" s="59">
        <v>0.11894161048212695</v>
      </c>
      <c r="AF87" s="59">
        <v>7.316984599702521E-2</v>
      </c>
      <c r="AG87" s="61">
        <v>1353.5558205829309</v>
      </c>
      <c r="AH87" s="61">
        <v>13.326390714992147</v>
      </c>
      <c r="AI87" s="61">
        <v>412.85790406755996</v>
      </c>
      <c r="AJ87" s="61">
        <v>183.20881652832031</v>
      </c>
      <c r="AK87" s="61">
        <v>639.67607116699219</v>
      </c>
      <c r="AL87" s="59">
        <v>0.11250992411767488</v>
      </c>
      <c r="AM87" s="59">
        <v>0.15887518240194937</v>
      </c>
      <c r="AN87" s="59">
        <v>0.72852211981677484</v>
      </c>
      <c r="AO87" s="59">
        <v>0.64405241463639018</v>
      </c>
      <c r="AP87" s="59">
        <v>3.9006155181437956E-2</v>
      </c>
      <c r="AQ87" s="59">
        <v>0.24020345226570816</v>
      </c>
      <c r="AR87" s="59">
        <v>0.61696985116397407</v>
      </c>
      <c r="AS87" s="59">
        <v>1.288688524590164</v>
      </c>
      <c r="AT87" s="59">
        <v>3.4098360655737708E-2</v>
      </c>
    </row>
    <row r="88" spans="1:46">
      <c r="A88" s="61" t="s">
        <v>192</v>
      </c>
      <c r="B88" s="61" t="s">
        <v>457</v>
      </c>
      <c r="C88" s="61" t="s">
        <v>449</v>
      </c>
      <c r="D88" s="61" t="s">
        <v>458</v>
      </c>
      <c r="E88" s="61">
        <v>1640.6601631000001</v>
      </c>
      <c r="F88" s="59">
        <v>2011.382309802487</v>
      </c>
      <c r="G88" s="61">
        <v>0.76905766526019681</v>
      </c>
      <c r="H88" s="61">
        <v>1546.8689831223626</v>
      </c>
      <c r="I88" s="59">
        <v>0.179407461594733</v>
      </c>
      <c r="J88" s="60">
        <v>0</v>
      </c>
      <c r="K88" s="59">
        <v>0</v>
      </c>
      <c r="L88" s="59">
        <v>1.6002194586686173E-2</v>
      </c>
      <c r="M88" s="59">
        <v>0</v>
      </c>
      <c r="N88" s="59">
        <v>0</v>
      </c>
      <c r="O88" s="59">
        <v>0</v>
      </c>
      <c r="P88" s="59">
        <v>0</v>
      </c>
      <c r="Q88" s="59">
        <v>7.5438917337234818E-2</v>
      </c>
      <c r="R88" s="59">
        <v>6.0899780541331383E-2</v>
      </c>
      <c r="S88" s="59">
        <v>0</v>
      </c>
      <c r="T88" s="59">
        <v>0.17410387710314557</v>
      </c>
      <c r="U88" s="59">
        <v>2.7066569129480616E-2</v>
      </c>
      <c r="V88" s="59">
        <v>0.15206656912948063</v>
      </c>
      <c r="W88" s="59">
        <v>0.49442209217264083</v>
      </c>
      <c r="X88" s="59">
        <v>1.0369422092172642</v>
      </c>
      <c r="Y88" s="59">
        <v>0.76102292768959434</v>
      </c>
      <c r="Z88" s="59">
        <v>8.5537918871252214E-2</v>
      </c>
      <c r="AA88" s="59">
        <v>0.15343915343915346</v>
      </c>
      <c r="AB88" s="59">
        <v>0</v>
      </c>
      <c r="AC88" s="59">
        <v>0.41194220921726404</v>
      </c>
      <c r="AD88" s="60">
        <v>0.15700438917337237</v>
      </c>
      <c r="AE88" s="59">
        <v>0.38725310899780541</v>
      </c>
      <c r="AF88" s="59">
        <v>6.6656095186321887E-2</v>
      </c>
      <c r="AG88" s="61">
        <v>1470.6177501714808</v>
      </c>
      <c r="AH88" s="61">
        <v>12.25046719000076</v>
      </c>
      <c r="AI88" s="61">
        <v>632.62410816113413</v>
      </c>
      <c r="AJ88" s="61">
        <v>312.36697387695313</v>
      </c>
      <c r="AK88" s="61">
        <v>658.46768188476563</v>
      </c>
      <c r="AL88" s="59">
        <v>3.8970593324574393E-2</v>
      </c>
      <c r="AM88" s="59">
        <v>0.14072079349069189</v>
      </c>
      <c r="AN88" s="59">
        <v>0.82009670878928398</v>
      </c>
      <c r="AO88" s="59">
        <v>0.2559564189128205</v>
      </c>
      <c r="AP88" s="59">
        <v>0.33553566569193671</v>
      </c>
      <c r="AQ88" s="59">
        <v>0.40829601099979312</v>
      </c>
      <c r="AR88" s="59">
        <v>0.81382589612289691</v>
      </c>
      <c r="AS88" s="59">
        <v>1.3843037974683545</v>
      </c>
      <c r="AT88" s="59">
        <v>0</v>
      </c>
    </row>
    <row r="89" spans="1:46">
      <c r="A89" s="61" t="s">
        <v>192</v>
      </c>
      <c r="B89" s="61" t="s">
        <v>460</v>
      </c>
      <c r="C89" s="61" t="s">
        <v>449</v>
      </c>
      <c r="D89" s="61" t="s">
        <v>461</v>
      </c>
      <c r="E89" s="61">
        <v>301.058879257</v>
      </c>
      <c r="F89" s="59">
        <v>4914.3931495227998</v>
      </c>
      <c r="G89" s="61">
        <v>0.78583333333333327</v>
      </c>
      <c r="H89" s="61">
        <v>3861.8939500000001</v>
      </c>
      <c r="I89" s="59">
        <v>0.29374337221633084</v>
      </c>
      <c r="J89" s="60">
        <v>0</v>
      </c>
      <c r="K89" s="59">
        <v>0</v>
      </c>
      <c r="L89" s="59">
        <v>0.36114732724902221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6.9100391134289452E-2</v>
      </c>
      <c r="U89" s="59">
        <v>0</v>
      </c>
      <c r="V89" s="59">
        <v>0.39634941329856588</v>
      </c>
      <c r="W89" s="59">
        <v>0.1734028683181226</v>
      </c>
      <c r="X89" s="59">
        <v>0.44538706256627786</v>
      </c>
      <c r="Y89" s="59">
        <v>0.42857142857142855</v>
      </c>
      <c r="Z89" s="59">
        <v>0.5714285714285714</v>
      </c>
      <c r="AA89" s="59">
        <v>0</v>
      </c>
      <c r="AB89" s="59">
        <v>0</v>
      </c>
      <c r="AC89" s="59">
        <v>0.33297985153764581</v>
      </c>
      <c r="AD89" s="60">
        <v>0.37221633085896078</v>
      </c>
      <c r="AE89" s="59">
        <v>0.13785790031813364</v>
      </c>
      <c r="AF89" s="59">
        <v>3.1322776538837929E-2</v>
      </c>
      <c r="AG89" s="61">
        <v>1317.4404489711078</v>
      </c>
      <c r="AH89" s="61">
        <v>13.832783205154854</v>
      </c>
      <c r="AI89" s="61">
        <v>335.02859086074085</v>
      </c>
      <c r="AJ89" s="61">
        <v>225.79899597167969</v>
      </c>
      <c r="AK89" s="61">
        <v>278.00602722167969</v>
      </c>
      <c r="AL89" s="59">
        <v>0.13743158847236683</v>
      </c>
      <c r="AM89" s="59">
        <v>0.2821291974833029</v>
      </c>
      <c r="AN89" s="59">
        <v>0.58086644191190695</v>
      </c>
      <c r="AO89" s="59">
        <v>0.39713992257951325</v>
      </c>
      <c r="AP89" s="59">
        <v>0</v>
      </c>
      <c r="AQ89" s="59">
        <v>0.5495187533026511</v>
      </c>
      <c r="AR89" s="59">
        <v>0.31813361611876989</v>
      </c>
      <c r="AS89" s="59">
        <v>0.94299999999999995</v>
      </c>
      <c r="AT89" s="59">
        <v>0</v>
      </c>
    </row>
    <row r="90" spans="1:46">
      <c r="A90" s="61" t="s">
        <v>192</v>
      </c>
      <c r="B90" s="61" t="s">
        <v>463</v>
      </c>
      <c r="C90" s="61" t="s">
        <v>449</v>
      </c>
      <c r="D90" s="61" t="s">
        <v>464</v>
      </c>
      <c r="E90" s="61">
        <v>1749.5519449799999</v>
      </c>
      <c r="F90" s="59">
        <v>4813.0009207663697</v>
      </c>
      <c r="G90" s="61">
        <v>0.85221291866028714</v>
      </c>
      <c r="H90" s="61">
        <v>4101.7015622009576</v>
      </c>
      <c r="I90" s="59">
        <v>0.5474068355674081</v>
      </c>
      <c r="J90" s="60">
        <v>2.0953757225433526E-2</v>
      </c>
      <c r="K90" s="59">
        <v>0</v>
      </c>
      <c r="L90" s="59">
        <v>0</v>
      </c>
      <c r="M90" s="59">
        <v>9.503535315137231E-3</v>
      </c>
      <c r="N90" s="59">
        <v>0</v>
      </c>
      <c r="O90" s="59">
        <v>0</v>
      </c>
      <c r="P90" s="59">
        <v>0</v>
      </c>
      <c r="Q90" s="59">
        <v>0.36539192579639629</v>
      </c>
      <c r="R90" s="59">
        <v>0.15836691249144683</v>
      </c>
      <c r="S90" s="59">
        <v>0</v>
      </c>
      <c r="T90" s="59">
        <v>0.2600167262221546</v>
      </c>
      <c r="U90" s="59">
        <v>3.7710028130464535E-2</v>
      </c>
      <c r="V90" s="59">
        <v>0</v>
      </c>
      <c r="W90" s="59">
        <v>0.14696267011328212</v>
      </c>
      <c r="X90" s="59">
        <v>1.5418625868481997</v>
      </c>
      <c r="Y90" s="59">
        <v>0.91715976331360949</v>
      </c>
      <c r="Z90" s="59">
        <v>1.9116977696859355E-2</v>
      </c>
      <c r="AA90" s="59">
        <v>6.0081929904415111E-2</v>
      </c>
      <c r="AB90" s="59">
        <v>3.6413290851160678E-3</v>
      </c>
      <c r="AC90" s="59">
        <v>0.46094462769317146</v>
      </c>
      <c r="AD90" s="60">
        <v>3.214260649870166E-2</v>
      </c>
      <c r="AE90" s="59">
        <v>0.47771773457786504</v>
      </c>
      <c r="AF90" s="59">
        <v>8.1443709293026384E-2</v>
      </c>
      <c r="AG90" s="61">
        <v>1483.3622748069774</v>
      </c>
      <c r="AH90" s="61">
        <v>12.039159994280812</v>
      </c>
      <c r="AI90" s="61">
        <v>729.05368147157571</v>
      </c>
      <c r="AJ90" s="61">
        <v>520</v>
      </c>
      <c r="AK90" s="61">
        <v>336.23297119140625</v>
      </c>
      <c r="AL90" s="59">
        <v>0.15682586663817891</v>
      </c>
      <c r="AM90" s="59">
        <v>0.2919318865984506</v>
      </c>
      <c r="AN90" s="59">
        <v>0.55160551406836456</v>
      </c>
      <c r="AO90" s="59">
        <v>0.24088310221896136</v>
      </c>
      <c r="AP90" s="59">
        <v>0.61897990688832027</v>
      </c>
      <c r="AQ90" s="59">
        <v>0.14050025819771245</v>
      </c>
      <c r="AR90" s="59">
        <v>0.70882167169625931</v>
      </c>
      <c r="AS90" s="59">
        <v>1.6192045454545456</v>
      </c>
      <c r="AT90" s="59">
        <v>7.8068181818181814E-2</v>
      </c>
    </row>
    <row r="91" spans="1:46">
      <c r="A91" s="61" t="s">
        <v>192</v>
      </c>
      <c r="B91" s="61" t="s">
        <v>466</v>
      </c>
      <c r="C91" s="61" t="s">
        <v>449</v>
      </c>
      <c r="D91" s="61" t="s">
        <v>467</v>
      </c>
      <c r="E91" s="61">
        <v>1821.00959328</v>
      </c>
      <c r="F91" s="59">
        <v>2687.0044280660377</v>
      </c>
      <c r="G91" s="61">
        <v>0.95573770491803267</v>
      </c>
      <c r="H91" s="61">
        <v>2568.071445184426</v>
      </c>
      <c r="I91" s="59">
        <v>0.42270583190394512</v>
      </c>
      <c r="J91" s="60">
        <v>1.0405434548199267E-2</v>
      </c>
      <c r="K91" s="59">
        <v>4.1047259818060792E-3</v>
      </c>
      <c r="L91" s="59">
        <v>0.12097847792323052</v>
      </c>
      <c r="M91" s="59">
        <v>4.0326159307743505E-2</v>
      </c>
      <c r="N91" s="59">
        <v>0</v>
      </c>
      <c r="O91" s="59">
        <v>0</v>
      </c>
      <c r="P91" s="59">
        <v>3.4390947415132017E-3</v>
      </c>
      <c r="Q91" s="59">
        <v>0.11265808741956955</v>
      </c>
      <c r="R91" s="59">
        <v>0.10433769691590858</v>
      </c>
      <c r="S91" s="59">
        <v>3.1672953183936099E-2</v>
      </c>
      <c r="T91" s="59">
        <v>9.440869758153983E-2</v>
      </c>
      <c r="U91" s="59">
        <v>1.2646993565564679E-2</v>
      </c>
      <c r="V91" s="59">
        <v>8.7918792988684269E-2</v>
      </c>
      <c r="W91" s="59">
        <v>0.37680275127579327</v>
      </c>
      <c r="X91" s="59">
        <v>0.99860634648370505</v>
      </c>
      <c r="Y91" s="59">
        <v>0.72463768115942029</v>
      </c>
      <c r="Z91" s="59">
        <v>0.18250134192163175</v>
      </c>
      <c r="AA91" s="59">
        <v>5.8507783145464301E-2</v>
      </c>
      <c r="AB91" s="59">
        <v>3.4353193773483628E-2</v>
      </c>
      <c r="AC91" s="59">
        <v>0.52867710120068612</v>
      </c>
      <c r="AD91" s="60">
        <v>0.24061963979416809</v>
      </c>
      <c r="AE91" s="59">
        <v>0.18439108061749571</v>
      </c>
      <c r="AF91" s="59">
        <v>0.10244866402047251</v>
      </c>
      <c r="AG91" s="61">
        <v>1374.2103782002882</v>
      </c>
      <c r="AH91" s="61">
        <v>13.359582332349509</v>
      </c>
      <c r="AI91" s="61">
        <v>414.4541593599115</v>
      </c>
      <c r="AJ91" s="61">
        <v>210.19601440429688</v>
      </c>
      <c r="AK91" s="61">
        <v>568.48977661132813</v>
      </c>
      <c r="AL91" s="59">
        <v>9.0643399468692334E-2</v>
      </c>
      <c r="AM91" s="59">
        <v>0.2388784779636875</v>
      </c>
      <c r="AN91" s="59">
        <v>0.6700953166326199</v>
      </c>
      <c r="AO91" s="59">
        <v>0.15122105946954126</v>
      </c>
      <c r="AP91" s="59">
        <v>0.40815270976209361</v>
      </c>
      <c r="AQ91" s="59">
        <v>0.41319798796046464</v>
      </c>
      <c r="AR91" s="59">
        <v>0.73434819897084047</v>
      </c>
      <c r="AS91" s="59">
        <v>1.5291803278688525</v>
      </c>
      <c r="AT91" s="59">
        <v>4.2622950819672135E-2</v>
      </c>
    </row>
    <row r="92" spans="1:46">
      <c r="A92" s="61" t="s">
        <v>192</v>
      </c>
      <c r="B92" s="61" t="s">
        <v>469</v>
      </c>
      <c r="C92" s="61" t="s">
        <v>449</v>
      </c>
      <c r="D92" s="61" t="s">
        <v>470</v>
      </c>
      <c r="E92" s="61">
        <v>1858.0559986999999</v>
      </c>
      <c r="F92" s="59">
        <v>2588.1810407668804</v>
      </c>
      <c r="G92" s="61">
        <v>0.87979610750695092</v>
      </c>
      <c r="H92" s="61">
        <v>2277.0716051899904</v>
      </c>
      <c r="I92" s="59">
        <v>0.49194143052775724</v>
      </c>
      <c r="J92" s="60">
        <v>0</v>
      </c>
      <c r="K92" s="59">
        <v>6.5259952142701747E-4</v>
      </c>
      <c r="L92" s="59">
        <v>6.950184903197737E-2</v>
      </c>
      <c r="M92" s="59">
        <v>3.4479008048727423E-2</v>
      </c>
      <c r="N92" s="59">
        <v>0</v>
      </c>
      <c r="O92" s="59">
        <v>0</v>
      </c>
      <c r="P92" s="59">
        <v>1.0224059169023273E-2</v>
      </c>
      <c r="Q92" s="59">
        <v>0.17631063737219924</v>
      </c>
      <c r="R92" s="59">
        <v>0.21481400913639329</v>
      </c>
      <c r="S92" s="59">
        <v>1.2181857733304328E-2</v>
      </c>
      <c r="T92" s="59">
        <v>0.10887535349140742</v>
      </c>
      <c r="U92" s="59">
        <v>0</v>
      </c>
      <c r="V92" s="59">
        <v>3.175984337611485E-2</v>
      </c>
      <c r="W92" s="59">
        <v>0.34120078311942564</v>
      </c>
      <c r="X92" s="59">
        <v>1.2472348045928576</v>
      </c>
      <c r="Y92" s="59">
        <v>0.77702702702702708</v>
      </c>
      <c r="Z92" s="59">
        <v>0.17567567567567569</v>
      </c>
      <c r="AA92" s="59">
        <v>3.3783783783783786E-2</v>
      </c>
      <c r="AB92" s="59">
        <v>1.3513513513513516E-2</v>
      </c>
      <c r="AC92" s="59">
        <v>0.44190456125566208</v>
      </c>
      <c r="AD92" s="60">
        <v>0.20088486253028545</v>
      </c>
      <c r="AE92" s="59">
        <v>0.2949541767618245</v>
      </c>
      <c r="AF92" s="59">
        <v>5.1091032814090831E-2</v>
      </c>
      <c r="AG92" s="61">
        <v>1445.6992632959934</v>
      </c>
      <c r="AH92" s="61">
        <v>12.53976923335688</v>
      </c>
      <c r="AI92" s="61">
        <v>591.815819518495</v>
      </c>
      <c r="AJ92" s="61">
        <v>228.76988220214844</v>
      </c>
      <c r="AK92" s="61">
        <v>694.87361145019531</v>
      </c>
      <c r="AL92" s="59">
        <v>4.0162944524929189E-2</v>
      </c>
      <c r="AM92" s="59">
        <v>0.14803778798510331</v>
      </c>
      <c r="AN92" s="59">
        <v>0.81220641415321626</v>
      </c>
      <c r="AO92" s="59">
        <v>0.52383378147966686</v>
      </c>
      <c r="AP92" s="59">
        <v>0.20572576944260212</v>
      </c>
      <c r="AQ92" s="59">
        <v>0.27084759574097977</v>
      </c>
      <c r="AR92" s="59">
        <v>0.76898767512904243</v>
      </c>
      <c r="AS92" s="59">
        <v>1.1437349397590362</v>
      </c>
      <c r="AT92" s="59">
        <v>3.6024096385542173E-2</v>
      </c>
    </row>
    <row r="93" spans="1:46">
      <c r="A93" s="61" t="s">
        <v>192</v>
      </c>
      <c r="B93" s="61" t="s">
        <v>472</v>
      </c>
      <c r="C93" s="61" t="s">
        <v>449</v>
      </c>
      <c r="D93" s="61" t="s">
        <v>473</v>
      </c>
      <c r="E93" s="61">
        <v>548.45514107899999</v>
      </c>
      <c r="F93" s="59">
        <v>6288.2618329743955</v>
      </c>
      <c r="G93" s="61">
        <v>1.74125</v>
      </c>
      <c r="H93" s="61">
        <v>10949.435916666667</v>
      </c>
      <c r="I93" s="59">
        <v>0.64632687245752574</v>
      </c>
      <c r="J93" s="60">
        <v>0</v>
      </c>
      <c r="K93" s="59">
        <v>0</v>
      </c>
      <c r="L93" s="59">
        <v>6.8536585365853664E-2</v>
      </c>
      <c r="M93" s="59">
        <v>3.0243902439024389E-2</v>
      </c>
      <c r="N93" s="59">
        <v>0</v>
      </c>
      <c r="O93" s="59">
        <v>0</v>
      </c>
      <c r="P93" s="59">
        <v>0</v>
      </c>
      <c r="Q93" s="59">
        <v>0.4731707317073171</v>
      </c>
      <c r="R93" s="59">
        <v>0</v>
      </c>
      <c r="S93" s="59">
        <v>4.878048780487805E-2</v>
      </c>
      <c r="T93" s="59">
        <v>0.20926829268292682</v>
      </c>
      <c r="U93" s="59">
        <v>3.8048780487804877E-2</v>
      </c>
      <c r="V93" s="59">
        <v>2.4390243902439025E-2</v>
      </c>
      <c r="W93" s="59">
        <v>0.1075609756097561</v>
      </c>
      <c r="X93" s="59">
        <v>2.531706149796602</v>
      </c>
      <c r="Y93" s="59">
        <v>0.92249527410207932</v>
      </c>
      <c r="Z93" s="59">
        <v>3.1190926275992438E-2</v>
      </c>
      <c r="AA93" s="59">
        <v>4.6313799621928171E-2</v>
      </c>
      <c r="AB93" s="59">
        <v>0</v>
      </c>
      <c r="AC93" s="59">
        <v>0.82316343622876287</v>
      </c>
      <c r="AD93" s="60">
        <v>7.5616176118688691E-2</v>
      </c>
      <c r="AE93" s="59">
        <v>8.1598468533141899E-2</v>
      </c>
      <c r="AF93" s="59">
        <v>7.6195839677579993E-2</v>
      </c>
      <c r="AG93" s="61">
        <v>1292.4273192942517</v>
      </c>
      <c r="AH93" s="61">
        <v>14.038332384746727</v>
      </c>
      <c r="AI93" s="61">
        <v>269.97085727271661</v>
      </c>
      <c r="AJ93" s="61">
        <v>200.79960632324219</v>
      </c>
      <c r="AK93" s="61">
        <v>271.75736999511719</v>
      </c>
      <c r="AL93" s="59">
        <v>0.25845322503701756</v>
      </c>
      <c r="AM93" s="59">
        <v>0.28546090331469531</v>
      </c>
      <c r="AN93" s="59">
        <v>0.45491414212864822</v>
      </c>
      <c r="AO93" s="59">
        <v>0.31132901710808286</v>
      </c>
      <c r="AP93" s="59">
        <v>6.8259912608983037E-2</v>
      </c>
      <c r="AQ93" s="59">
        <v>0.42847624609311552</v>
      </c>
      <c r="AR93" s="59">
        <v>0.83752093802345062</v>
      </c>
      <c r="AS93" s="59">
        <v>2.6118749999999999</v>
      </c>
      <c r="AT93" s="59">
        <v>0</v>
      </c>
    </row>
    <row r="94" spans="1:46">
      <c r="A94" s="61" t="s">
        <v>192</v>
      </c>
      <c r="B94" s="61" t="s">
        <v>475</v>
      </c>
      <c r="C94" s="61" t="s">
        <v>449</v>
      </c>
      <c r="D94" s="61" t="s">
        <v>476</v>
      </c>
      <c r="E94" s="61">
        <v>444.257055353</v>
      </c>
      <c r="F94" s="59">
        <v>4475.9277799801785</v>
      </c>
      <c r="G94" s="61">
        <v>0.78828124999999993</v>
      </c>
      <c r="H94" s="61">
        <v>3528.2899453124996</v>
      </c>
      <c r="I94" s="59">
        <v>0.76709613478691774</v>
      </c>
      <c r="J94" s="60">
        <v>0.16650148662041625</v>
      </c>
      <c r="K94" s="59">
        <v>0.10307234886025769</v>
      </c>
      <c r="L94" s="59">
        <v>0.16253716551040634</v>
      </c>
      <c r="M94" s="59">
        <v>0</v>
      </c>
      <c r="N94" s="59">
        <v>0</v>
      </c>
      <c r="O94" s="59">
        <v>0</v>
      </c>
      <c r="P94" s="59">
        <v>0</v>
      </c>
      <c r="Q94" s="59">
        <v>0.15807730426164518</v>
      </c>
      <c r="R94" s="59">
        <v>0.12735381565906836</v>
      </c>
      <c r="S94" s="59">
        <v>4.9554013875123884E-2</v>
      </c>
      <c r="T94" s="59">
        <v>0.18037661050545092</v>
      </c>
      <c r="U94" s="59">
        <v>0</v>
      </c>
      <c r="V94" s="59">
        <v>0</v>
      </c>
      <c r="W94" s="59">
        <v>5.2527254707631324E-2</v>
      </c>
      <c r="X94" s="59">
        <v>0.9167492566897919</v>
      </c>
      <c r="Y94" s="59">
        <v>0.97297297297297303</v>
      </c>
      <c r="Z94" s="59">
        <v>2.7027027027027029E-2</v>
      </c>
      <c r="AA94" s="59">
        <v>0</v>
      </c>
      <c r="AB94" s="59">
        <v>0</v>
      </c>
      <c r="AC94" s="59">
        <v>0.65906838453914773</v>
      </c>
      <c r="AD94" s="60">
        <v>0.13379583746283449</v>
      </c>
      <c r="AE94" s="59">
        <v>0.12983151635282458</v>
      </c>
      <c r="AF94" s="59">
        <v>4.5424151978780108E-2</v>
      </c>
      <c r="AG94" s="61">
        <v>1403.7784034914825</v>
      </c>
      <c r="AH94" s="61">
        <v>13.092251161481066</v>
      </c>
      <c r="AI94" s="61">
        <v>488.61842041101505</v>
      </c>
      <c r="AJ94" s="61">
        <v>299.48599243164063</v>
      </c>
      <c r="AK94" s="61">
        <v>309.79983520507813</v>
      </c>
      <c r="AL94" s="59">
        <v>0.19695804252444299</v>
      </c>
      <c r="AM94" s="59">
        <v>0.25885914160355367</v>
      </c>
      <c r="AN94" s="59">
        <v>0.54402625031572938</v>
      </c>
      <c r="AO94" s="59">
        <v>0</v>
      </c>
      <c r="AP94" s="59">
        <v>0.86464580668230473</v>
      </c>
      <c r="AQ94" s="59">
        <v>0.13519762776142122</v>
      </c>
      <c r="AR94" s="59">
        <v>0.6937561942517344</v>
      </c>
      <c r="AS94" s="59">
        <v>1.26125</v>
      </c>
      <c r="AT94" s="59">
        <v>0</v>
      </c>
    </row>
    <row r="95" spans="1:46">
      <c r="A95" s="61" t="s">
        <v>192</v>
      </c>
      <c r="B95" s="61" t="s">
        <v>480</v>
      </c>
      <c r="C95" s="61" t="s">
        <v>479</v>
      </c>
      <c r="D95" s="61" t="s">
        <v>479</v>
      </c>
      <c r="E95" s="61">
        <v>137.075985019</v>
      </c>
      <c r="F95" s="59">
        <v>6111.4323160173162</v>
      </c>
      <c r="G95" s="61">
        <v>1.9452631578947368</v>
      </c>
      <c r="H95" s="61">
        <v>11888.344126315789</v>
      </c>
      <c r="I95" s="59">
        <v>0.71067821067821069</v>
      </c>
      <c r="J95" s="60">
        <v>0.66690975387420237</v>
      </c>
      <c r="K95" s="59">
        <v>5.1412944393801278E-2</v>
      </c>
      <c r="L95" s="59">
        <v>0</v>
      </c>
      <c r="M95" s="59">
        <v>0</v>
      </c>
      <c r="N95" s="59">
        <v>0</v>
      </c>
      <c r="O95" s="59">
        <v>0</v>
      </c>
      <c r="P95" s="59">
        <v>4.6308113035551511E-2</v>
      </c>
      <c r="Q95" s="59">
        <v>0</v>
      </c>
      <c r="R95" s="59">
        <v>0</v>
      </c>
      <c r="S95" s="59">
        <v>0</v>
      </c>
      <c r="T95" s="59">
        <v>7.6572470373746593E-2</v>
      </c>
      <c r="U95" s="59">
        <v>0</v>
      </c>
      <c r="V95" s="59">
        <v>2.3154056517775756E-2</v>
      </c>
      <c r="W95" s="59">
        <v>0.13564266180492254</v>
      </c>
      <c r="X95" s="59">
        <v>0.35173160173160167</v>
      </c>
      <c r="Y95" s="59">
        <v>0.31794871794871804</v>
      </c>
      <c r="Z95" s="59">
        <v>0.54871794871794877</v>
      </c>
      <c r="AA95" s="59">
        <v>1.0256410256410258E-2</v>
      </c>
      <c r="AB95" s="59">
        <v>0.1230769230769231</v>
      </c>
      <c r="AC95" s="59">
        <v>0.7112193362193362</v>
      </c>
      <c r="AD95" s="60">
        <v>0.26911976911976915</v>
      </c>
      <c r="AE95" s="59">
        <v>0</v>
      </c>
      <c r="AF95" s="59">
        <v>0.40444721219632673</v>
      </c>
      <c r="AG95" s="61">
        <v>1407.5081743869209</v>
      </c>
      <c r="AH95" s="61">
        <v>14.50586285195277</v>
      </c>
      <c r="AI95" s="61">
        <v>106.47671139837941</v>
      </c>
      <c r="AJ95" s="61">
        <v>62.832916259765625</v>
      </c>
      <c r="AK95" s="61">
        <v>137.82914733886719</v>
      </c>
      <c r="AL95" s="59">
        <v>0.47464550403180933</v>
      </c>
      <c r="AM95" s="59">
        <v>0.32144580244229159</v>
      </c>
      <c r="AN95" s="59">
        <v>0.20426626878602361</v>
      </c>
      <c r="AO95" s="59">
        <v>0</v>
      </c>
      <c r="AP95" s="59">
        <v>0.13222593291952423</v>
      </c>
      <c r="AQ95" s="59">
        <v>0.58726552275981792</v>
      </c>
      <c r="AR95" s="59">
        <v>0.88383838383838387</v>
      </c>
      <c r="AS95" s="59">
        <v>3.6959999999999997</v>
      </c>
      <c r="AT95" s="59">
        <v>0</v>
      </c>
    </row>
    <row r="96" spans="1:46">
      <c r="A96" s="61" t="s">
        <v>192</v>
      </c>
      <c r="B96" s="61" t="s">
        <v>483</v>
      </c>
      <c r="C96" s="61" t="s">
        <v>479</v>
      </c>
      <c r="D96" s="61" t="s">
        <v>484</v>
      </c>
      <c r="E96" s="61">
        <v>298.65410756199998</v>
      </c>
      <c r="F96" s="59">
        <v>4385.5573299599901</v>
      </c>
      <c r="G96" s="61">
        <v>1.5175000000000001</v>
      </c>
      <c r="H96" s="61">
        <v>6655.083248214286</v>
      </c>
      <c r="I96" s="59">
        <v>0.28642033419628149</v>
      </c>
      <c r="J96" s="60">
        <v>0</v>
      </c>
      <c r="K96" s="59">
        <v>1.1369253583786454E-2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0.24752842313395948</v>
      </c>
      <c r="R96" s="59">
        <v>4.1893227879387047E-2</v>
      </c>
      <c r="S96" s="59">
        <v>0</v>
      </c>
      <c r="T96" s="59">
        <v>2.1502718734552645E-2</v>
      </c>
      <c r="U96" s="59">
        <v>0</v>
      </c>
      <c r="V96" s="59">
        <v>0.33403361344537813</v>
      </c>
      <c r="W96" s="59">
        <v>0.34367276322293627</v>
      </c>
      <c r="X96" s="59">
        <v>1.4109202165215344</v>
      </c>
      <c r="Y96" s="59">
        <v>0.93244370308590485</v>
      </c>
      <c r="Z96" s="59">
        <v>6.58882402001668E-2</v>
      </c>
      <c r="AA96" s="59">
        <v>1.6680567139282735E-3</v>
      </c>
      <c r="AB96" s="59">
        <v>0</v>
      </c>
      <c r="AC96" s="59">
        <v>0.76429748176041423</v>
      </c>
      <c r="AD96" s="60">
        <v>0.14050364791715697</v>
      </c>
      <c r="AE96" s="59">
        <v>4.3539656389738765E-2</v>
      </c>
      <c r="AF96" s="59">
        <v>0.28454321520543069</v>
      </c>
      <c r="AG96" s="61">
        <v>1424.5843802345059</v>
      </c>
      <c r="AH96" s="61">
        <v>14.58838567839196</v>
      </c>
      <c r="AI96" s="61">
        <v>62.224160623420651</v>
      </c>
      <c r="AJ96" s="61">
        <v>25.249307632446289</v>
      </c>
      <c r="AK96" s="61">
        <v>67.418188095092773</v>
      </c>
      <c r="AL96" s="59">
        <v>0.77535347459411086</v>
      </c>
      <c r="AM96" s="59">
        <v>0.19734367787914886</v>
      </c>
      <c r="AN96" s="59">
        <v>2.6996112880604668E-2</v>
      </c>
      <c r="AO96" s="59">
        <v>0</v>
      </c>
      <c r="AP96" s="59">
        <v>0</v>
      </c>
      <c r="AQ96" s="59">
        <v>0.99969326535386438</v>
      </c>
      <c r="AR96" s="59">
        <v>0.71781595669569309</v>
      </c>
      <c r="AS96" s="59">
        <v>2.1245000000000003</v>
      </c>
      <c r="AT96" s="59">
        <v>4.4999999999999998E-2</v>
      </c>
    </row>
    <row r="97" spans="1:46">
      <c r="A97" s="61" t="s">
        <v>192</v>
      </c>
      <c r="B97" s="61" t="s">
        <v>486</v>
      </c>
      <c r="C97" s="61" t="s">
        <v>479</v>
      </c>
      <c r="D97" s="61" t="s">
        <v>487</v>
      </c>
      <c r="E97" s="61">
        <v>201.56527905499999</v>
      </c>
      <c r="F97" s="59">
        <v>6580.3483378016081</v>
      </c>
      <c r="G97" s="61">
        <v>0.97304347826086957</v>
      </c>
      <c r="H97" s="61">
        <v>6402.9650347826082</v>
      </c>
      <c r="I97" s="59">
        <v>0.2942359249329759</v>
      </c>
      <c r="J97" s="60">
        <v>0</v>
      </c>
      <c r="K97" s="59">
        <v>9.9419124218051838E-2</v>
      </c>
      <c r="L97" s="59">
        <v>8.512064343163539E-2</v>
      </c>
      <c r="M97" s="59">
        <v>0.10969615728328866</v>
      </c>
      <c r="N97" s="59">
        <v>0</v>
      </c>
      <c r="O97" s="59">
        <v>0</v>
      </c>
      <c r="P97" s="59">
        <v>4.624664879356568E-2</v>
      </c>
      <c r="Q97" s="59">
        <v>0</v>
      </c>
      <c r="R97" s="59">
        <v>0</v>
      </c>
      <c r="S97" s="59">
        <v>0</v>
      </c>
      <c r="T97" s="59">
        <v>1.675603217158177E-2</v>
      </c>
      <c r="U97" s="59">
        <v>0</v>
      </c>
      <c r="V97" s="59">
        <v>0.27703306523681859</v>
      </c>
      <c r="W97" s="59">
        <v>0.36572832886505813</v>
      </c>
      <c r="X97" s="59">
        <v>0.54066130473637175</v>
      </c>
      <c r="Y97" s="59">
        <v>0.88842975206611574</v>
      </c>
      <c r="Z97" s="59">
        <v>0.11157024793388431</v>
      </c>
      <c r="AA97" s="59">
        <v>0</v>
      </c>
      <c r="AB97" s="59">
        <v>0</v>
      </c>
      <c r="AC97" s="59">
        <v>0.33668453976764973</v>
      </c>
      <c r="AD97" s="60">
        <v>0.61349419124218052</v>
      </c>
      <c r="AE97" s="59">
        <v>0</v>
      </c>
      <c r="AF97" s="59">
        <v>0.22206205458523731</v>
      </c>
      <c r="AG97" s="61">
        <v>1424.0613953488373</v>
      </c>
      <c r="AH97" s="61">
        <v>14.339137984496125</v>
      </c>
      <c r="AI97" s="61">
        <v>142.66516635379531</v>
      </c>
      <c r="AJ97" s="61">
        <v>81.290603637695313</v>
      </c>
      <c r="AK97" s="61">
        <v>209.18327331542969</v>
      </c>
      <c r="AL97" s="59">
        <v>0.23875639805439111</v>
      </c>
      <c r="AM97" s="59">
        <v>0.38045987066589337</v>
      </c>
      <c r="AN97" s="59">
        <v>0.38170016364279929</v>
      </c>
      <c r="AO97" s="59">
        <v>0</v>
      </c>
      <c r="AP97" s="59">
        <v>0.41952909943843009</v>
      </c>
      <c r="AQ97" s="59">
        <v>0.58138733292465361</v>
      </c>
      <c r="AR97" s="59">
        <v>0.64789991063449515</v>
      </c>
      <c r="AS97" s="59">
        <v>2.238</v>
      </c>
      <c r="AT97" s="59">
        <v>0</v>
      </c>
    </row>
    <row r="98" spans="1:46">
      <c r="A98" s="61" t="s">
        <v>192</v>
      </c>
      <c r="B98" s="61" t="s">
        <v>489</v>
      </c>
      <c r="C98" s="61" t="s">
        <v>479</v>
      </c>
      <c r="D98" s="61" t="s">
        <v>490</v>
      </c>
      <c r="E98" s="61">
        <v>229.36144327</v>
      </c>
      <c r="F98" s="59">
        <v>1486.5079206859593</v>
      </c>
      <c r="G98" s="61">
        <v>1.1961538461538461</v>
      </c>
      <c r="H98" s="61">
        <v>1778.0921666666666</v>
      </c>
      <c r="I98" s="59">
        <v>0.22454448017148979</v>
      </c>
      <c r="J98" s="60">
        <v>0.11039657020364416</v>
      </c>
      <c r="K98" s="59">
        <v>1.2325830653804931E-2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0.10182207931404072</v>
      </c>
      <c r="T98" s="59">
        <v>0</v>
      </c>
      <c r="U98" s="59">
        <v>0</v>
      </c>
      <c r="V98" s="59">
        <v>0.46195069667738481</v>
      </c>
      <c r="W98" s="59">
        <v>0.31350482315112538</v>
      </c>
      <c r="X98" s="59">
        <v>0.21972132904608788</v>
      </c>
      <c r="Y98" s="59">
        <v>0.39024390243902446</v>
      </c>
      <c r="Z98" s="59">
        <v>0.21951219512195125</v>
      </c>
      <c r="AA98" s="59">
        <v>0.19512195121951223</v>
      </c>
      <c r="AB98" s="59">
        <v>0.19512195121951223</v>
      </c>
      <c r="AC98" s="59">
        <v>0.71811361200428725</v>
      </c>
      <c r="AD98" s="60">
        <v>9.5391211146838156E-2</v>
      </c>
      <c r="AE98" s="59">
        <v>0.14201500535905681</v>
      </c>
      <c r="AF98" s="59">
        <v>8.1356307032101283E-2</v>
      </c>
      <c r="AG98" s="61">
        <v>1432.4564032697547</v>
      </c>
      <c r="AH98" s="61">
        <v>14.547945504087192</v>
      </c>
      <c r="AI98" s="61">
        <v>71.340918421777758</v>
      </c>
      <c r="AJ98" s="61">
        <v>29.694545745849609</v>
      </c>
      <c r="AK98" s="61">
        <v>93.836856842041016</v>
      </c>
      <c r="AL98" s="59">
        <v>0.51610679769158574</v>
      </c>
      <c r="AM98" s="59">
        <v>0.37468154531464115</v>
      </c>
      <c r="AN98" s="59">
        <v>0.11008825040517456</v>
      </c>
      <c r="AO98" s="59">
        <v>0</v>
      </c>
      <c r="AP98" s="59">
        <v>2.3434627561497556E-2</v>
      </c>
      <c r="AQ98" s="59">
        <v>0.97744196584990384</v>
      </c>
      <c r="AR98" s="59">
        <v>0.75026795284030012</v>
      </c>
      <c r="AS98" s="59">
        <v>1.5549999999999999</v>
      </c>
      <c r="AT98" s="59">
        <v>0</v>
      </c>
    </row>
    <row r="99" spans="1:46">
      <c r="A99" s="61" t="s">
        <v>192</v>
      </c>
      <c r="B99" s="61" t="s">
        <v>492</v>
      </c>
      <c r="C99" s="61" t="s">
        <v>479</v>
      </c>
      <c r="D99" s="61" t="s">
        <v>493</v>
      </c>
      <c r="E99" s="61">
        <v>471.55408220200002</v>
      </c>
      <c r="F99" s="59">
        <v>2195.7775358511221</v>
      </c>
      <c r="G99" s="61">
        <v>1.1447368421052631</v>
      </c>
      <c r="H99" s="61">
        <v>2513.5874423558898</v>
      </c>
      <c r="I99" s="59">
        <v>0.22036124794745485</v>
      </c>
      <c r="J99" s="60">
        <v>6.9731800766283533E-2</v>
      </c>
      <c r="K99" s="59">
        <v>0</v>
      </c>
      <c r="L99" s="59">
        <v>3.3388067870826495E-2</v>
      </c>
      <c r="M99" s="59">
        <v>3.2840722495894911E-2</v>
      </c>
      <c r="N99" s="59">
        <v>0</v>
      </c>
      <c r="O99" s="59">
        <v>0</v>
      </c>
      <c r="P99" s="59">
        <v>0.180623973727422</v>
      </c>
      <c r="Q99" s="59">
        <v>0</v>
      </c>
      <c r="R99" s="59">
        <v>5.1778872468527651E-2</v>
      </c>
      <c r="S99" s="59">
        <v>0</v>
      </c>
      <c r="T99" s="59">
        <v>5.4734537493158182E-3</v>
      </c>
      <c r="U99" s="59">
        <v>3.2621784345922278E-2</v>
      </c>
      <c r="V99" s="59">
        <v>0.11866447728516695</v>
      </c>
      <c r="W99" s="59">
        <v>0.47487684729064045</v>
      </c>
      <c r="X99" s="59">
        <v>0.99726327312534213</v>
      </c>
      <c r="Y99" s="59">
        <v>0.75082327113062575</v>
      </c>
      <c r="Z99" s="59">
        <v>8.8913282107574099E-2</v>
      </c>
      <c r="AA99" s="59">
        <v>0.1163556531284303</v>
      </c>
      <c r="AB99" s="59">
        <v>4.3907793633369926E-2</v>
      </c>
      <c r="AC99" s="59">
        <v>0.55599343185550087</v>
      </c>
      <c r="AD99" s="60">
        <v>0.39967159277504105</v>
      </c>
      <c r="AE99" s="59">
        <v>0</v>
      </c>
      <c r="AF99" s="59">
        <v>0.19372115192689249</v>
      </c>
      <c r="AG99" s="61">
        <v>1424.1888594164457</v>
      </c>
      <c r="AH99" s="61">
        <v>13.96435676392573</v>
      </c>
      <c r="AI99" s="61">
        <v>258.04591378023969</v>
      </c>
      <c r="AJ99" s="61">
        <v>97.70135498046875</v>
      </c>
      <c r="AK99" s="61">
        <v>461.663818359375</v>
      </c>
      <c r="AL99" s="59">
        <v>6.2956723566826717E-2</v>
      </c>
      <c r="AM99" s="59">
        <v>0.21630604812854992</v>
      </c>
      <c r="AN99" s="59">
        <v>0.72048999854583173</v>
      </c>
      <c r="AO99" s="59">
        <v>0</v>
      </c>
      <c r="AP99" s="59">
        <v>0.55150089844540207</v>
      </c>
      <c r="AQ99" s="59">
        <v>0.44825187179580628</v>
      </c>
      <c r="AR99" s="59">
        <v>0.72249589490968802</v>
      </c>
      <c r="AS99" s="59">
        <v>2.1749999999999998</v>
      </c>
      <c r="AT99" s="59">
        <v>0</v>
      </c>
    </row>
    <row r="100" spans="1:46">
      <c r="A100" s="61" t="s">
        <v>192</v>
      </c>
      <c r="B100" s="61" t="s">
        <v>495</v>
      </c>
      <c r="C100" s="61" t="s">
        <v>479</v>
      </c>
      <c r="D100" s="61" t="s">
        <v>496</v>
      </c>
      <c r="E100" s="61">
        <v>412.73689180899999</v>
      </c>
      <c r="F100" s="59">
        <v>1593.3078415657037</v>
      </c>
      <c r="G100" s="61">
        <v>1.3246913580246913</v>
      </c>
      <c r="H100" s="61">
        <v>2110.641128395062</v>
      </c>
      <c r="I100" s="59">
        <v>0.14259086672879778</v>
      </c>
      <c r="J100" s="60">
        <v>5.17766497461929E-2</v>
      </c>
      <c r="K100" s="59">
        <v>0</v>
      </c>
      <c r="L100" s="59">
        <v>6.9847715736040608E-2</v>
      </c>
      <c r="M100" s="59">
        <v>0</v>
      </c>
      <c r="N100" s="59">
        <v>0</v>
      </c>
      <c r="O100" s="59">
        <v>0</v>
      </c>
      <c r="P100" s="59">
        <v>0.10416243654822335</v>
      </c>
      <c r="Q100" s="59">
        <v>0</v>
      </c>
      <c r="R100" s="59">
        <v>3.3705583756345178E-2</v>
      </c>
      <c r="S100" s="59">
        <v>0</v>
      </c>
      <c r="T100" s="59">
        <v>0.11756345177664974</v>
      </c>
      <c r="U100" s="59">
        <v>0</v>
      </c>
      <c r="V100" s="59">
        <v>0.37218274111675126</v>
      </c>
      <c r="W100" s="59">
        <v>0.25076142131979701</v>
      </c>
      <c r="X100" s="59">
        <v>0.39515377446411937</v>
      </c>
      <c r="Y100" s="59">
        <v>0.73113207547169801</v>
      </c>
      <c r="Z100" s="59">
        <v>0.12264150943396225</v>
      </c>
      <c r="AA100" s="59">
        <v>0.14622641509433962</v>
      </c>
      <c r="AB100" s="59">
        <v>0</v>
      </c>
      <c r="AC100" s="59">
        <v>0.53755824790307549</v>
      </c>
      <c r="AD100" s="60">
        <v>0.34072693383038216</v>
      </c>
      <c r="AE100" s="59">
        <v>9.5619757688723203E-2</v>
      </c>
      <c r="AF100" s="59">
        <v>0.12998595731255183</v>
      </c>
      <c r="AG100" s="61">
        <v>1427.8950477055885</v>
      </c>
      <c r="AH100" s="61">
        <v>14.074036044222323</v>
      </c>
      <c r="AI100" s="61">
        <v>194.34292094778164</v>
      </c>
      <c r="AJ100" s="61">
        <v>39.238311767578125</v>
      </c>
      <c r="AK100" s="61">
        <v>521.98666381835938</v>
      </c>
      <c r="AL100" s="59">
        <v>4.8759876811092374E-2</v>
      </c>
      <c r="AM100" s="59">
        <v>0.20230806030937706</v>
      </c>
      <c r="AN100" s="59">
        <v>0.75017524758432175</v>
      </c>
      <c r="AO100" s="59">
        <v>0</v>
      </c>
      <c r="AP100" s="59">
        <v>0.59677849227489144</v>
      </c>
      <c r="AQ100" s="59">
        <v>0.4044646924298998</v>
      </c>
      <c r="AR100" s="59">
        <v>0.3168685927306617</v>
      </c>
      <c r="AS100" s="59">
        <v>1.9870370370370369</v>
      </c>
      <c r="AT100" s="59">
        <v>0</v>
      </c>
    </row>
    <row r="101" spans="1:46">
      <c r="A101" s="61" t="s">
        <v>192</v>
      </c>
      <c r="B101" s="61" t="s">
        <v>498</v>
      </c>
      <c r="C101" s="61" t="s">
        <v>479</v>
      </c>
      <c r="D101" s="61" t="s">
        <v>499</v>
      </c>
      <c r="E101" s="61">
        <v>270.77126274</v>
      </c>
      <c r="F101" s="59">
        <v>22392.965778968286</v>
      </c>
      <c r="G101" s="61">
        <v>1.1538384845463607</v>
      </c>
      <c r="H101" s="61">
        <v>25837.865698903286</v>
      </c>
      <c r="I101" s="59">
        <v>0.43281776548863737</v>
      </c>
      <c r="J101" s="60">
        <v>4.1213535589264876E-2</v>
      </c>
      <c r="K101" s="59">
        <v>1.0175029171528589E-2</v>
      </c>
      <c r="L101" s="59">
        <v>0.261610268378063</v>
      </c>
      <c r="M101" s="59">
        <v>6.7957992998833136E-2</v>
      </c>
      <c r="N101" s="59">
        <v>0</v>
      </c>
      <c r="O101" s="59">
        <v>0</v>
      </c>
      <c r="P101" s="59">
        <v>0.38422403733955657</v>
      </c>
      <c r="Q101" s="59">
        <v>5.866977829638273E-2</v>
      </c>
      <c r="R101" s="59">
        <v>2.7957992998833139E-2</v>
      </c>
      <c r="S101" s="59">
        <v>0</v>
      </c>
      <c r="T101" s="59">
        <v>7.3512252042006995E-2</v>
      </c>
      <c r="U101" s="59">
        <v>0</v>
      </c>
      <c r="V101" s="59">
        <v>3.6312718786464415E-2</v>
      </c>
      <c r="W101" s="59">
        <v>3.8366394399066514E-2</v>
      </c>
      <c r="X101" s="59">
        <v>0.48042858377257408</v>
      </c>
      <c r="Y101" s="59">
        <v>0.90557553956834536</v>
      </c>
      <c r="Z101" s="59">
        <v>4.4964028776978415E-2</v>
      </c>
      <c r="AA101" s="59">
        <v>1.3489208633093525E-2</v>
      </c>
      <c r="AB101" s="59">
        <v>3.5971223021582732E-2</v>
      </c>
      <c r="AC101" s="59">
        <v>0.28385034131167375</v>
      </c>
      <c r="AD101" s="60">
        <v>0.6926466776116823</v>
      </c>
      <c r="AE101" s="59">
        <v>1.4473343126242115E-2</v>
      </c>
      <c r="AF101" s="59">
        <v>0.85481744871224585</v>
      </c>
      <c r="AG101" s="61">
        <v>1422.7045507045507</v>
      </c>
      <c r="AH101" s="61">
        <v>14.516761376761377</v>
      </c>
      <c r="AI101" s="61">
        <v>90.909003033745819</v>
      </c>
      <c r="AJ101" s="61">
        <v>41.727283477783203</v>
      </c>
      <c r="AK101" s="61">
        <v>121.76528549194336</v>
      </c>
      <c r="AL101" s="59">
        <v>0.58236423763852185</v>
      </c>
      <c r="AM101" s="59">
        <v>0.29406739546233723</v>
      </c>
      <c r="AN101" s="59">
        <v>0.12395148458655816</v>
      </c>
      <c r="AO101" s="59">
        <v>0</v>
      </c>
      <c r="AP101" s="59">
        <v>9.9022694390378863E-2</v>
      </c>
      <c r="AQ101" s="59">
        <v>0.90136042329703836</v>
      </c>
      <c r="AR101" s="59">
        <v>0.51844811198479213</v>
      </c>
      <c r="AS101" s="59">
        <v>6.8076470588235294</v>
      </c>
      <c r="AT101" s="59">
        <v>0</v>
      </c>
    </row>
    <row r="102" spans="1:46">
      <c r="A102" s="61" t="s">
        <v>192</v>
      </c>
      <c r="B102" s="61" t="s">
        <v>501</v>
      </c>
      <c r="C102" s="61" t="s">
        <v>479</v>
      </c>
      <c r="D102" s="61" t="s">
        <v>502</v>
      </c>
      <c r="E102" s="61">
        <v>338.62285856</v>
      </c>
      <c r="F102" s="59">
        <v>3011.9826648064177</v>
      </c>
      <c r="G102" s="61">
        <v>1.5497297297297299</v>
      </c>
      <c r="H102" s="61">
        <v>4667.7590810810816</v>
      </c>
      <c r="I102" s="59">
        <v>0.33231600976630621</v>
      </c>
      <c r="J102" s="60">
        <v>0</v>
      </c>
      <c r="K102" s="59">
        <v>0</v>
      </c>
      <c r="L102" s="59">
        <v>2.8993147074327881E-2</v>
      </c>
      <c r="M102" s="59">
        <v>0.13354419258478298</v>
      </c>
      <c r="N102" s="59">
        <v>0</v>
      </c>
      <c r="O102" s="59">
        <v>0</v>
      </c>
      <c r="P102" s="59">
        <v>0.16499736425935688</v>
      </c>
      <c r="Q102" s="59">
        <v>0.14153927253558249</v>
      </c>
      <c r="R102" s="59">
        <v>3.0750307503075027E-2</v>
      </c>
      <c r="S102" s="59">
        <v>0</v>
      </c>
      <c r="T102" s="59">
        <v>0</v>
      </c>
      <c r="U102" s="59">
        <v>0</v>
      </c>
      <c r="V102" s="59">
        <v>0.19170620277631348</v>
      </c>
      <c r="W102" s="59">
        <v>0.30846951326656119</v>
      </c>
      <c r="X102" s="59">
        <v>0.83711196372514829</v>
      </c>
      <c r="Y102" s="59">
        <v>0.96770833333333328</v>
      </c>
      <c r="Z102" s="59">
        <v>1.7708333333333329E-2</v>
      </c>
      <c r="AA102" s="59">
        <v>1.458333333333333E-2</v>
      </c>
      <c r="AB102" s="59">
        <v>0</v>
      </c>
      <c r="AC102" s="59">
        <v>0.50749912800837116</v>
      </c>
      <c r="AD102" s="60">
        <v>0.4557900244157656</v>
      </c>
      <c r="AE102" s="59">
        <v>0</v>
      </c>
      <c r="AF102" s="59">
        <v>0.33866585524580012</v>
      </c>
      <c r="AG102" s="61">
        <v>1396.3296987617816</v>
      </c>
      <c r="AH102" s="61">
        <v>14.478832008870818</v>
      </c>
      <c r="AI102" s="61">
        <v>128.54488362102717</v>
      </c>
      <c r="AJ102" s="61">
        <v>40</v>
      </c>
      <c r="AK102" s="61">
        <v>250.71954345703125</v>
      </c>
      <c r="AL102" s="59">
        <v>0.25083215102842821</v>
      </c>
      <c r="AM102" s="59">
        <v>0.23440532141729492</v>
      </c>
      <c r="AN102" s="59">
        <v>0.51495342264114397</v>
      </c>
      <c r="AO102" s="59">
        <v>0</v>
      </c>
      <c r="AP102" s="59">
        <v>0.49335860169167667</v>
      </c>
      <c r="AQ102" s="59">
        <v>0.50683229339519043</v>
      </c>
      <c r="AR102" s="59">
        <v>0.68887338681548649</v>
      </c>
      <c r="AS102" s="59">
        <v>3.0994594594594598</v>
      </c>
      <c r="AT102" s="59">
        <v>0</v>
      </c>
    </row>
    <row r="103" spans="1:46">
      <c r="A103" s="61" t="s">
        <v>192</v>
      </c>
      <c r="B103" s="61" t="s">
        <v>504</v>
      </c>
      <c r="C103" s="61" t="s">
        <v>479</v>
      </c>
      <c r="D103" s="61" t="s">
        <v>505</v>
      </c>
      <c r="E103" s="61">
        <v>265.07688743</v>
      </c>
      <c r="F103" s="59">
        <v>3321.0921805087341</v>
      </c>
      <c r="G103" s="61">
        <v>1.4311403508771934</v>
      </c>
      <c r="H103" s="61">
        <v>4752.9490285087732</v>
      </c>
      <c r="I103" s="59">
        <v>0.23965675758504443</v>
      </c>
      <c r="J103" s="60">
        <v>0</v>
      </c>
      <c r="K103" s="59">
        <v>0</v>
      </c>
      <c r="L103" s="59">
        <v>9.7519642582036645E-2</v>
      </c>
      <c r="M103" s="59">
        <v>4.1596056077645965E-2</v>
      </c>
      <c r="N103" s="59">
        <v>0</v>
      </c>
      <c r="O103" s="59">
        <v>0</v>
      </c>
      <c r="P103" s="59">
        <v>6.9326760129409942E-2</v>
      </c>
      <c r="Q103" s="59">
        <v>8.5657063626559837E-2</v>
      </c>
      <c r="R103" s="59">
        <v>0</v>
      </c>
      <c r="S103" s="59">
        <v>1.6176244030195654E-2</v>
      </c>
      <c r="T103" s="59">
        <v>6.6553689724233547E-2</v>
      </c>
      <c r="U103" s="59">
        <v>0</v>
      </c>
      <c r="V103" s="59">
        <v>0.22261592974888303</v>
      </c>
      <c r="W103" s="59">
        <v>0.40055461408103521</v>
      </c>
      <c r="X103" s="59">
        <v>0.7845540913269996</v>
      </c>
      <c r="Y103" s="59">
        <v>0.654296875</v>
      </c>
      <c r="Z103" s="59">
        <v>0.22070312500000003</v>
      </c>
      <c r="AA103" s="59">
        <v>0</v>
      </c>
      <c r="AB103" s="59">
        <v>0.12500000000000003</v>
      </c>
      <c r="AC103" s="59">
        <v>0.40943916641127792</v>
      </c>
      <c r="AD103" s="60">
        <v>0.54642966595157816</v>
      </c>
      <c r="AE103" s="59">
        <v>2.2678516702421082E-2</v>
      </c>
      <c r="AF103" s="59">
        <v>0.24619272028095432</v>
      </c>
      <c r="AG103" s="61">
        <v>1411.1252063192644</v>
      </c>
      <c r="AH103" s="61">
        <v>14.543329403442586</v>
      </c>
      <c r="AI103" s="61">
        <v>80.326668334395535</v>
      </c>
      <c r="AJ103" s="61">
        <v>28.324909210205078</v>
      </c>
      <c r="AK103" s="61">
        <v>93.370166778564453</v>
      </c>
      <c r="AL103" s="59">
        <v>0.60831406903622254</v>
      </c>
      <c r="AM103" s="59">
        <v>0.33197915085387647</v>
      </c>
      <c r="AN103" s="59">
        <v>5.8709381081402869E-2</v>
      </c>
      <c r="AO103" s="59">
        <v>0</v>
      </c>
      <c r="AP103" s="59">
        <v>0</v>
      </c>
      <c r="AQ103" s="59">
        <v>0.98556310409744574</v>
      </c>
      <c r="AR103" s="59">
        <v>0.64357952804167939</v>
      </c>
      <c r="AS103" s="59">
        <v>2.7191666666666667</v>
      </c>
      <c r="AT103" s="59">
        <v>0</v>
      </c>
    </row>
    <row r="104" spans="1:46">
      <c r="A104" s="61" t="s">
        <v>192</v>
      </c>
      <c r="B104" s="61" t="s">
        <v>507</v>
      </c>
      <c r="C104" s="61" t="s">
        <v>479</v>
      </c>
      <c r="D104" s="61" t="s">
        <v>508</v>
      </c>
      <c r="E104" s="61">
        <v>318.99872757499998</v>
      </c>
      <c r="F104" s="59">
        <v>1734.1697600252605</v>
      </c>
      <c r="G104" s="61">
        <v>1.4075555555555557</v>
      </c>
      <c r="H104" s="61">
        <v>2440.9402800000003</v>
      </c>
      <c r="I104" s="59">
        <v>6.7098200189453741E-2</v>
      </c>
      <c r="J104" s="60">
        <v>0</v>
      </c>
      <c r="K104" s="59">
        <v>0</v>
      </c>
      <c r="L104" s="59">
        <v>4.6258288601199876E-2</v>
      </c>
      <c r="M104" s="59">
        <v>2.0839911588253868E-2</v>
      </c>
      <c r="N104" s="59">
        <v>0</v>
      </c>
      <c r="O104" s="59">
        <v>0</v>
      </c>
      <c r="P104" s="59">
        <v>8.6832964951057794E-3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0.51247237132933376</v>
      </c>
      <c r="W104" s="59">
        <v>0.41174613198610666</v>
      </c>
      <c r="X104" s="59">
        <v>0.35838332807072937</v>
      </c>
      <c r="Y104" s="59">
        <v>0.46696035242290751</v>
      </c>
      <c r="Z104" s="59">
        <v>0.32158590308370044</v>
      </c>
      <c r="AA104" s="59">
        <v>0.21145374449339208</v>
      </c>
      <c r="AB104" s="59">
        <v>0</v>
      </c>
      <c r="AC104" s="59">
        <v>0.63230186296179347</v>
      </c>
      <c r="AD104" s="60">
        <v>0.28702241869276918</v>
      </c>
      <c r="AE104" s="59">
        <v>3.1575623618566466E-2</v>
      </c>
      <c r="AF104" s="59">
        <v>0.19855878574032274</v>
      </c>
      <c r="AG104" s="61">
        <v>1394.66777668952</v>
      </c>
      <c r="AH104" s="61">
        <v>14.591404505386876</v>
      </c>
      <c r="AI104" s="61">
        <v>92.439594973785944</v>
      </c>
      <c r="AJ104" s="61">
        <v>30.925012588500977</v>
      </c>
      <c r="AK104" s="61">
        <v>177.08052635192871</v>
      </c>
      <c r="AL104" s="59">
        <v>0.54408524234377587</v>
      </c>
      <c r="AM104" s="59">
        <v>0.29330054295593533</v>
      </c>
      <c r="AN104" s="59">
        <v>0.16340190569488983</v>
      </c>
      <c r="AO104" s="59">
        <v>0</v>
      </c>
      <c r="AP104" s="59">
        <v>0.10305683740469071</v>
      </c>
      <c r="AQ104" s="59">
        <v>0.89773085358991034</v>
      </c>
      <c r="AR104" s="59">
        <v>0.66308809598989571</v>
      </c>
      <c r="AS104" s="59">
        <v>2.5336000000000003</v>
      </c>
      <c r="AT104" s="59">
        <v>0</v>
      </c>
    </row>
    <row r="105" spans="1:46">
      <c r="A105" s="61" t="s">
        <v>192</v>
      </c>
      <c r="B105" s="61" t="s">
        <v>510</v>
      </c>
      <c r="C105" s="61" t="s">
        <v>479</v>
      </c>
      <c r="D105" s="61" t="s">
        <v>511</v>
      </c>
      <c r="E105" s="61">
        <v>389.69499779099999</v>
      </c>
      <c r="F105" s="59">
        <v>2108.276327534039</v>
      </c>
      <c r="G105" s="61">
        <v>1.5668148148148149</v>
      </c>
      <c r="H105" s="61">
        <v>3303.2785837037036</v>
      </c>
      <c r="I105" s="59">
        <v>0.35013237518910739</v>
      </c>
      <c r="J105" s="60">
        <v>9.7676623992413465E-3</v>
      </c>
      <c r="K105" s="59">
        <v>6.0218112849691793E-2</v>
      </c>
      <c r="L105" s="59">
        <v>0.21318160265528685</v>
      </c>
      <c r="M105" s="59">
        <v>0</v>
      </c>
      <c r="N105" s="59">
        <v>0</v>
      </c>
      <c r="O105" s="59">
        <v>0</v>
      </c>
      <c r="P105" s="59">
        <v>3.3191085822664772E-2</v>
      </c>
      <c r="Q105" s="59">
        <v>0</v>
      </c>
      <c r="R105" s="59">
        <v>6.6666666666666666E-2</v>
      </c>
      <c r="S105" s="59">
        <v>1.3276434329065909E-3</v>
      </c>
      <c r="T105" s="59">
        <v>7.8141299193930772E-2</v>
      </c>
      <c r="U105" s="59">
        <v>0</v>
      </c>
      <c r="V105" s="59">
        <v>0.26021811284969182</v>
      </c>
      <c r="W105" s="59">
        <v>0.27728781412991937</v>
      </c>
      <c r="X105" s="59">
        <v>0.61270801815431164</v>
      </c>
      <c r="Y105" s="59">
        <v>0.83487654320987659</v>
      </c>
      <c r="Z105" s="59">
        <v>0.10493827160493828</v>
      </c>
      <c r="AA105" s="59">
        <v>4.783950617283951E-2</v>
      </c>
      <c r="AB105" s="59">
        <v>1.234567901234568E-2</v>
      </c>
      <c r="AC105" s="59">
        <v>0.65232602118003014</v>
      </c>
      <c r="AD105" s="60">
        <v>0.32063161875945534</v>
      </c>
      <c r="AE105" s="59">
        <v>0</v>
      </c>
      <c r="AF105" s="59">
        <v>0.27139173096781932</v>
      </c>
      <c r="AG105" s="61">
        <v>1430.3588593399552</v>
      </c>
      <c r="AH105" s="61">
        <v>14.402225248317848</v>
      </c>
      <c r="AI105" s="61">
        <v>89.308792572634289</v>
      </c>
      <c r="AJ105" s="61">
        <v>34.332000732421875</v>
      </c>
      <c r="AK105" s="61">
        <v>256.07461547851563</v>
      </c>
      <c r="AL105" s="59">
        <v>0.24859184887960942</v>
      </c>
      <c r="AM105" s="59">
        <v>0.44794647349725752</v>
      </c>
      <c r="AN105" s="59">
        <v>0.30183861909124188</v>
      </c>
      <c r="AO105" s="59">
        <v>0</v>
      </c>
      <c r="AP105" s="59">
        <v>0.18026918589721355</v>
      </c>
      <c r="AQ105" s="59">
        <v>0.81810775557089532</v>
      </c>
      <c r="AR105" s="59">
        <v>0.42549167927382753</v>
      </c>
      <c r="AS105" s="59">
        <v>2.3502222222222224</v>
      </c>
      <c r="AT105" s="59">
        <v>0</v>
      </c>
    </row>
    <row r="106" spans="1:46">
      <c r="A106" s="61" t="s">
        <v>192</v>
      </c>
      <c r="B106" s="61" t="s">
        <v>513</v>
      </c>
      <c r="C106" s="61" t="s">
        <v>479</v>
      </c>
      <c r="D106" s="61" t="s">
        <v>514</v>
      </c>
      <c r="E106" s="61">
        <v>302.78243775200002</v>
      </c>
      <c r="F106" s="59">
        <v>2229.8449834569305</v>
      </c>
      <c r="G106" s="61">
        <v>0.97065337763012194</v>
      </c>
      <c r="H106" s="61">
        <v>2164.406564784053</v>
      </c>
      <c r="I106" s="59">
        <v>0.32721049629207072</v>
      </c>
      <c r="J106" s="60">
        <v>0</v>
      </c>
      <c r="K106" s="59">
        <v>0</v>
      </c>
      <c r="L106" s="59">
        <v>0.11080889309366132</v>
      </c>
      <c r="M106" s="59">
        <v>0.13339640491958371</v>
      </c>
      <c r="N106" s="59">
        <v>0</v>
      </c>
      <c r="O106" s="59">
        <v>0</v>
      </c>
      <c r="P106" s="59">
        <v>1.2062440870387891E-2</v>
      </c>
      <c r="Q106" s="59">
        <v>0</v>
      </c>
      <c r="R106" s="59">
        <v>9.4962157048249757E-2</v>
      </c>
      <c r="S106" s="59">
        <v>0</v>
      </c>
      <c r="T106" s="59">
        <v>5.7119205298013245E-2</v>
      </c>
      <c r="U106" s="59">
        <v>0</v>
      </c>
      <c r="V106" s="59">
        <v>0.1468779564806055</v>
      </c>
      <c r="W106" s="59">
        <v>0.44477294228949854</v>
      </c>
      <c r="X106" s="59">
        <v>0.84883057615516255</v>
      </c>
      <c r="Y106" s="59">
        <v>0.88978494623655913</v>
      </c>
      <c r="Z106" s="59">
        <v>9.6774193548387094E-2</v>
      </c>
      <c r="AA106" s="59">
        <v>2.6881720430107525E-3</v>
      </c>
      <c r="AB106" s="59">
        <v>1.075268817204301E-2</v>
      </c>
      <c r="AC106" s="59">
        <v>0.45750142612664002</v>
      </c>
      <c r="AD106" s="60">
        <v>0.37946377638334278</v>
      </c>
      <c r="AE106" s="59">
        <v>0.11466058185966914</v>
      </c>
      <c r="AF106" s="59">
        <v>0.28948178319309087</v>
      </c>
      <c r="AG106" s="61">
        <v>1390.8463127453006</v>
      </c>
      <c r="AH106" s="61">
        <v>14.489153067548028</v>
      </c>
      <c r="AI106" s="61">
        <v>106.4798372659756</v>
      </c>
      <c r="AJ106" s="61">
        <v>40</v>
      </c>
      <c r="AK106" s="61">
        <v>233.81448364257813</v>
      </c>
      <c r="AL106" s="59">
        <v>0.1118790120441067</v>
      </c>
      <c r="AM106" s="59">
        <v>0.31004109979750605</v>
      </c>
      <c r="AN106" s="59">
        <v>0.57776633710600489</v>
      </c>
      <c r="AO106" s="59">
        <v>0</v>
      </c>
      <c r="AP106" s="59">
        <v>0.35648533911470903</v>
      </c>
      <c r="AQ106" s="59">
        <v>0.64320110983290868</v>
      </c>
      <c r="AR106" s="59">
        <v>0.74158585282373068</v>
      </c>
      <c r="AS106" s="59">
        <v>2.0383720930232561</v>
      </c>
      <c r="AT106" s="59">
        <v>2.9767441860465118E-2</v>
      </c>
    </row>
    <row r="107" spans="1:46">
      <c r="A107" s="61" t="s">
        <v>192</v>
      </c>
      <c r="B107" s="61" t="s">
        <v>516</v>
      </c>
      <c r="C107" s="61" t="s">
        <v>479</v>
      </c>
      <c r="D107" s="61" t="s">
        <v>517</v>
      </c>
      <c r="E107" s="61">
        <v>399.00883910800002</v>
      </c>
      <c r="F107" s="59">
        <v>1689.2604264634342</v>
      </c>
      <c r="G107" s="61">
        <v>1.4275462962962961</v>
      </c>
      <c r="H107" s="61">
        <v>2411.4974652777773</v>
      </c>
      <c r="I107" s="59">
        <v>0.22296092103129561</v>
      </c>
      <c r="J107" s="60">
        <v>3.4052213393870601E-2</v>
      </c>
      <c r="K107" s="59">
        <v>0</v>
      </c>
      <c r="L107" s="59">
        <v>0.14837035835900761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4.0538349278417381E-2</v>
      </c>
      <c r="S107" s="59">
        <v>0</v>
      </c>
      <c r="T107" s="59">
        <v>8.1076698556834768E-3</v>
      </c>
      <c r="U107" s="59">
        <v>0</v>
      </c>
      <c r="V107" s="59">
        <v>0.21015080265931571</v>
      </c>
      <c r="W107" s="59">
        <v>0.5587806064537052</v>
      </c>
      <c r="X107" s="59">
        <v>0.50267553105237561</v>
      </c>
      <c r="Y107" s="59">
        <v>0.7129032258064516</v>
      </c>
      <c r="Z107" s="59">
        <v>0.27741935483870961</v>
      </c>
      <c r="AA107" s="59">
        <v>9.6774193548387084E-3</v>
      </c>
      <c r="AB107" s="59">
        <v>0</v>
      </c>
      <c r="AC107" s="59">
        <v>0.52164747851467486</v>
      </c>
      <c r="AD107" s="60">
        <v>0.27712015566726123</v>
      </c>
      <c r="AE107" s="59">
        <v>0.16296416409923789</v>
      </c>
      <c r="AF107" s="59">
        <v>0.15455797956222153</v>
      </c>
      <c r="AG107" s="61">
        <v>1435.1975560081466</v>
      </c>
      <c r="AH107" s="61">
        <v>14.63059689801034</v>
      </c>
      <c r="AI107" s="61">
        <v>51.85017330624477</v>
      </c>
      <c r="AJ107" s="61">
        <v>23.26508903503418</v>
      </c>
      <c r="AK107" s="61">
        <v>56.73491096496582</v>
      </c>
      <c r="AL107" s="59">
        <v>0.61339493267153744</v>
      </c>
      <c r="AM107" s="59">
        <v>0.31766213571447344</v>
      </c>
      <c r="AN107" s="59">
        <v>6.8764140817876643E-2</v>
      </c>
      <c r="AO107" s="59">
        <v>0</v>
      </c>
      <c r="AP107" s="59">
        <v>0</v>
      </c>
      <c r="AQ107" s="59">
        <v>0.99982120920388762</v>
      </c>
      <c r="AR107" s="59">
        <v>0.63239824874331119</v>
      </c>
      <c r="AS107" s="59">
        <v>2.5695833333333336</v>
      </c>
      <c r="AT107" s="59">
        <v>0</v>
      </c>
    </row>
    <row r="108" spans="1:46">
      <c r="A108" s="61" t="s">
        <v>192</v>
      </c>
      <c r="B108" s="61" t="s">
        <v>519</v>
      </c>
      <c r="C108" s="61" t="s">
        <v>479</v>
      </c>
      <c r="D108" s="61" t="s">
        <v>520</v>
      </c>
      <c r="E108" s="61">
        <v>400.92929928000001</v>
      </c>
      <c r="F108" s="59">
        <v>1472.7983043594543</v>
      </c>
      <c r="G108" s="61">
        <v>1.1684375</v>
      </c>
      <c r="H108" s="61">
        <v>1720.87276875</v>
      </c>
      <c r="I108" s="59">
        <v>0.11714362128911474</v>
      </c>
      <c r="J108" s="60">
        <v>3.3240997229916892E-2</v>
      </c>
      <c r="K108" s="59">
        <v>4.1551246537396121E-2</v>
      </c>
      <c r="L108" s="59">
        <v>4.6537396121883651E-2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0.27146814404432129</v>
      </c>
      <c r="U108" s="59">
        <v>0</v>
      </c>
      <c r="V108" s="59">
        <v>6.3711911357340723E-2</v>
      </c>
      <c r="W108" s="59">
        <v>0.54349030470914128</v>
      </c>
      <c r="X108" s="59">
        <v>0.55897298742979407</v>
      </c>
      <c r="Y108" s="59">
        <v>0.65550239234449759</v>
      </c>
      <c r="Z108" s="59">
        <v>0.27272727272727276</v>
      </c>
      <c r="AA108" s="59">
        <v>7.1770334928229665E-2</v>
      </c>
      <c r="AB108" s="59">
        <v>0</v>
      </c>
      <c r="AC108" s="59">
        <v>0.55041454934474454</v>
      </c>
      <c r="AD108" s="60">
        <v>8.8526343942230537E-2</v>
      </c>
      <c r="AE108" s="59">
        <v>0.33591869483819203</v>
      </c>
      <c r="AF108" s="59">
        <v>9.3258337734722807E-2</v>
      </c>
      <c r="AG108" s="61">
        <v>1438.7117482081646</v>
      </c>
      <c r="AH108" s="61">
        <v>13.304446868183234</v>
      </c>
      <c r="AI108" s="61">
        <v>419.09623799384997</v>
      </c>
      <c r="AJ108" s="61">
        <v>200</v>
      </c>
      <c r="AK108" s="61">
        <v>370.3907470703125</v>
      </c>
      <c r="AL108" s="59">
        <v>1.49652320515736E-2</v>
      </c>
      <c r="AM108" s="59">
        <v>0.10990092287874362</v>
      </c>
      <c r="AN108" s="59">
        <v>0.87499841151544389</v>
      </c>
      <c r="AO108" s="59">
        <v>0</v>
      </c>
      <c r="AP108" s="59">
        <v>0.99986456644576105</v>
      </c>
      <c r="AQ108" s="59">
        <v>0</v>
      </c>
      <c r="AR108" s="59">
        <v>0.66862797539449048</v>
      </c>
      <c r="AS108" s="59">
        <v>1.8694999999999999</v>
      </c>
      <c r="AT108" s="59">
        <v>0</v>
      </c>
    </row>
    <row r="109" spans="1:46">
      <c r="A109" s="61" t="s">
        <v>192</v>
      </c>
      <c r="B109" s="61" t="s">
        <v>522</v>
      </c>
      <c r="C109" s="61" t="s">
        <v>479</v>
      </c>
      <c r="D109" s="61" t="s">
        <v>523</v>
      </c>
      <c r="E109" s="61">
        <v>175.66756923</v>
      </c>
      <c r="F109" s="59">
        <v>2394.6138095238093</v>
      </c>
      <c r="G109" s="61">
        <v>1.5617647058823532</v>
      </c>
      <c r="H109" s="61">
        <v>3739.8233319327733</v>
      </c>
      <c r="I109" s="59">
        <v>3.1207963411353238E-2</v>
      </c>
      <c r="J109" s="60">
        <v>0</v>
      </c>
      <c r="K109" s="59">
        <v>3.1207963411353238E-2</v>
      </c>
      <c r="L109" s="59">
        <v>0</v>
      </c>
      <c r="M109" s="59">
        <v>0</v>
      </c>
      <c r="N109" s="59">
        <v>0</v>
      </c>
      <c r="O109" s="59">
        <v>0</v>
      </c>
      <c r="P109" s="59">
        <v>6.2415926822706476E-2</v>
      </c>
      <c r="Q109" s="59">
        <v>0</v>
      </c>
      <c r="R109" s="59">
        <v>0</v>
      </c>
      <c r="S109" s="59">
        <v>0</v>
      </c>
      <c r="T109" s="59">
        <v>5.084745762711864E-2</v>
      </c>
      <c r="U109" s="59">
        <v>0</v>
      </c>
      <c r="V109" s="59">
        <v>0.11191821361312887</v>
      </c>
      <c r="W109" s="59">
        <v>0.74361043852569275</v>
      </c>
      <c r="X109" s="59">
        <v>0.99811676082862522</v>
      </c>
      <c r="Y109" s="59">
        <v>0.53908355795148244</v>
      </c>
      <c r="Z109" s="59">
        <v>0.34770889487870621</v>
      </c>
      <c r="AA109" s="59">
        <v>0.11320754716981132</v>
      </c>
      <c r="AB109" s="59">
        <v>0</v>
      </c>
      <c r="AC109" s="59">
        <v>0.53968253968253965</v>
      </c>
      <c r="AD109" s="60">
        <v>0.29378531073446323</v>
      </c>
      <c r="AE109" s="59">
        <v>0.14205004035512511</v>
      </c>
      <c r="AF109" s="59">
        <v>0.21159284074417656</v>
      </c>
      <c r="AG109" s="61">
        <v>1423.909188034188</v>
      </c>
      <c r="AH109" s="61">
        <v>13.765103276353278</v>
      </c>
      <c r="AI109" s="61">
        <v>346.77069650561782</v>
      </c>
      <c r="AJ109" s="61">
        <v>192.58828735351563</v>
      </c>
      <c r="AK109" s="61">
        <v>364.18161010742188</v>
      </c>
      <c r="AL109" s="59">
        <v>6.7955058821189337E-2</v>
      </c>
      <c r="AM109" s="59">
        <v>0.23659745610518801</v>
      </c>
      <c r="AN109" s="59">
        <v>0.69520515673614647</v>
      </c>
      <c r="AO109" s="59">
        <v>0</v>
      </c>
      <c r="AP109" s="59">
        <v>0.58562317706637512</v>
      </c>
      <c r="AQ109" s="59">
        <v>0.41413449459614865</v>
      </c>
      <c r="AR109" s="59">
        <v>0.72639225181598055</v>
      </c>
      <c r="AS109" s="59">
        <v>2.1864705882352942</v>
      </c>
      <c r="AT109" s="59">
        <v>0</v>
      </c>
    </row>
    <row r="110" spans="1:46">
      <c r="A110" s="61" t="s">
        <v>192</v>
      </c>
      <c r="B110" s="61" t="s">
        <v>525</v>
      </c>
      <c r="C110" s="61" t="s">
        <v>479</v>
      </c>
      <c r="D110" s="61" t="s">
        <v>526</v>
      </c>
      <c r="E110" s="61">
        <v>201.68345374699999</v>
      </c>
      <c r="F110" s="59">
        <v>1416.3905962059621</v>
      </c>
      <c r="G110" s="61">
        <v>1.183957219251337</v>
      </c>
      <c r="H110" s="61">
        <v>1676.9458716577542</v>
      </c>
      <c r="I110" s="59">
        <v>6.2782294489611562E-2</v>
      </c>
      <c r="J110" s="60">
        <v>0</v>
      </c>
      <c r="K110" s="59">
        <v>0</v>
      </c>
      <c r="L110" s="59">
        <v>0</v>
      </c>
      <c r="M110" s="59">
        <v>6.2782294489611562E-2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0.46838301716350494</v>
      </c>
      <c r="W110" s="59">
        <v>0.46883468834688341</v>
      </c>
      <c r="X110" s="59">
        <v>0.37037037037037035</v>
      </c>
      <c r="Y110" s="59">
        <v>0.68292682926829273</v>
      </c>
      <c r="Z110" s="59">
        <v>0.13414634146341467</v>
      </c>
      <c r="AA110" s="59">
        <v>8.5365853658536592E-2</v>
      </c>
      <c r="AB110" s="59">
        <v>9.7560975609756115E-2</v>
      </c>
      <c r="AC110" s="59">
        <v>0.69557362240289067</v>
      </c>
      <c r="AD110" s="60">
        <v>0.22357723577235772</v>
      </c>
      <c r="AE110" s="59">
        <v>5.1038843721770547E-2</v>
      </c>
      <c r="AF110" s="59">
        <v>0.10977598602497816</v>
      </c>
      <c r="AG110" s="61">
        <v>1434.8831732259064</v>
      </c>
      <c r="AH110" s="61">
        <v>13.844341493647351</v>
      </c>
      <c r="AI110" s="61">
        <v>263.2839082838434</v>
      </c>
      <c r="AJ110" s="61">
        <v>106.41433715820313</v>
      </c>
      <c r="AK110" s="61">
        <v>444.09262084960938</v>
      </c>
      <c r="AL110" s="59">
        <v>2.0762734484173262E-2</v>
      </c>
      <c r="AM110" s="59">
        <v>0.14378968359188649</v>
      </c>
      <c r="AN110" s="59">
        <v>0.83577753587784021</v>
      </c>
      <c r="AO110" s="59">
        <v>0</v>
      </c>
      <c r="AP110" s="59">
        <v>0.74838811610863332</v>
      </c>
      <c r="AQ110" s="59">
        <v>0.25194183784526664</v>
      </c>
      <c r="AR110" s="59">
        <v>0.63233965672990067</v>
      </c>
      <c r="AS110" s="59">
        <v>2.0127272727272727</v>
      </c>
      <c r="AT110" s="59">
        <v>0</v>
      </c>
    </row>
    <row r="111" spans="1:46">
      <c r="A111" s="61" t="s">
        <v>192</v>
      </c>
      <c r="B111" s="61" t="s">
        <v>528</v>
      </c>
      <c r="C111" s="61" t="s">
        <v>479</v>
      </c>
      <c r="D111" s="61" t="s">
        <v>529</v>
      </c>
      <c r="E111" s="61">
        <v>267.113293086</v>
      </c>
      <c r="F111" s="59">
        <v>2194.1076094857349</v>
      </c>
      <c r="G111" s="61">
        <v>1.7751612903225806</v>
      </c>
      <c r="H111" s="61">
        <v>3894.8948951612902</v>
      </c>
      <c r="I111" s="59">
        <v>0.64782845720516091</v>
      </c>
      <c r="J111" s="60">
        <v>2.6388632589038567E-2</v>
      </c>
      <c r="K111" s="59">
        <v>0</v>
      </c>
      <c r="L111" s="59">
        <v>0.35796166072632696</v>
      </c>
      <c r="M111" s="59">
        <v>0.14478373952413062</v>
      </c>
      <c r="N111" s="59">
        <v>0</v>
      </c>
      <c r="O111" s="59">
        <v>0</v>
      </c>
      <c r="P111" s="59">
        <v>2.5045756670840958E-2</v>
      </c>
      <c r="Q111" s="59">
        <v>0</v>
      </c>
      <c r="R111" s="59">
        <v>0.156535979192756</v>
      </c>
      <c r="S111" s="59">
        <v>0</v>
      </c>
      <c r="T111" s="59">
        <v>0.11559580001926596</v>
      </c>
      <c r="U111" s="59">
        <v>0</v>
      </c>
      <c r="V111" s="59">
        <v>1.3871496002311915E-2</v>
      </c>
      <c r="W111" s="59">
        <v>0.15865523552644253</v>
      </c>
      <c r="X111" s="59">
        <v>0.50881337452298747</v>
      </c>
      <c r="Y111" s="59">
        <v>0.76250000000000007</v>
      </c>
      <c r="Z111" s="59">
        <v>0.16607142857142859</v>
      </c>
      <c r="AA111" s="59">
        <v>0</v>
      </c>
      <c r="AB111" s="59">
        <v>7.1428571428571425E-2</v>
      </c>
      <c r="AC111" s="59">
        <v>0.27566781755406139</v>
      </c>
      <c r="AD111" s="60">
        <v>0.5668726149373069</v>
      </c>
      <c r="AE111" s="59">
        <v>0.14083227330546974</v>
      </c>
      <c r="AF111" s="59">
        <v>0.41203490372366081</v>
      </c>
      <c r="AG111" s="61">
        <v>1409.2639700724808</v>
      </c>
      <c r="AH111" s="61">
        <v>14.593186813186811</v>
      </c>
      <c r="AI111" s="61">
        <v>52.06342871499028</v>
      </c>
      <c r="AJ111" s="61">
        <v>27.086965560913086</v>
      </c>
      <c r="AK111" s="61">
        <v>72.913034439086914</v>
      </c>
      <c r="AL111" s="59">
        <v>0.53043971852940386</v>
      </c>
      <c r="AM111" s="59">
        <v>0.35635628201159336</v>
      </c>
      <c r="AN111" s="59">
        <v>0.11044002961882604</v>
      </c>
      <c r="AO111" s="59">
        <v>0</v>
      </c>
      <c r="AP111" s="59">
        <v>0</v>
      </c>
      <c r="AQ111" s="59">
        <v>0.99723603015982321</v>
      </c>
      <c r="AR111" s="59">
        <v>0.43612574959113209</v>
      </c>
      <c r="AS111" s="59">
        <v>5.5030000000000001</v>
      </c>
      <c r="AT111" s="59">
        <v>0.22850000000000001</v>
      </c>
    </row>
    <row r="112" spans="1:46">
      <c r="A112" s="61" t="s">
        <v>192</v>
      </c>
      <c r="B112" s="61" t="s">
        <v>531</v>
      </c>
      <c r="C112" s="61" t="s">
        <v>479</v>
      </c>
      <c r="D112" s="61" t="s">
        <v>532</v>
      </c>
      <c r="E112" s="61">
        <v>306.26264678799998</v>
      </c>
      <c r="F112" s="59">
        <v>3120.1754550423616</v>
      </c>
      <c r="G112" s="61">
        <v>3.0799663299663296</v>
      </c>
      <c r="H112" s="61">
        <v>9610.0353451178453</v>
      </c>
      <c r="I112" s="59">
        <v>0.6256354195135283</v>
      </c>
      <c r="J112" s="60">
        <v>0</v>
      </c>
      <c r="K112" s="59">
        <v>0</v>
      </c>
      <c r="L112" s="59">
        <v>0.30869696057779117</v>
      </c>
      <c r="M112" s="59">
        <v>0</v>
      </c>
      <c r="N112" s="59">
        <v>0</v>
      </c>
      <c r="O112" s="59">
        <v>0</v>
      </c>
      <c r="P112" s="59">
        <v>4.8329822449593746E-2</v>
      </c>
      <c r="Q112" s="59">
        <v>0.13596148058982849</v>
      </c>
      <c r="R112" s="59">
        <v>0.24423713511886852</v>
      </c>
      <c r="S112" s="59">
        <v>0</v>
      </c>
      <c r="T112" s="59">
        <v>4.237135118868493E-2</v>
      </c>
      <c r="U112" s="59">
        <v>0</v>
      </c>
      <c r="V112" s="59">
        <v>0.11640084261209752</v>
      </c>
      <c r="W112" s="59">
        <v>0.10400240746313574</v>
      </c>
      <c r="X112" s="59">
        <v>0.87619568188029529</v>
      </c>
      <c r="Y112" s="59">
        <v>0.89706799750467869</v>
      </c>
      <c r="Z112" s="59">
        <v>3.1815346225826574E-2</v>
      </c>
      <c r="AA112" s="59">
        <v>6.2383031815346221E-3</v>
      </c>
      <c r="AB112" s="59">
        <v>6.487835308796007E-2</v>
      </c>
      <c r="AC112" s="59">
        <v>0.44864717135829463</v>
      </c>
      <c r="AD112" s="60">
        <v>0.45318393003552887</v>
      </c>
      <c r="AE112" s="59">
        <v>9.2702924296255818E-2</v>
      </c>
      <c r="AF112" s="59">
        <v>0.59736308661448023</v>
      </c>
      <c r="AG112" s="61">
        <v>1432.1336189310487</v>
      </c>
      <c r="AH112" s="61">
        <v>14.570469196246428</v>
      </c>
      <c r="AI112" s="61">
        <v>69.507125864229522</v>
      </c>
      <c r="AJ112" s="61">
        <v>28.547592163085938</v>
      </c>
      <c r="AK112" s="61">
        <v>84.933280944824219</v>
      </c>
      <c r="AL112" s="59">
        <v>0.77323337495977917</v>
      </c>
      <c r="AM112" s="59">
        <v>0.21631759763984321</v>
      </c>
      <c r="AN112" s="59">
        <v>9.7955138553891263E-3</v>
      </c>
      <c r="AO112" s="59">
        <v>0</v>
      </c>
      <c r="AP112" s="59">
        <v>0</v>
      </c>
      <c r="AQ112" s="59">
        <v>0.99934648645501156</v>
      </c>
      <c r="AR112" s="59">
        <v>0.96201147854605085</v>
      </c>
      <c r="AS112" s="59">
        <v>6.7759259259259252</v>
      </c>
      <c r="AT112" s="59">
        <v>0.62222222222222223</v>
      </c>
    </row>
    <row r="113" spans="1:46">
      <c r="A113" s="61" t="s">
        <v>192</v>
      </c>
      <c r="B113" s="61" t="s">
        <v>534</v>
      </c>
      <c r="C113" s="61" t="s">
        <v>479</v>
      </c>
      <c r="D113" s="61" t="s">
        <v>535</v>
      </c>
      <c r="E113" s="61">
        <v>691.96721759900004</v>
      </c>
      <c r="F113" s="59">
        <v>1552.8763789968987</v>
      </c>
      <c r="G113" s="61">
        <v>1.5903061224489798</v>
      </c>
      <c r="H113" s="61">
        <v>2469.5488129251703</v>
      </c>
      <c r="I113" s="59">
        <v>0.11068334937439847</v>
      </c>
      <c r="J113" s="60">
        <v>0</v>
      </c>
      <c r="K113" s="59">
        <v>2.282436226046625E-2</v>
      </c>
      <c r="L113" s="59">
        <v>5.6511656291956543E-2</v>
      </c>
      <c r="M113" s="59">
        <v>3.4785792749908458E-2</v>
      </c>
      <c r="N113" s="59">
        <v>0</v>
      </c>
      <c r="O113" s="59">
        <v>0</v>
      </c>
      <c r="P113" s="59">
        <v>4.0522397168314413E-2</v>
      </c>
      <c r="Q113" s="59">
        <v>0</v>
      </c>
      <c r="R113" s="59">
        <v>0</v>
      </c>
      <c r="S113" s="59">
        <v>0</v>
      </c>
      <c r="T113" s="59">
        <v>0.13596973025753692</v>
      </c>
      <c r="U113" s="59">
        <v>1.2205541315757353E-2</v>
      </c>
      <c r="V113" s="59">
        <v>0.29354326864396429</v>
      </c>
      <c r="W113" s="59">
        <v>0.40363725131209566</v>
      </c>
      <c r="X113" s="59">
        <v>0.25879585071115385</v>
      </c>
      <c r="Y113" s="59">
        <v>0.46280991735537197</v>
      </c>
      <c r="Z113" s="59">
        <v>0.2685950413223141</v>
      </c>
      <c r="AA113" s="59">
        <v>3.7190082644628107E-2</v>
      </c>
      <c r="AB113" s="59">
        <v>0.23140495867768598</v>
      </c>
      <c r="AC113" s="59">
        <v>0.63896909421452253</v>
      </c>
      <c r="AD113" s="60">
        <v>0.19869532670302639</v>
      </c>
      <c r="AE113" s="59">
        <v>0.13485188749866323</v>
      </c>
      <c r="AF113" s="59">
        <v>0.13513645967862847</v>
      </c>
      <c r="AG113" s="61">
        <v>1401.4956678700362</v>
      </c>
      <c r="AH113" s="61">
        <v>13.927056859205777</v>
      </c>
      <c r="AI113" s="61">
        <v>265.15826710269647</v>
      </c>
      <c r="AJ113" s="61">
        <v>47.533958435058594</v>
      </c>
      <c r="AK113" s="61">
        <v>624.78488922119141</v>
      </c>
      <c r="AL113" s="59">
        <v>2.5199893226885723E-2</v>
      </c>
      <c r="AM113" s="59">
        <v>8.5986732444427269E-2</v>
      </c>
      <c r="AN113" s="59">
        <v>0.88949300537050391</v>
      </c>
      <c r="AO113" s="59">
        <v>0.66657782084020301</v>
      </c>
      <c r="AP113" s="59">
        <v>5.9702972842191622E-2</v>
      </c>
      <c r="AQ113" s="59">
        <v>0.27439883735942233</v>
      </c>
      <c r="AR113" s="59">
        <v>0.21388086835632553</v>
      </c>
      <c r="AS113" s="59">
        <v>2.2264285714285714</v>
      </c>
      <c r="AT113" s="59">
        <v>0.17857142857142858</v>
      </c>
    </row>
    <row r="114" spans="1:46">
      <c r="A114" s="61" t="s">
        <v>192</v>
      </c>
      <c r="B114" s="61" t="s">
        <v>537</v>
      </c>
      <c r="C114" s="61" t="s">
        <v>479</v>
      </c>
      <c r="D114" s="61" t="s">
        <v>538</v>
      </c>
      <c r="E114" s="61">
        <v>949.92990555100005</v>
      </c>
      <c r="F114" s="59">
        <v>1747.9059433126661</v>
      </c>
      <c r="G114" s="61">
        <v>1.5120535714285717</v>
      </c>
      <c r="H114" s="61">
        <v>2642.927424107143</v>
      </c>
      <c r="I114" s="59">
        <v>0.16366499360299178</v>
      </c>
      <c r="J114" s="60">
        <v>1.6336974707213858E-2</v>
      </c>
      <c r="K114" s="59">
        <v>9.1111561044745909E-3</v>
      </c>
      <c r="L114" s="59">
        <v>0.10822028750759262</v>
      </c>
      <c r="M114" s="59">
        <v>3.4217452925693462E-2</v>
      </c>
      <c r="N114" s="59">
        <v>0</v>
      </c>
      <c r="O114" s="59">
        <v>0</v>
      </c>
      <c r="P114" s="59">
        <v>3.9177971249240738E-2</v>
      </c>
      <c r="Q114" s="59">
        <v>0</v>
      </c>
      <c r="R114" s="59">
        <v>0</v>
      </c>
      <c r="S114" s="59">
        <v>0</v>
      </c>
      <c r="T114" s="59">
        <v>0.17118849969629479</v>
      </c>
      <c r="U114" s="59">
        <v>0</v>
      </c>
      <c r="V114" s="59">
        <v>0.25612472160356348</v>
      </c>
      <c r="W114" s="59">
        <v>0.36515488965377607</v>
      </c>
      <c r="X114" s="59">
        <v>0.94085227831906304</v>
      </c>
      <c r="Y114" s="59">
        <v>0.39330543933054396</v>
      </c>
      <c r="Z114" s="59">
        <v>0.10146443514644353</v>
      </c>
      <c r="AA114" s="59">
        <v>0.15376569037656904</v>
      </c>
      <c r="AB114" s="59">
        <v>0.35146443514644354</v>
      </c>
      <c r="AC114" s="59">
        <v>0.64590099399665379</v>
      </c>
      <c r="AD114" s="60">
        <v>0.27192205491585475</v>
      </c>
      <c r="AE114" s="59">
        <v>5.0388741265623462E-2</v>
      </c>
      <c r="AF114" s="59">
        <v>0.10696578706095357</v>
      </c>
      <c r="AG114" s="61">
        <v>1417.4415541652947</v>
      </c>
      <c r="AH114" s="61">
        <v>13.500174514323346</v>
      </c>
      <c r="AI114" s="61">
        <v>374.15471073565851</v>
      </c>
      <c r="AJ114" s="61">
        <v>40</v>
      </c>
      <c r="AK114" s="61">
        <v>860.82440185546875</v>
      </c>
      <c r="AL114" s="59">
        <v>4.1516221112256238E-2</v>
      </c>
      <c r="AM114" s="59">
        <v>0.15455087700901726</v>
      </c>
      <c r="AN114" s="59">
        <v>0.8043356625948217</v>
      </c>
      <c r="AO114" s="59">
        <v>0.37404075597967779</v>
      </c>
      <c r="AP114" s="59">
        <v>0.3925947565401473</v>
      </c>
      <c r="AQ114" s="59">
        <v>0.23376724819627007</v>
      </c>
      <c r="AR114" s="59">
        <v>0.38382049010924124</v>
      </c>
      <c r="AS114" s="59">
        <v>2.1168749999999998</v>
      </c>
      <c r="AT114" s="59">
        <v>5.8958333333333335E-2</v>
      </c>
    </row>
    <row r="115" spans="1:46">
      <c r="A115" s="61" t="s">
        <v>192</v>
      </c>
      <c r="B115" s="61" t="s">
        <v>540</v>
      </c>
      <c r="C115" s="61" t="s">
        <v>479</v>
      </c>
      <c r="D115" s="61" t="s">
        <v>541</v>
      </c>
      <c r="E115" s="61">
        <v>323.60150059599999</v>
      </c>
      <c r="F115" s="59">
        <v>1667.9321343505769</v>
      </c>
      <c r="G115" s="61">
        <v>1.6535384615384616</v>
      </c>
      <c r="H115" s="61">
        <v>2757.9899353846154</v>
      </c>
      <c r="I115" s="59">
        <v>0.16375139560848528</v>
      </c>
      <c r="J115" s="60">
        <v>0</v>
      </c>
      <c r="K115" s="59">
        <v>0</v>
      </c>
      <c r="L115" s="59">
        <v>4.2436816295737458E-2</v>
      </c>
      <c r="M115" s="59">
        <v>2.8291210863824971E-2</v>
      </c>
      <c r="N115" s="59">
        <v>0</v>
      </c>
      <c r="O115" s="59">
        <v>0</v>
      </c>
      <c r="P115" s="59">
        <v>1.886080724254998E-2</v>
      </c>
      <c r="Q115" s="59">
        <v>0</v>
      </c>
      <c r="R115" s="59">
        <v>0</v>
      </c>
      <c r="S115" s="59">
        <v>9.3172387778196905E-2</v>
      </c>
      <c r="T115" s="59">
        <v>0.31233496793662774</v>
      </c>
      <c r="U115" s="59">
        <v>2.0746887966804979E-3</v>
      </c>
      <c r="V115" s="59">
        <v>8.3930592229347414E-2</v>
      </c>
      <c r="W115" s="59">
        <v>0.41889852885703505</v>
      </c>
      <c r="X115" s="59">
        <v>0.61220692221808704</v>
      </c>
      <c r="Y115" s="59">
        <v>0.35258358662613981</v>
      </c>
      <c r="Z115" s="59">
        <v>0.24924012158054709</v>
      </c>
      <c r="AA115" s="59">
        <v>0.25227963525835867</v>
      </c>
      <c r="AB115" s="59">
        <v>0.1458966565349544</v>
      </c>
      <c r="AC115" s="59">
        <v>0.77037588388537392</v>
      </c>
      <c r="AD115" s="60">
        <v>0.17138072199478974</v>
      </c>
      <c r="AE115" s="59">
        <v>2.828433196873837E-2</v>
      </c>
      <c r="AF115" s="59">
        <v>0.1660684511691794</v>
      </c>
      <c r="AG115" s="61">
        <v>1421.3987659082145</v>
      </c>
      <c r="AH115" s="61">
        <v>14.201426918627073</v>
      </c>
      <c r="AI115" s="61">
        <v>182.98047610949715</v>
      </c>
      <c r="AJ115" s="61">
        <v>43.219764709472656</v>
      </c>
      <c r="AK115" s="61">
        <v>460.66332244873047</v>
      </c>
      <c r="AL115" s="59">
        <v>3.5344397287820788E-2</v>
      </c>
      <c r="AM115" s="59">
        <v>0.18695834193776242</v>
      </c>
      <c r="AN115" s="59">
        <v>0.77680418520008321</v>
      </c>
      <c r="AO115" s="59">
        <v>0</v>
      </c>
      <c r="AP115" s="59">
        <v>0.41177188534226189</v>
      </c>
      <c r="AQ115" s="59">
        <v>0.58733503908340445</v>
      </c>
      <c r="AR115" s="59">
        <v>0.31633792333457389</v>
      </c>
      <c r="AS115" s="59">
        <v>2.1496</v>
      </c>
      <c r="AT115" s="59">
        <v>2.8799999999999999E-2</v>
      </c>
    </row>
    <row r="116" spans="1:46">
      <c r="A116" s="61" t="s">
        <v>192</v>
      </c>
      <c r="B116" s="61" t="s">
        <v>543</v>
      </c>
      <c r="C116" s="61" t="s">
        <v>479</v>
      </c>
      <c r="D116" s="61" t="s">
        <v>544</v>
      </c>
      <c r="E116" s="61">
        <v>402.96530145100002</v>
      </c>
      <c r="F116" s="59">
        <v>1618.5460311871229</v>
      </c>
      <c r="G116" s="61">
        <v>1.0155810983397189</v>
      </c>
      <c r="H116" s="61">
        <v>1643.7647560664111</v>
      </c>
      <c r="I116" s="59">
        <v>0.24823943661971834</v>
      </c>
      <c r="J116" s="60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  <c r="P116" s="59">
        <v>2.125251509054326E-2</v>
      </c>
      <c r="Q116" s="59">
        <v>0</v>
      </c>
      <c r="R116" s="59">
        <v>0.24823943661971834</v>
      </c>
      <c r="S116" s="59">
        <v>0</v>
      </c>
      <c r="T116" s="59">
        <v>0.11292756539235413</v>
      </c>
      <c r="U116" s="59">
        <v>0</v>
      </c>
      <c r="V116" s="59">
        <v>8.3375251509054324E-2</v>
      </c>
      <c r="W116" s="59">
        <v>0.53420523138833009</v>
      </c>
      <c r="X116" s="59">
        <v>1.1883802816901408</v>
      </c>
      <c r="Y116" s="59">
        <v>0.96084656084656095</v>
      </c>
      <c r="Z116" s="59">
        <v>2.2222222222222227E-2</v>
      </c>
      <c r="AA116" s="59">
        <v>0</v>
      </c>
      <c r="AB116" s="59">
        <v>1.6931216931216936E-2</v>
      </c>
      <c r="AC116" s="59">
        <v>0.52842052313883303</v>
      </c>
      <c r="AD116" s="60">
        <v>0.17920020120724348</v>
      </c>
      <c r="AE116" s="59">
        <v>0.25603621730382292</v>
      </c>
      <c r="AF116" s="59">
        <v>0.19733709010096867</v>
      </c>
      <c r="AG116" s="61">
        <v>1434.3081575682381</v>
      </c>
      <c r="AH116" s="61">
        <v>13.158610421836229</v>
      </c>
      <c r="AI116" s="61">
        <v>449.97520562532043</v>
      </c>
      <c r="AJ116" s="61">
        <v>183.99896240234375</v>
      </c>
      <c r="AK116" s="61">
        <v>524.2689208984375</v>
      </c>
      <c r="AL116" s="59">
        <v>1.2873316837258238E-2</v>
      </c>
      <c r="AM116" s="59">
        <v>5.1493267349032951E-2</v>
      </c>
      <c r="AN116" s="59">
        <v>0.93540932343981242</v>
      </c>
      <c r="AO116" s="59">
        <v>0.43226426536673146</v>
      </c>
      <c r="AP116" s="59">
        <v>0.56751164225937223</v>
      </c>
      <c r="AQ116" s="59">
        <v>0</v>
      </c>
      <c r="AR116" s="59">
        <v>0.86770623742454733</v>
      </c>
      <c r="AS116" s="59">
        <v>2.7420689655172414</v>
      </c>
      <c r="AT116" s="59">
        <v>0</v>
      </c>
    </row>
    <row r="117" spans="1:46">
      <c r="A117" s="61" t="s">
        <v>192</v>
      </c>
      <c r="B117" s="61" t="s">
        <v>546</v>
      </c>
      <c r="C117" s="61" t="s">
        <v>479</v>
      </c>
      <c r="D117" s="61" t="s">
        <v>547</v>
      </c>
      <c r="E117" s="61">
        <v>157.78553338699999</v>
      </c>
      <c r="F117" s="59">
        <v>2104.8134281879193</v>
      </c>
      <c r="G117" s="61">
        <v>1.2173202614379086</v>
      </c>
      <c r="H117" s="61">
        <v>2562.2320326797385</v>
      </c>
      <c r="I117" s="59">
        <v>0.3302013422818792</v>
      </c>
      <c r="J117" s="60">
        <v>3.3557046979865772E-2</v>
      </c>
      <c r="K117" s="59">
        <v>0</v>
      </c>
      <c r="L117" s="59">
        <v>0.29664429530201342</v>
      </c>
      <c r="M117" s="59">
        <v>0</v>
      </c>
      <c r="N117" s="59">
        <v>0</v>
      </c>
      <c r="O117" s="59">
        <v>0</v>
      </c>
      <c r="P117" s="59">
        <v>3.5436241610738259E-2</v>
      </c>
      <c r="Q117" s="59">
        <v>0</v>
      </c>
      <c r="R117" s="59">
        <v>0</v>
      </c>
      <c r="S117" s="59">
        <v>0</v>
      </c>
      <c r="T117" s="59">
        <v>2.2013422818791945E-2</v>
      </c>
      <c r="U117" s="59">
        <v>0</v>
      </c>
      <c r="V117" s="59">
        <v>0.40348993288590601</v>
      </c>
      <c r="W117" s="59">
        <v>0.20885906040268459</v>
      </c>
      <c r="X117" s="59">
        <v>0.30335570469798662</v>
      </c>
      <c r="Y117" s="59">
        <v>0.77876106194690264</v>
      </c>
      <c r="Z117" s="59">
        <v>0.1415929203539823</v>
      </c>
      <c r="AA117" s="59">
        <v>8.8495575221238937E-3</v>
      </c>
      <c r="AB117" s="59">
        <v>7.0796460176991149E-2</v>
      </c>
      <c r="AC117" s="59">
        <v>0.5468456375838926</v>
      </c>
      <c r="AD117" s="60">
        <v>0.4268456375838926</v>
      </c>
      <c r="AE117" s="59">
        <v>0</v>
      </c>
      <c r="AF117" s="59">
        <v>0.23607994472241675</v>
      </c>
      <c r="AG117" s="61">
        <v>1425.5061532354109</v>
      </c>
      <c r="AH117" s="61">
        <v>14.387066296149266</v>
      </c>
      <c r="AI117" s="61">
        <v>91.121253271779509</v>
      </c>
      <c r="AJ117" s="61">
        <v>38.684494018554688</v>
      </c>
      <c r="AK117" s="61">
        <v>144.18791198730469</v>
      </c>
      <c r="AL117" s="59">
        <v>0.26103470397998763</v>
      </c>
      <c r="AM117" s="59">
        <v>0.40244500643955605</v>
      </c>
      <c r="AN117" s="59">
        <v>0.33589898175270033</v>
      </c>
      <c r="AO117" s="59">
        <v>0</v>
      </c>
      <c r="AP117" s="59">
        <v>3.8026299821060414E-2</v>
      </c>
      <c r="AQ117" s="59">
        <v>0.96135239235118364</v>
      </c>
      <c r="AR117" s="59">
        <v>0.59060402684563762</v>
      </c>
      <c r="AS117" s="59">
        <v>2.0694444444444446</v>
      </c>
      <c r="AT117" s="59">
        <v>0</v>
      </c>
    </row>
    <row r="118" spans="1:46">
      <c r="A118" s="61" t="s">
        <v>192</v>
      </c>
      <c r="B118" s="61" t="s">
        <v>549</v>
      </c>
      <c r="C118" s="61" t="s">
        <v>479</v>
      </c>
      <c r="D118" s="61" t="s">
        <v>550</v>
      </c>
      <c r="E118" s="61">
        <v>281.60261294399999</v>
      </c>
      <c r="F118" s="59">
        <v>1749.6956094447992</v>
      </c>
      <c r="G118" s="61">
        <v>1.2387351778656128</v>
      </c>
      <c r="H118" s="61">
        <v>2167.4095019762849</v>
      </c>
      <c r="I118" s="59">
        <v>0</v>
      </c>
      <c r="J118" s="60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  <c r="P118" s="59">
        <v>0.31716656030631785</v>
      </c>
      <c r="Q118" s="59">
        <v>0</v>
      </c>
      <c r="R118" s="59">
        <v>0</v>
      </c>
      <c r="S118" s="59">
        <v>0</v>
      </c>
      <c r="T118" s="59">
        <v>1.4784088491810253E-2</v>
      </c>
      <c r="U118" s="59">
        <v>0</v>
      </c>
      <c r="V118" s="59">
        <v>0.29387364390555204</v>
      </c>
      <c r="W118" s="59">
        <v>0.37417570729631994</v>
      </c>
      <c r="X118" s="59">
        <v>0.45522229312912144</v>
      </c>
      <c r="Y118" s="59">
        <v>0.70794392523364491</v>
      </c>
      <c r="Z118" s="59">
        <v>0.1542056074766355</v>
      </c>
      <c r="AA118" s="59">
        <v>8.1775700934579448E-2</v>
      </c>
      <c r="AB118" s="59">
        <v>5.6074766355140186E-2</v>
      </c>
      <c r="AC118" s="59">
        <v>0.4131035949797916</v>
      </c>
      <c r="AD118" s="60">
        <v>0.4538396085939162</v>
      </c>
      <c r="AE118" s="59">
        <v>9.7000638162093172E-2</v>
      </c>
      <c r="AF118" s="59">
        <v>0.33387474291190966</v>
      </c>
      <c r="AG118" s="61">
        <v>1414.6173333333334</v>
      </c>
      <c r="AH118" s="61">
        <v>13.947382222222222</v>
      </c>
      <c r="AI118" s="61">
        <v>257.03638733851972</v>
      </c>
      <c r="AJ118" s="61">
        <v>88.783126831054688</v>
      </c>
      <c r="AK118" s="61">
        <v>481.21687316894531</v>
      </c>
      <c r="AL118" s="59">
        <v>2.2638284259342948E-2</v>
      </c>
      <c r="AM118" s="59">
        <v>0.11629863678329123</v>
      </c>
      <c r="AN118" s="59">
        <v>0.86069868978168584</v>
      </c>
      <c r="AO118" s="59">
        <v>0</v>
      </c>
      <c r="AP118" s="59">
        <v>0.54553826185749965</v>
      </c>
      <c r="AQ118" s="59">
        <v>0.45409734896682036</v>
      </c>
      <c r="AR118" s="59">
        <v>0.61689002339927679</v>
      </c>
      <c r="AS118" s="59">
        <v>2.8490909090909091</v>
      </c>
      <c r="AT118" s="59">
        <v>0</v>
      </c>
    </row>
    <row r="119" spans="1:46">
      <c r="A119" s="61" t="s">
        <v>192</v>
      </c>
      <c r="B119" s="61" t="s">
        <v>554</v>
      </c>
      <c r="C119" s="61" t="s">
        <v>553</v>
      </c>
      <c r="D119" s="61" t="s">
        <v>555</v>
      </c>
      <c r="E119" s="61">
        <v>750.360957235</v>
      </c>
      <c r="F119" s="59">
        <v>6224.7224241585482</v>
      </c>
      <c r="G119" s="61">
        <v>1.6542124542124541</v>
      </c>
      <c r="H119" s="61">
        <v>10297.013358058608</v>
      </c>
      <c r="I119" s="59">
        <v>0.70837023914969</v>
      </c>
      <c r="J119" s="60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0.34843123378155227</v>
      </c>
      <c r="R119" s="59">
        <v>0.40622788393489034</v>
      </c>
      <c r="S119" s="59">
        <v>0</v>
      </c>
      <c r="T119" s="59">
        <v>0.1545765510733664</v>
      </c>
      <c r="U119" s="59">
        <v>0</v>
      </c>
      <c r="V119" s="59">
        <v>2.453408822835575E-2</v>
      </c>
      <c r="W119" s="59">
        <v>6.6230242981835358E-2</v>
      </c>
      <c r="X119" s="59">
        <v>3.2822187776793625</v>
      </c>
      <c r="Y119" s="59">
        <v>0.97874852420306979</v>
      </c>
      <c r="Z119" s="59">
        <v>9.1077753415415765E-3</v>
      </c>
      <c r="AA119" s="59">
        <v>1.3493000505987521E-3</v>
      </c>
      <c r="AB119" s="59">
        <v>1.0794400404790017E-2</v>
      </c>
      <c r="AC119" s="59">
        <v>0.88634853852967244</v>
      </c>
      <c r="AD119" s="60">
        <v>6.3551815766164754E-2</v>
      </c>
      <c r="AE119" s="59">
        <v>3.3104517271922061E-2</v>
      </c>
      <c r="AF119" s="59">
        <v>0.24073747209028451</v>
      </c>
      <c r="AG119" s="61">
        <v>1545.2127624125292</v>
      </c>
      <c r="AH119" s="61">
        <v>14.199989170276574</v>
      </c>
      <c r="AI119" s="61">
        <v>116.76697948912226</v>
      </c>
      <c r="AJ119" s="61">
        <v>28.556610107421875</v>
      </c>
      <c r="AK119" s="61">
        <v>209.14120483398438</v>
      </c>
      <c r="AL119" s="59">
        <v>0.32950808223163669</v>
      </c>
      <c r="AM119" s="59">
        <v>0.36032658335036916</v>
      </c>
      <c r="AN119" s="59">
        <v>0.30985087611266138</v>
      </c>
      <c r="AO119" s="59">
        <v>0.28619559417287754</v>
      </c>
      <c r="AP119" s="59">
        <v>0.28936073753101765</v>
      </c>
      <c r="AQ119" s="59">
        <v>0.42412920999077197</v>
      </c>
      <c r="AR119" s="59">
        <v>0.82484499557130209</v>
      </c>
      <c r="AS119" s="59">
        <v>3.4738461538461536</v>
      </c>
      <c r="AT119" s="59">
        <v>0.18365384615384617</v>
      </c>
    </row>
    <row r="120" spans="1:46">
      <c r="A120" s="61" t="s">
        <v>192</v>
      </c>
      <c r="B120" s="61" t="s">
        <v>558</v>
      </c>
      <c r="C120" s="61" t="s">
        <v>553</v>
      </c>
      <c r="D120" s="61" t="s">
        <v>559</v>
      </c>
      <c r="E120" s="61">
        <v>618.11967362899998</v>
      </c>
      <c r="F120" s="59">
        <v>8943.867897314949</v>
      </c>
      <c r="G120" s="61">
        <v>2.0414814814814815</v>
      </c>
      <c r="H120" s="61">
        <v>18258.740685185185</v>
      </c>
      <c r="I120" s="59">
        <v>0.91690856313497826</v>
      </c>
      <c r="J120" s="60">
        <v>3.2656023222060959E-2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  <c r="P120" s="59">
        <v>0</v>
      </c>
      <c r="Q120" s="59">
        <v>0.67499999999999993</v>
      </c>
      <c r="R120" s="59">
        <v>0.22442748091603054</v>
      </c>
      <c r="S120" s="59">
        <v>3.072519083969466E-2</v>
      </c>
      <c r="T120" s="59">
        <v>0</v>
      </c>
      <c r="U120" s="59">
        <v>0</v>
      </c>
      <c r="V120" s="59">
        <v>0</v>
      </c>
      <c r="W120" s="59">
        <v>3.5496183206106875E-2</v>
      </c>
      <c r="X120" s="59">
        <v>4.6262699564586356</v>
      </c>
      <c r="Y120" s="59">
        <v>0.99450980392156862</v>
      </c>
      <c r="Z120" s="59">
        <v>5.4901960784313718E-3</v>
      </c>
      <c r="AA120" s="59">
        <v>0</v>
      </c>
      <c r="AB120" s="59">
        <v>0</v>
      </c>
      <c r="AC120" s="59">
        <v>0.95373730043541372</v>
      </c>
      <c r="AD120" s="60">
        <v>2.8664731494920177E-2</v>
      </c>
      <c r="AE120" s="59">
        <v>0</v>
      </c>
      <c r="AF120" s="59">
        <v>8.9173670328900473E-2</v>
      </c>
      <c r="AG120" s="61">
        <v>1541.2641795571733</v>
      </c>
      <c r="AH120" s="61">
        <v>13.861370943281772</v>
      </c>
      <c r="AI120" s="61">
        <v>192.94729597531418</v>
      </c>
      <c r="AJ120" s="61">
        <v>78.550788879394531</v>
      </c>
      <c r="AK120" s="61">
        <v>229.19927215576172</v>
      </c>
      <c r="AL120" s="59">
        <v>0.10738211843397621</v>
      </c>
      <c r="AM120" s="59">
        <v>0.29272244149374871</v>
      </c>
      <c r="AN120" s="59">
        <v>0.60071296197387258</v>
      </c>
      <c r="AO120" s="59">
        <v>0</v>
      </c>
      <c r="AP120" s="59">
        <v>0.68028897629358942</v>
      </c>
      <c r="AQ120" s="59">
        <v>0.32052854560800809</v>
      </c>
      <c r="AR120" s="59">
        <v>0.97968069666182878</v>
      </c>
      <c r="AS120" s="59">
        <v>3.0622222222222222</v>
      </c>
      <c r="AT120" s="59">
        <v>0.15111111111111111</v>
      </c>
    </row>
    <row r="121" spans="1:46">
      <c r="A121" s="61" t="s">
        <v>192</v>
      </c>
      <c r="B121" s="61" t="s">
        <v>561</v>
      </c>
      <c r="C121" s="61" t="s">
        <v>553</v>
      </c>
      <c r="D121" s="61" t="s">
        <v>562</v>
      </c>
      <c r="E121" s="61">
        <v>269.03397817500002</v>
      </c>
      <c r="F121" s="59">
        <v>5355.8900116200257</v>
      </c>
      <c r="G121" s="61">
        <v>1.7562925170068024</v>
      </c>
      <c r="H121" s="61">
        <v>9406.5095493197277</v>
      </c>
      <c r="I121" s="59">
        <v>0.605015977534618</v>
      </c>
      <c r="J121" s="60">
        <v>2.478938704367193E-2</v>
      </c>
      <c r="K121" s="59">
        <v>2.1486516114887087E-2</v>
      </c>
      <c r="L121" s="59">
        <v>6.1390046042534537E-3</v>
      </c>
      <c r="M121" s="59">
        <v>0</v>
      </c>
      <c r="N121" s="59">
        <v>0</v>
      </c>
      <c r="O121" s="59">
        <v>0</v>
      </c>
      <c r="P121" s="59">
        <v>0</v>
      </c>
      <c r="Q121" s="59">
        <v>0.5026310019732515</v>
      </c>
      <c r="R121" s="59">
        <v>0.11784696338522255</v>
      </c>
      <c r="S121" s="59">
        <v>8.7700065775049331E-3</v>
      </c>
      <c r="T121" s="59">
        <v>0.18603376452532339</v>
      </c>
      <c r="U121" s="59">
        <v>0</v>
      </c>
      <c r="V121" s="59">
        <v>6.0403420302565222E-2</v>
      </c>
      <c r="W121" s="59">
        <v>6.8625301468976094E-2</v>
      </c>
      <c r="X121" s="59">
        <v>2.0489977728285078</v>
      </c>
      <c r="Y121" s="59">
        <v>0.97826086956521741</v>
      </c>
      <c r="Z121" s="59">
        <v>1.3705103969754254E-2</v>
      </c>
      <c r="AA121" s="59">
        <v>8.0340264650283558E-3</v>
      </c>
      <c r="AB121" s="59">
        <v>0</v>
      </c>
      <c r="AC121" s="59">
        <v>0.90616829669797616</v>
      </c>
      <c r="AD121" s="60">
        <v>8.434201607436817E-2</v>
      </c>
      <c r="AE121" s="59">
        <v>0</v>
      </c>
      <c r="AF121" s="59">
        <v>0.38385485989738216</v>
      </c>
      <c r="AG121" s="61">
        <v>1516.1421602787457</v>
      </c>
      <c r="AH121" s="61">
        <v>14.326104529616725</v>
      </c>
      <c r="AI121" s="61">
        <v>78.639489787898654</v>
      </c>
      <c r="AJ121" s="61">
        <v>38.779441833496094</v>
      </c>
      <c r="AK121" s="61">
        <v>116.25716400146484</v>
      </c>
      <c r="AL121" s="59">
        <v>0.6565155866115534</v>
      </c>
      <c r="AM121" s="59">
        <v>0.2629779349059726</v>
      </c>
      <c r="AN121" s="59">
        <v>8.1077119507230067E-2</v>
      </c>
      <c r="AO121" s="59">
        <v>0</v>
      </c>
      <c r="AP121" s="59">
        <v>0.11662095699893836</v>
      </c>
      <c r="AQ121" s="59">
        <v>0.88394968402581775</v>
      </c>
      <c r="AR121" s="59">
        <v>0.94896872276556599</v>
      </c>
      <c r="AS121" s="59">
        <v>3.6882142857142854</v>
      </c>
      <c r="AT121" s="59">
        <v>0.43035714285714288</v>
      </c>
    </row>
    <row r="122" spans="1:46">
      <c r="A122" s="61" t="s">
        <v>192</v>
      </c>
      <c r="B122" s="61" t="s">
        <v>564</v>
      </c>
      <c r="C122" s="61" t="s">
        <v>553</v>
      </c>
      <c r="D122" s="61" t="s">
        <v>565</v>
      </c>
      <c r="E122" s="61">
        <v>344.13236075899999</v>
      </c>
      <c r="F122" s="59">
        <v>8731.3392656249998</v>
      </c>
      <c r="G122" s="61">
        <v>2.25</v>
      </c>
      <c r="H122" s="61">
        <v>19645.513347656248</v>
      </c>
      <c r="I122" s="59">
        <v>0.72274305555555562</v>
      </c>
      <c r="J122" s="60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3.8392857142857138E-2</v>
      </c>
      <c r="Q122" s="59">
        <v>0.63178571428571428</v>
      </c>
      <c r="R122" s="59">
        <v>0.11160714285714286</v>
      </c>
      <c r="S122" s="59">
        <v>0</v>
      </c>
      <c r="T122" s="59">
        <v>9.0357142857142844E-2</v>
      </c>
      <c r="U122" s="59">
        <v>0</v>
      </c>
      <c r="V122" s="59">
        <v>0</v>
      </c>
      <c r="W122" s="59">
        <v>0.12785714285714284</v>
      </c>
      <c r="X122" s="59">
        <v>3.953125</v>
      </c>
      <c r="Y122" s="59">
        <v>0.99077733860342543</v>
      </c>
      <c r="Z122" s="59">
        <v>5.709266578831796E-3</v>
      </c>
      <c r="AA122" s="59">
        <v>0</v>
      </c>
      <c r="AB122" s="59">
        <v>3.513394817742644E-3</v>
      </c>
      <c r="AC122" s="59">
        <v>0.92743055555555554</v>
      </c>
      <c r="AD122" s="60">
        <v>5.3124999999999999E-2</v>
      </c>
      <c r="AE122" s="59">
        <v>9.7222222222222224E-3</v>
      </c>
      <c r="AF122" s="59">
        <v>0.16737745869920664</v>
      </c>
      <c r="AG122" s="61">
        <v>1546.1295186194368</v>
      </c>
      <c r="AH122" s="61">
        <v>13.946928247048138</v>
      </c>
      <c r="AI122" s="61">
        <v>167.75683399583781</v>
      </c>
      <c r="AJ122" s="61">
        <v>53.524299621582031</v>
      </c>
      <c r="AK122" s="61">
        <v>352.36644744873047</v>
      </c>
      <c r="AL122" s="59">
        <v>0.30856586624343757</v>
      </c>
      <c r="AM122" s="59">
        <v>0.22266141966713035</v>
      </c>
      <c r="AN122" s="59">
        <v>0.46820647626579287</v>
      </c>
      <c r="AO122" s="59">
        <v>5.811717315944675E-3</v>
      </c>
      <c r="AP122" s="59">
        <v>0.4317016268750154</v>
      </c>
      <c r="AQ122" s="59">
        <v>0.56192041798540071</v>
      </c>
      <c r="AR122" s="59">
        <v>0.97222222222222221</v>
      </c>
      <c r="AS122" s="59">
        <v>3.6</v>
      </c>
      <c r="AT122" s="59">
        <v>0.1</v>
      </c>
    </row>
    <row r="123" spans="1:46">
      <c r="A123" s="61" t="s">
        <v>192</v>
      </c>
      <c r="B123" s="61" t="s">
        <v>567</v>
      </c>
      <c r="C123" s="61" t="s">
        <v>553</v>
      </c>
      <c r="D123" s="61" t="s">
        <v>568</v>
      </c>
      <c r="E123" s="61">
        <v>302.34163509699999</v>
      </c>
      <c r="F123" s="59">
        <v>3078.144107769424</v>
      </c>
      <c r="G123" s="61">
        <v>1.1052631578947367</v>
      </c>
      <c r="H123" s="61">
        <v>3402.1592770083103</v>
      </c>
      <c r="I123" s="59">
        <v>0.65576441102756888</v>
      </c>
      <c r="J123" s="60">
        <v>4.5363408521303258E-2</v>
      </c>
      <c r="K123" s="59">
        <v>0</v>
      </c>
      <c r="L123" s="59">
        <v>4.3734335839599001E-2</v>
      </c>
      <c r="M123" s="59">
        <v>0</v>
      </c>
      <c r="N123" s="59">
        <v>0</v>
      </c>
      <c r="O123" s="59">
        <v>0</v>
      </c>
      <c r="P123" s="59">
        <v>0</v>
      </c>
      <c r="Q123" s="59">
        <v>0.12543859649122807</v>
      </c>
      <c r="R123" s="59">
        <v>0.44122807017543864</v>
      </c>
      <c r="S123" s="59">
        <v>0</v>
      </c>
      <c r="T123" s="59">
        <v>6.6416040100250623E-2</v>
      </c>
      <c r="U123" s="59">
        <v>0</v>
      </c>
      <c r="V123" s="59">
        <v>7.5187969924812026E-2</v>
      </c>
      <c r="W123" s="59">
        <v>0.20263157894736844</v>
      </c>
      <c r="X123" s="59">
        <v>1.4047619047619049</v>
      </c>
      <c r="Y123" s="59">
        <v>0.93577163247100803</v>
      </c>
      <c r="Z123" s="59">
        <v>4.63871543264942E-2</v>
      </c>
      <c r="AA123" s="59">
        <v>3.5682426404995537E-3</v>
      </c>
      <c r="AB123" s="59">
        <v>1.4272970561998215E-2</v>
      </c>
      <c r="AC123" s="59">
        <v>0.86829573934837101</v>
      </c>
      <c r="AD123" s="60">
        <v>0.11729323308270677</v>
      </c>
      <c r="AE123" s="59">
        <v>0</v>
      </c>
      <c r="AF123" s="59">
        <v>0.26393983076263328</v>
      </c>
      <c r="AG123" s="61">
        <v>1506.3782276389177</v>
      </c>
      <c r="AH123" s="61">
        <v>14.028000413137782</v>
      </c>
      <c r="AI123" s="61">
        <v>135.87835030756872</v>
      </c>
      <c r="AJ123" s="61">
        <v>46.349857330322266</v>
      </c>
      <c r="AK123" s="61">
        <v>253.64471054077148</v>
      </c>
      <c r="AL123" s="59">
        <v>0.27431716433428444</v>
      </c>
      <c r="AM123" s="59">
        <v>0.26460133409787795</v>
      </c>
      <c r="AN123" s="59">
        <v>0.46077841695638277</v>
      </c>
      <c r="AO123" s="59">
        <v>0</v>
      </c>
      <c r="AP123" s="59">
        <v>0.60010755694229667</v>
      </c>
      <c r="AQ123" s="59">
        <v>0.39958935844624849</v>
      </c>
      <c r="AR123" s="59">
        <v>0.92731829573934843</v>
      </c>
      <c r="AS123" s="59">
        <v>2.1</v>
      </c>
      <c r="AT123" s="59">
        <v>0</v>
      </c>
    </row>
    <row r="124" spans="1:46">
      <c r="A124" s="61" t="s">
        <v>192</v>
      </c>
      <c r="B124" s="61" t="s">
        <v>570</v>
      </c>
      <c r="C124" s="61" t="s">
        <v>553</v>
      </c>
      <c r="D124" s="61" t="s">
        <v>571</v>
      </c>
      <c r="E124" s="61">
        <v>479.66525783399999</v>
      </c>
      <c r="F124" s="59">
        <v>6858.7918331941728</v>
      </c>
      <c r="G124" s="61">
        <v>2.2179012345679014</v>
      </c>
      <c r="H124" s="61">
        <v>15212.122874485594</v>
      </c>
      <c r="I124" s="59">
        <v>0.76407830039892377</v>
      </c>
      <c r="J124" s="60">
        <v>1.2060487985898507E-2</v>
      </c>
      <c r="K124" s="59">
        <v>0</v>
      </c>
      <c r="L124" s="59">
        <v>3.0429538918266996E-2</v>
      </c>
      <c r="M124" s="59">
        <v>0</v>
      </c>
      <c r="N124" s="59">
        <v>0</v>
      </c>
      <c r="O124" s="59">
        <v>0</v>
      </c>
      <c r="P124" s="59">
        <v>0</v>
      </c>
      <c r="Q124" s="59">
        <v>0.71073383430744963</v>
      </c>
      <c r="R124" s="59">
        <v>1.0854439187308655E-2</v>
      </c>
      <c r="S124" s="59">
        <v>0</v>
      </c>
      <c r="T124" s="59">
        <v>9.6298357918174232E-2</v>
      </c>
      <c r="U124" s="59">
        <v>0</v>
      </c>
      <c r="V124" s="59">
        <v>2.6440300584469802E-2</v>
      </c>
      <c r="W124" s="59">
        <v>0.11318304109843214</v>
      </c>
      <c r="X124" s="59">
        <v>3.0670748677984965</v>
      </c>
      <c r="Y124" s="59">
        <v>0.95886267392619484</v>
      </c>
      <c r="Z124" s="59">
        <v>1.5728977616454934E-2</v>
      </c>
      <c r="AA124" s="59">
        <v>3.6297640653357535E-3</v>
      </c>
      <c r="AB124" s="59">
        <v>2.1778584392014522E-2</v>
      </c>
      <c r="AC124" s="59">
        <v>0.91919473049447997</v>
      </c>
      <c r="AD124" s="60">
        <v>5.5292698766119301E-2</v>
      </c>
      <c r="AE124" s="59">
        <v>3.7109193802764636E-3</v>
      </c>
      <c r="AF124" s="59">
        <v>0.22471921457631064</v>
      </c>
      <c r="AG124" s="61">
        <v>1525.3347667448527</v>
      </c>
      <c r="AH124" s="61">
        <v>14.124960906958561</v>
      </c>
      <c r="AI124" s="61">
        <v>125.85912941060485</v>
      </c>
      <c r="AJ124" s="61">
        <v>39.795417785644531</v>
      </c>
      <c r="AK124" s="61">
        <v>439.78731536865234</v>
      </c>
      <c r="AL124" s="59">
        <v>0.51598483725426181</v>
      </c>
      <c r="AM124" s="59">
        <v>0.23597185360289599</v>
      </c>
      <c r="AN124" s="59">
        <v>0.24848057693027203</v>
      </c>
      <c r="AO124" s="59">
        <v>1.0423936106146703E-3</v>
      </c>
      <c r="AP124" s="59">
        <v>0.25147745856078918</v>
      </c>
      <c r="AQ124" s="59">
        <v>0.74791741561602587</v>
      </c>
      <c r="AR124" s="59">
        <v>0.49169681788663139</v>
      </c>
      <c r="AS124" s="59">
        <v>3.9922222222222223</v>
      </c>
      <c r="AT124" s="59">
        <v>0</v>
      </c>
    </row>
    <row r="125" spans="1:46">
      <c r="A125" s="61" t="s">
        <v>192</v>
      </c>
      <c r="B125" s="61" t="s">
        <v>573</v>
      </c>
      <c r="C125" s="61" t="s">
        <v>553</v>
      </c>
      <c r="D125" s="61" t="s">
        <v>574</v>
      </c>
      <c r="E125" s="61">
        <v>744.84790421000002</v>
      </c>
      <c r="F125" s="59">
        <v>4546.7372598406746</v>
      </c>
      <c r="G125" s="61">
        <v>1.1519568151147099</v>
      </c>
      <c r="H125" s="61">
        <v>5237.6449730094473</v>
      </c>
      <c r="I125" s="59">
        <v>0.54779756326148077</v>
      </c>
      <c r="J125" s="60">
        <v>3.7253983130271791E-2</v>
      </c>
      <c r="K125" s="59">
        <v>1.4688368400158795E-2</v>
      </c>
      <c r="L125" s="59">
        <v>5.6371576022231043E-2</v>
      </c>
      <c r="M125" s="59">
        <v>0</v>
      </c>
      <c r="N125" s="59">
        <v>0</v>
      </c>
      <c r="O125" s="59">
        <v>0</v>
      </c>
      <c r="P125" s="59">
        <v>0</v>
      </c>
      <c r="Q125" s="59">
        <v>0.32235013894402542</v>
      </c>
      <c r="R125" s="59">
        <v>0.18327378589387325</v>
      </c>
      <c r="S125" s="59">
        <v>0</v>
      </c>
      <c r="T125" s="59">
        <v>0.11406642847690884</v>
      </c>
      <c r="U125" s="59">
        <v>0</v>
      </c>
      <c r="V125" s="59">
        <v>8.7865555114463409E-2</v>
      </c>
      <c r="W125" s="59">
        <v>0.17930395659653303</v>
      </c>
      <c r="X125" s="59">
        <v>1.9517338331771321</v>
      </c>
      <c r="Y125" s="59">
        <v>0.95078031212485004</v>
      </c>
      <c r="Z125" s="59">
        <v>2.4009603841536616E-2</v>
      </c>
      <c r="AA125" s="59">
        <v>6.0024009603841539E-3</v>
      </c>
      <c r="AB125" s="59">
        <v>1.9207683073229294E-2</v>
      </c>
      <c r="AC125" s="59">
        <v>0.88273195876288657</v>
      </c>
      <c r="AD125" s="60">
        <v>9.3017806935332709E-2</v>
      </c>
      <c r="AE125" s="59">
        <v>0</v>
      </c>
      <c r="AF125" s="59">
        <v>0.11460057753741612</v>
      </c>
      <c r="AG125" s="61">
        <v>1527.7844863731657</v>
      </c>
      <c r="AH125" s="61">
        <v>13.996619706498953</v>
      </c>
      <c r="AI125" s="61">
        <v>158.37721855320947</v>
      </c>
      <c r="AJ125" s="61">
        <v>83.133209228515625</v>
      </c>
      <c r="AK125" s="61">
        <v>216.40093994140625</v>
      </c>
      <c r="AL125" s="59">
        <v>0.35854635354482417</v>
      </c>
      <c r="AM125" s="59">
        <v>0.32179388388588831</v>
      </c>
      <c r="AN125" s="59">
        <v>0.32036741816853237</v>
      </c>
      <c r="AO125" s="59">
        <v>0.34856109352333248</v>
      </c>
      <c r="AP125" s="59">
        <v>0.18997166965258178</v>
      </c>
      <c r="AQ125" s="59">
        <v>0.4621748924233306</v>
      </c>
      <c r="AR125" s="59">
        <v>0.83177132146204313</v>
      </c>
      <c r="AS125" s="59">
        <v>2.1887179487179487</v>
      </c>
      <c r="AT125" s="59">
        <v>0.25102564102564107</v>
      </c>
    </row>
    <row r="126" spans="1:46">
      <c r="A126" s="61" t="s">
        <v>192</v>
      </c>
      <c r="B126" s="61" t="s">
        <v>576</v>
      </c>
      <c r="C126" s="61" t="s">
        <v>553</v>
      </c>
      <c r="D126" s="61" t="s">
        <v>577</v>
      </c>
      <c r="E126" s="61">
        <v>338.17267506600001</v>
      </c>
      <c r="F126" s="59">
        <v>7836.7455329520944</v>
      </c>
      <c r="G126" s="61">
        <v>2.0202651515151513</v>
      </c>
      <c r="H126" s="61">
        <v>15832.30390151515</v>
      </c>
      <c r="I126" s="59">
        <v>0.8054748289115965</v>
      </c>
      <c r="J126" s="60">
        <v>9.9629945915172217E-3</v>
      </c>
      <c r="K126" s="59">
        <v>7.7496274217585693E-3</v>
      </c>
      <c r="L126" s="59">
        <v>8.7431693989071038E-3</v>
      </c>
      <c r="M126" s="59">
        <v>0</v>
      </c>
      <c r="N126" s="59">
        <v>0</v>
      </c>
      <c r="O126" s="59">
        <v>0</v>
      </c>
      <c r="P126" s="59">
        <v>0</v>
      </c>
      <c r="Q126" s="59">
        <v>0.57675111773472421</v>
      </c>
      <c r="R126" s="59">
        <v>0.24997516145057128</v>
      </c>
      <c r="S126" s="59">
        <v>0</v>
      </c>
      <c r="T126" s="59">
        <v>1.7883755588673621E-2</v>
      </c>
      <c r="U126" s="59">
        <v>0</v>
      </c>
      <c r="V126" s="59">
        <v>2.8713363139592649E-2</v>
      </c>
      <c r="W126" s="59">
        <v>9.9751614505712877E-2</v>
      </c>
      <c r="X126" s="59">
        <v>3.8755038905034214</v>
      </c>
      <c r="Y126" s="59">
        <v>0.99709724238026132</v>
      </c>
      <c r="Z126" s="59">
        <v>2.4189646831156266E-3</v>
      </c>
      <c r="AA126" s="59">
        <v>4.8379293662312534E-4</v>
      </c>
      <c r="AB126" s="59">
        <v>0</v>
      </c>
      <c r="AC126" s="59">
        <v>0.89256585731695881</v>
      </c>
      <c r="AD126" s="60">
        <v>7.4810162182431805E-2</v>
      </c>
      <c r="AE126" s="59">
        <v>1.1249648448485984E-2</v>
      </c>
      <c r="AF126" s="59">
        <v>0.31543057102168759</v>
      </c>
      <c r="AG126" s="61">
        <v>1529.1856984478936</v>
      </c>
      <c r="AH126" s="61">
        <v>14.245606060606059</v>
      </c>
      <c r="AI126" s="61">
        <v>81.393161768041722</v>
      </c>
      <c r="AJ126" s="61">
        <v>47.786064147949219</v>
      </c>
      <c r="AK126" s="61">
        <v>116.31436920166016</v>
      </c>
      <c r="AL126" s="59">
        <v>0.61211332334760793</v>
      </c>
      <c r="AM126" s="59">
        <v>0.28572681095875657</v>
      </c>
      <c r="AN126" s="59">
        <v>0.10220370404928357</v>
      </c>
      <c r="AO126" s="59">
        <v>9.0560244094301887E-3</v>
      </c>
      <c r="AP126" s="59">
        <v>0.23527181782050266</v>
      </c>
      <c r="AQ126" s="59">
        <v>0.75571599612571516</v>
      </c>
      <c r="AR126" s="59">
        <v>0.86247304771725886</v>
      </c>
      <c r="AS126" s="59">
        <v>3.2324242424242424</v>
      </c>
      <c r="AT126" s="59">
        <v>0.14363636363636365</v>
      </c>
    </row>
    <row r="127" spans="1:46">
      <c r="A127" s="61" t="s">
        <v>192</v>
      </c>
      <c r="B127" s="61" t="s">
        <v>579</v>
      </c>
      <c r="C127" s="61" t="s">
        <v>553</v>
      </c>
      <c r="D127" s="61" t="s">
        <v>580</v>
      </c>
      <c r="E127" s="61">
        <v>343.67630998200002</v>
      </c>
      <c r="F127" s="59">
        <v>5504.6577358121331</v>
      </c>
      <c r="G127" s="61">
        <v>2.661458333333333</v>
      </c>
      <c r="H127" s="61">
        <v>14650.417203124998</v>
      </c>
      <c r="I127" s="59">
        <v>0.70332681017612519</v>
      </c>
      <c r="J127" s="60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0.41776837652035964</v>
      </c>
      <c r="R127" s="59">
        <v>0.53252247488101534</v>
      </c>
      <c r="S127" s="59">
        <v>0</v>
      </c>
      <c r="T127" s="59">
        <v>0</v>
      </c>
      <c r="U127" s="59">
        <v>0</v>
      </c>
      <c r="V127" s="59">
        <v>0</v>
      </c>
      <c r="W127" s="59">
        <v>4.9709148598625061E-2</v>
      </c>
      <c r="X127" s="59">
        <v>2.4755381604696671</v>
      </c>
      <c r="Y127" s="59">
        <v>0.9920948616600791</v>
      </c>
      <c r="Z127" s="59">
        <v>7.9051383399209481E-3</v>
      </c>
      <c r="AA127" s="59">
        <v>0</v>
      </c>
      <c r="AB127" s="59">
        <v>0</v>
      </c>
      <c r="AC127" s="59">
        <v>0.86653620352250493</v>
      </c>
      <c r="AD127" s="60">
        <v>1.8982387475538161E-2</v>
      </c>
      <c r="AE127" s="59">
        <v>9.9804305283757333E-2</v>
      </c>
      <c r="AF127" s="59">
        <v>0.14868641950525002</v>
      </c>
      <c r="AG127" s="61">
        <v>1544.5395526459356</v>
      </c>
      <c r="AH127" s="61">
        <v>14.503720676486635</v>
      </c>
      <c r="AI127" s="61">
        <v>29.041067563996432</v>
      </c>
      <c r="AJ127" s="61">
        <v>10</v>
      </c>
      <c r="AK127" s="61">
        <v>45.539081573486328</v>
      </c>
      <c r="AL127" s="59">
        <v>0.91746940607141192</v>
      </c>
      <c r="AM127" s="59">
        <v>7.9653439020669653E-2</v>
      </c>
      <c r="AN127" s="59">
        <v>5.092000667988014E-3</v>
      </c>
      <c r="AO127" s="59">
        <v>5.964915068214531E-2</v>
      </c>
      <c r="AP127" s="59">
        <v>0</v>
      </c>
      <c r="AQ127" s="59">
        <v>0.57157707498165466</v>
      </c>
      <c r="AR127" s="59">
        <v>0.90019569471624261</v>
      </c>
      <c r="AS127" s="59">
        <v>4.2583333333333337</v>
      </c>
      <c r="AT127" s="59">
        <v>1.1066666666666667</v>
      </c>
    </row>
    <row r="128" spans="1:46">
      <c r="A128" s="61" t="s">
        <v>192</v>
      </c>
      <c r="B128" s="61" t="s">
        <v>582</v>
      </c>
      <c r="C128" s="61" t="s">
        <v>553</v>
      </c>
      <c r="D128" s="61" t="s">
        <v>583</v>
      </c>
      <c r="E128" s="61">
        <v>251.135965363</v>
      </c>
      <c r="F128" s="59">
        <v>2260.5985600952004</v>
      </c>
      <c r="G128" s="61">
        <v>2.6260416666666671</v>
      </c>
      <c r="H128" s="61">
        <v>5936.4260104166669</v>
      </c>
      <c r="I128" s="59">
        <v>0.68187227290757624</v>
      </c>
      <c r="J128" s="60">
        <v>0</v>
      </c>
      <c r="K128" s="59">
        <v>0</v>
      </c>
      <c r="L128" s="59">
        <v>0.2363150867823765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0.5287049399198932</v>
      </c>
      <c r="S128" s="59">
        <v>0</v>
      </c>
      <c r="T128" s="59">
        <v>0</v>
      </c>
      <c r="U128" s="59">
        <v>0</v>
      </c>
      <c r="V128" s="59">
        <v>0.15309301290609703</v>
      </c>
      <c r="W128" s="59">
        <v>8.188696039163329E-2</v>
      </c>
      <c r="X128" s="59">
        <v>0.94803649345497809</v>
      </c>
      <c r="Y128" s="59">
        <v>0.87447698744769875</v>
      </c>
      <c r="Z128" s="59">
        <v>0.12552301255230125</v>
      </c>
      <c r="AA128" s="59">
        <v>0</v>
      </c>
      <c r="AB128" s="59">
        <v>0</v>
      </c>
      <c r="AC128" s="59">
        <v>0.70606902023006746</v>
      </c>
      <c r="AD128" s="60">
        <v>0.24315747719159062</v>
      </c>
      <c r="AE128" s="59">
        <v>3.1733439111463708E-2</v>
      </c>
      <c r="AF128" s="59">
        <v>0.10038386960450152</v>
      </c>
      <c r="AG128" s="61">
        <v>1505.633242100025</v>
      </c>
      <c r="AH128" s="61">
        <v>14.490079621796466</v>
      </c>
      <c r="AI128" s="61">
        <v>46.978316172317264</v>
      </c>
      <c r="AJ128" s="61">
        <v>10</v>
      </c>
      <c r="AK128" s="61">
        <v>76.331306457519531</v>
      </c>
      <c r="AL128" s="59">
        <v>0.47160708275617408</v>
      </c>
      <c r="AM128" s="59">
        <v>0.39147120906356825</v>
      </c>
      <c r="AN128" s="59">
        <v>0.1391178676837474</v>
      </c>
      <c r="AO128" s="59">
        <v>0.19934420753968096</v>
      </c>
      <c r="AP128" s="59">
        <v>0</v>
      </c>
      <c r="AQ128" s="59">
        <v>0.80285195196380865</v>
      </c>
      <c r="AR128" s="59">
        <v>0.59500198333994447</v>
      </c>
      <c r="AS128" s="59">
        <v>3.1512500000000001</v>
      </c>
      <c r="AT128" s="59">
        <v>0.34250000000000003</v>
      </c>
    </row>
    <row r="129" spans="1:46">
      <c r="A129" s="61" t="s">
        <v>192</v>
      </c>
      <c r="B129" s="61" t="s">
        <v>585</v>
      </c>
      <c r="C129" s="61" t="s">
        <v>553</v>
      </c>
      <c r="D129" s="61" t="s">
        <v>586</v>
      </c>
      <c r="E129" s="61">
        <v>576.36641536299999</v>
      </c>
      <c r="F129" s="59">
        <v>4800.0332515784357</v>
      </c>
      <c r="G129" s="61">
        <v>1.9363636363636363</v>
      </c>
      <c r="H129" s="61">
        <v>9294.6098416927889</v>
      </c>
      <c r="I129" s="59">
        <v>0.45199935243645784</v>
      </c>
      <c r="J129" s="60">
        <v>3.3668382773555612E-2</v>
      </c>
      <c r="K129" s="59">
        <v>1.3822008204030676E-2</v>
      </c>
      <c r="L129" s="59">
        <v>0.1203852327447833</v>
      </c>
      <c r="M129" s="59">
        <v>0</v>
      </c>
      <c r="N129" s="59">
        <v>0</v>
      </c>
      <c r="O129" s="59">
        <v>0</v>
      </c>
      <c r="P129" s="59">
        <v>0</v>
      </c>
      <c r="Q129" s="59">
        <v>0.28705189941144993</v>
      </c>
      <c r="R129" s="59">
        <v>3.9950062421972535E-2</v>
      </c>
      <c r="S129" s="59">
        <v>0</v>
      </c>
      <c r="T129" s="59">
        <v>1.337613697164259E-2</v>
      </c>
      <c r="U129" s="59">
        <v>0</v>
      </c>
      <c r="V129" s="59">
        <v>5.3593722133047972E-2</v>
      </c>
      <c r="W129" s="59">
        <v>0.4350811485642947</v>
      </c>
      <c r="X129" s="59">
        <v>1.5387728670875829</v>
      </c>
      <c r="Y129" s="59">
        <v>0.95739084692267229</v>
      </c>
      <c r="Z129" s="59">
        <v>0</v>
      </c>
      <c r="AA129" s="59">
        <v>5.2603892688058926E-4</v>
      </c>
      <c r="AB129" s="59">
        <v>4.2083114150447132E-2</v>
      </c>
      <c r="AC129" s="59">
        <v>0.76784847013113156</v>
      </c>
      <c r="AD129" s="60">
        <v>0.22276185850736602</v>
      </c>
      <c r="AE129" s="59">
        <v>0</v>
      </c>
      <c r="AF129" s="59">
        <v>0.21434281510346775</v>
      </c>
      <c r="AG129" s="61">
        <v>1508.7655860349128</v>
      </c>
      <c r="AH129" s="61">
        <v>14.475884202537136</v>
      </c>
      <c r="AI129" s="61">
        <v>40.806628857979632</v>
      </c>
      <c r="AJ129" s="61">
        <v>10</v>
      </c>
      <c r="AK129" s="61">
        <v>117.45487976074219</v>
      </c>
      <c r="AL129" s="59">
        <v>0.55964832683189503</v>
      </c>
      <c r="AM129" s="59">
        <v>0.25916673147223973</v>
      </c>
      <c r="AN129" s="59">
        <v>0.18033233240097685</v>
      </c>
      <c r="AO129" s="59">
        <v>0</v>
      </c>
      <c r="AP129" s="59">
        <v>4.3375185183638449E-4</v>
      </c>
      <c r="AQ129" s="59">
        <v>0.99871363885327524</v>
      </c>
      <c r="AR129" s="59">
        <v>0.82564351627003396</v>
      </c>
      <c r="AS129" s="59">
        <v>4.26</v>
      </c>
      <c r="AT129" s="59">
        <v>0.35275862068965519</v>
      </c>
    </row>
    <row r="130" spans="1:46">
      <c r="A130" s="61" t="s">
        <v>192</v>
      </c>
      <c r="B130" s="61" t="s">
        <v>588</v>
      </c>
      <c r="C130" s="61" t="s">
        <v>553</v>
      </c>
      <c r="D130" s="61" t="s">
        <v>589</v>
      </c>
      <c r="E130" s="61">
        <v>272.61107521600002</v>
      </c>
      <c r="F130" s="59">
        <v>6013.9013092293062</v>
      </c>
      <c r="G130" s="61">
        <v>1.4597222222222221</v>
      </c>
      <c r="H130" s="61">
        <v>8778.625383333334</v>
      </c>
      <c r="I130" s="59">
        <v>0.78401522359657483</v>
      </c>
      <c r="J130" s="60">
        <v>9.077069457659373E-2</v>
      </c>
      <c r="K130" s="59">
        <v>1.0466222645099907E-2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0.30313986679353</v>
      </c>
      <c r="R130" s="59">
        <v>0.3689819219790676</v>
      </c>
      <c r="S130" s="59">
        <v>1.0656517602283542E-2</v>
      </c>
      <c r="T130" s="59">
        <v>7.5547098001902957E-2</v>
      </c>
      <c r="U130" s="59">
        <v>0</v>
      </c>
      <c r="V130" s="59">
        <v>0.11417697431018078</v>
      </c>
      <c r="W130" s="59">
        <v>2.6260704091341579E-2</v>
      </c>
      <c r="X130" s="59">
        <v>2.6051379638439585</v>
      </c>
      <c r="Y130" s="59">
        <v>0.89481373265157049</v>
      </c>
      <c r="Z130" s="59">
        <v>8.4002921840759678E-2</v>
      </c>
      <c r="AA130" s="59">
        <v>3.6523009495982466E-3</v>
      </c>
      <c r="AB130" s="59">
        <v>1.7531044558071585E-2</v>
      </c>
      <c r="AC130" s="59">
        <v>0.91969552806850619</v>
      </c>
      <c r="AD130" s="60">
        <v>5.6517602283539491E-2</v>
      </c>
      <c r="AE130" s="59">
        <v>0</v>
      </c>
      <c r="AF130" s="59">
        <v>0.1927654625123453</v>
      </c>
      <c r="AG130" s="61">
        <v>1541.0350435180944</v>
      </c>
      <c r="AH130" s="61">
        <v>14.25912505726065</v>
      </c>
      <c r="AI130" s="61">
        <v>105.91701486487368</v>
      </c>
      <c r="AJ130" s="61">
        <v>56.756500244140625</v>
      </c>
      <c r="AK130" s="61">
        <v>236.15850830078125</v>
      </c>
      <c r="AL130" s="59">
        <v>0.48535262147791985</v>
      </c>
      <c r="AM130" s="59">
        <v>0.21046467005986322</v>
      </c>
      <c r="AN130" s="59">
        <v>0.30400452341980244</v>
      </c>
      <c r="AO130" s="59">
        <v>0</v>
      </c>
      <c r="AP130" s="59">
        <v>0.43858269479795026</v>
      </c>
      <c r="AQ130" s="59">
        <v>0.56123912015963529</v>
      </c>
      <c r="AR130" s="59">
        <v>0.97050428163653668</v>
      </c>
      <c r="AS130" s="59">
        <v>2.6274999999999999</v>
      </c>
      <c r="AT130" s="59">
        <v>0</v>
      </c>
    </row>
    <row r="131" spans="1:46">
      <c r="A131" s="61" t="s">
        <v>192</v>
      </c>
      <c r="B131" s="61" t="s">
        <v>591</v>
      </c>
      <c r="C131" s="61" t="s">
        <v>553</v>
      </c>
      <c r="D131" s="61" t="s">
        <v>592</v>
      </c>
      <c r="E131" s="61">
        <v>275.70336466600003</v>
      </c>
      <c r="F131" s="59">
        <v>7993.6797048184062</v>
      </c>
      <c r="G131" s="61">
        <v>3.5441025641025639</v>
      </c>
      <c r="H131" s="61">
        <v>28330.42073846154</v>
      </c>
      <c r="I131" s="59">
        <v>0.7625524526117784</v>
      </c>
      <c r="J131" s="60">
        <v>0.102880658436214</v>
      </c>
      <c r="K131" s="59">
        <v>0</v>
      </c>
      <c r="L131" s="59">
        <v>1.7375400091449476E-2</v>
      </c>
      <c r="M131" s="59">
        <v>8.078036884621248E-3</v>
      </c>
      <c r="N131" s="59">
        <v>0</v>
      </c>
      <c r="O131" s="59">
        <v>0</v>
      </c>
      <c r="P131" s="59">
        <v>0</v>
      </c>
      <c r="Q131" s="59">
        <v>0.64410912970583745</v>
      </c>
      <c r="R131" s="59">
        <v>0</v>
      </c>
      <c r="S131" s="59">
        <v>3.0787989635726262E-2</v>
      </c>
      <c r="T131" s="59">
        <v>0.19676878524615152</v>
      </c>
      <c r="U131" s="59">
        <v>0</v>
      </c>
      <c r="V131" s="59">
        <v>0</v>
      </c>
      <c r="W131" s="59">
        <v>0</v>
      </c>
      <c r="X131" s="59">
        <v>4.0601938937925048</v>
      </c>
      <c r="Y131" s="59">
        <v>0.87419814682822516</v>
      </c>
      <c r="Z131" s="59">
        <v>3.7419814682822523E-2</v>
      </c>
      <c r="AA131" s="59">
        <v>0</v>
      </c>
      <c r="AB131" s="59">
        <v>8.8382038488952236E-2</v>
      </c>
      <c r="AC131" s="59">
        <v>0.78570395022428008</v>
      </c>
      <c r="AD131" s="60">
        <v>4.0081030241643757E-2</v>
      </c>
      <c r="AE131" s="59">
        <v>0.16350745188829405</v>
      </c>
      <c r="AF131" s="59">
        <v>0.25066796005091591</v>
      </c>
      <c r="AG131" s="61">
        <v>1543.7391894951325</v>
      </c>
      <c r="AH131" s="61">
        <v>14.439264206474984</v>
      </c>
      <c r="AI131" s="61">
        <v>43.062138216619857</v>
      </c>
      <c r="AJ131" s="61">
        <v>10</v>
      </c>
      <c r="AK131" s="61">
        <v>95.433151245117188</v>
      </c>
      <c r="AL131" s="59">
        <v>0.47469496848015658</v>
      </c>
      <c r="AM131" s="59">
        <v>0.42006197545068297</v>
      </c>
      <c r="AN131" s="59">
        <v>0.10495882063338706</v>
      </c>
      <c r="AO131" s="59">
        <v>4.1484803835658383E-2</v>
      </c>
      <c r="AP131" s="59">
        <v>4.5565276344083798E-2</v>
      </c>
      <c r="AQ131" s="59">
        <v>0.84579127382973462</v>
      </c>
      <c r="AR131" s="59">
        <v>0.76689335841412243</v>
      </c>
      <c r="AS131" s="59">
        <v>5.3161538461538465</v>
      </c>
      <c r="AT131" s="59">
        <v>0</v>
      </c>
    </row>
    <row r="132" spans="1:46">
      <c r="A132" s="61" t="s">
        <v>192</v>
      </c>
      <c r="B132" s="61" t="s">
        <v>594</v>
      </c>
      <c r="C132" s="61" t="s">
        <v>553</v>
      </c>
      <c r="D132" s="61" t="s">
        <v>595</v>
      </c>
      <c r="E132" s="61">
        <v>806.63866801100005</v>
      </c>
      <c r="F132" s="59">
        <v>8440.5142818798267</v>
      </c>
      <c r="G132" s="61">
        <v>2.1088381330685206</v>
      </c>
      <c r="H132" s="61">
        <v>17799.678380337638</v>
      </c>
      <c r="I132" s="59">
        <v>0.820823130533057</v>
      </c>
      <c r="J132" s="60">
        <v>7.2860264082834608E-2</v>
      </c>
      <c r="K132" s="59">
        <v>6.4486364568382207E-2</v>
      </c>
      <c r="L132" s="59">
        <v>0</v>
      </c>
      <c r="M132" s="59">
        <v>0</v>
      </c>
      <c r="N132" s="59">
        <v>0</v>
      </c>
      <c r="O132" s="59">
        <v>0</v>
      </c>
      <c r="P132" s="59">
        <v>0</v>
      </c>
      <c r="Q132" s="59">
        <v>0.63922493336067254</v>
      </c>
      <c r="R132" s="59">
        <v>0.11118515480828378</v>
      </c>
      <c r="S132" s="59">
        <v>0</v>
      </c>
      <c r="T132" s="59">
        <v>2.2862415419315153E-2</v>
      </c>
      <c r="U132" s="59">
        <v>0</v>
      </c>
      <c r="V132" s="59">
        <v>4.362312897272913E-2</v>
      </c>
      <c r="W132" s="59">
        <v>3.9983596473241748E-2</v>
      </c>
      <c r="X132" s="59">
        <v>3.6395743077792426</v>
      </c>
      <c r="Y132" s="59">
        <v>0.99676542890412734</v>
      </c>
      <c r="Z132" s="59">
        <v>2.9758054082028727E-3</v>
      </c>
      <c r="AA132" s="59">
        <v>2.5876568766981502E-4</v>
      </c>
      <c r="AB132" s="59">
        <v>0</v>
      </c>
      <c r="AC132" s="59">
        <v>0.97871538896213972</v>
      </c>
      <c r="AD132" s="60">
        <v>1.2525899416085891E-2</v>
      </c>
      <c r="AE132" s="59">
        <v>0</v>
      </c>
      <c r="AF132" s="59">
        <v>0.26326533604399943</v>
      </c>
      <c r="AG132" s="61">
        <v>1444.9323978602993</v>
      </c>
      <c r="AH132" s="61">
        <v>14.399515466315217</v>
      </c>
      <c r="AI132" s="61">
        <v>28.093198985311631</v>
      </c>
      <c r="AJ132" s="61">
        <v>5.7086043357849121</v>
      </c>
      <c r="AK132" s="61">
        <v>54.291395664215088</v>
      </c>
      <c r="AL132" s="59">
        <v>0.93853980725565223</v>
      </c>
      <c r="AM132" s="59">
        <v>5.6561880566055156E-2</v>
      </c>
      <c r="AN132" s="59">
        <v>4.9588498030514105E-3</v>
      </c>
      <c r="AO132" s="59">
        <v>0.95574081750998674</v>
      </c>
      <c r="AP132" s="59">
        <v>0</v>
      </c>
      <c r="AQ132" s="59">
        <v>4.4319720114771984E-2</v>
      </c>
      <c r="AR132" s="59">
        <v>0.76285552834808812</v>
      </c>
      <c r="AS132" s="59">
        <v>4.0067924528301893</v>
      </c>
      <c r="AT132" s="59">
        <v>0.29169811320754718</v>
      </c>
    </row>
    <row r="133" spans="1:46">
      <c r="A133" s="61" t="s">
        <v>192</v>
      </c>
      <c r="B133" s="61" t="s">
        <v>597</v>
      </c>
      <c r="C133" s="61" t="s">
        <v>553</v>
      </c>
      <c r="D133" s="61" t="s">
        <v>598</v>
      </c>
      <c r="E133" s="61">
        <v>331.17893378500003</v>
      </c>
      <c r="F133" s="59">
        <v>7625.125398581321</v>
      </c>
      <c r="G133" s="61">
        <v>1.8331269349845203</v>
      </c>
      <c r="H133" s="61">
        <v>13977.822750773996</v>
      </c>
      <c r="I133" s="59">
        <v>0.81793615943252829</v>
      </c>
      <c r="J133" s="60">
        <v>0</v>
      </c>
      <c r="K133" s="59">
        <v>6.2836624775583477E-3</v>
      </c>
      <c r="L133" s="59">
        <v>0</v>
      </c>
      <c r="M133" s="59">
        <v>0</v>
      </c>
      <c r="N133" s="59">
        <v>0</v>
      </c>
      <c r="O133" s="59">
        <v>0</v>
      </c>
      <c r="P133" s="59">
        <v>0</v>
      </c>
      <c r="Q133" s="59">
        <v>0.47351885098743263</v>
      </c>
      <c r="R133" s="59">
        <v>0.35377019748653504</v>
      </c>
      <c r="S133" s="59">
        <v>3.5906642728904849E-2</v>
      </c>
      <c r="T133" s="59">
        <v>2.4506283662477556E-2</v>
      </c>
      <c r="U133" s="59">
        <v>0</v>
      </c>
      <c r="V133" s="59">
        <v>2.504488330341113E-2</v>
      </c>
      <c r="W133" s="59">
        <v>8.0969479353680429E-2</v>
      </c>
      <c r="X133" s="59">
        <v>4.3362607667623712</v>
      </c>
      <c r="Y133" s="59">
        <v>0.98519961051606619</v>
      </c>
      <c r="Z133" s="59">
        <v>1.0126582278481013E-2</v>
      </c>
      <c r="AA133" s="59">
        <v>1.557935735150925E-3</v>
      </c>
      <c r="AB133" s="59">
        <v>3.1158714703018501E-3</v>
      </c>
      <c r="AC133" s="59">
        <v>0.87552778246917751</v>
      </c>
      <c r="AD133" s="60">
        <v>7.4396216855260933E-2</v>
      </c>
      <c r="AE133" s="59">
        <v>3.3778078027360242E-2</v>
      </c>
      <c r="AF133" s="59">
        <v>0.35757105274358353</v>
      </c>
      <c r="AG133" s="61">
        <v>1481.56076879593</v>
      </c>
      <c r="AH133" s="61">
        <v>14.171256830601093</v>
      </c>
      <c r="AI133" s="61">
        <v>130.95343918236449</v>
      </c>
      <c r="AJ133" s="61">
        <v>83.439483642578125</v>
      </c>
      <c r="AK133" s="61">
        <v>121.78939819335938</v>
      </c>
      <c r="AL133" s="59">
        <v>0.29723357966936753</v>
      </c>
      <c r="AM133" s="59">
        <v>0.38574313450424585</v>
      </c>
      <c r="AN133" s="59">
        <v>0.31440707538359763</v>
      </c>
      <c r="AO133" s="59">
        <v>0</v>
      </c>
      <c r="AP133" s="59">
        <v>0.40782334327968461</v>
      </c>
      <c r="AQ133" s="59">
        <v>0.58956044627752646</v>
      </c>
      <c r="AR133" s="59">
        <v>0.92889714575240667</v>
      </c>
      <c r="AS133" s="59">
        <v>3.4829411764705882</v>
      </c>
      <c r="AT133" s="59">
        <v>0.15823529411764706</v>
      </c>
    </row>
    <row r="134" spans="1:46">
      <c r="A134" s="61" t="s">
        <v>192</v>
      </c>
      <c r="B134" s="61" t="s">
        <v>600</v>
      </c>
      <c r="C134" s="61" t="s">
        <v>553</v>
      </c>
      <c r="D134" s="61" t="s">
        <v>601</v>
      </c>
      <c r="E134" s="61">
        <v>224.72070203800001</v>
      </c>
      <c r="F134" s="59">
        <v>6393.3855232488286</v>
      </c>
      <c r="G134" s="61">
        <v>1.8495555555555556</v>
      </c>
      <c r="H134" s="61">
        <v>11824.921713333333</v>
      </c>
      <c r="I134" s="59">
        <v>0.7824101886339061</v>
      </c>
      <c r="J134" s="60">
        <v>2.7984846633264084E-2</v>
      </c>
      <c r="K134" s="59">
        <v>0</v>
      </c>
      <c r="L134" s="59">
        <v>0.15996492546661656</v>
      </c>
      <c r="M134" s="59">
        <v>0</v>
      </c>
      <c r="N134" s="59">
        <v>0</v>
      </c>
      <c r="O134" s="59">
        <v>0</v>
      </c>
      <c r="P134" s="59">
        <v>0</v>
      </c>
      <c r="Q134" s="59">
        <v>0.38456720531128646</v>
      </c>
      <c r="R134" s="59">
        <v>0.24251534510835526</v>
      </c>
      <c r="S134" s="59">
        <v>0</v>
      </c>
      <c r="T134" s="59">
        <v>4.083677815357635E-2</v>
      </c>
      <c r="U134" s="59">
        <v>0</v>
      </c>
      <c r="V134" s="59">
        <v>6.3885757234122514E-2</v>
      </c>
      <c r="W134" s="59">
        <v>7.9544031066015278E-2</v>
      </c>
      <c r="X134" s="59">
        <v>4.8023549201009246</v>
      </c>
      <c r="Y134" s="59">
        <v>0.98423817863397545</v>
      </c>
      <c r="Z134" s="59">
        <v>1.7513134851138354E-3</v>
      </c>
      <c r="AA134" s="59">
        <v>0</v>
      </c>
      <c r="AB134" s="59">
        <v>1.4010507880910683E-2</v>
      </c>
      <c r="AC134" s="59">
        <v>0.78757659497777233</v>
      </c>
      <c r="AD134" s="60">
        <v>0.18214586086747567</v>
      </c>
      <c r="AE134" s="59">
        <v>1.1053706596179262E-2</v>
      </c>
      <c r="AF134" s="59">
        <v>0.3703708614523904</v>
      </c>
      <c r="AG134" s="61">
        <v>1543.5127919911013</v>
      </c>
      <c r="AH134" s="61">
        <v>14.200517241379309</v>
      </c>
      <c r="AI134" s="61">
        <v>76.427275978192142</v>
      </c>
      <c r="AJ134" s="61">
        <v>37.162120819091797</v>
      </c>
      <c r="AK134" s="61">
        <v>173.87135696411133</v>
      </c>
      <c r="AL134" s="59">
        <v>0.61048002589811134</v>
      </c>
      <c r="AM134" s="59">
        <v>0.3000947371043563</v>
      </c>
      <c r="AN134" s="59">
        <v>9.150247313005859E-2</v>
      </c>
      <c r="AO134" s="59">
        <v>0</v>
      </c>
      <c r="AP134" s="59">
        <v>6.5358909378613286E-2</v>
      </c>
      <c r="AQ134" s="59">
        <v>0.93671832675391287</v>
      </c>
      <c r="AR134" s="59">
        <v>0.90111738555809195</v>
      </c>
      <c r="AS134" s="59">
        <v>3.3292000000000002</v>
      </c>
      <c r="AT134" s="59">
        <v>0.08</v>
      </c>
    </row>
    <row r="135" spans="1:46">
      <c r="A135" s="61" t="s">
        <v>192</v>
      </c>
      <c r="B135" s="61" t="s">
        <v>603</v>
      </c>
      <c r="C135" s="61" t="s">
        <v>553</v>
      </c>
      <c r="D135" s="61" t="s">
        <v>604</v>
      </c>
      <c r="E135" s="61">
        <v>811.60146257999997</v>
      </c>
      <c r="F135" s="59">
        <v>4081.6086825508055</v>
      </c>
      <c r="G135" s="61">
        <v>1.5855555555555556</v>
      </c>
      <c r="H135" s="61">
        <v>6471.6173222222214</v>
      </c>
      <c r="I135" s="59">
        <v>0.56458771315113288</v>
      </c>
      <c r="J135" s="60">
        <v>1.751927119831815E-2</v>
      </c>
      <c r="K135" s="59">
        <v>0</v>
      </c>
      <c r="L135" s="59">
        <v>5.5245336818343829E-2</v>
      </c>
      <c r="M135" s="59">
        <v>0</v>
      </c>
      <c r="N135" s="59">
        <v>0</v>
      </c>
      <c r="O135" s="59">
        <v>0</v>
      </c>
      <c r="P135" s="59">
        <v>0</v>
      </c>
      <c r="Q135" s="59">
        <v>0.24189141024117855</v>
      </c>
      <c r="R135" s="59">
        <v>0.25935606510633241</v>
      </c>
      <c r="S135" s="59">
        <v>0</v>
      </c>
      <c r="T135" s="59">
        <v>0.13318284424379234</v>
      </c>
      <c r="U135" s="59">
        <v>0</v>
      </c>
      <c r="V135" s="59">
        <v>6.962100510870857E-2</v>
      </c>
      <c r="W135" s="59">
        <v>0.22288226208863016</v>
      </c>
      <c r="X135" s="59">
        <v>1.7087129175426299</v>
      </c>
      <c r="Y135" s="59">
        <v>0.99521531100478478</v>
      </c>
      <c r="Z135" s="59">
        <v>0</v>
      </c>
      <c r="AA135" s="59">
        <v>4.7846889952153117E-3</v>
      </c>
      <c r="AB135" s="59">
        <v>0</v>
      </c>
      <c r="AC135" s="59">
        <v>0.83076384022424654</v>
      </c>
      <c r="AD135" s="60">
        <v>0.13594954449894883</v>
      </c>
      <c r="AE135" s="59">
        <v>0</v>
      </c>
      <c r="AF135" s="59">
        <v>0.10549512777838346</v>
      </c>
      <c r="AG135" s="61">
        <v>1547.427834654761</v>
      </c>
      <c r="AH135" s="61">
        <v>13.557588330382574</v>
      </c>
      <c r="AI135" s="61">
        <v>284.32043392865631</v>
      </c>
      <c r="AJ135" s="61">
        <v>62.080333709716797</v>
      </c>
      <c r="AK135" s="61">
        <v>423.02199172973633</v>
      </c>
      <c r="AL135" s="59">
        <v>0.24881362258522904</v>
      </c>
      <c r="AM135" s="59">
        <v>0.30911107429808399</v>
      </c>
      <c r="AN135" s="59">
        <v>0.44241233728014262</v>
      </c>
      <c r="AO135" s="59">
        <v>7.2002704152642885E-2</v>
      </c>
      <c r="AP135" s="59">
        <v>0.63146756583066488</v>
      </c>
      <c r="AQ135" s="59">
        <v>0.2968667641801479</v>
      </c>
      <c r="AR135" s="59">
        <v>0.74748890446157434</v>
      </c>
      <c r="AS135" s="59">
        <v>2.3783333333333334</v>
      </c>
      <c r="AT135" s="59">
        <v>4.0277777777777773E-2</v>
      </c>
    </row>
    <row r="136" spans="1:46">
      <c r="A136" s="61" t="s">
        <v>192</v>
      </c>
      <c r="B136" s="61" t="s">
        <v>606</v>
      </c>
      <c r="C136" s="61" t="s">
        <v>553</v>
      </c>
      <c r="D136" s="61" t="s">
        <v>607</v>
      </c>
      <c r="E136" s="61">
        <v>323.77686931900001</v>
      </c>
      <c r="F136" s="59">
        <v>8587.3460308883423</v>
      </c>
      <c r="G136" s="61">
        <v>2.2940795559666975</v>
      </c>
      <c r="H136" s="61">
        <v>19700.054969472712</v>
      </c>
      <c r="I136" s="59">
        <v>0.92124682446872863</v>
      </c>
      <c r="J136" s="60">
        <v>4.5566353481995246E-3</v>
      </c>
      <c r="K136" s="59">
        <v>0.16976522711274894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0.59264626723531111</v>
      </c>
      <c r="R136" s="59">
        <v>0.17887458076270132</v>
      </c>
      <c r="S136" s="59">
        <v>0</v>
      </c>
      <c r="T136" s="59">
        <v>4.5546768249761912E-3</v>
      </c>
      <c r="U136" s="59">
        <v>0</v>
      </c>
      <c r="V136" s="59">
        <v>1.0848412074034201E-2</v>
      </c>
      <c r="W136" s="59">
        <v>3.8631940706388965E-2</v>
      </c>
      <c r="X136" s="59">
        <v>3.1384330013306987</v>
      </c>
      <c r="Y136" s="59">
        <v>0.9966593858409355</v>
      </c>
      <c r="Z136" s="59">
        <v>1.9272773994603624E-3</v>
      </c>
      <c r="AA136" s="59">
        <v>3.8545547989207247E-4</v>
      </c>
      <c r="AB136" s="59">
        <v>1.0278812797121933E-3</v>
      </c>
      <c r="AC136" s="59">
        <v>0.80382273478769306</v>
      </c>
      <c r="AD136" s="60">
        <v>0.18811242388805999</v>
      </c>
      <c r="AE136" s="59">
        <v>0</v>
      </c>
      <c r="AF136" s="59">
        <v>0.76592871047767386</v>
      </c>
      <c r="AG136" s="61">
        <v>1489.4603205251979</v>
      </c>
      <c r="AH136" s="61">
        <v>14.143556671172041</v>
      </c>
      <c r="AI136" s="61">
        <v>116.48625558324005</v>
      </c>
      <c r="AJ136" s="61">
        <v>59.091217041015625</v>
      </c>
      <c r="AK136" s="61">
        <v>114.095947265625</v>
      </c>
      <c r="AL136" s="59">
        <v>0.56964384264980839</v>
      </c>
      <c r="AM136" s="59">
        <v>0.33568642574314356</v>
      </c>
      <c r="AN136" s="59">
        <v>9.5937983665521767E-2</v>
      </c>
      <c r="AO136" s="59">
        <v>0</v>
      </c>
      <c r="AP136" s="59">
        <v>0.20152767594930529</v>
      </c>
      <c r="AQ136" s="59">
        <v>0.79974057610916838</v>
      </c>
      <c r="AR136" s="59">
        <v>0.94761885559901604</v>
      </c>
      <c r="AS136" s="59">
        <v>5.2763829787234044</v>
      </c>
      <c r="AT136" s="59">
        <v>0.13787234042553193</v>
      </c>
    </row>
    <row r="137" spans="1:46">
      <c r="A137" s="61" t="s">
        <v>192</v>
      </c>
      <c r="B137" s="61" t="s">
        <v>609</v>
      </c>
      <c r="C137" s="61" t="s">
        <v>553</v>
      </c>
      <c r="D137" s="61" t="s">
        <v>610</v>
      </c>
      <c r="E137" s="61">
        <v>257.97957818200001</v>
      </c>
      <c r="F137" s="59">
        <v>8019.8122135301892</v>
      </c>
      <c r="G137" s="61">
        <v>1.9645021645021645</v>
      </c>
      <c r="H137" s="61">
        <v>15754.938452380953</v>
      </c>
      <c r="I137" s="59">
        <v>0.87913177611282523</v>
      </c>
      <c r="J137" s="60">
        <v>1.6086381665932126E-2</v>
      </c>
      <c r="K137" s="59">
        <v>0</v>
      </c>
      <c r="L137" s="59">
        <v>2.9161058770749214E-3</v>
      </c>
      <c r="M137" s="59">
        <v>0</v>
      </c>
      <c r="N137" s="59">
        <v>0</v>
      </c>
      <c r="O137" s="59">
        <v>0</v>
      </c>
      <c r="P137" s="59">
        <v>5.2714221624046648E-3</v>
      </c>
      <c r="Q137" s="59">
        <v>0.71848362494392093</v>
      </c>
      <c r="R137" s="59">
        <v>0.15713324360699862</v>
      </c>
      <c r="S137" s="59">
        <v>0</v>
      </c>
      <c r="T137" s="59">
        <v>3.8918797667115299E-2</v>
      </c>
      <c r="U137" s="59">
        <v>0</v>
      </c>
      <c r="V137" s="59">
        <v>2.9497532525796316E-2</v>
      </c>
      <c r="W137" s="59">
        <v>3.1404217137729916E-2</v>
      </c>
      <c r="X137" s="59">
        <v>4.0469369766416925</v>
      </c>
      <c r="Y137" s="59">
        <v>0.97821943915055809</v>
      </c>
      <c r="Z137" s="59">
        <v>8.1677103185407015E-4</v>
      </c>
      <c r="AA137" s="59">
        <v>1.361285053090117E-3</v>
      </c>
      <c r="AB137" s="59">
        <v>1.9602504764497687E-2</v>
      </c>
      <c r="AC137" s="59">
        <v>0.93940061701189947</v>
      </c>
      <c r="AD137" s="60">
        <v>3.2833847509916261E-2</v>
      </c>
      <c r="AE137" s="59">
        <v>4.4072278536800352E-3</v>
      </c>
      <c r="AF137" s="59">
        <v>0.35181079308522023</v>
      </c>
      <c r="AG137" s="61">
        <v>1530.386292080407</v>
      </c>
      <c r="AH137" s="61">
        <v>14.290653911358682</v>
      </c>
      <c r="AI137" s="61">
        <v>65.449178923183965</v>
      </c>
      <c r="AJ137" s="61">
        <v>15.508469581604004</v>
      </c>
      <c r="AK137" s="61">
        <v>175.9230489730835</v>
      </c>
      <c r="AL137" s="59">
        <v>0.59888461361465983</v>
      </c>
      <c r="AM137" s="59">
        <v>0.2054426182626341</v>
      </c>
      <c r="AN137" s="59">
        <v>0.19599419596046108</v>
      </c>
      <c r="AO137" s="59">
        <v>0</v>
      </c>
      <c r="AP137" s="59">
        <v>0.11338106762607637</v>
      </c>
      <c r="AQ137" s="59">
        <v>0.88694036021167866</v>
      </c>
      <c r="AR137" s="59">
        <v>0.90348171000440713</v>
      </c>
      <c r="AS137" s="59">
        <v>4.1254545454545459</v>
      </c>
      <c r="AT137" s="59">
        <v>7.2727272727272738E-2</v>
      </c>
    </row>
    <row r="138" spans="1:46">
      <c r="A138" s="61" t="s">
        <v>192</v>
      </c>
      <c r="B138" s="61" t="s">
        <v>612</v>
      </c>
      <c r="C138" s="61" t="s">
        <v>553</v>
      </c>
      <c r="D138" s="61" t="s">
        <v>613</v>
      </c>
      <c r="E138" s="61">
        <v>349.44677196800001</v>
      </c>
      <c r="F138" s="59">
        <v>7747.0550747198004</v>
      </c>
      <c r="G138" s="61">
        <v>2.361764705882353</v>
      </c>
      <c r="H138" s="61">
        <v>18296.721249999999</v>
      </c>
      <c r="I138" s="59">
        <v>0.74325446243254467</v>
      </c>
      <c r="J138" s="60">
        <v>0</v>
      </c>
      <c r="K138" s="59">
        <v>9.4620167612868324E-3</v>
      </c>
      <c r="L138" s="59">
        <v>0.1453095431197621</v>
      </c>
      <c r="M138" s="59">
        <v>0</v>
      </c>
      <c r="N138" s="59">
        <v>0</v>
      </c>
      <c r="O138" s="59">
        <v>0</v>
      </c>
      <c r="P138" s="59">
        <v>0</v>
      </c>
      <c r="Q138" s="59">
        <v>0.58380643417139766</v>
      </c>
      <c r="R138" s="59">
        <v>0.22952149229521493</v>
      </c>
      <c r="S138" s="59">
        <v>0</v>
      </c>
      <c r="T138" s="59">
        <v>2.0546093538794268E-2</v>
      </c>
      <c r="U138" s="59">
        <v>0</v>
      </c>
      <c r="V138" s="59">
        <v>0</v>
      </c>
      <c r="W138" s="59">
        <v>1.1354420113544201E-2</v>
      </c>
      <c r="X138" s="59">
        <v>3.3862598588625983</v>
      </c>
      <c r="Y138" s="59">
        <v>0.99662886913882942</v>
      </c>
      <c r="Z138" s="59">
        <v>6.1293288384921859E-4</v>
      </c>
      <c r="AA138" s="59">
        <v>2.7581979773214837E-3</v>
      </c>
      <c r="AB138" s="59">
        <v>0</v>
      </c>
      <c r="AC138" s="59">
        <v>0.8551266085512661</v>
      </c>
      <c r="AD138" s="60">
        <v>9.9003735990037353E-2</v>
      </c>
      <c r="AE138" s="59">
        <v>2.9887920298879201E-2</v>
      </c>
      <c r="AF138" s="59">
        <v>0.27575015060898606</v>
      </c>
      <c r="AG138" s="61">
        <v>1494.9309421841542</v>
      </c>
      <c r="AH138" s="61">
        <v>14.005076730906497</v>
      </c>
      <c r="AI138" s="61">
        <v>164.90784458979491</v>
      </c>
      <c r="AJ138" s="61">
        <v>109.42069244384766</v>
      </c>
      <c r="AK138" s="61">
        <v>180.57930755615234</v>
      </c>
      <c r="AL138" s="59">
        <v>0.42370544494129303</v>
      </c>
      <c r="AM138" s="59">
        <v>0.41923409157551322</v>
      </c>
      <c r="AN138" s="59">
        <v>0.1582859091486046</v>
      </c>
      <c r="AO138" s="59">
        <v>0</v>
      </c>
      <c r="AP138" s="59">
        <v>0.28777630262158738</v>
      </c>
      <c r="AQ138" s="59">
        <v>0.71344914304382345</v>
      </c>
      <c r="AR138" s="59">
        <v>0.72644250726442505</v>
      </c>
      <c r="AS138" s="59">
        <v>4.0149999999999997</v>
      </c>
      <c r="AT138" s="59">
        <v>0.9325</v>
      </c>
    </row>
    <row r="139" spans="1:46">
      <c r="A139" s="61" t="s">
        <v>192</v>
      </c>
      <c r="B139" s="61" t="s">
        <v>615</v>
      </c>
      <c r="C139" s="61" t="s">
        <v>553</v>
      </c>
      <c r="D139" s="61" t="s">
        <v>616</v>
      </c>
      <c r="E139" s="61">
        <v>250.88680729500001</v>
      </c>
      <c r="F139" s="59">
        <v>9201.483498092266</v>
      </c>
      <c r="G139" s="61">
        <v>2.1120879120879117</v>
      </c>
      <c r="H139" s="61">
        <v>19434.342069597071</v>
      </c>
      <c r="I139" s="59">
        <v>0.98092265001734325</v>
      </c>
      <c r="J139" s="60">
        <v>0</v>
      </c>
      <c r="K139" s="59">
        <v>0</v>
      </c>
      <c r="L139" s="59">
        <v>0.18210498641661554</v>
      </c>
      <c r="M139" s="59">
        <v>0</v>
      </c>
      <c r="N139" s="59">
        <v>0</v>
      </c>
      <c r="O139" s="59">
        <v>0</v>
      </c>
      <c r="P139" s="59">
        <v>0</v>
      </c>
      <c r="Q139" s="59">
        <v>0.59652966435895194</v>
      </c>
      <c r="R139" s="59">
        <v>0.21268951012181228</v>
      </c>
      <c r="S139" s="59">
        <v>0</v>
      </c>
      <c r="T139" s="59">
        <v>0</v>
      </c>
      <c r="U139" s="59">
        <v>0</v>
      </c>
      <c r="V139" s="59">
        <v>0</v>
      </c>
      <c r="W139" s="59">
        <v>8.675839102620278E-3</v>
      </c>
      <c r="X139" s="59">
        <v>4.575095386749914</v>
      </c>
      <c r="Y139" s="59">
        <v>0.99734647460197123</v>
      </c>
      <c r="Z139" s="59">
        <v>0</v>
      </c>
      <c r="AA139" s="59">
        <v>1.1372251705837756E-3</v>
      </c>
      <c r="AB139" s="59">
        <v>1.5163002274450341E-3</v>
      </c>
      <c r="AC139" s="59">
        <v>0.78139091224419011</v>
      </c>
      <c r="AD139" s="60">
        <v>0.19866458550121402</v>
      </c>
      <c r="AE139" s="59">
        <v>0</v>
      </c>
      <c r="AF139" s="59">
        <v>0.45964951781782365</v>
      </c>
      <c r="AG139" s="61">
        <v>1483.7511233150274</v>
      </c>
      <c r="AH139" s="61">
        <v>13.915302046929606</v>
      </c>
      <c r="AI139" s="61">
        <v>168.36037315509023</v>
      </c>
      <c r="AJ139" s="61">
        <v>104.63241577148438</v>
      </c>
      <c r="AK139" s="61">
        <v>196.17721557617188</v>
      </c>
      <c r="AL139" s="59">
        <v>0.40207375225349429</v>
      </c>
      <c r="AM139" s="59">
        <v>0.31488303770038217</v>
      </c>
      <c r="AN139" s="59">
        <v>0.28498907842502941</v>
      </c>
      <c r="AO139" s="59">
        <v>0</v>
      </c>
      <c r="AP139" s="59">
        <v>0.43296417683802546</v>
      </c>
      <c r="AQ139" s="59">
        <v>0.56898169154088041</v>
      </c>
      <c r="AR139" s="59">
        <v>0.76309399930627819</v>
      </c>
      <c r="AS139" s="59">
        <v>4.4353846153846153</v>
      </c>
      <c r="AT139" s="59">
        <v>4.6538461538461535E-2</v>
      </c>
    </row>
    <row r="140" spans="1:46">
      <c r="A140" s="61" t="s">
        <v>192</v>
      </c>
      <c r="B140" s="61" t="s">
        <v>618</v>
      </c>
      <c r="C140" s="61" t="s">
        <v>553</v>
      </c>
      <c r="D140" s="61" t="s">
        <v>619</v>
      </c>
      <c r="E140" s="61">
        <v>461.17440714000003</v>
      </c>
      <c r="F140" s="59">
        <v>11333.559676845627</v>
      </c>
      <c r="G140" s="61">
        <v>3.6982162764771469</v>
      </c>
      <c r="H140" s="61">
        <v>41913.954867335568</v>
      </c>
      <c r="I140" s="59">
        <v>0.97009616254182629</v>
      </c>
      <c r="J140" s="60">
        <v>0</v>
      </c>
      <c r="K140" s="59">
        <v>0</v>
      </c>
      <c r="L140" s="59">
        <v>4.8405639256973434E-3</v>
      </c>
      <c r="M140" s="59">
        <v>0</v>
      </c>
      <c r="N140" s="59">
        <v>0</v>
      </c>
      <c r="O140" s="59">
        <v>0</v>
      </c>
      <c r="P140" s="59">
        <v>0</v>
      </c>
      <c r="Q140" s="59">
        <v>0.78045017244508985</v>
      </c>
      <c r="R140" s="59">
        <v>0.18829793670962666</v>
      </c>
      <c r="S140" s="59">
        <v>0</v>
      </c>
      <c r="T140" s="59">
        <v>9.8021419495371211E-3</v>
      </c>
      <c r="U140" s="59">
        <v>0</v>
      </c>
      <c r="V140" s="59">
        <v>1.6609184970049009E-2</v>
      </c>
      <c r="W140" s="59">
        <v>0</v>
      </c>
      <c r="X140" s="59">
        <v>5.6301811714346002</v>
      </c>
      <c r="Y140" s="59">
        <v>0.9960379075868715</v>
      </c>
      <c r="Z140" s="59">
        <v>1.6597954703646196E-3</v>
      </c>
      <c r="AA140" s="59">
        <v>1.017293997965412E-3</v>
      </c>
      <c r="AB140" s="59">
        <v>1.285002944798415E-3</v>
      </c>
      <c r="AC140" s="59">
        <v>0.96412745304916636</v>
      </c>
      <c r="AD140" s="60">
        <v>2.6859192716968617E-2</v>
      </c>
      <c r="AE140" s="59">
        <v>0</v>
      </c>
      <c r="AF140" s="59">
        <v>0.71931571844422793</v>
      </c>
      <c r="AG140" s="61">
        <v>1491.278899579889</v>
      </c>
      <c r="AH140" s="61">
        <v>14.115601029949858</v>
      </c>
      <c r="AI140" s="61">
        <v>110.28213143807564</v>
      </c>
      <c r="AJ140" s="61">
        <v>65.233978271484375</v>
      </c>
      <c r="AK140" s="61">
        <v>180.63835144042969</v>
      </c>
      <c r="AL140" s="59">
        <v>0.56432012698613432</v>
      </c>
      <c r="AM140" s="59">
        <v>0.18891985038872985</v>
      </c>
      <c r="AN140" s="59">
        <v>0.24665288931670615</v>
      </c>
      <c r="AO140" s="59">
        <v>0</v>
      </c>
      <c r="AP140" s="59">
        <v>0.2602052458725691</v>
      </c>
      <c r="AQ140" s="59">
        <v>0.73968762081900119</v>
      </c>
      <c r="AR140" s="59">
        <v>0.81692943056099832</v>
      </c>
      <c r="AS140" s="59">
        <v>8.5058974358974364</v>
      </c>
      <c r="AT140" s="59">
        <v>3.0512820512820511E-2</v>
      </c>
    </row>
    <row r="141" spans="1:46">
      <c r="A141" s="61" t="s">
        <v>192</v>
      </c>
      <c r="B141" s="61" t="s">
        <v>621</v>
      </c>
      <c r="C141" s="61" t="s">
        <v>553</v>
      </c>
      <c r="D141" s="61" t="s">
        <v>622</v>
      </c>
      <c r="E141" s="61">
        <v>644.12244893900004</v>
      </c>
      <c r="F141" s="59">
        <v>10151.001641456962</v>
      </c>
      <c r="G141" s="61">
        <v>2.282198142414861</v>
      </c>
      <c r="H141" s="61">
        <v>23166.597089783285</v>
      </c>
      <c r="I141" s="59">
        <v>0.8526080173641728</v>
      </c>
      <c r="J141" s="60">
        <v>0</v>
      </c>
      <c r="K141" s="59">
        <v>0</v>
      </c>
      <c r="L141" s="59">
        <v>2.1026928033643084E-3</v>
      </c>
      <c r="M141" s="59">
        <v>0</v>
      </c>
      <c r="N141" s="59">
        <v>0</v>
      </c>
      <c r="O141" s="59">
        <v>0</v>
      </c>
      <c r="P141" s="59">
        <v>0</v>
      </c>
      <c r="Q141" s="59">
        <v>0.61344366818150986</v>
      </c>
      <c r="R141" s="59">
        <v>0.2251916163603066</v>
      </c>
      <c r="S141" s="59">
        <v>1.1870040018992063E-2</v>
      </c>
      <c r="T141" s="59">
        <v>8.2072848131316545E-3</v>
      </c>
      <c r="U141" s="59">
        <v>0</v>
      </c>
      <c r="V141" s="59">
        <v>4.8090619276944989E-2</v>
      </c>
      <c r="W141" s="59">
        <v>9.1094078545750523E-2</v>
      </c>
      <c r="X141" s="59">
        <v>5.0939428881503082</v>
      </c>
      <c r="Y141" s="59">
        <v>0.98402130492676432</v>
      </c>
      <c r="Z141" s="59">
        <v>1.3715046604527298E-2</v>
      </c>
      <c r="AA141" s="59">
        <v>2.2636484687083886E-3</v>
      </c>
      <c r="AB141" s="59">
        <v>0</v>
      </c>
      <c r="AC141" s="59">
        <v>0.92667706708268327</v>
      </c>
      <c r="AD141" s="60">
        <v>6.3826900902123035E-2</v>
      </c>
      <c r="AE141" s="59">
        <v>0</v>
      </c>
      <c r="AF141" s="59">
        <v>0.22888505165880654</v>
      </c>
      <c r="AG141" s="61">
        <v>1541.2850480909356</v>
      </c>
      <c r="AH141" s="61">
        <v>14.08948217235014</v>
      </c>
      <c r="AI141" s="61">
        <v>115.3985182276228</v>
      </c>
      <c r="AJ141" s="61">
        <v>56.86724853515625</v>
      </c>
      <c r="AK141" s="61">
        <v>234.46990966796875</v>
      </c>
      <c r="AL141" s="59">
        <v>0.40636683355960529</v>
      </c>
      <c r="AM141" s="59">
        <v>0.24471278754472889</v>
      </c>
      <c r="AN141" s="59">
        <v>0.3475659020559948</v>
      </c>
      <c r="AO141" s="59">
        <v>0</v>
      </c>
      <c r="AP141" s="59">
        <v>0.22889669540761914</v>
      </c>
      <c r="AQ141" s="59">
        <v>0.76974882775270992</v>
      </c>
      <c r="AR141" s="59">
        <v>0.97673472156277552</v>
      </c>
      <c r="AS141" s="59">
        <v>4.3361764705882351</v>
      </c>
      <c r="AT141" s="59">
        <v>0</v>
      </c>
    </row>
    <row r="142" spans="1:46">
      <c r="A142" s="61" t="s">
        <v>192</v>
      </c>
      <c r="B142" s="61" t="s">
        <v>624</v>
      </c>
      <c r="C142" s="61" t="s">
        <v>553</v>
      </c>
      <c r="D142" s="61" t="s">
        <v>625</v>
      </c>
      <c r="E142" s="61">
        <v>424.21278816799997</v>
      </c>
      <c r="F142" s="59">
        <v>8890.0631076658974</v>
      </c>
      <c r="G142" s="61">
        <v>2.5156545209176788</v>
      </c>
      <c r="H142" s="61">
        <v>22364.327448043186</v>
      </c>
      <c r="I142" s="59">
        <v>0.90730111045544748</v>
      </c>
      <c r="J142" s="60">
        <v>9.5519184330560784E-3</v>
      </c>
      <c r="K142" s="59">
        <v>3.4470525631171291E-2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0.71601726482587358</v>
      </c>
      <c r="R142" s="59">
        <v>0.23898776089398688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4.0582586771095972</v>
      </c>
      <c r="Y142" s="59">
        <v>0.99762062128222084</v>
      </c>
      <c r="Z142" s="59">
        <v>5.2875082617316594E-4</v>
      </c>
      <c r="AA142" s="59">
        <v>1.8506278916060805E-3</v>
      </c>
      <c r="AB142" s="59">
        <v>0</v>
      </c>
      <c r="AC142" s="59">
        <v>0.97591330937181475</v>
      </c>
      <c r="AD142" s="60">
        <v>1.2552974625824794E-2</v>
      </c>
      <c r="AE142" s="59">
        <v>3.2187114425191781E-4</v>
      </c>
      <c r="AF142" s="59">
        <v>0.43942569672410842</v>
      </c>
      <c r="AG142" s="61">
        <v>1486.4655858511421</v>
      </c>
      <c r="AH142" s="61">
        <v>14.141394252026529</v>
      </c>
      <c r="AI142" s="61">
        <v>108.81209140029036</v>
      </c>
      <c r="AJ142" s="61">
        <v>65.582626342773438</v>
      </c>
      <c r="AK142" s="61">
        <v>135.1673583984375</v>
      </c>
      <c r="AL142" s="59">
        <v>0.61746724121920038</v>
      </c>
      <c r="AM142" s="59">
        <v>0.3250137757407674</v>
      </c>
      <c r="AN142" s="59">
        <v>5.7606702771822324E-2</v>
      </c>
      <c r="AO142" s="59">
        <v>0.11580273242622083</v>
      </c>
      <c r="AP142" s="59">
        <v>8.0148456030361498E-2</v>
      </c>
      <c r="AQ142" s="59">
        <v>0.80413653127520779</v>
      </c>
      <c r="AR142" s="59">
        <v>0.74030363177941094</v>
      </c>
      <c r="AS142" s="59">
        <v>4.7797435897435898</v>
      </c>
      <c r="AT142" s="59">
        <v>0.44153846153846149</v>
      </c>
    </row>
    <row r="143" spans="1:46">
      <c r="A143" s="61" t="s">
        <v>192</v>
      </c>
      <c r="B143" s="61" t="s">
        <v>627</v>
      </c>
      <c r="C143" s="61" t="s">
        <v>553</v>
      </c>
      <c r="D143" s="61" t="s">
        <v>628</v>
      </c>
      <c r="E143" s="61">
        <v>156.82611439900001</v>
      </c>
      <c r="F143" s="59">
        <v>2652.5961809045225</v>
      </c>
      <c r="G143" s="61">
        <v>1.2027472527472529</v>
      </c>
      <c r="H143" s="61">
        <v>3190.4027692307691</v>
      </c>
      <c r="I143" s="59">
        <v>0.47236180904522612</v>
      </c>
      <c r="J143" s="60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  <c r="P143" s="59">
        <v>0</v>
      </c>
      <c r="Q143" s="59">
        <v>0</v>
      </c>
      <c r="R143" s="59">
        <v>0.47236180904522612</v>
      </c>
      <c r="S143" s="59">
        <v>0</v>
      </c>
      <c r="T143" s="59">
        <v>0.28917313841936959</v>
      </c>
      <c r="U143" s="59">
        <v>0</v>
      </c>
      <c r="V143" s="59">
        <v>0.1936957514846962</v>
      </c>
      <c r="W143" s="59">
        <v>4.4769301050708081E-2</v>
      </c>
      <c r="X143" s="59">
        <v>1.9415258108725444</v>
      </c>
      <c r="Y143" s="59">
        <v>0.90823529411764714</v>
      </c>
      <c r="Z143" s="59">
        <v>4.7058823529411764E-2</v>
      </c>
      <c r="AA143" s="59">
        <v>2.5882352941176474E-2</v>
      </c>
      <c r="AB143" s="59">
        <v>1.8823529411764708E-2</v>
      </c>
      <c r="AC143" s="59">
        <v>0.75194152581087259</v>
      </c>
      <c r="AD143" s="60">
        <v>0.13065326633165827</v>
      </c>
      <c r="AE143" s="59">
        <v>7.1265417999086339E-2</v>
      </c>
      <c r="AF143" s="59">
        <v>0.13958134513431253</v>
      </c>
      <c r="AG143" s="61">
        <v>1536.7156511350061</v>
      </c>
      <c r="AH143" s="61">
        <v>13.957387495021903</v>
      </c>
      <c r="AI143" s="61">
        <v>134.53127314188907</v>
      </c>
      <c r="AJ143" s="61">
        <v>60.366279602050781</v>
      </c>
      <c r="AK143" s="61">
        <v>213.07256317138672</v>
      </c>
      <c r="AL143" s="59">
        <v>0.23911833908344998</v>
      </c>
      <c r="AM143" s="59">
        <v>0.26900813146888125</v>
      </c>
      <c r="AN143" s="59">
        <v>0.49258377851190693</v>
      </c>
      <c r="AO143" s="59">
        <v>0</v>
      </c>
      <c r="AP143" s="59">
        <v>0.42563064356854097</v>
      </c>
      <c r="AQ143" s="59">
        <v>0.57507960549569714</v>
      </c>
      <c r="AR143" s="59">
        <v>0.91365920511649157</v>
      </c>
      <c r="AS143" s="59">
        <v>1.683846153846154</v>
      </c>
      <c r="AT143" s="59">
        <v>0</v>
      </c>
    </row>
    <row r="144" spans="1:46">
      <c r="A144" s="61" t="s">
        <v>192</v>
      </c>
      <c r="B144" s="61" t="s">
        <v>630</v>
      </c>
      <c r="C144" s="61" t="s">
        <v>553</v>
      </c>
      <c r="D144" s="61" t="s">
        <v>631</v>
      </c>
      <c r="E144" s="61">
        <v>422.91255093699999</v>
      </c>
      <c r="F144" s="59">
        <v>4441.6450176446451</v>
      </c>
      <c r="G144" s="61">
        <v>1.8518237082066868</v>
      </c>
      <c r="H144" s="61">
        <v>8225.1435471124623</v>
      </c>
      <c r="I144" s="59">
        <v>0.55437012720558065</v>
      </c>
      <c r="J144" s="60">
        <v>4.5876077144029546E-2</v>
      </c>
      <c r="K144" s="59">
        <v>2.3322312572602984E-2</v>
      </c>
      <c r="L144" s="59">
        <v>2.7254043427754445E-2</v>
      </c>
      <c r="M144" s="59">
        <v>0</v>
      </c>
      <c r="N144" s="59">
        <v>0</v>
      </c>
      <c r="O144" s="59">
        <v>0</v>
      </c>
      <c r="P144" s="59">
        <v>0</v>
      </c>
      <c r="Q144" s="59">
        <v>0.25011169689929408</v>
      </c>
      <c r="R144" s="59">
        <v>0.25297113752122241</v>
      </c>
      <c r="S144" s="59">
        <v>0</v>
      </c>
      <c r="T144" s="59">
        <v>0.11536055759092129</v>
      </c>
      <c r="U144" s="59">
        <v>0</v>
      </c>
      <c r="V144" s="59">
        <v>5.6027164685908321E-2</v>
      </c>
      <c r="W144" s="59">
        <v>0.22500223393798588</v>
      </c>
      <c r="X144" s="59">
        <v>1.3787443578169882</v>
      </c>
      <c r="Y144" s="59">
        <v>0.98928571428571421</v>
      </c>
      <c r="Z144" s="59">
        <v>5.9523809523809521E-3</v>
      </c>
      <c r="AA144" s="59">
        <v>0</v>
      </c>
      <c r="AB144" s="59">
        <v>4.7619047619047623E-3</v>
      </c>
      <c r="AC144" s="59">
        <v>0.87624128026261794</v>
      </c>
      <c r="AD144" s="60">
        <v>0.10077964710709889</v>
      </c>
      <c r="AE144" s="59">
        <v>0</v>
      </c>
      <c r="AF144" s="59">
        <v>0.28812103052990645</v>
      </c>
      <c r="AG144" s="61">
        <v>1532.4736453565629</v>
      </c>
      <c r="AH144" s="61">
        <v>14.134309759338551</v>
      </c>
      <c r="AI144" s="61">
        <v>109.90471322115565</v>
      </c>
      <c r="AJ144" s="61">
        <v>55.427806854248047</v>
      </c>
      <c r="AK144" s="61">
        <v>188.64180374145508</v>
      </c>
      <c r="AL144" s="59">
        <v>0.40448669499402645</v>
      </c>
      <c r="AM144" s="59">
        <v>0.42236864241612265</v>
      </c>
      <c r="AN144" s="59">
        <v>0.17601156512162425</v>
      </c>
      <c r="AO144" s="59">
        <v>0</v>
      </c>
      <c r="AP144" s="59">
        <v>0.52995589632757722</v>
      </c>
      <c r="AQ144" s="59">
        <v>0.47291100620419607</v>
      </c>
      <c r="AR144" s="59">
        <v>0.91916290521132549</v>
      </c>
      <c r="AS144" s="59">
        <v>2.5925531914893614</v>
      </c>
      <c r="AT144" s="59">
        <v>0.21148936170212765</v>
      </c>
    </row>
    <row r="145" spans="1:46">
      <c r="A145" s="61" t="s">
        <v>192</v>
      </c>
      <c r="B145" s="61" t="s">
        <v>633</v>
      </c>
      <c r="C145" s="61" t="s">
        <v>553</v>
      </c>
      <c r="D145" s="61" t="s">
        <v>634</v>
      </c>
      <c r="E145" s="61">
        <v>771.48392580400002</v>
      </c>
      <c r="F145" s="59">
        <v>11340.207732063194</v>
      </c>
      <c r="G145" s="61">
        <v>3.0555357142857145</v>
      </c>
      <c r="H145" s="61">
        <v>34650.409732738095</v>
      </c>
      <c r="I145" s="59">
        <v>0.93709699413632541</v>
      </c>
      <c r="J145" s="60">
        <v>2.2013129955389321E-3</v>
      </c>
      <c r="K145" s="59">
        <v>1.5357517465217992E-2</v>
      </c>
      <c r="L145" s="59">
        <v>6.3329968928733992E-4</v>
      </c>
      <c r="M145" s="59">
        <v>0</v>
      </c>
      <c r="N145" s="59">
        <v>0</v>
      </c>
      <c r="O145" s="59">
        <v>0</v>
      </c>
      <c r="P145" s="59">
        <v>0</v>
      </c>
      <c r="Q145" s="59">
        <v>0.89346711789269517</v>
      </c>
      <c r="R145" s="59">
        <v>4.0313483346197235E-2</v>
      </c>
      <c r="S145" s="59">
        <v>0</v>
      </c>
      <c r="T145" s="59">
        <v>1.7237625917789785E-2</v>
      </c>
      <c r="U145" s="59">
        <v>0</v>
      </c>
      <c r="V145" s="59">
        <v>6.1153001246808756E-3</v>
      </c>
      <c r="W145" s="59">
        <v>2.4639316036335568E-2</v>
      </c>
      <c r="X145" s="59">
        <v>5.3051643192488251</v>
      </c>
      <c r="Y145" s="59">
        <v>0.99790695112547279</v>
      </c>
      <c r="Z145" s="59">
        <v>9.9144420372342394E-4</v>
      </c>
      <c r="AA145" s="59">
        <v>8.0784342525612321E-4</v>
      </c>
      <c r="AB145" s="59">
        <v>2.9376124554768117E-4</v>
      </c>
      <c r="AC145" s="59">
        <v>0.98439600257144522</v>
      </c>
      <c r="AD145" s="60">
        <v>1.0344223014435158E-2</v>
      </c>
      <c r="AE145" s="59">
        <v>1.1688387586932382E-4</v>
      </c>
      <c r="AF145" s="59">
        <v>0.66538003298647408</v>
      </c>
      <c r="AG145" s="61">
        <v>1467.0645448655653</v>
      </c>
      <c r="AH145" s="61">
        <v>14.366955782312925</v>
      </c>
      <c r="AI145" s="61">
        <v>29.43630335056719</v>
      </c>
      <c r="AJ145" s="61">
        <v>1.4969915151596069</v>
      </c>
      <c r="AK145" s="61">
        <v>76.910898804664612</v>
      </c>
      <c r="AL145" s="59">
        <v>0.7010839525092224</v>
      </c>
      <c r="AM145" s="59">
        <v>0.23291152801756579</v>
      </c>
      <c r="AN145" s="59">
        <v>6.6106367604289978E-2</v>
      </c>
      <c r="AO145" s="59">
        <v>0.34778754427109909</v>
      </c>
      <c r="AP145" s="59">
        <v>7.3802574617044328E-2</v>
      </c>
      <c r="AQ145" s="59">
        <v>0.5785117292429347</v>
      </c>
      <c r="AR145" s="59">
        <v>0.7577971285527827</v>
      </c>
      <c r="AS145" s="59">
        <v>6.4166250000000007</v>
      </c>
      <c r="AT145" s="59">
        <v>0.10050000000000001</v>
      </c>
    </row>
    <row r="146" spans="1:46">
      <c r="A146" s="61" t="s">
        <v>192</v>
      </c>
      <c r="B146" s="61" t="s">
        <v>636</v>
      </c>
      <c r="C146" s="61" t="s">
        <v>553</v>
      </c>
      <c r="D146" s="61" t="s">
        <v>637</v>
      </c>
      <c r="E146" s="61">
        <v>250.00861110100001</v>
      </c>
      <c r="F146" s="59">
        <v>9606.0532379862689</v>
      </c>
      <c r="G146" s="61">
        <v>0.8403846153846154</v>
      </c>
      <c r="H146" s="61">
        <v>8072.7793557692303</v>
      </c>
      <c r="I146" s="59">
        <v>0.5778032036613272</v>
      </c>
      <c r="J146" s="60">
        <v>0</v>
      </c>
      <c r="K146" s="59">
        <v>0.16018306636155605</v>
      </c>
      <c r="L146" s="59">
        <v>0.41762013729977115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0.4221967963386728</v>
      </c>
      <c r="X146" s="59">
        <v>0.51487414187643021</v>
      </c>
      <c r="Y146" s="59">
        <v>0.44444444444444442</v>
      </c>
      <c r="Z146" s="59">
        <v>0.55555555555555558</v>
      </c>
      <c r="AA146" s="59">
        <v>0</v>
      </c>
      <c r="AB146" s="59">
        <v>0</v>
      </c>
      <c r="AC146" s="59">
        <v>0.37643020594965676</v>
      </c>
      <c r="AD146" s="60">
        <v>0.57894736842105254</v>
      </c>
      <c r="AE146" s="59">
        <v>0</v>
      </c>
      <c r="AF146" s="59">
        <v>3.4958795865111865E-2</v>
      </c>
      <c r="AG146" s="61">
        <v>1543.7025743564109</v>
      </c>
      <c r="AH146" s="61">
        <v>13.97882529367658</v>
      </c>
      <c r="AI146" s="61">
        <v>129.59572471267523</v>
      </c>
      <c r="AJ146" s="61">
        <v>47.027385711669922</v>
      </c>
      <c r="AK146" s="61">
        <v>252.97261428833008</v>
      </c>
      <c r="AL146" s="59">
        <v>0.11249612513801731</v>
      </c>
      <c r="AM146" s="59">
        <v>0.31723907288920883</v>
      </c>
      <c r="AN146" s="59">
        <v>0.5697303759767588</v>
      </c>
      <c r="AO146" s="59">
        <v>0</v>
      </c>
      <c r="AP146" s="59">
        <v>0.40073619688053719</v>
      </c>
      <c r="AQ146" s="59">
        <v>0.59872937712344765</v>
      </c>
      <c r="AR146" s="59">
        <v>0.68649885583524028</v>
      </c>
      <c r="AS146" s="59">
        <v>1.0925</v>
      </c>
      <c r="AT146" s="59">
        <v>0</v>
      </c>
    </row>
    <row r="147" spans="1:46">
      <c r="A147" s="61" t="s">
        <v>192</v>
      </c>
      <c r="B147" s="61" t="s">
        <v>639</v>
      </c>
      <c r="C147" s="61" t="s">
        <v>553</v>
      </c>
      <c r="D147" s="61" t="s">
        <v>640</v>
      </c>
      <c r="E147" s="61">
        <v>440.40405082799998</v>
      </c>
      <c r="F147" s="59">
        <v>2147.9864780353873</v>
      </c>
      <c r="G147" s="61">
        <v>1.4283224400871462</v>
      </c>
      <c r="H147" s="61">
        <v>3068.0172875816997</v>
      </c>
      <c r="I147" s="59">
        <v>0.57016473459426475</v>
      </c>
      <c r="J147" s="60">
        <v>0.14090838629669816</v>
      </c>
      <c r="K147" s="59">
        <v>8.1642670157068054E-2</v>
      </c>
      <c r="L147" s="59">
        <v>0.1631217277486911</v>
      </c>
      <c r="M147" s="59">
        <v>0.1081479057591623</v>
      </c>
      <c r="N147" s="59">
        <v>0</v>
      </c>
      <c r="O147" s="59">
        <v>0</v>
      </c>
      <c r="P147" s="59">
        <v>0</v>
      </c>
      <c r="Q147" s="59">
        <v>0</v>
      </c>
      <c r="R147" s="59">
        <v>0.10994764397905758</v>
      </c>
      <c r="S147" s="59">
        <v>0</v>
      </c>
      <c r="T147" s="59">
        <v>5.5301047120418841E-2</v>
      </c>
      <c r="U147" s="59">
        <v>0</v>
      </c>
      <c r="V147" s="59">
        <v>1.7342931937172776E-2</v>
      </c>
      <c r="W147" s="59">
        <v>0.31577225130890046</v>
      </c>
      <c r="X147" s="59">
        <v>0.27303233679072603</v>
      </c>
      <c r="Y147" s="59">
        <v>0.79329608938547491</v>
      </c>
      <c r="Z147" s="59">
        <v>0.20670391061452517</v>
      </c>
      <c r="AA147" s="59">
        <v>0</v>
      </c>
      <c r="AB147" s="59">
        <v>0</v>
      </c>
      <c r="AC147" s="59">
        <v>0.59960341671751072</v>
      </c>
      <c r="AD147" s="60">
        <v>0.26738865161683956</v>
      </c>
      <c r="AE147" s="59">
        <v>0.11439902379499695</v>
      </c>
      <c r="AF147" s="59">
        <v>0.14886329922883587</v>
      </c>
      <c r="AG147" s="61">
        <v>1499.6434548291022</v>
      </c>
      <c r="AH147" s="61">
        <v>14.034854630548859</v>
      </c>
      <c r="AI147" s="61">
        <v>162.31762998405077</v>
      </c>
      <c r="AJ147" s="61">
        <v>31.593421936035156</v>
      </c>
      <c r="AK147" s="61">
        <v>328.40657806396484</v>
      </c>
      <c r="AL147" s="59">
        <v>0.24693233360487951</v>
      </c>
      <c r="AM147" s="59">
        <v>0.24494552172530001</v>
      </c>
      <c r="AN147" s="59">
        <v>0.50862384117234949</v>
      </c>
      <c r="AO147" s="59">
        <v>0</v>
      </c>
      <c r="AP147" s="59">
        <v>0.52253152432940597</v>
      </c>
      <c r="AQ147" s="59">
        <v>0.4779701721731231</v>
      </c>
      <c r="AR147" s="59">
        <v>0.68639414276998167</v>
      </c>
      <c r="AS147" s="59">
        <v>2.4281481481481482</v>
      </c>
      <c r="AT147" s="59">
        <v>0.12555555555555556</v>
      </c>
    </row>
    <row r="148" spans="1:46">
      <c r="A148" s="61" t="s">
        <v>192</v>
      </c>
      <c r="B148" s="61" t="s">
        <v>642</v>
      </c>
      <c r="C148" s="61" t="s">
        <v>553</v>
      </c>
      <c r="D148" s="61" t="s">
        <v>643</v>
      </c>
      <c r="E148" s="61">
        <v>368.44892790699998</v>
      </c>
      <c r="F148" s="59">
        <v>8222.9893821057831</v>
      </c>
      <c r="G148" s="61">
        <v>2.3840067340067344</v>
      </c>
      <c r="H148" s="61">
        <v>19603.662060606064</v>
      </c>
      <c r="I148" s="59">
        <v>0.89322787938704895</v>
      </c>
      <c r="J148" s="60">
        <v>0</v>
      </c>
      <c r="K148" s="59">
        <v>5.228378476508605E-2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0.64650352189383486</v>
      </c>
      <c r="R148" s="59">
        <v>0.21973712874881998</v>
      </c>
      <c r="S148" s="59">
        <v>0</v>
      </c>
      <c r="T148" s="59">
        <v>0</v>
      </c>
      <c r="U148" s="59">
        <v>0</v>
      </c>
      <c r="V148" s="59">
        <v>2.4834797763415871E-2</v>
      </c>
      <c r="W148" s="59">
        <v>5.6640766828843225E-2</v>
      </c>
      <c r="X148" s="59">
        <v>3.6826495304003952</v>
      </c>
      <c r="Y148" s="59">
        <v>0.9955896452540749</v>
      </c>
      <c r="Z148" s="59">
        <v>2.3010546500479385E-3</v>
      </c>
      <c r="AA148" s="59">
        <v>5.7526366251198463E-4</v>
      </c>
      <c r="AB148" s="59">
        <v>1.5340364333652926E-3</v>
      </c>
      <c r="AC148" s="59">
        <v>0.91102323282254061</v>
      </c>
      <c r="AD148" s="60">
        <v>7.2593743379704812E-2</v>
      </c>
      <c r="AE148" s="59">
        <v>0</v>
      </c>
      <c r="AF148" s="59">
        <v>0.38434092020412591</v>
      </c>
      <c r="AG148" s="61">
        <v>1488.9356864076021</v>
      </c>
      <c r="AH148" s="61">
        <v>14.287668420159513</v>
      </c>
      <c r="AI148" s="61">
        <v>56.990053273671677</v>
      </c>
      <c r="AJ148" s="61">
        <v>28.164007186889648</v>
      </c>
      <c r="AK148" s="61">
        <v>75.583078384399414</v>
      </c>
      <c r="AL148" s="59">
        <v>0.81320632876323151</v>
      </c>
      <c r="AM148" s="59">
        <v>0.16861224255124158</v>
      </c>
      <c r="AN148" s="59">
        <v>1.7641522359486038E-2</v>
      </c>
      <c r="AO148" s="59">
        <v>0</v>
      </c>
      <c r="AP148" s="59">
        <v>0</v>
      </c>
      <c r="AQ148" s="59">
        <v>0.99946009367395905</v>
      </c>
      <c r="AR148" s="59">
        <v>0.83327448626509415</v>
      </c>
      <c r="AS148" s="59">
        <v>4.2912121212121219</v>
      </c>
      <c r="AT148" s="59">
        <v>0.11818181818181818</v>
      </c>
    </row>
    <row r="149" spans="1:46">
      <c r="A149" s="61" t="s">
        <v>192</v>
      </c>
      <c r="B149" s="61" t="s">
        <v>645</v>
      </c>
      <c r="C149" s="61" t="s">
        <v>553</v>
      </c>
      <c r="D149" s="61" t="s">
        <v>646</v>
      </c>
      <c r="E149" s="61">
        <v>327.30575118799999</v>
      </c>
      <c r="F149" s="59">
        <v>5837.1621974885848</v>
      </c>
      <c r="G149" s="61">
        <v>1.2977777777777777</v>
      </c>
      <c r="H149" s="61">
        <v>7575.3393851851852</v>
      </c>
      <c r="I149" s="59">
        <v>0.48458904109589046</v>
      </c>
      <c r="J149" s="60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0.1997716894977169</v>
      </c>
      <c r="R149" s="59">
        <v>0.28481735159817356</v>
      </c>
      <c r="S149" s="59">
        <v>0</v>
      </c>
      <c r="T149" s="59">
        <v>0.19577625570776258</v>
      </c>
      <c r="U149" s="59">
        <v>0</v>
      </c>
      <c r="V149" s="59">
        <v>0.16666666666666666</v>
      </c>
      <c r="W149" s="59">
        <v>0.15296803652968036</v>
      </c>
      <c r="X149" s="59">
        <v>3.7500000000000004</v>
      </c>
      <c r="Y149" s="59">
        <v>0.99391171993911709</v>
      </c>
      <c r="Z149" s="59">
        <v>0</v>
      </c>
      <c r="AA149" s="59">
        <v>6.0882800608828003E-3</v>
      </c>
      <c r="AB149" s="59">
        <v>0</v>
      </c>
      <c r="AC149" s="59">
        <v>0.93207762557077622</v>
      </c>
      <c r="AD149" s="60">
        <v>5.1940639269406397E-2</v>
      </c>
      <c r="AE149" s="59">
        <v>0</v>
      </c>
      <c r="AF149" s="59">
        <v>5.3527932021997224E-2</v>
      </c>
      <c r="AG149" s="61">
        <v>1543.556829035339</v>
      </c>
      <c r="AH149" s="61">
        <v>13.482500477554918</v>
      </c>
      <c r="AI149" s="61">
        <v>284.23352304657686</v>
      </c>
      <c r="AJ149" s="61">
        <v>194.99726867675781</v>
      </c>
      <c r="AK149" s="61">
        <v>285.00273132324219</v>
      </c>
      <c r="AL149" s="59">
        <v>0.1604004812302999</v>
      </c>
      <c r="AM149" s="59">
        <v>0.26867080606075233</v>
      </c>
      <c r="AN149" s="59">
        <v>0.57171314381371174</v>
      </c>
      <c r="AO149" s="59">
        <v>0.25511314633771509</v>
      </c>
      <c r="AP149" s="59">
        <v>0.44110132338332469</v>
      </c>
      <c r="AQ149" s="59">
        <v>0.30456996138372422</v>
      </c>
      <c r="AR149" s="59">
        <v>0.97031963470319638</v>
      </c>
      <c r="AS149" s="59">
        <v>1.9466666666666665</v>
      </c>
      <c r="AT149" s="59">
        <v>0</v>
      </c>
    </row>
    <row r="150" spans="1:46">
      <c r="A150" s="61" t="s">
        <v>192</v>
      </c>
      <c r="B150" s="61" t="s">
        <v>648</v>
      </c>
      <c r="C150" s="61" t="s">
        <v>553</v>
      </c>
      <c r="D150" s="61" t="s">
        <v>649</v>
      </c>
      <c r="E150" s="61">
        <v>205.06393959900001</v>
      </c>
      <c r="F150" s="59">
        <v>2225.9540420560747</v>
      </c>
      <c r="G150" s="61">
        <v>1.2872180451127821</v>
      </c>
      <c r="H150" s="61">
        <v>2865.2882105263161</v>
      </c>
      <c r="I150" s="59">
        <v>0.27540887850467299</v>
      </c>
      <c r="J150" s="60">
        <v>6.1331775700934579E-2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3.7556904400606973E-2</v>
      </c>
      <c r="Q150" s="59">
        <v>0</v>
      </c>
      <c r="R150" s="59">
        <v>0.2780728376327769</v>
      </c>
      <c r="S150" s="59">
        <v>0</v>
      </c>
      <c r="T150" s="59">
        <v>0.24506828528072835</v>
      </c>
      <c r="U150" s="59">
        <v>0</v>
      </c>
      <c r="V150" s="59">
        <v>0.10546282245827009</v>
      </c>
      <c r="W150" s="59">
        <v>0.25417298937784522</v>
      </c>
      <c r="X150" s="59">
        <v>0.57242990654205606</v>
      </c>
      <c r="Y150" s="59">
        <v>0.98469387755102034</v>
      </c>
      <c r="Z150" s="59">
        <v>1.020408163265306E-2</v>
      </c>
      <c r="AA150" s="59">
        <v>5.1020408163265302E-3</v>
      </c>
      <c r="AB150" s="59">
        <v>0</v>
      </c>
      <c r="AC150" s="59">
        <v>0.87733644859813076</v>
      </c>
      <c r="AD150" s="60">
        <v>9.8422897196261683E-2</v>
      </c>
      <c r="AE150" s="59">
        <v>0</v>
      </c>
      <c r="AF150" s="59">
        <v>0.16697231149931041</v>
      </c>
      <c r="AG150" s="61">
        <v>1495.9069838365356</v>
      </c>
      <c r="AH150" s="61">
        <v>14.16408966148216</v>
      </c>
      <c r="AI150" s="61">
        <v>107.1353841003902</v>
      </c>
      <c r="AJ150" s="61">
        <v>58.173515319824219</v>
      </c>
      <c r="AK150" s="61">
        <v>115.33936309814453</v>
      </c>
      <c r="AL150" s="59">
        <v>0.37031132898594865</v>
      </c>
      <c r="AM150" s="59">
        <v>0.39652266585244383</v>
      </c>
      <c r="AN150" s="59">
        <v>0.23254941894343936</v>
      </c>
      <c r="AO150" s="59">
        <v>0</v>
      </c>
      <c r="AP150" s="59">
        <v>0.2054237331164851</v>
      </c>
      <c r="AQ150" s="59">
        <v>0.79395968066534672</v>
      </c>
      <c r="AR150" s="59">
        <v>0.87616822429906538</v>
      </c>
      <c r="AS150" s="59">
        <v>1.8021052631578949</v>
      </c>
      <c r="AT150" s="59">
        <v>0.41473684210526313</v>
      </c>
    </row>
    <row r="151" spans="1:46">
      <c r="A151" s="61" t="s">
        <v>192</v>
      </c>
      <c r="B151" s="61" t="s">
        <v>651</v>
      </c>
      <c r="C151" s="61" t="s">
        <v>553</v>
      </c>
      <c r="D151" s="61" t="s">
        <v>652</v>
      </c>
      <c r="E151" s="61">
        <v>429.17777304499998</v>
      </c>
      <c r="F151" s="59">
        <v>9432.9004099142039</v>
      </c>
      <c r="G151" s="61">
        <v>2.1545571245186137</v>
      </c>
      <c r="H151" s="61">
        <v>20323.7227830552</v>
      </c>
      <c r="I151" s="59">
        <v>0.78247140133460447</v>
      </c>
      <c r="J151" s="60">
        <v>0</v>
      </c>
      <c r="K151" s="59">
        <v>0</v>
      </c>
      <c r="L151" s="59">
        <v>0</v>
      </c>
      <c r="M151" s="59">
        <v>1.0690479185008175E-2</v>
      </c>
      <c r="N151" s="59">
        <v>0</v>
      </c>
      <c r="O151" s="59">
        <v>0</v>
      </c>
      <c r="P151" s="59">
        <v>0</v>
      </c>
      <c r="Q151" s="59">
        <v>0.71110552131807314</v>
      </c>
      <c r="R151" s="59">
        <v>0.10143378191422461</v>
      </c>
      <c r="S151" s="59">
        <v>2.6411772104137842E-3</v>
      </c>
      <c r="T151" s="59">
        <v>1.1633756760155956E-2</v>
      </c>
      <c r="U151" s="59">
        <v>0</v>
      </c>
      <c r="V151" s="59">
        <v>2.9744686202993333E-2</v>
      </c>
      <c r="W151" s="59">
        <v>0.13275059740913092</v>
      </c>
      <c r="X151" s="59">
        <v>4.4935653002859866</v>
      </c>
      <c r="Y151" s="59">
        <v>0.99403341288782832</v>
      </c>
      <c r="Z151" s="59">
        <v>3.7125430920180325E-3</v>
      </c>
      <c r="AA151" s="59">
        <v>1.1933174224343676E-3</v>
      </c>
      <c r="AB151" s="59">
        <v>1.0607265977194379E-3</v>
      </c>
      <c r="AC151" s="59">
        <v>0.93964489990467115</v>
      </c>
      <c r="AD151" s="60">
        <v>3.7535748331744515E-2</v>
      </c>
      <c r="AE151" s="59">
        <v>2.561963775023832E-3</v>
      </c>
      <c r="AF151" s="59">
        <v>0.39107337458131064</v>
      </c>
      <c r="AG151" s="61">
        <v>1507.8447521865889</v>
      </c>
      <c r="AH151" s="61">
        <v>14.343849854227406</v>
      </c>
      <c r="AI151" s="61">
        <v>45.583477656973756</v>
      </c>
      <c r="AJ151" s="61">
        <v>9.4780244827270508</v>
      </c>
      <c r="AK151" s="61">
        <v>86.926867485046387</v>
      </c>
      <c r="AL151" s="59">
        <v>0.59168371697891786</v>
      </c>
      <c r="AM151" s="59">
        <v>0.26576982118792147</v>
      </c>
      <c r="AN151" s="59">
        <v>0.14111285300334023</v>
      </c>
      <c r="AO151" s="59">
        <v>0</v>
      </c>
      <c r="AP151" s="59">
        <v>0.38649485229191433</v>
      </c>
      <c r="AQ151" s="59">
        <v>0.53285028806937251</v>
      </c>
      <c r="AR151" s="59">
        <v>0.86987607244995235</v>
      </c>
      <c r="AS151" s="59">
        <v>4.0936585365853659</v>
      </c>
      <c r="AT151" s="59">
        <v>0.21512195121951219</v>
      </c>
    </row>
    <row r="152" spans="1:46">
      <c r="A152" s="61" t="s">
        <v>192</v>
      </c>
      <c r="B152" s="61" t="s">
        <v>654</v>
      </c>
      <c r="C152" s="61" t="s">
        <v>553</v>
      </c>
      <c r="D152" s="61" t="s">
        <v>655</v>
      </c>
      <c r="E152" s="61">
        <v>1258.8347065200001</v>
      </c>
      <c r="F152" s="59">
        <v>6758.8303685344817</v>
      </c>
      <c r="G152" s="61">
        <v>1.5466666666666669</v>
      </c>
      <c r="H152" s="61">
        <v>10453.657636666667</v>
      </c>
      <c r="I152" s="59">
        <v>0.70862068965517244</v>
      </c>
      <c r="J152" s="60">
        <v>5.2329384402936257E-3</v>
      </c>
      <c r="K152" s="59">
        <v>2.0931753761174503E-2</v>
      </c>
      <c r="L152" s="59">
        <v>1.8097245439348791E-2</v>
      </c>
      <c r="M152" s="59">
        <v>0</v>
      </c>
      <c r="N152" s="59">
        <v>0</v>
      </c>
      <c r="O152" s="59">
        <v>0</v>
      </c>
      <c r="P152" s="59">
        <v>0</v>
      </c>
      <c r="Q152" s="59">
        <v>0.50824914601351845</v>
      </c>
      <c r="R152" s="59">
        <v>0.16440148266589141</v>
      </c>
      <c r="S152" s="59">
        <v>0</v>
      </c>
      <c r="T152" s="59">
        <v>8.8887273784432008E-2</v>
      </c>
      <c r="U152" s="59">
        <v>0</v>
      </c>
      <c r="V152" s="59">
        <v>1.853332364270659E-2</v>
      </c>
      <c r="W152" s="59">
        <v>0.17566683625263466</v>
      </c>
      <c r="X152" s="59">
        <v>2.9008620689655169</v>
      </c>
      <c r="Y152" s="59">
        <v>0.93907875185735512</v>
      </c>
      <c r="Z152" s="59">
        <v>4.6557701832590392E-2</v>
      </c>
      <c r="AA152" s="59">
        <v>4.4576523031203564E-3</v>
      </c>
      <c r="AB152" s="59">
        <v>9.9058940069341253E-3</v>
      </c>
      <c r="AC152" s="59">
        <v>0.88635057471264356</v>
      </c>
      <c r="AD152" s="60">
        <v>8.4410919540229876E-2</v>
      </c>
      <c r="AE152" s="59">
        <v>8.6925287356321834E-3</v>
      </c>
      <c r="AF152" s="59">
        <v>0.11057845742497285</v>
      </c>
      <c r="AG152" s="61">
        <v>1536.6561894830925</v>
      </c>
      <c r="AH152" s="61">
        <v>13.954802125229653</v>
      </c>
      <c r="AI152" s="61">
        <v>145.23973845734699</v>
      </c>
      <c r="AJ152" s="61">
        <v>24.296857833862305</v>
      </c>
      <c r="AK152" s="61">
        <v>462.4846363067627</v>
      </c>
      <c r="AL152" s="59">
        <v>0.36233907250693775</v>
      </c>
      <c r="AM152" s="59">
        <v>0.22615161349261462</v>
      </c>
      <c r="AN152" s="59">
        <v>0.41139237527986933</v>
      </c>
      <c r="AO152" s="59">
        <v>0.21701618058753425</v>
      </c>
      <c r="AP152" s="59">
        <v>0.17913392348657597</v>
      </c>
      <c r="AQ152" s="59">
        <v>0.6037329572053115</v>
      </c>
      <c r="AR152" s="59">
        <v>0.92672413793103436</v>
      </c>
      <c r="AS152" s="59">
        <v>2.7840000000000003</v>
      </c>
      <c r="AT152" s="59">
        <v>0</v>
      </c>
    </row>
    <row r="153" spans="1:46">
      <c r="A153" s="61" t="s">
        <v>192</v>
      </c>
      <c r="B153" s="61" t="s">
        <v>657</v>
      </c>
      <c r="C153" s="61" t="s">
        <v>553</v>
      </c>
      <c r="D153" s="61" t="s">
        <v>658</v>
      </c>
      <c r="E153" s="61">
        <v>329.37417283299999</v>
      </c>
      <c r="F153" s="59">
        <v>2182.8362371423227</v>
      </c>
      <c r="G153" s="61">
        <v>2.1218253968253968</v>
      </c>
      <c r="H153" s="61">
        <v>4631.5973650793649</v>
      </c>
      <c r="I153" s="59">
        <v>0.38526276416682248</v>
      </c>
      <c r="J153" s="60">
        <v>2.5808864783991022E-2</v>
      </c>
      <c r="K153" s="59">
        <v>0</v>
      </c>
      <c r="L153" s="59">
        <v>0.38992974238875872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6.018735362997657E-2</v>
      </c>
      <c r="S153" s="59">
        <v>0</v>
      </c>
      <c r="T153" s="59">
        <v>0</v>
      </c>
      <c r="U153" s="59">
        <v>0</v>
      </c>
      <c r="V153" s="59">
        <v>0.14800936768149883</v>
      </c>
      <c r="W153" s="59">
        <v>0.36955503512880555</v>
      </c>
      <c r="X153" s="59">
        <v>0.34224798952683749</v>
      </c>
      <c r="Y153" s="59">
        <v>0.5901639344262295</v>
      </c>
      <c r="Z153" s="59">
        <v>0.4098360655737705</v>
      </c>
      <c r="AA153" s="59">
        <v>0</v>
      </c>
      <c r="AB153" s="59">
        <v>0</v>
      </c>
      <c r="AC153" s="59">
        <v>0.52590237516364324</v>
      </c>
      <c r="AD153" s="60">
        <v>0.38451468112960535</v>
      </c>
      <c r="AE153" s="59">
        <v>7.8361698148494488E-2</v>
      </c>
      <c r="AF153" s="59">
        <v>0.16233816859438605</v>
      </c>
      <c r="AG153" s="61">
        <v>1525.5627845220031</v>
      </c>
      <c r="AH153" s="61">
        <v>14.265819423368741</v>
      </c>
      <c r="AI153" s="61">
        <v>111.93682238985444</v>
      </c>
      <c r="AJ153" s="61">
        <v>19.82176399230957</v>
      </c>
      <c r="AK153" s="61">
        <v>195.40337944030762</v>
      </c>
      <c r="AL153" s="59">
        <v>0.24231559904506145</v>
      </c>
      <c r="AM153" s="59">
        <v>0.3597731995218767</v>
      </c>
      <c r="AN153" s="59">
        <v>0.39696494377624791</v>
      </c>
      <c r="AO153" s="59">
        <v>0.23795126170908931</v>
      </c>
      <c r="AP153" s="59">
        <v>0.26793236166924572</v>
      </c>
      <c r="AQ153" s="59">
        <v>0.49317011896485102</v>
      </c>
      <c r="AR153" s="59">
        <v>0.95380587245184223</v>
      </c>
      <c r="AS153" s="59">
        <v>3.8192857142857144</v>
      </c>
      <c r="AT153" s="59">
        <v>0.76928571428571424</v>
      </c>
    </row>
    <row r="154" spans="1:46">
      <c r="A154" s="61" t="s">
        <v>192</v>
      </c>
      <c r="B154" s="61" t="s">
        <v>660</v>
      </c>
      <c r="C154" s="61" t="s">
        <v>553</v>
      </c>
      <c r="D154" s="61" t="s">
        <v>661</v>
      </c>
      <c r="E154" s="61">
        <v>557.77390130499998</v>
      </c>
      <c r="F154" s="59">
        <v>6369.5678079930503</v>
      </c>
      <c r="G154" s="61">
        <v>1.9982638888888888</v>
      </c>
      <c r="H154" s="61">
        <v>12728.077338541667</v>
      </c>
      <c r="I154" s="59">
        <v>0.71086012163336243</v>
      </c>
      <c r="J154" s="60">
        <v>0</v>
      </c>
      <c r="K154" s="59">
        <v>4.964346962722267E-3</v>
      </c>
      <c r="L154" s="59">
        <v>5.1448686704576229E-3</v>
      </c>
      <c r="M154" s="59">
        <v>0</v>
      </c>
      <c r="N154" s="59">
        <v>0</v>
      </c>
      <c r="O154" s="59">
        <v>0</v>
      </c>
      <c r="P154" s="59">
        <v>0</v>
      </c>
      <c r="Q154" s="59">
        <v>0.58155068146944677</v>
      </c>
      <c r="R154" s="59">
        <v>0.14685440924271143</v>
      </c>
      <c r="S154" s="59">
        <v>0</v>
      </c>
      <c r="T154" s="59">
        <v>9.9738243523783729E-2</v>
      </c>
      <c r="U154" s="59">
        <v>0</v>
      </c>
      <c r="V154" s="59">
        <v>3.3215994223305345E-2</v>
      </c>
      <c r="W154" s="59">
        <v>0.12853145590757287</v>
      </c>
      <c r="X154" s="59">
        <v>2.6698523023457863</v>
      </c>
      <c r="Y154" s="59">
        <v>0.99772209567198178</v>
      </c>
      <c r="Z154" s="59">
        <v>1.6270745200130166E-3</v>
      </c>
      <c r="AA154" s="59">
        <v>6.508298080052067E-4</v>
      </c>
      <c r="AB154" s="59">
        <v>0</v>
      </c>
      <c r="AC154" s="59">
        <v>0.90269331016507393</v>
      </c>
      <c r="AD154" s="60">
        <v>6.6463944396177241E-2</v>
      </c>
      <c r="AE154" s="59">
        <v>0</v>
      </c>
      <c r="AF154" s="59">
        <v>0.20635601581699214</v>
      </c>
      <c r="AG154" s="61">
        <v>1521.7292390451641</v>
      </c>
      <c r="AH154" s="61">
        <v>14.24744816765662</v>
      </c>
      <c r="AI154" s="61">
        <v>55.396329216507084</v>
      </c>
      <c r="AJ154" s="61">
        <v>10</v>
      </c>
      <c r="AK154" s="61">
        <v>243.6805419921875</v>
      </c>
      <c r="AL154" s="59">
        <v>0.68497737005281989</v>
      </c>
      <c r="AM154" s="59">
        <v>0.16090749278518721</v>
      </c>
      <c r="AN154" s="59">
        <v>0.1538481807758092</v>
      </c>
      <c r="AO154" s="59">
        <v>0</v>
      </c>
      <c r="AP154" s="59">
        <v>0.19138579225424773</v>
      </c>
      <c r="AQ154" s="59">
        <v>0.78167873932414056</v>
      </c>
      <c r="AR154" s="59">
        <v>0.83405734144222421</v>
      </c>
      <c r="AS154" s="59">
        <v>3.197222222222222</v>
      </c>
      <c r="AT154" s="59">
        <v>7.5277777777777777E-2</v>
      </c>
    </row>
    <row r="155" spans="1:46">
      <c r="A155" s="61" t="s">
        <v>192</v>
      </c>
      <c r="B155" s="61" t="s">
        <v>663</v>
      </c>
      <c r="C155" s="61" t="s">
        <v>553</v>
      </c>
      <c r="D155" s="61" t="s">
        <v>664</v>
      </c>
      <c r="E155" s="61">
        <v>296.11346169500001</v>
      </c>
      <c r="F155" s="59">
        <v>10069.564935464945</v>
      </c>
      <c r="G155" s="61">
        <v>2.1958132045088572</v>
      </c>
      <c r="H155" s="61">
        <v>22110.883648953302</v>
      </c>
      <c r="I155" s="59">
        <v>0.9081108829568787</v>
      </c>
      <c r="J155" s="60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  <c r="P155" s="59">
        <v>0</v>
      </c>
      <c r="Q155" s="59">
        <v>0.64544019246673168</v>
      </c>
      <c r="R155" s="59">
        <v>0.28554244041801369</v>
      </c>
      <c r="S155" s="59">
        <v>0</v>
      </c>
      <c r="T155" s="59">
        <v>4.1575821366814515E-2</v>
      </c>
      <c r="U155" s="59">
        <v>0</v>
      </c>
      <c r="V155" s="59">
        <v>2.7441545748439964E-2</v>
      </c>
      <c r="W155" s="59">
        <v>0</v>
      </c>
      <c r="X155" s="59">
        <v>5.00146670577882</v>
      </c>
      <c r="Y155" s="59">
        <v>0.99178885630498526</v>
      </c>
      <c r="Z155" s="59">
        <v>6.7448680351906163E-3</v>
      </c>
      <c r="AA155" s="59">
        <v>2.9325513196480938E-4</v>
      </c>
      <c r="AB155" s="59">
        <v>1.1730205278592375E-3</v>
      </c>
      <c r="AC155" s="59">
        <v>0.95321208565561732</v>
      </c>
      <c r="AD155" s="60">
        <v>2.4200645350542678E-2</v>
      </c>
      <c r="AE155" s="59">
        <v>3.0067468465825751E-3</v>
      </c>
      <c r="AF155" s="59">
        <v>0.46049915873278419</v>
      </c>
      <c r="AG155" s="61">
        <v>1501.3851992409868</v>
      </c>
      <c r="AH155" s="61">
        <v>14.158123550495468</v>
      </c>
      <c r="AI155" s="61">
        <v>114.24102246778931</v>
      </c>
      <c r="AJ155" s="61">
        <v>73.565132141113281</v>
      </c>
      <c r="AK155" s="61">
        <v>94.812980651855469</v>
      </c>
      <c r="AL155" s="59">
        <v>0.5696718380664163</v>
      </c>
      <c r="AM155" s="59">
        <v>0.34509575962897021</v>
      </c>
      <c r="AN155" s="59">
        <v>8.5482435871396284E-2</v>
      </c>
      <c r="AO155" s="59">
        <v>0</v>
      </c>
      <c r="AP155" s="59">
        <v>7.0707693868932733E-2</v>
      </c>
      <c r="AQ155" s="59">
        <v>0.92954233969785005</v>
      </c>
      <c r="AR155" s="59">
        <v>0.85802288061014953</v>
      </c>
      <c r="AS155" s="59">
        <v>5.0503703703703708</v>
      </c>
      <c r="AT155" s="59">
        <v>0.12407407407407407</v>
      </c>
    </row>
    <row r="156" spans="1:46">
      <c r="A156" s="61" t="s">
        <v>192</v>
      </c>
      <c r="B156" s="61" t="s">
        <v>666</v>
      </c>
      <c r="C156" s="61" t="s">
        <v>553</v>
      </c>
      <c r="D156" s="61" t="s">
        <v>667</v>
      </c>
      <c r="E156" s="61">
        <v>302.96840847300001</v>
      </c>
      <c r="F156" s="59">
        <v>8015.1973120818566</v>
      </c>
      <c r="G156" s="61">
        <v>2.0060526315789473</v>
      </c>
      <c r="H156" s="61">
        <v>16078.907660526316</v>
      </c>
      <c r="I156" s="59">
        <v>0.97468188377279297</v>
      </c>
      <c r="J156" s="60">
        <v>0</v>
      </c>
      <c r="K156" s="59">
        <v>0</v>
      </c>
      <c r="L156" s="59">
        <v>5.4046963137872224E-2</v>
      </c>
      <c r="M156" s="59">
        <v>0</v>
      </c>
      <c r="N156" s="59">
        <v>0</v>
      </c>
      <c r="O156" s="59">
        <v>0</v>
      </c>
      <c r="P156" s="59">
        <v>0</v>
      </c>
      <c r="Q156" s="59">
        <v>0.58638331365604091</v>
      </c>
      <c r="R156" s="59">
        <v>0.33425160697887968</v>
      </c>
      <c r="S156" s="59">
        <v>0</v>
      </c>
      <c r="T156" s="59">
        <v>1.6135379771743407E-2</v>
      </c>
      <c r="U156" s="59">
        <v>0</v>
      </c>
      <c r="V156" s="59">
        <v>9.1827364554637279E-3</v>
      </c>
      <c r="W156" s="59">
        <v>0</v>
      </c>
      <c r="X156" s="59">
        <v>3.9236521054702873</v>
      </c>
      <c r="Y156" s="59">
        <v>0.9983283182881979</v>
      </c>
      <c r="Z156" s="59">
        <v>0</v>
      </c>
      <c r="AA156" s="59">
        <v>1.6716817118020727E-3</v>
      </c>
      <c r="AB156" s="59">
        <v>0</v>
      </c>
      <c r="AC156" s="59">
        <v>0.9010888101797192</v>
      </c>
      <c r="AD156" s="60">
        <v>7.2150072150072145E-2</v>
      </c>
      <c r="AE156" s="59">
        <v>0</v>
      </c>
      <c r="AF156" s="59">
        <v>0.25161039193561158</v>
      </c>
      <c r="AG156" s="61">
        <v>1477.1818181818182</v>
      </c>
      <c r="AH156" s="61">
        <v>14.065007215007215</v>
      </c>
      <c r="AI156" s="61">
        <v>132.52720314057404</v>
      </c>
      <c r="AJ156" s="61">
        <v>75.508186340332031</v>
      </c>
      <c r="AK156" s="61">
        <v>187.06078338623047</v>
      </c>
      <c r="AL156" s="59">
        <v>0.41671011389047569</v>
      </c>
      <c r="AM156" s="59">
        <v>0.37978382161998309</v>
      </c>
      <c r="AN156" s="59">
        <v>0.20196000074196818</v>
      </c>
      <c r="AO156" s="59">
        <v>0</v>
      </c>
      <c r="AP156" s="59">
        <v>0.41732899029724374</v>
      </c>
      <c r="AQ156" s="59">
        <v>0.58112494595518316</v>
      </c>
      <c r="AR156" s="59">
        <v>0.91827364554637281</v>
      </c>
      <c r="AS156" s="59">
        <v>4.0121052631578946</v>
      </c>
      <c r="AT156" s="59">
        <v>0</v>
      </c>
    </row>
    <row r="157" spans="1:46">
      <c r="A157" s="61" t="s">
        <v>192</v>
      </c>
      <c r="B157" s="61" t="s">
        <v>669</v>
      </c>
      <c r="C157" s="61" t="s">
        <v>553</v>
      </c>
      <c r="D157" s="61" t="s">
        <v>670</v>
      </c>
      <c r="E157" s="61">
        <v>190.78520503999999</v>
      </c>
      <c r="F157" s="59">
        <v>10013.831588501089</v>
      </c>
      <c r="G157" s="61">
        <v>2.6741666666666668</v>
      </c>
      <c r="H157" s="61">
        <v>26778.654639583332</v>
      </c>
      <c r="I157" s="59">
        <v>0.98550950451854147</v>
      </c>
      <c r="J157" s="60">
        <v>0</v>
      </c>
      <c r="K157" s="59">
        <v>6.4661888438765957E-3</v>
      </c>
      <c r="L157" s="59">
        <v>4.2848239326893113E-3</v>
      </c>
      <c r="M157" s="59">
        <v>0</v>
      </c>
      <c r="N157" s="59">
        <v>0</v>
      </c>
      <c r="O157" s="59">
        <v>0</v>
      </c>
      <c r="P157" s="59">
        <v>0</v>
      </c>
      <c r="Q157" s="59">
        <v>0.86124961047055149</v>
      </c>
      <c r="R157" s="59">
        <v>0.11350888127142411</v>
      </c>
      <c r="S157" s="59">
        <v>0</v>
      </c>
      <c r="T157" s="59">
        <v>1.4490495481458398E-2</v>
      </c>
      <c r="U157" s="59">
        <v>0</v>
      </c>
      <c r="V157" s="59">
        <v>0</v>
      </c>
      <c r="W157" s="59">
        <v>0</v>
      </c>
      <c r="X157" s="59">
        <v>4.9571517606731064</v>
      </c>
      <c r="Y157" s="59">
        <v>0.99795693855099799</v>
      </c>
      <c r="Z157" s="59">
        <v>7.8579286500078584E-4</v>
      </c>
      <c r="AA157" s="59">
        <v>0</v>
      </c>
      <c r="AB157" s="59">
        <v>1.2572685840012575E-3</v>
      </c>
      <c r="AC157" s="59">
        <v>0.92076971019009024</v>
      </c>
      <c r="AD157" s="60">
        <v>6.5363041445933315E-2</v>
      </c>
      <c r="AE157" s="59">
        <v>0</v>
      </c>
      <c r="AF157" s="59">
        <v>0.67279850118927242</v>
      </c>
      <c r="AG157" s="61">
        <v>1492.5225933202357</v>
      </c>
      <c r="AH157" s="61">
        <v>14.276149312377211</v>
      </c>
      <c r="AI157" s="61">
        <v>79.026395102784647</v>
      </c>
      <c r="AJ157" s="61">
        <v>61.4212646484375</v>
      </c>
      <c r="AK157" s="61">
        <v>72.769378662109375</v>
      </c>
      <c r="AL157" s="59">
        <v>0.81112159597257627</v>
      </c>
      <c r="AM157" s="59">
        <v>0.15953805219654468</v>
      </c>
      <c r="AN157" s="59">
        <v>2.9155824734070794E-2</v>
      </c>
      <c r="AO157" s="59">
        <v>0</v>
      </c>
      <c r="AP157" s="59">
        <v>0</v>
      </c>
      <c r="AQ157" s="59">
        <v>0.99981547290319173</v>
      </c>
      <c r="AR157" s="59">
        <v>0.85696478653786212</v>
      </c>
      <c r="AS157" s="59">
        <v>5.3483333333333336</v>
      </c>
      <c r="AT157" s="59">
        <v>0</v>
      </c>
    </row>
    <row r="158" spans="1:46">
      <c r="A158" s="61" t="s">
        <v>192</v>
      </c>
      <c r="B158" s="61" t="s">
        <v>672</v>
      </c>
      <c r="C158" s="61" t="s">
        <v>553</v>
      </c>
      <c r="D158" s="61" t="s">
        <v>673</v>
      </c>
      <c r="E158" s="61">
        <v>272.27049177700002</v>
      </c>
      <c r="F158" s="59">
        <v>3073.8150770901193</v>
      </c>
      <c r="G158" s="61">
        <v>2.2573529411764706</v>
      </c>
      <c r="H158" s="61">
        <v>6938.6855049019614</v>
      </c>
      <c r="I158" s="59">
        <v>0.77024972855591756</v>
      </c>
      <c r="J158" s="60">
        <v>4.1476655808903369E-2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0.58566775244299674</v>
      </c>
      <c r="R158" s="59">
        <v>0.10445168295331164</v>
      </c>
      <c r="S158" s="59">
        <v>3.8653637350705761E-2</v>
      </c>
      <c r="T158" s="59">
        <v>7.1878393051031483E-2</v>
      </c>
      <c r="U158" s="59">
        <v>0</v>
      </c>
      <c r="V158" s="59">
        <v>2.1498371335504887E-2</v>
      </c>
      <c r="W158" s="59">
        <v>0.13637350705754617</v>
      </c>
      <c r="X158" s="59">
        <v>1.2464712269272531</v>
      </c>
      <c r="Y158" s="59">
        <v>0.92682926829268286</v>
      </c>
      <c r="Z158" s="59">
        <v>4.5296167247386755E-2</v>
      </c>
      <c r="AA158" s="59">
        <v>0</v>
      </c>
      <c r="AB158" s="59">
        <v>2.7874564459930314E-2</v>
      </c>
      <c r="AC158" s="59">
        <v>0.95439739413680791</v>
      </c>
      <c r="AD158" s="60">
        <v>2.4104234527687299E-2</v>
      </c>
      <c r="AE158" s="59">
        <v>4.3431053203040176E-4</v>
      </c>
      <c r="AF158" s="59">
        <v>0.16913327514652859</v>
      </c>
      <c r="AG158" s="61">
        <v>1518.965833524421</v>
      </c>
      <c r="AH158" s="61">
        <v>13.874535656959413</v>
      </c>
      <c r="AI158" s="61">
        <v>177.86159028122466</v>
      </c>
      <c r="AJ158" s="61">
        <v>135.80665588378906</v>
      </c>
      <c r="AK158" s="61">
        <v>132.73127746582031</v>
      </c>
      <c r="AL158" s="59">
        <v>0.61450838432038146</v>
      </c>
      <c r="AM158" s="59">
        <v>0.30736896772692973</v>
      </c>
      <c r="AN158" s="59">
        <v>7.8047385382491494E-2</v>
      </c>
      <c r="AO158" s="59">
        <v>0.45634765335409727</v>
      </c>
      <c r="AP158" s="59">
        <v>0.27431360450610981</v>
      </c>
      <c r="AQ158" s="59">
        <v>0.26926347956959562</v>
      </c>
      <c r="AR158" s="59">
        <v>0.89033659066232362</v>
      </c>
      <c r="AS158" s="59">
        <v>2.7088235294117644</v>
      </c>
      <c r="AT158" s="59">
        <v>0</v>
      </c>
    </row>
    <row r="159" spans="1:46">
      <c r="A159" s="61" t="s">
        <v>192</v>
      </c>
      <c r="B159" s="61" t="s">
        <v>675</v>
      </c>
      <c r="C159" s="61" t="s">
        <v>553</v>
      </c>
      <c r="D159" s="61" t="s">
        <v>676</v>
      </c>
      <c r="E159" s="61">
        <v>326.72405842000001</v>
      </c>
      <c r="F159" s="59">
        <v>4803.3000576472705</v>
      </c>
      <c r="G159" s="61">
        <v>1.8503333333333332</v>
      </c>
      <c r="H159" s="61">
        <v>8887.7062066666658</v>
      </c>
      <c r="I159" s="59">
        <v>0.67591424968474145</v>
      </c>
      <c r="J159" s="60">
        <v>8.1246622230228785E-2</v>
      </c>
      <c r="K159" s="59">
        <v>0</v>
      </c>
      <c r="L159" s="59">
        <v>2.0198310686742566E-2</v>
      </c>
      <c r="M159" s="59">
        <v>0</v>
      </c>
      <c r="N159" s="59">
        <v>0</v>
      </c>
      <c r="O159" s="59">
        <v>0</v>
      </c>
      <c r="P159" s="59">
        <v>0</v>
      </c>
      <c r="Q159" s="59">
        <v>0.42471538744032317</v>
      </c>
      <c r="R159" s="59">
        <v>0.16121924348145428</v>
      </c>
      <c r="S159" s="59">
        <v>0</v>
      </c>
      <c r="T159" s="59">
        <v>7.583547557840617E-2</v>
      </c>
      <c r="U159" s="59">
        <v>0</v>
      </c>
      <c r="V159" s="59">
        <v>0.18710980536173341</v>
      </c>
      <c r="W159" s="59">
        <v>4.8108703635695922E-2</v>
      </c>
      <c r="X159" s="59">
        <v>2.0392722032066297</v>
      </c>
      <c r="Y159" s="59">
        <v>0.97791519434628971</v>
      </c>
      <c r="Z159" s="59">
        <v>0</v>
      </c>
      <c r="AA159" s="59">
        <v>8.8339222614840988E-4</v>
      </c>
      <c r="AB159" s="59">
        <v>2.1201413427561835E-2</v>
      </c>
      <c r="AC159" s="59">
        <v>0.92073500270221587</v>
      </c>
      <c r="AD159" s="60">
        <v>5.6926679877499553E-2</v>
      </c>
      <c r="AE159" s="59">
        <v>0</v>
      </c>
      <c r="AF159" s="59">
        <v>0.16989872208505238</v>
      </c>
      <c r="AG159" s="61">
        <v>1508.6522488038277</v>
      </c>
      <c r="AH159" s="61">
        <v>14.458344497607655</v>
      </c>
      <c r="AI159" s="61">
        <v>69.712671620452994</v>
      </c>
      <c r="AJ159" s="61">
        <v>19.761016845703125</v>
      </c>
      <c r="AK159" s="61">
        <v>235.39991760253906</v>
      </c>
      <c r="AL159" s="59">
        <v>0.46541568054509597</v>
      </c>
      <c r="AM159" s="59">
        <v>0.37646447156298762</v>
      </c>
      <c r="AN159" s="59">
        <v>0.156668903562036</v>
      </c>
      <c r="AO159" s="59">
        <v>8.7612158524313172E-2</v>
      </c>
      <c r="AP159" s="59">
        <v>6.3891836129084278E-2</v>
      </c>
      <c r="AQ159" s="59">
        <v>0.84704506101672217</v>
      </c>
      <c r="AR159" s="59">
        <v>0.90073860565663844</v>
      </c>
      <c r="AS159" s="59">
        <v>2.7755000000000001</v>
      </c>
      <c r="AT159" s="59">
        <v>5.2500000000000005E-2</v>
      </c>
    </row>
    <row r="160" spans="1:46">
      <c r="A160" s="61" t="s">
        <v>192</v>
      </c>
      <c r="B160" s="61" t="s">
        <v>678</v>
      </c>
      <c r="C160" s="61" t="s">
        <v>553</v>
      </c>
      <c r="D160" s="61" t="s">
        <v>679</v>
      </c>
      <c r="E160" s="61">
        <v>441.91767738599998</v>
      </c>
      <c r="F160" s="59">
        <v>6805.6019150337561</v>
      </c>
      <c r="G160" s="61">
        <v>1.6532667876588023</v>
      </c>
      <c r="H160" s="61">
        <v>11251.475616152451</v>
      </c>
      <c r="I160" s="59">
        <v>0.80525824688511993</v>
      </c>
      <c r="J160" s="60">
        <v>1.4709918217245734E-2</v>
      </c>
      <c r="K160" s="59">
        <v>8.2277731739078975E-3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0.59222209068308274</v>
      </c>
      <c r="R160" s="59">
        <v>0.23718479933704273</v>
      </c>
      <c r="S160" s="59">
        <v>8.7013140760033147E-3</v>
      </c>
      <c r="T160" s="59">
        <v>9.7608618444418135E-2</v>
      </c>
      <c r="U160" s="59">
        <v>6.2152243400023684E-3</v>
      </c>
      <c r="V160" s="59">
        <v>0</v>
      </c>
      <c r="W160" s="59">
        <v>3.3976559725346279E-2</v>
      </c>
      <c r="X160" s="59">
        <v>3.1763543553433231</v>
      </c>
      <c r="Y160" s="59">
        <v>0.97304302747537585</v>
      </c>
      <c r="Z160" s="59">
        <v>1.9008121651978573E-3</v>
      </c>
      <c r="AA160" s="59">
        <v>2.9376188007603247E-3</v>
      </c>
      <c r="AB160" s="59">
        <v>2.2118541558665977E-2</v>
      </c>
      <c r="AC160" s="59">
        <v>0.95060102091223453</v>
      </c>
      <c r="AD160" s="60">
        <v>3.4195071079642134E-2</v>
      </c>
      <c r="AE160" s="59">
        <v>0</v>
      </c>
      <c r="AF160" s="59">
        <v>0.41227135578209345</v>
      </c>
      <c r="AG160" s="61">
        <v>1540.8255764606026</v>
      </c>
      <c r="AH160" s="61">
        <v>14.412771254774366</v>
      </c>
      <c r="AI160" s="61">
        <v>45.235906203992634</v>
      </c>
      <c r="AJ160" s="61">
        <v>19.983203887939453</v>
      </c>
      <c r="AK160" s="61">
        <v>68.485927581787109</v>
      </c>
      <c r="AL160" s="59">
        <v>0.93682606780716116</v>
      </c>
      <c r="AM160" s="59">
        <v>6.2370213753465895E-2</v>
      </c>
      <c r="AN160" s="59">
        <v>4.2428716839092444E-4</v>
      </c>
      <c r="AO160" s="59">
        <v>0</v>
      </c>
      <c r="AP160" s="59">
        <v>0</v>
      </c>
      <c r="AQ160" s="59">
        <v>0.99962056872901806</v>
      </c>
      <c r="AR160" s="59">
        <v>0.95504692903013344</v>
      </c>
      <c r="AS160" s="59">
        <v>3.1412068965517239</v>
      </c>
      <c r="AT160" s="59">
        <v>0.22844827586206898</v>
      </c>
    </row>
    <row r="161" spans="1:46">
      <c r="A161" s="61" t="s">
        <v>192</v>
      </c>
      <c r="B161" s="61" t="s">
        <v>681</v>
      </c>
      <c r="C161" s="61" t="s">
        <v>553</v>
      </c>
      <c r="D161" s="61" t="s">
        <v>682</v>
      </c>
      <c r="E161" s="61">
        <v>784.95194013100001</v>
      </c>
      <c r="F161" s="59">
        <v>11301.79104327698</v>
      </c>
      <c r="G161" s="61">
        <v>3.2235842771485679</v>
      </c>
      <c r="H161" s="61">
        <v>36432.275910726181</v>
      </c>
      <c r="I161" s="59">
        <v>0.95186624230149219</v>
      </c>
      <c r="J161" s="60">
        <v>0</v>
      </c>
      <c r="K161" s="59">
        <v>0</v>
      </c>
      <c r="L161" s="59">
        <v>1.2894075172458254E-3</v>
      </c>
      <c r="M161" s="59">
        <v>0</v>
      </c>
      <c r="N161" s="59">
        <v>0</v>
      </c>
      <c r="O161" s="59">
        <v>0</v>
      </c>
      <c r="P161" s="59">
        <v>0</v>
      </c>
      <c r="Q161" s="59">
        <v>0.87815098962026938</v>
      </c>
      <c r="R161" s="59">
        <v>0.11033030322566781</v>
      </c>
      <c r="S161" s="59">
        <v>0</v>
      </c>
      <c r="T161" s="59">
        <v>2.5788150344916508E-3</v>
      </c>
      <c r="U161" s="59">
        <v>0</v>
      </c>
      <c r="V161" s="59">
        <v>2.6862656609288032E-3</v>
      </c>
      <c r="W161" s="59">
        <v>4.9642189413964281E-3</v>
      </c>
      <c r="X161" s="59">
        <v>5.6807754309097671</v>
      </c>
      <c r="Y161" s="59">
        <v>0.99887219412813333</v>
      </c>
      <c r="Z161" s="59">
        <v>5.0933168406883252E-4</v>
      </c>
      <c r="AA161" s="59">
        <v>6.1847418779786812E-4</v>
      </c>
      <c r="AB161" s="59">
        <v>0</v>
      </c>
      <c r="AC161" s="59">
        <v>0.96730459223742404</v>
      </c>
      <c r="AD161" s="60">
        <v>2.3353862687554253E-2</v>
      </c>
      <c r="AE161" s="59">
        <v>0</v>
      </c>
      <c r="AF161" s="59">
        <v>0.61641990453485473</v>
      </c>
      <c r="AG161" s="61">
        <v>1469.1181999203504</v>
      </c>
      <c r="AH161" s="61">
        <v>14.302917562724014</v>
      </c>
      <c r="AI161" s="61">
        <v>71.088257625918615</v>
      </c>
      <c r="AJ161" s="61">
        <v>42.792346954345703</v>
      </c>
      <c r="AK161" s="61">
        <v>77.207653045654297</v>
      </c>
      <c r="AL161" s="59">
        <v>0.74630365255512865</v>
      </c>
      <c r="AM161" s="59">
        <v>0.2040730034672778</v>
      </c>
      <c r="AN161" s="59">
        <v>4.9286456943521247E-2</v>
      </c>
      <c r="AO161" s="59">
        <v>0.28106816318357025</v>
      </c>
      <c r="AP161" s="59">
        <v>0</v>
      </c>
      <c r="AQ161" s="59">
        <v>0.71859494978235749</v>
      </c>
      <c r="AR161" s="59">
        <v>0.70474930765097343</v>
      </c>
      <c r="AS161" s="59">
        <v>6.124810126582279</v>
      </c>
      <c r="AT161" s="59">
        <v>0.23455696202531648</v>
      </c>
    </row>
    <row r="162" spans="1:46">
      <c r="A162" s="61" t="s">
        <v>192</v>
      </c>
      <c r="B162" s="61" t="s">
        <v>684</v>
      </c>
      <c r="C162" s="61" t="s">
        <v>553</v>
      </c>
      <c r="D162" s="61" t="s">
        <v>685</v>
      </c>
      <c r="E162" s="61">
        <v>391.083572</v>
      </c>
      <c r="F162" s="59">
        <v>9760.1915797942002</v>
      </c>
      <c r="G162" s="61">
        <v>5.567708333333333</v>
      </c>
      <c r="H162" s="61">
        <v>54341.899993750005</v>
      </c>
      <c r="I162" s="59">
        <v>0.82001870907390084</v>
      </c>
      <c r="J162" s="60">
        <v>0</v>
      </c>
      <c r="K162" s="59">
        <v>0</v>
      </c>
      <c r="L162" s="59">
        <v>0.10781365755872227</v>
      </c>
      <c r="M162" s="59">
        <v>0</v>
      </c>
      <c r="N162" s="59">
        <v>0</v>
      </c>
      <c r="O162" s="59">
        <v>0</v>
      </c>
      <c r="P162" s="59">
        <v>0</v>
      </c>
      <c r="Q162" s="59">
        <v>0.4713034383579553</v>
      </c>
      <c r="R162" s="59">
        <v>0.37590970497232756</v>
      </c>
      <c r="S162" s="59">
        <v>0</v>
      </c>
      <c r="T162" s="59">
        <v>1.7300736479714123E-2</v>
      </c>
      <c r="U162" s="59">
        <v>0</v>
      </c>
      <c r="V162" s="59">
        <v>6.536802196365538E-3</v>
      </c>
      <c r="W162" s="59">
        <v>2.1135660434915243E-2</v>
      </c>
      <c r="X162" s="59">
        <v>5.6800748362956037</v>
      </c>
      <c r="Y162" s="59">
        <v>1</v>
      </c>
      <c r="Z162" s="59">
        <v>0</v>
      </c>
      <c r="AA162" s="59">
        <v>0</v>
      </c>
      <c r="AB162" s="59">
        <v>0</v>
      </c>
      <c r="AC162" s="59">
        <v>0.89100093545369508</v>
      </c>
      <c r="AD162" s="60">
        <v>0.10529466791393827</v>
      </c>
      <c r="AE162" s="59">
        <v>0</v>
      </c>
      <c r="AF162" s="59">
        <v>0.68335777602031311</v>
      </c>
      <c r="AG162" s="61">
        <v>1519.4052412911474</v>
      </c>
      <c r="AH162" s="61">
        <v>14.5196995845318</v>
      </c>
      <c r="AI162" s="61">
        <v>34.952137563844474</v>
      </c>
      <c r="AJ162" s="61">
        <v>10</v>
      </c>
      <c r="AK162" s="61">
        <v>55.812141418457031</v>
      </c>
      <c r="AL162" s="59">
        <v>0.79027226436399634</v>
      </c>
      <c r="AM162" s="59">
        <v>0.16252919976909691</v>
      </c>
      <c r="AN162" s="59">
        <v>4.6984842411125362E-2</v>
      </c>
      <c r="AO162" s="59">
        <v>1.8378424752651078E-2</v>
      </c>
      <c r="AP162" s="59">
        <v>0</v>
      </c>
      <c r="AQ162" s="59">
        <v>0.98140788179156757</v>
      </c>
      <c r="AR162" s="59">
        <v>0.96538821328344249</v>
      </c>
      <c r="AS162" s="59">
        <v>13.362500000000001</v>
      </c>
      <c r="AT162" s="59">
        <v>1.889</v>
      </c>
    </row>
    <row r="163" spans="1:46">
      <c r="A163" s="61" t="s">
        <v>192</v>
      </c>
      <c r="B163" s="61" t="s">
        <v>687</v>
      </c>
      <c r="C163" s="61" t="s">
        <v>553</v>
      </c>
      <c r="D163" s="61" t="s">
        <v>688</v>
      </c>
      <c r="E163" s="61">
        <v>274.75318808200001</v>
      </c>
      <c r="F163" s="59">
        <v>4059.0563067168619</v>
      </c>
      <c r="G163" s="61">
        <v>2.2135964912280706</v>
      </c>
      <c r="H163" s="61">
        <v>8985.1127982456146</v>
      </c>
      <c r="I163" s="59">
        <v>0.55002972062611455</v>
      </c>
      <c r="J163" s="60">
        <v>0</v>
      </c>
      <c r="K163" s="59">
        <v>1.1564339781328849E-2</v>
      </c>
      <c r="L163" s="59">
        <v>0.4188393608074012</v>
      </c>
      <c r="M163" s="59">
        <v>0</v>
      </c>
      <c r="N163" s="59">
        <v>0</v>
      </c>
      <c r="O163" s="59">
        <v>0</v>
      </c>
      <c r="P163" s="59">
        <v>0</v>
      </c>
      <c r="Q163" s="59">
        <v>0.15328006728343144</v>
      </c>
      <c r="R163" s="59">
        <v>0</v>
      </c>
      <c r="S163" s="59">
        <v>0</v>
      </c>
      <c r="T163" s="59">
        <v>0.15727502102607233</v>
      </c>
      <c r="U163" s="59">
        <v>0</v>
      </c>
      <c r="V163" s="59">
        <v>0.19049621530698066</v>
      </c>
      <c r="W163" s="59">
        <v>6.8544995794785527E-2</v>
      </c>
      <c r="X163" s="59">
        <v>0.68951852585694473</v>
      </c>
      <c r="Y163" s="59">
        <v>0.97701149425287359</v>
      </c>
      <c r="Z163" s="59">
        <v>0</v>
      </c>
      <c r="AA163" s="59">
        <v>0</v>
      </c>
      <c r="AB163" s="59">
        <v>2.298850574712644E-2</v>
      </c>
      <c r="AC163" s="59">
        <v>0.50108975629086583</v>
      </c>
      <c r="AD163" s="60">
        <v>0.49217356845650884</v>
      </c>
      <c r="AE163" s="59">
        <v>0</v>
      </c>
      <c r="AF163" s="59">
        <v>0.18369213603060083</v>
      </c>
      <c r="AG163" s="61">
        <v>1530.736518771331</v>
      </c>
      <c r="AH163" s="61">
        <v>14.197189988623435</v>
      </c>
      <c r="AI163" s="61">
        <v>73.162657461103507</v>
      </c>
      <c r="AJ163" s="61">
        <v>10</v>
      </c>
      <c r="AK163" s="61">
        <v>232.64442443847656</v>
      </c>
      <c r="AL163" s="59">
        <v>0.21087107452492443</v>
      </c>
      <c r="AM163" s="59">
        <v>0.3209698879769885</v>
      </c>
      <c r="AN163" s="59">
        <v>0.46882986472046301</v>
      </c>
      <c r="AO163" s="59">
        <v>0</v>
      </c>
      <c r="AP163" s="59">
        <v>0.71905444074788138</v>
      </c>
      <c r="AQ163" s="59">
        <v>0.24522008450687005</v>
      </c>
      <c r="AR163" s="59">
        <v>0.89161878343570444</v>
      </c>
      <c r="AS163" s="59">
        <v>4.2058333333333335</v>
      </c>
      <c r="AT163" s="59">
        <v>0.24250000000000002</v>
      </c>
    </row>
    <row r="164" spans="1:46">
      <c r="A164" s="61" t="s">
        <v>192</v>
      </c>
      <c r="B164" s="61" t="s">
        <v>690</v>
      </c>
      <c r="C164" s="61" t="s">
        <v>553</v>
      </c>
      <c r="D164" s="61" t="s">
        <v>691</v>
      </c>
      <c r="E164" s="61">
        <v>531.69559339800003</v>
      </c>
      <c r="F164" s="59">
        <v>3653.9089740038357</v>
      </c>
      <c r="G164" s="61">
        <v>1.0977777777777777</v>
      </c>
      <c r="H164" s="61">
        <v>4011.1800736842106</v>
      </c>
      <c r="I164" s="59">
        <v>0.56690816109098663</v>
      </c>
      <c r="J164" s="60">
        <v>2.7883966719136496E-2</v>
      </c>
      <c r="K164" s="59">
        <v>1.4096592302034814E-2</v>
      </c>
      <c r="L164" s="59">
        <v>4.9031625398381958E-3</v>
      </c>
      <c r="M164" s="59">
        <v>0</v>
      </c>
      <c r="N164" s="59">
        <v>0</v>
      </c>
      <c r="O164" s="59">
        <v>0</v>
      </c>
      <c r="P164" s="59">
        <v>0</v>
      </c>
      <c r="Q164" s="59">
        <v>9.3405246383917631E-2</v>
      </c>
      <c r="R164" s="59">
        <v>0.47572934542780099</v>
      </c>
      <c r="S164" s="59">
        <v>3.3709242461387595E-2</v>
      </c>
      <c r="T164" s="59">
        <v>0.10259867614611423</v>
      </c>
      <c r="U164" s="59">
        <v>0</v>
      </c>
      <c r="V164" s="59">
        <v>0.10198578082863448</v>
      </c>
      <c r="W164" s="59">
        <v>0.14317234616327532</v>
      </c>
      <c r="X164" s="59">
        <v>1.2763690603025784</v>
      </c>
      <c r="Y164" s="59">
        <v>0.92654424040066785</v>
      </c>
      <c r="Z164" s="59">
        <v>4.8414023372287146E-2</v>
      </c>
      <c r="AA164" s="59">
        <v>5.008347245409015E-3</v>
      </c>
      <c r="AB164" s="59">
        <v>2.003338898163606E-2</v>
      </c>
      <c r="AC164" s="59">
        <v>0.91295546558704455</v>
      </c>
      <c r="AD164" s="60">
        <v>6.0196036650330284E-2</v>
      </c>
      <c r="AE164" s="59">
        <v>0</v>
      </c>
      <c r="AF164" s="59">
        <v>0.17652958039421104</v>
      </c>
      <c r="AG164" s="61">
        <v>1491.2952246530228</v>
      </c>
      <c r="AH164" s="61">
        <v>14.152507645259938</v>
      </c>
      <c r="AI164" s="61">
        <v>142.08797404276135</v>
      </c>
      <c r="AJ164" s="61">
        <v>69.673416137695313</v>
      </c>
      <c r="AK164" s="61">
        <v>341.21641540527344</v>
      </c>
      <c r="AL164" s="59">
        <v>0.44797719401391589</v>
      </c>
      <c r="AM164" s="59">
        <v>0.20030258163204218</v>
      </c>
      <c r="AN164" s="59">
        <v>0.35217519634366101</v>
      </c>
      <c r="AO164" s="59">
        <v>3.2560924361546763E-2</v>
      </c>
      <c r="AP164" s="59">
        <v>0.21605407572751967</v>
      </c>
      <c r="AQ164" s="59">
        <v>0.75183997190055263</v>
      </c>
      <c r="AR164" s="59">
        <v>0.87364159386320051</v>
      </c>
      <c r="AS164" s="59">
        <v>2.085777777777778</v>
      </c>
      <c r="AT164" s="59">
        <v>0.16355555555555557</v>
      </c>
    </row>
    <row r="165" spans="1:46">
      <c r="A165" s="61" t="s">
        <v>192</v>
      </c>
      <c r="B165" s="61" t="s">
        <v>693</v>
      </c>
      <c r="C165" s="61" t="s">
        <v>553</v>
      </c>
      <c r="D165" s="61" t="s">
        <v>694</v>
      </c>
      <c r="E165" s="61">
        <v>254.17502235699999</v>
      </c>
      <c r="F165" s="59">
        <v>6324.4580552867992</v>
      </c>
      <c r="G165" s="61">
        <v>3.5465686274509811</v>
      </c>
      <c r="H165" s="61">
        <v>22430.124524509803</v>
      </c>
      <c r="I165" s="59">
        <v>0.79336558396682777</v>
      </c>
      <c r="J165" s="60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0.66851740696278494</v>
      </c>
      <c r="R165" s="59">
        <v>0.19282713085234088</v>
      </c>
      <c r="S165" s="59">
        <v>0</v>
      </c>
      <c r="T165" s="59">
        <v>6.5726290516206473E-2</v>
      </c>
      <c r="U165" s="59">
        <v>0</v>
      </c>
      <c r="V165" s="59">
        <v>9.7539015606242473E-3</v>
      </c>
      <c r="W165" s="59">
        <v>6.3175270108043205E-2</v>
      </c>
      <c r="X165" s="59">
        <v>2.9025570145127846</v>
      </c>
      <c r="Y165" s="59">
        <v>0.99095238095238092</v>
      </c>
      <c r="Z165" s="59">
        <v>4.2857142857142859E-3</v>
      </c>
      <c r="AA165" s="59">
        <v>4.7619047619047623E-3</v>
      </c>
      <c r="AB165" s="59">
        <v>0</v>
      </c>
      <c r="AC165" s="59">
        <v>0.8902557014512783</v>
      </c>
      <c r="AD165" s="60">
        <v>7.5328265376641321E-2</v>
      </c>
      <c r="AE165" s="59">
        <v>2.4740843123704212E-2</v>
      </c>
      <c r="AF165" s="59">
        <v>0.28464637999866588</v>
      </c>
      <c r="AG165" s="61">
        <v>1513.7640255905512</v>
      </c>
      <c r="AH165" s="61">
        <v>14.165374015748032</v>
      </c>
      <c r="AI165" s="61">
        <v>105.83080225560377</v>
      </c>
      <c r="AJ165" s="61">
        <v>33.125041961669922</v>
      </c>
      <c r="AK165" s="61">
        <v>248.42000198364258</v>
      </c>
      <c r="AL165" s="59">
        <v>0.25769644630148736</v>
      </c>
      <c r="AM165" s="59">
        <v>0.32580896121132707</v>
      </c>
      <c r="AN165" s="59">
        <v>0.41703547035049865</v>
      </c>
      <c r="AO165" s="59">
        <v>0</v>
      </c>
      <c r="AP165" s="59">
        <v>0.2569587656345938</v>
      </c>
      <c r="AQ165" s="59">
        <v>0.74358211222871928</v>
      </c>
      <c r="AR165" s="59">
        <v>0.87076710435383542</v>
      </c>
      <c r="AS165" s="59">
        <v>6.0291666666666677</v>
      </c>
      <c r="AT165" s="59">
        <v>0.47583333333333333</v>
      </c>
    </row>
    <row r="166" spans="1:46">
      <c r="A166" s="61" t="s">
        <v>192</v>
      </c>
      <c r="B166" s="61" t="s">
        <v>696</v>
      </c>
      <c r="C166" s="61" t="s">
        <v>553</v>
      </c>
      <c r="D166" s="61" t="s">
        <v>697</v>
      </c>
      <c r="E166" s="61">
        <v>362.66147991399998</v>
      </c>
      <c r="F166" s="59">
        <v>10345.054618466354</v>
      </c>
      <c r="G166" s="61">
        <v>2.6893939393939394</v>
      </c>
      <c r="H166" s="61">
        <v>27821.927193602696</v>
      </c>
      <c r="I166" s="59">
        <v>0.8065101721439748</v>
      </c>
      <c r="J166" s="60">
        <v>0</v>
      </c>
      <c r="K166" s="59">
        <v>6.8063525957560381E-3</v>
      </c>
      <c r="L166" s="59">
        <v>2.8693447217402906E-3</v>
      </c>
      <c r="M166" s="59">
        <v>0</v>
      </c>
      <c r="N166" s="59">
        <v>0</v>
      </c>
      <c r="O166" s="59">
        <v>0</v>
      </c>
      <c r="P166" s="59">
        <v>0</v>
      </c>
      <c r="Q166" s="59">
        <v>0.74576271186440679</v>
      </c>
      <c r="R166" s="59">
        <v>0.10429734418790872</v>
      </c>
      <c r="S166" s="59">
        <v>0</v>
      </c>
      <c r="T166" s="59">
        <v>7.5403710129454161E-3</v>
      </c>
      <c r="U166" s="59">
        <v>0</v>
      </c>
      <c r="V166" s="59">
        <v>7.7138662751901774E-2</v>
      </c>
      <c r="W166" s="59">
        <v>5.5585212865340981E-2</v>
      </c>
      <c r="X166" s="59">
        <v>3.6575899843505479</v>
      </c>
      <c r="Y166" s="59">
        <v>0.98716412801642994</v>
      </c>
      <c r="Z166" s="59">
        <v>3.4228991956186889E-4</v>
      </c>
      <c r="AA166" s="59">
        <v>1.54030463802841E-3</v>
      </c>
      <c r="AB166" s="59">
        <v>1.0953277425979804E-2</v>
      </c>
      <c r="AC166" s="59">
        <v>0.9541784037558686</v>
      </c>
      <c r="AD166" s="60">
        <v>2.9045383411580594E-2</v>
      </c>
      <c r="AE166" s="59">
        <v>0</v>
      </c>
      <c r="AF166" s="59">
        <v>0.4404934321612608</v>
      </c>
      <c r="AG166" s="61">
        <v>1503.5828591136403</v>
      </c>
      <c r="AH166" s="61">
        <v>14.052640110363857</v>
      </c>
      <c r="AI166" s="61">
        <v>91.547741430521668</v>
      </c>
      <c r="AJ166" s="61">
        <v>27.963546752929688</v>
      </c>
      <c r="AK166" s="61">
        <v>267.30314636230469</v>
      </c>
      <c r="AL166" s="59">
        <v>0.57353761433203287</v>
      </c>
      <c r="AM166" s="59">
        <v>0.18405594113780382</v>
      </c>
      <c r="AN166" s="59">
        <v>0.24333987723462452</v>
      </c>
      <c r="AO166" s="59">
        <v>0</v>
      </c>
      <c r="AP166" s="59">
        <v>0.25333542459978614</v>
      </c>
      <c r="AQ166" s="59">
        <v>0.74759800810467503</v>
      </c>
      <c r="AR166" s="59">
        <v>0.90140845070422537</v>
      </c>
      <c r="AS166" s="59">
        <v>4.8409090909090908</v>
      </c>
      <c r="AT166" s="59">
        <v>0.29969696969696974</v>
      </c>
    </row>
    <row r="167" spans="1:46">
      <c r="A167" s="61" t="s">
        <v>192</v>
      </c>
      <c r="B167" s="61" t="s">
        <v>699</v>
      </c>
      <c r="C167" s="61" t="s">
        <v>553</v>
      </c>
      <c r="D167" s="61" t="s">
        <v>700</v>
      </c>
      <c r="E167" s="61">
        <v>357.459668153</v>
      </c>
      <c r="F167" s="59">
        <v>9398.5498991172753</v>
      </c>
      <c r="G167" s="61">
        <v>4.0608819345661455</v>
      </c>
      <c r="H167" s="61">
        <v>38166.401496443817</v>
      </c>
      <c r="I167" s="59">
        <v>0.94080145719489994</v>
      </c>
      <c r="J167" s="60">
        <v>0</v>
      </c>
      <c r="K167" s="59">
        <v>0</v>
      </c>
      <c r="L167" s="59">
        <v>2.1855534914217022E-3</v>
      </c>
      <c r="M167" s="59">
        <v>0</v>
      </c>
      <c r="N167" s="59">
        <v>0</v>
      </c>
      <c r="O167" s="59">
        <v>0</v>
      </c>
      <c r="P167" s="59">
        <v>0</v>
      </c>
      <c r="Q167" s="59">
        <v>0.80931045787345635</v>
      </c>
      <c r="R167" s="59">
        <v>0.16683058317852326</v>
      </c>
      <c r="S167" s="59">
        <v>0</v>
      </c>
      <c r="T167" s="59">
        <v>1.3914690562051506E-2</v>
      </c>
      <c r="U167" s="59">
        <v>0</v>
      </c>
      <c r="V167" s="59">
        <v>4.6260882235092697E-3</v>
      </c>
      <c r="W167" s="59">
        <v>3.1326266710377734E-3</v>
      </c>
      <c r="X167" s="59">
        <v>4.6150343281490818</v>
      </c>
      <c r="Y167" s="59">
        <v>0.9982542694497154</v>
      </c>
      <c r="Z167" s="59">
        <v>7.5901328273244781E-4</v>
      </c>
      <c r="AA167" s="59">
        <v>9.8671726755218225E-4</v>
      </c>
      <c r="AB167" s="59">
        <v>0</v>
      </c>
      <c r="AC167" s="59">
        <v>0.96689785624211833</v>
      </c>
      <c r="AD167" s="60">
        <v>2.0842090514221662E-2</v>
      </c>
      <c r="AE167" s="59">
        <v>4.2034468263976461E-3</v>
      </c>
      <c r="AF167" s="59">
        <v>0.79863555369779171</v>
      </c>
      <c r="AG167" s="61">
        <v>1467.8364812871635</v>
      </c>
      <c r="AH167" s="61">
        <v>14.22330710038475</v>
      </c>
      <c r="AI167" s="61">
        <v>98.724196018727355</v>
      </c>
      <c r="AJ167" s="61">
        <v>71.580421447753906</v>
      </c>
      <c r="AK167" s="61">
        <v>111.69223785400391</v>
      </c>
      <c r="AL167" s="59">
        <v>0.63311338358635094</v>
      </c>
      <c r="AM167" s="59">
        <v>0.29129160371578589</v>
      </c>
      <c r="AN167" s="59">
        <v>7.5358151981694904E-2</v>
      </c>
      <c r="AO167" s="59">
        <v>0</v>
      </c>
      <c r="AP167" s="59">
        <v>0.19932318621608397</v>
      </c>
      <c r="AQ167" s="59">
        <v>0.80043995306774773</v>
      </c>
      <c r="AR167" s="59">
        <v>0.97379851478212132</v>
      </c>
      <c r="AS167" s="59">
        <v>7.7156756756756764</v>
      </c>
      <c r="AT167" s="59">
        <v>0.29594594594594592</v>
      </c>
    </row>
    <row r="168" spans="1:46">
      <c r="A168" s="61" t="s">
        <v>192</v>
      </c>
      <c r="B168" s="61" t="s">
        <v>702</v>
      </c>
      <c r="C168" s="61" t="s">
        <v>553</v>
      </c>
      <c r="D168" s="61" t="s">
        <v>703</v>
      </c>
      <c r="E168" s="61">
        <v>157.87637126800001</v>
      </c>
      <c r="F168" s="59">
        <v>7142.427073309339</v>
      </c>
      <c r="G168" s="61">
        <v>2.9327777777777779</v>
      </c>
      <c r="H168" s="61">
        <v>20947.151399999999</v>
      </c>
      <c r="I168" s="59">
        <v>0.96628149270695218</v>
      </c>
      <c r="J168" s="60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  <c r="P168" s="59">
        <v>0</v>
      </c>
      <c r="Q168" s="59">
        <v>0.47205910210267099</v>
      </c>
      <c r="R168" s="59">
        <v>0.42962682326198143</v>
      </c>
      <c r="S168" s="59">
        <v>6.4595567342299681E-2</v>
      </c>
      <c r="T168" s="59">
        <v>0</v>
      </c>
      <c r="U168" s="59">
        <v>0</v>
      </c>
      <c r="V168" s="59">
        <v>0</v>
      </c>
      <c r="W168" s="59">
        <v>3.3718507293047928E-2</v>
      </c>
      <c r="X168" s="59">
        <v>3.553703352907748</v>
      </c>
      <c r="Y168" s="59">
        <v>0.99307036247334746</v>
      </c>
      <c r="Z168" s="59">
        <v>6.9296375266524515E-3</v>
      </c>
      <c r="AA168" s="59">
        <v>0</v>
      </c>
      <c r="AB168" s="59">
        <v>0</v>
      </c>
      <c r="AC168" s="59">
        <v>0.94695965144913818</v>
      </c>
      <c r="AD168" s="60">
        <v>3.2013638946770222E-2</v>
      </c>
      <c r="AE168" s="59">
        <v>0</v>
      </c>
      <c r="AF168" s="59">
        <v>0.33437555966109295</v>
      </c>
      <c r="AG168" s="61">
        <v>1484.8931539374753</v>
      </c>
      <c r="AH168" s="61">
        <v>13.988674317372379</v>
      </c>
      <c r="AI168" s="61">
        <v>167.4192058462171</v>
      </c>
      <c r="AJ168" s="61">
        <v>95.280494689941406</v>
      </c>
      <c r="AK168" s="61">
        <v>192.48668670654297</v>
      </c>
      <c r="AL168" s="59">
        <v>0.31907878041158472</v>
      </c>
      <c r="AM168" s="59">
        <v>0.34164390508089032</v>
      </c>
      <c r="AN168" s="59">
        <v>0.3404562669404006</v>
      </c>
      <c r="AO168" s="59">
        <v>0</v>
      </c>
      <c r="AP168" s="59">
        <v>0.48811927574129527</v>
      </c>
      <c r="AQ168" s="59">
        <v>0.51305967669158037</v>
      </c>
      <c r="AR168" s="59">
        <v>0.79560522826292857</v>
      </c>
      <c r="AS168" s="59">
        <v>5.8655555555555559</v>
      </c>
      <c r="AT168" s="59">
        <v>0</v>
      </c>
    </row>
    <row r="169" spans="1:46">
      <c r="A169" s="61" t="s">
        <v>192</v>
      </c>
      <c r="B169" s="61" t="s">
        <v>705</v>
      </c>
      <c r="C169" s="61" t="s">
        <v>553</v>
      </c>
      <c r="D169" s="61" t="s">
        <v>706</v>
      </c>
      <c r="E169" s="61">
        <v>254.30814681300001</v>
      </c>
      <c r="F169" s="59">
        <v>3801.7356707783924</v>
      </c>
      <c r="G169" s="61">
        <v>1.8748006379585327</v>
      </c>
      <c r="H169" s="61">
        <v>7127.4964609250401</v>
      </c>
      <c r="I169" s="59">
        <v>0.57371331348362409</v>
      </c>
      <c r="J169" s="60">
        <v>0</v>
      </c>
      <c r="K169" s="59">
        <v>3.9683270417088662E-2</v>
      </c>
      <c r="L169" s="59">
        <v>8.0379338919068233E-2</v>
      </c>
      <c r="M169" s="59">
        <v>1.9427308719270786E-2</v>
      </c>
      <c r="N169" s="59">
        <v>0</v>
      </c>
      <c r="O169" s="59">
        <v>0</v>
      </c>
      <c r="P169" s="59">
        <v>0</v>
      </c>
      <c r="Q169" s="59">
        <v>0.35401896694595342</v>
      </c>
      <c r="R169" s="59">
        <v>0.12742841358990883</v>
      </c>
      <c r="S169" s="59">
        <v>0</v>
      </c>
      <c r="T169" s="59">
        <v>9.3177423809962259E-2</v>
      </c>
      <c r="U169" s="59">
        <v>0</v>
      </c>
      <c r="V169" s="59">
        <v>0.16665132124113799</v>
      </c>
      <c r="W169" s="59">
        <v>0.1192339563576098</v>
      </c>
      <c r="X169" s="59">
        <v>1.108464483198639</v>
      </c>
      <c r="Y169" s="59">
        <v>0.96085955487336905</v>
      </c>
      <c r="Z169" s="59">
        <v>3.8372985418265539E-3</v>
      </c>
      <c r="AA169" s="59">
        <v>4.6047582501918642E-3</v>
      </c>
      <c r="AB169" s="59">
        <v>3.0698388334612432E-2</v>
      </c>
      <c r="AC169" s="59">
        <v>0.84381114419395997</v>
      </c>
      <c r="AD169" s="60">
        <v>0.14028073160357293</v>
      </c>
      <c r="AE169" s="59">
        <v>4.253509145044662E-3</v>
      </c>
      <c r="AF169" s="59">
        <v>0.46223450358606816</v>
      </c>
      <c r="AG169" s="61">
        <v>1501.1078359125522</v>
      </c>
      <c r="AH169" s="61">
        <v>14.072675018422991</v>
      </c>
      <c r="AI169" s="61">
        <v>125.17356244586317</v>
      </c>
      <c r="AJ169" s="61">
        <v>44.501976013183594</v>
      </c>
      <c r="AK169" s="61">
        <v>236.92359161376953</v>
      </c>
      <c r="AL169" s="59">
        <v>0.2769769701943316</v>
      </c>
      <c r="AM169" s="59">
        <v>0.35144371550833553</v>
      </c>
      <c r="AN169" s="59">
        <v>0.3718421968979802</v>
      </c>
      <c r="AO169" s="59">
        <v>0</v>
      </c>
      <c r="AP169" s="59">
        <v>0.34038429788744384</v>
      </c>
      <c r="AQ169" s="59">
        <v>0.65987858471320338</v>
      </c>
      <c r="AR169" s="59">
        <v>0.85920884729902169</v>
      </c>
      <c r="AS169" s="59">
        <v>3.562121212121212</v>
      </c>
      <c r="AT169" s="59">
        <v>0.27090909090909088</v>
      </c>
    </row>
    <row r="170" spans="1:46">
      <c r="A170" s="61" t="s">
        <v>192</v>
      </c>
      <c r="B170" s="61" t="s">
        <v>708</v>
      </c>
      <c r="C170" s="61" t="s">
        <v>553</v>
      </c>
      <c r="D170" s="61" t="s">
        <v>709</v>
      </c>
      <c r="E170" s="61">
        <v>445.54533454599999</v>
      </c>
      <c r="F170" s="59">
        <v>10987.153906929605</v>
      </c>
      <c r="G170" s="61">
        <v>2.0772807017543862</v>
      </c>
      <c r="H170" s="61">
        <v>22823.402778070176</v>
      </c>
      <c r="I170" s="59">
        <v>0.79857269540982223</v>
      </c>
      <c r="J170" s="60">
        <v>1.0683670453105866E-2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  <c r="P170" s="59">
        <v>0</v>
      </c>
      <c r="Q170" s="59">
        <v>0.7634842221998186</v>
      </c>
      <c r="R170" s="59">
        <v>0.17703397519911279</v>
      </c>
      <c r="S170" s="59">
        <v>0</v>
      </c>
      <c r="T170" s="59">
        <v>6.9563464058876902E-3</v>
      </c>
      <c r="U170" s="59">
        <v>0</v>
      </c>
      <c r="V170" s="59">
        <v>0</v>
      </c>
      <c r="W170" s="59">
        <v>3.9772154451053539E-2</v>
      </c>
      <c r="X170" s="59">
        <v>5.5538195177568515</v>
      </c>
      <c r="Y170" s="59">
        <v>0.99870742092457421</v>
      </c>
      <c r="Z170" s="59">
        <v>0</v>
      </c>
      <c r="AA170" s="59">
        <v>6.8430656934306573E-4</v>
      </c>
      <c r="AB170" s="59">
        <v>6.0827250608272508E-4</v>
      </c>
      <c r="AC170" s="59">
        <v>0.97787255605759893</v>
      </c>
      <c r="AD170" s="60">
        <v>1.6299987331616063E-2</v>
      </c>
      <c r="AE170" s="59">
        <v>0</v>
      </c>
      <c r="AF170" s="59">
        <v>0.53150595829109892</v>
      </c>
      <c r="AG170" s="61">
        <v>1468.9163045002103</v>
      </c>
      <c r="AH170" s="61">
        <v>14.224804430113556</v>
      </c>
      <c r="AI170" s="61">
        <v>100.07282548011612</v>
      </c>
      <c r="AJ170" s="61">
        <v>50.481311798095703</v>
      </c>
      <c r="AK170" s="61">
        <v>125.68145370483398</v>
      </c>
      <c r="AL170" s="59">
        <v>0.68834185035852125</v>
      </c>
      <c r="AM170" s="59">
        <v>0.26484398073708743</v>
      </c>
      <c r="AN170" s="59">
        <v>4.6852695744802546E-2</v>
      </c>
      <c r="AO170" s="59">
        <v>9.1180395910543874E-3</v>
      </c>
      <c r="AP170" s="59">
        <v>4.2083259651020249E-2</v>
      </c>
      <c r="AQ170" s="59">
        <v>0.94883722759833655</v>
      </c>
      <c r="AR170" s="59">
        <v>0.92479202736370925</v>
      </c>
      <c r="AS170" s="59">
        <v>3.9468333333333332</v>
      </c>
      <c r="AT170" s="59">
        <v>0.64049999999999996</v>
      </c>
    </row>
    <row r="171" spans="1:46">
      <c r="A171" s="61" t="s">
        <v>192</v>
      </c>
      <c r="B171" s="61" t="s">
        <v>711</v>
      </c>
      <c r="C171" s="61" t="s">
        <v>553</v>
      </c>
      <c r="D171" s="61" t="s">
        <v>712</v>
      </c>
      <c r="E171" s="61">
        <v>545.76673323299997</v>
      </c>
      <c r="F171" s="59">
        <v>3988.7239763890188</v>
      </c>
      <c r="G171" s="61">
        <v>1.6521671826625388</v>
      </c>
      <c r="H171" s="61">
        <v>6590.0388544891648</v>
      </c>
      <c r="I171" s="59">
        <v>0.62175583247446831</v>
      </c>
      <c r="J171" s="60">
        <v>0</v>
      </c>
      <c r="K171" s="59">
        <v>1.4530408006158584E-2</v>
      </c>
      <c r="L171" s="59">
        <v>0</v>
      </c>
      <c r="M171" s="59">
        <v>1.9341801385681295E-2</v>
      </c>
      <c r="N171" s="59">
        <v>0</v>
      </c>
      <c r="O171" s="59">
        <v>0</v>
      </c>
      <c r="P171" s="59">
        <v>1.2894534257120862E-2</v>
      </c>
      <c r="Q171" s="59">
        <v>0.37297921478060042</v>
      </c>
      <c r="R171" s="59">
        <v>0.23171670515781367</v>
      </c>
      <c r="S171" s="59">
        <v>0</v>
      </c>
      <c r="T171" s="59">
        <v>0.1550230946882217</v>
      </c>
      <c r="U171" s="59">
        <v>0</v>
      </c>
      <c r="V171" s="59">
        <v>9.1801385681293313E-2</v>
      </c>
      <c r="W171" s="59">
        <v>0.10171285604311009</v>
      </c>
      <c r="X171" s="59">
        <v>1.7520846997095474</v>
      </c>
      <c r="Y171" s="59">
        <v>0.93048128342245995</v>
      </c>
      <c r="Z171" s="59">
        <v>6.096256684491979E-2</v>
      </c>
      <c r="AA171" s="59">
        <v>8.5561497326203211E-3</v>
      </c>
      <c r="AB171" s="59">
        <v>0</v>
      </c>
      <c r="AC171" s="59">
        <v>0.87660451606858425</v>
      </c>
      <c r="AD171" s="60">
        <v>7.4018551485055747E-2</v>
      </c>
      <c r="AE171" s="59">
        <v>2.6047034573222147E-2</v>
      </c>
      <c r="AF171" s="59">
        <v>0.19555973917236649</v>
      </c>
      <c r="AG171" s="61">
        <v>1517.6155079601419</v>
      </c>
      <c r="AH171" s="61">
        <v>14.126912152101706</v>
      </c>
      <c r="AI171" s="61">
        <v>149.75910645833255</v>
      </c>
      <c r="AJ171" s="61">
        <v>39.126979827880859</v>
      </c>
      <c r="AK171" s="61">
        <v>281.61847305297852</v>
      </c>
      <c r="AL171" s="59">
        <v>0.28469122527786417</v>
      </c>
      <c r="AM171" s="59">
        <v>0.27209426840716222</v>
      </c>
      <c r="AN171" s="59">
        <v>0.44306932847950786</v>
      </c>
      <c r="AO171" s="59">
        <v>0.47146974033345407</v>
      </c>
      <c r="AP171" s="59">
        <v>5.7258894866827068E-3</v>
      </c>
      <c r="AQ171" s="59">
        <v>0.52265919234439751</v>
      </c>
      <c r="AR171" s="59">
        <v>0.9369436896842499</v>
      </c>
      <c r="AS171" s="59">
        <v>3.1391176470588236</v>
      </c>
      <c r="AT171" s="59">
        <v>8.2647058823529407E-2</v>
      </c>
    </row>
    <row r="172" spans="1:46">
      <c r="A172" s="61" t="s">
        <v>192</v>
      </c>
      <c r="B172" s="61" t="s">
        <v>714</v>
      </c>
      <c r="C172" s="61" t="s">
        <v>553</v>
      </c>
      <c r="D172" s="61" t="s">
        <v>715</v>
      </c>
      <c r="E172" s="61">
        <v>831.44747069000005</v>
      </c>
      <c r="F172" s="59">
        <v>5905.2794997746732</v>
      </c>
      <c r="G172" s="61">
        <v>1.2886178861788617</v>
      </c>
      <c r="H172" s="61">
        <v>7609.6487862950044</v>
      </c>
      <c r="I172" s="59">
        <v>0.87561964849031082</v>
      </c>
      <c r="J172" s="60">
        <v>1.2528165840468678E-2</v>
      </c>
      <c r="K172" s="59">
        <v>0</v>
      </c>
      <c r="L172" s="59">
        <v>1.9118718135469774E-2</v>
      </c>
      <c r="M172" s="59">
        <v>0</v>
      </c>
      <c r="N172" s="59">
        <v>0</v>
      </c>
      <c r="O172" s="59">
        <v>0</v>
      </c>
      <c r="P172" s="59">
        <v>0</v>
      </c>
      <c r="Q172" s="59">
        <v>0.59714129643117264</v>
      </c>
      <c r="R172" s="59">
        <v>0.25555353241077933</v>
      </c>
      <c r="S172" s="59">
        <v>0</v>
      </c>
      <c r="T172" s="59">
        <v>1.0287691187181355E-2</v>
      </c>
      <c r="U172" s="59">
        <v>0</v>
      </c>
      <c r="V172" s="59">
        <v>2.8769118718135471E-2</v>
      </c>
      <c r="W172" s="59">
        <v>7.6474872541879096E-2</v>
      </c>
      <c r="X172" s="59">
        <v>2.6786840919333033</v>
      </c>
      <c r="Y172" s="59">
        <v>0.97812920592193808</v>
      </c>
      <c r="Z172" s="59">
        <v>1.6487213997308212E-2</v>
      </c>
      <c r="AA172" s="59">
        <v>0</v>
      </c>
      <c r="AB172" s="59">
        <v>5.3835800807537021E-3</v>
      </c>
      <c r="AC172" s="59">
        <v>0.92401982875168986</v>
      </c>
      <c r="AD172" s="60">
        <v>4.3082469580892298E-2</v>
      </c>
      <c r="AE172" s="59">
        <v>0</v>
      </c>
      <c r="AF172" s="59">
        <v>0.13344198390299392</v>
      </c>
      <c r="AG172" s="61">
        <v>1533.6763157894736</v>
      </c>
      <c r="AH172" s="61">
        <v>13.783373684210526</v>
      </c>
      <c r="AI172" s="61">
        <v>200.55587368424867</v>
      </c>
      <c r="AJ172" s="61">
        <v>62.694606781005859</v>
      </c>
      <c r="AK172" s="61">
        <v>413.09616470336914</v>
      </c>
      <c r="AL172" s="59">
        <v>0.30624303876791192</v>
      </c>
      <c r="AM172" s="59">
        <v>0.34766177081531485</v>
      </c>
      <c r="AN172" s="59">
        <v>0.34495564676140106</v>
      </c>
      <c r="AO172" s="59">
        <v>4.9912954772187906E-2</v>
      </c>
      <c r="AP172" s="59">
        <v>0.46064245006621607</v>
      </c>
      <c r="AQ172" s="59">
        <v>0.48830505150622383</v>
      </c>
      <c r="AR172" s="59">
        <v>0.8742676881478143</v>
      </c>
      <c r="AS172" s="59">
        <v>2.7060975609756097</v>
      </c>
      <c r="AT172" s="59">
        <v>2.707317073170732E-2</v>
      </c>
    </row>
    <row r="173" spans="1:46">
      <c r="A173" s="61" t="s">
        <v>192</v>
      </c>
      <c r="B173" s="61" t="s">
        <v>717</v>
      </c>
      <c r="C173" s="61" t="s">
        <v>553</v>
      </c>
      <c r="D173" s="61" t="s">
        <v>718</v>
      </c>
      <c r="E173" s="61">
        <v>628.95178974999999</v>
      </c>
      <c r="F173" s="59">
        <v>5847.2864777580062</v>
      </c>
      <c r="G173" s="61">
        <v>1.3757649938800489</v>
      </c>
      <c r="H173" s="61">
        <v>8044.4920452876368</v>
      </c>
      <c r="I173" s="59">
        <v>0.68514234875444824</v>
      </c>
      <c r="J173" s="60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0.5633816711058498</v>
      </c>
      <c r="R173" s="59">
        <v>0.19631054552628985</v>
      </c>
      <c r="S173" s="59">
        <v>0</v>
      </c>
      <c r="T173" s="59">
        <v>0.14096872842063726</v>
      </c>
      <c r="U173" s="59">
        <v>0</v>
      </c>
      <c r="V173" s="59">
        <v>9.2729604419453486E-3</v>
      </c>
      <c r="W173" s="59">
        <v>9.0066094505277694E-2</v>
      </c>
      <c r="X173" s="59">
        <v>2.8959074733096091</v>
      </c>
      <c r="Y173" s="59">
        <v>0.96190476190476182</v>
      </c>
      <c r="Z173" s="59">
        <v>2.8571428571428567E-2</v>
      </c>
      <c r="AA173" s="59">
        <v>4.6082949308755752E-3</v>
      </c>
      <c r="AB173" s="59">
        <v>4.9155145929339469E-3</v>
      </c>
      <c r="AC173" s="59">
        <v>0.91752669039145895</v>
      </c>
      <c r="AD173" s="60">
        <v>5.7117437722419923E-2</v>
      </c>
      <c r="AE173" s="59">
        <v>2.669039145907473E-3</v>
      </c>
      <c r="AF173" s="59">
        <v>0.17871004078814612</v>
      </c>
      <c r="AG173" s="61">
        <v>1532.6875806611733</v>
      </c>
      <c r="AH173" s="61">
        <v>13.973105331083094</v>
      </c>
      <c r="AI173" s="61">
        <v>149.24072189899564</v>
      </c>
      <c r="AJ173" s="61">
        <v>70.0543212890625</v>
      </c>
      <c r="AK173" s="61">
        <v>234.29537963867188</v>
      </c>
      <c r="AL173" s="59">
        <v>0.17300610598985899</v>
      </c>
      <c r="AM173" s="59">
        <v>0.3109340066871159</v>
      </c>
      <c r="AN173" s="59">
        <v>0.51623591075090025</v>
      </c>
      <c r="AO173" s="59">
        <v>3.9748674552523601E-4</v>
      </c>
      <c r="AP173" s="59">
        <v>0.63627690789952163</v>
      </c>
      <c r="AQ173" s="59">
        <v>0.36350162878282832</v>
      </c>
      <c r="AR173" s="59">
        <v>0.68505338078291811</v>
      </c>
      <c r="AS173" s="59">
        <v>2.613953488372093</v>
      </c>
      <c r="AT173" s="59">
        <v>0.23093023255813952</v>
      </c>
    </row>
    <row r="174" spans="1:46">
      <c r="A174" s="61" t="s">
        <v>192</v>
      </c>
      <c r="B174" s="61" t="s">
        <v>720</v>
      </c>
      <c r="C174" s="61" t="s">
        <v>553</v>
      </c>
      <c r="D174" s="61" t="s">
        <v>721</v>
      </c>
      <c r="E174" s="61">
        <v>835.84585114699996</v>
      </c>
      <c r="F174" s="59">
        <v>9414.1279271468302</v>
      </c>
      <c r="G174" s="61">
        <v>2.9800705467372133</v>
      </c>
      <c r="H174" s="61">
        <v>28054.765358906523</v>
      </c>
      <c r="I174" s="59">
        <v>0.92507545718174822</v>
      </c>
      <c r="J174" s="60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  <c r="P174" s="59">
        <v>0</v>
      </c>
      <c r="Q174" s="59">
        <v>0.71947344530186108</v>
      </c>
      <c r="R174" s="59">
        <v>0.22293841730972916</v>
      </c>
      <c r="S174" s="59">
        <v>0</v>
      </c>
      <c r="T174" s="59">
        <v>2.6811923135118775E-2</v>
      </c>
      <c r="U174" s="59">
        <v>3.631411711302769E-3</v>
      </c>
      <c r="V174" s="59">
        <v>1.3950673324254806E-2</v>
      </c>
      <c r="W174" s="59">
        <v>1.3194129217733394E-2</v>
      </c>
      <c r="X174" s="59">
        <v>4.4481268864295442</v>
      </c>
      <c r="Y174" s="59">
        <v>0.99940127727514627</v>
      </c>
      <c r="Z174" s="59">
        <v>0</v>
      </c>
      <c r="AA174" s="59">
        <v>5.9872272485364552E-4</v>
      </c>
      <c r="AB174" s="59">
        <v>0</v>
      </c>
      <c r="AC174" s="59">
        <v>0.91702669112860269</v>
      </c>
      <c r="AD174" s="60">
        <v>7.1255252411670703E-2</v>
      </c>
      <c r="AE174" s="59">
        <v>0</v>
      </c>
      <c r="AF174" s="59">
        <v>0.40430899972316375</v>
      </c>
      <c r="AG174" s="61">
        <v>1474.090623598026</v>
      </c>
      <c r="AH174" s="61">
        <v>14.250177209510991</v>
      </c>
      <c r="AI174" s="61">
        <v>75.65695370872281</v>
      </c>
      <c r="AJ174" s="61">
        <v>19.640382766723633</v>
      </c>
      <c r="AK174" s="61">
        <v>133.4614086151123</v>
      </c>
      <c r="AL174" s="59">
        <v>0.48050127837431394</v>
      </c>
      <c r="AM174" s="59">
        <v>0.38105112271949948</v>
      </c>
      <c r="AN174" s="59">
        <v>0.13893111970424452</v>
      </c>
      <c r="AO174" s="59">
        <v>0.42180325417203623</v>
      </c>
      <c r="AP174" s="59">
        <v>0</v>
      </c>
      <c r="AQ174" s="59">
        <v>0.57868026662602168</v>
      </c>
      <c r="AR174" s="59">
        <v>0.6717168728176599</v>
      </c>
      <c r="AS174" s="59">
        <v>5.3641269841269841</v>
      </c>
      <c r="AT174" s="59">
        <v>0.11888888888888889</v>
      </c>
    </row>
    <row r="175" spans="1:46">
      <c r="A175" s="61" t="s">
        <v>192</v>
      </c>
      <c r="B175" s="61" t="s">
        <v>723</v>
      </c>
      <c r="C175" s="61" t="s">
        <v>553</v>
      </c>
      <c r="D175" s="61" t="s">
        <v>724</v>
      </c>
      <c r="E175" s="61">
        <v>236.88033290300001</v>
      </c>
      <c r="F175" s="59">
        <v>10067.597149936468</v>
      </c>
      <c r="G175" s="61">
        <v>2.4365325077399382</v>
      </c>
      <c r="H175" s="61">
        <v>24530.027730650156</v>
      </c>
      <c r="I175" s="59">
        <v>0.84752223634053347</v>
      </c>
      <c r="J175" s="60">
        <v>0</v>
      </c>
      <c r="K175" s="59">
        <v>7.1086984619361509E-3</v>
      </c>
      <c r="L175" s="59">
        <v>3.8774718883288093E-3</v>
      </c>
      <c r="M175" s="59">
        <v>0</v>
      </c>
      <c r="N175" s="59">
        <v>0</v>
      </c>
      <c r="O175" s="59">
        <v>0</v>
      </c>
      <c r="P175" s="59">
        <v>0</v>
      </c>
      <c r="Q175" s="59">
        <v>0.67726508982809874</v>
      </c>
      <c r="R175" s="59">
        <v>0.17383998966007494</v>
      </c>
      <c r="S175" s="59">
        <v>0</v>
      </c>
      <c r="T175" s="59">
        <v>7.5352203696523193E-2</v>
      </c>
      <c r="U175" s="59">
        <v>0</v>
      </c>
      <c r="V175" s="59">
        <v>0</v>
      </c>
      <c r="W175" s="59">
        <v>6.2556546465038124E-2</v>
      </c>
      <c r="X175" s="59">
        <v>4.9135959339263025</v>
      </c>
      <c r="Y175" s="59">
        <v>0.97853633307473487</v>
      </c>
      <c r="Z175" s="59">
        <v>1.3188518231186969E-2</v>
      </c>
      <c r="AA175" s="59">
        <v>8.2751486940780966E-3</v>
      </c>
      <c r="AB175" s="59">
        <v>0</v>
      </c>
      <c r="AC175" s="59">
        <v>0.88462515883100379</v>
      </c>
      <c r="AD175" s="60">
        <v>9.1613722998729344E-2</v>
      </c>
      <c r="AE175" s="59">
        <v>0</v>
      </c>
      <c r="AF175" s="59">
        <v>0.33223526425989452</v>
      </c>
      <c r="AG175" s="61">
        <v>1499.7185439198101</v>
      </c>
      <c r="AH175" s="61">
        <v>14.160662094434185</v>
      </c>
      <c r="AI175" s="61">
        <v>129.63163837262715</v>
      </c>
      <c r="AJ175" s="61">
        <v>76.871543884277344</v>
      </c>
      <c r="AK175" s="61">
        <v>125.06458282470703</v>
      </c>
      <c r="AL175" s="59">
        <v>0.50684874733422602</v>
      </c>
      <c r="AM175" s="59">
        <v>0.32321172071026905</v>
      </c>
      <c r="AN175" s="59">
        <v>0.16965317258506368</v>
      </c>
      <c r="AO175" s="59">
        <v>0</v>
      </c>
      <c r="AP175" s="59">
        <v>0.43455486041617403</v>
      </c>
      <c r="AQ175" s="59">
        <v>0.56515878021338473</v>
      </c>
      <c r="AR175" s="59">
        <v>0.86404066073697583</v>
      </c>
      <c r="AS175" s="59">
        <v>4.1421052631578945</v>
      </c>
      <c r="AT175" s="59">
        <v>5.5789473684210528E-2</v>
      </c>
    </row>
    <row r="176" spans="1:46">
      <c r="A176" s="61" t="s">
        <v>192</v>
      </c>
      <c r="B176" s="61" t="s">
        <v>726</v>
      </c>
      <c r="C176" s="61" t="s">
        <v>553</v>
      </c>
      <c r="D176" s="61" t="s">
        <v>727</v>
      </c>
      <c r="E176" s="61">
        <v>384.81005432500001</v>
      </c>
      <c r="F176" s="59">
        <v>8588.9069435769306</v>
      </c>
      <c r="G176" s="61">
        <v>1.20075</v>
      </c>
      <c r="H176" s="61">
        <v>10313.1300125</v>
      </c>
      <c r="I176" s="59">
        <v>0.78409327503643544</v>
      </c>
      <c r="J176" s="60">
        <v>0</v>
      </c>
      <c r="K176" s="59">
        <v>0</v>
      </c>
      <c r="L176" s="59">
        <v>0.14224719101123595</v>
      </c>
      <c r="M176" s="59">
        <v>0</v>
      </c>
      <c r="N176" s="59">
        <v>0</v>
      </c>
      <c r="O176" s="59">
        <v>0</v>
      </c>
      <c r="P176" s="59">
        <v>0</v>
      </c>
      <c r="Q176" s="59">
        <v>0.41101123595505618</v>
      </c>
      <c r="R176" s="59">
        <v>0.29303370786516852</v>
      </c>
      <c r="S176" s="59">
        <v>0</v>
      </c>
      <c r="T176" s="59">
        <v>8.1573033707865172E-2</v>
      </c>
      <c r="U176" s="59">
        <v>0</v>
      </c>
      <c r="V176" s="59">
        <v>4.1797752808988765E-2</v>
      </c>
      <c r="W176" s="59">
        <v>3.0337078651685397E-2</v>
      </c>
      <c r="X176" s="59">
        <v>3.2167395377888819</v>
      </c>
      <c r="Y176" s="59">
        <v>1</v>
      </c>
      <c r="Z176" s="59">
        <v>0</v>
      </c>
      <c r="AA176" s="59">
        <v>0</v>
      </c>
      <c r="AB176" s="59">
        <v>0</v>
      </c>
      <c r="AC176" s="59">
        <v>0.77930460129085988</v>
      </c>
      <c r="AD176" s="60">
        <v>0.18072038309389962</v>
      </c>
      <c r="AE176" s="59">
        <v>1.9779304601290858E-2</v>
      </c>
      <c r="AF176" s="59">
        <v>0.12481482606853921</v>
      </c>
      <c r="AG176" s="61">
        <v>1510.2896361273554</v>
      </c>
      <c r="AH176" s="61">
        <v>14.009524041585445</v>
      </c>
      <c r="AI176" s="61">
        <v>153.91013411893189</v>
      </c>
      <c r="AJ176" s="61">
        <v>67.853134155273438</v>
      </c>
      <c r="AK176" s="61">
        <v>228.55903625488281</v>
      </c>
      <c r="AL176" s="59">
        <v>0.30242193178693005</v>
      </c>
      <c r="AM176" s="59">
        <v>0.25710736735698725</v>
      </c>
      <c r="AN176" s="59">
        <v>0.44047705639428264</v>
      </c>
      <c r="AO176" s="59">
        <v>0</v>
      </c>
      <c r="AP176" s="59">
        <v>0.61946146500287391</v>
      </c>
      <c r="AQ176" s="59">
        <v>0.38054489053532603</v>
      </c>
      <c r="AR176" s="59">
        <v>0.79117218405163436</v>
      </c>
      <c r="AS176" s="59">
        <v>1.9212</v>
      </c>
      <c r="AT176" s="59">
        <v>0.14080000000000001</v>
      </c>
    </row>
    <row r="177" spans="1:46">
      <c r="A177" s="61" t="s">
        <v>192</v>
      </c>
      <c r="B177" s="61" t="s">
        <v>729</v>
      </c>
      <c r="C177" s="61" t="s">
        <v>553</v>
      </c>
      <c r="D177" s="61" t="s">
        <v>730</v>
      </c>
      <c r="E177" s="61">
        <v>680.30726841299997</v>
      </c>
      <c r="F177" s="59">
        <v>4094.9868957665708</v>
      </c>
      <c r="G177" s="61">
        <v>1.925</v>
      </c>
      <c r="H177" s="61">
        <v>7882.8497743506496</v>
      </c>
      <c r="I177" s="59">
        <v>0.4234272221285208</v>
      </c>
      <c r="J177" s="60">
        <v>1.6855367327828382E-2</v>
      </c>
      <c r="K177" s="59">
        <v>1.663044505338751E-2</v>
      </c>
      <c r="L177" s="59">
        <v>4.4694321080978934E-2</v>
      </c>
      <c r="M177" s="59">
        <v>3.9024851176415007E-2</v>
      </c>
      <c r="N177" s="59">
        <v>0</v>
      </c>
      <c r="O177" s="59">
        <v>0</v>
      </c>
      <c r="P177" s="59">
        <v>0</v>
      </c>
      <c r="Q177" s="59">
        <v>0.24000755929320608</v>
      </c>
      <c r="R177" s="59">
        <v>0.11537371255787585</v>
      </c>
      <c r="S177" s="59">
        <v>0</v>
      </c>
      <c r="T177" s="59">
        <v>0.14939053198525939</v>
      </c>
      <c r="U177" s="59">
        <v>0</v>
      </c>
      <c r="V177" s="59">
        <v>0.18208447510157799</v>
      </c>
      <c r="W177" s="59">
        <v>0.19408485306623829</v>
      </c>
      <c r="X177" s="59">
        <v>1.3408669252825096</v>
      </c>
      <c r="Y177" s="59">
        <v>0.98113207547169812</v>
      </c>
      <c r="Z177" s="59">
        <v>3.1446540880503146E-3</v>
      </c>
      <c r="AA177" s="59">
        <v>1.0691823899371069E-2</v>
      </c>
      <c r="AB177" s="59">
        <v>5.0314465408805038E-3</v>
      </c>
      <c r="AC177" s="59">
        <v>0.83909596896609884</v>
      </c>
      <c r="AD177" s="60">
        <v>0.14091752403440716</v>
      </c>
      <c r="AE177" s="59">
        <v>0</v>
      </c>
      <c r="AF177" s="59">
        <v>0.17430359119434341</v>
      </c>
      <c r="AG177" s="61">
        <v>1511.7595041322313</v>
      </c>
      <c r="AH177" s="61">
        <v>14.309906336088154</v>
      </c>
      <c r="AI177" s="61">
        <v>55.42045594329722</v>
      </c>
      <c r="AJ177" s="61">
        <v>9.3658056259155273</v>
      </c>
      <c r="AK177" s="61">
        <v>143.53402042388916</v>
      </c>
      <c r="AL177" s="59">
        <v>0.58925579456934063</v>
      </c>
      <c r="AM177" s="59">
        <v>0.21470077828321626</v>
      </c>
      <c r="AN177" s="59">
        <v>0.19687794944840925</v>
      </c>
      <c r="AO177" s="59">
        <v>0</v>
      </c>
      <c r="AP177" s="59">
        <v>0.36380619683420468</v>
      </c>
      <c r="AQ177" s="59">
        <v>0.62820878130108382</v>
      </c>
      <c r="AR177" s="59">
        <v>0.81801315567549338</v>
      </c>
      <c r="AS177" s="59">
        <v>2.6949999999999998</v>
      </c>
      <c r="AT177" s="59">
        <v>0.26454545454545458</v>
      </c>
    </row>
    <row r="178" spans="1:46">
      <c r="A178" s="61" t="s">
        <v>192</v>
      </c>
      <c r="B178" s="61" t="s">
        <v>732</v>
      </c>
      <c r="C178" s="61" t="s">
        <v>553</v>
      </c>
      <c r="D178" s="61" t="s">
        <v>733</v>
      </c>
      <c r="E178" s="61">
        <v>663.15548208099995</v>
      </c>
      <c r="F178" s="59">
        <v>4296.9141798490318</v>
      </c>
      <c r="G178" s="61">
        <v>1.42250233426704</v>
      </c>
      <c r="H178" s="61">
        <v>6112.3704509803911</v>
      </c>
      <c r="I178" s="59">
        <v>0.76357072530357739</v>
      </c>
      <c r="J178" s="60">
        <v>3.9045409347033475E-2</v>
      </c>
      <c r="K178" s="59">
        <v>0</v>
      </c>
      <c r="L178" s="59">
        <v>5.7667193621554758E-2</v>
      </c>
      <c r="M178" s="59">
        <v>0</v>
      </c>
      <c r="N178" s="59">
        <v>0</v>
      </c>
      <c r="O178" s="59">
        <v>0</v>
      </c>
      <c r="P178" s="59">
        <v>0</v>
      </c>
      <c r="Q178" s="59">
        <v>0.21657845900061864</v>
      </c>
      <c r="R178" s="59">
        <v>0.48484431919719578</v>
      </c>
      <c r="S178" s="59">
        <v>0</v>
      </c>
      <c r="T178" s="59">
        <v>5.8698192315623079E-2</v>
      </c>
      <c r="U178" s="59">
        <v>0</v>
      </c>
      <c r="V178" s="59">
        <v>8.4541892913602319E-3</v>
      </c>
      <c r="W178" s="59">
        <v>0.13327376451989831</v>
      </c>
      <c r="X178" s="59">
        <v>2.2244830981293076</v>
      </c>
      <c r="Y178" s="59">
        <v>0.97609914429035127</v>
      </c>
      <c r="Z178" s="59">
        <v>8.5570964886397174E-3</v>
      </c>
      <c r="AA178" s="59">
        <v>1.1802891708468577E-3</v>
      </c>
      <c r="AB178" s="59">
        <v>1.416347005016229E-2</v>
      </c>
      <c r="AC178" s="59">
        <v>0.89432228421398097</v>
      </c>
      <c r="AD178" s="60">
        <v>8.2507384312438467E-2</v>
      </c>
      <c r="AE178" s="59">
        <v>0</v>
      </c>
      <c r="AF178" s="59">
        <v>0.22973496279020653</v>
      </c>
      <c r="AG178" s="61">
        <v>1494.1313683021001</v>
      </c>
      <c r="AH178" s="61">
        <v>14.396432809115735</v>
      </c>
      <c r="AI178" s="61">
        <v>68.273235372402837</v>
      </c>
      <c r="AJ178" s="61">
        <v>14.035883903503418</v>
      </c>
      <c r="AK178" s="61">
        <v>145.96411609649658</v>
      </c>
      <c r="AL178" s="59">
        <v>0.46991242388905885</v>
      </c>
      <c r="AM178" s="59">
        <v>0.39055697645332127</v>
      </c>
      <c r="AN178" s="59">
        <v>0.13882490982522736</v>
      </c>
      <c r="AO178" s="59">
        <v>0.28236213838179308</v>
      </c>
      <c r="AP178" s="59">
        <v>0</v>
      </c>
      <c r="AQ178" s="59">
        <v>0.71693217178581436</v>
      </c>
      <c r="AR178" s="59">
        <v>0.91893665900886123</v>
      </c>
      <c r="AS178" s="59">
        <v>2.9872549019607844</v>
      </c>
      <c r="AT178" s="59">
        <v>0.10509803921568628</v>
      </c>
    </row>
    <row r="179" spans="1:46">
      <c r="A179" s="61" t="s">
        <v>192</v>
      </c>
      <c r="B179" s="61" t="s">
        <v>735</v>
      </c>
      <c r="C179" s="61" t="s">
        <v>553</v>
      </c>
      <c r="D179" s="61" t="s">
        <v>736</v>
      </c>
      <c r="E179" s="61">
        <v>392.321814394</v>
      </c>
      <c r="F179" s="59">
        <v>5706.6377865972663</v>
      </c>
      <c r="G179" s="61">
        <v>1.5683673469387758</v>
      </c>
      <c r="H179" s="61">
        <v>8950.1043653061224</v>
      </c>
      <c r="I179" s="59">
        <v>0.77983083929733232</v>
      </c>
      <c r="J179" s="60">
        <v>0</v>
      </c>
      <c r="K179" s="59">
        <v>0</v>
      </c>
      <c r="L179" s="59">
        <v>5.335068314899153E-2</v>
      </c>
      <c r="M179" s="59">
        <v>0</v>
      </c>
      <c r="N179" s="59">
        <v>0</v>
      </c>
      <c r="O179" s="59">
        <v>0</v>
      </c>
      <c r="P179" s="59">
        <v>0</v>
      </c>
      <c r="Q179" s="59">
        <v>0.33181522446324002</v>
      </c>
      <c r="R179" s="59">
        <v>0.38022121014964211</v>
      </c>
      <c r="S179" s="59">
        <v>1.4443721535458686E-2</v>
      </c>
      <c r="T179" s="59">
        <v>0.10670136629798306</v>
      </c>
      <c r="U179" s="59">
        <v>0</v>
      </c>
      <c r="V179" s="59">
        <v>0</v>
      </c>
      <c r="W179" s="59">
        <v>0.11346779440468442</v>
      </c>
      <c r="X179" s="59">
        <v>3.2973324658425498</v>
      </c>
      <c r="Y179" s="59">
        <v>0.94909234411996857</v>
      </c>
      <c r="Z179" s="59">
        <v>2.8413575374901346E-2</v>
      </c>
      <c r="AA179" s="59">
        <v>6.7087608524072613E-3</v>
      </c>
      <c r="AB179" s="59">
        <v>1.5785319652722968E-2</v>
      </c>
      <c r="AC179" s="59">
        <v>0.93194534808067664</v>
      </c>
      <c r="AD179" s="60">
        <v>4.5543266102797651E-2</v>
      </c>
      <c r="AE179" s="59">
        <v>0</v>
      </c>
      <c r="AF179" s="59">
        <v>0.19588510549357643</v>
      </c>
      <c r="AG179" s="61">
        <v>1548.7959605597964</v>
      </c>
      <c r="AH179" s="61">
        <v>13.874282760814248</v>
      </c>
      <c r="AI179" s="61">
        <v>196.14581346079112</v>
      </c>
      <c r="AJ179" s="61">
        <v>67.081520080566406</v>
      </c>
      <c r="AK179" s="61">
        <v>333.34279632568359</v>
      </c>
      <c r="AL179" s="59">
        <v>0.23959921817041227</v>
      </c>
      <c r="AM179" s="59">
        <v>0.23179312662097731</v>
      </c>
      <c r="AN179" s="59">
        <v>0.52922114545353027</v>
      </c>
      <c r="AO179" s="59">
        <v>0</v>
      </c>
      <c r="AP179" s="59">
        <v>0.34904380785330674</v>
      </c>
      <c r="AQ179" s="59">
        <v>0.65156968239161317</v>
      </c>
      <c r="AR179" s="59">
        <v>0.96291476903057893</v>
      </c>
      <c r="AS179" s="59">
        <v>2.1957142857142862</v>
      </c>
      <c r="AT179" s="59">
        <v>0</v>
      </c>
    </row>
    <row r="180" spans="1:46">
      <c r="A180" s="61" t="s">
        <v>192</v>
      </c>
      <c r="B180" s="61" t="s">
        <v>738</v>
      </c>
      <c r="C180" s="61" t="s">
        <v>553</v>
      </c>
      <c r="D180" s="61" t="s">
        <v>739</v>
      </c>
      <c r="E180" s="61">
        <v>612.41337128600003</v>
      </c>
      <c r="F180" s="59">
        <v>8873.1207386937349</v>
      </c>
      <c r="G180" s="61">
        <v>2.6997130559540885</v>
      </c>
      <c r="H180" s="61">
        <v>23954.879905308462</v>
      </c>
      <c r="I180" s="59">
        <v>0.83137588350959246</v>
      </c>
      <c r="J180" s="60">
        <v>0</v>
      </c>
      <c r="K180" s="59">
        <v>7.5570888779365863E-3</v>
      </c>
      <c r="L180" s="59">
        <v>9.1999342861836711E-2</v>
      </c>
      <c r="M180" s="59">
        <v>0</v>
      </c>
      <c r="N180" s="59">
        <v>0</v>
      </c>
      <c r="O180" s="59">
        <v>0</v>
      </c>
      <c r="P180" s="59">
        <v>6.3632878812770383E-2</v>
      </c>
      <c r="Q180" s="59">
        <v>0.64191446251574402</v>
      </c>
      <c r="R180" s="59">
        <v>0.11521822463172883</v>
      </c>
      <c r="S180" s="59">
        <v>0</v>
      </c>
      <c r="T180" s="59">
        <v>2.7599802858551011E-2</v>
      </c>
      <c r="U180" s="59">
        <v>0</v>
      </c>
      <c r="V180" s="59">
        <v>1.3745139915667271E-2</v>
      </c>
      <c r="W180" s="59">
        <v>3.8333059525765295E-2</v>
      </c>
      <c r="X180" s="59">
        <v>4.0893872562044971</v>
      </c>
      <c r="Y180" s="59">
        <v>0.9897335932423651</v>
      </c>
      <c r="Z180" s="59">
        <v>3.508771929824561E-3</v>
      </c>
      <c r="AA180" s="59">
        <v>1.5594541910331381E-3</v>
      </c>
      <c r="AB180" s="59">
        <v>5.1981806367771268E-3</v>
      </c>
      <c r="AC180" s="59">
        <v>0.76701918477972053</v>
      </c>
      <c r="AD180" s="60">
        <v>0.21066057288621992</v>
      </c>
      <c r="AE180" s="59">
        <v>9.2469575383961316E-3</v>
      </c>
      <c r="AF180" s="59">
        <v>0.30725978370600221</v>
      </c>
      <c r="AG180" s="61">
        <v>1505.5501175028098</v>
      </c>
      <c r="AH180" s="61">
        <v>13.968232349034434</v>
      </c>
      <c r="AI180" s="61">
        <v>159.12703189713474</v>
      </c>
      <c r="AJ180" s="61">
        <v>78.038925170898438</v>
      </c>
      <c r="AK180" s="61">
        <v>204.32167053222656</v>
      </c>
      <c r="AL180" s="59">
        <v>0.38740173079794349</v>
      </c>
      <c r="AM180" s="59">
        <v>0.41056827265546014</v>
      </c>
      <c r="AN180" s="59">
        <v>0.20115089868354757</v>
      </c>
      <c r="AO180" s="59">
        <v>5.9498211026133049E-2</v>
      </c>
      <c r="AP180" s="59">
        <v>0.28738758533377473</v>
      </c>
      <c r="AQ180" s="59">
        <v>0.65223510577704347</v>
      </c>
      <c r="AR180" s="59">
        <v>0.68555030026040287</v>
      </c>
      <c r="AS180" s="59">
        <v>4.5895121951219506</v>
      </c>
      <c r="AT180" s="59">
        <v>0.12073170731707318</v>
      </c>
    </row>
    <row r="181" spans="1:46">
      <c r="A181" s="61" t="s">
        <v>192</v>
      </c>
      <c r="B181" s="61" t="s">
        <v>741</v>
      </c>
      <c r="C181" s="61" t="s">
        <v>553</v>
      </c>
      <c r="D181" s="61" t="s">
        <v>742</v>
      </c>
      <c r="E181" s="61">
        <v>653.38868354199997</v>
      </c>
      <c r="F181" s="59">
        <v>7197.3734722543541</v>
      </c>
      <c r="G181" s="61">
        <v>2.3079328756674293</v>
      </c>
      <c r="H181" s="61">
        <v>16611.054855072463</v>
      </c>
      <c r="I181" s="59">
        <v>0.82632118187526848</v>
      </c>
      <c r="J181" s="60">
        <v>1.4277687807780019E-2</v>
      </c>
      <c r="K181" s="59">
        <v>7.1513706793802151E-3</v>
      </c>
      <c r="L181" s="59">
        <v>0</v>
      </c>
      <c r="M181" s="59">
        <v>0</v>
      </c>
      <c r="N181" s="59">
        <v>0</v>
      </c>
      <c r="O181" s="59">
        <v>0</v>
      </c>
      <c r="P181" s="59">
        <v>0</v>
      </c>
      <c r="Q181" s="59">
        <v>0.6240973147304214</v>
      </c>
      <c r="R181" s="59">
        <v>0.23007081259202131</v>
      </c>
      <c r="S181" s="59">
        <v>0</v>
      </c>
      <c r="T181" s="59">
        <v>5.0795765266774172E-2</v>
      </c>
      <c r="U181" s="59">
        <v>0</v>
      </c>
      <c r="V181" s="59">
        <v>5.1531935777886844E-3</v>
      </c>
      <c r="W181" s="59">
        <v>6.7587464067867919E-2</v>
      </c>
      <c r="X181" s="59">
        <v>3.5809895230855679</v>
      </c>
      <c r="Y181" s="59">
        <v>0.99141670512228874</v>
      </c>
      <c r="Z181" s="59">
        <v>5.2607291185971378E-3</v>
      </c>
      <c r="AA181" s="59">
        <v>1.1075219197046605E-3</v>
      </c>
      <c r="AB181" s="59">
        <v>2.215043839409321E-3</v>
      </c>
      <c r="AC181" s="59">
        <v>0.93703936279208111</v>
      </c>
      <c r="AD181" s="60">
        <v>5.2054070132531313E-2</v>
      </c>
      <c r="AE181" s="59">
        <v>1.8838615857487521E-3</v>
      </c>
      <c r="AF181" s="59">
        <v>0.46307811509648028</v>
      </c>
      <c r="AG181" s="61">
        <v>1533.1001913875598</v>
      </c>
      <c r="AH181" s="61">
        <v>14.230564593301436</v>
      </c>
      <c r="AI181" s="61">
        <v>92.236012543144781</v>
      </c>
      <c r="AJ181" s="61">
        <v>36.189949035644531</v>
      </c>
      <c r="AK181" s="61">
        <v>270.69570159912109</v>
      </c>
      <c r="AL181" s="59">
        <v>0.55623476370881797</v>
      </c>
      <c r="AM181" s="59">
        <v>0.21359797547064327</v>
      </c>
      <c r="AN181" s="59">
        <v>0.23062459420498024</v>
      </c>
      <c r="AO181" s="59">
        <v>0.215128458053505</v>
      </c>
      <c r="AP181" s="59">
        <v>3.443585811438942E-3</v>
      </c>
      <c r="AQ181" s="59">
        <v>0.78188528951949754</v>
      </c>
      <c r="AR181" s="59">
        <v>0.87583038635687616</v>
      </c>
      <c r="AS181" s="59">
        <v>4.3850724637681155</v>
      </c>
      <c r="AT181" s="59">
        <v>0.25086956521739129</v>
      </c>
    </row>
    <row r="182" spans="1:46">
      <c r="A182" s="61" t="s">
        <v>192</v>
      </c>
      <c r="B182" s="61" t="s">
        <v>744</v>
      </c>
      <c r="C182" s="61" t="s">
        <v>553</v>
      </c>
      <c r="D182" s="61" t="s">
        <v>745</v>
      </c>
      <c r="E182" s="61">
        <v>313.40561613599999</v>
      </c>
      <c r="F182" s="59">
        <v>6237.831534879635</v>
      </c>
      <c r="G182" s="61">
        <v>2.7229665071770337</v>
      </c>
      <c r="H182" s="61">
        <v>16985.406346889955</v>
      </c>
      <c r="I182" s="59">
        <v>0.6878404498330698</v>
      </c>
      <c r="J182" s="60">
        <v>2.4951678088209455E-2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0.75266039880152924</v>
      </c>
      <c r="R182" s="59">
        <v>2.6862279161070361E-2</v>
      </c>
      <c r="S182" s="59">
        <v>0</v>
      </c>
      <c r="T182" s="59">
        <v>3.5644178117574137E-2</v>
      </c>
      <c r="U182" s="59">
        <v>0</v>
      </c>
      <c r="V182" s="59">
        <v>8.8025622481661334E-2</v>
      </c>
      <c r="W182" s="59">
        <v>6.7465647277611326E-2</v>
      </c>
      <c r="X182" s="59">
        <v>2.8694429801440875</v>
      </c>
      <c r="Y182" s="59">
        <v>0.99510104102878127</v>
      </c>
      <c r="Z182" s="59">
        <v>2.449479485609308E-3</v>
      </c>
      <c r="AA182" s="59">
        <v>0</v>
      </c>
      <c r="AB182" s="59">
        <v>2.449479485609308E-3</v>
      </c>
      <c r="AC182" s="59">
        <v>0.96942540853979975</v>
      </c>
      <c r="AD182" s="60">
        <v>2.48638200667721E-2</v>
      </c>
      <c r="AE182" s="59">
        <v>0</v>
      </c>
      <c r="AF182" s="59">
        <v>0.3631715391807423</v>
      </c>
      <c r="AG182" s="61">
        <v>1529.0980665736497</v>
      </c>
      <c r="AH182" s="61">
        <v>14.516350408610725</v>
      </c>
      <c r="AI182" s="61">
        <v>32.189008586309249</v>
      </c>
      <c r="AJ182" s="61">
        <v>10</v>
      </c>
      <c r="AK182" s="61">
        <v>85.343788146972656</v>
      </c>
      <c r="AL182" s="59">
        <v>0.58650033865454398</v>
      </c>
      <c r="AM182" s="59">
        <v>0.35237881618584804</v>
      </c>
      <c r="AN182" s="59">
        <v>6.1222578703483507E-2</v>
      </c>
      <c r="AO182" s="59">
        <v>2.8916201667769082E-2</v>
      </c>
      <c r="AP182" s="59">
        <v>3.9884416093474598E-4</v>
      </c>
      <c r="AQ182" s="59">
        <v>0.97078668771517174</v>
      </c>
      <c r="AR182" s="59">
        <v>0.96643823581092958</v>
      </c>
      <c r="AS182" s="59">
        <v>5.1736363636363629</v>
      </c>
      <c r="AT182" s="59">
        <v>0.77409090909090916</v>
      </c>
    </row>
    <row r="183" spans="1:46">
      <c r="A183" s="61" t="s">
        <v>192</v>
      </c>
      <c r="B183" s="61" t="s">
        <v>747</v>
      </c>
      <c r="C183" s="61" t="s">
        <v>553</v>
      </c>
      <c r="D183" s="61" t="s">
        <v>748</v>
      </c>
      <c r="E183" s="61">
        <v>441.75118687700001</v>
      </c>
      <c r="F183" s="59">
        <v>4572.7241194786393</v>
      </c>
      <c r="G183" s="61">
        <v>3.0688888888888886</v>
      </c>
      <c r="H183" s="61">
        <v>14033.182242222223</v>
      </c>
      <c r="I183" s="59">
        <v>0.74503982621288933</v>
      </c>
      <c r="J183" s="60">
        <v>0</v>
      </c>
      <c r="K183" s="59">
        <v>0</v>
      </c>
      <c r="L183" s="59">
        <v>0.10603915035401916</v>
      </c>
      <c r="M183" s="59">
        <v>0</v>
      </c>
      <c r="N183" s="59">
        <v>0</v>
      </c>
      <c r="O183" s="59">
        <v>0</v>
      </c>
      <c r="P183" s="59">
        <v>0</v>
      </c>
      <c r="Q183" s="59">
        <v>0.56493127863390258</v>
      </c>
      <c r="R183" s="59">
        <v>0.1613494377342774</v>
      </c>
      <c r="S183" s="59">
        <v>2.4739691795085384E-2</v>
      </c>
      <c r="T183" s="59">
        <v>2.7488546438983755E-2</v>
      </c>
      <c r="U183" s="59">
        <v>0</v>
      </c>
      <c r="V183" s="59">
        <v>8.8379841732611403E-2</v>
      </c>
      <c r="W183" s="59">
        <v>2.7072053311120368E-2</v>
      </c>
      <c r="X183" s="59">
        <v>1.8110065170166547</v>
      </c>
      <c r="Y183" s="59">
        <v>0.97680927628948422</v>
      </c>
      <c r="Z183" s="59">
        <v>1.4394242303078768E-2</v>
      </c>
      <c r="AA183" s="59">
        <v>8.7964814074370269E-3</v>
      </c>
      <c r="AB183" s="59">
        <v>0</v>
      </c>
      <c r="AC183" s="59">
        <v>0.8103548153511948</v>
      </c>
      <c r="AD183" s="60">
        <v>0.14902244750181026</v>
      </c>
      <c r="AE183" s="59">
        <v>2.9181752353367129E-2</v>
      </c>
      <c r="AF183" s="59">
        <v>0.3126194203943411</v>
      </c>
      <c r="AG183" s="61">
        <v>1503.4748231966055</v>
      </c>
      <c r="AH183" s="61">
        <v>14.168103253182462</v>
      </c>
      <c r="AI183" s="61">
        <v>111.54736334981305</v>
      </c>
      <c r="AJ183" s="61">
        <v>40.933952331542969</v>
      </c>
      <c r="AK183" s="61">
        <v>232.75730133056641</v>
      </c>
      <c r="AL183" s="59">
        <v>0.27560763528610449</v>
      </c>
      <c r="AM183" s="59">
        <v>0.35653554462062798</v>
      </c>
      <c r="AN183" s="59">
        <v>0.36757116862079026</v>
      </c>
      <c r="AO183" s="59">
        <v>0</v>
      </c>
      <c r="AP183" s="59">
        <v>0.38228533395434</v>
      </c>
      <c r="AQ183" s="59">
        <v>0.61742901457318267</v>
      </c>
      <c r="AR183" s="59">
        <v>0.87617668356263578</v>
      </c>
      <c r="AS183" s="59">
        <v>5.524</v>
      </c>
      <c r="AT183" s="59">
        <v>0.72199999999999998</v>
      </c>
    </row>
    <row r="184" spans="1:46">
      <c r="A184" s="61" t="s">
        <v>192</v>
      </c>
      <c r="B184" s="61" t="s">
        <v>750</v>
      </c>
      <c r="C184" s="61" t="s">
        <v>553</v>
      </c>
      <c r="D184" s="61" t="s">
        <v>751</v>
      </c>
      <c r="E184" s="61">
        <v>616.48671599199997</v>
      </c>
      <c r="F184" s="59">
        <v>3355.0707441386344</v>
      </c>
      <c r="G184" s="61">
        <v>1.3957317073170734</v>
      </c>
      <c r="H184" s="61">
        <v>4682.7786178861797</v>
      </c>
      <c r="I184" s="59">
        <v>0.47968545216251646</v>
      </c>
      <c r="J184" s="60">
        <v>0</v>
      </c>
      <c r="K184" s="59">
        <v>0</v>
      </c>
      <c r="L184" s="59">
        <v>0</v>
      </c>
      <c r="M184" s="59">
        <v>3.8173766987326302E-2</v>
      </c>
      <c r="N184" s="59">
        <v>0</v>
      </c>
      <c r="O184" s="59">
        <v>0</v>
      </c>
      <c r="P184" s="59">
        <v>0</v>
      </c>
      <c r="Q184" s="59">
        <v>0</v>
      </c>
      <c r="R184" s="59">
        <v>0.46480378683768508</v>
      </c>
      <c r="S184" s="59">
        <v>0</v>
      </c>
      <c r="T184" s="59">
        <v>0.20186287982898152</v>
      </c>
      <c r="U184" s="59">
        <v>0</v>
      </c>
      <c r="V184" s="59">
        <v>2.3056955260345086E-2</v>
      </c>
      <c r="W184" s="59">
        <v>0.27210261108566192</v>
      </c>
      <c r="X184" s="59">
        <v>1.5654579874763361</v>
      </c>
      <c r="Y184" s="59">
        <v>0.95441860465116268</v>
      </c>
      <c r="Z184" s="59">
        <v>2.0465116279069769E-2</v>
      </c>
      <c r="AA184" s="59">
        <v>1.7674418604651163E-2</v>
      </c>
      <c r="AB184" s="59">
        <v>7.4418604651162795E-3</v>
      </c>
      <c r="AC184" s="59">
        <v>0.84170671326634627</v>
      </c>
      <c r="AD184" s="60">
        <v>0.11329547109363623</v>
      </c>
      <c r="AE184" s="59">
        <v>0</v>
      </c>
      <c r="AF184" s="59">
        <v>0.11138926146932762</v>
      </c>
      <c r="AG184" s="61">
        <v>1546.7813609167426</v>
      </c>
      <c r="AH184" s="61">
        <v>13.579715039042695</v>
      </c>
      <c r="AI184" s="61">
        <v>272.33034941376661</v>
      </c>
      <c r="AJ184" s="61">
        <v>81.151695251464844</v>
      </c>
      <c r="AK184" s="61">
        <v>404.45575714111328</v>
      </c>
      <c r="AL184" s="59">
        <v>0.15896530688792931</v>
      </c>
      <c r="AM184" s="59">
        <v>0.30617042525608834</v>
      </c>
      <c r="AN184" s="59">
        <v>0.53458167297197146</v>
      </c>
      <c r="AO184" s="59">
        <v>0.3271562789077474</v>
      </c>
      <c r="AP184" s="59">
        <v>0.42448197700239798</v>
      </c>
      <c r="AQ184" s="59">
        <v>0.24807914920584379</v>
      </c>
      <c r="AR184" s="59">
        <v>0.83005679335954563</v>
      </c>
      <c r="AS184" s="59">
        <v>1.6748780487804877</v>
      </c>
      <c r="AT184" s="59">
        <v>2.9024390243902437E-2</v>
      </c>
    </row>
    <row r="185" spans="1:46">
      <c r="A185" s="61" t="s">
        <v>192</v>
      </c>
      <c r="B185" s="61" t="s">
        <v>753</v>
      </c>
      <c r="C185" s="61" t="s">
        <v>553</v>
      </c>
      <c r="D185" s="61" t="s">
        <v>754</v>
      </c>
      <c r="E185" s="61">
        <v>458.81565006900001</v>
      </c>
      <c r="F185" s="59">
        <v>2994.5665490041411</v>
      </c>
      <c r="G185" s="61">
        <v>1.1120614035087721</v>
      </c>
      <c r="H185" s="61">
        <v>3330.1418793859652</v>
      </c>
      <c r="I185" s="59">
        <v>0.49398540721751127</v>
      </c>
      <c r="J185" s="60">
        <v>2.2407822367080873E-2</v>
      </c>
      <c r="K185" s="59">
        <v>1.6296598085149726E-2</v>
      </c>
      <c r="L185" s="59">
        <v>0</v>
      </c>
      <c r="M185" s="59">
        <v>0</v>
      </c>
      <c r="N185" s="59">
        <v>0</v>
      </c>
      <c r="O185" s="59">
        <v>0</v>
      </c>
      <c r="P185" s="59">
        <v>0</v>
      </c>
      <c r="Q185" s="59">
        <v>0</v>
      </c>
      <c r="R185" s="59">
        <v>0.47158280708902012</v>
      </c>
      <c r="S185" s="59">
        <v>0</v>
      </c>
      <c r="T185" s="59">
        <v>0.22326339376655124</v>
      </c>
      <c r="U185" s="59">
        <v>0</v>
      </c>
      <c r="V185" s="59">
        <v>4.1760032593196161E-2</v>
      </c>
      <c r="W185" s="59">
        <v>0.22468934609900185</v>
      </c>
      <c r="X185" s="59">
        <v>1.3744823506211792</v>
      </c>
      <c r="Y185" s="59">
        <v>0.92109038737446203</v>
      </c>
      <c r="Z185" s="59">
        <v>1.4347202295552367E-2</v>
      </c>
      <c r="AA185" s="59">
        <v>3.0129124820659971E-2</v>
      </c>
      <c r="AB185" s="59">
        <v>3.443328550932568E-2</v>
      </c>
      <c r="AC185" s="59">
        <v>0.90416091500690199</v>
      </c>
      <c r="AD185" s="60">
        <v>5.8173930191283772E-2</v>
      </c>
      <c r="AE185" s="59">
        <v>0</v>
      </c>
      <c r="AF185" s="59">
        <v>0.11052369288705358</v>
      </c>
      <c r="AG185" s="61">
        <v>1532.4461977962183</v>
      </c>
      <c r="AH185" s="61">
        <v>14.385168004353149</v>
      </c>
      <c r="AI185" s="61">
        <v>71.59986362215642</v>
      </c>
      <c r="AJ185" s="61">
        <v>19.92030143737793</v>
      </c>
      <c r="AK185" s="61">
        <v>240.2822437286377</v>
      </c>
      <c r="AL185" s="59">
        <v>0.69376992688050176</v>
      </c>
      <c r="AM185" s="59">
        <v>0.19738319733945553</v>
      </c>
      <c r="AN185" s="59">
        <v>0.10884001012713938</v>
      </c>
      <c r="AO185" s="59">
        <v>5.4351894919560217E-2</v>
      </c>
      <c r="AP185" s="59">
        <v>3.7733019781248572E-2</v>
      </c>
      <c r="AQ185" s="59">
        <v>0.90790821964628787</v>
      </c>
      <c r="AR185" s="59">
        <v>0.70991914809702228</v>
      </c>
      <c r="AS185" s="59">
        <v>2.1129166666666666</v>
      </c>
      <c r="AT185" s="59">
        <v>0</v>
      </c>
    </row>
    <row r="186" spans="1:46">
      <c r="A186" s="61" t="s">
        <v>192</v>
      </c>
      <c r="B186" s="61" t="s">
        <v>756</v>
      </c>
      <c r="C186" s="61" t="s">
        <v>553</v>
      </c>
      <c r="D186" s="61" t="s">
        <v>757</v>
      </c>
      <c r="E186" s="61">
        <v>210.45218458400001</v>
      </c>
      <c r="F186" s="59">
        <v>3617.8218055077455</v>
      </c>
      <c r="G186" s="61">
        <v>1.4525000000000001</v>
      </c>
      <c r="H186" s="61">
        <v>5254.8861725000006</v>
      </c>
      <c r="I186" s="59">
        <v>0.53975903614457832</v>
      </c>
      <c r="J186" s="60">
        <v>5.6798623063683301E-2</v>
      </c>
      <c r="K186" s="59">
        <v>0</v>
      </c>
      <c r="L186" s="59">
        <v>0.18881374520197405</v>
      </c>
      <c r="M186" s="59">
        <v>6.2145859989033089E-3</v>
      </c>
      <c r="N186" s="59">
        <v>0</v>
      </c>
      <c r="O186" s="59">
        <v>0</v>
      </c>
      <c r="P186" s="59">
        <v>5.3555108755254981E-2</v>
      </c>
      <c r="Q186" s="59">
        <v>0.22080058490221166</v>
      </c>
      <c r="R186" s="59">
        <v>9.7057210747578129E-2</v>
      </c>
      <c r="S186" s="59">
        <v>0</v>
      </c>
      <c r="T186" s="59">
        <v>6.031804057759093E-2</v>
      </c>
      <c r="U186" s="59">
        <v>0</v>
      </c>
      <c r="V186" s="59">
        <v>7.6768415280570282E-2</v>
      </c>
      <c r="W186" s="59">
        <v>0.23615426795832575</v>
      </c>
      <c r="X186" s="59">
        <v>1.296041308089501</v>
      </c>
      <c r="Y186" s="59">
        <v>0.96812749003984055</v>
      </c>
      <c r="Z186" s="59">
        <v>2.523240371845949E-2</v>
      </c>
      <c r="AA186" s="59">
        <v>6.6401062416998665E-3</v>
      </c>
      <c r="AB186" s="59">
        <v>0</v>
      </c>
      <c r="AC186" s="59">
        <v>0.65456110154905334</v>
      </c>
      <c r="AD186" s="60">
        <v>0.30292598967297762</v>
      </c>
      <c r="AE186" s="59">
        <v>3.098106712564544E-2</v>
      </c>
      <c r="AF186" s="59">
        <v>0.27607221143770039</v>
      </c>
      <c r="AG186" s="61">
        <v>1488.0166221430691</v>
      </c>
      <c r="AH186" s="61">
        <v>13.688925497180172</v>
      </c>
      <c r="AI186" s="61">
        <v>262.0501383318479</v>
      </c>
      <c r="AJ186" s="61">
        <v>191.1478271484375</v>
      </c>
      <c r="AK186" s="61">
        <v>220.21066284179688</v>
      </c>
      <c r="AL186" s="59">
        <v>0.27173630966598089</v>
      </c>
      <c r="AM186" s="59">
        <v>0.26728161606489925</v>
      </c>
      <c r="AN186" s="59">
        <v>0.46061531835184305</v>
      </c>
      <c r="AO186" s="59">
        <v>0</v>
      </c>
      <c r="AP186" s="59">
        <v>0.50813205009671403</v>
      </c>
      <c r="AQ186" s="59">
        <v>0.49150119398600917</v>
      </c>
      <c r="AR186" s="59">
        <v>0.98106712564543885</v>
      </c>
      <c r="AS186" s="59">
        <v>2.9050000000000002</v>
      </c>
      <c r="AT186" s="59">
        <v>0.16950000000000001</v>
      </c>
    </row>
    <row r="187" spans="1:46">
      <c r="A187" s="61" t="s">
        <v>192</v>
      </c>
      <c r="B187" s="61" t="s">
        <v>759</v>
      </c>
      <c r="C187" s="61" t="s">
        <v>553</v>
      </c>
      <c r="D187" s="61" t="s">
        <v>760</v>
      </c>
      <c r="E187" s="61">
        <v>190.37691678600001</v>
      </c>
      <c r="F187" s="59">
        <v>7843.2236928026696</v>
      </c>
      <c r="G187" s="61">
        <v>2.0076555023923448</v>
      </c>
      <c r="H187" s="61">
        <v>15746.491203349284</v>
      </c>
      <c r="I187" s="59">
        <v>0.91051000953288841</v>
      </c>
      <c r="J187" s="60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0.60460435274877344</v>
      </c>
      <c r="R187" s="59">
        <v>0.35664863504843375</v>
      </c>
      <c r="S187" s="59">
        <v>0</v>
      </c>
      <c r="T187" s="59">
        <v>1.4341426594540194E-2</v>
      </c>
      <c r="U187" s="59">
        <v>0</v>
      </c>
      <c r="V187" s="59">
        <v>1.4467228582211599E-2</v>
      </c>
      <c r="W187" s="59">
        <v>9.9383570260410115E-3</v>
      </c>
      <c r="X187" s="59">
        <v>3.5402764537654905</v>
      </c>
      <c r="Y187" s="59">
        <v>0.98619993268259853</v>
      </c>
      <c r="Z187" s="59">
        <v>2.3561090541905083E-3</v>
      </c>
      <c r="AA187" s="59">
        <v>3.3658700774150123E-3</v>
      </c>
      <c r="AB187" s="59">
        <v>8.0780881857960285E-3</v>
      </c>
      <c r="AC187" s="59">
        <v>0.90860343183984749</v>
      </c>
      <c r="AD187" s="60">
        <v>4.5042897998093419E-2</v>
      </c>
      <c r="AE187" s="59">
        <v>3.5748331744518587E-2</v>
      </c>
      <c r="AF187" s="59">
        <v>0.44080974425241526</v>
      </c>
      <c r="AG187" s="61">
        <v>1491.5817465528562</v>
      </c>
      <c r="AH187" s="61">
        <v>13.674238345370979</v>
      </c>
      <c r="AI187" s="61">
        <v>263.43029719990597</v>
      </c>
      <c r="AJ187" s="61">
        <v>195.04910278320313</v>
      </c>
      <c r="AK187" s="61">
        <v>187.399169921875</v>
      </c>
      <c r="AL187" s="59">
        <v>0.3516051269768356</v>
      </c>
      <c r="AM187" s="59">
        <v>0.2560709608234657</v>
      </c>
      <c r="AN187" s="59">
        <v>0.3916572516184546</v>
      </c>
      <c r="AO187" s="59">
        <v>0</v>
      </c>
      <c r="AP187" s="59">
        <v>0.50951555281797278</v>
      </c>
      <c r="AQ187" s="59">
        <v>0.48981778660078312</v>
      </c>
      <c r="AR187" s="59">
        <v>0.94137273593898951</v>
      </c>
      <c r="AS187" s="59">
        <v>3.8145454545454545</v>
      </c>
      <c r="AT187" s="59">
        <v>0.20136363636363636</v>
      </c>
    </row>
    <row r="188" spans="1:46">
      <c r="A188" s="61" t="s">
        <v>192</v>
      </c>
      <c r="B188" s="61" t="s">
        <v>762</v>
      </c>
      <c r="C188" s="61" t="s">
        <v>553</v>
      </c>
      <c r="D188" s="61" t="s">
        <v>763</v>
      </c>
      <c r="E188" s="61">
        <v>126.39975422099999</v>
      </c>
      <c r="F188" s="59">
        <v>10241.542432043911</v>
      </c>
      <c r="G188" s="61">
        <v>2.5591973244147157</v>
      </c>
      <c r="H188" s="61">
        <v>26210.127989966557</v>
      </c>
      <c r="I188" s="59">
        <v>0.97294824882383701</v>
      </c>
      <c r="J188" s="60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  <c r="P188" s="59">
        <v>0</v>
      </c>
      <c r="Q188" s="59">
        <v>0.80554103502352337</v>
      </c>
      <c r="R188" s="59">
        <v>0.16740721380031365</v>
      </c>
      <c r="S188" s="59">
        <v>0</v>
      </c>
      <c r="T188" s="59">
        <v>6.6649242028227916E-3</v>
      </c>
      <c r="U188" s="59">
        <v>0</v>
      </c>
      <c r="V188" s="59">
        <v>0</v>
      </c>
      <c r="W188" s="59">
        <v>2.0386826973340304E-2</v>
      </c>
      <c r="X188" s="59">
        <v>5.0875588081547303</v>
      </c>
      <c r="Y188" s="59">
        <v>0.9938350886206011</v>
      </c>
      <c r="Z188" s="59">
        <v>1.0274852298998204E-3</v>
      </c>
      <c r="AA188" s="59">
        <v>3.0824556896994607E-3</v>
      </c>
      <c r="AB188" s="59">
        <v>2.0549704597996408E-3</v>
      </c>
      <c r="AC188" s="59">
        <v>0.9848405645582855</v>
      </c>
      <c r="AD188" s="60">
        <v>7.579717720857292E-3</v>
      </c>
      <c r="AE188" s="59">
        <v>0</v>
      </c>
      <c r="AF188" s="59">
        <v>0.60538092397087118</v>
      </c>
      <c r="AG188" s="61">
        <v>1540.389411182583</v>
      </c>
      <c r="AH188" s="61">
        <v>14.271583374567047</v>
      </c>
      <c r="AI188" s="61">
        <v>58.466051156450028</v>
      </c>
      <c r="AJ188" s="61">
        <v>37.203319549560547</v>
      </c>
      <c r="AK188" s="61">
        <v>59.814357757568359</v>
      </c>
      <c r="AL188" s="59">
        <v>0.78866846390938605</v>
      </c>
      <c r="AM188" s="59">
        <v>0.17751221225295899</v>
      </c>
      <c r="AN188" s="59">
        <v>3.2634557127284941E-2</v>
      </c>
      <c r="AO188" s="59">
        <v>0</v>
      </c>
      <c r="AP188" s="59">
        <v>0</v>
      </c>
      <c r="AQ188" s="59">
        <v>0.99881523328962996</v>
      </c>
      <c r="AR188" s="59">
        <v>0.98013591217982232</v>
      </c>
      <c r="AS188" s="59">
        <v>5.8861538461538458</v>
      </c>
      <c r="AT188" s="59">
        <v>0</v>
      </c>
    </row>
    <row r="189" spans="1:46">
      <c r="A189" s="61" t="s">
        <v>192</v>
      </c>
      <c r="B189" s="61" t="s">
        <v>765</v>
      </c>
      <c r="C189" s="61" t="s">
        <v>553</v>
      </c>
      <c r="D189" s="61" t="s">
        <v>766</v>
      </c>
      <c r="E189" s="61">
        <v>312.24014899700001</v>
      </c>
      <c r="F189" s="59">
        <v>5126.8484441825221</v>
      </c>
      <c r="G189" s="61">
        <v>3.0456410256410256</v>
      </c>
      <c r="H189" s="61">
        <v>15614.539953846153</v>
      </c>
      <c r="I189" s="59">
        <v>0.55480720660043781</v>
      </c>
      <c r="J189" s="60">
        <v>6.5835999326485942E-2</v>
      </c>
      <c r="K189" s="59">
        <v>0</v>
      </c>
      <c r="L189" s="59">
        <v>0.13209817131857554</v>
      </c>
      <c r="M189" s="59">
        <v>0</v>
      </c>
      <c r="N189" s="59">
        <v>0</v>
      </c>
      <c r="O189" s="59">
        <v>0</v>
      </c>
      <c r="P189" s="59">
        <v>0</v>
      </c>
      <c r="Q189" s="59">
        <v>0.48845043310875841</v>
      </c>
      <c r="R189" s="59">
        <v>5.2935514918190568E-2</v>
      </c>
      <c r="S189" s="59">
        <v>2.5264677574590954E-2</v>
      </c>
      <c r="T189" s="59">
        <v>4.1145332050048118E-2</v>
      </c>
      <c r="U189" s="59">
        <v>0</v>
      </c>
      <c r="V189" s="59">
        <v>0</v>
      </c>
      <c r="W189" s="59">
        <v>0.16602502406159769</v>
      </c>
      <c r="X189" s="59">
        <v>2.4734803839030142</v>
      </c>
      <c r="Y189" s="59">
        <v>0.98162014976174272</v>
      </c>
      <c r="Z189" s="59">
        <v>7.4880871341048332E-3</v>
      </c>
      <c r="AA189" s="59">
        <v>0</v>
      </c>
      <c r="AB189" s="59">
        <v>1.0891763104152486E-2</v>
      </c>
      <c r="AC189" s="59">
        <v>0.89846775551439639</v>
      </c>
      <c r="AD189" s="60">
        <v>8.7893584778582251E-2</v>
      </c>
      <c r="AE189" s="59">
        <v>0</v>
      </c>
      <c r="AF189" s="59">
        <v>0.19020616083734515</v>
      </c>
      <c r="AG189" s="61">
        <v>1520.8002002002002</v>
      </c>
      <c r="AH189" s="61">
        <v>14.397743743743744</v>
      </c>
      <c r="AI189" s="61">
        <v>81.390952829749153</v>
      </c>
      <c r="AJ189" s="61">
        <v>10</v>
      </c>
      <c r="AK189" s="61">
        <v>250.02935791015625</v>
      </c>
      <c r="AL189" s="59">
        <v>0.46878980960711225</v>
      </c>
      <c r="AM189" s="59">
        <v>0.32286847262863883</v>
      </c>
      <c r="AN189" s="59">
        <v>0.20757260143577089</v>
      </c>
      <c r="AO189" s="59">
        <v>0.15492882691541626</v>
      </c>
      <c r="AP189" s="59">
        <v>0.20396960546099377</v>
      </c>
      <c r="AQ189" s="59">
        <v>0.64033245129511196</v>
      </c>
      <c r="AR189" s="59">
        <v>0.87556827748779253</v>
      </c>
      <c r="AS189" s="59">
        <v>3.9593333333333334</v>
      </c>
      <c r="AT189" s="59">
        <v>1.1886666666666668</v>
      </c>
    </row>
    <row r="190" spans="1:46">
      <c r="A190" s="61" t="s">
        <v>192</v>
      </c>
      <c r="B190" s="61" t="s">
        <v>768</v>
      </c>
      <c r="C190" s="61" t="s">
        <v>553</v>
      </c>
      <c r="D190" s="61" t="s">
        <v>769</v>
      </c>
      <c r="E190" s="61">
        <v>306.96953630299998</v>
      </c>
      <c r="F190" s="59">
        <v>6223.9416144754478</v>
      </c>
      <c r="G190" s="61">
        <v>2.7356666666666665</v>
      </c>
      <c r="H190" s="61">
        <v>17026.62961</v>
      </c>
      <c r="I190" s="59">
        <v>0.65797489947605714</v>
      </c>
      <c r="J190" s="60">
        <v>0</v>
      </c>
      <c r="K190" s="59">
        <v>0</v>
      </c>
      <c r="L190" s="59">
        <v>6.2371587907249795E-2</v>
      </c>
      <c r="M190" s="59">
        <v>0</v>
      </c>
      <c r="N190" s="59">
        <v>0</v>
      </c>
      <c r="O190" s="59">
        <v>0</v>
      </c>
      <c r="P190" s="59">
        <v>0.11901966539477547</v>
      </c>
      <c r="Q190" s="59">
        <v>0.46433812738479613</v>
      </c>
      <c r="R190" s="59">
        <v>0.26577634282359852</v>
      </c>
      <c r="S190" s="59">
        <v>0</v>
      </c>
      <c r="T190" s="59">
        <v>4.3293219841502799E-2</v>
      </c>
      <c r="U190" s="59">
        <v>0</v>
      </c>
      <c r="V190" s="59">
        <v>4.5201056648077498E-2</v>
      </c>
      <c r="W190" s="59">
        <v>0</v>
      </c>
      <c r="X190" s="59">
        <v>2.6489582064091635</v>
      </c>
      <c r="Y190" s="59">
        <v>0.99356025758969624</v>
      </c>
      <c r="Z190" s="59">
        <v>1.3799448022079113E-3</v>
      </c>
      <c r="AA190" s="59">
        <v>1.3799448022079113E-3</v>
      </c>
      <c r="AB190" s="59">
        <v>3.679852805887764E-3</v>
      </c>
      <c r="AC190" s="59">
        <v>0.77689777019617401</v>
      </c>
      <c r="AD190" s="60">
        <v>0.18350188863165592</v>
      </c>
      <c r="AE190" s="59">
        <v>2.8268551236749116E-2</v>
      </c>
      <c r="AF190" s="59">
        <v>0.26735551999202706</v>
      </c>
      <c r="AG190" s="61">
        <v>1546.6015466015465</v>
      </c>
      <c r="AH190" s="61">
        <v>14.438150183150183</v>
      </c>
      <c r="AI190" s="61">
        <v>44.475226098373064</v>
      </c>
      <c r="AJ190" s="61">
        <v>10</v>
      </c>
      <c r="AK190" s="61">
        <v>151.489013671875</v>
      </c>
      <c r="AL190" s="59">
        <v>0.64196109611829955</v>
      </c>
      <c r="AM190" s="59">
        <v>0.22518521164187733</v>
      </c>
      <c r="AN190" s="59">
        <v>0.13274932910533818</v>
      </c>
      <c r="AO190" s="59">
        <v>0.29013465333605354</v>
      </c>
      <c r="AP190" s="59">
        <v>0</v>
      </c>
      <c r="AQ190" s="59">
        <v>0.53914144704131206</v>
      </c>
      <c r="AR190" s="59">
        <v>0.92603874741074699</v>
      </c>
      <c r="AS190" s="59">
        <v>4.1034999999999995</v>
      </c>
      <c r="AT190" s="59">
        <v>0.69650000000000001</v>
      </c>
    </row>
    <row r="191" spans="1:46">
      <c r="A191" s="61" t="s">
        <v>192</v>
      </c>
      <c r="B191" s="61" t="s">
        <v>771</v>
      </c>
      <c r="C191" s="61" t="s">
        <v>553</v>
      </c>
      <c r="D191" s="61" t="s">
        <v>772</v>
      </c>
      <c r="E191" s="61">
        <v>571.15071646800004</v>
      </c>
      <c r="F191" s="59">
        <v>6227.4842111352127</v>
      </c>
      <c r="G191" s="61">
        <v>2.7939393939393944</v>
      </c>
      <c r="H191" s="61">
        <v>17399.213462626263</v>
      </c>
      <c r="I191" s="59">
        <v>0.70368763557483738</v>
      </c>
      <c r="J191" s="60">
        <v>1.5473608098336948E-2</v>
      </c>
      <c r="K191" s="59">
        <v>0</v>
      </c>
      <c r="L191" s="59">
        <v>6.9637242119794454E-2</v>
      </c>
      <c r="M191" s="59">
        <v>2.4081601349796762E-2</v>
      </c>
      <c r="N191" s="59">
        <v>0</v>
      </c>
      <c r="O191" s="59">
        <v>0</v>
      </c>
      <c r="P191" s="59">
        <v>0</v>
      </c>
      <c r="Q191" s="59">
        <v>0.56185290282997158</v>
      </c>
      <c r="R191" s="59">
        <v>7.4392207991410386E-2</v>
      </c>
      <c r="S191" s="59">
        <v>0</v>
      </c>
      <c r="T191" s="59">
        <v>0.13183526344044785</v>
      </c>
      <c r="U191" s="59">
        <v>0</v>
      </c>
      <c r="V191" s="59">
        <v>4.7626351714088501E-2</v>
      </c>
      <c r="W191" s="59">
        <v>7.4162128997622492E-2</v>
      </c>
      <c r="X191" s="59">
        <v>2.8054953000723062</v>
      </c>
      <c r="Y191" s="59">
        <v>0.97061855670103103</v>
      </c>
      <c r="Z191" s="59">
        <v>1.907216494845361E-2</v>
      </c>
      <c r="AA191" s="59">
        <v>8.2474226804123713E-3</v>
      </c>
      <c r="AB191" s="59">
        <v>2.0618556701030928E-3</v>
      </c>
      <c r="AC191" s="59">
        <v>0.81207519884309465</v>
      </c>
      <c r="AD191" s="60">
        <v>0.12624728850325379</v>
      </c>
      <c r="AE191" s="59">
        <v>4.7288503253796091E-2</v>
      </c>
      <c r="AF191" s="59">
        <v>0.24214274098305988</v>
      </c>
      <c r="AG191" s="61">
        <v>1532.1205821205822</v>
      </c>
      <c r="AH191" s="61">
        <v>13.990270270270271</v>
      </c>
      <c r="AI191" s="61">
        <v>152.1101193413952</v>
      </c>
      <c r="AJ191" s="61">
        <v>59.744037628173828</v>
      </c>
      <c r="AK191" s="61">
        <v>247.63251876831055</v>
      </c>
      <c r="AL191" s="59">
        <v>0.28659247949865951</v>
      </c>
      <c r="AM191" s="59">
        <v>0.45500249322467595</v>
      </c>
      <c r="AN191" s="59">
        <v>0.25846942977313242</v>
      </c>
      <c r="AO191" s="59">
        <v>0.26656711724273946</v>
      </c>
      <c r="AP191" s="59">
        <v>0.33714831207917906</v>
      </c>
      <c r="AQ191" s="59">
        <v>0.39634897317454937</v>
      </c>
      <c r="AR191" s="59">
        <v>0.94721619667389723</v>
      </c>
      <c r="AS191" s="59">
        <v>4.1909090909090914</v>
      </c>
      <c r="AT191" s="59">
        <v>0.23969696969696971</v>
      </c>
    </row>
    <row r="192" spans="1:46">
      <c r="A192" s="61" t="s">
        <v>192</v>
      </c>
      <c r="B192" s="61" t="s">
        <v>774</v>
      </c>
      <c r="C192" s="61" t="s">
        <v>553</v>
      </c>
      <c r="D192" s="61" t="s">
        <v>775</v>
      </c>
      <c r="E192" s="61">
        <v>267.67059190100002</v>
      </c>
      <c r="F192" s="59">
        <v>6701.421466494844</v>
      </c>
      <c r="G192" s="61">
        <v>2.0208333333333335</v>
      </c>
      <c r="H192" s="61">
        <v>13542.455880208334</v>
      </c>
      <c r="I192" s="59">
        <v>0.66778350515463925</v>
      </c>
      <c r="J192" s="60">
        <v>0</v>
      </c>
      <c r="K192" s="59">
        <v>5.0683371298405458E-2</v>
      </c>
      <c r="L192" s="59">
        <v>0</v>
      </c>
      <c r="M192" s="59">
        <v>0</v>
      </c>
      <c r="N192" s="59">
        <v>0</v>
      </c>
      <c r="O192" s="59">
        <v>0</v>
      </c>
      <c r="P192" s="59">
        <v>0</v>
      </c>
      <c r="Q192" s="59">
        <v>0.37613895216400911</v>
      </c>
      <c r="R192" s="59">
        <v>0.31093394077448744</v>
      </c>
      <c r="S192" s="59">
        <v>0</v>
      </c>
      <c r="T192" s="59">
        <v>4.7551252847380411E-2</v>
      </c>
      <c r="U192" s="59">
        <v>0</v>
      </c>
      <c r="V192" s="59">
        <v>0.18166287015945329</v>
      </c>
      <c r="W192" s="59">
        <v>3.3029612756264232E-2</v>
      </c>
      <c r="X192" s="59">
        <v>3.0077319587628861</v>
      </c>
      <c r="Y192" s="59">
        <v>0.99828620394173095</v>
      </c>
      <c r="Z192" s="59">
        <v>0</v>
      </c>
      <c r="AA192" s="59">
        <v>1.7137960582690661E-3</v>
      </c>
      <c r="AB192" s="59">
        <v>0</v>
      </c>
      <c r="AC192" s="59">
        <v>0.91829896907216491</v>
      </c>
      <c r="AD192" s="60">
        <v>6.5979381443298957E-2</v>
      </c>
      <c r="AE192" s="59">
        <v>0</v>
      </c>
      <c r="AF192" s="59">
        <v>0.14495428774764496</v>
      </c>
      <c r="AG192" s="61">
        <v>1541.170754496613</v>
      </c>
      <c r="AH192" s="61">
        <v>14.361887409483765</v>
      </c>
      <c r="AI192" s="61">
        <v>62.687401070609276</v>
      </c>
      <c r="AJ192" s="61">
        <v>10</v>
      </c>
      <c r="AK192" s="61">
        <v>225.12660217285156</v>
      </c>
      <c r="AL192" s="59">
        <v>0.53237077329998472</v>
      </c>
      <c r="AM192" s="59">
        <v>0.22695806651209874</v>
      </c>
      <c r="AN192" s="59">
        <v>0.23980034393819485</v>
      </c>
      <c r="AO192" s="59">
        <v>2.9887482009823701E-2</v>
      </c>
      <c r="AP192" s="59">
        <v>0.30658018655389468</v>
      </c>
      <c r="AQ192" s="59">
        <v>0.65565663659050744</v>
      </c>
      <c r="AR192" s="59">
        <v>0.95360824742268036</v>
      </c>
      <c r="AS192" s="59">
        <v>2.4250000000000003</v>
      </c>
      <c r="AT192" s="59">
        <v>0.23</v>
      </c>
    </row>
    <row r="193" spans="1:46">
      <c r="A193" s="61" t="s">
        <v>192</v>
      </c>
      <c r="B193" s="61" t="s">
        <v>777</v>
      </c>
      <c r="C193" s="61" t="s">
        <v>553</v>
      </c>
      <c r="D193" s="61" t="s">
        <v>778</v>
      </c>
      <c r="E193" s="61">
        <v>255.88403581</v>
      </c>
      <c r="F193" s="59">
        <v>2714.4567145573633</v>
      </c>
      <c r="G193" s="61">
        <v>2.1129464285714281</v>
      </c>
      <c r="H193" s="61">
        <v>5735.5016205357142</v>
      </c>
      <c r="I193" s="59">
        <v>0.69258398478766114</v>
      </c>
      <c r="J193" s="60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  <c r="P193" s="59">
        <v>0</v>
      </c>
      <c r="Q193" s="59">
        <v>0.20473272765687725</v>
      </c>
      <c r="R193" s="59">
        <v>0.46630044369321788</v>
      </c>
      <c r="S193" s="59">
        <v>2.1550813437566027E-2</v>
      </c>
      <c r="T193" s="59">
        <v>0.10585252482569195</v>
      </c>
      <c r="U193" s="59">
        <v>0</v>
      </c>
      <c r="V193" s="59">
        <v>9.8035072892457206E-2</v>
      </c>
      <c r="W193" s="59">
        <v>0.10352841749418974</v>
      </c>
      <c r="X193" s="59">
        <v>1.1366997675892669</v>
      </c>
      <c r="Y193" s="59">
        <v>0.89405204460966536</v>
      </c>
      <c r="Z193" s="59">
        <v>8.3643122676579917E-2</v>
      </c>
      <c r="AA193" s="59">
        <v>2.2304832713754646E-2</v>
      </c>
      <c r="AB193" s="59">
        <v>0</v>
      </c>
      <c r="AC193" s="59">
        <v>0.89752799492922031</v>
      </c>
      <c r="AD193" s="60">
        <v>8.6414536234946118E-2</v>
      </c>
      <c r="AE193" s="59">
        <v>0</v>
      </c>
      <c r="AF193" s="59">
        <v>0.18496659961680317</v>
      </c>
      <c r="AG193" s="61">
        <v>1544.2375244618395</v>
      </c>
      <c r="AH193" s="61">
        <v>13.969334637964776</v>
      </c>
      <c r="AI193" s="61">
        <v>148.89756841220537</v>
      </c>
      <c r="AJ193" s="61">
        <v>56.0001220703125</v>
      </c>
      <c r="AK193" s="61">
        <v>256.532470703125</v>
      </c>
      <c r="AL193" s="59">
        <v>0.23814498550916849</v>
      </c>
      <c r="AM193" s="59">
        <v>0.36539989571458059</v>
      </c>
      <c r="AN193" s="59">
        <v>0.39397729397568076</v>
      </c>
      <c r="AO193" s="59">
        <v>0</v>
      </c>
      <c r="AP193" s="59">
        <v>0.34537129180509152</v>
      </c>
      <c r="AQ193" s="59">
        <v>0.65215088339433835</v>
      </c>
      <c r="AR193" s="59">
        <v>0.86625818719628145</v>
      </c>
      <c r="AS193" s="59">
        <v>3.3807142857142858</v>
      </c>
      <c r="AT193" s="59">
        <v>0</v>
      </c>
    </row>
    <row r="194" spans="1:46">
      <c r="A194" s="61" t="s">
        <v>192</v>
      </c>
      <c r="B194" s="61" t="s">
        <v>780</v>
      </c>
      <c r="C194" s="61" t="s">
        <v>553</v>
      </c>
      <c r="D194" s="61" t="s">
        <v>781</v>
      </c>
      <c r="E194" s="61">
        <v>332.56407511999998</v>
      </c>
      <c r="F194" s="59">
        <v>5498.9151570779713</v>
      </c>
      <c r="G194" s="61">
        <v>1.9426470588235296</v>
      </c>
      <c r="H194" s="61">
        <v>10682.451356617648</v>
      </c>
      <c r="I194" s="59">
        <v>0.72293716881150649</v>
      </c>
      <c r="J194" s="60">
        <v>5.7182985553772069E-2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  <c r="P194" s="59">
        <v>0</v>
      </c>
      <c r="Q194" s="59">
        <v>0.53822427847543508</v>
      </c>
      <c r="R194" s="59">
        <v>0.24058162590879048</v>
      </c>
      <c r="S194" s="59">
        <v>0</v>
      </c>
      <c r="T194" s="59">
        <v>0</v>
      </c>
      <c r="U194" s="59">
        <v>0</v>
      </c>
      <c r="V194" s="59">
        <v>0</v>
      </c>
      <c r="W194" s="59">
        <v>0.15840493500771097</v>
      </c>
      <c r="X194" s="59">
        <v>2.2785768357305067</v>
      </c>
      <c r="Y194" s="59">
        <v>0.9825581395348838</v>
      </c>
      <c r="Z194" s="59">
        <v>4.9833887043189374E-3</v>
      </c>
      <c r="AA194" s="59">
        <v>1.2458471760797342E-2</v>
      </c>
      <c r="AB194" s="59">
        <v>0</v>
      </c>
      <c r="AC194" s="59">
        <v>0.90083270249810743</v>
      </c>
      <c r="AD194" s="60">
        <v>2.5548826646479939E-2</v>
      </c>
      <c r="AE194" s="59">
        <v>5.6775170325510972E-2</v>
      </c>
      <c r="AF194" s="59">
        <v>0.15888667463836437</v>
      </c>
      <c r="AG194" s="61">
        <v>1531.7950649839895</v>
      </c>
      <c r="AH194" s="61">
        <v>14.535935204369936</v>
      </c>
      <c r="AI194" s="61">
        <v>28.231346641172035</v>
      </c>
      <c r="AJ194" s="61">
        <v>10</v>
      </c>
      <c r="AK194" s="61">
        <v>48.084281921386719</v>
      </c>
      <c r="AL194" s="59">
        <v>0.87407967891634253</v>
      </c>
      <c r="AM194" s="59">
        <v>0.12441211512419238</v>
      </c>
      <c r="AN194" s="59">
        <v>1.5034696691745301E-3</v>
      </c>
      <c r="AO194" s="59">
        <v>0</v>
      </c>
      <c r="AP194" s="59">
        <v>0</v>
      </c>
      <c r="AQ194" s="59">
        <v>0.77842142121511304</v>
      </c>
      <c r="AR194" s="59">
        <v>0.81377744133232399</v>
      </c>
      <c r="AS194" s="59">
        <v>3.3025000000000002</v>
      </c>
      <c r="AT194" s="59">
        <v>0.27812500000000001</v>
      </c>
    </row>
    <row r="195" spans="1:46">
      <c r="A195" s="61" t="s">
        <v>192</v>
      </c>
      <c r="B195" s="61" t="s">
        <v>783</v>
      </c>
      <c r="C195" s="61" t="s">
        <v>553</v>
      </c>
      <c r="D195" s="61" t="s">
        <v>784</v>
      </c>
      <c r="E195" s="61">
        <v>233.14715794599999</v>
      </c>
      <c r="F195" s="59">
        <v>6446.7627622185619</v>
      </c>
      <c r="G195" s="61">
        <v>1.8734567901234567</v>
      </c>
      <c r="H195" s="61">
        <v>12077.731471193416</v>
      </c>
      <c r="I195" s="59">
        <v>0.79110378912685331</v>
      </c>
      <c r="J195" s="60">
        <v>3.2948929159802305E-2</v>
      </c>
      <c r="K195" s="59">
        <v>0</v>
      </c>
      <c r="L195" s="59">
        <v>6.7980965329707682E-3</v>
      </c>
      <c r="M195" s="59">
        <v>0</v>
      </c>
      <c r="N195" s="59">
        <v>0</v>
      </c>
      <c r="O195" s="59">
        <v>0</v>
      </c>
      <c r="P195" s="59">
        <v>0</v>
      </c>
      <c r="Q195" s="59">
        <v>0.5379560389757535</v>
      </c>
      <c r="R195" s="59">
        <v>0.23736687060956269</v>
      </c>
      <c r="S195" s="59">
        <v>0</v>
      </c>
      <c r="T195" s="59">
        <v>3.7276229322456382E-2</v>
      </c>
      <c r="U195" s="59">
        <v>0</v>
      </c>
      <c r="V195" s="59">
        <v>5.4951280308180375E-2</v>
      </c>
      <c r="W195" s="59">
        <v>9.1661001586222535E-2</v>
      </c>
      <c r="X195" s="59">
        <v>2.8336079077429983</v>
      </c>
      <c r="Y195" s="59">
        <v>0.98914728682170538</v>
      </c>
      <c r="Z195" s="59">
        <v>2.3255813953488372E-3</v>
      </c>
      <c r="AA195" s="59">
        <v>2.3255813953488372E-3</v>
      </c>
      <c r="AB195" s="59">
        <v>6.2015503875968991E-3</v>
      </c>
      <c r="AC195" s="59">
        <v>0.92278967600219663</v>
      </c>
      <c r="AD195" s="60">
        <v>5.6013179571663921E-2</v>
      </c>
      <c r="AE195" s="59">
        <v>1.4717188358045032E-2</v>
      </c>
      <c r="AF195" s="59">
        <v>0.39052588417607215</v>
      </c>
      <c r="AG195" s="61">
        <v>1489.1657725321888</v>
      </c>
      <c r="AH195" s="61">
        <v>13.893154506437767</v>
      </c>
      <c r="AI195" s="61">
        <v>186.93413095813474</v>
      </c>
      <c r="AJ195" s="61">
        <v>121.91967010498047</v>
      </c>
      <c r="AK195" s="61">
        <v>159.87686920166016</v>
      </c>
      <c r="AL195" s="59">
        <v>0.21043576268411357</v>
      </c>
      <c r="AM195" s="59">
        <v>0.41872695708609609</v>
      </c>
      <c r="AN195" s="59">
        <v>0.3731548810908103</v>
      </c>
      <c r="AO195" s="59">
        <v>0</v>
      </c>
      <c r="AP195" s="59">
        <v>0.2983630622514884</v>
      </c>
      <c r="AQ195" s="59">
        <v>0.7039545386095315</v>
      </c>
      <c r="AR195" s="59">
        <v>0.86765513454146082</v>
      </c>
      <c r="AS195" s="59">
        <v>3.3722222222222222</v>
      </c>
      <c r="AT195" s="59">
        <v>0.10333333333333333</v>
      </c>
    </row>
    <row r="196" spans="1:46">
      <c r="A196" s="61" t="s">
        <v>192</v>
      </c>
      <c r="B196" s="61" t="s">
        <v>786</v>
      </c>
      <c r="C196" s="61" t="s">
        <v>553</v>
      </c>
      <c r="D196" s="61" t="s">
        <v>787</v>
      </c>
      <c r="E196" s="61">
        <v>217.963800687</v>
      </c>
      <c r="F196" s="59">
        <v>4835.9964610027864</v>
      </c>
      <c r="G196" s="61">
        <v>1.836317135549872</v>
      </c>
      <c r="H196" s="61">
        <v>8880.4231687979536</v>
      </c>
      <c r="I196" s="59">
        <v>0.79442896935933149</v>
      </c>
      <c r="J196" s="60">
        <v>0</v>
      </c>
      <c r="K196" s="59">
        <v>5.5634807417974325E-3</v>
      </c>
      <c r="L196" s="59">
        <v>9.9857346647646214E-3</v>
      </c>
      <c r="M196" s="59">
        <v>0.17417974322396579</v>
      </c>
      <c r="N196" s="59">
        <v>0</v>
      </c>
      <c r="O196" s="59">
        <v>0</v>
      </c>
      <c r="P196" s="59">
        <v>0</v>
      </c>
      <c r="Q196" s="59">
        <v>0.2609129814550642</v>
      </c>
      <c r="R196" s="59">
        <v>0.36305278174037098</v>
      </c>
      <c r="S196" s="59">
        <v>0</v>
      </c>
      <c r="T196" s="59">
        <v>4.9786019971469336E-2</v>
      </c>
      <c r="U196" s="59">
        <v>0</v>
      </c>
      <c r="V196" s="59">
        <v>0</v>
      </c>
      <c r="W196" s="59">
        <v>0.13651925820256777</v>
      </c>
      <c r="X196" s="59">
        <v>2.2465181058495824</v>
      </c>
      <c r="Y196" s="59">
        <v>0.94916305021698688</v>
      </c>
      <c r="Z196" s="59">
        <v>2.045877247365158E-2</v>
      </c>
      <c r="AA196" s="59">
        <v>5.5796652200867944E-3</v>
      </c>
      <c r="AB196" s="59">
        <v>2.4798512089274641E-2</v>
      </c>
      <c r="AC196" s="59">
        <v>0.74261838440111427</v>
      </c>
      <c r="AD196" s="60">
        <v>0.16908077994428972</v>
      </c>
      <c r="AE196" s="59">
        <v>7.3259052924791082E-2</v>
      </c>
      <c r="AF196" s="59">
        <v>0.32941249773445686</v>
      </c>
      <c r="AG196" s="61">
        <v>1546.9142037302727</v>
      </c>
      <c r="AH196" s="61">
        <v>14.267302725968436</v>
      </c>
      <c r="AI196" s="61">
        <v>81.961876929643878</v>
      </c>
      <c r="AJ196" s="61">
        <v>42.305747985839844</v>
      </c>
      <c r="AK196" s="61">
        <v>114.06597137451172</v>
      </c>
      <c r="AL196" s="59">
        <v>0.67270344680104099</v>
      </c>
      <c r="AM196" s="59">
        <v>0.20760328025743974</v>
      </c>
      <c r="AN196" s="59">
        <v>0.11957260755159167</v>
      </c>
      <c r="AO196" s="59">
        <v>0</v>
      </c>
      <c r="AP196" s="59">
        <v>4.501894337074315E-2</v>
      </c>
      <c r="AQ196" s="59">
        <v>0.9548603912393292</v>
      </c>
      <c r="AR196" s="59">
        <v>0.96100278551532037</v>
      </c>
      <c r="AS196" s="59">
        <v>3.1217391304347823</v>
      </c>
      <c r="AT196" s="59">
        <v>7.3913043478260873E-2</v>
      </c>
    </row>
    <row r="197" spans="1:46">
      <c r="A197" s="61" t="s">
        <v>192</v>
      </c>
      <c r="B197" s="61" t="s">
        <v>789</v>
      </c>
      <c r="C197" s="61" t="s">
        <v>553</v>
      </c>
      <c r="D197" s="61" t="s">
        <v>790</v>
      </c>
      <c r="E197" s="61">
        <v>381.70837237400002</v>
      </c>
      <c r="F197" s="59">
        <v>7872.6533703301111</v>
      </c>
      <c r="G197" s="61">
        <v>3.2368518518518519</v>
      </c>
      <c r="H197" s="61">
        <v>25482.612640740743</v>
      </c>
      <c r="I197" s="59">
        <v>0.68951313004176451</v>
      </c>
      <c r="J197" s="60">
        <v>2.1053836031809603E-2</v>
      </c>
      <c r="K197" s="59">
        <v>0</v>
      </c>
      <c r="L197" s="59">
        <v>9.325044404973358E-2</v>
      </c>
      <c r="M197" s="59">
        <v>9.5641481076649808E-3</v>
      </c>
      <c r="N197" s="59">
        <v>0</v>
      </c>
      <c r="O197" s="59">
        <v>0</v>
      </c>
      <c r="P197" s="59">
        <v>0</v>
      </c>
      <c r="Q197" s="59">
        <v>0.48872796830168064</v>
      </c>
      <c r="R197" s="59">
        <v>0.20665391446918979</v>
      </c>
      <c r="S197" s="59">
        <v>0</v>
      </c>
      <c r="T197" s="59">
        <v>8.710206312337751E-2</v>
      </c>
      <c r="U197" s="59">
        <v>0</v>
      </c>
      <c r="V197" s="59">
        <v>1.6942205219292253E-2</v>
      </c>
      <c r="W197" s="59">
        <v>7.2619210274627671E-2</v>
      </c>
      <c r="X197" s="59">
        <v>4.4647863150065792</v>
      </c>
      <c r="Y197" s="59">
        <v>0.99615581752947202</v>
      </c>
      <c r="Z197" s="59">
        <v>3.4597642234751413E-3</v>
      </c>
      <c r="AA197" s="59">
        <v>3.8441824705279346E-4</v>
      </c>
      <c r="AB197" s="59">
        <v>0</v>
      </c>
      <c r="AC197" s="59">
        <v>0.85765776074146116</v>
      </c>
      <c r="AD197" s="60">
        <v>0.12597974712512158</v>
      </c>
      <c r="AE197" s="59">
        <v>1.0012014417300761E-2</v>
      </c>
      <c r="AF197" s="59">
        <v>0.45791502793850108</v>
      </c>
      <c r="AG197" s="61">
        <v>1493.0521653543308</v>
      </c>
      <c r="AH197" s="61">
        <v>14.132496719160105</v>
      </c>
      <c r="AI197" s="61">
        <v>124.04437882662327</v>
      </c>
      <c r="AJ197" s="61">
        <v>89.582565307617188</v>
      </c>
      <c r="AK197" s="61">
        <v>200.41743469238281</v>
      </c>
      <c r="AL197" s="59">
        <v>0.64856450085259554</v>
      </c>
      <c r="AM197" s="59">
        <v>0.22513915391878792</v>
      </c>
      <c r="AN197" s="59">
        <v>0.12558671349506206</v>
      </c>
      <c r="AO197" s="59">
        <v>0</v>
      </c>
      <c r="AP197" s="59">
        <v>0.1617727156885545</v>
      </c>
      <c r="AQ197" s="59">
        <v>0.83751765257789101</v>
      </c>
      <c r="AR197" s="59">
        <v>0.87533611762686658</v>
      </c>
      <c r="AS197" s="59">
        <v>4.8552777777777774</v>
      </c>
      <c r="AT197" s="59">
        <v>0.78916666666666668</v>
      </c>
    </row>
    <row r="198" spans="1:46">
      <c r="A198" s="61" t="s">
        <v>192</v>
      </c>
      <c r="B198" s="61" t="s">
        <v>792</v>
      </c>
      <c r="C198" s="61" t="s">
        <v>553</v>
      </c>
      <c r="D198" s="61" t="s">
        <v>793</v>
      </c>
      <c r="E198" s="61">
        <v>422.84528131000002</v>
      </c>
      <c r="F198" s="59">
        <v>2456.8571293697373</v>
      </c>
      <c r="G198" s="61">
        <v>3.2932773109243696</v>
      </c>
      <c r="H198" s="61">
        <v>8091.1118403361334</v>
      </c>
      <c r="I198" s="59">
        <v>0.833886195458025</v>
      </c>
      <c r="J198" s="60">
        <v>0</v>
      </c>
      <c r="K198" s="59">
        <v>0</v>
      </c>
      <c r="L198" s="59">
        <v>0.79130093017162317</v>
      </c>
      <c r="M198" s="59">
        <v>0</v>
      </c>
      <c r="N198" s="59">
        <v>0</v>
      </c>
      <c r="O198" s="59">
        <v>0</v>
      </c>
      <c r="P198" s="59">
        <v>3.3276562295296741E-2</v>
      </c>
      <c r="Q198" s="59">
        <v>0</v>
      </c>
      <c r="R198" s="59">
        <v>6.4981003537272375E-2</v>
      </c>
      <c r="S198" s="59">
        <v>0</v>
      </c>
      <c r="T198" s="59">
        <v>1.7686361849862442E-2</v>
      </c>
      <c r="U198" s="59">
        <v>0</v>
      </c>
      <c r="V198" s="59">
        <v>1.873444255207651E-2</v>
      </c>
      <c r="W198" s="59">
        <v>7.4020699593868727E-2</v>
      </c>
      <c r="X198" s="59">
        <v>0.55626435315131417</v>
      </c>
      <c r="Y198" s="59">
        <v>0.5</v>
      </c>
      <c r="Z198" s="59">
        <v>0.3990825688073395</v>
      </c>
      <c r="AA198" s="59">
        <v>4.5871559633027519E-2</v>
      </c>
      <c r="AB198" s="59">
        <v>5.5045871559633024E-2</v>
      </c>
      <c r="AC198" s="59">
        <v>0.20030620056136769</v>
      </c>
      <c r="AD198" s="60">
        <v>0.75223271242663947</v>
      </c>
      <c r="AE198" s="59">
        <v>3.8275070170961982E-2</v>
      </c>
      <c r="AF198" s="59">
        <v>0.18536330772611215</v>
      </c>
      <c r="AG198" s="61">
        <v>1542.708875739645</v>
      </c>
      <c r="AH198" s="61">
        <v>13.928346153846153</v>
      </c>
      <c r="AI198" s="61">
        <v>128.59145725419924</v>
      </c>
      <c r="AJ198" s="61">
        <v>40.396614074707031</v>
      </c>
      <c r="AK198" s="61">
        <v>286.26985931396484</v>
      </c>
      <c r="AL198" s="59">
        <v>0.3404022850960356</v>
      </c>
      <c r="AM198" s="59">
        <v>0.20382750809701827</v>
      </c>
      <c r="AN198" s="59">
        <v>0.45598829766446802</v>
      </c>
      <c r="AO198" s="59">
        <v>0.1379050508009558</v>
      </c>
      <c r="AP198" s="59">
        <v>0.30345023504218893</v>
      </c>
      <c r="AQ198" s="59">
        <v>0.55886280501437713</v>
      </c>
      <c r="AR198" s="59">
        <v>0.59964276601173772</v>
      </c>
      <c r="AS198" s="59">
        <v>5.5985714285714279</v>
      </c>
      <c r="AT198" s="59">
        <v>0.14642857142857141</v>
      </c>
    </row>
    <row r="199" spans="1:46">
      <c r="A199" s="61" t="s">
        <v>192</v>
      </c>
      <c r="B199" s="61" t="s">
        <v>795</v>
      </c>
      <c r="C199" s="61" t="s">
        <v>553</v>
      </c>
      <c r="D199" s="61" t="s">
        <v>796</v>
      </c>
      <c r="E199" s="61">
        <v>426.94121658500001</v>
      </c>
      <c r="F199" s="59">
        <v>6989.3660039596361</v>
      </c>
      <c r="G199" s="61">
        <v>2.9711574952561675</v>
      </c>
      <c r="H199" s="61">
        <v>20766.50718975332</v>
      </c>
      <c r="I199" s="59">
        <v>0.70455996934474385</v>
      </c>
      <c r="J199" s="60">
        <v>1.7435176906373737E-2</v>
      </c>
      <c r="K199" s="59">
        <v>0</v>
      </c>
      <c r="L199" s="59">
        <v>7.8797054572981889E-2</v>
      </c>
      <c r="M199" s="59">
        <v>0</v>
      </c>
      <c r="N199" s="59">
        <v>0</v>
      </c>
      <c r="O199" s="59">
        <v>0</v>
      </c>
      <c r="P199" s="59">
        <v>4.3562039777028425E-2</v>
      </c>
      <c r="Q199" s="59">
        <v>0.58942949556121393</v>
      </c>
      <c r="R199" s="59">
        <v>7.2190489298740626E-2</v>
      </c>
      <c r="S199" s="59">
        <v>0</v>
      </c>
      <c r="T199" s="59">
        <v>4.1635124905374715E-2</v>
      </c>
      <c r="U199" s="59">
        <v>0</v>
      </c>
      <c r="V199" s="59">
        <v>0.14362397632647445</v>
      </c>
      <c r="W199" s="59">
        <v>1.1974399559562315E-2</v>
      </c>
      <c r="X199" s="59">
        <v>3.1645165410652698</v>
      </c>
      <c r="Y199" s="59">
        <v>0.98647830474268416</v>
      </c>
      <c r="Z199" s="59">
        <v>4.0363269424823411E-4</v>
      </c>
      <c r="AA199" s="59">
        <v>2.0181634712411706E-4</v>
      </c>
      <c r="AB199" s="59">
        <v>1.2916246215943492E-2</v>
      </c>
      <c r="AC199" s="59">
        <v>0.81504662153531737</v>
      </c>
      <c r="AD199" s="60">
        <v>0.17403244347937155</v>
      </c>
      <c r="AE199" s="59">
        <v>0</v>
      </c>
      <c r="AF199" s="59">
        <v>0.36674838108263647</v>
      </c>
      <c r="AG199" s="61">
        <v>1490.1793669402109</v>
      </c>
      <c r="AH199" s="61">
        <v>14.542793083235638</v>
      </c>
      <c r="AI199" s="61">
        <v>43.298442048935925</v>
      </c>
      <c r="AJ199" s="61">
        <v>19.971635818481445</v>
      </c>
      <c r="AK199" s="61">
        <v>56.508001327514648</v>
      </c>
      <c r="AL199" s="59">
        <v>0.77703905622790037</v>
      </c>
      <c r="AM199" s="59">
        <v>0.21636468069043646</v>
      </c>
      <c r="AN199" s="59">
        <v>8.6370204064517928E-3</v>
      </c>
      <c r="AO199" s="59">
        <v>0.17288679830541642</v>
      </c>
      <c r="AP199" s="59">
        <v>0</v>
      </c>
      <c r="AQ199" s="59">
        <v>0.82915395901937217</v>
      </c>
      <c r="AR199" s="59">
        <v>0.97074977647209082</v>
      </c>
      <c r="AS199" s="59">
        <v>5.0509677419354846</v>
      </c>
      <c r="AT199" s="59">
        <v>0.36354838709677417</v>
      </c>
    </row>
    <row r="200" spans="1:46">
      <c r="A200" s="61" t="s">
        <v>192</v>
      </c>
      <c r="B200" s="61" t="s">
        <v>798</v>
      </c>
      <c r="C200" s="61" t="s">
        <v>553</v>
      </c>
      <c r="D200" s="61" t="s">
        <v>246</v>
      </c>
      <c r="E200" s="61">
        <v>295.207982684</v>
      </c>
      <c r="F200" s="59">
        <v>5216.227108134236</v>
      </c>
      <c r="G200" s="61">
        <v>1.560560344827586</v>
      </c>
      <c r="H200" s="61">
        <v>8140.2371745689643</v>
      </c>
      <c r="I200" s="59">
        <v>0.63140450214058819</v>
      </c>
      <c r="J200" s="60">
        <v>0</v>
      </c>
      <c r="K200" s="59">
        <v>2.3058252427184466E-2</v>
      </c>
      <c r="L200" s="59">
        <v>5.6280339805825239E-2</v>
      </c>
      <c r="M200" s="59">
        <v>0</v>
      </c>
      <c r="N200" s="59">
        <v>0</v>
      </c>
      <c r="O200" s="59">
        <v>0</v>
      </c>
      <c r="P200" s="59">
        <v>0</v>
      </c>
      <c r="Q200" s="59">
        <v>0.35952669902912621</v>
      </c>
      <c r="R200" s="59">
        <v>0.25470266990291263</v>
      </c>
      <c r="S200" s="59">
        <v>0</v>
      </c>
      <c r="T200" s="59">
        <v>3.898665048543689E-2</v>
      </c>
      <c r="U200" s="59">
        <v>0</v>
      </c>
      <c r="V200" s="59">
        <v>4.4751213592233011E-2</v>
      </c>
      <c r="W200" s="59">
        <v>0.22269417475728154</v>
      </c>
      <c r="X200" s="59">
        <v>2.4651291258113526</v>
      </c>
      <c r="Y200" s="59">
        <v>0.94005602240896347</v>
      </c>
      <c r="Z200" s="59">
        <v>2.4089635854341731E-2</v>
      </c>
      <c r="AA200" s="59">
        <v>4.4817927170868344E-3</v>
      </c>
      <c r="AB200" s="59">
        <v>3.1372549019607836E-2</v>
      </c>
      <c r="AC200" s="59">
        <v>0.80858997376053032</v>
      </c>
      <c r="AD200" s="60">
        <v>0.1615798922800718</v>
      </c>
      <c r="AE200" s="59">
        <v>6.2146112415412237E-3</v>
      </c>
      <c r="AF200" s="59">
        <v>0.24528469501961253</v>
      </c>
      <c r="AG200" s="61">
        <v>1520.1227773073667</v>
      </c>
      <c r="AH200" s="61">
        <v>14.400548264182897</v>
      </c>
      <c r="AI200" s="61">
        <v>49.986532528589642</v>
      </c>
      <c r="AJ200" s="61">
        <v>20.645742416381836</v>
      </c>
      <c r="AK200" s="61">
        <v>58.916833877563477</v>
      </c>
      <c r="AL200" s="59">
        <v>0.69442566605469647</v>
      </c>
      <c r="AM200" s="59">
        <v>0.27925227241650752</v>
      </c>
      <c r="AN200" s="59">
        <v>2.6676107903320655E-2</v>
      </c>
      <c r="AO200" s="59">
        <v>0</v>
      </c>
      <c r="AP200" s="59">
        <v>6.3514542626953946E-4</v>
      </c>
      <c r="AQ200" s="59">
        <v>0.99971890094825511</v>
      </c>
      <c r="AR200" s="59">
        <v>0.98052755144317083</v>
      </c>
      <c r="AS200" s="59">
        <v>2.4968965517241379</v>
      </c>
      <c r="AT200" s="59">
        <v>0.22379310344827588</v>
      </c>
    </row>
    <row r="201" spans="1:46">
      <c r="A201" s="61" t="s">
        <v>192</v>
      </c>
      <c r="B201" s="61" t="s">
        <v>799</v>
      </c>
      <c r="C201" s="61" t="s">
        <v>553</v>
      </c>
      <c r="D201" s="61" t="s">
        <v>800</v>
      </c>
      <c r="E201" s="61">
        <v>421.22771547999997</v>
      </c>
      <c r="F201" s="59">
        <v>6725.1816176641496</v>
      </c>
      <c r="G201" s="61">
        <v>1.9850057670126873</v>
      </c>
      <c r="H201" s="61">
        <v>13349.524295271051</v>
      </c>
      <c r="I201" s="59">
        <v>0.76438117373619996</v>
      </c>
      <c r="J201" s="60">
        <v>1.3538640325392214E-2</v>
      </c>
      <c r="K201" s="59">
        <v>5.8338076266363113E-3</v>
      </c>
      <c r="L201" s="59">
        <v>2.091633466135458E-2</v>
      </c>
      <c r="M201" s="59">
        <v>0</v>
      </c>
      <c r="N201" s="59">
        <v>0</v>
      </c>
      <c r="O201" s="59">
        <v>0</v>
      </c>
      <c r="P201" s="59">
        <v>0</v>
      </c>
      <c r="Q201" s="59">
        <v>0.55122367672168471</v>
      </c>
      <c r="R201" s="59">
        <v>0.34134889015367098</v>
      </c>
      <c r="S201" s="59">
        <v>0</v>
      </c>
      <c r="T201" s="59">
        <v>1.5509391007398976E-2</v>
      </c>
      <c r="U201" s="59">
        <v>0</v>
      </c>
      <c r="V201" s="59">
        <v>1.7928286852589643E-2</v>
      </c>
      <c r="W201" s="59">
        <v>3.0663062037564033E-2</v>
      </c>
      <c r="X201" s="59">
        <v>3.020337013364323</v>
      </c>
      <c r="Y201" s="59">
        <v>0.99749903809157381</v>
      </c>
      <c r="Z201" s="59">
        <v>7.6952674105425179E-4</v>
      </c>
      <c r="AA201" s="59">
        <v>1.7314351673720664E-3</v>
      </c>
      <c r="AB201" s="59">
        <v>0</v>
      </c>
      <c r="AC201" s="59">
        <v>0.91313190005810585</v>
      </c>
      <c r="AD201" s="60">
        <v>7.4840209180708897E-2</v>
      </c>
      <c r="AE201" s="59">
        <v>0</v>
      </c>
      <c r="AF201" s="59">
        <v>0.4085676076748358</v>
      </c>
      <c r="AG201" s="61">
        <v>1478.6823302697894</v>
      </c>
      <c r="AH201" s="61">
        <v>14.218379780610732</v>
      </c>
      <c r="AI201" s="61">
        <v>96.934906655603058</v>
      </c>
      <c r="AJ201" s="61">
        <v>74.042045593261719</v>
      </c>
      <c r="AK201" s="61">
        <v>147.02896881103516</v>
      </c>
      <c r="AL201" s="59">
        <v>0.76250324514852608</v>
      </c>
      <c r="AM201" s="59">
        <v>0.18843726821144738</v>
      </c>
      <c r="AN201" s="59">
        <v>4.9112390376369358E-2</v>
      </c>
      <c r="AO201" s="59">
        <v>0</v>
      </c>
      <c r="AP201" s="59">
        <v>5.7273059472140703E-2</v>
      </c>
      <c r="AQ201" s="59">
        <v>0.94277984426420214</v>
      </c>
      <c r="AR201" s="59">
        <v>0.9471237652527601</v>
      </c>
      <c r="AS201" s="59">
        <v>3.3745098039215686</v>
      </c>
      <c r="AT201" s="59">
        <v>0.61843137254901959</v>
      </c>
    </row>
    <row r="202" spans="1:46">
      <c r="A202" s="61" t="s">
        <v>192</v>
      </c>
      <c r="B202" s="61" t="s">
        <v>802</v>
      </c>
      <c r="C202" s="61" t="s">
        <v>553</v>
      </c>
      <c r="D202" s="61" t="s">
        <v>803</v>
      </c>
      <c r="E202" s="61">
        <v>225.148704549</v>
      </c>
      <c r="F202" s="59">
        <v>6712.5183243809779</v>
      </c>
      <c r="G202" s="61">
        <v>6.523931623931623</v>
      </c>
      <c r="H202" s="61">
        <v>43792.010572649568</v>
      </c>
      <c r="I202" s="59">
        <v>0.95971439800864677</v>
      </c>
      <c r="J202" s="60">
        <v>0</v>
      </c>
      <c r="K202" s="59">
        <v>1.3428533997117777E-2</v>
      </c>
      <c r="L202" s="59">
        <v>6.1640246298965022E-2</v>
      </c>
      <c r="M202" s="59">
        <v>0</v>
      </c>
      <c r="N202" s="59">
        <v>0</v>
      </c>
      <c r="O202" s="59">
        <v>0</v>
      </c>
      <c r="P202" s="59">
        <v>0</v>
      </c>
      <c r="Q202" s="59">
        <v>0.74204113716756193</v>
      </c>
      <c r="R202" s="59">
        <v>0.14260448054500197</v>
      </c>
      <c r="S202" s="59">
        <v>0</v>
      </c>
      <c r="T202" s="59">
        <v>1.6376260972094853E-2</v>
      </c>
      <c r="U202" s="59">
        <v>0</v>
      </c>
      <c r="V202" s="59">
        <v>2.3909341019258484E-2</v>
      </c>
      <c r="W202" s="59">
        <v>0</v>
      </c>
      <c r="X202" s="59">
        <v>2.9608279837547493</v>
      </c>
      <c r="Y202" s="59">
        <v>0.98738938053097347</v>
      </c>
      <c r="Z202" s="59">
        <v>0</v>
      </c>
      <c r="AA202" s="59">
        <v>3.7610619469026548E-3</v>
      </c>
      <c r="AB202" s="59">
        <v>8.8495575221238937E-3</v>
      </c>
      <c r="AC202" s="59">
        <v>0.90750687802960828</v>
      </c>
      <c r="AD202" s="60">
        <v>8.8955849600419232E-2</v>
      </c>
      <c r="AE202" s="59">
        <v>0</v>
      </c>
      <c r="AF202" s="59">
        <v>0.67804076557223092</v>
      </c>
      <c r="AG202" s="61">
        <v>1547.4648513475966</v>
      </c>
      <c r="AH202" s="61">
        <v>14.429983328702416</v>
      </c>
      <c r="AI202" s="61">
        <v>49.621819050188165</v>
      </c>
      <c r="AJ202" s="61">
        <v>25.484895706176758</v>
      </c>
      <c r="AK202" s="61">
        <v>71.483251571655273</v>
      </c>
      <c r="AL202" s="59">
        <v>0.77948483137643476</v>
      </c>
      <c r="AM202" s="59">
        <v>0.20819573487618451</v>
      </c>
      <c r="AN202" s="59">
        <v>1.1381366839898086E-2</v>
      </c>
      <c r="AO202" s="59">
        <v>0.20347663155232432</v>
      </c>
      <c r="AP202" s="59">
        <v>0</v>
      </c>
      <c r="AQ202" s="59">
        <v>0.70148082937615763</v>
      </c>
      <c r="AR202" s="59">
        <v>0.995676667103367</v>
      </c>
      <c r="AS202" s="59">
        <v>11.743076923076924</v>
      </c>
      <c r="AT202" s="59">
        <v>0</v>
      </c>
    </row>
    <row r="203" spans="1:46">
      <c r="A203" s="61" t="s">
        <v>192</v>
      </c>
      <c r="B203" s="61" t="s">
        <v>805</v>
      </c>
      <c r="C203" s="61" t="s">
        <v>553</v>
      </c>
      <c r="D203" s="61" t="s">
        <v>806</v>
      </c>
      <c r="E203" s="61">
        <v>1245.4712945700001</v>
      </c>
      <c r="F203" s="59">
        <v>7035.4968200172671</v>
      </c>
      <c r="G203" s="61">
        <v>2.6403676470588233</v>
      </c>
      <c r="H203" s="61">
        <v>18576.298184558826</v>
      </c>
      <c r="I203" s="59">
        <v>0.88857946475813865</v>
      </c>
      <c r="J203" s="60">
        <v>8.6329332479322743E-3</v>
      </c>
      <c r="K203" s="59">
        <v>2.8193857266847724E-2</v>
      </c>
      <c r="L203" s="59">
        <v>1.7638659461880899E-2</v>
      </c>
      <c r="M203" s="59">
        <v>0</v>
      </c>
      <c r="N203" s="59">
        <v>0</v>
      </c>
      <c r="O203" s="59">
        <v>0</v>
      </c>
      <c r="P203" s="59">
        <v>0</v>
      </c>
      <c r="Q203" s="59">
        <v>0.70521040400929536</v>
      </c>
      <c r="R203" s="59">
        <v>0.13363384382786908</v>
      </c>
      <c r="S203" s="59">
        <v>0</v>
      </c>
      <c r="T203" s="59">
        <v>4.8100344373827597E-2</v>
      </c>
      <c r="U203" s="59">
        <v>0</v>
      </c>
      <c r="V203" s="59">
        <v>6.7754850631352023E-3</v>
      </c>
      <c r="W203" s="59">
        <v>5.1768065627012347E-2</v>
      </c>
      <c r="X203" s="59">
        <v>2.9535770976635392</v>
      </c>
      <c r="Y203" s="59">
        <v>0.99038280218744101</v>
      </c>
      <c r="Z203" s="59">
        <v>6.0343201961154062E-3</v>
      </c>
      <c r="AA203" s="59">
        <v>3.582877616443522E-3</v>
      </c>
      <c r="AB203" s="59">
        <v>0</v>
      </c>
      <c r="AC203" s="59">
        <v>0.92313904592163532</v>
      </c>
      <c r="AD203" s="60">
        <v>6.3911554206466353E-2</v>
      </c>
      <c r="AE203" s="59">
        <v>0</v>
      </c>
      <c r="AF203" s="59">
        <v>0.28831656061890698</v>
      </c>
      <c r="AG203" s="61">
        <v>1519.6420391762933</v>
      </c>
      <c r="AH203" s="61">
        <v>14.117814665996987</v>
      </c>
      <c r="AI203" s="61">
        <v>117.81747221317221</v>
      </c>
      <c r="AJ203" s="61">
        <v>23.184255599975586</v>
      </c>
      <c r="AK203" s="61">
        <v>387.06781959533691</v>
      </c>
      <c r="AL203" s="59">
        <v>0.48500716366052665</v>
      </c>
      <c r="AM203" s="59">
        <v>0.22581813103697568</v>
      </c>
      <c r="AN203" s="59">
        <v>0.28889666230663752</v>
      </c>
      <c r="AO203" s="59">
        <v>0</v>
      </c>
      <c r="AP203" s="59">
        <v>0.32984501673467581</v>
      </c>
      <c r="AQ203" s="59">
        <v>0.66987694026946409</v>
      </c>
      <c r="AR203" s="59">
        <v>0.87443259350023672</v>
      </c>
      <c r="AS203" s="59">
        <v>5.2807352941176466</v>
      </c>
      <c r="AT203" s="59">
        <v>2.8235294117647056E-2</v>
      </c>
    </row>
    <row r="204" spans="1:46">
      <c r="A204" s="61" t="s">
        <v>192</v>
      </c>
      <c r="B204" s="61" t="s">
        <v>808</v>
      </c>
      <c r="C204" s="61" t="s">
        <v>553</v>
      </c>
      <c r="D204" s="61" t="s">
        <v>809</v>
      </c>
      <c r="E204" s="61">
        <v>434.25071794799999</v>
      </c>
      <c r="F204" s="59">
        <v>8705.7408835824008</v>
      </c>
      <c r="G204" s="61">
        <v>1.8598639455782311</v>
      </c>
      <c r="H204" s="61">
        <v>16191.493588921281</v>
      </c>
      <c r="I204" s="59">
        <v>0.78012331487093745</v>
      </c>
      <c r="J204" s="60">
        <v>4.1801651165221032E-3</v>
      </c>
      <c r="K204" s="59">
        <v>2.6324766886513532E-2</v>
      </c>
      <c r="L204" s="59">
        <v>0</v>
      </c>
      <c r="M204" s="59">
        <v>0</v>
      </c>
      <c r="N204" s="59">
        <v>0</v>
      </c>
      <c r="O204" s="59">
        <v>0</v>
      </c>
      <c r="P204" s="59">
        <v>0</v>
      </c>
      <c r="Q204" s="59">
        <v>0.62275415055719807</v>
      </c>
      <c r="R204" s="59">
        <v>0.19524675915396864</v>
      </c>
      <c r="S204" s="59">
        <v>0</v>
      </c>
      <c r="T204" s="59">
        <v>2.3311348646804637E-2</v>
      </c>
      <c r="U204" s="59">
        <v>0</v>
      </c>
      <c r="V204" s="59">
        <v>4.1505571980896071E-2</v>
      </c>
      <c r="W204" s="59">
        <v>8.6308846941096209E-2</v>
      </c>
      <c r="X204" s="59">
        <v>3.8969589298777305</v>
      </c>
      <c r="Y204" s="59">
        <v>0.99463663180477324</v>
      </c>
      <c r="Z204" s="59">
        <v>2.6816840976133012E-4</v>
      </c>
      <c r="AA204" s="59">
        <v>8.045052292839903E-4</v>
      </c>
      <c r="AB204" s="59">
        <v>4.2906945561812819E-3</v>
      </c>
      <c r="AC204" s="59">
        <v>0.94372452711882127</v>
      </c>
      <c r="AD204" s="60">
        <v>3.16124986936984E-2</v>
      </c>
      <c r="AE204" s="59">
        <v>0</v>
      </c>
      <c r="AF204" s="59">
        <v>0.44071314586270205</v>
      </c>
      <c r="AG204" s="61">
        <v>1496.0044553032481</v>
      </c>
      <c r="AH204" s="61">
        <v>14.360606496119575</v>
      </c>
      <c r="AI204" s="61">
        <v>38.559897316491437</v>
      </c>
      <c r="AJ204" s="61">
        <v>8.1207275390625</v>
      </c>
      <c r="AK204" s="61">
        <v>85.890609741210938</v>
      </c>
      <c r="AL204" s="59">
        <v>0.93005027581408084</v>
      </c>
      <c r="AM204" s="59">
        <v>6.5342436586133187E-2</v>
      </c>
      <c r="AN204" s="59">
        <v>5.3252646556980797E-3</v>
      </c>
      <c r="AO204" s="59">
        <v>0</v>
      </c>
      <c r="AP204" s="59">
        <v>2.0005723976811704E-2</v>
      </c>
      <c r="AQ204" s="59">
        <v>0.98071225307910037</v>
      </c>
      <c r="AR204" s="59">
        <v>0.72107848260006269</v>
      </c>
      <c r="AS204" s="59">
        <v>3.9057142857142857</v>
      </c>
      <c r="AT204" s="59">
        <v>0.31632653061224492</v>
      </c>
    </row>
    <row r="205" spans="1:46">
      <c r="A205" s="61" t="s">
        <v>192</v>
      </c>
      <c r="B205" s="61" t="s">
        <v>811</v>
      </c>
      <c r="C205" s="61" t="s">
        <v>553</v>
      </c>
      <c r="D205" s="61" t="s">
        <v>812</v>
      </c>
      <c r="E205" s="61">
        <v>482.65440005699998</v>
      </c>
      <c r="F205" s="59">
        <v>11496.655079624021</v>
      </c>
      <c r="G205" s="61">
        <v>1.8820175438596491</v>
      </c>
      <c r="H205" s="61">
        <v>21636.906555555561</v>
      </c>
      <c r="I205" s="59">
        <v>0.9119086460032626</v>
      </c>
      <c r="J205" s="60">
        <v>0</v>
      </c>
      <c r="K205" s="59">
        <v>3.6830905221803906E-2</v>
      </c>
      <c r="L205" s="59">
        <v>0</v>
      </c>
      <c r="M205" s="59">
        <v>0</v>
      </c>
      <c r="N205" s="59">
        <v>0</v>
      </c>
      <c r="O205" s="59">
        <v>0</v>
      </c>
      <c r="P205" s="59">
        <v>0</v>
      </c>
      <c r="Q205" s="59">
        <v>0.64683254215092501</v>
      </c>
      <c r="R205" s="59">
        <v>0.27713210018006224</v>
      </c>
      <c r="S205" s="59">
        <v>0</v>
      </c>
      <c r="T205" s="59">
        <v>3.9204452447209041E-2</v>
      </c>
      <c r="U205" s="59">
        <v>0</v>
      </c>
      <c r="V205" s="59">
        <v>0</v>
      </c>
      <c r="W205" s="59">
        <v>0</v>
      </c>
      <c r="X205" s="59">
        <v>5.238095238095239</v>
      </c>
      <c r="Y205" s="59">
        <v>0.99377131840427102</v>
      </c>
      <c r="Z205" s="59">
        <v>4.0041524543971523E-3</v>
      </c>
      <c r="AA205" s="59">
        <v>1.0381135992881506E-3</v>
      </c>
      <c r="AB205" s="59">
        <v>1.1864155420436007E-3</v>
      </c>
      <c r="AC205" s="59">
        <v>0.94127243066884181</v>
      </c>
      <c r="AD205" s="60">
        <v>3.6665889846966518E-2</v>
      </c>
      <c r="AE205" s="59">
        <v>0</v>
      </c>
      <c r="AF205" s="59">
        <v>0.26671257940422255</v>
      </c>
      <c r="AG205" s="61">
        <v>1497.1999223099831</v>
      </c>
      <c r="AH205" s="61">
        <v>13.984274245759421</v>
      </c>
      <c r="AI205" s="61">
        <v>136.63936235299843</v>
      </c>
      <c r="AJ205" s="61">
        <v>70.496902465820313</v>
      </c>
      <c r="AK205" s="61">
        <v>205.14573669433594</v>
      </c>
      <c r="AL205" s="59">
        <v>0.3425069780374469</v>
      </c>
      <c r="AM205" s="59">
        <v>0.32139974271793692</v>
      </c>
      <c r="AN205" s="59">
        <v>0.33551439701135155</v>
      </c>
      <c r="AO205" s="59">
        <v>7.005530250217723E-2</v>
      </c>
      <c r="AP205" s="59">
        <v>0.53778127780322005</v>
      </c>
      <c r="AQ205" s="59">
        <v>0.39158453746133814</v>
      </c>
      <c r="AR205" s="59">
        <v>0.83896527615940342</v>
      </c>
      <c r="AS205" s="59">
        <v>3.5758333333333332</v>
      </c>
      <c r="AT205" s="59">
        <v>0.15777777777777777</v>
      </c>
    </row>
    <row r="206" spans="1:46">
      <c r="A206" s="61" t="s">
        <v>192</v>
      </c>
      <c r="B206" s="61" t="s">
        <v>814</v>
      </c>
      <c r="C206" s="61" t="s">
        <v>553</v>
      </c>
      <c r="D206" s="61" t="s">
        <v>815</v>
      </c>
      <c r="E206" s="61">
        <v>489.18184909899998</v>
      </c>
      <c r="F206" s="59">
        <v>2389.1810715279712</v>
      </c>
      <c r="G206" s="61">
        <v>1.3819230769230768</v>
      </c>
      <c r="H206" s="61">
        <v>3301.6644576923081</v>
      </c>
      <c r="I206" s="59">
        <v>0.13999443362092959</v>
      </c>
      <c r="J206" s="60">
        <v>0</v>
      </c>
      <c r="K206" s="59">
        <v>0</v>
      </c>
      <c r="L206" s="59">
        <v>0</v>
      </c>
      <c r="M206" s="59">
        <v>3.3398274422488168E-2</v>
      </c>
      <c r="N206" s="59">
        <v>0</v>
      </c>
      <c r="O206" s="59">
        <v>0</v>
      </c>
      <c r="P206" s="59">
        <v>0</v>
      </c>
      <c r="Q206" s="59">
        <v>0</v>
      </c>
      <c r="R206" s="59">
        <v>0.10659615919844141</v>
      </c>
      <c r="S206" s="59">
        <v>0</v>
      </c>
      <c r="T206" s="59">
        <v>0.1216253826885611</v>
      </c>
      <c r="U206" s="59">
        <v>0</v>
      </c>
      <c r="V206" s="59">
        <v>0.29807959922070698</v>
      </c>
      <c r="W206" s="59">
        <v>0.44030058446980241</v>
      </c>
      <c r="X206" s="59">
        <v>0.67074867798497073</v>
      </c>
      <c r="Y206" s="59">
        <v>0.87966804979253121</v>
      </c>
      <c r="Z206" s="59">
        <v>0</v>
      </c>
      <c r="AA206" s="59">
        <v>0.12033195020746888</v>
      </c>
      <c r="AB206" s="59">
        <v>0</v>
      </c>
      <c r="AC206" s="59">
        <v>0.83801836905093241</v>
      </c>
      <c r="AD206" s="60">
        <v>0.12580016699137211</v>
      </c>
      <c r="AE206" s="59">
        <v>0</v>
      </c>
      <c r="AF206" s="59">
        <v>7.3449168374046789E-2</v>
      </c>
      <c r="AG206" s="61">
        <v>1539.6511420186296</v>
      </c>
      <c r="AH206" s="61">
        <v>13.827760622687254</v>
      </c>
      <c r="AI206" s="61">
        <v>198.76434088046435</v>
      </c>
      <c r="AJ206" s="61">
        <v>112.01953887939453</v>
      </c>
      <c r="AK206" s="61">
        <v>285.48619842529297</v>
      </c>
      <c r="AL206" s="59">
        <v>0.2511847081536599</v>
      </c>
      <c r="AM206" s="59">
        <v>0.39530289268943219</v>
      </c>
      <c r="AN206" s="59">
        <v>0.35109642828395593</v>
      </c>
      <c r="AO206" s="59">
        <v>1.0221147839416475E-3</v>
      </c>
      <c r="AP206" s="59">
        <v>0.76236986447247634</v>
      </c>
      <c r="AQ206" s="59">
        <v>0.23419204987063</v>
      </c>
      <c r="AR206" s="59">
        <v>0.89062065126635126</v>
      </c>
      <c r="AS206" s="59">
        <v>1.7965</v>
      </c>
      <c r="AT206" s="59">
        <v>0</v>
      </c>
    </row>
    <row r="207" spans="1:46">
      <c r="A207" s="61" t="s">
        <v>192</v>
      </c>
      <c r="B207" s="61" t="s">
        <v>819</v>
      </c>
      <c r="C207" s="61" t="s">
        <v>818</v>
      </c>
      <c r="D207" s="61" t="s">
        <v>820</v>
      </c>
      <c r="E207" s="61">
        <v>1080.50829176</v>
      </c>
      <c r="F207" s="59">
        <v>2718.2000625715377</v>
      </c>
      <c r="G207" s="61">
        <v>2.0130568356374807</v>
      </c>
      <c r="H207" s="61">
        <v>5471.8912165898619</v>
      </c>
      <c r="I207" s="59">
        <v>0.57165204120564661</v>
      </c>
      <c r="J207" s="60">
        <v>0.10262895684831763</v>
      </c>
      <c r="K207" s="59">
        <v>5.4697554697554704E-3</v>
      </c>
      <c r="L207" s="59">
        <v>6.0006435006435009E-2</v>
      </c>
      <c r="M207" s="59">
        <v>1.23471685971686E-2</v>
      </c>
      <c r="N207" s="59">
        <v>0</v>
      </c>
      <c r="O207" s="59">
        <v>0</v>
      </c>
      <c r="P207" s="59">
        <v>0</v>
      </c>
      <c r="Q207" s="59">
        <v>4.8584298584298587E-2</v>
      </c>
      <c r="R207" s="59">
        <v>0.3195785070785071</v>
      </c>
      <c r="S207" s="59">
        <v>4.890604890604891E-2</v>
      </c>
      <c r="T207" s="59">
        <v>6.1454311454311461E-2</v>
      </c>
      <c r="U207" s="59">
        <v>0</v>
      </c>
      <c r="V207" s="59">
        <v>9.09346846846847E-2</v>
      </c>
      <c r="W207" s="59">
        <v>0.24501287001287003</v>
      </c>
      <c r="X207" s="59">
        <v>1.3758107592521938</v>
      </c>
      <c r="Y207" s="59">
        <v>0.8824181919023848</v>
      </c>
      <c r="Z207" s="59">
        <v>7.0160843039378806E-2</v>
      </c>
      <c r="AA207" s="59">
        <v>9.7060454797559623E-3</v>
      </c>
      <c r="AB207" s="59">
        <v>3.7714919578480305E-2</v>
      </c>
      <c r="AC207" s="59">
        <v>0.79504006104540248</v>
      </c>
      <c r="AD207" s="60">
        <v>0.13342235787867224</v>
      </c>
      <c r="AE207" s="59">
        <v>4.9942769935139256E-2</v>
      </c>
      <c r="AF207" s="59">
        <v>0.24257102143387999</v>
      </c>
      <c r="AG207" s="61">
        <v>1433.7079646017698</v>
      </c>
      <c r="AH207" s="61">
        <v>14.346530742090346</v>
      </c>
      <c r="AI207" s="61">
        <v>132.12686243495099</v>
      </c>
      <c r="AJ207" s="61">
        <v>24.167835235595703</v>
      </c>
      <c r="AK207" s="61">
        <v>329.26264572143555</v>
      </c>
      <c r="AL207" s="59">
        <v>0.37603829891779228</v>
      </c>
      <c r="AM207" s="59">
        <v>0.26804514339102437</v>
      </c>
      <c r="AN207" s="59">
        <v>0.35625594262954663</v>
      </c>
      <c r="AO207" s="59">
        <v>0.11071178343772564</v>
      </c>
      <c r="AP207" s="59">
        <v>0.31217946458380635</v>
      </c>
      <c r="AQ207" s="59">
        <v>0.57744813691683128</v>
      </c>
      <c r="AR207" s="59">
        <v>0.90805036245707738</v>
      </c>
      <c r="AS207" s="59">
        <v>4.2274193548387098</v>
      </c>
      <c r="AT207" s="59">
        <v>0.19838709677419356</v>
      </c>
    </row>
    <row r="208" spans="1:46">
      <c r="A208" s="61" t="s">
        <v>192</v>
      </c>
      <c r="B208" s="61" t="s">
        <v>822</v>
      </c>
      <c r="C208" s="61" t="s">
        <v>818</v>
      </c>
      <c r="D208" s="61" t="s">
        <v>823</v>
      </c>
      <c r="E208" s="61">
        <v>87.811994551799998</v>
      </c>
      <c r="F208" s="59">
        <v>2396.1925533934505</v>
      </c>
      <c r="G208" s="61">
        <v>1.6207692307692307</v>
      </c>
      <c r="H208" s="61">
        <v>3883.6751615384615</v>
      </c>
      <c r="I208" s="59">
        <v>0.10915994304698623</v>
      </c>
      <c r="J208" s="60">
        <v>6.1699098243948744E-2</v>
      </c>
      <c r="K208" s="59">
        <v>4.7460844803037493E-2</v>
      </c>
      <c r="L208" s="59">
        <v>0</v>
      </c>
      <c r="M208" s="59">
        <v>0</v>
      </c>
      <c r="N208" s="59">
        <v>0</v>
      </c>
      <c r="O208" s="59">
        <v>0</v>
      </c>
      <c r="P208" s="59">
        <v>0</v>
      </c>
      <c r="Q208" s="59">
        <v>0</v>
      </c>
      <c r="R208" s="59">
        <v>0</v>
      </c>
      <c r="S208" s="59">
        <v>0</v>
      </c>
      <c r="T208" s="59">
        <v>0.17085904129093499</v>
      </c>
      <c r="U208" s="59">
        <v>0</v>
      </c>
      <c r="V208" s="59">
        <v>0.22354057902230659</v>
      </c>
      <c r="W208" s="59">
        <v>0.49644043663977222</v>
      </c>
      <c r="X208" s="59">
        <v>1.3573801613668723</v>
      </c>
      <c r="Y208" s="59">
        <v>1</v>
      </c>
      <c r="Z208" s="59">
        <v>0</v>
      </c>
      <c r="AA208" s="59">
        <v>0</v>
      </c>
      <c r="AB208" s="59">
        <v>0</v>
      </c>
      <c r="AC208" s="59">
        <v>0.83863312766967257</v>
      </c>
      <c r="AD208" s="60">
        <v>0.12007593735168486</v>
      </c>
      <c r="AE208" s="59">
        <v>0</v>
      </c>
      <c r="AF208" s="59">
        <v>0.23994444161692374</v>
      </c>
      <c r="AG208" s="61">
        <v>1447.5199714693294</v>
      </c>
      <c r="AH208" s="61">
        <v>14.205863052781741</v>
      </c>
      <c r="AI208" s="61">
        <v>170.0039539052074</v>
      </c>
      <c r="AJ208" s="61">
        <v>146.68667602539063</v>
      </c>
      <c r="AK208" s="61">
        <v>91.642837524414063</v>
      </c>
      <c r="AL208" s="59">
        <v>0.67758397134347237</v>
      </c>
      <c r="AM208" s="59">
        <v>0.16512550562151848</v>
      </c>
      <c r="AN208" s="59">
        <v>0.15729627906187751</v>
      </c>
      <c r="AO208" s="59">
        <v>0.17081948857398463</v>
      </c>
      <c r="AP208" s="59">
        <v>0.20783037776501462</v>
      </c>
      <c r="AQ208" s="59">
        <v>0.62135588968786903</v>
      </c>
      <c r="AR208" s="59">
        <v>0.90175605125771241</v>
      </c>
      <c r="AS208" s="59">
        <v>2.1070000000000002</v>
      </c>
      <c r="AT208" s="59">
        <v>0</v>
      </c>
    </row>
    <row r="209" spans="1:46">
      <c r="A209" s="61" t="s">
        <v>192</v>
      </c>
      <c r="B209" s="61" t="s">
        <v>825</v>
      </c>
      <c r="C209" s="61" t="s">
        <v>818</v>
      </c>
      <c r="D209" s="61" t="s">
        <v>826</v>
      </c>
      <c r="E209" s="61">
        <v>240.74804707800001</v>
      </c>
      <c r="F209" s="59">
        <v>5451.4634633268342</v>
      </c>
      <c r="G209" s="61">
        <v>1.6026442307692308</v>
      </c>
      <c r="H209" s="61">
        <v>8736.7564687499998</v>
      </c>
      <c r="I209" s="59">
        <v>0.66101694915254239</v>
      </c>
      <c r="J209" s="60">
        <v>9.9895005249737517E-2</v>
      </c>
      <c r="K209" s="59">
        <v>0</v>
      </c>
      <c r="L209" s="59">
        <v>5.3644682865257179E-3</v>
      </c>
      <c r="M209" s="59">
        <v>1.246449984222152E-2</v>
      </c>
      <c r="N209" s="59">
        <v>0</v>
      </c>
      <c r="O209" s="59">
        <v>0</v>
      </c>
      <c r="P209" s="59">
        <v>0</v>
      </c>
      <c r="Q209" s="59">
        <v>0.37046386872830545</v>
      </c>
      <c r="R209" s="59">
        <v>0.17828968128747238</v>
      </c>
      <c r="S209" s="59">
        <v>2.3666771852319343E-2</v>
      </c>
      <c r="T209" s="59">
        <v>6.5635847270432313E-2</v>
      </c>
      <c r="U209" s="59">
        <v>0</v>
      </c>
      <c r="V209" s="59">
        <v>0.10113600504891132</v>
      </c>
      <c r="W209" s="59">
        <v>0.13789839065951404</v>
      </c>
      <c r="X209" s="59">
        <v>2.7778611069446528</v>
      </c>
      <c r="Y209" s="59">
        <v>0.98920086393088535</v>
      </c>
      <c r="Z209" s="59">
        <v>4.8596112311015119E-3</v>
      </c>
      <c r="AA209" s="59">
        <v>1.6198704103671704E-3</v>
      </c>
      <c r="AB209" s="59">
        <v>4.3196544276457886E-3</v>
      </c>
      <c r="AC209" s="59">
        <v>0.8791060446977651</v>
      </c>
      <c r="AD209" s="60">
        <v>8.6695665216739159E-2</v>
      </c>
      <c r="AE209" s="59">
        <v>1.6349182540872958E-2</v>
      </c>
      <c r="AF209" s="59">
        <v>0.27692851846228922</v>
      </c>
      <c r="AG209" s="61">
        <v>1472.5135064935064</v>
      </c>
      <c r="AH209" s="61">
        <v>14.066937662337661</v>
      </c>
      <c r="AI209" s="61">
        <v>138.92942347503038</v>
      </c>
      <c r="AJ209" s="61">
        <v>89.048233032226563</v>
      </c>
      <c r="AK209" s="61">
        <v>159.41734313964844</v>
      </c>
      <c r="AL209" s="59">
        <v>0.21261854715446871</v>
      </c>
      <c r="AM209" s="59">
        <v>0.30374078164924101</v>
      </c>
      <c r="AN209" s="59">
        <v>0.48390839059332075</v>
      </c>
      <c r="AO209" s="59">
        <v>0</v>
      </c>
      <c r="AP209" s="59">
        <v>0.47118762281484827</v>
      </c>
      <c r="AQ209" s="59">
        <v>0.52908009658218225</v>
      </c>
      <c r="AR209" s="59">
        <v>0.89995500224988745</v>
      </c>
      <c r="AS209" s="59">
        <v>2.5642307692307691</v>
      </c>
      <c r="AT209" s="59">
        <v>0.12653846153846154</v>
      </c>
    </row>
    <row r="210" spans="1:46">
      <c r="A210" s="61" t="s">
        <v>192</v>
      </c>
      <c r="B210" s="61" t="s">
        <v>828</v>
      </c>
      <c r="C210" s="61" t="s">
        <v>818</v>
      </c>
      <c r="D210" s="61" t="s">
        <v>829</v>
      </c>
      <c r="E210" s="61">
        <v>189.264714986</v>
      </c>
      <c r="F210" s="59">
        <v>2357.3066393058161</v>
      </c>
      <c r="G210" s="61">
        <v>2.0499999999999998</v>
      </c>
      <c r="H210" s="61">
        <v>4832.4786105769226</v>
      </c>
      <c r="I210" s="59">
        <v>6.4024390243902454E-2</v>
      </c>
      <c r="J210" s="60">
        <v>0</v>
      </c>
      <c r="K210" s="59">
        <v>0</v>
      </c>
      <c r="L210" s="59">
        <v>1.2429643527204503E-2</v>
      </c>
      <c r="M210" s="59">
        <v>0</v>
      </c>
      <c r="N210" s="59">
        <v>0</v>
      </c>
      <c r="O210" s="59">
        <v>0</v>
      </c>
      <c r="P210" s="59">
        <v>7.1763602251407127E-2</v>
      </c>
      <c r="Q210" s="59">
        <v>0</v>
      </c>
      <c r="R210" s="59">
        <v>5.1594746716697941E-2</v>
      </c>
      <c r="S210" s="59">
        <v>0</v>
      </c>
      <c r="T210" s="59">
        <v>0.3320825515947467</v>
      </c>
      <c r="U210" s="59">
        <v>0</v>
      </c>
      <c r="V210" s="59">
        <v>9.662288930581614E-2</v>
      </c>
      <c r="W210" s="59">
        <v>0.43550656660412757</v>
      </c>
      <c r="X210" s="59">
        <v>1.4657598499061915</v>
      </c>
      <c r="Y210" s="59">
        <v>0.99520000000000008</v>
      </c>
      <c r="Z210" s="59">
        <v>0</v>
      </c>
      <c r="AA210" s="59">
        <v>4.7999999999999996E-3</v>
      </c>
      <c r="AB210" s="59">
        <v>0</v>
      </c>
      <c r="AC210" s="59">
        <v>0.79385553470919323</v>
      </c>
      <c r="AD210" s="60">
        <v>0.18081613508442776</v>
      </c>
      <c r="AE210" s="59">
        <v>0</v>
      </c>
      <c r="AF210" s="59">
        <v>0.22529291845632241</v>
      </c>
      <c r="AG210" s="61">
        <v>1469.9545454545455</v>
      </c>
      <c r="AH210" s="61">
        <v>14.202187088274044</v>
      </c>
      <c r="AI210" s="61">
        <v>162.47115445302646</v>
      </c>
      <c r="AJ210" s="61">
        <v>132.06890869140625</v>
      </c>
      <c r="AK210" s="61">
        <v>81.332550048828125</v>
      </c>
      <c r="AL210" s="59">
        <v>0.45868296162029759</v>
      </c>
      <c r="AM210" s="59">
        <v>0.39098677218029687</v>
      </c>
      <c r="AN210" s="59">
        <v>0.14860139145366014</v>
      </c>
      <c r="AO210" s="59">
        <v>0</v>
      </c>
      <c r="AP210" s="59">
        <v>0.22323231249483166</v>
      </c>
      <c r="AQ210" s="59">
        <v>0.45802251099161467</v>
      </c>
      <c r="AR210" s="59">
        <v>0.75046904315196994</v>
      </c>
      <c r="AS210" s="59">
        <v>2.665</v>
      </c>
      <c r="AT210" s="59">
        <v>0</v>
      </c>
    </row>
    <row r="211" spans="1:46">
      <c r="A211" s="61" t="s">
        <v>192</v>
      </c>
      <c r="B211" s="61" t="s">
        <v>831</v>
      </c>
      <c r="C211" s="61" t="s">
        <v>818</v>
      </c>
      <c r="D211" s="61" t="s">
        <v>201</v>
      </c>
      <c r="E211" s="61">
        <v>279.53797480200001</v>
      </c>
      <c r="F211" s="59">
        <v>3059.852978152549</v>
      </c>
      <c r="G211" s="61">
        <v>1.3288624787775891</v>
      </c>
      <c r="H211" s="61">
        <v>4066.1238132427848</v>
      </c>
      <c r="I211" s="59">
        <v>0.49571994378433626</v>
      </c>
      <c r="J211" s="60">
        <v>0.16829490686466067</v>
      </c>
      <c r="K211" s="59">
        <v>0</v>
      </c>
      <c r="L211" s="59">
        <v>2.4097954930311322E-2</v>
      </c>
      <c r="M211" s="59">
        <v>0</v>
      </c>
      <c r="N211" s="59">
        <v>0</v>
      </c>
      <c r="O211" s="59">
        <v>0</v>
      </c>
      <c r="P211" s="59">
        <v>0</v>
      </c>
      <c r="Q211" s="59">
        <v>0</v>
      </c>
      <c r="R211" s="59">
        <v>0.31301289566236812</v>
      </c>
      <c r="S211" s="59">
        <v>0</v>
      </c>
      <c r="T211" s="59">
        <v>0</v>
      </c>
      <c r="U211" s="59">
        <v>0</v>
      </c>
      <c r="V211" s="59">
        <v>0.24579914028917549</v>
      </c>
      <c r="W211" s="59">
        <v>0.24879510225348447</v>
      </c>
      <c r="X211" s="59">
        <v>1.3606745879647375</v>
      </c>
      <c r="Y211" s="59">
        <v>0.94272300469483572</v>
      </c>
      <c r="Z211" s="59">
        <v>4.9765258215962442E-2</v>
      </c>
      <c r="AA211" s="59">
        <v>0</v>
      </c>
      <c r="AB211" s="59">
        <v>7.5117370892018786E-3</v>
      </c>
      <c r="AC211" s="59">
        <v>0.84796218218985575</v>
      </c>
      <c r="AD211" s="60">
        <v>9.7610834291554871E-2</v>
      </c>
      <c r="AE211" s="59">
        <v>0</v>
      </c>
      <c r="AF211" s="59">
        <v>0.27999773574749387</v>
      </c>
      <c r="AG211" s="61">
        <v>1482.1755247878518</v>
      </c>
      <c r="AH211" s="61">
        <v>14.124162572577042</v>
      </c>
      <c r="AI211" s="61">
        <v>135.69262629066193</v>
      </c>
      <c r="AJ211" s="61">
        <v>86.312454223632813</v>
      </c>
      <c r="AK211" s="61">
        <v>175.12550354003906</v>
      </c>
      <c r="AL211" s="59">
        <v>0.42123078298540184</v>
      </c>
      <c r="AM211" s="59">
        <v>0.39686021220758405</v>
      </c>
      <c r="AN211" s="59">
        <v>0.18356182209714167</v>
      </c>
      <c r="AO211" s="59">
        <v>0.27791394015438137</v>
      </c>
      <c r="AP211" s="59">
        <v>1.2297076997981478E-2</v>
      </c>
      <c r="AQ211" s="59">
        <v>0.7114418001377647</v>
      </c>
      <c r="AR211" s="59">
        <v>0.88156381755461866</v>
      </c>
      <c r="AS211" s="59">
        <v>2.5248387096774194</v>
      </c>
      <c r="AT211" s="59">
        <v>0</v>
      </c>
    </row>
    <row r="212" spans="1:46">
      <c r="A212" s="61" t="s">
        <v>192</v>
      </c>
      <c r="B212" s="61" t="s">
        <v>832</v>
      </c>
      <c r="C212" s="61" t="s">
        <v>818</v>
      </c>
      <c r="D212" s="61" t="s">
        <v>833</v>
      </c>
      <c r="E212" s="61">
        <v>280.29316653799998</v>
      </c>
      <c r="F212" s="59">
        <v>1810.2034813384814</v>
      </c>
      <c r="G212" s="61">
        <v>1.2140624999999998</v>
      </c>
      <c r="H212" s="61">
        <v>2197.7001640624999</v>
      </c>
      <c r="I212" s="59">
        <v>0.20205920205920205</v>
      </c>
      <c r="J212" s="60">
        <v>0.20205920205920208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0</v>
      </c>
      <c r="T212" s="59">
        <v>0.274087932647334</v>
      </c>
      <c r="U212" s="59">
        <v>0</v>
      </c>
      <c r="V212" s="59">
        <v>0</v>
      </c>
      <c r="W212" s="59">
        <v>0.43217960710944819</v>
      </c>
      <c r="X212" s="59">
        <v>0.32175032175032175</v>
      </c>
      <c r="Y212" s="59">
        <v>1</v>
      </c>
      <c r="Z212" s="59">
        <v>0</v>
      </c>
      <c r="AA212" s="59">
        <v>0</v>
      </c>
      <c r="AB212" s="59">
        <v>0</v>
      </c>
      <c r="AC212" s="59">
        <v>0.88030888030888033</v>
      </c>
      <c r="AD212" s="60">
        <v>6.2419562419562424E-2</v>
      </c>
      <c r="AE212" s="59">
        <v>0</v>
      </c>
      <c r="AF212" s="59">
        <v>5.5441950982751502E-2</v>
      </c>
      <c r="AG212" s="61">
        <v>1457.7455357142858</v>
      </c>
      <c r="AH212" s="61">
        <v>14.190787946428573</v>
      </c>
      <c r="AI212" s="61">
        <v>150.93667008197502</v>
      </c>
      <c r="AJ212" s="61">
        <v>117.13556671142578</v>
      </c>
      <c r="AK212" s="61">
        <v>122.87630462646484</v>
      </c>
      <c r="AL212" s="59">
        <v>0.41652817099332295</v>
      </c>
      <c r="AM212" s="59">
        <v>0.28207073678081024</v>
      </c>
      <c r="AN212" s="59">
        <v>0.30236199136346142</v>
      </c>
      <c r="AO212" s="59">
        <v>0</v>
      </c>
      <c r="AP212" s="59">
        <v>0.31663276381719407</v>
      </c>
      <c r="AQ212" s="59">
        <v>0.34896498265768222</v>
      </c>
      <c r="AR212" s="59">
        <v>0.57915057915057921</v>
      </c>
      <c r="AS212" s="59">
        <v>1.9424999999999999</v>
      </c>
      <c r="AT212" s="59">
        <v>0.60625000000000007</v>
      </c>
    </row>
    <row r="213" spans="1:46">
      <c r="A213" s="61" t="s">
        <v>192</v>
      </c>
      <c r="B213" s="61" t="s">
        <v>835</v>
      </c>
      <c r="C213" s="61" t="s">
        <v>818</v>
      </c>
      <c r="D213" s="61" t="s">
        <v>836</v>
      </c>
      <c r="E213" s="61">
        <v>30.387818139699998</v>
      </c>
      <c r="F213" s="59">
        <v>0</v>
      </c>
      <c r="G213" s="61">
        <v>0.16666666666666666</v>
      </c>
      <c r="H213" s="62">
        <v>0</v>
      </c>
      <c r="I213" s="59">
        <v>1</v>
      </c>
      <c r="J213" s="60">
        <v>0</v>
      </c>
      <c r="K213" s="59">
        <v>1</v>
      </c>
      <c r="L213" s="59">
        <v>0</v>
      </c>
      <c r="M213" s="59">
        <v>0</v>
      </c>
      <c r="N213" s="59">
        <v>0</v>
      </c>
      <c r="O213" s="59">
        <v>0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 t="e">
        <v>#DIV/0!</v>
      </c>
      <c r="Z213" s="59" t="e">
        <v>#DIV/0!</v>
      </c>
      <c r="AA213" s="59" t="e">
        <v>#DIV/0!</v>
      </c>
      <c r="AB213" s="59" t="e">
        <v>#DIV/0!</v>
      </c>
      <c r="AC213" s="59">
        <v>1</v>
      </c>
      <c r="AD213" s="60">
        <v>0</v>
      </c>
      <c r="AE213" s="59">
        <v>0</v>
      </c>
      <c r="AF213" s="59">
        <v>1.6453961837647624E-2</v>
      </c>
      <c r="AG213" s="61">
        <v>1459.8282208588957</v>
      </c>
      <c r="AH213" s="61">
        <v>14.198098159509202</v>
      </c>
      <c r="AI213" s="61">
        <v>180.2337193764931</v>
      </c>
      <c r="AJ213" s="61">
        <v>155.47064208984375</v>
      </c>
      <c r="AK213" s="61">
        <v>45.177200317382813</v>
      </c>
      <c r="AL213" s="59">
        <v>0.53475375972354777</v>
      </c>
      <c r="AM213" s="59">
        <v>0.45248395053530965</v>
      </c>
      <c r="AN213" s="59">
        <v>8.2269809188238122E-3</v>
      </c>
      <c r="AO213" s="59">
        <v>0</v>
      </c>
      <c r="AP213" s="59">
        <v>0</v>
      </c>
      <c r="AQ213" s="59">
        <v>0</v>
      </c>
      <c r="AR213" s="59">
        <v>2</v>
      </c>
      <c r="AS213" s="59">
        <v>0.5</v>
      </c>
      <c r="AT213" s="59">
        <v>0</v>
      </c>
    </row>
    <row r="214" spans="1:46">
      <c r="A214" s="61" t="s">
        <v>192</v>
      </c>
      <c r="B214" s="61" t="s">
        <v>838</v>
      </c>
      <c r="C214" s="61" t="s">
        <v>818</v>
      </c>
      <c r="D214" s="61" t="s">
        <v>839</v>
      </c>
      <c r="E214" s="61">
        <v>377.69385767799997</v>
      </c>
      <c r="F214" s="59">
        <v>3231.5443214207407</v>
      </c>
      <c r="G214" s="61">
        <v>2.4878181818181817</v>
      </c>
      <c r="H214" s="61">
        <v>8039.494718181817</v>
      </c>
      <c r="I214" s="59">
        <v>0.35905868596068108</v>
      </c>
      <c r="J214" s="60">
        <v>2.1097360966154763E-2</v>
      </c>
      <c r="K214" s="59">
        <v>0</v>
      </c>
      <c r="L214" s="59">
        <v>0.10383386581469647</v>
      </c>
      <c r="M214" s="59">
        <v>0</v>
      </c>
      <c r="N214" s="59">
        <v>0</v>
      </c>
      <c r="O214" s="59">
        <v>0</v>
      </c>
      <c r="P214" s="59">
        <v>3.0271565495207663E-2</v>
      </c>
      <c r="Q214" s="59">
        <v>0.17076677316293926</v>
      </c>
      <c r="R214" s="59">
        <v>9.5207667731629378E-2</v>
      </c>
      <c r="S214" s="59">
        <v>0</v>
      </c>
      <c r="T214" s="59">
        <v>1.7412140575079872E-2</v>
      </c>
      <c r="U214" s="59">
        <v>0</v>
      </c>
      <c r="V214" s="59">
        <v>0.14648562300319487</v>
      </c>
      <c r="W214" s="59">
        <v>0.41341853035143766</v>
      </c>
      <c r="X214" s="59">
        <v>1.3688518599722281</v>
      </c>
      <c r="Y214" s="59">
        <v>0.95301655098772031</v>
      </c>
      <c r="Z214" s="59">
        <v>3.5237586759209828E-2</v>
      </c>
      <c r="AA214" s="59">
        <v>3.2034169781099842E-3</v>
      </c>
      <c r="AB214" s="59">
        <v>8.5424452749599585E-3</v>
      </c>
      <c r="AC214" s="59">
        <v>0.72228312504567704</v>
      </c>
      <c r="AD214" s="60">
        <v>0.19776364832273621</v>
      </c>
      <c r="AE214" s="59">
        <v>3.9172696046188699E-2</v>
      </c>
      <c r="AF214" s="59">
        <v>0.36227753567719756</v>
      </c>
      <c r="AG214" s="61">
        <v>1410.6423611111111</v>
      </c>
      <c r="AH214" s="61">
        <v>14.458333333333332</v>
      </c>
      <c r="AI214" s="61">
        <v>106.67637642955717</v>
      </c>
      <c r="AJ214" s="61">
        <v>27.766624450683594</v>
      </c>
      <c r="AK214" s="61">
        <v>325.41403961181641</v>
      </c>
      <c r="AL214" s="59">
        <v>0.41534961930395647</v>
      </c>
      <c r="AM214" s="59">
        <v>0.35263348156841878</v>
      </c>
      <c r="AN214" s="59">
        <v>0.23216554417667368</v>
      </c>
      <c r="AO214" s="59">
        <v>0.10689874664157605</v>
      </c>
      <c r="AP214" s="59">
        <v>0.17772330324001961</v>
      </c>
      <c r="AQ214" s="59">
        <v>0.71552659516745332</v>
      </c>
      <c r="AR214" s="59">
        <v>0.84045896367755601</v>
      </c>
      <c r="AS214" s="59">
        <v>2.7366000000000001</v>
      </c>
      <c r="AT214" s="59">
        <v>0.17879999999999999</v>
      </c>
    </row>
    <row r="215" spans="1:46">
      <c r="A215" s="61" t="s">
        <v>192</v>
      </c>
      <c r="B215" s="61" t="s">
        <v>841</v>
      </c>
      <c r="C215" s="61" t="s">
        <v>818</v>
      </c>
      <c r="D215" s="61" t="s">
        <v>842</v>
      </c>
      <c r="E215" s="61">
        <v>331.30439786300002</v>
      </c>
      <c r="F215" s="59">
        <v>7646.7365214822321</v>
      </c>
      <c r="G215" s="61">
        <v>2.4030425963488846</v>
      </c>
      <c r="H215" s="61">
        <v>18375.4335841785</v>
      </c>
      <c r="I215" s="59">
        <v>0.92858951633324893</v>
      </c>
      <c r="J215" s="60">
        <v>8.7785937368110075E-3</v>
      </c>
      <c r="K215" s="59">
        <v>4.5581159787287925E-2</v>
      </c>
      <c r="L215" s="59">
        <v>2.1102388790411077E-3</v>
      </c>
      <c r="M215" s="59">
        <v>7.8247657634844259E-2</v>
      </c>
      <c r="N215" s="59">
        <v>0</v>
      </c>
      <c r="O215" s="59">
        <v>0</v>
      </c>
      <c r="P215" s="59">
        <v>0</v>
      </c>
      <c r="Q215" s="59">
        <v>0.59306153456571287</v>
      </c>
      <c r="R215" s="59">
        <v>0.18781126023465858</v>
      </c>
      <c r="S215" s="59">
        <v>1.2999071494893223E-2</v>
      </c>
      <c r="T215" s="59">
        <v>8.7785937368110075E-3</v>
      </c>
      <c r="U215" s="59">
        <v>0</v>
      </c>
      <c r="V215" s="59">
        <v>3.3172955178526205E-2</v>
      </c>
      <c r="W215" s="59">
        <v>2.9458934751413861E-2</v>
      </c>
      <c r="X215" s="59">
        <v>3.2176922427618804</v>
      </c>
      <c r="Y215" s="59">
        <v>0.99134312696747107</v>
      </c>
      <c r="Z215" s="59">
        <v>6.8205666316894023E-3</v>
      </c>
      <c r="AA215" s="59">
        <v>1.8363064008394543E-3</v>
      </c>
      <c r="AB215" s="59">
        <v>0</v>
      </c>
      <c r="AC215" s="59">
        <v>0.85684139444585128</v>
      </c>
      <c r="AD215" s="60">
        <v>0.11977715877437325</v>
      </c>
      <c r="AE215" s="59">
        <v>1.4434033932641175E-2</v>
      </c>
      <c r="AF215" s="59">
        <v>0.35758656016691137</v>
      </c>
      <c r="AG215" s="61">
        <v>1482.8466905525174</v>
      </c>
      <c r="AH215" s="61">
        <v>14.049390910805204</v>
      </c>
      <c r="AI215" s="61">
        <v>167.88293857700302</v>
      </c>
      <c r="AJ215" s="61">
        <v>89.734611511230469</v>
      </c>
      <c r="AK215" s="61">
        <v>183.10846710205078</v>
      </c>
      <c r="AL215" s="59">
        <v>0.20072175446188575</v>
      </c>
      <c r="AM215" s="59">
        <v>0.38842677860622443</v>
      </c>
      <c r="AN215" s="59">
        <v>0.41163051525924316</v>
      </c>
      <c r="AO215" s="59">
        <v>0</v>
      </c>
      <c r="AP215" s="59">
        <v>0.49991790349999743</v>
      </c>
      <c r="AQ215" s="59">
        <v>0.50086114482735589</v>
      </c>
      <c r="AR215" s="59">
        <v>0.9369460622942517</v>
      </c>
      <c r="AS215" s="59">
        <v>4.0851724137931038</v>
      </c>
      <c r="AT215" s="59">
        <v>0</v>
      </c>
    </row>
    <row r="216" spans="1:46">
      <c r="A216" s="61" t="s">
        <v>192</v>
      </c>
      <c r="B216" s="61" t="s">
        <v>844</v>
      </c>
      <c r="C216" s="61" t="s">
        <v>818</v>
      </c>
      <c r="D216" s="61" t="s">
        <v>845</v>
      </c>
      <c r="E216" s="61">
        <v>393.31904969599998</v>
      </c>
      <c r="F216" s="59">
        <v>3124.3838275276125</v>
      </c>
      <c r="G216" s="61">
        <v>1.4463901689708138</v>
      </c>
      <c r="H216" s="61">
        <v>4519.0780522273417</v>
      </c>
      <c r="I216" s="59">
        <v>0.48279524214103647</v>
      </c>
      <c r="J216" s="60">
        <v>0.12977909940526763</v>
      </c>
      <c r="K216" s="59">
        <v>0</v>
      </c>
      <c r="L216" s="59">
        <v>0.10021912120862646</v>
      </c>
      <c r="M216" s="59">
        <v>3.6327989851228232E-2</v>
      </c>
      <c r="N216" s="59">
        <v>0</v>
      </c>
      <c r="O216" s="59">
        <v>0</v>
      </c>
      <c r="P216" s="59">
        <v>0</v>
      </c>
      <c r="Q216" s="59">
        <v>3.113827701533849E-2</v>
      </c>
      <c r="R216" s="59">
        <v>0.21566140006919618</v>
      </c>
      <c r="S216" s="59">
        <v>0</v>
      </c>
      <c r="T216" s="59">
        <v>8.6149233075769813E-2</v>
      </c>
      <c r="U216" s="59">
        <v>0</v>
      </c>
      <c r="V216" s="59">
        <v>0.11394302848575714</v>
      </c>
      <c r="W216" s="59">
        <v>0.27563141506169991</v>
      </c>
      <c r="X216" s="59">
        <v>1.4836448598130842</v>
      </c>
      <c r="Y216" s="59">
        <v>0.98711524695776653</v>
      </c>
      <c r="Z216" s="59">
        <v>6.4423765211166781E-3</v>
      </c>
      <c r="AA216" s="59">
        <v>6.4423765211166781E-3</v>
      </c>
      <c r="AB216" s="59">
        <v>0</v>
      </c>
      <c r="AC216" s="59">
        <v>0.80681818181818188</v>
      </c>
      <c r="AD216" s="60">
        <v>0.1494265080713679</v>
      </c>
      <c r="AE216" s="59">
        <v>2.6550552251486833E-2</v>
      </c>
      <c r="AF216" s="59">
        <v>0.23939852410600795</v>
      </c>
      <c r="AG216" s="61">
        <v>1453.846655013507</v>
      </c>
      <c r="AH216" s="61">
        <v>14.433870967741937</v>
      </c>
      <c r="AI216" s="61">
        <v>91.143371219189035</v>
      </c>
      <c r="AJ216" s="61">
        <v>54.254299163818359</v>
      </c>
      <c r="AK216" s="61">
        <v>128.62924575805664</v>
      </c>
      <c r="AL216" s="59">
        <v>0.59175877746042227</v>
      </c>
      <c r="AM216" s="59">
        <v>0.27903555671871683</v>
      </c>
      <c r="AN216" s="59">
        <v>0.12823558899316884</v>
      </c>
      <c r="AO216" s="59">
        <v>9.6136965725981585E-2</v>
      </c>
      <c r="AP216" s="59">
        <v>0.11568216702233818</v>
      </c>
      <c r="AQ216" s="59">
        <v>0.76639435652299048</v>
      </c>
      <c r="AR216" s="59">
        <v>0.86023789294817332</v>
      </c>
      <c r="AS216" s="59">
        <v>3.0374193548387094</v>
      </c>
      <c r="AT216" s="59">
        <v>0.24032258064516129</v>
      </c>
    </row>
    <row r="217" spans="1:46">
      <c r="A217" s="61" t="s">
        <v>192</v>
      </c>
      <c r="B217" s="61" t="s">
        <v>847</v>
      </c>
      <c r="C217" s="61" t="s">
        <v>818</v>
      </c>
      <c r="D217" s="61" t="s">
        <v>848</v>
      </c>
      <c r="E217" s="61">
        <v>421.87037049200001</v>
      </c>
      <c r="F217" s="59">
        <v>2114.5063471241169</v>
      </c>
      <c r="G217" s="61">
        <v>1.1658823529411764</v>
      </c>
      <c r="H217" s="61">
        <v>2465.2656352941176</v>
      </c>
      <c r="I217" s="59">
        <v>0.29142280524722503</v>
      </c>
      <c r="J217" s="60">
        <v>8.0372250423011854E-2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  <c r="P217" s="59">
        <v>1.7953709712308027E-2</v>
      </c>
      <c r="Q217" s="59">
        <v>0</v>
      </c>
      <c r="R217" s="59">
        <v>0.23015357992645472</v>
      </c>
      <c r="S217" s="59">
        <v>0</v>
      </c>
      <c r="T217" s="59">
        <v>0.12264763140817651</v>
      </c>
      <c r="U217" s="59">
        <v>0</v>
      </c>
      <c r="V217" s="59">
        <v>0.10296344365130868</v>
      </c>
      <c r="W217" s="59">
        <v>0.44408392818516118</v>
      </c>
      <c r="X217" s="59">
        <v>1.1685166498486377</v>
      </c>
      <c r="Y217" s="59">
        <v>0.99136442141623493</v>
      </c>
      <c r="Z217" s="59">
        <v>0</v>
      </c>
      <c r="AA217" s="59">
        <v>8.6355785837651123E-3</v>
      </c>
      <c r="AB217" s="59">
        <v>0</v>
      </c>
      <c r="AC217" s="59">
        <v>0.79636730575176595</v>
      </c>
      <c r="AD217" s="60">
        <v>9.0817356205852684E-2</v>
      </c>
      <c r="AE217" s="59">
        <v>5.0454086781029264E-2</v>
      </c>
      <c r="AF217" s="59">
        <v>0.11745314074134444</v>
      </c>
      <c r="AG217" s="61">
        <v>1446.5608418556396</v>
      </c>
      <c r="AH217" s="61">
        <v>13.621326515488365</v>
      </c>
      <c r="AI217" s="61">
        <v>283.56103191700447</v>
      </c>
      <c r="AJ217" s="61">
        <v>161.36109924316406</v>
      </c>
      <c r="AK217" s="61">
        <v>301.08570861816406</v>
      </c>
      <c r="AL217" s="59">
        <v>0.11437162544439695</v>
      </c>
      <c r="AM217" s="59">
        <v>0.19689104950207714</v>
      </c>
      <c r="AN217" s="59">
        <v>0.68948904769199926</v>
      </c>
      <c r="AO217" s="59">
        <v>7.8519380162604124E-3</v>
      </c>
      <c r="AP217" s="59">
        <v>0.54282077153921049</v>
      </c>
      <c r="AQ217" s="59">
        <v>0.45007901308300252</v>
      </c>
      <c r="AR217" s="59">
        <v>0.80726538849646823</v>
      </c>
      <c r="AS217" s="59">
        <v>1.982</v>
      </c>
      <c r="AT217" s="59">
        <v>4.2000000000000003E-2</v>
      </c>
    </row>
    <row r="218" spans="1:46">
      <c r="A218" s="61" t="s">
        <v>192</v>
      </c>
      <c r="B218" s="61" t="s">
        <v>850</v>
      </c>
      <c r="C218" s="61" t="s">
        <v>818</v>
      </c>
      <c r="D218" s="61" t="s">
        <v>279</v>
      </c>
      <c r="E218" s="61">
        <v>447.579125277</v>
      </c>
      <c r="F218" s="59">
        <v>4690.4206059052694</v>
      </c>
      <c r="G218" s="61">
        <v>1.7930147058823529</v>
      </c>
      <c r="H218" s="61">
        <v>8409.9931231617629</v>
      </c>
      <c r="I218" s="59">
        <v>0.55802747590732005</v>
      </c>
      <c r="J218" s="60">
        <v>0.17746565511584989</v>
      </c>
      <c r="K218" s="59">
        <v>5.5574080248971887E-4</v>
      </c>
      <c r="L218" s="59">
        <v>0</v>
      </c>
      <c r="M218" s="59">
        <v>0</v>
      </c>
      <c r="N218" s="59">
        <v>0</v>
      </c>
      <c r="O218" s="59">
        <v>0</v>
      </c>
      <c r="P218" s="59">
        <v>0</v>
      </c>
      <c r="Q218" s="59">
        <v>0.32321885072802042</v>
      </c>
      <c r="R218" s="59">
        <v>8.8807380237857073E-2</v>
      </c>
      <c r="S218" s="59">
        <v>0</v>
      </c>
      <c r="T218" s="59">
        <v>0.14493720128931867</v>
      </c>
      <c r="U218" s="59">
        <v>0</v>
      </c>
      <c r="V218" s="59">
        <v>3.7234633766811159E-2</v>
      </c>
      <c r="W218" s="59">
        <v>0.21284872735356228</v>
      </c>
      <c r="X218" s="59">
        <v>2.0207094525322944</v>
      </c>
      <c r="Y218" s="59">
        <v>0.96448503297818367</v>
      </c>
      <c r="Z218" s="59">
        <v>3.2978183663115168E-2</v>
      </c>
      <c r="AA218" s="59">
        <v>2.5367833587011668E-3</v>
      </c>
      <c r="AB218" s="59">
        <v>0</v>
      </c>
      <c r="AC218" s="59">
        <v>0.91634201353290945</v>
      </c>
      <c r="AD218" s="60">
        <v>2.4810334221857699E-2</v>
      </c>
      <c r="AE218" s="59">
        <v>0</v>
      </c>
      <c r="AF218" s="59">
        <v>0.21792794724203002</v>
      </c>
      <c r="AG218" s="61">
        <v>1436.0570432357042</v>
      </c>
      <c r="AH218" s="61">
        <v>13.191295676429569</v>
      </c>
      <c r="AI218" s="61">
        <v>451.98149433500993</v>
      </c>
      <c r="AJ218" s="61">
        <v>325.66094970703125</v>
      </c>
      <c r="AK218" s="61">
        <v>245.5655517578125</v>
      </c>
      <c r="AL218" s="59">
        <v>0.16924381795759455</v>
      </c>
      <c r="AM218" s="59">
        <v>0.34896064445216901</v>
      </c>
      <c r="AN218" s="59">
        <v>0.48147911247342084</v>
      </c>
      <c r="AO218" s="59">
        <v>0</v>
      </c>
      <c r="AP218" s="59">
        <v>0.59626328603872014</v>
      </c>
      <c r="AQ218" s="59">
        <v>0.40342028884446429</v>
      </c>
      <c r="AR218" s="59">
        <v>0.92269838015173256</v>
      </c>
      <c r="AS218" s="59">
        <v>2.868823529411765</v>
      </c>
      <c r="AT218" s="59">
        <v>0.22264705882352942</v>
      </c>
    </row>
    <row r="219" spans="1:46">
      <c r="A219" s="61" t="s">
        <v>192</v>
      </c>
      <c r="B219" s="61" t="s">
        <v>851</v>
      </c>
      <c r="C219" s="61" t="s">
        <v>818</v>
      </c>
      <c r="D219" s="61" t="s">
        <v>852</v>
      </c>
      <c r="E219" s="61">
        <v>474.06712893000002</v>
      </c>
      <c r="F219" s="59">
        <v>3320.8044985383408</v>
      </c>
      <c r="G219" s="61">
        <v>2.5557471264367817</v>
      </c>
      <c r="H219" s="61">
        <v>8487.1365545977023</v>
      </c>
      <c r="I219" s="59">
        <v>0.42365639757139645</v>
      </c>
      <c r="J219" s="60">
        <v>2.1137845738700246E-2</v>
      </c>
      <c r="K219" s="59">
        <v>1.7452830188679245E-2</v>
      </c>
      <c r="L219" s="59">
        <v>9.4339622641509448E-3</v>
      </c>
      <c r="M219" s="59">
        <v>5.6603773584905656E-3</v>
      </c>
      <c r="N219" s="59">
        <v>0</v>
      </c>
      <c r="O219" s="59">
        <v>0</v>
      </c>
      <c r="P219" s="59">
        <v>0</v>
      </c>
      <c r="Q219" s="59">
        <v>0.14858490566037735</v>
      </c>
      <c r="R219" s="59">
        <v>0.24103773584905663</v>
      </c>
      <c r="S219" s="59">
        <v>0</v>
      </c>
      <c r="T219" s="59">
        <v>1.6981132075471698E-2</v>
      </c>
      <c r="U219" s="59">
        <v>0</v>
      </c>
      <c r="V219" s="59">
        <v>0.10023584905660378</v>
      </c>
      <c r="W219" s="59">
        <v>0.43844339622641509</v>
      </c>
      <c r="X219" s="59">
        <v>1.4605351922644478</v>
      </c>
      <c r="Y219" s="59">
        <v>0.9607390300230948</v>
      </c>
      <c r="Z219" s="59">
        <v>3.0023094688221712E-2</v>
      </c>
      <c r="AA219" s="59">
        <v>9.2378752886836044E-3</v>
      </c>
      <c r="AB219" s="59">
        <v>0</v>
      </c>
      <c r="AC219" s="59">
        <v>0.75005621767483688</v>
      </c>
      <c r="AD219" s="60">
        <v>0.21272768158308974</v>
      </c>
      <c r="AE219" s="59">
        <v>7.3082977288059367E-3</v>
      </c>
      <c r="AF219" s="59">
        <v>0.18761056097844897</v>
      </c>
      <c r="AG219" s="61">
        <v>1444.3758566157089</v>
      </c>
      <c r="AH219" s="61">
        <v>13.77030442804428</v>
      </c>
      <c r="AI219" s="61">
        <v>290.83747376744083</v>
      </c>
      <c r="AJ219" s="61">
        <v>142.91645812988281</v>
      </c>
      <c r="AK219" s="61">
        <v>418.26988220214844</v>
      </c>
      <c r="AL219" s="59">
        <v>0.22794767535117655</v>
      </c>
      <c r="AM219" s="59">
        <v>0.21753248370702216</v>
      </c>
      <c r="AN219" s="59">
        <v>0.55411456304279638</v>
      </c>
      <c r="AO219" s="59">
        <v>7.2510827902340716E-2</v>
      </c>
      <c r="AP219" s="59">
        <v>0.57744986584045876</v>
      </c>
      <c r="AQ219" s="59">
        <v>0.34963402835819563</v>
      </c>
      <c r="AR219" s="59">
        <v>0.88823926242410611</v>
      </c>
      <c r="AS219" s="59">
        <v>3.0668965517241378</v>
      </c>
      <c r="AT219" s="59">
        <v>0.14275862068965517</v>
      </c>
    </row>
    <row r="220" spans="1:46">
      <c r="A220" s="61" t="s">
        <v>192</v>
      </c>
      <c r="B220" s="61" t="s">
        <v>854</v>
      </c>
      <c r="C220" s="61" t="s">
        <v>818</v>
      </c>
      <c r="D220" s="61" t="s">
        <v>505</v>
      </c>
      <c r="E220" s="61">
        <v>257.90982769099998</v>
      </c>
      <c r="F220" s="59">
        <v>2253.8157267367342</v>
      </c>
      <c r="G220" s="61">
        <v>1.7109649122807018</v>
      </c>
      <c r="H220" s="61">
        <v>3856.1996271929829</v>
      </c>
      <c r="I220" s="59">
        <v>0.2291720071776468</v>
      </c>
      <c r="J220" s="60">
        <v>0.10253781081773905</v>
      </c>
      <c r="K220" s="59">
        <v>0</v>
      </c>
      <c r="L220" s="59">
        <v>0</v>
      </c>
      <c r="M220" s="59">
        <v>9.2284029735965143E-3</v>
      </c>
      <c r="N220" s="59">
        <v>0</v>
      </c>
      <c r="O220" s="59">
        <v>0</v>
      </c>
      <c r="P220" s="59">
        <v>0.43681107408356834</v>
      </c>
      <c r="Q220" s="59">
        <v>0</v>
      </c>
      <c r="R220" s="59">
        <v>0.11740579338631121</v>
      </c>
      <c r="S220" s="59">
        <v>0</v>
      </c>
      <c r="T220" s="59">
        <v>0</v>
      </c>
      <c r="U220" s="59">
        <v>0</v>
      </c>
      <c r="V220" s="59">
        <v>0.29941040758779802</v>
      </c>
      <c r="W220" s="59">
        <v>3.4606511150986931E-2</v>
      </c>
      <c r="X220" s="59">
        <v>0.4460394770571649</v>
      </c>
      <c r="Y220" s="59">
        <v>0.83333333333333326</v>
      </c>
      <c r="Z220" s="59">
        <v>0.12068965517241378</v>
      </c>
      <c r="AA220" s="59">
        <v>0</v>
      </c>
      <c r="AB220" s="59">
        <v>4.5977011494252873E-2</v>
      </c>
      <c r="AC220" s="59">
        <v>0.64188669571904644</v>
      </c>
      <c r="AD220" s="60">
        <v>0.34375801076647017</v>
      </c>
      <c r="AE220" s="59">
        <v>0</v>
      </c>
      <c r="AF220" s="59">
        <v>0.15125441457290109</v>
      </c>
      <c r="AG220" s="61">
        <v>1463.9542040222923</v>
      </c>
      <c r="AH220" s="61">
        <v>14.260603343833292</v>
      </c>
      <c r="AI220" s="61">
        <v>157.36721609868658</v>
      </c>
      <c r="AJ220" s="61">
        <v>112.77079772949219</v>
      </c>
      <c r="AK220" s="61">
        <v>95.737655639648438</v>
      </c>
      <c r="AL220" s="59">
        <v>0.4466192739968225</v>
      </c>
      <c r="AM220" s="59">
        <v>0.38652074987787949</v>
      </c>
      <c r="AN220" s="59">
        <v>0.16793660167107868</v>
      </c>
      <c r="AO220" s="59">
        <v>3.5865248264530511E-2</v>
      </c>
      <c r="AP220" s="59">
        <v>0</v>
      </c>
      <c r="AQ220" s="59">
        <v>0.2454830844051987</v>
      </c>
      <c r="AR220" s="59">
        <v>0.64086131761086906</v>
      </c>
      <c r="AS220" s="59">
        <v>3.250833333333333</v>
      </c>
      <c r="AT220" s="59">
        <v>0</v>
      </c>
    </row>
    <row r="221" spans="1:46">
      <c r="A221" s="61" t="s">
        <v>192</v>
      </c>
      <c r="B221" s="61" t="s">
        <v>855</v>
      </c>
      <c r="C221" s="61" t="s">
        <v>818</v>
      </c>
      <c r="D221" s="61" t="s">
        <v>508</v>
      </c>
      <c r="E221" s="61">
        <v>202.669975776</v>
      </c>
      <c r="F221" s="59">
        <v>6471.6027984653583</v>
      </c>
      <c r="G221" s="61">
        <v>1.8462500000000002</v>
      </c>
      <c r="H221" s="61">
        <v>11948.196666666669</v>
      </c>
      <c r="I221" s="59">
        <v>0.70661250282103361</v>
      </c>
      <c r="J221" s="60">
        <v>0</v>
      </c>
      <c r="K221" s="59">
        <v>0</v>
      </c>
      <c r="L221" s="59">
        <v>4.0622884224779957E-2</v>
      </c>
      <c r="M221" s="59">
        <v>0</v>
      </c>
      <c r="N221" s="59">
        <v>0</v>
      </c>
      <c r="O221" s="59">
        <v>0</v>
      </c>
      <c r="P221" s="59">
        <v>1.6249153689911984E-2</v>
      </c>
      <c r="Q221" s="59">
        <v>0.61859625366734372</v>
      </c>
      <c r="R221" s="59">
        <v>4.7393364928909949E-2</v>
      </c>
      <c r="S221" s="59">
        <v>0</v>
      </c>
      <c r="T221" s="59">
        <v>0</v>
      </c>
      <c r="U221" s="59">
        <v>0</v>
      </c>
      <c r="V221" s="59">
        <v>0.22049198826450009</v>
      </c>
      <c r="W221" s="59">
        <v>5.664635522455428E-2</v>
      </c>
      <c r="X221" s="59">
        <v>3.3468742947415935</v>
      </c>
      <c r="Y221" s="59">
        <v>0.98651382333108562</v>
      </c>
      <c r="Z221" s="59">
        <v>3.3715441672285905E-3</v>
      </c>
      <c r="AA221" s="59">
        <v>4.7201618341200261E-3</v>
      </c>
      <c r="AB221" s="59">
        <v>5.394470667565745E-3</v>
      </c>
      <c r="AC221" s="59">
        <v>0.86481606860753779</v>
      </c>
      <c r="AD221" s="60">
        <v>0.11329271044910853</v>
      </c>
      <c r="AE221" s="59">
        <v>0</v>
      </c>
      <c r="AF221" s="59">
        <v>0.21863129864372913</v>
      </c>
      <c r="AG221" s="61">
        <v>1450.8271604938273</v>
      </c>
      <c r="AH221" s="61">
        <v>14.084975308641976</v>
      </c>
      <c r="AI221" s="61">
        <v>202.86084446234676</v>
      </c>
      <c r="AJ221" s="61">
        <v>137.03514099121094</v>
      </c>
      <c r="AK221" s="61">
        <v>176.94331359863281</v>
      </c>
      <c r="AL221" s="59">
        <v>0.34076335054350126</v>
      </c>
      <c r="AM221" s="59">
        <v>0.2516406280936625</v>
      </c>
      <c r="AN221" s="59">
        <v>0.4070657219162187</v>
      </c>
      <c r="AO221" s="59">
        <v>1.2952091151879687E-2</v>
      </c>
      <c r="AP221" s="59">
        <v>0.54984710770955902</v>
      </c>
      <c r="AQ221" s="59">
        <v>0.43667050169194371</v>
      </c>
      <c r="AR221" s="59">
        <v>0.58677499435793268</v>
      </c>
      <c r="AS221" s="59">
        <v>3.6925000000000003</v>
      </c>
      <c r="AT221" s="59">
        <v>0</v>
      </c>
    </row>
    <row r="222" spans="1:46">
      <c r="A222" s="61" t="s">
        <v>192</v>
      </c>
      <c r="B222" s="61" t="s">
        <v>856</v>
      </c>
      <c r="C222" s="61" t="s">
        <v>818</v>
      </c>
      <c r="D222" s="61" t="s">
        <v>857</v>
      </c>
      <c r="E222" s="61">
        <v>122.47593704000001</v>
      </c>
      <c r="F222" s="59">
        <v>2807.8281553398056</v>
      </c>
      <c r="G222" s="61">
        <v>0.95370370370370372</v>
      </c>
      <c r="H222" s="61">
        <v>2677.8361111111112</v>
      </c>
      <c r="I222" s="59">
        <v>0.62912621359223297</v>
      </c>
      <c r="J222" s="60">
        <v>0</v>
      </c>
      <c r="K222" s="59">
        <v>0</v>
      </c>
      <c r="L222" s="59">
        <v>0</v>
      </c>
      <c r="M222" s="59">
        <v>0.49902912621359219</v>
      </c>
      <c r="N222" s="59">
        <v>0</v>
      </c>
      <c r="O222" s="59">
        <v>0</v>
      </c>
      <c r="P222" s="59">
        <v>0</v>
      </c>
      <c r="Q222" s="59">
        <v>0</v>
      </c>
      <c r="R222" s="59">
        <v>0.13009708737864079</v>
      </c>
      <c r="S222" s="59">
        <v>0</v>
      </c>
      <c r="T222" s="59">
        <v>0</v>
      </c>
      <c r="U222" s="59">
        <v>0</v>
      </c>
      <c r="V222" s="59">
        <v>0</v>
      </c>
      <c r="W222" s="59">
        <v>0.37087378640776697</v>
      </c>
      <c r="X222" s="59">
        <v>0.83495145631067957</v>
      </c>
      <c r="Y222" s="59">
        <v>1</v>
      </c>
      <c r="Z222" s="59">
        <v>0</v>
      </c>
      <c r="AA222" s="59">
        <v>0</v>
      </c>
      <c r="AB222" s="59">
        <v>0</v>
      </c>
      <c r="AC222" s="59">
        <v>0.35533980582524272</v>
      </c>
      <c r="AD222" s="60">
        <v>0.53398058252427183</v>
      </c>
      <c r="AE222" s="59">
        <v>7.7669902912621352E-2</v>
      </c>
      <c r="AF222" s="59">
        <v>4.204907612438219E-2</v>
      </c>
      <c r="AG222" s="61">
        <v>1444.7995930824009</v>
      </c>
      <c r="AH222" s="61">
        <v>13.87233977619532</v>
      </c>
      <c r="AI222" s="61">
        <v>239.12931861896914</v>
      </c>
      <c r="AJ222" s="61">
        <v>185.3358154296875</v>
      </c>
      <c r="AK222" s="61">
        <v>128.47122192382813</v>
      </c>
      <c r="AL222" s="59">
        <v>0.26535824738687785</v>
      </c>
      <c r="AM222" s="59">
        <v>0.52663406019857295</v>
      </c>
      <c r="AN222" s="59">
        <v>0.20769385901242171</v>
      </c>
      <c r="AO222" s="59">
        <v>0</v>
      </c>
      <c r="AP222" s="59">
        <v>0</v>
      </c>
      <c r="AQ222" s="59">
        <v>0.83638878359056312</v>
      </c>
      <c r="AR222" s="59">
        <v>0.97087378640776689</v>
      </c>
      <c r="AS222" s="59">
        <v>1.7166666666666668</v>
      </c>
      <c r="AT222" s="59">
        <v>0</v>
      </c>
    </row>
    <row r="223" spans="1:46">
      <c r="A223" s="61" t="s">
        <v>192</v>
      </c>
      <c r="B223" s="61" t="s">
        <v>859</v>
      </c>
      <c r="C223" s="61" t="s">
        <v>818</v>
      </c>
      <c r="D223" s="61" t="s">
        <v>860</v>
      </c>
      <c r="E223" s="61">
        <v>129.82023506900001</v>
      </c>
      <c r="F223" s="59">
        <v>6370.4528871081784</v>
      </c>
      <c r="G223" s="61">
        <v>1.5714814814814815</v>
      </c>
      <c r="H223" s="61">
        <v>10011.04874074074</v>
      </c>
      <c r="I223" s="59">
        <v>0.28352580721187842</v>
      </c>
      <c r="J223" s="60">
        <v>0</v>
      </c>
      <c r="K223" s="59">
        <v>8.2030248654191229E-2</v>
      </c>
      <c r="L223" s="59">
        <v>5.5114073314534724E-2</v>
      </c>
      <c r="M223" s="59">
        <v>0</v>
      </c>
      <c r="N223" s="59">
        <v>0</v>
      </c>
      <c r="O223" s="59">
        <v>0</v>
      </c>
      <c r="P223" s="59">
        <v>0</v>
      </c>
      <c r="Q223" s="59">
        <v>0</v>
      </c>
      <c r="R223" s="59">
        <v>0.17123814406562418</v>
      </c>
      <c r="S223" s="59">
        <v>0</v>
      </c>
      <c r="T223" s="59">
        <v>0.14227121250961289</v>
      </c>
      <c r="U223" s="59">
        <v>0</v>
      </c>
      <c r="V223" s="59">
        <v>6.6905921558574707E-2</v>
      </c>
      <c r="W223" s="59">
        <v>0.48244039989746212</v>
      </c>
      <c r="X223" s="59">
        <v>0.63634221069997643</v>
      </c>
      <c r="Y223" s="59">
        <v>1</v>
      </c>
      <c r="Z223" s="59">
        <v>0</v>
      </c>
      <c r="AA223" s="59">
        <v>0</v>
      </c>
      <c r="AB223" s="59">
        <v>0</v>
      </c>
      <c r="AC223" s="59">
        <v>0.61725194437897712</v>
      </c>
      <c r="AD223" s="60">
        <v>0.35800141409380154</v>
      </c>
      <c r="AE223" s="59">
        <v>0</v>
      </c>
      <c r="AF223" s="59">
        <v>0.32683656733057276</v>
      </c>
      <c r="AG223" s="61">
        <v>1455.2119173474291</v>
      </c>
      <c r="AH223" s="61">
        <v>14.564041326285439</v>
      </c>
      <c r="AI223" s="61">
        <v>58.044723962337727</v>
      </c>
      <c r="AJ223" s="61">
        <v>46.702556610107422</v>
      </c>
      <c r="AK223" s="61">
        <v>42.109668731689453</v>
      </c>
      <c r="AL223" s="59">
        <v>0.98838597797794281</v>
      </c>
      <c r="AM223" s="59">
        <v>1.2035874062079188E-2</v>
      </c>
      <c r="AN223" s="59">
        <v>0</v>
      </c>
      <c r="AO223" s="59">
        <v>0.4544746045841101</v>
      </c>
      <c r="AP223" s="59">
        <v>0</v>
      </c>
      <c r="AQ223" s="59">
        <v>0.54594724745591194</v>
      </c>
      <c r="AR223" s="59">
        <v>0.94272920103700208</v>
      </c>
      <c r="AS223" s="59">
        <v>4.2430000000000003</v>
      </c>
      <c r="AT223" s="59">
        <v>0.187</v>
      </c>
    </row>
    <row r="224" spans="1:46">
      <c r="A224" s="61" t="s">
        <v>192</v>
      </c>
      <c r="B224" s="61" t="s">
        <v>862</v>
      </c>
      <c r="C224" s="61" t="s">
        <v>818</v>
      </c>
      <c r="D224" s="61" t="s">
        <v>863</v>
      </c>
      <c r="E224" s="61">
        <v>167.714281519</v>
      </c>
      <c r="F224" s="59">
        <v>2713.7093344594596</v>
      </c>
      <c r="G224" s="61">
        <v>1.4299516908212562</v>
      </c>
      <c r="H224" s="61">
        <v>3880.4732512077298</v>
      </c>
      <c r="I224" s="59">
        <v>0.49628378378378379</v>
      </c>
      <c r="J224" s="60">
        <v>0</v>
      </c>
      <c r="K224" s="59">
        <v>0.11111111111111109</v>
      </c>
      <c r="L224" s="59">
        <v>0</v>
      </c>
      <c r="M224" s="59">
        <v>0</v>
      </c>
      <c r="N224" s="59">
        <v>0</v>
      </c>
      <c r="O224" s="59">
        <v>0</v>
      </c>
      <c r="P224" s="59">
        <v>0.10093896713615023</v>
      </c>
      <c r="Q224" s="59">
        <v>0</v>
      </c>
      <c r="R224" s="59">
        <v>0.46361502347417832</v>
      </c>
      <c r="S224" s="59">
        <v>0</v>
      </c>
      <c r="T224" s="59">
        <v>7.8247261345852887E-2</v>
      </c>
      <c r="U224" s="59">
        <v>0</v>
      </c>
      <c r="V224" s="59">
        <v>0.18661971830985916</v>
      </c>
      <c r="W224" s="59">
        <v>5.9467918622848198E-2</v>
      </c>
      <c r="X224" s="59">
        <v>0.79391891891891897</v>
      </c>
      <c r="Y224" s="59">
        <v>0.86382978723404247</v>
      </c>
      <c r="Z224" s="59">
        <v>2.5531914893617016E-2</v>
      </c>
      <c r="AA224" s="59">
        <v>7.6595744680851049E-2</v>
      </c>
      <c r="AB224" s="59">
        <v>3.4042553191489355E-2</v>
      </c>
      <c r="AC224" s="59">
        <v>0.83716216216216222</v>
      </c>
      <c r="AD224" s="60">
        <v>0.11114864864864865</v>
      </c>
      <c r="AE224" s="59">
        <v>2.0270270270270267E-3</v>
      </c>
      <c r="AF224" s="59">
        <v>0.17649063473850127</v>
      </c>
      <c r="AG224" s="61">
        <v>1466.8113348247578</v>
      </c>
      <c r="AH224" s="61">
        <v>14.290212527964206</v>
      </c>
      <c r="AI224" s="61">
        <v>127.54831928906268</v>
      </c>
      <c r="AJ224" s="61">
        <v>76.898094177246094</v>
      </c>
      <c r="AK224" s="61">
        <v>178.51151275634766</v>
      </c>
      <c r="AL224" s="59">
        <v>0.12260434718954162</v>
      </c>
      <c r="AM224" s="59">
        <v>0.47774703068994639</v>
      </c>
      <c r="AN224" s="59">
        <v>0.39874362155869159</v>
      </c>
      <c r="AO224" s="59">
        <v>2.4222743365714911E-2</v>
      </c>
      <c r="AP224" s="59">
        <v>0.14794506332598184</v>
      </c>
      <c r="AQ224" s="59">
        <v>0.52842846296282686</v>
      </c>
      <c r="AR224" s="59">
        <v>0.91216216216216217</v>
      </c>
      <c r="AS224" s="59">
        <v>3.2888888888888892</v>
      </c>
      <c r="AT224" s="59">
        <v>0.44888888888888889</v>
      </c>
    </row>
    <row r="225" spans="1:46">
      <c r="A225" s="61" t="s">
        <v>192</v>
      </c>
      <c r="B225" s="61" t="s">
        <v>865</v>
      </c>
      <c r="C225" s="61" t="s">
        <v>818</v>
      </c>
      <c r="D225" s="61" t="s">
        <v>866</v>
      </c>
      <c r="E225" s="61">
        <v>273.57909488500002</v>
      </c>
      <c r="F225" s="59">
        <v>3616.3875978407555</v>
      </c>
      <c r="G225" s="61">
        <v>0.50408163265306116</v>
      </c>
      <c r="H225" s="61">
        <v>1822.95456462585</v>
      </c>
      <c r="I225" s="59">
        <v>0.39136302294197028</v>
      </c>
      <c r="J225" s="60">
        <v>0</v>
      </c>
      <c r="K225" s="59">
        <v>0</v>
      </c>
      <c r="L225" s="59">
        <v>0.39136302294197028</v>
      </c>
      <c r="M225" s="59">
        <v>0</v>
      </c>
      <c r="N225" s="59">
        <v>0</v>
      </c>
      <c r="O225" s="59">
        <v>0</v>
      </c>
      <c r="P225" s="59">
        <v>0</v>
      </c>
      <c r="Q225" s="59">
        <v>0</v>
      </c>
      <c r="R225" s="59">
        <v>0</v>
      </c>
      <c r="S225" s="59">
        <v>0</v>
      </c>
      <c r="T225" s="59">
        <v>0.26720647773279349</v>
      </c>
      <c r="U225" s="59">
        <v>0</v>
      </c>
      <c r="V225" s="59">
        <v>8.3670715249662617E-2</v>
      </c>
      <c r="W225" s="59">
        <v>0.25775978407557354</v>
      </c>
      <c r="X225" s="59">
        <v>0.44534412955465591</v>
      </c>
      <c r="Y225" s="59">
        <v>0.93939393939393934</v>
      </c>
      <c r="Z225" s="59">
        <v>6.0606060606060608E-2</v>
      </c>
      <c r="AA225" s="59">
        <v>0</v>
      </c>
      <c r="AB225" s="59">
        <v>0</v>
      </c>
      <c r="AC225" s="59">
        <v>0.48448043184885287</v>
      </c>
      <c r="AD225" s="60">
        <v>0.48717948717948717</v>
      </c>
      <c r="AE225" s="59">
        <v>0</v>
      </c>
      <c r="AF225" s="59">
        <v>2.7085402863529544E-2</v>
      </c>
      <c r="AG225" s="61">
        <v>1438.0413430790315</v>
      </c>
      <c r="AH225" s="61">
        <v>14.005461397898584</v>
      </c>
      <c r="AI225" s="61">
        <v>239.75040083262778</v>
      </c>
      <c r="AJ225" s="61">
        <v>178.90939331054688</v>
      </c>
      <c r="AK225" s="61">
        <v>143.85195922851563</v>
      </c>
      <c r="AL225" s="59">
        <v>0.25929430035514534</v>
      </c>
      <c r="AM225" s="59">
        <v>0.38037445823023525</v>
      </c>
      <c r="AN225" s="59">
        <v>0.36004212983234279</v>
      </c>
      <c r="AO225" s="59">
        <v>0</v>
      </c>
      <c r="AP225" s="59">
        <v>0.31001089478584337</v>
      </c>
      <c r="AQ225" s="59">
        <v>0.68969999363187995</v>
      </c>
      <c r="AR225" s="59">
        <v>0.67476383265856954</v>
      </c>
      <c r="AS225" s="59">
        <v>1.0585714285714285</v>
      </c>
      <c r="AT225" s="59">
        <v>0</v>
      </c>
    </row>
    <row r="226" spans="1:46">
      <c r="A226" s="61" t="s">
        <v>192</v>
      </c>
      <c r="B226" s="61" t="s">
        <v>868</v>
      </c>
      <c r="C226" s="61" t="s">
        <v>818</v>
      </c>
      <c r="D226" s="61" t="s">
        <v>323</v>
      </c>
      <c r="E226" s="61">
        <v>246.59922465099999</v>
      </c>
      <c r="F226" s="59">
        <v>2205.3622410256407</v>
      </c>
      <c r="G226" s="61">
        <v>1.8571428571428572</v>
      </c>
      <c r="H226" s="61">
        <v>4095.6727333333333</v>
      </c>
      <c r="I226" s="59">
        <v>0.65743589743589748</v>
      </c>
      <c r="J226" s="60">
        <v>5.7948717948717955E-2</v>
      </c>
      <c r="K226" s="59">
        <v>0</v>
      </c>
      <c r="L226" s="59">
        <v>5.128205128205128E-2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0.54820512820512823</v>
      </c>
      <c r="S226" s="59">
        <v>0</v>
      </c>
      <c r="T226" s="59">
        <v>0.16666666666666666</v>
      </c>
      <c r="U226" s="59">
        <v>0</v>
      </c>
      <c r="V226" s="59">
        <v>9.4358974358974362E-2</v>
      </c>
      <c r="W226" s="59">
        <v>8.1538461538461546E-2</v>
      </c>
      <c r="X226" s="59">
        <v>1.9282051282051282</v>
      </c>
      <c r="Y226" s="59">
        <v>0.88297872340425532</v>
      </c>
      <c r="Z226" s="59">
        <v>1.0638297872340425E-2</v>
      </c>
      <c r="AA226" s="59">
        <v>0</v>
      </c>
      <c r="AB226" s="59">
        <v>0.10638297872340426</v>
      </c>
      <c r="AC226" s="59">
        <v>0.4358974358974359</v>
      </c>
      <c r="AD226" s="60">
        <v>6.2564102564102567E-2</v>
      </c>
      <c r="AE226" s="59">
        <v>0.48</v>
      </c>
      <c r="AF226" s="59">
        <v>7.9075674417052252E-2</v>
      </c>
      <c r="AG226" s="61">
        <v>1450.3790220420572</v>
      </c>
      <c r="AH226" s="61">
        <v>13.720248289840386</v>
      </c>
      <c r="AI226" s="61">
        <v>263.37070540743309</v>
      </c>
      <c r="AJ226" s="61">
        <v>170</v>
      </c>
      <c r="AK226" s="61">
        <v>254.12857055664063</v>
      </c>
      <c r="AL226" s="59">
        <v>0.11759972092792385</v>
      </c>
      <c r="AM226" s="59">
        <v>0.24711148255328827</v>
      </c>
      <c r="AN226" s="59">
        <v>0.63463297673172703</v>
      </c>
      <c r="AO226" s="59">
        <v>0</v>
      </c>
      <c r="AP226" s="59">
        <v>0.59458824417437361</v>
      </c>
      <c r="AQ226" s="59">
        <v>0.40475593603856552</v>
      </c>
      <c r="AR226" s="59">
        <v>0.76923076923076927</v>
      </c>
      <c r="AS226" s="59">
        <v>2.7857142857142856</v>
      </c>
      <c r="AT226" s="59">
        <v>0</v>
      </c>
    </row>
    <row r="227" spans="1:46">
      <c r="A227" s="61" t="s">
        <v>192</v>
      </c>
      <c r="B227" s="61" t="s">
        <v>869</v>
      </c>
      <c r="C227" s="61" t="s">
        <v>818</v>
      </c>
      <c r="D227" s="61" t="s">
        <v>870</v>
      </c>
      <c r="E227" s="61">
        <v>195.00647988</v>
      </c>
      <c r="F227" s="59">
        <v>1885.3928509905254</v>
      </c>
      <c r="G227" s="61">
        <v>1.786153846153846</v>
      </c>
      <c r="H227" s="61">
        <v>3367.6016923076922</v>
      </c>
      <c r="I227" s="59">
        <v>0.38156761412575363</v>
      </c>
      <c r="J227" s="60">
        <v>0.20413436692506462</v>
      </c>
      <c r="K227" s="59">
        <v>0.17743324720068906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0.33161068044788977</v>
      </c>
      <c r="U227" s="59">
        <v>0</v>
      </c>
      <c r="V227" s="59">
        <v>0.25538329026701118</v>
      </c>
      <c r="W227" s="59">
        <v>3.1438415159345395E-2</v>
      </c>
      <c r="X227" s="59">
        <v>0.46511627906976744</v>
      </c>
      <c r="Y227" s="59">
        <v>0.71296296296296302</v>
      </c>
      <c r="Z227" s="59">
        <v>0.27777777777777779</v>
      </c>
      <c r="AA227" s="59">
        <v>9.2592592592592605E-3</v>
      </c>
      <c r="AB227" s="59">
        <v>0</v>
      </c>
      <c r="AC227" s="59">
        <v>0.59086993970714907</v>
      </c>
      <c r="AD227" s="60">
        <v>4.4788975021533166E-2</v>
      </c>
      <c r="AE227" s="59">
        <v>0.34840654608096472</v>
      </c>
      <c r="AF227" s="59">
        <v>0.1190729662639352</v>
      </c>
      <c r="AG227" s="61">
        <v>1445.1945512820512</v>
      </c>
      <c r="AH227" s="61">
        <v>13.569458333333335</v>
      </c>
      <c r="AI227" s="61">
        <v>311.43342514919533</v>
      </c>
      <c r="AJ227" s="61">
        <v>176.59538269042969</v>
      </c>
      <c r="AK227" s="61">
        <v>369.70857238769531</v>
      </c>
      <c r="AL227" s="59">
        <v>0.22980005601647702</v>
      </c>
      <c r="AM227" s="59">
        <v>0.22691553648488944</v>
      </c>
      <c r="AN227" s="59">
        <v>0.54196916976828824</v>
      </c>
      <c r="AO227" s="59">
        <v>7.6920520842335407E-3</v>
      </c>
      <c r="AP227" s="59">
        <v>0.47466371403124474</v>
      </c>
      <c r="AQ227" s="59">
        <v>0.51632899615417638</v>
      </c>
      <c r="AR227" s="59">
        <v>0.60292850990525415</v>
      </c>
      <c r="AS227" s="59">
        <v>4.6440000000000001</v>
      </c>
      <c r="AT227" s="59">
        <v>0</v>
      </c>
    </row>
    <row r="228" spans="1:46">
      <c r="A228" s="61" t="s">
        <v>192</v>
      </c>
      <c r="B228" s="61" t="s">
        <v>872</v>
      </c>
      <c r="C228" s="61" t="s">
        <v>818</v>
      </c>
      <c r="D228" s="61" t="s">
        <v>873</v>
      </c>
      <c r="E228" s="61">
        <v>125.348369772</v>
      </c>
      <c r="F228" s="59">
        <v>2587.7679909470753</v>
      </c>
      <c r="G228" s="61">
        <v>1.0796992481203007</v>
      </c>
      <c r="H228" s="61">
        <v>2794.0111541353385</v>
      </c>
      <c r="I228" s="59">
        <v>0.45438718662952648</v>
      </c>
      <c r="J228" s="60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  <c r="P228" s="59">
        <v>0</v>
      </c>
      <c r="Q228" s="59">
        <v>6.9637883008356549E-2</v>
      </c>
      <c r="R228" s="59">
        <v>0.38474930362116994</v>
      </c>
      <c r="S228" s="59">
        <v>0</v>
      </c>
      <c r="T228" s="59">
        <v>5.5362116991643458E-2</v>
      </c>
      <c r="U228" s="59">
        <v>0</v>
      </c>
      <c r="V228" s="59">
        <v>0.14693593314763234</v>
      </c>
      <c r="W228" s="59">
        <v>0.34331476323119775</v>
      </c>
      <c r="X228" s="59">
        <v>1.4623955431754876</v>
      </c>
      <c r="Y228" s="59">
        <v>0.9285714285714286</v>
      </c>
      <c r="Z228" s="59">
        <v>1.9047619047619049E-2</v>
      </c>
      <c r="AA228" s="59">
        <v>5.2380952380952382E-2</v>
      </c>
      <c r="AB228" s="59">
        <v>0</v>
      </c>
      <c r="AC228" s="59">
        <v>0.90320334261838453</v>
      </c>
      <c r="AD228" s="60">
        <v>7.6949860724233987E-2</v>
      </c>
      <c r="AE228" s="59">
        <v>0</v>
      </c>
      <c r="AF228" s="59">
        <v>0.22912144810690149</v>
      </c>
      <c r="AG228" s="61">
        <v>1445.3900249376559</v>
      </c>
      <c r="AH228" s="61">
        <v>14.165605985037407</v>
      </c>
      <c r="AI228" s="61">
        <v>175.33166483368498</v>
      </c>
      <c r="AJ228" s="61">
        <v>146.86654663085938</v>
      </c>
      <c r="AK228" s="61">
        <v>156.2801513671875</v>
      </c>
      <c r="AL228" s="59">
        <v>0.62326299210834546</v>
      </c>
      <c r="AM228" s="59">
        <v>0.2358427162137979</v>
      </c>
      <c r="AN228" s="59">
        <v>0.14110674141332941</v>
      </c>
      <c r="AO228" s="59">
        <v>0.32260092471527957</v>
      </c>
      <c r="AP228" s="59">
        <v>0.12315676724060906</v>
      </c>
      <c r="AQ228" s="59">
        <v>0.55445475777958408</v>
      </c>
      <c r="AR228" s="59">
        <v>0.80083565459610029</v>
      </c>
      <c r="AS228" s="59">
        <v>2.0514285714285712</v>
      </c>
      <c r="AT228" s="59">
        <v>0</v>
      </c>
    </row>
    <row r="229" spans="1:46">
      <c r="A229" s="61" t="s">
        <v>192</v>
      </c>
      <c r="B229" s="61" t="s">
        <v>875</v>
      </c>
      <c r="C229" s="61" t="s">
        <v>818</v>
      </c>
      <c r="D229" s="61" t="s">
        <v>876</v>
      </c>
      <c r="E229" s="61">
        <v>313.45732299000002</v>
      </c>
      <c r="F229" s="59">
        <v>3816.3197417456686</v>
      </c>
      <c r="G229" s="61">
        <v>2.7683257918552036</v>
      </c>
      <c r="H229" s="61">
        <v>10564.816371040723</v>
      </c>
      <c r="I229" s="59">
        <v>0.59120627656096769</v>
      </c>
      <c r="J229" s="60">
        <v>9.8071265119320045E-2</v>
      </c>
      <c r="K229" s="59">
        <v>0</v>
      </c>
      <c r="L229" s="59">
        <v>1.7489375612945408E-2</v>
      </c>
      <c r="M229" s="59">
        <v>0</v>
      </c>
      <c r="N229" s="59">
        <v>0</v>
      </c>
      <c r="O229" s="59">
        <v>0</v>
      </c>
      <c r="P229" s="59">
        <v>0</v>
      </c>
      <c r="Q229" s="59">
        <v>0.11882968290290945</v>
      </c>
      <c r="R229" s="59">
        <v>0.33442301405688135</v>
      </c>
      <c r="S229" s="59">
        <v>2.2392938868911409E-2</v>
      </c>
      <c r="T229" s="59">
        <v>0.19794050343249428</v>
      </c>
      <c r="U229" s="59">
        <v>0</v>
      </c>
      <c r="V229" s="59">
        <v>0</v>
      </c>
      <c r="W229" s="59">
        <v>0.21085322000653808</v>
      </c>
      <c r="X229" s="59">
        <v>2.4223602484472049</v>
      </c>
      <c r="Y229" s="59">
        <v>0.93994601889338747</v>
      </c>
      <c r="Z229" s="59">
        <v>4.4534412955465591E-2</v>
      </c>
      <c r="AA229" s="59">
        <v>4.7233468286099868E-3</v>
      </c>
      <c r="AB229" s="59">
        <v>1.0796221322537113E-2</v>
      </c>
      <c r="AC229" s="59">
        <v>0.86335403726708071</v>
      </c>
      <c r="AD229" s="60">
        <v>8.4014383785550831E-2</v>
      </c>
      <c r="AE229" s="59">
        <v>3.3998038574697617E-2</v>
      </c>
      <c r="AF229" s="59">
        <v>0.19517808490297028</v>
      </c>
      <c r="AG229" s="61">
        <v>1455.3027944111777</v>
      </c>
      <c r="AH229" s="61">
        <v>14.211319361277445</v>
      </c>
      <c r="AI229" s="61">
        <v>168.50810965860606</v>
      </c>
      <c r="AJ229" s="61">
        <v>135.09999084472656</v>
      </c>
      <c r="AK229" s="61">
        <v>106.14242553710938</v>
      </c>
      <c r="AL229" s="59">
        <v>0.44862566507813328</v>
      </c>
      <c r="AM229" s="59">
        <v>0.35232068897469399</v>
      </c>
      <c r="AN229" s="59">
        <v>0.19938918447917034</v>
      </c>
      <c r="AO229" s="59">
        <v>0.15791623410750291</v>
      </c>
      <c r="AP229" s="59">
        <v>0.10228665163781439</v>
      </c>
      <c r="AQ229" s="59">
        <v>0.4067539363375075</v>
      </c>
      <c r="AR229" s="59">
        <v>0.71918927754168027</v>
      </c>
      <c r="AS229" s="59">
        <v>3.5988235294117645</v>
      </c>
      <c r="AT229" s="59">
        <v>0</v>
      </c>
    </row>
    <row r="230" spans="1:46">
      <c r="A230" s="61" t="s">
        <v>192</v>
      </c>
      <c r="B230" s="61" t="s">
        <v>878</v>
      </c>
      <c r="C230" s="61" t="s">
        <v>818</v>
      </c>
      <c r="D230" s="61" t="s">
        <v>879</v>
      </c>
      <c r="E230" s="61">
        <v>189.56964558799999</v>
      </c>
      <c r="F230" s="59">
        <v>2368.8120667726548</v>
      </c>
      <c r="G230" s="61">
        <v>1.3977777777777778</v>
      </c>
      <c r="H230" s="61">
        <v>3311.0728666666669</v>
      </c>
      <c r="I230" s="59">
        <v>0.44912559618441972</v>
      </c>
      <c r="J230" s="60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  <c r="P230" s="59">
        <v>0</v>
      </c>
      <c r="Q230" s="59">
        <v>0</v>
      </c>
      <c r="R230" s="59">
        <v>0.44912559618441972</v>
      </c>
      <c r="S230" s="59">
        <v>0</v>
      </c>
      <c r="T230" s="59">
        <v>5.763116057233704E-2</v>
      </c>
      <c r="U230" s="59">
        <v>0</v>
      </c>
      <c r="V230" s="59">
        <v>0.16414944356120825</v>
      </c>
      <c r="W230" s="59">
        <v>0.32909379968203495</v>
      </c>
      <c r="X230" s="59">
        <v>0.85850556438791736</v>
      </c>
      <c r="Y230" s="59">
        <v>0.93981481481481477</v>
      </c>
      <c r="Z230" s="59">
        <v>6.0185185185185182E-2</v>
      </c>
      <c r="AA230" s="59">
        <v>0</v>
      </c>
      <c r="AB230" s="59">
        <v>0</v>
      </c>
      <c r="AC230" s="59">
        <v>0.55007949125596178</v>
      </c>
      <c r="AD230" s="60">
        <v>9.4594594594594586E-2</v>
      </c>
      <c r="AE230" s="59">
        <v>0.30802861685214628</v>
      </c>
      <c r="AF230" s="59">
        <v>0.13272167029673795</v>
      </c>
      <c r="AG230" s="61">
        <v>1463.1118073878629</v>
      </c>
      <c r="AH230" s="61">
        <v>14.236385224274407</v>
      </c>
      <c r="AI230" s="61">
        <v>146.68427537781986</v>
      </c>
      <c r="AJ230" s="61">
        <v>78.276771545410156</v>
      </c>
      <c r="AK230" s="61">
        <v>116.64371490478516</v>
      </c>
      <c r="AL230" s="59">
        <v>0.54696256712611357</v>
      </c>
      <c r="AM230" s="59">
        <v>0.2614474476980157</v>
      </c>
      <c r="AN230" s="59">
        <v>0.19418984450710119</v>
      </c>
      <c r="AO230" s="59">
        <v>0</v>
      </c>
      <c r="AP230" s="59">
        <v>0</v>
      </c>
      <c r="AQ230" s="59">
        <v>0.10616151091899251</v>
      </c>
      <c r="AR230" s="59">
        <v>0.87440381558028613</v>
      </c>
      <c r="AS230" s="59">
        <v>2.0966666666666667</v>
      </c>
      <c r="AT230" s="59">
        <v>0</v>
      </c>
    </row>
    <row r="231" spans="1:46">
      <c r="A231" s="61" t="s">
        <v>192</v>
      </c>
      <c r="B231" s="61" t="s">
        <v>881</v>
      </c>
      <c r="C231" s="61" t="s">
        <v>818</v>
      </c>
      <c r="D231" s="61" t="s">
        <v>882</v>
      </c>
      <c r="E231" s="61">
        <v>435.71159824300003</v>
      </c>
      <c r="F231" s="59">
        <v>3475.5736206896554</v>
      </c>
      <c r="G231" s="61">
        <v>1.3239130434782609</v>
      </c>
      <c r="H231" s="61">
        <v>4601.35725</v>
      </c>
      <c r="I231" s="59">
        <v>0.62479474548440073</v>
      </c>
      <c r="J231" s="60">
        <v>1.7241379310344827E-2</v>
      </c>
      <c r="K231" s="59">
        <v>1.4683153013910355E-2</v>
      </c>
      <c r="L231" s="59">
        <v>8.6939721792890258E-3</v>
      </c>
      <c r="M231" s="59">
        <v>3.8639876352395672E-2</v>
      </c>
      <c r="N231" s="59">
        <v>0</v>
      </c>
      <c r="O231" s="59">
        <v>0</v>
      </c>
      <c r="P231" s="59">
        <v>0</v>
      </c>
      <c r="Q231" s="59">
        <v>0.20044435857805254</v>
      </c>
      <c r="R231" s="59">
        <v>0.38089258114374031</v>
      </c>
      <c r="S231" s="59">
        <v>0</v>
      </c>
      <c r="T231" s="59">
        <v>4.076506955177743E-2</v>
      </c>
      <c r="U231" s="59">
        <v>0</v>
      </c>
      <c r="V231" s="59">
        <v>7.1966769706336933E-2</v>
      </c>
      <c r="W231" s="59">
        <v>0.22565687789799069</v>
      </c>
      <c r="X231" s="59">
        <v>1.5845648604269296</v>
      </c>
      <c r="Y231" s="59">
        <v>0.95394358088658593</v>
      </c>
      <c r="Z231" s="59">
        <v>3.9723661485319514E-2</v>
      </c>
      <c r="AA231" s="59">
        <v>1.7271157167530222E-3</v>
      </c>
      <c r="AB231" s="59">
        <v>4.6056419113413927E-3</v>
      </c>
      <c r="AC231" s="59">
        <v>0.89071337347199409</v>
      </c>
      <c r="AD231" s="60">
        <v>8.1463236635650429E-2</v>
      </c>
      <c r="AE231" s="59">
        <v>6.7505929574895093E-3</v>
      </c>
      <c r="AF231" s="59">
        <v>0.25158843703504996</v>
      </c>
      <c r="AG231" s="61">
        <v>1470.2660550458716</v>
      </c>
      <c r="AH231" s="61">
        <v>14.421252866972477</v>
      </c>
      <c r="AI231" s="61">
        <v>69.517929417267169</v>
      </c>
      <c r="AJ231" s="61">
        <v>20</v>
      </c>
      <c r="AK231" s="61">
        <v>240.74508666992188</v>
      </c>
      <c r="AL231" s="59">
        <v>0.60748325513332224</v>
      </c>
      <c r="AM231" s="59">
        <v>0.19866925817229075</v>
      </c>
      <c r="AN231" s="59">
        <v>0.19293151786406576</v>
      </c>
      <c r="AO231" s="59">
        <v>0.24844415534614267</v>
      </c>
      <c r="AP231" s="59">
        <v>0</v>
      </c>
      <c r="AQ231" s="59">
        <v>0.75063987582353608</v>
      </c>
      <c r="AR231" s="59">
        <v>0.93960956029921539</v>
      </c>
      <c r="AS231" s="59">
        <v>3.0449999999999999</v>
      </c>
      <c r="AT231" s="59">
        <v>0.16944444444444443</v>
      </c>
    </row>
    <row r="232" spans="1:46">
      <c r="A232" s="61" t="s">
        <v>192</v>
      </c>
      <c r="B232" s="61" t="s">
        <v>884</v>
      </c>
      <c r="C232" s="61" t="s">
        <v>818</v>
      </c>
      <c r="D232" s="61" t="s">
        <v>885</v>
      </c>
      <c r="E232" s="61">
        <v>360.26820774499998</v>
      </c>
      <c r="F232" s="59">
        <v>6427.2998345675123</v>
      </c>
      <c r="G232" s="61">
        <v>1.8558479532163741</v>
      </c>
      <c r="H232" s="61">
        <v>11928.091242690058</v>
      </c>
      <c r="I232" s="59">
        <v>0.43154246100519933</v>
      </c>
      <c r="J232" s="60">
        <v>0</v>
      </c>
      <c r="K232" s="59">
        <v>0</v>
      </c>
      <c r="L232" s="59">
        <v>7.7869572859905076E-2</v>
      </c>
      <c r="M232" s="59">
        <v>0</v>
      </c>
      <c r="N232" s="59">
        <v>0</v>
      </c>
      <c r="O232" s="59">
        <v>0</v>
      </c>
      <c r="P232" s="59">
        <v>0</v>
      </c>
      <c r="Q232" s="59">
        <v>0.37089119353137634</v>
      </c>
      <c r="R232" s="59">
        <v>3.2694673932149761E-2</v>
      </c>
      <c r="S232" s="59">
        <v>0</v>
      </c>
      <c r="T232" s="59">
        <v>0.18403937423097205</v>
      </c>
      <c r="U232" s="59">
        <v>0</v>
      </c>
      <c r="V232" s="59">
        <v>0</v>
      </c>
      <c r="W232" s="59">
        <v>0.33450518544559676</v>
      </c>
      <c r="X232" s="59">
        <v>2.1080825586891443</v>
      </c>
      <c r="Y232" s="59">
        <v>0.99850523168908822</v>
      </c>
      <c r="Z232" s="59">
        <v>1.4947683109118089E-3</v>
      </c>
      <c r="AA232" s="59">
        <v>0</v>
      </c>
      <c r="AB232" s="59">
        <v>0</v>
      </c>
      <c r="AC232" s="59">
        <v>0.83377973845911457</v>
      </c>
      <c r="AD232" s="60">
        <v>0.13470931148574131</v>
      </c>
      <c r="AE232" s="59">
        <v>1.4179927524814874E-2</v>
      </c>
      <c r="AF232" s="59">
        <v>0.17617430191043792</v>
      </c>
      <c r="AG232" s="61">
        <v>1437.9370010413052</v>
      </c>
      <c r="AH232" s="61">
        <v>13.626836167997224</v>
      </c>
      <c r="AI232" s="61">
        <v>304.23339519934297</v>
      </c>
      <c r="AJ232" s="61">
        <v>177.91758728027344</v>
      </c>
      <c r="AK232" s="61">
        <v>278.53468322753906</v>
      </c>
      <c r="AL232" s="59">
        <v>6.7484444858949458E-2</v>
      </c>
      <c r="AM232" s="59">
        <v>0.24964040141909583</v>
      </c>
      <c r="AN232" s="59">
        <v>0.68265113244207232</v>
      </c>
      <c r="AO232" s="59">
        <v>0</v>
      </c>
      <c r="AP232" s="59">
        <v>0.73157301791822593</v>
      </c>
      <c r="AQ232" s="59">
        <v>0.26820296080189165</v>
      </c>
      <c r="AR232" s="59">
        <v>0.89806207657160864</v>
      </c>
      <c r="AS232" s="59">
        <v>3.3405263157894738</v>
      </c>
      <c r="AT232" s="59">
        <v>0.34631578947368419</v>
      </c>
    </row>
    <row r="233" spans="1:46">
      <c r="A233" s="61" t="s">
        <v>192</v>
      </c>
      <c r="B233" s="61" t="s">
        <v>887</v>
      </c>
      <c r="C233" s="61" t="s">
        <v>818</v>
      </c>
      <c r="D233" s="61" t="s">
        <v>888</v>
      </c>
      <c r="E233" s="61">
        <v>223.21178666099999</v>
      </c>
      <c r="F233" s="59">
        <v>2630.4897472417256</v>
      </c>
      <c r="G233" s="61">
        <v>2.5564102564102567</v>
      </c>
      <c r="H233" s="61">
        <v>6724.61096923077</v>
      </c>
      <c r="I233" s="59">
        <v>0.51474423269809422</v>
      </c>
      <c r="J233" s="60">
        <v>5.9177532597793382E-2</v>
      </c>
      <c r="K233" s="59">
        <v>0</v>
      </c>
      <c r="L233" s="59">
        <v>6.2988966900702104E-2</v>
      </c>
      <c r="M233" s="59">
        <v>2.4072216649949848E-2</v>
      </c>
      <c r="N233" s="59">
        <v>0</v>
      </c>
      <c r="O233" s="59">
        <v>0</v>
      </c>
      <c r="P233" s="59">
        <v>5.3560682046138411E-2</v>
      </c>
      <c r="Q233" s="59">
        <v>0.195987963891675</v>
      </c>
      <c r="R233" s="59">
        <v>0.17251755265797392</v>
      </c>
      <c r="S233" s="59">
        <v>0</v>
      </c>
      <c r="T233" s="59">
        <v>0</v>
      </c>
      <c r="U233" s="59">
        <v>0</v>
      </c>
      <c r="V233" s="59">
        <v>7.0010030090270819E-2</v>
      </c>
      <c r="W233" s="59">
        <v>0.36168505516549648</v>
      </c>
      <c r="X233" s="59">
        <v>0.99899699097291872</v>
      </c>
      <c r="Y233" s="59">
        <v>0.85341365461847396</v>
      </c>
      <c r="Z233" s="59">
        <v>9.2369477911646597E-2</v>
      </c>
      <c r="AA233" s="59">
        <v>6.024096385542169E-3</v>
      </c>
      <c r="AB233" s="59">
        <v>4.8192771084337352E-2</v>
      </c>
      <c r="AC233" s="59">
        <v>0.77592778335005008</v>
      </c>
      <c r="AD233" s="60">
        <v>0.19297893681043127</v>
      </c>
      <c r="AE233" s="59">
        <v>0</v>
      </c>
      <c r="AF233" s="59">
        <v>0.2233305003543968</v>
      </c>
      <c r="AG233" s="61">
        <v>1413.7956265769553</v>
      </c>
      <c r="AH233" s="61">
        <v>14.605354639753294</v>
      </c>
      <c r="AI233" s="61">
        <v>66.371907646266791</v>
      </c>
      <c r="AJ233" s="61">
        <v>26.876119613647461</v>
      </c>
      <c r="AK233" s="61">
        <v>73.975351333618164</v>
      </c>
      <c r="AL233" s="59">
        <v>0.57764646719047219</v>
      </c>
      <c r="AM233" s="59">
        <v>0.32928368658070539</v>
      </c>
      <c r="AN233" s="59">
        <v>9.2961040769382816E-2</v>
      </c>
      <c r="AO233" s="59">
        <v>2.4080269596888321E-2</v>
      </c>
      <c r="AP233" s="59">
        <v>0</v>
      </c>
      <c r="AQ233" s="59">
        <v>0.97581092494367205</v>
      </c>
      <c r="AR233" s="59">
        <v>0.86258776328986964</v>
      </c>
      <c r="AS233" s="59">
        <v>3.3233333333333333</v>
      </c>
      <c r="AT233" s="59">
        <v>0</v>
      </c>
    </row>
    <row r="234" spans="1:46">
      <c r="A234" s="61" t="s">
        <v>192</v>
      </c>
      <c r="B234" s="61" t="s">
        <v>890</v>
      </c>
      <c r="C234" s="61" t="s">
        <v>818</v>
      </c>
      <c r="D234" s="61" t="s">
        <v>891</v>
      </c>
      <c r="E234" s="61">
        <v>522.03160426199997</v>
      </c>
      <c r="F234" s="59">
        <v>1696.5287639268447</v>
      </c>
      <c r="G234" s="61">
        <v>1.3788405797101448</v>
      </c>
      <c r="H234" s="61">
        <v>2339.2427043478265</v>
      </c>
      <c r="I234" s="59">
        <v>0.29787681311751102</v>
      </c>
      <c r="J234" s="60">
        <v>5.9491276014294728E-2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  <c r="P234" s="59">
        <v>0</v>
      </c>
      <c r="Q234" s="59">
        <v>0</v>
      </c>
      <c r="R234" s="59">
        <v>8.4717258776539836E-2</v>
      </c>
      <c r="S234" s="59">
        <v>0.15366827832667646</v>
      </c>
      <c r="T234" s="59">
        <v>5.7809543830145048E-2</v>
      </c>
      <c r="U234" s="59">
        <v>0</v>
      </c>
      <c r="V234" s="59">
        <v>0</v>
      </c>
      <c r="W234" s="59">
        <v>0.64431364305234384</v>
      </c>
      <c r="X234" s="59">
        <v>1.2739121294933782</v>
      </c>
      <c r="Y234" s="59">
        <v>0.79207920792079201</v>
      </c>
      <c r="Z234" s="59">
        <v>0.20792079207920791</v>
      </c>
      <c r="AA234" s="59">
        <v>0</v>
      </c>
      <c r="AB234" s="59">
        <v>0</v>
      </c>
      <c r="AC234" s="59">
        <v>0.57851587134748794</v>
      </c>
      <c r="AD234" s="60">
        <v>0.10258566323313012</v>
      </c>
      <c r="AE234" s="59">
        <v>0.27916754256884591</v>
      </c>
      <c r="AF234" s="59">
        <v>9.1124751090980532E-2</v>
      </c>
      <c r="AG234" s="61">
        <v>1447.7342833193629</v>
      </c>
      <c r="AH234" s="61">
        <v>13.710009579691054</v>
      </c>
      <c r="AI234" s="61">
        <v>279.91165891925425</v>
      </c>
      <c r="AJ234" s="61">
        <v>168.60804748535156</v>
      </c>
      <c r="AK234" s="61">
        <v>332.07514953613281</v>
      </c>
      <c r="AL234" s="59">
        <v>0.17000886397570994</v>
      </c>
      <c r="AM234" s="59">
        <v>0.32241821879337107</v>
      </c>
      <c r="AN234" s="59">
        <v>0.50775182543731401</v>
      </c>
      <c r="AO234" s="59">
        <v>0.23430094845103125</v>
      </c>
      <c r="AP234" s="59">
        <v>0.23873075687856735</v>
      </c>
      <c r="AQ234" s="59">
        <v>0.26866189490245995</v>
      </c>
      <c r="AR234" s="59">
        <v>0.77780113516922433</v>
      </c>
      <c r="AS234" s="59">
        <v>3.1713333333333336</v>
      </c>
      <c r="AT234" s="59">
        <v>0</v>
      </c>
    </row>
    <row r="235" spans="1:46">
      <c r="A235" s="61" t="s">
        <v>192</v>
      </c>
      <c r="B235" s="61" t="s">
        <v>893</v>
      </c>
      <c r="C235" s="61" t="s">
        <v>818</v>
      </c>
      <c r="D235" s="61" t="s">
        <v>894</v>
      </c>
      <c r="E235" s="61">
        <v>276.09487226099998</v>
      </c>
      <c r="F235" s="59">
        <v>1255.8297960917589</v>
      </c>
      <c r="G235" s="61">
        <v>1.3374999999999999</v>
      </c>
      <c r="H235" s="61">
        <v>1679.6723522727273</v>
      </c>
      <c r="I235" s="59">
        <v>0.342820730671198</v>
      </c>
      <c r="J235" s="60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  <c r="P235" s="59">
        <v>0</v>
      </c>
      <c r="Q235" s="59">
        <v>0</v>
      </c>
      <c r="R235" s="59">
        <v>0</v>
      </c>
      <c r="S235" s="59">
        <v>0.342820730671198</v>
      </c>
      <c r="T235" s="59">
        <v>6.4146134239592187E-2</v>
      </c>
      <c r="U235" s="59">
        <v>0</v>
      </c>
      <c r="V235" s="59">
        <v>9.7706032285471534E-2</v>
      </c>
      <c r="W235" s="59">
        <v>0.49532710280373832</v>
      </c>
      <c r="X235" s="59">
        <v>0.58623619371282931</v>
      </c>
      <c r="Y235" s="59">
        <v>0.43478260869565216</v>
      </c>
      <c r="Z235" s="59">
        <v>0.56521739130434778</v>
      </c>
      <c r="AA235" s="59">
        <v>0</v>
      </c>
      <c r="AB235" s="59">
        <v>0</v>
      </c>
      <c r="AC235" s="59">
        <v>0.32242990654205606</v>
      </c>
      <c r="AD235" s="60">
        <v>8.4961767204757857E-2</v>
      </c>
      <c r="AE235" s="59">
        <v>0.55947323704333052</v>
      </c>
      <c r="AF235" s="59">
        <v>8.5260547605342699E-2</v>
      </c>
      <c r="AG235" s="61">
        <v>1443.7007713248638</v>
      </c>
      <c r="AH235" s="61">
        <v>13.367690562613429</v>
      </c>
      <c r="AI235" s="61">
        <v>362.67587157207538</v>
      </c>
      <c r="AJ235" s="61">
        <v>176.53524780273438</v>
      </c>
      <c r="AK235" s="61">
        <v>357.09457397460938</v>
      </c>
      <c r="AL235" s="59">
        <v>0.1573281663809292</v>
      </c>
      <c r="AM235" s="59">
        <v>0.23157800605423104</v>
      </c>
      <c r="AN235" s="59">
        <v>0.61029746268055418</v>
      </c>
      <c r="AO235" s="59">
        <v>0</v>
      </c>
      <c r="AP235" s="59">
        <v>0.50616658996799668</v>
      </c>
      <c r="AQ235" s="59">
        <v>0.49303704514771773</v>
      </c>
      <c r="AR235" s="59">
        <v>0.89209855564995755</v>
      </c>
      <c r="AS235" s="59">
        <v>2.9424999999999999</v>
      </c>
      <c r="AT235" s="59">
        <v>0</v>
      </c>
    </row>
    <row r="236" spans="1:46">
      <c r="A236" s="61" t="s">
        <v>192</v>
      </c>
      <c r="B236" s="61" t="s">
        <v>896</v>
      </c>
      <c r="C236" s="61" t="s">
        <v>818</v>
      </c>
      <c r="D236" s="61" t="s">
        <v>897</v>
      </c>
      <c r="E236" s="61">
        <v>339.36773826899997</v>
      </c>
      <c r="F236" s="59">
        <v>1723.32168791039</v>
      </c>
      <c r="G236" s="61">
        <v>1.5410714285714286</v>
      </c>
      <c r="H236" s="61">
        <v>2655.7618154761903</v>
      </c>
      <c r="I236" s="59">
        <v>0.18424101969872542</v>
      </c>
      <c r="J236" s="60">
        <v>0.138084202394747</v>
      </c>
      <c r="K236" s="59">
        <v>0</v>
      </c>
      <c r="L236" s="59">
        <v>2.0277120648867861E-2</v>
      </c>
      <c r="M236" s="59">
        <v>0</v>
      </c>
      <c r="N236" s="59">
        <v>0</v>
      </c>
      <c r="O236" s="59">
        <v>0</v>
      </c>
      <c r="P236" s="59">
        <v>0</v>
      </c>
      <c r="Q236" s="59">
        <v>0</v>
      </c>
      <c r="R236" s="59">
        <v>6.0493409935789118E-2</v>
      </c>
      <c r="S236" s="59">
        <v>0</v>
      </c>
      <c r="T236" s="59">
        <v>0.23960797566745523</v>
      </c>
      <c r="U236" s="59">
        <v>0</v>
      </c>
      <c r="V236" s="59">
        <v>8.6177762757688417E-2</v>
      </c>
      <c r="W236" s="59">
        <v>0.35180804325785742</v>
      </c>
      <c r="X236" s="59">
        <v>0.52336809578988031</v>
      </c>
      <c r="Y236" s="59">
        <v>0.8302583025830258</v>
      </c>
      <c r="Z236" s="59">
        <v>1.8450184501845018E-2</v>
      </c>
      <c r="AA236" s="59">
        <v>3.6900369003690036E-3</v>
      </c>
      <c r="AB236" s="59">
        <v>0.14760147601476015</v>
      </c>
      <c r="AC236" s="59">
        <v>0.92236384704519114</v>
      </c>
      <c r="AD236" s="60">
        <v>4.6929316338354579E-2</v>
      </c>
      <c r="AE236" s="59">
        <v>0</v>
      </c>
      <c r="AF236" s="59">
        <v>0.15257785039942884</v>
      </c>
      <c r="AG236" s="61">
        <v>1480.8488651042628</v>
      </c>
      <c r="AH236" s="61">
        <v>14.35783539398413</v>
      </c>
      <c r="AI236" s="61">
        <v>77.173349090778203</v>
      </c>
      <c r="AJ236" s="61">
        <v>20</v>
      </c>
      <c r="AK236" s="61">
        <v>164.6339111328125</v>
      </c>
      <c r="AL236" s="59">
        <v>0.31510803161624029</v>
      </c>
      <c r="AM236" s="59">
        <v>0.35083623625303201</v>
      </c>
      <c r="AN236" s="59">
        <v>0.33555045798059019</v>
      </c>
      <c r="AO236" s="59">
        <v>0.45341670008134632</v>
      </c>
      <c r="AP236" s="59">
        <v>0</v>
      </c>
      <c r="AQ236" s="59">
        <v>0.54807802576851616</v>
      </c>
      <c r="AR236" s="59">
        <v>0.90768636539204328</v>
      </c>
      <c r="AS236" s="59">
        <v>3.2362500000000001</v>
      </c>
      <c r="AT236" s="59">
        <v>1.3868750000000001</v>
      </c>
    </row>
    <row r="237" spans="1:46">
      <c r="A237" s="61" t="s">
        <v>192</v>
      </c>
      <c r="B237" s="61" t="s">
        <v>899</v>
      </c>
      <c r="C237" s="61" t="s">
        <v>818</v>
      </c>
      <c r="D237" s="61" t="s">
        <v>900</v>
      </c>
      <c r="E237" s="61">
        <v>887.95840523100003</v>
      </c>
      <c r="F237" s="59">
        <v>2441.055197751557</v>
      </c>
      <c r="G237" s="61">
        <v>1.9590277777777778</v>
      </c>
      <c r="H237" s="61">
        <v>4782.0949394841273</v>
      </c>
      <c r="I237" s="59">
        <v>0.55041272091963334</v>
      </c>
      <c r="J237" s="60">
        <v>8.2088418493948448E-2</v>
      </c>
      <c r="K237" s="59">
        <v>5.1910299003322261E-3</v>
      </c>
      <c r="L237" s="59">
        <v>0.23878737541528242</v>
      </c>
      <c r="M237" s="59">
        <v>0</v>
      </c>
      <c r="N237" s="59">
        <v>2.6681893687707642E-2</v>
      </c>
      <c r="O237" s="59">
        <v>0</v>
      </c>
      <c r="P237" s="59">
        <v>6.1617524916943521E-2</v>
      </c>
      <c r="Q237" s="59">
        <v>8.8870431893687721E-2</v>
      </c>
      <c r="R237" s="59">
        <v>0.11015365448504984</v>
      </c>
      <c r="S237" s="59">
        <v>0</v>
      </c>
      <c r="T237" s="59">
        <v>0.10075789036544851</v>
      </c>
      <c r="U237" s="59">
        <v>1.0382059800664452E-2</v>
      </c>
      <c r="V237" s="59">
        <v>0.14337624584717612</v>
      </c>
      <c r="W237" s="59">
        <v>0.13003529900332228</v>
      </c>
      <c r="X237" s="59">
        <v>0.7915126348306073</v>
      </c>
      <c r="Y237" s="59">
        <v>0.80614203454894429</v>
      </c>
      <c r="Z237" s="59">
        <v>2.751119641714651E-2</v>
      </c>
      <c r="AA237" s="59">
        <v>1.2795905310300703E-2</v>
      </c>
      <c r="AB237" s="59">
        <v>0.15355086372360843</v>
      </c>
      <c r="AC237" s="59">
        <v>0.58378487871575435</v>
      </c>
      <c r="AD237" s="60">
        <v>0.36451106497189451</v>
      </c>
      <c r="AE237" s="59">
        <v>3.7474046690636552E-2</v>
      </c>
      <c r="AF237" s="59">
        <v>0.22238654292441626</v>
      </c>
      <c r="AG237" s="61">
        <v>1447.9752886510842</v>
      </c>
      <c r="AH237" s="61">
        <v>14.550515347789355</v>
      </c>
      <c r="AI237" s="61">
        <v>73.159932398068108</v>
      </c>
      <c r="AJ237" s="61">
        <v>21.53666877746582</v>
      </c>
      <c r="AK237" s="61">
        <v>125.79511833190918</v>
      </c>
      <c r="AL237" s="59">
        <v>0.70998539603439348</v>
      </c>
      <c r="AM237" s="59">
        <v>0.24663317415530037</v>
      </c>
      <c r="AN237" s="59">
        <v>4.3850590039598208E-2</v>
      </c>
      <c r="AO237" s="59">
        <v>4.8496077908961745E-2</v>
      </c>
      <c r="AP237" s="59">
        <v>8.3055692209832877E-3</v>
      </c>
      <c r="AQ237" s="59">
        <v>0.94366751309934704</v>
      </c>
      <c r="AR237" s="59">
        <v>0.80012153744872638</v>
      </c>
      <c r="AS237" s="59">
        <v>3.5262500000000001</v>
      </c>
      <c r="AT237" s="59">
        <v>8.6250000000000007E-2</v>
      </c>
    </row>
    <row r="238" spans="1:46">
      <c r="A238" s="61" t="s">
        <v>192</v>
      </c>
      <c r="B238" s="61" t="s">
        <v>902</v>
      </c>
      <c r="C238" s="61" t="s">
        <v>818</v>
      </c>
      <c r="D238" s="61" t="s">
        <v>903</v>
      </c>
      <c r="E238" s="61">
        <v>133.145855703</v>
      </c>
      <c r="F238" s="59">
        <v>2995.762132676859</v>
      </c>
      <c r="G238" s="61">
        <v>1.4187500000000002</v>
      </c>
      <c r="H238" s="61">
        <v>4250.2375257352942</v>
      </c>
      <c r="I238" s="59">
        <v>0.29100803316921486</v>
      </c>
      <c r="J238" s="60">
        <v>2.6172583570873282E-2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  <c r="P238" s="59">
        <v>0</v>
      </c>
      <c r="Q238" s="59">
        <v>0</v>
      </c>
      <c r="R238" s="59">
        <v>0.27696476964769645</v>
      </c>
      <c r="S238" s="59">
        <v>0</v>
      </c>
      <c r="T238" s="59">
        <v>0.33441734417344166</v>
      </c>
      <c r="U238" s="59">
        <v>0</v>
      </c>
      <c r="V238" s="59">
        <v>0</v>
      </c>
      <c r="W238" s="59">
        <v>0.36124661246612461</v>
      </c>
      <c r="X238" s="59">
        <v>1.7310183985488465</v>
      </c>
      <c r="Y238" s="59">
        <v>0.90568862275449102</v>
      </c>
      <c r="Z238" s="59">
        <v>2.2455089820359281E-2</v>
      </c>
      <c r="AA238" s="59">
        <v>1.1976047904191617E-2</v>
      </c>
      <c r="AB238" s="59">
        <v>5.9880239520958084E-2</v>
      </c>
      <c r="AC238" s="59">
        <v>0.94039906711583299</v>
      </c>
      <c r="AD238" s="60">
        <v>4.7421611816532781E-2</v>
      </c>
      <c r="AE238" s="59">
        <v>0</v>
      </c>
      <c r="AF238" s="59">
        <v>0.28983252836708839</v>
      </c>
      <c r="AG238" s="61">
        <v>1463.2615239887111</v>
      </c>
      <c r="AH238" s="61">
        <v>14.569633113828786</v>
      </c>
      <c r="AI238" s="61">
        <v>46.788168655116642</v>
      </c>
      <c r="AJ238" s="61">
        <v>28.88139533996582</v>
      </c>
      <c r="AK238" s="61">
        <v>32.548223495483398</v>
      </c>
      <c r="AL238" s="59">
        <v>0.93928946822775305</v>
      </c>
      <c r="AM238" s="59">
        <v>6.196212384111114E-2</v>
      </c>
      <c r="AN238" s="59">
        <v>4.6941002909932686E-4</v>
      </c>
      <c r="AO238" s="59">
        <v>0</v>
      </c>
      <c r="AP238" s="59">
        <v>0</v>
      </c>
      <c r="AQ238" s="59">
        <v>1.0017210020979634</v>
      </c>
      <c r="AR238" s="59">
        <v>0.98471106504275707</v>
      </c>
      <c r="AS238" s="59">
        <v>2.4118750000000002</v>
      </c>
      <c r="AT238" s="59">
        <v>0.105625</v>
      </c>
    </row>
    <row r="239" spans="1:46">
      <c r="A239" s="61" t="s">
        <v>192</v>
      </c>
      <c r="B239" s="61" t="s">
        <v>905</v>
      </c>
      <c r="C239" s="61" t="s">
        <v>818</v>
      </c>
      <c r="D239" s="61" t="s">
        <v>906</v>
      </c>
      <c r="E239" s="61">
        <v>188.13002818300001</v>
      </c>
      <c r="F239" s="59">
        <v>4299.8605030763656</v>
      </c>
      <c r="G239" s="61">
        <v>3.0474264705882348</v>
      </c>
      <c r="H239" s="61">
        <v>13103.508716911763</v>
      </c>
      <c r="I239" s="59">
        <v>0.47014115092290976</v>
      </c>
      <c r="J239" s="60">
        <v>3.691639522258415E-2</v>
      </c>
      <c r="K239" s="59">
        <v>3.770063456513624E-2</v>
      </c>
      <c r="L239" s="59">
        <v>0</v>
      </c>
      <c r="M239" s="59">
        <v>0</v>
      </c>
      <c r="N239" s="59">
        <v>0</v>
      </c>
      <c r="O239" s="59">
        <v>0</v>
      </c>
      <c r="P239" s="59">
        <v>6.8433495085230805E-2</v>
      </c>
      <c r="Q239" s="59">
        <v>0.29936543486375511</v>
      </c>
      <c r="R239" s="59">
        <v>0.10974244120940649</v>
      </c>
      <c r="S239" s="59">
        <v>0</v>
      </c>
      <c r="T239" s="59">
        <v>0</v>
      </c>
      <c r="U239" s="59">
        <v>0</v>
      </c>
      <c r="V239" s="59">
        <v>0.37489112853054624</v>
      </c>
      <c r="W239" s="59">
        <v>7.1792957571233038E-2</v>
      </c>
      <c r="X239" s="59">
        <v>1.2667390517553383</v>
      </c>
      <c r="Y239" s="59">
        <v>0.97714285714285709</v>
      </c>
      <c r="Z239" s="59">
        <v>1.4285714285714285E-2</v>
      </c>
      <c r="AA239" s="59">
        <v>8.5714285714285719E-3</v>
      </c>
      <c r="AB239" s="59">
        <v>0</v>
      </c>
      <c r="AC239" s="59">
        <v>0.7534081312582942</v>
      </c>
      <c r="AD239" s="60">
        <v>0.1918204849800941</v>
      </c>
      <c r="AE239" s="59">
        <v>4.8256725781155752E-2</v>
      </c>
      <c r="AF239" s="59">
        <v>0.44059951938863418</v>
      </c>
      <c r="AG239" s="61">
        <v>1470.1733643307871</v>
      </c>
      <c r="AH239" s="61">
        <v>14.408907339754235</v>
      </c>
      <c r="AI239" s="61">
        <v>76.60687964556621</v>
      </c>
      <c r="AJ239" s="61">
        <v>42.367992401123047</v>
      </c>
      <c r="AK239" s="61">
        <v>102.06886672973633</v>
      </c>
      <c r="AL239" s="59">
        <v>0.50463767489393718</v>
      </c>
      <c r="AM239" s="59">
        <v>0.36145213316958769</v>
      </c>
      <c r="AN239" s="59">
        <v>0.13388346476777926</v>
      </c>
      <c r="AO239" s="59">
        <v>0</v>
      </c>
      <c r="AP239" s="59">
        <v>0</v>
      </c>
      <c r="AQ239" s="59">
        <v>0.99997327283130411</v>
      </c>
      <c r="AR239" s="59">
        <v>0.94100615273253707</v>
      </c>
      <c r="AS239" s="59">
        <v>4.8758823529411766</v>
      </c>
      <c r="AT239" s="59">
        <v>0.14823529411764705</v>
      </c>
    </row>
    <row r="240" spans="1:46">
      <c r="A240" s="61" t="s">
        <v>192</v>
      </c>
      <c r="B240" s="61" t="s">
        <v>908</v>
      </c>
      <c r="C240" s="61" t="s">
        <v>818</v>
      </c>
      <c r="D240" s="61" t="s">
        <v>909</v>
      </c>
      <c r="E240" s="61">
        <v>806.81772052600002</v>
      </c>
      <c r="F240" s="59">
        <v>6771.413747268527</v>
      </c>
      <c r="G240" s="61">
        <v>2.1615384615384619</v>
      </c>
      <c r="H240" s="61">
        <v>14636.671253711202</v>
      </c>
      <c r="I240" s="59">
        <v>0.77960916526190915</v>
      </c>
      <c r="J240" s="60">
        <v>4.7251565563919282E-2</v>
      </c>
      <c r="K240" s="59">
        <v>0</v>
      </c>
      <c r="L240" s="59">
        <v>4.542680859719303E-3</v>
      </c>
      <c r="M240" s="59">
        <v>0</v>
      </c>
      <c r="N240" s="59">
        <v>0</v>
      </c>
      <c r="O240" s="59">
        <v>0</v>
      </c>
      <c r="P240" s="59">
        <v>0</v>
      </c>
      <c r="Q240" s="59">
        <v>0.54559631161434674</v>
      </c>
      <c r="R240" s="59">
        <v>0.24286392297782899</v>
      </c>
      <c r="S240" s="59">
        <v>6.7801206861482137E-5</v>
      </c>
      <c r="T240" s="59">
        <v>5.5732592040138314E-2</v>
      </c>
      <c r="U240" s="59">
        <v>2.9154518950437317E-3</v>
      </c>
      <c r="V240" s="59">
        <v>1.8780934300630551E-2</v>
      </c>
      <c r="W240" s="59">
        <v>7.8852803579903707E-2</v>
      </c>
      <c r="X240" s="59">
        <v>3.3008678279328207</v>
      </c>
      <c r="Y240" s="59">
        <v>0.98070739549839236</v>
      </c>
      <c r="Z240" s="59">
        <v>1.2861736334405146E-2</v>
      </c>
      <c r="AA240" s="59">
        <v>4.9177227160960854E-3</v>
      </c>
      <c r="AB240" s="59">
        <v>1.5131454511064879E-3</v>
      </c>
      <c r="AC240" s="59">
        <v>0.8379222076543672</v>
      </c>
      <c r="AD240" s="60">
        <v>2.665917462695885E-2</v>
      </c>
      <c r="AE240" s="59">
        <v>0.12742710869700941</v>
      </c>
      <c r="AF240" s="59">
        <v>0.19852067688297442</v>
      </c>
      <c r="AG240" s="61">
        <v>1417.7776400402881</v>
      </c>
      <c r="AH240" s="61">
        <v>13.435177035717052</v>
      </c>
      <c r="AI240" s="61">
        <v>409.0898972520522</v>
      </c>
      <c r="AJ240" s="61">
        <v>305.23458862304688</v>
      </c>
      <c r="AK240" s="61">
        <v>249.94131469726563</v>
      </c>
      <c r="AL240" s="59">
        <v>0.39452839458270456</v>
      </c>
      <c r="AM240" s="59">
        <v>0.35021851009393429</v>
      </c>
      <c r="AN240" s="59">
        <v>0.25571141380669699</v>
      </c>
      <c r="AO240" s="59">
        <v>0</v>
      </c>
      <c r="AP240" s="59">
        <v>0.49252140835594654</v>
      </c>
      <c r="AQ240" s="59">
        <v>0.50793691012738929</v>
      </c>
      <c r="AR240" s="59">
        <v>0.98020852843853401</v>
      </c>
      <c r="AS240" s="59">
        <v>4.1069230769230769</v>
      </c>
      <c r="AT240" s="59">
        <v>0.27179487179487177</v>
      </c>
    </row>
    <row r="241" spans="1:46">
      <c r="A241" s="61" t="s">
        <v>192</v>
      </c>
      <c r="B241" s="61" t="s">
        <v>911</v>
      </c>
      <c r="C241" s="61" t="s">
        <v>818</v>
      </c>
      <c r="D241" s="61" t="s">
        <v>912</v>
      </c>
      <c r="E241" s="61">
        <v>356.12734534999998</v>
      </c>
      <c r="F241" s="59">
        <v>1690.9199162148841</v>
      </c>
      <c r="G241" s="61">
        <v>2.1527851458885938</v>
      </c>
      <c r="H241" s="61">
        <v>3640.1872785145883</v>
      </c>
      <c r="I241" s="59">
        <v>0.38541153277476592</v>
      </c>
      <c r="J241" s="60">
        <v>7.7885091629519579E-2</v>
      </c>
      <c r="K241" s="59">
        <v>0</v>
      </c>
      <c r="L241" s="59">
        <v>0.28617861012227219</v>
      </c>
      <c r="M241" s="59">
        <v>0.10060362173038231</v>
      </c>
      <c r="N241" s="59">
        <v>0</v>
      </c>
      <c r="O241" s="59">
        <v>0</v>
      </c>
      <c r="P241" s="59">
        <v>0.12196254449775579</v>
      </c>
      <c r="Q241" s="59">
        <v>0</v>
      </c>
      <c r="R241" s="59">
        <v>0</v>
      </c>
      <c r="S241" s="59">
        <v>0</v>
      </c>
      <c r="T241" s="59">
        <v>5.7111902182324738E-2</v>
      </c>
      <c r="U241" s="59">
        <v>0</v>
      </c>
      <c r="V241" s="59">
        <v>0.28292833926636751</v>
      </c>
      <c r="W241" s="59">
        <v>5.3861631326420072E-2</v>
      </c>
      <c r="X241" s="59">
        <v>4.3124691966485953E-2</v>
      </c>
      <c r="Y241" s="59">
        <v>0</v>
      </c>
      <c r="Z241" s="59">
        <v>0.48571428571428571</v>
      </c>
      <c r="AA241" s="59">
        <v>5.7142857142857148E-2</v>
      </c>
      <c r="AB241" s="59">
        <v>0.45714285714285718</v>
      </c>
      <c r="AC241" s="59">
        <v>0.33242976835879745</v>
      </c>
      <c r="AD241" s="60">
        <v>0.50961064563824543</v>
      </c>
      <c r="AE241" s="59">
        <v>0.11705273533760474</v>
      </c>
      <c r="AF241" s="59">
        <v>0.22789600703151958</v>
      </c>
      <c r="AG241" s="61">
        <v>1407.9583918539327</v>
      </c>
      <c r="AH241" s="61">
        <v>14.245948033707867</v>
      </c>
      <c r="AI241" s="61">
        <v>181.25106232289306</v>
      </c>
      <c r="AJ241" s="61">
        <v>29.238185882568359</v>
      </c>
      <c r="AK241" s="61">
        <v>448.12115859985352</v>
      </c>
      <c r="AL241" s="59">
        <v>9.0557494169128963E-2</v>
      </c>
      <c r="AM241" s="59">
        <v>0.39838277473628442</v>
      </c>
      <c r="AN241" s="59">
        <v>0.51105314538857272</v>
      </c>
      <c r="AO241" s="59">
        <v>0</v>
      </c>
      <c r="AP241" s="59">
        <v>0.36837244236628236</v>
      </c>
      <c r="AQ241" s="59">
        <v>0.63162097192770372</v>
      </c>
      <c r="AR241" s="59">
        <v>0.89945786101527847</v>
      </c>
      <c r="AS241" s="59">
        <v>2.7986206896551722</v>
      </c>
      <c r="AT241" s="59">
        <v>0.55689655172413788</v>
      </c>
    </row>
    <row r="242" spans="1:46">
      <c r="A242" s="61" t="s">
        <v>192</v>
      </c>
      <c r="B242" s="61" t="s">
        <v>914</v>
      </c>
      <c r="C242" s="61" t="s">
        <v>818</v>
      </c>
      <c r="D242" s="61" t="s">
        <v>915</v>
      </c>
      <c r="E242" s="61">
        <v>364.91268461200002</v>
      </c>
      <c r="F242" s="59">
        <v>2369.6313137424377</v>
      </c>
      <c r="G242" s="61">
        <v>2.0201587301587303</v>
      </c>
      <c r="H242" s="61">
        <v>4787.0313857142864</v>
      </c>
      <c r="I242" s="59">
        <v>0.56470495796338482</v>
      </c>
      <c r="J242" s="60">
        <v>0.11801681464602813</v>
      </c>
      <c r="K242" s="59">
        <v>0</v>
      </c>
      <c r="L242" s="59">
        <v>0.13526336952151188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0.32191395255327704</v>
      </c>
      <c r="S242" s="59">
        <v>0</v>
      </c>
      <c r="T242" s="59">
        <v>0.11274628065942904</v>
      </c>
      <c r="U242" s="59">
        <v>0</v>
      </c>
      <c r="V242" s="59">
        <v>8.2026537997587454E-2</v>
      </c>
      <c r="W242" s="59">
        <v>0.22726176115802174</v>
      </c>
      <c r="X242" s="59">
        <v>1.0795945627406303</v>
      </c>
      <c r="Y242" s="59">
        <v>0.90902474526928678</v>
      </c>
      <c r="Z242" s="59">
        <v>3.4206695778748179E-2</v>
      </c>
      <c r="AA242" s="59">
        <v>1.0189228529839882E-2</v>
      </c>
      <c r="AB242" s="59">
        <v>4.6579330422125184E-2</v>
      </c>
      <c r="AC242" s="59">
        <v>0.71752966134988605</v>
      </c>
      <c r="AD242" s="60">
        <v>0.23619077551661821</v>
      </c>
      <c r="AE242" s="59">
        <v>2.9857782666771429E-2</v>
      </c>
      <c r="AF242" s="59">
        <v>0.34876836395896216</v>
      </c>
      <c r="AG242" s="61">
        <v>1465.02977412731</v>
      </c>
      <c r="AH242" s="61">
        <v>14.07584873374401</v>
      </c>
      <c r="AI242" s="61">
        <v>162.70910266587603</v>
      </c>
      <c r="AJ242" s="61">
        <v>105.76245880126953</v>
      </c>
      <c r="AK242" s="61">
        <v>196.60829925537109</v>
      </c>
      <c r="AL242" s="59">
        <v>0.23019205289976288</v>
      </c>
      <c r="AM242" s="59">
        <v>0.37731628909090598</v>
      </c>
      <c r="AN242" s="59">
        <v>0.39307348318821117</v>
      </c>
      <c r="AO242" s="59">
        <v>0</v>
      </c>
      <c r="AP242" s="59">
        <v>0.43452175461807918</v>
      </c>
      <c r="AQ242" s="59">
        <v>0.56606007056080088</v>
      </c>
      <c r="AR242" s="59">
        <v>0.77001650035357905</v>
      </c>
      <c r="AS242" s="59">
        <v>3.6362857142857141</v>
      </c>
      <c r="AT242" s="59">
        <v>8.3428571428571421E-2</v>
      </c>
    </row>
    <row r="243" spans="1:46">
      <c r="A243" s="61" t="s">
        <v>192</v>
      </c>
      <c r="B243" s="61" t="s">
        <v>917</v>
      </c>
      <c r="C243" s="61" t="s">
        <v>818</v>
      </c>
      <c r="D243" s="61" t="s">
        <v>267</v>
      </c>
      <c r="E243" s="61">
        <v>150.86440958200001</v>
      </c>
      <c r="F243" s="59">
        <v>2519.7007543024533</v>
      </c>
      <c r="G243" s="61">
        <v>1.3933673469387755</v>
      </c>
      <c r="H243" s="61">
        <v>3510.8687551020412</v>
      </c>
      <c r="I243" s="59">
        <v>0.50347857927499085</v>
      </c>
      <c r="J243" s="60">
        <v>0.20688392530208716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  <c r="P243" s="59">
        <v>0</v>
      </c>
      <c r="Q243" s="59">
        <v>0</v>
      </c>
      <c r="R243" s="59">
        <v>0.12099921935987511</v>
      </c>
      <c r="S243" s="59">
        <v>0.19516003122560502</v>
      </c>
      <c r="T243" s="59">
        <v>0</v>
      </c>
      <c r="U243" s="59">
        <v>0</v>
      </c>
      <c r="V243" s="59">
        <v>8.7822014051522262E-2</v>
      </c>
      <c r="W243" s="59">
        <v>0.3754879000780641</v>
      </c>
      <c r="X243" s="59">
        <v>1.1094837056023434</v>
      </c>
      <c r="Y243" s="59">
        <v>0.75247524752475248</v>
      </c>
      <c r="Z243" s="59">
        <v>6.9306930693069313E-2</v>
      </c>
      <c r="AA243" s="59">
        <v>4.6204620462046202E-2</v>
      </c>
      <c r="AB243" s="59">
        <v>0.132013201320132</v>
      </c>
      <c r="AC243" s="59">
        <v>0.71622116440864148</v>
      </c>
      <c r="AD243" s="60">
        <v>9.9231050897107292E-2</v>
      </c>
      <c r="AE243" s="59">
        <v>0.18308311973636032</v>
      </c>
      <c r="AF243" s="59">
        <v>0.18102347714525785</v>
      </c>
      <c r="AG243" s="61">
        <v>1458.8849667774086</v>
      </c>
      <c r="AH243" s="61">
        <v>14.372097176079736</v>
      </c>
      <c r="AI243" s="61">
        <v>85.732257950607547</v>
      </c>
      <c r="AJ243" s="61">
        <v>58.488895416259766</v>
      </c>
      <c r="AK243" s="61">
        <v>96.448787689208984</v>
      </c>
      <c r="AL243" s="59">
        <v>0.53690595564869592</v>
      </c>
      <c r="AM243" s="59">
        <v>0.34302324944222246</v>
      </c>
      <c r="AN243" s="59">
        <v>0.11889815530183313</v>
      </c>
      <c r="AO243" s="59">
        <v>0.29206689717000822</v>
      </c>
      <c r="AP243" s="59">
        <v>0</v>
      </c>
      <c r="AQ243" s="59">
        <v>0.46772131475877915</v>
      </c>
      <c r="AR243" s="59">
        <v>0.8055657268399854</v>
      </c>
      <c r="AS243" s="59">
        <v>3.9014285714285712</v>
      </c>
      <c r="AT243" s="59">
        <v>0.24142857142857141</v>
      </c>
    </row>
    <row r="244" spans="1:46">
      <c r="A244" s="61" t="s">
        <v>192</v>
      </c>
      <c r="B244" s="61" t="s">
        <v>918</v>
      </c>
      <c r="C244" s="61" t="s">
        <v>818</v>
      </c>
      <c r="D244" s="61" t="s">
        <v>919</v>
      </c>
      <c r="E244" s="61">
        <v>220.35286112599999</v>
      </c>
      <c r="F244" s="59">
        <v>4381.3664289553835</v>
      </c>
      <c r="G244" s="61">
        <v>2.0518382352941176</v>
      </c>
      <c r="H244" s="61">
        <v>8989.8551617647063</v>
      </c>
      <c r="I244" s="59">
        <v>0.57355312667980651</v>
      </c>
      <c r="J244" s="60">
        <v>2.0426446873320195E-2</v>
      </c>
      <c r="K244" s="59">
        <v>2.2267206477732792E-2</v>
      </c>
      <c r="L244" s="59">
        <v>2.7935222672064771E-2</v>
      </c>
      <c r="M244" s="59">
        <v>0</v>
      </c>
      <c r="N244" s="59">
        <v>0</v>
      </c>
      <c r="O244" s="59">
        <v>0</v>
      </c>
      <c r="P244" s="59">
        <v>0</v>
      </c>
      <c r="Q244" s="59">
        <v>0.10384615384615384</v>
      </c>
      <c r="R244" s="59">
        <v>0.42995951417004041</v>
      </c>
      <c r="S244" s="59">
        <v>0</v>
      </c>
      <c r="T244" s="59">
        <v>0.21619433198380564</v>
      </c>
      <c r="U244" s="59">
        <v>4.0890688259109305E-2</v>
      </c>
      <c r="V244" s="59">
        <v>8.6842105263157887E-2</v>
      </c>
      <c r="W244" s="59">
        <v>4.8987854251012139E-2</v>
      </c>
      <c r="X244" s="59">
        <v>2.1376097473571045</v>
      </c>
      <c r="Y244" s="59">
        <v>0.92875104777870909</v>
      </c>
      <c r="Z244" s="59">
        <v>1.5088013411567477E-2</v>
      </c>
      <c r="AA244" s="59">
        <v>2.2632020117351218E-2</v>
      </c>
      <c r="AB244" s="59">
        <v>3.3528918692372171E-2</v>
      </c>
      <c r="AC244" s="59">
        <v>0.83031714746461205</v>
      </c>
      <c r="AD244" s="60">
        <v>0.12005017022039061</v>
      </c>
      <c r="AE244" s="59">
        <v>3.5835871707579285E-2</v>
      </c>
      <c r="AF244" s="59">
        <v>0.25327558587082416</v>
      </c>
      <c r="AG244" s="61">
        <v>1469.7270661743823</v>
      </c>
      <c r="AH244" s="61">
        <v>14.072780460096562</v>
      </c>
      <c r="AI244" s="61">
        <v>145.6078289123968</v>
      </c>
      <c r="AJ244" s="61">
        <v>97.9881591796875</v>
      </c>
      <c r="AK244" s="61">
        <v>129.34085083007813</v>
      </c>
      <c r="AL244" s="59">
        <v>0.2314469607491853</v>
      </c>
      <c r="AM244" s="59">
        <v>0.32759955841336891</v>
      </c>
      <c r="AN244" s="59">
        <v>0.44077031495616908</v>
      </c>
      <c r="AO244" s="59">
        <v>0</v>
      </c>
      <c r="AP244" s="59">
        <v>0.57266104626544745</v>
      </c>
      <c r="AQ244" s="59">
        <v>0.42715578785327579</v>
      </c>
      <c r="AR244" s="59">
        <v>0.87797885683569254</v>
      </c>
      <c r="AS244" s="59">
        <v>3.4881250000000001</v>
      </c>
      <c r="AT244" s="59">
        <v>0.40062500000000001</v>
      </c>
    </row>
    <row r="245" spans="1:46">
      <c r="A245" s="61" t="s">
        <v>192</v>
      </c>
      <c r="B245" s="61" t="s">
        <v>921</v>
      </c>
      <c r="C245" s="61" t="s">
        <v>818</v>
      </c>
      <c r="D245" s="61" t="s">
        <v>922</v>
      </c>
      <c r="E245" s="61">
        <v>398.53819417400001</v>
      </c>
      <c r="F245" s="59">
        <v>2215.7389055392027</v>
      </c>
      <c r="G245" s="61">
        <v>2.1232954545454543</v>
      </c>
      <c r="H245" s="61">
        <v>4704.6683465909082</v>
      </c>
      <c r="I245" s="59">
        <v>0.78458656676478467</v>
      </c>
      <c r="J245" s="60">
        <v>3.3716885202033718E-2</v>
      </c>
      <c r="K245" s="59">
        <v>0</v>
      </c>
      <c r="L245" s="59">
        <v>0.53518865400053528</v>
      </c>
      <c r="M245" s="59">
        <v>0</v>
      </c>
      <c r="N245" s="59">
        <v>0</v>
      </c>
      <c r="O245" s="59">
        <v>0</v>
      </c>
      <c r="P245" s="59">
        <v>2.1407546160021409E-2</v>
      </c>
      <c r="Q245" s="59">
        <v>0</v>
      </c>
      <c r="R245" s="59">
        <v>0.21568102756221572</v>
      </c>
      <c r="S245" s="59">
        <v>0</v>
      </c>
      <c r="T245" s="59">
        <v>0</v>
      </c>
      <c r="U245" s="59">
        <v>0</v>
      </c>
      <c r="V245" s="59">
        <v>0</v>
      </c>
      <c r="W245" s="59">
        <v>0.19400588707519401</v>
      </c>
      <c r="X245" s="59">
        <v>0.44153063955044158</v>
      </c>
      <c r="Y245" s="59">
        <v>0.92121212121212115</v>
      </c>
      <c r="Z245" s="59">
        <v>3.6363636363636362E-2</v>
      </c>
      <c r="AA245" s="59">
        <v>4.242424242424242E-2</v>
      </c>
      <c r="AB245" s="59">
        <v>0</v>
      </c>
      <c r="AC245" s="59">
        <v>0.19507626438319509</v>
      </c>
      <c r="AD245" s="60">
        <v>0.56034252073856039</v>
      </c>
      <c r="AE245" s="59">
        <v>0.24083489430024085</v>
      </c>
      <c r="AF245" s="59">
        <v>9.3767675335238818E-2</v>
      </c>
      <c r="AG245" s="61">
        <v>1423.3464011290575</v>
      </c>
      <c r="AH245" s="61">
        <v>14.110454759291203</v>
      </c>
      <c r="AI245" s="61">
        <v>209.34030371827743</v>
      </c>
      <c r="AJ245" s="61">
        <v>78.582252502441406</v>
      </c>
      <c r="AK245" s="61">
        <v>378.41139984130859</v>
      </c>
      <c r="AL245" s="59">
        <v>0.11699004181176104</v>
      </c>
      <c r="AM245" s="59">
        <v>0.23931206944336106</v>
      </c>
      <c r="AN245" s="59">
        <v>0.64391569930173032</v>
      </c>
      <c r="AO245" s="59">
        <v>6.9943108107299493E-2</v>
      </c>
      <c r="AP245" s="59">
        <v>0.60125981274301854</v>
      </c>
      <c r="AQ245" s="59">
        <v>0.32901488970653436</v>
      </c>
      <c r="AR245" s="59">
        <v>0.72250468290072256</v>
      </c>
      <c r="AS245" s="59">
        <v>4.6712499999999997</v>
      </c>
      <c r="AT245" s="59">
        <v>0</v>
      </c>
    </row>
    <row r="246" spans="1:46">
      <c r="A246" s="61" t="s">
        <v>192</v>
      </c>
      <c r="B246" s="61" t="s">
        <v>924</v>
      </c>
      <c r="C246" s="61" t="s">
        <v>818</v>
      </c>
      <c r="D246" s="61" t="s">
        <v>925</v>
      </c>
      <c r="E246" s="61">
        <v>224.03750088499999</v>
      </c>
      <c r="F246" s="59">
        <v>8710.1514845774473</v>
      </c>
      <c r="G246" s="61">
        <v>3.1901333333333333</v>
      </c>
      <c r="H246" s="61">
        <v>27786.544589333331</v>
      </c>
      <c r="I246" s="59">
        <v>0.86190754827384441</v>
      </c>
      <c r="J246" s="60">
        <v>0</v>
      </c>
      <c r="K246" s="59">
        <v>0</v>
      </c>
      <c r="L246" s="59">
        <v>4.430326841093371E-2</v>
      </c>
      <c r="M246" s="59">
        <v>0</v>
      </c>
      <c r="N246" s="59">
        <v>0</v>
      </c>
      <c r="O246" s="59">
        <v>0</v>
      </c>
      <c r="P246" s="59">
        <v>0</v>
      </c>
      <c r="Q246" s="59">
        <v>0.81760427986291073</v>
      </c>
      <c r="R246" s="59">
        <v>0</v>
      </c>
      <c r="S246" s="59">
        <v>0</v>
      </c>
      <c r="T246" s="59">
        <v>3.5191841511326594E-2</v>
      </c>
      <c r="U246" s="59">
        <v>0</v>
      </c>
      <c r="V246" s="59">
        <v>0</v>
      </c>
      <c r="W246" s="59">
        <v>0.10290061021482907</v>
      </c>
      <c r="X246" s="59">
        <v>3.9321240491515508</v>
      </c>
      <c r="Y246" s="59">
        <v>1</v>
      </c>
      <c r="Z246" s="59">
        <v>0</v>
      </c>
      <c r="AA246" s="59">
        <v>0</v>
      </c>
      <c r="AB246" s="59">
        <v>0</v>
      </c>
      <c r="AC246" s="59">
        <v>0.80899439939814433</v>
      </c>
      <c r="AD246" s="60">
        <v>0.17662793613642064</v>
      </c>
      <c r="AE246" s="59">
        <v>0</v>
      </c>
      <c r="AF246" s="59">
        <v>0.53397310507140017</v>
      </c>
      <c r="AG246" s="61">
        <v>1440.7599665458602</v>
      </c>
      <c r="AH246" s="61">
        <v>13.852099247281851</v>
      </c>
      <c r="AI246" s="61">
        <v>210.4716146673475</v>
      </c>
      <c r="AJ246" s="61">
        <v>150</v>
      </c>
      <c r="AK246" s="61">
        <v>294.78250122070313</v>
      </c>
      <c r="AL246" s="59">
        <v>0.36935780694356235</v>
      </c>
      <c r="AM246" s="59">
        <v>0.28622440326593274</v>
      </c>
      <c r="AN246" s="59">
        <v>0.34425040314830507</v>
      </c>
      <c r="AO246" s="59">
        <v>0.14757574008545654</v>
      </c>
      <c r="AP246" s="59">
        <v>0.22094515339826387</v>
      </c>
      <c r="AQ246" s="59">
        <v>0.63131171987407975</v>
      </c>
      <c r="AR246" s="59">
        <v>0.7356014377664466</v>
      </c>
      <c r="AS246" s="59">
        <v>7.9753333333333334</v>
      </c>
      <c r="AT246" s="59">
        <v>0</v>
      </c>
    </row>
    <row r="247" spans="1:46">
      <c r="A247" s="61" t="s">
        <v>192</v>
      </c>
      <c r="B247" s="61" t="s">
        <v>927</v>
      </c>
      <c r="C247" s="61" t="s">
        <v>818</v>
      </c>
      <c r="D247" s="61" t="s">
        <v>928</v>
      </c>
      <c r="E247" s="61">
        <v>217.488025346</v>
      </c>
      <c r="F247" s="59">
        <v>0</v>
      </c>
      <c r="G247" s="61">
        <v>0.79166666666666663</v>
      </c>
      <c r="H247" s="62">
        <v>0</v>
      </c>
      <c r="I247" s="59">
        <v>0</v>
      </c>
      <c r="J247" s="60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1</v>
      </c>
      <c r="Q247" s="59">
        <v>0</v>
      </c>
      <c r="R247" s="59">
        <v>0</v>
      </c>
      <c r="S247" s="59">
        <v>0</v>
      </c>
      <c r="T247" s="59">
        <v>0</v>
      </c>
      <c r="U247" s="59">
        <v>0</v>
      </c>
      <c r="V247" s="59">
        <v>0</v>
      </c>
      <c r="W247" s="59">
        <v>0</v>
      </c>
      <c r="X247" s="59">
        <v>0</v>
      </c>
      <c r="Y247" s="59" t="e">
        <v>#DIV/0!</v>
      </c>
      <c r="Z247" s="59" t="e">
        <v>#DIV/0!</v>
      </c>
      <c r="AA247" s="59" t="e">
        <v>#DIV/0!</v>
      </c>
      <c r="AB247" s="59" t="e">
        <v>#DIV/0!</v>
      </c>
      <c r="AC247" s="59">
        <v>0.36842105263157893</v>
      </c>
      <c r="AD247" s="60">
        <v>0.57894736842105265</v>
      </c>
      <c r="AE247" s="59">
        <v>0</v>
      </c>
      <c r="AF247" s="59">
        <v>8.7361131583097718E-3</v>
      </c>
      <c r="AG247" s="61">
        <v>1454.6107594936709</v>
      </c>
      <c r="AH247" s="61">
        <v>14.173406214039126</v>
      </c>
      <c r="AI247" s="61">
        <v>188.45601861528357</v>
      </c>
      <c r="AJ247" s="61">
        <v>149.9658203125</v>
      </c>
      <c r="AK247" s="61">
        <v>145.42840576171875</v>
      </c>
      <c r="AL247" s="59">
        <v>0.58049172959821516</v>
      </c>
      <c r="AM247" s="59">
        <v>0.16868744815552095</v>
      </c>
      <c r="AN247" s="59">
        <v>0.24943902044121324</v>
      </c>
      <c r="AO247" s="59">
        <v>0</v>
      </c>
      <c r="AP247" s="59">
        <v>0</v>
      </c>
      <c r="AQ247" s="59">
        <v>1.1494885734618123E-3</v>
      </c>
      <c r="AR247" s="59">
        <v>0.52631578947368418</v>
      </c>
      <c r="AS247" s="59">
        <v>1.9</v>
      </c>
      <c r="AT247" s="59">
        <v>0</v>
      </c>
    </row>
    <row r="248" spans="1:46">
      <c r="A248" s="61" t="s">
        <v>192</v>
      </c>
      <c r="B248" s="61" t="s">
        <v>930</v>
      </c>
      <c r="C248" s="61" t="s">
        <v>818</v>
      </c>
      <c r="D248" s="61" t="s">
        <v>931</v>
      </c>
      <c r="E248" s="61">
        <v>199.51661757900001</v>
      </c>
      <c r="F248" s="59">
        <v>2785.5169083867522</v>
      </c>
      <c r="G248" s="61">
        <v>1.44</v>
      </c>
      <c r="H248" s="61">
        <v>4011.1443480769231</v>
      </c>
      <c r="I248" s="59">
        <v>0.45446047008547014</v>
      </c>
      <c r="J248" s="60">
        <v>0.12900641025641027</v>
      </c>
      <c r="K248" s="59">
        <v>0</v>
      </c>
      <c r="L248" s="59">
        <v>2.5373931623931624E-2</v>
      </c>
      <c r="M248" s="59">
        <v>0</v>
      </c>
      <c r="N248" s="59">
        <v>0</v>
      </c>
      <c r="O248" s="59">
        <v>0</v>
      </c>
      <c r="P248" s="59">
        <v>0</v>
      </c>
      <c r="Q248" s="59">
        <v>0.13648504273504275</v>
      </c>
      <c r="R248" s="59">
        <v>9.8557692307692318E-2</v>
      </c>
      <c r="S248" s="59">
        <v>6.5037393162393167E-2</v>
      </c>
      <c r="T248" s="59">
        <v>0.21821581196581197</v>
      </c>
      <c r="U248" s="59">
        <v>0</v>
      </c>
      <c r="V248" s="59">
        <v>0.11137820512820513</v>
      </c>
      <c r="W248" s="59">
        <v>0.2159455128205128</v>
      </c>
      <c r="X248" s="59">
        <v>1.0016025641025641</v>
      </c>
      <c r="Y248" s="59">
        <v>0.92266666666666675</v>
      </c>
      <c r="Z248" s="59">
        <v>6.6666666666666666E-2</v>
      </c>
      <c r="AA248" s="59">
        <v>1.0666666666666668E-2</v>
      </c>
      <c r="AB248" s="59">
        <v>0</v>
      </c>
      <c r="AC248" s="59">
        <v>0.83226495726495731</v>
      </c>
      <c r="AD248" s="60">
        <v>8.7339743589743599E-2</v>
      </c>
      <c r="AE248" s="59">
        <v>4.2735042735042743E-2</v>
      </c>
      <c r="AF248" s="59">
        <v>0.37530708423497972</v>
      </c>
      <c r="AG248" s="61">
        <v>1484.214420062696</v>
      </c>
      <c r="AH248" s="61">
        <v>14.092156739811912</v>
      </c>
      <c r="AI248" s="61">
        <v>160.39637216730932</v>
      </c>
      <c r="AJ248" s="61">
        <v>83.25994873046875</v>
      </c>
      <c r="AK248" s="61">
        <v>233.60992431640625</v>
      </c>
      <c r="AL248" s="59">
        <v>0.20894249564697809</v>
      </c>
      <c r="AM248" s="59">
        <v>0.2092557527618911</v>
      </c>
      <c r="AN248" s="59">
        <v>0.57921240547415664</v>
      </c>
      <c r="AO248" s="59">
        <v>0</v>
      </c>
      <c r="AP248" s="59">
        <v>0.26595529056114603</v>
      </c>
      <c r="AQ248" s="59">
        <v>0.73145536332187977</v>
      </c>
      <c r="AR248" s="59">
        <v>0.96153846153846156</v>
      </c>
      <c r="AS248" s="59">
        <v>2.88</v>
      </c>
      <c r="AT248" s="59">
        <v>0</v>
      </c>
    </row>
    <row r="249" spans="1:46">
      <c r="A249" s="61" t="s">
        <v>192</v>
      </c>
      <c r="B249" s="61" t="s">
        <v>933</v>
      </c>
      <c r="C249" s="61" t="s">
        <v>818</v>
      </c>
      <c r="D249" s="61" t="s">
        <v>934</v>
      </c>
      <c r="E249" s="61">
        <v>655.83934694499999</v>
      </c>
      <c r="F249" s="59">
        <v>2249.6955360755223</v>
      </c>
      <c r="G249" s="61">
        <v>1.4191387559808615</v>
      </c>
      <c r="H249" s="61">
        <v>3192.6301244019141</v>
      </c>
      <c r="I249" s="59">
        <v>0.41739716790289949</v>
      </c>
      <c r="J249" s="60">
        <v>0</v>
      </c>
      <c r="K249" s="59">
        <v>0</v>
      </c>
      <c r="L249" s="59">
        <v>5.1807506332028552E-3</v>
      </c>
      <c r="M249" s="59">
        <v>0</v>
      </c>
      <c r="N249" s="59">
        <v>0</v>
      </c>
      <c r="O249" s="59">
        <v>0</v>
      </c>
      <c r="P249" s="59">
        <v>0</v>
      </c>
      <c r="Q249" s="59">
        <v>0</v>
      </c>
      <c r="R249" s="59">
        <v>0.42228874050195719</v>
      </c>
      <c r="S249" s="59">
        <v>0</v>
      </c>
      <c r="T249" s="59">
        <v>0.19997697444163023</v>
      </c>
      <c r="U249" s="59">
        <v>1.1512779184895235E-4</v>
      </c>
      <c r="V249" s="59">
        <v>8.703661063780796E-2</v>
      </c>
      <c r="W249" s="59">
        <v>0.28540179599355286</v>
      </c>
      <c r="X249" s="59">
        <v>1.2148797482580356</v>
      </c>
      <c r="Y249" s="59">
        <v>0.83441258094357074</v>
      </c>
      <c r="Z249" s="59">
        <v>0.10083256244218317</v>
      </c>
      <c r="AA249" s="59">
        <v>4.9953746530989822E-2</v>
      </c>
      <c r="AB249" s="59">
        <v>1.4801110083256243E-2</v>
      </c>
      <c r="AC249" s="59">
        <v>0.64182962463474935</v>
      </c>
      <c r="AD249" s="60">
        <v>8.2602832097100468E-2</v>
      </c>
      <c r="AE249" s="59">
        <v>0.25309058215329283</v>
      </c>
      <c r="AF249" s="59">
        <v>0.13567347005708402</v>
      </c>
      <c r="AG249" s="61">
        <v>1430.2438048036599</v>
      </c>
      <c r="AH249" s="61">
        <v>13.44811570720549</v>
      </c>
      <c r="AI249" s="61">
        <v>362.00092469453585</v>
      </c>
      <c r="AJ249" s="61">
        <v>214.63143920898438</v>
      </c>
      <c r="AK249" s="61">
        <v>345.36856079101563</v>
      </c>
      <c r="AL249" s="59">
        <v>0.11883626739238017</v>
      </c>
      <c r="AM249" s="59">
        <v>0.23967378708246681</v>
      </c>
      <c r="AN249" s="59">
        <v>0.64192549892146977</v>
      </c>
      <c r="AO249" s="59">
        <v>0</v>
      </c>
      <c r="AP249" s="59">
        <v>0.72750285908053736</v>
      </c>
      <c r="AQ249" s="59">
        <v>0.27293269431577927</v>
      </c>
      <c r="AR249" s="59">
        <v>0.97774780849629128</v>
      </c>
      <c r="AS249" s="59">
        <v>2.6963636363636363</v>
      </c>
      <c r="AT249" s="59">
        <v>6.424242424242424E-2</v>
      </c>
    </row>
    <row r="250" spans="1:46">
      <c r="A250" s="61" t="s">
        <v>192</v>
      </c>
      <c r="B250" s="61" t="s">
        <v>936</v>
      </c>
      <c r="C250" s="61" t="s">
        <v>818</v>
      </c>
      <c r="D250" s="61" t="s">
        <v>937</v>
      </c>
      <c r="E250" s="61">
        <v>214.699449853</v>
      </c>
      <c r="F250" s="59">
        <v>2094.3637465918205</v>
      </c>
      <c r="G250" s="61">
        <v>1.410633484162896</v>
      </c>
      <c r="H250" s="61">
        <v>2954.379628959276</v>
      </c>
      <c r="I250" s="59">
        <v>0.62935044105854043</v>
      </c>
      <c r="J250" s="60">
        <v>0.33119486768243783</v>
      </c>
      <c r="K250" s="59">
        <v>0</v>
      </c>
      <c r="L250" s="59">
        <v>8.9174017642341605E-2</v>
      </c>
      <c r="M250" s="59">
        <v>0</v>
      </c>
      <c r="N250" s="59">
        <v>0</v>
      </c>
      <c r="O250" s="59">
        <v>0</v>
      </c>
      <c r="P250" s="59">
        <v>0</v>
      </c>
      <c r="Q250" s="59">
        <v>0</v>
      </c>
      <c r="R250" s="59">
        <v>0.20898155573376101</v>
      </c>
      <c r="S250" s="59">
        <v>0</v>
      </c>
      <c r="T250" s="59">
        <v>3.5124298315958299E-2</v>
      </c>
      <c r="U250" s="59">
        <v>0</v>
      </c>
      <c r="V250" s="59">
        <v>0.1643945469125902</v>
      </c>
      <c r="W250" s="59">
        <v>0.17113071371291097</v>
      </c>
      <c r="X250" s="59">
        <v>0.80192461908580592</v>
      </c>
      <c r="Y250" s="59">
        <v>0.89599999999999991</v>
      </c>
      <c r="Z250" s="59">
        <v>0.04</v>
      </c>
      <c r="AA250" s="59">
        <v>0</v>
      </c>
      <c r="AB250" s="59">
        <v>6.4000000000000001E-2</v>
      </c>
      <c r="AC250" s="59">
        <v>0.85918203688853245</v>
      </c>
      <c r="AD250" s="60">
        <v>0.1276663993584603</v>
      </c>
      <c r="AE250" s="59">
        <v>0</v>
      </c>
      <c r="AF250" s="59">
        <v>0.29040596071713121</v>
      </c>
      <c r="AG250" s="61">
        <v>1461.3545480964835</v>
      </c>
      <c r="AH250" s="61">
        <v>14.603432141819239</v>
      </c>
      <c r="AI250" s="61">
        <v>39.72750582871511</v>
      </c>
      <c r="AJ250" s="61">
        <v>20</v>
      </c>
      <c r="AK250" s="61">
        <v>53.27752685546875</v>
      </c>
      <c r="AL250" s="59">
        <v>0.9714160895279339</v>
      </c>
      <c r="AM250" s="59">
        <v>2.7363833507829123E-2</v>
      </c>
      <c r="AN250" s="59">
        <v>0</v>
      </c>
      <c r="AO250" s="59">
        <v>0</v>
      </c>
      <c r="AP250" s="59">
        <v>0</v>
      </c>
      <c r="AQ250" s="59">
        <v>0.99877992303576302</v>
      </c>
      <c r="AR250" s="59">
        <v>0.89815557337610263</v>
      </c>
      <c r="AS250" s="59">
        <v>2.398076923076923</v>
      </c>
      <c r="AT250" s="59">
        <v>0</v>
      </c>
    </row>
    <row r="251" spans="1:46">
      <c r="A251" s="61" t="s">
        <v>192</v>
      </c>
      <c r="B251" s="61" t="s">
        <v>939</v>
      </c>
      <c r="C251" s="61" t="s">
        <v>818</v>
      </c>
      <c r="D251" s="61" t="s">
        <v>940</v>
      </c>
      <c r="E251" s="61">
        <v>323.653884968</v>
      </c>
      <c r="F251" s="59">
        <v>2141.4574296325254</v>
      </c>
      <c r="G251" s="61">
        <v>1.6828947368421052</v>
      </c>
      <c r="H251" s="61">
        <v>3603.8474375000005</v>
      </c>
      <c r="I251" s="59">
        <v>0.35027365129007038</v>
      </c>
      <c r="J251" s="60">
        <v>2.6121635094715854E-2</v>
      </c>
      <c r="K251" s="59">
        <v>2.0990764063811923E-2</v>
      </c>
      <c r="L251" s="59">
        <v>2.3509655751469356E-2</v>
      </c>
      <c r="M251" s="59">
        <v>0.12909319899244334</v>
      </c>
      <c r="N251" s="59">
        <v>0</v>
      </c>
      <c r="O251" s="59">
        <v>0</v>
      </c>
      <c r="P251" s="59">
        <v>0</v>
      </c>
      <c r="Q251" s="59">
        <v>0</v>
      </c>
      <c r="R251" s="59">
        <v>0.17506297229219142</v>
      </c>
      <c r="S251" s="59">
        <v>0</v>
      </c>
      <c r="T251" s="59">
        <v>7.325776658270361E-2</v>
      </c>
      <c r="U251" s="59">
        <v>0</v>
      </c>
      <c r="V251" s="59">
        <v>0.23656591099916036</v>
      </c>
      <c r="W251" s="59">
        <v>0.31402183039462639</v>
      </c>
      <c r="X251" s="59">
        <v>0.8405003909304144</v>
      </c>
      <c r="Y251" s="59">
        <v>0.68604651162790697</v>
      </c>
      <c r="Z251" s="59">
        <v>0.14883720930232558</v>
      </c>
      <c r="AA251" s="59">
        <v>7.2093023255813959E-2</v>
      </c>
      <c r="AB251" s="59">
        <v>9.3023255813953487E-2</v>
      </c>
      <c r="AC251" s="59">
        <v>0.63858483189992188</v>
      </c>
      <c r="AD251" s="60">
        <v>0.21344800625488664</v>
      </c>
      <c r="AE251" s="59">
        <v>0.13135261923377639</v>
      </c>
      <c r="AF251" s="59">
        <v>0.15807009393710272</v>
      </c>
      <c r="AG251" s="61">
        <v>1436.2260869565218</v>
      </c>
      <c r="AH251" s="61">
        <v>13.600104347826086</v>
      </c>
      <c r="AI251" s="61">
        <v>302.8212517252195</v>
      </c>
      <c r="AJ251" s="61">
        <v>193.7003173828125</v>
      </c>
      <c r="AK251" s="61">
        <v>306.61709594726563</v>
      </c>
      <c r="AL251" s="59">
        <v>0.15352048069780672</v>
      </c>
      <c r="AM251" s="59">
        <v>0.23752225315509717</v>
      </c>
      <c r="AN251" s="59">
        <v>0.60790248205873654</v>
      </c>
      <c r="AO251" s="59">
        <v>0</v>
      </c>
      <c r="AP251" s="59">
        <v>0.57681217087339454</v>
      </c>
      <c r="AQ251" s="59">
        <v>0.42213304503824589</v>
      </c>
      <c r="AR251" s="59">
        <v>0.89913995308835037</v>
      </c>
      <c r="AS251" s="59">
        <v>3.1974999999999998</v>
      </c>
      <c r="AT251" s="59">
        <v>0.15687500000000001</v>
      </c>
    </row>
    <row r="252" spans="1:46">
      <c r="A252" s="61" t="s">
        <v>192</v>
      </c>
      <c r="B252" s="61" t="s">
        <v>942</v>
      </c>
      <c r="C252" s="61" t="s">
        <v>818</v>
      </c>
      <c r="D252" s="61" t="s">
        <v>943</v>
      </c>
      <c r="E252" s="61">
        <v>185.033922795</v>
      </c>
      <c r="F252" s="59">
        <v>3461.2228395968923</v>
      </c>
      <c r="G252" s="61">
        <v>1.890079365079365</v>
      </c>
      <c r="H252" s="61">
        <v>6541.9858670634912</v>
      </c>
      <c r="I252" s="59">
        <v>0.48267898383371821</v>
      </c>
      <c r="J252" s="60">
        <v>0</v>
      </c>
      <c r="K252" s="59">
        <v>2.1873666239863421E-2</v>
      </c>
      <c r="L252" s="59">
        <v>0</v>
      </c>
      <c r="M252" s="59">
        <v>1.5898420827998291E-2</v>
      </c>
      <c r="N252" s="59">
        <v>0</v>
      </c>
      <c r="O252" s="59">
        <v>0</v>
      </c>
      <c r="P252" s="59">
        <v>0</v>
      </c>
      <c r="Q252" s="59">
        <v>0</v>
      </c>
      <c r="R252" s="59">
        <v>0.4528382415706359</v>
      </c>
      <c r="S252" s="59">
        <v>0</v>
      </c>
      <c r="T252" s="59">
        <v>0.12035851472471192</v>
      </c>
      <c r="U252" s="59">
        <v>0</v>
      </c>
      <c r="V252" s="59">
        <v>0.10093896713615025</v>
      </c>
      <c r="W252" s="59">
        <v>0.28809218950064019</v>
      </c>
      <c r="X252" s="59">
        <v>1.6817132059626287</v>
      </c>
      <c r="Y252" s="59">
        <v>0.98252184769038697</v>
      </c>
      <c r="Z252" s="59">
        <v>6.2421972534332081E-3</v>
      </c>
      <c r="AA252" s="59">
        <v>6.2421972534332081E-3</v>
      </c>
      <c r="AB252" s="59">
        <v>4.9937578027465668E-3</v>
      </c>
      <c r="AC252" s="59">
        <v>0.87360906991391973</v>
      </c>
      <c r="AD252" s="60">
        <v>0.10728532437539366</v>
      </c>
      <c r="AE252" s="59">
        <v>6.0885996220869194E-3</v>
      </c>
      <c r="AF252" s="59">
        <v>0.51482451736992596</v>
      </c>
      <c r="AG252" s="61">
        <v>1457.8875379939209</v>
      </c>
      <c r="AH252" s="61">
        <v>14.556825396825397</v>
      </c>
      <c r="AI252" s="61">
        <v>64.523295359382914</v>
      </c>
      <c r="AJ252" s="61">
        <v>49.418258666992188</v>
      </c>
      <c r="AK252" s="61">
        <v>31.543952941894531</v>
      </c>
      <c r="AL252" s="59">
        <v>0.99610113224590036</v>
      </c>
      <c r="AM252" s="59">
        <v>4.3910867138679905E-3</v>
      </c>
      <c r="AN252" s="59">
        <v>0</v>
      </c>
      <c r="AO252" s="59">
        <v>0</v>
      </c>
      <c r="AP252" s="59">
        <v>0</v>
      </c>
      <c r="AQ252" s="59">
        <v>1.0004922189597683</v>
      </c>
      <c r="AR252" s="59">
        <v>0.93428511442368245</v>
      </c>
      <c r="AS252" s="59">
        <v>3.9691666666666667</v>
      </c>
      <c r="AT252" s="59">
        <v>0</v>
      </c>
    </row>
    <row r="253" spans="1:46">
      <c r="A253" s="61" t="s">
        <v>192</v>
      </c>
      <c r="B253" s="61" t="s">
        <v>945</v>
      </c>
      <c r="C253" s="61" t="s">
        <v>818</v>
      </c>
      <c r="D253" s="61" t="s">
        <v>946</v>
      </c>
      <c r="E253" s="61">
        <v>224.340437071</v>
      </c>
      <c r="F253" s="59">
        <v>7737.4173511705685</v>
      </c>
      <c r="G253" s="61">
        <v>1.7588235294117647</v>
      </c>
      <c r="H253" s="61">
        <v>13608.751694117647</v>
      </c>
      <c r="I253" s="59">
        <v>0.68807134894091415</v>
      </c>
      <c r="J253" s="60">
        <v>4.4816053511705686E-2</v>
      </c>
      <c r="K253" s="59">
        <v>0</v>
      </c>
      <c r="L253" s="59">
        <v>1.226309921962096E-2</v>
      </c>
      <c r="M253" s="59">
        <v>9.4537346711259754E-2</v>
      </c>
      <c r="N253" s="59">
        <v>0</v>
      </c>
      <c r="O253" s="59">
        <v>0</v>
      </c>
      <c r="P253" s="59">
        <v>0</v>
      </c>
      <c r="Q253" s="59">
        <v>0.37302118171683391</v>
      </c>
      <c r="R253" s="59">
        <v>0.16343366778149387</v>
      </c>
      <c r="S253" s="59">
        <v>0</v>
      </c>
      <c r="T253" s="59">
        <v>3.099219620958751E-2</v>
      </c>
      <c r="U253" s="59">
        <v>0</v>
      </c>
      <c r="V253" s="59">
        <v>0.20624303232998883</v>
      </c>
      <c r="W253" s="59">
        <v>7.4693422519509473E-2</v>
      </c>
      <c r="X253" s="59">
        <v>4.229654403567447</v>
      </c>
      <c r="Y253" s="59">
        <v>0.98892988929889303</v>
      </c>
      <c r="Z253" s="59">
        <v>7.3800738007380072E-3</v>
      </c>
      <c r="AA253" s="59">
        <v>3.6900369003690036E-3</v>
      </c>
      <c r="AB253" s="59">
        <v>0</v>
      </c>
      <c r="AC253" s="59">
        <v>0.77792642140468227</v>
      </c>
      <c r="AD253" s="60">
        <v>0.19576365663322182</v>
      </c>
      <c r="AE253" s="59">
        <v>0</v>
      </c>
      <c r="AF253" s="59">
        <v>0.19991937514949981</v>
      </c>
      <c r="AG253" s="61">
        <v>1457.5378619153676</v>
      </c>
      <c r="AH253" s="61">
        <v>13.764162026726058</v>
      </c>
      <c r="AI253" s="61">
        <v>238.70320911907444</v>
      </c>
      <c r="AJ253" s="61">
        <v>144.20509338378906</v>
      </c>
      <c r="AK253" s="61">
        <v>318.44078063964844</v>
      </c>
      <c r="AL253" s="59">
        <v>0.19557330177668458</v>
      </c>
      <c r="AM253" s="59">
        <v>0.23262636322440403</v>
      </c>
      <c r="AN253" s="59">
        <v>0.57084002185245974</v>
      </c>
      <c r="AO253" s="59">
        <v>0</v>
      </c>
      <c r="AP253" s="59">
        <v>0.5449307382837536</v>
      </c>
      <c r="AQ253" s="59">
        <v>0.45410894856979467</v>
      </c>
      <c r="AR253" s="59">
        <v>0.84726867335562983</v>
      </c>
      <c r="AS253" s="59">
        <v>2.99</v>
      </c>
      <c r="AT253" s="59">
        <v>0</v>
      </c>
    </row>
    <row r="254" spans="1:46">
      <c r="A254" s="61" t="s">
        <v>192</v>
      </c>
      <c r="B254" s="61" t="s">
        <v>948</v>
      </c>
      <c r="C254" s="61" t="s">
        <v>818</v>
      </c>
      <c r="D254" s="61" t="s">
        <v>949</v>
      </c>
      <c r="E254" s="61">
        <v>157.75047564400001</v>
      </c>
      <c r="F254" s="59">
        <v>3897.2191985926506</v>
      </c>
      <c r="G254" s="61">
        <v>3.0452380952380946</v>
      </c>
      <c r="H254" s="61">
        <v>11867.960369047616</v>
      </c>
      <c r="I254" s="59">
        <v>0.75097732603596568</v>
      </c>
      <c r="J254" s="60">
        <v>2.9710711493354188E-2</v>
      </c>
      <c r="K254" s="59">
        <v>0</v>
      </c>
      <c r="L254" s="59">
        <v>3.3880635913474073E-2</v>
      </c>
      <c r="M254" s="59">
        <v>0</v>
      </c>
      <c r="N254" s="59">
        <v>0</v>
      </c>
      <c r="O254" s="59">
        <v>0</v>
      </c>
      <c r="P254" s="59">
        <v>0</v>
      </c>
      <c r="Q254" s="59">
        <v>0.10059942663539223</v>
      </c>
      <c r="R254" s="59">
        <v>0.58678655199374519</v>
      </c>
      <c r="S254" s="59">
        <v>0</v>
      </c>
      <c r="T254" s="59">
        <v>1.6288767266093303E-2</v>
      </c>
      <c r="U254" s="59">
        <v>0</v>
      </c>
      <c r="V254" s="59">
        <v>6.93249934844931E-2</v>
      </c>
      <c r="W254" s="59">
        <v>0.163408913213448</v>
      </c>
      <c r="X254" s="59">
        <v>1.9859265050820956</v>
      </c>
      <c r="Y254" s="59">
        <v>0.99475065616797897</v>
      </c>
      <c r="Z254" s="59">
        <v>0</v>
      </c>
      <c r="AA254" s="59">
        <v>0</v>
      </c>
      <c r="AB254" s="59">
        <v>5.2493438320209973E-3</v>
      </c>
      <c r="AC254" s="59">
        <v>0.8184779775866563</v>
      </c>
      <c r="AD254" s="60">
        <v>0.17696116757883765</v>
      </c>
      <c r="AE254" s="59">
        <v>0</v>
      </c>
      <c r="AF254" s="59">
        <v>0.48646446032391905</v>
      </c>
      <c r="AG254" s="61">
        <v>1446.8289786223279</v>
      </c>
      <c r="AH254" s="61">
        <v>14.025336500395884</v>
      </c>
      <c r="AI254" s="61">
        <v>212.01432158263097</v>
      </c>
      <c r="AJ254" s="61">
        <v>150</v>
      </c>
      <c r="AK254" s="61">
        <v>186.16940307617188</v>
      </c>
      <c r="AL254" s="59">
        <v>0.35538720102827354</v>
      </c>
      <c r="AM254" s="59">
        <v>0.2832796529935514</v>
      </c>
      <c r="AN254" s="59">
        <v>0.36133013081135507</v>
      </c>
      <c r="AO254" s="59">
        <v>8.8351556108478266E-2</v>
      </c>
      <c r="AP254" s="59">
        <v>0.20839873772672451</v>
      </c>
      <c r="AQ254" s="59">
        <v>0.70324669099797721</v>
      </c>
      <c r="AR254" s="59">
        <v>0.92520198071409965</v>
      </c>
      <c r="AS254" s="59">
        <v>6.3949999999999996</v>
      </c>
      <c r="AT254" s="59">
        <v>0</v>
      </c>
    </row>
    <row r="255" spans="1:46">
      <c r="A255" s="61" t="s">
        <v>192</v>
      </c>
      <c r="B255" s="61" t="s">
        <v>951</v>
      </c>
      <c r="C255" s="61" t="s">
        <v>818</v>
      </c>
      <c r="D255" s="61" t="s">
        <v>952</v>
      </c>
      <c r="E255" s="61">
        <v>408.37849470700002</v>
      </c>
      <c r="F255" s="59">
        <v>0</v>
      </c>
      <c r="G255" s="61">
        <v>1.5444444444444443</v>
      </c>
      <c r="H255" s="62">
        <v>0</v>
      </c>
      <c r="I255" s="59">
        <v>0.34892086330935251</v>
      </c>
      <c r="J255" s="60">
        <v>0</v>
      </c>
      <c r="K255" s="59">
        <v>0</v>
      </c>
      <c r="L255" s="59">
        <v>0.34892086330935251</v>
      </c>
      <c r="M255" s="59">
        <v>0</v>
      </c>
      <c r="N255" s="59">
        <v>0</v>
      </c>
      <c r="O255" s="59">
        <v>0</v>
      </c>
      <c r="P255" s="59">
        <v>0</v>
      </c>
      <c r="Q255" s="59">
        <v>0</v>
      </c>
      <c r="R255" s="59">
        <v>0</v>
      </c>
      <c r="S255" s="59">
        <v>0</v>
      </c>
      <c r="T255" s="59">
        <v>0</v>
      </c>
      <c r="U255" s="59">
        <v>0</v>
      </c>
      <c r="V255" s="59">
        <v>0</v>
      </c>
      <c r="W255" s="59">
        <v>0.65107913669064754</v>
      </c>
      <c r="X255" s="59">
        <v>1.0971223021582734</v>
      </c>
      <c r="Y255" s="59">
        <v>0.63934426229508201</v>
      </c>
      <c r="Z255" s="59">
        <v>0.19672131147540983</v>
      </c>
      <c r="AA255" s="59">
        <v>0.16393442622950821</v>
      </c>
      <c r="AB255" s="59">
        <v>0</v>
      </c>
      <c r="AC255" s="59">
        <v>0.47122302158273388</v>
      </c>
      <c r="AD255" s="60">
        <v>0.51079136690647486</v>
      </c>
      <c r="AE255" s="59">
        <v>0</v>
      </c>
      <c r="AF255" s="59">
        <v>1.3614820741207595E-2</v>
      </c>
      <c r="AG255" s="61">
        <v>1445.6504587155964</v>
      </c>
      <c r="AH255" s="61">
        <v>14.106837920489298</v>
      </c>
      <c r="AI255" s="61">
        <v>204.32567040521374</v>
      </c>
      <c r="AJ255" s="61">
        <v>165.22650146484375</v>
      </c>
      <c r="AK255" s="61">
        <v>148.91232299804688</v>
      </c>
      <c r="AL255" s="59">
        <v>0.63299121611549702</v>
      </c>
      <c r="AM255" s="59">
        <v>0.24027954770341642</v>
      </c>
      <c r="AN255" s="59">
        <v>0.12840416593832255</v>
      </c>
      <c r="AO255" s="59">
        <v>0</v>
      </c>
      <c r="AP255" s="59">
        <v>6.3666427926510338E-2</v>
      </c>
      <c r="AQ255" s="59">
        <v>0.53075762511811986</v>
      </c>
      <c r="AR255" s="59">
        <v>0.71942446043165476</v>
      </c>
      <c r="AS255" s="59">
        <v>2.78</v>
      </c>
      <c r="AT255" s="59">
        <v>0</v>
      </c>
    </row>
    <row r="256" spans="1:46">
      <c r="A256" s="61" t="s">
        <v>192</v>
      </c>
      <c r="B256" s="61" t="s">
        <v>954</v>
      </c>
      <c r="C256" s="61" t="s">
        <v>818</v>
      </c>
      <c r="D256" s="61" t="s">
        <v>955</v>
      </c>
      <c r="E256" s="61">
        <v>302.31909349</v>
      </c>
      <c r="F256" s="59">
        <v>2150.8352164129715</v>
      </c>
      <c r="G256" s="61">
        <v>1.2718855218855216</v>
      </c>
      <c r="H256" s="61">
        <v>2735.6161717171717</v>
      </c>
      <c r="I256" s="59">
        <v>0.45731303772336207</v>
      </c>
      <c r="J256" s="60">
        <v>1.5089344804765058E-2</v>
      </c>
      <c r="K256" s="59">
        <v>0</v>
      </c>
      <c r="L256" s="59">
        <v>0.24701873935264057</v>
      </c>
      <c r="M256" s="59">
        <v>2.3850085178875643E-2</v>
      </c>
      <c r="N256" s="59">
        <v>0</v>
      </c>
      <c r="O256" s="59">
        <v>0</v>
      </c>
      <c r="P256" s="59">
        <v>1.9875070982396364E-2</v>
      </c>
      <c r="Q256" s="59">
        <v>0</v>
      </c>
      <c r="R256" s="59">
        <v>0.20343554798409996</v>
      </c>
      <c r="S256" s="59">
        <v>0</v>
      </c>
      <c r="T256" s="59">
        <v>0.11555934128336173</v>
      </c>
      <c r="U256" s="59">
        <v>0</v>
      </c>
      <c r="V256" s="59">
        <v>0.24545712663259511</v>
      </c>
      <c r="W256" s="59">
        <v>0.12862010221465078</v>
      </c>
      <c r="X256" s="59">
        <v>0.47385837193911318</v>
      </c>
      <c r="Y256" s="59">
        <v>0.97486033519553073</v>
      </c>
      <c r="Z256" s="59">
        <v>8.3798882681564244E-3</v>
      </c>
      <c r="AA256" s="59">
        <v>1.6759776536312849E-2</v>
      </c>
      <c r="AB256" s="59">
        <v>0</v>
      </c>
      <c r="AC256" s="59">
        <v>0.6030443414956983</v>
      </c>
      <c r="AD256" s="60">
        <v>0.35208471211118469</v>
      </c>
      <c r="AE256" s="59">
        <v>4.6326935804103242E-3</v>
      </c>
      <c r="AF256" s="59">
        <v>0.24990151673135727</v>
      </c>
      <c r="AG256" s="61">
        <v>1471.2766177382675</v>
      </c>
      <c r="AH256" s="61">
        <v>14.172840603679967</v>
      </c>
      <c r="AI256" s="61">
        <v>143.12155489645713</v>
      </c>
      <c r="AJ256" s="61">
        <v>59.715557098388672</v>
      </c>
      <c r="AK256" s="61">
        <v>202.67360305786133</v>
      </c>
      <c r="AL256" s="59">
        <v>0.281573350254888</v>
      </c>
      <c r="AM256" s="59">
        <v>0.39072953889995471</v>
      </c>
      <c r="AN256" s="59">
        <v>0.32829550675826885</v>
      </c>
      <c r="AO256" s="59">
        <v>0.52241986497364312</v>
      </c>
      <c r="AP256" s="59">
        <v>9.2617372183692967E-2</v>
      </c>
      <c r="AQ256" s="59">
        <v>0.3855611587557754</v>
      </c>
      <c r="AR256" s="59">
        <v>0.91330244870946398</v>
      </c>
      <c r="AS256" s="59">
        <v>2.7981481481481478</v>
      </c>
      <c r="AT256" s="59">
        <v>0.18925925925925927</v>
      </c>
    </row>
    <row r="257" spans="1:46">
      <c r="A257" s="61" t="s">
        <v>192</v>
      </c>
      <c r="B257" s="61" t="s">
        <v>957</v>
      </c>
      <c r="C257" s="61" t="s">
        <v>818</v>
      </c>
      <c r="D257" s="61" t="s">
        <v>958</v>
      </c>
      <c r="E257" s="61">
        <v>435.049957447</v>
      </c>
      <c r="F257" s="59">
        <v>5624.6454776863084</v>
      </c>
      <c r="G257" s="61">
        <v>1.4724082934609251</v>
      </c>
      <c r="H257" s="61">
        <v>8281.7746491228081</v>
      </c>
      <c r="I257" s="59">
        <v>0.59380415944540743</v>
      </c>
      <c r="J257" s="60">
        <v>4.3922713996854643E-2</v>
      </c>
      <c r="K257" s="59">
        <v>1.8895887365690998E-2</v>
      </c>
      <c r="L257" s="59">
        <v>0</v>
      </c>
      <c r="M257" s="59">
        <v>0</v>
      </c>
      <c r="N257" s="59">
        <v>0</v>
      </c>
      <c r="O257" s="59">
        <v>0</v>
      </c>
      <c r="P257" s="59">
        <v>3.4827713968136345E-2</v>
      </c>
      <c r="Q257" s="59">
        <v>0.44127454612819567</v>
      </c>
      <c r="R257" s="59">
        <v>0.16858095590959615</v>
      </c>
      <c r="S257" s="59">
        <v>0</v>
      </c>
      <c r="T257" s="59">
        <v>0.11423984191675929</v>
      </c>
      <c r="U257" s="59">
        <v>0</v>
      </c>
      <c r="V257" s="59">
        <v>0</v>
      </c>
      <c r="W257" s="59">
        <v>0.17389156477707793</v>
      </c>
      <c r="X257" s="59">
        <v>3.2224870017331027</v>
      </c>
      <c r="Y257" s="59">
        <v>0.97210084033613442</v>
      </c>
      <c r="Z257" s="59">
        <v>1.8151260504201683E-2</v>
      </c>
      <c r="AA257" s="59">
        <v>4.3697478991596636E-3</v>
      </c>
      <c r="AB257" s="59">
        <v>5.3781512605042018E-3</v>
      </c>
      <c r="AC257" s="59">
        <v>0.82842287694974015</v>
      </c>
      <c r="AD257" s="60">
        <v>9.3045927209705379E-2</v>
      </c>
      <c r="AE257" s="59">
        <v>4.5277296360485268E-2</v>
      </c>
      <c r="AF257" s="59">
        <v>0.21220551437761465</v>
      </c>
      <c r="AG257" s="61">
        <v>1475.0965843857634</v>
      </c>
      <c r="AH257" s="61">
        <v>14.16267365097589</v>
      </c>
      <c r="AI257" s="61">
        <v>154.59841916971342</v>
      </c>
      <c r="AJ257" s="61">
        <v>92.901718139648438</v>
      </c>
      <c r="AK257" s="61">
        <v>209.05671691894531</v>
      </c>
      <c r="AL257" s="59">
        <v>0.3627456968990177</v>
      </c>
      <c r="AM257" s="59">
        <v>0.22597979454342765</v>
      </c>
      <c r="AN257" s="59">
        <v>0.4107286920531848</v>
      </c>
      <c r="AO257" s="59">
        <v>7.1830831069112416E-4</v>
      </c>
      <c r="AP257" s="59">
        <v>0.44477650597994406</v>
      </c>
      <c r="AQ257" s="59">
        <v>0.53154814991143184</v>
      </c>
      <c r="AR257" s="59">
        <v>0.88821490467937614</v>
      </c>
      <c r="AS257" s="59">
        <v>2.7975757575757574</v>
      </c>
      <c r="AT257" s="59">
        <v>0.24393939393939396</v>
      </c>
    </row>
    <row r="258" spans="1:46">
      <c r="A258" s="61" t="s">
        <v>192</v>
      </c>
      <c r="B258" s="61" t="s">
        <v>960</v>
      </c>
      <c r="C258" s="61" t="s">
        <v>818</v>
      </c>
      <c r="D258" s="61" t="s">
        <v>961</v>
      </c>
      <c r="E258" s="61">
        <v>598.03283200999999</v>
      </c>
      <c r="F258" s="59">
        <v>4702.6398599897802</v>
      </c>
      <c r="G258" s="61">
        <v>1.3590277777777777</v>
      </c>
      <c r="H258" s="61">
        <v>6391.0181986111111</v>
      </c>
      <c r="I258" s="59">
        <v>0.4869698518140011</v>
      </c>
      <c r="J258" s="60">
        <v>8.1042411854879925E-2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  <c r="P258" s="59">
        <v>0</v>
      </c>
      <c r="Q258" s="59">
        <v>0.32895433838330335</v>
      </c>
      <c r="R258" s="59">
        <v>8.3695306706218886E-2</v>
      </c>
      <c r="S258" s="59">
        <v>8.1576438182010807E-3</v>
      </c>
      <c r="T258" s="59">
        <v>4.5979446975315183E-2</v>
      </c>
      <c r="U258" s="59">
        <v>0</v>
      </c>
      <c r="V258" s="59">
        <v>0.13857400148320798</v>
      </c>
      <c r="W258" s="59">
        <v>0.31062612564890346</v>
      </c>
      <c r="X258" s="59">
        <v>1.9151762902401634</v>
      </c>
      <c r="Y258" s="59">
        <v>0.93169690501600866</v>
      </c>
      <c r="Z258" s="59">
        <v>6.4567769477054435E-2</v>
      </c>
      <c r="AA258" s="59">
        <v>3.7353255069370334E-3</v>
      </c>
      <c r="AB258" s="59">
        <v>0</v>
      </c>
      <c r="AC258" s="59">
        <v>0.80357690342360755</v>
      </c>
      <c r="AD258" s="60">
        <v>0.1368421052631579</v>
      </c>
      <c r="AE258" s="59">
        <v>3.0352580480327036E-2</v>
      </c>
      <c r="AF258" s="59">
        <v>0.16361977932068419</v>
      </c>
      <c r="AG258" s="61">
        <v>1423.3437108232345</v>
      </c>
      <c r="AH258" s="61">
        <v>13.406913915587129</v>
      </c>
      <c r="AI258" s="61">
        <v>411.64906714278089</v>
      </c>
      <c r="AJ258" s="61">
        <v>228.36689758300781</v>
      </c>
      <c r="AK258" s="61">
        <v>334.54466247558594</v>
      </c>
      <c r="AL258" s="59">
        <v>0.20692843833351732</v>
      </c>
      <c r="AM258" s="59">
        <v>0.37059002137911734</v>
      </c>
      <c r="AN258" s="59">
        <v>0.42221762165020704</v>
      </c>
      <c r="AO258" s="59">
        <v>0</v>
      </c>
      <c r="AP258" s="59">
        <v>0.68589461655700712</v>
      </c>
      <c r="AQ258" s="59">
        <v>0.31384146480583458</v>
      </c>
      <c r="AR258" s="59">
        <v>0.95043433827286672</v>
      </c>
      <c r="AS258" s="59">
        <v>2.44625</v>
      </c>
      <c r="AT258" s="59">
        <v>8.6499999999999994E-2</v>
      </c>
    </row>
    <row r="259" spans="1:46">
      <c r="A259" s="61" t="s">
        <v>192</v>
      </c>
      <c r="B259" s="61" t="s">
        <v>963</v>
      </c>
      <c r="C259" s="61" t="s">
        <v>818</v>
      </c>
      <c r="D259" s="61" t="s">
        <v>964</v>
      </c>
      <c r="E259" s="61">
        <v>268.03688588400001</v>
      </c>
      <c r="F259" s="59">
        <v>4686.8066990291263</v>
      </c>
      <c r="G259" s="61">
        <v>1.6964705882352942</v>
      </c>
      <c r="H259" s="61">
        <v>7951.0297176470594</v>
      </c>
      <c r="I259" s="59">
        <v>0.41088765603328709</v>
      </c>
      <c r="J259" s="60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  <c r="P259" s="59">
        <v>0</v>
      </c>
      <c r="Q259" s="59">
        <v>0.41448058761804824</v>
      </c>
      <c r="R259" s="59">
        <v>0</v>
      </c>
      <c r="S259" s="59">
        <v>0</v>
      </c>
      <c r="T259" s="59">
        <v>0.36901014340678562</v>
      </c>
      <c r="U259" s="59">
        <v>0</v>
      </c>
      <c r="V259" s="59">
        <v>3.4977264777894368E-2</v>
      </c>
      <c r="W259" s="59">
        <v>0.18153200419727178</v>
      </c>
      <c r="X259" s="59">
        <v>1.7337031900138697</v>
      </c>
      <c r="Y259" s="59">
        <v>0.99</v>
      </c>
      <c r="Z259" s="59">
        <v>0</v>
      </c>
      <c r="AA259" s="59">
        <v>0.01</v>
      </c>
      <c r="AB259" s="59">
        <v>0</v>
      </c>
      <c r="AC259" s="59">
        <v>0.69798890429958393</v>
      </c>
      <c r="AD259" s="60">
        <v>0.27011095700416088</v>
      </c>
      <c r="AE259" s="59">
        <v>0</v>
      </c>
      <c r="AF259" s="59">
        <v>0.10759713128618151</v>
      </c>
      <c r="AG259" s="61">
        <v>1478.9286380597016</v>
      </c>
      <c r="AH259" s="61">
        <v>14.011462220149253</v>
      </c>
      <c r="AI259" s="61">
        <v>193.76680430573833</v>
      </c>
      <c r="AJ259" s="61">
        <v>113.51239013671875</v>
      </c>
      <c r="AK259" s="61">
        <v>168.6080322265625</v>
      </c>
      <c r="AL259" s="59">
        <v>0.18117842191696218</v>
      </c>
      <c r="AM259" s="59">
        <v>0.34789987837851682</v>
      </c>
      <c r="AN259" s="59">
        <v>0.47031773102511293</v>
      </c>
      <c r="AO259" s="59">
        <v>0</v>
      </c>
      <c r="AP259" s="59">
        <v>0.59040381504986905</v>
      </c>
      <c r="AQ259" s="59">
        <v>0.40899221627072285</v>
      </c>
      <c r="AR259" s="59">
        <v>0.86685159500693487</v>
      </c>
      <c r="AS259" s="59">
        <v>2.8839999999999999</v>
      </c>
      <c r="AT259" s="59">
        <v>0</v>
      </c>
    </row>
    <row r="260" spans="1:46">
      <c r="A260" s="61" t="s">
        <v>192</v>
      </c>
      <c r="B260" s="61" t="s">
        <v>966</v>
      </c>
      <c r="C260" s="61" t="s">
        <v>818</v>
      </c>
      <c r="D260" s="61" t="s">
        <v>967</v>
      </c>
      <c r="E260" s="61">
        <v>258.62394404200001</v>
      </c>
      <c r="F260" s="59">
        <v>2169.5761864406782</v>
      </c>
      <c r="G260" s="61">
        <v>1.0727272727272728</v>
      </c>
      <c r="H260" s="61">
        <v>2327.3635454545456</v>
      </c>
      <c r="I260" s="59">
        <v>0.30333998005982055</v>
      </c>
      <c r="J260" s="60">
        <v>0.29461615154536391</v>
      </c>
      <c r="K260" s="59">
        <v>8.7238285144566295E-3</v>
      </c>
      <c r="L260" s="59">
        <v>0</v>
      </c>
      <c r="M260" s="59">
        <v>0</v>
      </c>
      <c r="N260" s="59">
        <v>0</v>
      </c>
      <c r="O260" s="59">
        <v>0</v>
      </c>
      <c r="P260" s="59">
        <v>0</v>
      </c>
      <c r="Q260" s="59">
        <v>0</v>
      </c>
      <c r="R260" s="59">
        <v>0</v>
      </c>
      <c r="S260" s="59">
        <v>0</v>
      </c>
      <c r="T260" s="59">
        <v>0.18743768693918245</v>
      </c>
      <c r="U260" s="59">
        <v>0</v>
      </c>
      <c r="V260" s="59">
        <v>0.25174476570289134</v>
      </c>
      <c r="W260" s="59">
        <v>0.25747756729810573</v>
      </c>
      <c r="X260" s="59">
        <v>0.27168494516450653</v>
      </c>
      <c r="Y260" s="59">
        <v>0.44954128440366969</v>
      </c>
      <c r="Z260" s="59">
        <v>0.47706422018348615</v>
      </c>
      <c r="AA260" s="59">
        <v>0</v>
      </c>
      <c r="AB260" s="59">
        <v>7.3394495412844027E-2</v>
      </c>
      <c r="AC260" s="59">
        <v>0.82153539381854446</v>
      </c>
      <c r="AD260" s="60">
        <v>0.13509471585244268</v>
      </c>
      <c r="AE260" s="59">
        <v>2.3429710867397806E-2</v>
      </c>
      <c r="AF260" s="59">
        <v>0.15512871458446473</v>
      </c>
      <c r="AG260" s="61">
        <v>1462.6198067632849</v>
      </c>
      <c r="AH260" s="61">
        <v>14.056867149758455</v>
      </c>
      <c r="AI260" s="61">
        <v>190.0405834990423</v>
      </c>
      <c r="AJ260" s="61">
        <v>140.4100341796875</v>
      </c>
      <c r="AK260" s="61">
        <v>136.6695556640625</v>
      </c>
      <c r="AL260" s="59">
        <v>0.38980342819158403</v>
      </c>
      <c r="AM260" s="59">
        <v>0.34751229370086661</v>
      </c>
      <c r="AN260" s="59">
        <v>0.26317168834509302</v>
      </c>
      <c r="AO260" s="59">
        <v>0.21508062683850576</v>
      </c>
      <c r="AP260" s="59">
        <v>0.46302750676694049</v>
      </c>
      <c r="AQ260" s="59">
        <v>0.32237927663209742</v>
      </c>
      <c r="AR260" s="59">
        <v>0.94715852442671988</v>
      </c>
      <c r="AS260" s="59">
        <v>1.8236363636363635</v>
      </c>
      <c r="AT260" s="59">
        <v>0</v>
      </c>
    </row>
    <row r="261" spans="1:46">
      <c r="A261" s="61" t="s">
        <v>192</v>
      </c>
      <c r="B261" s="61" t="s">
        <v>969</v>
      </c>
      <c r="C261" s="61" t="s">
        <v>818</v>
      </c>
      <c r="D261" s="61" t="s">
        <v>970</v>
      </c>
      <c r="E261" s="61">
        <v>166.635030793</v>
      </c>
      <c r="F261" s="59">
        <v>2317.7352297008547</v>
      </c>
      <c r="G261" s="61">
        <v>0.56216216216216208</v>
      </c>
      <c r="H261" s="61">
        <v>1302.9430480480478</v>
      </c>
      <c r="I261" s="59">
        <v>0.27190170940170943</v>
      </c>
      <c r="J261" s="60">
        <v>0.16132478632478633</v>
      </c>
      <c r="K261" s="59">
        <v>1.9764957264957268E-2</v>
      </c>
      <c r="L261" s="59">
        <v>9.0811965811965809E-2</v>
      </c>
      <c r="M261" s="59">
        <v>0</v>
      </c>
      <c r="N261" s="59">
        <v>0</v>
      </c>
      <c r="O261" s="59">
        <v>0</v>
      </c>
      <c r="P261" s="59">
        <v>0</v>
      </c>
      <c r="Q261" s="59">
        <v>0</v>
      </c>
      <c r="R261" s="59">
        <v>0</v>
      </c>
      <c r="S261" s="59">
        <v>0</v>
      </c>
      <c r="T261" s="59">
        <v>0</v>
      </c>
      <c r="U261" s="59">
        <v>0</v>
      </c>
      <c r="V261" s="59">
        <v>0.13301282051282054</v>
      </c>
      <c r="W261" s="59">
        <v>0.59508547008547019</v>
      </c>
      <c r="X261" s="59">
        <v>0.25106837606837612</v>
      </c>
      <c r="Y261" s="59">
        <v>0</v>
      </c>
      <c r="Z261" s="59">
        <v>1</v>
      </c>
      <c r="AA261" s="59">
        <v>0</v>
      </c>
      <c r="AB261" s="59">
        <v>0</v>
      </c>
      <c r="AC261" s="59">
        <v>0.79433760683760679</v>
      </c>
      <c r="AD261" s="60">
        <v>0.1746794871794872</v>
      </c>
      <c r="AE261" s="59">
        <v>0</v>
      </c>
      <c r="AF261" s="59">
        <v>0.11234132409561981</v>
      </c>
      <c r="AG261" s="61">
        <v>1441.3901799100449</v>
      </c>
      <c r="AH261" s="61">
        <v>13.572346326836582</v>
      </c>
      <c r="AI261" s="61">
        <v>280.48178526505677</v>
      </c>
      <c r="AJ261" s="61">
        <v>178.82609558105469</v>
      </c>
      <c r="AK261" s="61">
        <v>295.21650695800781</v>
      </c>
      <c r="AL261" s="59">
        <v>0.12227320931881697</v>
      </c>
      <c r="AM261" s="59">
        <v>0.26630054790294494</v>
      </c>
      <c r="AN261" s="59">
        <v>0.61249126017677336</v>
      </c>
      <c r="AO261" s="59">
        <v>0</v>
      </c>
      <c r="AP261" s="59">
        <v>0.3611935600430084</v>
      </c>
      <c r="AQ261" s="59">
        <v>0.63987145735552686</v>
      </c>
      <c r="AR261" s="59">
        <v>0.96153846153846156</v>
      </c>
      <c r="AS261" s="59">
        <v>2.08</v>
      </c>
      <c r="AT261" s="59">
        <v>0</v>
      </c>
    </row>
    <row r="262" spans="1:46">
      <c r="A262" s="61" t="s">
        <v>192</v>
      </c>
      <c r="B262" s="61" t="s">
        <v>972</v>
      </c>
      <c r="C262" s="61" t="s">
        <v>818</v>
      </c>
      <c r="D262" s="61" t="s">
        <v>973</v>
      </c>
      <c r="E262" s="61">
        <v>94.019730355299998</v>
      </c>
      <c r="F262" s="59">
        <v>2821.6283975659235</v>
      </c>
      <c r="G262" s="61">
        <v>0.7843181818181818</v>
      </c>
      <c r="H262" s="61">
        <v>2213.0544545454545</v>
      </c>
      <c r="I262" s="59">
        <v>0.16516951608229496</v>
      </c>
      <c r="J262" s="60">
        <v>0.12367061683378915</v>
      </c>
      <c r="K262" s="59">
        <v>1.7805114923923605E-2</v>
      </c>
      <c r="L262" s="59">
        <v>3.496277112334089E-2</v>
      </c>
      <c r="M262" s="59">
        <v>0</v>
      </c>
      <c r="N262" s="59">
        <v>0</v>
      </c>
      <c r="O262" s="59">
        <v>0</v>
      </c>
      <c r="P262" s="59">
        <v>0</v>
      </c>
      <c r="Q262" s="59">
        <v>0</v>
      </c>
      <c r="R262" s="59">
        <v>0</v>
      </c>
      <c r="S262" s="59">
        <v>0</v>
      </c>
      <c r="T262" s="59">
        <v>0.13240530916154095</v>
      </c>
      <c r="U262" s="59">
        <v>0</v>
      </c>
      <c r="V262" s="59">
        <v>0.33797345419229524</v>
      </c>
      <c r="W262" s="59">
        <v>0.34509550016186474</v>
      </c>
      <c r="X262" s="59">
        <v>1.2865835989568242</v>
      </c>
      <c r="Y262" s="59">
        <v>0.70270270270270274</v>
      </c>
      <c r="Z262" s="59">
        <v>9.0090090090090089E-3</v>
      </c>
      <c r="AA262" s="59">
        <v>0</v>
      </c>
      <c r="AB262" s="59">
        <v>0.28828828828828829</v>
      </c>
      <c r="AC262" s="59">
        <v>0.71370617212402199</v>
      </c>
      <c r="AD262" s="60">
        <v>0.17589104607360187</v>
      </c>
      <c r="AE262" s="59">
        <v>7.389162561576354E-2</v>
      </c>
      <c r="AF262" s="59">
        <v>0.36705061660554561</v>
      </c>
      <c r="AG262" s="61">
        <v>1441.9686248331109</v>
      </c>
      <c r="AH262" s="61">
        <v>14.069592790387183</v>
      </c>
      <c r="AI262" s="61">
        <v>201.36692150602948</v>
      </c>
      <c r="AJ262" s="61">
        <v>149.960693359375</v>
      </c>
      <c r="AK262" s="61">
        <v>156.54339599609375</v>
      </c>
      <c r="AL262" s="59">
        <v>0.30113360135162304</v>
      </c>
      <c r="AM262" s="59">
        <v>0.4327549105516702</v>
      </c>
      <c r="AN262" s="59">
        <v>0.26590163474757</v>
      </c>
      <c r="AO262" s="59">
        <v>3.8555737038397653E-2</v>
      </c>
      <c r="AP262" s="59">
        <v>0.17350081667278944</v>
      </c>
      <c r="AQ262" s="59">
        <v>0.78773359293967615</v>
      </c>
      <c r="AR262" s="59">
        <v>0.84033613445378152</v>
      </c>
      <c r="AS262" s="59">
        <v>1.5686363636363636</v>
      </c>
      <c r="AT262" s="59">
        <v>9.1818181818181813E-2</v>
      </c>
    </row>
    <row r="263" spans="1:46">
      <c r="A263" s="61" t="s">
        <v>192</v>
      </c>
      <c r="B263" s="61" t="s">
        <v>975</v>
      </c>
      <c r="C263" s="61" t="s">
        <v>818</v>
      </c>
      <c r="D263" s="61" t="s">
        <v>976</v>
      </c>
      <c r="E263" s="61">
        <v>157.07375060800001</v>
      </c>
      <c r="F263" s="59">
        <v>2178.621600889383</v>
      </c>
      <c r="G263" s="61">
        <v>1.2493055555555557</v>
      </c>
      <c r="H263" s="61">
        <v>2721.7640694444444</v>
      </c>
      <c r="I263" s="59">
        <v>0.42440244580322395</v>
      </c>
      <c r="J263" s="60">
        <v>2.8349082823790991E-2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  <c r="P263" s="59">
        <v>5.5586436909394105E-2</v>
      </c>
      <c r="Q263" s="59">
        <v>0</v>
      </c>
      <c r="R263" s="59">
        <v>0.29988882712618115</v>
      </c>
      <c r="S263" s="59">
        <v>0</v>
      </c>
      <c r="T263" s="59">
        <v>0.13340744858254583</v>
      </c>
      <c r="U263" s="59">
        <v>9.6164535853251798E-2</v>
      </c>
      <c r="V263" s="59">
        <v>0.12923846581434129</v>
      </c>
      <c r="W263" s="59">
        <v>0.25736520289049469</v>
      </c>
      <c r="X263" s="59">
        <v>0.79766536964980539</v>
      </c>
      <c r="Y263" s="59">
        <v>0.7317073170731706</v>
      </c>
      <c r="Z263" s="59">
        <v>0.18466898954703831</v>
      </c>
      <c r="AA263" s="59">
        <v>5.5749128919860627E-2</v>
      </c>
      <c r="AB263" s="59">
        <v>2.7874564459930314E-2</v>
      </c>
      <c r="AC263" s="59">
        <v>0.83407448582545851</v>
      </c>
      <c r="AD263" s="60">
        <v>0.11784324624791551</v>
      </c>
      <c r="AE263" s="59">
        <v>1.0005558643690939E-2</v>
      </c>
      <c r="AF263" s="59">
        <v>0.22906437174084698</v>
      </c>
      <c r="AG263" s="61">
        <v>1477.0171383021125</v>
      </c>
      <c r="AH263" s="61">
        <v>14.119892387405342</v>
      </c>
      <c r="AI263" s="61">
        <v>174.75461842393534</v>
      </c>
      <c r="AJ263" s="61">
        <v>128.51571655273438</v>
      </c>
      <c r="AK263" s="61">
        <v>119.85986328125</v>
      </c>
      <c r="AL263" s="59">
        <v>0.33383999425126909</v>
      </c>
      <c r="AM263" s="59">
        <v>0.40784981419255162</v>
      </c>
      <c r="AN263" s="59">
        <v>0.25863646753674008</v>
      </c>
      <c r="AO263" s="59">
        <v>0</v>
      </c>
      <c r="AP263" s="59">
        <v>0.37402812228390103</v>
      </c>
      <c r="AQ263" s="59">
        <v>0.62629815369665975</v>
      </c>
      <c r="AR263" s="59">
        <v>0.86158977209560861</v>
      </c>
      <c r="AS263" s="59">
        <v>1.9988888888888892</v>
      </c>
      <c r="AT263" s="59">
        <v>0</v>
      </c>
    </row>
    <row r="264" spans="1:46">
      <c r="A264" s="61" t="s">
        <v>192</v>
      </c>
      <c r="B264" s="61" t="s">
        <v>978</v>
      </c>
      <c r="C264" s="61" t="s">
        <v>818</v>
      </c>
      <c r="D264" s="61" t="s">
        <v>979</v>
      </c>
      <c r="E264" s="61">
        <v>287.34643219999998</v>
      </c>
      <c r="F264" s="59">
        <v>3142.7631703886059</v>
      </c>
      <c r="G264" s="61">
        <v>1.7552469135802469</v>
      </c>
      <c r="H264" s="61">
        <v>5516.3253549382725</v>
      </c>
      <c r="I264" s="59">
        <v>0.35009671179883939</v>
      </c>
      <c r="J264" s="60">
        <v>6.9104976261649381E-2</v>
      </c>
      <c r="K264" s="59">
        <v>0</v>
      </c>
      <c r="L264" s="59">
        <v>3.074506283662478E-2</v>
      </c>
      <c r="M264" s="59">
        <v>0</v>
      </c>
      <c r="N264" s="59">
        <v>0</v>
      </c>
      <c r="O264" s="59">
        <v>0</v>
      </c>
      <c r="P264" s="59">
        <v>0</v>
      </c>
      <c r="Q264" s="59">
        <v>0.22015260323159788</v>
      </c>
      <c r="R264" s="59">
        <v>0.10771992818671455</v>
      </c>
      <c r="S264" s="59">
        <v>0</v>
      </c>
      <c r="T264" s="59">
        <v>3.1193895870736087E-2</v>
      </c>
      <c r="U264" s="59">
        <v>0</v>
      </c>
      <c r="V264" s="59">
        <v>3.0071813285457816E-2</v>
      </c>
      <c r="W264" s="59">
        <v>0.49192100538599648</v>
      </c>
      <c r="X264" s="59">
        <v>1.3064884825039564</v>
      </c>
      <c r="Y264" s="59">
        <v>0.99865410497981166</v>
      </c>
      <c r="Z264" s="59">
        <v>0</v>
      </c>
      <c r="AA264" s="59">
        <v>1.3458950201884255E-3</v>
      </c>
      <c r="AB264" s="59">
        <v>0</v>
      </c>
      <c r="AC264" s="59">
        <v>0.89502373835062421</v>
      </c>
      <c r="AD264" s="60">
        <v>7.5259363460524004E-2</v>
      </c>
      <c r="AE264" s="59">
        <v>1.142957622648145E-2</v>
      </c>
      <c r="AF264" s="59">
        <v>0.19791441141129992</v>
      </c>
      <c r="AG264" s="61">
        <v>1462.4304650152108</v>
      </c>
      <c r="AH264" s="61">
        <v>14.071736201651456</v>
      </c>
      <c r="AI264" s="61">
        <v>183.15028582715823</v>
      </c>
      <c r="AJ264" s="61">
        <v>114.59684753417969</v>
      </c>
      <c r="AK264" s="61">
        <v>228.63639831542969</v>
      </c>
      <c r="AL264" s="59">
        <v>0.25296120589869642</v>
      </c>
      <c r="AM264" s="59">
        <v>0.30516300247280398</v>
      </c>
      <c r="AN264" s="59">
        <v>0.44067016607975829</v>
      </c>
      <c r="AO264" s="59">
        <v>0</v>
      </c>
      <c r="AP264" s="59">
        <v>0.52223547322680142</v>
      </c>
      <c r="AQ264" s="59">
        <v>0.47351379642430097</v>
      </c>
      <c r="AR264" s="59">
        <v>0.84403024441709162</v>
      </c>
      <c r="AS264" s="59">
        <v>3.1594444444444445</v>
      </c>
      <c r="AT264" s="59">
        <v>0.68388888888888888</v>
      </c>
    </row>
    <row r="265" spans="1:46">
      <c r="A265" s="61" t="s">
        <v>192</v>
      </c>
      <c r="B265" s="61" t="s">
        <v>981</v>
      </c>
      <c r="C265" s="61" t="s">
        <v>818</v>
      </c>
      <c r="D265" s="61" t="s">
        <v>982</v>
      </c>
      <c r="E265" s="61">
        <v>122.545794837</v>
      </c>
      <c r="F265" s="59">
        <v>3780.1367155593898</v>
      </c>
      <c r="G265" s="61">
        <v>1.4076923076923078</v>
      </c>
      <c r="H265" s="61">
        <v>5321.2693765182185</v>
      </c>
      <c r="I265" s="59">
        <v>0.55823986194995678</v>
      </c>
      <c r="J265" s="60">
        <v>8.7719298245614016E-2</v>
      </c>
      <c r="K265" s="59">
        <v>0</v>
      </c>
      <c r="L265" s="59">
        <v>2.7045300878972278E-2</v>
      </c>
      <c r="M265" s="59">
        <v>0</v>
      </c>
      <c r="N265" s="59">
        <v>0</v>
      </c>
      <c r="O265" s="59">
        <v>0</v>
      </c>
      <c r="P265" s="59">
        <v>0</v>
      </c>
      <c r="Q265" s="59">
        <v>0.22920892494929004</v>
      </c>
      <c r="R265" s="59">
        <v>0.2308992562542258</v>
      </c>
      <c r="S265" s="59">
        <v>6.5922920892494921E-2</v>
      </c>
      <c r="T265" s="59">
        <v>5.9837728194726165E-2</v>
      </c>
      <c r="U265" s="59">
        <v>0</v>
      </c>
      <c r="V265" s="59">
        <v>0.11426639621365786</v>
      </c>
      <c r="W265" s="59">
        <v>0.16970926301555103</v>
      </c>
      <c r="X265" s="59">
        <v>1.6968651136036812</v>
      </c>
      <c r="Y265" s="59">
        <v>0.90169491525423728</v>
      </c>
      <c r="Z265" s="59">
        <v>7.6271186440677971E-2</v>
      </c>
      <c r="AA265" s="59">
        <v>2.2033898305084745E-2</v>
      </c>
      <c r="AB265" s="59">
        <v>0</v>
      </c>
      <c r="AC265" s="59">
        <v>0.87489214840379637</v>
      </c>
      <c r="AD265" s="60">
        <v>8.8869715271786012E-2</v>
      </c>
      <c r="AE265" s="59">
        <v>0</v>
      </c>
      <c r="AF265" s="59">
        <v>0.28373066612565612</v>
      </c>
      <c r="AG265" s="61">
        <v>1470.906857727738</v>
      </c>
      <c r="AH265" s="61">
        <v>14.175199590583418</v>
      </c>
      <c r="AI265" s="61">
        <v>146.93120960881399</v>
      </c>
      <c r="AJ265" s="61">
        <v>110.46044921875</v>
      </c>
      <c r="AK265" s="61">
        <v>89.37310791015625</v>
      </c>
      <c r="AL265" s="59">
        <v>0.41872101827934222</v>
      </c>
      <c r="AM265" s="59">
        <v>0.41362088407374731</v>
      </c>
      <c r="AN265" s="59">
        <v>0.17085449588742954</v>
      </c>
      <c r="AO265" s="59">
        <v>0</v>
      </c>
      <c r="AP265" s="59">
        <v>0.30090791813009976</v>
      </c>
      <c r="AQ265" s="59">
        <v>0.70228848011041933</v>
      </c>
      <c r="AR265" s="59">
        <v>0.71901064135749204</v>
      </c>
      <c r="AS265" s="59">
        <v>1.83</v>
      </c>
      <c r="AT265" s="59">
        <v>0.2731578947368421</v>
      </c>
    </row>
    <row r="266" spans="1:46">
      <c r="A266" s="61" t="s">
        <v>192</v>
      </c>
      <c r="B266" s="61" t="s">
        <v>986</v>
      </c>
      <c r="C266" s="61" t="s">
        <v>985</v>
      </c>
      <c r="D266" s="61" t="s">
        <v>987</v>
      </c>
      <c r="E266" s="61">
        <v>1513.64121555</v>
      </c>
      <c r="F266" s="59">
        <v>1094.3840068931861</v>
      </c>
      <c r="G266" s="61">
        <v>3.2017578124999999</v>
      </c>
      <c r="H266" s="61">
        <v>3503.9525439453123</v>
      </c>
      <c r="I266" s="59">
        <v>0.7751784298176051</v>
      </c>
      <c r="J266" s="60">
        <v>0</v>
      </c>
      <c r="K266" s="59">
        <v>0</v>
      </c>
      <c r="L266" s="59">
        <v>2.6926917254485136E-2</v>
      </c>
      <c r="M266" s="59">
        <v>0</v>
      </c>
      <c r="N266" s="59">
        <v>0</v>
      </c>
      <c r="O266" s="59">
        <v>0</v>
      </c>
      <c r="P266" s="59">
        <v>0</v>
      </c>
      <c r="Q266" s="59">
        <v>0</v>
      </c>
      <c r="R266" s="59">
        <v>0.71066447643894748</v>
      </c>
      <c r="S266" s="59">
        <v>8.1006216381614968E-2</v>
      </c>
      <c r="T266" s="59">
        <v>0.12542274615904922</v>
      </c>
      <c r="U266" s="59">
        <v>0</v>
      </c>
      <c r="V266" s="59">
        <v>1.9389957161722551E-2</v>
      </c>
      <c r="W266" s="59">
        <v>3.6589686604180757E-2</v>
      </c>
      <c r="X266" s="59">
        <v>1.0916244738607943</v>
      </c>
      <c r="Y266" s="59">
        <v>0.84492875104777876</v>
      </c>
      <c r="Z266" s="59">
        <v>0.1075719474713607</v>
      </c>
      <c r="AA266" s="59">
        <v>9.4998602961721135E-3</v>
      </c>
      <c r="AB266" s="59">
        <v>3.7999441184688454E-2</v>
      </c>
      <c r="AC266" s="59">
        <v>0.28835478557921063</v>
      </c>
      <c r="AD266" s="60">
        <v>3.8614042579149639E-2</v>
      </c>
      <c r="AE266" s="59">
        <v>0.66128835478557924</v>
      </c>
      <c r="AF266" s="59">
        <v>0.21660350988848312</v>
      </c>
      <c r="AG266" s="61">
        <v>1332.147843688037</v>
      </c>
      <c r="AH266" s="61">
        <v>12.307987855254462</v>
      </c>
      <c r="AI266" s="61">
        <v>730.794778258718</v>
      </c>
      <c r="AJ266" s="61">
        <v>276.30584716796875</v>
      </c>
      <c r="AK266" s="61">
        <v>913.16143798828125</v>
      </c>
      <c r="AL266" s="59">
        <v>6.3547093599092511E-2</v>
      </c>
      <c r="AM266" s="59">
        <v>0.17722165414379792</v>
      </c>
      <c r="AN266" s="59">
        <v>0.75955086858694387</v>
      </c>
      <c r="AO266" s="59">
        <v>0.17329899404508853</v>
      </c>
      <c r="AP266" s="59">
        <v>0.5418225875291045</v>
      </c>
      <c r="AQ266" s="59">
        <v>0.28519803475564126</v>
      </c>
      <c r="AR266" s="59">
        <v>0.85097297627035928</v>
      </c>
      <c r="AS266" s="59">
        <v>5.1228125000000002</v>
      </c>
      <c r="AT266" s="59">
        <v>0.2290625</v>
      </c>
    </row>
    <row r="267" spans="1:46">
      <c r="A267" s="61" t="s">
        <v>192</v>
      </c>
      <c r="B267" s="61" t="s">
        <v>990</v>
      </c>
      <c r="C267" s="61" t="s">
        <v>985</v>
      </c>
      <c r="D267" s="61" t="s">
        <v>991</v>
      </c>
      <c r="E267" s="61">
        <v>760.25438626899995</v>
      </c>
      <c r="F267" s="59">
        <v>3286.0420118506267</v>
      </c>
      <c r="G267" s="61">
        <v>1.7786764705882356</v>
      </c>
      <c r="H267" s="61">
        <v>5844.8056078431382</v>
      </c>
      <c r="I267" s="59">
        <v>0.27180653162463825</v>
      </c>
      <c r="J267" s="60">
        <v>1.2146039959752766E-2</v>
      </c>
      <c r="K267" s="59">
        <v>0</v>
      </c>
      <c r="L267" s="59">
        <v>0.22444798543136804</v>
      </c>
      <c r="M267" s="59">
        <v>0</v>
      </c>
      <c r="N267" s="59">
        <v>0</v>
      </c>
      <c r="O267" s="59">
        <v>0</v>
      </c>
      <c r="P267" s="59">
        <v>0</v>
      </c>
      <c r="Q267" s="59">
        <v>0</v>
      </c>
      <c r="R267" s="59">
        <v>6.206844221868122E-2</v>
      </c>
      <c r="S267" s="59">
        <v>0</v>
      </c>
      <c r="T267" s="59">
        <v>3.103422110934061E-2</v>
      </c>
      <c r="U267" s="59">
        <v>0</v>
      </c>
      <c r="V267" s="59">
        <v>0.40572122315805442</v>
      </c>
      <c r="W267" s="59">
        <v>0.26390469686622653</v>
      </c>
      <c r="X267" s="59">
        <v>0.33829406090671071</v>
      </c>
      <c r="Y267" s="59">
        <v>0.65784114052953158</v>
      </c>
      <c r="Z267" s="59">
        <v>2.6476578411405299E-2</v>
      </c>
      <c r="AA267" s="59">
        <v>0.1038696537678208</v>
      </c>
      <c r="AB267" s="59">
        <v>0.21181262729124239</v>
      </c>
      <c r="AC267" s="59">
        <v>0.49373019153920344</v>
      </c>
      <c r="AD267" s="60">
        <v>0.40305911533691602</v>
      </c>
      <c r="AE267" s="59">
        <v>8.970649028524183E-2</v>
      </c>
      <c r="AF267" s="59">
        <v>0.1909097831217843</v>
      </c>
      <c r="AG267" s="61">
        <v>1329.5444828153263</v>
      </c>
      <c r="AH267" s="61">
        <v>13.874061009702352</v>
      </c>
      <c r="AI267" s="61">
        <v>391.13151006903087</v>
      </c>
      <c r="AJ267" s="61">
        <v>197.79145812988281</v>
      </c>
      <c r="AK267" s="61">
        <v>592.62156677246094</v>
      </c>
      <c r="AL267" s="59">
        <v>4.8914548434899771E-2</v>
      </c>
      <c r="AM267" s="59">
        <v>0.15323818198765241</v>
      </c>
      <c r="AN267" s="59">
        <v>0.79858138402792678</v>
      </c>
      <c r="AO267" s="59">
        <v>0.17058434958389418</v>
      </c>
      <c r="AP267" s="59">
        <v>0.35974800664054019</v>
      </c>
      <c r="AQ267" s="59">
        <v>0.47040175822604458</v>
      </c>
      <c r="AR267" s="59">
        <v>0.77855863304395745</v>
      </c>
      <c r="AS267" s="59">
        <v>3.0237500000000002</v>
      </c>
      <c r="AT267" s="59">
        <v>0.15312499999999998</v>
      </c>
    </row>
    <row r="268" spans="1:46">
      <c r="A268" s="61" t="s">
        <v>192</v>
      </c>
      <c r="B268" s="61" t="s">
        <v>993</v>
      </c>
      <c r="C268" s="61" t="s">
        <v>985</v>
      </c>
      <c r="D268" s="61" t="s">
        <v>994</v>
      </c>
      <c r="E268" s="61">
        <v>449.09092769199998</v>
      </c>
      <c r="F268" s="59">
        <v>1789.0404475250509</v>
      </c>
      <c r="G268" s="61">
        <v>1.4458605664488018</v>
      </c>
      <c r="H268" s="61">
        <v>2586.7030348583876</v>
      </c>
      <c r="I268" s="59">
        <v>0.48730505537557445</v>
      </c>
      <c r="J268" s="60">
        <v>4.0828670799939522E-2</v>
      </c>
      <c r="K268" s="59">
        <v>0</v>
      </c>
      <c r="L268" s="59">
        <v>0.36952469711090402</v>
      </c>
      <c r="M268" s="59">
        <v>0</v>
      </c>
      <c r="N268" s="59">
        <v>0</v>
      </c>
      <c r="O268" s="59">
        <v>3.8831935383659526E-2</v>
      </c>
      <c r="P268" s="59">
        <v>3.2618825722274002E-2</v>
      </c>
      <c r="Q268" s="59">
        <v>0</v>
      </c>
      <c r="R268" s="59">
        <v>0</v>
      </c>
      <c r="S268" s="59">
        <v>5.2034793414103761E-2</v>
      </c>
      <c r="T268" s="59">
        <v>2.1357564461012737E-2</v>
      </c>
      <c r="U268" s="59">
        <v>0</v>
      </c>
      <c r="V268" s="59">
        <v>0.25924200062131098</v>
      </c>
      <c r="W268" s="59">
        <v>0.18445169307238274</v>
      </c>
      <c r="X268" s="59">
        <v>0.17027047389437203</v>
      </c>
      <c r="Y268" s="59">
        <v>0.56637168141592931</v>
      </c>
      <c r="Z268" s="59">
        <v>0.31858407079646023</v>
      </c>
      <c r="AA268" s="59">
        <v>8.8495575221238954E-3</v>
      </c>
      <c r="AB268" s="59">
        <v>0.10619469026548674</v>
      </c>
      <c r="AC268" s="59">
        <v>0.3595268590371431</v>
      </c>
      <c r="AD268" s="60">
        <v>0.52663301439011534</v>
      </c>
      <c r="AE268" s="59">
        <v>8.5662623370752658E-2</v>
      </c>
      <c r="AF268" s="59">
        <v>0.29555261933732541</v>
      </c>
      <c r="AG268" s="61">
        <v>1317.461313258051</v>
      </c>
      <c r="AH268" s="61">
        <v>14.281095775826014</v>
      </c>
      <c r="AI268" s="61">
        <v>245.03823722835111</v>
      </c>
      <c r="AJ268" s="61">
        <v>139.49069213867188</v>
      </c>
      <c r="AK268" s="61">
        <v>247.3984375</v>
      </c>
      <c r="AL268" s="59">
        <v>9.8532384582812091E-2</v>
      </c>
      <c r="AM268" s="59">
        <v>0.34054907496347625</v>
      </c>
      <c r="AN268" s="59">
        <v>0.56127275003175303</v>
      </c>
      <c r="AO268" s="59">
        <v>0.50476971593482978</v>
      </c>
      <c r="AP268" s="59">
        <v>0</v>
      </c>
      <c r="AQ268" s="59">
        <v>0.49558449364321167</v>
      </c>
      <c r="AR268" s="59">
        <v>0.44451141414902434</v>
      </c>
      <c r="AS268" s="59">
        <v>2.6025490196078431</v>
      </c>
      <c r="AT268" s="59">
        <v>6.8627450980392163E-2</v>
      </c>
    </row>
    <row r="269" spans="1:46">
      <c r="A269" s="61" t="s">
        <v>192</v>
      </c>
      <c r="B269" s="61" t="s">
        <v>996</v>
      </c>
      <c r="C269" s="61" t="s">
        <v>985</v>
      </c>
      <c r="D269" s="61" t="s">
        <v>997</v>
      </c>
      <c r="E269" s="61">
        <v>557.60604368600002</v>
      </c>
      <c r="F269" s="59">
        <v>2246.2715881572403</v>
      </c>
      <c r="G269" s="61">
        <v>2.0934027777777775</v>
      </c>
      <c r="H269" s="61">
        <v>4702.3511822916671</v>
      </c>
      <c r="I269" s="59">
        <v>0.65707414164869793</v>
      </c>
      <c r="J269" s="60">
        <v>0</v>
      </c>
      <c r="K269" s="59">
        <v>0</v>
      </c>
      <c r="L269" s="59">
        <v>0.15429326287978865</v>
      </c>
      <c r="M269" s="59">
        <v>3.9189784236019376E-2</v>
      </c>
      <c r="N269" s="59">
        <v>0</v>
      </c>
      <c r="O269" s="59">
        <v>0</v>
      </c>
      <c r="P269" s="59">
        <v>1.1536767943637165E-2</v>
      </c>
      <c r="Q269" s="59">
        <v>6.9660942316160282E-2</v>
      </c>
      <c r="R269" s="59">
        <v>0.39586085424922945</v>
      </c>
      <c r="S269" s="59">
        <v>3.8749449581682083E-2</v>
      </c>
      <c r="T269" s="59">
        <v>9.3439013650374284E-2</v>
      </c>
      <c r="U269" s="59">
        <v>0</v>
      </c>
      <c r="V269" s="59">
        <v>5.099075297225892E-2</v>
      </c>
      <c r="W269" s="59">
        <v>0.14627917217084985</v>
      </c>
      <c r="X269" s="59">
        <v>0.83678885387294744</v>
      </c>
      <c r="Y269" s="59">
        <v>0.94053518334985131</v>
      </c>
      <c r="Z269" s="59">
        <v>5.8473736372646183E-2</v>
      </c>
      <c r="AA269" s="59">
        <v>9.9108027750247768E-4</v>
      </c>
      <c r="AB269" s="59">
        <v>0</v>
      </c>
      <c r="AC269" s="59">
        <v>0.70053076795488467</v>
      </c>
      <c r="AD269" s="60">
        <v>0.27268203682202691</v>
      </c>
      <c r="AE269" s="59">
        <v>8.2932492950738099E-3</v>
      </c>
      <c r="AF269" s="59">
        <v>0.21624586276525581</v>
      </c>
      <c r="AG269" s="61">
        <v>1320.9038806639749</v>
      </c>
      <c r="AH269" s="61">
        <v>14.211406460296098</v>
      </c>
      <c r="AI269" s="61">
        <v>317.49464203383729</v>
      </c>
      <c r="AJ269" s="61">
        <v>179.88198852539063</v>
      </c>
      <c r="AK269" s="61">
        <v>458.30191040039063</v>
      </c>
      <c r="AL269" s="59">
        <v>7.7787894322797896E-2</v>
      </c>
      <c r="AM269" s="59">
        <v>0.19671146186817048</v>
      </c>
      <c r="AN269" s="59">
        <v>0.72542255339646688</v>
      </c>
      <c r="AO269" s="59">
        <v>0.23896799812133304</v>
      </c>
      <c r="AP269" s="59">
        <v>0.38400767427940291</v>
      </c>
      <c r="AQ269" s="59">
        <v>0.37694623718669934</v>
      </c>
      <c r="AR269" s="59">
        <v>0.73809918726156909</v>
      </c>
      <c r="AS269" s="59">
        <v>3.3494444444444444</v>
      </c>
      <c r="AT269" s="59">
        <v>0.19527777777777777</v>
      </c>
    </row>
    <row r="270" spans="1:46">
      <c r="A270" s="61" t="s">
        <v>192</v>
      </c>
      <c r="B270" s="61" t="s">
        <v>999</v>
      </c>
      <c r="C270" s="61" t="s">
        <v>985</v>
      </c>
      <c r="D270" s="61" t="s">
        <v>1000</v>
      </c>
      <c r="E270" s="61">
        <v>1779.8491558799999</v>
      </c>
      <c r="F270" s="59">
        <v>713.44958212306869</v>
      </c>
      <c r="G270" s="61">
        <v>3.9204784688995216</v>
      </c>
      <c r="H270" s="61">
        <v>2797.0637253588516</v>
      </c>
      <c r="I270" s="59">
        <v>0.32524591764504879</v>
      </c>
      <c r="J270" s="60">
        <v>2.6037828543355439E-3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  <c r="P270" s="59">
        <v>0</v>
      </c>
      <c r="Q270" s="59">
        <v>0</v>
      </c>
      <c r="R270" s="59">
        <v>0.60384615384615381</v>
      </c>
      <c r="S270" s="59">
        <v>0.15103329506314578</v>
      </c>
      <c r="T270" s="59">
        <v>0.12520091848450055</v>
      </c>
      <c r="U270" s="59">
        <v>3.960964408725602E-3</v>
      </c>
      <c r="V270" s="59">
        <v>2.0608495981630306E-2</v>
      </c>
      <c r="W270" s="59">
        <v>8.9265212399540758E-2</v>
      </c>
      <c r="X270" s="59">
        <v>0.50843320559447391</v>
      </c>
      <c r="Y270" s="59">
        <v>0.67786845895343262</v>
      </c>
      <c r="Z270" s="59">
        <v>0.24435909745559287</v>
      </c>
      <c r="AA270" s="59">
        <v>5.8569371099375891E-2</v>
      </c>
      <c r="AB270" s="59">
        <v>1.9203072491598656E-2</v>
      </c>
      <c r="AC270" s="59">
        <v>0.28733920769362198</v>
      </c>
      <c r="AD270" s="60">
        <v>8.6162708389269926E-3</v>
      </c>
      <c r="AE270" s="59">
        <v>0.69245038931875325</v>
      </c>
      <c r="AF270" s="59">
        <v>0.23018242790212157</v>
      </c>
      <c r="AG270" s="61">
        <v>1345.8306352494997</v>
      </c>
      <c r="AH270" s="61">
        <v>12.056767215647715</v>
      </c>
      <c r="AI270" s="61">
        <v>743.63164713670233</v>
      </c>
      <c r="AJ270" s="61">
        <v>496.20199584960938</v>
      </c>
      <c r="AK270" s="61">
        <v>625.46694946289063</v>
      </c>
      <c r="AL270" s="59">
        <v>0.10172912653964677</v>
      </c>
      <c r="AM270" s="59">
        <v>0.21789065591249851</v>
      </c>
      <c r="AN270" s="59">
        <v>0.6806405452944333</v>
      </c>
      <c r="AO270" s="59">
        <v>0.28257310364671645</v>
      </c>
      <c r="AP270" s="59">
        <v>0.48276563053747457</v>
      </c>
      <c r="AQ270" s="59">
        <v>0.23492159356238759</v>
      </c>
      <c r="AR270" s="59">
        <v>0.38321657838853768</v>
      </c>
      <c r="AS270" s="59">
        <v>7.4489090909090905</v>
      </c>
      <c r="AT270" s="59">
        <v>4.2345454545454544</v>
      </c>
    </row>
    <row r="271" spans="1:46">
      <c r="A271" s="61" t="s">
        <v>192</v>
      </c>
      <c r="B271" s="61" t="s">
        <v>1002</v>
      </c>
      <c r="C271" s="61" t="s">
        <v>985</v>
      </c>
      <c r="D271" s="61" t="s">
        <v>985</v>
      </c>
      <c r="E271" s="61">
        <v>2452.2371095799999</v>
      </c>
      <c r="F271" s="59">
        <v>469.88865429501107</v>
      </c>
      <c r="G271" s="61">
        <v>5.7219078947368418</v>
      </c>
      <c r="H271" s="61">
        <v>2688.6596006578948</v>
      </c>
      <c r="I271" s="59">
        <v>0.18721902199533194</v>
      </c>
      <c r="J271" s="60">
        <v>1.7016775321076656E-3</v>
      </c>
      <c r="K271" s="59">
        <v>0</v>
      </c>
      <c r="L271" s="59">
        <v>4.7743247424959102E-3</v>
      </c>
      <c r="M271" s="59">
        <v>7.0730736925865342E-3</v>
      </c>
      <c r="N271" s="59">
        <v>0</v>
      </c>
      <c r="O271" s="59">
        <v>0</v>
      </c>
      <c r="P271" s="59">
        <v>0</v>
      </c>
      <c r="Q271" s="59">
        <v>0</v>
      </c>
      <c r="R271" s="59">
        <v>0.6317581008797134</v>
      </c>
      <c r="S271" s="59">
        <v>5.0881923876044372E-2</v>
      </c>
      <c r="T271" s="59">
        <v>0.16630564519694088</v>
      </c>
      <c r="U271" s="59">
        <v>1.878785199593298E-2</v>
      </c>
      <c r="V271" s="59">
        <v>7.9572079041598503E-3</v>
      </c>
      <c r="W271" s="59">
        <v>0.10591927854648334</v>
      </c>
      <c r="X271" s="59">
        <v>0.31756982051901161</v>
      </c>
      <c r="Y271" s="59">
        <v>0.80847212165097759</v>
      </c>
      <c r="Z271" s="59">
        <v>0.11477190441708907</v>
      </c>
      <c r="AA271" s="59">
        <v>5.9377262853005069E-2</v>
      </c>
      <c r="AB271" s="59">
        <v>1.7378711078928313E-2</v>
      </c>
      <c r="AC271" s="59">
        <v>0.18721902199533189</v>
      </c>
      <c r="AD271" s="60">
        <v>1.188874708242788E-2</v>
      </c>
      <c r="AE271" s="59">
        <v>0.79398204040334353</v>
      </c>
      <c r="AF271" s="59">
        <v>0.35466798728486765</v>
      </c>
      <c r="AG271" s="61">
        <v>1341.9730838834655</v>
      </c>
      <c r="AH271" s="61">
        <v>12.489509086738206</v>
      </c>
      <c r="AI271" s="61">
        <v>678.96405156317246</v>
      </c>
      <c r="AJ271" s="61">
        <v>318.43212890625</v>
      </c>
      <c r="AK271" s="61">
        <v>824.4459228515625</v>
      </c>
      <c r="AL271" s="59">
        <v>5.3318661351794749E-2</v>
      </c>
      <c r="AM271" s="59">
        <v>0.18103367666433942</v>
      </c>
      <c r="AN271" s="59">
        <v>0.76499025835282952</v>
      </c>
      <c r="AO271" s="59">
        <v>0.36173602321511605</v>
      </c>
      <c r="AP271" s="59">
        <v>0.4187248027479139</v>
      </c>
      <c r="AQ271" s="59">
        <v>0.21888177040593368</v>
      </c>
      <c r="AR271" s="59">
        <v>0.24720315500212708</v>
      </c>
      <c r="AS271" s="59">
        <v>10.871625</v>
      </c>
      <c r="AT271" s="59">
        <v>8.0440000000000005</v>
      </c>
    </row>
    <row r="272" spans="1:46">
      <c r="A272" s="61" t="s">
        <v>192</v>
      </c>
      <c r="B272" s="61" t="s">
        <v>1003</v>
      </c>
      <c r="C272" s="61" t="s">
        <v>985</v>
      </c>
      <c r="D272" s="61" t="s">
        <v>1004</v>
      </c>
      <c r="E272" s="61">
        <v>2679.1212640799999</v>
      </c>
      <c r="F272" s="59">
        <v>1819.3579418374386</v>
      </c>
      <c r="G272" s="61">
        <v>1.8609937888198758</v>
      </c>
      <c r="H272" s="61">
        <v>3385.8138293995862</v>
      </c>
      <c r="I272" s="59">
        <v>0.4571568431123868</v>
      </c>
      <c r="J272" s="60">
        <v>1.3893572536588655E-2</v>
      </c>
      <c r="K272" s="59">
        <v>5.7475228176655853E-4</v>
      </c>
      <c r="L272" s="59">
        <v>0.40531530910177715</v>
      </c>
      <c r="M272" s="59">
        <v>0</v>
      </c>
      <c r="N272" s="59">
        <v>0</v>
      </c>
      <c r="O272" s="59">
        <v>0</v>
      </c>
      <c r="P272" s="59">
        <v>7.816631032025196E-3</v>
      </c>
      <c r="Q272" s="59">
        <v>1.6621835988688875E-2</v>
      </c>
      <c r="R272" s="59">
        <v>7.9545715796491712E-3</v>
      </c>
      <c r="S272" s="59">
        <v>1.3863025036209394E-2</v>
      </c>
      <c r="T272" s="59">
        <v>0.14056141802882957</v>
      </c>
      <c r="U272" s="59">
        <v>1.3817044853668067E-2</v>
      </c>
      <c r="V272" s="59">
        <v>0.16433317240269443</v>
      </c>
      <c r="W272" s="59">
        <v>0.21493436328942225</v>
      </c>
      <c r="X272" s="59">
        <v>0.29949046570099902</v>
      </c>
      <c r="Y272" s="59">
        <v>0.55274888558692425</v>
      </c>
      <c r="Z272" s="59">
        <v>0.3216939078751857</v>
      </c>
      <c r="AA272" s="59">
        <v>8.3952451708766723E-2</v>
      </c>
      <c r="AB272" s="59">
        <v>4.1604754829123326E-2</v>
      </c>
      <c r="AC272" s="59">
        <v>0.40199808646507795</v>
      </c>
      <c r="AD272" s="60">
        <v>0.45272901230447454</v>
      </c>
      <c r="AE272" s="59">
        <v>0.12974211779364975</v>
      </c>
      <c r="AF272" s="59">
        <v>0.16775276506729253</v>
      </c>
      <c r="AG272" s="61">
        <v>1330.0696877113603</v>
      </c>
      <c r="AH272" s="61">
        <v>13.788564498449052</v>
      </c>
      <c r="AI272" s="61">
        <v>390.24523541419109</v>
      </c>
      <c r="AJ272" s="61">
        <v>145.794189453125</v>
      </c>
      <c r="AK272" s="61">
        <v>727.54962158203125</v>
      </c>
      <c r="AL272" s="59">
        <v>4.3647707017903832E-2</v>
      </c>
      <c r="AM272" s="59">
        <v>0.19269377871078869</v>
      </c>
      <c r="AN272" s="59">
        <v>0.76358992309461693</v>
      </c>
      <c r="AO272" s="59">
        <v>0.21627893733991793</v>
      </c>
      <c r="AP272" s="59">
        <v>0.59928698320840812</v>
      </c>
      <c r="AQ272" s="59">
        <v>0.18436548827498342</v>
      </c>
      <c r="AR272" s="59">
        <v>0.48728389293104596</v>
      </c>
      <c r="AS272" s="59">
        <v>2.7914906832298136</v>
      </c>
      <c r="AT272" s="59">
        <v>6.111801242236025E-2</v>
      </c>
    </row>
    <row r="273" spans="1:46">
      <c r="A273" s="61" t="s">
        <v>192</v>
      </c>
      <c r="B273" s="61" t="s">
        <v>1006</v>
      </c>
      <c r="C273" s="61" t="s">
        <v>985</v>
      </c>
      <c r="D273" s="61" t="s">
        <v>1007</v>
      </c>
      <c r="E273" s="61">
        <v>514.96048184000006</v>
      </c>
      <c r="F273" s="59">
        <v>1894.7820740889467</v>
      </c>
      <c r="G273" s="61">
        <v>1.165029239766082</v>
      </c>
      <c r="H273" s="61">
        <v>2207.4765192982454</v>
      </c>
      <c r="I273" s="59">
        <v>0.19385603855034633</v>
      </c>
      <c r="J273" s="60">
        <v>0</v>
      </c>
      <c r="K273" s="59">
        <v>0</v>
      </c>
      <c r="L273" s="59">
        <v>0.19952469518495555</v>
      </c>
      <c r="M273" s="59">
        <v>0</v>
      </c>
      <c r="N273" s="59">
        <v>0</v>
      </c>
      <c r="O273" s="59">
        <v>0</v>
      </c>
      <c r="P273" s="59">
        <v>4.7117172969621826E-2</v>
      </c>
      <c r="Q273" s="59">
        <v>0</v>
      </c>
      <c r="R273" s="59">
        <v>0</v>
      </c>
      <c r="S273" s="59">
        <v>0</v>
      </c>
      <c r="T273" s="59">
        <v>7.625542467451954E-2</v>
      </c>
      <c r="U273" s="59">
        <v>0</v>
      </c>
      <c r="V273" s="59">
        <v>0.24488530688158713</v>
      </c>
      <c r="W273" s="59">
        <v>0.43221740028931604</v>
      </c>
      <c r="X273" s="59">
        <v>0.31623330990864368</v>
      </c>
      <c r="Y273" s="59">
        <v>0.9015873015873016</v>
      </c>
      <c r="Z273" s="59">
        <v>6.9841269841269857E-2</v>
      </c>
      <c r="AA273" s="59">
        <v>2.8571428571428574E-2</v>
      </c>
      <c r="AB273" s="59">
        <v>0</v>
      </c>
      <c r="AC273" s="59">
        <v>0.48469029213934345</v>
      </c>
      <c r="AD273" s="60">
        <v>0.4091958638690894</v>
      </c>
      <c r="AE273" s="59">
        <v>8.1919485995381985E-2</v>
      </c>
      <c r="AF273" s="59">
        <v>0.19343231862003182</v>
      </c>
      <c r="AG273" s="61">
        <v>1318.8042238135697</v>
      </c>
      <c r="AH273" s="61">
        <v>13.945476392766114</v>
      </c>
      <c r="AI273" s="61">
        <v>385.88456579985342</v>
      </c>
      <c r="AJ273" s="61">
        <v>182.43606567382813</v>
      </c>
      <c r="AK273" s="61">
        <v>447.56393432617188</v>
      </c>
      <c r="AL273" s="59">
        <v>4.1750776531780789E-2</v>
      </c>
      <c r="AM273" s="59">
        <v>0.20754019729460799</v>
      </c>
      <c r="AN273" s="59">
        <v>0.75090713488990612</v>
      </c>
      <c r="AO273" s="59">
        <v>0.63936944991110811</v>
      </c>
      <c r="AP273" s="59">
        <v>2.0754019729460799E-2</v>
      </c>
      <c r="AQ273" s="59">
        <v>0.34007463907572605</v>
      </c>
      <c r="AR273" s="59">
        <v>0.58227085633972497</v>
      </c>
      <c r="AS273" s="59">
        <v>2.2135555555555557</v>
      </c>
      <c r="AT273" s="59">
        <v>0</v>
      </c>
    </row>
    <row r="274" spans="1:46">
      <c r="A274" s="61" t="s">
        <v>192</v>
      </c>
      <c r="B274" s="61" t="s">
        <v>1009</v>
      </c>
      <c r="C274" s="61" t="s">
        <v>985</v>
      </c>
      <c r="D274" s="61" t="s">
        <v>1010</v>
      </c>
      <c r="E274" s="61">
        <v>2143.56002313</v>
      </c>
      <c r="F274" s="59">
        <v>857.53233817146588</v>
      </c>
      <c r="G274" s="61">
        <v>4.2854000000000001</v>
      </c>
      <c r="H274" s="61">
        <v>3674.8690820000002</v>
      </c>
      <c r="I274" s="59">
        <v>0.59294348252205153</v>
      </c>
      <c r="J274" s="60">
        <v>0</v>
      </c>
      <c r="K274" s="59">
        <v>0</v>
      </c>
      <c r="L274" s="59">
        <v>2.3634828907213815E-2</v>
      </c>
      <c r="M274" s="59">
        <v>0</v>
      </c>
      <c r="N274" s="59">
        <v>0</v>
      </c>
      <c r="O274" s="59">
        <v>0</v>
      </c>
      <c r="P274" s="59">
        <v>0</v>
      </c>
      <c r="Q274" s="59">
        <v>0</v>
      </c>
      <c r="R274" s="59">
        <v>0.51133043308876036</v>
      </c>
      <c r="S274" s="59">
        <v>0.17914421141484316</v>
      </c>
      <c r="T274" s="59">
        <v>4.4282838776702804E-2</v>
      </c>
      <c r="U274" s="59">
        <v>0.1108369586390494</v>
      </c>
      <c r="V274" s="59">
        <v>1.7531329134471786E-2</v>
      </c>
      <c r="W274" s="59">
        <v>0.11323940003895848</v>
      </c>
      <c r="X274" s="59">
        <v>0.71825267186260322</v>
      </c>
      <c r="Y274" s="59">
        <v>0.38206627680311889</v>
      </c>
      <c r="Z274" s="59">
        <v>0.22287199480181938</v>
      </c>
      <c r="AA274" s="59">
        <v>0.35867446393762181</v>
      </c>
      <c r="AB274" s="59">
        <v>3.6387264457439894E-2</v>
      </c>
      <c r="AC274" s="59">
        <v>7.9945862696597744E-2</v>
      </c>
      <c r="AD274" s="60">
        <v>3.332244364586736E-2</v>
      </c>
      <c r="AE274" s="59">
        <v>0.87688430484902213</v>
      </c>
      <c r="AF274" s="59">
        <v>9.9959878747470574E-2</v>
      </c>
      <c r="AG274" s="61">
        <v>1327.6392323845077</v>
      </c>
      <c r="AH274" s="61">
        <v>12.769324253383109</v>
      </c>
      <c r="AI274" s="61">
        <v>654.63147275705523</v>
      </c>
      <c r="AJ274" s="61">
        <v>315.35940551757813</v>
      </c>
      <c r="AK274" s="61">
        <v>721.73373413085938</v>
      </c>
      <c r="AL274" s="59">
        <v>2.0993114031997832E-2</v>
      </c>
      <c r="AM274" s="59">
        <v>8.884169229930193E-2</v>
      </c>
      <c r="AN274" s="59">
        <v>0.89022466336799699</v>
      </c>
      <c r="AO274" s="59">
        <v>0.47654368852635076</v>
      </c>
      <c r="AP274" s="59">
        <v>0.38332843080371598</v>
      </c>
      <c r="AQ274" s="59">
        <v>0.14018735036922997</v>
      </c>
      <c r="AR274" s="59">
        <v>0.60204414990432631</v>
      </c>
      <c r="AS274" s="59">
        <v>8.5708000000000002</v>
      </c>
      <c r="AT274" s="59">
        <v>2.3748</v>
      </c>
    </row>
    <row r="275" spans="1:46">
      <c r="A275" s="61" t="s">
        <v>192</v>
      </c>
      <c r="B275" s="61" t="s">
        <v>1012</v>
      </c>
      <c r="C275" s="61" t="s">
        <v>985</v>
      </c>
      <c r="D275" s="61" t="s">
        <v>1013</v>
      </c>
      <c r="E275" s="61">
        <v>757.76578348800001</v>
      </c>
      <c r="F275" s="59">
        <v>935.68771621940664</v>
      </c>
      <c r="G275" s="61">
        <v>2.117833333333333</v>
      </c>
      <c r="H275" s="61">
        <v>1981.630635</v>
      </c>
      <c r="I275" s="59">
        <v>0.5072007554891006</v>
      </c>
      <c r="J275" s="60">
        <v>1.0786591437105876E-2</v>
      </c>
      <c r="K275" s="59">
        <v>0</v>
      </c>
      <c r="L275" s="59">
        <v>0.17698307334882177</v>
      </c>
      <c r="M275" s="59">
        <v>0</v>
      </c>
      <c r="N275" s="59">
        <v>0</v>
      </c>
      <c r="O275" s="59">
        <v>0</v>
      </c>
      <c r="P275" s="59">
        <v>0</v>
      </c>
      <c r="Q275" s="59">
        <v>0</v>
      </c>
      <c r="R275" s="59">
        <v>0.26717557251908403</v>
      </c>
      <c r="S275" s="59">
        <v>4.9784268171257882E-2</v>
      </c>
      <c r="T275" s="59">
        <v>0.23738798539661465</v>
      </c>
      <c r="U275" s="59">
        <v>3.003650846332559E-2</v>
      </c>
      <c r="V275" s="59">
        <v>0</v>
      </c>
      <c r="W275" s="59">
        <v>0.22784600066379027</v>
      </c>
      <c r="X275" s="59">
        <v>0.69331864326749038</v>
      </c>
      <c r="Y275" s="59">
        <v>0.61975028376844499</v>
      </c>
      <c r="Z275" s="59">
        <v>0.17139614074914869</v>
      </c>
      <c r="AA275" s="59">
        <v>5.4483541430192961E-2</v>
      </c>
      <c r="AB275" s="59">
        <v>0.15437003405221339</v>
      </c>
      <c r="AC275" s="59">
        <v>0.14472338081372474</v>
      </c>
      <c r="AD275" s="60">
        <v>0.13748327693397339</v>
      </c>
      <c r="AE275" s="59">
        <v>0.68977728810891648</v>
      </c>
      <c r="AF275" s="59">
        <v>0.16769033752764093</v>
      </c>
      <c r="AG275" s="61">
        <v>1339.7670487342293</v>
      </c>
      <c r="AH275" s="61">
        <v>12.954971551084357</v>
      </c>
      <c r="AI275" s="61">
        <v>593.77731443550658</v>
      </c>
      <c r="AJ275" s="61">
        <v>330.564453125</v>
      </c>
      <c r="AK275" s="61">
        <v>498.59393310546875</v>
      </c>
      <c r="AL275" s="59">
        <v>7.4561297476286398E-2</v>
      </c>
      <c r="AM275" s="59">
        <v>0.25213925485067201</v>
      </c>
      <c r="AN275" s="59">
        <v>0.67336109800486965</v>
      </c>
      <c r="AO275" s="59">
        <v>0.3482276525938951</v>
      </c>
      <c r="AP275" s="59">
        <v>0.35202170091680346</v>
      </c>
      <c r="AQ275" s="59">
        <v>0.29981229682112948</v>
      </c>
      <c r="AR275" s="59">
        <v>0.68466199732430943</v>
      </c>
      <c r="AS275" s="59">
        <v>3.1767499999999997</v>
      </c>
      <c r="AT275" s="59">
        <v>0</v>
      </c>
    </row>
    <row r="276" spans="1:46">
      <c r="A276" s="61" t="s">
        <v>192</v>
      </c>
      <c r="B276" s="61" t="s">
        <v>1015</v>
      </c>
      <c r="C276" s="61" t="s">
        <v>985</v>
      </c>
      <c r="D276" s="61" t="s">
        <v>1016</v>
      </c>
      <c r="E276" s="61">
        <v>734.96326421200001</v>
      </c>
      <c r="F276" s="59">
        <v>1106.7595255354199</v>
      </c>
      <c r="G276" s="61">
        <v>1.4452380952380952</v>
      </c>
      <c r="H276" s="61">
        <v>1599.5310285714284</v>
      </c>
      <c r="I276" s="59">
        <v>0.2831960461285008</v>
      </c>
      <c r="J276" s="60">
        <v>0.10659536541889483</v>
      </c>
      <c r="K276" s="59">
        <v>0</v>
      </c>
      <c r="L276" s="59">
        <v>6.344344782323344E-2</v>
      </c>
      <c r="M276" s="59">
        <v>0</v>
      </c>
      <c r="N276" s="59">
        <v>0</v>
      </c>
      <c r="O276" s="59">
        <v>0</v>
      </c>
      <c r="P276" s="59">
        <v>0</v>
      </c>
      <c r="Q276" s="59">
        <v>0</v>
      </c>
      <c r="R276" s="59">
        <v>0.17786042441478889</v>
      </c>
      <c r="S276" s="59">
        <v>0</v>
      </c>
      <c r="T276" s="59">
        <v>0.38437978560490044</v>
      </c>
      <c r="U276" s="59">
        <v>3.937869175235178E-3</v>
      </c>
      <c r="V276" s="59">
        <v>5.3817545394880768E-2</v>
      </c>
      <c r="W276" s="59">
        <v>0.18573616276525926</v>
      </c>
      <c r="X276" s="59">
        <v>0.56836902800658973</v>
      </c>
      <c r="Y276" s="59">
        <v>0.5478260869565218</v>
      </c>
      <c r="Z276" s="59">
        <v>6.0869565217391307E-2</v>
      </c>
      <c r="AA276" s="59">
        <v>0.15942028985507245</v>
      </c>
      <c r="AB276" s="59">
        <v>0.2318840579710145</v>
      </c>
      <c r="AC276" s="59">
        <v>0.54003294892915976</v>
      </c>
      <c r="AD276" s="60">
        <v>0.10609555189456343</v>
      </c>
      <c r="AE276" s="59">
        <v>0.3257001647446458</v>
      </c>
      <c r="AF276" s="59">
        <v>8.2589161874750655E-2</v>
      </c>
      <c r="AG276" s="61">
        <v>1345.0268890401633</v>
      </c>
      <c r="AH276" s="61">
        <v>13.439680905377809</v>
      </c>
      <c r="AI276" s="61">
        <v>484.36610057138705</v>
      </c>
      <c r="AJ276" s="61">
        <v>296.00146484375</v>
      </c>
      <c r="AK276" s="61">
        <v>487.7880859375</v>
      </c>
      <c r="AL276" s="59">
        <v>0.11497173275809604</v>
      </c>
      <c r="AM276" s="59">
        <v>0.20987443524184987</v>
      </c>
      <c r="AN276" s="59">
        <v>0.67537389168993989</v>
      </c>
      <c r="AO276" s="59">
        <v>0.27322794182822679</v>
      </c>
      <c r="AP276" s="59">
        <v>0.41515680423448587</v>
      </c>
      <c r="AQ276" s="59">
        <v>0.31183531362717321</v>
      </c>
      <c r="AR276" s="59">
        <v>0.65897858319604607</v>
      </c>
      <c r="AS276" s="59">
        <v>2.1678571428571431</v>
      </c>
      <c r="AT276" s="59">
        <v>0.37107142857142861</v>
      </c>
    </row>
    <row r="277" spans="1:46">
      <c r="A277" s="61" t="s">
        <v>192</v>
      </c>
      <c r="B277" s="61" t="s">
        <v>1018</v>
      </c>
      <c r="C277" s="61" t="s">
        <v>985</v>
      </c>
      <c r="D277" s="61" t="s">
        <v>1019</v>
      </c>
      <c r="E277" s="61">
        <v>458.66473651400003</v>
      </c>
      <c r="F277" s="59">
        <v>1237.188218059558</v>
      </c>
      <c r="G277" s="61">
        <v>1.6265624999999997</v>
      </c>
      <c r="H277" s="61">
        <v>2012.3639609374998</v>
      </c>
      <c r="I277" s="59">
        <v>0.2211015049631764</v>
      </c>
      <c r="J277" s="60">
        <v>0</v>
      </c>
      <c r="K277" s="59">
        <v>0</v>
      </c>
      <c r="L277" s="59">
        <v>1.4271151885830785E-2</v>
      </c>
      <c r="M277" s="59">
        <v>0</v>
      </c>
      <c r="N277" s="59">
        <v>0</v>
      </c>
      <c r="O277" s="59">
        <v>0</v>
      </c>
      <c r="P277" s="59">
        <v>0</v>
      </c>
      <c r="Q277" s="59">
        <v>0</v>
      </c>
      <c r="R277" s="59">
        <v>0.26727828746177368</v>
      </c>
      <c r="S277" s="59">
        <v>0</v>
      </c>
      <c r="T277" s="59">
        <v>0.60835881753312948</v>
      </c>
      <c r="U277" s="59">
        <v>0</v>
      </c>
      <c r="V277" s="59">
        <v>0</v>
      </c>
      <c r="W277" s="59">
        <v>0.11009174311926608</v>
      </c>
      <c r="X277" s="59">
        <v>0.61799551713096368</v>
      </c>
      <c r="Y277" s="59">
        <v>0.75129533678756488</v>
      </c>
      <c r="Z277" s="59">
        <v>0.11658031088082903</v>
      </c>
      <c r="AA277" s="59">
        <v>7.7720207253886018E-3</v>
      </c>
      <c r="AB277" s="59">
        <v>0.12435233160621763</v>
      </c>
      <c r="AC277" s="59">
        <v>0.50384245917387127</v>
      </c>
      <c r="AD277" s="60">
        <v>5.939801472942683E-2</v>
      </c>
      <c r="AE277" s="59">
        <v>0.41258405379442842</v>
      </c>
      <c r="AF277" s="59">
        <v>0.13617789864273447</v>
      </c>
      <c r="AG277" s="61">
        <v>1337.9575047670935</v>
      </c>
      <c r="AH277" s="61">
        <v>13.067664124216835</v>
      </c>
      <c r="AI277" s="61">
        <v>562.62057695518718</v>
      </c>
      <c r="AJ277" s="61">
        <v>373.91973876953125</v>
      </c>
      <c r="AK277" s="61">
        <v>418.07440185546875</v>
      </c>
      <c r="AL277" s="59">
        <v>1.4171571264453633E-2</v>
      </c>
      <c r="AM277" s="59">
        <v>7.2493037622012813E-2</v>
      </c>
      <c r="AN277" s="59">
        <v>0.91352128612401118</v>
      </c>
      <c r="AO277" s="59">
        <v>0.5186250022356782</v>
      </c>
      <c r="AP277" s="59">
        <v>0.26476310545032122</v>
      </c>
      <c r="AQ277" s="59">
        <v>0.21679778732447819</v>
      </c>
      <c r="AR277" s="59">
        <v>0.73647134165866157</v>
      </c>
      <c r="AS277" s="59">
        <v>2.6025</v>
      </c>
      <c r="AT277" s="59">
        <v>0.55874999999999997</v>
      </c>
    </row>
    <row r="278" spans="1:46">
      <c r="A278" s="61" t="s">
        <v>192</v>
      </c>
      <c r="B278" s="61" t="s">
        <v>1021</v>
      </c>
      <c r="C278" s="61" t="s">
        <v>985</v>
      </c>
      <c r="D278" s="61" t="s">
        <v>1022</v>
      </c>
      <c r="E278" s="61">
        <v>1216.8208078</v>
      </c>
      <c r="F278" s="59">
        <v>1658.4137937988405</v>
      </c>
      <c r="G278" s="61">
        <v>1.8239080459770116</v>
      </c>
      <c r="H278" s="61">
        <v>3024.7942620689655</v>
      </c>
      <c r="I278" s="59">
        <v>0.51569195865893624</v>
      </c>
      <c r="J278" s="60">
        <v>1.2877974875323528E-2</v>
      </c>
      <c r="K278" s="59">
        <v>0</v>
      </c>
      <c r="L278" s="59">
        <v>0.33817745483634426</v>
      </c>
      <c r="M278" s="59">
        <v>0</v>
      </c>
      <c r="N278" s="59">
        <v>0</v>
      </c>
      <c r="O278" s="59">
        <v>0</v>
      </c>
      <c r="P278" s="59">
        <v>0</v>
      </c>
      <c r="Q278" s="59">
        <v>0</v>
      </c>
      <c r="R278" s="59">
        <v>0.15258982734484369</v>
      </c>
      <c r="S278" s="59">
        <v>4.1130591293913742E-2</v>
      </c>
      <c r="T278" s="59">
        <v>0.17938804079728018</v>
      </c>
      <c r="U278" s="59">
        <v>0</v>
      </c>
      <c r="V278" s="59">
        <v>5.7129524698353445E-2</v>
      </c>
      <c r="W278" s="59">
        <v>0.21798546763549101</v>
      </c>
      <c r="X278" s="59">
        <v>0.57411141920846986</v>
      </c>
      <c r="Y278" s="59">
        <v>0.71130625686059279</v>
      </c>
      <c r="Z278" s="59">
        <v>0.21953896816684962</v>
      </c>
      <c r="AA278" s="59">
        <v>3.4028540065861694E-2</v>
      </c>
      <c r="AB278" s="59">
        <v>3.512623490669594E-2</v>
      </c>
      <c r="AC278" s="59">
        <v>0.3460423493824048</v>
      </c>
      <c r="AD278" s="60">
        <v>0.33337534660952861</v>
      </c>
      <c r="AE278" s="59">
        <v>0.30218048903453493</v>
      </c>
      <c r="AF278" s="59">
        <v>0.13040539657346251</v>
      </c>
      <c r="AG278" s="61">
        <v>1326.6585027726433</v>
      </c>
      <c r="AH278" s="61">
        <v>14.121459231875129</v>
      </c>
      <c r="AI278" s="61">
        <v>314.98326482846784</v>
      </c>
      <c r="AJ278" s="61">
        <v>142.71792602539063</v>
      </c>
      <c r="AK278" s="61">
        <v>347.28207397460938</v>
      </c>
      <c r="AL278" s="59">
        <v>8.7214978014612476E-2</v>
      </c>
      <c r="AM278" s="59">
        <v>0.28696706841439334</v>
      </c>
      <c r="AN278" s="59">
        <v>0.62591385281864997</v>
      </c>
      <c r="AO278" s="59">
        <v>0.26369946827268581</v>
      </c>
      <c r="AP278" s="59">
        <v>0.43427717262282012</v>
      </c>
      <c r="AQ278" s="59">
        <v>0.30211925835214992</v>
      </c>
      <c r="AR278" s="59">
        <v>0.51046130577262416</v>
      </c>
      <c r="AS278" s="59">
        <v>2.7358620689655173</v>
      </c>
      <c r="AT278" s="59">
        <v>0.14482758620689656</v>
      </c>
    </row>
    <row r="279" spans="1:46">
      <c r="A279" s="61" t="s">
        <v>192</v>
      </c>
      <c r="B279" s="61" t="s">
        <v>1024</v>
      </c>
      <c r="C279" s="61" t="s">
        <v>985</v>
      </c>
      <c r="D279" s="61" t="s">
        <v>1025</v>
      </c>
      <c r="E279" s="61">
        <v>1402.52599259</v>
      </c>
      <c r="F279" s="59">
        <v>3615.4288174565936</v>
      </c>
      <c r="G279" s="61">
        <v>1.8003840245775731</v>
      </c>
      <c r="H279" s="61">
        <v>6509.1602849462379</v>
      </c>
      <c r="I279" s="59">
        <v>0.48210400580180029</v>
      </c>
      <c r="J279" s="60">
        <v>0</v>
      </c>
      <c r="K279" s="59">
        <v>0</v>
      </c>
      <c r="L279" s="59">
        <v>0.33255657629397267</v>
      </c>
      <c r="M279" s="59">
        <v>0</v>
      </c>
      <c r="N279" s="59">
        <v>0</v>
      </c>
      <c r="O279" s="59">
        <v>0</v>
      </c>
      <c r="P279" s="59">
        <v>0</v>
      </c>
      <c r="Q279" s="59">
        <v>0</v>
      </c>
      <c r="R279" s="59">
        <v>0.14680708043916646</v>
      </c>
      <c r="S279" s="59">
        <v>2.4064530584808425E-2</v>
      </c>
      <c r="T279" s="59">
        <v>0.20026887743670174</v>
      </c>
      <c r="U279" s="59">
        <v>3.0024647098364329E-3</v>
      </c>
      <c r="V279" s="59">
        <v>0.10544476809321085</v>
      </c>
      <c r="W279" s="59">
        <v>0.18785570244230337</v>
      </c>
      <c r="X279" s="59">
        <v>0.76660552024231043</v>
      </c>
      <c r="Y279" s="59">
        <v>0.75681691708402898</v>
      </c>
      <c r="Z279" s="59">
        <v>9.7384529771841963E-2</v>
      </c>
      <c r="AA279" s="59">
        <v>6.1213132999443517E-2</v>
      </c>
      <c r="AB279" s="59">
        <v>8.4585420144685591E-2</v>
      </c>
      <c r="AC279" s="59">
        <v>0.44208864809521775</v>
      </c>
      <c r="AD279" s="60">
        <v>0.3444818907043215</v>
      </c>
      <c r="AE279" s="59">
        <v>0.19290985879442002</v>
      </c>
      <c r="AF279" s="59">
        <v>0.16713415739776952</v>
      </c>
      <c r="AG279" s="61">
        <v>1335.7329175946547</v>
      </c>
      <c r="AH279" s="61">
        <v>13.860360356347439</v>
      </c>
      <c r="AI279" s="61">
        <v>366.33747200204971</v>
      </c>
      <c r="AJ279" s="61">
        <v>186.23582458496094</v>
      </c>
      <c r="AK279" s="61">
        <v>580.08009338378906</v>
      </c>
      <c r="AL279" s="59">
        <v>0.11501569372137578</v>
      </c>
      <c r="AM279" s="59">
        <v>0.2652357260866442</v>
      </c>
      <c r="AN279" s="59">
        <v>0.6197746099484287</v>
      </c>
      <c r="AO279" s="59">
        <v>0.28555620510134677</v>
      </c>
      <c r="AP279" s="59">
        <v>0.25142136535296483</v>
      </c>
      <c r="AQ279" s="59">
        <v>0.4318101790624298</v>
      </c>
      <c r="AR279" s="59">
        <v>0.65270252975555654</v>
      </c>
      <c r="AS279" s="59">
        <v>2.5205376344086021</v>
      </c>
      <c r="AT279" s="59">
        <v>0</v>
      </c>
    </row>
    <row r="280" spans="1:46">
      <c r="A280" s="61" t="s">
        <v>192</v>
      </c>
      <c r="B280" s="61" t="s">
        <v>1027</v>
      </c>
      <c r="C280" s="61" t="s">
        <v>985</v>
      </c>
      <c r="D280" s="61" t="s">
        <v>1028</v>
      </c>
      <c r="E280" s="61">
        <v>4311.4244576199999</v>
      </c>
      <c r="F280" s="59">
        <v>479.24243655618744</v>
      </c>
      <c r="G280" s="61">
        <v>6.1391468868249062</v>
      </c>
      <c r="H280" s="61">
        <v>2942.1397124183009</v>
      </c>
      <c r="I280" s="59">
        <v>0.33495643403468461</v>
      </c>
      <c r="J280" s="60">
        <v>1.246098756775087E-2</v>
      </c>
      <c r="K280" s="59">
        <v>5.1567137898073136E-3</v>
      </c>
      <c r="L280" s="59">
        <v>9.2946621723600121E-3</v>
      </c>
      <c r="M280" s="59">
        <v>0</v>
      </c>
      <c r="N280" s="59">
        <v>0</v>
      </c>
      <c r="O280" s="59">
        <v>4.9680535292046073E-3</v>
      </c>
      <c r="P280" s="59">
        <v>0</v>
      </c>
      <c r="Q280" s="59">
        <v>0</v>
      </c>
      <c r="R280" s="59">
        <v>0.59869447099662909</v>
      </c>
      <c r="S280" s="59">
        <v>4.7240529254917736E-2</v>
      </c>
      <c r="T280" s="59">
        <v>0.14520551391054984</v>
      </c>
      <c r="U280" s="59">
        <v>5.9226744478543029E-2</v>
      </c>
      <c r="V280" s="59">
        <v>2.2261910751119378E-2</v>
      </c>
      <c r="W280" s="59">
        <v>8.0683704784424201E-2</v>
      </c>
      <c r="X280" s="59">
        <v>0.43252178298265764</v>
      </c>
      <c r="Y280" s="59">
        <v>0.71757999740899081</v>
      </c>
      <c r="Z280" s="59">
        <v>8.4855551237206894E-2</v>
      </c>
      <c r="AA280" s="59">
        <v>0.13641663427905168</v>
      </c>
      <c r="AB280" s="59">
        <v>6.1147817074750623E-2</v>
      </c>
      <c r="AC280" s="59">
        <v>6.718964502843694E-2</v>
      </c>
      <c r="AD280" s="60">
        <v>2.6750343204549911E-2</v>
      </c>
      <c r="AE280" s="59">
        <v>0.89856274339506337</v>
      </c>
      <c r="AF280" s="59">
        <v>0.41393511994529197</v>
      </c>
      <c r="AG280" s="61">
        <v>1323.8967281794064</v>
      </c>
      <c r="AH280" s="61">
        <v>12.63615397996608</v>
      </c>
      <c r="AI280" s="61">
        <v>676.56258324367241</v>
      </c>
      <c r="AJ280" s="61">
        <v>255.62586975097656</v>
      </c>
      <c r="AK280" s="61">
        <v>788.59996032714844</v>
      </c>
      <c r="AL280" s="59">
        <v>3.7922501393021175E-2</v>
      </c>
      <c r="AM280" s="59">
        <v>0.14593494706557497</v>
      </c>
      <c r="AN280" s="59">
        <v>0.81624705119909913</v>
      </c>
      <c r="AO280" s="59">
        <v>0.19123610029691718</v>
      </c>
      <c r="AP280" s="59">
        <v>0.5984536028318399</v>
      </c>
      <c r="AQ280" s="59">
        <v>0.21041479652893819</v>
      </c>
      <c r="AR280" s="59">
        <v>0.36029473566245479</v>
      </c>
      <c r="AS280" s="59">
        <v>11.664379084967321</v>
      </c>
      <c r="AT280" s="59">
        <v>6.1748366013071898</v>
      </c>
    </row>
    <row r="281" spans="1:46">
      <c r="A281" s="61" t="s">
        <v>192</v>
      </c>
      <c r="B281" s="61" t="s">
        <v>1030</v>
      </c>
      <c r="C281" s="61" t="s">
        <v>985</v>
      </c>
      <c r="D281" s="61" t="s">
        <v>1031</v>
      </c>
      <c r="E281" s="61">
        <v>454.771143768</v>
      </c>
      <c r="F281" s="59">
        <v>2327.7391410295463</v>
      </c>
      <c r="G281" s="61">
        <v>1.459111111111111</v>
      </c>
      <c r="H281" s="61">
        <v>3396.4300444444448</v>
      </c>
      <c r="I281" s="59">
        <v>0.46481876332622601</v>
      </c>
      <c r="J281" s="60">
        <v>2.0317460317460317E-2</v>
      </c>
      <c r="K281" s="59">
        <v>0</v>
      </c>
      <c r="L281" s="59">
        <v>0.35777777777777775</v>
      </c>
      <c r="M281" s="59">
        <v>0</v>
      </c>
      <c r="N281" s="59">
        <v>0</v>
      </c>
      <c r="O281" s="59">
        <v>0</v>
      </c>
      <c r="P281" s="59">
        <v>0</v>
      </c>
      <c r="Q281" s="59">
        <v>0.10634920634920635</v>
      </c>
      <c r="R281" s="59">
        <v>0</v>
      </c>
      <c r="S281" s="59">
        <v>0</v>
      </c>
      <c r="T281" s="59">
        <v>0.22730158730158731</v>
      </c>
      <c r="U281" s="59">
        <v>0</v>
      </c>
      <c r="V281" s="59">
        <v>0.10523809523809524</v>
      </c>
      <c r="W281" s="59">
        <v>0.18301587301587302</v>
      </c>
      <c r="X281" s="59">
        <v>0.52391105696009743</v>
      </c>
      <c r="Y281" s="59">
        <v>0.75</v>
      </c>
      <c r="Z281" s="59">
        <v>0.19186046511627908</v>
      </c>
      <c r="AA281" s="59">
        <v>1.1627906976744188E-2</v>
      </c>
      <c r="AB281" s="59">
        <v>4.651162790697675E-2</v>
      </c>
      <c r="AC281" s="59">
        <v>0.43161742308863849</v>
      </c>
      <c r="AD281" s="60">
        <v>0.42400243679561378</v>
      </c>
      <c r="AE281" s="59">
        <v>0.12275357904355774</v>
      </c>
      <c r="AF281" s="59">
        <v>0.14438031282278593</v>
      </c>
      <c r="AG281" s="61">
        <v>1313.0135989010989</v>
      </c>
      <c r="AH281" s="61">
        <v>14.214310439560441</v>
      </c>
      <c r="AI281" s="61">
        <v>273.19297035667432</v>
      </c>
      <c r="AJ281" s="61">
        <v>133.92889404296875</v>
      </c>
      <c r="AK281" s="61">
        <v>335.28616333007813</v>
      </c>
      <c r="AL281" s="59">
        <v>4.727652643450956E-2</v>
      </c>
      <c r="AM281" s="59">
        <v>0.19941348795486447</v>
      </c>
      <c r="AN281" s="59">
        <v>0.75257633359120457</v>
      </c>
      <c r="AO281" s="59">
        <v>0.49008166646936363</v>
      </c>
      <c r="AP281" s="59">
        <v>0</v>
      </c>
      <c r="AQ281" s="59">
        <v>0.50918468151121488</v>
      </c>
      <c r="AR281" s="59">
        <v>0.48735912275357907</v>
      </c>
      <c r="AS281" s="59">
        <v>2.1886666666666668</v>
      </c>
      <c r="AT281" s="59">
        <v>0</v>
      </c>
    </row>
    <row r="282" spans="1:46">
      <c r="A282" s="61" t="s">
        <v>192</v>
      </c>
      <c r="B282" s="61" t="s">
        <v>1033</v>
      </c>
      <c r="C282" s="61" t="s">
        <v>985</v>
      </c>
      <c r="D282" s="61" t="s">
        <v>1034</v>
      </c>
      <c r="E282" s="61">
        <v>1994.9064213500001</v>
      </c>
      <c r="F282" s="59">
        <v>1057.095474422073</v>
      </c>
      <c r="G282" s="61">
        <v>3.9441176470588237</v>
      </c>
      <c r="H282" s="61">
        <v>4169.3089152941175</v>
      </c>
      <c r="I282" s="59">
        <v>0.8443251304996271</v>
      </c>
      <c r="J282" s="60">
        <v>8.0238627889634602E-3</v>
      </c>
      <c r="K282" s="59">
        <v>0</v>
      </c>
      <c r="L282" s="59">
        <v>1.8851603281133483E-2</v>
      </c>
      <c r="M282" s="59">
        <v>0</v>
      </c>
      <c r="N282" s="59">
        <v>0</v>
      </c>
      <c r="O282" s="59">
        <v>0</v>
      </c>
      <c r="P282" s="59">
        <v>0</v>
      </c>
      <c r="Q282" s="59">
        <v>0</v>
      </c>
      <c r="R282" s="59">
        <v>0.67457121551081289</v>
      </c>
      <c r="S282" s="59">
        <v>9.1394481730052199E-2</v>
      </c>
      <c r="T282" s="59">
        <v>2.696495152870992E-2</v>
      </c>
      <c r="U282" s="59">
        <v>5.1483967188665179E-2</v>
      </c>
      <c r="V282" s="59">
        <v>2.320656226696495E-2</v>
      </c>
      <c r="W282" s="59">
        <v>0.105503355704698</v>
      </c>
      <c r="X282" s="59">
        <v>0.88173005219985079</v>
      </c>
      <c r="Y282" s="59">
        <v>0.73410013531799734</v>
      </c>
      <c r="Z282" s="59">
        <v>0.10960757780784845</v>
      </c>
      <c r="AA282" s="59">
        <v>0.14546684709066307</v>
      </c>
      <c r="AB282" s="59">
        <v>1.0825439783491207E-2</v>
      </c>
      <c r="AC282" s="59">
        <v>0.25765846383296048</v>
      </c>
      <c r="AD282" s="60">
        <v>5.7479492915734523E-2</v>
      </c>
      <c r="AE282" s="59">
        <v>0.67853840417598799</v>
      </c>
      <c r="AF282" s="59">
        <v>0.16805299557516509</v>
      </c>
      <c r="AG282" s="61">
        <v>1305.6367367398727</v>
      </c>
      <c r="AH282" s="61">
        <v>12.360906043422412</v>
      </c>
      <c r="AI282" s="61">
        <v>755.52472045900345</v>
      </c>
      <c r="AJ282" s="61">
        <v>181.36564636230469</v>
      </c>
      <c r="AK282" s="61">
        <v>914.71345520019531</v>
      </c>
      <c r="AL282" s="59">
        <v>7.8606444052589347E-2</v>
      </c>
      <c r="AM282" s="59">
        <v>0.21138209566473506</v>
      </c>
      <c r="AN282" s="59">
        <v>0.70980773075148029</v>
      </c>
      <c r="AO282" s="59">
        <v>0.30712593505282315</v>
      </c>
      <c r="AP282" s="59">
        <v>0.57628016417031824</v>
      </c>
      <c r="AQ282" s="59">
        <v>0.11639017124566338</v>
      </c>
      <c r="AR282" s="59">
        <v>0.68008948545861303</v>
      </c>
      <c r="AS282" s="59">
        <v>6.7050000000000001</v>
      </c>
      <c r="AT282" s="59">
        <v>0</v>
      </c>
    </row>
    <row r="283" spans="1:46">
      <c r="A283" s="61" t="s">
        <v>192</v>
      </c>
      <c r="B283" s="61" t="s">
        <v>1038</v>
      </c>
      <c r="C283" s="61" t="s">
        <v>1037</v>
      </c>
      <c r="D283" s="61" t="s">
        <v>1039</v>
      </c>
      <c r="E283" s="61">
        <v>901.20742337800004</v>
      </c>
      <c r="F283" s="59">
        <v>2767.143358184765</v>
      </c>
      <c r="G283" s="61">
        <v>1.4295644114921222</v>
      </c>
      <c r="H283" s="61">
        <v>3955.8096663577385</v>
      </c>
      <c r="I283" s="59">
        <v>0.39721231766612641</v>
      </c>
      <c r="J283" s="60">
        <v>1.2451413136570262E-2</v>
      </c>
      <c r="K283" s="59">
        <v>6.4164739237484144E-3</v>
      </c>
      <c r="L283" s="59">
        <v>0.2561366858166082</v>
      </c>
      <c r="M283" s="59">
        <v>0</v>
      </c>
      <c r="N283" s="59">
        <v>0</v>
      </c>
      <c r="O283" s="59">
        <v>0</v>
      </c>
      <c r="P283" s="59">
        <v>0</v>
      </c>
      <c r="Q283" s="59">
        <v>3.7305080952025664E-2</v>
      </c>
      <c r="R283" s="59">
        <v>0.14317690069387451</v>
      </c>
      <c r="S283" s="59">
        <v>0</v>
      </c>
      <c r="T283" s="59">
        <v>8.4906364246810404E-2</v>
      </c>
      <c r="U283" s="59">
        <v>0</v>
      </c>
      <c r="V283" s="59">
        <v>0.20107438633141836</v>
      </c>
      <c r="W283" s="59">
        <v>0.25688278743564874</v>
      </c>
      <c r="X283" s="59">
        <v>0.73646677471636957</v>
      </c>
      <c r="Y283" s="59">
        <v>0.87323943661971826</v>
      </c>
      <c r="Z283" s="59">
        <v>0.10123239436619717</v>
      </c>
      <c r="AA283" s="59">
        <v>2.5528169014084504E-2</v>
      </c>
      <c r="AB283" s="59">
        <v>0</v>
      </c>
      <c r="AC283" s="59">
        <v>0.59915721231766617</v>
      </c>
      <c r="AD283" s="60">
        <v>0.36998379254457048</v>
      </c>
      <c r="AE283" s="59">
        <v>8.3630470016207454E-3</v>
      </c>
      <c r="AF283" s="59">
        <v>0.17115926478038096</v>
      </c>
      <c r="AG283" s="61">
        <v>1343.8716417910448</v>
      </c>
      <c r="AH283" s="61">
        <v>13.201271086428324</v>
      </c>
      <c r="AI283" s="61">
        <v>512.62725675767456</v>
      </c>
      <c r="AJ283" s="61">
        <v>277.47003173828125</v>
      </c>
      <c r="AK283" s="61">
        <v>378.9281005859375</v>
      </c>
      <c r="AL283" s="59">
        <v>0.12739852893093997</v>
      </c>
      <c r="AM283" s="59">
        <v>0.30909920710136057</v>
      </c>
      <c r="AN283" s="59">
        <v>0.5647284818098226</v>
      </c>
      <c r="AO283" s="59">
        <v>0.19369847104197893</v>
      </c>
      <c r="AP283" s="59">
        <v>0.33975252761713387</v>
      </c>
      <c r="AQ283" s="59">
        <v>0.46777521918301035</v>
      </c>
      <c r="AR283" s="59">
        <v>0.95948136142625606</v>
      </c>
      <c r="AS283" s="59">
        <v>1.8584337349397591</v>
      </c>
      <c r="AT283" s="59">
        <v>0.21397590361445784</v>
      </c>
    </row>
    <row r="284" spans="1:46">
      <c r="A284" s="61" t="s">
        <v>192</v>
      </c>
      <c r="B284" s="61" t="s">
        <v>1042</v>
      </c>
      <c r="C284" s="61" t="s">
        <v>1037</v>
      </c>
      <c r="D284" s="61" t="s">
        <v>1043</v>
      </c>
      <c r="E284" s="61">
        <v>1872.89257789</v>
      </c>
      <c r="F284" s="59">
        <v>2131.3759683143217</v>
      </c>
      <c r="G284" s="61">
        <v>2.4522144522144522</v>
      </c>
      <c r="H284" s="61">
        <v>5226.5909526029518</v>
      </c>
      <c r="I284" s="59">
        <v>0.43685044359949299</v>
      </c>
      <c r="J284" s="60">
        <v>5.7148299838079815E-3</v>
      </c>
      <c r="K284" s="59">
        <v>0</v>
      </c>
      <c r="L284" s="59">
        <v>0.36138420470082688</v>
      </c>
      <c r="M284" s="59">
        <v>0</v>
      </c>
      <c r="N284" s="59">
        <v>0</v>
      </c>
      <c r="O284" s="59">
        <v>0</v>
      </c>
      <c r="P284" s="59">
        <v>0</v>
      </c>
      <c r="Q284" s="59">
        <v>3.5809623022332183E-2</v>
      </c>
      <c r="R284" s="59">
        <v>2.8843023634351192E-2</v>
      </c>
      <c r="S284" s="59">
        <v>0</v>
      </c>
      <c r="T284" s="59">
        <v>1.9955726284263297E-2</v>
      </c>
      <c r="U284" s="59">
        <v>1.6928185428738852E-2</v>
      </c>
      <c r="V284" s="59">
        <v>0.24741194088156782</v>
      </c>
      <c r="W284" s="59">
        <v>0.28380753955335636</v>
      </c>
      <c r="X284" s="59">
        <v>0.50443599493029145</v>
      </c>
      <c r="Y284" s="59">
        <v>0.72047738693467345</v>
      </c>
      <c r="Z284" s="59">
        <v>8.7311557788944727E-2</v>
      </c>
      <c r="AA284" s="59">
        <v>0.14698492462311558</v>
      </c>
      <c r="AB284" s="59">
        <v>4.5226130653266333E-2</v>
      </c>
      <c r="AC284" s="59">
        <v>0.4698986058301648</v>
      </c>
      <c r="AD284" s="60">
        <v>0.44588086185044357</v>
      </c>
      <c r="AE284" s="59">
        <v>6.3529784537389097E-2</v>
      </c>
      <c r="AF284" s="59">
        <v>0.16850939756275549</v>
      </c>
      <c r="AG284" s="61">
        <v>1297.9290240811154</v>
      </c>
      <c r="AH284" s="61">
        <v>13.928549463011141</v>
      </c>
      <c r="AI284" s="61">
        <v>370.82575880378351</v>
      </c>
      <c r="AJ284" s="61">
        <v>88.669204711914063</v>
      </c>
      <c r="AK284" s="61">
        <v>579.48301696777344</v>
      </c>
      <c r="AL284" s="59">
        <v>8.0991030553867152E-2</v>
      </c>
      <c r="AM284" s="59">
        <v>0.22008069489194637</v>
      </c>
      <c r="AN284" s="59">
        <v>0.69885214744914947</v>
      </c>
      <c r="AO284" s="59">
        <v>0.49769271927497927</v>
      </c>
      <c r="AP284" s="59">
        <v>0.19161536771335194</v>
      </c>
      <c r="AQ284" s="59">
        <v>0.30384150522989717</v>
      </c>
      <c r="AR284" s="59">
        <v>0.68757921419518375</v>
      </c>
      <c r="AS284" s="59">
        <v>2.6974358974358976</v>
      </c>
      <c r="AT284" s="59">
        <v>6.6581196581196586E-2</v>
      </c>
    </row>
    <row r="285" spans="1:46">
      <c r="A285" s="61" t="s">
        <v>192</v>
      </c>
      <c r="B285" s="61" t="s">
        <v>1045</v>
      </c>
      <c r="C285" s="61" t="s">
        <v>1037</v>
      </c>
      <c r="D285" s="61" t="s">
        <v>1046</v>
      </c>
      <c r="E285" s="61">
        <v>1089.0333116300001</v>
      </c>
      <c r="F285" s="59">
        <v>2288.0298984894998</v>
      </c>
      <c r="G285" s="61">
        <v>1.6685091277890467</v>
      </c>
      <c r="H285" s="61">
        <v>3817.5987702839761</v>
      </c>
      <c r="I285" s="59">
        <v>0.52639576938273103</v>
      </c>
      <c r="J285" s="60">
        <v>9.4707351239417745E-3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0.1705209738549496</v>
      </c>
      <c r="R285" s="59">
        <v>0.35649129568959981</v>
      </c>
      <c r="S285" s="59">
        <v>1.9303655167983557E-2</v>
      </c>
      <c r="T285" s="59">
        <v>0.27044388771118394</v>
      </c>
      <c r="U285" s="59">
        <v>0</v>
      </c>
      <c r="V285" s="59">
        <v>3.0834457506263252E-3</v>
      </c>
      <c r="W285" s="59">
        <v>0.17016766236269032</v>
      </c>
      <c r="X285" s="59">
        <v>1.40777436707899</v>
      </c>
      <c r="Y285" s="59">
        <v>0.92616580310880825</v>
      </c>
      <c r="Z285" s="59">
        <v>4.987046632124352E-2</v>
      </c>
      <c r="AA285" s="59">
        <v>3.2383419689119169E-3</v>
      </c>
      <c r="AB285" s="59">
        <v>2.0725388601036267E-2</v>
      </c>
      <c r="AC285" s="59">
        <v>0.88602862960824236</v>
      </c>
      <c r="AD285" s="60">
        <v>8.3427043126766562E-2</v>
      </c>
      <c r="AE285" s="59">
        <v>5.2882715861775524E-3</v>
      </c>
      <c r="AF285" s="59">
        <v>0.30213033567130054</v>
      </c>
      <c r="AG285" s="61">
        <v>1344.7791812596888</v>
      </c>
      <c r="AH285" s="61">
        <v>12.609648045013493</v>
      </c>
      <c r="AI285" s="61">
        <v>608.43967606036392</v>
      </c>
      <c r="AJ285" s="61">
        <v>484.0716552734375</v>
      </c>
      <c r="AK285" s="61">
        <v>258.7425537109375</v>
      </c>
      <c r="AL285" s="59">
        <v>0.19977579902892542</v>
      </c>
      <c r="AM285" s="59">
        <v>0.36701127112610687</v>
      </c>
      <c r="AN285" s="59">
        <v>0.43358407401997456</v>
      </c>
      <c r="AO285" s="59">
        <v>0</v>
      </c>
      <c r="AP285" s="59">
        <v>0.42876328484490139</v>
      </c>
      <c r="AQ285" s="59">
        <v>0.57160785933010549</v>
      </c>
      <c r="AR285" s="59">
        <v>0.88441783424003895</v>
      </c>
      <c r="AS285" s="59">
        <v>2.8364655172413791</v>
      </c>
      <c r="AT285" s="59">
        <v>0.14689655172413793</v>
      </c>
    </row>
    <row r="286" spans="1:46">
      <c r="A286" s="61" t="s">
        <v>192</v>
      </c>
      <c r="B286" s="61" t="s">
        <v>1048</v>
      </c>
      <c r="C286" s="61" t="s">
        <v>1037</v>
      </c>
      <c r="D286" s="61" t="s">
        <v>1049</v>
      </c>
      <c r="E286" s="61">
        <v>778.27723388899994</v>
      </c>
      <c r="F286" s="59">
        <v>2777.1663022193206</v>
      </c>
      <c r="G286" s="61">
        <v>1.7731481481481486</v>
      </c>
      <c r="H286" s="61">
        <v>4924.3272858796299</v>
      </c>
      <c r="I286" s="59">
        <v>0.38133159268929501</v>
      </c>
      <c r="J286" s="60">
        <v>0</v>
      </c>
      <c r="K286" s="59">
        <v>0</v>
      </c>
      <c r="L286" s="59">
        <v>0.20270270270270266</v>
      </c>
      <c r="M286" s="59">
        <v>0</v>
      </c>
      <c r="N286" s="59">
        <v>0</v>
      </c>
      <c r="O286" s="59">
        <v>0</v>
      </c>
      <c r="P286" s="59">
        <v>0</v>
      </c>
      <c r="Q286" s="59">
        <v>0.1493243243243243</v>
      </c>
      <c r="R286" s="59">
        <v>3.4189189189189187E-2</v>
      </c>
      <c r="S286" s="59">
        <v>8.5135135135135116E-3</v>
      </c>
      <c r="T286" s="59">
        <v>9.6554054054054025E-2</v>
      </c>
      <c r="U286" s="59">
        <v>0</v>
      </c>
      <c r="V286" s="59">
        <v>0.18932432432432431</v>
      </c>
      <c r="W286" s="59">
        <v>0.31939189189189188</v>
      </c>
      <c r="X286" s="59">
        <v>0.81266318537858995</v>
      </c>
      <c r="Y286" s="59">
        <v>0.84738955823293172</v>
      </c>
      <c r="Z286" s="59">
        <v>4.5783132530120486E-2</v>
      </c>
      <c r="AA286" s="59">
        <v>4.257028112449799E-2</v>
      </c>
      <c r="AB286" s="59">
        <v>6.4257028112449793E-2</v>
      </c>
      <c r="AC286" s="59">
        <v>0.62173629242819839</v>
      </c>
      <c r="AD286" s="60">
        <v>0.30979112271540465</v>
      </c>
      <c r="AE286" s="59">
        <v>3.6292428198433417E-2</v>
      </c>
      <c r="AF286" s="59">
        <v>0.19684502299324591</v>
      </c>
      <c r="AG286" s="61">
        <v>1286.3553752209546</v>
      </c>
      <c r="AH286" s="61">
        <v>14.421856017997749</v>
      </c>
      <c r="AI286" s="61">
        <v>229.75288317926996</v>
      </c>
      <c r="AJ286" s="61">
        <v>105.57217407226563</v>
      </c>
      <c r="AK286" s="61">
        <v>248.21035766601563</v>
      </c>
      <c r="AL286" s="59">
        <v>0.17916173559804649</v>
      </c>
      <c r="AM286" s="59">
        <v>0.311746238275041</v>
      </c>
      <c r="AN286" s="59">
        <v>0.5086555057274883</v>
      </c>
      <c r="AO286" s="59">
        <v>0.54302629140026459</v>
      </c>
      <c r="AP286" s="59">
        <v>0.12824800168089656</v>
      </c>
      <c r="AQ286" s="59">
        <v>0.23417105378928893</v>
      </c>
      <c r="AR286" s="59">
        <v>0.56135770234986937</v>
      </c>
      <c r="AS286" s="59">
        <v>2.1277777777777782</v>
      </c>
      <c r="AT286" s="59">
        <v>7.2222222222222229E-2</v>
      </c>
    </row>
    <row r="287" spans="1:46">
      <c r="A287" s="61" t="s">
        <v>192</v>
      </c>
      <c r="B287" s="61" t="s">
        <v>1051</v>
      </c>
      <c r="C287" s="61" t="s">
        <v>1037</v>
      </c>
      <c r="D287" s="61" t="s">
        <v>1052</v>
      </c>
      <c r="E287" s="61">
        <v>594.57914124299998</v>
      </c>
      <c r="F287" s="59">
        <v>1285.6391452030143</v>
      </c>
      <c r="G287" s="61">
        <v>1.8071138211382114</v>
      </c>
      <c r="H287" s="61">
        <v>2323.2962682926832</v>
      </c>
      <c r="I287" s="59">
        <v>0.40434146890113593</v>
      </c>
      <c r="J287" s="60">
        <v>3.0232558139534887E-2</v>
      </c>
      <c r="K287" s="59">
        <v>0</v>
      </c>
      <c r="L287" s="59">
        <v>0</v>
      </c>
      <c r="M287" s="59">
        <v>6.4045087741770201E-2</v>
      </c>
      <c r="N287" s="59">
        <v>0</v>
      </c>
      <c r="O287" s="59">
        <v>0</v>
      </c>
      <c r="P287" s="59">
        <v>0</v>
      </c>
      <c r="Q287" s="59">
        <v>3.5993339310874853E-2</v>
      </c>
      <c r="R287" s="59">
        <v>0.23722300499551682</v>
      </c>
      <c r="S287" s="59">
        <v>5.7384398616626107E-2</v>
      </c>
      <c r="T287" s="59">
        <v>0.301268092737287</v>
      </c>
      <c r="U287" s="59">
        <v>3.4200076854105289E-2</v>
      </c>
      <c r="V287" s="59">
        <v>3.4840527731522991E-2</v>
      </c>
      <c r="W287" s="59">
        <v>0.20340719866786217</v>
      </c>
      <c r="X287" s="59">
        <v>0.53987178045214268</v>
      </c>
      <c r="Y287" s="59">
        <v>0.66249999999999998</v>
      </c>
      <c r="Z287" s="59">
        <v>0.24791666666666667</v>
      </c>
      <c r="AA287" s="59">
        <v>8.9583333333333334E-2</v>
      </c>
      <c r="AB287" s="59">
        <v>0</v>
      </c>
      <c r="AC287" s="59">
        <v>0.79912270835676524</v>
      </c>
      <c r="AD287" s="60">
        <v>9.6052187605443706E-2</v>
      </c>
      <c r="AE287" s="59">
        <v>3.891575750759195E-2</v>
      </c>
      <c r="AF287" s="59">
        <v>0.14953434090225368</v>
      </c>
      <c r="AG287" s="61">
        <v>1329.2167192429022</v>
      </c>
      <c r="AH287" s="61">
        <v>12.711233438485804</v>
      </c>
      <c r="AI287" s="61">
        <v>626.45623540301858</v>
      </c>
      <c r="AJ287" s="61">
        <v>390</v>
      </c>
      <c r="AK287" s="61">
        <v>460.58563232421875</v>
      </c>
      <c r="AL287" s="59">
        <v>5.466051152090029E-2</v>
      </c>
      <c r="AM287" s="59">
        <v>0.14232756269095959</v>
      </c>
      <c r="AN287" s="59">
        <v>0.80298393751568709</v>
      </c>
      <c r="AO287" s="59">
        <v>4.751259847585948E-2</v>
      </c>
      <c r="AP287" s="59">
        <v>0.46513992976919954</v>
      </c>
      <c r="AQ287" s="59">
        <v>0.48731948348248794</v>
      </c>
      <c r="AR287" s="59">
        <v>0.70858171184343721</v>
      </c>
      <c r="AS287" s="59">
        <v>2.1685365853658536</v>
      </c>
      <c r="AT287" s="59">
        <v>8.8536585365853654E-2</v>
      </c>
    </row>
    <row r="288" spans="1:46">
      <c r="A288" s="61" t="s">
        <v>192</v>
      </c>
      <c r="B288" s="61" t="s">
        <v>1054</v>
      </c>
      <c r="C288" s="61" t="s">
        <v>1037</v>
      </c>
      <c r="D288" s="61" t="s">
        <v>1055</v>
      </c>
      <c r="E288" s="61">
        <v>998.38377883400005</v>
      </c>
      <c r="F288" s="59">
        <v>1994.4390796613848</v>
      </c>
      <c r="G288" s="61">
        <v>2.0566964285714282</v>
      </c>
      <c r="H288" s="61">
        <v>4101.9557321428565</v>
      </c>
      <c r="I288" s="59">
        <v>0.73855003255914908</v>
      </c>
      <c r="J288" s="60">
        <v>6.4032993271109177E-3</v>
      </c>
      <c r="K288" s="59">
        <v>0</v>
      </c>
      <c r="L288" s="59">
        <v>0.67554807901020186</v>
      </c>
      <c r="M288" s="59">
        <v>5.6598654221836332E-2</v>
      </c>
      <c r="N288" s="59">
        <v>0</v>
      </c>
      <c r="O288" s="59">
        <v>0</v>
      </c>
      <c r="P288" s="59">
        <v>0</v>
      </c>
      <c r="Q288" s="59">
        <v>0</v>
      </c>
      <c r="R288" s="59">
        <v>0</v>
      </c>
      <c r="S288" s="59">
        <v>0</v>
      </c>
      <c r="T288" s="59">
        <v>1.45973518558715E-2</v>
      </c>
      <c r="U288" s="59">
        <v>0</v>
      </c>
      <c r="V288" s="59">
        <v>0.1156392446277404</v>
      </c>
      <c r="W288" s="59">
        <v>0.13121337095723898</v>
      </c>
      <c r="X288" s="59">
        <v>0.12155415671803778</v>
      </c>
      <c r="Y288" s="59">
        <v>0.56696428571428559</v>
      </c>
      <c r="Z288" s="59">
        <v>0.15624999999999997</v>
      </c>
      <c r="AA288" s="59">
        <v>0.20535714285714285</v>
      </c>
      <c r="AB288" s="59">
        <v>7.1428571428571425E-2</v>
      </c>
      <c r="AC288" s="59">
        <v>0.20615367918385066</v>
      </c>
      <c r="AD288" s="60">
        <v>0.73654221836336009</v>
      </c>
      <c r="AE288" s="59">
        <v>3.7985673974386805E-2</v>
      </c>
      <c r="AF288" s="59">
        <v>0.18457831938657729</v>
      </c>
      <c r="AG288" s="61">
        <v>1302.0175317763446</v>
      </c>
      <c r="AH288" s="61">
        <v>14.259347567466031</v>
      </c>
      <c r="AI288" s="61">
        <v>267.48786943182336</v>
      </c>
      <c r="AJ288" s="61">
        <v>129.77940368652344</v>
      </c>
      <c r="AK288" s="61">
        <v>438.36701965332031</v>
      </c>
      <c r="AL288" s="59">
        <v>9.6092807228943769E-2</v>
      </c>
      <c r="AM288" s="59">
        <v>0.29754339593431256</v>
      </c>
      <c r="AN288" s="59">
        <v>0.6060419979044982</v>
      </c>
      <c r="AO288" s="59">
        <v>0.66494970578882129</v>
      </c>
      <c r="AP288" s="59">
        <v>0</v>
      </c>
      <c r="AQ288" s="59">
        <v>0.33472849527893311</v>
      </c>
      <c r="AR288" s="59">
        <v>0.25504666811373994</v>
      </c>
      <c r="AS288" s="59">
        <v>3.2907142857142859</v>
      </c>
      <c r="AT288" s="59">
        <v>0</v>
      </c>
    </row>
    <row r="289" spans="1:46">
      <c r="A289" s="61" t="s">
        <v>192</v>
      </c>
      <c r="B289" s="61" t="s">
        <v>1057</v>
      </c>
      <c r="C289" s="61" t="s">
        <v>1037</v>
      </c>
      <c r="D289" s="61" t="s">
        <v>1058</v>
      </c>
      <c r="E289" s="61">
        <v>682.016260063</v>
      </c>
      <c r="F289" s="59">
        <v>1603.4882282200206</v>
      </c>
      <c r="G289" s="61">
        <v>0.9795850066934404</v>
      </c>
      <c r="H289" s="61">
        <v>1570.7530267737616</v>
      </c>
      <c r="I289" s="59">
        <v>0.18168773488213188</v>
      </c>
      <c r="J289" s="60">
        <v>2.5031820110309719E-2</v>
      </c>
      <c r="K289" s="59">
        <v>0</v>
      </c>
      <c r="L289" s="59">
        <v>3.6383601756954612E-2</v>
      </c>
      <c r="M289" s="59">
        <v>0</v>
      </c>
      <c r="N289" s="59">
        <v>0</v>
      </c>
      <c r="O289" s="59">
        <v>0</v>
      </c>
      <c r="P289" s="59">
        <v>1.156661786237189E-2</v>
      </c>
      <c r="Q289" s="59">
        <v>0</v>
      </c>
      <c r="R289" s="59">
        <v>7.5109809663250385E-2</v>
      </c>
      <c r="S289" s="59">
        <v>5.7247437774524165E-2</v>
      </c>
      <c r="T289" s="59">
        <v>0.31390922401171301</v>
      </c>
      <c r="U289" s="59">
        <v>0</v>
      </c>
      <c r="V289" s="59">
        <v>8.5505124450951681E-2</v>
      </c>
      <c r="W289" s="59">
        <v>0.39436310395314794</v>
      </c>
      <c r="X289" s="59">
        <v>0.839767680218654</v>
      </c>
      <c r="Y289" s="59">
        <v>0.52807160292921074</v>
      </c>
      <c r="Z289" s="59">
        <v>0.33116354759967453</v>
      </c>
      <c r="AA289" s="59">
        <v>4.9633848657445072E-2</v>
      </c>
      <c r="AB289" s="59">
        <v>9.1131000813669635E-2</v>
      </c>
      <c r="AC289" s="59">
        <v>0.76296549367953537</v>
      </c>
      <c r="AD289" s="60">
        <v>0.18756405876323881</v>
      </c>
      <c r="AE289" s="59">
        <v>3.7581141100102499E-3</v>
      </c>
      <c r="AF289" s="59">
        <v>0.21458432675268063</v>
      </c>
      <c r="AG289" s="61">
        <v>1326.8278230607198</v>
      </c>
      <c r="AH289" s="61">
        <v>13.029170253686233</v>
      </c>
      <c r="AI289" s="61">
        <v>561.77660891119535</v>
      </c>
      <c r="AJ289" s="61">
        <v>345.33651733398438</v>
      </c>
      <c r="AK289" s="61">
        <v>384.00656127929688</v>
      </c>
      <c r="AL289" s="59">
        <v>5.7091747338110704E-2</v>
      </c>
      <c r="AM289" s="59">
        <v>0.18896177048344187</v>
      </c>
      <c r="AN289" s="59">
        <v>0.75483904145107206</v>
      </c>
      <c r="AO289" s="59">
        <v>0</v>
      </c>
      <c r="AP289" s="59">
        <v>0.63204138264999932</v>
      </c>
      <c r="AQ289" s="59">
        <v>0.36885117662262534</v>
      </c>
      <c r="AR289" s="59">
        <v>0.89511445165698666</v>
      </c>
      <c r="AS289" s="59">
        <v>1.7632530120481926</v>
      </c>
      <c r="AT289" s="59">
        <v>5.807228915662651E-2</v>
      </c>
    </row>
    <row r="290" spans="1:46">
      <c r="A290" s="61" t="s">
        <v>192</v>
      </c>
      <c r="B290" s="61" t="s">
        <v>1060</v>
      </c>
      <c r="C290" s="61" t="s">
        <v>1037</v>
      </c>
      <c r="D290" s="61" t="s">
        <v>1061</v>
      </c>
      <c r="E290" s="61">
        <v>1069.83961389</v>
      </c>
      <c r="F290" s="59">
        <v>8098.9009391626187</v>
      </c>
      <c r="G290" s="61">
        <v>0.88950617283950606</v>
      </c>
      <c r="H290" s="61">
        <v>7204.0223786008228</v>
      </c>
      <c r="I290" s="59">
        <v>0.41151977793199168</v>
      </c>
      <c r="J290" s="60">
        <v>0</v>
      </c>
      <c r="K290" s="59">
        <v>0</v>
      </c>
      <c r="L290" s="59">
        <v>0.41151977793199168</v>
      </c>
      <c r="M290" s="59">
        <v>0</v>
      </c>
      <c r="N290" s="59">
        <v>0</v>
      </c>
      <c r="O290" s="59">
        <v>0</v>
      </c>
      <c r="P290" s="59">
        <v>0</v>
      </c>
      <c r="Q290" s="59">
        <v>0</v>
      </c>
      <c r="R290" s="59">
        <v>0</v>
      </c>
      <c r="S290" s="59">
        <v>0</v>
      </c>
      <c r="T290" s="59">
        <v>1.2953967152440437E-2</v>
      </c>
      <c r="U290" s="59">
        <v>0</v>
      </c>
      <c r="V290" s="59">
        <v>0.28753180661577615</v>
      </c>
      <c r="W290" s="59">
        <v>0.28799444829979182</v>
      </c>
      <c r="X290" s="59">
        <v>0.23132084200786496</v>
      </c>
      <c r="Y290" s="59">
        <v>0.45999999999999996</v>
      </c>
      <c r="Z290" s="59">
        <v>0.15999999999999998</v>
      </c>
      <c r="AA290" s="59">
        <v>0.29999999999999993</v>
      </c>
      <c r="AB290" s="59">
        <v>7.9999999999999988E-2</v>
      </c>
      <c r="AC290" s="59">
        <v>0.49132546842470509</v>
      </c>
      <c r="AD290" s="60">
        <v>0.48299791811242193</v>
      </c>
      <c r="AE290" s="59">
        <v>0</v>
      </c>
      <c r="AF290" s="59">
        <v>4.0407926046796085E-2</v>
      </c>
      <c r="AG290" s="61">
        <v>1287.9087030218013</v>
      </c>
      <c r="AH290" s="61">
        <v>14.238575603483547</v>
      </c>
      <c r="AI290" s="61">
        <v>293.05028365517518</v>
      </c>
      <c r="AJ290" s="61">
        <v>78.845756530761719</v>
      </c>
      <c r="AK290" s="61">
        <v>464.52918243408203</v>
      </c>
      <c r="AL290" s="59">
        <v>6.8643466783751744E-2</v>
      </c>
      <c r="AM290" s="59">
        <v>0.17853143360948537</v>
      </c>
      <c r="AN290" s="59">
        <v>0.75291659566722757</v>
      </c>
      <c r="AO290" s="59">
        <v>0.85415840667679499</v>
      </c>
      <c r="AP290" s="59">
        <v>0</v>
      </c>
      <c r="AQ290" s="59">
        <v>0.14593308938366964</v>
      </c>
      <c r="AR290" s="59">
        <v>0.5089058524173028</v>
      </c>
      <c r="AS290" s="59">
        <v>1.6011111111111109</v>
      </c>
      <c r="AT290" s="59">
        <v>0</v>
      </c>
    </row>
    <row r="291" spans="1:46">
      <c r="A291" s="61" t="s">
        <v>192</v>
      </c>
      <c r="B291" s="61" t="s">
        <v>1063</v>
      </c>
      <c r="C291" s="61" t="s">
        <v>1037</v>
      </c>
      <c r="D291" s="61" t="s">
        <v>1064</v>
      </c>
      <c r="E291" s="61">
        <v>324.75332870099999</v>
      </c>
      <c r="F291" s="59">
        <v>1877.2049267085474</v>
      </c>
      <c r="G291" s="61">
        <v>1.4965811965811966</v>
      </c>
      <c r="H291" s="61">
        <v>2809.3895954415952</v>
      </c>
      <c r="I291" s="59">
        <v>0.23757852655625358</v>
      </c>
      <c r="J291" s="60">
        <v>0</v>
      </c>
      <c r="K291" s="59">
        <v>0</v>
      </c>
      <c r="L291" s="59">
        <v>0.15659861081877499</v>
      </c>
      <c r="M291" s="59">
        <v>7.5773521363923374E-2</v>
      </c>
      <c r="N291" s="59">
        <v>0</v>
      </c>
      <c r="O291" s="59">
        <v>0</v>
      </c>
      <c r="P291" s="59">
        <v>0</v>
      </c>
      <c r="Q291" s="59">
        <v>0</v>
      </c>
      <c r="R291" s="59">
        <v>3.030940854556935E-2</v>
      </c>
      <c r="S291" s="59">
        <v>0</v>
      </c>
      <c r="T291" s="59">
        <v>2.4415912439486421E-2</v>
      </c>
      <c r="U291" s="59">
        <v>0</v>
      </c>
      <c r="V291" s="59">
        <v>0.19806356556514415</v>
      </c>
      <c r="W291" s="59">
        <v>0.51483898126710159</v>
      </c>
      <c r="X291" s="59">
        <v>0.40548258138206733</v>
      </c>
      <c r="Y291" s="59">
        <v>0.67605633802816911</v>
      </c>
      <c r="Z291" s="59">
        <v>9.3896713615023483E-2</v>
      </c>
      <c r="AA291" s="59">
        <v>0.23004694835680756</v>
      </c>
      <c r="AB291" s="59">
        <v>0</v>
      </c>
      <c r="AC291" s="59">
        <v>0.50390253188654099</v>
      </c>
      <c r="AD291" s="60">
        <v>0.35522558537978299</v>
      </c>
      <c r="AE291" s="59">
        <v>9.6135541595278887E-2</v>
      </c>
      <c r="AF291" s="59">
        <v>0.1617535383243579</v>
      </c>
      <c r="AG291" s="61">
        <v>1306.6075973775551</v>
      </c>
      <c r="AH291" s="61">
        <v>14.264292325491708</v>
      </c>
      <c r="AI291" s="61">
        <v>249.89487494402468</v>
      </c>
      <c r="AJ291" s="61">
        <v>169.52755737304688</v>
      </c>
      <c r="AK291" s="61">
        <v>301.05435180664063</v>
      </c>
      <c r="AL291" s="59">
        <v>0.21208404629907007</v>
      </c>
      <c r="AM291" s="59">
        <v>0.36527724126645644</v>
      </c>
      <c r="AN291" s="59">
        <v>0.4232058237855309</v>
      </c>
      <c r="AO291" s="59">
        <v>0.40473026258343409</v>
      </c>
      <c r="AP291" s="59">
        <v>0</v>
      </c>
      <c r="AQ291" s="59">
        <v>0.59583684876762333</v>
      </c>
      <c r="AR291" s="59">
        <v>0.72339615457833617</v>
      </c>
      <c r="AS291" s="59">
        <v>1.9455555555555557</v>
      </c>
      <c r="AT291" s="59">
        <v>0</v>
      </c>
    </row>
    <row r="292" spans="1:46">
      <c r="A292" s="61" t="s">
        <v>192</v>
      </c>
      <c r="B292" s="61" t="s">
        <v>1066</v>
      </c>
      <c r="C292" s="61" t="s">
        <v>1037</v>
      </c>
      <c r="D292" s="61" t="s">
        <v>1067</v>
      </c>
      <c r="E292" s="61">
        <v>1204.77689573</v>
      </c>
      <c r="F292" s="59">
        <v>2154.9521690274883</v>
      </c>
      <c r="G292" s="61">
        <v>1.5567521367521366</v>
      </c>
      <c r="H292" s="61">
        <v>3354.7263937321941</v>
      </c>
      <c r="I292" s="59">
        <v>0.58694776911533264</v>
      </c>
      <c r="J292" s="60">
        <v>2.7212130090829185E-2</v>
      </c>
      <c r="K292" s="59">
        <v>0</v>
      </c>
      <c r="L292" s="59">
        <v>0.52201142689715796</v>
      </c>
      <c r="M292" s="59">
        <v>1.725021974802227E-2</v>
      </c>
      <c r="N292" s="59">
        <v>0</v>
      </c>
      <c r="O292" s="59">
        <v>0</v>
      </c>
      <c r="P292" s="59">
        <v>2.6516261353647822E-2</v>
      </c>
      <c r="Q292" s="59">
        <v>1.0438031057720482E-2</v>
      </c>
      <c r="R292" s="59">
        <v>4.3949604453559924E-3</v>
      </c>
      <c r="S292" s="59">
        <v>0</v>
      </c>
      <c r="T292" s="59">
        <v>9.3759156167594511E-3</v>
      </c>
      <c r="U292" s="59">
        <v>6.0064459419865227E-3</v>
      </c>
      <c r="V292" s="59">
        <v>0.15473923234690889</v>
      </c>
      <c r="W292" s="59">
        <v>0.2220553765016115</v>
      </c>
      <c r="X292" s="59">
        <v>0.33380915779071046</v>
      </c>
      <c r="Y292" s="59">
        <v>0.59100877192982448</v>
      </c>
      <c r="Z292" s="59">
        <v>0.33004385964912281</v>
      </c>
      <c r="AA292" s="59">
        <v>7.0175438596491224E-2</v>
      </c>
      <c r="AB292" s="59">
        <v>8.771929824561403E-3</v>
      </c>
      <c r="AC292" s="59">
        <v>0.30712638629625566</v>
      </c>
      <c r="AD292" s="60">
        <v>0.63174847187145422</v>
      </c>
      <c r="AE292" s="59">
        <v>3.6967900150067713E-2</v>
      </c>
      <c r="AF292" s="59">
        <v>0.22677227706500483</v>
      </c>
      <c r="AG292" s="61">
        <v>1321.708737360643</v>
      </c>
      <c r="AH292" s="61">
        <v>13.673512574539798</v>
      </c>
      <c r="AI292" s="61">
        <v>395.58246394707606</v>
      </c>
      <c r="AJ292" s="61">
        <v>173.83343505859375</v>
      </c>
      <c r="AK292" s="61">
        <v>519.09521484375</v>
      </c>
      <c r="AL292" s="59">
        <v>4.5288468091795056E-2</v>
      </c>
      <c r="AM292" s="59">
        <v>0.16792528203108886</v>
      </c>
      <c r="AN292" s="59">
        <v>0.78588201961352033</v>
      </c>
      <c r="AO292" s="59">
        <v>0.30721455674640358</v>
      </c>
      <c r="AP292" s="59">
        <v>0.32179194452852772</v>
      </c>
      <c r="AQ292" s="59">
        <v>0.370089268461473</v>
      </c>
      <c r="AR292" s="59">
        <v>0.71373668606566387</v>
      </c>
      <c r="AS292" s="59">
        <v>2.0237777777777777</v>
      </c>
      <c r="AT292" s="59">
        <v>0</v>
      </c>
    </row>
    <row r="293" spans="1:46">
      <c r="A293" s="61" t="s">
        <v>192</v>
      </c>
      <c r="B293" s="61" t="s">
        <v>1069</v>
      </c>
      <c r="C293" s="61" t="s">
        <v>1037</v>
      </c>
      <c r="D293" s="61" t="s">
        <v>1070</v>
      </c>
      <c r="E293" s="61">
        <v>440.69849068899998</v>
      </c>
      <c r="F293" s="59">
        <v>2357.3095076079767</v>
      </c>
      <c r="G293" s="61">
        <v>1.4454918032786885</v>
      </c>
      <c r="H293" s="61">
        <v>3407.4715710382511</v>
      </c>
      <c r="I293" s="59">
        <v>0.38701445988091859</v>
      </c>
      <c r="J293" s="60">
        <v>9.5002850085502567E-3</v>
      </c>
      <c r="K293" s="59">
        <v>0</v>
      </c>
      <c r="L293" s="59">
        <v>0.3705479452054794</v>
      </c>
      <c r="M293" s="59">
        <v>0</v>
      </c>
      <c r="N293" s="59">
        <v>0</v>
      </c>
      <c r="O293" s="59">
        <v>0</v>
      </c>
      <c r="P293" s="59">
        <v>1.7123287671232876E-2</v>
      </c>
      <c r="Q293" s="59">
        <v>0</v>
      </c>
      <c r="R293" s="59">
        <v>1.0371819960861057E-2</v>
      </c>
      <c r="S293" s="59">
        <v>9.980430528375734E-3</v>
      </c>
      <c r="T293" s="59">
        <v>1.1252446183953034E-2</v>
      </c>
      <c r="U293" s="59">
        <v>0</v>
      </c>
      <c r="V293" s="59">
        <v>0.21311154598825832</v>
      </c>
      <c r="W293" s="59">
        <v>0.35782778864970644</v>
      </c>
      <c r="X293" s="59">
        <v>0.47254512805972976</v>
      </c>
      <c r="Y293" s="59">
        <v>0.65199999999999991</v>
      </c>
      <c r="Z293" s="59">
        <v>0.24599999999999997</v>
      </c>
      <c r="AA293" s="59">
        <v>5.3999999999999992E-2</v>
      </c>
      <c r="AB293" s="59">
        <v>4.7999999999999994E-2</v>
      </c>
      <c r="AC293" s="59">
        <v>0.38408468008694829</v>
      </c>
      <c r="AD293" s="60">
        <v>0.55420092618845096</v>
      </c>
      <c r="AE293" s="59">
        <v>3.3078158964181079E-2</v>
      </c>
      <c r="AF293" s="59">
        <v>0.24009612520926446</v>
      </c>
      <c r="AG293" s="61">
        <v>1305.0694010786262</v>
      </c>
      <c r="AH293" s="61">
        <v>14.256608004541583</v>
      </c>
      <c r="AI293" s="61">
        <v>273.29785446327065</v>
      </c>
      <c r="AJ293" s="61">
        <v>169.76377868652344</v>
      </c>
      <c r="AK293" s="61">
        <v>370.84950256347656</v>
      </c>
      <c r="AL293" s="59">
        <v>0.19783934331993899</v>
      </c>
      <c r="AM293" s="59">
        <v>0.29172439369828995</v>
      </c>
      <c r="AN293" s="59">
        <v>0.51083678468703952</v>
      </c>
      <c r="AO293" s="59">
        <v>0</v>
      </c>
      <c r="AP293" s="59">
        <v>0.30945193342229882</v>
      </c>
      <c r="AQ293" s="59">
        <v>0.69094858828296968</v>
      </c>
      <c r="AR293" s="59">
        <v>0.40638881013136752</v>
      </c>
      <c r="AS293" s="59">
        <v>1.7345901639344263</v>
      </c>
      <c r="AT293" s="59">
        <v>5.016393442622951E-2</v>
      </c>
    </row>
    <row r="294" spans="1:46">
      <c r="A294" s="61" t="s">
        <v>192</v>
      </c>
      <c r="B294" s="61" t="s">
        <v>1072</v>
      </c>
      <c r="C294" s="61" t="s">
        <v>1037</v>
      </c>
      <c r="D294" s="61" t="s">
        <v>1073</v>
      </c>
      <c r="E294" s="61">
        <v>401.64174215899999</v>
      </c>
      <c r="F294" s="59">
        <v>1796.8981801930643</v>
      </c>
      <c r="G294" s="61">
        <v>1.5538888888888889</v>
      </c>
      <c r="H294" s="61">
        <v>2792.1801166666669</v>
      </c>
      <c r="I294" s="59">
        <v>0.36932427601001072</v>
      </c>
      <c r="J294" s="60">
        <v>0</v>
      </c>
      <c r="K294" s="59">
        <v>0</v>
      </c>
      <c r="L294" s="59">
        <v>0.37134897097151076</v>
      </c>
      <c r="M294" s="59">
        <v>0</v>
      </c>
      <c r="N294" s="59">
        <v>0</v>
      </c>
      <c r="O294" s="59">
        <v>0</v>
      </c>
      <c r="P294" s="59">
        <v>0</v>
      </c>
      <c r="Q294" s="59">
        <v>0</v>
      </c>
      <c r="R294" s="59">
        <v>0</v>
      </c>
      <c r="S294" s="59">
        <v>0</v>
      </c>
      <c r="T294" s="59">
        <v>1.0604835085827267E-2</v>
      </c>
      <c r="U294" s="59">
        <v>0</v>
      </c>
      <c r="V294" s="59">
        <v>0.35526197537521348</v>
      </c>
      <c r="W294" s="59">
        <v>0.26278421856744855</v>
      </c>
      <c r="X294" s="59">
        <v>0.3897032534858777</v>
      </c>
      <c r="Y294" s="59">
        <v>0.7316513761467891</v>
      </c>
      <c r="Z294" s="59">
        <v>0.12155963302752294</v>
      </c>
      <c r="AA294" s="59">
        <v>0.11009174311926606</v>
      </c>
      <c r="AB294" s="59">
        <v>3.6697247706422027E-2</v>
      </c>
      <c r="AC294" s="59">
        <v>0.42849481587415089</v>
      </c>
      <c r="AD294" s="60">
        <v>0.48221308544869507</v>
      </c>
      <c r="AE294" s="59">
        <v>5.7025384340364679E-2</v>
      </c>
      <c r="AF294" s="59">
        <v>0.27855670428724882</v>
      </c>
      <c r="AG294" s="61">
        <v>1305.3678966215164</v>
      </c>
      <c r="AH294" s="61">
        <v>14.06175618869687</v>
      </c>
      <c r="AI294" s="61">
        <v>304.26500298120845</v>
      </c>
      <c r="AJ294" s="61">
        <v>200.60658264160156</v>
      </c>
      <c r="AK294" s="61">
        <v>284.49171447753906</v>
      </c>
      <c r="AL294" s="59">
        <v>6.2711360289909548E-2</v>
      </c>
      <c r="AM294" s="59">
        <v>0.13538184479459381</v>
      </c>
      <c r="AN294" s="59">
        <v>0.80217633323693227</v>
      </c>
      <c r="AO294" s="59">
        <v>0.25582500326702551</v>
      </c>
      <c r="AP294" s="59">
        <v>0.11686409820774707</v>
      </c>
      <c r="AQ294" s="59">
        <v>0.62633554631981614</v>
      </c>
      <c r="AR294" s="59">
        <v>0.37540221666070794</v>
      </c>
      <c r="AS294" s="59">
        <v>2.4862222222222221</v>
      </c>
      <c r="AT294" s="59">
        <v>0</v>
      </c>
    </row>
    <row r="295" spans="1:46">
      <c r="A295" s="61" t="s">
        <v>192</v>
      </c>
      <c r="B295" s="61" t="s">
        <v>1075</v>
      </c>
      <c r="C295" s="61" t="s">
        <v>1037</v>
      </c>
      <c r="D295" s="61" t="s">
        <v>1076</v>
      </c>
      <c r="E295" s="61">
        <v>553.12421155799996</v>
      </c>
      <c r="F295" s="59">
        <v>1718.4505819183109</v>
      </c>
      <c r="G295" s="61">
        <v>1.9737318840579712</v>
      </c>
      <c r="H295" s="61">
        <v>3391.7607047101451</v>
      </c>
      <c r="I295" s="59">
        <v>0.40458926112895821</v>
      </c>
      <c r="J295" s="60">
        <v>2.1294171638366222E-2</v>
      </c>
      <c r="K295" s="59">
        <v>0</v>
      </c>
      <c r="L295" s="59">
        <v>0.14199173932996786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6.3056447911886179E-2</v>
      </c>
      <c r="S295" s="59">
        <v>0.17824690224873796</v>
      </c>
      <c r="T295" s="59">
        <v>7.911886186324002E-2</v>
      </c>
      <c r="U295" s="59">
        <v>0</v>
      </c>
      <c r="V295" s="59">
        <v>0.1162000917852226</v>
      </c>
      <c r="W295" s="59">
        <v>0.40009178522257921</v>
      </c>
      <c r="X295" s="59">
        <v>0.7976135842129416</v>
      </c>
      <c r="Y295" s="59">
        <v>0.51668584579976984</v>
      </c>
      <c r="Z295" s="59">
        <v>0.45684695051783669</v>
      </c>
      <c r="AA295" s="59">
        <v>1.7261219792865365E-2</v>
      </c>
      <c r="AB295" s="59">
        <v>9.2059838895281951E-3</v>
      </c>
      <c r="AC295" s="59">
        <v>0.63175768701239099</v>
      </c>
      <c r="AD295" s="60">
        <v>0.23983478659935747</v>
      </c>
      <c r="AE295" s="59">
        <v>8.1321707205139968E-2</v>
      </c>
      <c r="AF295" s="59">
        <v>0.19697203218264048</v>
      </c>
      <c r="AG295" s="61">
        <v>1327.5891262574885</v>
      </c>
      <c r="AH295" s="61">
        <v>13.150261105459478</v>
      </c>
      <c r="AI295" s="61">
        <v>513.23297626157353</v>
      </c>
      <c r="AJ295" s="61">
        <v>265.30593872070313</v>
      </c>
      <c r="AK295" s="61">
        <v>585.05178833007813</v>
      </c>
      <c r="AL295" s="59">
        <v>2.9378572950600344E-2</v>
      </c>
      <c r="AM295" s="59">
        <v>8.4406899977301761E-2</v>
      </c>
      <c r="AN295" s="59">
        <v>0.88598996348329728</v>
      </c>
      <c r="AO295" s="59">
        <v>0.51141315836314294</v>
      </c>
      <c r="AP295" s="59">
        <v>0.12146909969959759</v>
      </c>
      <c r="AQ295" s="59">
        <v>0.36689317834845891</v>
      </c>
      <c r="AR295" s="59">
        <v>0.64249655805415329</v>
      </c>
      <c r="AS295" s="59">
        <v>2.3684782608695651</v>
      </c>
      <c r="AT295" s="59">
        <v>0</v>
      </c>
    </row>
    <row r="296" spans="1:46">
      <c r="A296" s="61" t="s">
        <v>192</v>
      </c>
      <c r="B296" s="61" t="s">
        <v>1078</v>
      </c>
      <c r="C296" s="61" t="s">
        <v>1037</v>
      </c>
      <c r="D296" s="61" t="s">
        <v>1079</v>
      </c>
      <c r="E296" s="61">
        <v>306.95910218099999</v>
      </c>
      <c r="F296" s="59">
        <v>1633.4481019274747</v>
      </c>
      <c r="G296" s="61">
        <v>1.9621794871794873</v>
      </c>
      <c r="H296" s="61">
        <v>3205.1183589743591</v>
      </c>
      <c r="I296" s="59">
        <v>0.48056190787324415</v>
      </c>
      <c r="J296" s="60">
        <v>1.1107481215289122E-2</v>
      </c>
      <c r="K296" s="59">
        <v>0</v>
      </c>
      <c r="L296" s="59">
        <v>0.40890776434716331</v>
      </c>
      <c r="M296" s="59">
        <v>0</v>
      </c>
      <c r="N296" s="59">
        <v>0</v>
      </c>
      <c r="O296" s="59">
        <v>0</v>
      </c>
      <c r="P296" s="59">
        <v>1.9710334313405208E-2</v>
      </c>
      <c r="Q296" s="59">
        <v>0</v>
      </c>
      <c r="R296" s="59">
        <v>0</v>
      </c>
      <c r="S296" s="59">
        <v>6.0546662310791678E-2</v>
      </c>
      <c r="T296" s="59">
        <v>9.2344549711423293E-2</v>
      </c>
      <c r="U296" s="59">
        <v>0</v>
      </c>
      <c r="V296" s="59">
        <v>0.18098660568441688</v>
      </c>
      <c r="W296" s="59">
        <v>0.22639660241751061</v>
      </c>
      <c r="X296" s="59">
        <v>0.31580093651312208</v>
      </c>
      <c r="Y296" s="59">
        <v>0.73103448275862071</v>
      </c>
      <c r="Z296" s="59">
        <v>0.22413793103448276</v>
      </c>
      <c r="AA296" s="59">
        <v>1.7241379310344827E-2</v>
      </c>
      <c r="AB296" s="59">
        <v>2.7586206896551727E-2</v>
      </c>
      <c r="AC296" s="59">
        <v>0.44527932048350216</v>
      </c>
      <c r="AD296" s="60">
        <v>0.44745725797669611</v>
      </c>
      <c r="AE296" s="59">
        <v>4.5301099858434064E-2</v>
      </c>
      <c r="AF296" s="59">
        <v>0.29916037461515632</v>
      </c>
      <c r="AG296" s="61">
        <v>1300.6700569568754</v>
      </c>
      <c r="AH296" s="61">
        <v>14.254814890154599</v>
      </c>
      <c r="AI296" s="61">
        <v>253.77935342300879</v>
      </c>
      <c r="AJ296" s="61">
        <v>178.44183349609375</v>
      </c>
      <c r="AK296" s="61">
        <v>204.01724243164063</v>
      </c>
      <c r="AL296" s="59">
        <v>0.14273074063842464</v>
      </c>
      <c r="AM296" s="59">
        <v>0.29666004152665437</v>
      </c>
      <c r="AN296" s="59">
        <v>0.55972440230389353</v>
      </c>
      <c r="AO296" s="59">
        <v>1.3845492672486271E-2</v>
      </c>
      <c r="AP296" s="59">
        <v>0.32679434910794802</v>
      </c>
      <c r="AQ296" s="59">
        <v>0.65847534268853825</v>
      </c>
      <c r="AR296" s="59">
        <v>0.66427093542415339</v>
      </c>
      <c r="AS296" s="59">
        <v>2.3546153846153848</v>
      </c>
      <c r="AT296" s="59">
        <v>0</v>
      </c>
    </row>
    <row r="297" spans="1:46">
      <c r="A297" s="61" t="s">
        <v>192</v>
      </c>
      <c r="B297" s="61" t="s">
        <v>1081</v>
      </c>
      <c r="C297" s="61" t="s">
        <v>1037</v>
      </c>
      <c r="D297" s="61" t="s">
        <v>1082</v>
      </c>
      <c r="E297" s="61">
        <v>613.50935257599997</v>
      </c>
      <c r="F297" s="59">
        <v>2763.1844400762448</v>
      </c>
      <c r="G297" s="61">
        <v>1.0286764705882354</v>
      </c>
      <c r="H297" s="61">
        <v>2842.4228174019609</v>
      </c>
      <c r="I297" s="59">
        <v>0.33643078389325709</v>
      </c>
      <c r="J297" s="60">
        <v>2.990231117464856E-2</v>
      </c>
      <c r="K297" s="59">
        <v>6.051941863235645E-2</v>
      </c>
      <c r="L297" s="59">
        <v>0.24600905408625207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3.836073385751728E-2</v>
      </c>
      <c r="U297" s="59">
        <v>0</v>
      </c>
      <c r="V297" s="59">
        <v>0.27591136526090065</v>
      </c>
      <c r="W297" s="59">
        <v>0.349297116988325</v>
      </c>
      <c r="X297" s="59">
        <v>0.20609959494877295</v>
      </c>
      <c r="Y297" s="59">
        <v>0.38150289017341038</v>
      </c>
      <c r="Z297" s="59">
        <v>0.24277456647398843</v>
      </c>
      <c r="AA297" s="59">
        <v>0.37572254335260113</v>
      </c>
      <c r="AB297" s="59">
        <v>0</v>
      </c>
      <c r="AC297" s="59">
        <v>0.48856325947105073</v>
      </c>
      <c r="AD297" s="60">
        <v>0.37395758875387181</v>
      </c>
      <c r="AE297" s="59">
        <v>8.4226828687157501E-2</v>
      </c>
      <c r="AF297" s="59">
        <v>0.13681943013183606</v>
      </c>
      <c r="AG297" s="61">
        <v>1315.0507888040713</v>
      </c>
      <c r="AH297" s="61">
        <v>13.77538524173028</v>
      </c>
      <c r="AI297" s="61">
        <v>409.60693505436728</v>
      </c>
      <c r="AJ297" s="61">
        <v>224.30323791503906</v>
      </c>
      <c r="AK297" s="61">
        <v>400.55760192871094</v>
      </c>
      <c r="AL297" s="59">
        <v>3.3312450599468663E-2</v>
      </c>
      <c r="AM297" s="59">
        <v>0.14822512422699358</v>
      </c>
      <c r="AN297" s="59">
        <v>0.81885467253372812</v>
      </c>
      <c r="AO297" s="59">
        <v>0.60410652004541021</v>
      </c>
      <c r="AP297" s="59">
        <v>0.1209231769466951</v>
      </c>
      <c r="AQ297" s="59">
        <v>0.27536255036808499</v>
      </c>
      <c r="AR297" s="59">
        <v>0.51227066952585176</v>
      </c>
      <c r="AS297" s="59">
        <v>1.74875</v>
      </c>
      <c r="AT297" s="59">
        <v>0</v>
      </c>
    </row>
    <row r="298" spans="1:46">
      <c r="A298" s="61" t="s">
        <v>192</v>
      </c>
      <c r="B298" s="61" t="s">
        <v>1084</v>
      </c>
      <c r="C298" s="61" t="s">
        <v>1037</v>
      </c>
      <c r="D298" s="61" t="s">
        <v>1085</v>
      </c>
      <c r="E298" s="61">
        <v>536.78123637500005</v>
      </c>
      <c r="F298" s="59">
        <v>1684.4927464336204</v>
      </c>
      <c r="G298" s="61">
        <v>1.4409259259259259</v>
      </c>
      <c r="H298" s="61">
        <v>2427.2292703703706</v>
      </c>
      <c r="I298" s="59">
        <v>0.23416013365891272</v>
      </c>
      <c r="J298" s="60">
        <v>6.4182469168545281E-2</v>
      </c>
      <c r="K298" s="59">
        <v>0</v>
      </c>
      <c r="L298" s="59">
        <v>0.110993236971224</v>
      </c>
      <c r="M298" s="59">
        <v>0</v>
      </c>
      <c r="N298" s="59">
        <v>0</v>
      </c>
      <c r="O298" s="59">
        <v>0</v>
      </c>
      <c r="P298" s="59">
        <v>8.2084604163904007E-2</v>
      </c>
      <c r="Q298" s="59">
        <v>0</v>
      </c>
      <c r="R298" s="59">
        <v>6.6436812093886757E-2</v>
      </c>
      <c r="S298" s="59">
        <v>0</v>
      </c>
      <c r="T298" s="59">
        <v>6.9486805463466389E-2</v>
      </c>
      <c r="U298" s="59">
        <v>0</v>
      </c>
      <c r="V298" s="59">
        <v>0.22119082349820979</v>
      </c>
      <c r="W298" s="59">
        <v>0.38562524864076381</v>
      </c>
      <c r="X298" s="59">
        <v>0.67472047294692195</v>
      </c>
      <c r="Y298" s="59">
        <v>0.89142857142857135</v>
      </c>
      <c r="Z298" s="59">
        <v>0.08</v>
      </c>
      <c r="AA298" s="59">
        <v>1.3333333333333332E-2</v>
      </c>
      <c r="AB298" s="59">
        <v>1.5238095238095238E-2</v>
      </c>
      <c r="AC298" s="59">
        <v>0.60596324379899758</v>
      </c>
      <c r="AD298" s="60">
        <v>0.33774579102943064</v>
      </c>
      <c r="AE298" s="59">
        <v>0</v>
      </c>
      <c r="AF298" s="59">
        <v>0.14495663172853765</v>
      </c>
      <c r="AG298" s="61">
        <v>1315.3667908709829</v>
      </c>
      <c r="AH298" s="61">
        <v>13.548685374941778</v>
      </c>
      <c r="AI298" s="61">
        <v>491.93483460275655</v>
      </c>
      <c r="AJ298" s="61">
        <v>260</v>
      </c>
      <c r="AK298" s="61">
        <v>395.4986572265625</v>
      </c>
      <c r="AL298" s="59">
        <v>4.1101473943077518E-2</v>
      </c>
      <c r="AM298" s="59">
        <v>0.18513128489941433</v>
      </c>
      <c r="AN298" s="59">
        <v>0.77382548392547645</v>
      </c>
      <c r="AO298" s="59">
        <v>0.19980206596691508</v>
      </c>
      <c r="AP298" s="59">
        <v>0.50975142471046286</v>
      </c>
      <c r="AQ298" s="59">
        <v>0.2905047520905904</v>
      </c>
      <c r="AR298" s="59">
        <v>0.52692455982521524</v>
      </c>
      <c r="AS298" s="59">
        <v>1.7291111111111113</v>
      </c>
      <c r="AT298" s="59">
        <v>0</v>
      </c>
    </row>
    <row r="299" spans="1:46">
      <c r="A299" s="61" t="s">
        <v>192</v>
      </c>
      <c r="B299" s="61" t="s">
        <v>1087</v>
      </c>
      <c r="C299" s="61" t="s">
        <v>1037</v>
      </c>
      <c r="D299" s="61" t="s">
        <v>1088</v>
      </c>
      <c r="E299" s="61">
        <v>1708.78164066</v>
      </c>
      <c r="F299" s="59">
        <v>1377.2716216540632</v>
      </c>
      <c r="G299" s="61">
        <v>1.5092391304347827</v>
      </c>
      <c r="H299" s="61">
        <v>2078.6322246376812</v>
      </c>
      <c r="I299" s="59">
        <v>0.44552474692914018</v>
      </c>
      <c r="J299" s="60">
        <v>2.200616172528308E-2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  <c r="P299" s="59">
        <v>0</v>
      </c>
      <c r="Q299" s="59">
        <v>1.430502856644424E-2</v>
      </c>
      <c r="R299" s="59">
        <v>0.41196737755680574</v>
      </c>
      <c r="S299" s="59">
        <v>3.5370055388372797E-2</v>
      </c>
      <c r="T299" s="59">
        <v>0.29469231104714555</v>
      </c>
      <c r="U299" s="59">
        <v>0</v>
      </c>
      <c r="V299" s="59">
        <v>8.5481268262898504E-3</v>
      </c>
      <c r="W299" s="59">
        <v>0.21113001003096513</v>
      </c>
      <c r="X299" s="59">
        <v>1.0566958748449566</v>
      </c>
      <c r="Y299" s="59">
        <v>0.87088224157516081</v>
      </c>
      <c r="Z299" s="59">
        <v>9.0496024233244973E-2</v>
      </c>
      <c r="AA299" s="59">
        <v>8.330177962892843E-3</v>
      </c>
      <c r="AB299" s="59">
        <v>3.0291556228701246E-2</v>
      </c>
      <c r="AC299" s="59">
        <v>0.90673388548793665</v>
      </c>
      <c r="AD299" s="60">
        <v>2.176609450646181E-2</v>
      </c>
      <c r="AE299" s="59">
        <v>1.8005041411595247E-2</v>
      </c>
      <c r="AF299" s="59">
        <v>0.14626210514730661</v>
      </c>
      <c r="AG299" s="61">
        <v>1343.3990859232176</v>
      </c>
      <c r="AH299" s="61">
        <v>12.292756855575869</v>
      </c>
      <c r="AI299" s="61">
        <v>692.17328170142446</v>
      </c>
      <c r="AJ299" s="61">
        <v>541.39373779296875</v>
      </c>
      <c r="AK299" s="61">
        <v>299.60687255859375</v>
      </c>
      <c r="AL299" s="59">
        <v>0.18163526141357694</v>
      </c>
      <c r="AM299" s="59">
        <v>0.36381915933967979</v>
      </c>
      <c r="AN299" s="59">
        <v>0.45467336581397</v>
      </c>
      <c r="AO299" s="59">
        <v>0</v>
      </c>
      <c r="AP299" s="59">
        <v>0.59746516214071277</v>
      </c>
      <c r="AQ299" s="59">
        <v>0.40266262442651402</v>
      </c>
      <c r="AR299" s="59">
        <v>0.86424198775657179</v>
      </c>
      <c r="AS299" s="59">
        <v>2.7166304347826089</v>
      </c>
      <c r="AT299" s="59">
        <v>0.22434782608695653</v>
      </c>
    </row>
    <row r="300" spans="1:46">
      <c r="A300" s="61" t="s">
        <v>192</v>
      </c>
      <c r="B300" s="61" t="s">
        <v>1090</v>
      </c>
      <c r="C300" s="61" t="s">
        <v>1037</v>
      </c>
      <c r="D300" s="61" t="s">
        <v>1091</v>
      </c>
      <c r="E300" s="61">
        <v>827.788012052</v>
      </c>
      <c r="F300" s="59">
        <v>1694.7751916583913</v>
      </c>
      <c r="G300" s="61">
        <v>1.3682065217391304</v>
      </c>
      <c r="H300" s="61">
        <v>2318.8024701086956</v>
      </c>
      <c r="I300" s="59">
        <v>0.29359483614697118</v>
      </c>
      <c r="J300" s="60">
        <v>4.4770186335403729E-2</v>
      </c>
      <c r="K300" s="59">
        <v>0</v>
      </c>
      <c r="L300" s="59">
        <v>0.1222495113026916</v>
      </c>
      <c r="M300" s="59">
        <v>8.0196481379379483E-3</v>
      </c>
      <c r="N300" s="59">
        <v>0</v>
      </c>
      <c r="O300" s="59">
        <v>0</v>
      </c>
      <c r="P300" s="59">
        <v>3.8895293468999045E-2</v>
      </c>
      <c r="Q300" s="59">
        <v>0</v>
      </c>
      <c r="R300" s="59">
        <v>7.5434815297478836E-2</v>
      </c>
      <c r="S300" s="59">
        <v>3.4584732594857406E-2</v>
      </c>
      <c r="T300" s="59">
        <v>0.19362437973033936</v>
      </c>
      <c r="U300" s="59">
        <v>1.0926770587940456E-2</v>
      </c>
      <c r="V300" s="59">
        <v>0.16921457571049073</v>
      </c>
      <c r="W300" s="59">
        <v>0.30188962959250165</v>
      </c>
      <c r="X300" s="59">
        <v>0.55710029791459781</v>
      </c>
      <c r="Y300" s="59">
        <v>0.8262032085561497</v>
      </c>
      <c r="Z300" s="59">
        <v>0.10516934046345812</v>
      </c>
      <c r="AA300" s="59">
        <v>4.7237076648841352E-2</v>
      </c>
      <c r="AB300" s="59">
        <v>2.1390374331550801E-2</v>
      </c>
      <c r="AC300" s="59">
        <v>0.49935451837140016</v>
      </c>
      <c r="AD300" s="60">
        <v>0.31494538232373387</v>
      </c>
      <c r="AE300" s="59">
        <v>0.12909632571996027</v>
      </c>
      <c r="AF300" s="59">
        <v>0.24329900538273133</v>
      </c>
      <c r="AG300" s="61">
        <v>1324.0519676712743</v>
      </c>
      <c r="AH300" s="61">
        <v>13.491410982702622</v>
      </c>
      <c r="AI300" s="61">
        <v>455.17075508204044</v>
      </c>
      <c r="AJ300" s="61">
        <v>198.16510009765625</v>
      </c>
      <c r="AK300" s="61">
        <v>533.68426513671875</v>
      </c>
      <c r="AL300" s="59">
        <v>4.0242791046734047E-2</v>
      </c>
      <c r="AM300" s="59">
        <v>0.12880713231843954</v>
      </c>
      <c r="AN300" s="59">
        <v>0.83135717113618868</v>
      </c>
      <c r="AO300" s="59">
        <v>4.2507863713529583E-2</v>
      </c>
      <c r="AP300" s="59">
        <v>0.47332468493804075</v>
      </c>
      <c r="AQ300" s="59">
        <v>0.48457454584979193</v>
      </c>
      <c r="AR300" s="59">
        <v>0.81926514399205563</v>
      </c>
      <c r="AS300" s="59">
        <v>2.1891304347826086</v>
      </c>
      <c r="AT300" s="59">
        <v>1.8913043478260869E-2</v>
      </c>
    </row>
    <row r="301" spans="1:46">
      <c r="A301" s="61" t="s">
        <v>192</v>
      </c>
      <c r="B301" s="61" t="s">
        <v>1093</v>
      </c>
      <c r="C301" s="61" t="s">
        <v>1037</v>
      </c>
      <c r="D301" s="61" t="s">
        <v>1094</v>
      </c>
      <c r="E301" s="61">
        <v>320.48055816999999</v>
      </c>
      <c r="F301" s="59">
        <v>1691.2478959435625</v>
      </c>
      <c r="G301" s="61">
        <v>1.3216783216783219</v>
      </c>
      <c r="H301" s="61">
        <v>2235.2856806526806</v>
      </c>
      <c r="I301" s="59">
        <v>0.11992945326278659</v>
      </c>
      <c r="J301" s="60">
        <v>3.5978835978835978E-2</v>
      </c>
      <c r="K301" s="59">
        <v>0</v>
      </c>
      <c r="L301" s="59">
        <v>8.3950617283950604E-2</v>
      </c>
      <c r="M301" s="59">
        <v>0</v>
      </c>
      <c r="N301" s="59">
        <v>0</v>
      </c>
      <c r="O301" s="59">
        <v>0</v>
      </c>
      <c r="P301" s="59">
        <v>0</v>
      </c>
      <c r="Q301" s="59">
        <v>0</v>
      </c>
      <c r="R301" s="59">
        <v>0</v>
      </c>
      <c r="S301" s="59">
        <v>0</v>
      </c>
      <c r="T301" s="59">
        <v>3.721340388007055E-2</v>
      </c>
      <c r="U301" s="59">
        <v>0</v>
      </c>
      <c r="V301" s="59">
        <v>0.23668430335097002</v>
      </c>
      <c r="W301" s="59">
        <v>0.60617283950617273</v>
      </c>
      <c r="X301" s="59">
        <v>0.63668430335097004</v>
      </c>
      <c r="Y301" s="59">
        <v>0.62603878116343492</v>
      </c>
      <c r="Z301" s="59">
        <v>0.2936288088642659</v>
      </c>
      <c r="AA301" s="59">
        <v>5.817174515235457E-2</v>
      </c>
      <c r="AB301" s="59">
        <v>2.2160664819944598E-2</v>
      </c>
      <c r="AC301" s="59">
        <v>0.69470899470899472</v>
      </c>
      <c r="AD301" s="60">
        <v>0.24673721340388005</v>
      </c>
      <c r="AE301" s="59">
        <v>2.6278659611992945E-2</v>
      </c>
      <c r="AF301" s="59">
        <v>0.17692180868557802</v>
      </c>
      <c r="AG301" s="61">
        <v>1318.5619512195121</v>
      </c>
      <c r="AH301" s="61">
        <v>13.653615609756098</v>
      </c>
      <c r="AI301" s="61">
        <v>424.06736500859262</v>
      </c>
      <c r="AJ301" s="61">
        <v>282.84970092773438</v>
      </c>
      <c r="AK301" s="61">
        <v>334.14761352539063</v>
      </c>
      <c r="AL301" s="59">
        <v>3.2178239013580662E-2</v>
      </c>
      <c r="AM301" s="59">
        <v>0.11467154266657835</v>
      </c>
      <c r="AN301" s="59">
        <v>0.85165072589276813</v>
      </c>
      <c r="AO301" s="59">
        <v>0.10219028632191676</v>
      </c>
      <c r="AP301" s="59">
        <v>0.26210638323789337</v>
      </c>
      <c r="AQ301" s="59">
        <v>0.63420383801311697</v>
      </c>
      <c r="AR301" s="59">
        <v>0.89947089947089942</v>
      </c>
      <c r="AS301" s="59">
        <v>1.7181818181818183</v>
      </c>
      <c r="AT301" s="59">
        <v>0</v>
      </c>
    </row>
    <row r="302" spans="1:46">
      <c r="A302" s="61" t="s">
        <v>192</v>
      </c>
      <c r="B302" s="61" t="s">
        <v>1096</v>
      </c>
      <c r="C302" s="61" t="s">
        <v>1037</v>
      </c>
      <c r="D302" s="61" t="s">
        <v>1097</v>
      </c>
      <c r="E302" s="61">
        <v>1541.05640988</v>
      </c>
      <c r="F302" s="59">
        <v>1161.7174119601329</v>
      </c>
      <c r="G302" s="61">
        <v>1.1148148148148149</v>
      </c>
      <c r="H302" s="61">
        <v>1295.0997814814816</v>
      </c>
      <c r="I302" s="59">
        <v>0.17392026578073089</v>
      </c>
      <c r="J302" s="60">
        <v>6.2794918330308522E-2</v>
      </c>
      <c r="K302" s="59">
        <v>0</v>
      </c>
      <c r="L302" s="59">
        <v>4.7155547155547158E-2</v>
      </c>
      <c r="M302" s="59">
        <v>0</v>
      </c>
      <c r="N302" s="59">
        <v>0</v>
      </c>
      <c r="O302" s="59">
        <v>0</v>
      </c>
      <c r="P302" s="59">
        <v>1.6159516159516159E-2</v>
      </c>
      <c r="Q302" s="59">
        <v>0</v>
      </c>
      <c r="R302" s="59">
        <v>5.1219051219051216E-2</v>
      </c>
      <c r="S302" s="59">
        <v>2.5326025326025327E-2</v>
      </c>
      <c r="T302" s="59">
        <v>0.18077868077868078</v>
      </c>
      <c r="U302" s="59">
        <v>8.7885087885087882E-3</v>
      </c>
      <c r="V302" s="59">
        <v>0.14458514458514457</v>
      </c>
      <c r="W302" s="59">
        <v>0.46059346059346057</v>
      </c>
      <c r="X302" s="59">
        <v>0.63953488372093015</v>
      </c>
      <c r="Y302" s="59">
        <v>0.8441558441558441</v>
      </c>
      <c r="Z302" s="59">
        <v>9.7402597402597407E-2</v>
      </c>
      <c r="AA302" s="59">
        <v>5.844155844155844E-2</v>
      </c>
      <c r="AB302" s="59">
        <v>0</v>
      </c>
      <c r="AC302" s="59">
        <v>0.45456810631229233</v>
      </c>
      <c r="AD302" s="60">
        <v>0.15265780730897008</v>
      </c>
      <c r="AE302" s="59">
        <v>0.34435215946843856</v>
      </c>
      <c r="AF302" s="59">
        <v>7.812822374839308E-2</v>
      </c>
      <c r="AG302" s="61">
        <v>1332.6842788208103</v>
      </c>
      <c r="AH302" s="61">
        <v>13.016996877661084</v>
      </c>
      <c r="AI302" s="61">
        <v>571.66916406884184</v>
      </c>
      <c r="AJ302" s="61">
        <v>226.76751708984375</v>
      </c>
      <c r="AK302" s="61">
        <v>618.76202392578125</v>
      </c>
      <c r="AL302" s="59">
        <v>8.1478198458534934E-2</v>
      </c>
      <c r="AM302" s="59">
        <v>0.20225573703967831</v>
      </c>
      <c r="AN302" s="59">
        <v>0.71627001641422872</v>
      </c>
      <c r="AO302" s="59">
        <v>8.6547772777756868E-2</v>
      </c>
      <c r="AP302" s="59">
        <v>0.4187873953622856</v>
      </c>
      <c r="AQ302" s="59">
        <v>0.49466878377239948</v>
      </c>
      <c r="AR302" s="59">
        <v>0.58970099667774079</v>
      </c>
      <c r="AS302" s="59">
        <v>2.0066666666666668</v>
      </c>
      <c r="AT302" s="59">
        <v>7.2999999999999995E-2</v>
      </c>
    </row>
    <row r="303" spans="1:46">
      <c r="A303" s="61" t="s">
        <v>192</v>
      </c>
      <c r="B303" s="61" t="s">
        <v>1099</v>
      </c>
      <c r="C303" s="61" t="s">
        <v>1037</v>
      </c>
      <c r="D303" s="61" t="s">
        <v>1100</v>
      </c>
      <c r="E303" s="61">
        <v>789.11187835999999</v>
      </c>
      <c r="F303" s="59">
        <v>1857.5796981359897</v>
      </c>
      <c r="G303" s="61">
        <v>1.773895582329317</v>
      </c>
      <c r="H303" s="61">
        <v>3295.1524203480585</v>
      </c>
      <c r="I303" s="59">
        <v>0.25235831258018265</v>
      </c>
      <c r="J303" s="60">
        <v>7.5793318621109509E-2</v>
      </c>
      <c r="K303" s="59">
        <v>0</v>
      </c>
      <c r="L303" s="59">
        <v>0.16703447226238491</v>
      </c>
      <c r="M303" s="59">
        <v>0</v>
      </c>
      <c r="N303" s="59">
        <v>0</v>
      </c>
      <c r="O303" s="59">
        <v>0</v>
      </c>
      <c r="P303" s="59">
        <v>0</v>
      </c>
      <c r="Q303" s="59">
        <v>0</v>
      </c>
      <c r="R303" s="59">
        <v>1.1642949547218629E-2</v>
      </c>
      <c r="S303" s="59">
        <v>0</v>
      </c>
      <c r="T303" s="59">
        <v>5.6540598127996347E-2</v>
      </c>
      <c r="U303" s="59">
        <v>0</v>
      </c>
      <c r="V303" s="59">
        <v>0.13339928468153109</v>
      </c>
      <c r="W303" s="59">
        <v>0.5555893767597595</v>
      </c>
      <c r="X303" s="59">
        <v>0.45581465549769834</v>
      </c>
      <c r="Y303" s="59">
        <v>0.5629139072847682</v>
      </c>
      <c r="Z303" s="59">
        <v>0.14900662251655628</v>
      </c>
      <c r="AA303" s="59">
        <v>0.23509933774834435</v>
      </c>
      <c r="AB303" s="59">
        <v>5.2980132450331126E-2</v>
      </c>
      <c r="AC303" s="59">
        <v>0.57920156969285341</v>
      </c>
      <c r="AD303" s="60">
        <v>0.27960153950645233</v>
      </c>
      <c r="AE303" s="59">
        <v>9.5011697230397707E-2</v>
      </c>
      <c r="AF303" s="59">
        <v>0.16792295697714454</v>
      </c>
      <c r="AG303" s="61">
        <v>1315.5208679813099</v>
      </c>
      <c r="AH303" s="61">
        <v>13.743545576938306</v>
      </c>
      <c r="AI303" s="61">
        <v>395.94028574633717</v>
      </c>
      <c r="AJ303" s="61">
        <v>182.2552490234375</v>
      </c>
      <c r="AK303" s="61">
        <v>524.72869873046875</v>
      </c>
      <c r="AL303" s="59">
        <v>9.4093121693102272E-2</v>
      </c>
      <c r="AM303" s="59">
        <v>0.17773145208697097</v>
      </c>
      <c r="AN303" s="59">
        <v>0.72724161901183926</v>
      </c>
      <c r="AO303" s="59">
        <v>0.20394763329944307</v>
      </c>
      <c r="AP303" s="59">
        <v>0.32188084727337346</v>
      </c>
      <c r="AQ303" s="59">
        <v>0.47323771221909605</v>
      </c>
      <c r="AR303" s="59">
        <v>0.73202022488868768</v>
      </c>
      <c r="AS303" s="59">
        <v>1.5965060240963855</v>
      </c>
      <c r="AT303" s="59">
        <v>0</v>
      </c>
    </row>
    <row r="304" spans="1:46">
      <c r="A304" s="61" t="s">
        <v>192</v>
      </c>
      <c r="B304" s="61" t="s">
        <v>1102</v>
      </c>
      <c r="C304" s="61" t="s">
        <v>1037</v>
      </c>
      <c r="D304" s="61" t="s">
        <v>1103</v>
      </c>
      <c r="E304" s="61">
        <v>551.33226204499999</v>
      </c>
      <c r="F304" s="59">
        <v>2871.7711869515711</v>
      </c>
      <c r="G304" s="61">
        <v>2.6008710801393726</v>
      </c>
      <c r="H304" s="61">
        <v>7469.1066289198607</v>
      </c>
      <c r="I304" s="59">
        <v>0.82785183200482293</v>
      </c>
      <c r="J304" s="60">
        <v>0</v>
      </c>
      <c r="K304" s="59">
        <v>0</v>
      </c>
      <c r="L304" s="59">
        <v>0.61792484426284411</v>
      </c>
      <c r="M304" s="59">
        <v>0</v>
      </c>
      <c r="N304" s="59">
        <v>0</v>
      </c>
      <c r="O304" s="59">
        <v>2.3712237926183939E-2</v>
      </c>
      <c r="P304" s="59">
        <v>0</v>
      </c>
      <c r="Q304" s="59">
        <v>0.1394601111929801</v>
      </c>
      <c r="R304" s="59">
        <v>4.6754638622814662E-2</v>
      </c>
      <c r="S304" s="59">
        <v>0</v>
      </c>
      <c r="T304" s="59">
        <v>2.2774465804809435E-3</v>
      </c>
      <c r="U304" s="59">
        <v>0</v>
      </c>
      <c r="V304" s="59">
        <v>5.7271083126800196E-2</v>
      </c>
      <c r="W304" s="59">
        <v>0.11259963828789604</v>
      </c>
      <c r="X304" s="59">
        <v>0.61558041395940788</v>
      </c>
      <c r="Y304" s="59">
        <v>0.79325353645266605</v>
      </c>
      <c r="Z304" s="59">
        <v>7.725788900979326E-2</v>
      </c>
      <c r="AA304" s="59">
        <v>6.8552774755168661E-2</v>
      </c>
      <c r="AB304" s="59">
        <v>6.0935799782372145E-2</v>
      </c>
      <c r="AC304" s="59">
        <v>0.2398687119030076</v>
      </c>
      <c r="AD304" s="60">
        <v>0.73842856185946815</v>
      </c>
      <c r="AE304" s="59">
        <v>0</v>
      </c>
      <c r="AF304" s="59">
        <v>0.27078045359844166</v>
      </c>
      <c r="AG304" s="61">
        <v>1287.1543077097249</v>
      </c>
      <c r="AH304" s="61">
        <v>14.481029095437563</v>
      </c>
      <c r="AI304" s="61">
        <v>213.90596248901534</v>
      </c>
      <c r="AJ304" s="61">
        <v>124.13233947753906</v>
      </c>
      <c r="AK304" s="61">
        <v>297.79154968261719</v>
      </c>
      <c r="AL304" s="59">
        <v>0.11766951522003419</v>
      </c>
      <c r="AM304" s="59">
        <v>0.27218160505135075</v>
      </c>
      <c r="AN304" s="59">
        <v>0.61090656793907916</v>
      </c>
      <c r="AO304" s="59">
        <v>0.49969867349702379</v>
      </c>
      <c r="AP304" s="59">
        <v>0.11619581223558288</v>
      </c>
      <c r="AQ304" s="59">
        <v>0.38486320247785744</v>
      </c>
      <c r="AR304" s="59">
        <v>0.52247303905151055</v>
      </c>
      <c r="AS304" s="59">
        <v>3.6412195121951219</v>
      </c>
      <c r="AT304" s="59">
        <v>0</v>
      </c>
    </row>
    <row r="305" spans="1:46">
      <c r="A305" s="61" t="s">
        <v>192</v>
      </c>
      <c r="B305" s="61" t="s">
        <v>1107</v>
      </c>
      <c r="C305" s="61" t="s">
        <v>1106</v>
      </c>
      <c r="D305" s="61" t="s">
        <v>1108</v>
      </c>
      <c r="E305" s="61">
        <v>906.73206403300003</v>
      </c>
      <c r="F305" s="59">
        <v>3430.0035475068221</v>
      </c>
      <c r="G305" s="61">
        <v>1.3436666666666668</v>
      </c>
      <c r="H305" s="61">
        <v>4608.7814333333336</v>
      </c>
      <c r="I305" s="59">
        <v>0.22078888613247338</v>
      </c>
      <c r="J305" s="60">
        <v>1.2876083630800613E-2</v>
      </c>
      <c r="K305" s="59">
        <v>5.5325749741468463E-2</v>
      </c>
      <c r="L305" s="59">
        <v>0</v>
      </c>
      <c r="M305" s="59">
        <v>0</v>
      </c>
      <c r="N305" s="59">
        <v>0</v>
      </c>
      <c r="O305" s="59">
        <v>0</v>
      </c>
      <c r="P305" s="59">
        <v>0</v>
      </c>
      <c r="Q305" s="59">
        <v>9.3459152016546018E-2</v>
      </c>
      <c r="R305" s="59">
        <v>6.825232678386764E-2</v>
      </c>
      <c r="S305" s="59">
        <v>0</v>
      </c>
      <c r="T305" s="59">
        <v>0.1938986556359876</v>
      </c>
      <c r="U305" s="59">
        <v>0</v>
      </c>
      <c r="V305" s="59">
        <v>0.17399172699069285</v>
      </c>
      <c r="W305" s="59">
        <v>0.40201654601861431</v>
      </c>
      <c r="X305" s="59">
        <v>0.68097246340858353</v>
      </c>
      <c r="Y305" s="59">
        <v>0.93260473588342441</v>
      </c>
      <c r="Z305" s="59">
        <v>6.7395264116575593E-2</v>
      </c>
      <c r="AA305" s="59">
        <v>0</v>
      </c>
      <c r="AB305" s="59">
        <v>0</v>
      </c>
      <c r="AC305" s="59">
        <v>0.83788141900272872</v>
      </c>
      <c r="AD305" s="60">
        <v>8.0625155048375086E-2</v>
      </c>
      <c r="AE305" s="59">
        <v>1.6125031009675019E-2</v>
      </c>
      <c r="AF305" s="59">
        <v>8.8912704422754243E-2</v>
      </c>
      <c r="AG305" s="61">
        <v>1483.7467749982181</v>
      </c>
      <c r="AH305" s="61">
        <v>14.235357422849404</v>
      </c>
      <c r="AI305" s="61">
        <v>89.577163826016829</v>
      </c>
      <c r="AJ305" s="61">
        <v>4.7335688024759293E-2</v>
      </c>
      <c r="AK305" s="61">
        <v>257.52288525924087</v>
      </c>
      <c r="AL305" s="59">
        <v>0.38586371198103619</v>
      </c>
      <c r="AM305" s="59">
        <v>0.3417492468742368</v>
      </c>
      <c r="AN305" s="59">
        <v>0.27233789318275708</v>
      </c>
      <c r="AO305" s="59">
        <v>0.15481420098417423</v>
      </c>
      <c r="AP305" s="59">
        <v>0.21753945605790465</v>
      </c>
      <c r="AQ305" s="59">
        <v>0.58858346491712543</v>
      </c>
      <c r="AR305" s="59">
        <v>0.73182833043909701</v>
      </c>
      <c r="AS305" s="59">
        <v>2.0155000000000003</v>
      </c>
      <c r="AT305" s="59">
        <v>2.7000000000000003E-2</v>
      </c>
    </row>
    <row r="306" spans="1:46">
      <c r="A306" s="61" t="s">
        <v>192</v>
      </c>
      <c r="B306" s="61" t="s">
        <v>1111</v>
      </c>
      <c r="C306" s="61" t="s">
        <v>1106</v>
      </c>
      <c r="D306" s="61" t="s">
        <v>1112</v>
      </c>
      <c r="E306" s="61">
        <v>1052.6222539</v>
      </c>
      <c r="F306" s="59">
        <v>10188.675029432075</v>
      </c>
      <c r="G306" s="61">
        <v>0.78535640495867765</v>
      </c>
      <c r="H306" s="61">
        <v>8001.7411924070238</v>
      </c>
      <c r="I306" s="59">
        <v>0.81505475352691636</v>
      </c>
      <c r="J306" s="60">
        <v>4.9861404435058071E-2</v>
      </c>
      <c r="K306" s="59">
        <v>0.54814081719213914</v>
      </c>
      <c r="L306" s="59">
        <v>0</v>
      </c>
      <c r="M306" s="59">
        <v>0</v>
      </c>
      <c r="N306" s="59">
        <v>0</v>
      </c>
      <c r="O306" s="59">
        <v>0</v>
      </c>
      <c r="P306" s="59">
        <v>0</v>
      </c>
      <c r="Q306" s="59">
        <v>0.2533578396719921</v>
      </c>
      <c r="R306" s="59">
        <v>2.1136717093171213E-2</v>
      </c>
      <c r="S306" s="59">
        <v>0</v>
      </c>
      <c r="T306" s="59">
        <v>4.1000989679061215E-3</v>
      </c>
      <c r="U306" s="59">
        <v>0</v>
      </c>
      <c r="V306" s="59">
        <v>0.1029973137282624</v>
      </c>
      <c r="W306" s="59">
        <v>1.6859889721476035E-2</v>
      </c>
      <c r="X306" s="59">
        <v>0.83955407938439264</v>
      </c>
      <c r="Y306" s="59">
        <v>0.99334116725421073</v>
      </c>
      <c r="Z306" s="59">
        <v>3.9169604386995695E-4</v>
      </c>
      <c r="AA306" s="59">
        <v>6.2671367019193113E-3</v>
      </c>
      <c r="AB306" s="59">
        <v>0</v>
      </c>
      <c r="AC306" s="59">
        <v>0.97625702916899593</v>
      </c>
      <c r="AD306" s="60">
        <v>8.9447203130652107E-3</v>
      </c>
      <c r="AE306" s="59">
        <v>0</v>
      </c>
      <c r="AF306" s="59">
        <v>0.28888805920009442</v>
      </c>
      <c r="AG306" s="61">
        <v>1423.6027142096859</v>
      </c>
      <c r="AH306" s="61">
        <v>14.49474853645556</v>
      </c>
      <c r="AI306" s="61">
        <v>10.888725413258651</v>
      </c>
      <c r="AJ306" s="61">
        <v>0</v>
      </c>
      <c r="AK306" s="61">
        <v>24.111865997314453</v>
      </c>
      <c r="AL306" s="59">
        <v>0.99050252465881294</v>
      </c>
      <c r="AM306" s="59">
        <v>9.6782107372848872E-3</v>
      </c>
      <c r="AN306" s="59">
        <v>0</v>
      </c>
      <c r="AO306" s="59">
        <v>0.53503286474646705</v>
      </c>
      <c r="AP306" s="59">
        <v>0</v>
      </c>
      <c r="AQ306" s="59">
        <v>0.3615375777872864</v>
      </c>
      <c r="AR306" s="59">
        <v>0.82212502877437588</v>
      </c>
      <c r="AS306" s="59">
        <v>1.7277840909090911</v>
      </c>
      <c r="AT306" s="59">
        <v>0.11431818181818182</v>
      </c>
    </row>
    <row r="307" spans="1:46">
      <c r="A307" s="61" t="s">
        <v>192</v>
      </c>
      <c r="B307" s="61" t="s">
        <v>1114</v>
      </c>
      <c r="C307" s="61" t="s">
        <v>1106</v>
      </c>
      <c r="D307" s="61" t="s">
        <v>1115</v>
      </c>
      <c r="E307" s="61">
        <v>658.98050518699995</v>
      </c>
      <c r="F307" s="59">
        <v>5506.6792271081213</v>
      </c>
      <c r="G307" s="61">
        <v>0.94754901960784321</v>
      </c>
      <c r="H307" s="61">
        <v>5217.8485029411759</v>
      </c>
      <c r="I307" s="59">
        <v>0.56896016554578377</v>
      </c>
      <c r="J307" s="60">
        <v>2.1520951888256597E-2</v>
      </c>
      <c r="K307" s="59">
        <v>0.34391143911439109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0.10047443331576171</v>
      </c>
      <c r="R307" s="59">
        <v>0.11344227727991564</v>
      </c>
      <c r="S307" s="59">
        <v>0</v>
      </c>
      <c r="T307" s="59">
        <v>2.6673695308381654E-2</v>
      </c>
      <c r="U307" s="59">
        <v>0</v>
      </c>
      <c r="V307" s="59">
        <v>0.14865577227200841</v>
      </c>
      <c r="W307" s="59">
        <v>0.24491302055877701</v>
      </c>
      <c r="X307" s="59">
        <v>0.89084324883600607</v>
      </c>
      <c r="Y307" s="59">
        <v>0.9616724738675958</v>
      </c>
      <c r="Z307" s="59">
        <v>3.6004645760743324E-2</v>
      </c>
      <c r="AA307" s="59">
        <v>2.3228803716608599E-3</v>
      </c>
      <c r="AB307" s="59">
        <v>0</v>
      </c>
      <c r="AC307" s="59">
        <v>0.94247284014485255</v>
      </c>
      <c r="AD307" s="60">
        <v>1.4381789963786858E-2</v>
      </c>
      <c r="AE307" s="59">
        <v>0</v>
      </c>
      <c r="AF307" s="59">
        <v>0.14666594723097837</v>
      </c>
      <c r="AG307" s="61">
        <v>1463.512987012987</v>
      </c>
      <c r="AH307" s="61">
        <v>14.370814111261872</v>
      </c>
      <c r="AI307" s="61">
        <v>49.73345721104635</v>
      </c>
      <c r="AJ307" s="61">
        <v>0.30509614944458008</v>
      </c>
      <c r="AK307" s="61">
        <v>250.79771757125854</v>
      </c>
      <c r="AL307" s="59">
        <v>0.71350745021899264</v>
      </c>
      <c r="AM307" s="59">
        <v>0.10091345567366851</v>
      </c>
      <c r="AN307" s="59">
        <v>0.18636742518680322</v>
      </c>
      <c r="AO307" s="59">
        <v>0.41569894381361755</v>
      </c>
      <c r="AP307" s="59">
        <v>5.0267040890079242E-3</v>
      </c>
      <c r="AQ307" s="59">
        <v>0.49138403556886895</v>
      </c>
      <c r="AR307" s="59">
        <v>0.75530263838592859</v>
      </c>
      <c r="AS307" s="59">
        <v>1.6108333333333333</v>
      </c>
      <c r="AT307" s="59">
        <v>3.0000000000000002E-2</v>
      </c>
    </row>
    <row r="308" spans="1:46">
      <c r="A308" s="61" t="s">
        <v>192</v>
      </c>
      <c r="B308" s="61" t="s">
        <v>1117</v>
      </c>
      <c r="C308" s="61" t="s">
        <v>1106</v>
      </c>
      <c r="D308" s="61" t="s">
        <v>1118</v>
      </c>
      <c r="E308" s="61">
        <v>428.50967240099999</v>
      </c>
      <c r="F308" s="59">
        <v>3740.3744095382285</v>
      </c>
      <c r="G308" s="61">
        <v>1.4801120448179275</v>
      </c>
      <c r="H308" s="61">
        <v>5536.1732156862754</v>
      </c>
      <c r="I308" s="59">
        <v>0.55488266464799396</v>
      </c>
      <c r="J308" s="60">
        <v>0</v>
      </c>
      <c r="K308" s="59">
        <v>0</v>
      </c>
      <c r="L308" s="59">
        <v>0.16124148372445116</v>
      </c>
      <c r="M308" s="59">
        <v>0</v>
      </c>
      <c r="N308" s="59">
        <v>0</v>
      </c>
      <c r="O308" s="59">
        <v>0</v>
      </c>
      <c r="P308" s="59">
        <v>0</v>
      </c>
      <c r="Q308" s="59">
        <v>0.30847842543527632</v>
      </c>
      <c r="R308" s="59">
        <v>8.5162755488266462E-2</v>
      </c>
      <c r="S308" s="59">
        <v>0</v>
      </c>
      <c r="T308" s="59">
        <v>9.5571536714610134E-2</v>
      </c>
      <c r="U308" s="59">
        <v>0</v>
      </c>
      <c r="V308" s="59">
        <v>0</v>
      </c>
      <c r="W308" s="59">
        <v>0.34954579863739588</v>
      </c>
      <c r="X308" s="59">
        <v>1.6502649507948524</v>
      </c>
      <c r="Y308" s="59">
        <v>0.91513761467889898</v>
      </c>
      <c r="Z308" s="59">
        <v>1.0321100917431193E-2</v>
      </c>
      <c r="AA308" s="59">
        <v>1.9495412844036695E-2</v>
      </c>
      <c r="AB308" s="59">
        <v>5.5045871559633024E-2</v>
      </c>
      <c r="AC308" s="59">
        <v>0.74526873580620745</v>
      </c>
      <c r="AD308" s="60">
        <v>0.17713853141559421</v>
      </c>
      <c r="AE308" s="59">
        <v>0</v>
      </c>
      <c r="AF308" s="59">
        <v>0.12331110218336508</v>
      </c>
      <c r="AG308" s="61">
        <v>1513.8593067288086</v>
      </c>
      <c r="AH308" s="61">
        <v>14.078561025342267</v>
      </c>
      <c r="AI308" s="61">
        <v>133.0331881405175</v>
      </c>
      <c r="AJ308" s="61">
        <v>42.882164001464844</v>
      </c>
      <c r="AK308" s="61">
        <v>185.67171478271484</v>
      </c>
      <c r="AL308" s="59">
        <v>0.48904963760979264</v>
      </c>
      <c r="AM308" s="59">
        <v>0.29783458395442786</v>
      </c>
      <c r="AN308" s="59">
        <v>0.2130932062475118</v>
      </c>
      <c r="AO308" s="59">
        <v>0</v>
      </c>
      <c r="AP308" s="59">
        <v>0.22461569994604255</v>
      </c>
      <c r="AQ308" s="59">
        <v>0.77536172786568969</v>
      </c>
      <c r="AR308" s="59">
        <v>0.60560181680545033</v>
      </c>
      <c r="AS308" s="59">
        <v>2.5161904761904763</v>
      </c>
      <c r="AT308" s="59">
        <v>0</v>
      </c>
    </row>
    <row r="309" spans="1:46">
      <c r="A309" s="61" t="s">
        <v>192</v>
      </c>
      <c r="B309" s="61" t="s">
        <v>1120</v>
      </c>
      <c r="C309" s="61" t="s">
        <v>1106</v>
      </c>
      <c r="D309" s="61" t="s">
        <v>1106</v>
      </c>
      <c r="E309" s="61">
        <v>173.27594808399999</v>
      </c>
      <c r="F309" s="59">
        <v>0</v>
      </c>
      <c r="G309" s="61">
        <v>0.88461538461538469</v>
      </c>
      <c r="H309" s="62">
        <v>0</v>
      </c>
      <c r="I309" s="59">
        <v>1</v>
      </c>
      <c r="J309" s="60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  <c r="P309" s="59">
        <v>0</v>
      </c>
      <c r="Q309" s="59">
        <v>0</v>
      </c>
      <c r="R309" s="59">
        <v>1</v>
      </c>
      <c r="S309" s="59">
        <v>0</v>
      </c>
      <c r="T309" s="59">
        <v>0</v>
      </c>
      <c r="U309" s="59">
        <v>0</v>
      </c>
      <c r="V309" s="59">
        <v>0</v>
      </c>
      <c r="W309" s="59">
        <v>0</v>
      </c>
      <c r="X309" s="59">
        <v>2.695652173913043</v>
      </c>
      <c r="Y309" s="59">
        <v>0.90322580645161299</v>
      </c>
      <c r="Z309" s="59">
        <v>0</v>
      </c>
      <c r="AA309" s="59">
        <v>9.6774193548387108E-2</v>
      </c>
      <c r="AB309" s="59">
        <v>0</v>
      </c>
      <c r="AC309" s="59">
        <v>0.9739130434782608</v>
      </c>
      <c r="AD309" s="60">
        <v>0</v>
      </c>
      <c r="AE309" s="59">
        <v>0</v>
      </c>
      <c r="AF309" s="59">
        <v>6.6368126258498838E-3</v>
      </c>
      <c r="AG309" s="61">
        <v>1432.1332763776163</v>
      </c>
      <c r="AH309" s="61">
        <v>14.557983767620675</v>
      </c>
      <c r="AI309" s="61">
        <v>4.524681091694883</v>
      </c>
      <c r="AJ309" s="61">
        <v>0</v>
      </c>
      <c r="AK309" s="61">
        <v>13.20831298828125</v>
      </c>
      <c r="AL309" s="59">
        <v>1.0009323389529035</v>
      </c>
      <c r="AM309" s="59">
        <v>0</v>
      </c>
      <c r="AN309" s="59">
        <v>0</v>
      </c>
      <c r="AO309" s="59">
        <v>0.26835807574088655</v>
      </c>
      <c r="AP309" s="59">
        <v>0</v>
      </c>
      <c r="AQ309" s="59">
        <v>0</v>
      </c>
      <c r="AR309" s="59" t="e">
        <v>#VALUE!</v>
      </c>
      <c r="AS309" s="59">
        <v>1.1500000000000001</v>
      </c>
      <c r="AT309" s="59">
        <v>0</v>
      </c>
    </row>
    <row r="310" spans="1:46">
      <c r="A310" s="61" t="s">
        <v>192</v>
      </c>
      <c r="B310" s="61" t="s">
        <v>1121</v>
      </c>
      <c r="C310" s="61" t="s">
        <v>1106</v>
      </c>
      <c r="D310" s="61" t="s">
        <v>1122</v>
      </c>
      <c r="E310" s="61">
        <v>575.94760529799998</v>
      </c>
      <c r="F310" s="59">
        <v>5690.6775122784547</v>
      </c>
      <c r="G310" s="61">
        <v>2.4015384615384616</v>
      </c>
      <c r="H310" s="61">
        <v>13666.380917948718</v>
      </c>
      <c r="I310" s="59">
        <v>0.44629510997223998</v>
      </c>
      <c r="J310" s="60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  <c r="P310" s="59">
        <v>0</v>
      </c>
      <c r="Q310" s="59">
        <v>0.45723036534675121</v>
      </c>
      <c r="R310" s="59">
        <v>0</v>
      </c>
      <c r="S310" s="59">
        <v>0</v>
      </c>
      <c r="T310" s="59">
        <v>0.13476263399693722</v>
      </c>
      <c r="U310" s="59">
        <v>0</v>
      </c>
      <c r="V310" s="59">
        <v>0.26077444760446289</v>
      </c>
      <c r="W310" s="59">
        <v>0.1472325530518486</v>
      </c>
      <c r="X310" s="59">
        <v>2.1353833013025838</v>
      </c>
      <c r="Y310" s="59">
        <v>0.98299999999999998</v>
      </c>
      <c r="Z310" s="59">
        <v>2E-3</v>
      </c>
      <c r="AA310" s="59">
        <v>1.4999999999999999E-2</v>
      </c>
      <c r="AB310" s="59">
        <v>0</v>
      </c>
      <c r="AC310" s="59">
        <v>0.97181294042280586</v>
      </c>
      <c r="AD310" s="60">
        <v>1.4093529788597054E-2</v>
      </c>
      <c r="AE310" s="59">
        <v>0</v>
      </c>
      <c r="AF310" s="59">
        <v>8.1309479489492409E-2</v>
      </c>
      <c r="AG310" s="61">
        <v>1424.2900946941229</v>
      </c>
      <c r="AH310" s="61">
        <v>14.536362543213588</v>
      </c>
      <c r="AI310" s="61">
        <v>5.1280499075757282</v>
      </c>
      <c r="AJ310" s="61">
        <v>0</v>
      </c>
      <c r="AK310" s="61">
        <v>17.92988395690918</v>
      </c>
      <c r="AL310" s="59">
        <v>0.97393841877294784</v>
      </c>
      <c r="AM310" s="59">
        <v>2.5609968449071388E-2</v>
      </c>
      <c r="AN310" s="59">
        <v>3.2555044638650071E-4</v>
      </c>
      <c r="AO310" s="59">
        <v>0.10504427736737755</v>
      </c>
      <c r="AP310" s="59">
        <v>0</v>
      </c>
      <c r="AQ310" s="59">
        <v>0.47280776496866117</v>
      </c>
      <c r="AR310" s="59">
        <v>0.68332265641682688</v>
      </c>
      <c r="AS310" s="59">
        <v>3.6023076923076922</v>
      </c>
      <c r="AT310" s="59">
        <v>8.6153846153846164E-2</v>
      </c>
    </row>
    <row r="311" spans="1:46">
      <c r="A311" s="61" t="s">
        <v>192</v>
      </c>
      <c r="B311" s="61" t="s">
        <v>1124</v>
      </c>
      <c r="C311" s="61" t="s">
        <v>1106</v>
      </c>
      <c r="D311" s="61" t="s">
        <v>1125</v>
      </c>
      <c r="E311" s="61">
        <v>611.49212321000005</v>
      </c>
      <c r="F311" s="59">
        <v>9275.4661904601944</v>
      </c>
      <c r="G311" s="61">
        <v>1.5313786008230452</v>
      </c>
      <c r="H311" s="61">
        <v>14204.250436728395</v>
      </c>
      <c r="I311" s="59">
        <v>0.79449109842122945</v>
      </c>
      <c r="J311" s="60">
        <v>4.8370843130668461E-3</v>
      </c>
      <c r="K311" s="59">
        <v>0.12050099786662995</v>
      </c>
      <c r="L311" s="59">
        <v>0</v>
      </c>
      <c r="M311" s="59">
        <v>0</v>
      </c>
      <c r="N311" s="59">
        <v>0</v>
      </c>
      <c r="O311" s="59">
        <v>0</v>
      </c>
      <c r="P311" s="59">
        <v>0</v>
      </c>
      <c r="Q311" s="59">
        <v>0.61802353588878955</v>
      </c>
      <c r="R311" s="59">
        <v>7.0366802009496937E-2</v>
      </c>
      <c r="S311" s="59">
        <v>0</v>
      </c>
      <c r="T311" s="59">
        <v>1.2937856995389166E-2</v>
      </c>
      <c r="U311" s="59">
        <v>0</v>
      </c>
      <c r="V311" s="59">
        <v>6.5721560801046047E-2</v>
      </c>
      <c r="W311" s="59">
        <v>0.10749432248296745</v>
      </c>
      <c r="X311" s="59">
        <v>3.511588847833389</v>
      </c>
      <c r="Y311" s="59">
        <v>0.99856514252917561</v>
      </c>
      <c r="Z311" s="59">
        <v>9.5657164721637666E-5</v>
      </c>
      <c r="AA311" s="59">
        <v>5.7394298832982599E-4</v>
      </c>
      <c r="AB311" s="59">
        <v>7.6525731777310133E-4</v>
      </c>
      <c r="AC311" s="59">
        <v>0.95213301981860932</v>
      </c>
      <c r="AD311" s="60">
        <v>2.5596237823312062E-2</v>
      </c>
      <c r="AE311" s="59">
        <v>0</v>
      </c>
      <c r="AF311" s="59">
        <v>0.48684192109824309</v>
      </c>
      <c r="AG311" s="61">
        <v>1445.1489731276183</v>
      </c>
      <c r="AH311" s="61">
        <v>14.47575252886482</v>
      </c>
      <c r="AI311" s="61">
        <v>12.53110745661697</v>
      </c>
      <c r="AJ311" s="61">
        <v>0</v>
      </c>
      <c r="AK311" s="61">
        <v>26.88926887512207</v>
      </c>
      <c r="AL311" s="59">
        <v>0.95800498120041833</v>
      </c>
      <c r="AM311" s="59">
        <v>3.9350465994042579E-2</v>
      </c>
      <c r="AN311" s="59">
        <v>2.7596430697120768E-3</v>
      </c>
      <c r="AO311" s="59">
        <v>0.60395299625661714</v>
      </c>
      <c r="AP311" s="59">
        <v>0</v>
      </c>
      <c r="AQ311" s="59">
        <v>0.35844697205482418</v>
      </c>
      <c r="AR311" s="59">
        <v>0.64830366140409812</v>
      </c>
      <c r="AS311" s="59">
        <v>2.7564814814814813</v>
      </c>
      <c r="AT311" s="59">
        <v>6.5555555555555561E-2</v>
      </c>
    </row>
    <row r="312" spans="1:46">
      <c r="A312" s="61" t="s">
        <v>192</v>
      </c>
      <c r="B312" s="61" t="s">
        <v>1127</v>
      </c>
      <c r="C312" s="61" t="s">
        <v>1106</v>
      </c>
      <c r="D312" s="61" t="s">
        <v>1128</v>
      </c>
      <c r="E312" s="61">
        <v>830.47347148899996</v>
      </c>
      <c r="F312" s="59">
        <v>4083.1993607215745</v>
      </c>
      <c r="G312" s="61">
        <v>1.3184895833333334</v>
      </c>
      <c r="H312" s="61">
        <v>5383.6558237847221</v>
      </c>
      <c r="I312" s="59">
        <v>0.52538020936203833</v>
      </c>
      <c r="J312" s="60">
        <v>1.7038620873981024E-2</v>
      </c>
      <c r="K312" s="59">
        <v>6.8636027185249981E-3</v>
      </c>
      <c r="L312" s="59">
        <v>0.13895430993876587</v>
      </c>
      <c r="M312" s="59">
        <v>0</v>
      </c>
      <c r="N312" s="59">
        <v>0</v>
      </c>
      <c r="O312" s="59">
        <v>0</v>
      </c>
      <c r="P312" s="59">
        <v>0</v>
      </c>
      <c r="Q312" s="59">
        <v>0.27171791938631318</v>
      </c>
      <c r="R312" s="59">
        <v>5.0467667047977921E-2</v>
      </c>
      <c r="S312" s="59">
        <v>5.181347150259067E-2</v>
      </c>
      <c r="T312" s="59">
        <v>0.12489065338806273</v>
      </c>
      <c r="U312" s="59">
        <v>0</v>
      </c>
      <c r="V312" s="59">
        <v>1.8639391696386513E-2</v>
      </c>
      <c r="W312" s="59">
        <v>0.31949397752506559</v>
      </c>
      <c r="X312" s="59">
        <v>1.5991836197248008</v>
      </c>
      <c r="Y312" s="59">
        <v>0.91107451626183611</v>
      </c>
      <c r="Z312" s="59">
        <v>6.792918896665294E-2</v>
      </c>
      <c r="AA312" s="59">
        <v>1.2350761630300533E-3</v>
      </c>
      <c r="AB312" s="59">
        <v>1.9761218608480853E-2</v>
      </c>
      <c r="AC312" s="59">
        <v>0.73829745210349584</v>
      </c>
      <c r="AD312" s="60">
        <v>0.17433669102640068</v>
      </c>
      <c r="AE312" s="59">
        <v>5.3788926196589634E-2</v>
      </c>
      <c r="AF312" s="59">
        <v>0.18289566760954853</v>
      </c>
      <c r="AG312" s="61">
        <v>1503.9952631578947</v>
      </c>
      <c r="AH312" s="61">
        <v>14.270051127819549</v>
      </c>
      <c r="AI312" s="61">
        <v>77.719413374218149</v>
      </c>
      <c r="AJ312" s="61">
        <v>15.549396514892578</v>
      </c>
      <c r="AK312" s="61">
        <v>216.22280502319336</v>
      </c>
      <c r="AL312" s="59">
        <v>0.55224521401954829</v>
      </c>
      <c r="AM312" s="59">
        <v>0.3306095973273202</v>
      </c>
      <c r="AN312" s="59">
        <v>0.11717713249229172</v>
      </c>
      <c r="AO312" s="59">
        <v>0</v>
      </c>
      <c r="AP312" s="59">
        <v>0.18363018836300052</v>
      </c>
      <c r="AQ312" s="59">
        <v>0.81640175547615967</v>
      </c>
      <c r="AR312" s="59">
        <v>0.13167423793534794</v>
      </c>
      <c r="AS312" s="59">
        <v>2.3732812500000002</v>
      </c>
      <c r="AT312" s="59">
        <v>1.6406250000000001E-2</v>
      </c>
    </row>
    <row r="313" spans="1:46">
      <c r="A313" s="61" t="s">
        <v>192</v>
      </c>
      <c r="B313" s="61" t="s">
        <v>1130</v>
      </c>
      <c r="C313" s="61" t="s">
        <v>1106</v>
      </c>
      <c r="D313" s="61" t="s">
        <v>1131</v>
      </c>
      <c r="E313" s="61">
        <v>515.33995132899997</v>
      </c>
      <c r="F313" s="59">
        <v>7759.3672141706929</v>
      </c>
      <c r="G313" s="61">
        <v>2.6372596153846155</v>
      </c>
      <c r="H313" s="61">
        <v>20463.465794871798</v>
      </c>
      <c r="I313" s="59">
        <v>0.75018989457053442</v>
      </c>
      <c r="J313" s="60">
        <v>0</v>
      </c>
      <c r="K313" s="59">
        <v>1.006606831214161E-2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0.70774121166791326</v>
      </c>
      <c r="R313" s="59">
        <v>5.1670406382448276E-2</v>
      </c>
      <c r="S313" s="59">
        <v>0</v>
      </c>
      <c r="T313" s="59">
        <v>3.2971827474445277E-2</v>
      </c>
      <c r="U313" s="59">
        <v>0</v>
      </c>
      <c r="V313" s="59">
        <v>3.5059835452505607E-2</v>
      </c>
      <c r="W313" s="59">
        <v>0.162490650710546</v>
      </c>
      <c r="X313" s="59">
        <v>3.1151824507033692</v>
      </c>
      <c r="Y313" s="59">
        <v>0.99561104067102313</v>
      </c>
      <c r="Z313" s="59">
        <v>1.170389154393836E-3</v>
      </c>
      <c r="AA313" s="59">
        <v>8.7779186579537707E-4</v>
      </c>
      <c r="AB313" s="59">
        <v>2.340778308787672E-3</v>
      </c>
      <c r="AC313" s="59">
        <v>0.98356272597453909</v>
      </c>
      <c r="AD313" s="60">
        <v>6.9881201956673647E-3</v>
      </c>
      <c r="AE313" s="59">
        <v>0</v>
      </c>
      <c r="AF313" s="59">
        <v>0.63866579556118863</v>
      </c>
      <c r="AG313" s="61">
        <v>1446.7270080077651</v>
      </c>
      <c r="AH313" s="61">
        <v>14.48749211356467</v>
      </c>
      <c r="AI313" s="61">
        <v>13.020819878385426</v>
      </c>
      <c r="AJ313" s="61">
        <v>0</v>
      </c>
      <c r="AK313" s="61">
        <v>42.783512115478516</v>
      </c>
      <c r="AL313" s="59">
        <v>0.99060823575482881</v>
      </c>
      <c r="AM313" s="59">
        <v>7.7618666856401862E-3</v>
      </c>
      <c r="AN313" s="59">
        <v>7.2767500177876746E-4</v>
      </c>
      <c r="AO313" s="59">
        <v>0.59220617228095362</v>
      </c>
      <c r="AP313" s="59">
        <v>0</v>
      </c>
      <c r="AQ313" s="59">
        <v>0.33509433831912244</v>
      </c>
      <c r="AR313" s="59">
        <v>0.90541731230820655</v>
      </c>
      <c r="AS313" s="59">
        <v>6.329423076923077</v>
      </c>
      <c r="AT313" s="59">
        <v>0.15865384615384615</v>
      </c>
    </row>
    <row r="314" spans="1:46">
      <c r="A314" s="61" t="s">
        <v>192</v>
      </c>
      <c r="B314" s="61" t="s">
        <v>1133</v>
      </c>
      <c r="C314" s="61" t="s">
        <v>1106</v>
      </c>
      <c r="D314" s="61" t="s">
        <v>1134</v>
      </c>
      <c r="E314" s="61">
        <v>556.85708851000004</v>
      </c>
      <c r="F314" s="59">
        <v>6904.0296024047002</v>
      </c>
      <c r="G314" s="61">
        <v>1.6391937290033594</v>
      </c>
      <c r="H314" s="61">
        <v>11317.042029115342</v>
      </c>
      <c r="I314" s="59">
        <v>0.76280912692990843</v>
      </c>
      <c r="J314" s="60">
        <v>8.3647009619406097E-3</v>
      </c>
      <c r="K314" s="59">
        <v>8.5299971566676132E-4</v>
      </c>
      <c r="L314" s="59">
        <v>0</v>
      </c>
      <c r="M314" s="59">
        <v>0</v>
      </c>
      <c r="N314" s="59">
        <v>0</v>
      </c>
      <c r="O314" s="59">
        <v>0</v>
      </c>
      <c r="P314" s="59">
        <v>0</v>
      </c>
      <c r="Q314" s="59">
        <v>0.56873756042081325</v>
      </c>
      <c r="R314" s="59">
        <v>0.21559567813477393</v>
      </c>
      <c r="S314" s="59">
        <v>0</v>
      </c>
      <c r="T314" s="59">
        <v>7.0585726471424498E-2</v>
      </c>
      <c r="U314" s="59">
        <v>0</v>
      </c>
      <c r="V314" s="59">
        <v>3.1845322718225759E-2</v>
      </c>
      <c r="W314" s="59">
        <v>0.1038527153824282</v>
      </c>
      <c r="X314" s="59">
        <v>3.0168055745320403</v>
      </c>
      <c r="Y314" s="59">
        <v>0.99886775362318836</v>
      </c>
      <c r="Z314" s="59">
        <v>1.1322463768115942E-3</v>
      </c>
      <c r="AA314" s="59">
        <v>0</v>
      </c>
      <c r="AB314" s="59">
        <v>0</v>
      </c>
      <c r="AC314" s="59">
        <v>0.93899439814182262</v>
      </c>
      <c r="AD314" s="60">
        <v>2.53449924853122E-2</v>
      </c>
      <c r="AE314" s="59">
        <v>0</v>
      </c>
      <c r="AF314" s="59">
        <v>0.2628681631613482</v>
      </c>
      <c r="AG314" s="61">
        <v>1475.9828379136288</v>
      </c>
      <c r="AH314" s="61">
        <v>14.397034212002243</v>
      </c>
      <c r="AI314" s="61">
        <v>28.181967170331664</v>
      </c>
      <c r="AJ314" s="61">
        <v>0</v>
      </c>
      <c r="AK314" s="61">
        <v>154.78823852539063</v>
      </c>
      <c r="AL314" s="59">
        <v>0.75636551763574489</v>
      </c>
      <c r="AM314" s="59">
        <v>0.18103837067019685</v>
      </c>
      <c r="AN314" s="59">
        <v>6.2291565853663515E-2</v>
      </c>
      <c r="AO314" s="59">
        <v>0.14287777176885344</v>
      </c>
      <c r="AP314" s="59">
        <v>0.11436955964843806</v>
      </c>
      <c r="AQ314" s="59">
        <v>0.72527585323670929</v>
      </c>
      <c r="AR314" s="59">
        <v>0.82661565787675917</v>
      </c>
      <c r="AS314" s="59">
        <v>3.1144680851063828</v>
      </c>
      <c r="AT314" s="59">
        <v>5.914893617021276E-2</v>
      </c>
    </row>
    <row r="315" spans="1:46">
      <c r="A315" s="61" t="s">
        <v>192</v>
      </c>
      <c r="B315" s="61" t="s">
        <v>1136</v>
      </c>
      <c r="C315" s="61" t="s">
        <v>1106</v>
      </c>
      <c r="D315" s="61" t="s">
        <v>1137</v>
      </c>
      <c r="E315" s="61">
        <v>235.657162769</v>
      </c>
      <c r="F315" s="59">
        <v>5794.4452089027718</v>
      </c>
      <c r="G315" s="61">
        <v>0.753235294117647</v>
      </c>
      <c r="H315" s="61">
        <v>4364.5806411764706</v>
      </c>
      <c r="I315" s="59">
        <v>0.21944552909019913</v>
      </c>
      <c r="J315" s="60">
        <v>3.6118703631393988E-2</v>
      </c>
      <c r="K315" s="59">
        <v>0.16005149109633127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4.1407423299721087E-2</v>
      </c>
      <c r="S315" s="59">
        <v>0</v>
      </c>
      <c r="T315" s="59">
        <v>3.7974683544303799E-2</v>
      </c>
      <c r="U315" s="59">
        <v>0</v>
      </c>
      <c r="V315" s="59">
        <v>0.28491739969963525</v>
      </c>
      <c r="W315" s="59">
        <v>0.43595794893799616</v>
      </c>
      <c r="X315" s="59">
        <v>1.4037485357282311</v>
      </c>
      <c r="Y315" s="59">
        <v>0.99165507649513218</v>
      </c>
      <c r="Z315" s="59">
        <v>8.3449235048678721E-3</v>
      </c>
      <c r="AA315" s="59">
        <v>0</v>
      </c>
      <c r="AB315" s="59">
        <v>0</v>
      </c>
      <c r="AC315" s="59">
        <v>0.94826239750097618</v>
      </c>
      <c r="AD315" s="60">
        <v>5.8570870753611867E-4</v>
      </c>
      <c r="AE315" s="59">
        <v>0</v>
      </c>
      <c r="AF315" s="59">
        <v>0.21734964215879898</v>
      </c>
      <c r="AG315" s="61">
        <v>1470.0697402976364</v>
      </c>
      <c r="AH315" s="61">
        <v>14.323522030930844</v>
      </c>
      <c r="AI315" s="61">
        <v>55.479940949827366</v>
      </c>
      <c r="AJ315" s="61">
        <v>4.9006199697032571E-4</v>
      </c>
      <c r="AK315" s="61">
        <v>236.50922978663584</v>
      </c>
      <c r="AL315" s="59">
        <v>0.59328771660146595</v>
      </c>
      <c r="AM315" s="59">
        <v>0.18140759863898198</v>
      </c>
      <c r="AN315" s="59">
        <v>0.22357690884892079</v>
      </c>
      <c r="AO315" s="59">
        <v>0.43893212828584094</v>
      </c>
      <c r="AP315" s="59">
        <v>6.391700478361792E-2</v>
      </c>
      <c r="AQ315" s="59">
        <v>0.44158428616067985</v>
      </c>
      <c r="AR315" s="59">
        <v>0.74189769621241708</v>
      </c>
      <c r="AS315" s="59">
        <v>1.506470588235294</v>
      </c>
      <c r="AT315" s="59">
        <v>0.13558823529411765</v>
      </c>
    </row>
    <row r="316" spans="1:46">
      <c r="A316" s="61" t="s">
        <v>192</v>
      </c>
      <c r="B316" s="61" t="s">
        <v>1139</v>
      </c>
      <c r="C316" s="61" t="s">
        <v>1106</v>
      </c>
      <c r="D316" s="61" t="s">
        <v>1140</v>
      </c>
      <c r="E316" s="61">
        <v>1042.8022077000001</v>
      </c>
      <c r="F316" s="59">
        <v>6138.1565779612229</v>
      </c>
      <c r="G316" s="61">
        <v>1.5043300653594771</v>
      </c>
      <c r="H316" s="61">
        <v>9233.8134861111103</v>
      </c>
      <c r="I316" s="59">
        <v>0.69923423668060614</v>
      </c>
      <c r="J316" s="60">
        <v>9.0153695758431549E-3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  <c r="P316" s="59">
        <v>0</v>
      </c>
      <c r="Q316" s="59">
        <v>0.49035053170539589</v>
      </c>
      <c r="R316" s="59">
        <v>0.22022168457773028</v>
      </c>
      <c r="S316" s="59">
        <v>4.5012097001069038E-3</v>
      </c>
      <c r="T316" s="59">
        <v>0.11810048950655488</v>
      </c>
      <c r="U316" s="59">
        <v>0</v>
      </c>
      <c r="V316" s="59">
        <v>4.8050413548641195E-2</v>
      </c>
      <c r="W316" s="59">
        <v>0.1094356608338491</v>
      </c>
      <c r="X316" s="59">
        <v>2.693205887144952</v>
      </c>
      <c r="Y316" s="59">
        <v>0.98507763662028636</v>
      </c>
      <c r="Z316" s="59">
        <v>5.6462996571889496E-3</v>
      </c>
      <c r="AA316" s="59">
        <v>4.4363783020770322E-3</v>
      </c>
      <c r="AB316" s="59">
        <v>4.8396854204476713E-3</v>
      </c>
      <c r="AC316" s="59">
        <v>0.95535762776299349</v>
      </c>
      <c r="AD316" s="60">
        <v>6.2455873567588112E-3</v>
      </c>
      <c r="AE316" s="59">
        <v>0</v>
      </c>
      <c r="AF316" s="59">
        <v>0.17657231509522434</v>
      </c>
      <c r="AG316" s="61">
        <v>1457.938873163499</v>
      </c>
      <c r="AH316" s="61">
        <v>14.428074538347486</v>
      </c>
      <c r="AI316" s="61">
        <v>32.434597365622409</v>
      </c>
      <c r="AJ316" s="61">
        <v>0</v>
      </c>
      <c r="AK316" s="61">
        <v>204.13601684570313</v>
      </c>
      <c r="AL316" s="59">
        <v>0.85023314436161024</v>
      </c>
      <c r="AM316" s="59">
        <v>6.4549633193109704E-2</v>
      </c>
      <c r="AN316" s="59">
        <v>8.5886373598631577E-2</v>
      </c>
      <c r="AO316" s="59">
        <v>0.51777556281826809</v>
      </c>
      <c r="AP316" s="59">
        <v>6.2332050622872876E-3</v>
      </c>
      <c r="AQ316" s="59">
        <v>0.33413575213703489</v>
      </c>
      <c r="AR316" s="59">
        <v>0.55395644381686848</v>
      </c>
      <c r="AS316" s="59">
        <v>2.7077941176470586</v>
      </c>
      <c r="AT316" s="59">
        <v>9.4117647058823528E-2</v>
      </c>
    </row>
    <row r="317" spans="1:46">
      <c r="A317" s="61" t="s">
        <v>192</v>
      </c>
      <c r="B317" s="61" t="s">
        <v>1142</v>
      </c>
      <c r="C317" s="61" t="s">
        <v>1106</v>
      </c>
      <c r="D317" s="61" t="s">
        <v>1143</v>
      </c>
      <c r="E317" s="61">
        <v>675.71376179900005</v>
      </c>
      <c r="F317" s="59">
        <v>3835.8921380868201</v>
      </c>
      <c r="G317" s="61">
        <v>1.3575999999999999</v>
      </c>
      <c r="H317" s="61">
        <v>5207.6071666666667</v>
      </c>
      <c r="I317" s="59">
        <v>0.42938518955018667</v>
      </c>
      <c r="J317" s="60">
        <v>0</v>
      </c>
      <c r="K317" s="59">
        <v>2.0219218899648829E-3</v>
      </c>
      <c r="L317" s="59">
        <v>0</v>
      </c>
      <c r="M317" s="59">
        <v>0</v>
      </c>
      <c r="N317" s="59">
        <v>0</v>
      </c>
      <c r="O317" s="59">
        <v>0</v>
      </c>
      <c r="P317" s="59">
        <v>0</v>
      </c>
      <c r="Q317" s="59">
        <v>0.11216345642226243</v>
      </c>
      <c r="R317" s="59">
        <v>0.35106949026284995</v>
      </c>
      <c r="S317" s="59">
        <v>0</v>
      </c>
      <c r="T317" s="59">
        <v>0.17814196020006387</v>
      </c>
      <c r="U317" s="59">
        <v>0</v>
      </c>
      <c r="V317" s="59">
        <v>0.12046397786527617</v>
      </c>
      <c r="W317" s="59">
        <v>0.23613919335958286</v>
      </c>
      <c r="X317" s="59">
        <v>1.7638970732665489</v>
      </c>
      <c r="Y317" s="59">
        <v>0.90979955456570161</v>
      </c>
      <c r="Z317" s="59">
        <v>2.7839643652561249E-2</v>
      </c>
      <c r="AA317" s="59">
        <v>2.2271714922048998E-2</v>
      </c>
      <c r="AB317" s="59">
        <v>4.0089086859688199E-2</v>
      </c>
      <c r="AC317" s="59">
        <v>0.86633274405814187</v>
      </c>
      <c r="AD317" s="60">
        <v>0.10106069534472599</v>
      </c>
      <c r="AE317" s="59">
        <v>0</v>
      </c>
      <c r="AF317" s="59">
        <v>0.15068510626292039</v>
      </c>
      <c r="AG317" s="61">
        <v>1490.5132309400444</v>
      </c>
      <c r="AH317" s="61">
        <v>14.272087342709103</v>
      </c>
      <c r="AI317" s="61">
        <v>83.239250203908426</v>
      </c>
      <c r="AJ317" s="61">
        <v>20</v>
      </c>
      <c r="AK317" s="61">
        <v>170.73733520507813</v>
      </c>
      <c r="AL317" s="59">
        <v>0.56986037841647796</v>
      </c>
      <c r="AM317" s="59">
        <v>0.22873960652880213</v>
      </c>
      <c r="AN317" s="59">
        <v>0.2021011080733654</v>
      </c>
      <c r="AO317" s="59">
        <v>0.27998171814099637</v>
      </c>
      <c r="AP317" s="59">
        <v>0.29265350386458955</v>
      </c>
      <c r="AQ317" s="59">
        <v>0.42806587101305954</v>
      </c>
      <c r="AR317" s="59">
        <v>0.65802396385778827</v>
      </c>
      <c r="AS317" s="59">
        <v>2.0364</v>
      </c>
      <c r="AT317" s="59">
        <v>0.13300000000000001</v>
      </c>
    </row>
    <row r="318" spans="1:46">
      <c r="A318" s="61" t="s">
        <v>192</v>
      </c>
      <c r="B318" s="61" t="s">
        <v>1145</v>
      </c>
      <c r="C318" s="61" t="s">
        <v>1106</v>
      </c>
      <c r="D318" s="61" t="s">
        <v>1146</v>
      </c>
      <c r="E318" s="61">
        <v>426.38368589599997</v>
      </c>
      <c r="F318" s="59">
        <v>10071.806800971735</v>
      </c>
      <c r="G318" s="61">
        <v>2.1149122807017546</v>
      </c>
      <c r="H318" s="61">
        <v>21300.987892230576</v>
      </c>
      <c r="I318" s="59">
        <v>0.95324998518694093</v>
      </c>
      <c r="J318" s="60">
        <v>9.1840966996504115E-3</v>
      </c>
      <c r="K318" s="59">
        <v>7.5961367541624691E-2</v>
      </c>
      <c r="L318" s="59">
        <v>5.9252236771938135E-3</v>
      </c>
      <c r="M318" s="59">
        <v>0</v>
      </c>
      <c r="N318" s="59">
        <v>0</v>
      </c>
      <c r="O318" s="59">
        <v>0</v>
      </c>
      <c r="P318" s="59">
        <v>0</v>
      </c>
      <c r="Q318" s="59">
        <v>0.82781299994074775</v>
      </c>
      <c r="R318" s="59">
        <v>3.4366297327724116E-2</v>
      </c>
      <c r="S318" s="59">
        <v>0</v>
      </c>
      <c r="T318" s="59">
        <v>4.1476565740356701E-4</v>
      </c>
      <c r="U318" s="59">
        <v>0</v>
      </c>
      <c r="V318" s="59">
        <v>1.7420157610949814E-2</v>
      </c>
      <c r="W318" s="59">
        <v>2.8915091544705809E-2</v>
      </c>
      <c r="X318" s="59">
        <v>4.3485216566925393</v>
      </c>
      <c r="Y318" s="59">
        <v>0.99931870827088154</v>
      </c>
      <c r="Z318" s="59">
        <v>4.0877503747104509E-4</v>
      </c>
      <c r="AA318" s="59">
        <v>2.7251669164736345E-4</v>
      </c>
      <c r="AB318" s="59">
        <v>0</v>
      </c>
      <c r="AC318" s="59">
        <v>0.92753451442791957</v>
      </c>
      <c r="AD318" s="60">
        <v>3.3951531670320556E-2</v>
      </c>
      <c r="AE318" s="59">
        <v>4.740178941755051E-3</v>
      </c>
      <c r="AF318" s="59">
        <v>0.39581720779336999</v>
      </c>
      <c r="AG318" s="61">
        <v>1466.7644470519215</v>
      </c>
      <c r="AH318" s="61">
        <v>14.435532414197713</v>
      </c>
      <c r="AI318" s="61">
        <v>20.015162768258818</v>
      </c>
      <c r="AJ318" s="61">
        <v>0.40357035398483276</v>
      </c>
      <c r="AK318" s="61">
        <v>71.243196308612823</v>
      </c>
      <c r="AL318" s="59">
        <v>0.74507423831756958</v>
      </c>
      <c r="AM318" s="59">
        <v>0.19876464040106714</v>
      </c>
      <c r="AN318" s="59">
        <v>5.6727076574640843E-2</v>
      </c>
      <c r="AO318" s="59">
        <v>0.21679417636665066</v>
      </c>
      <c r="AP318" s="59">
        <v>0.21767366592594742</v>
      </c>
      <c r="AQ318" s="59">
        <v>0.515674044934332</v>
      </c>
      <c r="AR318" s="59">
        <v>0.78805474906677719</v>
      </c>
      <c r="AS318" s="59">
        <v>4.4413157894736841</v>
      </c>
      <c r="AT318" s="59">
        <v>0</v>
      </c>
    </row>
    <row r="319" spans="1:46">
      <c r="A319" s="61" t="s">
        <v>192</v>
      </c>
      <c r="B319" s="61" t="s">
        <v>1148</v>
      </c>
      <c r="C319" s="61" t="s">
        <v>1106</v>
      </c>
      <c r="D319" s="61" t="s">
        <v>473</v>
      </c>
      <c r="E319" s="61">
        <v>850.19641243499996</v>
      </c>
      <c r="F319" s="59">
        <v>5159.7384106389882</v>
      </c>
      <c r="G319" s="61">
        <v>1.2704670329670329</v>
      </c>
      <c r="H319" s="61">
        <v>6555.2775494505495</v>
      </c>
      <c r="I319" s="59">
        <v>0.41766677478646347</v>
      </c>
      <c r="J319" s="60">
        <v>2.7385351010649862E-2</v>
      </c>
      <c r="K319" s="59">
        <v>1.7045454545454545E-3</v>
      </c>
      <c r="L319" s="59">
        <v>0</v>
      </c>
      <c r="M319" s="59">
        <v>0</v>
      </c>
      <c r="N319" s="59">
        <v>0</v>
      </c>
      <c r="O319" s="59">
        <v>0</v>
      </c>
      <c r="P319" s="59">
        <v>0</v>
      </c>
      <c r="Q319" s="59">
        <v>0.33647727272727274</v>
      </c>
      <c r="R319" s="59">
        <v>7.2159090909090909E-2</v>
      </c>
      <c r="S319" s="59">
        <v>0</v>
      </c>
      <c r="T319" s="59">
        <v>0.24136363636363639</v>
      </c>
      <c r="U319" s="59">
        <v>0</v>
      </c>
      <c r="V319" s="59">
        <v>2.3749999999999997E-2</v>
      </c>
      <c r="W319" s="59">
        <v>0.2959090909090909</v>
      </c>
      <c r="X319" s="59">
        <v>2.4153962590550329</v>
      </c>
      <c r="Y319" s="59">
        <v>0.94986571172784251</v>
      </c>
      <c r="Z319" s="59">
        <v>3.401969561324978E-2</v>
      </c>
      <c r="AA319" s="59">
        <v>5.3715308863025966E-3</v>
      </c>
      <c r="AB319" s="59">
        <v>1.0743061772605193E-2</v>
      </c>
      <c r="AC319" s="59">
        <v>0.92291058492810041</v>
      </c>
      <c r="AD319" s="60">
        <v>2.4326954265325981E-2</v>
      </c>
      <c r="AE319" s="59">
        <v>5.9465888204130188E-3</v>
      </c>
      <c r="AF319" s="59">
        <v>0.10878662700434663</v>
      </c>
      <c r="AG319" s="61">
        <v>1515.1295207291973</v>
      </c>
      <c r="AH319" s="61">
        <v>13.904750073507792</v>
      </c>
      <c r="AI319" s="61">
        <v>183.26519881739083</v>
      </c>
      <c r="AJ319" s="61">
        <v>81.647384643554688</v>
      </c>
      <c r="AK319" s="61">
        <v>199.05439758300781</v>
      </c>
      <c r="AL319" s="59">
        <v>0.62551722428099354</v>
      </c>
      <c r="AM319" s="59">
        <v>0.23854781910821768</v>
      </c>
      <c r="AN319" s="59">
        <v>0.1363655483654064</v>
      </c>
      <c r="AO319" s="59">
        <v>0.13915902051520987</v>
      </c>
      <c r="AP319" s="59">
        <v>0.23450463573350214</v>
      </c>
      <c r="AQ319" s="59">
        <v>0.62676693550590568</v>
      </c>
      <c r="AR319" s="59">
        <v>0.35679532922478108</v>
      </c>
      <c r="AS319" s="59">
        <v>1.7786538461538461</v>
      </c>
      <c r="AT319" s="59">
        <v>7.7307692307692313E-2</v>
      </c>
    </row>
    <row r="320" spans="1:46">
      <c r="A320" s="61" t="s">
        <v>192</v>
      </c>
      <c r="B320" s="61" t="s">
        <v>1151</v>
      </c>
      <c r="C320" s="61" t="s">
        <v>1150</v>
      </c>
      <c r="D320" s="61" t="s">
        <v>1152</v>
      </c>
      <c r="E320" s="61">
        <v>1147.6704029099999</v>
      </c>
      <c r="F320" s="59">
        <v>787.08479413125372</v>
      </c>
      <c r="G320" s="61">
        <v>2.5218333333333334</v>
      </c>
      <c r="H320" s="61">
        <v>1984.8966699999999</v>
      </c>
      <c r="I320" s="59">
        <v>0.48225497323375838</v>
      </c>
      <c r="J320" s="60">
        <v>0</v>
      </c>
      <c r="K320" s="59">
        <v>0</v>
      </c>
      <c r="L320" s="59">
        <v>1.5520306303842473E-2</v>
      </c>
      <c r="M320" s="59">
        <v>0</v>
      </c>
      <c r="N320" s="59">
        <v>0</v>
      </c>
      <c r="O320" s="59">
        <v>0</v>
      </c>
      <c r="P320" s="59">
        <v>0</v>
      </c>
      <c r="Q320" s="59">
        <v>0</v>
      </c>
      <c r="R320" s="59">
        <v>0.3899220566115138</v>
      </c>
      <c r="S320" s="59">
        <v>2.3793244906331192E-2</v>
      </c>
      <c r="T320" s="59">
        <v>0.36954738137563242</v>
      </c>
      <c r="U320" s="59">
        <v>6.9670449883768637E-2</v>
      </c>
      <c r="V320" s="59">
        <v>0</v>
      </c>
      <c r="W320" s="59">
        <v>0.13154656091891154</v>
      </c>
      <c r="X320" s="59">
        <v>0.73161060075342021</v>
      </c>
      <c r="Y320" s="59">
        <v>0.65763324299909653</v>
      </c>
      <c r="Z320" s="59">
        <v>0.11201445347786809</v>
      </c>
      <c r="AA320" s="59">
        <v>0.20867208672086718</v>
      </c>
      <c r="AB320" s="59">
        <v>2.1680216802168018E-2</v>
      </c>
      <c r="AC320" s="59">
        <v>0.11995241557068269</v>
      </c>
      <c r="AD320" s="60">
        <v>3.2582116185314917E-2</v>
      </c>
      <c r="AE320" s="59">
        <v>0.82981957570550524</v>
      </c>
      <c r="AF320" s="59">
        <v>0.13184098815857126</v>
      </c>
      <c r="AG320" s="61">
        <v>1352.8990955649995</v>
      </c>
      <c r="AH320" s="61">
        <v>12.196435109512914</v>
      </c>
      <c r="AI320" s="61">
        <v>698.23438001342413</v>
      </c>
      <c r="AJ320" s="61">
        <v>464.17349243164063</v>
      </c>
      <c r="AK320" s="61">
        <v>420.44644165039063</v>
      </c>
      <c r="AL320" s="59">
        <v>7.9454432011828141E-2</v>
      </c>
      <c r="AM320" s="59">
        <v>0.16963711838029108</v>
      </c>
      <c r="AN320" s="59">
        <v>0.7510322631083769</v>
      </c>
      <c r="AO320" s="59">
        <v>5.2388734472500809E-2</v>
      </c>
      <c r="AP320" s="59">
        <v>0.85755239265953243</v>
      </c>
      <c r="AQ320" s="59">
        <v>9.0182686368462925E-2</v>
      </c>
      <c r="AR320" s="59">
        <v>0.67411274866168791</v>
      </c>
      <c r="AS320" s="59">
        <v>3.7827500000000001</v>
      </c>
      <c r="AT320" s="59">
        <v>0.06</v>
      </c>
    </row>
    <row r="321" spans="1:46">
      <c r="A321" s="61" t="s">
        <v>192</v>
      </c>
      <c r="B321" s="61" t="s">
        <v>1155</v>
      </c>
      <c r="C321" s="61" t="s">
        <v>1150</v>
      </c>
      <c r="D321" s="61" t="s">
        <v>1156</v>
      </c>
      <c r="E321" s="61">
        <v>196.36970368199999</v>
      </c>
      <c r="F321" s="59">
        <v>2037.6289532062392</v>
      </c>
      <c r="G321" s="61">
        <v>1.5026041666666667</v>
      </c>
      <c r="H321" s="61">
        <v>3061.7497552083337</v>
      </c>
      <c r="I321" s="59">
        <v>1.3864818024263436E-2</v>
      </c>
      <c r="J321" s="60">
        <v>0</v>
      </c>
      <c r="K321" s="59">
        <v>0</v>
      </c>
      <c r="L321" s="59">
        <v>1.4519056261343014E-2</v>
      </c>
      <c r="M321" s="59">
        <v>0</v>
      </c>
      <c r="N321" s="59">
        <v>0</v>
      </c>
      <c r="O321" s="59">
        <v>0</v>
      </c>
      <c r="P321" s="59">
        <v>0</v>
      </c>
      <c r="Q321" s="59">
        <v>0</v>
      </c>
      <c r="R321" s="59">
        <v>0</v>
      </c>
      <c r="S321" s="59">
        <v>0</v>
      </c>
      <c r="T321" s="59">
        <v>0.12921960072595282</v>
      </c>
      <c r="U321" s="59">
        <v>0</v>
      </c>
      <c r="V321" s="59">
        <v>8.4936479128856615E-2</v>
      </c>
      <c r="W321" s="59">
        <v>0.77132486388384758</v>
      </c>
      <c r="X321" s="59">
        <v>0.49220103986135183</v>
      </c>
      <c r="Y321" s="59">
        <v>0.42253521126760563</v>
      </c>
      <c r="Z321" s="59">
        <v>0.54929577464788726</v>
      </c>
      <c r="AA321" s="59">
        <v>2.8169014084507043E-2</v>
      </c>
      <c r="AB321" s="59">
        <v>0</v>
      </c>
      <c r="AC321" s="59">
        <v>0.774003466204506</v>
      </c>
      <c r="AD321" s="60">
        <v>0.16325823223570191</v>
      </c>
      <c r="AE321" s="59">
        <v>1.3864818024263431E-2</v>
      </c>
      <c r="AF321" s="59">
        <v>0.14691675680643451</v>
      </c>
      <c r="AG321" s="61">
        <v>1373.8035031847135</v>
      </c>
      <c r="AH321" s="61">
        <v>13.761442675159236</v>
      </c>
      <c r="AI321" s="61">
        <v>339.28908487469005</v>
      </c>
      <c r="AJ321" s="61">
        <v>156.53501892089844</v>
      </c>
      <c r="AK321" s="61">
        <v>455.81434631347656</v>
      </c>
      <c r="AL321" s="59">
        <v>3.7874987131641481E-2</v>
      </c>
      <c r="AM321" s="59">
        <v>0.1591386013934516</v>
      </c>
      <c r="AN321" s="59">
        <v>0.80078544221184844</v>
      </c>
      <c r="AO321" s="59">
        <v>0</v>
      </c>
      <c r="AP321" s="59">
        <v>0.80460476864529129</v>
      </c>
      <c r="AQ321" s="59">
        <v>0.19319426209165022</v>
      </c>
      <c r="AR321" s="59">
        <v>0.72790294627383012</v>
      </c>
      <c r="AS321" s="59">
        <v>1.8031250000000001</v>
      </c>
      <c r="AT321" s="59">
        <v>8.1250000000000003E-2</v>
      </c>
    </row>
    <row r="322" spans="1:46">
      <c r="A322" s="61" t="s">
        <v>192</v>
      </c>
      <c r="B322" s="61" t="s">
        <v>1158</v>
      </c>
      <c r="C322" s="61" t="s">
        <v>1150</v>
      </c>
      <c r="D322" s="61" t="s">
        <v>1159</v>
      </c>
      <c r="E322" s="61">
        <v>312.20659485599998</v>
      </c>
      <c r="F322" s="59">
        <v>1973.1218466981131</v>
      </c>
      <c r="G322" s="61">
        <v>1.487719298245614</v>
      </c>
      <c r="H322" s="61">
        <v>2935.4514491228069</v>
      </c>
      <c r="I322" s="59">
        <v>0.53396226415094339</v>
      </c>
      <c r="J322" s="60">
        <v>0</v>
      </c>
      <c r="K322" s="59">
        <v>5.6603773584905656E-3</v>
      </c>
      <c r="L322" s="59">
        <v>9.4339622641509441E-2</v>
      </c>
      <c r="M322" s="59">
        <v>0</v>
      </c>
      <c r="N322" s="59">
        <v>0</v>
      </c>
      <c r="O322" s="59">
        <v>0</v>
      </c>
      <c r="P322" s="59">
        <v>0</v>
      </c>
      <c r="Q322" s="59">
        <v>0</v>
      </c>
      <c r="R322" s="59">
        <v>0.38584905660377361</v>
      </c>
      <c r="S322" s="59">
        <v>4.8113207547169815E-2</v>
      </c>
      <c r="T322" s="59">
        <v>2.358490566037736E-2</v>
      </c>
      <c r="U322" s="59">
        <v>0</v>
      </c>
      <c r="V322" s="59">
        <v>3.2075471698113214E-2</v>
      </c>
      <c r="W322" s="59">
        <v>0.410377358490566</v>
      </c>
      <c r="X322" s="59">
        <v>0.62735849056603776</v>
      </c>
      <c r="Y322" s="59">
        <v>0.88721804511278191</v>
      </c>
      <c r="Z322" s="59">
        <v>9.3984962406015032E-2</v>
      </c>
      <c r="AA322" s="59">
        <v>1.8796992481203006E-2</v>
      </c>
      <c r="AB322" s="59">
        <v>0</v>
      </c>
      <c r="AC322" s="59">
        <v>0.76863207547169821</v>
      </c>
      <c r="AD322" s="60">
        <v>0.20778301886792455</v>
      </c>
      <c r="AE322" s="59">
        <v>0</v>
      </c>
      <c r="AF322" s="59">
        <v>0.13580750918972831</v>
      </c>
      <c r="AG322" s="61">
        <v>1357.8442130556668</v>
      </c>
      <c r="AH322" s="61">
        <v>13.729006808169805</v>
      </c>
      <c r="AI322" s="61">
        <v>357.00171916912763</v>
      </c>
      <c r="AJ322" s="61">
        <v>246.30644226074219</v>
      </c>
      <c r="AK322" s="61">
        <v>226.89881896972656</v>
      </c>
      <c r="AL322" s="59">
        <v>0.10009397788158042</v>
      </c>
      <c r="AM322" s="59">
        <v>0.36414189153318954</v>
      </c>
      <c r="AN322" s="59">
        <v>0.53510240575492896</v>
      </c>
      <c r="AO322" s="59">
        <v>0</v>
      </c>
      <c r="AP322" s="59">
        <v>0.1109041274927911</v>
      </c>
      <c r="AQ322" s="59">
        <v>0.88843414767690776</v>
      </c>
      <c r="AR322" s="59">
        <v>0.87264150943396235</v>
      </c>
      <c r="AS322" s="59">
        <v>2.2315789473684209</v>
      </c>
      <c r="AT322" s="59">
        <v>0</v>
      </c>
    </row>
    <row r="323" spans="1:46">
      <c r="A323" s="61" t="s">
        <v>192</v>
      </c>
      <c r="B323" s="61" t="s">
        <v>1161</v>
      </c>
      <c r="C323" s="61" t="s">
        <v>1150</v>
      </c>
      <c r="D323" s="61" t="s">
        <v>1162</v>
      </c>
      <c r="E323" s="61">
        <v>219.67340421399999</v>
      </c>
      <c r="F323" s="59">
        <v>4029.9192930836834</v>
      </c>
      <c r="G323" s="61">
        <v>2.4923809523809526</v>
      </c>
      <c r="H323" s="61">
        <v>10044.094085714287</v>
      </c>
      <c r="I323" s="59">
        <v>0.43561329766908674</v>
      </c>
      <c r="J323" s="60">
        <v>0</v>
      </c>
      <c r="K323" s="59">
        <v>0</v>
      </c>
      <c r="L323" s="59">
        <v>0.16489795918367348</v>
      </c>
      <c r="M323" s="59">
        <v>0</v>
      </c>
      <c r="N323" s="59">
        <v>0</v>
      </c>
      <c r="O323" s="59">
        <v>0</v>
      </c>
      <c r="P323" s="59">
        <v>0</v>
      </c>
      <c r="Q323" s="59">
        <v>0.30040816326530612</v>
      </c>
      <c r="R323" s="59">
        <v>0</v>
      </c>
      <c r="S323" s="59">
        <v>0</v>
      </c>
      <c r="T323" s="59">
        <v>0.22244897959183674</v>
      </c>
      <c r="U323" s="59">
        <v>0</v>
      </c>
      <c r="V323" s="59">
        <v>0</v>
      </c>
      <c r="W323" s="59">
        <v>0.3122448979591837</v>
      </c>
      <c r="X323" s="59">
        <v>1.4329384791746274</v>
      </c>
      <c r="Y323" s="59">
        <v>0.98666666666666669</v>
      </c>
      <c r="Z323" s="59">
        <v>1.3333333333333334E-2</v>
      </c>
      <c r="AA323" s="59">
        <v>0</v>
      </c>
      <c r="AB323" s="59">
        <v>0</v>
      </c>
      <c r="AC323" s="59">
        <v>0.89644631257164686</v>
      </c>
      <c r="AD323" s="60">
        <v>9.1325945739396258E-2</v>
      </c>
      <c r="AE323" s="59">
        <v>0</v>
      </c>
      <c r="AF323" s="59">
        <v>0.11913139914973905</v>
      </c>
      <c r="AG323" s="61">
        <v>1352.4608596641046</v>
      </c>
      <c r="AH323" s="61">
        <v>12.906490179333902</v>
      </c>
      <c r="AI323" s="61">
        <v>555.32757623009957</v>
      </c>
      <c r="AJ323" s="61">
        <v>469.5184326171875</v>
      </c>
      <c r="AK323" s="61">
        <v>169.5823974609375</v>
      </c>
      <c r="AL323" s="59">
        <v>0.22704159467303153</v>
      </c>
      <c r="AM323" s="59">
        <v>0.38665354280783187</v>
      </c>
      <c r="AN323" s="59">
        <v>0.38722256936089711</v>
      </c>
      <c r="AO323" s="59">
        <v>0</v>
      </c>
      <c r="AP323" s="59">
        <v>0.63930133236879927</v>
      </c>
      <c r="AQ323" s="59">
        <v>0.36161637447296124</v>
      </c>
      <c r="AR323" s="59">
        <v>0.87886893389377141</v>
      </c>
      <c r="AS323" s="59">
        <v>3.7385714285714289</v>
      </c>
      <c r="AT323" s="59">
        <v>0</v>
      </c>
    </row>
    <row r="324" spans="1:46">
      <c r="A324" s="61" t="s">
        <v>192</v>
      </c>
      <c r="B324" s="61" t="s">
        <v>1164</v>
      </c>
      <c r="C324" s="61" t="s">
        <v>1150</v>
      </c>
      <c r="D324" s="61" t="s">
        <v>1165</v>
      </c>
      <c r="E324" s="61">
        <v>464.82424968300001</v>
      </c>
      <c r="F324" s="59">
        <v>16696.459009833066</v>
      </c>
      <c r="G324" s="61">
        <v>0.97611607142857126</v>
      </c>
      <c r="H324" s="61">
        <v>16297.681975446427</v>
      </c>
      <c r="I324" s="59">
        <v>6.197118682826433E-2</v>
      </c>
      <c r="J324" s="60">
        <v>0</v>
      </c>
      <c r="K324" s="59">
        <v>0</v>
      </c>
      <c r="L324" s="59">
        <v>7.9988193624557266E-2</v>
      </c>
      <c r="M324" s="59">
        <v>0</v>
      </c>
      <c r="N324" s="59">
        <v>0</v>
      </c>
      <c r="O324" s="59">
        <v>0</v>
      </c>
      <c r="P324" s="59">
        <v>0</v>
      </c>
      <c r="Q324" s="59">
        <v>0</v>
      </c>
      <c r="R324" s="59">
        <v>0</v>
      </c>
      <c r="S324" s="59">
        <v>0</v>
      </c>
      <c r="T324" s="59">
        <v>0.12632821723730817</v>
      </c>
      <c r="U324" s="59">
        <v>0</v>
      </c>
      <c r="V324" s="59">
        <v>0.19480519480519481</v>
      </c>
      <c r="W324" s="59">
        <v>0.59887839433293999</v>
      </c>
      <c r="X324" s="59">
        <v>0.74091013034530084</v>
      </c>
      <c r="Y324" s="59">
        <v>0.82098765432098753</v>
      </c>
      <c r="Z324" s="59">
        <v>3.0864197530864196E-3</v>
      </c>
      <c r="AA324" s="59">
        <v>5.2469135802469126E-2</v>
      </c>
      <c r="AB324" s="59">
        <v>0.12345679012345677</v>
      </c>
      <c r="AC324" s="59">
        <v>0.73107706380059456</v>
      </c>
      <c r="AD324" s="60">
        <v>0.2522295906700206</v>
      </c>
      <c r="AE324" s="59">
        <v>0</v>
      </c>
      <c r="AF324" s="59">
        <v>9.4078568469314811E-2</v>
      </c>
      <c r="AG324" s="61">
        <v>1357.7709564750135</v>
      </c>
      <c r="AH324" s="61">
        <v>13.813124664159055</v>
      </c>
      <c r="AI324" s="61">
        <v>299.67600352024124</v>
      </c>
      <c r="AJ324" s="61">
        <v>172.00616455078125</v>
      </c>
      <c r="AK324" s="61">
        <v>325.12451171875</v>
      </c>
      <c r="AL324" s="59">
        <v>5.4859444225189291E-2</v>
      </c>
      <c r="AM324" s="59">
        <v>0.15476279486076686</v>
      </c>
      <c r="AN324" s="59">
        <v>0.7902180238025428</v>
      </c>
      <c r="AO324" s="59">
        <v>0</v>
      </c>
      <c r="AP324" s="59">
        <v>0.71882007065652442</v>
      </c>
      <c r="AQ324" s="59">
        <v>0.28102019223197455</v>
      </c>
      <c r="AR324" s="59">
        <v>0.98330665447061516</v>
      </c>
      <c r="AS324" s="59">
        <v>1.5617857142857141</v>
      </c>
      <c r="AT324" s="59">
        <v>0.35178571428571426</v>
      </c>
    </row>
    <row r="325" spans="1:46">
      <c r="A325" s="61" t="s">
        <v>192</v>
      </c>
      <c r="B325" s="61" t="s">
        <v>1167</v>
      </c>
      <c r="C325" s="61" t="s">
        <v>1150</v>
      </c>
      <c r="D325" s="61" t="s">
        <v>1168</v>
      </c>
      <c r="E325" s="61">
        <v>368.17154229400001</v>
      </c>
      <c r="F325" s="59">
        <v>1959.0499510443865</v>
      </c>
      <c r="G325" s="61">
        <v>1.3617777777777778</v>
      </c>
      <c r="H325" s="61">
        <v>2667.7906888888892</v>
      </c>
      <c r="I325" s="59">
        <v>0.63413838120104438</v>
      </c>
      <c r="J325" s="60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  <c r="P325" s="59">
        <v>0</v>
      </c>
      <c r="Q325" s="59">
        <v>0</v>
      </c>
      <c r="R325" s="59">
        <v>0.48164513936097891</v>
      </c>
      <c r="S325" s="59">
        <v>0.17878993881713118</v>
      </c>
      <c r="T325" s="59">
        <v>0.17709041468388853</v>
      </c>
      <c r="U325" s="59">
        <v>0</v>
      </c>
      <c r="V325" s="59">
        <v>0</v>
      </c>
      <c r="W325" s="59">
        <v>0.16247450713800132</v>
      </c>
      <c r="X325" s="59">
        <v>1.6351174934725852</v>
      </c>
      <c r="Y325" s="59">
        <v>0.78243512974051888</v>
      </c>
      <c r="Z325" s="59">
        <v>0.1337325349301397</v>
      </c>
      <c r="AA325" s="59">
        <v>3.9920159680638719E-3</v>
      </c>
      <c r="AB325" s="59">
        <v>7.9840319361277431E-2</v>
      </c>
      <c r="AC325" s="59">
        <v>0.90600522193211497</v>
      </c>
      <c r="AD325" s="60">
        <v>6.7558746736292419E-2</v>
      </c>
      <c r="AE325" s="59">
        <v>0</v>
      </c>
      <c r="AF325" s="59">
        <v>8.3222075799472606E-2</v>
      </c>
      <c r="AG325" s="61">
        <v>1353.7090323673954</v>
      </c>
      <c r="AH325" s="61">
        <v>12.736266734451787</v>
      </c>
      <c r="AI325" s="61">
        <v>589.82311176118401</v>
      </c>
      <c r="AJ325" s="61">
        <v>471.85333251953125</v>
      </c>
      <c r="AK325" s="61">
        <v>189.494384765625</v>
      </c>
      <c r="AL325" s="59">
        <v>0.17603886383006911</v>
      </c>
      <c r="AM325" s="59">
        <v>0.39689379328322238</v>
      </c>
      <c r="AN325" s="59">
        <v>0.42524334994630969</v>
      </c>
      <c r="AO325" s="59">
        <v>0</v>
      </c>
      <c r="AP325" s="59">
        <v>0.7087389165771828</v>
      </c>
      <c r="AQ325" s="59">
        <v>0.28943709048241839</v>
      </c>
      <c r="AR325" s="59">
        <v>0.94647519582245432</v>
      </c>
      <c r="AS325" s="59">
        <v>2.0426666666666669</v>
      </c>
      <c r="AT325" s="59">
        <v>8.1333333333333327E-2</v>
      </c>
    </row>
    <row r="326" spans="1:46">
      <c r="A326" s="61" t="s">
        <v>192</v>
      </c>
      <c r="B326" s="61" t="s">
        <v>1170</v>
      </c>
      <c r="C326" s="61" t="s">
        <v>1150</v>
      </c>
      <c r="D326" s="61" t="s">
        <v>1171</v>
      </c>
      <c r="E326" s="61">
        <v>416.77034123999999</v>
      </c>
      <c r="F326" s="59">
        <v>2162.8074259535479</v>
      </c>
      <c r="G326" s="61">
        <v>1.9038539553752536</v>
      </c>
      <c r="H326" s="61">
        <v>4117.6694726166334</v>
      </c>
      <c r="I326" s="59">
        <v>0.53696995525250368</v>
      </c>
      <c r="J326" s="60">
        <v>5.5401662049861501E-2</v>
      </c>
      <c r="K326" s="59">
        <v>0</v>
      </c>
      <c r="L326" s="59">
        <v>0.19557195571955718</v>
      </c>
      <c r="M326" s="59">
        <v>0</v>
      </c>
      <c r="N326" s="59">
        <v>0</v>
      </c>
      <c r="O326" s="59">
        <v>0</v>
      </c>
      <c r="P326" s="59">
        <v>0</v>
      </c>
      <c r="Q326" s="59">
        <v>0</v>
      </c>
      <c r="R326" s="59">
        <v>0.34245923104392334</v>
      </c>
      <c r="S326" s="59">
        <v>0</v>
      </c>
      <c r="T326" s="59">
        <v>0.17105106534936315</v>
      </c>
      <c r="U326" s="59">
        <v>0</v>
      </c>
      <c r="V326" s="59">
        <v>7.6062373526961075E-2</v>
      </c>
      <c r="W326" s="59">
        <v>0.15295798119271514</v>
      </c>
      <c r="X326" s="59">
        <v>0.8097165991902836</v>
      </c>
      <c r="Y326" s="59">
        <v>0.8671052631578946</v>
      </c>
      <c r="Z326" s="59">
        <v>4.8684210526315781E-2</v>
      </c>
      <c r="AA326" s="59">
        <v>0</v>
      </c>
      <c r="AB326" s="59">
        <v>8.4210526315789458E-2</v>
      </c>
      <c r="AC326" s="59">
        <v>0.73950564670786278</v>
      </c>
      <c r="AD326" s="60">
        <v>0.22054123162156403</v>
      </c>
      <c r="AE326" s="59">
        <v>2.7807372682718941E-2</v>
      </c>
      <c r="AF326" s="59">
        <v>0.22520796398501419</v>
      </c>
      <c r="AG326" s="61">
        <v>1359.0916191048364</v>
      </c>
      <c r="AH326" s="61">
        <v>13.939282066686692</v>
      </c>
      <c r="AI326" s="61">
        <v>302.08349920456521</v>
      </c>
      <c r="AJ326" s="61">
        <v>206.42961120605469</v>
      </c>
      <c r="AK326" s="61">
        <v>228.90150451660156</v>
      </c>
      <c r="AL326" s="59">
        <v>8.7428246193308704E-2</v>
      </c>
      <c r="AM326" s="59">
        <v>0.33291716389218751</v>
      </c>
      <c r="AN326" s="59">
        <v>0.57930585770969389</v>
      </c>
      <c r="AO326" s="59">
        <v>0</v>
      </c>
      <c r="AP326" s="59">
        <v>0.46668388019481422</v>
      </c>
      <c r="AQ326" s="59">
        <v>0.49187761151638515</v>
      </c>
      <c r="AR326" s="59">
        <v>0.90560409119965912</v>
      </c>
      <c r="AS326" s="59">
        <v>3.2365517241379309</v>
      </c>
      <c r="AT326" s="59">
        <v>0.33965517241379312</v>
      </c>
    </row>
    <row r="327" spans="1:46">
      <c r="A327" s="61" t="s">
        <v>192</v>
      </c>
      <c r="B327" s="61" t="s">
        <v>1173</v>
      </c>
      <c r="C327" s="61" t="s">
        <v>1150</v>
      </c>
      <c r="D327" s="61" t="s">
        <v>1174</v>
      </c>
      <c r="E327" s="61">
        <v>590.44224005399997</v>
      </c>
      <c r="F327" s="59">
        <v>1856.7544991126013</v>
      </c>
      <c r="G327" s="61">
        <v>1.0653361344537815</v>
      </c>
      <c r="H327" s="61">
        <v>1978.0676607142857</v>
      </c>
      <c r="I327" s="59">
        <v>0.19867876158548614</v>
      </c>
      <c r="J327" s="60">
        <v>0</v>
      </c>
      <c r="K327" s="59">
        <v>1.0937983696212981E-2</v>
      </c>
      <c r="L327" s="59">
        <v>2.301104117222165E-2</v>
      </c>
      <c r="M327" s="59">
        <v>2.6829016613352597E-3</v>
      </c>
      <c r="N327" s="59">
        <v>0</v>
      </c>
      <c r="O327" s="59">
        <v>0</v>
      </c>
      <c r="P327" s="59">
        <v>7.9455164585698068E-2</v>
      </c>
      <c r="Q327" s="59">
        <v>0</v>
      </c>
      <c r="R327" s="59">
        <v>0.15581467340831701</v>
      </c>
      <c r="S327" s="59">
        <v>1.5478278815395728E-2</v>
      </c>
      <c r="T327" s="59">
        <v>9.3282426994118262E-2</v>
      </c>
      <c r="U327" s="59">
        <v>0</v>
      </c>
      <c r="V327" s="59">
        <v>0.26725828087916625</v>
      </c>
      <c r="W327" s="59">
        <v>0.35207924878753488</v>
      </c>
      <c r="X327" s="59">
        <v>0.44665746401104317</v>
      </c>
      <c r="Y327" s="59">
        <v>0.69977924944812364</v>
      </c>
      <c r="Z327" s="59">
        <v>0.22295805739514349</v>
      </c>
      <c r="AA327" s="59">
        <v>5.9602649006622523E-2</v>
      </c>
      <c r="AB327" s="59">
        <v>1.7660044150110379E-2</v>
      </c>
      <c r="AC327" s="59">
        <v>0.58952869256556895</v>
      </c>
      <c r="AD327" s="60">
        <v>0.21938473673831591</v>
      </c>
      <c r="AE327" s="59">
        <v>0.17343719187536974</v>
      </c>
      <c r="AF327" s="59">
        <v>0.17176955359888285</v>
      </c>
      <c r="AG327" s="61">
        <v>1361.3642229979901</v>
      </c>
      <c r="AH327" s="61">
        <v>13.389221411192214</v>
      </c>
      <c r="AI327" s="61">
        <v>475.41502606146304</v>
      </c>
      <c r="AJ327" s="61">
        <v>350.06866455078125</v>
      </c>
      <c r="AK327" s="61">
        <v>324.154541015625</v>
      </c>
      <c r="AL327" s="59">
        <v>0.22250271252270987</v>
      </c>
      <c r="AM327" s="59">
        <v>0.42859823168622846</v>
      </c>
      <c r="AN327" s="59">
        <v>0.34973785070172853</v>
      </c>
      <c r="AO327" s="59">
        <v>0</v>
      </c>
      <c r="AP327" s="59">
        <v>0.35259587793203928</v>
      </c>
      <c r="AQ327" s="59">
        <v>0.62368505337003166</v>
      </c>
      <c r="AR327" s="59">
        <v>0.72963912443305068</v>
      </c>
      <c r="AS327" s="59">
        <v>1.8110714285714287</v>
      </c>
      <c r="AT327" s="59">
        <v>8.053571428571428E-2</v>
      </c>
    </row>
    <row r="328" spans="1:46">
      <c r="A328" s="61" t="s">
        <v>192</v>
      </c>
      <c r="B328" s="61" t="s">
        <v>1176</v>
      </c>
      <c r="C328" s="61" t="s">
        <v>1150</v>
      </c>
      <c r="D328" s="61" t="s">
        <v>1150</v>
      </c>
      <c r="E328" s="61">
        <v>796.98609007799996</v>
      </c>
      <c r="F328" s="59">
        <v>2189.2757177060771</v>
      </c>
      <c r="G328" s="61">
        <v>1.4916666666666667</v>
      </c>
      <c r="H328" s="61">
        <v>3265.669612244898</v>
      </c>
      <c r="I328" s="59">
        <v>0.21913122791015849</v>
      </c>
      <c r="J328" s="60">
        <v>0</v>
      </c>
      <c r="K328" s="59">
        <v>8.1060216160576438E-3</v>
      </c>
      <c r="L328" s="59">
        <v>8.5949562532166748E-2</v>
      </c>
      <c r="M328" s="59">
        <v>0</v>
      </c>
      <c r="N328" s="59">
        <v>0</v>
      </c>
      <c r="O328" s="59">
        <v>0</v>
      </c>
      <c r="P328" s="59">
        <v>0</v>
      </c>
      <c r="Q328" s="59">
        <v>0</v>
      </c>
      <c r="R328" s="59">
        <v>6.2789500772002058E-2</v>
      </c>
      <c r="S328" s="59">
        <v>9.0452907874421007E-2</v>
      </c>
      <c r="T328" s="59">
        <v>6.2274832732887288E-2</v>
      </c>
      <c r="U328" s="59">
        <v>0</v>
      </c>
      <c r="V328" s="59">
        <v>0.33221821924858463</v>
      </c>
      <c r="W328" s="59">
        <v>0.35820895522388063</v>
      </c>
      <c r="X328" s="59">
        <v>0.64416828183787489</v>
      </c>
      <c r="Y328" s="59">
        <v>0.64247787610619478</v>
      </c>
      <c r="Z328" s="59">
        <v>0.31858407079646017</v>
      </c>
      <c r="AA328" s="59">
        <v>2.4778761061946902E-2</v>
      </c>
      <c r="AB328" s="59">
        <v>1.4159292035398232E-2</v>
      </c>
      <c r="AC328" s="59">
        <v>0.76752935811195988</v>
      </c>
      <c r="AD328" s="60">
        <v>0.18538365066697074</v>
      </c>
      <c r="AE328" s="59">
        <v>2.6792840041044354E-2</v>
      </c>
      <c r="AF328" s="59">
        <v>0.11005210892879691</v>
      </c>
      <c r="AG328" s="61">
        <v>1359.3629803921569</v>
      </c>
      <c r="AH328" s="61">
        <v>13.864549019607843</v>
      </c>
      <c r="AI328" s="61">
        <v>326.9467053807295</v>
      </c>
      <c r="AJ328" s="61">
        <v>238.46852111816406</v>
      </c>
      <c r="AK328" s="61">
        <v>185.73707580566406</v>
      </c>
      <c r="AL328" s="59">
        <v>0.34395205062257955</v>
      </c>
      <c r="AM328" s="59">
        <v>0.37657495373680505</v>
      </c>
      <c r="AN328" s="59">
        <v>0.2790983465950207</v>
      </c>
      <c r="AO328" s="59">
        <v>0</v>
      </c>
      <c r="AP328" s="59">
        <v>4.9483297752587259E-2</v>
      </c>
      <c r="AQ328" s="59">
        <v>0.37931966914304999</v>
      </c>
      <c r="AR328" s="59">
        <v>0.90069547372021441</v>
      </c>
      <c r="AS328" s="59">
        <v>2.0883333333333334</v>
      </c>
      <c r="AT328" s="59">
        <v>0.23785714285714285</v>
      </c>
    </row>
    <row r="329" spans="1:46">
      <c r="A329" s="61" t="s">
        <v>192</v>
      </c>
      <c r="B329" s="61" t="s">
        <v>1177</v>
      </c>
      <c r="C329" s="61" t="s">
        <v>1150</v>
      </c>
      <c r="D329" s="61" t="s">
        <v>1178</v>
      </c>
      <c r="E329" s="61">
        <v>322.188338542</v>
      </c>
      <c r="F329" s="59">
        <v>2025.6094809160306</v>
      </c>
      <c r="G329" s="61">
        <v>2.046875</v>
      </c>
      <c r="H329" s="61">
        <v>4146.1694062500001</v>
      </c>
      <c r="I329" s="59">
        <v>0.42184380504991181</v>
      </c>
      <c r="J329" s="60">
        <v>5.3435114503816786E-2</v>
      </c>
      <c r="K329" s="59">
        <v>0</v>
      </c>
      <c r="L329" s="59">
        <v>7.6420890937019967E-2</v>
      </c>
      <c r="M329" s="59">
        <v>0.21121351766513055</v>
      </c>
      <c r="N329" s="59">
        <v>0</v>
      </c>
      <c r="O329" s="59">
        <v>0</v>
      </c>
      <c r="P329" s="59">
        <v>0</v>
      </c>
      <c r="Q329" s="59">
        <v>0</v>
      </c>
      <c r="R329" s="59">
        <v>0.11392729134664618</v>
      </c>
      <c r="S329" s="59">
        <v>0</v>
      </c>
      <c r="T329" s="59">
        <v>0.12147977470558115</v>
      </c>
      <c r="U329" s="59">
        <v>0</v>
      </c>
      <c r="V329" s="59">
        <v>0.1111111111111111</v>
      </c>
      <c r="W329" s="59">
        <v>0.30760368663594467</v>
      </c>
      <c r="X329" s="59">
        <v>0.45096887844979444</v>
      </c>
      <c r="Y329" s="59">
        <v>0.80729166666666674</v>
      </c>
      <c r="Z329" s="59">
        <v>0.15104166666666666</v>
      </c>
      <c r="AA329" s="59">
        <v>0</v>
      </c>
      <c r="AB329" s="59">
        <v>4.1666666666666671E-2</v>
      </c>
      <c r="AC329" s="59">
        <v>0.63523194362889024</v>
      </c>
      <c r="AD329" s="60">
        <v>0.30546095126247796</v>
      </c>
      <c r="AE329" s="59">
        <v>4.6975924838520255E-2</v>
      </c>
      <c r="AF329" s="59">
        <v>0.26428641205739972</v>
      </c>
      <c r="AG329" s="61">
        <v>1352.9111714507369</v>
      </c>
      <c r="AH329" s="61">
        <v>14.154237781225756</v>
      </c>
      <c r="AI329" s="61">
        <v>252.87072415840814</v>
      </c>
      <c r="AJ329" s="61">
        <v>158.81338500976563</v>
      </c>
      <c r="AK329" s="61">
        <v>275.44064331054688</v>
      </c>
      <c r="AL329" s="59">
        <v>7.1192831198668288E-2</v>
      </c>
      <c r="AM329" s="59">
        <v>0.24907791623730269</v>
      </c>
      <c r="AN329" s="59">
        <v>0.6805025935829111</v>
      </c>
      <c r="AO329" s="59">
        <v>0</v>
      </c>
      <c r="AP329" s="59">
        <v>0.53404322694804851</v>
      </c>
      <c r="AQ329" s="59">
        <v>0.46673011407083353</v>
      </c>
      <c r="AR329" s="59">
        <v>0.90428655314151496</v>
      </c>
      <c r="AS329" s="59">
        <v>3.2750000000000004</v>
      </c>
      <c r="AT329" s="59">
        <v>0.27038461538461539</v>
      </c>
    </row>
    <row r="330" spans="1:46">
      <c r="A330" s="61" t="s">
        <v>192</v>
      </c>
      <c r="B330" s="61" t="s">
        <v>1180</v>
      </c>
      <c r="C330" s="61" t="s">
        <v>1150</v>
      </c>
      <c r="D330" s="61" t="s">
        <v>1181</v>
      </c>
      <c r="E330" s="61">
        <v>576.81425637999996</v>
      </c>
      <c r="F330" s="59">
        <v>1109.5245809659091</v>
      </c>
      <c r="G330" s="61">
        <v>2.0705882352941174</v>
      </c>
      <c r="H330" s="61">
        <v>2297.3685441176472</v>
      </c>
      <c r="I330" s="59">
        <v>0.41850142045454541</v>
      </c>
      <c r="J330" s="60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  <c r="P330" s="59">
        <v>0</v>
      </c>
      <c r="Q330" s="59">
        <v>0</v>
      </c>
      <c r="R330" s="59">
        <v>0.39648437499999994</v>
      </c>
      <c r="S330" s="59">
        <v>2.2017045454545456E-2</v>
      </c>
      <c r="T330" s="59">
        <v>0.17400568181818182</v>
      </c>
      <c r="U330" s="59">
        <v>0</v>
      </c>
      <c r="V330" s="59">
        <v>4.3678977272727272E-2</v>
      </c>
      <c r="W330" s="59">
        <v>0.36381392045454541</v>
      </c>
      <c r="X330" s="59">
        <v>0.78835227272727282</v>
      </c>
      <c r="Y330" s="59">
        <v>0.91666666666666663</v>
      </c>
      <c r="Z330" s="59">
        <v>6.9819819819819814E-2</v>
      </c>
      <c r="AA330" s="59">
        <v>1.3513513513513511E-2</v>
      </c>
      <c r="AB330" s="59">
        <v>0</v>
      </c>
      <c r="AC330" s="59">
        <v>0.37588778409090912</v>
      </c>
      <c r="AD330" s="60">
        <v>4.7940340909090912E-2</v>
      </c>
      <c r="AE330" s="59">
        <v>0.55557528409090906</v>
      </c>
      <c r="AF330" s="59">
        <v>9.7639750365145106E-2</v>
      </c>
      <c r="AG330" s="61">
        <v>1363.5491661251895</v>
      </c>
      <c r="AH330" s="61">
        <v>12.19913147065194</v>
      </c>
      <c r="AI330" s="61">
        <v>696.93758233894494</v>
      </c>
      <c r="AJ330" s="61">
        <v>498.20779418945313</v>
      </c>
      <c r="AK330" s="61">
        <v>328.35586547851563</v>
      </c>
      <c r="AL330" s="59">
        <v>7.4113979547406839E-2</v>
      </c>
      <c r="AM330" s="59">
        <v>0.20153801455873788</v>
      </c>
      <c r="AN330" s="59">
        <v>0.72456166847004311</v>
      </c>
      <c r="AO330" s="59">
        <v>0.40047553860704044</v>
      </c>
      <c r="AP330" s="59">
        <v>0.3964664490701193</v>
      </c>
      <c r="AQ330" s="59">
        <v>0.20327167489902812</v>
      </c>
      <c r="AR330" s="59">
        <v>0.83451704545454541</v>
      </c>
      <c r="AS330" s="59">
        <v>3.3129411764705883</v>
      </c>
      <c r="AT330" s="59">
        <v>0</v>
      </c>
    </row>
    <row r="331" spans="1:46">
      <c r="A331" s="61" t="s">
        <v>192</v>
      </c>
      <c r="B331" s="61" t="s">
        <v>1183</v>
      </c>
      <c r="C331" s="61" t="s">
        <v>1150</v>
      </c>
      <c r="D331" s="61" t="s">
        <v>652</v>
      </c>
      <c r="E331" s="61">
        <v>244.660356764</v>
      </c>
      <c r="F331" s="59">
        <v>1792.5630118601748</v>
      </c>
      <c r="G331" s="61">
        <v>1.4497737556561088</v>
      </c>
      <c r="H331" s="61">
        <v>2598.8108099547512</v>
      </c>
      <c r="I331" s="59">
        <v>0.11173533083645444</v>
      </c>
      <c r="J331" s="60">
        <v>0</v>
      </c>
      <c r="K331" s="59">
        <v>0</v>
      </c>
      <c r="L331" s="59">
        <v>9.3556928508384818E-3</v>
      </c>
      <c r="M331" s="59">
        <v>0</v>
      </c>
      <c r="N331" s="59">
        <v>0</v>
      </c>
      <c r="O331" s="59">
        <v>0</v>
      </c>
      <c r="P331" s="59">
        <v>0</v>
      </c>
      <c r="Q331" s="59">
        <v>0</v>
      </c>
      <c r="R331" s="59">
        <v>0.11703442188879082</v>
      </c>
      <c r="S331" s="59">
        <v>0</v>
      </c>
      <c r="T331" s="59">
        <v>7.5728155339805828E-2</v>
      </c>
      <c r="U331" s="59">
        <v>0</v>
      </c>
      <c r="V331" s="59">
        <v>0.22241835834068843</v>
      </c>
      <c r="W331" s="59">
        <v>0.57546337157987648</v>
      </c>
      <c r="X331" s="59">
        <v>0.5898876404494382</v>
      </c>
      <c r="Y331" s="59">
        <v>0.70105820105820116</v>
      </c>
      <c r="Z331" s="59">
        <v>0.27513227513227517</v>
      </c>
      <c r="AA331" s="59">
        <v>2.3809523809523812E-2</v>
      </c>
      <c r="AB331" s="59">
        <v>0</v>
      </c>
      <c r="AC331" s="59">
        <v>0.82334581772784021</v>
      </c>
      <c r="AD331" s="60">
        <v>0.16167290886392011</v>
      </c>
      <c r="AE331" s="59">
        <v>0</v>
      </c>
      <c r="AF331" s="59">
        <v>0.26191411165893019</v>
      </c>
      <c r="AG331" s="61">
        <v>1362.2947932618683</v>
      </c>
      <c r="AH331" s="61">
        <v>13.875929045431342</v>
      </c>
      <c r="AI331" s="61">
        <v>304.81299760303955</v>
      </c>
      <c r="AJ331" s="61">
        <v>249.11907958984375</v>
      </c>
      <c r="AK331" s="61">
        <v>123.55935668945313</v>
      </c>
      <c r="AL331" s="59">
        <v>0.27435993672137471</v>
      </c>
      <c r="AM331" s="59">
        <v>0.43989554100019296</v>
      </c>
      <c r="AN331" s="59">
        <v>0.287643658052391</v>
      </c>
      <c r="AO331" s="59">
        <v>0</v>
      </c>
      <c r="AP331" s="59">
        <v>5.2113060606294635E-2</v>
      </c>
      <c r="AQ331" s="59">
        <v>0.90457033140632015</v>
      </c>
      <c r="AR331" s="59">
        <v>0.98314606741573041</v>
      </c>
      <c r="AS331" s="59">
        <v>2.4646153846153847</v>
      </c>
      <c r="AT331" s="59">
        <v>0.28576923076923078</v>
      </c>
    </row>
    <row r="332" spans="1:46">
      <c r="A332" s="61" t="s">
        <v>192</v>
      </c>
      <c r="B332" s="61" t="s">
        <v>1184</v>
      </c>
      <c r="C332" s="61" t="s">
        <v>1150</v>
      </c>
      <c r="D332" s="61" t="s">
        <v>1185</v>
      </c>
      <c r="E332" s="61">
        <v>661.22160459999998</v>
      </c>
      <c r="F332" s="59">
        <v>1960.6612342215988</v>
      </c>
      <c r="G332" s="61">
        <v>1.58125</v>
      </c>
      <c r="H332" s="61">
        <v>3100.295576612903</v>
      </c>
      <c r="I332" s="59">
        <v>0.23944919036083132</v>
      </c>
      <c r="J332" s="60">
        <v>1.3897743210506184E-2</v>
      </c>
      <c r="K332" s="59">
        <v>3.7458579455409882E-2</v>
      </c>
      <c r="L332" s="59">
        <v>0.20155597176199391</v>
      </c>
      <c r="M332" s="59">
        <v>0</v>
      </c>
      <c r="N332" s="59">
        <v>0</v>
      </c>
      <c r="O332" s="59">
        <v>0</v>
      </c>
      <c r="P332" s="59">
        <v>0</v>
      </c>
      <c r="Q332" s="59">
        <v>0</v>
      </c>
      <c r="R332" s="59">
        <v>0</v>
      </c>
      <c r="S332" s="59">
        <v>0</v>
      </c>
      <c r="T332" s="59">
        <v>6.8145800316957203E-2</v>
      </c>
      <c r="U332" s="59">
        <v>1.5847860538827255E-2</v>
      </c>
      <c r="V332" s="59">
        <v>0.31032992364212642</v>
      </c>
      <c r="W332" s="59">
        <v>0.35095807520530176</v>
      </c>
      <c r="X332" s="59">
        <v>0.29708019890348081</v>
      </c>
      <c r="Y332" s="59">
        <v>0.42918454935622319</v>
      </c>
      <c r="Z332" s="59">
        <v>0.36480686695278969</v>
      </c>
      <c r="AA332" s="59">
        <v>0.17167381974248927</v>
      </c>
      <c r="AB332" s="59">
        <v>3.4334763948497854E-2</v>
      </c>
      <c r="AC332" s="59">
        <v>0.5186790768838454</v>
      </c>
      <c r="AD332" s="60">
        <v>0.28675251816906794</v>
      </c>
      <c r="AE332" s="59">
        <v>0.17174550554634704</v>
      </c>
      <c r="AF332" s="59">
        <v>0.11861378916595673</v>
      </c>
      <c r="AG332" s="61">
        <v>1381.5978075978076</v>
      </c>
      <c r="AH332" s="61">
        <v>13.584737289737291</v>
      </c>
      <c r="AI332" s="61">
        <v>395.71739902604503</v>
      </c>
      <c r="AJ332" s="61">
        <v>195.57315063476563</v>
      </c>
      <c r="AK332" s="61">
        <v>404.08883666992188</v>
      </c>
      <c r="AL332" s="59">
        <v>6.1155745242871033E-2</v>
      </c>
      <c r="AM332" s="59">
        <v>0.23337486090362997</v>
      </c>
      <c r="AN332" s="59">
        <v>0.70551233770137467</v>
      </c>
      <c r="AO332" s="59">
        <v>6.1439311295001815E-3</v>
      </c>
      <c r="AP332" s="59">
        <v>0.65806228497815789</v>
      </c>
      <c r="AQ332" s="59">
        <v>0.33583672774021761</v>
      </c>
      <c r="AR332" s="59">
        <v>0.726762718347571</v>
      </c>
      <c r="AS332" s="59">
        <v>2.5300000000000002</v>
      </c>
      <c r="AT332" s="59">
        <v>0.29096774193548386</v>
      </c>
    </row>
    <row r="333" spans="1:46">
      <c r="A333" s="61" t="s">
        <v>192</v>
      </c>
      <c r="B333" s="61" t="s">
        <v>1187</v>
      </c>
      <c r="C333" s="61" t="s">
        <v>1150</v>
      </c>
      <c r="D333" s="61" t="s">
        <v>1188</v>
      </c>
      <c r="E333" s="61">
        <v>469.91786331200001</v>
      </c>
      <c r="F333" s="59">
        <v>1945.2745761316871</v>
      </c>
      <c r="G333" s="61">
        <v>1.0788013318534961</v>
      </c>
      <c r="H333" s="61">
        <v>2098.5648035516097</v>
      </c>
      <c r="I333" s="59">
        <v>0.1845679012345679</v>
      </c>
      <c r="J333" s="60">
        <v>2.5720164609053499E-2</v>
      </c>
      <c r="K333" s="59">
        <v>0</v>
      </c>
      <c r="L333" s="59">
        <v>4.8040850354314296E-2</v>
      </c>
      <c r="M333" s="59">
        <v>0</v>
      </c>
      <c r="N333" s="59">
        <v>0</v>
      </c>
      <c r="O333" s="59">
        <v>0</v>
      </c>
      <c r="P333" s="59">
        <v>0</v>
      </c>
      <c r="Q333" s="59">
        <v>0</v>
      </c>
      <c r="R333" s="59">
        <v>4.9499791579824926E-2</v>
      </c>
      <c r="S333" s="59">
        <v>6.3359733222175904E-2</v>
      </c>
      <c r="T333" s="59">
        <v>4.6686119216340145E-2</v>
      </c>
      <c r="U333" s="59">
        <v>0</v>
      </c>
      <c r="V333" s="59">
        <v>0.29022509378907879</v>
      </c>
      <c r="W333" s="59">
        <v>0.47613588995414752</v>
      </c>
      <c r="X333" s="59">
        <v>0.70370370370370372</v>
      </c>
      <c r="Y333" s="59">
        <v>0.50877192982456143</v>
      </c>
      <c r="Z333" s="59">
        <v>0.2660818713450292</v>
      </c>
      <c r="AA333" s="59">
        <v>0.10818713450292397</v>
      </c>
      <c r="AB333" s="59">
        <v>0.11695906432748537</v>
      </c>
      <c r="AC333" s="59">
        <v>0.76923868312757193</v>
      </c>
      <c r="AD333" s="60">
        <v>0.2088477366255144</v>
      </c>
      <c r="AE333" s="59">
        <v>0</v>
      </c>
      <c r="AF333" s="59">
        <v>0.20684465858550363</v>
      </c>
      <c r="AG333" s="61">
        <v>1369.0989638682254</v>
      </c>
      <c r="AH333" s="61">
        <v>13.777226354941552</v>
      </c>
      <c r="AI333" s="61">
        <v>331.03133730211522</v>
      </c>
      <c r="AJ333" s="61">
        <v>238.10163879394531</v>
      </c>
      <c r="AK333" s="61">
        <v>294.46733093261719</v>
      </c>
      <c r="AL333" s="59">
        <v>0.1840747218893628</v>
      </c>
      <c r="AM333" s="59">
        <v>0.39488283908202176</v>
      </c>
      <c r="AN333" s="59">
        <v>0.42081822258521956</v>
      </c>
      <c r="AO333" s="59">
        <v>0</v>
      </c>
      <c r="AP333" s="59">
        <v>0.18952780252336848</v>
      </c>
      <c r="AQ333" s="59">
        <v>0.79601677059814757</v>
      </c>
      <c r="AR333" s="59">
        <v>0.97736625514403286</v>
      </c>
      <c r="AS333" s="59">
        <v>1.8339622641509434</v>
      </c>
      <c r="AT333" s="59">
        <v>2.339622641509434E-2</v>
      </c>
    </row>
    <row r="334" spans="1:46">
      <c r="A334" s="61" t="s">
        <v>192</v>
      </c>
      <c r="B334" s="61" t="s">
        <v>1190</v>
      </c>
      <c r="C334" s="61" t="s">
        <v>1150</v>
      </c>
      <c r="D334" s="61" t="s">
        <v>1191</v>
      </c>
      <c r="E334" s="61">
        <v>325.76181769700003</v>
      </c>
      <c r="F334" s="59">
        <v>1167.0335389196086</v>
      </c>
      <c r="G334" s="61">
        <v>1.6269896193771629</v>
      </c>
      <c r="H334" s="61">
        <v>1898.7514532871974</v>
      </c>
      <c r="I334" s="59">
        <v>0.69098256061250518</v>
      </c>
      <c r="J334" s="60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  <c r="P334" s="59">
        <v>0</v>
      </c>
      <c r="Q334" s="59">
        <v>0</v>
      </c>
      <c r="R334" s="59">
        <v>0.85741652983032279</v>
      </c>
      <c r="S334" s="59">
        <v>3.1746031746031737E-2</v>
      </c>
      <c r="T334" s="59">
        <v>0.1108374384236453</v>
      </c>
      <c r="U334" s="59">
        <v>0</v>
      </c>
      <c r="V334" s="59">
        <v>0</v>
      </c>
      <c r="W334" s="59">
        <v>0</v>
      </c>
      <c r="X334" s="59">
        <v>0.96554657592513815</v>
      </c>
      <c r="Y334" s="59">
        <v>0.9229074889867841</v>
      </c>
      <c r="Z334" s="59">
        <v>2.4229074889867846E-2</v>
      </c>
      <c r="AA334" s="59">
        <v>0</v>
      </c>
      <c r="AB334" s="59">
        <v>5.2863436123348019E-2</v>
      </c>
      <c r="AC334" s="59">
        <v>0.60208421948107183</v>
      </c>
      <c r="AD334" s="60">
        <v>1.0633772862611654E-2</v>
      </c>
      <c r="AE334" s="59">
        <v>0.36707783921735432</v>
      </c>
      <c r="AF334" s="59">
        <v>0.14433858557277143</v>
      </c>
      <c r="AG334" s="61">
        <v>1360.7245348168042</v>
      </c>
      <c r="AH334" s="61">
        <v>11.873930558219836</v>
      </c>
      <c r="AI334" s="61">
        <v>780.73299603934015</v>
      </c>
      <c r="AJ334" s="61">
        <v>659.69378662109375</v>
      </c>
      <c r="AK334" s="61">
        <v>232.990478515625</v>
      </c>
      <c r="AL334" s="59">
        <v>0.13890516795337957</v>
      </c>
      <c r="AM334" s="59">
        <v>0.35973368772456721</v>
      </c>
      <c r="AN334" s="59">
        <v>0.49998186144545181</v>
      </c>
      <c r="AO334" s="59">
        <v>0.3639545629938688</v>
      </c>
      <c r="AP334" s="59">
        <v>0.42419796456480968</v>
      </c>
      <c r="AQ334" s="59">
        <v>0.21046818956472013</v>
      </c>
      <c r="AR334" s="59">
        <v>0.97830710336027216</v>
      </c>
      <c r="AS334" s="59">
        <v>2.7658823529411767</v>
      </c>
      <c r="AT334" s="59">
        <v>0.40352941176470591</v>
      </c>
    </row>
    <row r="335" spans="1:46">
      <c r="A335" s="61" t="s">
        <v>192</v>
      </c>
      <c r="B335" s="61" t="s">
        <v>1193</v>
      </c>
      <c r="C335" s="61" t="s">
        <v>1150</v>
      </c>
      <c r="D335" s="61" t="s">
        <v>1194</v>
      </c>
      <c r="E335" s="61">
        <v>251.71455356999999</v>
      </c>
      <c r="F335" s="59">
        <v>2101.4631299270072</v>
      </c>
      <c r="G335" s="61">
        <v>2.8541666666666665</v>
      </c>
      <c r="H335" s="61">
        <v>5997.9260166666672</v>
      </c>
      <c r="I335" s="59">
        <v>0.38102189781021895</v>
      </c>
      <c r="J335" s="60">
        <v>0</v>
      </c>
      <c r="K335" s="59">
        <v>0</v>
      </c>
      <c r="L335" s="59">
        <v>0.3660152368333886</v>
      </c>
      <c r="M335" s="59">
        <v>0</v>
      </c>
      <c r="N335" s="59">
        <v>0</v>
      </c>
      <c r="O335" s="59">
        <v>0</v>
      </c>
      <c r="P335" s="59">
        <v>0</v>
      </c>
      <c r="Q335" s="59">
        <v>0</v>
      </c>
      <c r="R335" s="59">
        <v>6.6247101689301105E-2</v>
      </c>
      <c r="S335" s="59">
        <v>0</v>
      </c>
      <c r="T335" s="59">
        <v>0</v>
      </c>
      <c r="U335" s="59">
        <v>0</v>
      </c>
      <c r="V335" s="59">
        <v>0</v>
      </c>
      <c r="W335" s="59">
        <v>0.56773766147731042</v>
      </c>
      <c r="X335" s="59">
        <v>1.0043795620437956</v>
      </c>
      <c r="Y335" s="59">
        <v>0.93023255813953487</v>
      </c>
      <c r="Z335" s="59">
        <v>6.9767441860465115E-2</v>
      </c>
      <c r="AA335" s="59">
        <v>0</v>
      </c>
      <c r="AB335" s="59">
        <v>0</v>
      </c>
      <c r="AC335" s="59">
        <v>0.65313868613138693</v>
      </c>
      <c r="AD335" s="60">
        <v>0.33810218978102191</v>
      </c>
      <c r="AE335" s="59">
        <v>0</v>
      </c>
      <c r="AF335" s="59">
        <v>0.13606682456076313</v>
      </c>
      <c r="AG335" s="61">
        <v>1363.5158966716344</v>
      </c>
      <c r="AH335" s="61">
        <v>13.723514654744163</v>
      </c>
      <c r="AI335" s="61">
        <v>367.81805402457223</v>
      </c>
      <c r="AJ335" s="61">
        <v>317.28497314453125</v>
      </c>
      <c r="AK335" s="61">
        <v>105.50189208984375</v>
      </c>
      <c r="AL335" s="59">
        <v>0.37765992729365094</v>
      </c>
      <c r="AM335" s="59">
        <v>0.44817631082514131</v>
      </c>
      <c r="AN335" s="59">
        <v>0.17206990770184097</v>
      </c>
      <c r="AO335" s="59">
        <v>0</v>
      </c>
      <c r="AP335" s="59">
        <v>0</v>
      </c>
      <c r="AQ335" s="59">
        <v>0.67934093430337206</v>
      </c>
      <c r="AR335" s="59">
        <v>0.99270072992700731</v>
      </c>
      <c r="AS335" s="59">
        <v>4.28125</v>
      </c>
      <c r="AT335" s="59">
        <v>0.50750000000000006</v>
      </c>
    </row>
    <row r="336" spans="1:46">
      <c r="A336" s="61" t="s">
        <v>192</v>
      </c>
      <c r="B336" s="61" t="s">
        <v>1196</v>
      </c>
      <c r="C336" s="61" t="s">
        <v>1150</v>
      </c>
      <c r="D336" s="61" t="s">
        <v>1197</v>
      </c>
      <c r="E336" s="61">
        <v>956.85009732399999</v>
      </c>
      <c r="F336" s="59">
        <v>1171.6469567361894</v>
      </c>
      <c r="G336" s="61">
        <v>2.357475083056479</v>
      </c>
      <c r="H336" s="61">
        <v>2762.1285066445184</v>
      </c>
      <c r="I336" s="59">
        <v>0.62492953776775639</v>
      </c>
      <c r="J336" s="60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  <c r="P336" s="59">
        <v>0</v>
      </c>
      <c r="Q336" s="59">
        <v>0</v>
      </c>
      <c r="R336" s="59">
        <v>0.44180039138943239</v>
      </c>
      <c r="S336" s="59">
        <v>0.2524461839530332</v>
      </c>
      <c r="T336" s="59">
        <v>0.22598825831702543</v>
      </c>
      <c r="U336" s="59">
        <v>0</v>
      </c>
      <c r="V336" s="59">
        <v>4.2113502935420731E-2</v>
      </c>
      <c r="W336" s="59">
        <v>3.7651663405088055E-2</v>
      </c>
      <c r="X336" s="59">
        <v>0.74619503945885002</v>
      </c>
      <c r="Y336" s="59">
        <v>0.61945231350330487</v>
      </c>
      <c r="Z336" s="59">
        <v>0.3673276676109537</v>
      </c>
      <c r="AA336" s="59">
        <v>1.3220018885741263E-2</v>
      </c>
      <c r="AB336" s="59">
        <v>0</v>
      </c>
      <c r="AC336" s="59">
        <v>0.56989853438556926</v>
      </c>
      <c r="AD336" s="60">
        <v>2.5789177001127393E-2</v>
      </c>
      <c r="AE336" s="59">
        <v>0.39289740698985337</v>
      </c>
      <c r="AF336" s="59">
        <v>0.14831999327470868</v>
      </c>
      <c r="AG336" s="61">
        <v>1373.1838907760648</v>
      </c>
      <c r="AH336" s="61">
        <v>12.342158348575909</v>
      </c>
      <c r="AI336" s="61">
        <v>686.52176548815498</v>
      </c>
      <c r="AJ336" s="61">
        <v>410</v>
      </c>
      <c r="AK336" s="61">
        <v>472.59576416015625</v>
      </c>
      <c r="AL336" s="59">
        <v>7.6553265976412127E-2</v>
      </c>
      <c r="AM336" s="59">
        <v>0.24814492956005943</v>
      </c>
      <c r="AN336" s="59">
        <v>0.67585037803578185</v>
      </c>
      <c r="AO336" s="59">
        <v>0.23220721889602824</v>
      </c>
      <c r="AP336" s="59">
        <v>0.64965766501825517</v>
      </c>
      <c r="AQ336" s="59">
        <v>0.11868368965796999</v>
      </c>
      <c r="AR336" s="59">
        <v>0.84554678692220964</v>
      </c>
      <c r="AS336" s="59">
        <v>3.3004651162790704</v>
      </c>
      <c r="AT336" s="59">
        <v>0.1825581395348837</v>
      </c>
    </row>
    <row r="337" spans="1:46">
      <c r="A337" s="61" t="s">
        <v>192</v>
      </c>
      <c r="B337" s="61" t="s">
        <v>1199</v>
      </c>
      <c r="C337" s="61" t="s">
        <v>1150</v>
      </c>
      <c r="D337" s="61" t="s">
        <v>1200</v>
      </c>
      <c r="E337" s="61">
        <v>1725.30989144</v>
      </c>
      <c r="F337" s="59">
        <v>1393.3796545273133</v>
      </c>
      <c r="G337" s="61">
        <v>1.2185410334346507</v>
      </c>
      <c r="H337" s="61">
        <v>1697.8902841945289</v>
      </c>
      <c r="I337" s="59">
        <v>0.21707408331254677</v>
      </c>
      <c r="J337" s="60">
        <v>9.6475430923591444E-3</v>
      </c>
      <c r="K337" s="59">
        <v>0</v>
      </c>
      <c r="L337" s="59">
        <v>1.8257867481078209E-2</v>
      </c>
      <c r="M337" s="59">
        <v>0</v>
      </c>
      <c r="N337" s="59">
        <v>0</v>
      </c>
      <c r="O337" s="59">
        <v>0</v>
      </c>
      <c r="P337" s="59">
        <v>0</v>
      </c>
      <c r="Q337" s="59">
        <v>0</v>
      </c>
      <c r="R337" s="59">
        <v>0.12939848625680522</v>
      </c>
      <c r="S337" s="59">
        <v>7.3496215642013016E-2</v>
      </c>
      <c r="T337" s="59">
        <v>0.15509228522108617</v>
      </c>
      <c r="U337" s="59">
        <v>0</v>
      </c>
      <c r="V337" s="59">
        <v>0.25461426105430884</v>
      </c>
      <c r="W337" s="59">
        <v>0.35918204753684768</v>
      </c>
      <c r="X337" s="59">
        <v>0.65165876777251175</v>
      </c>
      <c r="Y337" s="59">
        <v>0.56267942583732067</v>
      </c>
      <c r="Z337" s="59">
        <v>0.38660287081339717</v>
      </c>
      <c r="AA337" s="59">
        <v>3.540669856459331E-2</v>
      </c>
      <c r="AB337" s="59">
        <v>1.5311004784688997E-2</v>
      </c>
      <c r="AC337" s="59">
        <v>0.71345722125218247</v>
      </c>
      <c r="AD337" s="60">
        <v>0.10538787727612869</v>
      </c>
      <c r="AE337" s="59">
        <v>0.16637565477675229</v>
      </c>
      <c r="AF337" s="59">
        <v>9.2945621418861923E-2</v>
      </c>
      <c r="AG337" s="61">
        <v>1349.5847040069559</v>
      </c>
      <c r="AH337" s="61">
        <v>12.790388377653795</v>
      </c>
      <c r="AI337" s="61">
        <v>588.25092280064825</v>
      </c>
      <c r="AJ337" s="61">
        <v>393.11740112304688</v>
      </c>
      <c r="AK337" s="61">
        <v>457.39004516601563</v>
      </c>
      <c r="AL337" s="59">
        <v>9.7011557651421887E-2</v>
      </c>
      <c r="AM337" s="59">
        <v>0.27400874610730214</v>
      </c>
      <c r="AN337" s="59">
        <v>0.62865517979192509</v>
      </c>
      <c r="AO337" s="59">
        <v>0.25328783088078488</v>
      </c>
      <c r="AP337" s="59">
        <v>0.39232082500556348</v>
      </c>
      <c r="AQ337" s="59">
        <v>0.35406682766430081</v>
      </c>
      <c r="AR337" s="59">
        <v>0.86056373160389121</v>
      </c>
      <c r="AS337" s="59">
        <v>1.7059574468085108</v>
      </c>
      <c r="AT337" s="59">
        <v>5.1702127659574472E-2</v>
      </c>
    </row>
    <row r="338" spans="1:46">
      <c r="A338" s="61" t="s">
        <v>192</v>
      </c>
      <c r="B338" s="61" t="s">
        <v>1202</v>
      </c>
      <c r="C338" s="61" t="s">
        <v>1150</v>
      </c>
      <c r="D338" s="61" t="s">
        <v>1019</v>
      </c>
      <c r="E338" s="61">
        <v>409.64397305</v>
      </c>
      <c r="F338" s="59">
        <v>1460.1953528983749</v>
      </c>
      <c r="G338" s="61">
        <v>1.0653746770025838</v>
      </c>
      <c r="H338" s="61">
        <v>1555.6551524547801</v>
      </c>
      <c r="I338" s="59">
        <v>0.24763521707494551</v>
      </c>
      <c r="J338" s="60">
        <v>2.5377490166222566E-2</v>
      </c>
      <c r="K338" s="59">
        <v>0</v>
      </c>
      <c r="L338" s="59">
        <v>2.7724402964589629E-2</v>
      </c>
      <c r="M338" s="59">
        <v>0</v>
      </c>
      <c r="N338" s="59">
        <v>0</v>
      </c>
      <c r="O338" s="59">
        <v>0</v>
      </c>
      <c r="P338" s="59">
        <v>0</v>
      </c>
      <c r="Q338" s="59">
        <v>0</v>
      </c>
      <c r="R338" s="59">
        <v>7.2604995882514428E-2</v>
      </c>
      <c r="S338" s="59">
        <v>0.10993686522097175</v>
      </c>
      <c r="T338" s="59">
        <v>0.20793302223442223</v>
      </c>
      <c r="U338" s="59">
        <v>4.2547351084271212E-2</v>
      </c>
      <c r="V338" s="59">
        <v>0.10678012626955809</v>
      </c>
      <c r="W338" s="59">
        <v>0.40502333241833666</v>
      </c>
      <c r="X338" s="59">
        <v>0.64273587193790938</v>
      </c>
      <c r="Y338" s="59">
        <v>0.72830188679245278</v>
      </c>
      <c r="Z338" s="59">
        <v>0.12452830188679243</v>
      </c>
      <c r="AA338" s="59">
        <v>8.6792452830188674E-2</v>
      </c>
      <c r="AB338" s="59">
        <v>6.0377358490566031E-2</v>
      </c>
      <c r="AC338" s="59">
        <v>0.67475139461557121</v>
      </c>
      <c r="AD338" s="60">
        <v>9.5197671598350714E-2</v>
      </c>
      <c r="AE338" s="59">
        <v>0.20543293718166386</v>
      </c>
      <c r="AF338" s="59">
        <v>0.20129674894529734</v>
      </c>
      <c r="AG338" s="61">
        <v>1376.0253048780487</v>
      </c>
      <c r="AH338" s="61">
        <v>13.457592987804878</v>
      </c>
      <c r="AI338" s="61">
        <v>420.29125547452736</v>
      </c>
      <c r="AJ338" s="61">
        <v>271.59637451171875</v>
      </c>
      <c r="AK338" s="61">
        <v>298.40362548828125</v>
      </c>
      <c r="AL338" s="59">
        <v>0.13655150247547382</v>
      </c>
      <c r="AM338" s="59">
        <v>0.34816818843467173</v>
      </c>
      <c r="AN338" s="59">
        <v>0.51462370709471861</v>
      </c>
      <c r="AO338" s="59">
        <v>0</v>
      </c>
      <c r="AP338" s="59">
        <v>0.41514708182766952</v>
      </c>
      <c r="AQ338" s="59">
        <v>0.58419631617719459</v>
      </c>
      <c r="AR338" s="59">
        <v>0.84889643463497455</v>
      </c>
      <c r="AS338" s="59">
        <v>1.917674418604651</v>
      </c>
      <c r="AT338" s="59">
        <v>0.13837209302325582</v>
      </c>
    </row>
    <row r="339" spans="1:46">
      <c r="A339" s="61" t="s">
        <v>192</v>
      </c>
      <c r="B339" s="61" t="s">
        <v>1203</v>
      </c>
      <c r="C339" s="61" t="s">
        <v>1150</v>
      </c>
      <c r="D339" s="61" t="s">
        <v>1204</v>
      </c>
      <c r="E339" s="61">
        <v>517.59728830899996</v>
      </c>
      <c r="F339" s="59">
        <v>1346.315155001598</v>
      </c>
      <c r="G339" s="61">
        <v>1.49</v>
      </c>
      <c r="H339" s="61">
        <v>2006.0095809523812</v>
      </c>
      <c r="I339" s="59">
        <v>0.23234260147011823</v>
      </c>
      <c r="J339" s="60">
        <v>2.4092116917626222E-2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  <c r="P339" s="59">
        <v>0</v>
      </c>
      <c r="Q339" s="59">
        <v>0</v>
      </c>
      <c r="R339" s="59">
        <v>0.24510603588907018</v>
      </c>
      <c r="S339" s="59">
        <v>2.3654159869494294E-2</v>
      </c>
      <c r="T339" s="59">
        <v>0.53772430668841775</v>
      </c>
      <c r="U339" s="59">
        <v>0</v>
      </c>
      <c r="V339" s="59">
        <v>0</v>
      </c>
      <c r="W339" s="59">
        <v>0.16578303425774882</v>
      </c>
      <c r="X339" s="59">
        <v>0.51294343240651974</v>
      </c>
      <c r="Y339" s="59">
        <v>0.62616822429906549</v>
      </c>
      <c r="Z339" s="59">
        <v>0.2834890965732087</v>
      </c>
      <c r="AA339" s="59">
        <v>1.5576323987538941E-2</v>
      </c>
      <c r="AB339" s="59">
        <v>7.476635514018691E-2</v>
      </c>
      <c r="AC339" s="59">
        <v>0.88143176733780759</v>
      </c>
      <c r="AD339" s="60">
        <v>1.8536273569830616E-2</v>
      </c>
      <c r="AE339" s="59">
        <v>8.4372003835091094E-2</v>
      </c>
      <c r="AF339" s="59">
        <v>0.12090480652333019</v>
      </c>
      <c r="AG339" s="61">
        <v>1362.0363790186125</v>
      </c>
      <c r="AH339" s="61">
        <v>12.528913463862702</v>
      </c>
      <c r="AI339" s="61">
        <v>643.67023325231276</v>
      </c>
      <c r="AJ339" s="61">
        <v>494.08074951171875</v>
      </c>
      <c r="AK339" s="61">
        <v>228.65740966796875</v>
      </c>
      <c r="AL339" s="59">
        <v>0.1298065146737975</v>
      </c>
      <c r="AM339" s="59">
        <v>0.36695999822667036</v>
      </c>
      <c r="AN339" s="59">
        <v>0.50328702619570975</v>
      </c>
      <c r="AO339" s="59">
        <v>0</v>
      </c>
      <c r="AP339" s="59">
        <v>0.5806879340151555</v>
      </c>
      <c r="AQ339" s="59">
        <v>0.41936560508102205</v>
      </c>
      <c r="AR339" s="59">
        <v>0.92681367849153085</v>
      </c>
      <c r="AS339" s="59">
        <v>2.2349999999999999</v>
      </c>
      <c r="AT339" s="59">
        <v>0.26464285714285712</v>
      </c>
    </row>
    <row r="340" spans="1:46">
      <c r="A340" s="61" t="s">
        <v>192</v>
      </c>
      <c r="B340" s="61" t="s">
        <v>1206</v>
      </c>
      <c r="C340" s="61" t="s">
        <v>1150</v>
      </c>
      <c r="D340" s="61" t="s">
        <v>1207</v>
      </c>
      <c r="E340" s="61">
        <v>1026.7809938400001</v>
      </c>
      <c r="F340" s="59">
        <v>1388.6005388148315</v>
      </c>
      <c r="G340" s="61">
        <v>1.3608231707317071</v>
      </c>
      <c r="H340" s="61">
        <v>1889.639788109756</v>
      </c>
      <c r="I340" s="59">
        <v>0.48006049064635381</v>
      </c>
      <c r="J340" s="60">
        <v>3.1504750229849832E-2</v>
      </c>
      <c r="K340" s="59">
        <v>0</v>
      </c>
      <c r="L340" s="59">
        <v>0</v>
      </c>
      <c r="M340" s="59">
        <v>0</v>
      </c>
      <c r="N340" s="59">
        <v>7.7555659557397884E-3</v>
      </c>
      <c r="O340" s="59">
        <v>0</v>
      </c>
      <c r="P340" s="59">
        <v>0</v>
      </c>
      <c r="Q340" s="59">
        <v>0</v>
      </c>
      <c r="R340" s="59">
        <v>0.51046332820752838</v>
      </c>
      <c r="S340" s="59">
        <v>2.0458648124623929E-2</v>
      </c>
      <c r="T340" s="59">
        <v>0.29825499765995861</v>
      </c>
      <c r="U340" s="59">
        <v>0</v>
      </c>
      <c r="V340" s="59">
        <v>2.3868422812061248E-2</v>
      </c>
      <c r="W340" s="59">
        <v>0.10483385705689646</v>
      </c>
      <c r="X340" s="59">
        <v>0.92808334266830972</v>
      </c>
      <c r="Y340" s="59">
        <v>0.84308992154496076</v>
      </c>
      <c r="Z340" s="59">
        <v>0.10500905250452626</v>
      </c>
      <c r="AA340" s="59">
        <v>1.3277006638503319E-2</v>
      </c>
      <c r="AB340" s="59">
        <v>3.8624019312009657E-2</v>
      </c>
      <c r="AC340" s="59">
        <v>0.76173406519547449</v>
      </c>
      <c r="AD340" s="60">
        <v>4.5031925618908925E-2</v>
      </c>
      <c r="AE340" s="59">
        <v>0.1822000672118293</v>
      </c>
      <c r="AF340" s="59">
        <v>0.1738832341766362</v>
      </c>
      <c r="AG340" s="61">
        <v>1369.8710069972619</v>
      </c>
      <c r="AH340" s="61">
        <v>12.851920900517189</v>
      </c>
      <c r="AI340" s="61">
        <v>564.56877352913443</v>
      </c>
      <c r="AJ340" s="61">
        <v>383.593994140625</v>
      </c>
      <c r="AK340" s="61">
        <v>389.69476318359375</v>
      </c>
      <c r="AL340" s="59">
        <v>4.9852403099678318E-2</v>
      </c>
      <c r="AM340" s="59">
        <v>0.18218344624827496</v>
      </c>
      <c r="AN340" s="59">
        <v>0.7684209239686679</v>
      </c>
      <c r="AO340" s="59">
        <v>6.5008994518261837E-2</v>
      </c>
      <c r="AP340" s="59">
        <v>0.57229828320290055</v>
      </c>
      <c r="AQ340" s="59">
        <v>0.36314949559545889</v>
      </c>
      <c r="AR340" s="59">
        <v>0.91296068107987005</v>
      </c>
      <c r="AS340" s="59">
        <v>2.1773170731707316</v>
      </c>
      <c r="AT340" s="59">
        <v>0.16560975609756098</v>
      </c>
    </row>
    <row r="341" spans="1:46">
      <c r="A341" s="61" t="s">
        <v>192</v>
      </c>
      <c r="B341" s="61" t="s">
        <v>1209</v>
      </c>
      <c r="C341" s="61" t="s">
        <v>1150</v>
      </c>
      <c r="D341" s="61" t="s">
        <v>1210</v>
      </c>
      <c r="E341" s="61">
        <v>1060.84751493</v>
      </c>
      <c r="F341" s="59">
        <v>1842.5015038190654</v>
      </c>
      <c r="G341" s="61">
        <v>1.285841836734694</v>
      </c>
      <c r="H341" s="61">
        <v>2369.1655178571432</v>
      </c>
      <c r="I341" s="59">
        <v>0.15990477135204839</v>
      </c>
      <c r="J341" s="60">
        <v>1.575198153907896E-2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  <c r="P341" s="59">
        <v>0</v>
      </c>
      <c r="Q341" s="59">
        <v>0</v>
      </c>
      <c r="R341" s="59">
        <v>0.12424148925228838</v>
      </c>
      <c r="S341" s="59">
        <v>0</v>
      </c>
      <c r="T341" s="59">
        <v>0.18677362953820836</v>
      </c>
      <c r="U341" s="59">
        <v>2.5403681991154996E-2</v>
      </c>
      <c r="V341" s="59">
        <v>0.2027152113545202</v>
      </c>
      <c r="W341" s="59">
        <v>0.44471870821762832</v>
      </c>
      <c r="X341" s="59">
        <v>0.98402936216645176</v>
      </c>
      <c r="Y341" s="59">
        <v>0.83971774193548376</v>
      </c>
      <c r="Z341" s="59">
        <v>8.4677419354838718E-2</v>
      </c>
      <c r="AA341" s="59">
        <v>1.1088709677419355E-2</v>
      </c>
      <c r="AB341" s="59">
        <v>6.4516129032258063E-2</v>
      </c>
      <c r="AC341" s="59">
        <v>0.77333597857355418</v>
      </c>
      <c r="AD341" s="60">
        <v>0.11338160896736435</v>
      </c>
      <c r="AE341" s="59">
        <v>0.10633865687927785</v>
      </c>
      <c r="AF341" s="59">
        <v>9.5027794835011656E-2</v>
      </c>
      <c r="AG341" s="61">
        <v>1356.3431569020395</v>
      </c>
      <c r="AH341" s="61">
        <v>13.083994459507251</v>
      </c>
      <c r="AI341" s="61">
        <v>529.96847786605042</v>
      </c>
      <c r="AJ341" s="61">
        <v>300</v>
      </c>
      <c r="AK341" s="61">
        <v>404.81988525390625</v>
      </c>
      <c r="AL341" s="59">
        <v>0.15535927424110066</v>
      </c>
      <c r="AM341" s="59">
        <v>0.35702586344371257</v>
      </c>
      <c r="AN341" s="59">
        <v>0.48764077091148661</v>
      </c>
      <c r="AO341" s="59">
        <v>0</v>
      </c>
      <c r="AP341" s="59">
        <v>0.55816221621546747</v>
      </c>
      <c r="AQ341" s="59">
        <v>0.43850552831873807</v>
      </c>
      <c r="AR341" s="59">
        <v>0.92252752703104846</v>
      </c>
      <c r="AS341" s="59">
        <v>1.8001785714285714</v>
      </c>
      <c r="AT341" s="59">
        <v>4.3571428571428573E-2</v>
      </c>
    </row>
    <row r="342" spans="1:46">
      <c r="A342" s="61" t="s">
        <v>192</v>
      </c>
      <c r="B342" s="61" t="s">
        <v>1212</v>
      </c>
      <c r="C342" s="61" t="s">
        <v>1150</v>
      </c>
      <c r="D342" s="61" t="s">
        <v>1213</v>
      </c>
      <c r="E342" s="61">
        <v>584.44177070000001</v>
      </c>
      <c r="F342" s="59">
        <v>2749.8046360518292</v>
      </c>
      <c r="G342" s="61">
        <v>1.4260869565217389</v>
      </c>
      <c r="H342" s="61">
        <v>3921.4605244565209</v>
      </c>
      <c r="I342" s="59">
        <v>0.37966844512195119</v>
      </c>
      <c r="J342" s="60">
        <v>0</v>
      </c>
      <c r="K342" s="59">
        <v>0</v>
      </c>
      <c r="L342" s="59">
        <v>4.4599732812660574E-2</v>
      </c>
      <c r="M342" s="59">
        <v>0</v>
      </c>
      <c r="N342" s="59">
        <v>0</v>
      </c>
      <c r="O342" s="59">
        <v>0</v>
      </c>
      <c r="P342" s="59">
        <v>0</v>
      </c>
      <c r="Q342" s="59">
        <v>0</v>
      </c>
      <c r="R342" s="59">
        <v>0.35998355770218893</v>
      </c>
      <c r="S342" s="59">
        <v>4.9326893433357319E-3</v>
      </c>
      <c r="T342" s="59">
        <v>0.21786044599732815</v>
      </c>
      <c r="U342" s="59">
        <v>0</v>
      </c>
      <c r="V342" s="59">
        <v>8.1800431610317539E-2</v>
      </c>
      <c r="W342" s="59">
        <v>0.29082314253416913</v>
      </c>
      <c r="X342" s="59">
        <v>0.91463414634146334</v>
      </c>
      <c r="Y342" s="59">
        <v>0.87291666666666679</v>
      </c>
      <c r="Z342" s="59">
        <v>2.9166666666666671E-2</v>
      </c>
      <c r="AA342" s="59">
        <v>6.2500000000000003E-3</v>
      </c>
      <c r="AB342" s="59">
        <v>9.1666666666666688E-2</v>
      </c>
      <c r="AC342" s="59">
        <v>0.79430259146341475</v>
      </c>
      <c r="AD342" s="60">
        <v>0.1170922256097561</v>
      </c>
      <c r="AE342" s="59">
        <v>6.6692073170731711E-2</v>
      </c>
      <c r="AF342" s="59">
        <v>0.17959017520990478</v>
      </c>
      <c r="AG342" s="61">
        <v>1356.2158872517616</v>
      </c>
      <c r="AH342" s="61">
        <v>13.291201153106984</v>
      </c>
      <c r="AI342" s="61">
        <v>469.89036496908648</v>
      </c>
      <c r="AJ342" s="61">
        <v>376.87847900390625</v>
      </c>
      <c r="AK342" s="61">
        <v>199.2833251953125</v>
      </c>
      <c r="AL342" s="59">
        <v>0.16982016853642387</v>
      </c>
      <c r="AM342" s="59">
        <v>0.45053675695463086</v>
      </c>
      <c r="AN342" s="59">
        <v>0.3796357671941466</v>
      </c>
      <c r="AO342" s="59">
        <v>0</v>
      </c>
      <c r="AP342" s="59">
        <v>0.45427964480020694</v>
      </c>
      <c r="AQ342" s="59">
        <v>0.47267326506989515</v>
      </c>
      <c r="AR342" s="59">
        <v>0.86699695121951226</v>
      </c>
      <c r="AS342" s="59">
        <v>2.2817391304347825</v>
      </c>
      <c r="AT342" s="59">
        <v>2.1739130434782608E-2</v>
      </c>
    </row>
    <row r="343" spans="1:46">
      <c r="A343" s="61" t="s">
        <v>192</v>
      </c>
      <c r="B343" s="61" t="s">
        <v>1215</v>
      </c>
      <c r="C343" s="61" t="s">
        <v>1150</v>
      </c>
      <c r="D343" s="61" t="s">
        <v>1216</v>
      </c>
      <c r="E343" s="61">
        <v>491.07045310199999</v>
      </c>
      <c r="F343" s="59">
        <v>2203.9350179803673</v>
      </c>
      <c r="G343" s="61">
        <v>1.4390209790209789</v>
      </c>
      <c r="H343" s="61">
        <v>3171.5087272727274</v>
      </c>
      <c r="I343" s="59">
        <v>0.2403537758771504</v>
      </c>
      <c r="J343" s="60">
        <v>1.6522499757022063E-2</v>
      </c>
      <c r="K343" s="59">
        <v>2.3581429624170969E-2</v>
      </c>
      <c r="L343" s="59">
        <v>0.15454258342983473</v>
      </c>
      <c r="M343" s="59">
        <v>0</v>
      </c>
      <c r="N343" s="59">
        <v>0</v>
      </c>
      <c r="O343" s="59">
        <v>0</v>
      </c>
      <c r="P343" s="59">
        <v>0</v>
      </c>
      <c r="Q343" s="59">
        <v>0</v>
      </c>
      <c r="R343" s="59">
        <v>5.8637751342246559E-2</v>
      </c>
      <c r="S343" s="59">
        <v>5.6848089272555011E-3</v>
      </c>
      <c r="T343" s="59">
        <v>5.2321296978629327E-2</v>
      </c>
      <c r="U343" s="59">
        <v>0</v>
      </c>
      <c r="V343" s="59">
        <v>0.26444888935677441</v>
      </c>
      <c r="W343" s="59">
        <v>0.42288661964417312</v>
      </c>
      <c r="X343" s="59">
        <v>0.48887161045777039</v>
      </c>
      <c r="Y343" s="59">
        <v>0.69184890656063636</v>
      </c>
      <c r="Z343" s="59">
        <v>0.27236580516898606</v>
      </c>
      <c r="AA343" s="59">
        <v>3.5785288270377739E-2</v>
      </c>
      <c r="AB343" s="59">
        <v>0</v>
      </c>
      <c r="AC343" s="59">
        <v>0.66818932840898049</v>
      </c>
      <c r="AD343" s="60">
        <v>0.28661677519681211</v>
      </c>
      <c r="AE343" s="59">
        <v>2.2451161434541744E-2</v>
      </c>
      <c r="AF343" s="59">
        <v>0.20952187074189285</v>
      </c>
      <c r="AG343" s="61">
        <v>1365.9051076296014</v>
      </c>
      <c r="AH343" s="61">
        <v>13.537125206980001</v>
      </c>
      <c r="AI343" s="61">
        <v>429.66799994021682</v>
      </c>
      <c r="AJ343" s="61">
        <v>313.67977905273438</v>
      </c>
      <c r="AK343" s="61">
        <v>256.89321899414063</v>
      </c>
      <c r="AL343" s="59">
        <v>9.5963826987187292E-2</v>
      </c>
      <c r="AM343" s="59">
        <v>0.32454609922722494</v>
      </c>
      <c r="AN343" s="59">
        <v>0.57845569450499501</v>
      </c>
      <c r="AO343" s="59">
        <v>0</v>
      </c>
      <c r="AP343" s="59">
        <v>0.54689199544289635</v>
      </c>
      <c r="AQ343" s="59">
        <v>0.45207362527651096</v>
      </c>
      <c r="AR343" s="59">
        <v>0.94275439790067062</v>
      </c>
      <c r="AS343" s="59">
        <v>1.8707272727272728</v>
      </c>
      <c r="AT343" s="59">
        <v>0.14363636363636365</v>
      </c>
    </row>
    <row r="344" spans="1:46">
      <c r="A344" s="61" t="s">
        <v>192</v>
      </c>
      <c r="B344" s="61" t="s">
        <v>1218</v>
      </c>
      <c r="C344" s="61" t="s">
        <v>1150</v>
      </c>
      <c r="D344" s="61" t="s">
        <v>1219</v>
      </c>
      <c r="E344" s="61">
        <v>495.80077446199999</v>
      </c>
      <c r="F344" s="59">
        <v>3105.155991934233</v>
      </c>
      <c r="G344" s="61">
        <v>1.7908333333333333</v>
      </c>
      <c r="H344" s="61">
        <v>5560.8168555555558</v>
      </c>
      <c r="I344" s="59">
        <v>0.29502093997208001</v>
      </c>
      <c r="J344" s="60">
        <v>0</v>
      </c>
      <c r="K344" s="59">
        <v>1.2726054922973882E-2</v>
      </c>
      <c r="L344" s="59">
        <v>0.1359678499665104</v>
      </c>
      <c r="M344" s="59">
        <v>0</v>
      </c>
      <c r="N344" s="59">
        <v>0</v>
      </c>
      <c r="O344" s="59">
        <v>0</v>
      </c>
      <c r="P344" s="59">
        <v>0</v>
      </c>
      <c r="Q344" s="59">
        <v>0</v>
      </c>
      <c r="R344" s="59">
        <v>0.2420183076579594</v>
      </c>
      <c r="S344" s="59">
        <v>3.393614646126368E-2</v>
      </c>
      <c r="T344" s="59">
        <v>0.3907122125474437</v>
      </c>
      <c r="U344" s="59">
        <v>0</v>
      </c>
      <c r="V344" s="59">
        <v>0</v>
      </c>
      <c r="W344" s="59">
        <v>0.18463942844384909</v>
      </c>
      <c r="X344" s="59">
        <v>1.1059407476345586</v>
      </c>
      <c r="Y344" s="59">
        <v>0.83029453015427779</v>
      </c>
      <c r="Z344" s="59">
        <v>0.11500701262272089</v>
      </c>
      <c r="AA344" s="59">
        <v>4.3478260869565223E-2</v>
      </c>
      <c r="AB344" s="59">
        <v>1.1220196353436187E-2</v>
      </c>
      <c r="AC344" s="59">
        <v>0.37816038467504265</v>
      </c>
      <c r="AD344" s="60">
        <v>9.6944315185357538E-2</v>
      </c>
      <c r="AE344" s="59">
        <v>0.50922909880564604</v>
      </c>
      <c r="AF344" s="59">
        <v>0.13003206796108224</v>
      </c>
      <c r="AG344" s="61">
        <v>1358.0877016129032</v>
      </c>
      <c r="AH344" s="61">
        <v>13.342326108870969</v>
      </c>
      <c r="AI344" s="61">
        <v>470.5754995266737</v>
      </c>
      <c r="AJ344" s="61">
        <v>356.64080810546875</v>
      </c>
      <c r="AK344" s="61">
        <v>292.82135009765625</v>
      </c>
      <c r="AL344" s="59">
        <v>0.13097498702067287</v>
      </c>
      <c r="AM344" s="59">
        <v>0.32182785549930493</v>
      </c>
      <c r="AN344" s="59">
        <v>0.5473468658746502</v>
      </c>
      <c r="AO344" s="59">
        <v>0</v>
      </c>
      <c r="AP344" s="59">
        <v>0.13236163269654139</v>
      </c>
      <c r="AQ344" s="59">
        <v>0.86778807569808658</v>
      </c>
      <c r="AR344" s="59">
        <v>0.89964324492011793</v>
      </c>
      <c r="AS344" s="59">
        <v>2.6862499999999998</v>
      </c>
      <c r="AT344" s="59">
        <v>0.27750000000000002</v>
      </c>
    </row>
    <row r="345" spans="1:46">
      <c r="A345" s="61" t="s">
        <v>192</v>
      </c>
      <c r="B345" s="61" t="s">
        <v>1221</v>
      </c>
      <c r="C345" s="61" t="s">
        <v>1150</v>
      </c>
      <c r="D345" s="61" t="s">
        <v>1222</v>
      </c>
      <c r="E345" s="61">
        <v>395.04611934899998</v>
      </c>
      <c r="F345" s="59">
        <v>1841.6337774860519</v>
      </c>
      <c r="G345" s="61">
        <v>1.6121693121693121</v>
      </c>
      <c r="H345" s="61">
        <v>2969.0254603174608</v>
      </c>
      <c r="I345" s="59">
        <v>0.22858549392845423</v>
      </c>
      <c r="J345" s="60">
        <v>0</v>
      </c>
      <c r="K345" s="59">
        <v>0</v>
      </c>
      <c r="L345" s="59">
        <v>0.1171757636454682</v>
      </c>
      <c r="M345" s="59">
        <v>0</v>
      </c>
      <c r="N345" s="59">
        <v>0</v>
      </c>
      <c r="O345" s="59">
        <v>0</v>
      </c>
      <c r="P345" s="59">
        <v>0</v>
      </c>
      <c r="Q345" s="59">
        <v>0</v>
      </c>
      <c r="R345" s="59">
        <v>0.11533967618093809</v>
      </c>
      <c r="S345" s="59">
        <v>0</v>
      </c>
      <c r="T345" s="59">
        <v>0</v>
      </c>
      <c r="U345" s="59">
        <v>0</v>
      </c>
      <c r="V345" s="59">
        <v>0.35403104656985479</v>
      </c>
      <c r="W345" s="59">
        <v>0.413453513603739</v>
      </c>
      <c r="X345" s="59">
        <v>0.58582212011814894</v>
      </c>
      <c r="Y345" s="59">
        <v>0.83193277310924374</v>
      </c>
      <c r="Z345" s="59">
        <v>0.12885154061624654</v>
      </c>
      <c r="AA345" s="59">
        <v>1.6806722689075633E-2</v>
      </c>
      <c r="AB345" s="59">
        <v>2.2408963585434177E-2</v>
      </c>
      <c r="AC345" s="59">
        <v>0.75598949786675418</v>
      </c>
      <c r="AD345" s="60">
        <v>0.22694453560879554</v>
      </c>
      <c r="AE345" s="59">
        <v>0</v>
      </c>
      <c r="AF345" s="59">
        <v>0.15426046989253703</v>
      </c>
      <c r="AG345" s="61">
        <v>1366.7567310738043</v>
      </c>
      <c r="AH345" s="61">
        <v>13.890490972442192</v>
      </c>
      <c r="AI345" s="61">
        <v>320.61377318602086</v>
      </c>
      <c r="AJ345" s="61">
        <v>238.5281982421875</v>
      </c>
      <c r="AK345" s="61">
        <v>277.687744140625</v>
      </c>
      <c r="AL345" s="59">
        <v>0.15362130401383886</v>
      </c>
      <c r="AM345" s="59">
        <v>0.36878605525876251</v>
      </c>
      <c r="AN345" s="59">
        <v>0.47763410588854743</v>
      </c>
      <c r="AO345" s="59">
        <v>0</v>
      </c>
      <c r="AP345" s="59">
        <v>0.376380105302701</v>
      </c>
      <c r="AQ345" s="59">
        <v>0.54930295317821687</v>
      </c>
      <c r="AR345" s="59">
        <v>0.98457499179520847</v>
      </c>
      <c r="AS345" s="59">
        <v>2.257037037037037</v>
      </c>
      <c r="AT345" s="59">
        <v>3.8148148148148146E-2</v>
      </c>
    </row>
    <row r="346" spans="1:46">
      <c r="A346" s="61" t="s">
        <v>192</v>
      </c>
      <c r="B346" s="61" t="s">
        <v>1224</v>
      </c>
      <c r="C346" s="61" t="s">
        <v>1150</v>
      </c>
      <c r="D346" s="61" t="s">
        <v>1225</v>
      </c>
      <c r="E346" s="61">
        <v>245.25927101799999</v>
      </c>
      <c r="F346" s="59">
        <v>11837.182929936305</v>
      </c>
      <c r="G346" s="61">
        <v>1.0902777777777777</v>
      </c>
      <c r="H346" s="61">
        <v>12905.817499999999</v>
      </c>
      <c r="I346" s="59">
        <v>0.12420382165605096</v>
      </c>
      <c r="J346" s="60">
        <v>0</v>
      </c>
      <c r="K346" s="59">
        <v>0.12420382165605096</v>
      </c>
      <c r="L346" s="59">
        <v>0</v>
      </c>
      <c r="M346" s="59">
        <v>0</v>
      </c>
      <c r="N346" s="59">
        <v>0</v>
      </c>
      <c r="O346" s="59">
        <v>0</v>
      </c>
      <c r="P346" s="59">
        <v>0</v>
      </c>
      <c r="Q346" s="59">
        <v>0</v>
      </c>
      <c r="R346" s="59">
        <v>0</v>
      </c>
      <c r="S346" s="59">
        <v>0</v>
      </c>
      <c r="T346" s="59">
        <v>9.2356687898089193E-2</v>
      </c>
      <c r="U346" s="59">
        <v>0</v>
      </c>
      <c r="V346" s="59">
        <v>0</v>
      </c>
      <c r="W346" s="59">
        <v>0.78343949044585992</v>
      </c>
      <c r="X346" s="59">
        <v>0.77070063694267532</v>
      </c>
      <c r="Y346" s="59">
        <v>0.81818181818181812</v>
      </c>
      <c r="Z346" s="59">
        <v>2.4793388429752063E-2</v>
      </c>
      <c r="AA346" s="59">
        <v>2.4793388429752063E-2</v>
      </c>
      <c r="AB346" s="59">
        <v>0.13223140495867769</v>
      </c>
      <c r="AC346" s="59">
        <v>0.71974522292993637</v>
      </c>
      <c r="AD346" s="60">
        <v>0.14458598726114649</v>
      </c>
      <c r="AE346" s="59">
        <v>9.5541401273885357E-2</v>
      </c>
      <c r="AF346" s="59">
        <v>6.4013890014570543E-2</v>
      </c>
      <c r="AG346" s="61">
        <v>1356.9747899159663</v>
      </c>
      <c r="AH346" s="61">
        <v>13.588107970460912</v>
      </c>
      <c r="AI346" s="61">
        <v>392.69131991727517</v>
      </c>
      <c r="AJ346" s="61">
        <v>323.96835327148438</v>
      </c>
      <c r="AK346" s="61">
        <v>222.42221069335938</v>
      </c>
      <c r="AL346" s="59">
        <v>0.13964813585981153</v>
      </c>
      <c r="AM346" s="59">
        <v>0.30350534636685317</v>
      </c>
      <c r="AN346" s="59">
        <v>0.55502489033333857</v>
      </c>
      <c r="AO346" s="59">
        <v>0</v>
      </c>
      <c r="AP346" s="59">
        <v>0.43958582912075711</v>
      </c>
      <c r="AQ346" s="59">
        <v>0.55859254343924614</v>
      </c>
      <c r="AR346" s="59">
        <v>0.89171974522292996</v>
      </c>
      <c r="AS346" s="59">
        <v>1.7444444444444445</v>
      </c>
      <c r="AT346" s="59">
        <v>0</v>
      </c>
    </row>
    <row r="347" spans="1:46">
      <c r="A347" s="61" t="s">
        <v>192</v>
      </c>
      <c r="B347" s="61" t="s">
        <v>1227</v>
      </c>
      <c r="C347" s="61" t="s">
        <v>1150</v>
      </c>
      <c r="D347" s="61" t="s">
        <v>1228</v>
      </c>
      <c r="E347" s="61">
        <v>1479.7243079699999</v>
      </c>
      <c r="F347" s="59">
        <v>1588.7847981055813</v>
      </c>
      <c r="G347" s="61">
        <v>1.8142962962962963</v>
      </c>
      <c r="H347" s="61">
        <v>2882.526374814815</v>
      </c>
      <c r="I347" s="59">
        <v>0.3745151675989058</v>
      </c>
      <c r="J347" s="60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  <c r="P347" s="59">
        <v>0</v>
      </c>
      <c r="Q347" s="59">
        <v>0</v>
      </c>
      <c r="R347" s="59">
        <v>0.38222836891693313</v>
      </c>
      <c r="S347" s="59">
        <v>1.421903362434091E-2</v>
      </c>
      <c r="T347" s="59">
        <v>0.31035525974587258</v>
      </c>
      <c r="U347" s="59">
        <v>0</v>
      </c>
      <c r="V347" s="59">
        <v>1.1409802057221885E-2</v>
      </c>
      <c r="W347" s="59">
        <v>0.28178753565563142</v>
      </c>
      <c r="X347" s="59">
        <v>0.859837504593149</v>
      </c>
      <c r="Y347" s="59">
        <v>0.90740740740740744</v>
      </c>
      <c r="Z347" s="59">
        <v>5.2706552706552709E-2</v>
      </c>
      <c r="AA347" s="59">
        <v>9.4966761633428296E-3</v>
      </c>
      <c r="AB347" s="59">
        <v>3.0389363722697058E-2</v>
      </c>
      <c r="AC347" s="59">
        <v>0.83411586984036257</v>
      </c>
      <c r="AD347" s="60">
        <v>4.5074102804883026E-2</v>
      </c>
      <c r="AE347" s="59">
        <v>0.10521373453639815</v>
      </c>
      <c r="AF347" s="59">
        <v>0.16552407680320796</v>
      </c>
      <c r="AG347" s="61">
        <v>1350.6799611305928</v>
      </c>
      <c r="AH347" s="61">
        <v>12.897320968355231</v>
      </c>
      <c r="AI347" s="61">
        <v>560.72026890519055</v>
      </c>
      <c r="AJ347" s="61">
        <v>380.55691528320313</v>
      </c>
      <c r="AK347" s="61">
        <v>469.81478881835938</v>
      </c>
      <c r="AL347" s="59">
        <v>0.20176900412590443</v>
      </c>
      <c r="AM347" s="59">
        <v>0.32379342382859189</v>
      </c>
      <c r="AN347" s="59">
        <v>0.47458164755257742</v>
      </c>
      <c r="AO347" s="59">
        <v>0.12607922908013916</v>
      </c>
      <c r="AP347" s="59">
        <v>0.49168787461370178</v>
      </c>
      <c r="AQ347" s="59">
        <v>0.38237697181323277</v>
      </c>
      <c r="AR347" s="59">
        <v>0.91454701343240918</v>
      </c>
      <c r="AS347" s="59">
        <v>2.7214444444444443</v>
      </c>
      <c r="AT347" s="59">
        <v>0.11811111111111113</v>
      </c>
    </row>
    <row r="348" spans="1:46">
      <c r="A348" s="61" t="s">
        <v>192</v>
      </c>
      <c r="B348" s="61" t="s">
        <v>1230</v>
      </c>
      <c r="C348" s="61" t="s">
        <v>1150</v>
      </c>
      <c r="D348" s="61" t="s">
        <v>1231</v>
      </c>
      <c r="E348" s="61">
        <v>629.29086653399997</v>
      </c>
      <c r="F348" s="59">
        <v>1888.1207257346393</v>
      </c>
      <c r="G348" s="61">
        <v>1.1915119363395226</v>
      </c>
      <c r="H348" s="61">
        <v>2249.7183819628644</v>
      </c>
      <c r="I348" s="59">
        <v>0.24777382012466603</v>
      </c>
      <c r="J348" s="60">
        <v>0</v>
      </c>
      <c r="K348" s="59">
        <v>0</v>
      </c>
      <c r="L348" s="59">
        <v>0.2746113989637306</v>
      </c>
      <c r="M348" s="59">
        <v>0</v>
      </c>
      <c r="N348" s="59">
        <v>0</v>
      </c>
      <c r="O348" s="59">
        <v>0</v>
      </c>
      <c r="P348" s="59">
        <v>0</v>
      </c>
      <c r="Q348" s="59">
        <v>0</v>
      </c>
      <c r="R348" s="59">
        <v>0</v>
      </c>
      <c r="S348" s="59">
        <v>0</v>
      </c>
      <c r="T348" s="59">
        <v>0.15864791512459905</v>
      </c>
      <c r="U348" s="59">
        <v>0</v>
      </c>
      <c r="V348" s="59">
        <v>0.19121638292622747</v>
      </c>
      <c r="W348" s="59">
        <v>0.37552430298544287</v>
      </c>
      <c r="X348" s="59">
        <v>0.4764024933214604</v>
      </c>
      <c r="Y348" s="59">
        <v>0.69158878504672894</v>
      </c>
      <c r="Z348" s="59">
        <v>9.8130841121495324E-2</v>
      </c>
      <c r="AA348" s="59">
        <v>2.336448598130841E-2</v>
      </c>
      <c r="AB348" s="59">
        <v>0.18691588785046728</v>
      </c>
      <c r="AC348" s="59">
        <v>0.65405164737310773</v>
      </c>
      <c r="AD348" s="60">
        <v>0.31344612644701692</v>
      </c>
      <c r="AE348" s="59">
        <v>6.4559216384683874E-3</v>
      </c>
      <c r="AF348" s="59">
        <v>7.1381935427427684E-2</v>
      </c>
      <c r="AG348" s="61">
        <v>1359.2946907933983</v>
      </c>
      <c r="AH348" s="61">
        <v>13.444919467090871</v>
      </c>
      <c r="AI348" s="61">
        <v>439.64434651842095</v>
      </c>
      <c r="AJ348" s="61">
        <v>296.86785888671875</v>
      </c>
      <c r="AK348" s="61">
        <v>267.28399658203125</v>
      </c>
      <c r="AL348" s="59">
        <v>5.6412704979378517E-2</v>
      </c>
      <c r="AM348" s="59">
        <v>0.20529060069080174</v>
      </c>
      <c r="AN348" s="59">
        <v>0.73922493514351106</v>
      </c>
      <c r="AO348" s="59">
        <v>0</v>
      </c>
      <c r="AP348" s="59">
        <v>0.69602154312585318</v>
      </c>
      <c r="AQ348" s="59">
        <v>0.23588058860215488</v>
      </c>
      <c r="AR348" s="59">
        <v>0.8682101513802315</v>
      </c>
      <c r="AS348" s="59">
        <v>1.5489655172413794</v>
      </c>
      <c r="AT348" s="59">
        <v>0.15137931034482757</v>
      </c>
    </row>
    <row r="349" spans="1:46">
      <c r="A349" s="61" t="s">
        <v>192</v>
      </c>
      <c r="B349" s="61" t="s">
        <v>1233</v>
      </c>
      <c r="C349" s="61" t="s">
        <v>1150</v>
      </c>
      <c r="D349" s="61" t="s">
        <v>1234</v>
      </c>
      <c r="E349" s="61">
        <v>572.12682995199998</v>
      </c>
      <c r="F349" s="59">
        <v>1851.7237327356431</v>
      </c>
      <c r="G349" s="61">
        <v>1.6376984126984129</v>
      </c>
      <c r="H349" s="61">
        <v>3032.5650178571427</v>
      </c>
      <c r="I349" s="59">
        <v>0.42137145626362976</v>
      </c>
      <c r="J349" s="60">
        <v>0</v>
      </c>
      <c r="K349" s="59">
        <v>0</v>
      </c>
      <c r="L349" s="59">
        <v>0.20608189968500121</v>
      </c>
      <c r="M349" s="59">
        <v>4.967288587351586E-3</v>
      </c>
      <c r="N349" s="59">
        <v>0</v>
      </c>
      <c r="O349" s="59">
        <v>0</v>
      </c>
      <c r="P349" s="59">
        <v>0</v>
      </c>
      <c r="Q349" s="59">
        <v>0</v>
      </c>
      <c r="R349" s="59">
        <v>0.19275502786527743</v>
      </c>
      <c r="S349" s="59">
        <v>0</v>
      </c>
      <c r="T349" s="59">
        <v>0.14574751635570632</v>
      </c>
      <c r="U349" s="59">
        <v>1.7567240125999514E-2</v>
      </c>
      <c r="V349" s="59">
        <v>0.21395686939665615</v>
      </c>
      <c r="W349" s="59">
        <v>0.21892415798400774</v>
      </c>
      <c r="X349" s="59">
        <v>0.41676762781681603</v>
      </c>
      <c r="Y349" s="59">
        <v>0.90116279069767447</v>
      </c>
      <c r="Z349" s="59">
        <v>4.3604651162790699E-2</v>
      </c>
      <c r="AA349" s="59">
        <v>5.5232558139534885E-2</v>
      </c>
      <c r="AB349" s="59">
        <v>0</v>
      </c>
      <c r="AC349" s="59">
        <v>0.65156287860431306</v>
      </c>
      <c r="AD349" s="60">
        <v>0.29803731524109522</v>
      </c>
      <c r="AE349" s="59">
        <v>3.8284468136661011E-2</v>
      </c>
      <c r="AF349" s="59">
        <v>0.14426871050065054</v>
      </c>
      <c r="AG349" s="61">
        <v>1378.6221031919545</v>
      </c>
      <c r="AH349" s="61">
        <v>13.562207039790119</v>
      </c>
      <c r="AI349" s="61">
        <v>383.51833435864756</v>
      </c>
      <c r="AJ349" s="61">
        <v>270</v>
      </c>
      <c r="AK349" s="61">
        <v>285.83697509765625</v>
      </c>
      <c r="AL349" s="59">
        <v>0.13971989393803916</v>
      </c>
      <c r="AM349" s="59">
        <v>0.35153918584254107</v>
      </c>
      <c r="AN349" s="59">
        <v>0.50950241229633664</v>
      </c>
      <c r="AO349" s="59">
        <v>0</v>
      </c>
      <c r="AP349" s="59">
        <v>0.50174626493933838</v>
      </c>
      <c r="AQ349" s="59">
        <v>0.36792541265310075</v>
      </c>
      <c r="AR349" s="59">
        <v>0.77538163314756481</v>
      </c>
      <c r="AS349" s="59">
        <v>2.947857142857143</v>
      </c>
      <c r="AT349" s="59">
        <v>0</v>
      </c>
    </row>
    <row r="350" spans="1:46">
      <c r="A350" s="61" t="s">
        <v>192</v>
      </c>
      <c r="B350" s="61" t="s">
        <v>1236</v>
      </c>
      <c r="C350" s="61" t="s">
        <v>1150</v>
      </c>
      <c r="D350" s="61" t="s">
        <v>1237</v>
      </c>
      <c r="E350" s="61">
        <v>396.255476208</v>
      </c>
      <c r="F350" s="59">
        <v>4620.3129460767759</v>
      </c>
      <c r="G350" s="61">
        <v>1.9103225806451614</v>
      </c>
      <c r="H350" s="61">
        <v>8826.2881505376336</v>
      </c>
      <c r="I350" s="59">
        <v>0.52245862884160765</v>
      </c>
      <c r="J350" s="60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  <c r="P350" s="59">
        <v>0</v>
      </c>
      <c r="Q350" s="59">
        <v>0.36741519350215007</v>
      </c>
      <c r="R350" s="59">
        <v>0.12111801242236025</v>
      </c>
      <c r="S350" s="59">
        <v>6.5814620162446241E-2</v>
      </c>
      <c r="T350" s="59">
        <v>0.31306736741519353</v>
      </c>
      <c r="U350" s="59">
        <v>0</v>
      </c>
      <c r="V350" s="59">
        <v>5.1122790253225039E-2</v>
      </c>
      <c r="W350" s="59">
        <v>8.1462016244624944E-2</v>
      </c>
      <c r="X350" s="59">
        <v>2.0927614544635817</v>
      </c>
      <c r="Y350" s="59">
        <v>0.89671866594943528</v>
      </c>
      <c r="Z350" s="59">
        <v>6.8316299085529858E-2</v>
      </c>
      <c r="AA350" s="59">
        <v>4.8413125336202265E-3</v>
      </c>
      <c r="AB350" s="59">
        <v>3.0123722431414739E-2</v>
      </c>
      <c r="AC350" s="59">
        <v>0.90419903185860628</v>
      </c>
      <c r="AD350" s="60">
        <v>4.7056174715749181E-2</v>
      </c>
      <c r="AE350" s="59">
        <v>2.8256219745581446E-2</v>
      </c>
      <c r="AF350" s="59">
        <v>0.22417355805417791</v>
      </c>
      <c r="AG350" s="61">
        <v>1353.3307074208287</v>
      </c>
      <c r="AH350" s="61">
        <v>12.685095320623915</v>
      </c>
      <c r="AI350" s="61">
        <v>586.40596258724861</v>
      </c>
      <c r="AJ350" s="61">
        <v>449.98004150390625</v>
      </c>
      <c r="AK350" s="61">
        <v>252.2318115234375</v>
      </c>
      <c r="AL350" s="59">
        <v>0.20662175014843878</v>
      </c>
      <c r="AM350" s="59">
        <v>0.34100475100833938</v>
      </c>
      <c r="AN350" s="59">
        <v>0.45283285853142574</v>
      </c>
      <c r="AO350" s="59">
        <v>0</v>
      </c>
      <c r="AP350" s="59">
        <v>0.55015012558607213</v>
      </c>
      <c r="AQ350" s="59">
        <v>0.45030923410213181</v>
      </c>
      <c r="AR350" s="59">
        <v>0.72047731622199707</v>
      </c>
      <c r="AS350" s="59">
        <v>2.8654838709677417</v>
      </c>
      <c r="AT350" s="59">
        <v>6.2903225806451607E-2</v>
      </c>
    </row>
    <row r="351" spans="1:46">
      <c r="A351" s="61" t="s">
        <v>192</v>
      </c>
      <c r="B351" s="61" t="s">
        <v>1239</v>
      </c>
      <c r="C351" s="61" t="s">
        <v>1150</v>
      </c>
      <c r="D351" s="61" t="s">
        <v>1240</v>
      </c>
      <c r="E351" s="61">
        <v>776.57092690499996</v>
      </c>
      <c r="F351" s="59">
        <v>1320.4189047453301</v>
      </c>
      <c r="G351" s="61">
        <v>1.2600877192982454</v>
      </c>
      <c r="H351" s="61">
        <v>1663.8436461988304</v>
      </c>
      <c r="I351" s="59">
        <v>0.2022276366167769</v>
      </c>
      <c r="J351" s="60">
        <v>1.3574660633484163E-2</v>
      </c>
      <c r="K351" s="59">
        <v>0</v>
      </c>
      <c r="L351" s="59">
        <v>0.1080176843111483</v>
      </c>
      <c r="M351" s="59">
        <v>0</v>
      </c>
      <c r="N351" s="59">
        <v>0</v>
      </c>
      <c r="O351" s="59">
        <v>0</v>
      </c>
      <c r="P351" s="59">
        <v>2.2822320468395267E-2</v>
      </c>
      <c r="Q351" s="59">
        <v>0</v>
      </c>
      <c r="R351" s="59">
        <v>0</v>
      </c>
      <c r="S351" s="59">
        <v>8.6270761142310914E-2</v>
      </c>
      <c r="T351" s="59">
        <v>0.16130959493368383</v>
      </c>
      <c r="U351" s="59">
        <v>0</v>
      </c>
      <c r="V351" s="59">
        <v>0.24901421914207195</v>
      </c>
      <c r="W351" s="59">
        <v>0.35858525510813716</v>
      </c>
      <c r="X351" s="59">
        <v>0.38171481610395636</v>
      </c>
      <c r="Y351" s="59">
        <v>0.48632218844984804</v>
      </c>
      <c r="Z351" s="59">
        <v>0.45896656534954411</v>
      </c>
      <c r="AA351" s="59">
        <v>3.0395136778115502E-2</v>
      </c>
      <c r="AB351" s="59">
        <v>2.4316109422492405E-2</v>
      </c>
      <c r="AC351" s="59">
        <v>0.54519085740805207</v>
      </c>
      <c r="AD351" s="60">
        <v>0.1634760413040956</v>
      </c>
      <c r="AE351" s="59">
        <v>0.26824457593688367</v>
      </c>
      <c r="AF351" s="59">
        <v>0.11098793041803361</v>
      </c>
      <c r="AG351" s="61">
        <v>1371.5306286726234</v>
      </c>
      <c r="AH351" s="61">
        <v>13.878051195363438</v>
      </c>
      <c r="AI351" s="61">
        <v>313.25690427855807</v>
      </c>
      <c r="AJ351" s="61">
        <v>158.16952514648438</v>
      </c>
      <c r="AK351" s="61">
        <v>432.23764038085938</v>
      </c>
      <c r="AL351" s="59">
        <v>7.3802016035312112E-2</v>
      </c>
      <c r="AM351" s="59">
        <v>0.18414287098014626</v>
      </c>
      <c r="AN351" s="59">
        <v>0.74236618965072954</v>
      </c>
      <c r="AO351" s="59">
        <v>0</v>
      </c>
      <c r="AP351" s="59">
        <v>0.57375634930833164</v>
      </c>
      <c r="AQ351" s="59">
        <v>0.42655472735785627</v>
      </c>
      <c r="AR351" s="59">
        <v>0.78895463510848129</v>
      </c>
      <c r="AS351" s="59">
        <v>2.2681578947368419</v>
      </c>
      <c r="AT351" s="59">
        <v>6.5789473684210523E-2</v>
      </c>
    </row>
    <row r="352" spans="1:46">
      <c r="A352" s="61" t="s">
        <v>192</v>
      </c>
      <c r="B352" s="61" t="s">
        <v>1242</v>
      </c>
      <c r="C352" s="61" t="s">
        <v>1150</v>
      </c>
      <c r="D352" s="61" t="s">
        <v>1243</v>
      </c>
      <c r="E352" s="61">
        <v>814.21721595199995</v>
      </c>
      <c r="F352" s="59">
        <v>3230.520569561158</v>
      </c>
      <c r="G352" s="61">
        <v>1.1540948275862066</v>
      </c>
      <c r="H352" s="61">
        <v>3728.3270797413793</v>
      </c>
      <c r="I352" s="59">
        <v>0.21531279178338009</v>
      </c>
      <c r="J352" s="60">
        <v>2.7731092436974792E-2</v>
      </c>
      <c r="K352" s="59">
        <v>0</v>
      </c>
      <c r="L352" s="59">
        <v>1.144834930777423E-2</v>
      </c>
      <c r="M352" s="59">
        <v>0</v>
      </c>
      <c r="N352" s="59">
        <v>0</v>
      </c>
      <c r="O352" s="59">
        <v>0</v>
      </c>
      <c r="P352" s="59">
        <v>0</v>
      </c>
      <c r="Q352" s="59">
        <v>0</v>
      </c>
      <c r="R352" s="59">
        <v>0.25599041533546329</v>
      </c>
      <c r="S352" s="59">
        <v>0</v>
      </c>
      <c r="T352" s="59">
        <v>0.16746538871139513</v>
      </c>
      <c r="U352" s="59">
        <v>0</v>
      </c>
      <c r="V352" s="59">
        <v>0.15362087326943558</v>
      </c>
      <c r="W352" s="59">
        <v>0.37193823216187433</v>
      </c>
      <c r="X352" s="59">
        <v>0.48085901027077499</v>
      </c>
      <c r="Y352" s="59">
        <v>0.76116504854368938</v>
      </c>
      <c r="Z352" s="59">
        <v>0.13398058252427186</v>
      </c>
      <c r="AA352" s="59">
        <v>5.8252427184466021E-2</v>
      </c>
      <c r="AB352" s="59">
        <v>4.6601941747572817E-2</v>
      </c>
      <c r="AC352" s="59">
        <v>0.81932773109243706</v>
      </c>
      <c r="AD352" s="60">
        <v>0.1377217553688142</v>
      </c>
      <c r="AE352" s="59">
        <v>2.0261437908496733E-2</v>
      </c>
      <c r="AF352" s="59">
        <v>0.13153738081400848</v>
      </c>
      <c r="AG352" s="61">
        <v>1371.0951028553884</v>
      </c>
      <c r="AH352" s="61">
        <v>13.533245317777096</v>
      </c>
      <c r="AI352" s="61">
        <v>410.01597157895304</v>
      </c>
      <c r="AJ352" s="61">
        <v>278.2813720703125</v>
      </c>
      <c r="AK352" s="61">
        <v>294.83770751953125</v>
      </c>
      <c r="AL352" s="59">
        <v>0.13832303934806447</v>
      </c>
      <c r="AM352" s="59">
        <v>0.29537572442361382</v>
      </c>
      <c r="AN352" s="59">
        <v>0.56718587000158072</v>
      </c>
      <c r="AO352" s="59">
        <v>0</v>
      </c>
      <c r="AP352" s="59">
        <v>0.70266875815326424</v>
      </c>
      <c r="AQ352" s="59">
        <v>0.29821587561999474</v>
      </c>
      <c r="AR352" s="59">
        <v>0.90569561157796452</v>
      </c>
      <c r="AS352" s="59">
        <v>1.846551724137931</v>
      </c>
      <c r="AT352" s="59">
        <v>0.55137931034482757</v>
      </c>
    </row>
    <row r="353" spans="1:46">
      <c r="A353" s="61" t="s">
        <v>192</v>
      </c>
      <c r="B353" s="61" t="s">
        <v>1245</v>
      </c>
      <c r="C353" s="61" t="s">
        <v>1150</v>
      </c>
      <c r="D353" s="61" t="s">
        <v>1246</v>
      </c>
      <c r="E353" s="61">
        <v>1191.5334217899999</v>
      </c>
      <c r="F353" s="59">
        <v>2133.5850343540587</v>
      </c>
      <c r="G353" s="61">
        <v>1.7543154761904762</v>
      </c>
      <c r="H353" s="61">
        <v>3742.9812455357142</v>
      </c>
      <c r="I353" s="59">
        <v>0.57222834846042925</v>
      </c>
      <c r="J353" s="60">
        <v>1.0232380223773549E-2</v>
      </c>
      <c r="K353" s="59">
        <v>0</v>
      </c>
      <c r="L353" s="59">
        <v>0.27337688852592901</v>
      </c>
      <c r="M353" s="59">
        <v>0</v>
      </c>
      <c r="N353" s="59">
        <v>0</v>
      </c>
      <c r="O353" s="59">
        <v>0</v>
      </c>
      <c r="P353" s="59">
        <v>0</v>
      </c>
      <c r="Q353" s="59">
        <v>0</v>
      </c>
      <c r="R353" s="59">
        <v>0.20498162515312376</v>
      </c>
      <c r="S353" s="59">
        <v>0.18579011841567988</v>
      </c>
      <c r="T353" s="59">
        <v>0.24438546345447121</v>
      </c>
      <c r="U353" s="59">
        <v>1.357697019191507E-2</v>
      </c>
      <c r="V353" s="59">
        <v>0</v>
      </c>
      <c r="W353" s="59">
        <v>6.6966108615761549E-2</v>
      </c>
      <c r="X353" s="59">
        <v>0.49283230129782007</v>
      </c>
      <c r="Y353" s="59">
        <v>0.39242685025817553</v>
      </c>
      <c r="Z353" s="59">
        <v>0.48364888123924266</v>
      </c>
      <c r="AA353" s="59">
        <v>5.5077452667814109E-2</v>
      </c>
      <c r="AB353" s="59">
        <v>6.8846815834767636E-2</v>
      </c>
      <c r="AC353" s="59">
        <v>0.37356858088048178</v>
      </c>
      <c r="AD353" s="60">
        <v>0.24209008397658835</v>
      </c>
      <c r="AE353" s="59">
        <v>0.36262617694460936</v>
      </c>
      <c r="AF353" s="59">
        <v>9.8939734164483512E-2</v>
      </c>
      <c r="AG353" s="61">
        <v>1348.4075006556518</v>
      </c>
      <c r="AH353" s="61">
        <v>12.627943876212955</v>
      </c>
      <c r="AI353" s="61">
        <v>626.23582221934407</v>
      </c>
      <c r="AJ353" s="61">
        <v>445.72918701171875</v>
      </c>
      <c r="AK353" s="61">
        <v>371.72369384765625</v>
      </c>
      <c r="AL353" s="59">
        <v>6.8084535873218471E-2</v>
      </c>
      <c r="AM353" s="59">
        <v>0.15263944483132955</v>
      </c>
      <c r="AN353" s="59">
        <v>0.77872343572711966</v>
      </c>
      <c r="AO353" s="59">
        <v>0.29111646694635013</v>
      </c>
      <c r="AP353" s="59">
        <v>0.44894880010699295</v>
      </c>
      <c r="AQ353" s="59">
        <v>0.2593821493783246</v>
      </c>
      <c r="AR353" s="59">
        <v>0.81431843243701751</v>
      </c>
      <c r="AS353" s="59">
        <v>2.8069047619047618</v>
      </c>
      <c r="AT353" s="59">
        <v>0.1573809523809524</v>
      </c>
    </row>
    <row r="354" spans="1:46">
      <c r="A354" s="61" t="s">
        <v>192</v>
      </c>
      <c r="B354" s="61" t="s">
        <v>1248</v>
      </c>
      <c r="C354" s="61" t="s">
        <v>1150</v>
      </c>
      <c r="D354" s="61" t="s">
        <v>806</v>
      </c>
      <c r="E354" s="61">
        <v>486.55748064400001</v>
      </c>
      <c r="F354" s="59">
        <v>1309.4644418653725</v>
      </c>
      <c r="G354" s="61">
        <v>1.2537037037037038</v>
      </c>
      <c r="H354" s="61">
        <v>1641.6804206349207</v>
      </c>
      <c r="I354" s="59">
        <v>0.37645072800168811</v>
      </c>
      <c r="J354" s="60">
        <v>0.11925814103946518</v>
      </c>
      <c r="K354" s="59">
        <v>0</v>
      </c>
      <c r="L354" s="59">
        <v>3.9751838235294122E-2</v>
      </c>
      <c r="M354" s="59">
        <v>0</v>
      </c>
      <c r="N354" s="59">
        <v>0</v>
      </c>
      <c r="O354" s="59">
        <v>0</v>
      </c>
      <c r="P354" s="59">
        <v>0</v>
      </c>
      <c r="Q354" s="59">
        <v>0</v>
      </c>
      <c r="R354" s="59">
        <v>9.0992647058823539E-2</v>
      </c>
      <c r="S354" s="59">
        <v>0.15211397058823531</v>
      </c>
      <c r="T354" s="59">
        <v>0.15625</v>
      </c>
      <c r="U354" s="59">
        <v>0</v>
      </c>
      <c r="V354" s="59">
        <v>0.11351102941176472</v>
      </c>
      <c r="W354" s="59">
        <v>0.32031250000000006</v>
      </c>
      <c r="X354" s="59">
        <v>0.45790251107828661</v>
      </c>
      <c r="Y354" s="59">
        <v>0.32258064516129026</v>
      </c>
      <c r="Z354" s="59">
        <v>0.57603686635944695</v>
      </c>
      <c r="AA354" s="59">
        <v>2.7649769585253451E-2</v>
      </c>
      <c r="AB354" s="59">
        <v>7.3732718894009217E-2</v>
      </c>
      <c r="AC354" s="59">
        <v>0.5433635788140958</v>
      </c>
      <c r="AD354" s="60">
        <v>9.9388056552015186E-2</v>
      </c>
      <c r="AE354" s="59">
        <v>0.32939438700147711</v>
      </c>
      <c r="AF354" s="59">
        <v>9.7398564168154039E-2</v>
      </c>
      <c r="AG354" s="61">
        <v>1371.7532100667695</v>
      </c>
      <c r="AH354" s="61">
        <v>13.5854635336415</v>
      </c>
      <c r="AI354" s="61">
        <v>359.67067759796191</v>
      </c>
      <c r="AJ354" s="61">
        <v>205.61885070800781</v>
      </c>
      <c r="AK354" s="61">
        <v>344.64366149902344</v>
      </c>
      <c r="AL354" s="59">
        <v>3.4297078277190765E-2</v>
      </c>
      <c r="AM354" s="59">
        <v>0.10507494393536347</v>
      </c>
      <c r="AN354" s="59">
        <v>0.8598675729869476</v>
      </c>
      <c r="AO354" s="59">
        <v>0</v>
      </c>
      <c r="AP354" s="59">
        <v>0.73141409629334919</v>
      </c>
      <c r="AQ354" s="59">
        <v>0.26782549890615265</v>
      </c>
      <c r="AR354" s="59">
        <v>0.88626292466765144</v>
      </c>
      <c r="AS354" s="59">
        <v>1.7551851851851852</v>
      </c>
      <c r="AT354" s="59">
        <v>0.10555555555555556</v>
      </c>
    </row>
    <row r="355" spans="1:46">
      <c r="A355" s="61" t="s">
        <v>192</v>
      </c>
      <c r="B355" s="61" t="s">
        <v>1249</v>
      </c>
      <c r="C355" s="61" t="s">
        <v>1150</v>
      </c>
      <c r="D355" s="61" t="s">
        <v>1250</v>
      </c>
      <c r="E355" s="61">
        <v>287.79304965</v>
      </c>
      <c r="F355" s="59">
        <v>1949.6086498516322</v>
      </c>
      <c r="G355" s="61">
        <v>1.3479999999999999</v>
      </c>
      <c r="H355" s="61">
        <v>2628.0724599999999</v>
      </c>
      <c r="I355" s="59">
        <v>0.14770853939993409</v>
      </c>
      <c r="J355" s="60">
        <v>0</v>
      </c>
      <c r="K355" s="59">
        <v>0</v>
      </c>
      <c r="L355" s="59">
        <v>5.7305110996386167E-2</v>
      </c>
      <c r="M355" s="59">
        <v>0</v>
      </c>
      <c r="N355" s="59">
        <v>0</v>
      </c>
      <c r="O355" s="59">
        <v>0</v>
      </c>
      <c r="P355" s="59">
        <v>0</v>
      </c>
      <c r="Q355" s="59">
        <v>0</v>
      </c>
      <c r="R355" s="59">
        <v>9.688521769058682E-2</v>
      </c>
      <c r="S355" s="59">
        <v>0</v>
      </c>
      <c r="T355" s="59">
        <v>0.28411633109619688</v>
      </c>
      <c r="U355" s="59">
        <v>0</v>
      </c>
      <c r="V355" s="59">
        <v>0.14162794699707451</v>
      </c>
      <c r="W355" s="59">
        <v>0.42006539321975572</v>
      </c>
      <c r="X355" s="59">
        <v>0.45334652159577976</v>
      </c>
      <c r="Y355" s="59">
        <v>0.72727272727272729</v>
      </c>
      <c r="Z355" s="59">
        <v>5.0909090909090904E-2</v>
      </c>
      <c r="AA355" s="59">
        <v>1.8181818181818181E-2</v>
      </c>
      <c r="AB355" s="59">
        <v>0.20363636363636362</v>
      </c>
      <c r="AC355" s="59">
        <v>0.64424662050774806</v>
      </c>
      <c r="AD355" s="60">
        <v>0.17078799868117375</v>
      </c>
      <c r="AE355" s="59">
        <v>0.16485328058028356</v>
      </c>
      <c r="AF355" s="59">
        <v>0.21077645924309762</v>
      </c>
      <c r="AG355" s="61">
        <v>1365.339351751142</v>
      </c>
      <c r="AH355" s="61">
        <v>13.732001305199041</v>
      </c>
      <c r="AI355" s="61">
        <v>354.43859046473597</v>
      </c>
      <c r="AJ355" s="61">
        <v>272.36892700195313</v>
      </c>
      <c r="AK355" s="61">
        <v>154.83316040039063</v>
      </c>
      <c r="AL355" s="59">
        <v>0.11423138967386803</v>
      </c>
      <c r="AM355" s="59">
        <v>0.34508303838740745</v>
      </c>
      <c r="AN355" s="59">
        <v>0.5403188165562427</v>
      </c>
      <c r="AO355" s="59">
        <v>0</v>
      </c>
      <c r="AP355" s="59">
        <v>0.60785866862577309</v>
      </c>
      <c r="AQ355" s="59">
        <v>0.39177457599174509</v>
      </c>
      <c r="AR355" s="59">
        <v>0.97263435542367294</v>
      </c>
      <c r="AS355" s="59">
        <v>2.0219999999999998</v>
      </c>
      <c r="AT355" s="59">
        <v>8.5000000000000006E-2</v>
      </c>
    </row>
    <row r="356" spans="1:46">
      <c r="A356" s="61" t="s">
        <v>192</v>
      </c>
      <c r="B356" s="61" t="s">
        <v>1254</v>
      </c>
      <c r="C356" s="61" t="s">
        <v>1253</v>
      </c>
      <c r="D356" s="61" t="s">
        <v>1255</v>
      </c>
      <c r="E356" s="61">
        <v>155.15001509000001</v>
      </c>
      <c r="F356" s="59">
        <v>1948.8749536585365</v>
      </c>
      <c r="G356" s="61">
        <v>2.1354166666666665</v>
      </c>
      <c r="H356" s="61">
        <v>4161.6600572916659</v>
      </c>
      <c r="I356" s="59">
        <v>0.7526829268292683</v>
      </c>
      <c r="J356" s="60">
        <v>0.15926829268292683</v>
      </c>
      <c r="K356" s="59">
        <v>0</v>
      </c>
      <c r="L356" s="59">
        <v>0.36829268292682926</v>
      </c>
      <c r="M356" s="59">
        <v>0</v>
      </c>
      <c r="N356" s="59">
        <v>0</v>
      </c>
      <c r="O356" s="59">
        <v>0</v>
      </c>
      <c r="P356" s="59">
        <v>0</v>
      </c>
      <c r="Q356" s="59">
        <v>0</v>
      </c>
      <c r="R356" s="59">
        <v>0.2251219512195122</v>
      </c>
      <c r="S356" s="59">
        <v>0</v>
      </c>
      <c r="T356" s="59">
        <v>3.3414634146341465E-2</v>
      </c>
      <c r="U356" s="59">
        <v>0</v>
      </c>
      <c r="V356" s="59">
        <v>9.2439024390243901E-2</v>
      </c>
      <c r="W356" s="59">
        <v>0.12146341463414635</v>
      </c>
      <c r="X356" s="59">
        <v>0.79024390243902431</v>
      </c>
      <c r="Y356" s="59">
        <v>0.93518518518518523</v>
      </c>
      <c r="Z356" s="59">
        <v>0</v>
      </c>
      <c r="AA356" s="59">
        <v>1.54320987654321E-2</v>
      </c>
      <c r="AB356" s="59">
        <v>4.938271604938272E-2</v>
      </c>
      <c r="AC356" s="59">
        <v>0.62975609756097561</v>
      </c>
      <c r="AD356" s="60">
        <v>0.35756097560975608</v>
      </c>
      <c r="AE356" s="59">
        <v>0</v>
      </c>
      <c r="AF356" s="59">
        <v>0.2642603674657496</v>
      </c>
      <c r="AG356" s="61">
        <v>1381.3711755233494</v>
      </c>
      <c r="AH356" s="61">
        <v>14.118647342995168</v>
      </c>
      <c r="AI356" s="61">
        <v>234.41381765937422</v>
      </c>
      <c r="AJ356" s="61">
        <v>183.32221984863281</v>
      </c>
      <c r="AK356" s="61">
        <v>123.86170959472656</v>
      </c>
      <c r="AL356" s="59">
        <v>0.19054139300502981</v>
      </c>
      <c r="AM356" s="59">
        <v>0.26587171116980907</v>
      </c>
      <c r="AN356" s="59">
        <v>0.54463417197209374</v>
      </c>
      <c r="AO356" s="59">
        <v>0</v>
      </c>
      <c r="AP356" s="59">
        <v>0</v>
      </c>
      <c r="AQ356" s="59">
        <v>0.93820487168861411</v>
      </c>
      <c r="AR356" s="59">
        <v>0.68292682926829273</v>
      </c>
      <c r="AS356" s="59">
        <v>3.4166666666666665</v>
      </c>
      <c r="AT356" s="59">
        <v>0</v>
      </c>
    </row>
    <row r="357" spans="1:46">
      <c r="A357" s="61" t="s">
        <v>192</v>
      </c>
      <c r="B357" s="61" t="s">
        <v>1258</v>
      </c>
      <c r="C357" s="61" t="s">
        <v>1253</v>
      </c>
      <c r="D357" s="61" t="s">
        <v>1259</v>
      </c>
      <c r="E357" s="61">
        <v>193.818872653</v>
      </c>
      <c r="F357" s="59">
        <v>1489.3277614597241</v>
      </c>
      <c r="G357" s="61">
        <v>1.7833333333333332</v>
      </c>
      <c r="H357" s="61">
        <v>2655.9678412698413</v>
      </c>
      <c r="I357" s="59">
        <v>5.1179350244770813E-2</v>
      </c>
      <c r="J357" s="60">
        <v>5.1179350244770813E-2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  <c r="P357" s="59">
        <v>0</v>
      </c>
      <c r="Q357" s="59">
        <v>0</v>
      </c>
      <c r="R357" s="59">
        <v>0</v>
      </c>
      <c r="S357" s="59">
        <v>0</v>
      </c>
      <c r="T357" s="59">
        <v>0.36137071651090347</v>
      </c>
      <c r="U357" s="59">
        <v>0</v>
      </c>
      <c r="V357" s="59">
        <v>0.16644414775255897</v>
      </c>
      <c r="W357" s="59">
        <v>0.42100578549176676</v>
      </c>
      <c r="X357" s="59">
        <v>0.55629728526924793</v>
      </c>
      <c r="Y357" s="59">
        <v>0.496</v>
      </c>
      <c r="Z357" s="59">
        <v>0.24</v>
      </c>
      <c r="AA357" s="59">
        <v>8.0000000000000002E-3</v>
      </c>
      <c r="AB357" s="59">
        <v>0.25600000000000001</v>
      </c>
      <c r="AC357" s="59">
        <v>0.75300400534045409</v>
      </c>
      <c r="AD357" s="60">
        <v>0.14819759679572764</v>
      </c>
      <c r="AE357" s="59">
        <v>7.0761014686248333E-2</v>
      </c>
      <c r="AF357" s="59">
        <v>0.11593298264730259</v>
      </c>
      <c r="AG357" s="61">
        <v>1366.8758486905917</v>
      </c>
      <c r="AH357" s="61">
        <v>14.380963465890721</v>
      </c>
      <c r="AI357" s="61">
        <v>182.54522365229974</v>
      </c>
      <c r="AJ357" s="61">
        <v>137.0933837890625</v>
      </c>
      <c r="AK357" s="61">
        <v>213.649658203125</v>
      </c>
      <c r="AL357" s="59">
        <v>0.34245891069046325</v>
      </c>
      <c r="AM357" s="59">
        <v>0.34439370679605913</v>
      </c>
      <c r="AN357" s="59">
        <v>0.31504929919452224</v>
      </c>
      <c r="AO357" s="59">
        <v>0</v>
      </c>
      <c r="AP357" s="59">
        <v>0.17122945534523162</v>
      </c>
      <c r="AQ357" s="59">
        <v>0.83067246133581296</v>
      </c>
      <c r="AR357" s="59">
        <v>0.66755674232309747</v>
      </c>
      <c r="AS357" s="59">
        <v>2.4966666666666666</v>
      </c>
      <c r="AT357" s="59">
        <v>0</v>
      </c>
    </row>
    <row r="358" spans="1:46">
      <c r="A358" s="61" t="s">
        <v>192</v>
      </c>
      <c r="B358" s="61" t="s">
        <v>1261</v>
      </c>
      <c r="C358" s="61" t="s">
        <v>1253</v>
      </c>
      <c r="D358" s="61" t="s">
        <v>1262</v>
      </c>
      <c r="E358" s="61">
        <v>681.23618900700001</v>
      </c>
      <c r="F358" s="59">
        <v>2819.8033199588476</v>
      </c>
      <c r="G358" s="61">
        <v>1.5</v>
      </c>
      <c r="H358" s="61">
        <v>4229.7049799382721</v>
      </c>
      <c r="I358" s="59">
        <v>0.21306584362139919</v>
      </c>
      <c r="J358" s="60">
        <v>0</v>
      </c>
      <c r="K358" s="59">
        <v>2.0576131687242798E-2</v>
      </c>
      <c r="L358" s="59">
        <v>8.1069958847736628E-2</v>
      </c>
      <c r="M358" s="59">
        <v>0</v>
      </c>
      <c r="N358" s="59">
        <v>0</v>
      </c>
      <c r="O358" s="59">
        <v>0</v>
      </c>
      <c r="P358" s="59">
        <v>3.3641975308641978E-2</v>
      </c>
      <c r="Q358" s="59">
        <v>0</v>
      </c>
      <c r="R358" s="59">
        <v>0.11141975308641976</v>
      </c>
      <c r="S358" s="59">
        <v>0</v>
      </c>
      <c r="T358" s="59">
        <v>3.0864197530864196E-2</v>
      </c>
      <c r="U358" s="59">
        <v>0</v>
      </c>
      <c r="V358" s="59">
        <v>0.31769547325102881</v>
      </c>
      <c r="W358" s="59">
        <v>0.40473251028806578</v>
      </c>
      <c r="X358" s="59">
        <v>0.80246913580246915</v>
      </c>
      <c r="Y358" s="59">
        <v>0.94230769230769229</v>
      </c>
      <c r="Z358" s="59">
        <v>2.0512820512820513E-2</v>
      </c>
      <c r="AA358" s="59">
        <v>6.41025641025641E-3</v>
      </c>
      <c r="AB358" s="59">
        <v>3.0769230769230767E-2</v>
      </c>
      <c r="AC358" s="59">
        <v>0.72788065843621397</v>
      </c>
      <c r="AD358" s="60">
        <v>0.21347736625514402</v>
      </c>
      <c r="AE358" s="59">
        <v>1.6872427983539093E-2</v>
      </c>
      <c r="AF358" s="59">
        <v>0.14268179167299233</v>
      </c>
      <c r="AG358" s="61">
        <v>1381.0777828676135</v>
      </c>
      <c r="AH358" s="61">
        <v>13.7421786532295</v>
      </c>
      <c r="AI358" s="61">
        <v>307.64537312194693</v>
      </c>
      <c r="AJ358" s="61">
        <v>196.75218200683594</v>
      </c>
      <c r="AK358" s="61">
        <v>310.45622253417969</v>
      </c>
      <c r="AL358" s="59">
        <v>0.12220431231251658</v>
      </c>
      <c r="AM358" s="59">
        <v>0.24679399408458677</v>
      </c>
      <c r="AN358" s="59">
        <v>0.63111371201036148</v>
      </c>
      <c r="AO358" s="59">
        <v>0</v>
      </c>
      <c r="AP358" s="59">
        <v>0.41230193658592307</v>
      </c>
      <c r="AQ358" s="59">
        <v>0.58781008182154182</v>
      </c>
      <c r="AR358" s="59">
        <v>0.84362139917695467</v>
      </c>
      <c r="AS358" s="59">
        <v>2.7</v>
      </c>
      <c r="AT358" s="59">
        <v>0</v>
      </c>
    </row>
    <row r="359" spans="1:46">
      <c r="A359" s="61" t="s">
        <v>192</v>
      </c>
      <c r="B359" s="61" t="s">
        <v>1264</v>
      </c>
      <c r="C359" s="61" t="s">
        <v>1253</v>
      </c>
      <c r="D359" s="61" t="s">
        <v>1265</v>
      </c>
      <c r="E359" s="61">
        <v>290.00735006600001</v>
      </c>
      <c r="F359" s="59">
        <v>4893.1064413012728</v>
      </c>
      <c r="G359" s="61">
        <v>2.5249999999999999</v>
      </c>
      <c r="H359" s="61">
        <v>12355.093764285715</v>
      </c>
      <c r="I359" s="59">
        <v>0.72842998585572838</v>
      </c>
      <c r="J359" s="60">
        <v>0</v>
      </c>
      <c r="K359" s="59">
        <v>0</v>
      </c>
      <c r="L359" s="59">
        <v>1.0183875530410183E-2</v>
      </c>
      <c r="M359" s="59">
        <v>4.6393210749646391E-2</v>
      </c>
      <c r="N359" s="59">
        <v>0</v>
      </c>
      <c r="O359" s="59">
        <v>0</v>
      </c>
      <c r="P359" s="59">
        <v>0</v>
      </c>
      <c r="Q359" s="59">
        <v>0.35445544554455444</v>
      </c>
      <c r="R359" s="59">
        <v>0.31739745403111741</v>
      </c>
      <c r="S359" s="59">
        <v>0</v>
      </c>
      <c r="T359" s="59">
        <v>0.10466760961810467</v>
      </c>
      <c r="U359" s="59">
        <v>0</v>
      </c>
      <c r="V359" s="59">
        <v>0.16690240452616689</v>
      </c>
      <c r="W359" s="59">
        <v>0</v>
      </c>
      <c r="X359" s="59">
        <v>2.3932107496463928</v>
      </c>
      <c r="Y359" s="59">
        <v>0.98108747044917266</v>
      </c>
      <c r="Z359" s="59">
        <v>0</v>
      </c>
      <c r="AA359" s="59">
        <v>0</v>
      </c>
      <c r="AB359" s="59">
        <v>1.8912529550827426E-2</v>
      </c>
      <c r="AC359" s="59">
        <v>0.81867043847241872</v>
      </c>
      <c r="AD359" s="60">
        <v>0.14257425742574256</v>
      </c>
      <c r="AE359" s="59">
        <v>1.1315417256011315E-3</v>
      </c>
      <c r="AF359" s="59">
        <v>0.12189346232761009</v>
      </c>
      <c r="AG359" s="61">
        <v>1383.8141440275981</v>
      </c>
      <c r="AH359" s="61">
        <v>14.099232427770591</v>
      </c>
      <c r="AI359" s="61">
        <v>233.08942115946439</v>
      </c>
      <c r="AJ359" s="61">
        <v>175.40289306640625</v>
      </c>
      <c r="AK359" s="61">
        <v>136.24847412109375</v>
      </c>
      <c r="AL359" s="59">
        <v>0.17671965896152805</v>
      </c>
      <c r="AM359" s="59">
        <v>0.51291803454687412</v>
      </c>
      <c r="AN359" s="59">
        <v>0.31055247385800233</v>
      </c>
      <c r="AO359" s="59">
        <v>0</v>
      </c>
      <c r="AP359" s="59">
        <v>0</v>
      </c>
      <c r="AQ359" s="59">
        <v>0.69480997620971519</v>
      </c>
      <c r="AR359" s="59">
        <v>0.93352192362093345</v>
      </c>
      <c r="AS359" s="59">
        <v>3.5350000000000001</v>
      </c>
      <c r="AT359" s="59">
        <v>0</v>
      </c>
    </row>
    <row r="360" spans="1:46">
      <c r="A360" s="61" t="s">
        <v>192</v>
      </c>
      <c r="B360" s="61" t="s">
        <v>1267</v>
      </c>
      <c r="C360" s="61" t="s">
        <v>1253</v>
      </c>
      <c r="D360" s="61" t="s">
        <v>1268</v>
      </c>
      <c r="E360" s="61">
        <v>346.77489053199997</v>
      </c>
      <c r="F360" s="59">
        <v>1771.1813990554899</v>
      </c>
      <c r="G360" s="61">
        <v>0.96250000000000002</v>
      </c>
      <c r="H360" s="61">
        <v>1704.7620965909091</v>
      </c>
      <c r="I360" s="59">
        <v>0.10035419126328216</v>
      </c>
      <c r="J360" s="60">
        <v>0</v>
      </c>
      <c r="K360" s="59">
        <v>0</v>
      </c>
      <c r="L360" s="59">
        <v>0</v>
      </c>
      <c r="M360" s="59">
        <v>0</v>
      </c>
      <c r="N360" s="59">
        <v>0.10035419126328216</v>
      </c>
      <c r="O360" s="59">
        <v>0</v>
      </c>
      <c r="P360" s="59">
        <v>0.14876033057851237</v>
      </c>
      <c r="Q360" s="59">
        <v>0</v>
      </c>
      <c r="R360" s="59">
        <v>0</v>
      </c>
      <c r="S360" s="59">
        <v>0</v>
      </c>
      <c r="T360" s="59">
        <v>0</v>
      </c>
      <c r="U360" s="59">
        <v>0</v>
      </c>
      <c r="V360" s="59">
        <v>0.38547815820543085</v>
      </c>
      <c r="W360" s="59">
        <v>0.36540731995277448</v>
      </c>
      <c r="X360" s="59">
        <v>0.40141676505312862</v>
      </c>
      <c r="Y360" s="59">
        <v>1</v>
      </c>
      <c r="Z360" s="59">
        <v>0</v>
      </c>
      <c r="AA360" s="59">
        <v>0</v>
      </c>
      <c r="AB360" s="59">
        <v>0</v>
      </c>
      <c r="AC360" s="59">
        <v>0.65761511216056667</v>
      </c>
      <c r="AD360" s="60">
        <v>0.28630460448642264</v>
      </c>
      <c r="AE360" s="59">
        <v>0</v>
      </c>
      <c r="AF360" s="59">
        <v>4.8850134373950006E-2</v>
      </c>
      <c r="AG360" s="61">
        <v>1430.6047224224947</v>
      </c>
      <c r="AH360" s="61">
        <v>13.717856885364094</v>
      </c>
      <c r="AI360" s="61">
        <v>308.16239669755834</v>
      </c>
      <c r="AJ360" s="61">
        <v>152.40580749511719</v>
      </c>
      <c r="AK360" s="61">
        <v>357.99531555175781</v>
      </c>
      <c r="AL360" s="59">
        <v>0.16365083386786675</v>
      </c>
      <c r="AM360" s="59">
        <v>0.14040088059809272</v>
      </c>
      <c r="AN360" s="59">
        <v>0.69659743711377198</v>
      </c>
      <c r="AO360" s="59">
        <v>8.5430060851727788E-2</v>
      </c>
      <c r="AP360" s="59">
        <v>0.67929514630835874</v>
      </c>
      <c r="AQ360" s="59">
        <v>0.23592394441964487</v>
      </c>
      <c r="AR360" s="59">
        <v>0.88547815820543085</v>
      </c>
      <c r="AS360" s="59">
        <v>1.54</v>
      </c>
      <c r="AT360" s="59">
        <v>0</v>
      </c>
    </row>
    <row r="361" spans="1:46">
      <c r="A361" s="61" t="s">
        <v>192</v>
      </c>
      <c r="B361" s="61" t="s">
        <v>1270</v>
      </c>
      <c r="C361" s="61" t="s">
        <v>1253</v>
      </c>
      <c r="D361" s="61" t="s">
        <v>1271</v>
      </c>
      <c r="E361" s="61">
        <v>301.60830671999997</v>
      </c>
      <c r="F361" s="59">
        <v>34381.711879699244</v>
      </c>
      <c r="G361" s="61">
        <v>1.3066666666666666</v>
      </c>
      <c r="H361" s="61">
        <v>44925.436856140353</v>
      </c>
      <c r="I361" s="59">
        <v>0.60848549946294295</v>
      </c>
      <c r="J361" s="60">
        <v>9.5327604726100953E-2</v>
      </c>
      <c r="K361" s="59">
        <v>0</v>
      </c>
      <c r="L361" s="59">
        <v>0.378625134264232</v>
      </c>
      <c r="M361" s="59">
        <v>0</v>
      </c>
      <c r="N361" s="59">
        <v>0</v>
      </c>
      <c r="O361" s="59">
        <v>0</v>
      </c>
      <c r="P361" s="59">
        <v>0</v>
      </c>
      <c r="Q361" s="59">
        <v>0</v>
      </c>
      <c r="R361" s="59">
        <v>0.13453276047261009</v>
      </c>
      <c r="S361" s="59">
        <v>0</v>
      </c>
      <c r="T361" s="59">
        <v>0.17346938775510204</v>
      </c>
      <c r="U361" s="59">
        <v>0</v>
      </c>
      <c r="V361" s="59">
        <v>0</v>
      </c>
      <c r="W361" s="59">
        <v>0.21804511278195485</v>
      </c>
      <c r="X361" s="59">
        <v>0.74650912996777663</v>
      </c>
      <c r="Y361" s="59">
        <v>0.83812949640287759</v>
      </c>
      <c r="Z361" s="59">
        <v>0.15827338129496402</v>
      </c>
      <c r="AA361" s="59">
        <v>3.5971223021582731E-3</v>
      </c>
      <c r="AB361" s="59">
        <v>0</v>
      </c>
      <c r="AC361" s="59">
        <v>0.73791621911922656</v>
      </c>
      <c r="AD361" s="60">
        <v>0.22986036519871106</v>
      </c>
      <c r="AE361" s="59">
        <v>0</v>
      </c>
      <c r="AF361" s="59">
        <v>0.12347140039008275</v>
      </c>
      <c r="AG361" s="61">
        <v>1392.4896351575455</v>
      </c>
      <c r="AH361" s="61">
        <v>14.393383084577115</v>
      </c>
      <c r="AI361" s="61">
        <v>136.25995168761068</v>
      </c>
      <c r="AJ361" s="61">
        <v>111.12653350830078</v>
      </c>
      <c r="AK361" s="61">
        <v>84.171928405761719</v>
      </c>
      <c r="AL361" s="59">
        <v>0.68922173351472749</v>
      </c>
      <c r="AM361" s="59">
        <v>0.25964967892181406</v>
      </c>
      <c r="AN361" s="59">
        <v>5.035504547326481E-2</v>
      </c>
      <c r="AO361" s="59">
        <v>0</v>
      </c>
      <c r="AP361" s="59">
        <v>1.8650016841949932E-2</v>
      </c>
      <c r="AQ361" s="59">
        <v>0.95218697098622151</v>
      </c>
      <c r="AR361" s="59">
        <v>0.75187969924812026</v>
      </c>
      <c r="AS361" s="59">
        <v>2.4826666666666668</v>
      </c>
      <c r="AT361" s="59">
        <v>0</v>
      </c>
    </row>
    <row r="362" spans="1:46">
      <c r="A362" s="61" t="s">
        <v>192</v>
      </c>
      <c r="B362" s="61" t="s">
        <v>1273</v>
      </c>
      <c r="C362" s="61" t="s">
        <v>1253</v>
      </c>
      <c r="D362" s="61" t="s">
        <v>1274</v>
      </c>
      <c r="E362" s="61">
        <v>590.29619593999996</v>
      </c>
      <c r="F362" s="59">
        <v>3793.2111937452328</v>
      </c>
      <c r="G362" s="61">
        <v>3.1666666666666665</v>
      </c>
      <c r="H362" s="61">
        <v>12011.835446859903</v>
      </c>
      <c r="I362" s="59">
        <v>0.64576659038901607</v>
      </c>
      <c r="J362" s="60">
        <v>3.4324942791762014E-2</v>
      </c>
      <c r="K362" s="59">
        <v>0</v>
      </c>
      <c r="L362" s="59">
        <v>0.25278413424866514</v>
      </c>
      <c r="M362" s="59">
        <v>0</v>
      </c>
      <c r="N362" s="59">
        <v>0</v>
      </c>
      <c r="O362" s="59">
        <v>0</v>
      </c>
      <c r="P362" s="59">
        <v>0</v>
      </c>
      <c r="Q362" s="59">
        <v>0.30732265446224255</v>
      </c>
      <c r="R362" s="59">
        <v>5.1334858886346306E-2</v>
      </c>
      <c r="S362" s="59">
        <v>0</v>
      </c>
      <c r="T362" s="59">
        <v>7.9786422578184593E-2</v>
      </c>
      <c r="U362" s="59">
        <v>0</v>
      </c>
      <c r="V362" s="59">
        <v>2.3035850495804731E-2</v>
      </c>
      <c r="W362" s="59">
        <v>0.25141113653699465</v>
      </c>
      <c r="X362" s="59">
        <v>1.4065598779557589</v>
      </c>
      <c r="Y362" s="59">
        <v>0.9826464208242951</v>
      </c>
      <c r="Z362" s="59">
        <v>0</v>
      </c>
      <c r="AA362" s="59">
        <v>0</v>
      </c>
      <c r="AB362" s="59">
        <v>1.7353579175704993E-2</v>
      </c>
      <c r="AC362" s="59">
        <v>0.697025171624714</v>
      </c>
      <c r="AD362" s="60">
        <v>0.28932112890922962</v>
      </c>
      <c r="AE362" s="59">
        <v>2.2120518688024406E-3</v>
      </c>
      <c r="AF362" s="59">
        <v>0.22209189369962587</v>
      </c>
      <c r="AG362" s="61">
        <v>1400.0753678416429</v>
      </c>
      <c r="AH362" s="61">
        <v>14.334241558166614</v>
      </c>
      <c r="AI362" s="61">
        <v>146.43739924718477</v>
      </c>
      <c r="AJ362" s="61">
        <v>92.187477111816406</v>
      </c>
      <c r="AK362" s="61">
        <v>168.61186981201172</v>
      </c>
      <c r="AL362" s="59">
        <v>0.38889374788268777</v>
      </c>
      <c r="AM362" s="59">
        <v>0.35585948451775484</v>
      </c>
      <c r="AN362" s="59">
        <v>0.25400383914254504</v>
      </c>
      <c r="AO362" s="59">
        <v>0</v>
      </c>
      <c r="AP362" s="59">
        <v>0.19111168389007663</v>
      </c>
      <c r="AQ362" s="59">
        <v>0.77164651090907388</v>
      </c>
      <c r="AR362" s="59">
        <v>0.85430968726163237</v>
      </c>
      <c r="AS362" s="59">
        <v>5.7</v>
      </c>
      <c r="AT362" s="59">
        <v>0</v>
      </c>
    </row>
    <row r="363" spans="1:46">
      <c r="A363" s="61" t="s">
        <v>192</v>
      </c>
      <c r="B363" s="61" t="s">
        <v>1276</v>
      </c>
      <c r="C363" s="61" t="s">
        <v>1253</v>
      </c>
      <c r="D363" s="61" t="s">
        <v>496</v>
      </c>
      <c r="E363" s="61">
        <v>269.35532205499999</v>
      </c>
      <c r="F363" s="59">
        <v>2663.1079124829553</v>
      </c>
      <c r="G363" s="61">
        <v>2.8305263157894736</v>
      </c>
      <c r="H363" s="61">
        <v>7537.9970280701755</v>
      </c>
      <c r="I363" s="59">
        <v>0.54766331969753312</v>
      </c>
      <c r="J363" s="60">
        <v>0</v>
      </c>
      <c r="K363" s="59">
        <v>5.4543200694186195E-2</v>
      </c>
      <c r="L363" s="59">
        <v>0</v>
      </c>
      <c r="M363" s="59">
        <v>0</v>
      </c>
      <c r="N363" s="59">
        <v>0</v>
      </c>
      <c r="O363" s="59">
        <v>0</v>
      </c>
      <c r="P363" s="59">
        <v>3.6320813189537622E-2</v>
      </c>
      <c r="Q363" s="59">
        <v>0</v>
      </c>
      <c r="R363" s="59">
        <v>0.49312011900334696</v>
      </c>
      <c r="S363" s="59">
        <v>0</v>
      </c>
      <c r="T363" s="59">
        <v>7.3013511838353792E-2</v>
      </c>
      <c r="U363" s="59">
        <v>0</v>
      </c>
      <c r="V363" s="59">
        <v>6.6071649931821005E-2</v>
      </c>
      <c r="W363" s="59">
        <v>0.27693070534275444</v>
      </c>
      <c r="X363" s="59">
        <v>1.994545679930581</v>
      </c>
      <c r="Y363" s="59">
        <v>0.92977004350528292</v>
      </c>
      <c r="Z363" s="59">
        <v>0</v>
      </c>
      <c r="AA363" s="59">
        <v>6.2150403977625872E-4</v>
      </c>
      <c r="AB363" s="59">
        <v>6.9608452454940961E-2</v>
      </c>
      <c r="AC363" s="59">
        <v>0.80228089748357501</v>
      </c>
      <c r="AD363" s="60">
        <v>8.2310648320317342E-2</v>
      </c>
      <c r="AE363" s="59">
        <v>9.9541341266889793E-2</v>
      </c>
      <c r="AF363" s="59">
        <v>0.29949287574695815</v>
      </c>
      <c r="AG363" s="61">
        <v>1395.7040389972144</v>
      </c>
      <c r="AH363" s="61">
        <v>14.41091922005571</v>
      </c>
      <c r="AI363" s="61">
        <v>128.67849525173679</v>
      </c>
      <c r="AJ363" s="61">
        <v>109.7537841796875</v>
      </c>
      <c r="AK363" s="61">
        <v>47.786117553710938</v>
      </c>
      <c r="AL363" s="59">
        <v>0.83555987787033303</v>
      </c>
      <c r="AM363" s="59">
        <v>0.16404910681875184</v>
      </c>
      <c r="AN363" s="59">
        <v>2.3203551176626853E-4</v>
      </c>
      <c r="AO363" s="59">
        <v>0</v>
      </c>
      <c r="AP363" s="59">
        <v>0</v>
      </c>
      <c r="AQ363" s="59">
        <v>0.50328502502103645</v>
      </c>
      <c r="AR363" s="59">
        <v>0.78095946448493858</v>
      </c>
      <c r="AS363" s="59">
        <v>4.2457894736842103</v>
      </c>
      <c r="AT363" s="59">
        <v>0</v>
      </c>
    </row>
    <row r="364" spans="1:46">
      <c r="A364" s="61" t="s">
        <v>192</v>
      </c>
      <c r="B364" s="61" t="s">
        <v>1277</v>
      </c>
      <c r="C364" s="61" t="s">
        <v>1253</v>
      </c>
      <c r="D364" s="61" t="s">
        <v>1278</v>
      </c>
      <c r="E364" s="61">
        <v>203.96173664899999</v>
      </c>
      <c r="F364" s="59">
        <v>2294.8760621761658</v>
      </c>
      <c r="G364" s="61">
        <v>1.4511278195488724</v>
      </c>
      <c r="H364" s="61">
        <v>3330.1584962406018</v>
      </c>
      <c r="I364" s="59">
        <v>0.69740932642487052</v>
      </c>
      <c r="J364" s="60">
        <v>0.21813471502590673</v>
      </c>
      <c r="K364" s="59">
        <v>9.5854922279792754E-2</v>
      </c>
      <c r="L364" s="59">
        <v>0.38341968911917101</v>
      </c>
      <c r="M364" s="59">
        <v>0</v>
      </c>
      <c r="N364" s="59">
        <v>0</v>
      </c>
      <c r="O364" s="59">
        <v>0</v>
      </c>
      <c r="P364" s="59"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v>0</v>
      </c>
      <c r="V364" s="59">
        <v>5.6994818652849742E-2</v>
      </c>
      <c r="W364" s="59">
        <v>0.24559585492227978</v>
      </c>
      <c r="X364" s="59">
        <v>0.31088082901554404</v>
      </c>
      <c r="Y364" s="59">
        <v>1</v>
      </c>
      <c r="Z364" s="59">
        <v>0</v>
      </c>
      <c r="AA364" s="59">
        <v>0</v>
      </c>
      <c r="AB364" s="59">
        <v>0</v>
      </c>
      <c r="AC364" s="59">
        <v>0.5145077720207254</v>
      </c>
      <c r="AD364" s="60">
        <v>0.42435233160621755</v>
      </c>
      <c r="AE364" s="59">
        <v>0</v>
      </c>
      <c r="AF364" s="59">
        <v>9.4625591628559158E-2</v>
      </c>
      <c r="AG364" s="61">
        <v>1369.623774509804</v>
      </c>
      <c r="AH364" s="61">
        <v>13.902803308823529</v>
      </c>
      <c r="AI364" s="61">
        <v>307.04056979203011</v>
      </c>
      <c r="AJ364" s="61">
        <v>148.79182434082031</v>
      </c>
      <c r="AK364" s="61">
        <v>331.69062805175781</v>
      </c>
      <c r="AL364" s="59">
        <v>3.4626592791538811E-2</v>
      </c>
      <c r="AM364" s="59">
        <v>0.1887608952175921</v>
      </c>
      <c r="AN364" s="59">
        <v>0.77833226274786349</v>
      </c>
      <c r="AO364" s="59">
        <v>0</v>
      </c>
      <c r="AP364" s="59">
        <v>0.6042800087160578</v>
      </c>
      <c r="AQ364" s="59">
        <v>0.39743974204093663</v>
      </c>
      <c r="AR364" s="59">
        <v>0.93264248704663211</v>
      </c>
      <c r="AS364" s="59">
        <v>2.7571428571428571</v>
      </c>
      <c r="AT364" s="59">
        <v>0</v>
      </c>
    </row>
    <row r="365" spans="1:46">
      <c r="A365" s="61" t="s">
        <v>192</v>
      </c>
      <c r="B365" s="61" t="s">
        <v>1280</v>
      </c>
      <c r="C365" s="61" t="s">
        <v>1253</v>
      </c>
      <c r="D365" s="61" t="s">
        <v>1281</v>
      </c>
      <c r="E365" s="61">
        <v>358.49573177500002</v>
      </c>
      <c r="F365" s="59">
        <v>1937.5359405756731</v>
      </c>
      <c r="G365" s="61">
        <v>2.5765550239234449</v>
      </c>
      <c r="H365" s="61">
        <v>4992.1679617224872</v>
      </c>
      <c r="I365" s="59">
        <v>0.27112349117920154</v>
      </c>
      <c r="J365" s="60">
        <v>0.10919220055710306</v>
      </c>
      <c r="K365" s="59">
        <v>3.0807285810658874E-2</v>
      </c>
      <c r="L365" s="59">
        <v>0.16527996402068809</v>
      </c>
      <c r="M365" s="59">
        <v>0</v>
      </c>
      <c r="N365" s="59">
        <v>0</v>
      </c>
      <c r="O365" s="59">
        <v>0</v>
      </c>
      <c r="P365" s="59">
        <v>0</v>
      </c>
      <c r="Q365" s="59">
        <v>0</v>
      </c>
      <c r="R365" s="59">
        <v>0</v>
      </c>
      <c r="S365" s="59">
        <v>0</v>
      </c>
      <c r="T365" s="59">
        <v>6.02653474252305E-2</v>
      </c>
      <c r="U365" s="59">
        <v>0</v>
      </c>
      <c r="V365" s="59">
        <v>0.30177647852484824</v>
      </c>
      <c r="W365" s="59">
        <v>0.30964695300202383</v>
      </c>
      <c r="X365" s="59">
        <v>0.49767873723305484</v>
      </c>
      <c r="Y365" s="59">
        <v>0.73134328358208944</v>
      </c>
      <c r="Z365" s="59">
        <v>5.9701492537313425E-2</v>
      </c>
      <c r="AA365" s="59">
        <v>0</v>
      </c>
      <c r="AB365" s="59">
        <v>0.20895522388059698</v>
      </c>
      <c r="AC365" s="59">
        <v>0.72757660167130922</v>
      </c>
      <c r="AD365" s="60">
        <v>0.23045496750232125</v>
      </c>
      <c r="AE365" s="59">
        <v>2.3584029712163418E-2</v>
      </c>
      <c r="AF365" s="59">
        <v>0.15021099340116403</v>
      </c>
      <c r="AG365" s="61">
        <v>1371.2003135342275</v>
      </c>
      <c r="AH365" s="61">
        <v>14.182037972478662</v>
      </c>
      <c r="AI365" s="61">
        <v>227.4560070160768</v>
      </c>
      <c r="AJ365" s="61">
        <v>139.86126708984375</v>
      </c>
      <c r="AK365" s="61">
        <v>240.15676879882813</v>
      </c>
      <c r="AL365" s="59">
        <v>0.10233734114030094</v>
      </c>
      <c r="AM365" s="59">
        <v>0.24128599682823934</v>
      </c>
      <c r="AN365" s="59">
        <v>0.65726026592663467</v>
      </c>
      <c r="AO365" s="59">
        <v>0</v>
      </c>
      <c r="AP365" s="59">
        <v>0.57950480741117605</v>
      </c>
      <c r="AQ365" s="59">
        <v>0.4213787964839989</v>
      </c>
      <c r="AR365" s="59">
        <v>0.70566388115134626</v>
      </c>
      <c r="AS365" s="59">
        <v>2.8342105263157897</v>
      </c>
      <c r="AT365" s="59">
        <v>0.49368421052631584</v>
      </c>
    </row>
    <row r="366" spans="1:46">
      <c r="A366" s="61" t="s">
        <v>192</v>
      </c>
      <c r="B366" s="61" t="s">
        <v>1283</v>
      </c>
      <c r="C366" s="61" t="s">
        <v>1253</v>
      </c>
      <c r="D366" s="61" t="s">
        <v>1284</v>
      </c>
      <c r="E366" s="61">
        <v>192.65439314400001</v>
      </c>
      <c r="F366" s="59">
        <v>2307.9909557565388</v>
      </c>
      <c r="G366" s="61">
        <v>2.6564935064935065</v>
      </c>
      <c r="H366" s="61">
        <v>6131.1629870129864</v>
      </c>
      <c r="I366" s="59">
        <v>0.66462967489611335</v>
      </c>
      <c r="J366" s="60">
        <v>0</v>
      </c>
      <c r="K366" s="59">
        <v>0</v>
      </c>
      <c r="L366" s="59">
        <v>0.63774138352481047</v>
      </c>
      <c r="M366" s="59">
        <v>0</v>
      </c>
      <c r="N366" s="59">
        <v>0</v>
      </c>
      <c r="O366" s="59">
        <v>0</v>
      </c>
      <c r="P366" s="59">
        <v>0</v>
      </c>
      <c r="Q366" s="59">
        <v>0</v>
      </c>
      <c r="R366" s="59">
        <v>2.6888291371302858E-2</v>
      </c>
      <c r="S366" s="59">
        <v>0</v>
      </c>
      <c r="T366" s="59">
        <v>0</v>
      </c>
      <c r="U366" s="59">
        <v>0</v>
      </c>
      <c r="V366" s="59">
        <v>0.19628452701051088</v>
      </c>
      <c r="W366" s="59">
        <v>0.13908579809337568</v>
      </c>
      <c r="X366" s="59">
        <v>0.3226594964556343</v>
      </c>
      <c r="Y366" s="59">
        <v>0.90909090909090906</v>
      </c>
      <c r="Z366" s="59">
        <v>3.0303030303030304E-2</v>
      </c>
      <c r="AA366" s="59">
        <v>0</v>
      </c>
      <c r="AB366" s="59">
        <v>6.0606060606060608E-2</v>
      </c>
      <c r="AC366" s="59">
        <v>0.32534832559276461</v>
      </c>
      <c r="AD366" s="60">
        <v>0.66218528477144944</v>
      </c>
      <c r="AE366" s="59">
        <v>9.777560498655585E-3</v>
      </c>
      <c r="AF366" s="59">
        <v>0.21234916750339414</v>
      </c>
      <c r="AG366" s="61">
        <v>1379.2026016260163</v>
      </c>
      <c r="AH366" s="61">
        <v>14.190988617886179</v>
      </c>
      <c r="AI366" s="61">
        <v>192.1175848077753</v>
      </c>
      <c r="AJ366" s="61">
        <v>146.07577514648438</v>
      </c>
      <c r="AK366" s="61">
        <v>137.74111938476563</v>
      </c>
      <c r="AL366" s="59">
        <v>0.17745507611885325</v>
      </c>
      <c r="AM366" s="59">
        <v>0.36042520944798162</v>
      </c>
      <c r="AN366" s="59">
        <v>0.46196714514304754</v>
      </c>
      <c r="AO366" s="59">
        <v>0</v>
      </c>
      <c r="AP366" s="59">
        <v>0.50706084821529729</v>
      </c>
      <c r="AQ366" s="59">
        <v>0.49278658249458512</v>
      </c>
      <c r="AR366" s="59">
        <v>0.68442923490589092</v>
      </c>
      <c r="AS366" s="59">
        <v>5.8442857142857152</v>
      </c>
      <c r="AT366" s="59">
        <v>0</v>
      </c>
    </row>
    <row r="367" spans="1:46">
      <c r="A367" s="61" t="s">
        <v>192</v>
      </c>
      <c r="B367" s="61" t="s">
        <v>1286</v>
      </c>
      <c r="C367" s="61" t="s">
        <v>1253</v>
      </c>
      <c r="D367" s="61" t="s">
        <v>1287</v>
      </c>
      <c r="E367" s="61">
        <v>471.05403344899997</v>
      </c>
      <c r="F367" s="59">
        <v>4048.8709253875973</v>
      </c>
      <c r="G367" s="61">
        <v>1.1466666666666667</v>
      </c>
      <c r="H367" s="61">
        <v>4642.7053277777777</v>
      </c>
      <c r="I367" s="59">
        <v>0.10804263565891473</v>
      </c>
      <c r="J367" s="60">
        <v>0</v>
      </c>
      <c r="K367" s="59">
        <v>0.11441765007696253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0</v>
      </c>
      <c r="R367" s="59">
        <v>0</v>
      </c>
      <c r="S367" s="59">
        <v>0</v>
      </c>
      <c r="T367" s="59">
        <v>0.39507439712673165</v>
      </c>
      <c r="U367" s="59">
        <v>0</v>
      </c>
      <c r="V367" s="59">
        <v>0.37865572088250382</v>
      </c>
      <c r="W367" s="59">
        <v>0.11185223191380195</v>
      </c>
      <c r="X367" s="59">
        <v>0.54748062015503873</v>
      </c>
      <c r="Y367" s="59">
        <v>0.92920353982300874</v>
      </c>
      <c r="Z367" s="59">
        <v>0</v>
      </c>
      <c r="AA367" s="59">
        <v>0</v>
      </c>
      <c r="AB367" s="59">
        <v>7.0796460176991149E-2</v>
      </c>
      <c r="AC367" s="59">
        <v>0.6531007751937985</v>
      </c>
      <c r="AD367" s="60">
        <v>7.5581395348837205E-2</v>
      </c>
      <c r="AE367" s="59">
        <v>0.19379844961240308</v>
      </c>
      <c r="AF367" s="59">
        <v>4.3816629376626809E-2</v>
      </c>
      <c r="AG367" s="61">
        <v>1390.979683972912</v>
      </c>
      <c r="AH367" s="61">
        <v>13.444579737086707</v>
      </c>
      <c r="AI367" s="61">
        <v>381.97275262076596</v>
      </c>
      <c r="AJ367" s="61">
        <v>187.71099853515625</v>
      </c>
      <c r="AK367" s="61">
        <v>423.7054443359375</v>
      </c>
      <c r="AL367" s="59">
        <v>4.9622757348771883E-2</v>
      </c>
      <c r="AM367" s="59">
        <v>0.23723393085455649</v>
      </c>
      <c r="AN367" s="59">
        <v>0.71196715490243301</v>
      </c>
      <c r="AO367" s="59">
        <v>0</v>
      </c>
      <c r="AP367" s="59">
        <v>0.40600437830813357</v>
      </c>
      <c r="AQ367" s="59">
        <v>0.50750547288516701</v>
      </c>
      <c r="AR367" s="59">
        <v>0.9205426356589147</v>
      </c>
      <c r="AS367" s="59">
        <v>2.0640000000000001</v>
      </c>
      <c r="AT367" s="59">
        <v>0</v>
      </c>
    </row>
    <row r="368" spans="1:46">
      <c r="A368" s="61" t="s">
        <v>192</v>
      </c>
      <c r="B368" s="61" t="s">
        <v>1289</v>
      </c>
      <c r="C368" s="61" t="s">
        <v>1253</v>
      </c>
      <c r="D368" s="61" t="s">
        <v>631</v>
      </c>
      <c r="E368" s="61">
        <v>300.68990889600002</v>
      </c>
      <c r="F368" s="59">
        <v>4172.3362765957445</v>
      </c>
      <c r="G368" s="61">
        <v>1.4100000000000001</v>
      </c>
      <c r="H368" s="61">
        <v>5882.9941499999995</v>
      </c>
      <c r="I368" s="59">
        <v>0.59869976359338051</v>
      </c>
      <c r="J368" s="60">
        <v>3.7492501499700057E-2</v>
      </c>
      <c r="K368" s="59">
        <v>0.18024513338139869</v>
      </c>
      <c r="L368" s="59">
        <v>1.0454217736121122E-2</v>
      </c>
      <c r="M368" s="59">
        <v>0</v>
      </c>
      <c r="N368" s="59">
        <v>0</v>
      </c>
      <c r="O368" s="59">
        <v>0</v>
      </c>
      <c r="P368" s="59">
        <v>0</v>
      </c>
      <c r="Q368" s="59">
        <v>0</v>
      </c>
      <c r="R368" s="59">
        <v>0.49459264599855801</v>
      </c>
      <c r="S368" s="59">
        <v>0</v>
      </c>
      <c r="T368" s="59">
        <v>5.0829127613554424E-2</v>
      </c>
      <c r="U368" s="59">
        <v>0</v>
      </c>
      <c r="V368" s="59">
        <v>4.0374909877433307E-2</v>
      </c>
      <c r="W368" s="59">
        <v>0.17844268204758471</v>
      </c>
      <c r="X368" s="59">
        <v>1.5780141843971631</v>
      </c>
      <c r="Y368" s="59">
        <v>0.74531835205992514</v>
      </c>
      <c r="Z368" s="59">
        <v>0</v>
      </c>
      <c r="AA368" s="59">
        <v>0</v>
      </c>
      <c r="AB368" s="59">
        <v>0.25468164794007486</v>
      </c>
      <c r="AC368" s="59">
        <v>0.74379432624113473</v>
      </c>
      <c r="AD368" s="60">
        <v>4.6985815602836878E-2</v>
      </c>
      <c r="AE368" s="59">
        <v>0.19208037825059099</v>
      </c>
      <c r="AF368" s="59">
        <v>0.11254118944079458</v>
      </c>
      <c r="AG368" s="61">
        <v>1378.7782626766418</v>
      </c>
      <c r="AH368" s="61">
        <v>14.287934330839569</v>
      </c>
      <c r="AI368" s="61">
        <v>167.34263722892112</v>
      </c>
      <c r="AJ368" s="61">
        <v>142.57766723632813</v>
      </c>
      <c r="AK368" s="61">
        <v>70.91571044921875</v>
      </c>
      <c r="AL368" s="59">
        <v>0.50363346264599074</v>
      </c>
      <c r="AM368" s="59">
        <v>0.35564046825723905</v>
      </c>
      <c r="AN368" s="59">
        <v>0.13988663655004202</v>
      </c>
      <c r="AO368" s="59">
        <v>0.34878124239371544</v>
      </c>
      <c r="AP368" s="59">
        <v>2.7021192795699051E-2</v>
      </c>
      <c r="AQ368" s="59">
        <v>7.5035773840364292E-2</v>
      </c>
      <c r="AR368" s="59">
        <v>0.91607565011820324</v>
      </c>
      <c r="AS368" s="59">
        <v>2.2560000000000002</v>
      </c>
      <c r="AT368" s="59">
        <v>0.37333333333333329</v>
      </c>
    </row>
    <row r="369" spans="1:46">
      <c r="A369" s="61" t="s">
        <v>192</v>
      </c>
      <c r="B369" s="61" t="s">
        <v>1290</v>
      </c>
      <c r="C369" s="61" t="s">
        <v>1253</v>
      </c>
      <c r="D369" s="61" t="s">
        <v>1291</v>
      </c>
      <c r="E369" s="61">
        <v>318.46591498700002</v>
      </c>
      <c r="F369" s="59">
        <v>1755.9764252797895</v>
      </c>
      <c r="G369" s="61">
        <v>1.9474358974358972</v>
      </c>
      <c r="H369" s="61">
        <v>3419.6515256410257</v>
      </c>
      <c r="I369" s="59">
        <v>0.54443712969058589</v>
      </c>
      <c r="J369" s="60">
        <v>0</v>
      </c>
      <c r="K369" s="59">
        <v>0</v>
      </c>
      <c r="L369" s="59">
        <v>3.9499670836076368E-2</v>
      </c>
      <c r="M369" s="59">
        <v>0</v>
      </c>
      <c r="N369" s="59">
        <v>0</v>
      </c>
      <c r="O369" s="59">
        <v>0</v>
      </c>
      <c r="P369" s="59">
        <v>0</v>
      </c>
      <c r="Q369" s="59">
        <v>0</v>
      </c>
      <c r="R369" s="59">
        <v>0.42791310072416067</v>
      </c>
      <c r="S369" s="59">
        <v>0</v>
      </c>
      <c r="T369" s="59">
        <v>2.0408163265306124E-2</v>
      </c>
      <c r="U369" s="59">
        <v>7.7024358130348913E-2</v>
      </c>
      <c r="V369" s="59">
        <v>0.30678077682685978</v>
      </c>
      <c r="W369" s="59">
        <v>0.12837393021724819</v>
      </c>
      <c r="X369" s="59">
        <v>0.3357472021066491</v>
      </c>
      <c r="Y369" s="59">
        <v>0.23529411764705882</v>
      </c>
      <c r="Z369" s="59">
        <v>0</v>
      </c>
      <c r="AA369" s="59">
        <v>0.76470588235294124</v>
      </c>
      <c r="AB369" s="59">
        <v>0</v>
      </c>
      <c r="AC369" s="59">
        <v>0.83212639894667551</v>
      </c>
      <c r="AD369" s="60">
        <v>0.11718235681369323</v>
      </c>
      <c r="AE369" s="59">
        <v>0</v>
      </c>
      <c r="AF369" s="59">
        <v>4.7697412141013786E-2</v>
      </c>
      <c r="AG369" s="61">
        <v>1398.7894840102022</v>
      </c>
      <c r="AH369" s="61">
        <v>14.090527761428291</v>
      </c>
      <c r="AI369" s="61">
        <v>190.81964731431432</v>
      </c>
      <c r="AJ369" s="61">
        <v>121.29135894775391</v>
      </c>
      <c r="AK369" s="61">
        <v>268.54860687255859</v>
      </c>
      <c r="AL369" s="59">
        <v>0.35619981499316994</v>
      </c>
      <c r="AM369" s="59">
        <v>0.28162354518743743</v>
      </c>
      <c r="AN369" s="59">
        <v>0.36326493529055515</v>
      </c>
      <c r="AO369" s="59">
        <v>0</v>
      </c>
      <c r="AP369" s="59">
        <v>0.27691346498918062</v>
      </c>
      <c r="AQ369" s="59">
        <v>0.72417483048198195</v>
      </c>
      <c r="AR369" s="59">
        <v>0.65832784726793947</v>
      </c>
      <c r="AS369" s="59">
        <v>2.5316666666666667</v>
      </c>
      <c r="AT369" s="59">
        <v>0</v>
      </c>
    </row>
    <row r="370" spans="1:46">
      <c r="A370" s="61" t="s">
        <v>192</v>
      </c>
      <c r="B370" s="61" t="s">
        <v>1293</v>
      </c>
      <c r="C370" s="61" t="s">
        <v>1253</v>
      </c>
      <c r="D370" s="61" t="s">
        <v>1294</v>
      </c>
      <c r="E370" s="61">
        <v>376.29016361499998</v>
      </c>
      <c r="F370" s="59">
        <v>3210.214778483557</v>
      </c>
      <c r="G370" s="61">
        <v>2.4291015625000001</v>
      </c>
      <c r="H370" s="61">
        <v>7797.9377343750002</v>
      </c>
      <c r="I370" s="59">
        <v>0.34421484280775105</v>
      </c>
      <c r="J370" s="60">
        <v>8.0405242421805901E-3</v>
      </c>
      <c r="K370" s="59">
        <v>0.13748422381152711</v>
      </c>
      <c r="L370" s="59">
        <v>6.4366848969289014E-2</v>
      </c>
      <c r="M370" s="59">
        <v>8.4139671855279763E-3</v>
      </c>
      <c r="N370" s="59">
        <v>0</v>
      </c>
      <c r="O370" s="59">
        <v>0</v>
      </c>
      <c r="P370" s="59">
        <v>2.069835927639882E-2</v>
      </c>
      <c r="Q370" s="59">
        <v>1.4303744215397559E-2</v>
      </c>
      <c r="R370" s="59">
        <v>0.12721918384518299</v>
      </c>
      <c r="S370" s="59">
        <v>0</v>
      </c>
      <c r="T370" s="59">
        <v>8.7336979385780389E-2</v>
      </c>
      <c r="U370" s="59">
        <v>0</v>
      </c>
      <c r="V370" s="59">
        <v>0.262263357172907</v>
      </c>
      <c r="W370" s="59">
        <v>0.26949936895246107</v>
      </c>
      <c r="X370" s="59">
        <v>0.66736351210098899</v>
      </c>
      <c r="Y370" s="59">
        <v>0.76385542168674692</v>
      </c>
      <c r="Z370" s="59">
        <v>4.8192771084337354E-3</v>
      </c>
      <c r="AA370" s="59">
        <v>0</v>
      </c>
      <c r="AB370" s="59">
        <v>0.23132530120481926</v>
      </c>
      <c r="AC370" s="59">
        <v>0.72630055479617261</v>
      </c>
      <c r="AD370" s="60">
        <v>0.18059017447937606</v>
      </c>
      <c r="AE370" s="59">
        <v>8.0566052906649505E-2</v>
      </c>
      <c r="AF370" s="59">
        <v>0.33051621335297182</v>
      </c>
      <c r="AG370" s="61">
        <v>1385.5338533023564</v>
      </c>
      <c r="AH370" s="61">
        <v>14.217497510786592</v>
      </c>
      <c r="AI370" s="61">
        <v>189.92355498684893</v>
      </c>
      <c r="AJ370" s="61">
        <v>138.85548400878906</v>
      </c>
      <c r="AK370" s="61">
        <v>144.88157653808594</v>
      </c>
      <c r="AL370" s="59">
        <v>0.2328655077193387</v>
      </c>
      <c r="AM370" s="59">
        <v>0.49346891828399092</v>
      </c>
      <c r="AN370" s="59">
        <v>0.27405712392076237</v>
      </c>
      <c r="AO370" s="59">
        <v>0</v>
      </c>
      <c r="AP370" s="59">
        <v>0.29116493226248269</v>
      </c>
      <c r="AQ370" s="59">
        <v>0.57950624567244846</v>
      </c>
      <c r="AR370" s="59">
        <v>0.7960118999758784</v>
      </c>
      <c r="AS370" s="59">
        <v>3.8865625000000001</v>
      </c>
      <c r="AT370" s="59">
        <v>0.17249999999999999</v>
      </c>
    </row>
    <row r="371" spans="1:46">
      <c r="A371" s="61" t="s">
        <v>192</v>
      </c>
      <c r="B371" s="61" t="s">
        <v>1296</v>
      </c>
      <c r="C371" s="61" t="s">
        <v>1253</v>
      </c>
      <c r="D371" s="61" t="s">
        <v>508</v>
      </c>
      <c r="E371" s="61">
        <v>205.704914527</v>
      </c>
      <c r="F371" s="59">
        <v>2355.5394831698914</v>
      </c>
      <c r="G371" s="61">
        <v>3.7730000000000006</v>
      </c>
      <c r="H371" s="61">
        <v>8887.4504699999998</v>
      </c>
      <c r="I371" s="59">
        <v>0.69493771534587856</v>
      </c>
      <c r="J371" s="60">
        <v>0</v>
      </c>
      <c r="K371" s="59">
        <v>0</v>
      </c>
      <c r="L371" s="59">
        <v>0.12934631432545199</v>
      </c>
      <c r="M371" s="59">
        <v>0</v>
      </c>
      <c r="N371" s="59">
        <v>0</v>
      </c>
      <c r="O371" s="59">
        <v>0</v>
      </c>
      <c r="P371" s="59">
        <v>0</v>
      </c>
      <c r="Q371" s="59">
        <v>0</v>
      </c>
      <c r="R371" s="59">
        <v>0.78233657858136285</v>
      </c>
      <c r="S371" s="59">
        <v>0</v>
      </c>
      <c r="T371" s="59">
        <v>2.0166898470097352E-2</v>
      </c>
      <c r="U371" s="59">
        <v>0</v>
      </c>
      <c r="V371" s="59">
        <v>0</v>
      </c>
      <c r="W371" s="59">
        <v>6.8150208623087613E-2</v>
      </c>
      <c r="X371" s="59">
        <v>1.0310098065200104</v>
      </c>
      <c r="Y371" s="59">
        <v>1</v>
      </c>
      <c r="Z371" s="59">
        <v>0</v>
      </c>
      <c r="AA371" s="59">
        <v>0</v>
      </c>
      <c r="AB371" s="59">
        <v>0</v>
      </c>
      <c r="AC371" s="59">
        <v>0.81765173601908292</v>
      </c>
      <c r="AD371" s="60">
        <v>0.14762788232175986</v>
      </c>
      <c r="AE371" s="59">
        <v>0</v>
      </c>
      <c r="AF371" s="59">
        <v>0.18341807771951757</v>
      </c>
      <c r="AG371" s="61">
        <v>1418.8793313069909</v>
      </c>
      <c r="AH371" s="61">
        <v>13.960872340425533</v>
      </c>
      <c r="AI371" s="61">
        <v>250.78146603963907</v>
      </c>
      <c r="AJ371" s="61">
        <v>158.44548034667969</v>
      </c>
      <c r="AK371" s="61">
        <v>254.17631530761719</v>
      </c>
      <c r="AL371" s="59">
        <v>9.9657317605356732E-2</v>
      </c>
      <c r="AM371" s="59">
        <v>0.23607846274195787</v>
      </c>
      <c r="AN371" s="59">
        <v>0.66569872827236776</v>
      </c>
      <c r="AO371" s="59">
        <v>0</v>
      </c>
      <c r="AP371" s="59">
        <v>0.53322741584573496</v>
      </c>
      <c r="AQ371" s="59">
        <v>0.46820709277394734</v>
      </c>
      <c r="AR371" s="59">
        <v>0.74211502782931349</v>
      </c>
      <c r="AS371" s="59">
        <v>3.7730000000000006</v>
      </c>
      <c r="AT371" s="59">
        <v>0.89700000000000002</v>
      </c>
    </row>
    <row r="372" spans="1:46">
      <c r="A372" s="61" t="s">
        <v>192</v>
      </c>
      <c r="B372" s="61" t="s">
        <v>1297</v>
      </c>
      <c r="C372" s="61" t="s">
        <v>1253</v>
      </c>
      <c r="D372" s="61" t="s">
        <v>1298</v>
      </c>
      <c r="E372" s="61">
        <v>171.503960084</v>
      </c>
      <c r="F372" s="59">
        <v>1251.8920641867248</v>
      </c>
      <c r="G372" s="61">
        <v>5.7125000000000004</v>
      </c>
      <c r="H372" s="61">
        <v>7151.4334166666667</v>
      </c>
      <c r="I372" s="59">
        <v>0.19547775346462437</v>
      </c>
      <c r="J372" s="60">
        <v>3.2579625577437391E-2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  <c r="P372" s="59">
        <v>0</v>
      </c>
      <c r="Q372" s="59">
        <v>0</v>
      </c>
      <c r="R372" s="59">
        <v>0.16289812788718697</v>
      </c>
      <c r="S372" s="59">
        <v>0</v>
      </c>
      <c r="T372" s="59">
        <v>0.67469000729394601</v>
      </c>
      <c r="U372" s="59">
        <v>0</v>
      </c>
      <c r="V372" s="59">
        <v>0</v>
      </c>
      <c r="W372" s="59">
        <v>0.12983223924142961</v>
      </c>
      <c r="X372" s="59">
        <v>0.42183321176756627</v>
      </c>
      <c r="Y372" s="59">
        <v>0.42363112391930829</v>
      </c>
      <c r="Z372" s="59">
        <v>3.4582132564841495E-2</v>
      </c>
      <c r="AA372" s="59">
        <v>5.7636887608069162E-2</v>
      </c>
      <c r="AB372" s="59">
        <v>0.48414985590778098</v>
      </c>
      <c r="AC372" s="59">
        <v>0.65025528811086797</v>
      </c>
      <c r="AD372" s="60">
        <v>7.2210065645514229E-2</v>
      </c>
      <c r="AE372" s="59">
        <v>0.2735229759299781</v>
      </c>
      <c r="AF372" s="59">
        <v>0.47963907048974452</v>
      </c>
      <c r="AG372" s="61">
        <v>1392.1523082515448</v>
      </c>
      <c r="AH372" s="61">
        <v>13.923067975281715</v>
      </c>
      <c r="AI372" s="61">
        <v>246.38121351115649</v>
      </c>
      <c r="AJ372" s="61">
        <v>167.11026000976563</v>
      </c>
      <c r="AK372" s="61">
        <v>227.11300659179688</v>
      </c>
      <c r="AL372" s="59">
        <v>7.6164422055340228E-2</v>
      </c>
      <c r="AM372" s="59">
        <v>0.34219326464097838</v>
      </c>
      <c r="AN372" s="59">
        <v>0.58234806911212289</v>
      </c>
      <c r="AO372" s="59">
        <v>0</v>
      </c>
      <c r="AP372" s="59">
        <v>0.76237306669747251</v>
      </c>
      <c r="AQ372" s="59">
        <v>0.23833268911096894</v>
      </c>
      <c r="AR372" s="59">
        <v>0.42548018477996591</v>
      </c>
      <c r="AS372" s="59">
        <v>10.282500000000001</v>
      </c>
      <c r="AT372" s="59">
        <v>0</v>
      </c>
    </row>
    <row r="373" spans="1:46">
      <c r="A373" s="61" t="s">
        <v>192</v>
      </c>
      <c r="B373" s="61" t="s">
        <v>1300</v>
      </c>
      <c r="C373" s="61" t="s">
        <v>1253</v>
      </c>
      <c r="D373" s="61" t="s">
        <v>1073</v>
      </c>
      <c r="E373" s="61">
        <v>152.43041419599999</v>
      </c>
      <c r="F373" s="59">
        <v>2592.1468569389936</v>
      </c>
      <c r="G373" s="61">
        <v>1.5572222222222223</v>
      </c>
      <c r="H373" s="61">
        <v>4036.5486888888886</v>
      </c>
      <c r="I373" s="59">
        <v>0.42811273635390651</v>
      </c>
      <c r="J373" s="60">
        <v>0</v>
      </c>
      <c r="K373" s="59">
        <v>0.15077271013946475</v>
      </c>
      <c r="L373" s="59">
        <v>0.3015454202789295</v>
      </c>
      <c r="M373" s="59">
        <v>0</v>
      </c>
      <c r="N373" s="59">
        <v>0</v>
      </c>
      <c r="O373" s="59">
        <v>0</v>
      </c>
      <c r="P373" s="59">
        <v>0.12514134941575575</v>
      </c>
      <c r="Q373" s="59">
        <v>0</v>
      </c>
      <c r="R373" s="59">
        <v>0</v>
      </c>
      <c r="S373" s="59">
        <v>0</v>
      </c>
      <c r="T373" s="59">
        <v>0.11307953260459856</v>
      </c>
      <c r="U373" s="59">
        <v>0</v>
      </c>
      <c r="V373" s="59">
        <v>0.19977384093479078</v>
      </c>
      <c r="W373" s="59">
        <v>0.1096871466264606</v>
      </c>
      <c r="X373" s="59">
        <v>0.39243667499108098</v>
      </c>
      <c r="Y373" s="59">
        <v>0.69090909090909092</v>
      </c>
      <c r="Z373" s="59">
        <v>0</v>
      </c>
      <c r="AA373" s="59">
        <v>9.0909090909090912E-2</v>
      </c>
      <c r="AB373" s="59">
        <v>0.21818181818181817</v>
      </c>
      <c r="AC373" s="59">
        <v>0.57188726364609344</v>
      </c>
      <c r="AD373" s="60">
        <v>0.40813414199072418</v>
      </c>
      <c r="AE373" s="59">
        <v>0</v>
      </c>
      <c r="AF373" s="59">
        <v>0.18388718647682814</v>
      </c>
      <c r="AG373" s="61">
        <v>1377.378787878788</v>
      </c>
      <c r="AH373" s="61">
        <v>13.835217035217035</v>
      </c>
      <c r="AI373" s="61">
        <v>293.78509508977169</v>
      </c>
      <c r="AJ373" s="61">
        <v>160.51649475097656</v>
      </c>
      <c r="AK373" s="61">
        <v>261.66444396972656</v>
      </c>
      <c r="AL373" s="59">
        <v>6.1913497052267764E-2</v>
      </c>
      <c r="AM373" s="59">
        <v>0.38624181604792207</v>
      </c>
      <c r="AN373" s="59">
        <v>0.55230119555897139</v>
      </c>
      <c r="AO373" s="59">
        <v>0.13202745729026635</v>
      </c>
      <c r="AP373" s="59">
        <v>6.9703937078712058E-2</v>
      </c>
      <c r="AQ373" s="59">
        <v>0.79872511429018289</v>
      </c>
      <c r="AR373" s="59">
        <v>0.82054941134498749</v>
      </c>
      <c r="AS373" s="59">
        <v>2.8029999999999999</v>
      </c>
      <c r="AT373" s="59">
        <v>0.15</v>
      </c>
    </row>
    <row r="374" spans="1:46">
      <c r="A374" s="61" t="s">
        <v>192</v>
      </c>
      <c r="B374" s="61" t="s">
        <v>1301</v>
      </c>
      <c r="C374" s="61" t="s">
        <v>1253</v>
      </c>
      <c r="D374" s="61" t="s">
        <v>1302</v>
      </c>
      <c r="E374" s="61">
        <v>215.31287992200001</v>
      </c>
      <c r="F374" s="59">
        <v>2265.4918254143645</v>
      </c>
      <c r="G374" s="61">
        <v>1.4140625</v>
      </c>
      <c r="H374" s="61">
        <v>3203.5470343749998</v>
      </c>
      <c r="I374" s="59">
        <v>0.34651933701657461</v>
      </c>
      <c r="J374" s="60">
        <v>0</v>
      </c>
      <c r="K374" s="59">
        <v>2.2099447513812154E-2</v>
      </c>
      <c r="L374" s="59">
        <v>0.23491712707182322</v>
      </c>
      <c r="M374" s="59">
        <v>3.4254143646408844E-2</v>
      </c>
      <c r="N374" s="59">
        <v>0</v>
      </c>
      <c r="O374" s="59">
        <v>0</v>
      </c>
      <c r="P374" s="59">
        <v>0</v>
      </c>
      <c r="Q374" s="59">
        <v>0</v>
      </c>
      <c r="R374" s="59">
        <v>5.5248618784530384E-2</v>
      </c>
      <c r="S374" s="59">
        <v>0</v>
      </c>
      <c r="T374" s="59">
        <v>1.1933701657458565E-2</v>
      </c>
      <c r="U374" s="59">
        <v>0</v>
      </c>
      <c r="V374" s="59">
        <v>0.21104972375690609</v>
      </c>
      <c r="W374" s="59">
        <v>0.43049723756906078</v>
      </c>
      <c r="X374" s="59">
        <v>0.77790055248618795</v>
      </c>
      <c r="Y374" s="59">
        <v>0.875</v>
      </c>
      <c r="Z374" s="59">
        <v>2.840909090909091E-3</v>
      </c>
      <c r="AA374" s="59">
        <v>8.5227272727272721E-3</v>
      </c>
      <c r="AB374" s="59">
        <v>0.11363636363636363</v>
      </c>
      <c r="AC374" s="59">
        <v>0.61944751381215468</v>
      </c>
      <c r="AD374" s="60">
        <v>0.36419889502762431</v>
      </c>
      <c r="AE374" s="59">
        <v>0</v>
      </c>
      <c r="AF374" s="59">
        <v>0.21015928084001487</v>
      </c>
      <c r="AG374" s="61">
        <v>1387.3332366589327</v>
      </c>
      <c r="AH374" s="61">
        <v>13.978320765661254</v>
      </c>
      <c r="AI374" s="61">
        <v>277.55083124179583</v>
      </c>
      <c r="AJ374" s="61">
        <v>208.20565795898438</v>
      </c>
      <c r="AK374" s="61">
        <v>155.685791015625</v>
      </c>
      <c r="AL374" s="59">
        <v>0.16516661712426584</v>
      </c>
      <c r="AM374" s="59">
        <v>0.27982534078698112</v>
      </c>
      <c r="AN374" s="59">
        <v>0.55529655282727686</v>
      </c>
      <c r="AO374" s="59">
        <v>0</v>
      </c>
      <c r="AP374" s="59">
        <v>0.51814132085556153</v>
      </c>
      <c r="AQ374" s="59">
        <v>0.48214718988296229</v>
      </c>
      <c r="AR374" s="59">
        <v>0.83977900552486184</v>
      </c>
      <c r="AS374" s="59">
        <v>2.2625000000000002</v>
      </c>
      <c r="AT374" s="59">
        <v>0</v>
      </c>
    </row>
    <row r="375" spans="1:46">
      <c r="A375" s="61" t="s">
        <v>192</v>
      </c>
      <c r="B375" s="61" t="s">
        <v>1304</v>
      </c>
      <c r="C375" s="61" t="s">
        <v>1253</v>
      </c>
      <c r="D375" s="61" t="s">
        <v>1305</v>
      </c>
      <c r="E375" s="61">
        <v>702.59817904500005</v>
      </c>
      <c r="F375" s="59">
        <v>1814.790290462644</v>
      </c>
      <c r="G375" s="61">
        <v>2.0678018575851396</v>
      </c>
      <c r="H375" s="61">
        <v>3752.6267337461304</v>
      </c>
      <c r="I375" s="59">
        <v>0.38658481808653988</v>
      </c>
      <c r="J375" s="60">
        <v>0.19478963916754002</v>
      </c>
      <c r="K375" s="59">
        <v>5.2173913043478256E-3</v>
      </c>
      <c r="L375" s="59">
        <v>0.1226877470355731</v>
      </c>
      <c r="M375" s="59">
        <v>0</v>
      </c>
      <c r="N375" s="59">
        <v>0</v>
      </c>
      <c r="O375" s="59">
        <v>0</v>
      </c>
      <c r="P375" s="59">
        <v>0.23509881422924897</v>
      </c>
      <c r="Q375" s="59">
        <v>2.5770750988142289E-2</v>
      </c>
      <c r="R375" s="59">
        <v>4.8853754940711452E-2</v>
      </c>
      <c r="S375" s="59">
        <v>0</v>
      </c>
      <c r="T375" s="59">
        <v>3.4624505928853751E-2</v>
      </c>
      <c r="U375" s="59">
        <v>0</v>
      </c>
      <c r="V375" s="59">
        <v>0.10466403162055336</v>
      </c>
      <c r="W375" s="59">
        <v>0.21739130434782605</v>
      </c>
      <c r="X375" s="59">
        <v>0.33088785746369209</v>
      </c>
      <c r="Y375" s="59">
        <v>0.81447963800904988</v>
      </c>
      <c r="Z375" s="59">
        <v>3.1674208144796379E-2</v>
      </c>
      <c r="AA375" s="59">
        <v>9.0497737556561094E-3</v>
      </c>
      <c r="AB375" s="59">
        <v>0.14479638009049775</v>
      </c>
      <c r="AC375" s="59">
        <v>0.62329690073364274</v>
      </c>
      <c r="AD375" s="60">
        <v>0.31891001646953132</v>
      </c>
      <c r="AE375" s="59">
        <v>4.1173828417427755E-2</v>
      </c>
      <c r="AF375" s="59">
        <v>9.5061447626840823E-2</v>
      </c>
      <c r="AG375" s="61">
        <v>1392.4728971962618</v>
      </c>
      <c r="AH375" s="61">
        <v>13.44660347129506</v>
      </c>
      <c r="AI375" s="61">
        <v>400.55288406007861</v>
      </c>
      <c r="AJ375" s="61">
        <v>223.94972229003906</v>
      </c>
      <c r="AK375" s="61">
        <v>328.65629577636719</v>
      </c>
      <c r="AL375" s="59">
        <v>0.10025289290635724</v>
      </c>
      <c r="AM375" s="59">
        <v>0.22612498116056798</v>
      </c>
      <c r="AN375" s="59">
        <v>0.67241492234175193</v>
      </c>
      <c r="AO375" s="59">
        <v>0.11012695778000911</v>
      </c>
      <c r="AP375" s="59">
        <v>0.66289667962570908</v>
      </c>
      <c r="AQ375" s="59">
        <v>0.22576915900295891</v>
      </c>
      <c r="AR375" s="59">
        <v>0.82347656834855509</v>
      </c>
      <c r="AS375" s="59">
        <v>3.5152631578947373</v>
      </c>
      <c r="AT375" s="59">
        <v>0.18631578947368421</v>
      </c>
    </row>
    <row r="376" spans="1:46">
      <c r="A376" s="61" t="s">
        <v>192</v>
      </c>
      <c r="B376" s="61" t="s">
        <v>1307</v>
      </c>
      <c r="C376" s="61" t="s">
        <v>1253</v>
      </c>
      <c r="D376" s="61" t="s">
        <v>1308</v>
      </c>
      <c r="E376" s="61">
        <v>246.10612659099999</v>
      </c>
      <c r="F376" s="59">
        <v>2829.6138837353119</v>
      </c>
      <c r="G376" s="61">
        <v>1.7966666666666669</v>
      </c>
      <c r="H376" s="61">
        <v>5083.8729444444443</v>
      </c>
      <c r="I376" s="59">
        <v>0.78076685219542352</v>
      </c>
      <c r="J376" s="60">
        <v>0</v>
      </c>
      <c r="K376" s="59">
        <v>0.15213358070500926</v>
      </c>
      <c r="L376" s="59">
        <v>0</v>
      </c>
      <c r="M376" s="59">
        <v>0</v>
      </c>
      <c r="N376" s="59">
        <v>0</v>
      </c>
      <c r="O376" s="59">
        <v>0</v>
      </c>
      <c r="P376" s="59">
        <v>0</v>
      </c>
      <c r="Q376" s="59">
        <v>0</v>
      </c>
      <c r="R376" s="59">
        <v>0.62863327149041437</v>
      </c>
      <c r="S376" s="59">
        <v>0</v>
      </c>
      <c r="T376" s="59">
        <v>4.3908472479901046E-2</v>
      </c>
      <c r="U376" s="59">
        <v>0</v>
      </c>
      <c r="V376" s="59">
        <v>7.3593073593073585E-2</v>
      </c>
      <c r="W376" s="59">
        <v>0.10173160173160173</v>
      </c>
      <c r="X376" s="59">
        <v>1.7223252937538649</v>
      </c>
      <c r="Y376" s="59">
        <v>0.95870736086175945</v>
      </c>
      <c r="Z376" s="59">
        <v>4.1292639138240585E-2</v>
      </c>
      <c r="AA376" s="59">
        <v>0</v>
      </c>
      <c r="AB376" s="59">
        <v>0</v>
      </c>
      <c r="AC376" s="59">
        <v>0.73500309214594917</v>
      </c>
      <c r="AD376" s="60">
        <v>6.2152133580704996E-2</v>
      </c>
      <c r="AE376" s="59">
        <v>0.1546072974644403</v>
      </c>
      <c r="AF376" s="59">
        <v>0.13140672460277819</v>
      </c>
      <c r="AG376" s="61">
        <v>1389.1339918946303</v>
      </c>
      <c r="AH376" s="61">
        <v>14.436327254305978</v>
      </c>
      <c r="AI376" s="61">
        <v>127.79099113532216</v>
      </c>
      <c r="AJ376" s="61">
        <v>84.21942138671875</v>
      </c>
      <c r="AK376" s="61">
        <v>135.78057861328125</v>
      </c>
      <c r="AL376" s="59">
        <v>0.33928452394347491</v>
      </c>
      <c r="AM376" s="59">
        <v>0.48581683705379303</v>
      </c>
      <c r="AN376" s="59">
        <v>0.17421346064762258</v>
      </c>
      <c r="AO376" s="59">
        <v>0</v>
      </c>
      <c r="AP376" s="59">
        <v>5.3838562182647216E-2</v>
      </c>
      <c r="AQ376" s="59">
        <v>0.80630865532974016</v>
      </c>
      <c r="AR376" s="59">
        <v>0.92764378478664178</v>
      </c>
      <c r="AS376" s="59">
        <v>3.5933333333333337</v>
      </c>
      <c r="AT376" s="59">
        <v>0</v>
      </c>
    </row>
    <row r="377" spans="1:46">
      <c r="A377" s="61" t="s">
        <v>192</v>
      </c>
      <c r="B377" s="61" t="s">
        <v>1310</v>
      </c>
      <c r="C377" s="61" t="s">
        <v>1253</v>
      </c>
      <c r="D377" s="61" t="s">
        <v>1311</v>
      </c>
      <c r="E377" s="61">
        <v>450.57298870800003</v>
      </c>
      <c r="F377" s="59">
        <v>2344.7024746514576</v>
      </c>
      <c r="G377" s="61">
        <v>4.6755555555555555</v>
      </c>
      <c r="H377" s="61">
        <v>10962.786681481482</v>
      </c>
      <c r="I377" s="59">
        <v>0.8132129277566541</v>
      </c>
      <c r="J377" s="60">
        <v>0</v>
      </c>
      <c r="K377" s="59">
        <v>0</v>
      </c>
      <c r="L377" s="59">
        <v>0.10297845373891001</v>
      </c>
      <c r="M377" s="59">
        <v>0</v>
      </c>
      <c r="N377" s="59">
        <v>0</v>
      </c>
      <c r="O377" s="59">
        <v>0</v>
      </c>
      <c r="P377" s="59">
        <v>0</v>
      </c>
      <c r="Q377" s="59">
        <v>0</v>
      </c>
      <c r="R377" s="59">
        <v>0.67648922686945512</v>
      </c>
      <c r="S377" s="59">
        <v>3.374524714828897E-2</v>
      </c>
      <c r="T377" s="59">
        <v>6.2420785804816227E-2</v>
      </c>
      <c r="U377" s="59">
        <v>0</v>
      </c>
      <c r="V377" s="59">
        <v>5.6558935361216728E-2</v>
      </c>
      <c r="W377" s="59">
        <v>6.7807351077313061E-2</v>
      </c>
      <c r="X377" s="59">
        <v>1.4464512040557669</v>
      </c>
      <c r="Y377" s="59">
        <v>0.96166484118291351</v>
      </c>
      <c r="Z377" s="59">
        <v>2.9572836801752468E-2</v>
      </c>
      <c r="AA377" s="59">
        <v>0</v>
      </c>
      <c r="AB377" s="59">
        <v>8.7623220153340651E-3</v>
      </c>
      <c r="AC377" s="59">
        <v>0.83697718631178708</v>
      </c>
      <c r="AD377" s="60">
        <v>0.11707858048162231</v>
      </c>
      <c r="AE377" s="59">
        <v>3.1210392902408114E-2</v>
      </c>
      <c r="AF377" s="59">
        <v>0.14008829109129259</v>
      </c>
      <c r="AG377" s="61">
        <v>1386.3941494523776</v>
      </c>
      <c r="AH377" s="61">
        <v>14.013840288368224</v>
      </c>
      <c r="AI377" s="61">
        <v>254.43551586182824</v>
      </c>
      <c r="AJ377" s="61">
        <v>124.34121704101563</v>
      </c>
      <c r="AK377" s="61">
        <v>409.25845336914063</v>
      </c>
      <c r="AL377" s="59">
        <v>0.17394518083460167</v>
      </c>
      <c r="AM377" s="59">
        <v>0.26674368639947288</v>
      </c>
      <c r="AN377" s="59">
        <v>0.56081368908635931</v>
      </c>
      <c r="AO377" s="59">
        <v>0</v>
      </c>
      <c r="AP377" s="59">
        <v>0.61851799150038977</v>
      </c>
      <c r="AQ377" s="59">
        <v>0.382984564820044</v>
      </c>
      <c r="AR377" s="59">
        <v>0.66539923954372626</v>
      </c>
      <c r="AS377" s="59">
        <v>7.0133333333333328</v>
      </c>
      <c r="AT377" s="59">
        <v>0</v>
      </c>
    </row>
    <row r="378" spans="1:46">
      <c r="A378" s="61" t="s">
        <v>192</v>
      </c>
      <c r="B378" s="61" t="s">
        <v>1313</v>
      </c>
      <c r="C378" s="61" t="s">
        <v>1253</v>
      </c>
      <c r="D378" s="61" t="s">
        <v>1314</v>
      </c>
      <c r="E378" s="61">
        <v>397.57224676200002</v>
      </c>
      <c r="F378" s="59">
        <v>6393.1267107883332</v>
      </c>
      <c r="G378" s="61">
        <v>2.6430340557275547</v>
      </c>
      <c r="H378" s="61">
        <v>16897.251619195049</v>
      </c>
      <c r="I378" s="59">
        <v>0.66498770059739953</v>
      </c>
      <c r="J378" s="60">
        <v>1.385570950788342E-2</v>
      </c>
      <c r="K378" s="59">
        <v>0</v>
      </c>
      <c r="L378" s="59">
        <v>2.94189453125E-2</v>
      </c>
      <c r="M378" s="59">
        <v>0</v>
      </c>
      <c r="N378" s="59">
        <v>0</v>
      </c>
      <c r="O378" s="59">
        <v>0</v>
      </c>
      <c r="P378" s="59">
        <v>0</v>
      </c>
      <c r="Q378" s="59">
        <v>0.5810546875</v>
      </c>
      <c r="R378" s="59">
        <v>6.8359375E-2</v>
      </c>
      <c r="S378" s="59">
        <v>0</v>
      </c>
      <c r="T378" s="59">
        <v>0</v>
      </c>
      <c r="U378" s="59">
        <v>0</v>
      </c>
      <c r="V378" s="59">
        <v>4.52880859375E-2</v>
      </c>
      <c r="W378" s="59">
        <v>0.26171875</v>
      </c>
      <c r="X378" s="59">
        <v>2.6730701651634061</v>
      </c>
      <c r="Y378" s="59">
        <v>0.9574934268185803</v>
      </c>
      <c r="Z378" s="59">
        <v>4.3821209465381251E-4</v>
      </c>
      <c r="AA378" s="59">
        <v>0</v>
      </c>
      <c r="AB378" s="59">
        <v>4.2068361086765996E-2</v>
      </c>
      <c r="AC378" s="59">
        <v>0.76900550544687829</v>
      </c>
      <c r="AD378" s="60">
        <v>0.22771465385966969</v>
      </c>
      <c r="AE378" s="59">
        <v>0</v>
      </c>
      <c r="AF378" s="59">
        <v>0.21472826812054949</v>
      </c>
      <c r="AG378" s="61">
        <v>1384.0039283469516</v>
      </c>
      <c r="AH378" s="61">
        <v>14.339844437460718</v>
      </c>
      <c r="AI378" s="61">
        <v>161.57864017138473</v>
      </c>
      <c r="AJ378" s="61">
        <v>106.70939636230469</v>
      </c>
      <c r="AK378" s="61">
        <v>127.77508544921875</v>
      </c>
      <c r="AL378" s="59">
        <v>0.2438236088899586</v>
      </c>
      <c r="AM378" s="59">
        <v>0.46453821036094628</v>
      </c>
      <c r="AN378" s="59">
        <v>0.29082764438840969</v>
      </c>
      <c r="AO378" s="59">
        <v>0</v>
      </c>
      <c r="AP378" s="59">
        <v>0.36031187077742433</v>
      </c>
      <c r="AQ378" s="59">
        <v>0.60476429619579031</v>
      </c>
      <c r="AR378" s="59">
        <v>0.73796415602670729</v>
      </c>
      <c r="AS378" s="59">
        <v>4.493157894736842</v>
      </c>
      <c r="AT378" s="59">
        <v>9.4736842105263161E-2</v>
      </c>
    </row>
    <row r="379" spans="1:46">
      <c r="A379" s="61" t="s">
        <v>192</v>
      </c>
      <c r="B379" s="61" t="s">
        <v>1316</v>
      </c>
      <c r="C379" s="61" t="s">
        <v>1253</v>
      </c>
      <c r="D379" s="61" t="s">
        <v>1317</v>
      </c>
      <c r="E379" s="61">
        <v>649.43818256199995</v>
      </c>
      <c r="F379" s="59">
        <v>1767.343092804372</v>
      </c>
      <c r="G379" s="61">
        <v>1.1228409090909091</v>
      </c>
      <c r="H379" s="61">
        <v>1984.445125</v>
      </c>
      <c r="I379" s="59">
        <v>0.33124177714806191</v>
      </c>
      <c r="J379" s="60">
        <v>0.12691023175791924</v>
      </c>
      <c r="K379" s="59">
        <v>0</v>
      </c>
      <c r="L379" s="59">
        <v>0.14841543771572011</v>
      </c>
      <c r="M379" s="59">
        <v>0</v>
      </c>
      <c r="N379" s="59">
        <v>0</v>
      </c>
      <c r="O379" s="59">
        <v>0</v>
      </c>
      <c r="P379" s="59">
        <v>0</v>
      </c>
      <c r="Q379" s="59">
        <v>0</v>
      </c>
      <c r="R379" s="59">
        <v>6.2754941951678689E-2</v>
      </c>
      <c r="S379" s="59">
        <v>0</v>
      </c>
      <c r="T379" s="59">
        <v>5.2295784959732246E-3</v>
      </c>
      <c r="U379" s="59">
        <v>0</v>
      </c>
      <c r="V379" s="59">
        <v>0.29076456437611126</v>
      </c>
      <c r="W379" s="59">
        <v>0.36167764878150821</v>
      </c>
      <c r="X379" s="59">
        <v>0.67503289140775213</v>
      </c>
      <c r="Y379" s="59">
        <v>0.98200899550224907</v>
      </c>
      <c r="Z379" s="59">
        <v>8.9955022488755632E-3</v>
      </c>
      <c r="AA379" s="59">
        <v>8.9955022488755632E-3</v>
      </c>
      <c r="AB379" s="59">
        <v>0</v>
      </c>
      <c r="AC379" s="59">
        <v>0.65924501568667138</v>
      </c>
      <c r="AD379" s="60">
        <v>0.26120837971865196</v>
      </c>
      <c r="AE379" s="59">
        <v>2.5807104544074484E-2</v>
      </c>
      <c r="AF379" s="59">
        <v>0.15214689042488952</v>
      </c>
      <c r="AG379" s="61">
        <v>1375.1266346153845</v>
      </c>
      <c r="AH379" s="61">
        <v>13.662438461538461</v>
      </c>
      <c r="AI379" s="61">
        <v>360.99120201171735</v>
      </c>
      <c r="AJ379" s="61">
        <v>189.43917846679688</v>
      </c>
      <c r="AK379" s="61">
        <v>365.08004760742188</v>
      </c>
      <c r="AL379" s="59">
        <v>5.6779846011717448E-2</v>
      </c>
      <c r="AM379" s="59">
        <v>0.24973508542441827</v>
      </c>
      <c r="AN379" s="59">
        <v>0.69425391377716894</v>
      </c>
      <c r="AO379" s="59">
        <v>0</v>
      </c>
      <c r="AP379" s="59">
        <v>0.68395655187334892</v>
      </c>
      <c r="AQ379" s="59">
        <v>0.31681229333995564</v>
      </c>
      <c r="AR379" s="59">
        <v>0.87035725129035524</v>
      </c>
      <c r="AS379" s="59">
        <v>2.2456818181818181</v>
      </c>
      <c r="AT379" s="59">
        <v>7.2727272727272738E-2</v>
      </c>
    </row>
    <row r="380" spans="1:46">
      <c r="A380" s="61" t="s">
        <v>192</v>
      </c>
      <c r="B380" s="61" t="s">
        <v>1319</v>
      </c>
      <c r="C380" s="61" t="s">
        <v>1253</v>
      </c>
      <c r="D380" s="61" t="s">
        <v>1320</v>
      </c>
      <c r="E380" s="61">
        <v>361.014217282</v>
      </c>
      <c r="F380" s="59">
        <v>2804.6353461001395</v>
      </c>
      <c r="G380" s="61">
        <v>1.3925000000000001</v>
      </c>
      <c r="H380" s="61">
        <v>3905.454719444444</v>
      </c>
      <c r="I380" s="59">
        <v>0.43327348892878509</v>
      </c>
      <c r="J380" s="60">
        <v>9.6150009974067419E-2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  <c r="P380" s="59">
        <v>0</v>
      </c>
      <c r="Q380" s="59">
        <v>0.15399960103730301</v>
      </c>
      <c r="R380" s="59">
        <v>0.18312387791741472</v>
      </c>
      <c r="S380" s="59">
        <v>0</v>
      </c>
      <c r="T380" s="59">
        <v>0.21324556153999599</v>
      </c>
      <c r="U380" s="59">
        <v>0</v>
      </c>
      <c r="V380" s="59">
        <v>9.2559345701176951E-2</v>
      </c>
      <c r="W380" s="59">
        <v>0.26092160383004187</v>
      </c>
      <c r="X380" s="59">
        <v>1.3624576102134449</v>
      </c>
      <c r="Y380" s="59">
        <v>0.97071742313323572</v>
      </c>
      <c r="Z380" s="59">
        <v>0</v>
      </c>
      <c r="AA380" s="59">
        <v>5.8565153733528552E-3</v>
      </c>
      <c r="AB380" s="59">
        <v>2.3426061493411421E-2</v>
      </c>
      <c r="AC380" s="59">
        <v>0.84181129064432481</v>
      </c>
      <c r="AD380" s="60">
        <v>0.12327947336923996</v>
      </c>
      <c r="AE380" s="59">
        <v>0</v>
      </c>
      <c r="AF380" s="59">
        <v>0.13885879724465761</v>
      </c>
      <c r="AG380" s="61">
        <v>1427.5659920428991</v>
      </c>
      <c r="AH380" s="61">
        <v>13.688254627227122</v>
      </c>
      <c r="AI380" s="61">
        <v>323.69665233722861</v>
      </c>
      <c r="AJ380" s="61">
        <v>227.32514953613281</v>
      </c>
      <c r="AK380" s="61">
        <v>228.78907775878906</v>
      </c>
      <c r="AL380" s="59">
        <v>0.23267781704670332</v>
      </c>
      <c r="AM380" s="59">
        <v>0.2695530960875871</v>
      </c>
      <c r="AN380" s="59">
        <v>0.49911469237027212</v>
      </c>
      <c r="AO380" s="59">
        <v>0.1268994344458583</v>
      </c>
      <c r="AP380" s="59">
        <v>0.65319449681340158</v>
      </c>
      <c r="AQ380" s="59">
        <v>0.22125167424530273</v>
      </c>
      <c r="AR380" s="59">
        <v>0.75802912427688007</v>
      </c>
      <c r="AS380" s="59">
        <v>2.5065</v>
      </c>
      <c r="AT380" s="59">
        <v>0</v>
      </c>
    </row>
    <row r="381" spans="1:46">
      <c r="A381" s="61" t="s">
        <v>192</v>
      </c>
      <c r="B381" s="61" t="s">
        <v>1322</v>
      </c>
      <c r="C381" s="61" t="s">
        <v>1253</v>
      </c>
      <c r="D381" s="61" t="s">
        <v>1323</v>
      </c>
      <c r="E381" s="61">
        <v>723.60951672800002</v>
      </c>
      <c r="F381" s="59">
        <v>3463.0878766582441</v>
      </c>
      <c r="G381" s="61">
        <v>2.3451851851851853</v>
      </c>
      <c r="H381" s="61">
        <v>8121.5823833333334</v>
      </c>
      <c r="I381" s="59">
        <v>0.6859602021478205</v>
      </c>
      <c r="J381" s="60">
        <v>0</v>
      </c>
      <c r="K381" s="59">
        <v>2.5512373501148055E-2</v>
      </c>
      <c r="L381" s="59">
        <v>4.2520622501913428E-2</v>
      </c>
      <c r="M381" s="59">
        <v>0</v>
      </c>
      <c r="N381" s="59">
        <v>0</v>
      </c>
      <c r="O381" s="59">
        <v>0</v>
      </c>
      <c r="P381" s="59">
        <v>0</v>
      </c>
      <c r="Q381" s="59">
        <v>0.47835700314652607</v>
      </c>
      <c r="R381" s="59">
        <v>0.17093290245769199</v>
      </c>
      <c r="S381" s="59">
        <v>2.1430393740964369E-2</v>
      </c>
      <c r="T381" s="59">
        <v>4.7963262182158344E-2</v>
      </c>
      <c r="U381" s="59">
        <v>0</v>
      </c>
      <c r="V381" s="59">
        <v>8.8357853558976102E-2</v>
      </c>
      <c r="W381" s="59">
        <v>0.12492558891062164</v>
      </c>
      <c r="X381" s="59">
        <v>1.3605495893872395</v>
      </c>
      <c r="Y381" s="59">
        <v>0.96285548461984904</v>
      </c>
      <c r="Z381" s="59">
        <v>2.1474172954149738E-2</v>
      </c>
      <c r="AA381" s="59">
        <v>1.7411491584445732E-3</v>
      </c>
      <c r="AB381" s="59">
        <v>1.3929193267556586E-2</v>
      </c>
      <c r="AC381" s="59">
        <v>0.83299115603284901</v>
      </c>
      <c r="AD381" s="60">
        <v>0.11291850915982313</v>
      </c>
      <c r="AE381" s="59">
        <v>2.8427037271004423E-2</v>
      </c>
      <c r="AF381" s="59">
        <v>0.17501151805277201</v>
      </c>
      <c r="AG381" s="61">
        <v>1430.659585492228</v>
      </c>
      <c r="AH381" s="61">
        <v>13.617335924006909</v>
      </c>
      <c r="AI381" s="61">
        <v>327.92064049130397</v>
      </c>
      <c r="AJ381" s="61">
        <v>154.9569091796875</v>
      </c>
      <c r="AK381" s="61">
        <v>386.943115234375</v>
      </c>
      <c r="AL381" s="59">
        <v>0.10917490466020995</v>
      </c>
      <c r="AM381" s="59">
        <v>0.23838824118843313</v>
      </c>
      <c r="AN381" s="59">
        <v>0.65185364356851627</v>
      </c>
      <c r="AO381" s="59">
        <v>0.18734206345569254</v>
      </c>
      <c r="AP381" s="59">
        <v>0.44188197171015359</v>
      </c>
      <c r="AQ381" s="59">
        <v>0.37019275425131315</v>
      </c>
      <c r="AR381" s="59">
        <v>0.90018951358180666</v>
      </c>
      <c r="AS381" s="59">
        <v>4.6903703703703705</v>
      </c>
      <c r="AT381" s="59">
        <v>0.27592592592592591</v>
      </c>
    </row>
    <row r="382" spans="1:46">
      <c r="A382" s="61" t="s">
        <v>192</v>
      </c>
      <c r="B382" s="61" t="s">
        <v>1325</v>
      </c>
      <c r="C382" s="61" t="s">
        <v>1253</v>
      </c>
      <c r="D382" s="61" t="s">
        <v>1326</v>
      </c>
      <c r="E382" s="61">
        <v>497.250096891</v>
      </c>
      <c r="F382" s="59">
        <v>2930.1730614009803</v>
      </c>
      <c r="G382" s="61">
        <v>2.4258741258741257</v>
      </c>
      <c r="H382" s="61">
        <v>7108.2310139860137</v>
      </c>
      <c r="I382" s="59">
        <v>0.70654367252810613</v>
      </c>
      <c r="J382" s="60">
        <v>9.7722686653214194E-2</v>
      </c>
      <c r="K382" s="59">
        <v>6.2554050158547134E-2</v>
      </c>
      <c r="L382" s="59">
        <v>0.39636782934563275</v>
      </c>
      <c r="M382" s="59">
        <v>0</v>
      </c>
      <c r="N382" s="59">
        <v>0</v>
      </c>
      <c r="O382" s="59">
        <v>0</v>
      </c>
      <c r="P382" s="59">
        <v>0</v>
      </c>
      <c r="Q382" s="59">
        <v>0</v>
      </c>
      <c r="R382" s="59">
        <v>0.14989910637071205</v>
      </c>
      <c r="S382" s="59">
        <v>0</v>
      </c>
      <c r="T382" s="59">
        <v>4.8573075814355729E-2</v>
      </c>
      <c r="U382" s="59">
        <v>0</v>
      </c>
      <c r="V382" s="59">
        <v>0.14514269241856445</v>
      </c>
      <c r="W382" s="59">
        <v>9.9740559238973778E-2</v>
      </c>
      <c r="X382" s="59">
        <v>0.807149034303834</v>
      </c>
      <c r="Y382" s="59">
        <v>0.96607142857142858</v>
      </c>
      <c r="Z382" s="59">
        <v>1.6071428571428573E-2</v>
      </c>
      <c r="AA382" s="59">
        <v>3.5714285714285718E-3</v>
      </c>
      <c r="AB382" s="59">
        <v>1.4285714285714287E-2</v>
      </c>
      <c r="AC382" s="59">
        <v>0.53978091669068906</v>
      </c>
      <c r="AD382" s="60">
        <v>0.45416546555203235</v>
      </c>
      <c r="AE382" s="59">
        <v>0</v>
      </c>
      <c r="AF382" s="59">
        <v>0.13952737351644695</v>
      </c>
      <c r="AG382" s="61">
        <v>1375.644938457674</v>
      </c>
      <c r="AH382" s="61">
        <v>14.40415975885456</v>
      </c>
      <c r="AI382" s="61">
        <v>138.38997141552139</v>
      </c>
      <c r="AJ382" s="61">
        <v>82.440452575683594</v>
      </c>
      <c r="AK382" s="61">
        <v>177.75800323486328</v>
      </c>
      <c r="AL382" s="59">
        <v>0.35784306752785788</v>
      </c>
      <c r="AM382" s="59">
        <v>0.42672188769128122</v>
      </c>
      <c r="AN382" s="59">
        <v>0.21568623248254448</v>
      </c>
      <c r="AO382" s="59">
        <v>0</v>
      </c>
      <c r="AP382" s="59">
        <v>0.29587726763631106</v>
      </c>
      <c r="AQ382" s="59">
        <v>0.65409740899718039</v>
      </c>
      <c r="AR382" s="59">
        <v>0.90804266359181329</v>
      </c>
      <c r="AS382" s="59">
        <v>5.3369230769230764</v>
      </c>
      <c r="AT382" s="59">
        <v>0</v>
      </c>
    </row>
    <row r="383" spans="1:46">
      <c r="A383" s="61" t="s">
        <v>192</v>
      </c>
      <c r="B383" s="61" t="s">
        <v>1328</v>
      </c>
      <c r="C383" s="61" t="s">
        <v>1253</v>
      </c>
      <c r="D383" s="61" t="s">
        <v>1329</v>
      </c>
      <c r="E383" s="61">
        <v>125.638208585</v>
      </c>
      <c r="F383" s="59">
        <v>6395.2803875432537</v>
      </c>
      <c r="G383" s="61">
        <v>2.4700854700854697</v>
      </c>
      <c r="H383" s="61">
        <v>15796.889162393161</v>
      </c>
      <c r="I383" s="59">
        <v>0.79273356401384087</v>
      </c>
      <c r="J383" s="60">
        <v>6.0553633217993084E-2</v>
      </c>
      <c r="K383" s="59">
        <v>0.24221453287197234</v>
      </c>
      <c r="L383" s="59">
        <v>9.3425605536332196E-2</v>
      </c>
      <c r="M383" s="59">
        <v>0</v>
      </c>
      <c r="N383" s="59">
        <v>0</v>
      </c>
      <c r="O383" s="59">
        <v>0</v>
      </c>
      <c r="P383" s="59">
        <v>0</v>
      </c>
      <c r="Q383" s="59">
        <v>0</v>
      </c>
      <c r="R383" s="59">
        <v>0.39653979238754328</v>
      </c>
      <c r="S383" s="59">
        <v>0</v>
      </c>
      <c r="T383" s="59">
        <v>0</v>
      </c>
      <c r="U383" s="59">
        <v>0</v>
      </c>
      <c r="V383" s="59">
        <v>0.11141868512110728</v>
      </c>
      <c r="W383" s="59">
        <v>9.5847750865051914E-2</v>
      </c>
      <c r="X383" s="59">
        <v>0.48788927335640142</v>
      </c>
      <c r="Y383" s="59">
        <v>0.87943262411347523</v>
      </c>
      <c r="Z383" s="59">
        <v>0.12056737588652482</v>
      </c>
      <c r="AA383" s="59">
        <v>0</v>
      </c>
      <c r="AB383" s="59">
        <v>0</v>
      </c>
      <c r="AC383" s="59">
        <v>0.88754325259515565</v>
      </c>
      <c r="AD383" s="60">
        <v>0.10242214532871972</v>
      </c>
      <c r="AE383" s="59">
        <v>0</v>
      </c>
      <c r="AF383" s="59">
        <v>0.2300255656737403</v>
      </c>
      <c r="AG383" s="61">
        <v>1382.8774289985051</v>
      </c>
      <c r="AH383" s="61">
        <v>14.130373692077729</v>
      </c>
      <c r="AI383" s="61">
        <v>204.33992803881983</v>
      </c>
      <c r="AJ383" s="61">
        <v>158.59217834472656</v>
      </c>
      <c r="AK383" s="61">
        <v>140.63575744628906</v>
      </c>
      <c r="AL383" s="59">
        <v>0.12884217454476371</v>
      </c>
      <c r="AM383" s="59">
        <v>0.39150112496806577</v>
      </c>
      <c r="AN383" s="59">
        <v>0.47656680777561244</v>
      </c>
      <c r="AO383" s="59">
        <v>0</v>
      </c>
      <c r="AP383" s="59">
        <v>0</v>
      </c>
      <c r="AQ383" s="59">
        <v>0.59396739925269448</v>
      </c>
      <c r="AR383" s="59">
        <v>0.69204152249134954</v>
      </c>
      <c r="AS383" s="59">
        <v>3.2111111111111108</v>
      </c>
      <c r="AT383" s="59">
        <v>0</v>
      </c>
    </row>
    <row r="384" spans="1:46">
      <c r="A384" s="61" t="s">
        <v>192</v>
      </c>
      <c r="B384" s="61" t="s">
        <v>1331</v>
      </c>
      <c r="C384" s="61" t="s">
        <v>1253</v>
      </c>
      <c r="D384" s="61" t="s">
        <v>1332</v>
      </c>
      <c r="E384" s="61">
        <v>413.033672287</v>
      </c>
      <c r="F384" s="59">
        <v>3234.9353174987882</v>
      </c>
      <c r="G384" s="61">
        <v>1.8419642857142857</v>
      </c>
      <c r="H384" s="61">
        <v>5958.6353214285718</v>
      </c>
      <c r="I384" s="59">
        <v>0.48230731943771216</v>
      </c>
      <c r="J384" s="60">
        <v>0</v>
      </c>
      <c r="K384" s="59">
        <v>0</v>
      </c>
      <c r="L384" s="59">
        <v>4.3902439024390248E-2</v>
      </c>
      <c r="M384" s="59">
        <v>0</v>
      </c>
      <c r="N384" s="59">
        <v>0</v>
      </c>
      <c r="O384" s="59">
        <v>0</v>
      </c>
      <c r="P384" s="59">
        <v>0</v>
      </c>
      <c r="Q384" s="59">
        <v>0</v>
      </c>
      <c r="R384" s="59">
        <v>0.46700898587933254</v>
      </c>
      <c r="S384" s="59">
        <v>0</v>
      </c>
      <c r="T384" s="59">
        <v>3.4146341463414637E-2</v>
      </c>
      <c r="U384" s="59">
        <v>0</v>
      </c>
      <c r="V384" s="59">
        <v>0.12066752246469832</v>
      </c>
      <c r="W384" s="59">
        <v>0.33427471116816432</v>
      </c>
      <c r="X384" s="59">
        <v>1.6577799321376638</v>
      </c>
      <c r="Y384" s="59">
        <v>0.9078947368421052</v>
      </c>
      <c r="Z384" s="59">
        <v>7.4561403508771926E-2</v>
      </c>
      <c r="AA384" s="59">
        <v>1.7543859649122806E-2</v>
      </c>
      <c r="AB384" s="59">
        <v>0</v>
      </c>
      <c r="AC384" s="59">
        <v>0.73485215705283569</v>
      </c>
      <c r="AD384" s="60">
        <v>0.21643238002908385</v>
      </c>
      <c r="AE384" s="59">
        <v>0</v>
      </c>
      <c r="AF384" s="59">
        <v>9.9895003164124918E-2</v>
      </c>
      <c r="AG384" s="61">
        <v>1384.9514151657334</v>
      </c>
      <c r="AH384" s="61">
        <v>13.677744816104132</v>
      </c>
      <c r="AI384" s="61">
        <v>349.39456957149753</v>
      </c>
      <c r="AJ384" s="61">
        <v>201.28359985351563</v>
      </c>
      <c r="AK384" s="61">
        <v>315.50814819335938</v>
      </c>
      <c r="AL384" s="59">
        <v>4.3731301373049113E-2</v>
      </c>
      <c r="AM384" s="59">
        <v>0.25875614307236672</v>
      </c>
      <c r="AN384" s="59">
        <v>0.69637179556668516</v>
      </c>
      <c r="AO384" s="59">
        <v>0</v>
      </c>
      <c r="AP384" s="59">
        <v>0.19989290350795114</v>
      </c>
      <c r="AQ384" s="59">
        <v>0.76280100422678399</v>
      </c>
      <c r="AR384" s="59">
        <v>0.82404265632573925</v>
      </c>
      <c r="AS384" s="59">
        <v>2.5787499999999999</v>
      </c>
      <c r="AT384" s="59">
        <v>0.144375</v>
      </c>
    </row>
    <row r="385" spans="1:46">
      <c r="A385" s="61" t="s">
        <v>192</v>
      </c>
      <c r="B385" s="61" t="s">
        <v>1334</v>
      </c>
      <c r="C385" s="61" t="s">
        <v>1253</v>
      </c>
      <c r="D385" s="61" t="s">
        <v>1335</v>
      </c>
      <c r="E385" s="61">
        <v>472.47074981399999</v>
      </c>
      <c r="F385" s="59">
        <v>1124.3619698725377</v>
      </c>
      <c r="G385" s="61">
        <v>3.2362500000000001</v>
      </c>
      <c r="H385" s="61">
        <v>3638.7164250000001</v>
      </c>
      <c r="I385" s="59">
        <v>0.13982232522209348</v>
      </c>
      <c r="J385" s="60">
        <v>0.13919178960872353</v>
      </c>
      <c r="K385" s="59">
        <v>0</v>
      </c>
      <c r="L385" s="59">
        <v>0.10993176648976498</v>
      </c>
      <c r="M385" s="59">
        <v>0</v>
      </c>
      <c r="N385" s="59">
        <v>0</v>
      </c>
      <c r="O385" s="59">
        <v>0</v>
      </c>
      <c r="P385" s="59">
        <v>0</v>
      </c>
      <c r="Q385" s="59">
        <v>0</v>
      </c>
      <c r="R385" s="59">
        <v>0</v>
      </c>
      <c r="S385" s="59">
        <v>0</v>
      </c>
      <c r="T385" s="59">
        <v>0</v>
      </c>
      <c r="U385" s="59">
        <v>0</v>
      </c>
      <c r="V385" s="59">
        <v>0</v>
      </c>
      <c r="W385" s="59">
        <v>0.72554965883244882</v>
      </c>
      <c r="X385" s="59">
        <v>0.27809965237543455</v>
      </c>
      <c r="Y385" s="59">
        <v>1</v>
      </c>
      <c r="Z385" s="59">
        <v>0</v>
      </c>
      <c r="AA385" s="59">
        <v>0</v>
      </c>
      <c r="AB385" s="59">
        <v>0</v>
      </c>
      <c r="AC385" s="59">
        <v>0.85283893395133248</v>
      </c>
      <c r="AD385" s="60">
        <v>9.9652375434530704E-2</v>
      </c>
      <c r="AE385" s="59">
        <v>0</v>
      </c>
      <c r="AF385" s="59">
        <v>5.4797043013122507E-2</v>
      </c>
      <c r="AG385" s="61">
        <v>1369.2386679000924</v>
      </c>
      <c r="AH385" s="61">
        <v>14.341864675564953</v>
      </c>
      <c r="AI385" s="61">
        <v>156.23725859610224</v>
      </c>
      <c r="AJ385" s="61">
        <v>96.826705932617188</v>
      </c>
      <c r="AK385" s="61">
        <v>173.17329406738281</v>
      </c>
      <c r="AL385" s="59">
        <v>0.21059504750118538</v>
      </c>
      <c r="AM385" s="59">
        <v>0.39499799738601732</v>
      </c>
      <c r="AN385" s="59">
        <v>0.39393973081565958</v>
      </c>
      <c r="AO385" s="59">
        <v>0</v>
      </c>
      <c r="AP385" s="59">
        <v>0.28956819031412989</v>
      </c>
      <c r="AQ385" s="59">
        <v>0.5991111621437617</v>
      </c>
      <c r="AR385" s="59">
        <v>0.50212437234453455</v>
      </c>
      <c r="AS385" s="59">
        <v>2.589</v>
      </c>
      <c r="AT385" s="59">
        <v>0.24</v>
      </c>
    </row>
    <row r="386" spans="1:46">
      <c r="A386" s="61" t="s">
        <v>192</v>
      </c>
      <c r="B386" s="61" t="s">
        <v>1337</v>
      </c>
      <c r="C386" s="61" t="s">
        <v>1253</v>
      </c>
      <c r="D386" s="61" t="s">
        <v>1338</v>
      </c>
      <c r="E386" s="61">
        <v>368.826957558</v>
      </c>
      <c r="F386" s="59">
        <v>7850.0613364595538</v>
      </c>
      <c r="G386" s="61">
        <v>0.8362745098039216</v>
      </c>
      <c r="H386" s="61">
        <v>6564.8061960784316</v>
      </c>
      <c r="I386" s="59">
        <v>0.87944509574052365</v>
      </c>
      <c r="J386" s="60">
        <v>0</v>
      </c>
      <c r="K386" s="59">
        <v>0.29327862446268071</v>
      </c>
      <c r="L386" s="59">
        <v>0.58616647127784294</v>
      </c>
      <c r="M386" s="59">
        <v>0</v>
      </c>
      <c r="N386" s="59">
        <v>0</v>
      </c>
      <c r="O386" s="59">
        <v>0</v>
      </c>
      <c r="P386" s="59">
        <v>0</v>
      </c>
      <c r="Q386" s="59">
        <v>0</v>
      </c>
      <c r="R386" s="59">
        <v>0</v>
      </c>
      <c r="S386" s="59">
        <v>0</v>
      </c>
      <c r="T386" s="59">
        <v>1.7194216490816726E-2</v>
      </c>
      <c r="U386" s="59">
        <v>0</v>
      </c>
      <c r="V386" s="59">
        <v>2.7549824150058619E-2</v>
      </c>
      <c r="W386" s="59">
        <v>7.581086361860101E-2</v>
      </c>
      <c r="X386" s="59">
        <v>5.2754982415005869E-2</v>
      </c>
      <c r="Y386" s="59">
        <v>0.85185185185185186</v>
      </c>
      <c r="Z386" s="59">
        <v>0</v>
      </c>
      <c r="AA386" s="59">
        <v>0.14814814814814814</v>
      </c>
      <c r="AB386" s="59">
        <v>0</v>
      </c>
      <c r="AC386" s="59">
        <v>0.36361860101602189</v>
      </c>
      <c r="AD386" s="60">
        <v>0.62075029308323559</v>
      </c>
      <c r="AE386" s="59">
        <v>0</v>
      </c>
      <c r="AF386" s="59">
        <v>0.13876426045119458</v>
      </c>
      <c r="AG386" s="61">
        <v>1383.3569006442863</v>
      </c>
      <c r="AH386" s="61">
        <v>14.103275686673449</v>
      </c>
      <c r="AI386" s="61">
        <v>238.30507298506112</v>
      </c>
      <c r="AJ386" s="61">
        <v>157.914794921875</v>
      </c>
      <c r="AK386" s="61">
        <v>252.085205078125</v>
      </c>
      <c r="AL386" s="59">
        <v>0.11014650411937826</v>
      </c>
      <c r="AM386" s="59">
        <v>0.27418006717716004</v>
      </c>
      <c r="AN386" s="59">
        <v>0.61444803682594706</v>
      </c>
      <c r="AO386" s="59">
        <v>0</v>
      </c>
      <c r="AP386" s="59">
        <v>0.62580159955825221</v>
      </c>
      <c r="AQ386" s="59">
        <v>0.33060896851831845</v>
      </c>
      <c r="AR386" s="59">
        <v>0.37123876514263382</v>
      </c>
      <c r="AS386" s="59">
        <v>5.6866666666666665</v>
      </c>
      <c r="AT386" s="59">
        <v>0</v>
      </c>
    </row>
    <row r="387" spans="1:46">
      <c r="A387" s="61" t="s">
        <v>192</v>
      </c>
      <c r="B387" s="61" t="s">
        <v>1340</v>
      </c>
      <c r="C387" s="61" t="s">
        <v>1253</v>
      </c>
      <c r="D387" s="61" t="s">
        <v>1341</v>
      </c>
      <c r="E387" s="61">
        <v>330.99226050800002</v>
      </c>
      <c r="F387" s="59">
        <v>4492.1688496999859</v>
      </c>
      <c r="G387" s="61">
        <v>1.8980555555555556</v>
      </c>
      <c r="H387" s="61">
        <v>8526.3860416666666</v>
      </c>
      <c r="I387" s="59">
        <v>0.62681106395433928</v>
      </c>
      <c r="J387" s="60">
        <v>5.6783257719888777E-2</v>
      </c>
      <c r="K387" s="59">
        <v>4.2294746085174889E-2</v>
      </c>
      <c r="L387" s="59">
        <v>0.23591394702180596</v>
      </c>
      <c r="M387" s="59">
        <v>0</v>
      </c>
      <c r="N387" s="59">
        <v>0</v>
      </c>
      <c r="O387" s="59">
        <v>0</v>
      </c>
      <c r="P387" s="59">
        <v>0</v>
      </c>
      <c r="Q387" s="59">
        <v>0.1489828772135226</v>
      </c>
      <c r="R387" s="59">
        <v>0.13112834772427925</v>
      </c>
      <c r="S387" s="59">
        <v>0</v>
      </c>
      <c r="T387" s="59">
        <v>7.3174301185423684E-3</v>
      </c>
      <c r="U387" s="59">
        <v>1.170788818966779E-2</v>
      </c>
      <c r="V387" s="59">
        <v>0.19098492609395581</v>
      </c>
      <c r="W387" s="59">
        <v>0.17488657983316258</v>
      </c>
      <c r="X387" s="59">
        <v>1.1956680813698231</v>
      </c>
      <c r="Y387" s="59">
        <v>0.90697674418604657</v>
      </c>
      <c r="Z387" s="59">
        <v>1.2239902080783353E-2</v>
      </c>
      <c r="AA387" s="59">
        <v>3.182374541003672E-2</v>
      </c>
      <c r="AB387" s="59">
        <v>4.8959608323133411E-2</v>
      </c>
      <c r="AC387" s="59">
        <v>0.61144446070540026</v>
      </c>
      <c r="AD387" s="60">
        <v>0.32328406263720183</v>
      </c>
      <c r="AE387" s="59">
        <v>3.8050636616420316E-2</v>
      </c>
      <c r="AF387" s="59">
        <v>0.20643987232549951</v>
      </c>
      <c r="AG387" s="61">
        <v>1426.8504814045687</v>
      </c>
      <c r="AH387" s="61">
        <v>13.71953747404191</v>
      </c>
      <c r="AI387" s="61">
        <v>291.50332881514197</v>
      </c>
      <c r="AJ387" s="61">
        <v>178.42573547363281</v>
      </c>
      <c r="AK387" s="61">
        <v>278.78504943847656</v>
      </c>
      <c r="AL387" s="59">
        <v>0.10385439208530728</v>
      </c>
      <c r="AM387" s="59">
        <v>0.34536306022550362</v>
      </c>
      <c r="AN387" s="59">
        <v>0.55118358272183987</v>
      </c>
      <c r="AO387" s="59">
        <v>2.0770878417061454E-3</v>
      </c>
      <c r="AP387" s="59">
        <v>0.51662839408254668</v>
      </c>
      <c r="AQ387" s="59">
        <v>0.4816955531083979</v>
      </c>
      <c r="AR387" s="59">
        <v>0.73174301185423685</v>
      </c>
      <c r="AS387" s="59">
        <v>3.7961111111111112</v>
      </c>
      <c r="AT387" s="59">
        <v>0</v>
      </c>
    </row>
    <row r="388" spans="1:46">
      <c r="A388" s="61" t="s">
        <v>192</v>
      </c>
      <c r="B388" s="61" t="s">
        <v>1343</v>
      </c>
      <c r="C388" s="61" t="s">
        <v>1253</v>
      </c>
      <c r="D388" s="61" t="s">
        <v>1344</v>
      </c>
      <c r="E388" s="61">
        <v>69.299249175699998</v>
      </c>
      <c r="F388" s="59">
        <v>0</v>
      </c>
      <c r="G388" s="61">
        <v>7.3642857142857148</v>
      </c>
      <c r="H388" s="62">
        <v>0</v>
      </c>
      <c r="I388" s="59">
        <v>1</v>
      </c>
      <c r="J388" s="60">
        <v>0</v>
      </c>
      <c r="K388" s="59">
        <v>1</v>
      </c>
      <c r="L388" s="59">
        <v>0</v>
      </c>
      <c r="M388" s="59">
        <v>0</v>
      </c>
      <c r="N388" s="59">
        <v>0</v>
      </c>
      <c r="O388" s="59">
        <v>0</v>
      </c>
      <c r="P388" s="59">
        <v>0</v>
      </c>
      <c r="Q388" s="59">
        <v>0</v>
      </c>
      <c r="R388" s="59">
        <v>0</v>
      </c>
      <c r="S388" s="59">
        <v>0</v>
      </c>
      <c r="T388" s="59">
        <v>0</v>
      </c>
      <c r="U388" s="59">
        <v>0</v>
      </c>
      <c r="V388" s="59">
        <v>0</v>
      </c>
      <c r="W388" s="59">
        <v>0</v>
      </c>
      <c r="X388" s="59">
        <v>0</v>
      </c>
      <c r="Y388" s="59" t="e">
        <v>#DIV/0!</v>
      </c>
      <c r="Z388" s="59" t="e">
        <v>#DIV/0!</v>
      </c>
      <c r="AA388" s="59" t="e">
        <v>#DIV/0!</v>
      </c>
      <c r="AB388" s="59" t="e">
        <v>#DIV/0!</v>
      </c>
      <c r="AC388" s="59">
        <v>0.1483996120271581</v>
      </c>
      <c r="AD388" s="60">
        <v>0.8322017458777885</v>
      </c>
      <c r="AE388" s="59">
        <v>0</v>
      </c>
      <c r="AF388" s="59">
        <v>0.14877506066278182</v>
      </c>
      <c r="AG388" s="61">
        <v>1378.0414788097385</v>
      </c>
      <c r="AH388" s="61">
        <v>14.109666366095583</v>
      </c>
      <c r="AI388" s="61">
        <v>217.62405898182593</v>
      </c>
      <c r="AJ388" s="61">
        <v>179.84886169433594</v>
      </c>
      <c r="AK388" s="61">
        <v>103.30525207519531</v>
      </c>
      <c r="AL388" s="59">
        <v>0.53752386126950757</v>
      </c>
      <c r="AM388" s="59">
        <v>0.31024867160521913</v>
      </c>
      <c r="AN388" s="59">
        <v>0.15422245012933858</v>
      </c>
      <c r="AO388" s="59">
        <v>0</v>
      </c>
      <c r="AP388" s="59">
        <v>0</v>
      </c>
      <c r="AQ388" s="59">
        <v>0</v>
      </c>
      <c r="AR388" s="59">
        <v>0.96993210475266722</v>
      </c>
      <c r="AS388" s="59">
        <v>10.31</v>
      </c>
      <c r="AT388" s="59">
        <v>0</v>
      </c>
    </row>
    <row r="389" spans="1:46">
      <c r="A389" s="61" t="s">
        <v>192</v>
      </c>
      <c r="B389" s="61" t="s">
        <v>1346</v>
      </c>
      <c r="C389" s="61" t="s">
        <v>1253</v>
      </c>
      <c r="D389" s="61" t="s">
        <v>1347</v>
      </c>
      <c r="E389" s="61">
        <v>239.11139629799999</v>
      </c>
      <c r="F389" s="59">
        <v>2318.2128204081632</v>
      </c>
      <c r="G389" s="61">
        <v>2.1491228070175437</v>
      </c>
      <c r="H389" s="61">
        <v>4982.1240438596487</v>
      </c>
      <c r="I389" s="59">
        <v>0.40142857142857147</v>
      </c>
      <c r="J389" s="60">
        <v>4.2857142857142858E-2</v>
      </c>
      <c r="K389" s="59">
        <v>7.9591836734693874E-2</v>
      </c>
      <c r="L389" s="59">
        <v>0.20693877551020409</v>
      </c>
      <c r="M389" s="59">
        <v>0</v>
      </c>
      <c r="N389" s="59">
        <v>0</v>
      </c>
      <c r="O389" s="59">
        <v>0</v>
      </c>
      <c r="P389" s="59">
        <v>0</v>
      </c>
      <c r="Q389" s="59">
        <v>0</v>
      </c>
      <c r="R389" s="59">
        <v>7.2040816326530602E-2</v>
      </c>
      <c r="S389" s="59">
        <v>0</v>
      </c>
      <c r="T389" s="59">
        <v>0.2036734693877551</v>
      </c>
      <c r="U389" s="59">
        <v>0</v>
      </c>
      <c r="V389" s="59">
        <v>0.27959183673469384</v>
      </c>
      <c r="W389" s="59">
        <v>0.1153061224489796</v>
      </c>
      <c r="X389" s="59">
        <v>0.54081632653061218</v>
      </c>
      <c r="Y389" s="59">
        <v>0.84528301886792456</v>
      </c>
      <c r="Z389" s="59">
        <v>4.5283018867924532E-2</v>
      </c>
      <c r="AA389" s="59">
        <v>1.886792452830189E-2</v>
      </c>
      <c r="AB389" s="59">
        <v>9.0566037735849064E-2</v>
      </c>
      <c r="AC389" s="59">
        <v>0.60857142857142854</v>
      </c>
      <c r="AD389" s="60">
        <v>0.34632653061224489</v>
      </c>
      <c r="AE389" s="59">
        <v>0</v>
      </c>
      <c r="AF389" s="59">
        <v>0.20492540614388882</v>
      </c>
      <c r="AG389" s="61">
        <v>1390.4800942902043</v>
      </c>
      <c r="AH389" s="61">
        <v>14.017092718700889</v>
      </c>
      <c r="AI389" s="61">
        <v>246.71940133584729</v>
      </c>
      <c r="AJ389" s="61">
        <v>172.11732482910156</v>
      </c>
      <c r="AK389" s="61">
        <v>216.94578552246094</v>
      </c>
      <c r="AL389" s="59">
        <v>0.10664485421773806</v>
      </c>
      <c r="AM389" s="59">
        <v>0.43206849024980637</v>
      </c>
      <c r="AN389" s="59">
        <v>0.46003662603730144</v>
      </c>
      <c r="AO389" s="59">
        <v>0</v>
      </c>
      <c r="AP389" s="59">
        <v>0.43494371916253954</v>
      </c>
      <c r="AQ389" s="59">
        <v>0.56380625134230633</v>
      </c>
      <c r="AR389" s="59">
        <v>0.81632653061224492</v>
      </c>
      <c r="AS389" s="59">
        <v>2.5789473684210527</v>
      </c>
      <c r="AT389" s="59">
        <v>0</v>
      </c>
    </row>
    <row r="390" spans="1:46">
      <c r="A390" s="61" t="s">
        <v>192</v>
      </c>
      <c r="B390" s="61" t="s">
        <v>1349</v>
      </c>
      <c r="C390" s="61" t="s">
        <v>1253</v>
      </c>
      <c r="D390" s="61" t="s">
        <v>1350</v>
      </c>
      <c r="E390" s="61">
        <v>193.268303871</v>
      </c>
      <c r="F390" s="59">
        <v>12400.502344599385</v>
      </c>
      <c r="G390" s="61">
        <v>1.5329710144927537</v>
      </c>
      <c r="H390" s="61">
        <v>19009.61065942029</v>
      </c>
      <c r="I390" s="59">
        <v>0.36067123611439372</v>
      </c>
      <c r="J390" s="60">
        <v>0</v>
      </c>
      <c r="K390" s="59">
        <v>5.2749719416386079E-2</v>
      </c>
      <c r="L390" s="59">
        <v>0</v>
      </c>
      <c r="M390" s="59">
        <v>0</v>
      </c>
      <c r="N390" s="59">
        <v>0</v>
      </c>
      <c r="O390" s="59">
        <v>0</v>
      </c>
      <c r="P390" s="59">
        <v>0</v>
      </c>
      <c r="Q390" s="59">
        <v>0.3307145529367751</v>
      </c>
      <c r="R390" s="59">
        <v>0.18742985409652071</v>
      </c>
      <c r="S390" s="59">
        <v>0</v>
      </c>
      <c r="T390" s="59">
        <v>9.1657313879536101E-2</v>
      </c>
      <c r="U390" s="59">
        <v>0</v>
      </c>
      <c r="V390" s="59">
        <v>0.2626262626262626</v>
      </c>
      <c r="W390" s="59">
        <v>7.4822297044519259E-2</v>
      </c>
      <c r="X390" s="59">
        <v>0.97140155991491373</v>
      </c>
      <c r="Y390" s="59">
        <v>1</v>
      </c>
      <c r="Z390" s="59">
        <v>0</v>
      </c>
      <c r="AA390" s="59">
        <v>0</v>
      </c>
      <c r="AB390" s="59">
        <v>0</v>
      </c>
      <c r="AC390" s="59">
        <v>0.61191207752304422</v>
      </c>
      <c r="AD390" s="60">
        <v>0.38076104939730554</v>
      </c>
      <c r="AE390" s="59">
        <v>0</v>
      </c>
      <c r="AF390" s="59">
        <v>0.21891846284448424</v>
      </c>
      <c r="AG390" s="61">
        <v>1389.5204904808002</v>
      </c>
      <c r="AH390" s="61">
        <v>13.666953856082607</v>
      </c>
      <c r="AI390" s="61">
        <v>309.99562083600216</v>
      </c>
      <c r="AJ390" s="61">
        <v>216.58909606933594</v>
      </c>
      <c r="AK390" s="61">
        <v>247.38148498535156</v>
      </c>
      <c r="AL390" s="59">
        <v>0.1358215469077691</v>
      </c>
      <c r="AM390" s="59">
        <v>0.22798616802375529</v>
      </c>
      <c r="AN390" s="59">
        <v>0.63706773192453603</v>
      </c>
      <c r="AO390" s="59">
        <v>0</v>
      </c>
      <c r="AP390" s="59">
        <v>0.12935385419787535</v>
      </c>
      <c r="AQ390" s="59">
        <v>0.84791451426707287</v>
      </c>
      <c r="AR390" s="59">
        <v>0.94540297801938067</v>
      </c>
      <c r="AS390" s="59">
        <v>3.5258333333333334</v>
      </c>
      <c r="AT390" s="59">
        <v>0.38166666666666665</v>
      </c>
    </row>
    <row r="391" spans="1:46">
      <c r="A391" s="61" t="s">
        <v>192</v>
      </c>
      <c r="B391" s="61" t="s">
        <v>1352</v>
      </c>
      <c r="C391" s="61" t="s">
        <v>1253</v>
      </c>
      <c r="D391" s="61" t="s">
        <v>1353</v>
      </c>
      <c r="E391" s="61">
        <v>329.47934749199999</v>
      </c>
      <c r="F391" s="59">
        <v>1747.7504332129963</v>
      </c>
      <c r="G391" s="61">
        <v>2.0367647058823528</v>
      </c>
      <c r="H391" s="61">
        <v>3559.756397058823</v>
      </c>
      <c r="I391" s="59">
        <v>6.6787003610108323E-2</v>
      </c>
      <c r="J391" s="60">
        <v>0</v>
      </c>
      <c r="K391" s="59">
        <v>0</v>
      </c>
      <c r="L391" s="59">
        <v>8.1479850253248193E-2</v>
      </c>
      <c r="M391" s="59">
        <v>0</v>
      </c>
      <c r="N391" s="59">
        <v>0</v>
      </c>
      <c r="O391" s="59">
        <v>0</v>
      </c>
      <c r="P391" s="59">
        <v>3.9638846069147769E-2</v>
      </c>
      <c r="Q391" s="59">
        <v>0</v>
      </c>
      <c r="R391" s="59">
        <v>0</v>
      </c>
      <c r="S391" s="59">
        <v>0</v>
      </c>
      <c r="T391" s="59">
        <v>0</v>
      </c>
      <c r="U391" s="59">
        <v>0</v>
      </c>
      <c r="V391" s="59">
        <v>0.55912794538647881</v>
      </c>
      <c r="W391" s="59">
        <v>0.31975335829112533</v>
      </c>
      <c r="X391" s="59">
        <v>0.48194945848375459</v>
      </c>
      <c r="Y391" s="59">
        <v>0.87265917602996246</v>
      </c>
      <c r="Z391" s="59">
        <v>2.9962546816479398E-2</v>
      </c>
      <c r="AA391" s="59">
        <v>3.7453183520599245E-2</v>
      </c>
      <c r="AB391" s="59">
        <v>5.9925093632958795E-2</v>
      </c>
      <c r="AC391" s="59">
        <v>0.65523465703971118</v>
      </c>
      <c r="AD391" s="60">
        <v>0.29566787003610107</v>
      </c>
      <c r="AE391" s="59">
        <v>3.3393501805054154E-2</v>
      </c>
      <c r="AF391" s="59">
        <v>0.16814407464900408</v>
      </c>
      <c r="AG391" s="61">
        <v>1386.2979893778452</v>
      </c>
      <c r="AH391" s="61">
        <v>13.885320561456753</v>
      </c>
      <c r="AI391" s="61">
        <v>261.35857689999506</v>
      </c>
      <c r="AJ391" s="61">
        <v>178.96907043457031</v>
      </c>
      <c r="AK391" s="61">
        <v>171.03092956542969</v>
      </c>
      <c r="AL391" s="59">
        <v>0.19045199791019865</v>
      </c>
      <c r="AM391" s="59">
        <v>0.3154598331918928</v>
      </c>
      <c r="AN391" s="59">
        <v>0.49528901050152263</v>
      </c>
      <c r="AO391" s="59">
        <v>0</v>
      </c>
      <c r="AP391" s="59">
        <v>0.24641149928819528</v>
      </c>
      <c r="AQ391" s="59">
        <v>0.52222544845296504</v>
      </c>
      <c r="AR391" s="59">
        <v>0.74007220216606495</v>
      </c>
      <c r="AS391" s="59">
        <v>3.2588235294117647</v>
      </c>
      <c r="AT391" s="59">
        <v>0.58764705882352941</v>
      </c>
    </row>
    <row r="392" spans="1:46">
      <c r="A392" s="61" t="s">
        <v>192</v>
      </c>
      <c r="B392" s="61" t="s">
        <v>1355</v>
      </c>
      <c r="C392" s="61" t="s">
        <v>1253</v>
      </c>
      <c r="D392" s="61" t="s">
        <v>1356</v>
      </c>
      <c r="E392" s="61">
        <v>601.10297952400003</v>
      </c>
      <c r="F392" s="59">
        <v>10534.237720168319</v>
      </c>
      <c r="G392" s="61">
        <v>1.4402597402597404</v>
      </c>
      <c r="H392" s="61">
        <v>15172.038482683982</v>
      </c>
      <c r="I392" s="59">
        <v>0.297941088067328</v>
      </c>
      <c r="J392" s="60">
        <v>7.3416359163591641E-2</v>
      </c>
      <c r="K392" s="59">
        <v>0.11129966061090038</v>
      </c>
      <c r="L392" s="59">
        <v>3.1942503493711319E-2</v>
      </c>
      <c r="M392" s="59">
        <v>0</v>
      </c>
      <c r="N392" s="59">
        <v>0</v>
      </c>
      <c r="O392" s="59">
        <v>0</v>
      </c>
      <c r="P392" s="59">
        <v>0</v>
      </c>
      <c r="Q392" s="59">
        <v>0</v>
      </c>
      <c r="R392" s="59">
        <v>0.1572170093831104</v>
      </c>
      <c r="S392" s="59">
        <v>0</v>
      </c>
      <c r="T392" s="59">
        <v>0.18077460570972248</v>
      </c>
      <c r="U392" s="59">
        <v>0</v>
      </c>
      <c r="V392" s="59">
        <v>0.21391495308444797</v>
      </c>
      <c r="W392" s="59">
        <v>0.20952285885406269</v>
      </c>
      <c r="X392" s="59">
        <v>0.47941088067327914</v>
      </c>
      <c r="Y392" s="59">
        <v>0.70219435736677116</v>
      </c>
      <c r="Z392" s="59">
        <v>1.7241379310344831E-2</v>
      </c>
      <c r="AA392" s="59">
        <v>1.7241379310344831E-2</v>
      </c>
      <c r="AB392" s="59">
        <v>0.26332288401253923</v>
      </c>
      <c r="AC392" s="59">
        <v>0.77750225428313791</v>
      </c>
      <c r="AD392" s="60">
        <v>0.15216411181244363</v>
      </c>
      <c r="AE392" s="59">
        <v>3.6369101292455658E-2</v>
      </c>
      <c r="AF392" s="59">
        <v>0.22139301339910689</v>
      </c>
      <c r="AG392" s="61">
        <v>1388.755276016218</v>
      </c>
      <c r="AH392" s="61">
        <v>14.396991371244413</v>
      </c>
      <c r="AI392" s="61">
        <v>130.56757432292446</v>
      </c>
      <c r="AJ392" s="61">
        <v>97.850013732910156</v>
      </c>
      <c r="AK392" s="61">
        <v>108.07231903076172</v>
      </c>
      <c r="AL392" s="59">
        <v>0.68114368743309905</v>
      </c>
      <c r="AM392" s="59">
        <v>0.2696085454913793</v>
      </c>
      <c r="AN392" s="59">
        <v>4.8556571825867388E-2</v>
      </c>
      <c r="AO392" s="59">
        <v>0</v>
      </c>
      <c r="AP392" s="59">
        <v>2.0483179121404443E-2</v>
      </c>
      <c r="AQ392" s="59">
        <v>0.94160238641339411</v>
      </c>
      <c r="AR392" s="59">
        <v>0.78899909828674475</v>
      </c>
      <c r="AS392" s="59">
        <v>3.0245454545454549</v>
      </c>
      <c r="AT392" s="59">
        <v>0.67954545454545456</v>
      </c>
    </row>
    <row r="393" spans="1:46">
      <c r="A393" s="61" t="s">
        <v>192</v>
      </c>
      <c r="B393" s="61" t="s">
        <v>1358</v>
      </c>
      <c r="C393" s="61" t="s">
        <v>1253</v>
      </c>
      <c r="D393" s="61" t="s">
        <v>532</v>
      </c>
      <c r="E393" s="61">
        <v>527.68278853599998</v>
      </c>
      <c r="F393" s="59">
        <v>1355.4868492094099</v>
      </c>
      <c r="G393" s="61">
        <v>1.4760910815939281</v>
      </c>
      <c r="H393" s="61">
        <v>2000.8220493358635</v>
      </c>
      <c r="I393" s="59">
        <v>0.46047049749325103</v>
      </c>
      <c r="J393" s="60">
        <v>0</v>
      </c>
      <c r="K393" s="59">
        <v>0</v>
      </c>
      <c r="L393" s="59">
        <v>3.4965933924668978E-2</v>
      </c>
      <c r="M393" s="59">
        <v>0</v>
      </c>
      <c r="N393" s="59">
        <v>0</v>
      </c>
      <c r="O393" s="59">
        <v>0</v>
      </c>
      <c r="P393" s="59">
        <v>0</v>
      </c>
      <c r="Q393" s="59">
        <v>0</v>
      </c>
      <c r="R393" s="59">
        <v>1.4140635043064662E-2</v>
      </c>
      <c r="S393" s="59">
        <v>0.4113639285255174</v>
      </c>
      <c r="T393" s="59">
        <v>5.4120066846638379E-2</v>
      </c>
      <c r="U393" s="59">
        <v>0</v>
      </c>
      <c r="V393" s="59">
        <v>0.10811158246561255</v>
      </c>
      <c r="W393" s="59">
        <v>0.37729785319449793</v>
      </c>
      <c r="X393" s="59">
        <v>0.67875048206710364</v>
      </c>
      <c r="Y393" s="59">
        <v>0.59469696969696972</v>
      </c>
      <c r="Z393" s="59">
        <v>0.37878787878787878</v>
      </c>
      <c r="AA393" s="59">
        <v>1.1363636363636364E-2</v>
      </c>
      <c r="AB393" s="59">
        <v>1.5151515151515154E-2</v>
      </c>
      <c r="AC393" s="59">
        <v>0.5311736727085743</v>
      </c>
      <c r="AD393" s="60">
        <v>0.15580408792903969</v>
      </c>
      <c r="AE393" s="59">
        <v>0.27278570510348371</v>
      </c>
      <c r="AF393" s="59">
        <v>0.1474181112024141</v>
      </c>
      <c r="AG393" s="61">
        <v>1390.8093883357042</v>
      </c>
      <c r="AH393" s="61">
        <v>13.144295874822189</v>
      </c>
      <c r="AI393" s="61">
        <v>481.36207322096038</v>
      </c>
      <c r="AJ393" s="61">
        <v>330.72488403320313</v>
      </c>
      <c r="AK393" s="61">
        <v>251.81320190429688</v>
      </c>
      <c r="AL393" s="59">
        <v>0.1454472301682129</v>
      </c>
      <c r="AM393" s="59">
        <v>0.33933738960254883</v>
      </c>
      <c r="AN393" s="59">
        <v>0.51510586645078005</v>
      </c>
      <c r="AO393" s="59">
        <v>0</v>
      </c>
      <c r="AP393" s="59">
        <v>0.67855633683525385</v>
      </c>
      <c r="AQ393" s="59">
        <v>0.3213341493862879</v>
      </c>
      <c r="AR393" s="59">
        <v>0.707031752153233</v>
      </c>
      <c r="AS393" s="59">
        <v>2.5093548387096778</v>
      </c>
      <c r="AT393" s="59">
        <v>0</v>
      </c>
    </row>
    <row r="394" spans="1:46">
      <c r="A394" s="61" t="s">
        <v>192</v>
      </c>
      <c r="B394" s="61" t="s">
        <v>1359</v>
      </c>
      <c r="C394" s="61" t="s">
        <v>1253</v>
      </c>
      <c r="D394" s="61" t="s">
        <v>1360</v>
      </c>
      <c r="E394" s="61">
        <v>502.05451664600002</v>
      </c>
      <c r="F394" s="59">
        <v>5055.1756821005556</v>
      </c>
      <c r="G394" s="61">
        <v>3.3536111111111113</v>
      </c>
      <c r="H394" s="61">
        <v>16953.093336111113</v>
      </c>
      <c r="I394" s="59">
        <v>0.55959579226372891</v>
      </c>
      <c r="J394" s="60">
        <v>5.4336121924956508E-2</v>
      </c>
      <c r="K394" s="59">
        <v>8.1228242435062038E-3</v>
      </c>
      <c r="L394" s="59">
        <v>0.1982504686244756</v>
      </c>
      <c r="M394" s="59">
        <v>3.0706060876550922E-2</v>
      </c>
      <c r="N394" s="59">
        <v>0</v>
      </c>
      <c r="O394" s="59">
        <v>0</v>
      </c>
      <c r="P394" s="59">
        <v>0</v>
      </c>
      <c r="Q394" s="59">
        <v>5.8020173167901451E-2</v>
      </c>
      <c r="R394" s="59">
        <v>0.24939748281710258</v>
      </c>
      <c r="S394" s="59">
        <v>0</v>
      </c>
      <c r="T394" s="59">
        <v>7.2302061947692578E-2</v>
      </c>
      <c r="U394" s="59">
        <v>0</v>
      </c>
      <c r="V394" s="59">
        <v>0.13478532535927876</v>
      </c>
      <c r="W394" s="59">
        <v>0.18985985896634833</v>
      </c>
      <c r="X394" s="59">
        <v>1.9763107761119854</v>
      </c>
      <c r="Y394" s="59">
        <v>0.9920368818105616</v>
      </c>
      <c r="Z394" s="59">
        <v>3.3528918692372176E-3</v>
      </c>
      <c r="AA394" s="59">
        <v>4.610226320201174E-3</v>
      </c>
      <c r="AB394" s="59">
        <v>0</v>
      </c>
      <c r="AC394" s="59">
        <v>0.62594218504100052</v>
      </c>
      <c r="AD394" s="60">
        <v>0.23349623125983601</v>
      </c>
      <c r="AE394" s="59">
        <v>0.11687235981114884</v>
      </c>
      <c r="AF394" s="59">
        <v>0.24047189298593055</v>
      </c>
      <c r="AG394" s="61">
        <v>1400.8859987554449</v>
      </c>
      <c r="AH394" s="61">
        <v>14.438506533914126</v>
      </c>
      <c r="AI394" s="61">
        <v>127.45016028845488</v>
      </c>
      <c r="AJ394" s="61">
        <v>86.120124816894531</v>
      </c>
      <c r="AK394" s="61">
        <v>100.65074920654297</v>
      </c>
      <c r="AL394" s="59">
        <v>0.38952443114438035</v>
      </c>
      <c r="AM394" s="59">
        <v>0.45936246434092792</v>
      </c>
      <c r="AN394" s="59">
        <v>0.15200042519248591</v>
      </c>
      <c r="AO394" s="59">
        <v>0</v>
      </c>
      <c r="AP394" s="59">
        <v>1.1701916435785156E-2</v>
      </c>
      <c r="AQ394" s="59">
        <v>0.98918540424200907</v>
      </c>
      <c r="AR394" s="59">
        <v>0.73718214196968435</v>
      </c>
      <c r="AS394" s="59">
        <v>4.0243333333333338</v>
      </c>
      <c r="AT394" s="59">
        <v>0.29000000000000004</v>
      </c>
    </row>
    <row r="395" spans="1:46">
      <c r="A395" s="61" t="s">
        <v>192</v>
      </c>
      <c r="B395" s="61" t="s">
        <v>1362</v>
      </c>
      <c r="C395" s="61" t="s">
        <v>1253</v>
      </c>
      <c r="D395" s="61" t="s">
        <v>1363</v>
      </c>
      <c r="E395" s="61">
        <v>433.61163081199999</v>
      </c>
      <c r="F395" s="59">
        <v>2545.2798953326928</v>
      </c>
      <c r="G395" s="61">
        <v>3.0598039215686272</v>
      </c>
      <c r="H395" s="61">
        <v>7788.0574052287584</v>
      </c>
      <c r="I395" s="59">
        <v>0.71910712378511166</v>
      </c>
      <c r="J395" s="60">
        <v>5.6285378617964323E-2</v>
      </c>
      <c r="K395" s="59">
        <v>0</v>
      </c>
      <c r="L395" s="59">
        <v>0.30040495766351705</v>
      </c>
      <c r="M395" s="59">
        <v>0.399435513559946</v>
      </c>
      <c r="N395" s="59">
        <v>0</v>
      </c>
      <c r="O395" s="59">
        <v>0</v>
      </c>
      <c r="P395" s="59">
        <v>0</v>
      </c>
      <c r="Q395" s="59">
        <v>0</v>
      </c>
      <c r="R395" s="59">
        <v>6.1725365075469392E-2</v>
      </c>
      <c r="S395" s="59">
        <v>0</v>
      </c>
      <c r="T395" s="59">
        <v>0.12602773346422874</v>
      </c>
      <c r="U395" s="59">
        <v>0</v>
      </c>
      <c r="V395" s="59">
        <v>3.3623757516259671E-2</v>
      </c>
      <c r="W395" s="59">
        <v>1.4112161001349861E-2</v>
      </c>
      <c r="X395" s="59">
        <v>0.11214354373598208</v>
      </c>
      <c r="Y395" s="59">
        <v>0.79999999999999993</v>
      </c>
      <c r="Z395" s="59">
        <v>0.12380952380952379</v>
      </c>
      <c r="AA395" s="59">
        <v>0</v>
      </c>
      <c r="AB395" s="59">
        <v>7.6190476190476183E-2</v>
      </c>
      <c r="AC395" s="59">
        <v>0.38598739720175163</v>
      </c>
      <c r="AD395" s="60">
        <v>0.60493431592438329</v>
      </c>
      <c r="AE395" s="59">
        <v>7.4762362490654718E-4</v>
      </c>
      <c r="AF395" s="59">
        <v>0.21593055477931805</v>
      </c>
      <c r="AG395" s="61">
        <v>1404.4945895253211</v>
      </c>
      <c r="AH395" s="61">
        <v>14.087594863656038</v>
      </c>
      <c r="AI395" s="61">
        <v>211.18745993441539</v>
      </c>
      <c r="AJ395" s="61">
        <v>127.44368743896484</v>
      </c>
      <c r="AK395" s="61">
        <v>233.34589385986328</v>
      </c>
      <c r="AL395" s="59">
        <v>0.35126479360060753</v>
      </c>
      <c r="AM395" s="59">
        <v>0.23523354253434201</v>
      </c>
      <c r="AN395" s="59">
        <v>0.41425318703658021</v>
      </c>
      <c r="AO395" s="59">
        <v>0</v>
      </c>
      <c r="AP395" s="59">
        <v>0.48012434447419927</v>
      </c>
      <c r="AQ395" s="59">
        <v>0.52062717869733044</v>
      </c>
      <c r="AR395" s="59">
        <v>0.66218092491722746</v>
      </c>
      <c r="AS395" s="59">
        <v>5.5076470588235296</v>
      </c>
      <c r="AT395" s="59">
        <v>0.71411764705882352</v>
      </c>
    </row>
    <row r="396" spans="1:46">
      <c r="A396" s="61" t="s">
        <v>192</v>
      </c>
      <c r="B396" s="61" t="s">
        <v>1365</v>
      </c>
      <c r="C396" s="61" t="s">
        <v>1253</v>
      </c>
      <c r="D396" s="61" t="s">
        <v>1366</v>
      </c>
      <c r="E396" s="61">
        <v>223.47758921400001</v>
      </c>
      <c r="F396" s="59">
        <v>3268.7902239747636</v>
      </c>
      <c r="G396" s="61">
        <v>2.2167832167832167</v>
      </c>
      <c r="H396" s="61">
        <v>7246.1993076923072</v>
      </c>
      <c r="I396" s="59">
        <v>0.58548895899053632</v>
      </c>
      <c r="J396" s="60">
        <v>8.0126182965299692E-2</v>
      </c>
      <c r="K396" s="59">
        <v>0</v>
      </c>
      <c r="L396" s="59">
        <v>5.8675078864353317E-2</v>
      </c>
      <c r="M396" s="59">
        <v>0</v>
      </c>
      <c r="N396" s="59">
        <v>0</v>
      </c>
      <c r="O396" s="59">
        <v>0</v>
      </c>
      <c r="P396" s="59">
        <v>0</v>
      </c>
      <c r="Q396" s="59">
        <v>0</v>
      </c>
      <c r="R396" s="59">
        <v>0.4466876971608833</v>
      </c>
      <c r="S396" s="59">
        <v>0</v>
      </c>
      <c r="T396" s="59">
        <v>4.195583596214511E-2</v>
      </c>
      <c r="U396" s="59">
        <v>0</v>
      </c>
      <c r="V396" s="59">
        <v>0.21230283911671924</v>
      </c>
      <c r="W396" s="59">
        <v>0.16025236593059938</v>
      </c>
      <c r="X396" s="59">
        <v>1.6435331230283912</v>
      </c>
      <c r="Y396" s="59">
        <v>0.96928982725527824</v>
      </c>
      <c r="Z396" s="59">
        <v>0</v>
      </c>
      <c r="AA396" s="59">
        <v>0</v>
      </c>
      <c r="AB396" s="59">
        <v>3.0710172744721691E-2</v>
      </c>
      <c r="AC396" s="59">
        <v>0.75425867507886435</v>
      </c>
      <c r="AD396" s="60">
        <v>0.21703470031545741</v>
      </c>
      <c r="AE396" s="59">
        <v>0</v>
      </c>
      <c r="AF396" s="59">
        <v>0.14184867534813247</v>
      </c>
      <c r="AG396" s="61">
        <v>1391.0868957809444</v>
      </c>
      <c r="AH396" s="61">
        <v>14.30911427773121</v>
      </c>
      <c r="AI396" s="61">
        <v>153.3581378897353</v>
      </c>
      <c r="AJ396" s="61">
        <v>111.12653350830078</v>
      </c>
      <c r="AK396" s="61">
        <v>122.07669830322266</v>
      </c>
      <c r="AL396" s="59">
        <v>0.29784865781892961</v>
      </c>
      <c r="AM396" s="59">
        <v>0.39433484274618846</v>
      </c>
      <c r="AN396" s="59">
        <v>0.30931513196970528</v>
      </c>
      <c r="AO396" s="59">
        <v>0</v>
      </c>
      <c r="AP396" s="59">
        <v>0</v>
      </c>
      <c r="AQ396" s="59">
        <v>1.0014986325348234</v>
      </c>
      <c r="AR396" s="59">
        <v>0.694006309148265</v>
      </c>
      <c r="AS396" s="59">
        <v>2.4384615384615382</v>
      </c>
      <c r="AT396" s="59">
        <v>0</v>
      </c>
    </row>
    <row r="397" spans="1:46">
      <c r="A397" s="61" t="s">
        <v>192</v>
      </c>
      <c r="B397" s="61" t="s">
        <v>1368</v>
      </c>
      <c r="C397" s="61" t="s">
        <v>1253</v>
      </c>
      <c r="D397" s="61" t="s">
        <v>1369</v>
      </c>
      <c r="E397" s="61">
        <v>505.27009177299999</v>
      </c>
      <c r="F397" s="59">
        <v>2825.5965550755941</v>
      </c>
      <c r="G397" s="61">
        <v>3.3071428571428569</v>
      </c>
      <c r="H397" s="61">
        <v>9344.6514642857146</v>
      </c>
      <c r="I397" s="59">
        <v>0.55175278285429474</v>
      </c>
      <c r="J397" s="60">
        <v>6.770227612560227E-2</v>
      </c>
      <c r="K397" s="59">
        <v>0</v>
      </c>
      <c r="L397" s="59">
        <v>0.24414079391161464</v>
      </c>
      <c r="M397" s="59">
        <v>0</v>
      </c>
      <c r="N397" s="59">
        <v>0</v>
      </c>
      <c r="O397" s="59">
        <v>0</v>
      </c>
      <c r="P397" s="59">
        <v>0</v>
      </c>
      <c r="Q397" s="59">
        <v>0.19951569661852461</v>
      </c>
      <c r="R397" s="59">
        <v>6.0278474444348355E-2</v>
      </c>
      <c r="S397" s="59">
        <v>0</v>
      </c>
      <c r="T397" s="59">
        <v>0.14442618697569834</v>
      </c>
      <c r="U397" s="59">
        <v>0</v>
      </c>
      <c r="V397" s="59">
        <v>0.14364784225547003</v>
      </c>
      <c r="W397" s="59">
        <v>0.13750756724033555</v>
      </c>
      <c r="X397" s="59">
        <v>0.83734839674364525</v>
      </c>
      <c r="Y397" s="59">
        <v>0.87103174603174593</v>
      </c>
      <c r="Z397" s="59">
        <v>1.3888888888888886E-2</v>
      </c>
      <c r="AA397" s="59">
        <v>1.1904761904761902E-2</v>
      </c>
      <c r="AB397" s="59">
        <v>0.10317460317460317</v>
      </c>
      <c r="AC397" s="59">
        <v>0.68424987539458393</v>
      </c>
      <c r="AD397" s="60">
        <v>0.25186908124273139</v>
      </c>
      <c r="AE397" s="59">
        <v>3.7381624854627017E-2</v>
      </c>
      <c r="AF397" s="59">
        <v>0.23824881377321355</v>
      </c>
      <c r="AG397" s="61">
        <v>1416.4441696550018</v>
      </c>
      <c r="AH397" s="61">
        <v>13.845992333374552</v>
      </c>
      <c r="AI397" s="61">
        <v>268.56267517512492</v>
      </c>
      <c r="AJ397" s="61">
        <v>141.89854431152344</v>
      </c>
      <c r="AK397" s="61">
        <v>360.93190002441406</v>
      </c>
      <c r="AL397" s="59">
        <v>0.16896903535378061</v>
      </c>
      <c r="AM397" s="59">
        <v>0.22438494153130162</v>
      </c>
      <c r="AN397" s="59">
        <v>0.60697734735065989</v>
      </c>
      <c r="AO397" s="59">
        <v>0</v>
      </c>
      <c r="AP397" s="59">
        <v>0.54698468106472753</v>
      </c>
      <c r="AQ397" s="59">
        <v>0.45334664317101453</v>
      </c>
      <c r="AR397" s="59">
        <v>0.78916763581990368</v>
      </c>
      <c r="AS397" s="59">
        <v>4.63</v>
      </c>
      <c r="AT397" s="59">
        <v>0.18269230769230768</v>
      </c>
    </row>
    <row r="398" spans="1:46">
      <c r="A398" s="61" t="s">
        <v>192</v>
      </c>
      <c r="B398" s="61" t="s">
        <v>1371</v>
      </c>
      <c r="C398" s="61" t="s">
        <v>1253</v>
      </c>
      <c r="D398" s="61" t="s">
        <v>1372</v>
      </c>
      <c r="E398" s="61">
        <v>238.10352897499999</v>
      </c>
      <c r="F398" s="59">
        <v>1990.77608531995</v>
      </c>
      <c r="G398" s="61">
        <v>1.7881410256410255</v>
      </c>
      <c r="H398" s="61">
        <v>3559.788391025641</v>
      </c>
      <c r="I398" s="59">
        <v>0.39971321025273349</v>
      </c>
      <c r="J398" s="60">
        <v>4.4990141602437715E-2</v>
      </c>
      <c r="K398" s="59">
        <v>0</v>
      </c>
      <c r="L398" s="59">
        <v>3.2068902327286056E-2</v>
      </c>
      <c r="M398" s="59">
        <v>0</v>
      </c>
      <c r="N398" s="59">
        <v>0</v>
      </c>
      <c r="O398" s="59">
        <v>0</v>
      </c>
      <c r="P398" s="59">
        <v>2.4555616639179038E-2</v>
      </c>
      <c r="Q398" s="59">
        <v>0</v>
      </c>
      <c r="R398" s="59">
        <v>0.28477185266630017</v>
      </c>
      <c r="S398" s="59">
        <v>0</v>
      </c>
      <c r="T398" s="59">
        <v>0.1042697452812901</v>
      </c>
      <c r="U398" s="59">
        <v>4.581271761040865E-2</v>
      </c>
      <c r="V398" s="59">
        <v>0.16437603078614624</v>
      </c>
      <c r="W398" s="59">
        <v>0.29814916620853948</v>
      </c>
      <c r="X398" s="59">
        <v>0.90697257573041767</v>
      </c>
      <c r="Y398" s="59">
        <v>0.82411067193675891</v>
      </c>
      <c r="Z398" s="59">
        <v>0.11857707509881422</v>
      </c>
      <c r="AA398" s="59">
        <v>5.7312252964426873E-2</v>
      </c>
      <c r="AB398" s="59">
        <v>0</v>
      </c>
      <c r="AC398" s="59">
        <v>0.65208818784728451</v>
      </c>
      <c r="AD398" s="60">
        <v>0.17673418175300232</v>
      </c>
      <c r="AE398" s="59">
        <v>0.13389496325506364</v>
      </c>
      <c r="AF398" s="59">
        <v>0.2343098409341835</v>
      </c>
      <c r="AG398" s="61">
        <v>1423.4270724029382</v>
      </c>
      <c r="AH398" s="61">
        <v>14.001933368310599</v>
      </c>
      <c r="AI398" s="61">
        <v>205.67471462812779</v>
      </c>
      <c r="AJ398" s="61">
        <v>139.51579284667969</v>
      </c>
      <c r="AK398" s="61">
        <v>204.89967346191406</v>
      </c>
      <c r="AL398" s="59">
        <v>0.28664001870869377</v>
      </c>
      <c r="AM398" s="59">
        <v>0.3110516686536649</v>
      </c>
      <c r="AN398" s="59">
        <v>0.40003607006597919</v>
      </c>
      <c r="AO398" s="59">
        <v>0</v>
      </c>
      <c r="AP398" s="59">
        <v>0.30160199770722446</v>
      </c>
      <c r="AQ398" s="59">
        <v>0.69612575972111335</v>
      </c>
      <c r="AR398" s="59">
        <v>0.71697436816633808</v>
      </c>
      <c r="AS398" s="59">
        <v>2.3245833333333334</v>
      </c>
      <c r="AT398" s="59">
        <v>5.0833333333333335E-2</v>
      </c>
    </row>
    <row r="399" spans="1:46">
      <c r="A399" s="61" t="s">
        <v>192</v>
      </c>
      <c r="B399" s="61" t="s">
        <v>1374</v>
      </c>
      <c r="C399" s="61" t="s">
        <v>1253</v>
      </c>
      <c r="D399" s="61" t="s">
        <v>1375</v>
      </c>
      <c r="E399" s="61">
        <v>440.510569782</v>
      </c>
      <c r="F399" s="59">
        <v>5425.2595650552075</v>
      </c>
      <c r="G399" s="61">
        <v>5.2359374999999995</v>
      </c>
      <c r="H399" s="61">
        <v>28406.320003906247</v>
      </c>
      <c r="I399" s="59">
        <v>0.86668158758579539</v>
      </c>
      <c r="J399" s="60">
        <v>2.6260817666368251E-2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  <c r="P399" s="59">
        <v>0</v>
      </c>
      <c r="Q399" s="59">
        <v>0.82030329221340459</v>
      </c>
      <c r="R399" s="59">
        <v>3.5357900526439856E-3</v>
      </c>
      <c r="S399" s="59">
        <v>6.1287027579162413E-2</v>
      </c>
      <c r="T399" s="59">
        <v>4.6829574919462567E-2</v>
      </c>
      <c r="U399" s="59">
        <v>0</v>
      </c>
      <c r="V399" s="59">
        <v>3.0329221340457294E-2</v>
      </c>
      <c r="W399" s="59">
        <v>1.0057358371965114E-2</v>
      </c>
      <c r="X399" s="59">
        <v>2.1941211578633242</v>
      </c>
      <c r="Y399" s="59">
        <v>0.96905814348860941</v>
      </c>
      <c r="Z399" s="59">
        <v>2.2781366882012925E-2</v>
      </c>
      <c r="AA399" s="59">
        <v>0</v>
      </c>
      <c r="AB399" s="59">
        <v>8.1604896293777634E-3</v>
      </c>
      <c r="AC399" s="59">
        <v>0.89794091316025071</v>
      </c>
      <c r="AD399" s="60">
        <v>3.2154580722172484E-2</v>
      </c>
      <c r="AE399" s="59">
        <v>5.819158460161146E-2</v>
      </c>
      <c r="AF399" s="59">
        <v>0.30428327762108803</v>
      </c>
      <c r="AG399" s="61">
        <v>1389.1809537326142</v>
      </c>
      <c r="AH399" s="61">
        <v>14.011693159239284</v>
      </c>
      <c r="AI399" s="61">
        <v>211.13397627793799</v>
      </c>
      <c r="AJ399" s="61">
        <v>119.90985107421875</v>
      </c>
      <c r="AK399" s="61">
        <v>380.29415893554688</v>
      </c>
      <c r="AL399" s="59">
        <v>0.35853282721038943</v>
      </c>
      <c r="AM399" s="59">
        <v>0.23296830323682605</v>
      </c>
      <c r="AN399" s="59">
        <v>0.40748170943737178</v>
      </c>
      <c r="AO399" s="59">
        <v>0</v>
      </c>
      <c r="AP399" s="59">
        <v>0.49700850562643217</v>
      </c>
      <c r="AQ399" s="59">
        <v>0.50197433425815507</v>
      </c>
      <c r="AR399" s="59">
        <v>0.62667860340196957</v>
      </c>
      <c r="AS399" s="59">
        <v>8.3774999999999995</v>
      </c>
      <c r="AT399" s="59">
        <v>0.42312499999999997</v>
      </c>
    </row>
    <row r="400" spans="1:46">
      <c r="A400" s="61" t="s">
        <v>192</v>
      </c>
      <c r="B400" s="61" t="s">
        <v>1377</v>
      </c>
      <c r="C400" s="61" t="s">
        <v>1253</v>
      </c>
      <c r="D400" s="61" t="s">
        <v>1378</v>
      </c>
      <c r="E400" s="61">
        <v>260.31471443700002</v>
      </c>
      <c r="F400" s="59">
        <v>7906.4511838111302</v>
      </c>
      <c r="G400" s="61">
        <v>1.8359133126934986</v>
      </c>
      <c r="H400" s="61">
        <v>14515.558984520125</v>
      </c>
      <c r="I400" s="59">
        <v>0.70118043844856659</v>
      </c>
      <c r="J400" s="60">
        <v>0</v>
      </c>
      <c r="K400" s="59">
        <v>7.1669477234401355E-2</v>
      </c>
      <c r="L400" s="59">
        <v>6.6947723440134915E-2</v>
      </c>
      <c r="M400" s="59">
        <v>0</v>
      </c>
      <c r="N400" s="59">
        <v>2.5801011804384488E-2</v>
      </c>
      <c r="O400" s="59">
        <v>0</v>
      </c>
      <c r="P400" s="59">
        <v>0</v>
      </c>
      <c r="Q400" s="59">
        <v>0.4811129848229343</v>
      </c>
      <c r="R400" s="59">
        <v>5.5649241146711638E-2</v>
      </c>
      <c r="S400" s="59">
        <v>0</v>
      </c>
      <c r="T400" s="59">
        <v>3.4232715008431704E-2</v>
      </c>
      <c r="U400" s="59">
        <v>0</v>
      </c>
      <c r="V400" s="59">
        <v>0.11163575042158516</v>
      </c>
      <c r="W400" s="59">
        <v>0.15295109612141655</v>
      </c>
      <c r="X400" s="59">
        <v>2.4047217537942669</v>
      </c>
      <c r="Y400" s="59">
        <v>0.94880785413744728</v>
      </c>
      <c r="Z400" s="59">
        <v>6.3113604488078531E-3</v>
      </c>
      <c r="AA400" s="59">
        <v>0</v>
      </c>
      <c r="AB400" s="59">
        <v>4.4880785413744739E-2</v>
      </c>
      <c r="AC400" s="59">
        <v>0.75430016863406402</v>
      </c>
      <c r="AD400" s="60">
        <v>0.11399662731871839</v>
      </c>
      <c r="AE400" s="59">
        <v>0.11214165261382801</v>
      </c>
      <c r="AF400" s="59">
        <v>0.22780118338009459</v>
      </c>
      <c r="AG400" s="61">
        <v>1385.051066890434</v>
      </c>
      <c r="AH400" s="61">
        <v>14.152620474706305</v>
      </c>
      <c r="AI400" s="61">
        <v>202.60458204765666</v>
      </c>
      <c r="AJ400" s="61">
        <v>142.53524780273438</v>
      </c>
      <c r="AK400" s="61">
        <v>163.84771728515625</v>
      </c>
      <c r="AL400" s="59">
        <v>0.27130621545057643</v>
      </c>
      <c r="AM400" s="59">
        <v>0.33036933846017091</v>
      </c>
      <c r="AN400" s="59">
        <v>0.40047678528456765</v>
      </c>
      <c r="AO400" s="59">
        <v>0.25161850778071154</v>
      </c>
      <c r="AP400" s="59">
        <v>1.4405639758437686E-2</v>
      </c>
      <c r="AQ400" s="59">
        <v>0.63792974730281549</v>
      </c>
      <c r="AR400" s="59">
        <v>0.87689713322091067</v>
      </c>
      <c r="AS400" s="59">
        <v>3.4882352941176471</v>
      </c>
      <c r="AT400" s="59">
        <v>0</v>
      </c>
    </row>
    <row r="401" spans="1:46">
      <c r="A401" s="61" t="s">
        <v>192</v>
      </c>
      <c r="B401" s="61" t="s">
        <v>1380</v>
      </c>
      <c r="C401" s="61" t="s">
        <v>1253</v>
      </c>
      <c r="D401" s="61" t="s">
        <v>1381</v>
      </c>
      <c r="E401" s="61">
        <v>284.38376908100003</v>
      </c>
      <c r="F401" s="59">
        <v>5726.2489996773156</v>
      </c>
      <c r="G401" s="61">
        <v>7.7474999999999996</v>
      </c>
      <c r="H401" s="61">
        <v>44364.114125</v>
      </c>
      <c r="I401" s="59">
        <v>0.95288802839625697</v>
      </c>
      <c r="J401" s="60">
        <v>4.1626331074540175E-2</v>
      </c>
      <c r="K401" s="59">
        <v>0</v>
      </c>
      <c r="L401" s="59">
        <v>0.2565343659244918</v>
      </c>
      <c r="M401" s="59">
        <v>0</v>
      </c>
      <c r="N401" s="59">
        <v>0</v>
      </c>
      <c r="O401" s="59">
        <v>0</v>
      </c>
      <c r="P401" s="59">
        <v>0</v>
      </c>
      <c r="Q401" s="59">
        <v>0.65472733139722494</v>
      </c>
      <c r="R401" s="59">
        <v>0</v>
      </c>
      <c r="S401" s="59">
        <v>0</v>
      </c>
      <c r="T401" s="59">
        <v>0</v>
      </c>
      <c r="U401" s="59">
        <v>0</v>
      </c>
      <c r="V401" s="59">
        <v>4.7111971603743141E-2</v>
      </c>
      <c r="W401" s="59">
        <v>0</v>
      </c>
      <c r="X401" s="59">
        <v>2.3265569538560826</v>
      </c>
      <c r="Y401" s="59">
        <v>0.96116504854368934</v>
      </c>
      <c r="Z401" s="59">
        <v>3.8834951456310683E-2</v>
      </c>
      <c r="AA401" s="59">
        <v>0</v>
      </c>
      <c r="AB401" s="59">
        <v>0</v>
      </c>
      <c r="AC401" s="59">
        <v>0.80477573410777681</v>
      </c>
      <c r="AD401" s="60">
        <v>0.17909002904162633</v>
      </c>
      <c r="AE401" s="59">
        <v>0</v>
      </c>
      <c r="AF401" s="59">
        <v>0.10897246386509923</v>
      </c>
      <c r="AG401" s="61">
        <v>1390.6544133832269</v>
      </c>
      <c r="AH401" s="61">
        <v>14.374360554699537</v>
      </c>
      <c r="AI401" s="61">
        <v>140.81759067741828</v>
      </c>
      <c r="AJ401" s="61">
        <v>115.62966918945313</v>
      </c>
      <c r="AK401" s="61">
        <v>75.680770874023438</v>
      </c>
      <c r="AL401" s="59">
        <v>0.71162640770246721</v>
      </c>
      <c r="AM401" s="59">
        <v>0.23493781032549024</v>
      </c>
      <c r="AN401" s="59">
        <v>5.2525852823004836E-2</v>
      </c>
      <c r="AO401" s="59">
        <v>0</v>
      </c>
      <c r="AP401" s="59">
        <v>0</v>
      </c>
      <c r="AQ401" s="59">
        <v>0.99909007085096224</v>
      </c>
      <c r="AR401" s="59">
        <v>0.58083252662149087</v>
      </c>
      <c r="AS401" s="59">
        <v>6.1979999999999995</v>
      </c>
      <c r="AT401" s="59">
        <v>0</v>
      </c>
    </row>
    <row r="402" spans="1:46">
      <c r="A402" s="61" t="s">
        <v>192</v>
      </c>
      <c r="B402" s="61" t="s">
        <v>1383</v>
      </c>
      <c r="C402" s="61" t="s">
        <v>1253</v>
      </c>
      <c r="D402" s="61" t="s">
        <v>1384</v>
      </c>
      <c r="E402" s="61">
        <v>273.98064593700002</v>
      </c>
      <c r="F402" s="59">
        <v>6623.4136419023371</v>
      </c>
      <c r="G402" s="61">
        <v>3.6174342105263158</v>
      </c>
      <c r="H402" s="61">
        <v>23959.763098684209</v>
      </c>
      <c r="I402" s="59">
        <v>0.69000636537237425</v>
      </c>
      <c r="J402" s="60">
        <v>3.2463399108847865E-2</v>
      </c>
      <c r="K402" s="59">
        <v>2.8201295465869459E-2</v>
      </c>
      <c r="L402" s="59">
        <v>0.23079222720478326</v>
      </c>
      <c r="M402" s="59">
        <v>0</v>
      </c>
      <c r="N402" s="59">
        <v>0</v>
      </c>
      <c r="O402" s="59">
        <v>0</v>
      </c>
      <c r="P402" s="59">
        <v>0</v>
      </c>
      <c r="Q402" s="59">
        <v>0.46158445440956652</v>
      </c>
      <c r="R402" s="59">
        <v>0</v>
      </c>
      <c r="S402" s="59">
        <v>0</v>
      </c>
      <c r="T402" s="59">
        <v>5.7997010463378185E-2</v>
      </c>
      <c r="U402" s="59">
        <v>0</v>
      </c>
      <c r="V402" s="59">
        <v>5.8495266567015453E-2</v>
      </c>
      <c r="W402" s="59">
        <v>0.12735426008968612</v>
      </c>
      <c r="X402" s="59">
        <v>2.6516322633445482</v>
      </c>
      <c r="Y402" s="59">
        <v>0.96262002743484232</v>
      </c>
      <c r="Z402" s="59">
        <v>2.8463648834019209E-2</v>
      </c>
      <c r="AA402" s="59">
        <v>6.8587105624142678E-4</v>
      </c>
      <c r="AB402" s="59">
        <v>8.23045267489712E-3</v>
      </c>
      <c r="AC402" s="59">
        <v>0.75211421296717285</v>
      </c>
      <c r="AD402" s="60">
        <v>0.24024734018368649</v>
      </c>
      <c r="AE402" s="59">
        <v>0</v>
      </c>
      <c r="AF402" s="59">
        <v>0.40137871645607714</v>
      </c>
      <c r="AG402" s="61">
        <v>1391.2030143868462</v>
      </c>
      <c r="AH402" s="61">
        <v>14.05984242977849</v>
      </c>
      <c r="AI402" s="61">
        <v>235.97922663585354</v>
      </c>
      <c r="AJ402" s="61">
        <v>141.88128662109375</v>
      </c>
      <c r="AK402" s="61">
        <v>206.5302734375</v>
      </c>
      <c r="AL402" s="59">
        <v>0.28012927605714216</v>
      </c>
      <c r="AM402" s="59">
        <v>0.28377916890479221</v>
      </c>
      <c r="AN402" s="59">
        <v>0.43639031359716035</v>
      </c>
      <c r="AO402" s="59">
        <v>0</v>
      </c>
      <c r="AP402" s="59">
        <v>0.31229395677705829</v>
      </c>
      <c r="AQ402" s="59">
        <v>0.68800480178203638</v>
      </c>
      <c r="AR402" s="59">
        <v>0.83659179776302628</v>
      </c>
      <c r="AS402" s="59">
        <v>6.8731249999999999</v>
      </c>
      <c r="AT402" s="59">
        <v>0.60125000000000006</v>
      </c>
    </row>
    <row r="403" spans="1:46">
      <c r="A403" s="61" t="s">
        <v>192</v>
      </c>
      <c r="B403" s="61" t="s">
        <v>1386</v>
      </c>
      <c r="C403" s="61" t="s">
        <v>1253</v>
      </c>
      <c r="D403" s="61" t="s">
        <v>1387</v>
      </c>
      <c r="E403" s="61">
        <v>486.84734729799999</v>
      </c>
      <c r="F403" s="59">
        <v>2370.2724834437086</v>
      </c>
      <c r="G403" s="61">
        <v>1.8875</v>
      </c>
      <c r="H403" s="61">
        <v>4473.8893124999995</v>
      </c>
      <c r="I403" s="59">
        <v>0.36103396710104674</v>
      </c>
      <c r="J403" s="60">
        <v>0</v>
      </c>
      <c r="K403" s="59">
        <v>0</v>
      </c>
      <c r="L403" s="59">
        <v>0.19823379037880545</v>
      </c>
      <c r="M403" s="59">
        <v>0</v>
      </c>
      <c r="N403" s="59">
        <v>0</v>
      </c>
      <c r="O403" s="59">
        <v>0</v>
      </c>
      <c r="P403" s="59">
        <v>0</v>
      </c>
      <c r="Q403" s="59">
        <v>0</v>
      </c>
      <c r="R403" s="59">
        <v>0.19451545433418546</v>
      </c>
      <c r="S403" s="59">
        <v>0</v>
      </c>
      <c r="T403" s="59">
        <v>0.2655124331861492</v>
      </c>
      <c r="U403" s="59">
        <v>0</v>
      </c>
      <c r="V403" s="59">
        <v>0.16964908203578899</v>
      </c>
      <c r="W403" s="59">
        <v>0.17208924006507087</v>
      </c>
      <c r="X403" s="59">
        <v>1.0628070925016022</v>
      </c>
      <c r="Y403" s="59">
        <v>0.90150753768844227</v>
      </c>
      <c r="Z403" s="59">
        <v>7.5376884422110546E-2</v>
      </c>
      <c r="AA403" s="59">
        <v>7.0351758793969843E-3</v>
      </c>
      <c r="AB403" s="59">
        <v>1.6080402010050253E-2</v>
      </c>
      <c r="AC403" s="59">
        <v>0.61525315103610334</v>
      </c>
      <c r="AD403" s="60">
        <v>0.29192480239265112</v>
      </c>
      <c r="AE403" s="59">
        <v>6.1418500320444346E-2</v>
      </c>
      <c r="AF403" s="59">
        <v>0.19229846998158759</v>
      </c>
      <c r="AG403" s="61">
        <v>1415.5766020290228</v>
      </c>
      <c r="AH403" s="61">
        <v>13.980721715679978</v>
      </c>
      <c r="AI403" s="61">
        <v>245.23715923789166</v>
      </c>
      <c r="AJ403" s="61">
        <v>109.70676422119141</v>
      </c>
      <c r="AK403" s="61">
        <v>334.31902313232422</v>
      </c>
      <c r="AL403" s="59">
        <v>0.27447001763821449</v>
      </c>
      <c r="AM403" s="59">
        <v>0.31452364041797265</v>
      </c>
      <c r="AN403" s="59">
        <v>0.41016450250425412</v>
      </c>
      <c r="AO403" s="59">
        <v>0</v>
      </c>
      <c r="AP403" s="59">
        <v>0.48000158837665297</v>
      </c>
      <c r="AQ403" s="59">
        <v>0.45252891121361372</v>
      </c>
      <c r="AR403" s="59">
        <v>0.66225165562913901</v>
      </c>
      <c r="AS403" s="59">
        <v>3.02</v>
      </c>
      <c r="AT403" s="59">
        <v>0.24387096774193548</v>
      </c>
    </row>
    <row r="404" spans="1:46">
      <c r="A404" s="61" t="s">
        <v>192</v>
      </c>
      <c r="B404" s="61" t="s">
        <v>1389</v>
      </c>
      <c r="C404" s="61" t="s">
        <v>1253</v>
      </c>
      <c r="D404" s="61" t="s">
        <v>1390</v>
      </c>
      <c r="E404" s="61">
        <v>268.436288843</v>
      </c>
      <c r="F404" s="59">
        <v>4987.4085262281433</v>
      </c>
      <c r="G404" s="61">
        <v>2.3549019607843138</v>
      </c>
      <c r="H404" s="61">
        <v>11744.85811764706</v>
      </c>
      <c r="I404" s="59">
        <v>1.0000000000000002</v>
      </c>
      <c r="J404" s="60">
        <v>0.28517901748542879</v>
      </c>
      <c r="K404" s="59">
        <v>0</v>
      </c>
      <c r="L404" s="59">
        <v>0.16736053288925898</v>
      </c>
      <c r="M404" s="59">
        <v>0</v>
      </c>
      <c r="N404" s="59">
        <v>0</v>
      </c>
      <c r="O404" s="59">
        <v>0</v>
      </c>
      <c r="P404" s="59">
        <v>0</v>
      </c>
      <c r="Q404" s="59">
        <v>0.41465445462114908</v>
      </c>
      <c r="R404" s="59">
        <v>0.13280599500416321</v>
      </c>
      <c r="S404" s="59">
        <v>0</v>
      </c>
      <c r="T404" s="59">
        <v>0</v>
      </c>
      <c r="U404" s="59">
        <v>0</v>
      </c>
      <c r="V404" s="59">
        <v>0</v>
      </c>
      <c r="W404" s="59">
        <v>0</v>
      </c>
      <c r="X404" s="59">
        <v>1.8776019983347212</v>
      </c>
      <c r="Y404" s="59">
        <v>0.97782705099778267</v>
      </c>
      <c r="Z404" s="59">
        <v>4.434589800443459E-3</v>
      </c>
      <c r="AA404" s="59">
        <v>0</v>
      </c>
      <c r="AB404" s="59">
        <v>1.7738359201773836E-2</v>
      </c>
      <c r="AC404" s="59">
        <v>0.84721065778517912</v>
      </c>
      <c r="AD404" s="60">
        <v>0.12114904246461283</v>
      </c>
      <c r="AE404" s="59">
        <v>0</v>
      </c>
      <c r="AF404" s="59">
        <v>8.948119534631381E-2</v>
      </c>
      <c r="AG404" s="61">
        <v>1393.3292966930601</v>
      </c>
      <c r="AH404" s="61">
        <v>13.965980437820214</v>
      </c>
      <c r="AI404" s="61">
        <v>220.21743330002275</v>
      </c>
      <c r="AJ404" s="61">
        <v>98.758682250976563</v>
      </c>
      <c r="AK404" s="61">
        <v>306.93403625488281</v>
      </c>
      <c r="AL404" s="59">
        <v>0.12479683780605798</v>
      </c>
      <c r="AM404" s="59">
        <v>0.30384304727034639</v>
      </c>
      <c r="AN404" s="59">
        <v>0.57183028666357905</v>
      </c>
      <c r="AO404" s="59">
        <v>0</v>
      </c>
      <c r="AP404" s="59">
        <v>0.36158486774777615</v>
      </c>
      <c r="AQ404" s="59">
        <v>0.53969975752694477</v>
      </c>
      <c r="AR404" s="59">
        <v>0.87427144046627814</v>
      </c>
      <c r="AS404" s="59">
        <v>4.003333333333333</v>
      </c>
      <c r="AT404" s="59">
        <v>0</v>
      </c>
    </row>
    <row r="405" spans="1:46">
      <c r="A405" s="61" t="s">
        <v>192</v>
      </c>
      <c r="B405" s="61" t="s">
        <v>1392</v>
      </c>
      <c r="C405" s="61" t="s">
        <v>1253</v>
      </c>
      <c r="D405" s="61" t="s">
        <v>1393</v>
      </c>
      <c r="E405" s="61">
        <v>195.56116291000001</v>
      </c>
      <c r="F405" s="59">
        <v>4359.3058470201786</v>
      </c>
      <c r="G405" s="61">
        <v>0.98657407407407416</v>
      </c>
      <c r="H405" s="61">
        <v>4300.7781296296298</v>
      </c>
      <c r="I405" s="59">
        <v>0.60863444392304078</v>
      </c>
      <c r="J405" s="60">
        <v>0.17832003754106054</v>
      </c>
      <c r="K405" s="59">
        <v>0.31487564523697797</v>
      </c>
      <c r="L405" s="59">
        <v>0</v>
      </c>
      <c r="M405" s="59">
        <v>0</v>
      </c>
      <c r="N405" s="59">
        <v>0</v>
      </c>
      <c r="O405" s="59">
        <v>0</v>
      </c>
      <c r="P405" s="59">
        <v>0</v>
      </c>
      <c r="Q405" s="59">
        <v>0</v>
      </c>
      <c r="R405" s="59">
        <v>0.11543876114500236</v>
      </c>
      <c r="S405" s="59">
        <v>0</v>
      </c>
      <c r="T405" s="59">
        <v>0</v>
      </c>
      <c r="U405" s="59">
        <v>0</v>
      </c>
      <c r="V405" s="59">
        <v>0.17081182543406853</v>
      </c>
      <c r="W405" s="59">
        <v>0.22055373064289069</v>
      </c>
      <c r="X405" s="59">
        <v>0.16893477240732049</v>
      </c>
      <c r="Y405" s="59">
        <v>0.77777777777777779</v>
      </c>
      <c r="Z405" s="59">
        <v>0</v>
      </c>
      <c r="AA405" s="59">
        <v>0</v>
      </c>
      <c r="AB405" s="59">
        <v>0.22222222222222227</v>
      </c>
      <c r="AC405" s="59">
        <v>0.79915532613796347</v>
      </c>
      <c r="AD405" s="60">
        <v>0.12200844673862038</v>
      </c>
      <c r="AE405" s="59">
        <v>0</v>
      </c>
      <c r="AF405" s="59">
        <v>0.10896846635038246</v>
      </c>
      <c r="AG405" s="61">
        <v>1378.8759615384615</v>
      </c>
      <c r="AH405" s="61">
        <v>13.799660256410256</v>
      </c>
      <c r="AI405" s="61">
        <v>308.32230318397006</v>
      </c>
      <c r="AJ405" s="61">
        <v>169.11029052734375</v>
      </c>
      <c r="AK405" s="61">
        <v>301.80416870117188</v>
      </c>
      <c r="AL405" s="59">
        <v>3.1639717763631697E-2</v>
      </c>
      <c r="AM405" s="59">
        <v>0.22243680367159255</v>
      </c>
      <c r="AN405" s="59">
        <v>0.74529112954332444</v>
      </c>
      <c r="AO405" s="59">
        <v>0</v>
      </c>
      <c r="AP405" s="59">
        <v>0.55673119539642846</v>
      </c>
      <c r="AQ405" s="59">
        <v>0.44263645558212023</v>
      </c>
      <c r="AR405" s="59">
        <v>0.89160018770530269</v>
      </c>
      <c r="AS405" s="59">
        <v>1.1838888888888888</v>
      </c>
      <c r="AT405" s="59">
        <v>0</v>
      </c>
    </row>
    <row r="406" spans="1:46">
      <c r="A406" s="61" t="s">
        <v>192</v>
      </c>
      <c r="B406" s="61" t="s">
        <v>1395</v>
      </c>
      <c r="C406" s="61" t="s">
        <v>1253</v>
      </c>
      <c r="D406" s="61" t="s">
        <v>1396</v>
      </c>
      <c r="E406" s="61">
        <v>278.12151004499998</v>
      </c>
      <c r="F406" s="59">
        <v>7840.6017666078769</v>
      </c>
      <c r="G406" s="61">
        <v>1.3084615384615386</v>
      </c>
      <c r="H406" s="61">
        <v>10259.12585</v>
      </c>
      <c r="I406" s="59">
        <v>0.39623750734861846</v>
      </c>
      <c r="J406" s="60">
        <v>0</v>
      </c>
      <c r="K406" s="59">
        <v>0.20931046552327615</v>
      </c>
      <c r="L406" s="59">
        <v>0</v>
      </c>
      <c r="M406" s="59">
        <v>0</v>
      </c>
      <c r="N406" s="59">
        <v>0</v>
      </c>
      <c r="O406" s="59">
        <v>0</v>
      </c>
      <c r="P406" s="59">
        <v>0</v>
      </c>
      <c r="Q406" s="59">
        <v>0</v>
      </c>
      <c r="R406" s="59">
        <v>5.2502625131256558E-2</v>
      </c>
      <c r="S406" s="59">
        <v>0.21001050052502623</v>
      </c>
      <c r="T406" s="59">
        <v>8.4004200210010486E-3</v>
      </c>
      <c r="U406" s="59">
        <v>0</v>
      </c>
      <c r="V406" s="59">
        <v>0.13230661533076651</v>
      </c>
      <c r="W406" s="59">
        <v>0.38746937346867338</v>
      </c>
      <c r="X406" s="59">
        <v>0.27924750146972366</v>
      </c>
      <c r="Y406" s="59">
        <v>0.39999999999999997</v>
      </c>
      <c r="Z406" s="59">
        <v>0.22105263157894739</v>
      </c>
      <c r="AA406" s="59">
        <v>0.12631578947368421</v>
      </c>
      <c r="AB406" s="59">
        <v>0.25263157894736843</v>
      </c>
      <c r="AC406" s="59">
        <v>0.5967078189300411</v>
      </c>
      <c r="AD406" s="60">
        <v>7.1134626690182237E-2</v>
      </c>
      <c r="AE406" s="59">
        <v>0.29394473838918278</v>
      </c>
      <c r="AF406" s="59">
        <v>0.12232063602162802</v>
      </c>
      <c r="AG406" s="61">
        <v>1441.3705035971223</v>
      </c>
      <c r="AH406" s="61">
        <v>13.449919064748201</v>
      </c>
      <c r="AI406" s="61">
        <v>354.04177375688943</v>
      </c>
      <c r="AJ406" s="61">
        <v>238.464111328125</v>
      </c>
      <c r="AK406" s="61">
        <v>194.17971801757813</v>
      </c>
      <c r="AL406" s="59">
        <v>0.34494814868680002</v>
      </c>
      <c r="AM406" s="59">
        <v>0.3175320743286309</v>
      </c>
      <c r="AN406" s="59">
        <v>0.33820649105774203</v>
      </c>
      <c r="AO406" s="59">
        <v>0</v>
      </c>
      <c r="AP406" s="59">
        <v>0.10022597675199532</v>
      </c>
      <c r="AQ406" s="59">
        <v>0.90046073732117771</v>
      </c>
      <c r="AR406" s="59">
        <v>0.44091710758377423</v>
      </c>
      <c r="AS406" s="59">
        <v>2.6169230769230771</v>
      </c>
      <c r="AT406" s="59">
        <v>0.41923076923076924</v>
      </c>
    </row>
    <row r="407" spans="1:46">
      <c r="A407" s="61" t="s">
        <v>192</v>
      </c>
      <c r="B407" s="61" t="s">
        <v>1398</v>
      </c>
      <c r="C407" s="61" t="s">
        <v>1253</v>
      </c>
      <c r="D407" s="61" t="s">
        <v>1399</v>
      </c>
      <c r="E407" s="61">
        <v>522.32138356200005</v>
      </c>
      <c r="F407" s="59">
        <v>3251.3965967192162</v>
      </c>
      <c r="G407" s="61">
        <v>2.6670454545454541</v>
      </c>
      <c r="H407" s="61">
        <v>8671.6225142045441</v>
      </c>
      <c r="I407" s="59">
        <v>0.59213890072432895</v>
      </c>
      <c r="J407" s="60">
        <v>7.4563272262462718E-2</v>
      </c>
      <c r="K407" s="59">
        <v>0</v>
      </c>
      <c r="L407" s="59">
        <v>6.5424610051993071E-2</v>
      </c>
      <c r="M407" s="59">
        <v>0</v>
      </c>
      <c r="N407" s="59">
        <v>0</v>
      </c>
      <c r="O407" s="59">
        <v>0</v>
      </c>
      <c r="P407" s="59">
        <v>0</v>
      </c>
      <c r="Q407" s="59">
        <v>0.31520797227036401</v>
      </c>
      <c r="R407" s="59">
        <v>0.14568890814558061</v>
      </c>
      <c r="S407" s="59">
        <v>0</v>
      </c>
      <c r="T407" s="59">
        <v>4.3652512998266904E-2</v>
      </c>
      <c r="U407" s="59">
        <v>0</v>
      </c>
      <c r="V407" s="59">
        <v>0.2376516464471404</v>
      </c>
      <c r="W407" s="59">
        <v>0.11655112651646447</v>
      </c>
      <c r="X407" s="59">
        <v>1.0545377077119726</v>
      </c>
      <c r="Y407" s="59">
        <v>0.97979797979797989</v>
      </c>
      <c r="Z407" s="59">
        <v>1.1111111111111113E-2</v>
      </c>
      <c r="AA407" s="59">
        <v>1.0101010101010103E-3</v>
      </c>
      <c r="AB407" s="59">
        <v>8.0808080808080825E-3</v>
      </c>
      <c r="AC407" s="59">
        <v>0.77769492969748621</v>
      </c>
      <c r="AD407" s="60">
        <v>0.12611844908393693</v>
      </c>
      <c r="AE407" s="59">
        <v>7.7971878994461022E-2</v>
      </c>
      <c r="AF407" s="59">
        <v>0.17973608386426773</v>
      </c>
      <c r="AG407" s="61">
        <v>1394.5132934131736</v>
      </c>
      <c r="AH407" s="61">
        <v>14.320536526946107</v>
      </c>
      <c r="AI407" s="61">
        <v>158.22017779606645</v>
      </c>
      <c r="AJ407" s="61">
        <v>87.556510925292969</v>
      </c>
      <c r="AK407" s="61">
        <v>169.92710113525391</v>
      </c>
      <c r="AL407" s="59">
        <v>0.22938463515112462</v>
      </c>
      <c r="AM407" s="59">
        <v>0.40408550490628475</v>
      </c>
      <c r="AN407" s="59">
        <v>0.36806840778552913</v>
      </c>
      <c r="AO407" s="59">
        <v>5.7435902385258118E-3</v>
      </c>
      <c r="AP407" s="59">
        <v>0.42622225895060295</v>
      </c>
      <c r="AQ407" s="59">
        <v>0.37859832322282644</v>
      </c>
      <c r="AR407" s="59">
        <v>0.852151682999574</v>
      </c>
      <c r="AS407" s="59">
        <v>4.2672727272727267</v>
      </c>
      <c r="AT407" s="59">
        <v>7.0909090909090908E-2</v>
      </c>
    </row>
    <row r="408" spans="1:46">
      <c r="A408" s="61" t="s">
        <v>192</v>
      </c>
      <c r="B408" s="61" t="s">
        <v>1401</v>
      </c>
      <c r="C408" s="61" t="s">
        <v>1253</v>
      </c>
      <c r="D408" s="61" t="s">
        <v>1402</v>
      </c>
      <c r="E408" s="61">
        <v>299.00715128600001</v>
      </c>
      <c r="F408" s="59">
        <v>9912.8364164232935</v>
      </c>
      <c r="G408" s="61">
        <v>3.4040935672514618</v>
      </c>
      <c r="H408" s="61">
        <v>33744.222678362567</v>
      </c>
      <c r="I408" s="59">
        <v>0.61389795567771843</v>
      </c>
      <c r="J408" s="60">
        <v>0</v>
      </c>
      <c r="K408" s="59">
        <v>0</v>
      </c>
      <c r="L408" s="59">
        <v>4.2654470785887626E-2</v>
      </c>
      <c r="M408" s="59">
        <v>0</v>
      </c>
      <c r="N408" s="59">
        <v>0</v>
      </c>
      <c r="O408" s="59">
        <v>0</v>
      </c>
      <c r="P408" s="59">
        <v>7.2988613029680793E-2</v>
      </c>
      <c r="Q408" s="59">
        <v>0.56514840395743882</v>
      </c>
      <c r="R408" s="59">
        <v>5.9268247153257417E-2</v>
      </c>
      <c r="S408" s="59">
        <v>0</v>
      </c>
      <c r="T408" s="59">
        <v>3.7334328915437746E-2</v>
      </c>
      <c r="U408" s="59">
        <v>0</v>
      </c>
      <c r="V408" s="59">
        <v>0.13916371103229419</v>
      </c>
      <c r="W408" s="59">
        <v>8.3442225126003355E-2</v>
      </c>
      <c r="X408" s="59">
        <v>2.682528775124549</v>
      </c>
      <c r="Y408" s="59">
        <v>0.99743836055075241</v>
      </c>
      <c r="Z408" s="59">
        <v>0</v>
      </c>
      <c r="AA408" s="59">
        <v>0</v>
      </c>
      <c r="AB408" s="59">
        <v>2.5616394492475186E-3</v>
      </c>
      <c r="AC408" s="59">
        <v>0.80063562961690427</v>
      </c>
      <c r="AD408" s="60">
        <v>0.17995189829926128</v>
      </c>
      <c r="AE408" s="59">
        <v>0</v>
      </c>
      <c r="AF408" s="59">
        <v>0.3893552361516745</v>
      </c>
      <c r="AG408" s="61">
        <v>1408.0118973074514</v>
      </c>
      <c r="AH408" s="61">
        <v>14.254992694635776</v>
      </c>
      <c r="AI408" s="61">
        <v>172.67417965094248</v>
      </c>
      <c r="AJ408" s="61">
        <v>127.89133453369141</v>
      </c>
      <c r="AK408" s="61">
        <v>145.52178192138672</v>
      </c>
      <c r="AL408" s="59">
        <v>0.5353132836843103</v>
      </c>
      <c r="AM408" s="59">
        <v>0.2708965309077962</v>
      </c>
      <c r="AN408" s="59">
        <v>0.19711067025158321</v>
      </c>
      <c r="AO408" s="59">
        <v>0.24455936818064936</v>
      </c>
      <c r="AP408" s="59">
        <v>0.40049209353343945</v>
      </c>
      <c r="AQ408" s="59">
        <v>0.35826902312960085</v>
      </c>
      <c r="AR408" s="59">
        <v>0.91049647826833879</v>
      </c>
      <c r="AS408" s="59">
        <v>6.1273684210526316</v>
      </c>
      <c r="AT408" s="59">
        <v>0.35263157894736841</v>
      </c>
    </row>
    <row r="409" spans="1:46">
      <c r="A409" s="61" t="s">
        <v>192</v>
      </c>
      <c r="B409" s="61" t="s">
        <v>1404</v>
      </c>
      <c r="C409" s="61" t="s">
        <v>1253</v>
      </c>
      <c r="D409" s="61" t="s">
        <v>1405</v>
      </c>
      <c r="E409" s="61">
        <v>199.94881589900001</v>
      </c>
      <c r="F409" s="59">
        <v>2307.2907138423338</v>
      </c>
      <c r="G409" s="61">
        <v>1.1802197802197802</v>
      </c>
      <c r="H409" s="61">
        <v>2723.1101391941388</v>
      </c>
      <c r="I409" s="59">
        <v>8.0074487895716945E-2</v>
      </c>
      <c r="J409" s="60">
        <v>3.896103896103896E-2</v>
      </c>
      <c r="K409" s="59">
        <v>7.1428571428571435E-3</v>
      </c>
      <c r="L409" s="59">
        <v>3.7662337662337661E-2</v>
      </c>
      <c r="M409" s="59">
        <v>0</v>
      </c>
      <c r="N409" s="59">
        <v>0</v>
      </c>
      <c r="O409" s="59">
        <v>0</v>
      </c>
      <c r="P409" s="59">
        <v>0</v>
      </c>
      <c r="Q409" s="59">
        <v>0</v>
      </c>
      <c r="R409" s="59">
        <v>0</v>
      </c>
      <c r="S409" s="59">
        <v>0</v>
      </c>
      <c r="T409" s="59">
        <v>1.3961038961038962E-2</v>
      </c>
      <c r="U409" s="59">
        <v>0</v>
      </c>
      <c r="V409" s="59">
        <v>0.21233766233766235</v>
      </c>
      <c r="W409" s="59">
        <v>0.68993506493506496</v>
      </c>
      <c r="X409" s="59">
        <v>0.66728739913097457</v>
      </c>
      <c r="Y409" s="59">
        <v>0.86511627906976751</v>
      </c>
      <c r="Z409" s="59">
        <v>0</v>
      </c>
      <c r="AA409" s="59">
        <v>2.3255813953488372E-2</v>
      </c>
      <c r="AB409" s="59">
        <v>0.11162790697674418</v>
      </c>
      <c r="AC409" s="59">
        <v>0.7638112973308504</v>
      </c>
      <c r="AD409" s="60">
        <v>0.2144630664183737</v>
      </c>
      <c r="AE409" s="59">
        <v>0</v>
      </c>
      <c r="AF409" s="59">
        <v>0.16114123934735008</v>
      </c>
      <c r="AG409" s="61">
        <v>1386.2244069912608</v>
      </c>
      <c r="AH409" s="61">
        <v>14.043039950062424</v>
      </c>
      <c r="AI409" s="61">
        <v>244.86293199856578</v>
      </c>
      <c r="AJ409" s="61">
        <v>177.96128845214844</v>
      </c>
      <c r="AK409" s="61">
        <v>212.03871154785156</v>
      </c>
      <c r="AL409" s="59">
        <v>0.18754799737820077</v>
      </c>
      <c r="AM409" s="59">
        <v>0.38541113461220255</v>
      </c>
      <c r="AN409" s="59">
        <v>0.4282345940135584</v>
      </c>
      <c r="AO409" s="59">
        <v>0</v>
      </c>
      <c r="AP409" s="59">
        <v>0.11815523834826648</v>
      </c>
      <c r="AQ409" s="59">
        <v>0.88303848765569526</v>
      </c>
      <c r="AR409" s="59">
        <v>0.83798882681564246</v>
      </c>
      <c r="AS409" s="59">
        <v>1.5342857142857143</v>
      </c>
      <c r="AT409" s="59">
        <v>0</v>
      </c>
    </row>
    <row r="410" spans="1:46">
      <c r="A410" s="61" t="s">
        <v>192</v>
      </c>
      <c r="B410" s="61" t="s">
        <v>1407</v>
      </c>
      <c r="C410" s="61" t="s">
        <v>1253</v>
      </c>
      <c r="D410" s="61" t="s">
        <v>1408</v>
      </c>
      <c r="E410" s="61">
        <v>220.83799495599999</v>
      </c>
      <c r="F410" s="59">
        <v>6480.6220664983157</v>
      </c>
      <c r="G410" s="61">
        <v>2.610989010989011</v>
      </c>
      <c r="H410" s="61">
        <v>16920.832999999999</v>
      </c>
      <c r="I410" s="59">
        <v>0.51613355780022441</v>
      </c>
      <c r="J410" s="60">
        <v>0</v>
      </c>
      <c r="K410" s="59">
        <v>4.5594837261503929E-2</v>
      </c>
      <c r="L410" s="59">
        <v>0.14618406285072952</v>
      </c>
      <c r="M410" s="59">
        <v>0</v>
      </c>
      <c r="N410" s="59">
        <v>0</v>
      </c>
      <c r="O410" s="59">
        <v>0</v>
      </c>
      <c r="P410" s="59">
        <v>0</v>
      </c>
      <c r="Q410" s="59">
        <v>0.29629629629629628</v>
      </c>
      <c r="R410" s="59">
        <v>2.8058361391694726E-2</v>
      </c>
      <c r="S410" s="59">
        <v>0</v>
      </c>
      <c r="T410" s="59">
        <v>0</v>
      </c>
      <c r="U410" s="59">
        <v>0</v>
      </c>
      <c r="V410" s="59">
        <v>0.11658249158249159</v>
      </c>
      <c r="W410" s="59">
        <v>0.36728395061728392</v>
      </c>
      <c r="X410" s="59">
        <v>1.5712682379349046</v>
      </c>
      <c r="Y410" s="59">
        <v>0.95892857142857146</v>
      </c>
      <c r="Z410" s="59">
        <v>2.6785714285714286E-3</v>
      </c>
      <c r="AA410" s="59">
        <v>2.6785714285714286E-3</v>
      </c>
      <c r="AB410" s="59">
        <v>3.5714285714285712E-2</v>
      </c>
      <c r="AC410" s="59">
        <v>0.73035914702581373</v>
      </c>
      <c r="AD410" s="60">
        <v>0.25603254769921435</v>
      </c>
      <c r="AE410" s="59">
        <v>0</v>
      </c>
      <c r="AF410" s="59">
        <v>0.32277054505137082</v>
      </c>
      <c r="AG410" s="61">
        <v>1388.0127514876735</v>
      </c>
      <c r="AH410" s="61">
        <v>14.170127514876736</v>
      </c>
      <c r="AI410" s="61">
        <v>190.8532254579344</v>
      </c>
      <c r="AJ410" s="61">
        <v>136.45758056640625</v>
      </c>
      <c r="AK410" s="61">
        <v>213.71914672851563</v>
      </c>
      <c r="AL410" s="59">
        <v>0.2535795527900781</v>
      </c>
      <c r="AM410" s="59">
        <v>0.36735073607312652</v>
      </c>
      <c r="AN410" s="59">
        <v>0.38065234207885607</v>
      </c>
      <c r="AO410" s="59">
        <v>0.33933245959297281</v>
      </c>
      <c r="AP410" s="59">
        <v>0.12424266035138871</v>
      </c>
      <c r="AQ410" s="59">
        <v>0.48989531906208167</v>
      </c>
      <c r="AR410" s="59">
        <v>0.78563411896745228</v>
      </c>
      <c r="AS410" s="59">
        <v>5.483076923076923</v>
      </c>
      <c r="AT410" s="59">
        <v>0</v>
      </c>
    </row>
    <row r="411" spans="1:46">
      <c r="A411" s="61" t="s">
        <v>192</v>
      </c>
      <c r="B411" s="61" t="s">
        <v>1410</v>
      </c>
      <c r="C411" s="61" t="s">
        <v>1253</v>
      </c>
      <c r="D411" s="61" t="s">
        <v>1411</v>
      </c>
      <c r="E411" s="61">
        <v>330.42718940100002</v>
      </c>
      <c r="F411" s="59">
        <v>2470.1648483881263</v>
      </c>
      <c r="G411" s="61">
        <v>2.1361363636363637</v>
      </c>
      <c r="H411" s="61">
        <v>5276.6089568181815</v>
      </c>
      <c r="I411" s="59">
        <v>0.19182891796999682</v>
      </c>
      <c r="J411" s="60">
        <v>3.9685072880093632E-2</v>
      </c>
      <c r="K411" s="59">
        <v>0</v>
      </c>
      <c r="L411" s="59">
        <v>0.10447919991488457</v>
      </c>
      <c r="M411" s="59">
        <v>0</v>
      </c>
      <c r="N411" s="59">
        <v>0</v>
      </c>
      <c r="O411" s="59">
        <v>0</v>
      </c>
      <c r="P411" s="59">
        <v>0.39110543674859027</v>
      </c>
      <c r="Q411" s="59">
        <v>0</v>
      </c>
      <c r="R411" s="59">
        <v>4.7664645175018623E-2</v>
      </c>
      <c r="S411" s="59">
        <v>0</v>
      </c>
      <c r="T411" s="59">
        <v>0.13001383125864455</v>
      </c>
      <c r="U411" s="59">
        <v>0</v>
      </c>
      <c r="V411" s="59">
        <v>0.15097350781998087</v>
      </c>
      <c r="W411" s="59">
        <v>0.13607830620278752</v>
      </c>
      <c r="X411" s="59">
        <v>0.31918289179699971</v>
      </c>
      <c r="Y411" s="59">
        <v>0.67666666666666664</v>
      </c>
      <c r="Z411" s="59">
        <v>0</v>
      </c>
      <c r="AA411" s="59">
        <v>3.0000000000000002E-2</v>
      </c>
      <c r="AB411" s="59">
        <v>0.29333333333333333</v>
      </c>
      <c r="AC411" s="59">
        <v>0.44760080859665924</v>
      </c>
      <c r="AD411" s="60">
        <v>0.50920310671348012</v>
      </c>
      <c r="AE411" s="59">
        <v>3.0109586126183641E-2</v>
      </c>
      <c r="AF411" s="59">
        <v>0.28444995755459929</v>
      </c>
      <c r="AG411" s="61">
        <v>1410.6282851200606</v>
      </c>
      <c r="AH411" s="61">
        <v>14.198251087162035</v>
      </c>
      <c r="AI411" s="61">
        <v>188.04248900065491</v>
      </c>
      <c r="AJ411" s="61">
        <v>122.02085876464844</v>
      </c>
      <c r="AK411" s="61">
        <v>350.32585144042969</v>
      </c>
      <c r="AL411" s="59">
        <v>0.50578464896597941</v>
      </c>
      <c r="AM411" s="59">
        <v>0.16872098237758176</v>
      </c>
      <c r="AN411" s="59">
        <v>0.32325578350144313</v>
      </c>
      <c r="AO411" s="59">
        <v>5.2205147013691222E-2</v>
      </c>
      <c r="AP411" s="59">
        <v>0.27691425807262299</v>
      </c>
      <c r="AQ411" s="59">
        <v>0.56234022489747826</v>
      </c>
      <c r="AR411" s="59">
        <v>0.61708692414086608</v>
      </c>
      <c r="AS411" s="59">
        <v>4.2722727272727274</v>
      </c>
      <c r="AT411" s="59">
        <v>0</v>
      </c>
    </row>
    <row r="412" spans="1:46">
      <c r="A412" s="61" t="s">
        <v>192</v>
      </c>
      <c r="B412" s="61" t="s">
        <v>1413</v>
      </c>
      <c r="C412" s="61" t="s">
        <v>1253</v>
      </c>
      <c r="D412" s="61" t="s">
        <v>1414</v>
      </c>
      <c r="E412" s="61">
        <v>495.84390397300001</v>
      </c>
      <c r="F412" s="59">
        <v>3109.0351655711274</v>
      </c>
      <c r="G412" s="61">
        <v>2.2151098901098902</v>
      </c>
      <c r="H412" s="61">
        <v>6886.8545439560439</v>
      </c>
      <c r="I412" s="59">
        <v>0.68436065980404315</v>
      </c>
      <c r="J412" s="60">
        <v>4.2357744322531261E-2</v>
      </c>
      <c r="K412" s="59">
        <v>6.2208398133748056E-3</v>
      </c>
      <c r="L412" s="59">
        <v>0.24650077760497668</v>
      </c>
      <c r="M412" s="59">
        <v>0</v>
      </c>
      <c r="N412" s="59">
        <v>0</v>
      </c>
      <c r="O412" s="59">
        <v>0</v>
      </c>
      <c r="P412" s="59">
        <v>0</v>
      </c>
      <c r="Q412" s="59">
        <v>7.2058061171591498E-2</v>
      </c>
      <c r="R412" s="59">
        <v>0.34733022291342669</v>
      </c>
      <c r="S412" s="59">
        <v>0</v>
      </c>
      <c r="T412" s="59">
        <v>0</v>
      </c>
      <c r="U412" s="59">
        <v>0</v>
      </c>
      <c r="V412" s="59">
        <v>0.13543286677034733</v>
      </c>
      <c r="W412" s="59">
        <v>0.14942975635044065</v>
      </c>
      <c r="X412" s="59">
        <v>0.96490140146347536</v>
      </c>
      <c r="Y412" s="59">
        <v>0.88817480719794339</v>
      </c>
      <c r="Z412" s="59">
        <v>1.9280205655526989E-2</v>
      </c>
      <c r="AA412" s="59">
        <v>1.0282776349614395E-2</v>
      </c>
      <c r="AB412" s="59">
        <v>8.2262210796915161E-2</v>
      </c>
      <c r="AC412" s="59">
        <v>0.52709909462979043</v>
      </c>
      <c r="AD412" s="60">
        <v>0.33548307081731366</v>
      </c>
      <c r="AE412" s="59">
        <v>0.10504774897680766</v>
      </c>
      <c r="AF412" s="59">
        <v>0.16261165934267593</v>
      </c>
      <c r="AG412" s="61">
        <v>1392.8497481108313</v>
      </c>
      <c r="AH412" s="61">
        <v>14.001880352644838</v>
      </c>
      <c r="AI412" s="61">
        <v>216.11867208306566</v>
      </c>
      <c r="AJ412" s="61">
        <v>114.57874298095703</v>
      </c>
      <c r="AK412" s="61">
        <v>315.42125701904297</v>
      </c>
      <c r="AL412" s="59">
        <v>0.24125536089380639</v>
      </c>
      <c r="AM412" s="59">
        <v>0.23608740384226717</v>
      </c>
      <c r="AN412" s="59">
        <v>0.52284599633621154</v>
      </c>
      <c r="AO412" s="59">
        <v>0</v>
      </c>
      <c r="AP412" s="59">
        <v>0.33289206275890421</v>
      </c>
      <c r="AQ412" s="59">
        <v>0.6672966983133809</v>
      </c>
      <c r="AR412" s="59">
        <v>0.57050725536400848</v>
      </c>
      <c r="AS412" s="59">
        <v>2.8796428571428572</v>
      </c>
      <c r="AT412" s="59">
        <v>4.3571428571428573E-2</v>
      </c>
    </row>
    <row r="413" spans="1:46">
      <c r="A413" s="61" t="s">
        <v>192</v>
      </c>
      <c r="B413" s="61" t="s">
        <v>1416</v>
      </c>
      <c r="C413" s="61" t="s">
        <v>1253</v>
      </c>
      <c r="D413" s="61" t="s">
        <v>1417</v>
      </c>
      <c r="E413" s="61">
        <v>40.751239315200003</v>
      </c>
      <c r="F413" s="59">
        <v>0</v>
      </c>
      <c r="G413" s="61">
        <v>1.3333333333333333</v>
      </c>
      <c r="H413" s="62">
        <v>0</v>
      </c>
      <c r="I413" s="59">
        <v>0</v>
      </c>
      <c r="J413" s="60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  <c r="P413" s="59">
        <v>0</v>
      </c>
      <c r="Q413" s="59">
        <v>0</v>
      </c>
      <c r="R413" s="59">
        <v>0</v>
      </c>
      <c r="S413" s="59">
        <v>0</v>
      </c>
      <c r="T413" s="59">
        <v>0</v>
      </c>
      <c r="U413" s="59">
        <v>0</v>
      </c>
      <c r="V413" s="59">
        <v>1</v>
      </c>
      <c r="W413" s="59">
        <v>0</v>
      </c>
      <c r="X413" s="59">
        <v>0</v>
      </c>
      <c r="Y413" s="59" t="e">
        <v>#DIV/0!</v>
      </c>
      <c r="Z413" s="59" t="e">
        <v>#DIV/0!</v>
      </c>
      <c r="AA413" s="59" t="e">
        <v>#DIV/0!</v>
      </c>
      <c r="AB413" s="59" t="e">
        <v>#DIV/0!</v>
      </c>
      <c r="AC413" s="59">
        <v>0.75357142857142856</v>
      </c>
      <c r="AD413" s="60">
        <v>0.17500000000000002</v>
      </c>
      <c r="AE413" s="59">
        <v>0</v>
      </c>
      <c r="AF413" s="59">
        <v>6.870956680219574E-2</v>
      </c>
      <c r="AG413" s="61">
        <v>1379.1884498480242</v>
      </c>
      <c r="AH413" s="61">
        <v>14.089361702127659</v>
      </c>
      <c r="AI413" s="61">
        <v>185.29993596891077</v>
      </c>
      <c r="AJ413" s="61">
        <v>162.73580932617188</v>
      </c>
      <c r="AK413" s="61">
        <v>58.894943237304688</v>
      </c>
      <c r="AL413" s="59">
        <v>0.60427610089431072</v>
      </c>
      <c r="AM413" s="59">
        <v>0.28986848494676326</v>
      </c>
      <c r="AN413" s="59">
        <v>0.11195978519107788</v>
      </c>
      <c r="AO413" s="59">
        <v>0</v>
      </c>
      <c r="AP413" s="59">
        <v>0</v>
      </c>
      <c r="AQ413" s="59">
        <v>4.9078262001568389E-2</v>
      </c>
      <c r="AR413" s="59">
        <v>1.0714285714285714</v>
      </c>
      <c r="AS413" s="59">
        <v>2.8</v>
      </c>
      <c r="AT413" s="59">
        <v>0</v>
      </c>
    </row>
    <row r="414" spans="1:46">
      <c r="A414" s="61" t="s">
        <v>192</v>
      </c>
      <c r="B414" s="61" t="s">
        <v>1419</v>
      </c>
      <c r="C414" s="61" t="s">
        <v>1253</v>
      </c>
      <c r="D414" s="61" t="s">
        <v>1420</v>
      </c>
      <c r="E414" s="61">
        <v>520.93799755500004</v>
      </c>
      <c r="F414" s="59">
        <v>1833.6714404576182</v>
      </c>
      <c r="G414" s="61">
        <v>1.2862876254180602</v>
      </c>
      <c r="H414" s="61">
        <v>2358.6288829431437</v>
      </c>
      <c r="I414" s="59">
        <v>0.26001040041601658</v>
      </c>
      <c r="J414" s="60">
        <v>8.9703588143525734E-2</v>
      </c>
      <c r="K414" s="59">
        <v>0</v>
      </c>
      <c r="L414" s="59">
        <v>0</v>
      </c>
      <c r="M414" s="59">
        <v>0.21040796659171215</v>
      </c>
      <c r="N414" s="59">
        <v>0</v>
      </c>
      <c r="O414" s="59">
        <v>0</v>
      </c>
      <c r="P414" s="59">
        <v>0</v>
      </c>
      <c r="Q414" s="59">
        <v>0</v>
      </c>
      <c r="R414" s="59">
        <v>0</v>
      </c>
      <c r="S414" s="59">
        <v>0</v>
      </c>
      <c r="T414" s="59">
        <v>0.20301959524574364</v>
      </c>
      <c r="U414" s="59">
        <v>0</v>
      </c>
      <c r="V414" s="59">
        <v>0.25698682942499196</v>
      </c>
      <c r="W414" s="59">
        <v>0.21876003854802442</v>
      </c>
      <c r="X414" s="59">
        <v>0.63962558502340094</v>
      </c>
      <c r="Y414" s="59">
        <v>0.43495934959349586</v>
      </c>
      <c r="Z414" s="59">
        <v>0.28048780487804875</v>
      </c>
      <c r="AA414" s="59">
        <v>0.28455284552845528</v>
      </c>
      <c r="AB414" s="59">
        <v>0</v>
      </c>
      <c r="AC414" s="59">
        <v>0.81565262610504419</v>
      </c>
      <c r="AD414" s="60">
        <v>0.11180447217888714</v>
      </c>
      <c r="AE414" s="59">
        <v>5.2002080083203325E-2</v>
      </c>
      <c r="AF414" s="59">
        <v>7.3828363798590896E-2</v>
      </c>
      <c r="AG414" s="61">
        <v>1391.6605064202568</v>
      </c>
      <c r="AH414" s="61">
        <v>13.409948397935919</v>
      </c>
      <c r="AI414" s="61">
        <v>432.72000185053554</v>
      </c>
      <c r="AJ414" s="61">
        <v>258.3179931640625</v>
      </c>
      <c r="AK414" s="61">
        <v>333.2408447265625</v>
      </c>
      <c r="AL414" s="59">
        <v>9.2261459570196963E-2</v>
      </c>
      <c r="AM414" s="59">
        <v>0.29070158197475582</v>
      </c>
      <c r="AN414" s="59">
        <v>0.61691602745117402</v>
      </c>
      <c r="AO414" s="59">
        <v>0.12585470882852615</v>
      </c>
      <c r="AP414" s="59">
        <v>0.53401268731722584</v>
      </c>
      <c r="AQ414" s="59">
        <v>0.34001167285037476</v>
      </c>
      <c r="AR414" s="59">
        <v>0.8320332813312532</v>
      </c>
      <c r="AS414" s="59">
        <v>2.9584615384615387</v>
      </c>
      <c r="AT414" s="59">
        <v>0.56384615384615389</v>
      </c>
    </row>
    <row r="415" spans="1:46">
      <c r="A415" s="61" t="s">
        <v>192</v>
      </c>
      <c r="B415" s="61" t="s">
        <v>1422</v>
      </c>
      <c r="C415" s="61" t="s">
        <v>1253</v>
      </c>
      <c r="D415" s="61" t="s">
        <v>1423</v>
      </c>
      <c r="E415" s="61">
        <v>1038.5107790699999</v>
      </c>
      <c r="F415" s="59">
        <v>2461.2750839552241</v>
      </c>
      <c r="G415" s="61">
        <v>2.0276315789473687</v>
      </c>
      <c r="H415" s="61">
        <v>4990.5590847039475</v>
      </c>
      <c r="I415" s="59">
        <v>0.53917910447761208</v>
      </c>
      <c r="J415" s="60">
        <v>0.147874756651525</v>
      </c>
      <c r="K415" s="59">
        <v>1.0965393219000833E-2</v>
      </c>
      <c r="L415" s="59">
        <v>0.21693933944471247</v>
      </c>
      <c r="M415" s="59">
        <v>6.9301285144085262E-2</v>
      </c>
      <c r="N415" s="59">
        <v>0</v>
      </c>
      <c r="O415" s="59">
        <v>0</v>
      </c>
      <c r="P415" s="59">
        <v>0</v>
      </c>
      <c r="Q415" s="59">
        <v>0.10895214702399228</v>
      </c>
      <c r="R415" s="59">
        <v>1.7018290275889292E-2</v>
      </c>
      <c r="S415" s="59">
        <v>0</v>
      </c>
      <c r="T415" s="59">
        <v>1.8641168472301416E-2</v>
      </c>
      <c r="U415" s="59">
        <v>0</v>
      </c>
      <c r="V415" s="59">
        <v>0.14224308083687881</v>
      </c>
      <c r="W415" s="59">
        <v>0.25602000087723148</v>
      </c>
      <c r="X415" s="59">
        <v>0.66271901362751462</v>
      </c>
      <c r="Y415" s="59">
        <v>0.93635250917992652</v>
      </c>
      <c r="Z415" s="59">
        <v>0</v>
      </c>
      <c r="AA415" s="59">
        <v>0</v>
      </c>
      <c r="AB415" s="59">
        <v>6.3647490820073441E-2</v>
      </c>
      <c r="AC415" s="59">
        <v>0.60699221284879945</v>
      </c>
      <c r="AD415" s="60">
        <v>0.34052563270603503</v>
      </c>
      <c r="AE415" s="59">
        <v>3.1067488643737831E-2</v>
      </c>
      <c r="AF415" s="59">
        <v>0.23741689057941001</v>
      </c>
      <c r="AG415" s="61">
        <v>1385.6342227308319</v>
      </c>
      <c r="AH415" s="61">
        <v>13.834630488465939</v>
      </c>
      <c r="AI415" s="61">
        <v>307.65761344906451</v>
      </c>
      <c r="AJ415" s="61">
        <v>186.44412231445313</v>
      </c>
      <c r="AK415" s="61">
        <v>314.1845703125</v>
      </c>
      <c r="AL415" s="59">
        <v>0.1864448630695906</v>
      </c>
      <c r="AM415" s="59">
        <v>0.34249764871821825</v>
      </c>
      <c r="AN415" s="59">
        <v>0.47110729119068928</v>
      </c>
      <c r="AO415" s="59">
        <v>3.0813353741649577E-2</v>
      </c>
      <c r="AP415" s="59">
        <v>0.43933102014461312</v>
      </c>
      <c r="AQ415" s="59">
        <v>0.52990542909223537</v>
      </c>
      <c r="AR415" s="59">
        <v>0.90444516547696296</v>
      </c>
      <c r="AS415" s="59">
        <v>3.8525</v>
      </c>
      <c r="AT415" s="59">
        <v>0.29015625</v>
      </c>
    </row>
    <row r="416" spans="1:46">
      <c r="A416" s="61" t="s">
        <v>192</v>
      </c>
      <c r="B416" s="61" t="s">
        <v>1425</v>
      </c>
      <c r="C416" s="61" t="s">
        <v>1253</v>
      </c>
      <c r="D416" s="61" t="s">
        <v>1426</v>
      </c>
      <c r="E416" s="61">
        <v>514.43991105999999</v>
      </c>
      <c r="F416" s="59">
        <v>3879.8698381837944</v>
      </c>
      <c r="G416" s="61">
        <v>1.5683712121212121</v>
      </c>
      <c r="H416" s="61">
        <v>6085.0761609848487</v>
      </c>
      <c r="I416" s="59">
        <v>0.61852433281004715</v>
      </c>
      <c r="J416" s="60">
        <v>8.7670571187054694E-2</v>
      </c>
      <c r="K416" s="59">
        <v>0.1518541797611565</v>
      </c>
      <c r="L416" s="59">
        <v>0.32055311125078567</v>
      </c>
      <c r="M416" s="59">
        <v>5.6568196103079824E-2</v>
      </c>
      <c r="N416" s="59">
        <v>0</v>
      </c>
      <c r="O416" s="59">
        <v>0</v>
      </c>
      <c r="P416" s="59">
        <v>0</v>
      </c>
      <c r="Q416" s="59">
        <v>2.3632935260842237E-2</v>
      </c>
      <c r="R416" s="59">
        <v>0</v>
      </c>
      <c r="S416" s="59">
        <v>0</v>
      </c>
      <c r="T416" s="59">
        <v>0</v>
      </c>
      <c r="U416" s="59">
        <v>0</v>
      </c>
      <c r="V416" s="59">
        <v>0.23570081709616589</v>
      </c>
      <c r="W416" s="59">
        <v>0.12042740414833439</v>
      </c>
      <c r="X416" s="59">
        <v>0.18838304552590265</v>
      </c>
      <c r="Y416" s="59">
        <v>0.73076923076923084</v>
      </c>
      <c r="Z416" s="59">
        <v>1.2820512820512822E-2</v>
      </c>
      <c r="AA416" s="59">
        <v>0</v>
      </c>
      <c r="AB416" s="59">
        <v>0.25641025641025644</v>
      </c>
      <c r="AC416" s="59">
        <v>0.58338364931771525</v>
      </c>
      <c r="AD416" s="60">
        <v>0.39729501267962802</v>
      </c>
      <c r="AE416" s="59">
        <v>0</v>
      </c>
      <c r="AF416" s="59">
        <v>0.16097118092834312</v>
      </c>
      <c r="AG416" s="61">
        <v>1390.4347720364742</v>
      </c>
      <c r="AH416" s="61">
        <v>14.261953799392098</v>
      </c>
      <c r="AI416" s="61">
        <v>172.73752007295738</v>
      </c>
      <c r="AJ416" s="61">
        <v>81.214179992675781</v>
      </c>
      <c r="AK416" s="61">
        <v>328.78582000732422</v>
      </c>
      <c r="AL416" s="59">
        <v>0.19778792005142992</v>
      </c>
      <c r="AM416" s="59">
        <v>0.44526580281848321</v>
      </c>
      <c r="AN416" s="59">
        <v>0.35779202982276481</v>
      </c>
      <c r="AO416" s="59">
        <v>0</v>
      </c>
      <c r="AP416" s="59">
        <v>0.11213651732645566</v>
      </c>
      <c r="AQ416" s="59">
        <v>0.85566358779006202</v>
      </c>
      <c r="AR416" s="59">
        <v>0.61586764883468181</v>
      </c>
      <c r="AS416" s="59">
        <v>3.4504166666666669</v>
      </c>
      <c r="AT416" s="59">
        <v>0.13583333333333333</v>
      </c>
    </row>
    <row r="417" spans="1:46">
      <c r="A417" s="61" t="s">
        <v>192</v>
      </c>
      <c r="B417" s="61" t="s">
        <v>1428</v>
      </c>
      <c r="C417" s="61" t="s">
        <v>1253</v>
      </c>
      <c r="D417" s="61" t="s">
        <v>1429</v>
      </c>
      <c r="E417" s="61">
        <v>246.48275686599999</v>
      </c>
      <c r="F417" s="59">
        <v>2960.0690777113577</v>
      </c>
      <c r="G417" s="61">
        <v>1.4222672064777329</v>
      </c>
      <c r="H417" s="61">
        <v>4210.0091781376523</v>
      </c>
      <c r="I417" s="59">
        <v>0.2462282949046399</v>
      </c>
      <c r="J417" s="60">
        <v>0</v>
      </c>
      <c r="K417" s="59">
        <v>6.9740962140620547E-2</v>
      </c>
      <c r="L417" s="59">
        <v>0</v>
      </c>
      <c r="M417" s="59">
        <v>0</v>
      </c>
      <c r="N417" s="59">
        <v>0</v>
      </c>
      <c r="O417" s="59">
        <v>0</v>
      </c>
      <c r="P417" s="59">
        <v>0</v>
      </c>
      <c r="Q417" s="59">
        <v>0</v>
      </c>
      <c r="R417" s="59">
        <v>0.17648733276401934</v>
      </c>
      <c r="S417" s="59">
        <v>0</v>
      </c>
      <c r="T417" s="59">
        <v>0.20495303159692568</v>
      </c>
      <c r="U417" s="59">
        <v>0</v>
      </c>
      <c r="V417" s="59">
        <v>0.38770281810418444</v>
      </c>
      <c r="W417" s="59">
        <v>0.16111585539424991</v>
      </c>
      <c r="X417" s="59">
        <v>1.9356675206376315</v>
      </c>
      <c r="Y417" s="59">
        <v>0.94117647058823528</v>
      </c>
      <c r="Z417" s="59">
        <v>0</v>
      </c>
      <c r="AA417" s="59">
        <v>0</v>
      </c>
      <c r="AB417" s="59">
        <v>5.8823529411764705E-2</v>
      </c>
      <c r="AC417" s="59">
        <v>0.70167947623114135</v>
      </c>
      <c r="AD417" s="60">
        <v>0.24224309706803299</v>
      </c>
      <c r="AE417" s="59">
        <v>0</v>
      </c>
      <c r="AF417" s="59">
        <v>0.14252518288367888</v>
      </c>
      <c r="AG417" s="61">
        <v>1344.8129277566541</v>
      </c>
      <c r="AH417" s="61">
        <v>14.335447401774397</v>
      </c>
      <c r="AI417" s="61">
        <v>203.96861059402923</v>
      </c>
      <c r="AJ417" s="61">
        <v>148.62556457519531</v>
      </c>
      <c r="AK417" s="61">
        <v>201.37443542480469</v>
      </c>
      <c r="AL417" s="59">
        <v>0.17470796151233764</v>
      </c>
      <c r="AM417" s="59">
        <v>0.24367830335755655</v>
      </c>
      <c r="AN417" s="59">
        <v>0.5801622872862533</v>
      </c>
      <c r="AO417" s="59">
        <v>4.2599328786752863E-2</v>
      </c>
      <c r="AP417" s="59">
        <v>0.33851252339473259</v>
      </c>
      <c r="AQ417" s="59">
        <v>0.617436699974662</v>
      </c>
      <c r="AR417" s="59">
        <v>0.85397096498719038</v>
      </c>
      <c r="AS417" s="59">
        <v>2.7023076923076923</v>
      </c>
      <c r="AT417" s="59">
        <v>0</v>
      </c>
    </row>
    <row r="418" spans="1:46">
      <c r="A418" s="61" t="s">
        <v>192</v>
      </c>
      <c r="B418" s="61" t="s">
        <v>1431</v>
      </c>
      <c r="C418" s="61" t="s">
        <v>1253</v>
      </c>
      <c r="D418" s="61" t="s">
        <v>1432</v>
      </c>
      <c r="E418" s="61">
        <v>448.84866853199998</v>
      </c>
      <c r="F418" s="59">
        <v>3282.9351768198244</v>
      </c>
      <c r="G418" s="61">
        <v>2.3059523809523808</v>
      </c>
      <c r="H418" s="61">
        <v>7570.2921875000002</v>
      </c>
      <c r="I418" s="59">
        <v>0.4102994321115126</v>
      </c>
      <c r="J418" s="60">
        <v>0</v>
      </c>
      <c r="K418" s="59">
        <v>0.1741226895258505</v>
      </c>
      <c r="L418" s="59">
        <v>0.12402893115456735</v>
      </c>
      <c r="M418" s="59">
        <v>4.0316099651754617E-2</v>
      </c>
      <c r="N418" s="59">
        <v>4.0182159121350113E-2</v>
      </c>
      <c r="O418" s="59">
        <v>0</v>
      </c>
      <c r="P418" s="59">
        <v>0</v>
      </c>
      <c r="Q418" s="59">
        <v>0</v>
      </c>
      <c r="R418" s="59">
        <v>4.7147066702384138E-2</v>
      </c>
      <c r="S418" s="59">
        <v>0</v>
      </c>
      <c r="T418" s="59">
        <v>1.6072863648540044E-2</v>
      </c>
      <c r="U418" s="59">
        <v>0</v>
      </c>
      <c r="V418" s="59">
        <v>0.22327886418430215</v>
      </c>
      <c r="W418" s="59">
        <v>0.33485132601125095</v>
      </c>
      <c r="X418" s="59">
        <v>0.7343830665978317</v>
      </c>
      <c r="Y418" s="59">
        <v>0.92618629173989453</v>
      </c>
      <c r="Z418" s="59">
        <v>3.3391915641476269E-2</v>
      </c>
      <c r="AA418" s="59">
        <v>1.2302284710017573E-2</v>
      </c>
      <c r="AB418" s="59">
        <v>2.8119507908611598E-2</v>
      </c>
      <c r="AC418" s="59">
        <v>0.64300464636035104</v>
      </c>
      <c r="AD418" s="60">
        <v>0.3270521424883841</v>
      </c>
      <c r="AE418" s="59">
        <v>1.9359834796076406E-2</v>
      </c>
      <c r="AF418" s="59">
        <v>0.17261942706303512</v>
      </c>
      <c r="AG418" s="61">
        <v>1385.7792786519983</v>
      </c>
      <c r="AH418" s="61">
        <v>14.314598245369725</v>
      </c>
      <c r="AI418" s="61">
        <v>156.48063254077454</v>
      </c>
      <c r="AJ418" s="61">
        <v>94.9677734375</v>
      </c>
      <c r="AK418" s="61">
        <v>185.34371948242188</v>
      </c>
      <c r="AL418" s="59">
        <v>0.37220228489569318</v>
      </c>
      <c r="AM418" s="59">
        <v>0.353404189698941</v>
      </c>
      <c r="AN418" s="59">
        <v>0.27417369957337068</v>
      </c>
      <c r="AO418" s="59">
        <v>0.10373763645615092</v>
      </c>
      <c r="AP418" s="59">
        <v>0.2928325496205173</v>
      </c>
      <c r="AQ418" s="59">
        <v>0.60320998809133664</v>
      </c>
      <c r="AR418" s="59">
        <v>0.8518327310273619</v>
      </c>
      <c r="AS418" s="59">
        <v>2.7671428571428573</v>
      </c>
      <c r="AT418" s="59">
        <v>0.10071428571428571</v>
      </c>
    </row>
    <row r="419" spans="1:46">
      <c r="A419" s="61" t="s">
        <v>192</v>
      </c>
      <c r="B419" s="61" t="s">
        <v>1434</v>
      </c>
      <c r="C419" s="61" t="s">
        <v>1253</v>
      </c>
      <c r="D419" s="61" t="s">
        <v>1435</v>
      </c>
      <c r="E419" s="61">
        <v>309.29165566799998</v>
      </c>
      <c r="F419" s="59">
        <v>621.5137365098758</v>
      </c>
      <c r="G419" s="61">
        <v>6.1387499999999999</v>
      </c>
      <c r="H419" s="61">
        <v>3815.31745</v>
      </c>
      <c r="I419" s="59">
        <v>0.92028100183262063</v>
      </c>
      <c r="J419" s="60">
        <v>0.13632661372429242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  <c r="P419" s="59">
        <v>0</v>
      </c>
      <c r="Q419" s="59">
        <v>0</v>
      </c>
      <c r="R419" s="59">
        <v>0.78395438810832829</v>
      </c>
      <c r="S419" s="59">
        <v>0</v>
      </c>
      <c r="T419" s="59">
        <v>0</v>
      </c>
      <c r="U419" s="59">
        <v>0</v>
      </c>
      <c r="V419" s="59">
        <v>1.4253716147424149E-2</v>
      </c>
      <c r="W419" s="59">
        <v>6.5465282019955204E-2</v>
      </c>
      <c r="X419" s="59">
        <v>0.35430665852168608</v>
      </c>
      <c r="Y419" s="59">
        <v>1</v>
      </c>
      <c r="Z419" s="59">
        <v>0</v>
      </c>
      <c r="AA419" s="59">
        <v>0</v>
      </c>
      <c r="AB419" s="59">
        <v>0</v>
      </c>
      <c r="AC419" s="59">
        <v>0.20474445123192833</v>
      </c>
      <c r="AD419" s="60">
        <v>5.3960496843819998E-3</v>
      </c>
      <c r="AE419" s="59">
        <v>0.78395438810832829</v>
      </c>
      <c r="AF419" s="59">
        <v>0.31756433838432219</v>
      </c>
      <c r="AG419" s="61">
        <v>1390.3716420925066</v>
      </c>
      <c r="AH419" s="61">
        <v>13.595384770753382</v>
      </c>
      <c r="AI419" s="61">
        <v>364.4795695590085</v>
      </c>
      <c r="AJ419" s="61">
        <v>238.57173156738281</v>
      </c>
      <c r="AK419" s="61">
        <v>233.95722961425781</v>
      </c>
      <c r="AL419" s="59">
        <v>7.9213258912806894E-2</v>
      </c>
      <c r="AM419" s="59">
        <v>0.30654722900695935</v>
      </c>
      <c r="AN419" s="59">
        <v>0.612892383373835</v>
      </c>
      <c r="AO419" s="59">
        <v>0</v>
      </c>
      <c r="AP419" s="59">
        <v>0.30695137828712671</v>
      </c>
      <c r="AQ419" s="59">
        <v>0.69170149300647443</v>
      </c>
      <c r="AR419" s="59">
        <v>0.21380574221136225</v>
      </c>
      <c r="AS419" s="59">
        <v>12.2775</v>
      </c>
      <c r="AT419" s="59">
        <v>0</v>
      </c>
    </row>
    <row r="420" spans="1:46">
      <c r="A420" s="61" t="s">
        <v>192</v>
      </c>
      <c r="B420" s="61" t="s">
        <v>1437</v>
      </c>
      <c r="C420" s="61" t="s">
        <v>1253</v>
      </c>
      <c r="D420" s="61" t="s">
        <v>1438</v>
      </c>
      <c r="E420" s="61">
        <v>331.478531449</v>
      </c>
      <c r="F420" s="59">
        <v>4198.0330470793369</v>
      </c>
      <c r="G420" s="61">
        <v>2.3408163265306126</v>
      </c>
      <c r="H420" s="61">
        <v>9826.8242959183663</v>
      </c>
      <c r="I420" s="59">
        <v>0.5334205172914851</v>
      </c>
      <c r="J420" s="60">
        <v>0</v>
      </c>
      <c r="K420" s="59">
        <v>0.25052379527087698</v>
      </c>
      <c r="L420" s="59">
        <v>0.16985932355582159</v>
      </c>
      <c r="M420" s="59">
        <v>0</v>
      </c>
      <c r="N420" s="59">
        <v>0</v>
      </c>
      <c r="O420" s="59">
        <v>0</v>
      </c>
      <c r="P420" s="59">
        <v>0</v>
      </c>
      <c r="Q420" s="59">
        <v>0</v>
      </c>
      <c r="R420" s="59">
        <v>0.12900329242741695</v>
      </c>
      <c r="S420" s="59">
        <v>0</v>
      </c>
      <c r="T420" s="59">
        <v>0</v>
      </c>
      <c r="U420" s="59">
        <v>0</v>
      </c>
      <c r="V420" s="59">
        <v>6.5848548338820714E-2</v>
      </c>
      <c r="W420" s="59">
        <v>0.38476504040706372</v>
      </c>
      <c r="X420" s="59">
        <v>0.37343795408311536</v>
      </c>
      <c r="Y420" s="59">
        <v>0.79377431906614782</v>
      </c>
      <c r="Z420" s="59">
        <v>3.8910505836575872E-3</v>
      </c>
      <c r="AA420" s="59">
        <v>1.5564202334630349E-2</v>
      </c>
      <c r="AB420" s="59">
        <v>0.18677042801556418</v>
      </c>
      <c r="AC420" s="59">
        <v>0.68642836384771866</v>
      </c>
      <c r="AD420" s="60">
        <v>0.20255739610578316</v>
      </c>
      <c r="AE420" s="59">
        <v>7.1345539087474569E-2</v>
      </c>
      <c r="AF420" s="59">
        <v>0.20761525550136084</v>
      </c>
      <c r="AG420" s="61">
        <v>1384.1115725882576</v>
      </c>
      <c r="AH420" s="61">
        <v>13.894893335850481</v>
      </c>
      <c r="AI420" s="61">
        <v>260.12116889809664</v>
      </c>
      <c r="AJ420" s="61">
        <v>162.42779541015625</v>
      </c>
      <c r="AK420" s="61">
        <v>274.70681762695313</v>
      </c>
      <c r="AL420" s="59">
        <v>0.22739029182526985</v>
      </c>
      <c r="AM420" s="59">
        <v>0.3682365173588325</v>
      </c>
      <c r="AN420" s="59">
        <v>0.40368376019726598</v>
      </c>
      <c r="AO420" s="59">
        <v>0</v>
      </c>
      <c r="AP420" s="59">
        <v>6.1467027475155867E-2</v>
      </c>
      <c r="AQ420" s="59">
        <v>0.45496913281457391</v>
      </c>
      <c r="AR420" s="59">
        <v>0.8282476024411507</v>
      </c>
      <c r="AS420" s="59">
        <v>3.2771428571428576</v>
      </c>
      <c r="AT420" s="59">
        <v>0</v>
      </c>
    </row>
    <row r="421" spans="1:46">
      <c r="A421" s="61" t="s">
        <v>192</v>
      </c>
      <c r="B421" s="61" t="s">
        <v>1440</v>
      </c>
      <c r="C421" s="61" t="s">
        <v>1253</v>
      </c>
      <c r="D421" s="61" t="s">
        <v>1441</v>
      </c>
      <c r="E421" s="61">
        <v>232.11228761000001</v>
      </c>
      <c r="F421" s="59">
        <v>3080.260666514494</v>
      </c>
      <c r="G421" s="61">
        <v>2.4892045454545455</v>
      </c>
      <c r="H421" s="61">
        <v>7667.3988522727259</v>
      </c>
      <c r="I421" s="59">
        <v>0.28075781784980597</v>
      </c>
      <c r="J421" s="60">
        <v>0</v>
      </c>
      <c r="K421" s="59">
        <v>6.9691470054446453E-2</v>
      </c>
      <c r="L421" s="59">
        <v>7.3684210526315796E-2</v>
      </c>
      <c r="M421" s="59">
        <v>0</v>
      </c>
      <c r="N421" s="59">
        <v>0</v>
      </c>
      <c r="O421" s="59">
        <v>0</v>
      </c>
      <c r="P421" s="59">
        <v>0</v>
      </c>
      <c r="Q421" s="59">
        <v>0.15789473684210528</v>
      </c>
      <c r="R421" s="59">
        <v>0.14519056261343014</v>
      </c>
      <c r="S421" s="59">
        <v>0</v>
      </c>
      <c r="T421" s="59">
        <v>0.14591651542649728</v>
      </c>
      <c r="U421" s="59">
        <v>0</v>
      </c>
      <c r="V421" s="59">
        <v>0.15063520871143377</v>
      </c>
      <c r="W421" s="59">
        <v>0.25698729582577134</v>
      </c>
      <c r="X421" s="59">
        <v>0.92901164117781332</v>
      </c>
      <c r="Y421" s="59">
        <v>0.97297297297297292</v>
      </c>
      <c r="Z421" s="59">
        <v>4.9140049140049139E-3</v>
      </c>
      <c r="AA421" s="59">
        <v>2.2113022113022112E-2</v>
      </c>
      <c r="AB421" s="59">
        <v>0</v>
      </c>
      <c r="AC421" s="59">
        <v>0.68728600776078519</v>
      </c>
      <c r="AD421" s="60">
        <v>0.21547591874001368</v>
      </c>
      <c r="AE421" s="59">
        <v>7.0075325268203606E-2</v>
      </c>
      <c r="AF421" s="59">
        <v>0.18874485470416152</v>
      </c>
      <c r="AG421" s="61">
        <v>1413.8869448183041</v>
      </c>
      <c r="AH421" s="61">
        <v>14.105246298788694</v>
      </c>
      <c r="AI421" s="61">
        <v>213.35590208811499</v>
      </c>
      <c r="AJ421" s="61">
        <v>123.10346984863281</v>
      </c>
      <c r="AK421" s="61">
        <v>251.43318176269531</v>
      </c>
      <c r="AL421" s="59">
        <v>0.17690791135105299</v>
      </c>
      <c r="AM421" s="59">
        <v>0.26738136373150018</v>
      </c>
      <c r="AN421" s="59">
        <v>0.55657329187614391</v>
      </c>
      <c r="AO421" s="59">
        <v>0</v>
      </c>
      <c r="AP421" s="59">
        <v>0.52964666914386793</v>
      </c>
      <c r="AQ421" s="59">
        <v>0.47121589781482914</v>
      </c>
      <c r="AR421" s="59">
        <v>0.77607852088564255</v>
      </c>
      <c r="AS421" s="59">
        <v>2.7381250000000001</v>
      </c>
      <c r="AT421" s="59">
        <v>1.0162500000000001</v>
      </c>
    </row>
    <row r="422" spans="1:46">
      <c r="A422" s="61" t="s">
        <v>192</v>
      </c>
      <c r="B422" s="61" t="s">
        <v>1443</v>
      </c>
      <c r="C422" s="61" t="s">
        <v>1253</v>
      </c>
      <c r="D422" s="61" t="s">
        <v>1444</v>
      </c>
      <c r="E422" s="61">
        <v>238.46348752700001</v>
      </c>
      <c r="F422" s="59">
        <v>2974.1238939027076</v>
      </c>
      <c r="G422" s="61">
        <v>2.0281250000000002</v>
      </c>
      <c r="H422" s="61">
        <v>6031.8950223214288</v>
      </c>
      <c r="I422" s="59">
        <v>0.31080783623156505</v>
      </c>
      <c r="J422" s="60">
        <v>0.14571868809156946</v>
      </c>
      <c r="K422" s="59">
        <v>0.15915300546448088</v>
      </c>
      <c r="L422" s="59">
        <v>1.1612021857923496E-2</v>
      </c>
      <c r="M422" s="59">
        <v>0</v>
      </c>
      <c r="N422" s="59">
        <v>0</v>
      </c>
      <c r="O422" s="59">
        <v>0</v>
      </c>
      <c r="P422" s="59">
        <v>4.6448087431693985E-2</v>
      </c>
      <c r="Q422" s="59">
        <v>0</v>
      </c>
      <c r="R422" s="59">
        <v>0</v>
      </c>
      <c r="S422" s="59">
        <v>0</v>
      </c>
      <c r="T422" s="59">
        <v>0</v>
      </c>
      <c r="U422" s="59">
        <v>0</v>
      </c>
      <c r="V422" s="59">
        <v>0.41393442622950816</v>
      </c>
      <c r="W422" s="59">
        <v>0.2181238615664845</v>
      </c>
      <c r="X422" s="59">
        <v>0.20030816640986132</v>
      </c>
      <c r="Y422" s="59">
        <v>0.80219780219780223</v>
      </c>
      <c r="Z422" s="59">
        <v>0</v>
      </c>
      <c r="AA422" s="59">
        <v>2.197802197802198E-2</v>
      </c>
      <c r="AB422" s="59">
        <v>0.17582417582417584</v>
      </c>
      <c r="AC422" s="59">
        <v>0.6746643187321153</v>
      </c>
      <c r="AD422" s="60">
        <v>0.26986572749284615</v>
      </c>
      <c r="AE422" s="59">
        <v>3.4778780541492409E-2</v>
      </c>
      <c r="AF422" s="59">
        <v>0.19051134608125778</v>
      </c>
      <c r="AG422" s="61">
        <v>1399.0461457787101</v>
      </c>
      <c r="AH422" s="61">
        <v>14.315427372836917</v>
      </c>
      <c r="AI422" s="61">
        <v>156.52169089206197</v>
      </c>
      <c r="AJ422" s="61">
        <v>106.00710296630859</v>
      </c>
      <c r="AK422" s="61">
        <v>182.09104156494141</v>
      </c>
      <c r="AL422" s="59">
        <v>0.3556624155737767</v>
      </c>
      <c r="AM422" s="59">
        <v>0.43612546758641452</v>
      </c>
      <c r="AN422" s="59">
        <v>0.20915151630646561</v>
      </c>
      <c r="AO422" s="59">
        <v>0</v>
      </c>
      <c r="AP422" s="59">
        <v>0.25685273932372971</v>
      </c>
      <c r="AQ422" s="59">
        <v>0.5375560901560914</v>
      </c>
      <c r="AR422" s="59">
        <v>0.85846357032797715</v>
      </c>
      <c r="AS422" s="59">
        <v>2.839375</v>
      </c>
      <c r="AT422" s="59">
        <v>9.4375000000000001E-2</v>
      </c>
    </row>
    <row r="423" spans="1:46">
      <c r="A423" s="61" t="s">
        <v>192</v>
      </c>
      <c r="B423" s="61" t="s">
        <v>1446</v>
      </c>
      <c r="C423" s="61" t="s">
        <v>1253</v>
      </c>
      <c r="D423" s="61" t="s">
        <v>1447</v>
      </c>
      <c r="E423" s="61">
        <v>184.77910880300001</v>
      </c>
      <c r="F423" s="59">
        <v>0</v>
      </c>
      <c r="G423" s="61">
        <v>15</v>
      </c>
      <c r="H423" s="62">
        <v>0</v>
      </c>
      <c r="I423" s="59">
        <v>0</v>
      </c>
      <c r="J423" s="60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59">
        <v>0</v>
      </c>
      <c r="U423" s="59">
        <v>0</v>
      </c>
      <c r="V423" s="59">
        <v>0</v>
      </c>
      <c r="W423" s="59">
        <v>1</v>
      </c>
      <c r="X423" s="59">
        <v>0.79999999999999993</v>
      </c>
      <c r="Y423" s="59">
        <v>1</v>
      </c>
      <c r="Z423" s="59">
        <v>0</v>
      </c>
      <c r="AA423" s="59">
        <v>0</v>
      </c>
      <c r="AB423" s="59">
        <v>0</v>
      </c>
      <c r="AC423" s="59">
        <v>0.88666666666666671</v>
      </c>
      <c r="AD423" s="60">
        <v>9.9999999999999992E-2</v>
      </c>
      <c r="AE423" s="59">
        <v>0</v>
      </c>
      <c r="AF423" s="59">
        <v>8.1178008148053496E-3</v>
      </c>
      <c r="AG423" s="61">
        <v>1391.678149273894</v>
      </c>
      <c r="AH423" s="61">
        <v>14.163404255319149</v>
      </c>
      <c r="AI423" s="61">
        <v>193.12814136701547</v>
      </c>
      <c r="AJ423" s="61">
        <v>133.05332946777344</v>
      </c>
      <c r="AK423" s="61">
        <v>256.43266296386719</v>
      </c>
      <c r="AL423" s="59">
        <v>0.31659423177740864</v>
      </c>
      <c r="AM423" s="59">
        <v>0.21512172159234177</v>
      </c>
      <c r="AN423" s="59">
        <v>0.46677354685130762</v>
      </c>
      <c r="AO423" s="59">
        <v>0</v>
      </c>
      <c r="AP423" s="59">
        <v>0.43328761849023556</v>
      </c>
      <c r="AQ423" s="59">
        <v>0.56520188173082253</v>
      </c>
      <c r="AR423" s="59">
        <v>0.66666666666666663</v>
      </c>
      <c r="AS423" s="59">
        <v>1.5</v>
      </c>
      <c r="AT423" s="59">
        <v>0</v>
      </c>
    </row>
    <row r="424" spans="1:46">
      <c r="A424" s="61" t="s">
        <v>192</v>
      </c>
      <c r="B424" s="61" t="s">
        <v>1451</v>
      </c>
      <c r="C424" s="61" t="s">
        <v>1450</v>
      </c>
      <c r="D424" s="61" t="s">
        <v>1452</v>
      </c>
      <c r="E424" s="61">
        <v>273.45553072199999</v>
      </c>
      <c r="F424" s="59">
        <v>2296.3737412999249</v>
      </c>
      <c r="G424" s="61">
        <v>2.7069565217391305</v>
      </c>
      <c r="H424" s="61">
        <v>6216.1838753623188</v>
      </c>
      <c r="I424" s="59">
        <v>0.30538601563336548</v>
      </c>
      <c r="J424" s="60">
        <v>2.9339329692686586E-2</v>
      </c>
      <c r="K424" s="59">
        <v>4.3313481321061182E-3</v>
      </c>
      <c r="L424" s="59">
        <v>0.13513806172171089</v>
      </c>
      <c r="M424" s="59">
        <v>0</v>
      </c>
      <c r="N424" s="59">
        <v>0</v>
      </c>
      <c r="O424" s="59">
        <v>0</v>
      </c>
      <c r="P424" s="59">
        <v>0.57152138603140235</v>
      </c>
      <c r="Q424" s="59">
        <v>0</v>
      </c>
      <c r="R424" s="59">
        <v>0.13968597726042231</v>
      </c>
      <c r="S424" s="59">
        <v>0</v>
      </c>
      <c r="T424" s="59">
        <v>2.2739577693557122E-2</v>
      </c>
      <c r="U424" s="59">
        <v>0</v>
      </c>
      <c r="V424" s="59">
        <v>4.6561992420140773E-2</v>
      </c>
      <c r="W424" s="59">
        <v>5.0351922035733632E-2</v>
      </c>
      <c r="X424" s="59">
        <v>0.25591605096905451</v>
      </c>
      <c r="Y424" s="59">
        <v>0.85355648535564854</v>
      </c>
      <c r="Z424" s="59">
        <v>0.10460251046025104</v>
      </c>
      <c r="AA424" s="59">
        <v>8.368200836820083E-3</v>
      </c>
      <c r="AB424" s="59">
        <v>3.3472803347280332E-2</v>
      </c>
      <c r="AC424" s="59">
        <v>0.3206981475532712</v>
      </c>
      <c r="AD424" s="60">
        <v>0.64150337295213611</v>
      </c>
      <c r="AE424" s="59">
        <v>1.0279473176999678E-2</v>
      </c>
      <c r="AF424" s="59">
        <v>0.34151805141195707</v>
      </c>
      <c r="AG424" s="61">
        <v>1390.4700639853747</v>
      </c>
      <c r="AH424" s="61">
        <v>14.536460237659963</v>
      </c>
      <c r="AI424" s="61">
        <v>100.58826000831988</v>
      </c>
      <c r="AJ424" s="61">
        <v>29.948053359985352</v>
      </c>
      <c r="AK424" s="61">
        <v>203.82015037536621</v>
      </c>
      <c r="AL424" s="59">
        <v>0.2639825927433414</v>
      </c>
      <c r="AM424" s="59">
        <v>0.46694063807328695</v>
      </c>
      <c r="AN424" s="59">
        <v>0.27015361439188701</v>
      </c>
      <c r="AO424" s="59">
        <v>0</v>
      </c>
      <c r="AP424" s="59">
        <v>0.35814781197300083</v>
      </c>
      <c r="AQ424" s="59">
        <v>0.64292903323551454</v>
      </c>
      <c r="AR424" s="59">
        <v>0.76025270371560127</v>
      </c>
      <c r="AS424" s="59">
        <v>4.0604347826086959</v>
      </c>
      <c r="AT424" s="59">
        <v>4.5217391304347827E-2</v>
      </c>
    </row>
    <row r="425" spans="1:46">
      <c r="A425" s="61" t="s">
        <v>192</v>
      </c>
      <c r="B425" s="61" t="s">
        <v>1455</v>
      </c>
      <c r="C425" s="61" t="s">
        <v>1450</v>
      </c>
      <c r="D425" s="61" t="s">
        <v>1456</v>
      </c>
      <c r="E425" s="61">
        <v>237.413167638</v>
      </c>
      <c r="F425" s="59">
        <v>1523.3642173913042</v>
      </c>
      <c r="G425" s="61">
        <v>1.7249999999999999</v>
      </c>
      <c r="H425" s="61">
        <v>2627.8032749999998</v>
      </c>
      <c r="I425" s="59">
        <v>0.18647342995169083</v>
      </c>
      <c r="J425" s="60">
        <v>0</v>
      </c>
      <c r="K425" s="59">
        <v>0</v>
      </c>
      <c r="L425" s="59">
        <v>0.10628019323671499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8.0193236714975843E-2</v>
      </c>
      <c r="S425" s="59">
        <v>0</v>
      </c>
      <c r="T425" s="59">
        <v>0</v>
      </c>
      <c r="U425" s="59">
        <v>0</v>
      </c>
      <c r="V425" s="59">
        <v>0.49855072463768119</v>
      </c>
      <c r="W425" s="59">
        <v>0.31497584541062806</v>
      </c>
      <c r="X425" s="59">
        <v>1.2705314009661834</v>
      </c>
      <c r="Y425" s="59">
        <v>0.57794676806083656</v>
      </c>
      <c r="Z425" s="59">
        <v>5.70342205323194E-2</v>
      </c>
      <c r="AA425" s="59">
        <v>0</v>
      </c>
      <c r="AB425" s="59">
        <v>0.36501901140684412</v>
      </c>
      <c r="AC425" s="59">
        <v>0.74396135265700492</v>
      </c>
      <c r="AD425" s="60">
        <v>0.18888888888888891</v>
      </c>
      <c r="AE425" s="59">
        <v>3.8647342995169087E-2</v>
      </c>
      <c r="AF425" s="59">
        <v>8.7189772184678049E-2</v>
      </c>
      <c r="AG425" s="61">
        <v>1388.8204318062137</v>
      </c>
      <c r="AH425" s="61">
        <v>14.346255924170617</v>
      </c>
      <c r="AI425" s="61">
        <v>120.64175921792956</v>
      </c>
      <c r="AJ425" s="61">
        <v>40</v>
      </c>
      <c r="AK425" s="61">
        <v>250.50741577148438</v>
      </c>
      <c r="AL425" s="59">
        <v>8.529434235457635E-2</v>
      </c>
      <c r="AM425" s="59">
        <v>0.19243877858393615</v>
      </c>
      <c r="AN425" s="59">
        <v>0.72342238515548096</v>
      </c>
      <c r="AO425" s="59">
        <v>0</v>
      </c>
      <c r="AP425" s="59">
        <v>0.73553207573668622</v>
      </c>
      <c r="AQ425" s="59">
        <v>0.26562343035730723</v>
      </c>
      <c r="AR425" s="59">
        <v>0.77294685990338163</v>
      </c>
      <c r="AS425" s="59">
        <v>2.5874999999999999</v>
      </c>
      <c r="AT425" s="59">
        <v>0</v>
      </c>
    </row>
    <row r="426" spans="1:46">
      <c r="A426" s="61" t="s">
        <v>192</v>
      </c>
      <c r="B426" s="61" t="s">
        <v>1458</v>
      </c>
      <c r="C426" s="61" t="s">
        <v>1450</v>
      </c>
      <c r="D426" s="61" t="s">
        <v>1459</v>
      </c>
      <c r="E426" s="61">
        <v>258.06063580699998</v>
      </c>
      <c r="F426" s="59">
        <v>1128.6119587430114</v>
      </c>
      <c r="G426" s="61">
        <v>2.8816666666666664</v>
      </c>
      <c r="H426" s="61">
        <v>3252.2834611111111</v>
      </c>
      <c r="I426" s="59">
        <v>0.48602274918064398</v>
      </c>
      <c r="J426" s="60">
        <v>2.0435704646230964E-2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0</v>
      </c>
      <c r="R426" s="59">
        <v>0.19664545980335457</v>
      </c>
      <c r="S426" s="59">
        <v>0.23636013109697321</v>
      </c>
      <c r="T426" s="59">
        <v>7.7308656256024677E-2</v>
      </c>
      <c r="U426" s="59">
        <v>3.2581453634085211E-2</v>
      </c>
      <c r="V426" s="59">
        <v>0.29978793136687876</v>
      </c>
      <c r="W426" s="59">
        <v>0.13688066319645267</v>
      </c>
      <c r="X426" s="59">
        <v>0.73452862926547147</v>
      </c>
      <c r="Y426" s="59">
        <v>0.50918635170603677</v>
      </c>
      <c r="Z426" s="59">
        <v>0.26246719160104987</v>
      </c>
      <c r="AA426" s="59">
        <v>0.1653543307086614</v>
      </c>
      <c r="AB426" s="59">
        <v>6.2992125984251968E-2</v>
      </c>
      <c r="AC426" s="59">
        <v>0.49122807017543862</v>
      </c>
      <c r="AD426" s="60">
        <v>0.10160015423173317</v>
      </c>
      <c r="AE426" s="59">
        <v>0.37632542895700793</v>
      </c>
      <c r="AF426" s="59">
        <v>0.20099927227488062</v>
      </c>
      <c r="AG426" s="61">
        <v>1374.0203094777562</v>
      </c>
      <c r="AH426" s="61">
        <v>14.111179883945843</v>
      </c>
      <c r="AI426" s="61">
        <v>278.41207986827976</v>
      </c>
      <c r="AJ426" s="61">
        <v>190</v>
      </c>
      <c r="AK426" s="61">
        <v>274.42742919921875</v>
      </c>
      <c r="AL426" s="59">
        <v>6.4422843677846356E-2</v>
      </c>
      <c r="AM426" s="59">
        <v>0.24582400877072952</v>
      </c>
      <c r="AN426" s="59">
        <v>0.69145570939944112</v>
      </c>
      <c r="AO426" s="59">
        <v>0</v>
      </c>
      <c r="AP426" s="59">
        <v>0.31605943984808083</v>
      </c>
      <c r="AQ426" s="59">
        <v>0.68564312199993627</v>
      </c>
      <c r="AR426" s="59">
        <v>0.46269519953730481</v>
      </c>
      <c r="AS426" s="59">
        <v>2.5934999999999997</v>
      </c>
      <c r="AT426" s="59">
        <v>0</v>
      </c>
    </row>
    <row r="427" spans="1:46">
      <c r="A427" s="61" t="s">
        <v>192</v>
      </c>
      <c r="B427" s="61" t="s">
        <v>1461</v>
      </c>
      <c r="C427" s="61" t="s">
        <v>1450</v>
      </c>
      <c r="D427" s="61" t="s">
        <v>1278</v>
      </c>
      <c r="E427" s="61">
        <v>472.29455590999999</v>
      </c>
      <c r="F427" s="59">
        <v>1940.6103881310646</v>
      </c>
      <c r="G427" s="61">
        <v>1.4336693548387096</v>
      </c>
      <c r="H427" s="61">
        <v>2782.1936431451613</v>
      </c>
      <c r="I427" s="59">
        <v>0.30727042610040778</v>
      </c>
      <c r="J427" s="60">
        <v>0</v>
      </c>
      <c r="K427" s="59">
        <v>0</v>
      </c>
      <c r="L427" s="59">
        <v>0.10069393178798169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0.22191052709286871</v>
      </c>
      <c r="S427" s="59">
        <v>0</v>
      </c>
      <c r="T427" s="59">
        <v>0.23741325852650225</v>
      </c>
      <c r="U427" s="59">
        <v>0</v>
      </c>
      <c r="V427" s="59">
        <v>8.6520005905802444E-2</v>
      </c>
      <c r="W427" s="59">
        <v>0.35346227668684482</v>
      </c>
      <c r="X427" s="59">
        <v>1.0701729714526789</v>
      </c>
      <c r="Y427" s="59">
        <v>0.81077529566360063</v>
      </c>
      <c r="Z427" s="59">
        <v>0.11957950065703023</v>
      </c>
      <c r="AA427" s="59">
        <v>6.5703022339027601E-3</v>
      </c>
      <c r="AB427" s="59">
        <v>6.30749014454665E-2</v>
      </c>
      <c r="AC427" s="59">
        <v>0.63690057657150889</v>
      </c>
      <c r="AD427" s="60">
        <v>0.1756433694276473</v>
      </c>
      <c r="AE427" s="59">
        <v>0.1483616931514555</v>
      </c>
      <c r="AF427" s="59">
        <v>0.15056281955862869</v>
      </c>
      <c r="AG427" s="61">
        <v>1396.9309615130273</v>
      </c>
      <c r="AH427" s="61">
        <v>13.716287528104749</v>
      </c>
      <c r="AI427" s="61">
        <v>343.84623528158176</v>
      </c>
      <c r="AJ427" s="61">
        <v>223.88453674316406</v>
      </c>
      <c r="AK427" s="61">
        <v>286.63029479980469</v>
      </c>
      <c r="AL427" s="59">
        <v>0.15284423480366346</v>
      </c>
      <c r="AM427" s="59">
        <v>0.38164742266126878</v>
      </c>
      <c r="AN427" s="59">
        <v>0.46501700528144885</v>
      </c>
      <c r="AO427" s="59">
        <v>0</v>
      </c>
      <c r="AP427" s="59">
        <v>0.4830142485137417</v>
      </c>
      <c r="AQ427" s="59">
        <v>0.51649441423263942</v>
      </c>
      <c r="AR427" s="59">
        <v>0.66094782730980173</v>
      </c>
      <c r="AS427" s="59">
        <v>2.2938709677419356</v>
      </c>
      <c r="AT427" s="59">
        <v>5.7419354838709677E-2</v>
      </c>
    </row>
    <row r="428" spans="1:46">
      <c r="A428" s="61" t="s">
        <v>192</v>
      </c>
      <c r="B428" s="61" t="s">
        <v>1462</v>
      </c>
      <c r="C428" s="61" t="s">
        <v>1450</v>
      </c>
      <c r="D428" s="61" t="s">
        <v>1463</v>
      </c>
      <c r="E428" s="61">
        <v>325.75937232400003</v>
      </c>
      <c r="F428" s="59">
        <v>6036.4756003600369</v>
      </c>
      <c r="G428" s="61">
        <v>1.3417874396135265</v>
      </c>
      <c r="H428" s="61">
        <v>8099.6671400966188</v>
      </c>
      <c r="I428" s="59">
        <v>0.68478847884788485</v>
      </c>
      <c r="J428" s="60">
        <v>5.5445544554455446E-2</v>
      </c>
      <c r="K428" s="59">
        <v>6.1746174617461749E-2</v>
      </c>
      <c r="L428" s="59">
        <v>1.8361836183618363E-2</v>
      </c>
      <c r="M428" s="59">
        <v>7.7947794779477955E-2</v>
      </c>
      <c r="N428" s="59">
        <v>0</v>
      </c>
      <c r="O428" s="59">
        <v>0</v>
      </c>
      <c r="P428" s="59">
        <v>0</v>
      </c>
      <c r="Q428" s="59">
        <v>0.40540054005400539</v>
      </c>
      <c r="R428" s="59">
        <v>6.5886588658865888E-2</v>
      </c>
      <c r="S428" s="59">
        <v>0</v>
      </c>
      <c r="T428" s="59">
        <v>0.10981098109810981</v>
      </c>
      <c r="U428" s="59">
        <v>0</v>
      </c>
      <c r="V428" s="59">
        <v>2.8802880288028805E-2</v>
      </c>
      <c r="W428" s="59">
        <v>0.17659765976597661</v>
      </c>
      <c r="X428" s="59">
        <v>1.9279927992799282</v>
      </c>
      <c r="Y428" s="59">
        <v>0.98225957049486456</v>
      </c>
      <c r="Z428" s="59">
        <v>1.7740429505135387E-2</v>
      </c>
      <c r="AA428" s="59">
        <v>0</v>
      </c>
      <c r="AB428" s="59">
        <v>0</v>
      </c>
      <c r="AC428" s="59">
        <v>0.81476147614761474</v>
      </c>
      <c r="AD428" s="60">
        <v>0.13321332133213323</v>
      </c>
      <c r="AE428" s="59">
        <v>3.8703870387038701E-2</v>
      </c>
      <c r="AF428" s="59">
        <v>0.17052464094494266</v>
      </c>
      <c r="AG428" s="61">
        <v>1390.5216724204065</v>
      </c>
      <c r="AH428" s="61">
        <v>14.215832374376678</v>
      </c>
      <c r="AI428" s="61">
        <v>202.85468792695266</v>
      </c>
      <c r="AJ428" s="61">
        <v>126.45752716064453</v>
      </c>
      <c r="AK428" s="61">
        <v>293.34291839599609</v>
      </c>
      <c r="AL428" s="59">
        <v>0.3643410139001419</v>
      </c>
      <c r="AM428" s="59">
        <v>0.35589919999197644</v>
      </c>
      <c r="AN428" s="59">
        <v>0.27742870252743823</v>
      </c>
      <c r="AO428" s="59">
        <v>0</v>
      </c>
      <c r="AP428" s="59">
        <v>0.24941722910488914</v>
      </c>
      <c r="AQ428" s="59">
        <v>0.7482516873146674</v>
      </c>
      <c r="AR428" s="59">
        <v>0.8460846084608461</v>
      </c>
      <c r="AS428" s="59">
        <v>3.0861111111111108</v>
      </c>
      <c r="AT428" s="59">
        <v>0</v>
      </c>
    </row>
    <row r="429" spans="1:46">
      <c r="A429" s="61" t="s">
        <v>192</v>
      </c>
      <c r="B429" s="61" t="s">
        <v>1465</v>
      </c>
      <c r="C429" s="61" t="s">
        <v>1450</v>
      </c>
      <c r="D429" s="61" t="s">
        <v>1466</v>
      </c>
      <c r="E429" s="61">
        <v>290.93302538900002</v>
      </c>
      <c r="F429" s="59">
        <v>1850.5264792626726</v>
      </c>
      <c r="G429" s="61">
        <v>0.81334332833583223</v>
      </c>
      <c r="H429" s="61">
        <v>1505.1133658170916</v>
      </c>
      <c r="I429" s="59">
        <v>0.29566820276497696</v>
      </c>
      <c r="J429" s="60">
        <v>0.11985308331722405</v>
      </c>
      <c r="K429" s="59">
        <v>0</v>
      </c>
      <c r="L429" s="59">
        <v>3.0961656756202587E-2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0.17080172237030963</v>
      </c>
      <c r="S429" s="59">
        <v>0</v>
      </c>
      <c r="T429" s="59">
        <v>0.10744310026655732</v>
      </c>
      <c r="U429" s="59">
        <v>0</v>
      </c>
      <c r="V429" s="59">
        <v>7.5046134919007593E-2</v>
      </c>
      <c r="W429" s="59">
        <v>0.48862005331146197</v>
      </c>
      <c r="X429" s="59">
        <v>1.2995391705069124</v>
      </c>
      <c r="Y429" s="59">
        <v>0.59007092198581568</v>
      </c>
      <c r="Z429" s="59">
        <v>5.815602836879432E-2</v>
      </c>
      <c r="AA429" s="59">
        <v>0</v>
      </c>
      <c r="AB429" s="59">
        <v>0.35177304964539008</v>
      </c>
      <c r="AC429" s="59">
        <v>0.7721658986175115</v>
      </c>
      <c r="AD429" s="60">
        <v>9.3456221198156691E-2</v>
      </c>
      <c r="AE429" s="59">
        <v>0.12221198156682027</v>
      </c>
      <c r="AF429" s="59">
        <v>0.18646903330229883</v>
      </c>
      <c r="AG429" s="61">
        <v>1413.5150343642611</v>
      </c>
      <c r="AH429" s="61">
        <v>13.724450171821307</v>
      </c>
      <c r="AI429" s="61">
        <v>325.62529596936105</v>
      </c>
      <c r="AJ429" s="61">
        <v>147.34088134765625</v>
      </c>
      <c r="AK429" s="61">
        <v>313.70156860351563</v>
      </c>
      <c r="AL429" s="59">
        <v>5.9936474990024628E-2</v>
      </c>
      <c r="AM429" s="59">
        <v>0.19012107658126093</v>
      </c>
      <c r="AN429" s="59">
        <v>0.74974300256339055</v>
      </c>
      <c r="AO429" s="59">
        <v>0</v>
      </c>
      <c r="AP429" s="59">
        <v>0.48744036470382035</v>
      </c>
      <c r="AQ429" s="59">
        <v>0.51236018943085571</v>
      </c>
      <c r="AR429" s="59">
        <v>0.97695852534562211</v>
      </c>
      <c r="AS429" s="59">
        <v>1.8706896551724137</v>
      </c>
      <c r="AT429" s="59">
        <v>0.10206896551724137</v>
      </c>
    </row>
    <row r="430" spans="1:46">
      <c r="A430" s="61" t="s">
        <v>192</v>
      </c>
      <c r="B430" s="61" t="s">
        <v>1468</v>
      </c>
      <c r="C430" s="61" t="s">
        <v>1450</v>
      </c>
      <c r="D430" s="61" t="s">
        <v>1469</v>
      </c>
      <c r="E430" s="61">
        <v>435.76758543300002</v>
      </c>
      <c r="F430" s="59">
        <v>1185.330091877986</v>
      </c>
      <c r="G430" s="61">
        <v>1.6005882352941176</v>
      </c>
      <c r="H430" s="61">
        <v>1897.2254</v>
      </c>
      <c r="I430" s="59">
        <v>9.1877986034546125E-2</v>
      </c>
      <c r="J430" s="60">
        <v>7.3502388827636891E-2</v>
      </c>
      <c r="K430" s="59">
        <v>0</v>
      </c>
      <c r="L430" s="59">
        <v>1.8375597206909223E-2</v>
      </c>
      <c r="M430" s="59">
        <v>0</v>
      </c>
      <c r="N430" s="59">
        <v>0</v>
      </c>
      <c r="O430" s="59">
        <v>0</v>
      </c>
      <c r="P430" s="59">
        <v>0</v>
      </c>
      <c r="Q430" s="59">
        <v>0</v>
      </c>
      <c r="R430" s="59">
        <v>0</v>
      </c>
      <c r="S430" s="59">
        <v>0</v>
      </c>
      <c r="T430" s="59">
        <v>6.6887173833149571E-2</v>
      </c>
      <c r="U430" s="59">
        <v>0</v>
      </c>
      <c r="V430" s="59">
        <v>0.51708930540242559</v>
      </c>
      <c r="W430" s="59">
        <v>0.32414553472987873</v>
      </c>
      <c r="X430" s="59">
        <v>0.33443586916574786</v>
      </c>
      <c r="Y430" s="59">
        <v>0.39560439560439564</v>
      </c>
      <c r="Z430" s="59">
        <v>0.38461538461538464</v>
      </c>
      <c r="AA430" s="59">
        <v>0.13186813186813187</v>
      </c>
      <c r="AB430" s="59">
        <v>8.7912087912087919E-2</v>
      </c>
      <c r="AC430" s="59">
        <v>0.57993384785005508</v>
      </c>
      <c r="AD430" s="60">
        <v>0.1444321940463065</v>
      </c>
      <c r="AE430" s="59">
        <v>0.19661889011392869</v>
      </c>
      <c r="AF430" s="59">
        <v>6.2441542027415399E-2</v>
      </c>
      <c r="AG430" s="61">
        <v>1378.7761836441894</v>
      </c>
      <c r="AH430" s="61">
        <v>13.853923959827835</v>
      </c>
      <c r="AI430" s="61">
        <v>345.31344774837112</v>
      </c>
      <c r="AJ430" s="61">
        <v>190</v>
      </c>
      <c r="AK430" s="61">
        <v>327.28790283203125</v>
      </c>
      <c r="AL430" s="59">
        <v>3.8581346024840917E-2</v>
      </c>
      <c r="AM430" s="59">
        <v>0.14514617909717104</v>
      </c>
      <c r="AN430" s="59">
        <v>0.81580184456987037</v>
      </c>
      <c r="AO430" s="59">
        <v>0</v>
      </c>
      <c r="AP430" s="59">
        <v>0.52823456286055426</v>
      </c>
      <c r="AQ430" s="59">
        <v>0.47129480683132807</v>
      </c>
      <c r="AR430" s="59">
        <v>0.66152149944873206</v>
      </c>
      <c r="AS430" s="59">
        <v>1.6005882352941176</v>
      </c>
      <c r="AT430" s="59">
        <v>0</v>
      </c>
    </row>
    <row r="431" spans="1:46">
      <c r="A431" s="61" t="s">
        <v>192</v>
      </c>
      <c r="B431" s="61" t="s">
        <v>1471</v>
      </c>
      <c r="C431" s="61" t="s">
        <v>1450</v>
      </c>
      <c r="D431" s="61" t="s">
        <v>505</v>
      </c>
      <c r="E431" s="61">
        <v>508.68534721100002</v>
      </c>
      <c r="F431" s="59">
        <v>3102.0037819493054</v>
      </c>
      <c r="G431" s="61">
        <v>1.5847058823529412</v>
      </c>
      <c r="H431" s="61">
        <v>4915.7636403361348</v>
      </c>
      <c r="I431" s="59">
        <v>0.70739208823841326</v>
      </c>
      <c r="J431" s="60">
        <v>0</v>
      </c>
      <c r="K431" s="59">
        <v>0</v>
      </c>
      <c r="L431" s="59">
        <v>0.13614551947327305</v>
      </c>
      <c r="M431" s="59">
        <v>0</v>
      </c>
      <c r="N431" s="59">
        <v>0</v>
      </c>
      <c r="O431" s="59">
        <v>0</v>
      </c>
      <c r="P431" s="59">
        <v>1.818993415913402E-2</v>
      </c>
      <c r="Q431" s="59">
        <v>0.2632518692110255</v>
      </c>
      <c r="R431" s="59">
        <v>0.34493918089498937</v>
      </c>
      <c r="S431" s="59">
        <v>0</v>
      </c>
      <c r="T431" s="59">
        <v>6.8295949112822218E-2</v>
      </c>
      <c r="U431" s="59">
        <v>0</v>
      </c>
      <c r="V431" s="59">
        <v>3.3478406427854032E-2</v>
      </c>
      <c r="W431" s="59">
        <v>0.13569914072090167</v>
      </c>
      <c r="X431" s="59">
        <v>1.3363028953229399</v>
      </c>
      <c r="Y431" s="59">
        <v>0.95793650793650797</v>
      </c>
      <c r="Z431" s="59">
        <v>4.206349206349206E-2</v>
      </c>
      <c r="AA431" s="59">
        <v>0</v>
      </c>
      <c r="AB431" s="59">
        <v>0</v>
      </c>
      <c r="AC431" s="59">
        <v>0.75225368543854065</v>
      </c>
      <c r="AD431" s="60">
        <v>0.19429419874854173</v>
      </c>
      <c r="AE431" s="59">
        <v>2.1635380209990455E-2</v>
      </c>
      <c r="AF431" s="59">
        <v>0.18536016521208937</v>
      </c>
      <c r="AG431" s="61">
        <v>1404.7982079292992</v>
      </c>
      <c r="AH431" s="61">
        <v>13.871375966613478</v>
      </c>
      <c r="AI431" s="61">
        <v>285.34752762655745</v>
      </c>
      <c r="AJ431" s="61">
        <v>127.54083251953125</v>
      </c>
      <c r="AK431" s="61">
        <v>361.90643310546875</v>
      </c>
      <c r="AL431" s="59">
        <v>9.0552048044138994E-2</v>
      </c>
      <c r="AM431" s="59">
        <v>0.26280981108061507</v>
      </c>
      <c r="AN431" s="59">
        <v>0.64737956736033697</v>
      </c>
      <c r="AO431" s="59">
        <v>0</v>
      </c>
      <c r="AP431" s="59">
        <v>0.67391856651574278</v>
      </c>
      <c r="AQ431" s="59">
        <v>0.32682285996934834</v>
      </c>
      <c r="AR431" s="59">
        <v>0.90147417541626895</v>
      </c>
      <c r="AS431" s="59">
        <v>2.6940000000000004</v>
      </c>
      <c r="AT431" s="59">
        <v>0.1337142857142857</v>
      </c>
    </row>
    <row r="432" spans="1:46">
      <c r="A432" s="61" t="s">
        <v>192</v>
      </c>
      <c r="B432" s="61" t="s">
        <v>1472</v>
      </c>
      <c r="C432" s="61" t="s">
        <v>1450</v>
      </c>
      <c r="D432" s="61" t="s">
        <v>1473</v>
      </c>
      <c r="E432" s="61">
        <v>590.90491732999999</v>
      </c>
      <c r="F432" s="59">
        <v>1654.6333191653789</v>
      </c>
      <c r="G432" s="61">
        <v>2.6543589743589742</v>
      </c>
      <c r="H432" s="61">
        <v>4391.9908000000005</v>
      </c>
      <c r="I432" s="59">
        <v>0.10384466769706337</v>
      </c>
      <c r="J432" s="60">
        <v>0</v>
      </c>
      <c r="K432" s="59">
        <v>0</v>
      </c>
      <c r="L432" s="59">
        <v>1.4645017510347021E-2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7.8212883370476494E-2</v>
      </c>
      <c r="S432" s="59">
        <v>2.1224663058473946E-2</v>
      </c>
      <c r="T432" s="59">
        <v>0.1558951501644911</v>
      </c>
      <c r="U432" s="59">
        <v>0</v>
      </c>
      <c r="V432" s="59">
        <v>0.48275496126498985</v>
      </c>
      <c r="W432" s="59">
        <v>0.24726732463122147</v>
      </c>
      <c r="X432" s="59">
        <v>0.55641421947449765</v>
      </c>
      <c r="Y432" s="59">
        <v>0.69618055555555569</v>
      </c>
      <c r="Z432" s="59">
        <v>0.24652777777777779</v>
      </c>
      <c r="AA432" s="59">
        <v>1.5625000000000003E-2</v>
      </c>
      <c r="AB432" s="59">
        <v>4.1666666666666671E-2</v>
      </c>
      <c r="AC432" s="59">
        <v>0.49864760432766614</v>
      </c>
      <c r="AD432" s="60">
        <v>0.22797527047913449</v>
      </c>
      <c r="AE432" s="59">
        <v>0.2553129829984544</v>
      </c>
      <c r="AF432" s="59">
        <v>0.17518892966359875</v>
      </c>
      <c r="AG432" s="61">
        <v>1385.9332628239026</v>
      </c>
      <c r="AH432" s="61">
        <v>14.094439978847172</v>
      </c>
      <c r="AI432" s="61">
        <v>247.96996684446938</v>
      </c>
      <c r="AJ432" s="61">
        <v>155.95504760742188</v>
      </c>
      <c r="AK432" s="61">
        <v>234.46841430664063</v>
      </c>
      <c r="AL432" s="59">
        <v>0.12353933409430747</v>
      </c>
      <c r="AM432" s="59">
        <v>0.34502166765036896</v>
      </c>
      <c r="AN432" s="59">
        <v>0.5319172184591372</v>
      </c>
      <c r="AO432" s="59">
        <v>0</v>
      </c>
      <c r="AP432" s="59">
        <v>0.40107975589521738</v>
      </c>
      <c r="AQ432" s="59">
        <v>0.59939846430859622</v>
      </c>
      <c r="AR432" s="59">
        <v>0.63755795981452856</v>
      </c>
      <c r="AS432" s="59">
        <v>2.6543589743589742</v>
      </c>
      <c r="AT432" s="59">
        <v>5.307692307692307E-2</v>
      </c>
    </row>
    <row r="433" spans="1:46">
      <c r="A433" s="61" t="s">
        <v>192</v>
      </c>
      <c r="B433" s="61" t="s">
        <v>1475</v>
      </c>
      <c r="C433" s="61" t="s">
        <v>1450</v>
      </c>
      <c r="D433" s="61" t="s">
        <v>1476</v>
      </c>
      <c r="E433" s="61">
        <v>420.481909191</v>
      </c>
      <c r="F433" s="59">
        <v>1739.0679984145856</v>
      </c>
      <c r="G433" s="61">
        <v>1.5017857142857145</v>
      </c>
      <c r="H433" s="61">
        <v>2611.7074761904764</v>
      </c>
      <c r="I433" s="59">
        <v>0.39793896155370595</v>
      </c>
      <c r="J433" s="60">
        <v>0</v>
      </c>
      <c r="K433" s="59">
        <v>0</v>
      </c>
      <c r="L433" s="59">
        <v>3.2957863996662499E-2</v>
      </c>
      <c r="M433" s="59">
        <v>0</v>
      </c>
      <c r="N433" s="59">
        <v>0</v>
      </c>
      <c r="O433" s="59">
        <v>0</v>
      </c>
      <c r="P433" s="59">
        <v>0</v>
      </c>
      <c r="Q433" s="59">
        <v>0</v>
      </c>
      <c r="R433" s="59">
        <v>0.26199415936587406</v>
      </c>
      <c r="S433" s="59">
        <v>0.12390488110137673</v>
      </c>
      <c r="T433" s="59">
        <v>0.31622861910721739</v>
      </c>
      <c r="U433" s="59">
        <v>0</v>
      </c>
      <c r="V433" s="59">
        <v>8.7609511889862338E-2</v>
      </c>
      <c r="W433" s="59">
        <v>0.1773049645390071</v>
      </c>
      <c r="X433" s="59">
        <v>0.97106619104240977</v>
      </c>
      <c r="Y433" s="59">
        <v>0.51836734693877551</v>
      </c>
      <c r="Z433" s="59">
        <v>0.13877551020408163</v>
      </c>
      <c r="AA433" s="59">
        <v>8.1632653061224483E-2</v>
      </c>
      <c r="AB433" s="59">
        <v>0.26122448979591839</v>
      </c>
      <c r="AC433" s="59">
        <v>0.79508521601268323</v>
      </c>
      <c r="AD433" s="60">
        <v>0.11177170035671818</v>
      </c>
      <c r="AE433" s="59">
        <v>7.0550931430836308E-2</v>
      </c>
      <c r="AF433" s="59">
        <v>6.0002581439334901E-2</v>
      </c>
      <c r="AG433" s="61">
        <v>1405.2613805415056</v>
      </c>
      <c r="AH433" s="61">
        <v>13.283074977685212</v>
      </c>
      <c r="AI433" s="61">
        <v>444.16018606440809</v>
      </c>
      <c r="AJ433" s="61">
        <v>289.35308837890625</v>
      </c>
      <c r="AK433" s="61">
        <v>418.62750244140625</v>
      </c>
      <c r="AL433" s="59">
        <v>7.0008957238225172E-2</v>
      </c>
      <c r="AM433" s="59">
        <v>0.17806949208363856</v>
      </c>
      <c r="AN433" s="59">
        <v>0.75181593569202321</v>
      </c>
      <c r="AO433" s="59">
        <v>0.20809456503931051</v>
      </c>
      <c r="AP433" s="59">
        <v>0.47430696931459987</v>
      </c>
      <c r="AQ433" s="59">
        <v>0.31749285065997657</v>
      </c>
      <c r="AR433" s="59">
        <v>0.71343638525564801</v>
      </c>
      <c r="AS433" s="59">
        <v>2.1025</v>
      </c>
      <c r="AT433" s="59">
        <v>0.105</v>
      </c>
    </row>
    <row r="434" spans="1:46">
      <c r="A434" s="61" t="s">
        <v>192</v>
      </c>
      <c r="B434" s="61" t="s">
        <v>1478</v>
      </c>
      <c r="C434" s="61" t="s">
        <v>1450</v>
      </c>
      <c r="D434" s="61" t="s">
        <v>1479</v>
      </c>
      <c r="E434" s="61">
        <v>500.51574465099998</v>
      </c>
      <c r="F434" s="59">
        <v>1931.0137416035445</v>
      </c>
      <c r="G434" s="61">
        <v>1.9877840909090907</v>
      </c>
      <c r="H434" s="61">
        <v>3838.4383948863638</v>
      </c>
      <c r="I434" s="59">
        <v>0.59768472202372458</v>
      </c>
      <c r="J434" s="60">
        <v>5.857099049371358E-2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  <c r="P434" s="59">
        <v>0</v>
      </c>
      <c r="Q434" s="59">
        <v>0</v>
      </c>
      <c r="R434" s="59">
        <v>0.62329223592135963</v>
      </c>
      <c r="S434" s="59">
        <v>9.8300566477840714E-3</v>
      </c>
      <c r="T434" s="59">
        <v>7.5974675108297252E-2</v>
      </c>
      <c r="U434" s="59">
        <v>0</v>
      </c>
      <c r="V434" s="59">
        <v>0</v>
      </c>
      <c r="W434" s="59">
        <v>0.22725758080639788</v>
      </c>
      <c r="X434" s="59">
        <v>0.91610690295841068</v>
      </c>
      <c r="Y434" s="59">
        <v>0.84399375975039015</v>
      </c>
      <c r="Z434" s="59">
        <v>9.3603744149765994E-2</v>
      </c>
      <c r="AA434" s="59">
        <v>6.2402496099843996E-2</v>
      </c>
      <c r="AB434" s="59">
        <v>0</v>
      </c>
      <c r="AC434" s="59">
        <v>0.88094897813348583</v>
      </c>
      <c r="AD434" s="60">
        <v>5.0307274546234099E-2</v>
      </c>
      <c r="AE434" s="59">
        <v>2.7869086751464912E-2</v>
      </c>
      <c r="AF434" s="59">
        <v>0.13979580212564288</v>
      </c>
      <c r="AG434" s="61">
        <v>1393.1566054243219</v>
      </c>
      <c r="AH434" s="61">
        <v>14.014663167104111</v>
      </c>
      <c r="AI434" s="61">
        <v>223.05148026285656</v>
      </c>
      <c r="AJ434" s="61">
        <v>40.104042053222656</v>
      </c>
      <c r="AK434" s="61">
        <v>439.98116302490234</v>
      </c>
      <c r="AL434" s="59">
        <v>2.2351944208669858E-2</v>
      </c>
      <c r="AM434" s="59">
        <v>8.1790633836194171E-2</v>
      </c>
      <c r="AN434" s="59">
        <v>0.89420263954349077</v>
      </c>
      <c r="AO434" s="59">
        <v>0.40520703328007646</v>
      </c>
      <c r="AP434" s="59">
        <v>0.31979513473968441</v>
      </c>
      <c r="AQ434" s="59">
        <v>0.27334304956859395</v>
      </c>
      <c r="AR434" s="59">
        <v>0.55738173502929833</v>
      </c>
      <c r="AS434" s="59">
        <v>3.1804545454545452</v>
      </c>
      <c r="AT434" s="59">
        <v>0.23636363636363636</v>
      </c>
    </row>
    <row r="435" spans="1:46">
      <c r="A435" s="61" t="s">
        <v>192</v>
      </c>
      <c r="B435" s="61" t="s">
        <v>1481</v>
      </c>
      <c r="C435" s="61" t="s">
        <v>1450</v>
      </c>
      <c r="D435" s="61" t="s">
        <v>1482</v>
      </c>
      <c r="E435" s="61">
        <v>282.33130136099999</v>
      </c>
      <c r="F435" s="59">
        <v>1711.2633829499323</v>
      </c>
      <c r="G435" s="61">
        <v>1.1546874999999999</v>
      </c>
      <c r="H435" s="61">
        <v>1975.9744374999998</v>
      </c>
      <c r="I435" s="59">
        <v>9.4722598105548006E-2</v>
      </c>
      <c r="J435" s="60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  <c r="P435" s="59">
        <v>0</v>
      </c>
      <c r="Q435" s="59">
        <v>0</v>
      </c>
      <c r="R435" s="59">
        <v>0.1635514018691589</v>
      </c>
      <c r="S435" s="59">
        <v>0</v>
      </c>
      <c r="T435" s="59">
        <v>0</v>
      </c>
      <c r="U435" s="59">
        <v>0</v>
      </c>
      <c r="V435" s="59">
        <v>0</v>
      </c>
      <c r="W435" s="59">
        <v>0.83644859813084127</v>
      </c>
      <c r="X435" s="59">
        <v>0.59539918809201631</v>
      </c>
      <c r="Y435" s="59">
        <v>1</v>
      </c>
      <c r="Z435" s="59">
        <v>0</v>
      </c>
      <c r="AA435" s="59">
        <v>0</v>
      </c>
      <c r="AB435" s="59">
        <v>0</v>
      </c>
      <c r="AC435" s="59">
        <v>0.83626522327469555</v>
      </c>
      <c r="AD435" s="60">
        <v>4.6008119079837623E-2</v>
      </c>
      <c r="AE435" s="59">
        <v>9.4722598105548034E-2</v>
      </c>
      <c r="AF435" s="59">
        <v>2.6174922739263872E-2</v>
      </c>
      <c r="AG435" s="61">
        <v>1398.9192477876106</v>
      </c>
      <c r="AH435" s="61">
        <v>13.924993362831858</v>
      </c>
      <c r="AI435" s="61">
        <v>306.87427411663958</v>
      </c>
      <c r="AJ435" s="61">
        <v>171.64602661132813</v>
      </c>
      <c r="AK435" s="61">
        <v>285.58197021484375</v>
      </c>
      <c r="AL435" s="59">
        <v>0.14610494763120904</v>
      </c>
      <c r="AM435" s="59">
        <v>0.33227807029461326</v>
      </c>
      <c r="AN435" s="59">
        <v>0.52022216202021399</v>
      </c>
      <c r="AO435" s="59">
        <v>0</v>
      </c>
      <c r="AP435" s="59">
        <v>0.72676142889887774</v>
      </c>
      <c r="AQ435" s="59">
        <v>0.27184375104715863</v>
      </c>
      <c r="AR435" s="59">
        <v>0.81190798376184037</v>
      </c>
      <c r="AS435" s="59">
        <v>1.8474999999999999</v>
      </c>
      <c r="AT435" s="59">
        <v>0.77749999999999997</v>
      </c>
    </row>
    <row r="436" spans="1:46">
      <c r="A436" s="61" t="s">
        <v>192</v>
      </c>
      <c r="B436" s="61" t="s">
        <v>1484</v>
      </c>
      <c r="C436" s="61" t="s">
        <v>1450</v>
      </c>
      <c r="D436" s="61" t="s">
        <v>1485</v>
      </c>
      <c r="E436" s="61">
        <v>543.58441361099995</v>
      </c>
      <c r="F436" s="59">
        <v>1465.7131654047757</v>
      </c>
      <c r="G436" s="61">
        <v>1.886813186813187</v>
      </c>
      <c r="H436" s="61">
        <v>2765.5269285714289</v>
      </c>
      <c r="I436" s="59">
        <v>0.19976703552708208</v>
      </c>
      <c r="J436" s="60">
        <v>0.15171811298776935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  <c r="P436" s="59">
        <v>0</v>
      </c>
      <c r="Q436" s="59">
        <v>0</v>
      </c>
      <c r="R436" s="59">
        <v>5.7232049947970848E-2</v>
      </c>
      <c r="S436" s="59">
        <v>0</v>
      </c>
      <c r="T436" s="59">
        <v>0.1144640998959417</v>
      </c>
      <c r="U436" s="59">
        <v>0</v>
      </c>
      <c r="V436" s="59">
        <v>6.3128685397155729E-2</v>
      </c>
      <c r="W436" s="59">
        <v>0.58446063128685388</v>
      </c>
      <c r="X436" s="59">
        <v>0.34944670937681993</v>
      </c>
      <c r="Y436" s="59">
        <v>0.67500000000000004</v>
      </c>
      <c r="Z436" s="59">
        <v>0.17083333333333334</v>
      </c>
      <c r="AA436" s="59">
        <v>0.12083333333333335</v>
      </c>
      <c r="AB436" s="59">
        <v>3.333333333333334E-2</v>
      </c>
      <c r="AC436" s="59">
        <v>0.8666278392545137</v>
      </c>
      <c r="AD436" s="60">
        <v>7.2364589400116475E-2</v>
      </c>
      <c r="AE436" s="59">
        <v>3.5090273733255677E-2</v>
      </c>
      <c r="AF436" s="59">
        <v>0.12634652186541317</v>
      </c>
      <c r="AG436" s="61">
        <v>1375.374583859488</v>
      </c>
      <c r="AH436" s="61">
        <v>14.202496843071978</v>
      </c>
      <c r="AI436" s="61">
        <v>222.61045878162724</v>
      </c>
      <c r="AJ436" s="61">
        <v>128.85031127929688</v>
      </c>
      <c r="AK436" s="61">
        <v>391.14968872070313</v>
      </c>
      <c r="AL436" s="59">
        <v>0.27284170827262799</v>
      </c>
      <c r="AM436" s="59">
        <v>0.24651185104783582</v>
      </c>
      <c r="AN436" s="59">
        <v>0.4792263969997107</v>
      </c>
      <c r="AO436" s="59">
        <v>0</v>
      </c>
      <c r="AP436" s="59">
        <v>0.33975863798803863</v>
      </c>
      <c r="AQ436" s="59">
        <v>0.65882131833213586</v>
      </c>
      <c r="AR436" s="59">
        <v>0.74257425742574246</v>
      </c>
      <c r="AS436" s="59">
        <v>2.4528571428571433</v>
      </c>
      <c r="AT436" s="59">
        <v>0.39357142857142857</v>
      </c>
    </row>
    <row r="437" spans="1:46">
      <c r="A437" s="61" t="s">
        <v>192</v>
      </c>
      <c r="B437" s="61" t="s">
        <v>1487</v>
      </c>
      <c r="C437" s="61" t="s">
        <v>1450</v>
      </c>
      <c r="D437" s="61" t="s">
        <v>1488</v>
      </c>
      <c r="E437" s="61">
        <v>451.88370709999998</v>
      </c>
      <c r="F437" s="59">
        <v>3040.4170042902442</v>
      </c>
      <c r="G437" s="61">
        <v>1.8614583333333337</v>
      </c>
      <c r="H437" s="61">
        <v>5659.6095694444448</v>
      </c>
      <c r="I437" s="59">
        <v>0.77696947086986257</v>
      </c>
      <c r="J437" s="60">
        <v>0</v>
      </c>
      <c r="K437" s="59">
        <v>0</v>
      </c>
      <c r="L437" s="59">
        <v>0.28726101555540329</v>
      </c>
      <c r="M437" s="59">
        <v>0.54546700472829435</v>
      </c>
      <c r="N437" s="59">
        <v>0</v>
      </c>
      <c r="O437" s="59">
        <v>0</v>
      </c>
      <c r="P437" s="59">
        <v>0</v>
      </c>
      <c r="Q437" s="59">
        <v>0</v>
      </c>
      <c r="R437" s="59">
        <v>1.7953813472212705E-2</v>
      </c>
      <c r="S437" s="59">
        <v>5.6191324607688612E-3</v>
      </c>
      <c r="T437" s="59">
        <v>4.2486123483862119E-3</v>
      </c>
      <c r="U437" s="59">
        <v>0</v>
      </c>
      <c r="V437" s="59">
        <v>1.9804015623929278E-2</v>
      </c>
      <c r="W437" s="59">
        <v>0.11964640581100527</v>
      </c>
      <c r="X437" s="59">
        <v>0.19337188335509545</v>
      </c>
      <c r="Y437" s="59">
        <v>0.73311897106109325</v>
      </c>
      <c r="Z437" s="59">
        <v>0.24115755627009644</v>
      </c>
      <c r="AA437" s="59">
        <v>0</v>
      </c>
      <c r="AB437" s="59">
        <v>2.5723472668810289E-2</v>
      </c>
      <c r="AC437" s="59">
        <v>0.2242740782192377</v>
      </c>
      <c r="AD437" s="60">
        <v>0.73773549710874831</v>
      </c>
      <c r="AE437" s="59">
        <v>3.3575825405707888E-2</v>
      </c>
      <c r="AF437" s="59">
        <v>0.35591015447788427</v>
      </c>
      <c r="AG437" s="61">
        <v>1396.1085153442079</v>
      </c>
      <c r="AH437" s="61">
        <v>14.057150953829142</v>
      </c>
      <c r="AI437" s="61">
        <v>202.72189717958156</v>
      </c>
      <c r="AJ437" s="61">
        <v>92.031547546386719</v>
      </c>
      <c r="AK437" s="61">
        <v>368.20432281494141</v>
      </c>
      <c r="AL437" s="59">
        <v>0.17330233148386068</v>
      </c>
      <c r="AM437" s="59">
        <v>0.26306547045674622</v>
      </c>
      <c r="AN437" s="59">
        <v>0.56375123952770634</v>
      </c>
      <c r="AO437" s="59">
        <v>0</v>
      </c>
      <c r="AP437" s="59">
        <v>0.36499988251070098</v>
      </c>
      <c r="AQ437" s="59">
        <v>0.63511915895761228</v>
      </c>
      <c r="AR437" s="59">
        <v>0.86426661692470308</v>
      </c>
      <c r="AS437" s="59">
        <v>4.4675000000000002</v>
      </c>
      <c r="AT437" s="59">
        <v>0.16750000000000001</v>
      </c>
    </row>
    <row r="438" spans="1:46">
      <c r="A438" s="61" t="s">
        <v>192</v>
      </c>
      <c r="B438" s="61" t="s">
        <v>1490</v>
      </c>
      <c r="C438" s="61" t="s">
        <v>1450</v>
      </c>
      <c r="D438" s="61" t="s">
        <v>1491</v>
      </c>
      <c r="E438" s="61">
        <v>601.90177804500001</v>
      </c>
      <c r="F438" s="59">
        <v>1987.5830312656747</v>
      </c>
      <c r="G438" s="61">
        <v>1.5739473684210528</v>
      </c>
      <c r="H438" s="61">
        <v>3128.3510815789473</v>
      </c>
      <c r="I438" s="59">
        <v>0.62113358970071886</v>
      </c>
      <c r="J438" s="60">
        <v>1.8563080096253008E-2</v>
      </c>
      <c r="K438" s="59">
        <v>0</v>
      </c>
      <c r="L438" s="59">
        <v>0.3416622363990785</v>
      </c>
      <c r="M438" s="59">
        <v>0</v>
      </c>
      <c r="N438" s="59">
        <v>0</v>
      </c>
      <c r="O438" s="59">
        <v>0</v>
      </c>
      <c r="P438" s="59">
        <v>0</v>
      </c>
      <c r="Q438" s="59">
        <v>0</v>
      </c>
      <c r="R438" s="59">
        <v>0.24561403508771928</v>
      </c>
      <c r="S438" s="59">
        <v>2.3923444976076558E-2</v>
      </c>
      <c r="T438" s="59">
        <v>9.6048201311359202E-2</v>
      </c>
      <c r="U438" s="59">
        <v>2.7999291157185895E-2</v>
      </c>
      <c r="V438" s="59">
        <v>0</v>
      </c>
      <c r="W438" s="59">
        <v>0.24561403508771928</v>
      </c>
      <c r="X438" s="59">
        <v>0.65875271693696713</v>
      </c>
      <c r="Y438" s="59">
        <v>0.77664974619289329</v>
      </c>
      <c r="Z438" s="59">
        <v>0.15482233502538068</v>
      </c>
      <c r="AA438" s="59">
        <v>6.8527918781725886E-2</v>
      </c>
      <c r="AB438" s="59">
        <v>0</v>
      </c>
      <c r="AC438" s="59">
        <v>0.38271192108343088</v>
      </c>
      <c r="AD438" s="60">
        <v>0.30061862564788494</v>
      </c>
      <c r="AE438" s="59">
        <v>0.31065039291088442</v>
      </c>
      <c r="AF438" s="59">
        <v>9.9368372351823192E-2</v>
      </c>
      <c r="AG438" s="61">
        <v>1405.320103896104</v>
      </c>
      <c r="AH438" s="61">
        <v>13.771804675324674</v>
      </c>
      <c r="AI438" s="61">
        <v>321.05283456170548</v>
      </c>
      <c r="AJ438" s="61">
        <v>190.66720581054688</v>
      </c>
      <c r="AK438" s="61">
        <v>295.09603881835938</v>
      </c>
      <c r="AL438" s="59">
        <v>0.1848308213365713</v>
      </c>
      <c r="AM438" s="59">
        <v>0.24007239265738925</v>
      </c>
      <c r="AN438" s="59">
        <v>0.57505229694490556</v>
      </c>
      <c r="AO438" s="59">
        <v>0</v>
      </c>
      <c r="AP438" s="59">
        <v>0.62852863008441917</v>
      </c>
      <c r="AQ438" s="59">
        <v>0.37142688085444697</v>
      </c>
      <c r="AR438" s="59">
        <v>0.58518642367497076</v>
      </c>
      <c r="AS438" s="59">
        <v>2.9904999999999999</v>
      </c>
      <c r="AT438" s="59">
        <v>8.7499999999999994E-2</v>
      </c>
    </row>
    <row r="439" spans="1:46">
      <c r="A439" s="61" t="s">
        <v>192</v>
      </c>
      <c r="B439" s="61" t="s">
        <v>1493</v>
      </c>
      <c r="C439" s="61" t="s">
        <v>1450</v>
      </c>
      <c r="D439" s="61" t="s">
        <v>329</v>
      </c>
      <c r="E439" s="61">
        <v>180.67177586299999</v>
      </c>
      <c r="F439" s="59">
        <v>7829.3179274437352</v>
      </c>
      <c r="G439" s="61">
        <v>2.5886956521739131</v>
      </c>
      <c r="H439" s="61">
        <v>20267.721278260869</v>
      </c>
      <c r="I439" s="59">
        <v>0.43399395364460869</v>
      </c>
      <c r="J439" s="60">
        <v>0</v>
      </c>
      <c r="K439" s="59">
        <v>0.24588511924756468</v>
      </c>
      <c r="L439" s="59">
        <v>0.18810883439704398</v>
      </c>
      <c r="M439" s="59">
        <v>0</v>
      </c>
      <c r="N439" s="59">
        <v>0</v>
      </c>
      <c r="O439" s="59">
        <v>0</v>
      </c>
      <c r="P439" s="59">
        <v>0</v>
      </c>
      <c r="Q439" s="59">
        <v>0</v>
      </c>
      <c r="R439" s="59">
        <v>0</v>
      </c>
      <c r="S439" s="59">
        <v>0</v>
      </c>
      <c r="T439" s="59">
        <v>0</v>
      </c>
      <c r="U439" s="59">
        <v>0</v>
      </c>
      <c r="V439" s="59">
        <v>0</v>
      </c>
      <c r="W439" s="59">
        <v>0.56600604635539142</v>
      </c>
      <c r="X439" s="59">
        <v>0.90695330870003377</v>
      </c>
      <c r="Y439" s="59">
        <v>0.9185185185185184</v>
      </c>
      <c r="Z439" s="59">
        <v>2.222222222222222E-2</v>
      </c>
      <c r="AA439" s="59">
        <v>0</v>
      </c>
      <c r="AB439" s="59">
        <v>5.9259259259259255E-2</v>
      </c>
      <c r="AC439" s="59">
        <v>0.34766543500167951</v>
      </c>
      <c r="AD439" s="60">
        <v>0.30970775948941892</v>
      </c>
      <c r="AE439" s="59">
        <v>0.33825999328182738</v>
      </c>
      <c r="AF439" s="59">
        <v>0.16477393803099621</v>
      </c>
      <c r="AG439" s="61">
        <v>1399.9213988919666</v>
      </c>
      <c r="AH439" s="61">
        <v>14.063704986149585</v>
      </c>
      <c r="AI439" s="61">
        <v>275.96002020512708</v>
      </c>
      <c r="AJ439" s="61">
        <v>179.11151123046875</v>
      </c>
      <c r="AK439" s="61">
        <v>261.90017700195313</v>
      </c>
      <c r="AL439" s="59">
        <v>0.10032004120966767</v>
      </c>
      <c r="AM439" s="59">
        <v>0.30372757304168352</v>
      </c>
      <c r="AN439" s="59">
        <v>0.59638534843264501</v>
      </c>
      <c r="AO439" s="59">
        <v>0</v>
      </c>
      <c r="AP439" s="59">
        <v>0.52892876899855812</v>
      </c>
      <c r="AQ439" s="59">
        <v>0.47150419368543806</v>
      </c>
      <c r="AR439" s="59">
        <v>1.0077258985555928</v>
      </c>
      <c r="AS439" s="59">
        <v>5.9539999999999997</v>
      </c>
      <c r="AT439" s="59">
        <v>0</v>
      </c>
    </row>
    <row r="440" spans="1:46">
      <c r="A440" s="61" t="s">
        <v>192</v>
      </c>
      <c r="B440" s="61" t="s">
        <v>1494</v>
      </c>
      <c r="C440" s="61" t="s">
        <v>1450</v>
      </c>
      <c r="D440" s="61" t="s">
        <v>1495</v>
      </c>
      <c r="E440" s="61">
        <v>329.43761624299998</v>
      </c>
      <c r="F440" s="59">
        <v>1985.4790173642477</v>
      </c>
      <c r="G440" s="61">
        <v>2.1288461538461534</v>
      </c>
      <c r="H440" s="61">
        <v>4226.7793696581193</v>
      </c>
      <c r="I440" s="59">
        <v>0.67559971896015247</v>
      </c>
      <c r="J440" s="60">
        <v>3.8648813146682899E-2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  <c r="P440" s="59">
        <v>0</v>
      </c>
      <c r="Q440" s="59">
        <v>0.12375713983499048</v>
      </c>
      <c r="R440" s="59">
        <v>0.51438544531415276</v>
      </c>
      <c r="S440" s="59">
        <v>1.692405331076793E-2</v>
      </c>
      <c r="T440" s="59">
        <v>7.31965305690713E-2</v>
      </c>
      <c r="U440" s="59">
        <v>1.6606727311191033E-2</v>
      </c>
      <c r="V440" s="59">
        <v>2.8030463295959384E-2</v>
      </c>
      <c r="W440" s="59">
        <v>0.18679923841760104</v>
      </c>
      <c r="X440" s="59">
        <v>1.0398474355113922</v>
      </c>
      <c r="Y440" s="59">
        <v>0.94787644787644798</v>
      </c>
      <c r="Z440" s="59">
        <v>3.0888030888030892E-2</v>
      </c>
      <c r="AA440" s="59">
        <v>5.7915057915057912E-3</v>
      </c>
      <c r="AB440" s="59">
        <v>1.5444015444015446E-2</v>
      </c>
      <c r="AC440" s="59">
        <v>0.79443942587574035</v>
      </c>
      <c r="AD440" s="60">
        <v>8.1702298504466531E-2</v>
      </c>
      <c r="AE440" s="59">
        <v>9.8464317976513102E-2</v>
      </c>
      <c r="AF440" s="59">
        <v>0.30242448065345051</v>
      </c>
      <c r="AG440" s="61">
        <v>1386.5351176917236</v>
      </c>
      <c r="AH440" s="61">
        <v>14.495001898253607</v>
      </c>
      <c r="AI440" s="61">
        <v>99.342899925134986</v>
      </c>
      <c r="AJ440" s="61">
        <v>39.310539245605469</v>
      </c>
      <c r="AK440" s="61">
        <v>170.54140472412109</v>
      </c>
      <c r="AL440" s="59">
        <v>0.41472191778859457</v>
      </c>
      <c r="AM440" s="59">
        <v>0.35268437564912958</v>
      </c>
      <c r="AN440" s="59">
        <v>0.23297278821792961</v>
      </c>
      <c r="AO440" s="59">
        <v>0</v>
      </c>
      <c r="AP440" s="59">
        <v>4.4393837494296033E-2</v>
      </c>
      <c r="AQ440" s="59">
        <v>0.95598524416135766</v>
      </c>
      <c r="AR440" s="59">
        <v>0.90334236675700097</v>
      </c>
      <c r="AS440" s="59">
        <v>2.7675000000000001</v>
      </c>
      <c r="AT440" s="59">
        <v>0.11222222222222222</v>
      </c>
    </row>
    <row r="441" spans="1:46">
      <c r="A441" s="61" t="s">
        <v>192</v>
      </c>
      <c r="B441" s="61" t="s">
        <v>1497</v>
      </c>
      <c r="C441" s="61" t="s">
        <v>1450</v>
      </c>
      <c r="D441" s="61" t="s">
        <v>706</v>
      </c>
      <c r="E441" s="61">
        <v>123.717464234</v>
      </c>
      <c r="F441" s="59">
        <v>2071.5959808245448</v>
      </c>
      <c r="G441" s="61">
        <v>2.0057692307692307</v>
      </c>
      <c r="H441" s="61">
        <v>4155.1434769230773</v>
      </c>
      <c r="I441" s="59">
        <v>0.84563758389261734</v>
      </c>
      <c r="J441" s="60">
        <v>4.9089165867689362E-2</v>
      </c>
      <c r="K441" s="59">
        <v>0</v>
      </c>
      <c r="L441" s="59">
        <v>0.7754088180500931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8.445456427240737E-2</v>
      </c>
      <c r="S441" s="59">
        <v>0</v>
      </c>
      <c r="T441" s="59">
        <v>0</v>
      </c>
      <c r="U441" s="59">
        <v>0</v>
      </c>
      <c r="V441" s="59">
        <v>4.6988201200579588E-2</v>
      </c>
      <c r="W441" s="59">
        <v>4.0157317325605464E-2</v>
      </c>
      <c r="X441" s="59">
        <v>0.20134228187919465</v>
      </c>
      <c r="Y441" s="59">
        <v>0.91428571428571426</v>
      </c>
      <c r="Z441" s="59">
        <v>8.5714285714285715E-2</v>
      </c>
      <c r="AA441" s="59">
        <v>0</v>
      </c>
      <c r="AB441" s="59">
        <v>0</v>
      </c>
      <c r="AC441" s="59">
        <v>0.33921380632790032</v>
      </c>
      <c r="AD441" s="60">
        <v>0.65733461169702789</v>
      </c>
      <c r="AE441" s="59">
        <v>0</v>
      </c>
      <c r="AF441" s="59">
        <v>0.42152496676914714</v>
      </c>
      <c r="AG441" s="61">
        <v>1396.7966616084977</v>
      </c>
      <c r="AH441" s="61">
        <v>14.436327769347496</v>
      </c>
      <c r="AI441" s="61">
        <v>137.92061394465139</v>
      </c>
      <c r="AJ441" s="61">
        <v>73.346420288085938</v>
      </c>
      <c r="AK441" s="61">
        <v>182.93492126464844</v>
      </c>
      <c r="AL441" s="59">
        <v>0.18994893037535873</v>
      </c>
      <c r="AM441" s="59">
        <v>0.44001467648121662</v>
      </c>
      <c r="AN441" s="59">
        <v>0.36625791096312521</v>
      </c>
      <c r="AO441" s="59">
        <v>0</v>
      </c>
      <c r="AP441" s="59">
        <v>8.6386348654750908E-2</v>
      </c>
      <c r="AQ441" s="59">
        <v>0.90983516916494966</v>
      </c>
      <c r="AR441" s="59">
        <v>0.76701821668264625</v>
      </c>
      <c r="AS441" s="59">
        <v>4.0115384615384615</v>
      </c>
      <c r="AT441" s="59">
        <v>0.29538461538461536</v>
      </c>
    </row>
    <row r="442" spans="1:46">
      <c r="A442" s="61" t="s">
        <v>192</v>
      </c>
      <c r="B442" s="61" t="s">
        <v>1498</v>
      </c>
      <c r="C442" s="61" t="s">
        <v>1450</v>
      </c>
      <c r="D442" s="61" t="s">
        <v>1499</v>
      </c>
      <c r="E442" s="61">
        <v>554.64602586900003</v>
      </c>
      <c r="F442" s="59">
        <v>3123.5019667644183</v>
      </c>
      <c r="G442" s="61">
        <v>2.4591346153846154</v>
      </c>
      <c r="H442" s="61">
        <v>7681.1118076923076</v>
      </c>
      <c r="I442" s="59">
        <v>0.40860215053763443</v>
      </c>
      <c r="J442" s="60">
        <v>0</v>
      </c>
      <c r="K442" s="59">
        <v>0.21285221974457735</v>
      </c>
      <c r="L442" s="59">
        <v>0.12264342185282789</v>
      </c>
      <c r="M442" s="59">
        <v>0</v>
      </c>
      <c r="N442" s="59">
        <v>0</v>
      </c>
      <c r="O442" s="59">
        <v>0</v>
      </c>
      <c r="P442" s="59">
        <v>0.1783904317859315</v>
      </c>
      <c r="Q442" s="59">
        <v>0</v>
      </c>
      <c r="R442" s="59">
        <v>6.7909993918508008E-2</v>
      </c>
      <c r="S442" s="59">
        <v>0</v>
      </c>
      <c r="T442" s="59">
        <v>3.4259071558889118E-2</v>
      </c>
      <c r="U442" s="59">
        <v>2.0271639975674032E-2</v>
      </c>
      <c r="V442" s="59">
        <v>0.21690654773971219</v>
      </c>
      <c r="W442" s="59">
        <v>0.14676667342388</v>
      </c>
      <c r="X442" s="59">
        <v>1.1221896383186707</v>
      </c>
      <c r="Y442" s="59">
        <v>0.61149825783972123</v>
      </c>
      <c r="Z442" s="59">
        <v>0.19686411149825783</v>
      </c>
      <c r="AA442" s="59">
        <v>0.19163763066202089</v>
      </c>
      <c r="AB442" s="59">
        <v>0</v>
      </c>
      <c r="AC442" s="59">
        <v>0.627761485826002</v>
      </c>
      <c r="AD442" s="60">
        <v>0.32727272727272727</v>
      </c>
      <c r="AE442" s="59">
        <v>3.1085043988269796E-2</v>
      </c>
      <c r="AF442" s="59">
        <v>9.2220979894086438E-2</v>
      </c>
      <c r="AG442" s="61">
        <v>1390.5655312429506</v>
      </c>
      <c r="AH442" s="61">
        <v>14.141180915858335</v>
      </c>
      <c r="AI442" s="61">
        <v>225.42040701746618</v>
      </c>
      <c r="AJ442" s="61">
        <v>158.52909851074219</v>
      </c>
      <c r="AK442" s="61">
        <v>224.03807067871094</v>
      </c>
      <c r="AL442" s="59">
        <v>0.26694953735226146</v>
      </c>
      <c r="AM442" s="59">
        <v>0.30345930945109334</v>
      </c>
      <c r="AN442" s="59">
        <v>0.4293278756066341</v>
      </c>
      <c r="AO442" s="59">
        <v>0</v>
      </c>
      <c r="AP442" s="59">
        <v>0.40059333275107195</v>
      </c>
      <c r="AQ442" s="59">
        <v>0.35428001073681303</v>
      </c>
      <c r="AR442" s="59">
        <v>0.89931573802541542</v>
      </c>
      <c r="AS442" s="59">
        <v>3.1968749999999999</v>
      </c>
      <c r="AT442" s="59">
        <v>0.11375</v>
      </c>
    </row>
    <row r="443" spans="1:46">
      <c r="A443" s="61" t="s">
        <v>192</v>
      </c>
      <c r="B443" s="61" t="s">
        <v>1501</v>
      </c>
      <c r="C443" s="61" t="s">
        <v>1450</v>
      </c>
      <c r="D443" s="61" t="s">
        <v>712</v>
      </c>
      <c r="E443" s="61">
        <v>496.46330336699998</v>
      </c>
      <c r="F443" s="59">
        <v>1949.9886843247937</v>
      </c>
      <c r="G443" s="61">
        <v>1.2794444444444446</v>
      </c>
      <c r="H443" s="61">
        <v>2494.9021888888888</v>
      </c>
      <c r="I443" s="59">
        <v>0.20733825445071646</v>
      </c>
      <c r="J443" s="60">
        <v>0</v>
      </c>
      <c r="K443" s="59">
        <v>0</v>
      </c>
      <c r="L443" s="59">
        <v>6.6652192792010415E-2</v>
      </c>
      <c r="M443" s="59">
        <v>0</v>
      </c>
      <c r="N443" s="59">
        <v>0</v>
      </c>
      <c r="O443" s="59">
        <v>0</v>
      </c>
      <c r="P443" s="59">
        <v>7.8593139383412933E-2</v>
      </c>
      <c r="Q443" s="59">
        <v>0</v>
      </c>
      <c r="R443" s="59">
        <v>0.14068606165870604</v>
      </c>
      <c r="S443" s="59">
        <v>0</v>
      </c>
      <c r="T443" s="59">
        <v>2.6052974381241857E-2</v>
      </c>
      <c r="U443" s="59">
        <v>0</v>
      </c>
      <c r="V443" s="59">
        <v>0.12548849326964825</v>
      </c>
      <c r="W443" s="59">
        <v>0.56252713851498037</v>
      </c>
      <c r="X443" s="59">
        <v>0.99001302648719081</v>
      </c>
      <c r="Y443" s="59">
        <v>0.84868421052631571</v>
      </c>
      <c r="Z443" s="59">
        <v>9.2105263157894718E-2</v>
      </c>
      <c r="AA443" s="59">
        <v>2.4122807017543858E-2</v>
      </c>
      <c r="AB443" s="59">
        <v>3.5087719298245612E-2</v>
      </c>
      <c r="AC443" s="59">
        <v>0.62006079027355621</v>
      </c>
      <c r="AD443" s="60">
        <v>0.24055579678679981</v>
      </c>
      <c r="AE443" s="59">
        <v>0.10377768128528007</v>
      </c>
      <c r="AF443" s="59">
        <v>9.2776242851430088E-2</v>
      </c>
      <c r="AG443" s="61">
        <v>1393.7590983503337</v>
      </c>
      <c r="AH443" s="61">
        <v>13.708831381438106</v>
      </c>
      <c r="AI443" s="61">
        <v>349.24566191416091</v>
      </c>
      <c r="AJ443" s="61">
        <v>194.33319091796875</v>
      </c>
      <c r="AK443" s="61">
        <v>367.76580810546875</v>
      </c>
      <c r="AL443" s="59">
        <v>5.3629341422477772E-2</v>
      </c>
      <c r="AM443" s="59">
        <v>0.16982624783784628</v>
      </c>
      <c r="AN443" s="59">
        <v>0.77598887447923237</v>
      </c>
      <c r="AO443" s="59">
        <v>0</v>
      </c>
      <c r="AP443" s="59">
        <v>0.73293433277386288</v>
      </c>
      <c r="AQ443" s="59">
        <v>0.26651013096569354</v>
      </c>
      <c r="AR443" s="59">
        <v>0.75987841945288748</v>
      </c>
      <c r="AS443" s="59">
        <v>1.9191666666666667</v>
      </c>
      <c r="AT443" s="59">
        <v>0</v>
      </c>
    </row>
    <row r="444" spans="1:46">
      <c r="A444" s="61" t="s">
        <v>192</v>
      </c>
      <c r="B444" s="61" t="s">
        <v>1502</v>
      </c>
      <c r="C444" s="61" t="s">
        <v>1450</v>
      </c>
      <c r="D444" s="61" t="s">
        <v>1503</v>
      </c>
      <c r="E444" s="61">
        <v>841.66699489899997</v>
      </c>
      <c r="F444" s="59">
        <v>2142.8951041919067</v>
      </c>
      <c r="G444" s="61">
        <v>2.0481389578163771</v>
      </c>
      <c r="H444" s="61">
        <v>4388.9469454094287</v>
      </c>
      <c r="I444" s="59">
        <v>0.58214199176157011</v>
      </c>
      <c r="J444" s="60">
        <v>8.3139178418148371E-2</v>
      </c>
      <c r="K444" s="59">
        <v>1.3618412093149937E-2</v>
      </c>
      <c r="L444" s="59">
        <v>0.26269916927686227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9.6690725861364554E-2</v>
      </c>
      <c r="S444" s="59">
        <v>0</v>
      </c>
      <c r="T444" s="59">
        <v>0.15252621544327932</v>
      </c>
      <c r="U444" s="59">
        <v>0.18902355985292113</v>
      </c>
      <c r="V444" s="59">
        <v>0</v>
      </c>
      <c r="W444" s="59">
        <v>0.19310908348086611</v>
      </c>
      <c r="X444" s="59">
        <v>0.53186333898715765</v>
      </c>
      <c r="Y444" s="59">
        <v>0.5808656036446469</v>
      </c>
      <c r="Z444" s="59">
        <v>0.17084282460136674</v>
      </c>
      <c r="AA444" s="59">
        <v>0.23006833712984054</v>
      </c>
      <c r="AB444" s="59">
        <v>1.8223234624145788E-2</v>
      </c>
      <c r="AC444" s="59">
        <v>0.61436879088926577</v>
      </c>
      <c r="AD444" s="60">
        <v>0.15241095226556819</v>
      </c>
      <c r="AE444" s="59">
        <v>0.18269929731039494</v>
      </c>
      <c r="AF444" s="59">
        <v>9.806728848848921E-2</v>
      </c>
      <c r="AG444" s="61">
        <v>1404.0454410454411</v>
      </c>
      <c r="AH444" s="61">
        <v>13.510073507573507</v>
      </c>
      <c r="AI444" s="61">
        <v>399.92691320284035</v>
      </c>
      <c r="AJ444" s="61">
        <v>240.31002807617188</v>
      </c>
      <c r="AK444" s="61">
        <v>499.92691040039063</v>
      </c>
      <c r="AL444" s="59">
        <v>9.0594024076172786E-2</v>
      </c>
      <c r="AM444" s="59">
        <v>0.22217813117697457</v>
      </c>
      <c r="AN444" s="59">
        <v>0.6871036924400219</v>
      </c>
      <c r="AO444" s="59">
        <v>0.30764839487506873</v>
      </c>
      <c r="AP444" s="59">
        <v>0.35591570278450507</v>
      </c>
      <c r="AQ444" s="59">
        <v>0.33631175003359554</v>
      </c>
      <c r="AR444" s="59">
        <v>0.60576690089653495</v>
      </c>
      <c r="AS444" s="59">
        <v>2.6625806451612903</v>
      </c>
      <c r="AT444" s="59">
        <v>0.26193548387096777</v>
      </c>
    </row>
    <row r="445" spans="1:46">
      <c r="A445" s="61" t="s">
        <v>192</v>
      </c>
      <c r="B445" s="61" t="s">
        <v>1505</v>
      </c>
      <c r="C445" s="61" t="s">
        <v>1450</v>
      </c>
      <c r="D445" s="61" t="s">
        <v>1506</v>
      </c>
      <c r="E445" s="61">
        <v>204.76827513800001</v>
      </c>
      <c r="F445" s="59">
        <v>9181.4683830792346</v>
      </c>
      <c r="G445" s="61">
        <v>4.0495652173913044</v>
      </c>
      <c r="H445" s="61">
        <v>37180.955008695651</v>
      </c>
      <c r="I445" s="59">
        <v>0.95275928709469615</v>
      </c>
      <c r="J445" s="60">
        <v>0</v>
      </c>
      <c r="K445" s="59">
        <v>0</v>
      </c>
      <c r="L445" s="59">
        <v>2.3071852340145024E-2</v>
      </c>
      <c r="M445" s="59">
        <v>0</v>
      </c>
      <c r="N445" s="59">
        <v>0</v>
      </c>
      <c r="O445" s="59">
        <v>0</v>
      </c>
      <c r="P445" s="59">
        <v>0</v>
      </c>
      <c r="Q445" s="59">
        <v>0.82586244781366736</v>
      </c>
      <c r="R445" s="59">
        <v>0.12601626016260165</v>
      </c>
      <c r="S445" s="59">
        <v>0</v>
      </c>
      <c r="T445" s="59">
        <v>1.1645792133597012E-2</v>
      </c>
      <c r="U445" s="59">
        <v>0</v>
      </c>
      <c r="V445" s="59">
        <v>0</v>
      </c>
      <c r="W445" s="59">
        <v>1.3403647549989014E-2</v>
      </c>
      <c r="X445" s="59">
        <v>3.6450504616706034</v>
      </c>
      <c r="Y445" s="59">
        <v>0.99823269513991153</v>
      </c>
      <c r="Z445" s="59">
        <v>1.7673048600883653E-3</v>
      </c>
      <c r="AA445" s="59">
        <v>0</v>
      </c>
      <c r="AB445" s="59">
        <v>0</v>
      </c>
      <c r="AC445" s="59">
        <v>0.86171354949538337</v>
      </c>
      <c r="AD445" s="60">
        <v>0.1353875885763367</v>
      </c>
      <c r="AE445" s="59">
        <v>0</v>
      </c>
      <c r="AF445" s="59">
        <v>0.45485561636552302</v>
      </c>
      <c r="AG445" s="61">
        <v>1389.9764813683566</v>
      </c>
      <c r="AH445" s="61">
        <v>14.243411728772143</v>
      </c>
      <c r="AI445" s="61">
        <v>180.74074574214657</v>
      </c>
      <c r="AJ445" s="61">
        <v>123.29053497314453</v>
      </c>
      <c r="AK445" s="61">
        <v>276.89815521240234</v>
      </c>
      <c r="AL445" s="59">
        <v>0.42059737985270207</v>
      </c>
      <c r="AM445" s="59">
        <v>0.34093416059177667</v>
      </c>
      <c r="AN445" s="59">
        <v>0.2396001039073811</v>
      </c>
      <c r="AO445" s="59">
        <v>0</v>
      </c>
      <c r="AP445" s="59">
        <v>0.19534275987353361</v>
      </c>
      <c r="AQ445" s="59">
        <v>0.8057888844783262</v>
      </c>
      <c r="AR445" s="59">
        <v>0.90186815546489152</v>
      </c>
      <c r="AS445" s="59">
        <v>9.3140000000000001</v>
      </c>
      <c r="AT445" s="59">
        <v>0</v>
      </c>
    </row>
    <row r="446" spans="1:46">
      <c r="A446" s="61" t="s">
        <v>192</v>
      </c>
      <c r="B446" s="61" t="s">
        <v>1508</v>
      </c>
      <c r="C446" s="61" t="s">
        <v>1450</v>
      </c>
      <c r="D446" s="61" t="s">
        <v>1509</v>
      </c>
      <c r="E446" s="61">
        <v>546.20736808200002</v>
      </c>
      <c r="F446" s="59">
        <v>2002.8935237801111</v>
      </c>
      <c r="G446" s="61">
        <v>2.1586666666666665</v>
      </c>
      <c r="H446" s="61">
        <v>4323.5794866666665</v>
      </c>
      <c r="I446" s="59">
        <v>0.20269713815112206</v>
      </c>
      <c r="J446" s="60">
        <v>1.4412188593782169E-2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0.16306361951822113</v>
      </c>
      <c r="S446" s="59">
        <v>0</v>
      </c>
      <c r="T446" s="59">
        <v>0.43360098826436066</v>
      </c>
      <c r="U446" s="59">
        <v>2.5221330039118799E-2</v>
      </c>
      <c r="V446" s="59">
        <v>7.7928762610665017E-2</v>
      </c>
      <c r="W446" s="59">
        <v>0.28577311097385216</v>
      </c>
      <c r="X446" s="59">
        <v>1.200329421453572</v>
      </c>
      <c r="Y446" s="59">
        <v>0.77272727272727282</v>
      </c>
      <c r="Z446" s="59">
        <v>4.3739279588336205E-2</v>
      </c>
      <c r="AA446" s="59">
        <v>0.14236706689536882</v>
      </c>
      <c r="AB446" s="59">
        <v>4.1166380789022301E-2</v>
      </c>
      <c r="AC446" s="59">
        <v>0.68447601400041169</v>
      </c>
      <c r="AD446" s="60">
        <v>0.13547457278155239</v>
      </c>
      <c r="AE446" s="59">
        <v>0.15812229771463865</v>
      </c>
      <c r="AF446" s="59">
        <v>0.17784454343980352</v>
      </c>
      <c r="AG446" s="61">
        <v>1399.769723302081</v>
      </c>
      <c r="AH446" s="61">
        <v>13.912306197118683</v>
      </c>
      <c r="AI446" s="61">
        <v>241.94009157727831</v>
      </c>
      <c r="AJ446" s="61">
        <v>88.584381103515625</v>
      </c>
      <c r="AK446" s="61">
        <v>371.9716796875</v>
      </c>
      <c r="AL446" s="59">
        <v>8.9137391483687808E-2</v>
      </c>
      <c r="AM446" s="59">
        <v>0.20493590262809352</v>
      </c>
      <c r="AN446" s="59">
        <v>0.7061191820870828</v>
      </c>
      <c r="AO446" s="59">
        <v>0</v>
      </c>
      <c r="AP446" s="59">
        <v>0.52658571965074619</v>
      </c>
      <c r="AQ446" s="59">
        <v>0.4736067565481179</v>
      </c>
      <c r="AR446" s="59">
        <v>0.81325921350627961</v>
      </c>
      <c r="AS446" s="59">
        <v>3.8856000000000002</v>
      </c>
      <c r="AT446" s="59">
        <v>0</v>
      </c>
    </row>
    <row r="447" spans="1:46">
      <c r="A447" s="61" t="s">
        <v>192</v>
      </c>
      <c r="B447" s="61" t="s">
        <v>1511</v>
      </c>
      <c r="C447" s="61" t="s">
        <v>1450</v>
      </c>
      <c r="D447" s="61" t="s">
        <v>1426</v>
      </c>
      <c r="E447" s="61">
        <v>964.51460792600005</v>
      </c>
      <c r="F447" s="59">
        <v>1397.0065689629516</v>
      </c>
      <c r="G447" s="61">
        <v>1.5721637426900588</v>
      </c>
      <c r="H447" s="61">
        <v>2196.3230760233919</v>
      </c>
      <c r="I447" s="59">
        <v>0.22987650647225114</v>
      </c>
      <c r="J447" s="60">
        <v>0</v>
      </c>
      <c r="K447" s="59">
        <v>0</v>
      </c>
      <c r="L447" s="59">
        <v>1.1906801439095423E-2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0.23025526811718344</v>
      </c>
      <c r="S447" s="59">
        <v>1.9958882987836213E-2</v>
      </c>
      <c r="T447" s="59">
        <v>0.39832105533664547</v>
      </c>
      <c r="U447" s="59">
        <v>2.569813260236422E-3</v>
      </c>
      <c r="V447" s="59">
        <v>3.7947575809491166E-2</v>
      </c>
      <c r="W447" s="59">
        <v>0.29904060304951163</v>
      </c>
      <c r="X447" s="59">
        <v>0.75881565243267357</v>
      </c>
      <c r="Y447" s="59">
        <v>0.792156862745098</v>
      </c>
      <c r="Z447" s="59">
        <v>0.19019607843137257</v>
      </c>
      <c r="AA447" s="59">
        <v>9.8039215686274508E-3</v>
      </c>
      <c r="AB447" s="59">
        <v>7.8431372549019607E-3</v>
      </c>
      <c r="AC447" s="59">
        <v>0.43267370926945387</v>
      </c>
      <c r="AD447" s="60">
        <v>6.204433864008331E-2</v>
      </c>
      <c r="AE447" s="59">
        <v>0.47664038089569993</v>
      </c>
      <c r="AF447" s="59">
        <v>0.13936543717989291</v>
      </c>
      <c r="AG447" s="61">
        <v>1403.54322187662</v>
      </c>
      <c r="AH447" s="61">
        <v>13.15974727838258</v>
      </c>
      <c r="AI447" s="61">
        <v>500.00182824979214</v>
      </c>
      <c r="AJ447" s="61">
        <v>339.9967041015625</v>
      </c>
      <c r="AK447" s="61">
        <v>283.0914306640625</v>
      </c>
      <c r="AL447" s="59">
        <v>0.15655543084484325</v>
      </c>
      <c r="AM447" s="59">
        <v>0.32944031888045655</v>
      </c>
      <c r="AN447" s="59">
        <v>0.5137299071762903</v>
      </c>
      <c r="AO447" s="59">
        <v>0</v>
      </c>
      <c r="AP447" s="59">
        <v>0.46357514580463932</v>
      </c>
      <c r="AQ447" s="59">
        <v>0.53615051109695078</v>
      </c>
      <c r="AR447" s="59">
        <v>0.38684719535783363</v>
      </c>
      <c r="AS447" s="59">
        <v>2.3582456140350878</v>
      </c>
      <c r="AT447" s="59">
        <v>0.1450877192982456</v>
      </c>
    </row>
    <row r="448" spans="1:46">
      <c r="A448" s="61" t="s">
        <v>192</v>
      </c>
      <c r="B448" s="61" t="s">
        <v>1512</v>
      </c>
      <c r="C448" s="61" t="s">
        <v>1450</v>
      </c>
      <c r="D448" s="61" t="s">
        <v>1513</v>
      </c>
      <c r="E448" s="61">
        <v>1017.27935703</v>
      </c>
      <c r="F448" s="59">
        <v>1933.6211973018551</v>
      </c>
      <c r="G448" s="61">
        <v>1.3426415094339621</v>
      </c>
      <c r="H448" s="61">
        <v>2596.1600830188677</v>
      </c>
      <c r="I448" s="59">
        <v>0.36284429454749856</v>
      </c>
      <c r="J448" s="60">
        <v>1.5234262719172179E-2</v>
      </c>
      <c r="K448" s="59">
        <v>0</v>
      </c>
      <c r="L448" s="59">
        <v>1.0826865957650669E-2</v>
      </c>
      <c r="M448" s="59">
        <v>0</v>
      </c>
      <c r="N448" s="59">
        <v>0</v>
      </c>
      <c r="O448" s="59">
        <v>0</v>
      </c>
      <c r="P448" s="59">
        <v>0</v>
      </c>
      <c r="Q448" s="59">
        <v>0</v>
      </c>
      <c r="R448" s="59">
        <v>0.31254191817572102</v>
      </c>
      <c r="S448" s="59">
        <v>3.2480597872952002E-2</v>
      </c>
      <c r="T448" s="59">
        <v>0.23119670403372619</v>
      </c>
      <c r="U448" s="59">
        <v>0</v>
      </c>
      <c r="V448" s="59">
        <v>9.9549679026540203E-2</v>
      </c>
      <c r="W448" s="59">
        <v>0.29816997221423786</v>
      </c>
      <c r="X448" s="59">
        <v>0.7063893573168446</v>
      </c>
      <c r="Y448" s="59">
        <v>0.70689655172413801</v>
      </c>
      <c r="Z448" s="59">
        <v>0.27453580901856767</v>
      </c>
      <c r="AA448" s="59">
        <v>7.9575596816976128E-3</v>
      </c>
      <c r="AB448" s="59">
        <v>1.0610079575596818E-2</v>
      </c>
      <c r="AC448" s="59">
        <v>0.69758291174817311</v>
      </c>
      <c r="AD448" s="60">
        <v>0.12216601086752857</v>
      </c>
      <c r="AE448" s="59">
        <v>0.14521266629192431</v>
      </c>
      <c r="AF448" s="59">
        <v>0.10492693011252384</v>
      </c>
      <c r="AG448" s="61">
        <v>1371.9308353808353</v>
      </c>
      <c r="AH448" s="61">
        <v>13.596232186732186</v>
      </c>
      <c r="AI448" s="61">
        <v>362.47525890316581</v>
      </c>
      <c r="AJ448" s="61">
        <v>190</v>
      </c>
      <c r="AK448" s="61">
        <v>515.37103271484375</v>
      </c>
      <c r="AL448" s="59">
        <v>5.5417422569735163E-2</v>
      </c>
      <c r="AM448" s="59">
        <v>0.14536321707316341</v>
      </c>
      <c r="AN448" s="59">
        <v>0.7989447484443859</v>
      </c>
      <c r="AO448" s="59">
        <v>2.3899531463001087E-2</v>
      </c>
      <c r="AP448" s="59">
        <v>0.59496931282185739</v>
      </c>
      <c r="AQ448" s="59">
        <v>0.38085654380242606</v>
      </c>
      <c r="AR448" s="59">
        <v>0.81506464305789772</v>
      </c>
      <c r="AS448" s="59">
        <v>2.0139622641509431</v>
      </c>
      <c r="AT448" s="59">
        <v>0</v>
      </c>
    </row>
    <row r="449" spans="1:46">
      <c r="A449" s="61" t="s">
        <v>192</v>
      </c>
      <c r="B449" s="61" t="s">
        <v>1515</v>
      </c>
      <c r="C449" s="61" t="s">
        <v>1450</v>
      </c>
      <c r="D449" s="61" t="s">
        <v>1516</v>
      </c>
      <c r="E449" s="61">
        <v>662.84757237999997</v>
      </c>
      <c r="F449" s="59">
        <v>1081.4547738014855</v>
      </c>
      <c r="G449" s="61">
        <v>3.5261904761904761</v>
      </c>
      <c r="H449" s="61">
        <v>3813.4155238095236</v>
      </c>
      <c r="I449" s="59">
        <v>0.46738690074274142</v>
      </c>
      <c r="J449" s="60">
        <v>0</v>
      </c>
      <c r="K449" s="59">
        <v>0</v>
      </c>
      <c r="L449" s="59">
        <v>0.20472653612424038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0.22889939230249831</v>
      </c>
      <c r="S449" s="59">
        <v>3.3760972316002703E-2</v>
      </c>
      <c r="T449" s="59">
        <v>4.1998649561107361E-2</v>
      </c>
      <c r="U449" s="59">
        <v>0</v>
      </c>
      <c r="V449" s="59">
        <v>0.4251181634031061</v>
      </c>
      <c r="W449" s="59">
        <v>6.5496286293045256E-2</v>
      </c>
      <c r="X449" s="59">
        <v>0.57528696826468617</v>
      </c>
      <c r="Y449" s="59">
        <v>0.75586854460093889</v>
      </c>
      <c r="Z449" s="59">
        <v>0.16901408450704222</v>
      </c>
      <c r="AA449" s="59">
        <v>0</v>
      </c>
      <c r="AB449" s="59">
        <v>7.5117370892018767E-2</v>
      </c>
      <c r="AC449" s="59">
        <v>0.2772451046590142</v>
      </c>
      <c r="AD449" s="60">
        <v>0.16610398379473332</v>
      </c>
      <c r="AE449" s="59">
        <v>0.54355165428764352</v>
      </c>
      <c r="AF449" s="59">
        <v>0.1117149750343331</v>
      </c>
      <c r="AG449" s="61">
        <v>1372.3380467571644</v>
      </c>
      <c r="AH449" s="61">
        <v>14.329774698340875</v>
      </c>
      <c r="AI449" s="61">
        <v>196.82810565493457</v>
      </c>
      <c r="AJ449" s="61">
        <v>129.15284729003906</v>
      </c>
      <c r="AK449" s="61">
        <v>264.16297912597656</v>
      </c>
      <c r="AL449" s="59">
        <v>0.24788881614218577</v>
      </c>
      <c r="AM449" s="59">
        <v>0.40403331197005177</v>
      </c>
      <c r="AN449" s="59">
        <v>0.34802496020570856</v>
      </c>
      <c r="AO449" s="59">
        <v>0</v>
      </c>
      <c r="AP449" s="59">
        <v>0.36603437971242497</v>
      </c>
      <c r="AQ449" s="59">
        <v>0.63391270860552118</v>
      </c>
      <c r="AR449" s="59">
        <v>0.33760972316002702</v>
      </c>
      <c r="AS449" s="59">
        <v>3.5261904761904761</v>
      </c>
      <c r="AT449" s="59">
        <v>0</v>
      </c>
    </row>
    <row r="450" spans="1:46">
      <c r="A450" s="61" t="s">
        <v>192</v>
      </c>
      <c r="B450" s="61" t="s">
        <v>1518</v>
      </c>
      <c r="C450" s="61" t="s">
        <v>1450</v>
      </c>
      <c r="D450" s="61" t="s">
        <v>1519</v>
      </c>
      <c r="E450" s="61">
        <v>406.81877333599999</v>
      </c>
      <c r="F450" s="59">
        <v>1601.1673422849867</v>
      </c>
      <c r="G450" s="61">
        <v>2.3798898071625341</v>
      </c>
      <c r="H450" s="61">
        <v>3810.6018374655641</v>
      </c>
      <c r="I450" s="59">
        <v>0.33707605046880429</v>
      </c>
      <c r="J450" s="60">
        <v>0</v>
      </c>
      <c r="K450" s="59">
        <v>0</v>
      </c>
      <c r="L450" s="59">
        <v>3.6526452221043948E-2</v>
      </c>
      <c r="M450" s="59">
        <v>0</v>
      </c>
      <c r="N450" s="59">
        <v>0</v>
      </c>
      <c r="O450" s="59">
        <v>0</v>
      </c>
      <c r="P450" s="59">
        <v>0</v>
      </c>
      <c r="Q450" s="59">
        <v>0</v>
      </c>
      <c r="R450" s="59">
        <v>0.24932249322493225</v>
      </c>
      <c r="S450" s="59">
        <v>0</v>
      </c>
      <c r="T450" s="59">
        <v>8.4835630965005293E-2</v>
      </c>
      <c r="U450" s="59">
        <v>5.726405090137858E-2</v>
      </c>
      <c r="V450" s="59">
        <v>0.20454813243784609</v>
      </c>
      <c r="W450" s="59">
        <v>0.36750324024979381</v>
      </c>
      <c r="X450" s="59">
        <v>1.3033915962495659</v>
      </c>
      <c r="Y450" s="59">
        <v>0.76731793960923622</v>
      </c>
      <c r="Z450" s="59">
        <v>9.0586145648312619E-2</v>
      </c>
      <c r="AA450" s="59">
        <v>0.12078152753108347</v>
      </c>
      <c r="AB450" s="59">
        <v>2.1314387211367671E-2</v>
      </c>
      <c r="AC450" s="59">
        <v>0.43465678898020599</v>
      </c>
      <c r="AD450" s="60">
        <v>0.14156731103136938</v>
      </c>
      <c r="AE450" s="59">
        <v>0.39599490681791877</v>
      </c>
      <c r="AF450" s="59">
        <v>0.21235499849621917</v>
      </c>
      <c r="AG450" s="61">
        <v>1380.6685617701291</v>
      </c>
      <c r="AH450" s="61">
        <v>13.940447141979103</v>
      </c>
      <c r="AI450" s="61">
        <v>314.30254155428509</v>
      </c>
      <c r="AJ450" s="61">
        <v>171.33845520019531</v>
      </c>
      <c r="AK450" s="61">
        <v>382.71916198730469</v>
      </c>
      <c r="AL450" s="59">
        <v>7.2360229983012517E-2</v>
      </c>
      <c r="AM450" s="59">
        <v>0.25287672728670618</v>
      </c>
      <c r="AN450" s="59">
        <v>0.67613030181579215</v>
      </c>
      <c r="AO450" s="59">
        <v>0</v>
      </c>
      <c r="AP450" s="59">
        <v>0.63772253643202748</v>
      </c>
      <c r="AQ450" s="59">
        <v>0.3636447226534833</v>
      </c>
      <c r="AR450" s="59">
        <v>0.77555272600995484</v>
      </c>
      <c r="AS450" s="59">
        <v>2.6178787878787877</v>
      </c>
      <c r="AT450" s="59">
        <v>4.6060606060606059E-2</v>
      </c>
    </row>
    <row r="451" spans="1:46">
      <c r="A451" s="61" t="s">
        <v>192</v>
      </c>
      <c r="B451" s="61" t="s">
        <v>1521</v>
      </c>
      <c r="C451" s="61" t="s">
        <v>1450</v>
      </c>
      <c r="D451" s="61" t="s">
        <v>1522</v>
      </c>
      <c r="E451" s="61">
        <v>268.49938459600003</v>
      </c>
      <c r="F451" s="59">
        <v>1760.1350206456457</v>
      </c>
      <c r="G451" s="61">
        <v>1.2807692307692307</v>
      </c>
      <c r="H451" s="61">
        <v>2254.3267764423076</v>
      </c>
      <c r="I451" s="59">
        <v>6.5315315315315314E-2</v>
      </c>
      <c r="J451" s="60">
        <v>2.364864864864865E-2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  <c r="P451" s="59">
        <v>1.5603666861712502E-2</v>
      </c>
      <c r="Q451" s="59">
        <v>0</v>
      </c>
      <c r="R451" s="59">
        <v>4.3300175541252192E-2</v>
      </c>
      <c r="S451" s="59">
        <v>0</v>
      </c>
      <c r="T451" s="59">
        <v>0</v>
      </c>
      <c r="U451" s="59">
        <v>0</v>
      </c>
      <c r="V451" s="59">
        <v>0.18568363565437876</v>
      </c>
      <c r="W451" s="59">
        <v>0.73083674663545928</v>
      </c>
      <c r="X451" s="59">
        <v>0.96659159159159158</v>
      </c>
      <c r="Y451" s="59">
        <v>0.70873786407766992</v>
      </c>
      <c r="Z451" s="59">
        <v>8.9320388349514571E-2</v>
      </c>
      <c r="AA451" s="59">
        <v>0</v>
      </c>
      <c r="AB451" s="59">
        <v>0.20194174757281555</v>
      </c>
      <c r="AC451" s="59">
        <v>0.69782282282282282</v>
      </c>
      <c r="AD451" s="60">
        <v>0.16478978978978978</v>
      </c>
      <c r="AE451" s="59">
        <v>0.10641891891891891</v>
      </c>
      <c r="AF451" s="59">
        <v>0.19843620900721326</v>
      </c>
      <c r="AG451" s="61">
        <v>1384.1820506858869</v>
      </c>
      <c r="AH451" s="61">
        <v>14.552764473378284</v>
      </c>
      <c r="AI451" s="61">
        <v>90.243509983156002</v>
      </c>
      <c r="AJ451" s="61">
        <v>40</v>
      </c>
      <c r="AK451" s="61">
        <v>124.5184326171875</v>
      </c>
      <c r="AL451" s="59">
        <v>0.36638817682215852</v>
      </c>
      <c r="AM451" s="59">
        <v>0.3761647355429531</v>
      </c>
      <c r="AN451" s="59">
        <v>0.25721660443995242</v>
      </c>
      <c r="AO451" s="59">
        <v>0</v>
      </c>
      <c r="AP451" s="59">
        <v>0.42923748288440933</v>
      </c>
      <c r="AQ451" s="59">
        <v>0.57053203392065466</v>
      </c>
      <c r="AR451" s="59">
        <v>0.86336336336336339</v>
      </c>
      <c r="AS451" s="59">
        <v>2.0492307692307694</v>
      </c>
      <c r="AT451" s="59">
        <v>7.7307692307692313E-2</v>
      </c>
    </row>
    <row r="452" spans="1:46">
      <c r="A452" s="61" t="s">
        <v>192</v>
      </c>
      <c r="B452" s="61" t="s">
        <v>1524</v>
      </c>
      <c r="C452" s="61" t="s">
        <v>1450</v>
      </c>
      <c r="D452" s="61" t="s">
        <v>550</v>
      </c>
      <c r="E452" s="61">
        <v>462.13002227099997</v>
      </c>
      <c r="F452" s="59">
        <v>2804.4860241922652</v>
      </c>
      <c r="G452" s="61">
        <v>1.5590570719602976</v>
      </c>
      <c r="H452" s="61">
        <v>4372.3537692307691</v>
      </c>
      <c r="I452" s="59">
        <v>0.28760146426866146</v>
      </c>
      <c r="J452" s="60">
        <v>0.1082286847323199</v>
      </c>
      <c r="K452" s="59">
        <v>2.7221963704048394E-2</v>
      </c>
      <c r="L452" s="59">
        <v>2.3964634713820383E-2</v>
      </c>
      <c r="M452" s="59">
        <v>5.863192182410424E-2</v>
      </c>
      <c r="N452" s="59">
        <v>0</v>
      </c>
      <c r="O452" s="59">
        <v>0</v>
      </c>
      <c r="P452" s="59">
        <v>0</v>
      </c>
      <c r="Q452" s="59">
        <v>0</v>
      </c>
      <c r="R452" s="59">
        <v>0.15821312238250348</v>
      </c>
      <c r="S452" s="59">
        <v>0</v>
      </c>
      <c r="T452" s="59">
        <v>0.22591903210795722</v>
      </c>
      <c r="U452" s="59">
        <v>0</v>
      </c>
      <c r="V452" s="59">
        <v>0.12028850628199163</v>
      </c>
      <c r="W452" s="59">
        <v>0.23336435551419268</v>
      </c>
      <c r="X452" s="59">
        <v>0.23237307018939996</v>
      </c>
      <c r="Y452" s="59">
        <v>0.4863013698630137</v>
      </c>
      <c r="Z452" s="59">
        <v>0.31506849315068497</v>
      </c>
      <c r="AA452" s="59">
        <v>8.9041095890410968E-2</v>
      </c>
      <c r="AB452" s="59">
        <v>0.10958904109589042</v>
      </c>
      <c r="AC452" s="59">
        <v>0.82619767626929808</v>
      </c>
      <c r="AD452" s="60">
        <v>8.3399649848798357E-2</v>
      </c>
      <c r="AE452" s="59">
        <v>2.928537322934904E-2</v>
      </c>
      <c r="AF452" s="59">
        <v>0.13595740802824435</v>
      </c>
      <c r="AG452" s="61">
        <v>1381.5371598754568</v>
      </c>
      <c r="AH452" s="61">
        <v>14.333223229998646</v>
      </c>
      <c r="AI452" s="61">
        <v>187.01759003465088</v>
      </c>
      <c r="AJ452" s="61">
        <v>128.58059692382813</v>
      </c>
      <c r="AK452" s="61">
        <v>181.41940307617188</v>
      </c>
      <c r="AL452" s="59">
        <v>0.17351718376993228</v>
      </c>
      <c r="AM452" s="59">
        <v>0.35771859007908874</v>
      </c>
      <c r="AN452" s="59">
        <v>0.46942957510945826</v>
      </c>
      <c r="AO452" s="59">
        <v>0</v>
      </c>
      <c r="AP452" s="59">
        <v>0.49174472345087589</v>
      </c>
      <c r="AQ452" s="59">
        <v>0.50892062550760342</v>
      </c>
      <c r="AR452" s="59">
        <v>0.41381505650167116</v>
      </c>
      <c r="AS452" s="59">
        <v>2.0267741935483872</v>
      </c>
      <c r="AT452" s="59">
        <v>0.56580645161290322</v>
      </c>
    </row>
    <row r="453" spans="1:46">
      <c r="A453" s="61" t="s">
        <v>192</v>
      </c>
      <c r="B453" s="61" t="s">
        <v>1527</v>
      </c>
      <c r="C453" s="61" t="s">
        <v>1526</v>
      </c>
      <c r="D453" s="61" t="s">
        <v>1528</v>
      </c>
      <c r="E453" s="61">
        <v>376.49188419199999</v>
      </c>
      <c r="F453" s="59">
        <v>2040.6203452380953</v>
      </c>
      <c r="G453" s="61">
        <v>2.0192307692307692</v>
      </c>
      <c r="H453" s="61">
        <v>4120.4833894230769</v>
      </c>
      <c r="I453" s="59">
        <v>0.33130952380952378</v>
      </c>
      <c r="J453" s="60">
        <v>1.6794270190170414E-2</v>
      </c>
      <c r="K453" s="59">
        <v>8.3862770012706478E-3</v>
      </c>
      <c r="L453" s="59">
        <v>0.11537484116899618</v>
      </c>
      <c r="M453" s="59">
        <v>0</v>
      </c>
      <c r="N453" s="59">
        <v>0</v>
      </c>
      <c r="O453" s="59">
        <v>0</v>
      </c>
      <c r="P453" s="59">
        <v>0</v>
      </c>
      <c r="Q453" s="59">
        <v>0</v>
      </c>
      <c r="R453" s="59">
        <v>0.21257941550190598</v>
      </c>
      <c r="S453" s="59">
        <v>0</v>
      </c>
      <c r="T453" s="59">
        <v>0.191994917407878</v>
      </c>
      <c r="U453" s="59">
        <v>0</v>
      </c>
      <c r="V453" s="59">
        <v>4.6632782719186784E-2</v>
      </c>
      <c r="W453" s="59">
        <v>0.40775095298602282</v>
      </c>
      <c r="X453" s="59">
        <v>0.59166666666666656</v>
      </c>
      <c r="Y453" s="59">
        <v>0.74245472837022142</v>
      </c>
      <c r="Z453" s="59">
        <v>1.6096579476861168E-2</v>
      </c>
      <c r="AA453" s="59">
        <v>0</v>
      </c>
      <c r="AB453" s="59">
        <v>0.24144869215291753</v>
      </c>
      <c r="AC453" s="59">
        <v>0.73464285714285715</v>
      </c>
      <c r="AD453" s="60">
        <v>0.18357142857142858</v>
      </c>
      <c r="AE453" s="59">
        <v>4.8333333333333325E-2</v>
      </c>
      <c r="AF453" s="59">
        <v>0.22311237911615228</v>
      </c>
      <c r="AG453" s="61">
        <v>1420.0132406487917</v>
      </c>
      <c r="AH453" s="61">
        <v>13.78172624958623</v>
      </c>
      <c r="AI453" s="61">
        <v>307.81981544690512</v>
      </c>
      <c r="AJ453" s="61">
        <v>59.652572631835938</v>
      </c>
      <c r="AK453" s="61">
        <v>608.88453674316406</v>
      </c>
      <c r="AL453" s="59">
        <v>4.9137845400581158E-2</v>
      </c>
      <c r="AM453" s="59">
        <v>0.12550071325283566</v>
      </c>
      <c r="AN453" s="59">
        <v>0.82754107879019279</v>
      </c>
      <c r="AO453" s="59">
        <v>0.11039414591684618</v>
      </c>
      <c r="AP453" s="59">
        <v>0.38364040784034814</v>
      </c>
      <c r="AQ453" s="59">
        <v>0.50814508368641531</v>
      </c>
      <c r="AR453" s="59">
        <v>0.34523809523809523</v>
      </c>
      <c r="AS453" s="59">
        <v>3.2307692307692308</v>
      </c>
      <c r="AT453" s="59">
        <v>8.7692307692307708E-2</v>
      </c>
    </row>
    <row r="454" spans="1:46">
      <c r="A454" s="61" t="s">
        <v>192</v>
      </c>
      <c r="B454" s="61" t="s">
        <v>1531</v>
      </c>
      <c r="C454" s="61" t="s">
        <v>1526</v>
      </c>
      <c r="D454" s="61" t="s">
        <v>1532</v>
      </c>
      <c r="E454" s="61">
        <v>648.97865437799999</v>
      </c>
      <c r="F454" s="59">
        <v>1414.1452883337761</v>
      </c>
      <c r="G454" s="61">
        <v>3.6892156862745105</v>
      </c>
      <c r="H454" s="61">
        <v>5217.0869803921569</v>
      </c>
      <c r="I454" s="59">
        <v>0.94472495349455232</v>
      </c>
      <c r="J454" s="60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  <c r="P454" s="59">
        <v>0</v>
      </c>
      <c r="Q454" s="59">
        <v>0</v>
      </c>
      <c r="R454" s="59">
        <v>0.78754628994650933</v>
      </c>
      <c r="S454" s="59">
        <v>0</v>
      </c>
      <c r="T454" s="59">
        <v>2.4825126868742282E-2</v>
      </c>
      <c r="U454" s="59">
        <v>0.18762858318474829</v>
      </c>
      <c r="V454" s="59">
        <v>0</v>
      </c>
      <c r="W454" s="59">
        <v>0</v>
      </c>
      <c r="X454" s="59">
        <v>1.0191336699441933</v>
      </c>
      <c r="Y454" s="59">
        <v>0.49674054758800529</v>
      </c>
      <c r="Z454" s="59">
        <v>0</v>
      </c>
      <c r="AA454" s="59">
        <v>0.43024771838331166</v>
      </c>
      <c r="AB454" s="59">
        <v>7.301173402868319E-2</v>
      </c>
      <c r="AC454" s="59">
        <v>0.69386128089290455</v>
      </c>
      <c r="AD454" s="60">
        <v>3.18894499069891E-3</v>
      </c>
      <c r="AE454" s="59">
        <v>0.29178846664895031</v>
      </c>
      <c r="AF454" s="59">
        <v>0.11596683418213713</v>
      </c>
      <c r="AG454" s="61">
        <v>1453.9959568733154</v>
      </c>
      <c r="AH454" s="61">
        <v>11.744824797843666</v>
      </c>
      <c r="AI454" s="61">
        <v>825.35434112254825</v>
      </c>
      <c r="AJ454" s="61">
        <v>455.21688842773438</v>
      </c>
      <c r="AK454" s="61">
        <v>723.90725708007813</v>
      </c>
      <c r="AL454" s="59">
        <v>5.8842459212468258E-2</v>
      </c>
      <c r="AM454" s="59">
        <v>0.14542080754636183</v>
      </c>
      <c r="AN454" s="59">
        <v>0.79538440365920682</v>
      </c>
      <c r="AO454" s="59">
        <v>0.99964767041803693</v>
      </c>
      <c r="AP454" s="59">
        <v>0</v>
      </c>
      <c r="AQ454" s="59">
        <v>0</v>
      </c>
      <c r="AR454" s="59">
        <v>0.93010895562051543</v>
      </c>
      <c r="AS454" s="59">
        <v>6.2716666666666674</v>
      </c>
      <c r="AT454" s="59">
        <v>0.19583333333333333</v>
      </c>
    </row>
    <row r="455" spans="1:46">
      <c r="A455" s="61" t="s">
        <v>192</v>
      </c>
      <c r="B455" s="61" t="s">
        <v>1534</v>
      </c>
      <c r="C455" s="61" t="s">
        <v>1526</v>
      </c>
      <c r="D455" s="61" t="s">
        <v>1535</v>
      </c>
      <c r="E455" s="61">
        <v>6876.4761347499998</v>
      </c>
      <c r="F455" s="59">
        <v>69.955614139811757</v>
      </c>
      <c r="G455" s="61">
        <v>291.17380952380955</v>
      </c>
      <c r="H455" s="61">
        <v>20369.242666666665</v>
      </c>
      <c r="I455" s="59">
        <v>2.3958852918810262E-3</v>
      </c>
      <c r="J455" s="60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  <c r="P455" s="59">
        <v>0</v>
      </c>
      <c r="Q455" s="59">
        <v>0</v>
      </c>
      <c r="R455" s="59">
        <v>0.48203221809168789</v>
      </c>
      <c r="S455" s="59">
        <v>0.24411400247830978</v>
      </c>
      <c r="T455" s="59">
        <v>0.27385377942998207</v>
      </c>
      <c r="U455" s="59">
        <v>0</v>
      </c>
      <c r="V455" s="59">
        <v>0</v>
      </c>
      <c r="W455" s="59">
        <v>0</v>
      </c>
      <c r="X455" s="59">
        <v>1.7826040738227043E-2</v>
      </c>
      <c r="Y455" s="59">
        <v>0.66743119266055051</v>
      </c>
      <c r="Z455" s="59">
        <v>8.7155963302752285E-2</v>
      </c>
      <c r="AA455" s="59">
        <v>2.5229357798165139E-2</v>
      </c>
      <c r="AB455" s="59">
        <v>0.22018348623853209</v>
      </c>
      <c r="AC455" s="59">
        <v>3.0214321343004094E-3</v>
      </c>
      <c r="AD455" s="60">
        <v>4.9062497444661586E-5</v>
      </c>
      <c r="AE455" s="59">
        <v>0.99670054704684641</v>
      </c>
      <c r="AF455" s="59">
        <v>0.35568508521973102</v>
      </c>
      <c r="AG455" s="61">
        <v>1442.0537431431001</v>
      </c>
      <c r="AH455" s="61">
        <v>10.792464185255447</v>
      </c>
      <c r="AI455" s="61">
        <v>959.49886122017278</v>
      </c>
      <c r="AJ455" s="61">
        <v>475.38772583007813</v>
      </c>
      <c r="AK455" s="61">
        <v>1056.3412780761719</v>
      </c>
      <c r="AL455" s="59">
        <v>8.0482719514320067E-2</v>
      </c>
      <c r="AM455" s="59">
        <v>7.6310887977665859E-2</v>
      </c>
      <c r="AN455" s="59">
        <v>0.8421282771179911</v>
      </c>
      <c r="AO455" s="59">
        <v>0.93881660802632949</v>
      </c>
      <c r="AP455" s="59">
        <v>8.4981753524437341E-3</v>
      </c>
      <c r="AQ455" s="59">
        <v>0</v>
      </c>
      <c r="AR455" s="59">
        <v>3.2708331629774392E-3</v>
      </c>
      <c r="AS455" s="59">
        <v>349.40857142857146</v>
      </c>
      <c r="AT455" s="59">
        <v>348.2557142857143</v>
      </c>
    </row>
    <row r="456" spans="1:46">
      <c r="A456" s="61" t="s">
        <v>192</v>
      </c>
      <c r="B456" s="61" t="s">
        <v>1537</v>
      </c>
      <c r="C456" s="61" t="s">
        <v>1526</v>
      </c>
      <c r="D456" s="61" t="s">
        <v>1538</v>
      </c>
      <c r="E456" s="61">
        <v>905.34208716700005</v>
      </c>
      <c r="F456" s="59">
        <v>668.98746714419178</v>
      </c>
      <c r="G456" s="61">
        <v>5.121212121212122</v>
      </c>
      <c r="H456" s="61">
        <v>3426.0267256778311</v>
      </c>
      <c r="I456" s="59">
        <v>0.27306135160386164</v>
      </c>
      <c r="J456" s="60">
        <v>0</v>
      </c>
      <c r="K456" s="59">
        <v>0</v>
      </c>
      <c r="L456" s="59">
        <v>2.378378378378378E-2</v>
      </c>
      <c r="M456" s="59">
        <v>0</v>
      </c>
      <c r="N456" s="59">
        <v>0</v>
      </c>
      <c r="O456" s="59">
        <v>0</v>
      </c>
      <c r="P456" s="59">
        <v>0</v>
      </c>
      <c r="Q456" s="59">
        <v>0</v>
      </c>
      <c r="R456" s="59">
        <v>0.54504504504504492</v>
      </c>
      <c r="S456" s="59">
        <v>1.7747747747747743E-2</v>
      </c>
      <c r="T456" s="59">
        <v>6.2072072072072056E-2</v>
      </c>
      <c r="U456" s="59">
        <v>0.20333333333333328</v>
      </c>
      <c r="V456" s="59">
        <v>6.5045045045045033E-2</v>
      </c>
      <c r="W456" s="59">
        <v>8.2972972972972958E-2</v>
      </c>
      <c r="X456" s="59">
        <v>0.48178137651821862</v>
      </c>
      <c r="Y456" s="59">
        <v>0.58435681965093722</v>
      </c>
      <c r="Z456" s="59">
        <v>9.6961861667744006E-3</v>
      </c>
      <c r="AA456" s="59">
        <v>0.37491919844861016</v>
      </c>
      <c r="AB456" s="59">
        <v>3.102779573367808E-2</v>
      </c>
      <c r="AC456" s="59">
        <v>0.21744004982871376</v>
      </c>
      <c r="AD456" s="60">
        <v>1.1086888819682341E-2</v>
      </c>
      <c r="AE456" s="59">
        <v>0.76318903768296475</v>
      </c>
      <c r="AF456" s="59">
        <v>0.35467256471505415</v>
      </c>
      <c r="AG456" s="61">
        <v>1423.2271221532092</v>
      </c>
      <c r="AH456" s="61">
        <v>13.038376121463077</v>
      </c>
      <c r="AI456" s="61">
        <v>497.23757460353357</v>
      </c>
      <c r="AJ456" s="61">
        <v>132.9248046875</v>
      </c>
      <c r="AK456" s="61">
        <v>667.0751953125</v>
      </c>
      <c r="AL456" s="59">
        <v>1.4911490575064561E-2</v>
      </c>
      <c r="AM456" s="59">
        <v>4.853137904754809E-2</v>
      </c>
      <c r="AN456" s="59">
        <v>0.93659348440694867</v>
      </c>
      <c r="AO456" s="59">
        <v>0.39536160427497569</v>
      </c>
      <c r="AP456" s="59">
        <v>0.5616661449940985</v>
      </c>
      <c r="AQ456" s="59">
        <v>4.3008604760487137E-2</v>
      </c>
      <c r="AR456" s="59">
        <v>0.26782933665524755</v>
      </c>
      <c r="AS456" s="59">
        <v>9.7303030303030305</v>
      </c>
      <c r="AT456" s="59">
        <v>6.3666666666666663</v>
      </c>
    </row>
    <row r="457" spans="1:46">
      <c r="A457" s="61" t="s">
        <v>192</v>
      </c>
      <c r="B457" s="61" t="s">
        <v>1540</v>
      </c>
      <c r="C457" s="61" t="s">
        <v>1526</v>
      </c>
      <c r="D457" s="61" t="s">
        <v>1541</v>
      </c>
      <c r="E457" s="61">
        <v>799.26363578200005</v>
      </c>
      <c r="F457" s="59">
        <v>1154.3634711337122</v>
      </c>
      <c r="G457" s="61">
        <v>2.4437134502923974</v>
      </c>
      <c r="H457" s="61">
        <v>2820.9335409356722</v>
      </c>
      <c r="I457" s="59">
        <v>0.76936883039186355</v>
      </c>
      <c r="J457" s="60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  <c r="P457" s="59">
        <v>0</v>
      </c>
      <c r="Q457" s="59">
        <v>0</v>
      </c>
      <c r="R457" s="59">
        <v>0.71730840201746826</v>
      </c>
      <c r="S457" s="59">
        <v>7.3686800344445802E-2</v>
      </c>
      <c r="T457" s="59">
        <v>0.18643129536228317</v>
      </c>
      <c r="U457" s="59">
        <v>0</v>
      </c>
      <c r="V457" s="59">
        <v>0</v>
      </c>
      <c r="W457" s="59">
        <v>2.2573502275802678E-2</v>
      </c>
      <c r="X457" s="59">
        <v>0.82740053843852834</v>
      </c>
      <c r="Y457" s="59">
        <v>0.72957339117859721</v>
      </c>
      <c r="Z457" s="59">
        <v>5.4229934924078085E-2</v>
      </c>
      <c r="AA457" s="59">
        <v>2.1691973969631233E-3</v>
      </c>
      <c r="AB457" s="59">
        <v>0.21402747650036152</v>
      </c>
      <c r="AC457" s="59">
        <v>0.66413401136703565</v>
      </c>
      <c r="AD457" s="60">
        <v>2.7460364941669157E-2</v>
      </c>
      <c r="AE457" s="59">
        <v>0.28507328746634758</v>
      </c>
      <c r="AF457" s="59">
        <v>0.20912999480635741</v>
      </c>
      <c r="AG457" s="61">
        <v>1425.3977175017587</v>
      </c>
      <c r="AH457" s="61">
        <v>12.747182834362542</v>
      </c>
      <c r="AI457" s="61">
        <v>553.08886759064785</v>
      </c>
      <c r="AJ457" s="61">
        <v>128.40493774414063</v>
      </c>
      <c r="AK457" s="61">
        <v>858.15744018554688</v>
      </c>
      <c r="AL457" s="59">
        <v>2.1113183741293933E-2</v>
      </c>
      <c r="AM457" s="59">
        <v>7.0455476114466051E-2</v>
      </c>
      <c r="AN457" s="59">
        <v>0.90880526459747446</v>
      </c>
      <c r="AO457" s="59">
        <v>0.62518482967275923</v>
      </c>
      <c r="AP457" s="59">
        <v>0.37518909478047519</v>
      </c>
      <c r="AQ457" s="59">
        <v>0</v>
      </c>
      <c r="AR457" s="59">
        <v>0.87346694585701468</v>
      </c>
      <c r="AS457" s="59">
        <v>4.3986842105263158</v>
      </c>
      <c r="AT457" s="59">
        <v>0.12026315789473685</v>
      </c>
    </row>
    <row r="458" spans="1:46">
      <c r="A458" s="61" t="s">
        <v>192</v>
      </c>
      <c r="B458" s="61" t="s">
        <v>1543</v>
      </c>
      <c r="C458" s="61" t="s">
        <v>1526</v>
      </c>
      <c r="D458" s="61" t="s">
        <v>1544</v>
      </c>
      <c r="E458" s="61">
        <v>829.530891892</v>
      </c>
      <c r="F458" s="59">
        <v>650.31316724885801</v>
      </c>
      <c r="G458" s="61">
        <v>3.8536982248520704</v>
      </c>
      <c r="H458" s="61">
        <v>2506.1106982248516</v>
      </c>
      <c r="I458" s="59">
        <v>0.12080150474070094</v>
      </c>
      <c r="J458" s="60">
        <v>0</v>
      </c>
      <c r="K458" s="59">
        <v>0</v>
      </c>
      <c r="L458" s="59">
        <v>0</v>
      </c>
      <c r="M458" s="59">
        <v>0</v>
      </c>
      <c r="N458" s="59">
        <v>0</v>
      </c>
      <c r="O458" s="59">
        <v>0</v>
      </c>
      <c r="P458" s="59">
        <v>0</v>
      </c>
      <c r="Q458" s="59">
        <v>0</v>
      </c>
      <c r="R458" s="59">
        <v>0.27933500869901406</v>
      </c>
      <c r="S458" s="59">
        <v>1.9331142470520007E-2</v>
      </c>
      <c r="T458" s="59">
        <v>0.2981828726077711</v>
      </c>
      <c r="U458" s="59">
        <v>5.5093756040982024E-3</v>
      </c>
      <c r="V458" s="59">
        <v>5.055093756040982E-2</v>
      </c>
      <c r="W458" s="59">
        <v>0.34709066305818675</v>
      </c>
      <c r="X458" s="59">
        <v>0.3404859698284135</v>
      </c>
      <c r="Y458" s="59">
        <v>0.6527621195039458</v>
      </c>
      <c r="Z458" s="59">
        <v>3.6076662908680945E-2</v>
      </c>
      <c r="AA458" s="59">
        <v>2.2547914317925591E-2</v>
      </c>
      <c r="AB458" s="59">
        <v>0.28861330326944756</v>
      </c>
      <c r="AC458" s="59">
        <v>0.31991094391769992</v>
      </c>
      <c r="AD458" s="60">
        <v>3.7157882614870831E-2</v>
      </c>
      <c r="AE458" s="59">
        <v>0.6283060151241795</v>
      </c>
      <c r="AF458" s="59">
        <v>0.31404496510772123</v>
      </c>
      <c r="AG458" s="61">
        <v>1434.8270013568522</v>
      </c>
      <c r="AH458" s="61">
        <v>12.911387004372079</v>
      </c>
      <c r="AI458" s="61">
        <v>494.5671704750153</v>
      </c>
      <c r="AJ458" s="61">
        <v>107.31841278076172</v>
      </c>
      <c r="AK458" s="61">
        <v>717.84717559814453</v>
      </c>
      <c r="AL458" s="59">
        <v>2.1246948332208308E-2</v>
      </c>
      <c r="AM458" s="59">
        <v>8.6720700462311215E-2</v>
      </c>
      <c r="AN458" s="59">
        <v>0.89139236070339178</v>
      </c>
      <c r="AO458" s="59">
        <v>0.46057657856308293</v>
      </c>
      <c r="AP458" s="59">
        <v>0.3550199309977502</v>
      </c>
      <c r="AQ458" s="59">
        <v>0.18376349993707825</v>
      </c>
      <c r="AR458" s="59">
        <v>0.15738359372001076</v>
      </c>
      <c r="AS458" s="59">
        <v>5.0098076923076924</v>
      </c>
      <c r="AT458" s="59">
        <v>2.9328846153846153</v>
      </c>
    </row>
    <row r="459" spans="1:46">
      <c r="A459" s="61" t="s">
        <v>192</v>
      </c>
      <c r="B459" s="61" t="s">
        <v>1546</v>
      </c>
      <c r="C459" s="61" t="s">
        <v>1526</v>
      </c>
      <c r="D459" s="61" t="s">
        <v>1547</v>
      </c>
      <c r="E459" s="61">
        <v>1754.09556651</v>
      </c>
      <c r="F459" s="59">
        <v>1118.2378084545767</v>
      </c>
      <c r="G459" s="61">
        <v>2.2042929292929294</v>
      </c>
      <c r="H459" s="61">
        <v>2464.9236944444442</v>
      </c>
      <c r="I459" s="59">
        <v>0.58620689655172409</v>
      </c>
      <c r="J459" s="60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  <c r="P459" s="59">
        <v>0</v>
      </c>
      <c r="Q459" s="59">
        <v>0</v>
      </c>
      <c r="R459" s="59">
        <v>0.5535344932473536</v>
      </c>
      <c r="S459" s="59">
        <v>1.6303686579875895E-2</v>
      </c>
      <c r="T459" s="59">
        <v>0.34888672587906067</v>
      </c>
      <c r="U459" s="59">
        <v>5.2743642778926868E-2</v>
      </c>
      <c r="V459" s="59">
        <v>0</v>
      </c>
      <c r="W459" s="59">
        <v>2.853145151478282E-2</v>
      </c>
      <c r="X459" s="59">
        <v>1.3306220643830908</v>
      </c>
      <c r="Y459" s="59">
        <v>0.52647438656909162</v>
      </c>
      <c r="Z459" s="59">
        <v>1.5927679724494187E-2</v>
      </c>
      <c r="AA459" s="59">
        <v>7.533362031855359E-2</v>
      </c>
      <c r="AB459" s="59">
        <v>0.38226431338786049</v>
      </c>
      <c r="AC459" s="59">
        <v>0.46694924962767781</v>
      </c>
      <c r="AD459" s="60">
        <v>9.0502921296826671E-3</v>
      </c>
      <c r="AE459" s="59">
        <v>0.50968037575896441</v>
      </c>
      <c r="AF459" s="59">
        <v>9.9527074426936438E-2</v>
      </c>
      <c r="AG459" s="61">
        <v>1450.866590649943</v>
      </c>
      <c r="AH459" s="61">
        <v>12.401982254846066</v>
      </c>
      <c r="AI459" s="61">
        <v>643.19970792748302</v>
      </c>
      <c r="AJ459" s="61">
        <v>131.66233825683594</v>
      </c>
      <c r="AK459" s="61">
        <v>956.71485900878906</v>
      </c>
      <c r="AL459" s="59">
        <v>4.9348793562158808E-2</v>
      </c>
      <c r="AM459" s="59">
        <v>0.13315266537313175</v>
      </c>
      <c r="AN459" s="59">
        <v>0.81783599901244131</v>
      </c>
      <c r="AO459" s="59">
        <v>0.89647339063098608</v>
      </c>
      <c r="AP459" s="59">
        <v>0.1038640673167458</v>
      </c>
      <c r="AQ459" s="59">
        <v>0</v>
      </c>
      <c r="AR459" s="59">
        <v>0.66445182724252483</v>
      </c>
      <c r="AS459" s="59">
        <v>4.8494444444444449</v>
      </c>
      <c r="AT459" s="59">
        <v>0.28333333333333338</v>
      </c>
    </row>
    <row r="460" spans="1:46">
      <c r="A460" s="61" t="s">
        <v>192</v>
      </c>
      <c r="B460" s="61" t="s">
        <v>1549</v>
      </c>
      <c r="C460" s="61" t="s">
        <v>1526</v>
      </c>
      <c r="D460" s="61" t="s">
        <v>1550</v>
      </c>
      <c r="E460" s="61">
        <v>1809.47862635</v>
      </c>
      <c r="F460" s="59">
        <v>324.15547296381624</v>
      </c>
      <c r="G460" s="61">
        <v>17.081018518518515</v>
      </c>
      <c r="H460" s="61">
        <v>5536.9056365740735</v>
      </c>
      <c r="I460" s="59">
        <v>6.5144328499796636E-2</v>
      </c>
      <c r="J460" s="60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  <c r="P460" s="59">
        <v>0</v>
      </c>
      <c r="Q460" s="59">
        <v>0</v>
      </c>
      <c r="R460" s="59">
        <v>0.74941569282136922</v>
      </c>
      <c r="S460" s="59">
        <v>0</v>
      </c>
      <c r="T460" s="59">
        <v>0.19749582637729557</v>
      </c>
      <c r="U460" s="59">
        <v>5.3088480801335582E-2</v>
      </c>
      <c r="V460" s="59">
        <v>0</v>
      </c>
      <c r="W460" s="59">
        <v>0</v>
      </c>
      <c r="X460" s="59">
        <v>0.2428513348692235</v>
      </c>
      <c r="Y460" s="59">
        <v>0.32700892857142855</v>
      </c>
      <c r="Z460" s="59">
        <v>7.2544642857142851E-3</v>
      </c>
      <c r="AA460" s="59">
        <v>0.5853794642857143</v>
      </c>
      <c r="AB460" s="59">
        <v>8.0357142857142849E-2</v>
      </c>
      <c r="AC460" s="59">
        <v>5.2961105840899851E-2</v>
      </c>
      <c r="AD460" s="60">
        <v>2.0870036590323895E-3</v>
      </c>
      <c r="AE460" s="59">
        <v>0.94222794416587619</v>
      </c>
      <c r="AF460" s="59">
        <v>0.40779702465370321</v>
      </c>
      <c r="AG460" s="61">
        <v>1421.5371995026251</v>
      </c>
      <c r="AH460" s="61">
        <v>12.617289651837526</v>
      </c>
      <c r="AI460" s="61">
        <v>639.06074938205859</v>
      </c>
      <c r="AJ460" s="61">
        <v>242.4122314453125</v>
      </c>
      <c r="AK460" s="61">
        <v>735.62799072265625</v>
      </c>
      <c r="AL460" s="59">
        <v>3.2260673958747696E-2</v>
      </c>
      <c r="AM460" s="59">
        <v>9.1842753807612559E-2</v>
      </c>
      <c r="AN460" s="59">
        <v>0.87583930361024132</v>
      </c>
      <c r="AO460" s="59">
        <v>0.7874851237531999</v>
      </c>
      <c r="AP460" s="59">
        <v>0.15626048071667514</v>
      </c>
      <c r="AQ460" s="59">
        <v>5.6197126906726451E-2</v>
      </c>
      <c r="AR460" s="59">
        <v>7.1825450603062752E-2</v>
      </c>
      <c r="AS460" s="59">
        <v>27.329629629629629</v>
      </c>
      <c r="AT460" s="59">
        <v>25.111111111111111</v>
      </c>
    </row>
    <row r="461" spans="1:46">
      <c r="A461" s="61" t="s">
        <v>192</v>
      </c>
      <c r="B461" s="61" t="s">
        <v>1552</v>
      </c>
      <c r="C461" s="61" t="s">
        <v>1526</v>
      </c>
      <c r="D461" s="61" t="s">
        <v>1553</v>
      </c>
      <c r="E461" s="61">
        <v>740.07621919099995</v>
      </c>
      <c r="F461" s="59">
        <v>2023.1602713120828</v>
      </c>
      <c r="G461" s="61">
        <v>1.4536637931034482</v>
      </c>
      <c r="H461" s="61">
        <v>2940.9948340517235</v>
      </c>
      <c r="I461" s="59">
        <v>0.49636767976278728</v>
      </c>
      <c r="J461" s="60">
        <v>4.824561403508771E-2</v>
      </c>
      <c r="K461" s="59">
        <v>0</v>
      </c>
      <c r="L461" s="59">
        <v>9.094710432782771E-2</v>
      </c>
      <c r="M461" s="59">
        <v>0</v>
      </c>
      <c r="N461" s="59">
        <v>0</v>
      </c>
      <c r="O461" s="59">
        <v>0</v>
      </c>
      <c r="P461" s="59">
        <v>0</v>
      </c>
      <c r="Q461" s="59">
        <v>0</v>
      </c>
      <c r="R461" s="59">
        <v>0.32866401839849457</v>
      </c>
      <c r="S461" s="59">
        <v>9.7010244616349536E-2</v>
      </c>
      <c r="T461" s="59">
        <v>8.3838595024043464E-2</v>
      </c>
      <c r="U461" s="59">
        <v>0.11896299393685969</v>
      </c>
      <c r="V461" s="59">
        <v>0</v>
      </c>
      <c r="W461" s="59">
        <v>0.2161823123562617</v>
      </c>
      <c r="X461" s="59">
        <v>1.3951074870274276</v>
      </c>
      <c r="Y461" s="59">
        <v>0.34750265674814035</v>
      </c>
      <c r="Z461" s="59">
        <v>7.8639744952178542E-2</v>
      </c>
      <c r="AA461" s="59">
        <v>0.51434643995749207</v>
      </c>
      <c r="AB461" s="59">
        <v>5.951115834218916E-2</v>
      </c>
      <c r="AC461" s="59">
        <v>0.72690882134914747</v>
      </c>
      <c r="AD461" s="60">
        <v>0.14336545589325425</v>
      </c>
      <c r="AE461" s="59">
        <v>8.9696071163825053E-2</v>
      </c>
      <c r="AF461" s="59">
        <v>9.1139261404361391E-2</v>
      </c>
      <c r="AG461" s="61">
        <v>1425.1607459286136</v>
      </c>
      <c r="AH461" s="61">
        <v>13.519700447219643</v>
      </c>
      <c r="AI461" s="61">
        <v>391.84106596404939</v>
      </c>
      <c r="AJ461" s="61">
        <v>100</v>
      </c>
      <c r="AK461" s="61">
        <v>665.43853759765625</v>
      </c>
      <c r="AL461" s="59">
        <v>2.9811118676556309E-2</v>
      </c>
      <c r="AM461" s="59">
        <v>0.11265731533860091</v>
      </c>
      <c r="AN461" s="59">
        <v>0.85709077464127481</v>
      </c>
      <c r="AO461" s="59">
        <v>0.20589095561882234</v>
      </c>
      <c r="AP461" s="59">
        <v>0.75617211509882498</v>
      </c>
      <c r="AQ461" s="59">
        <v>3.7496137938784709E-2</v>
      </c>
      <c r="AR461" s="59">
        <v>0.78576723498888057</v>
      </c>
      <c r="AS461" s="59">
        <v>2.3258620689655172</v>
      </c>
      <c r="AT461" s="59">
        <v>0.55206896551724138</v>
      </c>
    </row>
    <row r="462" spans="1:46">
      <c r="A462" s="61" t="s">
        <v>192</v>
      </c>
      <c r="B462" s="61" t="s">
        <v>1555</v>
      </c>
      <c r="C462" s="61" t="s">
        <v>1526</v>
      </c>
      <c r="D462" s="61" t="s">
        <v>1556</v>
      </c>
      <c r="E462" s="61">
        <v>335.383422489</v>
      </c>
      <c r="F462" s="59">
        <v>1624.944093889326</v>
      </c>
      <c r="G462" s="61">
        <v>1.5887500000000001</v>
      </c>
      <c r="H462" s="61">
        <v>2581.6299291666669</v>
      </c>
      <c r="I462" s="59">
        <v>0.27275111460792023</v>
      </c>
      <c r="J462" s="60">
        <v>3.8939967550027037E-2</v>
      </c>
      <c r="K462" s="59">
        <v>0</v>
      </c>
      <c r="L462" s="59">
        <v>9.0336795719231977E-2</v>
      </c>
      <c r="M462" s="59">
        <v>0.19169027384324833</v>
      </c>
      <c r="N462" s="59">
        <v>0</v>
      </c>
      <c r="O462" s="59">
        <v>0</v>
      </c>
      <c r="P462" s="59">
        <v>0</v>
      </c>
      <c r="Q462" s="59">
        <v>0</v>
      </c>
      <c r="R462" s="59">
        <v>0</v>
      </c>
      <c r="S462" s="59">
        <v>0</v>
      </c>
      <c r="T462" s="59">
        <v>0.38180673591438463</v>
      </c>
      <c r="U462" s="59">
        <v>0</v>
      </c>
      <c r="V462" s="59">
        <v>0.15864022662889518</v>
      </c>
      <c r="W462" s="59">
        <v>0.13220018885741264</v>
      </c>
      <c r="X462" s="59">
        <v>0.2229215840545502</v>
      </c>
      <c r="Y462" s="59">
        <v>0.58823529411764708</v>
      </c>
      <c r="Z462" s="59">
        <v>0</v>
      </c>
      <c r="AA462" s="59">
        <v>3.5294117647058823E-2</v>
      </c>
      <c r="AB462" s="59">
        <v>0.37647058823529411</v>
      </c>
      <c r="AC462" s="59">
        <v>0.70784159454497764</v>
      </c>
      <c r="AD462" s="60">
        <v>0.25203252032520324</v>
      </c>
      <c r="AE462" s="59">
        <v>0</v>
      </c>
      <c r="AF462" s="59">
        <v>0.11369077134768223</v>
      </c>
      <c r="AG462" s="61">
        <v>1408.6660458185881</v>
      </c>
      <c r="AH462" s="61">
        <v>13.910096852300242</v>
      </c>
      <c r="AI462" s="61">
        <v>246.48128951290559</v>
      </c>
      <c r="AJ462" s="61">
        <v>69.538780212402344</v>
      </c>
      <c r="AK462" s="61">
        <v>465.88132476806641</v>
      </c>
      <c r="AL462" s="59">
        <v>3.1121096930013983E-2</v>
      </c>
      <c r="AM462" s="59">
        <v>8.7772674575069376E-2</v>
      </c>
      <c r="AN462" s="59">
        <v>0.88201288484883933</v>
      </c>
      <c r="AO462" s="59">
        <v>0</v>
      </c>
      <c r="AP462" s="59">
        <v>0.88890797818063882</v>
      </c>
      <c r="AQ462" s="59">
        <v>4.2115975486126708E-2</v>
      </c>
      <c r="AR462" s="59">
        <v>0.68187778651980069</v>
      </c>
      <c r="AS462" s="59">
        <v>2.3831250000000002</v>
      </c>
      <c r="AT462" s="59">
        <v>0.325625</v>
      </c>
    </row>
    <row r="463" spans="1:46">
      <c r="A463" s="61" t="s">
        <v>192</v>
      </c>
      <c r="B463" s="61" t="s">
        <v>1558</v>
      </c>
      <c r="C463" s="61" t="s">
        <v>1526</v>
      </c>
      <c r="D463" s="61" t="s">
        <v>1197</v>
      </c>
      <c r="E463" s="61">
        <v>1196.8085909399999</v>
      </c>
      <c r="F463" s="59">
        <v>499.83316501960508</v>
      </c>
      <c r="G463" s="61">
        <v>10.10089605734767</v>
      </c>
      <c r="H463" s="61">
        <v>5048.7628458781355</v>
      </c>
      <c r="I463" s="59">
        <v>0.33144083884818054</v>
      </c>
      <c r="J463" s="60">
        <v>1.2287385308794333E-2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  <c r="P463" s="59">
        <v>0</v>
      </c>
      <c r="Q463" s="59">
        <v>0</v>
      </c>
      <c r="R463" s="59">
        <v>0.58600008951349414</v>
      </c>
      <c r="S463" s="59">
        <v>0</v>
      </c>
      <c r="T463" s="59">
        <v>0.13131629593161168</v>
      </c>
      <c r="U463" s="59">
        <v>0.21935281743722865</v>
      </c>
      <c r="V463" s="59">
        <v>0</v>
      </c>
      <c r="W463" s="59">
        <v>3.2582911873965004E-2</v>
      </c>
      <c r="X463" s="59">
        <v>0.66426556428862904</v>
      </c>
      <c r="Y463" s="59">
        <v>0.46901709401709402</v>
      </c>
      <c r="Z463" s="59">
        <v>0</v>
      </c>
      <c r="AA463" s="59">
        <v>0.28739316239316237</v>
      </c>
      <c r="AB463" s="59">
        <v>0.24358974358974361</v>
      </c>
      <c r="AC463" s="59">
        <v>4.9411848198286111E-2</v>
      </c>
      <c r="AD463" s="60">
        <v>9.225910615119848E-4</v>
      </c>
      <c r="AE463" s="59">
        <v>0.94523002679062507</v>
      </c>
      <c r="AF463" s="59">
        <v>0.47094414617905822</v>
      </c>
      <c r="AG463" s="61">
        <v>1441.1103570682815</v>
      </c>
      <c r="AH463" s="61">
        <v>11.798502818960117</v>
      </c>
      <c r="AI463" s="61">
        <v>779.94533312967258</v>
      </c>
      <c r="AJ463" s="61">
        <v>501.2442626953125</v>
      </c>
      <c r="AK463" s="61">
        <v>414.7008056640625</v>
      </c>
      <c r="AL463" s="59">
        <v>6.6217773334794741E-2</v>
      </c>
      <c r="AM463" s="59">
        <v>0.19165554269613305</v>
      </c>
      <c r="AN463" s="59">
        <v>0.74254772795539947</v>
      </c>
      <c r="AO463" s="59">
        <v>0.77403772584252972</v>
      </c>
      <c r="AP463" s="59">
        <v>0.2263833181437975</v>
      </c>
      <c r="AQ463" s="59">
        <v>0</v>
      </c>
      <c r="AR463" s="59">
        <v>3.1935844436953319E-2</v>
      </c>
      <c r="AS463" s="59">
        <v>18.181612903225805</v>
      </c>
      <c r="AT463" s="59">
        <v>10.828387096774193</v>
      </c>
    </row>
    <row r="464" spans="1:46">
      <c r="A464" s="61" t="s">
        <v>192</v>
      </c>
      <c r="B464" s="61" t="s">
        <v>1559</v>
      </c>
      <c r="C464" s="61" t="s">
        <v>1526</v>
      </c>
      <c r="D464" s="61" t="s">
        <v>1560</v>
      </c>
      <c r="E464" s="61">
        <v>224.51714689600001</v>
      </c>
      <c r="F464" s="59">
        <v>1335.5157665699621</v>
      </c>
      <c r="G464" s="61">
        <v>1.5667832167832167</v>
      </c>
      <c r="H464" s="61">
        <v>2092.4636888111891</v>
      </c>
      <c r="I464" s="59">
        <v>0.23945547868779285</v>
      </c>
      <c r="J464" s="60">
        <v>0.16246373577326489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  <c r="P464" s="59">
        <v>0</v>
      </c>
      <c r="Q464" s="59">
        <v>0</v>
      </c>
      <c r="R464" s="59">
        <v>4.0661425860666844E-2</v>
      </c>
      <c r="S464" s="59">
        <v>5.28598536188669E-2</v>
      </c>
      <c r="T464" s="59">
        <v>0.2144212523719165</v>
      </c>
      <c r="U464" s="59">
        <v>0</v>
      </c>
      <c r="V464" s="59">
        <v>0.21713201409596095</v>
      </c>
      <c r="W464" s="59">
        <v>0.27758200054215237</v>
      </c>
      <c r="X464" s="59">
        <v>0.3347467083240348</v>
      </c>
      <c r="Y464" s="59">
        <v>0.69333333333333336</v>
      </c>
      <c r="Z464" s="59">
        <v>0.2533333333333333</v>
      </c>
      <c r="AA464" s="59">
        <v>0</v>
      </c>
      <c r="AB464" s="59">
        <v>5.3333333333333337E-2</v>
      </c>
      <c r="AC464" s="59">
        <v>0.73041731756304384</v>
      </c>
      <c r="AD464" s="60">
        <v>0.11716134791341218</v>
      </c>
      <c r="AE464" s="59">
        <v>9.8861861191698264E-2</v>
      </c>
      <c r="AF464" s="59">
        <v>0.19958386528382493</v>
      </c>
      <c r="AG464" s="61">
        <v>1422.1499162479063</v>
      </c>
      <c r="AH464" s="61">
        <v>13.756186487995533</v>
      </c>
      <c r="AI464" s="61">
        <v>259.24563003948185</v>
      </c>
      <c r="AJ464" s="61">
        <v>59.145126342773438</v>
      </c>
      <c r="AK464" s="61">
        <v>466.17720031738281</v>
      </c>
      <c r="AL464" s="59">
        <v>7.2377545433210339E-3</v>
      </c>
      <c r="AM464" s="59">
        <v>6.4861415715146184E-2</v>
      </c>
      <c r="AN464" s="59">
        <v>0.92698933189457855</v>
      </c>
      <c r="AO464" s="59">
        <v>1.5310634610871418E-2</v>
      </c>
      <c r="AP464" s="59">
        <v>0.51694269949796767</v>
      </c>
      <c r="AQ464" s="59">
        <v>0.46683516804420666</v>
      </c>
      <c r="AR464" s="59">
        <v>0.37937960276723942</v>
      </c>
      <c r="AS464" s="59">
        <v>2.0368181818181821</v>
      </c>
      <c r="AT464" s="59">
        <v>0.36</v>
      </c>
    </row>
    <row r="465" spans="1:46">
      <c r="A465" s="61" t="s">
        <v>192</v>
      </c>
      <c r="B465" s="61" t="s">
        <v>1562</v>
      </c>
      <c r="C465" s="61" t="s">
        <v>1526</v>
      </c>
      <c r="D465" s="61" t="s">
        <v>1563</v>
      </c>
      <c r="E465" s="61">
        <v>1395.3666318999999</v>
      </c>
      <c r="F465" s="59">
        <v>664.12149006056052</v>
      </c>
      <c r="G465" s="61">
        <v>4.8070723684210517</v>
      </c>
      <c r="H465" s="61">
        <v>3192.4800641447364</v>
      </c>
      <c r="I465" s="59">
        <v>0.17107469121018229</v>
      </c>
      <c r="J465" s="60">
        <v>6.686146442076317E-2</v>
      </c>
      <c r="K465" s="59">
        <v>5.1156866907238398E-2</v>
      </c>
      <c r="L465" s="59">
        <v>0</v>
      </c>
      <c r="M465" s="59">
        <v>0</v>
      </c>
      <c r="N465" s="59">
        <v>0</v>
      </c>
      <c r="O465" s="59">
        <v>0</v>
      </c>
      <c r="P465" s="59">
        <v>0</v>
      </c>
      <c r="Q465" s="59">
        <v>0</v>
      </c>
      <c r="R465" s="59">
        <v>0.18541710889407773</v>
      </c>
      <c r="S465" s="59">
        <v>0</v>
      </c>
      <c r="T465" s="59">
        <v>2.8444067077053714E-2</v>
      </c>
      <c r="U465" s="59">
        <v>8.7667161961367035E-2</v>
      </c>
      <c r="V465" s="59">
        <v>0.15209085119932078</v>
      </c>
      <c r="W465" s="59">
        <v>0.28879218849501176</v>
      </c>
      <c r="X465" s="59">
        <v>0.28945837752762854</v>
      </c>
      <c r="Y465" s="59">
        <v>0.69148936170212771</v>
      </c>
      <c r="Z465" s="59">
        <v>1.7730496453900711E-2</v>
      </c>
      <c r="AA465" s="59">
        <v>0.28132387706855794</v>
      </c>
      <c r="AB465" s="59">
        <v>9.4562647754137131E-3</v>
      </c>
      <c r="AC465" s="59">
        <v>0.1440791049372156</v>
      </c>
      <c r="AD465" s="60">
        <v>3.1477743182673552E-2</v>
      </c>
      <c r="AE465" s="59">
        <v>0.81496561398706679</v>
      </c>
      <c r="AF465" s="59">
        <v>0.2094574954842017</v>
      </c>
      <c r="AG465" s="61">
        <v>1392.9947118401003</v>
      </c>
      <c r="AH465" s="61">
        <v>13.592152012189656</v>
      </c>
      <c r="AI465" s="61">
        <v>417.69279902077176</v>
      </c>
      <c r="AJ465" s="61">
        <v>153.2613525390625</v>
      </c>
      <c r="AK465" s="61">
        <v>756.7386474609375</v>
      </c>
      <c r="AL465" s="59">
        <v>9.764458808540899E-2</v>
      </c>
      <c r="AM465" s="59">
        <v>5.6660735746808424E-2</v>
      </c>
      <c r="AN465" s="59">
        <v>0.84538713556147216</v>
      </c>
      <c r="AO465" s="59">
        <v>0.72897507848166576</v>
      </c>
      <c r="AP465" s="59">
        <v>0</v>
      </c>
      <c r="AQ465" s="59">
        <v>0.19399023440270932</v>
      </c>
      <c r="AR465" s="59">
        <v>0.22924008622164438</v>
      </c>
      <c r="AS465" s="59">
        <v>7.6913157894736841</v>
      </c>
      <c r="AT465" s="59">
        <v>5.1757894736842109</v>
      </c>
    </row>
    <row r="466" spans="1:46">
      <c r="A466" s="61" t="s">
        <v>192</v>
      </c>
      <c r="B466" s="61" t="s">
        <v>1565</v>
      </c>
      <c r="C466" s="61" t="s">
        <v>1526</v>
      </c>
      <c r="D466" s="61" t="s">
        <v>377</v>
      </c>
      <c r="E466" s="61">
        <v>402.60634825400001</v>
      </c>
      <c r="F466" s="59">
        <v>2847.4753556882974</v>
      </c>
      <c r="G466" s="61">
        <v>1.1957792207792208</v>
      </c>
      <c r="H466" s="61">
        <v>3404.951862012987</v>
      </c>
      <c r="I466" s="59">
        <v>5.0909584577789845E-2</v>
      </c>
      <c r="J466" s="60">
        <v>1.9120725750174462E-2</v>
      </c>
      <c r="K466" s="59">
        <v>0</v>
      </c>
      <c r="L466" s="59">
        <v>0</v>
      </c>
      <c r="M466" s="59">
        <v>3.3907964097449776E-2</v>
      </c>
      <c r="N466" s="59">
        <v>0</v>
      </c>
      <c r="O466" s="59">
        <v>0</v>
      </c>
      <c r="P466" s="59">
        <v>3.0916084912380681E-2</v>
      </c>
      <c r="Q466" s="59">
        <v>0</v>
      </c>
      <c r="R466" s="59">
        <v>0</v>
      </c>
      <c r="S466" s="59">
        <v>0</v>
      </c>
      <c r="T466" s="59">
        <v>9.7022367858669328E-2</v>
      </c>
      <c r="U466" s="59">
        <v>0</v>
      </c>
      <c r="V466" s="59">
        <v>0.30916084912380681</v>
      </c>
      <c r="W466" s="59">
        <v>0.50947428408605211</v>
      </c>
      <c r="X466" s="59">
        <v>0.27830572902525119</v>
      </c>
      <c r="Y466" s="59">
        <v>0.62439024390243891</v>
      </c>
      <c r="Z466" s="59">
        <v>0.31219512195121946</v>
      </c>
      <c r="AA466" s="59">
        <v>6.341463414634145E-2</v>
      </c>
      <c r="AB466" s="59">
        <v>0</v>
      </c>
      <c r="AC466" s="59">
        <v>0.67390714091773019</v>
      </c>
      <c r="AD466" s="60">
        <v>0.23079011675264732</v>
      </c>
      <c r="AE466" s="59">
        <v>1.8598968232419227E-2</v>
      </c>
      <c r="AF466" s="59">
        <v>0.18295787018621151</v>
      </c>
      <c r="AG466" s="61">
        <v>1414.8546132339236</v>
      </c>
      <c r="AH466" s="61">
        <v>14.181512892202548</v>
      </c>
      <c r="AI466" s="61">
        <v>222.34755979316233</v>
      </c>
      <c r="AJ466" s="61">
        <v>51.813735961914063</v>
      </c>
      <c r="AK466" s="61">
        <v>449.85496520996094</v>
      </c>
      <c r="AL466" s="59">
        <v>3.9741052443380186E-2</v>
      </c>
      <c r="AM466" s="59">
        <v>0.18442332149506116</v>
      </c>
      <c r="AN466" s="59">
        <v>0.77603719204866228</v>
      </c>
      <c r="AO466" s="59">
        <v>0</v>
      </c>
      <c r="AP466" s="59">
        <v>0.50374888741706525</v>
      </c>
      <c r="AQ466" s="59">
        <v>0.49645267857003839</v>
      </c>
      <c r="AR466" s="59">
        <v>0.35297311973934292</v>
      </c>
      <c r="AS466" s="59">
        <v>1.6740909090909091</v>
      </c>
      <c r="AT466" s="59">
        <v>3.318181818181818E-2</v>
      </c>
    </row>
    <row r="467" spans="1:46">
      <c r="A467" s="61" t="s">
        <v>192</v>
      </c>
      <c r="B467" s="61" t="s">
        <v>1566</v>
      </c>
      <c r="C467" s="61" t="s">
        <v>1526</v>
      </c>
      <c r="D467" s="61" t="s">
        <v>1567</v>
      </c>
      <c r="E467" s="61">
        <v>1211.5194272000001</v>
      </c>
      <c r="F467" s="59">
        <v>1404.7815033284026</v>
      </c>
      <c r="G467" s="61">
        <v>1.2937799043062201</v>
      </c>
      <c r="H467" s="61">
        <v>1817.4780789473687</v>
      </c>
      <c r="I467" s="59">
        <v>0.28513313609467461</v>
      </c>
      <c r="J467" s="60">
        <v>0.13905325443786981</v>
      </c>
      <c r="K467" s="59">
        <v>0</v>
      </c>
      <c r="L467" s="59">
        <v>3.7536982248520714E-2</v>
      </c>
      <c r="M467" s="59">
        <v>2.0340236686390536E-2</v>
      </c>
      <c r="N467" s="59">
        <v>0</v>
      </c>
      <c r="O467" s="59">
        <v>0</v>
      </c>
      <c r="P467" s="59">
        <v>0</v>
      </c>
      <c r="Q467" s="59">
        <v>0</v>
      </c>
      <c r="R467" s="59">
        <v>8.8202662721893504E-2</v>
      </c>
      <c r="S467" s="59">
        <v>0</v>
      </c>
      <c r="T467" s="59">
        <v>0.22133875739644973</v>
      </c>
      <c r="U467" s="59">
        <v>0</v>
      </c>
      <c r="V467" s="59">
        <v>0.10410502958579883</v>
      </c>
      <c r="W467" s="59">
        <v>0.38942307692307698</v>
      </c>
      <c r="X467" s="59">
        <v>0.80806213017751483</v>
      </c>
      <c r="Y467" s="59">
        <v>0.76887871853546907</v>
      </c>
      <c r="Z467" s="59">
        <v>8.4668192219679639E-2</v>
      </c>
      <c r="AA467" s="59">
        <v>0</v>
      </c>
      <c r="AB467" s="59">
        <v>0.14645308924485126</v>
      </c>
      <c r="AC467" s="59">
        <v>0.41327662721893493</v>
      </c>
      <c r="AD467" s="60">
        <v>0.19600591715976332</v>
      </c>
      <c r="AE467" s="59">
        <v>0.34356508875739644</v>
      </c>
      <c r="AF467" s="59">
        <v>4.4638161622374349E-2</v>
      </c>
      <c r="AG467" s="61">
        <v>1402.5846447551726</v>
      </c>
      <c r="AH467" s="61">
        <v>13.365333058149734</v>
      </c>
      <c r="AI467" s="61">
        <v>434.35970353351752</v>
      </c>
      <c r="AJ467" s="61">
        <v>60.709690093994141</v>
      </c>
      <c r="AK467" s="61">
        <v>753.30691146850586</v>
      </c>
      <c r="AL467" s="59">
        <v>4.9524587598788111E-2</v>
      </c>
      <c r="AM467" s="59">
        <v>6.5362138007983892E-2</v>
      </c>
      <c r="AN467" s="59">
        <v>0.88468453409543468</v>
      </c>
      <c r="AO467" s="59">
        <v>0.80291737644535222</v>
      </c>
      <c r="AP467" s="59">
        <v>0</v>
      </c>
      <c r="AQ467" s="59">
        <v>0.15409369078914592</v>
      </c>
      <c r="AR467" s="59">
        <v>0.8875739644970414</v>
      </c>
      <c r="AS467" s="59">
        <v>2.458181818181818</v>
      </c>
      <c r="AT467" s="59">
        <v>0</v>
      </c>
    </row>
    <row r="468" spans="1:46">
      <c r="A468" s="61" t="s">
        <v>192</v>
      </c>
      <c r="B468" s="61" t="s">
        <v>1569</v>
      </c>
      <c r="C468" s="61" t="s">
        <v>1526</v>
      </c>
      <c r="D468" s="61" t="s">
        <v>1570</v>
      </c>
      <c r="E468" s="61">
        <v>457.55796129300001</v>
      </c>
      <c r="F468" s="59">
        <v>1119.5151913838524</v>
      </c>
      <c r="G468" s="61">
        <v>1.9205357142857142</v>
      </c>
      <c r="H468" s="61">
        <v>2150.0689077380953</v>
      </c>
      <c r="I468" s="59">
        <v>0.40368820703548741</v>
      </c>
      <c r="J468" s="60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  <c r="P468" s="59">
        <v>0</v>
      </c>
      <c r="Q468" s="59">
        <v>0</v>
      </c>
      <c r="R468" s="59">
        <v>0.47776130467012601</v>
      </c>
      <c r="S468" s="59">
        <v>0</v>
      </c>
      <c r="T468" s="59">
        <v>0.38028169014084506</v>
      </c>
      <c r="U468" s="59">
        <v>5.0037064492216461E-3</v>
      </c>
      <c r="V468" s="59">
        <v>6.412157153446997E-2</v>
      </c>
      <c r="W468" s="59">
        <v>7.2831727205337288E-2</v>
      </c>
      <c r="X468" s="59">
        <v>0.75003874167054085</v>
      </c>
      <c r="Y468" s="59">
        <v>0.64462809917355368</v>
      </c>
      <c r="Z468" s="59">
        <v>0.23553719008264465</v>
      </c>
      <c r="AA468" s="59">
        <v>7.0247933884297523E-2</v>
      </c>
      <c r="AB468" s="59">
        <v>4.9586776859504134E-2</v>
      </c>
      <c r="AC468" s="59">
        <v>0.59367735936773591</v>
      </c>
      <c r="AD468" s="60">
        <v>3.7656903765690378E-2</v>
      </c>
      <c r="AE468" s="59">
        <v>0.34805516813885018</v>
      </c>
      <c r="AF468" s="59">
        <v>0.14103131288033216</v>
      </c>
      <c r="AG468" s="61">
        <v>1423.5606723148401</v>
      </c>
      <c r="AH468" s="61">
        <v>13.099531292702926</v>
      </c>
      <c r="AI468" s="61">
        <v>436.74604727521125</v>
      </c>
      <c r="AJ468" s="61">
        <v>95.718193054199219</v>
      </c>
      <c r="AK468" s="61">
        <v>788.56537628173828</v>
      </c>
      <c r="AL468" s="59">
        <v>2.0625802189805281E-2</v>
      </c>
      <c r="AM468" s="59">
        <v>7.3351362754473085E-2</v>
      </c>
      <c r="AN468" s="59">
        <v>0.90425702315570178</v>
      </c>
      <c r="AO468" s="59">
        <v>0.38492391106537277</v>
      </c>
      <c r="AP468" s="59">
        <v>0.61331027703460739</v>
      </c>
      <c r="AQ468" s="59">
        <v>0</v>
      </c>
      <c r="AR468" s="59">
        <v>0.58887339222067259</v>
      </c>
      <c r="AS468" s="59">
        <v>4.0331250000000001</v>
      </c>
      <c r="AT468" s="59">
        <v>0.54249999999999998</v>
      </c>
    </row>
    <row r="469" spans="1:46">
      <c r="A469" s="61" t="s">
        <v>192</v>
      </c>
      <c r="B469" s="61" t="s">
        <v>1572</v>
      </c>
      <c r="C469" s="61" t="s">
        <v>1526</v>
      </c>
      <c r="D469" s="61" t="s">
        <v>1573</v>
      </c>
      <c r="E469" s="61">
        <v>7782.5729955899997</v>
      </c>
      <c r="F469" s="59">
        <v>155.69469470848216</v>
      </c>
      <c r="G469" s="61">
        <v>24.790994371482171</v>
      </c>
      <c r="H469" s="61">
        <v>3859.8263001876167</v>
      </c>
      <c r="I469" s="59">
        <v>2.0002119028879214E-2</v>
      </c>
      <c r="J469" s="60">
        <v>3.4833179360583984E-3</v>
      </c>
      <c r="K469" s="59">
        <v>0</v>
      </c>
      <c r="L469" s="59">
        <v>4.3484941610325803E-2</v>
      </c>
      <c r="M469" s="59">
        <v>0</v>
      </c>
      <c r="N469" s="59">
        <v>0</v>
      </c>
      <c r="O469" s="59">
        <v>0</v>
      </c>
      <c r="P469" s="59">
        <v>0</v>
      </c>
      <c r="Q469" s="59">
        <v>0</v>
      </c>
      <c r="R469" s="59">
        <v>0.18239090350338064</v>
      </c>
      <c r="S469" s="59">
        <v>0</v>
      </c>
      <c r="T469" s="59">
        <v>0.30208973570989583</v>
      </c>
      <c r="U469" s="59">
        <v>0.10955746773202225</v>
      </c>
      <c r="V469" s="59">
        <v>7.7135832821143308E-2</v>
      </c>
      <c r="W469" s="59">
        <v>0.21465888137676728</v>
      </c>
      <c r="X469" s="59">
        <v>6.8717079372767456E-2</v>
      </c>
      <c r="Y469" s="59">
        <v>0.66960352422907488</v>
      </c>
      <c r="Z469" s="59">
        <v>0</v>
      </c>
      <c r="AA469" s="59">
        <v>0.25110132158590309</v>
      </c>
      <c r="AB469" s="59">
        <v>7.9295154185022032E-2</v>
      </c>
      <c r="AC469" s="59">
        <v>3.1656777865229767E-2</v>
      </c>
      <c r="AD469" s="60">
        <v>8.097717503178543E-3</v>
      </c>
      <c r="AE469" s="59">
        <v>0.95884543197917305</v>
      </c>
      <c r="AF469" s="59">
        <v>0.16978446597914976</v>
      </c>
      <c r="AG469" s="61">
        <v>1409.6808527723131</v>
      </c>
      <c r="AH469" s="61">
        <v>11.841707070301522</v>
      </c>
      <c r="AI469" s="61">
        <v>797.62715639077453</v>
      </c>
      <c r="AJ469" s="61">
        <v>156.84535217285156</v>
      </c>
      <c r="AK469" s="61">
        <v>1312.6743011474609</v>
      </c>
      <c r="AL469" s="59">
        <v>4.4771504256682505E-2</v>
      </c>
      <c r="AM469" s="59">
        <v>7.1136499498779135E-2</v>
      </c>
      <c r="AN469" s="59">
        <v>0.88410670916917977</v>
      </c>
      <c r="AO469" s="59">
        <v>0.97605091584806014</v>
      </c>
      <c r="AP469" s="59">
        <v>0</v>
      </c>
      <c r="AQ469" s="59">
        <v>0</v>
      </c>
      <c r="AR469" s="59">
        <v>4.9191741841738822E-2</v>
      </c>
      <c r="AS469" s="59">
        <v>32.228292682926828</v>
      </c>
      <c r="AT469" s="59">
        <v>30.621951219512194</v>
      </c>
    </row>
    <row r="470" spans="1:46">
      <c r="A470" s="61" t="s">
        <v>192</v>
      </c>
      <c r="B470" s="61" t="s">
        <v>1577</v>
      </c>
      <c r="C470" s="61" t="s">
        <v>1576</v>
      </c>
      <c r="D470" s="61" t="s">
        <v>1578</v>
      </c>
      <c r="E470" s="61">
        <v>356.12113180599999</v>
      </c>
      <c r="F470" s="59">
        <v>1694.3254187499999</v>
      </c>
      <c r="G470" s="61">
        <v>2.0050125313283207</v>
      </c>
      <c r="H470" s="61">
        <v>3397.1436967418545</v>
      </c>
      <c r="I470" s="59">
        <v>0.39550000000000007</v>
      </c>
      <c r="J470" s="60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  <c r="P470" s="59">
        <v>0</v>
      </c>
      <c r="Q470" s="59">
        <v>0.13872832369942201</v>
      </c>
      <c r="R470" s="59">
        <v>0.19465708483049526</v>
      </c>
      <c r="S470" s="59">
        <v>0.15435088267458213</v>
      </c>
      <c r="T470" s="59">
        <v>0.38900171848148729</v>
      </c>
      <c r="U470" s="59">
        <v>6.5614747695672557E-3</v>
      </c>
      <c r="V470" s="59">
        <v>0</v>
      </c>
      <c r="W470" s="59">
        <v>0.1167005155444462</v>
      </c>
      <c r="X470" s="59">
        <v>1.2324999999999999</v>
      </c>
      <c r="Y470" s="59">
        <v>0.59939148073022319</v>
      </c>
      <c r="Z470" s="59">
        <v>0.21805273833671401</v>
      </c>
      <c r="AA470" s="59">
        <v>7.7079107505070993E-2</v>
      </c>
      <c r="AB470" s="59">
        <v>0.1054766734279919</v>
      </c>
      <c r="AC470" s="59">
        <v>0.39587500000000003</v>
      </c>
      <c r="AD470" s="60">
        <v>5.6625000000000002E-2</v>
      </c>
      <c r="AE470" s="59">
        <v>0.513625</v>
      </c>
      <c r="AF470" s="59">
        <v>0.22464266468629746</v>
      </c>
      <c r="AG470" s="61">
        <v>1393.2382208157524</v>
      </c>
      <c r="AH470" s="61">
        <v>13.068310478199718</v>
      </c>
      <c r="AI470" s="61">
        <v>525.65056524057593</v>
      </c>
      <c r="AJ470" s="61">
        <v>393.26470947265625</v>
      </c>
      <c r="AK470" s="61">
        <v>330.50054931640625</v>
      </c>
      <c r="AL470" s="59">
        <v>0.12618599680425616</v>
      </c>
      <c r="AM470" s="59">
        <v>0.20902297940732834</v>
      </c>
      <c r="AN470" s="59">
        <v>0.66532839205137007</v>
      </c>
      <c r="AO470" s="59">
        <v>0</v>
      </c>
      <c r="AP470" s="59">
        <v>0.71394246870613909</v>
      </c>
      <c r="AQ470" s="59">
        <v>0.28659489955681544</v>
      </c>
      <c r="AR470" s="59">
        <v>0.6</v>
      </c>
      <c r="AS470" s="59">
        <v>3.8095238095238093</v>
      </c>
      <c r="AT470" s="59">
        <v>0.53761904761904755</v>
      </c>
    </row>
    <row r="471" spans="1:46">
      <c r="A471" s="61" t="s">
        <v>192</v>
      </c>
      <c r="B471" s="61" t="s">
        <v>1581</v>
      </c>
      <c r="C471" s="61" t="s">
        <v>1576</v>
      </c>
      <c r="D471" s="61" t="s">
        <v>1582</v>
      </c>
      <c r="E471" s="61">
        <v>1705.78742106</v>
      </c>
      <c r="F471" s="59">
        <v>581.91738435094533</v>
      </c>
      <c r="G471" s="61">
        <v>4.3728758169934645</v>
      </c>
      <c r="H471" s="61">
        <v>2544.6524575163398</v>
      </c>
      <c r="I471" s="59">
        <v>0.44316568268440321</v>
      </c>
      <c r="J471" s="60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59">
        <v>0</v>
      </c>
      <c r="Q471" s="59">
        <v>0</v>
      </c>
      <c r="R471" s="59">
        <v>0.69599591940831418</v>
      </c>
      <c r="S471" s="59">
        <v>6.0188727365467987E-2</v>
      </c>
      <c r="T471" s="59">
        <v>0.15212955878602397</v>
      </c>
      <c r="U471" s="59">
        <v>0</v>
      </c>
      <c r="V471" s="59">
        <v>0</v>
      </c>
      <c r="W471" s="59">
        <v>9.1685794440193813E-2</v>
      </c>
      <c r="X471" s="59">
        <v>0.66661684477991168</v>
      </c>
      <c r="Y471" s="59">
        <v>0.85538116591928259</v>
      </c>
      <c r="Z471" s="59">
        <v>7.3430493273542605E-2</v>
      </c>
      <c r="AA471" s="59">
        <v>3.9237668161434978E-3</v>
      </c>
      <c r="AB471" s="59">
        <v>6.7264573991031404E-2</v>
      </c>
      <c r="AC471" s="59">
        <v>8.8595770121814521E-2</v>
      </c>
      <c r="AD471" s="60">
        <v>4.3195575816456173E-2</v>
      </c>
      <c r="AE471" s="59">
        <v>0.85576563784470516</v>
      </c>
      <c r="AF471" s="59">
        <v>0.15688942050803564</v>
      </c>
      <c r="AG471" s="61">
        <v>1360.6396482227922</v>
      </c>
      <c r="AH471" s="61">
        <v>11.791124587761084</v>
      </c>
      <c r="AI471" s="61">
        <v>786.00931773749096</v>
      </c>
      <c r="AJ471" s="61">
        <v>368.05087280273438</v>
      </c>
      <c r="AK471" s="61">
        <v>847.16470336914063</v>
      </c>
      <c r="AL471" s="59">
        <v>5.4520275417559654E-2</v>
      </c>
      <c r="AM471" s="59">
        <v>0.17854657399850013</v>
      </c>
      <c r="AN471" s="59">
        <v>0.76676465299951002</v>
      </c>
      <c r="AO471" s="59">
        <v>0.45338298925865805</v>
      </c>
      <c r="AP471" s="59">
        <v>0.38567232462717266</v>
      </c>
      <c r="AQ471" s="59">
        <v>0.1607761885297391</v>
      </c>
      <c r="AR471" s="59">
        <v>0.56423286749869217</v>
      </c>
      <c r="AS471" s="59">
        <v>7.4338888888888892</v>
      </c>
      <c r="AT471" s="59">
        <v>3.0772222222222223</v>
      </c>
    </row>
    <row r="472" spans="1:46">
      <c r="A472" s="61" t="s">
        <v>192</v>
      </c>
      <c r="B472" s="61" t="s">
        <v>1584</v>
      </c>
      <c r="C472" s="61" t="s">
        <v>1576</v>
      </c>
      <c r="D472" s="61" t="s">
        <v>1463</v>
      </c>
      <c r="E472" s="61">
        <v>1381.08707688</v>
      </c>
      <c r="F472" s="59">
        <v>346.53927189456954</v>
      </c>
      <c r="G472" s="61">
        <v>12.181024667931691</v>
      </c>
      <c r="H472" s="61">
        <v>4221.2034193548388</v>
      </c>
      <c r="I472" s="59">
        <v>0.27144281397015302</v>
      </c>
      <c r="J472" s="60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  <c r="P472" s="59">
        <v>0</v>
      </c>
      <c r="Q472" s="59">
        <v>0</v>
      </c>
      <c r="R472" s="59">
        <v>0.90665701881331395</v>
      </c>
      <c r="S472" s="59">
        <v>2.1540687966158295E-2</v>
      </c>
      <c r="T472" s="59">
        <v>6.8462651675386833E-3</v>
      </c>
      <c r="U472" s="59">
        <v>4.1689858621841248E-2</v>
      </c>
      <c r="V472" s="59">
        <v>0</v>
      </c>
      <c r="W472" s="59">
        <v>2.3266169431147718E-2</v>
      </c>
      <c r="X472" s="59">
        <v>0.4124996105555036</v>
      </c>
      <c r="Y472" s="59">
        <v>0.94146525679758308</v>
      </c>
      <c r="Z472" s="59">
        <v>1.8504531722054383E-2</v>
      </c>
      <c r="AA472" s="59">
        <v>3.0966767371601204E-2</v>
      </c>
      <c r="AB472" s="59">
        <v>9.0634441087613284E-3</v>
      </c>
      <c r="AC472" s="59">
        <v>4.6811228463719351E-2</v>
      </c>
      <c r="AD472" s="60">
        <v>3.2713337695111687E-4</v>
      </c>
      <c r="AE472" s="59">
        <v>0.94825061532230426</v>
      </c>
      <c r="AF472" s="59">
        <v>0.46480776682828739</v>
      </c>
      <c r="AG472" s="61">
        <v>1336.8566065047271</v>
      </c>
      <c r="AH472" s="61">
        <v>11.323375401456552</v>
      </c>
      <c r="AI472" s="61">
        <v>860.64806848925934</v>
      </c>
      <c r="AJ472" s="61">
        <v>379.06954956054688</v>
      </c>
      <c r="AK472" s="61">
        <v>792.71194458007813</v>
      </c>
      <c r="AL472" s="59">
        <v>0.10200298182374518</v>
      </c>
      <c r="AM472" s="59">
        <v>0.21274002553390686</v>
      </c>
      <c r="AN472" s="59">
        <v>0.68560123098036352</v>
      </c>
      <c r="AO472" s="59">
        <v>0.27279235777885358</v>
      </c>
      <c r="AP472" s="59">
        <v>0.54549420714437635</v>
      </c>
      <c r="AQ472" s="59">
        <v>0.1684361572085091</v>
      </c>
      <c r="AR472" s="59">
        <v>0.15733557653363242</v>
      </c>
      <c r="AS472" s="59">
        <v>20.707741935483874</v>
      </c>
      <c r="AT472" s="59">
        <v>14.775483870967742</v>
      </c>
    </row>
    <row r="473" spans="1:46">
      <c r="A473" s="61" t="s">
        <v>192</v>
      </c>
      <c r="B473" s="61" t="s">
        <v>1585</v>
      </c>
      <c r="C473" s="61" t="s">
        <v>1576</v>
      </c>
      <c r="D473" s="61" t="s">
        <v>1586</v>
      </c>
      <c r="E473" s="61">
        <v>691.30786573600005</v>
      </c>
      <c r="F473" s="59">
        <v>1098.5211005070087</v>
      </c>
      <c r="G473" s="61">
        <v>1.3149019607843138</v>
      </c>
      <c r="H473" s="61">
        <v>1444.4475490196078</v>
      </c>
      <c r="I473" s="59">
        <v>0.19057560393677306</v>
      </c>
      <c r="J473" s="60">
        <v>5.2107534019249918E-2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  <c r="P473" s="59">
        <v>0</v>
      </c>
      <c r="Q473" s="59">
        <v>0</v>
      </c>
      <c r="R473" s="59">
        <v>0.21140350877192979</v>
      </c>
      <c r="S473" s="59">
        <v>0</v>
      </c>
      <c r="T473" s="59">
        <v>0.39736842105263154</v>
      </c>
      <c r="U473" s="59">
        <v>0</v>
      </c>
      <c r="V473" s="59">
        <v>6.5789473684210509E-2</v>
      </c>
      <c r="W473" s="59">
        <v>0.25657894736842096</v>
      </c>
      <c r="X473" s="59">
        <v>0.46525499552639421</v>
      </c>
      <c r="Y473" s="59">
        <v>0.61538461538461542</v>
      </c>
      <c r="Z473" s="59">
        <v>0.17948717948717949</v>
      </c>
      <c r="AA473" s="59">
        <v>0</v>
      </c>
      <c r="AB473" s="59">
        <v>0.20512820512820518</v>
      </c>
      <c r="AC473" s="59">
        <v>0.69072472412764685</v>
      </c>
      <c r="AD473" s="60">
        <v>4.9507903370116312E-2</v>
      </c>
      <c r="AE473" s="59">
        <v>0.20011929615269908</v>
      </c>
      <c r="AF473" s="59">
        <v>4.8502268904900031E-2</v>
      </c>
      <c r="AG473" s="61">
        <v>1387.2721684895598</v>
      </c>
      <c r="AH473" s="61">
        <v>13.44764982373678</v>
      </c>
      <c r="AI473" s="61">
        <v>383.36968410562253</v>
      </c>
      <c r="AJ473" s="61">
        <v>151.24024963378906</v>
      </c>
      <c r="AK473" s="61">
        <v>555.22404479980469</v>
      </c>
      <c r="AL473" s="59">
        <v>9.1402836755990771E-2</v>
      </c>
      <c r="AM473" s="59">
        <v>6.1116041193916677E-2</v>
      </c>
      <c r="AN473" s="59">
        <v>0.84812068408303609</v>
      </c>
      <c r="AO473" s="59">
        <v>0.10930368905835099</v>
      </c>
      <c r="AP473" s="59">
        <v>0.46162500937298606</v>
      </c>
      <c r="AQ473" s="59">
        <v>0.31896064102387284</v>
      </c>
      <c r="AR473" s="59">
        <v>0.59648076349537726</v>
      </c>
      <c r="AS473" s="59">
        <v>2.2353333333333336</v>
      </c>
      <c r="AT473" s="59">
        <v>0.48866666666666669</v>
      </c>
    </row>
    <row r="474" spans="1:46">
      <c r="A474" s="61" t="s">
        <v>192</v>
      </c>
      <c r="B474" s="61" t="s">
        <v>1588</v>
      </c>
      <c r="C474" s="61" t="s">
        <v>1576</v>
      </c>
      <c r="D474" s="61" t="s">
        <v>1589</v>
      </c>
      <c r="E474" s="61">
        <v>1154.2641099</v>
      </c>
      <c r="F474" s="59">
        <v>332.66497589542826</v>
      </c>
      <c r="G474" s="61">
        <v>6.2628166160081049</v>
      </c>
      <c r="H474" s="61">
        <v>2083.4197386018236</v>
      </c>
      <c r="I474" s="59">
        <v>7.9981881127252727E-2</v>
      </c>
      <c r="J474" s="60">
        <v>1.6847132716150349E-3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  <c r="P474" s="59">
        <v>0</v>
      </c>
      <c r="Q474" s="59">
        <v>0</v>
      </c>
      <c r="R474" s="59">
        <v>0.15750787539376968</v>
      </c>
      <c r="S474" s="59">
        <v>5.4296464823241165E-2</v>
      </c>
      <c r="T474" s="59">
        <v>0.62889394469723492</v>
      </c>
      <c r="U474" s="59">
        <v>0</v>
      </c>
      <c r="V474" s="59">
        <v>1.7063353167658384E-2</v>
      </c>
      <c r="W474" s="59">
        <v>0.13773188659432972</v>
      </c>
      <c r="X474" s="59">
        <v>0.40411557252402369</v>
      </c>
      <c r="Y474" s="59">
        <v>0.3678943154523619</v>
      </c>
      <c r="Z474" s="59">
        <v>4.9639711769415534E-2</v>
      </c>
      <c r="AA474" s="59">
        <v>1.2409927942353884E-2</v>
      </c>
      <c r="AB474" s="59">
        <v>0.57005604483586869</v>
      </c>
      <c r="AC474" s="59">
        <v>5.9436373637040157E-2</v>
      </c>
      <c r="AD474" s="60">
        <v>1.2650855793186011E-2</v>
      </c>
      <c r="AE474" s="59">
        <v>0.91828711942278451</v>
      </c>
      <c r="AF474" s="59">
        <v>0.53552735002178375</v>
      </c>
      <c r="AG474" s="61">
        <v>1379.8983473313465</v>
      </c>
      <c r="AH474" s="61">
        <v>12.554835545922515</v>
      </c>
      <c r="AI474" s="61">
        <v>625.41159523878605</v>
      </c>
      <c r="AJ474" s="61">
        <v>363.99365234375</v>
      </c>
      <c r="AK474" s="61">
        <v>617.49664306640625</v>
      </c>
      <c r="AL474" s="59">
        <v>3.7361466609003503E-2</v>
      </c>
      <c r="AM474" s="59">
        <v>0.11403369373704547</v>
      </c>
      <c r="AN474" s="59">
        <v>0.84907993897939704</v>
      </c>
      <c r="AO474" s="59">
        <v>0.55782294058833926</v>
      </c>
      <c r="AP474" s="59">
        <v>0.25091744386394527</v>
      </c>
      <c r="AQ474" s="59">
        <v>0.18669903893890447</v>
      </c>
      <c r="AR474" s="59">
        <v>0.16501116251981751</v>
      </c>
      <c r="AS474" s="59">
        <v>13.151914893617022</v>
      </c>
      <c r="AT474" s="59">
        <v>8.1451063829787227</v>
      </c>
    </row>
    <row r="475" spans="1:46">
      <c r="A475" s="61" t="s">
        <v>192</v>
      </c>
      <c r="B475" s="61" t="s">
        <v>1591</v>
      </c>
      <c r="C475" s="61" t="s">
        <v>1576</v>
      </c>
      <c r="D475" s="61" t="s">
        <v>1592</v>
      </c>
      <c r="E475" s="61">
        <v>436.77508999999998</v>
      </c>
      <c r="F475" s="59">
        <v>1209.6430152303838</v>
      </c>
      <c r="G475" s="61">
        <v>1.7062499999999998</v>
      </c>
      <c r="H475" s="61">
        <v>2063.9533947368418</v>
      </c>
      <c r="I475" s="59">
        <v>0.11933680354732988</v>
      </c>
      <c r="J475" s="60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  <c r="P475" s="59">
        <v>0</v>
      </c>
      <c r="Q475" s="59">
        <v>0</v>
      </c>
      <c r="R475" s="59">
        <v>0.13906987193889014</v>
      </c>
      <c r="S475" s="59">
        <v>0</v>
      </c>
      <c r="T475" s="59">
        <v>0.36957986969220402</v>
      </c>
      <c r="U475" s="59">
        <v>0</v>
      </c>
      <c r="V475" s="59">
        <v>0.14536059312514041</v>
      </c>
      <c r="W475" s="59">
        <v>0.34598966524376545</v>
      </c>
      <c r="X475" s="59">
        <v>0.79236552920763459</v>
      </c>
      <c r="Y475" s="59">
        <v>0.56447688564476883</v>
      </c>
      <c r="Z475" s="59">
        <v>0.121654501216545</v>
      </c>
      <c r="AA475" s="59">
        <v>2.4330900243309003E-3</v>
      </c>
      <c r="AB475" s="59">
        <v>0.31143552311435524</v>
      </c>
      <c r="AC475" s="59">
        <v>0.58839406207827261</v>
      </c>
      <c r="AD475" s="60">
        <v>0.12145748987854252</v>
      </c>
      <c r="AE475" s="59">
        <v>0.26065162907268169</v>
      </c>
      <c r="AF475" s="59">
        <v>0.11875677250733324</v>
      </c>
      <c r="AG475" s="61">
        <v>1374.4341484341485</v>
      </c>
      <c r="AH475" s="61">
        <v>13.562293722293724</v>
      </c>
      <c r="AI475" s="61">
        <v>426.70833020169954</v>
      </c>
      <c r="AJ475" s="61">
        <v>157.05534362792969</v>
      </c>
      <c r="AK475" s="61">
        <v>683.33381652832031</v>
      </c>
      <c r="AL475" s="59">
        <v>8.7859863986290976E-2</v>
      </c>
      <c r="AM475" s="59">
        <v>2.5041492178503131E-2</v>
      </c>
      <c r="AN475" s="59">
        <v>0.88575335191391069</v>
      </c>
      <c r="AO475" s="59">
        <v>0.60142509500713515</v>
      </c>
      <c r="AP475" s="59">
        <v>0</v>
      </c>
      <c r="AQ475" s="59">
        <v>0.27230834066109405</v>
      </c>
      <c r="AR475" s="59">
        <v>0.79043763254289579</v>
      </c>
      <c r="AS475" s="59">
        <v>2.73</v>
      </c>
      <c r="AT475" s="59">
        <v>0.2963157894736842</v>
      </c>
    </row>
    <row r="476" spans="1:46">
      <c r="A476" s="61" t="s">
        <v>192</v>
      </c>
      <c r="B476" s="61" t="s">
        <v>1594</v>
      </c>
      <c r="C476" s="61" t="s">
        <v>1576</v>
      </c>
      <c r="D476" s="61" t="s">
        <v>1595</v>
      </c>
      <c r="E476" s="61">
        <v>558.59048682800005</v>
      </c>
      <c r="F476" s="59">
        <v>985.74031771799616</v>
      </c>
      <c r="G476" s="61">
        <v>1.5473684210526315</v>
      </c>
      <c r="H476" s="61">
        <v>1525.3034389952152</v>
      </c>
      <c r="I476" s="59">
        <v>0.42130488559059986</v>
      </c>
      <c r="J476" s="60">
        <v>0</v>
      </c>
      <c r="K476" s="59">
        <v>0</v>
      </c>
      <c r="L476" s="59">
        <v>1.1204481792717087E-2</v>
      </c>
      <c r="M476" s="59">
        <v>0</v>
      </c>
      <c r="N476" s="59">
        <v>0</v>
      </c>
      <c r="O476" s="59">
        <v>0</v>
      </c>
      <c r="P476" s="59">
        <v>0</v>
      </c>
      <c r="Q476" s="59">
        <v>0</v>
      </c>
      <c r="R476" s="59">
        <v>0.39688375350140054</v>
      </c>
      <c r="S476" s="59">
        <v>6.8977591036414557E-2</v>
      </c>
      <c r="T476" s="59">
        <v>0.37657563025210083</v>
      </c>
      <c r="U476" s="59">
        <v>0</v>
      </c>
      <c r="V476" s="59">
        <v>5.8998599439775909E-2</v>
      </c>
      <c r="W476" s="59">
        <v>8.7359943977591031E-2</v>
      </c>
      <c r="X476" s="59">
        <v>0.74598021026592443</v>
      </c>
      <c r="Y476" s="59">
        <v>0.60932642487046629</v>
      </c>
      <c r="Z476" s="59">
        <v>0.15025906735751296</v>
      </c>
      <c r="AA476" s="59">
        <v>8.2901554404145074E-3</v>
      </c>
      <c r="AB476" s="59">
        <v>0.23212435233160619</v>
      </c>
      <c r="AC476" s="59">
        <v>0.33085961657390223</v>
      </c>
      <c r="AD476" s="60">
        <v>6.6094619666048238E-2</v>
      </c>
      <c r="AE476" s="59">
        <v>0.56586270871985156</v>
      </c>
      <c r="AF476" s="59">
        <v>0.23158289131377968</v>
      </c>
      <c r="AG476" s="61">
        <v>1386.497313633311</v>
      </c>
      <c r="AH476" s="61">
        <v>13.166985672710991</v>
      </c>
      <c r="AI476" s="61">
        <v>519.33369438972056</v>
      </c>
      <c r="AJ476" s="61">
        <v>365.71600341796875</v>
      </c>
      <c r="AK476" s="61">
        <v>473.1556396484375</v>
      </c>
      <c r="AL476" s="59">
        <v>6.8475924495609714E-2</v>
      </c>
      <c r="AM476" s="59">
        <v>0.2047564408937349</v>
      </c>
      <c r="AN476" s="59">
        <v>0.72682942079000112</v>
      </c>
      <c r="AO476" s="59">
        <v>0.19748367113521426</v>
      </c>
      <c r="AP476" s="59">
        <v>0.23642096153467862</v>
      </c>
      <c r="AQ476" s="59">
        <v>0.56470259955774871</v>
      </c>
      <c r="AR476" s="59">
        <v>0.63388991960420527</v>
      </c>
      <c r="AS476" s="59">
        <v>3.40421052631579</v>
      </c>
      <c r="AT476" s="59">
        <v>0.39789473684210525</v>
      </c>
    </row>
    <row r="477" spans="1:46">
      <c r="A477" s="61" t="s">
        <v>192</v>
      </c>
      <c r="B477" s="61" t="s">
        <v>1597</v>
      </c>
      <c r="C477" s="61" t="s">
        <v>1576</v>
      </c>
      <c r="D477" s="61" t="s">
        <v>1598</v>
      </c>
      <c r="E477" s="61">
        <v>1123.2458120399999</v>
      </c>
      <c r="F477" s="59">
        <v>1166.3115449300269</v>
      </c>
      <c r="G477" s="61">
        <v>1.101555104800541</v>
      </c>
      <c r="H477" s="61">
        <v>1284.7564361054767</v>
      </c>
      <c r="I477" s="59">
        <v>0.18947949914068254</v>
      </c>
      <c r="J477" s="60">
        <v>1.5038055487355756E-2</v>
      </c>
      <c r="K477" s="59">
        <v>0</v>
      </c>
      <c r="L477" s="59">
        <v>3.5975919344309853E-2</v>
      </c>
      <c r="M477" s="59">
        <v>0</v>
      </c>
      <c r="N477" s="59">
        <v>0</v>
      </c>
      <c r="O477" s="59">
        <v>0</v>
      </c>
      <c r="P477" s="59">
        <v>0</v>
      </c>
      <c r="Q477" s="59">
        <v>0</v>
      </c>
      <c r="R477" s="59">
        <v>0.11728439834626823</v>
      </c>
      <c r="S477" s="59">
        <v>5.2875897584681218E-2</v>
      </c>
      <c r="T477" s="59">
        <v>0.35540726771596431</v>
      </c>
      <c r="U477" s="59">
        <v>0</v>
      </c>
      <c r="V477" s="59">
        <v>6.5641546384275051E-2</v>
      </c>
      <c r="W477" s="59">
        <v>0.35504460723870312</v>
      </c>
      <c r="X477" s="59">
        <v>1.0630984532285783</v>
      </c>
      <c r="Y477" s="59">
        <v>0.41743648960739033</v>
      </c>
      <c r="Z477" s="59">
        <v>0.12528868360277137</v>
      </c>
      <c r="AA477" s="59">
        <v>4.1570438799076216E-2</v>
      </c>
      <c r="AB477" s="59">
        <v>0.41570438799076215</v>
      </c>
      <c r="AC477" s="59">
        <v>0.2932727719125951</v>
      </c>
      <c r="AD477" s="60">
        <v>0.13153695065062607</v>
      </c>
      <c r="AE477" s="59">
        <v>0.5516818070218511</v>
      </c>
      <c r="AF477" s="59">
        <v>0.14504394163207285</v>
      </c>
      <c r="AG477" s="61">
        <v>1367.320665479635</v>
      </c>
      <c r="AH477" s="61">
        <v>13.176807812152237</v>
      </c>
      <c r="AI477" s="61">
        <v>450.61202265294179</v>
      </c>
      <c r="AJ477" s="61">
        <v>199.37017822265625</v>
      </c>
      <c r="AK477" s="61">
        <v>683.13702392578125</v>
      </c>
      <c r="AL477" s="59">
        <v>9.2811385435450477E-2</v>
      </c>
      <c r="AM477" s="59">
        <v>0.14967783382575647</v>
      </c>
      <c r="AN477" s="59">
        <v>0.75740322454877218</v>
      </c>
      <c r="AO477" s="59">
        <v>0.1246387909924515</v>
      </c>
      <c r="AP477" s="59">
        <v>0.4823076072868614</v>
      </c>
      <c r="AQ477" s="59">
        <v>0.32367136035852245</v>
      </c>
      <c r="AR477" s="59">
        <v>0.88386938374662405</v>
      </c>
      <c r="AS477" s="59">
        <v>1.8726436781609197</v>
      </c>
      <c r="AT477" s="59">
        <v>0.28793103448275864</v>
      </c>
    </row>
    <row r="478" spans="1:46">
      <c r="A478" s="61" t="s">
        <v>192</v>
      </c>
      <c r="B478" s="61" t="s">
        <v>1600</v>
      </c>
      <c r="C478" s="61" t="s">
        <v>1576</v>
      </c>
      <c r="D478" s="61" t="s">
        <v>329</v>
      </c>
      <c r="E478" s="61">
        <v>761.37280409899995</v>
      </c>
      <c r="F478" s="59">
        <v>592.19768151016456</v>
      </c>
      <c r="G478" s="61">
        <v>4.2163265306122444</v>
      </c>
      <c r="H478" s="61">
        <v>2496.8987959183673</v>
      </c>
      <c r="I478" s="59">
        <v>0.20672797676669899</v>
      </c>
      <c r="J478" s="60">
        <v>6.8247821878025163E-3</v>
      </c>
      <c r="K478" s="59">
        <v>0</v>
      </c>
      <c r="L478" s="59">
        <v>1.1649354431608583E-2</v>
      </c>
      <c r="M478" s="59">
        <v>4.9024366566352784E-2</v>
      </c>
      <c r="N478" s="59">
        <v>0</v>
      </c>
      <c r="O478" s="59">
        <v>0</v>
      </c>
      <c r="P478" s="59">
        <v>0</v>
      </c>
      <c r="Q478" s="59">
        <v>0</v>
      </c>
      <c r="R478" s="59">
        <v>0.26026599359285507</v>
      </c>
      <c r="S478" s="59">
        <v>7.999223376371227E-2</v>
      </c>
      <c r="T478" s="59">
        <v>0.16153771478497236</v>
      </c>
      <c r="U478" s="59">
        <v>0</v>
      </c>
      <c r="V478" s="59">
        <v>5.6305213086108148E-2</v>
      </c>
      <c r="W478" s="59">
        <v>0.36753713231725077</v>
      </c>
      <c r="X478" s="59">
        <v>0.23088092933204257</v>
      </c>
      <c r="Y478" s="59">
        <v>0.79454926624737954</v>
      </c>
      <c r="Z478" s="59">
        <v>0.11320754716981134</v>
      </c>
      <c r="AA478" s="59">
        <v>4.1928721174004195E-2</v>
      </c>
      <c r="AB478" s="59">
        <v>5.0314465408805034E-2</v>
      </c>
      <c r="AC478" s="59">
        <v>0.269215876089061</v>
      </c>
      <c r="AD478" s="60">
        <v>5.2710551790900298E-2</v>
      </c>
      <c r="AE478" s="59">
        <v>0.65261374636979674</v>
      </c>
      <c r="AF478" s="59">
        <v>0.27135195647615512</v>
      </c>
      <c r="AG478" s="61">
        <v>1376.2971442639093</v>
      </c>
      <c r="AH478" s="61">
        <v>13.336496799606104</v>
      </c>
      <c r="AI478" s="61">
        <v>470.50290277857164</v>
      </c>
      <c r="AJ478" s="61">
        <v>158.51667785644531</v>
      </c>
      <c r="AK478" s="61">
        <v>749.19767761230469</v>
      </c>
      <c r="AL478" s="59">
        <v>5.7544083219320162E-2</v>
      </c>
      <c r="AM478" s="59">
        <v>5.4588894922750222E-2</v>
      </c>
      <c r="AN478" s="59">
        <v>0.88786990599167881</v>
      </c>
      <c r="AO478" s="59">
        <v>0.56575438166555569</v>
      </c>
      <c r="AP478" s="59">
        <v>0</v>
      </c>
      <c r="AQ478" s="59">
        <v>0.3549509498435669</v>
      </c>
      <c r="AR478" s="59">
        <v>0.39690222652468538</v>
      </c>
      <c r="AS478" s="59">
        <v>5.902857142857143</v>
      </c>
      <c r="AT478" s="59">
        <v>2.959714285714286</v>
      </c>
    </row>
    <row r="479" spans="1:46">
      <c r="A479" s="61" t="s">
        <v>192</v>
      </c>
      <c r="B479" s="61" t="s">
        <v>1601</v>
      </c>
      <c r="C479" s="61" t="s">
        <v>1576</v>
      </c>
      <c r="D479" s="61" t="s">
        <v>1602</v>
      </c>
      <c r="E479" s="61">
        <v>1100.2111203899999</v>
      </c>
      <c r="F479" s="59">
        <v>1257.2450042452028</v>
      </c>
      <c r="G479" s="61">
        <v>1.50613810741688</v>
      </c>
      <c r="H479" s="61">
        <v>1893.5846112531972</v>
      </c>
      <c r="I479" s="59">
        <v>0.46034980472066561</v>
      </c>
      <c r="J479" s="60">
        <v>0</v>
      </c>
      <c r="K479" s="59">
        <v>0</v>
      </c>
      <c r="L479" s="59">
        <v>6.4768235716852321E-2</v>
      </c>
      <c r="M479" s="59">
        <v>0</v>
      </c>
      <c r="N479" s="59">
        <v>0</v>
      </c>
      <c r="O479" s="59">
        <v>0</v>
      </c>
      <c r="P479" s="59">
        <v>0</v>
      </c>
      <c r="Q479" s="59">
        <v>0</v>
      </c>
      <c r="R479" s="59">
        <v>0.37019403521379807</v>
      </c>
      <c r="S479" s="59">
        <v>5.2102048149478983E-2</v>
      </c>
      <c r="T479" s="59">
        <v>0.34638878907653614</v>
      </c>
      <c r="U479" s="59">
        <v>0</v>
      </c>
      <c r="V479" s="59">
        <v>3.7818900467121816E-2</v>
      </c>
      <c r="W479" s="59">
        <v>0.12872799137621274</v>
      </c>
      <c r="X479" s="59">
        <v>0.76923076923076916</v>
      </c>
      <c r="Y479" s="59">
        <v>0.64348785871964675</v>
      </c>
      <c r="Z479" s="59">
        <v>0.28587196467991172</v>
      </c>
      <c r="AA479" s="59">
        <v>0</v>
      </c>
      <c r="AB479" s="59">
        <v>7.0640176600441515E-2</v>
      </c>
      <c r="AC479" s="59">
        <v>0.43997283070130749</v>
      </c>
      <c r="AD479" s="60">
        <v>0.12353540499235864</v>
      </c>
      <c r="AE479" s="59">
        <v>0.39896417048734933</v>
      </c>
      <c r="AF479" s="59">
        <v>0.10705218100163327</v>
      </c>
      <c r="AG479" s="61">
        <v>1379.2728254690164</v>
      </c>
      <c r="AH479" s="61">
        <v>13.640266060261514</v>
      </c>
      <c r="AI479" s="61">
        <v>392.57917821460842</v>
      </c>
      <c r="AJ479" s="61">
        <v>218.84349060058594</v>
      </c>
      <c r="AK479" s="61">
        <v>356.02040100097656</v>
      </c>
      <c r="AL479" s="59">
        <v>0.14377922297670115</v>
      </c>
      <c r="AM479" s="59">
        <v>0.16252562502423629</v>
      </c>
      <c r="AN479" s="59">
        <v>0.69321922480627585</v>
      </c>
      <c r="AO479" s="59">
        <v>0</v>
      </c>
      <c r="AP479" s="59">
        <v>0.59738534524811904</v>
      </c>
      <c r="AQ479" s="59">
        <v>0.33334511277253354</v>
      </c>
      <c r="AR479" s="59">
        <v>0.68772287315333669</v>
      </c>
      <c r="AS479" s="59">
        <v>3.4641176470588237</v>
      </c>
      <c r="AT479" s="59">
        <v>9.9999999999999992E-2</v>
      </c>
    </row>
    <row r="480" spans="1:46">
      <c r="A480" s="61" t="s">
        <v>192</v>
      </c>
      <c r="B480" s="61" t="s">
        <v>1604</v>
      </c>
      <c r="C480" s="61" t="s">
        <v>1576</v>
      </c>
      <c r="D480" s="61" t="s">
        <v>1605</v>
      </c>
      <c r="E480" s="61">
        <v>771.06088997500001</v>
      </c>
      <c r="F480" s="59">
        <v>381.22326322865655</v>
      </c>
      <c r="G480" s="61">
        <v>4.0675781249999998</v>
      </c>
      <c r="H480" s="61">
        <v>1550.6554062499999</v>
      </c>
      <c r="I480" s="59">
        <v>5.9444924613463922E-2</v>
      </c>
      <c r="J480" s="60">
        <v>1.9110726975895519E-2</v>
      </c>
      <c r="K480" s="59">
        <v>3.2173738186205517E-2</v>
      </c>
      <c r="L480" s="59">
        <v>0</v>
      </c>
      <c r="M480" s="59">
        <v>0</v>
      </c>
      <c r="N480" s="59">
        <v>0</v>
      </c>
      <c r="O480" s="59">
        <v>0</v>
      </c>
      <c r="P480" s="59">
        <v>0</v>
      </c>
      <c r="Q480" s="59">
        <v>0</v>
      </c>
      <c r="R480" s="59">
        <v>0.10657550774180577</v>
      </c>
      <c r="S480" s="59">
        <v>3.0162879549567673E-2</v>
      </c>
      <c r="T480" s="59">
        <v>0.24733561230645493</v>
      </c>
      <c r="U480" s="59">
        <v>0</v>
      </c>
      <c r="V480" s="59">
        <v>0.19143374220792281</v>
      </c>
      <c r="W480" s="59">
        <v>0.3122863462698573</v>
      </c>
      <c r="X480" s="59">
        <v>0.19350811485642949</v>
      </c>
      <c r="Y480" s="59">
        <v>0.73945409429280395</v>
      </c>
      <c r="Z480" s="59">
        <v>6.699751861042183E-2</v>
      </c>
      <c r="AA480" s="59">
        <v>1.4888337468982629E-2</v>
      </c>
      <c r="AB480" s="59">
        <v>0.17866004962779156</v>
      </c>
      <c r="AC480" s="59">
        <v>0.10093152789782003</v>
      </c>
      <c r="AD480" s="60">
        <v>2.3624315759147221E-2</v>
      </c>
      <c r="AE480" s="59">
        <v>0.86267166042446941</v>
      </c>
      <c r="AF480" s="59">
        <v>0.27009540064566417</v>
      </c>
      <c r="AG480" s="61">
        <v>1393.1263669501823</v>
      </c>
      <c r="AH480" s="61">
        <v>13.587619279060348</v>
      </c>
      <c r="AI480" s="61">
        <v>331.47473694330097</v>
      </c>
      <c r="AJ480" s="61">
        <v>55.499473571777344</v>
      </c>
      <c r="AK480" s="61">
        <v>671.89511871337891</v>
      </c>
      <c r="AL480" s="59">
        <v>3.3071318143015636E-2</v>
      </c>
      <c r="AM480" s="59">
        <v>7.2465094166313665E-2</v>
      </c>
      <c r="AN480" s="59">
        <v>0.89430356145071443</v>
      </c>
      <c r="AO480" s="59">
        <v>0.37756421546609514</v>
      </c>
      <c r="AP480" s="59">
        <v>0.43641170804410828</v>
      </c>
      <c r="AQ480" s="59">
        <v>0.15943941859635233</v>
      </c>
      <c r="AR480" s="59">
        <v>0.23048112935753387</v>
      </c>
      <c r="AS480" s="59">
        <v>6.5081249999999997</v>
      </c>
      <c r="AT480" s="59">
        <v>4.9540625</v>
      </c>
    </row>
    <row r="481" spans="1:46">
      <c r="A481" s="61" t="s">
        <v>192</v>
      </c>
      <c r="B481" s="61" t="s">
        <v>1607</v>
      </c>
      <c r="C481" s="61" t="s">
        <v>1576</v>
      </c>
      <c r="D481" s="61" t="s">
        <v>1350</v>
      </c>
      <c r="E481" s="61">
        <v>1026.62837672</v>
      </c>
      <c r="F481" s="59">
        <v>742.19788637687293</v>
      </c>
      <c r="G481" s="61">
        <v>2.3757232704402518</v>
      </c>
      <c r="H481" s="61">
        <v>1763.256789937107</v>
      </c>
      <c r="I481" s="59">
        <v>0.37295494255307882</v>
      </c>
      <c r="J481" s="60">
        <v>2.0656525220176143E-2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  <c r="P481" s="59">
        <v>0</v>
      </c>
      <c r="Q481" s="59">
        <v>0</v>
      </c>
      <c r="R481" s="59">
        <v>0.30544879041374634</v>
      </c>
      <c r="S481" s="59">
        <v>0.1609013490089683</v>
      </c>
      <c r="T481" s="59">
        <v>0.24809706835481199</v>
      </c>
      <c r="U481" s="59">
        <v>3.5345542241314344E-2</v>
      </c>
      <c r="V481" s="59">
        <v>3.3084633355942424E-2</v>
      </c>
      <c r="W481" s="59">
        <v>0.18795689200391891</v>
      </c>
      <c r="X481" s="59">
        <v>0.60835495314237309</v>
      </c>
      <c r="Y481" s="59">
        <v>0.57615317667536992</v>
      </c>
      <c r="Z481" s="59">
        <v>0.28372497824194953</v>
      </c>
      <c r="AA481" s="59">
        <v>7.0496083550913829E-2</v>
      </c>
      <c r="AB481" s="59">
        <v>6.962576153176675E-2</v>
      </c>
      <c r="AC481" s="59">
        <v>0.15730396569068672</v>
      </c>
      <c r="AD481" s="60">
        <v>5.5858527029173509E-2</v>
      </c>
      <c r="AE481" s="59">
        <v>0.76444114999735269</v>
      </c>
      <c r="AF481" s="59">
        <v>0.18397114699227909</v>
      </c>
      <c r="AG481" s="61">
        <v>1376.85629070546</v>
      </c>
      <c r="AH481" s="61">
        <v>12.638401606914602</v>
      </c>
      <c r="AI481" s="61">
        <v>590.19591103357186</v>
      </c>
      <c r="AJ481" s="61">
        <v>353.20870971679688</v>
      </c>
      <c r="AK481" s="61">
        <v>518.24252319335938</v>
      </c>
      <c r="AL481" s="59">
        <v>7.8290257529011656E-2</v>
      </c>
      <c r="AM481" s="59">
        <v>0.21064097282300182</v>
      </c>
      <c r="AN481" s="59">
        <v>0.71106548051232987</v>
      </c>
      <c r="AO481" s="59">
        <v>0.12833270829794446</v>
      </c>
      <c r="AP481" s="59">
        <v>0.57877564411221916</v>
      </c>
      <c r="AQ481" s="59">
        <v>0.29288835845417971</v>
      </c>
      <c r="AR481" s="59">
        <v>0.67242018319479002</v>
      </c>
      <c r="AS481" s="59">
        <v>3.5635849056603774</v>
      </c>
      <c r="AT481" s="59">
        <v>1.0313207547169811</v>
      </c>
    </row>
    <row r="482" spans="1:46">
      <c r="A482" s="61" t="s">
        <v>192</v>
      </c>
      <c r="B482" s="61" t="s">
        <v>1608</v>
      </c>
      <c r="C482" s="61" t="s">
        <v>1576</v>
      </c>
      <c r="D482" s="61" t="s">
        <v>231</v>
      </c>
      <c r="E482" s="61">
        <v>3156.5952857399998</v>
      </c>
      <c r="F482" s="59">
        <v>1459.7466376894106</v>
      </c>
      <c r="G482" s="61">
        <v>2.3018145161290322</v>
      </c>
      <c r="H482" s="61">
        <v>3360.0660005040322</v>
      </c>
      <c r="I482" s="59">
        <v>0.48911710606989578</v>
      </c>
      <c r="J482" s="60">
        <v>1.0901951726527312E-2</v>
      </c>
      <c r="K482" s="59">
        <v>0</v>
      </c>
      <c r="L482" s="59">
        <v>1.1329485283594905E-2</v>
      </c>
      <c r="M482" s="59">
        <v>0</v>
      </c>
      <c r="N482" s="59">
        <v>0</v>
      </c>
      <c r="O482" s="59">
        <v>0</v>
      </c>
      <c r="P482" s="59">
        <v>0</v>
      </c>
      <c r="Q482" s="59">
        <v>5.1161570385918044E-2</v>
      </c>
      <c r="R482" s="59">
        <v>0.2245861756427992</v>
      </c>
      <c r="S482" s="59">
        <v>0.21287506559175692</v>
      </c>
      <c r="T482" s="59">
        <v>0.25490149310690263</v>
      </c>
      <c r="U482" s="59">
        <v>2.1561799360778518E-2</v>
      </c>
      <c r="V482" s="59">
        <v>7.3939798692935169E-2</v>
      </c>
      <c r="W482" s="59">
        <v>0.1383866812956161</v>
      </c>
      <c r="X482" s="59">
        <v>0.99478847332924591</v>
      </c>
      <c r="Y482" s="59">
        <v>0.6136913933524103</v>
      </c>
      <c r="Z482" s="59">
        <v>0.21945850759410082</v>
      </c>
      <c r="AA482" s="59">
        <v>8.0563504292317858E-2</v>
      </c>
      <c r="AB482" s="59">
        <v>8.6286594761171037E-2</v>
      </c>
      <c r="AC482" s="59">
        <v>0.387952176578786</v>
      </c>
      <c r="AD482" s="60">
        <v>7.7975825523342382E-2</v>
      </c>
      <c r="AE482" s="59">
        <v>0.51716738197424894</v>
      </c>
      <c r="AF482" s="59">
        <v>0.14467486600612489</v>
      </c>
      <c r="AG482" s="61">
        <v>1358.4056344162657</v>
      </c>
      <c r="AH482" s="61">
        <v>12.517795529686602</v>
      </c>
      <c r="AI482" s="61">
        <v>610.05096245824063</v>
      </c>
      <c r="AJ482" s="61">
        <v>331.86077880859375</v>
      </c>
      <c r="AK482" s="61">
        <v>731.31048583984375</v>
      </c>
      <c r="AL482" s="59">
        <v>7.702127703805535E-2</v>
      </c>
      <c r="AM482" s="59">
        <v>0.1950083695495648</v>
      </c>
      <c r="AN482" s="59">
        <v>0.72801936642988607</v>
      </c>
      <c r="AO482" s="59">
        <v>3.8411639448284671E-2</v>
      </c>
      <c r="AP482" s="59">
        <v>0.59878597948197165</v>
      </c>
      <c r="AQ482" s="59">
        <v>0.35580266025034823</v>
      </c>
      <c r="AR482" s="59">
        <v>0.84304107909258119</v>
      </c>
      <c r="AS482" s="59">
        <v>3.6829032258064518</v>
      </c>
      <c r="AT482" s="59">
        <v>0.11040322580645161</v>
      </c>
    </row>
    <row r="483" spans="1:46">
      <c r="A483" s="61" t="s">
        <v>192</v>
      </c>
      <c r="B483" s="61" t="s">
        <v>1609</v>
      </c>
      <c r="C483" s="61" t="s">
        <v>1576</v>
      </c>
      <c r="D483" s="61" t="s">
        <v>1610</v>
      </c>
      <c r="E483" s="61">
        <v>3022.3687868500001</v>
      </c>
      <c r="F483" s="59">
        <v>215.1113510037724</v>
      </c>
      <c r="G483" s="61">
        <v>13.759346642468241</v>
      </c>
      <c r="H483" s="61">
        <v>2959.791645190563</v>
      </c>
      <c r="I483" s="59">
        <v>9.2258685730867568E-2</v>
      </c>
      <c r="J483" s="60">
        <v>1.0190846766722254E-3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  <c r="P483" s="59">
        <v>1.3938967549028226E-2</v>
      </c>
      <c r="Q483" s="59">
        <v>0</v>
      </c>
      <c r="R483" s="59">
        <v>0.52224958227068841</v>
      </c>
      <c r="S483" s="59">
        <v>6.7100518863776257E-2</v>
      </c>
      <c r="T483" s="59">
        <v>0.16401371911001666</v>
      </c>
      <c r="U483" s="59">
        <v>1.8995690792366543E-2</v>
      </c>
      <c r="V483" s="59">
        <v>0.10786210535572946</v>
      </c>
      <c r="W483" s="59">
        <v>9.9067804062967169E-2</v>
      </c>
      <c r="X483" s="59">
        <v>0.26195689450497267</v>
      </c>
      <c r="Y483" s="59">
        <v>0.60976837865055389</v>
      </c>
      <c r="Z483" s="59">
        <v>2.5931520644511583E-2</v>
      </c>
      <c r="AA483" s="59">
        <v>9.8187311178247732E-3</v>
      </c>
      <c r="AB483" s="59">
        <v>0.3544813695871098</v>
      </c>
      <c r="AC483" s="59">
        <v>1.0769778668847442E-2</v>
      </c>
      <c r="AD483" s="60">
        <v>8.5736143720157223E-3</v>
      </c>
      <c r="AE483" s="59">
        <v>0.97818344896720932</v>
      </c>
      <c r="AF483" s="59">
        <v>0.50168596453125458</v>
      </c>
      <c r="AG483" s="61">
        <v>1367.6536226188753</v>
      </c>
      <c r="AH483" s="61">
        <v>11.965523382076155</v>
      </c>
      <c r="AI483" s="61">
        <v>748.84877284494769</v>
      </c>
      <c r="AJ483" s="61">
        <v>273.285888671875</v>
      </c>
      <c r="AK483" s="61">
        <v>988.040283203125</v>
      </c>
      <c r="AL483" s="59">
        <v>4.5432079830043194E-2</v>
      </c>
      <c r="AM483" s="59">
        <v>0.12053873160187609</v>
      </c>
      <c r="AN483" s="59">
        <v>0.8338658111363958</v>
      </c>
      <c r="AO483" s="59">
        <v>0.63549078072692644</v>
      </c>
      <c r="AP483" s="59">
        <v>0.11350782257037191</v>
      </c>
      <c r="AQ483" s="59">
        <v>0.23472896593118811</v>
      </c>
      <c r="AR483" s="59">
        <v>0.13915635634579365</v>
      </c>
      <c r="AS483" s="59">
        <v>26.142758620689655</v>
      </c>
      <c r="AT483" s="59">
        <v>22.133448275862069</v>
      </c>
    </row>
    <row r="484" spans="1:46">
      <c r="A484" s="61" t="s">
        <v>192</v>
      </c>
      <c r="B484" s="61" t="s">
        <v>1612</v>
      </c>
      <c r="C484" s="61" t="s">
        <v>1576</v>
      </c>
      <c r="D484" s="61" t="s">
        <v>1613</v>
      </c>
      <c r="E484" s="61">
        <v>837.00208120900004</v>
      </c>
      <c r="F484" s="59">
        <v>350.55173338394638</v>
      </c>
      <c r="G484" s="61">
        <v>4.8784511784511793</v>
      </c>
      <c r="H484" s="61">
        <v>1710.1495168350168</v>
      </c>
      <c r="I484" s="59">
        <v>0.13106494582096759</v>
      </c>
      <c r="J484" s="60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59">
        <v>0</v>
      </c>
      <c r="Q484" s="59">
        <v>0.12129922391491806</v>
      </c>
      <c r="R484" s="59">
        <v>0.23081345214141988</v>
      </c>
      <c r="S484" s="59">
        <v>0.1937338315607933</v>
      </c>
      <c r="T484" s="59">
        <v>0.16096579476861164</v>
      </c>
      <c r="U484" s="59">
        <v>0</v>
      </c>
      <c r="V484" s="59">
        <v>0</v>
      </c>
      <c r="W484" s="59">
        <v>0.29318769761425689</v>
      </c>
      <c r="X484" s="59">
        <v>0.16012147146110842</v>
      </c>
      <c r="Y484" s="59">
        <v>0.51077586206896552</v>
      </c>
      <c r="Z484" s="59">
        <v>0.1961206896551724</v>
      </c>
      <c r="AA484" s="59">
        <v>0</v>
      </c>
      <c r="AB484" s="59">
        <v>0.29310344827586204</v>
      </c>
      <c r="AC484" s="59">
        <v>0.14576575333011249</v>
      </c>
      <c r="AD484" s="60">
        <v>1.7012906342742766E-2</v>
      </c>
      <c r="AE484" s="59">
        <v>0.8254537925322657</v>
      </c>
      <c r="AF484" s="59">
        <v>0.34621180341801533</v>
      </c>
      <c r="AG484" s="61">
        <v>1380.9803555422766</v>
      </c>
      <c r="AH484" s="61">
        <v>13.003822079474155</v>
      </c>
      <c r="AI484" s="61">
        <v>560.69532875858135</v>
      </c>
      <c r="AJ484" s="61">
        <v>174.93504333496094</v>
      </c>
      <c r="AK484" s="61">
        <v>804.07350158691406</v>
      </c>
      <c r="AL484" s="59">
        <v>5.8691610335116301E-2</v>
      </c>
      <c r="AM484" s="59">
        <v>6.2350502073565024E-2</v>
      </c>
      <c r="AN484" s="59">
        <v>0.87955277116709274</v>
      </c>
      <c r="AO484" s="59">
        <v>0.63731920382979346</v>
      </c>
      <c r="AP484" s="59">
        <v>0</v>
      </c>
      <c r="AQ484" s="59">
        <v>0.29965576625295381</v>
      </c>
      <c r="AR484" s="59">
        <v>0.21395541445234315</v>
      </c>
      <c r="AS484" s="59">
        <v>8.7812121212121212</v>
      </c>
      <c r="AT484" s="59">
        <v>6.6318181818181818</v>
      </c>
    </row>
    <row r="485" spans="1:46">
      <c r="A485" s="61" t="s">
        <v>192</v>
      </c>
      <c r="B485" s="61" t="s">
        <v>1615</v>
      </c>
      <c r="C485" s="61" t="s">
        <v>1576</v>
      </c>
      <c r="D485" s="61" t="s">
        <v>1616</v>
      </c>
      <c r="E485" s="61">
        <v>207.63871207700001</v>
      </c>
      <c r="F485" s="59">
        <v>1201.3760771493953</v>
      </c>
      <c r="G485" s="61">
        <v>1.0404761904761903</v>
      </c>
      <c r="H485" s="61">
        <v>1250.0032040816325</v>
      </c>
      <c r="I485" s="59">
        <v>0.11735861392611964</v>
      </c>
      <c r="J485" s="60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  <c r="P485" s="59">
        <v>0.14878048780487804</v>
      </c>
      <c r="Q485" s="59">
        <v>0</v>
      </c>
      <c r="R485" s="59">
        <v>0.14593495934959347</v>
      </c>
      <c r="S485" s="59">
        <v>0</v>
      </c>
      <c r="T485" s="59">
        <v>0.28739837398373985</v>
      </c>
      <c r="U485" s="59">
        <v>0</v>
      </c>
      <c r="V485" s="59">
        <v>0.15934959349593494</v>
      </c>
      <c r="W485" s="59">
        <v>0.25853658536585361</v>
      </c>
      <c r="X485" s="59">
        <v>0.59169663288656427</v>
      </c>
      <c r="Y485" s="59">
        <v>0.52486187845303867</v>
      </c>
      <c r="Z485" s="59">
        <v>0.32596685082872928</v>
      </c>
      <c r="AA485" s="59">
        <v>0.10497237569060772</v>
      </c>
      <c r="AB485" s="59">
        <v>4.4198895027624308E-2</v>
      </c>
      <c r="AC485" s="59">
        <v>0.26119646943445574</v>
      </c>
      <c r="AD485" s="60">
        <v>0.16018306636155608</v>
      </c>
      <c r="AE485" s="59">
        <v>0.54266100032690423</v>
      </c>
      <c r="AF485" s="59">
        <v>0.14732320237401642</v>
      </c>
      <c r="AG485" s="61">
        <v>1387.217940999398</v>
      </c>
      <c r="AH485" s="61">
        <v>13.431881396748947</v>
      </c>
      <c r="AI485" s="61">
        <v>360.09366764024912</v>
      </c>
      <c r="AJ485" s="61">
        <v>153.47557067871094</v>
      </c>
      <c r="AK485" s="61">
        <v>416.08393859863281</v>
      </c>
      <c r="AL485" s="59">
        <v>3.9732475305185859E-2</v>
      </c>
      <c r="AM485" s="59">
        <v>5.4782655345028991E-2</v>
      </c>
      <c r="AN485" s="59">
        <v>0.90421481679377524</v>
      </c>
      <c r="AO485" s="59">
        <v>2.8294338474905083E-2</v>
      </c>
      <c r="AP485" s="59">
        <v>0.53518440221682162</v>
      </c>
      <c r="AQ485" s="59">
        <v>0.39250869543910882</v>
      </c>
      <c r="AR485" s="59">
        <v>0.88264138607388032</v>
      </c>
      <c r="AS485" s="59">
        <v>2.1850000000000001</v>
      </c>
      <c r="AT485" s="59">
        <v>0.42785714285714288</v>
      </c>
    </row>
    <row r="486" spans="1:46">
      <c r="A486" s="61" t="s">
        <v>192</v>
      </c>
      <c r="B486" s="61" t="s">
        <v>1618</v>
      </c>
      <c r="C486" s="61" t="s">
        <v>1576</v>
      </c>
      <c r="D486" s="61" t="s">
        <v>1619</v>
      </c>
      <c r="E486" s="61">
        <v>622.22906002499997</v>
      </c>
      <c r="F486" s="59">
        <v>1203.6510166358594</v>
      </c>
      <c r="G486" s="61">
        <v>1.4236842105263159</v>
      </c>
      <c r="H486" s="61">
        <v>1713.618947368421</v>
      </c>
      <c r="I486" s="59">
        <v>0.60702402957486146</v>
      </c>
      <c r="J486" s="60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0.68274428274428278</v>
      </c>
      <c r="S486" s="59">
        <v>0</v>
      </c>
      <c r="T486" s="59">
        <v>0.31725571725571727</v>
      </c>
      <c r="U486" s="59">
        <v>0</v>
      </c>
      <c r="V486" s="59">
        <v>0</v>
      </c>
      <c r="W486" s="59">
        <v>0</v>
      </c>
      <c r="X486" s="59">
        <v>1.4269870609981516</v>
      </c>
      <c r="Y486" s="59">
        <v>0.86528497409326421</v>
      </c>
      <c r="Z486" s="59">
        <v>9.3264248704663211E-2</v>
      </c>
      <c r="AA486" s="59">
        <v>4.145077720207254E-2</v>
      </c>
      <c r="AB486" s="59">
        <v>0</v>
      </c>
      <c r="AC486" s="59">
        <v>0.2565619223659889</v>
      </c>
      <c r="AD486" s="60">
        <v>3.512014787430684E-2</v>
      </c>
      <c r="AE486" s="59">
        <v>0.67060998151571161</v>
      </c>
      <c r="AF486" s="59">
        <v>4.347273654964489E-2</v>
      </c>
      <c r="AG486" s="61">
        <v>1399.8615461847389</v>
      </c>
      <c r="AH486" s="61">
        <v>12.971551204819278</v>
      </c>
      <c r="AI486" s="61">
        <v>536.14245250798388</v>
      </c>
      <c r="AJ486" s="61">
        <v>418.11849975585938</v>
      </c>
      <c r="AK486" s="61">
        <v>311.88150024414063</v>
      </c>
      <c r="AL486" s="59">
        <v>7.6438892130960626E-2</v>
      </c>
      <c r="AM486" s="59">
        <v>0.19777684442294544</v>
      </c>
      <c r="AN486" s="59">
        <v>0.72662147920547859</v>
      </c>
      <c r="AO486" s="59">
        <v>0</v>
      </c>
      <c r="AP486" s="59">
        <v>0.83811578967245137</v>
      </c>
      <c r="AQ486" s="59">
        <v>0.16272142608693327</v>
      </c>
      <c r="AR486" s="59">
        <v>0.6654343807763401</v>
      </c>
      <c r="AS486" s="59">
        <v>2.7050000000000001</v>
      </c>
      <c r="AT486" s="59">
        <v>0.3</v>
      </c>
    </row>
    <row r="487" spans="1:46">
      <c r="A487" s="61" t="s">
        <v>192</v>
      </c>
      <c r="B487" s="61" t="s">
        <v>1621</v>
      </c>
      <c r="C487" s="61" t="s">
        <v>1576</v>
      </c>
      <c r="D487" s="61" t="s">
        <v>1622</v>
      </c>
      <c r="E487" s="61">
        <v>989.41665283899999</v>
      </c>
      <c r="F487" s="59">
        <v>1001.4225205900428</v>
      </c>
      <c r="G487" s="61">
        <v>1.7608225108225108</v>
      </c>
      <c r="H487" s="61">
        <v>1763.3273170995669</v>
      </c>
      <c r="I487" s="59">
        <v>0.52114320835894279</v>
      </c>
      <c r="J487" s="60">
        <v>0</v>
      </c>
      <c r="K487" s="59">
        <v>0</v>
      </c>
      <c r="L487" s="59">
        <v>3.2106130779496034E-2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0.47264306460475702</v>
      </c>
      <c r="S487" s="59">
        <v>0.1573906900070649</v>
      </c>
      <c r="T487" s="59">
        <v>0.2803987754140827</v>
      </c>
      <c r="U487" s="59">
        <v>3.4539602794567857E-3</v>
      </c>
      <c r="V487" s="59">
        <v>4.3802496271292873E-2</v>
      </c>
      <c r="W487" s="59">
        <v>1.0204882643849595E-2</v>
      </c>
      <c r="X487" s="59">
        <v>1.2237246465888139</v>
      </c>
      <c r="Y487" s="59">
        <v>0.62129583124058252</v>
      </c>
      <c r="Z487" s="59">
        <v>9.8442993470617773E-2</v>
      </c>
      <c r="AA487" s="59">
        <v>3.9176293319939721E-2</v>
      </c>
      <c r="AB487" s="59">
        <v>0.24108488196885985</v>
      </c>
      <c r="AC487" s="59">
        <v>0.1933620159803319</v>
      </c>
      <c r="AD487" s="60">
        <v>5.8082360172095872E-2</v>
      </c>
      <c r="AE487" s="59">
        <v>0.7254456054087276</v>
      </c>
      <c r="AF487" s="59">
        <v>0.16444032909002887</v>
      </c>
      <c r="AG487" s="61">
        <v>1395.2176879343019</v>
      </c>
      <c r="AH487" s="61">
        <v>13.008790903348075</v>
      </c>
      <c r="AI487" s="61">
        <v>548.47740357193447</v>
      </c>
      <c r="AJ487" s="61">
        <v>400.1585693359375</v>
      </c>
      <c r="AK487" s="61">
        <v>329.8414306640625</v>
      </c>
      <c r="AL487" s="59">
        <v>6.8601028500219471E-2</v>
      </c>
      <c r="AM487" s="59">
        <v>0.22721721870652806</v>
      </c>
      <c r="AN487" s="59">
        <v>0.70395014880888196</v>
      </c>
      <c r="AO487" s="59">
        <v>0.11155563198101989</v>
      </c>
      <c r="AP487" s="59">
        <v>0.4186810468687428</v>
      </c>
      <c r="AQ487" s="59">
        <v>0.46953171716586684</v>
      </c>
      <c r="AR487" s="59">
        <v>0.56545789797172707</v>
      </c>
      <c r="AS487" s="59">
        <v>3.8738095238095243</v>
      </c>
      <c r="AT487" s="59">
        <v>0.84071428571428575</v>
      </c>
    </row>
    <row r="488" spans="1:46">
      <c r="A488" s="61" t="s">
        <v>192</v>
      </c>
      <c r="B488" s="61" t="s">
        <v>1624</v>
      </c>
      <c r="C488" s="61" t="s">
        <v>1576</v>
      </c>
      <c r="D488" s="61" t="s">
        <v>1625</v>
      </c>
      <c r="E488" s="61">
        <v>433.668092059</v>
      </c>
      <c r="F488" s="59">
        <v>1315.8129008176325</v>
      </c>
      <c r="G488" s="61">
        <v>1.2728506787330318</v>
      </c>
      <c r="H488" s="61">
        <v>1674.8333438914028</v>
      </c>
      <c r="I488" s="59">
        <v>0.31461073586917881</v>
      </c>
      <c r="J488" s="60">
        <v>0.15683037556747834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0.20841931489888565</v>
      </c>
      <c r="S488" s="59">
        <v>0</v>
      </c>
      <c r="T488" s="59">
        <v>0.30953363598844408</v>
      </c>
      <c r="U488" s="59">
        <v>0</v>
      </c>
      <c r="V488" s="59">
        <v>0.15600495253817581</v>
      </c>
      <c r="W488" s="59">
        <v>0.16921172100701612</v>
      </c>
      <c r="X488" s="59">
        <v>0.55101315321720579</v>
      </c>
      <c r="Y488" s="59">
        <v>0.61935483870967745</v>
      </c>
      <c r="Z488" s="59">
        <v>0.16774193548387098</v>
      </c>
      <c r="AA488" s="59">
        <v>0.10967741935483873</v>
      </c>
      <c r="AB488" s="59">
        <v>0.10322580645161292</v>
      </c>
      <c r="AC488" s="59">
        <v>0.71027372911482411</v>
      </c>
      <c r="AD488" s="60">
        <v>8.4962673302524008E-2</v>
      </c>
      <c r="AE488" s="59">
        <v>0.13828652683967296</v>
      </c>
      <c r="AF488" s="59">
        <v>6.4865274884399263E-2</v>
      </c>
      <c r="AG488" s="61">
        <v>1382.0963699222127</v>
      </c>
      <c r="AH488" s="61">
        <v>13.208079804091039</v>
      </c>
      <c r="AI488" s="61">
        <v>496.87810447079136</v>
      </c>
      <c r="AJ488" s="61">
        <v>155.18659973144531</v>
      </c>
      <c r="AK488" s="61">
        <v>696.28544616699219</v>
      </c>
      <c r="AL488" s="59">
        <v>7.2636194769234871E-2</v>
      </c>
      <c r="AM488" s="59">
        <v>7.1339119862641381E-2</v>
      </c>
      <c r="AN488" s="59">
        <v>0.85751063269235606</v>
      </c>
      <c r="AO488" s="59">
        <v>0.46420869712639978</v>
      </c>
      <c r="AP488" s="59">
        <v>0</v>
      </c>
      <c r="AQ488" s="59">
        <v>0.45902039750002588</v>
      </c>
      <c r="AR488" s="59">
        <v>0.78208318521151798</v>
      </c>
      <c r="AS488" s="59">
        <v>2.163846153846154</v>
      </c>
      <c r="AT488" s="59">
        <v>0</v>
      </c>
    </row>
    <row r="489" spans="1:46">
      <c r="A489" s="61" t="s">
        <v>192</v>
      </c>
      <c r="B489" s="61" t="s">
        <v>1627</v>
      </c>
      <c r="C489" s="61" t="s">
        <v>1576</v>
      </c>
      <c r="D489" s="61" t="s">
        <v>1576</v>
      </c>
      <c r="E489" s="61">
        <v>718.63533821099998</v>
      </c>
      <c r="F489" s="59">
        <v>1219.8181644359465</v>
      </c>
      <c r="G489" s="61">
        <v>1.0842682926829268</v>
      </c>
      <c r="H489" s="61">
        <v>1322.6101585365852</v>
      </c>
      <c r="I489" s="59">
        <v>0.30142841075244636</v>
      </c>
      <c r="J489" s="60">
        <v>3.7996348699224101E-2</v>
      </c>
      <c r="K489" s="59">
        <v>0</v>
      </c>
      <c r="L489" s="59">
        <v>5.5461575640405991E-2</v>
      </c>
      <c r="M489" s="59">
        <v>0</v>
      </c>
      <c r="N489" s="59">
        <v>0</v>
      </c>
      <c r="O489" s="59">
        <v>0</v>
      </c>
      <c r="P489" s="59">
        <v>0</v>
      </c>
      <c r="Q489" s="59">
        <v>0</v>
      </c>
      <c r="R489" s="59">
        <v>0.14995166747220878</v>
      </c>
      <c r="S489" s="59">
        <v>5.1715804736587725E-2</v>
      </c>
      <c r="T489" s="59">
        <v>0.43523441275978736</v>
      </c>
      <c r="U489" s="59">
        <v>2.6462058965683904E-2</v>
      </c>
      <c r="V489" s="59">
        <v>3.7820202996616717E-2</v>
      </c>
      <c r="W489" s="59">
        <v>0.20311744804253259</v>
      </c>
      <c r="X489" s="59">
        <v>1.0482510403779104</v>
      </c>
      <c r="Y489" s="59">
        <v>0.49356223175965663</v>
      </c>
      <c r="Z489" s="59">
        <v>0.30686695278969955</v>
      </c>
      <c r="AA489" s="59">
        <v>7.9399141630901282E-2</v>
      </c>
      <c r="AB489" s="59">
        <v>0.12017167381974247</v>
      </c>
      <c r="AC489" s="59">
        <v>0.28466989090091105</v>
      </c>
      <c r="AD489" s="60">
        <v>8.9078843774603539E-2</v>
      </c>
      <c r="AE489" s="59">
        <v>0.58767292767967605</v>
      </c>
      <c r="AF489" s="59">
        <v>0.12372060664500047</v>
      </c>
      <c r="AG489" s="61">
        <v>1387.846026921407</v>
      </c>
      <c r="AH489" s="61">
        <v>13.453784628745115</v>
      </c>
      <c r="AI489" s="61">
        <v>465.57416595336895</v>
      </c>
      <c r="AJ489" s="61">
        <v>338.78485107421875</v>
      </c>
      <c r="AK489" s="61">
        <v>392.4691162109375</v>
      </c>
      <c r="AL489" s="59">
        <v>0.10966966945460689</v>
      </c>
      <c r="AM489" s="59">
        <v>0.22534029623860941</v>
      </c>
      <c r="AN489" s="59">
        <v>0.66497564841389711</v>
      </c>
      <c r="AO489" s="59">
        <v>0</v>
      </c>
      <c r="AP489" s="59">
        <v>0.53295458716719357</v>
      </c>
      <c r="AQ489" s="59">
        <v>0.34144577500300294</v>
      </c>
      <c r="AR489" s="59">
        <v>0.89978630075357102</v>
      </c>
      <c r="AS489" s="59">
        <v>2.1685365853658536</v>
      </c>
      <c r="AT489" s="59">
        <v>0.11902439024390243</v>
      </c>
    </row>
    <row r="490" spans="1:46">
      <c r="A490" s="61" t="s">
        <v>192</v>
      </c>
      <c r="B490" s="61" t="s">
        <v>1628</v>
      </c>
      <c r="C490" s="61" t="s">
        <v>1576</v>
      </c>
      <c r="D490" s="61" t="s">
        <v>1629</v>
      </c>
      <c r="E490" s="61">
        <v>792.96835376599995</v>
      </c>
      <c r="F490" s="59">
        <v>323.2005397126992</v>
      </c>
      <c r="G490" s="61">
        <v>10.041282894736842</v>
      </c>
      <c r="H490" s="61">
        <v>3245.3480509868418</v>
      </c>
      <c r="I490" s="59">
        <v>0.16797431655501149</v>
      </c>
      <c r="J490" s="60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0.60638166047087994</v>
      </c>
      <c r="S490" s="59">
        <v>2.8996282527881043E-2</v>
      </c>
      <c r="T490" s="59">
        <v>0.28116480793060722</v>
      </c>
      <c r="U490" s="59">
        <v>0</v>
      </c>
      <c r="V490" s="59">
        <v>7.9925650557620825E-3</v>
      </c>
      <c r="W490" s="59">
        <v>7.5464684014869901E-2</v>
      </c>
      <c r="X490" s="59">
        <v>0.34020736761068615</v>
      </c>
      <c r="Y490" s="59">
        <v>0.93066923447279737</v>
      </c>
      <c r="Z490" s="59">
        <v>1.9740009629272991E-2</v>
      </c>
      <c r="AA490" s="59">
        <v>1.492537313432836E-2</v>
      </c>
      <c r="AB490" s="59">
        <v>3.466538276360135E-2</v>
      </c>
      <c r="AC490" s="59">
        <v>4.2570965258554319E-2</v>
      </c>
      <c r="AD490" s="60">
        <v>2.9221470573782576E-2</v>
      </c>
      <c r="AE490" s="59">
        <v>0.92150824720315805</v>
      </c>
      <c r="AF490" s="59">
        <v>0.76990462116241998</v>
      </c>
      <c r="AG490" s="61">
        <v>1368.6017343318881</v>
      </c>
      <c r="AH490" s="61">
        <v>12.105167520693733</v>
      </c>
      <c r="AI490" s="61">
        <v>720.27577003753731</v>
      </c>
      <c r="AJ490" s="61">
        <v>339.06643676757813</v>
      </c>
      <c r="AK490" s="61">
        <v>814.34555053710938</v>
      </c>
      <c r="AL490" s="59">
        <v>5.272909038730518E-2</v>
      </c>
      <c r="AM490" s="59">
        <v>0.16764540396681332</v>
      </c>
      <c r="AN490" s="59">
        <v>0.77990186753719692</v>
      </c>
      <c r="AO490" s="59">
        <v>0.43996081097449552</v>
      </c>
      <c r="AP490" s="59">
        <v>0.40078837760754382</v>
      </c>
      <c r="AQ490" s="59">
        <v>0.15952717330927604</v>
      </c>
      <c r="AR490" s="59">
        <v>0.21621267464906391</v>
      </c>
      <c r="AS490" s="59">
        <v>16.066052631578948</v>
      </c>
      <c r="AT490" s="59">
        <v>11.818684210526316</v>
      </c>
    </row>
    <row r="491" spans="1:46">
      <c r="A491" s="61" t="s">
        <v>192</v>
      </c>
      <c r="B491" s="61" t="s">
        <v>1633</v>
      </c>
      <c r="C491" s="61" t="s">
        <v>1632</v>
      </c>
      <c r="D491" s="61" t="s">
        <v>1634</v>
      </c>
      <c r="E491" s="61">
        <v>93.038705610700006</v>
      </c>
      <c r="F491" s="59">
        <v>7642.9402096729091</v>
      </c>
      <c r="G491" s="61">
        <v>3.7260416666666663</v>
      </c>
      <c r="H491" s="61">
        <v>28477.913677083328</v>
      </c>
      <c r="I491" s="59">
        <v>0.85462678221973709</v>
      </c>
      <c r="J491" s="60">
        <v>0</v>
      </c>
      <c r="K491" s="59">
        <v>0</v>
      </c>
      <c r="L491" s="59">
        <v>4.3728423475258911E-2</v>
      </c>
      <c r="M491" s="59">
        <v>0</v>
      </c>
      <c r="N491" s="59">
        <v>0</v>
      </c>
      <c r="O491" s="59">
        <v>0</v>
      </c>
      <c r="P491" s="59">
        <v>0</v>
      </c>
      <c r="Q491" s="59">
        <v>0.83573072497123124</v>
      </c>
      <c r="R491" s="59">
        <v>0</v>
      </c>
      <c r="S491" s="59">
        <v>0</v>
      </c>
      <c r="T491" s="59">
        <v>0</v>
      </c>
      <c r="U491" s="59">
        <v>0</v>
      </c>
      <c r="V491" s="59">
        <v>7.9976985040276172E-2</v>
      </c>
      <c r="W491" s="59">
        <v>4.0563866513233592E-2</v>
      </c>
      <c r="X491" s="59">
        <v>3.3379927313391105</v>
      </c>
      <c r="Y491" s="59">
        <v>0.99916247906197664</v>
      </c>
      <c r="Z491" s="59">
        <v>0</v>
      </c>
      <c r="AA491" s="59">
        <v>8.3752093802345071E-4</v>
      </c>
      <c r="AB491" s="59">
        <v>0</v>
      </c>
      <c r="AC491" s="59">
        <v>0.91808778305842886</v>
      </c>
      <c r="AD491" s="60">
        <v>7.8277886497064561E-2</v>
      </c>
      <c r="AE491" s="59">
        <v>0</v>
      </c>
      <c r="AF491" s="59">
        <v>0.38446364623419954</v>
      </c>
      <c r="AG491" s="61">
        <v>1418.271870794078</v>
      </c>
      <c r="AH491" s="61">
        <v>14.568532974427994</v>
      </c>
      <c r="AI491" s="61">
        <v>101.92778444867757</v>
      </c>
      <c r="AJ491" s="61">
        <v>67.150489807128906</v>
      </c>
      <c r="AK491" s="61">
        <v>50.733726501464844</v>
      </c>
      <c r="AL491" s="59">
        <v>0.73826800952506511</v>
      </c>
      <c r="AM491" s="59">
        <v>0.25594186681442205</v>
      </c>
      <c r="AN491" s="59">
        <v>4.0305805797546772E-3</v>
      </c>
      <c r="AO491" s="59">
        <v>0</v>
      </c>
      <c r="AP491" s="59">
        <v>0</v>
      </c>
      <c r="AQ491" s="59">
        <v>0.99824045691924179</v>
      </c>
      <c r="AR491" s="59">
        <v>0.78277886497064575</v>
      </c>
      <c r="AS491" s="59">
        <v>5.9616666666666669</v>
      </c>
      <c r="AT491" s="59">
        <v>0.16833333333333333</v>
      </c>
    </row>
    <row r="492" spans="1:46">
      <c r="A492" s="61" t="s">
        <v>192</v>
      </c>
      <c r="B492" s="61" t="s">
        <v>1637</v>
      </c>
      <c r="C492" s="61" t="s">
        <v>1632</v>
      </c>
      <c r="D492" s="61" t="s">
        <v>1108</v>
      </c>
      <c r="E492" s="61">
        <v>451.15501951700003</v>
      </c>
      <c r="F492" s="59">
        <v>5698.9382526247255</v>
      </c>
      <c r="G492" s="61">
        <v>2.6254273504273504</v>
      </c>
      <c r="H492" s="61">
        <v>14962.148356837606</v>
      </c>
      <c r="I492" s="59">
        <v>0.65459428664442099</v>
      </c>
      <c r="J492" s="60">
        <v>0.14637471244781461</v>
      </c>
      <c r="K492" s="59">
        <v>0</v>
      </c>
      <c r="L492" s="59">
        <v>5.8145913329676356E-2</v>
      </c>
      <c r="M492" s="59">
        <v>0</v>
      </c>
      <c r="N492" s="59">
        <v>0</v>
      </c>
      <c r="O492" s="59">
        <v>0</v>
      </c>
      <c r="P492" s="59">
        <v>0</v>
      </c>
      <c r="Q492" s="59">
        <v>0.38398244651673064</v>
      </c>
      <c r="R492" s="59">
        <v>0.13613091972938379</v>
      </c>
      <c r="S492" s="59">
        <v>0</v>
      </c>
      <c r="T492" s="59">
        <v>0.18486012068019744</v>
      </c>
      <c r="U492" s="59">
        <v>0</v>
      </c>
      <c r="V492" s="59">
        <v>9.4167123788626798E-3</v>
      </c>
      <c r="W492" s="59">
        <v>7.0396781861400623E-2</v>
      </c>
      <c r="X492" s="59">
        <v>2.4904370472857491</v>
      </c>
      <c r="Y492" s="59">
        <v>0.99248366013071887</v>
      </c>
      <c r="Z492" s="59">
        <v>7.5163398692810468E-3</v>
      </c>
      <c r="AA492" s="59">
        <v>0</v>
      </c>
      <c r="AB492" s="59">
        <v>0</v>
      </c>
      <c r="AC492" s="59">
        <v>0.86644420932693078</v>
      </c>
      <c r="AD492" s="60">
        <v>8.48050785382925E-2</v>
      </c>
      <c r="AE492" s="59">
        <v>3.6624074224790429E-2</v>
      </c>
      <c r="AF492" s="59">
        <v>0.27234541273982238</v>
      </c>
      <c r="AG492" s="61">
        <v>1430.6647254575707</v>
      </c>
      <c r="AH492" s="61">
        <v>14.504927897947864</v>
      </c>
      <c r="AI492" s="61">
        <v>99.483002753151411</v>
      </c>
      <c r="AJ492" s="61">
        <v>60</v>
      </c>
      <c r="AK492" s="61">
        <v>81.597076416015625</v>
      </c>
      <c r="AL492" s="59">
        <v>0.61494938102876595</v>
      </c>
      <c r="AM492" s="59">
        <v>0.32236702177380905</v>
      </c>
      <c r="AN492" s="59">
        <v>6.2755591260651264E-2</v>
      </c>
      <c r="AO492" s="59">
        <v>0</v>
      </c>
      <c r="AP492" s="59">
        <v>0</v>
      </c>
      <c r="AQ492" s="59">
        <v>0.84089721622991875</v>
      </c>
      <c r="AR492" s="59">
        <v>0.79759094978432488</v>
      </c>
      <c r="AS492" s="59">
        <v>4.7257692307692309</v>
      </c>
      <c r="AT492" s="59">
        <v>0.30730769230769234</v>
      </c>
    </row>
    <row r="493" spans="1:46">
      <c r="A493" s="61" t="s">
        <v>192</v>
      </c>
      <c r="B493" s="61" t="s">
        <v>1638</v>
      </c>
      <c r="C493" s="61" t="s">
        <v>1632</v>
      </c>
      <c r="D493" s="61" t="s">
        <v>1639</v>
      </c>
      <c r="E493" s="61">
        <v>280.106840369</v>
      </c>
      <c r="F493" s="59">
        <v>2922.4306870229007</v>
      </c>
      <c r="G493" s="61">
        <v>3.1580357142857149</v>
      </c>
      <c r="H493" s="61">
        <v>9229.1404821428587</v>
      </c>
      <c r="I493" s="59">
        <v>0.74856281217604381</v>
      </c>
      <c r="J493" s="60">
        <v>4.9194232400339266E-2</v>
      </c>
      <c r="K493" s="59">
        <v>2.4111800019683105E-2</v>
      </c>
      <c r="L493" s="59">
        <v>0.1858084834169865</v>
      </c>
      <c r="M493" s="59">
        <v>0</v>
      </c>
      <c r="N493" s="59">
        <v>0</v>
      </c>
      <c r="O493" s="59">
        <v>0</v>
      </c>
      <c r="P493" s="59">
        <v>0</v>
      </c>
      <c r="Q493" s="59">
        <v>0</v>
      </c>
      <c r="R493" s="59">
        <v>0.52042121838401734</v>
      </c>
      <c r="S493" s="59">
        <v>0</v>
      </c>
      <c r="T493" s="59">
        <v>0</v>
      </c>
      <c r="U493" s="59">
        <v>0</v>
      </c>
      <c r="V493" s="59">
        <v>8.6900895581143583E-2</v>
      </c>
      <c r="W493" s="59">
        <v>0.1313847062297018</v>
      </c>
      <c r="X493" s="59">
        <v>0.55225709169729531</v>
      </c>
      <c r="Y493" s="59">
        <v>0.72013651877133111</v>
      </c>
      <c r="Z493" s="59">
        <v>2.7303754266211604E-2</v>
      </c>
      <c r="AA493" s="59">
        <v>6.8259385665529011E-3</v>
      </c>
      <c r="AB493" s="59">
        <v>0.24573378839590443</v>
      </c>
      <c r="AC493" s="59">
        <v>0.65922156252945063</v>
      </c>
      <c r="AD493" s="60">
        <v>0.24889265856186976</v>
      </c>
      <c r="AE493" s="59">
        <v>7.6618603336160593E-2</v>
      </c>
      <c r="AF493" s="59">
        <v>0.37881973842629302</v>
      </c>
      <c r="AG493" s="61">
        <v>1401.7687680997994</v>
      </c>
      <c r="AH493" s="61">
        <v>14.628474047672087</v>
      </c>
      <c r="AI493" s="61">
        <v>70.479245675553713</v>
      </c>
      <c r="AJ493" s="61">
        <v>40.377735137939453</v>
      </c>
      <c r="AK493" s="61">
        <v>64.334056854248047</v>
      </c>
      <c r="AL493" s="59">
        <v>0.55871538086622241</v>
      </c>
      <c r="AM493" s="59">
        <v>0.3496433713328157</v>
      </c>
      <c r="AN493" s="59">
        <v>9.2375466325325908E-2</v>
      </c>
      <c r="AO493" s="59">
        <v>0</v>
      </c>
      <c r="AP493" s="59">
        <v>0</v>
      </c>
      <c r="AQ493" s="59">
        <v>0.94272064063889371</v>
      </c>
      <c r="AR493" s="59">
        <v>0.59372349448685324</v>
      </c>
      <c r="AS493" s="59">
        <v>4.4212499999999997</v>
      </c>
      <c r="AT493" s="59">
        <v>0.1875</v>
      </c>
    </row>
    <row r="494" spans="1:46">
      <c r="A494" s="61" t="s">
        <v>192</v>
      </c>
      <c r="B494" s="61" t="s">
        <v>1641</v>
      </c>
      <c r="C494" s="61" t="s">
        <v>1632</v>
      </c>
      <c r="D494" s="61" t="s">
        <v>1642</v>
      </c>
      <c r="E494" s="61">
        <v>335.26860775199998</v>
      </c>
      <c r="F494" s="59">
        <v>1793.8556325601253</v>
      </c>
      <c r="G494" s="61">
        <v>3.992613636363636</v>
      </c>
      <c r="H494" s="61">
        <v>7162.1724602272725</v>
      </c>
      <c r="I494" s="59">
        <v>0.69659883307243475</v>
      </c>
      <c r="J494" s="60">
        <v>2.7038565532944359E-2</v>
      </c>
      <c r="K494" s="59">
        <v>0</v>
      </c>
      <c r="L494" s="59">
        <v>0.33004568859235622</v>
      </c>
      <c r="M494" s="59">
        <v>2.17564725505838E-2</v>
      </c>
      <c r="N494" s="59">
        <v>0</v>
      </c>
      <c r="O494" s="59">
        <v>0</v>
      </c>
      <c r="P494" s="59">
        <v>0</v>
      </c>
      <c r="Q494" s="59">
        <v>0</v>
      </c>
      <c r="R494" s="59">
        <v>0.32482413518021613</v>
      </c>
      <c r="S494" s="59">
        <v>5.8017260134890138E-3</v>
      </c>
      <c r="T494" s="59">
        <v>7.585756762636886E-2</v>
      </c>
      <c r="U494" s="59">
        <v>0</v>
      </c>
      <c r="V494" s="59">
        <v>0.15048226847487128</v>
      </c>
      <c r="W494" s="59">
        <v>6.3673942998041924E-2</v>
      </c>
      <c r="X494" s="59">
        <v>0.55002134623594712</v>
      </c>
      <c r="Y494" s="59">
        <v>0.80724450194049158</v>
      </c>
      <c r="Z494" s="59">
        <v>9.1849935316946962E-2</v>
      </c>
      <c r="AA494" s="59">
        <v>3.8809831824062099E-2</v>
      </c>
      <c r="AB494" s="59">
        <v>6.2095730918499355E-2</v>
      </c>
      <c r="AC494" s="59">
        <v>0.53080973388359187</v>
      </c>
      <c r="AD494" s="60">
        <v>0.36011100042692473</v>
      </c>
      <c r="AE494" s="59">
        <v>9.6058061761776017E-2</v>
      </c>
      <c r="AF494" s="59">
        <v>0.41918627855536716</v>
      </c>
      <c r="AG494" s="61">
        <v>1388.4027233725051</v>
      </c>
      <c r="AH494" s="61">
        <v>14.521818690542808</v>
      </c>
      <c r="AI494" s="61">
        <v>109.10938616881903</v>
      </c>
      <c r="AJ494" s="61">
        <v>43.021881103515625</v>
      </c>
      <c r="AK494" s="61">
        <v>92.991363525390625</v>
      </c>
      <c r="AL494" s="59">
        <v>0.66252847676185378</v>
      </c>
      <c r="AM494" s="59">
        <v>0.19406081719445409</v>
      </c>
      <c r="AN494" s="59">
        <v>0.14316878732501512</v>
      </c>
      <c r="AO494" s="59">
        <v>0</v>
      </c>
      <c r="AP494" s="59">
        <v>0</v>
      </c>
      <c r="AQ494" s="59">
        <v>0.99975808128132304</v>
      </c>
      <c r="AR494" s="59">
        <v>0.55500213462359471</v>
      </c>
      <c r="AS494" s="59">
        <v>6.3881818181818177</v>
      </c>
      <c r="AT494" s="59">
        <v>0.12045454545454545</v>
      </c>
    </row>
    <row r="495" spans="1:46">
      <c r="A495" s="61" t="s">
        <v>192</v>
      </c>
      <c r="B495" s="61" t="s">
        <v>1644</v>
      </c>
      <c r="C495" s="61" t="s">
        <v>1632</v>
      </c>
      <c r="D495" s="61" t="s">
        <v>1645</v>
      </c>
      <c r="E495" s="61">
        <v>136.79478565100001</v>
      </c>
      <c r="F495" s="59">
        <v>10164.032828207051</v>
      </c>
      <c r="G495" s="61">
        <v>1.481111111111111</v>
      </c>
      <c r="H495" s="61">
        <v>15054.061955555555</v>
      </c>
      <c r="I495" s="59">
        <v>0.61140285071267819</v>
      </c>
      <c r="J495" s="60">
        <v>5.4201050262565637E-2</v>
      </c>
      <c r="K495" s="59">
        <v>0.39028507126781692</v>
      </c>
      <c r="L495" s="59">
        <v>0</v>
      </c>
      <c r="M495" s="59">
        <v>0</v>
      </c>
      <c r="N495" s="59">
        <v>0</v>
      </c>
      <c r="O495" s="59">
        <v>0</v>
      </c>
      <c r="P495" s="59">
        <v>8.4396099024756185E-2</v>
      </c>
      <c r="Q495" s="59">
        <v>0.16691672918229558</v>
      </c>
      <c r="R495" s="59">
        <v>0</v>
      </c>
      <c r="S495" s="59">
        <v>0</v>
      </c>
      <c r="T495" s="59">
        <v>0.20742685671417854</v>
      </c>
      <c r="U495" s="59">
        <v>0</v>
      </c>
      <c r="V495" s="59">
        <v>0</v>
      </c>
      <c r="W495" s="59">
        <v>9.6774193548387094E-2</v>
      </c>
      <c r="X495" s="59">
        <v>0.6320330082520631</v>
      </c>
      <c r="Y495" s="59">
        <v>0.86943620178041536</v>
      </c>
      <c r="Z495" s="59">
        <v>8.9020771513353102E-3</v>
      </c>
      <c r="AA495" s="59">
        <v>5.0445103857566759E-2</v>
      </c>
      <c r="AB495" s="59">
        <v>7.1216617210682481E-2</v>
      </c>
      <c r="AC495" s="59">
        <v>0.90735183795948993</v>
      </c>
      <c r="AD495" s="60">
        <v>7.5393848462115526E-2</v>
      </c>
      <c r="AE495" s="59">
        <v>0</v>
      </c>
      <c r="AF495" s="59">
        <v>0.38978093899012745</v>
      </c>
      <c r="AG495" s="61">
        <v>1407.8412625800549</v>
      </c>
      <c r="AH495" s="61">
        <v>14.435631290027448</v>
      </c>
      <c r="AI495" s="61">
        <v>131.67250940840049</v>
      </c>
      <c r="AJ495" s="61">
        <v>109.119384765625</v>
      </c>
      <c r="AK495" s="61">
        <v>39.206893920898438</v>
      </c>
      <c r="AL495" s="59">
        <v>0.89093308213469213</v>
      </c>
      <c r="AM495" s="59">
        <v>0.10736885861623213</v>
      </c>
      <c r="AN495" s="59">
        <v>9.1377752013814583E-4</v>
      </c>
      <c r="AO495" s="59">
        <v>0</v>
      </c>
      <c r="AP495" s="59">
        <v>0</v>
      </c>
      <c r="AQ495" s="59">
        <v>0.99921571827106237</v>
      </c>
      <c r="AR495" s="59">
        <v>0.95648912228057015</v>
      </c>
      <c r="AS495" s="59">
        <v>5.3319999999999999</v>
      </c>
      <c r="AT495" s="59">
        <v>0</v>
      </c>
    </row>
    <row r="496" spans="1:46">
      <c r="A496" s="61" t="s">
        <v>192</v>
      </c>
      <c r="B496" s="61" t="s">
        <v>1647</v>
      </c>
      <c r="C496" s="61" t="s">
        <v>1632</v>
      </c>
      <c r="D496" s="61" t="s">
        <v>1532</v>
      </c>
      <c r="E496" s="61">
        <v>248.92414847800001</v>
      </c>
      <c r="F496" s="59">
        <v>4101.8620359370352</v>
      </c>
      <c r="G496" s="61">
        <v>2.6722222222222225</v>
      </c>
      <c r="H496" s="61">
        <v>10961.086884920634</v>
      </c>
      <c r="I496" s="59">
        <v>0.63053163053163064</v>
      </c>
      <c r="J496" s="60">
        <v>2.9106029106029104E-2</v>
      </c>
      <c r="K496" s="59">
        <v>1.5091492171288436E-2</v>
      </c>
      <c r="L496" s="59">
        <v>0</v>
      </c>
      <c r="M496" s="59">
        <v>5.6593095642331628E-2</v>
      </c>
      <c r="N496" s="59">
        <v>0</v>
      </c>
      <c r="O496" s="59">
        <v>0</v>
      </c>
      <c r="P496" s="59">
        <v>0</v>
      </c>
      <c r="Q496" s="59">
        <v>0.25089605734767023</v>
      </c>
      <c r="R496" s="59">
        <v>0.4414261460101867</v>
      </c>
      <c r="S496" s="59">
        <v>0</v>
      </c>
      <c r="T496" s="59">
        <v>1.9618939822674965E-2</v>
      </c>
      <c r="U496" s="59">
        <v>0</v>
      </c>
      <c r="V496" s="59">
        <v>0.12431616676098847</v>
      </c>
      <c r="W496" s="59">
        <v>5.5083946425202784E-2</v>
      </c>
      <c r="X496" s="59">
        <v>1.5102465102465099</v>
      </c>
      <c r="Y496" s="59">
        <v>0.93215339233038352</v>
      </c>
      <c r="Z496" s="59">
        <v>5.5063913470993119E-2</v>
      </c>
      <c r="AA496" s="59">
        <v>4.916420845624386E-3</v>
      </c>
      <c r="AB496" s="59">
        <v>7.8662733529990172E-3</v>
      </c>
      <c r="AC496" s="59">
        <v>0.86308286308286297</v>
      </c>
      <c r="AD496" s="60">
        <v>0.10855360855360854</v>
      </c>
      <c r="AE496" s="59">
        <v>1.2919512919512918E-2</v>
      </c>
      <c r="AF496" s="59">
        <v>0.27052417538329565</v>
      </c>
      <c r="AG496" s="61">
        <v>1454.0973162779032</v>
      </c>
      <c r="AH496" s="61">
        <v>14.147509405568096</v>
      </c>
      <c r="AI496" s="61">
        <v>172.87398489795058</v>
      </c>
      <c r="AJ496" s="61">
        <v>123.18051910400391</v>
      </c>
      <c r="AK496" s="61">
        <v>133.65685272216797</v>
      </c>
      <c r="AL496" s="59">
        <v>0.38139128156298829</v>
      </c>
      <c r="AM496" s="59">
        <v>0.37059482000458899</v>
      </c>
      <c r="AN496" s="59">
        <v>0.24831861584318329</v>
      </c>
      <c r="AO496" s="59">
        <v>2.5108050135812265E-4</v>
      </c>
      <c r="AP496" s="59">
        <v>0.44817869492424889</v>
      </c>
      <c r="AQ496" s="59">
        <v>0.4838321261171023</v>
      </c>
      <c r="AR496" s="59">
        <v>0.72765072765072758</v>
      </c>
      <c r="AS496" s="59">
        <v>3.7411111111111115</v>
      </c>
      <c r="AT496" s="59">
        <v>0.7961111111111111</v>
      </c>
    </row>
    <row r="497" spans="1:46">
      <c r="A497" s="61" t="s">
        <v>192</v>
      </c>
      <c r="B497" s="61" t="s">
        <v>1648</v>
      </c>
      <c r="C497" s="61" t="s">
        <v>1632</v>
      </c>
      <c r="D497" s="61" t="s">
        <v>1649</v>
      </c>
      <c r="E497" s="61">
        <v>330.89205341899998</v>
      </c>
      <c r="F497" s="59">
        <v>5905.9842390752028</v>
      </c>
      <c r="G497" s="61">
        <v>3.1238095238095238</v>
      </c>
      <c r="H497" s="61">
        <v>18449.169813492063</v>
      </c>
      <c r="I497" s="59">
        <v>0.70071138211382122</v>
      </c>
      <c r="J497" s="60">
        <v>8.4717394103257376E-2</v>
      </c>
      <c r="K497" s="59">
        <v>0</v>
      </c>
      <c r="L497" s="59">
        <v>0.14806613522291109</v>
      </c>
      <c r="M497" s="59">
        <v>0</v>
      </c>
      <c r="N497" s="59">
        <v>0</v>
      </c>
      <c r="O497" s="59">
        <v>0</v>
      </c>
      <c r="P497" s="59">
        <v>0</v>
      </c>
      <c r="Q497" s="59">
        <v>0.56023029229406551</v>
      </c>
      <c r="R497" s="59">
        <v>8.8573959255978732E-3</v>
      </c>
      <c r="S497" s="59">
        <v>0</v>
      </c>
      <c r="T497" s="59">
        <v>7.2335400059049294E-3</v>
      </c>
      <c r="U497" s="59">
        <v>0</v>
      </c>
      <c r="V497" s="59">
        <v>3.1591378801299079E-2</v>
      </c>
      <c r="W497" s="59">
        <v>0.14688514909949807</v>
      </c>
      <c r="X497" s="59">
        <v>2.4009146341463414</v>
      </c>
      <c r="Y497" s="59">
        <v>0.98730158730158724</v>
      </c>
      <c r="Z497" s="59">
        <v>0</v>
      </c>
      <c r="AA497" s="59">
        <v>0</v>
      </c>
      <c r="AB497" s="59">
        <v>1.2698412698412698E-2</v>
      </c>
      <c r="AC497" s="59">
        <v>0.76841971544715448</v>
      </c>
      <c r="AD497" s="60">
        <v>0.22433943089430894</v>
      </c>
      <c r="AE497" s="59">
        <v>0</v>
      </c>
      <c r="AF497" s="59">
        <v>0.23790235874996646</v>
      </c>
      <c r="AG497" s="61">
        <v>1404.5539160045403</v>
      </c>
      <c r="AH497" s="61">
        <v>14.630906167234205</v>
      </c>
      <c r="AI497" s="61">
        <v>70.437063932418823</v>
      </c>
      <c r="AJ497" s="61">
        <v>35.882122039794922</v>
      </c>
      <c r="AK497" s="61">
        <v>74.117877960205078</v>
      </c>
      <c r="AL497" s="59">
        <v>0.48750792995241315</v>
      </c>
      <c r="AM497" s="59">
        <v>0.4346205915616051</v>
      </c>
      <c r="AN497" s="59">
        <v>7.8197707477837677E-2</v>
      </c>
      <c r="AO497" s="59">
        <v>4.6465304443352826E-2</v>
      </c>
      <c r="AP497" s="59">
        <v>2.0966052004927495E-2</v>
      </c>
      <c r="AQ497" s="59">
        <v>0.93289487254357562</v>
      </c>
      <c r="AR497" s="59">
        <v>0.83841463414634143</v>
      </c>
      <c r="AS497" s="59">
        <v>4.3733333333333331</v>
      </c>
      <c r="AT497" s="59">
        <v>0.55166666666666664</v>
      </c>
    </row>
    <row r="498" spans="1:46">
      <c r="A498" s="61" t="s">
        <v>192</v>
      </c>
      <c r="B498" s="61" t="s">
        <v>1651</v>
      </c>
      <c r="C498" s="61" t="s">
        <v>1632</v>
      </c>
      <c r="D498" s="61" t="s">
        <v>1652</v>
      </c>
      <c r="E498" s="61">
        <v>673.68264386700002</v>
      </c>
      <c r="F498" s="59">
        <v>1915.6774913874101</v>
      </c>
      <c r="G498" s="61">
        <v>4.1738562091503262</v>
      </c>
      <c r="H498" s="61">
        <v>7995.7623921568629</v>
      </c>
      <c r="I498" s="59">
        <v>0.47212652677732536</v>
      </c>
      <c r="J498" s="60">
        <v>1.6113438607798902E-2</v>
      </c>
      <c r="K498" s="59">
        <v>0</v>
      </c>
      <c r="L498" s="59">
        <v>0.30905575249758299</v>
      </c>
      <c r="M498" s="59">
        <v>0</v>
      </c>
      <c r="N498" s="59">
        <v>0</v>
      </c>
      <c r="O498" s="59">
        <v>0</v>
      </c>
      <c r="P498" s="59">
        <v>0</v>
      </c>
      <c r="Q498" s="59">
        <v>0</v>
      </c>
      <c r="R498" s="59">
        <v>0.16065098291975508</v>
      </c>
      <c r="S498" s="59">
        <v>0</v>
      </c>
      <c r="T498" s="59">
        <v>0</v>
      </c>
      <c r="U498" s="59">
        <v>0</v>
      </c>
      <c r="V498" s="59">
        <v>0.42233322591040928</v>
      </c>
      <c r="W498" s="59">
        <v>9.1846600064453748E-2</v>
      </c>
      <c r="X498" s="59">
        <v>0.76886940181647345</v>
      </c>
      <c r="Y498" s="59">
        <v>0.82281059063136464</v>
      </c>
      <c r="Z498" s="59">
        <v>2.6476578411405299E-2</v>
      </c>
      <c r="AA498" s="59">
        <v>2.0366598778004074E-2</v>
      </c>
      <c r="AB498" s="59">
        <v>0.13034623217922608</v>
      </c>
      <c r="AC498" s="59">
        <v>0.73300970873786409</v>
      </c>
      <c r="AD498" s="60">
        <v>0.21296586282492952</v>
      </c>
      <c r="AE498" s="59">
        <v>2.78734732226746E-2</v>
      </c>
      <c r="AF498" s="59">
        <v>9.4792407940685178E-2</v>
      </c>
      <c r="AG498" s="61">
        <v>1436.3277715980719</v>
      </c>
      <c r="AH498" s="61">
        <v>14.421898405635892</v>
      </c>
      <c r="AI498" s="61">
        <v>121.29245492855465</v>
      </c>
      <c r="AJ498" s="61">
        <v>70.979789733886719</v>
      </c>
      <c r="AK498" s="61">
        <v>196.45066070556641</v>
      </c>
      <c r="AL498" s="59">
        <v>0.4493028026706255</v>
      </c>
      <c r="AM498" s="59">
        <v>0.34697346314023114</v>
      </c>
      <c r="AN498" s="59">
        <v>0.20484422636728083</v>
      </c>
      <c r="AO498" s="59">
        <v>0.24176814035920918</v>
      </c>
      <c r="AP498" s="59">
        <v>9.6484599375893154E-2</v>
      </c>
      <c r="AQ498" s="59">
        <v>0.45681746858355565</v>
      </c>
      <c r="AR498" s="59">
        <v>0.81428124021296588</v>
      </c>
      <c r="AS498" s="59">
        <v>3.756470588235294</v>
      </c>
      <c r="AT498" s="59">
        <v>0</v>
      </c>
    </row>
    <row r="499" spans="1:46">
      <c r="A499" s="61" t="s">
        <v>192</v>
      </c>
      <c r="B499" s="61" t="s">
        <v>1654</v>
      </c>
      <c r="C499" s="61" t="s">
        <v>1632</v>
      </c>
      <c r="D499" s="61" t="s">
        <v>607</v>
      </c>
      <c r="E499" s="61">
        <v>221.06807747600001</v>
      </c>
      <c r="F499" s="59">
        <v>2048.4591420274551</v>
      </c>
      <c r="G499" s="61">
        <v>2.5253333333333337</v>
      </c>
      <c r="H499" s="61">
        <v>5173.0421533333329</v>
      </c>
      <c r="I499" s="59">
        <v>0.69720168954593442</v>
      </c>
      <c r="J499" s="60">
        <v>0.10242872228088701</v>
      </c>
      <c r="K499" s="59">
        <v>0</v>
      </c>
      <c r="L499" s="59">
        <v>0.63692497684470506</v>
      </c>
      <c r="M499" s="59">
        <v>5.8660080271688786E-2</v>
      </c>
      <c r="N499" s="59">
        <v>0</v>
      </c>
      <c r="O499" s="59">
        <v>0</v>
      </c>
      <c r="P499" s="59">
        <v>4.075331892559432E-2</v>
      </c>
      <c r="Q499" s="59">
        <v>0</v>
      </c>
      <c r="R499" s="59">
        <v>0</v>
      </c>
      <c r="S499" s="59">
        <v>0</v>
      </c>
      <c r="T499" s="59">
        <v>0</v>
      </c>
      <c r="U499" s="59">
        <v>0</v>
      </c>
      <c r="V499" s="59">
        <v>7.934547699907378E-2</v>
      </c>
      <c r="W499" s="59">
        <v>6.452608829885767E-2</v>
      </c>
      <c r="X499" s="59">
        <v>5.2798310454065467E-2</v>
      </c>
      <c r="Y499" s="59">
        <v>0.6</v>
      </c>
      <c r="Z499" s="59">
        <v>0</v>
      </c>
      <c r="AA499" s="59">
        <v>0</v>
      </c>
      <c r="AB499" s="59">
        <v>0.4</v>
      </c>
      <c r="AC499" s="59">
        <v>0.37618796198521642</v>
      </c>
      <c r="AD499" s="60">
        <v>0.60401267159450889</v>
      </c>
      <c r="AE499" s="59">
        <v>0</v>
      </c>
      <c r="AF499" s="59">
        <v>0.17134993180601754</v>
      </c>
      <c r="AG499" s="61">
        <v>1396.858309859155</v>
      </c>
      <c r="AH499" s="61">
        <v>14.478650704225352</v>
      </c>
      <c r="AI499" s="61">
        <v>122.11780811130008</v>
      </c>
      <c r="AJ499" s="61">
        <v>61.5567626953125</v>
      </c>
      <c r="AK499" s="61">
        <v>92.629669189453125</v>
      </c>
      <c r="AL499" s="59">
        <v>0.84306609135022481</v>
      </c>
      <c r="AM499" s="59">
        <v>0.14786169207785632</v>
      </c>
      <c r="AN499" s="59">
        <v>1.0743296938735259E-2</v>
      </c>
      <c r="AO499" s="59">
        <v>0</v>
      </c>
      <c r="AP499" s="59">
        <v>0</v>
      </c>
      <c r="AQ499" s="59">
        <v>1.0016710803668163</v>
      </c>
      <c r="AR499" s="59">
        <v>0.84477296726504747</v>
      </c>
      <c r="AS499" s="59">
        <v>3.7880000000000003</v>
      </c>
      <c r="AT499" s="59">
        <v>0.54900000000000004</v>
      </c>
    </row>
    <row r="500" spans="1:46">
      <c r="A500" s="61" t="s">
        <v>192</v>
      </c>
      <c r="B500" s="61" t="s">
        <v>1655</v>
      </c>
      <c r="C500" s="61" t="s">
        <v>1632</v>
      </c>
      <c r="D500" s="61" t="s">
        <v>1281</v>
      </c>
      <c r="E500" s="61">
        <v>352.84622591499999</v>
      </c>
      <c r="F500" s="59">
        <v>7145.6415652371743</v>
      </c>
      <c r="G500" s="61">
        <v>3.0524305555555555</v>
      </c>
      <c r="H500" s="61">
        <v>21811.574652777777</v>
      </c>
      <c r="I500" s="59">
        <v>0.88044591059037658</v>
      </c>
      <c r="J500" s="60">
        <v>1.2903225806451615E-2</v>
      </c>
      <c r="K500" s="59">
        <v>0</v>
      </c>
      <c r="L500" s="59">
        <v>8.870967741935484E-3</v>
      </c>
      <c r="M500" s="59">
        <v>0</v>
      </c>
      <c r="N500" s="59">
        <v>0</v>
      </c>
      <c r="O500" s="59">
        <v>0</v>
      </c>
      <c r="P500" s="59">
        <v>0</v>
      </c>
      <c r="Q500" s="59">
        <v>0.75460829493087556</v>
      </c>
      <c r="R500" s="59">
        <v>0.11532258064516129</v>
      </c>
      <c r="S500" s="59">
        <v>0</v>
      </c>
      <c r="T500" s="59">
        <v>3.7327188940092168E-2</v>
      </c>
      <c r="U500" s="59">
        <v>0</v>
      </c>
      <c r="V500" s="59">
        <v>4.4470046082949313E-2</v>
      </c>
      <c r="W500" s="59">
        <v>2.6497695852534565E-2</v>
      </c>
      <c r="X500" s="59">
        <v>3.2419519963599144</v>
      </c>
      <c r="Y500" s="59">
        <v>0.99263157894736831</v>
      </c>
      <c r="Z500" s="59">
        <v>3.8596491228070169E-3</v>
      </c>
      <c r="AA500" s="59">
        <v>3.5087719298245606E-3</v>
      </c>
      <c r="AB500" s="59">
        <v>0</v>
      </c>
      <c r="AC500" s="59">
        <v>0.92947332499146851</v>
      </c>
      <c r="AD500" s="60">
        <v>3.8675918553065639E-2</v>
      </c>
      <c r="AE500" s="59">
        <v>2.1613013309066089E-2</v>
      </c>
      <c r="AF500" s="59">
        <v>0.24914536005601873</v>
      </c>
      <c r="AG500" s="61">
        <v>1415.0492907801417</v>
      </c>
      <c r="AH500" s="61">
        <v>14.262624113475177</v>
      </c>
      <c r="AI500" s="61">
        <v>152.74745957242484</v>
      </c>
      <c r="AJ500" s="61">
        <v>103.38805389404297</v>
      </c>
      <c r="AK500" s="61">
        <v>152.32097625732422</v>
      </c>
      <c r="AL500" s="59">
        <v>0.38401997824582573</v>
      </c>
      <c r="AM500" s="59">
        <v>0.30927070203745927</v>
      </c>
      <c r="AN500" s="59">
        <v>0.30679086822959878</v>
      </c>
      <c r="AO500" s="59">
        <v>0</v>
      </c>
      <c r="AP500" s="59">
        <v>0.34806238803184847</v>
      </c>
      <c r="AQ500" s="59">
        <v>0.65201916048103525</v>
      </c>
      <c r="AR500" s="59">
        <v>0.93277215333864183</v>
      </c>
      <c r="AS500" s="59">
        <v>4.8838888888888885</v>
      </c>
      <c r="AT500" s="59">
        <v>0</v>
      </c>
    </row>
    <row r="501" spans="1:46">
      <c r="A501" s="61" t="s">
        <v>192</v>
      </c>
      <c r="B501" s="61" t="s">
        <v>1656</v>
      </c>
      <c r="C501" s="61" t="s">
        <v>1632</v>
      </c>
      <c r="D501" s="61" t="s">
        <v>1657</v>
      </c>
      <c r="E501" s="61">
        <v>545.376720955</v>
      </c>
      <c r="F501" s="59">
        <v>6407.1701864322686</v>
      </c>
      <c r="G501" s="61">
        <v>2.2716586151368761</v>
      </c>
      <c r="H501" s="61">
        <v>14554.903352657006</v>
      </c>
      <c r="I501" s="59">
        <v>0.79960303395477439</v>
      </c>
      <c r="J501" s="60">
        <v>1.0845679449918481E-2</v>
      </c>
      <c r="K501" s="59">
        <v>2.51414204902577E-2</v>
      </c>
      <c r="L501" s="59">
        <v>0.35637963544940288</v>
      </c>
      <c r="M501" s="59">
        <v>0</v>
      </c>
      <c r="N501" s="59">
        <v>0</v>
      </c>
      <c r="O501" s="59">
        <v>0</v>
      </c>
      <c r="P501" s="59">
        <v>3.1426775612822123E-2</v>
      </c>
      <c r="Q501" s="59">
        <v>0.26759899434318041</v>
      </c>
      <c r="R501" s="59">
        <v>0.21723758642363292</v>
      </c>
      <c r="S501" s="59">
        <v>7.8566939032055309E-3</v>
      </c>
      <c r="T501" s="59">
        <v>4.4783155248271532E-3</v>
      </c>
      <c r="U501" s="59">
        <v>0</v>
      </c>
      <c r="V501" s="59">
        <v>2.3962916404776869E-2</v>
      </c>
      <c r="W501" s="59">
        <v>5.3896920175989946E-2</v>
      </c>
      <c r="X501" s="59">
        <v>1.6431558800595452</v>
      </c>
      <c r="Y501" s="59">
        <v>0.98101811906816216</v>
      </c>
      <c r="Z501" s="59">
        <v>1.8981880931837791E-2</v>
      </c>
      <c r="AA501" s="59">
        <v>0</v>
      </c>
      <c r="AB501" s="59">
        <v>0</v>
      </c>
      <c r="AC501" s="59">
        <v>0.68448288083929965</v>
      </c>
      <c r="AD501" s="60">
        <v>0.2912029488906217</v>
      </c>
      <c r="AE501" s="59">
        <v>1.0633019068547529E-2</v>
      </c>
      <c r="AF501" s="59">
        <v>0.25866523923678791</v>
      </c>
      <c r="AG501" s="61">
        <v>1455.9102475928473</v>
      </c>
      <c r="AH501" s="61">
        <v>14.140317514901421</v>
      </c>
      <c r="AI501" s="61">
        <v>114.62327304534685</v>
      </c>
      <c r="AJ501" s="61">
        <v>69.363685607910156</v>
      </c>
      <c r="AK501" s="61">
        <v>156.46858978271484</v>
      </c>
      <c r="AL501" s="59">
        <v>0.46103452959948865</v>
      </c>
      <c r="AM501" s="59">
        <v>0.28191522317045542</v>
      </c>
      <c r="AN501" s="59">
        <v>0.25762009011674136</v>
      </c>
      <c r="AO501" s="59">
        <v>0.48785085570594661</v>
      </c>
      <c r="AP501" s="59">
        <v>0</v>
      </c>
      <c r="AQ501" s="59">
        <v>0.4734112954947769</v>
      </c>
      <c r="AR501" s="59">
        <v>0.66633586162897851</v>
      </c>
      <c r="AS501" s="59">
        <v>6.1334782608695653</v>
      </c>
      <c r="AT501" s="59">
        <v>0.59956521739130431</v>
      </c>
    </row>
    <row r="502" spans="1:46">
      <c r="A502" s="61" t="s">
        <v>192</v>
      </c>
      <c r="B502" s="61" t="s">
        <v>1659</v>
      </c>
      <c r="C502" s="61" t="s">
        <v>1632</v>
      </c>
      <c r="D502" s="61" t="s">
        <v>1660</v>
      </c>
      <c r="E502" s="61">
        <v>413.165531542</v>
      </c>
      <c r="F502" s="59">
        <v>5921.7679533372702</v>
      </c>
      <c r="G502" s="61">
        <v>4.0309523809523808</v>
      </c>
      <c r="H502" s="61">
        <v>23870.364630952379</v>
      </c>
      <c r="I502" s="59">
        <v>0.6917306556408741</v>
      </c>
      <c r="J502" s="60">
        <v>2.5280567040756055E-2</v>
      </c>
      <c r="K502" s="59">
        <v>0</v>
      </c>
      <c r="L502" s="59">
        <v>2.1559362079149436E-2</v>
      </c>
      <c r="M502" s="59">
        <v>6.869462492616657E-2</v>
      </c>
      <c r="N502" s="59">
        <v>0</v>
      </c>
      <c r="O502" s="59">
        <v>0</v>
      </c>
      <c r="P502" s="59">
        <v>4.187832250443E-2</v>
      </c>
      <c r="Q502" s="59">
        <v>0.5138806851742469</v>
      </c>
      <c r="R502" s="59">
        <v>6.2315416420555228E-2</v>
      </c>
      <c r="S502" s="59">
        <v>0</v>
      </c>
      <c r="T502" s="59">
        <v>0.10950974601299467</v>
      </c>
      <c r="U502" s="59">
        <v>0</v>
      </c>
      <c r="V502" s="59">
        <v>5.9066745422327229E-3</v>
      </c>
      <c r="W502" s="59">
        <v>0.15097460129946838</v>
      </c>
      <c r="X502" s="59">
        <v>2.5818074424099229</v>
      </c>
      <c r="Y502" s="59">
        <v>0.95470144131777634</v>
      </c>
      <c r="Z502" s="59">
        <v>9.1512239762068192E-4</v>
      </c>
      <c r="AA502" s="59">
        <v>3.7062457103637612E-2</v>
      </c>
      <c r="AB502" s="59">
        <v>7.3209791809654553E-3</v>
      </c>
      <c r="AC502" s="59">
        <v>0.72628470171293558</v>
      </c>
      <c r="AD502" s="60">
        <v>0.15841701122268162</v>
      </c>
      <c r="AE502" s="59">
        <v>0.10041346721795628</v>
      </c>
      <c r="AF502" s="59">
        <v>0.4097631265806353</v>
      </c>
      <c r="AG502" s="61">
        <v>1454.0996672716274</v>
      </c>
      <c r="AH502" s="61">
        <v>14.120496067755596</v>
      </c>
      <c r="AI502" s="61">
        <v>181.36998354899828</v>
      </c>
      <c r="AJ502" s="61">
        <v>110.43590545654297</v>
      </c>
      <c r="AK502" s="61">
        <v>167.70160675048828</v>
      </c>
      <c r="AL502" s="59">
        <v>0.32054343813657937</v>
      </c>
      <c r="AM502" s="59">
        <v>0.34051122191856542</v>
      </c>
      <c r="AN502" s="59">
        <v>0.33869596884747577</v>
      </c>
      <c r="AO502" s="59">
        <v>0</v>
      </c>
      <c r="AP502" s="59">
        <v>0.36350442748570089</v>
      </c>
      <c r="AQ502" s="59">
        <v>0.63624620141691968</v>
      </c>
      <c r="AR502" s="59">
        <v>0.89190785587714116</v>
      </c>
      <c r="AS502" s="59">
        <v>6.0464285714285717</v>
      </c>
      <c r="AT502" s="59">
        <v>0</v>
      </c>
    </row>
    <row r="503" spans="1:46">
      <c r="A503" s="61" t="s">
        <v>192</v>
      </c>
      <c r="B503" s="61" t="s">
        <v>1662</v>
      </c>
      <c r="C503" s="61" t="s">
        <v>1632</v>
      </c>
      <c r="D503" s="61" t="s">
        <v>1663</v>
      </c>
      <c r="E503" s="61">
        <v>246.32276128300001</v>
      </c>
      <c r="F503" s="59">
        <v>6804.3444880125471</v>
      </c>
      <c r="G503" s="61">
        <v>2.0662037037037035</v>
      </c>
      <c r="H503" s="61">
        <v>14059.161782407406</v>
      </c>
      <c r="I503" s="59">
        <v>0.45574725520950049</v>
      </c>
      <c r="J503" s="60">
        <v>6.5202778400179254E-2</v>
      </c>
      <c r="K503" s="59">
        <v>0.2647709320695103</v>
      </c>
      <c r="L503" s="59">
        <v>0</v>
      </c>
      <c r="M503" s="59">
        <v>0</v>
      </c>
      <c r="N503" s="59">
        <v>0</v>
      </c>
      <c r="O503" s="59">
        <v>0</v>
      </c>
      <c r="P503" s="59">
        <v>0</v>
      </c>
      <c r="Q503" s="59">
        <v>0</v>
      </c>
      <c r="R503" s="59">
        <v>0.28593996840442337</v>
      </c>
      <c r="S503" s="59">
        <v>0</v>
      </c>
      <c r="T503" s="59">
        <v>0</v>
      </c>
      <c r="U503" s="59">
        <v>0</v>
      </c>
      <c r="V503" s="59">
        <v>0.11374407582938388</v>
      </c>
      <c r="W503" s="59">
        <v>0.24360189573459715</v>
      </c>
      <c r="X503" s="59">
        <v>0.63410262155500785</v>
      </c>
      <c r="Y503" s="59">
        <v>0.9151943462897526</v>
      </c>
      <c r="Z503" s="59">
        <v>7.0671378091872791E-3</v>
      </c>
      <c r="AA503" s="59">
        <v>2.1201413427561835E-2</v>
      </c>
      <c r="AB503" s="59">
        <v>5.6537102473498232E-2</v>
      </c>
      <c r="AC503" s="59">
        <v>0.8765404436477704</v>
      </c>
      <c r="AD503" s="60">
        <v>0.11763387855702441</v>
      </c>
      <c r="AE503" s="59">
        <v>0</v>
      </c>
      <c r="AF503" s="59">
        <v>0.18118504261457444</v>
      </c>
      <c r="AG503" s="61">
        <v>1401.6175723717622</v>
      </c>
      <c r="AH503" s="61">
        <v>14.367041645505333</v>
      </c>
      <c r="AI503" s="61">
        <v>147.1388820547603</v>
      </c>
      <c r="AJ503" s="61">
        <v>70</v>
      </c>
      <c r="AK503" s="61">
        <v>205.31033325195313</v>
      </c>
      <c r="AL503" s="59">
        <v>0.5934794626309231</v>
      </c>
      <c r="AM503" s="59">
        <v>0.25779184866738686</v>
      </c>
      <c r="AN503" s="59">
        <v>0.14944822722942014</v>
      </c>
      <c r="AO503" s="59">
        <v>0</v>
      </c>
      <c r="AP503" s="59">
        <v>0.22861265319814525</v>
      </c>
      <c r="AQ503" s="59">
        <v>0.4430163068634424</v>
      </c>
      <c r="AR503" s="59">
        <v>0.96347748151467616</v>
      </c>
      <c r="AS503" s="59">
        <v>3.7191666666666667</v>
      </c>
      <c r="AT503" s="59">
        <v>1.0816666666666668</v>
      </c>
    </row>
    <row r="504" spans="1:46">
      <c r="A504" s="61" t="s">
        <v>192</v>
      </c>
      <c r="B504" s="61" t="s">
        <v>1665</v>
      </c>
      <c r="C504" s="61" t="s">
        <v>1632</v>
      </c>
      <c r="D504" s="61" t="s">
        <v>1666</v>
      </c>
      <c r="E504" s="61">
        <v>394.517530959</v>
      </c>
      <c r="F504" s="59">
        <v>4730.8982504409178</v>
      </c>
      <c r="G504" s="61">
        <v>3.1268382352941173</v>
      </c>
      <c r="H504" s="61">
        <v>14792.753536764705</v>
      </c>
      <c r="I504" s="59">
        <v>0.73427395649617866</v>
      </c>
      <c r="J504" s="60">
        <v>4.7266313932980607E-2</v>
      </c>
      <c r="K504" s="59">
        <v>0</v>
      </c>
      <c r="L504" s="59">
        <v>3.4814363968350581E-2</v>
      </c>
      <c r="M504" s="59">
        <v>0</v>
      </c>
      <c r="N504" s="59">
        <v>0</v>
      </c>
      <c r="O504" s="59">
        <v>0</v>
      </c>
      <c r="P504" s="59">
        <v>0</v>
      </c>
      <c r="Q504" s="59">
        <v>0.56482045039561779</v>
      </c>
      <c r="R504" s="59">
        <v>0.11162507608034085</v>
      </c>
      <c r="S504" s="59">
        <v>0</v>
      </c>
      <c r="T504" s="59">
        <v>5.2099817407181989E-2</v>
      </c>
      <c r="U504" s="59">
        <v>0</v>
      </c>
      <c r="V504" s="59">
        <v>7.9001825928180169E-2</v>
      </c>
      <c r="W504" s="59">
        <v>0.10870359099208765</v>
      </c>
      <c r="X504" s="59">
        <v>2.3797766019988242</v>
      </c>
      <c r="Y504" s="59">
        <v>0.98616600790513831</v>
      </c>
      <c r="Z504" s="59">
        <v>0</v>
      </c>
      <c r="AA504" s="59">
        <v>1.976284584980237E-3</v>
      </c>
      <c r="AB504" s="59">
        <v>1.1857707509881422E-2</v>
      </c>
      <c r="AC504" s="59">
        <v>0.93145208700764259</v>
      </c>
      <c r="AD504" s="60">
        <v>5.6319811875367436E-2</v>
      </c>
      <c r="AE504" s="59">
        <v>0</v>
      </c>
      <c r="AF504" s="59">
        <v>0.21557977358638283</v>
      </c>
      <c r="AG504" s="61">
        <v>1419.0619749564114</v>
      </c>
      <c r="AH504" s="61">
        <v>14.533223965763195</v>
      </c>
      <c r="AI504" s="61">
        <v>92.443528309865911</v>
      </c>
      <c r="AJ504" s="61">
        <v>39.936393737792969</v>
      </c>
      <c r="AK504" s="61">
        <v>114.21436309814453</v>
      </c>
      <c r="AL504" s="59">
        <v>0.46639245549552549</v>
      </c>
      <c r="AM504" s="59">
        <v>0.31795165019684768</v>
      </c>
      <c r="AN504" s="59">
        <v>0.21529461515571302</v>
      </c>
      <c r="AO504" s="59">
        <v>0.29814898140033252</v>
      </c>
      <c r="AP504" s="59">
        <v>0.14511395694086324</v>
      </c>
      <c r="AQ504" s="59">
        <v>0.55637578250689046</v>
      </c>
      <c r="AR504" s="59">
        <v>0.95238095238095244</v>
      </c>
      <c r="AS504" s="59">
        <v>5.0029411764705882</v>
      </c>
      <c r="AT504" s="59">
        <v>0.17058823529411765</v>
      </c>
    </row>
    <row r="505" spans="1:46">
      <c r="A505" s="61" t="s">
        <v>192</v>
      </c>
      <c r="B505" s="61" t="s">
        <v>1668</v>
      </c>
      <c r="C505" s="61" t="s">
        <v>1632</v>
      </c>
      <c r="D505" s="61" t="s">
        <v>982</v>
      </c>
      <c r="E505" s="61">
        <v>1680.3388406500001</v>
      </c>
      <c r="F505" s="59">
        <v>12116.316900794094</v>
      </c>
      <c r="G505" s="61">
        <v>3.444523940561365</v>
      </c>
      <c r="H505" s="61">
        <v>41734.943636213546</v>
      </c>
      <c r="I505" s="59">
        <v>0.86778404460990299</v>
      </c>
      <c r="J505" s="60">
        <v>8.0037137231675493E-3</v>
      </c>
      <c r="K505" s="59">
        <v>0</v>
      </c>
      <c r="L505" s="59">
        <v>4.6315648669888135E-3</v>
      </c>
      <c r="M505" s="59">
        <v>0</v>
      </c>
      <c r="N505" s="59">
        <v>0</v>
      </c>
      <c r="O505" s="59">
        <v>0</v>
      </c>
      <c r="P505" s="59">
        <v>0</v>
      </c>
      <c r="Q505" s="59">
        <v>0.83062183356463293</v>
      </c>
      <c r="R505" s="59">
        <v>6.4507499122176321E-2</v>
      </c>
      <c r="S505" s="59">
        <v>0</v>
      </c>
      <c r="T505" s="59">
        <v>1.6469644021602819E-2</v>
      </c>
      <c r="U505" s="59">
        <v>0</v>
      </c>
      <c r="V505" s="59">
        <v>5.3354958449679801E-2</v>
      </c>
      <c r="W505" s="59">
        <v>2.2054274583242765E-2</v>
      </c>
      <c r="X505" s="59">
        <v>5.2031572051704025</v>
      </c>
      <c r="Y505" s="59">
        <v>0.99542453554429611</v>
      </c>
      <c r="Z505" s="59">
        <v>7.9840319361277462E-4</v>
      </c>
      <c r="AA505" s="59">
        <v>3.3778596652848155E-4</v>
      </c>
      <c r="AB505" s="59">
        <v>3.4392752955627209E-3</v>
      </c>
      <c r="AC505" s="59">
        <v>0.95570965216418746</v>
      </c>
      <c r="AD505" s="60">
        <v>3.1747807052582809E-2</v>
      </c>
      <c r="AE505" s="59">
        <v>5.4963490820777476E-3</v>
      </c>
      <c r="AF505" s="59">
        <v>0.37246654356802034</v>
      </c>
      <c r="AG505" s="61">
        <v>1414.94347275975</v>
      </c>
      <c r="AH505" s="61">
        <v>14.286628460851443</v>
      </c>
      <c r="AI505" s="61">
        <v>71.326902934969866</v>
      </c>
      <c r="AJ505" s="61">
        <v>19.788454055786133</v>
      </c>
      <c r="AK505" s="61">
        <v>195.71194267272949</v>
      </c>
      <c r="AL505" s="59">
        <v>0.63335440106134755</v>
      </c>
      <c r="AM505" s="59">
        <v>0.24593254051078403</v>
      </c>
      <c r="AN505" s="59">
        <v>0.12013945944492323</v>
      </c>
      <c r="AO505" s="59">
        <v>0.82747447500656568</v>
      </c>
      <c r="AP505" s="59">
        <v>0</v>
      </c>
      <c r="AQ505" s="59">
        <v>0.1719519260104892</v>
      </c>
      <c r="AR505" s="59">
        <v>0.73497691213830352</v>
      </c>
      <c r="AS505" s="59">
        <v>7.9224050632911389</v>
      </c>
      <c r="AT505" s="59">
        <v>0.33721518987341775</v>
      </c>
    </row>
    <row r="506" spans="1:46">
      <c r="A506" s="61" t="s">
        <v>192</v>
      </c>
      <c r="B506" s="61" t="s">
        <v>1669</v>
      </c>
      <c r="C506" s="61" t="s">
        <v>1632</v>
      </c>
      <c r="D506" s="61" t="s">
        <v>1670</v>
      </c>
      <c r="E506" s="61">
        <v>404.09335419400003</v>
      </c>
      <c r="F506" s="59">
        <v>2937.1179397781298</v>
      </c>
      <c r="G506" s="61">
        <v>2.3370370370370375</v>
      </c>
      <c r="H506" s="61">
        <v>6864.1534074074079</v>
      </c>
      <c r="I506" s="59">
        <v>0.39608331446683259</v>
      </c>
      <c r="J506" s="60">
        <v>0.18338238623500111</v>
      </c>
      <c r="K506" s="59">
        <v>0</v>
      </c>
      <c r="L506" s="59">
        <v>1.3919514884233737E-2</v>
      </c>
      <c r="M506" s="59">
        <v>2.0672546857772877E-2</v>
      </c>
      <c r="N506" s="59">
        <v>0</v>
      </c>
      <c r="O506" s="59">
        <v>0</v>
      </c>
      <c r="P506" s="59">
        <v>0</v>
      </c>
      <c r="Q506" s="59">
        <v>0.12127894156560089</v>
      </c>
      <c r="R506" s="59">
        <v>0.10308710033076075</v>
      </c>
      <c r="S506" s="59">
        <v>0</v>
      </c>
      <c r="T506" s="59">
        <v>0.22615766262403528</v>
      </c>
      <c r="U506" s="59">
        <v>0</v>
      </c>
      <c r="V506" s="59">
        <v>2.7563395810363836E-2</v>
      </c>
      <c r="W506" s="59">
        <v>0.26405733186328556</v>
      </c>
      <c r="X506" s="59">
        <v>1.416119538148064</v>
      </c>
      <c r="Y506" s="59">
        <v>0.98001598721023198</v>
      </c>
      <c r="Z506" s="59">
        <v>4.796163069544365E-3</v>
      </c>
      <c r="AA506" s="59">
        <v>2.3980815347721825E-3</v>
      </c>
      <c r="AB506" s="59">
        <v>1.2789768185451642E-2</v>
      </c>
      <c r="AC506" s="59">
        <v>0.8934797373783111</v>
      </c>
      <c r="AD506" s="60">
        <v>9.8709531356124064E-2</v>
      </c>
      <c r="AE506" s="59">
        <v>0</v>
      </c>
      <c r="AF506" s="59">
        <v>0.21861285042957945</v>
      </c>
      <c r="AG506" s="61">
        <v>1444.9019334880124</v>
      </c>
      <c r="AH506" s="61">
        <v>14.366940448569219</v>
      </c>
      <c r="AI506" s="61">
        <v>130.4441781501086</v>
      </c>
      <c r="AJ506" s="61">
        <v>86.931137084960938</v>
      </c>
      <c r="AK506" s="61">
        <v>153.57119750976563</v>
      </c>
      <c r="AL506" s="59">
        <v>0.52184723606902383</v>
      </c>
      <c r="AM506" s="59">
        <v>0.38187339236941903</v>
      </c>
      <c r="AN506" s="59">
        <v>9.6667019129561327E-2</v>
      </c>
      <c r="AO506" s="59">
        <v>0</v>
      </c>
      <c r="AP506" s="59">
        <v>0.20184073594252405</v>
      </c>
      <c r="AQ506" s="59">
        <v>0.63537298333478065</v>
      </c>
      <c r="AR506" s="59">
        <v>0.93955173194475883</v>
      </c>
      <c r="AS506" s="59">
        <v>3.271851851851852</v>
      </c>
      <c r="AT506" s="59">
        <v>0.58444444444444443</v>
      </c>
    </row>
    <row r="507" spans="1:46">
      <c r="A507" s="61" t="s">
        <v>192</v>
      </c>
      <c r="B507" s="61" t="s">
        <v>1672</v>
      </c>
      <c r="C507" s="61" t="s">
        <v>1632</v>
      </c>
      <c r="D507" s="61" t="s">
        <v>1673</v>
      </c>
      <c r="E507" s="61">
        <v>792.73412755699997</v>
      </c>
      <c r="F507" s="59">
        <v>9156.6035812047776</v>
      </c>
      <c r="G507" s="61">
        <v>3.8928733031674212</v>
      </c>
      <c r="H507" s="61">
        <v>35645.497628959281</v>
      </c>
      <c r="I507" s="59">
        <v>0.89408072530729665</v>
      </c>
      <c r="J507" s="60">
        <v>0</v>
      </c>
      <c r="K507" s="59">
        <v>0</v>
      </c>
      <c r="L507" s="59">
        <v>5.0497030520532298E-3</v>
      </c>
      <c r="M507" s="59">
        <v>0</v>
      </c>
      <c r="N507" s="59">
        <v>0</v>
      </c>
      <c r="O507" s="59">
        <v>0</v>
      </c>
      <c r="P507" s="59">
        <v>0</v>
      </c>
      <c r="Q507" s="59">
        <v>0.7400514498046814</v>
      </c>
      <c r="R507" s="59">
        <v>0.23206402642360346</v>
      </c>
      <c r="S507" s="59">
        <v>0</v>
      </c>
      <c r="T507" s="59">
        <v>4.7638708038238008E-3</v>
      </c>
      <c r="U507" s="59">
        <v>0</v>
      </c>
      <c r="V507" s="59">
        <v>0</v>
      </c>
      <c r="W507" s="59">
        <v>1.8070949915838286E-2</v>
      </c>
      <c r="X507" s="59">
        <v>4.3893296138087354</v>
      </c>
      <c r="Y507" s="59">
        <v>0.99960278053624629</v>
      </c>
      <c r="Z507" s="59">
        <v>6.6203243958953993E-5</v>
      </c>
      <c r="AA507" s="59">
        <v>3.3101621979476995E-4</v>
      </c>
      <c r="AB507" s="59">
        <v>0</v>
      </c>
      <c r="AC507" s="59">
        <v>0.93261267544241999</v>
      </c>
      <c r="AD507" s="60">
        <v>5.8291924563391738E-2</v>
      </c>
      <c r="AE507" s="59">
        <v>0</v>
      </c>
      <c r="AF507" s="59">
        <v>0.43410519118246993</v>
      </c>
      <c r="AG507" s="61">
        <v>1458.9783655744177</v>
      </c>
      <c r="AH507" s="61">
        <v>14.205452033162258</v>
      </c>
      <c r="AI507" s="61">
        <v>93.693962809264846</v>
      </c>
      <c r="AJ507" s="61">
        <v>45.350379943847656</v>
      </c>
      <c r="AK507" s="61">
        <v>179.69669342041016</v>
      </c>
      <c r="AL507" s="59">
        <v>0.54045547568430385</v>
      </c>
      <c r="AM507" s="59">
        <v>0.27413037037991606</v>
      </c>
      <c r="AN507" s="59">
        <v>0.18511881209434652</v>
      </c>
      <c r="AO507" s="59">
        <v>0.23195040254751595</v>
      </c>
      <c r="AP507" s="59">
        <v>3.4295861695502868E-2</v>
      </c>
      <c r="AQ507" s="59">
        <v>0.67125279649542857</v>
      </c>
      <c r="AR507" s="59">
        <v>0.89210472786446982</v>
      </c>
      <c r="AS507" s="59">
        <v>6.6178846153846154</v>
      </c>
      <c r="AT507" s="59">
        <v>0.54884615384615387</v>
      </c>
    </row>
    <row r="508" spans="1:46">
      <c r="A508" s="61" t="s">
        <v>192</v>
      </c>
      <c r="B508" s="61" t="s">
        <v>1675</v>
      </c>
      <c r="C508" s="61" t="s">
        <v>1632</v>
      </c>
      <c r="D508" s="61" t="s">
        <v>1676</v>
      </c>
      <c r="E508" s="61">
        <v>290.21169454300002</v>
      </c>
      <c r="F508" s="59">
        <v>7399.9489202037357</v>
      </c>
      <c r="G508" s="61">
        <v>1.9248366013071894</v>
      </c>
      <c r="H508" s="61">
        <v>14243.692529411765</v>
      </c>
      <c r="I508" s="59">
        <v>0.67181663837011885</v>
      </c>
      <c r="J508" s="60">
        <v>3.9898132427843805E-2</v>
      </c>
      <c r="K508" s="59">
        <v>3.1180400890868598E-2</v>
      </c>
      <c r="L508" s="59">
        <v>0</v>
      </c>
      <c r="M508" s="59">
        <v>0</v>
      </c>
      <c r="N508" s="59">
        <v>0</v>
      </c>
      <c r="O508" s="59">
        <v>0</v>
      </c>
      <c r="P508" s="59">
        <v>0</v>
      </c>
      <c r="Q508" s="59">
        <v>0.48856043733549298</v>
      </c>
      <c r="R508" s="59">
        <v>0.23385300668151449</v>
      </c>
      <c r="S508" s="59">
        <v>0</v>
      </c>
      <c r="T508" s="59">
        <v>2.8750759263008706E-2</v>
      </c>
      <c r="U508" s="59">
        <v>0</v>
      </c>
      <c r="V508" s="59">
        <v>0</v>
      </c>
      <c r="W508" s="59">
        <v>0.17007491395019236</v>
      </c>
      <c r="X508" s="59">
        <v>3.5348047538200338</v>
      </c>
      <c r="Y508" s="59">
        <v>0.97502401536983674</v>
      </c>
      <c r="Z508" s="59">
        <v>5.7636887608069169E-3</v>
      </c>
      <c r="AA508" s="59">
        <v>0</v>
      </c>
      <c r="AB508" s="59">
        <v>1.921229586935639E-2</v>
      </c>
      <c r="AC508" s="59">
        <v>0.96298811544991514</v>
      </c>
      <c r="AD508" s="60">
        <v>1.3752122241086588E-2</v>
      </c>
      <c r="AE508" s="59">
        <v>0</v>
      </c>
      <c r="AF508" s="59">
        <v>0.20295529472976809</v>
      </c>
      <c r="AG508" s="61">
        <v>1468.6260215053765</v>
      </c>
      <c r="AH508" s="61">
        <v>13.967359139784946</v>
      </c>
      <c r="AI508" s="61">
        <v>205.78871169744752</v>
      </c>
      <c r="AJ508" s="61">
        <v>120</v>
      </c>
      <c r="AK508" s="61">
        <v>161.4095458984375</v>
      </c>
      <c r="AL508" s="59">
        <v>0.19985411026021307</v>
      </c>
      <c r="AM508" s="59">
        <v>0.37300357647703558</v>
      </c>
      <c r="AN508" s="59">
        <v>0.42662822459642463</v>
      </c>
      <c r="AO508" s="59">
        <v>0</v>
      </c>
      <c r="AP508" s="59">
        <v>0.69109034463903418</v>
      </c>
      <c r="AQ508" s="59">
        <v>0.30839556669463913</v>
      </c>
      <c r="AR508" s="59">
        <v>0.81494057724957558</v>
      </c>
      <c r="AS508" s="59">
        <v>3.4647058823529413</v>
      </c>
      <c r="AT508" s="59">
        <v>0.55941176470588239</v>
      </c>
    </row>
    <row r="509" spans="1:46">
      <c r="A509" s="61" t="s">
        <v>192</v>
      </c>
      <c r="B509" s="61" t="s">
        <v>1678</v>
      </c>
      <c r="C509" s="61" t="s">
        <v>1632</v>
      </c>
      <c r="D509" s="61" t="s">
        <v>1679</v>
      </c>
      <c r="E509" s="61">
        <v>731.57613368199998</v>
      </c>
      <c r="F509" s="59">
        <v>3246.9474719052932</v>
      </c>
      <c r="G509" s="61">
        <v>3.0676315789473683</v>
      </c>
      <c r="H509" s="61">
        <v>9960.4385999999995</v>
      </c>
      <c r="I509" s="59">
        <v>0.6445912327356953</v>
      </c>
      <c r="J509" s="60">
        <v>0.12945011581024277</v>
      </c>
      <c r="K509" s="59">
        <v>0</v>
      </c>
      <c r="L509" s="59">
        <v>0.20112546894539393</v>
      </c>
      <c r="M509" s="59">
        <v>4.2726135889954147E-3</v>
      </c>
      <c r="N509" s="59">
        <v>0</v>
      </c>
      <c r="O509" s="59">
        <v>0</v>
      </c>
      <c r="P509" s="59">
        <v>0</v>
      </c>
      <c r="Q509" s="59">
        <v>0.20883701542309296</v>
      </c>
      <c r="R509" s="59">
        <v>0.21154647769904128</v>
      </c>
      <c r="S509" s="59">
        <v>0</v>
      </c>
      <c r="T509" s="59">
        <v>0</v>
      </c>
      <c r="U509" s="59">
        <v>0</v>
      </c>
      <c r="V509" s="59">
        <v>6.6694456023343063E-2</v>
      </c>
      <c r="W509" s="59">
        <v>0.15027094622759485</v>
      </c>
      <c r="X509" s="59">
        <v>1.0680277944582655</v>
      </c>
      <c r="Y509" s="59">
        <v>0.97188755020080331</v>
      </c>
      <c r="Z509" s="59">
        <v>1.4457831325301207E-2</v>
      </c>
      <c r="AA509" s="59">
        <v>8.0321285140562263E-4</v>
      </c>
      <c r="AB509" s="59">
        <v>1.2851405622489962E-2</v>
      </c>
      <c r="AC509" s="59">
        <v>0.78587972891824653</v>
      </c>
      <c r="AD509" s="60">
        <v>0.20425495410482972</v>
      </c>
      <c r="AE509" s="59">
        <v>0</v>
      </c>
      <c r="AF509" s="59">
        <v>0.15934090060224737</v>
      </c>
      <c r="AG509" s="61">
        <v>1425.7639921387679</v>
      </c>
      <c r="AH509" s="61">
        <v>14.059128428608048</v>
      </c>
      <c r="AI509" s="61">
        <v>209.30691507601716</v>
      </c>
      <c r="AJ509" s="61">
        <v>122.43696594238281</v>
      </c>
      <c r="AK509" s="61">
        <v>254.68559265136719</v>
      </c>
      <c r="AL509" s="59">
        <v>0.34770817183406261</v>
      </c>
      <c r="AM509" s="59">
        <v>0.33497880632957233</v>
      </c>
      <c r="AN509" s="59">
        <v>0.31772154571274663</v>
      </c>
      <c r="AO509" s="59">
        <v>0</v>
      </c>
      <c r="AP509" s="59">
        <v>0.29576552601708223</v>
      </c>
      <c r="AQ509" s="59">
        <v>0.62596014128456434</v>
      </c>
      <c r="AR509" s="59">
        <v>0.96937462468902813</v>
      </c>
      <c r="AS509" s="59">
        <v>3.0676315789473683</v>
      </c>
      <c r="AT509" s="59">
        <v>0.54236842105263161</v>
      </c>
    </row>
    <row r="510" spans="1:46">
      <c r="A510" s="61" t="s">
        <v>192</v>
      </c>
      <c r="B510" s="61" t="s">
        <v>1681</v>
      </c>
      <c r="C510" s="61" t="s">
        <v>1632</v>
      </c>
      <c r="D510" s="61" t="s">
        <v>1682</v>
      </c>
      <c r="E510" s="61">
        <v>187.22387078599999</v>
      </c>
      <c r="F510" s="59">
        <v>6321.3173281938334</v>
      </c>
      <c r="G510" s="61">
        <v>3.8151260504201678</v>
      </c>
      <c r="H510" s="61">
        <v>24116.622411764707</v>
      </c>
      <c r="I510" s="59">
        <v>0.80925110132158595</v>
      </c>
      <c r="J510" s="60">
        <v>3.0947136563876654E-2</v>
      </c>
      <c r="K510" s="59">
        <v>0</v>
      </c>
      <c r="L510" s="59">
        <v>2.5467974022666498E-2</v>
      </c>
      <c r="M510" s="59">
        <v>0</v>
      </c>
      <c r="N510" s="59">
        <v>0</v>
      </c>
      <c r="O510" s="59">
        <v>0</v>
      </c>
      <c r="P510" s="59">
        <v>0</v>
      </c>
      <c r="Q510" s="59">
        <v>0.74519291990322167</v>
      </c>
      <c r="R510" s="59">
        <v>0.12924996816503248</v>
      </c>
      <c r="S510" s="59">
        <v>0</v>
      </c>
      <c r="T510" s="59">
        <v>0</v>
      </c>
      <c r="U510" s="59">
        <v>0</v>
      </c>
      <c r="V510" s="59">
        <v>1.5280784413599898E-2</v>
      </c>
      <c r="W510" s="59">
        <v>4.9025849993632999E-2</v>
      </c>
      <c r="X510" s="59">
        <v>2.5231277533039651</v>
      </c>
      <c r="Y510" s="59">
        <v>0.99214316892186816</v>
      </c>
      <c r="Z510" s="59">
        <v>7.8568310781318203E-3</v>
      </c>
      <c r="AA510" s="59">
        <v>0</v>
      </c>
      <c r="AB510" s="59">
        <v>0</v>
      </c>
      <c r="AC510" s="59">
        <v>0.91839207048458149</v>
      </c>
      <c r="AD510" s="60">
        <v>7.4779735682819384E-2</v>
      </c>
      <c r="AE510" s="59">
        <v>0</v>
      </c>
      <c r="AF510" s="59">
        <v>0.48498089276119022</v>
      </c>
      <c r="AG510" s="61">
        <v>1410.4671118530885</v>
      </c>
      <c r="AH510" s="61">
        <v>14.609292153589315</v>
      </c>
      <c r="AI510" s="61">
        <v>77.968051146695956</v>
      </c>
      <c r="AJ510" s="61">
        <v>55.949264526367188</v>
      </c>
      <c r="AK510" s="61">
        <v>44.818435668945313</v>
      </c>
      <c r="AL510" s="59">
        <v>0.64428216067531463</v>
      </c>
      <c r="AM510" s="59">
        <v>0.31913665575419731</v>
      </c>
      <c r="AN510" s="59">
        <v>3.5385445094084637E-2</v>
      </c>
      <c r="AO510" s="59">
        <v>0</v>
      </c>
      <c r="AP510" s="59">
        <v>0</v>
      </c>
      <c r="AQ510" s="59">
        <v>0.99880426152359658</v>
      </c>
      <c r="AR510" s="59">
        <v>0.89207048458149785</v>
      </c>
      <c r="AS510" s="59">
        <v>6.4857142857142858</v>
      </c>
      <c r="AT510" s="59">
        <v>0.87642857142857145</v>
      </c>
    </row>
    <row r="511" spans="1:46">
      <c r="A511" s="61" t="s">
        <v>192</v>
      </c>
      <c r="B511" s="61" t="s">
        <v>1684</v>
      </c>
      <c r="C511" s="61" t="s">
        <v>1632</v>
      </c>
      <c r="D511" s="61" t="s">
        <v>1685</v>
      </c>
      <c r="E511" s="61">
        <v>450.99666144000003</v>
      </c>
      <c r="F511" s="59">
        <v>5755.266646451917</v>
      </c>
      <c r="G511" s="61">
        <v>2.5598790322580642</v>
      </c>
      <c r="H511" s="61">
        <v>14732.78641330645</v>
      </c>
      <c r="I511" s="59">
        <v>0.79530597779002932</v>
      </c>
      <c r="J511" s="60">
        <v>0.10761412998934514</v>
      </c>
      <c r="K511" s="59">
        <v>2.7866568314072618E-3</v>
      </c>
      <c r="L511" s="59">
        <v>0.16531431849848374</v>
      </c>
      <c r="M511" s="59">
        <v>2.2129333661175315E-3</v>
      </c>
      <c r="N511" s="59">
        <v>0</v>
      </c>
      <c r="O511" s="59">
        <v>0</v>
      </c>
      <c r="P511" s="59">
        <v>0</v>
      </c>
      <c r="Q511" s="59">
        <v>0.18891894107040405</v>
      </c>
      <c r="R511" s="59">
        <v>0.35120072125235635</v>
      </c>
      <c r="S511" s="59">
        <v>9.5893779198426357E-3</v>
      </c>
      <c r="T511" s="59">
        <v>2.1063847225637245E-2</v>
      </c>
      <c r="U511" s="59">
        <v>0</v>
      </c>
      <c r="V511" s="59">
        <v>0.11113843127612491</v>
      </c>
      <c r="W511" s="59">
        <v>4.0160642570281117E-2</v>
      </c>
      <c r="X511" s="59">
        <v>2.9589666850437113</v>
      </c>
      <c r="Y511" s="59">
        <v>0.96247005589566137</v>
      </c>
      <c r="Z511" s="59">
        <v>1.6768698429598081E-2</v>
      </c>
      <c r="AA511" s="59">
        <v>7.9850944902848005E-3</v>
      </c>
      <c r="AB511" s="59">
        <v>1.2776151184455681E-2</v>
      </c>
      <c r="AC511" s="59">
        <v>0.71064030873434669</v>
      </c>
      <c r="AD511" s="60">
        <v>0.21383003859179334</v>
      </c>
      <c r="AE511" s="59">
        <v>6.3637079625108298E-2</v>
      </c>
      <c r="AF511" s="59">
        <v>0.28153201754220064</v>
      </c>
      <c r="AG511" s="61">
        <v>1407.6538301703838</v>
      </c>
      <c r="AH511" s="61">
        <v>14.512519739576119</v>
      </c>
      <c r="AI511" s="61">
        <v>106.8135660680787</v>
      </c>
      <c r="AJ511" s="61">
        <v>52.7425537109375</v>
      </c>
      <c r="AK511" s="61">
        <v>103.59405517578125</v>
      </c>
      <c r="AL511" s="59">
        <v>0.60685039025817933</v>
      </c>
      <c r="AM511" s="59">
        <v>0.30792910873571011</v>
      </c>
      <c r="AN511" s="59">
        <v>8.5366485590097851E-2</v>
      </c>
      <c r="AO511" s="59">
        <v>0</v>
      </c>
      <c r="AP511" s="59">
        <v>0</v>
      </c>
      <c r="AQ511" s="59">
        <v>1.0001459845839873</v>
      </c>
      <c r="AR511" s="59">
        <v>0.66157360006300703</v>
      </c>
      <c r="AS511" s="59">
        <v>4.0958064516129031</v>
      </c>
      <c r="AT511" s="59">
        <v>0</v>
      </c>
    </row>
    <row r="512" spans="1:46">
      <c r="A512" s="61" t="s">
        <v>192</v>
      </c>
      <c r="B512" s="61" t="s">
        <v>1687</v>
      </c>
      <c r="C512" s="61" t="s">
        <v>1632</v>
      </c>
      <c r="D512" s="61" t="s">
        <v>1688</v>
      </c>
      <c r="E512" s="61">
        <v>299.17555745599998</v>
      </c>
      <c r="F512" s="59">
        <v>8578.1443263785404</v>
      </c>
      <c r="G512" s="61">
        <v>3.2415458937198065</v>
      </c>
      <c r="H512" s="61">
        <v>27806.448516908215</v>
      </c>
      <c r="I512" s="59">
        <v>0.91445603576751133</v>
      </c>
      <c r="J512" s="60">
        <v>3.6736214605067062E-2</v>
      </c>
      <c r="K512" s="59">
        <v>0</v>
      </c>
      <c r="L512" s="59">
        <v>0</v>
      </c>
      <c r="M512" s="59">
        <v>1.2163942046951268E-2</v>
      </c>
      <c r="N512" s="59">
        <v>0</v>
      </c>
      <c r="O512" s="59">
        <v>0</v>
      </c>
      <c r="P512" s="59">
        <v>5.0360269621135823E-3</v>
      </c>
      <c r="Q512" s="59">
        <v>0.795692260013946</v>
      </c>
      <c r="R512" s="59">
        <v>8.2280932827148059E-2</v>
      </c>
      <c r="S512" s="59">
        <v>0</v>
      </c>
      <c r="T512" s="59">
        <v>3.8738668939335245E-3</v>
      </c>
      <c r="U512" s="59">
        <v>2.2468427984814441E-2</v>
      </c>
      <c r="V512" s="59">
        <v>6.19818703029364E-3</v>
      </c>
      <c r="W512" s="59">
        <v>3.4090028666615022E-2</v>
      </c>
      <c r="X512" s="59">
        <v>4.0007451564828616</v>
      </c>
      <c r="Y512" s="59">
        <v>0.99515738498789341</v>
      </c>
      <c r="Z512" s="59">
        <v>0</v>
      </c>
      <c r="AA512" s="59">
        <v>1.8625442354255914E-3</v>
      </c>
      <c r="AB512" s="59">
        <v>2.9800707766809466E-3</v>
      </c>
      <c r="AC512" s="59">
        <v>0.96080476900149037</v>
      </c>
      <c r="AD512" s="60">
        <v>3.3904619970193742E-2</v>
      </c>
      <c r="AE512" s="59">
        <v>0</v>
      </c>
      <c r="AF512" s="59">
        <v>0.44856605646915826</v>
      </c>
      <c r="AG512" s="61">
        <v>1466.4463017133305</v>
      </c>
      <c r="AH512" s="61">
        <v>14.179490179690765</v>
      </c>
      <c r="AI512" s="61">
        <v>124.6055546479692</v>
      </c>
      <c r="AJ512" s="61">
        <v>75.624229431152344</v>
      </c>
      <c r="AK512" s="61">
        <v>170.00237274169922</v>
      </c>
      <c r="AL512" s="59">
        <v>0.53250506610464066</v>
      </c>
      <c r="AM512" s="59">
        <v>0.2615521156386858</v>
      </c>
      <c r="AN512" s="59">
        <v>0.20681836619991931</v>
      </c>
      <c r="AO512" s="59">
        <v>0</v>
      </c>
      <c r="AP512" s="59">
        <v>0.35848516807986014</v>
      </c>
      <c r="AQ512" s="59">
        <v>0.64239037986338565</v>
      </c>
      <c r="AR512" s="59">
        <v>0.93144560357675121</v>
      </c>
      <c r="AS512" s="59">
        <v>5.8347826086956518</v>
      </c>
      <c r="AT512" s="59">
        <v>0.22304347826086957</v>
      </c>
    </row>
    <row r="513" spans="1:46">
      <c r="A513" s="61" t="s">
        <v>192</v>
      </c>
      <c r="B513" s="61" t="s">
        <v>1690</v>
      </c>
      <c r="C513" s="61" t="s">
        <v>1632</v>
      </c>
      <c r="D513" s="61" t="s">
        <v>1691</v>
      </c>
      <c r="E513" s="61">
        <v>498.029780432</v>
      </c>
      <c r="F513" s="59">
        <v>7137.6656994446757</v>
      </c>
      <c r="G513" s="61">
        <v>3.8927941176470586</v>
      </c>
      <c r="H513" s="61">
        <v>27785.463048529411</v>
      </c>
      <c r="I513" s="59">
        <v>0.85338672509538738</v>
      </c>
      <c r="J513" s="60">
        <v>2.8597332930376643E-2</v>
      </c>
      <c r="K513" s="59">
        <v>0</v>
      </c>
      <c r="L513" s="59">
        <v>0.15702120949302217</v>
      </c>
      <c r="M513" s="59">
        <v>0</v>
      </c>
      <c r="N513" s="59">
        <v>0</v>
      </c>
      <c r="O513" s="59">
        <v>0</v>
      </c>
      <c r="P513" s="59">
        <v>0</v>
      </c>
      <c r="Q513" s="59">
        <v>0.56579673578806289</v>
      </c>
      <c r="R513" s="59">
        <v>0.13790112749349526</v>
      </c>
      <c r="S513" s="59">
        <v>0</v>
      </c>
      <c r="T513" s="59">
        <v>6.4890010249940872E-2</v>
      </c>
      <c r="U513" s="59">
        <v>0</v>
      </c>
      <c r="V513" s="59">
        <v>1.7582590869668065E-2</v>
      </c>
      <c r="W513" s="59">
        <v>2.6965229046755503E-2</v>
      </c>
      <c r="X513" s="59">
        <v>3.2439273166861851</v>
      </c>
      <c r="Y513" s="59">
        <v>0.99895190404099221</v>
      </c>
      <c r="Z513" s="59">
        <v>0</v>
      </c>
      <c r="AA513" s="59">
        <v>1.1645510655642251E-4</v>
      </c>
      <c r="AB513" s="59">
        <v>9.3164085245138006E-4</v>
      </c>
      <c r="AC513" s="59">
        <v>0.81258735975218166</v>
      </c>
      <c r="AD513" s="60">
        <v>0.1828793774319066</v>
      </c>
      <c r="AE513" s="59">
        <v>0</v>
      </c>
      <c r="AF513" s="59">
        <v>0.53151440014367368</v>
      </c>
      <c r="AG513" s="61">
        <v>1459.3544621563951</v>
      </c>
      <c r="AH513" s="61">
        <v>14.254610267352829</v>
      </c>
      <c r="AI513" s="61">
        <v>101.73109727180749</v>
      </c>
      <c r="AJ513" s="61">
        <v>73.228355407714844</v>
      </c>
      <c r="AK513" s="61">
        <v>106.77164459228516</v>
      </c>
      <c r="AL513" s="59">
        <v>0.70891845000463072</v>
      </c>
      <c r="AM513" s="59">
        <v>0.16678219508871556</v>
      </c>
      <c r="AN513" s="59">
        <v>0.12336109689406125</v>
      </c>
      <c r="AO513" s="59">
        <v>0</v>
      </c>
      <c r="AP513" s="59">
        <v>0.16577823906109349</v>
      </c>
      <c r="AQ513" s="59">
        <v>0.83328350292631403</v>
      </c>
      <c r="AR513" s="59">
        <v>0.71776661251936091</v>
      </c>
      <c r="AS513" s="59">
        <v>6.6177499999999991</v>
      </c>
      <c r="AT513" s="59">
        <v>0.27625</v>
      </c>
    </row>
    <row r="514" spans="1:46">
      <c r="A514" s="61" t="s">
        <v>192</v>
      </c>
      <c r="B514" s="61" t="s">
        <v>1693</v>
      </c>
      <c r="C514" s="61" t="s">
        <v>1632</v>
      </c>
      <c r="D514" s="61" t="s">
        <v>1694</v>
      </c>
      <c r="E514" s="61">
        <v>581.77305648200002</v>
      </c>
      <c r="F514" s="59">
        <v>4185.7157115987457</v>
      </c>
      <c r="G514" s="61">
        <v>2.6291208791208791</v>
      </c>
      <c r="H514" s="61">
        <v>11004.752571428571</v>
      </c>
      <c r="I514" s="59">
        <v>0.74148380355276911</v>
      </c>
      <c r="J514" s="60">
        <v>0.14963427377220481</v>
      </c>
      <c r="K514" s="59">
        <v>0</v>
      </c>
      <c r="L514" s="59">
        <v>0.30073145245559041</v>
      </c>
      <c r="M514" s="59">
        <v>0</v>
      </c>
      <c r="N514" s="59">
        <v>0</v>
      </c>
      <c r="O514" s="59">
        <v>0</v>
      </c>
      <c r="P514" s="59">
        <v>0</v>
      </c>
      <c r="Q514" s="59">
        <v>0.27251828631138975</v>
      </c>
      <c r="R514" s="59">
        <v>1.8599791013584117E-2</v>
      </c>
      <c r="S514" s="59">
        <v>0</v>
      </c>
      <c r="T514" s="59">
        <v>8.3385579937304083E-2</v>
      </c>
      <c r="U514" s="59">
        <v>0</v>
      </c>
      <c r="V514" s="59">
        <v>0.15381400208986415</v>
      </c>
      <c r="W514" s="59">
        <v>2.1316614420062694E-2</v>
      </c>
      <c r="X514" s="59">
        <v>1.3521421107628004</v>
      </c>
      <c r="Y514" s="59">
        <v>0.95517774343122097</v>
      </c>
      <c r="Z514" s="59">
        <v>4.1731066460587329E-2</v>
      </c>
      <c r="AA514" s="59">
        <v>3.0911901081916537E-3</v>
      </c>
      <c r="AB514" s="59">
        <v>0</v>
      </c>
      <c r="AC514" s="59">
        <v>0.68213166144200621</v>
      </c>
      <c r="AD514" s="60">
        <v>0.29989550679205851</v>
      </c>
      <c r="AE514" s="59">
        <v>4.1797283176593526E-3</v>
      </c>
      <c r="AF514" s="59">
        <v>8.2248566630690079E-2</v>
      </c>
      <c r="AG514" s="61">
        <v>1393.6448839208942</v>
      </c>
      <c r="AH514" s="61">
        <v>14.647304385210662</v>
      </c>
      <c r="AI514" s="61">
        <v>55.66850762761625</v>
      </c>
      <c r="AJ514" s="61">
        <v>27.878332138061523</v>
      </c>
      <c r="AK514" s="61">
        <v>83.635782241821289</v>
      </c>
      <c r="AL514" s="59">
        <v>0.59548563849779923</v>
      </c>
      <c r="AM514" s="59">
        <v>0.32443922573757056</v>
      </c>
      <c r="AN514" s="59">
        <v>8.0250364776809677E-2</v>
      </c>
      <c r="AO514" s="59">
        <v>0.31691911123371963</v>
      </c>
      <c r="AP514" s="59">
        <v>3.2229062159361315E-4</v>
      </c>
      <c r="AQ514" s="59">
        <v>0.4627019024012306</v>
      </c>
      <c r="AR514" s="59">
        <v>0.56426332288401249</v>
      </c>
      <c r="AS514" s="59">
        <v>3.680769230769231</v>
      </c>
      <c r="AT514" s="59">
        <v>0</v>
      </c>
    </row>
    <row r="515" spans="1:46">
      <c r="A515" s="61" t="s">
        <v>192</v>
      </c>
      <c r="B515" s="61" t="s">
        <v>1696</v>
      </c>
      <c r="C515" s="61" t="s">
        <v>1632</v>
      </c>
      <c r="D515" s="61" t="s">
        <v>1697</v>
      </c>
      <c r="E515" s="61">
        <v>286.80705625799999</v>
      </c>
      <c r="F515" s="59">
        <v>2429.909451483828</v>
      </c>
      <c r="G515" s="61">
        <v>6.0585858585858583</v>
      </c>
      <c r="H515" s="61">
        <v>14721.815040404041</v>
      </c>
      <c r="I515" s="59">
        <v>0.9263087695898633</v>
      </c>
      <c r="J515" s="60">
        <v>3.6012004001333781E-2</v>
      </c>
      <c r="K515" s="59">
        <v>0</v>
      </c>
      <c r="L515" s="59">
        <v>0.50016672224074699</v>
      </c>
      <c r="M515" s="59">
        <v>0</v>
      </c>
      <c r="N515" s="59">
        <v>0</v>
      </c>
      <c r="O515" s="59">
        <v>0</v>
      </c>
      <c r="P515" s="59">
        <v>0</v>
      </c>
      <c r="Q515" s="59">
        <v>0</v>
      </c>
      <c r="R515" s="59">
        <v>0.39013004334778262</v>
      </c>
      <c r="S515" s="59">
        <v>0</v>
      </c>
      <c r="T515" s="59">
        <v>4.0346782260753583E-2</v>
      </c>
      <c r="U515" s="59">
        <v>0</v>
      </c>
      <c r="V515" s="59">
        <v>3.334444814938313E-2</v>
      </c>
      <c r="W515" s="59">
        <v>0</v>
      </c>
      <c r="X515" s="59">
        <v>0.68689563187729252</v>
      </c>
      <c r="Y515" s="59">
        <v>0.99757281553398058</v>
      </c>
      <c r="Z515" s="59">
        <v>0</v>
      </c>
      <c r="AA515" s="59">
        <v>2.4271844660194173E-3</v>
      </c>
      <c r="AB515" s="59">
        <v>0</v>
      </c>
      <c r="AC515" s="59">
        <v>0.47082360786928978</v>
      </c>
      <c r="AD515" s="60">
        <v>0.5253417805935312</v>
      </c>
      <c r="AE515" s="59">
        <v>0</v>
      </c>
      <c r="AF515" s="59">
        <v>0.20913014059892732</v>
      </c>
      <c r="AG515" s="61">
        <v>1416.0076120052197</v>
      </c>
      <c r="AH515" s="61">
        <v>14.195537190082643</v>
      </c>
      <c r="AI515" s="61">
        <v>192.09758554394458</v>
      </c>
      <c r="AJ515" s="61">
        <v>120.61700439453125</v>
      </c>
      <c r="AK515" s="61">
        <v>210.86199951171875</v>
      </c>
      <c r="AL515" s="59">
        <v>0.2355677746618044</v>
      </c>
      <c r="AM515" s="59">
        <v>0.42493724383951764</v>
      </c>
      <c r="AN515" s="59">
        <v>0.33711688011268398</v>
      </c>
      <c r="AO515" s="59">
        <v>0</v>
      </c>
      <c r="AP515" s="59">
        <v>0.3445260423129628</v>
      </c>
      <c r="AQ515" s="59">
        <v>0.65287793976574093</v>
      </c>
      <c r="AR515" s="59">
        <v>1.000333444481494</v>
      </c>
      <c r="AS515" s="59">
        <v>6.6644444444444444</v>
      </c>
      <c r="AT515" s="59">
        <v>0</v>
      </c>
    </row>
    <row r="516" spans="1:46">
      <c r="A516" s="61" t="s">
        <v>192</v>
      </c>
      <c r="B516" s="61" t="s">
        <v>1699</v>
      </c>
      <c r="C516" s="61" t="s">
        <v>1632</v>
      </c>
      <c r="D516" s="61" t="s">
        <v>1700</v>
      </c>
      <c r="E516" s="61">
        <v>389.87084922899999</v>
      </c>
      <c r="F516" s="59">
        <v>4704.7194200131671</v>
      </c>
      <c r="G516" s="61">
        <v>3.8849104859335037</v>
      </c>
      <c r="H516" s="61">
        <v>18277.413808184145</v>
      </c>
      <c r="I516" s="59">
        <v>0.56563528637261351</v>
      </c>
      <c r="J516" s="60">
        <v>6.6425279789335087E-2</v>
      </c>
      <c r="K516" s="59">
        <v>0</v>
      </c>
      <c r="L516" s="59">
        <v>0.19356787968309386</v>
      </c>
      <c r="M516" s="59">
        <v>0</v>
      </c>
      <c r="N516" s="59">
        <v>0</v>
      </c>
      <c r="O516" s="59">
        <v>0</v>
      </c>
      <c r="P516" s="59">
        <v>1.6449577010876865E-2</v>
      </c>
      <c r="Q516" s="59">
        <v>0.24278232845441119</v>
      </c>
      <c r="R516" s="59">
        <v>7.2780985631798037E-2</v>
      </c>
      <c r="S516" s="59">
        <v>0</v>
      </c>
      <c r="T516" s="59">
        <v>5.0355847992480194E-3</v>
      </c>
      <c r="U516" s="59">
        <v>0</v>
      </c>
      <c r="V516" s="59">
        <v>0.10386732912582249</v>
      </c>
      <c r="W516" s="59">
        <v>0.29777091446219955</v>
      </c>
      <c r="X516" s="59">
        <v>2.010533245556287</v>
      </c>
      <c r="Y516" s="59">
        <v>0.97380484610347084</v>
      </c>
      <c r="Z516" s="59">
        <v>2.6195153896529138E-2</v>
      </c>
      <c r="AA516" s="59">
        <v>0</v>
      </c>
      <c r="AB516" s="59">
        <v>0</v>
      </c>
      <c r="AC516" s="59">
        <v>0.60302830809743246</v>
      </c>
      <c r="AD516" s="60">
        <v>0.3832784726793943</v>
      </c>
      <c r="AE516" s="59">
        <v>5.9249506254114544E-3</v>
      </c>
      <c r="AF516" s="59">
        <v>0.3896162031616216</v>
      </c>
      <c r="AG516" s="61">
        <v>1460.123375581582</v>
      </c>
      <c r="AH516" s="61">
        <v>14.164954275629714</v>
      </c>
      <c r="AI516" s="61">
        <v>155.17858516190071</v>
      </c>
      <c r="AJ516" s="61">
        <v>97.252754211425781</v>
      </c>
      <c r="AK516" s="61">
        <v>180.18685150146484</v>
      </c>
      <c r="AL516" s="59">
        <v>0.38618557991126828</v>
      </c>
      <c r="AM516" s="59">
        <v>0.34707006247733324</v>
      </c>
      <c r="AN516" s="59">
        <v>0.2672359326326626</v>
      </c>
      <c r="AO516" s="59">
        <v>0</v>
      </c>
      <c r="AP516" s="59">
        <v>0.40894952858183703</v>
      </c>
      <c r="AQ516" s="59">
        <v>0.5902595704579866</v>
      </c>
      <c r="AR516" s="59">
        <v>0.70441079657669514</v>
      </c>
      <c r="AS516" s="59">
        <v>6.6043478260869568</v>
      </c>
      <c r="AT516" s="59">
        <v>0.12869565217391304</v>
      </c>
    </row>
    <row r="517" spans="1:46">
      <c r="A517" s="61" t="s">
        <v>192</v>
      </c>
      <c r="B517" s="61" t="s">
        <v>1702</v>
      </c>
      <c r="C517" s="61" t="s">
        <v>1632</v>
      </c>
      <c r="D517" s="61" t="s">
        <v>1703</v>
      </c>
      <c r="E517" s="61">
        <v>433.60781821199998</v>
      </c>
      <c r="F517" s="59">
        <v>6246.8229615727187</v>
      </c>
      <c r="G517" s="61">
        <v>2.0466145833333331</v>
      </c>
      <c r="H517" s="61">
        <v>12784.838972656247</v>
      </c>
      <c r="I517" s="59">
        <v>0.76256521185901516</v>
      </c>
      <c r="J517" s="60">
        <v>0</v>
      </c>
      <c r="K517" s="59">
        <v>0</v>
      </c>
      <c r="L517" s="59">
        <v>3.3060867026711425E-2</v>
      </c>
      <c r="M517" s="59">
        <v>0</v>
      </c>
      <c r="N517" s="59">
        <v>0</v>
      </c>
      <c r="O517" s="59">
        <v>0</v>
      </c>
      <c r="P517" s="59">
        <v>0</v>
      </c>
      <c r="Q517" s="59">
        <v>0.52028900890380969</v>
      </c>
      <c r="R517" s="59">
        <v>0.31214421252371916</v>
      </c>
      <c r="S517" s="59">
        <v>9.2687198949058525E-3</v>
      </c>
      <c r="T517" s="59">
        <v>4.3351335571449413E-2</v>
      </c>
      <c r="U517" s="59">
        <v>0</v>
      </c>
      <c r="V517" s="59">
        <v>7.8090789665742222E-3</v>
      </c>
      <c r="W517" s="59">
        <v>7.4076777112830242E-2</v>
      </c>
      <c r="X517" s="59">
        <v>2.7853416465199134</v>
      </c>
      <c r="Y517" s="59">
        <v>0.96345363179534038</v>
      </c>
      <c r="Z517" s="59">
        <v>1.507537688442211E-2</v>
      </c>
      <c r="AA517" s="59">
        <v>3.1978072179077201E-3</v>
      </c>
      <c r="AB517" s="59">
        <v>1.827318410232983E-2</v>
      </c>
      <c r="AC517" s="59">
        <v>0.91207532764982824</v>
      </c>
      <c r="AD517" s="60">
        <v>6.0185774271535819E-2</v>
      </c>
      <c r="AE517" s="59">
        <v>8.0162870594223182E-3</v>
      </c>
      <c r="AF517" s="59">
        <v>0.36249346390509823</v>
      </c>
      <c r="AG517" s="61">
        <v>1480.7120622568093</v>
      </c>
      <c r="AH517" s="61">
        <v>14.224493442859202</v>
      </c>
      <c r="AI517" s="61">
        <v>100.32981413519508</v>
      </c>
      <c r="AJ517" s="61">
        <v>76.388938903808594</v>
      </c>
      <c r="AK517" s="61">
        <v>114.95215606689453</v>
      </c>
      <c r="AL517" s="59">
        <v>0.61965557057514364</v>
      </c>
      <c r="AM517" s="59">
        <v>0.2679552699928337</v>
      </c>
      <c r="AN517" s="59">
        <v>0.11257292407982954</v>
      </c>
      <c r="AO517" s="59">
        <v>0</v>
      </c>
      <c r="AP517" s="59">
        <v>7.3943546802756152E-2</v>
      </c>
      <c r="AQ517" s="59">
        <v>0.92624021784505073</v>
      </c>
      <c r="AR517" s="59">
        <v>0.83980150146329047</v>
      </c>
      <c r="AS517" s="59">
        <v>3.2745833333333336</v>
      </c>
      <c r="AT517" s="59">
        <v>0.42</v>
      </c>
    </row>
    <row r="518" spans="1:46">
      <c r="A518" s="61" t="s">
        <v>192</v>
      </c>
      <c r="B518" s="61" t="s">
        <v>1705</v>
      </c>
      <c r="C518" s="61" t="s">
        <v>1632</v>
      </c>
      <c r="D518" s="61" t="s">
        <v>1706</v>
      </c>
      <c r="E518" s="61">
        <v>145.15090969400001</v>
      </c>
      <c r="F518" s="59">
        <v>8779.9990734366038</v>
      </c>
      <c r="G518" s="61">
        <v>1.3356321839080461</v>
      </c>
      <c r="H518" s="61">
        <v>11726.849337164753</v>
      </c>
      <c r="I518" s="59">
        <v>0.77395295467584624</v>
      </c>
      <c r="J518" s="60">
        <v>0</v>
      </c>
      <c r="K518" s="59">
        <v>0.17785427423981642</v>
      </c>
      <c r="L518" s="59">
        <v>0</v>
      </c>
      <c r="M518" s="59">
        <v>0</v>
      </c>
      <c r="N518" s="59">
        <v>0</v>
      </c>
      <c r="O518" s="59">
        <v>0</v>
      </c>
      <c r="P518" s="59">
        <v>0</v>
      </c>
      <c r="Q518" s="59">
        <v>0</v>
      </c>
      <c r="R518" s="59">
        <v>0.59609868043602987</v>
      </c>
      <c r="S518" s="59">
        <v>0</v>
      </c>
      <c r="T518" s="59">
        <v>0</v>
      </c>
      <c r="U518" s="59">
        <v>0</v>
      </c>
      <c r="V518" s="59">
        <v>5.651176133103844E-2</v>
      </c>
      <c r="W518" s="59">
        <v>0.16953528399311532</v>
      </c>
      <c r="X518" s="59">
        <v>3.3046471600688467</v>
      </c>
      <c r="Y518" s="59">
        <v>0.98263888888888906</v>
      </c>
      <c r="Z518" s="59">
        <v>9.5486111111111136E-3</v>
      </c>
      <c r="AA518" s="59">
        <v>8.6805555555555572E-4</v>
      </c>
      <c r="AB518" s="59">
        <v>6.9444444444444458E-3</v>
      </c>
      <c r="AC518" s="59">
        <v>0.94205393000573734</v>
      </c>
      <c r="AD518" s="60">
        <v>4.7619047619047616E-2</v>
      </c>
      <c r="AE518" s="59">
        <v>0</v>
      </c>
      <c r="AF518" s="59">
        <v>0.24016384102235483</v>
      </c>
      <c r="AG518" s="61">
        <v>1410.7218628719274</v>
      </c>
      <c r="AH518" s="61">
        <v>14.277943078913324</v>
      </c>
      <c r="AI518" s="61">
        <v>169.53993599010275</v>
      </c>
      <c r="AJ518" s="61">
        <v>134.37406921386719</v>
      </c>
      <c r="AK518" s="61">
        <v>151.23472595214844</v>
      </c>
      <c r="AL518" s="59">
        <v>0.55545638790669416</v>
      </c>
      <c r="AM518" s="59">
        <v>0.33069031466072957</v>
      </c>
      <c r="AN518" s="59">
        <v>0.11367479566462578</v>
      </c>
      <c r="AO518" s="59">
        <v>0</v>
      </c>
      <c r="AP518" s="59">
        <v>0.29710457957799918</v>
      </c>
      <c r="AQ518" s="59">
        <v>0.70271691865405028</v>
      </c>
      <c r="AR518" s="59">
        <v>0.94664371772805511</v>
      </c>
      <c r="AS518" s="59">
        <v>3.8733333333333331</v>
      </c>
      <c r="AT518" s="59">
        <v>0</v>
      </c>
    </row>
    <row r="519" spans="1:46">
      <c r="A519" s="61" t="s">
        <v>192</v>
      </c>
      <c r="B519" s="61" t="s">
        <v>1708</v>
      </c>
      <c r="C519" s="61" t="s">
        <v>1632</v>
      </c>
      <c r="D519" s="61" t="s">
        <v>1709</v>
      </c>
      <c r="E519" s="61">
        <v>332.451414468</v>
      </c>
      <c r="F519" s="59">
        <v>6325.8815674118059</v>
      </c>
      <c r="G519" s="61">
        <v>4.3052631578947373</v>
      </c>
      <c r="H519" s="61">
        <v>27234.584853383461</v>
      </c>
      <c r="I519" s="59">
        <v>0.85635696821515905</v>
      </c>
      <c r="J519" s="60">
        <v>8.7320991966468742E-3</v>
      </c>
      <c r="K519" s="59">
        <v>0</v>
      </c>
      <c r="L519" s="59">
        <v>3.4539174695509905E-2</v>
      </c>
      <c r="M519" s="59">
        <v>1.099800036357026E-2</v>
      </c>
      <c r="N519" s="59">
        <v>0</v>
      </c>
      <c r="O519" s="59">
        <v>0</v>
      </c>
      <c r="P519" s="59">
        <v>0</v>
      </c>
      <c r="Q519" s="59">
        <v>0.60607162334121079</v>
      </c>
      <c r="R519" s="59">
        <v>0.2306853299400109</v>
      </c>
      <c r="S519" s="59">
        <v>0</v>
      </c>
      <c r="T519" s="59">
        <v>0</v>
      </c>
      <c r="U519" s="59">
        <v>0</v>
      </c>
      <c r="V519" s="59">
        <v>0</v>
      </c>
      <c r="W519" s="59">
        <v>0.10861661516087984</v>
      </c>
      <c r="X519" s="59">
        <v>3.2116660845267204</v>
      </c>
      <c r="Y519" s="59">
        <v>0.99021207177814019</v>
      </c>
      <c r="Z519" s="59">
        <v>4.3501903208265367E-3</v>
      </c>
      <c r="AA519" s="59">
        <v>1.0875475802066342E-3</v>
      </c>
      <c r="AB519" s="59">
        <v>4.3501903208265367E-3</v>
      </c>
      <c r="AC519" s="59">
        <v>0.83679706601466997</v>
      </c>
      <c r="AD519" s="60">
        <v>6.3220398183723367E-2</v>
      </c>
      <c r="AE519" s="59">
        <v>7.8588892769821866E-2</v>
      </c>
      <c r="AF519" s="59">
        <v>0.34447138744546713</v>
      </c>
      <c r="AG519" s="61">
        <v>1454.5867318173275</v>
      </c>
      <c r="AH519" s="61">
        <v>14.003065213305769</v>
      </c>
      <c r="AI519" s="61">
        <v>144.95386079823305</v>
      </c>
      <c r="AJ519" s="61">
        <v>85.231155395507813</v>
      </c>
      <c r="AK519" s="61">
        <v>175.98365783691406</v>
      </c>
      <c r="AL519" s="59">
        <v>0.24872055404642912</v>
      </c>
      <c r="AM519" s="59">
        <v>0.41923419162776793</v>
      </c>
      <c r="AN519" s="59">
        <v>0.33331938195337779</v>
      </c>
      <c r="AO519" s="59">
        <v>0.36753490790685484</v>
      </c>
      <c r="AP519" s="59">
        <v>0.25323249153479971</v>
      </c>
      <c r="AQ519" s="59">
        <v>0.3805067281859203</v>
      </c>
      <c r="AR519" s="59">
        <v>0.89067411805798113</v>
      </c>
      <c r="AS519" s="59">
        <v>6.027368421052631</v>
      </c>
      <c r="AT519" s="59">
        <v>0.23684210526315788</v>
      </c>
    </row>
    <row r="520" spans="1:46">
      <c r="A520" s="61" t="s">
        <v>192</v>
      </c>
      <c r="B520" s="61" t="s">
        <v>1711</v>
      </c>
      <c r="C520" s="61" t="s">
        <v>1632</v>
      </c>
      <c r="D520" s="61" t="s">
        <v>1712</v>
      </c>
      <c r="E520" s="61">
        <v>263.07936016600001</v>
      </c>
      <c r="F520" s="59">
        <v>2295.3934496332081</v>
      </c>
      <c r="G520" s="61">
        <v>3.5826923076923078</v>
      </c>
      <c r="H520" s="61">
        <v>8223.6884551282055</v>
      </c>
      <c r="I520" s="59">
        <v>0.39846126319556269</v>
      </c>
      <c r="J520" s="60">
        <v>0.30864197530864196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  <c r="P520" s="59">
        <v>0</v>
      </c>
      <c r="Q520" s="59">
        <v>9.6948628814213983E-2</v>
      </c>
      <c r="R520" s="59">
        <v>0</v>
      </c>
      <c r="S520" s="59">
        <v>0</v>
      </c>
      <c r="T520" s="59">
        <v>0.36693704132869831</v>
      </c>
      <c r="U520" s="59">
        <v>0</v>
      </c>
      <c r="V520" s="59">
        <v>7.8022402471996904E-2</v>
      </c>
      <c r="W520" s="59">
        <v>0.12495171881035148</v>
      </c>
      <c r="X520" s="59">
        <v>1.0645911612095187</v>
      </c>
      <c r="Y520" s="59">
        <v>0.47731092436974787</v>
      </c>
      <c r="Z520" s="59">
        <v>5.2100840336134456E-2</v>
      </c>
      <c r="AA520" s="59">
        <v>4.0336134453781508E-2</v>
      </c>
      <c r="AB520" s="59">
        <v>0.43025210084033616</v>
      </c>
      <c r="AC520" s="59">
        <v>0.92646269457863661</v>
      </c>
      <c r="AD520" s="60">
        <v>6.0475934872070133E-2</v>
      </c>
      <c r="AE520" s="59">
        <v>0</v>
      </c>
      <c r="AF520" s="59">
        <v>0.21244540037171317</v>
      </c>
      <c r="AG520" s="61">
        <v>1391.5385898046688</v>
      </c>
      <c r="AH520" s="61">
        <v>14.497022391615054</v>
      </c>
      <c r="AI520" s="61">
        <v>132.68915736576039</v>
      </c>
      <c r="AJ520" s="61">
        <v>82.16510009765625</v>
      </c>
      <c r="AK520" s="61">
        <v>157.89065551757813</v>
      </c>
      <c r="AL520" s="59">
        <v>0.31739472054102791</v>
      </c>
      <c r="AM520" s="59">
        <v>0.4654013903741569</v>
      </c>
      <c r="AN520" s="59">
        <v>0.21618951773378398</v>
      </c>
      <c r="AO520" s="59">
        <v>0</v>
      </c>
      <c r="AP520" s="59">
        <v>0.1249622926680993</v>
      </c>
      <c r="AQ520" s="59">
        <v>0.87402333598086945</v>
      </c>
      <c r="AR520" s="59">
        <v>0.64412238325281801</v>
      </c>
      <c r="AS520" s="59">
        <v>4.2992307692307694</v>
      </c>
      <c r="AT520" s="59">
        <v>0.31615384615384617</v>
      </c>
    </row>
    <row r="521" spans="1:46">
      <c r="A521" s="61" t="s">
        <v>192</v>
      </c>
      <c r="B521" s="61" t="s">
        <v>1714</v>
      </c>
      <c r="C521" s="61" t="s">
        <v>1632</v>
      </c>
      <c r="D521" s="61" t="s">
        <v>526</v>
      </c>
      <c r="E521" s="61">
        <v>266.73097331899999</v>
      </c>
      <c r="F521" s="59">
        <v>4007.5269022529069</v>
      </c>
      <c r="G521" s="61">
        <v>2.15</v>
      </c>
      <c r="H521" s="61">
        <v>8616.1828398437501</v>
      </c>
      <c r="I521" s="59">
        <v>0.75744912790697683</v>
      </c>
      <c r="J521" s="60">
        <v>0.15858623242042932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  <c r="P521" s="59">
        <v>0</v>
      </c>
      <c r="Q521" s="59">
        <v>0.28293856402664691</v>
      </c>
      <c r="R521" s="59">
        <v>0.25222057735011105</v>
      </c>
      <c r="S521" s="59">
        <v>7.7720207253886009E-2</v>
      </c>
      <c r="T521" s="59">
        <v>2.9052553663952631E-2</v>
      </c>
      <c r="U521" s="59">
        <v>0</v>
      </c>
      <c r="V521" s="59">
        <v>2.0355292376017766E-2</v>
      </c>
      <c r="W521" s="59">
        <v>0.17912657290895634</v>
      </c>
      <c r="X521" s="59">
        <v>1.8168604651162792</v>
      </c>
      <c r="Y521" s="59">
        <v>0.98499999999999999</v>
      </c>
      <c r="Z521" s="59">
        <v>1.4999999999999999E-2</v>
      </c>
      <c r="AA521" s="59">
        <v>0</v>
      </c>
      <c r="AB521" s="59">
        <v>0</v>
      </c>
      <c r="AC521" s="59">
        <v>0.90134447674418605</v>
      </c>
      <c r="AD521" s="60">
        <v>2.1257267441860465E-2</v>
      </c>
      <c r="AE521" s="59">
        <v>6.5406976744186052E-2</v>
      </c>
      <c r="AF521" s="59">
        <v>0.20635023865104063</v>
      </c>
      <c r="AG521" s="61">
        <v>1448.346460384435</v>
      </c>
      <c r="AH521" s="61">
        <v>13.598823253633379</v>
      </c>
      <c r="AI521" s="61">
        <v>289.95392983937916</v>
      </c>
      <c r="AJ521" s="61">
        <v>180.57601928710938</v>
      </c>
      <c r="AK521" s="61">
        <v>279.42398071289063</v>
      </c>
      <c r="AL521" s="59">
        <v>0.10333445590151358</v>
      </c>
      <c r="AM521" s="59">
        <v>0.19190684667423952</v>
      </c>
      <c r="AN521" s="59">
        <v>0.70365843780554482</v>
      </c>
      <c r="AO521" s="59">
        <v>0</v>
      </c>
      <c r="AP521" s="59">
        <v>0.77981194839056056</v>
      </c>
      <c r="AQ521" s="59">
        <v>0.21908779199073741</v>
      </c>
      <c r="AR521" s="59">
        <v>0.9629360465116279</v>
      </c>
      <c r="AS521" s="59">
        <v>3.44</v>
      </c>
      <c r="AT521" s="59">
        <v>0</v>
      </c>
    </row>
    <row r="522" spans="1:46">
      <c r="A522" s="61" t="s">
        <v>192</v>
      </c>
      <c r="B522" s="61" t="s">
        <v>1715</v>
      </c>
      <c r="C522" s="61" t="s">
        <v>1632</v>
      </c>
      <c r="D522" s="61" t="s">
        <v>1716</v>
      </c>
      <c r="E522" s="61">
        <v>212.029031667</v>
      </c>
      <c r="F522" s="59">
        <v>2237.0326486486488</v>
      </c>
      <c r="G522" s="61">
        <v>0.88095238095238115</v>
      </c>
      <c r="H522" s="61">
        <v>1970.7192380952386</v>
      </c>
      <c r="I522" s="59">
        <v>0</v>
      </c>
      <c r="J522" s="60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  <c r="P522" s="59">
        <v>0.40540540540540537</v>
      </c>
      <c r="Q522" s="59">
        <v>0</v>
      </c>
      <c r="R522" s="59">
        <v>0</v>
      </c>
      <c r="S522" s="59">
        <v>0</v>
      </c>
      <c r="T522" s="59">
        <v>0</v>
      </c>
      <c r="U522" s="59">
        <v>0</v>
      </c>
      <c r="V522" s="59">
        <v>0.31081081081081086</v>
      </c>
      <c r="W522" s="59">
        <v>0.28378378378378377</v>
      </c>
      <c r="X522" s="59">
        <v>0</v>
      </c>
      <c r="Y522" s="59" t="e">
        <v>#DIV/0!</v>
      </c>
      <c r="Z522" s="59" t="e">
        <v>#DIV/0!</v>
      </c>
      <c r="AA522" s="59" t="e">
        <v>#DIV/0!</v>
      </c>
      <c r="AB522" s="59" t="e">
        <v>#DIV/0!</v>
      </c>
      <c r="AC522" s="59">
        <v>0.44054054054054048</v>
      </c>
      <c r="AD522" s="60">
        <v>0.53243243243243243</v>
      </c>
      <c r="AE522" s="59">
        <v>0</v>
      </c>
      <c r="AF522" s="59">
        <v>1.7450440493502781E-2</v>
      </c>
      <c r="AG522" s="61">
        <v>1423.4720992028344</v>
      </c>
      <c r="AH522" s="61">
        <v>14.245860643637435</v>
      </c>
      <c r="AI522" s="61">
        <v>182.95812366693465</v>
      </c>
      <c r="AJ522" s="61">
        <v>110.60565948486328</v>
      </c>
      <c r="AK522" s="61">
        <v>266.12392425537109</v>
      </c>
      <c r="AL522" s="59">
        <v>0.40531006213794463</v>
      </c>
      <c r="AM522" s="59">
        <v>0.23168997006576325</v>
      </c>
      <c r="AN522" s="59">
        <v>0.36374735758416266</v>
      </c>
      <c r="AO522" s="59">
        <v>0</v>
      </c>
      <c r="AP522" s="59">
        <v>0.38939243060670897</v>
      </c>
      <c r="AQ522" s="59">
        <v>0.25851412690543812</v>
      </c>
      <c r="AR522" s="59">
        <v>0.81081081081081074</v>
      </c>
      <c r="AS522" s="59">
        <v>1.2333333333333334</v>
      </c>
      <c r="AT522" s="59">
        <v>0</v>
      </c>
    </row>
    <row r="523" spans="1:46">
      <c r="A523" s="61" t="s">
        <v>192</v>
      </c>
      <c r="B523" s="61" t="s">
        <v>1718</v>
      </c>
      <c r="C523" s="61" t="s">
        <v>1632</v>
      </c>
      <c r="D523" s="61" t="s">
        <v>1719</v>
      </c>
      <c r="E523" s="61">
        <v>741.63526155099999</v>
      </c>
      <c r="F523" s="59">
        <v>2939.3734661785506</v>
      </c>
      <c r="G523" s="61">
        <v>2.9350427350427348</v>
      </c>
      <c r="H523" s="61">
        <v>8627.186737484737</v>
      </c>
      <c r="I523" s="59">
        <v>0.70284549463349688</v>
      </c>
      <c r="J523" s="60">
        <v>4.2640818703719115E-2</v>
      </c>
      <c r="K523" s="59">
        <v>1.8495984424434172E-2</v>
      </c>
      <c r="L523" s="59">
        <v>0.58676076904356289</v>
      </c>
      <c r="M523" s="59">
        <v>0</v>
      </c>
      <c r="N523" s="59">
        <v>0</v>
      </c>
      <c r="O523" s="59">
        <v>0</v>
      </c>
      <c r="P523" s="59">
        <v>0</v>
      </c>
      <c r="Q523" s="59">
        <v>0.12616208323192993</v>
      </c>
      <c r="R523" s="59">
        <v>4.103188123631054E-2</v>
      </c>
      <c r="S523" s="59">
        <v>0</v>
      </c>
      <c r="T523" s="59">
        <v>4.0155755658311025E-2</v>
      </c>
      <c r="U523" s="59">
        <v>0</v>
      </c>
      <c r="V523" s="59">
        <v>9.1993185689948909E-2</v>
      </c>
      <c r="W523" s="59">
        <v>4.5509856412752493E-2</v>
      </c>
      <c r="X523" s="59">
        <v>0.51293784840668943</v>
      </c>
      <c r="Y523" s="59">
        <v>0.91808596918085972</v>
      </c>
      <c r="Z523" s="59">
        <v>1.0543390105433901E-2</v>
      </c>
      <c r="AA523" s="59">
        <v>0</v>
      </c>
      <c r="AB523" s="59">
        <v>7.1370640713706412E-2</v>
      </c>
      <c r="AC523" s="59">
        <v>0.551168982444463</v>
      </c>
      <c r="AD523" s="60">
        <v>0.43189949247025539</v>
      </c>
      <c r="AE523" s="59">
        <v>9.7761877028038936E-3</v>
      </c>
      <c r="AF523" s="59">
        <v>0.32412158976541572</v>
      </c>
      <c r="AG523" s="61">
        <v>1426.4384265498652</v>
      </c>
      <c r="AH523" s="61">
        <v>14.43111691374663</v>
      </c>
      <c r="AI523" s="61">
        <v>135.52705341329471</v>
      </c>
      <c r="AJ523" s="61">
        <v>72.715873718261719</v>
      </c>
      <c r="AK523" s="61">
        <v>249.58298492431641</v>
      </c>
      <c r="AL523" s="59">
        <v>0.43308013608777546</v>
      </c>
      <c r="AM523" s="59">
        <v>0.39220761886602584</v>
      </c>
      <c r="AN523" s="59">
        <v>0.17503550158675027</v>
      </c>
      <c r="AO523" s="59">
        <v>0</v>
      </c>
      <c r="AP523" s="59">
        <v>0.2120314501647875</v>
      </c>
      <c r="AQ523" s="59">
        <v>0.78829180637576401</v>
      </c>
      <c r="AR523" s="59">
        <v>0.6073716615359015</v>
      </c>
      <c r="AS523" s="59">
        <v>6.1635897435897435</v>
      </c>
      <c r="AT523" s="59">
        <v>0.89564102564102566</v>
      </c>
    </row>
    <row r="524" spans="1:46">
      <c r="A524" s="61" t="s">
        <v>192</v>
      </c>
      <c r="B524" s="61" t="s">
        <v>1721</v>
      </c>
      <c r="C524" s="61" t="s">
        <v>1632</v>
      </c>
      <c r="D524" s="61" t="s">
        <v>1722</v>
      </c>
      <c r="E524" s="61">
        <v>275.71953837799998</v>
      </c>
      <c r="F524" s="59">
        <v>5172.4824952621602</v>
      </c>
      <c r="G524" s="61">
        <v>1.3302521008403361</v>
      </c>
      <c r="H524" s="61">
        <v>6880.705705882352</v>
      </c>
      <c r="I524" s="59">
        <v>0.5445356917245735</v>
      </c>
      <c r="J524" s="60">
        <v>8.0227416298168042E-2</v>
      </c>
      <c r="K524" s="59">
        <v>0.25756600128783003</v>
      </c>
      <c r="L524" s="59">
        <v>2.1893110109465552E-2</v>
      </c>
      <c r="M524" s="59">
        <v>0.19381841596909208</v>
      </c>
      <c r="N524" s="59">
        <v>0</v>
      </c>
      <c r="O524" s="59">
        <v>0</v>
      </c>
      <c r="P524" s="59">
        <v>0</v>
      </c>
      <c r="Q524" s="59">
        <v>0</v>
      </c>
      <c r="R524" s="59">
        <v>0</v>
      </c>
      <c r="S524" s="59">
        <v>0</v>
      </c>
      <c r="T524" s="59">
        <v>0</v>
      </c>
      <c r="U524" s="59">
        <v>0</v>
      </c>
      <c r="V524" s="59">
        <v>0.42627173213135866</v>
      </c>
      <c r="W524" s="59">
        <v>1.8673535093367676E-2</v>
      </c>
      <c r="X524" s="59">
        <v>0.17687934301958305</v>
      </c>
      <c r="Y524" s="59">
        <v>1</v>
      </c>
      <c r="Z524" s="59">
        <v>0</v>
      </c>
      <c r="AA524" s="59">
        <v>0</v>
      </c>
      <c r="AB524" s="59">
        <v>0</v>
      </c>
      <c r="AC524" s="59">
        <v>0.81364497789008217</v>
      </c>
      <c r="AD524" s="60">
        <v>0.16487681617182565</v>
      </c>
      <c r="AE524" s="59">
        <v>0</v>
      </c>
      <c r="AF524" s="59">
        <v>5.7413413982645406E-2</v>
      </c>
      <c r="AG524" s="61">
        <v>1389.6937018577255</v>
      </c>
      <c r="AH524" s="61">
        <v>14.408892161304939</v>
      </c>
      <c r="AI524" s="61">
        <v>143.83466841914546</v>
      </c>
      <c r="AJ524" s="61">
        <v>72.168350219726563</v>
      </c>
      <c r="AK524" s="61">
        <v>183.15853881835938</v>
      </c>
      <c r="AL524" s="59">
        <v>0.20627845358578378</v>
      </c>
      <c r="AM524" s="59">
        <v>0.42321084927984431</v>
      </c>
      <c r="AN524" s="59">
        <v>0.37039449797711066</v>
      </c>
      <c r="AO524" s="59">
        <v>0</v>
      </c>
      <c r="AP524" s="59">
        <v>0.33956606974890563</v>
      </c>
      <c r="AQ524" s="59">
        <v>0.30533744723082501</v>
      </c>
      <c r="AR524" s="59">
        <v>0.56854074542008848</v>
      </c>
      <c r="AS524" s="59">
        <v>2.2614285714285716</v>
      </c>
      <c r="AT524" s="59">
        <v>4.2857142857142858E-2</v>
      </c>
    </row>
    <row r="525" spans="1:46">
      <c r="A525" s="61" t="s">
        <v>192</v>
      </c>
      <c r="B525" s="61" t="s">
        <v>1724</v>
      </c>
      <c r="C525" s="61" t="s">
        <v>1632</v>
      </c>
      <c r="D525" s="61" t="s">
        <v>1725</v>
      </c>
      <c r="E525" s="61">
        <v>1029.08593578</v>
      </c>
      <c r="F525" s="59">
        <v>9635.7330423406274</v>
      </c>
      <c r="G525" s="61">
        <v>3.153</v>
      </c>
      <c r="H525" s="61">
        <v>30381.466282500001</v>
      </c>
      <c r="I525" s="59">
        <v>0.82231208372978115</v>
      </c>
      <c r="J525" s="60">
        <v>9.9111956866476374E-3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  <c r="P525" s="59">
        <v>0</v>
      </c>
      <c r="Q525" s="59">
        <v>0.74353389599782205</v>
      </c>
      <c r="R525" s="59">
        <v>0.1863145475996007</v>
      </c>
      <c r="S525" s="59">
        <v>0</v>
      </c>
      <c r="T525" s="59">
        <v>2.3867864597513385E-2</v>
      </c>
      <c r="U525" s="59">
        <v>0</v>
      </c>
      <c r="V525" s="59">
        <v>1.5881658952718033E-2</v>
      </c>
      <c r="W525" s="59">
        <v>1.905799074326164E-2</v>
      </c>
      <c r="X525" s="59">
        <v>4.8469711385981595</v>
      </c>
      <c r="Y525" s="59">
        <v>0.99820055619172265</v>
      </c>
      <c r="Z525" s="59">
        <v>4.9075740225748403E-4</v>
      </c>
      <c r="AA525" s="59">
        <v>0</v>
      </c>
      <c r="AB525" s="59">
        <v>1.3086864060199575E-3</v>
      </c>
      <c r="AC525" s="59">
        <v>0.9777196320964161</v>
      </c>
      <c r="AD525" s="60">
        <v>1.4272121788772598E-2</v>
      </c>
      <c r="AE525" s="59">
        <v>0</v>
      </c>
      <c r="AF525" s="59">
        <v>0.12255536259409358</v>
      </c>
      <c r="AG525" s="61">
        <v>1401.2403180769697</v>
      </c>
      <c r="AH525" s="61">
        <v>14.494157460240379</v>
      </c>
      <c r="AI525" s="61">
        <v>59.841645126954496</v>
      </c>
      <c r="AJ525" s="61">
        <v>23.700363159179688</v>
      </c>
      <c r="AK525" s="61">
        <v>126.29963684082031</v>
      </c>
      <c r="AL525" s="59">
        <v>0.54544764483109065</v>
      </c>
      <c r="AM525" s="59">
        <v>0.29613659015659705</v>
      </c>
      <c r="AN525" s="59">
        <v>0.15827152459969071</v>
      </c>
      <c r="AO525" s="59">
        <v>0.44590542348846091</v>
      </c>
      <c r="AP525" s="59">
        <v>0</v>
      </c>
      <c r="AQ525" s="59">
        <v>0.44292948154472156</v>
      </c>
      <c r="AR525" s="59">
        <v>0.87218522042499202</v>
      </c>
      <c r="AS525" s="59">
        <v>5.0448000000000004</v>
      </c>
      <c r="AT525" s="59">
        <v>0.63719999999999999</v>
      </c>
    </row>
    <row r="526" spans="1:46">
      <c r="A526" s="61" t="s">
        <v>192</v>
      </c>
      <c r="B526" s="61" t="s">
        <v>1727</v>
      </c>
      <c r="C526" s="61" t="s">
        <v>1632</v>
      </c>
      <c r="D526" s="61" t="s">
        <v>1610</v>
      </c>
      <c r="E526" s="61">
        <v>309.74583719899999</v>
      </c>
      <c r="F526" s="59">
        <v>8209.157658666667</v>
      </c>
      <c r="G526" s="61">
        <v>2.321981424148607</v>
      </c>
      <c r="H526" s="61">
        <v>19061.511591331273</v>
      </c>
      <c r="I526" s="59">
        <v>0.75106666666666677</v>
      </c>
      <c r="J526" s="60">
        <v>3.613333333333333E-2</v>
      </c>
      <c r="K526" s="59">
        <v>3.1296775071438295E-3</v>
      </c>
      <c r="L526" s="59">
        <v>0</v>
      </c>
      <c r="M526" s="59">
        <v>0</v>
      </c>
      <c r="N526" s="59">
        <v>0</v>
      </c>
      <c r="O526" s="59">
        <v>0</v>
      </c>
      <c r="P526" s="59">
        <v>1.0205470131990748E-2</v>
      </c>
      <c r="Q526" s="59">
        <v>0.62593550142876586</v>
      </c>
      <c r="R526" s="59">
        <v>5.973601850591917E-2</v>
      </c>
      <c r="S526" s="59">
        <v>0</v>
      </c>
      <c r="T526" s="59">
        <v>5.5789903388216086E-3</v>
      </c>
      <c r="U526" s="59">
        <v>4.0821880527962991E-2</v>
      </c>
      <c r="V526" s="59">
        <v>0.18206558715471496</v>
      </c>
      <c r="W526" s="59">
        <v>3.5651108994421012E-2</v>
      </c>
      <c r="X526" s="59">
        <v>2.8333333333333335</v>
      </c>
      <c r="Y526" s="59">
        <v>0.9924705882352941</v>
      </c>
      <c r="Z526" s="59">
        <v>2.8235294117647056E-3</v>
      </c>
      <c r="AA526" s="59">
        <v>4.7058823529411761E-3</v>
      </c>
      <c r="AB526" s="59">
        <v>0</v>
      </c>
      <c r="AC526" s="59">
        <v>0.90173333333333328</v>
      </c>
      <c r="AD526" s="60">
        <v>5.0266666666666668E-2</v>
      </c>
      <c r="AE526" s="59">
        <v>4.36E-2</v>
      </c>
      <c r="AF526" s="59">
        <v>0.24213400469952187</v>
      </c>
      <c r="AG526" s="61">
        <v>1414.3931090066492</v>
      </c>
      <c r="AH526" s="61">
        <v>14.324247430989322</v>
      </c>
      <c r="AI526" s="61">
        <v>152.009270415077</v>
      </c>
      <c r="AJ526" s="61">
        <v>97.111038208007813</v>
      </c>
      <c r="AK526" s="61">
        <v>192.90486145019531</v>
      </c>
      <c r="AL526" s="59">
        <v>0.43624476513363858</v>
      </c>
      <c r="AM526" s="59">
        <v>0.35977077531603957</v>
      </c>
      <c r="AN526" s="59">
        <v>0.20359434228484796</v>
      </c>
      <c r="AO526" s="59">
        <v>0</v>
      </c>
      <c r="AP526" s="59">
        <v>0.2205437226138145</v>
      </c>
      <c r="AQ526" s="59">
        <v>0.77906616012071161</v>
      </c>
      <c r="AR526" s="59">
        <v>0.93333333333333335</v>
      </c>
      <c r="AS526" s="59">
        <v>4.4117647058823533</v>
      </c>
      <c r="AT526" s="59">
        <v>8.8823529411764704E-2</v>
      </c>
    </row>
    <row r="527" spans="1:46">
      <c r="A527" s="61" t="s">
        <v>192</v>
      </c>
      <c r="B527" s="61" t="s">
        <v>1728</v>
      </c>
      <c r="C527" s="61" t="s">
        <v>1632</v>
      </c>
      <c r="D527" s="61" t="s">
        <v>1729</v>
      </c>
      <c r="E527" s="61">
        <v>270.80686108700002</v>
      </c>
      <c r="F527" s="59">
        <v>3544.1868710749909</v>
      </c>
      <c r="G527" s="61">
        <v>1.3811224489795919</v>
      </c>
      <c r="H527" s="61">
        <v>4894.9560510204092</v>
      </c>
      <c r="I527" s="59">
        <v>0.66217214628740306</v>
      </c>
      <c r="J527" s="60">
        <v>1.865533801256003E-2</v>
      </c>
      <c r="K527" s="59">
        <v>0</v>
      </c>
      <c r="L527" s="59">
        <v>1.0736525660296328E-2</v>
      </c>
      <c r="M527" s="59">
        <v>0</v>
      </c>
      <c r="N527" s="59">
        <v>0</v>
      </c>
      <c r="O527" s="59">
        <v>0</v>
      </c>
      <c r="P527" s="59">
        <v>0</v>
      </c>
      <c r="Q527" s="59">
        <v>7.5155679622074298E-2</v>
      </c>
      <c r="R527" s="59">
        <v>0.66222890272707746</v>
      </c>
      <c r="S527" s="59">
        <v>0</v>
      </c>
      <c r="T527" s="59">
        <v>0</v>
      </c>
      <c r="U527" s="59">
        <v>0</v>
      </c>
      <c r="V527" s="59">
        <v>0</v>
      </c>
      <c r="W527" s="59">
        <v>0.23019111015675325</v>
      </c>
      <c r="X527" s="59">
        <v>1.8415219800517177</v>
      </c>
      <c r="Y527" s="59">
        <v>0.9869608826479439</v>
      </c>
      <c r="Z527" s="59">
        <v>2.0060180541624875E-3</v>
      </c>
      <c r="AA527" s="59">
        <v>3.009027081243731E-3</v>
      </c>
      <c r="AB527" s="59">
        <v>8.0240722166499499E-3</v>
      </c>
      <c r="AC527" s="59">
        <v>0.94643516808274841</v>
      </c>
      <c r="AD527" s="60">
        <v>3.4724787587735499E-2</v>
      </c>
      <c r="AE527" s="59">
        <v>0</v>
      </c>
      <c r="AF527" s="59">
        <v>0.19992107948331067</v>
      </c>
      <c r="AG527" s="61">
        <v>1473.5888477556687</v>
      </c>
      <c r="AH527" s="61">
        <v>14.217424803331792</v>
      </c>
      <c r="AI527" s="61">
        <v>122.05914004563076</v>
      </c>
      <c r="AJ527" s="61">
        <v>79.338531494140625</v>
      </c>
      <c r="AK527" s="61">
        <v>150.19395446777344</v>
      </c>
      <c r="AL527" s="59">
        <v>0.20471231702726331</v>
      </c>
      <c r="AM527" s="59">
        <v>0.43827360770549378</v>
      </c>
      <c r="AN527" s="59">
        <v>0.35726568969357786</v>
      </c>
      <c r="AO527" s="59">
        <v>0</v>
      </c>
      <c r="AP527" s="59">
        <v>0.41519442878472002</v>
      </c>
      <c r="AQ527" s="59">
        <v>0.58505718564161491</v>
      </c>
      <c r="AR527" s="59">
        <v>0.92353158478019948</v>
      </c>
      <c r="AS527" s="59">
        <v>1.9335714285714285</v>
      </c>
      <c r="AT527" s="59">
        <v>0.27035714285714285</v>
      </c>
    </row>
    <row r="528" spans="1:46">
      <c r="A528" s="61" t="s">
        <v>192</v>
      </c>
      <c r="B528" s="61" t="s">
        <v>1731</v>
      </c>
      <c r="C528" s="61" t="s">
        <v>1632</v>
      </c>
      <c r="D528" s="61" t="s">
        <v>1732</v>
      </c>
      <c r="E528" s="61">
        <v>398.95718726500002</v>
      </c>
      <c r="F528" s="59">
        <v>4871.8997491941191</v>
      </c>
      <c r="G528" s="61">
        <v>1.7164642375168693</v>
      </c>
      <c r="H528" s="61">
        <v>8362.4416882591086</v>
      </c>
      <c r="I528" s="59">
        <v>0.72655082946772542</v>
      </c>
      <c r="J528" s="60">
        <v>7.0131299630474098E-2</v>
      </c>
      <c r="K528" s="59">
        <v>0</v>
      </c>
      <c r="L528" s="59">
        <v>1.5697955240701979E-2</v>
      </c>
      <c r="M528" s="59">
        <v>0</v>
      </c>
      <c r="N528" s="59">
        <v>0</v>
      </c>
      <c r="O528" s="59">
        <v>0</v>
      </c>
      <c r="P528" s="59">
        <v>0</v>
      </c>
      <c r="Q528" s="59">
        <v>0.4249718241829013</v>
      </c>
      <c r="R528" s="59">
        <v>0.23144421188214459</v>
      </c>
      <c r="S528" s="59">
        <v>0</v>
      </c>
      <c r="T528" s="59">
        <v>2.7451296087586542E-2</v>
      </c>
      <c r="U528" s="59">
        <v>0</v>
      </c>
      <c r="V528" s="59">
        <v>0.11817742714538722</v>
      </c>
      <c r="W528" s="59">
        <v>0.11044920302688778</v>
      </c>
      <c r="X528" s="59">
        <v>2.2273763660665149</v>
      </c>
      <c r="Y528" s="59">
        <v>0.98446876103070957</v>
      </c>
      <c r="Z528" s="59">
        <v>4.2357924461701377E-3</v>
      </c>
      <c r="AA528" s="59">
        <v>0</v>
      </c>
      <c r="AB528" s="59">
        <v>1.1295446523120367E-2</v>
      </c>
      <c r="AC528" s="59">
        <v>0.90926959666640461</v>
      </c>
      <c r="AD528" s="60">
        <v>7.885840081767434E-2</v>
      </c>
      <c r="AE528" s="59">
        <v>0</v>
      </c>
      <c r="AF528" s="59">
        <v>0.31880613775110755</v>
      </c>
      <c r="AG528" s="61">
        <v>1463.4243183954873</v>
      </c>
      <c r="AH528" s="61">
        <v>14.103896897524287</v>
      </c>
      <c r="AI528" s="61">
        <v>177.02710105468023</v>
      </c>
      <c r="AJ528" s="61">
        <v>113.62961578369141</v>
      </c>
      <c r="AK528" s="61">
        <v>166.88021087646484</v>
      </c>
      <c r="AL528" s="59">
        <v>0.32381294064565769</v>
      </c>
      <c r="AM528" s="59">
        <v>0.37300368247571891</v>
      </c>
      <c r="AN528" s="59">
        <v>0.30297737165394389</v>
      </c>
      <c r="AO528" s="59">
        <v>0.12282019616168149</v>
      </c>
      <c r="AP528" s="59">
        <v>0.39947895435240793</v>
      </c>
      <c r="AQ528" s="59">
        <v>0.47749484426123112</v>
      </c>
      <c r="AR528" s="59">
        <v>0.9513326519380455</v>
      </c>
      <c r="AS528" s="59">
        <v>3.2612820512820511</v>
      </c>
      <c r="AT528" s="59">
        <v>7.6153846153846155E-2</v>
      </c>
    </row>
    <row r="529" spans="1:46">
      <c r="A529" s="61" t="s">
        <v>192</v>
      </c>
      <c r="B529" s="61" t="s">
        <v>1734</v>
      </c>
      <c r="C529" s="61" t="s">
        <v>1632</v>
      </c>
      <c r="D529" s="61" t="s">
        <v>1735</v>
      </c>
      <c r="E529" s="61">
        <v>452.07630247499998</v>
      </c>
      <c r="F529" s="59">
        <v>2552.2303855106197</v>
      </c>
      <c r="G529" s="61">
        <v>2.1347826086956525</v>
      </c>
      <c r="H529" s="61">
        <v>5448.4570403726711</v>
      </c>
      <c r="I529" s="59">
        <v>0.31277276694791972</v>
      </c>
      <c r="J529" s="60">
        <v>6.3863834739598488E-2</v>
      </c>
      <c r="K529" s="59">
        <v>3.2726692209450833E-2</v>
      </c>
      <c r="L529" s="59">
        <v>8.9399744572158379E-3</v>
      </c>
      <c r="M529" s="59">
        <v>0</v>
      </c>
      <c r="N529" s="59">
        <v>0</v>
      </c>
      <c r="O529" s="59">
        <v>0</v>
      </c>
      <c r="P529" s="59">
        <v>0</v>
      </c>
      <c r="Q529" s="59">
        <v>0</v>
      </c>
      <c r="R529" s="59">
        <v>0.23148148148148151</v>
      </c>
      <c r="S529" s="59">
        <v>0</v>
      </c>
      <c r="T529" s="59">
        <v>4.4061302681992341E-2</v>
      </c>
      <c r="U529" s="59">
        <v>0</v>
      </c>
      <c r="V529" s="59">
        <v>0.1457535121328225</v>
      </c>
      <c r="W529" s="59">
        <v>0.4669540229885058</v>
      </c>
      <c r="X529" s="59">
        <v>0.72883328484143151</v>
      </c>
      <c r="Y529" s="59">
        <v>0.98003992015968067</v>
      </c>
      <c r="Z529" s="59">
        <v>1.9960079840319361E-2</v>
      </c>
      <c r="AA529" s="59">
        <v>0</v>
      </c>
      <c r="AB529" s="59">
        <v>0</v>
      </c>
      <c r="AC529" s="59">
        <v>0.87896421297643301</v>
      </c>
      <c r="AD529" s="60">
        <v>9.892347977887693E-2</v>
      </c>
      <c r="AE529" s="59">
        <v>0</v>
      </c>
      <c r="AF529" s="59">
        <v>0.15205397766630635</v>
      </c>
      <c r="AG529" s="61">
        <v>1398.1232044198896</v>
      </c>
      <c r="AH529" s="61">
        <v>14.417475138121548</v>
      </c>
      <c r="AI529" s="61">
        <v>156.35645355625047</v>
      </c>
      <c r="AJ529" s="61">
        <v>76.778289794921875</v>
      </c>
      <c r="AK529" s="61">
        <v>254.19992065429688</v>
      </c>
      <c r="AL529" s="59">
        <v>0.29475112778637358</v>
      </c>
      <c r="AM529" s="59">
        <v>0.42622782690684324</v>
      </c>
      <c r="AN529" s="59">
        <v>0.27995827099784548</v>
      </c>
      <c r="AO529" s="59">
        <v>0</v>
      </c>
      <c r="AP529" s="59">
        <v>0.18442683136351895</v>
      </c>
      <c r="AQ529" s="59">
        <v>0.81498963334928343</v>
      </c>
      <c r="AR529" s="59">
        <v>0.8583066627873146</v>
      </c>
      <c r="AS529" s="59">
        <v>2.988695652173913</v>
      </c>
      <c r="AT529" s="59">
        <v>0.26521739130434779</v>
      </c>
    </row>
    <row r="530" spans="1:46">
      <c r="A530" s="61" t="s">
        <v>192</v>
      </c>
      <c r="B530" s="61" t="s">
        <v>1737</v>
      </c>
      <c r="C530" s="61" t="s">
        <v>1632</v>
      </c>
      <c r="D530" s="61" t="s">
        <v>1738</v>
      </c>
      <c r="E530" s="61">
        <v>629.70300020399998</v>
      </c>
      <c r="F530" s="59">
        <v>3821.0313742812332</v>
      </c>
      <c r="G530" s="61">
        <v>2.3443627450980395</v>
      </c>
      <c r="H530" s="61">
        <v>8957.8836017156864</v>
      </c>
      <c r="I530" s="59">
        <v>0.37182435964453742</v>
      </c>
      <c r="J530" s="60">
        <v>3.5703084161003658E-2</v>
      </c>
      <c r="K530" s="59">
        <v>3.7769784172661865E-2</v>
      </c>
      <c r="L530" s="59">
        <v>4.2347939829954211E-2</v>
      </c>
      <c r="M530" s="59">
        <v>0</v>
      </c>
      <c r="N530" s="59">
        <v>0</v>
      </c>
      <c r="O530" s="59">
        <v>0</v>
      </c>
      <c r="P530" s="59">
        <v>0</v>
      </c>
      <c r="Q530" s="59">
        <v>0.26332570307390452</v>
      </c>
      <c r="R530" s="59">
        <v>0.18222694571615433</v>
      </c>
      <c r="S530" s="59">
        <v>0</v>
      </c>
      <c r="T530" s="59">
        <v>7.7011118378024851E-2</v>
      </c>
      <c r="U530" s="59">
        <v>0</v>
      </c>
      <c r="V530" s="59">
        <v>7.4558534990189676E-2</v>
      </c>
      <c r="W530" s="59">
        <v>0.26692282537606277</v>
      </c>
      <c r="X530" s="59">
        <v>0.98327234709879763</v>
      </c>
      <c r="Y530" s="59">
        <v>0.98351940457203613</v>
      </c>
      <c r="Z530" s="59">
        <v>2.6581605528973951E-3</v>
      </c>
      <c r="AA530" s="59">
        <v>1.0632642211589581E-3</v>
      </c>
      <c r="AB530" s="59">
        <v>1.2759170653907496E-2</v>
      </c>
      <c r="AC530" s="59">
        <v>0.89424986931521167</v>
      </c>
      <c r="AD530" s="60">
        <v>9.247255619445896E-2</v>
      </c>
      <c r="AE530" s="59">
        <v>1.5682174594877155E-3</v>
      </c>
      <c r="AF530" s="59">
        <v>0.30379401072890877</v>
      </c>
      <c r="AG530" s="61">
        <v>1452.5444885799404</v>
      </c>
      <c r="AH530" s="61">
        <v>13.983135054617676</v>
      </c>
      <c r="AI530" s="61">
        <v>201.07978358700416</v>
      </c>
      <c r="AJ530" s="61">
        <v>125.51002502441406</v>
      </c>
      <c r="AK530" s="61">
        <v>226.69050598144531</v>
      </c>
      <c r="AL530" s="59">
        <v>0.35046283712878229</v>
      </c>
      <c r="AM530" s="59">
        <v>0.26252455514178114</v>
      </c>
      <c r="AN530" s="59">
        <v>0.38579695494748706</v>
      </c>
      <c r="AO530" s="59">
        <v>0</v>
      </c>
      <c r="AP530" s="59">
        <v>0.39860060999977048</v>
      </c>
      <c r="AQ530" s="59">
        <v>0.60018373721827989</v>
      </c>
      <c r="AR530" s="59">
        <v>0.74228959749085199</v>
      </c>
      <c r="AS530" s="59">
        <v>3.9854166666666671</v>
      </c>
      <c r="AT530" s="59">
        <v>1.4370833333333335</v>
      </c>
    </row>
    <row r="531" spans="1:46">
      <c r="A531" s="61" t="s">
        <v>192</v>
      </c>
      <c r="B531" s="61" t="s">
        <v>1740</v>
      </c>
      <c r="C531" s="61" t="s">
        <v>1632</v>
      </c>
      <c r="D531" s="61" t="s">
        <v>1741</v>
      </c>
      <c r="E531" s="61">
        <v>360.11649644800002</v>
      </c>
      <c r="F531" s="59">
        <v>6274.2390730359257</v>
      </c>
      <c r="G531" s="61">
        <v>2.281981981981982</v>
      </c>
      <c r="H531" s="61">
        <v>14317.700515315317</v>
      </c>
      <c r="I531" s="59">
        <v>0.70572443742597701</v>
      </c>
      <c r="J531" s="60">
        <v>0</v>
      </c>
      <c r="K531" s="59">
        <v>3.6728161064779719E-2</v>
      </c>
      <c r="L531" s="59">
        <v>2.3418414623873302E-2</v>
      </c>
      <c r="M531" s="59">
        <v>0</v>
      </c>
      <c r="N531" s="59">
        <v>0</v>
      </c>
      <c r="O531" s="59">
        <v>0</v>
      </c>
      <c r="P531" s="59">
        <v>8.255412349422963E-3</v>
      </c>
      <c r="Q531" s="59">
        <v>0.43745261561789234</v>
      </c>
      <c r="R531" s="59">
        <v>0.25532811052143878</v>
      </c>
      <c r="S531" s="59">
        <v>0</v>
      </c>
      <c r="T531" s="59">
        <v>0.11835565664223738</v>
      </c>
      <c r="U531" s="59">
        <v>0</v>
      </c>
      <c r="V531" s="59">
        <v>6.8317749136551253E-2</v>
      </c>
      <c r="W531" s="59">
        <v>5.2143880043804228E-2</v>
      </c>
      <c r="X531" s="59">
        <v>2.2439794709830241</v>
      </c>
      <c r="Y531" s="59">
        <v>0.98275862068965525</v>
      </c>
      <c r="Z531" s="59">
        <v>5.6298381421534139E-3</v>
      </c>
      <c r="AA531" s="59">
        <v>3.1667839549612952E-3</v>
      </c>
      <c r="AB531" s="59">
        <v>8.44475721323012E-3</v>
      </c>
      <c r="AC531" s="59">
        <v>0.8581918673509672</v>
      </c>
      <c r="AD531" s="60">
        <v>0.10643505724437426</v>
      </c>
      <c r="AE531" s="59">
        <v>1.500197394393999E-2</v>
      </c>
      <c r="AF531" s="59">
        <v>0.35169174766834921</v>
      </c>
      <c r="AG531" s="61">
        <v>1439.7478728945998</v>
      </c>
      <c r="AH531" s="61">
        <v>14.143182844243793</v>
      </c>
      <c r="AI531" s="61">
        <v>181.62804371941678</v>
      </c>
      <c r="AJ531" s="61">
        <v>111.14865112304688</v>
      </c>
      <c r="AK531" s="61">
        <v>223.34048461914063</v>
      </c>
      <c r="AL531" s="59">
        <v>0.32715107794849896</v>
      </c>
      <c r="AM531" s="59">
        <v>0.31639067114064379</v>
      </c>
      <c r="AN531" s="59">
        <v>0.35682897414435749</v>
      </c>
      <c r="AO531" s="59">
        <v>0</v>
      </c>
      <c r="AP531" s="59">
        <v>0.34815122671866783</v>
      </c>
      <c r="AQ531" s="59">
        <v>0.65221949651483235</v>
      </c>
      <c r="AR531" s="59">
        <v>0.63955783655744169</v>
      </c>
      <c r="AS531" s="59">
        <v>3.422972972972973</v>
      </c>
      <c r="AT531" s="59">
        <v>0.20702702702702702</v>
      </c>
    </row>
    <row r="532" spans="1:46">
      <c r="A532" s="61" t="s">
        <v>192</v>
      </c>
      <c r="B532" s="61" t="s">
        <v>1743</v>
      </c>
      <c r="C532" s="61" t="s">
        <v>1632</v>
      </c>
      <c r="D532" s="61" t="s">
        <v>1744</v>
      </c>
      <c r="E532" s="61">
        <v>217.052046305</v>
      </c>
      <c r="F532" s="59">
        <v>2420.9636363636364</v>
      </c>
      <c r="G532" s="61">
        <v>0.82133333333333336</v>
      </c>
      <c r="H532" s="61">
        <v>1988.4181333333333</v>
      </c>
      <c r="I532" s="59">
        <v>0.2435064935064935</v>
      </c>
      <c r="J532" s="60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  <c r="P532" s="59">
        <v>0</v>
      </c>
      <c r="Q532" s="59">
        <v>0</v>
      </c>
      <c r="R532" s="59">
        <v>0.50847457627118642</v>
      </c>
      <c r="S532" s="59">
        <v>0</v>
      </c>
      <c r="T532" s="59">
        <v>0</v>
      </c>
      <c r="U532" s="59">
        <v>0</v>
      </c>
      <c r="V532" s="59">
        <v>0.16949152542372881</v>
      </c>
      <c r="W532" s="59">
        <v>0.32203389830508472</v>
      </c>
      <c r="X532" s="59">
        <v>1.5097402597402598</v>
      </c>
      <c r="Y532" s="59">
        <v>0.87096774193548376</v>
      </c>
      <c r="Z532" s="59">
        <v>4.301075268817204E-2</v>
      </c>
      <c r="AA532" s="59">
        <v>0</v>
      </c>
      <c r="AB532" s="59">
        <v>8.6021505376344079E-2</v>
      </c>
      <c r="AC532" s="59">
        <v>0.89448051948051943</v>
      </c>
      <c r="AD532" s="60">
        <v>6.4935064935064943E-2</v>
      </c>
      <c r="AE532" s="59">
        <v>0</v>
      </c>
      <c r="AF532" s="59">
        <v>2.8380289911406831E-2</v>
      </c>
      <c r="AG532" s="61">
        <v>1398.6631093164119</v>
      </c>
      <c r="AH532" s="61">
        <v>14.39869339486588</v>
      </c>
      <c r="AI532" s="61">
        <v>140.05351684675941</v>
      </c>
      <c r="AJ532" s="61">
        <v>71.773086547851563</v>
      </c>
      <c r="AK532" s="61">
        <v>184.19375610351563</v>
      </c>
      <c r="AL532" s="59">
        <v>0.37174263672510366</v>
      </c>
      <c r="AM532" s="59">
        <v>0.42789276388342684</v>
      </c>
      <c r="AN532" s="59">
        <v>0.19868506532945124</v>
      </c>
      <c r="AO532" s="59">
        <v>0</v>
      </c>
      <c r="AP532" s="59">
        <v>0.17392141950578049</v>
      </c>
      <c r="AQ532" s="59">
        <v>0.22517640737337807</v>
      </c>
      <c r="AR532" s="59">
        <v>0.64935064935064934</v>
      </c>
      <c r="AS532" s="59">
        <v>1.232</v>
      </c>
      <c r="AT532" s="59">
        <v>0.64200000000000002</v>
      </c>
    </row>
    <row r="533" spans="1:46">
      <c r="A533" s="61" t="s">
        <v>192</v>
      </c>
      <c r="B533" s="61" t="s">
        <v>1746</v>
      </c>
      <c r="C533" s="61" t="s">
        <v>1632</v>
      </c>
      <c r="D533" s="61" t="s">
        <v>1747</v>
      </c>
      <c r="E533" s="61">
        <v>150.11469930999999</v>
      </c>
      <c r="F533" s="59">
        <v>2353.3900823271133</v>
      </c>
      <c r="G533" s="61">
        <v>2.0244444444444443</v>
      </c>
      <c r="H533" s="61">
        <v>4764.3074777777774</v>
      </c>
      <c r="I533" s="59">
        <v>0.43331503841931951</v>
      </c>
      <c r="J533" s="60">
        <v>0</v>
      </c>
      <c r="K533" s="59">
        <v>0</v>
      </c>
      <c r="L533" s="59">
        <v>1.5114127082048122E-2</v>
      </c>
      <c r="M533" s="59">
        <v>0</v>
      </c>
      <c r="N533" s="59">
        <v>0</v>
      </c>
      <c r="O533" s="59">
        <v>0</v>
      </c>
      <c r="P533" s="59">
        <v>0</v>
      </c>
      <c r="Q533" s="59">
        <v>0</v>
      </c>
      <c r="R533" s="59">
        <v>0.47193090684762501</v>
      </c>
      <c r="S533" s="59">
        <v>0</v>
      </c>
      <c r="T533" s="59">
        <v>5.1202961135101796E-2</v>
      </c>
      <c r="U533" s="59">
        <v>0</v>
      </c>
      <c r="V533" s="59">
        <v>0.33251079580505866</v>
      </c>
      <c r="W533" s="59">
        <v>0.1292412091301666</v>
      </c>
      <c r="X533" s="59">
        <v>0.93852908891328224</v>
      </c>
      <c r="Y533" s="59">
        <v>1</v>
      </c>
      <c r="Z533" s="59">
        <v>0</v>
      </c>
      <c r="AA533" s="59">
        <v>0</v>
      </c>
      <c r="AB533" s="59">
        <v>0</v>
      </c>
      <c r="AC533" s="59">
        <v>0.76893523600439084</v>
      </c>
      <c r="AD533" s="60">
        <v>0.17371020856201977</v>
      </c>
      <c r="AE533" s="59">
        <v>4.3633369923161365E-2</v>
      </c>
      <c r="AF533" s="59">
        <v>0.24274771336515294</v>
      </c>
      <c r="AG533" s="61">
        <v>1414.6873697373906</v>
      </c>
      <c r="AH533" s="61">
        <v>14.522576073363902</v>
      </c>
      <c r="AI533" s="61">
        <v>113.54031351450327</v>
      </c>
      <c r="AJ533" s="61">
        <v>92.965049743652344</v>
      </c>
      <c r="AK533" s="61">
        <v>40.669181823730469</v>
      </c>
      <c r="AL533" s="59">
        <v>0.91138643070170111</v>
      </c>
      <c r="AM533" s="59">
        <v>8.9931232997518235E-2</v>
      </c>
      <c r="AN533" s="59">
        <v>0</v>
      </c>
      <c r="AO533" s="59">
        <v>0</v>
      </c>
      <c r="AP533" s="59">
        <v>0</v>
      </c>
      <c r="AQ533" s="59">
        <v>1.0013176636992194</v>
      </c>
      <c r="AR533" s="59">
        <v>0.79582875960482991</v>
      </c>
      <c r="AS533" s="59">
        <v>3.0366666666666666</v>
      </c>
      <c r="AT533" s="59">
        <v>0.33500000000000002</v>
      </c>
    </row>
    <row r="534" spans="1:46">
      <c r="A534" s="61" t="s">
        <v>192</v>
      </c>
      <c r="B534" s="61" t="s">
        <v>1749</v>
      </c>
      <c r="C534" s="61" t="s">
        <v>1632</v>
      </c>
      <c r="D534" s="61" t="s">
        <v>1750</v>
      </c>
      <c r="E534" s="61">
        <v>135.35975493999999</v>
      </c>
      <c r="F534" s="59">
        <v>1967.5674577195853</v>
      </c>
      <c r="G534" s="61">
        <v>4.1470588235294121</v>
      </c>
      <c r="H534" s="61">
        <v>8159.61798642534</v>
      </c>
      <c r="I534" s="59">
        <v>0.33115111838516093</v>
      </c>
      <c r="J534" s="60">
        <v>1.7457719585379158E-2</v>
      </c>
      <c r="K534" s="59">
        <v>0</v>
      </c>
      <c r="L534" s="59">
        <v>0.21276595744680848</v>
      </c>
      <c r="M534" s="59">
        <v>0</v>
      </c>
      <c r="N534" s="59">
        <v>0</v>
      </c>
      <c r="O534" s="59">
        <v>0</v>
      </c>
      <c r="P534" s="59">
        <v>0</v>
      </c>
      <c r="Q534" s="59">
        <v>0.15759354365370506</v>
      </c>
      <c r="R534" s="59">
        <v>5.1504035216434325E-2</v>
      </c>
      <c r="S534" s="59">
        <v>0</v>
      </c>
      <c r="T534" s="59">
        <v>0.17608217168011736</v>
      </c>
      <c r="U534" s="59">
        <v>0</v>
      </c>
      <c r="V534" s="59">
        <v>0.14790902421129859</v>
      </c>
      <c r="W534" s="59">
        <v>0.23066764490095376</v>
      </c>
      <c r="X534" s="59">
        <v>0.2662302236770322</v>
      </c>
      <c r="Y534" s="59">
        <v>0.96721311475409832</v>
      </c>
      <c r="Z534" s="59">
        <v>0</v>
      </c>
      <c r="AA534" s="59">
        <v>0</v>
      </c>
      <c r="AB534" s="59">
        <v>3.2786885245901641E-2</v>
      </c>
      <c r="AC534" s="59">
        <v>0.79716312056737582</v>
      </c>
      <c r="AD534" s="60">
        <v>0.19225313693398799</v>
      </c>
      <c r="AE534" s="59">
        <v>0</v>
      </c>
      <c r="AF534" s="59">
        <v>0.67708455914850829</v>
      </c>
      <c r="AG534" s="61">
        <v>1414.8395573997234</v>
      </c>
      <c r="AH534" s="61">
        <v>14.546177962194561</v>
      </c>
      <c r="AI534" s="61">
        <v>102.09152089163571</v>
      </c>
      <c r="AJ534" s="61">
        <v>70.611572265625</v>
      </c>
      <c r="AK534" s="61">
        <v>84.144805908203125</v>
      </c>
      <c r="AL534" s="59">
        <v>0.70783594460901744</v>
      </c>
      <c r="AM534" s="59">
        <v>0.27842470619650195</v>
      </c>
      <c r="AN534" s="59">
        <v>1.0619847831707371E-2</v>
      </c>
      <c r="AO534" s="59">
        <v>0</v>
      </c>
      <c r="AP534" s="59">
        <v>0</v>
      </c>
      <c r="AQ534" s="59">
        <v>0.99688049863722672</v>
      </c>
      <c r="AR534" s="59">
        <v>0.61102018548827053</v>
      </c>
      <c r="AS534" s="59">
        <v>7.0500000000000007</v>
      </c>
      <c r="AT534" s="59">
        <v>1.8076923076923077</v>
      </c>
    </row>
    <row r="535" spans="1:46">
      <c r="A535" s="61" t="s">
        <v>192</v>
      </c>
      <c r="B535" s="61" t="s">
        <v>1752</v>
      </c>
      <c r="C535" s="61" t="s">
        <v>1632</v>
      </c>
      <c r="D535" s="61" t="s">
        <v>1753</v>
      </c>
      <c r="E535" s="61">
        <v>215.05198144400001</v>
      </c>
      <c r="F535" s="59">
        <v>3219.8276345393738</v>
      </c>
      <c r="G535" s="61">
        <v>1.1746428571428571</v>
      </c>
      <c r="H535" s="61">
        <v>3782.1475321428575</v>
      </c>
      <c r="I535" s="59">
        <v>0.39282456673761018</v>
      </c>
      <c r="J535" s="60">
        <v>4.9718574108818012E-2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  <c r="P535" s="59">
        <v>0</v>
      </c>
      <c r="Q535" s="59">
        <v>0.19074421513445902</v>
      </c>
      <c r="R535" s="59">
        <v>0.16353971232020015</v>
      </c>
      <c r="S535" s="59">
        <v>0</v>
      </c>
      <c r="T535" s="59">
        <v>0.37585991244527828</v>
      </c>
      <c r="U535" s="59">
        <v>0</v>
      </c>
      <c r="V535" s="59">
        <v>0</v>
      </c>
      <c r="W535" s="59">
        <v>0.22013758599124453</v>
      </c>
      <c r="X535" s="59">
        <v>1.3195500152021891</v>
      </c>
      <c r="Y535" s="59">
        <v>0.66589861751152069</v>
      </c>
      <c r="Z535" s="59">
        <v>9.9078341013824886E-2</v>
      </c>
      <c r="AA535" s="59">
        <v>5.0691244239631339E-2</v>
      </c>
      <c r="AB535" s="59">
        <v>0.18433179723502305</v>
      </c>
      <c r="AC535" s="59">
        <v>0.91517178473700211</v>
      </c>
      <c r="AD535" s="60">
        <v>6.3241106719367585E-2</v>
      </c>
      <c r="AE535" s="59">
        <v>0</v>
      </c>
      <c r="AF535" s="59">
        <v>0.15293976730256087</v>
      </c>
      <c r="AG535" s="61">
        <v>1458.7894736842106</v>
      </c>
      <c r="AH535" s="61">
        <v>13.949034603082291</v>
      </c>
      <c r="AI535" s="61">
        <v>222.17019775709903</v>
      </c>
      <c r="AJ535" s="61">
        <v>136.56289672851563</v>
      </c>
      <c r="AK535" s="61">
        <v>273.26339721679688</v>
      </c>
      <c r="AL535" s="59">
        <v>0.21767992875801553</v>
      </c>
      <c r="AM535" s="59">
        <v>0.16594825009456191</v>
      </c>
      <c r="AN535" s="59">
        <v>0.61642073283811871</v>
      </c>
      <c r="AO535" s="59">
        <v>8.4572575792500021E-2</v>
      </c>
      <c r="AP535" s="59">
        <v>0.6161301054298971</v>
      </c>
      <c r="AQ535" s="59">
        <v>0.29934623046829906</v>
      </c>
      <c r="AR535" s="59">
        <v>0.88172696868349043</v>
      </c>
      <c r="AS535" s="59">
        <v>2.3492857142857142</v>
      </c>
      <c r="AT535" s="59">
        <v>0</v>
      </c>
    </row>
    <row r="536" spans="1:46">
      <c r="A536" s="61" t="s">
        <v>192</v>
      </c>
      <c r="B536" s="61" t="s">
        <v>1755</v>
      </c>
      <c r="C536" s="61" t="s">
        <v>1632</v>
      </c>
      <c r="D536" s="61" t="s">
        <v>1756</v>
      </c>
      <c r="E536" s="61">
        <v>472.39106998300002</v>
      </c>
      <c r="F536" s="59">
        <v>5439.0014237464275</v>
      </c>
      <c r="G536" s="61">
        <v>2.5660000000000003</v>
      </c>
      <c r="H536" s="61">
        <v>13956.477653333333</v>
      </c>
      <c r="I536" s="59">
        <v>0.73018965965185756</v>
      </c>
      <c r="J536" s="60">
        <v>0</v>
      </c>
      <c r="K536" s="59">
        <v>0</v>
      </c>
      <c r="L536" s="59">
        <v>4.882131399079369E-3</v>
      </c>
      <c r="M536" s="59">
        <v>0</v>
      </c>
      <c r="N536" s="59">
        <v>0</v>
      </c>
      <c r="O536" s="59">
        <v>0</v>
      </c>
      <c r="P536" s="59">
        <v>0</v>
      </c>
      <c r="Q536" s="59">
        <v>0.58948249407169762</v>
      </c>
      <c r="R536" s="59">
        <v>0.13893151067094436</v>
      </c>
      <c r="S536" s="59">
        <v>5.0774166550425444E-2</v>
      </c>
      <c r="T536" s="59">
        <v>4.7147440368252198E-2</v>
      </c>
      <c r="U536" s="59">
        <v>0</v>
      </c>
      <c r="V536" s="59">
        <v>4.9100292927883947E-2</v>
      </c>
      <c r="W536" s="59">
        <v>0.11968196401171712</v>
      </c>
      <c r="X536" s="59">
        <v>2.5746947259028317</v>
      </c>
      <c r="Y536" s="59">
        <v>0.94853683148335022</v>
      </c>
      <c r="Z536" s="59">
        <v>4.894046417759839E-2</v>
      </c>
      <c r="AA536" s="59">
        <v>2.5227043390514633E-3</v>
      </c>
      <c r="AB536" s="59">
        <v>0</v>
      </c>
      <c r="AC536" s="59">
        <v>0.85983372304494665</v>
      </c>
      <c r="AD536" s="60">
        <v>8.5476747207066772E-2</v>
      </c>
      <c r="AE536" s="59">
        <v>2.5980774227071967E-2</v>
      </c>
      <c r="AF536" s="59">
        <v>0.16295820325894453</v>
      </c>
      <c r="AG536" s="61">
        <v>1446.0023812673635</v>
      </c>
      <c r="AH536" s="61">
        <v>13.754066675486177</v>
      </c>
      <c r="AI536" s="61">
        <v>254.99926929171124</v>
      </c>
      <c r="AJ536" s="61">
        <v>144.32508850097656</v>
      </c>
      <c r="AK536" s="61">
        <v>310.94471740722656</v>
      </c>
      <c r="AL536" s="59">
        <v>0.18919705658960984</v>
      </c>
      <c r="AM536" s="59">
        <v>0.18946166785756735</v>
      </c>
      <c r="AN536" s="59">
        <v>0.62157186843215873</v>
      </c>
      <c r="AO536" s="59">
        <v>0</v>
      </c>
      <c r="AP536" s="59">
        <v>0.55303755003116728</v>
      </c>
      <c r="AQ536" s="59">
        <v>0.44719304284816874</v>
      </c>
      <c r="AR536" s="59">
        <v>0.90932709794751876</v>
      </c>
      <c r="AS536" s="59">
        <v>3.0792000000000002</v>
      </c>
      <c r="AT536" s="59">
        <v>0.21160000000000001</v>
      </c>
    </row>
    <row r="537" spans="1:46">
      <c r="A537" s="61" t="s">
        <v>192</v>
      </c>
      <c r="B537" s="61" t="s">
        <v>1758</v>
      </c>
      <c r="C537" s="61" t="s">
        <v>1632</v>
      </c>
      <c r="D537" s="61" t="s">
        <v>1759</v>
      </c>
      <c r="E537" s="61">
        <v>471.439260617</v>
      </c>
      <c r="F537" s="59">
        <v>4451.346493080845</v>
      </c>
      <c r="G537" s="61">
        <v>2.3470085470085467</v>
      </c>
      <c r="H537" s="61">
        <v>10447.348264957265</v>
      </c>
      <c r="I537" s="59">
        <v>0.71230881281864533</v>
      </c>
      <c r="J537" s="60">
        <v>0</v>
      </c>
      <c r="K537" s="59">
        <v>0</v>
      </c>
      <c r="L537" s="59">
        <v>0.19664545980335454</v>
      </c>
      <c r="M537" s="59">
        <v>0</v>
      </c>
      <c r="N537" s="59">
        <v>0</v>
      </c>
      <c r="O537" s="59">
        <v>0</v>
      </c>
      <c r="P537" s="59">
        <v>0</v>
      </c>
      <c r="Q537" s="59">
        <v>0.30846346635820315</v>
      </c>
      <c r="R537" s="59">
        <v>0.24908424908424906</v>
      </c>
      <c r="S537" s="59">
        <v>0</v>
      </c>
      <c r="T537" s="59">
        <v>4.241372662425294E-2</v>
      </c>
      <c r="U537" s="59">
        <v>0</v>
      </c>
      <c r="V537" s="59">
        <v>7.4416811258916513E-2</v>
      </c>
      <c r="W537" s="59">
        <v>0.12897628687102369</v>
      </c>
      <c r="X537" s="59">
        <v>1.9464675892206846</v>
      </c>
      <c r="Y537" s="59">
        <v>0.97661365762394758</v>
      </c>
      <c r="Z537" s="59">
        <v>9.3545369504209543E-4</v>
      </c>
      <c r="AA537" s="59">
        <v>0</v>
      </c>
      <c r="AB537" s="59">
        <v>2.2450888681010289E-2</v>
      </c>
      <c r="AC537" s="59">
        <v>0.7257829570284049</v>
      </c>
      <c r="AD537" s="60">
        <v>0.25036416605972323</v>
      </c>
      <c r="AE537" s="59">
        <v>0</v>
      </c>
      <c r="AF537" s="59">
        <v>0.11649432830036896</v>
      </c>
      <c r="AG537" s="61">
        <v>1426.248972557338</v>
      </c>
      <c r="AH537" s="61">
        <v>14.19551637279597</v>
      </c>
      <c r="AI537" s="61">
        <v>198.63777670787613</v>
      </c>
      <c r="AJ537" s="61">
        <v>100.70166015625</v>
      </c>
      <c r="AK537" s="61">
        <v>281.4617919921875</v>
      </c>
      <c r="AL537" s="59">
        <v>0.42052076812724226</v>
      </c>
      <c r="AM537" s="59">
        <v>0.31154596629855591</v>
      </c>
      <c r="AN537" s="59">
        <v>0.2681946765199909</v>
      </c>
      <c r="AO537" s="59">
        <v>0</v>
      </c>
      <c r="AP537" s="59">
        <v>0.45724342032498694</v>
      </c>
      <c r="AQ537" s="59">
        <v>0.53705221679806381</v>
      </c>
      <c r="AR537" s="59">
        <v>0.80116533139111434</v>
      </c>
      <c r="AS537" s="59">
        <v>3.0511111111111111</v>
      </c>
      <c r="AT537" s="59">
        <v>0.16944444444444443</v>
      </c>
    </row>
    <row r="538" spans="1:46">
      <c r="A538" s="61" t="s">
        <v>192</v>
      </c>
      <c r="B538" s="61" t="s">
        <v>1761</v>
      </c>
      <c r="C538" s="61" t="s">
        <v>1632</v>
      </c>
      <c r="D538" s="61" t="s">
        <v>1632</v>
      </c>
      <c r="E538" s="61">
        <v>219.89764747300001</v>
      </c>
      <c r="F538" s="59">
        <v>2658.1826710402997</v>
      </c>
      <c r="G538" s="61">
        <v>2.8580357142857142</v>
      </c>
      <c r="H538" s="61">
        <v>7597.1810089285718</v>
      </c>
      <c r="I538" s="59">
        <v>0.31646360512339894</v>
      </c>
      <c r="J538" s="60">
        <v>0.16244923461418309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  <c r="P538" s="59">
        <v>0</v>
      </c>
      <c r="Q538" s="59">
        <v>0.1765759312320917</v>
      </c>
      <c r="R538" s="59">
        <v>0</v>
      </c>
      <c r="S538" s="59">
        <v>0</v>
      </c>
      <c r="T538" s="59">
        <v>0.43839541547277938</v>
      </c>
      <c r="U538" s="59">
        <v>0</v>
      </c>
      <c r="V538" s="59">
        <v>0</v>
      </c>
      <c r="W538" s="59">
        <v>0.1987822349570201</v>
      </c>
      <c r="X538" s="59">
        <v>1.1496407372696031</v>
      </c>
      <c r="Y538" s="59">
        <v>0.96195652173913049</v>
      </c>
      <c r="Z538" s="59">
        <v>1.6304347826086956E-2</v>
      </c>
      <c r="AA538" s="59">
        <v>0</v>
      </c>
      <c r="AB538" s="59">
        <v>2.1739130434782612E-2</v>
      </c>
      <c r="AC538" s="59">
        <v>0.72383630115588893</v>
      </c>
      <c r="AD538" s="60">
        <v>3.0615432677288348E-2</v>
      </c>
      <c r="AE538" s="59">
        <v>0.21774445485785693</v>
      </c>
      <c r="AF538" s="59">
        <v>0.14556772374715982</v>
      </c>
      <c r="AG538" s="61">
        <v>1444.9002267573696</v>
      </c>
      <c r="AH538" s="61">
        <v>14.426448412698413</v>
      </c>
      <c r="AI538" s="61">
        <v>113.13359028701241</v>
      </c>
      <c r="AJ538" s="61">
        <v>80.502220153808594</v>
      </c>
      <c r="AK538" s="61">
        <v>90.679527282714844</v>
      </c>
      <c r="AL538" s="59">
        <v>0.68099864514642872</v>
      </c>
      <c r="AM538" s="59">
        <v>0.26915931425445239</v>
      </c>
      <c r="AN538" s="59">
        <v>5.1728611609620209E-2</v>
      </c>
      <c r="AO538" s="59">
        <v>0</v>
      </c>
      <c r="AP538" s="59">
        <v>0</v>
      </c>
      <c r="AQ538" s="59">
        <v>0.43287184330467898</v>
      </c>
      <c r="AR538" s="59">
        <v>0.7497656982193065</v>
      </c>
      <c r="AS538" s="59">
        <v>4.0012499999999998</v>
      </c>
      <c r="AT538" s="59">
        <v>0.51124999999999998</v>
      </c>
    </row>
    <row r="539" spans="1:46">
      <c r="A539" s="61" t="s">
        <v>192</v>
      </c>
      <c r="B539" s="61" t="s">
        <v>1762</v>
      </c>
      <c r="C539" s="61" t="s">
        <v>1632</v>
      </c>
      <c r="D539" s="61" t="s">
        <v>1763</v>
      </c>
      <c r="E539" s="61">
        <v>841.06321865500001</v>
      </c>
      <c r="F539" s="59">
        <v>11463.909583840943</v>
      </c>
      <c r="G539" s="61">
        <v>2.9232193732193732</v>
      </c>
      <c r="H539" s="61">
        <v>33511.522588319087</v>
      </c>
      <c r="I539" s="59">
        <v>0.80517518639442531</v>
      </c>
      <c r="J539" s="60">
        <v>0</v>
      </c>
      <c r="K539" s="59">
        <v>0</v>
      </c>
      <c r="L539" s="59">
        <v>2.8680491076034251E-2</v>
      </c>
      <c r="M539" s="59">
        <v>0</v>
      </c>
      <c r="N539" s="59">
        <v>0</v>
      </c>
      <c r="O539" s="59">
        <v>0</v>
      </c>
      <c r="P539" s="59">
        <v>0</v>
      </c>
      <c r="Q539" s="59">
        <v>0.74631177138140936</v>
      </c>
      <c r="R539" s="59">
        <v>7.7323841947797387E-2</v>
      </c>
      <c r="S539" s="59">
        <v>0</v>
      </c>
      <c r="T539" s="59">
        <v>4.0905808315279069E-2</v>
      </c>
      <c r="U539" s="59">
        <v>0</v>
      </c>
      <c r="V539" s="59">
        <v>3.2394511503146602E-2</v>
      </c>
      <c r="W539" s="59">
        <v>7.4383575776333435E-2</v>
      </c>
      <c r="X539" s="59">
        <v>5.0070659324594304</v>
      </c>
      <c r="Y539" s="59">
        <v>0.99007299270073013</v>
      </c>
      <c r="Z539" s="59">
        <v>2.8223844282238447E-3</v>
      </c>
      <c r="AA539" s="59">
        <v>6.3260340632603418E-3</v>
      </c>
      <c r="AB539" s="59">
        <v>7.7858880778588829E-4</v>
      </c>
      <c r="AC539" s="59">
        <v>0.90541396618098535</v>
      </c>
      <c r="AD539" s="60">
        <v>8.0990205155694175E-2</v>
      </c>
      <c r="AE539" s="59">
        <v>0</v>
      </c>
      <c r="AF539" s="59">
        <v>0.24398879352751263</v>
      </c>
      <c r="AG539" s="61">
        <v>1438.1060684839931</v>
      </c>
      <c r="AH539" s="61">
        <v>14.199289162890887</v>
      </c>
      <c r="AI539" s="61">
        <v>121.57481157227561</v>
      </c>
      <c r="AJ539" s="61">
        <v>52.963462829589844</v>
      </c>
      <c r="AK539" s="61">
        <v>175.32636260986328</v>
      </c>
      <c r="AL539" s="59">
        <v>0.23786856393498365</v>
      </c>
      <c r="AM539" s="59">
        <v>0.40573644457513613</v>
      </c>
      <c r="AN539" s="59">
        <v>0.35594827280492708</v>
      </c>
      <c r="AO539" s="59">
        <v>0.78657880326516771</v>
      </c>
      <c r="AP539" s="59">
        <v>0</v>
      </c>
      <c r="AQ539" s="59">
        <v>0.21297447804987915</v>
      </c>
      <c r="AR539" s="59">
        <v>0.66273573412601727</v>
      </c>
      <c r="AS539" s="59">
        <v>5.2617948717948719</v>
      </c>
      <c r="AT539" s="59">
        <v>0.25769230769230772</v>
      </c>
    </row>
    <row r="540" spans="1:46">
      <c r="A540" s="61" t="s">
        <v>192</v>
      </c>
      <c r="B540" s="61" t="s">
        <v>1767</v>
      </c>
      <c r="C540" s="61" t="s">
        <v>1766</v>
      </c>
      <c r="D540" s="61" t="s">
        <v>1768</v>
      </c>
      <c r="E540" s="61">
        <v>1220.5827297599999</v>
      </c>
      <c r="F540" s="59">
        <v>1676.7950949660662</v>
      </c>
      <c r="G540" s="61">
        <v>1.662418831168831</v>
      </c>
      <c r="H540" s="61">
        <v>2787.5357418831168</v>
      </c>
      <c r="I540" s="59">
        <v>0.66505541721595629</v>
      </c>
      <c r="J540" s="60">
        <v>0</v>
      </c>
      <c r="K540" s="59">
        <v>0</v>
      </c>
      <c r="L540" s="59">
        <v>8.2999851785978945E-3</v>
      </c>
      <c r="M540" s="59">
        <v>0</v>
      </c>
      <c r="N540" s="59">
        <v>0</v>
      </c>
      <c r="O540" s="59">
        <v>0</v>
      </c>
      <c r="P540" s="59">
        <v>0</v>
      </c>
      <c r="Q540" s="59">
        <v>0</v>
      </c>
      <c r="R540" s="59">
        <v>0.58465490835433032</v>
      </c>
      <c r="S540" s="59">
        <v>5.1776098018872591E-2</v>
      </c>
      <c r="T540" s="59">
        <v>0.22849661577985278</v>
      </c>
      <c r="U540" s="59">
        <v>2.8210068672496418E-2</v>
      </c>
      <c r="V540" s="59">
        <v>2.1985079788547999E-2</v>
      </c>
      <c r="W540" s="59">
        <v>7.6577244207302012E-2</v>
      </c>
      <c r="X540" s="59">
        <v>0.9135296128118745</v>
      </c>
      <c r="Y540" s="59">
        <v>0.70176376269374663</v>
      </c>
      <c r="Z540" s="59">
        <v>0.1036878674505612</v>
      </c>
      <c r="AA540" s="59">
        <v>7.9102084446819876E-2</v>
      </c>
      <c r="AB540" s="59">
        <v>0.11544628540887225</v>
      </c>
      <c r="AC540" s="59">
        <v>0.91641033152678086</v>
      </c>
      <c r="AD540" s="60">
        <v>3.969532737659294E-2</v>
      </c>
      <c r="AE540" s="59">
        <v>2.1727454714125287E-2</v>
      </c>
      <c r="AF540" s="59">
        <v>0.16779690143598155</v>
      </c>
      <c r="AG540" s="61">
        <v>1476.0982439973379</v>
      </c>
      <c r="AH540" s="61">
        <v>12.838961757026571</v>
      </c>
      <c r="AI540" s="61">
        <v>537.21515463512321</v>
      </c>
      <c r="AJ540" s="61">
        <v>229.30857849121094</v>
      </c>
      <c r="AK540" s="61">
        <v>513.63819885253906</v>
      </c>
      <c r="AL540" s="59">
        <v>5.8168937073163861E-2</v>
      </c>
      <c r="AM540" s="59">
        <v>0.1822387738058012</v>
      </c>
      <c r="AN540" s="59">
        <v>0.75901245971435549</v>
      </c>
      <c r="AO540" s="59">
        <v>6.9382843075824846E-2</v>
      </c>
      <c r="AP540" s="59">
        <v>0.55670130621429359</v>
      </c>
      <c r="AQ540" s="59">
        <v>0.3733360213032022</v>
      </c>
      <c r="AR540" s="59">
        <v>0.48337483521312435</v>
      </c>
      <c r="AS540" s="59">
        <v>2.6598701298701299</v>
      </c>
      <c r="AT540" s="59">
        <v>3.1168831168831169E-2</v>
      </c>
    </row>
    <row r="541" spans="1:46">
      <c r="A541" s="61" t="s">
        <v>192</v>
      </c>
      <c r="B541" s="61" t="s">
        <v>1771</v>
      </c>
      <c r="C541" s="61" t="s">
        <v>1766</v>
      </c>
      <c r="D541" s="61" t="s">
        <v>580</v>
      </c>
      <c r="E541" s="61">
        <v>326.51605052999997</v>
      </c>
      <c r="F541" s="59">
        <v>3930.490127137221</v>
      </c>
      <c r="G541" s="61">
        <v>2.5920454545454543</v>
      </c>
      <c r="H541" s="61">
        <v>10188.009068181818</v>
      </c>
      <c r="I541" s="59">
        <v>0.69366505918456833</v>
      </c>
      <c r="J541" s="60">
        <v>1.1179307321350286E-2</v>
      </c>
      <c r="K541" s="59">
        <v>8.0726538849646822E-3</v>
      </c>
      <c r="L541" s="59">
        <v>9.9562731247897759E-2</v>
      </c>
      <c r="M541" s="59">
        <v>0</v>
      </c>
      <c r="N541" s="59">
        <v>0</v>
      </c>
      <c r="O541" s="59">
        <v>0</v>
      </c>
      <c r="P541" s="59">
        <v>0</v>
      </c>
      <c r="Q541" s="59">
        <v>0.33624845834734834</v>
      </c>
      <c r="R541" s="59">
        <v>0.1736741787195874</v>
      </c>
      <c r="S541" s="59">
        <v>8.0614418656800094E-2</v>
      </c>
      <c r="T541" s="59">
        <v>4.3838995403072095E-2</v>
      </c>
      <c r="U541" s="59">
        <v>0</v>
      </c>
      <c r="V541" s="59">
        <v>0</v>
      </c>
      <c r="W541" s="59">
        <v>0.24655230406996304</v>
      </c>
      <c r="X541" s="59">
        <v>1.2516440157825515</v>
      </c>
      <c r="Y541" s="59">
        <v>0.80385288966725055</v>
      </c>
      <c r="Z541" s="59">
        <v>0.18126094570928197</v>
      </c>
      <c r="AA541" s="59">
        <v>8.756567425569178E-4</v>
      </c>
      <c r="AB541" s="59">
        <v>1.4010507880910685E-2</v>
      </c>
      <c r="AC541" s="59">
        <v>0.83855765015344153</v>
      </c>
      <c r="AD541" s="60">
        <v>0.12472599736957476</v>
      </c>
      <c r="AE541" s="59">
        <v>2.3016220955721176E-2</v>
      </c>
      <c r="AF541" s="59">
        <v>0.27943496147248953</v>
      </c>
      <c r="AG541" s="61">
        <v>1517.0066985645933</v>
      </c>
      <c r="AH541" s="61">
        <v>14.028455502392344</v>
      </c>
      <c r="AI541" s="61">
        <v>166.18803198204822</v>
      </c>
      <c r="AJ541" s="61">
        <v>141.43997192382813</v>
      </c>
      <c r="AK541" s="61">
        <v>81.734390258789063</v>
      </c>
      <c r="AL541" s="59">
        <v>0.59051461539800965</v>
      </c>
      <c r="AM541" s="59">
        <v>0.31047478320115773</v>
      </c>
      <c r="AN541" s="59">
        <v>9.9535688819113455E-2</v>
      </c>
      <c r="AO541" s="59">
        <v>0.12001707094150794</v>
      </c>
      <c r="AP541" s="59">
        <v>3.3689002369546091E-2</v>
      </c>
      <c r="AQ541" s="59">
        <v>0.84681901410722671</v>
      </c>
      <c r="AR541" s="59">
        <v>0.61376589215256472</v>
      </c>
      <c r="AS541" s="59">
        <v>2.8512499999999998</v>
      </c>
      <c r="AT541" s="59">
        <v>6.4062499999999994E-2</v>
      </c>
    </row>
    <row r="542" spans="1:46">
      <c r="A542" s="61" t="s">
        <v>192</v>
      </c>
      <c r="B542" s="61" t="s">
        <v>1772</v>
      </c>
      <c r="C542" s="61" t="s">
        <v>1766</v>
      </c>
      <c r="D542" s="61" t="s">
        <v>1262</v>
      </c>
      <c r="E542" s="61">
        <v>253.75945642799999</v>
      </c>
      <c r="F542" s="59">
        <v>1152.1425465498357</v>
      </c>
      <c r="G542" s="61">
        <v>1.3833333333333333</v>
      </c>
      <c r="H542" s="61">
        <v>1593.7971893939393</v>
      </c>
      <c r="I542" s="59">
        <v>5.3851770719240598E-2</v>
      </c>
      <c r="J542" s="60">
        <v>0</v>
      </c>
      <c r="K542" s="59">
        <v>0</v>
      </c>
      <c r="L542" s="59">
        <v>5.9130086189617161E-2</v>
      </c>
      <c r="M542" s="59">
        <v>0</v>
      </c>
      <c r="N542" s="59">
        <v>0</v>
      </c>
      <c r="O542" s="59">
        <v>0</v>
      </c>
      <c r="P542" s="59">
        <v>0</v>
      </c>
      <c r="Q542" s="59">
        <v>0</v>
      </c>
      <c r="R542" s="59">
        <v>0</v>
      </c>
      <c r="S542" s="59">
        <v>0</v>
      </c>
      <c r="T542" s="59">
        <v>0.31529364602124671</v>
      </c>
      <c r="U542" s="59">
        <v>0</v>
      </c>
      <c r="V542" s="59">
        <v>0.10663459611144518</v>
      </c>
      <c r="W542" s="59">
        <v>0.5189416716776909</v>
      </c>
      <c r="X542" s="59">
        <v>0.65352318364366546</v>
      </c>
      <c r="Y542" s="59">
        <v>0.59217877094972071</v>
      </c>
      <c r="Z542" s="59">
        <v>0.25418994413407825</v>
      </c>
      <c r="AA542" s="59">
        <v>1.9553072625698324E-2</v>
      </c>
      <c r="AB542" s="59">
        <v>0.13407821229050279</v>
      </c>
      <c r="AC542" s="59">
        <v>0.65735669952537412</v>
      </c>
      <c r="AD542" s="60">
        <v>0.10332238043081417</v>
      </c>
      <c r="AE542" s="59">
        <v>0.17926250456370937</v>
      </c>
      <c r="AF542" s="59">
        <v>0.21587372849509123</v>
      </c>
      <c r="AG542" s="61">
        <v>1457.0671439150826</v>
      </c>
      <c r="AH542" s="61">
        <v>13.967941249074302</v>
      </c>
      <c r="AI542" s="61">
        <v>243.59770430745624</v>
      </c>
      <c r="AJ542" s="61">
        <v>135.77328491210938</v>
      </c>
      <c r="AK542" s="61">
        <v>243.16165161132813</v>
      </c>
      <c r="AL542" s="59">
        <v>4.9751840493802969E-2</v>
      </c>
      <c r="AM542" s="59">
        <v>0.25565549719092812</v>
      </c>
      <c r="AN542" s="59">
        <v>0.69135354587180664</v>
      </c>
      <c r="AO542" s="59">
        <v>0</v>
      </c>
      <c r="AP542" s="59">
        <v>0.23866105662621326</v>
      </c>
      <c r="AQ542" s="59">
        <v>0.75809982693032441</v>
      </c>
      <c r="AR542" s="59">
        <v>0.49288061336254108</v>
      </c>
      <c r="AS542" s="59">
        <v>1.6600000000000001</v>
      </c>
      <c r="AT542" s="59">
        <v>0.14757575757575758</v>
      </c>
    </row>
    <row r="543" spans="1:46">
      <c r="A543" s="61" t="s">
        <v>192</v>
      </c>
      <c r="B543" s="61" t="s">
        <v>1773</v>
      </c>
      <c r="C543" s="61" t="s">
        <v>1766</v>
      </c>
      <c r="D543" s="61" t="s">
        <v>1774</v>
      </c>
      <c r="E543" s="61">
        <v>403.64578235499999</v>
      </c>
      <c r="F543" s="59">
        <v>4269.9034602893416</v>
      </c>
      <c r="G543" s="61">
        <v>1.2733082706766918</v>
      </c>
      <c r="H543" s="61">
        <v>5436.9033909774435</v>
      </c>
      <c r="I543" s="59">
        <v>0.52534199389823844</v>
      </c>
      <c r="J543" s="60">
        <v>1.2105107764983761E-2</v>
      </c>
      <c r="K543" s="59">
        <v>1.1501150115011504E-2</v>
      </c>
      <c r="L543" s="59">
        <v>0</v>
      </c>
      <c r="M543" s="59">
        <v>0</v>
      </c>
      <c r="N543" s="59">
        <v>0</v>
      </c>
      <c r="O543" s="59">
        <v>0</v>
      </c>
      <c r="P543" s="59">
        <v>0</v>
      </c>
      <c r="Q543" s="59">
        <v>0.12101210121012101</v>
      </c>
      <c r="R543" s="59">
        <v>0.37693769376937691</v>
      </c>
      <c r="S543" s="59">
        <v>1.2101210121012101E-2</v>
      </c>
      <c r="T543" s="59">
        <v>7.6507650765076513E-2</v>
      </c>
      <c r="U543" s="59">
        <v>0</v>
      </c>
      <c r="V543" s="59">
        <v>0.10181018101810181</v>
      </c>
      <c r="W543" s="59">
        <v>0.28782878287828784</v>
      </c>
      <c r="X543" s="59">
        <v>2.2911130794213168</v>
      </c>
      <c r="Y543" s="59">
        <v>0.93986254295532645</v>
      </c>
      <c r="Z543" s="59">
        <v>4.5532646048109963E-2</v>
      </c>
      <c r="AA543" s="59">
        <v>1.1168384879725086E-2</v>
      </c>
      <c r="AB543" s="59">
        <v>3.4364261168384879E-3</v>
      </c>
      <c r="AC543" s="59">
        <v>0.89371124889282549</v>
      </c>
      <c r="AD543" s="60">
        <v>8.2669028638913497E-2</v>
      </c>
      <c r="AE543" s="59">
        <v>1.3286093888396812E-2</v>
      </c>
      <c r="AF543" s="59">
        <v>0.25173061243740591</v>
      </c>
      <c r="AG543" s="61">
        <v>1480.9684063806721</v>
      </c>
      <c r="AH543" s="61">
        <v>14.452796964534613</v>
      </c>
      <c r="AI543" s="61">
        <v>84.25375432496989</v>
      </c>
      <c r="AJ543" s="61">
        <v>40.234085083007813</v>
      </c>
      <c r="AK543" s="61">
        <v>130.12432861328125</v>
      </c>
      <c r="AL543" s="59">
        <v>0.47566457620295183</v>
      </c>
      <c r="AM543" s="59">
        <v>0.38647746816489836</v>
      </c>
      <c r="AN543" s="59">
        <v>0.13765163028789848</v>
      </c>
      <c r="AO543" s="59">
        <v>0.48015489935070105</v>
      </c>
      <c r="AP543" s="59">
        <v>0</v>
      </c>
      <c r="AQ543" s="59">
        <v>0.51963877530504765</v>
      </c>
      <c r="AR543" s="59">
        <v>0.63970081684873537</v>
      </c>
      <c r="AS543" s="59">
        <v>2.4192857142857145</v>
      </c>
      <c r="AT543" s="59">
        <v>3.8571428571428576E-2</v>
      </c>
    </row>
    <row r="544" spans="1:46">
      <c r="A544" s="61" t="s">
        <v>192</v>
      </c>
      <c r="B544" s="61" t="s">
        <v>1776</v>
      </c>
      <c r="C544" s="61" t="s">
        <v>1766</v>
      </c>
      <c r="D544" s="61" t="s">
        <v>1777</v>
      </c>
      <c r="E544" s="61">
        <v>162.59157618899999</v>
      </c>
      <c r="F544" s="59">
        <v>1705.8212732712768</v>
      </c>
      <c r="G544" s="61">
        <v>1.5666666666666667</v>
      </c>
      <c r="H544" s="61">
        <v>2672.4533281250001</v>
      </c>
      <c r="I544" s="59">
        <v>0.22373670212765961</v>
      </c>
      <c r="J544" s="60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  <c r="P544" s="59">
        <v>0</v>
      </c>
      <c r="Q544" s="59">
        <v>0</v>
      </c>
      <c r="R544" s="59">
        <v>0.25628332063975634</v>
      </c>
      <c r="S544" s="59">
        <v>0</v>
      </c>
      <c r="T544" s="59">
        <v>0.15651180502665651</v>
      </c>
      <c r="U544" s="59">
        <v>0</v>
      </c>
      <c r="V544" s="59">
        <v>0.18735719725818736</v>
      </c>
      <c r="W544" s="59">
        <v>0.39984767707539987</v>
      </c>
      <c r="X544" s="59">
        <v>0.76795212765957455</v>
      </c>
      <c r="Y544" s="59">
        <v>0.89177489177489178</v>
      </c>
      <c r="Z544" s="59">
        <v>2.1645021645021644E-2</v>
      </c>
      <c r="AA544" s="59">
        <v>5.1948051948051945E-2</v>
      </c>
      <c r="AB544" s="59">
        <v>3.4632034632034632E-2</v>
      </c>
      <c r="AC544" s="59">
        <v>0.63796542553191493</v>
      </c>
      <c r="AD544" s="60">
        <v>6.7154255319148939E-2</v>
      </c>
      <c r="AE544" s="59">
        <v>0.26695478723404253</v>
      </c>
      <c r="AF544" s="59">
        <v>0.18500343440323347</v>
      </c>
      <c r="AG544" s="61">
        <v>1509.0445639646562</v>
      </c>
      <c r="AH544" s="61">
        <v>13.687587399154822</v>
      </c>
      <c r="AI544" s="61">
        <v>317.027109604087</v>
      </c>
      <c r="AJ544" s="61">
        <v>192.17807006835938</v>
      </c>
      <c r="AK544" s="61">
        <v>312.91690063476563</v>
      </c>
      <c r="AL544" s="59">
        <v>0.14145874306098305</v>
      </c>
      <c r="AM544" s="59">
        <v>0.15145311077724816</v>
      </c>
      <c r="AN544" s="59">
        <v>0.70767811406323311</v>
      </c>
      <c r="AO544" s="59">
        <v>0</v>
      </c>
      <c r="AP544" s="59">
        <v>0.58236411885160144</v>
      </c>
      <c r="AQ544" s="59">
        <v>0.41822584904986293</v>
      </c>
      <c r="AR544" s="59">
        <v>0.53191489361702127</v>
      </c>
      <c r="AS544" s="59">
        <v>1.88</v>
      </c>
      <c r="AT544" s="59">
        <v>0.23874999999999999</v>
      </c>
    </row>
    <row r="545" spans="1:46">
      <c r="A545" s="61" t="s">
        <v>192</v>
      </c>
      <c r="B545" s="61" t="s">
        <v>1779</v>
      </c>
      <c r="C545" s="61" t="s">
        <v>1766</v>
      </c>
      <c r="D545" s="61" t="s">
        <v>1780</v>
      </c>
      <c r="E545" s="61">
        <v>441.14210692400002</v>
      </c>
      <c r="F545" s="59">
        <v>2656.7183771490945</v>
      </c>
      <c r="G545" s="61">
        <v>1.5268055555555557</v>
      </c>
      <c r="H545" s="61">
        <v>4056.2923777777778</v>
      </c>
      <c r="I545" s="59">
        <v>0.62712635313381238</v>
      </c>
      <c r="J545" s="60">
        <v>0.13201682208813309</v>
      </c>
      <c r="K545" s="59">
        <v>5.4950260540028413E-3</v>
      </c>
      <c r="L545" s="59">
        <v>3.600189483657034E-2</v>
      </c>
      <c r="M545" s="59">
        <v>0</v>
      </c>
      <c r="N545" s="59">
        <v>0</v>
      </c>
      <c r="O545" s="59">
        <v>0</v>
      </c>
      <c r="P545" s="59">
        <v>0</v>
      </c>
      <c r="Q545" s="59">
        <v>0.1692089057318806</v>
      </c>
      <c r="R545" s="59">
        <v>0.24708668877309328</v>
      </c>
      <c r="S545" s="59">
        <v>5.8550450023685446E-2</v>
      </c>
      <c r="T545" s="59">
        <v>0.10885836096636664</v>
      </c>
      <c r="U545" s="59">
        <v>0</v>
      </c>
      <c r="V545" s="59">
        <v>0.14306016106110847</v>
      </c>
      <c r="W545" s="59">
        <v>9.4931312174324961E-2</v>
      </c>
      <c r="X545" s="59">
        <v>1.1398162467024469</v>
      </c>
      <c r="Y545" s="59">
        <v>0.84038308060654432</v>
      </c>
      <c r="Z545" s="59">
        <v>9.8164405426975271E-2</v>
      </c>
      <c r="AA545" s="59">
        <v>2.3144453312051078E-2</v>
      </c>
      <c r="AB545" s="59">
        <v>3.830806065442937E-2</v>
      </c>
      <c r="AC545" s="59">
        <v>0.8304375511689257</v>
      </c>
      <c r="AD545" s="60">
        <v>0.10570362958246156</v>
      </c>
      <c r="AE545" s="59">
        <v>3.5840989720731374E-2</v>
      </c>
      <c r="AF545" s="59">
        <v>0.24919407663557891</v>
      </c>
      <c r="AG545" s="61">
        <v>1467.605322763307</v>
      </c>
      <c r="AH545" s="61">
        <v>14.303478199320498</v>
      </c>
      <c r="AI545" s="61">
        <v>119.23772464971184</v>
      </c>
      <c r="AJ545" s="61">
        <v>58.261123657226563</v>
      </c>
      <c r="AK545" s="61">
        <v>233.97520446777344</v>
      </c>
      <c r="AL545" s="59">
        <v>0.42659156096477763</v>
      </c>
      <c r="AM545" s="59">
        <v>0.30205686083590366</v>
      </c>
      <c r="AN545" s="59">
        <v>0.27088776637816497</v>
      </c>
      <c r="AO545" s="59">
        <v>0</v>
      </c>
      <c r="AP545" s="59">
        <v>0.25431147523473124</v>
      </c>
      <c r="AQ545" s="59">
        <v>0.70073791449079714</v>
      </c>
      <c r="AR545" s="59">
        <v>0.74592922769034831</v>
      </c>
      <c r="AS545" s="59">
        <v>2.7482500000000001</v>
      </c>
      <c r="AT545" s="59">
        <v>9.5750000000000002E-2</v>
      </c>
    </row>
    <row r="546" spans="1:46">
      <c r="A546" s="61" t="s">
        <v>192</v>
      </c>
      <c r="B546" s="61" t="s">
        <v>1782</v>
      </c>
      <c r="C546" s="61" t="s">
        <v>1766</v>
      </c>
      <c r="D546" s="61" t="s">
        <v>1783</v>
      </c>
      <c r="E546" s="61">
        <v>381.67137591099998</v>
      </c>
      <c r="F546" s="59">
        <v>1670.2780617653837</v>
      </c>
      <c r="G546" s="61">
        <v>1.517132867132867</v>
      </c>
      <c r="H546" s="61">
        <v>2534.0337447552442</v>
      </c>
      <c r="I546" s="59">
        <v>0.22493662134132289</v>
      </c>
      <c r="J546" s="60">
        <v>0.12721825305369899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  <c r="P546" s="59">
        <v>0</v>
      </c>
      <c r="Q546" s="59">
        <v>0</v>
      </c>
      <c r="R546" s="59">
        <v>7.0292694169163394E-2</v>
      </c>
      <c r="S546" s="59">
        <v>2.7425674118460475E-2</v>
      </c>
      <c r="T546" s="59">
        <v>0.31274487209034341</v>
      </c>
      <c r="U546" s="59">
        <v>0</v>
      </c>
      <c r="V546" s="59">
        <v>0</v>
      </c>
      <c r="W546" s="59">
        <v>0.46231850656833368</v>
      </c>
      <c r="X546" s="59">
        <v>0.76745793961742326</v>
      </c>
      <c r="Y546" s="59">
        <v>0.72972972972972983</v>
      </c>
      <c r="Z546" s="59">
        <v>0.21321321321321321</v>
      </c>
      <c r="AA546" s="59">
        <v>9.0090090090090089E-3</v>
      </c>
      <c r="AB546" s="59">
        <v>4.8048048048048055E-2</v>
      </c>
      <c r="AC546" s="59">
        <v>0.90596911730813556</v>
      </c>
      <c r="AD546" s="60">
        <v>5.784743028347545E-2</v>
      </c>
      <c r="AE546" s="59">
        <v>0</v>
      </c>
      <c r="AF546" s="59">
        <v>0.11368418681236891</v>
      </c>
      <c r="AG546" s="61">
        <v>1460.6612612612612</v>
      </c>
      <c r="AH546" s="61">
        <v>13.474355446355446</v>
      </c>
      <c r="AI546" s="61">
        <v>369.92893226476383</v>
      </c>
      <c r="AJ546" s="61">
        <v>168.15200805664063</v>
      </c>
      <c r="AK546" s="61">
        <v>424.17825317382813</v>
      </c>
      <c r="AL546" s="59">
        <v>1.637534380219649E-2</v>
      </c>
      <c r="AM546" s="59">
        <v>0.10611222783823325</v>
      </c>
      <c r="AN546" s="59">
        <v>0.87935596217795142</v>
      </c>
      <c r="AO546" s="59">
        <v>6.3208827076478444E-2</v>
      </c>
      <c r="AP546" s="59">
        <v>0.71068992101532769</v>
      </c>
      <c r="AQ546" s="59">
        <v>0.22794478572657512</v>
      </c>
      <c r="AR546" s="59">
        <v>0.76054390412537454</v>
      </c>
      <c r="AS546" s="59">
        <v>1.6688461538461539</v>
      </c>
      <c r="AT546" s="59">
        <v>0</v>
      </c>
    </row>
    <row r="547" spans="1:46">
      <c r="A547" s="61" t="s">
        <v>192</v>
      </c>
      <c r="B547" s="61" t="s">
        <v>1785</v>
      </c>
      <c r="C547" s="61" t="s">
        <v>1766</v>
      </c>
      <c r="D547" s="61" t="s">
        <v>1786</v>
      </c>
      <c r="E547" s="61">
        <v>674.03451723000001</v>
      </c>
      <c r="F547" s="59">
        <v>5086.1905153476719</v>
      </c>
      <c r="G547" s="61">
        <v>3.6116138763197587</v>
      </c>
      <c r="H547" s="61">
        <v>18369.356242835598</v>
      </c>
      <c r="I547" s="59">
        <v>0.57999582376278969</v>
      </c>
      <c r="J547" s="60">
        <v>0.10266493745554951</v>
      </c>
      <c r="K547" s="59">
        <v>7.1216617210682495E-2</v>
      </c>
      <c r="L547" s="59">
        <v>9.1182704535820266E-2</v>
      </c>
      <c r="M547" s="59">
        <v>4.2390843577787198E-2</v>
      </c>
      <c r="N547" s="59">
        <v>0</v>
      </c>
      <c r="O547" s="59">
        <v>0</v>
      </c>
      <c r="P547" s="59">
        <v>0</v>
      </c>
      <c r="Q547" s="59">
        <v>0.1907587961000424</v>
      </c>
      <c r="R547" s="59">
        <v>8.8215345485375157E-2</v>
      </c>
      <c r="S547" s="59">
        <v>9.3259855871131829E-4</v>
      </c>
      <c r="T547" s="59">
        <v>5.1971174226367101E-2</v>
      </c>
      <c r="U547" s="59">
        <v>0</v>
      </c>
      <c r="V547" s="59">
        <v>0.1202204323866045</v>
      </c>
      <c r="W547" s="59">
        <v>0.23908435777871978</v>
      </c>
      <c r="X547" s="59">
        <v>1.0123198997703069</v>
      </c>
      <c r="Y547" s="59">
        <v>0.87334983498349839</v>
      </c>
      <c r="Z547" s="59">
        <v>0.11922442244224422</v>
      </c>
      <c r="AA547" s="59">
        <v>8.250825082508252E-4</v>
      </c>
      <c r="AB547" s="59">
        <v>6.6006600660066016E-3</v>
      </c>
      <c r="AC547" s="59">
        <v>0.78149926915848822</v>
      </c>
      <c r="AD547" s="60">
        <v>0.15807057840885363</v>
      </c>
      <c r="AE547" s="59">
        <v>5.4249321361453336E-2</v>
      </c>
      <c r="AF547" s="59">
        <v>0.3552488691291944</v>
      </c>
      <c r="AG547" s="61">
        <v>1471.7945294390356</v>
      </c>
      <c r="AH547" s="61">
        <v>14.598520166898471</v>
      </c>
      <c r="AI547" s="61">
        <v>37.079521076820903</v>
      </c>
      <c r="AJ547" s="61">
        <v>20</v>
      </c>
      <c r="AK547" s="61">
        <v>65.946990966796875</v>
      </c>
      <c r="AL547" s="59">
        <v>0.78862801000829985</v>
      </c>
      <c r="AM547" s="59">
        <v>0.18303958750809923</v>
      </c>
      <c r="AN547" s="59">
        <v>2.8559368263675056E-2</v>
      </c>
      <c r="AO547" s="59">
        <v>0.26834679141258316</v>
      </c>
      <c r="AP547" s="59">
        <v>0</v>
      </c>
      <c r="AQ547" s="59">
        <v>0.73188017436749098</v>
      </c>
      <c r="AR547" s="59">
        <v>0.75172269784923784</v>
      </c>
      <c r="AS547" s="59">
        <v>4.6950980392156865</v>
      </c>
      <c r="AT547" s="59">
        <v>6.1372549019607842E-2</v>
      </c>
    </row>
    <row r="548" spans="1:46">
      <c r="A548" s="61" t="s">
        <v>192</v>
      </c>
      <c r="B548" s="61" t="s">
        <v>1788</v>
      </c>
      <c r="C548" s="61" t="s">
        <v>1766</v>
      </c>
      <c r="D548" s="61" t="s">
        <v>1789</v>
      </c>
      <c r="E548" s="61">
        <v>1089.04589519</v>
      </c>
      <c r="F548" s="59">
        <v>6074.7820754229624</v>
      </c>
      <c r="G548" s="61">
        <v>0.93514492753623202</v>
      </c>
      <c r="H548" s="61">
        <v>5680.8016437198066</v>
      </c>
      <c r="I548" s="59">
        <v>0.49063670411985028</v>
      </c>
      <c r="J548" s="60">
        <v>6.6482722375509132E-2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  <c r="P548" s="59">
        <v>0</v>
      </c>
      <c r="Q548" s="59">
        <v>0.22025896951712973</v>
      </c>
      <c r="R548" s="59">
        <v>8.5918532506069581E-2</v>
      </c>
      <c r="S548" s="59">
        <v>0.13798219584569732</v>
      </c>
      <c r="T548" s="59">
        <v>9.4281089830051235E-2</v>
      </c>
      <c r="U548" s="59">
        <v>0</v>
      </c>
      <c r="V548" s="59">
        <v>8.2951173455624486E-2</v>
      </c>
      <c r="W548" s="59">
        <v>0.31035878068519013</v>
      </c>
      <c r="X548" s="59">
        <v>3.0182099961255324</v>
      </c>
      <c r="Y548" s="59">
        <v>0.8160034231921266</v>
      </c>
      <c r="Z548" s="59">
        <v>0.17287120239623449</v>
      </c>
      <c r="AA548" s="59">
        <v>8.5579803166452729E-4</v>
      </c>
      <c r="AB548" s="59">
        <v>1.0269576379974325E-2</v>
      </c>
      <c r="AC548" s="59">
        <v>0.92858065349347796</v>
      </c>
      <c r="AD548" s="60">
        <v>5.8117008911274692E-2</v>
      </c>
      <c r="AE548" s="59">
        <v>0</v>
      </c>
      <c r="AF548" s="59">
        <v>7.1098931956849451E-2</v>
      </c>
      <c r="AG548" s="61">
        <v>1506.134649601102</v>
      </c>
      <c r="AH548" s="61">
        <v>14.229240658899156</v>
      </c>
      <c r="AI548" s="61">
        <v>122.11423371502934</v>
      </c>
      <c r="AJ548" s="61">
        <v>30.706478118896484</v>
      </c>
      <c r="AK548" s="61">
        <v>284.99164199829102</v>
      </c>
      <c r="AL548" s="59">
        <v>0.34588762664982209</v>
      </c>
      <c r="AM548" s="59">
        <v>0.40299036242492958</v>
      </c>
      <c r="AN548" s="59">
        <v>0.25062075088431607</v>
      </c>
      <c r="AO548" s="59">
        <v>0.26141001151318061</v>
      </c>
      <c r="AP548" s="59">
        <v>0.24000365930803982</v>
      </c>
      <c r="AQ548" s="59">
        <v>0.49808506913784734</v>
      </c>
      <c r="AR548" s="59">
        <v>0.56825519824357484</v>
      </c>
      <c r="AS548" s="59">
        <v>1.6832608695652176</v>
      </c>
      <c r="AT548" s="59">
        <v>4.2826086956521736E-2</v>
      </c>
    </row>
    <row r="549" spans="1:46">
      <c r="A549" s="61" t="s">
        <v>192</v>
      </c>
      <c r="B549" s="61" t="s">
        <v>1791</v>
      </c>
      <c r="C549" s="61" t="s">
        <v>1766</v>
      </c>
      <c r="D549" s="61" t="s">
        <v>1792</v>
      </c>
      <c r="E549" s="61">
        <v>337.50275740699999</v>
      </c>
      <c r="F549" s="59">
        <v>1246.2177183987378</v>
      </c>
      <c r="G549" s="61">
        <v>1.0434156378600823</v>
      </c>
      <c r="H549" s="61">
        <v>1300.3230555555556</v>
      </c>
      <c r="I549" s="59">
        <v>0.27844606586472104</v>
      </c>
      <c r="J549" s="60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  <c r="P549" s="59">
        <v>0</v>
      </c>
      <c r="Q549" s="59">
        <v>0</v>
      </c>
      <c r="R549" s="59">
        <v>0.11758474576271186</v>
      </c>
      <c r="S549" s="59">
        <v>0.18156779661016947</v>
      </c>
      <c r="T549" s="59">
        <v>0.34830508474576272</v>
      </c>
      <c r="U549" s="59">
        <v>0</v>
      </c>
      <c r="V549" s="59">
        <v>7.3728813559322023E-2</v>
      </c>
      <c r="W549" s="59">
        <v>0.27881355932203389</v>
      </c>
      <c r="X549" s="59">
        <v>0.84993098008282375</v>
      </c>
      <c r="Y549" s="59">
        <v>0.49187935034802788</v>
      </c>
      <c r="Z549" s="59">
        <v>0.38051044083526686</v>
      </c>
      <c r="AA549" s="59">
        <v>5.3364269141531334E-2</v>
      </c>
      <c r="AB549" s="59">
        <v>7.4245939675174025E-2</v>
      </c>
      <c r="AC549" s="59">
        <v>0.72924472490633008</v>
      </c>
      <c r="AD549" s="60">
        <v>5.9159929008085192E-2</v>
      </c>
      <c r="AE549" s="59">
        <v>0.19010057187931376</v>
      </c>
      <c r="AF549" s="59">
        <v>0.15025062429000544</v>
      </c>
      <c r="AG549" s="61">
        <v>1500.8311448122804</v>
      </c>
      <c r="AH549" s="61">
        <v>12.998466802293324</v>
      </c>
      <c r="AI549" s="61">
        <v>519.49706401486367</v>
      </c>
      <c r="AJ549" s="61">
        <v>343.30227661132813</v>
      </c>
      <c r="AK549" s="61">
        <v>377.55502319335938</v>
      </c>
      <c r="AL549" s="59">
        <v>8.3332652497661266E-2</v>
      </c>
      <c r="AM549" s="59">
        <v>0.22981293722132806</v>
      </c>
      <c r="AN549" s="59">
        <v>0.68832770963068202</v>
      </c>
      <c r="AO549" s="59">
        <v>0</v>
      </c>
      <c r="AP549" s="59">
        <v>0.70388313809691205</v>
      </c>
      <c r="AQ549" s="59">
        <v>0.29759016125275922</v>
      </c>
      <c r="AR549" s="59">
        <v>0.65075921908893708</v>
      </c>
      <c r="AS549" s="59">
        <v>1.8781481481481481</v>
      </c>
      <c r="AT549" s="59">
        <v>0.13</v>
      </c>
    </row>
    <row r="550" spans="1:46">
      <c r="A550" s="61" t="s">
        <v>192</v>
      </c>
      <c r="B550" s="61" t="s">
        <v>1794</v>
      </c>
      <c r="C550" s="61" t="s">
        <v>1766</v>
      </c>
      <c r="D550" s="61" t="s">
        <v>1795</v>
      </c>
      <c r="E550" s="61">
        <v>421.666426742</v>
      </c>
      <c r="F550" s="59">
        <v>3071.7871139573854</v>
      </c>
      <c r="G550" s="61">
        <v>2.6229199372056518</v>
      </c>
      <c r="H550" s="61">
        <v>8057.0516640502346</v>
      </c>
      <c r="I550" s="59">
        <v>0.76610007182188167</v>
      </c>
      <c r="J550" s="60">
        <v>0.12532323050093208</v>
      </c>
      <c r="K550" s="59">
        <v>0</v>
      </c>
      <c r="L550" s="59">
        <v>0.27906543217547997</v>
      </c>
      <c r="M550" s="59">
        <v>6.3133039209594233E-2</v>
      </c>
      <c r="N550" s="59">
        <v>0</v>
      </c>
      <c r="O550" s="59">
        <v>0</v>
      </c>
      <c r="P550" s="59">
        <v>3.8588206052320884E-2</v>
      </c>
      <c r="Q550" s="59">
        <v>0.19163611508109116</v>
      </c>
      <c r="R550" s="59">
        <v>6.3692288572671341E-2</v>
      </c>
      <c r="S550" s="59">
        <v>0</v>
      </c>
      <c r="T550" s="59">
        <v>5.2196607220530662E-2</v>
      </c>
      <c r="U550" s="59">
        <v>6.8352699931647304E-2</v>
      </c>
      <c r="V550" s="59">
        <v>3.5667681600695951E-2</v>
      </c>
      <c r="W550" s="59">
        <v>7.8170633194556638E-2</v>
      </c>
      <c r="X550" s="59">
        <v>0.97917165429734243</v>
      </c>
      <c r="Y550" s="59">
        <v>0.78056234718826412</v>
      </c>
      <c r="Z550" s="59">
        <v>2.628361858190709E-2</v>
      </c>
      <c r="AA550" s="59">
        <v>0.1002444987775061</v>
      </c>
      <c r="AB550" s="59">
        <v>9.2909535452322736E-2</v>
      </c>
      <c r="AC550" s="59">
        <v>0.52663394780943251</v>
      </c>
      <c r="AD550" s="60">
        <v>0.45816375389035185</v>
      </c>
      <c r="AE550" s="59">
        <v>1.023461814699545E-2</v>
      </c>
      <c r="AF550" s="59">
        <v>0.39623737960582112</v>
      </c>
      <c r="AG550" s="61">
        <v>1436.1500148235991</v>
      </c>
      <c r="AH550" s="61">
        <v>14.442920249036465</v>
      </c>
      <c r="AI550" s="61">
        <v>93.096793988159277</v>
      </c>
      <c r="AJ550" s="61">
        <v>38.692344665527344</v>
      </c>
      <c r="AK550" s="61">
        <v>140.04764556884766</v>
      </c>
      <c r="AL550" s="59">
        <v>0.55775723435506375</v>
      </c>
      <c r="AM550" s="59">
        <v>0.37692709193859342</v>
      </c>
      <c r="AN550" s="59">
        <v>6.5069206984287267E-2</v>
      </c>
      <c r="AO550" s="59">
        <v>0</v>
      </c>
      <c r="AP550" s="59">
        <v>1.7934792813436809E-2</v>
      </c>
      <c r="AQ550" s="59">
        <v>0.98181874046450757</v>
      </c>
      <c r="AR550" s="59">
        <v>0.71223366052190562</v>
      </c>
      <c r="AS550" s="59">
        <v>3.4097959183673474</v>
      </c>
      <c r="AT550" s="59">
        <v>0.10938775510204082</v>
      </c>
    </row>
    <row r="551" spans="1:46">
      <c r="A551" s="61" t="s">
        <v>192</v>
      </c>
      <c r="B551" s="61" t="s">
        <v>1797</v>
      </c>
      <c r="C551" s="61" t="s">
        <v>1766</v>
      </c>
      <c r="D551" s="61" t="s">
        <v>1798</v>
      </c>
      <c r="E551" s="61">
        <v>350.45592915100002</v>
      </c>
      <c r="F551" s="59">
        <v>1193.4326428571428</v>
      </c>
      <c r="G551" s="61">
        <v>1</v>
      </c>
      <c r="H551" s="61">
        <v>1193.4326428571428</v>
      </c>
      <c r="I551" s="59">
        <v>9.7023809523809526E-2</v>
      </c>
      <c r="J551" s="60">
        <v>0</v>
      </c>
      <c r="K551" s="59">
        <v>0</v>
      </c>
      <c r="L551" s="59">
        <v>2.3214285714285715E-2</v>
      </c>
      <c r="M551" s="59">
        <v>0</v>
      </c>
      <c r="N551" s="59">
        <v>0</v>
      </c>
      <c r="O551" s="59">
        <v>0</v>
      </c>
      <c r="P551" s="59">
        <v>5.9920634920634923E-2</v>
      </c>
      <c r="Q551" s="59">
        <v>0</v>
      </c>
      <c r="R551" s="59">
        <v>5.1785714285714282E-2</v>
      </c>
      <c r="S551" s="59">
        <v>0</v>
      </c>
      <c r="T551" s="59">
        <v>9.5039682539682549E-2</v>
      </c>
      <c r="U551" s="59">
        <v>2.2023809523809525E-2</v>
      </c>
      <c r="V551" s="59">
        <v>0.20674603174603176</v>
      </c>
      <c r="W551" s="59">
        <v>0.54126984126984135</v>
      </c>
      <c r="X551" s="59">
        <v>0.43253968253968256</v>
      </c>
      <c r="Y551" s="59">
        <v>0.4587155963302752</v>
      </c>
      <c r="Z551" s="59">
        <v>0.47247706422018348</v>
      </c>
      <c r="AA551" s="59">
        <v>3.2110091743119261E-2</v>
      </c>
      <c r="AB551" s="59">
        <v>3.669724770642202E-2</v>
      </c>
      <c r="AC551" s="59">
        <v>0.67996031746031749</v>
      </c>
      <c r="AD551" s="60">
        <v>0.12083333333333333</v>
      </c>
      <c r="AE551" s="59">
        <v>0.18154761904761907</v>
      </c>
      <c r="AF551" s="59">
        <v>0.14381266175777635</v>
      </c>
      <c r="AG551" s="61">
        <v>1456.4498664292075</v>
      </c>
      <c r="AH551" s="61">
        <v>13.927360641139803</v>
      </c>
      <c r="AI551" s="61">
        <v>267.69270741399811</v>
      </c>
      <c r="AJ551" s="61">
        <v>74.71356201171875</v>
      </c>
      <c r="AK551" s="61">
        <v>437.69049072265625</v>
      </c>
      <c r="AL551" s="59">
        <v>1.6050520285466111E-2</v>
      </c>
      <c r="AM551" s="59">
        <v>6.0278620627639397E-2</v>
      </c>
      <c r="AN551" s="59">
        <v>0.92415329021428205</v>
      </c>
      <c r="AO551" s="59">
        <v>0</v>
      </c>
      <c r="AP551" s="59">
        <v>0.7481325844170037</v>
      </c>
      <c r="AQ551" s="59">
        <v>0.25234984671038385</v>
      </c>
      <c r="AR551" s="59">
        <v>0.43650793650793651</v>
      </c>
      <c r="AS551" s="59">
        <v>1.8</v>
      </c>
      <c r="AT551" s="59">
        <v>0</v>
      </c>
    </row>
    <row r="552" spans="1:46">
      <c r="A552" s="61" t="s">
        <v>192</v>
      </c>
      <c r="B552" s="61" t="s">
        <v>1800</v>
      </c>
      <c r="C552" s="61" t="s">
        <v>1766</v>
      </c>
      <c r="D552" s="61" t="s">
        <v>1801</v>
      </c>
      <c r="E552" s="61">
        <v>334.66714154800002</v>
      </c>
      <c r="F552" s="59">
        <v>3577.0212247569189</v>
      </c>
      <c r="G552" s="61">
        <v>0.93824561403508766</v>
      </c>
      <c r="H552" s="61">
        <v>3356.1244754385966</v>
      </c>
      <c r="I552" s="59">
        <v>0.42913238593866876</v>
      </c>
      <c r="J552" s="60">
        <v>4.0824112933994662E-2</v>
      </c>
      <c r="K552" s="59">
        <v>7.3063716138878299E-2</v>
      </c>
      <c r="L552" s="59">
        <v>0</v>
      </c>
      <c r="M552" s="59">
        <v>0</v>
      </c>
      <c r="N552" s="59">
        <v>0</v>
      </c>
      <c r="O552" s="59">
        <v>0</v>
      </c>
      <c r="P552" s="59">
        <v>0</v>
      </c>
      <c r="Q552" s="59">
        <v>0</v>
      </c>
      <c r="R552" s="59">
        <v>0.24570774513544452</v>
      </c>
      <c r="S552" s="59">
        <v>7.8214421976344914E-2</v>
      </c>
      <c r="T552" s="59">
        <v>0.28691339183517744</v>
      </c>
      <c r="U552" s="59">
        <v>0</v>
      </c>
      <c r="V552" s="59">
        <v>1.3735215566577643E-2</v>
      </c>
      <c r="W552" s="59">
        <v>0.26154139641358259</v>
      </c>
      <c r="X552" s="59">
        <v>0.82086761406133135</v>
      </c>
      <c r="Y552" s="59">
        <v>0.73348519362186793</v>
      </c>
      <c r="Z552" s="59">
        <v>0.20501138952164011</v>
      </c>
      <c r="AA552" s="59">
        <v>6.8337129840546698E-3</v>
      </c>
      <c r="AB552" s="59">
        <v>5.4669703872437359E-2</v>
      </c>
      <c r="AC552" s="59">
        <v>0.83638743455497377</v>
      </c>
      <c r="AD552" s="60">
        <v>0.11424831712789829</v>
      </c>
      <c r="AE552" s="59">
        <v>1.5519820493642483E-2</v>
      </c>
      <c r="AF552" s="59">
        <v>0.15980057006083331</v>
      </c>
      <c r="AG552" s="61">
        <v>1496.0834266517356</v>
      </c>
      <c r="AH552" s="61">
        <v>13.554022023142963</v>
      </c>
      <c r="AI552" s="61">
        <v>295.66357047887868</v>
      </c>
      <c r="AJ552" s="61">
        <v>171.31436157226563</v>
      </c>
      <c r="AK552" s="61">
        <v>283.97052001953125</v>
      </c>
      <c r="AL552" s="59">
        <v>7.1713045651832452E-2</v>
      </c>
      <c r="AM552" s="59">
        <v>0.30160564772840992</v>
      </c>
      <c r="AN552" s="59">
        <v>0.62636863311522406</v>
      </c>
      <c r="AO552" s="59">
        <v>0</v>
      </c>
      <c r="AP552" s="59">
        <v>0.59704845559611552</v>
      </c>
      <c r="AQ552" s="59">
        <v>0.40263887089935096</v>
      </c>
      <c r="AR552" s="59">
        <v>0.84143605086013473</v>
      </c>
      <c r="AS552" s="59">
        <v>1.7826666666666666</v>
      </c>
      <c r="AT552" s="59">
        <v>0</v>
      </c>
    </row>
    <row r="553" spans="1:46">
      <c r="A553" s="61" t="s">
        <v>192</v>
      </c>
      <c r="B553" s="61" t="s">
        <v>1803</v>
      </c>
      <c r="C553" s="61" t="s">
        <v>1766</v>
      </c>
      <c r="D553" s="61" t="s">
        <v>1804</v>
      </c>
      <c r="E553" s="61">
        <v>1433.5944694699999</v>
      </c>
      <c r="F553" s="59">
        <v>2338.5992360085738</v>
      </c>
      <c r="G553" s="61">
        <v>0.84520933977455714</v>
      </c>
      <c r="H553" s="61">
        <v>1976.6059162640902</v>
      </c>
      <c r="I553" s="59">
        <v>0.21714693974755897</v>
      </c>
      <c r="J553" s="60">
        <v>5.5248618784530393E-3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  <c r="P553" s="59">
        <v>0</v>
      </c>
      <c r="Q553" s="59">
        <v>0</v>
      </c>
      <c r="R553" s="59">
        <v>0.18085647441765842</v>
      </c>
      <c r="S553" s="59">
        <v>2.7006408300274638E-2</v>
      </c>
      <c r="T553" s="59">
        <v>0.31990641847217982</v>
      </c>
      <c r="U553" s="59">
        <v>1.8258569830129183E-2</v>
      </c>
      <c r="V553" s="59">
        <v>7.7459058081578672E-2</v>
      </c>
      <c r="W553" s="59">
        <v>0.37076594446139766</v>
      </c>
      <c r="X553" s="59">
        <v>1.0011907597046916</v>
      </c>
      <c r="Y553" s="59">
        <v>0.72787821122740248</v>
      </c>
      <c r="Z553" s="59">
        <v>0.15033301617507139</v>
      </c>
      <c r="AA553" s="59">
        <v>6.8506184586108479E-2</v>
      </c>
      <c r="AB553" s="59">
        <v>5.3282588011417699E-2</v>
      </c>
      <c r="AC553" s="59">
        <v>0.70188140033341284</v>
      </c>
      <c r="AD553" s="60">
        <v>7.0111931412241021E-2</v>
      </c>
      <c r="AE553" s="59">
        <v>0.18761609907120744</v>
      </c>
      <c r="AF553" s="59">
        <v>0.14645006274167516</v>
      </c>
      <c r="AG553" s="61">
        <v>1517.2550157013259</v>
      </c>
      <c r="AH553" s="61">
        <v>13.095932484298674</v>
      </c>
      <c r="AI553" s="61">
        <v>450.70184551442202</v>
      </c>
      <c r="AJ553" s="61">
        <v>197.53994750976563</v>
      </c>
      <c r="AK553" s="61">
        <v>463.63778686523438</v>
      </c>
      <c r="AL553" s="59">
        <v>0.12146042950652149</v>
      </c>
      <c r="AM553" s="59">
        <v>0.24972194551807433</v>
      </c>
      <c r="AN553" s="59">
        <v>0.62901330829866908</v>
      </c>
      <c r="AO553" s="59">
        <v>7.9433202642096967E-2</v>
      </c>
      <c r="AP553" s="59">
        <v>0.494779043241031</v>
      </c>
      <c r="AQ553" s="59">
        <v>0.42598343744013695</v>
      </c>
      <c r="AR553" s="59">
        <v>0.61443200762086214</v>
      </c>
      <c r="AS553" s="59">
        <v>1.5213768115942028</v>
      </c>
      <c r="AT553" s="59">
        <v>5.7318840579710144E-2</v>
      </c>
    </row>
    <row r="554" spans="1:46">
      <c r="A554" s="61" t="s">
        <v>192</v>
      </c>
      <c r="B554" s="61" t="s">
        <v>1806</v>
      </c>
      <c r="C554" s="61" t="s">
        <v>1766</v>
      </c>
      <c r="D554" s="61" t="s">
        <v>1807</v>
      </c>
      <c r="E554" s="61">
        <v>193.98022477699999</v>
      </c>
      <c r="F554" s="59">
        <v>4413.3870151975689</v>
      </c>
      <c r="G554" s="61">
        <v>2.9029411764705881</v>
      </c>
      <c r="H554" s="61">
        <v>12811.802894117647</v>
      </c>
      <c r="I554" s="59">
        <v>0.63768996960486313</v>
      </c>
      <c r="J554" s="60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  <c r="P554" s="59">
        <v>0.16210739614994935</v>
      </c>
      <c r="Q554" s="59">
        <v>0.25227963525835861</v>
      </c>
      <c r="R554" s="59">
        <v>0</v>
      </c>
      <c r="S554" s="59">
        <v>0.38541033434650451</v>
      </c>
      <c r="T554" s="59">
        <v>4.3363728470111447E-2</v>
      </c>
      <c r="U554" s="59">
        <v>0</v>
      </c>
      <c r="V554" s="59">
        <v>5.3698074974670718E-2</v>
      </c>
      <c r="W554" s="59">
        <v>0.10314083080040526</v>
      </c>
      <c r="X554" s="59">
        <v>1.9311043566362718</v>
      </c>
      <c r="Y554" s="59">
        <v>0.77019937040923392</v>
      </c>
      <c r="Z554" s="59">
        <v>0.22980062959076597</v>
      </c>
      <c r="AA554" s="59">
        <v>0</v>
      </c>
      <c r="AB554" s="59">
        <v>0</v>
      </c>
      <c r="AC554" s="59">
        <v>0.59533941236068888</v>
      </c>
      <c r="AD554" s="60">
        <v>0.22411347517730495</v>
      </c>
      <c r="AE554" s="59">
        <v>0.17223910840932116</v>
      </c>
      <c r="AF554" s="59">
        <v>0.25440737609585123</v>
      </c>
      <c r="AG554" s="61">
        <v>1470.6423287230621</v>
      </c>
      <c r="AH554" s="61">
        <v>14.188591186876808</v>
      </c>
      <c r="AI554" s="61">
        <v>155.01514986085476</v>
      </c>
      <c r="AJ554" s="61">
        <v>92.288688659667969</v>
      </c>
      <c r="AK554" s="61">
        <v>177.71131134033203</v>
      </c>
      <c r="AL554" s="59">
        <v>0.13113450110310468</v>
      </c>
      <c r="AM554" s="59">
        <v>0.4140241619594337</v>
      </c>
      <c r="AN554" s="59">
        <v>0.45590987484248924</v>
      </c>
      <c r="AO554" s="59">
        <v>0</v>
      </c>
      <c r="AP554" s="59">
        <v>0.65535030772411529</v>
      </c>
      <c r="AQ554" s="59">
        <v>0.32284218699093586</v>
      </c>
      <c r="AR554" s="59">
        <v>0.64842958459979738</v>
      </c>
      <c r="AS554" s="59">
        <v>4.9350000000000005</v>
      </c>
      <c r="AT554" s="59">
        <v>0</v>
      </c>
    </row>
    <row r="555" spans="1:46">
      <c r="A555" s="61" t="s">
        <v>192</v>
      </c>
      <c r="B555" s="61" t="s">
        <v>1809</v>
      </c>
      <c r="C555" s="61" t="s">
        <v>1766</v>
      </c>
      <c r="D555" s="61" t="s">
        <v>1810</v>
      </c>
      <c r="E555" s="61">
        <v>584.25450194200005</v>
      </c>
      <c r="F555" s="59">
        <v>3519.3597061068699</v>
      </c>
      <c r="G555" s="61">
        <v>0.95272727272727287</v>
      </c>
      <c r="H555" s="61">
        <v>3352.9899745454545</v>
      </c>
      <c r="I555" s="59">
        <v>0.2148854961832061</v>
      </c>
      <c r="J555" s="60">
        <v>0.12636080870917571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  <c r="P555" s="59">
        <v>0</v>
      </c>
      <c r="Q555" s="59">
        <v>8.3716915995397004E-2</v>
      </c>
      <c r="R555" s="59">
        <v>1.8987341772151896E-2</v>
      </c>
      <c r="S555" s="59">
        <v>0</v>
      </c>
      <c r="T555" s="59">
        <v>0.27459723820483312</v>
      </c>
      <c r="U555" s="59">
        <v>0</v>
      </c>
      <c r="V555" s="59">
        <v>0.17117376294591483</v>
      </c>
      <c r="W555" s="59">
        <v>0.31127733026467203</v>
      </c>
      <c r="X555" s="59">
        <v>1.4592875318066156</v>
      </c>
      <c r="Y555" s="59">
        <v>0.87794245858761988</v>
      </c>
      <c r="Z555" s="59">
        <v>0.1150828247602441</v>
      </c>
      <c r="AA555" s="59">
        <v>6.9747166521360072E-3</v>
      </c>
      <c r="AB555" s="59">
        <v>0</v>
      </c>
      <c r="AC555" s="59">
        <v>0.89236641221374036</v>
      </c>
      <c r="AD555" s="60">
        <v>9.5038167938931287E-2</v>
      </c>
      <c r="AE555" s="59">
        <v>0</v>
      </c>
      <c r="AF555" s="59">
        <v>0.13453041395272428</v>
      </c>
      <c r="AG555" s="61">
        <v>1500.8006630306918</v>
      </c>
      <c r="AH555" s="61">
        <v>14.197485830392473</v>
      </c>
      <c r="AI555" s="61">
        <v>131.69443216370792</v>
      </c>
      <c r="AJ555" s="61">
        <v>77.713432312011719</v>
      </c>
      <c r="AK555" s="61">
        <v>176.95359039306641</v>
      </c>
      <c r="AL555" s="59">
        <v>0.37451572777392461</v>
      </c>
      <c r="AM555" s="59">
        <v>0.47710372632725045</v>
      </c>
      <c r="AN555" s="59">
        <v>0.14815889259265513</v>
      </c>
      <c r="AO555" s="59">
        <v>0.66141980714829363</v>
      </c>
      <c r="AP555" s="59">
        <v>0</v>
      </c>
      <c r="AQ555" s="59">
        <v>0.33835853954553657</v>
      </c>
      <c r="AR555" s="59">
        <v>0.86513994910941472</v>
      </c>
      <c r="AS555" s="59">
        <v>1.4290909090909092</v>
      </c>
      <c r="AT555" s="59">
        <v>0.1389090909090909</v>
      </c>
    </row>
    <row r="556" spans="1:46">
      <c r="A556" s="61" t="s">
        <v>192</v>
      </c>
      <c r="B556" s="61" t="s">
        <v>1812</v>
      </c>
      <c r="C556" s="61" t="s">
        <v>1766</v>
      </c>
      <c r="D556" s="61" t="s">
        <v>1813</v>
      </c>
      <c r="E556" s="61">
        <v>159.66739513900001</v>
      </c>
      <c r="F556" s="59">
        <v>1960.4362042389209</v>
      </c>
      <c r="G556" s="61">
        <v>1.8210526315789473</v>
      </c>
      <c r="H556" s="61">
        <v>3570.0575087719299</v>
      </c>
      <c r="I556" s="59">
        <v>0.40154142581888247</v>
      </c>
      <c r="J556" s="60">
        <v>0</v>
      </c>
      <c r="K556" s="59">
        <v>0</v>
      </c>
      <c r="L556" s="59">
        <v>2.1888680425265792E-2</v>
      </c>
      <c r="M556" s="59">
        <v>0</v>
      </c>
      <c r="N556" s="59">
        <v>0</v>
      </c>
      <c r="O556" s="59">
        <v>0</v>
      </c>
      <c r="P556" s="59">
        <v>0</v>
      </c>
      <c r="Q556" s="59">
        <v>0</v>
      </c>
      <c r="R556" s="59">
        <v>0.41254951011048574</v>
      </c>
      <c r="S556" s="59">
        <v>0</v>
      </c>
      <c r="T556" s="59">
        <v>0.12132582864290183</v>
      </c>
      <c r="U556" s="59">
        <v>0</v>
      </c>
      <c r="V556" s="59">
        <v>0.25641025641025644</v>
      </c>
      <c r="W556" s="59">
        <v>0.18782572441109027</v>
      </c>
      <c r="X556" s="59">
        <v>0.63583815028901736</v>
      </c>
      <c r="Y556" s="59">
        <v>0.70909090909090899</v>
      </c>
      <c r="Z556" s="59">
        <v>0.16969696969696968</v>
      </c>
      <c r="AA556" s="59">
        <v>4.8484848484848485E-2</v>
      </c>
      <c r="AB556" s="59">
        <v>7.2727272727272724E-2</v>
      </c>
      <c r="AC556" s="59">
        <v>0.75317919075144513</v>
      </c>
      <c r="AD556" s="60">
        <v>0.14913294797687862</v>
      </c>
      <c r="AE556" s="59">
        <v>5.1059730250481696E-2</v>
      </c>
      <c r="AF556" s="59">
        <v>0.32505070903685718</v>
      </c>
      <c r="AG556" s="61">
        <v>1446.1388345717637</v>
      </c>
      <c r="AH556" s="61">
        <v>14.531861556511537</v>
      </c>
      <c r="AI556" s="61">
        <v>76.151947403252365</v>
      </c>
      <c r="AJ556" s="61">
        <v>38.952762603759766</v>
      </c>
      <c r="AK556" s="61">
        <v>177.28872299194336</v>
      </c>
      <c r="AL556" s="59">
        <v>0.31510816567277222</v>
      </c>
      <c r="AM556" s="59">
        <v>0.4270596381975087</v>
      </c>
      <c r="AN556" s="59">
        <v>0.25913242941040399</v>
      </c>
      <c r="AO556" s="59">
        <v>0</v>
      </c>
      <c r="AP556" s="59">
        <v>8.7682272187206187E-2</v>
      </c>
      <c r="AQ556" s="59">
        <v>0.9136179610934787</v>
      </c>
      <c r="AR556" s="59">
        <v>0.75144508670520238</v>
      </c>
      <c r="AS556" s="59">
        <v>2.7315789473684209</v>
      </c>
      <c r="AT556" s="59">
        <v>0.20684210526315791</v>
      </c>
    </row>
    <row r="557" spans="1:46">
      <c r="A557" s="61" t="s">
        <v>192</v>
      </c>
      <c r="B557" s="61" t="s">
        <v>1815</v>
      </c>
      <c r="C557" s="61" t="s">
        <v>1766</v>
      </c>
      <c r="D557" s="61" t="s">
        <v>514</v>
      </c>
      <c r="E557" s="61">
        <v>308.53327737799998</v>
      </c>
      <c r="F557" s="59">
        <v>1765.3201774240654</v>
      </c>
      <c r="G557" s="61">
        <v>2.2379084967320266</v>
      </c>
      <c r="H557" s="61">
        <v>3950.6250245098045</v>
      </c>
      <c r="I557" s="59">
        <v>0.56337616822429915</v>
      </c>
      <c r="J557" s="60">
        <v>0</v>
      </c>
      <c r="K557" s="59">
        <v>0</v>
      </c>
      <c r="L557" s="59">
        <v>2.7631478513090602E-2</v>
      </c>
      <c r="M557" s="59">
        <v>0</v>
      </c>
      <c r="N557" s="59">
        <v>0</v>
      </c>
      <c r="O557" s="59">
        <v>0</v>
      </c>
      <c r="P557" s="59">
        <v>0</v>
      </c>
      <c r="Q557" s="59">
        <v>0</v>
      </c>
      <c r="R557" s="59">
        <v>0.54194336310205315</v>
      </c>
      <c r="S557" s="59">
        <v>1.93878329898481E-2</v>
      </c>
      <c r="T557" s="59">
        <v>5.5033966872757793E-2</v>
      </c>
      <c r="U557" s="59">
        <v>0</v>
      </c>
      <c r="V557" s="59">
        <v>8.8695519425998015E-2</v>
      </c>
      <c r="W557" s="59">
        <v>0.26730783909625216</v>
      </c>
      <c r="X557" s="59">
        <v>1.0221962616822429</v>
      </c>
      <c r="Y557" s="59">
        <v>0.86285714285714288</v>
      </c>
      <c r="Z557" s="59">
        <v>8.4285714285714297E-2</v>
      </c>
      <c r="AA557" s="59">
        <v>7.1428571428571426E-3</v>
      </c>
      <c r="AB557" s="59">
        <v>4.5714285714285714E-2</v>
      </c>
      <c r="AC557" s="59">
        <v>0.77489778037383172</v>
      </c>
      <c r="AD557" s="60">
        <v>0.10017523364485981</v>
      </c>
      <c r="AE557" s="59">
        <v>0.1074036214953271</v>
      </c>
      <c r="AF557" s="59">
        <v>0.44390673564914451</v>
      </c>
      <c r="AG557" s="61">
        <v>1507.5389755011136</v>
      </c>
      <c r="AH557" s="61">
        <v>13.874298440979956</v>
      </c>
      <c r="AI557" s="61">
        <v>222.33964773110893</v>
      </c>
      <c r="AJ557" s="61">
        <v>166.41340637207031</v>
      </c>
      <c r="AK557" s="61">
        <v>238.39714050292969</v>
      </c>
      <c r="AL557" s="59">
        <v>0.36705927140964961</v>
      </c>
      <c r="AM557" s="59">
        <v>0.24592160899079174</v>
      </c>
      <c r="AN557" s="59">
        <v>0.38731640559340508</v>
      </c>
      <c r="AO557" s="59">
        <v>0.10493195507185347</v>
      </c>
      <c r="AP557" s="59">
        <v>5.3073691561439401E-2</v>
      </c>
      <c r="AQ557" s="59">
        <v>0.84229163936055362</v>
      </c>
      <c r="AR557" s="59">
        <v>0.72283878504672894</v>
      </c>
      <c r="AS557" s="59">
        <v>3.8044444444444445</v>
      </c>
      <c r="AT557" s="59">
        <v>0.16527777777777777</v>
      </c>
    </row>
    <row r="558" spans="1:46">
      <c r="A558" s="61" t="s">
        <v>192</v>
      </c>
      <c r="B558" s="61" t="s">
        <v>1816</v>
      </c>
      <c r="C558" s="61" t="s">
        <v>1766</v>
      </c>
      <c r="D558" s="61" t="s">
        <v>1817</v>
      </c>
      <c r="E558" s="61">
        <v>660.98098475100005</v>
      </c>
      <c r="F558" s="59">
        <v>1603.1258545144158</v>
      </c>
      <c r="G558" s="61">
        <v>0.96911764705882342</v>
      </c>
      <c r="H558" s="61">
        <v>1553.6175560661763</v>
      </c>
      <c r="I558" s="59">
        <v>0.13543247344461304</v>
      </c>
      <c r="J558" s="60">
        <v>0</v>
      </c>
      <c r="K558" s="59">
        <v>0</v>
      </c>
      <c r="L558" s="59">
        <v>3.7678606380896457E-2</v>
      </c>
      <c r="M558" s="59">
        <v>0</v>
      </c>
      <c r="N558" s="59">
        <v>0</v>
      </c>
      <c r="O558" s="59">
        <v>0</v>
      </c>
      <c r="P558" s="59">
        <v>0</v>
      </c>
      <c r="Q558" s="59">
        <v>1.4484243491877078E-2</v>
      </c>
      <c r="R558" s="59">
        <v>5.5098845175181051E-2</v>
      </c>
      <c r="S558" s="59">
        <v>3.2491681346643174E-2</v>
      </c>
      <c r="T558" s="59">
        <v>0.3965550988451752</v>
      </c>
      <c r="U558" s="59">
        <v>0</v>
      </c>
      <c r="V558" s="59">
        <v>4.6878058328440005E-2</v>
      </c>
      <c r="W558" s="59">
        <v>0.41681346643178707</v>
      </c>
      <c r="X558" s="59">
        <v>0.77010622154779962</v>
      </c>
      <c r="Y558" s="59">
        <v>0.85960591133004938</v>
      </c>
      <c r="Z558" s="59">
        <v>9.6059113300492618E-2</v>
      </c>
      <c r="AA558" s="59">
        <v>3.4482758620689655E-2</v>
      </c>
      <c r="AB558" s="59">
        <v>9.8522167487684748E-3</v>
      </c>
      <c r="AC558" s="59">
        <v>0.84683232169954481</v>
      </c>
      <c r="AD558" s="60">
        <v>9.8823975720789076E-2</v>
      </c>
      <c r="AE558" s="59">
        <v>2.9590288315629744E-2</v>
      </c>
      <c r="AF558" s="59">
        <v>0.15952047401139774</v>
      </c>
      <c r="AG558" s="61">
        <v>1504.0622281066767</v>
      </c>
      <c r="AH558" s="61">
        <v>13.198424437299035</v>
      </c>
      <c r="AI558" s="61">
        <v>440.31436163721509</v>
      </c>
      <c r="AJ558" s="61">
        <v>252.16191101074219</v>
      </c>
      <c r="AK558" s="61">
        <v>468.94294738769531</v>
      </c>
      <c r="AL558" s="59">
        <v>4.8696559723462304E-2</v>
      </c>
      <c r="AM558" s="59">
        <v>0.18117011345660927</v>
      </c>
      <c r="AN558" s="59">
        <v>0.76978386933729437</v>
      </c>
      <c r="AO558" s="59">
        <v>0</v>
      </c>
      <c r="AP558" s="59">
        <v>0.66993228279753481</v>
      </c>
      <c r="AQ558" s="59">
        <v>0.32971825971983115</v>
      </c>
      <c r="AR558" s="59">
        <v>0.616464339908953</v>
      </c>
      <c r="AS558" s="59">
        <v>1.5505882352941176</v>
      </c>
      <c r="AT558" s="59">
        <v>1.9117647058823531E-2</v>
      </c>
    </row>
    <row r="559" spans="1:46">
      <c r="A559" s="61" t="s">
        <v>192</v>
      </c>
      <c r="B559" s="61" t="s">
        <v>1819</v>
      </c>
      <c r="C559" s="61" t="s">
        <v>1766</v>
      </c>
      <c r="D559" s="61" t="s">
        <v>1820</v>
      </c>
      <c r="E559" s="61">
        <v>327.21542566699998</v>
      </c>
      <c r="F559" s="59">
        <v>1708.8375844155844</v>
      </c>
      <c r="G559" s="61">
        <v>2.0698924731182795</v>
      </c>
      <c r="H559" s="61">
        <v>3537.1100537634406</v>
      </c>
      <c r="I559" s="59">
        <v>0.22545454545454544</v>
      </c>
      <c r="J559" s="60">
        <v>0</v>
      </c>
      <c r="K559" s="59">
        <v>0</v>
      </c>
      <c r="L559" s="59">
        <v>8.438356164383562E-2</v>
      </c>
      <c r="M559" s="59">
        <v>0</v>
      </c>
      <c r="N559" s="59">
        <v>0</v>
      </c>
      <c r="O559" s="59">
        <v>0</v>
      </c>
      <c r="P559" s="59">
        <v>0</v>
      </c>
      <c r="Q559" s="59">
        <v>0</v>
      </c>
      <c r="R559" s="59">
        <v>0.12657534246575342</v>
      </c>
      <c r="S559" s="59">
        <v>5.4794520547945206E-3</v>
      </c>
      <c r="T559" s="59">
        <v>0.26009132420091319</v>
      </c>
      <c r="U559" s="59">
        <v>2.1369863013698628E-2</v>
      </c>
      <c r="V559" s="59">
        <v>0.17278538812785391</v>
      </c>
      <c r="W559" s="59">
        <v>0.32931506849315073</v>
      </c>
      <c r="X559" s="59">
        <v>0.91601731601731595</v>
      </c>
      <c r="Y559" s="59">
        <v>0.34404536862003782</v>
      </c>
      <c r="Z559" s="59">
        <v>8.8846880907372403E-2</v>
      </c>
      <c r="AA559" s="59">
        <v>0.46124763705103966</v>
      </c>
      <c r="AB559" s="59">
        <v>0.10586011342155009</v>
      </c>
      <c r="AC559" s="59">
        <v>0.82077922077922072</v>
      </c>
      <c r="AD559" s="60">
        <v>6.4069264069264067E-2</v>
      </c>
      <c r="AE559" s="59">
        <v>9.1774891774891773E-2</v>
      </c>
      <c r="AF559" s="59">
        <v>0.17648923452273585</v>
      </c>
      <c r="AG559" s="61">
        <v>1458.2276981852913</v>
      </c>
      <c r="AH559" s="61">
        <v>13.247648519579752</v>
      </c>
      <c r="AI559" s="61">
        <v>425.14862445805073</v>
      </c>
      <c r="AJ559" s="61">
        <v>191.89422607421875</v>
      </c>
      <c r="AK559" s="61">
        <v>486.52056884765625</v>
      </c>
      <c r="AL559" s="59">
        <v>1.4898441875295884E-2</v>
      </c>
      <c r="AM559" s="59">
        <v>8.0986401988787884E-2</v>
      </c>
      <c r="AN559" s="59">
        <v>0.90422081843141944</v>
      </c>
      <c r="AO559" s="59">
        <v>0.15948973033169311</v>
      </c>
      <c r="AP559" s="59">
        <v>0.68284525261772799</v>
      </c>
      <c r="AQ559" s="59">
        <v>0.15777067934608205</v>
      </c>
      <c r="AR559" s="59">
        <v>0.60606060606060608</v>
      </c>
      <c r="AS559" s="59">
        <v>1.8629032258064515</v>
      </c>
      <c r="AT559" s="59">
        <v>9.6774193548387094E-2</v>
      </c>
    </row>
    <row r="560" spans="1:46">
      <c r="A560" s="61" t="s">
        <v>192</v>
      </c>
      <c r="B560" s="61" t="s">
        <v>1822</v>
      </c>
      <c r="C560" s="61" t="s">
        <v>1766</v>
      </c>
      <c r="D560" s="61" t="s">
        <v>1010</v>
      </c>
      <c r="E560" s="61">
        <v>313.932045018</v>
      </c>
      <c r="F560" s="59">
        <v>1606.691627118644</v>
      </c>
      <c r="G560" s="61">
        <v>2.1071428571428572</v>
      </c>
      <c r="H560" s="61">
        <v>3385.5287857142857</v>
      </c>
      <c r="I560" s="59">
        <v>0.63101694915254236</v>
      </c>
      <c r="J560" s="60">
        <v>0</v>
      </c>
      <c r="K560" s="59">
        <v>3.7370477322914899E-3</v>
      </c>
      <c r="L560" s="59">
        <v>1.6986580601324953E-2</v>
      </c>
      <c r="M560" s="59">
        <v>1.7156446407338204E-2</v>
      </c>
      <c r="N560" s="59">
        <v>0</v>
      </c>
      <c r="O560" s="59">
        <v>0</v>
      </c>
      <c r="P560" s="59">
        <v>0</v>
      </c>
      <c r="Q560" s="59">
        <v>0</v>
      </c>
      <c r="R560" s="59">
        <v>0.59453032104637338</v>
      </c>
      <c r="S560" s="59">
        <v>0</v>
      </c>
      <c r="T560" s="59">
        <v>0.10124002038389672</v>
      </c>
      <c r="U560" s="59">
        <v>0</v>
      </c>
      <c r="V560" s="59">
        <v>3.006624766434517E-2</v>
      </c>
      <c r="W560" s="59">
        <v>0.23628333616443012</v>
      </c>
      <c r="X560" s="59">
        <v>1.0271186440677966</v>
      </c>
      <c r="Y560" s="59">
        <v>0.79372937293729373</v>
      </c>
      <c r="Z560" s="59">
        <v>0.20627062706270627</v>
      </c>
      <c r="AA560" s="59">
        <v>0</v>
      </c>
      <c r="AB560" s="59">
        <v>0</v>
      </c>
      <c r="AC560" s="59">
        <v>0.5201694915254238</v>
      </c>
      <c r="AD560" s="60">
        <v>5.9491525423728812E-2</v>
      </c>
      <c r="AE560" s="59">
        <v>0.40118644067796611</v>
      </c>
      <c r="AF560" s="59">
        <v>0.18793876234143955</v>
      </c>
      <c r="AG560" s="61">
        <v>1479.1141834095881</v>
      </c>
      <c r="AH560" s="61">
        <v>13.872665605729061</v>
      </c>
      <c r="AI560" s="61">
        <v>228.43324398305924</v>
      </c>
      <c r="AJ560" s="61">
        <v>73.648643493652344</v>
      </c>
      <c r="AK560" s="61">
        <v>418.95432281494141</v>
      </c>
      <c r="AL560" s="59">
        <v>0.11308179768001871</v>
      </c>
      <c r="AM560" s="59">
        <v>0.38861913568907835</v>
      </c>
      <c r="AN560" s="59">
        <v>0.49791826760163166</v>
      </c>
      <c r="AO560" s="59">
        <v>0</v>
      </c>
      <c r="AP560" s="59">
        <v>0.56142723496065627</v>
      </c>
      <c r="AQ560" s="59">
        <v>0.43819196601007249</v>
      </c>
      <c r="AR560" s="59">
        <v>0.5423728813559322</v>
      </c>
      <c r="AS560" s="59">
        <v>2.95</v>
      </c>
      <c r="AT560" s="59">
        <v>0</v>
      </c>
    </row>
    <row r="561" spans="1:46">
      <c r="A561" s="61" t="s">
        <v>192</v>
      </c>
      <c r="B561" s="61" t="s">
        <v>1823</v>
      </c>
      <c r="C561" s="61" t="s">
        <v>1766</v>
      </c>
      <c r="D561" s="61" t="s">
        <v>1311</v>
      </c>
      <c r="E561" s="61">
        <v>220.58598798700001</v>
      </c>
      <c r="F561" s="59">
        <v>1737.4394916107383</v>
      </c>
      <c r="G561" s="61">
        <v>1.8452012383900931</v>
      </c>
      <c r="H561" s="61">
        <v>3205.925501547988</v>
      </c>
      <c r="I561" s="59">
        <v>0.80587248322147653</v>
      </c>
      <c r="J561" s="60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  <c r="P561" s="59">
        <v>0</v>
      </c>
      <c r="Q561" s="59">
        <v>0</v>
      </c>
      <c r="R561" s="59">
        <v>0.80587248322147653</v>
      </c>
      <c r="S561" s="59">
        <v>0</v>
      </c>
      <c r="T561" s="59">
        <v>0.12986577181208053</v>
      </c>
      <c r="U561" s="59">
        <v>0</v>
      </c>
      <c r="V561" s="59">
        <v>0</v>
      </c>
      <c r="W561" s="59">
        <v>6.4261744966442949E-2</v>
      </c>
      <c r="X561" s="59">
        <v>1.3271812080536913</v>
      </c>
      <c r="Y561" s="59">
        <v>0.95322376738305936</v>
      </c>
      <c r="Z561" s="59">
        <v>6.321112515802781E-3</v>
      </c>
      <c r="AA561" s="59">
        <v>0</v>
      </c>
      <c r="AB561" s="59">
        <v>4.0455120101137797E-2</v>
      </c>
      <c r="AC561" s="59">
        <v>0.97248322147651001</v>
      </c>
      <c r="AD561" s="60">
        <v>6.2080536912751672E-3</v>
      </c>
      <c r="AE561" s="59">
        <v>0</v>
      </c>
      <c r="AF561" s="59">
        <v>0.27018941930034313</v>
      </c>
      <c r="AG561" s="61">
        <v>1477.4212910532276</v>
      </c>
      <c r="AH561" s="61">
        <v>12.547066817667044</v>
      </c>
      <c r="AI561" s="61">
        <v>615.33072169603747</v>
      </c>
      <c r="AJ561" s="61">
        <v>513.714599609375</v>
      </c>
      <c r="AK561" s="61">
        <v>212.21783447265625</v>
      </c>
      <c r="AL561" s="59">
        <v>5.9217269959911611E-2</v>
      </c>
      <c r="AM561" s="59">
        <v>0.17283509414136883</v>
      </c>
      <c r="AN561" s="59">
        <v>0.76642447484000442</v>
      </c>
      <c r="AO561" s="59">
        <v>7.8484132913375679E-2</v>
      </c>
      <c r="AP561" s="59">
        <v>0.68425697106787819</v>
      </c>
      <c r="AQ561" s="59">
        <v>0.23573573496003092</v>
      </c>
      <c r="AR561" s="59">
        <v>0.97315436241610731</v>
      </c>
      <c r="AS561" s="59">
        <v>3.1368421052631579</v>
      </c>
      <c r="AT561" s="59">
        <v>0</v>
      </c>
    </row>
    <row r="562" spans="1:46">
      <c r="A562" s="61" t="s">
        <v>192</v>
      </c>
      <c r="B562" s="61" t="s">
        <v>1824</v>
      </c>
      <c r="C562" s="61" t="s">
        <v>1766</v>
      </c>
      <c r="D562" s="61" t="s">
        <v>1825</v>
      </c>
      <c r="E562" s="61">
        <v>466.80275817</v>
      </c>
      <c r="F562" s="59">
        <v>3609.2321945385688</v>
      </c>
      <c r="G562" s="61">
        <v>1.6288961038961041</v>
      </c>
      <c r="H562" s="61">
        <v>5879.0642597402612</v>
      </c>
      <c r="I562" s="59">
        <v>0.45804265497309143</v>
      </c>
      <c r="J562" s="60">
        <v>2.560163850486431E-2</v>
      </c>
      <c r="K562" s="59">
        <v>2.0010816657652787E-2</v>
      </c>
      <c r="L562" s="59">
        <v>3.5370470524607893E-2</v>
      </c>
      <c r="M562" s="59">
        <v>0</v>
      </c>
      <c r="N562" s="59">
        <v>0</v>
      </c>
      <c r="O562" s="59">
        <v>0</v>
      </c>
      <c r="P562" s="59">
        <v>0</v>
      </c>
      <c r="Q562" s="59">
        <v>0.22390481341265547</v>
      </c>
      <c r="R562" s="59">
        <v>4.1211465657111951E-2</v>
      </c>
      <c r="S562" s="59">
        <v>0.14959437533802056</v>
      </c>
      <c r="T562" s="59">
        <v>0.22952947539210383</v>
      </c>
      <c r="U562" s="59">
        <v>0</v>
      </c>
      <c r="V562" s="59">
        <v>3.0935640886965925E-2</v>
      </c>
      <c r="W562" s="59">
        <v>0.24240129799891838</v>
      </c>
      <c r="X562" s="59">
        <v>1.257723739286426</v>
      </c>
      <c r="Y562" s="59">
        <v>0.68225039619651351</v>
      </c>
      <c r="Z562" s="59">
        <v>0.19255150554675121</v>
      </c>
      <c r="AA562" s="59">
        <v>2.3771790808240888E-2</v>
      </c>
      <c r="AB562" s="59">
        <v>0.10142630744849447</v>
      </c>
      <c r="AC562" s="59">
        <v>0.8609726928443292</v>
      </c>
      <c r="AD562" s="60">
        <v>6.9663145305959739E-2</v>
      </c>
      <c r="AE562" s="59">
        <v>4.6242774566473986E-2</v>
      </c>
      <c r="AF562" s="59">
        <v>0.21495160052901452</v>
      </c>
      <c r="AG562" s="61">
        <v>1467.4043379301111</v>
      </c>
      <c r="AH562" s="61">
        <v>14.528977105368858</v>
      </c>
      <c r="AI562" s="61">
        <v>65.290521129987738</v>
      </c>
      <c r="AJ562" s="61">
        <v>32.879142761230469</v>
      </c>
      <c r="AK562" s="61">
        <v>137.38054656982422</v>
      </c>
      <c r="AL562" s="59">
        <v>0.67266097833476735</v>
      </c>
      <c r="AM562" s="59">
        <v>0.2359133447105613</v>
      </c>
      <c r="AN562" s="59">
        <v>9.1178767166794697E-2</v>
      </c>
      <c r="AO562" s="59">
        <v>0</v>
      </c>
      <c r="AP562" s="59">
        <v>0.11956334666658981</v>
      </c>
      <c r="AQ562" s="59">
        <v>0.88018974354553348</v>
      </c>
      <c r="AR562" s="59">
        <v>0.77735698624676097</v>
      </c>
      <c r="AS562" s="59">
        <v>2.2804545454545457</v>
      </c>
      <c r="AT562" s="59">
        <v>0.11818181818181818</v>
      </c>
    </row>
    <row r="563" spans="1:46">
      <c r="A563" s="61" t="s">
        <v>192</v>
      </c>
      <c r="B563" s="61" t="s">
        <v>1827</v>
      </c>
      <c r="C563" s="61" t="s">
        <v>1766</v>
      </c>
      <c r="D563" s="61" t="s">
        <v>1828</v>
      </c>
      <c r="E563" s="61">
        <v>182.963761887</v>
      </c>
      <c r="F563" s="59">
        <v>1939.2745023410357</v>
      </c>
      <c r="G563" s="61">
        <v>2.3646428571428575</v>
      </c>
      <c r="H563" s="61">
        <v>4585.6916000000001</v>
      </c>
      <c r="I563" s="59">
        <v>0.38528923123395248</v>
      </c>
      <c r="J563" s="60">
        <v>8.8355233348436771E-2</v>
      </c>
      <c r="K563" s="59">
        <v>0</v>
      </c>
      <c r="L563" s="59">
        <v>9.8454675800541638E-2</v>
      </c>
      <c r="M563" s="59">
        <v>0</v>
      </c>
      <c r="N563" s="59">
        <v>0</v>
      </c>
      <c r="O563" s="59">
        <v>0</v>
      </c>
      <c r="P563" s="59">
        <v>0</v>
      </c>
      <c r="Q563" s="59">
        <v>0</v>
      </c>
      <c r="R563" s="59">
        <v>0.21475227019276721</v>
      </c>
      <c r="S563" s="59">
        <v>0</v>
      </c>
      <c r="T563" s="59">
        <v>9.9091922893101786E-2</v>
      </c>
      <c r="U563" s="59">
        <v>0</v>
      </c>
      <c r="V563" s="59">
        <v>0.20965429345228609</v>
      </c>
      <c r="W563" s="59">
        <v>0.28484945037438258</v>
      </c>
      <c r="X563" s="59">
        <v>0.86995922066153142</v>
      </c>
      <c r="Y563" s="59">
        <v>0.81423611111111105</v>
      </c>
      <c r="Z563" s="59">
        <v>0.11631944444444445</v>
      </c>
      <c r="AA563" s="59">
        <v>0</v>
      </c>
      <c r="AB563" s="59">
        <v>6.9444444444444448E-2</v>
      </c>
      <c r="AC563" s="59">
        <v>0.75124603534209333</v>
      </c>
      <c r="AD563" s="60">
        <v>0.2060111765594321</v>
      </c>
      <c r="AE563" s="59">
        <v>2.9149675275638116E-2</v>
      </c>
      <c r="AF563" s="59">
        <v>0.36187493805954796</v>
      </c>
      <c r="AG563" s="61">
        <v>1442.3059266872217</v>
      </c>
      <c r="AH563" s="61">
        <v>14.486909900650907</v>
      </c>
      <c r="AI563" s="61">
        <v>77.852196962639482</v>
      </c>
      <c r="AJ563" s="61">
        <v>39.895885467529297</v>
      </c>
      <c r="AK563" s="61">
        <v>81.735416412353516</v>
      </c>
      <c r="AL563" s="59">
        <v>0.4416858243760341</v>
      </c>
      <c r="AM563" s="59">
        <v>0.41230842229069847</v>
      </c>
      <c r="AN563" s="59">
        <v>0.14552061963201124</v>
      </c>
      <c r="AO563" s="59">
        <v>0</v>
      </c>
      <c r="AP563" s="59">
        <v>0</v>
      </c>
      <c r="AQ563" s="59">
        <v>0.99951486629874375</v>
      </c>
      <c r="AR563" s="59">
        <v>0.55882797160549758</v>
      </c>
      <c r="AS563" s="59">
        <v>2.3646428571428575</v>
      </c>
      <c r="AT563" s="59">
        <v>0.12285714285714286</v>
      </c>
    </row>
    <row r="564" spans="1:46">
      <c r="A564" s="61" t="s">
        <v>192</v>
      </c>
      <c r="B564" s="61" t="s">
        <v>1830</v>
      </c>
      <c r="C564" s="61" t="s">
        <v>1766</v>
      </c>
      <c r="D564" s="61" t="s">
        <v>1831</v>
      </c>
      <c r="E564" s="61">
        <v>175.952559794</v>
      </c>
      <c r="F564" s="59">
        <v>2425.0334014737341</v>
      </c>
      <c r="G564" s="61">
        <v>1.3748366013071895</v>
      </c>
      <c r="H564" s="61">
        <v>3334.0246797385616</v>
      </c>
      <c r="I564" s="59">
        <v>0.21392916567625381</v>
      </c>
      <c r="J564" s="60">
        <v>0</v>
      </c>
      <c r="K564" s="59">
        <v>0</v>
      </c>
      <c r="L564" s="59">
        <v>0.16782407407407407</v>
      </c>
      <c r="M564" s="59">
        <v>0</v>
      </c>
      <c r="N564" s="59">
        <v>0</v>
      </c>
      <c r="O564" s="59">
        <v>0</v>
      </c>
      <c r="P564" s="59">
        <v>0</v>
      </c>
      <c r="Q564" s="59">
        <v>0</v>
      </c>
      <c r="R564" s="59">
        <v>9.2592592592592587E-2</v>
      </c>
      <c r="S564" s="59">
        <v>0</v>
      </c>
      <c r="T564" s="59">
        <v>0.12065972222222221</v>
      </c>
      <c r="U564" s="59">
        <v>0</v>
      </c>
      <c r="V564" s="59">
        <v>0.25868055555555558</v>
      </c>
      <c r="W564" s="59">
        <v>0.36024305555555552</v>
      </c>
      <c r="X564" s="59">
        <v>0.87473258854290459</v>
      </c>
      <c r="Y564" s="59">
        <v>0.76902173913043481</v>
      </c>
      <c r="Z564" s="59">
        <v>0.15217391304347827</v>
      </c>
      <c r="AA564" s="59">
        <v>5.7065217391304351E-2</v>
      </c>
      <c r="AB564" s="59">
        <v>2.1739130434782612E-2</v>
      </c>
      <c r="AC564" s="59">
        <v>0.80984074162110764</v>
      </c>
      <c r="AD564" s="60">
        <v>0.1773235084383171</v>
      </c>
      <c r="AE564" s="59">
        <v>2.3769907297361541E-3</v>
      </c>
      <c r="AF564" s="59">
        <v>0.23909853911335135</v>
      </c>
      <c r="AG564" s="61">
        <v>1437.3100995732575</v>
      </c>
      <c r="AH564" s="61">
        <v>14.636461593172118</v>
      </c>
      <c r="AI564" s="61">
        <v>54.806321086694432</v>
      </c>
      <c r="AJ564" s="61">
        <v>26.450603485107422</v>
      </c>
      <c r="AK564" s="61">
        <v>56.116298675537109</v>
      </c>
      <c r="AL564" s="59">
        <v>0.6521644250833627</v>
      </c>
      <c r="AM564" s="59">
        <v>0.29020606497445933</v>
      </c>
      <c r="AN564" s="59">
        <v>6.0740804296979853E-2</v>
      </c>
      <c r="AO564" s="59">
        <v>0</v>
      </c>
      <c r="AP564" s="59">
        <v>0</v>
      </c>
      <c r="AQ564" s="59">
        <v>1.0031112943548017</v>
      </c>
      <c r="AR564" s="59">
        <v>0.42785833135250773</v>
      </c>
      <c r="AS564" s="59">
        <v>2.4747058823529411</v>
      </c>
      <c r="AT564" s="59">
        <v>0.44176470588235295</v>
      </c>
    </row>
    <row r="565" spans="1:46">
      <c r="A565" s="61" t="s">
        <v>192</v>
      </c>
      <c r="B565" s="61" t="s">
        <v>1833</v>
      </c>
      <c r="C565" s="61" t="s">
        <v>1766</v>
      </c>
      <c r="D565" s="61" t="s">
        <v>1834</v>
      </c>
      <c r="E565" s="61">
        <v>322.33141214699998</v>
      </c>
      <c r="F565" s="59">
        <v>5390.6069411002036</v>
      </c>
      <c r="G565" s="61">
        <v>3.0851428571428574</v>
      </c>
      <c r="H565" s="61">
        <v>16630.7925</v>
      </c>
      <c r="I565" s="59">
        <v>0.68651602148546009</v>
      </c>
      <c r="J565" s="60">
        <v>4.6027042044823115E-2</v>
      </c>
      <c r="K565" s="59">
        <v>0</v>
      </c>
      <c r="L565" s="59">
        <v>6.9340858697843177E-2</v>
      </c>
      <c r="M565" s="59">
        <v>5.2610360814351942E-2</v>
      </c>
      <c r="N565" s="59">
        <v>0</v>
      </c>
      <c r="O565" s="59">
        <v>0</v>
      </c>
      <c r="P565" s="59">
        <v>0</v>
      </c>
      <c r="Q565" s="59">
        <v>0.52570046361620637</v>
      </c>
      <c r="R565" s="59">
        <v>3.194920378955856E-2</v>
      </c>
      <c r="S565" s="59">
        <v>1.7436000806289053E-2</v>
      </c>
      <c r="T565" s="59">
        <v>3.2755492844184643E-2</v>
      </c>
      <c r="U565" s="59">
        <v>0</v>
      </c>
      <c r="V565" s="59">
        <v>1.7234428542632532E-2</v>
      </c>
      <c r="W565" s="59">
        <v>0.20288248337028825</v>
      </c>
      <c r="X565" s="59">
        <v>2.1328023708094093</v>
      </c>
      <c r="Y565" s="59">
        <v>0.78289188015631783</v>
      </c>
      <c r="Z565" s="59">
        <v>5.5145462440295258E-2</v>
      </c>
      <c r="AA565" s="59">
        <v>0.12722535822839773</v>
      </c>
      <c r="AB565" s="59">
        <v>3.473729917498914E-2</v>
      </c>
      <c r="AC565" s="59">
        <v>0.79320244489720326</v>
      </c>
      <c r="AD565" s="60">
        <v>0.17568068160770511</v>
      </c>
      <c r="AE565" s="59">
        <v>2.1763289498055196E-2</v>
      </c>
      <c r="AF565" s="59">
        <v>0.33499682603306274</v>
      </c>
      <c r="AG565" s="61">
        <v>1512.6492826677006</v>
      </c>
      <c r="AH565" s="61">
        <v>13.86967816983327</v>
      </c>
      <c r="AI565" s="61">
        <v>211.155814520555</v>
      </c>
      <c r="AJ565" s="61">
        <v>150.06968688964844</v>
      </c>
      <c r="AK565" s="61">
        <v>182.15019226074219</v>
      </c>
      <c r="AL565" s="59">
        <v>0.2759194315180174</v>
      </c>
      <c r="AM565" s="59">
        <v>0.37597173416263929</v>
      </c>
      <c r="AN565" s="59">
        <v>0.34746846189760167</v>
      </c>
      <c r="AO565" s="59">
        <v>0.55086936397940089</v>
      </c>
      <c r="AP565" s="59">
        <v>0</v>
      </c>
      <c r="AQ565" s="59">
        <v>0.44849026359885752</v>
      </c>
      <c r="AR565" s="59">
        <v>0.75939988886830889</v>
      </c>
      <c r="AS565" s="59">
        <v>4.3192000000000004</v>
      </c>
      <c r="AT565" s="59">
        <v>0.35039999999999999</v>
      </c>
    </row>
    <row r="566" spans="1:46">
      <c r="A566" s="61" t="s">
        <v>192</v>
      </c>
      <c r="B566" s="61" t="s">
        <v>1836</v>
      </c>
      <c r="C566" s="61" t="s">
        <v>1766</v>
      </c>
      <c r="D566" s="61" t="s">
        <v>1837</v>
      </c>
      <c r="E566" s="61">
        <v>341.05535819599999</v>
      </c>
      <c r="F566" s="59">
        <v>2989.7366013871883</v>
      </c>
      <c r="G566" s="61">
        <v>1.4333333333333333</v>
      </c>
      <c r="H566" s="61">
        <v>4285.2891286549702</v>
      </c>
      <c r="I566" s="59">
        <v>0.3778049775601795</v>
      </c>
      <c r="J566" s="60">
        <v>0</v>
      </c>
      <c r="K566" s="59">
        <v>1.0566356720202874E-2</v>
      </c>
      <c r="L566" s="59">
        <v>0</v>
      </c>
      <c r="M566" s="59">
        <v>2.6415891800507185E-2</v>
      </c>
      <c r="N566" s="59">
        <v>0</v>
      </c>
      <c r="O566" s="59">
        <v>0</v>
      </c>
      <c r="P566" s="59">
        <v>0</v>
      </c>
      <c r="Q566" s="59">
        <v>0</v>
      </c>
      <c r="R566" s="59">
        <v>0.29902789518174133</v>
      </c>
      <c r="S566" s="59">
        <v>5.536770921386306E-2</v>
      </c>
      <c r="T566" s="59">
        <v>0.2704987320371936</v>
      </c>
      <c r="U566" s="59">
        <v>0</v>
      </c>
      <c r="V566" s="59">
        <v>0.12447168216398986</v>
      </c>
      <c r="W566" s="59">
        <v>0.21365173288250211</v>
      </c>
      <c r="X566" s="59">
        <v>1.0689514483884131</v>
      </c>
      <c r="Y566" s="59">
        <v>0.71946564885496178</v>
      </c>
      <c r="Z566" s="59">
        <v>0.10305343511450381</v>
      </c>
      <c r="AA566" s="59">
        <v>9.541984732824426E-3</v>
      </c>
      <c r="AB566" s="59">
        <v>0.16793893129770993</v>
      </c>
      <c r="AC566" s="59">
        <v>0.85801713586291306</v>
      </c>
      <c r="AD566" s="60">
        <v>0.10709914320685433</v>
      </c>
      <c r="AE566" s="59">
        <v>4.0799673602611181E-3</v>
      </c>
      <c r="AF566" s="59">
        <v>0.14373033239908478</v>
      </c>
      <c r="AG566" s="61">
        <v>1471.6395604395605</v>
      </c>
      <c r="AH566" s="61">
        <v>13.943736263736264</v>
      </c>
      <c r="AI566" s="61">
        <v>237.36528692192988</v>
      </c>
      <c r="AJ566" s="61">
        <v>61.836498260498047</v>
      </c>
      <c r="AK566" s="61">
        <v>431.24660110473633</v>
      </c>
      <c r="AL566" s="59">
        <v>0.18252168894008625</v>
      </c>
      <c r="AM566" s="59">
        <v>0.31006696554882118</v>
      </c>
      <c r="AN566" s="59">
        <v>0.50614950286397409</v>
      </c>
      <c r="AO566" s="59">
        <v>0</v>
      </c>
      <c r="AP566" s="59">
        <v>0.58348298954340816</v>
      </c>
      <c r="AQ566" s="59">
        <v>0.4152551678094733</v>
      </c>
      <c r="AR566" s="59">
        <v>0.83639330885352914</v>
      </c>
      <c r="AS566" s="59">
        <v>2.58</v>
      </c>
      <c r="AT566" s="59">
        <v>8.9473684210526316E-2</v>
      </c>
    </row>
    <row r="567" spans="1:46">
      <c r="A567" s="61" t="s">
        <v>192</v>
      </c>
      <c r="B567" s="61" t="s">
        <v>1839</v>
      </c>
      <c r="C567" s="61" t="s">
        <v>1766</v>
      </c>
      <c r="D567" s="61" t="s">
        <v>706</v>
      </c>
      <c r="E567" s="61">
        <v>450.16597864300002</v>
      </c>
      <c r="F567" s="59">
        <v>2028.349259227095</v>
      </c>
      <c r="G567" s="61">
        <v>2.1167279411764706</v>
      </c>
      <c r="H567" s="61">
        <v>4293.4635514705878</v>
      </c>
      <c r="I567" s="59">
        <v>0.21441597915762045</v>
      </c>
      <c r="J567" s="60">
        <v>2.2579244463742945E-2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  <c r="P567" s="59">
        <v>1.8582306018854241E-2</v>
      </c>
      <c r="Q567" s="59">
        <v>0</v>
      </c>
      <c r="R567" s="59">
        <v>0.16968817984046408</v>
      </c>
      <c r="S567" s="59">
        <v>1.9216823785351705E-2</v>
      </c>
      <c r="T567" s="59">
        <v>0.11031544597534444</v>
      </c>
      <c r="U567" s="59">
        <v>1.1330674401740392E-2</v>
      </c>
      <c r="V567" s="59">
        <v>0.28254169688179837</v>
      </c>
      <c r="W567" s="59">
        <v>0.36475707034082666</v>
      </c>
      <c r="X567" s="59">
        <v>0.97872340425531912</v>
      </c>
      <c r="Y567" s="59">
        <v>0.72759538598047913</v>
      </c>
      <c r="Z567" s="59">
        <v>0.17480035492457852</v>
      </c>
      <c r="AA567" s="59">
        <v>6.2111801242236024E-2</v>
      </c>
      <c r="AB567" s="59">
        <v>3.5492457852706299E-2</v>
      </c>
      <c r="AC567" s="59">
        <v>0.73677811550151973</v>
      </c>
      <c r="AD567" s="60">
        <v>0.19930525401650021</v>
      </c>
      <c r="AE567" s="59">
        <v>4.2379504993486757E-2</v>
      </c>
      <c r="AF567" s="59">
        <v>0.25579454126478679</v>
      </c>
      <c r="AG567" s="61">
        <v>1483.5123576784226</v>
      </c>
      <c r="AH567" s="61">
        <v>14.213419883365733</v>
      </c>
      <c r="AI567" s="61">
        <v>142.44144252275152</v>
      </c>
      <c r="AJ567" s="61">
        <v>52.108180999755859</v>
      </c>
      <c r="AK567" s="61">
        <v>279.29666519165039</v>
      </c>
      <c r="AL567" s="59">
        <v>0.2303317107893407</v>
      </c>
      <c r="AM567" s="59">
        <v>0.32571319681241306</v>
      </c>
      <c r="AN567" s="59">
        <v>0.44316987392379475</v>
      </c>
      <c r="AO567" s="59">
        <v>0.10037964249589712</v>
      </c>
      <c r="AP567" s="59">
        <v>0.4295637813033274</v>
      </c>
      <c r="AQ567" s="59">
        <v>0.469271357726324</v>
      </c>
      <c r="AR567" s="59">
        <v>0.73816760746851928</v>
      </c>
      <c r="AS567" s="59">
        <v>3.3867647058823529</v>
      </c>
      <c r="AT567" s="59">
        <v>0.14205882352941177</v>
      </c>
    </row>
    <row r="568" spans="1:46">
      <c r="A568" s="61" t="s">
        <v>192</v>
      </c>
      <c r="B568" s="61" t="s">
        <v>1840</v>
      </c>
      <c r="C568" s="61" t="s">
        <v>1766</v>
      </c>
      <c r="D568" s="61" t="s">
        <v>1841</v>
      </c>
      <c r="E568" s="61">
        <v>207.417650415</v>
      </c>
      <c r="F568" s="59">
        <v>1874.3860845714285</v>
      </c>
      <c r="G568" s="61">
        <v>1.3503086419753088</v>
      </c>
      <c r="H568" s="61">
        <v>2530.999728395062</v>
      </c>
      <c r="I568" s="59">
        <v>0.28160000000000002</v>
      </c>
      <c r="J568" s="60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  <c r="P568" s="59">
        <v>6.4914285714285716E-2</v>
      </c>
      <c r="Q568" s="59">
        <v>0</v>
      </c>
      <c r="R568" s="59">
        <v>0.15131428571428571</v>
      </c>
      <c r="S568" s="59">
        <v>0.13028571428571428</v>
      </c>
      <c r="T568" s="59">
        <v>0.48548571428571424</v>
      </c>
      <c r="U568" s="59">
        <v>0</v>
      </c>
      <c r="V568" s="59">
        <v>4.8457142857142858E-2</v>
      </c>
      <c r="W568" s="59">
        <v>0.11954285714285716</v>
      </c>
      <c r="X568" s="59">
        <v>0.97600000000000009</v>
      </c>
      <c r="Y568" s="59">
        <v>0.6393442622950819</v>
      </c>
      <c r="Z568" s="59">
        <v>0.22950819672131148</v>
      </c>
      <c r="AA568" s="59">
        <v>0</v>
      </c>
      <c r="AB568" s="59">
        <v>0.13114754098360654</v>
      </c>
      <c r="AC568" s="59">
        <v>0.73485714285714288</v>
      </c>
      <c r="AD568" s="60">
        <v>0.12685714285714286</v>
      </c>
      <c r="AE568" s="59">
        <v>0.11428571428571428</v>
      </c>
      <c r="AF568" s="59">
        <v>0.21092708316994846</v>
      </c>
      <c r="AG568" s="61">
        <v>1490.2271903323262</v>
      </c>
      <c r="AH568" s="61">
        <v>13.896975830815711</v>
      </c>
      <c r="AI568" s="61">
        <v>215.73319097053755</v>
      </c>
      <c r="AJ568" s="61">
        <v>115.83299255371094</v>
      </c>
      <c r="AK568" s="61">
        <v>341.99626159667969</v>
      </c>
      <c r="AL568" s="59">
        <v>0.13228141358801054</v>
      </c>
      <c r="AM568" s="59">
        <v>0.28143699382961695</v>
      </c>
      <c r="AN568" s="59">
        <v>0.58336404716717172</v>
      </c>
      <c r="AO568" s="59">
        <v>0</v>
      </c>
      <c r="AP568" s="59">
        <v>0.30584427059642527</v>
      </c>
      <c r="AQ568" s="59">
        <v>0.691238183988374</v>
      </c>
      <c r="AR568" s="59">
        <v>0.73142857142857143</v>
      </c>
      <c r="AS568" s="59">
        <v>2.4305555555555554</v>
      </c>
      <c r="AT568" s="59">
        <v>0</v>
      </c>
    </row>
    <row r="569" spans="1:46">
      <c r="A569" s="61" t="s">
        <v>192</v>
      </c>
      <c r="B569" s="61" t="s">
        <v>1843</v>
      </c>
      <c r="C569" s="61" t="s">
        <v>1766</v>
      </c>
      <c r="D569" s="61" t="s">
        <v>1341</v>
      </c>
      <c r="E569" s="61">
        <v>377.900874698</v>
      </c>
      <c r="F569" s="59">
        <v>2528.8196602144549</v>
      </c>
      <c r="G569" s="61">
        <v>1.4960416666666667</v>
      </c>
      <c r="H569" s="61">
        <v>3783.2195791666668</v>
      </c>
      <c r="I569" s="59">
        <v>0.49436011697535159</v>
      </c>
      <c r="J569" s="60">
        <v>3.829550201921738E-2</v>
      </c>
      <c r="K569" s="59">
        <v>0</v>
      </c>
      <c r="L569" s="59">
        <v>0</v>
      </c>
      <c r="M569" s="59">
        <v>0.18994569001531819</v>
      </c>
      <c r="N569" s="59">
        <v>0</v>
      </c>
      <c r="O569" s="59">
        <v>0</v>
      </c>
      <c r="P569" s="59">
        <v>0</v>
      </c>
      <c r="Q569" s="59">
        <v>0</v>
      </c>
      <c r="R569" s="59">
        <v>8.7453000974794595E-2</v>
      </c>
      <c r="S569" s="59">
        <v>0.17866592396602143</v>
      </c>
      <c r="T569" s="59">
        <v>8.9402590168500204E-2</v>
      </c>
      <c r="U569" s="59">
        <v>0</v>
      </c>
      <c r="V569" s="59">
        <v>0.11516501879961007</v>
      </c>
      <c r="W569" s="59">
        <v>0.30107227405653808</v>
      </c>
      <c r="X569" s="59">
        <v>0.96922434201364704</v>
      </c>
      <c r="Y569" s="59">
        <v>0.44109195402298851</v>
      </c>
      <c r="Z569" s="59">
        <v>0.43390804597701155</v>
      </c>
      <c r="AA569" s="59">
        <v>4.4540229885057479E-2</v>
      </c>
      <c r="AB569" s="59">
        <v>8.0459770114942528E-2</v>
      </c>
      <c r="AC569" s="59">
        <v>0.66244255674697117</v>
      </c>
      <c r="AD569" s="60">
        <v>0.2616627210694889</v>
      </c>
      <c r="AE569" s="59">
        <v>6.8235621779696429E-2</v>
      </c>
      <c r="AF569" s="59">
        <v>0.1900233759908258</v>
      </c>
      <c r="AG569" s="61">
        <v>1478.0851239669421</v>
      </c>
      <c r="AH569" s="61">
        <v>14.518844628099172</v>
      </c>
      <c r="AI569" s="61">
        <v>65.613353241284955</v>
      </c>
      <c r="AJ569" s="61">
        <v>29.866531372070313</v>
      </c>
      <c r="AK569" s="61">
        <v>90.878952026367188</v>
      </c>
      <c r="AL569" s="59">
        <v>0.73465032390270169</v>
      </c>
      <c r="AM569" s="59">
        <v>0.23104603838182672</v>
      </c>
      <c r="AN569" s="59">
        <v>3.3739006320610346E-2</v>
      </c>
      <c r="AO569" s="59">
        <v>0.45018419217990863</v>
      </c>
      <c r="AP569" s="59">
        <v>0</v>
      </c>
      <c r="AQ569" s="59">
        <v>0.54925117642523014</v>
      </c>
      <c r="AR569" s="59">
        <v>0.5848767581116836</v>
      </c>
      <c r="AS569" s="59">
        <v>2.3936666666666668</v>
      </c>
      <c r="AT569" s="59">
        <v>0</v>
      </c>
    </row>
    <row r="570" spans="1:46">
      <c r="A570" s="61" t="s">
        <v>192</v>
      </c>
      <c r="B570" s="61" t="s">
        <v>1844</v>
      </c>
      <c r="C570" s="61" t="s">
        <v>1766</v>
      </c>
      <c r="D570" s="61" t="s">
        <v>1845</v>
      </c>
      <c r="E570" s="61">
        <v>321.52166242099997</v>
      </c>
      <c r="F570" s="59">
        <v>1694.6827640745621</v>
      </c>
      <c r="G570" s="61">
        <v>0.79864661654135338</v>
      </c>
      <c r="H570" s="61">
        <v>1353.4526556390977</v>
      </c>
      <c r="I570" s="59">
        <v>6.8160421766145743E-2</v>
      </c>
      <c r="J570" s="60">
        <v>1.9393711165505555E-2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  <c r="P570" s="59">
        <v>0</v>
      </c>
      <c r="Q570" s="59">
        <v>0</v>
      </c>
      <c r="R570" s="59">
        <v>3.5707080895703049E-2</v>
      </c>
      <c r="S570" s="59">
        <v>1.654226346580593E-2</v>
      </c>
      <c r="T570" s="59">
        <v>0.13637280613274158</v>
      </c>
      <c r="U570" s="59">
        <v>0</v>
      </c>
      <c r="V570" s="59">
        <v>0.15452894896106517</v>
      </c>
      <c r="W570" s="59">
        <v>0.63607020375226953</v>
      </c>
      <c r="X570" s="59">
        <v>0.61758614196949724</v>
      </c>
      <c r="Y570" s="59">
        <v>0.79878048780487809</v>
      </c>
      <c r="Z570" s="59">
        <v>0.20121951219512196</v>
      </c>
      <c r="AA570" s="59">
        <v>0</v>
      </c>
      <c r="AB570" s="59">
        <v>0</v>
      </c>
      <c r="AC570" s="59">
        <v>0.90547919412540023</v>
      </c>
      <c r="AD570" s="60">
        <v>6.3453210318207498E-2</v>
      </c>
      <c r="AE570" s="59">
        <v>1.5251365091319902E-2</v>
      </c>
      <c r="AF570" s="59">
        <v>0.16518327132327976</v>
      </c>
      <c r="AG570" s="61">
        <v>1506.3161478599222</v>
      </c>
      <c r="AH570" s="61">
        <v>14.157634241245137</v>
      </c>
      <c r="AI570" s="61">
        <v>124.39360971593699</v>
      </c>
      <c r="AJ570" s="61">
        <v>56.831378936767578</v>
      </c>
      <c r="AK570" s="61">
        <v>200.28998947143555</v>
      </c>
      <c r="AL570" s="59">
        <v>0.32346187568482576</v>
      </c>
      <c r="AM570" s="59">
        <v>0.29391487742515415</v>
      </c>
      <c r="AN570" s="59">
        <v>0.38158393147194286</v>
      </c>
      <c r="AO570" s="59">
        <v>0.36642165604921667</v>
      </c>
      <c r="AP570" s="59">
        <v>0.21421573738261895</v>
      </c>
      <c r="AQ570" s="59">
        <v>0.41832329115008715</v>
      </c>
      <c r="AR570" s="59">
        <v>0.67783844850310682</v>
      </c>
      <c r="AS570" s="59">
        <v>1.5174285714285713</v>
      </c>
      <c r="AT570" s="59">
        <v>0.10114285714285715</v>
      </c>
    </row>
    <row r="571" spans="1:46">
      <c r="A571" s="61" t="s">
        <v>192</v>
      </c>
      <c r="B571" s="61" t="s">
        <v>1847</v>
      </c>
      <c r="C571" s="61" t="s">
        <v>1766</v>
      </c>
      <c r="D571" s="61" t="s">
        <v>1848</v>
      </c>
      <c r="E571" s="61">
        <v>280.17700705499999</v>
      </c>
      <c r="F571" s="59">
        <v>1271.6792368525109</v>
      </c>
      <c r="G571" s="61">
        <v>2.3416666666666663</v>
      </c>
      <c r="H571" s="61">
        <v>2977.8488796296292</v>
      </c>
      <c r="I571" s="59">
        <v>0.39264531435349942</v>
      </c>
      <c r="J571" s="60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  <c r="P571" s="59">
        <v>0</v>
      </c>
      <c r="Q571" s="59">
        <v>0</v>
      </c>
      <c r="R571" s="59">
        <v>0.37564254646105183</v>
      </c>
      <c r="S571" s="59">
        <v>0</v>
      </c>
      <c r="T571" s="59">
        <v>0.16449189402926059</v>
      </c>
      <c r="U571" s="59">
        <v>1.7002767892447607E-2</v>
      </c>
      <c r="V571" s="59">
        <v>0</v>
      </c>
      <c r="W571" s="59">
        <v>0.44286279161724007</v>
      </c>
      <c r="X571" s="59">
        <v>0.52985369711348362</v>
      </c>
      <c r="Y571" s="59">
        <v>0.74626865671641784</v>
      </c>
      <c r="Z571" s="59">
        <v>2.9850746268656716E-2</v>
      </c>
      <c r="AA571" s="59">
        <v>0.1044776119402985</v>
      </c>
      <c r="AB571" s="59">
        <v>0.11940298507462686</v>
      </c>
      <c r="AC571" s="59">
        <v>0.80031633056544083</v>
      </c>
      <c r="AD571" s="60">
        <v>4.2309213127718473E-2</v>
      </c>
      <c r="AE571" s="59">
        <v>0.12653222617635429</v>
      </c>
      <c r="AF571" s="59">
        <v>9.026436632266352E-2</v>
      </c>
      <c r="AG571" s="61">
        <v>1437.0004458314756</v>
      </c>
      <c r="AH571" s="61">
        <v>13.759623272403033</v>
      </c>
      <c r="AI571" s="61">
        <v>322.66764574057277</v>
      </c>
      <c r="AJ571" s="61">
        <v>90.1158447265625</v>
      </c>
      <c r="AK571" s="61">
        <v>620.24072265625</v>
      </c>
      <c r="AL571" s="59">
        <v>1.2045956359786057E-2</v>
      </c>
      <c r="AM571" s="59">
        <v>9.2798478623537031E-2</v>
      </c>
      <c r="AN571" s="59">
        <v>0.89653145574037341</v>
      </c>
      <c r="AO571" s="59">
        <v>0.11287507255651379</v>
      </c>
      <c r="AP571" s="59">
        <v>0.40510105091428666</v>
      </c>
      <c r="AQ571" s="59">
        <v>0.48339976725289602</v>
      </c>
      <c r="AR571" s="59">
        <v>0.55357848952155009</v>
      </c>
      <c r="AS571" s="59">
        <v>2.1074999999999999</v>
      </c>
      <c r="AT571" s="59">
        <v>0</v>
      </c>
    </row>
    <row r="572" spans="1:46">
      <c r="A572" s="61" t="s">
        <v>192</v>
      </c>
      <c r="B572" s="61" t="s">
        <v>1850</v>
      </c>
      <c r="C572" s="61" t="s">
        <v>1766</v>
      </c>
      <c r="D572" s="61" t="s">
        <v>1851</v>
      </c>
      <c r="E572" s="61">
        <v>222.35661155400001</v>
      </c>
      <c r="F572" s="59">
        <v>1799.096083437111</v>
      </c>
      <c r="G572" s="61">
        <v>0.97333333333333327</v>
      </c>
      <c r="H572" s="61">
        <v>1751.1201878787881</v>
      </c>
      <c r="I572" s="59">
        <v>0.2258198422581984</v>
      </c>
      <c r="J572" s="60">
        <v>0</v>
      </c>
      <c r="K572" s="59">
        <v>0</v>
      </c>
      <c r="L572" s="59">
        <v>5.1032806804374234E-2</v>
      </c>
      <c r="M572" s="59">
        <v>0</v>
      </c>
      <c r="N572" s="59">
        <v>0</v>
      </c>
      <c r="O572" s="59">
        <v>0</v>
      </c>
      <c r="P572" s="59">
        <v>0</v>
      </c>
      <c r="Q572" s="59">
        <v>0</v>
      </c>
      <c r="R572" s="59">
        <v>0</v>
      </c>
      <c r="S572" s="59">
        <v>0.18687727825030376</v>
      </c>
      <c r="T572" s="59">
        <v>0.19829890643985418</v>
      </c>
      <c r="U572" s="59">
        <v>2.6488456865127581E-2</v>
      </c>
      <c r="V572" s="59">
        <v>8.3110571081409471E-2</v>
      </c>
      <c r="W572" s="59">
        <v>0.45419198055893073</v>
      </c>
      <c r="X572" s="59">
        <v>0.74719800747198017</v>
      </c>
      <c r="Y572" s="59">
        <v>0.52222222222222214</v>
      </c>
      <c r="Z572" s="59">
        <v>0.20555555555555552</v>
      </c>
      <c r="AA572" s="59">
        <v>0.22777777777777772</v>
      </c>
      <c r="AB572" s="59">
        <v>4.4444444444444439E-2</v>
      </c>
      <c r="AC572" s="59">
        <v>0.81963470319634713</v>
      </c>
      <c r="AD572" s="60">
        <v>0.10211706102117062</v>
      </c>
      <c r="AE572" s="59">
        <v>5.1888750518887507E-2</v>
      </c>
      <c r="AF572" s="59">
        <v>0.21667896296530553</v>
      </c>
      <c r="AG572" s="61">
        <v>1500.8377390326209</v>
      </c>
      <c r="AH572" s="61">
        <v>13.495568053993251</v>
      </c>
      <c r="AI572" s="61">
        <v>326.49819407995273</v>
      </c>
      <c r="AJ572" s="61">
        <v>219.51844787597656</v>
      </c>
      <c r="AK572" s="61">
        <v>262.45988464355469</v>
      </c>
      <c r="AL572" s="59">
        <v>8.7978045101884381E-2</v>
      </c>
      <c r="AM572" s="59">
        <v>0.2782692161369506</v>
      </c>
      <c r="AN572" s="59">
        <v>0.63608407688678714</v>
      </c>
      <c r="AO572" s="59">
        <v>0</v>
      </c>
      <c r="AP572" s="59">
        <v>0.6102247153871917</v>
      </c>
      <c r="AQ572" s="59">
        <v>0.39210662273843039</v>
      </c>
      <c r="AR572" s="59">
        <v>0.66417600664176002</v>
      </c>
      <c r="AS572" s="59">
        <v>1.46</v>
      </c>
      <c r="AT572" s="59">
        <v>8.2727272727272733E-2</v>
      </c>
    </row>
    <row r="573" spans="1:46">
      <c r="A573" s="61" t="s">
        <v>192</v>
      </c>
      <c r="B573" s="61" t="s">
        <v>1853</v>
      </c>
      <c r="C573" s="61" t="s">
        <v>1766</v>
      </c>
      <c r="D573" s="61" t="s">
        <v>1854</v>
      </c>
      <c r="E573" s="61">
        <v>236.846281608</v>
      </c>
      <c r="F573" s="59">
        <v>1573.6348236022282</v>
      </c>
      <c r="G573" s="61">
        <v>0.86399286987522272</v>
      </c>
      <c r="H573" s="61">
        <v>1359.6092673796791</v>
      </c>
      <c r="I573" s="59">
        <v>0.18630080462141529</v>
      </c>
      <c r="J573" s="60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  <c r="P573" s="59">
        <v>0</v>
      </c>
      <c r="Q573" s="59">
        <v>0</v>
      </c>
      <c r="R573" s="59">
        <v>0.16468129571577847</v>
      </c>
      <c r="S573" s="59">
        <v>2.4033437826541278E-2</v>
      </c>
      <c r="T573" s="59">
        <v>0.24221525600835944</v>
      </c>
      <c r="U573" s="59">
        <v>0</v>
      </c>
      <c r="V573" s="59">
        <v>1.3166144200626959E-2</v>
      </c>
      <c r="W573" s="59">
        <v>0.55590386624869381</v>
      </c>
      <c r="X573" s="59">
        <v>0.82112646998143179</v>
      </c>
      <c r="Y573" s="59">
        <v>0.75376884422110557</v>
      </c>
      <c r="Z573" s="59">
        <v>0.15829145728643218</v>
      </c>
      <c r="AA573" s="59">
        <v>7.5376884422110558E-3</v>
      </c>
      <c r="AB573" s="59">
        <v>8.0402010050251271E-2</v>
      </c>
      <c r="AC573" s="59">
        <v>0.72374664741076955</v>
      </c>
      <c r="AD573" s="60">
        <v>0.11615432226119249</v>
      </c>
      <c r="AE573" s="59">
        <v>0.13307200330101093</v>
      </c>
      <c r="AF573" s="59">
        <v>0.20464750246838082</v>
      </c>
      <c r="AG573" s="61">
        <v>1466.9236661384045</v>
      </c>
      <c r="AH573" s="61">
        <v>13.805155837295299</v>
      </c>
      <c r="AI573" s="61">
        <v>293.41580612475667</v>
      </c>
      <c r="AJ573" s="61">
        <v>146.04238891601563</v>
      </c>
      <c r="AK573" s="61">
        <v>261.36376953125</v>
      </c>
      <c r="AL573" s="59">
        <v>5.8054531853522516E-2</v>
      </c>
      <c r="AM573" s="59">
        <v>0.20688524078709841</v>
      </c>
      <c r="AN573" s="59">
        <v>0.73808420724682944</v>
      </c>
      <c r="AO573" s="59">
        <v>0</v>
      </c>
      <c r="AP573" s="59">
        <v>0.16730260543242398</v>
      </c>
      <c r="AQ573" s="59">
        <v>0.83572137445502637</v>
      </c>
      <c r="AR573" s="59">
        <v>0.63957086857850221</v>
      </c>
      <c r="AS573" s="59">
        <v>1.4687878787878788</v>
      </c>
      <c r="AT573" s="59">
        <v>0</v>
      </c>
    </row>
    <row r="574" spans="1:46">
      <c r="A574" s="61" t="s">
        <v>192</v>
      </c>
      <c r="B574" s="61" t="s">
        <v>1856</v>
      </c>
      <c r="C574" s="61" t="s">
        <v>1766</v>
      </c>
      <c r="D574" s="61" t="s">
        <v>1857</v>
      </c>
      <c r="E574" s="61">
        <v>280.17964820999998</v>
      </c>
      <c r="F574" s="59">
        <v>1958.6790124140991</v>
      </c>
      <c r="G574" s="61">
        <v>1.5036666666666667</v>
      </c>
      <c r="H574" s="61">
        <v>2945.2003416666671</v>
      </c>
      <c r="I574" s="59">
        <v>0.62148082465085341</v>
      </c>
      <c r="J574" s="60">
        <v>1.806694746176014E-2</v>
      </c>
      <c r="K574" s="59">
        <v>0</v>
      </c>
      <c r="L574" s="59">
        <v>0.17559181797287979</v>
      </c>
      <c r="M574" s="59">
        <v>5.745805561939784E-2</v>
      </c>
      <c r="N574" s="59">
        <v>0</v>
      </c>
      <c r="O574" s="59">
        <v>0</v>
      </c>
      <c r="P574" s="59">
        <v>0</v>
      </c>
      <c r="Q574" s="59">
        <v>4.3208457825787173E-2</v>
      </c>
      <c r="R574" s="59">
        <v>0.27453458974948292</v>
      </c>
      <c r="S574" s="59">
        <v>7.4810388416455986E-2</v>
      </c>
      <c r="T574" s="59">
        <v>4.1025051712250057E-2</v>
      </c>
      <c r="U574" s="59">
        <v>0</v>
      </c>
      <c r="V574" s="59">
        <v>0.14916111238795679</v>
      </c>
      <c r="W574" s="59">
        <v>0.16547920018386578</v>
      </c>
      <c r="X574" s="59">
        <v>0.81356683662159179</v>
      </c>
      <c r="Y574" s="59">
        <v>0.82016348773841963</v>
      </c>
      <c r="Z574" s="59">
        <v>0.16348773841961853</v>
      </c>
      <c r="AA574" s="59">
        <v>5.4495912806539508E-3</v>
      </c>
      <c r="AB574" s="59">
        <v>1.0899182561307902E-2</v>
      </c>
      <c r="AC574" s="59">
        <v>0.64730658390600748</v>
      </c>
      <c r="AD574" s="60">
        <v>0.282642429616493</v>
      </c>
      <c r="AE574" s="59">
        <v>3.0148525825759259E-2</v>
      </c>
      <c r="AF574" s="59">
        <v>0.32200768534186464</v>
      </c>
      <c r="AG574" s="61">
        <v>1448.4295272078502</v>
      </c>
      <c r="AH574" s="61">
        <v>14.360796164139163</v>
      </c>
      <c r="AI574" s="61">
        <v>125.06900563815489</v>
      </c>
      <c r="AJ574" s="61">
        <v>57.057159423828125</v>
      </c>
      <c r="AK574" s="61">
        <v>269.476806640625</v>
      </c>
      <c r="AL574" s="59">
        <v>0.30873048971482253</v>
      </c>
      <c r="AM574" s="59">
        <v>0.38457468516499571</v>
      </c>
      <c r="AN574" s="59">
        <v>0.30672284924702387</v>
      </c>
      <c r="AO574" s="59">
        <v>0</v>
      </c>
      <c r="AP574" s="59">
        <v>5.5098577282919919E-2</v>
      </c>
      <c r="AQ574" s="59">
        <v>0.94492944684392222</v>
      </c>
      <c r="AR574" s="59">
        <v>0.54311682553757479</v>
      </c>
      <c r="AS574" s="59">
        <v>2.2555000000000001</v>
      </c>
      <c r="AT574" s="59">
        <v>0.08</v>
      </c>
    </row>
    <row r="575" spans="1:46">
      <c r="A575" s="61" t="s">
        <v>192</v>
      </c>
      <c r="B575" s="61" t="s">
        <v>1859</v>
      </c>
      <c r="C575" s="61" t="s">
        <v>1766</v>
      </c>
      <c r="D575" s="61" t="s">
        <v>1860</v>
      </c>
      <c r="E575" s="61">
        <v>298.03383537000002</v>
      </c>
      <c r="F575" s="59">
        <v>3538.3023445682829</v>
      </c>
      <c r="G575" s="61">
        <v>1.9393229166666668</v>
      </c>
      <c r="H575" s="61">
        <v>6861.9108229166677</v>
      </c>
      <c r="I575" s="59">
        <v>0.54021753726332744</v>
      </c>
      <c r="J575" s="60">
        <v>5.827850140996374E-2</v>
      </c>
      <c r="K575" s="59">
        <v>2.4634775136064168E-2</v>
      </c>
      <c r="L575" s="59">
        <v>4.4399885419650537E-2</v>
      </c>
      <c r="M575" s="59">
        <v>9.9684904038957328E-2</v>
      </c>
      <c r="N575" s="59">
        <v>0</v>
      </c>
      <c r="O575" s="59">
        <v>0</v>
      </c>
      <c r="P575" s="59">
        <v>0.15253509023202522</v>
      </c>
      <c r="Q575" s="59">
        <v>0.25823546261816105</v>
      </c>
      <c r="R575" s="59">
        <v>4.7837295903752512E-2</v>
      </c>
      <c r="S575" s="59">
        <v>3.924376969349757E-2</v>
      </c>
      <c r="T575" s="59">
        <v>2.8358636493841308E-2</v>
      </c>
      <c r="U575" s="59">
        <v>0</v>
      </c>
      <c r="V575" s="59">
        <v>4.2108278430249217E-2</v>
      </c>
      <c r="W575" s="59">
        <v>0.20080206244629051</v>
      </c>
      <c r="X575" s="59">
        <v>0.74526655028870681</v>
      </c>
      <c r="Y575" s="59">
        <v>0.8180180180180181</v>
      </c>
      <c r="Z575" s="59">
        <v>9.5495495495495505E-2</v>
      </c>
      <c r="AA575" s="59">
        <v>0</v>
      </c>
      <c r="AB575" s="59">
        <v>8.6486486486486491E-2</v>
      </c>
      <c r="AC575" s="59">
        <v>0.57687659460185314</v>
      </c>
      <c r="AD575" s="60">
        <v>0.34591110514301066</v>
      </c>
      <c r="AE575" s="59">
        <v>5.23700819121794E-2</v>
      </c>
      <c r="AF575" s="59">
        <v>0.24987095813315202</v>
      </c>
      <c r="AG575" s="61">
        <v>1450.8645242596094</v>
      </c>
      <c r="AH575" s="61">
        <v>14.405511447174963</v>
      </c>
      <c r="AI575" s="61">
        <v>109.11292743122347</v>
      </c>
      <c r="AJ575" s="61">
        <v>43.093307495117188</v>
      </c>
      <c r="AK575" s="61">
        <v>379.71055603027344</v>
      </c>
      <c r="AL575" s="59">
        <v>0.36426233237988875</v>
      </c>
      <c r="AM575" s="59">
        <v>0.4030582630018113</v>
      </c>
      <c r="AN575" s="59">
        <v>0.23172704506607777</v>
      </c>
      <c r="AO575" s="59">
        <v>0</v>
      </c>
      <c r="AP575" s="59">
        <v>0.12414697799015208</v>
      </c>
      <c r="AQ575" s="59">
        <v>0.87490066245762577</v>
      </c>
      <c r="AR575" s="59">
        <v>0.53712904525312211</v>
      </c>
      <c r="AS575" s="59">
        <v>2.3271875</v>
      </c>
      <c r="AT575" s="59">
        <v>0.14531250000000001</v>
      </c>
    </row>
    <row r="576" spans="1:46">
      <c r="A576" s="61" t="s">
        <v>192</v>
      </c>
      <c r="B576" s="61" t="s">
        <v>1862</v>
      </c>
      <c r="C576" s="61" t="s">
        <v>1766</v>
      </c>
      <c r="D576" s="61" t="s">
        <v>1356</v>
      </c>
      <c r="E576" s="61">
        <v>341.21433494000001</v>
      </c>
      <c r="F576" s="59">
        <v>2786.8555648148149</v>
      </c>
      <c r="G576" s="61">
        <v>1.5340909090909089</v>
      </c>
      <c r="H576" s="61">
        <v>4275.2897869318176</v>
      </c>
      <c r="I576" s="59">
        <v>0.42592592592592593</v>
      </c>
      <c r="J576" s="60">
        <v>4.4502132393843867E-2</v>
      </c>
      <c r="K576" s="59">
        <v>1.4597119501751653E-2</v>
      </c>
      <c r="L576" s="59">
        <v>1.518100428182172E-2</v>
      </c>
      <c r="M576" s="59">
        <v>0</v>
      </c>
      <c r="N576" s="59">
        <v>0</v>
      </c>
      <c r="O576" s="59">
        <v>0</v>
      </c>
      <c r="P576" s="59">
        <v>0</v>
      </c>
      <c r="Q576" s="59">
        <v>0</v>
      </c>
      <c r="R576" s="59">
        <v>0.27325807707279093</v>
      </c>
      <c r="S576" s="59">
        <v>9.7898014791747756E-2</v>
      </c>
      <c r="T576" s="59">
        <v>0.24289606850914752</v>
      </c>
      <c r="U576" s="59">
        <v>0</v>
      </c>
      <c r="V576" s="59">
        <v>0</v>
      </c>
      <c r="W576" s="59">
        <v>0.30945893343713504</v>
      </c>
      <c r="X576" s="59">
        <v>0.89629629629629637</v>
      </c>
      <c r="Y576" s="59">
        <v>0.64256198347107429</v>
      </c>
      <c r="Z576" s="59">
        <v>0.24380165289256198</v>
      </c>
      <c r="AA576" s="59">
        <v>1.4462809917355369E-2</v>
      </c>
      <c r="AB576" s="59">
        <v>9.9173553719008253E-2</v>
      </c>
      <c r="AC576" s="59">
        <v>0.90703703703703698</v>
      </c>
      <c r="AD576" s="60">
        <v>6.9074074074074079E-2</v>
      </c>
      <c r="AE576" s="59">
        <v>3.5185185185185185E-3</v>
      </c>
      <c r="AF576" s="59">
        <v>0.15825829829070778</v>
      </c>
      <c r="AG576" s="61">
        <v>1427.7141811527904</v>
      </c>
      <c r="AH576" s="61">
        <v>14.267809698078684</v>
      </c>
      <c r="AI576" s="61">
        <v>136.23757550721649</v>
      </c>
      <c r="AJ576" s="61">
        <v>39.650035858154297</v>
      </c>
      <c r="AK576" s="61">
        <v>289.25178909301758</v>
      </c>
      <c r="AL576" s="59">
        <v>0.21357543496176537</v>
      </c>
      <c r="AM576" s="59">
        <v>0.27420448210785831</v>
      </c>
      <c r="AN576" s="59">
        <v>0.51085925223701856</v>
      </c>
      <c r="AO576" s="59">
        <v>0</v>
      </c>
      <c r="AP576" s="59">
        <v>0.38044269160856492</v>
      </c>
      <c r="AQ576" s="59">
        <v>0.61819647769807728</v>
      </c>
      <c r="AR576" s="59">
        <v>0.70370370370370372</v>
      </c>
      <c r="AS576" s="59">
        <v>2.4545454545454546</v>
      </c>
      <c r="AT576" s="59">
        <v>0.11590909090909092</v>
      </c>
    </row>
    <row r="577" spans="1:46">
      <c r="A577" s="61" t="s">
        <v>192</v>
      </c>
      <c r="B577" s="61" t="s">
        <v>1863</v>
      </c>
      <c r="C577" s="61" t="s">
        <v>1766</v>
      </c>
      <c r="D577" s="61" t="s">
        <v>1864</v>
      </c>
      <c r="E577" s="61">
        <v>246.15748567599999</v>
      </c>
      <c r="F577" s="59">
        <v>1559.5885199714694</v>
      </c>
      <c r="G577" s="61">
        <v>1.1683333333333332</v>
      </c>
      <c r="H577" s="61">
        <v>1822.1192541666667</v>
      </c>
      <c r="I577" s="59">
        <v>6.8830242510698997E-2</v>
      </c>
      <c r="J577" s="60">
        <v>5.8131241084165473E-2</v>
      </c>
      <c r="K577" s="59">
        <v>0</v>
      </c>
      <c r="L577" s="59">
        <v>1.1119347664936989E-2</v>
      </c>
      <c r="M577" s="59">
        <v>0</v>
      </c>
      <c r="N577" s="59">
        <v>0</v>
      </c>
      <c r="O577" s="59">
        <v>0</v>
      </c>
      <c r="P577" s="59">
        <v>0</v>
      </c>
      <c r="Q577" s="59">
        <v>0</v>
      </c>
      <c r="R577" s="59">
        <v>0</v>
      </c>
      <c r="S577" s="59">
        <v>0</v>
      </c>
      <c r="T577" s="59">
        <v>5.2631578947368418E-2</v>
      </c>
      <c r="U577" s="59">
        <v>0</v>
      </c>
      <c r="V577" s="59">
        <v>4.1882876204595999E-2</v>
      </c>
      <c r="W577" s="59">
        <v>0.83395107487027431</v>
      </c>
      <c r="X577" s="59">
        <v>0.61697574893009988</v>
      </c>
      <c r="Y577" s="59">
        <v>0.41618497109826591</v>
      </c>
      <c r="Z577" s="59">
        <v>0.36994219653179189</v>
      </c>
      <c r="AA577" s="59">
        <v>0.12138728323699421</v>
      </c>
      <c r="AB577" s="59">
        <v>9.2485549132947972E-2</v>
      </c>
      <c r="AC577" s="59">
        <v>0.92332382310984318</v>
      </c>
      <c r="AD577" s="60">
        <v>5.4921540656205421E-2</v>
      </c>
      <c r="AE577" s="59">
        <v>0</v>
      </c>
      <c r="AF577" s="59">
        <v>0.11391081576494125</v>
      </c>
      <c r="AG577" s="61">
        <v>1508.2285424073134</v>
      </c>
      <c r="AH577" s="61">
        <v>13.572392077196547</v>
      </c>
      <c r="AI577" s="61">
        <v>304.41066293954003</v>
      </c>
      <c r="AJ577" s="61">
        <v>162.97123718261719</v>
      </c>
      <c r="AK577" s="61">
        <v>297.78907775878906</v>
      </c>
      <c r="AL577" s="59">
        <v>7.1600503846543845E-2</v>
      </c>
      <c r="AM577" s="59">
        <v>0.2932573827757381</v>
      </c>
      <c r="AN577" s="59">
        <v>0.63399453228659575</v>
      </c>
      <c r="AO577" s="59">
        <v>0.33642080708039218</v>
      </c>
      <c r="AP577" s="59">
        <v>0.31483909492806517</v>
      </c>
      <c r="AQ577" s="59">
        <v>0.34759251690042031</v>
      </c>
      <c r="AR577" s="59">
        <v>0.92724679029957202</v>
      </c>
      <c r="AS577" s="59">
        <v>1.8693333333333333</v>
      </c>
      <c r="AT577" s="59">
        <v>7.0666666666666669E-2</v>
      </c>
    </row>
    <row r="578" spans="1:46">
      <c r="A578" s="61" t="s">
        <v>192</v>
      </c>
      <c r="B578" s="61" t="s">
        <v>1866</v>
      </c>
      <c r="C578" s="61" t="s">
        <v>1766</v>
      </c>
      <c r="D578" s="61" t="s">
        <v>1867</v>
      </c>
      <c r="E578" s="61">
        <v>342.03302057000002</v>
      </c>
      <c r="F578" s="59">
        <v>1772.6110221923334</v>
      </c>
      <c r="G578" s="61">
        <v>1.3043859649122809</v>
      </c>
      <c r="H578" s="61">
        <v>2312.1689385964914</v>
      </c>
      <c r="I578" s="59">
        <v>0.26119704102219232</v>
      </c>
      <c r="J578" s="60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  <c r="P578" s="59">
        <v>5.1845468907080271E-2</v>
      </c>
      <c r="Q578" s="59">
        <v>0</v>
      </c>
      <c r="R578" s="59">
        <v>0.27890277179376705</v>
      </c>
      <c r="S578" s="59">
        <v>0</v>
      </c>
      <c r="T578" s="59">
        <v>0.10843027430705156</v>
      </c>
      <c r="U578" s="59">
        <v>0</v>
      </c>
      <c r="V578" s="59">
        <v>0.10555794915984487</v>
      </c>
      <c r="W578" s="59">
        <v>0.45526353583225621</v>
      </c>
      <c r="X578" s="59">
        <v>0.83120376597175516</v>
      </c>
      <c r="Y578" s="59">
        <v>0.85113268608414239</v>
      </c>
      <c r="Z578" s="59">
        <v>0.12459546925566342</v>
      </c>
      <c r="AA578" s="59">
        <v>1.1326860841423947E-2</v>
      </c>
      <c r="AB578" s="59">
        <v>1.2944983818770227E-2</v>
      </c>
      <c r="AC578" s="59">
        <v>0.80403496973772692</v>
      </c>
      <c r="AD578" s="60">
        <v>0.10208473436449225</v>
      </c>
      <c r="AE578" s="59">
        <v>7.706792199058507E-2</v>
      </c>
      <c r="AF578" s="59">
        <v>0.21737667280222039</v>
      </c>
      <c r="AG578" s="61">
        <v>1518.8609029427892</v>
      </c>
      <c r="AH578" s="61">
        <v>13.433509413269968</v>
      </c>
      <c r="AI578" s="61">
        <v>368.18611485032733</v>
      </c>
      <c r="AJ578" s="61">
        <v>182.64854431152344</v>
      </c>
      <c r="AK578" s="61">
        <v>413.23274230957031</v>
      </c>
      <c r="AL578" s="59">
        <v>0.11036946063596259</v>
      </c>
      <c r="AM578" s="59">
        <v>0.20082125370682596</v>
      </c>
      <c r="AN578" s="59">
        <v>0.68926093628948826</v>
      </c>
      <c r="AO578" s="59">
        <v>0</v>
      </c>
      <c r="AP578" s="59">
        <v>0.39926700577744745</v>
      </c>
      <c r="AQ578" s="59">
        <v>0.60118464485482936</v>
      </c>
      <c r="AR578" s="59">
        <v>0.71284465366509742</v>
      </c>
      <c r="AS578" s="59">
        <v>1.9565789473684212</v>
      </c>
      <c r="AT578" s="59">
        <v>0.11736842105263158</v>
      </c>
    </row>
    <row r="579" spans="1:46">
      <c r="A579" s="61" t="s">
        <v>192</v>
      </c>
      <c r="B579" s="61" t="s">
        <v>1869</v>
      </c>
      <c r="C579" s="61" t="s">
        <v>1766</v>
      </c>
      <c r="D579" s="61" t="s">
        <v>1870</v>
      </c>
      <c r="E579" s="61">
        <v>207.01191964899999</v>
      </c>
      <c r="F579" s="59">
        <v>5750.8104614019521</v>
      </c>
      <c r="G579" s="61">
        <v>1.0435185185185185</v>
      </c>
      <c r="H579" s="61">
        <v>6001.077212962964</v>
      </c>
      <c r="I579" s="59">
        <v>0.25909494232475599</v>
      </c>
      <c r="J579" s="60">
        <v>0</v>
      </c>
      <c r="K579" s="59">
        <v>5.3682896379525592E-2</v>
      </c>
      <c r="L579" s="59">
        <v>0.31086142322097382</v>
      </c>
      <c r="M579" s="59">
        <v>0</v>
      </c>
      <c r="N579" s="59">
        <v>0</v>
      </c>
      <c r="O579" s="59">
        <v>0</v>
      </c>
      <c r="P579" s="59">
        <v>0.11360799001248441</v>
      </c>
      <c r="Q579" s="59">
        <v>0</v>
      </c>
      <c r="R579" s="59">
        <v>0</v>
      </c>
      <c r="S579" s="59">
        <v>0</v>
      </c>
      <c r="T579" s="59">
        <v>0</v>
      </c>
      <c r="U579" s="59">
        <v>0</v>
      </c>
      <c r="V579" s="59">
        <v>0.24469413233458179</v>
      </c>
      <c r="W579" s="59">
        <v>0.27715355805243447</v>
      </c>
      <c r="X579" s="59">
        <v>0.37267080745341619</v>
      </c>
      <c r="Y579" s="59">
        <v>0.38095238095238093</v>
      </c>
      <c r="Z579" s="59">
        <v>0.23809523809523808</v>
      </c>
      <c r="AA579" s="59">
        <v>0</v>
      </c>
      <c r="AB579" s="59">
        <v>0.38095238095238093</v>
      </c>
      <c r="AC579" s="59">
        <v>0.56521739130434789</v>
      </c>
      <c r="AD579" s="60">
        <v>0.42324755989352258</v>
      </c>
      <c r="AE579" s="59">
        <v>0</v>
      </c>
      <c r="AF579" s="59">
        <v>5.4441309558932158E-2</v>
      </c>
      <c r="AG579" s="61">
        <v>1437.9306184012066</v>
      </c>
      <c r="AH579" s="61">
        <v>14.57465460030166</v>
      </c>
      <c r="AI579" s="61">
        <v>56.690812553688502</v>
      </c>
      <c r="AJ579" s="61">
        <v>31.984737396240234</v>
      </c>
      <c r="AK579" s="61">
        <v>63.596240997314453</v>
      </c>
      <c r="AL579" s="59">
        <v>0.49815972034293515</v>
      </c>
      <c r="AM579" s="59">
        <v>0.43022884938708039</v>
      </c>
      <c r="AN579" s="59">
        <v>7.3667255614349197E-2</v>
      </c>
      <c r="AO579" s="59">
        <v>0</v>
      </c>
      <c r="AP579" s="59">
        <v>0</v>
      </c>
      <c r="AQ579" s="59">
        <v>1.0020558253443648</v>
      </c>
      <c r="AR579" s="59">
        <v>0.53238686779059452</v>
      </c>
      <c r="AS579" s="59">
        <v>1.2522222222222221</v>
      </c>
      <c r="AT579" s="59">
        <v>0.36222222222222222</v>
      </c>
    </row>
    <row r="580" spans="1:46">
      <c r="A580" s="61" t="s">
        <v>192</v>
      </c>
      <c r="B580" s="61" t="s">
        <v>1872</v>
      </c>
      <c r="C580" s="61" t="s">
        <v>1766</v>
      </c>
      <c r="D580" s="61" t="s">
        <v>1873</v>
      </c>
      <c r="E580" s="61">
        <v>398.54222035999999</v>
      </c>
      <c r="F580" s="59">
        <v>1167.7321119232026</v>
      </c>
      <c r="G580" s="61">
        <v>2.0371111111111113</v>
      </c>
      <c r="H580" s="61">
        <v>2378.80006</v>
      </c>
      <c r="I580" s="59">
        <v>0.20159266935747794</v>
      </c>
      <c r="J580" s="60">
        <v>9.9814552198101883E-2</v>
      </c>
      <c r="K580" s="59">
        <v>0</v>
      </c>
      <c r="L580" s="59">
        <v>0</v>
      </c>
      <c r="M580" s="59">
        <v>1.4198314671591827E-2</v>
      </c>
      <c r="N580" s="59">
        <v>0</v>
      </c>
      <c r="O580" s="59">
        <v>0</v>
      </c>
      <c r="P580" s="59">
        <v>0</v>
      </c>
      <c r="Q580" s="59">
        <v>0</v>
      </c>
      <c r="R580" s="59">
        <v>9.3501096617799845E-2</v>
      </c>
      <c r="S580" s="59">
        <v>0</v>
      </c>
      <c r="T580" s="59">
        <v>0</v>
      </c>
      <c r="U580" s="59">
        <v>0</v>
      </c>
      <c r="V580" s="59">
        <v>0.22821193581900034</v>
      </c>
      <c r="W580" s="59">
        <v>0.55846704374927847</v>
      </c>
      <c r="X580" s="59">
        <v>0.26617213919493837</v>
      </c>
      <c r="Y580" s="59">
        <v>0.83196721311475408</v>
      </c>
      <c r="Z580" s="59">
        <v>6.5573770491803282E-2</v>
      </c>
      <c r="AA580" s="59">
        <v>4.0983606557377051E-3</v>
      </c>
      <c r="AB580" s="59">
        <v>9.8360655737704902E-2</v>
      </c>
      <c r="AC580" s="59">
        <v>0.74342751172684629</v>
      </c>
      <c r="AD580" s="60">
        <v>7.9851641758481515E-2</v>
      </c>
      <c r="AE580" s="59">
        <v>0.14094032944256571</v>
      </c>
      <c r="AF580" s="59">
        <v>0.23001327166089261</v>
      </c>
      <c r="AG580" s="61">
        <v>1444.3813851457223</v>
      </c>
      <c r="AH580" s="61">
        <v>13.95374490755249</v>
      </c>
      <c r="AI580" s="61">
        <v>208.22744344897816</v>
      </c>
      <c r="AJ580" s="61">
        <v>81.520790100097656</v>
      </c>
      <c r="AK580" s="61">
        <v>384.87523651123047</v>
      </c>
      <c r="AL580" s="59">
        <v>0.11197057104687828</v>
      </c>
      <c r="AM580" s="59">
        <v>0.23821190114875085</v>
      </c>
      <c r="AN580" s="59">
        <v>0.64892748318204807</v>
      </c>
      <c r="AO580" s="59">
        <v>0</v>
      </c>
      <c r="AP580" s="59">
        <v>0.50104478220556881</v>
      </c>
      <c r="AQ580" s="59">
        <v>0.49806517317210847</v>
      </c>
      <c r="AR580" s="59">
        <v>0.50179993454783467</v>
      </c>
      <c r="AS580" s="59">
        <v>2.0371111111111113</v>
      </c>
      <c r="AT580" s="59">
        <v>0.112</v>
      </c>
    </row>
    <row r="581" spans="1:46">
      <c r="A581" s="61" t="s">
        <v>192</v>
      </c>
      <c r="B581" s="61" t="s">
        <v>1875</v>
      </c>
      <c r="C581" s="61" t="s">
        <v>1766</v>
      </c>
      <c r="D581" s="61" t="s">
        <v>1876</v>
      </c>
      <c r="E581" s="61">
        <v>551.50816599300003</v>
      </c>
      <c r="F581" s="59">
        <v>3868.114380533752</v>
      </c>
      <c r="G581" s="61">
        <v>2.8386809269162208</v>
      </c>
      <c r="H581" s="61">
        <v>10980.342515151515</v>
      </c>
      <c r="I581" s="59">
        <v>0.11259026687598116</v>
      </c>
      <c r="J581" s="60">
        <v>4.8951994590939824E-2</v>
      </c>
      <c r="K581" s="59">
        <v>0</v>
      </c>
      <c r="L581" s="59">
        <v>3.4375232014254957E-2</v>
      </c>
      <c r="M581" s="59">
        <v>0</v>
      </c>
      <c r="N581" s="59">
        <v>0</v>
      </c>
      <c r="O581" s="59">
        <v>0</v>
      </c>
      <c r="P581" s="59">
        <v>0</v>
      </c>
      <c r="Q581" s="59">
        <v>0</v>
      </c>
      <c r="R581" s="59">
        <v>4.4992204321033485E-2</v>
      </c>
      <c r="S581" s="59">
        <v>0</v>
      </c>
      <c r="T581" s="59">
        <v>0.25681193852550299</v>
      </c>
      <c r="U581" s="59">
        <v>0</v>
      </c>
      <c r="V581" s="59">
        <v>0.30685277303437525</v>
      </c>
      <c r="W581" s="59">
        <v>0.30321478951666792</v>
      </c>
      <c r="X581" s="59">
        <v>0.98021978021978018</v>
      </c>
      <c r="Y581" s="59">
        <v>0.51505445227418323</v>
      </c>
      <c r="Z581" s="59">
        <v>0.18321588725176172</v>
      </c>
      <c r="AA581" s="59">
        <v>0.17873158231902625</v>
      </c>
      <c r="AB581" s="59">
        <v>0.12299807815502883</v>
      </c>
      <c r="AC581" s="59">
        <v>0.69218210361067511</v>
      </c>
      <c r="AD581" s="60">
        <v>0.22028257456828884</v>
      </c>
      <c r="AE581" s="59">
        <v>7.6860282574568284E-2</v>
      </c>
      <c r="AF581" s="59">
        <v>0.28875365737018166</v>
      </c>
      <c r="AG581" s="61">
        <v>1461.2657969370391</v>
      </c>
      <c r="AH581" s="61">
        <v>14.616704480998299</v>
      </c>
      <c r="AI581" s="61">
        <v>39.217531352388185</v>
      </c>
      <c r="AJ581" s="61">
        <v>20.574565887451172</v>
      </c>
      <c r="AK581" s="61">
        <v>46.116748809814453</v>
      </c>
      <c r="AL581" s="59">
        <v>0.97992656015697044</v>
      </c>
      <c r="AM581" s="59">
        <v>2.073858685194005E-2</v>
      </c>
      <c r="AN581" s="59">
        <v>1.1332561121278715E-4</v>
      </c>
      <c r="AO581" s="59">
        <v>0</v>
      </c>
      <c r="AP581" s="59">
        <v>0</v>
      </c>
      <c r="AQ581" s="59">
        <v>1.0007784726201232</v>
      </c>
      <c r="AR581" s="59">
        <v>0.77864992150706436</v>
      </c>
      <c r="AS581" s="59">
        <v>3.1225490196078431</v>
      </c>
      <c r="AT581" s="59">
        <v>0.25901960784313727</v>
      </c>
    </row>
    <row r="582" spans="1:46">
      <c r="A582" s="61" t="s">
        <v>192</v>
      </c>
      <c r="B582" s="61" t="s">
        <v>1878</v>
      </c>
      <c r="C582" s="61" t="s">
        <v>1766</v>
      </c>
      <c r="D582" s="61" t="s">
        <v>1879</v>
      </c>
      <c r="E582" s="61">
        <v>366.84976591100002</v>
      </c>
      <c r="F582" s="59">
        <v>1764.6462831021436</v>
      </c>
      <c r="G582" s="61">
        <v>1.554901960784314</v>
      </c>
      <c r="H582" s="61">
        <v>2743.8519656862745</v>
      </c>
      <c r="I582" s="59">
        <v>0.15431904161412358</v>
      </c>
      <c r="J582" s="60">
        <v>0</v>
      </c>
      <c r="K582" s="59">
        <v>0</v>
      </c>
      <c r="L582" s="59">
        <v>3.9675042508974113E-2</v>
      </c>
      <c r="M582" s="59">
        <v>0</v>
      </c>
      <c r="N582" s="59">
        <v>0</v>
      </c>
      <c r="O582" s="59">
        <v>0</v>
      </c>
      <c r="P582" s="59">
        <v>0</v>
      </c>
      <c r="Q582" s="59">
        <v>0</v>
      </c>
      <c r="R582" s="59">
        <v>9.0307953901379176E-2</v>
      </c>
      <c r="S582" s="59">
        <v>5.4978273191006989E-2</v>
      </c>
      <c r="T582" s="59">
        <v>0.50047232193463065</v>
      </c>
      <c r="U582" s="59">
        <v>0</v>
      </c>
      <c r="V582" s="59">
        <v>7.7838654827130163E-2</v>
      </c>
      <c r="W582" s="59">
        <v>0.23672775363687884</v>
      </c>
      <c r="X582" s="59">
        <v>0.57377049180327866</v>
      </c>
      <c r="Y582" s="59">
        <v>0.73351648351648358</v>
      </c>
      <c r="Z582" s="59">
        <v>0.21153846153846156</v>
      </c>
      <c r="AA582" s="59">
        <v>3.2967032967032968E-2</v>
      </c>
      <c r="AB582" s="59">
        <v>2.197802197802198E-2</v>
      </c>
      <c r="AC582" s="59">
        <v>0.86207440100882715</v>
      </c>
      <c r="AD582" s="60">
        <v>9.6311475409836061E-2</v>
      </c>
      <c r="AE582" s="59">
        <v>7.2509457755359392E-3</v>
      </c>
      <c r="AF582" s="59">
        <v>0.17293182630894996</v>
      </c>
      <c r="AG582" s="61">
        <v>1439.5767854099199</v>
      </c>
      <c r="AH582" s="61">
        <v>13.706712118629623</v>
      </c>
      <c r="AI582" s="61">
        <v>326.37385679412716</v>
      </c>
      <c r="AJ582" s="61">
        <v>51.265647888183594</v>
      </c>
      <c r="AK582" s="61">
        <v>688.73435211181641</v>
      </c>
      <c r="AL582" s="59">
        <v>3.7310913817839728E-2</v>
      </c>
      <c r="AM582" s="59">
        <v>0.17786572614531815</v>
      </c>
      <c r="AN582" s="59">
        <v>0.78455140699156134</v>
      </c>
      <c r="AO582" s="59">
        <v>0.15656954245933657</v>
      </c>
      <c r="AP582" s="59">
        <v>0.46715308533569194</v>
      </c>
      <c r="AQ582" s="59">
        <v>0.37600541915969077</v>
      </c>
      <c r="AR582" s="59">
        <v>0.81967213114754089</v>
      </c>
      <c r="AS582" s="59">
        <v>1.8658823529411765</v>
      </c>
      <c r="AT582" s="59">
        <v>0.3091176470588235</v>
      </c>
    </row>
    <row r="583" spans="1:46">
      <c r="A583" s="61" t="s">
        <v>192</v>
      </c>
      <c r="B583" s="61" t="s">
        <v>1881</v>
      </c>
      <c r="C583" s="61" t="s">
        <v>1766</v>
      </c>
      <c r="D583" s="61" t="s">
        <v>1882</v>
      </c>
      <c r="E583" s="61">
        <v>243.54976953799999</v>
      </c>
      <c r="F583" s="59">
        <v>2498.7074301229836</v>
      </c>
      <c r="G583" s="61">
        <v>1.3153361344537817</v>
      </c>
      <c r="H583" s="61">
        <v>3286.6401722689079</v>
      </c>
      <c r="I583" s="59">
        <v>0.40520683596869506</v>
      </c>
      <c r="J583" s="60">
        <v>8.9891286711017357E-2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  <c r="P583" s="59">
        <v>0</v>
      </c>
      <c r="Q583" s="59">
        <v>0.21277407054337463</v>
      </c>
      <c r="R583" s="59">
        <v>0.16530028598665394</v>
      </c>
      <c r="S583" s="59">
        <v>0</v>
      </c>
      <c r="T583" s="59">
        <v>7.6072449952335558E-2</v>
      </c>
      <c r="U583" s="59">
        <v>0</v>
      </c>
      <c r="V583" s="59">
        <v>3.6987607244995231E-2</v>
      </c>
      <c r="W583" s="59">
        <v>0.40324118207816961</v>
      </c>
      <c r="X583" s="59">
        <v>0.99664590321034974</v>
      </c>
      <c r="Y583" s="59">
        <v>0.78685897435897445</v>
      </c>
      <c r="Z583" s="59">
        <v>0.12179487179487179</v>
      </c>
      <c r="AA583" s="59">
        <v>1.4423076923076924E-2</v>
      </c>
      <c r="AB583" s="59">
        <v>7.6923076923076927E-2</v>
      </c>
      <c r="AC583" s="59">
        <v>0.90560613320555827</v>
      </c>
      <c r="AD583" s="60">
        <v>5.765852100303466E-2</v>
      </c>
      <c r="AE583" s="59">
        <v>0</v>
      </c>
      <c r="AF583" s="59">
        <v>0.25707271297676693</v>
      </c>
      <c r="AG583" s="61">
        <v>1494.4057524396508</v>
      </c>
      <c r="AH583" s="61">
        <v>13.81621212121212</v>
      </c>
      <c r="AI583" s="61">
        <v>215.06602539485269</v>
      </c>
      <c r="AJ583" s="61">
        <v>94.692161560058594</v>
      </c>
      <c r="AK583" s="61">
        <v>363.83606719970703</v>
      </c>
      <c r="AL583" s="59">
        <v>0.13549591963317853</v>
      </c>
      <c r="AM583" s="59">
        <v>0.19759821613171868</v>
      </c>
      <c r="AN583" s="59">
        <v>0.66721475576943978</v>
      </c>
      <c r="AO583" s="59">
        <v>2.6945211290688914E-2</v>
      </c>
      <c r="AP583" s="59">
        <v>0.45909507618135681</v>
      </c>
      <c r="AQ583" s="59">
        <v>0.51426860406229125</v>
      </c>
      <c r="AR583" s="59">
        <v>0.63887557898099345</v>
      </c>
      <c r="AS583" s="59">
        <v>1.8414705882352942</v>
      </c>
      <c r="AT583" s="59">
        <v>0.27</v>
      </c>
    </row>
    <row r="584" spans="1:46">
      <c r="A584" s="61" t="s">
        <v>192</v>
      </c>
      <c r="B584" s="61" t="s">
        <v>1884</v>
      </c>
      <c r="C584" s="61" t="s">
        <v>1766</v>
      </c>
      <c r="D584" s="61" t="s">
        <v>1885</v>
      </c>
      <c r="E584" s="61">
        <v>341.75370059199997</v>
      </c>
      <c r="F584" s="59">
        <v>3229.9665640746284</v>
      </c>
      <c r="G584" s="61">
        <v>1.1384496124031009</v>
      </c>
      <c r="H584" s="61">
        <v>3677.1541829457365</v>
      </c>
      <c r="I584" s="59">
        <v>0.44178128830178393</v>
      </c>
      <c r="J584" s="60">
        <v>6.8766332003850905E-2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  <c r="P584" s="59">
        <v>0</v>
      </c>
      <c r="Q584" s="59">
        <v>0.15068687154793936</v>
      </c>
      <c r="R584" s="59">
        <v>0.23792663928622004</v>
      </c>
      <c r="S584" s="59">
        <v>0</v>
      </c>
      <c r="T584" s="59">
        <v>0.11528112165415662</v>
      </c>
      <c r="U584" s="59">
        <v>0</v>
      </c>
      <c r="V584" s="59">
        <v>0.11868007364395974</v>
      </c>
      <c r="W584" s="59">
        <v>0.30661379408015854</v>
      </c>
      <c r="X584" s="59">
        <v>1.5783739615960779</v>
      </c>
      <c r="Y584" s="59">
        <v>0.84814495254529765</v>
      </c>
      <c r="Z584" s="59">
        <v>9.8360655737704916E-2</v>
      </c>
      <c r="AA584" s="59">
        <v>1.2079378774805865E-2</v>
      </c>
      <c r="AB584" s="59">
        <v>4.1415012942191541E-2</v>
      </c>
      <c r="AC584" s="59">
        <v>0.87566389758954088</v>
      </c>
      <c r="AD584" s="60">
        <v>7.639929184257116E-2</v>
      </c>
      <c r="AE584" s="59">
        <v>3.7314449135230833E-2</v>
      </c>
      <c r="AF584" s="59">
        <v>0.21486234054759759</v>
      </c>
      <c r="AG584" s="61">
        <v>1507.0403874269007</v>
      </c>
      <c r="AH584" s="61">
        <v>14.19000182748538</v>
      </c>
      <c r="AI584" s="61">
        <v>137.70055002559792</v>
      </c>
      <c r="AJ584" s="61">
        <v>69.763870239257813</v>
      </c>
      <c r="AK584" s="61">
        <v>185.81379699707031</v>
      </c>
      <c r="AL584" s="59">
        <v>0.35149582811221791</v>
      </c>
      <c r="AM584" s="59">
        <v>0.32168634841279464</v>
      </c>
      <c r="AN584" s="59">
        <v>0.32625835450166324</v>
      </c>
      <c r="AO584" s="59">
        <v>0.44732507573490371</v>
      </c>
      <c r="AP584" s="59">
        <v>0.33412220497451722</v>
      </c>
      <c r="AQ584" s="59">
        <v>0.21799325031725481</v>
      </c>
      <c r="AR584" s="59">
        <v>0.69453901675064678</v>
      </c>
      <c r="AS584" s="59">
        <v>1.7076744186046513</v>
      </c>
      <c r="AT584" s="59">
        <v>4.8837209302325581E-2</v>
      </c>
    </row>
    <row r="585" spans="1:46">
      <c r="A585" s="61" t="s">
        <v>192</v>
      </c>
      <c r="B585" s="61" t="s">
        <v>1887</v>
      </c>
      <c r="C585" s="61" t="s">
        <v>1766</v>
      </c>
      <c r="D585" s="61" t="s">
        <v>1888</v>
      </c>
      <c r="E585" s="61">
        <v>236.174228997</v>
      </c>
      <c r="F585" s="59">
        <v>3713.0481666002393</v>
      </c>
      <c r="G585" s="61">
        <v>3.0975308641975308</v>
      </c>
      <c r="H585" s="61">
        <v>11501.281296296298</v>
      </c>
      <c r="I585" s="59">
        <v>0.40892785970506179</v>
      </c>
      <c r="J585" s="60">
        <v>0</v>
      </c>
      <c r="K585" s="59">
        <v>2.0127540852929456E-2</v>
      </c>
      <c r="L585" s="59">
        <v>0.11319250697489039</v>
      </c>
      <c r="M585" s="59">
        <v>2.5906735751295339E-2</v>
      </c>
      <c r="N585" s="59">
        <v>0</v>
      </c>
      <c r="O585" s="59">
        <v>0</v>
      </c>
      <c r="P585" s="59">
        <v>0.22738142686329216</v>
      </c>
      <c r="Q585" s="59">
        <v>0</v>
      </c>
      <c r="R585" s="59">
        <v>0.22518931845356718</v>
      </c>
      <c r="S585" s="59">
        <v>2.4511757672379435E-2</v>
      </c>
      <c r="T585" s="59">
        <v>0.15842965324830613</v>
      </c>
      <c r="U585" s="59">
        <v>0</v>
      </c>
      <c r="V585" s="59">
        <v>7.0147469111199692E-2</v>
      </c>
      <c r="W585" s="59">
        <v>0.1351135910721403</v>
      </c>
      <c r="X585" s="59">
        <v>0.63172578716620176</v>
      </c>
      <c r="Y585" s="59">
        <v>0.57413249211356454</v>
      </c>
      <c r="Z585" s="59">
        <v>0.37539432176656151</v>
      </c>
      <c r="AA585" s="59">
        <v>0</v>
      </c>
      <c r="AB585" s="59">
        <v>5.0473186119873815E-2</v>
      </c>
      <c r="AC585" s="59">
        <v>0.3816261458748505</v>
      </c>
      <c r="AD585" s="60">
        <v>0.36628138700677559</v>
      </c>
      <c r="AE585" s="59">
        <v>0.24093264248704663</v>
      </c>
      <c r="AF585" s="59">
        <v>0.21247026067622904</v>
      </c>
      <c r="AG585" s="61">
        <v>1510.5859147471538</v>
      </c>
      <c r="AH585" s="61">
        <v>14.091273497484776</v>
      </c>
      <c r="AI585" s="61">
        <v>156.01567004773983</v>
      </c>
      <c r="AJ585" s="61">
        <v>91.849250793457031</v>
      </c>
      <c r="AK585" s="61">
        <v>154.65177154541016</v>
      </c>
      <c r="AL585" s="59">
        <v>0.2540497337699032</v>
      </c>
      <c r="AM585" s="59">
        <v>0.38901365483516426</v>
      </c>
      <c r="AN585" s="59">
        <v>0.35725743811392635</v>
      </c>
      <c r="AO585" s="59">
        <v>0.63300725331000873</v>
      </c>
      <c r="AP585" s="59">
        <v>9.3151569048964503E-2</v>
      </c>
      <c r="AQ585" s="59">
        <v>0.27416200436002053</v>
      </c>
      <c r="AR585" s="59">
        <v>0.37863690713431647</v>
      </c>
      <c r="AS585" s="59">
        <v>2.7877777777777779</v>
      </c>
      <c r="AT585" s="59">
        <v>0</v>
      </c>
    </row>
    <row r="586" spans="1:46">
      <c r="A586" s="61" t="s">
        <v>192</v>
      </c>
      <c r="B586" s="61" t="s">
        <v>1890</v>
      </c>
      <c r="C586" s="61" t="s">
        <v>1766</v>
      </c>
      <c r="D586" s="61" t="s">
        <v>1891</v>
      </c>
      <c r="E586" s="61">
        <v>170.32325428799999</v>
      </c>
      <c r="F586" s="59">
        <v>3554.0118317793322</v>
      </c>
      <c r="G586" s="61">
        <v>1.9066666666666665</v>
      </c>
      <c r="H586" s="61">
        <v>6776.3158925925927</v>
      </c>
      <c r="I586" s="59">
        <v>0.34479409479409484</v>
      </c>
      <c r="J586" s="60">
        <v>2.777777777777778E-2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  <c r="P586" s="59">
        <v>0</v>
      </c>
      <c r="Q586" s="59">
        <v>0.32458233890214799</v>
      </c>
      <c r="R586" s="59">
        <v>0</v>
      </c>
      <c r="S586" s="59">
        <v>0</v>
      </c>
      <c r="T586" s="59">
        <v>0.33989657915672239</v>
      </c>
      <c r="U586" s="59">
        <v>0</v>
      </c>
      <c r="V586" s="59">
        <v>2.0087509944311858E-2</v>
      </c>
      <c r="W586" s="59">
        <v>0.28699284009546544</v>
      </c>
      <c r="X586" s="59">
        <v>1.1965811965811968</v>
      </c>
      <c r="Y586" s="59">
        <v>0.86201298701298701</v>
      </c>
      <c r="Z586" s="59">
        <v>8.4415584415584416E-2</v>
      </c>
      <c r="AA586" s="59">
        <v>5.3571428571428568E-2</v>
      </c>
      <c r="AB586" s="59">
        <v>0</v>
      </c>
      <c r="AC586" s="59">
        <v>0.85975135975135974</v>
      </c>
      <c r="AD586" s="60">
        <v>0.10217560217560218</v>
      </c>
      <c r="AE586" s="59">
        <v>1.825951825951826E-2</v>
      </c>
      <c r="AF586" s="59">
        <v>0.30224880457575304</v>
      </c>
      <c r="AG586" s="61">
        <v>1399.7870302137067</v>
      </c>
      <c r="AH586" s="61">
        <v>14.616326455416361</v>
      </c>
      <c r="AI586" s="61">
        <v>125.45157814445692</v>
      </c>
      <c r="AJ586" s="61">
        <v>58.984947204589844</v>
      </c>
      <c r="AK586" s="61">
        <v>261.45063018798828</v>
      </c>
      <c r="AL586" s="59">
        <v>0.13393649678291311</v>
      </c>
      <c r="AM586" s="59">
        <v>0.23704925184044345</v>
      </c>
      <c r="AN586" s="59">
        <v>0.62931806022656434</v>
      </c>
      <c r="AO586" s="59">
        <v>0</v>
      </c>
      <c r="AP586" s="59">
        <v>0.36438066111077455</v>
      </c>
      <c r="AQ586" s="59">
        <v>0.63592314773914627</v>
      </c>
      <c r="AR586" s="59">
        <v>0.89355089355089357</v>
      </c>
      <c r="AS586" s="59">
        <v>2.86</v>
      </c>
      <c r="AT586" s="59">
        <v>6.6666666666666666E-2</v>
      </c>
    </row>
    <row r="587" spans="1:46">
      <c r="A587" s="61" t="s">
        <v>192</v>
      </c>
      <c r="B587" s="61" t="s">
        <v>1893</v>
      </c>
      <c r="C587" s="61" t="s">
        <v>1766</v>
      </c>
      <c r="D587" s="61" t="s">
        <v>1894</v>
      </c>
      <c r="E587" s="61">
        <v>196.89406113199999</v>
      </c>
      <c r="F587" s="59">
        <v>1849.4498751800288</v>
      </c>
      <c r="G587" s="61">
        <v>1.1445054945054947</v>
      </c>
      <c r="H587" s="61">
        <v>2116.7055439560445</v>
      </c>
      <c r="I587" s="59">
        <v>8.033285325652105E-2</v>
      </c>
      <c r="J587" s="60">
        <v>4.4180679195515993E-2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  <c r="P587" s="59">
        <v>0</v>
      </c>
      <c r="Q587" s="59">
        <v>0</v>
      </c>
      <c r="R587" s="59">
        <v>2.398589065255732E-2</v>
      </c>
      <c r="S587" s="59">
        <v>1.7283950617283949E-2</v>
      </c>
      <c r="T587" s="59">
        <v>0.25749559082892415</v>
      </c>
      <c r="U587" s="59">
        <v>0</v>
      </c>
      <c r="V587" s="59">
        <v>1.9400352733686066E-2</v>
      </c>
      <c r="W587" s="59">
        <v>0.63456790123456797</v>
      </c>
      <c r="X587" s="59">
        <v>0.53928628580572879</v>
      </c>
      <c r="Y587" s="59">
        <v>0.78338278931750749</v>
      </c>
      <c r="Z587" s="59">
        <v>8.6053412462908013E-2</v>
      </c>
      <c r="AA587" s="59">
        <v>5.9347181008902086E-2</v>
      </c>
      <c r="AB587" s="59">
        <v>7.1216617210682495E-2</v>
      </c>
      <c r="AC587" s="59">
        <v>0.79500720115218437</v>
      </c>
      <c r="AD587" s="60">
        <v>7.8732597215554478E-2</v>
      </c>
      <c r="AE587" s="59">
        <v>7.4091854696751475E-2</v>
      </c>
      <c r="AF587" s="59">
        <v>0.31737879568701671</v>
      </c>
      <c r="AG587" s="61">
        <v>1495.6389329946014</v>
      </c>
      <c r="AH587" s="61">
        <v>14.136906954588758</v>
      </c>
      <c r="AI587" s="61">
        <v>144.2070572630403</v>
      </c>
      <c r="AJ587" s="61">
        <v>92.43475341796875</v>
      </c>
      <c r="AK587" s="61">
        <v>171.9781494140625</v>
      </c>
      <c r="AL587" s="59">
        <v>0.40980159348689643</v>
      </c>
      <c r="AM587" s="59">
        <v>0.2898132105759384</v>
      </c>
      <c r="AN587" s="59">
        <v>0.30092324603065673</v>
      </c>
      <c r="AO587" s="59">
        <v>0.35361655704446371</v>
      </c>
      <c r="AP587" s="59">
        <v>0</v>
      </c>
      <c r="AQ587" s="59">
        <v>0.64692149304902791</v>
      </c>
      <c r="AR587" s="59">
        <v>0.62409985597695627</v>
      </c>
      <c r="AS587" s="59">
        <v>1.6023076923076924</v>
      </c>
      <c r="AT587" s="59">
        <v>0.10153846153846154</v>
      </c>
    </row>
    <row r="588" spans="1:46">
      <c r="A588" s="61" t="s">
        <v>192</v>
      </c>
      <c r="B588" s="61" t="s">
        <v>1896</v>
      </c>
      <c r="C588" s="61" t="s">
        <v>1766</v>
      </c>
      <c r="D588" s="61" t="s">
        <v>1897</v>
      </c>
      <c r="E588" s="61">
        <v>238.789907505</v>
      </c>
      <c r="F588" s="59">
        <v>2054.7710764283011</v>
      </c>
      <c r="G588" s="61">
        <v>2.529186602870813</v>
      </c>
      <c r="H588" s="61">
        <v>5196.8994784688985</v>
      </c>
      <c r="I588" s="59">
        <v>0.4042754445705638</v>
      </c>
      <c r="J588" s="60">
        <v>0</v>
      </c>
      <c r="K588" s="59">
        <v>0</v>
      </c>
      <c r="L588" s="59">
        <v>1.4766201804757996E-2</v>
      </c>
      <c r="M588" s="59">
        <v>0</v>
      </c>
      <c r="N588" s="59">
        <v>0</v>
      </c>
      <c r="O588" s="59">
        <v>0</v>
      </c>
      <c r="P588" s="59">
        <v>0</v>
      </c>
      <c r="Q588" s="59">
        <v>0</v>
      </c>
      <c r="R588" s="59">
        <v>0.3968416735028712</v>
      </c>
      <c r="S588" s="59">
        <v>2.6661197703035273E-2</v>
      </c>
      <c r="T588" s="59">
        <v>0.16652994257588188</v>
      </c>
      <c r="U588" s="59">
        <v>0</v>
      </c>
      <c r="V588" s="59">
        <v>7.178014766201804E-2</v>
      </c>
      <c r="W588" s="59">
        <v>0.32342083675143557</v>
      </c>
      <c r="X588" s="59">
        <v>0.82671206961785859</v>
      </c>
      <c r="Y588" s="59">
        <v>0.78947368421052622</v>
      </c>
      <c r="Z588" s="59">
        <v>0.13729977116704806</v>
      </c>
      <c r="AA588" s="59">
        <v>0</v>
      </c>
      <c r="AB588" s="59">
        <v>7.3226544622425629E-2</v>
      </c>
      <c r="AC588" s="59">
        <v>0.85054861899356793</v>
      </c>
      <c r="AD588" s="60">
        <v>0.10783200908059025</v>
      </c>
      <c r="AE588" s="59">
        <v>1.5512674990541051E-2</v>
      </c>
      <c r="AF588" s="59">
        <v>0.22136613960074158</v>
      </c>
      <c r="AG588" s="61">
        <v>1426.7328785095776</v>
      </c>
      <c r="AH588" s="61">
        <v>14.197071634741537</v>
      </c>
      <c r="AI588" s="61">
        <v>197.56407923582549</v>
      </c>
      <c r="AJ588" s="61">
        <v>47.043865203857422</v>
      </c>
      <c r="AK588" s="61">
        <v>416.40529251098633</v>
      </c>
      <c r="AL588" s="59">
        <v>3.6119616989337799E-2</v>
      </c>
      <c r="AM588" s="59">
        <v>0.22456979258588283</v>
      </c>
      <c r="AN588" s="59">
        <v>0.74097562099141534</v>
      </c>
      <c r="AO588" s="59">
        <v>0</v>
      </c>
      <c r="AP588" s="59">
        <v>0.54362640932503337</v>
      </c>
      <c r="AQ588" s="59">
        <v>0.45803862124160255</v>
      </c>
      <c r="AR588" s="59">
        <v>0.75671585319712453</v>
      </c>
      <c r="AS588" s="59">
        <v>2.7821052631578946</v>
      </c>
      <c r="AT588" s="59">
        <v>9.8421052631578951E-2</v>
      </c>
    </row>
    <row r="589" spans="1:46">
      <c r="A589" s="61" t="s">
        <v>192</v>
      </c>
      <c r="B589" s="61" t="s">
        <v>1899</v>
      </c>
      <c r="C589" s="61" t="s">
        <v>1766</v>
      </c>
      <c r="D589" s="61" t="s">
        <v>1900</v>
      </c>
      <c r="E589" s="61">
        <v>550.59935057999996</v>
      </c>
      <c r="F589" s="59">
        <v>785.38143208719089</v>
      </c>
      <c r="G589" s="61">
        <v>2.4310541310541307</v>
      </c>
      <c r="H589" s="61">
        <v>1909.3047749287746</v>
      </c>
      <c r="I589" s="59">
        <v>9.4046642446970571E-2</v>
      </c>
      <c r="J589" s="60">
        <v>1.6111835090629075E-2</v>
      </c>
      <c r="K589" s="59">
        <v>0</v>
      </c>
      <c r="L589" s="59">
        <v>0</v>
      </c>
      <c r="M589" s="59">
        <v>2.9191966370854746E-2</v>
      </c>
      <c r="N589" s="59">
        <v>0</v>
      </c>
      <c r="O589" s="59">
        <v>0</v>
      </c>
      <c r="P589" s="59">
        <v>1.7515179822512848E-2</v>
      </c>
      <c r="Q589" s="59">
        <v>3.6548341896310142E-2</v>
      </c>
      <c r="R589" s="59">
        <v>4.3437645959831864E-2</v>
      </c>
      <c r="S589" s="59">
        <v>4.6473610462400755E-2</v>
      </c>
      <c r="T589" s="59">
        <v>7.5782344698738915E-2</v>
      </c>
      <c r="U589" s="59">
        <v>0</v>
      </c>
      <c r="V589" s="59">
        <v>0.18787949556282113</v>
      </c>
      <c r="W589" s="59">
        <v>0.53141055581503971</v>
      </c>
      <c r="X589" s="59">
        <v>0.42716512363764203</v>
      </c>
      <c r="Y589" s="59">
        <v>0.87791495198902614</v>
      </c>
      <c r="Z589" s="59">
        <v>4.5267489711934158E-2</v>
      </c>
      <c r="AA589" s="59">
        <v>2.1947873799725657E-2</v>
      </c>
      <c r="AB589" s="59">
        <v>5.4869684499314134E-2</v>
      </c>
      <c r="AC589" s="59">
        <v>0.43894292745810382</v>
      </c>
      <c r="AD589" s="60">
        <v>4.7228407359662487E-2</v>
      </c>
      <c r="AE589" s="59">
        <v>0.4889253486464315</v>
      </c>
      <c r="AF589" s="59">
        <v>0.30995314436936255</v>
      </c>
      <c r="AG589" s="61">
        <v>1469.2377058489494</v>
      </c>
      <c r="AH589" s="61">
        <v>13.922389551391255</v>
      </c>
      <c r="AI589" s="61">
        <v>287.83483866363304</v>
      </c>
      <c r="AJ589" s="61">
        <v>73.638076782226563</v>
      </c>
      <c r="AK589" s="61">
        <v>423.06617736816406</v>
      </c>
      <c r="AL589" s="59">
        <v>4.8810446237704315E-2</v>
      </c>
      <c r="AM589" s="59">
        <v>0.25097650379433545</v>
      </c>
      <c r="AN589" s="59">
        <v>0.70003260918121524</v>
      </c>
      <c r="AO589" s="59">
        <v>0</v>
      </c>
      <c r="AP589" s="59">
        <v>0.46903433454463778</v>
      </c>
      <c r="AQ589" s="59">
        <v>0.53078522466861722</v>
      </c>
      <c r="AR589" s="59">
        <v>0.36915504511894998</v>
      </c>
      <c r="AS589" s="59">
        <v>3.1603703703703703</v>
      </c>
      <c r="AT589" s="59">
        <v>1.5403703703703704</v>
      </c>
    </row>
    <row r="590" spans="1:46">
      <c r="A590" s="61" t="s">
        <v>192</v>
      </c>
      <c r="B590" s="61" t="s">
        <v>1902</v>
      </c>
      <c r="C590" s="61" t="s">
        <v>1766</v>
      </c>
      <c r="D590" s="61" t="s">
        <v>1903</v>
      </c>
      <c r="E590" s="61">
        <v>168.01676341000001</v>
      </c>
      <c r="F590" s="59">
        <v>1887.5448642172523</v>
      </c>
      <c r="G590" s="61">
        <v>2.2763636363636364</v>
      </c>
      <c r="H590" s="61">
        <v>4296.7384909090906</v>
      </c>
      <c r="I590" s="59">
        <v>0.25772097976570818</v>
      </c>
      <c r="J590" s="60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  <c r="P590" s="59">
        <v>0</v>
      </c>
      <c r="Q590" s="59">
        <v>4.472843450479233E-2</v>
      </c>
      <c r="R590" s="59">
        <v>7.9872204472843447E-2</v>
      </c>
      <c r="S590" s="59">
        <v>0</v>
      </c>
      <c r="T590" s="59">
        <v>0.22736954206602766</v>
      </c>
      <c r="U590" s="59">
        <v>0.13312034078807242</v>
      </c>
      <c r="V590" s="59">
        <v>0.36741214057507987</v>
      </c>
      <c r="W590" s="59">
        <v>0.14749733759318423</v>
      </c>
      <c r="X590" s="59">
        <v>0.88924387646432368</v>
      </c>
      <c r="Y590" s="59">
        <v>0.4760479041916168</v>
      </c>
      <c r="Z590" s="59">
        <v>2.3952095808383235E-2</v>
      </c>
      <c r="AA590" s="59">
        <v>0.5</v>
      </c>
      <c r="AB590" s="59">
        <v>0</v>
      </c>
      <c r="AC590" s="59">
        <v>0.90921192758253455</v>
      </c>
      <c r="AD590" s="60">
        <v>6.7092651757188496E-2</v>
      </c>
      <c r="AE590" s="59">
        <v>0</v>
      </c>
      <c r="AF590" s="59">
        <v>0.22354912234766039</v>
      </c>
      <c r="AG590" s="61">
        <v>1409.8778853313477</v>
      </c>
      <c r="AH590" s="61">
        <v>14.443830975428146</v>
      </c>
      <c r="AI590" s="61">
        <v>139.09645233296371</v>
      </c>
      <c r="AJ590" s="61">
        <v>54.638603210449219</v>
      </c>
      <c r="AK590" s="61">
        <v>285.72980499267578</v>
      </c>
      <c r="AL590" s="59">
        <v>0.13056732884722577</v>
      </c>
      <c r="AM590" s="59">
        <v>0.33701994283642889</v>
      </c>
      <c r="AN590" s="59">
        <v>0.53119699599384151</v>
      </c>
      <c r="AO590" s="59">
        <v>0</v>
      </c>
      <c r="AP590" s="59">
        <v>0.15772235735391374</v>
      </c>
      <c r="AQ590" s="59">
        <v>0.84106191032358246</v>
      </c>
      <c r="AR590" s="59">
        <v>0.74547390841320549</v>
      </c>
      <c r="AS590" s="59">
        <v>2.504</v>
      </c>
      <c r="AT590" s="59">
        <v>0</v>
      </c>
    </row>
    <row r="591" spans="1:46">
      <c r="A591" s="61" t="s">
        <v>192</v>
      </c>
      <c r="B591" s="61" t="s">
        <v>1905</v>
      </c>
      <c r="C591" s="61" t="s">
        <v>1766</v>
      </c>
      <c r="D591" s="61" t="s">
        <v>1619</v>
      </c>
      <c r="E591" s="61">
        <v>417.123620362</v>
      </c>
      <c r="F591" s="59">
        <v>4943.2237209017394</v>
      </c>
      <c r="G591" s="61">
        <v>2.159259259259259</v>
      </c>
      <c r="H591" s="61">
        <v>10673.701589947088</v>
      </c>
      <c r="I591" s="59">
        <v>0.64346973780936045</v>
      </c>
      <c r="J591" s="60">
        <v>0</v>
      </c>
      <c r="K591" s="59">
        <v>2.6827920682669284E-2</v>
      </c>
      <c r="L591" s="59">
        <v>5.2857756768371282E-2</v>
      </c>
      <c r="M591" s="59">
        <v>8.5333660752655149E-3</v>
      </c>
      <c r="N591" s="59">
        <v>0</v>
      </c>
      <c r="O591" s="59">
        <v>0</v>
      </c>
      <c r="P591" s="59">
        <v>4.9726809503345812E-3</v>
      </c>
      <c r="Q591" s="59">
        <v>0.45791638529068696</v>
      </c>
      <c r="R591" s="59">
        <v>9.8409969918349799E-2</v>
      </c>
      <c r="S591" s="59">
        <v>3.0695561421818405E-4</v>
      </c>
      <c r="T591" s="59">
        <v>2.5600098225796546E-2</v>
      </c>
      <c r="U591" s="59">
        <v>0</v>
      </c>
      <c r="V591" s="59">
        <v>0.10418073546565165</v>
      </c>
      <c r="W591" s="59">
        <v>0.22039413100865612</v>
      </c>
      <c r="X591" s="59">
        <v>1.5198480764518498</v>
      </c>
      <c r="Y591" s="59">
        <v>0.92623941958887557</v>
      </c>
      <c r="Z591" s="59">
        <v>2.297460701330109E-2</v>
      </c>
      <c r="AA591" s="59">
        <v>5.642885933091495E-3</v>
      </c>
      <c r="AB591" s="59">
        <v>4.514308746473196E-2</v>
      </c>
      <c r="AC591" s="59">
        <v>0.79637343788287185</v>
      </c>
      <c r="AD591" s="60">
        <v>0.14592011761823082</v>
      </c>
      <c r="AE591" s="59">
        <v>5.2315608919382493E-2</v>
      </c>
      <c r="AF591" s="59">
        <v>0.39134681430491147</v>
      </c>
      <c r="AG591" s="61">
        <v>1446.6712616122265</v>
      </c>
      <c r="AH591" s="61">
        <v>14.645572370392568</v>
      </c>
      <c r="AI591" s="61">
        <v>45.623578304657507</v>
      </c>
      <c r="AJ591" s="61">
        <v>22.489505767822266</v>
      </c>
      <c r="AK591" s="61">
        <v>53.810466766357422</v>
      </c>
      <c r="AL591" s="59">
        <v>0.88567868604368249</v>
      </c>
      <c r="AM591" s="59">
        <v>0.11357544307580973</v>
      </c>
      <c r="AN591" s="59">
        <v>1.3485210919291393E-3</v>
      </c>
      <c r="AO591" s="59">
        <v>0</v>
      </c>
      <c r="AP591" s="59">
        <v>0</v>
      </c>
      <c r="AQ591" s="59">
        <v>1.0006026502114214</v>
      </c>
      <c r="AR591" s="59">
        <v>0.79637343788287185</v>
      </c>
      <c r="AS591" s="59">
        <v>3.8866666666666667</v>
      </c>
      <c r="AT591" s="59">
        <v>0</v>
      </c>
    </row>
    <row r="592" spans="1:46">
      <c r="A592" s="61" t="s">
        <v>192</v>
      </c>
      <c r="B592" s="61" t="s">
        <v>1906</v>
      </c>
      <c r="C592" s="61" t="s">
        <v>1766</v>
      </c>
      <c r="D592" s="61" t="s">
        <v>1243</v>
      </c>
      <c r="E592" s="61">
        <v>101.09165795600001</v>
      </c>
      <c r="F592" s="59">
        <v>3362.7029549549547</v>
      </c>
      <c r="G592" s="61">
        <v>0.93840579710144933</v>
      </c>
      <c r="H592" s="61">
        <v>3155.5799468599034</v>
      </c>
      <c r="I592" s="59">
        <v>0.10527670527670527</v>
      </c>
      <c r="J592" s="60">
        <v>0</v>
      </c>
      <c r="K592" s="59">
        <v>3.6424768842813114E-2</v>
      </c>
      <c r="L592" s="59">
        <v>0</v>
      </c>
      <c r="M592" s="59">
        <v>0</v>
      </c>
      <c r="N592" s="59">
        <v>0</v>
      </c>
      <c r="O592" s="59">
        <v>0</v>
      </c>
      <c r="P592" s="59">
        <v>0</v>
      </c>
      <c r="Q592" s="59">
        <v>3.8386102549733826E-2</v>
      </c>
      <c r="R592" s="59">
        <v>3.9787055197534324E-2</v>
      </c>
      <c r="S592" s="59">
        <v>0</v>
      </c>
      <c r="T592" s="59">
        <v>0.28691510226954331</v>
      </c>
      <c r="U592" s="59">
        <v>0</v>
      </c>
      <c r="V592" s="59">
        <v>0.14233678901653124</v>
      </c>
      <c r="W592" s="59">
        <v>0.45615018212384428</v>
      </c>
      <c r="X592" s="59">
        <v>0.69755469755469757</v>
      </c>
      <c r="Y592" s="59">
        <v>0.64575645756457556</v>
      </c>
      <c r="Z592" s="59">
        <v>0.16974169741697417</v>
      </c>
      <c r="AA592" s="59">
        <v>7.3800738007380072E-3</v>
      </c>
      <c r="AB592" s="59">
        <v>0.17712177121771217</v>
      </c>
      <c r="AC592" s="59">
        <v>0.80823680823680821</v>
      </c>
      <c r="AD592" s="60">
        <v>0.11377091377091376</v>
      </c>
      <c r="AE592" s="59">
        <v>3.835263835263835E-2</v>
      </c>
      <c r="AF592" s="59">
        <v>0.38430470708977199</v>
      </c>
      <c r="AG592" s="61">
        <v>1485.6730413325108</v>
      </c>
      <c r="AH592" s="61">
        <v>13.987532387415177</v>
      </c>
      <c r="AI592" s="61">
        <v>201.30584828744836</v>
      </c>
      <c r="AJ592" s="61">
        <v>142.81246948242188</v>
      </c>
      <c r="AK592" s="61">
        <v>188.262939453125</v>
      </c>
      <c r="AL592" s="59">
        <v>0.22133379204977216</v>
      </c>
      <c r="AM592" s="59">
        <v>0.44143108246798135</v>
      </c>
      <c r="AN592" s="59">
        <v>0.34003794867981757</v>
      </c>
      <c r="AO592" s="59">
        <v>0</v>
      </c>
      <c r="AP592" s="59">
        <v>0.27326686057541699</v>
      </c>
      <c r="AQ592" s="59">
        <v>0.72953596262215403</v>
      </c>
      <c r="AR592" s="59">
        <v>0.69498069498069492</v>
      </c>
      <c r="AS592" s="59">
        <v>1.6891304347826088</v>
      </c>
      <c r="AT592" s="59">
        <v>0.13739130434782609</v>
      </c>
    </row>
    <row r="593" spans="1:46">
      <c r="A593" s="61" t="s">
        <v>192</v>
      </c>
      <c r="B593" s="61" t="s">
        <v>1907</v>
      </c>
      <c r="C593" s="61" t="s">
        <v>1766</v>
      </c>
      <c r="D593" s="61" t="s">
        <v>1908</v>
      </c>
      <c r="E593" s="61">
        <v>362.02794501</v>
      </c>
      <c r="F593" s="59">
        <v>4691.8902622498272</v>
      </c>
      <c r="G593" s="61">
        <v>2.2292307692307691</v>
      </c>
      <c r="H593" s="61">
        <v>10459.306138461538</v>
      </c>
      <c r="I593" s="59">
        <v>0.55817805383022778</v>
      </c>
      <c r="J593" s="60">
        <v>0</v>
      </c>
      <c r="K593" s="59">
        <v>0</v>
      </c>
      <c r="L593" s="59">
        <v>6.6583782290371596E-2</v>
      </c>
      <c r="M593" s="59">
        <v>0</v>
      </c>
      <c r="N593" s="59">
        <v>0</v>
      </c>
      <c r="O593" s="59">
        <v>0</v>
      </c>
      <c r="P593" s="59">
        <v>0</v>
      </c>
      <c r="Q593" s="59">
        <v>0.3457659897775936</v>
      </c>
      <c r="R593" s="59">
        <v>7.5701063682829126E-2</v>
      </c>
      <c r="S593" s="59">
        <v>7.0589860477966573E-2</v>
      </c>
      <c r="T593" s="59">
        <v>7.0037297969332779E-2</v>
      </c>
      <c r="U593" s="59">
        <v>0</v>
      </c>
      <c r="V593" s="59">
        <v>0.10857853294653957</v>
      </c>
      <c r="W593" s="59">
        <v>0.26274347285536676</v>
      </c>
      <c r="X593" s="59">
        <v>2.0496894409937889</v>
      </c>
      <c r="Y593" s="59">
        <v>0.90572390572390571</v>
      </c>
      <c r="Z593" s="59">
        <v>7.2727272727272738E-2</v>
      </c>
      <c r="AA593" s="59">
        <v>0</v>
      </c>
      <c r="AB593" s="59">
        <v>2.154882154882155E-2</v>
      </c>
      <c r="AC593" s="59">
        <v>0.80276052449965485</v>
      </c>
      <c r="AD593" s="60">
        <v>0.11953071083505866</v>
      </c>
      <c r="AE593" s="59">
        <v>6.9703243616287089E-2</v>
      </c>
      <c r="AF593" s="59">
        <v>0.20012267284504454</v>
      </c>
      <c r="AG593" s="61">
        <v>1462.2006215469614</v>
      </c>
      <c r="AH593" s="61">
        <v>14.474870511049723</v>
      </c>
      <c r="AI593" s="61">
        <v>86.798168556143622</v>
      </c>
      <c r="AJ593" s="61">
        <v>46.957256317138672</v>
      </c>
      <c r="AK593" s="61">
        <v>176.57393264770508</v>
      </c>
      <c r="AL593" s="59">
        <v>0.59802013348450156</v>
      </c>
      <c r="AM593" s="59">
        <v>0.26672664729606088</v>
      </c>
      <c r="AN593" s="59">
        <v>0.13603922205132427</v>
      </c>
      <c r="AO593" s="59">
        <v>0</v>
      </c>
      <c r="AP593" s="59">
        <v>0.19231940782382645</v>
      </c>
      <c r="AQ593" s="59">
        <v>0.80846659500806028</v>
      </c>
      <c r="AR593" s="59">
        <v>0.66252587991718426</v>
      </c>
      <c r="AS593" s="59">
        <v>2.8980000000000001</v>
      </c>
      <c r="AT593" s="59">
        <v>0</v>
      </c>
    </row>
    <row r="594" spans="1:46">
      <c r="A594" s="61" t="s">
        <v>192</v>
      </c>
      <c r="B594" s="61" t="s">
        <v>1910</v>
      </c>
      <c r="C594" s="61" t="s">
        <v>1766</v>
      </c>
      <c r="D594" s="61" t="s">
        <v>1911</v>
      </c>
      <c r="E594" s="61">
        <v>1795.6595456499999</v>
      </c>
      <c r="F594" s="59">
        <v>508.8990131501356</v>
      </c>
      <c r="G594" s="61">
        <v>5.4439807383627619</v>
      </c>
      <c r="H594" s="61">
        <v>2770.4364253611557</v>
      </c>
      <c r="I594" s="59">
        <v>0.16455360301922395</v>
      </c>
      <c r="J594" s="60">
        <v>1.1696948105925661E-2</v>
      </c>
      <c r="K594" s="59">
        <v>0</v>
      </c>
      <c r="L594" s="59">
        <v>2.8643772748852658E-2</v>
      </c>
      <c r="M594" s="59">
        <v>0</v>
      </c>
      <c r="N594" s="59">
        <v>0</v>
      </c>
      <c r="O594" s="59">
        <v>0</v>
      </c>
      <c r="P594" s="59">
        <v>0</v>
      </c>
      <c r="Q594" s="59">
        <v>0</v>
      </c>
      <c r="R594" s="59">
        <v>0.44611489159677148</v>
      </c>
      <c r="S594" s="59">
        <v>6.1454871551405797E-2</v>
      </c>
      <c r="T594" s="59">
        <v>0.19417629371736025</v>
      </c>
      <c r="U594" s="59">
        <v>1.1024951205359495E-2</v>
      </c>
      <c r="V594" s="59">
        <v>7.1794060241599386E-2</v>
      </c>
      <c r="W594" s="59">
        <v>0.14522340032705594</v>
      </c>
      <c r="X594" s="59">
        <v>0.27700790187522112</v>
      </c>
      <c r="Y594" s="59">
        <v>0.69664715274081956</v>
      </c>
      <c r="Z594" s="59">
        <v>0.13198509845662587</v>
      </c>
      <c r="AA594" s="59">
        <v>0.15007982969664715</v>
      </c>
      <c r="AB594" s="59">
        <v>2.1287919105907396E-2</v>
      </c>
      <c r="AC594" s="59">
        <v>0.22188642528600067</v>
      </c>
      <c r="AD594" s="60">
        <v>1.8088807642410661E-2</v>
      </c>
      <c r="AE594" s="59">
        <v>0.75097299209812474</v>
      </c>
      <c r="AF594" s="59">
        <v>0.37775534991765886</v>
      </c>
      <c r="AG594" s="61">
        <v>1446.1927442378665</v>
      </c>
      <c r="AH594" s="61">
        <v>13.190107931202563</v>
      </c>
      <c r="AI594" s="61">
        <v>473.25738459067696</v>
      </c>
      <c r="AJ594" s="61">
        <v>73.422996520996094</v>
      </c>
      <c r="AK594" s="61">
        <v>714.29599761962891</v>
      </c>
      <c r="AL594" s="59">
        <v>2.8575851209827027E-2</v>
      </c>
      <c r="AM594" s="59">
        <v>0.11405976177174564</v>
      </c>
      <c r="AN594" s="59">
        <v>0.85713631168477511</v>
      </c>
      <c r="AO594" s="59">
        <v>0.46598476978948139</v>
      </c>
      <c r="AP594" s="59">
        <v>0.35467469406594082</v>
      </c>
      <c r="AQ594" s="59">
        <v>0.17911246081092555</v>
      </c>
      <c r="AR594" s="59">
        <v>0.26536148130675785</v>
      </c>
      <c r="AS594" s="59">
        <v>7.6215730337078655</v>
      </c>
      <c r="AT594" s="59">
        <v>5.4394382022471914</v>
      </c>
    </row>
    <row r="595" spans="1:46">
      <c r="A595" s="61" t="s">
        <v>192</v>
      </c>
      <c r="B595" s="61" t="s">
        <v>1913</v>
      </c>
      <c r="C595" s="61" t="s">
        <v>1766</v>
      </c>
      <c r="D595" s="61" t="s">
        <v>1914</v>
      </c>
      <c r="E595" s="61">
        <v>385.34510299099998</v>
      </c>
      <c r="F595" s="59">
        <v>1598.0336389223962</v>
      </c>
      <c r="G595" s="61">
        <v>1.0234567901234568</v>
      </c>
      <c r="H595" s="61">
        <v>1635.5183786008229</v>
      </c>
      <c r="I595" s="59">
        <v>2.9151588258946523E-2</v>
      </c>
      <c r="J595" s="60">
        <v>0</v>
      </c>
      <c r="K595" s="59">
        <v>0</v>
      </c>
      <c r="L595" s="59">
        <v>2.2316043425814235E-2</v>
      </c>
      <c r="M595" s="59">
        <v>0</v>
      </c>
      <c r="N595" s="59">
        <v>0</v>
      </c>
      <c r="O595" s="59">
        <v>0</v>
      </c>
      <c r="P595" s="59">
        <v>0</v>
      </c>
      <c r="Q595" s="59">
        <v>0</v>
      </c>
      <c r="R595" s="59">
        <v>0</v>
      </c>
      <c r="S595" s="59">
        <v>0</v>
      </c>
      <c r="T595" s="59">
        <v>0.15942903096099717</v>
      </c>
      <c r="U595" s="59">
        <v>6.8355448331322878E-3</v>
      </c>
      <c r="V595" s="59">
        <v>0.12806594290309609</v>
      </c>
      <c r="W595" s="59">
        <v>0.68335343787696023</v>
      </c>
      <c r="X595" s="59">
        <v>0.71773220747889022</v>
      </c>
      <c r="Y595" s="59">
        <v>0.41456582633053218</v>
      </c>
      <c r="Z595" s="59">
        <v>0.23529411764705882</v>
      </c>
      <c r="AA595" s="59">
        <v>0.12605042016806722</v>
      </c>
      <c r="AB595" s="59">
        <v>0.22408963585434172</v>
      </c>
      <c r="AC595" s="59">
        <v>0.78447929232006441</v>
      </c>
      <c r="AD595" s="60">
        <v>0.1338962605548854</v>
      </c>
      <c r="AE595" s="59">
        <v>6.1921994370727783E-2</v>
      </c>
      <c r="AF595" s="59">
        <v>0.12907910237842499</v>
      </c>
      <c r="AG595" s="61">
        <v>1473.2482982171798</v>
      </c>
      <c r="AH595" s="61">
        <v>13.748554294975689</v>
      </c>
      <c r="AI595" s="61">
        <v>366.56637420010674</v>
      </c>
      <c r="AJ595" s="61">
        <v>80.414093017578125</v>
      </c>
      <c r="AK595" s="61">
        <v>592.64328002929688</v>
      </c>
      <c r="AL595" s="59">
        <v>3.1465301896630535E-2</v>
      </c>
      <c r="AM595" s="59">
        <v>8.6124099521189754E-2</v>
      </c>
      <c r="AN595" s="59">
        <v>0.88216379905037878</v>
      </c>
      <c r="AO595" s="59">
        <v>0</v>
      </c>
      <c r="AP595" s="59">
        <v>0.79149831575029383</v>
      </c>
      <c r="AQ595" s="59">
        <v>0.20825488471790518</v>
      </c>
      <c r="AR595" s="59">
        <v>0.60313630880579006</v>
      </c>
      <c r="AS595" s="59">
        <v>1.8422222222222222</v>
      </c>
      <c r="AT595" s="59">
        <v>0</v>
      </c>
    </row>
    <row r="596" spans="1:46">
      <c r="A596" s="61" t="s">
        <v>192</v>
      </c>
      <c r="B596" s="61" t="s">
        <v>1916</v>
      </c>
      <c r="C596" s="61" t="s">
        <v>1766</v>
      </c>
      <c r="D596" s="61" t="s">
        <v>1766</v>
      </c>
      <c r="E596" s="61">
        <v>311.22223244100002</v>
      </c>
      <c r="F596" s="59">
        <v>2027.0205127041741</v>
      </c>
      <c r="G596" s="61">
        <v>1.0596153846153846</v>
      </c>
      <c r="H596" s="61">
        <v>2147.8621201923074</v>
      </c>
      <c r="I596" s="59">
        <v>3.3121597096188726E-2</v>
      </c>
      <c r="J596" s="60">
        <v>0</v>
      </c>
      <c r="K596" s="59">
        <v>0</v>
      </c>
      <c r="L596" s="59">
        <v>4.195402298850575E-2</v>
      </c>
      <c r="M596" s="59">
        <v>0</v>
      </c>
      <c r="N596" s="59">
        <v>0</v>
      </c>
      <c r="O596" s="59">
        <v>0</v>
      </c>
      <c r="P596" s="59">
        <v>0</v>
      </c>
      <c r="Q596" s="59">
        <v>0</v>
      </c>
      <c r="R596" s="59">
        <v>0</v>
      </c>
      <c r="S596" s="59">
        <v>0</v>
      </c>
      <c r="T596" s="59">
        <v>0</v>
      </c>
      <c r="U596" s="59">
        <v>0</v>
      </c>
      <c r="V596" s="59">
        <v>0.15459770114942531</v>
      </c>
      <c r="W596" s="59">
        <v>0.80344827586206902</v>
      </c>
      <c r="X596" s="59">
        <v>0.53539019963702361</v>
      </c>
      <c r="Y596" s="59">
        <v>0.9152542372881356</v>
      </c>
      <c r="Z596" s="59">
        <v>0</v>
      </c>
      <c r="AA596" s="59">
        <v>1.6949152542372881E-2</v>
      </c>
      <c r="AB596" s="59">
        <v>6.7796610169491525E-2</v>
      </c>
      <c r="AC596" s="59">
        <v>0.7078039927404719</v>
      </c>
      <c r="AD596" s="60">
        <v>0.18557168784029038</v>
      </c>
      <c r="AE596" s="59">
        <v>3.3575317604355719E-2</v>
      </c>
      <c r="AF596" s="59">
        <v>7.0817562830053388E-2</v>
      </c>
      <c r="AG596" s="61">
        <v>1444.6778402248094</v>
      </c>
      <c r="AH596" s="61">
        <v>14.56861902850261</v>
      </c>
      <c r="AI596" s="61">
        <v>70.144533723652629</v>
      </c>
      <c r="AJ596" s="61">
        <v>29.471536636352539</v>
      </c>
      <c r="AK596" s="61">
        <v>101.92677879333496</v>
      </c>
      <c r="AL596" s="59">
        <v>0.50747499226277482</v>
      </c>
      <c r="AM596" s="59">
        <v>0.31990805804297601</v>
      </c>
      <c r="AN596" s="59">
        <v>0.17230452843745978</v>
      </c>
      <c r="AO596" s="59">
        <v>0</v>
      </c>
      <c r="AP596" s="59">
        <v>0</v>
      </c>
      <c r="AQ596" s="59">
        <v>0.59061493955077993</v>
      </c>
      <c r="AR596" s="59">
        <v>0.68058076225045372</v>
      </c>
      <c r="AS596" s="59">
        <v>1.6953846153846153</v>
      </c>
      <c r="AT596" s="59">
        <v>0.3569230769230769</v>
      </c>
    </row>
    <row r="597" spans="1:46">
      <c r="A597" s="61" t="s">
        <v>192</v>
      </c>
      <c r="B597" s="61" t="s">
        <v>1917</v>
      </c>
      <c r="C597" s="61" t="s">
        <v>1766</v>
      </c>
      <c r="D597" s="61" t="s">
        <v>1918</v>
      </c>
      <c r="E597" s="61">
        <v>130.90423188700001</v>
      </c>
      <c r="F597" s="59">
        <v>1170.4971725331793</v>
      </c>
      <c r="G597" s="61">
        <v>1.211888111888112</v>
      </c>
      <c r="H597" s="61">
        <v>1418.5116083916084</v>
      </c>
      <c r="I597" s="59">
        <v>0.12060011540680898</v>
      </c>
      <c r="J597" s="60">
        <v>0.12060011540680898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59">
        <v>0</v>
      </c>
      <c r="Q597" s="59">
        <v>0</v>
      </c>
      <c r="R597" s="59">
        <v>0</v>
      </c>
      <c r="S597" s="59">
        <v>0</v>
      </c>
      <c r="T597" s="59">
        <v>0</v>
      </c>
      <c r="U597" s="59">
        <v>0</v>
      </c>
      <c r="V597" s="59">
        <v>0.22965954991344489</v>
      </c>
      <c r="W597" s="59">
        <v>0.64974033467974612</v>
      </c>
      <c r="X597" s="59">
        <v>0.27697634160415463</v>
      </c>
      <c r="Y597" s="59">
        <v>0.75</v>
      </c>
      <c r="Z597" s="59">
        <v>0.20833333333333334</v>
      </c>
      <c r="AA597" s="59">
        <v>4.1666666666666671E-2</v>
      </c>
      <c r="AB597" s="59">
        <v>0</v>
      </c>
      <c r="AC597" s="59">
        <v>0.7599538372763992</v>
      </c>
      <c r="AD597" s="60">
        <v>0.1009809578765147</v>
      </c>
      <c r="AE597" s="59">
        <v>8.6555106751298322E-2</v>
      </c>
      <c r="AF597" s="59">
        <v>0.13238685831761127</v>
      </c>
      <c r="AG597" s="61">
        <v>1448.5877318116975</v>
      </c>
      <c r="AH597" s="61">
        <v>14.290508796956729</v>
      </c>
      <c r="AI597" s="61">
        <v>151.35027580841412</v>
      </c>
      <c r="AJ597" s="61">
        <v>92.8350830078125</v>
      </c>
      <c r="AK597" s="61">
        <v>229.5672607421875</v>
      </c>
      <c r="AL597" s="59">
        <v>0.14657662111766681</v>
      </c>
      <c r="AM597" s="59">
        <v>0.48604234624685611</v>
      </c>
      <c r="AN597" s="59">
        <v>0.37193220798261384</v>
      </c>
      <c r="AO597" s="59">
        <v>0</v>
      </c>
      <c r="AP597" s="59">
        <v>4.4880138062086912E-2</v>
      </c>
      <c r="AQ597" s="59">
        <v>0.95967103728504988</v>
      </c>
      <c r="AR597" s="59">
        <v>0.46162723600692435</v>
      </c>
      <c r="AS597" s="59">
        <v>1.5754545454545457</v>
      </c>
      <c r="AT597" s="59">
        <v>0</v>
      </c>
    </row>
    <row r="598" spans="1:46">
      <c r="A598" s="61" t="s">
        <v>192</v>
      </c>
      <c r="B598" s="61" t="s">
        <v>1922</v>
      </c>
      <c r="C598" s="61" t="s">
        <v>1921</v>
      </c>
      <c r="D598" s="61" t="s">
        <v>234</v>
      </c>
      <c r="E598" s="61">
        <v>564.05270136599995</v>
      </c>
      <c r="F598" s="59">
        <v>3240.3565556908916</v>
      </c>
      <c r="G598" s="61">
        <v>1.2828124999999999</v>
      </c>
      <c r="H598" s="61">
        <v>4156.7698940972223</v>
      </c>
      <c r="I598" s="59">
        <v>0.41670050074434967</v>
      </c>
      <c r="J598" s="60">
        <v>3.2464004346644933E-2</v>
      </c>
      <c r="K598" s="59">
        <v>0</v>
      </c>
      <c r="L598" s="59">
        <v>0.12320662623872208</v>
      </c>
      <c r="M598" s="59">
        <v>0</v>
      </c>
      <c r="N598" s="59">
        <v>0</v>
      </c>
      <c r="O598" s="59">
        <v>0</v>
      </c>
      <c r="P598" s="59">
        <v>0</v>
      </c>
      <c r="Q598" s="59">
        <v>0.23709510427451563</v>
      </c>
      <c r="R598" s="59">
        <v>5.9754474190208552E-2</v>
      </c>
      <c r="S598" s="59">
        <v>0</v>
      </c>
      <c r="T598" s="59">
        <v>8.7265197455997628E-3</v>
      </c>
      <c r="U598" s="59">
        <v>0</v>
      </c>
      <c r="V598" s="59">
        <v>0.31962727407188285</v>
      </c>
      <c r="W598" s="59">
        <v>0.21624020115367548</v>
      </c>
      <c r="X598" s="59">
        <v>1.0393828664230615</v>
      </c>
      <c r="Y598" s="59">
        <v>0.87890624999999989</v>
      </c>
      <c r="Z598" s="59">
        <v>8.7239583333333329E-2</v>
      </c>
      <c r="AA598" s="59">
        <v>2.6041666666666665E-3</v>
      </c>
      <c r="AB598" s="59">
        <v>3.1249999999999993E-2</v>
      </c>
      <c r="AC598" s="59">
        <v>0.70604953308972795</v>
      </c>
      <c r="AD598" s="60">
        <v>0.24225199621058327</v>
      </c>
      <c r="AE598" s="59">
        <v>9.4735417512518596E-3</v>
      </c>
      <c r="AF598" s="59">
        <v>0.13099839752749379</v>
      </c>
      <c r="AG598" s="61">
        <v>1367.4401283753873</v>
      </c>
      <c r="AH598" s="61">
        <v>13.941021469676848</v>
      </c>
      <c r="AI598" s="61">
        <v>249.45941009352507</v>
      </c>
      <c r="AJ598" s="61">
        <v>152.93193054199219</v>
      </c>
      <c r="AK598" s="61">
        <v>338.47932434082031</v>
      </c>
      <c r="AL598" s="59">
        <v>0.18582040250169771</v>
      </c>
      <c r="AM598" s="59">
        <v>0.23202619131696778</v>
      </c>
      <c r="AN598" s="59">
        <v>0.58272480426739903</v>
      </c>
      <c r="AO598" s="59">
        <v>3.279835369141474E-2</v>
      </c>
      <c r="AP598" s="59">
        <v>0.47025747657555456</v>
      </c>
      <c r="AQ598" s="59">
        <v>0.38948045008555005</v>
      </c>
      <c r="AR598" s="59">
        <v>0.77141697117336583</v>
      </c>
      <c r="AS598" s="59">
        <v>2.3090625</v>
      </c>
      <c r="AT598" s="59">
        <v>0.18781249999999999</v>
      </c>
    </row>
    <row r="599" spans="1:46">
      <c r="A599" s="61" t="s">
        <v>192</v>
      </c>
      <c r="B599" s="61" t="s">
        <v>1924</v>
      </c>
      <c r="C599" s="61" t="s">
        <v>1921</v>
      </c>
      <c r="D599" s="61" t="s">
        <v>1925</v>
      </c>
      <c r="E599" s="61">
        <v>354.289926724</v>
      </c>
      <c r="F599" s="59">
        <v>4351.3773642354017</v>
      </c>
      <c r="G599" s="61">
        <v>3.1435714285714282</v>
      </c>
      <c r="H599" s="61">
        <v>13678.865557142857</v>
      </c>
      <c r="I599" s="59">
        <v>0.6839354692115428</v>
      </c>
      <c r="J599" s="60">
        <v>0</v>
      </c>
      <c r="K599" s="59">
        <v>0</v>
      </c>
      <c r="L599" s="59">
        <v>3.7211610022326973E-2</v>
      </c>
      <c r="M599" s="59">
        <v>0</v>
      </c>
      <c r="N599" s="59">
        <v>0</v>
      </c>
      <c r="O599" s="59">
        <v>0</v>
      </c>
      <c r="P599" s="59">
        <v>0</v>
      </c>
      <c r="Q599" s="59">
        <v>0.6747705284048624</v>
      </c>
      <c r="R599" s="59">
        <v>3.4730836020838506E-2</v>
      </c>
      <c r="S599" s="59">
        <v>0</v>
      </c>
      <c r="T599" s="59">
        <v>0</v>
      </c>
      <c r="U599" s="59">
        <v>0</v>
      </c>
      <c r="V599" s="59">
        <v>7.8144381046886632E-2</v>
      </c>
      <c r="W599" s="59">
        <v>0.1751426445050856</v>
      </c>
      <c r="X599" s="59">
        <v>1.5632810724835264</v>
      </c>
      <c r="Y599" s="59">
        <v>0.94186046511627908</v>
      </c>
      <c r="Z599" s="59">
        <v>0</v>
      </c>
      <c r="AA599" s="59">
        <v>0</v>
      </c>
      <c r="AB599" s="59">
        <v>5.8139534883720929E-2</v>
      </c>
      <c r="AC599" s="59">
        <v>0.68302658486707568</v>
      </c>
      <c r="AD599" s="60">
        <v>0.15791865485117021</v>
      </c>
      <c r="AE599" s="59">
        <v>0.13633265167007499</v>
      </c>
      <c r="AF599" s="59">
        <v>0.12422029722082616</v>
      </c>
      <c r="AG599" s="61">
        <v>1364.2498234463276</v>
      </c>
      <c r="AH599" s="61">
        <v>14.199832274011298</v>
      </c>
      <c r="AI599" s="61">
        <v>196.208260673973</v>
      </c>
      <c r="AJ599" s="61">
        <v>114.77839660644531</v>
      </c>
      <c r="AK599" s="61">
        <v>255.16276550292969</v>
      </c>
      <c r="AL599" s="59">
        <v>0.13953967152589397</v>
      </c>
      <c r="AM599" s="59">
        <v>0.31665450112386812</v>
      </c>
      <c r="AN599" s="59">
        <v>0.54263467713482916</v>
      </c>
      <c r="AO599" s="59">
        <v>0</v>
      </c>
      <c r="AP599" s="59">
        <v>0.45548853587845539</v>
      </c>
      <c r="AQ599" s="59">
        <v>0.14218580941829398</v>
      </c>
      <c r="AR599" s="59">
        <v>0.97705067030220405</v>
      </c>
      <c r="AS599" s="59">
        <v>6.2871428571428565</v>
      </c>
      <c r="AT599" s="59">
        <v>0.52857142857142858</v>
      </c>
    </row>
    <row r="600" spans="1:46">
      <c r="A600" s="61" t="s">
        <v>192</v>
      </c>
      <c r="B600" s="61" t="s">
        <v>1927</v>
      </c>
      <c r="C600" s="61" t="s">
        <v>1921</v>
      </c>
      <c r="D600" s="61" t="s">
        <v>1928</v>
      </c>
      <c r="E600" s="61">
        <v>414.08644755300003</v>
      </c>
      <c r="F600" s="59">
        <v>2687.8460598677339</v>
      </c>
      <c r="G600" s="61">
        <v>1.8655844155844157</v>
      </c>
      <c r="H600" s="61">
        <v>5014.4037207792207</v>
      </c>
      <c r="I600" s="59">
        <v>0.24886877828054302</v>
      </c>
      <c r="J600" s="60">
        <v>0</v>
      </c>
      <c r="K600" s="59">
        <v>0.11318242343541944</v>
      </c>
      <c r="L600" s="59">
        <v>0.20417221482467823</v>
      </c>
      <c r="M600" s="59">
        <v>0</v>
      </c>
      <c r="N600" s="59">
        <v>0</v>
      </c>
      <c r="O600" s="59">
        <v>0</v>
      </c>
      <c r="P600" s="59">
        <v>0</v>
      </c>
      <c r="Q600" s="59">
        <v>0</v>
      </c>
      <c r="R600" s="59">
        <v>0</v>
      </c>
      <c r="S600" s="59">
        <v>0</v>
      </c>
      <c r="T600" s="59">
        <v>0</v>
      </c>
      <c r="U600" s="59">
        <v>0</v>
      </c>
      <c r="V600" s="59">
        <v>0.52729693741677763</v>
      </c>
      <c r="W600" s="59">
        <v>0.15534842432312471</v>
      </c>
      <c r="X600" s="59">
        <v>0.1983988861816916</v>
      </c>
      <c r="Y600" s="59">
        <v>0.91228070175438591</v>
      </c>
      <c r="Z600" s="59">
        <v>0</v>
      </c>
      <c r="AA600" s="59">
        <v>8.771929824561403E-2</v>
      </c>
      <c r="AB600" s="59">
        <v>0</v>
      </c>
      <c r="AC600" s="59">
        <v>0.59554472676644621</v>
      </c>
      <c r="AD600" s="60">
        <v>0.3104768534632788</v>
      </c>
      <c r="AE600" s="59">
        <v>4.5248868778280542E-2</v>
      </c>
      <c r="AF600" s="59">
        <v>6.9381647648158712E-2</v>
      </c>
      <c r="AG600" s="61">
        <v>1375.013138024766</v>
      </c>
      <c r="AH600" s="61">
        <v>14.013728480821504</v>
      </c>
      <c r="AI600" s="61">
        <v>234.74166177811756</v>
      </c>
      <c r="AJ600" s="61">
        <v>132.3892822265625</v>
      </c>
      <c r="AK600" s="61">
        <v>339.50091552734375</v>
      </c>
      <c r="AL600" s="59">
        <v>0.14731223482553713</v>
      </c>
      <c r="AM600" s="59">
        <v>0.24949500426907054</v>
      </c>
      <c r="AN600" s="59">
        <v>0.60419147131826345</v>
      </c>
      <c r="AO600" s="59">
        <v>0</v>
      </c>
      <c r="AP600" s="59">
        <v>0.43016380046391473</v>
      </c>
      <c r="AQ600" s="59">
        <v>0.30835952433255359</v>
      </c>
      <c r="AR600" s="59">
        <v>0.93978419770274968</v>
      </c>
      <c r="AS600" s="59">
        <v>2.6118181818181818</v>
      </c>
      <c r="AT600" s="59">
        <v>0.5636363636363636</v>
      </c>
    </row>
    <row r="601" spans="1:46">
      <c r="A601" s="61" t="s">
        <v>192</v>
      </c>
      <c r="B601" s="61" t="s">
        <v>1930</v>
      </c>
      <c r="C601" s="61" t="s">
        <v>1921</v>
      </c>
      <c r="D601" s="61" t="s">
        <v>1931</v>
      </c>
      <c r="E601" s="61">
        <v>311.34421662400001</v>
      </c>
      <c r="F601" s="59">
        <v>2375.3998894472361</v>
      </c>
      <c r="G601" s="61">
        <v>1.3092105263157896</v>
      </c>
      <c r="H601" s="61">
        <v>3109.8985394736847</v>
      </c>
      <c r="I601" s="59">
        <v>0.55829145728643204</v>
      </c>
      <c r="J601" s="60">
        <v>0</v>
      </c>
      <c r="K601" s="59">
        <v>0</v>
      </c>
      <c r="L601" s="59">
        <v>0.38241206030150754</v>
      </c>
      <c r="M601" s="59">
        <v>0</v>
      </c>
      <c r="N601" s="59">
        <v>0</v>
      </c>
      <c r="O601" s="59">
        <v>0</v>
      </c>
      <c r="P601" s="59">
        <v>0</v>
      </c>
      <c r="Q601" s="59">
        <v>0</v>
      </c>
      <c r="R601" s="59">
        <v>0.17587939698492461</v>
      </c>
      <c r="S601" s="59">
        <v>0</v>
      </c>
      <c r="T601" s="59">
        <v>0.10552763819095477</v>
      </c>
      <c r="U601" s="59">
        <v>0</v>
      </c>
      <c r="V601" s="59">
        <v>0.15628140703517585</v>
      </c>
      <c r="W601" s="59">
        <v>0.17989949748743717</v>
      </c>
      <c r="X601" s="59">
        <v>0.59798994974874364</v>
      </c>
      <c r="Y601" s="59">
        <v>1</v>
      </c>
      <c r="Z601" s="59">
        <v>0</v>
      </c>
      <c r="AA601" s="59">
        <v>0</v>
      </c>
      <c r="AB601" s="59">
        <v>0</v>
      </c>
      <c r="AC601" s="59">
        <v>0.4869346733668341</v>
      </c>
      <c r="AD601" s="60">
        <v>0.47487437185929637</v>
      </c>
      <c r="AE601" s="59">
        <v>0</v>
      </c>
      <c r="AF601" s="59">
        <v>6.3916395222566688E-2</v>
      </c>
      <c r="AG601" s="61">
        <v>1379.7349929732986</v>
      </c>
      <c r="AH601" s="61">
        <v>14.047492471391287</v>
      </c>
      <c r="AI601" s="61">
        <v>235.80273209153827</v>
      </c>
      <c r="AJ601" s="61">
        <v>156.69808959960938</v>
      </c>
      <c r="AK601" s="61">
        <v>243.30191040039063</v>
      </c>
      <c r="AL601" s="59">
        <v>0.12365734754114659</v>
      </c>
      <c r="AM601" s="59">
        <v>0.29308397306830197</v>
      </c>
      <c r="AN601" s="59">
        <v>0.58395977921622633</v>
      </c>
      <c r="AO601" s="59">
        <v>0</v>
      </c>
      <c r="AP601" s="59">
        <v>0.36274160228385049</v>
      </c>
      <c r="AQ601" s="59">
        <v>0.63795949754182446</v>
      </c>
      <c r="AR601" s="59">
        <v>0.95477386934673358</v>
      </c>
      <c r="AS601" s="59">
        <v>2.4875000000000003</v>
      </c>
      <c r="AT601" s="59">
        <v>0</v>
      </c>
    </row>
    <row r="602" spans="1:46">
      <c r="A602" s="61" t="s">
        <v>192</v>
      </c>
      <c r="B602" s="61" t="s">
        <v>1933</v>
      </c>
      <c r="C602" s="61" t="s">
        <v>1921</v>
      </c>
      <c r="D602" s="61" t="s">
        <v>1934</v>
      </c>
      <c r="E602" s="61">
        <v>277.08225270600002</v>
      </c>
      <c r="F602" s="59">
        <v>2369.6066903675874</v>
      </c>
      <c r="G602" s="61">
        <v>3.1319327731092441</v>
      </c>
      <c r="H602" s="61">
        <v>7421.4488529411774</v>
      </c>
      <c r="I602" s="59">
        <v>0.75704319828280098</v>
      </c>
      <c r="J602" s="60">
        <v>0.16876844647169303</v>
      </c>
      <c r="K602" s="59">
        <v>0</v>
      </c>
      <c r="L602" s="59">
        <v>0.33069492889723634</v>
      </c>
      <c r="M602" s="59">
        <v>0.14569358733565868</v>
      </c>
      <c r="N602" s="59">
        <v>0</v>
      </c>
      <c r="O602" s="59">
        <v>0</v>
      </c>
      <c r="P602" s="59">
        <v>0</v>
      </c>
      <c r="Q602" s="59">
        <v>6.9492889723638304E-2</v>
      </c>
      <c r="R602" s="59">
        <v>4.2393345854574722E-2</v>
      </c>
      <c r="S602" s="59">
        <v>0</v>
      </c>
      <c r="T602" s="59">
        <v>0</v>
      </c>
      <c r="U602" s="59">
        <v>0</v>
      </c>
      <c r="V602" s="59">
        <v>0.14046149718272069</v>
      </c>
      <c r="W602" s="59">
        <v>0.10249530453447814</v>
      </c>
      <c r="X602" s="59">
        <v>0.42393345854574721</v>
      </c>
      <c r="Y602" s="59">
        <v>0.96835443037974689</v>
      </c>
      <c r="Z602" s="59">
        <v>0</v>
      </c>
      <c r="AA602" s="59">
        <v>6.3291139240506328E-3</v>
      </c>
      <c r="AB602" s="59">
        <v>2.5316455696202531E-2</v>
      </c>
      <c r="AC602" s="59">
        <v>0.42782398712100883</v>
      </c>
      <c r="AD602" s="60">
        <v>0.4263482693855648</v>
      </c>
      <c r="AE602" s="59">
        <v>0.11752079420445397</v>
      </c>
      <c r="AF602" s="59">
        <v>0.26901759052425189</v>
      </c>
      <c r="AG602" s="61">
        <v>1357.7423215898825</v>
      </c>
      <c r="AH602" s="61">
        <v>14.189500903342367</v>
      </c>
      <c r="AI602" s="61">
        <v>215.14734406928198</v>
      </c>
      <c r="AJ602" s="61">
        <v>135.01283264160156</v>
      </c>
      <c r="AK602" s="61">
        <v>331.29701232910156</v>
      </c>
      <c r="AL602" s="59">
        <v>0.20887299505756746</v>
      </c>
      <c r="AM602" s="59">
        <v>0.29210640237532381</v>
      </c>
      <c r="AN602" s="59">
        <v>0.49940044390653821</v>
      </c>
      <c r="AO602" s="59">
        <v>0</v>
      </c>
      <c r="AP602" s="59">
        <v>0.41368582390451264</v>
      </c>
      <c r="AQ602" s="59">
        <v>0.58669401743491678</v>
      </c>
      <c r="AR602" s="59">
        <v>0.46954655218674535</v>
      </c>
      <c r="AS602" s="59">
        <v>4.3847058823529412</v>
      </c>
      <c r="AT602" s="59">
        <v>0</v>
      </c>
    </row>
    <row r="603" spans="1:46">
      <c r="A603" s="61" t="s">
        <v>192</v>
      </c>
      <c r="B603" s="61" t="s">
        <v>1936</v>
      </c>
      <c r="C603" s="61" t="s">
        <v>1921</v>
      </c>
      <c r="D603" s="61" t="s">
        <v>1937</v>
      </c>
      <c r="E603" s="61">
        <v>301.15041172799999</v>
      </c>
      <c r="F603" s="59">
        <v>1957.7023746770026</v>
      </c>
      <c r="G603" s="61">
        <v>1.8516746411483256</v>
      </c>
      <c r="H603" s="61">
        <v>3625.0278421052635</v>
      </c>
      <c r="I603" s="59">
        <v>0.41343669250645981</v>
      </c>
      <c r="J603" s="60">
        <v>0.13874345549738218</v>
      </c>
      <c r="K603" s="59">
        <v>0</v>
      </c>
      <c r="L603" s="59">
        <v>0.29496898690558226</v>
      </c>
      <c r="M603" s="59">
        <v>0</v>
      </c>
      <c r="N603" s="59">
        <v>0</v>
      </c>
      <c r="O603" s="59">
        <v>0</v>
      </c>
      <c r="P603" s="59">
        <v>0</v>
      </c>
      <c r="Q603" s="59">
        <v>0</v>
      </c>
      <c r="R603" s="59">
        <v>0</v>
      </c>
      <c r="S603" s="59">
        <v>0</v>
      </c>
      <c r="T603" s="59">
        <v>5.8580289455547892E-2</v>
      </c>
      <c r="U603" s="59">
        <v>0</v>
      </c>
      <c r="V603" s="59">
        <v>0.30062026188835284</v>
      </c>
      <c r="W603" s="59">
        <v>0.19972432804962093</v>
      </c>
      <c r="X603" s="59">
        <v>9.3023255813953487E-2</v>
      </c>
      <c r="Y603" s="59">
        <v>0.86111111111111116</v>
      </c>
      <c r="Z603" s="59">
        <v>0</v>
      </c>
      <c r="AA603" s="59">
        <v>2.777777777777778E-2</v>
      </c>
      <c r="AB603" s="59">
        <v>0.11111111111111112</v>
      </c>
      <c r="AC603" s="59">
        <v>0.51550387596899216</v>
      </c>
      <c r="AD603" s="60">
        <v>0.3925064599483204</v>
      </c>
      <c r="AE603" s="59">
        <v>5.8139534883720929E-2</v>
      </c>
      <c r="AF603" s="59">
        <v>0.25701442530288793</v>
      </c>
      <c r="AG603" s="61">
        <v>1354.5391953546246</v>
      </c>
      <c r="AH603" s="61">
        <v>14.218318125259229</v>
      </c>
      <c r="AI603" s="61">
        <v>189.19566812495432</v>
      </c>
      <c r="AJ603" s="61">
        <v>133.51350402832031</v>
      </c>
      <c r="AK603" s="61">
        <v>286.48649597167969</v>
      </c>
      <c r="AL603" s="59">
        <v>0.21355607528801007</v>
      </c>
      <c r="AM603" s="59">
        <v>0.367133816505821</v>
      </c>
      <c r="AN603" s="59">
        <v>0.41756542612194003</v>
      </c>
      <c r="AO603" s="59">
        <v>0</v>
      </c>
      <c r="AP603" s="59">
        <v>0.21604652514559619</v>
      </c>
      <c r="AQ603" s="59">
        <v>0.78220879277017497</v>
      </c>
      <c r="AR603" s="59">
        <v>0.90439276485788112</v>
      </c>
      <c r="AS603" s="59">
        <v>3.5181818181818185</v>
      </c>
      <c r="AT603" s="59">
        <v>0.17500000000000002</v>
      </c>
    </row>
    <row r="604" spans="1:46">
      <c r="A604" s="61" t="s">
        <v>192</v>
      </c>
      <c r="B604" s="61" t="s">
        <v>1939</v>
      </c>
      <c r="C604" s="61" t="s">
        <v>1921</v>
      </c>
      <c r="D604" s="61" t="s">
        <v>1940</v>
      </c>
      <c r="E604" s="61">
        <v>247.822095784</v>
      </c>
      <c r="F604" s="59">
        <v>1902.3000316364682</v>
      </c>
      <c r="G604" s="61">
        <v>1.8109375000000001</v>
      </c>
      <c r="H604" s="61">
        <v>3444.9464635416666</v>
      </c>
      <c r="I604" s="59">
        <v>0.65180711341194519</v>
      </c>
      <c r="J604" s="60">
        <v>0.32572268495835377</v>
      </c>
      <c r="K604" s="59">
        <v>0</v>
      </c>
      <c r="L604" s="59">
        <v>0.10371113340020059</v>
      </c>
      <c r="M604" s="59">
        <v>0.13279839518555667</v>
      </c>
      <c r="N604" s="59">
        <v>0</v>
      </c>
      <c r="O604" s="59">
        <v>0</v>
      </c>
      <c r="P604" s="59">
        <v>0</v>
      </c>
      <c r="Q604" s="59">
        <v>0</v>
      </c>
      <c r="R604" s="59">
        <v>0.11203610832497492</v>
      </c>
      <c r="S604" s="59">
        <v>0</v>
      </c>
      <c r="T604" s="59">
        <v>6.3590772316950844E-2</v>
      </c>
      <c r="U604" s="59">
        <v>0</v>
      </c>
      <c r="V604" s="59">
        <v>4.7642928786359076E-2</v>
      </c>
      <c r="W604" s="59">
        <v>0.20682046138415247</v>
      </c>
      <c r="X604" s="59">
        <v>0.48892723612309463</v>
      </c>
      <c r="Y604" s="59">
        <v>0.91764705882352937</v>
      </c>
      <c r="Z604" s="59">
        <v>4.7058823529411764E-2</v>
      </c>
      <c r="AA604" s="59">
        <v>3.9215686274509803E-3</v>
      </c>
      <c r="AB604" s="59">
        <v>3.1372549019607843E-2</v>
      </c>
      <c r="AC604" s="59">
        <v>0.69130476464385004</v>
      </c>
      <c r="AD604" s="60">
        <v>0.25366695427092323</v>
      </c>
      <c r="AE604" s="59">
        <v>0</v>
      </c>
      <c r="AF604" s="59">
        <v>0.42090677859054126</v>
      </c>
      <c r="AG604" s="61">
        <v>1359.1260060362174</v>
      </c>
      <c r="AH604" s="61">
        <v>14.161939134808854</v>
      </c>
      <c r="AI604" s="61">
        <v>201.06041849654179</v>
      </c>
      <c r="AJ604" s="61">
        <v>143.39865112304688</v>
      </c>
      <c r="AK604" s="61">
        <v>164.97073364257813</v>
      </c>
      <c r="AL604" s="59">
        <v>0.18284285691576935</v>
      </c>
      <c r="AM604" s="59">
        <v>0.39821913251034458</v>
      </c>
      <c r="AN604" s="59">
        <v>0.41940368420817165</v>
      </c>
      <c r="AO604" s="59">
        <v>9.9113438300548085E-2</v>
      </c>
      <c r="AP604" s="59">
        <v>0</v>
      </c>
      <c r="AQ604" s="59">
        <v>0.90135223533373754</v>
      </c>
      <c r="AR604" s="59">
        <v>0.79570510976895792</v>
      </c>
      <c r="AS604" s="59">
        <v>2.8975</v>
      </c>
      <c r="AT604" s="59">
        <v>6.5277777777777782E-2</v>
      </c>
    </row>
    <row r="605" spans="1:46">
      <c r="A605" s="61" t="s">
        <v>192</v>
      </c>
      <c r="B605" s="61" t="s">
        <v>1944</v>
      </c>
      <c r="C605" s="61" t="s">
        <v>1943</v>
      </c>
      <c r="D605" s="61" t="s">
        <v>1945</v>
      </c>
      <c r="E605" s="61">
        <v>2126.0494320900002</v>
      </c>
      <c r="F605" s="59">
        <v>262.84647628527085</v>
      </c>
      <c r="G605" s="61">
        <v>10.046776315789472</v>
      </c>
      <c r="H605" s="61">
        <v>2640.759752631579</v>
      </c>
      <c r="I605" s="59">
        <v>4.1077591005232117E-2</v>
      </c>
      <c r="J605" s="60">
        <v>2.0677160599178166E-3</v>
      </c>
      <c r="K605" s="59">
        <v>0</v>
      </c>
      <c r="L605" s="59">
        <v>6.8438823088054046E-2</v>
      </c>
      <c r="M605" s="59">
        <v>0</v>
      </c>
      <c r="N605" s="59">
        <v>0</v>
      </c>
      <c r="O605" s="59">
        <v>0</v>
      </c>
      <c r="P605" s="59">
        <v>4.0463047323007678E-2</v>
      </c>
      <c r="Q605" s="59">
        <v>0</v>
      </c>
      <c r="R605" s="59">
        <v>7.7764081676402835E-2</v>
      </c>
      <c r="S605" s="59">
        <v>1.5702877967736756E-2</v>
      </c>
      <c r="T605" s="59">
        <v>0.18800578809153767</v>
      </c>
      <c r="U605" s="59">
        <v>0.15740393375850803</v>
      </c>
      <c r="V605" s="59">
        <v>0.16903371027386255</v>
      </c>
      <c r="W605" s="59">
        <v>0.26630580416956973</v>
      </c>
      <c r="X605" s="59">
        <v>8.3752971298727677E-2</v>
      </c>
      <c r="Y605" s="59">
        <v>0.37685691946833466</v>
      </c>
      <c r="Z605" s="59">
        <v>0.2501954652071931</v>
      </c>
      <c r="AA605" s="59">
        <v>0.34792806880375293</v>
      </c>
      <c r="AB605" s="59">
        <v>2.5019546520719312E-2</v>
      </c>
      <c r="AC605" s="59">
        <v>7.8992345017713197E-2</v>
      </c>
      <c r="AD605" s="60">
        <v>3.3278545749815015E-2</v>
      </c>
      <c r="AE605" s="59">
        <v>0.88096469802437283</v>
      </c>
      <c r="AF605" s="59">
        <v>0.71828527453323765</v>
      </c>
      <c r="AG605" s="61">
        <v>1314.6808667019463</v>
      </c>
      <c r="AH605" s="61">
        <v>12.580085553007585</v>
      </c>
      <c r="AI605" s="61">
        <v>642.31078101025878</v>
      </c>
      <c r="AJ605" s="61">
        <v>238.967041015625</v>
      </c>
      <c r="AK605" s="61">
        <v>995.295654296875</v>
      </c>
      <c r="AL605" s="59">
        <v>2.9661822085673136E-2</v>
      </c>
      <c r="AM605" s="59">
        <v>9.0572917587669902E-2</v>
      </c>
      <c r="AN605" s="59">
        <v>0.87980080414274098</v>
      </c>
      <c r="AO605" s="59">
        <v>0.80536697508335109</v>
      </c>
      <c r="AP605" s="59">
        <v>0.11967619198292899</v>
      </c>
      <c r="AQ605" s="59">
        <v>7.0523995226491429E-2</v>
      </c>
      <c r="AR605" s="59">
        <v>5.7625187445567119E-2</v>
      </c>
      <c r="AS605" s="59">
        <v>16.074842105263158</v>
      </c>
      <c r="AT605" s="59">
        <v>14.071894736842104</v>
      </c>
    </row>
    <row r="606" spans="1:46">
      <c r="A606" s="61" t="s">
        <v>192</v>
      </c>
      <c r="B606" s="61" t="s">
        <v>1949</v>
      </c>
      <c r="C606" s="61" t="s">
        <v>1943</v>
      </c>
      <c r="D606" s="61" t="s">
        <v>1152</v>
      </c>
      <c r="E606" s="61">
        <v>524.25207533399998</v>
      </c>
      <c r="F606" s="59">
        <v>5930.0023153786105</v>
      </c>
      <c r="G606" s="61">
        <v>1.1158536585365852</v>
      </c>
      <c r="H606" s="61">
        <v>6617.0147787456444</v>
      </c>
      <c r="I606" s="59">
        <v>0.31756440281030446</v>
      </c>
      <c r="J606" s="60">
        <v>4.2935206869633098E-2</v>
      </c>
      <c r="K606" s="59">
        <v>8.9617486338797819E-2</v>
      </c>
      <c r="L606" s="59">
        <v>0.18501170960187355</v>
      </c>
      <c r="M606" s="59">
        <v>0</v>
      </c>
      <c r="N606" s="59">
        <v>0</v>
      </c>
      <c r="O606" s="59">
        <v>0</v>
      </c>
      <c r="P606" s="59">
        <v>0</v>
      </c>
      <c r="Q606" s="59">
        <v>0</v>
      </c>
      <c r="R606" s="59">
        <v>0</v>
      </c>
      <c r="S606" s="59">
        <v>0</v>
      </c>
      <c r="T606" s="59">
        <v>0</v>
      </c>
      <c r="U606" s="59">
        <v>0</v>
      </c>
      <c r="V606" s="59">
        <v>0.38641686182669793</v>
      </c>
      <c r="W606" s="59">
        <v>0.29601873536299766</v>
      </c>
      <c r="X606" s="59">
        <v>0.54176424668227952</v>
      </c>
      <c r="Y606" s="59">
        <v>0.78386167146974051</v>
      </c>
      <c r="Z606" s="59">
        <v>0.17002881844380402</v>
      </c>
      <c r="AA606" s="59">
        <v>4.6109510086455328E-2</v>
      </c>
      <c r="AB606" s="59">
        <v>0</v>
      </c>
      <c r="AC606" s="59">
        <v>0.63871975019516003</v>
      </c>
      <c r="AD606" s="60">
        <v>0.34566744730679161</v>
      </c>
      <c r="AE606" s="59">
        <v>0</v>
      </c>
      <c r="AF606" s="59">
        <v>0.12217405140302758</v>
      </c>
      <c r="AG606" s="61">
        <v>1288.6998569043644</v>
      </c>
      <c r="AH606" s="61">
        <v>14.405135940853803</v>
      </c>
      <c r="AI606" s="61">
        <v>218.37533058252063</v>
      </c>
      <c r="AJ606" s="61">
        <v>120</v>
      </c>
      <c r="AK606" s="61">
        <v>307.08212280273438</v>
      </c>
      <c r="AL606" s="59">
        <v>8.9055441450099138E-2</v>
      </c>
      <c r="AM606" s="59">
        <v>0.2123262934707183</v>
      </c>
      <c r="AN606" s="59">
        <v>0.69789900167186125</v>
      </c>
      <c r="AO606" s="59">
        <v>0.72508058219478311</v>
      </c>
      <c r="AP606" s="59">
        <v>0</v>
      </c>
      <c r="AQ606" s="59">
        <v>0.27420015439789563</v>
      </c>
      <c r="AR606" s="59">
        <v>0.71818891491022641</v>
      </c>
      <c r="AS606" s="59">
        <v>1.5621951219512193</v>
      </c>
      <c r="AT606" s="59">
        <v>0</v>
      </c>
    </row>
    <row r="607" spans="1:46">
      <c r="A607" s="61" t="s">
        <v>192</v>
      </c>
      <c r="B607" s="61" t="s">
        <v>1950</v>
      </c>
      <c r="C607" s="61" t="s">
        <v>1943</v>
      </c>
      <c r="D607" s="61" t="s">
        <v>1951</v>
      </c>
      <c r="E607" s="61">
        <v>2719.17259827</v>
      </c>
      <c r="F607" s="59">
        <v>129.38298979383748</v>
      </c>
      <c r="G607" s="61">
        <v>29.254829545454541</v>
      </c>
      <c r="H607" s="61">
        <v>3785.0773125000001</v>
      </c>
      <c r="I607" s="59">
        <v>9.2350719092612835E-3</v>
      </c>
      <c r="J607" s="60">
        <v>9.2520527688056981E-3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8.3542188805346904E-2</v>
      </c>
      <c r="U607" s="59">
        <v>0</v>
      </c>
      <c r="V607" s="59">
        <v>0.12531328320802035</v>
      </c>
      <c r="W607" s="59">
        <v>0.59252297410192301</v>
      </c>
      <c r="X607" s="59">
        <v>2.4471483923594592E-2</v>
      </c>
      <c r="Y607" s="59">
        <v>0.25396825396825395</v>
      </c>
      <c r="Z607" s="59">
        <v>0.42460317460317454</v>
      </c>
      <c r="AA607" s="59">
        <v>0.28968253968253965</v>
      </c>
      <c r="AB607" s="59">
        <v>3.1746031746031744E-2</v>
      </c>
      <c r="AC607" s="59">
        <v>3.6105149693620907E-2</v>
      </c>
      <c r="AD607" s="60">
        <v>9.0505646892024439E-3</v>
      </c>
      <c r="AE607" s="59">
        <v>0.95458209114656678</v>
      </c>
      <c r="AF607" s="59">
        <v>0.37870711136731933</v>
      </c>
      <c r="AG607" s="61">
        <v>1351.602404376609</v>
      </c>
      <c r="AH607" s="61">
        <v>11.297831923501287</v>
      </c>
      <c r="AI607" s="61">
        <v>884.2821009841216</v>
      </c>
      <c r="AJ607" s="61">
        <v>389.55709838867188</v>
      </c>
      <c r="AK607" s="61">
        <v>960.44290161132813</v>
      </c>
      <c r="AL607" s="59">
        <v>1.4365583128063462E-2</v>
      </c>
      <c r="AM607" s="59">
        <v>4.3303613781234505E-2</v>
      </c>
      <c r="AN607" s="59">
        <v>0.94229031346894354</v>
      </c>
      <c r="AO607" s="59">
        <v>0.83053756919911226</v>
      </c>
      <c r="AP607" s="59">
        <v>0.10812112485505684</v>
      </c>
      <c r="AQ607" s="59">
        <v>6.1300816324072409E-2</v>
      </c>
      <c r="AR607" s="59">
        <v>4.2727987803101664E-2</v>
      </c>
      <c r="AS607" s="59">
        <v>46.80772727272727</v>
      </c>
      <c r="AT607" s="59">
        <v>44.545454545454547</v>
      </c>
    </row>
    <row r="608" spans="1:46">
      <c r="A608" s="61" t="s">
        <v>192</v>
      </c>
      <c r="B608" s="61" t="s">
        <v>1953</v>
      </c>
      <c r="C608" s="61" t="s">
        <v>1943</v>
      </c>
      <c r="D608" s="61" t="s">
        <v>1954</v>
      </c>
      <c r="E608" s="61">
        <v>160.59002534199999</v>
      </c>
      <c r="F608" s="59">
        <v>1900.891229602769</v>
      </c>
      <c r="G608" s="61">
        <v>5.617592592592592</v>
      </c>
      <c r="H608" s="61">
        <v>10678.432490740741</v>
      </c>
      <c r="I608" s="59">
        <v>0.57408933575078291</v>
      </c>
      <c r="J608" s="60">
        <v>0</v>
      </c>
      <c r="K608" s="59">
        <v>0</v>
      </c>
      <c r="L608" s="59">
        <v>0.27905060161529582</v>
      </c>
      <c r="M608" s="59">
        <v>0</v>
      </c>
      <c r="N608" s="59">
        <v>0</v>
      </c>
      <c r="O608" s="59">
        <v>0</v>
      </c>
      <c r="P608" s="59">
        <v>0</v>
      </c>
      <c r="Q608" s="59">
        <v>0</v>
      </c>
      <c r="R608" s="59">
        <v>0.29503873413548709</v>
      </c>
      <c r="S608" s="59">
        <v>0</v>
      </c>
      <c r="T608" s="59">
        <v>8.2413054227789675E-2</v>
      </c>
      <c r="U608" s="59">
        <v>0</v>
      </c>
      <c r="V608" s="59">
        <v>0.25218394593703641</v>
      </c>
      <c r="W608" s="59">
        <v>9.1313664084390969E-2</v>
      </c>
      <c r="X608" s="59">
        <v>0.50107136970496136</v>
      </c>
      <c r="Y608" s="59">
        <v>0.82565789473684204</v>
      </c>
      <c r="Z608" s="59">
        <v>0.1019736842105263</v>
      </c>
      <c r="AA608" s="59">
        <v>1.9736842105263153E-2</v>
      </c>
      <c r="AB608" s="59">
        <v>5.2631578947368411E-2</v>
      </c>
      <c r="AC608" s="59">
        <v>0.49200593373990442</v>
      </c>
      <c r="AD608" s="60">
        <v>0.45541453766276574</v>
      </c>
      <c r="AE608" s="59">
        <v>3.9393439920883469E-2</v>
      </c>
      <c r="AF608" s="59">
        <v>0.37779432359384929</v>
      </c>
      <c r="AG608" s="61">
        <v>1313.4487577639752</v>
      </c>
      <c r="AH608" s="61">
        <v>14.333730590062112</v>
      </c>
      <c r="AI608" s="61">
        <v>224.78070980085386</v>
      </c>
      <c r="AJ608" s="61">
        <v>155.94139099121094</v>
      </c>
      <c r="AK608" s="61">
        <v>174.89094543457031</v>
      </c>
      <c r="AL608" s="59">
        <v>0.11909207909563817</v>
      </c>
      <c r="AM608" s="59">
        <v>0.45885477533907648</v>
      </c>
      <c r="AN608" s="59">
        <v>0.42188174424729336</v>
      </c>
      <c r="AO608" s="59">
        <v>0</v>
      </c>
      <c r="AP608" s="59">
        <v>3.4637892285986266E-2</v>
      </c>
      <c r="AQ608" s="59">
        <v>0.96519070639602167</v>
      </c>
      <c r="AR608" s="59">
        <v>0.59337399044008565</v>
      </c>
      <c r="AS608" s="59">
        <v>5.0558333333333332</v>
      </c>
      <c r="AT608" s="59">
        <v>0</v>
      </c>
    </row>
    <row r="609" spans="1:46">
      <c r="A609" s="61" t="s">
        <v>192</v>
      </c>
      <c r="B609" s="61" t="s">
        <v>1956</v>
      </c>
      <c r="C609" s="61" t="s">
        <v>1943</v>
      </c>
      <c r="D609" s="61" t="s">
        <v>1957</v>
      </c>
      <c r="E609" s="61">
        <v>768.48955731499996</v>
      </c>
      <c r="F609" s="59">
        <v>858.60744443809619</v>
      </c>
      <c r="G609" s="61">
        <v>3.0022298456260716</v>
      </c>
      <c r="H609" s="61">
        <v>2577.7368953687819</v>
      </c>
      <c r="I609" s="59">
        <v>0.28937896360623888</v>
      </c>
      <c r="J609" s="60">
        <v>1.2689623348906963E-2</v>
      </c>
      <c r="K609" s="59">
        <v>7.2947955618218596E-3</v>
      </c>
      <c r="L609" s="59">
        <v>6.7798688162814938E-2</v>
      </c>
      <c r="M609" s="59">
        <v>0</v>
      </c>
      <c r="N609" s="59">
        <v>0</v>
      </c>
      <c r="O609" s="59">
        <v>0</v>
      </c>
      <c r="P609" s="59">
        <v>6.7982590571936494E-2</v>
      </c>
      <c r="Q609" s="59">
        <v>0</v>
      </c>
      <c r="R609" s="59">
        <v>9.7897382455710183E-2</v>
      </c>
      <c r="S609" s="59">
        <v>9.9613804940844722E-2</v>
      </c>
      <c r="T609" s="59">
        <v>0.25550174707288664</v>
      </c>
      <c r="U609" s="59">
        <v>2.4397719610126892E-2</v>
      </c>
      <c r="V609" s="59">
        <v>8.3675596150309561E-2</v>
      </c>
      <c r="W609" s="59">
        <v>0.28235149880463434</v>
      </c>
      <c r="X609" s="59">
        <v>0.29480660458207164</v>
      </c>
      <c r="Y609" s="59">
        <v>0.48062015503875971</v>
      </c>
      <c r="Z609" s="59">
        <v>0.43023255813953487</v>
      </c>
      <c r="AA609" s="59">
        <v>5.8139534883720929E-2</v>
      </c>
      <c r="AB609" s="59">
        <v>3.1007751937984496E-2</v>
      </c>
      <c r="AC609" s="59">
        <v>0.41889961720847851</v>
      </c>
      <c r="AD609" s="60">
        <v>9.3241158658515691E-2</v>
      </c>
      <c r="AE609" s="59">
        <v>0.45735016854253557</v>
      </c>
      <c r="AF609" s="59">
        <v>0.22775846247219217</v>
      </c>
      <c r="AG609" s="61">
        <v>1316.7062459336369</v>
      </c>
      <c r="AH609" s="61">
        <v>13.145520494469746</v>
      </c>
      <c r="AI609" s="61">
        <v>552.08702423120531</v>
      </c>
      <c r="AJ609" s="61">
        <v>211.4923095703125</v>
      </c>
      <c r="AK609" s="61">
        <v>642.56329345703125</v>
      </c>
      <c r="AL609" s="59">
        <v>3.1799391113890171E-2</v>
      </c>
      <c r="AM609" s="59">
        <v>0.13711962511002257</v>
      </c>
      <c r="AN609" s="59">
        <v>0.83060660216409288</v>
      </c>
      <c r="AO609" s="59">
        <v>0</v>
      </c>
      <c r="AP609" s="59">
        <v>0.81873266072514661</v>
      </c>
      <c r="AQ609" s="59">
        <v>0.18079295766285894</v>
      </c>
      <c r="AR609" s="59">
        <v>0.33137176484031311</v>
      </c>
      <c r="AS609" s="59">
        <v>3.3024528301886793</v>
      </c>
      <c r="AT609" s="59">
        <v>0.19320754716981131</v>
      </c>
    </row>
    <row r="610" spans="1:46">
      <c r="A610" s="61" t="s">
        <v>192</v>
      </c>
      <c r="B610" s="61" t="s">
        <v>1959</v>
      </c>
      <c r="C610" s="61" t="s">
        <v>1943</v>
      </c>
      <c r="D610" s="61" t="s">
        <v>1960</v>
      </c>
      <c r="E610" s="61">
        <v>1291.90698608</v>
      </c>
      <c r="F610" s="59">
        <v>89.360723884637451</v>
      </c>
      <c r="G610" s="61">
        <v>80.356493506493493</v>
      </c>
      <c r="H610" s="61">
        <v>7180.7144285714276</v>
      </c>
      <c r="I610" s="59">
        <v>3.3858859465531474E-3</v>
      </c>
      <c r="J610" s="60">
        <v>2.400019394096114E-3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59">
        <v>0</v>
      </c>
      <c r="Q610" s="59">
        <v>0</v>
      </c>
      <c r="R610" s="59">
        <v>3.2542011202987456E-2</v>
      </c>
      <c r="S610" s="59">
        <v>0</v>
      </c>
      <c r="T610" s="59">
        <v>0.15444118431581752</v>
      </c>
      <c r="U610" s="59">
        <v>0</v>
      </c>
      <c r="V610" s="59">
        <v>0.37503334222459317</v>
      </c>
      <c r="W610" s="59">
        <v>0.35876233662309942</v>
      </c>
      <c r="X610" s="59">
        <v>8.3232995822188471E-3</v>
      </c>
      <c r="Y610" s="59">
        <v>0.41747572815533979</v>
      </c>
      <c r="Z610" s="59">
        <v>0.45631067961165045</v>
      </c>
      <c r="AA610" s="59">
        <v>0.12621359223300971</v>
      </c>
      <c r="AB610" s="59">
        <v>0</v>
      </c>
      <c r="AC610" s="59">
        <v>1.5434468157318445E-2</v>
      </c>
      <c r="AD610" s="60">
        <v>1.0804127710122909E-2</v>
      </c>
      <c r="AE610" s="59">
        <v>0.97334927959013806</v>
      </c>
      <c r="AF610" s="59">
        <v>0.95787855730611371</v>
      </c>
      <c r="AG610" s="61">
        <v>1290.7807722082446</v>
      </c>
      <c r="AH610" s="61">
        <v>13.195619798722662</v>
      </c>
      <c r="AI610" s="61">
        <v>537.16200072811034</v>
      </c>
      <c r="AJ610" s="61">
        <v>120</v>
      </c>
      <c r="AK610" s="61">
        <v>951.9876708984375</v>
      </c>
      <c r="AL610" s="59">
        <v>1.1223718236865469E-2</v>
      </c>
      <c r="AM610" s="59">
        <v>3.4590338531719007E-2</v>
      </c>
      <c r="AN610" s="59">
        <v>0.9540644282294134</v>
      </c>
      <c r="AO610" s="59">
        <v>0.94603366431855285</v>
      </c>
      <c r="AP610" s="59">
        <v>0</v>
      </c>
      <c r="AQ610" s="59">
        <v>4.5668922481038807E-2</v>
      </c>
      <c r="AR610" s="59">
        <v>1.939409611390799E-2</v>
      </c>
      <c r="AS610" s="59">
        <v>88.392142857142858</v>
      </c>
      <c r="AT610" s="59">
        <v>85.714285714285708</v>
      </c>
    </row>
    <row r="611" spans="1:46">
      <c r="A611" s="61" t="s">
        <v>192</v>
      </c>
      <c r="B611" s="61" t="s">
        <v>1962</v>
      </c>
      <c r="C611" s="61" t="s">
        <v>1943</v>
      </c>
      <c r="D611" s="61" t="s">
        <v>1963</v>
      </c>
      <c r="E611" s="61">
        <v>1200.8801488500001</v>
      </c>
      <c r="F611" s="59">
        <v>602.40301524749555</v>
      </c>
      <c r="G611" s="61">
        <v>2.677712031558185</v>
      </c>
      <c r="H611" s="61">
        <v>1613.0618017751478</v>
      </c>
      <c r="I611" s="59">
        <v>0.20727754861520337</v>
      </c>
      <c r="J611" s="60">
        <v>2.649160069511489E-2</v>
      </c>
      <c r="K611" s="59">
        <v>0</v>
      </c>
      <c r="L611" s="59">
        <v>2.7222326044976021E-2</v>
      </c>
      <c r="M611" s="59">
        <v>0</v>
      </c>
      <c r="N611" s="59">
        <v>6.8211549243132136E-2</v>
      </c>
      <c r="O611" s="59">
        <v>0</v>
      </c>
      <c r="P611" s="59">
        <v>0</v>
      </c>
      <c r="Q611" s="59">
        <v>1.0963682800722609E-2</v>
      </c>
      <c r="R611" s="59">
        <v>8.4906248053323391E-2</v>
      </c>
      <c r="S611" s="59">
        <v>8.8394692580826023E-2</v>
      </c>
      <c r="T611" s="59">
        <v>0.13224942378371643</v>
      </c>
      <c r="U611" s="59">
        <v>2.8156730829128521E-2</v>
      </c>
      <c r="V611" s="59">
        <v>0.11075811374820908</v>
      </c>
      <c r="W611" s="59">
        <v>0.40640378745405858</v>
      </c>
      <c r="X611" s="59">
        <v>0.22687094873305833</v>
      </c>
      <c r="Y611" s="59">
        <v>0.37500000000000006</v>
      </c>
      <c r="Z611" s="59">
        <v>0.32467532467532473</v>
      </c>
      <c r="AA611" s="59">
        <v>0.28733766233766234</v>
      </c>
      <c r="AB611" s="59">
        <v>1.298701298701299E-2</v>
      </c>
      <c r="AC611" s="59">
        <v>0.45315262227460229</v>
      </c>
      <c r="AD611" s="60">
        <v>7.5795521508544489E-2</v>
      </c>
      <c r="AE611" s="59">
        <v>0.44714938126104892</v>
      </c>
      <c r="AF611" s="59">
        <v>0.22610083134442344</v>
      </c>
      <c r="AG611" s="61">
        <v>1321.5381973355536</v>
      </c>
      <c r="AH611" s="61">
        <v>12.532378746877603</v>
      </c>
      <c r="AI611" s="61">
        <v>660.58128246813715</v>
      </c>
      <c r="AJ611" s="61">
        <v>284.5081787109375</v>
      </c>
      <c r="AK611" s="61">
        <v>797.2669677734375</v>
      </c>
      <c r="AL611" s="59">
        <v>1.8059670668025132E-2</v>
      </c>
      <c r="AM611" s="59">
        <v>7.7443198714759062E-2</v>
      </c>
      <c r="AN611" s="59">
        <v>0.90475306885576046</v>
      </c>
      <c r="AO611" s="59">
        <v>9.519059842022469E-2</v>
      </c>
      <c r="AP611" s="59">
        <v>0.65925604712355712</v>
      </c>
      <c r="AQ611" s="59">
        <v>0.24580929269476282</v>
      </c>
      <c r="AR611" s="59">
        <v>0.18414849734826166</v>
      </c>
      <c r="AS611" s="59">
        <v>3.4810256410256408</v>
      </c>
      <c r="AT611" s="59">
        <v>1.2617948717948717</v>
      </c>
    </row>
    <row r="612" spans="1:46">
      <c r="A612" s="61" t="s">
        <v>192</v>
      </c>
      <c r="B612" s="61" t="s">
        <v>1965</v>
      </c>
      <c r="C612" s="61" t="s">
        <v>1943</v>
      </c>
      <c r="D612" s="61" t="s">
        <v>1966</v>
      </c>
      <c r="E612" s="61">
        <v>846.99058251999998</v>
      </c>
      <c r="F612" s="59">
        <v>1032.8935823047123</v>
      </c>
      <c r="G612" s="61">
        <v>2.3715811965811961</v>
      </c>
      <c r="H612" s="61">
        <v>2449.5909978632476</v>
      </c>
      <c r="I612" s="59">
        <v>0.23623749887377241</v>
      </c>
      <c r="J612" s="60">
        <v>0</v>
      </c>
      <c r="K612" s="59">
        <v>0</v>
      </c>
      <c r="L612" s="59">
        <v>0</v>
      </c>
      <c r="M612" s="59">
        <v>0</v>
      </c>
      <c r="N612" s="59">
        <v>1.3103318250377072E-2</v>
      </c>
      <c r="O612" s="59">
        <v>0</v>
      </c>
      <c r="P612" s="59">
        <v>0</v>
      </c>
      <c r="Q612" s="59">
        <v>1.4611613876319759E-2</v>
      </c>
      <c r="R612" s="59">
        <v>6.3348416289592757E-2</v>
      </c>
      <c r="S612" s="59">
        <v>3.9781297134238308E-2</v>
      </c>
      <c r="T612" s="59">
        <v>0.35331825037707393</v>
      </c>
      <c r="U612" s="59">
        <v>0.11632730015082957</v>
      </c>
      <c r="V612" s="59">
        <v>0.1165158371040724</v>
      </c>
      <c r="W612" s="59">
        <v>0.28299396681749622</v>
      </c>
      <c r="X612" s="59">
        <v>0.45139201729885581</v>
      </c>
      <c r="Y612" s="59">
        <v>0.37524950099800397</v>
      </c>
      <c r="Z612" s="59">
        <v>0.39321357285429137</v>
      </c>
      <c r="AA612" s="59">
        <v>0.23153692614770457</v>
      </c>
      <c r="AB612" s="59">
        <v>0</v>
      </c>
      <c r="AC612" s="59">
        <v>0.51031624470673032</v>
      </c>
      <c r="AD612" s="60">
        <v>0.11721776736642942</v>
      </c>
      <c r="AE612" s="59">
        <v>0.33876925849175604</v>
      </c>
      <c r="AF612" s="59">
        <v>0.13104041802894448</v>
      </c>
      <c r="AG612" s="61">
        <v>1334.2976085031</v>
      </c>
      <c r="AH612" s="61">
        <v>12.25880794213168</v>
      </c>
      <c r="AI612" s="61">
        <v>712.98206210778881</v>
      </c>
      <c r="AJ612" s="61">
        <v>446.60031127929688</v>
      </c>
      <c r="AK612" s="61">
        <v>492.78890991210938</v>
      </c>
      <c r="AL612" s="59">
        <v>2.9663848121247231E-2</v>
      </c>
      <c r="AM612" s="59">
        <v>0.1117928604569392</v>
      </c>
      <c r="AN612" s="59">
        <v>0.85803787550712141</v>
      </c>
      <c r="AO612" s="59">
        <v>1.1068600045241505E-3</v>
      </c>
      <c r="AP612" s="59">
        <v>0.87250084623290369</v>
      </c>
      <c r="AQ612" s="59">
        <v>0.12588687784788005</v>
      </c>
      <c r="AR612" s="59">
        <v>0.29732408325074333</v>
      </c>
      <c r="AS612" s="59">
        <v>3.0830555555555552</v>
      </c>
      <c r="AT612" s="59">
        <v>9.5000000000000001E-2</v>
      </c>
    </row>
    <row r="613" spans="1:46">
      <c r="A613" s="61" t="s">
        <v>192</v>
      </c>
      <c r="B613" s="61" t="s">
        <v>1968</v>
      </c>
      <c r="C613" s="61" t="s">
        <v>1943</v>
      </c>
      <c r="D613" s="61" t="s">
        <v>1969</v>
      </c>
      <c r="E613" s="61">
        <v>727.43069011399996</v>
      </c>
      <c r="F613" s="59">
        <v>1056.1889756632754</v>
      </c>
      <c r="G613" s="61">
        <v>3.7691729323308274</v>
      </c>
      <c r="H613" s="61">
        <v>3980.9588984962406</v>
      </c>
      <c r="I613" s="59">
        <v>0.26102134450428888</v>
      </c>
      <c r="J613" s="60">
        <v>5.705166566925992E-2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59">
        <v>0</v>
      </c>
      <c r="Q613" s="59">
        <v>0</v>
      </c>
      <c r="R613" s="59">
        <v>2.5034909235986436E-2</v>
      </c>
      <c r="S613" s="59">
        <v>0.1789347695990425</v>
      </c>
      <c r="T613" s="59">
        <v>0.5702174346698583</v>
      </c>
      <c r="U613" s="59">
        <v>0</v>
      </c>
      <c r="V613" s="59">
        <v>0</v>
      </c>
      <c r="W613" s="59">
        <v>0.16876122082585279</v>
      </c>
      <c r="X613" s="59">
        <v>0.34610013963694386</v>
      </c>
      <c r="Y613" s="59">
        <v>0.44668587896253609</v>
      </c>
      <c r="Z613" s="59">
        <v>0.40922190201729108</v>
      </c>
      <c r="AA613" s="59">
        <v>7.4927953890489923E-2</v>
      </c>
      <c r="AB613" s="59">
        <v>6.9164265129683003E-2</v>
      </c>
      <c r="AC613" s="59">
        <v>0.689607021743467</v>
      </c>
      <c r="AD613" s="60">
        <v>1.2168362258128864E-2</v>
      </c>
      <c r="AE613" s="59">
        <v>0.27608218631557946</v>
      </c>
      <c r="AF613" s="59">
        <v>0.13782756400377838</v>
      </c>
      <c r="AG613" s="61">
        <v>1339.9830625053735</v>
      </c>
      <c r="AH613" s="61">
        <v>12.617857449918322</v>
      </c>
      <c r="AI613" s="61">
        <v>680.72400776558857</v>
      </c>
      <c r="AJ613" s="61">
        <v>300</v>
      </c>
      <c r="AK613" s="61">
        <v>663.73065185546875</v>
      </c>
      <c r="AL613" s="59">
        <v>6.7188531724363329E-2</v>
      </c>
      <c r="AM613" s="59">
        <v>0.17957037251140584</v>
      </c>
      <c r="AN613" s="59">
        <v>0.75350821383972688</v>
      </c>
      <c r="AO613" s="59">
        <v>0</v>
      </c>
      <c r="AP613" s="59">
        <v>0.72360845803399998</v>
      </c>
      <c r="AQ613" s="59">
        <v>0.27665866004149609</v>
      </c>
      <c r="AR613" s="59">
        <v>0.70815878715340108</v>
      </c>
      <c r="AS613" s="59">
        <v>5.2768421052631584</v>
      </c>
      <c r="AT613" s="59">
        <v>0</v>
      </c>
    </row>
    <row r="614" spans="1:46">
      <c r="A614" s="61" t="s">
        <v>192</v>
      </c>
      <c r="B614" s="61" t="s">
        <v>1971</v>
      </c>
      <c r="C614" s="61" t="s">
        <v>1943</v>
      </c>
      <c r="D614" s="61" t="s">
        <v>458</v>
      </c>
      <c r="E614" s="61">
        <v>365.36245034400002</v>
      </c>
      <c r="F614" s="59">
        <v>6926.6165576036874</v>
      </c>
      <c r="G614" s="61">
        <v>0.36470588235294116</v>
      </c>
      <c r="H614" s="61">
        <v>2526.1778033613446</v>
      </c>
      <c r="I614" s="59">
        <v>0.74815668202764973</v>
      </c>
      <c r="J614" s="60">
        <v>0</v>
      </c>
      <c r="K614" s="59">
        <v>0.12788018433179724</v>
      </c>
      <c r="L614" s="59">
        <v>0.62027649769585258</v>
      </c>
      <c r="M614" s="59">
        <v>0</v>
      </c>
      <c r="N614" s="59">
        <v>0</v>
      </c>
      <c r="O614" s="59">
        <v>0</v>
      </c>
      <c r="P614" s="59">
        <v>0</v>
      </c>
      <c r="Q614" s="59">
        <v>0</v>
      </c>
      <c r="R614" s="59">
        <v>0</v>
      </c>
      <c r="S614" s="59">
        <v>0</v>
      </c>
      <c r="T614" s="59">
        <v>0</v>
      </c>
      <c r="U614" s="59">
        <v>0</v>
      </c>
      <c r="V614" s="59">
        <v>0.10852534562211982</v>
      </c>
      <c r="W614" s="59">
        <v>0.14331797235023042</v>
      </c>
      <c r="X614" s="59">
        <v>0.29032258064516131</v>
      </c>
      <c r="Y614" s="59">
        <v>0.80158730158730163</v>
      </c>
      <c r="Z614" s="59">
        <v>0</v>
      </c>
      <c r="AA614" s="59">
        <v>0.19841269841269843</v>
      </c>
      <c r="AB614" s="59">
        <v>0</v>
      </c>
      <c r="AC614" s="59">
        <v>0.43778801843317972</v>
      </c>
      <c r="AD614" s="60">
        <v>0.52442396313364059</v>
      </c>
      <c r="AE614" s="59">
        <v>0</v>
      </c>
      <c r="AF614" s="59">
        <v>0.11878615319975427</v>
      </c>
      <c r="AG614" s="61">
        <v>1285.6372347707049</v>
      </c>
      <c r="AH614" s="61">
        <v>14.339579055441479</v>
      </c>
      <c r="AI614" s="61">
        <v>161.59370927879183</v>
      </c>
      <c r="AJ614" s="61">
        <v>60</v>
      </c>
      <c r="AK614" s="61">
        <v>240</v>
      </c>
      <c r="AL614" s="59">
        <v>6.4148628240074668E-2</v>
      </c>
      <c r="AM614" s="59">
        <v>0.20373604329047715</v>
      </c>
      <c r="AN614" s="59">
        <v>0.73214967698005229</v>
      </c>
      <c r="AO614" s="59">
        <v>0</v>
      </c>
      <c r="AP614" s="59">
        <v>0.16079922812178718</v>
      </c>
      <c r="AQ614" s="59">
        <v>0.83341897809505017</v>
      </c>
      <c r="AR614" s="59">
        <v>0.50691244239631339</v>
      </c>
      <c r="AS614" s="59">
        <v>2.552941176470588</v>
      </c>
      <c r="AT614" s="59">
        <v>0</v>
      </c>
    </row>
    <row r="615" spans="1:46">
      <c r="A615" s="61" t="s">
        <v>192</v>
      </c>
      <c r="B615" s="61" t="s">
        <v>1972</v>
      </c>
      <c r="C615" s="61" t="s">
        <v>1943</v>
      </c>
      <c r="D615" s="61" t="s">
        <v>1973</v>
      </c>
      <c r="E615" s="61">
        <v>326.59021933399998</v>
      </c>
      <c r="F615" s="59">
        <v>1577.5499553666311</v>
      </c>
      <c r="G615" s="61">
        <v>1.5375816993464053</v>
      </c>
      <c r="H615" s="61">
        <v>2425.6119411764707</v>
      </c>
      <c r="I615" s="59">
        <v>0.44845908607863982</v>
      </c>
      <c r="J615" s="60">
        <v>0</v>
      </c>
      <c r="K615" s="59">
        <v>0</v>
      </c>
      <c r="L615" s="59">
        <v>0.49012775842044143</v>
      </c>
      <c r="M615" s="59">
        <v>0</v>
      </c>
      <c r="N615" s="59">
        <v>0</v>
      </c>
      <c r="O615" s="59">
        <v>0</v>
      </c>
      <c r="P615" s="59">
        <v>0.29802555168408829</v>
      </c>
      <c r="Q615" s="59">
        <v>0</v>
      </c>
      <c r="R615" s="59">
        <v>0</v>
      </c>
      <c r="S615" s="59">
        <v>0</v>
      </c>
      <c r="T615" s="59">
        <v>4.4599303135888502E-2</v>
      </c>
      <c r="U615" s="59">
        <v>0</v>
      </c>
      <c r="V615" s="59">
        <v>4.041811846689896E-2</v>
      </c>
      <c r="W615" s="59">
        <v>0.12682926829268293</v>
      </c>
      <c r="X615" s="59">
        <v>6.3761955366631248E-2</v>
      </c>
      <c r="Y615" s="59">
        <v>0</v>
      </c>
      <c r="Z615" s="59">
        <v>0.66666666666666663</v>
      </c>
      <c r="AA615" s="59">
        <v>0.33333333333333331</v>
      </c>
      <c r="AB615" s="59">
        <v>0</v>
      </c>
      <c r="AC615" s="59">
        <v>0.24888416578108399</v>
      </c>
      <c r="AD615" s="60">
        <v>0.67396386822529231</v>
      </c>
      <c r="AE615" s="59">
        <v>4.59086078639745E-2</v>
      </c>
      <c r="AF615" s="59">
        <v>0.14406432653110934</v>
      </c>
      <c r="AG615" s="61">
        <v>1275.5465160796325</v>
      </c>
      <c r="AH615" s="61">
        <v>14.46853560490046</v>
      </c>
      <c r="AI615" s="61">
        <v>180.70016095978613</v>
      </c>
      <c r="AJ615" s="61">
        <v>77.024314880371094</v>
      </c>
      <c r="AK615" s="61">
        <v>346.33942413330078</v>
      </c>
      <c r="AL615" s="59">
        <v>6.4874876054790212E-2</v>
      </c>
      <c r="AM615" s="59">
        <v>0.15328842395246892</v>
      </c>
      <c r="AN615" s="59">
        <v>0.78194319634180776</v>
      </c>
      <c r="AO615" s="59">
        <v>0.56397126765034444</v>
      </c>
      <c r="AP615" s="59">
        <v>0</v>
      </c>
      <c r="AQ615" s="59">
        <v>0.4361352286987224</v>
      </c>
      <c r="AR615" s="59">
        <v>8.501594048884166E-2</v>
      </c>
      <c r="AS615" s="59">
        <v>2.6138888888888889</v>
      </c>
      <c r="AT615" s="59">
        <v>0</v>
      </c>
    </row>
    <row r="616" spans="1:46">
      <c r="A616" s="61" t="s">
        <v>192</v>
      </c>
      <c r="B616" s="61" t="s">
        <v>1975</v>
      </c>
      <c r="C616" s="61" t="s">
        <v>1943</v>
      </c>
      <c r="D616" s="61" t="s">
        <v>1976</v>
      </c>
      <c r="E616" s="61">
        <v>1036.89832942</v>
      </c>
      <c r="F616" s="59">
        <v>1834.7410154368292</v>
      </c>
      <c r="G616" s="61">
        <v>1.8989604989604989</v>
      </c>
      <c r="H616" s="61">
        <v>3484.1007141372138</v>
      </c>
      <c r="I616" s="59">
        <v>0.41383840595576971</v>
      </c>
      <c r="J616" s="60">
        <v>0</v>
      </c>
      <c r="K616" s="59">
        <v>0</v>
      </c>
      <c r="L616" s="59">
        <v>0.39862053864681413</v>
      </c>
      <c r="M616" s="59">
        <v>0</v>
      </c>
      <c r="N616" s="59">
        <v>0</v>
      </c>
      <c r="O616" s="59">
        <v>0</v>
      </c>
      <c r="P616" s="59">
        <v>6.5141230567111894E-2</v>
      </c>
      <c r="Q616" s="59">
        <v>0</v>
      </c>
      <c r="R616" s="59">
        <v>1.521786730895555E-2</v>
      </c>
      <c r="S616" s="59">
        <v>0</v>
      </c>
      <c r="T616" s="59">
        <v>1.7298007444712066E-2</v>
      </c>
      <c r="U616" s="59">
        <v>0</v>
      </c>
      <c r="V616" s="59">
        <v>0.18671994744909129</v>
      </c>
      <c r="W616" s="59">
        <v>0.31700240858331508</v>
      </c>
      <c r="X616" s="59">
        <v>0.31640026275454342</v>
      </c>
      <c r="Y616" s="59">
        <v>0.47577854671280279</v>
      </c>
      <c r="Z616" s="59">
        <v>0.25951557093425609</v>
      </c>
      <c r="AA616" s="59">
        <v>8.477508650519032E-2</v>
      </c>
      <c r="AB616" s="59">
        <v>0.17993079584775087</v>
      </c>
      <c r="AC616" s="59">
        <v>0.43485876943288809</v>
      </c>
      <c r="AD616" s="60">
        <v>0.44192029778848257</v>
      </c>
      <c r="AE616" s="59">
        <v>7.1381650974381428E-2</v>
      </c>
      <c r="AF616" s="59">
        <v>0.17617927892909616</v>
      </c>
      <c r="AG616" s="61">
        <v>1306.2785077145613</v>
      </c>
      <c r="AH616" s="61">
        <v>14.146216248794598</v>
      </c>
      <c r="AI616" s="61">
        <v>275.16169368105011</v>
      </c>
      <c r="AJ616" s="61">
        <v>55.74835205078125</v>
      </c>
      <c r="AK616" s="61">
        <v>465.76373291015625</v>
      </c>
      <c r="AL616" s="59">
        <v>0.12766439702342403</v>
      </c>
      <c r="AM616" s="59">
        <v>0.30433311641702926</v>
      </c>
      <c r="AN616" s="59">
        <v>0.568160815081584</v>
      </c>
      <c r="AO616" s="59">
        <v>0</v>
      </c>
      <c r="AP616" s="59">
        <v>0.4420635919592974</v>
      </c>
      <c r="AQ616" s="59">
        <v>0.55273017974730798</v>
      </c>
      <c r="AR616" s="59">
        <v>0.64593825268228588</v>
      </c>
      <c r="AS616" s="59">
        <v>2.4686486486486485</v>
      </c>
      <c r="AT616" s="59">
        <v>0</v>
      </c>
    </row>
    <row r="617" spans="1:46">
      <c r="A617" s="61" t="s">
        <v>192</v>
      </c>
      <c r="B617" s="61" t="s">
        <v>1978</v>
      </c>
      <c r="C617" s="61" t="s">
        <v>1943</v>
      </c>
      <c r="D617" s="61" t="s">
        <v>1979</v>
      </c>
      <c r="E617" s="61">
        <v>582.939508886</v>
      </c>
      <c r="F617" s="59">
        <v>1874.8196980884402</v>
      </c>
      <c r="G617" s="61">
        <v>1.6743131868131869</v>
      </c>
      <c r="H617" s="61">
        <v>3139.0353434065933</v>
      </c>
      <c r="I617" s="59">
        <v>0.44974977438674213</v>
      </c>
      <c r="J617" s="60">
        <v>0</v>
      </c>
      <c r="K617" s="59">
        <v>0</v>
      </c>
      <c r="L617" s="59">
        <v>0.37964248524817773</v>
      </c>
      <c r="M617" s="59">
        <v>0</v>
      </c>
      <c r="N617" s="59">
        <v>6.074279763970844E-2</v>
      </c>
      <c r="O617" s="59">
        <v>0</v>
      </c>
      <c r="P617" s="59">
        <v>0</v>
      </c>
      <c r="Q617" s="59">
        <v>0</v>
      </c>
      <c r="R617" s="59">
        <v>2.6206178410274211E-2</v>
      </c>
      <c r="S617" s="59">
        <v>9.1114196459562667E-3</v>
      </c>
      <c r="T617" s="59">
        <v>8.9378687955570996E-2</v>
      </c>
      <c r="U617" s="59">
        <v>0</v>
      </c>
      <c r="V617" s="59">
        <v>0.17467893092676154</v>
      </c>
      <c r="W617" s="59">
        <v>0.26023950017355085</v>
      </c>
      <c r="X617" s="59">
        <v>0.37574862581015667</v>
      </c>
      <c r="Y617" s="59">
        <v>0.63318777292576423</v>
      </c>
      <c r="Z617" s="59">
        <v>0.27947598253275113</v>
      </c>
      <c r="AA617" s="59">
        <v>0</v>
      </c>
      <c r="AB617" s="59">
        <v>8.7336244541484725E-2</v>
      </c>
      <c r="AC617" s="59">
        <v>0.42792681926327014</v>
      </c>
      <c r="AD617" s="60">
        <v>0.46574780539830996</v>
      </c>
      <c r="AE617" s="59">
        <v>6.3746000492247101E-2</v>
      </c>
      <c r="AF617" s="59">
        <v>0.20909545182986883</v>
      </c>
      <c r="AG617" s="61">
        <v>1306.8652360515021</v>
      </c>
      <c r="AH617" s="61">
        <v>14.172586909871246</v>
      </c>
      <c r="AI617" s="61">
        <v>267.84868016708066</v>
      </c>
      <c r="AJ617" s="61">
        <v>152.16998291015625</v>
      </c>
      <c r="AK617" s="61">
        <v>322.2730712890625</v>
      </c>
      <c r="AL617" s="59">
        <v>8.1269152764295971E-2</v>
      </c>
      <c r="AM617" s="59">
        <v>0.20982022685979843</v>
      </c>
      <c r="AN617" s="59">
        <v>0.70922881996809739</v>
      </c>
      <c r="AO617" s="59">
        <v>0</v>
      </c>
      <c r="AP617" s="59">
        <v>0.3124252126057499</v>
      </c>
      <c r="AQ617" s="59">
        <v>0.68778577174532796</v>
      </c>
      <c r="AR617" s="59">
        <v>0.50865534498318155</v>
      </c>
      <c r="AS617" s="59">
        <v>2.1766071428571427</v>
      </c>
      <c r="AT617" s="59">
        <v>0.11875000000000001</v>
      </c>
    </row>
    <row r="618" spans="1:46">
      <c r="A618" s="61" t="s">
        <v>192</v>
      </c>
      <c r="B618" s="61" t="s">
        <v>1981</v>
      </c>
      <c r="C618" s="61" t="s">
        <v>1943</v>
      </c>
      <c r="D618" s="61" t="s">
        <v>1982</v>
      </c>
      <c r="E618" s="61">
        <v>295.67436633</v>
      </c>
      <c r="F618" s="59">
        <v>2587.477342362954</v>
      </c>
      <c r="G618" s="61">
        <v>1.1903050108932463</v>
      </c>
      <c r="H618" s="61">
        <v>3079.8872461873639</v>
      </c>
      <c r="I618" s="59">
        <v>0.44083462981605204</v>
      </c>
      <c r="J618" s="60">
        <v>1.4642628351789148E-2</v>
      </c>
      <c r="K618" s="59">
        <v>9.2431591470668994E-3</v>
      </c>
      <c r="L618" s="59">
        <v>0.35746316463805256</v>
      </c>
      <c r="M618" s="59">
        <v>0</v>
      </c>
      <c r="N618" s="59">
        <v>0</v>
      </c>
      <c r="O618" s="59">
        <v>0</v>
      </c>
      <c r="P618" s="59">
        <v>3.6148988743479459E-2</v>
      </c>
      <c r="Q618" s="59">
        <v>0</v>
      </c>
      <c r="R618" s="59">
        <v>5.9485677679143409E-2</v>
      </c>
      <c r="S618" s="59">
        <v>0</v>
      </c>
      <c r="T618" s="59">
        <v>9.7922577102589926E-3</v>
      </c>
      <c r="U618" s="59">
        <v>0</v>
      </c>
      <c r="V618" s="59">
        <v>0.36048320673560907</v>
      </c>
      <c r="W618" s="59">
        <v>0.15274091699460055</v>
      </c>
      <c r="X618" s="59">
        <v>0.25990665324425738</v>
      </c>
      <c r="Y618" s="59">
        <v>0.602112676056338</v>
      </c>
      <c r="Z618" s="59">
        <v>0.1619718309859155</v>
      </c>
      <c r="AA618" s="59">
        <v>0.23591549295774647</v>
      </c>
      <c r="AB618" s="59">
        <v>0</v>
      </c>
      <c r="AC618" s="59">
        <v>0.53399835270431051</v>
      </c>
      <c r="AD618" s="60">
        <v>0.41255605381165922</v>
      </c>
      <c r="AE618" s="59">
        <v>2.0408163265306124E-2</v>
      </c>
      <c r="AF618" s="59">
        <v>0.36956196560524474</v>
      </c>
      <c r="AG618" s="61">
        <v>1333.0073886426007</v>
      </c>
      <c r="AH618" s="61">
        <v>13.769248469495462</v>
      </c>
      <c r="AI618" s="61">
        <v>383.94327084240234</v>
      </c>
      <c r="AJ618" s="61">
        <v>240</v>
      </c>
      <c r="AK618" s="61">
        <v>223.54275512695313</v>
      </c>
      <c r="AL618" s="59">
        <v>9.3007724481964232E-2</v>
      </c>
      <c r="AM618" s="59">
        <v>0.25196638086932127</v>
      </c>
      <c r="AN618" s="59">
        <v>0.65464755163782551</v>
      </c>
      <c r="AO618" s="59">
        <v>1.4585302248308027E-2</v>
      </c>
      <c r="AP618" s="59">
        <v>0.21708848418858467</v>
      </c>
      <c r="AQ618" s="59">
        <v>0.50245309339461131</v>
      </c>
      <c r="AR618" s="59">
        <v>0.71382813214972085</v>
      </c>
      <c r="AS618" s="59">
        <v>2.1425490196078432</v>
      </c>
      <c r="AT618" s="59">
        <v>0</v>
      </c>
    </row>
    <row r="619" spans="1:46">
      <c r="A619" s="61" t="s">
        <v>192</v>
      </c>
      <c r="B619" s="61" t="s">
        <v>1984</v>
      </c>
      <c r="C619" s="61" t="s">
        <v>1943</v>
      </c>
      <c r="D619" s="61" t="s">
        <v>1985</v>
      </c>
      <c r="E619" s="61">
        <v>786.89576339300004</v>
      </c>
      <c r="F619" s="59">
        <v>2095.7991430214724</v>
      </c>
      <c r="G619" s="61">
        <v>2.6680306905370843</v>
      </c>
      <c r="H619" s="61">
        <v>5591.6564347826088</v>
      </c>
      <c r="I619" s="59">
        <v>0.7160659509202455</v>
      </c>
      <c r="J619" s="60">
        <v>0</v>
      </c>
      <c r="K619" s="59">
        <v>0</v>
      </c>
      <c r="L619" s="59">
        <v>0.62480828220858908</v>
      </c>
      <c r="M619" s="59">
        <v>9.1257668711656442E-2</v>
      </c>
      <c r="N619" s="59">
        <v>0</v>
      </c>
      <c r="O619" s="59">
        <v>0</v>
      </c>
      <c r="P619" s="59">
        <v>0</v>
      </c>
      <c r="Q619" s="59">
        <v>0</v>
      </c>
      <c r="R619" s="59">
        <v>0</v>
      </c>
      <c r="S619" s="59">
        <v>0</v>
      </c>
      <c r="T619" s="59">
        <v>2.3197852760736198E-2</v>
      </c>
      <c r="U619" s="59">
        <v>0</v>
      </c>
      <c r="V619" s="59">
        <v>0.12998466257668714</v>
      </c>
      <c r="W619" s="59">
        <v>0.13075153374233131</v>
      </c>
      <c r="X619" s="59">
        <v>7.6687116564417193E-2</v>
      </c>
      <c r="Y619" s="59">
        <v>0.39999999999999991</v>
      </c>
      <c r="Z619" s="59">
        <v>0.3874999999999999</v>
      </c>
      <c r="AA619" s="59">
        <v>0.11249999999999998</v>
      </c>
      <c r="AB619" s="59">
        <v>9.9999999999999978E-2</v>
      </c>
      <c r="AC619" s="59">
        <v>0.24242714723926381</v>
      </c>
      <c r="AD619" s="60">
        <v>0.70973926380368113</v>
      </c>
      <c r="AE619" s="59">
        <v>2.4539877300613498E-2</v>
      </c>
      <c r="AF619" s="59">
        <v>0.13257156138468032</v>
      </c>
      <c r="AG619" s="61">
        <v>1275.3766388557806</v>
      </c>
      <c r="AH619" s="61">
        <v>14.387152165276122</v>
      </c>
      <c r="AI619" s="61">
        <v>219.83657499033959</v>
      </c>
      <c r="AJ619" s="61">
        <v>70</v>
      </c>
      <c r="AK619" s="61">
        <v>315.63430786132813</v>
      </c>
      <c r="AL619" s="59">
        <v>4.7893891101276266E-2</v>
      </c>
      <c r="AM619" s="59">
        <v>0.14447593352109706</v>
      </c>
      <c r="AN619" s="59">
        <v>0.80855690117909185</v>
      </c>
      <c r="AO619" s="59">
        <v>0.67281783004794571</v>
      </c>
      <c r="AP619" s="59">
        <v>4.8370447231637227E-2</v>
      </c>
      <c r="AQ619" s="59">
        <v>0.27973844852188229</v>
      </c>
      <c r="AR619" s="59">
        <v>0.35467791411042948</v>
      </c>
      <c r="AS619" s="59">
        <v>4.5356521739130429</v>
      </c>
      <c r="AT619" s="59">
        <v>0</v>
      </c>
    </row>
    <row r="620" spans="1:46">
      <c r="A620" s="61" t="s">
        <v>192</v>
      </c>
      <c r="B620" s="61" t="s">
        <v>1987</v>
      </c>
      <c r="C620" s="61" t="s">
        <v>1943</v>
      </c>
      <c r="D620" s="61" t="s">
        <v>1988</v>
      </c>
      <c r="E620" s="61">
        <v>598.69266686599997</v>
      </c>
      <c r="F620" s="59">
        <v>2046.7315669960133</v>
      </c>
      <c r="G620" s="61">
        <v>1.8237091675447838</v>
      </c>
      <c r="H620" s="61">
        <v>3732.6431222339302</v>
      </c>
      <c r="I620" s="59">
        <v>0.70335702316981574</v>
      </c>
      <c r="J620" s="60">
        <v>0</v>
      </c>
      <c r="K620" s="59">
        <v>0</v>
      </c>
      <c r="L620" s="59">
        <v>0.69354649800890145</v>
      </c>
      <c r="M620" s="59">
        <v>0</v>
      </c>
      <c r="N620" s="59">
        <v>0</v>
      </c>
      <c r="O620" s="59">
        <v>0</v>
      </c>
      <c r="P620" s="59">
        <v>0</v>
      </c>
      <c r="Q620" s="59">
        <v>1.932536893886156E-2</v>
      </c>
      <c r="R620" s="59">
        <v>0</v>
      </c>
      <c r="S620" s="59">
        <v>0</v>
      </c>
      <c r="T620" s="59">
        <v>1.294214101663153E-2</v>
      </c>
      <c r="U620" s="59">
        <v>0</v>
      </c>
      <c r="V620" s="59">
        <v>0.14277348325134695</v>
      </c>
      <c r="W620" s="59">
        <v>0.13141250878425861</v>
      </c>
      <c r="X620" s="59">
        <v>0.20049690876523951</v>
      </c>
      <c r="Y620" s="59">
        <v>0.40345821325648412</v>
      </c>
      <c r="Z620" s="59">
        <v>0.2680115273775216</v>
      </c>
      <c r="AA620" s="59">
        <v>5.763688760806916E-3</v>
      </c>
      <c r="AB620" s="59">
        <v>0.32276657060518726</v>
      </c>
      <c r="AC620" s="59">
        <v>0.37239267348471722</v>
      </c>
      <c r="AD620" s="60">
        <v>0.56029352285202516</v>
      </c>
      <c r="AE620" s="59">
        <v>5.2464320795054024E-2</v>
      </c>
      <c r="AF620" s="59">
        <v>0.28907987282686509</v>
      </c>
      <c r="AG620" s="61">
        <v>1268.2262004175366</v>
      </c>
      <c r="AH620" s="61">
        <v>14.528591858037577</v>
      </c>
      <c r="AI620" s="61">
        <v>174.57295717892947</v>
      </c>
      <c r="AJ620" s="61">
        <v>67.018501281738281</v>
      </c>
      <c r="AK620" s="61">
        <v>238.60256195068359</v>
      </c>
      <c r="AL620" s="59">
        <v>0.11337202500793593</v>
      </c>
      <c r="AM620" s="59">
        <v>0.25806228896834033</v>
      </c>
      <c r="AN620" s="59">
        <v>0.62876584403572566</v>
      </c>
      <c r="AO620" s="59">
        <v>0</v>
      </c>
      <c r="AP620" s="59">
        <v>5.741677141285889E-3</v>
      </c>
      <c r="AQ620" s="59">
        <v>0.97712905531701677</v>
      </c>
      <c r="AR620" s="59">
        <v>0.369792569480557</v>
      </c>
      <c r="AS620" s="59">
        <v>2.370821917808219</v>
      </c>
      <c r="AT620" s="59">
        <v>3.1643835616438354E-2</v>
      </c>
    </row>
    <row r="621" spans="1:46">
      <c r="A621" s="61" t="s">
        <v>192</v>
      </c>
      <c r="B621" s="61" t="s">
        <v>1990</v>
      </c>
      <c r="C621" s="61" t="s">
        <v>1943</v>
      </c>
      <c r="D621" s="61" t="s">
        <v>1308</v>
      </c>
      <c r="E621" s="61">
        <v>963.94265416200005</v>
      </c>
      <c r="F621" s="59">
        <v>1812.629110740329</v>
      </c>
      <c r="G621" s="61">
        <v>2.6441176470588235</v>
      </c>
      <c r="H621" s="61">
        <v>4792.8046192810461</v>
      </c>
      <c r="I621" s="59">
        <v>0.60017303176368808</v>
      </c>
      <c r="J621" s="60">
        <v>1.0762107370792142E-2</v>
      </c>
      <c r="K621" s="59">
        <v>0</v>
      </c>
      <c r="L621" s="59">
        <v>0.62390844138661028</v>
      </c>
      <c r="M621" s="59">
        <v>0</v>
      </c>
      <c r="N621" s="59">
        <v>0</v>
      </c>
      <c r="O621" s="59">
        <v>0</v>
      </c>
      <c r="P621" s="59">
        <v>1.2106377348504897E-2</v>
      </c>
      <c r="Q621" s="59">
        <v>0</v>
      </c>
      <c r="R621" s="59">
        <v>7.2109023551204026E-3</v>
      </c>
      <c r="S621" s="59">
        <v>0</v>
      </c>
      <c r="T621" s="59">
        <v>4.3133103995766073E-2</v>
      </c>
      <c r="U621" s="59">
        <v>0</v>
      </c>
      <c r="V621" s="59">
        <v>7.5747552262503307E-2</v>
      </c>
      <c r="W621" s="59">
        <v>0.22651495104525005</v>
      </c>
      <c r="X621" s="59">
        <v>0.22370535162526267</v>
      </c>
      <c r="Y621" s="59">
        <v>0.49171270718232041</v>
      </c>
      <c r="Z621" s="59">
        <v>0.41712707182320435</v>
      </c>
      <c r="AA621" s="59">
        <v>2.7624309392265192E-3</v>
      </c>
      <c r="AB621" s="59">
        <v>8.8397790055248615E-2</v>
      </c>
      <c r="AC621" s="59">
        <v>0.4138549005067359</v>
      </c>
      <c r="AD621" s="60">
        <v>0.52113459399332596</v>
      </c>
      <c r="AE621" s="59">
        <v>2.7252502780867632E-2</v>
      </c>
      <c r="AF621" s="59">
        <v>0.16787305686838561</v>
      </c>
      <c r="AG621" s="61">
        <v>1284.2853253824217</v>
      </c>
      <c r="AH621" s="61">
        <v>14.232772232304901</v>
      </c>
      <c r="AI621" s="61">
        <v>270.87962861833938</v>
      </c>
      <c r="AJ621" s="61">
        <v>146.58628845214844</v>
      </c>
      <c r="AK621" s="61">
        <v>323.41371154785156</v>
      </c>
      <c r="AL621" s="59">
        <v>4.901743874076888E-2</v>
      </c>
      <c r="AM621" s="59">
        <v>0.14141142049420227</v>
      </c>
      <c r="AN621" s="59">
        <v>0.81008449686133122</v>
      </c>
      <c r="AO621" s="59">
        <v>0</v>
      </c>
      <c r="AP621" s="59">
        <v>0.57582522944016989</v>
      </c>
      <c r="AQ621" s="59">
        <v>0.42468812665613248</v>
      </c>
      <c r="AR621" s="59">
        <v>0.38314176245210729</v>
      </c>
      <c r="AS621" s="59">
        <v>3.1729411764705882</v>
      </c>
      <c r="AT621" s="59">
        <v>0.16980392156862745</v>
      </c>
    </row>
    <row r="622" spans="1:46">
      <c r="A622" s="61" t="s">
        <v>192</v>
      </c>
      <c r="B622" s="61" t="s">
        <v>1991</v>
      </c>
      <c r="C622" s="61" t="s">
        <v>1943</v>
      </c>
      <c r="D622" s="61" t="s">
        <v>1992</v>
      </c>
      <c r="E622" s="61">
        <v>335.38890323300001</v>
      </c>
      <c r="F622" s="59">
        <v>1428.0579953764861</v>
      </c>
      <c r="G622" s="61">
        <v>1.8984326018808777</v>
      </c>
      <c r="H622" s="61">
        <v>2711.0718557993732</v>
      </c>
      <c r="I622" s="59">
        <v>0.30300528401585203</v>
      </c>
      <c r="J622" s="60">
        <v>0</v>
      </c>
      <c r="K622" s="59">
        <v>0</v>
      </c>
      <c r="L622" s="59">
        <v>0.25418660287081341</v>
      </c>
      <c r="M622" s="59">
        <v>0</v>
      </c>
      <c r="N622" s="59">
        <v>0</v>
      </c>
      <c r="O622" s="59">
        <v>0</v>
      </c>
      <c r="P622" s="59">
        <v>0</v>
      </c>
      <c r="Q622" s="59">
        <v>0</v>
      </c>
      <c r="R622" s="59">
        <v>7.4162679425837319E-2</v>
      </c>
      <c r="S622" s="59">
        <v>0</v>
      </c>
      <c r="T622" s="59">
        <v>0.16806220095693777</v>
      </c>
      <c r="U622" s="59">
        <v>3.7480063795853266E-2</v>
      </c>
      <c r="V622" s="59">
        <v>0.10267145135566189</v>
      </c>
      <c r="W622" s="59">
        <v>0.36343700159489634</v>
      </c>
      <c r="X622" s="59">
        <v>0.23943196829590488</v>
      </c>
      <c r="Y622" s="59">
        <v>0.53793103448275859</v>
      </c>
      <c r="Z622" s="59">
        <v>0.35172413793103452</v>
      </c>
      <c r="AA622" s="59">
        <v>0.11034482758620691</v>
      </c>
      <c r="AB622" s="59">
        <v>0</v>
      </c>
      <c r="AC622" s="59">
        <v>0.64745706737120212</v>
      </c>
      <c r="AD622" s="60">
        <v>0.27097093791281374</v>
      </c>
      <c r="AE622" s="59">
        <v>1.3210039630118891E-2</v>
      </c>
      <c r="AF622" s="59">
        <v>0.1805664988204097</v>
      </c>
      <c r="AG622" s="61">
        <v>1291.5313955654929</v>
      </c>
      <c r="AH622" s="61">
        <v>14.208952860070804</v>
      </c>
      <c r="AI622" s="61">
        <v>296.22207544760931</v>
      </c>
      <c r="AJ622" s="61">
        <v>117.10282897949219</v>
      </c>
      <c r="AK622" s="61">
        <v>375.56257629394531</v>
      </c>
      <c r="AL622" s="59">
        <v>2.7579922623659013E-2</v>
      </c>
      <c r="AM622" s="59">
        <v>0.17367897219763648</v>
      </c>
      <c r="AN622" s="59">
        <v>0.80000410691464963</v>
      </c>
      <c r="AO622" s="59">
        <v>0</v>
      </c>
      <c r="AP622" s="59">
        <v>0.43755174540777947</v>
      </c>
      <c r="AQ622" s="59">
        <v>0.56371125632816566</v>
      </c>
      <c r="AR622" s="59">
        <v>0.46235138705416112</v>
      </c>
      <c r="AS622" s="59">
        <v>2.0882758620689654</v>
      </c>
      <c r="AT622" s="59">
        <v>3.4482758620689655E-2</v>
      </c>
    </row>
    <row r="623" spans="1:46">
      <c r="A623" s="61" t="s">
        <v>192</v>
      </c>
      <c r="B623" s="61" t="s">
        <v>1994</v>
      </c>
      <c r="C623" s="61" t="s">
        <v>1943</v>
      </c>
      <c r="D623" s="61" t="s">
        <v>1995</v>
      </c>
      <c r="E623" s="61">
        <v>362.933281249</v>
      </c>
      <c r="F623" s="59">
        <v>2077.7821087045363</v>
      </c>
      <c r="G623" s="61">
        <v>2.9720647773279349</v>
      </c>
      <c r="H623" s="61">
        <v>6175.3030202429154</v>
      </c>
      <c r="I623" s="59">
        <v>0.60741043454570232</v>
      </c>
      <c r="J623" s="60">
        <v>0</v>
      </c>
      <c r="K623" s="59">
        <v>1.6346546791990192E-2</v>
      </c>
      <c r="L623" s="59">
        <v>0.5910638877537121</v>
      </c>
      <c r="M623" s="59">
        <v>0</v>
      </c>
      <c r="N623" s="59">
        <v>0</v>
      </c>
      <c r="O623" s="59">
        <v>0</v>
      </c>
      <c r="P623" s="59">
        <v>0</v>
      </c>
      <c r="Q623" s="59">
        <v>0</v>
      </c>
      <c r="R623" s="59">
        <v>0</v>
      </c>
      <c r="S623" s="59">
        <v>0</v>
      </c>
      <c r="T623" s="59">
        <v>0</v>
      </c>
      <c r="U623" s="59">
        <v>0</v>
      </c>
      <c r="V623" s="59">
        <v>0.15215910638877539</v>
      </c>
      <c r="W623" s="59">
        <v>0.24043045906552241</v>
      </c>
      <c r="X623" s="59">
        <v>8.4457158425282661E-2</v>
      </c>
      <c r="Y623" s="59">
        <v>0.80645161290322576</v>
      </c>
      <c r="Z623" s="59">
        <v>0.1129032258064516</v>
      </c>
      <c r="AA623" s="59">
        <v>8.0645161290322578E-2</v>
      </c>
      <c r="AB623" s="59">
        <v>0</v>
      </c>
      <c r="AC623" s="59">
        <v>0.47582073287018117</v>
      </c>
      <c r="AD623" s="60">
        <v>0.48385778504290977</v>
      </c>
      <c r="AE623" s="59">
        <v>0</v>
      </c>
      <c r="AF623" s="59">
        <v>0.20226858156233712</v>
      </c>
      <c r="AG623" s="61">
        <v>1289.2344126765415</v>
      </c>
      <c r="AH623" s="61">
        <v>14.276846365828453</v>
      </c>
      <c r="AI623" s="61">
        <v>241.23791584658676</v>
      </c>
      <c r="AJ623" s="61">
        <v>115.18095397949219</v>
      </c>
      <c r="AK623" s="61">
        <v>207.68663024902344</v>
      </c>
      <c r="AL623" s="59">
        <v>9.6092041710754764E-2</v>
      </c>
      <c r="AM623" s="59">
        <v>0.28018235100967387</v>
      </c>
      <c r="AN623" s="59">
        <v>0.62270398355929968</v>
      </c>
      <c r="AO623" s="59">
        <v>0</v>
      </c>
      <c r="AP623" s="59">
        <v>0.49251476575763198</v>
      </c>
      <c r="AQ623" s="59">
        <v>0.50646361052209632</v>
      </c>
      <c r="AR623" s="59">
        <v>0.29968669118648689</v>
      </c>
      <c r="AS623" s="59">
        <v>3.8636842105263156</v>
      </c>
      <c r="AT623" s="59">
        <v>0</v>
      </c>
    </row>
    <row r="624" spans="1:46">
      <c r="A624" s="61" t="s">
        <v>192</v>
      </c>
      <c r="B624" s="61" t="s">
        <v>1997</v>
      </c>
      <c r="C624" s="61" t="s">
        <v>1943</v>
      </c>
      <c r="D624" s="61" t="s">
        <v>329</v>
      </c>
      <c r="E624" s="61">
        <v>359.77061891</v>
      </c>
      <c r="F624" s="59">
        <v>2241.3762996075011</v>
      </c>
      <c r="G624" s="61">
        <v>2.5197802197802197</v>
      </c>
      <c r="H624" s="61">
        <v>5647.7756648351651</v>
      </c>
      <c r="I624" s="59">
        <v>0.78630614914958574</v>
      </c>
      <c r="J624" s="60">
        <v>2.7256868730920192E-2</v>
      </c>
      <c r="K624" s="59">
        <v>0</v>
      </c>
      <c r="L624" s="59">
        <v>0.21849105974705627</v>
      </c>
      <c r="M624" s="59">
        <v>9.9433057130396865E-2</v>
      </c>
      <c r="N624" s="59">
        <v>0</v>
      </c>
      <c r="O624" s="59">
        <v>0</v>
      </c>
      <c r="P624" s="59">
        <v>0</v>
      </c>
      <c r="Q624" s="59">
        <v>0</v>
      </c>
      <c r="R624" s="59">
        <v>0.38901003052769301</v>
      </c>
      <c r="S624" s="59">
        <v>5.2115133013519409E-2</v>
      </c>
      <c r="T624" s="59">
        <v>3.3798517226341036E-2</v>
      </c>
      <c r="U624" s="59">
        <v>0</v>
      </c>
      <c r="V624" s="59">
        <v>2.8565198430004362E-2</v>
      </c>
      <c r="W624" s="59">
        <v>0.1513301351940689</v>
      </c>
      <c r="X624" s="59">
        <v>1.5721761883994769</v>
      </c>
      <c r="Y624" s="59">
        <v>0.91400832177531199</v>
      </c>
      <c r="Z624" s="59">
        <v>8.5991678224687923E-2</v>
      </c>
      <c r="AA624" s="59">
        <v>0</v>
      </c>
      <c r="AB624" s="59">
        <v>0</v>
      </c>
      <c r="AC624" s="59">
        <v>0.76668120366332304</v>
      </c>
      <c r="AD624" s="60">
        <v>0.20933275185346706</v>
      </c>
      <c r="AE624" s="59">
        <v>1.9624945486262538E-3</v>
      </c>
      <c r="AF624" s="59">
        <v>0.12747010897927802</v>
      </c>
      <c r="AG624" s="61">
        <v>1315.8689151599444</v>
      </c>
      <c r="AH624" s="61">
        <v>14.027453059805284</v>
      </c>
      <c r="AI624" s="61">
        <v>319.23796641332865</v>
      </c>
      <c r="AJ624" s="61">
        <v>91.330001831054688</v>
      </c>
      <c r="AK624" s="61">
        <v>444.92591857910156</v>
      </c>
      <c r="AL624" s="59">
        <v>4.5167668358335536E-2</v>
      </c>
      <c r="AM624" s="59">
        <v>0.21246176308555526</v>
      </c>
      <c r="AN624" s="59">
        <v>0.74057603927532456</v>
      </c>
      <c r="AO624" s="59">
        <v>0</v>
      </c>
      <c r="AP624" s="59">
        <v>0.52047051692912794</v>
      </c>
      <c r="AQ624" s="59">
        <v>0.4777349537900874</v>
      </c>
      <c r="AR624" s="59">
        <v>0.67597034452682081</v>
      </c>
      <c r="AS624" s="59">
        <v>3.2757142857142858</v>
      </c>
      <c r="AT624" s="59">
        <v>0</v>
      </c>
    </row>
    <row r="625" spans="1:46">
      <c r="A625" s="61" t="s">
        <v>192</v>
      </c>
      <c r="B625" s="61" t="s">
        <v>1998</v>
      </c>
      <c r="C625" s="61" t="s">
        <v>1943</v>
      </c>
      <c r="D625" s="61" t="s">
        <v>1999</v>
      </c>
      <c r="E625" s="61">
        <v>645.27658588600002</v>
      </c>
      <c r="F625" s="59">
        <v>2299.9543556851308</v>
      </c>
      <c r="G625" s="61">
        <v>1.9600000000000002</v>
      </c>
      <c r="H625" s="61">
        <v>4507.9105371428568</v>
      </c>
      <c r="I625" s="59">
        <v>0.37230320699708452</v>
      </c>
      <c r="J625" s="60">
        <v>2.5426234354981769E-2</v>
      </c>
      <c r="K625" s="59">
        <v>9.9635360204986687E-2</v>
      </c>
      <c r="L625" s="59">
        <v>0.25248842022272594</v>
      </c>
      <c r="M625" s="59">
        <v>0</v>
      </c>
      <c r="N625" s="59">
        <v>0</v>
      </c>
      <c r="O625" s="59">
        <v>0</v>
      </c>
      <c r="P625" s="59">
        <v>0</v>
      </c>
      <c r="Q625" s="59">
        <v>0</v>
      </c>
      <c r="R625" s="59">
        <v>0</v>
      </c>
      <c r="S625" s="59">
        <v>0</v>
      </c>
      <c r="T625" s="59">
        <v>0</v>
      </c>
      <c r="U625" s="59">
        <v>0</v>
      </c>
      <c r="V625" s="59">
        <v>0.38267468217207057</v>
      </c>
      <c r="W625" s="59">
        <v>0.23977530304523506</v>
      </c>
      <c r="X625" s="59">
        <v>0.16034985422740525</v>
      </c>
      <c r="Y625" s="59">
        <v>0.4363636363636364</v>
      </c>
      <c r="Z625" s="59">
        <v>0.32121212121212123</v>
      </c>
      <c r="AA625" s="59">
        <v>0.19393939393939394</v>
      </c>
      <c r="AB625" s="59">
        <v>4.8484848484848485E-2</v>
      </c>
      <c r="AC625" s="59">
        <v>0.59494655004859087</v>
      </c>
      <c r="AD625" s="60">
        <v>0.36520894071914478</v>
      </c>
      <c r="AE625" s="59">
        <v>2.0310981535471329E-2</v>
      </c>
      <c r="AF625" s="59">
        <v>0.1594665020406911</v>
      </c>
      <c r="AG625" s="61">
        <v>1283.3165843740924</v>
      </c>
      <c r="AH625" s="61">
        <v>14.269902217058766</v>
      </c>
      <c r="AI625" s="61">
        <v>245.01648812070459</v>
      </c>
      <c r="AJ625" s="61">
        <v>67.512130737304688</v>
      </c>
      <c r="AK625" s="61">
        <v>365.38493347167969</v>
      </c>
      <c r="AL625" s="59">
        <v>8.1457317915586247E-2</v>
      </c>
      <c r="AM625" s="59">
        <v>0.26926438026793076</v>
      </c>
      <c r="AN625" s="59">
        <v>0.64923710105609356</v>
      </c>
      <c r="AO625" s="59">
        <v>0</v>
      </c>
      <c r="AP625" s="59">
        <v>0.6786818390422269</v>
      </c>
      <c r="AQ625" s="59">
        <v>0.32127696019738361</v>
      </c>
      <c r="AR625" s="59">
        <v>0.7871720116618075</v>
      </c>
      <c r="AS625" s="59">
        <v>2.94</v>
      </c>
      <c r="AT625" s="59">
        <v>0</v>
      </c>
    </row>
    <row r="626" spans="1:46">
      <c r="A626" s="61" t="s">
        <v>192</v>
      </c>
      <c r="B626" s="61" t="s">
        <v>2001</v>
      </c>
      <c r="C626" s="61" t="s">
        <v>1943</v>
      </c>
      <c r="D626" s="61" t="s">
        <v>2002</v>
      </c>
      <c r="E626" s="61">
        <v>155.79048296400001</v>
      </c>
      <c r="F626" s="59">
        <v>1153.7274987586891</v>
      </c>
      <c r="G626" s="61">
        <v>7.4592592592592588</v>
      </c>
      <c r="H626" s="61">
        <v>8605.9525277777775</v>
      </c>
      <c r="I626" s="59">
        <v>0.38418570009930481</v>
      </c>
      <c r="J626" s="60">
        <v>0.12872393247269115</v>
      </c>
      <c r="K626" s="59">
        <v>0</v>
      </c>
      <c r="L626" s="59">
        <v>0.22521029824114197</v>
      </c>
      <c r="M626" s="59">
        <v>0</v>
      </c>
      <c r="N626" s="59">
        <v>0</v>
      </c>
      <c r="O626" s="59">
        <v>0</v>
      </c>
      <c r="P626" s="59">
        <v>0</v>
      </c>
      <c r="Q626" s="59">
        <v>0</v>
      </c>
      <c r="R626" s="59">
        <v>0</v>
      </c>
      <c r="S626" s="59">
        <v>3.7088962528677029E-2</v>
      </c>
      <c r="T626" s="59">
        <v>0</v>
      </c>
      <c r="U626" s="59">
        <v>0</v>
      </c>
      <c r="V626" s="59">
        <v>0.49490186082080034</v>
      </c>
      <c r="W626" s="59">
        <v>0.11062962018863114</v>
      </c>
      <c r="X626" s="59">
        <v>5.089374379344587E-2</v>
      </c>
      <c r="Y626" s="59">
        <v>0.46341463414634149</v>
      </c>
      <c r="Z626" s="59">
        <v>0.48780487804878053</v>
      </c>
      <c r="AA626" s="59">
        <v>4.8780487804878057E-2</v>
      </c>
      <c r="AB626" s="59">
        <v>0</v>
      </c>
      <c r="AC626" s="59">
        <v>0.66645978152929486</v>
      </c>
      <c r="AD626" s="60">
        <v>0.26973684210526316</v>
      </c>
      <c r="AE626" s="59">
        <v>4.3445878848063557E-2</v>
      </c>
      <c r="AF626" s="59">
        <v>0.5171047580526198</v>
      </c>
      <c r="AG626" s="61">
        <v>1267.2856568903173</v>
      </c>
      <c r="AH626" s="61">
        <v>14.510514262756125</v>
      </c>
      <c r="AI626" s="61">
        <v>133.98959313249952</v>
      </c>
      <c r="AJ626" s="61">
        <v>65.376274108886719</v>
      </c>
      <c r="AK626" s="61">
        <v>177.30103302001953</v>
      </c>
      <c r="AL626" s="59">
        <v>0.11634215168450512</v>
      </c>
      <c r="AM626" s="59">
        <v>0.21382885119945252</v>
      </c>
      <c r="AN626" s="59">
        <v>0.66997032176939153</v>
      </c>
      <c r="AO626" s="59">
        <v>0</v>
      </c>
      <c r="AP626" s="59">
        <v>0.51110310774503287</v>
      </c>
      <c r="AQ626" s="59">
        <v>0.21342767136605767</v>
      </c>
      <c r="AR626" s="59">
        <v>0.17378351539225423</v>
      </c>
      <c r="AS626" s="59">
        <v>6.7133333333333338</v>
      </c>
      <c r="AT626" s="59">
        <v>0.17500000000000002</v>
      </c>
    </row>
    <row r="627" spans="1:46">
      <c r="A627" s="61" t="s">
        <v>192</v>
      </c>
      <c r="B627" s="61" t="s">
        <v>2004</v>
      </c>
      <c r="C627" s="61" t="s">
        <v>1943</v>
      </c>
      <c r="D627" s="61" t="s">
        <v>2005</v>
      </c>
      <c r="E627" s="61">
        <v>1213.3332823000001</v>
      </c>
      <c r="F627" s="59">
        <v>3123.0520677610893</v>
      </c>
      <c r="G627" s="61">
        <v>1.7223930481283425</v>
      </c>
      <c r="H627" s="61">
        <v>5379.1231704545453</v>
      </c>
      <c r="I627" s="59">
        <v>0.53110567780494433</v>
      </c>
      <c r="J627" s="60">
        <v>7.6647731694031579E-3</v>
      </c>
      <c r="K627" s="59">
        <v>4.0366528074920272E-3</v>
      </c>
      <c r="L627" s="59">
        <v>0.30795624268356675</v>
      </c>
      <c r="M627" s="59">
        <v>0</v>
      </c>
      <c r="N627" s="59">
        <v>0</v>
      </c>
      <c r="O627" s="59">
        <v>0</v>
      </c>
      <c r="P627" s="59">
        <v>5.1265490655148738E-2</v>
      </c>
      <c r="Q627" s="59">
        <v>0.13526823557905782</v>
      </c>
      <c r="R627" s="59">
        <v>8.6222903968029688E-2</v>
      </c>
      <c r="S627" s="59">
        <v>1.0979695636378314E-2</v>
      </c>
      <c r="T627" s="59">
        <v>6.6201106042869237E-3</v>
      </c>
      <c r="U627" s="59">
        <v>0</v>
      </c>
      <c r="V627" s="59">
        <v>0.25975860816211188</v>
      </c>
      <c r="W627" s="59">
        <v>0.12993985387316834</v>
      </c>
      <c r="X627" s="59">
        <v>1.1037373384561648</v>
      </c>
      <c r="Y627" s="59">
        <v>0.92053445850914195</v>
      </c>
      <c r="Z627" s="59">
        <v>6.1884669479606184E-2</v>
      </c>
      <c r="AA627" s="59">
        <v>6.3291139240506319E-3</v>
      </c>
      <c r="AB627" s="59">
        <v>1.1251758087201124E-2</v>
      </c>
      <c r="AC627" s="59">
        <v>0.52148096402375133</v>
      </c>
      <c r="AD627" s="60">
        <v>0.43047308572980941</v>
      </c>
      <c r="AE627" s="59">
        <v>3.0736989172196996E-2</v>
      </c>
      <c r="AF627" s="59">
        <v>0.21236539354756642</v>
      </c>
      <c r="AG627" s="61">
        <v>1330.3232370061298</v>
      </c>
      <c r="AH627" s="61">
        <v>13.885950136506464</v>
      </c>
      <c r="AI627" s="61">
        <v>327.80635411804758</v>
      </c>
      <c r="AJ627" s="61">
        <v>167.16261291503906</v>
      </c>
      <c r="AK627" s="61">
        <v>372.83738708496094</v>
      </c>
      <c r="AL627" s="59">
        <v>0.10683379570226761</v>
      </c>
      <c r="AM627" s="59">
        <v>0.30587226561237468</v>
      </c>
      <c r="AN627" s="59">
        <v>0.58810098627424745</v>
      </c>
      <c r="AO627" s="59">
        <v>0</v>
      </c>
      <c r="AP627" s="59">
        <v>0.46323834365983252</v>
      </c>
      <c r="AQ627" s="59">
        <v>0.53628092914961822</v>
      </c>
      <c r="AR627" s="59">
        <v>0.75678193037606234</v>
      </c>
      <c r="AS627" s="59">
        <v>2.928068181818182</v>
      </c>
      <c r="AT627" s="59">
        <v>0.10556818181818182</v>
      </c>
    </row>
    <row r="628" spans="1:46">
      <c r="A628" s="61" t="s">
        <v>192</v>
      </c>
      <c r="B628" s="61" t="s">
        <v>2007</v>
      </c>
      <c r="C628" s="61" t="s">
        <v>1943</v>
      </c>
      <c r="D628" s="61" t="s">
        <v>712</v>
      </c>
      <c r="E628" s="61">
        <v>296.19859970700003</v>
      </c>
      <c r="F628" s="59">
        <v>2058.2100497512438</v>
      </c>
      <c r="G628" s="61">
        <v>2.0883116883116881</v>
      </c>
      <c r="H628" s="61">
        <v>4298.1841038961038</v>
      </c>
      <c r="I628" s="59">
        <v>0.39365671641791039</v>
      </c>
      <c r="J628" s="60">
        <v>3.1716417910447763E-2</v>
      </c>
      <c r="K628" s="59">
        <v>0</v>
      </c>
      <c r="L628" s="59">
        <v>0.29788557213930345</v>
      </c>
      <c r="M628" s="59">
        <v>6.4054726368159204E-2</v>
      </c>
      <c r="N628" s="59">
        <v>0</v>
      </c>
      <c r="O628" s="59">
        <v>0</v>
      </c>
      <c r="P628" s="59">
        <v>0</v>
      </c>
      <c r="Q628" s="59">
        <v>0</v>
      </c>
      <c r="R628" s="59">
        <v>0</v>
      </c>
      <c r="S628" s="59">
        <v>0</v>
      </c>
      <c r="T628" s="59">
        <v>7.6699834162520727E-3</v>
      </c>
      <c r="U628" s="59">
        <v>0</v>
      </c>
      <c r="V628" s="59">
        <v>0.52280265339966836</v>
      </c>
      <c r="W628" s="59">
        <v>7.5870646766169156E-2</v>
      </c>
      <c r="X628" s="59">
        <v>0.17412935323383086</v>
      </c>
      <c r="Y628" s="59">
        <v>0.39285714285714279</v>
      </c>
      <c r="Z628" s="59">
        <v>0.20238095238095236</v>
      </c>
      <c r="AA628" s="59">
        <v>0.30952380952380953</v>
      </c>
      <c r="AB628" s="59">
        <v>9.5238095238095233E-2</v>
      </c>
      <c r="AC628" s="59">
        <v>0.42019071310116085</v>
      </c>
      <c r="AD628" s="60">
        <v>0.54705638474295193</v>
      </c>
      <c r="AE628" s="59">
        <v>1.2023217247097843E-2</v>
      </c>
      <c r="AF628" s="59">
        <v>0.16286370039466447</v>
      </c>
      <c r="AG628" s="61">
        <v>1322.3321383382538</v>
      </c>
      <c r="AH628" s="61">
        <v>14.234204976803037</v>
      </c>
      <c r="AI628" s="61">
        <v>233.35556867430043</v>
      </c>
      <c r="AJ628" s="61">
        <v>157.7161865234375</v>
      </c>
      <c r="AK628" s="61">
        <v>184.89453125</v>
      </c>
      <c r="AL628" s="59">
        <v>0.25827265920795667</v>
      </c>
      <c r="AM628" s="59">
        <v>0.30659327927219043</v>
      </c>
      <c r="AN628" s="59">
        <v>0.43509658765261988</v>
      </c>
      <c r="AO628" s="59">
        <v>0</v>
      </c>
      <c r="AP628" s="59">
        <v>0.44480291308036984</v>
      </c>
      <c r="AQ628" s="59">
        <v>0.55515961305239714</v>
      </c>
      <c r="AR628" s="59">
        <v>0.87064676616915415</v>
      </c>
      <c r="AS628" s="59">
        <v>2.2971428571428572</v>
      </c>
      <c r="AT628" s="59">
        <v>0</v>
      </c>
    </row>
    <row r="629" spans="1:46">
      <c r="A629" s="61" t="s">
        <v>192</v>
      </c>
      <c r="B629" s="61" t="s">
        <v>2008</v>
      </c>
      <c r="C629" s="61" t="s">
        <v>1943</v>
      </c>
      <c r="D629" s="61" t="s">
        <v>2009</v>
      </c>
      <c r="E629" s="61">
        <v>659.58462944200005</v>
      </c>
      <c r="F629" s="59">
        <v>366.76462910824296</v>
      </c>
      <c r="G629" s="61">
        <v>10.870606060606061</v>
      </c>
      <c r="H629" s="61">
        <v>3986.9537999999998</v>
      </c>
      <c r="I629" s="59">
        <v>0.11189473977643348</v>
      </c>
      <c r="J629" s="60">
        <v>4.2120815097705794E-2</v>
      </c>
      <c r="K629" s="59">
        <v>0</v>
      </c>
      <c r="L629" s="59">
        <v>0.31792201193954012</v>
      </c>
      <c r="M629" s="59">
        <v>0</v>
      </c>
      <c r="N629" s="59">
        <v>0</v>
      </c>
      <c r="O629" s="59">
        <v>0</v>
      </c>
      <c r="P629" s="59">
        <v>4.166137431728692E-2</v>
      </c>
      <c r="Q629" s="59">
        <v>0</v>
      </c>
      <c r="R629" s="59">
        <v>0</v>
      </c>
      <c r="S629" s="59">
        <v>0</v>
      </c>
      <c r="T629" s="59">
        <v>0.10364537025276259</v>
      </c>
      <c r="U629" s="59">
        <v>0</v>
      </c>
      <c r="V629" s="59">
        <v>0.28756509589737073</v>
      </c>
      <c r="W629" s="59">
        <v>5.7284389686269511E-2</v>
      </c>
      <c r="X629" s="59">
        <v>3.4845148161569979E-2</v>
      </c>
      <c r="Y629" s="59">
        <v>0.21600000000000003</v>
      </c>
      <c r="Z629" s="59">
        <v>0.52800000000000002</v>
      </c>
      <c r="AA629" s="59">
        <v>0.128</v>
      </c>
      <c r="AB629" s="59">
        <v>0.128</v>
      </c>
      <c r="AC629" s="59">
        <v>0.13271820031778775</v>
      </c>
      <c r="AD629" s="60">
        <v>7.2366403701948537E-2</v>
      </c>
      <c r="AE629" s="59">
        <v>0.79126362445293119</v>
      </c>
      <c r="AF629" s="59">
        <v>0.54387258887988477</v>
      </c>
      <c r="AG629" s="61">
        <v>1288.4687203791468</v>
      </c>
      <c r="AH629" s="61">
        <v>13.947145971563982</v>
      </c>
      <c r="AI629" s="61">
        <v>343.58084850529809</v>
      </c>
      <c r="AJ629" s="61">
        <v>83.861320495605469</v>
      </c>
      <c r="AK629" s="61">
        <v>473.94324493408203</v>
      </c>
      <c r="AL629" s="59">
        <v>1.4023977495996804E-2</v>
      </c>
      <c r="AM629" s="59">
        <v>7.8174198879711915E-2</v>
      </c>
      <c r="AN629" s="59">
        <v>0.90852632588930649</v>
      </c>
      <c r="AO629" s="59">
        <v>0.42782607023260522</v>
      </c>
      <c r="AP629" s="59">
        <v>0.42394104943979527</v>
      </c>
      <c r="AQ629" s="59">
        <v>0.14895738259261471</v>
      </c>
      <c r="AR629" s="59">
        <v>0.13938059264627992</v>
      </c>
      <c r="AS629" s="59">
        <v>11.957666666666666</v>
      </c>
      <c r="AT629" s="59">
        <v>9.3333333333333339</v>
      </c>
    </row>
    <row r="630" spans="1:46">
      <c r="A630" s="61" t="s">
        <v>192</v>
      </c>
      <c r="B630" s="61" t="s">
        <v>2011</v>
      </c>
      <c r="C630" s="61" t="s">
        <v>1943</v>
      </c>
      <c r="D630" s="61" t="s">
        <v>2012</v>
      </c>
      <c r="E630" s="61">
        <v>248.494049781</v>
      </c>
      <c r="F630" s="59">
        <v>1608.8360233044518</v>
      </c>
      <c r="G630" s="61">
        <v>2.7101214574898784</v>
      </c>
      <c r="H630" s="61">
        <v>4360.141028340081</v>
      </c>
      <c r="I630" s="59">
        <v>0.23453839259037948</v>
      </c>
      <c r="J630" s="60">
        <v>3.5106065132954889E-2</v>
      </c>
      <c r="K630" s="59">
        <v>5.87515299877601E-2</v>
      </c>
      <c r="L630" s="59">
        <v>9.4094247246022042E-2</v>
      </c>
      <c r="M630" s="59">
        <v>0</v>
      </c>
      <c r="N630" s="59">
        <v>0</v>
      </c>
      <c r="O630" s="59">
        <v>0</v>
      </c>
      <c r="P630" s="59">
        <v>0</v>
      </c>
      <c r="Q630" s="59">
        <v>5.1407588739290085E-2</v>
      </c>
      <c r="R630" s="59">
        <v>0</v>
      </c>
      <c r="S630" s="59">
        <v>0</v>
      </c>
      <c r="T630" s="59">
        <v>8.5067319461444316E-2</v>
      </c>
      <c r="U630" s="59">
        <v>0</v>
      </c>
      <c r="V630" s="59">
        <v>0.11842105263157895</v>
      </c>
      <c r="W630" s="59">
        <v>0.55630354957160344</v>
      </c>
      <c r="X630" s="59">
        <v>0.30026889752016733</v>
      </c>
      <c r="Y630" s="59">
        <v>0.30845771144278605</v>
      </c>
      <c r="Z630" s="59">
        <v>0.61194029850746268</v>
      </c>
      <c r="AA630" s="59">
        <v>0</v>
      </c>
      <c r="AB630" s="59">
        <v>7.9601990049751242E-2</v>
      </c>
      <c r="AC630" s="59">
        <v>0.59889453241709001</v>
      </c>
      <c r="AD630" s="60">
        <v>0.23976695548252169</v>
      </c>
      <c r="AE630" s="59">
        <v>0.11891245891843442</v>
      </c>
      <c r="AF630" s="59">
        <v>0.26938270779117168</v>
      </c>
      <c r="AG630" s="61">
        <v>1274.9395465994962</v>
      </c>
      <c r="AH630" s="61">
        <v>14.420241813602015</v>
      </c>
      <c r="AI630" s="61">
        <v>214.17636735593118</v>
      </c>
      <c r="AJ630" s="61">
        <v>132.43086242675781</v>
      </c>
      <c r="AK630" s="61">
        <v>229.55473327636719</v>
      </c>
      <c r="AL630" s="59">
        <v>6.8663615949908385E-2</v>
      </c>
      <c r="AM630" s="59">
        <v>0.24246053397696588</v>
      </c>
      <c r="AN630" s="59">
        <v>0.68688767457582345</v>
      </c>
      <c r="AO630" s="59">
        <v>0</v>
      </c>
      <c r="AP630" s="59">
        <v>0.561633166359507</v>
      </c>
      <c r="AQ630" s="59">
        <v>0.43637865814319066</v>
      </c>
      <c r="AR630" s="59">
        <v>0.44816253361219005</v>
      </c>
      <c r="AS630" s="59">
        <v>3.5231578947368418</v>
      </c>
      <c r="AT630" s="59">
        <v>8.3157894736842111E-2</v>
      </c>
    </row>
    <row r="631" spans="1:46">
      <c r="A631" s="61" t="s">
        <v>192</v>
      </c>
      <c r="B631" s="61" t="s">
        <v>2014</v>
      </c>
      <c r="C631" s="61" t="s">
        <v>1943</v>
      </c>
      <c r="D631" s="61" t="s">
        <v>267</v>
      </c>
      <c r="E631" s="61">
        <v>639.47293036500002</v>
      </c>
      <c r="F631" s="59">
        <v>1860.1786964824739</v>
      </c>
      <c r="G631" s="61">
        <v>1.8016648168701446</v>
      </c>
      <c r="H631" s="61">
        <v>3351.4185105438405</v>
      </c>
      <c r="I631" s="59">
        <v>7.6264399679664863E-2</v>
      </c>
      <c r="J631" s="60">
        <v>1.8243872168786843E-2</v>
      </c>
      <c r="K631" s="59">
        <v>0</v>
      </c>
      <c r="L631" s="59">
        <v>5.9408432976714907E-2</v>
      </c>
      <c r="M631" s="59">
        <v>0</v>
      </c>
      <c r="N631" s="59">
        <v>0</v>
      </c>
      <c r="O631" s="59">
        <v>0</v>
      </c>
      <c r="P631" s="59">
        <v>3.6249213341724353E-2</v>
      </c>
      <c r="Q631" s="59">
        <v>0</v>
      </c>
      <c r="R631" s="59">
        <v>0</v>
      </c>
      <c r="S631" s="59">
        <v>0</v>
      </c>
      <c r="T631" s="59">
        <v>6.0226557583385777E-2</v>
      </c>
      <c r="U631" s="59">
        <v>0</v>
      </c>
      <c r="V631" s="59">
        <v>0.28691000629326624</v>
      </c>
      <c r="W631" s="59">
        <v>0.53870358716173694</v>
      </c>
      <c r="X631" s="59">
        <v>0.48481488326248995</v>
      </c>
      <c r="Y631" s="59">
        <v>0.25921219822109276</v>
      </c>
      <c r="Z631" s="59">
        <v>6.607369758576874E-2</v>
      </c>
      <c r="AA631" s="59">
        <v>1.397712833545108E-2</v>
      </c>
      <c r="AB631" s="59">
        <v>0.66073697585768743</v>
      </c>
      <c r="AC631" s="59">
        <v>0.49645783280970862</v>
      </c>
      <c r="AD631" s="60">
        <v>0.35920655454937472</v>
      </c>
      <c r="AE631" s="59">
        <v>0.12727160721986078</v>
      </c>
      <c r="AF631" s="59">
        <v>0.25384968196753049</v>
      </c>
      <c r="AG631" s="61">
        <v>1312.45966796875</v>
      </c>
      <c r="AH631" s="61">
        <v>14.2924296875</v>
      </c>
      <c r="AI631" s="61">
        <v>226.9208264343429</v>
      </c>
      <c r="AJ631" s="61">
        <v>133.83335876464844</v>
      </c>
      <c r="AK631" s="61">
        <v>371.29270935058594</v>
      </c>
      <c r="AL631" s="59">
        <v>0.14181601080164122</v>
      </c>
      <c r="AM631" s="59">
        <v>0.28197049701084415</v>
      </c>
      <c r="AN631" s="59">
        <v>0.57547392942802444</v>
      </c>
      <c r="AO631" s="59">
        <v>0</v>
      </c>
      <c r="AP631" s="59">
        <v>0.34481522130130265</v>
      </c>
      <c r="AQ631" s="59">
        <v>0.5725418272060746</v>
      </c>
      <c r="AR631" s="59">
        <v>0.83163925337275912</v>
      </c>
      <c r="AS631" s="59">
        <v>3.0628301886792455</v>
      </c>
      <c r="AT631" s="59">
        <v>4.2452830188679243E-2</v>
      </c>
    </row>
    <row r="632" spans="1:46">
      <c r="A632" s="61" t="s">
        <v>192</v>
      </c>
      <c r="B632" s="61" t="s">
        <v>2015</v>
      </c>
      <c r="C632" s="61" t="s">
        <v>1943</v>
      </c>
      <c r="D632" s="61" t="s">
        <v>2016</v>
      </c>
      <c r="E632" s="61">
        <v>1565.7529387100001</v>
      </c>
      <c r="F632" s="59">
        <v>1757.9611260932945</v>
      </c>
      <c r="G632" s="61">
        <v>1.5590909090909091</v>
      </c>
      <c r="H632" s="61">
        <v>2740.8212102272728</v>
      </c>
      <c r="I632" s="59">
        <v>0.5380830903790087</v>
      </c>
      <c r="J632" s="60">
        <v>8.8374635568513119E-2</v>
      </c>
      <c r="K632" s="59">
        <v>0</v>
      </c>
      <c r="L632" s="59">
        <v>0.38062218890554722</v>
      </c>
      <c r="M632" s="59">
        <v>0</v>
      </c>
      <c r="N632" s="59">
        <v>0</v>
      </c>
      <c r="O632" s="59">
        <v>0</v>
      </c>
      <c r="P632" s="59">
        <v>0</v>
      </c>
      <c r="Q632" s="59">
        <v>0</v>
      </c>
      <c r="R632" s="59">
        <v>8.1896551724137928E-2</v>
      </c>
      <c r="S632" s="59">
        <v>0</v>
      </c>
      <c r="T632" s="59">
        <v>0.11394302848575713</v>
      </c>
      <c r="U632" s="59">
        <v>0</v>
      </c>
      <c r="V632" s="59">
        <v>0.15292353823088456</v>
      </c>
      <c r="W632" s="59">
        <v>0.17972263868065966</v>
      </c>
      <c r="X632" s="59">
        <v>0.32434402332361517</v>
      </c>
      <c r="Y632" s="59">
        <v>0.7303370786516854</v>
      </c>
      <c r="Z632" s="59">
        <v>0</v>
      </c>
      <c r="AA632" s="59">
        <v>0.2696629213483146</v>
      </c>
      <c r="AB632" s="59">
        <v>0</v>
      </c>
      <c r="AC632" s="59">
        <v>0.52095481049562675</v>
      </c>
      <c r="AD632" s="60">
        <v>0.36643586005830903</v>
      </c>
      <c r="AE632" s="59">
        <v>7.9446064139941694E-2</v>
      </c>
      <c r="AF632" s="59">
        <v>3.5050229600855673E-2</v>
      </c>
      <c r="AG632" s="61">
        <v>1283.4114123707222</v>
      </c>
      <c r="AH632" s="61">
        <v>14.082581160404104</v>
      </c>
      <c r="AI632" s="61">
        <v>315.96151971360274</v>
      </c>
      <c r="AJ632" s="61">
        <v>80.545494079589844</v>
      </c>
      <c r="AK632" s="61">
        <v>491.76151275634766</v>
      </c>
      <c r="AL632" s="59">
        <v>1.8760941955632934E-2</v>
      </c>
      <c r="AM632" s="59">
        <v>5.8478255244685633E-2</v>
      </c>
      <c r="AN632" s="59">
        <v>0.92291859352380645</v>
      </c>
      <c r="AO632" s="59">
        <v>0.91142252696375903</v>
      </c>
      <c r="AP632" s="59">
        <v>0</v>
      </c>
      <c r="AQ632" s="59">
        <v>8.8735263760365973E-2</v>
      </c>
      <c r="AR632" s="59">
        <v>0.67419825072886297</v>
      </c>
      <c r="AS632" s="59">
        <v>2.4945454545454546</v>
      </c>
      <c r="AT632" s="59">
        <v>6.9090909090909092E-2</v>
      </c>
    </row>
    <row r="633" spans="1:46">
      <c r="A633" s="61" t="s">
        <v>192</v>
      </c>
      <c r="B633" s="61" t="s">
        <v>2018</v>
      </c>
      <c r="C633" s="61" t="s">
        <v>1943</v>
      </c>
      <c r="D633" s="61" t="s">
        <v>2019</v>
      </c>
      <c r="E633" s="61">
        <v>747.94423931899996</v>
      </c>
      <c r="F633" s="59">
        <v>1774.4154817551962</v>
      </c>
      <c r="G633" s="61">
        <v>2.2412008281573499</v>
      </c>
      <c r="H633" s="61">
        <v>3976.8214472049685</v>
      </c>
      <c r="I633" s="59">
        <v>0.63154734411085445</v>
      </c>
      <c r="J633" s="60">
        <v>0</v>
      </c>
      <c r="K633" s="59">
        <v>0</v>
      </c>
      <c r="L633" s="59">
        <v>0.58609699769053114</v>
      </c>
      <c r="M633" s="59">
        <v>4.5450346420323327E-2</v>
      </c>
      <c r="N633" s="59">
        <v>0</v>
      </c>
      <c r="O633" s="59">
        <v>0</v>
      </c>
      <c r="P633" s="59">
        <v>2.28175519630485E-2</v>
      </c>
      <c r="Q633" s="59">
        <v>0</v>
      </c>
      <c r="R633" s="59">
        <v>0</v>
      </c>
      <c r="S633" s="59">
        <v>0</v>
      </c>
      <c r="T633" s="59">
        <v>9.0762124711316408E-2</v>
      </c>
      <c r="U633" s="59">
        <v>0</v>
      </c>
      <c r="V633" s="59">
        <v>7.3302540415704387E-2</v>
      </c>
      <c r="W633" s="59">
        <v>0.18157043879907622</v>
      </c>
      <c r="X633" s="59">
        <v>0.11224018475750577</v>
      </c>
      <c r="Y633" s="59">
        <v>0.46090534979423864</v>
      </c>
      <c r="Z633" s="59">
        <v>0.41152263374485598</v>
      </c>
      <c r="AA633" s="59">
        <v>9.4650205761316886E-2</v>
      </c>
      <c r="AB633" s="59">
        <v>3.292181069958848E-2</v>
      </c>
      <c r="AC633" s="59">
        <v>0.36369515011547343</v>
      </c>
      <c r="AD633" s="60">
        <v>0.59362586605080836</v>
      </c>
      <c r="AE633" s="59">
        <v>1.5381062355658198E-2</v>
      </c>
      <c r="AF633" s="59">
        <v>0.28946008087063058</v>
      </c>
      <c r="AG633" s="61">
        <v>1281.1731558234949</v>
      </c>
      <c r="AH633" s="61">
        <v>14.418746546093946</v>
      </c>
      <c r="AI633" s="61">
        <v>205.50523758985889</v>
      </c>
      <c r="AJ633" s="61">
        <v>51.539646148681641</v>
      </c>
      <c r="AK633" s="61">
        <v>328.46035385131836</v>
      </c>
      <c r="AL633" s="59">
        <v>6.0164912883040995E-2</v>
      </c>
      <c r="AM633" s="59">
        <v>0.21759643492699829</v>
      </c>
      <c r="AN633" s="59">
        <v>0.72281457838653418</v>
      </c>
      <c r="AO633" s="59">
        <v>0</v>
      </c>
      <c r="AP633" s="59">
        <v>0.18241667336622014</v>
      </c>
      <c r="AQ633" s="59">
        <v>0.8181592528303534</v>
      </c>
      <c r="AR633" s="59">
        <v>0.18475750577367206</v>
      </c>
      <c r="AS633" s="59">
        <v>4.7065217391304346</v>
      </c>
      <c r="AT633" s="59">
        <v>0</v>
      </c>
    </row>
    <row r="634" spans="1:46">
      <c r="A634" s="61" t="s">
        <v>192</v>
      </c>
      <c r="B634" s="61" t="s">
        <v>2021</v>
      </c>
      <c r="C634" s="61" t="s">
        <v>1943</v>
      </c>
      <c r="D634" s="61" t="s">
        <v>2022</v>
      </c>
      <c r="E634" s="61">
        <v>361.22395904799998</v>
      </c>
      <c r="F634" s="59">
        <v>1313.9177227517614</v>
      </c>
      <c r="G634" s="61">
        <v>1.5081249999999999</v>
      </c>
      <c r="H634" s="61">
        <v>1981.552165625</v>
      </c>
      <c r="I634" s="59">
        <v>0.24803149606299218</v>
      </c>
      <c r="J634" s="60">
        <v>4.3928719436386245E-2</v>
      </c>
      <c r="K634" s="59">
        <v>0</v>
      </c>
      <c r="L634" s="59">
        <v>0.31828742117490871</v>
      </c>
      <c r="M634" s="59">
        <v>0</v>
      </c>
      <c r="N634" s="59">
        <v>0</v>
      </c>
      <c r="O634" s="59">
        <v>0</v>
      </c>
      <c r="P634" s="59">
        <v>0</v>
      </c>
      <c r="Q634" s="59">
        <v>0</v>
      </c>
      <c r="R634" s="59">
        <v>8.6292731496847002E-3</v>
      </c>
      <c r="S634" s="59">
        <v>0</v>
      </c>
      <c r="T634" s="59">
        <v>0</v>
      </c>
      <c r="U634" s="59">
        <v>0</v>
      </c>
      <c r="V634" s="59">
        <v>0.39196813806837039</v>
      </c>
      <c r="W634" s="59">
        <v>0.2107534019249917</v>
      </c>
      <c r="X634" s="59">
        <v>0.26315789473684209</v>
      </c>
      <c r="Y634" s="59">
        <v>0.59055118110236227</v>
      </c>
      <c r="Z634" s="59">
        <v>0.37007874015748032</v>
      </c>
      <c r="AA634" s="59">
        <v>3.937007874015748E-2</v>
      </c>
      <c r="AB634" s="59">
        <v>0</v>
      </c>
      <c r="AC634" s="59">
        <v>0.6094073767094903</v>
      </c>
      <c r="AD634" s="60">
        <v>0.36406962287608791</v>
      </c>
      <c r="AE634" s="59">
        <v>1.5748031496062992E-2</v>
      </c>
      <c r="AF634" s="59">
        <v>0.1336013262442183</v>
      </c>
      <c r="AG634" s="61">
        <v>1293.5603388658367</v>
      </c>
      <c r="AH634" s="61">
        <v>13.997551867219919</v>
      </c>
      <c r="AI634" s="61">
        <v>373.39028334683661</v>
      </c>
      <c r="AJ634" s="61">
        <v>199.57608032226563</v>
      </c>
      <c r="AK634" s="61">
        <v>348.96310424804688</v>
      </c>
      <c r="AL634" s="59">
        <v>4.4812918951062659E-2</v>
      </c>
      <c r="AM634" s="59">
        <v>0.17786749297950738</v>
      </c>
      <c r="AN634" s="59">
        <v>0.7766995875340551</v>
      </c>
      <c r="AO634" s="59">
        <v>3.0625044997444364E-2</v>
      </c>
      <c r="AP634" s="59">
        <v>0.589142814781345</v>
      </c>
      <c r="AQ634" s="59">
        <v>0.37961213968583579</v>
      </c>
      <c r="AR634" s="59">
        <v>0.91172813924575224</v>
      </c>
      <c r="AS634" s="59">
        <v>2.4129999999999998</v>
      </c>
      <c r="AT634" s="59">
        <v>0.90649999999999997</v>
      </c>
    </row>
    <row r="635" spans="1:46">
      <c r="A635" s="61" t="s">
        <v>192</v>
      </c>
      <c r="B635" s="61" t="s">
        <v>2024</v>
      </c>
      <c r="C635" s="61" t="s">
        <v>1943</v>
      </c>
      <c r="D635" s="61" t="s">
        <v>2025</v>
      </c>
      <c r="E635" s="61">
        <v>426.84490793600003</v>
      </c>
      <c r="F635" s="59">
        <v>1745.3862677340899</v>
      </c>
      <c r="G635" s="61">
        <v>1.0964444444444446</v>
      </c>
      <c r="H635" s="61">
        <v>1913.7190766666668</v>
      </c>
      <c r="I635" s="59">
        <v>0.33725172274017023</v>
      </c>
      <c r="J635" s="60">
        <v>2.7867855695176327E-2</v>
      </c>
      <c r="K635" s="59">
        <v>1.2363194162950952E-2</v>
      </c>
      <c r="L635" s="59">
        <v>0.29702067288204292</v>
      </c>
      <c r="M635" s="59">
        <v>0</v>
      </c>
      <c r="N635" s="59">
        <v>0</v>
      </c>
      <c r="O635" s="59">
        <v>0</v>
      </c>
      <c r="P635" s="59">
        <v>0</v>
      </c>
      <c r="Q635" s="59">
        <v>0</v>
      </c>
      <c r="R635" s="59">
        <v>0</v>
      </c>
      <c r="S635" s="59">
        <v>0</v>
      </c>
      <c r="T635" s="59">
        <v>0</v>
      </c>
      <c r="U635" s="59">
        <v>0</v>
      </c>
      <c r="V635" s="59">
        <v>0.43899473044183218</v>
      </c>
      <c r="W635" s="59">
        <v>0.22375354681799753</v>
      </c>
      <c r="X635" s="59">
        <v>0.170247263883259</v>
      </c>
      <c r="Y635" s="59">
        <v>0.95833333333333337</v>
      </c>
      <c r="Z635" s="59">
        <v>1.1904761904761904E-2</v>
      </c>
      <c r="AA635" s="59">
        <v>2.976190476190476E-2</v>
      </c>
      <c r="AB635" s="59">
        <v>0</v>
      </c>
      <c r="AC635" s="59">
        <v>0.58086745034454801</v>
      </c>
      <c r="AD635" s="60">
        <v>0.37576003242805023</v>
      </c>
      <c r="AE635" s="59">
        <v>5.3708958248885287E-3</v>
      </c>
      <c r="AF635" s="59">
        <v>0.23118467191553288</v>
      </c>
      <c r="AG635" s="61">
        <v>1343.2599531615924</v>
      </c>
      <c r="AH635" s="61">
        <v>13.792145784543324</v>
      </c>
      <c r="AI635" s="61">
        <v>363.30708049311392</v>
      </c>
      <c r="AJ635" s="61">
        <v>254.07940673828125</v>
      </c>
      <c r="AK635" s="61">
        <v>232.16262817382813</v>
      </c>
      <c r="AL635" s="59">
        <v>9.25394663626221E-2</v>
      </c>
      <c r="AM635" s="59">
        <v>0.33340564067672551</v>
      </c>
      <c r="AN635" s="59">
        <v>0.57222189010304925</v>
      </c>
      <c r="AO635" s="59">
        <v>0</v>
      </c>
      <c r="AP635" s="59">
        <v>0.47441118831470824</v>
      </c>
      <c r="AQ635" s="59">
        <v>0.4997424029994133</v>
      </c>
      <c r="AR635" s="59">
        <v>0.77016619375760031</v>
      </c>
      <c r="AS635" s="59">
        <v>2.1928888888888891</v>
      </c>
      <c r="AT635" s="59">
        <v>0</v>
      </c>
    </row>
    <row r="636" spans="1:46">
      <c r="A636" s="61" t="s">
        <v>192</v>
      </c>
      <c r="B636" s="61" t="s">
        <v>2027</v>
      </c>
      <c r="C636" s="61" t="s">
        <v>1943</v>
      </c>
      <c r="D636" s="61" t="s">
        <v>2028</v>
      </c>
      <c r="E636" s="61">
        <v>384.63726679199999</v>
      </c>
      <c r="F636" s="59">
        <v>2296.9106686068203</v>
      </c>
      <c r="G636" s="61">
        <v>1.7773209549071616</v>
      </c>
      <c r="H636" s="61">
        <v>4082.3474628647209</v>
      </c>
      <c r="I636" s="59">
        <v>0.43750466383105741</v>
      </c>
      <c r="J636" s="60">
        <v>7.8576225654801879E-2</v>
      </c>
      <c r="K636" s="59">
        <v>2.2461010372360271E-2</v>
      </c>
      <c r="L636" s="59">
        <v>0.33646742780389527</v>
      </c>
      <c r="M636" s="59">
        <v>0</v>
      </c>
      <c r="N636" s="59">
        <v>0</v>
      </c>
      <c r="O636" s="59">
        <v>0</v>
      </c>
      <c r="P636" s="59">
        <v>0</v>
      </c>
      <c r="Q636" s="59">
        <v>0</v>
      </c>
      <c r="R636" s="59">
        <v>0</v>
      </c>
      <c r="S636" s="59">
        <v>0</v>
      </c>
      <c r="T636" s="59">
        <v>0</v>
      </c>
      <c r="U636" s="59">
        <v>0</v>
      </c>
      <c r="V636" s="59">
        <v>0.35907768077009183</v>
      </c>
      <c r="W636" s="59">
        <v>0.20341765539885084</v>
      </c>
      <c r="X636" s="59">
        <v>0.20819341840161182</v>
      </c>
      <c r="Y636" s="59">
        <v>0.97491039426523296</v>
      </c>
      <c r="Z636" s="59">
        <v>2.5089605734767026E-2</v>
      </c>
      <c r="AA636" s="59">
        <v>0</v>
      </c>
      <c r="AB636" s="59">
        <v>0</v>
      </c>
      <c r="AC636" s="59">
        <v>0.5544362361017835</v>
      </c>
      <c r="AD636" s="60">
        <v>0.4278785165286173</v>
      </c>
      <c r="AE636" s="59">
        <v>0</v>
      </c>
      <c r="AF636" s="59">
        <v>0.34840617789765149</v>
      </c>
      <c r="AG636" s="61">
        <v>1347.0359232769831</v>
      </c>
      <c r="AH636" s="61">
        <v>13.59517067620286</v>
      </c>
      <c r="AI636" s="61">
        <v>402.1117565398942</v>
      </c>
      <c r="AJ636" s="61">
        <v>314.4002685546875</v>
      </c>
      <c r="AK636" s="61">
        <v>156.36767578125</v>
      </c>
      <c r="AL636" s="59">
        <v>0.24584851277849915</v>
      </c>
      <c r="AM636" s="59">
        <v>0.46829835679288473</v>
      </c>
      <c r="AN636" s="59">
        <v>0.28712116462631065</v>
      </c>
      <c r="AO636" s="59">
        <v>0</v>
      </c>
      <c r="AP636" s="59">
        <v>6.8083626473358333E-2</v>
      </c>
      <c r="AQ636" s="59">
        <v>0.63793870533270836</v>
      </c>
      <c r="AR636" s="59">
        <v>0.82829639579135894</v>
      </c>
      <c r="AS636" s="59">
        <v>2.3105172413793102</v>
      </c>
      <c r="AT636" s="59">
        <v>0</v>
      </c>
    </row>
    <row r="637" spans="1:46">
      <c r="A637" s="61" t="s">
        <v>192</v>
      </c>
      <c r="B637" s="61" t="s">
        <v>2030</v>
      </c>
      <c r="C637" s="61" t="s">
        <v>1943</v>
      </c>
      <c r="D637" s="61" t="s">
        <v>2031</v>
      </c>
      <c r="E637" s="61">
        <v>401.41298695699999</v>
      </c>
      <c r="F637" s="59">
        <v>1950.0480708597433</v>
      </c>
      <c r="G637" s="61">
        <v>1.6451871657754011</v>
      </c>
      <c r="H637" s="61">
        <v>3208.1940588235298</v>
      </c>
      <c r="I637" s="59">
        <v>0.55810173898911108</v>
      </c>
      <c r="J637" s="60">
        <v>2.5536094287117367E-2</v>
      </c>
      <c r="K637" s="59">
        <v>0</v>
      </c>
      <c r="L637" s="59">
        <v>0.53658536585365857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0.28564413160910135</v>
      </c>
      <c r="W637" s="59">
        <v>0.15223440825012277</v>
      </c>
      <c r="X637" s="59">
        <v>0.12676743052169673</v>
      </c>
      <c r="Y637" s="59">
        <v>0.80769230769230771</v>
      </c>
      <c r="Z637" s="59">
        <v>0.19230769230769232</v>
      </c>
      <c r="AA637" s="59">
        <v>0</v>
      </c>
      <c r="AB637" s="59">
        <v>0</v>
      </c>
      <c r="AC637" s="59">
        <v>0.31886884446611408</v>
      </c>
      <c r="AD637" s="60">
        <v>0.61108402405330731</v>
      </c>
      <c r="AE637" s="59">
        <v>1.1864131318056232E-2</v>
      </c>
      <c r="AF637" s="59">
        <v>0.15328353092519947</v>
      </c>
      <c r="AG637" s="61">
        <v>1258.6827027868596</v>
      </c>
      <c r="AH637" s="61">
        <v>14.693526389537599</v>
      </c>
      <c r="AI637" s="61">
        <v>128.10091740920561</v>
      </c>
      <c r="AJ637" s="61">
        <v>60.750862121582031</v>
      </c>
      <c r="AK637" s="61">
        <v>199.49987030029297</v>
      </c>
      <c r="AL637" s="59">
        <v>0.12689549579883549</v>
      </c>
      <c r="AM637" s="59">
        <v>0.25254539163890943</v>
      </c>
      <c r="AN637" s="59">
        <v>0.62030877946326457</v>
      </c>
      <c r="AO637" s="59">
        <v>0</v>
      </c>
      <c r="AP637" s="59">
        <v>0.1111697963194706</v>
      </c>
      <c r="AQ637" s="59">
        <v>0.41338348631399785</v>
      </c>
      <c r="AR637" s="59">
        <v>0.29254022428083859</v>
      </c>
      <c r="AS637" s="59">
        <v>2.7968181818181819</v>
      </c>
      <c r="AT637" s="59">
        <v>0</v>
      </c>
    </row>
    <row r="638" spans="1:46">
      <c r="A638" s="61" t="s">
        <v>192</v>
      </c>
      <c r="B638" s="61" t="s">
        <v>2033</v>
      </c>
      <c r="C638" s="61" t="s">
        <v>1943</v>
      </c>
      <c r="D638" s="61" t="s">
        <v>2034</v>
      </c>
      <c r="E638" s="61">
        <v>1249.2600868300001</v>
      </c>
      <c r="F638" s="59">
        <v>1178.7277547965173</v>
      </c>
      <c r="G638" s="61">
        <v>1.945057471264368</v>
      </c>
      <c r="H638" s="61">
        <v>2292.69322605364</v>
      </c>
      <c r="I638" s="59">
        <v>0.21675924831580193</v>
      </c>
      <c r="J638" s="60">
        <v>3.5718547392705143E-2</v>
      </c>
      <c r="K638" s="59">
        <v>0</v>
      </c>
      <c r="L638" s="59">
        <v>0</v>
      </c>
      <c r="M638" s="59">
        <v>0</v>
      </c>
      <c r="N638" s="59">
        <v>2.4064277475040766E-2</v>
      </c>
      <c r="O638" s="59">
        <v>0</v>
      </c>
      <c r="P638" s="59">
        <v>6.865279821805019E-2</v>
      </c>
      <c r="Q638" s="59">
        <v>0</v>
      </c>
      <c r="R638" s="59">
        <v>0.11626426951990772</v>
      </c>
      <c r="S638" s="59">
        <v>4.2798615806849363E-2</v>
      </c>
      <c r="T638" s="59">
        <v>0.20444691937472653</v>
      </c>
      <c r="U638" s="59">
        <v>0</v>
      </c>
      <c r="V638" s="59">
        <v>0.13177677896662821</v>
      </c>
      <c r="W638" s="59">
        <v>0.37627779324609201</v>
      </c>
      <c r="X638" s="59">
        <v>0.51845723515738884</v>
      </c>
      <c r="Y638" s="59">
        <v>0.66565349544072927</v>
      </c>
      <c r="Z638" s="59">
        <v>0.29939209726443761</v>
      </c>
      <c r="AA638" s="59">
        <v>2.887537993920972E-2</v>
      </c>
      <c r="AB638" s="59">
        <v>6.0790273556230994E-3</v>
      </c>
      <c r="AC638" s="59">
        <v>0.53342788480479064</v>
      </c>
      <c r="AD638" s="60">
        <v>0.14529409447267858</v>
      </c>
      <c r="AE638" s="59">
        <v>0.29243982192806212</v>
      </c>
      <c r="AF638" s="59">
        <v>0.20318427097442465</v>
      </c>
      <c r="AG638" s="61">
        <v>1343.1669333866773</v>
      </c>
      <c r="AH638" s="61">
        <v>12.950475095019003</v>
      </c>
      <c r="AI638" s="61">
        <v>572.92133569767475</v>
      </c>
      <c r="AJ638" s="61">
        <v>106.58969879150391</v>
      </c>
      <c r="AK638" s="61">
        <v>848.98281097412109</v>
      </c>
      <c r="AL638" s="59">
        <v>5.7584085778760084E-2</v>
      </c>
      <c r="AM638" s="59">
        <v>0.21572769581061121</v>
      </c>
      <c r="AN638" s="59">
        <v>0.72723046992185636</v>
      </c>
      <c r="AO638" s="59">
        <v>0</v>
      </c>
      <c r="AP638" s="59">
        <v>0.52250928920362327</v>
      </c>
      <c r="AQ638" s="59">
        <v>0.47803296230760439</v>
      </c>
      <c r="AR638" s="59">
        <v>0.3309301501004609</v>
      </c>
      <c r="AS638" s="59">
        <v>2.9175862068965519</v>
      </c>
      <c r="AT638" s="59">
        <v>0</v>
      </c>
    </row>
    <row r="639" spans="1:46">
      <c r="A639" s="61" t="s">
        <v>192</v>
      </c>
      <c r="B639" s="61" t="s">
        <v>2036</v>
      </c>
      <c r="C639" s="61" t="s">
        <v>1943</v>
      </c>
      <c r="D639" s="61" t="s">
        <v>2037</v>
      </c>
      <c r="E639" s="61">
        <v>1450.08854668</v>
      </c>
      <c r="F639" s="59">
        <v>2308.0587944174526</v>
      </c>
      <c r="G639" s="61">
        <v>1.6395158141351034</v>
      </c>
      <c r="H639" s="61">
        <v>3784.0988934010152</v>
      </c>
      <c r="I639" s="59">
        <v>0.46334667047727918</v>
      </c>
      <c r="J639" s="60">
        <v>2.3816328474802325E-3</v>
      </c>
      <c r="K639" s="59">
        <v>2.489061740398639E-2</v>
      </c>
      <c r="L639" s="59">
        <v>0.41249392318911032</v>
      </c>
      <c r="M639" s="59">
        <v>5.3962080700048626E-3</v>
      </c>
      <c r="N639" s="59">
        <v>0</v>
      </c>
      <c r="O639" s="59">
        <v>0</v>
      </c>
      <c r="P639" s="59">
        <v>0</v>
      </c>
      <c r="Q639" s="59">
        <v>0</v>
      </c>
      <c r="R639" s="59">
        <v>2.5303840544482259E-2</v>
      </c>
      <c r="S639" s="59">
        <v>0</v>
      </c>
      <c r="T639" s="59">
        <v>1.0500729217306758E-2</v>
      </c>
      <c r="U639" s="59">
        <v>2.3821098687408847E-3</v>
      </c>
      <c r="V639" s="59">
        <v>0.33366553232863388</v>
      </c>
      <c r="W639" s="59">
        <v>0.18293631502187652</v>
      </c>
      <c r="X639" s="59">
        <v>0.29055920739258834</v>
      </c>
      <c r="Y639" s="59">
        <v>0.60491803278688527</v>
      </c>
      <c r="Z639" s="59">
        <v>0.25327868852459018</v>
      </c>
      <c r="AA639" s="59">
        <v>0.11557377049180328</v>
      </c>
      <c r="AB639" s="59">
        <v>2.6229508196721315E-2</v>
      </c>
      <c r="AC639" s="59">
        <v>0.41585691149852344</v>
      </c>
      <c r="AD639" s="60">
        <v>0.52955606363722962</v>
      </c>
      <c r="AE639" s="59">
        <v>2.1744307897494524E-2</v>
      </c>
      <c r="AF639" s="59">
        <v>0.28955473164816153</v>
      </c>
      <c r="AG639" s="61">
        <v>1300.4497219947416</v>
      </c>
      <c r="AH639" s="61">
        <v>14.228596181199087</v>
      </c>
      <c r="AI639" s="61">
        <v>261.14337654197578</v>
      </c>
      <c r="AJ639" s="61">
        <v>108.76455688476563</v>
      </c>
      <c r="AK639" s="61">
        <v>367.21420288085938</v>
      </c>
      <c r="AL639" s="59">
        <v>0.13037996916316696</v>
      </c>
      <c r="AM639" s="59">
        <v>0.36562422426814722</v>
      </c>
      <c r="AN639" s="59">
        <v>0.50449505423301466</v>
      </c>
      <c r="AO639" s="59">
        <v>0.30179191539851075</v>
      </c>
      <c r="AP639" s="59">
        <v>0.13102648140695125</v>
      </c>
      <c r="AQ639" s="59">
        <v>0.5074690105544224</v>
      </c>
      <c r="AR639" s="59">
        <v>0.46203677241116509</v>
      </c>
      <c r="AS639" s="59">
        <v>2.1313705583756346</v>
      </c>
      <c r="AT639" s="59">
        <v>4.3045685279187819E-2</v>
      </c>
    </row>
    <row r="640" spans="1:46">
      <c r="A640" s="61" t="s">
        <v>192</v>
      </c>
      <c r="B640" s="61" t="s">
        <v>2039</v>
      </c>
      <c r="C640" s="61" t="s">
        <v>1943</v>
      </c>
      <c r="D640" s="61" t="s">
        <v>380</v>
      </c>
      <c r="E640" s="61">
        <v>868.96694347200003</v>
      </c>
      <c r="F640" s="59">
        <v>2023.0363926598263</v>
      </c>
      <c r="G640" s="61">
        <v>2.1920415224913494</v>
      </c>
      <c r="H640" s="61">
        <v>4434.5797742214536</v>
      </c>
      <c r="I640" s="59">
        <v>0.44226519337016579</v>
      </c>
      <c r="J640" s="60">
        <v>0.12699104524922739</v>
      </c>
      <c r="K640" s="59">
        <v>0</v>
      </c>
      <c r="L640" s="59">
        <v>0.23594644729413664</v>
      </c>
      <c r="M640" s="59">
        <v>6.1133962416323899E-2</v>
      </c>
      <c r="N640" s="59">
        <v>0</v>
      </c>
      <c r="O640" s="59">
        <v>0</v>
      </c>
      <c r="P640" s="59">
        <v>1.4396322284055166E-2</v>
      </c>
      <c r="Q640" s="59">
        <v>0</v>
      </c>
      <c r="R640" s="59">
        <v>0</v>
      </c>
      <c r="S640" s="59">
        <v>1.7864343898701507E-2</v>
      </c>
      <c r="T640" s="59">
        <v>1.0807323171223487E-2</v>
      </c>
      <c r="U640" s="59">
        <v>7.7425598838616015E-3</v>
      </c>
      <c r="V640" s="59">
        <v>0.27921606581175901</v>
      </c>
      <c r="W640" s="59">
        <v>0.24364868134526979</v>
      </c>
      <c r="X640" s="59">
        <v>0.21704814522494084</v>
      </c>
      <c r="Y640" s="59">
        <v>0.67636363636363628</v>
      </c>
      <c r="Z640" s="59">
        <v>0.18545454545454546</v>
      </c>
      <c r="AA640" s="59">
        <v>6.5454545454545446E-2</v>
      </c>
      <c r="AB640" s="59">
        <v>7.2727272727272724E-2</v>
      </c>
      <c r="AC640" s="59">
        <v>0.51061562746645617</v>
      </c>
      <c r="AD640" s="60">
        <v>0.44297553275453827</v>
      </c>
      <c r="AE640" s="59">
        <v>3.4096290449881612E-2</v>
      </c>
      <c r="AF640" s="59">
        <v>0.29161063249141317</v>
      </c>
      <c r="AG640" s="61">
        <v>1320.476443932964</v>
      </c>
      <c r="AH640" s="61">
        <v>14.210907717758758</v>
      </c>
      <c r="AI640" s="61">
        <v>242.42214911497092</v>
      </c>
      <c r="AJ640" s="61">
        <v>159.19525146484375</v>
      </c>
      <c r="AK640" s="61">
        <v>276.50204467773438</v>
      </c>
      <c r="AL640" s="59">
        <v>0.16952601143998147</v>
      </c>
      <c r="AM640" s="59">
        <v>0.33200342333769811</v>
      </c>
      <c r="AN640" s="59">
        <v>0.49850860640242323</v>
      </c>
      <c r="AO640" s="59">
        <v>0</v>
      </c>
      <c r="AP640" s="59">
        <v>0.43499928603691468</v>
      </c>
      <c r="AQ640" s="59">
        <v>0.56503875514318813</v>
      </c>
      <c r="AR640" s="59">
        <v>0.7458563535911602</v>
      </c>
      <c r="AS640" s="59">
        <v>3.7264705882352942</v>
      </c>
      <c r="AT640" s="59">
        <v>6.4705882352941183E-2</v>
      </c>
    </row>
    <row r="641" spans="1:46">
      <c r="A641" s="61" t="s">
        <v>192</v>
      </c>
      <c r="B641" s="61" t="s">
        <v>2040</v>
      </c>
      <c r="C641" s="61" t="s">
        <v>1943</v>
      </c>
      <c r="D641" s="61" t="s">
        <v>246</v>
      </c>
      <c r="E641" s="61">
        <v>557.57021777700004</v>
      </c>
      <c r="F641" s="59">
        <v>1590.6795578980489</v>
      </c>
      <c r="G641" s="61">
        <v>2.2223776223776222</v>
      </c>
      <c r="H641" s="61">
        <v>3535.0906538461536</v>
      </c>
      <c r="I641" s="59">
        <v>0.54216488357457515</v>
      </c>
      <c r="J641" s="60">
        <v>0</v>
      </c>
      <c r="K641" s="59">
        <v>0</v>
      </c>
      <c r="L641" s="59">
        <v>0.27769037130270613</v>
      </c>
      <c r="M641" s="59">
        <v>0</v>
      </c>
      <c r="N641" s="59">
        <v>0</v>
      </c>
      <c r="O641" s="59">
        <v>2.8634361233480177E-2</v>
      </c>
      <c r="P641" s="59">
        <v>1.5733165512901194E-2</v>
      </c>
      <c r="Q641" s="59">
        <v>0</v>
      </c>
      <c r="R641" s="59">
        <v>0.18565135305223412</v>
      </c>
      <c r="S641" s="59">
        <v>3.3668974197608559E-2</v>
      </c>
      <c r="T641" s="59">
        <v>0.16095028319697924</v>
      </c>
      <c r="U641" s="59">
        <v>1.6519823788546256E-2</v>
      </c>
      <c r="V641" s="59">
        <v>0.12728130899937068</v>
      </c>
      <c r="W641" s="59">
        <v>0.15387035871617372</v>
      </c>
      <c r="X641" s="59">
        <v>0.36815607300188796</v>
      </c>
      <c r="Y641" s="59">
        <v>0.60683760683760679</v>
      </c>
      <c r="Z641" s="59">
        <v>0.26495726495726496</v>
      </c>
      <c r="AA641" s="59">
        <v>5.9829059829059832E-2</v>
      </c>
      <c r="AB641" s="59">
        <v>6.8376068376068383E-2</v>
      </c>
      <c r="AC641" s="59">
        <v>0.48096286972938956</v>
      </c>
      <c r="AD641" s="60">
        <v>0.32237256135934544</v>
      </c>
      <c r="AE641" s="59">
        <v>0.15292636878539961</v>
      </c>
      <c r="AF641" s="59">
        <v>0.11399461085531078</v>
      </c>
      <c r="AG641" s="61">
        <v>1300.6181777429115</v>
      </c>
      <c r="AH641" s="61">
        <v>13.634293399081027</v>
      </c>
      <c r="AI641" s="61">
        <v>394.38875155845653</v>
      </c>
      <c r="AJ641" s="61">
        <v>199.86140441894531</v>
      </c>
      <c r="AK641" s="61">
        <v>660.13859558105469</v>
      </c>
      <c r="AL641" s="59">
        <v>5.7391874565291767E-2</v>
      </c>
      <c r="AM641" s="59">
        <v>0.12565681911658608</v>
      </c>
      <c r="AN641" s="59">
        <v>0.81660118400029402</v>
      </c>
      <c r="AO641" s="59">
        <v>0.18831708841736361</v>
      </c>
      <c r="AP641" s="59">
        <v>0.62290360734243433</v>
      </c>
      <c r="AQ641" s="59">
        <v>0.18842918192237396</v>
      </c>
      <c r="AR641" s="59">
        <v>0.67652611705475141</v>
      </c>
      <c r="AS641" s="59">
        <v>2.4446153846153846</v>
      </c>
      <c r="AT641" s="59">
        <v>0</v>
      </c>
    </row>
    <row r="642" spans="1:46">
      <c r="A642" s="61" t="s">
        <v>192</v>
      </c>
      <c r="B642" s="61" t="s">
        <v>2041</v>
      </c>
      <c r="C642" s="61" t="s">
        <v>1943</v>
      </c>
      <c r="D642" s="61" t="s">
        <v>2042</v>
      </c>
      <c r="E642" s="61">
        <v>852.31872939200002</v>
      </c>
      <c r="F642" s="59">
        <v>2026.0789485703845</v>
      </c>
      <c r="G642" s="61">
        <v>2.2250000000000001</v>
      </c>
      <c r="H642" s="61">
        <v>4508.0256605691056</v>
      </c>
      <c r="I642" s="59">
        <v>0.4821412259066411</v>
      </c>
      <c r="J642" s="60">
        <v>0</v>
      </c>
      <c r="K642" s="59">
        <v>0</v>
      </c>
      <c r="L642" s="59">
        <v>0.39256942469908063</v>
      </c>
      <c r="M642" s="59">
        <v>9.4777746185195719E-3</v>
      </c>
      <c r="N642" s="59">
        <v>0</v>
      </c>
      <c r="O642" s="59">
        <v>0</v>
      </c>
      <c r="P642" s="59">
        <v>0</v>
      </c>
      <c r="Q642" s="59">
        <v>0</v>
      </c>
      <c r="R642" s="59">
        <v>8.2930527912046248E-2</v>
      </c>
      <c r="S642" s="59">
        <v>1.5259217135816511E-2</v>
      </c>
      <c r="T642" s="59">
        <v>2.9475879063595865E-2</v>
      </c>
      <c r="U642" s="59">
        <v>0</v>
      </c>
      <c r="V642" s="59">
        <v>0.16472372286987014</v>
      </c>
      <c r="W642" s="59">
        <v>0.30556345370107102</v>
      </c>
      <c r="X642" s="59">
        <v>0.67781127249474737</v>
      </c>
      <c r="Y642" s="59">
        <v>0.45552560646900275</v>
      </c>
      <c r="Z642" s="59">
        <v>0.26280323450134774</v>
      </c>
      <c r="AA642" s="59">
        <v>6.6037735849056617E-2</v>
      </c>
      <c r="AB642" s="59">
        <v>0.21563342318059303</v>
      </c>
      <c r="AC642" s="59">
        <v>0.44359185164885362</v>
      </c>
      <c r="AD642" s="60">
        <v>0.43655796108522882</v>
      </c>
      <c r="AE642" s="59">
        <v>0.10651319996346031</v>
      </c>
      <c r="AF642" s="59">
        <v>0.12843786746079161</v>
      </c>
      <c r="AG642" s="61">
        <v>1304.1111355633802</v>
      </c>
      <c r="AH642" s="61">
        <v>14.231997505868543</v>
      </c>
      <c r="AI642" s="61">
        <v>254.80425308659412</v>
      </c>
      <c r="AJ642" s="61">
        <v>50</v>
      </c>
      <c r="AK642" s="61">
        <v>461.56423950195313</v>
      </c>
      <c r="AL642" s="59">
        <v>6.7683013420520827E-2</v>
      </c>
      <c r="AM642" s="59">
        <v>0.25936600050745634</v>
      </c>
      <c r="AN642" s="59">
        <v>0.67301700668855924</v>
      </c>
      <c r="AO642" s="59">
        <v>0</v>
      </c>
      <c r="AP642" s="59">
        <v>0.61171364892089353</v>
      </c>
      <c r="AQ642" s="59">
        <v>0.3883523716956428</v>
      </c>
      <c r="AR642" s="59">
        <v>0.69425413355257148</v>
      </c>
      <c r="AS642" s="59">
        <v>2.67</v>
      </c>
      <c r="AT642" s="59">
        <v>9.6585365853658539E-2</v>
      </c>
    </row>
    <row r="643" spans="1:46">
      <c r="A643" s="61" t="s">
        <v>192</v>
      </c>
      <c r="B643" s="61" t="s">
        <v>2044</v>
      </c>
      <c r="C643" s="61" t="s">
        <v>1943</v>
      </c>
      <c r="D643" s="61" t="s">
        <v>2045</v>
      </c>
      <c r="E643" s="61">
        <v>671.15457625299996</v>
      </c>
      <c r="F643" s="59">
        <v>1854.1623933897622</v>
      </c>
      <c r="G643" s="61">
        <v>2.1687062937062938</v>
      </c>
      <c r="H643" s="61">
        <v>4021.1336520979016</v>
      </c>
      <c r="I643" s="59">
        <v>0.30640870616686822</v>
      </c>
      <c r="J643" s="60">
        <v>0</v>
      </c>
      <c r="K643" s="59">
        <v>0</v>
      </c>
      <c r="L643" s="59">
        <v>0.29093416063426403</v>
      </c>
      <c r="M643" s="59">
        <v>0</v>
      </c>
      <c r="N643" s="59">
        <v>0</v>
      </c>
      <c r="O643" s="59">
        <v>0</v>
      </c>
      <c r="P643" s="59">
        <v>1.0944501895897968E-2</v>
      </c>
      <c r="Q643" s="59">
        <v>0</v>
      </c>
      <c r="R643" s="59">
        <v>1.8958979662185457E-2</v>
      </c>
      <c r="S643" s="59">
        <v>1.7666321957945534E-2</v>
      </c>
      <c r="T643" s="59">
        <v>0.11315063771113411</v>
      </c>
      <c r="U643" s="59">
        <v>0</v>
      </c>
      <c r="V643" s="59">
        <v>0.28093760772147536</v>
      </c>
      <c r="W643" s="59">
        <v>0.26740779041709756</v>
      </c>
      <c r="X643" s="59">
        <v>0.31519548569125355</v>
      </c>
      <c r="Y643" s="59">
        <v>0.46291560102301793</v>
      </c>
      <c r="Z643" s="59">
        <v>0.1969309462915601</v>
      </c>
      <c r="AA643" s="59">
        <v>0.17647058823529413</v>
      </c>
      <c r="AB643" s="59">
        <v>0.16368286445012789</v>
      </c>
      <c r="AC643" s="59">
        <v>0.55832325675131</v>
      </c>
      <c r="AD643" s="60">
        <v>0.36324062877871827</v>
      </c>
      <c r="AE643" s="59">
        <v>5.989520354695687E-2</v>
      </c>
      <c r="AF643" s="59">
        <v>0.18483074449489834</v>
      </c>
      <c r="AG643" s="61">
        <v>1291.3520156410018</v>
      </c>
      <c r="AH643" s="61">
        <v>14.033166371846196</v>
      </c>
      <c r="AI643" s="61">
        <v>294.61315744563723</v>
      </c>
      <c r="AJ643" s="61">
        <v>69.99957275390625</v>
      </c>
      <c r="AK643" s="61">
        <v>474.94384765625</v>
      </c>
      <c r="AL643" s="59">
        <v>4.5444076639213217E-2</v>
      </c>
      <c r="AM643" s="59">
        <v>0.18047258304671149</v>
      </c>
      <c r="AN643" s="59">
        <v>0.77338741083742979</v>
      </c>
      <c r="AO643" s="59">
        <v>0</v>
      </c>
      <c r="AP643" s="59">
        <v>0.52586619012630542</v>
      </c>
      <c r="AQ643" s="59">
        <v>0.47343788039704915</v>
      </c>
      <c r="AR643" s="59">
        <v>0.68520757758968165</v>
      </c>
      <c r="AS643" s="59">
        <v>2.8193181818181818</v>
      </c>
      <c r="AT643" s="59">
        <v>2.522727272727273E-2</v>
      </c>
    </row>
    <row r="644" spans="1:46">
      <c r="A644" s="61" t="s">
        <v>192</v>
      </c>
      <c r="B644" s="61" t="s">
        <v>2047</v>
      </c>
      <c r="C644" s="61" t="s">
        <v>1943</v>
      </c>
      <c r="D644" s="61" t="s">
        <v>2048</v>
      </c>
      <c r="E644" s="61">
        <v>357.140558903</v>
      </c>
      <c r="F644" s="59">
        <v>2680.8984080054584</v>
      </c>
      <c r="G644" s="61">
        <v>1.7448412698412699</v>
      </c>
      <c r="H644" s="61">
        <v>4677.7421825396832</v>
      </c>
      <c r="I644" s="59">
        <v>0.72322037753013413</v>
      </c>
      <c r="J644" s="60">
        <v>3.8668996429385399E-2</v>
      </c>
      <c r="K644" s="59">
        <v>0</v>
      </c>
      <c r="L644" s="59">
        <v>0.63404998860442141</v>
      </c>
      <c r="M644" s="59">
        <v>0</v>
      </c>
      <c r="N644" s="59">
        <v>0</v>
      </c>
      <c r="O644" s="59">
        <v>0</v>
      </c>
      <c r="P644" s="59">
        <v>0</v>
      </c>
      <c r="Q644" s="59">
        <v>4.2543493124667625E-2</v>
      </c>
      <c r="R644" s="59">
        <v>9.4963154296133102E-3</v>
      </c>
      <c r="S644" s="59">
        <v>0</v>
      </c>
      <c r="T644" s="59">
        <v>3.4566588163792447E-2</v>
      </c>
      <c r="U644" s="59">
        <v>0</v>
      </c>
      <c r="V644" s="59">
        <v>0.15999392235812507</v>
      </c>
      <c r="W644" s="59">
        <v>8.0680695889994686E-2</v>
      </c>
      <c r="X644" s="59">
        <v>0.46016223182472904</v>
      </c>
      <c r="Y644" s="59">
        <v>0.95551894563426687</v>
      </c>
      <c r="Z644" s="59">
        <v>4.4481054365733116E-2</v>
      </c>
      <c r="AA644" s="59">
        <v>0</v>
      </c>
      <c r="AB644" s="59">
        <v>0</v>
      </c>
      <c r="AC644" s="59">
        <v>0.28868167690091728</v>
      </c>
      <c r="AD644" s="60">
        <v>0.63581229626260338</v>
      </c>
      <c r="AE644" s="59">
        <v>7.5809263892047613E-4</v>
      </c>
      <c r="AF644" s="59">
        <v>0.36935037679612015</v>
      </c>
      <c r="AG644" s="61">
        <v>1287.8897444872243</v>
      </c>
      <c r="AH644" s="61">
        <v>14.391788589429471</v>
      </c>
      <c r="AI644" s="61">
        <v>236.95012426993878</v>
      </c>
      <c r="AJ644" s="61">
        <v>113.52953338623047</v>
      </c>
      <c r="AK644" s="61">
        <v>211.37882232666016</v>
      </c>
      <c r="AL644" s="59">
        <v>0.10062564753324667</v>
      </c>
      <c r="AM644" s="59">
        <v>0.27370176129043094</v>
      </c>
      <c r="AN644" s="59">
        <v>0.62562902596757719</v>
      </c>
      <c r="AO644" s="59">
        <v>0.31360201805144006</v>
      </c>
      <c r="AP644" s="59">
        <v>4.6900301806800188E-2</v>
      </c>
      <c r="AQ644" s="59">
        <v>0.63945411493301452</v>
      </c>
      <c r="AR644" s="59">
        <v>0.44727465696308089</v>
      </c>
      <c r="AS644" s="59">
        <v>2.4427777777777777</v>
      </c>
      <c r="AT644" s="59">
        <v>0</v>
      </c>
    </row>
    <row r="645" spans="1:46">
      <c r="A645" s="61" t="s">
        <v>192</v>
      </c>
      <c r="B645" s="61" t="s">
        <v>2052</v>
      </c>
      <c r="C645" s="61" t="s">
        <v>2051</v>
      </c>
      <c r="D645" s="61" t="s">
        <v>2053</v>
      </c>
      <c r="E645" s="61">
        <v>1264.0787141400001</v>
      </c>
      <c r="F645" s="59">
        <v>1260.5340447302208</v>
      </c>
      <c r="G645" s="61">
        <v>2.4038978494623655</v>
      </c>
      <c r="H645" s="61">
        <v>3030.1950793010751</v>
      </c>
      <c r="I645" s="59">
        <v>0.5010902991333519</v>
      </c>
      <c r="J645" s="60">
        <v>1.817165222253285E-2</v>
      </c>
      <c r="K645" s="59">
        <v>0</v>
      </c>
      <c r="L645" s="59">
        <v>0.47564998602180597</v>
      </c>
      <c r="M645" s="59">
        <v>7.2686608890131397E-3</v>
      </c>
      <c r="N645" s="59">
        <v>0</v>
      </c>
      <c r="O645" s="59">
        <v>0</v>
      </c>
      <c r="P645" s="59">
        <v>2.2644674308079395E-2</v>
      </c>
      <c r="Q645" s="59">
        <v>0</v>
      </c>
      <c r="R645" s="59">
        <v>0</v>
      </c>
      <c r="S645" s="59">
        <v>0</v>
      </c>
      <c r="T645" s="59">
        <v>3.0081073525300532E-2</v>
      </c>
      <c r="U645" s="59">
        <v>0</v>
      </c>
      <c r="V645" s="59">
        <v>0.22370701705339668</v>
      </c>
      <c r="W645" s="59">
        <v>0.22247693597987139</v>
      </c>
      <c r="X645" s="59">
        <v>0.15767402851551579</v>
      </c>
      <c r="Y645" s="59">
        <v>0.37943262411347517</v>
      </c>
      <c r="Z645" s="59">
        <v>0.55673758865248224</v>
      </c>
      <c r="AA645" s="59">
        <v>6.3829787234042562E-2</v>
      </c>
      <c r="AB645" s="59">
        <v>0</v>
      </c>
      <c r="AC645" s="59">
        <v>0.52636287391669001</v>
      </c>
      <c r="AD645" s="60">
        <v>0.37836175566116859</v>
      </c>
      <c r="AE645" s="59">
        <v>4.059267542633492E-2</v>
      </c>
      <c r="AF645" s="59">
        <v>0.14148644225979101</v>
      </c>
      <c r="AG645" s="61">
        <v>1325.6387048937222</v>
      </c>
      <c r="AH645" s="61">
        <v>14.245272367770637</v>
      </c>
      <c r="AI645" s="61">
        <v>295.22882901980728</v>
      </c>
      <c r="AJ645" s="61">
        <v>46.145717620849609</v>
      </c>
      <c r="AK645" s="61">
        <v>495.69522476196289</v>
      </c>
      <c r="AL645" s="59">
        <v>7.4856889006612942E-2</v>
      </c>
      <c r="AM645" s="59">
        <v>0.15342201227709376</v>
      </c>
      <c r="AN645" s="59">
        <v>0.77230158935488391</v>
      </c>
      <c r="AO645" s="59">
        <v>0.21750030035673074</v>
      </c>
      <c r="AP645" s="59">
        <v>0.30877230637139885</v>
      </c>
      <c r="AQ645" s="59">
        <v>0.43841217623621992</v>
      </c>
      <c r="AR645" s="59">
        <v>0.15655577299412915</v>
      </c>
      <c r="AS645" s="59">
        <v>1.9231182795698925</v>
      </c>
      <c r="AT645" s="59">
        <v>0</v>
      </c>
    </row>
    <row r="646" spans="1:46">
      <c r="A646" s="61" t="s">
        <v>192</v>
      </c>
      <c r="B646" s="61" t="s">
        <v>2056</v>
      </c>
      <c r="C646" s="61" t="s">
        <v>2051</v>
      </c>
      <c r="D646" s="61" t="s">
        <v>2057</v>
      </c>
      <c r="E646" s="61">
        <v>1514.33739679</v>
      </c>
      <c r="F646" s="59">
        <v>1097.743553474513</v>
      </c>
      <c r="G646" s="61">
        <v>2.8017292784734642</v>
      </c>
      <c r="H646" s="61">
        <v>3075.5802540250443</v>
      </c>
      <c r="I646" s="59">
        <v>0.57116100883260601</v>
      </c>
      <c r="J646" s="60">
        <v>7.1425507271245334E-3</v>
      </c>
      <c r="K646" s="59">
        <v>1.23340509508432E-2</v>
      </c>
      <c r="L646" s="59">
        <v>2.8301040545389306E-2</v>
      </c>
      <c r="M646" s="59">
        <v>0</v>
      </c>
      <c r="N646" s="59">
        <v>0</v>
      </c>
      <c r="O646" s="59">
        <v>0</v>
      </c>
      <c r="P646" s="59">
        <v>0</v>
      </c>
      <c r="Q646" s="59">
        <v>0</v>
      </c>
      <c r="R646" s="59">
        <v>0.42547990670972369</v>
      </c>
      <c r="S646" s="59">
        <v>0.12822927879440257</v>
      </c>
      <c r="T646" s="59">
        <v>0.12567276641550054</v>
      </c>
      <c r="U646" s="59">
        <v>0</v>
      </c>
      <c r="V646" s="59">
        <v>4.8057947613921778E-2</v>
      </c>
      <c r="W646" s="59">
        <v>0.22445730175816289</v>
      </c>
      <c r="X646" s="59">
        <v>0.48973076513780994</v>
      </c>
      <c r="Y646" s="59">
        <v>0.57192524989135152</v>
      </c>
      <c r="Z646" s="59">
        <v>0.37896566710126028</v>
      </c>
      <c r="AA646" s="59">
        <v>2.8248587570621465E-2</v>
      </c>
      <c r="AB646" s="59">
        <v>2.0860495436766619E-2</v>
      </c>
      <c r="AC646" s="59">
        <v>0.50967329998935829</v>
      </c>
      <c r="AD646" s="60">
        <v>8.6516973502181543E-2</v>
      </c>
      <c r="AE646" s="59">
        <v>0.37301266361604762</v>
      </c>
      <c r="AF646" s="59">
        <v>0.31026771246352325</v>
      </c>
      <c r="AG646" s="61">
        <v>1370.7014937690847</v>
      </c>
      <c r="AH646" s="61">
        <v>12.721674506891144</v>
      </c>
      <c r="AI646" s="61">
        <v>640.57640402824074</v>
      </c>
      <c r="AJ646" s="61">
        <v>419.0780029296875</v>
      </c>
      <c r="AK646" s="61">
        <v>510.24462890625</v>
      </c>
      <c r="AL646" s="59">
        <v>6.3724240188847495E-2</v>
      </c>
      <c r="AM646" s="59">
        <v>0.24602344285344552</v>
      </c>
      <c r="AN646" s="59">
        <v>0.69031842059498905</v>
      </c>
      <c r="AO646" s="59">
        <v>0</v>
      </c>
      <c r="AP646" s="59">
        <v>0.57479759916455886</v>
      </c>
      <c r="AQ646" s="59">
        <v>0.39216821908965599</v>
      </c>
      <c r="AR646" s="59">
        <v>0.78110035117590715</v>
      </c>
      <c r="AS646" s="59">
        <v>3.6422480620155042</v>
      </c>
      <c r="AT646" s="59">
        <v>0.15736434108527134</v>
      </c>
    </row>
    <row r="647" spans="1:46">
      <c r="A647" s="61" t="s">
        <v>192</v>
      </c>
      <c r="B647" s="61" t="s">
        <v>2059</v>
      </c>
      <c r="C647" s="61" t="s">
        <v>2051</v>
      </c>
      <c r="D647" s="61" t="s">
        <v>2060</v>
      </c>
      <c r="E647" s="61">
        <v>589.73402455099995</v>
      </c>
      <c r="F647" s="59">
        <v>1338.959152036874</v>
      </c>
      <c r="G647" s="61">
        <v>3.0735416666666668</v>
      </c>
      <c r="H647" s="61">
        <v>4115.3467437500003</v>
      </c>
      <c r="I647" s="59">
        <v>0.40425676133667726</v>
      </c>
      <c r="J647" s="60">
        <v>1.7962448315596825E-2</v>
      </c>
      <c r="K647" s="59">
        <v>0</v>
      </c>
      <c r="L647" s="59">
        <v>0.37612688944621436</v>
      </c>
      <c r="M647" s="59">
        <v>1.0167423574866129E-2</v>
      </c>
      <c r="N647" s="59">
        <v>0</v>
      </c>
      <c r="O647" s="59">
        <v>0</v>
      </c>
      <c r="P647" s="59">
        <v>1.7691317020267064E-2</v>
      </c>
      <c r="Q647" s="59">
        <v>0</v>
      </c>
      <c r="R647" s="59">
        <v>0</v>
      </c>
      <c r="S647" s="59">
        <v>0</v>
      </c>
      <c r="T647" s="59">
        <v>0.19819697688605706</v>
      </c>
      <c r="U647" s="59">
        <v>0</v>
      </c>
      <c r="V647" s="59">
        <v>0.2099911882329018</v>
      </c>
      <c r="W647" s="59">
        <v>0.1698637565240968</v>
      </c>
      <c r="X647" s="59">
        <v>0.12200908289839354</v>
      </c>
      <c r="Y647" s="59">
        <v>0.2</v>
      </c>
      <c r="Z647" s="59">
        <v>0.59444444444444444</v>
      </c>
      <c r="AA647" s="59">
        <v>2.7777777777777776E-2</v>
      </c>
      <c r="AB647" s="59">
        <v>0.17777777777777778</v>
      </c>
      <c r="AC647" s="59">
        <v>0.33810072527621504</v>
      </c>
      <c r="AD647" s="60">
        <v>0.42764183555886942</v>
      </c>
      <c r="AE647" s="59">
        <v>0.19806141123839219</v>
      </c>
      <c r="AF647" s="59">
        <v>0.25016362268112896</v>
      </c>
      <c r="AG647" s="61">
        <v>1292.5143522931892</v>
      </c>
      <c r="AH647" s="61">
        <v>14.457350916216503</v>
      </c>
      <c r="AI647" s="61">
        <v>312.66614784019873</v>
      </c>
      <c r="AJ647" s="61">
        <v>49.961338043212891</v>
      </c>
      <c r="AK647" s="61">
        <v>533.29812240600586</v>
      </c>
      <c r="AL647" s="59">
        <v>7.5563725586171013E-2</v>
      </c>
      <c r="AM647" s="59">
        <v>7.5033825687249756E-2</v>
      </c>
      <c r="AN647" s="59">
        <v>0.84889963807185109</v>
      </c>
      <c r="AO647" s="59">
        <v>0</v>
      </c>
      <c r="AP647" s="59">
        <v>0.32154325866541777</v>
      </c>
      <c r="AQ647" s="59">
        <v>0.62867324008017733</v>
      </c>
      <c r="AR647" s="59">
        <v>0.10845251813190537</v>
      </c>
      <c r="AS647" s="59">
        <v>3.0735416666666668</v>
      </c>
      <c r="AT647" s="59">
        <v>0</v>
      </c>
    </row>
    <row r="648" spans="1:46">
      <c r="A648" s="61" t="s">
        <v>192</v>
      </c>
      <c r="B648" s="61" t="s">
        <v>2062</v>
      </c>
      <c r="C648" s="61" t="s">
        <v>2051</v>
      </c>
      <c r="D648" s="61" t="s">
        <v>2063</v>
      </c>
      <c r="E648" s="61">
        <v>289.902878585</v>
      </c>
      <c r="F648" s="59">
        <v>1446.8827779123276</v>
      </c>
      <c r="G648" s="61">
        <v>0.97152941176470586</v>
      </c>
      <c r="H648" s="61">
        <v>1405.6891741176471</v>
      </c>
      <c r="I648" s="59">
        <v>0.65318479050617595</v>
      </c>
      <c r="J648" s="60">
        <v>0</v>
      </c>
      <c r="K648" s="59">
        <v>0</v>
      </c>
      <c r="L648" s="59">
        <v>0.61201259384838946</v>
      </c>
      <c r="M648" s="59">
        <v>2.6640833131508841E-2</v>
      </c>
      <c r="N648" s="59">
        <v>0</v>
      </c>
      <c r="O648" s="59">
        <v>0</v>
      </c>
      <c r="P648" s="59">
        <v>0.18697021070477113</v>
      </c>
      <c r="Q648" s="59">
        <v>0</v>
      </c>
      <c r="R648" s="59">
        <v>0</v>
      </c>
      <c r="S648" s="59">
        <v>1.453136352627755E-2</v>
      </c>
      <c r="T648" s="59">
        <v>0</v>
      </c>
      <c r="U648" s="59">
        <v>0</v>
      </c>
      <c r="V648" s="59">
        <v>0.11092274158391863</v>
      </c>
      <c r="W648" s="59">
        <v>4.8922257205134413E-2</v>
      </c>
      <c r="X648" s="59">
        <v>2.4218939210462583E-2</v>
      </c>
      <c r="Y648" s="59">
        <v>0</v>
      </c>
      <c r="Z648" s="59">
        <v>1</v>
      </c>
      <c r="AA648" s="59">
        <v>0</v>
      </c>
      <c r="AB648" s="59">
        <v>0</v>
      </c>
      <c r="AC648" s="59">
        <v>0.25333010414143864</v>
      </c>
      <c r="AD648" s="60">
        <v>0.63623153305885205</v>
      </c>
      <c r="AE648" s="59">
        <v>1.2109469605231292E-2</v>
      </c>
      <c r="AF648" s="59">
        <v>0.14242700935407823</v>
      </c>
      <c r="AG648" s="61">
        <v>1265.8764020707506</v>
      </c>
      <c r="AH648" s="61">
        <v>14.793927955133736</v>
      </c>
      <c r="AI648" s="61">
        <v>211.43988848955203</v>
      </c>
      <c r="AJ648" s="61">
        <v>48.368309020996094</v>
      </c>
      <c r="AK648" s="61">
        <v>386.93613433837891</v>
      </c>
      <c r="AL648" s="59">
        <v>9.5721712510914769E-2</v>
      </c>
      <c r="AM648" s="59">
        <v>7.1360105498001772E-2</v>
      </c>
      <c r="AN648" s="59">
        <v>0.83346878506125344</v>
      </c>
      <c r="AO648" s="59">
        <v>2.285248091476794E-2</v>
      </c>
      <c r="AP648" s="59">
        <v>0.17786129013852406</v>
      </c>
      <c r="AQ648" s="59">
        <v>0.73192615760035051</v>
      </c>
      <c r="AR648" s="59">
        <v>0.16953257447323808</v>
      </c>
      <c r="AS648" s="59">
        <v>1.6516</v>
      </c>
      <c r="AT648" s="59">
        <v>0</v>
      </c>
    </row>
    <row r="649" spans="1:46">
      <c r="A649" s="61" t="s">
        <v>192</v>
      </c>
      <c r="B649" s="61" t="s">
        <v>2065</v>
      </c>
      <c r="C649" s="61" t="s">
        <v>2051</v>
      </c>
      <c r="D649" s="61" t="s">
        <v>2066</v>
      </c>
      <c r="E649" s="61">
        <v>1442.9291230900001</v>
      </c>
      <c r="F649" s="59">
        <v>1699.6048899036655</v>
      </c>
      <c r="G649" s="61">
        <v>2.0815104166666667</v>
      </c>
      <c r="H649" s="61">
        <v>3537.7452825520827</v>
      </c>
      <c r="I649" s="59">
        <v>0.72197547854372568</v>
      </c>
      <c r="J649" s="60">
        <v>1.283217770526778E-2</v>
      </c>
      <c r="K649" s="59">
        <v>0</v>
      </c>
      <c r="L649" s="59">
        <v>0.44542402660559088</v>
      </c>
      <c r="M649" s="59">
        <v>0</v>
      </c>
      <c r="N649" s="59">
        <v>7.0529915602547608E-2</v>
      </c>
      <c r="O649" s="59">
        <v>0</v>
      </c>
      <c r="P649" s="59">
        <v>0</v>
      </c>
      <c r="Q649" s="59">
        <v>0</v>
      </c>
      <c r="R649" s="59">
        <v>1.8197220217739151E-3</v>
      </c>
      <c r="S649" s="59">
        <v>0.1936121482132212</v>
      </c>
      <c r="T649" s="59">
        <v>4.772064129514008E-2</v>
      </c>
      <c r="U649" s="59">
        <v>0</v>
      </c>
      <c r="V649" s="59">
        <v>6.6074734100963192E-2</v>
      </c>
      <c r="W649" s="59">
        <v>0.16198663445549522</v>
      </c>
      <c r="X649" s="59">
        <v>0.2583510571750281</v>
      </c>
      <c r="Y649" s="59">
        <v>0.2142857142857143</v>
      </c>
      <c r="Z649" s="59">
        <v>0.76271186440677974</v>
      </c>
      <c r="AA649" s="59">
        <v>1.331719128329298E-2</v>
      </c>
      <c r="AB649" s="59">
        <v>9.6852300242130755E-3</v>
      </c>
      <c r="AC649" s="59">
        <v>0.39046665832603528</v>
      </c>
      <c r="AD649" s="60">
        <v>0.5473539346928562</v>
      </c>
      <c r="AE649" s="59">
        <v>2.6210434129863631E-2</v>
      </c>
      <c r="AF649" s="59">
        <v>0.22157706493256363</v>
      </c>
      <c r="AG649" s="61">
        <v>1328.5497638545864</v>
      </c>
      <c r="AH649" s="61">
        <v>12.935427878157633</v>
      </c>
      <c r="AI649" s="61">
        <v>623.82825373747971</v>
      </c>
      <c r="AJ649" s="61">
        <v>231.933837890625</v>
      </c>
      <c r="AK649" s="61">
        <v>718.77130126953125</v>
      </c>
      <c r="AL649" s="59">
        <v>5.8431490951854022E-2</v>
      </c>
      <c r="AM649" s="59">
        <v>0.14120582691107791</v>
      </c>
      <c r="AN649" s="59">
        <v>0.80010859960166603</v>
      </c>
      <c r="AO649" s="59">
        <v>0.35128198044443004</v>
      </c>
      <c r="AP649" s="59">
        <v>0.3213515428997813</v>
      </c>
      <c r="AQ649" s="59">
        <v>0.32711239412038667</v>
      </c>
      <c r="AR649" s="59">
        <v>0.40660578005755033</v>
      </c>
      <c r="AS649" s="59">
        <v>3.3304166666666668</v>
      </c>
      <c r="AT649" s="59">
        <v>0</v>
      </c>
    </row>
    <row r="650" spans="1:46">
      <c r="A650" s="61" t="s">
        <v>192</v>
      </c>
      <c r="B650" s="61" t="s">
        <v>2068</v>
      </c>
      <c r="C650" s="61" t="s">
        <v>2051</v>
      </c>
      <c r="D650" s="61" t="s">
        <v>2069</v>
      </c>
      <c r="E650" s="61">
        <v>1144.1916394299999</v>
      </c>
      <c r="F650" s="59">
        <v>1297.6384247437511</v>
      </c>
      <c r="G650" s="61">
        <v>2.5745370370370373</v>
      </c>
      <c r="H650" s="61">
        <v>3340.818185185185</v>
      </c>
      <c r="I650" s="59">
        <v>0.4081639992807049</v>
      </c>
      <c r="J650" s="60">
        <v>0</v>
      </c>
      <c r="K650" s="59">
        <v>3.2250922509225094E-2</v>
      </c>
      <c r="L650" s="59">
        <v>0.33594095940959412</v>
      </c>
      <c r="M650" s="59">
        <v>2.8339483394833949E-2</v>
      </c>
      <c r="N650" s="59">
        <v>0</v>
      </c>
      <c r="O650" s="59">
        <v>0</v>
      </c>
      <c r="P650" s="59">
        <v>1.0922509225092251E-2</v>
      </c>
      <c r="Q650" s="59">
        <v>0</v>
      </c>
      <c r="R650" s="59">
        <v>2.2250922509225092E-2</v>
      </c>
      <c r="S650" s="59">
        <v>0</v>
      </c>
      <c r="T650" s="59">
        <v>8.9225092250922511E-2</v>
      </c>
      <c r="U650" s="59">
        <v>0</v>
      </c>
      <c r="V650" s="59">
        <v>0.20571955719557194</v>
      </c>
      <c r="W650" s="59">
        <v>0.27535055350553506</v>
      </c>
      <c r="X650" s="59">
        <v>0.47221722711742492</v>
      </c>
      <c r="Y650" s="59">
        <v>0.46839299314546834</v>
      </c>
      <c r="Z650" s="59">
        <v>0.36709824828636711</v>
      </c>
      <c r="AA650" s="59">
        <v>1.8278750952018277E-2</v>
      </c>
      <c r="AB650" s="59">
        <v>0.14623000761614621</v>
      </c>
      <c r="AC650" s="59">
        <v>0.421830606006114</v>
      </c>
      <c r="AD650" s="60">
        <v>0.28541629203380686</v>
      </c>
      <c r="AE650" s="59">
        <v>0.25024276209314872</v>
      </c>
      <c r="AF650" s="59">
        <v>0.24300999099986059</v>
      </c>
      <c r="AG650" s="61">
        <v>1358.2513661202186</v>
      </c>
      <c r="AH650" s="61">
        <v>13.565164480874316</v>
      </c>
      <c r="AI650" s="61">
        <v>479.14491566010514</v>
      </c>
      <c r="AJ650" s="61">
        <v>106.39102935791016</v>
      </c>
      <c r="AK650" s="61">
        <v>650.10372161865234</v>
      </c>
      <c r="AL650" s="59">
        <v>5.926673265483922E-2</v>
      </c>
      <c r="AM650" s="59">
        <v>0.21325099012395607</v>
      </c>
      <c r="AN650" s="59">
        <v>0.72726016457744647</v>
      </c>
      <c r="AO650" s="59">
        <v>3.326584349013556E-2</v>
      </c>
      <c r="AP650" s="59">
        <v>0.62303811305170154</v>
      </c>
      <c r="AQ650" s="59">
        <v>0.34347393081440464</v>
      </c>
      <c r="AR650" s="59">
        <v>0.26973565905412694</v>
      </c>
      <c r="AS650" s="59">
        <v>2.3170833333333336</v>
      </c>
      <c r="AT650" s="59">
        <v>0</v>
      </c>
    </row>
    <row r="651" spans="1:46">
      <c r="A651" s="61" t="s">
        <v>192</v>
      </c>
      <c r="B651" s="61" t="s">
        <v>2071</v>
      </c>
      <c r="C651" s="61" t="s">
        <v>2051</v>
      </c>
      <c r="D651" s="61" t="s">
        <v>2072</v>
      </c>
      <c r="E651" s="61">
        <v>594.41204322299996</v>
      </c>
      <c r="F651" s="59">
        <v>942.87893086120255</v>
      </c>
      <c r="G651" s="61">
        <v>1.9877152698048217</v>
      </c>
      <c r="H651" s="61">
        <v>1874.1748484500572</v>
      </c>
      <c r="I651" s="59">
        <v>0.31028706752151564</v>
      </c>
      <c r="J651" s="60">
        <v>0</v>
      </c>
      <c r="K651" s="59">
        <v>0</v>
      </c>
      <c r="L651" s="59">
        <v>4.1503248843879882E-2</v>
      </c>
      <c r="M651" s="59">
        <v>0</v>
      </c>
      <c r="N651" s="59">
        <v>0</v>
      </c>
      <c r="O651" s="59">
        <v>0</v>
      </c>
      <c r="P651" s="59">
        <v>7.7855177662003172E-3</v>
      </c>
      <c r="Q651" s="59">
        <v>0</v>
      </c>
      <c r="R651" s="59">
        <v>0.26710765088099286</v>
      </c>
      <c r="S651" s="59">
        <v>5.8537727565415917E-3</v>
      </c>
      <c r="T651" s="59">
        <v>0.23889246619446236</v>
      </c>
      <c r="U651" s="59">
        <v>0</v>
      </c>
      <c r="V651" s="59">
        <v>0.14704677164432478</v>
      </c>
      <c r="W651" s="59">
        <v>0.29181057191359833</v>
      </c>
      <c r="X651" s="59">
        <v>0.35349159591058743</v>
      </c>
      <c r="Y651" s="59">
        <v>0.565359477124183</v>
      </c>
      <c r="Z651" s="59">
        <v>0.29575163398692811</v>
      </c>
      <c r="AA651" s="59">
        <v>6.0457516339869281E-2</v>
      </c>
      <c r="AB651" s="59">
        <v>7.8431372549019607E-2</v>
      </c>
      <c r="AC651" s="59">
        <v>0.39987292785767925</v>
      </c>
      <c r="AD651" s="60">
        <v>0.12302893779241034</v>
      </c>
      <c r="AE651" s="59">
        <v>0.43348928550799976</v>
      </c>
      <c r="AF651" s="59">
        <v>0.29126260474343796</v>
      </c>
      <c r="AG651" s="61">
        <v>1368.6369373159446</v>
      </c>
      <c r="AH651" s="61">
        <v>13.483416070677324</v>
      </c>
      <c r="AI651" s="61">
        <v>497.67836592770766</v>
      </c>
      <c r="AJ651" s="61">
        <v>327.44491577148438</v>
      </c>
      <c r="AK651" s="61">
        <v>312.55508422851563</v>
      </c>
      <c r="AL651" s="59">
        <v>6.445444778047113E-2</v>
      </c>
      <c r="AM651" s="59">
        <v>0.20261618413208463</v>
      </c>
      <c r="AN651" s="59">
        <v>0.73244646531608792</v>
      </c>
      <c r="AO651" s="59">
        <v>0</v>
      </c>
      <c r="AP651" s="59">
        <v>0.71005038476594051</v>
      </c>
      <c r="AQ651" s="59">
        <v>0.28946671246270317</v>
      </c>
      <c r="AR651" s="59">
        <v>0.22526425229596259</v>
      </c>
      <c r="AS651" s="59">
        <v>2.5840298507462687</v>
      </c>
      <c r="AT651" s="59">
        <v>1.5223880597014926E-2</v>
      </c>
    </row>
    <row r="652" spans="1:46">
      <c r="A652" s="61" t="s">
        <v>192</v>
      </c>
      <c r="B652" s="61" t="s">
        <v>2074</v>
      </c>
      <c r="C652" s="61" t="s">
        <v>2051</v>
      </c>
      <c r="D652" s="61" t="s">
        <v>2075</v>
      </c>
      <c r="E652" s="61">
        <v>874.93740323899999</v>
      </c>
      <c r="F652" s="59">
        <v>1398.5645711229947</v>
      </c>
      <c r="G652" s="61">
        <v>1.6232638888888888</v>
      </c>
      <c r="H652" s="61">
        <v>2270.2393645833331</v>
      </c>
      <c r="I652" s="59">
        <v>0.47582887700534759</v>
      </c>
      <c r="J652" s="60">
        <v>3.7326203208556154E-2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  <c r="P652" s="59">
        <v>0</v>
      </c>
      <c r="Q652" s="59">
        <v>0</v>
      </c>
      <c r="R652" s="59">
        <v>0.12513368983957218</v>
      </c>
      <c r="S652" s="59">
        <v>0.31336898395721924</v>
      </c>
      <c r="T652" s="59">
        <v>0.14748663101604279</v>
      </c>
      <c r="U652" s="59">
        <v>0</v>
      </c>
      <c r="V652" s="59">
        <v>0</v>
      </c>
      <c r="W652" s="59">
        <v>0.37668449197860959</v>
      </c>
      <c r="X652" s="59">
        <v>0.73368983957219247</v>
      </c>
      <c r="Y652" s="59">
        <v>0.44169096209912539</v>
      </c>
      <c r="Z652" s="59">
        <v>0.50874635568513127</v>
      </c>
      <c r="AA652" s="59">
        <v>3.7900874635568516E-2</v>
      </c>
      <c r="AB652" s="59">
        <v>1.1661807580174929E-2</v>
      </c>
      <c r="AC652" s="59">
        <v>0.75379679144385026</v>
      </c>
      <c r="AD652" s="60">
        <v>6.1497326203208559E-2</v>
      </c>
      <c r="AE652" s="59">
        <v>0.12299465240641712</v>
      </c>
      <c r="AF652" s="59">
        <v>0.1068647878738124</v>
      </c>
      <c r="AG652" s="61">
        <v>1346.4618241554174</v>
      </c>
      <c r="AH652" s="61">
        <v>12.288849367902293</v>
      </c>
      <c r="AI652" s="61">
        <v>726.94055382894408</v>
      </c>
      <c r="AJ652" s="61">
        <v>447.7843017578125</v>
      </c>
      <c r="AK652" s="61">
        <v>489.0244140625</v>
      </c>
      <c r="AL652" s="59">
        <v>5.3718128663841527E-2</v>
      </c>
      <c r="AM652" s="59">
        <v>0.16879778993704458</v>
      </c>
      <c r="AN652" s="59">
        <v>0.77741275830929168</v>
      </c>
      <c r="AO652" s="59">
        <v>0</v>
      </c>
      <c r="AP652" s="59">
        <v>0.75055369397737093</v>
      </c>
      <c r="AQ652" s="59">
        <v>0.24937498293280688</v>
      </c>
      <c r="AR652" s="59">
        <v>0.77005347593582885</v>
      </c>
      <c r="AS652" s="59">
        <v>2.5972222222222223</v>
      </c>
      <c r="AT652" s="59">
        <v>0</v>
      </c>
    </row>
    <row r="653" spans="1:46">
      <c r="A653" s="61" t="s">
        <v>192</v>
      </c>
      <c r="B653" s="61" t="s">
        <v>2077</v>
      </c>
      <c r="C653" s="61" t="s">
        <v>2051</v>
      </c>
      <c r="D653" s="61" t="s">
        <v>2078</v>
      </c>
      <c r="E653" s="61">
        <v>252.68197916</v>
      </c>
      <c r="F653" s="59">
        <v>2384.6922934152972</v>
      </c>
      <c r="G653" s="61">
        <v>1.6204980842911878</v>
      </c>
      <c r="H653" s="61">
        <v>3864.3892931034479</v>
      </c>
      <c r="I653" s="59">
        <v>0.94467431138432445</v>
      </c>
      <c r="J653" s="60">
        <v>0</v>
      </c>
      <c r="K653" s="59">
        <v>0</v>
      </c>
      <c r="L653" s="59">
        <v>0.86121290932734373</v>
      </c>
      <c r="M653" s="59">
        <v>8.3461402056980716E-2</v>
      </c>
      <c r="N653" s="59">
        <v>0</v>
      </c>
      <c r="O653" s="59">
        <v>0</v>
      </c>
      <c r="P653" s="59">
        <v>0</v>
      </c>
      <c r="Q653" s="59">
        <v>0</v>
      </c>
      <c r="R653" s="59">
        <v>0</v>
      </c>
      <c r="S653" s="59">
        <v>0</v>
      </c>
      <c r="T653" s="59">
        <v>0</v>
      </c>
      <c r="U653" s="59">
        <v>0</v>
      </c>
      <c r="V653" s="59">
        <v>1.796902707175789E-2</v>
      </c>
      <c r="W653" s="59">
        <v>3.7356661543917723E-2</v>
      </c>
      <c r="X653" s="59">
        <v>2.7189975174370495E-2</v>
      </c>
      <c r="Y653" s="59">
        <v>0</v>
      </c>
      <c r="Z653" s="59">
        <v>1</v>
      </c>
      <c r="AA653" s="59">
        <v>0</v>
      </c>
      <c r="AB653" s="59">
        <v>0</v>
      </c>
      <c r="AC653" s="59">
        <v>2.2697718406431019E-2</v>
      </c>
      <c r="AD653" s="60">
        <v>0.93356188674784246</v>
      </c>
      <c r="AE653" s="59">
        <v>8.1569925523111465E-3</v>
      </c>
      <c r="AF653" s="59">
        <v>0.33476863004320945</v>
      </c>
      <c r="AG653" s="61">
        <v>1302.5997521685254</v>
      </c>
      <c r="AH653" s="61">
        <v>14.326277571251548</v>
      </c>
      <c r="AI653" s="61">
        <v>265.68764738706079</v>
      </c>
      <c r="AJ653" s="61">
        <v>140.87220764160156</v>
      </c>
      <c r="AK653" s="61">
        <v>292.42268371582031</v>
      </c>
      <c r="AL653" s="59">
        <v>4.3285635312656383E-2</v>
      </c>
      <c r="AM653" s="59">
        <v>9.5475744175344934E-2</v>
      </c>
      <c r="AN653" s="59">
        <v>0.8605184300156089</v>
      </c>
      <c r="AO653" s="59">
        <v>2.4734648750089362E-4</v>
      </c>
      <c r="AP653" s="59">
        <v>0.20158738731322828</v>
      </c>
      <c r="AQ653" s="59">
        <v>0.79744507570288103</v>
      </c>
      <c r="AR653" s="59">
        <v>2.3643456673365645E-2</v>
      </c>
      <c r="AS653" s="59">
        <v>2.9168965517241379</v>
      </c>
      <c r="AT653" s="59">
        <v>0</v>
      </c>
    </row>
    <row r="654" spans="1:46">
      <c r="A654" s="61" t="s">
        <v>192</v>
      </c>
      <c r="B654" s="61" t="s">
        <v>2080</v>
      </c>
      <c r="C654" s="61" t="s">
        <v>2051</v>
      </c>
      <c r="D654" s="61" t="s">
        <v>2081</v>
      </c>
      <c r="E654" s="61">
        <v>344.06873198199997</v>
      </c>
      <c r="F654" s="59">
        <v>1441.8806400566839</v>
      </c>
      <c r="G654" s="61">
        <v>1.7141700404858302</v>
      </c>
      <c r="H654" s="61">
        <v>2471.6285951417008</v>
      </c>
      <c r="I654" s="59">
        <v>0.34411903637222485</v>
      </c>
      <c r="J654" s="60">
        <v>1.381672177609825E-2</v>
      </c>
      <c r="K654" s="59">
        <v>0</v>
      </c>
      <c r="L654" s="59">
        <v>0.32606553338260652</v>
      </c>
      <c r="M654" s="59">
        <v>0</v>
      </c>
      <c r="N654" s="59">
        <v>0</v>
      </c>
      <c r="O654" s="59">
        <v>0</v>
      </c>
      <c r="P654" s="59">
        <v>0</v>
      </c>
      <c r="Q654" s="59">
        <v>0</v>
      </c>
      <c r="R654" s="59">
        <v>1.8477457501847743E-2</v>
      </c>
      <c r="S654" s="59">
        <v>0</v>
      </c>
      <c r="T654" s="59">
        <v>8.0192165558019224E-2</v>
      </c>
      <c r="U654" s="59">
        <v>0</v>
      </c>
      <c r="V654" s="59">
        <v>0.33407243163340722</v>
      </c>
      <c r="W654" s="59">
        <v>0.22677999507267799</v>
      </c>
      <c r="X654" s="59">
        <v>0.28105810108644314</v>
      </c>
      <c r="Y654" s="59">
        <v>0.38655462184873945</v>
      </c>
      <c r="Z654" s="59">
        <v>0.60924369747899154</v>
      </c>
      <c r="AA654" s="59">
        <v>4.2016806722689074E-3</v>
      </c>
      <c r="AB654" s="59">
        <v>0</v>
      </c>
      <c r="AC654" s="59">
        <v>0.48169579593764755</v>
      </c>
      <c r="AD654" s="60">
        <v>0.24716580066131316</v>
      </c>
      <c r="AE654" s="59">
        <v>0.20075578649031647</v>
      </c>
      <c r="AF654" s="59">
        <v>0.24611361663759104</v>
      </c>
      <c r="AG654" s="61">
        <v>1327.6001089126883</v>
      </c>
      <c r="AH654" s="61">
        <v>14.172681067344344</v>
      </c>
      <c r="AI654" s="61">
        <v>352.75789208861397</v>
      </c>
      <c r="AJ654" s="61">
        <v>98.724327087402344</v>
      </c>
      <c r="AK654" s="61">
        <v>462.44931793212891</v>
      </c>
      <c r="AL654" s="59">
        <v>2.3069518564724598E-2</v>
      </c>
      <c r="AM654" s="59">
        <v>0.11280449628892894</v>
      </c>
      <c r="AN654" s="59">
        <v>0.86483447154845516</v>
      </c>
      <c r="AO654" s="59">
        <v>0</v>
      </c>
      <c r="AP654" s="59">
        <v>0.25049500866736391</v>
      </c>
      <c r="AQ654" s="59">
        <v>0.75021347773474478</v>
      </c>
      <c r="AR654" s="59">
        <v>0.50779404818138874</v>
      </c>
      <c r="AS654" s="59">
        <v>2.2284210526315791</v>
      </c>
      <c r="AT654" s="59">
        <v>9.2105263157894732E-2</v>
      </c>
    </row>
    <row r="655" spans="1:46">
      <c r="A655" s="61" t="s">
        <v>192</v>
      </c>
      <c r="B655" s="61" t="s">
        <v>2083</v>
      </c>
      <c r="C655" s="61" t="s">
        <v>2051</v>
      </c>
      <c r="D655" s="61" t="s">
        <v>2084</v>
      </c>
      <c r="E655" s="61">
        <v>1666.7450672699999</v>
      </c>
      <c r="F655" s="59">
        <v>1483.9281313052927</v>
      </c>
      <c r="G655" s="61">
        <v>1.3068965517241378</v>
      </c>
      <c r="H655" s="61">
        <v>1939.3405578093307</v>
      </c>
      <c r="I655" s="59">
        <v>0.28832324486522842</v>
      </c>
      <c r="J655" s="60">
        <v>1.5986341766257954E-2</v>
      </c>
      <c r="K655" s="59">
        <v>1.2951601908657125E-2</v>
      </c>
      <c r="L655" s="59">
        <v>9.2444024959362381E-2</v>
      </c>
      <c r="M655" s="59">
        <v>1.36332651670075E-2</v>
      </c>
      <c r="N655" s="59">
        <v>0</v>
      </c>
      <c r="O655" s="59">
        <v>0</v>
      </c>
      <c r="P655" s="59">
        <v>0</v>
      </c>
      <c r="Q655" s="59">
        <v>1.3108908814430288E-2</v>
      </c>
      <c r="R655" s="59">
        <v>3.602328142205443E-2</v>
      </c>
      <c r="S655" s="59">
        <v>0.10786010172513241</v>
      </c>
      <c r="T655" s="59">
        <v>0.23821509097582719</v>
      </c>
      <c r="U655" s="59">
        <v>0</v>
      </c>
      <c r="V655" s="59">
        <v>5.1753971999370783E-2</v>
      </c>
      <c r="W655" s="59">
        <v>0.41780714173352218</v>
      </c>
      <c r="X655" s="59">
        <v>0.58047493403693928</v>
      </c>
      <c r="Y655" s="59">
        <v>0.45721925133689839</v>
      </c>
      <c r="Z655" s="59">
        <v>0.49465240641711233</v>
      </c>
      <c r="AA655" s="59">
        <v>3.3868092691622102E-2</v>
      </c>
      <c r="AB655" s="59">
        <v>1.4260249554367204E-2</v>
      </c>
      <c r="AC655" s="59">
        <v>0.67613430596513013</v>
      </c>
      <c r="AD655" s="60">
        <v>0.16524393398520359</v>
      </c>
      <c r="AE655" s="59">
        <v>9.2400020694293553E-2</v>
      </c>
      <c r="AF655" s="59">
        <v>0.1159685447976721</v>
      </c>
      <c r="AG655" s="61">
        <v>1354.778015221385</v>
      </c>
      <c r="AH655" s="61">
        <v>12.602120496382108</v>
      </c>
      <c r="AI655" s="61">
        <v>695.84422459870643</v>
      </c>
      <c r="AJ655" s="61">
        <v>469.4755859375</v>
      </c>
      <c r="AK655" s="61">
        <v>500.66339111328125</v>
      </c>
      <c r="AL655" s="59">
        <v>6.2172075403066754E-2</v>
      </c>
      <c r="AM655" s="59">
        <v>0.18374135674006459</v>
      </c>
      <c r="AN655" s="59">
        <v>0.75378954146709765</v>
      </c>
      <c r="AO655" s="59">
        <v>0</v>
      </c>
      <c r="AP655" s="59">
        <v>0.72607834501181034</v>
      </c>
      <c r="AQ655" s="59">
        <v>0.27362462859841863</v>
      </c>
      <c r="AR655" s="59">
        <v>0.64669667339231207</v>
      </c>
      <c r="AS655" s="59">
        <v>2.2217241379310342</v>
      </c>
      <c r="AT655" s="59">
        <v>2.9655172413793104E-2</v>
      </c>
    </row>
    <row r="656" spans="1:46">
      <c r="A656" s="61" t="s">
        <v>192</v>
      </c>
      <c r="B656" s="61" t="s">
        <v>2086</v>
      </c>
      <c r="C656" s="61" t="s">
        <v>2051</v>
      </c>
      <c r="D656" s="61" t="s">
        <v>2087</v>
      </c>
      <c r="E656" s="61">
        <v>289.52578324199999</v>
      </c>
      <c r="F656" s="59">
        <v>1234.1580547550432</v>
      </c>
      <c r="G656" s="61">
        <v>1.5772727272727272</v>
      </c>
      <c r="H656" s="61">
        <v>1946.6038409090906</v>
      </c>
      <c r="I656" s="59">
        <v>0.84149855907780968</v>
      </c>
      <c r="J656" s="60">
        <v>0</v>
      </c>
      <c r="K656" s="59">
        <v>0</v>
      </c>
      <c r="L656" s="59">
        <v>0</v>
      </c>
      <c r="M656" s="59">
        <v>0.6195965417867435</v>
      </c>
      <c r="N656" s="59">
        <v>0</v>
      </c>
      <c r="O656" s="59">
        <v>0</v>
      </c>
      <c r="P656" s="59">
        <v>0</v>
      </c>
      <c r="Q656" s="59">
        <v>0</v>
      </c>
      <c r="R656" s="59">
        <v>0</v>
      </c>
      <c r="S656" s="59">
        <v>0.22190201729106626</v>
      </c>
      <c r="T656" s="59">
        <v>0</v>
      </c>
      <c r="U656" s="59">
        <v>0</v>
      </c>
      <c r="V656" s="59">
        <v>0</v>
      </c>
      <c r="W656" s="59">
        <v>0.15850144092219021</v>
      </c>
      <c r="X656" s="59">
        <v>0.87896253602305474</v>
      </c>
      <c r="Y656" s="59">
        <v>0</v>
      </c>
      <c r="Z656" s="59">
        <v>0.96721311475409832</v>
      </c>
      <c r="AA656" s="59">
        <v>3.2786885245901641E-2</v>
      </c>
      <c r="AB656" s="59">
        <v>0</v>
      </c>
      <c r="AC656" s="59">
        <v>0.36599423631123917</v>
      </c>
      <c r="AD656" s="60">
        <v>0.15850144092219021</v>
      </c>
      <c r="AE656" s="59">
        <v>0.36743515850144087</v>
      </c>
      <c r="AF656" s="59">
        <v>2.3970231328928674E-2</v>
      </c>
      <c r="AG656" s="61">
        <v>1287.3523685918235</v>
      </c>
      <c r="AH656" s="61">
        <v>14.672688730261735</v>
      </c>
      <c r="AI656" s="61">
        <v>126.05751371455743</v>
      </c>
      <c r="AJ656" s="61">
        <v>43.432693481445313</v>
      </c>
      <c r="AK656" s="61">
        <v>243.82737731933594</v>
      </c>
      <c r="AL656" s="59">
        <v>0.2057243376843392</v>
      </c>
      <c r="AM656" s="59">
        <v>6.411346095723898E-2</v>
      </c>
      <c r="AN656" s="59">
        <v>0.72985727776574061</v>
      </c>
      <c r="AO656" s="59">
        <v>0</v>
      </c>
      <c r="AP656" s="59">
        <v>6.3681720479412451E-2</v>
      </c>
      <c r="AQ656" s="59">
        <v>0.83066867933823418</v>
      </c>
      <c r="AR656" s="59">
        <v>0.57636887608069165</v>
      </c>
      <c r="AS656" s="59">
        <v>1.7350000000000001</v>
      </c>
      <c r="AT656" s="59">
        <v>0</v>
      </c>
    </row>
    <row r="657" spans="1:46">
      <c r="A657" s="61" t="s">
        <v>192</v>
      </c>
      <c r="B657" s="61" t="s">
        <v>2089</v>
      </c>
      <c r="C657" s="61" t="s">
        <v>2051</v>
      </c>
      <c r="D657" s="61" t="s">
        <v>2090</v>
      </c>
      <c r="E657" s="61">
        <v>921.77270687500004</v>
      </c>
      <c r="F657" s="59">
        <v>1510.9721059490084</v>
      </c>
      <c r="G657" s="61">
        <v>2.2922077922077921</v>
      </c>
      <c r="H657" s="61">
        <v>3463.4620350649348</v>
      </c>
      <c r="I657" s="59">
        <v>0.55813031161473081</v>
      </c>
      <c r="J657" s="60">
        <v>7.0254957507082149E-3</v>
      </c>
      <c r="K657" s="59">
        <v>0</v>
      </c>
      <c r="L657" s="59">
        <v>0.53932011331444762</v>
      </c>
      <c r="M657" s="59">
        <v>1.1784702549575071E-2</v>
      </c>
      <c r="N657" s="59">
        <v>0</v>
      </c>
      <c r="O657" s="59">
        <v>0</v>
      </c>
      <c r="P657" s="59">
        <v>3.2294617563739379E-2</v>
      </c>
      <c r="Q657" s="59">
        <v>0</v>
      </c>
      <c r="R657" s="59">
        <v>0</v>
      </c>
      <c r="S657" s="59">
        <v>0</v>
      </c>
      <c r="T657" s="59">
        <v>0</v>
      </c>
      <c r="U657" s="59">
        <v>0</v>
      </c>
      <c r="V657" s="59">
        <v>0.30589235127478753</v>
      </c>
      <c r="W657" s="59">
        <v>0.10368271954674221</v>
      </c>
      <c r="X657" s="59">
        <v>6.1756373937677064E-2</v>
      </c>
      <c r="Y657" s="59">
        <v>3.6697247706422013E-2</v>
      </c>
      <c r="Z657" s="59">
        <v>0.88990825688073383</v>
      </c>
      <c r="AA657" s="59">
        <v>0</v>
      </c>
      <c r="AB657" s="59">
        <v>7.3394495412844027E-2</v>
      </c>
      <c r="AC657" s="59">
        <v>0.37881019830028329</v>
      </c>
      <c r="AD657" s="60">
        <v>0.54832861189801696</v>
      </c>
      <c r="AE657" s="59">
        <v>8.2152974504249281E-3</v>
      </c>
      <c r="AF657" s="59">
        <v>0.19147887400395208</v>
      </c>
      <c r="AG657" s="61">
        <v>1311.1383519837234</v>
      </c>
      <c r="AH657" s="61">
        <v>14.310182434723636</v>
      </c>
      <c r="AI657" s="61">
        <v>325.63626515541171</v>
      </c>
      <c r="AJ657" s="61">
        <v>49.835811614990234</v>
      </c>
      <c r="AK657" s="61">
        <v>658.42383193969727</v>
      </c>
      <c r="AL657" s="59">
        <v>5.5124760823375731E-2</v>
      </c>
      <c r="AM657" s="59">
        <v>7.7906949798350195E-2</v>
      </c>
      <c r="AN657" s="59">
        <v>0.86687585132454936</v>
      </c>
      <c r="AO657" s="59">
        <v>0.10326569585978011</v>
      </c>
      <c r="AP657" s="59">
        <v>0.27060629821167592</v>
      </c>
      <c r="AQ657" s="59">
        <v>0.60033780114411894</v>
      </c>
      <c r="AR657" s="59">
        <v>0.11898016997167139</v>
      </c>
      <c r="AS657" s="59">
        <v>2.2922077922077921</v>
      </c>
      <c r="AT657" s="59">
        <v>0</v>
      </c>
    </row>
    <row r="658" spans="1:46">
      <c r="A658" s="61" t="s">
        <v>192</v>
      </c>
      <c r="B658" s="61" t="s">
        <v>2092</v>
      </c>
      <c r="C658" s="61" t="s">
        <v>2051</v>
      </c>
      <c r="D658" s="61" t="s">
        <v>2093</v>
      </c>
      <c r="E658" s="61">
        <v>431.49934537899998</v>
      </c>
      <c r="F658" s="59">
        <v>2310.830403155127</v>
      </c>
      <c r="G658" s="61">
        <v>2.2227272727272731</v>
      </c>
      <c r="H658" s="61">
        <v>5136.3457597402603</v>
      </c>
      <c r="I658" s="59">
        <v>0.47122407245106623</v>
      </c>
      <c r="J658" s="60">
        <v>1.8843120070113933E-2</v>
      </c>
      <c r="K658" s="59">
        <v>0</v>
      </c>
      <c r="L658" s="59">
        <v>0.34070990359333914</v>
      </c>
      <c r="M658" s="59">
        <v>0.11167104878761319</v>
      </c>
      <c r="N658" s="59">
        <v>0</v>
      </c>
      <c r="O658" s="59">
        <v>0</v>
      </c>
      <c r="P658" s="59">
        <v>0.23897166228454569</v>
      </c>
      <c r="Q658" s="59">
        <v>0</v>
      </c>
      <c r="R658" s="59">
        <v>0</v>
      </c>
      <c r="S658" s="59">
        <v>0</v>
      </c>
      <c r="T658" s="59">
        <v>2.249488752556237E-2</v>
      </c>
      <c r="U658" s="59">
        <v>0</v>
      </c>
      <c r="V658" s="59">
        <v>0.15870581361378905</v>
      </c>
      <c r="W658" s="59">
        <v>0.10860356412503651</v>
      </c>
      <c r="X658" s="59">
        <v>0.44259421560035056</v>
      </c>
      <c r="Y658" s="59">
        <v>0.12706270627062705</v>
      </c>
      <c r="Z658" s="59">
        <v>0.5462046204620461</v>
      </c>
      <c r="AA658" s="59">
        <v>0.26072607260726072</v>
      </c>
      <c r="AB658" s="59">
        <v>6.6006600660066E-2</v>
      </c>
      <c r="AC658" s="59">
        <v>0.22378030966988019</v>
      </c>
      <c r="AD658" s="60">
        <v>0.67623429739994156</v>
      </c>
      <c r="AE658" s="59">
        <v>6.8580192813321644E-2</v>
      </c>
      <c r="AF658" s="59">
        <v>0.31731218474906075</v>
      </c>
      <c r="AG658" s="61">
        <v>1322.3270094134684</v>
      </c>
      <c r="AH658" s="61">
        <v>14.313847936278059</v>
      </c>
      <c r="AI658" s="61">
        <v>275.70511154880347</v>
      </c>
      <c r="AJ658" s="61">
        <v>49.628261566162109</v>
      </c>
      <c r="AK658" s="61">
        <v>429.43362808227539</v>
      </c>
      <c r="AL658" s="59">
        <v>2.7810007427612683E-2</v>
      </c>
      <c r="AM658" s="59">
        <v>0.16975692033938575</v>
      </c>
      <c r="AN658" s="59">
        <v>0.80171037037414694</v>
      </c>
      <c r="AO658" s="59">
        <v>0</v>
      </c>
      <c r="AP658" s="59">
        <v>0.39701682478690814</v>
      </c>
      <c r="AQ658" s="59">
        <v>0.60226047335423716</v>
      </c>
      <c r="AR658" s="59">
        <v>0.43090855974291553</v>
      </c>
      <c r="AS658" s="59">
        <v>3.1118181818181823</v>
      </c>
      <c r="AT658" s="59">
        <v>0</v>
      </c>
    </row>
    <row r="659" spans="1:46">
      <c r="A659" s="61" t="s">
        <v>192</v>
      </c>
      <c r="B659" s="61" t="s">
        <v>2095</v>
      </c>
      <c r="C659" s="61" t="s">
        <v>2051</v>
      </c>
      <c r="D659" s="61" t="s">
        <v>2096</v>
      </c>
      <c r="E659" s="61">
        <v>1078.40775874</v>
      </c>
      <c r="F659" s="59">
        <v>2025.5989286540239</v>
      </c>
      <c r="G659" s="61">
        <v>1.784932920536636</v>
      </c>
      <c r="H659" s="61">
        <v>3615.5582115583079</v>
      </c>
      <c r="I659" s="59">
        <v>0.65648126734505086</v>
      </c>
      <c r="J659" s="60">
        <v>8.9616096207215546E-3</v>
      </c>
      <c r="K659" s="59">
        <v>0</v>
      </c>
      <c r="L659" s="59">
        <v>0.63098404255319152</v>
      </c>
      <c r="M659" s="59">
        <v>0</v>
      </c>
      <c r="N659" s="59">
        <v>0</v>
      </c>
      <c r="O659" s="59">
        <v>0</v>
      </c>
      <c r="P659" s="59">
        <v>3.7580943570767807E-2</v>
      </c>
      <c r="Q659" s="59">
        <v>0</v>
      </c>
      <c r="R659" s="59">
        <v>0</v>
      </c>
      <c r="S659" s="59">
        <v>1.6535615171137833E-2</v>
      </c>
      <c r="T659" s="59">
        <v>1.0031221091581869E-2</v>
      </c>
      <c r="U659" s="59">
        <v>0</v>
      </c>
      <c r="V659" s="59">
        <v>0.16477798334875116</v>
      </c>
      <c r="W659" s="59">
        <v>0.13112858464384827</v>
      </c>
      <c r="X659" s="59">
        <v>0.24947964847363549</v>
      </c>
      <c r="Y659" s="59">
        <v>0.57126303592120509</v>
      </c>
      <c r="Z659" s="59">
        <v>0.35805330243337197</v>
      </c>
      <c r="AA659" s="59">
        <v>4.2873696407879497E-2</v>
      </c>
      <c r="AB659" s="59">
        <v>2.7809965237543453E-2</v>
      </c>
      <c r="AC659" s="59">
        <v>0.26358695652173914</v>
      </c>
      <c r="AD659" s="60">
        <v>0.66356382978723394</v>
      </c>
      <c r="AE659" s="59">
        <v>2.5294865864939869E-2</v>
      </c>
      <c r="AF659" s="59">
        <v>0.32076920552219435</v>
      </c>
      <c r="AG659" s="61">
        <v>1300.0167313147688</v>
      </c>
      <c r="AH659" s="61">
        <v>14.320049209749321</v>
      </c>
      <c r="AI659" s="61">
        <v>317.41558882956542</v>
      </c>
      <c r="AJ659" s="61">
        <v>48.368309020996094</v>
      </c>
      <c r="AK659" s="61">
        <v>620.92636871337891</v>
      </c>
      <c r="AL659" s="59">
        <v>5.0247691154700236E-2</v>
      </c>
      <c r="AM659" s="59">
        <v>0.10379886373479598</v>
      </c>
      <c r="AN659" s="59">
        <v>0.84673444956190358</v>
      </c>
      <c r="AO659" s="59">
        <v>0</v>
      </c>
      <c r="AP659" s="59">
        <v>9.4525933417896293E-2</v>
      </c>
      <c r="AQ659" s="59">
        <v>0.88191362895164183</v>
      </c>
      <c r="AR659" s="59">
        <v>0.17634135060129508</v>
      </c>
      <c r="AS659" s="59">
        <v>3.0343859649122806</v>
      </c>
      <c r="AT659" s="59">
        <v>0</v>
      </c>
    </row>
    <row r="660" spans="1:46">
      <c r="A660" s="61" t="s">
        <v>192</v>
      </c>
      <c r="B660" s="61" t="s">
        <v>2098</v>
      </c>
      <c r="C660" s="61" t="s">
        <v>2051</v>
      </c>
      <c r="D660" s="61" t="s">
        <v>2099</v>
      </c>
      <c r="E660" s="61">
        <v>2156.3161749199999</v>
      </c>
      <c r="F660" s="59">
        <v>235.72873012372904</v>
      </c>
      <c r="G660" s="61">
        <v>10.267924528301887</v>
      </c>
      <c r="H660" s="61">
        <v>2420.4448100628933</v>
      </c>
      <c r="I660" s="59">
        <v>3.5440401813058867E-2</v>
      </c>
      <c r="J660" s="60">
        <v>3.2231577141316474E-3</v>
      </c>
      <c r="K660" s="59">
        <v>0</v>
      </c>
      <c r="L660" s="59">
        <v>0.10326721120186702</v>
      </c>
      <c r="M660" s="59">
        <v>0</v>
      </c>
      <c r="N660" s="59">
        <v>0</v>
      </c>
      <c r="O660" s="59">
        <v>0</v>
      </c>
      <c r="P660" s="59">
        <v>0</v>
      </c>
      <c r="Q660" s="59">
        <v>0</v>
      </c>
      <c r="R660" s="59">
        <v>7.1537563952966537E-2</v>
      </c>
      <c r="S660" s="59">
        <v>3.5454627053226828E-2</v>
      </c>
      <c r="T660" s="59">
        <v>0.18131226999371694</v>
      </c>
      <c r="U660" s="59">
        <v>2.5805582981779023E-2</v>
      </c>
      <c r="V660" s="59">
        <v>0.11691051072614668</v>
      </c>
      <c r="W660" s="59">
        <v>0.44210573557131327</v>
      </c>
      <c r="X660" s="59">
        <v>9.0407938257993384E-2</v>
      </c>
      <c r="Y660" s="59">
        <v>0.39972899728997291</v>
      </c>
      <c r="Z660" s="59">
        <v>0.3258807588075881</v>
      </c>
      <c r="AA660" s="59">
        <v>0.24728997289972901</v>
      </c>
      <c r="AB660" s="59">
        <v>2.7100271002710029E-2</v>
      </c>
      <c r="AC660" s="59">
        <v>5.1715055739311531E-2</v>
      </c>
      <c r="AD660" s="60">
        <v>2.5297072154845033E-2</v>
      </c>
      <c r="AE660" s="59">
        <v>0.91794070807301253</v>
      </c>
      <c r="AF660" s="59">
        <v>0.75712459007110589</v>
      </c>
      <c r="AG660" s="61">
        <v>1355.9615696730814</v>
      </c>
      <c r="AH660" s="61">
        <v>11.435177370739625</v>
      </c>
      <c r="AI660" s="61">
        <v>899.2748184595489</v>
      </c>
      <c r="AJ660" s="61">
        <v>336.321044921875</v>
      </c>
      <c r="AK660" s="61">
        <v>1076.2718505859375</v>
      </c>
      <c r="AL660" s="59">
        <v>1.2840185647184702E-2</v>
      </c>
      <c r="AM660" s="59">
        <v>4.8288373111082875E-2</v>
      </c>
      <c r="AN660" s="59">
        <v>0.93892770621873867</v>
      </c>
      <c r="AO660" s="59">
        <v>0.76571563076145699</v>
      </c>
      <c r="AP660" s="59">
        <v>0.10617065468541211</v>
      </c>
      <c r="AQ660" s="59">
        <v>0.12816997953013715</v>
      </c>
      <c r="AR660" s="59">
        <v>9.0040426313855199E-2</v>
      </c>
      <c r="AS660" s="59">
        <v>15.40188679245283</v>
      </c>
      <c r="AT660" s="59">
        <v>13.293584905660376</v>
      </c>
    </row>
    <row r="661" spans="1:46">
      <c r="A661" s="61" t="s">
        <v>192</v>
      </c>
      <c r="B661" s="61" t="s">
        <v>2101</v>
      </c>
      <c r="C661" s="61" t="s">
        <v>2051</v>
      </c>
      <c r="D661" s="61" t="s">
        <v>2102</v>
      </c>
      <c r="E661" s="61">
        <v>452.31643771500001</v>
      </c>
      <c r="F661" s="59">
        <v>1547.2403463538783</v>
      </c>
      <c r="G661" s="61">
        <v>1.6612132352941178</v>
      </c>
      <c r="H661" s="61">
        <v>2570.2961415441177</v>
      </c>
      <c r="I661" s="59">
        <v>0.5714285714285714</v>
      </c>
      <c r="J661" s="60">
        <v>3.8715452612733577E-2</v>
      </c>
      <c r="K661" s="59">
        <v>0</v>
      </c>
      <c r="L661" s="59">
        <v>0.57288941736028531</v>
      </c>
      <c r="M661" s="59">
        <v>0</v>
      </c>
      <c r="N661" s="59">
        <v>0</v>
      </c>
      <c r="O661" s="59">
        <v>0</v>
      </c>
      <c r="P661" s="59">
        <v>0.23733650416171223</v>
      </c>
      <c r="Q661" s="59">
        <v>0</v>
      </c>
      <c r="R661" s="59">
        <v>0</v>
      </c>
      <c r="S661" s="59">
        <v>0</v>
      </c>
      <c r="T661" s="59">
        <v>0</v>
      </c>
      <c r="U661" s="59">
        <v>0</v>
      </c>
      <c r="V661" s="59">
        <v>4.7681331747919137E-2</v>
      </c>
      <c r="W661" s="59">
        <v>0.10095124851367419</v>
      </c>
      <c r="X661" s="59">
        <v>8.5205267234701787E-2</v>
      </c>
      <c r="Y661" s="59">
        <v>0.20779220779220778</v>
      </c>
      <c r="Z661" s="59">
        <v>0.74025974025974017</v>
      </c>
      <c r="AA661" s="59">
        <v>5.1948051948051945E-2</v>
      </c>
      <c r="AB661" s="59">
        <v>0</v>
      </c>
      <c r="AC661" s="59">
        <v>0.15757441628859134</v>
      </c>
      <c r="AD661" s="60">
        <v>0.67832245214119724</v>
      </c>
      <c r="AE661" s="59">
        <v>0.1323448046918225</v>
      </c>
      <c r="AF661" s="59">
        <v>0.19979375601852706</v>
      </c>
      <c r="AG661" s="61">
        <v>1315.7782224675684</v>
      </c>
      <c r="AH661" s="61">
        <v>12.759834391388351</v>
      </c>
      <c r="AI661" s="61">
        <v>702.70068656038563</v>
      </c>
      <c r="AJ661" s="61">
        <v>307.1993408203125</v>
      </c>
      <c r="AK661" s="61">
        <v>910.43310546875</v>
      </c>
      <c r="AL661" s="59">
        <v>5.8034592181988882E-3</v>
      </c>
      <c r="AM661" s="59">
        <v>2.943182889229436E-2</v>
      </c>
      <c r="AN661" s="59">
        <v>0.96544689422751506</v>
      </c>
      <c r="AO661" s="59">
        <v>0.79065222967938187</v>
      </c>
      <c r="AP661" s="59">
        <v>0</v>
      </c>
      <c r="AQ661" s="59">
        <v>0.21002995265862642</v>
      </c>
      <c r="AR661" s="59">
        <v>0.17704990594223746</v>
      </c>
      <c r="AS661" s="59">
        <v>2.8240625000000001</v>
      </c>
      <c r="AT661" s="59">
        <v>0.16468749999999999</v>
      </c>
    </row>
    <row r="662" spans="1:46">
      <c r="A662" s="61" t="s">
        <v>192</v>
      </c>
      <c r="B662" s="61" t="s">
        <v>2104</v>
      </c>
      <c r="C662" s="61" t="s">
        <v>2051</v>
      </c>
      <c r="D662" s="61" t="s">
        <v>2105</v>
      </c>
      <c r="E662" s="61">
        <v>464.64635609300001</v>
      </c>
      <c r="F662" s="59">
        <v>1947.2167924348985</v>
      </c>
      <c r="G662" s="61">
        <v>2.1920833333333332</v>
      </c>
      <c r="H662" s="61">
        <v>4268.4614770833332</v>
      </c>
      <c r="I662" s="59">
        <v>0.87587911043527844</v>
      </c>
      <c r="J662" s="60">
        <v>0</v>
      </c>
      <c r="K662" s="59">
        <v>1.7867325603497432E-2</v>
      </c>
      <c r="L662" s="59">
        <v>0.79395552176392326</v>
      </c>
      <c r="M662" s="59">
        <v>3.0507508078312109E-2</v>
      </c>
      <c r="N662" s="59">
        <v>1.9007793195210038E-2</v>
      </c>
      <c r="O662" s="59">
        <v>1.4540961794335679E-2</v>
      </c>
      <c r="P662" s="59">
        <v>6.5576886523474624E-3</v>
      </c>
      <c r="Q662" s="59">
        <v>0</v>
      </c>
      <c r="R662" s="59">
        <v>0</v>
      </c>
      <c r="S662" s="59">
        <v>0</v>
      </c>
      <c r="T662" s="59">
        <v>0</v>
      </c>
      <c r="U662" s="59">
        <v>0</v>
      </c>
      <c r="V662" s="59">
        <v>2.3949819425964646E-2</v>
      </c>
      <c r="W662" s="59">
        <v>9.3613381486409422E-2</v>
      </c>
      <c r="X662" s="59">
        <v>2.6610910473294048E-2</v>
      </c>
      <c r="Y662" s="59">
        <v>0</v>
      </c>
      <c r="Z662" s="59">
        <v>0.4285714285714286</v>
      </c>
      <c r="AA662" s="59">
        <v>0.57142857142857151</v>
      </c>
      <c r="AB662" s="59">
        <v>0</v>
      </c>
      <c r="AC662" s="59">
        <v>0.19825128302604067</v>
      </c>
      <c r="AD662" s="60">
        <v>0.75147310397262868</v>
      </c>
      <c r="AE662" s="59">
        <v>2.6610910473294048E-2</v>
      </c>
      <c r="AF662" s="59">
        <v>0.22645179203544638</v>
      </c>
      <c r="AG662" s="61">
        <v>1306.9344901802529</v>
      </c>
      <c r="AH662" s="61">
        <v>13.995312079634113</v>
      </c>
      <c r="AI662" s="61">
        <v>386.98552953380602</v>
      </c>
      <c r="AJ662" s="61">
        <v>194.25961303710938</v>
      </c>
      <c r="AK662" s="61">
        <v>424.43392944335938</v>
      </c>
      <c r="AL662" s="59">
        <v>2.1925276861443736E-2</v>
      </c>
      <c r="AM662" s="59">
        <v>9.052583636657445E-2</v>
      </c>
      <c r="AN662" s="59">
        <v>0.88736841383401432</v>
      </c>
      <c r="AO662" s="59">
        <v>0.29794164569385201</v>
      </c>
      <c r="AP662" s="59">
        <v>0.30305305993148918</v>
      </c>
      <c r="AQ662" s="59">
        <v>0.39882482143669129</v>
      </c>
      <c r="AR662" s="59">
        <v>0.14255844896407527</v>
      </c>
      <c r="AS662" s="59">
        <v>2.6305000000000001</v>
      </c>
      <c r="AT662" s="59">
        <v>0</v>
      </c>
    </row>
    <row r="663" spans="1:46">
      <c r="A663" s="61" t="s">
        <v>192</v>
      </c>
      <c r="B663" s="61" t="s">
        <v>2107</v>
      </c>
      <c r="C663" s="61" t="s">
        <v>2051</v>
      </c>
      <c r="D663" s="61" t="s">
        <v>2108</v>
      </c>
      <c r="E663" s="61">
        <v>1055.83861888</v>
      </c>
      <c r="F663" s="59">
        <v>1458.8471921329806</v>
      </c>
      <c r="G663" s="61">
        <v>1.2808823529411766</v>
      </c>
      <c r="H663" s="61">
        <v>1868.6116240409208</v>
      </c>
      <c r="I663" s="59">
        <v>0.39474866470323955</v>
      </c>
      <c r="J663" s="60">
        <v>3.4992262766435377E-2</v>
      </c>
      <c r="K663" s="59">
        <v>0</v>
      </c>
      <c r="L663" s="59">
        <v>0.35168999141110491</v>
      </c>
      <c r="M663" s="59">
        <v>1.2428636386601324E-2</v>
      </c>
      <c r="N663" s="59">
        <v>0</v>
      </c>
      <c r="O663" s="59">
        <v>0</v>
      </c>
      <c r="P663" s="59">
        <v>2.9555903602283634E-2</v>
      </c>
      <c r="Q663" s="59">
        <v>0</v>
      </c>
      <c r="R663" s="59">
        <v>0</v>
      </c>
      <c r="S663" s="59">
        <v>0</v>
      </c>
      <c r="T663" s="59">
        <v>5.5575203354721369E-3</v>
      </c>
      <c r="U663" s="59">
        <v>0</v>
      </c>
      <c r="V663" s="59">
        <v>0.35800535542868689</v>
      </c>
      <c r="W663" s="59">
        <v>0.20734603142525135</v>
      </c>
      <c r="X663" s="59">
        <v>0.2186392452453452</v>
      </c>
      <c r="Y663" s="59">
        <v>0.16210045662100453</v>
      </c>
      <c r="Z663" s="59">
        <v>0.65981735159817345</v>
      </c>
      <c r="AA663" s="59">
        <v>1.3698630136986299E-2</v>
      </c>
      <c r="AB663" s="59">
        <v>0.16438356164383561</v>
      </c>
      <c r="AC663" s="59">
        <v>0.49897668846403426</v>
      </c>
      <c r="AD663" s="60">
        <v>0.37278490490690364</v>
      </c>
      <c r="AE663" s="59">
        <v>8.1215993610542603E-2</v>
      </c>
      <c r="AF663" s="59">
        <v>0.18973543533812365</v>
      </c>
      <c r="AG663" s="61">
        <v>1357.0668167278759</v>
      </c>
      <c r="AH663" s="61">
        <v>12.950123208150695</v>
      </c>
      <c r="AI663" s="61">
        <v>642.5387456890985</v>
      </c>
      <c r="AJ663" s="61">
        <v>385.97335815429688</v>
      </c>
      <c r="AK663" s="61">
        <v>488.52249145507813</v>
      </c>
      <c r="AL663" s="59">
        <v>4.8302836331274919E-2</v>
      </c>
      <c r="AM663" s="59">
        <v>0.17456502982957076</v>
      </c>
      <c r="AN663" s="59">
        <v>0.77716659092317208</v>
      </c>
      <c r="AO663" s="59">
        <v>0</v>
      </c>
      <c r="AP663" s="59">
        <v>0.71832710647061415</v>
      </c>
      <c r="AQ663" s="59">
        <v>0.28170735061340363</v>
      </c>
      <c r="AR663" s="59">
        <v>0.35441521489542255</v>
      </c>
      <c r="AS663" s="59">
        <v>2.1775000000000002</v>
      </c>
      <c r="AT663" s="59">
        <v>2.6086956521739129E-2</v>
      </c>
    </row>
    <row r="664" spans="1:46">
      <c r="A664" s="61" t="s">
        <v>192</v>
      </c>
      <c r="B664" s="61" t="s">
        <v>2110</v>
      </c>
      <c r="C664" s="61" t="s">
        <v>2051</v>
      </c>
      <c r="D664" s="61" t="s">
        <v>2111</v>
      </c>
      <c r="E664" s="61">
        <v>623.48401237200005</v>
      </c>
      <c r="F664" s="59">
        <v>1394.7446393460732</v>
      </c>
      <c r="G664" s="61">
        <v>1.5396258503401361</v>
      </c>
      <c r="H664" s="61">
        <v>2147.3849013605445</v>
      </c>
      <c r="I664" s="59">
        <v>0.27979675245774882</v>
      </c>
      <c r="J664" s="60">
        <v>0</v>
      </c>
      <c r="K664" s="59">
        <v>0</v>
      </c>
      <c r="L664" s="59">
        <v>0.20170109356014582</v>
      </c>
      <c r="M664" s="59">
        <v>0</v>
      </c>
      <c r="N664" s="59">
        <v>0</v>
      </c>
      <c r="O664" s="59">
        <v>0</v>
      </c>
      <c r="P664" s="59">
        <v>0</v>
      </c>
      <c r="Q664" s="59">
        <v>0</v>
      </c>
      <c r="R664" s="59">
        <v>2.9382525129791229E-2</v>
      </c>
      <c r="S664" s="59">
        <v>4.8713133767811778E-2</v>
      </c>
      <c r="T664" s="59">
        <v>0.16094112448911962</v>
      </c>
      <c r="U664" s="59">
        <v>0</v>
      </c>
      <c r="V664" s="59">
        <v>0.2264442726168121</v>
      </c>
      <c r="W664" s="59">
        <v>0.33281785043631945</v>
      </c>
      <c r="X664" s="59">
        <v>0.25958245885341874</v>
      </c>
      <c r="Y664" s="59">
        <v>0.27659574468085113</v>
      </c>
      <c r="Z664" s="59">
        <v>0.61276595744680862</v>
      </c>
      <c r="AA664" s="59">
        <v>8.5106382978723423E-3</v>
      </c>
      <c r="AB664" s="59">
        <v>0.10212765957446809</v>
      </c>
      <c r="AC664" s="59">
        <v>0.50867115873191204</v>
      </c>
      <c r="AD664" s="60">
        <v>0.25173975477742183</v>
      </c>
      <c r="AE664" s="59">
        <v>0.18446923671711035</v>
      </c>
      <c r="AF664" s="59">
        <v>0.14520019471804119</v>
      </c>
      <c r="AG664" s="61">
        <v>1356.113394826549</v>
      </c>
      <c r="AH664" s="61">
        <v>12.381237216763587</v>
      </c>
      <c r="AI664" s="61">
        <v>747.24366358481439</v>
      </c>
      <c r="AJ664" s="61">
        <v>437.73635864257813</v>
      </c>
      <c r="AK664" s="61">
        <v>499.70999145507813</v>
      </c>
      <c r="AL664" s="59">
        <v>5.192595055778839E-2</v>
      </c>
      <c r="AM664" s="59">
        <v>0.14615450948504918</v>
      </c>
      <c r="AN664" s="59">
        <v>0.80204542550746127</v>
      </c>
      <c r="AO664" s="59">
        <v>0</v>
      </c>
      <c r="AP664" s="59">
        <v>0.65478824139666747</v>
      </c>
      <c r="AQ664" s="59">
        <v>0.34533764415363127</v>
      </c>
      <c r="AR664" s="59">
        <v>0.51916491770683748</v>
      </c>
      <c r="AS664" s="59">
        <v>1.8475510204081633</v>
      </c>
      <c r="AT664" s="59">
        <v>0</v>
      </c>
    </row>
    <row r="665" spans="1:46">
      <c r="A665" s="61" t="s">
        <v>192</v>
      </c>
      <c r="B665" s="61" t="s">
        <v>2114</v>
      </c>
      <c r="C665" s="61" t="s">
        <v>1181</v>
      </c>
      <c r="D665" s="61" t="s">
        <v>2115</v>
      </c>
      <c r="E665" s="61">
        <v>277.86607185499997</v>
      </c>
      <c r="F665" s="59">
        <v>2290.9999145200418</v>
      </c>
      <c r="G665" s="61">
        <v>2.0179487179487179</v>
      </c>
      <c r="H665" s="61">
        <v>4623.1203403263407</v>
      </c>
      <c r="I665" s="59">
        <v>0.48735127642370335</v>
      </c>
      <c r="J665" s="60">
        <v>3.375272199370917E-2</v>
      </c>
      <c r="K665" s="59">
        <v>0</v>
      </c>
      <c r="L665" s="59">
        <v>0.4479796757803049</v>
      </c>
      <c r="M665" s="59">
        <v>0</v>
      </c>
      <c r="N665" s="59">
        <v>0</v>
      </c>
      <c r="O665" s="59">
        <v>0</v>
      </c>
      <c r="P665" s="59">
        <v>0</v>
      </c>
      <c r="Q665" s="59">
        <v>0</v>
      </c>
      <c r="R665" s="59">
        <v>6.0488749092668763E-3</v>
      </c>
      <c r="S665" s="59">
        <v>2.2622792160658121E-2</v>
      </c>
      <c r="T665" s="59">
        <v>6.085168158722478E-2</v>
      </c>
      <c r="U665" s="59">
        <v>0</v>
      </c>
      <c r="V665" s="59">
        <v>0.297846600532301</v>
      </c>
      <c r="W665" s="59">
        <v>0.13089765303653522</v>
      </c>
      <c r="X665" s="59">
        <v>0.17442532054984405</v>
      </c>
      <c r="Y665" s="59">
        <v>0.60264900662251653</v>
      </c>
      <c r="Z665" s="59">
        <v>0.33112582781456956</v>
      </c>
      <c r="AA665" s="59">
        <v>1.3245033112582783E-2</v>
      </c>
      <c r="AB665" s="59">
        <v>5.2980132450331133E-2</v>
      </c>
      <c r="AC665" s="59">
        <v>0.55596627007046329</v>
      </c>
      <c r="AD665" s="60">
        <v>0.39101305302067696</v>
      </c>
      <c r="AE665" s="59">
        <v>1.501674945131108E-2</v>
      </c>
      <c r="AF665" s="59">
        <v>0.31155297018477013</v>
      </c>
      <c r="AG665" s="61">
        <v>1339.8929133858267</v>
      </c>
      <c r="AH665" s="61">
        <v>13.942218222722161</v>
      </c>
      <c r="AI665" s="61">
        <v>291.80629477172988</v>
      </c>
      <c r="AJ665" s="61">
        <v>199.77182006835938</v>
      </c>
      <c r="AK665" s="61">
        <v>273.75787353515625</v>
      </c>
      <c r="AL665" s="59">
        <v>0.13203303215494691</v>
      </c>
      <c r="AM665" s="59">
        <v>0.31917354791800623</v>
      </c>
      <c r="AN665" s="59">
        <v>0.54635133748614317</v>
      </c>
      <c r="AO665" s="59">
        <v>0</v>
      </c>
      <c r="AP665" s="59">
        <v>0.15385109709366898</v>
      </c>
      <c r="AQ665" s="59">
        <v>0.84370682046542733</v>
      </c>
      <c r="AR665" s="59">
        <v>0.50825921219822112</v>
      </c>
      <c r="AS665" s="59">
        <v>2.6233333333333331</v>
      </c>
      <c r="AT665" s="59">
        <v>0</v>
      </c>
    </row>
    <row r="666" spans="1:46">
      <c r="A666" s="61" t="s">
        <v>192</v>
      </c>
      <c r="B666" s="61" t="s">
        <v>2117</v>
      </c>
      <c r="C666" s="61" t="s">
        <v>1181</v>
      </c>
      <c r="D666" s="61" t="s">
        <v>2118</v>
      </c>
      <c r="E666" s="61">
        <v>401.05248997899997</v>
      </c>
      <c r="F666" s="59">
        <v>2749.2271405515403</v>
      </c>
      <c r="G666" s="61">
        <v>2.3751666666666664</v>
      </c>
      <c r="H666" s="61">
        <v>6529.8726633333326</v>
      </c>
      <c r="I666" s="59">
        <v>0.63932355624166726</v>
      </c>
      <c r="J666" s="60">
        <v>3.2629289172689639E-2</v>
      </c>
      <c r="K666" s="59">
        <v>1.7006802721088435E-3</v>
      </c>
      <c r="L666" s="59">
        <v>0.35685941043083896</v>
      </c>
      <c r="M666" s="59">
        <v>0</v>
      </c>
      <c r="N666" s="59">
        <v>0</v>
      </c>
      <c r="O666" s="59">
        <v>0</v>
      </c>
      <c r="P666" s="59">
        <v>0</v>
      </c>
      <c r="Q666" s="59">
        <v>0</v>
      </c>
      <c r="R666" s="59">
        <v>0.25410997732426305</v>
      </c>
      <c r="S666" s="59">
        <v>0</v>
      </c>
      <c r="T666" s="59">
        <v>1.7715419501133786E-3</v>
      </c>
      <c r="U666" s="59">
        <v>0</v>
      </c>
      <c r="V666" s="59">
        <v>0.19890873015873015</v>
      </c>
      <c r="W666" s="59">
        <v>0.15369897959183673</v>
      </c>
      <c r="X666" s="59">
        <v>0.49821065188407831</v>
      </c>
      <c r="Y666" s="59">
        <v>0.95774647887323938</v>
      </c>
      <c r="Z666" s="59">
        <v>1.2676056338028169E-2</v>
      </c>
      <c r="AA666" s="59">
        <v>7.0422535211267607E-3</v>
      </c>
      <c r="AB666" s="59">
        <v>2.2535211267605635E-2</v>
      </c>
      <c r="AC666" s="59">
        <v>0.4934390569082871</v>
      </c>
      <c r="AD666" s="60">
        <v>0.46207283699389518</v>
      </c>
      <c r="AE666" s="59">
        <v>2.8068205739948074E-2</v>
      </c>
      <c r="AF666" s="59">
        <v>0.35534002047328556</v>
      </c>
      <c r="AG666" s="61">
        <v>1335.5644104803494</v>
      </c>
      <c r="AH666" s="61">
        <v>14.031604803493449</v>
      </c>
      <c r="AI666" s="61">
        <v>268.68179272995735</v>
      </c>
      <c r="AJ666" s="61">
        <v>193.73997497558594</v>
      </c>
      <c r="AK666" s="61">
        <v>166.15174865722656</v>
      </c>
      <c r="AL666" s="59">
        <v>0.25526583815839315</v>
      </c>
      <c r="AM666" s="59">
        <v>0.52720655097060076</v>
      </c>
      <c r="AN666" s="59">
        <v>0.21708505039965914</v>
      </c>
      <c r="AO666" s="59">
        <v>0</v>
      </c>
      <c r="AP666" s="59">
        <v>0</v>
      </c>
      <c r="AQ666" s="59">
        <v>0.99955743952865306</v>
      </c>
      <c r="AR666" s="59">
        <v>0.57539821766893551</v>
      </c>
      <c r="AS666" s="59">
        <v>2.3751666666666664</v>
      </c>
      <c r="AT666" s="59">
        <v>2.3166666666666665E-2</v>
      </c>
    </row>
    <row r="667" spans="1:46">
      <c r="A667" s="61" t="s">
        <v>192</v>
      </c>
      <c r="B667" s="61" t="s">
        <v>2120</v>
      </c>
      <c r="C667" s="61" t="s">
        <v>1181</v>
      </c>
      <c r="D667" s="61" t="s">
        <v>2121</v>
      </c>
      <c r="E667" s="61">
        <v>774.58020166899996</v>
      </c>
      <c r="F667" s="59">
        <v>2128.2719009157322</v>
      </c>
      <c r="G667" s="61">
        <v>1.4615037593984963</v>
      </c>
      <c r="H667" s="61">
        <v>3110.477384210526</v>
      </c>
      <c r="I667" s="59">
        <v>0.6827348492643277</v>
      </c>
      <c r="J667" s="60">
        <v>1.3496612819176653E-2</v>
      </c>
      <c r="K667" s="59">
        <v>0</v>
      </c>
      <c r="L667" s="59">
        <v>0.67806149035956231</v>
      </c>
      <c r="M667" s="59">
        <v>0</v>
      </c>
      <c r="N667" s="59">
        <v>0</v>
      </c>
      <c r="O667" s="59">
        <v>0</v>
      </c>
      <c r="P667" s="59">
        <v>6.9306930693069308E-3</v>
      </c>
      <c r="Q667" s="59">
        <v>0</v>
      </c>
      <c r="R667" s="59">
        <v>0</v>
      </c>
      <c r="S667" s="59">
        <v>0</v>
      </c>
      <c r="T667" s="59">
        <v>0</v>
      </c>
      <c r="U667" s="59">
        <v>0</v>
      </c>
      <c r="V667" s="59">
        <v>0.19676915059927044</v>
      </c>
      <c r="W667" s="59">
        <v>0.1047420531526837</v>
      </c>
      <c r="X667" s="59">
        <v>0.2433377919539047</v>
      </c>
      <c r="Y667" s="59">
        <v>0.55813953488372092</v>
      </c>
      <c r="Z667" s="59">
        <v>0.14376321353065541</v>
      </c>
      <c r="AA667" s="59">
        <v>0.12896405919661733</v>
      </c>
      <c r="AB667" s="59">
        <v>0.16913319238900634</v>
      </c>
      <c r="AC667" s="59">
        <v>0.32950920876633399</v>
      </c>
      <c r="AD667" s="60">
        <v>0.65078711801625688</v>
      </c>
      <c r="AE667" s="59">
        <v>0</v>
      </c>
      <c r="AF667" s="59">
        <v>0.25094883600325235</v>
      </c>
      <c r="AG667" s="61">
        <v>1328.724499677211</v>
      </c>
      <c r="AH667" s="61">
        <v>13.817546804389929</v>
      </c>
      <c r="AI667" s="61">
        <v>377.18285569246183</v>
      </c>
      <c r="AJ667" s="61">
        <v>220</v>
      </c>
      <c r="AK667" s="61">
        <v>320.771728515625</v>
      </c>
      <c r="AL667" s="59">
        <v>0.12426085742006913</v>
      </c>
      <c r="AM667" s="59">
        <v>0.3759294381299364</v>
      </c>
      <c r="AN667" s="59">
        <v>0.49930271799700504</v>
      </c>
      <c r="AO667" s="59">
        <v>0.5518311713609434</v>
      </c>
      <c r="AP667" s="59">
        <v>0</v>
      </c>
      <c r="AQ667" s="59">
        <v>0.41845247180550554</v>
      </c>
      <c r="AR667" s="59">
        <v>0.89515382240971297</v>
      </c>
      <c r="AS667" s="59">
        <v>2.0461052631578949</v>
      </c>
      <c r="AT667" s="59">
        <v>0</v>
      </c>
    </row>
    <row r="668" spans="1:46">
      <c r="A668" s="61" t="s">
        <v>192</v>
      </c>
      <c r="B668" s="61" t="s">
        <v>2123</v>
      </c>
      <c r="C668" s="61" t="s">
        <v>1181</v>
      </c>
      <c r="D668" s="61" t="s">
        <v>2124</v>
      </c>
      <c r="E668" s="61">
        <v>325.65847129000002</v>
      </c>
      <c r="F668" s="59">
        <v>2654.6827133767847</v>
      </c>
      <c r="G668" s="61">
        <v>1.5602905569007264</v>
      </c>
      <c r="H668" s="61">
        <v>4142.0763692493947</v>
      </c>
      <c r="I668" s="59">
        <v>0.45422098075729361</v>
      </c>
      <c r="J668" s="60">
        <v>0</v>
      </c>
      <c r="K668" s="59">
        <v>0</v>
      </c>
      <c r="L668" s="59">
        <v>0.30653813262846924</v>
      </c>
      <c r="M668" s="59">
        <v>0</v>
      </c>
      <c r="N668" s="59">
        <v>0</v>
      </c>
      <c r="O668" s="59">
        <v>0</v>
      </c>
      <c r="P668" s="59">
        <v>0.19497784342688329</v>
      </c>
      <c r="Q668" s="59">
        <v>0</v>
      </c>
      <c r="R668" s="59">
        <v>0.14856565342455103</v>
      </c>
      <c r="S668" s="59">
        <v>0</v>
      </c>
      <c r="T668" s="59">
        <v>2.0446241156806343E-2</v>
      </c>
      <c r="U668" s="59">
        <v>0</v>
      </c>
      <c r="V668" s="59">
        <v>0.17834097799891163</v>
      </c>
      <c r="W668" s="59">
        <v>0.15113115136437846</v>
      </c>
      <c r="X668" s="59">
        <v>0.45003103662321542</v>
      </c>
      <c r="Y668" s="59">
        <v>0.96551724137931039</v>
      </c>
      <c r="Z668" s="59">
        <v>1.0344827586206896E-2</v>
      </c>
      <c r="AA668" s="59">
        <v>1.0344827586206896E-2</v>
      </c>
      <c r="AB668" s="59">
        <v>1.3793103448275864E-2</v>
      </c>
      <c r="AC668" s="59">
        <v>0.37352576039726881</v>
      </c>
      <c r="AD668" s="60">
        <v>0.59815332091868412</v>
      </c>
      <c r="AE668" s="59">
        <v>1.5518311607697084E-3</v>
      </c>
      <c r="AF668" s="59">
        <v>0.39575202662310571</v>
      </c>
      <c r="AG668" s="61">
        <v>1342.5143021693223</v>
      </c>
      <c r="AH668" s="61">
        <v>13.822962180840852</v>
      </c>
      <c r="AI668" s="61">
        <v>340.08497192148735</v>
      </c>
      <c r="AJ668" s="61">
        <v>263.57711791992188</v>
      </c>
      <c r="AK668" s="61">
        <v>169.95254516601563</v>
      </c>
      <c r="AL668" s="59">
        <v>0.28308030690811264</v>
      </c>
      <c r="AM668" s="59">
        <v>0.46156483939932946</v>
      </c>
      <c r="AN668" s="59">
        <v>0.25621166760835962</v>
      </c>
      <c r="AO668" s="59">
        <v>0.32319134700560115</v>
      </c>
      <c r="AP668" s="59">
        <v>0</v>
      </c>
      <c r="AQ668" s="59">
        <v>0.64158472270767497</v>
      </c>
      <c r="AR668" s="59">
        <v>0.76039726877715708</v>
      </c>
      <c r="AS668" s="59">
        <v>2.1844067796610167</v>
      </c>
      <c r="AT668" s="59">
        <v>0</v>
      </c>
    </row>
    <row r="669" spans="1:46">
      <c r="A669" s="61" t="s">
        <v>192</v>
      </c>
      <c r="B669" s="61" t="s">
        <v>2126</v>
      </c>
      <c r="C669" s="61" t="s">
        <v>1181</v>
      </c>
      <c r="D669" s="61" t="s">
        <v>1479</v>
      </c>
      <c r="E669" s="61">
        <v>328.69542255499999</v>
      </c>
      <c r="F669" s="59">
        <v>3377.1242782152235</v>
      </c>
      <c r="G669" s="61">
        <v>1.6282051282051282</v>
      </c>
      <c r="H669" s="61">
        <v>5498.6510683760689</v>
      </c>
      <c r="I669" s="59">
        <v>0.23265091863517059</v>
      </c>
      <c r="J669" s="60">
        <v>1.0498687664041995E-2</v>
      </c>
      <c r="K669" s="59">
        <v>2.9339305711086228E-2</v>
      </c>
      <c r="L669" s="59">
        <v>0.10795072788353864</v>
      </c>
      <c r="M669" s="59">
        <v>0</v>
      </c>
      <c r="N669" s="59">
        <v>0</v>
      </c>
      <c r="O669" s="59">
        <v>0</v>
      </c>
      <c r="P669" s="59">
        <v>0.12407614781634939</v>
      </c>
      <c r="Q669" s="59">
        <v>9.9664053751399778E-2</v>
      </c>
      <c r="R669" s="59">
        <v>0</v>
      </c>
      <c r="S669" s="59">
        <v>0</v>
      </c>
      <c r="T669" s="59">
        <v>2.206047032474804E-2</v>
      </c>
      <c r="U669" s="59">
        <v>0</v>
      </c>
      <c r="V669" s="59">
        <v>0.24546472564389701</v>
      </c>
      <c r="W669" s="59">
        <v>0.36024636058230686</v>
      </c>
      <c r="X669" s="59">
        <v>1.1790026246719161</v>
      </c>
      <c r="Y669" s="59">
        <v>0.96081923419412285</v>
      </c>
      <c r="Z669" s="59">
        <v>9.7951914514692786E-3</v>
      </c>
      <c r="AA669" s="59">
        <v>8.0142475512021364E-3</v>
      </c>
      <c r="AB669" s="59">
        <v>2.1371326803205696E-2</v>
      </c>
      <c r="AC669" s="59">
        <v>0.52083989501312333</v>
      </c>
      <c r="AD669" s="60">
        <v>0.42120734908136481</v>
      </c>
      <c r="AE669" s="59">
        <v>1.3123359580052493E-2</v>
      </c>
      <c r="AF669" s="59">
        <v>0.28978194846647731</v>
      </c>
      <c r="AG669" s="61">
        <v>1354.5078792481488</v>
      </c>
      <c r="AH669" s="61">
        <v>13.634214923106134</v>
      </c>
      <c r="AI669" s="61">
        <v>376.19348093455807</v>
      </c>
      <c r="AJ669" s="61">
        <v>297.09213256835938</v>
      </c>
      <c r="AK669" s="61">
        <v>162.90786743164063</v>
      </c>
      <c r="AL669" s="59">
        <v>0.14127820715918155</v>
      </c>
      <c r="AM669" s="59">
        <v>0.45045501044428138</v>
      </c>
      <c r="AN669" s="59">
        <v>0.40805253373297923</v>
      </c>
      <c r="AO669" s="59">
        <v>7.0163739490899046E-2</v>
      </c>
      <c r="AP669" s="59">
        <v>0</v>
      </c>
      <c r="AQ669" s="59">
        <v>0.82466162106240959</v>
      </c>
      <c r="AR669" s="59">
        <v>0.55643044619422577</v>
      </c>
      <c r="AS669" s="59">
        <v>2.1166666666666667</v>
      </c>
      <c r="AT669" s="59">
        <v>0.13222222222222221</v>
      </c>
    </row>
    <row r="670" spans="1:46">
      <c r="A670" s="61" t="s">
        <v>192</v>
      </c>
      <c r="B670" s="61" t="s">
        <v>2127</v>
      </c>
      <c r="C670" s="61" t="s">
        <v>1181</v>
      </c>
      <c r="D670" s="61" t="s">
        <v>2128</v>
      </c>
      <c r="E670" s="61">
        <v>711.13328481300005</v>
      </c>
      <c r="F670" s="59">
        <v>8257.4275801637705</v>
      </c>
      <c r="G670" s="61">
        <v>1.6333750000000002</v>
      </c>
      <c r="H670" s="61">
        <v>13487.47577375</v>
      </c>
      <c r="I670" s="59">
        <v>0.45526899823984079</v>
      </c>
      <c r="J670" s="60">
        <v>5.7109459797946058E-2</v>
      </c>
      <c r="K670" s="59">
        <v>1.5863738832762795E-2</v>
      </c>
      <c r="L670" s="59">
        <v>0.23536778826083327</v>
      </c>
      <c r="M670" s="59">
        <v>0.12741087083576855</v>
      </c>
      <c r="N670" s="59">
        <v>0</v>
      </c>
      <c r="O670" s="59">
        <v>0</v>
      </c>
      <c r="P670" s="59">
        <v>8.3493362277698921E-3</v>
      </c>
      <c r="Q670" s="59">
        <v>0</v>
      </c>
      <c r="R670" s="59">
        <v>6.0950154462720209E-2</v>
      </c>
      <c r="S670" s="59">
        <v>0</v>
      </c>
      <c r="T670" s="59">
        <v>5.2099858061284123E-2</v>
      </c>
      <c r="U670" s="59">
        <v>0</v>
      </c>
      <c r="V670" s="59">
        <v>0.28579777907656334</v>
      </c>
      <c r="W670" s="59">
        <v>0.15705101444435166</v>
      </c>
      <c r="X670" s="59">
        <v>0.50355858268921705</v>
      </c>
      <c r="Y670" s="59">
        <v>0.88753799392097266</v>
      </c>
      <c r="Z670" s="59">
        <v>6.0790273556231011E-3</v>
      </c>
      <c r="AA670" s="59">
        <v>9.11854103343465E-3</v>
      </c>
      <c r="AB670" s="59">
        <v>9.7264437689969618E-2</v>
      </c>
      <c r="AC670" s="59">
        <v>0.56248565087625313</v>
      </c>
      <c r="AD670" s="60">
        <v>0.41516798040866298</v>
      </c>
      <c r="AE670" s="59">
        <v>0</v>
      </c>
      <c r="AF670" s="59">
        <v>0.18374895788257339</v>
      </c>
      <c r="AG670" s="61">
        <v>1374.8991567111736</v>
      </c>
      <c r="AH670" s="61">
        <v>13.448496134926213</v>
      </c>
      <c r="AI670" s="61">
        <v>409.48338825692605</v>
      </c>
      <c r="AJ670" s="61">
        <v>260</v>
      </c>
      <c r="AK670" s="61">
        <v>314.19866943359375</v>
      </c>
      <c r="AL670" s="59">
        <v>0.11706666215446723</v>
      </c>
      <c r="AM670" s="59">
        <v>0.27130989945258283</v>
      </c>
      <c r="AN670" s="59">
        <v>0.6114360124689403</v>
      </c>
      <c r="AO670" s="59">
        <v>0.27280399348908879</v>
      </c>
      <c r="AP670" s="59">
        <v>0.38468527045803536</v>
      </c>
      <c r="AQ670" s="59">
        <v>0.24160379449146427</v>
      </c>
      <c r="AR670" s="59">
        <v>0.82650952781816778</v>
      </c>
      <c r="AS670" s="59">
        <v>2.6134000000000004</v>
      </c>
      <c r="AT670" s="59">
        <v>0</v>
      </c>
    </row>
    <row r="671" spans="1:46">
      <c r="A671" s="61" t="s">
        <v>192</v>
      </c>
      <c r="B671" s="61" t="s">
        <v>2130</v>
      </c>
      <c r="C671" s="61" t="s">
        <v>1181</v>
      </c>
      <c r="D671" s="61" t="s">
        <v>2131</v>
      </c>
      <c r="E671" s="61">
        <v>744.86020763299996</v>
      </c>
      <c r="F671" s="59">
        <v>3205.1214918297355</v>
      </c>
      <c r="G671" s="61">
        <v>1.466568047337278</v>
      </c>
      <c r="H671" s="61">
        <v>4700.528767751478</v>
      </c>
      <c r="I671" s="59">
        <v>0.43181359693362925</v>
      </c>
      <c r="J671" s="60">
        <v>2.509142624949208E-2</v>
      </c>
      <c r="K671" s="59">
        <v>1.2756214566070649E-2</v>
      </c>
      <c r="L671" s="59">
        <v>0.1054295682511993</v>
      </c>
      <c r="M671" s="59">
        <v>0</v>
      </c>
      <c r="N671" s="59">
        <v>0</v>
      </c>
      <c r="O671" s="59">
        <v>0</v>
      </c>
      <c r="P671" s="59">
        <v>0</v>
      </c>
      <c r="Q671" s="59">
        <v>0.21805494984736154</v>
      </c>
      <c r="R671" s="59">
        <v>0.10357610117749673</v>
      </c>
      <c r="S671" s="59">
        <v>0</v>
      </c>
      <c r="T671" s="59">
        <v>5.8002616659398175E-2</v>
      </c>
      <c r="U671" s="59">
        <v>0</v>
      </c>
      <c r="V671" s="59">
        <v>0.343218491059747</v>
      </c>
      <c r="W671" s="59">
        <v>0.13203227213257743</v>
      </c>
      <c r="X671" s="59">
        <v>0.70405487189832561</v>
      </c>
      <c r="Y671" s="59">
        <v>0.97994269340974227</v>
      </c>
      <c r="Z671" s="59">
        <v>0</v>
      </c>
      <c r="AA671" s="59">
        <v>8.5959885386819486E-3</v>
      </c>
      <c r="AB671" s="59">
        <v>1.1461318051575933E-2</v>
      </c>
      <c r="AC671" s="59">
        <v>0.71121646156949769</v>
      </c>
      <c r="AD671" s="60">
        <v>0.25620334879967721</v>
      </c>
      <c r="AE671" s="59">
        <v>4.2364333266088358E-3</v>
      </c>
      <c r="AF671" s="59">
        <v>0.13309880026353518</v>
      </c>
      <c r="AG671" s="61">
        <v>1349.3269843933547</v>
      </c>
      <c r="AH671" s="61">
        <v>14.030793757341835</v>
      </c>
      <c r="AI671" s="61">
        <v>259.60634497626432</v>
      </c>
      <c r="AJ671" s="61">
        <v>153.06716918945313</v>
      </c>
      <c r="AK671" s="61">
        <v>379.45352172851563</v>
      </c>
      <c r="AL671" s="59">
        <v>9.4816449148801413E-2</v>
      </c>
      <c r="AM671" s="59">
        <v>0.18166160390013722</v>
      </c>
      <c r="AN671" s="59">
        <v>0.72362571456571978</v>
      </c>
      <c r="AO671" s="59">
        <v>0.20389731985096232</v>
      </c>
      <c r="AP671" s="59">
        <v>0.41987744384124093</v>
      </c>
      <c r="AQ671" s="59">
        <v>0.37632900392245516</v>
      </c>
      <c r="AR671" s="59">
        <v>0.95824087149485571</v>
      </c>
      <c r="AS671" s="59">
        <v>1.9065384615384615</v>
      </c>
      <c r="AT671" s="59">
        <v>0.12923076923076923</v>
      </c>
    </row>
    <row r="672" spans="1:46">
      <c r="A672" s="61" t="s">
        <v>192</v>
      </c>
      <c r="B672" s="61" t="s">
        <v>2133</v>
      </c>
      <c r="C672" s="61" t="s">
        <v>1181</v>
      </c>
      <c r="D672" s="61" t="s">
        <v>2134</v>
      </c>
      <c r="E672" s="61">
        <v>284.48905649800002</v>
      </c>
      <c r="F672" s="59">
        <v>2568.2010317639106</v>
      </c>
      <c r="G672" s="61">
        <v>1.626007326007326</v>
      </c>
      <c r="H672" s="61">
        <v>4175.9136923076921</v>
      </c>
      <c r="I672" s="59">
        <v>0.4442441991439513</v>
      </c>
      <c r="J672" s="60">
        <v>0.13550757923748277</v>
      </c>
      <c r="K672" s="59">
        <v>0</v>
      </c>
      <c r="L672" s="59">
        <v>6.2930638493339464E-2</v>
      </c>
      <c r="M672" s="59">
        <v>1.4010105649977032E-2</v>
      </c>
      <c r="N672" s="59">
        <v>0</v>
      </c>
      <c r="O672" s="59">
        <v>0</v>
      </c>
      <c r="P672" s="59">
        <v>0</v>
      </c>
      <c r="Q672" s="59">
        <v>0</v>
      </c>
      <c r="R672" s="59">
        <v>0.24046853468075335</v>
      </c>
      <c r="S672" s="59">
        <v>0</v>
      </c>
      <c r="T672" s="59">
        <v>8.9113458888378502E-2</v>
      </c>
      <c r="U672" s="59">
        <v>0</v>
      </c>
      <c r="V672" s="59">
        <v>0.18511713367018834</v>
      </c>
      <c r="W672" s="59">
        <v>0.27285254937988057</v>
      </c>
      <c r="X672" s="59">
        <v>1.1579184501013744</v>
      </c>
      <c r="Y672" s="59">
        <v>0.95719844357976647</v>
      </c>
      <c r="Z672" s="59">
        <v>3.8910505836575869E-2</v>
      </c>
      <c r="AA672" s="59">
        <v>3.8910505836575872E-3</v>
      </c>
      <c r="AB672" s="59">
        <v>0</v>
      </c>
      <c r="AC672" s="59">
        <v>0.69700382969137198</v>
      </c>
      <c r="AD672" s="60">
        <v>0.2710069835548547</v>
      </c>
      <c r="AE672" s="59">
        <v>1.5994593376886686E-2</v>
      </c>
      <c r="AF672" s="59">
        <v>0.1560341214752915</v>
      </c>
      <c r="AG672" s="61">
        <v>1353.8074643249176</v>
      </c>
      <c r="AH672" s="61">
        <v>13.983047200878156</v>
      </c>
      <c r="AI672" s="61">
        <v>299.0325778225012</v>
      </c>
      <c r="AJ672" s="61">
        <v>238.15165710449219</v>
      </c>
      <c r="AK672" s="61">
        <v>196.23689270019531</v>
      </c>
      <c r="AL672" s="59">
        <v>0.21617703245619344</v>
      </c>
      <c r="AM672" s="59">
        <v>0.39346856212301062</v>
      </c>
      <c r="AN672" s="59">
        <v>0.3921504094860826</v>
      </c>
      <c r="AO672" s="59">
        <v>6.1733481829461742E-2</v>
      </c>
      <c r="AP672" s="59">
        <v>0.15312539798980368</v>
      </c>
      <c r="AQ672" s="59">
        <v>0.46398972819865908</v>
      </c>
      <c r="AR672" s="59">
        <v>0.96868664113539082</v>
      </c>
      <c r="AS672" s="59">
        <v>2.113809523809524</v>
      </c>
      <c r="AT672" s="59">
        <v>0</v>
      </c>
    </row>
    <row r="673" spans="1:46">
      <c r="A673" s="61" t="s">
        <v>192</v>
      </c>
      <c r="B673" s="61" t="s">
        <v>2136</v>
      </c>
      <c r="C673" s="61" t="s">
        <v>1181</v>
      </c>
      <c r="D673" s="61" t="s">
        <v>1326</v>
      </c>
      <c r="E673" s="61">
        <v>151.181334056</v>
      </c>
      <c r="F673" s="59">
        <v>4733.1970700808624</v>
      </c>
      <c r="G673" s="61">
        <v>2.810606060606061</v>
      </c>
      <c r="H673" s="61">
        <v>13303.152371212122</v>
      </c>
      <c r="I673" s="59">
        <v>0.6924528301886792</v>
      </c>
      <c r="J673" s="60">
        <v>0</v>
      </c>
      <c r="K673" s="59">
        <v>5.5256064690026946E-2</v>
      </c>
      <c r="L673" s="59">
        <v>0.28032345013477089</v>
      </c>
      <c r="M673" s="59">
        <v>0</v>
      </c>
      <c r="N673" s="59">
        <v>0</v>
      </c>
      <c r="O673" s="59">
        <v>0</v>
      </c>
      <c r="P673" s="59">
        <v>0</v>
      </c>
      <c r="Q673" s="59">
        <v>0.35687331536388139</v>
      </c>
      <c r="R673" s="59">
        <v>0</v>
      </c>
      <c r="S673" s="59">
        <v>0</v>
      </c>
      <c r="T673" s="59">
        <v>0</v>
      </c>
      <c r="U673" s="59">
        <v>0</v>
      </c>
      <c r="V673" s="59">
        <v>0.26684636118598382</v>
      </c>
      <c r="W673" s="59">
        <v>4.0700808625336926E-2</v>
      </c>
      <c r="X673" s="59">
        <v>1.7035040431266846</v>
      </c>
      <c r="Y673" s="59">
        <v>0.990506329113924</v>
      </c>
      <c r="Z673" s="59">
        <v>9.4936708860759479E-3</v>
      </c>
      <c r="AA673" s="59">
        <v>0</v>
      </c>
      <c r="AB673" s="59">
        <v>0</v>
      </c>
      <c r="AC673" s="59">
        <v>0.65929919137466308</v>
      </c>
      <c r="AD673" s="60">
        <v>0.25768194070080863</v>
      </c>
      <c r="AE673" s="59">
        <v>6.8194070080862521E-2</v>
      </c>
      <c r="AF673" s="59">
        <v>0.2454006655759339</v>
      </c>
      <c r="AG673" s="61">
        <v>1331.5047619047618</v>
      </c>
      <c r="AH673" s="61">
        <v>14.211175983436853</v>
      </c>
      <c r="AI673" s="61">
        <v>236.85587310791016</v>
      </c>
      <c r="AJ673" s="61">
        <v>193.45008850097656</v>
      </c>
      <c r="AK673" s="61">
        <v>119.78938293457031</v>
      </c>
      <c r="AL673" s="59">
        <v>0.19264944433690229</v>
      </c>
      <c r="AM673" s="59">
        <v>0.42167904125244704</v>
      </c>
      <c r="AN673" s="59">
        <v>0.38695253197283375</v>
      </c>
      <c r="AO673" s="59">
        <v>0</v>
      </c>
      <c r="AP673" s="59">
        <v>0.15254859433544407</v>
      </c>
      <c r="AQ673" s="59">
        <v>0.84873242322673903</v>
      </c>
      <c r="AR673" s="59">
        <v>0.64690026954177893</v>
      </c>
      <c r="AS673" s="59">
        <v>3.372727272727273</v>
      </c>
      <c r="AT673" s="59">
        <v>0</v>
      </c>
    </row>
    <row r="674" spans="1:46">
      <c r="A674" s="61" t="s">
        <v>192</v>
      </c>
      <c r="B674" s="61" t="s">
        <v>2137</v>
      </c>
      <c r="C674" s="61" t="s">
        <v>1181</v>
      </c>
      <c r="D674" s="61" t="s">
        <v>2138</v>
      </c>
      <c r="E674" s="61">
        <v>537.75207661100001</v>
      </c>
      <c r="F674" s="59">
        <v>2808.2922084634433</v>
      </c>
      <c r="G674" s="61">
        <v>1.2108213820078226</v>
      </c>
      <c r="H674" s="61">
        <v>3400.3402529335071</v>
      </c>
      <c r="I674" s="59">
        <v>0.30235813502745773</v>
      </c>
      <c r="J674" s="60">
        <v>0</v>
      </c>
      <c r="K674" s="59">
        <v>1.09421162052741E-2</v>
      </c>
      <c r="L674" s="59">
        <v>0.13349381770434401</v>
      </c>
      <c r="M674" s="59">
        <v>0</v>
      </c>
      <c r="N674" s="59">
        <v>0</v>
      </c>
      <c r="O674" s="59">
        <v>0</v>
      </c>
      <c r="P674" s="59">
        <v>0</v>
      </c>
      <c r="Q674" s="59">
        <v>2.0680599627968047E-2</v>
      </c>
      <c r="R674" s="59">
        <v>0.14213808950651055</v>
      </c>
      <c r="S674" s="59">
        <v>0</v>
      </c>
      <c r="T674" s="59">
        <v>7.002954371375425E-2</v>
      </c>
      <c r="U674" s="59">
        <v>0</v>
      </c>
      <c r="V674" s="59">
        <v>0.41186125396651713</v>
      </c>
      <c r="W674" s="59">
        <v>0.21085457927563195</v>
      </c>
      <c r="X674" s="59">
        <v>0.80758048885538936</v>
      </c>
      <c r="Y674" s="59">
        <v>0.90933333333333322</v>
      </c>
      <c r="Z674" s="59">
        <v>1.3333333333333331E-2</v>
      </c>
      <c r="AA674" s="59">
        <v>4.5333333333333323E-2</v>
      </c>
      <c r="AB674" s="59">
        <v>3.1999999999999994E-2</v>
      </c>
      <c r="AC674" s="59">
        <v>0.58587272531495638</v>
      </c>
      <c r="AD674" s="60">
        <v>0.37956282976203293</v>
      </c>
      <c r="AE674" s="59">
        <v>0</v>
      </c>
      <c r="AF674" s="59">
        <v>0.1727004023588001</v>
      </c>
      <c r="AG674" s="61">
        <v>1345.7321096654275</v>
      </c>
      <c r="AH674" s="61">
        <v>13.468736059479554</v>
      </c>
      <c r="AI674" s="61">
        <v>421.18517247425683</v>
      </c>
      <c r="AJ674" s="61">
        <v>319.9737548828125</v>
      </c>
      <c r="AK674" s="61">
        <v>219.40777587890625</v>
      </c>
      <c r="AL674" s="59">
        <v>0.23384382035769477</v>
      </c>
      <c r="AM674" s="59">
        <v>0.37900829929743668</v>
      </c>
      <c r="AN674" s="59">
        <v>0.38714401869357917</v>
      </c>
      <c r="AO674" s="59">
        <v>0.49964939548594922</v>
      </c>
      <c r="AP674" s="59">
        <v>0</v>
      </c>
      <c r="AQ674" s="59">
        <v>0.4953490866622739</v>
      </c>
      <c r="AR674" s="59">
        <v>0.92602562722084625</v>
      </c>
      <c r="AS674" s="59">
        <v>1.5740677966101695</v>
      </c>
      <c r="AT674" s="59">
        <v>0</v>
      </c>
    </row>
    <row r="675" spans="1:46">
      <c r="A675" s="61" t="s">
        <v>192</v>
      </c>
      <c r="B675" s="61" t="s">
        <v>2140</v>
      </c>
      <c r="C675" s="61" t="s">
        <v>1181</v>
      </c>
      <c r="D675" s="61" t="s">
        <v>706</v>
      </c>
      <c r="E675" s="61">
        <v>306.94327757299999</v>
      </c>
      <c r="F675" s="59">
        <v>3491.3082190769228</v>
      </c>
      <c r="G675" s="61">
        <v>1.7361111111111112</v>
      </c>
      <c r="H675" s="61">
        <v>6061.2989914529917</v>
      </c>
      <c r="I675" s="59">
        <v>0.66326153846153857</v>
      </c>
      <c r="J675" s="60">
        <v>0</v>
      </c>
      <c r="K675" s="59">
        <v>2.9731127197518102E-2</v>
      </c>
      <c r="L675" s="59">
        <v>0.15602378490175803</v>
      </c>
      <c r="M675" s="59">
        <v>0.18614270941054809</v>
      </c>
      <c r="N675" s="59">
        <v>0</v>
      </c>
      <c r="O675" s="59">
        <v>0</v>
      </c>
      <c r="P675" s="59">
        <v>0</v>
      </c>
      <c r="Q675" s="59">
        <v>0</v>
      </c>
      <c r="R675" s="59">
        <v>0.32471561530506721</v>
      </c>
      <c r="S675" s="59">
        <v>0</v>
      </c>
      <c r="T675" s="59">
        <v>1.1504653567735263E-2</v>
      </c>
      <c r="U675" s="59">
        <v>0</v>
      </c>
      <c r="V675" s="59">
        <v>8.5703205791106532E-2</v>
      </c>
      <c r="W675" s="59">
        <v>0.2061789038262668</v>
      </c>
      <c r="X675" s="59">
        <v>1.684923076923077</v>
      </c>
      <c r="Y675" s="59">
        <v>0.96712929145361581</v>
      </c>
      <c r="Z675" s="59">
        <v>2.9948867786705621E-2</v>
      </c>
      <c r="AA675" s="59">
        <v>2.9218407596785976E-3</v>
      </c>
      <c r="AB675" s="59">
        <v>0</v>
      </c>
      <c r="AC675" s="59">
        <v>0.44492307692307692</v>
      </c>
      <c r="AD675" s="60">
        <v>0.50313846153846153</v>
      </c>
      <c r="AE675" s="59">
        <v>4.0861538461538463E-2</v>
      </c>
      <c r="AF675" s="59">
        <v>0.26470688865527087</v>
      </c>
      <c r="AG675" s="61">
        <v>1345.5492154065621</v>
      </c>
      <c r="AH675" s="61">
        <v>13.815121255349499</v>
      </c>
      <c r="AI675" s="61">
        <v>326.05638191633864</v>
      </c>
      <c r="AJ675" s="61">
        <v>260.78976440429688</v>
      </c>
      <c r="AK675" s="61">
        <v>183.16409301757813</v>
      </c>
      <c r="AL675" s="59">
        <v>0.36916429933231232</v>
      </c>
      <c r="AM675" s="59">
        <v>0.35328188601299609</v>
      </c>
      <c r="AN675" s="59">
        <v>0.27610964693580559</v>
      </c>
      <c r="AO675" s="59">
        <v>0.33251257628773639</v>
      </c>
      <c r="AP675" s="59">
        <v>0</v>
      </c>
      <c r="AQ675" s="59">
        <v>0.64038704986217443</v>
      </c>
      <c r="AR675" s="59">
        <v>0.98461538461538467</v>
      </c>
      <c r="AS675" s="59">
        <v>2.0833333333333335</v>
      </c>
      <c r="AT675" s="59">
        <v>7.3589743589743586E-2</v>
      </c>
    </row>
    <row r="676" spans="1:46">
      <c r="A676" s="61" t="s">
        <v>192</v>
      </c>
      <c r="B676" s="61" t="s">
        <v>2141</v>
      </c>
      <c r="C676" s="61" t="s">
        <v>1181</v>
      </c>
      <c r="D676" s="61" t="s">
        <v>2142</v>
      </c>
      <c r="E676" s="61">
        <v>356.84525771699998</v>
      </c>
      <c r="F676" s="59">
        <v>2196.7540276961809</v>
      </c>
      <c r="G676" s="61">
        <v>3.6106060606060608</v>
      </c>
      <c r="H676" s="61">
        <v>7931.6134060606055</v>
      </c>
      <c r="I676" s="59">
        <v>0.44498531263113716</v>
      </c>
      <c r="J676" s="60">
        <v>0.26840230664857528</v>
      </c>
      <c r="K676" s="59">
        <v>0</v>
      </c>
      <c r="L676" s="59">
        <v>0.18689872310652442</v>
      </c>
      <c r="M676" s="59">
        <v>0</v>
      </c>
      <c r="N676" s="59">
        <v>0</v>
      </c>
      <c r="O676" s="59">
        <v>0</v>
      </c>
      <c r="P676" s="59">
        <v>0</v>
      </c>
      <c r="Q676" s="59">
        <v>0</v>
      </c>
      <c r="R676" s="59">
        <v>0</v>
      </c>
      <c r="S676" s="59">
        <v>0</v>
      </c>
      <c r="T676" s="59">
        <v>0</v>
      </c>
      <c r="U676" s="59">
        <v>0</v>
      </c>
      <c r="V676" s="59">
        <v>0.30024488368025187</v>
      </c>
      <c r="W676" s="59">
        <v>0.23605037607136609</v>
      </c>
      <c r="X676" s="59">
        <v>8.6445656735207724E-2</v>
      </c>
      <c r="Y676" s="59">
        <v>0.9126213592233009</v>
      </c>
      <c r="Z676" s="59">
        <v>8.7378640776699032E-2</v>
      </c>
      <c r="AA676" s="59">
        <v>0</v>
      </c>
      <c r="AB676" s="59">
        <v>0</v>
      </c>
      <c r="AC676" s="59">
        <v>0.57465379773394876</v>
      </c>
      <c r="AD676" s="60">
        <v>0.36609315988250102</v>
      </c>
      <c r="AE676" s="59">
        <v>3.6844313890054547E-2</v>
      </c>
      <c r="AF676" s="59">
        <v>0.33389823018047005</v>
      </c>
      <c r="AG676" s="61">
        <v>1331.5299070338538</v>
      </c>
      <c r="AH676" s="61">
        <v>14.148998421329591</v>
      </c>
      <c r="AI676" s="61">
        <v>245.58720886444252</v>
      </c>
      <c r="AJ676" s="61">
        <v>198.26075744628906</v>
      </c>
      <c r="AK676" s="61">
        <v>119.56144714355469</v>
      </c>
      <c r="AL676" s="59">
        <v>0.19266053986493759</v>
      </c>
      <c r="AM676" s="59">
        <v>0.45450372813592094</v>
      </c>
      <c r="AN676" s="59">
        <v>0.35291907984349929</v>
      </c>
      <c r="AO676" s="59">
        <v>0</v>
      </c>
      <c r="AP676" s="59">
        <v>0</v>
      </c>
      <c r="AQ676" s="59">
        <v>1.0000833478443578</v>
      </c>
      <c r="AR676" s="59">
        <v>0.43642467477968944</v>
      </c>
      <c r="AS676" s="59">
        <v>3.9716666666666667</v>
      </c>
      <c r="AT676" s="59">
        <v>0.11933333333333333</v>
      </c>
    </row>
    <row r="677" spans="1:46">
      <c r="A677" s="61" t="s">
        <v>192</v>
      </c>
      <c r="B677" s="61" t="s">
        <v>2144</v>
      </c>
      <c r="C677" s="61" t="s">
        <v>1181</v>
      </c>
      <c r="D677" s="61" t="s">
        <v>2145</v>
      </c>
      <c r="E677" s="61">
        <v>299.91201086799998</v>
      </c>
      <c r="F677" s="59">
        <v>1721.062474853311</v>
      </c>
      <c r="G677" s="61">
        <v>2.4101010101010099</v>
      </c>
      <c r="H677" s="61">
        <v>4147.934409090909</v>
      </c>
      <c r="I677" s="59">
        <v>0.40863369656328585</v>
      </c>
      <c r="J677" s="60">
        <v>0</v>
      </c>
      <c r="K677" s="59">
        <v>0</v>
      </c>
      <c r="L677" s="59">
        <v>0.40863369656328585</v>
      </c>
      <c r="M677" s="59">
        <v>0</v>
      </c>
      <c r="N677" s="59">
        <v>0</v>
      </c>
      <c r="O677" s="59">
        <v>0</v>
      </c>
      <c r="P677" s="59">
        <v>0</v>
      </c>
      <c r="Q677" s="59">
        <v>0</v>
      </c>
      <c r="R677" s="59">
        <v>0</v>
      </c>
      <c r="S677" s="59">
        <v>0</v>
      </c>
      <c r="T677" s="59">
        <v>0</v>
      </c>
      <c r="U677" s="59">
        <v>0</v>
      </c>
      <c r="V677" s="59">
        <v>0.34492875104777876</v>
      </c>
      <c r="W677" s="59">
        <v>0.24643755238893547</v>
      </c>
      <c r="X677" s="59">
        <v>0.23470243084660519</v>
      </c>
      <c r="Y677" s="59">
        <v>0.84821428571428581</v>
      </c>
      <c r="Z677" s="59">
        <v>0</v>
      </c>
      <c r="AA677" s="59">
        <v>8.9285714285714298E-3</v>
      </c>
      <c r="AB677" s="59">
        <v>0.14285714285714288</v>
      </c>
      <c r="AC677" s="59">
        <v>0.52409891031014255</v>
      </c>
      <c r="AD677" s="60">
        <v>0.43021793797150043</v>
      </c>
      <c r="AE677" s="59">
        <v>0</v>
      </c>
      <c r="AF677" s="59">
        <v>0.15911333414720413</v>
      </c>
      <c r="AG677" s="61">
        <v>1362.5183639398999</v>
      </c>
      <c r="AH677" s="61">
        <v>13.817345575959932</v>
      </c>
      <c r="AI677" s="61">
        <v>333.91064363217384</v>
      </c>
      <c r="AJ677" s="61">
        <v>201.69239807128906</v>
      </c>
      <c r="AK677" s="61">
        <v>255.36100769042969</v>
      </c>
      <c r="AL677" s="59">
        <v>4.0428524235851845E-2</v>
      </c>
      <c r="AM677" s="59">
        <v>0.20360138236302708</v>
      </c>
      <c r="AN677" s="59">
        <v>0.75334595418868266</v>
      </c>
      <c r="AO677" s="59">
        <v>6.7519803362969061E-2</v>
      </c>
      <c r="AP677" s="59">
        <v>0.34885231737534017</v>
      </c>
      <c r="AQ677" s="59">
        <v>0.58100374004925237</v>
      </c>
      <c r="AR677" s="59">
        <v>0.54484492875104784</v>
      </c>
      <c r="AS677" s="59">
        <v>2.169090909090909</v>
      </c>
      <c r="AT677" s="59">
        <v>0</v>
      </c>
    </row>
    <row r="678" spans="1:46">
      <c r="A678" s="61" t="s">
        <v>192</v>
      </c>
      <c r="B678" s="61" t="s">
        <v>2147</v>
      </c>
      <c r="C678" s="61" t="s">
        <v>1181</v>
      </c>
      <c r="D678" s="61" t="s">
        <v>1350</v>
      </c>
      <c r="E678" s="61">
        <v>357.43750693999999</v>
      </c>
      <c r="F678" s="59">
        <v>4497.2601956155149</v>
      </c>
      <c r="G678" s="61">
        <v>1.1231060606060606</v>
      </c>
      <c r="H678" s="61">
        <v>5050.9001818181823</v>
      </c>
      <c r="I678" s="59">
        <v>0.43338954468802704</v>
      </c>
      <c r="J678" s="60">
        <v>0</v>
      </c>
      <c r="K678" s="59">
        <v>5.1939291736930862E-2</v>
      </c>
      <c r="L678" s="59">
        <v>0.1227655986509275</v>
      </c>
      <c r="M678" s="59">
        <v>4.0472175379426642E-2</v>
      </c>
      <c r="N678" s="59">
        <v>0</v>
      </c>
      <c r="O678" s="59">
        <v>0</v>
      </c>
      <c r="P678" s="59">
        <v>0</v>
      </c>
      <c r="Q678" s="59">
        <v>0</v>
      </c>
      <c r="R678" s="59">
        <v>0.21821247892074203</v>
      </c>
      <c r="S678" s="59">
        <v>0</v>
      </c>
      <c r="T678" s="59">
        <v>0</v>
      </c>
      <c r="U678" s="59">
        <v>0</v>
      </c>
      <c r="V678" s="59">
        <v>0.2330522765598651</v>
      </c>
      <c r="W678" s="59">
        <v>0.33355817875210797</v>
      </c>
      <c r="X678" s="59">
        <v>0.74536256323777417</v>
      </c>
      <c r="Y678" s="59">
        <v>0.92760180995475106</v>
      </c>
      <c r="Z678" s="59">
        <v>0</v>
      </c>
      <c r="AA678" s="59">
        <v>3.6199095022624431E-2</v>
      </c>
      <c r="AB678" s="59">
        <v>3.6199095022624431E-2</v>
      </c>
      <c r="AC678" s="59">
        <v>0.57403035413153458</v>
      </c>
      <c r="AD678" s="60">
        <v>0.35311973018549753</v>
      </c>
      <c r="AE678" s="59">
        <v>0</v>
      </c>
      <c r="AF678" s="59">
        <v>8.2951563348322849E-2</v>
      </c>
      <c r="AG678" s="61">
        <v>1356.7532854389347</v>
      </c>
      <c r="AH678" s="61">
        <v>13.236469248291572</v>
      </c>
      <c r="AI678" s="61">
        <v>488.77652318222715</v>
      </c>
      <c r="AJ678" s="61">
        <v>397.68756103515625</v>
      </c>
      <c r="AK678" s="61">
        <v>171.64520263671875</v>
      </c>
      <c r="AL678" s="59">
        <v>0.1369120449024806</v>
      </c>
      <c r="AM678" s="59">
        <v>0.42822170876906129</v>
      </c>
      <c r="AN678" s="59">
        <v>0.43574050561555766</v>
      </c>
      <c r="AO678" s="59">
        <v>0.29603076886321794</v>
      </c>
      <c r="AP678" s="59">
        <v>0.29445706719767217</v>
      </c>
      <c r="AQ678" s="59">
        <v>0.41038642322620938</v>
      </c>
      <c r="AR678" s="59">
        <v>0.70826306913996628</v>
      </c>
      <c r="AS678" s="59">
        <v>1.3477272727272727</v>
      </c>
      <c r="AT678" s="59">
        <v>0</v>
      </c>
    </row>
    <row r="679" spans="1:46">
      <c r="A679" s="61" t="s">
        <v>192</v>
      </c>
      <c r="B679" s="61" t="s">
        <v>2148</v>
      </c>
      <c r="C679" s="61" t="s">
        <v>1181</v>
      </c>
      <c r="D679" s="61" t="s">
        <v>2149</v>
      </c>
      <c r="E679" s="61">
        <v>480.89536543600002</v>
      </c>
      <c r="F679" s="59">
        <v>2704.1049431915994</v>
      </c>
      <c r="G679" s="61">
        <v>2.4407563025210091</v>
      </c>
      <c r="H679" s="61">
        <v>6600.0611827731109</v>
      </c>
      <c r="I679" s="59">
        <v>0.71492511619900156</v>
      </c>
      <c r="J679" s="60">
        <v>0.13736216028479639</v>
      </c>
      <c r="K679" s="59">
        <v>0.12190674654858034</v>
      </c>
      <c r="L679" s="59">
        <v>0.24112181991838152</v>
      </c>
      <c r="M679" s="59">
        <v>3.8899018841712256E-2</v>
      </c>
      <c r="N679" s="59">
        <v>0</v>
      </c>
      <c r="O679" s="59">
        <v>0</v>
      </c>
      <c r="P679" s="59">
        <v>1.3892506729182947E-2</v>
      </c>
      <c r="Q679" s="59">
        <v>5.1662759399149084E-2</v>
      </c>
      <c r="R679" s="59">
        <v>0.13024225058609012</v>
      </c>
      <c r="S679" s="59">
        <v>0</v>
      </c>
      <c r="T679" s="59">
        <v>1.7973430580880436E-2</v>
      </c>
      <c r="U679" s="59">
        <v>0</v>
      </c>
      <c r="V679" s="59">
        <v>0.13857775462359989</v>
      </c>
      <c r="W679" s="59">
        <v>0.10836155248762699</v>
      </c>
      <c r="X679" s="59">
        <v>0.38044413840592178</v>
      </c>
      <c r="Y679" s="59">
        <v>0.84841628959276028</v>
      </c>
      <c r="Z679" s="59">
        <v>3.6199095022624438E-2</v>
      </c>
      <c r="AA679" s="59">
        <v>6.7873303167420816E-3</v>
      </c>
      <c r="AB679" s="59">
        <v>0.10859728506787331</v>
      </c>
      <c r="AC679" s="59">
        <v>0.63410225512136342</v>
      </c>
      <c r="AD679" s="60">
        <v>0.3084007574453434</v>
      </c>
      <c r="AE679" s="59">
        <v>2.9092787054570492E-2</v>
      </c>
      <c r="AF679" s="59">
        <v>0.24159101615518028</v>
      </c>
      <c r="AG679" s="61">
        <v>1350.4084287200833</v>
      </c>
      <c r="AH679" s="61">
        <v>14.054279396462018</v>
      </c>
      <c r="AI679" s="61">
        <v>263.32927401242307</v>
      </c>
      <c r="AJ679" s="61">
        <v>158.8419189453125</v>
      </c>
      <c r="AK679" s="61">
        <v>251.79730224609375</v>
      </c>
      <c r="AL679" s="59">
        <v>0.10085354005445209</v>
      </c>
      <c r="AM679" s="59">
        <v>0.34544936786692482</v>
      </c>
      <c r="AN679" s="59">
        <v>0.55274498176750608</v>
      </c>
      <c r="AO679" s="59">
        <v>0.180782569865648</v>
      </c>
      <c r="AP679" s="59">
        <v>0.11683934601669127</v>
      </c>
      <c r="AQ679" s="59">
        <v>0.68907921310400122</v>
      </c>
      <c r="AR679" s="59">
        <v>0.85212601136168009</v>
      </c>
      <c r="AS679" s="59">
        <v>3.4170588235294121</v>
      </c>
      <c r="AT679" s="59">
        <v>0</v>
      </c>
    </row>
    <row r="680" spans="1:46">
      <c r="A680" s="61" t="s">
        <v>192</v>
      </c>
      <c r="B680" s="61" t="s">
        <v>2151</v>
      </c>
      <c r="C680" s="61" t="s">
        <v>1181</v>
      </c>
      <c r="D680" s="61" t="s">
        <v>2152</v>
      </c>
      <c r="E680" s="61">
        <v>206.20425375299999</v>
      </c>
      <c r="F680" s="59">
        <v>4616.7924182494617</v>
      </c>
      <c r="G680" s="61">
        <v>1.5860248447204972</v>
      </c>
      <c r="H680" s="61">
        <v>7322.34747826087</v>
      </c>
      <c r="I680" s="59">
        <v>0.54748384570197772</v>
      </c>
      <c r="J680" s="60">
        <v>0</v>
      </c>
      <c r="K680" s="59">
        <v>0</v>
      </c>
      <c r="L680" s="59">
        <v>0.27335030350499318</v>
      </c>
      <c r="M680" s="59">
        <v>0</v>
      </c>
      <c r="N680" s="59">
        <v>0</v>
      </c>
      <c r="O680" s="59">
        <v>0</v>
      </c>
      <c r="P680" s="59">
        <v>0</v>
      </c>
      <c r="Q680" s="59">
        <v>0.27413354219698455</v>
      </c>
      <c r="R680" s="59">
        <v>0</v>
      </c>
      <c r="S680" s="59">
        <v>0</v>
      </c>
      <c r="T680" s="59">
        <v>0</v>
      </c>
      <c r="U680" s="59">
        <v>0</v>
      </c>
      <c r="V680" s="59">
        <v>0.36988447229293125</v>
      </c>
      <c r="W680" s="59">
        <v>8.2631682005091051E-2</v>
      </c>
      <c r="X680" s="59">
        <v>1.4313687096142551</v>
      </c>
      <c r="Y680" s="59">
        <v>1</v>
      </c>
      <c r="Z680" s="59">
        <v>0</v>
      </c>
      <c r="AA680" s="59">
        <v>0</v>
      </c>
      <c r="AB680" s="59">
        <v>0</v>
      </c>
      <c r="AC680" s="59">
        <v>0.56099471313882898</v>
      </c>
      <c r="AD680" s="60">
        <v>0.40238887801057371</v>
      </c>
      <c r="AE680" s="59">
        <v>6.070099862933229E-3</v>
      </c>
      <c r="AF680" s="59">
        <v>0.247667053761043</v>
      </c>
      <c r="AG680" s="61">
        <v>1340.2356861557105</v>
      </c>
      <c r="AH680" s="61">
        <v>14.063017267494699</v>
      </c>
      <c r="AI680" s="61">
        <v>292.60962234034685</v>
      </c>
      <c r="AJ680" s="61">
        <v>197.76377868652344</v>
      </c>
      <c r="AK680" s="61">
        <v>274.67164611816406</v>
      </c>
      <c r="AL680" s="59">
        <v>0.14245583912728879</v>
      </c>
      <c r="AM680" s="59">
        <v>0.38644935082402809</v>
      </c>
      <c r="AN680" s="59">
        <v>0.47131665924028521</v>
      </c>
      <c r="AO680" s="59">
        <v>0</v>
      </c>
      <c r="AP680" s="59">
        <v>0.17640276249379164</v>
      </c>
      <c r="AQ680" s="59">
        <v>0.82381908669781045</v>
      </c>
      <c r="AR680" s="59">
        <v>0.95946739768944589</v>
      </c>
      <c r="AS680" s="59">
        <v>2.2204347826086956</v>
      </c>
      <c r="AT680" s="59">
        <v>0</v>
      </c>
    </row>
    <row r="681" spans="1:46">
      <c r="A681" s="61" t="s">
        <v>192</v>
      </c>
      <c r="B681" s="61" t="s">
        <v>2154</v>
      </c>
      <c r="C681" s="61" t="s">
        <v>1181</v>
      </c>
      <c r="D681" s="61" t="s">
        <v>2155</v>
      </c>
      <c r="E681" s="61">
        <v>343.928556157</v>
      </c>
      <c r="F681" s="59">
        <v>2250.4889253858132</v>
      </c>
      <c r="G681" s="61">
        <v>1.8685185185185185</v>
      </c>
      <c r="H681" s="61">
        <v>4205.0802328042328</v>
      </c>
      <c r="I681" s="59">
        <v>0.25796403794421635</v>
      </c>
      <c r="J681" s="60">
        <v>8.9197224975222991E-2</v>
      </c>
      <c r="K681" s="59">
        <v>0</v>
      </c>
      <c r="L681" s="59">
        <v>0.15954066156290628</v>
      </c>
      <c r="M681" s="59">
        <v>0</v>
      </c>
      <c r="N681" s="59">
        <v>0</v>
      </c>
      <c r="O681" s="59">
        <v>0</v>
      </c>
      <c r="P681" s="59">
        <v>4.4778275314170168E-2</v>
      </c>
      <c r="Q681" s="59">
        <v>1.2639029322548029E-2</v>
      </c>
      <c r="R681" s="59">
        <v>0</v>
      </c>
      <c r="S681" s="59">
        <v>0</v>
      </c>
      <c r="T681" s="59">
        <v>7.171746352737253E-2</v>
      </c>
      <c r="U681" s="59">
        <v>0</v>
      </c>
      <c r="V681" s="59">
        <v>0.28946988299870002</v>
      </c>
      <c r="W681" s="59">
        <v>0.33085367615195732</v>
      </c>
      <c r="X681" s="59">
        <v>0.57411864646750688</v>
      </c>
      <c r="Y681" s="59">
        <v>0.78914919852034515</v>
      </c>
      <c r="Z681" s="59">
        <v>9.7410604192355116E-2</v>
      </c>
      <c r="AA681" s="59">
        <v>3.4525277435265102E-2</v>
      </c>
      <c r="AB681" s="59">
        <v>7.8914919852034526E-2</v>
      </c>
      <c r="AC681" s="59">
        <v>0.58827693614611354</v>
      </c>
      <c r="AD681" s="60">
        <v>0.36507149936287697</v>
      </c>
      <c r="AE681" s="59">
        <v>2.796262211524848E-2</v>
      </c>
      <c r="AF681" s="59">
        <v>0.41072483651376768</v>
      </c>
      <c r="AG681" s="61">
        <v>1338.8588834333516</v>
      </c>
      <c r="AH681" s="61">
        <v>13.959779959992726</v>
      </c>
      <c r="AI681" s="61">
        <v>290.10746261410833</v>
      </c>
      <c r="AJ681" s="61">
        <v>227.00775146484375</v>
      </c>
      <c r="AK681" s="61">
        <v>144.4210205078125</v>
      </c>
      <c r="AL681" s="59">
        <v>0.34345795917590832</v>
      </c>
      <c r="AM681" s="59">
        <v>0.43922639541173036</v>
      </c>
      <c r="AN681" s="59">
        <v>0.21697820278097066</v>
      </c>
      <c r="AO681" s="59">
        <v>0</v>
      </c>
      <c r="AP681" s="59">
        <v>0</v>
      </c>
      <c r="AQ681" s="59">
        <v>0.99966255736860932</v>
      </c>
      <c r="AR681" s="59">
        <v>0.65128132521591398</v>
      </c>
      <c r="AS681" s="59">
        <v>2.6159259259259255</v>
      </c>
      <c r="AT681" s="59">
        <v>5.185185185185185E-2</v>
      </c>
    </row>
    <row r="682" spans="1:46">
      <c r="A682" s="61" t="s">
        <v>192</v>
      </c>
      <c r="B682" s="61" t="s">
        <v>2157</v>
      </c>
      <c r="C682" s="61" t="s">
        <v>1181</v>
      </c>
      <c r="D682" s="61" t="s">
        <v>2158</v>
      </c>
      <c r="E682" s="61">
        <v>308.16590090900002</v>
      </c>
      <c r="F682" s="59">
        <v>3079.4856386083056</v>
      </c>
      <c r="G682" s="61">
        <v>2.6999999999999997</v>
      </c>
      <c r="H682" s="61">
        <v>8314.6112242424242</v>
      </c>
      <c r="I682" s="59">
        <v>0.43748597081930424</v>
      </c>
      <c r="J682" s="60">
        <v>0</v>
      </c>
      <c r="K682" s="59">
        <v>0</v>
      </c>
      <c r="L682" s="59">
        <v>0.21865284974093266</v>
      </c>
      <c r="M682" s="59">
        <v>0</v>
      </c>
      <c r="N682" s="59">
        <v>0</v>
      </c>
      <c r="O682" s="59">
        <v>0</v>
      </c>
      <c r="P682" s="59">
        <v>0</v>
      </c>
      <c r="Q682" s="59">
        <v>0.28626943005181354</v>
      </c>
      <c r="R682" s="59">
        <v>0</v>
      </c>
      <c r="S682" s="59">
        <v>0</v>
      </c>
      <c r="T682" s="59">
        <v>0</v>
      </c>
      <c r="U682" s="59">
        <v>0</v>
      </c>
      <c r="V682" s="59">
        <v>0.24041450777202078</v>
      </c>
      <c r="W682" s="59">
        <v>0.25466321243523321</v>
      </c>
      <c r="X682" s="59">
        <v>1.0594837261503929</v>
      </c>
      <c r="Y682" s="59">
        <v>0.9576271186440678</v>
      </c>
      <c r="Z682" s="59">
        <v>0</v>
      </c>
      <c r="AA682" s="59">
        <v>2.542372881355932E-2</v>
      </c>
      <c r="AB682" s="59">
        <v>1.6949152542372881E-2</v>
      </c>
      <c r="AC682" s="59">
        <v>0.72435465768799112</v>
      </c>
      <c r="AD682" s="60">
        <v>0.24668911335578003</v>
      </c>
      <c r="AE682" s="59">
        <v>0</v>
      </c>
      <c r="AF682" s="59">
        <v>0.14456498875634982</v>
      </c>
      <c r="AG682" s="61">
        <v>1360.1578840697202</v>
      </c>
      <c r="AH682" s="61">
        <v>13.972557762464533</v>
      </c>
      <c r="AI682" s="61">
        <v>262.16439133787185</v>
      </c>
      <c r="AJ682" s="61">
        <v>139.82005310058594</v>
      </c>
      <c r="AK682" s="61">
        <v>310.50083923339844</v>
      </c>
      <c r="AL682" s="59">
        <v>9.9175476293287129E-2</v>
      </c>
      <c r="AM682" s="59">
        <v>0.3171992738705543</v>
      </c>
      <c r="AN682" s="59">
        <v>0.58531784168185408</v>
      </c>
      <c r="AO682" s="59">
        <v>0</v>
      </c>
      <c r="AP682" s="59">
        <v>0.31050645031701962</v>
      </c>
      <c r="AQ682" s="59">
        <v>0.69118614152867586</v>
      </c>
      <c r="AR682" s="59">
        <v>0.71829405162738502</v>
      </c>
      <c r="AS682" s="59">
        <v>2.9699999999999998</v>
      </c>
      <c r="AT682" s="59">
        <v>0.39666666666666667</v>
      </c>
    </row>
    <row r="683" spans="1:46">
      <c r="A683" s="61" t="s">
        <v>192</v>
      </c>
      <c r="B683" s="61" t="s">
        <v>2160</v>
      </c>
      <c r="C683" s="61" t="s">
        <v>1181</v>
      </c>
      <c r="D683" s="61" t="s">
        <v>2161</v>
      </c>
      <c r="E683" s="61">
        <v>332.55806855399999</v>
      </c>
      <c r="F683" s="59">
        <v>1587.8699271070614</v>
      </c>
      <c r="G683" s="61">
        <v>1.8140495867768591</v>
      </c>
      <c r="H683" s="61">
        <v>2880.4747851239663</v>
      </c>
      <c r="I683" s="59">
        <v>0.45102505694760825</v>
      </c>
      <c r="J683" s="60">
        <v>0</v>
      </c>
      <c r="K683" s="59">
        <v>0</v>
      </c>
      <c r="L683" s="59">
        <v>0.45102505694760825</v>
      </c>
      <c r="M683" s="59">
        <v>0</v>
      </c>
      <c r="N683" s="59">
        <v>0</v>
      </c>
      <c r="O683" s="59">
        <v>0</v>
      </c>
      <c r="P683" s="59">
        <v>0</v>
      </c>
      <c r="Q683" s="59">
        <v>0</v>
      </c>
      <c r="R683" s="59">
        <v>0</v>
      </c>
      <c r="S683" s="59">
        <v>0</v>
      </c>
      <c r="T683" s="59">
        <v>0</v>
      </c>
      <c r="U683" s="59">
        <v>0</v>
      </c>
      <c r="V683" s="59">
        <v>0</v>
      </c>
      <c r="W683" s="59">
        <v>0.54897494305239181</v>
      </c>
      <c r="X683" s="59">
        <v>0.18678815489749429</v>
      </c>
      <c r="Y683" s="59">
        <v>0.68292682926829273</v>
      </c>
      <c r="Z683" s="59">
        <v>0</v>
      </c>
      <c r="AA683" s="59">
        <v>0.31707317073170738</v>
      </c>
      <c r="AB683" s="59">
        <v>0</v>
      </c>
      <c r="AC683" s="59">
        <v>0.18861047835990888</v>
      </c>
      <c r="AD683" s="60">
        <v>0.45512528473804104</v>
      </c>
      <c r="AE683" s="59">
        <v>0.31890660592255127</v>
      </c>
      <c r="AF683" s="59">
        <v>6.6003510591221184E-2</v>
      </c>
      <c r="AG683" s="61">
        <v>1381.3293233082707</v>
      </c>
      <c r="AH683" s="61">
        <v>13.330052631578946</v>
      </c>
      <c r="AI683" s="61">
        <v>435.18518764164202</v>
      </c>
      <c r="AJ683" s="61">
        <v>309.46932983398438</v>
      </c>
      <c r="AK683" s="61">
        <v>213.64529418945313</v>
      </c>
      <c r="AL683" s="59">
        <v>0.21537592009549966</v>
      </c>
      <c r="AM683" s="59">
        <v>0.39372823089011499</v>
      </c>
      <c r="AN683" s="59">
        <v>0.38959361462301118</v>
      </c>
      <c r="AO683" s="59">
        <v>0</v>
      </c>
      <c r="AP683" s="59">
        <v>0.66135066563356315</v>
      </c>
      <c r="AQ683" s="59">
        <v>0.30577366666263345</v>
      </c>
      <c r="AR683" s="59">
        <v>0.82004555808656043</v>
      </c>
      <c r="AS683" s="59">
        <v>1.9954545454545454</v>
      </c>
      <c r="AT683" s="59">
        <v>0</v>
      </c>
    </row>
    <row r="684" spans="1:46">
      <c r="A684" s="61" t="s">
        <v>192</v>
      </c>
      <c r="B684" s="61" t="s">
        <v>2163</v>
      </c>
      <c r="C684" s="61" t="s">
        <v>1181</v>
      </c>
      <c r="D684" s="61" t="s">
        <v>2164</v>
      </c>
      <c r="E684" s="61">
        <v>585.84764804700001</v>
      </c>
      <c r="F684" s="59">
        <v>9139.7548358922504</v>
      </c>
      <c r="G684" s="61">
        <v>1.9994485294117643</v>
      </c>
      <c r="H684" s="61">
        <v>18274.469365808822</v>
      </c>
      <c r="I684" s="59">
        <v>0.57837639054886458</v>
      </c>
      <c r="J684" s="60">
        <v>2.2984278753332723E-2</v>
      </c>
      <c r="K684" s="59">
        <v>1.1951824951733015E-2</v>
      </c>
      <c r="L684" s="59">
        <v>7.5940057001011307E-2</v>
      </c>
      <c r="M684" s="59">
        <v>4.5968557506665446E-2</v>
      </c>
      <c r="N684" s="59">
        <v>0</v>
      </c>
      <c r="O684" s="59">
        <v>0</v>
      </c>
      <c r="P684" s="59">
        <v>9.4143605773650829E-2</v>
      </c>
      <c r="Q684" s="59">
        <v>0.37234531580399011</v>
      </c>
      <c r="R684" s="59">
        <v>4.918635653213202E-2</v>
      </c>
      <c r="S684" s="59">
        <v>0</v>
      </c>
      <c r="T684" s="59">
        <v>1.231957341178634E-2</v>
      </c>
      <c r="U684" s="59">
        <v>0</v>
      </c>
      <c r="V684" s="59">
        <v>0.11869081548221015</v>
      </c>
      <c r="W684" s="59">
        <v>0.19646961478348807</v>
      </c>
      <c r="X684" s="59">
        <v>2.2919922772823389</v>
      </c>
      <c r="Y684" s="59">
        <v>0.98074608904933813</v>
      </c>
      <c r="Z684" s="59">
        <v>6.0168471720818285E-3</v>
      </c>
      <c r="AA684" s="59">
        <v>3.6101083032490976E-3</v>
      </c>
      <c r="AB684" s="59">
        <v>9.6269554753309252E-3</v>
      </c>
      <c r="AC684" s="59">
        <v>0.61505929943918369</v>
      </c>
      <c r="AD684" s="60">
        <v>0.27691459042015265</v>
      </c>
      <c r="AE684" s="59">
        <v>6.9872207410131476E-2</v>
      </c>
      <c r="AF684" s="59">
        <v>0.1856626041985473</v>
      </c>
      <c r="AG684" s="61">
        <v>1353.1340305196884</v>
      </c>
      <c r="AH684" s="61">
        <v>13.894743357165723</v>
      </c>
      <c r="AI684" s="61">
        <v>314.94264266290475</v>
      </c>
      <c r="AJ684" s="61">
        <v>237.49760437011719</v>
      </c>
      <c r="AK684" s="61">
        <v>229.35643005371094</v>
      </c>
      <c r="AL684" s="59">
        <v>0.3983544199212648</v>
      </c>
      <c r="AM684" s="59">
        <v>0.33679831378988567</v>
      </c>
      <c r="AN684" s="59">
        <v>0.26468058806230799</v>
      </c>
      <c r="AO684" s="59">
        <v>5.9102396528221933E-2</v>
      </c>
      <c r="AP684" s="59">
        <v>8.780013058253909E-2</v>
      </c>
      <c r="AQ684" s="59">
        <v>0.33999880457661247</v>
      </c>
      <c r="AR684" s="59">
        <v>0.68033465109864855</v>
      </c>
      <c r="AS684" s="59">
        <v>3.1991176470588236</v>
      </c>
      <c r="AT684" s="59">
        <v>0</v>
      </c>
    </row>
    <row r="685" spans="1:46">
      <c r="A685" s="61" t="s">
        <v>192</v>
      </c>
      <c r="B685" s="61" t="s">
        <v>2166</v>
      </c>
      <c r="C685" s="61" t="s">
        <v>1181</v>
      </c>
      <c r="D685" s="61" t="s">
        <v>2167</v>
      </c>
      <c r="E685" s="61">
        <v>188.96853902699999</v>
      </c>
      <c r="F685" s="59">
        <v>3138.9969297563507</v>
      </c>
      <c r="G685" s="61">
        <v>2.198290598290598</v>
      </c>
      <c r="H685" s="61">
        <v>6900.4274387464384</v>
      </c>
      <c r="I685" s="59">
        <v>0.57011404872991178</v>
      </c>
      <c r="J685" s="60">
        <v>0</v>
      </c>
      <c r="K685" s="59">
        <v>4.067302596714361E-2</v>
      </c>
      <c r="L685" s="59">
        <v>0.52490726020137779</v>
      </c>
      <c r="M685" s="59">
        <v>0</v>
      </c>
      <c r="N685" s="59">
        <v>0</v>
      </c>
      <c r="O685" s="59">
        <v>0</v>
      </c>
      <c r="P685" s="59">
        <v>0</v>
      </c>
      <c r="Q685" s="59">
        <v>0</v>
      </c>
      <c r="R685" s="59">
        <v>1.7223105458399574E-2</v>
      </c>
      <c r="S685" s="59">
        <v>0</v>
      </c>
      <c r="T685" s="59">
        <v>2.1595124536301004E-2</v>
      </c>
      <c r="U685" s="59">
        <v>0</v>
      </c>
      <c r="V685" s="59">
        <v>0.27424483306836245</v>
      </c>
      <c r="W685" s="59">
        <v>0.12135665076841547</v>
      </c>
      <c r="X685" s="59">
        <v>0.24494556765163297</v>
      </c>
      <c r="Y685" s="59">
        <v>0.8835978835978836</v>
      </c>
      <c r="Z685" s="59">
        <v>0.11640211640211642</v>
      </c>
      <c r="AA685" s="59">
        <v>0</v>
      </c>
      <c r="AB685" s="59">
        <v>0</v>
      </c>
      <c r="AC685" s="59">
        <v>0.41744427164333853</v>
      </c>
      <c r="AD685" s="60">
        <v>0.54523068947641262</v>
      </c>
      <c r="AE685" s="59">
        <v>0</v>
      </c>
      <c r="AF685" s="59">
        <v>0.40832193759499463</v>
      </c>
      <c r="AG685" s="61">
        <v>1341.0752972258917</v>
      </c>
      <c r="AH685" s="61">
        <v>13.826027080581241</v>
      </c>
      <c r="AI685" s="61">
        <v>317.99179403509976</v>
      </c>
      <c r="AJ685" s="61">
        <v>230.17642211914063</v>
      </c>
      <c r="AK685" s="61">
        <v>213.86599731445313</v>
      </c>
      <c r="AL685" s="59">
        <v>0.14387315549979157</v>
      </c>
      <c r="AM685" s="59">
        <v>0.25500276526514781</v>
      </c>
      <c r="AN685" s="59">
        <v>0.60162131000947316</v>
      </c>
      <c r="AO685" s="59">
        <v>0</v>
      </c>
      <c r="AP685" s="59">
        <v>6.7140805899902734E-2</v>
      </c>
      <c r="AQ685" s="59">
        <v>0.76103938116096637</v>
      </c>
      <c r="AR685" s="59">
        <v>0.40176257128045623</v>
      </c>
      <c r="AS685" s="59">
        <v>2.8577777777777778</v>
      </c>
      <c r="AT685" s="59">
        <v>0</v>
      </c>
    </row>
    <row r="686" spans="1:46">
      <c r="A686" s="61" t="s">
        <v>192</v>
      </c>
      <c r="B686" s="61" t="s">
        <v>2169</v>
      </c>
      <c r="C686" s="61" t="s">
        <v>1181</v>
      </c>
      <c r="D686" s="61" t="s">
        <v>2170</v>
      </c>
      <c r="E686" s="61">
        <v>108.711489004</v>
      </c>
      <c r="F686" s="59">
        <v>1195.3779830866808</v>
      </c>
      <c r="G686" s="61">
        <v>2.1898148148148149</v>
      </c>
      <c r="H686" s="61">
        <v>2617.6564166666667</v>
      </c>
      <c r="I686" s="59">
        <v>0.2575052854122622</v>
      </c>
      <c r="J686" s="60">
        <v>0.21395348837209305</v>
      </c>
      <c r="K686" s="59">
        <v>0</v>
      </c>
      <c r="L686" s="59">
        <v>4.3551797040169135E-2</v>
      </c>
      <c r="M686" s="59">
        <v>0</v>
      </c>
      <c r="N686" s="59">
        <v>0</v>
      </c>
      <c r="O686" s="59">
        <v>0</v>
      </c>
      <c r="P686" s="59">
        <v>0</v>
      </c>
      <c r="Q686" s="59">
        <v>0</v>
      </c>
      <c r="R686" s="59">
        <v>0</v>
      </c>
      <c r="S686" s="59">
        <v>0</v>
      </c>
      <c r="T686" s="59">
        <v>0</v>
      </c>
      <c r="U686" s="59">
        <v>0</v>
      </c>
      <c r="V686" s="59">
        <v>0.29175475687103597</v>
      </c>
      <c r="W686" s="59">
        <v>0.45073995771670194</v>
      </c>
      <c r="X686" s="59">
        <v>1.2684989429175475E-2</v>
      </c>
      <c r="Y686" s="59">
        <v>0</v>
      </c>
      <c r="Z686" s="59">
        <v>0</v>
      </c>
      <c r="AA686" s="59">
        <v>1</v>
      </c>
      <c r="AB686" s="59">
        <v>0</v>
      </c>
      <c r="AC686" s="59">
        <v>0.79661733615221997</v>
      </c>
      <c r="AD686" s="60">
        <v>0.17505285412262156</v>
      </c>
      <c r="AE686" s="59">
        <v>0</v>
      </c>
      <c r="AF686" s="59">
        <v>0.21754830346523729</v>
      </c>
      <c r="AG686" s="61">
        <v>1349.2153493699886</v>
      </c>
      <c r="AH686" s="61">
        <v>14.220916380297824</v>
      </c>
      <c r="AI686" s="61">
        <v>206.85195685143051</v>
      </c>
      <c r="AJ686" s="61">
        <v>145.13175964355469</v>
      </c>
      <c r="AK686" s="61">
        <v>154.11442565917969</v>
      </c>
      <c r="AL686" s="59">
        <v>9.7735760013452272E-2</v>
      </c>
      <c r="AM686" s="59">
        <v>0.24836381368124344</v>
      </c>
      <c r="AN686" s="59">
        <v>0.65770417326699648</v>
      </c>
      <c r="AO686" s="59">
        <v>0.25583772474109567</v>
      </c>
      <c r="AP686" s="59">
        <v>0</v>
      </c>
      <c r="AQ686" s="59">
        <v>0.74796602222059649</v>
      </c>
      <c r="AR686" s="59">
        <v>0.59196617336152224</v>
      </c>
      <c r="AS686" s="59">
        <v>2.6277777777777778</v>
      </c>
      <c r="AT686" s="59">
        <v>0</v>
      </c>
    </row>
    <row r="687" spans="1:46">
      <c r="A687" s="61" t="s">
        <v>192</v>
      </c>
      <c r="B687" s="61" t="s">
        <v>2172</v>
      </c>
      <c r="C687" s="61" t="s">
        <v>1181</v>
      </c>
      <c r="D687" s="61" t="s">
        <v>2173</v>
      </c>
      <c r="E687" s="61">
        <v>702.98579859200004</v>
      </c>
      <c r="F687" s="59">
        <v>5855.549497069168</v>
      </c>
      <c r="G687" s="61">
        <v>1.6824457593688362</v>
      </c>
      <c r="H687" s="61">
        <v>9851.6444201183422</v>
      </c>
      <c r="I687" s="59">
        <v>0.44314185228604924</v>
      </c>
      <c r="J687" s="60">
        <v>0.16791177516897901</v>
      </c>
      <c r="K687" s="59">
        <v>0</v>
      </c>
      <c r="L687" s="59">
        <v>6.7235859124866598E-2</v>
      </c>
      <c r="M687" s="59">
        <v>0</v>
      </c>
      <c r="N687" s="59">
        <v>0</v>
      </c>
      <c r="O687" s="59">
        <v>0</v>
      </c>
      <c r="P687" s="59">
        <v>4.909284951974386E-2</v>
      </c>
      <c r="Q687" s="59">
        <v>0.21309142653859836</v>
      </c>
      <c r="R687" s="59">
        <v>0</v>
      </c>
      <c r="S687" s="59">
        <v>0</v>
      </c>
      <c r="T687" s="59">
        <v>7.9805525910115027E-2</v>
      </c>
      <c r="U687" s="59">
        <v>0</v>
      </c>
      <c r="V687" s="59">
        <v>0.22625400213447169</v>
      </c>
      <c r="W687" s="59">
        <v>0.1966085616032254</v>
      </c>
      <c r="X687" s="59">
        <v>2.2672919109026966</v>
      </c>
      <c r="Y687" s="59">
        <v>0.98965873836608065</v>
      </c>
      <c r="Z687" s="59">
        <v>0</v>
      </c>
      <c r="AA687" s="59">
        <v>2.0682523267838678E-3</v>
      </c>
      <c r="AB687" s="59">
        <v>8.2730093071354711E-3</v>
      </c>
      <c r="AC687" s="59">
        <v>0.67690504103165305</v>
      </c>
      <c r="AD687" s="60">
        <v>0.29026963657678784</v>
      </c>
      <c r="AE687" s="59">
        <v>0</v>
      </c>
      <c r="AF687" s="59">
        <v>0.12133957779921888</v>
      </c>
      <c r="AG687" s="61">
        <v>1359.5686222222223</v>
      </c>
      <c r="AH687" s="61">
        <v>13.534735111111111</v>
      </c>
      <c r="AI687" s="61">
        <v>405.01862386818283</v>
      </c>
      <c r="AJ687" s="61">
        <v>239.03431701660156</v>
      </c>
      <c r="AK687" s="61">
        <v>273.29893493652344</v>
      </c>
      <c r="AL687" s="59">
        <v>0.15860917848315245</v>
      </c>
      <c r="AM687" s="59">
        <v>0.33411059010072136</v>
      </c>
      <c r="AN687" s="59">
        <v>0.50738933946376186</v>
      </c>
      <c r="AO687" s="59">
        <v>0.15194119171956702</v>
      </c>
      <c r="AP687" s="59">
        <v>0.47440503160655917</v>
      </c>
      <c r="AQ687" s="59">
        <v>0.35793752946926671</v>
      </c>
      <c r="AR687" s="59">
        <v>0.97303634232121927</v>
      </c>
      <c r="AS687" s="59">
        <v>2.187179487179487</v>
      </c>
      <c r="AT687" s="59">
        <v>0</v>
      </c>
    </row>
    <row r="688" spans="1:46">
      <c r="A688" s="61" t="s">
        <v>192</v>
      </c>
      <c r="B688" s="61" t="s">
        <v>2175</v>
      </c>
      <c r="C688" s="61" t="s">
        <v>1181</v>
      </c>
      <c r="D688" s="61" t="s">
        <v>2176</v>
      </c>
      <c r="E688" s="61">
        <v>135.13135477899999</v>
      </c>
      <c r="F688" s="59">
        <v>2400.4014858156029</v>
      </c>
      <c r="G688" s="61">
        <v>1.3428571428571427</v>
      </c>
      <c r="H688" s="61">
        <v>3223.3962809523809</v>
      </c>
      <c r="I688" s="59">
        <v>0.38120567375886527</v>
      </c>
      <c r="J688" s="60">
        <v>3.8297872340425539E-2</v>
      </c>
      <c r="K688" s="59">
        <v>5.8156028368794327E-2</v>
      </c>
      <c r="L688" s="59">
        <v>0.28475177304964538</v>
      </c>
      <c r="M688" s="59">
        <v>0</v>
      </c>
      <c r="N688" s="59">
        <v>0</v>
      </c>
      <c r="O688" s="59">
        <v>0</v>
      </c>
      <c r="P688" s="59">
        <v>0</v>
      </c>
      <c r="Q688" s="59">
        <v>0</v>
      </c>
      <c r="R688" s="59">
        <v>0</v>
      </c>
      <c r="S688" s="59">
        <v>0</v>
      </c>
      <c r="T688" s="59">
        <v>0</v>
      </c>
      <c r="U688" s="59">
        <v>0</v>
      </c>
      <c r="V688" s="59">
        <v>0.44078014184397163</v>
      </c>
      <c r="W688" s="59">
        <v>0.17801418439716313</v>
      </c>
      <c r="X688" s="59">
        <v>3.9007092198581561E-2</v>
      </c>
      <c r="Y688" s="59">
        <v>1</v>
      </c>
      <c r="Z688" s="59">
        <v>0</v>
      </c>
      <c r="AA688" s="59">
        <v>0</v>
      </c>
      <c r="AB688" s="59">
        <v>0</v>
      </c>
      <c r="AC688" s="59">
        <v>0.56134751773049651</v>
      </c>
      <c r="AD688" s="60">
        <v>0.39574468085106385</v>
      </c>
      <c r="AE688" s="59">
        <v>0</v>
      </c>
      <c r="AF688" s="59">
        <v>0.20868583791022868</v>
      </c>
      <c r="AG688" s="61">
        <v>1338.6748494673459</v>
      </c>
      <c r="AH688" s="61">
        <v>14.133478462251041</v>
      </c>
      <c r="AI688" s="61">
        <v>247.44473576710902</v>
      </c>
      <c r="AJ688" s="61">
        <v>208.56852722167969</v>
      </c>
      <c r="AK688" s="61">
        <v>101.43147277832031</v>
      </c>
      <c r="AL688" s="59">
        <v>0.28028284081028054</v>
      </c>
      <c r="AM688" s="59">
        <v>0.45326267985820951</v>
      </c>
      <c r="AN688" s="59">
        <v>0.26779499146724828</v>
      </c>
      <c r="AO688" s="59">
        <v>0</v>
      </c>
      <c r="AP688" s="59">
        <v>0</v>
      </c>
      <c r="AQ688" s="59">
        <v>1.0013405121357384</v>
      </c>
      <c r="AR688" s="59">
        <v>0.88652482269503552</v>
      </c>
      <c r="AS688" s="59">
        <v>1.88</v>
      </c>
      <c r="AT688" s="59">
        <v>0</v>
      </c>
    </row>
    <row r="689" spans="1:46">
      <c r="A689" s="61" t="s">
        <v>192</v>
      </c>
      <c r="B689" s="61" t="s">
        <v>2178</v>
      </c>
      <c r="C689" s="61" t="s">
        <v>1181</v>
      </c>
      <c r="D689" s="61" t="s">
        <v>2179</v>
      </c>
      <c r="E689" s="61">
        <v>181.58457656900001</v>
      </c>
      <c r="F689" s="59">
        <v>1828.1411838658983</v>
      </c>
      <c r="G689" s="61">
        <v>2.3186234817813767</v>
      </c>
      <c r="H689" s="61">
        <v>4238.7710769230771</v>
      </c>
      <c r="I689" s="59">
        <v>0.44403701763576042</v>
      </c>
      <c r="J689" s="60">
        <v>0.17548454688318491</v>
      </c>
      <c r="K689" s="59">
        <v>1.1698969792212327E-2</v>
      </c>
      <c r="L689" s="59">
        <v>0.25685350096036319</v>
      </c>
      <c r="M689" s="59">
        <v>0</v>
      </c>
      <c r="N689" s="59">
        <v>0</v>
      </c>
      <c r="O689" s="59">
        <v>0</v>
      </c>
      <c r="P689" s="59">
        <v>0</v>
      </c>
      <c r="Q689" s="59">
        <v>0</v>
      </c>
      <c r="R689" s="59">
        <v>0</v>
      </c>
      <c r="S689" s="59">
        <v>0</v>
      </c>
      <c r="T689" s="59">
        <v>6.9669984284965944E-2</v>
      </c>
      <c r="U689" s="59">
        <v>0</v>
      </c>
      <c r="V689" s="59">
        <v>0.14248297537978</v>
      </c>
      <c r="W689" s="59">
        <v>0.34381002269949357</v>
      </c>
      <c r="X689" s="59">
        <v>0.29334730225248823</v>
      </c>
      <c r="Y689" s="59">
        <v>0.70238095238095244</v>
      </c>
      <c r="Z689" s="59">
        <v>5.9523809523809521E-2</v>
      </c>
      <c r="AA689" s="59">
        <v>0</v>
      </c>
      <c r="AB689" s="59">
        <v>0.23809523809523808</v>
      </c>
      <c r="AC689" s="59">
        <v>0.67696874454339095</v>
      </c>
      <c r="AD689" s="60">
        <v>0.26418718351667542</v>
      </c>
      <c r="AE689" s="59">
        <v>1.222280426052034E-2</v>
      </c>
      <c r="AF689" s="59">
        <v>0.31539022246329429</v>
      </c>
      <c r="AG689" s="61">
        <v>1361.3283890996895</v>
      </c>
      <c r="AH689" s="61">
        <v>13.754846498792688</v>
      </c>
      <c r="AI689" s="61">
        <v>340.56698664075947</v>
      </c>
      <c r="AJ689" s="61">
        <v>237.25820922851563</v>
      </c>
      <c r="AK689" s="61">
        <v>210.04315185546875</v>
      </c>
      <c r="AL689" s="59">
        <v>0.2915308172105926</v>
      </c>
      <c r="AM689" s="59">
        <v>0.36553214625460373</v>
      </c>
      <c r="AN689" s="59">
        <v>0.3428154591992329</v>
      </c>
      <c r="AO689" s="59">
        <v>0</v>
      </c>
      <c r="AP689" s="59">
        <v>0.55518206394413916</v>
      </c>
      <c r="AQ689" s="59">
        <v>0.44469635872029006</v>
      </c>
      <c r="AR689" s="59">
        <v>0.92544089401082585</v>
      </c>
      <c r="AS689" s="59">
        <v>3.0142105263157895</v>
      </c>
      <c r="AT689" s="59">
        <v>0</v>
      </c>
    </row>
    <row r="690" spans="1:46">
      <c r="A690" s="61" t="s">
        <v>192</v>
      </c>
      <c r="B690" s="61" t="s">
        <v>2181</v>
      </c>
      <c r="C690" s="61" t="s">
        <v>1181</v>
      </c>
      <c r="D690" s="61" t="s">
        <v>2182</v>
      </c>
      <c r="E690" s="61">
        <v>339.07995748500002</v>
      </c>
      <c r="F690" s="59">
        <v>2348.0256432614347</v>
      </c>
      <c r="G690" s="61">
        <v>2.2084459459459458</v>
      </c>
      <c r="H690" s="61">
        <v>5185.4877128378375</v>
      </c>
      <c r="I690" s="59">
        <v>0.48103105400030582</v>
      </c>
      <c r="J690" s="60">
        <v>0</v>
      </c>
      <c r="K690" s="59">
        <v>1.420810697868784E-3</v>
      </c>
      <c r="L690" s="59">
        <v>0.30062682824905973</v>
      </c>
      <c r="M690" s="59">
        <v>0.10363560384454659</v>
      </c>
      <c r="N690" s="59">
        <v>0</v>
      </c>
      <c r="O690" s="59">
        <v>0</v>
      </c>
      <c r="P690" s="59">
        <v>0.13790221479314668</v>
      </c>
      <c r="Q690" s="59">
        <v>7.2210614291684086E-2</v>
      </c>
      <c r="R690" s="59">
        <v>4.7722524028416209E-2</v>
      </c>
      <c r="S690" s="59">
        <v>0</v>
      </c>
      <c r="T690" s="59">
        <v>2.3652319264521521E-2</v>
      </c>
      <c r="U690" s="59">
        <v>0</v>
      </c>
      <c r="V690" s="59">
        <v>0.21521103217718343</v>
      </c>
      <c r="W690" s="59">
        <v>9.7618052653572915E-2</v>
      </c>
      <c r="X690" s="59">
        <v>0.25546886951200853</v>
      </c>
      <c r="Y690" s="59">
        <v>0.82634730538922163</v>
      </c>
      <c r="Z690" s="59">
        <v>0</v>
      </c>
      <c r="AA690" s="59">
        <v>5.9880239520958087E-3</v>
      </c>
      <c r="AB690" s="59">
        <v>0.16766467065868262</v>
      </c>
      <c r="AC690" s="59">
        <v>0.4404925806945082</v>
      </c>
      <c r="AD690" s="60">
        <v>0.53235429095915554</v>
      </c>
      <c r="AE690" s="59">
        <v>0</v>
      </c>
      <c r="AF690" s="59">
        <v>0.38557277454472844</v>
      </c>
      <c r="AG690" s="61">
        <v>1353.0463832136941</v>
      </c>
      <c r="AH690" s="61">
        <v>13.980785937787594</v>
      </c>
      <c r="AI690" s="61">
        <v>310.3873276952225</v>
      </c>
      <c r="AJ690" s="61">
        <v>221.90635681152344</v>
      </c>
      <c r="AK690" s="61">
        <v>235.65696716308594</v>
      </c>
      <c r="AL690" s="59">
        <v>0.27537752656504522</v>
      </c>
      <c r="AM690" s="59">
        <v>0.39223786916359854</v>
      </c>
      <c r="AN690" s="59">
        <v>0.33233311940881965</v>
      </c>
      <c r="AO690" s="59">
        <v>0</v>
      </c>
      <c r="AP690" s="59">
        <v>0.33601956554757528</v>
      </c>
      <c r="AQ690" s="59">
        <v>0.66392894958988813</v>
      </c>
      <c r="AR690" s="59">
        <v>0.90255468869512001</v>
      </c>
      <c r="AS690" s="59">
        <v>3.5335135135135136</v>
      </c>
      <c r="AT690" s="59">
        <v>0.29972972972972972</v>
      </c>
    </row>
    <row r="691" spans="1:46">
      <c r="A691" s="61" t="s">
        <v>192</v>
      </c>
      <c r="B691" s="61" t="s">
        <v>2184</v>
      </c>
      <c r="C691" s="61" t="s">
        <v>1181</v>
      </c>
      <c r="D691" s="61" t="s">
        <v>2185</v>
      </c>
      <c r="E691" s="61">
        <v>344.39471084500002</v>
      </c>
      <c r="F691" s="59">
        <v>2465.8922452373749</v>
      </c>
      <c r="G691" s="61">
        <v>1.6210784313725488</v>
      </c>
      <c r="H691" s="61">
        <v>3997.4047328431366</v>
      </c>
      <c r="I691" s="59">
        <v>0.30798306622316302</v>
      </c>
      <c r="J691" s="60">
        <v>3.7874206229210762E-2</v>
      </c>
      <c r="K691" s="59">
        <v>1.1339582703356517E-3</v>
      </c>
      <c r="L691" s="59">
        <v>0.21205019655276686</v>
      </c>
      <c r="M691" s="59">
        <v>0</v>
      </c>
      <c r="N691" s="59">
        <v>0</v>
      </c>
      <c r="O691" s="59">
        <v>0</v>
      </c>
      <c r="P691" s="59">
        <v>0.22694284850317509</v>
      </c>
      <c r="Q691" s="59">
        <v>0</v>
      </c>
      <c r="R691" s="59">
        <v>5.6924705170849715E-2</v>
      </c>
      <c r="S691" s="59">
        <v>0</v>
      </c>
      <c r="T691" s="59">
        <v>7.219534321136982E-2</v>
      </c>
      <c r="U691" s="59">
        <v>0</v>
      </c>
      <c r="V691" s="59">
        <v>0.20592682189295436</v>
      </c>
      <c r="W691" s="59">
        <v>0.18695192016933776</v>
      </c>
      <c r="X691" s="59">
        <v>0.7794073178107046</v>
      </c>
      <c r="Y691" s="59">
        <v>0.96508244422890388</v>
      </c>
      <c r="Z691" s="59">
        <v>0</v>
      </c>
      <c r="AA691" s="59">
        <v>1.1639185257032007E-2</v>
      </c>
      <c r="AB691" s="59">
        <v>2.3278370514064013E-2</v>
      </c>
      <c r="AC691" s="59">
        <v>0.50453583308134253</v>
      </c>
      <c r="AD691" s="60">
        <v>0.46908073782884785</v>
      </c>
      <c r="AE691" s="59">
        <v>0</v>
      </c>
      <c r="AF691" s="59">
        <v>0.38409416821599968</v>
      </c>
      <c r="AG691" s="61">
        <v>1342.510422330977</v>
      </c>
      <c r="AH691" s="61">
        <v>14.019729925684249</v>
      </c>
      <c r="AI691" s="61">
        <v>300.32689651132733</v>
      </c>
      <c r="AJ691" s="61">
        <v>196.8477783203125</v>
      </c>
      <c r="AK691" s="61">
        <v>275.66036987304688</v>
      </c>
      <c r="AL691" s="59">
        <v>0.2930866729989603</v>
      </c>
      <c r="AM691" s="59">
        <v>0.3380931713913703</v>
      </c>
      <c r="AN691" s="59">
        <v>0.37075917828908722</v>
      </c>
      <c r="AO691" s="59">
        <v>0</v>
      </c>
      <c r="AP691" s="59">
        <v>0.37057770047298877</v>
      </c>
      <c r="AQ691" s="59">
        <v>0.63136132220642893</v>
      </c>
      <c r="AR691" s="59">
        <v>0.91472633807075898</v>
      </c>
      <c r="AS691" s="59">
        <v>2.5937254901960785</v>
      </c>
      <c r="AT691" s="59">
        <v>0</v>
      </c>
    </row>
    <row r="692" spans="1:46">
      <c r="A692" s="61" t="s">
        <v>192</v>
      </c>
      <c r="B692" s="61" t="s">
        <v>2187</v>
      </c>
      <c r="C692" s="61" t="s">
        <v>1181</v>
      </c>
      <c r="D692" s="61" t="s">
        <v>246</v>
      </c>
      <c r="E692" s="61">
        <v>281.40898912500001</v>
      </c>
      <c r="F692" s="59">
        <v>3620.8889490066831</v>
      </c>
      <c r="G692" s="61">
        <v>1.9264550264550264</v>
      </c>
      <c r="H692" s="61">
        <v>6975.4797160493827</v>
      </c>
      <c r="I692" s="59">
        <v>0.4696511947267234</v>
      </c>
      <c r="J692" s="60">
        <v>0</v>
      </c>
      <c r="K692" s="59">
        <v>0</v>
      </c>
      <c r="L692" s="59">
        <v>0.28470767472862307</v>
      </c>
      <c r="M692" s="59">
        <v>0</v>
      </c>
      <c r="N692" s="59">
        <v>0</v>
      </c>
      <c r="O692" s="59">
        <v>0</v>
      </c>
      <c r="P692" s="59">
        <v>0.16968196533993524</v>
      </c>
      <c r="Q692" s="59">
        <v>0</v>
      </c>
      <c r="R692" s="59">
        <v>0.20377071034088742</v>
      </c>
      <c r="S692" s="59">
        <v>0</v>
      </c>
      <c r="T692" s="59">
        <v>0</v>
      </c>
      <c r="U692" s="59">
        <v>0</v>
      </c>
      <c r="V692" s="59">
        <v>0.24366787278613597</v>
      </c>
      <c r="W692" s="59">
        <v>9.8171776804418201E-2</v>
      </c>
      <c r="X692" s="59">
        <v>0.74521651560926483</v>
      </c>
      <c r="Y692" s="59">
        <v>0.64864864864864857</v>
      </c>
      <c r="Z692" s="59">
        <v>1.8427518427518427E-2</v>
      </c>
      <c r="AA692" s="59">
        <v>1.8427518427518427E-2</v>
      </c>
      <c r="AB692" s="59">
        <v>0.31449631449631449</v>
      </c>
      <c r="AC692" s="59">
        <v>0.35759406756385609</v>
      </c>
      <c r="AD692" s="60">
        <v>0.62144099606335246</v>
      </c>
      <c r="AE692" s="59">
        <v>2.563398333791083E-3</v>
      </c>
      <c r="AF692" s="59">
        <v>0.38815391199703564</v>
      </c>
      <c r="AG692" s="61">
        <v>1341.7669256381798</v>
      </c>
      <c r="AH692" s="61">
        <v>14.006590455049945</v>
      </c>
      <c r="AI692" s="61">
        <v>277.60790602923339</v>
      </c>
      <c r="AJ692" s="61">
        <v>254.17607116699219</v>
      </c>
      <c r="AK692" s="61">
        <v>54.822708129882813</v>
      </c>
      <c r="AL692" s="59">
        <v>0.75246352527119187</v>
      </c>
      <c r="AM692" s="59">
        <v>0.2227629621744408</v>
      </c>
      <c r="AN692" s="59">
        <v>2.5763213970324161E-2</v>
      </c>
      <c r="AO692" s="59">
        <v>0</v>
      </c>
      <c r="AP692" s="59">
        <v>0</v>
      </c>
      <c r="AQ692" s="59">
        <v>0.67672856006532511</v>
      </c>
      <c r="AR692" s="59">
        <v>0.54014464890597824</v>
      </c>
      <c r="AS692" s="59">
        <v>4.0455555555555556</v>
      </c>
      <c r="AT692" s="59">
        <v>0.15592592592592591</v>
      </c>
    </row>
    <row r="693" spans="1:46">
      <c r="A693" s="61" t="s">
        <v>192</v>
      </c>
      <c r="B693" s="61" t="s">
        <v>2188</v>
      </c>
      <c r="C693" s="61" t="s">
        <v>1181</v>
      </c>
      <c r="D693" s="61" t="s">
        <v>2189</v>
      </c>
      <c r="E693" s="61">
        <v>285.36013061300002</v>
      </c>
      <c r="F693" s="59">
        <v>2583.0605339572835</v>
      </c>
      <c r="G693" s="61">
        <v>1.750840336134454</v>
      </c>
      <c r="H693" s="61">
        <v>4522.5265735294124</v>
      </c>
      <c r="I693" s="59">
        <v>0.59191264698824098</v>
      </c>
      <c r="J693" s="60">
        <v>7.1154307655387564E-2</v>
      </c>
      <c r="K693" s="59">
        <v>2.4879911319127972E-2</v>
      </c>
      <c r="L693" s="59">
        <v>0.16011824116270476</v>
      </c>
      <c r="M693" s="59">
        <v>0.25680502524941495</v>
      </c>
      <c r="N693" s="59">
        <v>0</v>
      </c>
      <c r="O693" s="59">
        <v>0</v>
      </c>
      <c r="P693" s="59">
        <v>0</v>
      </c>
      <c r="Q693" s="59">
        <v>0</v>
      </c>
      <c r="R693" s="59">
        <v>9.27454119965513E-2</v>
      </c>
      <c r="S693" s="59">
        <v>0</v>
      </c>
      <c r="T693" s="59">
        <v>7.5255573346471247E-2</v>
      </c>
      <c r="U693" s="59">
        <v>0</v>
      </c>
      <c r="V693" s="59">
        <v>0.18992486759453134</v>
      </c>
      <c r="W693" s="59">
        <v>0.12723241778544156</v>
      </c>
      <c r="X693" s="59">
        <v>0.52435805135589142</v>
      </c>
      <c r="Y693" s="59">
        <v>0.90389016018306645</v>
      </c>
      <c r="Z693" s="59">
        <v>2.2883295194508012E-2</v>
      </c>
      <c r="AA693" s="59">
        <v>1.8306636155606411E-2</v>
      </c>
      <c r="AB693" s="59">
        <v>5.4919908466819226E-2</v>
      </c>
      <c r="AC693" s="59">
        <v>0.4702423806095512</v>
      </c>
      <c r="AD693" s="60">
        <v>0.50251979841612671</v>
      </c>
      <c r="AE693" s="59">
        <v>0</v>
      </c>
      <c r="AF693" s="59">
        <v>0.29205201098335676</v>
      </c>
      <c r="AG693" s="61">
        <v>1341.1399780941949</v>
      </c>
      <c r="AH693" s="61">
        <v>14.050598028477545</v>
      </c>
      <c r="AI693" s="61">
        <v>273.2392723488212</v>
      </c>
      <c r="AJ693" s="61">
        <v>216.61431884765625</v>
      </c>
      <c r="AK693" s="61">
        <v>109.77188110351563</v>
      </c>
      <c r="AL693" s="59">
        <v>0.40278051370769818</v>
      </c>
      <c r="AM693" s="59">
        <v>0.49082715128817378</v>
      </c>
      <c r="AN693" s="59">
        <v>0.10556835650196331</v>
      </c>
      <c r="AO693" s="59">
        <v>0</v>
      </c>
      <c r="AP693" s="59">
        <v>0</v>
      </c>
      <c r="AQ693" s="59">
        <v>0.9422304350030003</v>
      </c>
      <c r="AR693" s="59">
        <v>0.94792416606671459</v>
      </c>
      <c r="AS693" s="59">
        <v>2.4511764705882353</v>
      </c>
      <c r="AT693" s="59">
        <v>6.3235294117647056E-2</v>
      </c>
    </row>
    <row r="694" spans="1:46">
      <c r="A694" s="61" t="s">
        <v>192</v>
      </c>
      <c r="B694" s="61" t="s">
        <v>2191</v>
      </c>
      <c r="C694" s="61" t="s">
        <v>1181</v>
      </c>
      <c r="D694" s="61" t="s">
        <v>2192</v>
      </c>
      <c r="E694" s="61">
        <v>571.90148230199998</v>
      </c>
      <c r="F694" s="59">
        <v>2538.9915382301115</v>
      </c>
      <c r="G694" s="61">
        <v>1.9389166666666666</v>
      </c>
      <c r="H694" s="61">
        <v>4922.8930099999998</v>
      </c>
      <c r="I694" s="59">
        <v>0.70266901620320632</v>
      </c>
      <c r="J694" s="60">
        <v>8.9227421109902057E-3</v>
      </c>
      <c r="K694" s="59">
        <v>5.614798694232862E-3</v>
      </c>
      <c r="L694" s="59">
        <v>0.43025027203482041</v>
      </c>
      <c r="M694" s="59">
        <v>1.088139281828074E-2</v>
      </c>
      <c r="N694" s="59">
        <v>0</v>
      </c>
      <c r="O694" s="59">
        <v>0</v>
      </c>
      <c r="P694" s="59">
        <v>8.7486398258977156E-3</v>
      </c>
      <c r="Q694" s="59">
        <v>0</v>
      </c>
      <c r="R694" s="59">
        <v>0.25593035908596301</v>
      </c>
      <c r="S694" s="59">
        <v>0</v>
      </c>
      <c r="T694" s="59">
        <v>2.546245919477693E-2</v>
      </c>
      <c r="U694" s="59">
        <v>0</v>
      </c>
      <c r="V694" s="59">
        <v>0.13427638737758435</v>
      </c>
      <c r="W694" s="59">
        <v>0.11991294885745375</v>
      </c>
      <c r="X694" s="59">
        <v>0.45944900502858133</v>
      </c>
      <c r="Y694" s="59">
        <v>0.96258185219831616</v>
      </c>
      <c r="Z694" s="59">
        <v>1.7773620205799812E-2</v>
      </c>
      <c r="AA694" s="59">
        <v>1.216089803554724E-2</v>
      </c>
      <c r="AB694" s="59">
        <v>7.4836295603367634E-3</v>
      </c>
      <c r="AC694" s="59">
        <v>0.41401985644904804</v>
      </c>
      <c r="AD694" s="60">
        <v>0.52512141659861611</v>
      </c>
      <c r="AE694" s="59">
        <v>3.8681394249366056E-2</v>
      </c>
      <c r="AF694" s="59">
        <v>0.4068358051171051</v>
      </c>
      <c r="AG694" s="61">
        <v>1337.6003059440559</v>
      </c>
      <c r="AH694" s="61">
        <v>13.817612543706293</v>
      </c>
      <c r="AI694" s="61">
        <v>354.82200906741861</v>
      </c>
      <c r="AJ694" s="61">
        <v>251.33662414550781</v>
      </c>
      <c r="AK694" s="61">
        <v>219.16047668457031</v>
      </c>
      <c r="AL694" s="59">
        <v>0.19551007203187482</v>
      </c>
      <c r="AM694" s="59">
        <v>0.35681407779992808</v>
      </c>
      <c r="AN694" s="59">
        <v>0.44697383712150252</v>
      </c>
      <c r="AO694" s="59">
        <v>1.6501968069766965E-2</v>
      </c>
      <c r="AP694" s="59">
        <v>0.17256031511365585</v>
      </c>
      <c r="AQ694" s="59">
        <v>0.52620514076773461</v>
      </c>
      <c r="AR694" s="59">
        <v>0.66188163493359697</v>
      </c>
      <c r="AS694" s="59">
        <v>2.9083749999999999</v>
      </c>
      <c r="AT694" s="59">
        <v>0</v>
      </c>
    </row>
    <row r="695" spans="1:46">
      <c r="A695" s="61" t="s">
        <v>192</v>
      </c>
      <c r="B695" s="61" t="s">
        <v>2194</v>
      </c>
      <c r="C695" s="61" t="s">
        <v>1181</v>
      </c>
      <c r="D695" s="61" t="s">
        <v>2195</v>
      </c>
      <c r="E695" s="61">
        <v>193.47260270000001</v>
      </c>
      <c r="F695" s="59">
        <v>4125.5836176052044</v>
      </c>
      <c r="G695" s="61">
        <v>4.1336134453781517</v>
      </c>
      <c r="H695" s="61">
        <v>17053.567911764709</v>
      </c>
      <c r="I695" s="59">
        <v>0.63803618621671077</v>
      </c>
      <c r="J695" s="60">
        <v>4.7467705556694689E-2</v>
      </c>
      <c r="K695" s="59">
        <v>0</v>
      </c>
      <c r="L695" s="59">
        <v>1.4378065091395453E-2</v>
      </c>
      <c r="M695" s="59">
        <v>0</v>
      </c>
      <c r="N695" s="59">
        <v>0</v>
      </c>
      <c r="O695" s="59">
        <v>0</v>
      </c>
      <c r="P695" s="59">
        <v>0.10287561301827909</v>
      </c>
      <c r="Q695" s="59">
        <v>0.63363798484172984</v>
      </c>
      <c r="R695" s="59">
        <v>0</v>
      </c>
      <c r="S695" s="59">
        <v>0</v>
      </c>
      <c r="T695" s="59">
        <v>0</v>
      </c>
      <c r="U695" s="59">
        <v>0</v>
      </c>
      <c r="V695" s="59">
        <v>9.2287115470352205E-2</v>
      </c>
      <c r="W695" s="59">
        <v>0.10521622826571556</v>
      </c>
      <c r="X695" s="59">
        <v>1.5490953445822322</v>
      </c>
      <c r="Y695" s="59">
        <v>0.97112860892388453</v>
      </c>
      <c r="Z695" s="59">
        <v>1.968503937007874E-2</v>
      </c>
      <c r="AA695" s="59">
        <v>9.1863517060367453E-3</v>
      </c>
      <c r="AB695" s="59">
        <v>0</v>
      </c>
      <c r="AC695" s="59">
        <v>0.79873958121569422</v>
      </c>
      <c r="AD695" s="60">
        <v>0.13966253303516976</v>
      </c>
      <c r="AE695" s="59">
        <v>5.1738158162228098E-2</v>
      </c>
      <c r="AF695" s="59">
        <v>0.50849576956665399</v>
      </c>
      <c r="AG695" s="61">
        <v>1346.269292864062</v>
      </c>
      <c r="AH695" s="61">
        <v>14.279386503067485</v>
      </c>
      <c r="AI695" s="61">
        <v>185.94180596714722</v>
      </c>
      <c r="AJ695" s="61">
        <v>146.75682067871094</v>
      </c>
      <c r="AK695" s="61">
        <v>153.52299499511719</v>
      </c>
      <c r="AL695" s="59">
        <v>0.26521843033023917</v>
      </c>
      <c r="AM695" s="59">
        <v>0.29978404792504504</v>
      </c>
      <c r="AN695" s="59">
        <v>0.4344930435982603</v>
      </c>
      <c r="AO695" s="59">
        <v>0.53657468060721958</v>
      </c>
      <c r="AP695" s="59">
        <v>0</v>
      </c>
      <c r="AQ695" s="59">
        <v>0.46292084124632493</v>
      </c>
      <c r="AR695" s="59">
        <v>0.57938605407603172</v>
      </c>
      <c r="AS695" s="59">
        <v>5.7870588235294118</v>
      </c>
      <c r="AT695" s="59">
        <v>0.46</v>
      </c>
    </row>
    <row r="696" spans="1:46">
      <c r="A696" s="61" t="s">
        <v>192</v>
      </c>
      <c r="B696" s="61" t="s">
        <v>2197</v>
      </c>
      <c r="C696" s="61" t="s">
        <v>1181</v>
      </c>
      <c r="D696" s="61" t="s">
        <v>1766</v>
      </c>
      <c r="E696" s="61">
        <v>124.74246711799999</v>
      </c>
      <c r="F696" s="59">
        <v>2027.1262713472486</v>
      </c>
      <c r="G696" s="61">
        <v>3.0114285714285711</v>
      </c>
      <c r="H696" s="61">
        <v>6104.5459714285707</v>
      </c>
      <c r="I696" s="59">
        <v>0.57969639468690715</v>
      </c>
      <c r="J696" s="60">
        <v>0</v>
      </c>
      <c r="K696" s="59">
        <v>0</v>
      </c>
      <c r="L696" s="59">
        <v>0.57969639468690715</v>
      </c>
      <c r="M696" s="59">
        <v>0</v>
      </c>
      <c r="N696" s="59">
        <v>0</v>
      </c>
      <c r="O696" s="59">
        <v>0</v>
      </c>
      <c r="P696" s="59">
        <v>9.5351043643263772E-2</v>
      </c>
      <c r="Q696" s="59">
        <v>0</v>
      </c>
      <c r="R696" s="59">
        <v>0</v>
      </c>
      <c r="S696" s="59">
        <v>0</v>
      </c>
      <c r="T696" s="59">
        <v>0</v>
      </c>
      <c r="U696" s="59">
        <v>0</v>
      </c>
      <c r="V696" s="59">
        <v>0.12547438330170779</v>
      </c>
      <c r="W696" s="59">
        <v>0.19947817836812146</v>
      </c>
      <c r="X696" s="59">
        <v>9.4876660341555979E-2</v>
      </c>
      <c r="Y696" s="59">
        <v>1</v>
      </c>
      <c r="Z696" s="59">
        <v>0</v>
      </c>
      <c r="AA696" s="59">
        <v>0</v>
      </c>
      <c r="AB696" s="59">
        <v>0</v>
      </c>
      <c r="AC696" s="59">
        <v>0.28083491461100574</v>
      </c>
      <c r="AD696" s="60">
        <v>0.6847722960151803</v>
      </c>
      <c r="AE696" s="59">
        <v>0</v>
      </c>
      <c r="AF696" s="59">
        <v>0.33797632012615875</v>
      </c>
      <c r="AG696" s="61">
        <v>1344.3625</v>
      </c>
      <c r="AH696" s="61">
        <v>13.788930000000001</v>
      </c>
      <c r="AI696" s="61">
        <v>336.26654693358887</v>
      </c>
      <c r="AJ696" s="61">
        <v>226.12409973144531</v>
      </c>
      <c r="AK696" s="61">
        <v>219.05824279785156</v>
      </c>
      <c r="AL696" s="59">
        <v>0.20993251620739523</v>
      </c>
      <c r="AM696" s="59">
        <v>0.27005638719758002</v>
      </c>
      <c r="AN696" s="59">
        <v>0.5200714840650984</v>
      </c>
      <c r="AO696" s="59">
        <v>0</v>
      </c>
      <c r="AP696" s="59">
        <v>0.16133238715699585</v>
      </c>
      <c r="AQ696" s="59">
        <v>0.68641419380460966</v>
      </c>
      <c r="AR696" s="59">
        <v>0.28462998102466797</v>
      </c>
      <c r="AS696" s="59">
        <v>3.0114285714285711</v>
      </c>
      <c r="AT696" s="59">
        <v>0</v>
      </c>
    </row>
    <row r="697" spans="1:46">
      <c r="A697" s="61" t="s">
        <v>192</v>
      </c>
      <c r="B697" s="61" t="s">
        <v>2199</v>
      </c>
      <c r="C697" s="61" t="s">
        <v>1311</v>
      </c>
      <c r="D697" s="61" t="s">
        <v>2200</v>
      </c>
      <c r="E697" s="61">
        <v>1117.0910268</v>
      </c>
      <c r="F697" s="59">
        <v>1855.7213657490167</v>
      </c>
      <c r="G697" s="61">
        <v>1.0283088235294116</v>
      </c>
      <c r="H697" s="61">
        <v>1908.2546544117645</v>
      </c>
      <c r="I697" s="59">
        <v>0.22291741151233468</v>
      </c>
      <c r="J697" s="60">
        <v>0.14449796220822528</v>
      </c>
      <c r="K697" s="59">
        <v>2.896995708154507E-2</v>
      </c>
      <c r="L697" s="59">
        <v>4.2489270386266098E-2</v>
      </c>
      <c r="M697" s="59">
        <v>2.8755364806866957E-2</v>
      </c>
      <c r="N697" s="59">
        <v>0</v>
      </c>
      <c r="O697" s="59">
        <v>0</v>
      </c>
      <c r="P697" s="59">
        <v>0</v>
      </c>
      <c r="Q697" s="59">
        <v>0</v>
      </c>
      <c r="R697" s="59">
        <v>0</v>
      </c>
      <c r="S697" s="59">
        <v>0</v>
      </c>
      <c r="T697" s="59">
        <v>6.0085836909871257E-3</v>
      </c>
      <c r="U697" s="59">
        <v>0</v>
      </c>
      <c r="V697" s="59">
        <v>0.33304721030042927</v>
      </c>
      <c r="W697" s="59">
        <v>0.39334763948497864</v>
      </c>
      <c r="X697" s="59">
        <v>0.35395066142295317</v>
      </c>
      <c r="Y697" s="59">
        <v>0.14141414141414141</v>
      </c>
      <c r="Z697" s="59">
        <v>0.77777777777777779</v>
      </c>
      <c r="AA697" s="59">
        <v>4.0404040404040407E-2</v>
      </c>
      <c r="AB697" s="59">
        <v>4.0404040404040407E-2</v>
      </c>
      <c r="AC697" s="59">
        <v>0.68055058991776907</v>
      </c>
      <c r="AD697" s="60">
        <v>0.21916338934572757</v>
      </c>
      <c r="AE697" s="59">
        <v>7.9549517340007161E-2</v>
      </c>
      <c r="AF697" s="59">
        <v>5.0076492119218587E-2</v>
      </c>
      <c r="AG697" s="61">
        <v>1257.7459447365477</v>
      </c>
      <c r="AH697" s="61">
        <v>14.552782749748294</v>
      </c>
      <c r="AI697" s="61">
        <v>96.035064494728545</v>
      </c>
      <c r="AJ697" s="61">
        <v>5.9279460906982422</v>
      </c>
      <c r="AK697" s="61">
        <v>308.03717231750488</v>
      </c>
      <c r="AL697" s="59">
        <v>9.511310846741107E-2</v>
      </c>
      <c r="AM697" s="59">
        <v>0.16516111540929262</v>
      </c>
      <c r="AN697" s="59">
        <v>0.73975618832712298</v>
      </c>
      <c r="AO697" s="59">
        <v>0.98637888369438653</v>
      </c>
      <c r="AP697" s="59">
        <v>0</v>
      </c>
      <c r="AQ697" s="59">
        <v>1.0630288593416531E-3</v>
      </c>
      <c r="AR697" s="59">
        <v>0.8044333214158027</v>
      </c>
      <c r="AS697" s="59">
        <v>1.6452941176470588</v>
      </c>
      <c r="AT697" s="59">
        <v>0.21705882352941175</v>
      </c>
    </row>
    <row r="698" spans="1:46">
      <c r="A698" s="61" t="s">
        <v>192</v>
      </c>
      <c r="B698" s="61" t="s">
        <v>2202</v>
      </c>
      <c r="C698" s="61" t="s">
        <v>1311</v>
      </c>
      <c r="D698" s="61" t="s">
        <v>2203</v>
      </c>
      <c r="E698" s="61">
        <v>807.19174848099999</v>
      </c>
      <c r="F698" s="59">
        <v>5481.981293673276</v>
      </c>
      <c r="G698" s="61">
        <v>1.4606896551724138</v>
      </c>
      <c r="H698" s="61">
        <v>8007.4733655172404</v>
      </c>
      <c r="I698" s="59">
        <v>0.41627321372363862</v>
      </c>
      <c r="J698" s="60">
        <v>3.8322316650928549E-2</v>
      </c>
      <c r="K698" s="59">
        <v>0.17486902682965549</v>
      </c>
      <c r="L698" s="59">
        <v>8.1600254008572778E-2</v>
      </c>
      <c r="M698" s="59">
        <v>0</v>
      </c>
      <c r="N698" s="59">
        <v>0</v>
      </c>
      <c r="O698" s="59">
        <v>0</v>
      </c>
      <c r="P698" s="59">
        <v>1.4526115256389903E-2</v>
      </c>
      <c r="Q698" s="59">
        <v>7.1281155739006188E-2</v>
      </c>
      <c r="R698" s="59">
        <v>4.8737894903953007E-2</v>
      </c>
      <c r="S698" s="59">
        <v>4.762660739799968E-3</v>
      </c>
      <c r="T698" s="59">
        <v>8.0885854897602791E-2</v>
      </c>
      <c r="U698" s="59">
        <v>0</v>
      </c>
      <c r="V698" s="59">
        <v>0.396332751230354</v>
      </c>
      <c r="W698" s="59">
        <v>8.8347356723289402E-2</v>
      </c>
      <c r="X698" s="59">
        <v>0.87503934529430283</v>
      </c>
      <c r="Y698" s="59">
        <v>0.80035971223021585</v>
      </c>
      <c r="Z698" s="59">
        <v>0.17625899280575541</v>
      </c>
      <c r="AA698" s="59">
        <v>1.7985611510791368E-3</v>
      </c>
      <c r="AB698" s="59">
        <v>2.1582733812949638E-2</v>
      </c>
      <c r="AC698" s="59">
        <v>0.71561221277935161</v>
      </c>
      <c r="AD698" s="60">
        <v>0.22686496694995278</v>
      </c>
      <c r="AE698" s="59">
        <v>3.5410764872521247E-2</v>
      </c>
      <c r="AF698" s="59">
        <v>0.15743471144141813</v>
      </c>
      <c r="AG698" s="61">
        <v>1306.1637010676156</v>
      </c>
      <c r="AH698" s="61">
        <v>14.545946928670896</v>
      </c>
      <c r="AI698" s="61">
        <v>129.7470165117069</v>
      </c>
      <c r="AJ698" s="61">
        <v>52.043041229248047</v>
      </c>
      <c r="AK698" s="61">
        <v>260.80086135864258</v>
      </c>
      <c r="AL698" s="59">
        <v>0.46844507604490271</v>
      </c>
      <c r="AM698" s="59">
        <v>0.34850765078976975</v>
      </c>
      <c r="AN698" s="59">
        <v>0.18273229412660666</v>
      </c>
      <c r="AO698" s="59">
        <v>0.36244485966383294</v>
      </c>
      <c r="AP698" s="59">
        <v>0</v>
      </c>
      <c r="AQ698" s="59">
        <v>0.48331143217723677</v>
      </c>
      <c r="AR698" s="59">
        <v>0.78690588605602774</v>
      </c>
      <c r="AS698" s="59">
        <v>2.1910344827586208</v>
      </c>
      <c r="AT698" s="59">
        <v>1.8965517241379314E-2</v>
      </c>
    </row>
    <row r="699" spans="1:46">
      <c r="A699" s="61" t="s">
        <v>192</v>
      </c>
      <c r="B699" s="61" t="s">
        <v>2205</v>
      </c>
      <c r="C699" s="61" t="s">
        <v>1311</v>
      </c>
      <c r="D699" s="61" t="s">
        <v>2206</v>
      </c>
      <c r="E699" s="61">
        <v>1906.6793333200001</v>
      </c>
      <c r="F699" s="59">
        <v>1973.8264366105477</v>
      </c>
      <c r="G699" s="61">
        <v>1.0239047619047619</v>
      </c>
      <c r="H699" s="61">
        <v>2021.0102876190476</v>
      </c>
      <c r="I699" s="59">
        <v>0.36870988745233002</v>
      </c>
      <c r="J699" s="60">
        <v>0.25195968645016797</v>
      </c>
      <c r="K699" s="59">
        <v>4.3043150758635528E-3</v>
      </c>
      <c r="L699" s="59">
        <v>0</v>
      </c>
      <c r="M699" s="59">
        <v>2.0337888733455288E-2</v>
      </c>
      <c r="N699" s="59">
        <v>0</v>
      </c>
      <c r="O699" s="59">
        <v>0</v>
      </c>
      <c r="P699" s="59">
        <v>0</v>
      </c>
      <c r="Q699" s="59">
        <v>0</v>
      </c>
      <c r="R699" s="59">
        <v>0.11137415258796943</v>
      </c>
      <c r="S699" s="59">
        <v>0</v>
      </c>
      <c r="T699" s="59">
        <v>4.1967071989669645E-3</v>
      </c>
      <c r="U699" s="59">
        <v>0</v>
      </c>
      <c r="V699" s="59">
        <v>0.20337888733455289</v>
      </c>
      <c r="W699" s="59">
        <v>0.36586678144840201</v>
      </c>
      <c r="X699" s="59">
        <v>0.49111710538554554</v>
      </c>
      <c r="Y699" s="59">
        <v>0.46212121212121204</v>
      </c>
      <c r="Z699" s="59">
        <v>0.44696969696969696</v>
      </c>
      <c r="AA699" s="59">
        <v>3.0303030303030304E-2</v>
      </c>
      <c r="AB699" s="59">
        <v>6.0606060606060608E-2</v>
      </c>
      <c r="AC699" s="59">
        <v>0.69277276532415588</v>
      </c>
      <c r="AD699" s="60">
        <v>0.18091340340433446</v>
      </c>
      <c r="AE699" s="59">
        <v>6.548228071807273E-2</v>
      </c>
      <c r="AF699" s="59">
        <v>5.6385989044523036E-2</v>
      </c>
      <c r="AG699" s="61">
        <v>1238.2828716603835</v>
      </c>
      <c r="AH699" s="61">
        <v>14.688994263235536</v>
      </c>
      <c r="AI699" s="61">
        <v>74.156012686249738</v>
      </c>
      <c r="AJ699" s="61">
        <v>5.8984842300415039</v>
      </c>
      <c r="AK699" s="61">
        <v>292.23484706878662</v>
      </c>
      <c r="AL699" s="59">
        <v>0.18681038482742116</v>
      </c>
      <c r="AM699" s="59">
        <v>0.25882695185073124</v>
      </c>
      <c r="AN699" s="59">
        <v>0.5541047104970569</v>
      </c>
      <c r="AO699" s="59">
        <v>0.81424284244834899</v>
      </c>
      <c r="AP699" s="59">
        <v>0</v>
      </c>
      <c r="AQ699" s="59">
        <v>0.13295366219688018</v>
      </c>
      <c r="AR699" s="59">
        <v>0.74411682634173559</v>
      </c>
      <c r="AS699" s="59">
        <v>1.4334666666666667</v>
      </c>
      <c r="AT699" s="59">
        <v>0.18973333333333334</v>
      </c>
    </row>
    <row r="700" spans="1:46">
      <c r="A700" s="61" t="s">
        <v>192</v>
      </c>
      <c r="B700" s="61" t="s">
        <v>2208</v>
      </c>
      <c r="C700" s="61" t="s">
        <v>1311</v>
      </c>
      <c r="D700" s="61" t="s">
        <v>2209</v>
      </c>
      <c r="E700" s="61">
        <v>716.40076612200005</v>
      </c>
      <c r="F700" s="59">
        <v>3558.4790669441554</v>
      </c>
      <c r="G700" s="61">
        <v>2.7588516746411478</v>
      </c>
      <c r="H700" s="61">
        <v>9817.3159330143535</v>
      </c>
      <c r="I700" s="59">
        <v>0.59261186264308008</v>
      </c>
      <c r="J700" s="60">
        <v>0.10411311053984577</v>
      </c>
      <c r="K700" s="59">
        <v>0</v>
      </c>
      <c r="L700" s="59">
        <v>6.1408558817885255E-2</v>
      </c>
      <c r="M700" s="59">
        <v>0</v>
      </c>
      <c r="N700" s="59">
        <v>0</v>
      </c>
      <c r="O700" s="59">
        <v>0</v>
      </c>
      <c r="P700" s="59">
        <v>0</v>
      </c>
      <c r="Q700" s="59">
        <v>0.45288812128190375</v>
      </c>
      <c r="R700" s="59">
        <v>3.2623296872001536E-2</v>
      </c>
      <c r="S700" s="59">
        <v>0</v>
      </c>
      <c r="T700" s="59">
        <v>7.1195547879485718E-2</v>
      </c>
      <c r="U700" s="59">
        <v>0</v>
      </c>
      <c r="V700" s="59">
        <v>0.10746497793129918</v>
      </c>
      <c r="W700" s="59">
        <v>0.16561120706198426</v>
      </c>
      <c r="X700" s="59">
        <v>1.3041970169961847</v>
      </c>
      <c r="Y700" s="59">
        <v>0.9335106382978724</v>
      </c>
      <c r="Z700" s="59">
        <v>6.6489361702127658E-2</v>
      </c>
      <c r="AA700" s="59">
        <v>0</v>
      </c>
      <c r="AB700" s="59">
        <v>0</v>
      </c>
      <c r="AC700" s="59">
        <v>0.76257370794311485</v>
      </c>
      <c r="AD700" s="60">
        <v>0.16059660076309401</v>
      </c>
      <c r="AE700" s="59">
        <v>3.4686090877558098E-2</v>
      </c>
      <c r="AF700" s="59">
        <v>8.0485676072240192E-2</v>
      </c>
      <c r="AG700" s="61">
        <v>1241.7439546049759</v>
      </c>
      <c r="AH700" s="61">
        <v>14.686360541248364</v>
      </c>
      <c r="AI700" s="61">
        <v>91.60008718155791</v>
      </c>
      <c r="AJ700" s="61">
        <v>9.5847721099853516</v>
      </c>
      <c r="AK700" s="61">
        <v>162.61986351013184</v>
      </c>
      <c r="AL700" s="59">
        <v>0.20152826019649112</v>
      </c>
      <c r="AM700" s="59">
        <v>0.35550980965398321</v>
      </c>
      <c r="AN700" s="59">
        <v>0.44292596407687679</v>
      </c>
      <c r="AO700" s="59">
        <v>0.55136736123022678</v>
      </c>
      <c r="AP700" s="59">
        <v>0</v>
      </c>
      <c r="AQ700" s="59">
        <v>0.40584825386756562</v>
      </c>
      <c r="AR700" s="59">
        <v>0.71106486298994109</v>
      </c>
      <c r="AS700" s="59">
        <v>3.034736842105263</v>
      </c>
      <c r="AT700" s="59">
        <v>0.1236842105263158</v>
      </c>
    </row>
    <row r="701" spans="1:46">
      <c r="A701" s="61" t="s">
        <v>192</v>
      </c>
      <c r="B701" s="61" t="s">
        <v>2211</v>
      </c>
      <c r="C701" s="61" t="s">
        <v>1311</v>
      </c>
      <c r="D701" s="61" t="s">
        <v>1995</v>
      </c>
      <c r="E701" s="61">
        <v>1369.66004954</v>
      </c>
      <c r="F701" s="59">
        <v>873.64712894248601</v>
      </c>
      <c r="G701" s="61">
        <v>1.5548076923076923</v>
      </c>
      <c r="H701" s="61">
        <v>1358.3532764423076</v>
      </c>
      <c r="I701" s="59">
        <v>0.1920222634508349</v>
      </c>
      <c r="J701" s="60">
        <v>0.11672850958565244</v>
      </c>
      <c r="K701" s="59">
        <v>0</v>
      </c>
      <c r="L701" s="59">
        <v>2.6306798770071745E-2</v>
      </c>
      <c r="M701" s="59">
        <v>5.6884181756064224E-2</v>
      </c>
      <c r="N701" s="59">
        <v>0</v>
      </c>
      <c r="O701" s="59">
        <v>0</v>
      </c>
      <c r="P701" s="59">
        <v>4.0826785104202255E-2</v>
      </c>
      <c r="Q701" s="59">
        <v>0</v>
      </c>
      <c r="R701" s="59">
        <v>0</v>
      </c>
      <c r="S701" s="59">
        <v>0</v>
      </c>
      <c r="T701" s="59">
        <v>2.9723266142808333E-2</v>
      </c>
      <c r="U701" s="59">
        <v>0</v>
      </c>
      <c r="V701" s="59">
        <v>6.8841817560642296E-2</v>
      </c>
      <c r="W701" s="59">
        <v>0.64844550734540485</v>
      </c>
      <c r="X701" s="59">
        <v>0.24427952999381569</v>
      </c>
      <c r="Y701" s="59">
        <v>0.25316455696202528</v>
      </c>
      <c r="Z701" s="59">
        <v>0.72784810126582278</v>
      </c>
      <c r="AA701" s="59">
        <v>1.8987341772151896E-2</v>
      </c>
      <c r="AB701" s="59">
        <v>0</v>
      </c>
      <c r="AC701" s="59">
        <v>0.40197897340754479</v>
      </c>
      <c r="AD701" s="60">
        <v>0.1173469387755102</v>
      </c>
      <c r="AE701" s="59">
        <v>0.46382189239332089</v>
      </c>
      <c r="AF701" s="59">
        <v>4.7223396799609338E-2</v>
      </c>
      <c r="AG701" s="61">
        <v>1257.361885638662</v>
      </c>
      <c r="AH701" s="61">
        <v>14.419167161045955</v>
      </c>
      <c r="AI701" s="61">
        <v>145.92426316518811</v>
      </c>
      <c r="AJ701" s="61">
        <v>5.8984842300415039</v>
      </c>
      <c r="AK701" s="61">
        <v>462.13822841644287</v>
      </c>
      <c r="AL701" s="59">
        <v>0.11074828389054948</v>
      </c>
      <c r="AM701" s="59">
        <v>0.12201932885180442</v>
      </c>
      <c r="AN701" s="59">
        <v>0.76679611145314941</v>
      </c>
      <c r="AO701" s="59">
        <v>0.79294311049282173</v>
      </c>
      <c r="AP701" s="59">
        <v>0</v>
      </c>
      <c r="AQ701" s="59">
        <v>0.1634529678186849</v>
      </c>
      <c r="AR701" s="59">
        <v>0.37105751391465674</v>
      </c>
      <c r="AS701" s="59">
        <v>2.4876923076923081</v>
      </c>
      <c r="AT701" s="59">
        <v>0.23615384615384613</v>
      </c>
    </row>
    <row r="702" spans="1:46">
      <c r="A702" s="61" t="s">
        <v>192</v>
      </c>
      <c r="B702" s="61" t="s">
        <v>2212</v>
      </c>
      <c r="C702" s="61" t="s">
        <v>1311</v>
      </c>
      <c r="D702" s="61" t="s">
        <v>2213</v>
      </c>
      <c r="E702" s="61">
        <v>1046.78017484</v>
      </c>
      <c r="F702" s="59">
        <v>1682.5775279329607</v>
      </c>
      <c r="G702" s="61">
        <v>1.1474358974358976</v>
      </c>
      <c r="H702" s="61">
        <v>1930.649855769231</v>
      </c>
      <c r="I702" s="59">
        <v>0.33854748603351953</v>
      </c>
      <c r="J702" s="60">
        <v>0.33854748603351953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  <c r="P702" s="59">
        <v>0</v>
      </c>
      <c r="Q702" s="59">
        <v>0</v>
      </c>
      <c r="R702" s="59">
        <v>0</v>
      </c>
      <c r="S702" s="59">
        <v>0</v>
      </c>
      <c r="T702" s="59">
        <v>6.0455192034139391E-2</v>
      </c>
      <c r="U702" s="59">
        <v>0</v>
      </c>
      <c r="V702" s="59">
        <v>7.8236130867709808E-2</v>
      </c>
      <c r="W702" s="59">
        <v>0.43029871977240397</v>
      </c>
      <c r="X702" s="59">
        <v>0.46368715083798873</v>
      </c>
      <c r="Y702" s="59">
        <v>9.6385542168674718E-2</v>
      </c>
      <c r="Z702" s="59">
        <v>0.84337349397590378</v>
      </c>
      <c r="AA702" s="59">
        <v>1.204819277108434E-2</v>
      </c>
      <c r="AB702" s="59">
        <v>4.8192771084337359E-2</v>
      </c>
      <c r="AC702" s="59">
        <v>0.74441340782122889</v>
      </c>
      <c r="AD702" s="60">
        <v>9.2737430167597751E-2</v>
      </c>
      <c r="AE702" s="59">
        <v>6.9832402234636867E-2</v>
      </c>
      <c r="AF702" s="59">
        <v>3.4200112746185722E-2</v>
      </c>
      <c r="AG702" s="61">
        <v>1233.3728206352998</v>
      </c>
      <c r="AH702" s="61">
        <v>14.63535705755911</v>
      </c>
      <c r="AI702" s="61">
        <v>77.966621118722799</v>
      </c>
      <c r="AJ702" s="61">
        <v>5.8984842300415039</v>
      </c>
      <c r="AK702" s="61">
        <v>194.1015157699585</v>
      </c>
      <c r="AL702" s="59">
        <v>0.20354082463643003</v>
      </c>
      <c r="AM702" s="59">
        <v>0.23434958542035431</v>
      </c>
      <c r="AN702" s="59">
        <v>0.56303607401629074</v>
      </c>
      <c r="AO702" s="59">
        <v>0.70215315274990231</v>
      </c>
      <c r="AP702" s="59">
        <v>0</v>
      </c>
      <c r="AQ702" s="59">
        <v>0.20389906604089428</v>
      </c>
      <c r="AR702" s="59">
        <v>0.69832402234636859</v>
      </c>
      <c r="AS702" s="59">
        <v>1.3769230769230771</v>
      </c>
      <c r="AT702" s="59">
        <v>0.29538461538461536</v>
      </c>
    </row>
    <row r="703" spans="1:46">
      <c r="A703" s="61" t="s">
        <v>192</v>
      </c>
      <c r="B703" s="61" t="s">
        <v>2215</v>
      </c>
      <c r="C703" s="61" t="s">
        <v>1311</v>
      </c>
      <c r="D703" s="61" t="s">
        <v>2216</v>
      </c>
      <c r="E703" s="61">
        <v>1734.02478311</v>
      </c>
      <c r="F703" s="59">
        <v>1747.1252613737734</v>
      </c>
      <c r="G703" s="61">
        <v>0.83098591549295764</v>
      </c>
      <c r="H703" s="61">
        <v>1451.8364848035581</v>
      </c>
      <c r="I703" s="59">
        <v>0.12319357716324709</v>
      </c>
      <c r="J703" s="60">
        <v>0.12382318658656864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  <c r="P703" s="59">
        <v>0</v>
      </c>
      <c r="Q703" s="59">
        <v>0</v>
      </c>
      <c r="R703" s="59">
        <v>0</v>
      </c>
      <c r="S703" s="59">
        <v>0</v>
      </c>
      <c r="T703" s="59">
        <v>7.1629873179896667E-3</v>
      </c>
      <c r="U703" s="59">
        <v>0</v>
      </c>
      <c r="V703" s="59">
        <v>0.30519023015500241</v>
      </c>
      <c r="W703" s="59">
        <v>0.52548144668858621</v>
      </c>
      <c r="X703" s="59">
        <v>0.32114183764495985</v>
      </c>
      <c r="Y703" s="59">
        <v>0.23333333333333334</v>
      </c>
      <c r="Z703" s="59">
        <v>0.7416666666666667</v>
      </c>
      <c r="AA703" s="59">
        <v>2.5000000000000001E-2</v>
      </c>
      <c r="AB703" s="59">
        <v>0</v>
      </c>
      <c r="AC703" s="59">
        <v>0.8052631578947369</v>
      </c>
      <c r="AD703" s="60">
        <v>0.11231043710972347</v>
      </c>
      <c r="AE703" s="59">
        <v>4.9687778768956296E-2</v>
      </c>
      <c r="AF703" s="59">
        <v>6.4647288257868446E-2</v>
      </c>
      <c r="AG703" s="61">
        <v>1265.9175800403807</v>
      </c>
      <c r="AH703" s="61">
        <v>14.500514854340929</v>
      </c>
      <c r="AI703" s="61">
        <v>127.27986408398684</v>
      </c>
      <c r="AJ703" s="61">
        <v>5.2597146034240723</v>
      </c>
      <c r="AK703" s="61">
        <v>408.82957983016968</v>
      </c>
      <c r="AL703" s="59">
        <v>0.14957975371886378</v>
      </c>
      <c r="AM703" s="59">
        <v>0.21434958924483927</v>
      </c>
      <c r="AN703" s="59">
        <v>0.63620053804618426</v>
      </c>
      <c r="AO703" s="59">
        <v>0.54108223200664651</v>
      </c>
      <c r="AP703" s="59">
        <v>0</v>
      </c>
      <c r="AQ703" s="59">
        <v>0.41766992436004663</v>
      </c>
      <c r="AR703" s="59">
        <v>0.96342551293487966</v>
      </c>
      <c r="AS703" s="59">
        <v>1.5788732394366196</v>
      </c>
      <c r="AT703" s="59">
        <v>0.37140845070422535</v>
      </c>
    </row>
    <row r="704" spans="1:46">
      <c r="A704" s="61" t="s">
        <v>192</v>
      </c>
      <c r="B704" s="61" t="s">
        <v>2218</v>
      </c>
      <c r="C704" s="61" t="s">
        <v>1311</v>
      </c>
      <c r="D704" s="61" t="s">
        <v>1146</v>
      </c>
      <c r="E704" s="61">
        <v>938.40666532199998</v>
      </c>
      <c r="F704" s="59">
        <v>4122.5983502357731</v>
      </c>
      <c r="G704" s="61">
        <v>1.5434695912263212</v>
      </c>
      <c r="H704" s="61">
        <v>6363.1051904287142</v>
      </c>
      <c r="I704" s="59">
        <v>0.42846069375363349</v>
      </c>
      <c r="J704" s="60">
        <v>7.1377817970415355E-2</v>
      </c>
      <c r="K704" s="59">
        <v>3.9489628626416709E-2</v>
      </c>
      <c r="L704" s="59">
        <v>3.7636324755862857E-2</v>
      </c>
      <c r="M704" s="59">
        <v>1.368593627485922E-2</v>
      </c>
      <c r="N704" s="59">
        <v>0</v>
      </c>
      <c r="O704" s="59">
        <v>0</v>
      </c>
      <c r="P704" s="59">
        <v>2.8512367239290043E-2</v>
      </c>
      <c r="Q704" s="59">
        <v>0</v>
      </c>
      <c r="R704" s="59">
        <v>0.3032290255898496</v>
      </c>
      <c r="S704" s="59">
        <v>0</v>
      </c>
      <c r="T704" s="59">
        <v>5.6810891724285412E-2</v>
      </c>
      <c r="U704" s="59">
        <v>0</v>
      </c>
      <c r="V704" s="59">
        <v>0.28711953809965074</v>
      </c>
      <c r="W704" s="59">
        <v>0.15475087319124672</v>
      </c>
      <c r="X704" s="59">
        <v>2.6232155545507396</v>
      </c>
      <c r="Y704" s="59">
        <v>0.97414429943363701</v>
      </c>
      <c r="Z704" s="59">
        <v>2.1669539522285151E-2</v>
      </c>
      <c r="AA704" s="59">
        <v>4.1861610440778133E-3</v>
      </c>
      <c r="AB704" s="59">
        <v>0</v>
      </c>
      <c r="AC704" s="59">
        <v>0.82113558555648858</v>
      </c>
      <c r="AD704" s="60">
        <v>0.15399521994703183</v>
      </c>
      <c r="AE704" s="59">
        <v>5.1676248304373101E-3</v>
      </c>
      <c r="AF704" s="59">
        <v>0.16497112149867277</v>
      </c>
      <c r="AG704" s="61">
        <v>1301.2318048520394</v>
      </c>
      <c r="AH704" s="61">
        <v>14.65950879765396</v>
      </c>
      <c r="AI704" s="61">
        <v>99.947845398423553</v>
      </c>
      <c r="AJ704" s="61">
        <v>31.007223129272461</v>
      </c>
      <c r="AK704" s="61">
        <v>126.9777774810791</v>
      </c>
      <c r="AL704" s="59">
        <v>0.61267414357369143</v>
      </c>
      <c r="AM704" s="59">
        <v>0.31129893978295831</v>
      </c>
      <c r="AN704" s="59">
        <v>7.6592593228584097E-2</v>
      </c>
      <c r="AO704" s="59">
        <v>0</v>
      </c>
      <c r="AP704" s="59">
        <v>0</v>
      </c>
      <c r="AQ704" s="59">
        <v>0.1706349772622891</v>
      </c>
      <c r="AR704" s="59">
        <v>0.91725340740262251</v>
      </c>
      <c r="AS704" s="59">
        <v>2.623898305084746</v>
      </c>
      <c r="AT704" s="59">
        <v>0.24610169491525424</v>
      </c>
    </row>
    <row r="705" spans="1:46">
      <c r="A705" s="61" t="s">
        <v>192</v>
      </c>
      <c r="B705" s="61" t="s">
        <v>2219</v>
      </c>
      <c r="C705" s="61" t="s">
        <v>1311</v>
      </c>
      <c r="D705" s="61" t="s">
        <v>2220</v>
      </c>
      <c r="E705" s="61">
        <v>1176.6937962</v>
      </c>
      <c r="F705" s="59">
        <v>3978.2398991133246</v>
      </c>
      <c r="G705" s="61">
        <v>2.1921016483516484</v>
      </c>
      <c r="H705" s="61">
        <v>8720.7062403846157</v>
      </c>
      <c r="I705" s="59">
        <v>0.62211360716859354</v>
      </c>
      <c r="J705" s="60">
        <v>1.8896784678627192E-2</v>
      </c>
      <c r="K705" s="59">
        <v>0.50681630632117514</v>
      </c>
      <c r="L705" s="59">
        <v>7.5226935137811521E-2</v>
      </c>
      <c r="M705" s="59">
        <v>2.9707872586235355E-2</v>
      </c>
      <c r="N705" s="59">
        <v>0</v>
      </c>
      <c r="O705" s="59">
        <v>0</v>
      </c>
      <c r="P705" s="59">
        <v>2.7034164053474169E-2</v>
      </c>
      <c r="Q705" s="59">
        <v>2.3106123122627498E-2</v>
      </c>
      <c r="R705" s="59">
        <v>9.9026241954117849E-4</v>
      </c>
      <c r="S705" s="59">
        <v>0</v>
      </c>
      <c r="T705" s="59">
        <v>8.2521868295098201E-3</v>
      </c>
      <c r="U705" s="59">
        <v>0</v>
      </c>
      <c r="V705" s="59">
        <v>0.29843208450239311</v>
      </c>
      <c r="W705" s="59">
        <v>1.0859877867634924E-2</v>
      </c>
      <c r="X705" s="59">
        <v>0.19801359776921387</v>
      </c>
      <c r="Y705" s="59">
        <v>0.74841772151898733</v>
      </c>
      <c r="Z705" s="59">
        <v>0.16297468354430383</v>
      </c>
      <c r="AA705" s="59">
        <v>2.5316455696202535E-2</v>
      </c>
      <c r="AB705" s="59">
        <v>6.3291139240506333E-2</v>
      </c>
      <c r="AC705" s="59">
        <v>0.7925243600589027</v>
      </c>
      <c r="AD705" s="60">
        <v>0.17598771814393582</v>
      </c>
      <c r="AE705" s="59">
        <v>1.4412382116113669E-2</v>
      </c>
      <c r="AF705" s="59">
        <v>0.2712430379345277</v>
      </c>
      <c r="AG705" s="61">
        <v>1271.6035289115646</v>
      </c>
      <c r="AH705" s="61">
        <v>14.611705463435374</v>
      </c>
      <c r="AI705" s="61">
        <v>103.8059052572646</v>
      </c>
      <c r="AJ705" s="61">
        <v>7.2093973159790039</v>
      </c>
      <c r="AK705" s="61">
        <v>185.73454189300537</v>
      </c>
      <c r="AL705" s="59">
        <v>0.44228796113372421</v>
      </c>
      <c r="AM705" s="59">
        <v>0.37424774518412646</v>
      </c>
      <c r="AN705" s="59">
        <v>0.18356517277268536</v>
      </c>
      <c r="AO705" s="59">
        <v>0.15525491898569424</v>
      </c>
      <c r="AP705" s="59">
        <v>0</v>
      </c>
      <c r="AQ705" s="59">
        <v>0.61496457475756683</v>
      </c>
      <c r="AR705" s="59">
        <v>0.69868721997681482</v>
      </c>
      <c r="AS705" s="59">
        <v>2.8497321428571429</v>
      </c>
      <c r="AT705" s="59">
        <v>9.6964285714285711E-2</v>
      </c>
    </row>
    <row r="706" spans="1:46">
      <c r="A706" s="61" t="s">
        <v>192</v>
      </c>
      <c r="B706" s="61" t="s">
        <v>2222</v>
      </c>
      <c r="C706" s="61" t="s">
        <v>1311</v>
      </c>
      <c r="D706" s="61" t="s">
        <v>2223</v>
      </c>
      <c r="E706" s="61">
        <v>1389.00068448</v>
      </c>
      <c r="F706" s="59">
        <v>3175.5556104423949</v>
      </c>
      <c r="G706" s="61">
        <v>1.3906521739130435</v>
      </c>
      <c r="H706" s="61">
        <v>4416.0933130434787</v>
      </c>
      <c r="I706" s="59">
        <v>0.42269813975300929</v>
      </c>
      <c r="J706" s="60">
        <v>2.0322025949663907E-2</v>
      </c>
      <c r="K706" s="59">
        <v>0.14395229982964222</v>
      </c>
      <c r="L706" s="59">
        <v>7.6660988074957401E-2</v>
      </c>
      <c r="M706" s="59">
        <v>0</v>
      </c>
      <c r="N706" s="59">
        <v>0.17035775127768313</v>
      </c>
      <c r="O706" s="59">
        <v>0</v>
      </c>
      <c r="P706" s="59">
        <v>3.5775127768313458E-2</v>
      </c>
      <c r="Q706" s="59">
        <v>0</v>
      </c>
      <c r="R706" s="59">
        <v>4.7529812606473591E-2</v>
      </c>
      <c r="S706" s="59">
        <v>0</v>
      </c>
      <c r="T706" s="59">
        <v>5.9625212947189095E-2</v>
      </c>
      <c r="U706" s="59">
        <v>0</v>
      </c>
      <c r="V706" s="59">
        <v>0.42129471890971038</v>
      </c>
      <c r="W706" s="59">
        <v>2.2657580919931856E-2</v>
      </c>
      <c r="X706" s="59">
        <v>0.23135844927309679</v>
      </c>
      <c r="Y706" s="59">
        <v>0.76351351351351349</v>
      </c>
      <c r="Z706" s="59">
        <v>4.0540540540540536E-2</v>
      </c>
      <c r="AA706" s="59">
        <v>3.3783783783783779E-2</v>
      </c>
      <c r="AB706" s="59">
        <v>0.16216216216216214</v>
      </c>
      <c r="AC706" s="59">
        <v>0.61169298108488357</v>
      </c>
      <c r="AD706" s="60">
        <v>0.3414100359543536</v>
      </c>
      <c r="AE706" s="59">
        <v>1.4069094888228858E-2</v>
      </c>
      <c r="AF706" s="59">
        <v>4.605469292763411E-2</v>
      </c>
      <c r="AG706" s="61">
        <v>1290.5910747222097</v>
      </c>
      <c r="AH706" s="61">
        <v>14.521178190651851</v>
      </c>
      <c r="AI706" s="61">
        <v>119.1149547465091</v>
      </c>
      <c r="AJ706" s="61">
        <v>13.869427680969238</v>
      </c>
      <c r="AK706" s="61">
        <v>308.56105327606201</v>
      </c>
      <c r="AL706" s="59">
        <v>0.10151182902604987</v>
      </c>
      <c r="AM706" s="59">
        <v>0.22840161530861219</v>
      </c>
      <c r="AN706" s="59">
        <v>0.67022105201374682</v>
      </c>
      <c r="AO706" s="59">
        <v>0.79855072239596947</v>
      </c>
      <c r="AP706" s="59">
        <v>0</v>
      </c>
      <c r="AQ706" s="59">
        <v>0</v>
      </c>
      <c r="AR706" s="59">
        <v>0.54713146787556666</v>
      </c>
      <c r="AS706" s="59">
        <v>2.781304347826087</v>
      </c>
      <c r="AT706" s="59">
        <v>0.22913043478260867</v>
      </c>
    </row>
    <row r="707" spans="1:46">
      <c r="A707" s="61" t="s">
        <v>192</v>
      </c>
      <c r="B707" s="61" t="s">
        <v>2225</v>
      </c>
      <c r="C707" s="61" t="s">
        <v>1311</v>
      </c>
      <c r="D707" s="61" t="s">
        <v>2226</v>
      </c>
      <c r="E707" s="61">
        <v>438.70408672000002</v>
      </c>
      <c r="F707" s="59">
        <v>4141.80663303438</v>
      </c>
      <c r="G707" s="61">
        <v>3.040909090909091</v>
      </c>
      <c r="H707" s="61">
        <v>12594.857443181818</v>
      </c>
      <c r="I707" s="59">
        <v>0.82006726457399104</v>
      </c>
      <c r="J707" s="60">
        <v>0</v>
      </c>
      <c r="K707" s="59">
        <v>0.63690476190476186</v>
      </c>
      <c r="L707" s="59">
        <v>2.463054187192118E-2</v>
      </c>
      <c r="M707" s="59">
        <v>0</v>
      </c>
      <c r="N707" s="59">
        <v>0</v>
      </c>
      <c r="O707" s="59">
        <v>0</v>
      </c>
      <c r="P707" s="59">
        <v>0</v>
      </c>
      <c r="Q707" s="59">
        <v>0</v>
      </c>
      <c r="R707" s="59">
        <v>0.23932676518883414</v>
      </c>
      <c r="S707" s="59">
        <v>0</v>
      </c>
      <c r="T707" s="59">
        <v>0</v>
      </c>
      <c r="U707" s="59">
        <v>0</v>
      </c>
      <c r="V707" s="59">
        <v>4.5155993431855498E-3</v>
      </c>
      <c r="W707" s="59">
        <v>9.462233169129719E-2</v>
      </c>
      <c r="X707" s="59">
        <v>0.49887892376681608</v>
      </c>
      <c r="Y707" s="59">
        <v>0.91760299625468167</v>
      </c>
      <c r="Z707" s="59">
        <v>8.2397003745318359E-2</v>
      </c>
      <c r="AA707" s="59">
        <v>0</v>
      </c>
      <c r="AB707" s="59">
        <v>0</v>
      </c>
      <c r="AC707" s="59">
        <v>0.89162929745889374</v>
      </c>
      <c r="AD707" s="60">
        <v>6.4835575485799699E-2</v>
      </c>
      <c r="AE707" s="59">
        <v>0</v>
      </c>
      <c r="AF707" s="59">
        <v>0.12199567229962639</v>
      </c>
      <c r="AG707" s="61">
        <v>1248.8469649472784</v>
      </c>
      <c r="AH707" s="61">
        <v>14.755357651752636</v>
      </c>
      <c r="AI707" s="61">
        <v>52.642998505446869</v>
      </c>
      <c r="AJ707" s="61">
        <v>2.2106671333312988</v>
      </c>
      <c r="AK707" s="61">
        <v>97.789332866668701</v>
      </c>
      <c r="AL707" s="59">
        <v>0.35231607062427139</v>
      </c>
      <c r="AM707" s="59">
        <v>0.34106133161120328</v>
      </c>
      <c r="AN707" s="59">
        <v>0.30686971941960395</v>
      </c>
      <c r="AO707" s="59">
        <v>0.18221279997106474</v>
      </c>
      <c r="AP707" s="59">
        <v>0</v>
      </c>
      <c r="AQ707" s="59">
        <v>8.8613261596561577E-2</v>
      </c>
      <c r="AR707" s="59">
        <v>0.80343796711509707</v>
      </c>
      <c r="AS707" s="59">
        <v>2.4327272727272731</v>
      </c>
      <c r="AT707" s="59">
        <v>0</v>
      </c>
    </row>
    <row r="708" spans="1:46">
      <c r="A708" s="61" t="s">
        <v>192</v>
      </c>
      <c r="B708" s="61" t="s">
        <v>2228</v>
      </c>
      <c r="C708" s="61" t="s">
        <v>1311</v>
      </c>
      <c r="D708" s="61" t="s">
        <v>2229</v>
      </c>
      <c r="E708" s="61">
        <v>545.67662534600004</v>
      </c>
      <c r="F708" s="59">
        <v>3172.8530465306121</v>
      </c>
      <c r="G708" s="61">
        <v>1.2009803921568627</v>
      </c>
      <c r="H708" s="61">
        <v>3810.534296078431</v>
      </c>
      <c r="I708" s="59">
        <v>0.3531428571428572</v>
      </c>
      <c r="J708" s="60">
        <v>0.17028571428571429</v>
      </c>
      <c r="K708" s="59">
        <v>9.5807170346364198E-2</v>
      </c>
      <c r="L708" s="59">
        <v>3.4838971035041522E-2</v>
      </c>
      <c r="M708" s="59">
        <v>0</v>
      </c>
      <c r="N708" s="59">
        <v>0</v>
      </c>
      <c r="O708" s="59">
        <v>0</v>
      </c>
      <c r="P708" s="59">
        <v>2.329349807575451E-2</v>
      </c>
      <c r="Q708" s="59">
        <v>9.6212274660725142E-2</v>
      </c>
      <c r="R708" s="59">
        <v>0</v>
      </c>
      <c r="S708" s="59">
        <v>0</v>
      </c>
      <c r="T708" s="59">
        <v>3.159813652015394E-2</v>
      </c>
      <c r="U708" s="59">
        <v>0</v>
      </c>
      <c r="V708" s="59">
        <v>0.34555398014988858</v>
      </c>
      <c r="W708" s="59">
        <v>0.16143406927283777</v>
      </c>
      <c r="X708" s="59">
        <v>0.65142857142857136</v>
      </c>
      <c r="Y708" s="59">
        <v>0.91729323308270683</v>
      </c>
      <c r="Z708" s="59">
        <v>6.2656641604010022E-2</v>
      </c>
      <c r="AA708" s="59">
        <v>0</v>
      </c>
      <c r="AB708" s="59">
        <v>2.005012531328321E-2</v>
      </c>
      <c r="AC708" s="59">
        <v>0.82579591836734689</v>
      </c>
      <c r="AD708" s="60">
        <v>0.1129795918367347</v>
      </c>
      <c r="AE708" s="59">
        <v>4.5061224489795916E-2</v>
      </c>
      <c r="AF708" s="59">
        <v>0.11224596611805186</v>
      </c>
      <c r="AG708" s="61">
        <v>1325.3002862049227</v>
      </c>
      <c r="AH708" s="61">
        <v>14.458538065254722</v>
      </c>
      <c r="AI708" s="61">
        <v>150.18001724977265</v>
      </c>
      <c r="AJ708" s="61">
        <v>87.224777221679688</v>
      </c>
      <c r="AK708" s="61">
        <v>193.56205749511719</v>
      </c>
      <c r="AL708" s="59">
        <v>0.39961854672028874</v>
      </c>
      <c r="AM708" s="59">
        <v>0.41874617564040573</v>
      </c>
      <c r="AN708" s="59">
        <v>0.18154066969093083</v>
      </c>
      <c r="AO708" s="59">
        <v>0.40213835412293886</v>
      </c>
      <c r="AP708" s="59">
        <v>0</v>
      </c>
      <c r="AQ708" s="59">
        <v>0.59513269382591583</v>
      </c>
      <c r="AR708" s="59">
        <v>0.89795918367346939</v>
      </c>
      <c r="AS708" s="59">
        <v>2.0416666666666665</v>
      </c>
      <c r="AT708" s="59">
        <v>0.39600000000000002</v>
      </c>
    </row>
    <row r="709" spans="1:46">
      <c r="A709" s="61" t="s">
        <v>192</v>
      </c>
      <c r="B709" s="61" t="s">
        <v>2233</v>
      </c>
      <c r="C709" s="61" t="s">
        <v>2232</v>
      </c>
      <c r="D709" s="61" t="s">
        <v>194</v>
      </c>
      <c r="E709" s="61">
        <v>202.79335061699999</v>
      </c>
      <c r="F709" s="59">
        <v>2273.2174863945579</v>
      </c>
      <c r="G709" s="61">
        <v>1.6704545454545452</v>
      </c>
      <c r="H709" s="61">
        <v>3797.3064829545451</v>
      </c>
      <c r="I709" s="59">
        <v>0.60544217687074819</v>
      </c>
      <c r="J709" s="60">
        <v>9.3537414965986401E-2</v>
      </c>
      <c r="K709" s="59">
        <v>0</v>
      </c>
      <c r="L709" s="59">
        <v>0.10544217687074831</v>
      </c>
      <c r="M709" s="59">
        <v>0</v>
      </c>
      <c r="N709" s="59">
        <v>0</v>
      </c>
      <c r="O709" s="59">
        <v>0</v>
      </c>
      <c r="P709" s="59">
        <v>0</v>
      </c>
      <c r="Q709" s="59">
        <v>0</v>
      </c>
      <c r="R709" s="59">
        <v>0.40646258503401361</v>
      </c>
      <c r="S709" s="59">
        <v>0</v>
      </c>
      <c r="T709" s="59">
        <v>0</v>
      </c>
      <c r="U709" s="59">
        <v>0</v>
      </c>
      <c r="V709" s="59">
        <v>9.6258503401360551E-2</v>
      </c>
      <c r="W709" s="59">
        <v>0.29829931972789114</v>
      </c>
      <c r="X709" s="59">
        <v>0.87074829931972797</v>
      </c>
      <c r="Y709" s="59">
        <v>0.66015624999999989</v>
      </c>
      <c r="Z709" s="59">
        <v>3.90625E-2</v>
      </c>
      <c r="AA709" s="59">
        <v>8.203125E-2</v>
      </c>
      <c r="AB709" s="59">
        <v>0.21874999999999997</v>
      </c>
      <c r="AC709" s="59">
        <v>0.75476190476190486</v>
      </c>
      <c r="AD709" s="60">
        <v>0.21496598639455786</v>
      </c>
      <c r="AE709" s="59">
        <v>0</v>
      </c>
      <c r="AF709" s="59">
        <v>0.14497516763025178</v>
      </c>
      <c r="AG709" s="61">
        <v>1364.9478556001234</v>
      </c>
      <c r="AH709" s="61">
        <v>13.811916075285405</v>
      </c>
      <c r="AI709" s="61">
        <v>324.18264141900283</v>
      </c>
      <c r="AJ709" s="61">
        <v>220.30937194824219</v>
      </c>
      <c r="AK709" s="61">
        <v>237.77021789550781</v>
      </c>
      <c r="AL709" s="59">
        <v>0.18306813259432306</v>
      </c>
      <c r="AM709" s="59">
        <v>0.30696272738038011</v>
      </c>
      <c r="AN709" s="59">
        <v>0.50944717706804044</v>
      </c>
      <c r="AO709" s="59">
        <v>9.4616021391342051E-2</v>
      </c>
      <c r="AP709" s="59">
        <v>0.40558529039415681</v>
      </c>
      <c r="AQ709" s="59">
        <v>0.4992767252572447</v>
      </c>
      <c r="AR709" s="59">
        <v>0.88435374149659873</v>
      </c>
      <c r="AS709" s="59">
        <v>2.6727272727272724</v>
      </c>
      <c r="AT709" s="59">
        <v>0</v>
      </c>
    </row>
    <row r="710" spans="1:46">
      <c r="A710" s="61" t="s">
        <v>192</v>
      </c>
      <c r="B710" s="61" t="s">
        <v>2235</v>
      </c>
      <c r="C710" s="61" t="s">
        <v>2232</v>
      </c>
      <c r="D710" s="61" t="s">
        <v>829</v>
      </c>
      <c r="E710" s="61">
        <v>381.081184248</v>
      </c>
      <c r="F710" s="59">
        <v>2872.8216422499545</v>
      </c>
      <c r="G710" s="61">
        <v>1.9197916666666666</v>
      </c>
      <c r="H710" s="61">
        <v>5515.2190486111103</v>
      </c>
      <c r="I710" s="59">
        <v>0.785313799963827</v>
      </c>
      <c r="J710" s="60">
        <v>0.11756194610236932</v>
      </c>
      <c r="K710" s="59">
        <v>0</v>
      </c>
      <c r="L710" s="59">
        <v>0.29877266898699395</v>
      </c>
      <c r="M710" s="59">
        <v>0</v>
      </c>
      <c r="N710" s="59">
        <v>0</v>
      </c>
      <c r="O710" s="59">
        <v>0</v>
      </c>
      <c r="P710" s="59">
        <v>3.2881480124564939E-2</v>
      </c>
      <c r="Q710" s="59">
        <v>0.17952005861879466</v>
      </c>
      <c r="R710" s="59">
        <v>0.19133540941564392</v>
      </c>
      <c r="S710" s="59">
        <v>6.6862062648836785E-3</v>
      </c>
      <c r="T710" s="59">
        <v>3.1141234658362337E-2</v>
      </c>
      <c r="U710" s="59">
        <v>0</v>
      </c>
      <c r="V710" s="59">
        <v>3.04084997252244E-2</v>
      </c>
      <c r="W710" s="59">
        <v>0.11018501557061733</v>
      </c>
      <c r="X710" s="59">
        <v>0.99837221920781327</v>
      </c>
      <c r="Y710" s="59">
        <v>0.82880434782608703</v>
      </c>
      <c r="Z710" s="59">
        <v>0.11775362318840581</v>
      </c>
      <c r="AA710" s="59">
        <v>9.9637681159420299E-3</v>
      </c>
      <c r="AB710" s="59">
        <v>4.3478260869565216E-2</v>
      </c>
      <c r="AC710" s="59">
        <v>0.68484355217941761</v>
      </c>
      <c r="AD710" s="60">
        <v>0.27916440586001084</v>
      </c>
      <c r="AE710" s="59">
        <v>1.311267860372581E-2</v>
      </c>
      <c r="AF710" s="59">
        <v>0.29017438952860175</v>
      </c>
      <c r="AG710" s="61">
        <v>1328.8151067323481</v>
      </c>
      <c r="AH710" s="61">
        <v>14.277804597701149</v>
      </c>
      <c r="AI710" s="61">
        <v>205.92445609229847</v>
      </c>
      <c r="AJ710" s="61">
        <v>169.98202514648438</v>
      </c>
      <c r="AK710" s="61">
        <v>111.97210693359375</v>
      </c>
      <c r="AL710" s="59">
        <v>0.4357667260001214</v>
      </c>
      <c r="AM710" s="59">
        <v>0.38016833679649281</v>
      </c>
      <c r="AN710" s="59">
        <v>0.18319587239071722</v>
      </c>
      <c r="AO710" s="59">
        <v>0</v>
      </c>
      <c r="AP710" s="59">
        <v>0.13825794129397906</v>
      </c>
      <c r="AQ710" s="59">
        <v>0.86087299389335237</v>
      </c>
      <c r="AR710" s="59">
        <v>0.93145234219569539</v>
      </c>
      <c r="AS710" s="59">
        <v>3.0716666666666668</v>
      </c>
      <c r="AT710" s="59">
        <v>3.888888888888889E-2</v>
      </c>
    </row>
    <row r="711" spans="1:46">
      <c r="A711" s="61" t="s">
        <v>192</v>
      </c>
      <c r="B711" s="61" t="s">
        <v>2236</v>
      </c>
      <c r="C711" s="61" t="s">
        <v>2232</v>
      </c>
      <c r="D711" s="61" t="s">
        <v>2237</v>
      </c>
      <c r="E711" s="61">
        <v>342.66546541000002</v>
      </c>
      <c r="F711" s="59">
        <v>3042.5918170690998</v>
      </c>
      <c r="G711" s="61">
        <v>2.139761904761905</v>
      </c>
      <c r="H711" s="61">
        <v>6510.4220619047619</v>
      </c>
      <c r="I711" s="59">
        <v>0.42861911650161338</v>
      </c>
      <c r="J711" s="60">
        <v>0</v>
      </c>
      <c r="K711" s="59">
        <v>0</v>
      </c>
      <c r="L711" s="59">
        <v>0.12922885572139303</v>
      </c>
      <c r="M711" s="59">
        <v>0</v>
      </c>
      <c r="N711" s="59">
        <v>0</v>
      </c>
      <c r="O711" s="59">
        <v>0</v>
      </c>
      <c r="P711" s="59">
        <v>0</v>
      </c>
      <c r="Q711" s="59">
        <v>7.1144278606965164E-2</v>
      </c>
      <c r="R711" s="59">
        <v>0.27873134328358207</v>
      </c>
      <c r="S711" s="59">
        <v>0</v>
      </c>
      <c r="T711" s="59">
        <v>0.21268656716417911</v>
      </c>
      <c r="U711" s="59">
        <v>0</v>
      </c>
      <c r="V711" s="59">
        <v>0.16815920398009948</v>
      </c>
      <c r="W711" s="59">
        <v>0.14004975124378108</v>
      </c>
      <c r="X711" s="59">
        <v>1.4031378658061644</v>
      </c>
      <c r="Y711" s="59">
        <v>0.84139571768437749</v>
      </c>
      <c r="Z711" s="59">
        <v>9.5955590800951632E-2</v>
      </c>
      <c r="AA711" s="59">
        <v>5.5511498810467885E-3</v>
      </c>
      <c r="AB711" s="59">
        <v>5.7097541633624113E-2</v>
      </c>
      <c r="AC711" s="59">
        <v>0.69923222432402354</v>
      </c>
      <c r="AD711" s="60">
        <v>0.24446422610437296</v>
      </c>
      <c r="AE711" s="59">
        <v>3.7832424613330362E-2</v>
      </c>
      <c r="AF711" s="59">
        <v>0.26226745637314325</v>
      </c>
      <c r="AG711" s="61">
        <v>1342.6852459016393</v>
      </c>
      <c r="AH711" s="61">
        <v>14.178918032786886</v>
      </c>
      <c r="AI711" s="61">
        <v>231.68254122170069</v>
      </c>
      <c r="AJ711" s="61">
        <v>177.67007446289063</v>
      </c>
      <c r="AK711" s="61">
        <v>127.072265625</v>
      </c>
      <c r="AL711" s="59">
        <v>0.28945869955503667</v>
      </c>
      <c r="AM711" s="59">
        <v>0.47203472870096713</v>
      </c>
      <c r="AN711" s="59">
        <v>0.23930044978967113</v>
      </c>
      <c r="AO711" s="59">
        <v>0</v>
      </c>
      <c r="AP711" s="59">
        <v>0.45434254605645641</v>
      </c>
      <c r="AQ711" s="59">
        <v>0.49027409225200913</v>
      </c>
      <c r="AR711" s="59">
        <v>0.85679314565483466</v>
      </c>
      <c r="AS711" s="59">
        <v>3.2096428571428572</v>
      </c>
      <c r="AT711" s="59">
        <v>0.33821428571428575</v>
      </c>
    </row>
    <row r="712" spans="1:46">
      <c r="A712" s="61" t="s">
        <v>192</v>
      </c>
      <c r="B712" s="61" t="s">
        <v>2239</v>
      </c>
      <c r="C712" s="61" t="s">
        <v>2232</v>
      </c>
      <c r="D712" s="61" t="s">
        <v>2240</v>
      </c>
      <c r="E712" s="61">
        <v>673.31696459099999</v>
      </c>
      <c r="F712" s="59">
        <v>2141.6567122132251</v>
      </c>
      <c r="G712" s="61">
        <v>2.8610038610038613</v>
      </c>
      <c r="H712" s="61">
        <v>6127.2881225868723</v>
      </c>
      <c r="I712" s="59">
        <v>0.66835357624831304</v>
      </c>
      <c r="J712" s="60">
        <v>1.7037786774628878E-2</v>
      </c>
      <c r="K712" s="59">
        <v>0</v>
      </c>
      <c r="L712" s="59">
        <v>0.81862083967805077</v>
      </c>
      <c r="M712" s="59">
        <v>6.1779421361757656E-3</v>
      </c>
      <c r="N712" s="59">
        <v>0</v>
      </c>
      <c r="O712" s="59">
        <v>0</v>
      </c>
      <c r="P712" s="59">
        <v>0</v>
      </c>
      <c r="Q712" s="59">
        <v>0</v>
      </c>
      <c r="R712" s="59">
        <v>1.5096802262345006E-2</v>
      </c>
      <c r="S712" s="59">
        <v>0</v>
      </c>
      <c r="T712" s="59">
        <v>8.7013269523602351E-4</v>
      </c>
      <c r="U712" s="59">
        <v>0</v>
      </c>
      <c r="V712" s="59">
        <v>3.2281922993256461E-2</v>
      </c>
      <c r="W712" s="59">
        <v>0.10498150968022624</v>
      </c>
      <c r="X712" s="59">
        <v>9.9527665317138983E-2</v>
      </c>
      <c r="Y712" s="59">
        <v>0.7593220338983051</v>
      </c>
      <c r="Z712" s="59">
        <v>0.1322033898305085</v>
      </c>
      <c r="AA712" s="59">
        <v>0</v>
      </c>
      <c r="AB712" s="59">
        <v>0.10847457627118647</v>
      </c>
      <c r="AC712" s="59">
        <v>0.33296221322537106</v>
      </c>
      <c r="AD712" s="60">
        <v>0.65377867746288787</v>
      </c>
      <c r="AE712" s="59">
        <v>1.039136302294197E-2</v>
      </c>
      <c r="AF712" s="59">
        <v>0.4402087212818786</v>
      </c>
      <c r="AG712" s="61">
        <v>1336.556856187291</v>
      </c>
      <c r="AH712" s="61">
        <v>14.070630806391675</v>
      </c>
      <c r="AI712" s="61">
        <v>267.09987139449572</v>
      </c>
      <c r="AJ712" s="61">
        <v>178.46342468261719</v>
      </c>
      <c r="AK712" s="61">
        <v>202.22596740722656</v>
      </c>
      <c r="AL712" s="59">
        <v>0.32785450480085926</v>
      </c>
      <c r="AM712" s="59">
        <v>0.3915317953709016</v>
      </c>
      <c r="AN712" s="59">
        <v>0.28069989312508448</v>
      </c>
      <c r="AO712" s="59">
        <v>0</v>
      </c>
      <c r="AP712" s="59">
        <v>0.5168442476588857</v>
      </c>
      <c r="AQ712" s="59">
        <v>0.48324194563795964</v>
      </c>
      <c r="AR712" s="59">
        <v>0.32051282051282048</v>
      </c>
      <c r="AS712" s="59">
        <v>8.0108108108108116</v>
      </c>
      <c r="AT712" s="59">
        <v>1.7986486486486486</v>
      </c>
    </row>
    <row r="713" spans="1:46">
      <c r="A713" s="61" t="s">
        <v>192</v>
      </c>
      <c r="B713" s="61" t="s">
        <v>2242</v>
      </c>
      <c r="C713" s="61" t="s">
        <v>2232</v>
      </c>
      <c r="D713" s="61" t="s">
        <v>2243</v>
      </c>
      <c r="E713" s="61">
        <v>246.07809216000001</v>
      </c>
      <c r="F713" s="59">
        <v>2662.6346164623465</v>
      </c>
      <c r="G713" s="61">
        <v>2.482608695652174</v>
      </c>
      <c r="H713" s="61">
        <v>6610.2798521739132</v>
      </c>
      <c r="I713" s="59">
        <v>0.76322241681260949</v>
      </c>
      <c r="J713" s="60">
        <v>0.15725568784628077</v>
      </c>
      <c r="K713" s="59">
        <v>0</v>
      </c>
      <c r="L713" s="59">
        <v>0.19813717188823027</v>
      </c>
      <c r="M713" s="59">
        <v>0.23466795693722026</v>
      </c>
      <c r="N713" s="59">
        <v>0</v>
      </c>
      <c r="O713" s="59">
        <v>0</v>
      </c>
      <c r="P713" s="59">
        <v>0</v>
      </c>
      <c r="Q713" s="59">
        <v>0.1965646546510221</v>
      </c>
      <c r="R713" s="59">
        <v>0</v>
      </c>
      <c r="S713" s="59">
        <v>0</v>
      </c>
      <c r="T713" s="59">
        <v>4.3788556913027694E-2</v>
      </c>
      <c r="U713" s="59">
        <v>0</v>
      </c>
      <c r="V713" s="59">
        <v>9.7012217249304436E-2</v>
      </c>
      <c r="W713" s="59">
        <v>6.8464981250756007E-2</v>
      </c>
      <c r="X713" s="59">
        <v>0.5265615878575598</v>
      </c>
      <c r="Y713" s="59">
        <v>0.92017738359201773</v>
      </c>
      <c r="Z713" s="59">
        <v>0</v>
      </c>
      <c r="AA713" s="59">
        <v>4.4345898004434586E-2</v>
      </c>
      <c r="AB713" s="59">
        <v>3.5476718403547672E-2</v>
      </c>
      <c r="AC713" s="59">
        <v>0.53029772329246938</v>
      </c>
      <c r="AD713" s="60">
        <v>0.43619381202568591</v>
      </c>
      <c r="AE713" s="59">
        <v>0</v>
      </c>
      <c r="AF713" s="59">
        <v>0.34806024074792635</v>
      </c>
      <c r="AG713" s="61">
        <v>1350.6565272496832</v>
      </c>
      <c r="AH713" s="61">
        <v>14.175721166032954</v>
      </c>
      <c r="AI713" s="61">
        <v>212.22725702126215</v>
      </c>
      <c r="AJ713" s="61">
        <v>174.8245849609375</v>
      </c>
      <c r="AK713" s="61">
        <v>141.26290893554688</v>
      </c>
      <c r="AL713" s="59">
        <v>0.37691287016194003</v>
      </c>
      <c r="AM713" s="59">
        <v>0.29792371745280033</v>
      </c>
      <c r="AN713" s="59">
        <v>0.32408411207994303</v>
      </c>
      <c r="AO713" s="59">
        <v>0</v>
      </c>
      <c r="AP713" s="59">
        <v>0.26236589951299466</v>
      </c>
      <c r="AQ713" s="59">
        <v>0.73655480018168873</v>
      </c>
      <c r="AR713" s="59">
        <v>0.64214827787507289</v>
      </c>
      <c r="AS713" s="59">
        <v>3.723913043478261</v>
      </c>
      <c r="AT713" s="59">
        <v>9.3913043478260877E-2</v>
      </c>
    </row>
    <row r="714" spans="1:46">
      <c r="A714" s="61" t="s">
        <v>192</v>
      </c>
      <c r="B714" s="61" t="s">
        <v>2245</v>
      </c>
      <c r="C714" s="61" t="s">
        <v>2232</v>
      </c>
      <c r="D714" s="61" t="s">
        <v>2246</v>
      </c>
      <c r="E714" s="61">
        <v>200.95669325399999</v>
      </c>
      <c r="F714" s="59">
        <v>2190.028888721351</v>
      </c>
      <c r="G714" s="61">
        <v>1.6334975369458131</v>
      </c>
      <c r="H714" s="61">
        <v>3577.4067955665032</v>
      </c>
      <c r="I714" s="59">
        <v>0.65168878166465616</v>
      </c>
      <c r="J714" s="60">
        <v>0.16857659831121832</v>
      </c>
      <c r="K714" s="59">
        <v>0</v>
      </c>
      <c r="L714" s="59">
        <v>0.12469843184559709</v>
      </c>
      <c r="M714" s="59">
        <v>0</v>
      </c>
      <c r="N714" s="59">
        <v>0</v>
      </c>
      <c r="O714" s="59">
        <v>0</v>
      </c>
      <c r="P714" s="59">
        <v>0</v>
      </c>
      <c r="Q714" s="59">
        <v>0</v>
      </c>
      <c r="R714" s="59">
        <v>0.34650180940892639</v>
      </c>
      <c r="S714" s="59">
        <v>1.1911942098914354E-2</v>
      </c>
      <c r="T714" s="59">
        <v>5.955971049457176E-2</v>
      </c>
      <c r="U714" s="59">
        <v>0</v>
      </c>
      <c r="V714" s="59">
        <v>0.22919179734620021</v>
      </c>
      <c r="W714" s="59">
        <v>5.9559710494571767E-2</v>
      </c>
      <c r="X714" s="59">
        <v>0.59710494571773232</v>
      </c>
      <c r="Y714" s="59">
        <v>0.90151515151515138</v>
      </c>
      <c r="Z714" s="59">
        <v>4.2929292929292921E-2</v>
      </c>
      <c r="AA714" s="59">
        <v>1.5151515151515148E-2</v>
      </c>
      <c r="AB714" s="59">
        <v>4.0404040404040401E-2</v>
      </c>
      <c r="AC714" s="59">
        <v>0.77322074788902284</v>
      </c>
      <c r="AD714" s="60">
        <v>0.21878769601930034</v>
      </c>
      <c r="AE714" s="59">
        <v>0</v>
      </c>
      <c r="AF714" s="59">
        <v>0.3300213539848339</v>
      </c>
      <c r="AG714" s="61">
        <v>1332.7250388802488</v>
      </c>
      <c r="AH714" s="61">
        <v>14.198466562986003</v>
      </c>
      <c r="AI714" s="61">
        <v>228.18813674898342</v>
      </c>
      <c r="AJ714" s="61">
        <v>187.41239929199219</v>
      </c>
      <c r="AK714" s="61">
        <v>120.60499572753906</v>
      </c>
      <c r="AL714" s="59">
        <v>0.23263718785873014</v>
      </c>
      <c r="AM714" s="59">
        <v>0.5069500216707622</v>
      </c>
      <c r="AN714" s="59">
        <v>0.26249436704915541</v>
      </c>
      <c r="AO714" s="59">
        <v>0</v>
      </c>
      <c r="AP714" s="59">
        <v>0.12875908525870891</v>
      </c>
      <c r="AQ714" s="59">
        <v>0.87332249131993878</v>
      </c>
      <c r="AR714" s="59">
        <v>0.72376357056694807</v>
      </c>
      <c r="AS714" s="59">
        <v>2.286896551724138</v>
      </c>
      <c r="AT714" s="59">
        <v>0</v>
      </c>
    </row>
    <row r="715" spans="1:46">
      <c r="A715" s="61" t="s">
        <v>192</v>
      </c>
      <c r="B715" s="61" t="s">
        <v>2248</v>
      </c>
      <c r="C715" s="61" t="s">
        <v>2232</v>
      </c>
      <c r="D715" s="61" t="s">
        <v>1798</v>
      </c>
      <c r="E715" s="61">
        <v>149.67487543300001</v>
      </c>
      <c r="F715" s="59">
        <v>2512.5259323562568</v>
      </c>
      <c r="G715" s="61">
        <v>2.3716577540106956</v>
      </c>
      <c r="H715" s="61">
        <v>5958.851609625669</v>
      </c>
      <c r="I715" s="59">
        <v>0.14746335963923338</v>
      </c>
      <c r="J715" s="60">
        <v>0</v>
      </c>
      <c r="K715" s="59">
        <v>0</v>
      </c>
      <c r="L715" s="59">
        <v>0.15234102026554858</v>
      </c>
      <c r="M715" s="59">
        <v>0</v>
      </c>
      <c r="N715" s="59">
        <v>0</v>
      </c>
      <c r="O715" s="59">
        <v>0</v>
      </c>
      <c r="P715" s="59">
        <v>0</v>
      </c>
      <c r="Q715" s="59">
        <v>0</v>
      </c>
      <c r="R715" s="59">
        <v>0</v>
      </c>
      <c r="S715" s="59">
        <v>0</v>
      </c>
      <c r="T715" s="59">
        <v>0</v>
      </c>
      <c r="U715" s="59">
        <v>0</v>
      </c>
      <c r="V715" s="59">
        <v>0.35173538318192404</v>
      </c>
      <c r="W715" s="59">
        <v>0.49592359655252738</v>
      </c>
      <c r="X715" s="59">
        <v>0.37429537767756482</v>
      </c>
      <c r="Y715" s="59">
        <v>0.74096385542168675</v>
      </c>
      <c r="Z715" s="59">
        <v>0.11445783132530118</v>
      </c>
      <c r="AA715" s="59">
        <v>0</v>
      </c>
      <c r="AB715" s="59">
        <v>0.14457831325301204</v>
      </c>
      <c r="AC715" s="59">
        <v>0.64036076662908681</v>
      </c>
      <c r="AD715" s="60">
        <v>0.3404735062006764</v>
      </c>
      <c r="AE715" s="59">
        <v>0</v>
      </c>
      <c r="AF715" s="59">
        <v>0.29630891538541948</v>
      </c>
      <c r="AG715" s="61">
        <v>1368.8273710482529</v>
      </c>
      <c r="AH715" s="61">
        <v>13.945586522462563</v>
      </c>
      <c r="AI715" s="61">
        <v>295.98454524084116</v>
      </c>
      <c r="AJ715" s="61">
        <v>194.77288818359375</v>
      </c>
      <c r="AK715" s="61">
        <v>209.50372314453125</v>
      </c>
      <c r="AL715" s="59">
        <v>0.26139991689863668</v>
      </c>
      <c r="AM715" s="59">
        <v>0.26223506040310518</v>
      </c>
      <c r="AN715" s="59">
        <v>0.47436151053810105</v>
      </c>
      <c r="AO715" s="59">
        <v>0</v>
      </c>
      <c r="AP715" s="59">
        <v>0.49983338742438993</v>
      </c>
      <c r="AQ715" s="59">
        <v>0.49816310041545298</v>
      </c>
      <c r="AR715" s="59">
        <v>0.85682074408117248</v>
      </c>
      <c r="AS715" s="59">
        <v>4.0318181818181822</v>
      </c>
      <c r="AT715" s="59">
        <v>0.10909090909090909</v>
      </c>
    </row>
    <row r="716" spans="1:46">
      <c r="A716" s="61" t="s">
        <v>192</v>
      </c>
      <c r="B716" s="61" t="s">
        <v>2249</v>
      </c>
      <c r="C716" s="61" t="s">
        <v>2232</v>
      </c>
      <c r="D716" s="61" t="s">
        <v>2250</v>
      </c>
      <c r="E716" s="61">
        <v>291.66631497600002</v>
      </c>
      <c r="F716" s="59">
        <v>1609.9727936367653</v>
      </c>
      <c r="G716" s="61">
        <v>4.7145833333333336</v>
      </c>
      <c r="H716" s="61">
        <v>7590.3509000000004</v>
      </c>
      <c r="I716" s="59">
        <v>0.39045514803358372</v>
      </c>
      <c r="J716" s="60">
        <v>0</v>
      </c>
      <c r="K716" s="59">
        <v>0</v>
      </c>
      <c r="L716" s="59">
        <v>0.43372494816862478</v>
      </c>
      <c r="M716" s="59">
        <v>0</v>
      </c>
      <c r="N716" s="59">
        <v>0</v>
      </c>
      <c r="O716" s="59">
        <v>0</v>
      </c>
      <c r="P716" s="59">
        <v>0</v>
      </c>
      <c r="Q716" s="59">
        <v>0</v>
      </c>
      <c r="R716" s="59">
        <v>0.17691776088458883</v>
      </c>
      <c r="S716" s="59">
        <v>0</v>
      </c>
      <c r="T716" s="59">
        <v>5.2384243261921218E-2</v>
      </c>
      <c r="U716" s="59">
        <v>0</v>
      </c>
      <c r="V716" s="59">
        <v>0.1400138217000691</v>
      </c>
      <c r="W716" s="59">
        <v>0.19695922598479615</v>
      </c>
      <c r="X716" s="59">
        <v>0.23066725585505965</v>
      </c>
      <c r="Y716" s="59">
        <v>0.48275862068965514</v>
      </c>
      <c r="Z716" s="59">
        <v>2.6819923371647507E-2</v>
      </c>
      <c r="AA716" s="59">
        <v>0</v>
      </c>
      <c r="AB716" s="59">
        <v>0.49042145593869729</v>
      </c>
      <c r="AC716" s="59">
        <v>0.77931948740609813</v>
      </c>
      <c r="AD716" s="60">
        <v>0.18762704374723818</v>
      </c>
      <c r="AE716" s="59">
        <v>2.2978347326557666E-2</v>
      </c>
      <c r="AF716" s="59">
        <v>0.38794332492358824</v>
      </c>
      <c r="AG716" s="61">
        <v>1357.1400128452151</v>
      </c>
      <c r="AH716" s="61">
        <v>14.038283022907301</v>
      </c>
      <c r="AI716" s="61">
        <v>261.49985224890696</v>
      </c>
      <c r="AJ716" s="61">
        <v>188.88861083984375</v>
      </c>
      <c r="AK716" s="61">
        <v>146.23138427734375</v>
      </c>
      <c r="AL716" s="59">
        <v>0.22992884867598881</v>
      </c>
      <c r="AM716" s="59">
        <v>0.35807186033325006</v>
      </c>
      <c r="AN716" s="59">
        <v>0.41250049739168543</v>
      </c>
      <c r="AO716" s="59">
        <v>0.13392873291937837</v>
      </c>
      <c r="AP716" s="59">
        <v>0.14978589489703278</v>
      </c>
      <c r="AQ716" s="59">
        <v>0.30192893549344663</v>
      </c>
      <c r="AR716" s="59">
        <v>0.92797171895713648</v>
      </c>
      <c r="AS716" s="59">
        <v>7.5433333333333339</v>
      </c>
      <c r="AT716" s="59">
        <v>2.5193333333333334</v>
      </c>
    </row>
    <row r="717" spans="1:46">
      <c r="A717" s="61" t="s">
        <v>192</v>
      </c>
      <c r="B717" s="61" t="s">
        <v>2252</v>
      </c>
      <c r="C717" s="61" t="s">
        <v>2232</v>
      </c>
      <c r="D717" s="61" t="s">
        <v>2253</v>
      </c>
      <c r="E717" s="61">
        <v>284.50454969200001</v>
      </c>
      <c r="F717" s="59">
        <v>3659.7045368171016</v>
      </c>
      <c r="G717" s="61">
        <v>1.1565934065934067</v>
      </c>
      <c r="H717" s="61">
        <v>4232.7901373626373</v>
      </c>
      <c r="I717" s="59">
        <v>0.47030878859857483</v>
      </c>
      <c r="J717" s="60">
        <v>5.5106888361045124E-2</v>
      </c>
      <c r="K717" s="59">
        <v>0</v>
      </c>
      <c r="L717" s="59">
        <v>3.6912751677852344E-2</v>
      </c>
      <c r="M717" s="59">
        <v>0</v>
      </c>
      <c r="N717" s="59">
        <v>0</v>
      </c>
      <c r="O717" s="59">
        <v>0</v>
      </c>
      <c r="P717" s="59">
        <v>0</v>
      </c>
      <c r="Q717" s="59">
        <v>0.39541387024608499</v>
      </c>
      <c r="R717" s="59">
        <v>5.6487695749440708E-2</v>
      </c>
      <c r="S717" s="59">
        <v>0</v>
      </c>
      <c r="T717" s="59">
        <v>0</v>
      </c>
      <c r="U717" s="59">
        <v>0</v>
      </c>
      <c r="V717" s="59">
        <v>0.18847874720357941</v>
      </c>
      <c r="W717" s="59">
        <v>0.25782997762863535</v>
      </c>
      <c r="X717" s="59">
        <v>1.9002375296912113</v>
      </c>
      <c r="Y717" s="59">
        <v>0.94250000000000012</v>
      </c>
      <c r="Z717" s="59">
        <v>5.7500000000000009E-2</v>
      </c>
      <c r="AA717" s="59">
        <v>0</v>
      </c>
      <c r="AB717" s="59">
        <v>0</v>
      </c>
      <c r="AC717" s="59">
        <v>0.72779097387173397</v>
      </c>
      <c r="AD717" s="60">
        <v>0.15296912114014252</v>
      </c>
      <c r="AE717" s="59">
        <v>8.7885985748218529E-2</v>
      </c>
      <c r="AF717" s="59">
        <v>7.3988271972410938E-2</v>
      </c>
      <c r="AG717" s="61">
        <v>1371.8528376594809</v>
      </c>
      <c r="AH717" s="61">
        <v>13.912188737351519</v>
      </c>
      <c r="AI717" s="61">
        <v>295.55672256104748</v>
      </c>
      <c r="AJ717" s="61">
        <v>197.43367004394531</v>
      </c>
      <c r="AK717" s="61">
        <v>195.85655212402344</v>
      </c>
      <c r="AL717" s="59">
        <v>0.25175344323154081</v>
      </c>
      <c r="AM717" s="59">
        <v>0.36554775701333669</v>
      </c>
      <c r="AN717" s="59">
        <v>0.38378120883551636</v>
      </c>
      <c r="AO717" s="59">
        <v>0</v>
      </c>
      <c r="AP717" s="59">
        <v>0.40091625994551655</v>
      </c>
      <c r="AQ717" s="59">
        <v>0.60016614913487731</v>
      </c>
      <c r="AR717" s="59">
        <v>0.90261282660332542</v>
      </c>
      <c r="AS717" s="59">
        <v>1.5035714285714286</v>
      </c>
      <c r="AT717" s="59">
        <v>0.22642857142857142</v>
      </c>
    </row>
    <row r="718" spans="1:46">
      <c r="A718" s="61" t="s">
        <v>192</v>
      </c>
      <c r="B718" s="61" t="s">
        <v>2255</v>
      </c>
      <c r="C718" s="61" t="s">
        <v>2232</v>
      </c>
      <c r="D718" s="61" t="s">
        <v>2256</v>
      </c>
      <c r="E718" s="61">
        <v>388.40322949799997</v>
      </c>
      <c r="F718" s="59">
        <v>4789.401855032911</v>
      </c>
      <c r="G718" s="61">
        <v>2.617226890756303</v>
      </c>
      <c r="H718" s="61">
        <v>12534.951325630254</v>
      </c>
      <c r="I718" s="59">
        <v>0.67129555305827582</v>
      </c>
      <c r="J718" s="60">
        <v>0.11098509397278029</v>
      </c>
      <c r="K718" s="59">
        <v>6.7161900885315973E-3</v>
      </c>
      <c r="L718" s="59">
        <v>0.1978223262440216</v>
      </c>
      <c r="M718" s="59">
        <v>0</v>
      </c>
      <c r="N718" s="59">
        <v>0</v>
      </c>
      <c r="O718" s="59">
        <v>0</v>
      </c>
      <c r="P718" s="59">
        <v>1.5365828838913199E-2</v>
      </c>
      <c r="Q718" s="59">
        <v>0.30528136766052716</v>
      </c>
      <c r="R718" s="59">
        <v>0.20179098402360846</v>
      </c>
      <c r="S718" s="59">
        <v>0</v>
      </c>
      <c r="T718" s="59">
        <v>1.1193650147552662E-2</v>
      </c>
      <c r="U718" s="59">
        <v>0</v>
      </c>
      <c r="V718" s="59">
        <v>6.5737254502900175E-2</v>
      </c>
      <c r="W718" s="59">
        <v>5.668057392897121E-2</v>
      </c>
      <c r="X718" s="59">
        <v>2.2314978327179325</v>
      </c>
      <c r="Y718" s="59">
        <v>0.98273381294964024</v>
      </c>
      <c r="Z718" s="59">
        <v>1.1510791366906475E-2</v>
      </c>
      <c r="AA718" s="59">
        <v>0</v>
      </c>
      <c r="AB718" s="59">
        <v>5.7553956834532375E-3</v>
      </c>
      <c r="AC718" s="59">
        <v>0.83376143843313544</v>
      </c>
      <c r="AD718" s="60">
        <v>0.1407930646973832</v>
      </c>
      <c r="AE718" s="59">
        <v>9.0704768020549043E-3</v>
      </c>
      <c r="AF718" s="59">
        <v>0.32074913527628507</v>
      </c>
      <c r="AG718" s="61">
        <v>1332.1829876185882</v>
      </c>
      <c r="AH718" s="61">
        <v>14.310337674867341</v>
      </c>
      <c r="AI718" s="61">
        <v>189.97847561884564</v>
      </c>
      <c r="AJ718" s="61">
        <v>157.10993957519531</v>
      </c>
      <c r="AK718" s="61">
        <v>82.890060424804688</v>
      </c>
      <c r="AL718" s="59">
        <v>0.48499854196235515</v>
      </c>
      <c r="AM718" s="59">
        <v>0.41886237714930674</v>
      </c>
      <c r="AN718" s="59">
        <v>9.6549145712479467E-2</v>
      </c>
      <c r="AO718" s="59">
        <v>0</v>
      </c>
      <c r="AP718" s="59">
        <v>0</v>
      </c>
      <c r="AQ718" s="59">
        <v>1.0004100648241414</v>
      </c>
      <c r="AR718" s="59">
        <v>0.90704768020549043</v>
      </c>
      <c r="AS718" s="59">
        <v>3.6641176470588235</v>
      </c>
      <c r="AT718" s="59">
        <v>0.74029411764705888</v>
      </c>
    </row>
    <row r="719" spans="1:46">
      <c r="A719" s="61" t="s">
        <v>192</v>
      </c>
      <c r="B719" s="61" t="s">
        <v>2258</v>
      </c>
      <c r="C719" s="61" t="s">
        <v>2232</v>
      </c>
      <c r="D719" s="61" t="s">
        <v>2259</v>
      </c>
      <c r="E719" s="61">
        <v>1162.7916104200001</v>
      </c>
      <c r="F719" s="59">
        <v>1433.3401150293871</v>
      </c>
      <c r="G719" s="61">
        <v>1.8493788819875778</v>
      </c>
      <c r="H719" s="61">
        <v>2650.788939440994</v>
      </c>
      <c r="I719" s="59">
        <v>0.38161209068010082</v>
      </c>
      <c r="J719" s="60">
        <v>0.1790943139257746</v>
      </c>
      <c r="K719" s="59">
        <v>0</v>
      </c>
      <c r="L719" s="59">
        <v>0.11273779258350136</v>
      </c>
      <c r="M719" s="59">
        <v>0</v>
      </c>
      <c r="N719" s="59">
        <v>0</v>
      </c>
      <c r="O719" s="59">
        <v>0</v>
      </c>
      <c r="P719" s="59">
        <v>2.200403261155431E-2</v>
      </c>
      <c r="Q719" s="59">
        <v>0</v>
      </c>
      <c r="R719" s="59">
        <v>6.5223108617515568E-2</v>
      </c>
      <c r="S719" s="59">
        <v>1.8497413868677128E-2</v>
      </c>
      <c r="T719" s="59">
        <v>7.8285263434733063E-2</v>
      </c>
      <c r="U719" s="59">
        <v>1.7533093714385904E-2</v>
      </c>
      <c r="V719" s="59">
        <v>0.14561234329797493</v>
      </c>
      <c r="W719" s="59">
        <v>0.35565880599631805</v>
      </c>
      <c r="X719" s="59">
        <v>0.48782535684298906</v>
      </c>
      <c r="Y719" s="59">
        <v>0.61962134251290879</v>
      </c>
      <c r="Z719" s="59">
        <v>0.27194492254733221</v>
      </c>
      <c r="AA719" s="59">
        <v>0.10843373493975904</v>
      </c>
      <c r="AB719" s="59">
        <v>0</v>
      </c>
      <c r="AC719" s="59">
        <v>0.63358522250209903</v>
      </c>
      <c r="AD719" s="60">
        <v>0.15104953820319059</v>
      </c>
      <c r="AE719" s="59">
        <v>0.20025188916876577</v>
      </c>
      <c r="AF719" s="59">
        <v>0.10242591959962723</v>
      </c>
      <c r="AG719" s="61">
        <v>1390.3887246735101</v>
      </c>
      <c r="AH719" s="61">
        <v>13.41028483903907</v>
      </c>
      <c r="AI719" s="61">
        <v>422.03497602518854</v>
      </c>
      <c r="AJ719" s="61">
        <v>228.57142639160156</v>
      </c>
      <c r="AK719" s="61">
        <v>344.80558776855469</v>
      </c>
      <c r="AL719" s="59">
        <v>0.25085105309165634</v>
      </c>
      <c r="AM719" s="59">
        <v>0.3408284824628654</v>
      </c>
      <c r="AN719" s="59">
        <v>0.40823092955455964</v>
      </c>
      <c r="AO719" s="59">
        <v>6.6703697640185453E-2</v>
      </c>
      <c r="AP719" s="59">
        <v>0.46843088229993246</v>
      </c>
      <c r="AQ719" s="59">
        <v>0.4647758851689634</v>
      </c>
      <c r="AR719" s="59">
        <v>0.72208228379513018</v>
      </c>
      <c r="AS719" s="59">
        <v>2.5891304347826085</v>
      </c>
      <c r="AT719" s="59">
        <v>7.4130434782608695E-2</v>
      </c>
    </row>
    <row r="720" spans="1:46">
      <c r="A720" s="61" t="s">
        <v>192</v>
      </c>
      <c r="B720" s="61" t="s">
        <v>2261</v>
      </c>
      <c r="C720" s="61" t="s">
        <v>2232</v>
      </c>
      <c r="D720" s="61" t="s">
        <v>2262</v>
      </c>
      <c r="E720" s="61">
        <v>154.758169861</v>
      </c>
      <c r="F720" s="59">
        <v>1908.794960444136</v>
      </c>
      <c r="G720" s="61">
        <v>2.0013888888888887</v>
      </c>
      <c r="H720" s="61">
        <v>3820.2410249999998</v>
      </c>
      <c r="I720" s="59">
        <v>0.20721721027064538</v>
      </c>
      <c r="J720" s="60">
        <v>9.0631505898681478E-2</v>
      </c>
      <c r="K720" s="59">
        <v>0</v>
      </c>
      <c r="L720" s="59">
        <v>0.11658570437196393</v>
      </c>
      <c r="M720" s="59">
        <v>0</v>
      </c>
      <c r="N720" s="59">
        <v>0</v>
      </c>
      <c r="O720" s="59">
        <v>0</v>
      </c>
      <c r="P720" s="59">
        <v>0</v>
      </c>
      <c r="Q720" s="59">
        <v>0</v>
      </c>
      <c r="R720" s="59">
        <v>0</v>
      </c>
      <c r="S720" s="59">
        <v>0</v>
      </c>
      <c r="T720" s="59">
        <v>5.9541984732824432E-2</v>
      </c>
      <c r="U720" s="59">
        <v>0</v>
      </c>
      <c r="V720" s="59">
        <v>0.30020818875780714</v>
      </c>
      <c r="W720" s="59">
        <v>0.43303261623872319</v>
      </c>
      <c r="X720" s="59">
        <v>0.5426786953504511</v>
      </c>
      <c r="Y720" s="59">
        <v>0.90025575447570338</v>
      </c>
      <c r="Z720" s="59">
        <v>7.6726342710997444E-2</v>
      </c>
      <c r="AA720" s="59">
        <v>2.3017902813299233E-2</v>
      </c>
      <c r="AB720" s="59">
        <v>0</v>
      </c>
      <c r="AC720" s="59">
        <v>0.72741151977793195</v>
      </c>
      <c r="AD720" s="60">
        <v>0.25579458709229702</v>
      </c>
      <c r="AE720" s="59">
        <v>0</v>
      </c>
      <c r="AF720" s="59">
        <v>0.46556508173179834</v>
      </c>
      <c r="AG720" s="61">
        <v>1333.3682514101531</v>
      </c>
      <c r="AH720" s="61">
        <v>14.220201450443192</v>
      </c>
      <c r="AI720" s="61">
        <v>218.58266006395655</v>
      </c>
      <c r="AJ720" s="61">
        <v>187.0943603515625</v>
      </c>
      <c r="AK720" s="61">
        <v>92.44073486328125</v>
      </c>
      <c r="AL720" s="59">
        <v>0.52662809383957765</v>
      </c>
      <c r="AM720" s="59">
        <v>0.42727954239438121</v>
      </c>
      <c r="AN720" s="59">
        <v>4.4424149020209767E-2</v>
      </c>
      <c r="AO720" s="59">
        <v>0</v>
      </c>
      <c r="AP720" s="59">
        <v>0</v>
      </c>
      <c r="AQ720" s="59">
        <v>0.99833178525416866</v>
      </c>
      <c r="AR720" s="59">
        <v>0.69396252602359476</v>
      </c>
      <c r="AS720" s="59">
        <v>3.0020833333333332</v>
      </c>
      <c r="AT720" s="59">
        <v>0</v>
      </c>
    </row>
    <row r="721" spans="1:46">
      <c r="A721" s="61" t="s">
        <v>192</v>
      </c>
      <c r="B721" s="61" t="s">
        <v>2264</v>
      </c>
      <c r="C721" s="61" t="s">
        <v>2232</v>
      </c>
      <c r="D721" s="61" t="s">
        <v>2265</v>
      </c>
      <c r="E721" s="61">
        <v>931.09253021400002</v>
      </c>
      <c r="F721" s="59">
        <v>1952.9764979523256</v>
      </c>
      <c r="G721" s="61">
        <v>1.9534358974358976</v>
      </c>
      <c r="H721" s="61">
        <v>3815.0143979487175</v>
      </c>
      <c r="I721" s="59">
        <v>0.4943820224719101</v>
      </c>
      <c r="J721" s="60">
        <v>2.6777276068465822E-2</v>
      </c>
      <c r="K721" s="59">
        <v>3.5062729414342846E-3</v>
      </c>
      <c r="L721" s="59">
        <v>0.35709198487919797</v>
      </c>
      <c r="M721" s="59">
        <v>7.0125458828685693E-3</v>
      </c>
      <c r="N721" s="59">
        <v>0</v>
      </c>
      <c r="O721" s="59">
        <v>0</v>
      </c>
      <c r="P721" s="59">
        <v>0</v>
      </c>
      <c r="Q721" s="59">
        <v>0</v>
      </c>
      <c r="R721" s="59">
        <v>0.12030899030296389</v>
      </c>
      <c r="S721" s="59">
        <v>0</v>
      </c>
      <c r="T721" s="59">
        <v>4.3828411767928566E-3</v>
      </c>
      <c r="U721" s="59">
        <v>0</v>
      </c>
      <c r="V721" s="59">
        <v>0.3648715279680052</v>
      </c>
      <c r="W721" s="59">
        <v>0.11488522434668273</v>
      </c>
      <c r="X721" s="59">
        <v>0.39640869473905282</v>
      </c>
      <c r="Y721" s="59">
        <v>0.61854304635761592</v>
      </c>
      <c r="Z721" s="59">
        <v>0.10198675496688742</v>
      </c>
      <c r="AA721" s="59">
        <v>3.9735099337748344E-3</v>
      </c>
      <c r="AB721" s="59">
        <v>0.27549668874172184</v>
      </c>
      <c r="AC721" s="59">
        <v>0.56494802058174942</v>
      </c>
      <c r="AD721" s="60">
        <v>0.39525359655570724</v>
      </c>
      <c r="AE721" s="59">
        <v>1.6433896881234904E-2</v>
      </c>
      <c r="AF721" s="59">
        <v>0.20455539467836259</v>
      </c>
      <c r="AG721" s="61">
        <v>1330.5153164046756</v>
      </c>
      <c r="AH721" s="61">
        <v>14.23066169555287</v>
      </c>
      <c r="AI721" s="61">
        <v>225.74659566164289</v>
      </c>
      <c r="AJ721" s="61">
        <v>160.87274169921875</v>
      </c>
      <c r="AK721" s="61">
        <v>251.964111328125</v>
      </c>
      <c r="AL721" s="59">
        <v>0.28924354052985679</v>
      </c>
      <c r="AM721" s="59">
        <v>0.36180614607935202</v>
      </c>
      <c r="AN721" s="59">
        <v>0.34905231161644351</v>
      </c>
      <c r="AO721" s="59">
        <v>0</v>
      </c>
      <c r="AP721" s="59">
        <v>0.257627456150752</v>
      </c>
      <c r="AQ721" s="59">
        <v>0.74247454207490038</v>
      </c>
      <c r="AR721" s="59">
        <v>0.71931114144702302</v>
      </c>
      <c r="AS721" s="59">
        <v>2.5394666666666668</v>
      </c>
      <c r="AT721" s="59">
        <v>0.10573333333333335</v>
      </c>
    </row>
    <row r="722" spans="1:46">
      <c r="A722" s="61" t="s">
        <v>192</v>
      </c>
      <c r="B722" s="61" t="s">
        <v>2267</v>
      </c>
      <c r="C722" s="61" t="s">
        <v>2232</v>
      </c>
      <c r="D722" s="61" t="s">
        <v>1338</v>
      </c>
      <c r="E722" s="61">
        <v>220.69541112300001</v>
      </c>
      <c r="F722" s="59">
        <v>3835.8775688856381</v>
      </c>
      <c r="G722" s="61">
        <v>2.8678321678321677</v>
      </c>
      <c r="H722" s="61">
        <v>11000.653083916084</v>
      </c>
      <c r="I722" s="59">
        <v>0.61448427212874912</v>
      </c>
      <c r="J722" s="60">
        <v>3.7795659595220681E-2</v>
      </c>
      <c r="K722" s="59">
        <v>4.4539755856153086E-2</v>
      </c>
      <c r="L722" s="59">
        <v>0.28406466512702078</v>
      </c>
      <c r="M722" s="59">
        <v>0</v>
      </c>
      <c r="N722" s="59">
        <v>0</v>
      </c>
      <c r="O722" s="59">
        <v>0</v>
      </c>
      <c r="P722" s="59">
        <v>0</v>
      </c>
      <c r="Q722" s="59">
        <v>0.45166611679313756</v>
      </c>
      <c r="R722" s="59">
        <v>0</v>
      </c>
      <c r="S722" s="59">
        <v>0</v>
      </c>
      <c r="T722" s="59">
        <v>9.5348069943912914E-2</v>
      </c>
      <c r="U722" s="59">
        <v>0</v>
      </c>
      <c r="V722" s="59">
        <v>0</v>
      </c>
      <c r="W722" s="59">
        <v>7.3243154074562861E-2</v>
      </c>
      <c r="X722" s="59">
        <v>0.99731772738356517</v>
      </c>
      <c r="Y722" s="59">
        <v>0.90953545232273836</v>
      </c>
      <c r="Z722" s="59">
        <v>1.2224938875305623E-2</v>
      </c>
      <c r="AA722" s="59">
        <v>0</v>
      </c>
      <c r="AB722" s="59">
        <v>7.823960880195599E-2</v>
      </c>
      <c r="AC722" s="59">
        <v>0.64228237015362111</v>
      </c>
      <c r="AD722" s="60">
        <v>0.33796634967081202</v>
      </c>
      <c r="AE722" s="59">
        <v>0</v>
      </c>
      <c r="AF722" s="59">
        <v>0.18582171596283859</v>
      </c>
      <c r="AG722" s="61">
        <v>1343.0144845214427</v>
      </c>
      <c r="AH722" s="61">
        <v>14.225867651235443</v>
      </c>
      <c r="AI722" s="61">
        <v>213.04461943342761</v>
      </c>
      <c r="AJ722" s="61">
        <v>173.53611755371094</v>
      </c>
      <c r="AK722" s="61">
        <v>112.82087707519531</v>
      </c>
      <c r="AL722" s="59">
        <v>0.50295563208668825</v>
      </c>
      <c r="AM722" s="59">
        <v>0.41629773601769804</v>
      </c>
      <c r="AN722" s="59">
        <v>7.9578002599301464E-2</v>
      </c>
      <c r="AO722" s="59">
        <v>0</v>
      </c>
      <c r="AP722" s="59">
        <v>6.5701411398711523E-2</v>
      </c>
      <c r="AQ722" s="59">
        <v>0.9249172828801373</v>
      </c>
      <c r="AR722" s="59">
        <v>0.75591319190441364</v>
      </c>
      <c r="AS722" s="59">
        <v>3.1546153846153846</v>
      </c>
      <c r="AT722" s="59">
        <v>0.82307692307692304</v>
      </c>
    </row>
    <row r="723" spans="1:46">
      <c r="A723" s="61" t="s">
        <v>192</v>
      </c>
      <c r="B723" s="61" t="s">
        <v>2268</v>
      </c>
      <c r="C723" s="61" t="s">
        <v>2232</v>
      </c>
      <c r="D723" s="61" t="s">
        <v>1841</v>
      </c>
      <c r="E723" s="61">
        <v>343.76887395799997</v>
      </c>
      <c r="F723" s="59">
        <v>3841.7793804502126</v>
      </c>
      <c r="G723" s="61">
        <v>1.9963562753036439</v>
      </c>
      <c r="H723" s="61">
        <v>7669.5603744939272</v>
      </c>
      <c r="I723" s="59">
        <v>0.63050091259379426</v>
      </c>
      <c r="J723" s="60">
        <v>7.2906104238491184E-2</v>
      </c>
      <c r="K723" s="59">
        <v>0</v>
      </c>
      <c r="L723" s="59">
        <v>0.22085100912713715</v>
      </c>
      <c r="M723" s="59">
        <v>0</v>
      </c>
      <c r="N723" s="59">
        <v>0</v>
      </c>
      <c r="O723" s="59">
        <v>0</v>
      </c>
      <c r="P723" s="59">
        <v>0</v>
      </c>
      <c r="Q723" s="59">
        <v>2.2110811158246559E-2</v>
      </c>
      <c r="R723" s="59">
        <v>0.4446586964905514</v>
      </c>
      <c r="S723" s="59">
        <v>1.9282684149633626E-2</v>
      </c>
      <c r="T723" s="59">
        <v>0.1036122894973647</v>
      </c>
      <c r="U723" s="59">
        <v>0</v>
      </c>
      <c r="V723" s="59">
        <v>3.0466640956421133E-2</v>
      </c>
      <c r="W723" s="59">
        <v>6.6589535930068125E-2</v>
      </c>
      <c r="X723" s="59">
        <v>2.4954370310281888</v>
      </c>
      <c r="Y723" s="59">
        <v>0.9748069890288501</v>
      </c>
      <c r="Z723" s="59">
        <v>1.2190166598943519E-2</v>
      </c>
      <c r="AA723" s="59">
        <v>0</v>
      </c>
      <c r="AB723" s="59">
        <v>1.3002844372206421E-2</v>
      </c>
      <c r="AC723" s="59">
        <v>0.71364834719123904</v>
      </c>
      <c r="AD723" s="60">
        <v>0.19549787061447982</v>
      </c>
      <c r="AE723" s="59">
        <v>7.1892111133644285E-2</v>
      </c>
      <c r="AF723" s="59">
        <v>0.28687879407036987</v>
      </c>
      <c r="AG723" s="61">
        <v>1353.4004360465117</v>
      </c>
      <c r="AH723" s="61">
        <v>14.147136627906978</v>
      </c>
      <c r="AI723" s="61">
        <v>240.49474249083565</v>
      </c>
      <c r="AJ723" s="61">
        <v>166.42349243164063</v>
      </c>
      <c r="AK723" s="61">
        <v>226.19830322265625</v>
      </c>
      <c r="AL723" s="59">
        <v>0.30071076188424745</v>
      </c>
      <c r="AM723" s="59">
        <v>0.33470889518071312</v>
      </c>
      <c r="AN723" s="59">
        <v>0.36561628908659105</v>
      </c>
      <c r="AO723" s="59">
        <v>0</v>
      </c>
      <c r="AP723" s="59">
        <v>0.38088817784008366</v>
      </c>
      <c r="AQ723" s="59">
        <v>0.62014776831146801</v>
      </c>
      <c r="AR723" s="59">
        <v>0.77063475968363415</v>
      </c>
      <c r="AS723" s="59">
        <v>2.5952631578947369</v>
      </c>
      <c r="AT723" s="59">
        <v>0.54815789473684207</v>
      </c>
    </row>
    <row r="724" spans="1:46">
      <c r="A724" s="61" t="s">
        <v>192</v>
      </c>
      <c r="B724" s="61" t="s">
        <v>2269</v>
      </c>
      <c r="C724" s="61" t="s">
        <v>2232</v>
      </c>
      <c r="D724" s="61" t="s">
        <v>891</v>
      </c>
      <c r="E724" s="61">
        <v>213.754186237</v>
      </c>
      <c r="F724" s="59">
        <v>3173.1854678600489</v>
      </c>
      <c r="G724" s="61">
        <v>3.8406249999999997</v>
      </c>
      <c r="H724" s="61">
        <v>12187.015437499998</v>
      </c>
      <c r="I724" s="59">
        <v>0.96155410903173311</v>
      </c>
      <c r="J724" s="60">
        <v>4.1903986981285599E-2</v>
      </c>
      <c r="K724" s="59">
        <v>0</v>
      </c>
      <c r="L724" s="59">
        <v>0.30431244914564692</v>
      </c>
      <c r="M724" s="59">
        <v>0</v>
      </c>
      <c r="N724" s="59">
        <v>0</v>
      </c>
      <c r="O724" s="59">
        <v>0</v>
      </c>
      <c r="P724" s="59">
        <v>9.2554922701383255E-3</v>
      </c>
      <c r="Q724" s="59">
        <v>0</v>
      </c>
      <c r="R724" s="59">
        <v>0.61533767290480068</v>
      </c>
      <c r="S724" s="59">
        <v>0</v>
      </c>
      <c r="T724" s="59">
        <v>0</v>
      </c>
      <c r="U724" s="59">
        <v>0</v>
      </c>
      <c r="V724" s="59">
        <v>0</v>
      </c>
      <c r="W724" s="59">
        <v>2.9190398698128561E-2</v>
      </c>
      <c r="X724" s="59">
        <v>1.194060211554109</v>
      </c>
      <c r="Y724" s="59">
        <v>0.97785349233390129</v>
      </c>
      <c r="Z724" s="59">
        <v>8.5178875638841581E-3</v>
      </c>
      <c r="AA724" s="59">
        <v>0</v>
      </c>
      <c r="AB724" s="59">
        <v>1.3628620102214653E-2</v>
      </c>
      <c r="AC724" s="59">
        <v>0.61248982912937355</v>
      </c>
      <c r="AD724" s="60">
        <v>0.3772375915378357</v>
      </c>
      <c r="AE724" s="59">
        <v>0</v>
      </c>
      <c r="AF724" s="59">
        <v>0.45996759984381158</v>
      </c>
      <c r="AG724" s="61">
        <v>1350.619463869464</v>
      </c>
      <c r="AH724" s="61">
        <v>14.069475524475525</v>
      </c>
      <c r="AI724" s="61">
        <v>258.10635651383444</v>
      </c>
      <c r="AJ724" s="61">
        <v>208.74174499511719</v>
      </c>
      <c r="AK724" s="61">
        <v>101.55546569824219</v>
      </c>
      <c r="AL724" s="59">
        <v>0.37981712278599933</v>
      </c>
      <c r="AM724" s="59">
        <v>0.42104438553644269</v>
      </c>
      <c r="AN724" s="59">
        <v>0.20028847506421057</v>
      </c>
      <c r="AO724" s="59">
        <v>0</v>
      </c>
      <c r="AP724" s="59">
        <v>3.5087032128036889E-3</v>
      </c>
      <c r="AQ724" s="59">
        <v>0.9976412801738489</v>
      </c>
      <c r="AR724" s="59">
        <v>0.68144833197721733</v>
      </c>
      <c r="AS724" s="59">
        <v>6.1449999999999996</v>
      </c>
      <c r="AT724" s="59">
        <v>0</v>
      </c>
    </row>
    <row r="725" spans="1:46">
      <c r="A725" s="61" t="s">
        <v>192</v>
      </c>
      <c r="B725" s="61" t="s">
        <v>2270</v>
      </c>
      <c r="C725" s="61" t="s">
        <v>2232</v>
      </c>
      <c r="D725" s="61" t="s">
        <v>2271</v>
      </c>
      <c r="E725" s="61">
        <v>403.12447098000001</v>
      </c>
      <c r="F725" s="59">
        <v>2206.4791575931235</v>
      </c>
      <c r="G725" s="61">
        <v>1.4129554655870444</v>
      </c>
      <c r="H725" s="61">
        <v>3117.6567854251016</v>
      </c>
      <c r="I725" s="59">
        <v>0.49541547277936965</v>
      </c>
      <c r="J725" s="60">
        <v>0.10959885386819485</v>
      </c>
      <c r="K725" s="59">
        <v>0</v>
      </c>
      <c r="L725" s="59">
        <v>2.7272727272727275E-2</v>
      </c>
      <c r="M725" s="59">
        <v>0.22351097178683385</v>
      </c>
      <c r="N725" s="59">
        <v>0</v>
      </c>
      <c r="O725" s="59">
        <v>0</v>
      </c>
      <c r="P725" s="59">
        <v>1.1755485893416929E-2</v>
      </c>
      <c r="Q725" s="59">
        <v>0</v>
      </c>
      <c r="R725" s="59">
        <v>0.17131661442006271</v>
      </c>
      <c r="S725" s="59">
        <v>0</v>
      </c>
      <c r="T725" s="59">
        <v>6.3636363636363644E-2</v>
      </c>
      <c r="U725" s="59">
        <v>0</v>
      </c>
      <c r="V725" s="59">
        <v>0.15987460815047022</v>
      </c>
      <c r="W725" s="59">
        <v>0.22272727272727272</v>
      </c>
      <c r="X725" s="59">
        <v>0.37392550143266479</v>
      </c>
      <c r="Y725" s="59">
        <v>0.73180076628352497</v>
      </c>
      <c r="Z725" s="59">
        <v>0.17624521072796936</v>
      </c>
      <c r="AA725" s="59">
        <v>0</v>
      </c>
      <c r="AB725" s="59">
        <v>9.1954022988505732E-2</v>
      </c>
      <c r="AC725" s="59">
        <v>0.62722063037249287</v>
      </c>
      <c r="AD725" s="60">
        <v>0.33409742120343844</v>
      </c>
      <c r="AE725" s="59">
        <v>1.0028653295128939E-2</v>
      </c>
      <c r="AF725" s="59">
        <v>0.17314751404278542</v>
      </c>
      <c r="AG725" s="61">
        <v>1370.2981993169824</v>
      </c>
      <c r="AH725" s="61">
        <v>13.764936355169203</v>
      </c>
      <c r="AI725" s="61">
        <v>311.40198082164142</v>
      </c>
      <c r="AJ725" s="61">
        <v>187.74612426757813</v>
      </c>
      <c r="AK725" s="61">
        <v>367.58285522460938</v>
      </c>
      <c r="AL725" s="59">
        <v>0.21767470425865934</v>
      </c>
      <c r="AM725" s="59">
        <v>0.22806231478952127</v>
      </c>
      <c r="AN725" s="59">
        <v>0.55457437117751029</v>
      </c>
      <c r="AO725" s="59">
        <v>0.54573715027812031</v>
      </c>
      <c r="AP725" s="59">
        <v>5.6744260511872729E-2</v>
      </c>
      <c r="AQ725" s="59">
        <v>0.39782997943569792</v>
      </c>
      <c r="AR725" s="59">
        <v>0.80229226361031525</v>
      </c>
      <c r="AS725" s="59">
        <v>2.6846153846153844</v>
      </c>
      <c r="AT725" s="59">
        <v>0.23076923076923078</v>
      </c>
    </row>
    <row r="726" spans="1:46">
      <c r="A726" s="61" t="s">
        <v>192</v>
      </c>
      <c r="B726" s="61" t="s">
        <v>2273</v>
      </c>
      <c r="C726" s="61" t="s">
        <v>2232</v>
      </c>
      <c r="D726" s="61" t="s">
        <v>2274</v>
      </c>
      <c r="E726" s="61">
        <v>213.76349203199999</v>
      </c>
      <c r="F726" s="59">
        <v>2701.0082729842507</v>
      </c>
      <c r="G726" s="61">
        <v>2.0809523809523816</v>
      </c>
      <c r="H726" s="61">
        <v>5620.669596638656</v>
      </c>
      <c r="I726" s="59">
        <v>0.27190738995827163</v>
      </c>
      <c r="J726" s="60">
        <v>0.13487683402880601</v>
      </c>
      <c r="K726" s="59">
        <v>0</v>
      </c>
      <c r="L726" s="59">
        <v>5.3304617041324533E-2</v>
      </c>
      <c r="M726" s="59">
        <v>0</v>
      </c>
      <c r="N726" s="59">
        <v>0</v>
      </c>
      <c r="O726" s="59">
        <v>0</v>
      </c>
      <c r="P726" s="59">
        <v>0</v>
      </c>
      <c r="Q726" s="59">
        <v>8.372593888814106E-2</v>
      </c>
      <c r="R726" s="59">
        <v>0</v>
      </c>
      <c r="S726" s="59">
        <v>0</v>
      </c>
      <c r="T726" s="59">
        <v>0.10068649885583524</v>
      </c>
      <c r="U726" s="59">
        <v>0</v>
      </c>
      <c r="V726" s="59">
        <v>0.45322385247004982</v>
      </c>
      <c r="W726" s="59">
        <v>0.17418225871584331</v>
      </c>
      <c r="X726" s="59">
        <v>1.1024363979001213</v>
      </c>
      <c r="Y726" s="59">
        <v>0.94749694749694735</v>
      </c>
      <c r="Z726" s="59">
        <v>2.3199023199023193E-2</v>
      </c>
      <c r="AA726" s="59">
        <v>0</v>
      </c>
      <c r="AB726" s="59">
        <v>2.9304029304029297E-2</v>
      </c>
      <c r="AC726" s="59">
        <v>0.78974289944810871</v>
      </c>
      <c r="AD726" s="60">
        <v>0.19046978058958136</v>
      </c>
      <c r="AE726" s="59">
        <v>0</v>
      </c>
      <c r="AF726" s="59">
        <v>0.34753361901890589</v>
      </c>
      <c r="AG726" s="61">
        <v>1336.0767428236672</v>
      </c>
      <c r="AH726" s="61">
        <v>14.254232571763328</v>
      </c>
      <c r="AI726" s="61">
        <v>210.57516642199113</v>
      </c>
      <c r="AJ726" s="61">
        <v>169.36068725585938</v>
      </c>
      <c r="AK726" s="61">
        <v>107.98382568359375</v>
      </c>
      <c r="AL726" s="59">
        <v>0.31957047178932568</v>
      </c>
      <c r="AM726" s="59">
        <v>0.39237289399933678</v>
      </c>
      <c r="AN726" s="59">
        <v>0.2888706551947427</v>
      </c>
      <c r="AO726" s="59">
        <v>0</v>
      </c>
      <c r="AP726" s="59">
        <v>4.297974323241617E-2</v>
      </c>
      <c r="AQ726" s="59">
        <v>0.95783427775098895</v>
      </c>
      <c r="AR726" s="59">
        <v>0.91533180778032031</v>
      </c>
      <c r="AS726" s="59">
        <v>3.5376190476190481</v>
      </c>
      <c r="AT726" s="59">
        <v>0</v>
      </c>
    </row>
    <row r="727" spans="1:46">
      <c r="A727" s="61" t="s">
        <v>192</v>
      </c>
      <c r="B727" s="61" t="s">
        <v>2276</v>
      </c>
      <c r="C727" s="61" t="s">
        <v>2232</v>
      </c>
      <c r="D727" s="61" t="s">
        <v>2277</v>
      </c>
      <c r="E727" s="61">
        <v>278.49112249799998</v>
      </c>
      <c r="F727" s="59">
        <v>3712.4916202423983</v>
      </c>
      <c r="G727" s="61">
        <v>2.0098290598290598</v>
      </c>
      <c r="H727" s="61">
        <v>7461.4735427350415</v>
      </c>
      <c r="I727" s="59">
        <v>0.60727195407186907</v>
      </c>
      <c r="J727" s="60">
        <v>6.9317456942377204E-2</v>
      </c>
      <c r="K727" s="59">
        <v>0</v>
      </c>
      <c r="L727" s="59">
        <v>4.6778651924303638E-2</v>
      </c>
      <c r="M727" s="59">
        <v>0</v>
      </c>
      <c r="N727" s="59">
        <v>0</v>
      </c>
      <c r="O727" s="59">
        <v>0</v>
      </c>
      <c r="P727" s="59">
        <v>0</v>
      </c>
      <c r="Q727" s="59">
        <v>0.38656176908356366</v>
      </c>
      <c r="R727" s="59">
        <v>0.10461407612162449</v>
      </c>
      <c r="S727" s="59">
        <v>0</v>
      </c>
      <c r="T727" s="59">
        <v>0</v>
      </c>
      <c r="U727" s="59">
        <v>0</v>
      </c>
      <c r="V727" s="59">
        <v>0.19540718690197745</v>
      </c>
      <c r="W727" s="59">
        <v>0.19732085902615351</v>
      </c>
      <c r="X727" s="59">
        <v>1.3565809058048053</v>
      </c>
      <c r="Y727" s="59">
        <v>0.96551724137931039</v>
      </c>
      <c r="Z727" s="59">
        <v>1.4106583072100314E-2</v>
      </c>
      <c r="AA727" s="59">
        <v>7.8369905956112863E-3</v>
      </c>
      <c r="AB727" s="59">
        <v>1.2539184952978058E-2</v>
      </c>
      <c r="AC727" s="59">
        <v>0.67318732723793318</v>
      </c>
      <c r="AD727" s="60">
        <v>0.2745056347012545</v>
      </c>
      <c r="AE727" s="59">
        <v>3.0618753986816922E-2</v>
      </c>
      <c r="AF727" s="59">
        <v>0.16887432381381476</v>
      </c>
      <c r="AG727" s="61">
        <v>1369.9708323984744</v>
      </c>
      <c r="AH727" s="61">
        <v>13.637130356742203</v>
      </c>
      <c r="AI727" s="61">
        <v>372.86496036312388</v>
      </c>
      <c r="AJ727" s="61">
        <v>224.455322265625</v>
      </c>
      <c r="AK727" s="61">
        <v>352.5927734375</v>
      </c>
      <c r="AL727" s="59">
        <v>0.12029108755608749</v>
      </c>
      <c r="AM727" s="59">
        <v>0.28479363826245341</v>
      </c>
      <c r="AN727" s="59">
        <v>0.59629369335172466</v>
      </c>
      <c r="AO727" s="59">
        <v>0.4836330106032995</v>
      </c>
      <c r="AP727" s="59">
        <v>0.15530118020300845</v>
      </c>
      <c r="AQ727" s="59">
        <v>0.36244422836395762</v>
      </c>
      <c r="AR727" s="59">
        <v>0.68041675526259837</v>
      </c>
      <c r="AS727" s="59">
        <v>3.617692307692308</v>
      </c>
      <c r="AT727" s="59">
        <v>0</v>
      </c>
    </row>
    <row r="728" spans="1:46">
      <c r="A728" s="61" t="s">
        <v>192</v>
      </c>
      <c r="B728" s="61" t="s">
        <v>2279</v>
      </c>
      <c r="C728" s="61" t="s">
        <v>2232</v>
      </c>
      <c r="D728" s="61" t="s">
        <v>2280</v>
      </c>
      <c r="E728" s="61">
        <v>427.51058178</v>
      </c>
      <c r="F728" s="59">
        <v>1821.8135957547918</v>
      </c>
      <c r="G728" s="61">
        <v>2.4660156249999998</v>
      </c>
      <c r="H728" s="61">
        <v>4492.6207929687498</v>
      </c>
      <c r="I728" s="59">
        <v>0.10391256138127672</v>
      </c>
      <c r="J728" s="60">
        <v>0</v>
      </c>
      <c r="K728" s="59">
        <v>0</v>
      </c>
      <c r="L728" s="59">
        <v>1.7424362426738477E-2</v>
      </c>
      <c r="M728" s="59">
        <v>0</v>
      </c>
      <c r="N728" s="59">
        <v>0</v>
      </c>
      <c r="O728" s="59">
        <v>0</v>
      </c>
      <c r="P728" s="59">
        <v>0</v>
      </c>
      <c r="Q728" s="59">
        <v>0</v>
      </c>
      <c r="R728" s="59">
        <v>6.3361317915412635E-2</v>
      </c>
      <c r="S728" s="59">
        <v>0</v>
      </c>
      <c r="T728" s="59">
        <v>0.57769681609377466</v>
      </c>
      <c r="U728" s="59">
        <v>2.3126881039125611E-2</v>
      </c>
      <c r="V728" s="59">
        <v>0.17820370663709806</v>
      </c>
      <c r="W728" s="59">
        <v>0.14018691588785046</v>
      </c>
      <c r="X728" s="59">
        <v>0.47520988436559486</v>
      </c>
      <c r="Y728" s="59">
        <v>0.8866666666666666</v>
      </c>
      <c r="Z728" s="59">
        <v>4.3333333333333328E-2</v>
      </c>
      <c r="AA728" s="59">
        <v>1.6666666666666663E-2</v>
      </c>
      <c r="AB728" s="59">
        <v>5.333333333333333E-2</v>
      </c>
      <c r="AC728" s="59">
        <v>0.79249168382702362</v>
      </c>
      <c r="AD728" s="60">
        <v>0.10945667669887534</v>
      </c>
      <c r="AE728" s="59">
        <v>7.8251227625534617E-2</v>
      </c>
      <c r="AF728" s="59">
        <v>0.14766885941664751</v>
      </c>
      <c r="AG728" s="61">
        <v>1383.7044889603744</v>
      </c>
      <c r="AH728" s="61">
        <v>13.356783155432082</v>
      </c>
      <c r="AI728" s="61">
        <v>422.61467349295793</v>
      </c>
      <c r="AJ728" s="61">
        <v>219.27534484863281</v>
      </c>
      <c r="AK728" s="61">
        <v>351.27995300292969</v>
      </c>
      <c r="AL728" s="59">
        <v>5.4677009169398626E-2</v>
      </c>
      <c r="AM728" s="59">
        <v>0.16797829822363375</v>
      </c>
      <c r="AN728" s="59">
        <v>0.77761233094126014</v>
      </c>
      <c r="AO728" s="59">
        <v>0.26856060386145797</v>
      </c>
      <c r="AP728" s="59">
        <v>0.47893551347312807</v>
      </c>
      <c r="AQ728" s="59">
        <v>0.18157445291014196</v>
      </c>
      <c r="AR728" s="59">
        <v>0.80785680342151112</v>
      </c>
      <c r="AS728" s="59">
        <v>3.9456250000000002</v>
      </c>
      <c r="AT728" s="59">
        <v>0</v>
      </c>
    </row>
    <row r="729" spans="1:46">
      <c r="A729" s="61" t="s">
        <v>192</v>
      </c>
      <c r="B729" s="61" t="s">
        <v>2282</v>
      </c>
      <c r="C729" s="61" t="s">
        <v>2232</v>
      </c>
      <c r="D729" s="61" t="s">
        <v>2283</v>
      </c>
      <c r="E729" s="61">
        <v>254.17904110800001</v>
      </c>
      <c r="F729" s="59">
        <v>3506.9864568678267</v>
      </c>
      <c r="G729" s="61">
        <v>3.3762500000000002</v>
      </c>
      <c r="H729" s="61">
        <v>11840.463024999999</v>
      </c>
      <c r="I729" s="59">
        <v>0.63285203011230406</v>
      </c>
      <c r="J729" s="60">
        <v>6.9727261508083435E-2</v>
      </c>
      <c r="K729" s="59">
        <v>0</v>
      </c>
      <c r="L729" s="59">
        <v>0.13371657085728567</v>
      </c>
      <c r="M729" s="59">
        <v>0.19495126218445388</v>
      </c>
      <c r="N729" s="59">
        <v>0</v>
      </c>
      <c r="O729" s="59">
        <v>0</v>
      </c>
      <c r="P729" s="59">
        <v>0</v>
      </c>
      <c r="Q729" s="59">
        <v>0.12171957010747314</v>
      </c>
      <c r="R729" s="59">
        <v>0.11984503874031492</v>
      </c>
      <c r="S729" s="59">
        <v>0</v>
      </c>
      <c r="T729" s="59">
        <v>0</v>
      </c>
      <c r="U729" s="59">
        <v>0</v>
      </c>
      <c r="V729" s="59">
        <v>0</v>
      </c>
      <c r="W729" s="59">
        <v>0.35916020994751313</v>
      </c>
      <c r="X729" s="59">
        <v>1.3772676786375415</v>
      </c>
      <c r="Y729" s="59">
        <v>1</v>
      </c>
      <c r="Z729" s="59">
        <v>0</v>
      </c>
      <c r="AA729" s="59">
        <v>0</v>
      </c>
      <c r="AB729" s="59">
        <v>0</v>
      </c>
      <c r="AC729" s="59">
        <v>0.50845365913859064</v>
      </c>
      <c r="AD729" s="60">
        <v>0.48870788596815995</v>
      </c>
      <c r="AE729" s="59">
        <v>0</v>
      </c>
      <c r="AF729" s="59">
        <v>0.3187910366125371</v>
      </c>
      <c r="AG729" s="61">
        <v>1348.9023370233701</v>
      </c>
      <c r="AH729" s="61">
        <v>13.989571955719557</v>
      </c>
      <c r="AI729" s="61">
        <v>275.29908833265245</v>
      </c>
      <c r="AJ729" s="61">
        <v>201.6185302734375</v>
      </c>
      <c r="AK729" s="61">
        <v>191.9117431640625</v>
      </c>
      <c r="AL729" s="59">
        <v>0.21269456271584952</v>
      </c>
      <c r="AM729" s="59">
        <v>0.36957217082303101</v>
      </c>
      <c r="AN729" s="59">
        <v>0.41579942838439482</v>
      </c>
      <c r="AO729" s="59">
        <v>4.0817684868012738E-2</v>
      </c>
      <c r="AP729" s="59">
        <v>0.3383441830023225</v>
      </c>
      <c r="AQ729" s="59">
        <v>0.61890429405294012</v>
      </c>
      <c r="AR729" s="59">
        <v>0.71578427742811301</v>
      </c>
      <c r="AS729" s="59">
        <v>5.0643750000000001</v>
      </c>
      <c r="AT729" s="59">
        <v>6.3125000000000001E-2</v>
      </c>
    </row>
    <row r="730" spans="1:46">
      <c r="A730" s="61" t="s">
        <v>192</v>
      </c>
      <c r="B730" s="61" t="s">
        <v>2285</v>
      </c>
      <c r="C730" s="61" t="s">
        <v>2232</v>
      </c>
      <c r="D730" s="61" t="s">
        <v>1432</v>
      </c>
      <c r="E730" s="61">
        <v>417.58114257599999</v>
      </c>
      <c r="F730" s="59">
        <v>3093.3433710596914</v>
      </c>
      <c r="G730" s="61">
        <v>3.2769230769230773</v>
      </c>
      <c r="H730" s="61">
        <v>10136.648277472528</v>
      </c>
      <c r="I730" s="59">
        <v>0.68402079141515759</v>
      </c>
      <c r="J730" s="60">
        <v>0.10026827632461435</v>
      </c>
      <c r="K730" s="59">
        <v>0</v>
      </c>
      <c r="L730" s="59">
        <v>0.45191223657965485</v>
      </c>
      <c r="M730" s="59">
        <v>1.2834966611742259E-2</v>
      </c>
      <c r="N730" s="59">
        <v>0</v>
      </c>
      <c r="O730" s="59">
        <v>0</v>
      </c>
      <c r="P730" s="59">
        <v>0</v>
      </c>
      <c r="Q730" s="59">
        <v>0</v>
      </c>
      <c r="R730" s="59">
        <v>0.13910328679212555</v>
      </c>
      <c r="S730" s="59">
        <v>0</v>
      </c>
      <c r="T730" s="59">
        <v>3.1653802792472464E-2</v>
      </c>
      <c r="U730" s="59">
        <v>0</v>
      </c>
      <c r="V730" s="59">
        <v>8.3167114734194775E-2</v>
      </c>
      <c r="W730" s="59">
        <v>0.17760818662735237</v>
      </c>
      <c r="X730" s="59">
        <v>0.65811535881958405</v>
      </c>
      <c r="Y730" s="59">
        <v>0.84203821656050959</v>
      </c>
      <c r="Z730" s="59">
        <v>2.6751592356687903E-2</v>
      </c>
      <c r="AA730" s="59">
        <v>8.9171974522293009E-3</v>
      </c>
      <c r="AB730" s="59">
        <v>0.12229299363057326</v>
      </c>
      <c r="AC730" s="59">
        <v>0.5493796109993293</v>
      </c>
      <c r="AD730" s="60">
        <v>0.41104963112005366</v>
      </c>
      <c r="AE730" s="59">
        <v>2.5318578135479546E-2</v>
      </c>
      <c r="AF730" s="59">
        <v>0.2856450826878299</v>
      </c>
      <c r="AG730" s="61">
        <v>1360.7487655244652</v>
      </c>
      <c r="AH730" s="61">
        <v>13.930433936854707</v>
      </c>
      <c r="AI730" s="61">
        <v>301.80324249153279</v>
      </c>
      <c r="AJ730" s="61">
        <v>220.62503051757813</v>
      </c>
      <c r="AK730" s="61">
        <v>170.23995971679688</v>
      </c>
      <c r="AL730" s="59">
        <v>0.29979203377752101</v>
      </c>
      <c r="AM730" s="59">
        <v>0.43674146508377748</v>
      </c>
      <c r="AN730" s="59">
        <v>0.26252382788106432</v>
      </c>
      <c r="AO730" s="59">
        <v>7.3189368206294445E-2</v>
      </c>
      <c r="AP730" s="59">
        <v>9.4143379553699807E-2</v>
      </c>
      <c r="AQ730" s="59">
        <v>0.68010733973292836</v>
      </c>
      <c r="AR730" s="59">
        <v>0.92219986586183766</v>
      </c>
      <c r="AS730" s="59">
        <v>4.5876923076923077</v>
      </c>
      <c r="AT730" s="59">
        <v>0.15269230769230771</v>
      </c>
    </row>
    <row r="731" spans="1:46">
      <c r="A731" s="61" t="s">
        <v>192</v>
      </c>
      <c r="B731" s="61" t="s">
        <v>2286</v>
      </c>
      <c r="C731" s="61" t="s">
        <v>2232</v>
      </c>
      <c r="D731" s="61" t="s">
        <v>2287</v>
      </c>
      <c r="E731" s="61">
        <v>672.46720083399998</v>
      </c>
      <c r="F731" s="59">
        <v>1831.9510598470865</v>
      </c>
      <c r="G731" s="61">
        <v>1.7560185185185184</v>
      </c>
      <c r="H731" s="61">
        <v>3216.9399861111106</v>
      </c>
      <c r="I731" s="59">
        <v>0.68230951753229641</v>
      </c>
      <c r="J731" s="60">
        <v>0.16372264698128131</v>
      </c>
      <c r="K731" s="59">
        <v>0</v>
      </c>
      <c r="L731" s="59">
        <v>0.43738465594516213</v>
      </c>
      <c r="M731" s="59">
        <v>1.4500395465330874E-2</v>
      </c>
      <c r="N731" s="59">
        <v>0</v>
      </c>
      <c r="O731" s="59">
        <v>0</v>
      </c>
      <c r="P731" s="59">
        <v>0</v>
      </c>
      <c r="Q731" s="59">
        <v>0</v>
      </c>
      <c r="R731" s="59">
        <v>0</v>
      </c>
      <c r="S731" s="59">
        <v>6.670181914052202E-2</v>
      </c>
      <c r="T731" s="59">
        <v>1.3182177695755339E-2</v>
      </c>
      <c r="U731" s="59">
        <v>0</v>
      </c>
      <c r="V731" s="59">
        <v>0.20709201160031637</v>
      </c>
      <c r="W731" s="59">
        <v>9.741629317163196E-2</v>
      </c>
      <c r="X731" s="59">
        <v>0.13577643026628</v>
      </c>
      <c r="Y731" s="59">
        <v>0.33009708737864074</v>
      </c>
      <c r="Z731" s="59">
        <v>0.52427184466019416</v>
      </c>
      <c r="AA731" s="59">
        <v>6.7961165048543687E-2</v>
      </c>
      <c r="AB731" s="59">
        <v>7.7669902912621352E-2</v>
      </c>
      <c r="AC731" s="59">
        <v>0.43778012127603483</v>
      </c>
      <c r="AD731" s="60">
        <v>0.48971790139731081</v>
      </c>
      <c r="AE731" s="59">
        <v>4.9169522805167412E-2</v>
      </c>
      <c r="AF731" s="59">
        <v>0.11280847587200941</v>
      </c>
      <c r="AG731" s="61">
        <v>1381.0025102268501</v>
      </c>
      <c r="AH731" s="61">
        <v>13.627144849386388</v>
      </c>
      <c r="AI731" s="61">
        <v>354.30061492607706</v>
      </c>
      <c r="AJ731" s="61">
        <v>203.71707153320313</v>
      </c>
      <c r="AK731" s="61">
        <v>372.84420776367188</v>
      </c>
      <c r="AL731" s="59">
        <v>0.19118032796329043</v>
      </c>
      <c r="AM731" s="59">
        <v>0.21683213667397011</v>
      </c>
      <c r="AN731" s="59">
        <v>0.59129277904834887</v>
      </c>
      <c r="AO731" s="59">
        <v>9.4242514610975436E-2</v>
      </c>
      <c r="AP731" s="59">
        <v>0.56796450373537566</v>
      </c>
      <c r="AQ731" s="59">
        <v>0.33709822533925832</v>
      </c>
      <c r="AR731" s="59">
        <v>0.5272871078302136</v>
      </c>
      <c r="AS731" s="59">
        <v>3.1608333333333332</v>
      </c>
      <c r="AT731" s="59">
        <v>0</v>
      </c>
    </row>
    <row r="732" spans="1:46">
      <c r="A732" s="61" t="s">
        <v>192</v>
      </c>
      <c r="B732" s="61" t="s">
        <v>2289</v>
      </c>
      <c r="C732" s="61" t="s">
        <v>2232</v>
      </c>
      <c r="D732" s="61" t="s">
        <v>2290</v>
      </c>
      <c r="E732" s="61">
        <v>375.42892616500001</v>
      </c>
      <c r="F732" s="59">
        <v>2271.9066490193113</v>
      </c>
      <c r="G732" s="61">
        <v>2.2486394557823135</v>
      </c>
      <c r="H732" s="61">
        <v>5108.698930839003</v>
      </c>
      <c r="I732" s="59">
        <v>0.58846367165834723</v>
      </c>
      <c r="J732" s="60">
        <v>4.6488176271870116E-2</v>
      </c>
      <c r="K732" s="59">
        <v>0</v>
      </c>
      <c r="L732" s="59">
        <v>0.46850500135171669</v>
      </c>
      <c r="M732" s="59">
        <v>5.4609353879426868E-3</v>
      </c>
      <c r="N732" s="59">
        <v>0</v>
      </c>
      <c r="O732" s="59">
        <v>0</v>
      </c>
      <c r="P732" s="59">
        <v>3.4063260340632599E-3</v>
      </c>
      <c r="Q732" s="59">
        <v>0</v>
      </c>
      <c r="R732" s="59">
        <v>0.10721816707218167</v>
      </c>
      <c r="S732" s="59">
        <v>0</v>
      </c>
      <c r="T732" s="59">
        <v>3.3846985671803186E-2</v>
      </c>
      <c r="U732" s="59">
        <v>0</v>
      </c>
      <c r="V732" s="59">
        <v>0.10700189240335224</v>
      </c>
      <c r="W732" s="59">
        <v>0.22470938091376047</v>
      </c>
      <c r="X732" s="59">
        <v>0.30151767256592543</v>
      </c>
      <c r="Y732" s="59">
        <v>0.94481605351170572</v>
      </c>
      <c r="Z732" s="59">
        <v>3.8461538461538471E-2</v>
      </c>
      <c r="AA732" s="59">
        <v>3.3444816053511709E-3</v>
      </c>
      <c r="AB732" s="59">
        <v>1.3377926421404684E-2</v>
      </c>
      <c r="AC732" s="59">
        <v>0.54696717591892297</v>
      </c>
      <c r="AD732" s="60">
        <v>0.41935158574093678</v>
      </c>
      <c r="AE732" s="59">
        <v>0</v>
      </c>
      <c r="AF732" s="59">
        <v>0.52827575654848313</v>
      </c>
      <c r="AG732" s="61">
        <v>1333.3908485856905</v>
      </c>
      <c r="AH732" s="61">
        <v>14.115703826955075</v>
      </c>
      <c r="AI732" s="61">
        <v>257.66454729200422</v>
      </c>
      <c r="AJ732" s="61">
        <v>187.05702209472656</v>
      </c>
      <c r="AK732" s="61">
        <v>260.49903869628906</v>
      </c>
      <c r="AL732" s="59">
        <v>0.3124759224025308</v>
      </c>
      <c r="AM732" s="59">
        <v>0.37007670511498453</v>
      </c>
      <c r="AN732" s="59">
        <v>0.31846906742463577</v>
      </c>
      <c r="AO732" s="59">
        <v>0</v>
      </c>
      <c r="AP732" s="59">
        <v>9.1228985336487406E-2</v>
      </c>
      <c r="AQ732" s="59">
        <v>0.90979270960566372</v>
      </c>
      <c r="AR732" s="59">
        <v>0.54454696717591888</v>
      </c>
      <c r="AS732" s="59">
        <v>3.1480952380952383</v>
      </c>
      <c r="AT732" s="59">
        <v>0.21238095238095239</v>
      </c>
    </row>
    <row r="733" spans="1:46">
      <c r="A733" s="61" t="s">
        <v>192</v>
      </c>
      <c r="B733" s="61" t="s">
        <v>2292</v>
      </c>
      <c r="C733" s="61" t="s">
        <v>2232</v>
      </c>
      <c r="D733" s="61" t="s">
        <v>2293</v>
      </c>
      <c r="E733" s="61">
        <v>377.46187591</v>
      </c>
      <c r="F733" s="59">
        <v>3555.3997381028425</v>
      </c>
      <c r="G733" s="61">
        <v>1.8975757575757575</v>
      </c>
      <c r="H733" s="61">
        <v>6746.6403515151515</v>
      </c>
      <c r="I733" s="59">
        <v>0.55509421909932943</v>
      </c>
      <c r="J733" s="60">
        <v>9.6774193548387094E-2</v>
      </c>
      <c r="K733" s="59">
        <v>0</v>
      </c>
      <c r="L733" s="59">
        <v>0.19330238726790452</v>
      </c>
      <c r="M733" s="59">
        <v>0</v>
      </c>
      <c r="N733" s="59">
        <v>0</v>
      </c>
      <c r="O733" s="59">
        <v>0</v>
      </c>
      <c r="P733" s="59">
        <v>3.3156498673740056E-2</v>
      </c>
      <c r="Q733" s="59">
        <v>0.2604442970822281</v>
      </c>
      <c r="R733" s="59">
        <v>2.2049071618037135E-2</v>
      </c>
      <c r="S733" s="59">
        <v>0</v>
      </c>
      <c r="T733" s="59">
        <v>0</v>
      </c>
      <c r="U733" s="59">
        <v>0</v>
      </c>
      <c r="V733" s="59">
        <v>0.28017241379310343</v>
      </c>
      <c r="W733" s="59">
        <v>0.11041114058355438</v>
      </c>
      <c r="X733" s="59">
        <v>1.1018843819865858</v>
      </c>
      <c r="Y733" s="59">
        <v>0.98985507246376803</v>
      </c>
      <c r="Z733" s="59">
        <v>2.8985507246376812E-3</v>
      </c>
      <c r="AA733" s="59">
        <v>7.246376811594203E-3</v>
      </c>
      <c r="AB733" s="59">
        <v>0</v>
      </c>
      <c r="AC733" s="59">
        <v>0.63270520600447144</v>
      </c>
      <c r="AD733" s="60">
        <v>0.35196422868093263</v>
      </c>
      <c r="AE733" s="59">
        <v>0</v>
      </c>
      <c r="AF733" s="59">
        <v>0.16589754885584995</v>
      </c>
      <c r="AG733" s="61">
        <v>1336.2311000827131</v>
      </c>
      <c r="AH733" s="61">
        <v>14.075804797353184</v>
      </c>
      <c r="AI733" s="61">
        <v>257.39336797522458</v>
      </c>
      <c r="AJ733" s="61">
        <v>178.93336486816406</v>
      </c>
      <c r="AK733" s="61">
        <v>181.16429138183594</v>
      </c>
      <c r="AL733" s="59">
        <v>0.20962381911879796</v>
      </c>
      <c r="AM733" s="59">
        <v>0.4379581371004902</v>
      </c>
      <c r="AN733" s="59">
        <v>0.35202230603994034</v>
      </c>
      <c r="AO733" s="59">
        <v>0</v>
      </c>
      <c r="AP733" s="59">
        <v>0.21194193402216538</v>
      </c>
      <c r="AQ733" s="59">
        <v>0.78766232823706306</v>
      </c>
      <c r="AR733" s="59">
        <v>0.63877355477483233</v>
      </c>
      <c r="AS733" s="59">
        <v>2.8463636363636362</v>
      </c>
      <c r="AT733" s="59">
        <v>0.10454545454545455</v>
      </c>
    </row>
    <row r="734" spans="1:46">
      <c r="A734" s="61" t="s">
        <v>192</v>
      </c>
      <c r="B734" s="61" t="s">
        <v>2297</v>
      </c>
      <c r="C734" s="61" t="s">
        <v>2296</v>
      </c>
      <c r="D734" s="61" t="s">
        <v>1452</v>
      </c>
      <c r="E734" s="61">
        <v>822.58625884699995</v>
      </c>
      <c r="F734" s="59">
        <v>6267.9413630078352</v>
      </c>
      <c r="G734" s="61">
        <v>2.9093869731800766</v>
      </c>
      <c r="H734" s="61">
        <v>18235.866950191568</v>
      </c>
      <c r="I734" s="59">
        <v>0.81273457562388884</v>
      </c>
      <c r="J734" s="60">
        <v>1.356423256732732E-2</v>
      </c>
      <c r="K734" s="59">
        <v>5.8695799687860491E-2</v>
      </c>
      <c r="L734" s="59">
        <v>1.0517744452738006E-2</v>
      </c>
      <c r="M734" s="59">
        <v>6.2427902558186879E-2</v>
      </c>
      <c r="N734" s="59">
        <v>0</v>
      </c>
      <c r="O734" s="59">
        <v>0</v>
      </c>
      <c r="P734" s="59">
        <v>0</v>
      </c>
      <c r="Q734" s="59">
        <v>0.34267489991178662</v>
      </c>
      <c r="R734" s="59">
        <v>0.33677139173508858</v>
      </c>
      <c r="S734" s="59">
        <v>1.2485580511637376E-2</v>
      </c>
      <c r="T734" s="59">
        <v>4.4242383117323744E-2</v>
      </c>
      <c r="U734" s="59">
        <v>0</v>
      </c>
      <c r="V734" s="59">
        <v>8.6313360928275754E-2</v>
      </c>
      <c r="W734" s="59">
        <v>3.1892515437334602E-2</v>
      </c>
      <c r="X734" s="59">
        <v>2.1597418845064857</v>
      </c>
      <c r="Y734" s="59">
        <v>0.96189024390243905</v>
      </c>
      <c r="Z734" s="59">
        <v>3.4756097560975613E-2</v>
      </c>
      <c r="AA734" s="59">
        <v>9.1463414634146336E-4</v>
      </c>
      <c r="AB734" s="59">
        <v>2.4390243902439024E-3</v>
      </c>
      <c r="AC734" s="59">
        <v>0.87864621057483372</v>
      </c>
      <c r="AD734" s="60">
        <v>0.10383880950813194</v>
      </c>
      <c r="AE734" s="59">
        <v>1.1193784157503127E-2</v>
      </c>
      <c r="AF734" s="59">
        <v>0.18462501453996163</v>
      </c>
      <c r="AG734" s="61">
        <v>1318.407458039037</v>
      </c>
      <c r="AH734" s="61">
        <v>14.585482646008961</v>
      </c>
      <c r="AI734" s="61">
        <v>102.99093653098406</v>
      </c>
      <c r="AJ734" s="61">
        <v>41.599807739257813</v>
      </c>
      <c r="AK734" s="61">
        <v>122.12176513671875</v>
      </c>
      <c r="AL734" s="59">
        <v>0.66201263897028939</v>
      </c>
      <c r="AM734" s="59">
        <v>0.26828493380053847</v>
      </c>
      <c r="AN734" s="59">
        <v>7.0433342858425146E-2</v>
      </c>
      <c r="AO734" s="59">
        <v>0</v>
      </c>
      <c r="AP734" s="59">
        <v>1.9754767144757861E-3</v>
      </c>
      <c r="AQ734" s="59">
        <v>0.44949693241687499</v>
      </c>
      <c r="AR734" s="59">
        <v>0.93501020609732</v>
      </c>
      <c r="AS734" s="59">
        <v>5.2368965517241381</v>
      </c>
      <c r="AT734" s="59">
        <v>0.15517241379310345</v>
      </c>
    </row>
    <row r="735" spans="1:46">
      <c r="A735" s="61" t="s">
        <v>192</v>
      </c>
      <c r="B735" s="61" t="s">
        <v>2299</v>
      </c>
      <c r="C735" s="61" t="s">
        <v>2296</v>
      </c>
      <c r="D735" s="61" t="s">
        <v>2300</v>
      </c>
      <c r="E735" s="61">
        <v>329.30603105400002</v>
      </c>
      <c r="F735" s="59">
        <v>6419.9574385283777</v>
      </c>
      <c r="G735" s="61">
        <v>2.1898785425101215</v>
      </c>
      <c r="H735" s="61">
        <v>14058.927038461537</v>
      </c>
      <c r="I735" s="59">
        <v>0.63227953410981697</v>
      </c>
      <c r="J735" s="60">
        <v>1.3865779256794232E-2</v>
      </c>
      <c r="K735" s="59">
        <v>8.5162755488266458E-3</v>
      </c>
      <c r="L735" s="59">
        <v>0</v>
      </c>
      <c r="M735" s="59">
        <v>0</v>
      </c>
      <c r="N735" s="59">
        <v>0</v>
      </c>
      <c r="O735" s="59">
        <v>0</v>
      </c>
      <c r="P735" s="59">
        <v>0</v>
      </c>
      <c r="Q735" s="59">
        <v>0.41161998485995455</v>
      </c>
      <c r="R735" s="59">
        <v>0.21290688872066615</v>
      </c>
      <c r="S735" s="59">
        <v>0</v>
      </c>
      <c r="T735" s="59">
        <v>0.19114307342922029</v>
      </c>
      <c r="U735" s="59">
        <v>0</v>
      </c>
      <c r="V735" s="59">
        <v>2.2993943981831945E-2</v>
      </c>
      <c r="W735" s="59">
        <v>0.13862604087812264</v>
      </c>
      <c r="X735" s="59">
        <v>2.853577371048253</v>
      </c>
      <c r="Y735" s="59">
        <v>0.99578879170715906</v>
      </c>
      <c r="Z735" s="59">
        <v>1.6196954972465174E-3</v>
      </c>
      <c r="AA735" s="59">
        <v>0</v>
      </c>
      <c r="AB735" s="59">
        <v>2.5915127955944278E-3</v>
      </c>
      <c r="AC735" s="59">
        <v>0.96478092068774268</v>
      </c>
      <c r="AD735" s="60">
        <v>2.8655943797374746E-2</v>
      </c>
      <c r="AE735" s="59">
        <v>0</v>
      </c>
      <c r="AF735" s="59">
        <v>0.3285090153185215</v>
      </c>
      <c r="AG735" s="61">
        <v>1330.0888214082368</v>
      </c>
      <c r="AH735" s="61">
        <v>14.42465743025242</v>
      </c>
      <c r="AI735" s="61">
        <v>90.544844774601572</v>
      </c>
      <c r="AJ735" s="61">
        <v>58.945255279541016</v>
      </c>
      <c r="AK735" s="61">
        <v>64.543224334716797</v>
      </c>
      <c r="AL735" s="59">
        <v>0.82408147561530565</v>
      </c>
      <c r="AM735" s="59">
        <v>0.14139583126057179</v>
      </c>
      <c r="AN735" s="59">
        <v>3.2834199742387812E-2</v>
      </c>
      <c r="AO735" s="59">
        <v>0.21636409078798904</v>
      </c>
      <c r="AP735" s="59">
        <v>0</v>
      </c>
      <c r="AQ735" s="59">
        <v>0.74303983810085716</v>
      </c>
      <c r="AR735" s="59">
        <v>0.97984840081345903</v>
      </c>
      <c r="AS735" s="59">
        <v>5.6936842105263166</v>
      </c>
      <c r="AT735" s="59">
        <v>0.13157894736842105</v>
      </c>
    </row>
    <row r="736" spans="1:46">
      <c r="A736" s="61" t="s">
        <v>192</v>
      </c>
      <c r="B736" s="61" t="s">
        <v>2302</v>
      </c>
      <c r="C736" s="61" t="s">
        <v>2296</v>
      </c>
      <c r="D736" s="61" t="s">
        <v>2303</v>
      </c>
      <c r="E736" s="61">
        <v>1025.49743068</v>
      </c>
      <c r="F736" s="59">
        <v>8858.4174738553229</v>
      </c>
      <c r="G736" s="61">
        <v>1.414176245210728</v>
      </c>
      <c r="H736" s="61">
        <v>12527.363561685823</v>
      </c>
      <c r="I736" s="59">
        <v>0.64156055269574641</v>
      </c>
      <c r="J736" s="60">
        <v>4.0032724297791103E-2</v>
      </c>
      <c r="K736" s="59">
        <v>0.12161822071221842</v>
      </c>
      <c r="L736" s="59">
        <v>2.4222977224109724E-2</v>
      </c>
      <c r="M736" s="59">
        <v>5.6625141562853899E-2</v>
      </c>
      <c r="N736" s="59">
        <v>0</v>
      </c>
      <c r="O736" s="59">
        <v>0</v>
      </c>
      <c r="P736" s="59">
        <v>0</v>
      </c>
      <c r="Q736" s="59">
        <v>0.2485843714609286</v>
      </c>
      <c r="R736" s="59">
        <v>0.16654083301874917</v>
      </c>
      <c r="S736" s="59">
        <v>8.1162702906757256E-2</v>
      </c>
      <c r="T736" s="59">
        <v>4.3538442179438773E-2</v>
      </c>
      <c r="U736" s="59">
        <v>0</v>
      </c>
      <c r="V736" s="59">
        <v>4.2909273939851514E-2</v>
      </c>
      <c r="W736" s="59">
        <v>0.16861708820938717</v>
      </c>
      <c r="X736" s="59">
        <v>2.5456515849363313</v>
      </c>
      <c r="Y736" s="59">
        <v>0.95189442315879103</v>
      </c>
      <c r="Z736" s="59">
        <v>3.2779906343124735E-2</v>
      </c>
      <c r="AA736" s="59">
        <v>0</v>
      </c>
      <c r="AB736" s="59">
        <v>1.5325670498084294E-2</v>
      </c>
      <c r="AC736" s="59">
        <v>0.87976158222703871</v>
      </c>
      <c r="AD736" s="60">
        <v>0.10522893524790031</v>
      </c>
      <c r="AE736" s="59">
        <v>8.3988079111351928E-3</v>
      </c>
      <c r="AF736" s="59">
        <v>0.17996144551783638</v>
      </c>
      <c r="AG736" s="61">
        <v>1361.6218390104198</v>
      </c>
      <c r="AH736" s="61">
        <v>14.254428736822863</v>
      </c>
      <c r="AI736" s="61">
        <v>152.61061484375594</v>
      </c>
      <c r="AJ736" s="61">
        <v>93.981338500976563</v>
      </c>
      <c r="AK736" s="61">
        <v>158.34490966796875</v>
      </c>
      <c r="AL736" s="59">
        <v>0.48007190000812688</v>
      </c>
      <c r="AM736" s="59">
        <v>0.2745009315268</v>
      </c>
      <c r="AN736" s="59">
        <v>0.24610008026314795</v>
      </c>
      <c r="AO736" s="59">
        <v>0.55997214894943126</v>
      </c>
      <c r="AP736" s="59">
        <v>3.9980597487029486E-2</v>
      </c>
      <c r="AQ736" s="59">
        <v>0.3896279874002736</v>
      </c>
      <c r="AR736" s="59">
        <v>0.97534543484150626</v>
      </c>
      <c r="AS736" s="59">
        <v>4.1011111111111109</v>
      </c>
      <c r="AT736" s="59">
        <v>0.5424444444444444</v>
      </c>
    </row>
    <row r="737" spans="1:46">
      <c r="A737" s="61" t="s">
        <v>192</v>
      </c>
      <c r="B737" s="61" t="s">
        <v>2305</v>
      </c>
      <c r="C737" s="61" t="s">
        <v>2296</v>
      </c>
      <c r="D737" s="61" t="s">
        <v>2306</v>
      </c>
      <c r="E737" s="61">
        <v>545.06495881299998</v>
      </c>
      <c r="F737" s="59">
        <v>9103.4613520730854</v>
      </c>
      <c r="G737" s="61">
        <v>3.2939814814814823</v>
      </c>
      <c r="H737" s="61">
        <v>29986.633111111114</v>
      </c>
      <c r="I737" s="59">
        <v>0.92269852424455379</v>
      </c>
      <c r="J737" s="60">
        <v>0</v>
      </c>
      <c r="K737" s="59">
        <v>1.2564671101256466E-2</v>
      </c>
      <c r="L737" s="59">
        <v>0</v>
      </c>
      <c r="M737" s="59">
        <v>1.4781966001478195E-2</v>
      </c>
      <c r="N737" s="59">
        <v>0</v>
      </c>
      <c r="O737" s="59">
        <v>0</v>
      </c>
      <c r="P737" s="59">
        <v>0</v>
      </c>
      <c r="Q737" s="59">
        <v>0.71249076127124911</v>
      </c>
      <c r="R737" s="59">
        <v>0.23059866962305983</v>
      </c>
      <c r="S737" s="59">
        <v>0</v>
      </c>
      <c r="T737" s="59">
        <v>0</v>
      </c>
      <c r="U737" s="59">
        <v>0</v>
      </c>
      <c r="V737" s="59">
        <v>2.2172949002217293E-2</v>
      </c>
      <c r="W737" s="59">
        <v>7.3909830007390974E-3</v>
      </c>
      <c r="X737" s="59">
        <v>4.5017568517217148</v>
      </c>
      <c r="Y737" s="59">
        <v>0.99672182329066494</v>
      </c>
      <c r="Z737" s="59">
        <v>1.8732438339057133E-3</v>
      </c>
      <c r="AA737" s="59">
        <v>1.4049328754292851E-3</v>
      </c>
      <c r="AB737" s="59">
        <v>0</v>
      </c>
      <c r="AC737" s="59">
        <v>0.96964160224877005</v>
      </c>
      <c r="AD737" s="60">
        <v>2.6423049894588893E-2</v>
      </c>
      <c r="AE737" s="59">
        <v>0</v>
      </c>
      <c r="AF737" s="59">
        <v>0.26106980039569938</v>
      </c>
      <c r="AG737" s="61">
        <v>1342.0155999082358</v>
      </c>
      <c r="AH737" s="61">
        <v>14.170584996558844</v>
      </c>
      <c r="AI737" s="61">
        <v>100.66579238699337</v>
      </c>
      <c r="AJ737" s="61">
        <v>57.368000030517578</v>
      </c>
      <c r="AK737" s="61">
        <v>94.317440032958984</v>
      </c>
      <c r="AL737" s="59">
        <v>0.81985640935929838</v>
      </c>
      <c r="AM737" s="59">
        <v>0.16110465106990407</v>
      </c>
      <c r="AN737" s="59">
        <v>2.0066415613689121E-2</v>
      </c>
      <c r="AO737" s="59">
        <v>0.45545030181470392</v>
      </c>
      <c r="AP737" s="59">
        <v>2.809298185916477E-2</v>
      </c>
      <c r="AQ737" s="59">
        <v>0.51748419236902288</v>
      </c>
      <c r="AR737" s="59">
        <v>0.97680955727336605</v>
      </c>
      <c r="AS737" s="59">
        <v>7.9055555555555559</v>
      </c>
      <c r="AT737" s="59">
        <v>0.3888888888888889</v>
      </c>
    </row>
    <row r="738" spans="1:46">
      <c r="A738" s="61" t="s">
        <v>192</v>
      </c>
      <c r="B738" s="61" t="s">
        <v>2308</v>
      </c>
      <c r="C738" s="61" t="s">
        <v>2296</v>
      </c>
      <c r="D738" s="61" t="s">
        <v>2309</v>
      </c>
      <c r="E738" s="61">
        <v>139.242671046</v>
      </c>
      <c r="F738" s="59">
        <v>3825.3389305596247</v>
      </c>
      <c r="G738" s="61">
        <v>1.6330143540669859</v>
      </c>
      <c r="H738" s="61">
        <v>6246.8333827751203</v>
      </c>
      <c r="I738" s="59">
        <v>0.51450336946967468</v>
      </c>
      <c r="J738" s="60">
        <v>4.1898622912393782E-2</v>
      </c>
      <c r="K738" s="59">
        <v>6.2349155269509238E-2</v>
      </c>
      <c r="L738" s="59">
        <v>0</v>
      </c>
      <c r="M738" s="59">
        <v>0</v>
      </c>
      <c r="N738" s="59">
        <v>0</v>
      </c>
      <c r="O738" s="59">
        <v>0</v>
      </c>
      <c r="P738" s="59">
        <v>0</v>
      </c>
      <c r="Q738" s="59">
        <v>0</v>
      </c>
      <c r="R738" s="59">
        <v>0.58648431214802887</v>
      </c>
      <c r="S738" s="59">
        <v>0</v>
      </c>
      <c r="T738" s="59">
        <v>4.4650040225261464E-2</v>
      </c>
      <c r="U738" s="59">
        <v>0</v>
      </c>
      <c r="V738" s="59">
        <v>0.19428801287208364</v>
      </c>
      <c r="W738" s="59">
        <v>5.4706355591311338E-2</v>
      </c>
      <c r="X738" s="59">
        <v>1.0196308233225899</v>
      </c>
      <c r="Y738" s="59">
        <v>0.97701149425287359</v>
      </c>
      <c r="Z738" s="59">
        <v>0</v>
      </c>
      <c r="AA738" s="59">
        <v>0</v>
      </c>
      <c r="AB738" s="59">
        <v>2.298850574712644E-2</v>
      </c>
      <c r="AC738" s="59">
        <v>0.97597421623205394</v>
      </c>
      <c r="AD738" s="60">
        <v>2.1388807500732493E-2</v>
      </c>
      <c r="AE738" s="59">
        <v>0</v>
      </c>
      <c r="AF738" s="59">
        <v>0.24511164389201401</v>
      </c>
      <c r="AG738" s="61">
        <v>1335.8681614349775</v>
      </c>
      <c r="AH738" s="61">
        <v>14.427816143497758</v>
      </c>
      <c r="AI738" s="61">
        <v>83.896001348568092</v>
      </c>
      <c r="AJ738" s="61">
        <v>63.725112915039063</v>
      </c>
      <c r="AK738" s="61">
        <v>36.274887084960938</v>
      </c>
      <c r="AL738" s="59">
        <v>0.86404906697210471</v>
      </c>
      <c r="AM738" s="59">
        <v>0.12971957421035754</v>
      </c>
      <c r="AN738" s="59">
        <v>8.5282765051792157E-3</v>
      </c>
      <c r="AO738" s="59">
        <v>0</v>
      </c>
      <c r="AP738" s="59">
        <v>0</v>
      </c>
      <c r="AQ738" s="59">
        <v>1.0022969176876415</v>
      </c>
      <c r="AR738" s="59">
        <v>0.99619103428069145</v>
      </c>
      <c r="AS738" s="59">
        <v>3.102727272727273</v>
      </c>
      <c r="AT738" s="59">
        <v>0.84272727272727266</v>
      </c>
    </row>
    <row r="739" spans="1:46">
      <c r="A739" s="61" t="s">
        <v>192</v>
      </c>
      <c r="B739" s="61" t="s">
        <v>2311</v>
      </c>
      <c r="C739" s="61" t="s">
        <v>2296</v>
      </c>
      <c r="D739" s="61" t="s">
        <v>2312</v>
      </c>
      <c r="E739" s="61">
        <v>286.555586285</v>
      </c>
      <c r="F739" s="59">
        <v>3375.1053204890704</v>
      </c>
      <c r="G739" s="61">
        <v>1.4280423280423278</v>
      </c>
      <c r="H739" s="61">
        <v>4819.7932592592588</v>
      </c>
      <c r="I739" s="59">
        <v>0.53612449055205635</v>
      </c>
      <c r="J739" s="60">
        <v>3.7050759540570584E-2</v>
      </c>
      <c r="K739" s="59">
        <v>0.40644683216005933</v>
      </c>
      <c r="L739" s="59">
        <v>0</v>
      </c>
      <c r="M739" s="59">
        <v>0</v>
      </c>
      <c r="N739" s="59">
        <v>0</v>
      </c>
      <c r="O739" s="59">
        <v>0</v>
      </c>
      <c r="P739" s="59">
        <v>0</v>
      </c>
      <c r="Q739" s="59">
        <v>0</v>
      </c>
      <c r="R739" s="59">
        <v>0</v>
      </c>
      <c r="S739" s="59">
        <v>9.2626898851426456E-2</v>
      </c>
      <c r="T739" s="59">
        <v>0</v>
      </c>
      <c r="U739" s="59">
        <v>0</v>
      </c>
      <c r="V739" s="59">
        <v>0.12967765839199705</v>
      </c>
      <c r="W739" s="59">
        <v>0.33419785105594663</v>
      </c>
      <c r="X739" s="59">
        <v>0.61874768432752869</v>
      </c>
      <c r="Y739" s="59">
        <v>0.87425149700598803</v>
      </c>
      <c r="Z739" s="59">
        <v>7.7844311377245512E-2</v>
      </c>
      <c r="AA739" s="59">
        <v>0</v>
      </c>
      <c r="AB739" s="59">
        <v>4.790419161676647E-2</v>
      </c>
      <c r="AC739" s="59">
        <v>0.6268988514264543</v>
      </c>
      <c r="AD739" s="60">
        <v>0.12486105965172287</v>
      </c>
      <c r="AE739" s="59">
        <v>0.23934790663208597</v>
      </c>
      <c r="AF739" s="59">
        <v>9.4187659538964685E-2</v>
      </c>
      <c r="AG739" s="61">
        <v>1298.7932765771666</v>
      </c>
      <c r="AH739" s="61">
        <v>14.722119624536129</v>
      </c>
      <c r="AI739" s="61">
        <v>66.124912650843839</v>
      </c>
      <c r="AJ739" s="61">
        <v>38.461524963378906</v>
      </c>
      <c r="AK739" s="61">
        <v>53.414588928222656</v>
      </c>
      <c r="AL739" s="59">
        <v>0.80612631913674859</v>
      </c>
      <c r="AM739" s="59">
        <v>0.1712145997084274</v>
      </c>
      <c r="AN739" s="59">
        <v>2.1810777032920687E-2</v>
      </c>
      <c r="AO739" s="59">
        <v>0</v>
      </c>
      <c r="AP739" s="59">
        <v>0</v>
      </c>
      <c r="AQ739" s="59">
        <v>9.7057957796497049E-2</v>
      </c>
      <c r="AR739" s="59">
        <v>1.0003705075954057</v>
      </c>
      <c r="AS739" s="59">
        <v>3.8557142857142854</v>
      </c>
      <c r="AT739" s="59">
        <v>0</v>
      </c>
    </row>
    <row r="740" spans="1:46">
      <c r="A740" s="61" t="s">
        <v>192</v>
      </c>
      <c r="B740" s="61" t="s">
        <v>2314</v>
      </c>
      <c r="C740" s="61" t="s">
        <v>2296</v>
      </c>
      <c r="D740" s="61" t="s">
        <v>2296</v>
      </c>
      <c r="E740" s="61">
        <v>342.56653669000002</v>
      </c>
      <c r="F740" s="59">
        <v>2512.6195617238864</v>
      </c>
      <c r="G740" s="61">
        <v>1.0371212121212121</v>
      </c>
      <c r="H740" s="61">
        <v>2605.8910454545457</v>
      </c>
      <c r="I740" s="59">
        <v>0.49561723886048215</v>
      </c>
      <c r="J740" s="60">
        <v>0</v>
      </c>
      <c r="K740" s="59">
        <v>0.16218721037998149</v>
      </c>
      <c r="L740" s="59">
        <v>0.28127896200185359</v>
      </c>
      <c r="M740" s="59">
        <v>0</v>
      </c>
      <c r="N740" s="59">
        <v>0</v>
      </c>
      <c r="O740" s="59">
        <v>0</v>
      </c>
      <c r="P740" s="59">
        <v>0.11584800741427248</v>
      </c>
      <c r="Q740" s="59">
        <v>0</v>
      </c>
      <c r="R740" s="59">
        <v>0.18535681186283598</v>
      </c>
      <c r="S740" s="59">
        <v>0</v>
      </c>
      <c r="T740" s="59">
        <v>0</v>
      </c>
      <c r="U740" s="59">
        <v>0</v>
      </c>
      <c r="V740" s="59">
        <v>0.16265060240963855</v>
      </c>
      <c r="W740" s="59">
        <v>9.267840593141799E-2</v>
      </c>
      <c r="X740" s="59">
        <v>0.22279035792549309</v>
      </c>
      <c r="Y740" s="59">
        <v>0.75409836065573776</v>
      </c>
      <c r="Z740" s="59">
        <v>0.24590163934426226</v>
      </c>
      <c r="AA740" s="59">
        <v>0</v>
      </c>
      <c r="AB740" s="59">
        <v>0</v>
      </c>
      <c r="AC740" s="59">
        <v>0.49671292914536158</v>
      </c>
      <c r="AD740" s="60">
        <v>0.33820306793279764</v>
      </c>
      <c r="AE740" s="59">
        <v>0.15010956902848796</v>
      </c>
      <c r="AF740" s="59">
        <v>7.9926078783279064E-2</v>
      </c>
      <c r="AG740" s="61">
        <v>1313.5153452685422</v>
      </c>
      <c r="AH740" s="61">
        <v>14.530577274388015</v>
      </c>
      <c r="AI740" s="61">
        <v>78.336521228793075</v>
      </c>
      <c r="AJ740" s="61">
        <v>28.610416412353516</v>
      </c>
      <c r="AK740" s="61">
        <v>84.931552886962891</v>
      </c>
      <c r="AL740" s="59">
        <v>0.58273350902527699</v>
      </c>
      <c r="AM740" s="59">
        <v>0.38131278455317119</v>
      </c>
      <c r="AN740" s="59">
        <v>3.5029691212540133E-2</v>
      </c>
      <c r="AO740" s="59">
        <v>8.3560409246580106E-2</v>
      </c>
      <c r="AP740" s="59">
        <v>0</v>
      </c>
      <c r="AQ740" s="59">
        <v>0</v>
      </c>
      <c r="AR740" s="59">
        <v>0.9861212563915267</v>
      </c>
      <c r="AS740" s="59">
        <v>2.4890909090909088</v>
      </c>
      <c r="AT740" s="59">
        <v>0.52727272727272723</v>
      </c>
    </row>
    <row r="741" spans="1:46">
      <c r="A741" s="61" t="s">
        <v>192</v>
      </c>
      <c r="B741" s="61" t="s">
        <v>2315</v>
      </c>
      <c r="C741" s="61" t="s">
        <v>2296</v>
      </c>
      <c r="D741" s="61" t="s">
        <v>2316</v>
      </c>
      <c r="E741" s="61">
        <v>360.42023868699999</v>
      </c>
      <c r="F741" s="59">
        <v>3337.0552962427741</v>
      </c>
      <c r="G741" s="61">
        <v>1.7300000000000002</v>
      </c>
      <c r="H741" s="61">
        <v>5773.1056624999992</v>
      </c>
      <c r="I741" s="59">
        <v>0.63728323699421952</v>
      </c>
      <c r="J741" s="60">
        <v>0</v>
      </c>
      <c r="K741" s="59">
        <v>3.912042955765789E-2</v>
      </c>
      <c r="L741" s="59">
        <v>2.0455126566095629E-2</v>
      </c>
      <c r="M741" s="59">
        <v>0</v>
      </c>
      <c r="N741" s="59">
        <v>0</v>
      </c>
      <c r="O741" s="59">
        <v>0</v>
      </c>
      <c r="P741" s="59">
        <v>0</v>
      </c>
      <c r="Q741" s="59">
        <v>0</v>
      </c>
      <c r="R741" s="59">
        <v>0.57248785476860142</v>
      </c>
      <c r="S741" s="59">
        <v>4.4489900281257988E-2</v>
      </c>
      <c r="T741" s="59">
        <v>3.4518026080286375E-2</v>
      </c>
      <c r="U741" s="59">
        <v>0</v>
      </c>
      <c r="V741" s="59">
        <v>0</v>
      </c>
      <c r="W741" s="59">
        <v>0.28892866274610074</v>
      </c>
      <c r="X741" s="59">
        <v>1.4739884393063583</v>
      </c>
      <c r="Y741" s="59">
        <v>0.80228758169934644</v>
      </c>
      <c r="Z741" s="59">
        <v>0.15849673202614381</v>
      </c>
      <c r="AA741" s="59">
        <v>0</v>
      </c>
      <c r="AB741" s="59">
        <v>3.9215686274509803E-2</v>
      </c>
      <c r="AC741" s="59">
        <v>0.80419075144508667</v>
      </c>
      <c r="AD741" s="60">
        <v>7.5867052023121384E-2</v>
      </c>
      <c r="AE741" s="59">
        <v>0.1083815028901734</v>
      </c>
      <c r="AF741" s="59">
        <v>0.11519885828624969</v>
      </c>
      <c r="AG741" s="61">
        <v>1309.7898022892821</v>
      </c>
      <c r="AH741" s="61">
        <v>14.667157474852583</v>
      </c>
      <c r="AI741" s="61">
        <v>74.074955198756953</v>
      </c>
      <c r="AJ741" s="61">
        <v>42.025039672851563</v>
      </c>
      <c r="AK741" s="61">
        <v>91.275146484375</v>
      </c>
      <c r="AL741" s="59">
        <v>0.56999435089550632</v>
      </c>
      <c r="AM741" s="59">
        <v>0.34647055463620979</v>
      </c>
      <c r="AN741" s="59">
        <v>8.4276621397996979E-2</v>
      </c>
      <c r="AO741" s="59">
        <v>0</v>
      </c>
      <c r="AP741" s="59">
        <v>0</v>
      </c>
      <c r="AQ741" s="59">
        <v>0.85802617834833128</v>
      </c>
      <c r="AR741" s="59">
        <v>0.91522157996146425</v>
      </c>
      <c r="AS741" s="59">
        <v>2.5950000000000002</v>
      </c>
      <c r="AT741" s="59">
        <v>0.15062500000000001</v>
      </c>
    </row>
    <row r="742" spans="1:46">
      <c r="A742" s="61" t="s">
        <v>192</v>
      </c>
      <c r="B742" s="61" t="s">
        <v>2318</v>
      </c>
      <c r="C742" s="61" t="s">
        <v>2296</v>
      </c>
      <c r="D742" s="61" t="s">
        <v>2319</v>
      </c>
      <c r="E742" s="61">
        <v>867.26658418700003</v>
      </c>
      <c r="F742" s="59">
        <v>9210.139366879137</v>
      </c>
      <c r="G742" s="61">
        <v>2.8375652173913042</v>
      </c>
      <c r="H742" s="61">
        <v>26134.371114782607</v>
      </c>
      <c r="I742" s="59">
        <v>0.9393233635695023</v>
      </c>
      <c r="J742" s="60">
        <v>1.8386859524393236E-2</v>
      </c>
      <c r="K742" s="59">
        <v>3.4996276991809377E-2</v>
      </c>
      <c r="L742" s="59">
        <v>0</v>
      </c>
      <c r="M742" s="59">
        <v>9.3075204765450479E-3</v>
      </c>
      <c r="N742" s="59">
        <v>0</v>
      </c>
      <c r="O742" s="59">
        <v>0</v>
      </c>
      <c r="P742" s="59">
        <v>0</v>
      </c>
      <c r="Q742" s="59">
        <v>0.81360138992305786</v>
      </c>
      <c r="R742" s="59">
        <v>7.4460163812360383E-2</v>
      </c>
      <c r="S742" s="59">
        <v>0</v>
      </c>
      <c r="T742" s="59">
        <v>0</v>
      </c>
      <c r="U742" s="59">
        <v>0</v>
      </c>
      <c r="V742" s="59">
        <v>8.6870191114420455E-3</v>
      </c>
      <c r="W742" s="59">
        <v>4.0332588731695214E-2</v>
      </c>
      <c r="X742" s="59">
        <v>4.4729100269673934</v>
      </c>
      <c r="Y742" s="59">
        <v>0.99465607015620716</v>
      </c>
      <c r="Z742" s="59">
        <v>1.0961907371882709E-3</v>
      </c>
      <c r="AA742" s="59">
        <v>9.5916689503973689E-4</v>
      </c>
      <c r="AB742" s="59">
        <v>3.2885722115648126E-3</v>
      </c>
      <c r="AC742" s="59">
        <v>0.97934542780093159</v>
      </c>
      <c r="AD742" s="60">
        <v>1.7712674675165484E-2</v>
      </c>
      <c r="AE742" s="59">
        <v>0</v>
      </c>
      <c r="AF742" s="59">
        <v>0.18813131161158567</v>
      </c>
      <c r="AG742" s="61">
        <v>1311.2070157746884</v>
      </c>
      <c r="AH742" s="61">
        <v>14.374146077937047</v>
      </c>
      <c r="AI742" s="61">
        <v>76.831982352079194</v>
      </c>
      <c r="AJ742" s="61">
        <v>25.279947280883789</v>
      </c>
      <c r="AK742" s="61">
        <v>106.75188255310059</v>
      </c>
      <c r="AL742" s="59">
        <v>0.81217818470464975</v>
      </c>
      <c r="AM742" s="59">
        <v>0.16711989443922651</v>
      </c>
      <c r="AN742" s="59">
        <v>1.9962143492740725E-2</v>
      </c>
      <c r="AO742" s="59">
        <v>0.26419212290392602</v>
      </c>
      <c r="AP742" s="59">
        <v>0</v>
      </c>
      <c r="AQ742" s="59">
        <v>0</v>
      </c>
      <c r="AR742" s="59">
        <v>0.96224564844324589</v>
      </c>
      <c r="AS742" s="59">
        <v>7.0939130434782607</v>
      </c>
      <c r="AT742" s="59">
        <v>8.6956521739130432E-2</v>
      </c>
    </row>
    <row r="743" spans="1:46">
      <c r="A743" s="61" t="s">
        <v>192</v>
      </c>
      <c r="B743" s="61" t="s">
        <v>2321</v>
      </c>
      <c r="C743" s="61" t="s">
        <v>2296</v>
      </c>
      <c r="D743" s="61" t="s">
        <v>891</v>
      </c>
      <c r="E743" s="61">
        <v>350.42213430200002</v>
      </c>
      <c r="F743" s="59">
        <v>2090.0409746754626</v>
      </c>
      <c r="G743" s="61">
        <v>1.7275735294117649</v>
      </c>
      <c r="H743" s="61">
        <v>3610.6994632352944</v>
      </c>
      <c r="I743" s="59">
        <v>0.44775484145562883</v>
      </c>
      <c r="J743" s="60">
        <v>0.10342626090657585</v>
      </c>
      <c r="K743" s="59">
        <v>0</v>
      </c>
      <c r="L743" s="59">
        <v>2.7152831652443754E-2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0.35919317300232739</v>
      </c>
      <c r="S743" s="59">
        <v>3.2066201189552626E-2</v>
      </c>
      <c r="T743" s="59">
        <v>0.18076027928626842</v>
      </c>
      <c r="U743" s="59">
        <v>0</v>
      </c>
      <c r="V743" s="59">
        <v>3.4910783553141971E-2</v>
      </c>
      <c r="W743" s="59">
        <v>0.24023791052495472</v>
      </c>
      <c r="X743" s="59">
        <v>0.51713130453287937</v>
      </c>
      <c r="Y743" s="59">
        <v>0.79835390946502061</v>
      </c>
      <c r="Z743" s="59">
        <v>0.16872427983539093</v>
      </c>
      <c r="AA743" s="59">
        <v>0</v>
      </c>
      <c r="AB743" s="59">
        <v>3.292181069958848E-2</v>
      </c>
      <c r="AC743" s="59">
        <v>0.90444775484145556</v>
      </c>
      <c r="AD743" s="60">
        <v>4.2987869759523303E-2</v>
      </c>
      <c r="AE743" s="59">
        <v>4.2562247286656731E-2</v>
      </c>
      <c r="AF743" s="59">
        <v>0.13409541064978273</v>
      </c>
      <c r="AG743" s="61">
        <v>1324.7134189864382</v>
      </c>
      <c r="AH743" s="61">
        <v>14.561177730192719</v>
      </c>
      <c r="AI743" s="61">
        <v>87.417865594455179</v>
      </c>
      <c r="AJ743" s="61">
        <v>48.359233856201172</v>
      </c>
      <c r="AK743" s="61">
        <v>101.4675178527832</v>
      </c>
      <c r="AL743" s="59">
        <v>0.75498227452720024</v>
      </c>
      <c r="AM743" s="59">
        <v>0.21795141494737508</v>
      </c>
      <c r="AN743" s="59">
        <v>2.5861665439745815E-2</v>
      </c>
      <c r="AO743" s="59">
        <v>0</v>
      </c>
      <c r="AP743" s="59">
        <v>7.9903628393145687E-2</v>
      </c>
      <c r="AQ743" s="59">
        <v>0.91889172652117546</v>
      </c>
      <c r="AR743" s="59">
        <v>0.97893168759310489</v>
      </c>
      <c r="AS743" s="59">
        <v>2.9368750000000001</v>
      </c>
      <c r="AT743" s="59">
        <v>0.52</v>
      </c>
    </row>
    <row r="744" spans="1:46">
      <c r="A744" s="61" t="s">
        <v>192</v>
      </c>
      <c r="B744" s="61" t="s">
        <v>2322</v>
      </c>
      <c r="C744" s="61" t="s">
        <v>2296</v>
      </c>
      <c r="D744" s="61" t="s">
        <v>2323</v>
      </c>
      <c r="E744" s="61">
        <v>488.11017017500001</v>
      </c>
      <c r="F744" s="59">
        <v>6999.8174178958734</v>
      </c>
      <c r="G744" s="61">
        <v>3.1181089743589738</v>
      </c>
      <c r="H744" s="61">
        <v>21826.193509615383</v>
      </c>
      <c r="I744" s="59">
        <v>0.7991982319987665</v>
      </c>
      <c r="J744" s="60">
        <v>1.9016292336948144E-2</v>
      </c>
      <c r="K744" s="59">
        <v>0</v>
      </c>
      <c r="L744" s="59">
        <v>0</v>
      </c>
      <c r="M744" s="59">
        <v>3.2586558044806521E-2</v>
      </c>
      <c r="N744" s="59">
        <v>0</v>
      </c>
      <c r="O744" s="59">
        <v>0</v>
      </c>
      <c r="P744" s="59">
        <v>0</v>
      </c>
      <c r="Q744" s="59">
        <v>0.70226234381020536</v>
      </c>
      <c r="R744" s="59">
        <v>0.10073209665877692</v>
      </c>
      <c r="S744" s="59">
        <v>0</v>
      </c>
      <c r="T744" s="59">
        <v>0</v>
      </c>
      <c r="U744" s="59">
        <v>0</v>
      </c>
      <c r="V744" s="59">
        <v>3.5173666538228662E-2</v>
      </c>
      <c r="W744" s="59">
        <v>0.10887873616997855</v>
      </c>
      <c r="X744" s="59">
        <v>3.0713881893405977</v>
      </c>
      <c r="Y744" s="59">
        <v>0.99916331994645247</v>
      </c>
      <c r="Z744" s="59">
        <v>8.3668005354752342E-4</v>
      </c>
      <c r="AA744" s="59">
        <v>0</v>
      </c>
      <c r="AB744" s="59">
        <v>0</v>
      </c>
      <c r="AC744" s="59">
        <v>0.90887598293673233</v>
      </c>
      <c r="AD744" s="60">
        <v>4.1270493909646912E-2</v>
      </c>
      <c r="AE744" s="59">
        <v>4.4200030837230814E-2</v>
      </c>
      <c r="AF744" s="59">
        <v>0.39861902473829147</v>
      </c>
      <c r="AG744" s="61">
        <v>1349.9158663081059</v>
      </c>
      <c r="AH744" s="61">
        <v>14.289106159559482</v>
      </c>
      <c r="AI744" s="61">
        <v>105.97122238876115</v>
      </c>
      <c r="AJ744" s="61">
        <v>71.9619140625</v>
      </c>
      <c r="AK744" s="61">
        <v>88.891876220703125</v>
      </c>
      <c r="AL744" s="59">
        <v>0.79912799165842541</v>
      </c>
      <c r="AM744" s="59">
        <v>0.16901921951436011</v>
      </c>
      <c r="AN744" s="59">
        <v>3.2011215817113657E-2</v>
      </c>
      <c r="AO744" s="59">
        <v>4.699246481952285E-2</v>
      </c>
      <c r="AP744" s="59">
        <v>0.21870062646252053</v>
      </c>
      <c r="AQ744" s="59">
        <v>0.73446533570785577</v>
      </c>
      <c r="AR744" s="59">
        <v>0.95595415531685257</v>
      </c>
      <c r="AS744" s="59">
        <v>8.1070833333333336</v>
      </c>
      <c r="AT744" s="59">
        <v>0.53749999999999998</v>
      </c>
    </row>
    <row r="745" spans="1:46">
      <c r="A745" s="61" t="s">
        <v>192</v>
      </c>
      <c r="B745" s="61" t="s">
        <v>2325</v>
      </c>
      <c r="C745" s="61" t="s">
        <v>2296</v>
      </c>
      <c r="D745" s="61" t="s">
        <v>2326</v>
      </c>
      <c r="E745" s="61">
        <v>489.320496859</v>
      </c>
      <c r="F745" s="59">
        <v>8343.6418595624564</v>
      </c>
      <c r="G745" s="61">
        <v>1.5182142857142857</v>
      </c>
      <c r="H745" s="61">
        <v>12667.436266071429</v>
      </c>
      <c r="I745" s="59">
        <v>0.90261115031757244</v>
      </c>
      <c r="J745" s="60">
        <v>5.0811573747353567E-2</v>
      </c>
      <c r="K745" s="59">
        <v>0.10385579563089412</v>
      </c>
      <c r="L745" s="59">
        <v>0</v>
      </c>
      <c r="M745" s="59">
        <v>0.2167840515697744</v>
      </c>
      <c r="N745" s="59">
        <v>0</v>
      </c>
      <c r="O745" s="59">
        <v>0</v>
      </c>
      <c r="P745" s="59">
        <v>0</v>
      </c>
      <c r="Q745" s="59">
        <v>0.48394413274441928</v>
      </c>
      <c r="R745" s="59">
        <v>5.9925987823803283E-2</v>
      </c>
      <c r="S745" s="59">
        <v>0</v>
      </c>
      <c r="T745" s="59">
        <v>0</v>
      </c>
      <c r="U745" s="59">
        <v>0</v>
      </c>
      <c r="V745" s="59">
        <v>1.9458039871075562E-2</v>
      </c>
      <c r="W745" s="59">
        <v>6.446221797779636E-2</v>
      </c>
      <c r="X745" s="59">
        <v>4.1896024464831809</v>
      </c>
      <c r="Y745" s="59">
        <v>0.99887703537338579</v>
      </c>
      <c r="Z745" s="59">
        <v>0</v>
      </c>
      <c r="AA745" s="59">
        <v>1.1229646266142617E-3</v>
      </c>
      <c r="AB745" s="59">
        <v>0</v>
      </c>
      <c r="AC745" s="59">
        <v>0.75358739120207008</v>
      </c>
      <c r="AD745" s="60">
        <v>0.23559162549988241</v>
      </c>
      <c r="AE745" s="59">
        <v>0</v>
      </c>
      <c r="AF745" s="59">
        <v>0.17375115194591759</v>
      </c>
      <c r="AG745" s="61">
        <v>1359.0681411403732</v>
      </c>
      <c r="AH745" s="61">
        <v>14.127044234211198</v>
      </c>
      <c r="AI745" s="61">
        <v>123.89164396891753</v>
      </c>
      <c r="AJ745" s="61">
        <v>85.594200134277344</v>
      </c>
      <c r="AK745" s="61">
        <v>112.29431915283203</v>
      </c>
      <c r="AL745" s="59">
        <v>0.80264367121570379</v>
      </c>
      <c r="AM745" s="59">
        <v>0.1625979302128566</v>
      </c>
      <c r="AN745" s="59">
        <v>3.4997512080379191E-2</v>
      </c>
      <c r="AO745" s="59">
        <v>0</v>
      </c>
      <c r="AP745" s="59">
        <v>0.24740941934195071</v>
      </c>
      <c r="AQ745" s="59">
        <v>0.75282969416698886</v>
      </c>
      <c r="AR745" s="59">
        <v>0.98800282286520824</v>
      </c>
      <c r="AS745" s="59">
        <v>4.2509999999999994</v>
      </c>
      <c r="AT745" s="59">
        <v>6.25E-2</v>
      </c>
    </row>
    <row r="746" spans="1:46">
      <c r="A746" s="61" t="s">
        <v>192</v>
      </c>
      <c r="B746" s="61" t="s">
        <v>2328</v>
      </c>
      <c r="C746" s="61" t="s">
        <v>2296</v>
      </c>
      <c r="D746" s="61" t="s">
        <v>2329</v>
      </c>
      <c r="E746" s="61">
        <v>470.68070327999999</v>
      </c>
      <c r="F746" s="59">
        <v>5815.4693594345972</v>
      </c>
      <c r="G746" s="61">
        <v>2.5725829725829725</v>
      </c>
      <c r="H746" s="61">
        <v>14960.777451659453</v>
      </c>
      <c r="I746" s="59">
        <v>0.64207987435494718</v>
      </c>
      <c r="J746" s="60">
        <v>6.7309849674669058E-3</v>
      </c>
      <c r="K746" s="59">
        <v>8.3716651333946637E-2</v>
      </c>
      <c r="L746" s="59">
        <v>0</v>
      </c>
      <c r="M746" s="59">
        <v>0.16105489113768781</v>
      </c>
      <c r="N746" s="59">
        <v>0</v>
      </c>
      <c r="O746" s="59">
        <v>0</v>
      </c>
      <c r="P746" s="59">
        <v>0</v>
      </c>
      <c r="Q746" s="59">
        <v>0.36301747930082795</v>
      </c>
      <c r="R746" s="59">
        <v>8.015946028825513E-2</v>
      </c>
      <c r="S746" s="59">
        <v>6.7463968107942347E-3</v>
      </c>
      <c r="T746" s="59">
        <v>1.0978227537565163E-2</v>
      </c>
      <c r="U746" s="59">
        <v>0</v>
      </c>
      <c r="V746" s="59">
        <v>0.1929469487887151</v>
      </c>
      <c r="W746" s="59">
        <v>9.402023919043237E-2</v>
      </c>
      <c r="X746" s="59">
        <v>1.8347543190486875</v>
      </c>
      <c r="Y746" s="59">
        <v>0.94007948639559757</v>
      </c>
      <c r="Z746" s="59">
        <v>2.3234484867013142E-2</v>
      </c>
      <c r="AA746" s="59">
        <v>4.8914704983185568E-3</v>
      </c>
      <c r="AB746" s="59">
        <v>3.1794558239070618E-2</v>
      </c>
      <c r="AC746" s="59">
        <v>0.77888714381871216</v>
      </c>
      <c r="AD746" s="60">
        <v>0.20938972402961634</v>
      </c>
      <c r="AE746" s="59">
        <v>8.9746466232892078E-3</v>
      </c>
      <c r="AF746" s="59">
        <v>0.37877057367687378</v>
      </c>
      <c r="AG746" s="61">
        <v>1344.8915582691798</v>
      </c>
      <c r="AH746" s="61">
        <v>14.395038492168835</v>
      </c>
      <c r="AI746" s="61">
        <v>114.98582442278436</v>
      </c>
      <c r="AJ746" s="61">
        <v>79.23284912109375</v>
      </c>
      <c r="AK746" s="61">
        <v>173.73274230957031</v>
      </c>
      <c r="AL746" s="59">
        <v>0.74440060439777123</v>
      </c>
      <c r="AM746" s="59">
        <v>0.18125344719995679</v>
      </c>
      <c r="AN746" s="59">
        <v>7.3829242962033678E-2</v>
      </c>
      <c r="AO746" s="59">
        <v>5.0193262301526494E-2</v>
      </c>
      <c r="AP746" s="59">
        <v>7.7016116758955991E-2</v>
      </c>
      <c r="AQ746" s="59">
        <v>0.87227391549927913</v>
      </c>
      <c r="AR746" s="59">
        <v>0.9759928202827014</v>
      </c>
      <c r="AS746" s="59">
        <v>5.4024242424242424</v>
      </c>
      <c r="AT746" s="59">
        <v>0.46151515151515154</v>
      </c>
    </row>
    <row r="747" spans="1:46">
      <c r="A747" s="61" t="s">
        <v>192</v>
      </c>
      <c r="B747" s="61" t="s">
        <v>2331</v>
      </c>
      <c r="C747" s="61" t="s">
        <v>2296</v>
      </c>
      <c r="D747" s="61" t="s">
        <v>2332</v>
      </c>
      <c r="E747" s="61">
        <v>532.23560077599996</v>
      </c>
      <c r="F747" s="59">
        <v>9322.747370209403</v>
      </c>
      <c r="G747" s="61">
        <v>2.8122222222222222</v>
      </c>
      <c r="H747" s="61">
        <v>26217.637326666667</v>
      </c>
      <c r="I747" s="59">
        <v>0.73962860529435004</v>
      </c>
      <c r="J747" s="60">
        <v>0</v>
      </c>
      <c r="K747" s="59">
        <v>2.4928415024423112E-2</v>
      </c>
      <c r="L747" s="59">
        <v>0</v>
      </c>
      <c r="M747" s="59">
        <v>0</v>
      </c>
      <c r="N747" s="59">
        <v>0</v>
      </c>
      <c r="O747" s="59">
        <v>0</v>
      </c>
      <c r="P747" s="59">
        <v>0</v>
      </c>
      <c r="Q747" s="59">
        <v>0.76334849250463199</v>
      </c>
      <c r="R747" s="59">
        <v>0</v>
      </c>
      <c r="S747" s="59">
        <v>0</v>
      </c>
      <c r="T747" s="59">
        <v>4.6403907697490317E-2</v>
      </c>
      <c r="U747" s="59">
        <v>0</v>
      </c>
      <c r="V747" s="59">
        <v>4.6909213407444833E-2</v>
      </c>
      <c r="W747" s="59">
        <v>0.11840997136600978</v>
      </c>
      <c r="X747" s="59">
        <v>4.3737653101540896</v>
      </c>
      <c r="Y747" s="59">
        <v>0.99259259259259258</v>
      </c>
      <c r="Z747" s="59">
        <v>2.7100271002710027E-3</v>
      </c>
      <c r="AA747" s="59">
        <v>3.6133694670280038E-4</v>
      </c>
      <c r="AB747" s="59">
        <v>4.3360433604336043E-3</v>
      </c>
      <c r="AC747" s="59">
        <v>0.97384433030422757</v>
      </c>
      <c r="AD747" s="60">
        <v>5.6104306598182534E-3</v>
      </c>
      <c r="AE747" s="59">
        <v>1.4460687475306204E-2</v>
      </c>
      <c r="AF747" s="59">
        <v>0.23777064107603849</v>
      </c>
      <c r="AG747" s="61">
        <v>1337.1246920821113</v>
      </c>
      <c r="AH747" s="61">
        <v>14.417436950146628</v>
      </c>
      <c r="AI747" s="61">
        <v>103.2404653412012</v>
      </c>
      <c r="AJ747" s="61">
        <v>58.42071533203125</v>
      </c>
      <c r="AK747" s="61">
        <v>103.42140197753906</v>
      </c>
      <c r="AL747" s="59">
        <v>0.69001397025029743</v>
      </c>
      <c r="AM747" s="59">
        <v>0.24026014008374888</v>
      </c>
      <c r="AN747" s="59">
        <v>7.057494828462027E-2</v>
      </c>
      <c r="AO747" s="59">
        <v>0</v>
      </c>
      <c r="AP747" s="59">
        <v>0.2841786603141116</v>
      </c>
      <c r="AQ747" s="59">
        <v>0.71420438513653994</v>
      </c>
      <c r="AR747" s="59">
        <v>0.97194784670090872</v>
      </c>
      <c r="AS747" s="59">
        <v>7.030555555555555</v>
      </c>
      <c r="AT747" s="59">
        <v>0.43388888888888888</v>
      </c>
    </row>
    <row r="748" spans="1:46">
      <c r="A748" s="61" t="s">
        <v>192</v>
      </c>
      <c r="B748" s="61" t="s">
        <v>2334</v>
      </c>
      <c r="C748" s="61" t="s">
        <v>2296</v>
      </c>
      <c r="D748" s="61" t="s">
        <v>1759</v>
      </c>
      <c r="E748" s="61">
        <v>412.56175776200001</v>
      </c>
      <c r="F748" s="59">
        <v>2478.9357354651161</v>
      </c>
      <c r="G748" s="61">
        <v>1.6538461538461537</v>
      </c>
      <c r="H748" s="61">
        <v>4099.7783317307685</v>
      </c>
      <c r="I748" s="59">
        <v>0.53866279069767442</v>
      </c>
      <c r="J748" s="60">
        <v>3.4883720930232558E-2</v>
      </c>
      <c r="K748" s="59">
        <v>4.6709129511677293E-2</v>
      </c>
      <c r="L748" s="59">
        <v>0</v>
      </c>
      <c r="M748" s="59">
        <v>0</v>
      </c>
      <c r="N748" s="59">
        <v>0</v>
      </c>
      <c r="O748" s="59">
        <v>0</v>
      </c>
      <c r="P748" s="59">
        <v>0</v>
      </c>
      <c r="Q748" s="59">
        <v>0</v>
      </c>
      <c r="R748" s="59">
        <v>0.68917197452229306</v>
      </c>
      <c r="S748" s="59">
        <v>0</v>
      </c>
      <c r="T748" s="59">
        <v>0</v>
      </c>
      <c r="U748" s="59">
        <v>0</v>
      </c>
      <c r="V748" s="59">
        <v>0.12016985138004248</v>
      </c>
      <c r="W748" s="59">
        <v>9.2993630573248429E-2</v>
      </c>
      <c r="X748" s="59">
        <v>1.043604651162791</v>
      </c>
      <c r="Y748" s="59">
        <v>0.96378830083565448</v>
      </c>
      <c r="Z748" s="59">
        <v>1.6713091922005568E-2</v>
      </c>
      <c r="AA748" s="59">
        <v>1.949860724233983E-2</v>
      </c>
      <c r="AB748" s="59">
        <v>0</v>
      </c>
      <c r="AC748" s="59">
        <v>0.77790697674418607</v>
      </c>
      <c r="AD748" s="60">
        <v>1.6279069767441864E-2</v>
      </c>
      <c r="AE748" s="59">
        <v>0.19651162790697674</v>
      </c>
      <c r="AF748" s="59">
        <v>8.3381455873679844E-2</v>
      </c>
      <c r="AG748" s="61">
        <v>1318.4441247728648</v>
      </c>
      <c r="AH748" s="61">
        <v>14.601238643246518</v>
      </c>
      <c r="AI748" s="61">
        <v>73.106759838187998</v>
      </c>
      <c r="AJ748" s="61">
        <v>48.293743133544922</v>
      </c>
      <c r="AK748" s="61">
        <v>57.952960968017578</v>
      </c>
      <c r="AL748" s="59">
        <v>0.88729140089415492</v>
      </c>
      <c r="AM748" s="59">
        <v>0.11255890573063977</v>
      </c>
      <c r="AN748" s="59">
        <v>7.5746235350363238E-4</v>
      </c>
      <c r="AO748" s="59">
        <v>0</v>
      </c>
      <c r="AP748" s="59">
        <v>0</v>
      </c>
      <c r="AQ748" s="59">
        <v>0.5667333328914177</v>
      </c>
      <c r="AR748" s="59">
        <v>0.87209302325581395</v>
      </c>
      <c r="AS748" s="59">
        <v>2.6461538461538461</v>
      </c>
      <c r="AT748" s="59">
        <v>0.83461538461538454</v>
      </c>
    </row>
    <row r="749" spans="1:46">
      <c r="A749" s="61" t="s">
        <v>192</v>
      </c>
      <c r="B749" s="61" t="s">
        <v>2335</v>
      </c>
      <c r="C749" s="61" t="s">
        <v>2296</v>
      </c>
      <c r="D749" s="61" t="s">
        <v>2336</v>
      </c>
      <c r="E749" s="61">
        <v>594.31484277699997</v>
      </c>
      <c r="F749" s="59">
        <v>5417.2365983920372</v>
      </c>
      <c r="G749" s="61">
        <v>2.5236714975845409</v>
      </c>
      <c r="H749" s="61">
        <v>13671.325599033817</v>
      </c>
      <c r="I749" s="59">
        <v>0.62563808065339455</v>
      </c>
      <c r="J749" s="60">
        <v>0</v>
      </c>
      <c r="K749" s="59">
        <v>5.3233699246131472E-2</v>
      </c>
      <c r="L749" s="59">
        <v>0</v>
      </c>
      <c r="M749" s="59">
        <v>0</v>
      </c>
      <c r="N749" s="59">
        <v>0</v>
      </c>
      <c r="O749" s="59">
        <v>0</v>
      </c>
      <c r="P749" s="59">
        <v>0</v>
      </c>
      <c r="Q749" s="59">
        <v>0.44306308689326807</v>
      </c>
      <c r="R749" s="59">
        <v>0.15209628356037561</v>
      </c>
      <c r="S749" s="59">
        <v>0</v>
      </c>
      <c r="T749" s="59">
        <v>1.3556407882555216E-2</v>
      </c>
      <c r="U749" s="59">
        <v>0</v>
      </c>
      <c r="V749" s="59">
        <v>2.3938632456024338E-2</v>
      </c>
      <c r="W749" s="59">
        <v>0.3141118899616453</v>
      </c>
      <c r="X749" s="59">
        <v>2.0488769780500258</v>
      </c>
      <c r="Y749" s="59">
        <v>0.99314855185300532</v>
      </c>
      <c r="Z749" s="59">
        <v>3.1142946122703205E-3</v>
      </c>
      <c r="AA749" s="59">
        <v>3.7371535347243846E-3</v>
      </c>
      <c r="AB749" s="59">
        <v>0</v>
      </c>
      <c r="AC749" s="59">
        <v>0.9903649821337418</v>
      </c>
      <c r="AD749" s="60">
        <v>6.6998468606431858E-3</v>
      </c>
      <c r="AE749" s="59">
        <v>0</v>
      </c>
      <c r="AF749" s="59">
        <v>0.26369861346169476</v>
      </c>
      <c r="AG749" s="61">
        <v>1298.6236457347218</v>
      </c>
      <c r="AH749" s="61">
        <v>14.33285579047018</v>
      </c>
      <c r="AI749" s="61">
        <v>63.87387518195532</v>
      </c>
      <c r="AJ749" s="61">
        <v>38.298419952392578</v>
      </c>
      <c r="AK749" s="61">
        <v>49.352565765380859</v>
      </c>
      <c r="AL749" s="59">
        <v>0.97465174736910853</v>
      </c>
      <c r="AM749" s="59">
        <v>2.3241048356557291E-2</v>
      </c>
      <c r="AN749" s="59">
        <v>1.0516311473555335E-3</v>
      </c>
      <c r="AO749" s="59">
        <v>0.3550306753472281</v>
      </c>
      <c r="AP749" s="59">
        <v>0</v>
      </c>
      <c r="AQ749" s="59">
        <v>1.7772566390308518E-2</v>
      </c>
      <c r="AR749" s="59">
        <v>0.95712098009188362</v>
      </c>
      <c r="AS749" s="59">
        <v>6.8139130434782604</v>
      </c>
      <c r="AT749" s="59">
        <v>0.2391304347826087</v>
      </c>
    </row>
    <row r="750" spans="1:46">
      <c r="A750" s="61" t="s">
        <v>192</v>
      </c>
      <c r="B750" s="61" t="s">
        <v>2338</v>
      </c>
      <c r="C750" s="61" t="s">
        <v>2296</v>
      </c>
      <c r="D750" s="61" t="s">
        <v>2339</v>
      </c>
      <c r="E750" s="61">
        <v>257.28155198600001</v>
      </c>
      <c r="F750" s="59">
        <v>2870.0427575757572</v>
      </c>
      <c r="G750" s="61">
        <v>1.1785714285714286</v>
      </c>
      <c r="H750" s="61">
        <v>3382.5503928571425</v>
      </c>
      <c r="I750" s="59">
        <v>0.25575757575757579</v>
      </c>
      <c r="J750" s="60">
        <v>7.3333333333333334E-2</v>
      </c>
      <c r="K750" s="59">
        <v>0.16952789699570817</v>
      </c>
      <c r="L750" s="59">
        <v>0.15343347639484978</v>
      </c>
      <c r="M750" s="59">
        <v>0</v>
      </c>
      <c r="N750" s="59">
        <v>0</v>
      </c>
      <c r="O750" s="59">
        <v>0</v>
      </c>
      <c r="P750" s="59">
        <v>0</v>
      </c>
      <c r="Q750" s="59">
        <v>0</v>
      </c>
      <c r="R750" s="59">
        <v>0</v>
      </c>
      <c r="S750" s="59">
        <v>0</v>
      </c>
      <c r="T750" s="59">
        <v>0</v>
      </c>
      <c r="U750" s="59">
        <v>0</v>
      </c>
      <c r="V750" s="59">
        <v>0.36480686695278969</v>
      </c>
      <c r="W750" s="59">
        <v>0.18240343347639484</v>
      </c>
      <c r="X750" s="59">
        <v>0.52121212121212124</v>
      </c>
      <c r="Y750" s="59">
        <v>0.46511627906976744</v>
      </c>
      <c r="Z750" s="59">
        <v>0.2558139534883721</v>
      </c>
      <c r="AA750" s="59">
        <v>0</v>
      </c>
      <c r="AB750" s="59">
        <v>0.27906976744186046</v>
      </c>
      <c r="AC750" s="59">
        <v>0.87212121212121219</v>
      </c>
      <c r="AD750" s="60">
        <v>0.11212121212121212</v>
      </c>
      <c r="AE750" s="59">
        <v>7.2727272727272727E-3</v>
      </c>
      <c r="AF750" s="59">
        <v>6.4132075823679149E-2</v>
      </c>
      <c r="AG750" s="61">
        <v>1309.2330991034651</v>
      </c>
      <c r="AH750" s="61">
        <v>14.606639205233826</v>
      </c>
      <c r="AI750" s="61">
        <v>122.7504160724953</v>
      </c>
      <c r="AJ750" s="61">
        <v>54.013885498046875</v>
      </c>
      <c r="AK750" s="61">
        <v>108.24099731445313</v>
      </c>
      <c r="AL750" s="59">
        <v>0.60585377691005982</v>
      </c>
      <c r="AM750" s="59">
        <v>0.29782547333269177</v>
      </c>
      <c r="AN750" s="59">
        <v>9.6683962794789011E-2</v>
      </c>
      <c r="AO750" s="59">
        <v>0</v>
      </c>
      <c r="AP750" s="59">
        <v>0</v>
      </c>
      <c r="AQ750" s="59">
        <v>7.2877358890544486E-4</v>
      </c>
      <c r="AR750" s="59">
        <v>0.96969696969696972</v>
      </c>
      <c r="AS750" s="59">
        <v>2.3571428571428572</v>
      </c>
      <c r="AT750" s="59">
        <v>1.0257142857142856</v>
      </c>
    </row>
    <row r="751" spans="1:46">
      <c r="A751" s="61" t="s">
        <v>192</v>
      </c>
      <c r="B751" s="61" t="s">
        <v>2343</v>
      </c>
      <c r="C751" s="61" t="s">
        <v>2342</v>
      </c>
      <c r="D751" s="61" t="s">
        <v>2344</v>
      </c>
      <c r="E751" s="61">
        <v>1053.9150931199999</v>
      </c>
      <c r="F751" s="59">
        <v>1688.1626793088917</v>
      </c>
      <c r="G751" s="61">
        <v>1.3732638888888888</v>
      </c>
      <c r="H751" s="61">
        <v>2318.2928460648145</v>
      </c>
      <c r="I751" s="59">
        <v>0.40598398651495998</v>
      </c>
      <c r="J751" s="60">
        <v>9.8349439835799194E-3</v>
      </c>
      <c r="K751" s="59">
        <v>0</v>
      </c>
      <c r="L751" s="59">
        <v>0.402120927050372</v>
      </c>
      <c r="M751" s="59">
        <v>0</v>
      </c>
      <c r="N751" s="59">
        <v>0</v>
      </c>
      <c r="O751" s="59">
        <v>0</v>
      </c>
      <c r="P751" s="59">
        <v>0.12828187804669461</v>
      </c>
      <c r="Q751" s="59">
        <v>0</v>
      </c>
      <c r="R751" s="59">
        <v>0</v>
      </c>
      <c r="S751" s="59">
        <v>0</v>
      </c>
      <c r="T751" s="59">
        <v>5.0372017446335418E-2</v>
      </c>
      <c r="U751" s="59">
        <v>0</v>
      </c>
      <c r="V751" s="59">
        <v>0.13426836568887368</v>
      </c>
      <c r="W751" s="59">
        <v>0.27512186778414438</v>
      </c>
      <c r="X751" s="59">
        <v>0.1845764854614412</v>
      </c>
      <c r="Y751" s="59">
        <v>0.37442922374429222</v>
      </c>
      <c r="Z751" s="59">
        <v>0.48858447488584472</v>
      </c>
      <c r="AA751" s="59">
        <v>0.13698630136986303</v>
      </c>
      <c r="AB751" s="59">
        <v>0</v>
      </c>
      <c r="AC751" s="59">
        <v>0.37159713442899284</v>
      </c>
      <c r="AD751" s="60">
        <v>0.47855035819637587</v>
      </c>
      <c r="AE751" s="59">
        <v>8.335440370838601E-2</v>
      </c>
      <c r="AF751" s="59">
        <v>0.1125802265994215</v>
      </c>
      <c r="AG751" s="61">
        <v>1289.5417358311595</v>
      </c>
      <c r="AH751" s="61">
        <v>14.532367204173584</v>
      </c>
      <c r="AI751" s="61">
        <v>159.62970239991498</v>
      </c>
      <c r="AJ751" s="61">
        <v>7.967681884765625</v>
      </c>
      <c r="AK751" s="61">
        <v>470.80340576171875</v>
      </c>
      <c r="AL751" s="59">
        <v>0.10253435092203948</v>
      </c>
      <c r="AM751" s="59">
        <v>0.26935281774893194</v>
      </c>
      <c r="AN751" s="59">
        <v>0.62878642153058684</v>
      </c>
      <c r="AO751" s="59">
        <v>0.3821465340321703</v>
      </c>
      <c r="AP751" s="59">
        <v>0.15252651854915303</v>
      </c>
      <c r="AQ751" s="59">
        <v>0.20684778254255276</v>
      </c>
      <c r="AR751" s="59">
        <v>0.2359882005899705</v>
      </c>
      <c r="AS751" s="59">
        <v>2.4718750000000003</v>
      </c>
      <c r="AT751" s="59">
        <v>0</v>
      </c>
    </row>
    <row r="752" spans="1:46">
      <c r="A752" s="61" t="s">
        <v>192</v>
      </c>
      <c r="B752" s="61" t="s">
        <v>2347</v>
      </c>
      <c r="C752" s="61" t="s">
        <v>2342</v>
      </c>
      <c r="D752" s="61" t="s">
        <v>2348</v>
      </c>
      <c r="E752" s="61">
        <v>404.69727647299999</v>
      </c>
      <c r="F752" s="59">
        <v>1484.1972549946802</v>
      </c>
      <c r="G752" s="61">
        <v>1.6204980842911878</v>
      </c>
      <c r="H752" s="61">
        <v>2405.1388084291189</v>
      </c>
      <c r="I752" s="59">
        <v>0.54143515782007323</v>
      </c>
      <c r="J752" s="60">
        <v>3.1036623215394167E-2</v>
      </c>
      <c r="K752" s="59">
        <v>1.11731843575419E-2</v>
      </c>
      <c r="L752" s="59">
        <v>0.51272501551831162</v>
      </c>
      <c r="M752" s="59">
        <v>0</v>
      </c>
      <c r="N752" s="59">
        <v>0</v>
      </c>
      <c r="O752" s="59">
        <v>0</v>
      </c>
      <c r="P752" s="59">
        <v>1.7504655493482308E-2</v>
      </c>
      <c r="Q752" s="59">
        <v>0</v>
      </c>
      <c r="R752" s="59">
        <v>0</v>
      </c>
      <c r="S752" s="59">
        <v>1.3656114214773434E-2</v>
      </c>
      <c r="T752" s="59">
        <v>7.3246430788330236E-2</v>
      </c>
      <c r="U752" s="59">
        <v>0</v>
      </c>
      <c r="V752" s="59">
        <v>0.22855369335816264</v>
      </c>
      <c r="W752" s="59">
        <v>0.11210428305400374</v>
      </c>
      <c r="X752" s="59">
        <v>0.12294597470150136</v>
      </c>
      <c r="Y752" s="59">
        <v>7.6923076923076927E-2</v>
      </c>
      <c r="Z752" s="59">
        <v>0.92307692307692302</v>
      </c>
      <c r="AA752" s="59">
        <v>0</v>
      </c>
      <c r="AB752" s="59">
        <v>0</v>
      </c>
      <c r="AC752" s="59">
        <v>0.34791346494857545</v>
      </c>
      <c r="AD752" s="60">
        <v>0.44189620522520395</v>
      </c>
      <c r="AE752" s="59">
        <v>0.17082397446506678</v>
      </c>
      <c r="AF752" s="59">
        <v>0.20902043309313834</v>
      </c>
      <c r="AG752" s="61">
        <v>1328.4771463866584</v>
      </c>
      <c r="AH752" s="61">
        <v>14.199532118591724</v>
      </c>
      <c r="AI752" s="61">
        <v>281.8891643798753</v>
      </c>
      <c r="AJ752" s="61">
        <v>190.87760925292969</v>
      </c>
      <c r="AK752" s="61">
        <v>287.92250061035156</v>
      </c>
      <c r="AL752" s="59">
        <v>0.16802682882531514</v>
      </c>
      <c r="AM752" s="59">
        <v>0.34779082584063387</v>
      </c>
      <c r="AN752" s="59">
        <v>0.48400375141409707</v>
      </c>
      <c r="AO752" s="59">
        <v>0.49033564477975694</v>
      </c>
      <c r="AP752" s="59">
        <v>0</v>
      </c>
      <c r="AQ752" s="59">
        <v>0.50639703282923554</v>
      </c>
      <c r="AR752" s="59">
        <v>0.48469086180399573</v>
      </c>
      <c r="AS752" s="59">
        <v>2.9168965517241379</v>
      </c>
      <c r="AT752" s="59">
        <v>0</v>
      </c>
    </row>
    <row r="753" spans="1:46">
      <c r="A753" s="61" t="s">
        <v>192</v>
      </c>
      <c r="B753" s="61" t="s">
        <v>2350</v>
      </c>
      <c r="C753" s="61" t="s">
        <v>2342</v>
      </c>
      <c r="D753" s="61" t="s">
        <v>2351</v>
      </c>
      <c r="E753" s="61">
        <v>610.55215246600005</v>
      </c>
      <c r="F753" s="59">
        <v>1808.9010489976379</v>
      </c>
      <c r="G753" s="61">
        <v>2.2931944444444445</v>
      </c>
      <c r="H753" s="61">
        <v>4148.1618361111114</v>
      </c>
      <c r="I753" s="59">
        <v>0.53291744897341164</v>
      </c>
      <c r="J753" s="60">
        <v>0</v>
      </c>
      <c r="K753" s="59">
        <v>2.5710754017305316E-2</v>
      </c>
      <c r="L753" s="59">
        <v>0.4850432632880099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8.3436341161928305E-3</v>
      </c>
      <c r="S753" s="59">
        <v>2.4721878862793572E-2</v>
      </c>
      <c r="T753" s="59">
        <v>0.1360939431396786</v>
      </c>
      <c r="U753" s="59">
        <v>0</v>
      </c>
      <c r="V753" s="59">
        <v>0.11538936959208899</v>
      </c>
      <c r="W753" s="59">
        <v>0.20469715698393079</v>
      </c>
      <c r="X753" s="59">
        <v>0.2616437526497486</v>
      </c>
      <c r="Y753" s="59">
        <v>0.47453703703703709</v>
      </c>
      <c r="Z753" s="59">
        <v>0.4467592592592593</v>
      </c>
      <c r="AA753" s="59">
        <v>7.8703703703703706E-2</v>
      </c>
      <c r="AB753" s="59">
        <v>0</v>
      </c>
      <c r="AC753" s="59">
        <v>0.36957180061776995</v>
      </c>
      <c r="AD753" s="60">
        <v>0.35182605535703471</v>
      </c>
      <c r="AE753" s="59">
        <v>0.23759917630670457</v>
      </c>
      <c r="AF753" s="59">
        <v>0.27042734897113402</v>
      </c>
      <c r="AG753" s="61">
        <v>1306.0499283814202</v>
      </c>
      <c r="AH753" s="61">
        <v>14.404750358092899</v>
      </c>
      <c r="AI753" s="61">
        <v>211.45056992092859</v>
      </c>
      <c r="AJ753" s="61">
        <v>30.460268020629883</v>
      </c>
      <c r="AK753" s="61">
        <v>326.93826103210449</v>
      </c>
      <c r="AL753" s="59">
        <v>4.7805089020016796E-2</v>
      </c>
      <c r="AM753" s="59">
        <v>0.23513552350959011</v>
      </c>
      <c r="AN753" s="59">
        <v>0.71656450351202905</v>
      </c>
      <c r="AO753" s="59">
        <v>0.26789275795585432</v>
      </c>
      <c r="AP753" s="59">
        <v>3.9206314977872449E-2</v>
      </c>
      <c r="AQ753" s="59">
        <v>0.68462619992692153</v>
      </c>
      <c r="AR753" s="59">
        <v>0.35128096420568106</v>
      </c>
      <c r="AS753" s="59">
        <v>4.1277500000000007</v>
      </c>
      <c r="AT753" s="59">
        <v>2.8000000000000004E-2</v>
      </c>
    </row>
    <row r="754" spans="1:46">
      <c r="A754" s="61" t="s">
        <v>192</v>
      </c>
      <c r="B754" s="61" t="s">
        <v>2353</v>
      </c>
      <c r="C754" s="61" t="s">
        <v>2342</v>
      </c>
      <c r="D754" s="61" t="s">
        <v>2354</v>
      </c>
      <c r="E754" s="61">
        <v>491.40444307400003</v>
      </c>
      <c r="F754" s="59">
        <v>2473.799092362563</v>
      </c>
      <c r="G754" s="61">
        <v>1.7599567099567102</v>
      </c>
      <c r="H754" s="61">
        <v>4353.7793116883122</v>
      </c>
      <c r="I754" s="59">
        <v>0.43979830279178456</v>
      </c>
      <c r="J754" s="60">
        <v>2.6319025950067642E-2</v>
      </c>
      <c r="K754" s="59">
        <v>4.3608273112384745E-3</v>
      </c>
      <c r="L754" s="59">
        <v>0.4145277846997259</v>
      </c>
      <c r="M754" s="59">
        <v>0</v>
      </c>
      <c r="N754" s="59">
        <v>0</v>
      </c>
      <c r="O754" s="59">
        <v>0</v>
      </c>
      <c r="P754" s="59">
        <v>7.4881634687266371E-2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0.21405432344879141</v>
      </c>
      <c r="W754" s="59">
        <v>0.26551208572140539</v>
      </c>
      <c r="X754" s="59">
        <v>0.30377567334891153</v>
      </c>
      <c r="Y754" s="59">
        <v>0.44939271255060731</v>
      </c>
      <c r="Z754" s="59">
        <v>0.35627530364372473</v>
      </c>
      <c r="AA754" s="59">
        <v>3.2388663967611336E-2</v>
      </c>
      <c r="AB754" s="59">
        <v>0.16194331983805668</v>
      </c>
      <c r="AC754" s="59">
        <v>0.37461566842946747</v>
      </c>
      <c r="AD754" s="60">
        <v>0.56758086336243996</v>
      </c>
      <c r="AE754" s="59">
        <v>3.7387775181404501E-2</v>
      </c>
      <c r="AF754" s="59">
        <v>0.16546451939132267</v>
      </c>
      <c r="AG754" s="61">
        <v>1324.2568375524743</v>
      </c>
      <c r="AH754" s="61">
        <v>14.027308230505025</v>
      </c>
      <c r="AI754" s="61">
        <v>277.11001329300666</v>
      </c>
      <c r="AJ754" s="61">
        <v>122.12189483642578</v>
      </c>
      <c r="AK754" s="61">
        <v>418.36772918701172</v>
      </c>
      <c r="AL754" s="59">
        <v>6.3084492696236658E-2</v>
      </c>
      <c r="AM754" s="59">
        <v>0.25500888680635991</v>
      </c>
      <c r="AN754" s="59">
        <v>0.68159233136921826</v>
      </c>
      <c r="AO754" s="59">
        <v>0</v>
      </c>
      <c r="AP754" s="59">
        <v>0.86664865570999317</v>
      </c>
      <c r="AQ754" s="59">
        <v>0.13303705516182168</v>
      </c>
      <c r="AR754" s="59">
        <v>0.60263190259500676</v>
      </c>
      <c r="AS754" s="59">
        <v>2.4639393939393939</v>
      </c>
      <c r="AT754" s="59">
        <v>3.1818181818181822E-2</v>
      </c>
    </row>
    <row r="755" spans="1:46">
      <c r="A755" s="61" t="s">
        <v>192</v>
      </c>
      <c r="B755" s="61" t="s">
        <v>2356</v>
      </c>
      <c r="C755" s="61" t="s">
        <v>2342</v>
      </c>
      <c r="D755" s="61" t="s">
        <v>2357</v>
      </c>
      <c r="E755" s="61">
        <v>479.67497088800002</v>
      </c>
      <c r="F755" s="59">
        <v>1930.2140968792687</v>
      </c>
      <c r="G755" s="61">
        <v>1.9226262626262625</v>
      </c>
      <c r="H755" s="61">
        <v>3711.0803151515147</v>
      </c>
      <c r="I755" s="59">
        <v>0.43606178417568559</v>
      </c>
      <c r="J755" s="60">
        <v>3.0681937585373541E-2</v>
      </c>
      <c r="K755" s="59">
        <v>0</v>
      </c>
      <c r="L755" s="59">
        <v>0.37385730797520222</v>
      </c>
      <c r="M755" s="59">
        <v>0</v>
      </c>
      <c r="N755" s="59">
        <v>0</v>
      </c>
      <c r="O755" s="59">
        <v>0</v>
      </c>
      <c r="P755" s="59">
        <v>0</v>
      </c>
      <c r="Q755" s="59">
        <v>0</v>
      </c>
      <c r="R755" s="59">
        <v>3.1522538615109806E-2</v>
      </c>
      <c r="S755" s="59">
        <v>0</v>
      </c>
      <c r="T755" s="59">
        <v>1.0822738257854366E-2</v>
      </c>
      <c r="U755" s="59">
        <v>0</v>
      </c>
      <c r="V755" s="59">
        <v>0.33834191446884515</v>
      </c>
      <c r="W755" s="59">
        <v>0.21477356309761478</v>
      </c>
      <c r="X755" s="59">
        <v>0.28370284753598823</v>
      </c>
      <c r="Y755" s="59">
        <v>0.7407407407407407</v>
      </c>
      <c r="Z755" s="59">
        <v>0.22962962962962963</v>
      </c>
      <c r="AA755" s="59">
        <v>0</v>
      </c>
      <c r="AB755" s="59">
        <v>2.9629629629629631E-2</v>
      </c>
      <c r="AC755" s="59">
        <v>0.36681727435116102</v>
      </c>
      <c r="AD755" s="60">
        <v>0.53966586109067982</v>
      </c>
      <c r="AE755" s="59">
        <v>6.3780603131238844E-2</v>
      </c>
      <c r="AF755" s="59">
        <v>0.19840518220872813</v>
      </c>
      <c r="AG755" s="61">
        <v>1291.1656026058631</v>
      </c>
      <c r="AH755" s="61">
        <v>14.493841042345277</v>
      </c>
      <c r="AI755" s="61">
        <v>170.09643786631435</v>
      </c>
      <c r="AJ755" s="61">
        <v>86.121124267578125</v>
      </c>
      <c r="AK755" s="61">
        <v>181.44686889648438</v>
      </c>
      <c r="AL755" s="59">
        <v>7.3617558019814136E-2</v>
      </c>
      <c r="AM755" s="59">
        <v>0.30541514336007847</v>
      </c>
      <c r="AN755" s="59">
        <v>0.62086312206091043</v>
      </c>
      <c r="AO755" s="59">
        <v>0</v>
      </c>
      <c r="AP755" s="59">
        <v>5.9806122355919804E-2</v>
      </c>
      <c r="AQ755" s="59">
        <v>0.94008970108488321</v>
      </c>
      <c r="AR755" s="59">
        <v>0.69349584953241572</v>
      </c>
      <c r="AS755" s="59">
        <v>2.1148888888888888</v>
      </c>
      <c r="AT755" s="59">
        <v>0</v>
      </c>
    </row>
    <row r="756" spans="1:46">
      <c r="A756" s="61" t="s">
        <v>192</v>
      </c>
      <c r="B756" s="61" t="s">
        <v>2359</v>
      </c>
      <c r="C756" s="61" t="s">
        <v>2342</v>
      </c>
      <c r="D756" s="61" t="s">
        <v>2360</v>
      </c>
      <c r="E756" s="61">
        <v>293.854928653</v>
      </c>
      <c r="F756" s="59">
        <v>1084.3341541082427</v>
      </c>
      <c r="G756" s="61">
        <v>3.1795833333333334</v>
      </c>
      <c r="H756" s="61">
        <v>3447.730804166667</v>
      </c>
      <c r="I756" s="59">
        <v>0.55693880225396408</v>
      </c>
      <c r="J756" s="60">
        <v>0</v>
      </c>
      <c r="K756" s="59">
        <v>0</v>
      </c>
      <c r="L756" s="59">
        <v>0.43637793211898829</v>
      </c>
      <c r="M756" s="59">
        <v>0</v>
      </c>
      <c r="N756" s="59">
        <v>0</v>
      </c>
      <c r="O756" s="59">
        <v>0</v>
      </c>
      <c r="P756" s="59">
        <v>9.5793473987681815E-2</v>
      </c>
      <c r="Q756" s="59">
        <v>0</v>
      </c>
      <c r="R756" s="59">
        <v>0</v>
      </c>
      <c r="S756" s="59">
        <v>0.12056087013497577</v>
      </c>
      <c r="T756" s="59">
        <v>0</v>
      </c>
      <c r="U756" s="59">
        <v>0</v>
      </c>
      <c r="V756" s="59">
        <v>0.19800812475429169</v>
      </c>
      <c r="W756" s="59">
        <v>0.14925959900406238</v>
      </c>
      <c r="X756" s="59">
        <v>0.17035775127768313</v>
      </c>
      <c r="Y756" s="59">
        <v>0.3692307692307692</v>
      </c>
      <c r="Z756" s="59">
        <v>0.63076923076923075</v>
      </c>
      <c r="AA756" s="59">
        <v>0</v>
      </c>
      <c r="AB756" s="59">
        <v>0</v>
      </c>
      <c r="AC756" s="59">
        <v>0.58039575416066047</v>
      </c>
      <c r="AD756" s="60">
        <v>0.31018215174944308</v>
      </c>
      <c r="AE756" s="59">
        <v>8.1116498492989131E-2</v>
      </c>
      <c r="AF756" s="59">
        <v>0.25968596255913418</v>
      </c>
      <c r="AG756" s="61">
        <v>1298.5967261904761</v>
      </c>
      <c r="AH756" s="61">
        <v>14.484292091836735</v>
      </c>
      <c r="AI756" s="61">
        <v>150.44221352394592</v>
      </c>
      <c r="AJ756" s="61">
        <v>17.587240219116211</v>
      </c>
      <c r="AK756" s="61">
        <v>222.71889686584473</v>
      </c>
      <c r="AL756" s="59">
        <v>0.15441292820234193</v>
      </c>
      <c r="AM756" s="59">
        <v>0.30457205672968823</v>
      </c>
      <c r="AN756" s="59">
        <v>0.54065793869194656</v>
      </c>
      <c r="AO756" s="59">
        <v>0.30967661633968296</v>
      </c>
      <c r="AP756" s="59">
        <v>0</v>
      </c>
      <c r="AQ756" s="59">
        <v>0.59744616435313835</v>
      </c>
      <c r="AR756" s="59">
        <v>0.31450661774341498</v>
      </c>
      <c r="AS756" s="59">
        <v>4.7693750000000001</v>
      </c>
      <c r="AT756" s="59">
        <v>0</v>
      </c>
    </row>
    <row r="757" spans="1:46">
      <c r="A757" s="61" t="s">
        <v>192</v>
      </c>
      <c r="B757" s="61" t="s">
        <v>2362</v>
      </c>
      <c r="C757" s="61" t="s">
        <v>2342</v>
      </c>
      <c r="D757" s="61" t="s">
        <v>2363</v>
      </c>
      <c r="E757" s="61">
        <v>885.66439383099998</v>
      </c>
      <c r="F757" s="59">
        <v>1177.7044785998764</v>
      </c>
      <c r="G757" s="61">
        <v>2.3769333333333336</v>
      </c>
      <c r="H757" s="61">
        <v>2799.3250320000002</v>
      </c>
      <c r="I757" s="59">
        <v>0.25517473495259996</v>
      </c>
      <c r="J757" s="60">
        <v>2.5859651091041679E-2</v>
      </c>
      <c r="K757" s="59">
        <v>0</v>
      </c>
      <c r="L757" s="59">
        <v>0.11740618163459919</v>
      </c>
      <c r="M757" s="59">
        <v>0</v>
      </c>
      <c r="N757" s="59">
        <v>0</v>
      </c>
      <c r="O757" s="59">
        <v>0</v>
      </c>
      <c r="P757" s="59">
        <v>1.3126156952936556E-2</v>
      </c>
      <c r="Q757" s="59">
        <v>0</v>
      </c>
      <c r="R757" s="59">
        <v>3.5507937398328374E-2</v>
      </c>
      <c r="S757" s="59">
        <v>0</v>
      </c>
      <c r="T757" s="59">
        <v>0.10590677062882144</v>
      </c>
      <c r="U757" s="59">
        <v>7.6400964828630721E-2</v>
      </c>
      <c r="V757" s="59">
        <v>0.14640713524429236</v>
      </c>
      <c r="W757" s="59">
        <v>0.47938520222134967</v>
      </c>
      <c r="X757" s="59">
        <v>0.46726874964940818</v>
      </c>
      <c r="Y757" s="59">
        <v>0.64585834333733494</v>
      </c>
      <c r="Z757" s="59">
        <v>0.19567827130852342</v>
      </c>
      <c r="AA757" s="59">
        <v>0.15846338535414164</v>
      </c>
      <c r="AB757" s="59">
        <v>0</v>
      </c>
      <c r="AC757" s="59">
        <v>0.45408649800863859</v>
      </c>
      <c r="AD757" s="60">
        <v>0.18006394794412969</v>
      </c>
      <c r="AE757" s="59">
        <v>0.34167274359118188</v>
      </c>
      <c r="AF757" s="59">
        <v>0.20128391887685732</v>
      </c>
      <c r="AG757" s="61">
        <v>1341.9493116837275</v>
      </c>
      <c r="AH757" s="61">
        <v>13.227070949523473</v>
      </c>
      <c r="AI757" s="61">
        <v>477.11763459479374</v>
      </c>
      <c r="AJ757" s="61">
        <v>86.257499694824219</v>
      </c>
      <c r="AK757" s="61">
        <v>872.11341094970703</v>
      </c>
      <c r="AL757" s="59">
        <v>4.5869519293051705E-2</v>
      </c>
      <c r="AM757" s="59">
        <v>0.23760410993800785</v>
      </c>
      <c r="AN757" s="59">
        <v>0.71662302833990787</v>
      </c>
      <c r="AO757" s="59">
        <v>0</v>
      </c>
      <c r="AP757" s="59">
        <v>0.61613349684251451</v>
      </c>
      <c r="AQ757" s="59">
        <v>0.38396316072845282</v>
      </c>
      <c r="AR757" s="59">
        <v>0.43753856509788519</v>
      </c>
      <c r="AS757" s="59">
        <v>3.5654000000000003</v>
      </c>
      <c r="AT757" s="59">
        <v>0</v>
      </c>
    </row>
    <row r="758" spans="1:46">
      <c r="A758" s="61" t="s">
        <v>192</v>
      </c>
      <c r="B758" s="61" t="s">
        <v>2365</v>
      </c>
      <c r="C758" s="61" t="s">
        <v>2342</v>
      </c>
      <c r="D758" s="61" t="s">
        <v>255</v>
      </c>
      <c r="E758" s="61">
        <v>340.10382625</v>
      </c>
      <c r="F758" s="59">
        <v>2004.9636572199731</v>
      </c>
      <c r="G758" s="61">
        <v>1.1400000000000001</v>
      </c>
      <c r="H758" s="61">
        <v>2285.6585692307694</v>
      </c>
      <c r="I758" s="59">
        <v>0.39676113360323889</v>
      </c>
      <c r="J758" s="60">
        <v>0</v>
      </c>
      <c r="K758" s="59">
        <v>1.1246063877642825E-2</v>
      </c>
      <c r="L758" s="59">
        <v>0.33333333333333331</v>
      </c>
      <c r="M758" s="59">
        <v>0</v>
      </c>
      <c r="N758" s="59">
        <v>0</v>
      </c>
      <c r="O758" s="59">
        <v>0</v>
      </c>
      <c r="P758" s="59">
        <v>0</v>
      </c>
      <c r="Q758" s="59">
        <v>0</v>
      </c>
      <c r="R758" s="59">
        <v>0</v>
      </c>
      <c r="S758" s="59">
        <v>5.2181736392262701E-2</v>
      </c>
      <c r="T758" s="59">
        <v>0.14889788573999099</v>
      </c>
      <c r="U758" s="59">
        <v>0</v>
      </c>
      <c r="V758" s="59">
        <v>0.23976608187134502</v>
      </c>
      <c r="W758" s="59">
        <v>0.21457489878542507</v>
      </c>
      <c r="X758" s="59">
        <v>0.46783625730994155</v>
      </c>
      <c r="Y758" s="59">
        <v>0.55769230769230771</v>
      </c>
      <c r="Z758" s="59">
        <v>0.44230769230769235</v>
      </c>
      <c r="AA758" s="59">
        <v>0</v>
      </c>
      <c r="AB758" s="59">
        <v>0</v>
      </c>
      <c r="AC758" s="59">
        <v>0.53171390013495279</v>
      </c>
      <c r="AD758" s="60">
        <v>0.40170940170940167</v>
      </c>
      <c r="AE758" s="59">
        <v>4.4984255510571301E-2</v>
      </c>
      <c r="AF758" s="59">
        <v>6.536239314067406E-2</v>
      </c>
      <c r="AG758" s="61">
        <v>1272.5065269350985</v>
      </c>
      <c r="AH758" s="61">
        <v>14.687628240485383</v>
      </c>
      <c r="AI758" s="61">
        <v>134.67185489168676</v>
      </c>
      <c r="AJ758" s="61">
        <v>45.690044403076172</v>
      </c>
      <c r="AK758" s="61">
        <v>176.86931228637695</v>
      </c>
      <c r="AL758" s="59">
        <v>9.5191519475003261E-2</v>
      </c>
      <c r="AM758" s="59">
        <v>0.27473228111028936</v>
      </c>
      <c r="AN758" s="59">
        <v>0.62995468872646943</v>
      </c>
      <c r="AO758" s="59">
        <v>0</v>
      </c>
      <c r="AP758" s="59">
        <v>0.23779503127539425</v>
      </c>
      <c r="AQ758" s="59">
        <v>0.48588103762916723</v>
      </c>
      <c r="AR758" s="59">
        <v>0.85470085470085466</v>
      </c>
      <c r="AS758" s="59">
        <v>1.482</v>
      </c>
      <c r="AT758" s="59">
        <v>0</v>
      </c>
    </row>
    <row r="759" spans="1:46">
      <c r="A759" s="61" t="s">
        <v>192</v>
      </c>
      <c r="B759" s="61" t="s">
        <v>2366</v>
      </c>
      <c r="C759" s="61" t="s">
        <v>2342</v>
      </c>
      <c r="D759" s="61" t="s">
        <v>2367</v>
      </c>
      <c r="E759" s="61">
        <v>459.27026111700002</v>
      </c>
      <c r="F759" s="59">
        <v>2248.7302234636873</v>
      </c>
      <c r="G759" s="61">
        <v>1.8358974358974358</v>
      </c>
      <c r="H759" s="61">
        <v>4128.4380512820508</v>
      </c>
      <c r="I759" s="59">
        <v>0.37554314090626945</v>
      </c>
      <c r="J759" s="60">
        <v>3.0726256983240226E-2</v>
      </c>
      <c r="K759" s="59">
        <v>0.1194838298550263</v>
      </c>
      <c r="L759" s="59">
        <v>0.15485104349211409</v>
      </c>
      <c r="M759" s="59">
        <v>0</v>
      </c>
      <c r="N759" s="59">
        <v>0</v>
      </c>
      <c r="O759" s="59">
        <v>0</v>
      </c>
      <c r="P759" s="59">
        <v>0</v>
      </c>
      <c r="Q759" s="59">
        <v>0</v>
      </c>
      <c r="R759" s="59">
        <v>0</v>
      </c>
      <c r="S759" s="59">
        <v>7.9655886570017528E-2</v>
      </c>
      <c r="T759" s="59">
        <v>8.2045563167118057E-2</v>
      </c>
      <c r="U759" s="59">
        <v>0</v>
      </c>
      <c r="V759" s="59">
        <v>8.9692528277839731E-2</v>
      </c>
      <c r="W759" s="59">
        <v>0.44272741755615741</v>
      </c>
      <c r="X759" s="59">
        <v>0.72004965859714454</v>
      </c>
      <c r="Y759" s="59">
        <v>0.53232758620689669</v>
      </c>
      <c r="Z759" s="59">
        <v>0.43318965517241392</v>
      </c>
      <c r="AA759" s="59">
        <v>1.7241379310344831E-2</v>
      </c>
      <c r="AB759" s="59">
        <v>1.7241379310344831E-2</v>
      </c>
      <c r="AC759" s="59">
        <v>0.36840471756672871</v>
      </c>
      <c r="AD759" s="60">
        <v>0.34916201117318435</v>
      </c>
      <c r="AE759" s="59">
        <v>0.26024208566108009</v>
      </c>
      <c r="AF759" s="59">
        <v>0.14030954201840598</v>
      </c>
      <c r="AG759" s="61">
        <v>1308.0988951029874</v>
      </c>
      <c r="AH759" s="61">
        <v>14.36759650797981</v>
      </c>
      <c r="AI759" s="61">
        <v>261.9214250027963</v>
      </c>
      <c r="AJ759" s="61">
        <v>122.87635040283203</v>
      </c>
      <c r="AK759" s="61">
        <v>350.06465911865234</v>
      </c>
      <c r="AL759" s="59">
        <v>5.8108487005217403E-2</v>
      </c>
      <c r="AM759" s="59">
        <v>0.22807921363171985</v>
      </c>
      <c r="AN759" s="59">
        <v>0.71363209802192051</v>
      </c>
      <c r="AO759" s="59">
        <v>0</v>
      </c>
      <c r="AP759" s="59">
        <v>2.7217089932186136E-4</v>
      </c>
      <c r="AQ759" s="59">
        <v>0.99954762775953587</v>
      </c>
      <c r="AR759" s="59">
        <v>0.68280571073867169</v>
      </c>
      <c r="AS759" s="59">
        <v>2.3866666666666667</v>
      </c>
      <c r="AT759" s="59">
        <v>6.1851851851851852E-2</v>
      </c>
    </row>
    <row r="760" spans="1:46">
      <c r="A760" s="61" t="s">
        <v>192</v>
      </c>
      <c r="B760" s="61" t="s">
        <v>2369</v>
      </c>
      <c r="C760" s="61" t="s">
        <v>2342</v>
      </c>
      <c r="D760" s="61" t="s">
        <v>2370</v>
      </c>
      <c r="E760" s="61">
        <v>260.02889730499999</v>
      </c>
      <c r="F760" s="59">
        <v>1207.6917717647059</v>
      </c>
      <c r="G760" s="61">
        <v>1.3980263157894737</v>
      </c>
      <c r="H760" s="61">
        <v>1688.3848782894736</v>
      </c>
      <c r="I760" s="59">
        <v>0.2343529411764706</v>
      </c>
      <c r="J760" s="60">
        <v>0</v>
      </c>
      <c r="K760" s="59">
        <v>0</v>
      </c>
      <c r="L760" s="59">
        <v>0.15505882352941175</v>
      </c>
      <c r="M760" s="59">
        <v>0</v>
      </c>
      <c r="N760" s="59">
        <v>0</v>
      </c>
      <c r="O760" s="59">
        <v>0</v>
      </c>
      <c r="P760" s="59">
        <v>0</v>
      </c>
      <c r="Q760" s="59">
        <v>0</v>
      </c>
      <c r="R760" s="59">
        <v>7.929411764705882E-2</v>
      </c>
      <c r="S760" s="59">
        <v>0</v>
      </c>
      <c r="T760" s="59">
        <v>6.8470588235294116E-2</v>
      </c>
      <c r="U760" s="59">
        <v>0</v>
      </c>
      <c r="V760" s="59">
        <v>0.36094117647058827</v>
      </c>
      <c r="W760" s="59">
        <v>0.33623529411764702</v>
      </c>
      <c r="X760" s="59">
        <v>0.25411764705882356</v>
      </c>
      <c r="Y760" s="59">
        <v>0.63888888888888884</v>
      </c>
      <c r="Z760" s="59">
        <v>0.33333333333333331</v>
      </c>
      <c r="AA760" s="59">
        <v>2.7777777777777776E-2</v>
      </c>
      <c r="AB760" s="59">
        <v>0</v>
      </c>
      <c r="AC760" s="59">
        <v>0.38611764705882351</v>
      </c>
      <c r="AD760" s="60">
        <v>0.23858823529411766</v>
      </c>
      <c r="AE760" s="59">
        <v>0.33882352941176469</v>
      </c>
      <c r="AF760" s="59">
        <v>0.16344337279617724</v>
      </c>
      <c r="AG760" s="61">
        <v>1304.8395387941389</v>
      </c>
      <c r="AH760" s="61">
        <v>14.422399711746337</v>
      </c>
      <c r="AI760" s="61">
        <v>192.36372289265671</v>
      </c>
      <c r="AJ760" s="61">
        <v>8.1360492706298828</v>
      </c>
      <c r="AK760" s="61">
        <v>467.81674003601074</v>
      </c>
      <c r="AL760" s="59">
        <v>9.181671824726427E-2</v>
      </c>
      <c r="AM760" s="59">
        <v>4.2783706408411101E-2</v>
      </c>
      <c r="AN760" s="59">
        <v>0.86552880211622685</v>
      </c>
      <c r="AO760" s="59">
        <v>0.27905552325935556</v>
      </c>
      <c r="AP760" s="59">
        <v>0</v>
      </c>
      <c r="AQ760" s="59">
        <v>0.54729494096602294</v>
      </c>
      <c r="AR760" s="59">
        <v>0.32941176470588235</v>
      </c>
      <c r="AS760" s="59">
        <v>2.236842105263158</v>
      </c>
      <c r="AT760" s="59">
        <v>0</v>
      </c>
    </row>
    <row r="761" spans="1:46">
      <c r="A761" s="61" t="s">
        <v>192</v>
      </c>
      <c r="B761" s="61" t="s">
        <v>2372</v>
      </c>
      <c r="C761" s="61" t="s">
        <v>2342</v>
      </c>
      <c r="D761" s="61" t="s">
        <v>2373</v>
      </c>
      <c r="E761" s="61">
        <v>432.59711247400003</v>
      </c>
      <c r="F761" s="59">
        <v>2297.8404712812962</v>
      </c>
      <c r="G761" s="61">
        <v>4.8010101010101014</v>
      </c>
      <c r="H761" s="61">
        <v>11031.955313131313</v>
      </c>
      <c r="I761" s="59">
        <v>0.53292657269093202</v>
      </c>
      <c r="J761" s="60">
        <v>0</v>
      </c>
      <c r="K761" s="59">
        <v>0</v>
      </c>
      <c r="L761" s="59">
        <v>0.42558194215847639</v>
      </c>
      <c r="M761" s="59">
        <v>0</v>
      </c>
      <c r="N761" s="59">
        <v>0</v>
      </c>
      <c r="O761" s="59">
        <v>0</v>
      </c>
      <c r="P761" s="59">
        <v>0.15236303785563132</v>
      </c>
      <c r="Q761" s="59">
        <v>0</v>
      </c>
      <c r="R761" s="59">
        <v>0</v>
      </c>
      <c r="S761" s="59">
        <v>0.16999764871855161</v>
      </c>
      <c r="T761" s="59">
        <v>6.4189983541029866E-2</v>
      </c>
      <c r="U761" s="59">
        <v>0</v>
      </c>
      <c r="V761" s="59">
        <v>0.18786738772631084</v>
      </c>
      <c r="W761" s="59">
        <v>0</v>
      </c>
      <c r="X761" s="59">
        <v>0.21460130443930148</v>
      </c>
      <c r="Y761" s="59">
        <v>0</v>
      </c>
      <c r="Z761" s="59">
        <v>0.77450980392156876</v>
      </c>
      <c r="AA761" s="59">
        <v>6.8627450980392163E-2</v>
      </c>
      <c r="AB761" s="59">
        <v>0.15686274509803924</v>
      </c>
      <c r="AC761" s="59">
        <v>0.37471070902587833</v>
      </c>
      <c r="AD761" s="60">
        <v>0.45823690300862613</v>
      </c>
      <c r="AE761" s="59">
        <v>0.14517147065011571</v>
      </c>
      <c r="AF761" s="59">
        <v>0.10987128353256553</v>
      </c>
      <c r="AG761" s="61">
        <v>1357.6523685730792</v>
      </c>
      <c r="AH761" s="61">
        <v>13.705538705950319</v>
      </c>
      <c r="AI761" s="61">
        <v>426.07707213253116</v>
      </c>
      <c r="AJ761" s="61">
        <v>269.59854125976563</v>
      </c>
      <c r="AK761" s="61">
        <v>315.13186645507813</v>
      </c>
      <c r="AL761" s="59">
        <v>7.902849791225719E-2</v>
      </c>
      <c r="AM761" s="59">
        <v>0.28981931775500536</v>
      </c>
      <c r="AN761" s="59">
        <v>0.63107217345656197</v>
      </c>
      <c r="AO761" s="59">
        <v>0</v>
      </c>
      <c r="AP761" s="59">
        <v>0.23101749206892</v>
      </c>
      <c r="AQ761" s="59">
        <v>0.76890249705490454</v>
      </c>
      <c r="AR761" s="59">
        <v>0.63118030717441609</v>
      </c>
      <c r="AS761" s="59">
        <v>4.3209090909090913</v>
      </c>
      <c r="AT761" s="59">
        <v>0.17272727272727273</v>
      </c>
    </row>
    <row r="762" spans="1:46">
      <c r="A762" s="61" t="s">
        <v>192</v>
      </c>
      <c r="B762" s="61" t="s">
        <v>2375</v>
      </c>
      <c r="C762" s="61" t="s">
        <v>2342</v>
      </c>
      <c r="D762" s="61" t="s">
        <v>2376</v>
      </c>
      <c r="E762" s="61">
        <v>320.64794483399999</v>
      </c>
      <c r="F762" s="59">
        <v>1530.8530407836865</v>
      </c>
      <c r="G762" s="61">
        <v>1.5534161490683234</v>
      </c>
      <c r="H762" s="61">
        <v>2378.0518354037272</v>
      </c>
      <c r="I762" s="59">
        <v>5.5777688924430226E-2</v>
      </c>
      <c r="J762" s="60">
        <v>0</v>
      </c>
      <c r="K762" s="59">
        <v>0</v>
      </c>
      <c r="L762" s="59">
        <v>3.2759693137051626E-2</v>
      </c>
      <c r="M762" s="59">
        <v>0</v>
      </c>
      <c r="N762" s="59">
        <v>0</v>
      </c>
      <c r="O762" s="59">
        <v>0</v>
      </c>
      <c r="P762" s="59">
        <v>0</v>
      </c>
      <c r="Q762" s="59">
        <v>0</v>
      </c>
      <c r="R762" s="59">
        <v>2.5088119427742066E-2</v>
      </c>
      <c r="S762" s="59">
        <v>0</v>
      </c>
      <c r="T762" s="59">
        <v>4.2297325316193235E-2</v>
      </c>
      <c r="U762" s="59">
        <v>0</v>
      </c>
      <c r="V762" s="59">
        <v>0.18660584698320545</v>
      </c>
      <c r="W762" s="59">
        <v>0.71324901513580752</v>
      </c>
      <c r="X762" s="59">
        <v>0.76369452219112344</v>
      </c>
      <c r="Y762" s="59">
        <v>0.8586387434554974</v>
      </c>
      <c r="Z762" s="59">
        <v>0.14136125654450266</v>
      </c>
      <c r="AA762" s="59">
        <v>0</v>
      </c>
      <c r="AB762" s="59">
        <v>0</v>
      </c>
      <c r="AC762" s="59">
        <v>0.64954018392642943</v>
      </c>
      <c r="AD762" s="60">
        <v>0.18172730907636944</v>
      </c>
      <c r="AE762" s="59">
        <v>0.13794482207117154</v>
      </c>
      <c r="AF762" s="59">
        <v>0.15599663370958278</v>
      </c>
      <c r="AG762" s="61">
        <v>1301.5721238076699</v>
      </c>
      <c r="AH762" s="61">
        <v>14.455834144442282</v>
      </c>
      <c r="AI762" s="61">
        <v>200.91849892746987</v>
      </c>
      <c r="AJ762" s="61">
        <v>34.210514068603516</v>
      </c>
      <c r="AK762" s="61">
        <v>335.78948593139648</v>
      </c>
      <c r="AL762" s="59">
        <v>5.8085511852078754E-2</v>
      </c>
      <c r="AM762" s="59">
        <v>0.23195221175830105</v>
      </c>
      <c r="AN762" s="59">
        <v>0.70969580085039841</v>
      </c>
      <c r="AO762" s="59">
        <v>0.19628224978202452</v>
      </c>
      <c r="AP762" s="59">
        <v>0.41459021378983729</v>
      </c>
      <c r="AQ762" s="59">
        <v>0.27775790063494032</v>
      </c>
      <c r="AR762" s="59">
        <v>0.55977608956417435</v>
      </c>
      <c r="AS762" s="59">
        <v>2.1747826086956521</v>
      </c>
      <c r="AT762" s="59">
        <v>7.7826086956521739E-2</v>
      </c>
    </row>
    <row r="763" spans="1:46">
      <c r="A763" s="61" t="s">
        <v>192</v>
      </c>
      <c r="B763" s="61" t="s">
        <v>2378</v>
      </c>
      <c r="C763" s="61" t="s">
        <v>2342</v>
      </c>
      <c r="D763" s="61" t="s">
        <v>2379</v>
      </c>
      <c r="E763" s="61">
        <v>735.56924451700002</v>
      </c>
      <c r="F763" s="59">
        <v>1612.3236701262974</v>
      </c>
      <c r="G763" s="61">
        <v>1.0426336375488918</v>
      </c>
      <c r="H763" s="61">
        <v>1681.0628930899609</v>
      </c>
      <c r="I763" s="59">
        <v>0.2625984744279104</v>
      </c>
      <c r="J763" s="60">
        <v>4.5642115793422533E-2</v>
      </c>
      <c r="K763" s="59">
        <v>0</v>
      </c>
      <c r="L763" s="59">
        <v>0.13532022828154724</v>
      </c>
      <c r="M763" s="59">
        <v>3.8046924540266334E-2</v>
      </c>
      <c r="N763" s="59">
        <v>0</v>
      </c>
      <c r="O763" s="59">
        <v>0</v>
      </c>
      <c r="P763" s="59">
        <v>0</v>
      </c>
      <c r="Q763" s="59">
        <v>0</v>
      </c>
      <c r="R763" s="59">
        <v>1.2682308180088777E-2</v>
      </c>
      <c r="S763" s="59">
        <v>3.3988585922637926E-2</v>
      </c>
      <c r="T763" s="59">
        <v>0.11058972733037414</v>
      </c>
      <c r="U763" s="59">
        <v>0</v>
      </c>
      <c r="V763" s="59">
        <v>0.26962587190868742</v>
      </c>
      <c r="W763" s="59">
        <v>0.35345592897907424</v>
      </c>
      <c r="X763" s="59">
        <v>0.60522696011004129</v>
      </c>
      <c r="Y763" s="59">
        <v>0.15289256198347109</v>
      </c>
      <c r="Z763" s="59">
        <v>0.79545454545454553</v>
      </c>
      <c r="AA763" s="59">
        <v>3.5123966942148761E-2</v>
      </c>
      <c r="AB763" s="59">
        <v>1.6528925619834711E-2</v>
      </c>
      <c r="AC763" s="59">
        <v>0.59059647367762913</v>
      </c>
      <c r="AD763" s="60">
        <v>0.24496686257346506</v>
      </c>
      <c r="AE763" s="59">
        <v>0.1232962360885332</v>
      </c>
      <c r="AF763" s="59">
        <v>0.10871852051469477</v>
      </c>
      <c r="AG763" s="61">
        <v>1324.5951045385007</v>
      </c>
      <c r="AH763" s="61">
        <v>14.208418323984363</v>
      </c>
      <c r="AI763" s="61">
        <v>287.18979466963737</v>
      </c>
      <c r="AJ763" s="61">
        <v>40.446140289306641</v>
      </c>
      <c r="AK763" s="61">
        <v>619.55385971069336</v>
      </c>
      <c r="AL763" s="59">
        <v>7.1968071523654545E-2</v>
      </c>
      <c r="AM763" s="59">
        <v>0.11725612597714673</v>
      </c>
      <c r="AN763" s="59">
        <v>0.81025682414352984</v>
      </c>
      <c r="AO763" s="59">
        <v>0</v>
      </c>
      <c r="AP763" s="59">
        <v>0.38703018393181404</v>
      </c>
      <c r="AQ763" s="59">
        <v>0.55611691631914884</v>
      </c>
      <c r="AR763" s="59">
        <v>0.7752907340252595</v>
      </c>
      <c r="AS763" s="59">
        <v>1.3554237288135593</v>
      </c>
      <c r="AT763" s="59">
        <v>1.898305084745763E-2</v>
      </c>
    </row>
    <row r="764" spans="1:46">
      <c r="A764" s="61" t="s">
        <v>192</v>
      </c>
      <c r="B764" s="61" t="s">
        <v>2381</v>
      </c>
      <c r="C764" s="61" t="s">
        <v>2342</v>
      </c>
      <c r="D764" s="61" t="s">
        <v>2382</v>
      </c>
      <c r="E764" s="61">
        <v>879.232132955</v>
      </c>
      <c r="F764" s="59">
        <v>1568.8055080158233</v>
      </c>
      <c r="G764" s="61">
        <v>1.3341666666666667</v>
      </c>
      <c r="H764" s="61">
        <v>2093.0480152777777</v>
      </c>
      <c r="I764" s="59">
        <v>0.44992712887778469</v>
      </c>
      <c r="J764" s="60">
        <v>4.6012908598792417E-2</v>
      </c>
      <c r="K764" s="59">
        <v>0</v>
      </c>
      <c r="L764" s="59">
        <v>0.22662919008952737</v>
      </c>
      <c r="M764" s="59">
        <v>5.2883614407661879E-2</v>
      </c>
      <c r="N764" s="59">
        <v>0</v>
      </c>
      <c r="O764" s="59">
        <v>0</v>
      </c>
      <c r="P764" s="59">
        <v>0</v>
      </c>
      <c r="Q764" s="59">
        <v>0</v>
      </c>
      <c r="R764" s="59">
        <v>9.8896523006454296E-2</v>
      </c>
      <c r="S764" s="59">
        <v>2.5504892775348741E-2</v>
      </c>
      <c r="T764" s="59">
        <v>2.0820320632937747E-2</v>
      </c>
      <c r="U764" s="59">
        <v>0</v>
      </c>
      <c r="V764" s="59">
        <v>9.0047886737455757E-2</v>
      </c>
      <c r="W764" s="59">
        <v>0.43920466375182177</v>
      </c>
      <c r="X764" s="59">
        <v>0.43410368519675208</v>
      </c>
      <c r="Y764" s="59">
        <v>0.43884892086330934</v>
      </c>
      <c r="Z764" s="59">
        <v>0.34532374100719421</v>
      </c>
      <c r="AA764" s="59">
        <v>2.3980815347721823E-2</v>
      </c>
      <c r="AB764" s="59">
        <v>0.19184652278177458</v>
      </c>
      <c r="AC764" s="59">
        <v>0.62835727670206121</v>
      </c>
      <c r="AD764" s="60">
        <v>0.31136789506558399</v>
      </c>
      <c r="AE764" s="59">
        <v>3.685196752029981E-2</v>
      </c>
      <c r="AF764" s="59">
        <v>0.10925442371760594</v>
      </c>
      <c r="AG764" s="61">
        <v>1341.9889125799573</v>
      </c>
      <c r="AH764" s="61">
        <v>13.969808813077471</v>
      </c>
      <c r="AI764" s="61">
        <v>360.9381481146799</v>
      </c>
      <c r="AJ764" s="61">
        <v>91.433631896972656</v>
      </c>
      <c r="AK764" s="61">
        <v>554.31349945068359</v>
      </c>
      <c r="AL764" s="59">
        <v>3.6182139855468858E-2</v>
      </c>
      <c r="AM764" s="59">
        <v>0.13264415121867365</v>
      </c>
      <c r="AN764" s="59">
        <v>0.83147836913441897</v>
      </c>
      <c r="AO764" s="59">
        <v>0</v>
      </c>
      <c r="AP764" s="59">
        <v>0.2222109414306398</v>
      </c>
      <c r="AQ764" s="59">
        <v>0.77809371877792166</v>
      </c>
      <c r="AR764" s="59">
        <v>0.72871122215282114</v>
      </c>
      <c r="AS764" s="59">
        <v>2.0012500000000002</v>
      </c>
      <c r="AT764" s="59">
        <v>0</v>
      </c>
    </row>
    <row r="765" spans="1:46">
      <c r="A765" s="61" t="s">
        <v>192</v>
      </c>
      <c r="B765" s="61" t="s">
        <v>2384</v>
      </c>
      <c r="C765" s="61" t="s">
        <v>2342</v>
      </c>
      <c r="D765" s="61" t="s">
        <v>2385</v>
      </c>
      <c r="E765" s="61">
        <v>1078.1528216500001</v>
      </c>
      <c r="F765" s="59">
        <v>1279.9072546568323</v>
      </c>
      <c r="G765" s="61">
        <v>1.3839100346020761</v>
      </c>
      <c r="H765" s="61">
        <v>1771.276493079585</v>
      </c>
      <c r="I765" s="59">
        <v>0.27934741842730348</v>
      </c>
      <c r="J765" s="60">
        <v>3.5407793528701291E-2</v>
      </c>
      <c r="K765" s="59">
        <v>0</v>
      </c>
      <c r="L765" s="59">
        <v>0.23584006102599964</v>
      </c>
      <c r="M765" s="59">
        <v>0</v>
      </c>
      <c r="N765" s="59">
        <v>0</v>
      </c>
      <c r="O765" s="59">
        <v>0</v>
      </c>
      <c r="P765" s="59">
        <v>1.9070624880808594E-2</v>
      </c>
      <c r="Q765" s="59">
        <v>0</v>
      </c>
      <c r="R765" s="59">
        <v>0</v>
      </c>
      <c r="S765" s="59">
        <v>1.2840887419744453E-2</v>
      </c>
      <c r="T765" s="59">
        <v>4.8248680948445741E-2</v>
      </c>
      <c r="U765" s="59">
        <v>0</v>
      </c>
      <c r="V765" s="59">
        <v>0.24295976098150149</v>
      </c>
      <c r="W765" s="59">
        <v>0.40563219121479882</v>
      </c>
      <c r="X765" s="59">
        <v>0.35754469308663589</v>
      </c>
      <c r="Y765" s="59">
        <v>0.42832167832167828</v>
      </c>
      <c r="Z765" s="59">
        <v>0.50174825174825166</v>
      </c>
      <c r="AA765" s="59">
        <v>0</v>
      </c>
      <c r="AB765" s="59">
        <v>6.9930069930069921E-2</v>
      </c>
      <c r="AC765" s="59">
        <v>0.54300537567195906</v>
      </c>
      <c r="AD765" s="60">
        <v>0.23265408176022004</v>
      </c>
      <c r="AE765" s="59">
        <v>0.1630203775471934</v>
      </c>
      <c r="AF765" s="59">
        <v>0.14838341725541965</v>
      </c>
      <c r="AG765" s="61">
        <v>1349.1205056831361</v>
      </c>
      <c r="AH765" s="61">
        <v>13.868800162375319</v>
      </c>
      <c r="AI765" s="61">
        <v>346.48420811655291</v>
      </c>
      <c r="AJ765" s="61">
        <v>9.4690418243408203</v>
      </c>
      <c r="AK765" s="61">
        <v>656.82337760925293</v>
      </c>
      <c r="AL765" s="59">
        <v>5.9882512667539883E-2</v>
      </c>
      <c r="AM765" s="59">
        <v>0.19425585667853451</v>
      </c>
      <c r="AN765" s="59">
        <v>0.74647349043553834</v>
      </c>
      <c r="AO765" s="59">
        <v>0</v>
      </c>
      <c r="AP765" s="59">
        <v>0.39129425024771947</v>
      </c>
      <c r="AQ765" s="59">
        <v>0.55447844498065735</v>
      </c>
      <c r="AR765" s="59">
        <v>0.50631328916114515</v>
      </c>
      <c r="AS765" s="59">
        <v>2.3526470588235293</v>
      </c>
      <c r="AT765" s="59">
        <v>0</v>
      </c>
    </row>
    <row r="766" spans="1:46">
      <c r="A766" s="61" t="s">
        <v>192</v>
      </c>
      <c r="B766" s="61" t="s">
        <v>2387</v>
      </c>
      <c r="C766" s="61" t="s">
        <v>2342</v>
      </c>
      <c r="D766" s="61" t="s">
        <v>2388</v>
      </c>
      <c r="E766" s="61">
        <v>209.04219191600001</v>
      </c>
      <c r="F766" s="59">
        <v>2227.5371635883907</v>
      </c>
      <c r="G766" s="61">
        <v>1.1661538461538461</v>
      </c>
      <c r="H766" s="61">
        <v>2597.6510307692306</v>
      </c>
      <c r="I766" s="59">
        <v>0.57651715039577833</v>
      </c>
      <c r="J766" s="60">
        <v>0</v>
      </c>
      <c r="K766" s="59">
        <v>6.860158311345646E-2</v>
      </c>
      <c r="L766" s="59">
        <v>0.34300791556728233</v>
      </c>
      <c r="M766" s="59">
        <v>0</v>
      </c>
      <c r="N766" s="59">
        <v>0</v>
      </c>
      <c r="O766" s="59">
        <v>0</v>
      </c>
      <c r="P766" s="59">
        <v>0</v>
      </c>
      <c r="Q766" s="59">
        <v>0</v>
      </c>
      <c r="R766" s="59">
        <v>0</v>
      </c>
      <c r="S766" s="59">
        <v>0.16490765171503957</v>
      </c>
      <c r="T766" s="59">
        <v>0</v>
      </c>
      <c r="U766" s="59">
        <v>0</v>
      </c>
      <c r="V766" s="59">
        <v>0.13324538258575197</v>
      </c>
      <c r="W766" s="59">
        <v>0.2902374670184697</v>
      </c>
      <c r="X766" s="59">
        <v>0.50131926121372028</v>
      </c>
      <c r="Y766" s="59">
        <v>0</v>
      </c>
      <c r="Z766" s="59">
        <v>1</v>
      </c>
      <c r="AA766" s="59">
        <v>0</v>
      </c>
      <c r="AB766" s="59">
        <v>0</v>
      </c>
      <c r="AC766" s="59">
        <v>0.47757255936675463</v>
      </c>
      <c r="AD766" s="60">
        <v>0.36543535620052769</v>
      </c>
      <c r="AE766" s="59">
        <v>0.13192612137203166</v>
      </c>
      <c r="AF766" s="59">
        <v>3.6260622463458916E-2</v>
      </c>
      <c r="AG766" s="61">
        <v>1276.7710951526033</v>
      </c>
      <c r="AH766" s="61">
        <v>14.694907241172951</v>
      </c>
      <c r="AI766" s="61">
        <v>163.84221622436195</v>
      </c>
      <c r="AJ766" s="61">
        <v>105.05367279052734</v>
      </c>
      <c r="AK766" s="61">
        <v>167.64945220947266</v>
      </c>
      <c r="AL766" s="59">
        <v>0.14530559463424336</v>
      </c>
      <c r="AM766" s="59">
        <v>0.31303489214414154</v>
      </c>
      <c r="AN766" s="59">
        <v>0.53996276524576847</v>
      </c>
      <c r="AO766" s="59">
        <v>0</v>
      </c>
      <c r="AP766" s="59">
        <v>0</v>
      </c>
      <c r="AQ766" s="59">
        <v>0.90860844052153411</v>
      </c>
      <c r="AR766" s="59">
        <v>0.52770448548812665</v>
      </c>
      <c r="AS766" s="59">
        <v>1.516</v>
      </c>
      <c r="AT766" s="59">
        <v>0</v>
      </c>
    </row>
    <row r="767" spans="1:46">
      <c r="A767" s="61" t="s">
        <v>192</v>
      </c>
      <c r="B767" s="61" t="s">
        <v>2390</v>
      </c>
      <c r="C767" s="61" t="s">
        <v>2342</v>
      </c>
      <c r="D767" s="61" t="s">
        <v>2391</v>
      </c>
      <c r="E767" s="61">
        <v>503.259933526</v>
      </c>
      <c r="F767" s="59">
        <v>3929.5670313778992</v>
      </c>
      <c r="G767" s="61">
        <v>1.5865800865800863</v>
      </c>
      <c r="H767" s="61">
        <v>6234.5728008658007</v>
      </c>
      <c r="I767" s="59">
        <v>0.4851296043656208</v>
      </c>
      <c r="J767" s="60">
        <v>7.5034106412005461E-2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59">
        <v>0</v>
      </c>
      <c r="Q767" s="59">
        <v>0.41009549795361527</v>
      </c>
      <c r="R767" s="59">
        <v>0</v>
      </c>
      <c r="S767" s="59">
        <v>0</v>
      </c>
      <c r="T767" s="59">
        <v>0</v>
      </c>
      <c r="U767" s="59">
        <v>0</v>
      </c>
      <c r="V767" s="59">
        <v>0.11950886766712142</v>
      </c>
      <c r="W767" s="59">
        <v>0.39536152796725782</v>
      </c>
      <c r="X767" s="59">
        <v>1.6152796725784446</v>
      </c>
      <c r="Y767" s="59">
        <v>0.93581081081081086</v>
      </c>
      <c r="Z767" s="59">
        <v>4.5608108108108114E-2</v>
      </c>
      <c r="AA767" s="59">
        <v>5.0675675675675678E-3</v>
      </c>
      <c r="AB767" s="59">
        <v>1.3513513513513516E-2</v>
      </c>
      <c r="AC767" s="59">
        <v>0.65784447476125507</v>
      </c>
      <c r="AD767" s="60">
        <v>0.21637107776261938</v>
      </c>
      <c r="AE767" s="59">
        <v>0.10504774897680765</v>
      </c>
      <c r="AF767" s="59">
        <v>7.2825189446770341E-2</v>
      </c>
      <c r="AG767" s="61">
        <v>1362.7415548931942</v>
      </c>
      <c r="AH767" s="61">
        <v>13.592436661698958</v>
      </c>
      <c r="AI767" s="61">
        <v>424.78415292826298</v>
      </c>
      <c r="AJ767" s="61">
        <v>258.036376953125</v>
      </c>
      <c r="AK767" s="61">
        <v>376.56109619140625</v>
      </c>
      <c r="AL767" s="59">
        <v>7.7494744568186724E-2</v>
      </c>
      <c r="AM767" s="59">
        <v>0.31469820951247623</v>
      </c>
      <c r="AN767" s="59">
        <v>0.60815987844617048</v>
      </c>
      <c r="AO767" s="59">
        <v>0</v>
      </c>
      <c r="AP767" s="59">
        <v>0.66106494444945185</v>
      </c>
      <c r="AQ767" s="59">
        <v>0.33928788807738164</v>
      </c>
      <c r="AR767" s="59">
        <v>0.73669849931787179</v>
      </c>
      <c r="AS767" s="59">
        <v>3.3318181818181816</v>
      </c>
      <c r="AT767" s="59">
        <v>0</v>
      </c>
    </row>
    <row r="768" spans="1:46">
      <c r="A768" s="61" t="s">
        <v>192</v>
      </c>
      <c r="B768" s="61" t="s">
        <v>2393</v>
      </c>
      <c r="C768" s="61" t="s">
        <v>2342</v>
      </c>
      <c r="D768" s="61" t="s">
        <v>1873</v>
      </c>
      <c r="E768" s="61">
        <v>853.86863743399999</v>
      </c>
      <c r="F768" s="59">
        <v>1215.4561734869326</v>
      </c>
      <c r="G768" s="61">
        <v>1.6857971014492752</v>
      </c>
      <c r="H768" s="61">
        <v>2049.0124942028983</v>
      </c>
      <c r="I768" s="59">
        <v>0.36098693259972486</v>
      </c>
      <c r="J768" s="60">
        <v>9.4050894085281986E-2</v>
      </c>
      <c r="K768" s="59">
        <v>0</v>
      </c>
      <c r="L768" s="59">
        <v>0.21301931727970363</v>
      </c>
      <c r="M768" s="59">
        <v>0</v>
      </c>
      <c r="N768" s="59">
        <v>0</v>
      </c>
      <c r="O768" s="59">
        <v>0</v>
      </c>
      <c r="P768" s="59">
        <v>1.5083355385022494E-2</v>
      </c>
      <c r="Q768" s="59">
        <v>0</v>
      </c>
      <c r="R768" s="59">
        <v>1.1025844579694806E-2</v>
      </c>
      <c r="S768" s="59">
        <v>4.9836817500220523E-2</v>
      </c>
      <c r="T768" s="59">
        <v>4.8072682367469352E-2</v>
      </c>
      <c r="U768" s="59">
        <v>0</v>
      </c>
      <c r="V768" s="59">
        <v>0.13469171738555175</v>
      </c>
      <c r="W768" s="59">
        <v>0.43177207374084858</v>
      </c>
      <c r="X768" s="59">
        <v>0.34387895460797802</v>
      </c>
      <c r="Y768" s="59">
        <v>0.14250000000000002</v>
      </c>
      <c r="Z768" s="59">
        <v>0.61</v>
      </c>
      <c r="AA768" s="59">
        <v>6.7500000000000004E-2</v>
      </c>
      <c r="AB768" s="59">
        <v>0.18</v>
      </c>
      <c r="AC768" s="59">
        <v>0.37070151306740029</v>
      </c>
      <c r="AD768" s="60">
        <v>0.20890646492434664</v>
      </c>
      <c r="AE768" s="59">
        <v>0.39374140302613481</v>
      </c>
      <c r="AF768" s="59">
        <v>0.1362270434824244</v>
      </c>
      <c r="AG768" s="61">
        <v>1345.3757043541896</v>
      </c>
      <c r="AH768" s="61">
        <v>13.97960629345042</v>
      </c>
      <c r="AI768" s="61">
        <v>346.78183360003118</v>
      </c>
      <c r="AJ768" s="61">
        <v>9.3035135269165039</v>
      </c>
      <c r="AK768" s="61">
        <v>624.0541524887085</v>
      </c>
      <c r="AL768" s="59">
        <v>4.8895108884037301E-2</v>
      </c>
      <c r="AM768" s="59">
        <v>0.25604055520413543</v>
      </c>
      <c r="AN768" s="59">
        <v>0.69514498364027288</v>
      </c>
      <c r="AO768" s="59">
        <v>4.3185799762847322E-3</v>
      </c>
      <c r="AP768" s="59">
        <v>0.3266017602403809</v>
      </c>
      <c r="AQ768" s="59">
        <v>0.65195918387742557</v>
      </c>
      <c r="AR768" s="59">
        <v>0.37826685006877581</v>
      </c>
      <c r="AS768" s="59">
        <v>2.528695652173913</v>
      </c>
      <c r="AT768" s="59">
        <v>6.41304347826087E-2</v>
      </c>
    </row>
    <row r="769" spans="1:46">
      <c r="A769" s="61" t="s">
        <v>192</v>
      </c>
      <c r="B769" s="61" t="s">
        <v>2394</v>
      </c>
      <c r="C769" s="61" t="s">
        <v>2342</v>
      </c>
      <c r="D769" s="61" t="s">
        <v>2395</v>
      </c>
      <c r="E769" s="61">
        <v>370.213558417</v>
      </c>
      <c r="F769" s="59">
        <v>2257.4691600423953</v>
      </c>
      <c r="G769" s="61">
        <v>2.0736263736263738</v>
      </c>
      <c r="H769" s="61">
        <v>4681.1475879120881</v>
      </c>
      <c r="I769" s="59">
        <v>0.69395866454689981</v>
      </c>
      <c r="J769" s="60">
        <v>0</v>
      </c>
      <c r="K769" s="59">
        <v>0</v>
      </c>
      <c r="L769" s="59">
        <v>0.69395866454689981</v>
      </c>
      <c r="M769" s="59">
        <v>0</v>
      </c>
      <c r="N769" s="59">
        <v>0</v>
      </c>
      <c r="O769" s="59">
        <v>0</v>
      </c>
      <c r="P769" s="59">
        <v>0</v>
      </c>
      <c r="Q769" s="59">
        <v>0</v>
      </c>
      <c r="R769" s="59">
        <v>0</v>
      </c>
      <c r="S769" s="59">
        <v>0</v>
      </c>
      <c r="T769" s="59">
        <v>0</v>
      </c>
      <c r="U769" s="59">
        <v>0</v>
      </c>
      <c r="V769" s="59">
        <v>0.19660837307896131</v>
      </c>
      <c r="W769" s="59">
        <v>0.10943296237413884</v>
      </c>
      <c r="X769" s="59">
        <v>9.00900900900901E-2</v>
      </c>
      <c r="Y769" s="59">
        <v>0.52941176470588236</v>
      </c>
      <c r="Z769" s="59">
        <v>0.47058823529411764</v>
      </c>
      <c r="AA769" s="59">
        <v>0</v>
      </c>
      <c r="AB769" s="59">
        <v>0</v>
      </c>
      <c r="AC769" s="59">
        <v>0.16428192898781133</v>
      </c>
      <c r="AD769" s="60">
        <v>0.80816110227874927</v>
      </c>
      <c r="AE769" s="59">
        <v>5.2994170641229464E-3</v>
      </c>
      <c r="AF769" s="59">
        <v>0.10194116110002253</v>
      </c>
      <c r="AG769" s="61">
        <v>1272.0209565658272</v>
      </c>
      <c r="AH769" s="61">
        <v>14.634874091600473</v>
      </c>
      <c r="AI769" s="61">
        <v>141.76401113406223</v>
      </c>
      <c r="AJ769" s="61">
        <v>46.972377777099609</v>
      </c>
      <c r="AK769" s="61">
        <v>228.49414443969727</v>
      </c>
      <c r="AL769" s="59">
        <v>8.7787168408869437E-2</v>
      </c>
      <c r="AM769" s="59">
        <v>0.29661933633535303</v>
      </c>
      <c r="AN769" s="59">
        <v>0.61653603659459844</v>
      </c>
      <c r="AO769" s="59">
        <v>0</v>
      </c>
      <c r="AP769" s="59">
        <v>0.23651889027081938</v>
      </c>
      <c r="AQ769" s="59">
        <v>0.76442365106800148</v>
      </c>
      <c r="AR769" s="59">
        <v>0.52994170641229466</v>
      </c>
      <c r="AS769" s="59">
        <v>2.6957142857142857</v>
      </c>
      <c r="AT769" s="59">
        <v>0</v>
      </c>
    </row>
    <row r="770" spans="1:46">
      <c r="A770" s="61" t="s">
        <v>192</v>
      </c>
      <c r="B770" s="61" t="s">
        <v>2397</v>
      </c>
      <c r="C770" s="61" t="s">
        <v>2342</v>
      </c>
      <c r="D770" s="61" t="s">
        <v>2398</v>
      </c>
      <c r="E770" s="61">
        <v>407.88819987800002</v>
      </c>
      <c r="F770" s="59">
        <v>2048.1903493052851</v>
      </c>
      <c r="G770" s="61">
        <v>2.0590909090909095</v>
      </c>
      <c r="H770" s="61">
        <v>4217.4101283422469</v>
      </c>
      <c r="I770" s="59">
        <v>0.63563173613816382</v>
      </c>
      <c r="J770" s="60">
        <v>0</v>
      </c>
      <c r="K770" s="59">
        <v>0</v>
      </c>
      <c r="L770" s="59">
        <v>0.63046599660618718</v>
      </c>
      <c r="M770" s="59">
        <v>8.4845320454248804E-3</v>
      </c>
      <c r="N770" s="59">
        <v>0</v>
      </c>
      <c r="O770" s="59">
        <v>0</v>
      </c>
      <c r="P770" s="59">
        <v>1.6969064090849761E-2</v>
      </c>
      <c r="Q770" s="59">
        <v>0</v>
      </c>
      <c r="R770" s="59">
        <v>0</v>
      </c>
      <c r="S770" s="59">
        <v>0</v>
      </c>
      <c r="T770" s="59">
        <v>0.12191619892964364</v>
      </c>
      <c r="U770" s="59">
        <v>0</v>
      </c>
      <c r="V770" s="59">
        <v>7.5577600835400091E-2</v>
      </c>
      <c r="W770" s="59">
        <v>0.14658660749249447</v>
      </c>
      <c r="X770" s="59">
        <v>0.13504739644202049</v>
      </c>
      <c r="Y770" s="59">
        <v>0.11538461538461539</v>
      </c>
      <c r="Z770" s="59">
        <v>0.78846153846153855</v>
      </c>
      <c r="AA770" s="59">
        <v>9.6153846153846173E-2</v>
      </c>
      <c r="AB770" s="59">
        <v>0</v>
      </c>
      <c r="AC770" s="59">
        <v>0.22295805739514349</v>
      </c>
      <c r="AD770" s="60">
        <v>0.66939358524866888</v>
      </c>
      <c r="AE770" s="59">
        <v>7.9210492143877403E-2</v>
      </c>
      <c r="AF770" s="59">
        <v>0.18880173543395914</v>
      </c>
      <c r="AG770" s="61">
        <v>1324.8698252069917</v>
      </c>
      <c r="AH770" s="61">
        <v>14.212517632628028</v>
      </c>
      <c r="AI770" s="61">
        <v>248.47352233090822</v>
      </c>
      <c r="AJ770" s="61">
        <v>8.9465970993041992</v>
      </c>
      <c r="AK770" s="61">
        <v>502.57186603546143</v>
      </c>
      <c r="AL770" s="59">
        <v>6.4202641821540118E-2</v>
      </c>
      <c r="AM770" s="59">
        <v>0.18080934928261896</v>
      </c>
      <c r="AN770" s="59">
        <v>0.75526210391019388</v>
      </c>
      <c r="AO770" s="59">
        <v>0.25956867600403094</v>
      </c>
      <c r="AP770" s="59">
        <v>0.10051773994016783</v>
      </c>
      <c r="AQ770" s="59">
        <v>0.55637181969931304</v>
      </c>
      <c r="AR770" s="59">
        <v>0.62329567588624846</v>
      </c>
      <c r="AS770" s="59">
        <v>3.5004545454545455</v>
      </c>
      <c r="AT770" s="59">
        <v>0</v>
      </c>
    </row>
    <row r="771" spans="1:46">
      <c r="A771" s="61" t="s">
        <v>192</v>
      </c>
      <c r="B771" s="61" t="s">
        <v>2400</v>
      </c>
      <c r="C771" s="61" t="s">
        <v>2342</v>
      </c>
      <c r="D771" s="61" t="s">
        <v>2401</v>
      </c>
      <c r="E771" s="61">
        <v>84.466012814400003</v>
      </c>
      <c r="F771" s="59">
        <v>2200.9924855967079</v>
      </c>
      <c r="G771" s="61">
        <v>2.1315789473684212</v>
      </c>
      <c r="H771" s="61">
        <v>4691.5892456140364</v>
      </c>
      <c r="I771" s="59">
        <v>0.12757201646090535</v>
      </c>
      <c r="J771" s="60">
        <v>0</v>
      </c>
      <c r="K771" s="59">
        <v>0</v>
      </c>
      <c r="L771" s="59">
        <v>0.12757201646090535</v>
      </c>
      <c r="M771" s="59">
        <v>0</v>
      </c>
      <c r="N771" s="59">
        <v>0</v>
      </c>
      <c r="O771" s="59">
        <v>0</v>
      </c>
      <c r="P771" s="59">
        <v>0</v>
      </c>
      <c r="Q771" s="59">
        <v>0</v>
      </c>
      <c r="R771" s="59">
        <v>0</v>
      </c>
      <c r="S771" s="59">
        <v>0</v>
      </c>
      <c r="T771" s="59">
        <v>0.53497942386831276</v>
      </c>
      <c r="U771" s="59">
        <v>0</v>
      </c>
      <c r="V771" s="59">
        <v>0.33744855967078186</v>
      </c>
      <c r="W771" s="59">
        <v>0</v>
      </c>
      <c r="X771" s="59">
        <v>0.69958847736625507</v>
      </c>
      <c r="Y771" s="59">
        <v>0.18823529411764706</v>
      </c>
      <c r="Z771" s="59">
        <v>0.62352941176470589</v>
      </c>
      <c r="AA771" s="59">
        <v>0</v>
      </c>
      <c r="AB771" s="59">
        <v>0.18823529411764706</v>
      </c>
      <c r="AC771" s="59">
        <v>0.48971193415637859</v>
      </c>
      <c r="AD771" s="60">
        <v>0.37860082304526743</v>
      </c>
      <c r="AE771" s="59">
        <v>0.1176954732510288</v>
      </c>
      <c r="AF771" s="59">
        <v>0.14384483883118293</v>
      </c>
      <c r="AG771" s="61">
        <v>1278.7232472324724</v>
      </c>
      <c r="AH771" s="61">
        <v>14.647874538745386</v>
      </c>
      <c r="AI771" s="61">
        <v>118.21712034892261</v>
      </c>
      <c r="AJ771" s="61">
        <v>42.576442718505859</v>
      </c>
      <c r="AK771" s="61">
        <v>174.35135269165039</v>
      </c>
      <c r="AL771" s="59">
        <v>5.6975579166672251E-2</v>
      </c>
      <c r="AM771" s="59">
        <v>0.23012214442642948</v>
      </c>
      <c r="AN771" s="59">
        <v>0.71404459604985349</v>
      </c>
      <c r="AO771" s="59">
        <v>0</v>
      </c>
      <c r="AP771" s="59">
        <v>0.10359196212122226</v>
      </c>
      <c r="AQ771" s="59">
        <v>0.72144402191565515</v>
      </c>
      <c r="AR771" s="59">
        <v>0.65843621399176955</v>
      </c>
      <c r="AS771" s="59">
        <v>4.05</v>
      </c>
      <c r="AT771" s="59">
        <v>0</v>
      </c>
    </row>
    <row r="772" spans="1:46">
      <c r="A772" s="61" t="s">
        <v>192</v>
      </c>
      <c r="B772" s="61" t="s">
        <v>2403</v>
      </c>
      <c r="C772" s="61" t="s">
        <v>2342</v>
      </c>
      <c r="D772" s="61" t="s">
        <v>2404</v>
      </c>
      <c r="E772" s="61">
        <v>2406.24843831</v>
      </c>
      <c r="F772" s="59">
        <v>1647.5837530646643</v>
      </c>
      <c r="G772" s="61">
        <v>1.3826271186440677</v>
      </c>
      <c r="H772" s="61">
        <v>2277.9939772245762</v>
      </c>
      <c r="I772" s="59">
        <v>0.20786086423536621</v>
      </c>
      <c r="J772" s="60">
        <v>1.1875574624578607E-2</v>
      </c>
      <c r="K772" s="59">
        <v>8.7608023467850623E-3</v>
      </c>
      <c r="L772" s="59">
        <v>0.12380084040275904</v>
      </c>
      <c r="M772" s="59">
        <v>0</v>
      </c>
      <c r="N772" s="59">
        <v>0</v>
      </c>
      <c r="O772" s="59">
        <v>0</v>
      </c>
      <c r="P772" s="59">
        <v>3.1713311662570361E-2</v>
      </c>
      <c r="Q772" s="59">
        <v>0</v>
      </c>
      <c r="R772" s="59">
        <v>3.8967731705383334E-2</v>
      </c>
      <c r="S772" s="59">
        <v>3.1277253627210018E-2</v>
      </c>
      <c r="T772" s="59">
        <v>0.1955918496789027</v>
      </c>
      <c r="U772" s="59">
        <v>0</v>
      </c>
      <c r="V772" s="59">
        <v>0.11464362166019186</v>
      </c>
      <c r="W772" s="59">
        <v>0.44295568064695157</v>
      </c>
      <c r="X772" s="59">
        <v>0.63208703646950659</v>
      </c>
      <c r="Y772" s="59">
        <v>0.44000000000000006</v>
      </c>
      <c r="Z772" s="59">
        <v>0.34484848484848485</v>
      </c>
      <c r="AA772" s="59">
        <v>2.6060606060606058E-2</v>
      </c>
      <c r="AB772" s="59">
        <v>0.18909090909090909</v>
      </c>
      <c r="AC772" s="59">
        <v>0.65043671467974251</v>
      </c>
      <c r="AD772" s="60">
        <v>0.18636990499540299</v>
      </c>
      <c r="AE772" s="59">
        <v>0.14074471345387679</v>
      </c>
      <c r="AF772" s="59">
        <v>0.10848422625194029</v>
      </c>
      <c r="AG772" s="61">
        <v>1346.3696809201133</v>
      </c>
      <c r="AH772" s="61">
        <v>13.599585897136331</v>
      </c>
      <c r="AI772" s="61">
        <v>424.61754753583682</v>
      </c>
      <c r="AJ772" s="61">
        <v>115.76851654052734</v>
      </c>
      <c r="AK772" s="61">
        <v>683.55503082275391</v>
      </c>
      <c r="AL772" s="59">
        <v>5.2155878005740522E-2</v>
      </c>
      <c r="AM772" s="59">
        <v>0.18267544323424953</v>
      </c>
      <c r="AN772" s="59">
        <v>0.76506543160313101</v>
      </c>
      <c r="AO772" s="59">
        <v>0</v>
      </c>
      <c r="AP772" s="59">
        <v>0.39384441145470295</v>
      </c>
      <c r="AQ772" s="59">
        <v>0.60605234138841813</v>
      </c>
      <c r="AR772" s="59">
        <v>0.74318112166717742</v>
      </c>
      <c r="AS772" s="59">
        <v>2.2122033898305085</v>
      </c>
      <c r="AT772" s="59">
        <v>7.4406779661016942E-2</v>
      </c>
    </row>
    <row r="773" spans="1:46">
      <c r="A773" s="61" t="s">
        <v>192</v>
      </c>
      <c r="B773" s="61" t="s">
        <v>2406</v>
      </c>
      <c r="C773" s="61" t="s">
        <v>2342</v>
      </c>
      <c r="D773" s="61" t="s">
        <v>2407</v>
      </c>
      <c r="E773" s="61">
        <v>283.91949917400001</v>
      </c>
      <c r="F773" s="59">
        <v>1723.0504047730462</v>
      </c>
      <c r="G773" s="61">
        <v>1.3356250000000001</v>
      </c>
      <c r="H773" s="61">
        <v>2301.349196875</v>
      </c>
      <c r="I773" s="59">
        <v>0.31867103416003739</v>
      </c>
      <c r="J773" s="60">
        <v>0</v>
      </c>
      <c r="K773" s="59">
        <v>0</v>
      </c>
      <c r="L773" s="59">
        <v>0.33431516936671574</v>
      </c>
      <c r="M773" s="59">
        <v>0</v>
      </c>
      <c r="N773" s="59">
        <v>0</v>
      </c>
      <c r="O773" s="59">
        <v>0</v>
      </c>
      <c r="P773" s="59">
        <v>0</v>
      </c>
      <c r="Q773" s="59">
        <v>0</v>
      </c>
      <c r="R773" s="59">
        <v>0</v>
      </c>
      <c r="S773" s="59">
        <v>0</v>
      </c>
      <c r="T773" s="59">
        <v>0.16961217476681395</v>
      </c>
      <c r="U773" s="59">
        <v>0</v>
      </c>
      <c r="V773" s="59">
        <v>0.15905743740795286</v>
      </c>
      <c r="W773" s="59">
        <v>0.3370152184585174</v>
      </c>
      <c r="X773" s="59">
        <v>0.63172671970051475</v>
      </c>
      <c r="Y773" s="59">
        <v>0.50740740740740742</v>
      </c>
      <c r="Z773" s="59">
        <v>0.46296296296296297</v>
      </c>
      <c r="AA773" s="59">
        <v>0</v>
      </c>
      <c r="AB773" s="59">
        <v>2.9629629629629631E-2</v>
      </c>
      <c r="AC773" s="59">
        <v>0.5631726719700515</v>
      </c>
      <c r="AD773" s="60">
        <v>0.31469349555451565</v>
      </c>
      <c r="AE773" s="59">
        <v>9.2419279363593829E-2</v>
      </c>
      <c r="AF773" s="59">
        <v>0.1505356276139625</v>
      </c>
      <c r="AG773" s="61">
        <v>1270.2540171692715</v>
      </c>
      <c r="AH773" s="61">
        <v>14.721992075720889</v>
      </c>
      <c r="AI773" s="61">
        <v>125.1796054015925</v>
      </c>
      <c r="AJ773" s="61">
        <v>40.569873809814453</v>
      </c>
      <c r="AK773" s="61">
        <v>223.60920333862305</v>
      </c>
      <c r="AL773" s="59">
        <v>8.5631666971559744E-2</v>
      </c>
      <c r="AM773" s="59">
        <v>0.26415938397396321</v>
      </c>
      <c r="AN773" s="59">
        <v>0.64873142047605803</v>
      </c>
      <c r="AO773" s="59">
        <v>0.14264606734594013</v>
      </c>
      <c r="AP773" s="59">
        <v>0</v>
      </c>
      <c r="AQ773" s="59">
        <v>0.82902020003828791</v>
      </c>
      <c r="AR773" s="59">
        <v>0.5615348619560131</v>
      </c>
      <c r="AS773" s="59">
        <v>2.137</v>
      </c>
      <c r="AT773" s="59">
        <v>0.05</v>
      </c>
    </row>
    <row r="774" spans="1:46">
      <c r="A774" s="61" t="s">
        <v>192</v>
      </c>
      <c r="B774" s="61" t="s">
        <v>2409</v>
      </c>
      <c r="C774" s="61" t="s">
        <v>2342</v>
      </c>
      <c r="D774" s="61" t="s">
        <v>2410</v>
      </c>
      <c r="E774" s="61">
        <v>680.39317705899998</v>
      </c>
      <c r="F774" s="59">
        <v>1485.7322060606061</v>
      </c>
      <c r="G774" s="61">
        <v>2.1559233449477353</v>
      </c>
      <c r="H774" s="61">
        <v>3203.1247473867597</v>
      </c>
      <c r="I774" s="59">
        <v>0.33438383838383839</v>
      </c>
      <c r="J774" s="60">
        <v>0</v>
      </c>
      <c r="K774" s="59">
        <v>0</v>
      </c>
      <c r="L774" s="59">
        <v>0.33438383838383839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0</v>
      </c>
      <c r="T774" s="59">
        <v>6.4323232323232324E-2</v>
      </c>
      <c r="U774" s="59">
        <v>0</v>
      </c>
      <c r="V774" s="59">
        <v>0.21301010101010098</v>
      </c>
      <c r="W774" s="59">
        <v>0.38828282828282829</v>
      </c>
      <c r="X774" s="59">
        <v>0.24727272727272728</v>
      </c>
      <c r="Y774" s="59">
        <v>0.42810457516339867</v>
      </c>
      <c r="Z774" s="59">
        <v>0.47058823529411764</v>
      </c>
      <c r="AA774" s="59">
        <v>7.5163398692810468E-2</v>
      </c>
      <c r="AB774" s="59">
        <v>2.6143790849673203E-2</v>
      </c>
      <c r="AC774" s="59">
        <v>0.35903030303030303</v>
      </c>
      <c r="AD774" s="60">
        <v>0.39830303030303027</v>
      </c>
      <c r="AE774" s="59">
        <v>0.21163636363636365</v>
      </c>
      <c r="AF774" s="59">
        <v>0.18188013074280002</v>
      </c>
      <c r="AG774" s="61">
        <v>1310.5022516312838</v>
      </c>
      <c r="AH774" s="61">
        <v>14.223982170756365</v>
      </c>
      <c r="AI774" s="61">
        <v>253.89489694189771</v>
      </c>
      <c r="AJ774" s="61">
        <v>65.9619140625</v>
      </c>
      <c r="AK774" s="61">
        <v>456.03521728515625</v>
      </c>
      <c r="AL774" s="59">
        <v>5.3002442140704854E-2</v>
      </c>
      <c r="AM774" s="59">
        <v>0.23598487670618851</v>
      </c>
      <c r="AN774" s="59">
        <v>0.71153711754228732</v>
      </c>
      <c r="AO774" s="59">
        <v>0</v>
      </c>
      <c r="AP774" s="59">
        <v>0.33748868704497337</v>
      </c>
      <c r="AQ774" s="59">
        <v>0.66303574934420739</v>
      </c>
      <c r="AR774" s="59">
        <v>0.29090909090909089</v>
      </c>
      <c r="AS774" s="59">
        <v>3.0182926829268291</v>
      </c>
      <c r="AT774" s="59">
        <v>0</v>
      </c>
    </row>
    <row r="775" spans="1:46">
      <c r="A775" s="61" t="s">
        <v>192</v>
      </c>
      <c r="B775" s="61" t="s">
        <v>2412</v>
      </c>
      <c r="C775" s="61" t="s">
        <v>2342</v>
      </c>
      <c r="D775" s="61" t="s">
        <v>2413</v>
      </c>
      <c r="E775" s="61">
        <v>149.60965163099999</v>
      </c>
      <c r="F775" s="59">
        <v>1433.4139381933439</v>
      </c>
      <c r="G775" s="61">
        <v>0.8248366013071895</v>
      </c>
      <c r="H775" s="61">
        <v>1182.3322810457516</v>
      </c>
      <c r="I775" s="59">
        <v>0.18621236133122029</v>
      </c>
      <c r="J775" s="60">
        <v>0</v>
      </c>
      <c r="K775" s="59">
        <v>0</v>
      </c>
      <c r="L775" s="59">
        <v>4.5118949958982781E-2</v>
      </c>
      <c r="M775" s="59">
        <v>0</v>
      </c>
      <c r="N775" s="59">
        <v>0</v>
      </c>
      <c r="O775" s="59">
        <v>0</v>
      </c>
      <c r="P775" s="59">
        <v>0.20672682526661199</v>
      </c>
      <c r="Q775" s="59">
        <v>0</v>
      </c>
      <c r="R775" s="59">
        <v>8.2034454470877774E-2</v>
      </c>
      <c r="S775" s="59">
        <v>6.5627563576702228E-2</v>
      </c>
      <c r="T775" s="59">
        <v>0</v>
      </c>
      <c r="U775" s="59">
        <v>0</v>
      </c>
      <c r="V775" s="59">
        <v>0.42411812961443807</v>
      </c>
      <c r="W775" s="59">
        <v>0.1763740771123872</v>
      </c>
      <c r="X775" s="59">
        <v>0.24564183835182257</v>
      </c>
      <c r="Y775" s="59">
        <v>0.25806451612903225</v>
      </c>
      <c r="Z775" s="59">
        <v>0.74193548387096775</v>
      </c>
      <c r="AA775" s="59">
        <v>0</v>
      </c>
      <c r="AB775" s="59">
        <v>0</v>
      </c>
      <c r="AC775" s="59">
        <v>0.42234548335974648</v>
      </c>
      <c r="AD775" s="60">
        <v>0.27892234548335976</v>
      </c>
      <c r="AE775" s="59">
        <v>0.20998415213946117</v>
      </c>
      <c r="AF775" s="59">
        <v>8.4352846640711396E-2</v>
      </c>
      <c r="AG775" s="61">
        <v>1264.8902387934645</v>
      </c>
      <c r="AH775" s="61">
        <v>14.742312526183493</v>
      </c>
      <c r="AI775" s="61">
        <v>82.202431167462251</v>
      </c>
      <c r="AJ775" s="61">
        <v>7.2836160659790039</v>
      </c>
      <c r="AK775" s="61">
        <v>187.58241176605225</v>
      </c>
      <c r="AL775" s="59">
        <v>0.14036527570958315</v>
      </c>
      <c r="AM775" s="59">
        <v>0.12532613902641351</v>
      </c>
      <c r="AN775" s="59">
        <v>0.73399342089802855</v>
      </c>
      <c r="AO775" s="59">
        <v>0</v>
      </c>
      <c r="AP775" s="59">
        <v>0.87310543521734751</v>
      </c>
      <c r="AQ775" s="59">
        <v>0</v>
      </c>
      <c r="AR775" s="59">
        <v>0.1584786053882726</v>
      </c>
      <c r="AS775" s="59">
        <v>1.402222222222222</v>
      </c>
      <c r="AT775" s="59">
        <v>0</v>
      </c>
    </row>
    <row r="776" spans="1:46">
      <c r="A776" s="61" t="s">
        <v>192</v>
      </c>
      <c r="B776" s="61" t="s">
        <v>2415</v>
      </c>
      <c r="C776" s="61" t="s">
        <v>2342</v>
      </c>
      <c r="D776" s="61" t="s">
        <v>2416</v>
      </c>
      <c r="E776" s="61">
        <v>96.676159821900001</v>
      </c>
      <c r="F776" s="59">
        <v>2188.1524953095686</v>
      </c>
      <c r="G776" s="61">
        <v>2.2208333333333337</v>
      </c>
      <c r="H776" s="61">
        <v>4859.5220000000008</v>
      </c>
      <c r="I776" s="59">
        <v>0.79737335834896805</v>
      </c>
      <c r="J776" s="60">
        <v>0</v>
      </c>
      <c r="K776" s="59">
        <v>0</v>
      </c>
      <c r="L776" s="59">
        <v>0.38789868667917443</v>
      </c>
      <c r="M776" s="59">
        <v>0</v>
      </c>
      <c r="N776" s="59">
        <v>0</v>
      </c>
      <c r="O776" s="59">
        <v>0</v>
      </c>
      <c r="P776" s="59">
        <v>0</v>
      </c>
      <c r="Q776" s="59">
        <v>0</v>
      </c>
      <c r="R776" s="59">
        <v>0.40947467166979362</v>
      </c>
      <c r="S776" s="59">
        <v>0</v>
      </c>
      <c r="T776" s="59">
        <v>0</v>
      </c>
      <c r="U776" s="59">
        <v>0</v>
      </c>
      <c r="V776" s="59">
        <v>0</v>
      </c>
      <c r="W776" s="59">
        <v>0.20262664165103192</v>
      </c>
      <c r="X776" s="59">
        <v>1.1585365853658538</v>
      </c>
      <c r="Y776" s="59">
        <v>0.7327935222672064</v>
      </c>
      <c r="Z776" s="59">
        <v>7.28744939271255E-2</v>
      </c>
      <c r="AA776" s="59">
        <v>0</v>
      </c>
      <c r="AB776" s="59">
        <v>0.19433198380566799</v>
      </c>
      <c r="AC776" s="59">
        <v>0.40009380863039395</v>
      </c>
      <c r="AD776" s="60">
        <v>0.4892120075046904</v>
      </c>
      <c r="AE776" s="59">
        <v>9.1463414634146339E-2</v>
      </c>
      <c r="AF776" s="59">
        <v>0.22053006697076513</v>
      </c>
      <c r="AG776" s="61">
        <v>1294.8762886597938</v>
      </c>
      <c r="AH776" s="61">
        <v>14.42117912371134</v>
      </c>
      <c r="AI776" s="61">
        <v>206.1810675590269</v>
      </c>
      <c r="AJ776" s="61">
        <v>113.51181030273438</v>
      </c>
      <c r="AK776" s="61">
        <v>137.7666015625</v>
      </c>
      <c r="AL776" s="59">
        <v>0.16485450011006422</v>
      </c>
      <c r="AM776" s="59">
        <v>0.36655882965649572</v>
      </c>
      <c r="AN776" s="59">
        <v>0.47064343560834021</v>
      </c>
      <c r="AO776" s="59">
        <v>0</v>
      </c>
      <c r="AP776" s="59">
        <v>0</v>
      </c>
      <c r="AQ776" s="59">
        <v>1.0020567653749002</v>
      </c>
      <c r="AR776" s="59">
        <v>0.93808630393996251</v>
      </c>
      <c r="AS776" s="59">
        <v>2.665</v>
      </c>
      <c r="AT776" s="59">
        <v>0</v>
      </c>
    </row>
    <row r="777" spans="1:46">
      <c r="A777" s="61" t="s">
        <v>192</v>
      </c>
      <c r="B777" s="61" t="s">
        <v>2418</v>
      </c>
      <c r="C777" s="61" t="s">
        <v>2342</v>
      </c>
      <c r="D777" s="61" t="s">
        <v>2419</v>
      </c>
      <c r="E777" s="61">
        <v>646.04785255599995</v>
      </c>
      <c r="F777" s="59">
        <v>1957.416675502008</v>
      </c>
      <c r="G777" s="61">
        <v>2.1539792387543253</v>
      </c>
      <c r="H777" s="61">
        <v>4216.2348806228374</v>
      </c>
      <c r="I777" s="59">
        <v>0.70746987951807228</v>
      </c>
      <c r="J777" s="60">
        <v>2.0365752285951791E-2</v>
      </c>
      <c r="K777" s="59">
        <v>0.15940934642167967</v>
      </c>
      <c r="L777" s="59">
        <v>0.43116033224263783</v>
      </c>
      <c r="M777" s="59">
        <v>3.4231059652655424E-2</v>
      </c>
      <c r="N777" s="59">
        <v>9.3632016108733951E-2</v>
      </c>
      <c r="O777" s="59">
        <v>0</v>
      </c>
      <c r="P777" s="59">
        <v>1.9296920882624385E-2</v>
      </c>
      <c r="Q777" s="59">
        <v>0</v>
      </c>
      <c r="R777" s="59">
        <v>0</v>
      </c>
      <c r="S777" s="59">
        <v>0</v>
      </c>
      <c r="T777" s="59">
        <v>8.8094638811980885E-3</v>
      </c>
      <c r="U777" s="59">
        <v>0</v>
      </c>
      <c r="V777" s="59">
        <v>0.14439130799563724</v>
      </c>
      <c r="W777" s="59">
        <v>8.8514137092037926E-2</v>
      </c>
      <c r="X777" s="59">
        <v>9.1566265060240973E-2</v>
      </c>
      <c r="Y777" s="59">
        <v>0.27192982456140352</v>
      </c>
      <c r="Z777" s="59">
        <v>0.49122807017543857</v>
      </c>
      <c r="AA777" s="59">
        <v>0.16666666666666666</v>
      </c>
      <c r="AB777" s="59">
        <v>7.0175438596491224E-2</v>
      </c>
      <c r="AC777" s="59">
        <v>0.28481927710843374</v>
      </c>
      <c r="AD777" s="60">
        <v>0.61405622489959844</v>
      </c>
      <c r="AE777" s="59">
        <v>5.9839357429718874E-2</v>
      </c>
      <c r="AF777" s="59">
        <v>0.19271018316589519</v>
      </c>
      <c r="AG777" s="61">
        <v>1288.863306568637</v>
      </c>
      <c r="AH777" s="61">
        <v>14.573705136886911</v>
      </c>
      <c r="AI777" s="61">
        <v>182.21379258688472</v>
      </c>
      <c r="AJ777" s="61">
        <v>37.731063842773438</v>
      </c>
      <c r="AK777" s="61">
        <v>263.15336608886719</v>
      </c>
      <c r="AL777" s="59">
        <v>0.11551001942775042</v>
      </c>
      <c r="AM777" s="59">
        <v>0.34237014971089513</v>
      </c>
      <c r="AN777" s="59">
        <v>0.54223924530363576</v>
      </c>
      <c r="AO777" s="59">
        <v>0</v>
      </c>
      <c r="AP777" s="59">
        <v>0.48051781113704889</v>
      </c>
      <c r="AQ777" s="59">
        <v>0.26400908125488354</v>
      </c>
      <c r="AR777" s="59">
        <v>0.39357429718875503</v>
      </c>
      <c r="AS777" s="59">
        <v>3.6617647058823528</v>
      </c>
      <c r="AT777" s="59">
        <v>3.2647058823529418E-2</v>
      </c>
    </row>
    <row r="778" spans="1:46">
      <c r="A778" s="61" t="s">
        <v>192</v>
      </c>
      <c r="B778" s="61" t="s">
        <v>2421</v>
      </c>
      <c r="C778" s="61" t="s">
        <v>2342</v>
      </c>
      <c r="D778" s="61" t="s">
        <v>2422</v>
      </c>
      <c r="E778" s="61">
        <v>478.39095329000003</v>
      </c>
      <c r="F778" s="59">
        <v>1279.5058781994705</v>
      </c>
      <c r="G778" s="61">
        <v>1.4619354838709677</v>
      </c>
      <c r="H778" s="61">
        <v>1870.5550451612905</v>
      </c>
      <c r="I778" s="59">
        <v>0.40776699029126212</v>
      </c>
      <c r="J778" s="60">
        <v>0</v>
      </c>
      <c r="K778" s="59">
        <v>0</v>
      </c>
      <c r="L778" s="59">
        <v>0.40505760885829717</v>
      </c>
      <c r="M778" s="59">
        <v>0</v>
      </c>
      <c r="N778" s="59">
        <v>0</v>
      </c>
      <c r="O778" s="59">
        <v>0</v>
      </c>
      <c r="P778" s="59">
        <v>0</v>
      </c>
      <c r="Q778" s="59">
        <v>0</v>
      </c>
      <c r="R778" s="59">
        <v>0</v>
      </c>
      <c r="S778" s="59">
        <v>9.7261708813407167E-3</v>
      </c>
      <c r="T778" s="59">
        <v>4.9678288193924891E-2</v>
      </c>
      <c r="U778" s="59">
        <v>0</v>
      </c>
      <c r="V778" s="59">
        <v>0.31737243752805627</v>
      </c>
      <c r="W778" s="59">
        <v>0.21816549453838099</v>
      </c>
      <c r="X778" s="59">
        <v>0.30744336569579289</v>
      </c>
      <c r="Y778" s="59">
        <v>0.19138755980861241</v>
      </c>
      <c r="Z778" s="59">
        <v>0.72248803827751185</v>
      </c>
      <c r="AA778" s="59">
        <v>8.612440191387559E-2</v>
      </c>
      <c r="AB778" s="59">
        <v>0</v>
      </c>
      <c r="AC778" s="59">
        <v>0.45204471903501026</v>
      </c>
      <c r="AD778" s="60">
        <v>0.29479258605472197</v>
      </c>
      <c r="AE778" s="59">
        <v>0.19520447190350101</v>
      </c>
      <c r="AF778" s="59">
        <v>0.14210134939318264</v>
      </c>
      <c r="AG778" s="61">
        <v>1267.3585152267678</v>
      </c>
      <c r="AH778" s="61">
        <v>14.702808783165599</v>
      </c>
      <c r="AI778" s="61">
        <v>121.21018010165261</v>
      </c>
      <c r="AJ778" s="61">
        <v>7.1253180503845215</v>
      </c>
      <c r="AK778" s="61">
        <v>270.94545221328735</v>
      </c>
      <c r="AL778" s="59">
        <v>0.16134815984534104</v>
      </c>
      <c r="AM778" s="59">
        <v>0.26482001619960022</v>
      </c>
      <c r="AN778" s="59">
        <v>0.57366782986307086</v>
      </c>
      <c r="AO778" s="59">
        <v>0</v>
      </c>
      <c r="AP778" s="59">
        <v>0.79511328001517856</v>
      </c>
      <c r="AQ778" s="59">
        <v>8.1523280763961786E-2</v>
      </c>
      <c r="AR778" s="59">
        <v>0.27949396881435717</v>
      </c>
      <c r="AS778" s="59">
        <v>2.1929032258064516</v>
      </c>
      <c r="AT778" s="59">
        <v>0</v>
      </c>
    </row>
    <row r="779" spans="1:46">
      <c r="A779" s="61" t="s">
        <v>192</v>
      </c>
      <c r="B779" s="61" t="s">
        <v>2424</v>
      </c>
      <c r="C779" s="61" t="s">
        <v>2342</v>
      </c>
      <c r="D779" s="61" t="s">
        <v>2425</v>
      </c>
      <c r="E779" s="61">
        <v>1432.8467145699999</v>
      </c>
      <c r="F779" s="59">
        <v>1197.161728754013</v>
      </c>
      <c r="G779" s="61">
        <v>2.3685796269727404</v>
      </c>
      <c r="H779" s="61">
        <v>2835.572880918221</v>
      </c>
      <c r="I779" s="59">
        <v>0.29147737597673995</v>
      </c>
      <c r="J779" s="60">
        <v>3.2285420073899083E-2</v>
      </c>
      <c r="K779" s="59">
        <v>0</v>
      </c>
      <c r="L779" s="59">
        <v>0.22080692727614981</v>
      </c>
      <c r="M779" s="59">
        <v>0</v>
      </c>
      <c r="N779" s="59">
        <v>0</v>
      </c>
      <c r="O779" s="59">
        <v>0</v>
      </c>
      <c r="P779" s="59">
        <v>0</v>
      </c>
      <c r="Q779" s="59">
        <v>0</v>
      </c>
      <c r="R779" s="59">
        <v>4.7687770596724598E-2</v>
      </c>
      <c r="S779" s="59">
        <v>0</v>
      </c>
      <c r="T779" s="59">
        <v>8.2826127878521689E-3</v>
      </c>
      <c r="U779" s="59">
        <v>0</v>
      </c>
      <c r="V779" s="59">
        <v>0.23752902051829078</v>
      </c>
      <c r="W779" s="59">
        <v>0.45224948233670076</v>
      </c>
      <c r="X779" s="59">
        <v>0.30225937367496514</v>
      </c>
      <c r="Y779" s="59">
        <v>0.57214428857715438</v>
      </c>
      <c r="Z779" s="59">
        <v>0.33967935871743488</v>
      </c>
      <c r="AA779" s="59">
        <v>1.6032064128256515E-2</v>
      </c>
      <c r="AB779" s="59">
        <v>7.2144288577154311E-2</v>
      </c>
      <c r="AC779" s="59">
        <v>0.44824035374644133</v>
      </c>
      <c r="AD779" s="60">
        <v>0.2133078926646072</v>
      </c>
      <c r="AE779" s="59">
        <v>0.32282391422860257</v>
      </c>
      <c r="AF779" s="59">
        <v>0.23043637302060441</v>
      </c>
      <c r="AG779" s="61">
        <v>1306.3607964447542</v>
      </c>
      <c r="AH779" s="61">
        <v>14.028090798187522</v>
      </c>
      <c r="AI779" s="61">
        <v>278.8402557076779</v>
      </c>
      <c r="AJ779" s="61">
        <v>49.166683197021484</v>
      </c>
      <c r="AK779" s="61">
        <v>752.04047012329102</v>
      </c>
      <c r="AL779" s="59">
        <v>5.4960519641930453E-2</v>
      </c>
      <c r="AM779" s="59">
        <v>0.19022446520512595</v>
      </c>
      <c r="AN779" s="59">
        <v>0.75452941965564524</v>
      </c>
      <c r="AO779" s="59">
        <v>0</v>
      </c>
      <c r="AP779" s="59">
        <v>0.66188168654496249</v>
      </c>
      <c r="AQ779" s="59">
        <v>0.33783271795773917</v>
      </c>
      <c r="AR779" s="59">
        <v>0.46944091101823249</v>
      </c>
      <c r="AS779" s="59">
        <v>4.0265853658536583</v>
      </c>
      <c r="AT779" s="59">
        <v>0.1395121951219512</v>
      </c>
    </row>
    <row r="780" spans="1:46">
      <c r="A780" s="61" t="s">
        <v>192</v>
      </c>
      <c r="B780" s="61" t="s">
        <v>2427</v>
      </c>
      <c r="C780" s="61" t="s">
        <v>2342</v>
      </c>
      <c r="D780" s="61" t="s">
        <v>2428</v>
      </c>
      <c r="E780" s="61">
        <v>1248.4799908800001</v>
      </c>
      <c r="F780" s="59">
        <v>1528.250453818182</v>
      </c>
      <c r="G780" s="61">
        <v>1.5756302521008403</v>
      </c>
      <c r="H780" s="61">
        <v>2407.9576478227655</v>
      </c>
      <c r="I780" s="59">
        <v>0.30176969696969697</v>
      </c>
      <c r="J780" s="60">
        <v>4.2084848484848482E-2</v>
      </c>
      <c r="K780" s="59">
        <v>1.5418181818181819E-2</v>
      </c>
      <c r="L780" s="59">
        <v>0.19825454545454546</v>
      </c>
      <c r="M780" s="59">
        <v>2.0412121212121211E-2</v>
      </c>
      <c r="N780" s="59">
        <v>0</v>
      </c>
      <c r="O780" s="59">
        <v>0</v>
      </c>
      <c r="P780" s="59">
        <v>0</v>
      </c>
      <c r="Q780" s="59">
        <v>0</v>
      </c>
      <c r="R780" s="59">
        <v>0</v>
      </c>
      <c r="S780" s="59">
        <v>2.5600000000000001E-2</v>
      </c>
      <c r="T780" s="59">
        <v>5.2266666666666663E-2</v>
      </c>
      <c r="U780" s="59">
        <v>0</v>
      </c>
      <c r="V780" s="59">
        <v>0.18303030303030304</v>
      </c>
      <c r="W780" s="59">
        <v>0.46293333333333331</v>
      </c>
      <c r="X780" s="59">
        <v>0.3156363636363636</v>
      </c>
      <c r="Y780" s="59">
        <v>0.34562211981566826</v>
      </c>
      <c r="Z780" s="59">
        <v>0.33179723502304154</v>
      </c>
      <c r="AA780" s="59">
        <v>1.5360983102918589E-2</v>
      </c>
      <c r="AB780" s="59">
        <v>0.30721966205837176</v>
      </c>
      <c r="AC780" s="59">
        <v>0.56533333333333335</v>
      </c>
      <c r="AD780" s="60">
        <v>0.24654545454545454</v>
      </c>
      <c r="AE780" s="59">
        <v>0.13153939393939393</v>
      </c>
      <c r="AF780" s="59">
        <v>0.16520088548205183</v>
      </c>
      <c r="AG780" s="61">
        <v>1325.3671671671671</v>
      </c>
      <c r="AH780" s="61">
        <v>14.163715715715716</v>
      </c>
      <c r="AI780" s="61">
        <v>269.00136443729656</v>
      </c>
      <c r="AJ780" s="61">
        <v>20.538089752197266</v>
      </c>
      <c r="AK780" s="61">
        <v>611.78533554077148</v>
      </c>
      <c r="AL780" s="59">
        <v>0.13721685669888001</v>
      </c>
      <c r="AM780" s="59">
        <v>0.33610871064439274</v>
      </c>
      <c r="AN780" s="59">
        <v>0.52649021594386036</v>
      </c>
      <c r="AO780" s="59">
        <v>0.20079416717227572</v>
      </c>
      <c r="AP780" s="59">
        <v>0.31678521313043151</v>
      </c>
      <c r="AQ780" s="59">
        <v>0.45680547879506755</v>
      </c>
      <c r="AR780" s="59">
        <v>0.34424242424242424</v>
      </c>
      <c r="AS780" s="59">
        <v>2.6785714285714284</v>
      </c>
      <c r="AT780" s="59">
        <v>0</v>
      </c>
    </row>
    <row r="781" spans="1:46">
      <c r="A781" s="61" t="s">
        <v>192</v>
      </c>
      <c r="B781" s="61" t="s">
        <v>2430</v>
      </c>
      <c r="C781" s="61" t="s">
        <v>2342</v>
      </c>
      <c r="D781" s="61" t="s">
        <v>2431</v>
      </c>
      <c r="E781" s="61">
        <v>1612.26418919</v>
      </c>
      <c r="F781" s="59">
        <v>2094.4105127044159</v>
      </c>
      <c r="G781" s="61">
        <v>2.2348809523809523</v>
      </c>
      <c r="H781" s="61">
        <v>4680.7581613095235</v>
      </c>
      <c r="I781" s="59">
        <v>0.63945560112928146</v>
      </c>
      <c r="J781" s="60">
        <v>5.9526980237575251E-2</v>
      </c>
      <c r="K781" s="59">
        <v>7.137910829382625E-3</v>
      </c>
      <c r="L781" s="59">
        <v>0.4677994992808821</v>
      </c>
      <c r="M781" s="59">
        <v>5.7263090608853144E-2</v>
      </c>
      <c r="N781" s="59">
        <v>1.3982847706812978E-2</v>
      </c>
      <c r="O781" s="59">
        <v>0</v>
      </c>
      <c r="P781" s="59">
        <v>0</v>
      </c>
      <c r="Q781" s="59">
        <v>0</v>
      </c>
      <c r="R781" s="59">
        <v>2.4663079955254887E-2</v>
      </c>
      <c r="S781" s="59">
        <v>4.3413412880200291E-3</v>
      </c>
      <c r="T781" s="59">
        <v>2.5249027859159435E-2</v>
      </c>
      <c r="U781" s="59">
        <v>4.7408512225004E-3</v>
      </c>
      <c r="V781" s="59">
        <v>0.1943749001225164</v>
      </c>
      <c r="W781" s="59">
        <v>0.1409204708890428</v>
      </c>
      <c r="X781" s="59">
        <v>0.24956053907207162</v>
      </c>
      <c r="Y781" s="59">
        <v>0.56136606189967986</v>
      </c>
      <c r="Z781" s="59">
        <v>0.34044823906083244</v>
      </c>
      <c r="AA781" s="59">
        <v>7.2572038420490925E-2</v>
      </c>
      <c r="AB781" s="59">
        <v>2.5613660618996798E-2</v>
      </c>
      <c r="AC781" s="59">
        <v>0.40475683161987963</v>
      </c>
      <c r="AD781" s="60">
        <v>0.47088904277419702</v>
      </c>
      <c r="AE781" s="59">
        <v>9.2579768816917915E-2</v>
      </c>
      <c r="AF781" s="59">
        <v>0.23287746668158071</v>
      </c>
      <c r="AG781" s="61">
        <v>1332.852885323412</v>
      </c>
      <c r="AH781" s="61">
        <v>14.070649924427391</v>
      </c>
      <c r="AI781" s="61">
        <v>298.51117199851114</v>
      </c>
      <c r="AJ781" s="61">
        <v>38.264259338378906</v>
      </c>
      <c r="AK781" s="61">
        <v>551.21749114990234</v>
      </c>
      <c r="AL781" s="59">
        <v>8.4624778565940903E-2</v>
      </c>
      <c r="AM781" s="59">
        <v>0.30822336893165192</v>
      </c>
      <c r="AN781" s="59">
        <v>0.6072205824355924</v>
      </c>
      <c r="AO781" s="59">
        <v>2.3181684646098332E-2</v>
      </c>
      <c r="AP781" s="59">
        <v>0.2445706495522314</v>
      </c>
      <c r="AQ781" s="59">
        <v>0.72173345274424539</v>
      </c>
      <c r="AR781" s="59">
        <v>0.36222234059553615</v>
      </c>
      <c r="AS781" s="59">
        <v>3.5758095238095238</v>
      </c>
      <c r="AT781" s="59">
        <v>0</v>
      </c>
    </row>
    <row r="782" spans="1:46">
      <c r="A782" s="61" t="s">
        <v>192</v>
      </c>
      <c r="B782" s="61" t="s">
        <v>2435</v>
      </c>
      <c r="C782" s="61" t="s">
        <v>2434</v>
      </c>
      <c r="D782" s="61" t="s">
        <v>2436</v>
      </c>
      <c r="E782" s="61">
        <v>603.45400724800004</v>
      </c>
      <c r="F782" s="59">
        <v>8028.0492816007081</v>
      </c>
      <c r="G782" s="61">
        <v>2.798347107438016</v>
      </c>
      <c r="H782" s="61">
        <v>22465.268485537184</v>
      </c>
      <c r="I782" s="59">
        <v>0.86067631423508573</v>
      </c>
      <c r="J782" s="60">
        <v>0</v>
      </c>
      <c r="K782" s="59">
        <v>7.8351484760636209E-3</v>
      </c>
      <c r="L782" s="59">
        <v>0</v>
      </c>
      <c r="M782" s="59">
        <v>0</v>
      </c>
      <c r="N782" s="59">
        <v>0</v>
      </c>
      <c r="O782" s="59">
        <v>0</v>
      </c>
      <c r="P782" s="59">
        <v>0</v>
      </c>
      <c r="Q782" s="59">
        <v>0.70375303612003437</v>
      </c>
      <c r="R782" s="59">
        <v>0.17950325158661756</v>
      </c>
      <c r="S782" s="59">
        <v>2.2251821672020684E-2</v>
      </c>
      <c r="T782" s="59">
        <v>1.4103267256914518E-2</v>
      </c>
      <c r="U782" s="59">
        <v>0</v>
      </c>
      <c r="V782" s="59">
        <v>4.1996395831701012E-2</v>
      </c>
      <c r="W782" s="59">
        <v>3.0557079056648121E-2</v>
      </c>
      <c r="X782" s="59">
        <v>3.6599232132309512</v>
      </c>
      <c r="Y782" s="59">
        <v>0.96631026830744404</v>
      </c>
      <c r="Z782" s="59">
        <v>2.2594311075247123E-2</v>
      </c>
      <c r="AA782" s="59">
        <v>4.6399031672382492E-3</v>
      </c>
      <c r="AB782" s="59">
        <v>6.4555174500706075E-3</v>
      </c>
      <c r="AC782" s="59">
        <v>0.98840815121086834</v>
      </c>
      <c r="AD782" s="60">
        <v>1.4766686355581809E-3</v>
      </c>
      <c r="AE782" s="59">
        <v>0</v>
      </c>
      <c r="AF782" s="59">
        <v>0.22444129688965433</v>
      </c>
      <c r="AG782" s="61">
        <v>1280.2933070866143</v>
      </c>
      <c r="AH782" s="61">
        <v>14.719981351015333</v>
      </c>
      <c r="AI782" s="61">
        <v>74.874885486375973</v>
      </c>
      <c r="AJ782" s="61">
        <v>20.911754608154297</v>
      </c>
      <c r="AK782" s="61">
        <v>109.6331672668457</v>
      </c>
      <c r="AL782" s="59">
        <v>0.77553549131983335</v>
      </c>
      <c r="AM782" s="59">
        <v>0.17544833363993026</v>
      </c>
      <c r="AN782" s="59">
        <v>4.8885249987040781E-2</v>
      </c>
      <c r="AO782" s="59">
        <v>0</v>
      </c>
      <c r="AP782" s="59">
        <v>0</v>
      </c>
      <c r="AQ782" s="59">
        <v>0</v>
      </c>
      <c r="AR782" s="59">
        <v>0.92291789722386297</v>
      </c>
      <c r="AS782" s="59">
        <v>6.1563636363636363</v>
      </c>
      <c r="AT782" s="59">
        <v>0.3277272727272727</v>
      </c>
    </row>
    <row r="783" spans="1:46">
      <c r="A783" s="61" t="s">
        <v>192</v>
      </c>
      <c r="B783" s="61" t="s">
        <v>2439</v>
      </c>
      <c r="C783" s="61" t="s">
        <v>2434</v>
      </c>
      <c r="D783" s="61" t="s">
        <v>2440</v>
      </c>
      <c r="E783" s="61">
        <v>368.76084306500002</v>
      </c>
      <c r="F783" s="59">
        <v>6176.7852683394322</v>
      </c>
      <c r="G783" s="61">
        <v>2.8694999999999999</v>
      </c>
      <c r="H783" s="61">
        <v>17724.285327500002</v>
      </c>
      <c r="I783" s="59">
        <v>0.66414009409304764</v>
      </c>
      <c r="J783" s="60">
        <v>0</v>
      </c>
      <c r="K783" s="59">
        <v>3.3803798571179648E-2</v>
      </c>
      <c r="L783" s="59">
        <v>0</v>
      </c>
      <c r="M783" s="59">
        <v>0</v>
      </c>
      <c r="N783" s="59">
        <v>0</v>
      </c>
      <c r="O783" s="59">
        <v>0</v>
      </c>
      <c r="P783" s="59">
        <v>0</v>
      </c>
      <c r="Q783" s="59">
        <v>0.51498518905732704</v>
      </c>
      <c r="R783" s="59">
        <v>8.0676075971423594E-2</v>
      </c>
      <c r="S783" s="59">
        <v>3.4675030493117265E-2</v>
      </c>
      <c r="T783" s="59">
        <v>4.0773653946680602E-2</v>
      </c>
      <c r="U783" s="59">
        <v>0</v>
      </c>
      <c r="V783" s="59">
        <v>0.10994946854852761</v>
      </c>
      <c r="W783" s="59">
        <v>0.18513678341174419</v>
      </c>
      <c r="X783" s="59">
        <v>2.3558111169193237</v>
      </c>
      <c r="Y783" s="59">
        <v>0.95414201183431957</v>
      </c>
      <c r="Z783" s="59">
        <v>3.9571005917159764E-2</v>
      </c>
      <c r="AA783" s="59">
        <v>3.3284023668639058E-3</v>
      </c>
      <c r="AB783" s="59">
        <v>2.9585798816568051E-3</v>
      </c>
      <c r="AC783" s="59">
        <v>0.98736713713190449</v>
      </c>
      <c r="AD783" s="60">
        <v>2.0909566126502874E-3</v>
      </c>
      <c r="AE783" s="59">
        <v>2.6136957658128594E-3</v>
      </c>
      <c r="AF783" s="59">
        <v>0.31125864407400811</v>
      </c>
      <c r="AG783" s="61">
        <v>1265.9046973037136</v>
      </c>
      <c r="AH783" s="61">
        <v>14.710581651687299</v>
      </c>
      <c r="AI783" s="61">
        <v>54.275499348797908</v>
      </c>
      <c r="AJ783" s="61">
        <v>5.4992942810058594</v>
      </c>
      <c r="AK783" s="61">
        <v>75.244632720947266</v>
      </c>
      <c r="AL783" s="59">
        <v>0.58032191873007266</v>
      </c>
      <c r="AM783" s="59">
        <v>0.21931558494062908</v>
      </c>
      <c r="AN783" s="59">
        <v>0.2011805249803143</v>
      </c>
      <c r="AO783" s="59">
        <v>0</v>
      </c>
      <c r="AP783" s="59">
        <v>0</v>
      </c>
      <c r="AQ783" s="59">
        <v>0</v>
      </c>
      <c r="AR783" s="59">
        <v>0.91479351803450082</v>
      </c>
      <c r="AS783" s="59">
        <v>4.5911999999999997</v>
      </c>
      <c r="AT783" s="59">
        <v>0</v>
      </c>
    </row>
    <row r="784" spans="1:46">
      <c r="A784" s="61" t="s">
        <v>192</v>
      </c>
      <c r="B784" s="61" t="s">
        <v>2442</v>
      </c>
      <c r="C784" s="61" t="s">
        <v>2434</v>
      </c>
      <c r="D784" s="61" t="s">
        <v>2443</v>
      </c>
      <c r="E784" s="61">
        <v>1033.3366623700001</v>
      </c>
      <c r="F784" s="59">
        <v>8739.6094166941875</v>
      </c>
      <c r="G784" s="61">
        <v>2.8667455621301778</v>
      </c>
      <c r="H784" s="61">
        <v>25054.236510059174</v>
      </c>
      <c r="I784" s="59">
        <v>0.88406126155878462</v>
      </c>
      <c r="J784" s="60">
        <v>2.2188738441215324E-2</v>
      </c>
      <c r="K784" s="59">
        <v>1.3656035967897812E-3</v>
      </c>
      <c r="L784" s="59">
        <v>0</v>
      </c>
      <c r="M784" s="59">
        <v>0</v>
      </c>
      <c r="N784" s="59">
        <v>0</v>
      </c>
      <c r="O784" s="59">
        <v>0</v>
      </c>
      <c r="P784" s="59">
        <v>0</v>
      </c>
      <c r="Q784" s="59">
        <v>0.76255304844741367</v>
      </c>
      <c r="R784" s="59">
        <v>0.11334509853355183</v>
      </c>
      <c r="S784" s="59">
        <v>0</v>
      </c>
      <c r="T784" s="59">
        <v>5.6725072482037057E-2</v>
      </c>
      <c r="U784" s="59">
        <v>0</v>
      </c>
      <c r="V784" s="59">
        <v>1.6954493886297745E-2</v>
      </c>
      <c r="W784" s="59">
        <v>2.6471700491617293E-2</v>
      </c>
      <c r="X784" s="59">
        <v>4.1663226552179653</v>
      </c>
      <c r="Y784" s="59">
        <v>0.98949715135001237</v>
      </c>
      <c r="Z784" s="59">
        <v>9.4129303938568238E-4</v>
      </c>
      <c r="AA784" s="59">
        <v>8.4220956155561062E-4</v>
      </c>
      <c r="AB784" s="59">
        <v>8.7193460490463219E-3</v>
      </c>
      <c r="AC784" s="59">
        <v>0.95669583883751652</v>
      </c>
      <c r="AD784" s="60">
        <v>5.3665785997357995E-3</v>
      </c>
      <c r="AE784" s="59">
        <v>3.1497688243064731E-2</v>
      </c>
      <c r="AF784" s="59">
        <v>0.46885010243304948</v>
      </c>
      <c r="AG784" s="61">
        <v>1277.2222894400752</v>
      </c>
      <c r="AH784" s="61">
        <v>14.451631377293809</v>
      </c>
      <c r="AI784" s="61">
        <v>29.316654504719246</v>
      </c>
      <c r="AJ784" s="61">
        <v>0</v>
      </c>
      <c r="AK784" s="61">
        <v>60.955890655517578</v>
      </c>
      <c r="AL784" s="59">
        <v>0.94608566172207309</v>
      </c>
      <c r="AM784" s="59">
        <v>4.929419603014254E-2</v>
      </c>
      <c r="AN784" s="59">
        <v>3.8104715949680737E-3</v>
      </c>
      <c r="AO784" s="59">
        <v>0.60247789773772986</v>
      </c>
      <c r="AP784" s="59">
        <v>0</v>
      </c>
      <c r="AQ784" s="59">
        <v>0.33205538184721783</v>
      </c>
      <c r="AR784" s="59">
        <v>0.9804326287978864</v>
      </c>
      <c r="AS784" s="59">
        <v>7.4535384615384617</v>
      </c>
      <c r="AT784" s="59">
        <v>0.13076923076923078</v>
      </c>
    </row>
    <row r="785" spans="1:46">
      <c r="A785" s="61" t="s">
        <v>192</v>
      </c>
      <c r="B785" s="61" t="s">
        <v>2445</v>
      </c>
      <c r="C785" s="61" t="s">
        <v>2434</v>
      </c>
      <c r="D785" s="61" t="s">
        <v>2446</v>
      </c>
      <c r="E785" s="61">
        <v>911.31454587799999</v>
      </c>
      <c r="F785" s="59">
        <v>5443.8311323174412</v>
      </c>
      <c r="G785" s="61">
        <v>3.9218934911242598</v>
      </c>
      <c r="H785" s="61">
        <v>21350.125884615383</v>
      </c>
      <c r="I785" s="59">
        <v>0.77806276403138197</v>
      </c>
      <c r="J785" s="60">
        <v>5.4315822098248874E-2</v>
      </c>
      <c r="K785" s="59">
        <v>0.12567797923446458</v>
      </c>
      <c r="L785" s="59">
        <v>0</v>
      </c>
      <c r="M785" s="59">
        <v>8.1357508135750812E-3</v>
      </c>
      <c r="N785" s="59">
        <v>0</v>
      </c>
      <c r="O785" s="59">
        <v>0</v>
      </c>
      <c r="P785" s="59">
        <v>0</v>
      </c>
      <c r="Q785" s="59">
        <v>0.37385712071904542</v>
      </c>
      <c r="R785" s="59">
        <v>0.21160700449403377</v>
      </c>
      <c r="S785" s="59">
        <v>1.7821168448783512E-2</v>
      </c>
      <c r="T785" s="59">
        <v>1.6891368355803502E-2</v>
      </c>
      <c r="U785" s="59">
        <v>7.7483341081667437E-3</v>
      </c>
      <c r="V785" s="59">
        <v>8.3217108321710836E-2</v>
      </c>
      <c r="W785" s="59">
        <v>0.10072834340616767</v>
      </c>
      <c r="X785" s="59">
        <v>2.1808992154496081</v>
      </c>
      <c r="Y785" s="59">
        <v>0.97717052922864056</v>
      </c>
      <c r="Z785" s="59">
        <v>1.9024558976132824E-2</v>
      </c>
      <c r="AA785" s="59">
        <v>1.0377032168799722E-3</v>
      </c>
      <c r="AB785" s="59">
        <v>2.767208578346593E-3</v>
      </c>
      <c r="AC785" s="59">
        <v>0.89031382015691007</v>
      </c>
      <c r="AD785" s="60">
        <v>5.2881713940856966E-2</v>
      </c>
      <c r="AE785" s="59">
        <v>3.0250452625226309E-2</v>
      </c>
      <c r="AF785" s="59">
        <v>0.14546020427259387</v>
      </c>
      <c r="AG785" s="61">
        <v>1289.180571741962</v>
      </c>
      <c r="AH785" s="61">
        <v>14.718615890861727</v>
      </c>
      <c r="AI785" s="61">
        <v>62.067347360471977</v>
      </c>
      <c r="AJ785" s="61">
        <v>24.247064590454102</v>
      </c>
      <c r="AK785" s="61">
        <v>80.76008415222168</v>
      </c>
      <c r="AL785" s="59">
        <v>0.64700492565048406</v>
      </c>
      <c r="AM785" s="59">
        <v>0.31287221441779817</v>
      </c>
      <c r="AN785" s="59">
        <v>3.9640539222596964E-2</v>
      </c>
      <c r="AO785" s="59">
        <v>0</v>
      </c>
      <c r="AP785" s="59">
        <v>0</v>
      </c>
      <c r="AQ785" s="59">
        <v>0</v>
      </c>
      <c r="AR785" s="59">
        <v>0.76946288473144231</v>
      </c>
      <c r="AS785" s="59">
        <v>5.0984615384615388</v>
      </c>
      <c r="AT785" s="59">
        <v>0</v>
      </c>
    </row>
    <row r="786" spans="1:46">
      <c r="A786" s="61" t="s">
        <v>192</v>
      </c>
      <c r="B786" s="61" t="s">
        <v>2448</v>
      </c>
      <c r="C786" s="61" t="s">
        <v>2434</v>
      </c>
      <c r="D786" s="61" t="s">
        <v>2449</v>
      </c>
      <c r="E786" s="61">
        <v>714.613507239</v>
      </c>
      <c r="F786" s="59">
        <v>3420.4648411322937</v>
      </c>
      <c r="G786" s="61">
        <v>0.87424242424242415</v>
      </c>
      <c r="H786" s="61">
        <v>2990.315474747475</v>
      </c>
      <c r="I786" s="59">
        <v>0.70421721548238025</v>
      </c>
      <c r="J786" s="60">
        <v>0</v>
      </c>
      <c r="K786" s="59">
        <v>0.16233391103408437</v>
      </c>
      <c r="L786" s="59">
        <v>0</v>
      </c>
      <c r="M786" s="59">
        <v>0</v>
      </c>
      <c r="N786" s="59">
        <v>0</v>
      </c>
      <c r="O786" s="59">
        <v>0</v>
      </c>
      <c r="P786" s="59">
        <v>0</v>
      </c>
      <c r="Q786" s="59">
        <v>0</v>
      </c>
      <c r="R786" s="59">
        <v>0.54188330444829591</v>
      </c>
      <c r="S786" s="59">
        <v>0</v>
      </c>
      <c r="T786" s="59">
        <v>5.7770075101097634E-2</v>
      </c>
      <c r="U786" s="59">
        <v>0</v>
      </c>
      <c r="V786" s="59">
        <v>0</v>
      </c>
      <c r="W786" s="59">
        <v>0.23801270941652228</v>
      </c>
      <c r="X786" s="59">
        <v>0.61813980358174481</v>
      </c>
      <c r="Y786" s="59">
        <v>0.89719626168224287</v>
      </c>
      <c r="Z786" s="59">
        <v>2.803738317757009E-2</v>
      </c>
      <c r="AA786" s="59">
        <v>0</v>
      </c>
      <c r="AB786" s="59">
        <v>7.476635514018691E-2</v>
      </c>
      <c r="AC786" s="59">
        <v>0.97573656845753909</v>
      </c>
      <c r="AD786" s="60">
        <v>1.3287117273252456E-2</v>
      </c>
      <c r="AE786" s="59">
        <v>0</v>
      </c>
      <c r="AF786" s="59">
        <v>2.4222883873101394E-2</v>
      </c>
      <c r="AG786" s="61">
        <v>1245.7725225225224</v>
      </c>
      <c r="AH786" s="61">
        <v>14.558630630630629</v>
      </c>
      <c r="AI786" s="61">
        <v>22.054312805042251</v>
      </c>
      <c r="AJ786" s="61">
        <v>0</v>
      </c>
      <c r="AK786" s="61">
        <v>50.209560394287109</v>
      </c>
      <c r="AL786" s="59">
        <v>0.9252378989512553</v>
      </c>
      <c r="AM786" s="59">
        <v>6.3408401242051243E-2</v>
      </c>
      <c r="AN786" s="59">
        <v>6.1221904647497747E-3</v>
      </c>
      <c r="AO786" s="59">
        <v>0</v>
      </c>
      <c r="AP786" s="59">
        <v>0</v>
      </c>
      <c r="AQ786" s="59">
        <v>0</v>
      </c>
      <c r="AR786" s="59">
        <v>0.98209127671865981</v>
      </c>
      <c r="AS786" s="59">
        <v>1.9233333333333331</v>
      </c>
      <c r="AT786" s="59">
        <v>0</v>
      </c>
    </row>
    <row r="787" spans="1:46">
      <c r="A787" s="61" t="s">
        <v>192</v>
      </c>
      <c r="B787" s="61" t="s">
        <v>2451</v>
      </c>
      <c r="C787" s="61" t="s">
        <v>2434</v>
      </c>
      <c r="D787" s="61" t="s">
        <v>2434</v>
      </c>
      <c r="E787" s="61">
        <v>483.02244274399999</v>
      </c>
      <c r="F787" s="59">
        <v>3677.5861396303903</v>
      </c>
      <c r="G787" s="61">
        <v>0.90745341614906838</v>
      </c>
      <c r="H787" s="61">
        <v>3337.2381055900623</v>
      </c>
      <c r="I787" s="59">
        <v>0.3401779603011636</v>
      </c>
      <c r="J787" s="60">
        <v>0</v>
      </c>
      <c r="K787" s="59">
        <v>0.16968130921619295</v>
      </c>
      <c r="L787" s="59">
        <v>0</v>
      </c>
      <c r="M787" s="59">
        <v>0</v>
      </c>
      <c r="N787" s="59">
        <v>0</v>
      </c>
      <c r="O787" s="59">
        <v>0</v>
      </c>
      <c r="P787" s="59">
        <v>0</v>
      </c>
      <c r="Q787" s="59">
        <v>0</v>
      </c>
      <c r="R787" s="59">
        <v>0.2583979328165375</v>
      </c>
      <c r="S787" s="59">
        <v>0</v>
      </c>
      <c r="T787" s="59">
        <v>0</v>
      </c>
      <c r="U787" s="59">
        <v>0</v>
      </c>
      <c r="V787" s="59">
        <v>0</v>
      </c>
      <c r="W787" s="59">
        <v>0.5719207579672696</v>
      </c>
      <c r="X787" s="59">
        <v>1.6084873374401096</v>
      </c>
      <c r="Y787" s="59">
        <v>0.88085106382978717</v>
      </c>
      <c r="Z787" s="59">
        <v>1.7021276595744681E-2</v>
      </c>
      <c r="AA787" s="59">
        <v>3.4042553191489362E-2</v>
      </c>
      <c r="AB787" s="59">
        <v>6.8085106382978725E-2</v>
      </c>
      <c r="AC787" s="59">
        <v>0.7227926078028748</v>
      </c>
      <c r="AD787" s="60">
        <v>2.7378507871321015E-2</v>
      </c>
      <c r="AE787" s="59">
        <v>0.23477070499657771</v>
      </c>
      <c r="AF787" s="59">
        <v>3.024704176684238E-2</v>
      </c>
      <c r="AG787" s="61">
        <v>1237.2200806813089</v>
      </c>
      <c r="AH787" s="61">
        <v>14.598801733154041</v>
      </c>
      <c r="AI787" s="61">
        <v>26.308421413028864</v>
      </c>
      <c r="AJ787" s="61">
        <v>0</v>
      </c>
      <c r="AK787" s="61">
        <v>74.765342712402344</v>
      </c>
      <c r="AL787" s="59">
        <v>0.82139040527000096</v>
      </c>
      <c r="AM787" s="59">
        <v>0.13534567799502537</v>
      </c>
      <c r="AN787" s="59">
        <v>4.140594355488348E-2</v>
      </c>
      <c r="AO787" s="59">
        <v>0</v>
      </c>
      <c r="AP787" s="59">
        <v>0</v>
      </c>
      <c r="AQ787" s="59">
        <v>0</v>
      </c>
      <c r="AR787" s="59">
        <v>0.82135523613963046</v>
      </c>
      <c r="AS787" s="59">
        <v>2.0871428571428572</v>
      </c>
      <c r="AT787" s="59">
        <v>0.42857142857142855</v>
      </c>
    </row>
    <row r="788" spans="1:46">
      <c r="A788" s="61" t="s">
        <v>192</v>
      </c>
      <c r="B788" s="61" t="s">
        <v>2452</v>
      </c>
      <c r="C788" s="61" t="s">
        <v>2434</v>
      </c>
      <c r="D788" s="61" t="s">
        <v>2453</v>
      </c>
      <c r="E788" s="61">
        <v>864.59138900400001</v>
      </c>
      <c r="F788" s="59">
        <v>4817.4583276959811</v>
      </c>
      <c r="G788" s="61">
        <v>1.6809364548494983</v>
      </c>
      <c r="H788" s="61">
        <v>8097.8413227424753</v>
      </c>
      <c r="I788" s="59">
        <v>0.77427377636291284</v>
      </c>
      <c r="J788" s="60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  <c r="P788" s="59">
        <v>0</v>
      </c>
      <c r="Q788" s="59">
        <v>0.42993702204228523</v>
      </c>
      <c r="R788" s="59">
        <v>0.38236617183985605</v>
      </c>
      <c r="S788" s="59">
        <v>6.2977957714799818E-2</v>
      </c>
      <c r="T788" s="59">
        <v>3.486279802069276E-2</v>
      </c>
      <c r="U788" s="59">
        <v>0</v>
      </c>
      <c r="V788" s="59">
        <v>0</v>
      </c>
      <c r="W788" s="59">
        <v>8.9856050382366173E-2</v>
      </c>
      <c r="X788" s="59">
        <v>2.3706725029844806</v>
      </c>
      <c r="Y788" s="59">
        <v>0.97817876626101552</v>
      </c>
      <c r="Z788" s="59">
        <v>1.9303399076793962E-2</v>
      </c>
      <c r="AA788" s="59">
        <v>2.5178346621905164E-3</v>
      </c>
      <c r="AB788" s="59">
        <v>0</v>
      </c>
      <c r="AC788" s="59">
        <v>0.93473935535216868</v>
      </c>
      <c r="AD788" s="60">
        <v>2.0990847592518902E-2</v>
      </c>
      <c r="AE788" s="59">
        <v>3.153601273378432E-2</v>
      </c>
      <c r="AF788" s="59">
        <v>0.11626301311628601</v>
      </c>
      <c r="AG788" s="61">
        <v>1265.8827838827838</v>
      </c>
      <c r="AH788" s="61">
        <v>14.453493309411677</v>
      </c>
      <c r="AI788" s="61">
        <v>37.069271345408531</v>
      </c>
      <c r="AJ788" s="61">
        <v>0</v>
      </c>
      <c r="AK788" s="61">
        <v>76.217475891113281</v>
      </c>
      <c r="AL788" s="59">
        <v>0.94307555033517421</v>
      </c>
      <c r="AM788" s="59">
        <v>4.7710398836518085E-2</v>
      </c>
      <c r="AN788" s="59">
        <v>4.481885951309275E-3</v>
      </c>
      <c r="AO788" s="59">
        <v>0.11804709287883945</v>
      </c>
      <c r="AP788" s="59">
        <v>0</v>
      </c>
      <c r="AQ788" s="59">
        <v>0.37329772665421124</v>
      </c>
      <c r="AR788" s="59">
        <v>0.98487863111818552</v>
      </c>
      <c r="AS788" s="59">
        <v>3.8661538461538458</v>
      </c>
      <c r="AT788" s="59">
        <v>0.44615384615384612</v>
      </c>
    </row>
    <row r="789" spans="1:46">
      <c r="A789" s="61" t="s">
        <v>192</v>
      </c>
      <c r="B789" s="61" t="s">
        <v>2455</v>
      </c>
      <c r="C789" s="61" t="s">
        <v>2434</v>
      </c>
      <c r="D789" s="61" t="s">
        <v>2456</v>
      </c>
      <c r="E789" s="61">
        <v>366.982066696</v>
      </c>
      <c r="F789" s="59">
        <v>6721.1436856028959</v>
      </c>
      <c r="G789" s="61">
        <v>1.7689655172413794</v>
      </c>
      <c r="H789" s="61">
        <v>11889.471416256158</v>
      </c>
      <c r="I789" s="59">
        <v>0.76329713171818425</v>
      </c>
      <c r="J789" s="60">
        <v>2.7847396268448898E-2</v>
      </c>
      <c r="K789" s="59">
        <v>1.5078407720144751E-2</v>
      </c>
      <c r="L789" s="59">
        <v>0</v>
      </c>
      <c r="M789" s="59">
        <v>0</v>
      </c>
      <c r="N789" s="59">
        <v>0</v>
      </c>
      <c r="O789" s="59">
        <v>0</v>
      </c>
      <c r="P789" s="59">
        <v>0</v>
      </c>
      <c r="Q789" s="59">
        <v>0.58534378769601925</v>
      </c>
      <c r="R789" s="59">
        <v>0.19601930036188175</v>
      </c>
      <c r="S789" s="59">
        <v>0</v>
      </c>
      <c r="T789" s="59">
        <v>0</v>
      </c>
      <c r="U789" s="59">
        <v>0</v>
      </c>
      <c r="V789" s="59">
        <v>0.13570566948130275</v>
      </c>
      <c r="W789" s="59">
        <v>3.7696019300361878E-2</v>
      </c>
      <c r="X789" s="59">
        <v>2.5870231133389026</v>
      </c>
      <c r="Y789" s="59">
        <v>0.98170075349838537</v>
      </c>
      <c r="Z789" s="59">
        <v>9.1496232508073184E-3</v>
      </c>
      <c r="AA789" s="59">
        <v>4.8439181916038751E-3</v>
      </c>
      <c r="AB789" s="59">
        <v>4.3057050592034442E-3</v>
      </c>
      <c r="AC789" s="59">
        <v>0.96616541353383445</v>
      </c>
      <c r="AD789" s="60">
        <v>2.4505708716235031E-2</v>
      </c>
      <c r="AE789" s="59">
        <v>0</v>
      </c>
      <c r="AF789" s="59">
        <v>0.1957043859025791</v>
      </c>
      <c r="AG789" s="61">
        <v>1270.2390526495144</v>
      </c>
      <c r="AH789" s="61">
        <v>14.608774919066279</v>
      </c>
      <c r="AI789" s="61">
        <v>47.68817782219358</v>
      </c>
      <c r="AJ789" s="61">
        <v>6.5054593086242676</v>
      </c>
      <c r="AK789" s="61">
        <v>68.394221782684326</v>
      </c>
      <c r="AL789" s="59">
        <v>0.69860361926724746</v>
      </c>
      <c r="AM789" s="59">
        <v>0.18597639011210002</v>
      </c>
      <c r="AN789" s="59">
        <v>0.11563916564662628</v>
      </c>
      <c r="AO789" s="59">
        <v>0</v>
      </c>
      <c r="AP789" s="59">
        <v>0</v>
      </c>
      <c r="AQ789" s="59">
        <v>0</v>
      </c>
      <c r="AR789" s="59">
        <v>0.9885825675299359</v>
      </c>
      <c r="AS789" s="59">
        <v>5.1300000000000008</v>
      </c>
      <c r="AT789" s="59">
        <v>0.39285714285714285</v>
      </c>
    </row>
    <row r="790" spans="1:46">
      <c r="A790" s="61" t="s">
        <v>192</v>
      </c>
      <c r="B790" s="61" t="s">
        <v>2458</v>
      </c>
      <c r="C790" s="61" t="s">
        <v>2434</v>
      </c>
      <c r="D790" s="61" t="s">
        <v>2459</v>
      </c>
      <c r="E790" s="61">
        <v>500.10730908400001</v>
      </c>
      <c r="F790" s="59">
        <v>6420.5130930742716</v>
      </c>
      <c r="G790" s="61">
        <v>1.3213250517598345</v>
      </c>
      <c r="H790" s="61">
        <v>8483.5847950310563</v>
      </c>
      <c r="I790" s="59">
        <v>0.60576621748668125</v>
      </c>
      <c r="J790" s="60">
        <v>0.13083672829833906</v>
      </c>
      <c r="K790" s="59">
        <v>0.15465371356941399</v>
      </c>
      <c r="L790" s="59">
        <v>0</v>
      </c>
      <c r="M790" s="59">
        <v>0</v>
      </c>
      <c r="N790" s="59">
        <v>0</v>
      </c>
      <c r="O790" s="59">
        <v>1.8489501723597618E-2</v>
      </c>
      <c r="P790" s="59">
        <v>0</v>
      </c>
      <c r="Q790" s="59">
        <v>0.25336884989031655</v>
      </c>
      <c r="R790" s="59">
        <v>4.8417424005014101E-2</v>
      </c>
      <c r="S790" s="59">
        <v>0</v>
      </c>
      <c r="T790" s="59">
        <v>8.8060169225947976E-2</v>
      </c>
      <c r="U790" s="59">
        <v>0</v>
      </c>
      <c r="V790" s="59">
        <v>7.9598871827013473E-2</v>
      </c>
      <c r="W790" s="59">
        <v>0.22657474146035728</v>
      </c>
      <c r="X790" s="59">
        <v>1.9758696333437793</v>
      </c>
      <c r="Y790" s="59">
        <v>0.9682791435368755</v>
      </c>
      <c r="Z790" s="59">
        <v>1.9032513877874704E-2</v>
      </c>
      <c r="AA790" s="59">
        <v>0</v>
      </c>
      <c r="AB790" s="59">
        <v>1.2688342585249804E-2</v>
      </c>
      <c r="AC790" s="59">
        <v>0.9539329363835789</v>
      </c>
      <c r="AD790" s="60">
        <v>2.7107489815104982E-2</v>
      </c>
      <c r="AE790" s="59">
        <v>9.4014415543716701E-3</v>
      </c>
      <c r="AF790" s="59">
        <v>0.12761261201499566</v>
      </c>
      <c r="AG790" s="61">
        <v>1291.4797752808988</v>
      </c>
      <c r="AH790" s="61">
        <v>14.717397003745319</v>
      </c>
      <c r="AI790" s="61">
        <v>87.827408409595492</v>
      </c>
      <c r="AJ790" s="61">
        <v>38.809684753417969</v>
      </c>
      <c r="AK790" s="61">
        <v>80.813308715820313</v>
      </c>
      <c r="AL790" s="59">
        <v>0.7937046565606759</v>
      </c>
      <c r="AM790" s="59">
        <v>0.18221089423169035</v>
      </c>
      <c r="AN790" s="59">
        <v>2.3869877090708407E-2</v>
      </c>
      <c r="AO790" s="59">
        <v>0</v>
      </c>
      <c r="AP790" s="59">
        <v>0</v>
      </c>
      <c r="AQ790" s="59">
        <v>0</v>
      </c>
      <c r="AR790" s="59">
        <v>0.7521153243497336</v>
      </c>
      <c r="AS790" s="59">
        <v>3.039047619047619</v>
      </c>
      <c r="AT790" s="59">
        <v>0</v>
      </c>
    </row>
    <row r="791" spans="1:46">
      <c r="A791" s="61" t="s">
        <v>192</v>
      </c>
      <c r="B791" s="61" t="s">
        <v>2461</v>
      </c>
      <c r="C791" s="61" t="s">
        <v>2434</v>
      </c>
      <c r="D791" s="61" t="s">
        <v>2462</v>
      </c>
      <c r="E791" s="61">
        <v>377.84052943500001</v>
      </c>
      <c r="F791" s="59">
        <v>2715.705521855486</v>
      </c>
      <c r="G791" s="61">
        <v>4.6708333333333343</v>
      </c>
      <c r="H791" s="61">
        <v>12684.607875</v>
      </c>
      <c r="I791" s="59">
        <v>0.55307760927743088</v>
      </c>
      <c r="J791" s="60">
        <v>0</v>
      </c>
      <c r="K791" s="59">
        <v>0</v>
      </c>
      <c r="L791" s="59">
        <v>0.35483870967741932</v>
      </c>
      <c r="M791" s="59">
        <v>0</v>
      </c>
      <c r="N791" s="59">
        <v>0</v>
      </c>
      <c r="O791" s="59">
        <v>0</v>
      </c>
      <c r="P791" s="59">
        <v>0</v>
      </c>
      <c r="Q791" s="59">
        <v>0</v>
      </c>
      <c r="R791" s="59">
        <v>0.64516129032258052</v>
      </c>
      <c r="S791" s="59">
        <v>0</v>
      </c>
      <c r="T791" s="59">
        <v>0</v>
      </c>
      <c r="U791" s="59">
        <v>0</v>
      </c>
      <c r="V791" s="59">
        <v>0</v>
      </c>
      <c r="W791" s="59">
        <v>0</v>
      </c>
      <c r="X791" s="59">
        <v>0.97234611953612837</v>
      </c>
      <c r="Y791" s="59">
        <v>0.94495412844036697</v>
      </c>
      <c r="Z791" s="59">
        <v>5.5045871559633024E-2</v>
      </c>
      <c r="AA791" s="59">
        <v>0</v>
      </c>
      <c r="AB791" s="59">
        <v>0</v>
      </c>
      <c r="AC791" s="59">
        <v>0.71275646743978582</v>
      </c>
      <c r="AD791" s="60">
        <v>0.19625334522747548</v>
      </c>
      <c r="AE791" s="59">
        <v>8.9206066012488844E-2</v>
      </c>
      <c r="AF791" s="59">
        <v>2.9668601239689032E-2</v>
      </c>
      <c r="AG791" s="61">
        <v>1270.8095316895581</v>
      </c>
      <c r="AH791" s="61">
        <v>14.696564620221743</v>
      </c>
      <c r="AI791" s="61">
        <v>77.319282280746464</v>
      </c>
      <c r="AJ791" s="61">
        <v>40.499168395996094</v>
      </c>
      <c r="AK791" s="61">
        <v>91.526359558105469</v>
      </c>
      <c r="AL791" s="59">
        <v>0.92400092843946757</v>
      </c>
      <c r="AM791" s="59">
        <v>4.8631627812603558E-2</v>
      </c>
      <c r="AN791" s="59">
        <v>2.7954915307244903E-2</v>
      </c>
      <c r="AO791" s="59">
        <v>0</v>
      </c>
      <c r="AP791" s="59">
        <v>0</v>
      </c>
      <c r="AQ791" s="59">
        <v>0</v>
      </c>
      <c r="AR791" s="59">
        <v>0.62444246208742193</v>
      </c>
      <c r="AS791" s="59">
        <v>2.8025000000000002</v>
      </c>
      <c r="AT791" s="59">
        <v>1.2524999999999999</v>
      </c>
    </row>
    <row r="792" spans="1:46">
      <c r="A792" s="61" t="s">
        <v>192</v>
      </c>
      <c r="B792" s="61" t="s">
        <v>2466</v>
      </c>
      <c r="C792" s="61" t="s">
        <v>2465</v>
      </c>
      <c r="D792" s="61" t="s">
        <v>2467</v>
      </c>
      <c r="E792" s="61">
        <v>173.74361027</v>
      </c>
      <c r="F792" s="59">
        <v>2026.5944509151416</v>
      </c>
      <c r="G792" s="61">
        <v>1.202</v>
      </c>
      <c r="H792" s="61">
        <v>2435.9665300000001</v>
      </c>
      <c r="I792" s="59">
        <v>0.64891846921797014</v>
      </c>
      <c r="J792" s="60">
        <v>0</v>
      </c>
      <c r="K792" s="59">
        <v>0</v>
      </c>
      <c r="L792" s="59">
        <v>0.14101497504159735</v>
      </c>
      <c r="M792" s="59">
        <v>0</v>
      </c>
      <c r="N792" s="59">
        <v>0</v>
      </c>
      <c r="O792" s="59">
        <v>0</v>
      </c>
      <c r="P792" s="59">
        <v>0</v>
      </c>
      <c r="Q792" s="59">
        <v>0</v>
      </c>
      <c r="R792" s="59">
        <v>0.50790349417637282</v>
      </c>
      <c r="S792" s="59">
        <v>0</v>
      </c>
      <c r="T792" s="59">
        <v>6.6139767054908497E-2</v>
      </c>
      <c r="U792" s="59">
        <v>0</v>
      </c>
      <c r="V792" s="59">
        <v>0</v>
      </c>
      <c r="W792" s="59">
        <v>0.28494176372712143</v>
      </c>
      <c r="X792" s="59">
        <v>0.95673876871880215</v>
      </c>
      <c r="Y792" s="59">
        <v>0.78260869565217384</v>
      </c>
      <c r="Z792" s="59">
        <v>0.17826086956521736</v>
      </c>
      <c r="AA792" s="59">
        <v>4.3478260869565209E-3</v>
      </c>
      <c r="AB792" s="59">
        <v>3.4782608695652167E-2</v>
      </c>
      <c r="AC792" s="59">
        <v>0.77537437603993353</v>
      </c>
      <c r="AD792" s="60">
        <v>0.2113144758735441</v>
      </c>
      <c r="AE792" s="59">
        <v>0</v>
      </c>
      <c r="AF792" s="59">
        <v>0.13836480065449028</v>
      </c>
      <c r="AG792" s="61">
        <v>1378.68345323741</v>
      </c>
      <c r="AH792" s="61">
        <v>13.928183453237409</v>
      </c>
      <c r="AI792" s="61">
        <v>261.801042245752</v>
      </c>
      <c r="AJ792" s="61">
        <v>204.86129760742188</v>
      </c>
      <c r="AK792" s="61">
        <v>133.82052612304688</v>
      </c>
      <c r="AL792" s="59">
        <v>0.22087143199318071</v>
      </c>
      <c r="AM792" s="59">
        <v>0.40792867081476697</v>
      </c>
      <c r="AN792" s="59">
        <v>0.36835887029481607</v>
      </c>
      <c r="AO792" s="59">
        <v>0</v>
      </c>
      <c r="AP792" s="59">
        <v>0.36116436110937039</v>
      </c>
      <c r="AQ792" s="59">
        <v>0.54426461987896158</v>
      </c>
      <c r="AR792" s="59">
        <v>0.79034941763727129</v>
      </c>
      <c r="AS792" s="59">
        <v>2.4039999999999999</v>
      </c>
      <c r="AT792" s="59">
        <v>0</v>
      </c>
    </row>
    <row r="793" spans="1:46">
      <c r="A793" s="61" t="s">
        <v>192</v>
      </c>
      <c r="B793" s="61" t="s">
        <v>2470</v>
      </c>
      <c r="C793" s="61" t="s">
        <v>2465</v>
      </c>
      <c r="D793" s="61" t="s">
        <v>2471</v>
      </c>
      <c r="E793" s="61">
        <v>598.89468920100001</v>
      </c>
      <c r="F793" s="59">
        <v>5639.5685454545446</v>
      </c>
      <c r="G793" s="61">
        <v>1.9418367346938776</v>
      </c>
      <c r="H793" s="61">
        <v>10951.121369387754</v>
      </c>
      <c r="I793" s="59">
        <v>0.60126116657908568</v>
      </c>
      <c r="J793" s="60">
        <v>2.1778391586104319E-2</v>
      </c>
      <c r="K793" s="59">
        <v>7.6734875444839853E-2</v>
      </c>
      <c r="L793" s="59">
        <v>0</v>
      </c>
      <c r="M793" s="59">
        <v>0</v>
      </c>
      <c r="N793" s="59">
        <v>0</v>
      </c>
      <c r="O793" s="59">
        <v>0</v>
      </c>
      <c r="P793" s="59">
        <v>0</v>
      </c>
      <c r="Q793" s="59">
        <v>0.48287366548042698</v>
      </c>
      <c r="R793" s="59">
        <v>3.0360320284697505E-2</v>
      </c>
      <c r="S793" s="59">
        <v>2.3465302491103197E-2</v>
      </c>
      <c r="T793" s="59">
        <v>9.5751779359430578E-2</v>
      </c>
      <c r="U793" s="59">
        <v>0</v>
      </c>
      <c r="V793" s="59">
        <v>8.3963523131672588E-2</v>
      </c>
      <c r="W793" s="59">
        <v>0.18405249110320282</v>
      </c>
      <c r="X793" s="59">
        <v>2.3331581713084604</v>
      </c>
      <c r="Y793" s="59">
        <v>0.94369369369369371</v>
      </c>
      <c r="Z793" s="59">
        <v>3.9639639639639644E-2</v>
      </c>
      <c r="AA793" s="59">
        <v>9.45945945945946E-3</v>
      </c>
      <c r="AB793" s="59">
        <v>7.2072072072072073E-3</v>
      </c>
      <c r="AC793" s="59">
        <v>0.92201786652653706</v>
      </c>
      <c r="AD793" s="60">
        <v>5.4965843405149761E-2</v>
      </c>
      <c r="AE793" s="59">
        <v>5.254860746190226E-3</v>
      </c>
      <c r="AF793" s="59">
        <v>0.15887601228680445</v>
      </c>
      <c r="AG793" s="61">
        <v>1392.6034446764093</v>
      </c>
      <c r="AH793" s="61">
        <v>13.747848643006265</v>
      </c>
      <c r="AI793" s="61">
        <v>326.36844767622165</v>
      </c>
      <c r="AJ793" s="61">
        <v>297.73028564453125</v>
      </c>
      <c r="AK793" s="61">
        <v>95.367828369140625</v>
      </c>
      <c r="AL793" s="59">
        <v>0.72644240773019286</v>
      </c>
      <c r="AM793" s="59">
        <v>0.20558706266750179</v>
      </c>
      <c r="AN793" s="59">
        <v>6.7624576958650331E-2</v>
      </c>
      <c r="AO793" s="59">
        <v>0</v>
      </c>
      <c r="AP793" s="59">
        <v>0</v>
      </c>
      <c r="AQ793" s="59">
        <v>0.95749304567224824</v>
      </c>
      <c r="AR793" s="59">
        <v>0.84077771939043611</v>
      </c>
      <c r="AS793" s="59">
        <v>2.7185714285714289</v>
      </c>
      <c r="AT793" s="59">
        <v>0.12028571428571429</v>
      </c>
    </row>
    <row r="794" spans="1:46">
      <c r="A794" s="61" t="s">
        <v>192</v>
      </c>
      <c r="B794" s="61" t="s">
        <v>2473</v>
      </c>
      <c r="C794" s="61" t="s">
        <v>2465</v>
      </c>
      <c r="D794" s="61" t="s">
        <v>2474</v>
      </c>
      <c r="E794" s="61">
        <v>193.917487403</v>
      </c>
      <c r="F794" s="59">
        <v>2638.2683508064515</v>
      </c>
      <c r="G794" s="61">
        <v>2.3732057416267947</v>
      </c>
      <c r="H794" s="61">
        <v>6261.1535980861245</v>
      </c>
      <c r="I794" s="59">
        <v>0.79254032258064522</v>
      </c>
      <c r="J794" s="60">
        <v>5.5443548387096774E-2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  <c r="P794" s="59">
        <v>0</v>
      </c>
      <c r="Q794" s="59">
        <v>0.67136545339785403</v>
      </c>
      <c r="R794" s="59">
        <v>9.783294761203451E-2</v>
      </c>
      <c r="S794" s="59">
        <v>0</v>
      </c>
      <c r="T794" s="59">
        <v>3.5766884073216917E-3</v>
      </c>
      <c r="U794" s="59">
        <v>0</v>
      </c>
      <c r="V794" s="59">
        <v>6.1014096360193559E-2</v>
      </c>
      <c r="W794" s="59">
        <v>0.10835261939827479</v>
      </c>
      <c r="X794" s="59">
        <v>1.0584677419354838</v>
      </c>
      <c r="Y794" s="59">
        <v>0.97333333333333338</v>
      </c>
      <c r="Z794" s="59">
        <v>2.6666666666666665E-2</v>
      </c>
      <c r="AA794" s="59">
        <v>0</v>
      </c>
      <c r="AB794" s="59">
        <v>0</v>
      </c>
      <c r="AC794" s="59">
        <v>0.95846774193548379</v>
      </c>
      <c r="AD794" s="60">
        <v>2.9032258064516127E-2</v>
      </c>
      <c r="AE794" s="59">
        <v>0</v>
      </c>
      <c r="AF794" s="59">
        <v>0.25577889165261875</v>
      </c>
      <c r="AG794" s="61">
        <v>1394.5691712350854</v>
      </c>
      <c r="AH794" s="61">
        <v>13.49850693324734</v>
      </c>
      <c r="AI794" s="61">
        <v>394.93268900514033</v>
      </c>
      <c r="AJ794" s="61">
        <v>329.21340942382813</v>
      </c>
      <c r="AK794" s="61">
        <v>140.78659057617188</v>
      </c>
      <c r="AL794" s="59">
        <v>0.2862042033612972</v>
      </c>
      <c r="AM794" s="59">
        <v>0.43800845987387715</v>
      </c>
      <c r="AN794" s="59">
        <v>0.27556823634449223</v>
      </c>
      <c r="AO794" s="59">
        <v>0</v>
      </c>
      <c r="AP794" s="59">
        <v>0.60560551589625844</v>
      </c>
      <c r="AQ794" s="59">
        <v>0.39417538368340821</v>
      </c>
      <c r="AR794" s="59">
        <v>0.92741935483870963</v>
      </c>
      <c r="AS794" s="59">
        <v>4.5090909090909088</v>
      </c>
      <c r="AT794" s="59">
        <v>0.18818181818181817</v>
      </c>
    </row>
    <row r="795" spans="1:46">
      <c r="A795" s="61" t="s">
        <v>192</v>
      </c>
      <c r="B795" s="61" t="s">
        <v>2476</v>
      </c>
      <c r="C795" s="61" t="s">
        <v>2465</v>
      </c>
      <c r="D795" s="61" t="s">
        <v>2477</v>
      </c>
      <c r="E795" s="61">
        <v>602.48140690299999</v>
      </c>
      <c r="F795" s="59">
        <v>3947.6142839939785</v>
      </c>
      <c r="G795" s="61">
        <v>1.5570312500000001</v>
      </c>
      <c r="H795" s="61">
        <v>6146.5588031249999</v>
      </c>
      <c r="I795" s="59">
        <v>0.53998996487706974</v>
      </c>
      <c r="J795" s="60">
        <v>0.14039136979427996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  <c r="P795" s="59">
        <v>0</v>
      </c>
      <c r="Q795" s="59">
        <v>0.25005698655117392</v>
      </c>
      <c r="R795" s="59">
        <v>0.18304080237064049</v>
      </c>
      <c r="S795" s="59">
        <v>2.0743104627307954E-2</v>
      </c>
      <c r="T795" s="59">
        <v>0.15135627991793937</v>
      </c>
      <c r="U795" s="59">
        <v>0</v>
      </c>
      <c r="V795" s="59">
        <v>7.772965580123091E-2</v>
      </c>
      <c r="W795" s="59">
        <v>0.15762480054707084</v>
      </c>
      <c r="X795" s="59">
        <v>1.8304064224786754</v>
      </c>
      <c r="Y795" s="59">
        <v>0.93311403508771917</v>
      </c>
      <c r="Z795" s="59">
        <v>5.5372807017543858E-2</v>
      </c>
      <c r="AA795" s="59">
        <v>7.12719298245614E-3</v>
      </c>
      <c r="AB795" s="59">
        <v>4.3859649122807015E-3</v>
      </c>
      <c r="AC795" s="59">
        <v>0.90526843953838421</v>
      </c>
      <c r="AD795" s="60">
        <v>3.8434520822880076E-2</v>
      </c>
      <c r="AE795" s="59">
        <v>3.3517310587054691E-2</v>
      </c>
      <c r="AF795" s="59">
        <v>0.16539929507906581</v>
      </c>
      <c r="AG795" s="61">
        <v>1404.1796866894906</v>
      </c>
      <c r="AH795" s="61">
        <v>13.534967320261437</v>
      </c>
      <c r="AI795" s="61">
        <v>369.99831889271553</v>
      </c>
      <c r="AJ795" s="61">
        <v>284.32586669921875</v>
      </c>
      <c r="AK795" s="61">
        <v>270.495849609375</v>
      </c>
      <c r="AL795" s="59">
        <v>0.28631588962507626</v>
      </c>
      <c r="AM795" s="59">
        <v>0.35395283166694208</v>
      </c>
      <c r="AN795" s="59">
        <v>0.3596584019312099</v>
      </c>
      <c r="AO795" s="59">
        <v>0</v>
      </c>
      <c r="AP795" s="59">
        <v>0.52906196995938004</v>
      </c>
      <c r="AQ795" s="59">
        <v>0.4708651532638482</v>
      </c>
      <c r="AR795" s="59">
        <v>0.93326643251379826</v>
      </c>
      <c r="AS795" s="59">
        <v>2.49125</v>
      </c>
      <c r="AT795" s="59">
        <v>0.29775000000000001</v>
      </c>
    </row>
    <row r="796" spans="1:46">
      <c r="A796" s="61" t="s">
        <v>192</v>
      </c>
      <c r="B796" s="61" t="s">
        <v>2479</v>
      </c>
      <c r="C796" s="61" t="s">
        <v>2465</v>
      </c>
      <c r="D796" s="61" t="s">
        <v>2480</v>
      </c>
      <c r="E796" s="61">
        <v>674.59456285500005</v>
      </c>
      <c r="F796" s="59">
        <v>2223.4132800511511</v>
      </c>
      <c r="G796" s="61">
        <v>1.4754716981132074</v>
      </c>
      <c r="H796" s="61">
        <v>3280.5833679245279</v>
      </c>
      <c r="I796" s="59">
        <v>0.46171675191815859</v>
      </c>
      <c r="J796" s="60">
        <v>9.766624040920717E-2</v>
      </c>
      <c r="K796" s="59">
        <v>0</v>
      </c>
      <c r="L796" s="59">
        <v>1.7188037126160193E-2</v>
      </c>
      <c r="M796" s="59">
        <v>6.8752148504640778E-3</v>
      </c>
      <c r="N796" s="59">
        <v>0</v>
      </c>
      <c r="O796" s="59">
        <v>0</v>
      </c>
      <c r="P796" s="59">
        <v>0</v>
      </c>
      <c r="Q796" s="59">
        <v>4.8470264695771738E-2</v>
      </c>
      <c r="R796" s="59">
        <v>0.31290821588174633</v>
      </c>
      <c r="S796" s="59">
        <v>6.0158129941560671E-3</v>
      </c>
      <c r="T796" s="59">
        <v>0.11103471983499485</v>
      </c>
      <c r="U796" s="59">
        <v>0</v>
      </c>
      <c r="V796" s="59">
        <v>0.13458233069783432</v>
      </c>
      <c r="W796" s="59">
        <v>0.2579064970780337</v>
      </c>
      <c r="X796" s="59">
        <v>0.79443734015345269</v>
      </c>
      <c r="Y796" s="59">
        <v>0.76559356136820933</v>
      </c>
      <c r="Z796" s="59">
        <v>0.20523138832997989</v>
      </c>
      <c r="AA796" s="59">
        <v>2.1126760563380281E-2</v>
      </c>
      <c r="AB796" s="59">
        <v>8.0482897384305842E-3</v>
      </c>
      <c r="AC796" s="59">
        <v>0.8735613810741687</v>
      </c>
      <c r="AD796" s="60">
        <v>9.4709079283887457E-2</v>
      </c>
      <c r="AE796" s="59">
        <v>7.9923273657289007E-3</v>
      </c>
      <c r="AF796" s="59">
        <v>0.18547436770090567</v>
      </c>
      <c r="AG796" s="61">
        <v>1388.013792465056</v>
      </c>
      <c r="AH796" s="61">
        <v>13.694358048690178</v>
      </c>
      <c r="AI796" s="61">
        <v>340.71211056234438</v>
      </c>
      <c r="AJ796" s="61">
        <v>290</v>
      </c>
      <c r="AK796" s="61">
        <v>109.55270385742188</v>
      </c>
      <c r="AL796" s="59">
        <v>0.6066606855945943</v>
      </c>
      <c r="AM796" s="59">
        <v>0.32528797604193965</v>
      </c>
      <c r="AN796" s="59">
        <v>6.8189105772391789E-2</v>
      </c>
      <c r="AO796" s="59">
        <v>0</v>
      </c>
      <c r="AP796" s="59">
        <v>1.9178185998485191E-2</v>
      </c>
      <c r="AQ796" s="59">
        <v>0.9809595814104406</v>
      </c>
      <c r="AR796" s="59">
        <v>0.8951406649616368</v>
      </c>
      <c r="AS796" s="59">
        <v>2.3607547169811323</v>
      </c>
      <c r="AT796" s="59">
        <v>0.16528301886792451</v>
      </c>
    </row>
    <row r="797" spans="1:46">
      <c r="A797" s="61" t="s">
        <v>192</v>
      </c>
      <c r="B797" s="61" t="s">
        <v>2482</v>
      </c>
      <c r="C797" s="61" t="s">
        <v>2465</v>
      </c>
      <c r="D797" s="61" t="s">
        <v>2483</v>
      </c>
      <c r="E797" s="61">
        <v>285.15607574500001</v>
      </c>
      <c r="F797" s="59">
        <v>3984.0905770738591</v>
      </c>
      <c r="G797" s="61">
        <v>1.8979166666666671</v>
      </c>
      <c r="H797" s="61">
        <v>7561.4719077380969</v>
      </c>
      <c r="I797" s="59">
        <v>0.59698917986514033</v>
      </c>
      <c r="J797" s="60">
        <v>3.2890575585072739E-2</v>
      </c>
      <c r="K797" s="59">
        <v>8.1886668850311164E-2</v>
      </c>
      <c r="L797" s="59">
        <v>8.6799868981329836E-3</v>
      </c>
      <c r="M797" s="59">
        <v>0</v>
      </c>
      <c r="N797" s="59">
        <v>0</v>
      </c>
      <c r="O797" s="59">
        <v>0</v>
      </c>
      <c r="P797" s="59">
        <v>0</v>
      </c>
      <c r="Q797" s="59">
        <v>0.12692433671798231</v>
      </c>
      <c r="R797" s="59">
        <v>0.26203734032099574</v>
      </c>
      <c r="S797" s="59">
        <v>0.10989190959711759</v>
      </c>
      <c r="T797" s="59">
        <v>0.21798231247952832</v>
      </c>
      <c r="U797" s="59">
        <v>0</v>
      </c>
      <c r="V797" s="59">
        <v>0</v>
      </c>
      <c r="W797" s="59">
        <v>0.15853259089420241</v>
      </c>
      <c r="X797" s="59">
        <v>1.8535361455229729</v>
      </c>
      <c r="Y797" s="59">
        <v>0.79187817258883253</v>
      </c>
      <c r="Z797" s="59">
        <v>0.14043993231810492</v>
      </c>
      <c r="AA797" s="59">
        <v>0</v>
      </c>
      <c r="AB797" s="59">
        <v>6.7681895093062619E-2</v>
      </c>
      <c r="AC797" s="59">
        <v>0.81119648737650929</v>
      </c>
      <c r="AD797" s="60">
        <v>9.0951858240551978E-2</v>
      </c>
      <c r="AE797" s="59">
        <v>7.0409283362082478E-2</v>
      </c>
      <c r="AF797" s="59">
        <v>0.22363191748025787</v>
      </c>
      <c r="AG797" s="61">
        <v>1392.6322820849759</v>
      </c>
      <c r="AH797" s="61">
        <v>13.632709154621114</v>
      </c>
      <c r="AI797" s="61">
        <v>353.05429391437946</v>
      </c>
      <c r="AJ797" s="61">
        <v>322.50152587890625</v>
      </c>
      <c r="AK797" s="61">
        <v>74.35064697265625</v>
      </c>
      <c r="AL797" s="59">
        <v>0.55495924323742829</v>
      </c>
      <c r="AM797" s="59">
        <v>0.38991804649264811</v>
      </c>
      <c r="AN797" s="59">
        <v>5.3260306519231866E-2</v>
      </c>
      <c r="AO797" s="59">
        <v>0</v>
      </c>
      <c r="AP797" s="59">
        <v>0</v>
      </c>
      <c r="AQ797" s="59">
        <v>0.99813759624930831</v>
      </c>
      <c r="AR797" s="59">
        <v>0.8154304531911557</v>
      </c>
      <c r="AS797" s="59">
        <v>2.6570833333333335</v>
      </c>
      <c r="AT797" s="59">
        <v>9.0833333333333335E-2</v>
      </c>
    </row>
    <row r="798" spans="1:46">
      <c r="A798" s="61" t="s">
        <v>192</v>
      </c>
      <c r="B798" s="61" t="s">
        <v>2485</v>
      </c>
      <c r="C798" s="61" t="s">
        <v>2465</v>
      </c>
      <c r="D798" s="61" t="s">
        <v>2486</v>
      </c>
      <c r="E798" s="61">
        <v>554.54599121599995</v>
      </c>
      <c r="F798" s="59">
        <v>2994.5713733410266</v>
      </c>
      <c r="G798" s="61">
        <v>1.6046296296296296</v>
      </c>
      <c r="H798" s="61">
        <v>4805.1779537037037</v>
      </c>
      <c r="I798" s="59">
        <v>0.28205424120023076</v>
      </c>
      <c r="J798" s="60">
        <v>8.2746682054241197E-2</v>
      </c>
      <c r="K798" s="59">
        <v>1.1298105213604802E-2</v>
      </c>
      <c r="L798" s="59">
        <v>6.6023302342003071E-2</v>
      </c>
      <c r="M798" s="59">
        <v>0</v>
      </c>
      <c r="N798" s="59">
        <v>0</v>
      </c>
      <c r="O798" s="59">
        <v>0</v>
      </c>
      <c r="P798" s="59">
        <v>0</v>
      </c>
      <c r="Q798" s="59">
        <v>0</v>
      </c>
      <c r="R798" s="59">
        <v>0.11333411792397317</v>
      </c>
      <c r="S798" s="59">
        <v>1.2592679769330354E-2</v>
      </c>
      <c r="T798" s="59">
        <v>0.11474638107567377</v>
      </c>
      <c r="U798" s="59">
        <v>0</v>
      </c>
      <c r="V798" s="59">
        <v>0.11651171001529953</v>
      </c>
      <c r="W798" s="59">
        <v>0.48111098034600441</v>
      </c>
      <c r="X798" s="59">
        <v>0.67512983266012694</v>
      </c>
      <c r="Y798" s="59">
        <v>0.7384615384615385</v>
      </c>
      <c r="Z798" s="59">
        <v>0.16752136752136754</v>
      </c>
      <c r="AA798" s="59">
        <v>6.6666666666666666E-2</v>
      </c>
      <c r="AB798" s="59">
        <v>2.735042735042735E-2</v>
      </c>
      <c r="AC798" s="59">
        <v>0.76364685516445463</v>
      </c>
      <c r="AD798" s="60">
        <v>0.13802654356607039</v>
      </c>
      <c r="AE798" s="59">
        <v>7.5476053087132136E-2</v>
      </c>
      <c r="AF798" s="59">
        <v>0.15625394714331126</v>
      </c>
      <c r="AG798" s="61">
        <v>1385.7209826459318</v>
      </c>
      <c r="AH798" s="61">
        <v>13.857656073923822</v>
      </c>
      <c r="AI798" s="61">
        <v>291.60294220465249</v>
      </c>
      <c r="AJ798" s="61">
        <v>226.53421020507813</v>
      </c>
      <c r="AK798" s="61">
        <v>161.16751098632813</v>
      </c>
      <c r="AL798" s="59">
        <v>0.49128026226030996</v>
      </c>
      <c r="AM798" s="59">
        <v>0.36775579163922723</v>
      </c>
      <c r="AN798" s="59">
        <v>0.14245887852650418</v>
      </c>
      <c r="AO798" s="59">
        <v>4.7336019763553608E-3</v>
      </c>
      <c r="AP798" s="59">
        <v>7.8442547036745983E-2</v>
      </c>
      <c r="AQ798" s="59">
        <v>0.90873887465126846</v>
      </c>
      <c r="AR798" s="59">
        <v>0.87709174841315629</v>
      </c>
      <c r="AS798" s="59">
        <v>2.8883333333333336</v>
      </c>
      <c r="AT798" s="59">
        <v>5.6000000000000001E-2</v>
      </c>
    </row>
    <row r="799" spans="1:46">
      <c r="A799" s="61" t="s">
        <v>192</v>
      </c>
      <c r="B799" s="61" t="s">
        <v>2488</v>
      </c>
      <c r="C799" s="61" t="s">
        <v>2465</v>
      </c>
      <c r="D799" s="61" t="s">
        <v>2489</v>
      </c>
      <c r="E799" s="61">
        <v>515.18253285699996</v>
      </c>
      <c r="F799" s="59">
        <v>2664.0510645575032</v>
      </c>
      <c r="G799" s="61">
        <v>1.0441964285714287</v>
      </c>
      <c r="H799" s="61">
        <v>2781.7926071428574</v>
      </c>
      <c r="I799" s="59">
        <v>0.36554082941427962</v>
      </c>
      <c r="J799" s="60">
        <v>9.4163246694026453E-2</v>
      </c>
      <c r="K799" s="59">
        <v>0</v>
      </c>
      <c r="L799" s="59">
        <v>2.7973927213470941E-2</v>
      </c>
      <c r="M799" s="59">
        <v>0</v>
      </c>
      <c r="N799" s="59">
        <v>0</v>
      </c>
      <c r="O799" s="59">
        <v>0</v>
      </c>
      <c r="P799" s="59">
        <v>0</v>
      </c>
      <c r="Q799" s="59">
        <v>0.17599130907115698</v>
      </c>
      <c r="R799" s="59">
        <v>0.1238457360130364</v>
      </c>
      <c r="S799" s="59">
        <v>2.4443237370994027E-2</v>
      </c>
      <c r="T799" s="59">
        <v>3.8565996740901679E-2</v>
      </c>
      <c r="U799" s="59">
        <v>0</v>
      </c>
      <c r="V799" s="59">
        <v>7.0342205323193921E-2</v>
      </c>
      <c r="W799" s="59">
        <v>0.42667028788701794</v>
      </c>
      <c r="X799" s="59">
        <v>1.2206070970500211</v>
      </c>
      <c r="Y799" s="59">
        <v>0.90542907180385301</v>
      </c>
      <c r="Z799" s="59">
        <v>6.6549912434325745E-2</v>
      </c>
      <c r="AA799" s="59">
        <v>1.4010507880910685E-2</v>
      </c>
      <c r="AB799" s="59">
        <v>1.4010507880910685E-2</v>
      </c>
      <c r="AC799" s="59">
        <v>0.83946130825138954</v>
      </c>
      <c r="AD799" s="60">
        <v>7.6742197520307823E-2</v>
      </c>
      <c r="AE799" s="59">
        <v>5.7503206498503628E-2</v>
      </c>
      <c r="AF799" s="59">
        <v>9.0802767983177726E-2</v>
      </c>
      <c r="AG799" s="61">
        <v>1387.8491620111731</v>
      </c>
      <c r="AH799" s="61">
        <v>13.68320500364343</v>
      </c>
      <c r="AI799" s="61">
        <v>348.83174076882659</v>
      </c>
      <c r="AJ799" s="61">
        <v>311.113037109375</v>
      </c>
      <c r="AK799" s="61">
        <v>92.326263427734375</v>
      </c>
      <c r="AL799" s="59">
        <v>0.61677168718800168</v>
      </c>
      <c r="AM799" s="59">
        <v>0.27417466818349406</v>
      </c>
      <c r="AN799" s="59">
        <v>0.10979118349825759</v>
      </c>
      <c r="AO799" s="59">
        <v>0</v>
      </c>
      <c r="AP799" s="59">
        <v>6.0658112429976571E-4</v>
      </c>
      <c r="AQ799" s="59">
        <v>0.85576465016210945</v>
      </c>
      <c r="AR799" s="59">
        <v>0.85506626763574178</v>
      </c>
      <c r="AS799" s="59">
        <v>1.461875</v>
      </c>
      <c r="AT799" s="59">
        <v>0.22</v>
      </c>
    </row>
    <row r="800" spans="1:46">
      <c r="A800" s="61" t="s">
        <v>192</v>
      </c>
      <c r="B800" s="61" t="s">
        <v>2491</v>
      </c>
      <c r="C800" s="61" t="s">
        <v>2465</v>
      </c>
      <c r="D800" s="61" t="s">
        <v>2492</v>
      </c>
      <c r="E800" s="61">
        <v>215.59768095800001</v>
      </c>
      <c r="F800" s="59">
        <v>2160.5528926940642</v>
      </c>
      <c r="G800" s="61">
        <v>1.7176470588235293</v>
      </c>
      <c r="H800" s="61">
        <v>3711.0673215686274</v>
      </c>
      <c r="I800" s="59">
        <v>0.80068493150684938</v>
      </c>
      <c r="J800" s="60">
        <v>0</v>
      </c>
      <c r="K800" s="59">
        <v>0</v>
      </c>
      <c r="L800" s="59">
        <v>0.10525114155251143</v>
      </c>
      <c r="M800" s="59">
        <v>0</v>
      </c>
      <c r="N800" s="59">
        <v>0</v>
      </c>
      <c r="O800" s="59">
        <v>0</v>
      </c>
      <c r="P800" s="59">
        <v>0</v>
      </c>
      <c r="Q800" s="59">
        <v>8.8812785388127868E-2</v>
      </c>
      <c r="R800" s="59">
        <v>0.47808219178082195</v>
      </c>
      <c r="S800" s="59">
        <v>0.12853881278538815</v>
      </c>
      <c r="T800" s="59">
        <v>0.12351598173515983</v>
      </c>
      <c r="U800" s="59">
        <v>0</v>
      </c>
      <c r="V800" s="59">
        <v>2.397260273972603E-2</v>
      </c>
      <c r="W800" s="59">
        <v>5.1826484018264847E-2</v>
      </c>
      <c r="X800" s="59">
        <v>1.1118721461187215</v>
      </c>
      <c r="Y800" s="59">
        <v>0.757700205338809</v>
      </c>
      <c r="Z800" s="59">
        <v>0.24229979466119098</v>
      </c>
      <c r="AA800" s="59">
        <v>0</v>
      </c>
      <c r="AB800" s="59">
        <v>0</v>
      </c>
      <c r="AC800" s="59">
        <v>0.75388127853881293</v>
      </c>
      <c r="AD800" s="60">
        <v>2.9452054794520552E-2</v>
      </c>
      <c r="AE800" s="59">
        <v>0.19634703196347034</v>
      </c>
      <c r="AF800" s="59">
        <v>0.20315617406168926</v>
      </c>
      <c r="AG800" s="61">
        <v>1396.7227378190255</v>
      </c>
      <c r="AH800" s="61">
        <v>13.539947795823666</v>
      </c>
      <c r="AI800" s="61">
        <v>364.76881987686266</v>
      </c>
      <c r="AJ800" s="61">
        <v>321.06008911132813</v>
      </c>
      <c r="AK800" s="61">
        <v>144.08587646484375</v>
      </c>
      <c r="AL800" s="59">
        <v>0.56094063471656497</v>
      </c>
      <c r="AM800" s="59">
        <v>0.30786509254211475</v>
      </c>
      <c r="AN800" s="59">
        <v>0.13277044480629807</v>
      </c>
      <c r="AO800" s="59">
        <v>0</v>
      </c>
      <c r="AP800" s="59">
        <v>0.28844234188267809</v>
      </c>
      <c r="AQ800" s="59">
        <v>0.7131338301822997</v>
      </c>
      <c r="AR800" s="59">
        <v>0.66210045662100458</v>
      </c>
      <c r="AS800" s="59">
        <v>2.92</v>
      </c>
      <c r="AT800" s="59">
        <v>0</v>
      </c>
    </row>
    <row r="801" spans="1:46">
      <c r="A801" s="61" t="s">
        <v>192</v>
      </c>
      <c r="B801" s="61" t="s">
        <v>2494</v>
      </c>
      <c r="C801" s="61" t="s">
        <v>2465</v>
      </c>
      <c r="D801" s="61" t="s">
        <v>2495</v>
      </c>
      <c r="E801" s="61">
        <v>437.74549327099999</v>
      </c>
      <c r="F801" s="59">
        <v>3849.0200857734394</v>
      </c>
      <c r="G801" s="61">
        <v>1.5544827586206897</v>
      </c>
      <c r="H801" s="61">
        <v>5983.2353609195397</v>
      </c>
      <c r="I801" s="59">
        <v>0.44099378881987578</v>
      </c>
      <c r="J801" s="60">
        <v>0</v>
      </c>
      <c r="K801" s="59">
        <v>0</v>
      </c>
      <c r="L801" s="59">
        <v>3.8703434929850018E-3</v>
      </c>
      <c r="M801" s="59">
        <v>0</v>
      </c>
      <c r="N801" s="59">
        <v>0</v>
      </c>
      <c r="O801" s="59">
        <v>0</v>
      </c>
      <c r="P801" s="59">
        <v>0</v>
      </c>
      <c r="Q801" s="59">
        <v>0.33188195452346392</v>
      </c>
      <c r="R801" s="59">
        <v>0.12901144976616674</v>
      </c>
      <c r="S801" s="59">
        <v>0</v>
      </c>
      <c r="T801" s="59">
        <v>0.24947589098532494</v>
      </c>
      <c r="U801" s="59">
        <v>1.6126431220770843E-2</v>
      </c>
      <c r="V801" s="59">
        <v>0.12288340590227381</v>
      </c>
      <c r="W801" s="59">
        <v>0.14675052410901465</v>
      </c>
      <c r="X801" s="59">
        <v>1.5454007690032532</v>
      </c>
      <c r="Y801" s="59">
        <v>0.81435406698564594</v>
      </c>
      <c r="Z801" s="59">
        <v>9.8564593301435424E-2</v>
      </c>
      <c r="AA801" s="59">
        <v>4.1148325358851677E-2</v>
      </c>
      <c r="AB801" s="59">
        <v>4.5933014354066992E-2</v>
      </c>
      <c r="AC801" s="59">
        <v>0.89352262644188107</v>
      </c>
      <c r="AD801" s="60">
        <v>5.3830227743271217E-2</v>
      </c>
      <c r="AE801" s="59">
        <v>2.8246081041112096E-2</v>
      </c>
      <c r="AF801" s="59">
        <v>0.15447332077531575</v>
      </c>
      <c r="AG801" s="61">
        <v>1395.0027119611761</v>
      </c>
      <c r="AH801" s="61">
        <v>13.741856979731658</v>
      </c>
      <c r="AI801" s="61">
        <v>319.98459231514636</v>
      </c>
      <c r="AJ801" s="61">
        <v>273.12881469726563</v>
      </c>
      <c r="AK801" s="61">
        <v>206.87118530273438</v>
      </c>
      <c r="AL801" s="59">
        <v>0.52913166111479604</v>
      </c>
      <c r="AM801" s="59">
        <v>0.33095714799355025</v>
      </c>
      <c r="AN801" s="59">
        <v>0.13949315512929189</v>
      </c>
      <c r="AO801" s="59">
        <v>0</v>
      </c>
      <c r="AP801" s="59">
        <v>0.23872318871665921</v>
      </c>
      <c r="AQ801" s="59">
        <v>0.68789971485458379</v>
      </c>
      <c r="AR801" s="59">
        <v>0.91688849452824606</v>
      </c>
      <c r="AS801" s="59">
        <v>2.3317241379310345</v>
      </c>
      <c r="AT801" s="59">
        <v>0.18</v>
      </c>
    </row>
    <row r="802" spans="1:46">
      <c r="A802" s="61" t="s">
        <v>192</v>
      </c>
      <c r="B802" s="61" t="s">
        <v>2497</v>
      </c>
      <c r="C802" s="61" t="s">
        <v>2465</v>
      </c>
      <c r="D802" s="61" t="s">
        <v>2498</v>
      </c>
      <c r="E802" s="61">
        <v>214.167460406</v>
      </c>
      <c r="F802" s="59">
        <v>3118.9376349948079</v>
      </c>
      <c r="G802" s="61">
        <v>1.5105882352941178</v>
      </c>
      <c r="H802" s="61">
        <v>4711.4304980392162</v>
      </c>
      <c r="I802" s="59">
        <v>0.60358255451713394</v>
      </c>
      <c r="J802" s="60">
        <v>0</v>
      </c>
      <c r="K802" s="59">
        <v>0</v>
      </c>
      <c r="L802" s="59">
        <v>0.28634475597092418</v>
      </c>
      <c r="M802" s="59">
        <v>0</v>
      </c>
      <c r="N802" s="59">
        <v>0</v>
      </c>
      <c r="O802" s="59">
        <v>0</v>
      </c>
      <c r="P802" s="59">
        <v>0</v>
      </c>
      <c r="Q802" s="59">
        <v>0.19963655244029074</v>
      </c>
      <c r="R802" s="59">
        <v>0.1043613707165109</v>
      </c>
      <c r="S802" s="59">
        <v>1.3239875389408099E-2</v>
      </c>
      <c r="T802" s="59">
        <v>4.4132917964693659E-2</v>
      </c>
      <c r="U802" s="59">
        <v>0</v>
      </c>
      <c r="V802" s="59">
        <v>0</v>
      </c>
      <c r="W802" s="59">
        <v>0.35228452751817235</v>
      </c>
      <c r="X802" s="59">
        <v>1.3265835929387328</v>
      </c>
      <c r="Y802" s="59">
        <v>0.79060665362035232</v>
      </c>
      <c r="Z802" s="59">
        <v>0.15459882583170256</v>
      </c>
      <c r="AA802" s="59">
        <v>7.8277886497064592E-3</v>
      </c>
      <c r="AB802" s="59">
        <v>4.6966731898238752E-2</v>
      </c>
      <c r="AC802" s="59">
        <v>0.56645898234683278</v>
      </c>
      <c r="AD802" s="60">
        <v>0.40134994807892005</v>
      </c>
      <c r="AE802" s="59">
        <v>1.7133956386292833E-2</v>
      </c>
      <c r="AF802" s="59">
        <v>0.1798592555889543</v>
      </c>
      <c r="AG802" s="61">
        <v>1387.6559673183542</v>
      </c>
      <c r="AH802" s="61">
        <v>13.789976655967319</v>
      </c>
      <c r="AI802" s="61">
        <v>306.66316272524284</v>
      </c>
      <c r="AJ802" s="61">
        <v>250.67448425292969</v>
      </c>
      <c r="AK802" s="61">
        <v>113.81163024902344</v>
      </c>
      <c r="AL802" s="59">
        <v>0.32888983166009778</v>
      </c>
      <c r="AM802" s="59">
        <v>0.48764410710206157</v>
      </c>
      <c r="AN802" s="59">
        <v>0.18443511411639912</v>
      </c>
      <c r="AO802" s="59">
        <v>0</v>
      </c>
      <c r="AP802" s="59">
        <v>6.7120373808183219E-3</v>
      </c>
      <c r="AQ802" s="59">
        <v>0.99425701549774015</v>
      </c>
      <c r="AR802" s="59">
        <v>0.98650051921079951</v>
      </c>
      <c r="AS802" s="59">
        <v>2.5680000000000001</v>
      </c>
      <c r="AT802" s="59">
        <v>0</v>
      </c>
    </row>
    <row r="803" spans="1:46">
      <c r="A803" s="61" t="s">
        <v>192</v>
      </c>
      <c r="B803" s="61" t="s">
        <v>2500</v>
      </c>
      <c r="C803" s="61" t="s">
        <v>2465</v>
      </c>
      <c r="D803" s="61" t="s">
        <v>2465</v>
      </c>
      <c r="E803" s="61">
        <v>393.63329872999998</v>
      </c>
      <c r="F803" s="59">
        <v>1824.0362464760371</v>
      </c>
      <c r="G803" s="61">
        <v>1.4107954545454544</v>
      </c>
      <c r="H803" s="61">
        <v>2573.3420454545453</v>
      </c>
      <c r="I803" s="59">
        <v>0.28594442207007653</v>
      </c>
      <c r="J803" s="60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  <c r="P803" s="59">
        <v>1.7359709325797335E-2</v>
      </c>
      <c r="Q803" s="59">
        <v>0</v>
      </c>
      <c r="R803" s="59">
        <v>0.23011707710940654</v>
      </c>
      <c r="S803" s="59">
        <v>5.6519983851433184E-2</v>
      </c>
      <c r="T803" s="59">
        <v>0.28986677432377878</v>
      </c>
      <c r="U803" s="59">
        <v>0</v>
      </c>
      <c r="V803" s="59">
        <v>8.0742834073475975E-2</v>
      </c>
      <c r="W803" s="59">
        <v>0.32539362131610822</v>
      </c>
      <c r="X803" s="59">
        <v>0.49536850583971009</v>
      </c>
      <c r="Y803" s="59">
        <v>0.59349593495934949</v>
      </c>
      <c r="Z803" s="59">
        <v>0.37398373983739841</v>
      </c>
      <c r="AA803" s="59">
        <v>3.2520325203252029E-2</v>
      </c>
      <c r="AB803" s="59">
        <v>0</v>
      </c>
      <c r="AC803" s="59">
        <v>0.79701973419250904</v>
      </c>
      <c r="AD803" s="60">
        <v>0.10672573499798631</v>
      </c>
      <c r="AE803" s="59">
        <v>6.7660088602496976E-2</v>
      </c>
      <c r="AF803" s="59">
        <v>6.3079013081744725E-2</v>
      </c>
      <c r="AG803" s="61">
        <v>1389.571791613723</v>
      </c>
      <c r="AH803" s="61">
        <v>13.790176302414231</v>
      </c>
      <c r="AI803" s="61">
        <v>307.33735245878114</v>
      </c>
      <c r="AJ803" s="61">
        <v>274.1827392578125</v>
      </c>
      <c r="AK803" s="61">
        <v>116.90655517578125</v>
      </c>
      <c r="AL803" s="59">
        <v>0.62478835198516292</v>
      </c>
      <c r="AM803" s="59">
        <v>0.27992423495548724</v>
      </c>
      <c r="AN803" s="59">
        <v>9.4789999017825227E-2</v>
      </c>
      <c r="AO803" s="59">
        <v>0</v>
      </c>
      <c r="AP803" s="59">
        <v>0</v>
      </c>
      <c r="AQ803" s="59">
        <v>0.61827848605596547</v>
      </c>
      <c r="AR803" s="59">
        <v>0.88602496979460332</v>
      </c>
      <c r="AS803" s="59">
        <v>2.2572727272727273</v>
      </c>
      <c r="AT803" s="59">
        <v>0</v>
      </c>
    </row>
    <row r="804" spans="1:46">
      <c r="A804" s="61" t="s">
        <v>192</v>
      </c>
      <c r="B804" s="61" t="s">
        <v>2501</v>
      </c>
      <c r="C804" s="61" t="s">
        <v>2465</v>
      </c>
      <c r="D804" s="61" t="s">
        <v>2502</v>
      </c>
      <c r="E804" s="61">
        <v>671.821657566</v>
      </c>
      <c r="F804" s="59">
        <v>4652.2187158254465</v>
      </c>
      <c r="G804" s="61">
        <v>1.9812499999999997</v>
      </c>
      <c r="H804" s="61">
        <v>9217.208330729165</v>
      </c>
      <c r="I804" s="59">
        <v>0.36527339642481599</v>
      </c>
      <c r="J804" s="60">
        <v>0</v>
      </c>
      <c r="K804" s="59">
        <v>0</v>
      </c>
      <c r="L804" s="59">
        <v>0</v>
      </c>
      <c r="M804" s="59">
        <v>0.10869565217391304</v>
      </c>
      <c r="N804" s="59">
        <v>0</v>
      </c>
      <c r="O804" s="59">
        <v>0</v>
      </c>
      <c r="P804" s="59">
        <v>5.223037831733484E-3</v>
      </c>
      <c r="Q804" s="59">
        <v>0.17461885940146807</v>
      </c>
      <c r="R804" s="59">
        <v>0.10897797854319592</v>
      </c>
      <c r="S804" s="59">
        <v>0</v>
      </c>
      <c r="T804" s="59">
        <v>0.26538678712591757</v>
      </c>
      <c r="U804" s="59">
        <v>0</v>
      </c>
      <c r="V804" s="59">
        <v>1.2422360248447204E-2</v>
      </c>
      <c r="W804" s="59">
        <v>0.32467532467532467</v>
      </c>
      <c r="X804" s="59">
        <v>1.5575709779179812</v>
      </c>
      <c r="Y804" s="59">
        <v>0.96286919831223627</v>
      </c>
      <c r="Z804" s="59">
        <v>2.0253164556962026E-2</v>
      </c>
      <c r="AA804" s="59">
        <v>3.3755274261603376E-3</v>
      </c>
      <c r="AB804" s="59">
        <v>1.350210970464135E-2</v>
      </c>
      <c r="AC804" s="59">
        <v>0.77457939011566768</v>
      </c>
      <c r="AD804" s="60">
        <v>0.20149842271293375</v>
      </c>
      <c r="AE804" s="59">
        <v>7.0977917981072565E-3</v>
      </c>
      <c r="AF804" s="59">
        <v>0.11324433968925134</v>
      </c>
      <c r="AG804" s="61">
        <v>1409.9242720253046</v>
      </c>
      <c r="AH804" s="61">
        <v>13.428789654851615</v>
      </c>
      <c r="AI804" s="61">
        <v>392.7552901660747</v>
      </c>
      <c r="AJ804" s="61">
        <v>281.4505615234375</v>
      </c>
      <c r="AK804" s="61">
        <v>249.2568359375</v>
      </c>
      <c r="AL804" s="59">
        <v>0.28969741866483362</v>
      </c>
      <c r="AM804" s="59">
        <v>0.40598572095482788</v>
      </c>
      <c r="AN804" s="59">
        <v>0.30393110686512892</v>
      </c>
      <c r="AO804" s="59">
        <v>0.14131354494280099</v>
      </c>
      <c r="AP804" s="59">
        <v>0.41882394952764324</v>
      </c>
      <c r="AQ804" s="59">
        <v>0.43947675201434622</v>
      </c>
      <c r="AR804" s="59">
        <v>0.89379600420609884</v>
      </c>
      <c r="AS804" s="59">
        <v>3.17</v>
      </c>
      <c r="AT804" s="59">
        <v>0.13166666666666668</v>
      </c>
    </row>
    <row r="805" spans="1:46">
      <c r="A805" s="61" t="s">
        <v>192</v>
      </c>
      <c r="B805" s="61" t="s">
        <v>2504</v>
      </c>
      <c r="C805" s="61" t="s">
        <v>2465</v>
      </c>
      <c r="D805" s="61" t="s">
        <v>2505</v>
      </c>
      <c r="E805" s="61">
        <v>336.651700791</v>
      </c>
      <c r="F805" s="59">
        <v>3552.7119734513267</v>
      </c>
      <c r="G805" s="61">
        <v>1.3216374269005851</v>
      </c>
      <c r="H805" s="61">
        <v>4695.3971111111114</v>
      </c>
      <c r="I805" s="59">
        <v>0.71792035398230092</v>
      </c>
      <c r="J805" s="60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  <c r="P805" s="59">
        <v>0</v>
      </c>
      <c r="Q805" s="59">
        <v>0.35309734513274338</v>
      </c>
      <c r="R805" s="59">
        <v>0.29004424778761057</v>
      </c>
      <c r="S805" s="59">
        <v>7.4778761061946891E-2</v>
      </c>
      <c r="T805" s="59">
        <v>1.5929203539823009E-2</v>
      </c>
      <c r="U805" s="59">
        <v>0</v>
      </c>
      <c r="V805" s="59">
        <v>0.12809734513274335</v>
      </c>
      <c r="W805" s="59">
        <v>0.13805309734513274</v>
      </c>
      <c r="X805" s="59">
        <v>1.7809734513274336</v>
      </c>
      <c r="Y805" s="59">
        <v>0.94409937888198758</v>
      </c>
      <c r="Z805" s="59">
        <v>5.4658385093167706E-2</v>
      </c>
      <c r="AA805" s="59">
        <v>1.2422360248447205E-3</v>
      </c>
      <c r="AB805" s="59">
        <v>0</v>
      </c>
      <c r="AC805" s="59">
        <v>0.91526548672566366</v>
      </c>
      <c r="AD805" s="60">
        <v>3.9159292035398231E-2</v>
      </c>
      <c r="AE805" s="59">
        <v>1.9911504424778761E-2</v>
      </c>
      <c r="AF805" s="59">
        <v>0.13426339416612973</v>
      </c>
      <c r="AG805" s="61">
        <v>1393.2011142061281</v>
      </c>
      <c r="AH805" s="61">
        <v>13.52987000928505</v>
      </c>
      <c r="AI805" s="61">
        <v>377.74079578861722</v>
      </c>
      <c r="AJ805" s="61">
        <v>341.93804931640625</v>
      </c>
      <c r="AK805" s="61">
        <v>121.93435668945313</v>
      </c>
      <c r="AL805" s="59">
        <v>0.50720076446607631</v>
      </c>
      <c r="AM805" s="59">
        <v>0.31913547368857442</v>
      </c>
      <c r="AN805" s="59">
        <v>0.17451270812522393</v>
      </c>
      <c r="AO805" s="59">
        <v>0</v>
      </c>
      <c r="AP805" s="59">
        <v>4.1957310676915542E-2</v>
      </c>
      <c r="AQ805" s="59">
        <v>0.95889163560295909</v>
      </c>
      <c r="AR805" s="59">
        <v>0.86283185840707954</v>
      </c>
      <c r="AS805" s="59">
        <v>2.5111111111111111</v>
      </c>
      <c r="AT805" s="59">
        <v>0</v>
      </c>
    </row>
    <row r="806" spans="1:46">
      <c r="A806" s="61" t="s">
        <v>192</v>
      </c>
      <c r="B806" s="61" t="s">
        <v>2507</v>
      </c>
      <c r="C806" s="61" t="s">
        <v>2465</v>
      </c>
      <c r="D806" s="61" t="s">
        <v>2508</v>
      </c>
      <c r="E806" s="61">
        <v>601.88483627899996</v>
      </c>
      <c r="F806" s="59">
        <v>4463.4293312227937</v>
      </c>
      <c r="G806" s="61">
        <v>1.246875</v>
      </c>
      <c r="H806" s="61">
        <v>5565.3384473684209</v>
      </c>
      <c r="I806" s="59">
        <v>0.45877852526051971</v>
      </c>
      <c r="J806" s="60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  <c r="P806" s="59">
        <v>0</v>
      </c>
      <c r="Q806" s="59">
        <v>0.32987522781438389</v>
      </c>
      <c r="R806" s="59">
        <v>0.1320622458993411</v>
      </c>
      <c r="S806" s="59">
        <v>2.5655404458152252E-2</v>
      </c>
      <c r="T806" s="59">
        <v>0.28879854198794341</v>
      </c>
      <c r="U806" s="59">
        <v>0</v>
      </c>
      <c r="V806" s="59">
        <v>1.5421281368288239E-2</v>
      </c>
      <c r="W806" s="59">
        <v>0.20818729847189121</v>
      </c>
      <c r="X806" s="59">
        <v>2.1830893022028754</v>
      </c>
      <c r="Y806" s="59">
        <v>0.87371601208459215</v>
      </c>
      <c r="Z806" s="59">
        <v>0.12628398791540785</v>
      </c>
      <c r="AA806" s="59">
        <v>0</v>
      </c>
      <c r="AB806" s="59">
        <v>0</v>
      </c>
      <c r="AC806" s="59">
        <v>0.89025194565360766</v>
      </c>
      <c r="AD806" s="60">
        <v>6.331618519984171E-2</v>
      </c>
      <c r="AE806" s="59">
        <v>1.7148133491623797E-2</v>
      </c>
      <c r="AF806" s="59">
        <v>0.12595432785560118</v>
      </c>
      <c r="AG806" s="61">
        <v>1408.903852144118</v>
      </c>
      <c r="AH806" s="61">
        <v>13.300446474924723</v>
      </c>
      <c r="AI806" s="61">
        <v>427.74565816680951</v>
      </c>
      <c r="AJ806" s="61">
        <v>312.29879760742188</v>
      </c>
      <c r="AK806" s="61">
        <v>255.96444702148438</v>
      </c>
      <c r="AL806" s="59">
        <v>0.25388993174296343</v>
      </c>
      <c r="AM806" s="59">
        <v>0.32969346964577045</v>
      </c>
      <c r="AN806" s="59">
        <v>0.41608873476239444</v>
      </c>
      <c r="AO806" s="59">
        <v>0</v>
      </c>
      <c r="AP806" s="59">
        <v>0.67652061566683297</v>
      </c>
      <c r="AQ806" s="59">
        <v>0.32315152048429535</v>
      </c>
      <c r="AR806" s="59">
        <v>0.94974277799762563</v>
      </c>
      <c r="AS806" s="59">
        <v>1.9950000000000001</v>
      </c>
      <c r="AT806" s="59">
        <v>0.10078947368421053</v>
      </c>
    </row>
    <row r="807" spans="1:46">
      <c r="A807" s="61" t="s">
        <v>192</v>
      </c>
      <c r="B807" s="61" t="s">
        <v>2510</v>
      </c>
      <c r="C807" s="61" t="s">
        <v>2465</v>
      </c>
      <c r="D807" s="61" t="s">
        <v>2511</v>
      </c>
      <c r="E807" s="61">
        <v>629.27170764200002</v>
      </c>
      <c r="F807" s="59">
        <v>1854.3173195096108</v>
      </c>
      <c r="G807" s="61">
        <v>1.1011666666666668</v>
      </c>
      <c r="H807" s="61">
        <v>2041.9124216666667</v>
      </c>
      <c r="I807" s="59">
        <v>0.17980929317390645</v>
      </c>
      <c r="J807" s="60">
        <v>0</v>
      </c>
      <c r="K807" s="59">
        <v>0</v>
      </c>
      <c r="L807" s="59">
        <v>8.2072738976504654E-3</v>
      </c>
      <c r="M807" s="59">
        <v>0</v>
      </c>
      <c r="N807" s="59">
        <v>0</v>
      </c>
      <c r="O807" s="59">
        <v>0</v>
      </c>
      <c r="P807" s="59">
        <v>0</v>
      </c>
      <c r="Q807" s="59">
        <v>0</v>
      </c>
      <c r="R807" s="59">
        <v>0.10588992597360797</v>
      </c>
      <c r="S807" s="59">
        <v>6.5175410363694869E-2</v>
      </c>
      <c r="T807" s="59">
        <v>0.13051174766655935</v>
      </c>
      <c r="U807" s="59">
        <v>1.1908593498551655E-2</v>
      </c>
      <c r="V807" s="59">
        <v>8.8027035725780495E-2</v>
      </c>
      <c r="W807" s="59">
        <v>0.5902800128741551</v>
      </c>
      <c r="X807" s="59">
        <v>0.75525957317996051</v>
      </c>
      <c r="Y807" s="59">
        <v>0.48697394789579163</v>
      </c>
      <c r="Z807" s="59">
        <v>0.45090180360721444</v>
      </c>
      <c r="AA807" s="59">
        <v>6.2124248496993995E-2</v>
      </c>
      <c r="AB807" s="59">
        <v>0</v>
      </c>
      <c r="AC807" s="59">
        <v>0.8671106402300589</v>
      </c>
      <c r="AD807" s="60">
        <v>7.2650219464204621E-2</v>
      </c>
      <c r="AE807" s="59">
        <v>3.0573634024519444E-2</v>
      </c>
      <c r="AF807" s="59">
        <v>0.10499439144908768</v>
      </c>
      <c r="AG807" s="61">
        <v>1397.9292096902304</v>
      </c>
      <c r="AH807" s="61">
        <v>13.696088165210485</v>
      </c>
      <c r="AI807" s="61">
        <v>325.09808147512229</v>
      </c>
      <c r="AJ807" s="61">
        <v>170</v>
      </c>
      <c r="AK807" s="61">
        <v>275.27743530273438</v>
      </c>
      <c r="AL807" s="59">
        <v>0.44734253356921716</v>
      </c>
      <c r="AM807" s="59">
        <v>0.2295312156035659</v>
      </c>
      <c r="AN807" s="59">
        <v>0.3234890390397292</v>
      </c>
      <c r="AO807" s="59">
        <v>0.67031855218886471</v>
      </c>
      <c r="AP807" s="59">
        <v>0.10925328306530614</v>
      </c>
      <c r="AQ807" s="59">
        <v>0.22079095295834142</v>
      </c>
      <c r="AR807" s="59">
        <v>0.75677311941879821</v>
      </c>
      <c r="AS807" s="59">
        <v>2.2023333333333337</v>
      </c>
      <c r="AT807" s="59">
        <v>0.13100000000000001</v>
      </c>
    </row>
    <row r="808" spans="1:46">
      <c r="A808" s="61" t="s">
        <v>192</v>
      </c>
      <c r="B808" s="61" t="s">
        <v>2515</v>
      </c>
      <c r="C808" s="61" t="s">
        <v>2514</v>
      </c>
      <c r="D808" s="61" t="s">
        <v>2516</v>
      </c>
      <c r="E808" s="61">
        <v>2237.6979053300001</v>
      </c>
      <c r="F808" s="59">
        <v>2684.8844562687063</v>
      </c>
      <c r="G808" s="61">
        <v>1.6705555555555556</v>
      </c>
      <c r="H808" s="61">
        <v>4485.2486444444448</v>
      </c>
      <c r="I808" s="59">
        <v>0.12454273362154972</v>
      </c>
      <c r="J808" s="60">
        <v>0</v>
      </c>
      <c r="K808" s="59">
        <v>3.2901466075690416E-2</v>
      </c>
      <c r="L808" s="59">
        <v>6.3416297306512104E-2</v>
      </c>
      <c r="M808" s="59">
        <v>0</v>
      </c>
      <c r="N808" s="59">
        <v>0</v>
      </c>
      <c r="O808" s="59">
        <v>0</v>
      </c>
      <c r="P808" s="59">
        <v>0</v>
      </c>
      <c r="Q808" s="59">
        <v>0</v>
      </c>
      <c r="R808" s="59">
        <v>3.13672008182748E-2</v>
      </c>
      <c r="S808" s="59">
        <v>0</v>
      </c>
      <c r="T808" s="59">
        <v>1.8240709171496762E-2</v>
      </c>
      <c r="U808" s="59">
        <v>0</v>
      </c>
      <c r="V808" s="59">
        <v>0.52403682236617799</v>
      </c>
      <c r="W808" s="59">
        <v>0.33003750426184791</v>
      </c>
      <c r="X808" s="59">
        <v>0.4738942467575657</v>
      </c>
      <c r="Y808" s="59">
        <v>0.60701754385964912</v>
      </c>
      <c r="Z808" s="59">
        <v>0.2807017543859649</v>
      </c>
      <c r="AA808" s="59">
        <v>0.11228070175438597</v>
      </c>
      <c r="AB808" s="59">
        <v>0</v>
      </c>
      <c r="AC808" s="59">
        <v>0.60907881609577652</v>
      </c>
      <c r="AD808" s="60">
        <v>0.21849018955769872</v>
      </c>
      <c r="AE808" s="59">
        <v>0.13684735616893914</v>
      </c>
      <c r="AF808" s="59">
        <v>2.6875835141442369E-2</v>
      </c>
      <c r="AG808" s="61">
        <v>1288.9724875705267</v>
      </c>
      <c r="AH808" s="61">
        <v>14.389184403105972</v>
      </c>
      <c r="AI808" s="61">
        <v>155.45088551098735</v>
      </c>
      <c r="AJ808" s="61">
        <v>19.927030563354492</v>
      </c>
      <c r="AK808" s="61">
        <v>372.84335517883301</v>
      </c>
      <c r="AL808" s="59">
        <v>8.2702182255789472E-2</v>
      </c>
      <c r="AM808" s="59">
        <v>0.20419981576226842</v>
      </c>
      <c r="AN808" s="59">
        <v>0.71314921294733957</v>
      </c>
      <c r="AO808" s="59">
        <v>0.78046169495897511</v>
      </c>
      <c r="AP808" s="59">
        <v>0</v>
      </c>
      <c r="AQ808" s="59">
        <v>0.21958951600642243</v>
      </c>
      <c r="AR808" s="59">
        <v>0.61523112736947128</v>
      </c>
      <c r="AS808" s="59">
        <v>2.0046666666666666</v>
      </c>
      <c r="AT808" s="59">
        <v>0</v>
      </c>
    </row>
    <row r="809" spans="1:46">
      <c r="A809" s="61" t="s">
        <v>192</v>
      </c>
      <c r="B809" s="61" t="s">
        <v>2519</v>
      </c>
      <c r="C809" s="61" t="s">
        <v>2514</v>
      </c>
      <c r="D809" s="61" t="s">
        <v>2520</v>
      </c>
      <c r="E809" s="61">
        <v>192.83025304099999</v>
      </c>
      <c r="F809" s="59">
        <v>3193.3777824365243</v>
      </c>
      <c r="G809" s="61">
        <v>0.92922077922077917</v>
      </c>
      <c r="H809" s="61">
        <v>2967.3529913419911</v>
      </c>
      <c r="I809" s="59">
        <v>8.7351502445842083E-2</v>
      </c>
      <c r="J809" s="60">
        <v>2.5752105896510231E-2</v>
      </c>
      <c r="K809" s="59">
        <v>5.107252298263535E-3</v>
      </c>
      <c r="L809" s="59">
        <v>1.4811031664964249E-2</v>
      </c>
      <c r="M809" s="59">
        <v>0</v>
      </c>
      <c r="N809" s="59">
        <v>0</v>
      </c>
      <c r="O809" s="59">
        <v>0</v>
      </c>
      <c r="P809" s="59">
        <v>0</v>
      </c>
      <c r="Q809" s="59">
        <v>0</v>
      </c>
      <c r="R809" s="59">
        <v>4.8518896833503578E-2</v>
      </c>
      <c r="S809" s="59">
        <v>0</v>
      </c>
      <c r="T809" s="59">
        <v>8.0439223697650664E-2</v>
      </c>
      <c r="U809" s="59">
        <v>0</v>
      </c>
      <c r="V809" s="59">
        <v>0.48263534218590409</v>
      </c>
      <c r="W809" s="59">
        <v>0.3411644535240041</v>
      </c>
      <c r="X809" s="59">
        <v>1.1413929652923365</v>
      </c>
      <c r="Y809" s="59">
        <v>0.9224489795918368</v>
      </c>
      <c r="Z809" s="59">
        <v>6.1224489795918366E-2</v>
      </c>
      <c r="AA809" s="59">
        <v>0</v>
      </c>
      <c r="AB809" s="59">
        <v>1.6326530612244899E-2</v>
      </c>
      <c r="AC809" s="59">
        <v>0.81667831353365949</v>
      </c>
      <c r="AD809" s="60">
        <v>0.17214069415327277</v>
      </c>
      <c r="AE809" s="59">
        <v>0</v>
      </c>
      <c r="AF809" s="59">
        <v>0.22263104115137022</v>
      </c>
      <c r="AG809" s="61">
        <v>1353.5119896305898</v>
      </c>
      <c r="AH809" s="61">
        <v>14.086176279974076</v>
      </c>
      <c r="AI809" s="61">
        <v>246.94200563816952</v>
      </c>
      <c r="AJ809" s="61">
        <v>149.29779052734375</v>
      </c>
      <c r="AK809" s="61">
        <v>249.08193969726563</v>
      </c>
      <c r="AL809" s="59">
        <v>0.15557724748523424</v>
      </c>
      <c r="AM809" s="59">
        <v>0.27906668767663895</v>
      </c>
      <c r="AN809" s="59">
        <v>0.56591223772753962</v>
      </c>
      <c r="AO809" s="59">
        <v>0.33675991695241331</v>
      </c>
      <c r="AP809" s="59">
        <v>0.3545864765600964</v>
      </c>
      <c r="AQ809" s="59">
        <v>0.30920977937690308</v>
      </c>
      <c r="AR809" s="59">
        <v>0.9783368273934312</v>
      </c>
      <c r="AS809" s="59">
        <v>1.9513636363636364</v>
      </c>
      <c r="AT809" s="59">
        <v>0.10863636363636364</v>
      </c>
    </row>
    <row r="810" spans="1:46">
      <c r="A810" s="61" t="s">
        <v>192</v>
      </c>
      <c r="B810" s="61" t="s">
        <v>2522</v>
      </c>
      <c r="C810" s="61" t="s">
        <v>2514</v>
      </c>
      <c r="D810" s="61" t="s">
        <v>2523</v>
      </c>
      <c r="E810" s="61">
        <v>741.40293353599998</v>
      </c>
      <c r="F810" s="59">
        <v>2902.5835004397536</v>
      </c>
      <c r="G810" s="61">
        <v>3.947916666666667</v>
      </c>
      <c r="H810" s="61">
        <v>11459.157777777778</v>
      </c>
      <c r="I810" s="59">
        <v>0.32893579595426564</v>
      </c>
      <c r="J810" s="60">
        <v>0</v>
      </c>
      <c r="K810" s="59">
        <v>0</v>
      </c>
      <c r="L810" s="59">
        <v>0.18878058484185398</v>
      </c>
      <c r="M810" s="59">
        <v>3.4812015118360851E-2</v>
      </c>
      <c r="N810" s="59">
        <v>0</v>
      </c>
      <c r="O810" s="59">
        <v>0</v>
      </c>
      <c r="P810" s="59">
        <v>3.1131887805848416E-2</v>
      </c>
      <c r="Q810" s="59">
        <v>5.8683111199522575E-2</v>
      </c>
      <c r="R810" s="59">
        <v>8.9715536105032814E-2</v>
      </c>
      <c r="S810" s="59">
        <v>0</v>
      </c>
      <c r="T810" s="59">
        <v>3.8591605331211455E-2</v>
      </c>
      <c r="U810" s="59">
        <v>0</v>
      </c>
      <c r="V810" s="59">
        <v>0.3223592599960215</v>
      </c>
      <c r="W810" s="59">
        <v>0.23592599960214838</v>
      </c>
      <c r="X810" s="59">
        <v>1.0211081794195251</v>
      </c>
      <c r="Y810" s="59">
        <v>0.89061154177433244</v>
      </c>
      <c r="Z810" s="59">
        <v>6.4599483204134361E-2</v>
      </c>
      <c r="AA810" s="59">
        <v>1.0335917312661497E-2</v>
      </c>
      <c r="AB810" s="59">
        <v>3.4453057708871658E-2</v>
      </c>
      <c r="AC810" s="59">
        <v>0.56182937554969214</v>
      </c>
      <c r="AD810" s="60">
        <v>0.3742304309586631</v>
      </c>
      <c r="AE810" s="59">
        <v>5.1890941072999124E-2</v>
      </c>
      <c r="AF810" s="59">
        <v>0.15335790412606876</v>
      </c>
      <c r="AG810" s="61">
        <v>1363.0182998819362</v>
      </c>
      <c r="AH810" s="61">
        <v>13.90622533310845</v>
      </c>
      <c r="AI810" s="61">
        <v>304.48171034129524</v>
      </c>
      <c r="AJ810" s="61">
        <v>191.03572082519531</v>
      </c>
      <c r="AK810" s="61">
        <v>288.96427917480469</v>
      </c>
      <c r="AL810" s="59">
        <v>0.37799958338901291</v>
      </c>
      <c r="AM810" s="59">
        <v>0.28737747095743643</v>
      </c>
      <c r="AN810" s="59">
        <v>0.33407947122449999</v>
      </c>
      <c r="AO810" s="59">
        <v>0.13976880224330585</v>
      </c>
      <c r="AP810" s="59">
        <v>0.36442734143414424</v>
      </c>
      <c r="AQ810" s="59">
        <v>0.49526038189349925</v>
      </c>
      <c r="AR810" s="59">
        <v>0.70360598065083546</v>
      </c>
      <c r="AS810" s="59">
        <v>2.3687499999999999</v>
      </c>
      <c r="AT810" s="59">
        <v>0.27416666666666667</v>
      </c>
    </row>
    <row r="811" spans="1:46">
      <c r="A811" s="61" t="s">
        <v>192</v>
      </c>
      <c r="B811" s="61" t="s">
        <v>2525</v>
      </c>
      <c r="C811" s="61" t="s">
        <v>2514</v>
      </c>
      <c r="D811" s="61" t="s">
        <v>2526</v>
      </c>
      <c r="E811" s="61">
        <v>330.89396605600001</v>
      </c>
      <c r="F811" s="59">
        <v>4284.4184686857852</v>
      </c>
      <c r="G811" s="61">
        <v>1.6316326530612246</v>
      </c>
      <c r="H811" s="61">
        <v>6990.5970728862976</v>
      </c>
      <c r="I811" s="59">
        <v>0.49218261413383368</v>
      </c>
      <c r="J811" s="60">
        <v>0</v>
      </c>
      <c r="K811" s="59">
        <v>0</v>
      </c>
      <c r="L811" s="59">
        <v>0.22559458652602249</v>
      </c>
      <c r="M811" s="59">
        <v>0</v>
      </c>
      <c r="N811" s="59">
        <v>0</v>
      </c>
      <c r="O811" s="59">
        <v>0</v>
      </c>
      <c r="P811" s="59">
        <v>0</v>
      </c>
      <c r="Q811" s="59">
        <v>9.1551398149069558E-3</v>
      </c>
      <c r="R811" s="59">
        <v>0.31346402627127073</v>
      </c>
      <c r="S811" s="59">
        <v>0</v>
      </c>
      <c r="T811" s="59">
        <v>0.10030848840680665</v>
      </c>
      <c r="U811" s="59">
        <v>0</v>
      </c>
      <c r="V811" s="59">
        <v>0.11722559458652601</v>
      </c>
      <c r="W811" s="59">
        <v>0.23425216439446708</v>
      </c>
      <c r="X811" s="59">
        <v>2.368444563566515</v>
      </c>
      <c r="Y811" s="59">
        <v>0.98717465107506586</v>
      </c>
      <c r="Z811" s="59">
        <v>9.8076197661259891E-3</v>
      </c>
      <c r="AA811" s="59">
        <v>0</v>
      </c>
      <c r="AB811" s="59">
        <v>3.0177291588079969E-3</v>
      </c>
      <c r="AC811" s="59">
        <v>0.69409452336281596</v>
      </c>
      <c r="AD811" s="60">
        <v>0.27847761994103459</v>
      </c>
      <c r="AE811" s="59">
        <v>8.4874475118377549E-3</v>
      </c>
      <c r="AF811" s="59">
        <v>0.33826546109050881</v>
      </c>
      <c r="AG811" s="61">
        <v>1346.0768649669499</v>
      </c>
      <c r="AH811" s="61">
        <v>14.216759206798868</v>
      </c>
      <c r="AI811" s="61">
        <v>205.51913987286704</v>
      </c>
      <c r="AJ811" s="61">
        <v>160.67947387695313</v>
      </c>
      <c r="AK811" s="61">
        <v>234.40069580078125</v>
      </c>
      <c r="AL811" s="59">
        <v>0.51867068488929302</v>
      </c>
      <c r="AM811" s="59">
        <v>0.29522297177056261</v>
      </c>
      <c r="AN811" s="59">
        <v>0.18623790797554365</v>
      </c>
      <c r="AO811" s="59">
        <v>0</v>
      </c>
      <c r="AP811" s="59">
        <v>0.10558518312203743</v>
      </c>
      <c r="AQ811" s="59">
        <v>0.89454638151336185</v>
      </c>
      <c r="AR811" s="59">
        <v>0.64325917984454561</v>
      </c>
      <c r="AS811" s="59">
        <v>2.2842857142857143</v>
      </c>
      <c r="AT811" s="59">
        <v>0.19244897959183674</v>
      </c>
    </row>
    <row r="812" spans="1:46">
      <c r="A812" s="61" t="s">
        <v>192</v>
      </c>
      <c r="B812" s="61" t="s">
        <v>2528</v>
      </c>
      <c r="C812" s="61" t="s">
        <v>2514</v>
      </c>
      <c r="D812" s="61" t="s">
        <v>487</v>
      </c>
      <c r="E812" s="61">
        <v>212.68143197399999</v>
      </c>
      <c r="F812" s="59">
        <v>3455.1865714943583</v>
      </c>
      <c r="G812" s="61">
        <v>1.7234126984126985</v>
      </c>
      <c r="H812" s="61">
        <v>5954.7124126984127</v>
      </c>
      <c r="I812" s="59">
        <v>0.52060787474096248</v>
      </c>
      <c r="J812" s="60">
        <v>0</v>
      </c>
      <c r="K812" s="59">
        <v>1.772967994473866E-2</v>
      </c>
      <c r="L812" s="59">
        <v>0.50287819479622375</v>
      </c>
      <c r="M812" s="59">
        <v>0</v>
      </c>
      <c r="N812" s="59">
        <v>0</v>
      </c>
      <c r="O812" s="59">
        <v>0</v>
      </c>
      <c r="P812" s="59">
        <v>0</v>
      </c>
      <c r="Q812" s="59">
        <v>0</v>
      </c>
      <c r="R812" s="59">
        <v>0</v>
      </c>
      <c r="S812" s="59">
        <v>0</v>
      </c>
      <c r="T812" s="59">
        <v>8.4964310384526828E-2</v>
      </c>
      <c r="U812" s="59">
        <v>0</v>
      </c>
      <c r="V812" s="59">
        <v>0.11927239235551461</v>
      </c>
      <c r="W812" s="59">
        <v>0.27515542251899611</v>
      </c>
      <c r="X812" s="59">
        <v>1.132857471793691</v>
      </c>
      <c r="Y812" s="59">
        <v>0.80894308943089432</v>
      </c>
      <c r="Z812" s="59">
        <v>0.13821138211382111</v>
      </c>
      <c r="AA812" s="59">
        <v>5.2845528455284549E-2</v>
      </c>
      <c r="AB812" s="59">
        <v>0</v>
      </c>
      <c r="AC812" s="59">
        <v>0.29495740271701593</v>
      </c>
      <c r="AD812" s="60">
        <v>0.61386138613861385</v>
      </c>
      <c r="AE812" s="59">
        <v>7.1379230946350458E-2</v>
      </c>
      <c r="AF812" s="59">
        <v>0.20420212332080431</v>
      </c>
      <c r="AG812" s="61">
        <v>1341.9694027655194</v>
      </c>
      <c r="AH812" s="61">
        <v>14.233812886142982</v>
      </c>
      <c r="AI812" s="61">
        <v>223.0552584517346</v>
      </c>
      <c r="AJ812" s="61">
        <v>163.6090087890625</v>
      </c>
      <c r="AK812" s="61">
        <v>172.34133911132813</v>
      </c>
      <c r="AL812" s="59">
        <v>0.27799794016446133</v>
      </c>
      <c r="AM812" s="59">
        <v>0.37262303184834772</v>
      </c>
      <c r="AN812" s="59">
        <v>0.34793822532211649</v>
      </c>
      <c r="AO812" s="59">
        <v>0</v>
      </c>
      <c r="AP812" s="59">
        <v>0.18219738150313533</v>
      </c>
      <c r="AQ812" s="59">
        <v>0.81548021559871053</v>
      </c>
      <c r="AR812" s="59">
        <v>0.94404789316140914</v>
      </c>
      <c r="AS812" s="59">
        <v>2.4127777777777779</v>
      </c>
      <c r="AT812" s="59">
        <v>0</v>
      </c>
    </row>
    <row r="813" spans="1:46">
      <c r="A813" s="61" t="s">
        <v>192</v>
      </c>
      <c r="B813" s="61" t="s">
        <v>2529</v>
      </c>
      <c r="C813" s="61" t="s">
        <v>2514</v>
      </c>
      <c r="D813" s="61" t="s">
        <v>2530</v>
      </c>
      <c r="E813" s="61">
        <v>399.77167366100002</v>
      </c>
      <c r="F813" s="59">
        <v>3171.3582991224152</v>
      </c>
      <c r="G813" s="61">
        <v>1.6141656662665067</v>
      </c>
      <c r="H813" s="61">
        <v>5119.0976818727495</v>
      </c>
      <c r="I813" s="59">
        <v>0.46519410977242298</v>
      </c>
      <c r="J813" s="60">
        <v>8.0419580419580416E-2</v>
      </c>
      <c r="K813" s="59">
        <v>0</v>
      </c>
      <c r="L813" s="59">
        <v>7.3179062419947052E-2</v>
      </c>
      <c r="M813" s="59">
        <v>0</v>
      </c>
      <c r="N813" s="59">
        <v>0</v>
      </c>
      <c r="O813" s="59">
        <v>0</v>
      </c>
      <c r="P813" s="59">
        <v>0</v>
      </c>
      <c r="Q813" s="59">
        <v>8.1461873452309791E-2</v>
      </c>
      <c r="R813" s="59">
        <v>0.28716591239006056</v>
      </c>
      <c r="S813" s="59">
        <v>0</v>
      </c>
      <c r="T813" s="59">
        <v>6.0626761164716922E-2</v>
      </c>
      <c r="U813" s="59">
        <v>0</v>
      </c>
      <c r="V813" s="59">
        <v>0.14917598838698656</v>
      </c>
      <c r="W813" s="59">
        <v>0.25608402356758603</v>
      </c>
      <c r="X813" s="59">
        <v>1.5000743715603155</v>
      </c>
      <c r="Y813" s="59">
        <v>0.95091720376797206</v>
      </c>
      <c r="Z813" s="59">
        <v>1.8839861179970246E-2</v>
      </c>
      <c r="AA813" s="59">
        <v>6.4452156668319271E-3</v>
      </c>
      <c r="AB813" s="59">
        <v>2.3797719385225576E-2</v>
      </c>
      <c r="AC813" s="59">
        <v>0.82998661311914312</v>
      </c>
      <c r="AD813" s="60">
        <v>0.15305667112896026</v>
      </c>
      <c r="AE813" s="59">
        <v>0</v>
      </c>
      <c r="AF813" s="59">
        <v>0.33634198933769366</v>
      </c>
      <c r="AG813" s="61">
        <v>1328.4442533229085</v>
      </c>
      <c r="AH813" s="61">
        <v>14.358419077404221</v>
      </c>
      <c r="AI813" s="61">
        <v>173.2808702267549</v>
      </c>
      <c r="AJ813" s="61">
        <v>147.69744873046875</v>
      </c>
      <c r="AK813" s="61">
        <v>82.681716918945313</v>
      </c>
      <c r="AL813" s="59">
        <v>0.68148275115415669</v>
      </c>
      <c r="AM813" s="59">
        <v>0.26093019308930659</v>
      </c>
      <c r="AN813" s="59">
        <v>5.7376501416282519E-2</v>
      </c>
      <c r="AO813" s="59">
        <v>0</v>
      </c>
      <c r="AP813" s="59">
        <v>0</v>
      </c>
      <c r="AQ813" s="59">
        <v>0.99978944565974581</v>
      </c>
      <c r="AR813" s="59">
        <v>0.78833853934255538</v>
      </c>
      <c r="AS813" s="59">
        <v>2.7440816326530615</v>
      </c>
      <c r="AT813" s="59">
        <v>0.35326530612244894</v>
      </c>
    </row>
    <row r="814" spans="1:46">
      <c r="A814" s="61" t="s">
        <v>192</v>
      </c>
      <c r="B814" s="61" t="s">
        <v>2532</v>
      </c>
      <c r="C814" s="61" t="s">
        <v>2514</v>
      </c>
      <c r="D814" s="61" t="s">
        <v>2533</v>
      </c>
      <c r="E814" s="61">
        <v>327.60954331900001</v>
      </c>
      <c r="F814" s="59">
        <v>3382.75783523366</v>
      </c>
      <c r="G814" s="61">
        <v>1.2972916666666667</v>
      </c>
      <c r="H814" s="61">
        <v>4388.4235500000004</v>
      </c>
      <c r="I814" s="59">
        <v>0.26497510839890798</v>
      </c>
      <c r="J814" s="60">
        <v>0</v>
      </c>
      <c r="K814" s="59">
        <v>4.8210372534696851E-2</v>
      </c>
      <c r="L814" s="59">
        <v>0.18261504747991233</v>
      </c>
      <c r="M814" s="59">
        <v>0</v>
      </c>
      <c r="N814" s="59">
        <v>0</v>
      </c>
      <c r="O814" s="59">
        <v>0</v>
      </c>
      <c r="P814" s="59">
        <v>2.5200876552227899E-2</v>
      </c>
      <c r="Q814" s="59">
        <v>0</v>
      </c>
      <c r="R814" s="59">
        <v>7.048940832724615E-2</v>
      </c>
      <c r="S814" s="59">
        <v>0</v>
      </c>
      <c r="T814" s="59">
        <v>0.21165084002921838</v>
      </c>
      <c r="U814" s="59">
        <v>0</v>
      </c>
      <c r="V814" s="59">
        <v>0.27611395178962744</v>
      </c>
      <c r="W814" s="59">
        <v>0.18571950328707088</v>
      </c>
      <c r="X814" s="59">
        <v>0.56046250200738712</v>
      </c>
      <c r="Y814" s="59">
        <v>0.88252148997134672</v>
      </c>
      <c r="Z814" s="59">
        <v>8.3094555873925502E-2</v>
      </c>
      <c r="AA814" s="59">
        <v>1.1461318051575933E-2</v>
      </c>
      <c r="AB814" s="59">
        <v>2.2922636103151865E-2</v>
      </c>
      <c r="AC814" s="59">
        <v>0.66356190782078039</v>
      </c>
      <c r="AD814" s="60">
        <v>0.31186767303677537</v>
      </c>
      <c r="AE814" s="59">
        <v>0</v>
      </c>
      <c r="AF814" s="59">
        <v>0.19007382803670786</v>
      </c>
      <c r="AG814" s="61">
        <v>1318.6898263027294</v>
      </c>
      <c r="AH814" s="61">
        <v>14.448354647833556</v>
      </c>
      <c r="AI814" s="61">
        <v>151.71098234126384</v>
      </c>
      <c r="AJ814" s="61">
        <v>117.40920257568359</v>
      </c>
      <c r="AK814" s="61">
        <v>93.903556823730469</v>
      </c>
      <c r="AL814" s="59">
        <v>0.51395022957572967</v>
      </c>
      <c r="AM814" s="59">
        <v>0.39910314783683237</v>
      </c>
      <c r="AN814" s="59">
        <v>8.6230699245816556E-2</v>
      </c>
      <c r="AO814" s="59">
        <v>0</v>
      </c>
      <c r="AP814" s="59">
        <v>0</v>
      </c>
      <c r="AQ814" s="59">
        <v>0.61773231008396901</v>
      </c>
      <c r="AR814" s="59">
        <v>0.97960494620202343</v>
      </c>
      <c r="AS814" s="59">
        <v>1.5567500000000001</v>
      </c>
      <c r="AT814" s="59">
        <v>0.18775</v>
      </c>
    </row>
    <row r="815" spans="1:46">
      <c r="A815" s="61" t="s">
        <v>192</v>
      </c>
      <c r="B815" s="61" t="s">
        <v>2535</v>
      </c>
      <c r="C815" s="61" t="s">
        <v>2514</v>
      </c>
      <c r="D815" s="61" t="s">
        <v>2536</v>
      </c>
      <c r="E815" s="61">
        <v>467.57739385799999</v>
      </c>
      <c r="F815" s="59">
        <v>2186.7542246264811</v>
      </c>
      <c r="G815" s="61">
        <v>1.6310924369747899</v>
      </c>
      <c r="H815" s="61">
        <v>3566.7982773109243</v>
      </c>
      <c r="I815" s="59">
        <v>0.42735703245749601</v>
      </c>
      <c r="J815" s="60">
        <v>4.5079855744461619E-2</v>
      </c>
      <c r="K815" s="59">
        <v>0</v>
      </c>
      <c r="L815" s="59">
        <v>0.13971382289416848</v>
      </c>
      <c r="M815" s="59">
        <v>0</v>
      </c>
      <c r="N815" s="59">
        <v>0</v>
      </c>
      <c r="O815" s="59">
        <v>0</v>
      </c>
      <c r="P815" s="59">
        <v>0</v>
      </c>
      <c r="Q815" s="59">
        <v>8.841792656587473E-2</v>
      </c>
      <c r="R815" s="59">
        <v>0.17251619870410367</v>
      </c>
      <c r="S815" s="59">
        <v>0</v>
      </c>
      <c r="T815" s="59">
        <v>9.908207343412527E-2</v>
      </c>
      <c r="U815" s="59">
        <v>0</v>
      </c>
      <c r="V815" s="59">
        <v>0.3277537796976242</v>
      </c>
      <c r="W815" s="59">
        <v>0.12526997840172788</v>
      </c>
      <c r="X815" s="59">
        <v>0.58346213292117466</v>
      </c>
      <c r="Y815" s="59">
        <v>0.76158940397350983</v>
      </c>
      <c r="Z815" s="59">
        <v>0.15894039735099336</v>
      </c>
      <c r="AA815" s="59">
        <v>4.4150110375275935E-2</v>
      </c>
      <c r="AB815" s="59">
        <v>3.5320088300220751E-2</v>
      </c>
      <c r="AC815" s="59">
        <v>0.6685986604842864</v>
      </c>
      <c r="AD815" s="60">
        <v>0.27846470891293151</v>
      </c>
      <c r="AE815" s="59">
        <v>3.6965481710458527E-2</v>
      </c>
      <c r="AF815" s="59">
        <v>0.1660473774392496</v>
      </c>
      <c r="AG815" s="61">
        <v>1321.0065464261857</v>
      </c>
      <c r="AH815" s="61">
        <v>14.395563126252505</v>
      </c>
      <c r="AI815" s="61">
        <v>176.2400337792923</v>
      </c>
      <c r="AJ815" s="61">
        <v>101.83884429931641</v>
      </c>
      <c r="AK815" s="61">
        <v>201.85298919677734</v>
      </c>
      <c r="AL815" s="59">
        <v>0.25583999904907567</v>
      </c>
      <c r="AM815" s="59">
        <v>0.34192200499871245</v>
      </c>
      <c r="AN815" s="59">
        <v>0.40127046872796507</v>
      </c>
      <c r="AO815" s="59">
        <v>0</v>
      </c>
      <c r="AP815" s="59">
        <v>0.28952426224675964</v>
      </c>
      <c r="AQ815" s="59">
        <v>0.7095082105289936</v>
      </c>
      <c r="AR815" s="59">
        <v>0.88871715610510049</v>
      </c>
      <c r="AS815" s="59">
        <v>2.7728571428571427</v>
      </c>
      <c r="AT815" s="59">
        <v>0.12714285714285714</v>
      </c>
    </row>
    <row r="816" spans="1:46">
      <c r="A816" s="61" t="s">
        <v>192</v>
      </c>
      <c r="B816" s="61" t="s">
        <v>2538</v>
      </c>
      <c r="C816" s="61" t="s">
        <v>2514</v>
      </c>
      <c r="D816" s="61" t="s">
        <v>634</v>
      </c>
      <c r="E816" s="61">
        <v>202.361005197</v>
      </c>
      <c r="F816" s="59">
        <v>2257.4742047637337</v>
      </c>
      <c r="G816" s="61">
        <v>1.7013071895424836</v>
      </c>
      <c r="H816" s="61">
        <v>3840.6570947712416</v>
      </c>
      <c r="I816" s="59">
        <v>0.72550902804456385</v>
      </c>
      <c r="J816" s="60">
        <v>3.9953899346907414E-2</v>
      </c>
      <c r="K816" s="59">
        <v>0</v>
      </c>
      <c r="L816" s="59">
        <v>0.72673589900223978</v>
      </c>
      <c r="M816" s="59">
        <v>0</v>
      </c>
      <c r="N816" s="59">
        <v>0</v>
      </c>
      <c r="O816" s="59">
        <v>0</v>
      </c>
      <c r="P816" s="59">
        <v>0</v>
      </c>
      <c r="Q816" s="59">
        <v>0</v>
      </c>
      <c r="R816" s="59">
        <v>0</v>
      </c>
      <c r="S816" s="59">
        <v>0</v>
      </c>
      <c r="T816" s="59">
        <v>0</v>
      </c>
      <c r="U816" s="59">
        <v>0</v>
      </c>
      <c r="V816" s="59">
        <v>5.0091631032376301E-2</v>
      </c>
      <c r="W816" s="59">
        <v>0.18081857055589495</v>
      </c>
      <c r="X816" s="59">
        <v>0.13446023818670763</v>
      </c>
      <c r="Y816" s="59">
        <v>0.41428571428571431</v>
      </c>
      <c r="Z816" s="59">
        <v>0.54285714285714293</v>
      </c>
      <c r="AA816" s="59">
        <v>4.2857142857142858E-2</v>
      </c>
      <c r="AB816" s="59">
        <v>0</v>
      </c>
      <c r="AC816" s="59">
        <v>0.26181329235497502</v>
      </c>
      <c r="AD816" s="60">
        <v>0.71936227429888588</v>
      </c>
      <c r="AE816" s="59">
        <v>4.8021513638109867E-3</v>
      </c>
      <c r="AF816" s="59">
        <v>0.25726300355801845</v>
      </c>
      <c r="AG816" s="61">
        <v>1375.6446229913474</v>
      </c>
      <c r="AH816" s="61">
        <v>13.824619901112484</v>
      </c>
      <c r="AI816" s="61">
        <v>307.64231892821965</v>
      </c>
      <c r="AJ816" s="61">
        <v>215.72755432128906</v>
      </c>
      <c r="AK816" s="61">
        <v>149.72264099121094</v>
      </c>
      <c r="AL816" s="59">
        <v>0.36753622530978913</v>
      </c>
      <c r="AM816" s="59">
        <v>0.27951284361794887</v>
      </c>
      <c r="AN816" s="59">
        <v>0.3530200886799067</v>
      </c>
      <c r="AO816" s="59">
        <v>0</v>
      </c>
      <c r="AP816" s="59">
        <v>0.20013737310986837</v>
      </c>
      <c r="AQ816" s="59">
        <v>0.79993178449777635</v>
      </c>
      <c r="AR816" s="59">
        <v>0.44179792547061081</v>
      </c>
      <c r="AS816" s="59">
        <v>3.0623529411764707</v>
      </c>
      <c r="AT816" s="59">
        <v>0.1735294117647059</v>
      </c>
    </row>
    <row r="817" spans="1:46">
      <c r="A817" s="61" t="s">
        <v>192</v>
      </c>
      <c r="B817" s="61" t="s">
        <v>2539</v>
      </c>
      <c r="C817" s="61" t="s">
        <v>2514</v>
      </c>
      <c r="D817" s="61" t="s">
        <v>1804</v>
      </c>
      <c r="E817" s="61">
        <v>377.96879253700001</v>
      </c>
      <c r="F817" s="59">
        <v>2573.5359411865275</v>
      </c>
      <c r="G817" s="61">
        <v>0.90541795665634683</v>
      </c>
      <c r="H817" s="61">
        <v>2330.1256532507741</v>
      </c>
      <c r="I817" s="59">
        <v>0.14173362968028722</v>
      </c>
      <c r="J817" s="60">
        <v>0</v>
      </c>
      <c r="K817" s="59">
        <v>0</v>
      </c>
      <c r="L817" s="59">
        <v>6.7417991547595091E-2</v>
      </c>
      <c r="M817" s="59">
        <v>0</v>
      </c>
      <c r="N817" s="59">
        <v>0</v>
      </c>
      <c r="O817" s="59">
        <v>0</v>
      </c>
      <c r="P817" s="59">
        <v>0</v>
      </c>
      <c r="Q817" s="59">
        <v>7.9291607969410344E-2</v>
      </c>
      <c r="R817" s="59">
        <v>2.0124773596297042E-2</v>
      </c>
      <c r="S817" s="59">
        <v>0</v>
      </c>
      <c r="T817" s="59">
        <v>0.10525256590863354</v>
      </c>
      <c r="U817" s="59">
        <v>0</v>
      </c>
      <c r="V817" s="59">
        <v>0.39001811229623667</v>
      </c>
      <c r="W817" s="59">
        <v>0.33789494868182735</v>
      </c>
      <c r="X817" s="59">
        <v>0.95913831424175089</v>
      </c>
      <c r="Y817" s="59">
        <v>0.87700534759358284</v>
      </c>
      <c r="Z817" s="59">
        <v>6.5953654188948302E-2</v>
      </c>
      <c r="AA817" s="59">
        <v>0</v>
      </c>
      <c r="AB817" s="59">
        <v>5.7040998217468802E-2</v>
      </c>
      <c r="AC817" s="59">
        <v>0.78936570353906654</v>
      </c>
      <c r="AD817" s="60">
        <v>0.18601470336809711</v>
      </c>
      <c r="AE817" s="59">
        <v>0</v>
      </c>
      <c r="AF817" s="59">
        <v>0.15474822566012328</v>
      </c>
      <c r="AG817" s="61">
        <v>1386.8395836775153</v>
      </c>
      <c r="AH817" s="61">
        <v>13.692023789856268</v>
      </c>
      <c r="AI817" s="61">
        <v>349.31278765717815</v>
      </c>
      <c r="AJ817" s="61">
        <v>276.177978515625</v>
      </c>
      <c r="AK817" s="61">
        <v>170.4810791015625</v>
      </c>
      <c r="AL817" s="59">
        <v>0.40446460929716782</v>
      </c>
      <c r="AM817" s="59">
        <v>0.38048776205755652</v>
      </c>
      <c r="AN817" s="59">
        <v>0.21546091002216258</v>
      </c>
      <c r="AO817" s="59">
        <v>0</v>
      </c>
      <c r="AP817" s="59">
        <v>0.41273248765565451</v>
      </c>
      <c r="AQ817" s="59">
        <v>0.58768079372123239</v>
      </c>
      <c r="AR817" s="59">
        <v>0.85484698239015211</v>
      </c>
      <c r="AS817" s="59">
        <v>1.5392105263157896</v>
      </c>
      <c r="AT817" s="59">
        <v>0.23157894736842108</v>
      </c>
    </row>
    <row r="818" spans="1:46">
      <c r="A818" s="61" t="s">
        <v>192</v>
      </c>
      <c r="B818" s="61" t="s">
        <v>2540</v>
      </c>
      <c r="C818" s="61" t="s">
        <v>2514</v>
      </c>
      <c r="D818" s="61" t="s">
        <v>1131</v>
      </c>
      <c r="E818" s="61">
        <v>1175.5191711699999</v>
      </c>
      <c r="F818" s="59">
        <v>2020.3549162430202</v>
      </c>
      <c r="G818" s="61">
        <v>0.94257659073055777</v>
      </c>
      <c r="H818" s="61">
        <v>1904.3392490180674</v>
      </c>
      <c r="I818" s="59">
        <v>0.18159846653887826</v>
      </c>
      <c r="J818" s="60">
        <v>8.0713678844519979E-2</v>
      </c>
      <c r="K818" s="59">
        <v>4.6541934282788794E-3</v>
      </c>
      <c r="L818" s="59">
        <v>8.1913804337708285E-2</v>
      </c>
      <c r="M818" s="59">
        <v>1.6103509261844923E-2</v>
      </c>
      <c r="N818" s="59">
        <v>0</v>
      </c>
      <c r="O818" s="59">
        <v>0</v>
      </c>
      <c r="P818" s="59">
        <v>0</v>
      </c>
      <c r="Q818" s="59">
        <v>0</v>
      </c>
      <c r="R818" s="59">
        <v>1.1728567439262776E-2</v>
      </c>
      <c r="S818" s="59">
        <v>0</v>
      </c>
      <c r="T818" s="59">
        <v>7.3257004561109562E-2</v>
      </c>
      <c r="U818" s="59">
        <v>0</v>
      </c>
      <c r="V818" s="59">
        <v>0.3386391138415713</v>
      </c>
      <c r="W818" s="59">
        <v>0.38527413199292565</v>
      </c>
      <c r="X818" s="59">
        <v>0.50004167013917833</v>
      </c>
      <c r="Y818" s="59">
        <v>0.7</v>
      </c>
      <c r="Z818" s="59">
        <v>0.22</v>
      </c>
      <c r="AA818" s="59">
        <v>1.3333333333333334E-2</v>
      </c>
      <c r="AB818" s="59">
        <v>6.6666666666666666E-2</v>
      </c>
      <c r="AC818" s="59">
        <v>0.80073339444953751</v>
      </c>
      <c r="AD818" s="60">
        <v>0.19043253604467042</v>
      </c>
      <c r="AE818" s="59">
        <v>0</v>
      </c>
      <c r="AF818" s="59">
        <v>0.10207404774230383</v>
      </c>
      <c r="AG818" s="61">
        <v>1328.1491839013238</v>
      </c>
      <c r="AH818" s="61">
        <v>14.317519272688607</v>
      </c>
      <c r="AI818" s="61">
        <v>170.37590001157568</v>
      </c>
      <c r="AJ818" s="61">
        <v>99.085609436035156</v>
      </c>
      <c r="AK818" s="61">
        <v>230.24111175537109</v>
      </c>
      <c r="AL818" s="59">
        <v>0.29843196827733115</v>
      </c>
      <c r="AM818" s="59">
        <v>0.33942449411767006</v>
      </c>
      <c r="AN818" s="59">
        <v>0.36132970896360989</v>
      </c>
      <c r="AO818" s="59">
        <v>0.65332834957987618</v>
      </c>
      <c r="AP818" s="59">
        <v>0</v>
      </c>
      <c r="AQ818" s="59">
        <v>0.34585782177873492</v>
      </c>
      <c r="AR818" s="59">
        <v>0.81673472789399115</v>
      </c>
      <c r="AS818" s="59">
        <v>1.7908955223880596</v>
      </c>
      <c r="AT818" s="59">
        <v>0.15328358208955223</v>
      </c>
    </row>
    <row r="819" spans="1:46">
      <c r="A819" s="61" t="s">
        <v>192</v>
      </c>
      <c r="B819" s="61" t="s">
        <v>2541</v>
      </c>
      <c r="C819" s="61" t="s">
        <v>2514</v>
      </c>
      <c r="D819" s="61" t="s">
        <v>2542</v>
      </c>
      <c r="E819" s="61">
        <v>203.03799693100001</v>
      </c>
      <c r="F819" s="59">
        <v>3919.7497034125427</v>
      </c>
      <c r="G819" s="61">
        <v>1.6365497076023394</v>
      </c>
      <c r="H819" s="61">
        <v>6414.8652309941526</v>
      </c>
      <c r="I819" s="59">
        <v>0.40021440057173485</v>
      </c>
      <c r="J819" s="60">
        <v>3.7545787545787544E-2</v>
      </c>
      <c r="K819" s="59">
        <v>0</v>
      </c>
      <c r="L819" s="59">
        <v>0.13001867413632121</v>
      </c>
      <c r="M819" s="59">
        <v>2.1008403361344536E-2</v>
      </c>
      <c r="N819" s="59">
        <v>0</v>
      </c>
      <c r="O819" s="59">
        <v>0</v>
      </c>
      <c r="P819" s="59">
        <v>0</v>
      </c>
      <c r="Q819" s="59">
        <v>0.28244631185807656</v>
      </c>
      <c r="R819" s="59">
        <v>4.1549953314659195E-2</v>
      </c>
      <c r="S819" s="59">
        <v>0</v>
      </c>
      <c r="T819" s="59">
        <v>0</v>
      </c>
      <c r="U819" s="59">
        <v>0</v>
      </c>
      <c r="V819" s="59">
        <v>9.360410830999065E-2</v>
      </c>
      <c r="W819" s="59">
        <v>0.38352007469654525</v>
      </c>
      <c r="X819" s="59">
        <v>0.96837591566910841</v>
      </c>
      <c r="Y819" s="59">
        <v>0.97785977859778606</v>
      </c>
      <c r="Z819" s="59">
        <v>0</v>
      </c>
      <c r="AA819" s="59">
        <v>7.380073800738008E-3</v>
      </c>
      <c r="AB819" s="59">
        <v>1.4760147601476016E-2</v>
      </c>
      <c r="AC819" s="59">
        <v>0.74164731105949611</v>
      </c>
      <c r="AD819" s="60">
        <v>0.2460246560657495</v>
      </c>
      <c r="AE819" s="59">
        <v>0</v>
      </c>
      <c r="AF819" s="59">
        <v>0.27566268799933402</v>
      </c>
      <c r="AG819" s="61">
        <v>1335.5777368905244</v>
      </c>
      <c r="AH819" s="61">
        <v>14.294348359398958</v>
      </c>
      <c r="AI819" s="61">
        <v>189.64403217880727</v>
      </c>
      <c r="AJ819" s="61">
        <v>150.13456726074219</v>
      </c>
      <c r="AK819" s="61">
        <v>94.872390747070313</v>
      </c>
      <c r="AL819" s="59">
        <v>0.36415597630785707</v>
      </c>
      <c r="AM819" s="59">
        <v>0.48051350719912506</v>
      </c>
      <c r="AN819" s="59">
        <v>0.15699031945647263</v>
      </c>
      <c r="AO819" s="59">
        <v>0</v>
      </c>
      <c r="AP819" s="59">
        <v>0</v>
      </c>
      <c r="AQ819" s="59">
        <v>1.0016598029634547</v>
      </c>
      <c r="AR819" s="59">
        <v>0.75040200107200283</v>
      </c>
      <c r="AS819" s="59">
        <v>3.1094444444444442</v>
      </c>
      <c r="AT819" s="59">
        <v>0.65333333333333332</v>
      </c>
    </row>
    <row r="820" spans="1:46">
      <c r="A820" s="61" t="s">
        <v>192</v>
      </c>
      <c r="B820" s="61" t="s">
        <v>2544</v>
      </c>
      <c r="C820" s="61" t="s">
        <v>2514</v>
      </c>
      <c r="D820" s="61" t="s">
        <v>1326</v>
      </c>
      <c r="E820" s="61">
        <v>975.86243525400005</v>
      </c>
      <c r="F820" s="59">
        <v>1888.1643272425251</v>
      </c>
      <c r="G820" s="61">
        <v>0.78521739130434776</v>
      </c>
      <c r="H820" s="61">
        <v>1482.6194673913044</v>
      </c>
      <c r="I820" s="59">
        <v>0.13039867109634554</v>
      </c>
      <c r="J820" s="60">
        <v>7.9595791805094143E-2</v>
      </c>
      <c r="K820" s="59">
        <v>0</v>
      </c>
      <c r="L820" s="59">
        <v>5.8081646199800866E-3</v>
      </c>
      <c r="M820" s="59">
        <v>0</v>
      </c>
      <c r="N820" s="59">
        <v>0</v>
      </c>
      <c r="O820" s="59">
        <v>0</v>
      </c>
      <c r="P820" s="59">
        <v>0</v>
      </c>
      <c r="Q820" s="59">
        <v>1.4105542648523069E-2</v>
      </c>
      <c r="R820" s="59">
        <v>4.0989047461002334E-2</v>
      </c>
      <c r="S820" s="59">
        <v>0</v>
      </c>
      <c r="T820" s="59">
        <v>0.20477928974444079</v>
      </c>
      <c r="U820" s="59">
        <v>0</v>
      </c>
      <c r="V820" s="59">
        <v>0.28028542980418192</v>
      </c>
      <c r="W820" s="59">
        <v>0.35861267839362765</v>
      </c>
      <c r="X820" s="59">
        <v>0.62292358803986714</v>
      </c>
      <c r="Y820" s="59">
        <v>0.5</v>
      </c>
      <c r="Z820" s="59">
        <v>0.45555555555555555</v>
      </c>
      <c r="AA820" s="59">
        <v>8.8888888888888889E-3</v>
      </c>
      <c r="AB820" s="59">
        <v>3.5555555555555556E-2</v>
      </c>
      <c r="AC820" s="59">
        <v>0.81436877076411962</v>
      </c>
      <c r="AD820" s="60">
        <v>0.1601605758582503</v>
      </c>
      <c r="AE820" s="59">
        <v>0</v>
      </c>
      <c r="AF820" s="59">
        <v>7.4026827337807272E-2</v>
      </c>
      <c r="AG820" s="61">
        <v>1372.2047768457451</v>
      </c>
      <c r="AH820" s="61">
        <v>14.021858231414486</v>
      </c>
      <c r="AI820" s="61">
        <v>235.89954022929246</v>
      </c>
      <c r="AJ820" s="61">
        <v>120.61528778076172</v>
      </c>
      <c r="AK820" s="61">
        <v>243.42173004150391</v>
      </c>
      <c r="AL820" s="59">
        <v>0.20827730698241043</v>
      </c>
      <c r="AM820" s="59">
        <v>0.2887830188141724</v>
      </c>
      <c r="AN820" s="59">
        <v>0.50263232017157355</v>
      </c>
      <c r="AO820" s="59">
        <v>0.36775162874938522</v>
      </c>
      <c r="AP820" s="59">
        <v>5.744918338352465E-2</v>
      </c>
      <c r="AQ820" s="59">
        <v>0.40963765543034969</v>
      </c>
      <c r="AR820" s="59">
        <v>0.96899224806201556</v>
      </c>
      <c r="AS820" s="59">
        <v>1.8059999999999998</v>
      </c>
      <c r="AT820" s="59">
        <v>0.29949999999999999</v>
      </c>
    </row>
    <row r="821" spans="1:46">
      <c r="A821" s="61" t="s">
        <v>192</v>
      </c>
      <c r="B821" s="61" t="s">
        <v>2545</v>
      </c>
      <c r="C821" s="61" t="s">
        <v>2514</v>
      </c>
      <c r="D821" s="61" t="s">
        <v>329</v>
      </c>
      <c r="E821" s="61">
        <v>289.27674503700001</v>
      </c>
      <c r="F821" s="59">
        <v>2453.8111198073452</v>
      </c>
      <c r="G821" s="61">
        <v>3.2357142857142853</v>
      </c>
      <c r="H821" s="61">
        <v>7939.8316948051934</v>
      </c>
      <c r="I821" s="59">
        <v>0.68231988761790086</v>
      </c>
      <c r="J821" s="60">
        <v>3.9333734697973112E-2</v>
      </c>
      <c r="K821" s="59">
        <v>0</v>
      </c>
      <c r="L821" s="59">
        <v>0.3546056592414209</v>
      </c>
      <c r="M821" s="59">
        <v>0</v>
      </c>
      <c r="N821" s="59">
        <v>0</v>
      </c>
      <c r="O821" s="59">
        <v>0</v>
      </c>
      <c r="P821" s="59">
        <v>0</v>
      </c>
      <c r="Q821" s="59">
        <v>2.2877784467188442E-2</v>
      </c>
      <c r="R821" s="59">
        <v>0.24162151314469194</v>
      </c>
      <c r="S821" s="59">
        <v>0</v>
      </c>
      <c r="T821" s="59">
        <v>4.4551475015051183E-2</v>
      </c>
      <c r="U821" s="59">
        <v>2.3881196066626531E-2</v>
      </c>
      <c r="V821" s="59">
        <v>2.3078466787076063E-2</v>
      </c>
      <c r="W821" s="59">
        <v>0.25005017057997192</v>
      </c>
      <c r="X821" s="59">
        <v>1.0174593618302228</v>
      </c>
      <c r="Y821" s="59">
        <v>0.75739644970414199</v>
      </c>
      <c r="Z821" s="59">
        <v>1.7751479289940829E-2</v>
      </c>
      <c r="AA821" s="59">
        <v>1.9723865877712032E-2</v>
      </c>
      <c r="AB821" s="59">
        <v>0.20512820512820515</v>
      </c>
      <c r="AC821" s="59">
        <v>0.50893036323499896</v>
      </c>
      <c r="AD821" s="60">
        <v>0.44290587999197273</v>
      </c>
      <c r="AE821" s="59">
        <v>4.1139875576961665E-2</v>
      </c>
      <c r="AF821" s="59">
        <v>0.172257192653445</v>
      </c>
      <c r="AG821" s="61">
        <v>1357.4312878133103</v>
      </c>
      <c r="AH821" s="61">
        <v>14.056469317199653</v>
      </c>
      <c r="AI821" s="61">
        <v>258.65567244576118</v>
      </c>
      <c r="AJ821" s="61">
        <v>168.40681457519531</v>
      </c>
      <c r="AK821" s="61">
        <v>227.04304504394531</v>
      </c>
      <c r="AL821" s="59">
        <v>0.16679529491327957</v>
      </c>
      <c r="AM821" s="59">
        <v>0.33315847766357137</v>
      </c>
      <c r="AN821" s="59">
        <v>0.49930560433236931</v>
      </c>
      <c r="AO821" s="59">
        <v>0</v>
      </c>
      <c r="AP821" s="59">
        <v>0.27849628904561835</v>
      </c>
      <c r="AQ821" s="59">
        <v>0.72076308786360188</v>
      </c>
      <c r="AR821" s="59">
        <v>0.36122817579771221</v>
      </c>
      <c r="AS821" s="59">
        <v>3.5592857142857142</v>
      </c>
      <c r="AT821" s="59">
        <v>0</v>
      </c>
    </row>
    <row r="822" spans="1:46">
      <c r="A822" s="61" t="s">
        <v>192</v>
      </c>
      <c r="B822" s="61" t="s">
        <v>2546</v>
      </c>
      <c r="C822" s="61" t="s">
        <v>2514</v>
      </c>
      <c r="D822" s="61" t="s">
        <v>2002</v>
      </c>
      <c r="E822" s="61">
        <v>170.47464775200001</v>
      </c>
      <c r="F822" s="59">
        <v>4261.3908225822097</v>
      </c>
      <c r="G822" s="61">
        <v>2.6846354166666662</v>
      </c>
      <c r="H822" s="61">
        <v>11440.2807265625</v>
      </c>
      <c r="I822" s="59">
        <v>0.69075565040256093</v>
      </c>
      <c r="J822" s="60">
        <v>0</v>
      </c>
      <c r="K822" s="59">
        <v>1.8242448018830914E-2</v>
      </c>
      <c r="L822" s="59">
        <v>0.21184778344448804</v>
      </c>
      <c r="M822" s="59">
        <v>0</v>
      </c>
      <c r="N822" s="59">
        <v>0</v>
      </c>
      <c r="O822" s="59">
        <v>0</v>
      </c>
      <c r="P822" s="59">
        <v>1.4711651628089446E-2</v>
      </c>
      <c r="Q822" s="59">
        <v>0.43056100431541777</v>
      </c>
      <c r="R822" s="59">
        <v>3.7759905845429577E-2</v>
      </c>
      <c r="S822" s="59">
        <v>0</v>
      </c>
      <c r="T822" s="59">
        <v>0.15908199293840719</v>
      </c>
      <c r="U822" s="59">
        <v>0</v>
      </c>
      <c r="V822" s="59">
        <v>0.10543350333464105</v>
      </c>
      <c r="W822" s="59">
        <v>2.236171047469596E-2</v>
      </c>
      <c r="X822" s="59">
        <v>1.5190610146473953</v>
      </c>
      <c r="Y822" s="59">
        <v>0.98595146871008943</v>
      </c>
      <c r="Z822" s="59">
        <v>9.578544061302683E-3</v>
      </c>
      <c r="AA822" s="59">
        <v>4.4699872286079181E-3</v>
      </c>
      <c r="AB822" s="59">
        <v>0</v>
      </c>
      <c r="AC822" s="59">
        <v>0.68338345135318657</v>
      </c>
      <c r="AD822" s="60">
        <v>0.308274323406732</v>
      </c>
      <c r="AE822" s="59">
        <v>0</v>
      </c>
      <c r="AF822" s="59">
        <v>0.60472334953858586</v>
      </c>
      <c r="AG822" s="61">
        <v>1323.8315018315018</v>
      </c>
      <c r="AH822" s="61">
        <v>14.409750915750914</v>
      </c>
      <c r="AI822" s="61">
        <v>165.66934283556935</v>
      </c>
      <c r="AJ822" s="61">
        <v>140.77854919433594</v>
      </c>
      <c r="AK822" s="61">
        <v>71.41387939453125</v>
      </c>
      <c r="AL822" s="59">
        <v>0.5286709853251047</v>
      </c>
      <c r="AM822" s="59">
        <v>0.35709122032361446</v>
      </c>
      <c r="AN822" s="59">
        <v>0.11401988657150318</v>
      </c>
      <c r="AO822" s="59">
        <v>0</v>
      </c>
      <c r="AP822" s="59">
        <v>0</v>
      </c>
      <c r="AQ822" s="59">
        <v>0.94442195436717746</v>
      </c>
      <c r="AR822" s="59">
        <v>0.98942671452129205</v>
      </c>
      <c r="AS822" s="59">
        <v>4.2954166666666671</v>
      </c>
      <c r="AT822" s="59">
        <v>4.7083333333333338E-2</v>
      </c>
    </row>
    <row r="823" spans="1:46">
      <c r="A823" s="61" t="s">
        <v>192</v>
      </c>
      <c r="B823" s="61" t="s">
        <v>2547</v>
      </c>
      <c r="C823" s="61" t="s">
        <v>2514</v>
      </c>
      <c r="D823" s="61" t="s">
        <v>2548</v>
      </c>
      <c r="E823" s="61">
        <v>542.08911336100005</v>
      </c>
      <c r="F823" s="59">
        <v>2878.7068630892677</v>
      </c>
      <c r="G823" s="61">
        <v>1.2084848484848485</v>
      </c>
      <c r="H823" s="61">
        <v>3478.8736272727274</v>
      </c>
      <c r="I823" s="59">
        <v>0.39660648612504179</v>
      </c>
      <c r="J823" s="60">
        <v>1.2422360248447204E-2</v>
      </c>
      <c r="K823" s="59">
        <v>2.171945701357466E-2</v>
      </c>
      <c r="L823" s="59">
        <v>0.20850678733031675</v>
      </c>
      <c r="M823" s="59">
        <v>1.0045248868778282E-2</v>
      </c>
      <c r="N823" s="59">
        <v>0</v>
      </c>
      <c r="O823" s="59">
        <v>0</v>
      </c>
      <c r="P823" s="59">
        <v>0</v>
      </c>
      <c r="Q823" s="59">
        <v>3.5837104072398193E-2</v>
      </c>
      <c r="R823" s="59">
        <v>0.12723981900452488</v>
      </c>
      <c r="S823" s="59">
        <v>1.266968325791855E-2</v>
      </c>
      <c r="T823" s="59">
        <v>9.809954751131221E-2</v>
      </c>
      <c r="U823" s="59">
        <v>0</v>
      </c>
      <c r="V823" s="59">
        <v>0.26461538461538464</v>
      </c>
      <c r="W823" s="59">
        <v>0.20787330316742081</v>
      </c>
      <c r="X823" s="59">
        <v>1.0088599130725511</v>
      </c>
      <c r="Y823" s="59">
        <v>0.92874896437448207</v>
      </c>
      <c r="Z823" s="59">
        <v>4.9710024855012427E-2</v>
      </c>
      <c r="AA823" s="59">
        <v>1.6570008285004144E-3</v>
      </c>
      <c r="AB823" s="59">
        <v>1.9884009942004968E-2</v>
      </c>
      <c r="AC823" s="59">
        <v>0.67226680040120368</v>
      </c>
      <c r="AD823" s="60">
        <v>0.28126044801069877</v>
      </c>
      <c r="AE823" s="59">
        <v>2.0143764627214979E-2</v>
      </c>
      <c r="AF823" s="59">
        <v>0.22070172053119</v>
      </c>
      <c r="AG823" s="61">
        <v>1331.4615916955017</v>
      </c>
      <c r="AH823" s="61">
        <v>14.292920415224915</v>
      </c>
      <c r="AI823" s="61">
        <v>198.77440369419065</v>
      </c>
      <c r="AJ823" s="61">
        <v>129.26408386230469</v>
      </c>
      <c r="AK823" s="61">
        <v>222.26719665527344</v>
      </c>
      <c r="AL823" s="59">
        <v>0.40895028978818271</v>
      </c>
      <c r="AM823" s="59">
        <v>0.3551076663511708</v>
      </c>
      <c r="AN823" s="59">
        <v>0.23635412857788965</v>
      </c>
      <c r="AO823" s="59">
        <v>0</v>
      </c>
      <c r="AP823" s="59">
        <v>0.19254214376832962</v>
      </c>
      <c r="AQ823" s="59">
        <v>0.73696370237554665</v>
      </c>
      <c r="AR823" s="59">
        <v>0.88599130725509867</v>
      </c>
      <c r="AS823" s="59">
        <v>1.8127272727272727</v>
      </c>
      <c r="AT823" s="59">
        <v>0.13090909090909092</v>
      </c>
    </row>
    <row r="824" spans="1:46">
      <c r="A824" s="61" t="s">
        <v>192</v>
      </c>
      <c r="B824" s="61" t="s">
        <v>2550</v>
      </c>
      <c r="C824" s="61" t="s">
        <v>2514</v>
      </c>
      <c r="D824" s="61" t="s">
        <v>2551</v>
      </c>
      <c r="E824" s="61">
        <v>349.31634239300001</v>
      </c>
      <c r="F824" s="59">
        <v>5124.472759789157</v>
      </c>
      <c r="G824" s="61">
        <v>2.9186813186813185</v>
      </c>
      <c r="H824" s="61">
        <v>14956.702912087914</v>
      </c>
      <c r="I824" s="59">
        <v>0.82341867469879515</v>
      </c>
      <c r="J824" s="60">
        <v>6.7771084337349408E-2</v>
      </c>
      <c r="K824" s="59">
        <v>0.19484186746987953</v>
      </c>
      <c r="L824" s="59">
        <v>0.56080572289156627</v>
      </c>
      <c r="M824" s="59">
        <v>0</v>
      </c>
      <c r="N824" s="59">
        <v>0</v>
      </c>
      <c r="O824" s="59">
        <v>0</v>
      </c>
      <c r="P824" s="59">
        <v>0</v>
      </c>
      <c r="Q824" s="59">
        <v>0</v>
      </c>
      <c r="R824" s="59">
        <v>0</v>
      </c>
      <c r="S824" s="59">
        <v>0</v>
      </c>
      <c r="T824" s="59">
        <v>0</v>
      </c>
      <c r="U824" s="59">
        <v>0</v>
      </c>
      <c r="V824" s="59">
        <v>0.13817771084337349</v>
      </c>
      <c r="W824" s="59">
        <v>3.8403614457831331E-2</v>
      </c>
      <c r="X824" s="59">
        <v>0.12801204819277109</v>
      </c>
      <c r="Y824" s="59">
        <v>5.8823529411764705E-2</v>
      </c>
      <c r="Z824" s="59">
        <v>0.70588235294117641</v>
      </c>
      <c r="AA824" s="59">
        <v>0</v>
      </c>
      <c r="AB824" s="59">
        <v>0.23529411764705882</v>
      </c>
      <c r="AC824" s="59">
        <v>0.51618975903614461</v>
      </c>
      <c r="AD824" s="60">
        <v>0.45820783132530124</v>
      </c>
      <c r="AE824" s="59">
        <v>2.0519578313253014E-2</v>
      </c>
      <c r="AF824" s="59">
        <v>0.1520684650368779</v>
      </c>
      <c r="AG824" s="61">
        <v>1327.6647574727044</v>
      </c>
      <c r="AH824" s="61">
        <v>14.258262036871308</v>
      </c>
      <c r="AI824" s="61">
        <v>196.58195468581854</v>
      </c>
      <c r="AJ824" s="61">
        <v>86.999557495117188</v>
      </c>
      <c r="AK824" s="61">
        <v>221.66358947753906</v>
      </c>
      <c r="AL824" s="59">
        <v>0.22687172165234518</v>
      </c>
      <c r="AM824" s="59">
        <v>0.39434169914965989</v>
      </c>
      <c r="AN824" s="59">
        <v>0.37895450036251344</v>
      </c>
      <c r="AO824" s="59">
        <v>0.12077161838748658</v>
      </c>
      <c r="AP824" s="59">
        <v>0.34764334003983177</v>
      </c>
      <c r="AQ824" s="59">
        <v>0.53175296273720019</v>
      </c>
      <c r="AR824" s="59">
        <v>0.75301204819277112</v>
      </c>
      <c r="AS824" s="59">
        <v>3.794285714285714</v>
      </c>
      <c r="AT824" s="59">
        <v>0</v>
      </c>
    </row>
    <row r="825" spans="1:46">
      <c r="A825" s="61" t="s">
        <v>192</v>
      </c>
      <c r="B825" s="61" t="s">
        <v>2553</v>
      </c>
      <c r="C825" s="61" t="s">
        <v>2514</v>
      </c>
      <c r="D825" s="61" t="s">
        <v>2554</v>
      </c>
      <c r="E825" s="61">
        <v>1076.22599094</v>
      </c>
      <c r="F825" s="59">
        <v>1946.5715450722253</v>
      </c>
      <c r="G825" s="61">
        <v>1.6276785714285713</v>
      </c>
      <c r="H825" s="61">
        <v>3168.3927916666667</v>
      </c>
      <c r="I825" s="59">
        <v>0.45230694215883471</v>
      </c>
      <c r="J825" s="60">
        <v>2.7626459143968871E-2</v>
      </c>
      <c r="K825" s="59">
        <v>0</v>
      </c>
      <c r="L825" s="59">
        <v>0.41955626411584962</v>
      </c>
      <c r="M825" s="59">
        <v>7.0413179221469387E-3</v>
      </c>
      <c r="N825" s="59">
        <v>0</v>
      </c>
      <c r="O825" s="59">
        <v>0</v>
      </c>
      <c r="P825" s="59">
        <v>3.8527965989105886E-3</v>
      </c>
      <c r="Q825" s="59">
        <v>1.1359107214029494E-2</v>
      </c>
      <c r="R825" s="59">
        <v>2.6703866082104427E-2</v>
      </c>
      <c r="S825" s="59">
        <v>0</v>
      </c>
      <c r="T825" s="59">
        <v>3.2881626145874851E-2</v>
      </c>
      <c r="U825" s="59">
        <v>0</v>
      </c>
      <c r="V825" s="59">
        <v>0.19921615517470442</v>
      </c>
      <c r="W825" s="59">
        <v>0.27109074000265715</v>
      </c>
      <c r="X825" s="59">
        <v>0.60888645090510152</v>
      </c>
      <c r="Y825" s="59">
        <v>0.71471471471471471</v>
      </c>
      <c r="Z825" s="59">
        <v>0.22422422422422419</v>
      </c>
      <c r="AA825" s="59">
        <v>5.005005005005005E-3</v>
      </c>
      <c r="AB825" s="59">
        <v>5.6056056056056049E-2</v>
      </c>
      <c r="AC825" s="59">
        <v>0.62199061376241849</v>
      </c>
      <c r="AD825" s="60">
        <v>0.3537514475528738</v>
      </c>
      <c r="AE825" s="59">
        <v>2.0600963003596026E-2</v>
      </c>
      <c r="AF825" s="59">
        <v>0.15244939388306128</v>
      </c>
      <c r="AG825" s="61">
        <v>1369.4096980255517</v>
      </c>
      <c r="AH825" s="61">
        <v>13.941494192799071</v>
      </c>
      <c r="AI825" s="61">
        <v>265.28494508787674</v>
      </c>
      <c r="AJ825" s="61">
        <v>120.24925231933594</v>
      </c>
      <c r="AK825" s="61">
        <v>332.30247497558594</v>
      </c>
      <c r="AL825" s="59">
        <v>0.15552031024061305</v>
      </c>
      <c r="AM825" s="59">
        <v>0.29059881719343827</v>
      </c>
      <c r="AN825" s="59">
        <v>0.55454198748603956</v>
      </c>
      <c r="AO825" s="59">
        <v>0.24146880133699367</v>
      </c>
      <c r="AP825" s="59">
        <v>0.42097338645788052</v>
      </c>
      <c r="AQ825" s="59">
        <v>0.2616783114056021</v>
      </c>
      <c r="AR825" s="59">
        <v>0.56683123057231677</v>
      </c>
      <c r="AS825" s="59">
        <v>2.9298214285714286</v>
      </c>
      <c r="AT825" s="59">
        <v>6.5357142857142864E-2</v>
      </c>
    </row>
    <row r="826" spans="1:46">
      <c r="A826" s="61" t="s">
        <v>192</v>
      </c>
      <c r="B826" s="61" t="s">
        <v>2556</v>
      </c>
      <c r="C826" s="61" t="s">
        <v>2514</v>
      </c>
      <c r="D826" s="61" t="s">
        <v>2557</v>
      </c>
      <c r="E826" s="61">
        <v>1460.33570938</v>
      </c>
      <c r="F826" s="59">
        <v>1745.5404283333332</v>
      </c>
      <c r="G826" s="61">
        <v>2.5</v>
      </c>
      <c r="H826" s="61">
        <v>4363.8510708333333</v>
      </c>
      <c r="I826" s="59">
        <v>0.20400000000000004</v>
      </c>
      <c r="J826" s="60">
        <v>6.5000000000000002E-2</v>
      </c>
      <c r="K826" s="59">
        <v>0</v>
      </c>
      <c r="L826" s="59">
        <v>0.13400000000000001</v>
      </c>
      <c r="M826" s="59">
        <v>5.0000000000000001E-3</v>
      </c>
      <c r="N826" s="59">
        <v>0</v>
      </c>
      <c r="O826" s="59">
        <v>0</v>
      </c>
      <c r="P826" s="59">
        <v>0</v>
      </c>
      <c r="Q826" s="59">
        <v>0</v>
      </c>
      <c r="R826" s="59">
        <v>0</v>
      </c>
      <c r="S826" s="59">
        <v>0</v>
      </c>
      <c r="T826" s="59">
        <v>6.6666666666666671E-3</v>
      </c>
      <c r="U826" s="59">
        <v>0</v>
      </c>
      <c r="V826" s="59">
        <v>0.36625000000000002</v>
      </c>
      <c r="W826" s="59">
        <v>0.42308333333333331</v>
      </c>
      <c r="X826" s="59">
        <v>0.38583333333333331</v>
      </c>
      <c r="Y826" s="59">
        <v>0.39524838012958968</v>
      </c>
      <c r="Z826" s="59">
        <v>0.306695464362851</v>
      </c>
      <c r="AA826" s="59">
        <v>0.19438444924406048</v>
      </c>
      <c r="AB826" s="59">
        <v>0.10367170626349892</v>
      </c>
      <c r="AC826" s="59">
        <v>0.62291666666666667</v>
      </c>
      <c r="AD826" s="60">
        <v>0.28350000000000003</v>
      </c>
      <c r="AE826" s="59">
        <v>4.4916666666666667E-2</v>
      </c>
      <c r="AF826" s="59">
        <v>8.2172886158448588E-2</v>
      </c>
      <c r="AG826" s="61">
        <v>1300.6116413438904</v>
      </c>
      <c r="AH826" s="61">
        <v>14.446701048576932</v>
      </c>
      <c r="AI826" s="61">
        <v>137.64043750469</v>
      </c>
      <c r="AJ826" s="61">
        <v>70.379493713378906</v>
      </c>
      <c r="AK826" s="61">
        <v>303.14131927490234</v>
      </c>
      <c r="AL826" s="59">
        <v>0.277419087541179</v>
      </c>
      <c r="AM826" s="59">
        <v>0.39169075735527159</v>
      </c>
      <c r="AN826" s="59">
        <v>0.33066027003134052</v>
      </c>
      <c r="AO826" s="59">
        <v>0.72877078411774088</v>
      </c>
      <c r="AP826" s="59">
        <v>0</v>
      </c>
      <c r="AQ826" s="59">
        <v>0.27099933081005023</v>
      </c>
      <c r="AR826" s="59">
        <v>0.81666666666666665</v>
      </c>
      <c r="AS826" s="59">
        <v>1.5</v>
      </c>
      <c r="AT826" s="59">
        <v>0</v>
      </c>
    </row>
    <row r="827" spans="1:46">
      <c r="A827" s="61" t="s">
        <v>192</v>
      </c>
      <c r="B827" s="61" t="s">
        <v>2559</v>
      </c>
      <c r="C827" s="61" t="s">
        <v>2514</v>
      </c>
      <c r="D827" s="61" t="s">
        <v>2560</v>
      </c>
      <c r="E827" s="61">
        <v>2195.9026683299999</v>
      </c>
      <c r="F827" s="59">
        <v>4337.0245906522077</v>
      </c>
      <c r="G827" s="61">
        <v>3.0665105386416864</v>
      </c>
      <c r="H827" s="61">
        <v>13299.53161358314</v>
      </c>
      <c r="I827" s="59">
        <v>0.42271269283641366</v>
      </c>
      <c r="J827" s="60">
        <v>5.5734359054870869E-2</v>
      </c>
      <c r="K827" s="59">
        <v>0.13643979893082264</v>
      </c>
      <c r="L827" s="59">
        <v>0.18965929944945345</v>
      </c>
      <c r="M827" s="59">
        <v>0</v>
      </c>
      <c r="N827" s="59">
        <v>0</v>
      </c>
      <c r="O827" s="59">
        <v>0</v>
      </c>
      <c r="P827" s="59">
        <v>0</v>
      </c>
      <c r="Q827" s="59">
        <v>0</v>
      </c>
      <c r="R827" s="59">
        <v>1.6277028644378841E-2</v>
      </c>
      <c r="S827" s="59">
        <v>4.2607516157344608E-2</v>
      </c>
      <c r="T827" s="59">
        <v>5.6570653474826454E-2</v>
      </c>
      <c r="U827" s="59">
        <v>0</v>
      </c>
      <c r="V827" s="59">
        <v>0.26274634963695842</v>
      </c>
      <c r="W827" s="59">
        <v>0.23904891087528923</v>
      </c>
      <c r="X827" s="59">
        <v>0.38490911868031158</v>
      </c>
      <c r="Y827" s="59">
        <v>0.59325396825396826</v>
      </c>
      <c r="Z827" s="59">
        <v>0.32738095238095238</v>
      </c>
      <c r="AA827" s="59">
        <v>7.9365079365079361E-2</v>
      </c>
      <c r="AB827" s="59">
        <v>0</v>
      </c>
      <c r="AC827" s="59">
        <v>0.6625171834427982</v>
      </c>
      <c r="AD827" s="60">
        <v>0.25698793340461279</v>
      </c>
      <c r="AE827" s="59">
        <v>6.1478539789216441E-2</v>
      </c>
      <c r="AF827" s="59">
        <v>5.9629236709102793E-2</v>
      </c>
      <c r="AG827" s="61">
        <v>1295.7533361786882</v>
      </c>
      <c r="AH827" s="61">
        <v>14.394386968274292</v>
      </c>
      <c r="AI827" s="61">
        <v>175.03168341154623</v>
      </c>
      <c r="AJ827" s="61">
        <v>73.063835144042969</v>
      </c>
      <c r="AK827" s="61">
        <v>336.66211700439453</v>
      </c>
      <c r="AL827" s="59">
        <v>0.11874387866120782</v>
      </c>
      <c r="AM827" s="59">
        <v>0.26407135815404753</v>
      </c>
      <c r="AN827" s="59">
        <v>0.61708677690643499</v>
      </c>
      <c r="AO827" s="59">
        <v>0.73238674154127514</v>
      </c>
      <c r="AP827" s="59">
        <v>2.7409001713984454E-2</v>
      </c>
      <c r="AQ827" s="59">
        <v>0.24010627046643079</v>
      </c>
      <c r="AR827" s="59">
        <v>0.72552314036963494</v>
      </c>
      <c r="AS827" s="59">
        <v>2.1465573770491804</v>
      </c>
      <c r="AT827" s="59">
        <v>3.3770491803278686E-2</v>
      </c>
    </row>
    <row r="828" spans="1:46">
      <c r="A828" s="61" t="s">
        <v>192</v>
      </c>
      <c r="B828" s="61" t="s">
        <v>2562</v>
      </c>
      <c r="C828" s="61" t="s">
        <v>2514</v>
      </c>
      <c r="D828" s="61" t="s">
        <v>2563</v>
      </c>
      <c r="E828" s="61">
        <v>470.22647699300001</v>
      </c>
      <c r="F828" s="59">
        <v>3248.3084125250321</v>
      </c>
      <c r="G828" s="61">
        <v>1.5605113636363634</v>
      </c>
      <c r="H828" s="61">
        <v>5069.0221903409092</v>
      </c>
      <c r="I828" s="59">
        <v>0.4613144001456399</v>
      </c>
      <c r="J828" s="60">
        <v>4.0415073730202082E-2</v>
      </c>
      <c r="K828" s="59">
        <v>0</v>
      </c>
      <c r="L828" s="59">
        <v>0.1080873898045228</v>
      </c>
      <c r="M828" s="59">
        <v>0</v>
      </c>
      <c r="N828" s="59">
        <v>0</v>
      </c>
      <c r="O828" s="59">
        <v>0</v>
      </c>
      <c r="P828" s="59">
        <v>0</v>
      </c>
      <c r="Q828" s="59">
        <v>0.15293215791490994</v>
      </c>
      <c r="R828" s="59">
        <v>0.1536987351475661</v>
      </c>
      <c r="S828" s="59">
        <v>2.8363357608279034E-2</v>
      </c>
      <c r="T828" s="59">
        <v>0</v>
      </c>
      <c r="U828" s="59">
        <v>0</v>
      </c>
      <c r="V828" s="59">
        <v>0.13204292832502873</v>
      </c>
      <c r="W828" s="59">
        <v>0.38233039478727482</v>
      </c>
      <c r="X828" s="59">
        <v>1.5182960131075913</v>
      </c>
      <c r="Y828" s="59">
        <v>0.79256594724220619</v>
      </c>
      <c r="Z828" s="59">
        <v>0.14748201438848924</v>
      </c>
      <c r="AA828" s="59">
        <v>1.1990407673860913E-2</v>
      </c>
      <c r="AB828" s="59">
        <v>4.7961630695443652E-2</v>
      </c>
      <c r="AC828" s="59">
        <v>0.82778081194247222</v>
      </c>
      <c r="AD828" s="60">
        <v>0.14782450391407245</v>
      </c>
      <c r="AE828" s="59">
        <v>3.823047515019115E-3</v>
      </c>
      <c r="AF828" s="59">
        <v>0.11681605074913234</v>
      </c>
      <c r="AG828" s="61">
        <v>1386.0753060138372</v>
      </c>
      <c r="AH828" s="61">
        <v>13.685417775412454</v>
      </c>
      <c r="AI828" s="61">
        <v>334.56212810429628</v>
      </c>
      <c r="AJ828" s="61">
        <v>232.92105102539063</v>
      </c>
      <c r="AK828" s="61">
        <v>175.22250366210938</v>
      </c>
      <c r="AL828" s="59">
        <v>0.37973723032754314</v>
      </c>
      <c r="AM828" s="59">
        <v>0.42851691654742702</v>
      </c>
      <c r="AN828" s="59">
        <v>0.19139713394177882</v>
      </c>
      <c r="AO828" s="59">
        <v>0</v>
      </c>
      <c r="AP828" s="59">
        <v>0.3038429501325739</v>
      </c>
      <c r="AQ828" s="59">
        <v>0.69580833068417514</v>
      </c>
      <c r="AR828" s="59">
        <v>0.81922446750409617</v>
      </c>
      <c r="AS828" s="59">
        <v>2.4968181818181816</v>
      </c>
      <c r="AT828" s="59">
        <v>0.125</v>
      </c>
    </row>
    <row r="829" spans="1:46">
      <c r="A829" s="61" t="s">
        <v>192</v>
      </c>
      <c r="B829" s="61" t="s">
        <v>2565</v>
      </c>
      <c r="C829" s="61" t="s">
        <v>2514</v>
      </c>
      <c r="D829" s="61" t="s">
        <v>2566</v>
      </c>
      <c r="E829" s="61">
        <v>512.46335365599998</v>
      </c>
      <c r="F829" s="59">
        <v>2086.4048304741323</v>
      </c>
      <c r="G829" s="61">
        <v>1.0253462603878116</v>
      </c>
      <c r="H829" s="61">
        <v>2139.2873905817173</v>
      </c>
      <c r="I829" s="59">
        <v>0.31568283128461433</v>
      </c>
      <c r="J829" s="60">
        <v>0.13437542849307554</v>
      </c>
      <c r="K829" s="59">
        <v>0</v>
      </c>
      <c r="L829" s="59">
        <v>8.7095834547043394E-2</v>
      </c>
      <c r="M829" s="59">
        <v>1.5147101660355372E-2</v>
      </c>
      <c r="N829" s="59">
        <v>0</v>
      </c>
      <c r="O829" s="59">
        <v>0</v>
      </c>
      <c r="P829" s="59">
        <v>0</v>
      </c>
      <c r="Q829" s="59">
        <v>8.8843577046315153E-3</v>
      </c>
      <c r="R829" s="59">
        <v>8.6513253713952798E-2</v>
      </c>
      <c r="S829" s="59">
        <v>0</v>
      </c>
      <c r="T829" s="59">
        <v>3.3789688319254288E-2</v>
      </c>
      <c r="U829" s="59">
        <v>0</v>
      </c>
      <c r="V829" s="59">
        <v>0.29085348092047764</v>
      </c>
      <c r="W829" s="59">
        <v>0.33498397902708993</v>
      </c>
      <c r="X829" s="59">
        <v>0.80507902201810078</v>
      </c>
      <c r="Y829" s="59">
        <v>0.89093959731543626</v>
      </c>
      <c r="Z829" s="59">
        <v>6.879194630872483E-2</v>
      </c>
      <c r="AA829" s="59">
        <v>0</v>
      </c>
      <c r="AB829" s="59">
        <v>4.0268456375838924E-2</v>
      </c>
      <c r="AC829" s="59">
        <v>0.80021612859651492</v>
      </c>
      <c r="AD829" s="60">
        <v>0.19059840605160069</v>
      </c>
      <c r="AE829" s="59">
        <v>0</v>
      </c>
      <c r="AF829" s="59">
        <v>0.14445911004534762</v>
      </c>
      <c r="AG829" s="61">
        <v>1385.2662195121952</v>
      </c>
      <c r="AH829" s="61">
        <v>13.61985975609756</v>
      </c>
      <c r="AI829" s="61">
        <v>383.86344236086813</v>
      </c>
      <c r="AJ829" s="61">
        <v>222.39675903320313</v>
      </c>
      <c r="AK829" s="61">
        <v>294.82339477539063</v>
      </c>
      <c r="AL829" s="59">
        <v>0.26904362822507505</v>
      </c>
      <c r="AM829" s="59">
        <v>0.30733904946835405</v>
      </c>
      <c r="AN829" s="59">
        <v>0.42429863218269992</v>
      </c>
      <c r="AO829" s="59">
        <v>8.3664519021940831E-2</v>
      </c>
      <c r="AP829" s="59">
        <v>0.49527931741705788</v>
      </c>
      <c r="AQ829" s="59">
        <v>0.42173747343713031</v>
      </c>
      <c r="AR829" s="59">
        <v>0.8780224233418884</v>
      </c>
      <c r="AS829" s="59">
        <v>1.9481578947368421</v>
      </c>
      <c r="AT829" s="59">
        <v>0.11236842105263159</v>
      </c>
    </row>
    <row r="830" spans="1:46">
      <c r="A830" s="61" t="s">
        <v>192</v>
      </c>
      <c r="B830" s="61" t="s">
        <v>2568</v>
      </c>
      <c r="C830" s="61" t="s">
        <v>2514</v>
      </c>
      <c r="D830" s="61" t="s">
        <v>2569</v>
      </c>
      <c r="E830" s="61">
        <v>295.796990042</v>
      </c>
      <c r="F830" s="59">
        <v>2531.0427160493828</v>
      </c>
      <c r="G830" s="61">
        <v>1.4267045454545453</v>
      </c>
      <c r="H830" s="61">
        <v>3611.0501477272728</v>
      </c>
      <c r="I830" s="59">
        <v>0.31521306252489051</v>
      </c>
      <c r="J830" s="60">
        <v>0</v>
      </c>
      <c r="K830" s="59">
        <v>0</v>
      </c>
      <c r="L830" s="59">
        <v>0.3034647550776583</v>
      </c>
      <c r="M830" s="59">
        <v>0</v>
      </c>
      <c r="N830" s="59">
        <v>0</v>
      </c>
      <c r="O830" s="59">
        <v>0</v>
      </c>
      <c r="P830" s="59">
        <v>0</v>
      </c>
      <c r="Q830" s="59">
        <v>1.1748307447232178E-2</v>
      </c>
      <c r="R830" s="59">
        <v>0</v>
      </c>
      <c r="S830" s="59">
        <v>0</v>
      </c>
      <c r="T830" s="59">
        <v>6.8697729988052569E-2</v>
      </c>
      <c r="U830" s="59">
        <v>0</v>
      </c>
      <c r="V830" s="59">
        <v>0.19792911190760656</v>
      </c>
      <c r="W830" s="59">
        <v>0.41816009557945044</v>
      </c>
      <c r="X830" s="59">
        <v>0.64715252887295904</v>
      </c>
      <c r="Y830" s="59">
        <v>0.76</v>
      </c>
      <c r="Z830" s="59">
        <v>0.2153846153846154</v>
      </c>
      <c r="AA830" s="59">
        <v>0</v>
      </c>
      <c r="AB830" s="59">
        <v>2.4615384615384615E-2</v>
      </c>
      <c r="AC830" s="59">
        <v>0.65013938669852644</v>
      </c>
      <c r="AD830" s="60">
        <v>0.33034647550776586</v>
      </c>
      <c r="AE830" s="59">
        <v>3.9824771007566711E-3</v>
      </c>
      <c r="AF830" s="59">
        <v>0.169778603875818</v>
      </c>
      <c r="AG830" s="61">
        <v>1368.3975496408957</v>
      </c>
      <c r="AH830" s="61">
        <v>13.869721166032953</v>
      </c>
      <c r="AI830" s="61">
        <v>296.17203584380712</v>
      </c>
      <c r="AJ830" s="61">
        <v>186.81623840332031</v>
      </c>
      <c r="AK830" s="61">
        <v>232.41453552246094</v>
      </c>
      <c r="AL830" s="59">
        <v>0.11135170778892384</v>
      </c>
      <c r="AM830" s="59">
        <v>0.31820810612925865</v>
      </c>
      <c r="AN830" s="59">
        <v>0.57133779480313107</v>
      </c>
      <c r="AO830" s="59">
        <v>0</v>
      </c>
      <c r="AP830" s="59">
        <v>0.63240163455834741</v>
      </c>
      <c r="AQ830" s="59">
        <v>0.3684959741629662</v>
      </c>
      <c r="AR830" s="59">
        <v>0.89605734767025091</v>
      </c>
      <c r="AS830" s="59">
        <v>2.2827272727272727</v>
      </c>
      <c r="AT830" s="59">
        <v>0</v>
      </c>
    </row>
    <row r="831" spans="1:46">
      <c r="A831" s="61" t="s">
        <v>192</v>
      </c>
      <c r="B831" s="61" t="s">
        <v>2571</v>
      </c>
      <c r="C831" s="61" t="s">
        <v>2514</v>
      </c>
      <c r="D831" s="61" t="s">
        <v>550</v>
      </c>
      <c r="E831" s="61">
        <v>468.36383585999999</v>
      </c>
      <c r="F831" s="59">
        <v>3832.9591763524177</v>
      </c>
      <c r="G831" s="61">
        <v>0.91697368421052627</v>
      </c>
      <c r="H831" s="61">
        <v>3514.722697368421</v>
      </c>
      <c r="I831" s="59">
        <v>0.32888506241928539</v>
      </c>
      <c r="J831" s="60">
        <v>5.2374802697661073E-2</v>
      </c>
      <c r="K831" s="59">
        <v>2.9739776951672861E-2</v>
      </c>
      <c r="L831" s="59">
        <v>0.10171003717472119</v>
      </c>
      <c r="M831" s="59">
        <v>0</v>
      </c>
      <c r="N831" s="59">
        <v>0</v>
      </c>
      <c r="O831" s="59">
        <v>0</v>
      </c>
      <c r="P831" s="59">
        <v>0</v>
      </c>
      <c r="Q831" s="59">
        <v>2.7657992565055762E-2</v>
      </c>
      <c r="R831" s="59">
        <v>0.10988847583643122</v>
      </c>
      <c r="S831" s="59">
        <v>1.7546468401486989E-2</v>
      </c>
      <c r="T831" s="59">
        <v>0.11449814126394051</v>
      </c>
      <c r="U831" s="59">
        <v>0</v>
      </c>
      <c r="V831" s="59">
        <v>0.26869888475836434</v>
      </c>
      <c r="W831" s="59">
        <v>0.2759851301115242</v>
      </c>
      <c r="X831" s="59">
        <v>1.0274070885349407</v>
      </c>
      <c r="Y831" s="59">
        <v>0.77793296089385466</v>
      </c>
      <c r="Z831" s="59">
        <v>0.20810055865921787</v>
      </c>
      <c r="AA831" s="59">
        <v>2.7932960893854745E-3</v>
      </c>
      <c r="AB831" s="59">
        <v>1.1173184357541898E-2</v>
      </c>
      <c r="AC831" s="59">
        <v>0.6996699669966997</v>
      </c>
      <c r="AD831" s="60">
        <v>0.25929114650595497</v>
      </c>
      <c r="AE831" s="59">
        <v>2.7550581145071029E-2</v>
      </c>
      <c r="AF831" s="59">
        <v>0.14879457947908523</v>
      </c>
      <c r="AG831" s="61">
        <v>1383.1515758547009</v>
      </c>
      <c r="AH831" s="61">
        <v>13.818340010683761</v>
      </c>
      <c r="AI831" s="61">
        <v>299.22145224355847</v>
      </c>
      <c r="AJ831" s="61">
        <v>209.0535888671875</v>
      </c>
      <c r="AK831" s="61">
        <v>171.65011596679688</v>
      </c>
      <c r="AL831" s="59">
        <v>0.28783712506850595</v>
      </c>
      <c r="AM831" s="59">
        <v>0.43769391294608229</v>
      </c>
      <c r="AN831" s="59">
        <v>0.2742259119220119</v>
      </c>
      <c r="AO831" s="59">
        <v>0</v>
      </c>
      <c r="AP831" s="59">
        <v>0.33294094902453514</v>
      </c>
      <c r="AQ831" s="59">
        <v>0.66681600091206494</v>
      </c>
      <c r="AR831" s="59">
        <v>0.86095566078346963</v>
      </c>
      <c r="AS831" s="59">
        <v>1.7422499999999999</v>
      </c>
      <c r="AT831" s="59">
        <v>6.0999999999999999E-2</v>
      </c>
    </row>
    <row r="832" spans="1:46">
      <c r="A832" s="61" t="s">
        <v>192</v>
      </c>
      <c r="B832" s="61" t="s">
        <v>2574</v>
      </c>
      <c r="C832" s="61" t="s">
        <v>2573</v>
      </c>
      <c r="D832" s="61" t="s">
        <v>2575</v>
      </c>
      <c r="E832" s="61">
        <v>953.21677684500003</v>
      </c>
      <c r="F832" s="59">
        <v>1738.1952565151339</v>
      </c>
      <c r="G832" s="61">
        <v>1.2009824561403508</v>
      </c>
      <c r="H832" s="61">
        <v>2087.5420084210527</v>
      </c>
      <c r="I832" s="59">
        <v>0.44308753067663903</v>
      </c>
      <c r="J832" s="60">
        <v>0.10295664368353397</v>
      </c>
      <c r="K832" s="59">
        <v>0</v>
      </c>
      <c r="L832" s="59">
        <v>0.30737994350282488</v>
      </c>
      <c r="M832" s="59">
        <v>2.7660075329566857E-3</v>
      </c>
      <c r="N832" s="59">
        <v>0</v>
      </c>
      <c r="O832" s="59">
        <v>0</v>
      </c>
      <c r="P832" s="59">
        <v>0</v>
      </c>
      <c r="Q832" s="59">
        <v>0</v>
      </c>
      <c r="R832" s="59">
        <v>2.3893596986817329E-2</v>
      </c>
      <c r="S832" s="59">
        <v>8.5334274952919027E-3</v>
      </c>
      <c r="T832" s="59">
        <v>5.1730225988700577E-2</v>
      </c>
      <c r="U832" s="59">
        <v>0</v>
      </c>
      <c r="V832" s="59">
        <v>0.22922551789077217</v>
      </c>
      <c r="W832" s="59">
        <v>0.27277542372881358</v>
      </c>
      <c r="X832" s="59">
        <v>0.38623349304662846</v>
      </c>
      <c r="Y832" s="59">
        <v>0.72012102874432682</v>
      </c>
      <c r="Z832" s="59">
        <v>0.21785173978819972</v>
      </c>
      <c r="AA832" s="59">
        <v>4.9924357034795766E-2</v>
      </c>
      <c r="AB832" s="59">
        <v>1.2102874432677763E-2</v>
      </c>
      <c r="AC832" s="59">
        <v>0.56976744186046524</v>
      </c>
      <c r="AD832" s="60">
        <v>0.32230922052121069</v>
      </c>
      <c r="AE832" s="59">
        <v>7.8765922636438016E-2</v>
      </c>
      <c r="AF832" s="59">
        <v>0.17953943337678854</v>
      </c>
      <c r="AG832" s="61">
        <v>1312.5679077084426</v>
      </c>
      <c r="AH832" s="61">
        <v>14.31589604090194</v>
      </c>
      <c r="AI832" s="61">
        <v>221.09211227653913</v>
      </c>
      <c r="AJ832" s="61">
        <v>25.871110916137695</v>
      </c>
      <c r="AK832" s="61">
        <v>508.1655101776123</v>
      </c>
      <c r="AL832" s="59">
        <v>0.1220866048803539</v>
      </c>
      <c r="AM832" s="59">
        <v>0.26908884340975964</v>
      </c>
      <c r="AN832" s="59">
        <v>0.60964621491811521</v>
      </c>
      <c r="AO832" s="59">
        <v>0.24915633649051819</v>
      </c>
      <c r="AP832" s="59">
        <v>0.3211494042448837</v>
      </c>
      <c r="AQ832" s="59">
        <v>0.3610144180833666</v>
      </c>
      <c r="AR832" s="59">
        <v>0.67780764286549033</v>
      </c>
      <c r="AS832" s="59">
        <v>1.8014736842105261</v>
      </c>
      <c r="AT832" s="59">
        <v>1.2842105263157894E-2</v>
      </c>
    </row>
    <row r="833" spans="1:46">
      <c r="A833" s="61" t="s">
        <v>192</v>
      </c>
      <c r="B833" s="61" t="s">
        <v>2578</v>
      </c>
      <c r="C833" s="61" t="s">
        <v>2573</v>
      </c>
      <c r="D833" s="61" t="s">
        <v>2579</v>
      </c>
      <c r="E833" s="61">
        <v>512.05791953999994</v>
      </c>
      <c r="F833" s="59">
        <v>4431.7239846911843</v>
      </c>
      <c r="G833" s="61">
        <v>1.848130081300813</v>
      </c>
      <c r="H833" s="61">
        <v>8190.4024081300813</v>
      </c>
      <c r="I833" s="59">
        <v>0.4895301777230337</v>
      </c>
      <c r="J833" s="60">
        <v>0.10126693647721274</v>
      </c>
      <c r="K833" s="59">
        <v>0</v>
      </c>
      <c r="L833" s="59">
        <v>0.3659158894949851</v>
      </c>
      <c r="M833" s="59">
        <v>2.2347351750835825E-2</v>
      </c>
      <c r="N833" s="59">
        <v>0</v>
      </c>
      <c r="O833" s="59">
        <v>0</v>
      </c>
      <c r="P833" s="59">
        <v>7.5312335034312866E-2</v>
      </c>
      <c r="Q833" s="59">
        <v>0</v>
      </c>
      <c r="R833" s="59">
        <v>0</v>
      </c>
      <c r="S833" s="59">
        <v>0</v>
      </c>
      <c r="T833" s="59">
        <v>0</v>
      </c>
      <c r="U833" s="59">
        <v>0</v>
      </c>
      <c r="V833" s="59">
        <v>0.27582262889319026</v>
      </c>
      <c r="W833" s="59">
        <v>0.15933485834946332</v>
      </c>
      <c r="X833" s="59">
        <v>1.9065634348055605</v>
      </c>
      <c r="Y833" s="59">
        <v>0.96354407014305499</v>
      </c>
      <c r="Z833" s="59">
        <v>2.6303645592985696E-2</v>
      </c>
      <c r="AA833" s="59">
        <v>2.7688047992616522E-3</v>
      </c>
      <c r="AB833" s="59">
        <v>7.3834794646977396E-3</v>
      </c>
      <c r="AC833" s="59">
        <v>0.46806264297026223</v>
      </c>
      <c r="AD833" s="60">
        <v>0.50316734119303186</v>
      </c>
      <c r="AE833" s="59">
        <v>8.6222065810311454E-3</v>
      </c>
      <c r="AF833" s="59">
        <v>0.22196707767376173</v>
      </c>
      <c r="AG833" s="61">
        <v>1282.9810536609216</v>
      </c>
      <c r="AH833" s="61">
        <v>14.633871164894266</v>
      </c>
      <c r="AI833" s="61">
        <v>190.64316009852183</v>
      </c>
      <c r="AJ833" s="61">
        <v>19.897615432739258</v>
      </c>
      <c r="AK833" s="61">
        <v>418.44048881530762</v>
      </c>
      <c r="AL833" s="59">
        <v>3.8203686054838676E-2</v>
      </c>
      <c r="AM833" s="59">
        <v>0.23141913341844769</v>
      </c>
      <c r="AN833" s="59">
        <v>0.73001995621083104</v>
      </c>
      <c r="AO833" s="59">
        <v>8.4218988427599631E-3</v>
      </c>
      <c r="AP833" s="59">
        <v>0.18357298347117371</v>
      </c>
      <c r="AQ833" s="59">
        <v>0.61589712406618513</v>
      </c>
      <c r="AR833" s="59">
        <v>0.74784444835474229</v>
      </c>
      <c r="AS833" s="59">
        <v>2.7721951219512193</v>
      </c>
      <c r="AT833" s="59">
        <v>0</v>
      </c>
    </row>
    <row r="834" spans="1:46">
      <c r="A834" s="61" t="s">
        <v>192</v>
      </c>
      <c r="B834" s="61" t="s">
        <v>2581</v>
      </c>
      <c r="C834" s="61" t="s">
        <v>2573</v>
      </c>
      <c r="D834" s="61" t="s">
        <v>1957</v>
      </c>
      <c r="E834" s="61">
        <v>633.63421823299996</v>
      </c>
      <c r="F834" s="59">
        <v>1999.9186528979951</v>
      </c>
      <c r="G834" s="61">
        <v>1.6855032317636196</v>
      </c>
      <c r="H834" s="61">
        <v>3370.8693527239152</v>
      </c>
      <c r="I834" s="59">
        <v>0.6190971841788101</v>
      </c>
      <c r="J834" s="60">
        <v>0.1648405828859428</v>
      </c>
      <c r="K834" s="59">
        <v>7.1217267448230523E-2</v>
      </c>
      <c r="L834" s="59">
        <v>0.25610825024652134</v>
      </c>
      <c r="M834" s="59">
        <v>0.10737372630656296</v>
      </c>
      <c r="N834" s="59">
        <v>0</v>
      </c>
      <c r="O834" s="59">
        <v>0</v>
      </c>
      <c r="P834" s="59">
        <v>0.20762572586830283</v>
      </c>
      <c r="Q834" s="59">
        <v>0</v>
      </c>
      <c r="R834" s="59">
        <v>1.9557357291552536E-2</v>
      </c>
      <c r="S834" s="59">
        <v>0</v>
      </c>
      <c r="T834" s="59">
        <v>2.147474526131259E-2</v>
      </c>
      <c r="U834" s="59">
        <v>0</v>
      </c>
      <c r="V834" s="59">
        <v>0.10841459406157554</v>
      </c>
      <c r="W834" s="59">
        <v>4.3387750629998903E-2</v>
      </c>
      <c r="X834" s="59">
        <v>0.47660786676892736</v>
      </c>
      <c r="Y834" s="59">
        <v>0.91839080459770117</v>
      </c>
      <c r="Z834" s="59">
        <v>7.8160919540229884E-2</v>
      </c>
      <c r="AA834" s="59">
        <v>3.4482758620689655E-3</v>
      </c>
      <c r="AB834" s="59">
        <v>0</v>
      </c>
      <c r="AC834" s="59">
        <v>0.40292538621671964</v>
      </c>
      <c r="AD834" s="60">
        <v>0.4866878492385231</v>
      </c>
      <c r="AE834" s="59">
        <v>8.1132902377561086E-2</v>
      </c>
      <c r="AF834" s="59">
        <v>0.28808418918574941</v>
      </c>
      <c r="AG834" s="61">
        <v>1340.017370706672</v>
      </c>
      <c r="AH834" s="61">
        <v>14.120999802605606</v>
      </c>
      <c r="AI834" s="61">
        <v>249.30016528407057</v>
      </c>
      <c r="AJ834" s="61">
        <v>155.45967102050781</v>
      </c>
      <c r="AK834" s="61">
        <v>274.54032897949219</v>
      </c>
      <c r="AL834" s="59">
        <v>0.22124357549839624</v>
      </c>
      <c r="AM834" s="59">
        <v>0.41003546292770093</v>
      </c>
      <c r="AN834" s="59">
        <v>0.36811458928221791</v>
      </c>
      <c r="AO834" s="59">
        <v>0</v>
      </c>
      <c r="AP834" s="59">
        <v>0.14558872823701866</v>
      </c>
      <c r="AQ834" s="59">
        <v>0.85380489947129634</v>
      </c>
      <c r="AR834" s="59">
        <v>0.52591212884847161</v>
      </c>
      <c r="AS834" s="59">
        <v>3.2024561403508769</v>
      </c>
      <c r="AT834" s="59">
        <v>0</v>
      </c>
    </row>
    <row r="835" spans="1:46">
      <c r="A835" s="61" t="s">
        <v>192</v>
      </c>
      <c r="B835" s="61" t="s">
        <v>2582</v>
      </c>
      <c r="C835" s="61" t="s">
        <v>2573</v>
      </c>
      <c r="D835" s="61" t="s">
        <v>2583</v>
      </c>
      <c r="E835" s="61">
        <v>692.94573638600002</v>
      </c>
      <c r="F835" s="59">
        <v>1841.5167199849454</v>
      </c>
      <c r="G835" s="61">
        <v>1.4761111111111112</v>
      </c>
      <c r="H835" s="61">
        <v>2718.2832916666666</v>
      </c>
      <c r="I835" s="59">
        <v>0.29563417388031615</v>
      </c>
      <c r="J835" s="60">
        <v>8.3741061347384266E-2</v>
      </c>
      <c r="K835" s="59">
        <v>0</v>
      </c>
      <c r="L835" s="59">
        <v>0.21189311253293186</v>
      </c>
      <c r="M835" s="59">
        <v>0</v>
      </c>
      <c r="N835" s="59">
        <v>0</v>
      </c>
      <c r="O835" s="59">
        <v>0</v>
      </c>
      <c r="P835" s="59">
        <v>0</v>
      </c>
      <c r="Q835" s="59">
        <v>0</v>
      </c>
      <c r="R835" s="59">
        <v>0</v>
      </c>
      <c r="S835" s="59">
        <v>0</v>
      </c>
      <c r="T835" s="59">
        <v>0</v>
      </c>
      <c r="U835" s="59">
        <v>0</v>
      </c>
      <c r="V835" s="59">
        <v>0.60858110651110275</v>
      </c>
      <c r="W835" s="59">
        <v>9.5784719608581106E-2</v>
      </c>
      <c r="X835" s="59">
        <v>0.31426420775310498</v>
      </c>
      <c r="Y835" s="59">
        <v>0.86227544910179643</v>
      </c>
      <c r="Z835" s="59">
        <v>0.11377245508982035</v>
      </c>
      <c r="AA835" s="59">
        <v>2.3952095808383235E-2</v>
      </c>
      <c r="AB835" s="59">
        <v>0</v>
      </c>
      <c r="AC835" s="59">
        <v>0.55626646593902895</v>
      </c>
      <c r="AD835" s="60">
        <v>0.38596161083929248</v>
      </c>
      <c r="AE835" s="59">
        <v>0</v>
      </c>
      <c r="AF835" s="59">
        <v>7.6687101470812397E-2</v>
      </c>
      <c r="AG835" s="61">
        <v>1331.0272464814147</v>
      </c>
      <c r="AH835" s="61">
        <v>14.185233670155178</v>
      </c>
      <c r="AI835" s="61">
        <v>248.12327951925823</v>
      </c>
      <c r="AJ835" s="61">
        <v>158.56314086914063</v>
      </c>
      <c r="AK835" s="61">
        <v>211.7177734375</v>
      </c>
      <c r="AL835" s="59">
        <v>0.27085454191387093</v>
      </c>
      <c r="AM835" s="59">
        <v>0.38477038821331117</v>
      </c>
      <c r="AN835" s="59">
        <v>0.34481415708848773</v>
      </c>
      <c r="AO835" s="59">
        <v>0</v>
      </c>
      <c r="AP835" s="59">
        <v>0.75447826943374308</v>
      </c>
      <c r="AQ835" s="59">
        <v>0.24596081778192674</v>
      </c>
      <c r="AR835" s="59">
        <v>0.56454648099360183</v>
      </c>
      <c r="AS835" s="59">
        <v>1.7713333333333334</v>
      </c>
      <c r="AT835" s="59">
        <v>0</v>
      </c>
    </row>
    <row r="836" spans="1:46">
      <c r="A836" s="61" t="s">
        <v>192</v>
      </c>
      <c r="B836" s="61" t="s">
        <v>2585</v>
      </c>
      <c r="C836" s="61" t="s">
        <v>2573</v>
      </c>
      <c r="D836" s="61" t="s">
        <v>204</v>
      </c>
      <c r="E836" s="61">
        <v>1176.8355722399999</v>
      </c>
      <c r="F836" s="59">
        <v>2186.7799006309151</v>
      </c>
      <c r="G836" s="61">
        <v>0.9664634146341462</v>
      </c>
      <c r="H836" s="61">
        <v>2113.442769817073</v>
      </c>
      <c r="I836" s="59">
        <v>0.37192429022082019</v>
      </c>
      <c r="J836" s="60">
        <v>0.20063091482649845</v>
      </c>
      <c r="K836" s="59">
        <v>0.16460069091648039</v>
      </c>
      <c r="L836" s="59">
        <v>1.4021540337329809E-2</v>
      </c>
      <c r="M836" s="59">
        <v>3.048160942897785E-2</v>
      </c>
      <c r="N836" s="59">
        <v>0</v>
      </c>
      <c r="O836" s="59">
        <v>0</v>
      </c>
      <c r="P836" s="59">
        <v>0</v>
      </c>
      <c r="Q836" s="59">
        <v>0</v>
      </c>
      <c r="R836" s="59">
        <v>0</v>
      </c>
      <c r="S836" s="59">
        <v>4.06421459053038E-4</v>
      </c>
      <c r="T836" s="59">
        <v>0</v>
      </c>
      <c r="U836" s="59">
        <v>1.1176590123958545E-2</v>
      </c>
      <c r="V836" s="59">
        <v>0.37715911400121932</v>
      </c>
      <c r="W836" s="59">
        <v>0.14366998577524895</v>
      </c>
      <c r="X836" s="59">
        <v>0.43375394321766569</v>
      </c>
      <c r="Y836" s="59">
        <v>0.49090909090909085</v>
      </c>
      <c r="Z836" s="59">
        <v>0.31636363636363635</v>
      </c>
      <c r="AA836" s="59">
        <v>0.19272727272727269</v>
      </c>
      <c r="AB836" s="59">
        <v>0</v>
      </c>
      <c r="AC836" s="59">
        <v>0.83264984227129335</v>
      </c>
      <c r="AD836" s="60">
        <v>0.1529968454258675</v>
      </c>
      <c r="AE836" s="59">
        <v>0</v>
      </c>
      <c r="AF836" s="59">
        <v>5.3873286545310525E-2</v>
      </c>
      <c r="AG836" s="61">
        <v>1338.0276553957217</v>
      </c>
      <c r="AH836" s="61">
        <v>14.016521577578429</v>
      </c>
      <c r="AI836" s="61">
        <v>296.0637028565078</v>
      </c>
      <c r="AJ836" s="61">
        <v>7.2847156524658203</v>
      </c>
      <c r="AK836" s="61">
        <v>482.71528434753418</v>
      </c>
      <c r="AL836" s="59">
        <v>7.9184808989607641E-2</v>
      </c>
      <c r="AM836" s="59">
        <v>0.17971924454784188</v>
      </c>
      <c r="AN836" s="59">
        <v>0.74091701556942735</v>
      </c>
      <c r="AO836" s="59">
        <v>0.47733941193735313</v>
      </c>
      <c r="AP836" s="59">
        <v>0.25587686768070395</v>
      </c>
      <c r="AQ836" s="59">
        <v>0.22326823406593596</v>
      </c>
      <c r="AR836" s="59">
        <v>0.77287066246056779</v>
      </c>
      <c r="AS836" s="59">
        <v>1.5463414634146342</v>
      </c>
      <c r="AT836" s="59">
        <v>0.34609756097560973</v>
      </c>
    </row>
    <row r="837" spans="1:46">
      <c r="A837" s="61" t="s">
        <v>192</v>
      </c>
      <c r="B837" s="61" t="s">
        <v>2586</v>
      </c>
      <c r="C837" s="61" t="s">
        <v>2573</v>
      </c>
      <c r="D837" s="61" t="s">
        <v>2587</v>
      </c>
      <c r="E837" s="61">
        <v>1335.1087628</v>
      </c>
      <c r="F837" s="59">
        <v>1761.5088828292844</v>
      </c>
      <c r="G837" s="61">
        <v>1.0505208333333333</v>
      </c>
      <c r="H837" s="61">
        <v>1850.5017795138888</v>
      </c>
      <c r="I837" s="59">
        <v>0.12064121632787968</v>
      </c>
      <c r="J837" s="60">
        <v>0.12064121632787969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  <c r="P837" s="59">
        <v>0</v>
      </c>
      <c r="Q837" s="59">
        <v>0</v>
      </c>
      <c r="R837" s="59">
        <v>0</v>
      </c>
      <c r="S837" s="59">
        <v>0</v>
      </c>
      <c r="T837" s="59">
        <v>0</v>
      </c>
      <c r="U837" s="59">
        <v>0</v>
      </c>
      <c r="V837" s="59">
        <v>0.44586948321388159</v>
      </c>
      <c r="W837" s="59">
        <v>0.41644662391550358</v>
      </c>
      <c r="X837" s="59">
        <v>1.0890761857544209</v>
      </c>
      <c r="Y837" s="59">
        <v>0.91502276176024266</v>
      </c>
      <c r="Z837" s="59">
        <v>7.8907435508345974E-2</v>
      </c>
      <c r="AA837" s="59">
        <v>6.0698027314112293E-3</v>
      </c>
      <c r="AB837" s="59">
        <v>0</v>
      </c>
      <c r="AC837" s="59">
        <v>0.80713931581556775</v>
      </c>
      <c r="AD837" s="60">
        <v>0.17583870434638904</v>
      </c>
      <c r="AE837" s="59">
        <v>0</v>
      </c>
      <c r="AF837" s="59">
        <v>4.5322150289162942E-2</v>
      </c>
      <c r="AG837" s="61">
        <v>1350.7602717263997</v>
      </c>
      <c r="AH837" s="61">
        <v>13.878519091122044</v>
      </c>
      <c r="AI837" s="61">
        <v>314.0662616020627</v>
      </c>
      <c r="AJ837" s="61">
        <v>101.09672546386719</v>
      </c>
      <c r="AK837" s="61">
        <v>358.90327453613281</v>
      </c>
      <c r="AL837" s="59">
        <v>0.11862329453059298</v>
      </c>
      <c r="AM837" s="59">
        <v>0.27165389824823638</v>
      </c>
      <c r="AN837" s="59">
        <v>0.61024990824814918</v>
      </c>
      <c r="AO837" s="59">
        <v>0.5662928152867337</v>
      </c>
      <c r="AP837" s="59">
        <v>0.2906598404658452</v>
      </c>
      <c r="AQ837" s="59">
        <v>0.14357444527439964</v>
      </c>
      <c r="AR837" s="59">
        <v>0.77673111882333501</v>
      </c>
      <c r="AS837" s="59">
        <v>1.6808333333333332</v>
      </c>
      <c r="AT837" s="59">
        <v>0.20805555555555555</v>
      </c>
    </row>
    <row r="838" spans="1:46">
      <c r="A838" s="61" t="s">
        <v>192</v>
      </c>
      <c r="B838" s="61" t="s">
        <v>2589</v>
      </c>
      <c r="C838" s="61" t="s">
        <v>2573</v>
      </c>
      <c r="D838" s="61" t="s">
        <v>1281</v>
      </c>
      <c r="E838" s="61">
        <v>421.97668822899999</v>
      </c>
      <c r="F838" s="59">
        <v>2172.1288685524128</v>
      </c>
      <c r="G838" s="61">
        <v>2.4650390624999998</v>
      </c>
      <c r="H838" s="61">
        <v>5354.3825097656245</v>
      </c>
      <c r="I838" s="59">
        <v>0.43942635290389037</v>
      </c>
      <c r="J838" s="60">
        <v>3.5337928848744156E-2</v>
      </c>
      <c r="K838" s="59">
        <v>3.4070200459551544E-3</v>
      </c>
      <c r="L838" s="59">
        <v>0.40068140400919106</v>
      </c>
      <c r="M838" s="59">
        <v>0</v>
      </c>
      <c r="N838" s="59">
        <v>0</v>
      </c>
      <c r="O838" s="59">
        <v>0</v>
      </c>
      <c r="P838" s="59">
        <v>0</v>
      </c>
      <c r="Q838" s="59">
        <v>0</v>
      </c>
      <c r="R838" s="59">
        <v>0</v>
      </c>
      <c r="S838" s="59">
        <v>0</v>
      </c>
      <c r="T838" s="59">
        <v>0</v>
      </c>
      <c r="U838" s="59">
        <v>0</v>
      </c>
      <c r="V838" s="59">
        <v>0.53822993423658982</v>
      </c>
      <c r="W838" s="59">
        <v>2.2343712859519849E-2</v>
      </c>
      <c r="X838" s="59">
        <v>5.5463117027176927E-2</v>
      </c>
      <c r="Y838" s="59">
        <v>0.5714285714285714</v>
      </c>
      <c r="Z838" s="59">
        <v>0.42857142857142855</v>
      </c>
      <c r="AA838" s="59">
        <v>0</v>
      </c>
      <c r="AB838" s="59">
        <v>0</v>
      </c>
      <c r="AC838" s="59">
        <v>0.41407178512003806</v>
      </c>
      <c r="AD838" s="60">
        <v>0.57768798035020996</v>
      </c>
      <c r="AE838" s="59">
        <v>0</v>
      </c>
      <c r="AF838" s="59">
        <v>0.29909235159338432</v>
      </c>
      <c r="AG838" s="61">
        <v>1303.0212197655439</v>
      </c>
      <c r="AH838" s="61">
        <v>14.419559281792552</v>
      </c>
      <c r="AI838" s="61">
        <v>193.45945496581743</v>
      </c>
      <c r="AJ838" s="61">
        <v>122.50873565673828</v>
      </c>
      <c r="AK838" s="61">
        <v>140.97103118896484</v>
      </c>
      <c r="AL838" s="59">
        <v>0.21165268720136393</v>
      </c>
      <c r="AM838" s="59">
        <v>0.46492497209592815</v>
      </c>
      <c r="AN838" s="59">
        <v>0.3234775849179698</v>
      </c>
      <c r="AO838" s="59">
        <v>0</v>
      </c>
      <c r="AP838" s="59">
        <v>0</v>
      </c>
      <c r="AQ838" s="59">
        <v>1.0000552442152619</v>
      </c>
      <c r="AR838" s="59">
        <v>0.51501465810950009</v>
      </c>
      <c r="AS838" s="59">
        <v>3.9440624999999998</v>
      </c>
      <c r="AT838" s="59">
        <v>0</v>
      </c>
    </row>
    <row r="839" spans="1:46">
      <c r="A839" s="61" t="s">
        <v>192</v>
      </c>
      <c r="B839" s="61" t="s">
        <v>2590</v>
      </c>
      <c r="C839" s="61" t="s">
        <v>2573</v>
      </c>
      <c r="D839" s="61" t="s">
        <v>2591</v>
      </c>
      <c r="E839" s="61">
        <v>657.988157452</v>
      </c>
      <c r="F839" s="59">
        <v>1743.4127078596143</v>
      </c>
      <c r="G839" s="61">
        <v>1.2260606060606061</v>
      </c>
      <c r="H839" s="61">
        <v>2137.5296412121211</v>
      </c>
      <c r="I839" s="59">
        <v>0.44646564508156206</v>
      </c>
      <c r="J839" s="60">
        <v>0.13277310924369748</v>
      </c>
      <c r="K839" s="59">
        <v>0</v>
      </c>
      <c r="L839" s="59">
        <v>0.24607019278299555</v>
      </c>
      <c r="M839" s="59">
        <v>6.386554621848739E-2</v>
      </c>
      <c r="N839" s="59">
        <v>0</v>
      </c>
      <c r="O839" s="59">
        <v>0</v>
      </c>
      <c r="P839" s="59">
        <v>0</v>
      </c>
      <c r="Q839" s="59">
        <v>0</v>
      </c>
      <c r="R839" s="59">
        <v>0</v>
      </c>
      <c r="S839" s="59">
        <v>3.7567968363816113E-3</v>
      </c>
      <c r="T839" s="59">
        <v>1.6608996539792385E-2</v>
      </c>
      <c r="U839" s="59">
        <v>0</v>
      </c>
      <c r="V839" s="59">
        <v>0.51804251112209587</v>
      </c>
      <c r="W839" s="59">
        <v>1.8882847256549679E-2</v>
      </c>
      <c r="X839" s="59">
        <v>0.28868017795353434</v>
      </c>
      <c r="Y839" s="59">
        <v>0.65068493150684936</v>
      </c>
      <c r="Z839" s="59">
        <v>0.28424657534246578</v>
      </c>
      <c r="AA839" s="59">
        <v>6.5068493150684928E-2</v>
      </c>
      <c r="AB839" s="59">
        <v>0</v>
      </c>
      <c r="AC839" s="59">
        <v>0.54720711814137413</v>
      </c>
      <c r="AD839" s="60">
        <v>0.40978744438952053</v>
      </c>
      <c r="AE839" s="59">
        <v>2.9658922392486404E-3</v>
      </c>
      <c r="AF839" s="59">
        <v>0.1537261709871714</v>
      </c>
      <c r="AG839" s="61">
        <v>1369.3874216226486</v>
      </c>
      <c r="AH839" s="61">
        <v>13.578878966368991</v>
      </c>
      <c r="AI839" s="61">
        <v>401.23987876450889</v>
      </c>
      <c r="AJ839" s="61">
        <v>273.666015625</v>
      </c>
      <c r="AK839" s="61">
        <v>258.48638916015625</v>
      </c>
      <c r="AL839" s="59">
        <v>0.25085937813712283</v>
      </c>
      <c r="AM839" s="59">
        <v>0.30338691926163214</v>
      </c>
      <c r="AN839" s="59">
        <v>0.44605666025442214</v>
      </c>
      <c r="AO839" s="59">
        <v>0</v>
      </c>
      <c r="AP839" s="59">
        <v>0.62026192322431362</v>
      </c>
      <c r="AQ839" s="59">
        <v>0.3800410344288635</v>
      </c>
      <c r="AR839" s="59">
        <v>0.58329214038556598</v>
      </c>
      <c r="AS839" s="59">
        <v>1.8390909090909091</v>
      </c>
      <c r="AT839" s="59">
        <v>0</v>
      </c>
    </row>
    <row r="840" spans="1:46">
      <c r="A840" s="61" t="s">
        <v>192</v>
      </c>
      <c r="B840" s="61" t="s">
        <v>2593</v>
      </c>
      <c r="C840" s="61" t="s">
        <v>2573</v>
      </c>
      <c r="D840" s="61" t="s">
        <v>1804</v>
      </c>
      <c r="E840" s="61">
        <v>815.60691058500004</v>
      </c>
      <c r="F840" s="59">
        <v>2801.0994709870702</v>
      </c>
      <c r="G840" s="61">
        <v>1.0295454545454545</v>
      </c>
      <c r="H840" s="61">
        <v>2883.8592280844155</v>
      </c>
      <c r="I840" s="59">
        <v>0.37109744560075686</v>
      </c>
      <c r="J840" s="60">
        <v>4.1497556531102459E-2</v>
      </c>
      <c r="K840" s="59">
        <v>4.6016190881976995E-3</v>
      </c>
      <c r="L840" s="59">
        <v>0.10899020025564549</v>
      </c>
      <c r="M840" s="59">
        <v>0</v>
      </c>
      <c r="N840" s="59">
        <v>0</v>
      </c>
      <c r="O840" s="59">
        <v>0</v>
      </c>
      <c r="P840" s="59">
        <v>0</v>
      </c>
      <c r="Q840" s="59">
        <v>0.16821474222411589</v>
      </c>
      <c r="R840" s="59">
        <v>7.6608436301661698E-2</v>
      </c>
      <c r="S840" s="59">
        <v>0</v>
      </c>
      <c r="T840" s="59">
        <v>3.9028547081380482E-2</v>
      </c>
      <c r="U840" s="59">
        <v>0</v>
      </c>
      <c r="V840" s="59">
        <v>0.28956114188325521</v>
      </c>
      <c r="W840" s="59">
        <v>0.27030251384746484</v>
      </c>
      <c r="X840" s="59">
        <v>0.79391359192683686</v>
      </c>
      <c r="Y840" s="59">
        <v>0.880834160873883</v>
      </c>
      <c r="Z840" s="59">
        <v>9.0367428003972197E-2</v>
      </c>
      <c r="AA840" s="59">
        <v>1.2909632571996029E-2</v>
      </c>
      <c r="AB840" s="59">
        <v>1.588877855014896E-2</v>
      </c>
      <c r="AC840" s="59">
        <v>0.79446546830652787</v>
      </c>
      <c r="AD840" s="60">
        <v>0.17242194891201515</v>
      </c>
      <c r="AE840" s="59">
        <v>1.5373699148533584E-2</v>
      </c>
      <c r="AF840" s="59">
        <v>0.1555160928063043</v>
      </c>
      <c r="AG840" s="61">
        <v>1375.9840649659081</v>
      </c>
      <c r="AH840" s="61">
        <v>13.545660767639623</v>
      </c>
      <c r="AI840" s="61">
        <v>412.20580105678096</v>
      </c>
      <c r="AJ840" s="61">
        <v>257.07424926757813</v>
      </c>
      <c r="AK840" s="61">
        <v>325.89468383789063</v>
      </c>
      <c r="AL840" s="59">
        <v>0.18598113629419966</v>
      </c>
      <c r="AM840" s="59">
        <v>0.40797839704586691</v>
      </c>
      <c r="AN840" s="59">
        <v>0.40552623538067761</v>
      </c>
      <c r="AO840" s="59">
        <v>0</v>
      </c>
      <c r="AP840" s="59">
        <v>0.60859587327916509</v>
      </c>
      <c r="AQ840" s="59">
        <v>0.39088989544157909</v>
      </c>
      <c r="AR840" s="59">
        <v>0.9381898454746137</v>
      </c>
      <c r="AS840" s="59">
        <v>1.6472727272727272</v>
      </c>
      <c r="AT840" s="59">
        <v>4.3896103896103891E-2</v>
      </c>
    </row>
    <row r="841" spans="1:46">
      <c r="A841" s="61" t="s">
        <v>192</v>
      </c>
      <c r="B841" s="61" t="s">
        <v>2594</v>
      </c>
      <c r="C841" s="61" t="s">
        <v>2573</v>
      </c>
      <c r="D841" s="61" t="s">
        <v>2595</v>
      </c>
      <c r="E841" s="61">
        <v>505.34928984599998</v>
      </c>
      <c r="F841" s="59">
        <v>6486.6340838781689</v>
      </c>
      <c r="G841" s="61">
        <v>1.0963286713286713</v>
      </c>
      <c r="H841" s="61">
        <v>7111.4829265734261</v>
      </c>
      <c r="I841" s="59">
        <v>0.77387976399298364</v>
      </c>
      <c r="J841" s="60">
        <v>4.2258013076064423E-2</v>
      </c>
      <c r="K841" s="59">
        <v>8.3240312549832551E-2</v>
      </c>
      <c r="L841" s="59">
        <v>0.53356721416042097</v>
      </c>
      <c r="M841" s="59">
        <v>0.11481422420666561</v>
      </c>
      <c r="N841" s="59">
        <v>0</v>
      </c>
      <c r="O841" s="59">
        <v>0</v>
      </c>
      <c r="P841" s="59">
        <v>2.8703556051666402E-2</v>
      </c>
      <c r="Q841" s="59">
        <v>0</v>
      </c>
      <c r="R841" s="59">
        <v>0</v>
      </c>
      <c r="S841" s="59">
        <v>0</v>
      </c>
      <c r="T841" s="59">
        <v>0</v>
      </c>
      <c r="U841" s="59">
        <v>0</v>
      </c>
      <c r="V841" s="59">
        <v>0.17222133630999842</v>
      </c>
      <c r="W841" s="59">
        <v>2.5195343645351618E-2</v>
      </c>
      <c r="X841" s="59">
        <v>8.6110668154999209E-2</v>
      </c>
      <c r="Y841" s="59">
        <v>0.40740740740740744</v>
      </c>
      <c r="Z841" s="59">
        <v>0.29629629629629628</v>
      </c>
      <c r="AA841" s="59">
        <v>0</v>
      </c>
      <c r="AB841" s="59">
        <v>0.29629629629629628</v>
      </c>
      <c r="AC841" s="59">
        <v>0.23393398182108116</v>
      </c>
      <c r="AD841" s="60">
        <v>0.72444586190400251</v>
      </c>
      <c r="AE841" s="59">
        <v>3.9866050071758891E-3</v>
      </c>
      <c r="AF841" s="59">
        <v>0.12409238770101019</v>
      </c>
      <c r="AG841" s="61">
        <v>1290.8512376237625</v>
      </c>
      <c r="AH841" s="61">
        <v>14.517054455445546</v>
      </c>
      <c r="AI841" s="61">
        <v>192.17208362159818</v>
      </c>
      <c r="AJ841" s="61">
        <v>7.4642090797424316</v>
      </c>
      <c r="AK841" s="61">
        <v>415.38015127182007</v>
      </c>
      <c r="AL841" s="59">
        <v>7.5813898960212928E-2</v>
      </c>
      <c r="AM841" s="59">
        <v>0.25811355159863686</v>
      </c>
      <c r="AN841" s="59">
        <v>0.66525768761335291</v>
      </c>
      <c r="AO841" s="59">
        <v>0.3174784316979879</v>
      </c>
      <c r="AP841" s="59">
        <v>0.3601469392693965</v>
      </c>
      <c r="AQ841" s="59">
        <v>0.27827287546570817</v>
      </c>
      <c r="AR841" s="59">
        <v>0.39866050071758891</v>
      </c>
      <c r="AS841" s="59">
        <v>2.8504545454545456</v>
      </c>
      <c r="AT841" s="59">
        <v>0</v>
      </c>
    </row>
    <row r="842" spans="1:46">
      <c r="A842" s="61" t="s">
        <v>192</v>
      </c>
      <c r="B842" s="61" t="s">
        <v>2597</v>
      </c>
      <c r="C842" s="61" t="s">
        <v>2573</v>
      </c>
      <c r="D842" s="61" t="s">
        <v>2598</v>
      </c>
      <c r="E842" s="61">
        <v>570.23249606800005</v>
      </c>
      <c r="F842" s="59">
        <v>1907.1403871413759</v>
      </c>
      <c r="G842" s="61">
        <v>1.6437499999999998</v>
      </c>
      <c r="H842" s="61">
        <v>3134.8620113636362</v>
      </c>
      <c r="I842" s="59">
        <v>0.20463187003110958</v>
      </c>
      <c r="J842" s="60">
        <v>0</v>
      </c>
      <c r="K842" s="59">
        <v>0</v>
      </c>
      <c r="L842" s="59">
        <v>0.20463187003110958</v>
      </c>
      <c r="M842" s="59">
        <v>0</v>
      </c>
      <c r="N842" s="59">
        <v>0</v>
      </c>
      <c r="O842" s="59">
        <v>0</v>
      </c>
      <c r="P842" s="59">
        <v>0</v>
      </c>
      <c r="Q842" s="59">
        <v>0</v>
      </c>
      <c r="R842" s="59">
        <v>0</v>
      </c>
      <c r="S842" s="59">
        <v>0</v>
      </c>
      <c r="T842" s="59">
        <v>0</v>
      </c>
      <c r="U842" s="59">
        <v>0</v>
      </c>
      <c r="V842" s="59">
        <v>0.43380573798824751</v>
      </c>
      <c r="W842" s="59">
        <v>0.36156239198064294</v>
      </c>
      <c r="X842" s="59">
        <v>0.34911856204631869</v>
      </c>
      <c r="Y842" s="59">
        <v>0.67326732673267331</v>
      </c>
      <c r="Z842" s="59">
        <v>0.17821782178217824</v>
      </c>
      <c r="AA842" s="59">
        <v>0.14851485148514851</v>
      </c>
      <c r="AB842" s="59">
        <v>0</v>
      </c>
      <c r="AC842" s="59">
        <v>0.55063947459384721</v>
      </c>
      <c r="AD842" s="60">
        <v>0.38403041825095058</v>
      </c>
      <c r="AE842" s="59">
        <v>0</v>
      </c>
      <c r="AF842" s="59">
        <v>5.0733692308812417E-2</v>
      </c>
      <c r="AG842" s="61">
        <v>1377.6272558241278</v>
      </c>
      <c r="AH842" s="61">
        <v>13.583367603631194</v>
      </c>
      <c r="AI842" s="61">
        <v>376.92246248176298</v>
      </c>
      <c r="AJ842" s="61">
        <v>258.83895874023438</v>
      </c>
      <c r="AK842" s="61">
        <v>228.72280883789063</v>
      </c>
      <c r="AL842" s="59">
        <v>0.20759076484810474</v>
      </c>
      <c r="AM842" s="59">
        <v>0.4394041057423716</v>
      </c>
      <c r="AN842" s="59">
        <v>0.35369345204056701</v>
      </c>
      <c r="AO842" s="59">
        <v>0</v>
      </c>
      <c r="AP842" s="59">
        <v>0.85546247077056881</v>
      </c>
      <c r="AQ842" s="59">
        <v>0.14522585186047454</v>
      </c>
      <c r="AR842" s="59">
        <v>0.86415485655029378</v>
      </c>
      <c r="AS842" s="59">
        <v>1.3149999999999999</v>
      </c>
      <c r="AT842" s="59">
        <v>0</v>
      </c>
    </row>
    <row r="843" spans="1:46">
      <c r="A843" s="61" t="s">
        <v>192</v>
      </c>
      <c r="B843" s="61" t="s">
        <v>2600</v>
      </c>
      <c r="C843" s="61" t="s">
        <v>2573</v>
      </c>
      <c r="D843" s="61" t="s">
        <v>1473</v>
      </c>
      <c r="E843" s="61">
        <v>490.44885984400003</v>
      </c>
      <c r="F843" s="59">
        <v>1741.1359523563988</v>
      </c>
      <c r="G843" s="61">
        <v>1.7760073260073259</v>
      </c>
      <c r="H843" s="61">
        <v>3092.2702069597067</v>
      </c>
      <c r="I843" s="59">
        <v>0.42105805919356509</v>
      </c>
      <c r="J843" s="60">
        <v>0.1512839022378055</v>
      </c>
      <c r="K843" s="59">
        <v>1.2586058519793459E-2</v>
      </c>
      <c r="L843" s="59">
        <v>0.26882530120481929</v>
      </c>
      <c r="M843" s="59">
        <v>0</v>
      </c>
      <c r="N843" s="59">
        <v>0</v>
      </c>
      <c r="O843" s="59">
        <v>0</v>
      </c>
      <c r="P843" s="59">
        <v>0</v>
      </c>
      <c r="Q843" s="59">
        <v>0</v>
      </c>
      <c r="R843" s="59">
        <v>0</v>
      </c>
      <c r="S843" s="59">
        <v>0</v>
      </c>
      <c r="T843" s="59">
        <v>2.4956970740103276E-2</v>
      </c>
      <c r="U843" s="59">
        <v>0</v>
      </c>
      <c r="V843" s="59">
        <v>0.28227194492254737</v>
      </c>
      <c r="W843" s="59">
        <v>0.25354991394148024</v>
      </c>
      <c r="X843" s="59">
        <v>0.25059296689697846</v>
      </c>
      <c r="Y843" s="59">
        <v>0.51851851851851849</v>
      </c>
      <c r="Z843" s="59">
        <v>0.3127572016460905</v>
      </c>
      <c r="AA843" s="59">
        <v>0.13580246913580246</v>
      </c>
      <c r="AB843" s="59">
        <v>3.292181069958848E-2</v>
      </c>
      <c r="AC843" s="59">
        <v>0.6164793235021141</v>
      </c>
      <c r="AD843" s="60">
        <v>0.35722388367536351</v>
      </c>
      <c r="AE843" s="59">
        <v>9.3843456739197695E-3</v>
      </c>
      <c r="AF843" s="59">
        <v>0.19771684254877017</v>
      </c>
      <c r="AG843" s="61">
        <v>1324.2562499999999</v>
      </c>
      <c r="AH843" s="61">
        <v>14.232209183673469</v>
      </c>
      <c r="AI843" s="61">
        <v>213.72377795075133</v>
      </c>
      <c r="AJ843" s="61">
        <v>85.023002624511719</v>
      </c>
      <c r="AK843" s="61">
        <v>280.08341217041016</v>
      </c>
      <c r="AL843" s="59">
        <v>0.17190885106108264</v>
      </c>
      <c r="AM843" s="59">
        <v>0.42371899909421779</v>
      </c>
      <c r="AN843" s="59">
        <v>0.40498615913426289</v>
      </c>
      <c r="AO843" s="59">
        <v>0</v>
      </c>
      <c r="AP843" s="59">
        <v>0.48526975896264102</v>
      </c>
      <c r="AQ843" s="59">
        <v>0.51534425032692233</v>
      </c>
      <c r="AR843" s="59">
        <v>0.55687325977106317</v>
      </c>
      <c r="AS843" s="59">
        <v>2.3088095238095239</v>
      </c>
      <c r="AT843" s="59">
        <v>9.5476190476190465E-2</v>
      </c>
    </row>
    <row r="844" spans="1:46">
      <c r="A844" s="61" t="s">
        <v>192</v>
      </c>
      <c r="B844" s="61" t="s">
        <v>2601</v>
      </c>
      <c r="C844" s="61" t="s">
        <v>2573</v>
      </c>
      <c r="D844" s="61" t="s">
        <v>1482</v>
      </c>
      <c r="E844" s="61">
        <v>456.55884984800002</v>
      </c>
      <c r="F844" s="59">
        <v>2224.8459084241408</v>
      </c>
      <c r="G844" s="61">
        <v>1.4548780487804875</v>
      </c>
      <c r="H844" s="61">
        <v>3236.8794740853655</v>
      </c>
      <c r="I844" s="59">
        <v>0.5254610226320201</v>
      </c>
      <c r="J844" s="60">
        <v>9.8072087175188602E-2</v>
      </c>
      <c r="K844" s="59">
        <v>0</v>
      </c>
      <c r="L844" s="59">
        <v>0.11558353946480773</v>
      </c>
      <c r="M844" s="59">
        <v>0.11333483247132899</v>
      </c>
      <c r="N844" s="59">
        <v>0</v>
      </c>
      <c r="O844" s="59">
        <v>0</v>
      </c>
      <c r="P844" s="59">
        <v>3.5192264447942434E-2</v>
      </c>
      <c r="Q844" s="59">
        <v>0</v>
      </c>
      <c r="R844" s="59">
        <v>0.22970541938385428</v>
      </c>
      <c r="S844" s="59">
        <v>0</v>
      </c>
      <c r="T844" s="59">
        <v>2.8671014166854056E-2</v>
      </c>
      <c r="U844" s="59">
        <v>0</v>
      </c>
      <c r="V844" s="59">
        <v>0.19946031032156514</v>
      </c>
      <c r="W844" s="59">
        <v>0.17281313244884194</v>
      </c>
      <c r="X844" s="59">
        <v>0.76592623637887669</v>
      </c>
      <c r="Y844" s="59">
        <v>0.82763337893296862</v>
      </c>
      <c r="Z844" s="59">
        <v>9.5759233926128604E-2</v>
      </c>
      <c r="AA844" s="59">
        <v>1.0943912448700412E-2</v>
      </c>
      <c r="AB844" s="59">
        <v>6.5663474692202461E-2</v>
      </c>
      <c r="AC844" s="59">
        <v>0.61829421626152559</v>
      </c>
      <c r="AD844" s="60">
        <v>0.26676445934618609</v>
      </c>
      <c r="AE844" s="59">
        <v>8.4241408214585076E-2</v>
      </c>
      <c r="AF844" s="59">
        <v>0.2090420545604896</v>
      </c>
      <c r="AG844" s="61">
        <v>1338.036443348404</v>
      </c>
      <c r="AH844" s="61">
        <v>14.125943279901355</v>
      </c>
      <c r="AI844" s="61">
        <v>251.04649885184401</v>
      </c>
      <c r="AJ844" s="61">
        <v>170.11964416503906</v>
      </c>
      <c r="AK844" s="61">
        <v>236.64305114746094</v>
      </c>
      <c r="AL844" s="59">
        <v>0.29788054715241602</v>
      </c>
      <c r="AM844" s="59">
        <v>0.38083808923622309</v>
      </c>
      <c r="AN844" s="59">
        <v>0.32142625216630183</v>
      </c>
      <c r="AO844" s="59">
        <v>0</v>
      </c>
      <c r="AP844" s="59">
        <v>0.4268343501935814</v>
      </c>
      <c r="AQ844" s="59">
        <v>0.57331053836135948</v>
      </c>
      <c r="AR844" s="59">
        <v>0.68105616093880972</v>
      </c>
      <c r="AS844" s="59">
        <v>2.3278048780487803</v>
      </c>
      <c r="AT844" s="59">
        <v>0.15853658536585366</v>
      </c>
    </row>
    <row r="845" spans="1:46">
      <c r="A845" s="61" t="s">
        <v>192</v>
      </c>
      <c r="B845" s="61" t="s">
        <v>2602</v>
      </c>
      <c r="C845" s="61" t="s">
        <v>2573</v>
      </c>
      <c r="D845" s="61" t="s">
        <v>2603</v>
      </c>
      <c r="E845" s="61">
        <v>499.71002185999998</v>
      </c>
      <c r="F845" s="59">
        <v>2132.8390885303097</v>
      </c>
      <c r="G845" s="61">
        <v>1.6860294117647061</v>
      </c>
      <c r="H845" s="61">
        <v>3596.0294338235299</v>
      </c>
      <c r="I845" s="59">
        <v>0.28405291466782961</v>
      </c>
      <c r="J845" s="60">
        <v>1.8461985753743276E-2</v>
      </c>
      <c r="K845" s="59">
        <v>0</v>
      </c>
      <c r="L845" s="59">
        <v>0.21296700101758975</v>
      </c>
      <c r="M845" s="59">
        <v>0</v>
      </c>
      <c r="N845" s="59">
        <v>0</v>
      </c>
      <c r="O845" s="59">
        <v>0</v>
      </c>
      <c r="P845" s="59">
        <v>0</v>
      </c>
      <c r="Q845" s="59">
        <v>0</v>
      </c>
      <c r="R845" s="59">
        <v>5.2623927896496579E-2</v>
      </c>
      <c r="S845" s="59">
        <v>0</v>
      </c>
      <c r="T845" s="59">
        <v>8.7221979938944608E-3</v>
      </c>
      <c r="U845" s="59">
        <v>0</v>
      </c>
      <c r="V845" s="59">
        <v>0.49033289722343365</v>
      </c>
      <c r="W845" s="59">
        <v>0.21689199011484228</v>
      </c>
      <c r="X845" s="59">
        <v>0.33580462276493678</v>
      </c>
      <c r="Y845" s="59">
        <v>0.73593073593073588</v>
      </c>
      <c r="Z845" s="59">
        <v>6.9264069264069264E-2</v>
      </c>
      <c r="AA845" s="59">
        <v>5.6277056277056273E-2</v>
      </c>
      <c r="AB845" s="59">
        <v>0.13852813852813853</v>
      </c>
      <c r="AC845" s="59">
        <v>0.6724814653292629</v>
      </c>
      <c r="AD845" s="60">
        <v>0.29175752289576973</v>
      </c>
      <c r="AE845" s="59">
        <v>0</v>
      </c>
      <c r="AF845" s="59">
        <v>0.1376598366867903</v>
      </c>
      <c r="AG845" s="61">
        <v>1332.2628549981234</v>
      </c>
      <c r="AH845" s="61">
        <v>14.24752158138371</v>
      </c>
      <c r="AI845" s="61">
        <v>199.75566586347176</v>
      </c>
      <c r="AJ845" s="61">
        <v>121.01957702636719</v>
      </c>
      <c r="AK845" s="61">
        <v>140.40437316894531</v>
      </c>
      <c r="AL845" s="59">
        <v>0.37221586893070202</v>
      </c>
      <c r="AM845" s="59">
        <v>0.46627041645620199</v>
      </c>
      <c r="AN845" s="59">
        <v>0.16259429758397603</v>
      </c>
      <c r="AO845" s="59">
        <v>0</v>
      </c>
      <c r="AP845" s="59">
        <v>0</v>
      </c>
      <c r="AQ845" s="59">
        <v>1.00108058297088</v>
      </c>
      <c r="AR845" s="59">
        <v>0.69777583951155686</v>
      </c>
      <c r="AS845" s="59">
        <v>2.0232352941176472</v>
      </c>
      <c r="AT845" s="59">
        <v>0</v>
      </c>
    </row>
    <row r="846" spans="1:46">
      <c r="A846" s="61" t="s">
        <v>192</v>
      </c>
      <c r="B846" s="61" t="s">
        <v>2605</v>
      </c>
      <c r="C846" s="61" t="s">
        <v>2573</v>
      </c>
      <c r="D846" s="61" t="s">
        <v>2606</v>
      </c>
      <c r="E846" s="61">
        <v>317.02016223599998</v>
      </c>
      <c r="F846" s="59">
        <v>2668.6452564411265</v>
      </c>
      <c r="G846" s="61">
        <v>1.4198290598290599</v>
      </c>
      <c r="H846" s="61">
        <v>3789.0200854700852</v>
      </c>
      <c r="I846" s="59">
        <v>0.33746689140380448</v>
      </c>
      <c r="J846" s="60">
        <v>3.9489525644112684E-2</v>
      </c>
      <c r="K846" s="59">
        <v>3.840597158680472E-2</v>
      </c>
      <c r="L846" s="59">
        <v>0.24632795569467855</v>
      </c>
      <c r="M846" s="59">
        <v>0</v>
      </c>
      <c r="N846" s="59">
        <v>0</v>
      </c>
      <c r="O846" s="59">
        <v>0</v>
      </c>
      <c r="P846" s="59">
        <v>0</v>
      </c>
      <c r="Q846" s="59">
        <v>0</v>
      </c>
      <c r="R846" s="59">
        <v>1.3243438478208525E-2</v>
      </c>
      <c r="S846" s="59">
        <v>0</v>
      </c>
      <c r="T846" s="59">
        <v>5.5381651817962918E-3</v>
      </c>
      <c r="U846" s="59">
        <v>0</v>
      </c>
      <c r="V846" s="59">
        <v>0.37117746207560803</v>
      </c>
      <c r="W846" s="59">
        <v>0.28581748133879126</v>
      </c>
      <c r="X846" s="59">
        <v>0.42740187816036601</v>
      </c>
      <c r="Y846" s="59">
        <v>0.82535211267605635</v>
      </c>
      <c r="Z846" s="59">
        <v>0.16901408450704225</v>
      </c>
      <c r="AA846" s="59">
        <v>5.6338028169014088E-3</v>
      </c>
      <c r="AB846" s="59">
        <v>0</v>
      </c>
      <c r="AC846" s="59">
        <v>0.59318564892848546</v>
      </c>
      <c r="AD846" s="60">
        <v>0.36359258367445219</v>
      </c>
      <c r="AE846" s="59">
        <v>1.6855285335901755E-2</v>
      </c>
      <c r="AF846" s="59">
        <v>0.26200226324459286</v>
      </c>
      <c r="AG846" s="61">
        <v>1320.1744346116027</v>
      </c>
      <c r="AH846" s="61">
        <v>14.373217305801377</v>
      </c>
      <c r="AI846" s="61">
        <v>169.82829617022713</v>
      </c>
      <c r="AJ846" s="61">
        <v>109.82733154296875</v>
      </c>
      <c r="AK846" s="61">
        <v>146.61376953125</v>
      </c>
      <c r="AL846" s="59">
        <v>0.4956309368204509</v>
      </c>
      <c r="AM846" s="59">
        <v>0.35545846423519212</v>
      </c>
      <c r="AN846" s="59">
        <v>0.14726981296932251</v>
      </c>
      <c r="AO846" s="59">
        <v>0</v>
      </c>
      <c r="AP846" s="59">
        <v>2.3066356248207142E-2</v>
      </c>
      <c r="AQ846" s="59">
        <v>0.97529285777675845</v>
      </c>
      <c r="AR846" s="59">
        <v>0.52973753912834098</v>
      </c>
      <c r="AS846" s="59">
        <v>2.1297435897435899</v>
      </c>
      <c r="AT846" s="59">
        <v>0</v>
      </c>
    </row>
    <row r="847" spans="1:46">
      <c r="A847" s="61" t="s">
        <v>192</v>
      </c>
      <c r="B847" s="61" t="s">
        <v>2608</v>
      </c>
      <c r="C847" s="61" t="s">
        <v>2573</v>
      </c>
      <c r="D847" s="61" t="s">
        <v>2134</v>
      </c>
      <c r="E847" s="61">
        <v>1090.7612745500001</v>
      </c>
      <c r="F847" s="59">
        <v>2569.287394849131</v>
      </c>
      <c r="G847" s="61">
        <v>1.7155555555555557</v>
      </c>
      <c r="H847" s="61">
        <v>4407.7552640522872</v>
      </c>
      <c r="I847" s="59">
        <v>0.30379457482474853</v>
      </c>
      <c r="J847" s="60">
        <v>4.6632124352331605E-2</v>
      </c>
      <c r="K847" s="59">
        <v>0</v>
      </c>
      <c r="L847" s="59">
        <v>9.8493626882966381E-2</v>
      </c>
      <c r="M847" s="59">
        <v>4.248744689069138E-2</v>
      </c>
      <c r="N847" s="59">
        <v>0</v>
      </c>
      <c r="O847" s="59">
        <v>0</v>
      </c>
      <c r="P847" s="59">
        <v>1.0351487060641174E-2</v>
      </c>
      <c r="Q847" s="59">
        <v>7.7249903437620698E-2</v>
      </c>
      <c r="R847" s="59">
        <v>4.248744689069138E-2</v>
      </c>
      <c r="S847" s="59">
        <v>0</v>
      </c>
      <c r="T847" s="59">
        <v>4.8049439938200066E-2</v>
      </c>
      <c r="U847" s="59">
        <v>0</v>
      </c>
      <c r="V847" s="59">
        <v>0.2879103901120123</v>
      </c>
      <c r="W847" s="59">
        <v>0.34569331788335261</v>
      </c>
      <c r="X847" s="59">
        <v>1.05074672355989</v>
      </c>
      <c r="Y847" s="59">
        <v>0.83973894126178406</v>
      </c>
      <c r="Z847" s="59">
        <v>8.7744742567077608E-2</v>
      </c>
      <c r="AA847" s="59">
        <v>4.3509789702683113E-2</v>
      </c>
      <c r="AB847" s="59">
        <v>2.9006526468455408E-2</v>
      </c>
      <c r="AC847" s="59">
        <v>0.62656202377323988</v>
      </c>
      <c r="AD847" s="60">
        <v>0.30295641572691251</v>
      </c>
      <c r="AE847" s="59">
        <v>1.9734836939957326E-2</v>
      </c>
      <c r="AF847" s="59">
        <v>0.12031963644303731</v>
      </c>
      <c r="AG847" s="61">
        <v>1321.0698154304712</v>
      </c>
      <c r="AH847" s="61">
        <v>14.207876877221141</v>
      </c>
      <c r="AI847" s="61">
        <v>232.00293410861389</v>
      </c>
      <c r="AJ847" s="61">
        <v>111.23779296875</v>
      </c>
      <c r="AK847" s="61">
        <v>269.1175537109375</v>
      </c>
      <c r="AL847" s="59">
        <v>0.1603811063719433</v>
      </c>
      <c r="AM847" s="59">
        <v>0.33468597439032538</v>
      </c>
      <c r="AN847" s="59">
        <v>0.50480798397171145</v>
      </c>
      <c r="AO847" s="59">
        <v>0.37639995989899805</v>
      </c>
      <c r="AP847" s="59">
        <v>0.34121810948371645</v>
      </c>
      <c r="AQ847" s="59">
        <v>0.28225699535126569</v>
      </c>
      <c r="AR847" s="59">
        <v>0.86101798232246263</v>
      </c>
      <c r="AS847" s="59">
        <v>1.544</v>
      </c>
      <c r="AT847" s="59">
        <v>2.1058823529411765E-2</v>
      </c>
    </row>
    <row r="848" spans="1:46">
      <c r="A848" s="61" t="s">
        <v>192</v>
      </c>
      <c r="B848" s="61" t="s">
        <v>2609</v>
      </c>
      <c r="C848" s="61" t="s">
        <v>2573</v>
      </c>
      <c r="D848" s="61" t="s">
        <v>2610</v>
      </c>
      <c r="E848" s="61">
        <v>639.32402027800003</v>
      </c>
      <c r="F848" s="59">
        <v>2025.7969240552325</v>
      </c>
      <c r="G848" s="61">
        <v>1.2285714285714284</v>
      </c>
      <c r="H848" s="61">
        <v>2488.8362209821425</v>
      </c>
      <c r="I848" s="59">
        <v>0.35628633720930236</v>
      </c>
      <c r="J848" s="60">
        <v>7.340116279069768E-2</v>
      </c>
      <c r="K848" s="59">
        <v>7.2674418604651167E-2</v>
      </c>
      <c r="L848" s="59">
        <v>0.1807776162790698</v>
      </c>
      <c r="M848" s="59">
        <v>0</v>
      </c>
      <c r="N848" s="59">
        <v>0</v>
      </c>
      <c r="O848" s="59">
        <v>0</v>
      </c>
      <c r="P848" s="59">
        <v>0</v>
      </c>
      <c r="Q848" s="59">
        <v>0</v>
      </c>
      <c r="R848" s="59">
        <v>0</v>
      </c>
      <c r="S848" s="59">
        <v>0</v>
      </c>
      <c r="T848" s="59">
        <v>2.5436046511627907E-2</v>
      </c>
      <c r="U848" s="59">
        <v>2.9433139534883725E-2</v>
      </c>
      <c r="V848" s="59">
        <v>0.23164970930232559</v>
      </c>
      <c r="W848" s="59">
        <v>0.38662790697674421</v>
      </c>
      <c r="X848" s="59">
        <v>0.35610465116279066</v>
      </c>
      <c r="Y848" s="59">
        <v>0.57142857142857151</v>
      </c>
      <c r="Z848" s="59">
        <v>0.33673469387755106</v>
      </c>
      <c r="AA848" s="59">
        <v>9.183673469387757E-2</v>
      </c>
      <c r="AB848" s="59">
        <v>0</v>
      </c>
      <c r="AC848" s="59">
        <v>0.57340116279069764</v>
      </c>
      <c r="AD848" s="60">
        <v>0.27162063953488369</v>
      </c>
      <c r="AE848" s="59">
        <v>0.12118459302325582</v>
      </c>
      <c r="AF848" s="59">
        <v>8.6090930817939101E-2</v>
      </c>
      <c r="AG848" s="61">
        <v>1328.7856724003127</v>
      </c>
      <c r="AH848" s="61">
        <v>14.136855942142299</v>
      </c>
      <c r="AI848" s="61">
        <v>320.28775538542152</v>
      </c>
      <c r="AJ848" s="61">
        <v>24.300729751586914</v>
      </c>
      <c r="AK848" s="61">
        <v>530.44164085388184</v>
      </c>
      <c r="AL848" s="59">
        <v>5.3474449442919569E-2</v>
      </c>
      <c r="AM848" s="59">
        <v>0.25261056190220144</v>
      </c>
      <c r="AN848" s="59">
        <v>0.69370145017725282</v>
      </c>
      <c r="AO848" s="59">
        <v>7.2733072002801033E-2</v>
      </c>
      <c r="AP848" s="59">
        <v>0.51792985950381698</v>
      </c>
      <c r="AQ848" s="59">
        <v>0.35496476403517546</v>
      </c>
      <c r="AR848" s="59">
        <v>0.67223837209302328</v>
      </c>
      <c r="AS848" s="59">
        <v>1.9657142857142857</v>
      </c>
      <c r="AT848" s="59">
        <v>0</v>
      </c>
    </row>
    <row r="849" spans="1:46">
      <c r="A849" s="61" t="s">
        <v>192</v>
      </c>
      <c r="B849" s="61" t="s">
        <v>2612</v>
      </c>
      <c r="C849" s="61" t="s">
        <v>2573</v>
      </c>
      <c r="D849" s="61" t="s">
        <v>2613</v>
      </c>
      <c r="E849" s="61">
        <v>411.24333460600002</v>
      </c>
      <c r="F849" s="59">
        <v>2223.6549798976607</v>
      </c>
      <c r="G849" s="61">
        <v>1.3511111111111112</v>
      </c>
      <c r="H849" s="61">
        <v>3004.4049506172842</v>
      </c>
      <c r="I849" s="59">
        <v>0.41959064327485385</v>
      </c>
      <c r="J849" s="60">
        <v>5.4915935672514619E-2</v>
      </c>
      <c r="K849" s="59">
        <v>2.828694274722788E-3</v>
      </c>
      <c r="L849" s="59">
        <v>0.43392170174247569</v>
      </c>
      <c r="M849" s="59">
        <v>0</v>
      </c>
      <c r="N849" s="59">
        <v>0</v>
      </c>
      <c r="O849" s="59">
        <v>0</v>
      </c>
      <c r="P849" s="59">
        <v>0</v>
      </c>
      <c r="Q849" s="59">
        <v>1.3690880289658295E-2</v>
      </c>
      <c r="R849" s="59">
        <v>0</v>
      </c>
      <c r="S849" s="59">
        <v>1.1314777098891152E-3</v>
      </c>
      <c r="T849" s="59">
        <v>0.10828241683638833</v>
      </c>
      <c r="U849" s="59">
        <v>0</v>
      </c>
      <c r="V849" s="59">
        <v>0.23297126046616884</v>
      </c>
      <c r="W849" s="59">
        <v>0.13917175831636119</v>
      </c>
      <c r="X849" s="59">
        <v>0.36732456140350883</v>
      </c>
      <c r="Y849" s="59">
        <v>0.57213930348258701</v>
      </c>
      <c r="Z849" s="59">
        <v>0.2537313432835821</v>
      </c>
      <c r="AA849" s="59">
        <v>0.11442786069651742</v>
      </c>
      <c r="AB849" s="59">
        <v>5.9701492537313425E-2</v>
      </c>
      <c r="AC849" s="59">
        <v>0.56926169590643272</v>
      </c>
      <c r="AD849" s="60">
        <v>0.41639254385964913</v>
      </c>
      <c r="AE849" s="59">
        <v>0</v>
      </c>
      <c r="AF849" s="59">
        <v>0.26611981469523682</v>
      </c>
      <c r="AG849" s="61">
        <v>1356.6744645298495</v>
      </c>
      <c r="AH849" s="61">
        <v>13.883697402400122</v>
      </c>
      <c r="AI849" s="61">
        <v>280.30782390549865</v>
      </c>
      <c r="AJ849" s="61">
        <v>184.06918334960938</v>
      </c>
      <c r="AK849" s="61">
        <v>261.11654663085938</v>
      </c>
      <c r="AL849" s="59">
        <v>0.15501771004039974</v>
      </c>
      <c r="AM849" s="59">
        <v>0.32812081958551281</v>
      </c>
      <c r="AN849" s="59">
        <v>0.51733361272305955</v>
      </c>
      <c r="AO849" s="59">
        <v>0</v>
      </c>
      <c r="AP849" s="59">
        <v>0.38511262474742447</v>
      </c>
      <c r="AQ849" s="59">
        <v>0.59909785586201547</v>
      </c>
      <c r="AR849" s="59">
        <v>0.76754385964912286</v>
      </c>
      <c r="AS849" s="59">
        <v>2.4319999999999999</v>
      </c>
      <c r="AT849" s="59">
        <v>0.46799999999999997</v>
      </c>
    </row>
    <row r="850" spans="1:46">
      <c r="A850" s="61" t="s">
        <v>192</v>
      </c>
      <c r="B850" s="61" t="s">
        <v>2615</v>
      </c>
      <c r="C850" s="61" t="s">
        <v>2573</v>
      </c>
      <c r="D850" s="61" t="s">
        <v>2616</v>
      </c>
      <c r="E850" s="61">
        <v>461.30290038300001</v>
      </c>
      <c r="F850" s="59">
        <v>2871.4173249060473</v>
      </c>
      <c r="G850" s="61">
        <v>0.80082079343365253</v>
      </c>
      <c r="H850" s="61">
        <v>2299.490700410397</v>
      </c>
      <c r="I850" s="59">
        <v>0.44499487529894094</v>
      </c>
      <c r="J850" s="60">
        <v>1.7253160232319781E-2</v>
      </c>
      <c r="K850" s="59">
        <v>9.6977109907391251E-2</v>
      </c>
      <c r="L850" s="59">
        <v>0.31050148523501658</v>
      </c>
      <c r="M850" s="59">
        <v>0</v>
      </c>
      <c r="N850" s="59">
        <v>0</v>
      </c>
      <c r="O850" s="59">
        <v>0</v>
      </c>
      <c r="P850" s="59">
        <v>0</v>
      </c>
      <c r="Q850" s="59">
        <v>0</v>
      </c>
      <c r="R850" s="59">
        <v>3.0054167394723049E-2</v>
      </c>
      <c r="S850" s="59">
        <v>0</v>
      </c>
      <c r="T850" s="59">
        <v>7.1990214922243584E-2</v>
      </c>
      <c r="U850" s="59">
        <v>0</v>
      </c>
      <c r="V850" s="59">
        <v>0.32500436833828417</v>
      </c>
      <c r="W850" s="59">
        <v>0.14782456753450987</v>
      </c>
      <c r="X850" s="59">
        <v>0.43901605739665184</v>
      </c>
      <c r="Y850" s="59">
        <v>0.41245136186770426</v>
      </c>
      <c r="Z850" s="59">
        <v>0.44357976653696501</v>
      </c>
      <c r="AA850" s="59">
        <v>1.9455252918287938E-2</v>
      </c>
      <c r="AB850" s="59">
        <v>0.12451361867704282</v>
      </c>
      <c r="AC850" s="59">
        <v>0.5823368636829519</v>
      </c>
      <c r="AD850" s="60">
        <v>0.40860949777929623</v>
      </c>
      <c r="AE850" s="59">
        <v>0</v>
      </c>
      <c r="AF850" s="59">
        <v>0.12690143493872844</v>
      </c>
      <c r="AG850" s="61">
        <v>1372.1627843986998</v>
      </c>
      <c r="AH850" s="61">
        <v>13.606023835319611</v>
      </c>
      <c r="AI850" s="61">
        <v>390.15098454481466</v>
      </c>
      <c r="AJ850" s="61">
        <v>237.15171813964844</v>
      </c>
      <c r="AK850" s="61">
        <v>343.11476135253906</v>
      </c>
      <c r="AL850" s="59">
        <v>0.11909203248968898</v>
      </c>
      <c r="AM850" s="59">
        <v>0.39521212602095879</v>
      </c>
      <c r="AN850" s="59">
        <v>0.48680053781052623</v>
      </c>
      <c r="AO850" s="59">
        <v>0</v>
      </c>
      <c r="AP850" s="59">
        <v>0.58313095316908015</v>
      </c>
      <c r="AQ850" s="59">
        <v>0.37922479970266154</v>
      </c>
      <c r="AR850" s="59">
        <v>0.95661086436624532</v>
      </c>
      <c r="AS850" s="59">
        <v>1.3613953488372093</v>
      </c>
      <c r="AT850" s="59">
        <v>3.0465116279069768E-2</v>
      </c>
    </row>
    <row r="851" spans="1:46">
      <c r="A851" s="61" t="s">
        <v>192</v>
      </c>
      <c r="B851" s="61" t="s">
        <v>2618</v>
      </c>
      <c r="C851" s="61" t="s">
        <v>2573</v>
      </c>
      <c r="D851" s="61" t="s">
        <v>2619</v>
      </c>
      <c r="E851" s="61">
        <v>243.08730066499999</v>
      </c>
      <c r="F851" s="59">
        <v>2704.5863105819217</v>
      </c>
      <c r="G851" s="61">
        <v>1.5901333333333334</v>
      </c>
      <c r="H851" s="61">
        <v>4300.6528453333331</v>
      </c>
      <c r="I851" s="59">
        <v>0.60791547878584606</v>
      </c>
      <c r="J851" s="60">
        <v>9.3744759349320805E-2</v>
      </c>
      <c r="K851" s="59">
        <v>0</v>
      </c>
      <c r="L851" s="59">
        <v>0.23361344537815124</v>
      </c>
      <c r="M851" s="59">
        <v>0</v>
      </c>
      <c r="N851" s="59">
        <v>0</v>
      </c>
      <c r="O851" s="59">
        <v>0</v>
      </c>
      <c r="P851" s="59">
        <v>0</v>
      </c>
      <c r="Q851" s="59">
        <v>0.25957049486461248</v>
      </c>
      <c r="R851" s="59">
        <v>7.9365079365079361E-2</v>
      </c>
      <c r="S851" s="59">
        <v>0</v>
      </c>
      <c r="T851" s="59">
        <v>3.7348272642390289E-2</v>
      </c>
      <c r="U851" s="59">
        <v>0</v>
      </c>
      <c r="V851" s="59">
        <v>0.21755368814192341</v>
      </c>
      <c r="W851" s="59">
        <v>6.8160597572362272E-2</v>
      </c>
      <c r="X851" s="59">
        <v>0.79490189501928565</v>
      </c>
      <c r="Y851" s="59">
        <v>0.92194092827004215</v>
      </c>
      <c r="Z851" s="59">
        <v>7.8059071729957796E-2</v>
      </c>
      <c r="AA851" s="59">
        <v>0</v>
      </c>
      <c r="AB851" s="59">
        <v>0</v>
      </c>
      <c r="AC851" s="59">
        <v>0.58745597853429476</v>
      </c>
      <c r="AD851" s="60">
        <v>0.29096092570853599</v>
      </c>
      <c r="AE851" s="59">
        <v>0.10632232097937279</v>
      </c>
      <c r="AF851" s="59">
        <v>0.2453028185218793</v>
      </c>
      <c r="AG851" s="61">
        <v>1324.1824723721409</v>
      </c>
      <c r="AH851" s="61">
        <v>14.344461578000514</v>
      </c>
      <c r="AI851" s="61">
        <v>176.81468193228798</v>
      </c>
      <c r="AJ851" s="61">
        <v>151.64570617675781</v>
      </c>
      <c r="AK851" s="61">
        <v>91.679306030273438</v>
      </c>
      <c r="AL851" s="59">
        <v>0.51781808286838094</v>
      </c>
      <c r="AM851" s="59">
        <v>0.36123853348067292</v>
      </c>
      <c r="AN851" s="59">
        <v>0.1208413599543888</v>
      </c>
      <c r="AO851" s="59">
        <v>0</v>
      </c>
      <c r="AP851" s="59">
        <v>0</v>
      </c>
      <c r="AQ851" s="59">
        <v>0.99989797630344268</v>
      </c>
      <c r="AR851" s="59">
        <v>0.85527419084353506</v>
      </c>
      <c r="AS851" s="59">
        <v>2.3852000000000002</v>
      </c>
      <c r="AT851" s="59">
        <v>0.2432</v>
      </c>
    </row>
    <row r="852" spans="1:46">
      <c r="A852" s="61" t="s">
        <v>192</v>
      </c>
      <c r="B852" s="61" t="s">
        <v>2621</v>
      </c>
      <c r="C852" s="61" t="s">
        <v>2573</v>
      </c>
      <c r="D852" s="61" t="s">
        <v>2622</v>
      </c>
      <c r="E852" s="61">
        <v>436.51728975100002</v>
      </c>
      <c r="F852" s="59">
        <v>1634.5436765386396</v>
      </c>
      <c r="G852" s="61">
        <v>1.8008333333333333</v>
      </c>
      <c r="H852" s="61">
        <v>2943.5407375</v>
      </c>
      <c r="I852" s="59">
        <v>0.33260064784821847</v>
      </c>
      <c r="J852" s="60">
        <v>8.5261453031004172E-2</v>
      </c>
      <c r="K852" s="59">
        <v>0</v>
      </c>
      <c r="L852" s="59">
        <v>0.24733919481721428</v>
      </c>
      <c r="M852" s="59">
        <v>0</v>
      </c>
      <c r="N852" s="59">
        <v>0</v>
      </c>
      <c r="O852" s="59">
        <v>0</v>
      </c>
      <c r="P852" s="59">
        <v>7.7510411846367422E-2</v>
      </c>
      <c r="Q852" s="59">
        <v>0</v>
      </c>
      <c r="R852" s="59">
        <v>0</v>
      </c>
      <c r="S852" s="59">
        <v>0</v>
      </c>
      <c r="T852" s="59">
        <v>0</v>
      </c>
      <c r="U852" s="59">
        <v>0</v>
      </c>
      <c r="V852" s="59">
        <v>0.34000462748727445</v>
      </c>
      <c r="W852" s="59">
        <v>0.24988431281813978</v>
      </c>
      <c r="X852" s="59">
        <v>0.2383155946321148</v>
      </c>
      <c r="Y852" s="59">
        <v>0.56796116504854366</v>
      </c>
      <c r="Z852" s="59">
        <v>0.35436893203883491</v>
      </c>
      <c r="AA852" s="59">
        <v>3.8834951456310676E-2</v>
      </c>
      <c r="AB852" s="59">
        <v>3.8834951456310676E-2</v>
      </c>
      <c r="AC852" s="59">
        <v>0.56975937066173066</v>
      </c>
      <c r="AD852" s="60">
        <v>0.36834798704303562</v>
      </c>
      <c r="AE852" s="59">
        <v>1.5039333641832487E-2</v>
      </c>
      <c r="AF852" s="59">
        <v>0.19802193871703788</v>
      </c>
      <c r="AG852" s="61">
        <v>1340.5098011160394</v>
      </c>
      <c r="AH852" s="61">
        <v>14.074909142938905</v>
      </c>
      <c r="AI852" s="61">
        <v>271.23280805905478</v>
      </c>
      <c r="AJ852" s="61">
        <v>169.685302734375</v>
      </c>
      <c r="AK852" s="61">
        <v>301.15975952148438</v>
      </c>
      <c r="AL852" s="59">
        <v>0.1447537164817542</v>
      </c>
      <c r="AM852" s="59">
        <v>0.35064475931139072</v>
      </c>
      <c r="AN852" s="59">
        <v>0.50513463080873267</v>
      </c>
      <c r="AO852" s="59">
        <v>0</v>
      </c>
      <c r="AP852" s="59">
        <v>0.71775507489914314</v>
      </c>
      <c r="AQ852" s="59">
        <v>0.28277803170273447</v>
      </c>
      <c r="AR852" s="59">
        <v>0.69412309116149928</v>
      </c>
      <c r="AS852" s="59">
        <v>1.8008333333333333</v>
      </c>
      <c r="AT852" s="59">
        <v>0</v>
      </c>
    </row>
    <row r="853" spans="1:46">
      <c r="A853" s="61" t="s">
        <v>192</v>
      </c>
      <c r="B853" s="61" t="s">
        <v>2624</v>
      </c>
      <c r="C853" s="61" t="s">
        <v>2573</v>
      </c>
      <c r="D853" s="61" t="s">
        <v>2625</v>
      </c>
      <c r="E853" s="61">
        <v>845.09477737400005</v>
      </c>
      <c r="F853" s="59">
        <v>4265.8481687273452</v>
      </c>
      <c r="G853" s="61">
        <v>1.7168797953964194</v>
      </c>
      <c r="H853" s="61">
        <v>7323.9485311167946</v>
      </c>
      <c r="I853" s="59">
        <v>0.4898952281642584</v>
      </c>
      <c r="J853" s="60">
        <v>0.13694820994091067</v>
      </c>
      <c r="K853" s="59">
        <v>5.3668269722705421E-2</v>
      </c>
      <c r="L853" s="59">
        <v>0.13383812544766194</v>
      </c>
      <c r="M853" s="59">
        <v>0</v>
      </c>
      <c r="N853" s="59">
        <v>0</v>
      </c>
      <c r="O853" s="59">
        <v>0</v>
      </c>
      <c r="P853" s="59">
        <v>5.6789112861966654E-3</v>
      </c>
      <c r="Q853" s="59">
        <v>0.15670725468126473</v>
      </c>
      <c r="R853" s="59">
        <v>1.8111122480302878E-2</v>
      </c>
      <c r="S853" s="59">
        <v>1.3301954364064261E-3</v>
      </c>
      <c r="T853" s="59">
        <v>9.8332139568198099E-2</v>
      </c>
      <c r="U853" s="59">
        <v>0</v>
      </c>
      <c r="V853" s="59">
        <v>0.24629080118694366</v>
      </c>
      <c r="W853" s="59">
        <v>0.14494014120536172</v>
      </c>
      <c r="X853" s="59">
        <v>0.88931923134217195</v>
      </c>
      <c r="Y853" s="59">
        <v>0.82132886655499715</v>
      </c>
      <c r="Z853" s="59">
        <v>8.43104410943607E-2</v>
      </c>
      <c r="AA853" s="59">
        <v>2.289223897264098E-2</v>
      </c>
      <c r="AB853" s="59">
        <v>7.1468453378001118E-2</v>
      </c>
      <c r="AC853" s="59">
        <v>0.65112468345002239</v>
      </c>
      <c r="AD853" s="60">
        <v>0.23044838373305526</v>
      </c>
      <c r="AE853" s="59">
        <v>9.4046377675157666E-2</v>
      </c>
      <c r="AF853" s="59">
        <v>0.23830463208610511</v>
      </c>
      <c r="AG853" s="61">
        <v>1320.2341542785298</v>
      </c>
      <c r="AH853" s="61">
        <v>14.316679239701205</v>
      </c>
      <c r="AI853" s="61">
        <v>187.66553053643977</v>
      </c>
      <c r="AJ853" s="61">
        <v>89.656051635742188</v>
      </c>
      <c r="AK853" s="61">
        <v>304.91822814941406</v>
      </c>
      <c r="AL853" s="59">
        <v>0.20655967197244512</v>
      </c>
      <c r="AM853" s="59">
        <v>0.36963309721384918</v>
      </c>
      <c r="AN853" s="59">
        <v>0.423916949425727</v>
      </c>
      <c r="AO853" s="59">
        <v>0</v>
      </c>
      <c r="AP853" s="59">
        <v>0.31009835466540009</v>
      </c>
      <c r="AQ853" s="59">
        <v>0.69001136394662121</v>
      </c>
      <c r="AR853" s="59">
        <v>0.75475445652713646</v>
      </c>
      <c r="AS853" s="59">
        <v>2.9186956521739127</v>
      </c>
      <c r="AT853" s="59">
        <v>8.5942028985507249E-2</v>
      </c>
    </row>
    <row r="854" spans="1:46">
      <c r="A854" s="61" t="s">
        <v>192</v>
      </c>
      <c r="B854" s="61" t="s">
        <v>2627</v>
      </c>
      <c r="C854" s="61" t="s">
        <v>2573</v>
      </c>
      <c r="D854" s="61" t="s">
        <v>2514</v>
      </c>
      <c r="E854" s="61">
        <v>133.993094942</v>
      </c>
      <c r="F854" s="59">
        <v>1693.6595053979413</v>
      </c>
      <c r="G854" s="61">
        <v>2.7659722222222225</v>
      </c>
      <c r="H854" s="61">
        <v>4684.6151458333343</v>
      </c>
      <c r="I854" s="59">
        <v>0.41677127793120761</v>
      </c>
      <c r="J854" s="60">
        <v>9.7916143610343967E-2</v>
      </c>
      <c r="K854" s="59">
        <v>0</v>
      </c>
      <c r="L854" s="59">
        <v>0.31885513432086365</v>
      </c>
      <c r="M854" s="59">
        <v>0</v>
      </c>
      <c r="N854" s="59">
        <v>0</v>
      </c>
      <c r="O854" s="59">
        <v>0</v>
      </c>
      <c r="P854" s="59">
        <v>0.20210896309314591</v>
      </c>
      <c r="Q854" s="59">
        <v>0</v>
      </c>
      <c r="R854" s="59">
        <v>0</v>
      </c>
      <c r="S854" s="59">
        <v>0</v>
      </c>
      <c r="T854" s="59">
        <v>0</v>
      </c>
      <c r="U854" s="59">
        <v>0</v>
      </c>
      <c r="V854" s="59">
        <v>0.33467235751945773</v>
      </c>
      <c r="W854" s="59">
        <v>4.6447401456188808E-2</v>
      </c>
      <c r="X854" s="59">
        <v>0.10795882500627668</v>
      </c>
      <c r="Y854" s="59">
        <v>0.44186046511627908</v>
      </c>
      <c r="Z854" s="59">
        <v>0.2558139534883721</v>
      </c>
      <c r="AA854" s="59">
        <v>0.30232558139534887</v>
      </c>
      <c r="AB854" s="59">
        <v>0</v>
      </c>
      <c r="AC854" s="59">
        <v>0.44614612101431084</v>
      </c>
      <c r="AD854" s="60">
        <v>0.45844840572432843</v>
      </c>
      <c r="AE854" s="59">
        <v>6.2766758724579472E-2</v>
      </c>
      <c r="AF854" s="59">
        <v>0.2972541235594322</v>
      </c>
      <c r="AG854" s="61">
        <v>1317.4633348902382</v>
      </c>
      <c r="AH854" s="61">
        <v>14.348304530593182</v>
      </c>
      <c r="AI854" s="61">
        <v>203.91063182987969</v>
      </c>
      <c r="AJ854" s="61">
        <v>150.85908508300781</v>
      </c>
      <c r="AK854" s="61">
        <v>129.14091491699219</v>
      </c>
      <c r="AL854" s="59">
        <v>0.32837513021880538</v>
      </c>
      <c r="AM854" s="59">
        <v>0.51775056043021872</v>
      </c>
      <c r="AN854" s="59">
        <v>0.15019430671939676</v>
      </c>
      <c r="AO854" s="59">
        <v>0</v>
      </c>
      <c r="AP854" s="59">
        <v>0.25607662853710816</v>
      </c>
      <c r="AQ854" s="59">
        <v>0.7402433688313127</v>
      </c>
      <c r="AR854" s="59">
        <v>0.47702736630680392</v>
      </c>
      <c r="AS854" s="59">
        <v>3.3191666666666664</v>
      </c>
      <c r="AT854" s="59">
        <v>0</v>
      </c>
    </row>
    <row r="855" spans="1:46">
      <c r="A855" s="61" t="s">
        <v>192</v>
      </c>
      <c r="B855" s="61" t="s">
        <v>2628</v>
      </c>
      <c r="C855" s="61" t="s">
        <v>2573</v>
      </c>
      <c r="D855" s="61" t="s">
        <v>2573</v>
      </c>
      <c r="E855" s="61">
        <v>572.42089391599995</v>
      </c>
      <c r="F855" s="59">
        <v>3628.1714645465918</v>
      </c>
      <c r="G855" s="61">
        <v>2.3941062801932369</v>
      </c>
      <c r="H855" s="61">
        <v>8686.228088888889</v>
      </c>
      <c r="I855" s="59">
        <v>0.17155655999031438</v>
      </c>
      <c r="J855" s="60">
        <v>0</v>
      </c>
      <c r="K855" s="59">
        <v>1.2645319192331226E-2</v>
      </c>
      <c r="L855" s="59">
        <v>0.12881909035284519</v>
      </c>
      <c r="M855" s="59">
        <v>0</v>
      </c>
      <c r="N855" s="59">
        <v>0</v>
      </c>
      <c r="O855" s="59">
        <v>0</v>
      </c>
      <c r="P855" s="59">
        <v>0</v>
      </c>
      <c r="Q855" s="59">
        <v>3.1123801754028145E-2</v>
      </c>
      <c r="R855" s="59">
        <v>8.1582704466653076E-4</v>
      </c>
      <c r="S855" s="59">
        <v>0</v>
      </c>
      <c r="T855" s="59">
        <v>1.2563736487864572E-2</v>
      </c>
      <c r="U855" s="59">
        <v>0</v>
      </c>
      <c r="V855" s="59">
        <v>8.3010401794819486E-2</v>
      </c>
      <c r="W855" s="59">
        <v>0.73102182337344479</v>
      </c>
      <c r="X855" s="59">
        <v>0.83942047701682876</v>
      </c>
      <c r="Y855" s="59">
        <v>0.96057692307692311</v>
      </c>
      <c r="Z855" s="59">
        <v>1.2500000000000001E-2</v>
      </c>
      <c r="AA855" s="59">
        <v>0</v>
      </c>
      <c r="AB855" s="59">
        <v>2.6923076923076921E-2</v>
      </c>
      <c r="AC855" s="59">
        <v>0.15896525283506197</v>
      </c>
      <c r="AD855" s="60">
        <v>0.83679728802615116</v>
      </c>
      <c r="AE855" s="59">
        <v>4.0356753702732156E-4</v>
      </c>
      <c r="AF855" s="59">
        <v>0.43288077467759589</v>
      </c>
      <c r="AG855" s="61">
        <v>1344.3266753983846</v>
      </c>
      <c r="AH855" s="61">
        <v>14.091463654223968</v>
      </c>
      <c r="AI855" s="61">
        <v>241.33554398333439</v>
      </c>
      <c r="AJ855" s="61">
        <v>142.28982543945313</v>
      </c>
      <c r="AK855" s="61">
        <v>210.86712646484375</v>
      </c>
      <c r="AL855" s="59">
        <v>0.26914199260973853</v>
      </c>
      <c r="AM855" s="59">
        <v>0.40944522202292882</v>
      </c>
      <c r="AN855" s="59">
        <v>0.32045912710327895</v>
      </c>
      <c r="AO855" s="59">
        <v>0</v>
      </c>
      <c r="AP855" s="59">
        <v>3.1445393051360938E-2</v>
      </c>
      <c r="AQ855" s="59">
        <v>0.65871547319048795</v>
      </c>
      <c r="AR855" s="59">
        <v>0.98874046571693774</v>
      </c>
      <c r="AS855" s="59">
        <v>5.506444444444444</v>
      </c>
      <c r="AT855" s="59">
        <v>5.8666666666666673E-2</v>
      </c>
    </row>
    <row r="856" spans="1:46">
      <c r="A856" s="61" t="s">
        <v>192</v>
      </c>
      <c r="B856" s="61" t="s">
        <v>2629</v>
      </c>
      <c r="C856" s="61" t="s">
        <v>2573</v>
      </c>
      <c r="D856" s="61" t="s">
        <v>2630</v>
      </c>
      <c r="E856" s="61">
        <v>382.14527992500001</v>
      </c>
      <c r="F856" s="59">
        <v>2828.5201521367521</v>
      </c>
      <c r="G856" s="61">
        <v>1.5641711229946522</v>
      </c>
      <c r="H856" s="61">
        <v>4424.289542780748</v>
      </c>
      <c r="I856" s="59">
        <v>0.45452991452991459</v>
      </c>
      <c r="J856" s="60">
        <v>0.3008547008547009</v>
      </c>
      <c r="K856" s="59">
        <v>7.6923076923076927E-3</v>
      </c>
      <c r="L856" s="59">
        <v>0</v>
      </c>
      <c r="M856" s="59">
        <v>0</v>
      </c>
      <c r="N856" s="59">
        <v>0</v>
      </c>
      <c r="O856" s="59">
        <v>0</v>
      </c>
      <c r="P856" s="59">
        <v>0</v>
      </c>
      <c r="Q856" s="59">
        <v>0.145982905982906</v>
      </c>
      <c r="R856" s="59">
        <v>0</v>
      </c>
      <c r="S856" s="59">
        <v>0</v>
      </c>
      <c r="T856" s="59">
        <v>0</v>
      </c>
      <c r="U856" s="59">
        <v>0</v>
      </c>
      <c r="V856" s="59">
        <v>0.39931623931623933</v>
      </c>
      <c r="W856" s="59">
        <v>0.14615384615384616</v>
      </c>
      <c r="X856" s="59">
        <v>0.88205128205128192</v>
      </c>
      <c r="Y856" s="59">
        <v>0.88953488372093026</v>
      </c>
      <c r="Z856" s="59">
        <v>9.3023255813953501E-2</v>
      </c>
      <c r="AA856" s="59">
        <v>1.7441860465116282E-2</v>
      </c>
      <c r="AB856" s="59">
        <v>0</v>
      </c>
      <c r="AC856" s="59">
        <v>0.71811965811965806</v>
      </c>
      <c r="AD856" s="60">
        <v>0.21162393162393164</v>
      </c>
      <c r="AE856" s="59">
        <v>1.7094017094017096E-2</v>
      </c>
      <c r="AF856" s="59">
        <v>0.15308314160384562</v>
      </c>
      <c r="AG856" s="61">
        <v>1351.316933638444</v>
      </c>
      <c r="AH856" s="61">
        <v>13.944843085975808</v>
      </c>
      <c r="AI856" s="61">
        <v>325.43601843627391</v>
      </c>
      <c r="AJ856" s="61">
        <v>246.15225219726563</v>
      </c>
      <c r="AK856" s="61">
        <v>228.6641845703125</v>
      </c>
      <c r="AL856" s="59">
        <v>0.24238164087275557</v>
      </c>
      <c r="AM856" s="59">
        <v>0.42653935181926217</v>
      </c>
      <c r="AN856" s="59">
        <v>0.33020818685701314</v>
      </c>
      <c r="AO856" s="59">
        <v>0</v>
      </c>
      <c r="AP856" s="59">
        <v>0.69557970218072163</v>
      </c>
      <c r="AQ856" s="59">
        <v>0.30354947736830928</v>
      </c>
      <c r="AR856" s="59">
        <v>0.71794871794871795</v>
      </c>
      <c r="AS856" s="59">
        <v>1.7205882352941178</v>
      </c>
      <c r="AT856" s="59">
        <v>0</v>
      </c>
    </row>
    <row r="857" spans="1:46">
      <c r="A857" s="61" t="s">
        <v>192</v>
      </c>
      <c r="B857" s="61" t="s">
        <v>2632</v>
      </c>
      <c r="C857" s="61" t="s">
        <v>2573</v>
      </c>
      <c r="D857" s="61" t="s">
        <v>1350</v>
      </c>
      <c r="E857" s="61">
        <v>479.33945130900003</v>
      </c>
      <c r="F857" s="59">
        <v>2337.2507403708983</v>
      </c>
      <c r="G857" s="61">
        <v>1.578828828828829</v>
      </c>
      <c r="H857" s="61">
        <v>3690.118849099099</v>
      </c>
      <c r="I857" s="59">
        <v>0.23323823109843081</v>
      </c>
      <c r="J857" s="60">
        <v>5.0784593437945787E-2</v>
      </c>
      <c r="K857" s="59">
        <v>3.9229671897289584E-2</v>
      </c>
      <c r="L857" s="59">
        <v>0.14322396576319543</v>
      </c>
      <c r="M857" s="59">
        <v>0</v>
      </c>
      <c r="N857" s="59">
        <v>0</v>
      </c>
      <c r="O857" s="59">
        <v>0</v>
      </c>
      <c r="P857" s="59">
        <v>0.22938659058487873</v>
      </c>
      <c r="Q857" s="59">
        <v>0</v>
      </c>
      <c r="R857" s="59">
        <v>0</v>
      </c>
      <c r="S857" s="59">
        <v>0</v>
      </c>
      <c r="T857" s="59">
        <v>0</v>
      </c>
      <c r="U857" s="59">
        <v>0</v>
      </c>
      <c r="V857" s="59">
        <v>0.31683309557774603</v>
      </c>
      <c r="W857" s="59">
        <v>0.22054208273894435</v>
      </c>
      <c r="X857" s="59">
        <v>0.26961483594864477</v>
      </c>
      <c r="Y857" s="59">
        <v>0.75661375661375652</v>
      </c>
      <c r="Z857" s="59">
        <v>0.17460317460317457</v>
      </c>
      <c r="AA857" s="59">
        <v>2.6455026455026454E-2</v>
      </c>
      <c r="AB857" s="59">
        <v>4.2328042328042326E-2</v>
      </c>
      <c r="AC857" s="59">
        <v>0.52510699001426531</v>
      </c>
      <c r="AD857" s="60">
        <v>0.42796005706134088</v>
      </c>
      <c r="AE857" s="59">
        <v>7.132667617689015E-3</v>
      </c>
      <c r="AF857" s="59">
        <v>0.1462429178499037</v>
      </c>
      <c r="AG857" s="61">
        <v>1333.7611531437517</v>
      </c>
      <c r="AH857" s="61">
        <v>14.116027915470911</v>
      </c>
      <c r="AI857" s="61">
        <v>259.91206972242196</v>
      </c>
      <c r="AJ857" s="61">
        <v>141.86662292480469</v>
      </c>
      <c r="AK857" s="61">
        <v>325.60377502441406</v>
      </c>
      <c r="AL857" s="59">
        <v>0.16389742130646304</v>
      </c>
      <c r="AM857" s="59">
        <v>0.40837448172779811</v>
      </c>
      <c r="AN857" s="59">
        <v>0.42871497315485319</v>
      </c>
      <c r="AO857" s="59">
        <v>0</v>
      </c>
      <c r="AP857" s="59">
        <v>0.3078455144825451</v>
      </c>
      <c r="AQ857" s="59">
        <v>0.69314136170656915</v>
      </c>
      <c r="AR857" s="59">
        <v>0.85592011412268176</v>
      </c>
      <c r="AS857" s="59">
        <v>1.8945945945945948</v>
      </c>
      <c r="AT857" s="59">
        <v>0</v>
      </c>
    </row>
    <row r="858" spans="1:46">
      <c r="A858" s="61" t="s">
        <v>192</v>
      </c>
      <c r="B858" s="61" t="s">
        <v>2633</v>
      </c>
      <c r="C858" s="61" t="s">
        <v>2573</v>
      </c>
      <c r="D858" s="61" t="s">
        <v>526</v>
      </c>
      <c r="E858" s="61">
        <v>395.05552042900001</v>
      </c>
      <c r="F858" s="59">
        <v>2042.1696825657896</v>
      </c>
      <c r="G858" s="61">
        <v>0.88372093023255816</v>
      </c>
      <c r="H858" s="61">
        <v>1804.7080915697675</v>
      </c>
      <c r="I858" s="59">
        <v>0.35049342105263159</v>
      </c>
      <c r="J858" s="60">
        <v>0.15312500000000001</v>
      </c>
      <c r="K858" s="59">
        <v>0</v>
      </c>
      <c r="L858" s="59">
        <v>0.2032520325203252</v>
      </c>
      <c r="M858" s="59">
        <v>0</v>
      </c>
      <c r="N858" s="59">
        <v>0</v>
      </c>
      <c r="O858" s="59">
        <v>0</v>
      </c>
      <c r="P858" s="59">
        <v>0</v>
      </c>
      <c r="Q858" s="59">
        <v>0</v>
      </c>
      <c r="R858" s="59">
        <v>0</v>
      </c>
      <c r="S858" s="59">
        <v>0</v>
      </c>
      <c r="T858" s="59">
        <v>5.6910569105691054E-2</v>
      </c>
      <c r="U858" s="59">
        <v>0</v>
      </c>
      <c r="V858" s="59">
        <v>0.27405149051490513</v>
      </c>
      <c r="W858" s="59">
        <v>0.30809620596205961</v>
      </c>
      <c r="X858" s="59">
        <v>0.5608552631578948</v>
      </c>
      <c r="Y858" s="59">
        <v>0.77126099706744866</v>
      </c>
      <c r="Z858" s="59">
        <v>0.16715542521994134</v>
      </c>
      <c r="AA858" s="59">
        <v>1.4662756598240468E-2</v>
      </c>
      <c r="AB858" s="59">
        <v>4.6920821114369501E-2</v>
      </c>
      <c r="AC858" s="59">
        <v>0.60625000000000007</v>
      </c>
      <c r="AD858" s="60">
        <v>0.33585526315789477</v>
      </c>
      <c r="AE858" s="59">
        <v>0</v>
      </c>
      <c r="AF858" s="59">
        <v>0.15390241840938168</v>
      </c>
      <c r="AG858" s="61">
        <v>1309.9717130214917</v>
      </c>
      <c r="AH858" s="61">
        <v>14.363369152970922</v>
      </c>
      <c r="AI858" s="61">
        <v>197.89499913323277</v>
      </c>
      <c r="AJ858" s="61">
        <v>8.3842811584472656</v>
      </c>
      <c r="AK858" s="61">
        <v>434.45711898803711</v>
      </c>
      <c r="AL858" s="59">
        <v>0.14270146114850155</v>
      </c>
      <c r="AM858" s="59">
        <v>0.41133458867639022</v>
      </c>
      <c r="AN858" s="59">
        <v>0.44677264554697155</v>
      </c>
      <c r="AO858" s="59">
        <v>0.14285966675953091</v>
      </c>
      <c r="AP858" s="59">
        <v>0.21025525705804715</v>
      </c>
      <c r="AQ858" s="59">
        <v>0.62522857478811311</v>
      </c>
      <c r="AR858" s="59">
        <v>0.60855263157894735</v>
      </c>
      <c r="AS858" s="59">
        <v>1.413953488372093</v>
      </c>
      <c r="AT858" s="59">
        <v>4.0930232558139538E-2</v>
      </c>
    </row>
    <row r="859" spans="1:46">
      <c r="A859" s="61" t="s">
        <v>192</v>
      </c>
      <c r="B859" s="61" t="s">
        <v>2634</v>
      </c>
      <c r="C859" s="61" t="s">
        <v>2573</v>
      </c>
      <c r="D859" s="61" t="s">
        <v>2635</v>
      </c>
      <c r="E859" s="61">
        <v>301.43846046499999</v>
      </c>
      <c r="F859" s="59">
        <v>6677.333509957326</v>
      </c>
      <c r="G859" s="61">
        <v>2.0085714285714285</v>
      </c>
      <c r="H859" s="61">
        <v>13411.901307142858</v>
      </c>
      <c r="I859" s="59">
        <v>0.51458036984352773</v>
      </c>
      <c r="J859" s="60">
        <v>2.0033191085822664E-2</v>
      </c>
      <c r="K859" s="59">
        <v>3.0820293978188716E-2</v>
      </c>
      <c r="L859" s="59">
        <v>0</v>
      </c>
      <c r="M859" s="59">
        <v>6.899004267425321E-2</v>
      </c>
      <c r="N859" s="59">
        <v>0</v>
      </c>
      <c r="O859" s="59">
        <v>0</v>
      </c>
      <c r="P859" s="59">
        <v>5.2394499762920814E-2</v>
      </c>
      <c r="Q859" s="59">
        <v>0.20151730678046467</v>
      </c>
      <c r="R859" s="59">
        <v>0.19321953532479849</v>
      </c>
      <c r="S859" s="59">
        <v>0</v>
      </c>
      <c r="T859" s="59">
        <v>0.24039829302987198</v>
      </c>
      <c r="U859" s="59">
        <v>0</v>
      </c>
      <c r="V859" s="59">
        <v>0.11877667140825035</v>
      </c>
      <c r="W859" s="59">
        <v>7.385016595542912E-2</v>
      </c>
      <c r="X859" s="59">
        <v>2.7489331436699862</v>
      </c>
      <c r="Y859" s="59">
        <v>0.98016386373436815</v>
      </c>
      <c r="Z859" s="59">
        <v>3.4497628288055193E-3</v>
      </c>
      <c r="AA859" s="59">
        <v>1.2936610608020697E-2</v>
      </c>
      <c r="AB859" s="59">
        <v>3.4497628288055193E-3</v>
      </c>
      <c r="AC859" s="59">
        <v>0.72795163584637268</v>
      </c>
      <c r="AD859" s="60">
        <v>0.18480322427690848</v>
      </c>
      <c r="AE859" s="59">
        <v>7.349454717875771E-2</v>
      </c>
      <c r="AF859" s="59">
        <v>0.27985811720862019</v>
      </c>
      <c r="AG859" s="61">
        <v>1344.0219871395975</v>
      </c>
      <c r="AH859" s="61">
        <v>14.075399294752126</v>
      </c>
      <c r="AI859" s="61">
        <v>244.6209275371728</v>
      </c>
      <c r="AJ859" s="61">
        <v>174.0059814453125</v>
      </c>
      <c r="AK859" s="61">
        <v>237.10797119140625</v>
      </c>
      <c r="AL859" s="59">
        <v>0.33070597509760941</v>
      </c>
      <c r="AM859" s="59">
        <v>0.39995725765723417</v>
      </c>
      <c r="AN859" s="59">
        <v>0.26850422429555121</v>
      </c>
      <c r="AO859" s="59">
        <v>0</v>
      </c>
      <c r="AP859" s="59">
        <v>0.47065991440224031</v>
      </c>
      <c r="AQ859" s="59">
        <v>0.52850754264815447</v>
      </c>
      <c r="AR859" s="59">
        <v>0.72309151256519677</v>
      </c>
      <c r="AS859" s="59">
        <v>4.0171428571428569</v>
      </c>
      <c r="AT859" s="59">
        <v>0</v>
      </c>
    </row>
    <row r="860" spans="1:46">
      <c r="A860" s="61" t="s">
        <v>192</v>
      </c>
      <c r="B860" s="61" t="s">
        <v>2637</v>
      </c>
      <c r="C860" s="61" t="s">
        <v>2573</v>
      </c>
      <c r="D860" s="61" t="s">
        <v>2638</v>
      </c>
      <c r="E860" s="61">
        <v>819.26073917099995</v>
      </c>
      <c r="F860" s="59">
        <v>2228.8172391604107</v>
      </c>
      <c r="G860" s="61">
        <v>1.9029154518950437</v>
      </c>
      <c r="H860" s="61">
        <v>4241.2507638483967</v>
      </c>
      <c r="I860" s="59">
        <v>0.67642102037689611</v>
      </c>
      <c r="J860" s="60">
        <v>6.9250804351156742E-2</v>
      </c>
      <c r="K860" s="59">
        <v>0</v>
      </c>
      <c r="L860" s="59">
        <v>0.54626934273019767</v>
      </c>
      <c r="M860" s="59">
        <v>1.0265052857361729E-2</v>
      </c>
      <c r="N860" s="59">
        <v>0</v>
      </c>
      <c r="O860" s="59">
        <v>0</v>
      </c>
      <c r="P860" s="59">
        <v>0</v>
      </c>
      <c r="Q860" s="59">
        <v>1.0341657729431594E-2</v>
      </c>
      <c r="R860" s="59">
        <v>4.0294162708748277E-2</v>
      </c>
      <c r="S860" s="59">
        <v>0</v>
      </c>
      <c r="T860" s="59">
        <v>0</v>
      </c>
      <c r="U860" s="59">
        <v>0</v>
      </c>
      <c r="V860" s="59">
        <v>0.14746437873448756</v>
      </c>
      <c r="W860" s="59">
        <v>0.17611460088861652</v>
      </c>
      <c r="X860" s="59">
        <v>0.347786119197181</v>
      </c>
      <c r="Y860" s="59">
        <v>0.79955947136563876</v>
      </c>
      <c r="Z860" s="59">
        <v>0.19162995594713655</v>
      </c>
      <c r="AA860" s="59">
        <v>8.8105726872246687E-3</v>
      </c>
      <c r="AB860" s="59">
        <v>0</v>
      </c>
      <c r="AC860" s="59">
        <v>0.28588938256473112</v>
      </c>
      <c r="AD860" s="60">
        <v>0.66018078749808495</v>
      </c>
      <c r="AE860" s="59">
        <v>1.991726673816455E-2</v>
      </c>
      <c r="AF860" s="59">
        <v>0.15933877184459228</v>
      </c>
      <c r="AG860" s="61">
        <v>1300.9623217145909</v>
      </c>
      <c r="AH860" s="61">
        <v>14.457958203035618</v>
      </c>
      <c r="AI860" s="61">
        <v>198.67509686179301</v>
      </c>
      <c r="AJ860" s="61">
        <v>8.7324943542480469</v>
      </c>
      <c r="AK860" s="61">
        <v>434.62367630004883</v>
      </c>
      <c r="AL860" s="59">
        <v>7.5983135799953042E-2</v>
      </c>
      <c r="AM860" s="59">
        <v>0.31789330007871919</v>
      </c>
      <c r="AN860" s="59">
        <v>0.60611045575364153</v>
      </c>
      <c r="AO860" s="59">
        <v>0.24198645256772194</v>
      </c>
      <c r="AP860" s="59">
        <v>0.32536955239638526</v>
      </c>
      <c r="AQ860" s="59">
        <v>0.35069726432970294</v>
      </c>
      <c r="AR860" s="59">
        <v>0.31407997548644095</v>
      </c>
      <c r="AS860" s="59">
        <v>2.664081632653061</v>
      </c>
      <c r="AT860" s="59">
        <v>0</v>
      </c>
    </row>
    <row r="861" spans="1:46">
      <c r="A861" s="61" t="s">
        <v>192</v>
      </c>
      <c r="B861" s="61" t="s">
        <v>2640</v>
      </c>
      <c r="C861" s="61" t="s">
        <v>2573</v>
      </c>
      <c r="D861" s="61" t="s">
        <v>2641</v>
      </c>
      <c r="E861" s="61">
        <v>441.17890225799999</v>
      </c>
      <c r="F861" s="59">
        <v>1776.3019563459984</v>
      </c>
      <c r="G861" s="61">
        <v>1.0602857142857143</v>
      </c>
      <c r="H861" s="61">
        <v>1883.3875885714285</v>
      </c>
      <c r="I861" s="59">
        <v>0.31312314739962277</v>
      </c>
      <c r="J861" s="60">
        <v>6.2247372675828617E-2</v>
      </c>
      <c r="K861" s="59">
        <v>0</v>
      </c>
      <c r="L861" s="59">
        <v>0.25087577472379413</v>
      </c>
      <c r="M861" s="59">
        <v>0</v>
      </c>
      <c r="N861" s="59">
        <v>0</v>
      </c>
      <c r="O861" s="59">
        <v>0</v>
      </c>
      <c r="P861" s="59">
        <v>0</v>
      </c>
      <c r="Q861" s="59">
        <v>0</v>
      </c>
      <c r="R861" s="59">
        <v>0</v>
      </c>
      <c r="S861" s="59">
        <v>0</v>
      </c>
      <c r="T861" s="59">
        <v>0</v>
      </c>
      <c r="U861" s="59">
        <v>0</v>
      </c>
      <c r="V861" s="59">
        <v>0.62409054163298305</v>
      </c>
      <c r="W861" s="59">
        <v>6.2786310967394232E-2</v>
      </c>
      <c r="X861" s="59">
        <v>0.35569927243330635</v>
      </c>
      <c r="Y861" s="59">
        <v>0.5757575757575758</v>
      </c>
      <c r="Z861" s="59">
        <v>0.42424242424242425</v>
      </c>
      <c r="AA861" s="59">
        <v>0</v>
      </c>
      <c r="AB861" s="59">
        <v>0</v>
      </c>
      <c r="AC861" s="59">
        <v>0.61438965238480192</v>
      </c>
      <c r="AD861" s="60">
        <v>0.34680679062247372</v>
      </c>
      <c r="AE861" s="59">
        <v>0</v>
      </c>
      <c r="AF861" s="59">
        <v>8.4115536373265173E-2</v>
      </c>
      <c r="AG861" s="61">
        <v>1370.6758405447581</v>
      </c>
      <c r="AH861" s="61">
        <v>13.611916583912612</v>
      </c>
      <c r="AI861" s="61">
        <v>396.91379344432931</v>
      </c>
      <c r="AJ861" s="61">
        <v>243.36129760742188</v>
      </c>
      <c r="AK861" s="61">
        <v>309.42733764648438</v>
      </c>
      <c r="AL861" s="59">
        <v>0.21009050869299423</v>
      </c>
      <c r="AM861" s="59">
        <v>0.40063112514078736</v>
      </c>
      <c r="AN861" s="59">
        <v>0.38858952484483017</v>
      </c>
      <c r="AO861" s="59">
        <v>0</v>
      </c>
      <c r="AP861" s="59">
        <v>0.6454297758633053</v>
      </c>
      <c r="AQ861" s="59">
        <v>0.23700702700160442</v>
      </c>
      <c r="AR861" s="59">
        <v>0.61977903530045808</v>
      </c>
      <c r="AS861" s="59">
        <v>1.4843999999999999</v>
      </c>
      <c r="AT861" s="59">
        <v>0</v>
      </c>
    </row>
    <row r="862" spans="1:46">
      <c r="A862" s="61" t="s">
        <v>192</v>
      </c>
      <c r="B862" s="61" t="s">
        <v>2643</v>
      </c>
      <c r="C862" s="61" t="s">
        <v>2573</v>
      </c>
      <c r="D862" s="61" t="s">
        <v>2644</v>
      </c>
      <c r="E862" s="61">
        <v>159.91406429200001</v>
      </c>
      <c r="F862" s="59">
        <v>1996.1842320494529</v>
      </c>
      <c r="G862" s="61">
        <v>0.89871794871794863</v>
      </c>
      <c r="H862" s="61">
        <v>1794.006598290598</v>
      </c>
      <c r="I862" s="59">
        <v>0.32334759866856866</v>
      </c>
      <c r="J862" s="60">
        <v>0</v>
      </c>
      <c r="K862" s="59">
        <v>0</v>
      </c>
      <c r="L862" s="59">
        <v>5.4818234275822268E-2</v>
      </c>
      <c r="M862" s="59">
        <v>0</v>
      </c>
      <c r="N862" s="59">
        <v>0</v>
      </c>
      <c r="O862" s="59">
        <v>0</v>
      </c>
      <c r="P862" s="59">
        <v>0</v>
      </c>
      <c r="Q862" s="59">
        <v>0</v>
      </c>
      <c r="R862" s="59">
        <v>0.26197345643392955</v>
      </c>
      <c r="S862" s="59">
        <v>7.5591459896133861E-2</v>
      </c>
      <c r="T862" s="59">
        <v>0</v>
      </c>
      <c r="U862" s="59">
        <v>0</v>
      </c>
      <c r="V862" s="59">
        <v>0.33121754183496827</v>
      </c>
      <c r="W862" s="59">
        <v>0.27639930755914593</v>
      </c>
      <c r="X862" s="59">
        <v>0.56585829766999518</v>
      </c>
      <c r="Y862" s="59">
        <v>0.89075630252100846</v>
      </c>
      <c r="Z862" s="59">
        <v>9.2436974789915985E-2</v>
      </c>
      <c r="AA862" s="59">
        <v>1.6806722689075633E-2</v>
      </c>
      <c r="AB862" s="59">
        <v>0</v>
      </c>
      <c r="AC862" s="59">
        <v>0.83214455539705179</v>
      </c>
      <c r="AD862" s="60">
        <v>0.1478839752734189</v>
      </c>
      <c r="AE862" s="59">
        <v>0</v>
      </c>
      <c r="AF862" s="59">
        <v>0.1315081327781128</v>
      </c>
      <c r="AG862" s="61">
        <v>1323.0989827856024</v>
      </c>
      <c r="AH862" s="61">
        <v>14.374201877934272</v>
      </c>
      <c r="AI862" s="61">
        <v>166.97758190631868</v>
      </c>
      <c r="AJ862" s="61">
        <v>143.24867248535156</v>
      </c>
      <c r="AK862" s="61">
        <v>77.497283935546875</v>
      </c>
      <c r="AL862" s="59">
        <v>0.49596950931831046</v>
      </c>
      <c r="AM862" s="59">
        <v>0.39591577063786332</v>
      </c>
      <c r="AN862" s="59">
        <v>0.10865210684829812</v>
      </c>
      <c r="AO862" s="59">
        <v>0</v>
      </c>
      <c r="AP862" s="59">
        <v>0</v>
      </c>
      <c r="AQ862" s="59">
        <v>1.000537386804472</v>
      </c>
      <c r="AR862" s="59">
        <v>0.951022349025202</v>
      </c>
      <c r="AS862" s="59">
        <v>1.1683333333333334</v>
      </c>
      <c r="AT862" s="59">
        <v>0.20555555555555557</v>
      </c>
    </row>
    <row r="863" spans="1:46">
      <c r="A863" s="61" t="s">
        <v>192</v>
      </c>
      <c r="B863" s="61" t="s">
        <v>2646</v>
      </c>
      <c r="C863" s="61" t="s">
        <v>2573</v>
      </c>
      <c r="D863" s="61" t="s">
        <v>2647</v>
      </c>
      <c r="E863" s="61">
        <v>425.16537852099998</v>
      </c>
      <c r="F863" s="59">
        <v>2116.9394538503548</v>
      </c>
      <c r="G863" s="61">
        <v>1.4531746031746031</v>
      </c>
      <c r="H863" s="61">
        <v>3076.2826507936506</v>
      </c>
      <c r="I863" s="59">
        <v>0.56239759694156199</v>
      </c>
      <c r="J863" s="60">
        <v>0</v>
      </c>
      <c r="K863" s="59">
        <v>0</v>
      </c>
      <c r="L863" s="59">
        <v>0.56239759694156199</v>
      </c>
      <c r="M863" s="59">
        <v>0</v>
      </c>
      <c r="N863" s="59">
        <v>0</v>
      </c>
      <c r="O863" s="59">
        <v>0</v>
      </c>
      <c r="P863" s="59">
        <v>0</v>
      </c>
      <c r="Q863" s="59">
        <v>0</v>
      </c>
      <c r="R863" s="59">
        <v>0</v>
      </c>
      <c r="S863" s="59">
        <v>0</v>
      </c>
      <c r="T863" s="59">
        <v>0</v>
      </c>
      <c r="U863" s="59">
        <v>0</v>
      </c>
      <c r="V863" s="59">
        <v>0.41179683233205905</v>
      </c>
      <c r="W863" s="59">
        <v>2.580557072637903E-2</v>
      </c>
      <c r="X863" s="59">
        <v>0.21436373566357184</v>
      </c>
      <c r="Y863" s="59">
        <v>0.76433121019108285</v>
      </c>
      <c r="Z863" s="59">
        <v>0.23566878980891723</v>
      </c>
      <c r="AA863" s="59">
        <v>0</v>
      </c>
      <c r="AB863" s="59">
        <v>0</v>
      </c>
      <c r="AC863" s="59">
        <v>0.28727471327143639</v>
      </c>
      <c r="AD863" s="60">
        <v>0.69374658656471877</v>
      </c>
      <c r="AE863" s="59">
        <v>0</v>
      </c>
      <c r="AF863" s="59">
        <v>0.1722623800055782</v>
      </c>
      <c r="AG863" s="61">
        <v>1342.4072278536801</v>
      </c>
      <c r="AH863" s="61">
        <v>13.957330688996622</v>
      </c>
      <c r="AI863" s="61">
        <v>314.07144373062511</v>
      </c>
      <c r="AJ863" s="61">
        <v>214.79937744140625</v>
      </c>
      <c r="AK863" s="61">
        <v>210.8907470703125</v>
      </c>
      <c r="AL863" s="59">
        <v>0.19036709969554186</v>
      </c>
      <c r="AM863" s="59">
        <v>0.38749627397486364</v>
      </c>
      <c r="AN863" s="59">
        <v>0.42277666310762813</v>
      </c>
      <c r="AO863" s="59">
        <v>0</v>
      </c>
      <c r="AP863" s="59">
        <v>0.23446758611149751</v>
      </c>
      <c r="AQ863" s="59">
        <v>0.76617245066653605</v>
      </c>
      <c r="AR863" s="59">
        <v>0.30038230475150191</v>
      </c>
      <c r="AS863" s="59">
        <v>2.0344444444444445</v>
      </c>
      <c r="AT863" s="59">
        <v>0</v>
      </c>
    </row>
    <row r="864" spans="1:46">
      <c r="A864" s="61" t="s">
        <v>192</v>
      </c>
      <c r="B864" s="61" t="s">
        <v>2649</v>
      </c>
      <c r="C864" s="61" t="s">
        <v>2573</v>
      </c>
      <c r="D864" s="61" t="s">
        <v>2650</v>
      </c>
      <c r="E864" s="61">
        <v>523.68845875099998</v>
      </c>
      <c r="F864" s="59">
        <v>1829.7129018256976</v>
      </c>
      <c r="G864" s="61">
        <v>1.2095833333333335</v>
      </c>
      <c r="H864" s="61">
        <v>2213.1902308333333</v>
      </c>
      <c r="I864" s="59">
        <v>0.57450912848777125</v>
      </c>
      <c r="J864" s="60">
        <v>3.3482604202549088E-2</v>
      </c>
      <c r="K864" s="59">
        <v>8.4739924216327926E-3</v>
      </c>
      <c r="L864" s="59">
        <v>0.52573200137788489</v>
      </c>
      <c r="M864" s="59">
        <v>6.8205304857044437E-3</v>
      </c>
      <c r="N864" s="59">
        <v>0</v>
      </c>
      <c r="O864" s="59">
        <v>0</v>
      </c>
      <c r="P864" s="59">
        <v>0</v>
      </c>
      <c r="Q864" s="59">
        <v>0</v>
      </c>
      <c r="R864" s="59">
        <v>0</v>
      </c>
      <c r="S864" s="59">
        <v>0</v>
      </c>
      <c r="T864" s="59">
        <v>0</v>
      </c>
      <c r="U864" s="59">
        <v>0</v>
      </c>
      <c r="V864" s="59">
        <v>0.26882535308301758</v>
      </c>
      <c r="W864" s="59">
        <v>0.15666551842921117</v>
      </c>
      <c r="X864" s="59">
        <v>0.16947984843265587</v>
      </c>
      <c r="Y864" s="59">
        <v>0.69512195121951226</v>
      </c>
      <c r="Z864" s="59">
        <v>0.16666666666666663</v>
      </c>
      <c r="AA864" s="59">
        <v>4.065040650406504E-2</v>
      </c>
      <c r="AB864" s="59">
        <v>9.7560975609756087E-2</v>
      </c>
      <c r="AC864" s="59">
        <v>0.37995177402686875</v>
      </c>
      <c r="AD864" s="60">
        <v>0.57946951429555627</v>
      </c>
      <c r="AE864" s="59">
        <v>6.8894247330347916E-3</v>
      </c>
      <c r="AF864" s="59">
        <v>0.2771686058275632</v>
      </c>
      <c r="AG864" s="61">
        <v>1341.4133571854502</v>
      </c>
      <c r="AH864" s="61">
        <v>13.982999403697079</v>
      </c>
      <c r="AI864" s="61">
        <v>303.90581575142323</v>
      </c>
      <c r="AJ864" s="61">
        <v>190.12684631347656</v>
      </c>
      <c r="AK864" s="61">
        <v>264.24485778808594</v>
      </c>
      <c r="AL864" s="59">
        <v>0.16803883784240828</v>
      </c>
      <c r="AM864" s="59">
        <v>0.43525400682618109</v>
      </c>
      <c r="AN864" s="59">
        <v>0.39742139915853664</v>
      </c>
      <c r="AO864" s="59">
        <v>0</v>
      </c>
      <c r="AP864" s="59">
        <v>0.15383669174635245</v>
      </c>
      <c r="AQ864" s="59">
        <v>0.84687755208077353</v>
      </c>
      <c r="AR864" s="59">
        <v>0.28935583878746124</v>
      </c>
      <c r="AS864" s="59">
        <v>1.9353333333333333</v>
      </c>
      <c r="AT864" s="59">
        <v>0</v>
      </c>
    </row>
    <row r="865" spans="1:46">
      <c r="A865" s="61" t="s">
        <v>192</v>
      </c>
      <c r="B865" s="61" t="s">
        <v>2652</v>
      </c>
      <c r="C865" s="61" t="s">
        <v>2573</v>
      </c>
      <c r="D865" s="61" t="s">
        <v>2653</v>
      </c>
      <c r="E865" s="61">
        <v>519.72320265300004</v>
      </c>
      <c r="F865" s="59">
        <v>0</v>
      </c>
      <c r="G865" s="61">
        <v>1.2749999999999999</v>
      </c>
      <c r="H865" s="62">
        <v>0</v>
      </c>
      <c r="I865" s="59">
        <v>0.18627450980392163</v>
      </c>
      <c r="J865" s="60">
        <v>0</v>
      </c>
      <c r="K865" s="59">
        <v>0</v>
      </c>
      <c r="L865" s="59">
        <v>0.99999999999999967</v>
      </c>
      <c r="M865" s="59">
        <v>0</v>
      </c>
      <c r="N865" s="59">
        <v>0</v>
      </c>
      <c r="O865" s="59">
        <v>0</v>
      </c>
      <c r="P865" s="59">
        <v>0</v>
      </c>
      <c r="Q865" s="59">
        <v>0</v>
      </c>
      <c r="R865" s="59">
        <v>0</v>
      </c>
      <c r="S865" s="59">
        <v>0</v>
      </c>
      <c r="T865" s="59">
        <v>0</v>
      </c>
      <c r="U865" s="59">
        <v>0</v>
      </c>
      <c r="V865" s="59">
        <v>0</v>
      </c>
      <c r="W865" s="59">
        <v>0</v>
      </c>
      <c r="X865" s="59">
        <v>0</v>
      </c>
      <c r="Y865" s="59" t="e">
        <v>#DIV/0!</v>
      </c>
      <c r="Z865" s="59" t="e">
        <v>#DIV/0!</v>
      </c>
      <c r="AA865" s="59" t="e">
        <v>#DIV/0!</v>
      </c>
      <c r="AB865" s="59" t="e">
        <v>#DIV/0!</v>
      </c>
      <c r="AC865" s="59">
        <v>0.70588235294117641</v>
      </c>
      <c r="AD865" s="60">
        <v>0.27450980392156865</v>
      </c>
      <c r="AE865" s="59">
        <v>0</v>
      </c>
      <c r="AF865" s="59">
        <v>3.9251662992657119E-3</v>
      </c>
      <c r="AG865" s="61">
        <v>1266.8949079089923</v>
      </c>
      <c r="AH865" s="61">
        <v>14.521650415312388</v>
      </c>
      <c r="AI865" s="61">
        <v>186.12320936568653</v>
      </c>
      <c r="AJ865" s="61">
        <v>7.4642090797424316</v>
      </c>
      <c r="AK865" s="61">
        <v>508.13710927963257</v>
      </c>
      <c r="AL865" s="59">
        <v>0.12831349391288344</v>
      </c>
      <c r="AM865" s="59">
        <v>9.0673265614165041E-2</v>
      </c>
      <c r="AN865" s="59">
        <v>0.78154582656028992</v>
      </c>
      <c r="AO865" s="59">
        <v>0.53297601220421686</v>
      </c>
      <c r="AP865" s="59">
        <v>0</v>
      </c>
      <c r="AQ865" s="59">
        <v>0.33130616282098768</v>
      </c>
      <c r="AR865" s="59">
        <v>0.49019607843137253</v>
      </c>
      <c r="AS865" s="59">
        <v>1.02</v>
      </c>
      <c r="AT865" s="59">
        <v>0.83</v>
      </c>
    </row>
    <row r="866" spans="1:46">
      <c r="A866" s="61" t="s">
        <v>192</v>
      </c>
      <c r="B866" s="61" t="s">
        <v>2655</v>
      </c>
      <c r="C866" s="61" t="s">
        <v>2573</v>
      </c>
      <c r="D866" s="61" t="s">
        <v>243</v>
      </c>
      <c r="E866" s="61">
        <v>226.52953995999999</v>
      </c>
      <c r="F866" s="59">
        <v>1881.6767992240543</v>
      </c>
      <c r="G866" s="61">
        <v>1.3746666666666667</v>
      </c>
      <c r="H866" s="61">
        <v>2586.6783733333336</v>
      </c>
      <c r="I866" s="59">
        <v>0.4951503394762366</v>
      </c>
      <c r="J866" s="60">
        <v>0.22890397672162946</v>
      </c>
      <c r="K866" s="59">
        <v>9.2783505154639158E-3</v>
      </c>
      <c r="L866" s="59">
        <v>0.27371134020618554</v>
      </c>
      <c r="M866" s="59">
        <v>0</v>
      </c>
      <c r="N866" s="59">
        <v>0</v>
      </c>
      <c r="O866" s="59">
        <v>0</v>
      </c>
      <c r="P866" s="59">
        <v>0</v>
      </c>
      <c r="Q866" s="59">
        <v>0</v>
      </c>
      <c r="R866" s="59">
        <v>0</v>
      </c>
      <c r="S866" s="59">
        <v>0</v>
      </c>
      <c r="T866" s="59">
        <v>0</v>
      </c>
      <c r="U866" s="59">
        <v>0</v>
      </c>
      <c r="V866" s="59">
        <v>0.18659793814432987</v>
      </c>
      <c r="W866" s="59">
        <v>0.28711340206185565</v>
      </c>
      <c r="X866" s="59">
        <v>0.29097963142580019</v>
      </c>
      <c r="Y866" s="59">
        <v>0</v>
      </c>
      <c r="Z866" s="59">
        <v>0.93333333333333324</v>
      </c>
      <c r="AA866" s="59">
        <v>6.6666666666666666E-2</v>
      </c>
      <c r="AB866" s="59">
        <v>0</v>
      </c>
      <c r="AC866" s="59">
        <v>0.69010669253152279</v>
      </c>
      <c r="AD866" s="60">
        <v>0.30795344325897184</v>
      </c>
      <c r="AE866" s="59">
        <v>0</v>
      </c>
      <c r="AF866" s="59">
        <v>9.1025656096070412E-2</v>
      </c>
      <c r="AG866" s="61">
        <v>1313.2113686534217</v>
      </c>
      <c r="AH866" s="61">
        <v>14.448609271523178</v>
      </c>
      <c r="AI866" s="61">
        <v>146.21633817106363</v>
      </c>
      <c r="AJ866" s="61">
        <v>112.10975646972656</v>
      </c>
      <c r="AK866" s="61">
        <v>137.89024353027344</v>
      </c>
      <c r="AL866" s="59">
        <v>0.35149941157369574</v>
      </c>
      <c r="AM866" s="59">
        <v>0.41688823460585112</v>
      </c>
      <c r="AN866" s="59">
        <v>0.23230965819862781</v>
      </c>
      <c r="AO866" s="59">
        <v>0</v>
      </c>
      <c r="AP866" s="59">
        <v>0</v>
      </c>
      <c r="AQ866" s="59">
        <v>1.0006973043781746</v>
      </c>
      <c r="AR866" s="59">
        <v>0.96993210475266722</v>
      </c>
      <c r="AS866" s="59">
        <v>2.0620000000000003</v>
      </c>
      <c r="AT866" s="59">
        <v>0.122</v>
      </c>
    </row>
    <row r="867" spans="1:46">
      <c r="A867" s="61" t="s">
        <v>192</v>
      </c>
      <c r="B867" s="61" t="s">
        <v>2656</v>
      </c>
      <c r="C867" s="61" t="s">
        <v>2573</v>
      </c>
      <c r="D867" s="61" t="s">
        <v>2657</v>
      </c>
      <c r="E867" s="61">
        <v>633.35027878300002</v>
      </c>
      <c r="F867" s="59">
        <v>2209.1369873906624</v>
      </c>
      <c r="G867" s="61">
        <v>1.9518847006651885</v>
      </c>
      <c r="H867" s="61">
        <v>4311.9806873614189</v>
      </c>
      <c r="I867" s="59">
        <v>0.33215949108258552</v>
      </c>
      <c r="J867" s="60">
        <v>1.2495740088606157E-2</v>
      </c>
      <c r="K867" s="59">
        <v>0</v>
      </c>
      <c r="L867" s="59">
        <v>0.31966375099397931</v>
      </c>
      <c r="M867" s="59">
        <v>0</v>
      </c>
      <c r="N867" s="59">
        <v>0</v>
      </c>
      <c r="O867" s="59">
        <v>0</v>
      </c>
      <c r="P867" s="59">
        <v>0</v>
      </c>
      <c r="Q867" s="59">
        <v>0</v>
      </c>
      <c r="R867" s="59">
        <v>0</v>
      </c>
      <c r="S867" s="59">
        <v>0</v>
      </c>
      <c r="T867" s="59">
        <v>9.0878109735317517E-3</v>
      </c>
      <c r="U867" s="59">
        <v>0</v>
      </c>
      <c r="V867" s="59">
        <v>0.53572645688969678</v>
      </c>
      <c r="W867" s="59">
        <v>0.12302624105418607</v>
      </c>
      <c r="X867" s="59">
        <v>0.2283312507099852</v>
      </c>
      <c r="Y867" s="59">
        <v>0.63184079601990051</v>
      </c>
      <c r="Z867" s="59">
        <v>3.482587064676617E-2</v>
      </c>
      <c r="AA867" s="59">
        <v>0.21393034825870649</v>
      </c>
      <c r="AB867" s="59">
        <v>0.11940298507462688</v>
      </c>
      <c r="AC867" s="59">
        <v>0.39884130410087471</v>
      </c>
      <c r="AD867" s="60">
        <v>0.56367147563330677</v>
      </c>
      <c r="AE867" s="59">
        <v>0</v>
      </c>
      <c r="AF867" s="59">
        <v>0.13899101800215841</v>
      </c>
      <c r="AG867" s="61">
        <v>1356.0343398460627</v>
      </c>
      <c r="AH867" s="61">
        <v>13.868629366489047</v>
      </c>
      <c r="AI867" s="61">
        <v>329.36919848544818</v>
      </c>
      <c r="AJ867" s="61">
        <v>158.91990661621094</v>
      </c>
      <c r="AK867" s="61">
        <v>295.88752746582031</v>
      </c>
      <c r="AL867" s="59">
        <v>0.17851496050061383</v>
      </c>
      <c r="AM867" s="59">
        <v>0.3905816548708842</v>
      </c>
      <c r="AN867" s="59">
        <v>0.43025164609324279</v>
      </c>
      <c r="AO867" s="59">
        <v>0</v>
      </c>
      <c r="AP867" s="59">
        <v>0.61152969055959305</v>
      </c>
      <c r="AQ867" s="59">
        <v>0.38781857090514776</v>
      </c>
      <c r="AR867" s="59">
        <v>0.53390889469499037</v>
      </c>
      <c r="AS867" s="59">
        <v>2.1470731707317072</v>
      </c>
      <c r="AT867" s="59">
        <v>0</v>
      </c>
    </row>
    <row r="868" spans="1:46">
      <c r="A868" s="61" t="s">
        <v>192</v>
      </c>
      <c r="B868" s="61" t="s">
        <v>2659</v>
      </c>
      <c r="C868" s="61" t="s">
        <v>2573</v>
      </c>
      <c r="D868" s="61" t="s">
        <v>806</v>
      </c>
      <c r="E868" s="61">
        <v>431.01662493100002</v>
      </c>
      <c r="F868" s="59">
        <v>1575.2975375561405</v>
      </c>
      <c r="G868" s="61">
        <v>1.2611328125000001</v>
      </c>
      <c r="H868" s="61">
        <v>1986.6594140625</v>
      </c>
      <c r="I868" s="59">
        <v>0.3356047700170357</v>
      </c>
      <c r="J868" s="60">
        <v>4.1505343038562799E-2</v>
      </c>
      <c r="K868" s="59">
        <v>0</v>
      </c>
      <c r="L868" s="59">
        <v>0.24144339476537088</v>
      </c>
      <c r="M868" s="59">
        <v>5.2656032213102055E-2</v>
      </c>
      <c r="N868" s="59">
        <v>0</v>
      </c>
      <c r="O868" s="59">
        <v>0</v>
      </c>
      <c r="P868" s="59">
        <v>0</v>
      </c>
      <c r="Q868" s="59">
        <v>0</v>
      </c>
      <c r="R868" s="59">
        <v>0</v>
      </c>
      <c r="S868" s="59">
        <v>0</v>
      </c>
      <c r="T868" s="59">
        <v>1.7035775127768313E-2</v>
      </c>
      <c r="U868" s="59">
        <v>0</v>
      </c>
      <c r="V868" s="59">
        <v>0.29332507356357435</v>
      </c>
      <c r="W868" s="59">
        <v>0.35403438129162146</v>
      </c>
      <c r="X868" s="59">
        <v>0.46770946259872997</v>
      </c>
      <c r="Y868" s="59">
        <v>0.76821192052980136</v>
      </c>
      <c r="Z868" s="59">
        <v>0.23178807947019869</v>
      </c>
      <c r="AA868" s="59">
        <v>0</v>
      </c>
      <c r="AB868" s="59">
        <v>0</v>
      </c>
      <c r="AC868" s="59">
        <v>0.65943936812761339</v>
      </c>
      <c r="AD868" s="60">
        <v>0.25089050642713329</v>
      </c>
      <c r="AE868" s="59">
        <v>5.2810902896081771E-2</v>
      </c>
      <c r="AF868" s="59">
        <v>0.14980860659455258</v>
      </c>
      <c r="AG868" s="61">
        <v>1362.2699564586358</v>
      </c>
      <c r="AH868" s="61">
        <v>13.661283018867925</v>
      </c>
      <c r="AI868" s="61">
        <v>379.53937058358821</v>
      </c>
      <c r="AJ868" s="61">
        <v>215.1102294921875</v>
      </c>
      <c r="AK868" s="61">
        <v>364.8897705078125</v>
      </c>
      <c r="AL868" s="59">
        <v>4.9737060614383162E-2</v>
      </c>
      <c r="AM868" s="59">
        <v>0.23809986451550189</v>
      </c>
      <c r="AN868" s="59">
        <v>0.71125446738644138</v>
      </c>
      <c r="AO868" s="59">
        <v>0</v>
      </c>
      <c r="AP868" s="59">
        <v>0.63150116319428184</v>
      </c>
      <c r="AQ868" s="59">
        <v>0.36759022932204466</v>
      </c>
      <c r="AR868" s="59">
        <v>0.68143100511073251</v>
      </c>
      <c r="AS868" s="59">
        <v>2.0178125000000002</v>
      </c>
      <c r="AT868" s="59">
        <v>0</v>
      </c>
    </row>
    <row r="869" spans="1:46">
      <c r="A869" s="61" t="s">
        <v>192</v>
      </c>
      <c r="B869" s="61" t="s">
        <v>2660</v>
      </c>
      <c r="C869" s="61" t="s">
        <v>2573</v>
      </c>
      <c r="D869" s="61" t="s">
        <v>1867</v>
      </c>
      <c r="E869" s="61">
        <v>614.03253495199999</v>
      </c>
      <c r="F869" s="59">
        <v>6228.6459281437128</v>
      </c>
      <c r="G869" s="61">
        <v>0.61851851851851847</v>
      </c>
      <c r="H869" s="61">
        <v>3852.5328518518518</v>
      </c>
      <c r="I869" s="59">
        <v>0.61976047904191611</v>
      </c>
      <c r="J869" s="60">
        <v>0</v>
      </c>
      <c r="K869" s="59">
        <v>0.30516431924882631</v>
      </c>
      <c r="L869" s="59">
        <v>0.66666666666666663</v>
      </c>
      <c r="M869" s="59">
        <v>0</v>
      </c>
      <c r="N869" s="59">
        <v>0</v>
      </c>
      <c r="O869" s="59">
        <v>0</v>
      </c>
      <c r="P869" s="59">
        <v>0</v>
      </c>
      <c r="Q869" s="59">
        <v>0</v>
      </c>
      <c r="R869" s="59">
        <v>0</v>
      </c>
      <c r="S869" s="59">
        <v>0</v>
      </c>
      <c r="T869" s="59">
        <v>0</v>
      </c>
      <c r="U869" s="59">
        <v>0</v>
      </c>
      <c r="V869" s="59">
        <v>0</v>
      </c>
      <c r="W869" s="59">
        <v>2.8169014084507043E-2</v>
      </c>
      <c r="X869" s="59">
        <v>0.23952095808383236</v>
      </c>
      <c r="Y869" s="59">
        <v>0</v>
      </c>
      <c r="Z869" s="59">
        <v>1</v>
      </c>
      <c r="AA869" s="59">
        <v>0</v>
      </c>
      <c r="AB869" s="59">
        <v>0</v>
      </c>
      <c r="AC869" s="59">
        <v>0.42814371257485029</v>
      </c>
      <c r="AD869" s="60">
        <v>0.53293413173652693</v>
      </c>
      <c r="AE869" s="59">
        <v>0</v>
      </c>
      <c r="AF869" s="59">
        <v>5.439451185206487E-3</v>
      </c>
      <c r="AG869" s="61">
        <v>1277.0120138464672</v>
      </c>
      <c r="AH869" s="61">
        <v>14.414188556302179</v>
      </c>
      <c r="AI869" s="61">
        <v>177.3837375809016</v>
      </c>
      <c r="AJ869" s="61">
        <v>9.1741790771484375</v>
      </c>
      <c r="AK869" s="61">
        <v>508.02308654785156</v>
      </c>
      <c r="AL869" s="59">
        <v>5.8628815169890276E-2</v>
      </c>
      <c r="AM869" s="59">
        <v>0.11715584420233283</v>
      </c>
      <c r="AN869" s="59">
        <v>0.82294092126486618</v>
      </c>
      <c r="AO869" s="59">
        <v>0.60552573167652302</v>
      </c>
      <c r="AP869" s="59">
        <v>0</v>
      </c>
      <c r="AQ869" s="59">
        <v>0.35106038805720757</v>
      </c>
      <c r="AR869" s="59">
        <v>0.5988023952095809</v>
      </c>
      <c r="AS869" s="59">
        <v>0.55666666666666664</v>
      </c>
      <c r="AT869" s="59">
        <v>0.20166666666666666</v>
      </c>
    </row>
    <row r="870" spans="1:46">
      <c r="A870" s="61" t="s">
        <v>192</v>
      </c>
      <c r="B870" s="61" t="s">
        <v>2663</v>
      </c>
      <c r="C870" s="61" t="s">
        <v>2662</v>
      </c>
      <c r="D870" s="61" t="s">
        <v>2664</v>
      </c>
      <c r="E870" s="61">
        <v>309.62750979999998</v>
      </c>
      <c r="F870" s="59">
        <v>0</v>
      </c>
      <c r="G870" s="61">
        <v>0</v>
      </c>
      <c r="H870" s="62">
        <v>0</v>
      </c>
      <c r="I870" s="59">
        <v>1</v>
      </c>
      <c r="J870" s="60">
        <v>0</v>
      </c>
      <c r="K870" s="59">
        <v>0</v>
      </c>
      <c r="L870" s="59">
        <v>0</v>
      </c>
      <c r="M870" s="59">
        <v>1</v>
      </c>
      <c r="N870" s="59">
        <v>0</v>
      </c>
      <c r="O870" s="59">
        <v>0</v>
      </c>
      <c r="P870" s="59">
        <v>0</v>
      </c>
      <c r="Q870" s="59">
        <v>0</v>
      </c>
      <c r="R870" s="59">
        <v>0</v>
      </c>
      <c r="S870" s="59">
        <v>0</v>
      </c>
      <c r="T870" s="59">
        <v>0</v>
      </c>
      <c r="U870" s="59">
        <v>0</v>
      </c>
      <c r="V870" s="59">
        <v>0</v>
      </c>
      <c r="W870" s="59">
        <v>0</v>
      </c>
      <c r="X870" s="59">
        <v>0</v>
      </c>
      <c r="Y870" s="59" t="e">
        <v>#DIV/0!</v>
      </c>
      <c r="Z870" s="59" t="e">
        <v>#DIV/0!</v>
      </c>
      <c r="AA870" s="59" t="e">
        <v>#DIV/0!</v>
      </c>
      <c r="AB870" s="59" t="e">
        <v>#DIV/0!</v>
      </c>
      <c r="AC870" s="59">
        <v>0</v>
      </c>
      <c r="AD870" s="60">
        <v>1</v>
      </c>
      <c r="AE870" s="59">
        <v>0</v>
      </c>
      <c r="AF870" s="59">
        <v>8.0742179582648961E-3</v>
      </c>
      <c r="AG870" s="61">
        <v>1278.9501614205003</v>
      </c>
      <c r="AH870" s="61">
        <v>14.753882163034705</v>
      </c>
      <c r="AI870" s="61">
        <v>103.50103374184404</v>
      </c>
      <c r="AJ870" s="61">
        <v>1.41999351978302</v>
      </c>
      <c r="AK870" s="61">
        <v>155.1724442243576</v>
      </c>
      <c r="AL870" s="59">
        <v>0.66551741520998409</v>
      </c>
      <c r="AM870" s="59">
        <v>0.19378123099835751</v>
      </c>
      <c r="AN870" s="59">
        <v>0.14150066971859229</v>
      </c>
      <c r="AO870" s="59">
        <v>0</v>
      </c>
      <c r="AP870" s="59">
        <v>0</v>
      </c>
      <c r="AQ870" s="59">
        <v>0</v>
      </c>
      <c r="AR870" s="59" t="e">
        <v>#VALUE!</v>
      </c>
      <c r="AS870" s="59">
        <v>2.5</v>
      </c>
      <c r="AT870" s="59">
        <v>0</v>
      </c>
    </row>
    <row r="871" spans="1:46">
      <c r="A871" s="61" t="s">
        <v>192</v>
      </c>
      <c r="B871" s="61" t="s">
        <v>2666</v>
      </c>
      <c r="C871" s="61" t="s">
        <v>2662</v>
      </c>
      <c r="D871" s="61" t="s">
        <v>2667</v>
      </c>
      <c r="E871" s="61">
        <v>804.26037789700001</v>
      </c>
      <c r="F871" s="59">
        <v>6587.5765296367108</v>
      </c>
      <c r="G871" s="61">
        <v>0</v>
      </c>
      <c r="H871" s="61">
        <v>0</v>
      </c>
      <c r="I871" s="59">
        <v>0.49808795411089862</v>
      </c>
      <c r="J871" s="60">
        <v>0</v>
      </c>
      <c r="K871" s="59">
        <v>9.655831739961758E-2</v>
      </c>
      <c r="L871" s="59">
        <v>0</v>
      </c>
      <c r="M871" s="59">
        <v>0</v>
      </c>
      <c r="N871" s="59">
        <v>0</v>
      </c>
      <c r="O871" s="59">
        <v>0</v>
      </c>
      <c r="P871" s="59">
        <v>0</v>
      </c>
      <c r="Q871" s="59">
        <v>0</v>
      </c>
      <c r="R871" s="59">
        <v>0</v>
      </c>
      <c r="S871" s="59">
        <v>0</v>
      </c>
      <c r="T871" s="59">
        <v>0</v>
      </c>
      <c r="U871" s="59">
        <v>0.40152963671128106</v>
      </c>
      <c r="V871" s="59">
        <v>0.19598470363288717</v>
      </c>
      <c r="W871" s="59">
        <v>0.30592734225621415</v>
      </c>
      <c r="X871" s="59">
        <v>0.35372848948374758</v>
      </c>
      <c r="Y871" s="59">
        <v>0</v>
      </c>
      <c r="Z871" s="59">
        <v>0.45945945945945943</v>
      </c>
      <c r="AA871" s="59">
        <v>0.54054054054054046</v>
      </c>
      <c r="AB871" s="59">
        <v>0</v>
      </c>
      <c r="AC871" s="59">
        <v>0.53919694072657731</v>
      </c>
      <c r="AD871" s="60">
        <v>0.10611854684512428</v>
      </c>
      <c r="AE871" s="59">
        <v>0.28680688336520072</v>
      </c>
      <c r="AF871" s="59">
        <v>1.300573830001556E-2</v>
      </c>
      <c r="AG871" s="61">
        <v>1276.3423241352507</v>
      </c>
      <c r="AH871" s="61">
        <v>14.79791916051302</v>
      </c>
      <c r="AI871" s="61">
        <v>71.304502565444409</v>
      </c>
      <c r="AJ871" s="61">
        <v>3.25685715675354</v>
      </c>
      <c r="AK871" s="61">
        <v>157.51171278953552</v>
      </c>
      <c r="AL871" s="59">
        <v>0.41070343520304869</v>
      </c>
      <c r="AM871" s="59">
        <v>0.38941057971664655</v>
      </c>
      <c r="AN871" s="59">
        <v>0.19940681451864201</v>
      </c>
      <c r="AO871" s="59">
        <v>0</v>
      </c>
      <c r="AP871" s="59">
        <v>0</v>
      </c>
      <c r="AQ871" s="59">
        <v>2.6033235722425982E-2</v>
      </c>
      <c r="AR871" s="59" t="e">
        <v>#VALUE!</v>
      </c>
      <c r="AS871" s="59">
        <v>2.0920000000000001</v>
      </c>
      <c r="AT871" s="59">
        <v>0</v>
      </c>
    </row>
    <row r="872" spans="1:46">
      <c r="A872" s="61" t="s">
        <v>192</v>
      </c>
      <c r="B872" s="61" t="s">
        <v>2669</v>
      </c>
      <c r="C872" s="61" t="s">
        <v>2662</v>
      </c>
      <c r="D872" s="61" t="s">
        <v>2670</v>
      </c>
      <c r="E872" s="61">
        <v>364.207137671</v>
      </c>
      <c r="F872" s="59">
        <v>0</v>
      </c>
      <c r="G872" s="61">
        <v>0</v>
      </c>
      <c r="H872" s="62">
        <v>0</v>
      </c>
      <c r="I872" s="59">
        <v>0</v>
      </c>
      <c r="J872" s="60">
        <v>0</v>
      </c>
      <c r="K872" s="59">
        <v>0</v>
      </c>
      <c r="L872" s="59">
        <v>0</v>
      </c>
      <c r="M872" s="59">
        <v>0</v>
      </c>
      <c r="N872" s="59">
        <v>0</v>
      </c>
      <c r="O872" s="59">
        <v>0</v>
      </c>
      <c r="P872" s="59">
        <v>0</v>
      </c>
      <c r="Q872" s="59">
        <v>0</v>
      </c>
      <c r="R872" s="59">
        <v>0</v>
      </c>
      <c r="S872" s="59">
        <v>0</v>
      </c>
      <c r="T872" s="59">
        <v>0</v>
      </c>
      <c r="U872" s="59">
        <v>0</v>
      </c>
      <c r="V872" s="59">
        <v>0</v>
      </c>
      <c r="W872" s="59">
        <v>1</v>
      </c>
      <c r="X872" s="59">
        <v>1.4227642276422765</v>
      </c>
      <c r="Y872" s="59">
        <v>0.68571428571428572</v>
      </c>
      <c r="Z872" s="59">
        <v>8.5714285714285715E-2</v>
      </c>
      <c r="AA872" s="59">
        <v>0</v>
      </c>
      <c r="AB872" s="59">
        <v>0.22857142857142859</v>
      </c>
      <c r="AC872" s="59">
        <v>0.23577235772357721</v>
      </c>
      <c r="AD872" s="60">
        <v>1.2195121951219513E-2</v>
      </c>
      <c r="AE872" s="59">
        <v>0.66666666666666663</v>
      </c>
      <c r="AF872" s="59">
        <v>6.7543981035928981E-3</v>
      </c>
      <c r="AG872" s="61">
        <v>1236.8613589567606</v>
      </c>
      <c r="AH872" s="61">
        <v>14.71781914893617</v>
      </c>
      <c r="AI872" s="61">
        <v>42.367495468704526</v>
      </c>
      <c r="AJ872" s="61">
        <v>0</v>
      </c>
      <c r="AK872" s="61">
        <v>86.604934692382813</v>
      </c>
      <c r="AL872" s="59">
        <v>0.69843496650465187</v>
      </c>
      <c r="AM872" s="59">
        <v>0.22188609623845573</v>
      </c>
      <c r="AN872" s="59">
        <v>8.1341074723146181E-2</v>
      </c>
      <c r="AO872" s="59">
        <v>0</v>
      </c>
      <c r="AP872" s="59">
        <v>0</v>
      </c>
      <c r="AQ872" s="59">
        <v>0</v>
      </c>
      <c r="AR872" s="59" t="e">
        <v>#VALUE!</v>
      </c>
      <c r="AS872" s="59">
        <v>2.46</v>
      </c>
      <c r="AT872" s="59">
        <v>0</v>
      </c>
    </row>
    <row r="873" spans="1:46">
      <c r="A873" s="61" t="s">
        <v>192</v>
      </c>
      <c r="B873" s="61" t="s">
        <v>2672</v>
      </c>
      <c r="C873" s="61" t="s">
        <v>2662</v>
      </c>
      <c r="D873" s="61" t="s">
        <v>2673</v>
      </c>
      <c r="E873" s="61">
        <v>194.48734215299999</v>
      </c>
      <c r="F873" s="59">
        <v>0</v>
      </c>
      <c r="G873" s="61">
        <v>0</v>
      </c>
      <c r="H873" s="62">
        <v>0</v>
      </c>
      <c r="I873" s="59">
        <v>0</v>
      </c>
      <c r="J873" s="60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  <c r="P873" s="59">
        <v>1</v>
      </c>
      <c r="Q873" s="59">
        <v>0</v>
      </c>
      <c r="R873" s="59">
        <v>0</v>
      </c>
      <c r="S873" s="59">
        <v>0</v>
      </c>
      <c r="T873" s="59">
        <v>0</v>
      </c>
      <c r="U873" s="59">
        <v>0</v>
      </c>
      <c r="V873" s="59">
        <v>0</v>
      </c>
      <c r="W873" s="59">
        <v>0</v>
      </c>
      <c r="X873" s="59">
        <v>0</v>
      </c>
      <c r="Y873" s="59" t="e">
        <v>#DIV/0!</v>
      </c>
      <c r="Z873" s="59" t="e">
        <v>#DIV/0!</v>
      </c>
      <c r="AA873" s="59" t="e">
        <v>#DIV/0!</v>
      </c>
      <c r="AB873" s="59" t="e">
        <v>#DIV/0!</v>
      </c>
      <c r="AC873" s="59">
        <v>0.39999999999999997</v>
      </c>
      <c r="AD873" s="60">
        <v>0.51428571428571435</v>
      </c>
      <c r="AE873" s="59">
        <v>0</v>
      </c>
      <c r="AF873" s="59">
        <v>8.9980148868675676E-3</v>
      </c>
      <c r="AG873" s="61">
        <v>1246.3404118404119</v>
      </c>
      <c r="AH873" s="61">
        <v>14.800508365508366</v>
      </c>
      <c r="AI873" s="61">
        <v>58.197241937301115</v>
      </c>
      <c r="AJ873" s="61">
        <v>0</v>
      </c>
      <c r="AK873" s="61">
        <v>91.997665405273438</v>
      </c>
      <c r="AL873" s="59">
        <v>0.65556965604320849</v>
      </c>
      <c r="AM873" s="59">
        <v>0.1561798298220585</v>
      </c>
      <c r="AN873" s="59">
        <v>0.18831559727515695</v>
      </c>
      <c r="AO873" s="59">
        <v>0</v>
      </c>
      <c r="AP873" s="59">
        <v>0</v>
      </c>
      <c r="AQ873" s="59">
        <v>0</v>
      </c>
      <c r="AR873" s="59" t="e">
        <v>#VALUE!</v>
      </c>
      <c r="AS873" s="59">
        <v>1.75</v>
      </c>
      <c r="AT873" s="59">
        <v>0</v>
      </c>
    </row>
    <row r="874" spans="1:46">
      <c r="A874" s="61" t="s">
        <v>192</v>
      </c>
      <c r="B874" s="61" t="s">
        <v>2675</v>
      </c>
      <c r="C874" s="61" t="s">
        <v>2662</v>
      </c>
      <c r="D874" s="61" t="s">
        <v>520</v>
      </c>
      <c r="E874" s="61">
        <v>716.80934483600004</v>
      </c>
      <c r="F874" s="59">
        <v>0</v>
      </c>
      <c r="G874" s="61">
        <v>0</v>
      </c>
      <c r="H874" s="62">
        <v>0</v>
      </c>
      <c r="I874" s="59">
        <v>0</v>
      </c>
      <c r="J874" s="60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  <c r="P874" s="59">
        <v>0</v>
      </c>
      <c r="Q874" s="59">
        <v>0</v>
      </c>
      <c r="R874" s="59">
        <v>0</v>
      </c>
      <c r="S874" s="59">
        <v>0</v>
      </c>
      <c r="T874" s="59">
        <v>0.78226857887874834</v>
      </c>
      <c r="U874" s="59">
        <v>0</v>
      </c>
      <c r="V874" s="59">
        <v>0</v>
      </c>
      <c r="W874" s="59">
        <v>0.21773142112125163</v>
      </c>
      <c r="X874" s="59">
        <v>0.10430247718383312</v>
      </c>
      <c r="Y874" s="59">
        <v>1</v>
      </c>
      <c r="Z874" s="59">
        <v>0</v>
      </c>
      <c r="AA874" s="59">
        <v>0</v>
      </c>
      <c r="AB874" s="59">
        <v>0</v>
      </c>
      <c r="AC874" s="59">
        <v>0.99869621903520212</v>
      </c>
      <c r="AD874" s="60">
        <v>1.3037809647979139E-3</v>
      </c>
      <c r="AE874" s="59">
        <v>0</v>
      </c>
      <c r="AF874" s="59">
        <v>2.1400390648519885E-2</v>
      </c>
      <c r="AG874" s="61">
        <v>1297.9608441615069</v>
      </c>
      <c r="AH874" s="61">
        <v>14.674233888549752</v>
      </c>
      <c r="AI874" s="61">
        <v>121.10144342407344</v>
      </c>
      <c r="AJ874" s="61">
        <v>89.391952514648438</v>
      </c>
      <c r="AK874" s="61">
        <v>67.477828979492188</v>
      </c>
      <c r="AL874" s="59">
        <v>0.90313415228719429</v>
      </c>
      <c r="AM874" s="59">
        <v>8.5535296716908432E-2</v>
      </c>
      <c r="AN874" s="59">
        <v>1.0811801012127061E-2</v>
      </c>
      <c r="AO874" s="59">
        <v>0</v>
      </c>
      <c r="AP874" s="59">
        <v>0</v>
      </c>
      <c r="AQ874" s="59">
        <v>0</v>
      </c>
      <c r="AR874" s="59" t="e">
        <v>#VALUE!</v>
      </c>
      <c r="AS874" s="59">
        <v>7.67</v>
      </c>
      <c r="AT874" s="59">
        <v>0</v>
      </c>
    </row>
    <row r="875" spans="1:46">
      <c r="A875" s="61" t="s">
        <v>192</v>
      </c>
      <c r="B875" s="61" t="s">
        <v>2676</v>
      </c>
      <c r="C875" s="61" t="s">
        <v>2662</v>
      </c>
      <c r="D875" s="61" t="s">
        <v>2677</v>
      </c>
      <c r="E875" s="61">
        <v>582.49770468500003</v>
      </c>
      <c r="F875" s="59">
        <v>5241.2757387057391</v>
      </c>
      <c r="G875" s="61">
        <v>0</v>
      </c>
      <c r="H875" s="61">
        <v>0</v>
      </c>
      <c r="I875" s="59">
        <v>1</v>
      </c>
      <c r="J875" s="60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  <c r="P875" s="59">
        <v>0</v>
      </c>
      <c r="Q875" s="59">
        <v>0</v>
      </c>
      <c r="R875" s="59">
        <v>1</v>
      </c>
      <c r="S875" s="59">
        <v>0</v>
      </c>
      <c r="T875" s="59">
        <v>0</v>
      </c>
      <c r="U875" s="59">
        <v>0</v>
      </c>
      <c r="V875" s="59">
        <v>0</v>
      </c>
      <c r="W875" s="59">
        <v>0</v>
      </c>
      <c r="X875" s="59">
        <v>2.8327228327228329</v>
      </c>
      <c r="Y875" s="59">
        <v>0.9612068965517242</v>
      </c>
      <c r="Z875" s="59">
        <v>3.8793103448275863E-2</v>
      </c>
      <c r="AA875" s="59">
        <v>0</v>
      </c>
      <c r="AB875" s="59">
        <v>0</v>
      </c>
      <c r="AC875" s="59">
        <v>0.87301587301587313</v>
      </c>
      <c r="AD875" s="60">
        <v>0</v>
      </c>
      <c r="AE875" s="59">
        <v>9.7680097680097694E-2</v>
      </c>
      <c r="AF875" s="59">
        <v>1.4060141240262815E-2</v>
      </c>
      <c r="AG875" s="61">
        <v>1268.3305802853158</v>
      </c>
      <c r="AH875" s="61">
        <v>14.753683363724123</v>
      </c>
      <c r="AI875" s="61">
        <v>76.537610607458561</v>
      </c>
      <c r="AJ875" s="61">
        <v>45.084602355957031</v>
      </c>
      <c r="AK875" s="61">
        <v>57.423866271972656</v>
      </c>
      <c r="AL875" s="59">
        <v>0.98305108396892493</v>
      </c>
      <c r="AM875" s="59">
        <v>1.6094484020447362E-2</v>
      </c>
      <c r="AN875" s="59">
        <v>0</v>
      </c>
      <c r="AO875" s="59">
        <v>0</v>
      </c>
      <c r="AP875" s="59">
        <v>0</v>
      </c>
      <c r="AQ875" s="59">
        <v>0</v>
      </c>
      <c r="AR875" s="59" t="e">
        <v>#VALUE!</v>
      </c>
      <c r="AS875" s="59">
        <v>2.73</v>
      </c>
      <c r="AT875" s="59">
        <v>0</v>
      </c>
    </row>
    <row r="876" spans="1:46">
      <c r="A876" s="61" t="s">
        <v>192</v>
      </c>
      <c r="B876" s="61" t="s">
        <v>2681</v>
      </c>
      <c r="C876" s="61" t="s">
        <v>2680</v>
      </c>
      <c r="D876" s="61" t="s">
        <v>2682</v>
      </c>
      <c r="E876" s="61">
        <v>514.54523275199995</v>
      </c>
      <c r="F876" s="59">
        <v>10548.308813297797</v>
      </c>
      <c r="G876" s="61">
        <v>0.58243464052287586</v>
      </c>
      <c r="H876" s="61">
        <v>6143.7004517973864</v>
      </c>
      <c r="I876" s="59">
        <v>0.61102538925515493</v>
      </c>
      <c r="J876" s="60">
        <v>7.7021640091116159E-2</v>
      </c>
      <c r="K876" s="59">
        <v>0.54313781321184507</v>
      </c>
      <c r="L876" s="59">
        <v>0</v>
      </c>
      <c r="M876" s="59">
        <v>0</v>
      </c>
      <c r="N876" s="59">
        <v>0</v>
      </c>
      <c r="O876" s="59">
        <v>0</v>
      </c>
      <c r="P876" s="59">
        <v>0</v>
      </c>
      <c r="Q876" s="59">
        <v>0</v>
      </c>
      <c r="R876" s="59">
        <v>0</v>
      </c>
      <c r="S876" s="59">
        <v>0</v>
      </c>
      <c r="T876" s="59">
        <v>0</v>
      </c>
      <c r="U876" s="59">
        <v>0</v>
      </c>
      <c r="V876" s="59">
        <v>0.37414578587699315</v>
      </c>
      <c r="W876" s="59">
        <v>5.6947608200455576E-3</v>
      </c>
      <c r="X876" s="59">
        <v>7.0136063964090334E-2</v>
      </c>
      <c r="Y876" s="59">
        <v>0.3</v>
      </c>
      <c r="Z876" s="59">
        <v>0</v>
      </c>
      <c r="AA876" s="59">
        <v>0.22000000000000003</v>
      </c>
      <c r="AB876" s="59">
        <v>0.48</v>
      </c>
      <c r="AC876" s="59">
        <v>0.99424884275494441</v>
      </c>
      <c r="AD876" s="60">
        <v>2.805442558563613E-4</v>
      </c>
      <c r="AE876" s="59">
        <v>0</v>
      </c>
      <c r="AF876" s="59">
        <v>0.13854952968607193</v>
      </c>
      <c r="AG876" s="61">
        <v>1368.2778763918025</v>
      </c>
      <c r="AH876" s="61">
        <v>14.519107632725513</v>
      </c>
      <c r="AI876" s="61">
        <v>12.262580797727756</v>
      </c>
      <c r="AJ876" s="61">
        <v>0</v>
      </c>
      <c r="AK876" s="61">
        <v>23.70423698425293</v>
      </c>
      <c r="AL876" s="59">
        <v>0.99881889343576358</v>
      </c>
      <c r="AM876" s="59">
        <v>1.4575978014385459E-3</v>
      </c>
      <c r="AN876" s="59">
        <v>0</v>
      </c>
      <c r="AO876" s="59">
        <v>2.1863967021578189E-2</v>
      </c>
      <c r="AP876" s="59">
        <v>0</v>
      </c>
      <c r="AQ876" s="59">
        <v>0.8767450775652853</v>
      </c>
      <c r="AR876" s="59">
        <v>0.91176883153317423</v>
      </c>
      <c r="AS876" s="59">
        <v>0.99013888888888901</v>
      </c>
      <c r="AT876" s="59">
        <v>0</v>
      </c>
    </row>
    <row r="877" spans="1:46">
      <c r="A877" s="61" t="s">
        <v>192</v>
      </c>
      <c r="B877" s="61" t="s">
        <v>2685</v>
      </c>
      <c r="C877" s="61" t="s">
        <v>2680</v>
      </c>
      <c r="D877" s="61" t="s">
        <v>2686</v>
      </c>
      <c r="E877" s="61">
        <v>362.546709792</v>
      </c>
      <c r="F877" s="59">
        <v>15071.128111215636</v>
      </c>
      <c r="G877" s="61">
        <v>0.39962406015037594</v>
      </c>
      <c r="H877" s="61">
        <v>6022.7854068504594</v>
      </c>
      <c r="I877" s="59">
        <v>0.81038988188564853</v>
      </c>
      <c r="J877" s="60">
        <v>3.40754677537368E-2</v>
      </c>
      <c r="K877" s="59">
        <v>0.79002233804914357</v>
      </c>
      <c r="L877" s="59">
        <v>0</v>
      </c>
      <c r="M877" s="59">
        <v>0</v>
      </c>
      <c r="N877" s="59">
        <v>0</v>
      </c>
      <c r="O877" s="59">
        <v>0</v>
      </c>
      <c r="P877" s="59">
        <v>0</v>
      </c>
      <c r="Q877" s="59">
        <v>0</v>
      </c>
      <c r="R877" s="59">
        <v>0</v>
      </c>
      <c r="S877" s="59">
        <v>0</v>
      </c>
      <c r="T877" s="59">
        <v>0</v>
      </c>
      <c r="U877" s="59">
        <v>0</v>
      </c>
      <c r="V877" s="59">
        <v>0.16625890862674184</v>
      </c>
      <c r="W877" s="59">
        <v>9.0415913200723331E-3</v>
      </c>
      <c r="X877" s="59">
        <v>2.1950454687989965E-2</v>
      </c>
      <c r="Y877" s="59">
        <v>0.38095238095238093</v>
      </c>
      <c r="Z877" s="59">
        <v>9.5238095238095233E-2</v>
      </c>
      <c r="AA877" s="59">
        <v>0.14285714285714285</v>
      </c>
      <c r="AB877" s="59">
        <v>0.38095238095238093</v>
      </c>
      <c r="AC877" s="59">
        <v>0.98682972718720596</v>
      </c>
      <c r="AD877" s="60">
        <v>0</v>
      </c>
      <c r="AE877" s="59">
        <v>0</v>
      </c>
      <c r="AF877" s="59">
        <v>0.26388323881049069</v>
      </c>
      <c r="AG877" s="61">
        <v>1379.7652495378927</v>
      </c>
      <c r="AH877" s="61">
        <v>14.523364140480592</v>
      </c>
      <c r="AI877" s="61">
        <v>12.629656083654366</v>
      </c>
      <c r="AJ877" s="61">
        <v>0.19755290448665619</v>
      </c>
      <c r="AK877" s="61">
        <v>21.680836454033852</v>
      </c>
      <c r="AL877" s="59">
        <v>0.95418739339400149</v>
      </c>
      <c r="AM877" s="59">
        <v>4.4132244391845418E-2</v>
      </c>
      <c r="AN877" s="59">
        <v>1.0343494779338769E-3</v>
      </c>
      <c r="AO877" s="59">
        <v>0.22169557143716095</v>
      </c>
      <c r="AP877" s="59">
        <v>0</v>
      </c>
      <c r="AQ877" s="59">
        <v>0.38805344580485951</v>
      </c>
      <c r="AR877" s="59">
        <v>0.9511863698128985</v>
      </c>
      <c r="AS877" s="59">
        <v>0.83921052631578952</v>
      </c>
      <c r="AT877" s="59">
        <v>1.456140350877193E-2</v>
      </c>
    </row>
    <row r="878" spans="1:46">
      <c r="A878" s="61" t="s">
        <v>192</v>
      </c>
      <c r="B878" s="61" t="s">
        <v>2688</v>
      </c>
      <c r="C878" s="61" t="s">
        <v>2680</v>
      </c>
      <c r="D878" s="61" t="s">
        <v>2689</v>
      </c>
      <c r="E878" s="61">
        <v>478.26100303800001</v>
      </c>
      <c r="F878" s="59">
        <v>10156.225513010828</v>
      </c>
      <c r="G878" s="61">
        <v>1.2962082625919638</v>
      </c>
      <c r="H878" s="61">
        <v>13164.583426711941</v>
      </c>
      <c r="I878" s="59">
        <v>0.83033531260915117</v>
      </c>
      <c r="J878" s="60">
        <v>1.7507858889276983E-2</v>
      </c>
      <c r="K878" s="59">
        <v>0.30522623329337062</v>
      </c>
      <c r="L878" s="59">
        <v>0</v>
      </c>
      <c r="M878" s="59">
        <v>0</v>
      </c>
      <c r="N878" s="59">
        <v>0</v>
      </c>
      <c r="O878" s="59">
        <v>0</v>
      </c>
      <c r="P878" s="59">
        <v>0</v>
      </c>
      <c r="Q878" s="59">
        <v>0.4687180853425692</v>
      </c>
      <c r="R878" s="59">
        <v>5.2706362950135428E-2</v>
      </c>
      <c r="S878" s="59">
        <v>0</v>
      </c>
      <c r="T878" s="59">
        <v>0</v>
      </c>
      <c r="U878" s="59">
        <v>0</v>
      </c>
      <c r="V878" s="59">
        <v>3.521158030282847E-2</v>
      </c>
      <c r="W878" s="59">
        <v>0.12033213445228899</v>
      </c>
      <c r="X878" s="59">
        <v>2.8226510653161014</v>
      </c>
      <c r="Y878" s="59">
        <v>0.99056457849961344</v>
      </c>
      <c r="Z878" s="59">
        <v>0</v>
      </c>
      <c r="AA878" s="59">
        <v>2.0108275328692966E-3</v>
      </c>
      <c r="AB878" s="59">
        <v>7.4245939675174023E-3</v>
      </c>
      <c r="AC878" s="59">
        <v>0.99528466643381075</v>
      </c>
      <c r="AD878" s="60">
        <v>0</v>
      </c>
      <c r="AE878" s="59">
        <v>0</v>
      </c>
      <c r="AF878" s="59">
        <v>0.47890168453019727</v>
      </c>
      <c r="AG878" s="61">
        <v>1391.1158624297109</v>
      </c>
      <c r="AH878" s="61">
        <v>14.417757290440695</v>
      </c>
      <c r="AI878" s="61">
        <v>31.083228411961734</v>
      </c>
      <c r="AJ878" s="61">
        <v>16.810113906860352</v>
      </c>
      <c r="AK878" s="61">
        <v>33.746953964233398</v>
      </c>
      <c r="AL878" s="59">
        <v>1.0001076754359499</v>
      </c>
      <c r="AM878" s="59">
        <v>0</v>
      </c>
      <c r="AN878" s="59">
        <v>0</v>
      </c>
      <c r="AO878" s="59">
        <v>0.23744879736928279</v>
      </c>
      <c r="AP878" s="59">
        <v>0</v>
      </c>
      <c r="AQ878" s="59">
        <v>0.76265887806666721</v>
      </c>
      <c r="AR878" s="59">
        <v>0.90377226685295153</v>
      </c>
      <c r="AS878" s="59">
        <v>2.4627956989247313</v>
      </c>
      <c r="AT878" s="59">
        <v>4.1182795698924732E-2</v>
      </c>
    </row>
    <row r="879" spans="1:46">
      <c r="A879" s="61" t="s">
        <v>192</v>
      </c>
      <c r="B879" s="61" t="s">
        <v>2691</v>
      </c>
      <c r="C879" s="61" t="s">
        <v>2680</v>
      </c>
      <c r="D879" s="61" t="s">
        <v>2692</v>
      </c>
      <c r="E879" s="61">
        <v>283.54087431599999</v>
      </c>
      <c r="F879" s="59">
        <v>8244.0352845113557</v>
      </c>
      <c r="G879" s="61">
        <v>2.4493749999999999</v>
      </c>
      <c r="H879" s="61">
        <v>20192.733925</v>
      </c>
      <c r="I879" s="59">
        <v>0.98673130900739991</v>
      </c>
      <c r="J879" s="60">
        <v>3.335919317300233E-2</v>
      </c>
      <c r="K879" s="59">
        <v>5.689164727178693E-2</v>
      </c>
      <c r="L879" s="59">
        <v>0</v>
      </c>
      <c r="M879" s="59">
        <v>0</v>
      </c>
      <c r="N879" s="59">
        <v>0</v>
      </c>
      <c r="O879" s="59">
        <v>0</v>
      </c>
      <c r="P879" s="59">
        <v>0</v>
      </c>
      <c r="Q879" s="59">
        <v>0.87070080165502994</v>
      </c>
      <c r="R879" s="59">
        <v>3.9048357900181026E-2</v>
      </c>
      <c r="S879" s="59">
        <v>0</v>
      </c>
      <c r="T879" s="59">
        <v>0</v>
      </c>
      <c r="U879" s="59">
        <v>0</v>
      </c>
      <c r="V879" s="59">
        <v>0</v>
      </c>
      <c r="W879" s="59">
        <v>0</v>
      </c>
      <c r="X879" s="59">
        <v>3.7228884919622356</v>
      </c>
      <c r="Y879" s="59">
        <v>1</v>
      </c>
      <c r="Z879" s="59">
        <v>0</v>
      </c>
      <c r="AA879" s="59">
        <v>0</v>
      </c>
      <c r="AB879" s="59">
        <v>0</v>
      </c>
      <c r="AC879" s="59">
        <v>0.98213830058688456</v>
      </c>
      <c r="AD879" s="60">
        <v>1.2758356723653995E-2</v>
      </c>
      <c r="AE879" s="59">
        <v>0</v>
      </c>
      <c r="AF879" s="59">
        <v>0.13821640387665454</v>
      </c>
      <c r="AG879" s="61">
        <v>1372.1261836599867</v>
      </c>
      <c r="AH879" s="61">
        <v>14.405970050649637</v>
      </c>
      <c r="AI879" s="61">
        <v>26.448117628040855</v>
      </c>
      <c r="AJ879" s="61">
        <v>6.7128076553344727</v>
      </c>
      <c r="AK879" s="61">
        <v>37.120959281921387</v>
      </c>
      <c r="AL879" s="59">
        <v>0.95158237996861073</v>
      </c>
      <c r="AM879" s="59">
        <v>4.7391756241197895E-2</v>
      </c>
      <c r="AN879" s="59">
        <v>2.4246945053636132E-3</v>
      </c>
      <c r="AO879" s="59">
        <v>0</v>
      </c>
      <c r="AP879" s="59">
        <v>0</v>
      </c>
      <c r="AQ879" s="59">
        <v>1.0013988307151722</v>
      </c>
      <c r="AR879" s="59">
        <v>0.94411839755039562</v>
      </c>
      <c r="AS879" s="59">
        <v>4.8987499999999997</v>
      </c>
      <c r="AT879" s="59">
        <v>0</v>
      </c>
    </row>
    <row r="880" spans="1:46">
      <c r="A880" s="61" t="s">
        <v>192</v>
      </c>
      <c r="B880" s="61" t="s">
        <v>2694</v>
      </c>
      <c r="C880" s="61" t="s">
        <v>2680</v>
      </c>
      <c r="D880" s="61" t="s">
        <v>1268</v>
      </c>
      <c r="E880" s="61">
        <v>1160.69637255</v>
      </c>
      <c r="F880" s="59">
        <v>12636.614728972219</v>
      </c>
      <c r="G880" s="61">
        <v>3.7687499999999994</v>
      </c>
      <c r="H880" s="61">
        <v>47624.241759814046</v>
      </c>
      <c r="I880" s="59">
        <v>0.92305689184929351</v>
      </c>
      <c r="J880" s="60">
        <v>0</v>
      </c>
      <c r="K880" s="59">
        <v>0</v>
      </c>
      <c r="L880" s="59">
        <v>1.5107520699172034E-2</v>
      </c>
      <c r="M880" s="59">
        <v>0</v>
      </c>
      <c r="N880" s="59">
        <v>0</v>
      </c>
      <c r="O880" s="59">
        <v>0</v>
      </c>
      <c r="P880" s="59">
        <v>0</v>
      </c>
      <c r="Q880" s="59">
        <v>0.84866605335786571</v>
      </c>
      <c r="R880" s="59">
        <v>0.10113845446182153</v>
      </c>
      <c r="S880" s="59">
        <v>0</v>
      </c>
      <c r="T880" s="59">
        <v>2.9410073597056122E-2</v>
      </c>
      <c r="U880" s="59">
        <v>3.1911223551057961E-3</v>
      </c>
      <c r="V880" s="59">
        <v>0</v>
      </c>
      <c r="W880" s="59">
        <v>2.4867755289788409E-3</v>
      </c>
      <c r="X880" s="59">
        <v>6.2664638241300379</v>
      </c>
      <c r="Y880" s="59">
        <v>0.98871440444425018</v>
      </c>
      <c r="Z880" s="59">
        <v>3.0619832903197586E-4</v>
      </c>
      <c r="AA880" s="59">
        <v>4.330519224880802E-3</v>
      </c>
      <c r="AB880" s="59">
        <v>6.6488780018371897E-3</v>
      </c>
      <c r="AC880" s="59">
        <v>0.94235434398256657</v>
      </c>
      <c r="AD880" s="60">
        <v>2.843907185833916E-2</v>
      </c>
      <c r="AE880" s="59">
        <v>2.4505571316968875E-2</v>
      </c>
      <c r="AF880" s="59">
        <v>0.62861400901687514</v>
      </c>
      <c r="AG880" s="61">
        <v>1440.4800989672979</v>
      </c>
      <c r="AH880" s="61">
        <v>14.282885111876077</v>
      </c>
      <c r="AI880" s="61">
        <v>72.961119224841227</v>
      </c>
      <c r="AJ880" s="61">
        <v>38.614665985107422</v>
      </c>
      <c r="AK880" s="61">
        <v>136.74507522583008</v>
      </c>
      <c r="AL880" s="59">
        <v>0.66107943312879269</v>
      </c>
      <c r="AM880" s="59">
        <v>0.25469623838879119</v>
      </c>
      <c r="AN880" s="59">
        <v>8.4324378291088159E-2</v>
      </c>
      <c r="AO880" s="59">
        <v>0.8220819178608193</v>
      </c>
      <c r="AP880" s="59">
        <v>0</v>
      </c>
      <c r="AQ880" s="59">
        <v>0.17801813194785279</v>
      </c>
      <c r="AR880" s="59">
        <v>0.89497416498773352</v>
      </c>
      <c r="AS880" s="59">
        <v>8.2912499999999998</v>
      </c>
      <c r="AT880" s="59">
        <v>0.34670454545454549</v>
      </c>
    </row>
    <row r="881" spans="1:46">
      <c r="A881" s="61" t="s">
        <v>192</v>
      </c>
      <c r="B881" s="61" t="s">
        <v>2695</v>
      </c>
      <c r="C881" s="61" t="s">
        <v>2680</v>
      </c>
      <c r="D881" s="61" t="s">
        <v>2696</v>
      </c>
      <c r="E881" s="61">
        <v>486.66679428999998</v>
      </c>
      <c r="F881" s="59">
        <v>9839.3600119924613</v>
      </c>
      <c r="G881" s="61">
        <v>3.4744047619047622</v>
      </c>
      <c r="H881" s="61">
        <v>34185.919279761903</v>
      </c>
      <c r="I881" s="59">
        <v>0.88749928616298313</v>
      </c>
      <c r="J881" s="60">
        <v>2.1637528128786568E-2</v>
      </c>
      <c r="K881" s="59">
        <v>4.9704695631834399E-3</v>
      </c>
      <c r="L881" s="59">
        <v>0</v>
      </c>
      <c r="M881" s="59">
        <v>0</v>
      </c>
      <c r="N881" s="59">
        <v>0</v>
      </c>
      <c r="O881" s="59">
        <v>0</v>
      </c>
      <c r="P881" s="59">
        <v>0</v>
      </c>
      <c r="Q881" s="59">
        <v>0.86573884568153925</v>
      </c>
      <c r="R881" s="59">
        <v>1.6139407052219168E-2</v>
      </c>
      <c r="S881" s="59">
        <v>0</v>
      </c>
      <c r="T881" s="59">
        <v>2.7308344541254897E-2</v>
      </c>
      <c r="U881" s="59">
        <v>0</v>
      </c>
      <c r="V881" s="59">
        <v>1.6080930939711129E-2</v>
      </c>
      <c r="W881" s="59">
        <v>4.7833460031577103E-2</v>
      </c>
      <c r="X881" s="59">
        <v>5.1630403746216658</v>
      </c>
      <c r="Y881" s="59">
        <v>0.99922574936400843</v>
      </c>
      <c r="Z881" s="59">
        <v>3.318217011392545E-4</v>
      </c>
      <c r="AA881" s="59">
        <v>4.4242893485233939E-4</v>
      </c>
      <c r="AB881" s="59">
        <v>0</v>
      </c>
      <c r="AC881" s="59">
        <v>0.98104048883558892</v>
      </c>
      <c r="AD881" s="60">
        <v>6.281765747244589E-3</v>
      </c>
      <c r="AE881" s="59">
        <v>2.8553480669293585E-3</v>
      </c>
      <c r="AF881" s="59">
        <v>0.3598149741353705</v>
      </c>
      <c r="AG881" s="61">
        <v>1392.4208429709586</v>
      </c>
      <c r="AH881" s="61">
        <v>14.355790285273708</v>
      </c>
      <c r="AI881" s="61">
        <v>46.944697329782386</v>
      </c>
      <c r="AJ881" s="61">
        <v>21.392574310302734</v>
      </c>
      <c r="AK881" s="61">
        <v>69.094913482666016</v>
      </c>
      <c r="AL881" s="59">
        <v>0.95059906578365461</v>
      </c>
      <c r="AM881" s="59">
        <v>4.6104439964378817E-2</v>
      </c>
      <c r="AN881" s="59">
        <v>4.366437211111086E-3</v>
      </c>
      <c r="AO881" s="59">
        <v>0</v>
      </c>
      <c r="AP881" s="59">
        <v>0</v>
      </c>
      <c r="AQ881" s="59">
        <v>1.0010699429591445</v>
      </c>
      <c r="AR881" s="59">
        <v>0.95939695048826446</v>
      </c>
      <c r="AS881" s="59">
        <v>8.338571428571429</v>
      </c>
      <c r="AT881" s="59">
        <v>0.10952380952380954</v>
      </c>
    </row>
    <row r="882" spans="1:46">
      <c r="A882" s="61" t="s">
        <v>192</v>
      </c>
      <c r="B882" s="61" t="s">
        <v>2698</v>
      </c>
      <c r="C882" s="61" t="s">
        <v>2680</v>
      </c>
      <c r="D882" s="61" t="s">
        <v>2699</v>
      </c>
      <c r="E882" s="61">
        <v>1169.4078213099999</v>
      </c>
      <c r="F882" s="59">
        <v>13150.302534364071</v>
      </c>
      <c r="G882" s="61">
        <v>0.78873660165173076</v>
      </c>
      <c r="H882" s="61">
        <v>10372.12493164646</v>
      </c>
      <c r="I882" s="59">
        <v>0.88283912936930509</v>
      </c>
      <c r="J882" s="60">
        <v>2.4216365540134111E-2</v>
      </c>
      <c r="K882" s="59">
        <v>0.53744602934195351</v>
      </c>
      <c r="L882" s="59">
        <v>0</v>
      </c>
      <c r="M882" s="59">
        <v>0</v>
      </c>
      <c r="N882" s="59">
        <v>0</v>
      </c>
      <c r="O882" s="59">
        <v>0</v>
      </c>
      <c r="P882" s="59">
        <v>0</v>
      </c>
      <c r="Q882" s="59">
        <v>0.29389425141849579</v>
      </c>
      <c r="R882" s="59">
        <v>3.9898727309718107E-2</v>
      </c>
      <c r="S882" s="59">
        <v>0</v>
      </c>
      <c r="T882" s="59">
        <v>0</v>
      </c>
      <c r="U882" s="59">
        <v>0</v>
      </c>
      <c r="V882" s="59">
        <v>0.10418880122973982</v>
      </c>
      <c r="W882" s="59">
        <v>0</v>
      </c>
      <c r="X882" s="59">
        <v>1.9107982266580525</v>
      </c>
      <c r="Y882" s="59">
        <v>0.9909059111577474</v>
      </c>
      <c r="Z882" s="59">
        <v>5.8295441296490609E-4</v>
      </c>
      <c r="AA882" s="59">
        <v>1.9820450040806807E-3</v>
      </c>
      <c r="AB882" s="59">
        <v>6.5290894252069478E-3</v>
      </c>
      <c r="AC882" s="59">
        <v>0.9878361218170072</v>
      </c>
      <c r="AD882" s="60">
        <v>4.0546260609976162E-3</v>
      </c>
      <c r="AE882" s="59">
        <v>0</v>
      </c>
      <c r="AF882" s="59">
        <v>0.3838438496992132</v>
      </c>
      <c r="AG882" s="61">
        <v>1414.1344420538467</v>
      </c>
      <c r="AH882" s="61">
        <v>14.455545734721172</v>
      </c>
      <c r="AI882" s="61">
        <v>19.244836206167943</v>
      </c>
      <c r="AJ882" s="61">
        <v>0.1036868691444397</v>
      </c>
      <c r="AK882" s="61">
        <v>49.161770284175873</v>
      </c>
      <c r="AL882" s="59">
        <v>0.98447263565446397</v>
      </c>
      <c r="AM882" s="59">
        <v>1.5392406029776635E-2</v>
      </c>
      <c r="AN882" s="59">
        <v>4.2756683416046205E-4</v>
      </c>
      <c r="AO882" s="59">
        <v>0.43953870551695501</v>
      </c>
      <c r="AP882" s="59">
        <v>0</v>
      </c>
      <c r="AQ882" s="59">
        <v>0.50602534822890688</v>
      </c>
      <c r="AR882" s="59">
        <v>0.94236638670439099</v>
      </c>
      <c r="AS882" s="59">
        <v>1.6563468634686347</v>
      </c>
      <c r="AT882" s="59">
        <v>2.3985239852398525E-2</v>
      </c>
    </row>
    <row r="883" spans="1:46">
      <c r="A883" s="61" t="s">
        <v>192</v>
      </c>
      <c r="B883" s="61" t="s">
        <v>2701</v>
      </c>
      <c r="C883" s="61" t="s">
        <v>2680</v>
      </c>
      <c r="D883" s="61" t="s">
        <v>2702</v>
      </c>
      <c r="E883" s="61">
        <v>852.71922883000002</v>
      </c>
      <c r="F883" s="59">
        <v>11186.890779308027</v>
      </c>
      <c r="G883" s="61">
        <v>3.1098765432098765</v>
      </c>
      <c r="H883" s="61">
        <v>34789.849226020888</v>
      </c>
      <c r="I883" s="59">
        <v>0.81210492564204351</v>
      </c>
      <c r="J883" s="60">
        <v>0</v>
      </c>
      <c r="K883" s="59">
        <v>3.0956778721832286E-2</v>
      </c>
      <c r="L883" s="59">
        <v>0</v>
      </c>
      <c r="M883" s="59">
        <v>0</v>
      </c>
      <c r="N883" s="59">
        <v>0</v>
      </c>
      <c r="O883" s="59">
        <v>0</v>
      </c>
      <c r="P883" s="59">
        <v>0</v>
      </c>
      <c r="Q883" s="59">
        <v>0.84096786110084953</v>
      </c>
      <c r="R883" s="59">
        <v>0.11049131880310303</v>
      </c>
      <c r="S883" s="59">
        <v>0</v>
      </c>
      <c r="T883" s="59">
        <v>0</v>
      </c>
      <c r="U883" s="59">
        <v>0</v>
      </c>
      <c r="V883" s="59">
        <v>0</v>
      </c>
      <c r="W883" s="59">
        <v>1.7584041374214994E-2</v>
      </c>
      <c r="X883" s="59">
        <v>4.4575075579442389</v>
      </c>
      <c r="Y883" s="59">
        <v>0.9783517161060491</v>
      </c>
      <c r="Z883" s="59">
        <v>1.3016373227375487E-3</v>
      </c>
      <c r="AA883" s="59">
        <v>1.979858875111324E-2</v>
      </c>
      <c r="AB883" s="59">
        <v>5.4805782010002057E-4</v>
      </c>
      <c r="AC883" s="59">
        <v>0.97239441780926494</v>
      </c>
      <c r="AD883" s="60">
        <v>2.4735090237273639E-2</v>
      </c>
      <c r="AE883" s="59">
        <v>0</v>
      </c>
      <c r="AF883" s="59">
        <v>0.38403027506406234</v>
      </c>
      <c r="AG883" s="61">
        <v>1440.1076979472141</v>
      </c>
      <c r="AH883" s="61">
        <v>14.277335043988268</v>
      </c>
      <c r="AI883" s="61">
        <v>72.134188742485264</v>
      </c>
      <c r="AJ883" s="61">
        <v>25.337549209594727</v>
      </c>
      <c r="AK883" s="61">
        <v>175.44037437438965</v>
      </c>
      <c r="AL883" s="59">
        <v>0.77839220409127974</v>
      </c>
      <c r="AM883" s="59">
        <v>0.14937507645367495</v>
      </c>
      <c r="AN883" s="59">
        <v>7.2268805389265708E-2</v>
      </c>
      <c r="AO883" s="59">
        <v>0.86150865978238245</v>
      </c>
      <c r="AP883" s="59">
        <v>0</v>
      </c>
      <c r="AQ883" s="59">
        <v>0.13852742615183791</v>
      </c>
      <c r="AR883" s="59">
        <v>0.78480471493571924</v>
      </c>
      <c r="AS883" s="59">
        <v>8.3966666666666665</v>
      </c>
      <c r="AT883" s="59">
        <v>0.25051282051282048</v>
      </c>
    </row>
    <row r="884" spans="1:46">
      <c r="A884" s="61" t="s">
        <v>192</v>
      </c>
      <c r="B884" s="61" t="s">
        <v>2704</v>
      </c>
      <c r="C884" s="61" t="s">
        <v>2680</v>
      </c>
      <c r="D884" s="61" t="s">
        <v>2705</v>
      </c>
      <c r="E884" s="61">
        <v>361.66734003900001</v>
      </c>
      <c r="F884" s="59">
        <v>11122.687257548176</v>
      </c>
      <c r="G884" s="61">
        <v>0.58227339181286542</v>
      </c>
      <c r="H884" s="61">
        <v>6476.4448355263157</v>
      </c>
      <c r="I884" s="59">
        <v>0.62544724122779494</v>
      </c>
      <c r="J884" s="60">
        <v>5.2036909170799062E-2</v>
      </c>
      <c r="K884" s="59">
        <v>0.50660997807745956</v>
      </c>
      <c r="L884" s="59">
        <v>0</v>
      </c>
      <c r="M884" s="59">
        <v>0</v>
      </c>
      <c r="N884" s="59">
        <v>0</v>
      </c>
      <c r="O884" s="59">
        <v>0</v>
      </c>
      <c r="P884" s="59">
        <v>0</v>
      </c>
      <c r="Q884" s="59">
        <v>0.10024579817976483</v>
      </c>
      <c r="R884" s="59">
        <v>0</v>
      </c>
      <c r="S884" s="59">
        <v>0</v>
      </c>
      <c r="T884" s="59">
        <v>0</v>
      </c>
      <c r="U884" s="59">
        <v>0</v>
      </c>
      <c r="V884" s="59">
        <v>0.26140968577692153</v>
      </c>
      <c r="W884" s="59">
        <v>7.6662459310436457E-2</v>
      </c>
      <c r="X884" s="59">
        <v>0.62017450254221329</v>
      </c>
      <c r="Y884" s="59">
        <v>0.98684210526315796</v>
      </c>
      <c r="Z884" s="59">
        <v>0</v>
      </c>
      <c r="AA884" s="59">
        <v>5.0607287449392713E-3</v>
      </c>
      <c r="AB884" s="59">
        <v>8.0971659919028341E-3</v>
      </c>
      <c r="AC884" s="59">
        <v>0.97564496892850416</v>
      </c>
      <c r="AD884" s="60">
        <v>6.6536940556148391E-3</v>
      </c>
      <c r="AE884" s="59">
        <v>0</v>
      </c>
      <c r="AF884" s="59">
        <v>0.44048765913676635</v>
      </c>
      <c r="AG884" s="61">
        <v>1400.1460383221129</v>
      </c>
      <c r="AH884" s="61">
        <v>14.450150181253237</v>
      </c>
      <c r="AI884" s="61">
        <v>25.298522222633288</v>
      </c>
      <c r="AJ884" s="61">
        <v>11.817441940307617</v>
      </c>
      <c r="AK884" s="61">
        <v>29.923257827758789</v>
      </c>
      <c r="AL884" s="59">
        <v>1.0000557417238665</v>
      </c>
      <c r="AM884" s="59">
        <v>0</v>
      </c>
      <c r="AN884" s="59">
        <v>0</v>
      </c>
      <c r="AO884" s="59">
        <v>0.85852374717196622</v>
      </c>
      <c r="AP884" s="59">
        <v>0</v>
      </c>
      <c r="AQ884" s="59">
        <v>0.14153199455190024</v>
      </c>
      <c r="AR884" s="59">
        <v>0.93528340970434998</v>
      </c>
      <c r="AS884" s="59">
        <v>1.048092105263158</v>
      </c>
      <c r="AT884" s="59">
        <v>5.7763157894736836E-2</v>
      </c>
    </row>
    <row r="885" spans="1:46">
      <c r="A885" s="61" t="s">
        <v>192</v>
      </c>
      <c r="B885" s="61" t="s">
        <v>2707</v>
      </c>
      <c r="C885" s="61" t="s">
        <v>2680</v>
      </c>
      <c r="D885" s="61" t="s">
        <v>2680</v>
      </c>
      <c r="E885" s="61">
        <v>473.89709785899998</v>
      </c>
      <c r="F885" s="59">
        <v>3863.1765148936174</v>
      </c>
      <c r="G885" s="61">
        <v>4.017094017094017</v>
      </c>
      <c r="H885" s="61">
        <v>15518.743264957264</v>
      </c>
      <c r="I885" s="59">
        <v>0.92744680851063832</v>
      </c>
      <c r="J885" s="60">
        <v>0</v>
      </c>
      <c r="K885" s="59">
        <v>2.9148936170212768E-2</v>
      </c>
      <c r="L885" s="59">
        <v>7.0212765957446809E-3</v>
      </c>
      <c r="M885" s="59">
        <v>0</v>
      </c>
      <c r="N885" s="59">
        <v>0</v>
      </c>
      <c r="O885" s="59">
        <v>0</v>
      </c>
      <c r="P885" s="59">
        <v>0</v>
      </c>
      <c r="Q885" s="59">
        <v>0.35574468085106381</v>
      </c>
      <c r="R885" s="59">
        <v>8.1914893617021284E-2</v>
      </c>
      <c r="S885" s="59">
        <v>0.45361702127659576</v>
      </c>
      <c r="T885" s="59">
        <v>5.106382978723404E-2</v>
      </c>
      <c r="U885" s="59">
        <v>0</v>
      </c>
      <c r="V885" s="59">
        <v>0</v>
      </c>
      <c r="W885" s="59">
        <v>2.148936170212766E-2</v>
      </c>
      <c r="X885" s="59">
        <v>1.7319148936170214</v>
      </c>
      <c r="Y885" s="59">
        <v>0.8022113022113021</v>
      </c>
      <c r="Z885" s="59">
        <v>0.16830466830466828</v>
      </c>
      <c r="AA885" s="59">
        <v>2.9484029484029482E-2</v>
      </c>
      <c r="AB885" s="59">
        <v>0</v>
      </c>
      <c r="AC885" s="59">
        <v>0.5274468085106383</v>
      </c>
      <c r="AD885" s="60">
        <v>6.319148936170213E-2</v>
      </c>
      <c r="AE885" s="59">
        <v>0.39361702127659576</v>
      </c>
      <c r="AF885" s="59">
        <v>9.9177648929143797E-2</v>
      </c>
      <c r="AG885" s="61">
        <v>1368.2491289198606</v>
      </c>
      <c r="AH885" s="61">
        <v>14.480905923344949</v>
      </c>
      <c r="AI885" s="61">
        <v>15.226157099117707</v>
      </c>
      <c r="AJ885" s="61">
        <v>0</v>
      </c>
      <c r="AK885" s="61">
        <v>33.558296203613281</v>
      </c>
      <c r="AL885" s="59">
        <v>0.99652435546357776</v>
      </c>
      <c r="AM885" s="59">
        <v>5.2754068579331803E-4</v>
      </c>
      <c r="AN885" s="59">
        <v>0</v>
      </c>
      <c r="AO885" s="59">
        <v>0</v>
      </c>
      <c r="AP885" s="59">
        <v>0</v>
      </c>
      <c r="AQ885" s="59">
        <v>0.40792083528968315</v>
      </c>
      <c r="AR885" s="59">
        <v>0.55319148936170215</v>
      </c>
      <c r="AS885" s="59">
        <v>5.2222222222222223</v>
      </c>
      <c r="AT885" s="59">
        <v>0</v>
      </c>
    </row>
    <row r="886" spans="1:46">
      <c r="A886" s="61" t="s">
        <v>192</v>
      </c>
      <c r="B886" s="61" t="s">
        <v>2708</v>
      </c>
      <c r="C886" s="61" t="s">
        <v>2680</v>
      </c>
      <c r="D886" s="61" t="s">
        <v>2709</v>
      </c>
      <c r="E886" s="61">
        <v>1389.75514445</v>
      </c>
      <c r="F886" s="59">
        <v>12425.077677060674</v>
      </c>
      <c r="G886" s="61">
        <v>3.8009187620889744</v>
      </c>
      <c r="H886" s="61">
        <v>47226.71086315281</v>
      </c>
      <c r="I886" s="59">
        <v>0.96533211200590308</v>
      </c>
      <c r="J886" s="60">
        <v>1.8192689846443519E-3</v>
      </c>
      <c r="K886" s="59">
        <v>6.8399632401207845E-3</v>
      </c>
      <c r="L886" s="59">
        <v>1.3128528291978471E-3</v>
      </c>
      <c r="M886" s="59">
        <v>0</v>
      </c>
      <c r="N886" s="59">
        <v>0</v>
      </c>
      <c r="O886" s="59">
        <v>0</v>
      </c>
      <c r="P886" s="59">
        <v>0</v>
      </c>
      <c r="Q886" s="59">
        <v>0.88494157804910067</v>
      </c>
      <c r="R886" s="59">
        <v>9.9540501509780777E-2</v>
      </c>
      <c r="S886" s="59">
        <v>0</v>
      </c>
      <c r="T886" s="59">
        <v>0</v>
      </c>
      <c r="U886" s="59">
        <v>1.6541945647892873E-3</v>
      </c>
      <c r="V886" s="59">
        <v>3.8335302612577133E-3</v>
      </c>
      <c r="W886" s="59">
        <v>0</v>
      </c>
      <c r="X886" s="59">
        <v>6.2815668613157261</v>
      </c>
      <c r="Y886" s="59">
        <v>0.99969620253164559</v>
      </c>
      <c r="Z886" s="59">
        <v>0</v>
      </c>
      <c r="AA886" s="59">
        <v>3.037974683544304E-4</v>
      </c>
      <c r="AB886" s="59">
        <v>0</v>
      </c>
      <c r="AC886" s="59">
        <v>0.96986120122641639</v>
      </c>
      <c r="AD886" s="60">
        <v>1.4363319466178135E-2</v>
      </c>
      <c r="AE886" s="59">
        <v>1.2722160731778686E-2</v>
      </c>
      <c r="AF886" s="59">
        <v>0.56558883997588927</v>
      </c>
      <c r="AG886" s="61">
        <v>1453.7111640663638</v>
      </c>
      <c r="AH886" s="61">
        <v>14.270032822265186</v>
      </c>
      <c r="AI886" s="61">
        <v>79.136178366396067</v>
      </c>
      <c r="AJ886" s="61">
        <v>41.213916778564453</v>
      </c>
      <c r="AK886" s="61">
        <v>143.99680709838867</v>
      </c>
      <c r="AL886" s="59">
        <v>0.71123140212672309</v>
      </c>
      <c r="AM886" s="59">
        <v>0.18636376417408412</v>
      </c>
      <c r="AN886" s="59">
        <v>0.10271593565965446</v>
      </c>
      <c r="AO886" s="59">
        <v>0.9707195583247118</v>
      </c>
      <c r="AP886" s="59">
        <v>0</v>
      </c>
      <c r="AQ886" s="59">
        <v>2.9591543635749843E-2</v>
      </c>
      <c r="AR886" s="59">
        <v>0.90709006017582028</v>
      </c>
      <c r="AS886" s="59">
        <v>8.362021276595744</v>
      </c>
      <c r="AT886" s="59">
        <v>0.25882978723404254</v>
      </c>
    </row>
    <row r="887" spans="1:46">
      <c r="A887" s="61" t="s">
        <v>192</v>
      </c>
      <c r="B887" s="61" t="s">
        <v>2711</v>
      </c>
      <c r="C887" s="61" t="s">
        <v>2680</v>
      </c>
      <c r="D887" s="61" t="s">
        <v>2712</v>
      </c>
      <c r="E887" s="61">
        <v>671.47041836699998</v>
      </c>
      <c r="F887" s="59">
        <v>10514.195710940729</v>
      </c>
      <c r="G887" s="61">
        <v>1.4817006802721089</v>
      </c>
      <c r="H887" s="61">
        <v>15578.890937414968</v>
      </c>
      <c r="I887" s="59">
        <v>0.85767411964556262</v>
      </c>
      <c r="J887" s="60">
        <v>0</v>
      </c>
      <c r="K887" s="59">
        <v>0.21456128202591751</v>
      </c>
      <c r="L887" s="59">
        <v>0</v>
      </c>
      <c r="M887" s="59">
        <v>0</v>
      </c>
      <c r="N887" s="59">
        <v>0</v>
      </c>
      <c r="O887" s="59">
        <v>0</v>
      </c>
      <c r="P887" s="59">
        <v>0</v>
      </c>
      <c r="Q887" s="59">
        <v>0.66846374517756457</v>
      </c>
      <c r="R887" s="59">
        <v>4.0953605697892963E-2</v>
      </c>
      <c r="S887" s="59">
        <v>0</v>
      </c>
      <c r="T887" s="59">
        <v>2.9725986744485112E-2</v>
      </c>
      <c r="U887" s="59">
        <v>0</v>
      </c>
      <c r="V887" s="59">
        <v>2.6609951528341082E-2</v>
      </c>
      <c r="W887" s="59">
        <v>1.9685428825798795E-2</v>
      </c>
      <c r="X887" s="59">
        <v>3.9382948441302048</v>
      </c>
      <c r="Y887" s="59">
        <v>0.97446957332711592</v>
      </c>
      <c r="Z887" s="59">
        <v>3.3807414315691303E-3</v>
      </c>
      <c r="AA887" s="59">
        <v>2.564700396362789E-3</v>
      </c>
      <c r="AB887" s="59">
        <v>1.9584984844952205E-2</v>
      </c>
      <c r="AC887" s="59">
        <v>0.99669436664983246</v>
      </c>
      <c r="AD887" s="60">
        <v>1.2855240806207246E-3</v>
      </c>
      <c r="AE887" s="59">
        <v>0</v>
      </c>
      <c r="AF887" s="59">
        <v>0.32437765542927227</v>
      </c>
      <c r="AG887" s="61">
        <v>1418.6503489995346</v>
      </c>
      <c r="AH887" s="61">
        <v>14.282997673336435</v>
      </c>
      <c r="AI887" s="61">
        <v>68.693723322626241</v>
      </c>
      <c r="AJ887" s="61">
        <v>35.734073638916016</v>
      </c>
      <c r="AK887" s="61">
        <v>116.5234489440918</v>
      </c>
      <c r="AL887" s="59">
        <v>0.83063971955225469</v>
      </c>
      <c r="AM887" s="59">
        <v>0.12472626896010997</v>
      </c>
      <c r="AN887" s="59">
        <v>4.4119590662009045E-2</v>
      </c>
      <c r="AO887" s="59">
        <v>0.34737196698442568</v>
      </c>
      <c r="AP887" s="59">
        <v>0</v>
      </c>
      <c r="AQ887" s="59">
        <v>0.65211361218994801</v>
      </c>
      <c r="AR887" s="59">
        <v>0.91364032872687206</v>
      </c>
      <c r="AS887" s="59">
        <v>3.1115714285714287</v>
      </c>
      <c r="AT887" s="59">
        <v>0.22328571428571431</v>
      </c>
    </row>
    <row r="888" spans="1:46">
      <c r="A888" s="61" t="s">
        <v>192</v>
      </c>
      <c r="B888" s="61" t="s">
        <v>2716</v>
      </c>
      <c r="C888" s="61" t="s">
        <v>2715</v>
      </c>
      <c r="D888" s="61" t="s">
        <v>1156</v>
      </c>
      <c r="E888" s="61">
        <v>698.68223233000003</v>
      </c>
      <c r="F888" s="59">
        <v>8413.206755048288</v>
      </c>
      <c r="G888" s="61">
        <v>1.6949404761904765</v>
      </c>
      <c r="H888" s="61">
        <v>14259.884663690478</v>
      </c>
      <c r="I888" s="59">
        <v>0.88323090430201934</v>
      </c>
      <c r="J888" s="60">
        <v>4.3898156277436345E-2</v>
      </c>
      <c r="K888" s="59">
        <v>1.6681299385425809E-2</v>
      </c>
      <c r="L888" s="59">
        <v>0</v>
      </c>
      <c r="M888" s="59">
        <v>0</v>
      </c>
      <c r="N888" s="59">
        <v>0</v>
      </c>
      <c r="O888" s="59">
        <v>0</v>
      </c>
      <c r="P888" s="59">
        <v>0</v>
      </c>
      <c r="Q888" s="59">
        <v>0.67216856892010535</v>
      </c>
      <c r="R888" s="59">
        <v>0</v>
      </c>
      <c r="S888" s="59">
        <v>0.1504828797190518</v>
      </c>
      <c r="T888" s="59">
        <v>3.8630377524143986E-2</v>
      </c>
      <c r="U888" s="59">
        <v>0</v>
      </c>
      <c r="V888" s="59">
        <v>1.4047410008779631E-2</v>
      </c>
      <c r="W888" s="59">
        <v>6.4091308165057065E-2</v>
      </c>
      <c r="X888" s="59">
        <v>3.2748024582967514</v>
      </c>
      <c r="Y888" s="59">
        <v>0.92171581769437005</v>
      </c>
      <c r="Z888" s="59">
        <v>6.2198391420911527E-2</v>
      </c>
      <c r="AA888" s="59">
        <v>7.5067024128686322E-3</v>
      </c>
      <c r="AB888" s="59">
        <v>8.5790884718498668E-3</v>
      </c>
      <c r="AC888" s="59">
        <v>0.77401229148375761</v>
      </c>
      <c r="AD888" s="60">
        <v>8.4635645302897272E-2</v>
      </c>
      <c r="AE888" s="59">
        <v>0.12589991220368743</v>
      </c>
      <c r="AF888" s="59">
        <v>8.1510588597738243E-2</v>
      </c>
      <c r="AG888" s="61">
        <v>1365.3313948286659</v>
      </c>
      <c r="AH888" s="61">
        <v>14.165318063881184</v>
      </c>
      <c r="AI888" s="61">
        <v>176.33931135002666</v>
      </c>
      <c r="AJ888" s="61">
        <v>113.55780029296875</v>
      </c>
      <c r="AK888" s="61">
        <v>234.33038330078125</v>
      </c>
      <c r="AL888" s="59">
        <v>0.26201109965186054</v>
      </c>
      <c r="AM888" s="59">
        <v>0.1798922230795123</v>
      </c>
      <c r="AN888" s="59">
        <v>0.55774640024901001</v>
      </c>
      <c r="AO888" s="59">
        <v>0.76689011857814959</v>
      </c>
      <c r="AP888" s="59">
        <v>0</v>
      </c>
      <c r="AQ888" s="59">
        <v>0.2327596044022332</v>
      </c>
      <c r="AR888" s="59">
        <v>0.6321334503950834</v>
      </c>
      <c r="AS888" s="59">
        <v>4.7458333333333336</v>
      </c>
      <c r="AT888" s="59">
        <v>0</v>
      </c>
    </row>
    <row r="889" spans="1:46">
      <c r="A889" s="61" t="s">
        <v>192</v>
      </c>
      <c r="B889" s="61" t="s">
        <v>2718</v>
      </c>
      <c r="C889" s="61" t="s">
        <v>2715</v>
      </c>
      <c r="D889" s="61" t="s">
        <v>2719</v>
      </c>
      <c r="E889" s="61">
        <v>1287.33572011</v>
      </c>
      <c r="F889" s="59">
        <v>6047.0631082379023</v>
      </c>
      <c r="G889" s="61">
        <v>2.0507575757575758</v>
      </c>
      <c r="H889" s="61">
        <v>12401.060480303031</v>
      </c>
      <c r="I889" s="59">
        <v>0.79652752124122639</v>
      </c>
      <c r="J889" s="60">
        <v>1.2412264499445881E-2</v>
      </c>
      <c r="K889" s="59">
        <v>0</v>
      </c>
      <c r="L889" s="59">
        <v>1.2228676245796393E-2</v>
      </c>
      <c r="M889" s="59">
        <v>0</v>
      </c>
      <c r="N889" s="59">
        <v>0</v>
      </c>
      <c r="O889" s="59">
        <v>0</v>
      </c>
      <c r="P889" s="59">
        <v>0</v>
      </c>
      <c r="Q889" s="59">
        <v>0.69657597065117705</v>
      </c>
      <c r="R889" s="59">
        <v>0.10233873433200856</v>
      </c>
      <c r="S889" s="59">
        <v>0</v>
      </c>
      <c r="T889" s="59">
        <v>1.9413023540201774E-2</v>
      </c>
      <c r="U889" s="59">
        <v>0</v>
      </c>
      <c r="V889" s="59">
        <v>8.1702843167227146E-2</v>
      </c>
      <c r="W889" s="59">
        <v>7.4900642005502907E-2</v>
      </c>
      <c r="X889" s="59">
        <v>2.6708533431843375</v>
      </c>
      <c r="Y889" s="59">
        <v>0.96846473029045632</v>
      </c>
      <c r="Z889" s="59">
        <v>1.9640387275242043E-2</v>
      </c>
      <c r="AA889" s="59">
        <v>8.2987551867219904E-4</v>
      </c>
      <c r="AB889" s="59">
        <v>1.1065006915629321E-2</v>
      </c>
      <c r="AC889" s="59">
        <v>0.9206501662356853</v>
      </c>
      <c r="AD889" s="60">
        <v>6.4351680827484312E-2</v>
      </c>
      <c r="AE889" s="59">
        <v>0</v>
      </c>
      <c r="AF889" s="59">
        <v>0.10513962899160029</v>
      </c>
      <c r="AG889" s="61">
        <v>1358.4548678585309</v>
      </c>
      <c r="AH889" s="61">
        <v>14.313893801010492</v>
      </c>
      <c r="AI889" s="61">
        <v>158.59332140250876</v>
      </c>
      <c r="AJ889" s="61">
        <v>98.440010070800781</v>
      </c>
      <c r="AK889" s="61">
        <v>219.61165618896484</v>
      </c>
      <c r="AL889" s="59">
        <v>0.33237250650004413</v>
      </c>
      <c r="AM889" s="59">
        <v>0.24260377081225834</v>
      </c>
      <c r="AN889" s="59">
        <v>0.42490858558112571</v>
      </c>
      <c r="AO889" s="59">
        <v>0.72295632402748433</v>
      </c>
      <c r="AP889" s="59">
        <v>0</v>
      </c>
      <c r="AQ889" s="59">
        <v>0.27692853886594387</v>
      </c>
      <c r="AR889" s="59">
        <v>0.87920206871074991</v>
      </c>
      <c r="AS889" s="59">
        <v>4.1015151515151516</v>
      </c>
      <c r="AT889" s="59">
        <v>0.13666666666666666</v>
      </c>
    </row>
    <row r="890" spans="1:46">
      <c r="A890" s="61" t="s">
        <v>192</v>
      </c>
      <c r="B890" s="61" t="s">
        <v>2721</v>
      </c>
      <c r="C890" s="61" t="s">
        <v>2715</v>
      </c>
      <c r="D890" s="61" t="s">
        <v>583</v>
      </c>
      <c r="E890" s="61">
        <v>268.25431741900002</v>
      </c>
      <c r="F890" s="59">
        <v>3508.5061793864575</v>
      </c>
      <c r="G890" s="61">
        <v>1.9404718693284939</v>
      </c>
      <c r="H890" s="61">
        <v>6808.1575444646105</v>
      </c>
      <c r="I890" s="59">
        <v>0.50794986906098016</v>
      </c>
      <c r="J890" s="60">
        <v>6.8181818181818177E-2</v>
      </c>
      <c r="K890" s="59">
        <v>0</v>
      </c>
      <c r="L890" s="59">
        <v>4.077761972498814E-2</v>
      </c>
      <c r="M890" s="59">
        <v>4.2674253200568987E-2</v>
      </c>
      <c r="N890" s="59">
        <v>0</v>
      </c>
      <c r="O890" s="59">
        <v>0</v>
      </c>
      <c r="P890" s="59">
        <v>0</v>
      </c>
      <c r="Q890" s="59">
        <v>0.25490753911806541</v>
      </c>
      <c r="R890" s="59">
        <v>0.10753911806543386</v>
      </c>
      <c r="S890" s="59">
        <v>0</v>
      </c>
      <c r="T890" s="59">
        <v>8.060692271218587E-3</v>
      </c>
      <c r="U890" s="59">
        <v>0</v>
      </c>
      <c r="V890" s="59">
        <v>0.40787102892366045</v>
      </c>
      <c r="W890" s="59">
        <v>6.9037458511142721E-2</v>
      </c>
      <c r="X890" s="59">
        <v>1.1213991769547325</v>
      </c>
      <c r="Y890" s="59">
        <v>0.994161801501251</v>
      </c>
      <c r="Z890" s="59">
        <v>3.336113427856547E-3</v>
      </c>
      <c r="AA890" s="59">
        <v>2.5020850708924102E-3</v>
      </c>
      <c r="AB890" s="59">
        <v>0</v>
      </c>
      <c r="AC890" s="59">
        <v>0.77992891881780768</v>
      </c>
      <c r="AD890" s="60">
        <v>0.20632248410026185</v>
      </c>
      <c r="AE890" s="59">
        <v>0</v>
      </c>
      <c r="AF890" s="59">
        <v>0.39857699599666174</v>
      </c>
      <c r="AG890" s="61">
        <v>1392.5146716348393</v>
      </c>
      <c r="AH890" s="61">
        <v>14.600982766651141</v>
      </c>
      <c r="AI890" s="61">
        <v>87.836268132095725</v>
      </c>
      <c r="AJ890" s="61">
        <v>30.405675888061523</v>
      </c>
      <c r="AK890" s="61">
        <v>89.594324111938477</v>
      </c>
      <c r="AL890" s="59">
        <v>0.59411904916730229</v>
      </c>
      <c r="AM890" s="59">
        <v>0.28890494939900191</v>
      </c>
      <c r="AN890" s="59">
        <v>0.11835783410862337</v>
      </c>
      <c r="AO890" s="59">
        <v>0</v>
      </c>
      <c r="AP890" s="59">
        <v>0</v>
      </c>
      <c r="AQ890" s="59">
        <v>0.62557241059380653</v>
      </c>
      <c r="AR890" s="59">
        <v>0.81369248035914699</v>
      </c>
      <c r="AS890" s="59">
        <v>3.6868965517241379</v>
      </c>
      <c r="AT890" s="59">
        <v>5.0689655172413792E-2</v>
      </c>
    </row>
    <row r="891" spans="1:46">
      <c r="A891" s="61" t="s">
        <v>192</v>
      </c>
      <c r="B891" s="61" t="s">
        <v>2722</v>
      </c>
      <c r="C891" s="61" t="s">
        <v>2715</v>
      </c>
      <c r="D891" s="61" t="s">
        <v>2723</v>
      </c>
      <c r="E891" s="61">
        <v>615.922452744</v>
      </c>
      <c r="F891" s="59">
        <v>2568.9693854599009</v>
      </c>
      <c r="G891" s="61">
        <v>1.4819444444444445</v>
      </c>
      <c r="H891" s="61">
        <v>3807.0699087301587</v>
      </c>
      <c r="I891" s="59">
        <v>0.69326549738920873</v>
      </c>
      <c r="J891" s="60">
        <v>3.4906450712091593E-2</v>
      </c>
      <c r="K891" s="59">
        <v>0</v>
      </c>
      <c r="L891" s="59">
        <v>0.5313782991202346</v>
      </c>
      <c r="M891" s="59">
        <v>1.4662756598240468E-2</v>
      </c>
      <c r="N891" s="59">
        <v>0</v>
      </c>
      <c r="O891" s="59">
        <v>0</v>
      </c>
      <c r="P891" s="59">
        <v>0</v>
      </c>
      <c r="Q891" s="59">
        <v>0</v>
      </c>
      <c r="R891" s="59">
        <v>0.17653958944281523</v>
      </c>
      <c r="S891" s="59">
        <v>0</v>
      </c>
      <c r="T891" s="59">
        <v>0</v>
      </c>
      <c r="U891" s="59">
        <v>0</v>
      </c>
      <c r="V891" s="59">
        <v>0.11891495601173019</v>
      </c>
      <c r="W891" s="59">
        <v>0.12184750733137831</v>
      </c>
      <c r="X891" s="59">
        <v>0.21823537287454811</v>
      </c>
      <c r="Y891" s="59">
        <v>0.87116564417177922</v>
      </c>
      <c r="Z891" s="59">
        <v>6.7484662576687129E-2</v>
      </c>
      <c r="AA891" s="59">
        <v>1.226993865030675E-2</v>
      </c>
      <c r="AB891" s="59">
        <v>4.9079754601227002E-2</v>
      </c>
      <c r="AC891" s="59">
        <v>0.42160931851653499</v>
      </c>
      <c r="AD891" s="60">
        <v>0.56754585620565001</v>
      </c>
      <c r="AE891" s="59">
        <v>0</v>
      </c>
      <c r="AF891" s="59">
        <v>0.12126526589061351</v>
      </c>
      <c r="AG891" s="61">
        <v>1382.0145221894993</v>
      </c>
      <c r="AH891" s="61">
        <v>14.453469076876207</v>
      </c>
      <c r="AI891" s="61">
        <v>123.93925560634375</v>
      </c>
      <c r="AJ891" s="61">
        <v>49.871067047119141</v>
      </c>
      <c r="AK891" s="61">
        <v>212.29760360717773</v>
      </c>
      <c r="AL891" s="59">
        <v>0.42010158721644464</v>
      </c>
      <c r="AM891" s="59">
        <v>0.33608126977315567</v>
      </c>
      <c r="AN891" s="59">
        <v>0.24313125675618388</v>
      </c>
      <c r="AO891" s="59">
        <v>0</v>
      </c>
      <c r="AP891" s="59">
        <v>0.26129506934356156</v>
      </c>
      <c r="AQ891" s="59">
        <v>0.39442871244210631</v>
      </c>
      <c r="AR891" s="59">
        <v>0.85687508367920739</v>
      </c>
      <c r="AS891" s="59">
        <v>3.5566666666666666</v>
      </c>
      <c r="AT891" s="59">
        <v>0.16285714285714287</v>
      </c>
    </row>
    <row r="892" spans="1:46">
      <c r="A892" s="61" t="s">
        <v>192</v>
      </c>
      <c r="B892" s="61" t="s">
        <v>2725</v>
      </c>
      <c r="C892" s="61" t="s">
        <v>2715</v>
      </c>
      <c r="D892" s="61" t="s">
        <v>2726</v>
      </c>
      <c r="E892" s="61">
        <v>667.941820044</v>
      </c>
      <c r="F892" s="59">
        <v>4558.5148496240599</v>
      </c>
      <c r="G892" s="61">
        <v>1.4340869565217391</v>
      </c>
      <c r="H892" s="61">
        <v>6537.3066869565218</v>
      </c>
      <c r="I892" s="59">
        <v>0.68421052631578949</v>
      </c>
      <c r="J892" s="60">
        <v>5.6512248362842597E-2</v>
      </c>
      <c r="K892" s="59">
        <v>5.3099659952916566E-2</v>
      </c>
      <c r="L892" s="59">
        <v>0.12294009939837826</v>
      </c>
      <c r="M892" s="59">
        <v>4.5775568924928067E-2</v>
      </c>
      <c r="N892" s="59">
        <v>0</v>
      </c>
      <c r="O892" s="59">
        <v>0</v>
      </c>
      <c r="P892" s="59">
        <v>0</v>
      </c>
      <c r="Q892" s="59">
        <v>0.26157467957101754</v>
      </c>
      <c r="R892" s="59">
        <v>9.4166884645566315E-2</v>
      </c>
      <c r="S892" s="59">
        <v>5.2314935914203511E-2</v>
      </c>
      <c r="T892" s="59">
        <v>0</v>
      </c>
      <c r="U892" s="59">
        <v>4.7083442322783157E-2</v>
      </c>
      <c r="V892" s="59">
        <v>0.14648182055976983</v>
      </c>
      <c r="W892" s="59">
        <v>0.11561600837038975</v>
      </c>
      <c r="X892" s="59">
        <v>1.5619694397283534</v>
      </c>
      <c r="Y892" s="59">
        <v>0.92701863354037262</v>
      </c>
      <c r="Z892" s="59">
        <v>4.2701863354037264E-2</v>
      </c>
      <c r="AA892" s="59">
        <v>5.4347826086956512E-3</v>
      </c>
      <c r="AB892" s="59">
        <v>2.4844720496894408E-2</v>
      </c>
      <c r="AC892" s="59">
        <v>0.64564637399951497</v>
      </c>
      <c r="AD892" s="60">
        <v>0.3133640552995392</v>
      </c>
      <c r="AE892" s="59">
        <v>3.0681542566092651E-2</v>
      </c>
      <c r="AF892" s="59">
        <v>0.12345386607858753</v>
      </c>
      <c r="AG892" s="61">
        <v>1401.9796166432914</v>
      </c>
      <c r="AH892" s="61">
        <v>13.884051425899955</v>
      </c>
      <c r="AI892" s="61">
        <v>228.12336877143682</v>
      </c>
      <c r="AJ892" s="61">
        <v>32.114490509033203</v>
      </c>
      <c r="AK892" s="61">
        <v>447.8855094909668</v>
      </c>
      <c r="AL892" s="59">
        <v>0.12482374586832691</v>
      </c>
      <c r="AM892" s="59">
        <v>0.32777929668421973</v>
      </c>
      <c r="AN892" s="59">
        <v>0.54776477384796529</v>
      </c>
      <c r="AO892" s="59">
        <v>0</v>
      </c>
      <c r="AP892" s="59">
        <v>0.65443574108176794</v>
      </c>
      <c r="AQ892" s="59">
        <v>0.34593207531874404</v>
      </c>
      <c r="AR892" s="59">
        <v>0.98229444579189917</v>
      </c>
      <c r="AS892" s="59">
        <v>3.2983999999999996</v>
      </c>
      <c r="AT892" s="59">
        <v>0.24</v>
      </c>
    </row>
    <row r="893" spans="1:46">
      <c r="A893" s="61" t="s">
        <v>192</v>
      </c>
      <c r="B893" s="61" t="s">
        <v>2728</v>
      </c>
      <c r="C893" s="61" t="s">
        <v>2715</v>
      </c>
      <c r="D893" s="61" t="s">
        <v>607</v>
      </c>
      <c r="E893" s="61">
        <v>298.63194453900002</v>
      </c>
      <c r="F893" s="59">
        <v>3066.1945067334796</v>
      </c>
      <c r="G893" s="61">
        <v>1.3912854030501089</v>
      </c>
      <c r="H893" s="61">
        <v>4265.9516601307187</v>
      </c>
      <c r="I893" s="59">
        <v>0.44096461008456006</v>
      </c>
      <c r="J893" s="60">
        <v>4.4082414949688543E-2</v>
      </c>
      <c r="K893" s="59">
        <v>2.960584983056893E-2</v>
      </c>
      <c r="L893" s="59">
        <v>3.3886213661494559E-2</v>
      </c>
      <c r="M893" s="59">
        <v>0</v>
      </c>
      <c r="N893" s="59">
        <v>0</v>
      </c>
      <c r="O893" s="59">
        <v>0</v>
      </c>
      <c r="P893" s="59">
        <v>1.0344212591403602E-2</v>
      </c>
      <c r="Q893" s="59">
        <v>0</v>
      </c>
      <c r="R893" s="59">
        <v>0.35063313714999106</v>
      </c>
      <c r="S893" s="59">
        <v>3.8879971464241131E-2</v>
      </c>
      <c r="T893" s="59">
        <v>0</v>
      </c>
      <c r="U893" s="59">
        <v>0</v>
      </c>
      <c r="V893" s="59">
        <v>0.22079543427858034</v>
      </c>
      <c r="W893" s="59">
        <v>0.26663099696807563</v>
      </c>
      <c r="X893" s="59">
        <v>1.0726589414343877</v>
      </c>
      <c r="Y893" s="59">
        <v>0.94452554744525552</v>
      </c>
      <c r="Z893" s="59">
        <v>4.6715328467153289E-2</v>
      </c>
      <c r="AA893" s="59">
        <v>8.7591240875912399E-3</v>
      </c>
      <c r="AB893" s="59">
        <v>0</v>
      </c>
      <c r="AC893" s="59">
        <v>0.81349827748199188</v>
      </c>
      <c r="AD893" s="60">
        <v>0.12981522079549013</v>
      </c>
      <c r="AE893" s="59">
        <v>3.1318509238960228E-2</v>
      </c>
      <c r="AF893" s="59">
        <v>0.2138418249212457</v>
      </c>
      <c r="AG893" s="61">
        <v>1381.0508580996234</v>
      </c>
      <c r="AH893" s="61">
        <v>14.247503139388867</v>
      </c>
      <c r="AI893" s="61">
        <v>159.06406661792701</v>
      </c>
      <c r="AJ893" s="61">
        <v>102.39550018310547</v>
      </c>
      <c r="AK893" s="61">
        <v>131.43492889404297</v>
      </c>
      <c r="AL893" s="59">
        <v>0.46273515786571628</v>
      </c>
      <c r="AM893" s="59">
        <v>0.32167523185870917</v>
      </c>
      <c r="AN893" s="59">
        <v>0.2166127943876148</v>
      </c>
      <c r="AO893" s="59">
        <v>0.30430435076289075</v>
      </c>
      <c r="AP893" s="59">
        <v>1.8626607440094412E-2</v>
      </c>
      <c r="AQ893" s="59">
        <v>0.67809222590905505</v>
      </c>
      <c r="AR893" s="59">
        <v>0.92389602254932668</v>
      </c>
      <c r="AS893" s="59">
        <v>2.3651851851851853</v>
      </c>
      <c r="AT893" s="59">
        <v>0.24222222222222223</v>
      </c>
    </row>
    <row r="894" spans="1:46">
      <c r="A894" s="61" t="s">
        <v>192</v>
      </c>
      <c r="B894" s="61" t="s">
        <v>2729</v>
      </c>
      <c r="C894" s="61" t="s">
        <v>2715</v>
      </c>
      <c r="D894" s="61" t="s">
        <v>2730</v>
      </c>
      <c r="E894" s="61">
        <v>791.08534239599999</v>
      </c>
      <c r="F894" s="59">
        <v>4207.0002947955836</v>
      </c>
      <c r="G894" s="61">
        <v>1.9910628019323673</v>
      </c>
      <c r="H894" s="61">
        <v>8376.4017946859913</v>
      </c>
      <c r="I894" s="59">
        <v>0.65898337983743782</v>
      </c>
      <c r="J894" s="60">
        <v>0</v>
      </c>
      <c r="K894" s="59">
        <v>0</v>
      </c>
      <c r="L894" s="59">
        <v>6.8351231838281734E-2</v>
      </c>
      <c r="M894" s="59">
        <v>0</v>
      </c>
      <c r="N894" s="59">
        <v>6.4434617814276687E-2</v>
      </c>
      <c r="O894" s="59">
        <v>0</v>
      </c>
      <c r="P894" s="59">
        <v>0</v>
      </c>
      <c r="Q894" s="59">
        <v>0.44409349336702458</v>
      </c>
      <c r="R894" s="59">
        <v>2.7163613392293111E-2</v>
      </c>
      <c r="S894" s="59">
        <v>5.167403663929248E-2</v>
      </c>
      <c r="T894" s="59">
        <v>1.2886923562855337E-2</v>
      </c>
      <c r="U894" s="59">
        <v>3.0574857864813641E-2</v>
      </c>
      <c r="V894" s="59">
        <v>0.12406822488945041</v>
      </c>
      <c r="W894" s="59">
        <v>0.17675300063171193</v>
      </c>
      <c r="X894" s="59">
        <v>1.431517651340531</v>
      </c>
      <c r="Y894" s="59">
        <v>0.95423728813559328</v>
      </c>
      <c r="Z894" s="59">
        <v>2.7966101694915257E-2</v>
      </c>
      <c r="AA894" s="59">
        <v>1.7796610169491529E-2</v>
      </c>
      <c r="AB894" s="59">
        <v>0</v>
      </c>
      <c r="AC894" s="59">
        <v>0.76319301225282044</v>
      </c>
      <c r="AD894" s="60">
        <v>0.21193740143151762</v>
      </c>
      <c r="AE894" s="59">
        <v>1.4436491568603662E-2</v>
      </c>
      <c r="AF894" s="59">
        <v>0.10419861876133378</v>
      </c>
      <c r="AG894" s="61">
        <v>1389.8649075683363</v>
      </c>
      <c r="AH894" s="61">
        <v>14.009185495338915</v>
      </c>
      <c r="AI894" s="61">
        <v>220.84878626937922</v>
      </c>
      <c r="AJ894" s="61">
        <v>126.53477478027344</v>
      </c>
      <c r="AK894" s="61">
        <v>217.00700378417969</v>
      </c>
      <c r="AL894" s="59">
        <v>0.15208536115155855</v>
      </c>
      <c r="AM894" s="59">
        <v>0.35370709707819614</v>
      </c>
      <c r="AN894" s="59">
        <v>0.49512673160354148</v>
      </c>
      <c r="AO894" s="59">
        <v>0.65068832958142131</v>
      </c>
      <c r="AP894" s="59">
        <v>0.14402681214508634</v>
      </c>
      <c r="AQ894" s="59">
        <v>0.20604603734195567</v>
      </c>
      <c r="AR894" s="59">
        <v>0.7400218367099356</v>
      </c>
      <c r="AS894" s="59">
        <v>3.5839130434782613</v>
      </c>
      <c r="AT894" s="59">
        <v>0.14260869565217391</v>
      </c>
    </row>
    <row r="895" spans="1:46">
      <c r="A895" s="61" t="s">
        <v>192</v>
      </c>
      <c r="B895" s="61" t="s">
        <v>2732</v>
      </c>
      <c r="C895" s="61" t="s">
        <v>2715</v>
      </c>
      <c r="D895" s="61" t="s">
        <v>676</v>
      </c>
      <c r="E895" s="61">
        <v>207.97317474100001</v>
      </c>
      <c r="F895" s="59">
        <v>2951.5836173112966</v>
      </c>
      <c r="G895" s="61">
        <v>1.7467261904761904</v>
      </c>
      <c r="H895" s="61">
        <v>5155.6084077380956</v>
      </c>
      <c r="I895" s="59">
        <v>0.51882773896745615</v>
      </c>
      <c r="J895" s="60">
        <v>0.12608621570966094</v>
      </c>
      <c r="K895" s="59">
        <v>0.16623568526043592</v>
      </c>
      <c r="L895" s="59">
        <v>0</v>
      </c>
      <c r="M895" s="59">
        <v>0.25951237532323607</v>
      </c>
      <c r="N895" s="59">
        <v>0</v>
      </c>
      <c r="O895" s="59">
        <v>0</v>
      </c>
      <c r="P895" s="59">
        <v>0</v>
      </c>
      <c r="Q895" s="59">
        <v>0</v>
      </c>
      <c r="R895" s="59">
        <v>0</v>
      </c>
      <c r="S895" s="59">
        <v>0</v>
      </c>
      <c r="T895" s="59">
        <v>0.13483561137790911</v>
      </c>
      <c r="U895" s="59">
        <v>0</v>
      </c>
      <c r="V895" s="59">
        <v>0.12061322497229406</v>
      </c>
      <c r="W895" s="59">
        <v>0.18212042851865531</v>
      </c>
      <c r="X895" s="59">
        <v>0.35951610155051972</v>
      </c>
      <c r="Y895" s="59">
        <v>0.53554502369668244</v>
      </c>
      <c r="Z895" s="59">
        <v>3.7914691943127965E-2</v>
      </c>
      <c r="AA895" s="59">
        <v>9.4786729857819912E-3</v>
      </c>
      <c r="AB895" s="59">
        <v>0.41706161137440761</v>
      </c>
      <c r="AC895" s="59">
        <v>0.70966093031180777</v>
      </c>
      <c r="AD895" s="60">
        <v>0.27142613733174309</v>
      </c>
      <c r="AE895" s="59">
        <v>1.2779008348952122E-2</v>
      </c>
      <c r="AF895" s="59">
        <v>0.28219985617419052</v>
      </c>
      <c r="AG895" s="61">
        <v>1389.2849413886383</v>
      </c>
      <c r="AH895" s="61">
        <v>14.582623985572589</v>
      </c>
      <c r="AI895" s="61">
        <v>91.833040153000312</v>
      </c>
      <c r="AJ895" s="61">
        <v>32.31787109375</v>
      </c>
      <c r="AK895" s="61">
        <v>111.29484558105469</v>
      </c>
      <c r="AL895" s="59">
        <v>0.58390944000942691</v>
      </c>
      <c r="AM895" s="59">
        <v>0.23560730878404049</v>
      </c>
      <c r="AN895" s="59">
        <v>0.17850859874709191</v>
      </c>
      <c r="AO895" s="59">
        <v>0</v>
      </c>
      <c r="AP895" s="59">
        <v>0</v>
      </c>
      <c r="AQ895" s="59">
        <v>0.83243908843340841</v>
      </c>
      <c r="AR895" s="59">
        <v>0.85193388993014141</v>
      </c>
      <c r="AS895" s="59">
        <v>4.1921428571428567</v>
      </c>
      <c r="AT895" s="59">
        <v>0.32500000000000001</v>
      </c>
    </row>
    <row r="896" spans="1:46">
      <c r="A896" s="61" t="s">
        <v>192</v>
      </c>
      <c r="B896" s="61" t="s">
        <v>2733</v>
      </c>
      <c r="C896" s="61" t="s">
        <v>2715</v>
      </c>
      <c r="D896" s="61" t="s">
        <v>2734</v>
      </c>
      <c r="E896" s="61">
        <v>449.76563723800001</v>
      </c>
      <c r="F896" s="59">
        <v>3281.394751736821</v>
      </c>
      <c r="G896" s="61">
        <v>2.1324618736383441</v>
      </c>
      <c r="H896" s="61">
        <v>6997.4492004357307</v>
      </c>
      <c r="I896" s="59">
        <v>0.6357785042909686</v>
      </c>
      <c r="J896" s="60">
        <v>0</v>
      </c>
      <c r="K896" s="59">
        <v>3.3311561071195303E-2</v>
      </c>
      <c r="L896" s="59">
        <v>0.16133246244284782</v>
      </c>
      <c r="M896" s="59">
        <v>0</v>
      </c>
      <c r="N896" s="59">
        <v>0</v>
      </c>
      <c r="O896" s="59">
        <v>0</v>
      </c>
      <c r="P896" s="59">
        <v>0</v>
      </c>
      <c r="Q896" s="59">
        <v>0.17269758327890269</v>
      </c>
      <c r="R896" s="59">
        <v>0.44559111691704767</v>
      </c>
      <c r="S896" s="59">
        <v>0</v>
      </c>
      <c r="T896" s="59">
        <v>4.0757674722403658E-2</v>
      </c>
      <c r="U896" s="59">
        <v>0</v>
      </c>
      <c r="V896" s="59">
        <v>0.10711952971913781</v>
      </c>
      <c r="W896" s="59">
        <v>3.9190071848465055E-2</v>
      </c>
      <c r="X896" s="59">
        <v>1.2106661217817736</v>
      </c>
      <c r="Y896" s="59">
        <v>0.98987341772151904</v>
      </c>
      <c r="Z896" s="59">
        <v>5.0632911392405064E-3</v>
      </c>
      <c r="AA896" s="59">
        <v>5.0632911392405064E-3</v>
      </c>
      <c r="AB896" s="59">
        <v>0</v>
      </c>
      <c r="AC896" s="59">
        <v>0.77390682468328564</v>
      </c>
      <c r="AD896" s="60">
        <v>0.2061708214139763</v>
      </c>
      <c r="AE896" s="59">
        <v>0</v>
      </c>
      <c r="AF896" s="59">
        <v>0.21762445126105837</v>
      </c>
      <c r="AG896" s="61">
        <v>1376.4641666666666</v>
      </c>
      <c r="AH896" s="61">
        <v>14.177420833333333</v>
      </c>
      <c r="AI896" s="61">
        <v>188.49370690817898</v>
      </c>
      <c r="AJ896" s="61">
        <v>126.81277465820313</v>
      </c>
      <c r="AK896" s="61">
        <v>212.71624755859375</v>
      </c>
      <c r="AL896" s="59">
        <v>0.37978112567459682</v>
      </c>
      <c r="AM896" s="59">
        <v>0.37394475272240763</v>
      </c>
      <c r="AN896" s="59">
        <v>0.2463783153388438</v>
      </c>
      <c r="AO896" s="59">
        <v>0.32280700876036894</v>
      </c>
      <c r="AP896" s="59">
        <v>0.14841062649852521</v>
      </c>
      <c r="AQ896" s="59">
        <v>0.52888655847695409</v>
      </c>
      <c r="AR896" s="59">
        <v>0.86841029832447902</v>
      </c>
      <c r="AS896" s="59">
        <v>3.6251851851851851</v>
      </c>
      <c r="AT896" s="59">
        <v>0.78999999999999992</v>
      </c>
    </row>
    <row r="897" spans="1:46">
      <c r="A897" s="61" t="s">
        <v>192</v>
      </c>
      <c r="B897" s="61" t="s">
        <v>2736</v>
      </c>
      <c r="C897" s="61" t="s">
        <v>2715</v>
      </c>
      <c r="D897" s="61" t="s">
        <v>2737</v>
      </c>
      <c r="E897" s="61">
        <v>1679.79823253</v>
      </c>
      <c r="F897" s="59">
        <v>2664.870046925952</v>
      </c>
      <c r="G897" s="61">
        <v>1.4079507278835388</v>
      </c>
      <c r="H897" s="61">
        <v>3752.0057222844343</v>
      </c>
      <c r="I897" s="59">
        <v>0.45104589199077383</v>
      </c>
      <c r="J897" s="60">
        <v>2.8553249025689974E-2</v>
      </c>
      <c r="K897" s="59">
        <v>0</v>
      </c>
      <c r="L897" s="59">
        <v>1.4053356678800165E-2</v>
      </c>
      <c r="M897" s="59">
        <v>2.7093028613555729E-2</v>
      </c>
      <c r="N897" s="59">
        <v>0</v>
      </c>
      <c r="O897" s="59">
        <v>0</v>
      </c>
      <c r="P897" s="59">
        <v>5.529189512970557E-3</v>
      </c>
      <c r="Q897" s="59">
        <v>0.25061051467539053</v>
      </c>
      <c r="R897" s="59">
        <v>0.14804404920978667</v>
      </c>
      <c r="S897" s="59">
        <v>4.9716629037460255E-2</v>
      </c>
      <c r="T897" s="59">
        <v>0.13376030963461272</v>
      </c>
      <c r="U897" s="59">
        <v>0</v>
      </c>
      <c r="V897" s="59">
        <v>9.947933465419527E-2</v>
      </c>
      <c r="W897" s="59">
        <v>0.23863060406395428</v>
      </c>
      <c r="X897" s="59">
        <v>1.0005567485882447</v>
      </c>
      <c r="Y897" s="59">
        <v>0.8775834658187599</v>
      </c>
      <c r="Z897" s="59">
        <v>0.1005564387917329</v>
      </c>
      <c r="AA897" s="59">
        <v>2.7821939586645463E-3</v>
      </c>
      <c r="AB897" s="59">
        <v>1.9077901430842606E-2</v>
      </c>
      <c r="AC897" s="59">
        <v>0.78569156128211237</v>
      </c>
      <c r="AD897" s="60">
        <v>0.10053288793446274</v>
      </c>
      <c r="AE897" s="59">
        <v>9.0829555396484532E-2</v>
      </c>
      <c r="AF897" s="59">
        <v>0.14969654993699316</v>
      </c>
      <c r="AG897" s="61">
        <v>1413.8462425595237</v>
      </c>
      <c r="AH897" s="61">
        <v>13.41806212797619</v>
      </c>
      <c r="AI897" s="61">
        <v>380.78334110834174</v>
      </c>
      <c r="AJ897" s="61">
        <v>90.80194091796875</v>
      </c>
      <c r="AK897" s="61">
        <v>443.39678955078125</v>
      </c>
      <c r="AL897" s="59">
        <v>0.29378528351986849</v>
      </c>
      <c r="AM897" s="59">
        <v>0.39498791411435208</v>
      </c>
      <c r="AN897" s="59">
        <v>0.31090043428217085</v>
      </c>
      <c r="AO897" s="59">
        <v>1.0827193199630412E-2</v>
      </c>
      <c r="AP897" s="59">
        <v>0.3186394589746902</v>
      </c>
      <c r="AQ897" s="59">
        <v>0.67020697974207077</v>
      </c>
      <c r="AR897" s="59">
        <v>0.9424958243855881</v>
      </c>
      <c r="AS897" s="59">
        <v>2.6751063829787234</v>
      </c>
      <c r="AT897" s="59">
        <v>0.36627659574468086</v>
      </c>
    </row>
    <row r="898" spans="1:46">
      <c r="A898" s="61" t="s">
        <v>192</v>
      </c>
      <c r="B898" s="61" t="s">
        <v>2739</v>
      </c>
      <c r="C898" s="61" t="s">
        <v>2715</v>
      </c>
      <c r="D898" s="61" t="s">
        <v>900</v>
      </c>
      <c r="E898" s="61">
        <v>318.15896597099999</v>
      </c>
      <c r="F898" s="59">
        <v>3532.2199967430242</v>
      </c>
      <c r="G898" s="61">
        <v>2.7091176470588234</v>
      </c>
      <c r="H898" s="61">
        <v>9569.1995264705874</v>
      </c>
      <c r="I898" s="59">
        <v>0.50559114102703295</v>
      </c>
      <c r="J898" s="60">
        <v>0</v>
      </c>
      <c r="K898" s="59">
        <v>7.6104657474758433E-2</v>
      </c>
      <c r="L898" s="59">
        <v>0.15904896319617848</v>
      </c>
      <c r="M898" s="59">
        <v>0</v>
      </c>
      <c r="N898" s="59">
        <v>0</v>
      </c>
      <c r="O898" s="59">
        <v>0</v>
      </c>
      <c r="P898" s="59">
        <v>0</v>
      </c>
      <c r="Q898" s="59">
        <v>0.17598523504505484</v>
      </c>
      <c r="R898" s="59">
        <v>9.4452285311041162E-2</v>
      </c>
      <c r="S898" s="59">
        <v>0</v>
      </c>
      <c r="T898" s="59">
        <v>0.2206057974161329</v>
      </c>
      <c r="U898" s="59">
        <v>0</v>
      </c>
      <c r="V898" s="59">
        <v>0.2119205298013245</v>
      </c>
      <c r="W898" s="59">
        <v>6.1882531755509722E-2</v>
      </c>
      <c r="X898" s="59">
        <v>0.72413418738464885</v>
      </c>
      <c r="Y898" s="59">
        <v>0.64167916041979001</v>
      </c>
      <c r="Z898" s="59">
        <v>0.20239880059970014</v>
      </c>
      <c r="AA898" s="59">
        <v>0.15592203898050974</v>
      </c>
      <c r="AB898" s="59">
        <v>0</v>
      </c>
      <c r="AC898" s="59">
        <v>0.7865595483660841</v>
      </c>
      <c r="AD898" s="60">
        <v>0.21072630550428836</v>
      </c>
      <c r="AE898" s="59">
        <v>0</v>
      </c>
      <c r="AF898" s="59">
        <v>0.28950936434837349</v>
      </c>
      <c r="AG898" s="61">
        <v>1390.4326074161272</v>
      </c>
      <c r="AH898" s="61">
        <v>14.66337061016284</v>
      </c>
      <c r="AI898" s="61">
        <v>61.396665880769085</v>
      </c>
      <c r="AJ898" s="61">
        <v>29.939226150512695</v>
      </c>
      <c r="AK898" s="61">
        <v>71.414533615112305</v>
      </c>
      <c r="AL898" s="59">
        <v>0.30566481036672805</v>
      </c>
      <c r="AM898" s="59">
        <v>0.51959088908740092</v>
      </c>
      <c r="AN898" s="59">
        <v>0.17463754268381829</v>
      </c>
      <c r="AO898" s="59">
        <v>1.1000790090319262E-2</v>
      </c>
      <c r="AP898" s="59">
        <v>0</v>
      </c>
      <c r="AQ898" s="59">
        <v>0.92819166387068774</v>
      </c>
      <c r="AR898" s="59">
        <v>0.85767017696232761</v>
      </c>
      <c r="AS898" s="59">
        <v>5.4182352941176468</v>
      </c>
      <c r="AT898" s="59">
        <v>0</v>
      </c>
    </row>
    <row r="899" spans="1:46">
      <c r="A899" s="61" t="s">
        <v>192</v>
      </c>
      <c r="B899" s="61" t="s">
        <v>2740</v>
      </c>
      <c r="C899" s="61" t="s">
        <v>2715</v>
      </c>
      <c r="D899" s="61" t="s">
        <v>2741</v>
      </c>
      <c r="E899" s="61">
        <v>432.76386549799997</v>
      </c>
      <c r="F899" s="59">
        <v>5001.5304069767444</v>
      </c>
      <c r="G899" s="61">
        <v>1.8140624999999999</v>
      </c>
      <c r="H899" s="61">
        <v>9073.0887539062496</v>
      </c>
      <c r="I899" s="59">
        <v>0.49892334194659782</v>
      </c>
      <c r="J899" s="60">
        <v>0</v>
      </c>
      <c r="K899" s="59">
        <v>0</v>
      </c>
      <c r="L899" s="59">
        <v>0.16472868217054265</v>
      </c>
      <c r="M899" s="59">
        <v>0</v>
      </c>
      <c r="N899" s="59">
        <v>0</v>
      </c>
      <c r="O899" s="59">
        <v>0</v>
      </c>
      <c r="P899" s="59">
        <v>0</v>
      </c>
      <c r="Q899" s="59">
        <v>0.28100775193798455</v>
      </c>
      <c r="R899" s="59">
        <v>5.3186907838070632E-2</v>
      </c>
      <c r="S899" s="59">
        <v>0</v>
      </c>
      <c r="T899" s="59">
        <v>0.15590008613264428</v>
      </c>
      <c r="U899" s="59">
        <v>0</v>
      </c>
      <c r="V899" s="59">
        <v>0.16386735572782085</v>
      </c>
      <c r="W899" s="59">
        <v>0.18130921619293713</v>
      </c>
      <c r="X899" s="59">
        <v>2.2394487510766581</v>
      </c>
      <c r="Y899" s="59">
        <v>0.89230769230769225</v>
      </c>
      <c r="Z899" s="59">
        <v>7.6923076923076927E-3</v>
      </c>
      <c r="AA899" s="59">
        <v>0</v>
      </c>
      <c r="AB899" s="59">
        <v>0.1</v>
      </c>
      <c r="AC899" s="59">
        <v>0.76658053402239457</v>
      </c>
      <c r="AD899" s="60">
        <v>0.21963824289405684</v>
      </c>
      <c r="AE899" s="59">
        <v>4.3066322136089581E-3</v>
      </c>
      <c r="AF899" s="59">
        <v>0.10731025324066623</v>
      </c>
      <c r="AG899" s="61">
        <v>1389.6064460182108</v>
      </c>
      <c r="AH899" s="61">
        <v>14.204908223731753</v>
      </c>
      <c r="AI899" s="61">
        <v>162.33144277730202</v>
      </c>
      <c r="AJ899" s="61">
        <v>39.658847808837891</v>
      </c>
      <c r="AK899" s="61">
        <v>393.71294784545898</v>
      </c>
      <c r="AL899" s="59">
        <v>0.20608813976963652</v>
      </c>
      <c r="AM899" s="59">
        <v>0.28133125176681989</v>
      </c>
      <c r="AN899" s="59">
        <v>0.51254856905566926</v>
      </c>
      <c r="AO899" s="59">
        <v>0</v>
      </c>
      <c r="AP899" s="59">
        <v>0.31151514890196635</v>
      </c>
      <c r="AQ899" s="59">
        <v>0.68845281169015926</v>
      </c>
      <c r="AR899" s="59">
        <v>0.88285960378983641</v>
      </c>
      <c r="AS899" s="59">
        <v>2.9024999999999999</v>
      </c>
      <c r="AT899" s="59">
        <v>0</v>
      </c>
    </row>
    <row r="900" spans="1:46">
      <c r="A900" s="61" t="s">
        <v>192</v>
      </c>
      <c r="B900" s="61" t="s">
        <v>2743</v>
      </c>
      <c r="C900" s="61" t="s">
        <v>2715</v>
      </c>
      <c r="D900" s="61" t="s">
        <v>2744</v>
      </c>
      <c r="E900" s="61">
        <v>650.36924580699997</v>
      </c>
      <c r="F900" s="59">
        <v>3655.7320211932979</v>
      </c>
      <c r="G900" s="61">
        <v>2.0576799140708917</v>
      </c>
      <c r="H900" s="61">
        <v>7522.3263512352323</v>
      </c>
      <c r="I900" s="59">
        <v>0.62290546536514069</v>
      </c>
      <c r="J900" s="60">
        <v>8.2476379391345205E-3</v>
      </c>
      <c r="K900" s="59">
        <v>1.7857142857142856E-2</v>
      </c>
      <c r="L900" s="59">
        <v>2.061688311688312E-2</v>
      </c>
      <c r="M900" s="59">
        <v>1.6774891774891776E-2</v>
      </c>
      <c r="N900" s="59">
        <v>3.246753246753247E-3</v>
      </c>
      <c r="O900" s="59">
        <v>0</v>
      </c>
      <c r="P900" s="59">
        <v>0</v>
      </c>
      <c r="Q900" s="59">
        <v>0.43566017316017325</v>
      </c>
      <c r="R900" s="59">
        <v>0.14301948051948052</v>
      </c>
      <c r="S900" s="59">
        <v>0</v>
      </c>
      <c r="T900" s="59">
        <v>6.6450216450216468E-2</v>
      </c>
      <c r="U900" s="59">
        <v>0</v>
      </c>
      <c r="V900" s="59">
        <v>0.18825757575757576</v>
      </c>
      <c r="W900" s="59">
        <v>9.9567099567099568E-2</v>
      </c>
      <c r="X900" s="59">
        <v>1.2063475491987263</v>
      </c>
      <c r="Y900" s="59">
        <v>0.9727390739939421</v>
      </c>
      <c r="Z900" s="59">
        <v>2.2501081782778019E-2</v>
      </c>
      <c r="AA900" s="59">
        <v>4.7598442232799658E-3</v>
      </c>
      <c r="AB900" s="59">
        <v>0</v>
      </c>
      <c r="AC900" s="59">
        <v>0.77647857180143032</v>
      </c>
      <c r="AD900" s="60">
        <v>0.18708566059403875</v>
      </c>
      <c r="AE900" s="59">
        <v>2.150649892989508E-2</v>
      </c>
      <c r="AF900" s="59">
        <v>0.29455574849990562</v>
      </c>
      <c r="AG900" s="61">
        <v>1399.3636101221975</v>
      </c>
      <c r="AH900" s="61">
        <v>13.671205619166747</v>
      </c>
      <c r="AI900" s="61">
        <v>276.10024582334256</v>
      </c>
      <c r="AJ900" s="61">
        <v>132.26240539550781</v>
      </c>
      <c r="AK900" s="61">
        <v>397.11241149902344</v>
      </c>
      <c r="AL900" s="59">
        <v>0.32548817670080793</v>
      </c>
      <c r="AM900" s="59">
        <v>0.1803783016437604</v>
      </c>
      <c r="AN900" s="59">
        <v>0.49452676625401759</v>
      </c>
      <c r="AO900" s="59">
        <v>0.39122006712400031</v>
      </c>
      <c r="AP900" s="59">
        <v>0.17893681281869039</v>
      </c>
      <c r="AQ900" s="59">
        <v>0.43023636465589521</v>
      </c>
      <c r="AR900" s="59">
        <v>0.92394425014355064</v>
      </c>
      <c r="AS900" s="59">
        <v>3.9095918367346938</v>
      </c>
      <c r="AT900" s="59">
        <v>0.13816326530612244</v>
      </c>
    </row>
    <row r="901" spans="1:46">
      <c r="A901" s="61" t="s">
        <v>192</v>
      </c>
      <c r="B901" s="61" t="s">
        <v>2746</v>
      </c>
      <c r="C901" s="61" t="s">
        <v>2715</v>
      </c>
      <c r="D901" s="61" t="s">
        <v>2747</v>
      </c>
      <c r="E901" s="61">
        <v>500.42601767500003</v>
      </c>
      <c r="F901" s="59">
        <v>6143.5618423265578</v>
      </c>
      <c r="G901" s="61">
        <v>1.9819444444444447</v>
      </c>
      <c r="H901" s="61">
        <v>12176.1982625</v>
      </c>
      <c r="I901" s="59">
        <v>0.7679747722494743</v>
      </c>
      <c r="J901" s="60">
        <v>0</v>
      </c>
      <c r="K901" s="59">
        <v>0</v>
      </c>
      <c r="L901" s="59">
        <v>9.1800981079187098E-3</v>
      </c>
      <c r="M901" s="59">
        <v>0</v>
      </c>
      <c r="N901" s="59">
        <v>0</v>
      </c>
      <c r="O901" s="59">
        <v>0</v>
      </c>
      <c r="P901" s="59">
        <v>0</v>
      </c>
      <c r="Q901" s="59">
        <v>0.61373510861948133</v>
      </c>
      <c r="R901" s="59">
        <v>0.14505956552207425</v>
      </c>
      <c r="S901" s="59">
        <v>0</v>
      </c>
      <c r="T901" s="59">
        <v>5.3889278206026618E-2</v>
      </c>
      <c r="U901" s="59">
        <v>0</v>
      </c>
      <c r="V901" s="59">
        <v>2.0812894183601958E-2</v>
      </c>
      <c r="W901" s="59">
        <v>0.157323055360897</v>
      </c>
      <c r="X901" s="59">
        <v>2.747722494744218</v>
      </c>
      <c r="Y901" s="59">
        <v>0.99464422341239489</v>
      </c>
      <c r="Z901" s="59">
        <v>3.0604437643458305E-3</v>
      </c>
      <c r="AA901" s="59">
        <v>2.2953328232593728E-3</v>
      </c>
      <c r="AB901" s="59">
        <v>0</v>
      </c>
      <c r="AC901" s="59">
        <v>0.92803083391730901</v>
      </c>
      <c r="AD901" s="60">
        <v>5.6131744919411343E-2</v>
      </c>
      <c r="AE901" s="59">
        <v>3.5038542396636295E-3</v>
      </c>
      <c r="AF901" s="59">
        <v>0.28515703612492038</v>
      </c>
      <c r="AG901" s="61">
        <v>1391.168601023337</v>
      </c>
      <c r="AH901" s="61">
        <v>13.844020965930362</v>
      </c>
      <c r="AI901" s="61">
        <v>232.19796851896339</v>
      </c>
      <c r="AJ901" s="61">
        <v>122.93785095214844</v>
      </c>
      <c r="AK901" s="61">
        <v>318.99781799316406</v>
      </c>
      <c r="AL901" s="59">
        <v>0.25902929788151924</v>
      </c>
      <c r="AM901" s="59">
        <v>0.17110421316185215</v>
      </c>
      <c r="AN901" s="59">
        <v>0.56926496612534461</v>
      </c>
      <c r="AO901" s="59">
        <v>0.48071541347442992</v>
      </c>
      <c r="AP901" s="59">
        <v>9.9914868999621698E-3</v>
      </c>
      <c r="AQ901" s="59">
        <v>0.50869157679432397</v>
      </c>
      <c r="AR901" s="59">
        <v>0.81990189208128927</v>
      </c>
      <c r="AS901" s="59">
        <v>4.7566666666666668</v>
      </c>
      <c r="AT901" s="59">
        <v>0</v>
      </c>
    </row>
    <row r="902" spans="1:46">
      <c r="A902" s="61" t="s">
        <v>192</v>
      </c>
      <c r="B902" s="61" t="s">
        <v>2749</v>
      </c>
      <c r="C902" s="61" t="s">
        <v>2715</v>
      </c>
      <c r="D902" s="61" t="s">
        <v>742</v>
      </c>
      <c r="E902" s="61">
        <v>616.96739667300005</v>
      </c>
      <c r="F902" s="59">
        <v>4023.2453842176033</v>
      </c>
      <c r="G902" s="61">
        <v>1.4135964912280703</v>
      </c>
      <c r="H902" s="61">
        <v>5687.2455584795334</v>
      </c>
      <c r="I902" s="59">
        <v>0.24025235288033928</v>
      </c>
      <c r="J902" s="60">
        <v>2.2236011997104146E-2</v>
      </c>
      <c r="K902" s="59">
        <v>6.7695039396293427E-2</v>
      </c>
      <c r="L902" s="59">
        <v>8.767062479192099E-2</v>
      </c>
      <c r="M902" s="59">
        <v>5.5487737210076571E-3</v>
      </c>
      <c r="N902" s="59">
        <v>0</v>
      </c>
      <c r="O902" s="59">
        <v>0</v>
      </c>
      <c r="P902" s="59">
        <v>6.7029186549772496E-2</v>
      </c>
      <c r="Q902" s="59">
        <v>0</v>
      </c>
      <c r="R902" s="59">
        <v>2.2860947730551549E-2</v>
      </c>
      <c r="S902" s="59">
        <v>5.0160914437909231E-2</v>
      </c>
      <c r="T902" s="59">
        <v>0.23770946620796807</v>
      </c>
      <c r="U902" s="59">
        <v>0</v>
      </c>
      <c r="V902" s="59">
        <v>0.13838641660193099</v>
      </c>
      <c r="W902" s="59">
        <v>0.2990789035623127</v>
      </c>
      <c r="X902" s="59">
        <v>1.0942186368807529</v>
      </c>
      <c r="Y902" s="59">
        <v>0.74763705103969769</v>
      </c>
      <c r="Z902" s="59">
        <v>0.2495274102079395</v>
      </c>
      <c r="AA902" s="59">
        <v>2.8355387523629491E-3</v>
      </c>
      <c r="AB902" s="59">
        <v>0</v>
      </c>
      <c r="AC902" s="59">
        <v>0.64412038473471922</v>
      </c>
      <c r="AD902" s="60">
        <v>0.25855827903609474</v>
      </c>
      <c r="AE902" s="59">
        <v>8.7909814872272216E-2</v>
      </c>
      <c r="AF902" s="59">
        <v>0.15671816780173692</v>
      </c>
      <c r="AG902" s="61">
        <v>1386.9387217664337</v>
      </c>
      <c r="AH902" s="61">
        <v>13.895716600830548</v>
      </c>
      <c r="AI902" s="61">
        <v>239.8996338058983</v>
      </c>
      <c r="AJ902" s="61">
        <v>84.175338745117188</v>
      </c>
      <c r="AK902" s="61">
        <v>345.82466125488281</v>
      </c>
      <c r="AL902" s="59">
        <v>0.15367505724172284</v>
      </c>
      <c r="AM902" s="59">
        <v>0.31312432559931791</v>
      </c>
      <c r="AN902" s="59">
        <v>0.53396257529408109</v>
      </c>
      <c r="AO902" s="59">
        <v>0</v>
      </c>
      <c r="AP902" s="59">
        <v>0.36752347242779859</v>
      </c>
      <c r="AQ902" s="59">
        <v>0.63323848570732333</v>
      </c>
      <c r="AR902" s="59">
        <v>0.96183679801427246</v>
      </c>
      <c r="AS902" s="59">
        <v>2.6858333333333331</v>
      </c>
      <c r="AT902" s="59">
        <v>0.18277777777777779</v>
      </c>
    </row>
    <row r="903" spans="1:46">
      <c r="A903" s="61" t="s">
        <v>192</v>
      </c>
      <c r="B903" s="61" t="s">
        <v>2750</v>
      </c>
      <c r="C903" s="61" t="s">
        <v>2715</v>
      </c>
      <c r="D903" s="61" t="s">
        <v>2751</v>
      </c>
      <c r="E903" s="61">
        <v>764.22074282400001</v>
      </c>
      <c r="F903" s="59">
        <v>4162.7131414154474</v>
      </c>
      <c r="G903" s="61">
        <v>1.4721904761904763</v>
      </c>
      <c r="H903" s="61">
        <v>6128.3066419047618</v>
      </c>
      <c r="I903" s="59">
        <v>0.37119937896234956</v>
      </c>
      <c r="J903" s="60">
        <v>0</v>
      </c>
      <c r="K903" s="59">
        <v>4.011103400416377E-2</v>
      </c>
      <c r="L903" s="59">
        <v>0</v>
      </c>
      <c r="M903" s="59">
        <v>0</v>
      </c>
      <c r="N903" s="59">
        <v>0</v>
      </c>
      <c r="O903" s="59">
        <v>0</v>
      </c>
      <c r="P903" s="59">
        <v>0</v>
      </c>
      <c r="Q903" s="59">
        <v>0.15919500346981261</v>
      </c>
      <c r="R903" s="59">
        <v>0.18681471200555169</v>
      </c>
      <c r="S903" s="59">
        <v>1.2074947952810547E-2</v>
      </c>
      <c r="T903" s="59">
        <v>0.13712699514226229</v>
      </c>
      <c r="U903" s="59">
        <v>0</v>
      </c>
      <c r="V903" s="59">
        <v>0.2979875086745315</v>
      </c>
      <c r="W903" s="59">
        <v>0.16668979875086745</v>
      </c>
      <c r="X903" s="59">
        <v>1.5461249838271445</v>
      </c>
      <c r="Y903" s="59">
        <v>0.94142259414225937</v>
      </c>
      <c r="Z903" s="59">
        <v>1.7573221757322177E-2</v>
      </c>
      <c r="AA903" s="59">
        <v>7.5313807531380752E-3</v>
      </c>
      <c r="AB903" s="59">
        <v>3.3472803347280332E-2</v>
      </c>
      <c r="AC903" s="59">
        <v>0.77759089144779403</v>
      </c>
      <c r="AD903" s="60">
        <v>0.20753008151119159</v>
      </c>
      <c r="AE903" s="59">
        <v>1.0350627506792599E-2</v>
      </c>
      <c r="AF903" s="59">
        <v>0.10113570028784195</v>
      </c>
      <c r="AG903" s="61">
        <v>1379.5672935404743</v>
      </c>
      <c r="AH903" s="61">
        <v>14.464086672117745</v>
      </c>
      <c r="AI903" s="61">
        <v>119.57025204521912</v>
      </c>
      <c r="AJ903" s="61">
        <v>52.349514007568359</v>
      </c>
      <c r="AK903" s="61">
        <v>182.69629287719727</v>
      </c>
      <c r="AL903" s="59">
        <v>0.35264680071902449</v>
      </c>
      <c r="AM903" s="59">
        <v>0.33130152822652326</v>
      </c>
      <c r="AN903" s="59">
        <v>0.31641708533903196</v>
      </c>
      <c r="AO903" s="59">
        <v>0.37456455178412157</v>
      </c>
      <c r="AP903" s="59">
        <v>0</v>
      </c>
      <c r="AQ903" s="59">
        <v>0.42608762331774525</v>
      </c>
      <c r="AR903" s="59">
        <v>0.9056799068443524</v>
      </c>
      <c r="AS903" s="59">
        <v>3.0916000000000001</v>
      </c>
      <c r="AT903" s="59">
        <v>0.20960000000000001</v>
      </c>
    </row>
    <row r="904" spans="1:46">
      <c r="A904" s="61" t="s">
        <v>192</v>
      </c>
      <c r="B904" s="61" t="s">
        <v>2753</v>
      </c>
      <c r="C904" s="61" t="s">
        <v>2715</v>
      </c>
      <c r="D904" s="61" t="s">
        <v>2715</v>
      </c>
      <c r="E904" s="61">
        <v>887.77196032200004</v>
      </c>
      <c r="F904" s="59">
        <v>5146.4131534147136</v>
      </c>
      <c r="G904" s="61">
        <v>1.7221590909090911</v>
      </c>
      <c r="H904" s="61">
        <v>8862.9421977272723</v>
      </c>
      <c r="I904" s="59">
        <v>0.68155724183437816</v>
      </c>
      <c r="J904" s="60">
        <v>1.4714615638403166E-2</v>
      </c>
      <c r="K904" s="59">
        <v>7.0461434826540922E-2</v>
      </c>
      <c r="L904" s="59">
        <v>7.5715729201751431E-2</v>
      </c>
      <c r="M904" s="59">
        <v>4.7827551364095647E-3</v>
      </c>
      <c r="N904" s="59">
        <v>0</v>
      </c>
      <c r="O904" s="59">
        <v>0</v>
      </c>
      <c r="P904" s="59">
        <v>4.8568541596497129E-2</v>
      </c>
      <c r="Q904" s="59">
        <v>0.4773997979117548</v>
      </c>
      <c r="R904" s="59">
        <v>4.8097002357696185E-2</v>
      </c>
      <c r="S904" s="59">
        <v>4.3112158976086222E-3</v>
      </c>
      <c r="T904" s="59">
        <v>1.4146177164028292E-2</v>
      </c>
      <c r="U904" s="59">
        <v>0</v>
      </c>
      <c r="V904" s="59">
        <v>0.11667228022903334</v>
      </c>
      <c r="W904" s="59">
        <v>0.12482317278544965</v>
      </c>
      <c r="X904" s="59">
        <v>1.7373804025074229</v>
      </c>
      <c r="Y904" s="59">
        <v>0.95822255981769866</v>
      </c>
      <c r="Z904" s="59">
        <v>1.8609950626661608E-2</v>
      </c>
      <c r="AA904" s="59">
        <v>1.1014052411697684E-2</v>
      </c>
      <c r="AB904" s="59">
        <v>1.2153437143942274E-2</v>
      </c>
      <c r="AC904" s="59">
        <v>0.77195645001649615</v>
      </c>
      <c r="AD904" s="60">
        <v>0.21999340151765095</v>
      </c>
      <c r="AE904" s="59">
        <v>0</v>
      </c>
      <c r="AF904" s="59">
        <v>0.17070825253934799</v>
      </c>
      <c r="AG904" s="61">
        <v>1379.6688270517789</v>
      </c>
      <c r="AH904" s="61">
        <v>14.608164142303629</v>
      </c>
      <c r="AI904" s="61">
        <v>71.096025070937515</v>
      </c>
      <c r="AJ904" s="61">
        <v>29.944730758666992</v>
      </c>
      <c r="AK904" s="61">
        <v>121.6092700958252</v>
      </c>
      <c r="AL904" s="59">
        <v>0.40452392737178056</v>
      </c>
      <c r="AM904" s="59">
        <v>0.38805010227519221</v>
      </c>
      <c r="AN904" s="59">
        <v>0.20676762525076914</v>
      </c>
      <c r="AO904" s="59">
        <v>7.969388892879492E-2</v>
      </c>
      <c r="AP904" s="59">
        <v>4.7168644507325609E-3</v>
      </c>
      <c r="AQ904" s="59">
        <v>0.42085695054446642</v>
      </c>
      <c r="AR904" s="59">
        <v>0.98977235235895733</v>
      </c>
      <c r="AS904" s="59">
        <v>3.4443181818181823</v>
      </c>
      <c r="AT904" s="59">
        <v>7.045454545454545E-2</v>
      </c>
    </row>
    <row r="905" spans="1:46">
      <c r="A905" s="61" t="s">
        <v>192</v>
      </c>
      <c r="B905" s="61" t="s">
        <v>2754</v>
      </c>
      <c r="C905" s="61" t="s">
        <v>2715</v>
      </c>
      <c r="D905" s="61" t="s">
        <v>2755</v>
      </c>
      <c r="E905" s="61">
        <v>558.00162461599996</v>
      </c>
      <c r="F905" s="59">
        <v>3819.1289870013447</v>
      </c>
      <c r="G905" s="61">
        <v>1.7429687499999997</v>
      </c>
      <c r="H905" s="61">
        <v>6656.6224765624993</v>
      </c>
      <c r="I905" s="59">
        <v>0.3688928731510534</v>
      </c>
      <c r="J905" s="60">
        <v>0</v>
      </c>
      <c r="K905" s="59">
        <v>0.15903669203680562</v>
      </c>
      <c r="L905" s="59">
        <v>0.109053731682381</v>
      </c>
      <c r="M905" s="59">
        <v>0</v>
      </c>
      <c r="N905" s="59">
        <v>0</v>
      </c>
      <c r="O905" s="59">
        <v>0</v>
      </c>
      <c r="P905" s="59">
        <v>2.1356355787799611E-2</v>
      </c>
      <c r="Q905" s="59">
        <v>0</v>
      </c>
      <c r="R905" s="59">
        <v>7.5996819266159268E-2</v>
      </c>
      <c r="S905" s="59">
        <v>2.9876178575485628E-2</v>
      </c>
      <c r="T905" s="59">
        <v>0.10689537657616721</v>
      </c>
      <c r="U905" s="59">
        <v>0</v>
      </c>
      <c r="V905" s="59">
        <v>0.20299897762126548</v>
      </c>
      <c r="W905" s="59">
        <v>0.29478586845393617</v>
      </c>
      <c r="X905" s="59">
        <v>0.5502017032720754</v>
      </c>
      <c r="Y905" s="59">
        <v>0.50916496945010181</v>
      </c>
      <c r="Z905" s="59">
        <v>0.43584521384928715</v>
      </c>
      <c r="AA905" s="59">
        <v>2.2403258655804482E-2</v>
      </c>
      <c r="AB905" s="59">
        <v>3.2586558044806521E-2</v>
      </c>
      <c r="AC905" s="59">
        <v>0.56902734199910354</v>
      </c>
      <c r="AD905" s="60">
        <v>0.35914388166741368</v>
      </c>
      <c r="AE905" s="59">
        <v>6.1631555356342453E-2</v>
      </c>
      <c r="AF905" s="59">
        <v>0.15992784978253835</v>
      </c>
      <c r="AG905" s="61">
        <v>1381.4269549630294</v>
      </c>
      <c r="AH905" s="61">
        <v>13.805896258122338</v>
      </c>
      <c r="AI905" s="61">
        <v>254.09603274387558</v>
      </c>
      <c r="AJ905" s="61">
        <v>107.22624969482422</v>
      </c>
      <c r="AK905" s="61">
        <v>321.99991607666016</v>
      </c>
      <c r="AL905" s="59">
        <v>0.11357493814397544</v>
      </c>
      <c r="AM905" s="59">
        <v>0.2793450648235451</v>
      </c>
      <c r="AN905" s="59">
        <v>0.60786113343920589</v>
      </c>
      <c r="AO905" s="59">
        <v>0</v>
      </c>
      <c r="AP905" s="59">
        <v>0.41879358355061558</v>
      </c>
      <c r="AQ905" s="59">
        <v>0.58198755285611081</v>
      </c>
      <c r="AR905" s="59">
        <v>0.91887046167637831</v>
      </c>
      <c r="AS905" s="59">
        <v>2.7887499999999998</v>
      </c>
      <c r="AT905" s="59">
        <v>3.7812499999999999E-2</v>
      </c>
    </row>
    <row r="906" spans="1:46">
      <c r="A906" s="61" t="s">
        <v>192</v>
      </c>
      <c r="B906" s="61" t="s">
        <v>2757</v>
      </c>
      <c r="C906" s="61" t="s">
        <v>2715</v>
      </c>
      <c r="D906" s="61" t="s">
        <v>2758</v>
      </c>
      <c r="E906" s="61">
        <v>306.10031835000001</v>
      </c>
      <c r="F906" s="59">
        <v>2023.5146217350116</v>
      </c>
      <c r="G906" s="61">
        <v>3.4208333333333329</v>
      </c>
      <c r="H906" s="61">
        <v>6922.1062685185188</v>
      </c>
      <c r="I906" s="59">
        <v>0.47787251319529023</v>
      </c>
      <c r="J906" s="60">
        <v>0</v>
      </c>
      <c r="K906" s="59">
        <v>0</v>
      </c>
      <c r="L906" s="59">
        <v>0.41006902151847341</v>
      </c>
      <c r="M906" s="59">
        <v>0</v>
      </c>
      <c r="N906" s="59">
        <v>0</v>
      </c>
      <c r="O906" s="59">
        <v>0</v>
      </c>
      <c r="P906" s="59">
        <v>0</v>
      </c>
      <c r="Q906" s="59">
        <v>0</v>
      </c>
      <c r="R906" s="59">
        <v>0</v>
      </c>
      <c r="S906" s="59">
        <v>2.7067262146433888E-2</v>
      </c>
      <c r="T906" s="59">
        <v>0</v>
      </c>
      <c r="U906" s="59">
        <v>4.0736229530383E-2</v>
      </c>
      <c r="V906" s="59">
        <v>0.44701583434835557</v>
      </c>
      <c r="W906" s="59">
        <v>7.5111652456354039E-2</v>
      </c>
      <c r="X906" s="59">
        <v>0.44796318852348077</v>
      </c>
      <c r="Y906" s="59">
        <v>0.13595166163141997</v>
      </c>
      <c r="Z906" s="59">
        <v>0.64954682779456208</v>
      </c>
      <c r="AA906" s="59">
        <v>0.19033232628398794</v>
      </c>
      <c r="AB906" s="59">
        <v>2.4169184290030218E-2</v>
      </c>
      <c r="AC906" s="59">
        <v>0.36405467586953577</v>
      </c>
      <c r="AD906" s="60">
        <v>0.53525510894573014</v>
      </c>
      <c r="AE906" s="59">
        <v>9.8795506834483696E-2</v>
      </c>
      <c r="AF906" s="59">
        <v>0.24139145100631026</v>
      </c>
      <c r="AG906" s="61">
        <v>1365.4985702614379</v>
      </c>
      <c r="AH906" s="61">
        <v>14.389914215686273</v>
      </c>
      <c r="AI906" s="61">
        <v>127.23860956293549</v>
      </c>
      <c r="AJ906" s="61">
        <v>86.908401489257813</v>
      </c>
      <c r="AK906" s="61">
        <v>110.76261901855469</v>
      </c>
      <c r="AL906" s="59">
        <v>0.29667561435255851</v>
      </c>
      <c r="AM906" s="59">
        <v>0.46247093359156577</v>
      </c>
      <c r="AN906" s="59">
        <v>0.24195499174658078</v>
      </c>
      <c r="AO906" s="59">
        <v>0</v>
      </c>
      <c r="AP906" s="59">
        <v>0.10964542663958977</v>
      </c>
      <c r="AQ906" s="59">
        <v>0.89145611305111527</v>
      </c>
      <c r="AR906" s="59">
        <v>0.97442143727162001</v>
      </c>
      <c r="AS906" s="59">
        <v>9.2362500000000001</v>
      </c>
      <c r="AT906" s="59">
        <v>0</v>
      </c>
    </row>
    <row r="907" spans="1:46">
      <c r="A907" s="61" t="s">
        <v>192</v>
      </c>
      <c r="B907" s="61" t="s">
        <v>2760</v>
      </c>
      <c r="C907" s="61" t="s">
        <v>2715</v>
      </c>
      <c r="D907" s="61" t="s">
        <v>2761</v>
      </c>
      <c r="E907" s="61">
        <v>190.05462893399999</v>
      </c>
      <c r="F907" s="59">
        <v>2070.0601982651797</v>
      </c>
      <c r="G907" s="61">
        <v>1.0549019607843138</v>
      </c>
      <c r="H907" s="61">
        <v>2183.7105620915036</v>
      </c>
      <c r="I907" s="59">
        <v>0.28934324659231719</v>
      </c>
      <c r="J907" s="60">
        <v>0.10346964064436183</v>
      </c>
      <c r="K907" s="59">
        <v>0</v>
      </c>
      <c r="L907" s="59">
        <v>0.18587360594795538</v>
      </c>
      <c r="M907" s="59">
        <v>0</v>
      </c>
      <c r="N907" s="59">
        <v>0</v>
      </c>
      <c r="O907" s="59">
        <v>0</v>
      </c>
      <c r="P907" s="59">
        <v>0</v>
      </c>
      <c r="Q907" s="59">
        <v>0</v>
      </c>
      <c r="R907" s="59">
        <v>0</v>
      </c>
      <c r="S907" s="59">
        <v>0</v>
      </c>
      <c r="T907" s="59">
        <v>3.4696406443618343E-2</v>
      </c>
      <c r="U907" s="59">
        <v>0</v>
      </c>
      <c r="V907" s="59">
        <v>0.57496902106567527</v>
      </c>
      <c r="W907" s="59">
        <v>0.10099132589838909</v>
      </c>
      <c r="X907" s="59">
        <v>0.12391573729863692</v>
      </c>
      <c r="Y907" s="59">
        <v>1</v>
      </c>
      <c r="Z907" s="59">
        <v>0</v>
      </c>
      <c r="AA907" s="59">
        <v>0</v>
      </c>
      <c r="AB907" s="59">
        <v>0</v>
      </c>
      <c r="AC907" s="59">
        <v>0.57311028500619576</v>
      </c>
      <c r="AD907" s="60">
        <v>0.41201982651796781</v>
      </c>
      <c r="AE907" s="59">
        <v>0</v>
      </c>
      <c r="AF907" s="59">
        <v>8.4922951314197748E-2</v>
      </c>
      <c r="AG907" s="61">
        <v>1386.5305921052632</v>
      </c>
      <c r="AH907" s="61">
        <v>14.194924342105264</v>
      </c>
      <c r="AI907" s="61">
        <v>166.09758808438104</v>
      </c>
      <c r="AJ907" s="61">
        <v>69.796295166015625</v>
      </c>
      <c r="AK907" s="61">
        <v>321.5462646484375</v>
      </c>
      <c r="AL907" s="59">
        <v>0.12627948150810073</v>
      </c>
      <c r="AM907" s="59">
        <v>0.32523543544664485</v>
      </c>
      <c r="AN907" s="59">
        <v>0.54918420343366725</v>
      </c>
      <c r="AO907" s="59">
        <v>0</v>
      </c>
      <c r="AP907" s="59">
        <v>0.45546115075187377</v>
      </c>
      <c r="AQ907" s="59">
        <v>0.54523796963653914</v>
      </c>
      <c r="AR907" s="59">
        <v>0.99132589838909535</v>
      </c>
      <c r="AS907" s="59">
        <v>1.7933333333333334</v>
      </c>
      <c r="AT907" s="59">
        <v>0</v>
      </c>
    </row>
    <row r="908" spans="1:46">
      <c r="A908" s="61" t="s">
        <v>192</v>
      </c>
      <c r="B908" s="61" t="s">
        <v>2763</v>
      </c>
      <c r="C908" s="61" t="s">
        <v>2715</v>
      </c>
      <c r="D908" s="61" t="s">
        <v>2764</v>
      </c>
      <c r="E908" s="61">
        <v>95.491034640199999</v>
      </c>
      <c r="F908" s="59">
        <v>0</v>
      </c>
      <c r="G908" s="61">
        <v>1.3978260869565218</v>
      </c>
      <c r="H908" s="62">
        <v>0</v>
      </c>
      <c r="I908" s="59">
        <v>1</v>
      </c>
      <c r="J908" s="60">
        <v>0</v>
      </c>
      <c r="K908" s="59">
        <v>0</v>
      </c>
      <c r="L908" s="59">
        <v>0.50233281493001558</v>
      </c>
      <c r="M908" s="59">
        <v>0</v>
      </c>
      <c r="N908" s="59">
        <v>0</v>
      </c>
      <c r="O908" s="59">
        <v>0</v>
      </c>
      <c r="P908" s="59">
        <v>0</v>
      </c>
      <c r="Q908" s="59">
        <v>0</v>
      </c>
      <c r="R908" s="59">
        <v>0</v>
      </c>
      <c r="S908" s="59">
        <v>0.49766718506998447</v>
      </c>
      <c r="T908" s="59">
        <v>0</v>
      </c>
      <c r="U908" s="59">
        <v>0</v>
      </c>
      <c r="V908" s="59">
        <v>0</v>
      </c>
      <c r="W908" s="59">
        <v>0</v>
      </c>
      <c r="X908" s="59">
        <v>0.4043545878693624</v>
      </c>
      <c r="Y908" s="59">
        <v>0</v>
      </c>
      <c r="Z908" s="59">
        <v>1</v>
      </c>
      <c r="AA908" s="59">
        <v>0</v>
      </c>
      <c r="AB908" s="59">
        <v>0</v>
      </c>
      <c r="AC908" s="59">
        <v>0.19440124416796267</v>
      </c>
      <c r="AD908" s="60">
        <v>0.32348367029548991</v>
      </c>
      <c r="AE908" s="59">
        <v>0.46656298600311041</v>
      </c>
      <c r="AF908" s="59">
        <v>6.7336164323986564E-2</v>
      </c>
      <c r="AG908" s="61">
        <v>1367.9875654450261</v>
      </c>
      <c r="AH908" s="61">
        <v>14.218638743455497</v>
      </c>
      <c r="AI908" s="61">
        <v>157.85106675934199</v>
      </c>
      <c r="AJ908" s="61">
        <v>109.6396484375</v>
      </c>
      <c r="AK908" s="61">
        <v>145.14964294433594</v>
      </c>
      <c r="AL908" s="59">
        <v>0.36718106712438237</v>
      </c>
      <c r="AM908" s="59">
        <v>0.33314645840697082</v>
      </c>
      <c r="AN908" s="59">
        <v>0.2984573379834552</v>
      </c>
      <c r="AO908" s="59">
        <v>0</v>
      </c>
      <c r="AP908" s="59">
        <v>0.13548392316354216</v>
      </c>
      <c r="AQ908" s="59">
        <v>0.86330094035126625</v>
      </c>
      <c r="AR908" s="59">
        <v>0.46656298600311041</v>
      </c>
      <c r="AS908" s="59">
        <v>3.2149999999999999</v>
      </c>
      <c r="AT908" s="59">
        <v>0</v>
      </c>
    </row>
    <row r="909" spans="1:46">
      <c r="A909" s="61" t="s">
        <v>192</v>
      </c>
      <c r="B909" s="61" t="s">
        <v>2766</v>
      </c>
      <c r="C909" s="61" t="s">
        <v>2715</v>
      </c>
      <c r="D909" s="61" t="s">
        <v>2767</v>
      </c>
      <c r="E909" s="61">
        <v>611.63764571599995</v>
      </c>
      <c r="F909" s="59">
        <v>1964.9134688471729</v>
      </c>
      <c r="G909" s="61">
        <v>1.7866255144032921</v>
      </c>
      <c r="H909" s="61">
        <v>3510.5645370370371</v>
      </c>
      <c r="I909" s="59">
        <v>0.19509386156858227</v>
      </c>
      <c r="J909" s="60">
        <v>4.8600714038926636E-2</v>
      </c>
      <c r="K909" s="59">
        <v>0</v>
      </c>
      <c r="L909" s="59">
        <v>0.14683888511216861</v>
      </c>
      <c r="M909" s="59">
        <v>2.610469068660775E-2</v>
      </c>
      <c r="N909" s="59">
        <v>0</v>
      </c>
      <c r="O909" s="59">
        <v>0</v>
      </c>
      <c r="P909" s="59">
        <v>5.9551325628823933E-2</v>
      </c>
      <c r="Q909" s="59">
        <v>0</v>
      </c>
      <c r="R909" s="59">
        <v>0</v>
      </c>
      <c r="S909" s="59">
        <v>0</v>
      </c>
      <c r="T909" s="59">
        <v>0</v>
      </c>
      <c r="U909" s="59">
        <v>0</v>
      </c>
      <c r="V909" s="59">
        <v>0.10537049626104691</v>
      </c>
      <c r="W909" s="59">
        <v>0.60475866757307961</v>
      </c>
      <c r="X909" s="59">
        <v>0.41805827478981922</v>
      </c>
      <c r="Y909" s="59">
        <v>0.81542699724517897</v>
      </c>
      <c r="Z909" s="59">
        <v>0.14049586776859505</v>
      </c>
      <c r="AA909" s="59">
        <v>0</v>
      </c>
      <c r="AB909" s="59">
        <v>4.407713498622589E-2</v>
      </c>
      <c r="AC909" s="59">
        <v>0.6547276286997582</v>
      </c>
      <c r="AD909" s="60">
        <v>0.33744097662098355</v>
      </c>
      <c r="AE909" s="59">
        <v>0</v>
      </c>
      <c r="AF909" s="59">
        <v>0.14196313880966957</v>
      </c>
      <c r="AG909" s="61">
        <v>1396.050899427637</v>
      </c>
      <c r="AH909" s="61">
        <v>13.819451144726083</v>
      </c>
      <c r="AI909" s="61">
        <v>237.10736666211221</v>
      </c>
      <c r="AJ909" s="61">
        <v>69.839714050292969</v>
      </c>
      <c r="AK909" s="61">
        <v>400.73847198486328</v>
      </c>
      <c r="AL909" s="59">
        <v>0.12630027033337526</v>
      </c>
      <c r="AM909" s="59">
        <v>0.24074711723740463</v>
      </c>
      <c r="AN909" s="59">
        <v>0.63252319851423378</v>
      </c>
      <c r="AO909" s="59">
        <v>0</v>
      </c>
      <c r="AP909" s="59">
        <v>0.51746324350178996</v>
      </c>
      <c r="AQ909" s="59">
        <v>0.48128986510533778</v>
      </c>
      <c r="AR909" s="59">
        <v>0.97892433490729014</v>
      </c>
      <c r="AS909" s="59">
        <v>3.2159259259259261</v>
      </c>
      <c r="AT909" s="59">
        <v>0.49185185185185182</v>
      </c>
    </row>
    <row r="910" spans="1:46">
      <c r="A910" s="61" t="s">
        <v>192</v>
      </c>
      <c r="B910" s="61" t="s">
        <v>2769</v>
      </c>
      <c r="C910" s="61" t="s">
        <v>2715</v>
      </c>
      <c r="D910" s="61" t="s">
        <v>2770</v>
      </c>
      <c r="E910" s="61">
        <v>236.02753239899999</v>
      </c>
      <c r="F910" s="59">
        <v>2048.6521492975467</v>
      </c>
      <c r="G910" s="61">
        <v>1.9870833333333333</v>
      </c>
      <c r="H910" s="61">
        <v>4070.8425416666669</v>
      </c>
      <c r="I910" s="59">
        <v>0.31495072342210106</v>
      </c>
      <c r="J910" s="60">
        <v>0</v>
      </c>
      <c r="K910" s="59">
        <v>1.5307192283497589E-2</v>
      </c>
      <c r="L910" s="59">
        <v>0.24638288949465298</v>
      </c>
      <c r="M910" s="59">
        <v>0</v>
      </c>
      <c r="N910" s="59">
        <v>0</v>
      </c>
      <c r="O910" s="59">
        <v>0</v>
      </c>
      <c r="P910" s="59">
        <v>0</v>
      </c>
      <c r="Q910" s="59">
        <v>0</v>
      </c>
      <c r="R910" s="59">
        <v>5.3260641643950515E-2</v>
      </c>
      <c r="S910" s="59">
        <v>0</v>
      </c>
      <c r="T910" s="59">
        <v>0</v>
      </c>
      <c r="U910" s="59">
        <v>0</v>
      </c>
      <c r="V910" s="59">
        <v>0.28286852589641437</v>
      </c>
      <c r="W910" s="59">
        <v>0.40218075068148462</v>
      </c>
      <c r="X910" s="59">
        <v>0.47179702243656951</v>
      </c>
      <c r="Y910" s="59">
        <v>0.87111111111111117</v>
      </c>
      <c r="Z910" s="59">
        <v>0.1111111111111111</v>
      </c>
      <c r="AA910" s="59">
        <v>1.7777777777777778E-2</v>
      </c>
      <c r="AB910" s="59">
        <v>0</v>
      </c>
      <c r="AC910" s="59">
        <v>0.37408261690081779</v>
      </c>
      <c r="AD910" s="60">
        <v>0.40763262738519612</v>
      </c>
      <c r="AE910" s="59">
        <v>0.21178444118263787</v>
      </c>
      <c r="AF910" s="59">
        <v>0.20205269917147195</v>
      </c>
      <c r="AG910" s="61">
        <v>1388.3983589200636</v>
      </c>
      <c r="AH910" s="61">
        <v>14.551204340921123</v>
      </c>
      <c r="AI910" s="61">
        <v>93.008554448499609</v>
      </c>
      <c r="AJ910" s="61">
        <v>37.862110137939453</v>
      </c>
      <c r="AK910" s="61">
        <v>102.13788986206055</v>
      </c>
      <c r="AL910" s="59">
        <v>0.50020647506672067</v>
      </c>
      <c r="AM910" s="59">
        <v>0.36171627577614635</v>
      </c>
      <c r="AN910" s="59">
        <v>0.1363718023606994</v>
      </c>
      <c r="AO910" s="59">
        <v>0</v>
      </c>
      <c r="AP910" s="59">
        <v>0</v>
      </c>
      <c r="AQ910" s="59">
        <v>0.99829455320356641</v>
      </c>
      <c r="AR910" s="59">
        <v>0.46131264416020135</v>
      </c>
      <c r="AS910" s="59">
        <v>3.9741666666666666</v>
      </c>
      <c r="AT910" s="59">
        <v>0</v>
      </c>
    </row>
    <row r="911" spans="1:46">
      <c r="A911" s="61" t="s">
        <v>192</v>
      </c>
      <c r="B911" s="61" t="s">
        <v>2772</v>
      </c>
      <c r="C911" s="61" t="s">
        <v>2715</v>
      </c>
      <c r="D911" s="61" t="s">
        <v>1918</v>
      </c>
      <c r="E911" s="61">
        <v>526.65354385199998</v>
      </c>
      <c r="F911" s="59">
        <v>2777.6112258922635</v>
      </c>
      <c r="G911" s="61">
        <v>1.8953781512605041</v>
      </c>
      <c r="H911" s="61">
        <v>5264.6236302521011</v>
      </c>
      <c r="I911" s="59">
        <v>0.72201285745954336</v>
      </c>
      <c r="J911" s="60">
        <v>0</v>
      </c>
      <c r="K911" s="59">
        <v>5.5641764575482158E-2</v>
      </c>
      <c r="L911" s="59">
        <v>5.9853690977610292E-3</v>
      </c>
      <c r="M911" s="59">
        <v>0</v>
      </c>
      <c r="N911" s="59">
        <v>0</v>
      </c>
      <c r="O911" s="59">
        <v>0</v>
      </c>
      <c r="P911" s="59">
        <v>0</v>
      </c>
      <c r="Q911" s="59">
        <v>0</v>
      </c>
      <c r="R911" s="59">
        <v>0.6495233872755487</v>
      </c>
      <c r="S911" s="59">
        <v>1.0862336510751497E-2</v>
      </c>
      <c r="T911" s="59">
        <v>8.4238528042562631E-3</v>
      </c>
      <c r="U911" s="59">
        <v>0</v>
      </c>
      <c r="V911" s="59">
        <v>0</v>
      </c>
      <c r="W911" s="59">
        <v>0.26956328973620042</v>
      </c>
      <c r="X911" s="59">
        <v>1.3433828419419198</v>
      </c>
      <c r="Y911" s="59">
        <v>0.8646864686468646</v>
      </c>
      <c r="Z911" s="59">
        <v>0.10561056105610561</v>
      </c>
      <c r="AA911" s="59">
        <v>3.3003300330033004E-3</v>
      </c>
      <c r="AB911" s="59">
        <v>2.6402640264026403E-2</v>
      </c>
      <c r="AC911" s="59">
        <v>0.77499445799157618</v>
      </c>
      <c r="AD911" s="60">
        <v>0.1764575482154733</v>
      </c>
      <c r="AE911" s="59">
        <v>4.1232542673464864E-2</v>
      </c>
      <c r="AF911" s="59">
        <v>8.5654032953164358E-2</v>
      </c>
      <c r="AG911" s="61">
        <v>1376.1632434999406</v>
      </c>
      <c r="AH911" s="61">
        <v>13.950546123708893</v>
      </c>
      <c r="AI911" s="61">
        <v>244.51969120195429</v>
      </c>
      <c r="AJ911" s="61">
        <v>99.235664367675781</v>
      </c>
      <c r="AK911" s="61">
        <v>379.51280975341797</v>
      </c>
      <c r="AL911" s="59">
        <v>0.117605778453483</v>
      </c>
      <c r="AM911" s="59">
        <v>0.30451708124282278</v>
      </c>
      <c r="AN911" s="59">
        <v>0.577704267922861</v>
      </c>
      <c r="AO911" s="59">
        <v>0</v>
      </c>
      <c r="AP911" s="59">
        <v>0.47528874137860683</v>
      </c>
      <c r="AQ911" s="59">
        <v>0.52358899549623306</v>
      </c>
      <c r="AR911" s="59">
        <v>0.88672134781644874</v>
      </c>
      <c r="AS911" s="59">
        <v>3.222142857142857</v>
      </c>
      <c r="AT911" s="59">
        <v>0</v>
      </c>
    </row>
    <row r="912" spans="1:46">
      <c r="A912" s="61" t="s">
        <v>192</v>
      </c>
      <c r="B912" s="61" t="s">
        <v>2775</v>
      </c>
      <c r="C912" s="61" t="s">
        <v>2774</v>
      </c>
      <c r="D912" s="61" t="s">
        <v>2776</v>
      </c>
      <c r="E912" s="61">
        <v>1110.5745861400001</v>
      </c>
      <c r="F912" s="59">
        <v>15203.497489577463</v>
      </c>
      <c r="G912" s="61">
        <v>1.5407986111111112</v>
      </c>
      <c r="H912" s="61">
        <v>23425.527815972218</v>
      </c>
      <c r="I912" s="59">
        <v>0.50698591549295779</v>
      </c>
      <c r="J912" s="60">
        <v>0.13583098591549297</v>
      </c>
      <c r="K912" s="59">
        <v>0.11904082215244077</v>
      </c>
      <c r="L912" s="59">
        <v>2.3979446188980874E-2</v>
      </c>
      <c r="M912" s="59">
        <v>1.2560662289466172E-2</v>
      </c>
      <c r="N912" s="59">
        <v>0</v>
      </c>
      <c r="O912" s="59">
        <v>0</v>
      </c>
      <c r="P912" s="59">
        <v>1.1704253497002567E-2</v>
      </c>
      <c r="Q912" s="59">
        <v>0.15169854410505282</v>
      </c>
      <c r="R912" s="59">
        <v>6.8855266914073648E-2</v>
      </c>
      <c r="S912" s="59">
        <v>0</v>
      </c>
      <c r="T912" s="59">
        <v>9.1921210391093348E-3</v>
      </c>
      <c r="U912" s="59">
        <v>0</v>
      </c>
      <c r="V912" s="59">
        <v>0.33805309734513272</v>
      </c>
      <c r="W912" s="59">
        <v>0.12726234656009133</v>
      </c>
      <c r="X912" s="59">
        <v>1.9470422535211269</v>
      </c>
      <c r="Y912" s="59">
        <v>0.98437499999999989</v>
      </c>
      <c r="Z912" s="59">
        <v>1.3310185185185185E-2</v>
      </c>
      <c r="AA912" s="59">
        <v>2.3148148148148147E-3</v>
      </c>
      <c r="AB912" s="59">
        <v>0</v>
      </c>
      <c r="AC912" s="59">
        <v>0.85250704225352114</v>
      </c>
      <c r="AD912" s="60">
        <v>0.13002816901408451</v>
      </c>
      <c r="AE912" s="59">
        <v>0</v>
      </c>
      <c r="AF912" s="59">
        <v>0.15982717614395706</v>
      </c>
      <c r="AG912" s="61">
        <v>1342.0292131036813</v>
      </c>
      <c r="AH912" s="61">
        <v>14.435535292131037</v>
      </c>
      <c r="AI912" s="61">
        <v>121.63095476197657</v>
      </c>
      <c r="AJ912" s="61">
        <v>80.223930358886719</v>
      </c>
      <c r="AK912" s="61">
        <v>148.26593780517578</v>
      </c>
      <c r="AL912" s="59">
        <v>0.45927802271508222</v>
      </c>
      <c r="AM912" s="59">
        <v>0.27395728643267003</v>
      </c>
      <c r="AN912" s="59">
        <v>0.26630359067366366</v>
      </c>
      <c r="AO912" s="59">
        <v>0.53789723576899351</v>
      </c>
      <c r="AP912" s="59">
        <v>1.5701331740902824E-2</v>
      </c>
      <c r="AQ912" s="59">
        <v>0.37891421724551511</v>
      </c>
      <c r="AR912" s="59">
        <v>0.89577464788732397</v>
      </c>
      <c r="AS912" s="59">
        <v>2.4652777777777777</v>
      </c>
      <c r="AT912" s="59">
        <v>3.2638888888888891E-2</v>
      </c>
    </row>
    <row r="913" spans="1:46">
      <c r="A913" s="61" t="s">
        <v>192</v>
      </c>
      <c r="B913" s="61" t="s">
        <v>2779</v>
      </c>
      <c r="C913" s="61" t="s">
        <v>2774</v>
      </c>
      <c r="D913" s="61" t="s">
        <v>601</v>
      </c>
      <c r="E913" s="61">
        <v>1100.15945751</v>
      </c>
      <c r="F913" s="59">
        <v>4961.7888390628768</v>
      </c>
      <c r="G913" s="61">
        <v>1.8401481481481481</v>
      </c>
      <c r="H913" s="61">
        <v>9130.4265437037029</v>
      </c>
      <c r="I913" s="59">
        <v>0.3813702600434748</v>
      </c>
      <c r="J913" s="60">
        <v>0.12714413462320137</v>
      </c>
      <c r="K913" s="59">
        <v>0</v>
      </c>
      <c r="L913" s="59">
        <v>9.1282051282051288E-2</v>
      </c>
      <c r="M913" s="59">
        <v>0</v>
      </c>
      <c r="N913" s="59">
        <v>0</v>
      </c>
      <c r="O913" s="59">
        <v>0</v>
      </c>
      <c r="P913" s="59">
        <v>7.1794871794871803E-3</v>
      </c>
      <c r="Q913" s="59">
        <v>0.15512820512820516</v>
      </c>
      <c r="R913" s="59">
        <v>7.008547008547009E-3</v>
      </c>
      <c r="S913" s="59">
        <v>9.2307692307692334E-3</v>
      </c>
      <c r="T913" s="59">
        <v>5.1282051282051287E-2</v>
      </c>
      <c r="U913" s="59">
        <v>8.5470085470085479E-3</v>
      </c>
      <c r="V913" s="59">
        <v>0.314957264957265</v>
      </c>
      <c r="W913" s="59">
        <v>0.22170940170940176</v>
      </c>
      <c r="X913" s="59">
        <v>1.8227195877948636</v>
      </c>
      <c r="Y913" s="59">
        <v>0.88604240282685509</v>
      </c>
      <c r="Z913" s="59">
        <v>7.5971731448763249E-2</v>
      </c>
      <c r="AA913" s="59">
        <v>1.6784452296819786E-2</v>
      </c>
      <c r="AB913" s="59">
        <v>2.1201413427561835E-2</v>
      </c>
      <c r="AC913" s="59">
        <v>0.66282907978423644</v>
      </c>
      <c r="AD913" s="60">
        <v>0.27091216488205461</v>
      </c>
      <c r="AE913" s="59">
        <v>1.6101763143064166E-2</v>
      </c>
      <c r="AF913" s="59">
        <v>0.11290181541603569</v>
      </c>
      <c r="AG913" s="61">
        <v>1313.0185742686738</v>
      </c>
      <c r="AH913" s="61">
        <v>14.443789832433968</v>
      </c>
      <c r="AI913" s="61">
        <v>140.40750849007341</v>
      </c>
      <c r="AJ913" s="61">
        <v>73.409164428710938</v>
      </c>
      <c r="AK913" s="61">
        <v>296.24998474121094</v>
      </c>
      <c r="AL913" s="59">
        <v>0.39346568994619158</v>
      </c>
      <c r="AM913" s="59">
        <v>0.31978318924445748</v>
      </c>
      <c r="AN913" s="59">
        <v>0.28717427991308092</v>
      </c>
      <c r="AO913" s="59">
        <v>0.53310453861609319</v>
      </c>
      <c r="AP913" s="59">
        <v>0</v>
      </c>
      <c r="AQ913" s="59">
        <v>0.34534766520111154</v>
      </c>
      <c r="AR913" s="59">
        <v>0.85339344658240079</v>
      </c>
      <c r="AS913" s="59">
        <v>1.6561333333333332</v>
      </c>
      <c r="AT913" s="59">
        <v>8.0133333333333334E-2</v>
      </c>
    </row>
    <row r="914" spans="1:46">
      <c r="A914" s="61" t="s">
        <v>192</v>
      </c>
      <c r="B914" s="61" t="s">
        <v>2780</v>
      </c>
      <c r="C914" s="61" t="s">
        <v>2774</v>
      </c>
      <c r="D914" s="61" t="s">
        <v>2781</v>
      </c>
      <c r="E914" s="61">
        <v>765.24102893300005</v>
      </c>
      <c r="F914" s="59">
        <v>6806.623012829753</v>
      </c>
      <c r="G914" s="61">
        <v>1.9269444444444446</v>
      </c>
      <c r="H914" s="61">
        <v>13115.984399999999</v>
      </c>
      <c r="I914" s="59">
        <v>0.6140983133919562</v>
      </c>
      <c r="J914" s="60">
        <v>1.5640839971035481E-2</v>
      </c>
      <c r="K914" s="59">
        <v>0.18229854689564065</v>
      </c>
      <c r="L914" s="59">
        <v>7.9590488771466308E-2</v>
      </c>
      <c r="M914" s="59">
        <v>0.21714002642007921</v>
      </c>
      <c r="N914" s="59">
        <v>0</v>
      </c>
      <c r="O914" s="59">
        <v>8.2562747688243055E-3</v>
      </c>
      <c r="P914" s="59">
        <v>0</v>
      </c>
      <c r="Q914" s="59">
        <v>0.12202774108322323</v>
      </c>
      <c r="R914" s="59">
        <v>6.6380449141347428E-2</v>
      </c>
      <c r="S914" s="59">
        <v>9.9075297225891656E-3</v>
      </c>
      <c r="T914" s="59">
        <v>0</v>
      </c>
      <c r="U914" s="59">
        <v>0</v>
      </c>
      <c r="V914" s="59">
        <v>0.1378797886393659</v>
      </c>
      <c r="W914" s="59">
        <v>0.15868560105680313</v>
      </c>
      <c r="X914" s="59">
        <v>3.9829897650281101</v>
      </c>
      <c r="Y914" s="59">
        <v>0.96453130655085051</v>
      </c>
      <c r="Z914" s="59">
        <v>3.2573289902280131E-2</v>
      </c>
      <c r="AA914" s="59">
        <v>0</v>
      </c>
      <c r="AB914" s="59">
        <v>2.8954035468693449E-3</v>
      </c>
      <c r="AC914" s="59">
        <v>0.65604728268704049</v>
      </c>
      <c r="AD914" s="60">
        <v>0.31036471097016</v>
      </c>
      <c r="AE914" s="59">
        <v>1.0090817356205851E-2</v>
      </c>
      <c r="AF914" s="59">
        <v>9.0651177050353415E-2</v>
      </c>
      <c r="AG914" s="61">
        <v>1332.4951813132964</v>
      </c>
      <c r="AH914" s="61">
        <v>14.502647827507351</v>
      </c>
      <c r="AI914" s="61">
        <v>118.72808217113803</v>
      </c>
      <c r="AJ914" s="61">
        <v>72.282318115234375</v>
      </c>
      <c r="AK914" s="61">
        <v>154.0267333984375</v>
      </c>
      <c r="AL914" s="59">
        <v>0.63346054598758561</v>
      </c>
      <c r="AM914" s="59">
        <v>0.29043136946001219</v>
      </c>
      <c r="AN914" s="59">
        <v>7.5466418836066154E-2</v>
      </c>
      <c r="AO914" s="59">
        <v>0.1977318181841084</v>
      </c>
      <c r="AP914" s="59">
        <v>1.6334722691789211E-3</v>
      </c>
      <c r="AQ914" s="59">
        <v>0.20263223499164515</v>
      </c>
      <c r="AR914" s="59">
        <v>0.83609629522848483</v>
      </c>
      <c r="AS914" s="59">
        <v>2.3123333333333336</v>
      </c>
      <c r="AT914" s="59">
        <v>0.28300000000000003</v>
      </c>
    </row>
    <row r="915" spans="1:46">
      <c r="A915" s="61" t="s">
        <v>192</v>
      </c>
      <c r="B915" s="61" t="s">
        <v>2783</v>
      </c>
      <c r="C915" s="61" t="s">
        <v>2774</v>
      </c>
      <c r="D915" s="61" t="s">
        <v>276</v>
      </c>
      <c r="E915" s="61">
        <v>2126.5844586100002</v>
      </c>
      <c r="F915" s="59">
        <v>4588.7786074909645</v>
      </c>
      <c r="G915" s="61">
        <v>0.92512664640324216</v>
      </c>
      <c r="H915" s="61">
        <v>4245.2013642350557</v>
      </c>
      <c r="I915" s="59">
        <v>0.41079837914795753</v>
      </c>
      <c r="J915" s="60">
        <v>7.6004818749315514E-2</v>
      </c>
      <c r="K915" s="59">
        <v>0</v>
      </c>
      <c r="L915" s="59">
        <v>2.4803637866887142E-2</v>
      </c>
      <c r="M915" s="59">
        <v>5.3564046536349136E-2</v>
      </c>
      <c r="N915" s="59">
        <v>0</v>
      </c>
      <c r="O915" s="59">
        <v>0</v>
      </c>
      <c r="P915" s="59">
        <v>0</v>
      </c>
      <c r="Q915" s="59">
        <v>0.17067265103643769</v>
      </c>
      <c r="R915" s="59">
        <v>0.11202976436544025</v>
      </c>
      <c r="S915" s="59">
        <v>0</v>
      </c>
      <c r="T915" s="59">
        <v>2.1555542431937635E-2</v>
      </c>
      <c r="U915" s="59">
        <v>0</v>
      </c>
      <c r="V915" s="59">
        <v>0.32032126616665679</v>
      </c>
      <c r="W915" s="59">
        <v>0.2150829740742928</v>
      </c>
      <c r="X915" s="59">
        <v>1.7084656664111268</v>
      </c>
      <c r="Y915" s="59">
        <v>0.94551282051282048</v>
      </c>
      <c r="Z915" s="59">
        <v>3.4615384615384617E-2</v>
      </c>
      <c r="AA915" s="59">
        <v>7.0512820512820523E-3</v>
      </c>
      <c r="AB915" s="59">
        <v>1.282051282051282E-2</v>
      </c>
      <c r="AC915" s="59">
        <v>0.7854013799145767</v>
      </c>
      <c r="AD915" s="60">
        <v>0.19291424816558972</v>
      </c>
      <c r="AE915" s="59">
        <v>4.2164056510787425E-3</v>
      </c>
      <c r="AF915" s="59">
        <v>8.587479291528631E-2</v>
      </c>
      <c r="AG915" s="61">
        <v>1348.2723664481227</v>
      </c>
      <c r="AH915" s="61">
        <v>14.244253667715286</v>
      </c>
      <c r="AI915" s="61">
        <v>172.71237262933684</v>
      </c>
      <c r="AJ915" s="61">
        <v>99.782135009765625</v>
      </c>
      <c r="AK915" s="61">
        <v>262.33258056640625</v>
      </c>
      <c r="AL915" s="59">
        <v>0.22265750983127841</v>
      </c>
      <c r="AM915" s="59">
        <v>0.24705108601395542</v>
      </c>
      <c r="AN915" s="59">
        <v>0.53031046824123385</v>
      </c>
      <c r="AO915" s="59">
        <v>0.7284568424865453</v>
      </c>
      <c r="AP915" s="59">
        <v>0</v>
      </c>
      <c r="AQ915" s="59">
        <v>0.27156222159992244</v>
      </c>
      <c r="AR915" s="59">
        <v>0.96374986310371258</v>
      </c>
      <c r="AS915" s="59">
        <v>1.9427659574468086</v>
      </c>
      <c r="AT915" s="59">
        <v>0.14138297872340425</v>
      </c>
    </row>
    <row r="916" spans="1:46">
      <c r="A916" s="61" t="s">
        <v>192</v>
      </c>
      <c r="B916" s="61" t="s">
        <v>2784</v>
      </c>
      <c r="C916" s="61" t="s">
        <v>2774</v>
      </c>
      <c r="D916" s="61" t="s">
        <v>2774</v>
      </c>
      <c r="E916" s="61">
        <v>2409.8874075700001</v>
      </c>
      <c r="F916" s="59">
        <v>2408.8169699029127</v>
      </c>
      <c r="G916" s="61">
        <v>2.0436507936507935</v>
      </c>
      <c r="H916" s="61">
        <v>4922.7807123015873</v>
      </c>
      <c r="I916" s="59">
        <v>0.47019417475728154</v>
      </c>
      <c r="J916" s="60">
        <v>0.14599470536327092</v>
      </c>
      <c r="K916" s="59">
        <v>0</v>
      </c>
      <c r="L916" s="59">
        <v>9.6597027783760503E-2</v>
      </c>
      <c r="M916" s="59">
        <v>0</v>
      </c>
      <c r="N916" s="59">
        <v>0</v>
      </c>
      <c r="O916" s="59">
        <v>0</v>
      </c>
      <c r="P916" s="59">
        <v>0</v>
      </c>
      <c r="Q916" s="59">
        <v>5.4921387034245109E-2</v>
      </c>
      <c r="R916" s="59">
        <v>0.20967047167779451</v>
      </c>
      <c r="S916" s="59">
        <v>0</v>
      </c>
      <c r="T916" s="59">
        <v>0</v>
      </c>
      <c r="U916" s="59">
        <v>0</v>
      </c>
      <c r="V916" s="59">
        <v>0.33954339866465649</v>
      </c>
      <c r="W916" s="59">
        <v>0.13891880249838465</v>
      </c>
      <c r="X916" s="59">
        <v>1.0000000000000002</v>
      </c>
      <c r="Y916" s="59">
        <v>0.88737864077669892</v>
      </c>
      <c r="Z916" s="59">
        <v>7.7669902912621352E-2</v>
      </c>
      <c r="AA916" s="59">
        <v>1.1650485436893203E-2</v>
      </c>
      <c r="AB916" s="59">
        <v>2.3300970873786405E-2</v>
      </c>
      <c r="AC916" s="59">
        <v>0.75339805825242712</v>
      </c>
      <c r="AD916" s="60">
        <v>0.18543689320388351</v>
      </c>
      <c r="AE916" s="59">
        <v>4.8543689320388349E-2</v>
      </c>
      <c r="AF916" s="59">
        <v>4.2740586002671228E-2</v>
      </c>
      <c r="AG916" s="61">
        <v>1339.1328665888759</v>
      </c>
      <c r="AH916" s="61">
        <v>14.263236094904707</v>
      </c>
      <c r="AI916" s="61">
        <v>182.82834158497204</v>
      </c>
      <c r="AJ916" s="61">
        <v>26.879299163818359</v>
      </c>
      <c r="AK916" s="61">
        <v>354.78763198852539</v>
      </c>
      <c r="AL916" s="59">
        <v>0.21404008269420247</v>
      </c>
      <c r="AM916" s="59">
        <v>0.18416316820689829</v>
      </c>
      <c r="AN916" s="59">
        <v>0.60189533977548171</v>
      </c>
      <c r="AO916" s="59">
        <v>0.81391250638460633</v>
      </c>
      <c r="AP916" s="59">
        <v>0</v>
      </c>
      <c r="AQ916" s="59">
        <v>7.806381302672355E-2</v>
      </c>
      <c r="AR916" s="59">
        <v>0.84466019417475724</v>
      </c>
      <c r="AS916" s="59">
        <v>2.4523809523809526</v>
      </c>
      <c r="AT916" s="59">
        <v>0.2173809523809524</v>
      </c>
    </row>
    <row r="917" spans="1:46">
      <c r="A917" s="61" t="s">
        <v>192</v>
      </c>
      <c r="B917" s="61" t="s">
        <v>2787</v>
      </c>
      <c r="C917" s="61" t="s">
        <v>2786</v>
      </c>
      <c r="D917" s="61" t="s">
        <v>823</v>
      </c>
      <c r="E917" s="61">
        <v>581.45274415699998</v>
      </c>
      <c r="F917" s="59">
        <v>11328.389546821851</v>
      </c>
      <c r="G917" s="61">
        <v>3.2997217068645637</v>
      </c>
      <c r="H917" s="61">
        <v>37380.532891465671</v>
      </c>
      <c r="I917" s="59">
        <v>0.85749627505552273</v>
      </c>
      <c r="J917" s="60">
        <v>3.4859857749290155E-3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  <c r="P917" s="59">
        <v>0</v>
      </c>
      <c r="Q917" s="59">
        <v>0.83298296925936099</v>
      </c>
      <c r="R917" s="59">
        <v>9.2526581969960109E-2</v>
      </c>
      <c r="S917" s="59">
        <v>0</v>
      </c>
      <c r="T917" s="59">
        <v>7.0712610060018902E-2</v>
      </c>
      <c r="U917" s="59">
        <v>0</v>
      </c>
      <c r="V917" s="59">
        <v>0</v>
      </c>
      <c r="W917" s="59">
        <v>0</v>
      </c>
      <c r="X917" s="59">
        <v>5.8418374518568497</v>
      </c>
      <c r="Y917" s="59">
        <v>0.99927815206929738</v>
      </c>
      <c r="Z917" s="59">
        <v>3.8498556304138599E-4</v>
      </c>
      <c r="AA917" s="59">
        <v>3.3686236766121267E-4</v>
      </c>
      <c r="AB917" s="59">
        <v>0</v>
      </c>
      <c r="AC917" s="59">
        <v>0.9838070338196846</v>
      </c>
      <c r="AD917" s="60">
        <v>1.4056394253746029E-2</v>
      </c>
      <c r="AE917" s="59">
        <v>0</v>
      </c>
      <c r="AF917" s="59">
        <v>0.61176080700369617</v>
      </c>
      <c r="AG917" s="61">
        <v>1429.7118735211873</v>
      </c>
      <c r="AH917" s="61">
        <v>14.290960421596042</v>
      </c>
      <c r="AI917" s="61">
        <v>70.12484402277137</v>
      </c>
      <c r="AJ917" s="61">
        <v>33.087860107421875</v>
      </c>
      <c r="AK917" s="61">
        <v>148.70350646972656</v>
      </c>
      <c r="AL917" s="59">
        <v>0.52906277094968379</v>
      </c>
      <c r="AM917" s="59">
        <v>0.25829700093297242</v>
      </c>
      <c r="AN917" s="59">
        <v>0.21229154258952165</v>
      </c>
      <c r="AO917" s="59">
        <v>0.32322059167933753</v>
      </c>
      <c r="AP917" s="59">
        <v>0.22239554512289636</v>
      </c>
      <c r="AQ917" s="59">
        <v>0.45403517766994406</v>
      </c>
      <c r="AR917" s="59">
        <v>0.91928818419499037</v>
      </c>
      <c r="AS917" s="59">
        <v>7.2593877551020407</v>
      </c>
      <c r="AT917" s="59">
        <v>0.56081632653061231</v>
      </c>
    </row>
    <row r="918" spans="1:46">
      <c r="A918" s="61" t="s">
        <v>192</v>
      </c>
      <c r="B918" s="61" t="s">
        <v>2789</v>
      </c>
      <c r="C918" s="61" t="s">
        <v>2786</v>
      </c>
      <c r="D918" s="61" t="s">
        <v>2790</v>
      </c>
      <c r="E918" s="61">
        <v>656.03948581400005</v>
      </c>
      <c r="F918" s="59">
        <v>10897.546481964699</v>
      </c>
      <c r="G918" s="61">
        <v>3.9564777327935223</v>
      </c>
      <c r="H918" s="61">
        <v>43115.899997975714</v>
      </c>
      <c r="I918" s="59">
        <v>0.9449987209004862</v>
      </c>
      <c r="J918" s="60">
        <v>9.721156305960604E-3</v>
      </c>
      <c r="K918" s="59">
        <v>1.2479850241797099E-2</v>
      </c>
      <c r="L918" s="59">
        <v>0</v>
      </c>
      <c r="M918" s="59">
        <v>0</v>
      </c>
      <c r="N918" s="59">
        <v>0</v>
      </c>
      <c r="O918" s="59">
        <v>0</v>
      </c>
      <c r="P918" s="59">
        <v>0</v>
      </c>
      <c r="Q918" s="59">
        <v>0.82616608600696784</v>
      </c>
      <c r="R918" s="59">
        <v>0.11190265716811398</v>
      </c>
      <c r="S918" s="59">
        <v>0</v>
      </c>
      <c r="T918" s="59">
        <v>2.917164994020072E-2</v>
      </c>
      <c r="U918" s="59">
        <v>0</v>
      </c>
      <c r="V918" s="59">
        <v>0</v>
      </c>
      <c r="W918" s="59">
        <v>1.0399875201497582E-2</v>
      </c>
      <c r="X918" s="59">
        <v>5.6715272448196474</v>
      </c>
      <c r="Y918" s="59">
        <v>0.99133964817320708</v>
      </c>
      <c r="Z918" s="59">
        <v>8.6603518267929624E-3</v>
      </c>
      <c r="AA918" s="59">
        <v>0</v>
      </c>
      <c r="AB918" s="59">
        <v>0</v>
      </c>
      <c r="AC918" s="59">
        <v>0.97267843438219503</v>
      </c>
      <c r="AD918" s="60">
        <v>4.2466103862880532E-3</v>
      </c>
      <c r="AE918" s="59">
        <v>1.6884113584036839E-2</v>
      </c>
      <c r="AF918" s="59">
        <v>0.29792414058353472</v>
      </c>
      <c r="AG918" s="61">
        <v>1345.2115975829536</v>
      </c>
      <c r="AH918" s="61">
        <v>14.412375702321638</v>
      </c>
      <c r="AI918" s="61">
        <v>30.540823313966179</v>
      </c>
      <c r="AJ918" s="61">
        <v>0.12415026128292084</v>
      </c>
      <c r="AK918" s="61">
        <v>54.823279395699501</v>
      </c>
      <c r="AL918" s="59">
        <v>0.94192120041871585</v>
      </c>
      <c r="AM918" s="59">
        <v>5.2778835342567873E-2</v>
      </c>
      <c r="AN918" s="59">
        <v>5.0492387602095621E-3</v>
      </c>
      <c r="AO918" s="59">
        <v>0.42832787671513567</v>
      </c>
      <c r="AP918" s="59">
        <v>0</v>
      </c>
      <c r="AQ918" s="59">
        <v>0.4899666970520335</v>
      </c>
      <c r="AR918" s="59">
        <v>0.87490406753645433</v>
      </c>
      <c r="AS918" s="59">
        <v>10.286842105263156</v>
      </c>
      <c r="AT918" s="59">
        <v>0.16526315789473686</v>
      </c>
    </row>
    <row r="919" spans="1:46">
      <c r="A919" s="61" t="s">
        <v>192</v>
      </c>
      <c r="B919" s="61" t="s">
        <v>2792</v>
      </c>
      <c r="C919" s="61" t="s">
        <v>2786</v>
      </c>
      <c r="D919" s="61" t="s">
        <v>829</v>
      </c>
      <c r="E919" s="61">
        <v>370.16661381099999</v>
      </c>
      <c r="F919" s="59">
        <v>6560.1112865559717</v>
      </c>
      <c r="G919" s="61">
        <v>4.0411255411255409</v>
      </c>
      <c r="H919" s="61">
        <v>26510.23327272727</v>
      </c>
      <c r="I919" s="59">
        <v>0.96775575790037482</v>
      </c>
      <c r="J919" s="60">
        <v>4.6920192822710233E-2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  <c r="P919" s="59">
        <v>0</v>
      </c>
      <c r="Q919" s="59">
        <v>0.7134440278521692</v>
      </c>
      <c r="R919" s="59">
        <v>0.20739153722549544</v>
      </c>
      <c r="S919" s="59">
        <v>0</v>
      </c>
      <c r="T919" s="59">
        <v>0</v>
      </c>
      <c r="U919" s="59">
        <v>0</v>
      </c>
      <c r="V919" s="59">
        <v>0</v>
      </c>
      <c r="W919" s="59">
        <v>3.2244242099625064E-2</v>
      </c>
      <c r="X919" s="59">
        <v>3.4547402249598287</v>
      </c>
      <c r="Y919" s="59">
        <v>1</v>
      </c>
      <c r="Z919" s="59">
        <v>0</v>
      </c>
      <c r="AA919" s="59">
        <v>0</v>
      </c>
      <c r="AB919" s="59">
        <v>0</v>
      </c>
      <c r="AC919" s="59">
        <v>0.98607391537225497</v>
      </c>
      <c r="AD919" s="60">
        <v>3.5350830208891273E-3</v>
      </c>
      <c r="AE919" s="59">
        <v>0</v>
      </c>
      <c r="AF919" s="59">
        <v>0.25218373704459129</v>
      </c>
      <c r="AG919" s="61">
        <v>1293.7965872613618</v>
      </c>
      <c r="AH919" s="61">
        <v>14.421865179929041</v>
      </c>
      <c r="AI919" s="61">
        <v>41.810765689862095</v>
      </c>
      <c r="AJ919" s="61">
        <v>17.697353363037109</v>
      </c>
      <c r="AK919" s="61">
        <v>40.217178344726563</v>
      </c>
      <c r="AL919" s="59">
        <v>0.93910414129754738</v>
      </c>
      <c r="AM919" s="59">
        <v>5.8419639138610466E-2</v>
      </c>
      <c r="AN919" s="59">
        <v>2.1949575398899886E-3</v>
      </c>
      <c r="AO919" s="59">
        <v>0.74206449137050001</v>
      </c>
      <c r="AP919" s="59">
        <v>0</v>
      </c>
      <c r="AQ919" s="59">
        <v>9.5058545766004893E-2</v>
      </c>
      <c r="AR919" s="59">
        <v>0.93197643277986075</v>
      </c>
      <c r="AS919" s="59">
        <v>8.4863636363636363</v>
      </c>
      <c r="AT919" s="59">
        <v>0</v>
      </c>
    </row>
    <row r="920" spans="1:46">
      <c r="A920" s="61" t="s">
        <v>192</v>
      </c>
      <c r="B920" s="61" t="s">
        <v>2793</v>
      </c>
      <c r="C920" s="61" t="s">
        <v>2786</v>
      </c>
      <c r="D920" s="61" t="s">
        <v>2794</v>
      </c>
      <c r="E920" s="61">
        <v>216.39659958600001</v>
      </c>
      <c r="F920" s="59">
        <v>8313.960467091294</v>
      </c>
      <c r="G920" s="61">
        <v>3.3642857142857143</v>
      </c>
      <c r="H920" s="61">
        <v>27970.538428571428</v>
      </c>
      <c r="I920" s="59">
        <v>0.51762208067940552</v>
      </c>
      <c r="J920" s="60">
        <v>0</v>
      </c>
      <c r="K920" s="59">
        <v>3.2317636195752536E-2</v>
      </c>
      <c r="L920" s="59">
        <v>0</v>
      </c>
      <c r="M920" s="59">
        <v>0</v>
      </c>
      <c r="N920" s="59">
        <v>0</v>
      </c>
      <c r="O920" s="59">
        <v>0</v>
      </c>
      <c r="P920" s="59">
        <v>0</v>
      </c>
      <c r="Q920" s="59">
        <v>0.53047091412742386</v>
      </c>
      <c r="R920" s="59">
        <v>0</v>
      </c>
      <c r="S920" s="59">
        <v>0</v>
      </c>
      <c r="T920" s="59">
        <v>0.38873499538319484</v>
      </c>
      <c r="U920" s="59">
        <v>0</v>
      </c>
      <c r="V920" s="59">
        <v>4.8476454293628811E-2</v>
      </c>
      <c r="W920" s="59">
        <v>0</v>
      </c>
      <c r="X920" s="59">
        <v>2.6072186836518045</v>
      </c>
      <c r="Y920" s="59">
        <v>1</v>
      </c>
      <c r="Z920" s="59">
        <v>0</v>
      </c>
      <c r="AA920" s="59">
        <v>0</v>
      </c>
      <c r="AB920" s="59">
        <v>0</v>
      </c>
      <c r="AC920" s="59">
        <v>0.99575371549893832</v>
      </c>
      <c r="AD920" s="60">
        <v>2.1231422505307855E-3</v>
      </c>
      <c r="AE920" s="59">
        <v>0</v>
      </c>
      <c r="AF920" s="59">
        <v>0.10882795776391484</v>
      </c>
      <c r="AG920" s="61">
        <v>1344.2861826697892</v>
      </c>
      <c r="AH920" s="61">
        <v>14.469152224824356</v>
      </c>
      <c r="AI920" s="61">
        <v>12.138663533748923</v>
      </c>
      <c r="AJ920" s="61">
        <v>0</v>
      </c>
      <c r="AK920" s="61">
        <v>35.517990112304688</v>
      </c>
      <c r="AL920" s="59">
        <v>0.843936551449467</v>
      </c>
      <c r="AM920" s="59">
        <v>0.11321804523209823</v>
      </c>
      <c r="AN920" s="59">
        <v>4.0723837698280231E-2</v>
      </c>
      <c r="AO920" s="59">
        <v>0.2891103655033937</v>
      </c>
      <c r="AP920" s="59">
        <v>0</v>
      </c>
      <c r="AQ920" s="59">
        <v>0.69923695792579044</v>
      </c>
      <c r="AR920" s="59">
        <v>0.67940552016985134</v>
      </c>
      <c r="AS920" s="59">
        <v>4.71</v>
      </c>
      <c r="AT920" s="59">
        <v>0.378</v>
      </c>
    </row>
    <row r="921" spans="1:46">
      <c r="A921" s="61" t="s">
        <v>192</v>
      </c>
      <c r="B921" s="61" t="s">
        <v>2796</v>
      </c>
      <c r="C921" s="61" t="s">
        <v>2786</v>
      </c>
      <c r="D921" s="61" t="s">
        <v>2797</v>
      </c>
      <c r="E921" s="61">
        <v>921.05159206799999</v>
      </c>
      <c r="F921" s="59">
        <v>11120.056438157961</v>
      </c>
      <c r="G921" s="61">
        <v>3.4527131782945735</v>
      </c>
      <c r="H921" s="61">
        <v>38394.365407407407</v>
      </c>
      <c r="I921" s="59">
        <v>0.97637579204709868</v>
      </c>
      <c r="J921" s="60">
        <v>3.3178665868382976E-3</v>
      </c>
      <c r="K921" s="59">
        <v>1.2514391550282826E-3</v>
      </c>
      <c r="L921" s="59">
        <v>0</v>
      </c>
      <c r="M921" s="59">
        <v>0</v>
      </c>
      <c r="N921" s="59">
        <v>0</v>
      </c>
      <c r="O921" s="59">
        <v>0</v>
      </c>
      <c r="P921" s="59">
        <v>0</v>
      </c>
      <c r="Q921" s="59">
        <v>0.9216098513290284</v>
      </c>
      <c r="R921" s="59">
        <v>4.9181558792611504E-2</v>
      </c>
      <c r="S921" s="59">
        <v>4.2298643439955949E-3</v>
      </c>
      <c r="T921" s="59">
        <v>0</v>
      </c>
      <c r="U921" s="59">
        <v>0</v>
      </c>
      <c r="V921" s="59">
        <v>4.7304400060069075E-3</v>
      </c>
      <c r="W921" s="59">
        <v>1.5668018220954098E-2</v>
      </c>
      <c r="X921" s="59">
        <v>5.5188843985431326</v>
      </c>
      <c r="Y921" s="59">
        <v>0.99439497355693163</v>
      </c>
      <c r="Z921" s="59">
        <v>3.5709442661483524E-3</v>
      </c>
      <c r="AA921" s="59">
        <v>5.8762373999909597E-4</v>
      </c>
      <c r="AB921" s="59">
        <v>1.4464584369208516E-3</v>
      </c>
      <c r="AC921" s="59">
        <v>0.96709574415007737</v>
      </c>
      <c r="AD921" s="60">
        <v>2.2651299705632889E-2</v>
      </c>
      <c r="AE921" s="59">
        <v>8.0077832659781467E-3</v>
      </c>
      <c r="AF921" s="59">
        <v>0.43521991976580293</v>
      </c>
      <c r="AG921" s="61">
        <v>1400.4481541802388</v>
      </c>
      <c r="AH921" s="61">
        <v>14.297206161780673</v>
      </c>
      <c r="AI921" s="61">
        <v>73.455204279402707</v>
      </c>
      <c r="AJ921" s="61">
        <v>7.513740062713623</v>
      </c>
      <c r="AK921" s="61">
        <v>197.65294694900513</v>
      </c>
      <c r="AL921" s="59">
        <v>0.5911720957752824</v>
      </c>
      <c r="AM921" s="59">
        <v>0.25093599749506362</v>
      </c>
      <c r="AN921" s="59">
        <v>0.15865017905447776</v>
      </c>
      <c r="AO921" s="59">
        <v>5.0621485703439009E-2</v>
      </c>
      <c r="AP921" s="59">
        <v>0.16034660954051794</v>
      </c>
      <c r="AQ921" s="59">
        <v>0.78979017708086685</v>
      </c>
      <c r="AR921" s="59">
        <v>0.8831013321359078</v>
      </c>
      <c r="AS921" s="59">
        <v>9.3223255813953489</v>
      </c>
      <c r="AT921" s="59">
        <v>3.0697674418604652E-2</v>
      </c>
    </row>
    <row r="922" spans="1:46">
      <c r="A922" s="61" t="s">
        <v>192</v>
      </c>
      <c r="B922" s="61" t="s">
        <v>2799</v>
      </c>
      <c r="C922" s="61" t="s">
        <v>2786</v>
      </c>
      <c r="D922" s="61" t="s">
        <v>2800</v>
      </c>
      <c r="E922" s="61">
        <v>334.639120117</v>
      </c>
      <c r="F922" s="59">
        <v>5468.7620623849652</v>
      </c>
      <c r="G922" s="61">
        <v>3.0723214285714286</v>
      </c>
      <c r="H922" s="61">
        <v>16801.794872023809</v>
      </c>
      <c r="I922" s="59">
        <v>0.89402305531337789</v>
      </c>
      <c r="J922" s="60">
        <v>0</v>
      </c>
      <c r="K922" s="59">
        <v>0</v>
      </c>
      <c r="L922" s="59">
        <v>0</v>
      </c>
      <c r="M922" s="59">
        <v>0.21865596790371114</v>
      </c>
      <c r="N922" s="59">
        <v>0</v>
      </c>
      <c r="O922" s="59">
        <v>0</v>
      </c>
      <c r="P922" s="59">
        <v>0</v>
      </c>
      <c r="Q922" s="59">
        <v>0.50932798395185552</v>
      </c>
      <c r="R922" s="59">
        <v>0.19769307923771315</v>
      </c>
      <c r="S922" s="59">
        <v>0</v>
      </c>
      <c r="T922" s="59">
        <v>0</v>
      </c>
      <c r="U922" s="59">
        <v>0</v>
      </c>
      <c r="V922" s="59">
        <v>2.1664994984954864E-2</v>
      </c>
      <c r="W922" s="59">
        <v>5.2657973921765293E-2</v>
      </c>
      <c r="X922" s="59">
        <v>2.1912234815460621</v>
      </c>
      <c r="Y922" s="59">
        <v>0.98673740053050396</v>
      </c>
      <c r="Z922" s="59">
        <v>9.7259062776304164E-3</v>
      </c>
      <c r="AA922" s="59">
        <v>0</v>
      </c>
      <c r="AB922" s="59">
        <v>3.5366931918656059E-3</v>
      </c>
      <c r="AC922" s="59">
        <v>0.76576576576576572</v>
      </c>
      <c r="AD922" s="60">
        <v>0.22745325971132421</v>
      </c>
      <c r="AE922" s="59">
        <v>0</v>
      </c>
      <c r="AF922" s="59">
        <v>0.30848156654221315</v>
      </c>
      <c r="AG922" s="61">
        <v>1385.8410237250141</v>
      </c>
      <c r="AH922" s="61">
        <v>14.048694190173736</v>
      </c>
      <c r="AI922" s="61">
        <v>132.4351329817722</v>
      </c>
      <c r="AJ922" s="61">
        <v>65.090225219726563</v>
      </c>
      <c r="AK922" s="61">
        <v>155.55403137207031</v>
      </c>
      <c r="AL922" s="59">
        <v>0.47644608898163432</v>
      </c>
      <c r="AM922" s="59">
        <v>0.37633824747079309</v>
      </c>
      <c r="AN922" s="59">
        <v>0.14679993176776346</v>
      </c>
      <c r="AO922" s="59">
        <v>0</v>
      </c>
      <c r="AP922" s="59">
        <v>0.55881093619484512</v>
      </c>
      <c r="AQ922" s="59">
        <v>0.44077333202534574</v>
      </c>
      <c r="AR922" s="59">
        <v>0.93964932674610091</v>
      </c>
      <c r="AS922" s="59">
        <v>6.4518750000000002</v>
      </c>
      <c r="AT922" s="59">
        <v>0.22062499999999999</v>
      </c>
    </row>
    <row r="923" spans="1:46">
      <c r="A923" s="61" t="s">
        <v>192</v>
      </c>
      <c r="B923" s="61" t="s">
        <v>2802</v>
      </c>
      <c r="C923" s="61" t="s">
        <v>2786</v>
      </c>
      <c r="D923" s="61" t="s">
        <v>2803</v>
      </c>
      <c r="E923" s="61">
        <v>596.18282507000004</v>
      </c>
      <c r="F923" s="59">
        <v>11642.222283665396</v>
      </c>
      <c r="G923" s="61">
        <v>5.0098148148148152</v>
      </c>
      <c r="H923" s="61">
        <v>58325.37767407408</v>
      </c>
      <c r="I923" s="59">
        <v>0.88038295198314409</v>
      </c>
      <c r="J923" s="60">
        <v>0</v>
      </c>
      <c r="K923" s="59">
        <v>0</v>
      </c>
      <c r="L923" s="59">
        <v>0</v>
      </c>
      <c r="M923" s="59">
        <v>4.8473097430925829E-2</v>
      </c>
      <c r="N923" s="59">
        <v>0</v>
      </c>
      <c r="O923" s="59">
        <v>0</v>
      </c>
      <c r="P923" s="59">
        <v>0</v>
      </c>
      <c r="Q923" s="59">
        <v>0.81718184868936183</v>
      </c>
      <c r="R923" s="59">
        <v>2.2409485812297247E-2</v>
      </c>
      <c r="S923" s="59">
        <v>0</v>
      </c>
      <c r="T923" s="59">
        <v>0</v>
      </c>
      <c r="U923" s="59">
        <v>0</v>
      </c>
      <c r="V923" s="59">
        <v>2.4236548715462915E-2</v>
      </c>
      <c r="W923" s="59">
        <v>8.7699019351951957E-2</v>
      </c>
      <c r="X923" s="59">
        <v>5.8566517576608863</v>
      </c>
      <c r="Y923" s="59">
        <v>0.99842211562736694</v>
      </c>
      <c r="Z923" s="59">
        <v>1.8934612471598083E-4</v>
      </c>
      <c r="AA923" s="59">
        <v>3.7869224943196166E-4</v>
      </c>
      <c r="AB923" s="59">
        <v>1.0098459984852312E-3</v>
      </c>
      <c r="AC923" s="59">
        <v>0.9203415517687501</v>
      </c>
      <c r="AD923" s="60">
        <v>5.090008501829741E-2</v>
      </c>
      <c r="AE923" s="59">
        <v>2.5875133996229621E-2</v>
      </c>
      <c r="AF923" s="59">
        <v>0.45377020038817134</v>
      </c>
      <c r="AG923" s="61">
        <v>1345.3520343959731</v>
      </c>
      <c r="AH923" s="61">
        <v>14.363740562080537</v>
      </c>
      <c r="AI923" s="61">
        <v>47.35370763116218</v>
      </c>
      <c r="AJ923" s="61">
        <v>21.802082061767578</v>
      </c>
      <c r="AK923" s="61">
        <v>45.428806304931641</v>
      </c>
      <c r="AL923" s="59">
        <v>0.98113779096424036</v>
      </c>
      <c r="AM923" s="59">
        <v>1.7926547949020741E-2</v>
      </c>
      <c r="AN923" s="59">
        <v>0</v>
      </c>
      <c r="AO923" s="59">
        <v>0.43170482136881527</v>
      </c>
      <c r="AP923" s="59">
        <v>0</v>
      </c>
      <c r="AQ923" s="59">
        <v>0.56735951754444591</v>
      </c>
      <c r="AR923" s="59">
        <v>0.72080730418068228</v>
      </c>
      <c r="AS923" s="59">
        <v>13.526500000000002</v>
      </c>
      <c r="AT923" s="59">
        <v>0.11699999999999999</v>
      </c>
    </row>
    <row r="924" spans="1:46">
      <c r="A924" s="61" t="s">
        <v>192</v>
      </c>
      <c r="B924" s="61" t="s">
        <v>2805</v>
      </c>
      <c r="C924" s="61" t="s">
        <v>2786</v>
      </c>
      <c r="D924" s="61" t="s">
        <v>2806</v>
      </c>
      <c r="E924" s="61">
        <v>491.948492843</v>
      </c>
      <c r="F924" s="59">
        <v>13143.365611287252</v>
      </c>
      <c r="G924" s="61">
        <v>3.032692307692308</v>
      </c>
      <c r="H924" s="61">
        <v>39859.783786538457</v>
      </c>
      <c r="I924" s="59">
        <v>0.9223842739378566</v>
      </c>
      <c r="J924" s="60">
        <v>9.0678503487634735E-3</v>
      </c>
      <c r="K924" s="59">
        <v>0</v>
      </c>
      <c r="L924" s="59">
        <v>0</v>
      </c>
      <c r="M924" s="59">
        <v>0</v>
      </c>
      <c r="N924" s="59">
        <v>0</v>
      </c>
      <c r="O924" s="59">
        <v>0</v>
      </c>
      <c r="P924" s="59">
        <v>0</v>
      </c>
      <c r="Q924" s="59">
        <v>0.87938345561014997</v>
      </c>
      <c r="R924" s="59">
        <v>9.0058558255367835E-2</v>
      </c>
      <c r="S924" s="59">
        <v>0</v>
      </c>
      <c r="T924" s="59">
        <v>0</v>
      </c>
      <c r="U924" s="59">
        <v>0</v>
      </c>
      <c r="V924" s="59">
        <v>0</v>
      </c>
      <c r="W924" s="59">
        <v>2.0932893585515245E-2</v>
      </c>
      <c r="X924" s="59">
        <v>6.5136334812935948</v>
      </c>
      <c r="Y924" s="59">
        <v>0.99922118380062308</v>
      </c>
      <c r="Z924" s="59">
        <v>0</v>
      </c>
      <c r="AA924" s="59">
        <v>0</v>
      </c>
      <c r="AB924" s="59">
        <v>7.7881619937694702E-4</v>
      </c>
      <c r="AC924" s="59">
        <v>0.99511731135066572</v>
      </c>
      <c r="AD924" s="60">
        <v>2.8535193405199743E-3</v>
      </c>
      <c r="AE924" s="59">
        <v>0</v>
      </c>
      <c r="AF924" s="59">
        <v>0.32056201471142276</v>
      </c>
      <c r="AG924" s="61">
        <v>1382.9209823132715</v>
      </c>
      <c r="AH924" s="61">
        <v>14.4204835220766</v>
      </c>
      <c r="AI924" s="61">
        <v>42.021198589508259</v>
      </c>
      <c r="AJ924" s="61">
        <v>9.7323770523071289</v>
      </c>
      <c r="AK924" s="61">
        <v>60.267622947692871</v>
      </c>
      <c r="AL924" s="59">
        <v>0.57653393419484633</v>
      </c>
      <c r="AM924" s="59">
        <v>0.28280399680866636</v>
      </c>
      <c r="AN924" s="59">
        <v>0.14267245661102082</v>
      </c>
      <c r="AO924" s="59">
        <v>0.38444065334367672</v>
      </c>
      <c r="AP924" s="59">
        <v>1.8548689817639394E-2</v>
      </c>
      <c r="AQ924" s="59">
        <v>0.59902104445321736</v>
      </c>
      <c r="AR924" s="59">
        <v>0.95751426759670255</v>
      </c>
      <c r="AS924" s="59">
        <v>6.065384615384616</v>
      </c>
      <c r="AT924" s="59">
        <v>0.35115384615384621</v>
      </c>
    </row>
    <row r="925" spans="1:46">
      <c r="A925" s="61" t="s">
        <v>192</v>
      </c>
      <c r="B925" s="61" t="s">
        <v>2808</v>
      </c>
      <c r="C925" s="61" t="s">
        <v>2786</v>
      </c>
      <c r="D925" s="61" t="s">
        <v>2809</v>
      </c>
      <c r="E925" s="61">
        <v>628.42372891900004</v>
      </c>
      <c r="F925" s="59">
        <v>7972.2632057629471</v>
      </c>
      <c r="G925" s="61">
        <v>3.9372319688109161</v>
      </c>
      <c r="H925" s="61">
        <v>31388.649557504876</v>
      </c>
      <c r="I925" s="59">
        <v>0.87350232696306573</v>
      </c>
      <c r="J925" s="60">
        <v>3.5449054361818007E-2</v>
      </c>
      <c r="K925" s="59">
        <v>0</v>
      </c>
      <c r="L925" s="59">
        <v>0</v>
      </c>
      <c r="M925" s="59">
        <v>1.200668197953644E-2</v>
      </c>
      <c r="N925" s="59">
        <v>0</v>
      </c>
      <c r="O925" s="59">
        <v>0</v>
      </c>
      <c r="P925" s="59">
        <v>0</v>
      </c>
      <c r="Q925" s="59">
        <v>0.64465441637084986</v>
      </c>
      <c r="R925" s="59">
        <v>0.22697849237836712</v>
      </c>
      <c r="S925" s="59">
        <v>0</v>
      </c>
      <c r="T925" s="59">
        <v>1.555648360826895E-2</v>
      </c>
      <c r="U925" s="59">
        <v>0</v>
      </c>
      <c r="V925" s="59">
        <v>3.1426185007308413E-2</v>
      </c>
      <c r="W925" s="59">
        <v>3.2000417623721029E-2</v>
      </c>
      <c r="X925" s="59">
        <v>3.8152292306168931</v>
      </c>
      <c r="Y925" s="59">
        <v>0.98948871009602901</v>
      </c>
      <c r="Z925" s="59">
        <v>2.7251492343628343E-3</v>
      </c>
      <c r="AA925" s="59">
        <v>5.190760446405399E-4</v>
      </c>
      <c r="AB925" s="59">
        <v>7.267064624967557E-3</v>
      </c>
      <c r="AC925" s="59">
        <v>0.9627685909495991</v>
      </c>
      <c r="AD925" s="60">
        <v>1.1238736508565205E-2</v>
      </c>
      <c r="AE925" s="59">
        <v>1.9011783344885631E-2</v>
      </c>
      <c r="AF925" s="59">
        <v>0.32140734142461697</v>
      </c>
      <c r="AG925" s="61">
        <v>1388.5272998508206</v>
      </c>
      <c r="AH925" s="61">
        <v>14.176711089010444</v>
      </c>
      <c r="AI925" s="61">
        <v>94.739419781588737</v>
      </c>
      <c r="AJ925" s="61">
        <v>9.7484397888183594</v>
      </c>
      <c r="AK925" s="61">
        <v>221.61569595336914</v>
      </c>
      <c r="AL925" s="59">
        <v>0.35624848282719146</v>
      </c>
      <c r="AM925" s="59">
        <v>0.35306591681645161</v>
      </c>
      <c r="AN925" s="59">
        <v>0.29011078291650405</v>
      </c>
      <c r="AO925" s="59">
        <v>9.149877280877055E-3</v>
      </c>
      <c r="AP925" s="59">
        <v>0.49150753828363486</v>
      </c>
      <c r="AQ925" s="59">
        <v>0.49876776699563513</v>
      </c>
      <c r="AR925" s="59">
        <v>0.76740271313991493</v>
      </c>
      <c r="AS925" s="59">
        <v>7.4807407407407407</v>
      </c>
      <c r="AT925" s="59">
        <v>0.38592592592592595</v>
      </c>
    </row>
    <row r="926" spans="1:46">
      <c r="A926" s="61" t="s">
        <v>192</v>
      </c>
      <c r="B926" s="61" t="s">
        <v>2811</v>
      </c>
      <c r="C926" s="61" t="s">
        <v>2786</v>
      </c>
      <c r="D926" s="61" t="s">
        <v>320</v>
      </c>
      <c r="E926" s="61">
        <v>565.74514845600004</v>
      </c>
      <c r="F926" s="59">
        <v>7483.626079444698</v>
      </c>
      <c r="G926" s="61">
        <v>3.9474</v>
      </c>
      <c r="H926" s="61">
        <v>29540.865586</v>
      </c>
      <c r="I926" s="59">
        <v>0.75705527689111818</v>
      </c>
      <c r="J926" s="60">
        <v>6.8399452804377564E-3</v>
      </c>
      <c r="K926" s="59">
        <v>9.0871540685667079E-3</v>
      </c>
      <c r="L926" s="59">
        <v>0</v>
      </c>
      <c r="M926" s="59">
        <v>4.6320882752109514E-2</v>
      </c>
      <c r="N926" s="59">
        <v>0</v>
      </c>
      <c r="O926" s="59">
        <v>0</v>
      </c>
      <c r="P926" s="59">
        <v>0</v>
      </c>
      <c r="Q926" s="59">
        <v>0.8121791467516376</v>
      </c>
      <c r="R926" s="59">
        <v>6.1367793709801149E-3</v>
      </c>
      <c r="S926" s="59">
        <v>0</v>
      </c>
      <c r="T926" s="59">
        <v>2.3898035050451405E-2</v>
      </c>
      <c r="U926" s="59">
        <v>0</v>
      </c>
      <c r="V926" s="59">
        <v>0</v>
      </c>
      <c r="W926" s="59">
        <v>9.4411990322770992E-2</v>
      </c>
      <c r="X926" s="59">
        <v>3.4564523483812133</v>
      </c>
      <c r="Y926" s="59">
        <v>0.98959249486953971</v>
      </c>
      <c r="Z926" s="59">
        <v>3.5180299032541774E-3</v>
      </c>
      <c r="AA926" s="59">
        <v>1.0260920551158016E-3</v>
      </c>
      <c r="AB926" s="59">
        <v>5.8633831720902958E-3</v>
      </c>
      <c r="AC926" s="59">
        <v>0.95232304808228208</v>
      </c>
      <c r="AD926" s="60">
        <v>4.3623651010791908E-2</v>
      </c>
      <c r="AE926" s="59">
        <v>0</v>
      </c>
      <c r="AF926" s="59">
        <v>0.34886733105648571</v>
      </c>
      <c r="AG926" s="61">
        <v>1352.6329869555605</v>
      </c>
      <c r="AH926" s="61">
        <v>14.301534379836392</v>
      </c>
      <c r="AI926" s="61">
        <v>62.821994711023002</v>
      </c>
      <c r="AJ926" s="61">
        <v>28.867290496826172</v>
      </c>
      <c r="AK926" s="61">
        <v>87.310199737548828</v>
      </c>
      <c r="AL926" s="59">
        <v>0.90942008323738099</v>
      </c>
      <c r="AM926" s="59">
        <v>8.9483754545952213E-2</v>
      </c>
      <c r="AN926" s="59">
        <v>2.7618442761096359E-3</v>
      </c>
      <c r="AO926" s="59">
        <v>0.28491185552347004</v>
      </c>
      <c r="AP926" s="59">
        <v>0</v>
      </c>
      <c r="AQ926" s="59">
        <v>0.71675382653597275</v>
      </c>
      <c r="AR926" s="59">
        <v>0.79546030298424275</v>
      </c>
      <c r="AS926" s="59">
        <v>9.8685000000000009</v>
      </c>
      <c r="AT926" s="59">
        <v>1.395</v>
      </c>
    </row>
    <row r="927" spans="1:46">
      <c r="A927" s="61" t="s">
        <v>192</v>
      </c>
      <c r="B927" s="61" t="s">
        <v>2812</v>
      </c>
      <c r="C927" s="61" t="s">
        <v>2786</v>
      </c>
      <c r="D927" s="61" t="s">
        <v>2813</v>
      </c>
      <c r="E927" s="61">
        <v>645.86990950300003</v>
      </c>
      <c r="F927" s="59">
        <v>9194.4966286891322</v>
      </c>
      <c r="G927" s="61">
        <v>4.6031111111111107</v>
      </c>
      <c r="H927" s="61">
        <v>42323.289592592591</v>
      </c>
      <c r="I927" s="59">
        <v>0.72736635447845266</v>
      </c>
      <c r="J927" s="60">
        <v>3.5080943645199709E-3</v>
      </c>
      <c r="K927" s="59">
        <v>7.9459521707420065E-3</v>
      </c>
      <c r="L927" s="59">
        <v>0</v>
      </c>
      <c r="M927" s="59">
        <v>0</v>
      </c>
      <c r="N927" s="59">
        <v>0</v>
      </c>
      <c r="O927" s="59">
        <v>0</v>
      </c>
      <c r="P927" s="59">
        <v>0</v>
      </c>
      <c r="Q927" s="59">
        <v>0.80019960846032789</v>
      </c>
      <c r="R927" s="59">
        <v>5.5199416529115967E-2</v>
      </c>
      <c r="S927" s="59">
        <v>0</v>
      </c>
      <c r="T927" s="59">
        <v>2.0651798395455074E-2</v>
      </c>
      <c r="U927" s="59">
        <v>0</v>
      </c>
      <c r="V927" s="59">
        <v>3.4355686921807231E-2</v>
      </c>
      <c r="W927" s="59">
        <v>7.7463437104141872E-2</v>
      </c>
      <c r="X927" s="59">
        <v>4.4111872807441026</v>
      </c>
      <c r="Y927" s="59">
        <v>0.99620604114986133</v>
      </c>
      <c r="Z927" s="59">
        <v>1.6780971837151613E-3</v>
      </c>
      <c r="AA927" s="59">
        <v>3.6480373559025242E-4</v>
      </c>
      <c r="AB927" s="59">
        <v>1.7510579308332116E-3</v>
      </c>
      <c r="AC927" s="59">
        <v>0.99137459367255643</v>
      </c>
      <c r="AD927" s="60">
        <v>3.9586752920729943E-3</v>
      </c>
      <c r="AE927" s="59">
        <v>0</v>
      </c>
      <c r="AF927" s="59">
        <v>0.48107210976757347</v>
      </c>
      <c r="AG927" s="61">
        <v>1367.3092105263158</v>
      </c>
      <c r="AH927" s="61">
        <v>14.104578173374614</v>
      </c>
      <c r="AI927" s="61">
        <v>121.35461001975212</v>
      </c>
      <c r="AJ927" s="61">
        <v>50.742092132568359</v>
      </c>
      <c r="AK927" s="61">
        <v>181.0692024230957</v>
      </c>
      <c r="AL927" s="59">
        <v>0.61457809716734646</v>
      </c>
      <c r="AM927" s="59">
        <v>0.29824117390485932</v>
      </c>
      <c r="AN927" s="59">
        <v>8.7285379254439688E-2</v>
      </c>
      <c r="AO927" s="59">
        <v>0</v>
      </c>
      <c r="AP927" s="59">
        <v>0.47184424528231478</v>
      </c>
      <c r="AQ927" s="59">
        <v>0.52826040504433069</v>
      </c>
      <c r="AR927" s="59">
        <v>0.72736635447845266</v>
      </c>
      <c r="AS927" s="59">
        <v>11.507777777777777</v>
      </c>
      <c r="AT927" s="59">
        <v>1.8592592592592594</v>
      </c>
    </row>
    <row r="928" spans="1:46">
      <c r="A928" s="61" t="s">
        <v>192</v>
      </c>
      <c r="B928" s="61" t="s">
        <v>2815</v>
      </c>
      <c r="C928" s="61" t="s">
        <v>2786</v>
      </c>
      <c r="D928" s="61" t="s">
        <v>464</v>
      </c>
      <c r="E928" s="61">
        <v>682.77274601600004</v>
      </c>
      <c r="F928" s="59">
        <v>16579.677924606891</v>
      </c>
      <c r="G928" s="61">
        <v>4.0405329593267885</v>
      </c>
      <c r="H928" s="61">
        <v>66990.735109396919</v>
      </c>
      <c r="I928" s="59">
        <v>0.97629213093130585</v>
      </c>
      <c r="J928" s="60">
        <v>0</v>
      </c>
      <c r="K928" s="59">
        <v>2.1906808016060295E-2</v>
      </c>
      <c r="L928" s="59">
        <v>0</v>
      </c>
      <c r="M928" s="59">
        <v>8.8049871447187684E-3</v>
      </c>
      <c r="N928" s="59">
        <v>0</v>
      </c>
      <c r="O928" s="59">
        <v>0</v>
      </c>
      <c r="P928" s="59">
        <v>4.9660127496213855E-3</v>
      </c>
      <c r="Q928" s="59">
        <v>0.84718064311626096</v>
      </c>
      <c r="R928" s="59">
        <v>9.8615856020850212E-2</v>
      </c>
      <c r="S928" s="59">
        <v>0</v>
      </c>
      <c r="T928" s="59">
        <v>0</v>
      </c>
      <c r="U928" s="59">
        <v>1.4087979431550029E-2</v>
      </c>
      <c r="V928" s="59">
        <v>0</v>
      </c>
      <c r="W928" s="59">
        <v>4.4377135209382589E-3</v>
      </c>
      <c r="X928" s="59">
        <v>8.258183206636815</v>
      </c>
      <c r="Y928" s="59">
        <v>0.9960909587659198</v>
      </c>
      <c r="Z928" s="59">
        <v>1.2189483418099279E-3</v>
      </c>
      <c r="AA928" s="59">
        <v>6.7252322306754649E-4</v>
      </c>
      <c r="AB928" s="59">
        <v>2.0175696692026394E-3</v>
      </c>
      <c r="AC928" s="59">
        <v>0.98042278454649578</v>
      </c>
      <c r="AD928" s="60">
        <v>1.374570446735395E-2</v>
      </c>
      <c r="AE928" s="59">
        <v>0</v>
      </c>
      <c r="AF928" s="59">
        <v>0.42194127062190756</v>
      </c>
      <c r="AG928" s="61">
        <v>1406.4341936664837</v>
      </c>
      <c r="AH928" s="61">
        <v>14.305749588138385</v>
      </c>
      <c r="AI928" s="61">
        <v>63.969746922433224</v>
      </c>
      <c r="AJ928" s="61">
        <v>7.2978143692016602</v>
      </c>
      <c r="AK928" s="61">
        <v>149.3998327255249</v>
      </c>
      <c r="AL928" s="59">
        <v>0.641501879733401</v>
      </c>
      <c r="AM928" s="59">
        <v>0.26775014244009671</v>
      </c>
      <c r="AN928" s="59">
        <v>8.9982355561919691E-2</v>
      </c>
      <c r="AO928" s="59">
        <v>0</v>
      </c>
      <c r="AP928" s="59">
        <v>0.15140469593022907</v>
      </c>
      <c r="AQ928" s="59">
        <v>0.84782968180518836</v>
      </c>
      <c r="AR928" s="59">
        <v>0.97191849769169347</v>
      </c>
      <c r="AS928" s="59">
        <v>9.2932258064516144</v>
      </c>
      <c r="AT928" s="59">
        <v>9.8709677419354838E-2</v>
      </c>
    </row>
    <row r="929" spans="1:46">
      <c r="A929" s="61" t="s">
        <v>192</v>
      </c>
      <c r="B929" s="61" t="s">
        <v>2816</v>
      </c>
      <c r="C929" s="61" t="s">
        <v>2786</v>
      </c>
      <c r="D929" s="61" t="s">
        <v>2817</v>
      </c>
      <c r="E929" s="61">
        <v>507.07339095999998</v>
      </c>
      <c r="F929" s="59">
        <v>11544.470099106176</v>
      </c>
      <c r="G929" s="61">
        <v>3.241090909090909</v>
      </c>
      <c r="H929" s="61">
        <v>37416.677088484852</v>
      </c>
      <c r="I929" s="59">
        <v>0.96177867534313188</v>
      </c>
      <c r="J929" s="60">
        <v>0</v>
      </c>
      <c r="K929" s="59">
        <v>4.5970897762243074E-3</v>
      </c>
      <c r="L929" s="59">
        <v>0</v>
      </c>
      <c r="M929" s="59">
        <v>0</v>
      </c>
      <c r="N929" s="59">
        <v>0</v>
      </c>
      <c r="O929" s="59">
        <v>0</v>
      </c>
      <c r="P929" s="59">
        <v>0</v>
      </c>
      <c r="Q929" s="59">
        <v>0.86881197522890474</v>
      </c>
      <c r="R929" s="59">
        <v>0.10364347859123894</v>
      </c>
      <c r="S929" s="59">
        <v>0</v>
      </c>
      <c r="T929" s="59">
        <v>2.8494358117092818E-3</v>
      </c>
      <c r="U929" s="59">
        <v>0</v>
      </c>
      <c r="V929" s="59">
        <v>2.2795486493674254E-3</v>
      </c>
      <c r="W929" s="59">
        <v>1.7818471942555376E-2</v>
      </c>
      <c r="X929" s="59">
        <v>5.8921425632970568</v>
      </c>
      <c r="Y929" s="59">
        <v>0.99917486512218345</v>
      </c>
      <c r="Z929" s="59">
        <v>8.2513487781656623E-4</v>
      </c>
      <c r="AA929" s="59">
        <v>0</v>
      </c>
      <c r="AB929" s="59">
        <v>0</v>
      </c>
      <c r="AC929" s="59">
        <v>0.98844384606754188</v>
      </c>
      <c r="AD929" s="60">
        <v>5.9463704700998552E-3</v>
      </c>
      <c r="AE929" s="59">
        <v>0</v>
      </c>
      <c r="AF929" s="59">
        <v>0.52732011729854855</v>
      </c>
      <c r="AG929" s="61">
        <v>1294.7542821550919</v>
      </c>
      <c r="AH929" s="61">
        <v>14.467496107131735</v>
      </c>
      <c r="AI929" s="61">
        <v>24.989358090270876</v>
      </c>
      <c r="AJ929" s="61">
        <v>0</v>
      </c>
      <c r="AK929" s="61">
        <v>40.778274536132813</v>
      </c>
      <c r="AL929" s="59">
        <v>0.92861311280509395</v>
      </c>
      <c r="AM929" s="59">
        <v>5.3616499080198554E-2</v>
      </c>
      <c r="AN929" s="59">
        <v>9.2442239793445787E-3</v>
      </c>
      <c r="AO929" s="59">
        <v>0.60272340345326647</v>
      </c>
      <c r="AP929" s="59">
        <v>0</v>
      </c>
      <c r="AQ929" s="59">
        <v>0.37741085099670796</v>
      </c>
      <c r="AR929" s="59">
        <v>0.95740304424249234</v>
      </c>
      <c r="AS929" s="59">
        <v>8.1027272727272717</v>
      </c>
      <c r="AT929" s="59">
        <v>0.12666666666666665</v>
      </c>
    </row>
    <row r="930" spans="1:46">
      <c r="A930" s="61" t="s">
        <v>192</v>
      </c>
      <c r="B930" s="61" t="s">
        <v>2819</v>
      </c>
      <c r="C930" s="61" t="s">
        <v>2786</v>
      </c>
      <c r="D930" s="61" t="s">
        <v>2820</v>
      </c>
      <c r="E930" s="61">
        <v>592.64892425999994</v>
      </c>
      <c r="F930" s="59">
        <v>7159.5995876338384</v>
      </c>
      <c r="G930" s="61">
        <v>4.1971659919028346</v>
      </c>
      <c r="H930" s="61">
        <v>30050.027904858303</v>
      </c>
      <c r="I930" s="59">
        <v>0.82130799652744291</v>
      </c>
      <c r="J930" s="60">
        <v>0</v>
      </c>
      <c r="K930" s="59">
        <v>0</v>
      </c>
      <c r="L930" s="59">
        <v>1.807874980848782E-2</v>
      </c>
      <c r="M930" s="59">
        <v>0.1157754966549206</v>
      </c>
      <c r="N930" s="59">
        <v>0</v>
      </c>
      <c r="O930" s="59">
        <v>0</v>
      </c>
      <c r="P930" s="59">
        <v>0</v>
      </c>
      <c r="Q930" s="59">
        <v>0.61156222869107812</v>
      </c>
      <c r="R930" s="59">
        <v>0.11899290128185486</v>
      </c>
      <c r="S930" s="59">
        <v>0</v>
      </c>
      <c r="T930" s="59">
        <v>1.8742658699759971E-2</v>
      </c>
      <c r="U930" s="59">
        <v>5.2602012154639704E-3</v>
      </c>
      <c r="V930" s="59">
        <v>0</v>
      </c>
      <c r="W930" s="59">
        <v>0.11158776364843472</v>
      </c>
      <c r="X930" s="59">
        <v>3.1870357866306551</v>
      </c>
      <c r="Y930" s="59">
        <v>0.97503026634382561</v>
      </c>
      <c r="Z930" s="59">
        <v>1.1803874092009684E-2</v>
      </c>
      <c r="AA930" s="59">
        <v>4.6912832929782078E-3</v>
      </c>
      <c r="AB930" s="59">
        <v>8.4745762711864389E-3</v>
      </c>
      <c r="AC930" s="59">
        <v>0.83486061541429535</v>
      </c>
      <c r="AD930" s="60">
        <v>0.13793768689109676</v>
      </c>
      <c r="AE930" s="59">
        <v>2.1365872479984564E-2</v>
      </c>
      <c r="AF930" s="59">
        <v>0.34985299308336926</v>
      </c>
      <c r="AG930" s="61">
        <v>1371.5920775389802</v>
      </c>
      <c r="AH930" s="61">
        <v>14.348310155920776</v>
      </c>
      <c r="AI930" s="61">
        <v>48.667698910525836</v>
      </c>
      <c r="AJ930" s="61">
        <v>8.1177997589111328</v>
      </c>
      <c r="AK930" s="61">
        <v>101.88220024108887</v>
      </c>
      <c r="AL930" s="59">
        <v>0.74253488361507758</v>
      </c>
      <c r="AM930" s="59">
        <v>0.15396973868456373</v>
      </c>
      <c r="AN930" s="59">
        <v>0.10408776169977015</v>
      </c>
      <c r="AO930" s="59">
        <v>0.28547676891720142</v>
      </c>
      <c r="AP930" s="59">
        <v>3.5539590367601355E-2</v>
      </c>
      <c r="AQ930" s="59">
        <v>0.67957602471460876</v>
      </c>
      <c r="AR930" s="59">
        <v>0.8392013118549243</v>
      </c>
      <c r="AS930" s="59">
        <v>7.9746153846153849</v>
      </c>
      <c r="AT930" s="59">
        <v>0.44346153846153846</v>
      </c>
    </row>
    <row r="931" spans="1:46">
      <c r="A931" s="61" t="s">
        <v>192</v>
      </c>
      <c r="B931" s="61" t="s">
        <v>2822</v>
      </c>
      <c r="C931" s="61" t="s">
        <v>2786</v>
      </c>
      <c r="D931" s="61" t="s">
        <v>2823</v>
      </c>
      <c r="E931" s="61">
        <v>212.479653783</v>
      </c>
      <c r="F931" s="59">
        <v>8022.8604819976772</v>
      </c>
      <c r="G931" s="61">
        <v>3.0750000000000006</v>
      </c>
      <c r="H931" s="61">
        <v>24670.295982142859</v>
      </c>
      <c r="I931" s="59">
        <v>0.84959349593495936</v>
      </c>
      <c r="J931" s="60">
        <v>2.1154803384768543E-2</v>
      </c>
      <c r="K931" s="59">
        <v>0.11852265327007162</v>
      </c>
      <c r="L931" s="59">
        <v>5.6749465066517804E-2</v>
      </c>
      <c r="M931" s="59">
        <v>0</v>
      </c>
      <c r="N931" s="59">
        <v>0</v>
      </c>
      <c r="O931" s="59">
        <v>0</v>
      </c>
      <c r="P931" s="59">
        <v>6.5122336961577808E-3</v>
      </c>
      <c r="Q931" s="59">
        <v>0.69290166527118802</v>
      </c>
      <c r="R931" s="59">
        <v>6.0842869104102699E-2</v>
      </c>
      <c r="S931" s="59">
        <v>0</v>
      </c>
      <c r="T931" s="59">
        <v>1.3954786491766675E-2</v>
      </c>
      <c r="U931" s="59">
        <v>0</v>
      </c>
      <c r="V931" s="59">
        <v>0</v>
      </c>
      <c r="W931" s="59">
        <v>2.6793190064192014E-2</v>
      </c>
      <c r="X931" s="59">
        <v>3.2321221171395385</v>
      </c>
      <c r="Y931" s="59">
        <v>0.98947638603696109</v>
      </c>
      <c r="Z931" s="59">
        <v>8.2135523613963059E-3</v>
      </c>
      <c r="AA931" s="59">
        <v>2.3100616016427109E-3</v>
      </c>
      <c r="AB931" s="59">
        <v>0</v>
      </c>
      <c r="AC931" s="59">
        <v>0.94184503069520487</v>
      </c>
      <c r="AD931" s="60">
        <v>5.3011448481831751E-2</v>
      </c>
      <c r="AE931" s="59">
        <v>0</v>
      </c>
      <c r="AF931" s="59">
        <v>0.56730137617366605</v>
      </c>
      <c r="AG931" s="61">
        <v>1354.466136631331</v>
      </c>
      <c r="AH931" s="61">
        <v>14.282152532391049</v>
      </c>
      <c r="AI931" s="61">
        <v>66.463339423176535</v>
      </c>
      <c r="AJ931" s="61">
        <v>38.822490692138672</v>
      </c>
      <c r="AK931" s="61">
        <v>78.107967376708984</v>
      </c>
      <c r="AL931" s="59">
        <v>0.92597101179831409</v>
      </c>
      <c r="AM931" s="59">
        <v>7.0300848735640756E-2</v>
      </c>
      <c r="AN931" s="59">
        <v>5.8829162121875104E-4</v>
      </c>
      <c r="AO931" s="59">
        <v>7.235986940990638E-2</v>
      </c>
      <c r="AP931" s="59">
        <v>0</v>
      </c>
      <c r="AQ931" s="59">
        <v>0.9245002827452673</v>
      </c>
      <c r="AR931" s="59">
        <v>0.69686411149825778</v>
      </c>
      <c r="AS931" s="59">
        <v>8.6100000000000012</v>
      </c>
      <c r="AT931" s="59">
        <v>0.93214285714285716</v>
      </c>
    </row>
    <row r="932" spans="1:46">
      <c r="A932" s="61" t="s">
        <v>192</v>
      </c>
      <c r="B932" s="61" t="s">
        <v>2825</v>
      </c>
      <c r="C932" s="61" t="s">
        <v>2786</v>
      </c>
      <c r="D932" s="61" t="s">
        <v>2826</v>
      </c>
      <c r="E932" s="61">
        <v>573.86532338799998</v>
      </c>
      <c r="F932" s="59">
        <v>8917.1526780469267</v>
      </c>
      <c r="G932" s="61">
        <v>3.4950483091787441</v>
      </c>
      <c r="H932" s="61">
        <v>31165.879390096623</v>
      </c>
      <c r="I932" s="59">
        <v>0.83707108054874058</v>
      </c>
      <c r="J932" s="60">
        <v>0</v>
      </c>
      <c r="K932" s="59">
        <v>1.1932446342114293E-2</v>
      </c>
      <c r="L932" s="59">
        <v>0</v>
      </c>
      <c r="M932" s="59">
        <v>0</v>
      </c>
      <c r="N932" s="59">
        <v>0</v>
      </c>
      <c r="O932" s="59">
        <v>0</v>
      </c>
      <c r="P932" s="59">
        <v>0</v>
      </c>
      <c r="Q932" s="59">
        <v>0.8385879303114635</v>
      </c>
      <c r="R932" s="59">
        <v>7.2967099996187723E-2</v>
      </c>
      <c r="S932" s="59">
        <v>0</v>
      </c>
      <c r="T932" s="59">
        <v>1.6926537303190884E-2</v>
      </c>
      <c r="U932" s="59">
        <v>0</v>
      </c>
      <c r="V932" s="59">
        <v>4.4984941481453237E-3</v>
      </c>
      <c r="W932" s="59">
        <v>5.508749189889825E-2</v>
      </c>
      <c r="X932" s="59">
        <v>4.1998686893120016</v>
      </c>
      <c r="Y932" s="59">
        <v>0.99794306401184796</v>
      </c>
      <c r="Z932" s="59">
        <v>1.0696067138390652E-3</v>
      </c>
      <c r="AA932" s="59">
        <v>3.291097581043278E-4</v>
      </c>
      <c r="AB932" s="59">
        <v>6.5821951620865561E-4</v>
      </c>
      <c r="AC932" s="59">
        <v>0.98956425584850904</v>
      </c>
      <c r="AD932" s="60">
        <v>3.69743253049518E-3</v>
      </c>
      <c r="AE932" s="59">
        <v>0</v>
      </c>
      <c r="AF932" s="59">
        <v>0.50428208188550638</v>
      </c>
      <c r="AG932" s="61">
        <v>1323.4703084658242</v>
      </c>
      <c r="AH932" s="61">
        <v>14.439078679168365</v>
      </c>
      <c r="AI932" s="61">
        <v>27.127565328945551</v>
      </c>
      <c r="AJ932" s="61">
        <v>0</v>
      </c>
      <c r="AK932" s="61">
        <v>51.992862701416016</v>
      </c>
      <c r="AL932" s="59">
        <v>0.97812583741096204</v>
      </c>
      <c r="AM932" s="59">
        <v>1.8841528768744731E-2</v>
      </c>
      <c r="AN932" s="59">
        <v>0</v>
      </c>
      <c r="AO932" s="59">
        <v>0.50294901649747492</v>
      </c>
      <c r="AP932" s="59">
        <v>0</v>
      </c>
      <c r="AQ932" s="59">
        <v>0.3333752575787724</v>
      </c>
      <c r="AR932" s="59">
        <v>0.92954144925533022</v>
      </c>
      <c r="AS932" s="59">
        <v>6.2910869565217391</v>
      </c>
      <c r="AT932" s="59">
        <v>0.58869565217391295</v>
      </c>
    </row>
    <row r="933" spans="1:46">
      <c r="A933" s="61" t="s">
        <v>192</v>
      </c>
      <c r="B933" s="61" t="s">
        <v>2828</v>
      </c>
      <c r="C933" s="61" t="s">
        <v>2786</v>
      </c>
      <c r="D933" s="61" t="s">
        <v>2829</v>
      </c>
      <c r="E933" s="61">
        <v>409.92687026999999</v>
      </c>
      <c r="F933" s="59">
        <v>9121.8979441219162</v>
      </c>
      <c r="G933" s="61">
        <v>3.785714285714286</v>
      </c>
      <c r="H933" s="61">
        <v>34532.899359890114</v>
      </c>
      <c r="I933" s="59">
        <v>0.89550072568940486</v>
      </c>
      <c r="J933" s="60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  <c r="P933" s="59">
        <v>0</v>
      </c>
      <c r="Q933" s="59">
        <v>0.91023087703769257</v>
      </c>
      <c r="R933" s="59">
        <v>0</v>
      </c>
      <c r="S933" s="59">
        <v>0</v>
      </c>
      <c r="T933" s="59">
        <v>0</v>
      </c>
      <c r="U933" s="59">
        <v>0</v>
      </c>
      <c r="V933" s="59">
        <v>6.1886848122741013E-2</v>
      </c>
      <c r="W933" s="59">
        <v>2.7882274839566273E-2</v>
      </c>
      <c r="X933" s="59">
        <v>4.1625544267053698</v>
      </c>
      <c r="Y933" s="59">
        <v>0.99250348675034872</v>
      </c>
      <c r="Z933" s="59">
        <v>2.615062761506276E-3</v>
      </c>
      <c r="AA933" s="59">
        <v>6.9735006973500695E-4</v>
      </c>
      <c r="AB933" s="59">
        <v>4.1841004184100415E-3</v>
      </c>
      <c r="AC933" s="59">
        <v>0.98396226415094334</v>
      </c>
      <c r="AD933" s="60">
        <v>9.2888243831640051E-3</v>
      </c>
      <c r="AE933" s="59">
        <v>7.256894049346879E-5</v>
      </c>
      <c r="AF933" s="59">
        <v>0.33615751977721658</v>
      </c>
      <c r="AG933" s="61">
        <v>1321.2413477664279</v>
      </c>
      <c r="AH933" s="61">
        <v>14.414021954566245</v>
      </c>
      <c r="AI933" s="61">
        <v>38.942675606950274</v>
      </c>
      <c r="AJ933" s="61">
        <v>19.806341171264648</v>
      </c>
      <c r="AK933" s="61">
        <v>36.51704216003418</v>
      </c>
      <c r="AL933" s="59">
        <v>0.96267170712688011</v>
      </c>
      <c r="AM933" s="59">
        <v>3.6286960135603022E-2</v>
      </c>
      <c r="AN933" s="59">
        <v>7.6233109528577774E-4</v>
      </c>
      <c r="AO933" s="59">
        <v>0.67039396519431294</v>
      </c>
      <c r="AP933" s="59">
        <v>0</v>
      </c>
      <c r="AQ933" s="59">
        <v>0.32932703316345596</v>
      </c>
      <c r="AR933" s="59">
        <v>0.8708272859216255</v>
      </c>
      <c r="AS933" s="59">
        <v>9.8428571428571434</v>
      </c>
      <c r="AT933" s="59">
        <v>0.15928571428571428</v>
      </c>
    </row>
    <row r="934" spans="1:46">
      <c r="A934" s="61" t="s">
        <v>192</v>
      </c>
      <c r="B934" s="61" t="s">
        <v>2831</v>
      </c>
      <c r="C934" s="61" t="s">
        <v>2786</v>
      </c>
      <c r="D934" s="61" t="s">
        <v>338</v>
      </c>
      <c r="E934" s="61">
        <v>304.74791742600001</v>
      </c>
      <c r="F934" s="59">
        <v>6475.2926372004777</v>
      </c>
      <c r="G934" s="61">
        <v>6.1340517241379313</v>
      </c>
      <c r="H934" s="61">
        <v>39719.779965517242</v>
      </c>
      <c r="I934" s="59">
        <v>0.63558428782235954</v>
      </c>
      <c r="J934" s="60">
        <v>0</v>
      </c>
      <c r="K934" s="59">
        <v>5.0593774155013697E-3</v>
      </c>
      <c r="L934" s="59">
        <v>0</v>
      </c>
      <c r="M934" s="59">
        <v>4.216147846251142E-3</v>
      </c>
      <c r="N934" s="59">
        <v>0</v>
      </c>
      <c r="O934" s="59">
        <v>0</v>
      </c>
      <c r="P934" s="59">
        <v>0</v>
      </c>
      <c r="Q934" s="59">
        <v>0.62630876256060708</v>
      </c>
      <c r="R934" s="59">
        <v>0</v>
      </c>
      <c r="S934" s="59">
        <v>0</v>
      </c>
      <c r="T934" s="59">
        <v>0.36441571217764035</v>
      </c>
      <c r="U934" s="59">
        <v>0</v>
      </c>
      <c r="V934" s="59">
        <v>0</v>
      </c>
      <c r="W934" s="59">
        <v>0</v>
      </c>
      <c r="X934" s="59">
        <v>2.8922774225282835</v>
      </c>
      <c r="Y934" s="59">
        <v>0.9965986394557822</v>
      </c>
      <c r="Z934" s="59">
        <v>7.2886297376093282E-4</v>
      </c>
      <c r="AA934" s="59">
        <v>7.2886297376093282E-4</v>
      </c>
      <c r="AB934" s="59">
        <v>1.9436345966958211E-3</v>
      </c>
      <c r="AC934" s="59">
        <v>0.99339470170753985</v>
      </c>
      <c r="AD934" s="60">
        <v>4.3566861077928461E-3</v>
      </c>
      <c r="AE934" s="59">
        <v>0</v>
      </c>
      <c r="AF934" s="59">
        <v>0.46697611981074894</v>
      </c>
      <c r="AG934" s="61">
        <v>1334.526208026208</v>
      </c>
      <c r="AH934" s="61">
        <v>14.284303849303848</v>
      </c>
      <c r="AI934" s="61">
        <v>65.291390719682738</v>
      </c>
      <c r="AJ934" s="61">
        <v>28.210187911987305</v>
      </c>
      <c r="AK934" s="61">
        <v>79.451631546020508</v>
      </c>
      <c r="AL934" s="59">
        <v>0.85890660783123829</v>
      </c>
      <c r="AM934" s="59">
        <v>0.1257186606018503</v>
      </c>
      <c r="AN934" s="59">
        <v>1.5176477788804116E-2</v>
      </c>
      <c r="AO934" s="59">
        <v>0.50041359195516277</v>
      </c>
      <c r="AP934" s="59">
        <v>0</v>
      </c>
      <c r="AQ934" s="59">
        <v>0.49938815426673006</v>
      </c>
      <c r="AR934" s="59">
        <v>0.97674091771484783</v>
      </c>
      <c r="AS934" s="59">
        <v>17.78875</v>
      </c>
      <c r="AT934" s="59">
        <v>0</v>
      </c>
    </row>
    <row r="935" spans="1:46">
      <c r="A935" s="61" t="s">
        <v>192</v>
      </c>
      <c r="B935" s="61" t="s">
        <v>2832</v>
      </c>
      <c r="C935" s="61" t="s">
        <v>2786</v>
      </c>
      <c r="D935" s="61" t="s">
        <v>2833</v>
      </c>
      <c r="E935" s="61">
        <v>476.66173548900002</v>
      </c>
      <c r="F935" s="59">
        <v>10552.624322866344</v>
      </c>
      <c r="G935" s="61">
        <v>5.0283400809716605</v>
      </c>
      <c r="H935" s="61">
        <v>53062.183842105267</v>
      </c>
      <c r="I935" s="59">
        <v>0.94331723027375192</v>
      </c>
      <c r="J935" s="60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  <c r="P935" s="59">
        <v>0</v>
      </c>
      <c r="Q935" s="59">
        <v>0.95105122169007228</v>
      </c>
      <c r="R935" s="59">
        <v>0</v>
      </c>
      <c r="S935" s="59">
        <v>0</v>
      </c>
      <c r="T935" s="59">
        <v>3.6731877587466516E-2</v>
      </c>
      <c r="U935" s="59">
        <v>0</v>
      </c>
      <c r="V935" s="59">
        <v>8.0769542982384937E-3</v>
      </c>
      <c r="W935" s="59">
        <v>4.1399464242227457E-3</v>
      </c>
      <c r="X935" s="59">
        <v>5.1167471819645742</v>
      </c>
      <c r="Y935" s="59">
        <v>0.98867033831628637</v>
      </c>
      <c r="Z935" s="59">
        <v>2.7537372147915023E-3</v>
      </c>
      <c r="AA935" s="59">
        <v>3.9339103068450034E-4</v>
      </c>
      <c r="AB935" s="59">
        <v>8.1825334382376064E-3</v>
      </c>
      <c r="AC935" s="59">
        <v>0.98595008051529787</v>
      </c>
      <c r="AD935" s="60">
        <v>1.1835748792270531E-2</v>
      </c>
      <c r="AE935" s="59">
        <v>0</v>
      </c>
      <c r="AF935" s="59">
        <v>0.52112427221616653</v>
      </c>
      <c r="AG935" s="61">
        <v>1421.7511798636601</v>
      </c>
      <c r="AH935" s="61">
        <v>14.270618772941793</v>
      </c>
      <c r="AI935" s="61">
        <v>80.455959901217554</v>
      </c>
      <c r="AJ935" s="61">
        <v>38.183002471923828</v>
      </c>
      <c r="AK935" s="61">
        <v>109.16326522827148</v>
      </c>
      <c r="AL935" s="59">
        <v>0.62190328681594143</v>
      </c>
      <c r="AM935" s="59">
        <v>0.25974919063512125</v>
      </c>
      <c r="AN935" s="59">
        <v>0.11931941619281188</v>
      </c>
      <c r="AO935" s="59">
        <v>0.53221704431497074</v>
      </c>
      <c r="AP935" s="59">
        <v>8.3916952047691871E-3</v>
      </c>
      <c r="AQ935" s="59">
        <v>0.46036315412413459</v>
      </c>
      <c r="AR935" s="59">
        <v>0.86553945249597419</v>
      </c>
      <c r="AS935" s="59">
        <v>13.073684210526316</v>
      </c>
      <c r="AT935" s="59">
        <v>0</v>
      </c>
    </row>
    <row r="936" spans="1:46">
      <c r="A936" s="61" t="s">
        <v>192</v>
      </c>
      <c r="B936" s="61" t="s">
        <v>2835</v>
      </c>
      <c r="C936" s="61" t="s">
        <v>2786</v>
      </c>
      <c r="D936" s="61" t="s">
        <v>2836</v>
      </c>
      <c r="E936" s="61">
        <v>296.34179766300002</v>
      </c>
      <c r="F936" s="59">
        <v>6058.4616133506715</v>
      </c>
      <c r="G936" s="61">
        <v>4.9935064935064926</v>
      </c>
      <c r="H936" s="61">
        <v>30252.967406926404</v>
      </c>
      <c r="I936" s="59">
        <v>0.41447767663632423</v>
      </c>
      <c r="J936" s="60">
        <v>0</v>
      </c>
      <c r="K936" s="59">
        <v>0</v>
      </c>
      <c r="L936" s="59">
        <v>0</v>
      </c>
      <c r="M936" s="59">
        <v>0</v>
      </c>
      <c r="N936" s="59">
        <v>0</v>
      </c>
      <c r="O936" s="59">
        <v>0</v>
      </c>
      <c r="P936" s="59">
        <v>0</v>
      </c>
      <c r="Q936" s="59">
        <v>0.41992222025808729</v>
      </c>
      <c r="R936" s="59">
        <v>0</v>
      </c>
      <c r="S936" s="59">
        <v>2.6515821106593601E-3</v>
      </c>
      <c r="T936" s="59">
        <v>0.56823404631430097</v>
      </c>
      <c r="U936" s="59">
        <v>0</v>
      </c>
      <c r="V936" s="59">
        <v>9.1921513169524478E-3</v>
      </c>
      <c r="W936" s="59">
        <v>0</v>
      </c>
      <c r="X936" s="59">
        <v>2.6137841352405724</v>
      </c>
      <c r="Y936" s="59">
        <v>0.97777777777777786</v>
      </c>
      <c r="Z936" s="59">
        <v>6.6334991708126038E-3</v>
      </c>
      <c r="AA936" s="59">
        <v>4.9751243781094526E-3</v>
      </c>
      <c r="AB936" s="59">
        <v>1.0613598673300166E-2</v>
      </c>
      <c r="AC936" s="59">
        <v>0.95674035543996538</v>
      </c>
      <c r="AD936" s="60">
        <v>4.2132639791937584E-2</v>
      </c>
      <c r="AE936" s="59">
        <v>0</v>
      </c>
      <c r="AF936" s="59">
        <v>0.38924647454280498</v>
      </c>
      <c r="AG936" s="61">
        <v>1403.3186790071518</v>
      </c>
      <c r="AH936" s="61">
        <v>14.348172065628944</v>
      </c>
      <c r="AI936" s="61">
        <v>62.568872580662592</v>
      </c>
      <c r="AJ936" s="61">
        <v>27.183019638061523</v>
      </c>
      <c r="AK936" s="61">
        <v>104.61301612854004</v>
      </c>
      <c r="AL936" s="59">
        <v>0.71370289870657344</v>
      </c>
      <c r="AM936" s="59">
        <v>0.18517468825779301</v>
      </c>
      <c r="AN936" s="59">
        <v>9.6805446367115022E-2</v>
      </c>
      <c r="AO936" s="59">
        <v>0.46884206377798843</v>
      </c>
      <c r="AP936" s="59">
        <v>0</v>
      </c>
      <c r="AQ936" s="59">
        <v>0.52684096955349302</v>
      </c>
      <c r="AR936" s="59">
        <v>0.8929345470307759</v>
      </c>
      <c r="AS936" s="59">
        <v>10.486363636363636</v>
      </c>
      <c r="AT936" s="59">
        <v>0.2009090909090909</v>
      </c>
    </row>
    <row r="937" spans="1:46">
      <c r="A937" s="61" t="s">
        <v>192</v>
      </c>
      <c r="B937" s="61" t="s">
        <v>2838</v>
      </c>
      <c r="C937" s="61" t="s">
        <v>2786</v>
      </c>
      <c r="D937" s="61" t="s">
        <v>2839</v>
      </c>
      <c r="E937" s="61">
        <v>320.65516556599999</v>
      </c>
      <c r="F937" s="59">
        <v>10939.582411360683</v>
      </c>
      <c r="G937" s="61">
        <v>3.2065476190476194</v>
      </c>
      <c r="H937" s="61">
        <v>35078.291934523812</v>
      </c>
      <c r="I937" s="59">
        <v>0.85149433822164466</v>
      </c>
      <c r="J937" s="60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  <c r="P937" s="59">
        <v>0</v>
      </c>
      <c r="Q937" s="59">
        <v>1</v>
      </c>
      <c r="R937" s="59">
        <v>0</v>
      </c>
      <c r="S937" s="59">
        <v>0</v>
      </c>
      <c r="T937" s="59">
        <v>0</v>
      </c>
      <c r="U937" s="59">
        <v>0</v>
      </c>
      <c r="V937" s="59">
        <v>0</v>
      </c>
      <c r="W937" s="59">
        <v>0</v>
      </c>
      <c r="X937" s="59">
        <v>5.2134768888063867</v>
      </c>
      <c r="Y937" s="59">
        <v>1</v>
      </c>
      <c r="Z937" s="59">
        <v>0</v>
      </c>
      <c r="AA937" s="59">
        <v>0</v>
      </c>
      <c r="AB937" s="59">
        <v>0</v>
      </c>
      <c r="AC937" s="59">
        <v>0.9977724150733247</v>
      </c>
      <c r="AD937" s="60">
        <v>0</v>
      </c>
      <c r="AE937" s="59">
        <v>0</v>
      </c>
      <c r="AF937" s="59">
        <v>0.33599957702170252</v>
      </c>
      <c r="AG937" s="61">
        <v>1361.0719719133997</v>
      </c>
      <c r="AH937" s="61">
        <v>14.404813731226838</v>
      </c>
      <c r="AI937" s="61">
        <v>29.004646648296887</v>
      </c>
      <c r="AJ937" s="61">
        <v>1.3119642734527588</v>
      </c>
      <c r="AK937" s="61">
        <v>52.766687154769897</v>
      </c>
      <c r="AL937" s="59">
        <v>0.821170304664257</v>
      </c>
      <c r="AM937" s="59">
        <v>0.14949860519285194</v>
      </c>
      <c r="AN937" s="59">
        <v>2.8847188485713278E-2</v>
      </c>
      <c r="AO937" s="59">
        <v>0.33661550347855967</v>
      </c>
      <c r="AP937" s="59">
        <v>0</v>
      </c>
      <c r="AQ937" s="59">
        <v>0.66290059486426256</v>
      </c>
      <c r="AR937" s="59">
        <v>0.90031557453127908</v>
      </c>
      <c r="AS937" s="59">
        <v>8.9783333333333335</v>
      </c>
      <c r="AT937" s="59">
        <v>1.3333333333333333</v>
      </c>
    </row>
    <row r="938" spans="1:46">
      <c r="A938" s="61" t="s">
        <v>192</v>
      </c>
      <c r="B938" s="61" t="s">
        <v>2841</v>
      </c>
      <c r="C938" s="61" t="s">
        <v>2786</v>
      </c>
      <c r="D938" s="61" t="s">
        <v>1867</v>
      </c>
      <c r="E938" s="61">
        <v>988.23878347200002</v>
      </c>
      <c r="F938" s="59">
        <v>12894.820133244046</v>
      </c>
      <c r="G938" s="61">
        <v>4.2697214076246333</v>
      </c>
      <c r="H938" s="61">
        <v>55057.289570381225</v>
      </c>
      <c r="I938" s="59">
        <v>0.98416868421504489</v>
      </c>
      <c r="J938" s="60">
        <v>0</v>
      </c>
      <c r="K938" s="59">
        <v>4.3735573335184578E-3</v>
      </c>
      <c r="L938" s="59">
        <v>0</v>
      </c>
      <c r="M938" s="59">
        <v>0</v>
      </c>
      <c r="N938" s="59">
        <v>0</v>
      </c>
      <c r="O938" s="59">
        <v>0</v>
      </c>
      <c r="P938" s="59">
        <v>0</v>
      </c>
      <c r="Q938" s="59">
        <v>0.95541401273885362</v>
      </c>
      <c r="R938" s="59">
        <v>3.4971103281903546E-2</v>
      </c>
      <c r="S938" s="59">
        <v>0</v>
      </c>
      <c r="T938" s="59">
        <v>5.2413266457245009E-3</v>
      </c>
      <c r="U938" s="59">
        <v>0</v>
      </c>
      <c r="V938" s="59">
        <v>0</v>
      </c>
      <c r="W938" s="59">
        <v>0</v>
      </c>
      <c r="X938" s="59">
        <v>6.4676591287625138</v>
      </c>
      <c r="Y938" s="59">
        <v>0.99830089999203542</v>
      </c>
      <c r="Z938" s="59">
        <v>1.0353890673533862E-3</v>
      </c>
      <c r="AA938" s="59">
        <v>6.6371094061114494E-4</v>
      </c>
      <c r="AB938" s="59">
        <v>0</v>
      </c>
      <c r="AC938" s="59">
        <v>0.99182678274008829</v>
      </c>
      <c r="AD938" s="60">
        <v>4.0179261319734198E-3</v>
      </c>
      <c r="AE938" s="59">
        <v>0</v>
      </c>
      <c r="AF938" s="59">
        <v>0.58932113345509174</v>
      </c>
      <c r="AG938" s="61">
        <v>1423.2395951929159</v>
      </c>
      <c r="AH938" s="61">
        <v>14.287602150537634</v>
      </c>
      <c r="AI938" s="61">
        <v>72.038823188621976</v>
      </c>
      <c r="AJ938" s="61">
        <v>22.283184051513672</v>
      </c>
      <c r="AK938" s="61">
        <v>164.2623176574707</v>
      </c>
      <c r="AL938" s="59">
        <v>0.76417512915935548</v>
      </c>
      <c r="AM938" s="59">
        <v>0.17600756305971088</v>
      </c>
      <c r="AN938" s="59">
        <v>5.9512438677394155E-2</v>
      </c>
      <c r="AO938" s="59">
        <v>0.23027076431922647</v>
      </c>
      <c r="AP938" s="59">
        <v>0</v>
      </c>
      <c r="AQ938" s="59">
        <v>0.76942436657723412</v>
      </c>
      <c r="AR938" s="59">
        <v>0.8499459125328388</v>
      </c>
      <c r="AS938" s="59">
        <v>9.3933870967741928</v>
      </c>
      <c r="AT938" s="59">
        <v>0.1</v>
      </c>
    </row>
    <row r="939" spans="1:46">
      <c r="A939" s="61" t="s">
        <v>192</v>
      </c>
      <c r="B939" s="61" t="s">
        <v>2842</v>
      </c>
      <c r="C939" s="61" t="s">
        <v>2786</v>
      </c>
      <c r="D939" s="61" t="s">
        <v>2843</v>
      </c>
      <c r="E939" s="61">
        <v>334.40061408000003</v>
      </c>
      <c r="F939" s="59">
        <v>9468.4308382987474</v>
      </c>
      <c r="G939" s="61">
        <v>5.1231578947368419</v>
      </c>
      <c r="H939" s="61">
        <v>48508.266200000005</v>
      </c>
      <c r="I939" s="59">
        <v>0.95096226285870833</v>
      </c>
      <c r="J939" s="60">
        <v>9.4333079003953678E-3</v>
      </c>
      <c r="K939" s="59">
        <v>1.0637553362726574E-2</v>
      </c>
      <c r="L939" s="59">
        <v>0</v>
      </c>
      <c r="M939" s="59">
        <v>0</v>
      </c>
      <c r="N939" s="59">
        <v>0</v>
      </c>
      <c r="O939" s="59">
        <v>0</v>
      </c>
      <c r="P939" s="59">
        <v>0</v>
      </c>
      <c r="Q939" s="59">
        <v>0.83217859892224799</v>
      </c>
      <c r="R939" s="59">
        <v>0.11939253971586537</v>
      </c>
      <c r="S939" s="59">
        <v>0</v>
      </c>
      <c r="T939" s="59">
        <v>0</v>
      </c>
      <c r="U939" s="59">
        <v>0</v>
      </c>
      <c r="V939" s="59">
        <v>0</v>
      </c>
      <c r="W939" s="59">
        <v>2.8273497095667999E-2</v>
      </c>
      <c r="X939" s="59">
        <v>4.3483323060064389</v>
      </c>
      <c r="Y939" s="59">
        <v>0.99826744369192</v>
      </c>
      <c r="Z939" s="59">
        <v>1.7325563080800126E-3</v>
      </c>
      <c r="AA939" s="59">
        <v>0</v>
      </c>
      <c r="AB939" s="59">
        <v>0</v>
      </c>
      <c r="AC939" s="59">
        <v>0.99191836175604431</v>
      </c>
      <c r="AD939" s="60">
        <v>3.7668652831997812E-3</v>
      </c>
      <c r="AE939" s="59">
        <v>0</v>
      </c>
      <c r="AF939" s="59">
        <v>0.4366319733045389</v>
      </c>
      <c r="AG939" s="61">
        <v>1372.9110612855006</v>
      </c>
      <c r="AH939" s="61">
        <v>14.385612855007473</v>
      </c>
      <c r="AI939" s="61">
        <v>31.062958745558237</v>
      </c>
      <c r="AJ939" s="61">
        <v>4.6372056007385254</v>
      </c>
      <c r="AK939" s="61">
        <v>49.498517513275146</v>
      </c>
      <c r="AL939" s="59">
        <v>0.76424052241381568</v>
      </c>
      <c r="AM939" s="59">
        <v>0.17475296856368738</v>
      </c>
      <c r="AN939" s="59">
        <v>5.9247797898062997E-2</v>
      </c>
      <c r="AO939" s="59">
        <v>0.42146304183006955</v>
      </c>
      <c r="AP939" s="59">
        <v>0</v>
      </c>
      <c r="AQ939" s="59">
        <v>0.57677824704549652</v>
      </c>
      <c r="AR939" s="59">
        <v>0.98623381960139722</v>
      </c>
      <c r="AS939" s="59">
        <v>9.734</v>
      </c>
      <c r="AT939" s="59">
        <v>8.533333333333333E-2</v>
      </c>
    </row>
    <row r="940" spans="1:46">
      <c r="A940" s="61" t="s">
        <v>192</v>
      </c>
      <c r="B940" s="61" t="s">
        <v>2845</v>
      </c>
      <c r="C940" s="61" t="s">
        <v>2786</v>
      </c>
      <c r="D940" s="61" t="s">
        <v>2846</v>
      </c>
      <c r="E940" s="61">
        <v>321.75134590300001</v>
      </c>
      <c r="F940" s="59">
        <v>8276.7702217270798</v>
      </c>
      <c r="G940" s="61">
        <v>6.1336666666666666</v>
      </c>
      <c r="H940" s="61">
        <v>50766.949616666665</v>
      </c>
      <c r="I940" s="59">
        <v>0.88212597141459703</v>
      </c>
      <c r="J940" s="60">
        <v>5.4344872561273849E-2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  <c r="P940" s="59">
        <v>0</v>
      </c>
      <c r="Q940" s="59">
        <v>0.78894195444526083</v>
      </c>
      <c r="R940" s="59">
        <v>0.14370560862111192</v>
      </c>
      <c r="S940" s="59">
        <v>0</v>
      </c>
      <c r="T940" s="59">
        <v>6.122948812147931E-3</v>
      </c>
      <c r="U940" s="59">
        <v>0</v>
      </c>
      <c r="V940" s="59">
        <v>0</v>
      </c>
      <c r="W940" s="59">
        <v>0</v>
      </c>
      <c r="X940" s="59">
        <v>3.8139231563501985</v>
      </c>
      <c r="Y940" s="59">
        <v>0.99643773154744941</v>
      </c>
      <c r="Z940" s="59">
        <v>3.2772869763465383E-3</v>
      </c>
      <c r="AA940" s="59">
        <v>2.8498147620404675E-4</v>
      </c>
      <c r="AB940" s="59">
        <v>0</v>
      </c>
      <c r="AC940" s="59">
        <v>0.98728329982066187</v>
      </c>
      <c r="AD940" s="60">
        <v>3.5324167164828002E-3</v>
      </c>
      <c r="AE940" s="59">
        <v>0</v>
      </c>
      <c r="AF940" s="59">
        <v>0.57190125960024552</v>
      </c>
      <c r="AG940" s="61">
        <v>1376.1305868635834</v>
      </c>
      <c r="AH940" s="61">
        <v>14.421268946754759</v>
      </c>
      <c r="AI940" s="61">
        <v>19.429185560923628</v>
      </c>
      <c r="AJ940" s="61">
        <v>0.85394811630249023</v>
      </c>
      <c r="AK940" s="61">
        <v>42.77013635635376</v>
      </c>
      <c r="AL940" s="59">
        <v>0.91996507168997699</v>
      </c>
      <c r="AM940" s="59">
        <v>7.556300947791407E-2</v>
      </c>
      <c r="AN940" s="59">
        <v>4.079237015517212E-3</v>
      </c>
      <c r="AO940" s="59">
        <v>0</v>
      </c>
      <c r="AP940" s="59">
        <v>0</v>
      </c>
      <c r="AQ940" s="59">
        <v>0.99960731818340831</v>
      </c>
      <c r="AR940" s="59">
        <v>0.96190424433454713</v>
      </c>
      <c r="AS940" s="59">
        <v>9.2004999999999999</v>
      </c>
      <c r="AT940" s="59">
        <v>1.0345</v>
      </c>
    </row>
    <row r="941" spans="1:46">
      <c r="A941" s="61" t="s">
        <v>192</v>
      </c>
      <c r="B941" s="61" t="s">
        <v>2848</v>
      </c>
      <c r="C941" s="61" t="s">
        <v>2786</v>
      </c>
      <c r="D941" s="61" t="s">
        <v>2849</v>
      </c>
      <c r="E941" s="61">
        <v>450.582696199</v>
      </c>
      <c r="F941" s="59">
        <v>10706.082198854483</v>
      </c>
      <c r="G941" s="61">
        <v>4.5330628803245441</v>
      </c>
      <c r="H941" s="61">
        <v>48531.343809330632</v>
      </c>
      <c r="I941" s="59">
        <v>0.9317612314301057</v>
      </c>
      <c r="J941" s="60">
        <v>0</v>
      </c>
      <c r="K941" s="59">
        <v>3.0120481927710845E-3</v>
      </c>
      <c r="L941" s="59">
        <v>0</v>
      </c>
      <c r="M941" s="59">
        <v>0</v>
      </c>
      <c r="N941" s="59">
        <v>0</v>
      </c>
      <c r="O941" s="59">
        <v>0</v>
      </c>
      <c r="P941" s="59">
        <v>0</v>
      </c>
      <c r="Q941" s="59">
        <v>0.9379235692771084</v>
      </c>
      <c r="R941" s="59">
        <v>3.9062500000000007E-2</v>
      </c>
      <c r="S941" s="59">
        <v>0</v>
      </c>
      <c r="T941" s="59">
        <v>2.0001882530120484E-2</v>
      </c>
      <c r="U941" s="59">
        <v>0</v>
      </c>
      <c r="V941" s="59">
        <v>0</v>
      </c>
      <c r="W941" s="59">
        <v>0</v>
      </c>
      <c r="X941" s="59">
        <v>5.3172543404331485</v>
      </c>
      <c r="Y941" s="59">
        <v>0.99789615416982247</v>
      </c>
      <c r="Z941" s="59">
        <v>9.2569216527812852E-4</v>
      </c>
      <c r="AA941" s="59">
        <v>1.1781536648994362E-3</v>
      </c>
      <c r="AB941" s="59">
        <v>0</v>
      </c>
      <c r="AC941" s="59">
        <v>0.97691068551995708</v>
      </c>
      <c r="AD941" s="60">
        <v>1.4318954716305711E-2</v>
      </c>
      <c r="AE941" s="59">
        <v>0</v>
      </c>
      <c r="AF941" s="59">
        <v>0.4959799874367567</v>
      </c>
      <c r="AG941" s="61">
        <v>1392.7546489036913</v>
      </c>
      <c r="AH941" s="61">
        <v>14.382285595337219</v>
      </c>
      <c r="AI941" s="61">
        <v>36.845598712703705</v>
      </c>
      <c r="AJ941" s="61">
        <v>6.0933527946472168</v>
      </c>
      <c r="AK941" s="61">
        <v>63.906647205352783</v>
      </c>
      <c r="AL941" s="59">
        <v>0.73016563391217548</v>
      </c>
      <c r="AM941" s="59">
        <v>0.21458325145557283</v>
      </c>
      <c r="AN941" s="59">
        <v>5.7841768491902958E-2</v>
      </c>
      <c r="AO941" s="59">
        <v>0</v>
      </c>
      <c r="AP941" s="59">
        <v>0</v>
      </c>
      <c r="AQ941" s="59">
        <v>1.0025906538596512</v>
      </c>
      <c r="AR941" s="59">
        <v>0.90835868981564349</v>
      </c>
      <c r="AS941" s="59">
        <v>13.145882352941175</v>
      </c>
      <c r="AT941" s="59">
        <v>0.6470588235294118</v>
      </c>
    </row>
    <row r="942" spans="1:46">
      <c r="A942" s="61" t="s">
        <v>192</v>
      </c>
      <c r="B942" s="61" t="s">
        <v>2851</v>
      </c>
      <c r="C942" s="61" t="s">
        <v>2786</v>
      </c>
      <c r="D942" s="61" t="s">
        <v>2852</v>
      </c>
      <c r="E942" s="61">
        <v>456.98042425900002</v>
      </c>
      <c r="F942" s="59">
        <v>9914.1209406952967</v>
      </c>
      <c r="G942" s="61">
        <v>4.4242857142857144</v>
      </c>
      <c r="H942" s="61">
        <v>43862.903647619052</v>
      </c>
      <c r="I942" s="59">
        <v>0.91088149822408782</v>
      </c>
      <c r="J942" s="60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  <c r="P942" s="59">
        <v>0</v>
      </c>
      <c r="Q942" s="59">
        <v>0.70847769597228238</v>
      </c>
      <c r="R942" s="59">
        <v>0.20782806409701171</v>
      </c>
      <c r="S942" s="59">
        <v>0</v>
      </c>
      <c r="T942" s="59">
        <v>7.216327414465136E-2</v>
      </c>
      <c r="U942" s="59">
        <v>0</v>
      </c>
      <c r="V942" s="59">
        <v>7.3624945864010404E-3</v>
      </c>
      <c r="W942" s="59">
        <v>4.1684711996535298E-3</v>
      </c>
      <c r="X942" s="59">
        <v>5.3352706920675921</v>
      </c>
      <c r="Y942" s="59">
        <v>0.96782328020980435</v>
      </c>
      <c r="Z942" s="59">
        <v>8.9772039540044393E-3</v>
      </c>
      <c r="AA942" s="59">
        <v>1.4121444422029452E-3</v>
      </c>
      <c r="AB942" s="59">
        <v>2.17873713939883E-2</v>
      </c>
      <c r="AC942" s="59">
        <v>0.95167366268431819</v>
      </c>
      <c r="AD942" s="60">
        <v>6.6193090087181142E-3</v>
      </c>
      <c r="AE942" s="59">
        <v>3.5841136583790768E-2</v>
      </c>
      <c r="AF942" s="59">
        <v>0.40662573304164978</v>
      </c>
      <c r="AG942" s="61">
        <v>1372.2941096077627</v>
      </c>
      <c r="AH942" s="61">
        <v>14.223826704933716</v>
      </c>
      <c r="AI942" s="61">
        <v>81.54101485663557</v>
      </c>
      <c r="AJ942" s="61">
        <v>38.233829498291016</v>
      </c>
      <c r="AK942" s="61">
        <v>118.10555648803711</v>
      </c>
      <c r="AL942" s="59">
        <v>0.66537314042071161</v>
      </c>
      <c r="AM942" s="59">
        <v>0.22211017061525914</v>
      </c>
      <c r="AN942" s="59">
        <v>0.11269629346488517</v>
      </c>
      <c r="AO942" s="59">
        <v>3.1456489680732514E-3</v>
      </c>
      <c r="AP942" s="59">
        <v>8.1513338477028602E-2</v>
      </c>
      <c r="AQ942" s="59">
        <v>0.91552061705575416</v>
      </c>
      <c r="AR942" s="59">
        <v>0.80185125390162526</v>
      </c>
      <c r="AS942" s="59">
        <v>8.8485714285714288</v>
      </c>
      <c r="AT942" s="59">
        <v>0</v>
      </c>
    </row>
    <row r="943" spans="1:46">
      <c r="A943" s="61" t="s">
        <v>192</v>
      </c>
      <c r="B943" s="61" t="s">
        <v>2854</v>
      </c>
      <c r="C943" s="61" t="s">
        <v>2786</v>
      </c>
      <c r="D943" s="61" t="s">
        <v>473</v>
      </c>
      <c r="E943" s="61">
        <v>481.332926988</v>
      </c>
      <c r="F943" s="59">
        <v>8725.3989440081714</v>
      </c>
      <c r="G943" s="61">
        <v>2.7919786096256685</v>
      </c>
      <c r="H943" s="61">
        <v>24361.12721212121</v>
      </c>
      <c r="I943" s="59">
        <v>0.86905445955436389</v>
      </c>
      <c r="J943" s="60">
        <v>4.8521994509353253E-3</v>
      </c>
      <c r="K943" s="59">
        <v>0.12298483096388001</v>
      </c>
      <c r="L943" s="59">
        <v>1.4080674784028297E-2</v>
      </c>
      <c r="M943" s="59">
        <v>1.2380110196585267E-2</v>
      </c>
      <c r="N943" s="59">
        <v>0</v>
      </c>
      <c r="O943" s="59">
        <v>0</v>
      </c>
      <c r="P943" s="59">
        <v>0</v>
      </c>
      <c r="Q943" s="59">
        <v>0.73920141486973678</v>
      </c>
      <c r="R943" s="59">
        <v>3.2106659410924429E-2</v>
      </c>
      <c r="S943" s="59">
        <v>0</v>
      </c>
      <c r="T943" s="59">
        <v>9.1830487721923683E-3</v>
      </c>
      <c r="U943" s="59">
        <v>0</v>
      </c>
      <c r="V943" s="59">
        <v>3.2718862662403925E-2</v>
      </c>
      <c r="W943" s="59">
        <v>3.2174681994422152E-2</v>
      </c>
      <c r="X943" s="59">
        <v>3.805784332503352</v>
      </c>
      <c r="Y943" s="59">
        <v>0.99630934406978688</v>
      </c>
      <c r="Z943" s="59">
        <v>8.3878543868478445E-4</v>
      </c>
      <c r="AA943" s="59">
        <v>1.677570877369569E-4</v>
      </c>
      <c r="AB943" s="59">
        <v>2.6841134037913104E-3</v>
      </c>
      <c r="AC943" s="59">
        <v>0.97350443720870838</v>
      </c>
      <c r="AD943" s="60">
        <v>2.2728723743854946E-2</v>
      </c>
      <c r="AE943" s="59">
        <v>0</v>
      </c>
      <c r="AF943" s="59">
        <v>0.32540886197030294</v>
      </c>
      <c r="AG943" s="61">
        <v>1310.3085422163588</v>
      </c>
      <c r="AH943" s="61">
        <v>14.448306398416888</v>
      </c>
      <c r="AI943" s="61">
        <v>26.685140982366782</v>
      </c>
      <c r="AJ943" s="61">
        <v>0</v>
      </c>
      <c r="AK943" s="61">
        <v>43.967414855957031</v>
      </c>
      <c r="AL943" s="59">
        <v>0.9581465844980469</v>
      </c>
      <c r="AM943" s="59">
        <v>3.8305087739114223E-2</v>
      </c>
      <c r="AN943" s="59">
        <v>6.4923877523922406E-4</v>
      </c>
      <c r="AO943" s="59">
        <v>0.22229935664191033</v>
      </c>
      <c r="AP943" s="59">
        <v>0</v>
      </c>
      <c r="AQ943" s="59">
        <v>0.65741918380723829</v>
      </c>
      <c r="AR943" s="59">
        <v>0.91936410649300904</v>
      </c>
      <c r="AS943" s="59">
        <v>4.7463636363636361</v>
      </c>
      <c r="AT943" s="59">
        <v>0.29151515151515156</v>
      </c>
    </row>
    <row r="944" spans="1:46">
      <c r="A944" s="61" t="s">
        <v>192</v>
      </c>
      <c r="B944" s="61" t="s">
        <v>2855</v>
      </c>
      <c r="C944" s="61" t="s">
        <v>2786</v>
      </c>
      <c r="D944" s="61" t="s">
        <v>2786</v>
      </c>
      <c r="E944" s="61">
        <v>672.01238199199997</v>
      </c>
      <c r="F944" s="59">
        <v>8067.0785875171023</v>
      </c>
      <c r="G944" s="61">
        <v>4.9484374999999998</v>
      </c>
      <c r="H944" s="61">
        <v>39919.434197916657</v>
      </c>
      <c r="I944" s="59">
        <v>0.95526786654036422</v>
      </c>
      <c r="J944" s="60">
        <v>6.2098726449847375E-3</v>
      </c>
      <c r="K944" s="59">
        <v>1.2630249447426586E-3</v>
      </c>
      <c r="L944" s="59">
        <v>0</v>
      </c>
      <c r="M944" s="59">
        <v>0</v>
      </c>
      <c r="N944" s="59">
        <v>0</v>
      </c>
      <c r="O944" s="59">
        <v>0</v>
      </c>
      <c r="P944" s="59">
        <v>0</v>
      </c>
      <c r="Q944" s="59">
        <v>0.90411535627828654</v>
      </c>
      <c r="R944" s="59">
        <v>4.3679612672350279E-2</v>
      </c>
      <c r="S944" s="59">
        <v>0</v>
      </c>
      <c r="T944" s="59">
        <v>3.631196716135144E-2</v>
      </c>
      <c r="U944" s="59">
        <v>0</v>
      </c>
      <c r="V944" s="59">
        <v>8.4201662982843917E-3</v>
      </c>
      <c r="W944" s="59">
        <v>0</v>
      </c>
      <c r="X944" s="59">
        <v>3.8669613724871064</v>
      </c>
      <c r="Y944" s="59">
        <v>0.9218835057158411</v>
      </c>
      <c r="Z944" s="59">
        <v>4.3549265106151338E-3</v>
      </c>
      <c r="AA944" s="59">
        <v>1.9052803483941209E-3</v>
      </c>
      <c r="AB944" s="59">
        <v>7.1856287425149698E-2</v>
      </c>
      <c r="AC944" s="59">
        <v>0.9886327754973161</v>
      </c>
      <c r="AD944" s="60">
        <v>6.5256288811704026E-3</v>
      </c>
      <c r="AE944" s="59">
        <v>0</v>
      </c>
      <c r="AF944" s="59">
        <v>0.14138132353806995</v>
      </c>
      <c r="AG944" s="61">
        <v>1349.7958961141951</v>
      </c>
      <c r="AH944" s="61">
        <v>14.499566812053924</v>
      </c>
      <c r="AI944" s="61">
        <v>11.456083272467009</v>
      </c>
      <c r="AJ944" s="61">
        <v>0</v>
      </c>
      <c r="AK944" s="61">
        <v>30</v>
      </c>
      <c r="AL944" s="59">
        <v>0.97208030313908211</v>
      </c>
      <c r="AM944" s="59">
        <v>1.6089733299183048E-2</v>
      </c>
      <c r="AN944" s="59">
        <v>5.0222288910744773E-3</v>
      </c>
      <c r="AO944" s="59">
        <v>0</v>
      </c>
      <c r="AP944" s="59">
        <v>0</v>
      </c>
      <c r="AQ944" s="59">
        <v>0.32291071684834416</v>
      </c>
      <c r="AR944" s="59">
        <v>0.93674350068413847</v>
      </c>
      <c r="AS944" s="59">
        <v>7.9175000000000004</v>
      </c>
      <c r="AT944" s="59">
        <v>0</v>
      </c>
    </row>
    <row r="945" spans="1:46">
      <c r="A945" s="61" t="s">
        <v>192</v>
      </c>
      <c r="B945" s="61" t="s">
        <v>2856</v>
      </c>
      <c r="C945" s="61" t="s">
        <v>2786</v>
      </c>
      <c r="D945" s="61" t="s">
        <v>1570</v>
      </c>
      <c r="E945" s="61">
        <v>428.15998011099998</v>
      </c>
      <c r="F945" s="59">
        <v>9396.5742541196887</v>
      </c>
      <c r="G945" s="61">
        <v>3.9418803418803412</v>
      </c>
      <c r="H945" s="61">
        <v>37040.171333333332</v>
      </c>
      <c r="I945" s="59">
        <v>0.90356678230702514</v>
      </c>
      <c r="J945" s="60">
        <v>0</v>
      </c>
      <c r="K945" s="59">
        <v>0</v>
      </c>
      <c r="L945" s="59">
        <v>0</v>
      </c>
      <c r="M945" s="59">
        <v>3.5820895522388062E-2</v>
      </c>
      <c r="N945" s="59">
        <v>0</v>
      </c>
      <c r="O945" s="59">
        <v>0</v>
      </c>
      <c r="P945" s="59">
        <v>0</v>
      </c>
      <c r="Q945" s="59">
        <v>0.92591044776119402</v>
      </c>
      <c r="R945" s="59">
        <v>3.3432835820895519E-2</v>
      </c>
      <c r="S945" s="59">
        <v>0</v>
      </c>
      <c r="T945" s="59">
        <v>4.8358208955223882E-3</v>
      </c>
      <c r="U945" s="59">
        <v>0</v>
      </c>
      <c r="V945" s="59">
        <v>0</v>
      </c>
      <c r="W945" s="59">
        <v>0</v>
      </c>
      <c r="X945" s="59">
        <v>4.8335862966175194</v>
      </c>
      <c r="Y945" s="59">
        <v>0.99170124481327804</v>
      </c>
      <c r="Z945" s="59">
        <v>2.8036335090277E-3</v>
      </c>
      <c r="AA945" s="59">
        <v>3.7007962319165638E-3</v>
      </c>
      <c r="AB945" s="59">
        <v>1.7943254457777281E-3</v>
      </c>
      <c r="AC945" s="59">
        <v>0.95614700780572415</v>
      </c>
      <c r="AD945" s="60">
        <v>3.5396790980052044E-2</v>
      </c>
      <c r="AE945" s="59">
        <v>3.9570685169124029E-3</v>
      </c>
      <c r="AF945" s="59">
        <v>0.43086698563507447</v>
      </c>
      <c r="AG945" s="61">
        <v>1319.9945938047924</v>
      </c>
      <c r="AH945" s="61">
        <v>14.397282291057861</v>
      </c>
      <c r="AI945" s="61">
        <v>41.348360301595086</v>
      </c>
      <c r="AJ945" s="61">
        <v>17.7603759765625</v>
      </c>
      <c r="AK945" s="61">
        <v>52.880523681640625</v>
      </c>
      <c r="AL945" s="59">
        <v>0.92532585576374715</v>
      </c>
      <c r="AM945" s="59">
        <v>7.0797135201990435E-2</v>
      </c>
      <c r="AN945" s="59">
        <v>4.0872572900118188E-3</v>
      </c>
      <c r="AO945" s="59">
        <v>0.68899480031627802</v>
      </c>
      <c r="AP945" s="59">
        <v>0</v>
      </c>
      <c r="AQ945" s="59">
        <v>0.31121544793947137</v>
      </c>
      <c r="AR945" s="59">
        <v>0.89440589765828282</v>
      </c>
      <c r="AS945" s="59">
        <v>10.248888888888889</v>
      </c>
      <c r="AT945" s="59">
        <v>0.94333333333333336</v>
      </c>
    </row>
    <row r="946" spans="1:46">
      <c r="A946" s="61" t="s">
        <v>192</v>
      </c>
      <c r="B946" s="61" t="s">
        <v>2857</v>
      </c>
      <c r="C946" s="61" t="s">
        <v>2786</v>
      </c>
      <c r="D946" s="61" t="s">
        <v>2858</v>
      </c>
      <c r="E946" s="61">
        <v>378.35986603499998</v>
      </c>
      <c r="F946" s="59">
        <v>8246.7167471787761</v>
      </c>
      <c r="G946" s="61">
        <v>4.8334928229665071</v>
      </c>
      <c r="H946" s="61">
        <v>39860.446210526316</v>
      </c>
      <c r="I946" s="59">
        <v>0.84656503662641069</v>
      </c>
      <c r="J946" s="60">
        <v>6.0186101762027322E-2</v>
      </c>
      <c r="K946" s="59">
        <v>2.6441036488630356E-2</v>
      </c>
      <c r="L946" s="59">
        <v>4.2305658381808567E-2</v>
      </c>
      <c r="M946" s="59">
        <v>6.345848757271285E-3</v>
      </c>
      <c r="N946" s="59">
        <v>0</v>
      </c>
      <c r="O946" s="59">
        <v>0</v>
      </c>
      <c r="P946" s="59">
        <v>0</v>
      </c>
      <c r="Q946" s="59">
        <v>0.59492332099418299</v>
      </c>
      <c r="R946" s="59">
        <v>0.17017451084082497</v>
      </c>
      <c r="S946" s="59">
        <v>0</v>
      </c>
      <c r="T946" s="59">
        <v>9.5505023796932834E-2</v>
      </c>
      <c r="U946" s="59">
        <v>0</v>
      </c>
      <c r="V946" s="59">
        <v>0</v>
      </c>
      <c r="W946" s="59">
        <v>0</v>
      </c>
      <c r="X946" s="59">
        <v>3.9774302118392399</v>
      </c>
      <c r="Y946" s="59">
        <v>0.96764559482329515</v>
      </c>
      <c r="Z946" s="59">
        <v>4.9776007964161273E-4</v>
      </c>
      <c r="AA946" s="59">
        <v>0</v>
      </c>
      <c r="AB946" s="59">
        <v>3.1856645097063215E-2</v>
      </c>
      <c r="AC946" s="59">
        <v>0.95990892892496538</v>
      </c>
      <c r="AD946" s="60">
        <v>3.6329439714907936E-2</v>
      </c>
      <c r="AE946" s="59">
        <v>0</v>
      </c>
      <c r="AF946" s="59">
        <v>0.26699449140479187</v>
      </c>
      <c r="AG946" s="61">
        <v>1320.9083704804359</v>
      </c>
      <c r="AH946" s="61">
        <v>14.305354135710747</v>
      </c>
      <c r="AI946" s="61">
        <v>64.812125613631565</v>
      </c>
      <c r="AJ946" s="61">
        <v>38.314411163330078</v>
      </c>
      <c r="AK946" s="61">
        <v>50.287296295166016</v>
      </c>
      <c r="AL946" s="59">
        <v>0.92488007162902741</v>
      </c>
      <c r="AM946" s="59">
        <v>6.9873954330965993E-2</v>
      </c>
      <c r="AN946" s="59">
        <v>5.7815328642643257E-3</v>
      </c>
      <c r="AO946" s="59">
        <v>0.96535080167887766</v>
      </c>
      <c r="AP946" s="59">
        <v>0</v>
      </c>
      <c r="AQ946" s="59">
        <v>6.607466130587801E-4</v>
      </c>
      <c r="AR946" s="59">
        <v>0.93050881013660669</v>
      </c>
      <c r="AS946" s="59">
        <v>9.1836363636363636</v>
      </c>
      <c r="AT946" s="59">
        <v>0.58818181818181814</v>
      </c>
    </row>
    <row r="947" spans="1:46">
      <c r="A947" s="61" t="s">
        <v>192</v>
      </c>
      <c r="B947" s="61" t="s">
        <v>2862</v>
      </c>
      <c r="C947" s="61" t="s">
        <v>2861</v>
      </c>
      <c r="D947" s="61" t="s">
        <v>580</v>
      </c>
      <c r="E947" s="61">
        <v>846.46870742099998</v>
      </c>
      <c r="F947" s="59">
        <v>3796.1597221559741</v>
      </c>
      <c r="G947" s="61">
        <v>2.7227272727272731</v>
      </c>
      <c r="H947" s="61">
        <v>10335.907607142857</v>
      </c>
      <c r="I947" s="59">
        <v>0.92714047221559748</v>
      </c>
      <c r="J947" s="60">
        <v>4.1259241593131407E-2</v>
      </c>
      <c r="K947" s="59">
        <v>0.52098735988552358</v>
      </c>
      <c r="L947" s="59">
        <v>0.20271881707607919</v>
      </c>
      <c r="M947" s="59">
        <v>0.12640114476508466</v>
      </c>
      <c r="N947" s="59">
        <v>0</v>
      </c>
      <c r="O947" s="59">
        <v>0</v>
      </c>
      <c r="P947" s="59">
        <v>0</v>
      </c>
      <c r="Q947" s="59">
        <v>0</v>
      </c>
      <c r="R947" s="59">
        <v>3.577390889577868E-2</v>
      </c>
      <c r="S947" s="59">
        <v>0</v>
      </c>
      <c r="T947" s="59">
        <v>0</v>
      </c>
      <c r="U947" s="59">
        <v>0</v>
      </c>
      <c r="V947" s="59">
        <v>5.0202718817076081E-2</v>
      </c>
      <c r="W947" s="59">
        <v>2.2656808967326497E-2</v>
      </c>
      <c r="X947" s="59">
        <v>0.11089911757691391</v>
      </c>
      <c r="Y947" s="59">
        <v>1</v>
      </c>
      <c r="Z947" s="59">
        <v>0</v>
      </c>
      <c r="AA947" s="59">
        <v>0</v>
      </c>
      <c r="AB947" s="59">
        <v>0</v>
      </c>
      <c r="AC947" s="59">
        <v>0.65871690913427139</v>
      </c>
      <c r="AD947" s="60">
        <v>0.33567851180538993</v>
      </c>
      <c r="AE947" s="59">
        <v>0</v>
      </c>
      <c r="AF947" s="59">
        <v>9.9070407759670867E-2</v>
      </c>
      <c r="AG947" s="61">
        <v>1167.1023510971786</v>
      </c>
      <c r="AH947" s="61">
        <v>14.528497648902821</v>
      </c>
      <c r="AI947" s="61">
        <v>41.451881154045026</v>
      </c>
      <c r="AJ947" s="61">
        <v>0</v>
      </c>
      <c r="AK947" s="61">
        <v>97.295845031738281</v>
      </c>
      <c r="AL947" s="59">
        <v>0.8545058944987709</v>
      </c>
      <c r="AM947" s="59">
        <v>0.1344556496917188</v>
      </c>
      <c r="AN947" s="59">
        <v>6.5714183539609967E-3</v>
      </c>
      <c r="AO947" s="59">
        <v>0.42581314210441645</v>
      </c>
      <c r="AP947" s="59">
        <v>0.19197401932919764</v>
      </c>
      <c r="AQ947" s="59">
        <v>0.13836896623958322</v>
      </c>
      <c r="AR947" s="59">
        <v>0.67970426901979486</v>
      </c>
      <c r="AS947" s="59">
        <v>3.811818181818182</v>
      </c>
      <c r="AT947" s="59">
        <v>0</v>
      </c>
    </row>
    <row r="948" spans="1:46">
      <c r="A948" s="61" t="s">
        <v>192</v>
      </c>
      <c r="B948" s="61" t="s">
        <v>2864</v>
      </c>
      <c r="C948" s="61" t="s">
        <v>2861</v>
      </c>
      <c r="D948" s="61" t="s">
        <v>2865</v>
      </c>
      <c r="E948" s="61">
        <v>882.14341191699998</v>
      </c>
      <c r="F948" s="59">
        <v>1959.7726524254563</v>
      </c>
      <c r="G948" s="61">
        <v>1.605</v>
      </c>
      <c r="H948" s="61">
        <v>3145.4351071428573</v>
      </c>
      <c r="I948" s="59">
        <v>0.67690253671562095</v>
      </c>
      <c r="J948" s="60">
        <v>0.42323097463284381</v>
      </c>
      <c r="K948" s="59">
        <v>0.28542814221332002</v>
      </c>
      <c r="L948" s="59">
        <v>0</v>
      </c>
      <c r="M948" s="59">
        <v>0</v>
      </c>
      <c r="N948" s="59">
        <v>0</v>
      </c>
      <c r="O948" s="59">
        <v>0</v>
      </c>
      <c r="P948" s="59">
        <v>0</v>
      </c>
      <c r="Q948" s="59">
        <v>0</v>
      </c>
      <c r="R948" s="59">
        <v>0</v>
      </c>
      <c r="S948" s="59">
        <v>0</v>
      </c>
      <c r="T948" s="59">
        <v>0</v>
      </c>
      <c r="U948" s="59">
        <v>0</v>
      </c>
      <c r="V948" s="59">
        <v>5.6584877315973968E-2</v>
      </c>
      <c r="W948" s="59">
        <v>0.18177265898848272</v>
      </c>
      <c r="X948" s="59">
        <v>0.2091677792612372</v>
      </c>
      <c r="Y948" s="59">
        <v>0.25531914893617025</v>
      </c>
      <c r="Z948" s="59">
        <v>0.61702127659574479</v>
      </c>
      <c r="AA948" s="59">
        <v>0.12765957446808512</v>
      </c>
      <c r="AB948" s="59">
        <v>0</v>
      </c>
      <c r="AC948" s="59">
        <v>0.93457943925233644</v>
      </c>
      <c r="AD948" s="60">
        <v>2.8037383177570097E-2</v>
      </c>
      <c r="AE948" s="59">
        <v>0</v>
      </c>
      <c r="AF948" s="59">
        <v>2.5472048758115283E-2</v>
      </c>
      <c r="AG948" s="61">
        <v>1231.4804164600891</v>
      </c>
      <c r="AH948" s="61">
        <v>14.704543522912388</v>
      </c>
      <c r="AI948" s="61">
        <v>62.189221528471826</v>
      </c>
      <c r="AJ948" s="61">
        <v>3.2907476425170898</v>
      </c>
      <c r="AK948" s="61">
        <v>127.47188663482666</v>
      </c>
      <c r="AL948" s="59">
        <v>0.48390657826526312</v>
      </c>
      <c r="AM948" s="59">
        <v>0.23394722129310377</v>
      </c>
      <c r="AN948" s="59">
        <v>0.28240872927750205</v>
      </c>
      <c r="AO948" s="59">
        <v>0.19632578746311041</v>
      </c>
      <c r="AP948" s="59">
        <v>0</v>
      </c>
      <c r="AQ948" s="59">
        <v>0.65982752026125846</v>
      </c>
      <c r="AR948" s="59">
        <v>0.80106809078771701</v>
      </c>
      <c r="AS948" s="59">
        <v>2.2469999999999999</v>
      </c>
      <c r="AT948" s="59">
        <v>0.25</v>
      </c>
    </row>
    <row r="949" spans="1:46">
      <c r="A949" s="61" t="s">
        <v>192</v>
      </c>
      <c r="B949" s="61" t="s">
        <v>2867</v>
      </c>
      <c r="C949" s="61" t="s">
        <v>2861</v>
      </c>
      <c r="D949" s="61" t="s">
        <v>204</v>
      </c>
      <c r="E949" s="61">
        <v>690.12887330199999</v>
      </c>
      <c r="F949" s="59">
        <v>4719.0500248138951</v>
      </c>
      <c r="G949" s="61">
        <v>0.80600000000000005</v>
      </c>
      <c r="H949" s="61">
        <v>3803.5543200000002</v>
      </c>
      <c r="I949" s="59">
        <v>0.49131513647642683</v>
      </c>
      <c r="J949" s="60">
        <v>0.32258064516129031</v>
      </c>
      <c r="K949" s="59">
        <v>0.16873449131513649</v>
      </c>
      <c r="L949" s="59">
        <v>0</v>
      </c>
      <c r="M949" s="59">
        <v>0</v>
      </c>
      <c r="N949" s="59">
        <v>0</v>
      </c>
      <c r="O949" s="59">
        <v>0</v>
      </c>
      <c r="P949" s="59">
        <v>0</v>
      </c>
      <c r="Q949" s="59">
        <v>0</v>
      </c>
      <c r="R949" s="59">
        <v>0</v>
      </c>
      <c r="S949" s="59">
        <v>0</v>
      </c>
      <c r="T949" s="59">
        <v>0</v>
      </c>
      <c r="U949" s="59">
        <v>0</v>
      </c>
      <c r="V949" s="59">
        <v>0</v>
      </c>
      <c r="W949" s="59">
        <v>0.50868486352357312</v>
      </c>
      <c r="X949" s="59">
        <v>0.47146401985111663</v>
      </c>
      <c r="Y949" s="59">
        <v>0.57894736842105265</v>
      </c>
      <c r="Z949" s="59">
        <v>0.42105263157894735</v>
      </c>
      <c r="AA949" s="59">
        <v>0</v>
      </c>
      <c r="AB949" s="59">
        <v>0</v>
      </c>
      <c r="AC949" s="59">
        <v>0.84863523573200983</v>
      </c>
      <c r="AD949" s="60">
        <v>0</v>
      </c>
      <c r="AE949" s="59">
        <v>0</v>
      </c>
      <c r="AF949" s="59">
        <v>5.8394890518317357E-3</v>
      </c>
      <c r="AG949" s="61">
        <v>1242.7182180369432</v>
      </c>
      <c r="AH949" s="61">
        <v>14.416177109742845</v>
      </c>
      <c r="AI949" s="61">
        <v>134.10352618511007</v>
      </c>
      <c r="AJ949" s="61">
        <v>79.464683532714844</v>
      </c>
      <c r="AK949" s="61">
        <v>158.27133941650391</v>
      </c>
      <c r="AL949" s="59">
        <v>0.57788119788676029</v>
      </c>
      <c r="AM949" s="59">
        <v>0.28364267540845217</v>
      </c>
      <c r="AN949" s="59">
        <v>0.13856107706734733</v>
      </c>
      <c r="AO949" s="59">
        <v>0</v>
      </c>
      <c r="AP949" s="59">
        <v>0.32376199380115472</v>
      </c>
      <c r="AQ949" s="59">
        <v>0.60930648791445285</v>
      </c>
      <c r="AR949" s="59">
        <v>0.74441687344913143</v>
      </c>
      <c r="AS949" s="59">
        <v>0.80600000000000005</v>
      </c>
      <c r="AT949" s="59">
        <v>0</v>
      </c>
    </row>
    <row r="950" spans="1:46">
      <c r="A950" s="61" t="s">
        <v>192</v>
      </c>
      <c r="B950" s="61" t="s">
        <v>2868</v>
      </c>
      <c r="C950" s="61" t="s">
        <v>2861</v>
      </c>
      <c r="D950" s="61" t="s">
        <v>2800</v>
      </c>
      <c r="E950" s="61">
        <v>888.36270472199999</v>
      </c>
      <c r="F950" s="59">
        <v>5586.1752364864869</v>
      </c>
      <c r="G950" s="61">
        <v>2.5299145299145298</v>
      </c>
      <c r="H950" s="61">
        <v>14132.545897435897</v>
      </c>
      <c r="I950" s="59">
        <v>0.55405405405405406</v>
      </c>
      <c r="J950" s="60">
        <v>0</v>
      </c>
      <c r="K950" s="59">
        <v>0.52380952380952372</v>
      </c>
      <c r="L950" s="59">
        <v>0</v>
      </c>
      <c r="M950" s="59">
        <v>0.18614718614718612</v>
      </c>
      <c r="N950" s="59">
        <v>0</v>
      </c>
      <c r="O950" s="59">
        <v>0</v>
      </c>
      <c r="P950" s="59">
        <v>0</v>
      </c>
      <c r="Q950" s="59">
        <v>0</v>
      </c>
      <c r="R950" s="59">
        <v>0</v>
      </c>
      <c r="S950" s="59">
        <v>0</v>
      </c>
      <c r="T950" s="59">
        <v>0</v>
      </c>
      <c r="U950" s="59">
        <v>0</v>
      </c>
      <c r="V950" s="59">
        <v>0.10822510822510822</v>
      </c>
      <c r="W950" s="59">
        <v>0.18181818181818182</v>
      </c>
      <c r="X950" s="59">
        <v>1.2128378378378377</v>
      </c>
      <c r="Y950" s="59">
        <v>0.79665738161559896</v>
      </c>
      <c r="Z950" s="59">
        <v>2.506963788300836E-2</v>
      </c>
      <c r="AA950" s="59">
        <v>0</v>
      </c>
      <c r="AB950" s="59">
        <v>0.17827298050139279</v>
      </c>
      <c r="AC950" s="59">
        <v>0.69932432432432423</v>
      </c>
      <c r="AD950" s="60">
        <v>0.15202702702702703</v>
      </c>
      <c r="AE950" s="59">
        <v>0.13513513513513511</v>
      </c>
      <c r="AF950" s="59">
        <v>3.3319723850026871E-2</v>
      </c>
      <c r="AG950" s="61">
        <v>1213.2987946395149</v>
      </c>
      <c r="AH950" s="61">
        <v>14.542332859174964</v>
      </c>
      <c r="AI950" s="61">
        <v>39.59470323564787</v>
      </c>
      <c r="AJ950" s="61">
        <v>0</v>
      </c>
      <c r="AK950" s="61">
        <v>98.028465270996094</v>
      </c>
      <c r="AL950" s="59">
        <v>0.68975205368594472</v>
      </c>
      <c r="AM950" s="59">
        <v>0.2251332692569383</v>
      </c>
      <c r="AN950" s="59">
        <v>8.2103289132139684E-2</v>
      </c>
      <c r="AO950" s="59">
        <v>9.8073680420053752E-2</v>
      </c>
      <c r="AP950" s="59">
        <v>0</v>
      </c>
      <c r="AQ950" s="59">
        <v>0.13353217032802153</v>
      </c>
      <c r="AR950" s="59">
        <v>0.7432432432432432</v>
      </c>
      <c r="AS950" s="59">
        <v>3.2888888888888892</v>
      </c>
      <c r="AT950" s="59">
        <v>0.72222222222222221</v>
      </c>
    </row>
    <row r="951" spans="1:46">
      <c r="A951" s="61" t="s">
        <v>192</v>
      </c>
      <c r="B951" s="61" t="s">
        <v>2869</v>
      </c>
      <c r="C951" s="61" t="s">
        <v>2861</v>
      </c>
      <c r="D951" s="61" t="s">
        <v>2870</v>
      </c>
      <c r="E951" s="61">
        <v>468.37816183199999</v>
      </c>
      <c r="F951" s="59">
        <v>9232.1536453008266</v>
      </c>
      <c r="G951" s="61">
        <v>2.3546296296296294</v>
      </c>
      <c r="H951" s="61">
        <v>21738.302518518518</v>
      </c>
      <c r="I951" s="59">
        <v>0.37475422729060165</v>
      </c>
      <c r="J951" s="60">
        <v>0.19465198584349194</v>
      </c>
      <c r="K951" s="59">
        <v>0.15729453401494298</v>
      </c>
      <c r="L951" s="59">
        <v>0</v>
      </c>
      <c r="M951" s="59">
        <v>0</v>
      </c>
      <c r="N951" s="59">
        <v>0</v>
      </c>
      <c r="O951" s="59">
        <v>0</v>
      </c>
      <c r="P951" s="59">
        <v>0</v>
      </c>
      <c r="Q951" s="59">
        <v>0</v>
      </c>
      <c r="R951" s="59">
        <v>0</v>
      </c>
      <c r="S951" s="59">
        <v>2.2807707432166729E-2</v>
      </c>
      <c r="T951" s="59">
        <v>0</v>
      </c>
      <c r="U951" s="59">
        <v>0</v>
      </c>
      <c r="V951" s="59">
        <v>0.15690129767990563</v>
      </c>
      <c r="W951" s="59">
        <v>0.46834447502949272</v>
      </c>
      <c r="X951" s="59">
        <v>0.23594180102241447</v>
      </c>
      <c r="Y951" s="59">
        <v>6.6666666666666666E-2</v>
      </c>
      <c r="Z951" s="59">
        <v>0.66666666666666663</v>
      </c>
      <c r="AA951" s="59">
        <v>0</v>
      </c>
      <c r="AB951" s="59">
        <v>0.26666666666666666</v>
      </c>
      <c r="AC951" s="59">
        <v>0.41250491545418799</v>
      </c>
      <c r="AD951" s="60">
        <v>0.20408965788438854</v>
      </c>
      <c r="AE951" s="59">
        <v>0.36924891860007869</v>
      </c>
      <c r="AF951" s="59">
        <v>5.4293735430648339E-2</v>
      </c>
      <c r="AG951" s="61">
        <v>1230.0756706259176</v>
      </c>
      <c r="AH951" s="61">
        <v>14.564051781662886</v>
      </c>
      <c r="AI951" s="61">
        <v>106.35899611393091</v>
      </c>
      <c r="AJ951" s="61">
        <v>5.8984842300415039</v>
      </c>
      <c r="AK951" s="61">
        <v>246.58810329437256</v>
      </c>
      <c r="AL951" s="59">
        <v>0.11942807021832055</v>
      </c>
      <c r="AM951" s="59">
        <v>0.19588872299496599</v>
      </c>
      <c r="AN951" s="59">
        <v>0.68534365211317805</v>
      </c>
      <c r="AO951" s="59">
        <v>0.97637451372899609</v>
      </c>
      <c r="AP951" s="59">
        <v>0</v>
      </c>
      <c r="AQ951" s="59">
        <v>0</v>
      </c>
      <c r="AR951" s="59">
        <v>0.55053086905230042</v>
      </c>
      <c r="AS951" s="59">
        <v>2.1191666666666666</v>
      </c>
      <c r="AT951" s="59">
        <v>0</v>
      </c>
    </row>
    <row r="952" spans="1:46">
      <c r="A952" s="61" t="s">
        <v>192</v>
      </c>
      <c r="B952" s="61" t="s">
        <v>2872</v>
      </c>
      <c r="C952" s="61" t="s">
        <v>2861</v>
      </c>
      <c r="D952" s="61" t="s">
        <v>2873</v>
      </c>
      <c r="E952" s="61">
        <v>1133.06782894</v>
      </c>
      <c r="F952" s="59">
        <v>2381.8632909815642</v>
      </c>
      <c r="G952" s="61">
        <v>1.1634782608695653</v>
      </c>
      <c r="H952" s="61">
        <v>2771.2461594202896</v>
      </c>
      <c r="I952" s="59">
        <v>0.69282511210762332</v>
      </c>
      <c r="J952" s="60">
        <v>8.7194818136522176E-2</v>
      </c>
      <c r="K952" s="59">
        <v>8.2779764946346451E-2</v>
      </c>
      <c r="L952" s="59">
        <v>0</v>
      </c>
      <c r="M952" s="59">
        <v>0.2238119570771589</v>
      </c>
      <c r="N952" s="59">
        <v>2.1716913643331628E-2</v>
      </c>
      <c r="O952" s="59">
        <v>0</v>
      </c>
      <c r="P952" s="59">
        <v>0</v>
      </c>
      <c r="Q952" s="59">
        <v>0</v>
      </c>
      <c r="R952" s="59">
        <v>0.29279509453244762</v>
      </c>
      <c r="S952" s="59">
        <v>0</v>
      </c>
      <c r="T952" s="59">
        <v>6.2340316811446091E-2</v>
      </c>
      <c r="U952" s="59">
        <v>0</v>
      </c>
      <c r="V952" s="59">
        <v>0.14844149207971383</v>
      </c>
      <c r="W952" s="59">
        <v>7.8691875319366375E-2</v>
      </c>
      <c r="X952" s="59">
        <v>0.86198305929247632</v>
      </c>
      <c r="Y952" s="59">
        <v>0.79768786127167635</v>
      </c>
      <c r="Z952" s="59">
        <v>9.2485549132947972E-2</v>
      </c>
      <c r="AA952" s="59">
        <v>1.7341040462427744E-2</v>
      </c>
      <c r="AB952" s="59">
        <v>9.2485549132947972E-2</v>
      </c>
      <c r="AC952" s="59">
        <v>0.66716492277030393</v>
      </c>
      <c r="AD952" s="60">
        <v>0.21973094170403587</v>
      </c>
      <c r="AE952" s="59">
        <v>9.765819631290483E-2</v>
      </c>
      <c r="AF952" s="59">
        <v>3.5425946245028865E-2</v>
      </c>
      <c r="AG952" s="61">
        <v>1220.8148209457595</v>
      </c>
      <c r="AH952" s="61">
        <v>14.335179054240468</v>
      </c>
      <c r="AI952" s="61">
        <v>136.60968367172796</v>
      </c>
      <c r="AJ952" s="61">
        <v>65.187431335449219</v>
      </c>
      <c r="AK952" s="61">
        <v>181.31710052490234</v>
      </c>
      <c r="AL952" s="59">
        <v>0.65910661385440006</v>
      </c>
      <c r="AM952" s="59">
        <v>0.26857394784978439</v>
      </c>
      <c r="AN952" s="59">
        <v>7.2425055150291004E-2</v>
      </c>
      <c r="AO952" s="59">
        <v>0.27342802618430506</v>
      </c>
      <c r="AP952" s="59">
        <v>0.49461955029143906</v>
      </c>
      <c r="AQ952" s="59">
        <v>0.23205804037873135</v>
      </c>
      <c r="AR952" s="59">
        <v>0.82212257100149477</v>
      </c>
      <c r="AS952" s="59">
        <v>1.7452173913043478</v>
      </c>
      <c r="AT952" s="59">
        <v>4.3478260869565216E-2</v>
      </c>
    </row>
    <row r="953" spans="1:46">
      <c r="A953" s="61" t="s">
        <v>192</v>
      </c>
      <c r="B953" s="61" t="s">
        <v>2875</v>
      </c>
      <c r="C953" s="61" t="s">
        <v>2861</v>
      </c>
      <c r="D953" s="61" t="s">
        <v>2876</v>
      </c>
      <c r="E953" s="61">
        <v>547.43050321299995</v>
      </c>
      <c r="F953" s="59">
        <v>6498.0949193548377</v>
      </c>
      <c r="G953" s="61">
        <v>2.5172932330827074</v>
      </c>
      <c r="H953" s="61">
        <v>16357.610368421054</v>
      </c>
      <c r="I953" s="59">
        <v>0.94324970131421726</v>
      </c>
      <c r="J953" s="60">
        <v>2.94205495818399E-2</v>
      </c>
      <c r="K953" s="59">
        <v>0.71669653524492216</v>
      </c>
      <c r="L953" s="59">
        <v>0</v>
      </c>
      <c r="M953" s="59">
        <v>0</v>
      </c>
      <c r="N953" s="59">
        <v>0</v>
      </c>
      <c r="O953" s="59">
        <v>0</v>
      </c>
      <c r="P953" s="59">
        <v>0</v>
      </c>
      <c r="Q953" s="59">
        <v>0</v>
      </c>
      <c r="R953" s="59">
        <v>0.19713261648745517</v>
      </c>
      <c r="S953" s="59">
        <v>0</v>
      </c>
      <c r="T953" s="59">
        <v>2.6881720430107524E-2</v>
      </c>
      <c r="U953" s="59">
        <v>0</v>
      </c>
      <c r="V953" s="59">
        <v>0</v>
      </c>
      <c r="W953" s="59">
        <v>2.9868578255675026E-2</v>
      </c>
      <c r="X953" s="59">
        <v>0.3942652329749104</v>
      </c>
      <c r="Y953" s="59">
        <v>0.92045454545454541</v>
      </c>
      <c r="Z953" s="59">
        <v>1.8939393939393936E-2</v>
      </c>
      <c r="AA953" s="59">
        <v>0</v>
      </c>
      <c r="AB953" s="59">
        <v>6.0606060606060608E-2</v>
      </c>
      <c r="AC953" s="59">
        <v>0.98521505376344076</v>
      </c>
      <c r="AD953" s="60">
        <v>2.9868578255675027E-3</v>
      </c>
      <c r="AE953" s="59">
        <v>5.9737156511350054E-3</v>
      </c>
      <c r="AF953" s="59">
        <v>0.12231689613018608</v>
      </c>
      <c r="AG953" s="61">
        <v>1185.5087338737299</v>
      </c>
      <c r="AH953" s="61">
        <v>14.530470373330289</v>
      </c>
      <c r="AI953" s="61">
        <v>49.815957210043486</v>
      </c>
      <c r="AJ953" s="61">
        <v>0</v>
      </c>
      <c r="AK953" s="61">
        <v>102.96033477783203</v>
      </c>
      <c r="AL953" s="59">
        <v>0.81117602580362524</v>
      </c>
      <c r="AM953" s="59">
        <v>0.1607509984984524</v>
      </c>
      <c r="AN953" s="59">
        <v>2.1463911731327452E-2</v>
      </c>
      <c r="AO953" s="59">
        <v>0</v>
      </c>
      <c r="AP953" s="59">
        <v>0.49755174109109063</v>
      </c>
      <c r="AQ953" s="59">
        <v>0.36168974662151793</v>
      </c>
      <c r="AR953" s="59">
        <v>0.95579450418160083</v>
      </c>
      <c r="AS953" s="59">
        <v>4.7828571428571438</v>
      </c>
      <c r="AT953" s="59">
        <v>0</v>
      </c>
    </row>
    <row r="954" spans="1:46">
      <c r="A954" s="61" t="s">
        <v>192</v>
      </c>
      <c r="B954" s="61" t="s">
        <v>2878</v>
      </c>
      <c r="C954" s="61" t="s">
        <v>2861</v>
      </c>
      <c r="D954" s="61" t="s">
        <v>2879</v>
      </c>
      <c r="E954" s="61">
        <v>784.34156013799998</v>
      </c>
      <c r="F954" s="59">
        <v>1611.1731924677031</v>
      </c>
      <c r="G954" s="61">
        <v>1.4271875000000001</v>
      </c>
      <c r="H954" s="61">
        <v>2299.446240625</v>
      </c>
      <c r="I954" s="59">
        <v>0.10116049923363259</v>
      </c>
      <c r="J954" s="60">
        <v>2.7223656418681061E-2</v>
      </c>
      <c r="K954" s="59">
        <v>0</v>
      </c>
      <c r="L954" s="59">
        <v>0</v>
      </c>
      <c r="M954" s="59">
        <v>8.1201595869514198E-2</v>
      </c>
      <c r="N954" s="59">
        <v>0</v>
      </c>
      <c r="O954" s="59">
        <v>0</v>
      </c>
      <c r="P954" s="59">
        <v>0</v>
      </c>
      <c r="Q954" s="59">
        <v>0</v>
      </c>
      <c r="R954" s="59">
        <v>0</v>
      </c>
      <c r="S954" s="59">
        <v>0</v>
      </c>
      <c r="T954" s="59">
        <v>3.4733630603144799E-2</v>
      </c>
      <c r="U954" s="59">
        <v>0</v>
      </c>
      <c r="V954" s="59">
        <v>0.23398263318469845</v>
      </c>
      <c r="W954" s="59">
        <v>0.62285848392396148</v>
      </c>
      <c r="X954" s="59">
        <v>0.41164878476023647</v>
      </c>
      <c r="Y954" s="59">
        <v>0.31914893617021273</v>
      </c>
      <c r="Z954" s="59">
        <v>0.62234042553191482</v>
      </c>
      <c r="AA954" s="59">
        <v>5.8510638297872342E-2</v>
      </c>
      <c r="AB954" s="59">
        <v>0</v>
      </c>
      <c r="AC954" s="59">
        <v>0.53032625355813445</v>
      </c>
      <c r="AD954" s="60">
        <v>0.21064155901029119</v>
      </c>
      <c r="AE954" s="59">
        <v>0.2283774906941099</v>
      </c>
      <c r="AF954" s="59">
        <v>5.8227183565237386E-2</v>
      </c>
      <c r="AG954" s="61">
        <v>1226.8094820717131</v>
      </c>
      <c r="AH954" s="61">
        <v>14.621689243027888</v>
      </c>
      <c r="AI954" s="61">
        <v>79.340684624891736</v>
      </c>
      <c r="AJ954" s="61">
        <v>5.8984842300415039</v>
      </c>
      <c r="AK954" s="61">
        <v>170.00222682952881</v>
      </c>
      <c r="AL954" s="59">
        <v>0.2167423079940958</v>
      </c>
      <c r="AM954" s="59">
        <v>0.26056887762525488</v>
      </c>
      <c r="AN954" s="59">
        <v>0.52257207934752947</v>
      </c>
      <c r="AO954" s="59">
        <v>0.68648344976806441</v>
      </c>
      <c r="AP954" s="59">
        <v>0</v>
      </c>
      <c r="AQ954" s="59">
        <v>0.24168361034782815</v>
      </c>
      <c r="AR954" s="59">
        <v>0.5693015108386249</v>
      </c>
      <c r="AS954" s="59">
        <v>2.2835000000000001</v>
      </c>
      <c r="AT954" s="59">
        <v>0</v>
      </c>
    </row>
    <row r="955" spans="1:46">
      <c r="A955" s="61" t="s">
        <v>192</v>
      </c>
      <c r="B955" s="61" t="s">
        <v>2881</v>
      </c>
      <c r="C955" s="61" t="s">
        <v>2861</v>
      </c>
      <c r="D955" s="61" t="s">
        <v>2002</v>
      </c>
      <c r="E955" s="61">
        <v>469.00908535100001</v>
      </c>
      <c r="F955" s="59">
        <v>1747.4740340425531</v>
      </c>
      <c r="G955" s="61">
        <v>2.1363636363636362</v>
      </c>
      <c r="H955" s="61">
        <v>3733.2399818181816</v>
      </c>
      <c r="I955" s="59">
        <v>0.66255319148936176</v>
      </c>
      <c r="J955" s="60">
        <v>0.1817021276595745</v>
      </c>
      <c r="K955" s="59">
        <v>0.10127659574468084</v>
      </c>
      <c r="L955" s="59">
        <v>0.2808510638297872</v>
      </c>
      <c r="M955" s="59">
        <v>0</v>
      </c>
      <c r="N955" s="59">
        <v>0</v>
      </c>
      <c r="O955" s="59">
        <v>0</v>
      </c>
      <c r="P955" s="59">
        <v>0</v>
      </c>
      <c r="Q955" s="59">
        <v>0</v>
      </c>
      <c r="R955" s="59">
        <v>0</v>
      </c>
      <c r="S955" s="59">
        <v>9.8723404255319142E-2</v>
      </c>
      <c r="T955" s="59">
        <v>0.13106382978723405</v>
      </c>
      <c r="U955" s="59">
        <v>0</v>
      </c>
      <c r="V955" s="59">
        <v>0.15319148936170213</v>
      </c>
      <c r="W955" s="59">
        <v>5.3191489361702128E-2</v>
      </c>
      <c r="X955" s="59">
        <v>0.26808510638297872</v>
      </c>
      <c r="Y955" s="59">
        <v>0</v>
      </c>
      <c r="Z955" s="59">
        <v>1</v>
      </c>
      <c r="AA955" s="59">
        <v>0</v>
      </c>
      <c r="AB955" s="59">
        <v>0</v>
      </c>
      <c r="AC955" s="59">
        <v>0.38042553191489359</v>
      </c>
      <c r="AD955" s="60">
        <v>0.43787234042553186</v>
      </c>
      <c r="AE955" s="59">
        <v>0.16085106382978723</v>
      </c>
      <c r="AF955" s="59">
        <v>5.0105639174159965E-2</v>
      </c>
      <c r="AG955" s="61">
        <v>1198.8558164937192</v>
      </c>
      <c r="AH955" s="61">
        <v>14.563982796286181</v>
      </c>
      <c r="AI955" s="61">
        <v>39.748681345085714</v>
      </c>
      <c r="AJ955" s="61">
        <v>0</v>
      </c>
      <c r="AK955" s="61">
        <v>99.147872924804688</v>
      </c>
      <c r="AL955" s="59">
        <v>0.79542702188978942</v>
      </c>
      <c r="AM955" s="59">
        <v>0.15191603366633605</v>
      </c>
      <c r="AN955" s="59">
        <v>3.5580334200799764E-2</v>
      </c>
      <c r="AO955" s="59">
        <v>0.11620243978688162</v>
      </c>
      <c r="AP955" s="59">
        <v>0.20908443580919411</v>
      </c>
      <c r="AQ955" s="59">
        <v>0.21721327620712963</v>
      </c>
      <c r="AR955" s="59">
        <v>0.34042553191489361</v>
      </c>
      <c r="AS955" s="59">
        <v>2.1363636363636362</v>
      </c>
      <c r="AT955" s="59">
        <v>0</v>
      </c>
    </row>
    <row r="956" spans="1:46">
      <c r="A956" s="61" t="s">
        <v>192</v>
      </c>
      <c r="B956" s="61" t="s">
        <v>2882</v>
      </c>
      <c r="C956" s="61" t="s">
        <v>2861</v>
      </c>
      <c r="D956" s="61" t="s">
        <v>2883</v>
      </c>
      <c r="E956" s="61">
        <v>527.85357123300003</v>
      </c>
      <c r="F956" s="59">
        <v>2689.778571428571</v>
      </c>
      <c r="G956" s="61">
        <v>1.0266666666666666</v>
      </c>
      <c r="H956" s="61">
        <v>2761.5059999999999</v>
      </c>
      <c r="I956" s="59">
        <v>0.18051948051948052</v>
      </c>
      <c r="J956" s="60">
        <v>0</v>
      </c>
      <c r="K956" s="59">
        <v>1.8181818181818184E-2</v>
      </c>
      <c r="L956" s="59">
        <v>0</v>
      </c>
      <c r="M956" s="59">
        <v>0</v>
      </c>
      <c r="N956" s="59">
        <v>0</v>
      </c>
      <c r="O956" s="59">
        <v>0</v>
      </c>
      <c r="P956" s="59">
        <v>0</v>
      </c>
      <c r="Q956" s="59">
        <v>0</v>
      </c>
      <c r="R956" s="59">
        <v>5.844155844155844E-2</v>
      </c>
      <c r="S956" s="59">
        <v>0</v>
      </c>
      <c r="T956" s="59">
        <v>0</v>
      </c>
      <c r="U956" s="59">
        <v>0.1038961038961039</v>
      </c>
      <c r="V956" s="59">
        <v>0</v>
      </c>
      <c r="W956" s="59">
        <v>0.81948051948051948</v>
      </c>
      <c r="X956" s="59">
        <v>1.0389610389610389</v>
      </c>
      <c r="Y956" s="59">
        <v>0.7</v>
      </c>
      <c r="Z956" s="59">
        <v>0.16250000000000001</v>
      </c>
      <c r="AA956" s="59">
        <v>0.13750000000000001</v>
      </c>
      <c r="AB956" s="59">
        <v>0</v>
      </c>
      <c r="AC956" s="59">
        <v>0.37012987012987014</v>
      </c>
      <c r="AD956" s="60">
        <v>0.15974025974025974</v>
      </c>
      <c r="AE956" s="59">
        <v>0.42857142857142855</v>
      </c>
      <c r="AF956" s="59">
        <v>1.458737881040335E-2</v>
      </c>
      <c r="AG956" s="61">
        <v>1263.6497155049788</v>
      </c>
      <c r="AH956" s="61">
        <v>14.544944286391656</v>
      </c>
      <c r="AI956" s="61">
        <v>132.56796205620066</v>
      </c>
      <c r="AJ956" s="61">
        <v>48.378036499023438</v>
      </c>
      <c r="AK956" s="61">
        <v>159.81526184082031</v>
      </c>
      <c r="AL956" s="59">
        <v>0.49552094416832809</v>
      </c>
      <c r="AM956" s="59">
        <v>0.32880804347800408</v>
      </c>
      <c r="AN956" s="59">
        <v>0.17500118410532592</v>
      </c>
      <c r="AO956" s="59">
        <v>9.1999945906521136E-2</v>
      </c>
      <c r="AP956" s="59">
        <v>7.5778591222874545E-2</v>
      </c>
      <c r="AQ956" s="59">
        <v>0</v>
      </c>
      <c r="AR956" s="59">
        <v>0.90909090909090906</v>
      </c>
      <c r="AS956" s="59">
        <v>1.54</v>
      </c>
      <c r="AT956" s="59">
        <v>0</v>
      </c>
    </row>
    <row r="957" spans="1:46">
      <c r="A957" s="61" t="s">
        <v>192</v>
      </c>
      <c r="B957" s="61" t="s">
        <v>2885</v>
      </c>
      <c r="C957" s="61" t="s">
        <v>2861</v>
      </c>
      <c r="D957" s="61" t="s">
        <v>2886</v>
      </c>
      <c r="E957" s="61">
        <v>807.20041251800001</v>
      </c>
      <c r="F957" s="59">
        <v>6674.2530714879476</v>
      </c>
      <c r="G957" s="61">
        <v>1.4152941176470588</v>
      </c>
      <c r="H957" s="61">
        <v>9446.031111764707</v>
      </c>
      <c r="I957" s="59">
        <v>0.54177057356608482</v>
      </c>
      <c r="J957" s="60">
        <v>7.0448877805486296E-2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  <c r="P957" s="59">
        <v>0</v>
      </c>
      <c r="Q957" s="59">
        <v>0.39406583217431618</v>
      </c>
      <c r="R957" s="59">
        <v>0.13166434863235976</v>
      </c>
      <c r="S957" s="59">
        <v>0</v>
      </c>
      <c r="T957" s="59">
        <v>3.8942976356050069E-2</v>
      </c>
      <c r="U957" s="59">
        <v>0</v>
      </c>
      <c r="V957" s="59">
        <v>0</v>
      </c>
      <c r="W957" s="59">
        <v>0.35674547983310156</v>
      </c>
      <c r="X957" s="59">
        <v>3.0964256026600174</v>
      </c>
      <c r="Y957" s="59">
        <v>0.9711409395973154</v>
      </c>
      <c r="Z957" s="59">
        <v>2.5503355704697979E-2</v>
      </c>
      <c r="AA957" s="59">
        <v>3.3557046979865767E-3</v>
      </c>
      <c r="AB957" s="59">
        <v>0</v>
      </c>
      <c r="AC957" s="59">
        <v>0.96674979218620127</v>
      </c>
      <c r="AD957" s="60">
        <v>9.9750623441396506E-3</v>
      </c>
      <c r="AE957" s="59">
        <v>1.2261014131338321E-2</v>
      </c>
      <c r="AF957" s="59">
        <v>5.9613448226436522E-2</v>
      </c>
      <c r="AG957" s="61">
        <v>1247.5907261185941</v>
      </c>
      <c r="AH957" s="61">
        <v>14.393015946740981</v>
      </c>
      <c r="AI957" s="61">
        <v>153.36531014717855</v>
      </c>
      <c r="AJ957" s="61">
        <v>5.8984842300415039</v>
      </c>
      <c r="AK957" s="61">
        <v>250.20863246917725</v>
      </c>
      <c r="AL957" s="59">
        <v>0.28307715959560986</v>
      </c>
      <c r="AM957" s="59">
        <v>0.37808144702006646</v>
      </c>
      <c r="AN957" s="59">
        <v>0.33890282482220579</v>
      </c>
      <c r="AO957" s="59">
        <v>0.60804292513794422</v>
      </c>
      <c r="AP957" s="59">
        <v>0</v>
      </c>
      <c r="AQ957" s="59">
        <v>0.37908801241250162</v>
      </c>
      <c r="AR957" s="59">
        <v>0.97672485453034086</v>
      </c>
      <c r="AS957" s="59">
        <v>2.8305882352941176</v>
      </c>
      <c r="AT957" s="59">
        <v>0.29294117647058826</v>
      </c>
    </row>
    <row r="958" spans="1:46">
      <c r="A958" s="61" t="s">
        <v>192</v>
      </c>
      <c r="B958" s="61" t="s">
        <v>2887</v>
      </c>
      <c r="C958" s="61" t="s">
        <v>2861</v>
      </c>
      <c r="D958" s="61" t="s">
        <v>2888</v>
      </c>
      <c r="E958" s="61">
        <v>753.61981996899999</v>
      </c>
      <c r="F958" s="59">
        <v>1593.5029116827789</v>
      </c>
      <c r="G958" s="61">
        <v>2.2355311355311356</v>
      </c>
      <c r="H958" s="61">
        <v>3562.3253736263732</v>
      </c>
      <c r="I958" s="59">
        <v>0.64853350811076516</v>
      </c>
      <c r="J958" s="60">
        <v>0.21808946419793546</v>
      </c>
      <c r="K958" s="59">
        <v>0</v>
      </c>
      <c r="L958" s="59">
        <v>0.25241329996424738</v>
      </c>
      <c r="M958" s="59">
        <v>7.2220235967107624E-2</v>
      </c>
      <c r="N958" s="59">
        <v>0</v>
      </c>
      <c r="O958" s="59">
        <v>0</v>
      </c>
      <c r="P958" s="59">
        <v>0</v>
      </c>
      <c r="Q958" s="59">
        <v>0</v>
      </c>
      <c r="R958" s="59">
        <v>6.2567036110117991E-2</v>
      </c>
      <c r="S958" s="59">
        <v>8.2409724705041126E-2</v>
      </c>
      <c r="T958" s="59">
        <v>0.17357883446549877</v>
      </c>
      <c r="U958" s="59">
        <v>0</v>
      </c>
      <c r="V958" s="59">
        <v>9.2777976403289233E-2</v>
      </c>
      <c r="W958" s="59">
        <v>2.6099392205934931E-2</v>
      </c>
      <c r="X958" s="59">
        <v>0.54891037194822223</v>
      </c>
      <c r="Y958" s="59">
        <v>0.4895522388059701</v>
      </c>
      <c r="Z958" s="59">
        <v>0.34328358208955223</v>
      </c>
      <c r="AA958" s="59">
        <v>0</v>
      </c>
      <c r="AB958" s="59">
        <v>0.16716417910447759</v>
      </c>
      <c r="AC958" s="59">
        <v>0.42143208258233655</v>
      </c>
      <c r="AD958" s="60">
        <v>0.27920694740291657</v>
      </c>
      <c r="AE958" s="59">
        <v>0.28739963952154673</v>
      </c>
      <c r="AF958" s="59">
        <v>8.0982477348473206E-2</v>
      </c>
      <c r="AG958" s="61">
        <v>1246.8505346928625</v>
      </c>
      <c r="AH958" s="61">
        <v>14.710524745088287</v>
      </c>
      <c r="AI958" s="61">
        <v>73.241165971111712</v>
      </c>
      <c r="AJ958" s="61">
        <v>2.1354222297668457</v>
      </c>
      <c r="AK958" s="61">
        <v>232.91842603683472</v>
      </c>
      <c r="AL958" s="59">
        <v>0.446345745012169</v>
      </c>
      <c r="AM958" s="59">
        <v>0.34525034122736153</v>
      </c>
      <c r="AN958" s="59">
        <v>0.20890838567180486</v>
      </c>
      <c r="AO958" s="59">
        <v>0.28562146893755297</v>
      </c>
      <c r="AP958" s="59">
        <v>5.1833164368748727E-2</v>
      </c>
      <c r="AQ958" s="59">
        <v>0.19199004082184529</v>
      </c>
      <c r="AR958" s="59">
        <v>0.60625921677863348</v>
      </c>
      <c r="AS958" s="59">
        <v>2.9061904761904764</v>
      </c>
      <c r="AT958" s="59">
        <v>0.24238095238095236</v>
      </c>
    </row>
    <row r="959" spans="1:46">
      <c r="A959" s="61" t="s">
        <v>192</v>
      </c>
      <c r="B959" s="61" t="s">
        <v>2890</v>
      </c>
      <c r="C959" s="61" t="s">
        <v>2861</v>
      </c>
      <c r="D959" s="61" t="s">
        <v>2891</v>
      </c>
      <c r="E959" s="61">
        <v>1943.0531413599999</v>
      </c>
      <c r="F959" s="59">
        <v>2316.1022284937098</v>
      </c>
      <c r="G959" s="61">
        <v>1.3515625000000002</v>
      </c>
      <c r="H959" s="61">
        <v>3130.3569181985299</v>
      </c>
      <c r="I959" s="59">
        <v>0.30397823869432156</v>
      </c>
      <c r="J959" s="60">
        <v>0.20028719912472645</v>
      </c>
      <c r="K959" s="59">
        <v>2.7134696331930244E-2</v>
      </c>
      <c r="L959" s="59">
        <v>0</v>
      </c>
      <c r="M959" s="59">
        <v>0</v>
      </c>
      <c r="N959" s="59">
        <v>0</v>
      </c>
      <c r="O959" s="59">
        <v>0</v>
      </c>
      <c r="P959" s="59">
        <v>0</v>
      </c>
      <c r="Q959" s="59">
        <v>0</v>
      </c>
      <c r="R959" s="59">
        <v>8.8695129284425731E-2</v>
      </c>
      <c r="S959" s="59">
        <v>0</v>
      </c>
      <c r="T959" s="59">
        <v>0.16010222489476847</v>
      </c>
      <c r="U959" s="59">
        <v>0</v>
      </c>
      <c r="V959" s="59">
        <v>0.15213469633193022</v>
      </c>
      <c r="W959" s="59">
        <v>0.35177390258568841</v>
      </c>
      <c r="X959" s="59">
        <v>0.52771166269976189</v>
      </c>
      <c r="Y959" s="59">
        <v>0.55927835051546393</v>
      </c>
      <c r="Z959" s="59">
        <v>0.21134020618556701</v>
      </c>
      <c r="AA959" s="59">
        <v>2.3195876288659795E-2</v>
      </c>
      <c r="AB959" s="59">
        <v>0.2061855670103093</v>
      </c>
      <c r="AC959" s="59">
        <v>0.79721183270996254</v>
      </c>
      <c r="AD959" s="60">
        <v>4.5222713362801766E-2</v>
      </c>
      <c r="AE959" s="59">
        <v>0.1069704182250935</v>
      </c>
      <c r="AF959" s="59">
        <v>7.5679865295436743E-2</v>
      </c>
      <c r="AG959" s="61">
        <v>1242.7065787357246</v>
      </c>
      <c r="AH959" s="61">
        <v>14.432616696155701</v>
      </c>
      <c r="AI959" s="61">
        <v>140.76224261705389</v>
      </c>
      <c r="AJ959" s="61">
        <v>56.019271850585938</v>
      </c>
      <c r="AK959" s="61">
        <v>186.94166564941406</v>
      </c>
      <c r="AL959" s="59">
        <v>0.51452529975595296</v>
      </c>
      <c r="AM959" s="59">
        <v>0.31204113109105397</v>
      </c>
      <c r="AN959" s="59">
        <v>0.1734383856141597</v>
      </c>
      <c r="AO959" s="59">
        <v>0.12535040592329011</v>
      </c>
      <c r="AP959" s="59">
        <v>7.3692014362396113E-2</v>
      </c>
      <c r="AQ959" s="59">
        <v>0.77352490675988728</v>
      </c>
      <c r="AR959" s="59">
        <v>0.87725263515810947</v>
      </c>
      <c r="AS959" s="59">
        <v>2.2976562500000002</v>
      </c>
      <c r="AT959" s="59">
        <v>0.20624999999999999</v>
      </c>
    </row>
    <row r="960" spans="1:46">
      <c r="A960" s="61" t="s">
        <v>192</v>
      </c>
      <c r="B960" s="61" t="s">
        <v>2893</v>
      </c>
      <c r="C960" s="61" t="s">
        <v>2861</v>
      </c>
      <c r="D960" s="61" t="s">
        <v>2894</v>
      </c>
      <c r="E960" s="61">
        <v>529.19633087299997</v>
      </c>
      <c r="F960" s="59">
        <v>4923.7420762916463</v>
      </c>
      <c r="G960" s="61">
        <v>2.2758241758241762</v>
      </c>
      <c r="H960" s="61">
        <v>11205.571252747253</v>
      </c>
      <c r="I960" s="59">
        <v>0.49130854659584744</v>
      </c>
      <c r="J960" s="60">
        <v>4.5871559633027519E-2</v>
      </c>
      <c r="K960" s="59">
        <v>0.18879768227909222</v>
      </c>
      <c r="L960" s="59">
        <v>0</v>
      </c>
      <c r="M960" s="59">
        <v>0.20762916465475614</v>
      </c>
      <c r="N960" s="59">
        <v>0</v>
      </c>
      <c r="O960" s="59">
        <v>0</v>
      </c>
      <c r="P960" s="59">
        <v>0</v>
      </c>
      <c r="Q960" s="59">
        <v>0</v>
      </c>
      <c r="R960" s="59">
        <v>4.9010140028971513E-2</v>
      </c>
      <c r="S960" s="59">
        <v>0</v>
      </c>
      <c r="T960" s="59">
        <v>0.14485755673587639</v>
      </c>
      <c r="U960" s="59">
        <v>0</v>
      </c>
      <c r="V960" s="59">
        <v>0.24311926605504586</v>
      </c>
      <c r="W960" s="59">
        <v>0.12071463061323032</v>
      </c>
      <c r="X960" s="59">
        <v>1.6103331723804926</v>
      </c>
      <c r="Y960" s="59">
        <v>0.98500749625187412</v>
      </c>
      <c r="Z960" s="59">
        <v>1.4992503748125937E-2</v>
      </c>
      <c r="AA960" s="59">
        <v>0</v>
      </c>
      <c r="AB960" s="59">
        <v>0</v>
      </c>
      <c r="AC960" s="59">
        <v>0.80395943988411389</v>
      </c>
      <c r="AD960" s="60">
        <v>0.17044905842588121</v>
      </c>
      <c r="AE960" s="59">
        <v>2.1728633510381457E-2</v>
      </c>
      <c r="AF960" s="59">
        <v>7.8269628082399248E-2</v>
      </c>
      <c r="AG960" s="61">
        <v>1226.0304784406378</v>
      </c>
      <c r="AH960" s="61">
        <v>14.381249852333138</v>
      </c>
      <c r="AI960" s="61">
        <v>133.20733966257598</v>
      </c>
      <c r="AJ960" s="61">
        <v>77.518394470214844</v>
      </c>
      <c r="AK960" s="61">
        <v>150.13675689697266</v>
      </c>
      <c r="AL960" s="59">
        <v>0.55508699297935249</v>
      </c>
      <c r="AM960" s="59">
        <v>0.28581074957660274</v>
      </c>
      <c r="AN960" s="59">
        <v>0.15932177734662689</v>
      </c>
      <c r="AO960" s="59">
        <v>0.17739163052233772</v>
      </c>
      <c r="AP960" s="59">
        <v>0.53063954456515539</v>
      </c>
      <c r="AQ960" s="59">
        <v>0.29218834481508893</v>
      </c>
      <c r="AR960" s="59">
        <v>0.77257363592467398</v>
      </c>
      <c r="AS960" s="59">
        <v>3.1861538461538461</v>
      </c>
      <c r="AT960" s="59">
        <v>0</v>
      </c>
    </row>
    <row r="961" spans="1:46">
      <c r="A961" s="61" t="s">
        <v>192</v>
      </c>
      <c r="B961" s="61" t="s">
        <v>2896</v>
      </c>
      <c r="C961" s="61" t="s">
        <v>2861</v>
      </c>
      <c r="D961" s="61" t="s">
        <v>2897</v>
      </c>
      <c r="E961" s="61">
        <v>1355.8815113600001</v>
      </c>
      <c r="F961" s="59">
        <v>2499.8446947218254</v>
      </c>
      <c r="G961" s="61">
        <v>1.1683333333333334</v>
      </c>
      <c r="H961" s="61">
        <v>2920.6518849999998</v>
      </c>
      <c r="I961" s="59">
        <v>0.40470756062767466</v>
      </c>
      <c r="J961" s="60">
        <v>0.19144079885877316</v>
      </c>
      <c r="K961" s="59">
        <v>0</v>
      </c>
      <c r="L961" s="59">
        <v>0</v>
      </c>
      <c r="M961" s="59">
        <v>1.6537125847527697E-2</v>
      </c>
      <c r="N961" s="59">
        <v>0</v>
      </c>
      <c r="O961" s="59">
        <v>0</v>
      </c>
      <c r="P961" s="59">
        <v>0</v>
      </c>
      <c r="Q961" s="59">
        <v>8.1031916652885727E-2</v>
      </c>
      <c r="R961" s="59">
        <v>0.14966098892012569</v>
      </c>
      <c r="S961" s="59">
        <v>0</v>
      </c>
      <c r="T961" s="59">
        <v>0.16983628245410945</v>
      </c>
      <c r="U961" s="59">
        <v>0</v>
      </c>
      <c r="V961" s="59">
        <v>0</v>
      </c>
      <c r="W961" s="59">
        <v>0.3610054572515296</v>
      </c>
      <c r="X961" s="59">
        <v>0.52353780313837373</v>
      </c>
      <c r="Y961" s="59">
        <v>0.65940054495912803</v>
      </c>
      <c r="Z961" s="59">
        <v>0.24523160762942778</v>
      </c>
      <c r="AA961" s="59">
        <v>7.3569482288828342E-2</v>
      </c>
      <c r="AB961" s="59">
        <v>2.1798365122615803E-2</v>
      </c>
      <c r="AC961" s="59">
        <v>0.85335235378031371</v>
      </c>
      <c r="AD961" s="60">
        <v>4.1797432239657629E-2</v>
      </c>
      <c r="AE961" s="59">
        <v>8.2596291012838788E-2</v>
      </c>
      <c r="AF961" s="59">
        <v>5.1700682849260979E-2</v>
      </c>
      <c r="AG961" s="61">
        <v>1235.8803982117342</v>
      </c>
      <c r="AH961" s="61">
        <v>14.447304235608611</v>
      </c>
      <c r="AI961" s="61">
        <v>138.4839090307517</v>
      </c>
      <c r="AJ961" s="61">
        <v>51.245738983154297</v>
      </c>
      <c r="AK961" s="61">
        <v>209.1956672668457</v>
      </c>
      <c r="AL961" s="59">
        <v>0.20738353436057874</v>
      </c>
      <c r="AM961" s="59">
        <v>0.41697965143938548</v>
      </c>
      <c r="AN961" s="59">
        <v>0.37480229337316417</v>
      </c>
      <c r="AO961" s="59">
        <v>0.56895642689767134</v>
      </c>
      <c r="AP961" s="59">
        <v>0</v>
      </c>
      <c r="AQ961" s="59">
        <v>0.43020905227545703</v>
      </c>
      <c r="AR961" s="59">
        <v>0.8131241084165477</v>
      </c>
      <c r="AS961" s="59">
        <v>1.7525000000000002</v>
      </c>
      <c r="AT961" s="59">
        <v>0.24075000000000002</v>
      </c>
    </row>
    <row r="962" spans="1:46">
      <c r="A962" s="61" t="s">
        <v>192</v>
      </c>
      <c r="B962" s="61" t="s">
        <v>2899</v>
      </c>
      <c r="C962" s="61" t="s">
        <v>2861</v>
      </c>
      <c r="D962" s="61" t="s">
        <v>2900</v>
      </c>
      <c r="E962" s="61">
        <v>591.77582555900005</v>
      </c>
      <c r="F962" s="59">
        <v>1883.4301380042461</v>
      </c>
      <c r="G962" s="61">
        <v>2.9904761904761905</v>
      </c>
      <c r="H962" s="61">
        <v>5632.3529841269838</v>
      </c>
      <c r="I962" s="59">
        <v>0.81050955414012738</v>
      </c>
      <c r="J962" s="60">
        <v>7.6963906581740973E-2</v>
      </c>
      <c r="K962" s="59">
        <v>6.3694267515923567E-2</v>
      </c>
      <c r="L962" s="59">
        <v>0.66985138004246281</v>
      </c>
      <c r="M962" s="59">
        <v>0</v>
      </c>
      <c r="N962" s="59">
        <v>0</v>
      </c>
      <c r="O962" s="59">
        <v>0</v>
      </c>
      <c r="P962" s="59">
        <v>0</v>
      </c>
      <c r="Q962" s="59">
        <v>0</v>
      </c>
      <c r="R962" s="59">
        <v>0</v>
      </c>
      <c r="S962" s="59">
        <v>0</v>
      </c>
      <c r="T962" s="59">
        <v>0.10509554140127389</v>
      </c>
      <c r="U962" s="59">
        <v>0</v>
      </c>
      <c r="V962" s="59">
        <v>0</v>
      </c>
      <c r="W962" s="59">
        <v>8.4394904458598735E-2</v>
      </c>
      <c r="X962" s="59">
        <v>0.18046709129511679</v>
      </c>
      <c r="Y962" s="59">
        <v>0.23529411764705882</v>
      </c>
      <c r="Z962" s="59">
        <v>0.29411764705882348</v>
      </c>
      <c r="AA962" s="59">
        <v>0</v>
      </c>
      <c r="AB962" s="59">
        <v>0.47058823529411764</v>
      </c>
      <c r="AC962" s="59">
        <v>0.20116772823779194</v>
      </c>
      <c r="AD962" s="60">
        <v>0.5</v>
      </c>
      <c r="AE962" s="59">
        <v>0.29352441613588109</v>
      </c>
      <c r="AF962" s="59">
        <v>3.1836379903155833E-2</v>
      </c>
      <c r="AG962" s="61">
        <v>1241.1875461741424</v>
      </c>
      <c r="AH962" s="61">
        <v>14.663646437994723</v>
      </c>
      <c r="AI962" s="61">
        <v>68.561356784920164</v>
      </c>
      <c r="AJ962" s="61">
        <v>0</v>
      </c>
      <c r="AK962" s="61">
        <v>123.76982879638672</v>
      </c>
      <c r="AL962" s="59">
        <v>0.58975034958606076</v>
      </c>
      <c r="AM962" s="59">
        <v>0.2648807085891548</v>
      </c>
      <c r="AN962" s="59">
        <v>0.14521968672651031</v>
      </c>
      <c r="AO962" s="59">
        <v>0</v>
      </c>
      <c r="AP962" s="59">
        <v>0</v>
      </c>
      <c r="AQ962" s="59">
        <v>0</v>
      </c>
      <c r="AR962" s="59">
        <v>0.21231422505307856</v>
      </c>
      <c r="AS962" s="59">
        <v>2.6914285714285713</v>
      </c>
      <c r="AT962" s="59">
        <v>0</v>
      </c>
    </row>
    <row r="963" spans="1:46">
      <c r="A963" s="61" t="s">
        <v>192</v>
      </c>
      <c r="B963" s="61" t="s">
        <v>2902</v>
      </c>
      <c r="C963" s="61" t="s">
        <v>2861</v>
      </c>
      <c r="D963" s="61" t="s">
        <v>2903</v>
      </c>
      <c r="E963" s="61">
        <v>792.899855882</v>
      </c>
      <c r="F963" s="59">
        <v>5260.3021105359821</v>
      </c>
      <c r="G963" s="61">
        <v>2.4954166666666668</v>
      </c>
      <c r="H963" s="61">
        <v>13126.645558333332</v>
      </c>
      <c r="I963" s="59">
        <v>0.69844715311404248</v>
      </c>
      <c r="J963" s="60">
        <v>6.1779929871430959E-2</v>
      </c>
      <c r="K963" s="59">
        <v>0.59959037378392221</v>
      </c>
      <c r="L963" s="59">
        <v>0</v>
      </c>
      <c r="M963" s="59">
        <v>0</v>
      </c>
      <c r="N963" s="59">
        <v>0</v>
      </c>
      <c r="O963" s="59">
        <v>0</v>
      </c>
      <c r="P963" s="59">
        <v>0</v>
      </c>
      <c r="Q963" s="59">
        <v>0</v>
      </c>
      <c r="R963" s="59">
        <v>5.1203277009728619E-2</v>
      </c>
      <c r="S963" s="59">
        <v>0</v>
      </c>
      <c r="T963" s="59">
        <v>0</v>
      </c>
      <c r="U963" s="59">
        <v>0</v>
      </c>
      <c r="V963" s="59">
        <v>0.20071684587813618</v>
      </c>
      <c r="W963" s="59">
        <v>8.5338795016214372E-2</v>
      </c>
      <c r="X963" s="59">
        <v>0.40741359158457174</v>
      </c>
      <c r="Y963" s="59">
        <v>0.82377049180327866</v>
      </c>
      <c r="Z963" s="59">
        <v>0.10245901639344261</v>
      </c>
      <c r="AA963" s="59">
        <v>4.0983606557377046E-2</v>
      </c>
      <c r="AB963" s="59">
        <v>3.2786885245901641E-2</v>
      </c>
      <c r="AC963" s="59">
        <v>0.87527133077308406</v>
      </c>
      <c r="AD963" s="60">
        <v>0.11804975788946402</v>
      </c>
      <c r="AE963" s="59">
        <v>0</v>
      </c>
      <c r="AF963" s="59">
        <v>7.553286780886094E-2</v>
      </c>
      <c r="AG963" s="61">
        <v>1159.5920797318752</v>
      </c>
      <c r="AH963" s="61">
        <v>14.51480508026107</v>
      </c>
      <c r="AI963" s="61">
        <v>43.37029491982868</v>
      </c>
      <c r="AJ963" s="61">
        <v>0</v>
      </c>
      <c r="AK963" s="61">
        <v>97.329917907714844</v>
      </c>
      <c r="AL963" s="59">
        <v>0.74426170672406189</v>
      </c>
      <c r="AM963" s="59">
        <v>0.22165472562042596</v>
      </c>
      <c r="AN963" s="59">
        <v>3.2633377100589028E-2</v>
      </c>
      <c r="AO963" s="59">
        <v>0.44520124121769766</v>
      </c>
      <c r="AP963" s="59">
        <v>0.37008141422044805</v>
      </c>
      <c r="AQ963" s="59">
        <v>0</v>
      </c>
      <c r="AR963" s="59">
        <v>0.55101018533978963</v>
      </c>
      <c r="AS963" s="59">
        <v>3.9926666666666666</v>
      </c>
      <c r="AT963" s="59">
        <v>8.666666666666667E-2</v>
      </c>
    </row>
    <row r="964" spans="1:46">
      <c r="A964" s="61" t="s">
        <v>192</v>
      </c>
      <c r="B964" s="61" t="s">
        <v>2905</v>
      </c>
      <c r="C964" s="61" t="s">
        <v>2861</v>
      </c>
      <c r="D964" s="61" t="s">
        <v>2906</v>
      </c>
      <c r="E964" s="61">
        <v>99.651034788999993</v>
      </c>
      <c r="F964" s="59">
        <v>0</v>
      </c>
      <c r="G964" s="61">
        <v>1.8833333333333335</v>
      </c>
      <c r="H964" s="62">
        <v>0</v>
      </c>
      <c r="I964" s="59">
        <v>1</v>
      </c>
      <c r="J964" s="60">
        <v>0</v>
      </c>
      <c r="K964" s="59">
        <v>0</v>
      </c>
      <c r="L964" s="59">
        <v>1</v>
      </c>
      <c r="M964" s="59">
        <v>0</v>
      </c>
      <c r="N964" s="59">
        <v>0</v>
      </c>
      <c r="O964" s="59">
        <v>0</v>
      </c>
      <c r="P964" s="59">
        <v>0</v>
      </c>
      <c r="Q964" s="59">
        <v>0</v>
      </c>
      <c r="R964" s="59">
        <v>0</v>
      </c>
      <c r="S964" s="59">
        <v>0</v>
      </c>
      <c r="T964" s="59">
        <v>0</v>
      </c>
      <c r="U964" s="59">
        <v>0</v>
      </c>
      <c r="V964" s="59">
        <v>0</v>
      </c>
      <c r="W964" s="59">
        <v>0</v>
      </c>
      <c r="X964" s="59">
        <v>0</v>
      </c>
      <c r="Y964" s="59" t="e">
        <v>#DIV/0!</v>
      </c>
      <c r="Z964" s="59" t="e">
        <v>#DIV/0!</v>
      </c>
      <c r="AA964" s="59" t="e">
        <v>#DIV/0!</v>
      </c>
      <c r="AB964" s="59" t="e">
        <v>#DIV/0!</v>
      </c>
      <c r="AC964" s="59">
        <v>0</v>
      </c>
      <c r="AD964" s="60">
        <v>0.99999999999999978</v>
      </c>
      <c r="AE964" s="59">
        <v>0</v>
      </c>
      <c r="AF964" s="59">
        <v>1.1339571158419475E-2</v>
      </c>
      <c r="AG964" s="61">
        <v>1223.51756587202</v>
      </c>
      <c r="AH964" s="61">
        <v>14.720432873274781</v>
      </c>
      <c r="AI964" s="61">
        <v>40.169994724047378</v>
      </c>
      <c r="AJ964" s="61">
        <v>0</v>
      </c>
      <c r="AK964" s="61">
        <v>81.909660339355469</v>
      </c>
      <c r="AL964" s="59">
        <v>0.52621129435364711</v>
      </c>
      <c r="AM964" s="59">
        <v>0.16745937496117255</v>
      </c>
      <c r="AN964" s="59">
        <v>0.30606807109008316</v>
      </c>
      <c r="AO964" s="59">
        <v>0</v>
      </c>
      <c r="AP964" s="59">
        <v>0</v>
      </c>
      <c r="AQ964" s="59">
        <v>0</v>
      </c>
      <c r="AR964" s="59" t="e">
        <v>#VALUE!</v>
      </c>
      <c r="AS964" s="59">
        <v>1.1300000000000001</v>
      </c>
      <c r="AT964" s="59">
        <v>0</v>
      </c>
    </row>
    <row r="965" spans="1:46">
      <c r="A965" s="61" t="s">
        <v>192</v>
      </c>
      <c r="B965" s="61" t="s">
        <v>2908</v>
      </c>
      <c r="C965" s="61" t="s">
        <v>2861</v>
      </c>
      <c r="D965" s="61" t="s">
        <v>2909</v>
      </c>
      <c r="E965" s="61">
        <v>144.75529995100001</v>
      </c>
      <c r="F965" s="59">
        <v>1669.2268467153285</v>
      </c>
      <c r="G965" s="61">
        <v>1.1416666666666666</v>
      </c>
      <c r="H965" s="61">
        <v>1905.70065</v>
      </c>
      <c r="I965" s="59">
        <v>0.47153284671532847</v>
      </c>
      <c r="J965" s="60">
        <v>0</v>
      </c>
      <c r="K965" s="59">
        <v>0</v>
      </c>
      <c r="L965" s="59">
        <v>0</v>
      </c>
      <c r="M965" s="59">
        <v>0</v>
      </c>
      <c r="N965" s="59">
        <v>0</v>
      </c>
      <c r="O965" s="59">
        <v>0</v>
      </c>
      <c r="P965" s="59">
        <v>0</v>
      </c>
      <c r="Q965" s="59">
        <v>0</v>
      </c>
      <c r="R965" s="59">
        <v>0.47153284671532847</v>
      </c>
      <c r="S965" s="59">
        <v>0</v>
      </c>
      <c r="T965" s="59">
        <v>0</v>
      </c>
      <c r="U965" s="59">
        <v>0</v>
      </c>
      <c r="V965" s="59">
        <v>0</v>
      </c>
      <c r="W965" s="59">
        <v>0.52846715328467153</v>
      </c>
      <c r="X965" s="59">
        <v>0.84671532846715325</v>
      </c>
      <c r="Y965" s="59">
        <v>0.48275862068965514</v>
      </c>
      <c r="Z965" s="59">
        <v>0.10344827586206896</v>
      </c>
      <c r="AA965" s="59">
        <v>0</v>
      </c>
      <c r="AB965" s="59">
        <v>0.41379310344827586</v>
      </c>
      <c r="AC965" s="59">
        <v>0.91240875912408759</v>
      </c>
      <c r="AD965" s="60">
        <v>0</v>
      </c>
      <c r="AE965" s="59">
        <v>4.6715328467153289E-2</v>
      </c>
      <c r="AF965" s="59">
        <v>4.732123799486955E-2</v>
      </c>
      <c r="AG965" s="61">
        <v>1260.4354005167959</v>
      </c>
      <c r="AH965" s="61">
        <v>14.23577519379845</v>
      </c>
      <c r="AI965" s="61">
        <v>202.11946400841541</v>
      </c>
      <c r="AJ965" s="61">
        <v>158.79071044921875</v>
      </c>
      <c r="AK965" s="61">
        <v>103.5426025390625</v>
      </c>
      <c r="AL965" s="59">
        <v>0.46285006505930798</v>
      </c>
      <c r="AM965" s="59">
        <v>0.43564898847466582</v>
      </c>
      <c r="AN965" s="59">
        <v>0.10016904393074576</v>
      </c>
      <c r="AO965" s="59">
        <v>0.28625894881932951</v>
      </c>
      <c r="AP965" s="59">
        <v>0</v>
      </c>
      <c r="AQ965" s="59">
        <v>0.71240914864539007</v>
      </c>
      <c r="AR965" s="59">
        <v>0.58394160583941612</v>
      </c>
      <c r="AS965" s="59">
        <v>2.2833333333333332</v>
      </c>
      <c r="AT965" s="59">
        <v>0</v>
      </c>
    </row>
    <row r="966" spans="1:46">
      <c r="A966" s="61" t="s">
        <v>192</v>
      </c>
      <c r="B966" s="61" t="s">
        <v>2911</v>
      </c>
      <c r="C966" s="61" t="s">
        <v>2861</v>
      </c>
      <c r="D966" s="61" t="s">
        <v>2912</v>
      </c>
      <c r="E966" s="61">
        <v>165.891599662</v>
      </c>
      <c r="F966" s="59">
        <v>2356.7206721820062</v>
      </c>
      <c r="G966" s="61">
        <v>1.8960784313725492</v>
      </c>
      <c r="H966" s="61">
        <v>4468.5272352941183</v>
      </c>
      <c r="I966" s="59">
        <v>0.56411582213029987</v>
      </c>
      <c r="J966" s="60">
        <v>0.15511892450879008</v>
      </c>
      <c r="K966" s="59">
        <v>7.7559462254395042E-2</v>
      </c>
      <c r="L966" s="59">
        <v>0</v>
      </c>
      <c r="M966" s="59">
        <v>0</v>
      </c>
      <c r="N966" s="59">
        <v>0</v>
      </c>
      <c r="O966" s="59">
        <v>0</v>
      </c>
      <c r="P966" s="59">
        <v>0</v>
      </c>
      <c r="Q966" s="59">
        <v>0</v>
      </c>
      <c r="R966" s="59">
        <v>0.33143743536711479</v>
      </c>
      <c r="S966" s="59">
        <v>0</v>
      </c>
      <c r="T966" s="59">
        <v>0</v>
      </c>
      <c r="U966" s="59">
        <v>0</v>
      </c>
      <c r="V966" s="59">
        <v>0.33247156153050672</v>
      </c>
      <c r="W966" s="59">
        <v>0.10341261633919338</v>
      </c>
      <c r="X966" s="59">
        <v>0.5015511892450879</v>
      </c>
      <c r="Y966" s="59">
        <v>0.70103092783505161</v>
      </c>
      <c r="Z966" s="59">
        <v>0.13402061855670105</v>
      </c>
      <c r="AA966" s="59">
        <v>0</v>
      </c>
      <c r="AB966" s="59">
        <v>0.16494845360824745</v>
      </c>
      <c r="AC966" s="59">
        <v>0.84850051706308172</v>
      </c>
      <c r="AD966" s="60">
        <v>7.9110651499482945E-2</v>
      </c>
      <c r="AE966" s="59">
        <v>4.5501551189245086E-2</v>
      </c>
      <c r="AF966" s="59">
        <v>0.11658215388485474</v>
      </c>
      <c r="AG966" s="61">
        <v>1214.354559155991</v>
      </c>
      <c r="AH966" s="61">
        <v>14.398602110022606</v>
      </c>
      <c r="AI966" s="61">
        <v>126.54577700345021</v>
      </c>
      <c r="AJ966" s="61">
        <v>92.186500549316406</v>
      </c>
      <c r="AK966" s="61">
        <v>71.347740173339844</v>
      </c>
      <c r="AL966" s="59">
        <v>0.74144803142901405</v>
      </c>
      <c r="AM966" s="59">
        <v>0.21286490739704927</v>
      </c>
      <c r="AN966" s="59">
        <v>4.4079989673371262E-2</v>
      </c>
      <c r="AO966" s="59">
        <v>0.32815103423509717</v>
      </c>
      <c r="AP966" s="59">
        <v>0.59037045998438265</v>
      </c>
      <c r="AQ966" s="59">
        <v>7.9871434279954773E-2</v>
      </c>
      <c r="AR966" s="59">
        <v>0.51706308169596693</v>
      </c>
      <c r="AS966" s="59">
        <v>3.2233333333333332</v>
      </c>
      <c r="AT966" s="59">
        <v>0</v>
      </c>
    </row>
    <row r="967" spans="1:46">
      <c r="A967" s="61" t="s">
        <v>192</v>
      </c>
      <c r="B967" s="61" t="s">
        <v>2914</v>
      </c>
      <c r="C967" s="61" t="s">
        <v>2861</v>
      </c>
      <c r="D967" s="61" t="s">
        <v>1429</v>
      </c>
      <c r="E967" s="61">
        <v>667.77771452599995</v>
      </c>
      <c r="F967" s="59">
        <v>3239.5846249002393</v>
      </c>
      <c r="G967" s="61">
        <v>1.0355371900826444</v>
      </c>
      <c r="H967" s="61">
        <v>3354.7103595041317</v>
      </c>
      <c r="I967" s="59">
        <v>0.55466879489225873</v>
      </c>
      <c r="J967" s="60">
        <v>0.1137270550678372</v>
      </c>
      <c r="K967" s="59">
        <v>0.48932847475273294</v>
      </c>
      <c r="L967" s="59">
        <v>0</v>
      </c>
      <c r="M967" s="59">
        <v>4.1644976574700676E-2</v>
      </c>
      <c r="N967" s="59">
        <v>0</v>
      </c>
      <c r="O967" s="59">
        <v>0</v>
      </c>
      <c r="P967" s="59">
        <v>0</v>
      </c>
      <c r="Q967" s="59">
        <v>4.1644976574700676E-2</v>
      </c>
      <c r="R967" s="59">
        <v>0</v>
      </c>
      <c r="S967" s="59">
        <v>2.6028110359187923E-3</v>
      </c>
      <c r="T967" s="59">
        <v>0</v>
      </c>
      <c r="U967" s="59">
        <v>0</v>
      </c>
      <c r="V967" s="59">
        <v>0.16189484643414889</v>
      </c>
      <c r="W967" s="59">
        <v>0.11452368558042686</v>
      </c>
      <c r="X967" s="59">
        <v>0.34317637669592976</v>
      </c>
      <c r="Y967" s="59">
        <v>0.84883720930232565</v>
      </c>
      <c r="Z967" s="59">
        <v>0.15116279069767444</v>
      </c>
      <c r="AA967" s="59">
        <v>0</v>
      </c>
      <c r="AB967" s="59">
        <v>0</v>
      </c>
      <c r="AC967" s="59">
        <v>0.95411013567438152</v>
      </c>
      <c r="AD967" s="60">
        <v>3.1923383878691147E-2</v>
      </c>
      <c r="AE967" s="59">
        <v>0</v>
      </c>
      <c r="AF967" s="59">
        <v>3.7527457797521764E-2</v>
      </c>
      <c r="AG967" s="61">
        <v>1192.1581852198317</v>
      </c>
      <c r="AH967" s="61">
        <v>14.440852198316184</v>
      </c>
      <c r="AI967" s="61">
        <v>82.28997075863488</v>
      </c>
      <c r="AJ967" s="61">
        <v>45.565196990966797</v>
      </c>
      <c r="AK967" s="61">
        <v>71.684307098388672</v>
      </c>
      <c r="AL967" s="59">
        <v>0.78974633104421554</v>
      </c>
      <c r="AM967" s="59">
        <v>0.19093179845107841</v>
      </c>
      <c r="AN967" s="59">
        <v>1.909317984510784E-2</v>
      </c>
      <c r="AO967" s="59">
        <v>0.21470467923861464</v>
      </c>
      <c r="AP967" s="59">
        <v>0.78506663010178712</v>
      </c>
      <c r="AQ967" s="59">
        <v>0</v>
      </c>
      <c r="AR967" s="59">
        <v>0.91779728651237036</v>
      </c>
      <c r="AS967" s="59">
        <v>2.2781818181818179</v>
      </c>
      <c r="AT967" s="59">
        <v>0.53181818181818175</v>
      </c>
    </row>
    <row r="968" spans="1:46">
      <c r="A968" s="61" t="s">
        <v>192</v>
      </c>
      <c r="B968" s="61" t="s">
        <v>2915</v>
      </c>
      <c r="C968" s="61" t="s">
        <v>2861</v>
      </c>
      <c r="D968" s="61" t="s">
        <v>2108</v>
      </c>
      <c r="E968" s="61">
        <v>513.80096412099999</v>
      </c>
      <c r="F968" s="59">
        <v>4110.7944509066028</v>
      </c>
      <c r="G968" s="61">
        <v>1.6238888888888889</v>
      </c>
      <c r="H968" s="61">
        <v>6675.4734333333336</v>
      </c>
      <c r="I968" s="59">
        <v>0.63906944919603148</v>
      </c>
      <c r="J968" s="60">
        <v>0.23451932945603832</v>
      </c>
      <c r="K968" s="59">
        <v>0.39257612042422169</v>
      </c>
      <c r="L968" s="59">
        <v>0</v>
      </c>
      <c r="M968" s="59">
        <v>1.1973999315771467E-2</v>
      </c>
      <c r="N968" s="59">
        <v>0</v>
      </c>
      <c r="O968" s="59">
        <v>0</v>
      </c>
      <c r="P968" s="59">
        <v>0.32671912418747862</v>
      </c>
      <c r="Q968" s="59">
        <v>0</v>
      </c>
      <c r="R968" s="59">
        <v>0</v>
      </c>
      <c r="S968" s="59">
        <v>0</v>
      </c>
      <c r="T968" s="59">
        <v>3.4211426616489904E-2</v>
      </c>
      <c r="U968" s="59">
        <v>0</v>
      </c>
      <c r="V968" s="59">
        <v>0</v>
      </c>
      <c r="W968" s="59">
        <v>0</v>
      </c>
      <c r="X968" s="59">
        <v>0.20868970236058845</v>
      </c>
      <c r="Y968" s="59">
        <v>0</v>
      </c>
      <c r="Z968" s="59">
        <v>0.27868852459016391</v>
      </c>
      <c r="AA968" s="59">
        <v>0</v>
      </c>
      <c r="AB968" s="59">
        <v>0.72131147540983609</v>
      </c>
      <c r="AC968" s="59">
        <v>0.62641122134793015</v>
      </c>
      <c r="AD968" s="60">
        <v>0.32124529592884027</v>
      </c>
      <c r="AE968" s="59">
        <v>4.4474854601436881E-2</v>
      </c>
      <c r="AF968" s="59">
        <v>0.11377946730795291</v>
      </c>
      <c r="AG968" s="61">
        <v>1193.8698988914605</v>
      </c>
      <c r="AH968" s="61">
        <v>14.558404190522596</v>
      </c>
      <c r="AI968" s="61">
        <v>43.697779088161099</v>
      </c>
      <c r="AJ968" s="61">
        <v>0</v>
      </c>
      <c r="AK968" s="61">
        <v>99.804023742675781</v>
      </c>
      <c r="AL968" s="59">
        <v>0.70564776113307681</v>
      </c>
      <c r="AM968" s="59">
        <v>0.23501318298726159</v>
      </c>
      <c r="AN968" s="59">
        <v>5.1576392125568797E-2</v>
      </c>
      <c r="AO968" s="59">
        <v>0</v>
      </c>
      <c r="AP968" s="59">
        <v>0.19815552540696124</v>
      </c>
      <c r="AQ968" s="59">
        <v>0.35799368402252113</v>
      </c>
      <c r="AR968" s="59">
        <v>0.61580567909681838</v>
      </c>
      <c r="AS968" s="59">
        <v>3.2477777777777779</v>
      </c>
      <c r="AT968" s="59">
        <v>0</v>
      </c>
    </row>
    <row r="969" spans="1:46">
      <c r="A969" s="61" t="s">
        <v>192</v>
      </c>
      <c r="B969" s="61" t="s">
        <v>2916</v>
      </c>
      <c r="C969" s="61" t="s">
        <v>2861</v>
      </c>
      <c r="D969" s="61" t="s">
        <v>2917</v>
      </c>
      <c r="E969" s="61">
        <v>706.50855166999997</v>
      </c>
      <c r="F969" s="59">
        <v>2385.1283236514523</v>
      </c>
      <c r="G969" s="61">
        <v>1.5448717948717947</v>
      </c>
      <c r="H969" s="61">
        <v>3684.7174743589744</v>
      </c>
      <c r="I969" s="59">
        <v>0.77095435684647295</v>
      </c>
      <c r="J969" s="60">
        <v>0.20746887966804978</v>
      </c>
      <c r="K969" s="59">
        <v>0</v>
      </c>
      <c r="L969" s="59">
        <v>0</v>
      </c>
      <c r="M969" s="59">
        <v>0.40165975103734436</v>
      </c>
      <c r="N969" s="59">
        <v>0</v>
      </c>
      <c r="O969" s="59">
        <v>0</v>
      </c>
      <c r="P969" s="59">
        <v>0</v>
      </c>
      <c r="Q969" s="59">
        <v>0</v>
      </c>
      <c r="R969" s="59">
        <v>0.16182572614107882</v>
      </c>
      <c r="S969" s="59">
        <v>0</v>
      </c>
      <c r="T969" s="59">
        <v>0</v>
      </c>
      <c r="U969" s="59">
        <v>0</v>
      </c>
      <c r="V969" s="59">
        <v>0.15850622406639003</v>
      </c>
      <c r="W969" s="59">
        <v>7.0539419087136929E-2</v>
      </c>
      <c r="X969" s="59">
        <v>0.87966804979253099</v>
      </c>
      <c r="Y969" s="59">
        <v>0.34905660377358494</v>
      </c>
      <c r="Z969" s="59">
        <v>9.4339622641509441E-2</v>
      </c>
      <c r="AA969" s="59">
        <v>2.8301886792452831E-2</v>
      </c>
      <c r="AB969" s="59">
        <v>0.52830188679245282</v>
      </c>
      <c r="AC969" s="59">
        <v>0.50290456431535269</v>
      </c>
      <c r="AD969" s="60">
        <v>0.42987551867219914</v>
      </c>
      <c r="AE969" s="59">
        <v>0</v>
      </c>
      <c r="AF969" s="59">
        <v>1.7055702965685239E-2</v>
      </c>
      <c r="AG969" s="61">
        <v>1245.871615643249</v>
      </c>
      <c r="AH969" s="61">
        <v>14.549408069368253</v>
      </c>
      <c r="AI969" s="61">
        <v>113.3789125700013</v>
      </c>
      <c r="AJ969" s="61">
        <v>8.7617883682250977</v>
      </c>
      <c r="AK969" s="61">
        <v>221.12642574310303</v>
      </c>
      <c r="AL969" s="59">
        <v>0.4179001079351507</v>
      </c>
      <c r="AM969" s="59">
        <v>0.38074556827961237</v>
      </c>
      <c r="AN969" s="59">
        <v>0.20125375646749954</v>
      </c>
      <c r="AO969" s="59">
        <v>2.4769693103692254E-3</v>
      </c>
      <c r="AP969" s="59">
        <v>7.1920573190363574E-2</v>
      </c>
      <c r="AQ969" s="59">
        <v>0.65905076293752596</v>
      </c>
      <c r="AR969" s="59">
        <v>0.74688796680497926</v>
      </c>
      <c r="AS969" s="59">
        <v>2.0083333333333333</v>
      </c>
      <c r="AT969" s="59">
        <v>0</v>
      </c>
    </row>
    <row r="970" spans="1:46">
      <c r="A970" s="61" t="s">
        <v>192</v>
      </c>
      <c r="B970" s="61" t="s">
        <v>2919</v>
      </c>
      <c r="C970" s="61" t="s">
        <v>2861</v>
      </c>
      <c r="D970" s="61" t="s">
        <v>2920</v>
      </c>
      <c r="E970" s="61">
        <v>529.65120609500002</v>
      </c>
      <c r="F970" s="59">
        <v>2890.5483189831893</v>
      </c>
      <c r="G970" s="61">
        <v>2.4390000000000001</v>
      </c>
      <c r="H970" s="61">
        <v>7050.0473499999989</v>
      </c>
      <c r="I970" s="59">
        <v>0.46576465764657643</v>
      </c>
      <c r="J970" s="60">
        <v>0</v>
      </c>
      <c r="K970" s="59">
        <v>0.15606242496998801</v>
      </c>
      <c r="L970" s="59">
        <v>0</v>
      </c>
      <c r="M970" s="59">
        <v>9.6038415366146462E-2</v>
      </c>
      <c r="N970" s="59">
        <v>0</v>
      </c>
      <c r="O970" s="59">
        <v>0</v>
      </c>
      <c r="P970" s="59">
        <v>0</v>
      </c>
      <c r="Q970" s="59">
        <v>0</v>
      </c>
      <c r="R970" s="59">
        <v>0.36974789915966388</v>
      </c>
      <c r="S970" s="59">
        <v>6.0024009603841535E-2</v>
      </c>
      <c r="T970" s="59">
        <v>0</v>
      </c>
      <c r="U970" s="59">
        <v>0</v>
      </c>
      <c r="V970" s="59">
        <v>0.24609843937575027</v>
      </c>
      <c r="W970" s="59">
        <v>7.2028811524609854E-2</v>
      </c>
      <c r="X970" s="59">
        <v>0.87740877408774076</v>
      </c>
      <c r="Y970" s="59">
        <v>0.71962616822429915</v>
      </c>
      <c r="Z970" s="59">
        <v>0.28037383177570097</v>
      </c>
      <c r="AA970" s="59">
        <v>0</v>
      </c>
      <c r="AB970" s="59">
        <v>0</v>
      </c>
      <c r="AC970" s="59">
        <v>0.78392783927839282</v>
      </c>
      <c r="AD970" s="60">
        <v>0.14760147601476015</v>
      </c>
      <c r="AE970" s="59">
        <v>4.1000410004100041E-2</v>
      </c>
      <c r="AF970" s="59">
        <v>4.604917296388697E-2</v>
      </c>
      <c r="AG970" s="61">
        <v>1232.7302973100518</v>
      </c>
      <c r="AH970" s="61">
        <v>14.54076923076923</v>
      </c>
      <c r="AI970" s="61">
        <v>87.432855071409406</v>
      </c>
      <c r="AJ970" s="61">
        <v>45.497283935546875</v>
      </c>
      <c r="AK970" s="61">
        <v>96.529205322265625</v>
      </c>
      <c r="AL970" s="59">
        <v>0.61962947733028517</v>
      </c>
      <c r="AM970" s="59">
        <v>0.28721732009558448</v>
      </c>
      <c r="AN970" s="59">
        <v>9.3339728921777859E-2</v>
      </c>
      <c r="AO970" s="59">
        <v>0</v>
      </c>
      <c r="AP970" s="59">
        <v>0</v>
      </c>
      <c r="AQ970" s="59">
        <v>0.3902332282481914</v>
      </c>
      <c r="AR970" s="59">
        <v>0.77900779007790077</v>
      </c>
      <c r="AS970" s="59">
        <v>2.4390000000000001</v>
      </c>
      <c r="AT970" s="59">
        <v>0.77300000000000002</v>
      </c>
    </row>
    <row r="971" spans="1:46">
      <c r="A971" s="61" t="s">
        <v>192</v>
      </c>
      <c r="B971" s="61" t="s">
        <v>2924</v>
      </c>
      <c r="C971" s="61" t="s">
        <v>2923</v>
      </c>
      <c r="D971" s="61" t="s">
        <v>2925</v>
      </c>
      <c r="E971" s="61">
        <v>734.05675304900001</v>
      </c>
      <c r="F971" s="59">
        <v>5951.5327190246662</v>
      </c>
      <c r="G971" s="61">
        <v>2.5121082621082618</v>
      </c>
      <c r="H971" s="61">
        <v>14950.894515669514</v>
      </c>
      <c r="I971" s="59">
        <v>0.66356677062659497</v>
      </c>
      <c r="J971" s="60">
        <v>5.942727530479161E-2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  <c r="P971" s="59">
        <v>0</v>
      </c>
      <c r="Q971" s="59">
        <v>0.53342634577374737</v>
      </c>
      <c r="R971" s="59">
        <v>4.8133937914196026E-2</v>
      </c>
      <c r="S971" s="59">
        <v>0</v>
      </c>
      <c r="T971" s="59">
        <v>2.9763980932449721E-2</v>
      </c>
      <c r="U971" s="59">
        <v>3.7786303918149057E-2</v>
      </c>
      <c r="V971" s="59">
        <v>5.8190908033949558E-2</v>
      </c>
      <c r="W971" s="59">
        <v>0.23177537495640047</v>
      </c>
      <c r="X971" s="59">
        <v>2.6935072299404594</v>
      </c>
      <c r="Y971" s="59">
        <v>0.97368421052631582</v>
      </c>
      <c r="Z971" s="59">
        <v>1.7894736842105262E-2</v>
      </c>
      <c r="AA971" s="59">
        <v>6.7368421052631583E-3</v>
      </c>
      <c r="AB971" s="59">
        <v>1.6842105263157896E-3</v>
      </c>
      <c r="AC971" s="59">
        <v>0.89537850864757595</v>
      </c>
      <c r="AD971" s="60">
        <v>7.6155372838106042E-2</v>
      </c>
      <c r="AE971" s="59">
        <v>4.0260844910688974E-3</v>
      </c>
      <c r="AF971" s="59">
        <v>0.24024028015205551</v>
      </c>
      <c r="AG971" s="61">
        <v>1379.7112340425531</v>
      </c>
      <c r="AH971" s="61">
        <v>14.139792340425531</v>
      </c>
      <c r="AI971" s="61">
        <v>114.80518839916974</v>
      </c>
      <c r="AJ971" s="61">
        <v>46.330310821533203</v>
      </c>
      <c r="AK971" s="61">
        <v>197.92338180541992</v>
      </c>
      <c r="AL971" s="59">
        <v>0.40698488060916693</v>
      </c>
      <c r="AM971" s="59">
        <v>0.28284597769532482</v>
      </c>
      <c r="AN971" s="59">
        <v>0.31043240056506749</v>
      </c>
      <c r="AO971" s="59">
        <v>0.53810553252090687</v>
      </c>
      <c r="AP971" s="59">
        <v>0.29025344309553347</v>
      </c>
      <c r="AQ971" s="59">
        <v>0.17190428325311882</v>
      </c>
      <c r="AR971" s="59">
        <v>0.8052168982137794</v>
      </c>
      <c r="AS971" s="59">
        <v>4.5217948717948717</v>
      </c>
      <c r="AT971" s="59">
        <v>0.11102564102564103</v>
      </c>
    </row>
    <row r="972" spans="1:46">
      <c r="A972" s="61" t="s">
        <v>192</v>
      </c>
      <c r="B972" s="61" t="s">
        <v>2928</v>
      </c>
      <c r="C972" s="61" t="s">
        <v>2923</v>
      </c>
      <c r="D972" s="61" t="s">
        <v>2929</v>
      </c>
      <c r="E972" s="61">
        <v>1449.12436168</v>
      </c>
      <c r="F972" s="59">
        <v>8745.0269256926713</v>
      </c>
      <c r="G972" s="61">
        <v>3.1736270753512135</v>
      </c>
      <c r="H972" s="61">
        <v>27753.454226053644</v>
      </c>
      <c r="I972" s="59">
        <v>0.85392060202418552</v>
      </c>
      <c r="J972" s="60">
        <v>2.0724763073703696E-2</v>
      </c>
      <c r="K972" s="59">
        <v>9.5284580450744876E-3</v>
      </c>
      <c r="L972" s="59">
        <v>2.5975128390136239E-2</v>
      </c>
      <c r="M972" s="59">
        <v>0</v>
      </c>
      <c r="N972" s="59">
        <v>0</v>
      </c>
      <c r="O972" s="59">
        <v>0</v>
      </c>
      <c r="P972" s="59">
        <v>0</v>
      </c>
      <c r="Q972" s="59">
        <v>0.75289673613174302</v>
      </c>
      <c r="R972" s="59">
        <v>9.0361190102287672E-2</v>
      </c>
      <c r="S972" s="59">
        <v>0</v>
      </c>
      <c r="T972" s="59">
        <v>4.0129875641950682E-2</v>
      </c>
      <c r="U972" s="59">
        <v>0</v>
      </c>
      <c r="V972" s="59">
        <v>3.0919740248716097E-2</v>
      </c>
      <c r="W972" s="59">
        <v>2.8330716013751537E-2</v>
      </c>
      <c r="X972" s="59">
        <v>4.0059156119841441</v>
      </c>
      <c r="Y972" s="59">
        <v>0.99266663318097348</v>
      </c>
      <c r="Z972" s="59">
        <v>5.022853985634638E-3</v>
      </c>
      <c r="AA972" s="59">
        <v>1.5068561956903914E-3</v>
      </c>
      <c r="AB972" s="59">
        <v>8.036566377015421E-4</v>
      </c>
      <c r="AC972" s="59">
        <v>0.93418378639409239</v>
      </c>
      <c r="AD972" s="60">
        <v>4.6117628121290166E-2</v>
      </c>
      <c r="AE972" s="59">
        <v>0</v>
      </c>
      <c r="AF972" s="59">
        <v>0.34295883303198987</v>
      </c>
      <c r="AG972" s="61">
        <v>1371.6278527977911</v>
      </c>
      <c r="AH972" s="61">
        <v>14.43182535916131</v>
      </c>
      <c r="AI972" s="61">
        <v>55.056498894242431</v>
      </c>
      <c r="AJ972" s="61">
        <v>18.610589981079102</v>
      </c>
      <c r="AK972" s="61">
        <v>187.01694297790527</v>
      </c>
      <c r="AL972" s="59">
        <v>0.6189944933091106</v>
      </c>
      <c r="AM972" s="59">
        <v>0.17907365776333803</v>
      </c>
      <c r="AN972" s="59">
        <v>0.20219106637633158</v>
      </c>
      <c r="AO972" s="59">
        <v>0.63844589495922277</v>
      </c>
      <c r="AP972" s="59">
        <v>0</v>
      </c>
      <c r="AQ972" s="59">
        <v>0.33908407931969259</v>
      </c>
      <c r="AR972" s="59">
        <v>0.91752349141833833</v>
      </c>
      <c r="AS972" s="59">
        <v>5.7125287356321843</v>
      </c>
      <c r="AT972" s="59">
        <v>0.29620689655172411</v>
      </c>
    </row>
    <row r="973" spans="1:46">
      <c r="A973" s="61" t="s">
        <v>192</v>
      </c>
      <c r="B973" s="61" t="s">
        <v>2931</v>
      </c>
      <c r="C973" s="61" t="s">
        <v>2923</v>
      </c>
      <c r="D973" s="61" t="s">
        <v>2932</v>
      </c>
      <c r="E973" s="61">
        <v>1444.27276482</v>
      </c>
      <c r="F973" s="59">
        <v>5600.4492516301134</v>
      </c>
      <c r="G973" s="61">
        <v>2.743089430894309</v>
      </c>
      <c r="H973" s="61">
        <v>15362.533150406505</v>
      </c>
      <c r="I973" s="59">
        <v>0.75439636435487056</v>
      </c>
      <c r="J973" s="60">
        <v>1.7585457419482316E-2</v>
      </c>
      <c r="K973" s="59">
        <v>1.896858328393598E-2</v>
      </c>
      <c r="L973" s="59">
        <v>0</v>
      </c>
      <c r="M973" s="59">
        <v>0</v>
      </c>
      <c r="N973" s="59">
        <v>0</v>
      </c>
      <c r="O973" s="59">
        <v>0</v>
      </c>
      <c r="P973" s="59">
        <v>0</v>
      </c>
      <c r="Q973" s="59">
        <v>0.54737206085753809</v>
      </c>
      <c r="R973" s="59">
        <v>0.17047026279391425</v>
      </c>
      <c r="S973" s="59">
        <v>0</v>
      </c>
      <c r="T973" s="59">
        <v>3.8529934795494963E-2</v>
      </c>
      <c r="U973" s="59">
        <v>0</v>
      </c>
      <c r="V973" s="59">
        <v>9.0446552064809324E-2</v>
      </c>
      <c r="W973" s="59">
        <v>0.11662714878482514</v>
      </c>
      <c r="X973" s="59">
        <v>2.2707962853191073</v>
      </c>
      <c r="Y973" s="59">
        <v>0.98042201435718934</v>
      </c>
      <c r="Z973" s="59">
        <v>1.3269523602349356E-2</v>
      </c>
      <c r="AA973" s="59">
        <v>4.5681966499891234E-3</v>
      </c>
      <c r="AB973" s="59">
        <v>1.740265390472047E-3</v>
      </c>
      <c r="AC973" s="59">
        <v>0.91241849436870193</v>
      </c>
      <c r="AD973" s="60">
        <v>4.1493775933609964E-2</v>
      </c>
      <c r="AE973" s="59">
        <v>1.9758940920766646E-2</v>
      </c>
      <c r="AF973" s="59">
        <v>0.14016742884799197</v>
      </c>
      <c r="AG973" s="61">
        <v>1384.2820424058848</v>
      </c>
      <c r="AH973" s="61">
        <v>14.478152315015144</v>
      </c>
      <c r="AI973" s="61">
        <v>85.873336203979022</v>
      </c>
      <c r="AJ973" s="61">
        <v>25.381473541259766</v>
      </c>
      <c r="AK973" s="61">
        <v>204.61852645874023</v>
      </c>
      <c r="AL973" s="59">
        <v>0.37311165392443035</v>
      </c>
      <c r="AM973" s="59">
        <v>0.26488244417437229</v>
      </c>
      <c r="AN973" s="59">
        <v>0.36186031664533591</v>
      </c>
      <c r="AO973" s="59">
        <v>0.5343086976345327</v>
      </c>
      <c r="AP973" s="59">
        <v>0</v>
      </c>
      <c r="AQ973" s="59">
        <v>0.31849939374667213</v>
      </c>
      <c r="AR973" s="59">
        <v>0.78047816637028256</v>
      </c>
      <c r="AS973" s="59">
        <v>4.937560975609756</v>
      </c>
      <c r="AT973" s="59">
        <v>0</v>
      </c>
    </row>
    <row r="974" spans="1:46">
      <c r="A974" s="61" t="s">
        <v>192</v>
      </c>
      <c r="B974" s="61" t="s">
        <v>2934</v>
      </c>
      <c r="C974" s="61" t="s">
        <v>2923</v>
      </c>
      <c r="D974" s="61" t="s">
        <v>2935</v>
      </c>
      <c r="E974" s="61">
        <v>782.31132796899999</v>
      </c>
      <c r="F974" s="59">
        <v>8548.6966894042744</v>
      </c>
      <c r="G974" s="61">
        <v>3.4754310344827588</v>
      </c>
      <c r="H974" s="61">
        <v>29710.405778735636</v>
      </c>
      <c r="I974" s="59">
        <v>0.93207656372731418</v>
      </c>
      <c r="J974" s="60">
        <v>0</v>
      </c>
      <c r="K974" s="59">
        <v>4.2250609781305556E-2</v>
      </c>
      <c r="L974" s="59">
        <v>2.1497374839803216E-3</v>
      </c>
      <c r="M974" s="59">
        <v>0</v>
      </c>
      <c r="N974" s="59">
        <v>0</v>
      </c>
      <c r="O974" s="59">
        <v>0</v>
      </c>
      <c r="P974" s="59">
        <v>0</v>
      </c>
      <c r="Q974" s="59">
        <v>0.83835627764686427</v>
      </c>
      <c r="R974" s="59">
        <v>4.9319938815163916E-2</v>
      </c>
      <c r="S974" s="59">
        <v>0</v>
      </c>
      <c r="T974" s="59">
        <v>4.9195915498780442E-3</v>
      </c>
      <c r="U974" s="59">
        <v>0</v>
      </c>
      <c r="V974" s="59">
        <v>1.8355450824755058E-2</v>
      </c>
      <c r="W974" s="59">
        <v>4.4648393898052842E-2</v>
      </c>
      <c r="X974" s="59">
        <v>3.8608458390177356</v>
      </c>
      <c r="Y974" s="59">
        <v>0.9989292215440625</v>
      </c>
      <c r="Z974" s="59">
        <v>2.1415569118749333E-4</v>
      </c>
      <c r="AA974" s="59">
        <v>0</v>
      </c>
      <c r="AB974" s="59">
        <v>8.5662276474997333E-4</v>
      </c>
      <c r="AC974" s="59">
        <v>0.97213609491917818</v>
      </c>
      <c r="AD974" s="60">
        <v>2.0753234941502337E-2</v>
      </c>
      <c r="AE974" s="59">
        <v>0</v>
      </c>
      <c r="AF974" s="59">
        <v>0.30919915301237355</v>
      </c>
      <c r="AG974" s="61">
        <v>1366.6962116368286</v>
      </c>
      <c r="AH974" s="61">
        <v>14.207674232736572</v>
      </c>
      <c r="AI974" s="61">
        <v>139.14470854898374</v>
      </c>
      <c r="AJ974" s="61">
        <v>86.89801025390625</v>
      </c>
      <c r="AK974" s="61">
        <v>125.16647338867188</v>
      </c>
      <c r="AL974" s="59">
        <v>0.6251507328542476</v>
      </c>
      <c r="AM974" s="59">
        <v>0.25741030814778093</v>
      </c>
      <c r="AN974" s="59">
        <v>0.11720078276002316</v>
      </c>
      <c r="AO974" s="59">
        <v>0.12119535613289376</v>
      </c>
      <c r="AP974" s="59">
        <v>0.27938046169856917</v>
      </c>
      <c r="AQ974" s="59">
        <v>0.47463520816448374</v>
      </c>
      <c r="AR974" s="59">
        <v>0.92604076232998478</v>
      </c>
      <c r="AS974" s="59">
        <v>8.3410344827586194</v>
      </c>
      <c r="AT974" s="59">
        <v>0</v>
      </c>
    </row>
    <row r="975" spans="1:46">
      <c r="A975" s="61" t="s">
        <v>192</v>
      </c>
      <c r="B975" s="61" t="s">
        <v>2937</v>
      </c>
      <c r="C975" s="61" t="s">
        <v>2923</v>
      </c>
      <c r="D975" s="61" t="s">
        <v>2938</v>
      </c>
      <c r="E975" s="61">
        <v>351.70920606300001</v>
      </c>
      <c r="F975" s="59">
        <v>37221.72135368664</v>
      </c>
      <c r="G975" s="61">
        <v>1.5963218390804597</v>
      </c>
      <c r="H975" s="61">
        <v>59417.846685057477</v>
      </c>
      <c r="I975" s="59">
        <v>0.99063940092165914</v>
      </c>
      <c r="J975" s="60">
        <v>0</v>
      </c>
      <c r="K975" s="59">
        <v>4.118663594470047E-2</v>
      </c>
      <c r="L975" s="59">
        <v>0</v>
      </c>
      <c r="M975" s="59">
        <v>0</v>
      </c>
      <c r="N975" s="59">
        <v>0</v>
      </c>
      <c r="O975" s="59">
        <v>0</v>
      </c>
      <c r="P975" s="59">
        <v>0</v>
      </c>
      <c r="Q975" s="59">
        <v>0.30213133640552997</v>
      </c>
      <c r="R975" s="59">
        <v>0.6473214285714286</v>
      </c>
      <c r="S975" s="59">
        <v>0</v>
      </c>
      <c r="T975" s="59">
        <v>0</v>
      </c>
      <c r="U975" s="59">
        <v>0</v>
      </c>
      <c r="V975" s="59">
        <v>0</v>
      </c>
      <c r="W975" s="59">
        <v>9.3605990783410149E-3</v>
      </c>
      <c r="X975" s="59">
        <v>3.1120391705069119</v>
      </c>
      <c r="Y975" s="59">
        <v>0.9148542341508562</v>
      </c>
      <c r="Z975" s="59">
        <v>1.3882461823229988E-2</v>
      </c>
      <c r="AA975" s="59">
        <v>9.2549745488199932E-4</v>
      </c>
      <c r="AB975" s="59">
        <v>7.0337806571031933E-2</v>
      </c>
      <c r="AC975" s="59">
        <v>0.86434331797235031</v>
      </c>
      <c r="AD975" s="60">
        <v>2.0881336405529954E-2</v>
      </c>
      <c r="AE975" s="59">
        <v>9.288594470046084E-2</v>
      </c>
      <c r="AF975" s="59">
        <v>0.19743583279296231</v>
      </c>
      <c r="AG975" s="61">
        <v>1360.3967661691543</v>
      </c>
      <c r="AH975" s="61">
        <v>14.340342928216062</v>
      </c>
      <c r="AI975" s="61">
        <v>121.11808842025754</v>
      </c>
      <c r="AJ975" s="61">
        <v>89.2906494140625</v>
      </c>
      <c r="AK975" s="61">
        <v>80.17486572265625</v>
      </c>
      <c r="AL975" s="59">
        <v>0.71792263508385634</v>
      </c>
      <c r="AM975" s="59">
        <v>0.24274314839716529</v>
      </c>
      <c r="AN975" s="59">
        <v>3.9983315072739528E-2</v>
      </c>
      <c r="AO975" s="59">
        <v>0.26051351065171618</v>
      </c>
      <c r="AP975" s="59">
        <v>0</v>
      </c>
      <c r="AQ975" s="59">
        <v>0.31115904307718628</v>
      </c>
      <c r="AR975" s="59">
        <v>0.77764976958525345</v>
      </c>
      <c r="AS975" s="59">
        <v>4.6293333333333333</v>
      </c>
      <c r="AT975" s="59">
        <v>0</v>
      </c>
    </row>
    <row r="976" spans="1:46">
      <c r="A976" s="61" t="s">
        <v>192</v>
      </c>
      <c r="B976" s="61" t="s">
        <v>2940</v>
      </c>
      <c r="C976" s="61" t="s">
        <v>2923</v>
      </c>
      <c r="D976" s="61" t="s">
        <v>1466</v>
      </c>
      <c r="E976" s="61">
        <v>1481.60021581</v>
      </c>
      <c r="F976" s="59">
        <v>8022.0880397625397</v>
      </c>
      <c r="G976" s="61">
        <v>2.8456916099773242</v>
      </c>
      <c r="H976" s="61">
        <v>22828.388629251698</v>
      </c>
      <c r="I976" s="59">
        <v>0.80883700545838477</v>
      </c>
      <c r="J976" s="60">
        <v>9.4070695553021659E-3</v>
      </c>
      <c r="K976" s="59">
        <v>4.7320410490307871E-2</v>
      </c>
      <c r="L976" s="59">
        <v>0</v>
      </c>
      <c r="M976" s="59">
        <v>0</v>
      </c>
      <c r="N976" s="59">
        <v>0</v>
      </c>
      <c r="O976" s="59">
        <v>0</v>
      </c>
      <c r="P976" s="59">
        <v>0</v>
      </c>
      <c r="Q976" s="59">
        <v>0.62901123961557259</v>
      </c>
      <c r="R976" s="59">
        <v>0.11255904870500082</v>
      </c>
      <c r="S976" s="59">
        <v>2.4189607427919858E-2</v>
      </c>
      <c r="T976" s="59">
        <v>1.9506434272682848E-2</v>
      </c>
      <c r="U976" s="59">
        <v>4.2352174621273827E-3</v>
      </c>
      <c r="V976" s="59">
        <v>4.2026388662648642E-2</v>
      </c>
      <c r="W976" s="59">
        <v>0.11174458380843787</v>
      </c>
      <c r="X976" s="59">
        <v>3.5208574046774772</v>
      </c>
      <c r="Y976" s="59">
        <v>0.98381803779563193</v>
      </c>
      <c r="Z976" s="59">
        <v>9.2791671381690609E-3</v>
      </c>
      <c r="AA976" s="59">
        <v>3.2816566708158876E-3</v>
      </c>
      <c r="AB976" s="59">
        <v>3.6211383953830487E-3</v>
      </c>
      <c r="AC976" s="59">
        <v>0.90505597832582962</v>
      </c>
      <c r="AD976" s="60">
        <v>6.179529064902984E-2</v>
      </c>
      <c r="AE976" s="59">
        <v>1.8845372325590661E-2</v>
      </c>
      <c r="AF976" s="59">
        <v>0.16940467294868894</v>
      </c>
      <c r="AG976" s="61">
        <v>1377.2751244620706</v>
      </c>
      <c r="AH976" s="61">
        <v>14.259865412201503</v>
      </c>
      <c r="AI976" s="61">
        <v>135.48431306600884</v>
      </c>
      <c r="AJ976" s="61">
        <v>51.979412078857422</v>
      </c>
      <c r="AK976" s="61">
        <v>208.97551345825195</v>
      </c>
      <c r="AL976" s="59">
        <v>0.17519064672793366</v>
      </c>
      <c r="AM976" s="59">
        <v>0.29908540459933775</v>
      </c>
      <c r="AN976" s="59">
        <v>0.52561412430292642</v>
      </c>
      <c r="AO976" s="59">
        <v>0.99622015726628499</v>
      </c>
      <c r="AP976" s="59">
        <v>0</v>
      </c>
      <c r="AQ976" s="59">
        <v>0</v>
      </c>
      <c r="AR976" s="59">
        <v>0.79684449579664529</v>
      </c>
      <c r="AS976" s="59">
        <v>5.1222448979591837</v>
      </c>
      <c r="AT976" s="59">
        <v>0</v>
      </c>
    </row>
    <row r="977" spans="1:46">
      <c r="A977" s="61" t="s">
        <v>192</v>
      </c>
      <c r="B977" s="61" t="s">
        <v>2941</v>
      </c>
      <c r="C977" s="61" t="s">
        <v>2923</v>
      </c>
      <c r="D977" s="61" t="s">
        <v>2942</v>
      </c>
      <c r="E977" s="61">
        <v>472.795696679</v>
      </c>
      <c r="F977" s="59">
        <v>5631.4564187983342</v>
      </c>
      <c r="G977" s="61">
        <v>2.5278195488721806</v>
      </c>
      <c r="H977" s="61">
        <v>14235.305624060151</v>
      </c>
      <c r="I977" s="59">
        <v>0.70820939916716252</v>
      </c>
      <c r="J977" s="60">
        <v>0</v>
      </c>
      <c r="K977" s="59">
        <v>0.11154074955383701</v>
      </c>
      <c r="L977" s="59">
        <v>1.5615704937537183E-2</v>
      </c>
      <c r="M977" s="59">
        <v>0</v>
      </c>
      <c r="N977" s="59">
        <v>0</v>
      </c>
      <c r="O977" s="59">
        <v>0</v>
      </c>
      <c r="P977" s="59">
        <v>0</v>
      </c>
      <c r="Q977" s="59">
        <v>0.35678167757287327</v>
      </c>
      <c r="R977" s="59">
        <v>0.22427126710291495</v>
      </c>
      <c r="S977" s="59">
        <v>0</v>
      </c>
      <c r="T977" s="59">
        <v>0.14232599643069602</v>
      </c>
      <c r="U977" s="59">
        <v>0</v>
      </c>
      <c r="V977" s="59">
        <v>8.4027364663890533E-2</v>
      </c>
      <c r="W977" s="59">
        <v>6.5437239738251038E-2</v>
      </c>
      <c r="X977" s="59">
        <v>2.5654372397382512</v>
      </c>
      <c r="Y977" s="59">
        <v>0.95884057971014491</v>
      </c>
      <c r="Z977" s="59">
        <v>3.1884057971014491E-2</v>
      </c>
      <c r="AA977" s="59">
        <v>0</v>
      </c>
      <c r="AB977" s="59">
        <v>9.2753623188405795E-3</v>
      </c>
      <c r="AC977" s="59">
        <v>0.86555621653777526</v>
      </c>
      <c r="AD977" s="60">
        <v>7.5996430696014292E-2</v>
      </c>
      <c r="AE977" s="59">
        <v>1.4872099940511601E-2</v>
      </c>
      <c r="AF977" s="59">
        <v>0.14221787649994611</v>
      </c>
      <c r="AG977" s="61">
        <v>1380.1943416181914</v>
      </c>
      <c r="AH977" s="61">
        <v>14.25607086197779</v>
      </c>
      <c r="AI977" s="61">
        <v>80.858736562186877</v>
      </c>
      <c r="AJ977" s="61">
        <v>15.707937240600586</v>
      </c>
      <c r="AK977" s="61">
        <v>205.4393253326416</v>
      </c>
      <c r="AL977" s="59">
        <v>0.24733198889370089</v>
      </c>
      <c r="AM977" s="59">
        <v>0.37450108206085225</v>
      </c>
      <c r="AN977" s="59">
        <v>0.37833466179250236</v>
      </c>
      <c r="AO977" s="59">
        <v>0.72520753130456606</v>
      </c>
      <c r="AP977" s="59">
        <v>0.2749602014424895</v>
      </c>
      <c r="AQ977" s="59">
        <v>0</v>
      </c>
      <c r="AR977" s="59">
        <v>0.86258179654967293</v>
      </c>
      <c r="AS977" s="59">
        <v>3.5389473684210522</v>
      </c>
      <c r="AT977" s="59">
        <v>0</v>
      </c>
    </row>
    <row r="978" spans="1:46">
      <c r="A978" s="61" t="s">
        <v>192</v>
      </c>
      <c r="B978" s="61" t="s">
        <v>2944</v>
      </c>
      <c r="C978" s="61" t="s">
        <v>2923</v>
      </c>
      <c r="D978" s="61" t="s">
        <v>2945</v>
      </c>
      <c r="E978" s="61">
        <v>471.84248336500002</v>
      </c>
      <c r="F978" s="59">
        <v>4536.4308093091522</v>
      </c>
      <c r="G978" s="61">
        <v>3.3121527777777775</v>
      </c>
      <c r="H978" s="61">
        <v>15025.35190625</v>
      </c>
      <c r="I978" s="59">
        <v>0.63004507810042976</v>
      </c>
      <c r="J978" s="60">
        <v>2.1071391131145825E-2</v>
      </c>
      <c r="K978" s="59">
        <v>0</v>
      </c>
      <c r="L978" s="59">
        <v>0</v>
      </c>
      <c r="M978" s="59">
        <v>2.0520741394527805E-2</v>
      </c>
      <c r="N978" s="59">
        <v>0</v>
      </c>
      <c r="O978" s="59">
        <v>0</v>
      </c>
      <c r="P978" s="59">
        <v>0</v>
      </c>
      <c r="Q978" s="59">
        <v>0.32634598411297439</v>
      </c>
      <c r="R978" s="59">
        <v>0.29402030008826124</v>
      </c>
      <c r="S978" s="59">
        <v>0</v>
      </c>
      <c r="T978" s="59">
        <v>9.6425419240953228E-2</v>
      </c>
      <c r="U978" s="59">
        <v>0</v>
      </c>
      <c r="V978" s="59">
        <v>5.9355692850838478E-2</v>
      </c>
      <c r="W978" s="59">
        <v>0.18115622241835835</v>
      </c>
      <c r="X978" s="59">
        <v>1.7685291959324878</v>
      </c>
      <c r="Y978" s="59">
        <v>0.98103141671606386</v>
      </c>
      <c r="Z978" s="59">
        <v>1.4226437462951984E-2</v>
      </c>
      <c r="AA978" s="59">
        <v>0</v>
      </c>
      <c r="AB978" s="59">
        <v>4.7421458209839949E-3</v>
      </c>
      <c r="AC978" s="59">
        <v>0.93269734773037005</v>
      </c>
      <c r="AD978" s="60">
        <v>4.6965090680364821E-2</v>
      </c>
      <c r="AE978" s="59">
        <v>0</v>
      </c>
      <c r="AF978" s="59">
        <v>0.20216492444621567</v>
      </c>
      <c r="AG978" s="61">
        <v>1373.8781618328699</v>
      </c>
      <c r="AH978" s="61">
        <v>14.14048735266852</v>
      </c>
      <c r="AI978" s="61">
        <v>130.49621024012296</v>
      </c>
      <c r="AJ978" s="61">
        <v>75.35089111328125</v>
      </c>
      <c r="AK978" s="61">
        <v>136.87640380859375</v>
      </c>
      <c r="AL978" s="59">
        <v>0.50824694353452238</v>
      </c>
      <c r="AM978" s="59">
        <v>0.34797099834902018</v>
      </c>
      <c r="AN978" s="59">
        <v>0.14292375607864208</v>
      </c>
      <c r="AO978" s="59">
        <v>0.37287337660924696</v>
      </c>
      <c r="AP978" s="59">
        <v>0.25418970149667669</v>
      </c>
      <c r="AQ978" s="59">
        <v>0.37207861985626101</v>
      </c>
      <c r="AR978" s="59">
        <v>0.85962889191739178</v>
      </c>
      <c r="AS978" s="59">
        <v>5.2994444444444442</v>
      </c>
      <c r="AT978" s="59">
        <v>0.2638888888888889</v>
      </c>
    </row>
    <row r="979" spans="1:46">
      <c r="A979" s="61" t="s">
        <v>192</v>
      </c>
      <c r="B979" s="61" t="s">
        <v>2949</v>
      </c>
      <c r="C979" s="61" t="s">
        <v>2948</v>
      </c>
      <c r="D979" s="61" t="s">
        <v>2950</v>
      </c>
      <c r="E979" s="61">
        <v>182.807379787</v>
      </c>
      <c r="F979" s="59">
        <v>1118.548140297203</v>
      </c>
      <c r="G979" s="61">
        <v>1.8488888888888888</v>
      </c>
      <c r="H979" s="61">
        <v>2068.0712282828285</v>
      </c>
      <c r="I979" s="59">
        <v>0.20946241258741258</v>
      </c>
      <c r="J979" s="60">
        <v>0</v>
      </c>
      <c r="K979" s="59">
        <v>0</v>
      </c>
      <c r="L979" s="59">
        <v>0.10416666666666667</v>
      </c>
      <c r="M979" s="59">
        <v>0</v>
      </c>
      <c r="N979" s="59">
        <v>0</v>
      </c>
      <c r="O979" s="59">
        <v>0</v>
      </c>
      <c r="P979" s="59">
        <v>0</v>
      </c>
      <c r="Q979" s="59">
        <v>0</v>
      </c>
      <c r="R979" s="59">
        <v>0.18315347721822542</v>
      </c>
      <c r="S979" s="59">
        <v>0</v>
      </c>
      <c r="T979" s="59">
        <v>0.49385491606714621</v>
      </c>
      <c r="U979" s="59">
        <v>0</v>
      </c>
      <c r="V979" s="59">
        <v>3.7769784172661872E-2</v>
      </c>
      <c r="W979" s="59">
        <v>0.18105515587529977</v>
      </c>
      <c r="X979" s="59">
        <v>0.58457167832167833</v>
      </c>
      <c r="Y979" s="59">
        <v>0.85420560747663554</v>
      </c>
      <c r="Z979" s="59">
        <v>0.10841121495327102</v>
      </c>
      <c r="AA979" s="59">
        <v>2.2429906542056073E-2</v>
      </c>
      <c r="AB979" s="59">
        <v>1.4953271028037384E-2</v>
      </c>
      <c r="AC979" s="59">
        <v>0.31741695804195807</v>
      </c>
      <c r="AD979" s="60">
        <v>9.6153846153846159E-2</v>
      </c>
      <c r="AE979" s="59">
        <v>0.57014860139860146</v>
      </c>
      <c r="AF979" s="59">
        <v>0.50063624404351459</v>
      </c>
      <c r="AG979" s="61">
        <v>1440.3595505617977</v>
      </c>
      <c r="AH979" s="61">
        <v>14.471368743615935</v>
      </c>
      <c r="AI979" s="61">
        <v>123.95374615313781</v>
      </c>
      <c r="AJ979" s="61">
        <v>64.540313720703125</v>
      </c>
      <c r="AK979" s="61">
        <v>215.4984130859375</v>
      </c>
      <c r="AL979" s="59">
        <v>0.28137540213055379</v>
      </c>
      <c r="AM979" s="59">
        <v>0.25402420872782683</v>
      </c>
      <c r="AN979" s="59">
        <v>0.46531217776389278</v>
      </c>
      <c r="AO979" s="59">
        <v>0</v>
      </c>
      <c r="AP979" s="59">
        <v>0</v>
      </c>
      <c r="AQ979" s="59">
        <v>1.0007117886222734</v>
      </c>
      <c r="AR979" s="59">
        <v>0.74300699300699302</v>
      </c>
      <c r="AS979" s="59">
        <v>2.7733333333333334</v>
      </c>
      <c r="AT979" s="59">
        <v>0.75151515151515158</v>
      </c>
    </row>
    <row r="980" spans="1:46">
      <c r="A980" s="61" t="s">
        <v>192</v>
      </c>
      <c r="B980" s="61" t="s">
        <v>2954</v>
      </c>
      <c r="C980" s="61" t="s">
        <v>2948</v>
      </c>
      <c r="D980" s="61" t="s">
        <v>2955</v>
      </c>
      <c r="E980" s="61">
        <v>380.52027921000001</v>
      </c>
      <c r="F980" s="59">
        <v>1227.0201271956389</v>
      </c>
      <c r="G980" s="61">
        <v>1.679796511627907</v>
      </c>
      <c r="H980" s="61">
        <v>2061.1441293604653</v>
      </c>
      <c r="I980" s="59">
        <v>0.17418015055810335</v>
      </c>
      <c r="J980" s="60">
        <v>0</v>
      </c>
      <c r="K980" s="59">
        <v>0</v>
      </c>
      <c r="L980" s="59">
        <v>0.21542175518318663</v>
      </c>
      <c r="M980" s="59">
        <v>0</v>
      </c>
      <c r="N980" s="59">
        <v>0</v>
      </c>
      <c r="O980" s="59">
        <v>0</v>
      </c>
      <c r="P980" s="59">
        <v>0</v>
      </c>
      <c r="Q980" s="59">
        <v>0</v>
      </c>
      <c r="R980" s="59">
        <v>3.8483385401874473E-2</v>
      </c>
      <c r="S980" s="59">
        <v>3.1951150241408696E-2</v>
      </c>
      <c r="T980" s="59">
        <v>0.15450156205623405</v>
      </c>
      <c r="U980" s="59">
        <v>0</v>
      </c>
      <c r="V980" s="59">
        <v>5.793808577108777E-2</v>
      </c>
      <c r="W980" s="59">
        <v>0.50170406134620849</v>
      </c>
      <c r="X980" s="59">
        <v>0.63770874794496846</v>
      </c>
      <c r="Y980" s="59">
        <v>0.74355495251017634</v>
      </c>
      <c r="Z980" s="59">
        <v>0.14111261872455902</v>
      </c>
      <c r="AA980" s="59">
        <v>6.1058344640434192E-2</v>
      </c>
      <c r="AB980" s="59">
        <v>5.4274084124830389E-2</v>
      </c>
      <c r="AC980" s="59">
        <v>0.38478843990655015</v>
      </c>
      <c r="AD980" s="60">
        <v>0.14649130397161894</v>
      </c>
      <c r="AE980" s="59">
        <v>0.45427013930950944</v>
      </c>
      <c r="AF980" s="59">
        <v>0.30371574476907098</v>
      </c>
      <c r="AG980" s="61">
        <v>1434.498690671031</v>
      </c>
      <c r="AH980" s="61">
        <v>14.436212765957446</v>
      </c>
      <c r="AI980" s="61">
        <v>162.02630163915424</v>
      </c>
      <c r="AJ980" s="61">
        <v>45.750743865966797</v>
      </c>
      <c r="AK980" s="61">
        <v>430.33296585083008</v>
      </c>
      <c r="AL980" s="59">
        <v>0.14815241941123455</v>
      </c>
      <c r="AM980" s="59">
        <v>0.29531934601042098</v>
      </c>
      <c r="AN980" s="59">
        <v>0.55401120917305335</v>
      </c>
      <c r="AO980" s="59">
        <v>0.42474740199274119</v>
      </c>
      <c r="AP980" s="59">
        <v>0</v>
      </c>
      <c r="AQ980" s="59">
        <v>0.57273557260196772</v>
      </c>
      <c r="AR980" s="59">
        <v>0.57973522540451683</v>
      </c>
      <c r="AS980" s="59">
        <v>2.6876744186046508</v>
      </c>
      <c r="AT980" s="59">
        <v>1.05</v>
      </c>
    </row>
    <row r="981" spans="1:46">
      <c r="A981" s="61" t="s">
        <v>192</v>
      </c>
      <c r="B981" s="61" t="s">
        <v>2957</v>
      </c>
      <c r="C981" s="61" t="s">
        <v>2948</v>
      </c>
      <c r="D981" s="61" t="s">
        <v>2958</v>
      </c>
      <c r="E981" s="61">
        <v>535.14955999300003</v>
      </c>
      <c r="F981" s="59">
        <v>759.63656329694993</v>
      </c>
      <c r="G981" s="61">
        <v>3.6307407407407406</v>
      </c>
      <c r="H981" s="61">
        <v>2758.0434185185186</v>
      </c>
      <c r="I981" s="59">
        <v>0.10170356013465265</v>
      </c>
      <c r="J981" s="60">
        <v>0</v>
      </c>
      <c r="K981" s="59">
        <v>0</v>
      </c>
      <c r="L981" s="59">
        <v>5.3244061852383236E-2</v>
      </c>
      <c r="M981" s="59">
        <v>0</v>
      </c>
      <c r="N981" s="59">
        <v>0</v>
      </c>
      <c r="O981" s="59">
        <v>0</v>
      </c>
      <c r="P981" s="59">
        <v>0</v>
      </c>
      <c r="Q981" s="59">
        <v>0</v>
      </c>
      <c r="R981" s="59">
        <v>0.21249800733301455</v>
      </c>
      <c r="S981" s="59">
        <v>5.2128168340506945E-2</v>
      </c>
      <c r="T981" s="59">
        <v>0.39502630320420862</v>
      </c>
      <c r="U981" s="59">
        <v>0</v>
      </c>
      <c r="V981" s="59">
        <v>1.9607843137254905E-2</v>
      </c>
      <c r="W981" s="59">
        <v>0.26749561613263195</v>
      </c>
      <c r="X981" s="59">
        <v>0.60083647862899114</v>
      </c>
      <c r="Y981" s="59">
        <v>0.60611205432937187</v>
      </c>
      <c r="Z981" s="59">
        <v>0.16808149405772496</v>
      </c>
      <c r="AA981" s="59">
        <v>4.9235993208828523E-2</v>
      </c>
      <c r="AB981" s="59">
        <v>0.1765704584040747</v>
      </c>
      <c r="AC981" s="59">
        <v>0.20100989493012342</v>
      </c>
      <c r="AD981" s="60">
        <v>4.3762113638682036E-2</v>
      </c>
      <c r="AE981" s="59">
        <v>0.74094664898500462</v>
      </c>
      <c r="AF981" s="59">
        <v>0.36636487191088141</v>
      </c>
      <c r="AG981" s="61">
        <v>1507.8865123889668</v>
      </c>
      <c r="AH981" s="61">
        <v>13.23310074801309</v>
      </c>
      <c r="AI981" s="61">
        <v>453.91927098854376</v>
      </c>
      <c r="AJ981" s="61">
        <v>68.045608520507813</v>
      </c>
      <c r="AK981" s="61">
        <v>772.79765319824219</v>
      </c>
      <c r="AL981" s="59">
        <v>0.10452685413911521</v>
      </c>
      <c r="AM981" s="59">
        <v>0.1851118031402208</v>
      </c>
      <c r="AN981" s="59">
        <v>0.7092643409908902</v>
      </c>
      <c r="AO981" s="59">
        <v>0.64234379638562422</v>
      </c>
      <c r="AP981" s="59">
        <v>0</v>
      </c>
      <c r="AQ981" s="59">
        <v>0.35655920188460194</v>
      </c>
      <c r="AR981" s="59">
        <v>0.28562684892379886</v>
      </c>
      <c r="AS981" s="59">
        <v>4.3568888888888893</v>
      </c>
      <c r="AT981" s="59">
        <v>2.9628888888888891</v>
      </c>
    </row>
    <row r="982" spans="1:46">
      <c r="A982" s="61" t="s">
        <v>192</v>
      </c>
      <c r="B982" s="61" t="s">
        <v>2960</v>
      </c>
      <c r="C982" s="61" t="s">
        <v>2948</v>
      </c>
      <c r="D982" s="61" t="s">
        <v>2961</v>
      </c>
      <c r="E982" s="61">
        <v>317.76331941199999</v>
      </c>
      <c r="F982" s="59">
        <v>1629.6347838565023</v>
      </c>
      <c r="G982" s="61">
        <v>1.8583333333333334</v>
      </c>
      <c r="H982" s="61">
        <v>3028.4046400000002</v>
      </c>
      <c r="I982" s="59">
        <v>0.20627802690582961</v>
      </c>
      <c r="J982" s="60">
        <v>0</v>
      </c>
      <c r="K982" s="59">
        <v>0</v>
      </c>
      <c r="L982" s="59">
        <v>5.4170403587443947E-2</v>
      </c>
      <c r="M982" s="59">
        <v>0</v>
      </c>
      <c r="N982" s="59">
        <v>0</v>
      </c>
      <c r="O982" s="59">
        <v>0</v>
      </c>
      <c r="P982" s="59">
        <v>0</v>
      </c>
      <c r="Q982" s="59">
        <v>0</v>
      </c>
      <c r="R982" s="59">
        <v>0.12753363228699552</v>
      </c>
      <c r="S982" s="59">
        <v>2.4573991031390137E-2</v>
      </c>
      <c r="T982" s="59">
        <v>0.38941704035874436</v>
      </c>
      <c r="U982" s="59">
        <v>0</v>
      </c>
      <c r="V982" s="59">
        <v>0</v>
      </c>
      <c r="W982" s="59">
        <v>0.404304932735426</v>
      </c>
      <c r="X982" s="59">
        <v>1.0457399103139013</v>
      </c>
      <c r="Y982" s="59">
        <v>0.56089193825042893</v>
      </c>
      <c r="Z982" s="59">
        <v>6.5180102915951971E-2</v>
      </c>
      <c r="AA982" s="59">
        <v>0.18181818181818182</v>
      </c>
      <c r="AB982" s="59">
        <v>0.19210977701543738</v>
      </c>
      <c r="AC982" s="59">
        <v>0.57919282511210757</v>
      </c>
      <c r="AD982" s="60">
        <v>8.4663677130044843E-2</v>
      </c>
      <c r="AE982" s="59">
        <v>0.31408071748878924</v>
      </c>
      <c r="AF982" s="59">
        <v>0.17544504539781902</v>
      </c>
      <c r="AG982" s="61">
        <v>1422.7245059288537</v>
      </c>
      <c r="AH982" s="61">
        <v>13.946624505928852</v>
      </c>
      <c r="AI982" s="61">
        <v>212.05082105861234</v>
      </c>
      <c r="AJ982" s="61">
        <v>50.131793975830078</v>
      </c>
      <c r="AK982" s="61">
        <v>400.23923873901367</v>
      </c>
      <c r="AL982" s="59">
        <v>3.2846774194434727E-2</v>
      </c>
      <c r="AM982" s="59">
        <v>0.1583332528534129</v>
      </c>
      <c r="AN982" s="59">
        <v>0.80582774775209021</v>
      </c>
      <c r="AO982" s="59">
        <v>0.46575545684084685</v>
      </c>
      <c r="AP982" s="59">
        <v>0</v>
      </c>
      <c r="AQ982" s="59">
        <v>0.531252317959091</v>
      </c>
      <c r="AR982" s="59">
        <v>0.84304932735426008</v>
      </c>
      <c r="AS982" s="59">
        <v>2.23</v>
      </c>
      <c r="AT982" s="59">
        <v>0</v>
      </c>
    </row>
    <row r="983" spans="1:46">
      <c r="A983" s="61" t="s">
        <v>192</v>
      </c>
      <c r="B983" s="61" t="s">
        <v>2963</v>
      </c>
      <c r="C983" s="61" t="s">
        <v>2948</v>
      </c>
      <c r="D983" s="61" t="s">
        <v>2964</v>
      </c>
      <c r="E983" s="61">
        <v>1340.3494771400001</v>
      </c>
      <c r="F983" s="59">
        <v>102.79668284911435</v>
      </c>
      <c r="G983" s="61">
        <v>49.207407407407409</v>
      </c>
      <c r="H983" s="61">
        <v>5058.3582530864196</v>
      </c>
      <c r="I983" s="59">
        <v>7.3448241256460663E-3</v>
      </c>
      <c r="J983" s="60">
        <v>0</v>
      </c>
      <c r="K983" s="59">
        <v>0</v>
      </c>
      <c r="L983" s="59">
        <v>0</v>
      </c>
      <c r="M983" s="59">
        <v>0</v>
      </c>
      <c r="N983" s="59">
        <v>0</v>
      </c>
      <c r="O983" s="59">
        <v>0</v>
      </c>
      <c r="P983" s="59">
        <v>0</v>
      </c>
      <c r="Q983" s="59">
        <v>0</v>
      </c>
      <c r="R983" s="59">
        <v>0.41743119266055012</v>
      </c>
      <c r="S983" s="59">
        <v>7.0892410341951567E-2</v>
      </c>
      <c r="T983" s="59">
        <v>0.51167639699749756</v>
      </c>
      <c r="U983" s="59">
        <v>0</v>
      </c>
      <c r="V983" s="59">
        <v>0</v>
      </c>
      <c r="W983" s="59">
        <v>0</v>
      </c>
      <c r="X983" s="59">
        <v>0.1010462140599127</v>
      </c>
      <c r="Y983" s="59">
        <v>0.53072625698324027</v>
      </c>
      <c r="Z983" s="59">
        <v>0.13221601489757914</v>
      </c>
      <c r="AA983" s="59">
        <v>2.4208566108007448E-2</v>
      </c>
      <c r="AB983" s="59">
        <v>0.31284916201117319</v>
      </c>
      <c r="AC983" s="59">
        <v>1.7813236991319184E-3</v>
      </c>
      <c r="AD983" s="60">
        <v>7.4012745245621956E-4</v>
      </c>
      <c r="AE983" s="59">
        <v>0.99715866325455371</v>
      </c>
      <c r="AF983" s="59">
        <v>1.1894808236146852</v>
      </c>
      <c r="AG983" s="61">
        <v>1494.6868093439641</v>
      </c>
      <c r="AH983" s="61">
        <v>12.393609828880496</v>
      </c>
      <c r="AI983" s="61">
        <v>582.69357390508765</v>
      </c>
      <c r="AJ983" s="61">
        <v>129.06443786621094</v>
      </c>
      <c r="AK983" s="61">
        <v>1084.3777008056641</v>
      </c>
      <c r="AL983" s="59">
        <v>4.4018370586373139E-2</v>
      </c>
      <c r="AM983" s="59">
        <v>0.16217785264767562</v>
      </c>
      <c r="AN983" s="59">
        <v>0.79317000389216863</v>
      </c>
      <c r="AO983" s="59">
        <v>0.732691373965764</v>
      </c>
      <c r="AP983" s="59">
        <v>0</v>
      </c>
      <c r="AQ983" s="59">
        <v>0.26667485316045336</v>
      </c>
      <c r="AR983" s="59">
        <v>1.2544533092478298E-2</v>
      </c>
      <c r="AS983" s="59">
        <v>59.048888888888889</v>
      </c>
      <c r="AT983" s="59">
        <v>58.160740740740735</v>
      </c>
    </row>
    <row r="984" spans="1:46">
      <c r="A984" s="61" t="s">
        <v>192</v>
      </c>
      <c r="B984" s="61" t="s">
        <v>2966</v>
      </c>
      <c r="C984" s="61" t="s">
        <v>2948</v>
      </c>
      <c r="D984" s="61" t="s">
        <v>2967</v>
      </c>
      <c r="E984" s="61">
        <v>4172.0497198200001</v>
      </c>
      <c r="F984" s="59">
        <v>210.37085774886762</v>
      </c>
      <c r="G984" s="61">
        <v>13.760149082568807</v>
      </c>
      <c r="H984" s="61">
        <v>2894.7343652522936</v>
      </c>
      <c r="I984" s="59">
        <v>4.3279147584976946E-2</v>
      </c>
      <c r="J984" s="60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  <c r="P984" s="59">
        <v>0</v>
      </c>
      <c r="Q984" s="59">
        <v>0</v>
      </c>
      <c r="R984" s="59">
        <v>0.64185384567786596</v>
      </c>
      <c r="S984" s="59">
        <v>8.0440566796609065E-4</v>
      </c>
      <c r="T984" s="59">
        <v>0.22325351154012732</v>
      </c>
      <c r="U984" s="59">
        <v>0</v>
      </c>
      <c r="V984" s="59">
        <v>2.6297877606583732E-2</v>
      </c>
      <c r="W984" s="59">
        <v>0.10779035950745612</v>
      </c>
      <c r="X984" s="59">
        <v>0.28869433320693233</v>
      </c>
      <c r="Y984" s="59">
        <v>0.72603926096997695</v>
      </c>
      <c r="Z984" s="59">
        <v>4.0127020785219403E-2</v>
      </c>
      <c r="AA984" s="59">
        <v>1.7898383371824481E-2</v>
      </c>
      <c r="AB984" s="59">
        <v>0.21593533487297922</v>
      </c>
      <c r="AC984" s="59">
        <v>2.0472795309550498E-2</v>
      </c>
      <c r="AD984" s="60">
        <v>2.9919533955337385E-3</v>
      </c>
      <c r="AE984" s="59">
        <v>0.97455589493993178</v>
      </c>
      <c r="AF984" s="59">
        <v>0.575201678110283</v>
      </c>
      <c r="AG984" s="61">
        <v>1528.9990112211419</v>
      </c>
      <c r="AH984" s="61">
        <v>11.485504801570062</v>
      </c>
      <c r="AI984" s="61">
        <v>752.45068929624563</v>
      </c>
      <c r="AJ984" s="61">
        <v>79.04644775390625</v>
      </c>
      <c r="AK984" s="61">
        <v>1335.4859008789063</v>
      </c>
      <c r="AL984" s="59">
        <v>3.9084505447129526E-2</v>
      </c>
      <c r="AM984" s="59">
        <v>0.11463190328916639</v>
      </c>
      <c r="AN984" s="59">
        <v>0.84597206098307831</v>
      </c>
      <c r="AO984" s="59">
        <v>0.69420313622843322</v>
      </c>
      <c r="AP984" s="59">
        <v>0</v>
      </c>
      <c r="AQ984" s="59">
        <v>0.30548533349094109</v>
      </c>
      <c r="AR984" s="59">
        <v>6.1672576955291547E-2</v>
      </c>
      <c r="AS984" s="59">
        <v>22.016238532110091</v>
      </c>
      <c r="AT984" s="59">
        <v>20.533577981651376</v>
      </c>
    </row>
    <row r="985" spans="1:46">
      <c r="A985" s="61" t="s">
        <v>192</v>
      </c>
      <c r="B985" s="61" t="s">
        <v>2969</v>
      </c>
      <c r="C985" s="61" t="s">
        <v>2948</v>
      </c>
      <c r="D985" s="61" t="s">
        <v>2970</v>
      </c>
      <c r="E985" s="61">
        <v>934.87548000899994</v>
      </c>
      <c r="F985" s="59">
        <v>1751.3727363329913</v>
      </c>
      <c r="G985" s="61">
        <v>1.5793981481481481</v>
      </c>
      <c r="H985" s="61">
        <v>2766.1148564814812</v>
      </c>
      <c r="I985" s="59">
        <v>0.65161952220430897</v>
      </c>
      <c r="J985" s="60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  <c r="P985" s="59">
        <v>0</v>
      </c>
      <c r="Q985" s="59">
        <v>0</v>
      </c>
      <c r="R985" s="59">
        <v>0.65161952220430897</v>
      </c>
      <c r="S985" s="59">
        <v>0</v>
      </c>
      <c r="T985" s="59">
        <v>0.27187454199032685</v>
      </c>
      <c r="U985" s="59">
        <v>0</v>
      </c>
      <c r="V985" s="59">
        <v>0</v>
      </c>
      <c r="W985" s="59">
        <v>7.6505935805364217E-2</v>
      </c>
      <c r="X985" s="59">
        <v>3.1877473252235085</v>
      </c>
      <c r="Y985" s="59">
        <v>0.60505747126436782</v>
      </c>
      <c r="Z985" s="59">
        <v>7.2643678160919545E-2</v>
      </c>
      <c r="AA985" s="59">
        <v>5.3793103448275856E-2</v>
      </c>
      <c r="AB985" s="59">
        <v>0.26850574712643677</v>
      </c>
      <c r="AC985" s="59">
        <v>0.29180712296643702</v>
      </c>
      <c r="AD985" s="60">
        <v>5.2029898871464163E-2</v>
      </c>
      <c r="AE985" s="59">
        <v>0.62772973765205919</v>
      </c>
      <c r="AF985" s="59">
        <v>7.2982981647291847E-2</v>
      </c>
      <c r="AG985" s="61">
        <v>1478.1085271317829</v>
      </c>
      <c r="AH985" s="61">
        <v>12.946174151296445</v>
      </c>
      <c r="AI985" s="61">
        <v>501.55546549447922</v>
      </c>
      <c r="AJ985" s="61">
        <v>146.42274475097656</v>
      </c>
      <c r="AK985" s="61">
        <v>701.09086608886719</v>
      </c>
      <c r="AL985" s="59">
        <v>3.0685904822023814E-2</v>
      </c>
      <c r="AM985" s="59">
        <v>0.11525599109622889</v>
      </c>
      <c r="AN985" s="59">
        <v>0.85532781327445029</v>
      </c>
      <c r="AO985" s="59">
        <v>0.53175530926879611</v>
      </c>
      <c r="AP985" s="59">
        <v>0</v>
      </c>
      <c r="AQ985" s="59">
        <v>0.46951439992390687</v>
      </c>
      <c r="AR985" s="59">
        <v>0.7035028579803605</v>
      </c>
      <c r="AS985" s="59">
        <v>2.527037037037037</v>
      </c>
      <c r="AT985" s="59">
        <v>0</v>
      </c>
    </row>
    <row r="986" spans="1:46">
      <c r="A986" s="61" t="s">
        <v>192</v>
      </c>
      <c r="B986" s="61" t="s">
        <v>2972</v>
      </c>
      <c r="C986" s="61" t="s">
        <v>2948</v>
      </c>
      <c r="D986" s="61" t="s">
        <v>2973</v>
      </c>
      <c r="E986" s="61">
        <v>315.80077070900001</v>
      </c>
      <c r="F986" s="59">
        <v>1259.7832238470191</v>
      </c>
      <c r="G986" s="61">
        <v>1.2347222222222223</v>
      </c>
      <c r="H986" s="61">
        <v>1555.4823416666668</v>
      </c>
      <c r="I986" s="59">
        <v>0.24139482564679415</v>
      </c>
      <c r="J986" s="60">
        <v>0</v>
      </c>
      <c r="K986" s="59">
        <v>0</v>
      </c>
      <c r="L986" s="59">
        <v>2.1884358442755124E-2</v>
      </c>
      <c r="M986" s="59">
        <v>0</v>
      </c>
      <c r="N986" s="59">
        <v>2.533978346003225E-2</v>
      </c>
      <c r="O986" s="59">
        <v>0</v>
      </c>
      <c r="P986" s="59">
        <v>0</v>
      </c>
      <c r="Q986" s="59">
        <v>0</v>
      </c>
      <c r="R986" s="59">
        <v>0.15768256162174613</v>
      </c>
      <c r="S986" s="59">
        <v>4.2271366044690159E-2</v>
      </c>
      <c r="T986" s="59">
        <v>0.21538815941027412</v>
      </c>
      <c r="U986" s="59">
        <v>0</v>
      </c>
      <c r="V986" s="59">
        <v>0.26180603547569681</v>
      </c>
      <c r="W986" s="59">
        <v>0.2756277355448053</v>
      </c>
      <c r="X986" s="59">
        <v>0.39145106861642287</v>
      </c>
      <c r="Y986" s="59">
        <v>0.51149425287356332</v>
      </c>
      <c r="Z986" s="59">
        <v>0.34770114942528735</v>
      </c>
      <c r="AA986" s="59">
        <v>0.11781609195402298</v>
      </c>
      <c r="AB986" s="59">
        <v>2.298850574712644E-2</v>
      </c>
      <c r="AC986" s="59">
        <v>0.47277840269966254</v>
      </c>
      <c r="AD986" s="60">
        <v>0.16017997750281215</v>
      </c>
      <c r="AE986" s="59">
        <v>0.33903262092238468</v>
      </c>
      <c r="AF986" s="59">
        <v>0.28150659607451822</v>
      </c>
      <c r="AG986" s="61">
        <v>1500.5593589236248</v>
      </c>
      <c r="AH986" s="61">
        <v>13.985567867036011</v>
      </c>
      <c r="AI986" s="61">
        <v>247.86581242572467</v>
      </c>
      <c r="AJ986" s="61">
        <v>33.815090179443359</v>
      </c>
      <c r="AK986" s="61">
        <v>451.44229507446289</v>
      </c>
      <c r="AL986" s="59">
        <v>0.10469417134661145</v>
      </c>
      <c r="AM986" s="59">
        <v>0.19474303327989728</v>
      </c>
      <c r="AN986" s="59">
        <v>0.70139157514629669</v>
      </c>
      <c r="AO986" s="59">
        <v>0.16327540899991388</v>
      </c>
      <c r="AP986" s="59">
        <v>0.43698436735976953</v>
      </c>
      <c r="AQ986" s="59">
        <v>0.40056900341312207</v>
      </c>
      <c r="AR986" s="59">
        <v>0.94488188976377951</v>
      </c>
      <c r="AS986" s="59">
        <v>1.9755555555555557</v>
      </c>
      <c r="AT986" s="59">
        <v>4.6222222222222227E-2</v>
      </c>
    </row>
    <row r="987" spans="1:46">
      <c r="A987" s="61" t="s">
        <v>192</v>
      </c>
      <c r="B987" s="61" t="s">
        <v>2975</v>
      </c>
      <c r="C987" s="61" t="s">
        <v>2948</v>
      </c>
      <c r="D987" s="61" t="s">
        <v>628</v>
      </c>
      <c r="E987" s="61">
        <v>578.70842022800002</v>
      </c>
      <c r="F987" s="59">
        <v>1227.5929059360731</v>
      </c>
      <c r="G987" s="61">
        <v>1.3035714285714286</v>
      </c>
      <c r="H987" s="61">
        <v>1600.255038095238</v>
      </c>
      <c r="I987" s="59">
        <v>0.23251141552511417</v>
      </c>
      <c r="J987" s="60">
        <v>0</v>
      </c>
      <c r="K987" s="59">
        <v>4.6575342465753428E-2</v>
      </c>
      <c r="L987" s="59">
        <v>0</v>
      </c>
      <c r="M987" s="59">
        <v>2.3561643835616437E-2</v>
      </c>
      <c r="N987" s="59">
        <v>0</v>
      </c>
      <c r="O987" s="59">
        <v>0</v>
      </c>
      <c r="P987" s="59">
        <v>0</v>
      </c>
      <c r="Q987" s="59">
        <v>0</v>
      </c>
      <c r="R987" s="59">
        <v>6.9406392694063929E-2</v>
      </c>
      <c r="S987" s="59">
        <v>9.2968036529680359E-2</v>
      </c>
      <c r="T987" s="59">
        <v>0.33662100456621002</v>
      </c>
      <c r="U987" s="59">
        <v>0</v>
      </c>
      <c r="V987" s="59">
        <v>2.7031963470319633E-2</v>
      </c>
      <c r="W987" s="59">
        <v>0.40383561643835614</v>
      </c>
      <c r="X987" s="59">
        <v>0.63926940639269392</v>
      </c>
      <c r="Y987" s="59">
        <v>0.43142857142857149</v>
      </c>
      <c r="Z987" s="59">
        <v>0.49142857142857149</v>
      </c>
      <c r="AA987" s="59">
        <v>8.5714285714285736E-3</v>
      </c>
      <c r="AB987" s="59">
        <v>6.8571428571428589E-2</v>
      </c>
      <c r="AC987" s="59">
        <v>0.61132420091324202</v>
      </c>
      <c r="AD987" s="60">
        <v>5.1689497716894982E-2</v>
      </c>
      <c r="AE987" s="59">
        <v>0.29625570776255705</v>
      </c>
      <c r="AF987" s="59">
        <v>9.4607228936516158E-2</v>
      </c>
      <c r="AG987" s="61">
        <v>1403.4612148020283</v>
      </c>
      <c r="AH987" s="61">
        <v>14.343922753263566</v>
      </c>
      <c r="AI987" s="61">
        <v>138.35525693710153</v>
      </c>
      <c r="AJ987" s="61">
        <v>37.504829406738281</v>
      </c>
      <c r="AK987" s="61">
        <v>246.95574188232422</v>
      </c>
      <c r="AL987" s="59">
        <v>0.14147884692561208</v>
      </c>
      <c r="AM987" s="59">
        <v>0.42108856806332934</v>
      </c>
      <c r="AN987" s="59">
        <v>0.43772043251107307</v>
      </c>
      <c r="AO987" s="59">
        <v>0</v>
      </c>
      <c r="AP987" s="59">
        <v>0</v>
      </c>
      <c r="AQ987" s="59">
        <v>1.0002878475000145</v>
      </c>
      <c r="AR987" s="59">
        <v>0.84018264840182644</v>
      </c>
      <c r="AS987" s="59">
        <v>1.9553571428571428</v>
      </c>
      <c r="AT987" s="59">
        <v>0</v>
      </c>
    </row>
    <row r="988" spans="1:46">
      <c r="A988" s="61" t="s">
        <v>192</v>
      </c>
      <c r="B988" s="61" t="s">
        <v>2976</v>
      </c>
      <c r="C988" s="61" t="s">
        <v>2948</v>
      </c>
      <c r="D988" s="61" t="s">
        <v>2977</v>
      </c>
      <c r="E988" s="61">
        <v>389.92835133900002</v>
      </c>
      <c r="F988" s="59">
        <v>1195.0689354354356</v>
      </c>
      <c r="G988" s="61">
        <v>2.0812499999999998</v>
      </c>
      <c r="H988" s="61">
        <v>2487.2372218750002</v>
      </c>
      <c r="I988" s="59">
        <v>0.13573573573573577</v>
      </c>
      <c r="J988" s="60">
        <v>0</v>
      </c>
      <c r="K988" s="59">
        <v>0</v>
      </c>
      <c r="L988" s="59">
        <v>4.853862212943634E-2</v>
      </c>
      <c r="M988" s="59">
        <v>0</v>
      </c>
      <c r="N988" s="59">
        <v>0</v>
      </c>
      <c r="O988" s="59">
        <v>0</v>
      </c>
      <c r="P988" s="59">
        <v>0</v>
      </c>
      <c r="Q988" s="59">
        <v>0</v>
      </c>
      <c r="R988" s="59">
        <v>0.14300626304801675</v>
      </c>
      <c r="S988" s="59">
        <v>4.4363256784968691E-2</v>
      </c>
      <c r="T988" s="59">
        <v>0.50521920668058462</v>
      </c>
      <c r="U988" s="59">
        <v>0</v>
      </c>
      <c r="V988" s="59">
        <v>0.10568893528183718</v>
      </c>
      <c r="W988" s="59">
        <v>0.1531837160751566</v>
      </c>
      <c r="X988" s="59">
        <v>0.61861861861861855</v>
      </c>
      <c r="Y988" s="59">
        <v>0.58980582524271852</v>
      </c>
      <c r="Z988" s="59">
        <v>0.3300970873786408</v>
      </c>
      <c r="AA988" s="59">
        <v>6.0679611650485445E-2</v>
      </c>
      <c r="AB988" s="59">
        <v>1.9417475728155342E-2</v>
      </c>
      <c r="AC988" s="59">
        <v>0.50825825825825832</v>
      </c>
      <c r="AD988" s="60">
        <v>8.9189189189189208E-2</v>
      </c>
      <c r="AE988" s="59">
        <v>0.38288288288288291</v>
      </c>
      <c r="AF988" s="59">
        <v>0.17080060932039945</v>
      </c>
      <c r="AG988" s="61">
        <v>1512.0900641025642</v>
      </c>
      <c r="AH988" s="61">
        <v>13.508290064102564</v>
      </c>
      <c r="AI988" s="61">
        <v>378.95330195671471</v>
      </c>
      <c r="AJ988" s="61">
        <v>113.94782257080078</v>
      </c>
      <c r="AK988" s="61">
        <v>583.67711639404297</v>
      </c>
      <c r="AL988" s="59">
        <v>2.8050024991619654E-2</v>
      </c>
      <c r="AM988" s="59">
        <v>0.11332210096614341</v>
      </c>
      <c r="AN988" s="59">
        <v>0.85881162231484631</v>
      </c>
      <c r="AO988" s="59">
        <v>0.20500561122446595</v>
      </c>
      <c r="AP988" s="59">
        <v>0.33211229590077673</v>
      </c>
      <c r="AQ988" s="59">
        <v>0.46306584114736676</v>
      </c>
      <c r="AR988" s="59">
        <v>0.61561561561561562</v>
      </c>
      <c r="AS988" s="59">
        <v>2.0812499999999998</v>
      </c>
      <c r="AT988" s="59">
        <v>0.83875</v>
      </c>
    </row>
    <row r="989" spans="1:46">
      <c r="A989" s="61" t="s">
        <v>192</v>
      </c>
      <c r="B989" s="61" t="s">
        <v>2979</v>
      </c>
      <c r="C989" s="61" t="s">
        <v>2948</v>
      </c>
      <c r="D989" s="61" t="s">
        <v>2980</v>
      </c>
      <c r="E989" s="61">
        <v>1250.9699708200001</v>
      </c>
      <c r="F989" s="59">
        <v>2483.1343032535297</v>
      </c>
      <c r="G989" s="61">
        <v>1.0442307692307691</v>
      </c>
      <c r="H989" s="61">
        <v>2592.9652435897433</v>
      </c>
      <c r="I989" s="59">
        <v>0.20073664825046039</v>
      </c>
      <c r="J989" s="60">
        <v>0</v>
      </c>
      <c r="K989" s="59">
        <v>0</v>
      </c>
      <c r="L989" s="59">
        <v>0</v>
      </c>
      <c r="M989" s="59">
        <v>0</v>
      </c>
      <c r="N989" s="59">
        <v>0</v>
      </c>
      <c r="O989" s="59">
        <v>0</v>
      </c>
      <c r="P989" s="59">
        <v>0</v>
      </c>
      <c r="Q989" s="59">
        <v>0</v>
      </c>
      <c r="R989" s="59">
        <v>6.3451776649746203E-2</v>
      </c>
      <c r="S989" s="59">
        <v>6.0913705583756347E-2</v>
      </c>
      <c r="T989" s="59">
        <v>0.14974619289340102</v>
      </c>
      <c r="U989" s="59">
        <v>0.29060913705583763</v>
      </c>
      <c r="V989" s="59">
        <v>0.14213197969543151</v>
      </c>
      <c r="W989" s="59">
        <v>0.29314720812182743</v>
      </c>
      <c r="X989" s="59">
        <v>2.5352977286678944</v>
      </c>
      <c r="Y989" s="59">
        <v>0.47941888619854728</v>
      </c>
      <c r="Z989" s="59">
        <v>0.13317191283292978</v>
      </c>
      <c r="AA989" s="59">
        <v>0.38740920096852305</v>
      </c>
      <c r="AB989" s="59">
        <v>0</v>
      </c>
      <c r="AC989" s="59">
        <v>0.26212400245549416</v>
      </c>
      <c r="AD989" s="60">
        <v>9.515039901780234E-2</v>
      </c>
      <c r="AE989" s="59">
        <v>0.62615101289134434</v>
      </c>
      <c r="AF989" s="59">
        <v>1.3021895313220065E-2</v>
      </c>
      <c r="AG989" s="61">
        <v>1404.4445221911235</v>
      </c>
      <c r="AH989" s="61">
        <v>13.718306177528989</v>
      </c>
      <c r="AI989" s="61">
        <v>367.65663051629053</v>
      </c>
      <c r="AJ989" s="61">
        <v>59.495830535888672</v>
      </c>
      <c r="AK989" s="61">
        <v>741.89845657348633</v>
      </c>
      <c r="AL989" s="59">
        <v>6.0902740894779234E-2</v>
      </c>
      <c r="AM989" s="59">
        <v>0.12075629593329074</v>
      </c>
      <c r="AN989" s="59">
        <v>0.81801523927007413</v>
      </c>
      <c r="AO989" s="59">
        <v>0.85248848883315675</v>
      </c>
      <c r="AP989" s="59">
        <v>9.5625796614116035E-2</v>
      </c>
      <c r="AQ989" s="59">
        <v>5.1559990650871343E-2</v>
      </c>
      <c r="AR989" s="59">
        <v>0.30693677102516881</v>
      </c>
      <c r="AS989" s="59">
        <v>1.3574999999999999</v>
      </c>
      <c r="AT989" s="59">
        <v>0.70083333333333331</v>
      </c>
    </row>
    <row r="990" spans="1:46">
      <c r="A990" s="61" t="s">
        <v>192</v>
      </c>
      <c r="B990" s="61" t="s">
        <v>2982</v>
      </c>
      <c r="C990" s="61" t="s">
        <v>2948</v>
      </c>
      <c r="D990" s="61" t="s">
        <v>2983</v>
      </c>
      <c r="E990" s="61">
        <v>429.32813071200002</v>
      </c>
      <c r="F990" s="59">
        <v>445.77652479774889</v>
      </c>
      <c r="G990" s="61">
        <v>3.976223776223776</v>
      </c>
      <c r="H990" s="61">
        <v>1772.5072167832168</v>
      </c>
      <c r="I990" s="59">
        <v>6.2785789658811125E-2</v>
      </c>
      <c r="J990" s="60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  <c r="P990" s="59">
        <v>0</v>
      </c>
      <c r="Q990" s="59">
        <v>0</v>
      </c>
      <c r="R990" s="59">
        <v>3.2028469750889681E-2</v>
      </c>
      <c r="S990" s="59">
        <v>0.15332147093712931</v>
      </c>
      <c r="T990" s="59">
        <v>0.62247924080664307</v>
      </c>
      <c r="U990" s="59">
        <v>2.6393831553973904E-2</v>
      </c>
      <c r="V990" s="59">
        <v>0</v>
      </c>
      <c r="W990" s="59">
        <v>0.16577698695136417</v>
      </c>
      <c r="X990" s="59">
        <v>0.37548364403798806</v>
      </c>
      <c r="Y990" s="59">
        <v>0.17096018735362997</v>
      </c>
      <c r="Z990" s="59">
        <v>0.49882903981264637</v>
      </c>
      <c r="AA990" s="59">
        <v>4.9180327868852458E-2</v>
      </c>
      <c r="AB990" s="59">
        <v>0.28103044496487117</v>
      </c>
      <c r="AC990" s="59">
        <v>9.1980302497361943E-2</v>
      </c>
      <c r="AD990" s="60">
        <v>9.4090749208582489E-3</v>
      </c>
      <c r="AE990" s="59">
        <v>0.88884980654238477</v>
      </c>
      <c r="AF990" s="59">
        <v>0.26487898617639183</v>
      </c>
      <c r="AG990" s="61">
        <v>1554.2589949016751</v>
      </c>
      <c r="AH990" s="61">
        <v>12.889755280407867</v>
      </c>
      <c r="AI990" s="61">
        <v>499.26901831242816</v>
      </c>
      <c r="AJ990" s="61">
        <v>266.2977294921875</v>
      </c>
      <c r="AK990" s="61">
        <v>519.455810546875</v>
      </c>
      <c r="AL990" s="59">
        <v>1.5431087613600035E-2</v>
      </c>
      <c r="AM990" s="59">
        <v>9.9865340593675689E-2</v>
      </c>
      <c r="AN990" s="59">
        <v>0.88597735109782838</v>
      </c>
      <c r="AO990" s="59">
        <v>0.64563088270109581</v>
      </c>
      <c r="AP990" s="59">
        <v>9.6517085734120975E-2</v>
      </c>
      <c r="AQ990" s="59">
        <v>0.2591258108698874</v>
      </c>
      <c r="AR990" s="59">
        <v>0.28139289482940555</v>
      </c>
      <c r="AS990" s="59">
        <v>5.169090909090909</v>
      </c>
      <c r="AT990" s="59">
        <v>3.6363636363636362</v>
      </c>
    </row>
    <row r="991" spans="1:46">
      <c r="A991" s="61" t="s">
        <v>192</v>
      </c>
      <c r="B991" s="61" t="s">
        <v>2985</v>
      </c>
      <c r="C991" s="61" t="s">
        <v>2948</v>
      </c>
      <c r="D991" s="61" t="s">
        <v>2986</v>
      </c>
      <c r="E991" s="61">
        <v>5771.2324435500004</v>
      </c>
      <c r="F991" s="59">
        <v>1808.3972691789286</v>
      </c>
      <c r="G991" s="61">
        <v>2.6497023809523816</v>
      </c>
      <c r="H991" s="61">
        <v>4791.7145498511918</v>
      </c>
      <c r="I991" s="59">
        <v>0.55666629226103559</v>
      </c>
      <c r="J991" s="60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  <c r="P991" s="59">
        <v>0</v>
      </c>
      <c r="Q991" s="59">
        <v>0</v>
      </c>
      <c r="R991" s="59">
        <v>0.96070234113712394</v>
      </c>
      <c r="S991" s="59">
        <v>1.4312413928782219E-2</v>
      </c>
      <c r="T991" s="59">
        <v>2.4985244934094042E-2</v>
      </c>
      <c r="U991" s="59">
        <v>0</v>
      </c>
      <c r="V991" s="59">
        <v>0</v>
      </c>
      <c r="W991" s="59">
        <v>0</v>
      </c>
      <c r="X991" s="59">
        <v>3.8253959339548467</v>
      </c>
      <c r="Y991" s="59">
        <v>0.89987521104015278</v>
      </c>
      <c r="Z991" s="59">
        <v>4.4043162299053076E-3</v>
      </c>
      <c r="AA991" s="59">
        <v>1.1744843279747486E-3</v>
      </c>
      <c r="AB991" s="59">
        <v>9.4545988401967276E-2</v>
      </c>
      <c r="AC991" s="59">
        <v>4.5602605863192175E-2</v>
      </c>
      <c r="AD991" s="60">
        <v>2.1621925193754912E-3</v>
      </c>
      <c r="AE991" s="59">
        <v>0.93738065820509942</v>
      </c>
      <c r="AF991" s="59">
        <v>6.1706057325416522E-2</v>
      </c>
      <c r="AG991" s="61">
        <v>1526.7793293065749</v>
      </c>
      <c r="AH991" s="61">
        <v>10.777191444220737</v>
      </c>
      <c r="AI991" s="61">
        <v>944.90153859482268</v>
      </c>
      <c r="AJ991" s="61">
        <v>339.99932861328125</v>
      </c>
      <c r="AK991" s="61">
        <v>1039.6458129882813</v>
      </c>
      <c r="AL991" s="59">
        <v>4.5202649962844087E-2</v>
      </c>
      <c r="AM991" s="59">
        <v>0.11499926687959783</v>
      </c>
      <c r="AN991" s="59">
        <v>0.83968199988478176</v>
      </c>
      <c r="AO991" s="59">
        <v>0.94476137520569115</v>
      </c>
      <c r="AP991" s="59">
        <v>0</v>
      </c>
      <c r="AQ991" s="59">
        <v>5.5122541521532439E-2</v>
      </c>
      <c r="AR991" s="59">
        <v>0.43805458834100863</v>
      </c>
      <c r="AS991" s="59">
        <v>3.7095833333333332</v>
      </c>
      <c r="AT991" s="59">
        <v>1.4155208333333336</v>
      </c>
    </row>
    <row r="992" spans="1:46">
      <c r="A992" s="61" t="s">
        <v>192</v>
      </c>
      <c r="B992" s="61" t="s">
        <v>2988</v>
      </c>
      <c r="C992" s="61" t="s">
        <v>2948</v>
      </c>
      <c r="D992" s="61" t="s">
        <v>2989</v>
      </c>
      <c r="E992" s="61">
        <v>196.61743617799999</v>
      </c>
      <c r="F992" s="59">
        <v>1665.1109141974441</v>
      </c>
      <c r="G992" s="61">
        <v>3.5964646464646468</v>
      </c>
      <c r="H992" s="61">
        <v>5988.512535353535</v>
      </c>
      <c r="I992" s="59">
        <v>0.28745962645695822</v>
      </c>
      <c r="J992" s="60">
        <v>0</v>
      </c>
      <c r="K992" s="59">
        <v>0</v>
      </c>
      <c r="L992" s="59">
        <v>0.17160511164162337</v>
      </c>
      <c r="M992" s="59">
        <v>0</v>
      </c>
      <c r="N992" s="59">
        <v>0</v>
      </c>
      <c r="O992" s="59">
        <v>0</v>
      </c>
      <c r="P992" s="59">
        <v>0</v>
      </c>
      <c r="Q992" s="59">
        <v>0</v>
      </c>
      <c r="R992" s="59">
        <v>7.4989467771380408E-2</v>
      </c>
      <c r="S992" s="59">
        <v>4.0865047043954501E-2</v>
      </c>
      <c r="T992" s="59">
        <v>0.26920376351636</v>
      </c>
      <c r="U992" s="59">
        <v>0</v>
      </c>
      <c r="V992" s="59">
        <v>4.1286336188737532E-2</v>
      </c>
      <c r="W992" s="59">
        <v>0.40205027383794406</v>
      </c>
      <c r="X992" s="59">
        <v>1.172588119646117</v>
      </c>
      <c r="Y992" s="59">
        <v>0.1281437125748503</v>
      </c>
      <c r="Z992" s="59">
        <v>0.2323353293413174</v>
      </c>
      <c r="AA992" s="59">
        <v>1.6766467065868262E-2</v>
      </c>
      <c r="AB992" s="59">
        <v>0.6227544910179641</v>
      </c>
      <c r="AC992" s="59">
        <v>0.36610026681645835</v>
      </c>
      <c r="AD992" s="60">
        <v>0.20390394607498943</v>
      </c>
      <c r="AE992" s="59">
        <v>0.42171043392781909</v>
      </c>
      <c r="AF992" s="59">
        <v>0.36217540714717078</v>
      </c>
      <c r="AG992" s="61">
        <v>1409.1270700636942</v>
      </c>
      <c r="AH992" s="61">
        <v>14.545722929936305</v>
      </c>
      <c r="AI992" s="61">
        <v>75.407326920948563</v>
      </c>
      <c r="AJ992" s="61">
        <v>29.555740356445313</v>
      </c>
      <c r="AK992" s="61">
        <v>276.98973083496094</v>
      </c>
      <c r="AL992" s="59">
        <v>0.30706839217118986</v>
      </c>
      <c r="AM992" s="59">
        <v>0.39988823742376489</v>
      </c>
      <c r="AN992" s="59">
        <v>0.29244608778208558</v>
      </c>
      <c r="AO992" s="59">
        <v>0.16974588138655838</v>
      </c>
      <c r="AP992" s="59">
        <v>2.2887085130771916E-2</v>
      </c>
      <c r="AQ992" s="59">
        <v>0.7629028376923972</v>
      </c>
      <c r="AR992" s="59">
        <v>0.7583204606094649</v>
      </c>
      <c r="AS992" s="59">
        <v>3.2368181818181823</v>
      </c>
      <c r="AT992" s="59">
        <v>0</v>
      </c>
    </row>
    <row r="993" spans="1:46">
      <c r="A993" s="61" t="s">
        <v>192</v>
      </c>
      <c r="B993" s="61" t="s">
        <v>2991</v>
      </c>
      <c r="C993" s="61" t="s">
        <v>2948</v>
      </c>
      <c r="D993" s="61" t="s">
        <v>1553</v>
      </c>
      <c r="E993" s="61">
        <v>3397.18454277</v>
      </c>
      <c r="F993" s="59">
        <v>535.37956803178872</v>
      </c>
      <c r="G993" s="61">
        <v>6.4399174528301879</v>
      </c>
      <c r="H993" s="61">
        <v>3447.8002240566029</v>
      </c>
      <c r="I993" s="59">
        <v>7.0599976195054079E-2</v>
      </c>
      <c r="J993" s="60">
        <v>0</v>
      </c>
      <c r="K993" s="59">
        <v>0</v>
      </c>
      <c r="L993" s="59">
        <v>2.2978987682434528E-2</v>
      </c>
      <c r="M993" s="59">
        <v>0</v>
      </c>
      <c r="N993" s="59">
        <v>0</v>
      </c>
      <c r="O993" s="59">
        <v>0</v>
      </c>
      <c r="P993" s="59">
        <v>0</v>
      </c>
      <c r="Q993" s="59">
        <v>0</v>
      </c>
      <c r="R993" s="59">
        <v>0.27880136631818647</v>
      </c>
      <c r="S993" s="59">
        <v>2.2771969775385568E-2</v>
      </c>
      <c r="T993" s="59">
        <v>0.34504709657385357</v>
      </c>
      <c r="U993" s="59">
        <v>7.4526446537625496E-2</v>
      </c>
      <c r="V993" s="59">
        <v>3.9126384432253379E-2</v>
      </c>
      <c r="W993" s="59">
        <v>0.21674774868026084</v>
      </c>
      <c r="X993" s="59">
        <v>0.59375028611713865</v>
      </c>
      <c r="Y993" s="59">
        <v>0.55929067077872008</v>
      </c>
      <c r="Z993" s="59">
        <v>0.11734772552043178</v>
      </c>
      <c r="AA993" s="59">
        <v>0.16545875096376253</v>
      </c>
      <c r="AB993" s="59">
        <v>0.1579028527370856</v>
      </c>
      <c r="AC993" s="59">
        <v>9.5402898709955039E-2</v>
      </c>
      <c r="AD993" s="60">
        <v>1.5528149348568498E-2</v>
      </c>
      <c r="AE993" s="59">
        <v>0.88327336318107319</v>
      </c>
      <c r="AF993" s="59">
        <v>0.32150446531510257</v>
      </c>
      <c r="AG993" s="61">
        <v>1495.3989361702127</v>
      </c>
      <c r="AH993" s="61">
        <v>12.38903427077965</v>
      </c>
      <c r="AI993" s="61">
        <v>593.89065752751162</v>
      </c>
      <c r="AJ993" s="61">
        <v>41.1361083984375</v>
      </c>
      <c r="AK993" s="61">
        <v>1373.9371337890625</v>
      </c>
      <c r="AL993" s="59">
        <v>6.72799776174757E-2</v>
      </c>
      <c r="AM993" s="59">
        <v>0.18542928477072396</v>
      </c>
      <c r="AN993" s="59">
        <v>0.74714442740588061</v>
      </c>
      <c r="AO993" s="59">
        <v>0.56381246761420845</v>
      </c>
      <c r="AP993" s="59">
        <v>0</v>
      </c>
      <c r="AQ993" s="59">
        <v>0.43604122217987185</v>
      </c>
      <c r="AR993" s="59">
        <v>0.1419141007681673</v>
      </c>
      <c r="AS993" s="59">
        <v>10.303867924528301</v>
      </c>
      <c r="AT993" s="59">
        <v>8.4648113207547162</v>
      </c>
    </row>
    <row r="994" spans="1:46">
      <c r="A994" s="61" t="s">
        <v>192</v>
      </c>
      <c r="B994" s="61" t="s">
        <v>2992</v>
      </c>
      <c r="C994" s="61" t="s">
        <v>2948</v>
      </c>
      <c r="D994" s="61" t="s">
        <v>2993</v>
      </c>
      <c r="E994" s="61">
        <v>460.51539313799998</v>
      </c>
      <c r="F994" s="59">
        <v>1559.502938378607</v>
      </c>
      <c r="G994" s="61">
        <v>1.2872108843537415</v>
      </c>
      <c r="H994" s="61">
        <v>2007.4091564625851</v>
      </c>
      <c r="I994" s="59">
        <v>0.23707853292463799</v>
      </c>
      <c r="J994" s="60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  <c r="P994" s="59">
        <v>0</v>
      </c>
      <c r="Q994" s="59">
        <v>0</v>
      </c>
      <c r="R994" s="59">
        <v>9.4810273755416979E-2</v>
      </c>
      <c r="S994" s="59">
        <v>1.1520980868829935E-2</v>
      </c>
      <c r="T994" s="59">
        <v>0.51072825282739664</v>
      </c>
      <c r="U994" s="59">
        <v>0.13074727830039107</v>
      </c>
      <c r="V994" s="59">
        <v>2.3570447098615367E-2</v>
      </c>
      <c r="W994" s="59">
        <v>0.22862276714934998</v>
      </c>
      <c r="X994" s="59">
        <v>1.5822851707007715</v>
      </c>
      <c r="Y994" s="59">
        <v>0.31062124248496997</v>
      </c>
      <c r="Z994" s="59">
        <v>0.18236472945891785</v>
      </c>
      <c r="AA994" s="59">
        <v>0.11155644622578491</v>
      </c>
      <c r="AB994" s="59">
        <v>0.39545758183032736</v>
      </c>
      <c r="AC994" s="59">
        <v>0.42574780678575203</v>
      </c>
      <c r="AD994" s="60">
        <v>6.0458725293309375E-2</v>
      </c>
      <c r="AE994" s="59">
        <v>0.48641792622344365</v>
      </c>
      <c r="AF994" s="59">
        <v>0.20544372980741768</v>
      </c>
      <c r="AG994" s="61">
        <v>1416.0793178126692</v>
      </c>
      <c r="AH994" s="61">
        <v>13.8166770438549</v>
      </c>
      <c r="AI994" s="61">
        <v>260.64435988206128</v>
      </c>
      <c r="AJ994" s="61">
        <v>67.412521362304688</v>
      </c>
      <c r="AK994" s="61">
        <v>400.42228698730469</v>
      </c>
      <c r="AL994" s="59">
        <v>2.8636393476750035E-2</v>
      </c>
      <c r="AM994" s="59">
        <v>0.14942497259669094</v>
      </c>
      <c r="AN994" s="59">
        <v>0.82407668810818102</v>
      </c>
      <c r="AO994" s="59">
        <v>0.1948903366474552</v>
      </c>
      <c r="AP994" s="59">
        <v>0</v>
      </c>
      <c r="AQ994" s="59">
        <v>0.8072477175341668</v>
      </c>
      <c r="AR994" s="59">
        <v>0.86671599196702254</v>
      </c>
      <c r="AS994" s="59">
        <v>1.9308163265306122</v>
      </c>
      <c r="AT994" s="59">
        <v>0</v>
      </c>
    </row>
    <row r="995" spans="1:46">
      <c r="A995" s="61" t="s">
        <v>192</v>
      </c>
      <c r="B995" s="61" t="s">
        <v>2995</v>
      </c>
      <c r="C995" s="61" t="s">
        <v>2948</v>
      </c>
      <c r="D995" s="61" t="s">
        <v>2996</v>
      </c>
      <c r="E995" s="61">
        <v>299.09886438400002</v>
      </c>
      <c r="F995" s="59">
        <v>1576.8936532810969</v>
      </c>
      <c r="G995" s="61">
        <v>1.6556756756756756</v>
      </c>
      <c r="H995" s="61">
        <v>2610.8244648648647</v>
      </c>
      <c r="I995" s="59">
        <v>7.508978126020241E-2</v>
      </c>
      <c r="J995" s="60">
        <v>0</v>
      </c>
      <c r="K995" s="59">
        <v>0</v>
      </c>
      <c r="L995" s="59">
        <v>5.530568049308679E-2</v>
      </c>
      <c r="M995" s="59">
        <v>0</v>
      </c>
      <c r="N995" s="59">
        <v>0</v>
      </c>
      <c r="O995" s="59">
        <v>0</v>
      </c>
      <c r="P995" s="59">
        <v>0</v>
      </c>
      <c r="Q995" s="59">
        <v>0</v>
      </c>
      <c r="R995" s="59">
        <v>0</v>
      </c>
      <c r="S995" s="59">
        <v>2.1322671997334668E-2</v>
      </c>
      <c r="T995" s="59">
        <v>0.18140929535232381</v>
      </c>
      <c r="U995" s="59">
        <v>0</v>
      </c>
      <c r="V995" s="59">
        <v>4.2145593869731802E-2</v>
      </c>
      <c r="W995" s="59">
        <v>0.69981675828752299</v>
      </c>
      <c r="X995" s="59">
        <v>0.54195233431276535</v>
      </c>
      <c r="Y995" s="59">
        <v>0.51204819277108427</v>
      </c>
      <c r="Z995" s="59">
        <v>0.36144578313253006</v>
      </c>
      <c r="AA995" s="59">
        <v>7.8313253012048195E-2</v>
      </c>
      <c r="AB995" s="59">
        <v>4.8192771084337345E-2</v>
      </c>
      <c r="AC995" s="59">
        <v>0.35014691478942211</v>
      </c>
      <c r="AD995" s="60">
        <v>0.22380019588638592</v>
      </c>
      <c r="AE995" s="59">
        <v>0.37626509957557952</v>
      </c>
      <c r="AF995" s="59">
        <v>0.20481522096770968</v>
      </c>
      <c r="AG995" s="61">
        <v>1422.3109068115336</v>
      </c>
      <c r="AH995" s="61">
        <v>14.491094860008356</v>
      </c>
      <c r="AI995" s="61">
        <v>121.55702970977113</v>
      </c>
      <c r="AJ995" s="61">
        <v>23.080209732055664</v>
      </c>
      <c r="AK995" s="61">
        <v>274.96220970153809</v>
      </c>
      <c r="AL995" s="59">
        <v>0.17552724617702839</v>
      </c>
      <c r="AM995" s="59">
        <v>0.28732138511120719</v>
      </c>
      <c r="AN995" s="59">
        <v>0.5370297888987654</v>
      </c>
      <c r="AO995" s="59">
        <v>0</v>
      </c>
      <c r="AP995" s="59">
        <v>0.35481579048642164</v>
      </c>
      <c r="AQ995" s="59">
        <v>0.64506262970057937</v>
      </c>
      <c r="AR995" s="59">
        <v>0.60398302317988906</v>
      </c>
      <c r="AS995" s="59">
        <v>1.6556756756756756</v>
      </c>
      <c r="AT995" s="59">
        <v>0</v>
      </c>
    </row>
    <row r="996" spans="1:46">
      <c r="A996" s="61" t="s">
        <v>192</v>
      </c>
      <c r="B996" s="61" t="s">
        <v>2998</v>
      </c>
      <c r="C996" s="61" t="s">
        <v>2948</v>
      </c>
      <c r="D996" s="61" t="s">
        <v>2999</v>
      </c>
      <c r="E996" s="61">
        <v>488.88926609800001</v>
      </c>
      <c r="F996" s="59">
        <v>152.25639249913038</v>
      </c>
      <c r="G996" s="61">
        <v>14.309049773755657</v>
      </c>
      <c r="H996" s="61">
        <v>2178.6442986425341</v>
      </c>
      <c r="I996" s="59">
        <v>1.6190747240932245E-2</v>
      </c>
      <c r="J996" s="60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  <c r="P996" s="59">
        <v>0</v>
      </c>
      <c r="Q996" s="59">
        <v>0</v>
      </c>
      <c r="R996" s="59">
        <v>0.15335120643431654</v>
      </c>
      <c r="S996" s="59">
        <v>0</v>
      </c>
      <c r="T996" s="59">
        <v>0.30402144772118</v>
      </c>
      <c r="U996" s="59">
        <v>0.12117962466487951</v>
      </c>
      <c r="V996" s="59">
        <v>0</v>
      </c>
      <c r="W996" s="59">
        <v>0.42144772117962526</v>
      </c>
      <c r="X996" s="59">
        <v>4.0160642570281117E-2</v>
      </c>
      <c r="Y996" s="59">
        <v>0.53543307086614178</v>
      </c>
      <c r="Z996" s="59">
        <v>0.2283464566929134</v>
      </c>
      <c r="AA996" s="59">
        <v>0.23622047244094491</v>
      </c>
      <c r="AB996" s="59">
        <v>0</v>
      </c>
      <c r="AC996" s="59">
        <v>3.7124877462606329E-2</v>
      </c>
      <c r="AD996" s="60">
        <v>5.3442114916358342E-3</v>
      </c>
      <c r="AE996" s="59">
        <v>0.95474812636372264</v>
      </c>
      <c r="AF996" s="59">
        <v>0.6468335918355187</v>
      </c>
      <c r="AG996" s="61">
        <v>1498.0707625494954</v>
      </c>
      <c r="AH996" s="61">
        <v>13.360246519351131</v>
      </c>
      <c r="AI996" s="61">
        <v>412.67788080222527</v>
      </c>
      <c r="AJ996" s="61">
        <v>73.4796142578125</v>
      </c>
      <c r="AK996" s="61">
        <v>676.5203857421875</v>
      </c>
      <c r="AL996" s="59">
        <v>5.1008483370958625E-2</v>
      </c>
      <c r="AM996" s="59">
        <v>0.12975842261033335</v>
      </c>
      <c r="AN996" s="59">
        <v>0.81933175419667625</v>
      </c>
      <c r="AO996" s="59">
        <v>0.22282653262050348</v>
      </c>
      <c r="AP996" s="59">
        <v>0</v>
      </c>
      <c r="AQ996" s="59">
        <v>0.77727212755746478</v>
      </c>
      <c r="AR996" s="59">
        <v>6.6407361730386111E-2</v>
      </c>
      <c r="AS996" s="59">
        <v>18.601764705882353</v>
      </c>
      <c r="AT996" s="59">
        <v>17.3</v>
      </c>
    </row>
    <row r="997" spans="1:46">
      <c r="A997" s="61" t="s">
        <v>192</v>
      </c>
      <c r="B997" s="61" t="s">
        <v>3001</v>
      </c>
      <c r="C997" s="61" t="s">
        <v>2948</v>
      </c>
      <c r="D997" s="61" t="s">
        <v>3002</v>
      </c>
      <c r="E997" s="61">
        <v>249.84693422500001</v>
      </c>
      <c r="F997" s="59">
        <v>1591.9348526366098</v>
      </c>
      <c r="G997" s="61">
        <v>1.124910394265233</v>
      </c>
      <c r="H997" s="61">
        <v>1790.7840627240143</v>
      </c>
      <c r="I997" s="59">
        <v>0.19244862195316234</v>
      </c>
      <c r="J997" s="60">
        <v>0</v>
      </c>
      <c r="K997" s="59">
        <v>0</v>
      </c>
      <c r="L997" s="59">
        <v>0.17350322918484901</v>
      </c>
      <c r="M997" s="59">
        <v>0</v>
      </c>
      <c r="N997" s="59">
        <v>0</v>
      </c>
      <c r="O997" s="59">
        <v>0</v>
      </c>
      <c r="P997" s="59">
        <v>3.4910106475824751E-2</v>
      </c>
      <c r="Q997" s="59">
        <v>0</v>
      </c>
      <c r="R997" s="59">
        <v>0</v>
      </c>
      <c r="S997" s="59">
        <v>3.7353813929132486E-2</v>
      </c>
      <c r="T997" s="59">
        <v>5.0096002792808521E-2</v>
      </c>
      <c r="U997" s="59">
        <v>0</v>
      </c>
      <c r="V997" s="59">
        <v>0.16198289404782684</v>
      </c>
      <c r="W997" s="59">
        <v>0.54215395356955842</v>
      </c>
      <c r="X997" s="59">
        <v>0.49705273219690937</v>
      </c>
      <c r="Y997" s="59">
        <v>0.78846153846153844</v>
      </c>
      <c r="Z997" s="59">
        <v>0.18589743589743588</v>
      </c>
      <c r="AA997" s="59">
        <v>0</v>
      </c>
      <c r="AB997" s="59">
        <v>2.564102564102564E-2</v>
      </c>
      <c r="AC997" s="59">
        <v>0.56746853592480473</v>
      </c>
      <c r="AD997" s="60">
        <v>0.29281503903138439</v>
      </c>
      <c r="AE997" s="59">
        <v>0.10976581169348414</v>
      </c>
      <c r="AF997" s="59">
        <v>0.25123382119819165</v>
      </c>
      <c r="AG997" s="61">
        <v>1476.1738804103077</v>
      </c>
      <c r="AH997" s="61">
        <v>14.496977733299975</v>
      </c>
      <c r="AI997" s="61">
        <v>92.948209596312367</v>
      </c>
      <c r="AJ997" s="61">
        <v>9.9955310821533203</v>
      </c>
      <c r="AK997" s="61">
        <v>187.59139823913574</v>
      </c>
      <c r="AL997" s="59">
        <v>0.17235552692921982</v>
      </c>
      <c r="AM997" s="59">
        <v>0.33745661223152035</v>
      </c>
      <c r="AN997" s="59">
        <v>0.49030019271592284</v>
      </c>
      <c r="AO997" s="59">
        <v>8.605268688483543E-2</v>
      </c>
      <c r="AP997" s="59">
        <v>5.7535226696256245E-3</v>
      </c>
      <c r="AQ997" s="59">
        <v>0.89754953646159752</v>
      </c>
      <c r="AR997" s="59">
        <v>0.87621475227019274</v>
      </c>
      <c r="AS997" s="59">
        <v>2.0248387096774194</v>
      </c>
      <c r="AT997" s="59">
        <v>0.13451612903225807</v>
      </c>
    </row>
    <row r="998" spans="1:46">
      <c r="A998" s="61" t="s">
        <v>192</v>
      </c>
      <c r="B998" s="61" t="s">
        <v>3004</v>
      </c>
      <c r="C998" s="61" t="s">
        <v>2948</v>
      </c>
      <c r="D998" s="61" t="s">
        <v>3005</v>
      </c>
      <c r="E998" s="61">
        <v>210.370171599</v>
      </c>
      <c r="F998" s="59">
        <v>477.10393704229972</v>
      </c>
      <c r="G998" s="61">
        <v>5.5448484848484849</v>
      </c>
      <c r="H998" s="61">
        <v>2645.4690424242422</v>
      </c>
      <c r="I998" s="59">
        <v>0.20712646190840533</v>
      </c>
      <c r="J998" s="60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  <c r="P998" s="59">
        <v>0</v>
      </c>
      <c r="Q998" s="59">
        <v>0</v>
      </c>
      <c r="R998" s="59">
        <v>0.43503744708563991</v>
      </c>
      <c r="S998" s="59">
        <v>0.18202539889286881</v>
      </c>
      <c r="T998" s="59">
        <v>0.38293715402149142</v>
      </c>
      <c r="U998" s="59">
        <v>0</v>
      </c>
      <c r="V998" s="59">
        <v>0</v>
      </c>
      <c r="W998" s="59">
        <v>0</v>
      </c>
      <c r="X998" s="59">
        <v>0.18471964149087336</v>
      </c>
      <c r="Y998" s="59">
        <v>0.61538461538461531</v>
      </c>
      <c r="Z998" s="59">
        <v>0.378698224852071</v>
      </c>
      <c r="AA998" s="59">
        <v>5.9171597633136093E-3</v>
      </c>
      <c r="AB998" s="59">
        <v>0</v>
      </c>
      <c r="AC998" s="59">
        <v>0.23499836047655484</v>
      </c>
      <c r="AD998" s="60">
        <v>1.4755711006667397E-2</v>
      </c>
      <c r="AE998" s="59">
        <v>0.7398622800306045</v>
      </c>
      <c r="AF998" s="59">
        <v>0.43490005880869326</v>
      </c>
      <c r="AG998" s="61">
        <v>1518.2644087938206</v>
      </c>
      <c r="AH998" s="61">
        <v>13.406431966726084</v>
      </c>
      <c r="AI998" s="61">
        <v>400.35353828872297</v>
      </c>
      <c r="AJ998" s="61">
        <v>101.96528625488281</v>
      </c>
      <c r="AK998" s="61">
        <v>591.32505798339844</v>
      </c>
      <c r="AL998" s="59">
        <v>2.7629867655760518E-2</v>
      </c>
      <c r="AM998" s="59">
        <v>0.17498916181981661</v>
      </c>
      <c r="AN998" s="59">
        <v>0.79710682710113412</v>
      </c>
      <c r="AO998" s="59">
        <v>0.31521816755657966</v>
      </c>
      <c r="AP998" s="59">
        <v>0.32680488625093085</v>
      </c>
      <c r="AQ998" s="59">
        <v>0.35770280276920069</v>
      </c>
      <c r="AR998" s="59">
        <v>0.32790468903705322</v>
      </c>
      <c r="AS998" s="59">
        <v>6.0993333333333331</v>
      </c>
      <c r="AT998" s="59">
        <v>4.0520000000000005</v>
      </c>
    </row>
    <row r="999" spans="1:46">
      <c r="A999" s="61" t="s">
        <v>192</v>
      </c>
      <c r="B999" s="61" t="s">
        <v>3007</v>
      </c>
      <c r="C999" s="61" t="s">
        <v>2948</v>
      </c>
      <c r="D999" s="61" t="s">
        <v>3008</v>
      </c>
      <c r="E999" s="61">
        <v>1002.01425719</v>
      </c>
      <c r="F999" s="59">
        <v>566.8983475220432</v>
      </c>
      <c r="G999" s="61">
        <v>5.1390625000000005</v>
      </c>
      <c r="H999" s="61">
        <v>2913.3260390625001</v>
      </c>
      <c r="I999" s="59">
        <v>0.18995135299483126</v>
      </c>
      <c r="J999" s="60">
        <v>0</v>
      </c>
      <c r="K999" s="59">
        <v>0</v>
      </c>
      <c r="L999" s="59">
        <v>0</v>
      </c>
      <c r="M999" s="59">
        <v>0</v>
      </c>
      <c r="N999" s="59">
        <v>8.702055023763304E-3</v>
      </c>
      <c r="O999" s="59">
        <v>0</v>
      </c>
      <c r="P999" s="59">
        <v>0</v>
      </c>
      <c r="Q999" s="59">
        <v>0</v>
      </c>
      <c r="R999" s="59">
        <v>0.25617511212263205</v>
      </c>
      <c r="S999" s="59">
        <v>0.22899792489457124</v>
      </c>
      <c r="T999" s="59">
        <v>0.45525135551241708</v>
      </c>
      <c r="U999" s="59">
        <v>7.9657272909833318E-3</v>
      </c>
      <c r="V999" s="59">
        <v>2.4767387375326327E-2</v>
      </c>
      <c r="W999" s="59">
        <v>1.8140437780306579E-2</v>
      </c>
      <c r="X999" s="59">
        <v>0.4504915374480592</v>
      </c>
      <c r="Y999" s="59">
        <v>0.44488188976377957</v>
      </c>
      <c r="Z999" s="59">
        <v>0.30708661417322836</v>
      </c>
      <c r="AA999" s="59">
        <v>5.0056242969628795E-2</v>
      </c>
      <c r="AB999" s="59">
        <v>0.19797525309336333</v>
      </c>
      <c r="AC999" s="59">
        <v>0.19854058984493766</v>
      </c>
      <c r="AD999" s="60">
        <v>1.4492753623188404E-2</v>
      </c>
      <c r="AE999" s="59">
        <v>0.77581838451403662</v>
      </c>
      <c r="AF999" s="59">
        <v>0.39388661106162443</v>
      </c>
      <c r="AG999" s="61">
        <v>1568.4524240344419</v>
      </c>
      <c r="AH999" s="61">
        <v>12.485765271105011</v>
      </c>
      <c r="AI999" s="61">
        <v>573.25788026775899</v>
      </c>
      <c r="AJ999" s="61">
        <v>285.05007934570313</v>
      </c>
      <c r="AK999" s="61">
        <v>556.81106567382813</v>
      </c>
      <c r="AL999" s="59">
        <v>7.3227500979646018E-2</v>
      </c>
      <c r="AM999" s="59">
        <v>0.23078513937367143</v>
      </c>
      <c r="AN999" s="59">
        <v>0.6957236336686301</v>
      </c>
      <c r="AO999" s="59">
        <v>0.45664270414990504</v>
      </c>
      <c r="AP999" s="59">
        <v>1.4283728896370475E-2</v>
      </c>
      <c r="AQ999" s="59">
        <v>0.52880984097567196</v>
      </c>
      <c r="AR999" s="59">
        <v>0.35725144420796595</v>
      </c>
      <c r="AS999" s="59">
        <v>6.1668750000000001</v>
      </c>
      <c r="AT999" s="59">
        <v>3.8326562499999999</v>
      </c>
    </row>
    <row r="1000" spans="1:46">
      <c r="A1000" s="61" t="s">
        <v>192</v>
      </c>
      <c r="B1000" s="61" t="s">
        <v>3010</v>
      </c>
      <c r="C1000" s="61" t="s">
        <v>2948</v>
      </c>
      <c r="D1000" s="61" t="s">
        <v>3011</v>
      </c>
      <c r="E1000" s="61">
        <v>238.29767556199999</v>
      </c>
      <c r="F1000" s="59">
        <v>1477.4202640533551</v>
      </c>
      <c r="G1000" s="61">
        <v>1.6622171945701356</v>
      </c>
      <c r="H1000" s="61">
        <v>2455.7933665158371</v>
      </c>
      <c r="I1000" s="59">
        <v>0.28256431196406701</v>
      </c>
      <c r="J1000" s="60">
        <v>0</v>
      </c>
      <c r="K1000" s="59">
        <v>8.2895827576678644E-3</v>
      </c>
      <c r="L1000" s="59">
        <v>6.4382426084553745E-2</v>
      </c>
      <c r="M1000" s="59">
        <v>0</v>
      </c>
      <c r="N1000" s="59">
        <v>0</v>
      </c>
      <c r="O1000" s="59">
        <v>0</v>
      </c>
      <c r="P1000" s="59">
        <v>0</v>
      </c>
      <c r="Q1000" s="59">
        <v>0</v>
      </c>
      <c r="R1000" s="59">
        <v>0.13138988670903565</v>
      </c>
      <c r="S1000" s="59">
        <v>8.2757667864050852E-2</v>
      </c>
      <c r="T1000" s="59">
        <v>0.4397623652942802</v>
      </c>
      <c r="U1000" s="59">
        <v>0</v>
      </c>
      <c r="V1000" s="59">
        <v>2.9980657640232108E-2</v>
      </c>
      <c r="W1000" s="59">
        <v>0.24343741365017962</v>
      </c>
      <c r="X1000" s="59">
        <v>0.6968830815298761</v>
      </c>
      <c r="Y1000" s="59">
        <v>0.5546875</v>
      </c>
      <c r="Z1000" s="59">
        <v>0.23242187500000003</v>
      </c>
      <c r="AA1000" s="59">
        <v>5.6640625E-2</v>
      </c>
      <c r="AB1000" s="59">
        <v>0.15625</v>
      </c>
      <c r="AC1000" s="59">
        <v>0.64638628011433241</v>
      </c>
      <c r="AD1000" s="60">
        <v>9.6501973594664489E-2</v>
      </c>
      <c r="AE1000" s="59">
        <v>0.23111474071049409</v>
      </c>
      <c r="AF1000" s="59">
        <v>0.30831186173649716</v>
      </c>
      <c r="AG1000" s="61">
        <v>1481.842284516636</v>
      </c>
      <c r="AH1000" s="61">
        <v>13.848370447995809</v>
      </c>
      <c r="AI1000" s="61">
        <v>274.0188141389645</v>
      </c>
      <c r="AJ1000" s="61">
        <v>159.29542541503906</v>
      </c>
      <c r="AK1000" s="61">
        <v>291.43153381347656</v>
      </c>
      <c r="AL1000" s="59">
        <v>8.3141809727158705E-2</v>
      </c>
      <c r="AM1000" s="59">
        <v>0.25309730721359036</v>
      </c>
      <c r="AN1000" s="59">
        <v>0.66329853880121248</v>
      </c>
      <c r="AO1000" s="59">
        <v>2.6227700229387602E-2</v>
      </c>
      <c r="AP1000" s="59">
        <v>0.36876146522518971</v>
      </c>
      <c r="AQ1000" s="59">
        <v>0.60454849028738422</v>
      </c>
      <c r="AR1000" s="59">
        <v>0.92554784265686674</v>
      </c>
      <c r="AS1000" s="59">
        <v>2.1608823529411763</v>
      </c>
      <c r="AT1000" s="59">
        <v>3.2058823529411765E-2</v>
      </c>
    </row>
    <row r="1001" spans="1:46">
      <c r="A1001" s="61" t="s">
        <v>192</v>
      </c>
      <c r="B1001" s="61" t="s">
        <v>3013</v>
      </c>
      <c r="C1001" s="61" t="s">
        <v>2948</v>
      </c>
      <c r="D1001" s="61" t="s">
        <v>712</v>
      </c>
      <c r="E1001" s="61">
        <v>320.71738746400001</v>
      </c>
      <c r="F1001" s="59">
        <v>2148.0776575505352</v>
      </c>
      <c r="G1001" s="61">
        <v>1.3140624999999999</v>
      </c>
      <c r="H1001" s="61">
        <v>2822.7082968749996</v>
      </c>
      <c r="I1001" s="59">
        <v>0.13878036351282488</v>
      </c>
      <c r="J1001" s="60">
        <v>0</v>
      </c>
      <c r="K1001" s="59">
        <v>0</v>
      </c>
      <c r="L1001" s="59">
        <v>0.14678404599353218</v>
      </c>
      <c r="M1001" s="59">
        <v>0</v>
      </c>
      <c r="N1001" s="59">
        <v>0</v>
      </c>
      <c r="O1001" s="59">
        <v>0</v>
      </c>
      <c r="P1001" s="59">
        <v>0</v>
      </c>
      <c r="Q1001" s="59">
        <v>0</v>
      </c>
      <c r="R1001" s="59">
        <v>0</v>
      </c>
      <c r="S1001" s="59">
        <v>0</v>
      </c>
      <c r="T1001" s="59">
        <v>0.2441609773625584</v>
      </c>
      <c r="U1001" s="59">
        <v>0</v>
      </c>
      <c r="V1001" s="59">
        <v>0.10797700323392023</v>
      </c>
      <c r="W1001" s="59">
        <v>0.50107797340998927</v>
      </c>
      <c r="X1001" s="59">
        <v>0.73212162391710545</v>
      </c>
      <c r="Y1001" s="59">
        <v>0.69141531322505811</v>
      </c>
      <c r="Z1001" s="59">
        <v>0.19721577726218101</v>
      </c>
      <c r="AA1001" s="59">
        <v>5.5684454756380515E-2</v>
      </c>
      <c r="AB1001" s="59">
        <v>5.5684454756380515E-2</v>
      </c>
      <c r="AC1001" s="59">
        <v>0.59181246815016142</v>
      </c>
      <c r="AD1001" s="60">
        <v>0.25276031934771531</v>
      </c>
      <c r="AE1001" s="59">
        <v>0.12722948870392392</v>
      </c>
      <c r="AF1001" s="59">
        <v>0.18355724479268545</v>
      </c>
      <c r="AG1001" s="61">
        <v>1398.1215426567978</v>
      </c>
      <c r="AH1001" s="61">
        <v>14.477109466303077</v>
      </c>
      <c r="AI1001" s="61">
        <v>93.919637219197838</v>
      </c>
      <c r="AJ1001" s="61">
        <v>21.352071762084961</v>
      </c>
      <c r="AK1001" s="61">
        <v>226.1970157623291</v>
      </c>
      <c r="AL1001" s="59">
        <v>0.18941910346790625</v>
      </c>
      <c r="AM1001" s="59">
        <v>0.314724127675585</v>
      </c>
      <c r="AN1001" s="59">
        <v>0.49595845506771752</v>
      </c>
      <c r="AO1001" s="59">
        <v>0</v>
      </c>
      <c r="AP1001" s="59">
        <v>0.46107571893525329</v>
      </c>
      <c r="AQ1001" s="59">
        <v>0.53902596727595542</v>
      </c>
      <c r="AR1001" s="59">
        <v>0.91727535247154757</v>
      </c>
      <c r="AS1001" s="59">
        <v>2.1025</v>
      </c>
      <c r="AT1001" s="59">
        <v>0</v>
      </c>
    </row>
    <row r="1002" spans="1:46">
      <c r="A1002" s="61" t="s">
        <v>192</v>
      </c>
      <c r="B1002" s="61" t="s">
        <v>3014</v>
      </c>
      <c r="C1002" s="61" t="s">
        <v>2948</v>
      </c>
      <c r="D1002" s="61" t="s">
        <v>3015</v>
      </c>
      <c r="E1002" s="61">
        <v>460.27366178300002</v>
      </c>
      <c r="F1002" s="59">
        <v>6195.460084659323</v>
      </c>
      <c r="G1002" s="61">
        <v>1.3504132231404957</v>
      </c>
      <c r="H1002" s="61">
        <v>8366.431221763085</v>
      </c>
      <c r="I1002" s="59">
        <v>0.5114239086087311</v>
      </c>
      <c r="J1002" s="60">
        <v>0</v>
      </c>
      <c r="K1002" s="59">
        <v>0.32418436043500776</v>
      </c>
      <c r="L1002" s="59">
        <v>9.6116002071465548E-2</v>
      </c>
      <c r="M1002" s="59">
        <v>0</v>
      </c>
      <c r="N1002" s="59">
        <v>0</v>
      </c>
      <c r="O1002" s="59">
        <v>0</v>
      </c>
      <c r="P1002" s="59">
        <v>0</v>
      </c>
      <c r="Q1002" s="59">
        <v>0</v>
      </c>
      <c r="R1002" s="59">
        <v>8.244432936302433E-2</v>
      </c>
      <c r="S1002" s="59">
        <v>1.6571724495080268E-2</v>
      </c>
      <c r="T1002" s="59">
        <v>9.7462454686690819E-2</v>
      </c>
      <c r="U1002" s="59">
        <v>0</v>
      </c>
      <c r="V1002" s="59">
        <v>8.1408596582081813E-2</v>
      </c>
      <c r="W1002" s="59">
        <v>0.3018125323666494</v>
      </c>
      <c r="X1002" s="59">
        <v>0.85577315381476937</v>
      </c>
      <c r="Y1002" s="59">
        <v>0.70321811680572122</v>
      </c>
      <c r="Z1002" s="59">
        <v>0.11084624553039335</v>
      </c>
      <c r="AA1002" s="59">
        <v>2.3837902264600717E-2</v>
      </c>
      <c r="AB1002" s="59">
        <v>0.16209773539928488</v>
      </c>
      <c r="AC1002" s="59">
        <v>0.37290901672786619</v>
      </c>
      <c r="AD1002" s="60">
        <v>0.52611179110567108</v>
      </c>
      <c r="AE1002" s="59">
        <v>8.3333333333333329E-2</v>
      </c>
      <c r="AF1002" s="59">
        <v>0.21300371526846523</v>
      </c>
      <c r="AG1002" s="61">
        <v>1409.7195006106663</v>
      </c>
      <c r="AH1002" s="61">
        <v>14.524839191206405</v>
      </c>
      <c r="AI1002" s="61">
        <v>73.032103234523831</v>
      </c>
      <c r="AJ1002" s="61">
        <v>17.77366828918457</v>
      </c>
      <c r="AK1002" s="61">
        <v>231.5012035369873</v>
      </c>
      <c r="AL1002" s="59">
        <v>0.23138408482345518</v>
      </c>
      <c r="AM1002" s="59">
        <v>0.29914268712797637</v>
      </c>
      <c r="AN1002" s="59">
        <v>0.46928603119123308</v>
      </c>
      <c r="AO1002" s="59">
        <v>0</v>
      </c>
      <c r="AP1002" s="59">
        <v>0.27456491755459295</v>
      </c>
      <c r="AQ1002" s="59">
        <v>0.68532598362909525</v>
      </c>
      <c r="AR1002" s="59">
        <v>0.46919624643002855</v>
      </c>
      <c r="AS1002" s="59">
        <v>2.9709090909090912</v>
      </c>
      <c r="AT1002" s="59">
        <v>0</v>
      </c>
    </row>
    <row r="1003" spans="1:46">
      <c r="A1003" s="61" t="s">
        <v>192</v>
      </c>
      <c r="B1003" s="61" t="s">
        <v>3017</v>
      </c>
      <c r="C1003" s="61" t="s">
        <v>2948</v>
      </c>
      <c r="D1003" s="61" t="s">
        <v>3018</v>
      </c>
      <c r="E1003" s="61">
        <v>793.23926402300003</v>
      </c>
      <c r="F1003" s="59">
        <v>485.47397243440713</v>
      </c>
      <c r="G1003" s="61">
        <v>3.4849537037037037</v>
      </c>
      <c r="H1003" s="61">
        <v>1691.8543182870369</v>
      </c>
      <c r="I1003" s="59">
        <v>0.13739621388243117</v>
      </c>
      <c r="J1003" s="60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  <c r="P1003" s="59">
        <v>0</v>
      </c>
      <c r="Q1003" s="59">
        <v>5.1982107049205604E-2</v>
      </c>
      <c r="R1003" s="59">
        <v>0.43374980718803019</v>
      </c>
      <c r="S1003" s="59">
        <v>0.12956964368347984</v>
      </c>
      <c r="T1003" s="59">
        <v>0.33441308036402895</v>
      </c>
      <c r="U1003" s="59">
        <v>2.2828937220422639E-2</v>
      </c>
      <c r="V1003" s="59">
        <v>0</v>
      </c>
      <c r="W1003" s="59">
        <v>2.7456424494832633E-2</v>
      </c>
      <c r="X1003" s="59">
        <v>0.28130189305878445</v>
      </c>
      <c r="Y1003" s="59">
        <v>0.68713105076741443</v>
      </c>
      <c r="Z1003" s="59">
        <v>0.2739079102715466</v>
      </c>
      <c r="AA1003" s="59">
        <v>2.9515938606847696E-2</v>
      </c>
      <c r="AB1003" s="59">
        <v>9.4451003541912628E-3</v>
      </c>
      <c r="AC1003" s="59">
        <v>0.17303221521089338</v>
      </c>
      <c r="AD1003" s="60">
        <v>9.6645632680172691E-3</v>
      </c>
      <c r="AE1003" s="59">
        <v>0.81448023912321488</v>
      </c>
      <c r="AF1003" s="59">
        <v>0.37958282406866539</v>
      </c>
      <c r="AG1003" s="61">
        <v>1583.4397448015122</v>
      </c>
      <c r="AH1003" s="61">
        <v>12.352657529930687</v>
      </c>
      <c r="AI1003" s="61">
        <v>615.02250315933122</v>
      </c>
      <c r="AJ1003" s="61">
        <v>232.72212219238281</v>
      </c>
      <c r="AK1003" s="61">
        <v>608.88914489746094</v>
      </c>
      <c r="AL1003" s="59">
        <v>5.2789872991947394E-2</v>
      </c>
      <c r="AM1003" s="59">
        <v>0.12905942083702962</v>
      </c>
      <c r="AN1003" s="59">
        <v>0.81863698565124399</v>
      </c>
      <c r="AO1003" s="59">
        <v>0.32871544794388735</v>
      </c>
      <c r="AP1003" s="59">
        <v>0.33919463168706498</v>
      </c>
      <c r="AQ1003" s="59">
        <v>0.33257619984926862</v>
      </c>
      <c r="AR1003" s="59">
        <v>0.21255396878113583</v>
      </c>
      <c r="AS1003" s="59">
        <v>6.2729166666666671</v>
      </c>
      <c r="AT1003" s="59">
        <v>4.9222916666666672</v>
      </c>
    </row>
    <row r="1004" spans="1:46">
      <c r="A1004" s="61" t="s">
        <v>192</v>
      </c>
      <c r="B1004" s="61" t="s">
        <v>3020</v>
      </c>
      <c r="C1004" s="61" t="s">
        <v>2948</v>
      </c>
      <c r="D1004" s="61" t="s">
        <v>2836</v>
      </c>
      <c r="E1004" s="61">
        <v>198.73163982200001</v>
      </c>
      <c r="F1004" s="59">
        <v>710.93073222979558</v>
      </c>
      <c r="G1004" s="61">
        <v>3.291666666666667</v>
      </c>
      <c r="H1004" s="61">
        <v>2340.1469935897439</v>
      </c>
      <c r="I1004" s="59">
        <v>0.20370009737098346</v>
      </c>
      <c r="J1004" s="60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  <c r="P1004" s="59">
        <v>0</v>
      </c>
      <c r="Q1004" s="59">
        <v>0</v>
      </c>
      <c r="R1004" s="59">
        <v>0.40030616150019133</v>
      </c>
      <c r="S1004" s="59">
        <v>0</v>
      </c>
      <c r="T1004" s="59">
        <v>0.34634519709146572</v>
      </c>
      <c r="U1004" s="59">
        <v>0</v>
      </c>
      <c r="V1004" s="59">
        <v>0</v>
      </c>
      <c r="W1004" s="59">
        <v>0.2533486414083429</v>
      </c>
      <c r="X1004" s="59">
        <v>0.49269717624148002</v>
      </c>
      <c r="Y1004" s="59">
        <v>0.86166007905138342</v>
      </c>
      <c r="Z1004" s="59">
        <v>0.1225296442687747</v>
      </c>
      <c r="AA1004" s="59">
        <v>1.5810276679841896E-2</v>
      </c>
      <c r="AB1004" s="59">
        <v>0</v>
      </c>
      <c r="AC1004" s="59">
        <v>0.28042843232716652</v>
      </c>
      <c r="AD1004" s="60">
        <v>1.7332035053554042E-2</v>
      </c>
      <c r="AE1004" s="59">
        <v>0.69289191820837381</v>
      </c>
      <c r="AF1004" s="59">
        <v>0.25838864936651851</v>
      </c>
      <c r="AG1004" s="61">
        <v>1426.2906171284635</v>
      </c>
      <c r="AH1004" s="61">
        <v>14.502078085642317</v>
      </c>
      <c r="AI1004" s="61">
        <v>138.4469751891321</v>
      </c>
      <c r="AJ1004" s="61">
        <v>33.947422027587891</v>
      </c>
      <c r="AK1004" s="61">
        <v>386.76900863647461</v>
      </c>
      <c r="AL1004" s="59">
        <v>0.14403846325446137</v>
      </c>
      <c r="AM1004" s="59">
        <v>0.23555635147945758</v>
      </c>
      <c r="AN1004" s="59">
        <v>0.61923959420968222</v>
      </c>
      <c r="AO1004" s="59">
        <v>0.60949026591079947</v>
      </c>
      <c r="AP1004" s="59">
        <v>0</v>
      </c>
      <c r="AQ1004" s="59">
        <v>0.38934414303280168</v>
      </c>
      <c r="AR1004" s="59">
        <v>0.42843232716650437</v>
      </c>
      <c r="AS1004" s="59">
        <v>3.95</v>
      </c>
      <c r="AT1004" s="59">
        <v>1.94</v>
      </c>
    </row>
    <row r="1005" spans="1:46">
      <c r="A1005" s="61" t="s">
        <v>192</v>
      </c>
      <c r="B1005" s="61" t="s">
        <v>3021</v>
      </c>
      <c r="C1005" s="61" t="s">
        <v>2948</v>
      </c>
      <c r="D1005" s="61" t="s">
        <v>526</v>
      </c>
      <c r="E1005" s="61">
        <v>731.601888745</v>
      </c>
      <c r="F1005" s="59">
        <v>591.99695534186776</v>
      </c>
      <c r="G1005" s="61">
        <v>3.2104166666666663</v>
      </c>
      <c r="H1005" s="61">
        <v>1900.5568920454546</v>
      </c>
      <c r="I1005" s="59">
        <v>0.12589227774172609</v>
      </c>
      <c r="J1005" s="60">
        <v>0</v>
      </c>
      <c r="K1005" s="59">
        <v>0</v>
      </c>
      <c r="L1005" s="59">
        <v>0</v>
      </c>
      <c r="M1005" s="59">
        <v>0</v>
      </c>
      <c r="N1005" s="59">
        <v>0</v>
      </c>
      <c r="O1005" s="59">
        <v>0</v>
      </c>
      <c r="P1005" s="59">
        <v>0</v>
      </c>
      <c r="Q1005" s="59">
        <v>0</v>
      </c>
      <c r="R1005" s="59">
        <v>0.11784625804266849</v>
      </c>
      <c r="S1005" s="59">
        <v>0.23433796139519136</v>
      </c>
      <c r="T1005" s="59">
        <v>0.45360650186251278</v>
      </c>
      <c r="U1005" s="59">
        <v>9.1432441584829004E-3</v>
      </c>
      <c r="V1005" s="59">
        <v>5.8584490348797841E-2</v>
      </c>
      <c r="W1005" s="59">
        <v>0.12648154419234681</v>
      </c>
      <c r="X1005" s="59">
        <v>0.50203527815468119</v>
      </c>
      <c r="Y1005" s="59">
        <v>0.25264394829612224</v>
      </c>
      <c r="Z1005" s="59">
        <v>0.38190364277320804</v>
      </c>
      <c r="AA1005" s="59">
        <v>2.7027027027027032E-2</v>
      </c>
      <c r="AB1005" s="59">
        <v>0.3384253819036428</v>
      </c>
      <c r="AC1005" s="59">
        <v>0.21149194737773586</v>
      </c>
      <c r="AD1005" s="60">
        <v>2.8788862014040472E-2</v>
      </c>
      <c r="AE1005" s="59">
        <v>0.74744852811043605</v>
      </c>
      <c r="AF1005" s="59">
        <v>0.2316970508247044</v>
      </c>
      <c r="AG1005" s="61">
        <v>1527.1981204613412</v>
      </c>
      <c r="AH1005" s="61">
        <v>13.149544639043144</v>
      </c>
      <c r="AI1005" s="61">
        <v>434.63649948670195</v>
      </c>
      <c r="AJ1005" s="61">
        <v>108.26028442382813</v>
      </c>
      <c r="AK1005" s="61">
        <v>674.93240356445313</v>
      </c>
      <c r="AL1005" s="59">
        <v>2.8276990967707347E-2</v>
      </c>
      <c r="AM1005" s="59">
        <v>8.8504418859652004E-2</v>
      </c>
      <c r="AN1005" s="59">
        <v>0.88325018010612166</v>
      </c>
      <c r="AO1005" s="59">
        <v>0.7682627787691606</v>
      </c>
      <c r="AP1005" s="59">
        <v>0</v>
      </c>
      <c r="AQ1005" s="59">
        <v>0.23176881116432033</v>
      </c>
      <c r="AR1005" s="59">
        <v>0.30086720547460327</v>
      </c>
      <c r="AS1005" s="59">
        <v>3.5314583333333331</v>
      </c>
      <c r="AT1005" s="59">
        <v>2.3010416666666669</v>
      </c>
    </row>
    <row r="1006" spans="1:46">
      <c r="A1006" s="61" t="s">
        <v>192</v>
      </c>
      <c r="B1006" s="61" t="s">
        <v>3022</v>
      </c>
      <c r="C1006" s="61" t="s">
        <v>2948</v>
      </c>
      <c r="D1006" s="61" t="s">
        <v>529</v>
      </c>
      <c r="E1006" s="61">
        <v>395.59479540000001</v>
      </c>
      <c r="F1006" s="59">
        <v>1352.8910597568336</v>
      </c>
      <c r="G1006" s="61">
        <v>1.7571212121212121</v>
      </c>
      <c r="H1006" s="61">
        <v>2377.1935787878788</v>
      </c>
      <c r="I1006" s="59">
        <v>0.39130809692161761</v>
      </c>
      <c r="J1006" s="60">
        <v>0</v>
      </c>
      <c r="K1006" s="59">
        <v>0</v>
      </c>
      <c r="L1006" s="59">
        <v>3.5364470563975674E-2</v>
      </c>
      <c r="M1006" s="59">
        <v>0</v>
      </c>
      <c r="N1006" s="59">
        <v>0</v>
      </c>
      <c r="O1006" s="59">
        <v>0</v>
      </c>
      <c r="P1006" s="59">
        <v>0</v>
      </c>
      <c r="Q1006" s="59">
        <v>0</v>
      </c>
      <c r="R1006" s="59">
        <v>0.4263326116094443</v>
      </c>
      <c r="S1006" s="59">
        <v>0</v>
      </c>
      <c r="T1006" s="59">
        <v>0.30415506753273536</v>
      </c>
      <c r="U1006" s="59">
        <v>6.1862047633776682E-3</v>
      </c>
      <c r="V1006" s="59">
        <v>1.165068563769461E-2</v>
      </c>
      <c r="W1006" s="59">
        <v>0.21631095989277246</v>
      </c>
      <c r="X1006" s="59">
        <v>1.0606191256359403</v>
      </c>
      <c r="Y1006" s="59">
        <v>0.82357723577235775</v>
      </c>
      <c r="Z1006" s="59">
        <v>7.6422764227642284E-2</v>
      </c>
      <c r="AA1006" s="59">
        <v>4.1463414634146344E-2</v>
      </c>
      <c r="AB1006" s="59">
        <v>5.8536585365853662E-2</v>
      </c>
      <c r="AC1006" s="59">
        <v>0.37018194360610501</v>
      </c>
      <c r="AD1006" s="60">
        <v>7.6226610330257821E-2</v>
      </c>
      <c r="AE1006" s="59">
        <v>0.53591446063637149</v>
      </c>
      <c r="AF1006" s="59">
        <v>0.29315350289868852</v>
      </c>
      <c r="AG1006" s="61">
        <v>1422.8506256930143</v>
      </c>
      <c r="AH1006" s="61">
        <v>14.554777443370822</v>
      </c>
      <c r="AI1006" s="61">
        <v>123.97457342338532</v>
      </c>
      <c r="AJ1006" s="61">
        <v>35.395771026611328</v>
      </c>
      <c r="AK1006" s="61">
        <v>432.55216598510742</v>
      </c>
      <c r="AL1006" s="59">
        <v>0.29022752911576855</v>
      </c>
      <c r="AM1006" s="59">
        <v>0.23145526954523729</v>
      </c>
      <c r="AN1006" s="59">
        <v>0.48171134255524128</v>
      </c>
      <c r="AO1006" s="59">
        <v>0.44616360491177481</v>
      </c>
      <c r="AP1006" s="59">
        <v>0</v>
      </c>
      <c r="AQ1006" s="59">
        <v>0.55723053630447228</v>
      </c>
      <c r="AR1006" s="59">
        <v>0.75019401569371391</v>
      </c>
      <c r="AS1006" s="59">
        <v>2.1085454545454545</v>
      </c>
      <c r="AT1006" s="59">
        <v>0.34509090909090911</v>
      </c>
    </row>
    <row r="1007" spans="1:46">
      <c r="A1007" s="61" t="s">
        <v>192</v>
      </c>
      <c r="B1007" s="61" t="s">
        <v>3023</v>
      </c>
      <c r="C1007" s="61" t="s">
        <v>2948</v>
      </c>
      <c r="D1007" s="61" t="s">
        <v>3024</v>
      </c>
      <c r="E1007" s="61">
        <v>173.40040501199999</v>
      </c>
      <c r="F1007" s="59">
        <v>1214.0822373093797</v>
      </c>
      <c r="G1007" s="61">
        <v>1.0497807017543861</v>
      </c>
      <c r="H1007" s="61">
        <v>1274.5201030701755</v>
      </c>
      <c r="I1007" s="59">
        <v>6.6638813453102144E-2</v>
      </c>
      <c r="J1007" s="60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  <c r="P1007" s="59">
        <v>0</v>
      </c>
      <c r="Q1007" s="59">
        <v>0</v>
      </c>
      <c r="R1007" s="59">
        <v>7.3519244065452863E-2</v>
      </c>
      <c r="S1007" s="59">
        <v>0</v>
      </c>
      <c r="T1007" s="59">
        <v>0.42313897211339019</v>
      </c>
      <c r="U1007" s="59">
        <v>0</v>
      </c>
      <c r="V1007" s="59">
        <v>9.2878543443189659E-2</v>
      </c>
      <c r="W1007" s="59">
        <v>0.41046324037796733</v>
      </c>
      <c r="X1007" s="59">
        <v>0.51598078128264047</v>
      </c>
      <c r="Y1007" s="59">
        <v>0.72874493927125505</v>
      </c>
      <c r="Z1007" s="59">
        <v>0.23481781376518218</v>
      </c>
      <c r="AA1007" s="59">
        <v>3.6437246963562757E-2</v>
      </c>
      <c r="AB1007" s="59">
        <v>0</v>
      </c>
      <c r="AC1007" s="59">
        <v>0.77271777731355762</v>
      </c>
      <c r="AD1007" s="60">
        <v>8.7946521829956131E-2</v>
      </c>
      <c r="AE1007" s="59">
        <v>0.11802799247963235</v>
      </c>
      <c r="AF1007" s="59">
        <v>0.27606625253664896</v>
      </c>
      <c r="AG1007" s="61">
        <v>1521.9596396396396</v>
      </c>
      <c r="AH1007" s="61">
        <v>13.887232432432432</v>
      </c>
      <c r="AI1007" s="61">
        <v>231.48562393243483</v>
      </c>
      <c r="AJ1007" s="61">
        <v>73.334266662597656</v>
      </c>
      <c r="AK1007" s="61">
        <v>349.36437225341797</v>
      </c>
      <c r="AL1007" s="59">
        <v>2.1626247065227356E-2</v>
      </c>
      <c r="AM1007" s="59">
        <v>7.7494051983731368E-2</v>
      </c>
      <c r="AN1007" s="59">
        <v>0.90073319026671939</v>
      </c>
      <c r="AO1007" s="59">
        <v>1.1894435885875047E-2</v>
      </c>
      <c r="AP1007" s="59">
        <v>0.75691864728295755</v>
      </c>
      <c r="AQ1007" s="59">
        <v>0.23104040614684559</v>
      </c>
      <c r="AR1007" s="59">
        <v>0.94004595780238154</v>
      </c>
      <c r="AS1007" s="59">
        <v>1.9945833333333332</v>
      </c>
      <c r="AT1007" s="59">
        <v>0.18666666666666668</v>
      </c>
    </row>
    <row r="1008" spans="1:46">
      <c r="A1008" s="61" t="s">
        <v>192</v>
      </c>
      <c r="B1008" s="61" t="s">
        <v>3026</v>
      </c>
      <c r="C1008" s="61" t="s">
        <v>2948</v>
      </c>
      <c r="D1008" s="61" t="s">
        <v>3027</v>
      </c>
      <c r="E1008" s="61">
        <v>1928.3009974700001</v>
      </c>
      <c r="F1008" s="59">
        <v>861.92788495000104</v>
      </c>
      <c r="G1008" s="61">
        <v>2.1921415441176473</v>
      </c>
      <c r="H1008" s="61">
        <v>1889.4679246323531</v>
      </c>
      <c r="I1008" s="59">
        <v>0.2097859583656527</v>
      </c>
      <c r="J1008" s="60">
        <v>0</v>
      </c>
      <c r="K1008" s="59">
        <v>0</v>
      </c>
      <c r="L1008" s="59">
        <v>6.9089401685781399E-3</v>
      </c>
      <c r="M1008" s="59">
        <v>0</v>
      </c>
      <c r="N1008" s="59">
        <v>0</v>
      </c>
      <c r="O1008" s="59">
        <v>0</v>
      </c>
      <c r="P1008" s="59">
        <v>0</v>
      </c>
      <c r="Q1008" s="59">
        <v>0</v>
      </c>
      <c r="R1008" s="59">
        <v>0.22030307217539494</v>
      </c>
      <c r="S1008" s="59">
        <v>0.20648519183823866</v>
      </c>
      <c r="T1008" s="59">
        <v>0.42241260190686752</v>
      </c>
      <c r="U1008" s="59">
        <v>2.7221224264197871E-2</v>
      </c>
      <c r="V1008" s="59">
        <v>2.2016489337202336E-2</v>
      </c>
      <c r="W1008" s="59">
        <v>9.4652480309520517E-2</v>
      </c>
      <c r="X1008" s="59">
        <v>0.61612964088803179</v>
      </c>
      <c r="Y1008" s="59">
        <v>0.47737325620959509</v>
      </c>
      <c r="Z1008" s="59">
        <v>0.29125552909152769</v>
      </c>
      <c r="AA1008" s="59">
        <v>7.6216400136100704E-2</v>
      </c>
      <c r="AB1008" s="59">
        <v>0.15515481456277644</v>
      </c>
      <c r="AC1008" s="59">
        <v>0.33978323305591079</v>
      </c>
      <c r="AD1008" s="60">
        <v>1.8972348588079915E-2</v>
      </c>
      <c r="AE1008" s="59">
        <v>0.63120270015303659</v>
      </c>
      <c r="AF1008" s="59">
        <v>0.247373206063708</v>
      </c>
      <c r="AG1008" s="61">
        <v>1526.2975827878945</v>
      </c>
      <c r="AH1008" s="61">
        <v>13.148389605339901</v>
      </c>
      <c r="AI1008" s="61">
        <v>438.31736222290175</v>
      </c>
      <c r="AJ1008" s="61">
        <v>75.412239074707031</v>
      </c>
      <c r="AK1008" s="61">
        <v>765.32506561279297</v>
      </c>
      <c r="AL1008" s="59">
        <v>3.9153638409697815E-2</v>
      </c>
      <c r="AM1008" s="59">
        <v>0.12805962363966561</v>
      </c>
      <c r="AN1008" s="59">
        <v>0.83285752696655213</v>
      </c>
      <c r="AO1008" s="59">
        <v>0.55330443815558883</v>
      </c>
      <c r="AP1008" s="59">
        <v>1.6789391304820749E-2</v>
      </c>
      <c r="AQ1008" s="59">
        <v>0.42997695955550597</v>
      </c>
      <c r="AR1008" s="59">
        <v>0.42976038238192071</v>
      </c>
      <c r="AS1008" s="59">
        <v>3.7266406249999999</v>
      </c>
      <c r="AT1008" s="59">
        <v>2.0284374999999999</v>
      </c>
    </row>
    <row r="1009" spans="1:46">
      <c r="A1009" s="61" t="s">
        <v>192</v>
      </c>
      <c r="B1009" s="61" t="s">
        <v>3029</v>
      </c>
      <c r="C1009" s="61" t="s">
        <v>2948</v>
      </c>
      <c r="D1009" s="61" t="s">
        <v>2638</v>
      </c>
      <c r="E1009" s="61">
        <v>359.12747401500002</v>
      </c>
      <c r="F1009" s="59">
        <v>919.24058338617624</v>
      </c>
      <c r="G1009" s="61">
        <v>1.9712500000000002</v>
      </c>
      <c r="H1009" s="61">
        <v>1812.0530000000001</v>
      </c>
      <c r="I1009" s="59">
        <v>0.24131614176002253</v>
      </c>
      <c r="J1009" s="60">
        <v>0</v>
      </c>
      <c r="K1009" s="59">
        <v>0</v>
      </c>
      <c r="L1009" s="59">
        <v>0</v>
      </c>
      <c r="M1009" s="59">
        <v>0</v>
      </c>
      <c r="N1009" s="59">
        <v>0</v>
      </c>
      <c r="O1009" s="59">
        <v>0</v>
      </c>
      <c r="P1009" s="59">
        <v>0</v>
      </c>
      <c r="Q1009" s="59">
        <v>0</v>
      </c>
      <c r="R1009" s="59">
        <v>0.1803649926735047</v>
      </c>
      <c r="S1009" s="59">
        <v>0.24284001598508057</v>
      </c>
      <c r="T1009" s="59">
        <v>0.14666311442653521</v>
      </c>
      <c r="U1009" s="59">
        <v>3.3035833222325825E-2</v>
      </c>
      <c r="V1009" s="59">
        <v>7.1266817636872259E-2</v>
      </c>
      <c r="W1009" s="59">
        <v>0.32582922605568132</v>
      </c>
      <c r="X1009" s="59">
        <v>0.35651377439582893</v>
      </c>
      <c r="Y1009" s="59">
        <v>0.72332015810276684</v>
      </c>
      <c r="Z1009" s="59">
        <v>0.26679841897233203</v>
      </c>
      <c r="AA1009" s="59">
        <v>9.881422924901186E-3</v>
      </c>
      <c r="AB1009" s="59">
        <v>0</v>
      </c>
      <c r="AC1009" s="59">
        <v>0.47530472768266041</v>
      </c>
      <c r="AD1009" s="60">
        <v>4.3613048685971961E-2</v>
      </c>
      <c r="AE1009" s="59">
        <v>0.46825900091594441</v>
      </c>
      <c r="AF1009" s="59">
        <v>0.39520785868382735</v>
      </c>
      <c r="AG1009" s="61">
        <v>1458.3946040034814</v>
      </c>
      <c r="AH1009" s="61">
        <v>14.206607484769366</v>
      </c>
      <c r="AI1009" s="61">
        <v>199.50416916735364</v>
      </c>
      <c r="AJ1009" s="61">
        <v>49.941375732421875</v>
      </c>
      <c r="AK1009" s="61">
        <v>413.60604858398438</v>
      </c>
      <c r="AL1009" s="59">
        <v>5.5864564678674601E-2</v>
      </c>
      <c r="AM1009" s="59">
        <v>0.21005772450828736</v>
      </c>
      <c r="AN1009" s="59">
        <v>0.73407082185249051</v>
      </c>
      <c r="AO1009" s="59">
        <v>0.13052468382867896</v>
      </c>
      <c r="AP1009" s="59">
        <v>0.21336434983194721</v>
      </c>
      <c r="AQ1009" s="59">
        <v>0.65610407737882626</v>
      </c>
      <c r="AR1009" s="59">
        <v>0.54956668780384699</v>
      </c>
      <c r="AS1009" s="59">
        <v>3.1540000000000004</v>
      </c>
      <c r="AT1009" s="59">
        <v>1.4857777777777779</v>
      </c>
    </row>
    <row r="1010" spans="1:46">
      <c r="A1010" s="61" t="s">
        <v>192</v>
      </c>
      <c r="B1010" s="61" t="s">
        <v>3030</v>
      </c>
      <c r="C1010" s="61" t="s">
        <v>2948</v>
      </c>
      <c r="D1010" s="61" t="s">
        <v>3031</v>
      </c>
      <c r="E1010" s="61">
        <v>272.13046206400003</v>
      </c>
      <c r="F1010" s="59">
        <v>802.61998542982042</v>
      </c>
      <c r="G1010" s="61">
        <v>2.534153846153846</v>
      </c>
      <c r="H1010" s="61">
        <v>2033.9625230769234</v>
      </c>
      <c r="I1010" s="59">
        <v>0</v>
      </c>
      <c r="J1010" s="60">
        <v>0</v>
      </c>
      <c r="K1010" s="59">
        <v>0</v>
      </c>
      <c r="L1010" s="59">
        <v>0</v>
      </c>
      <c r="M1010" s="59">
        <v>0</v>
      </c>
      <c r="N1010" s="59">
        <v>0</v>
      </c>
      <c r="O1010" s="59">
        <v>0</v>
      </c>
      <c r="P1010" s="59">
        <v>0</v>
      </c>
      <c r="Q1010" s="59">
        <v>0</v>
      </c>
      <c r="R1010" s="59">
        <v>0</v>
      </c>
      <c r="S1010" s="59">
        <v>0</v>
      </c>
      <c r="T1010" s="59">
        <v>0.43360604153555699</v>
      </c>
      <c r="U1010" s="59">
        <v>0</v>
      </c>
      <c r="V1010" s="59">
        <v>7.2057898049087479E-2</v>
      </c>
      <c r="W1010" s="59">
        <v>0.49433606041535555</v>
      </c>
      <c r="X1010" s="59">
        <v>0.22826614861583294</v>
      </c>
      <c r="Y1010" s="59">
        <v>0.40425531914893614</v>
      </c>
      <c r="Z1010" s="59">
        <v>0.47872340425531912</v>
      </c>
      <c r="AA1010" s="59">
        <v>7.4468085106382975E-2</v>
      </c>
      <c r="AB1010" s="59">
        <v>4.2553191489361701E-2</v>
      </c>
      <c r="AC1010" s="59">
        <v>0.24465760077707624</v>
      </c>
      <c r="AD1010" s="60">
        <v>5.7673627974745019E-2</v>
      </c>
      <c r="AE1010" s="59">
        <v>0.68273433705682363</v>
      </c>
      <c r="AF1010" s="59">
        <v>0.30264895512002787</v>
      </c>
      <c r="AG1010" s="61">
        <v>1439.6958620689654</v>
      </c>
      <c r="AH1010" s="61">
        <v>13.949967816091952</v>
      </c>
      <c r="AI1010" s="61">
        <v>207.9145999017212</v>
      </c>
      <c r="AJ1010" s="61">
        <v>68.557823181152344</v>
      </c>
      <c r="AK1010" s="61">
        <v>445.93869781494141</v>
      </c>
      <c r="AL1010" s="59">
        <v>8.7044646969471354E-2</v>
      </c>
      <c r="AM1010" s="59">
        <v>0.23495164604160737</v>
      </c>
      <c r="AN1010" s="59">
        <v>0.67775396624514506</v>
      </c>
      <c r="AO1010" s="59">
        <v>7.8087546093984859E-3</v>
      </c>
      <c r="AP1010" s="59">
        <v>0</v>
      </c>
      <c r="AQ1010" s="59">
        <v>0.99194150464682529</v>
      </c>
      <c r="AR1010" s="59">
        <v>0.42496357455075279</v>
      </c>
      <c r="AS1010" s="59">
        <v>3.2944</v>
      </c>
      <c r="AT1010" s="59">
        <v>1.982</v>
      </c>
    </row>
    <row r="1011" spans="1:46">
      <c r="A1011" s="61" t="s">
        <v>192</v>
      </c>
      <c r="B1011" s="61" t="s">
        <v>3033</v>
      </c>
      <c r="C1011" s="61" t="s">
        <v>2948</v>
      </c>
      <c r="D1011" s="61" t="s">
        <v>3034</v>
      </c>
      <c r="E1011" s="61">
        <v>833.01972339700001</v>
      </c>
      <c r="F1011" s="59">
        <v>627.72198009147166</v>
      </c>
      <c r="G1011" s="61">
        <v>2.7330882352941175</v>
      </c>
      <c r="H1011" s="61">
        <v>1715.6195588235294</v>
      </c>
      <c r="I1011" s="59">
        <v>0.10837593040982878</v>
      </c>
      <c r="J1011" s="60">
        <v>0</v>
      </c>
      <c r="K1011" s="59">
        <v>0</v>
      </c>
      <c r="L1011" s="59">
        <v>3.5511363636363627E-3</v>
      </c>
      <c r="M1011" s="59">
        <v>0</v>
      </c>
      <c r="N1011" s="59">
        <v>0</v>
      </c>
      <c r="O1011" s="59">
        <v>0</v>
      </c>
      <c r="P1011" s="59">
        <v>0</v>
      </c>
      <c r="Q1011" s="59">
        <v>0</v>
      </c>
      <c r="R1011" s="59">
        <v>9.9195075757575746E-2</v>
      </c>
      <c r="S1011" s="59">
        <v>0.18335700757575754</v>
      </c>
      <c r="T1011" s="59">
        <v>0.29071969696969696</v>
      </c>
      <c r="U1011" s="59">
        <v>0</v>
      </c>
      <c r="V1011" s="59">
        <v>0.10617897727272725</v>
      </c>
      <c r="W1011" s="59">
        <v>0.31699810606060602</v>
      </c>
      <c r="X1011" s="59">
        <v>0.24213075060532688</v>
      </c>
      <c r="Y1011" s="59">
        <v>0.56481481481481477</v>
      </c>
      <c r="Z1011" s="59">
        <v>0.31111111111111112</v>
      </c>
      <c r="AA1011" s="59">
        <v>2.0370370370370372E-2</v>
      </c>
      <c r="AB1011" s="59">
        <v>0.1037037037037037</v>
      </c>
      <c r="AC1011" s="59">
        <v>0.26540220608017218</v>
      </c>
      <c r="AD1011" s="60">
        <v>3.1073446327683614E-2</v>
      </c>
      <c r="AE1011" s="59">
        <v>0.69029683436463085</v>
      </c>
      <c r="AF1011" s="59">
        <v>0.26772475337143159</v>
      </c>
      <c r="AG1011" s="61">
        <v>1483.5866936997822</v>
      </c>
      <c r="AH1011" s="61">
        <v>13.89983104302771</v>
      </c>
      <c r="AI1011" s="61">
        <v>285.8702470552289</v>
      </c>
      <c r="AJ1011" s="61">
        <v>52.164485931396484</v>
      </c>
      <c r="AK1011" s="61">
        <v>576.36572647094727</v>
      </c>
      <c r="AL1011" s="59">
        <v>9.1384390863600715E-2</v>
      </c>
      <c r="AM1011" s="59">
        <v>0.19784945706676116</v>
      </c>
      <c r="AN1011" s="59">
        <v>0.71066744684731198</v>
      </c>
      <c r="AO1011" s="59">
        <v>0.37874253290595761</v>
      </c>
      <c r="AP1011" s="59">
        <v>0.17661646641454523</v>
      </c>
      <c r="AQ1011" s="59">
        <v>0.44454229545717094</v>
      </c>
      <c r="AR1011" s="59">
        <v>0.43493857053179086</v>
      </c>
      <c r="AS1011" s="59">
        <v>4.3729411764705883</v>
      </c>
      <c r="AT1011" s="59">
        <v>2.716470588235294</v>
      </c>
    </row>
    <row r="1012" spans="1:46">
      <c r="A1012" s="61" t="s">
        <v>192</v>
      </c>
      <c r="B1012" s="61" t="s">
        <v>3036</v>
      </c>
      <c r="C1012" s="61" t="s">
        <v>2948</v>
      </c>
      <c r="D1012" s="61" t="s">
        <v>3037</v>
      </c>
      <c r="E1012" s="61">
        <v>205.48967654</v>
      </c>
      <c r="F1012" s="59">
        <v>1541.2592806226955</v>
      </c>
      <c r="G1012" s="61">
        <v>2.0512605042016805</v>
      </c>
      <c r="H1012" s="61">
        <v>3161.5242890756299</v>
      </c>
      <c r="I1012" s="59">
        <v>0.44055714870954527</v>
      </c>
      <c r="J1012" s="60">
        <v>0</v>
      </c>
      <c r="K1012" s="59">
        <v>1.6631555604834239E-3</v>
      </c>
      <c r="L1012" s="59">
        <v>0.59452267435414119</v>
      </c>
      <c r="M1012" s="59">
        <v>0</v>
      </c>
      <c r="N1012" s="59">
        <v>0</v>
      </c>
      <c r="O1012" s="59">
        <v>0</v>
      </c>
      <c r="P1012" s="59">
        <v>3.1489078611819495E-2</v>
      </c>
      <c r="Q1012" s="59">
        <v>0</v>
      </c>
      <c r="R1012" s="59">
        <v>0</v>
      </c>
      <c r="S1012" s="59">
        <v>0</v>
      </c>
      <c r="T1012" s="59">
        <v>4.5459585319880251E-2</v>
      </c>
      <c r="U1012" s="59">
        <v>0</v>
      </c>
      <c r="V1012" s="59">
        <v>3.7365561592194257E-2</v>
      </c>
      <c r="W1012" s="59">
        <v>0.28949994456148131</v>
      </c>
      <c r="X1012" s="59">
        <v>0.29496108152396561</v>
      </c>
      <c r="Y1012" s="59">
        <v>0.52500000000000002</v>
      </c>
      <c r="Z1012" s="59">
        <v>0.22222222222222221</v>
      </c>
      <c r="AA1012" s="59">
        <v>3.0555555555555558E-2</v>
      </c>
      <c r="AB1012" s="59">
        <v>0.22222222222222221</v>
      </c>
      <c r="AC1012" s="59">
        <v>0.20163867267513313</v>
      </c>
      <c r="AD1012" s="60">
        <v>0.45776321179844326</v>
      </c>
      <c r="AE1012" s="59">
        <v>0.3282261368291684</v>
      </c>
      <c r="AF1012" s="59">
        <v>0.59394711235647946</v>
      </c>
      <c r="AG1012" s="61">
        <v>1455.0708853057499</v>
      </c>
      <c r="AH1012" s="61">
        <v>14.57700334651658</v>
      </c>
      <c r="AI1012" s="61">
        <v>62.582911862396614</v>
      </c>
      <c r="AJ1012" s="61">
        <v>10</v>
      </c>
      <c r="AK1012" s="61">
        <v>172.13377380371094</v>
      </c>
      <c r="AL1012" s="59">
        <v>0.26461183313710424</v>
      </c>
      <c r="AM1012" s="59">
        <v>0.36589429340682339</v>
      </c>
      <c r="AN1012" s="59">
        <v>0.36711089953618942</v>
      </c>
      <c r="AO1012" s="59">
        <v>0.25518313563451772</v>
      </c>
      <c r="AP1012" s="59">
        <v>9.8545096478645705E-2</v>
      </c>
      <c r="AQ1012" s="59">
        <v>0.59400794266294776</v>
      </c>
      <c r="AR1012" s="59">
        <v>0.18844735764031134</v>
      </c>
      <c r="AS1012" s="59">
        <v>3.4871428571428571</v>
      </c>
      <c r="AT1012" s="59">
        <v>0.88114285714285712</v>
      </c>
    </row>
    <row r="1013" spans="1:46">
      <c r="A1013" s="61" t="s">
        <v>192</v>
      </c>
      <c r="B1013" s="61" t="s">
        <v>3039</v>
      </c>
      <c r="C1013" s="61" t="s">
        <v>2948</v>
      </c>
      <c r="D1013" s="61" t="s">
        <v>3040</v>
      </c>
      <c r="E1013" s="61">
        <v>237.02450592599999</v>
      </c>
      <c r="F1013" s="59">
        <v>567.25935835220525</v>
      </c>
      <c r="G1013" s="61">
        <v>3.679761904761905</v>
      </c>
      <c r="H1013" s="61">
        <v>2087.3793769841268</v>
      </c>
      <c r="I1013" s="59">
        <v>7.1282217189690494E-2</v>
      </c>
      <c r="J1013" s="60">
        <v>0</v>
      </c>
      <c r="K1013" s="59">
        <v>0</v>
      </c>
      <c r="L1013" s="59">
        <v>1.9813869708796158E-2</v>
      </c>
      <c r="M1013" s="59">
        <v>0</v>
      </c>
      <c r="N1013" s="59">
        <v>0</v>
      </c>
      <c r="O1013" s="59">
        <v>0</v>
      </c>
      <c r="P1013" s="59">
        <v>0</v>
      </c>
      <c r="Q1013" s="59">
        <v>0</v>
      </c>
      <c r="R1013" s="59">
        <v>0</v>
      </c>
      <c r="S1013" s="59">
        <v>0.11257880516361453</v>
      </c>
      <c r="T1013" s="59">
        <v>0.75833083158210746</v>
      </c>
      <c r="U1013" s="59">
        <v>6.6046232362653862E-2</v>
      </c>
      <c r="V1013" s="59">
        <v>4.3230261182827974E-2</v>
      </c>
      <c r="W1013" s="59">
        <v>0</v>
      </c>
      <c r="X1013" s="59">
        <v>0.50576943815377973</v>
      </c>
      <c r="Y1013" s="59">
        <v>0.42004264392324092</v>
      </c>
      <c r="Z1013" s="59">
        <v>0.3475479744136461</v>
      </c>
      <c r="AA1013" s="59">
        <v>0.1982942430703625</v>
      </c>
      <c r="AB1013" s="59">
        <v>3.4115138592750539E-2</v>
      </c>
      <c r="AC1013" s="59">
        <v>5.9419820985657283E-2</v>
      </c>
      <c r="AD1013" s="60">
        <v>2.5773751752399439E-2</v>
      </c>
      <c r="AE1013" s="59">
        <v>0.90941442898738267</v>
      </c>
      <c r="AF1013" s="59">
        <v>0.39122536987357198</v>
      </c>
      <c r="AG1013" s="61">
        <v>1518.7271530155385</v>
      </c>
      <c r="AH1013" s="61">
        <v>13.47006847511193</v>
      </c>
      <c r="AI1013" s="61">
        <v>394.36324119869192</v>
      </c>
      <c r="AJ1013" s="61">
        <v>140</v>
      </c>
      <c r="AK1013" s="61">
        <v>404.30645751953125</v>
      </c>
      <c r="AL1013" s="59">
        <v>5.6165078576964594E-2</v>
      </c>
      <c r="AM1013" s="59">
        <v>0.21042128030243074</v>
      </c>
      <c r="AN1013" s="59">
        <v>0.73489236616901565</v>
      </c>
      <c r="AO1013" s="59">
        <v>0.34859264731806194</v>
      </c>
      <c r="AP1013" s="59">
        <v>0.2768701056610931</v>
      </c>
      <c r="AQ1013" s="59">
        <v>0.37601597206925591</v>
      </c>
      <c r="AR1013" s="59">
        <v>0.29116790682626981</v>
      </c>
      <c r="AS1013" s="59">
        <v>5.1516666666666673</v>
      </c>
      <c r="AT1013" s="59">
        <v>3.3011111111111111</v>
      </c>
    </row>
    <row r="1014" spans="1:46">
      <c r="A1014" s="61" t="s">
        <v>192</v>
      </c>
      <c r="B1014" s="61" t="s">
        <v>3042</v>
      </c>
      <c r="C1014" s="61" t="s">
        <v>2948</v>
      </c>
      <c r="D1014" s="61" t="s">
        <v>3043</v>
      </c>
      <c r="E1014" s="61">
        <v>432.46603294599998</v>
      </c>
      <c r="F1014" s="59">
        <v>1818.571869611254</v>
      </c>
      <c r="G1014" s="61">
        <v>1.3932560590094836</v>
      </c>
      <c r="H1014" s="61">
        <v>2533.7362760800843</v>
      </c>
      <c r="I1014" s="59">
        <v>0.24088640145212525</v>
      </c>
      <c r="J1014" s="60">
        <v>1.3689305702616851E-2</v>
      </c>
      <c r="K1014" s="59">
        <v>7.7144153683255182E-3</v>
      </c>
      <c r="L1014" s="59">
        <v>0.12638027529874452</v>
      </c>
      <c r="M1014" s="59">
        <v>0</v>
      </c>
      <c r="N1014" s="59">
        <v>0</v>
      </c>
      <c r="O1014" s="59">
        <v>0</v>
      </c>
      <c r="P1014" s="59">
        <v>0</v>
      </c>
      <c r="Q1014" s="59">
        <v>0</v>
      </c>
      <c r="R1014" s="59">
        <v>4.9009227045832708E-2</v>
      </c>
      <c r="S1014" s="59">
        <v>4.409317803660566E-2</v>
      </c>
      <c r="T1014" s="59">
        <v>0.14967478445015883</v>
      </c>
      <c r="U1014" s="59">
        <v>0</v>
      </c>
      <c r="V1014" s="59">
        <v>0.17977613069127213</v>
      </c>
      <c r="W1014" s="59">
        <v>0.42966268340644381</v>
      </c>
      <c r="X1014" s="59">
        <v>0.48026017243987296</v>
      </c>
      <c r="Y1014" s="59">
        <v>0.54645669291338583</v>
      </c>
      <c r="Z1014" s="59">
        <v>0.28031496062992128</v>
      </c>
      <c r="AA1014" s="59">
        <v>3.4645669291338582E-2</v>
      </c>
      <c r="AB1014" s="59">
        <v>0.13858267716535433</v>
      </c>
      <c r="AC1014" s="59">
        <v>0.59582513991831798</v>
      </c>
      <c r="AD1014" s="60">
        <v>0.29806383300559669</v>
      </c>
      <c r="AE1014" s="59">
        <v>6.8295265466646493E-2</v>
      </c>
      <c r="AF1014" s="59">
        <v>0.30573499402786553</v>
      </c>
      <c r="AG1014" s="61">
        <v>1452.3772550151537</v>
      </c>
      <c r="AH1014" s="61">
        <v>14.461246933179391</v>
      </c>
      <c r="AI1014" s="61">
        <v>94.875964484049405</v>
      </c>
      <c r="AJ1014" s="61">
        <v>10.217058181762695</v>
      </c>
      <c r="AK1014" s="61">
        <v>289.01734733581543</v>
      </c>
      <c r="AL1014" s="59">
        <v>0.27083051864705604</v>
      </c>
      <c r="AM1014" s="59">
        <v>0.32748236673117875</v>
      </c>
      <c r="AN1014" s="59">
        <v>0.40176565733127845</v>
      </c>
      <c r="AO1014" s="59">
        <v>0.1910554672632914</v>
      </c>
      <c r="AP1014" s="59">
        <v>0.10203113455966999</v>
      </c>
      <c r="AQ1014" s="59">
        <v>0.65583185358609408</v>
      </c>
      <c r="AR1014" s="59">
        <v>0.70337316593556198</v>
      </c>
      <c r="AS1014" s="59">
        <v>1.8112328767123287</v>
      </c>
      <c r="AT1014" s="59">
        <v>0</v>
      </c>
    </row>
    <row r="1015" spans="1:46">
      <c r="A1015" s="61" t="s">
        <v>192</v>
      </c>
      <c r="B1015" s="61" t="s">
        <v>3045</v>
      </c>
      <c r="C1015" s="61" t="s">
        <v>2948</v>
      </c>
      <c r="D1015" s="61" t="s">
        <v>3046</v>
      </c>
      <c r="E1015" s="61">
        <v>91.846603031499995</v>
      </c>
      <c r="F1015" s="59">
        <v>2842.2142550464596</v>
      </c>
      <c r="G1015" s="61">
        <v>1.3004166666666668</v>
      </c>
      <c r="H1015" s="61">
        <v>3696.0627875000005</v>
      </c>
      <c r="I1015" s="59">
        <v>0.36302467157962193</v>
      </c>
      <c r="J1015" s="60">
        <v>0</v>
      </c>
      <c r="K1015" s="59">
        <v>0</v>
      </c>
      <c r="L1015" s="59">
        <v>1.1855174623518103E-2</v>
      </c>
      <c r="M1015" s="59">
        <v>0</v>
      </c>
      <c r="N1015" s="59">
        <v>0</v>
      </c>
      <c r="O1015" s="59">
        <v>0</v>
      </c>
      <c r="P1015" s="59">
        <v>0</v>
      </c>
      <c r="Q1015" s="59">
        <v>0</v>
      </c>
      <c r="R1015" s="59">
        <v>0.3091957705863505</v>
      </c>
      <c r="S1015" s="59">
        <v>0</v>
      </c>
      <c r="T1015" s="59">
        <v>0.54854213393143225</v>
      </c>
      <c r="U1015" s="59">
        <v>4.1973726369753286E-2</v>
      </c>
      <c r="V1015" s="59">
        <v>0</v>
      </c>
      <c r="W1015" s="59">
        <v>8.8433194488945835E-2</v>
      </c>
      <c r="X1015" s="59">
        <v>1.7526433835309194</v>
      </c>
      <c r="Y1015" s="59">
        <v>0.80073126142595974</v>
      </c>
      <c r="Z1015" s="59">
        <v>0.12248628884826326</v>
      </c>
      <c r="AA1015" s="59">
        <v>6.2157221206581355E-2</v>
      </c>
      <c r="AB1015" s="59">
        <v>1.4625228519195614E-2</v>
      </c>
      <c r="AC1015" s="59">
        <v>0.61134251842358212</v>
      </c>
      <c r="AD1015" s="60">
        <v>0.21531560397308552</v>
      </c>
      <c r="AE1015" s="59">
        <v>0.13521307273309835</v>
      </c>
      <c r="AF1015" s="59">
        <v>0.33980570832103746</v>
      </c>
      <c r="AG1015" s="61">
        <v>1414.5544217687075</v>
      </c>
      <c r="AH1015" s="61">
        <v>14.596761904761903</v>
      </c>
      <c r="AI1015" s="61">
        <v>53.026379740545515</v>
      </c>
      <c r="AJ1015" s="61">
        <v>20.435333251953125</v>
      </c>
      <c r="AK1015" s="61">
        <v>77.982345581054688</v>
      </c>
      <c r="AL1015" s="59">
        <v>0.26811007905817197</v>
      </c>
      <c r="AM1015" s="59">
        <v>0.40896994292883593</v>
      </c>
      <c r="AN1015" s="59">
        <v>0.32595108596158467</v>
      </c>
      <c r="AO1015" s="59">
        <v>0</v>
      </c>
      <c r="AP1015" s="59">
        <v>0</v>
      </c>
      <c r="AQ1015" s="59">
        <v>1.0030311079485925</v>
      </c>
      <c r="AR1015" s="59">
        <v>0.89714834988785641</v>
      </c>
      <c r="AS1015" s="59">
        <v>2.0806666666666667</v>
      </c>
      <c r="AT1015" s="59">
        <v>0</v>
      </c>
    </row>
    <row r="1016" spans="1:46">
      <c r="A1016" s="61" t="s">
        <v>192</v>
      </c>
      <c r="B1016" s="61" t="s">
        <v>3048</v>
      </c>
      <c r="C1016" s="61" t="s">
        <v>2948</v>
      </c>
      <c r="D1016" s="61" t="s">
        <v>3049</v>
      </c>
      <c r="E1016" s="61">
        <v>296.18285818599998</v>
      </c>
      <c r="F1016" s="59">
        <v>1741.9502306692657</v>
      </c>
      <c r="G1016" s="61">
        <v>3.1569230769230772</v>
      </c>
      <c r="H1016" s="61">
        <v>5499.2028820512824</v>
      </c>
      <c r="I1016" s="59">
        <v>0.15675763482781024</v>
      </c>
      <c r="J1016" s="60">
        <v>0</v>
      </c>
      <c r="K1016" s="59">
        <v>0.13235845519310085</v>
      </c>
      <c r="L1016" s="59">
        <v>3.787026621672291E-2</v>
      </c>
      <c r="M1016" s="59">
        <v>0</v>
      </c>
      <c r="N1016" s="59">
        <v>0</v>
      </c>
      <c r="O1016" s="59">
        <v>0</v>
      </c>
      <c r="P1016" s="59">
        <v>2.3622047244094488E-2</v>
      </c>
      <c r="Q1016" s="59">
        <v>0</v>
      </c>
      <c r="R1016" s="59">
        <v>0.19160104986876642</v>
      </c>
      <c r="S1016" s="59">
        <v>0</v>
      </c>
      <c r="T1016" s="59">
        <v>0.28158980127484062</v>
      </c>
      <c r="U1016" s="59">
        <v>0</v>
      </c>
      <c r="V1016" s="59">
        <v>0.13573303337082865</v>
      </c>
      <c r="W1016" s="59">
        <v>0.19722534683164603</v>
      </c>
      <c r="X1016" s="59">
        <v>0.87394411955815465</v>
      </c>
      <c r="Y1016" s="59">
        <v>0.87360594795539026</v>
      </c>
      <c r="Z1016" s="59">
        <v>6.8773234200743494E-2</v>
      </c>
      <c r="AA1016" s="59">
        <v>2.7881040892193305E-2</v>
      </c>
      <c r="AB1016" s="59">
        <v>2.9739776951672861E-2</v>
      </c>
      <c r="AC1016" s="59">
        <v>0.25454840805717999</v>
      </c>
      <c r="AD1016" s="60">
        <v>8.4470435347628325E-2</v>
      </c>
      <c r="AE1016" s="59">
        <v>0.65237166991552953</v>
      </c>
      <c r="AF1016" s="59">
        <v>0.20784457404803933</v>
      </c>
      <c r="AG1016" s="61">
        <v>1433.3873892872207</v>
      </c>
      <c r="AH1016" s="61">
        <v>14.116252636018558</v>
      </c>
      <c r="AI1016" s="61">
        <v>166.91297243479352</v>
      </c>
      <c r="AJ1016" s="61">
        <v>49.014656066894531</v>
      </c>
      <c r="AK1016" s="61">
        <v>266.86724090576172</v>
      </c>
      <c r="AL1016" s="59">
        <v>0.14961196698349158</v>
      </c>
      <c r="AM1016" s="59">
        <v>0.27052544664715966</v>
      </c>
      <c r="AN1016" s="59">
        <v>0.58198844138289108</v>
      </c>
      <c r="AO1016" s="59">
        <v>0</v>
      </c>
      <c r="AP1016" s="59">
        <v>0</v>
      </c>
      <c r="AQ1016" s="59">
        <v>1.0021258550135423</v>
      </c>
      <c r="AR1016" s="59">
        <v>0.42235217673814163</v>
      </c>
      <c r="AS1016" s="59">
        <v>4.735384615384616</v>
      </c>
      <c r="AT1016" s="59">
        <v>2.683846153846154</v>
      </c>
    </row>
    <row r="1017" spans="1:46">
      <c r="A1017" s="61" t="s">
        <v>192</v>
      </c>
      <c r="B1017" s="61" t="s">
        <v>3051</v>
      </c>
      <c r="C1017" s="61" t="s">
        <v>2948</v>
      </c>
      <c r="D1017" s="61" t="s">
        <v>3052</v>
      </c>
      <c r="E1017" s="61">
        <v>1167.4715394699999</v>
      </c>
      <c r="F1017" s="59">
        <v>283.46497913224016</v>
      </c>
      <c r="G1017" s="61">
        <v>10.67918552036199</v>
      </c>
      <c r="H1017" s="61">
        <v>3027.1751006787326</v>
      </c>
      <c r="I1017" s="59">
        <v>2.6757340790644457E-2</v>
      </c>
      <c r="J1017" s="60">
        <v>0</v>
      </c>
      <c r="K1017" s="59">
        <v>0</v>
      </c>
      <c r="L1017" s="59">
        <v>0.10021931915705169</v>
      </c>
      <c r="M1017" s="59">
        <v>0</v>
      </c>
      <c r="N1017" s="59">
        <v>0</v>
      </c>
      <c r="O1017" s="59">
        <v>0</v>
      </c>
      <c r="P1017" s="59">
        <v>0</v>
      </c>
      <c r="Q1017" s="59">
        <v>0</v>
      </c>
      <c r="R1017" s="59">
        <v>0.10041003146753133</v>
      </c>
      <c r="S1017" s="59">
        <v>3.4614284352054957E-2</v>
      </c>
      <c r="T1017" s="59">
        <v>0.13082864498903415</v>
      </c>
      <c r="U1017" s="59">
        <v>5.6260131591494289E-3</v>
      </c>
      <c r="V1017" s="59">
        <v>0.11185277009630984</v>
      </c>
      <c r="W1017" s="59">
        <v>0.51644893677886961</v>
      </c>
      <c r="X1017" s="59">
        <v>8.4954027371721544E-2</v>
      </c>
      <c r="Y1017" s="59">
        <v>0.48753117206982544</v>
      </c>
      <c r="Z1017" s="59">
        <v>0.2319201995012469</v>
      </c>
      <c r="AA1017" s="59">
        <v>0.17082294264339151</v>
      </c>
      <c r="AB1017" s="59">
        <v>0.10972568578553617</v>
      </c>
      <c r="AC1017" s="59">
        <v>7.8969111478327192E-2</v>
      </c>
      <c r="AD1017" s="60">
        <v>2.8706410745307404E-2</v>
      </c>
      <c r="AE1017" s="59">
        <v>0.88892419812719803</v>
      </c>
      <c r="AF1017" s="59">
        <v>0.8086192837116768</v>
      </c>
      <c r="AG1017" s="61">
        <v>1391.1388457210226</v>
      </c>
      <c r="AH1017" s="61">
        <v>14.203097368844114</v>
      </c>
      <c r="AI1017" s="61">
        <v>151.01572485769501</v>
      </c>
      <c r="AJ1017" s="61">
        <v>23.588310241699219</v>
      </c>
      <c r="AK1017" s="61">
        <v>386.41168975830078</v>
      </c>
      <c r="AL1017" s="59">
        <v>0.14930770824540451</v>
      </c>
      <c r="AM1017" s="59">
        <v>0.24486678290228764</v>
      </c>
      <c r="AN1017" s="59">
        <v>0.60595695576541186</v>
      </c>
      <c r="AO1017" s="59">
        <v>0.26976032335912276</v>
      </c>
      <c r="AP1017" s="59">
        <v>0.48523666817366312</v>
      </c>
      <c r="AQ1017" s="59">
        <v>0.24513445538031811</v>
      </c>
      <c r="AR1017" s="59">
        <v>0.10274988347951358</v>
      </c>
      <c r="AS1017" s="59">
        <v>13.882941176470588</v>
      </c>
      <c r="AT1017" s="59">
        <v>12.312205882352941</v>
      </c>
    </row>
    <row r="1018" spans="1:46">
      <c r="A1018" s="61" t="s">
        <v>192</v>
      </c>
      <c r="B1018" s="61" t="s">
        <v>3054</v>
      </c>
      <c r="C1018" s="61" t="s">
        <v>2948</v>
      </c>
      <c r="D1018" s="61" t="s">
        <v>3055</v>
      </c>
      <c r="E1018" s="61">
        <v>355.41728311200001</v>
      </c>
      <c r="F1018" s="59">
        <v>1682.5291518445324</v>
      </c>
      <c r="G1018" s="61">
        <v>2.4582995951417006</v>
      </c>
      <c r="H1018" s="61">
        <v>4136.1607327935226</v>
      </c>
      <c r="I1018" s="59">
        <v>0.46920289855072467</v>
      </c>
      <c r="J1018" s="60">
        <v>0</v>
      </c>
      <c r="K1018" s="59">
        <v>0</v>
      </c>
      <c r="L1018" s="59">
        <v>0.29802664867599937</v>
      </c>
      <c r="M1018" s="59">
        <v>0</v>
      </c>
      <c r="N1018" s="59">
        <v>0</v>
      </c>
      <c r="O1018" s="59">
        <v>0</v>
      </c>
      <c r="P1018" s="59">
        <v>0</v>
      </c>
      <c r="Q1018" s="59">
        <v>0</v>
      </c>
      <c r="R1018" s="59">
        <v>0.1824928318434812</v>
      </c>
      <c r="S1018" s="59">
        <v>0</v>
      </c>
      <c r="T1018" s="59">
        <v>0.27205262270197333</v>
      </c>
      <c r="U1018" s="59">
        <v>0</v>
      </c>
      <c r="V1018" s="59">
        <v>2.0745488277955811E-2</v>
      </c>
      <c r="W1018" s="59">
        <v>0.22668240850059032</v>
      </c>
      <c r="X1018" s="59">
        <v>0.66040843214756262</v>
      </c>
      <c r="Y1018" s="59">
        <v>0.53865336658354113</v>
      </c>
      <c r="Z1018" s="59">
        <v>0.26932668329177056</v>
      </c>
      <c r="AA1018" s="59">
        <v>0.17206982543640897</v>
      </c>
      <c r="AB1018" s="59">
        <v>1.9950124688279301E-2</v>
      </c>
      <c r="AC1018" s="59">
        <v>0.28376152832674573</v>
      </c>
      <c r="AD1018" s="60">
        <v>0.31472332015810278</v>
      </c>
      <c r="AE1018" s="59">
        <v>0.38356389986824768</v>
      </c>
      <c r="AF1018" s="59">
        <v>0.17084143874023638</v>
      </c>
      <c r="AG1018" s="61">
        <v>1410.6013715491472</v>
      </c>
      <c r="AH1018" s="61">
        <v>14.35731492878495</v>
      </c>
      <c r="AI1018" s="61">
        <v>160.73959502079504</v>
      </c>
      <c r="AJ1018" s="61">
        <v>26.498199462890625</v>
      </c>
      <c r="AK1018" s="61">
        <v>353.69967651367188</v>
      </c>
      <c r="AL1018" s="59">
        <v>0.14050385947118832</v>
      </c>
      <c r="AM1018" s="59">
        <v>0.25058573184786403</v>
      </c>
      <c r="AN1018" s="59">
        <v>0.60808804261748328</v>
      </c>
      <c r="AO1018" s="59">
        <v>0.28874510294329314</v>
      </c>
      <c r="AP1018" s="59">
        <v>0.27221523712315332</v>
      </c>
      <c r="AQ1018" s="59">
        <v>0.30175797603574361</v>
      </c>
      <c r="AR1018" s="59">
        <v>0.95520421607378125</v>
      </c>
      <c r="AS1018" s="59">
        <v>3.1957894736842105</v>
      </c>
      <c r="AT1018" s="59">
        <v>7.5263157894736837E-2</v>
      </c>
    </row>
    <row r="1019" spans="1:46">
      <c r="A1019" s="61" t="s">
        <v>192</v>
      </c>
      <c r="B1019" s="61" t="s">
        <v>3057</v>
      </c>
      <c r="C1019" s="61" t="s">
        <v>2948</v>
      </c>
      <c r="D1019" s="61" t="s">
        <v>3058</v>
      </c>
      <c r="E1019" s="61">
        <v>169.98861337400001</v>
      </c>
      <c r="F1019" s="59">
        <v>1422.6889716840537</v>
      </c>
      <c r="G1019" s="61">
        <v>1.2732447817836812</v>
      </c>
      <c r="H1019" s="61">
        <v>1811.4313092979128</v>
      </c>
      <c r="I1019" s="59">
        <v>0.10834575260804771</v>
      </c>
      <c r="J1019" s="60">
        <v>0</v>
      </c>
      <c r="K1019" s="59">
        <v>0</v>
      </c>
      <c r="L1019" s="59">
        <v>7.8156624630235108E-2</v>
      </c>
      <c r="M1019" s="59">
        <v>0</v>
      </c>
      <c r="N1019" s="59">
        <v>0</v>
      </c>
      <c r="O1019" s="59">
        <v>0</v>
      </c>
      <c r="P1019" s="59">
        <v>0</v>
      </c>
      <c r="Q1019" s="59">
        <v>0</v>
      </c>
      <c r="R1019" s="59">
        <v>3.5030359645025697E-2</v>
      </c>
      <c r="S1019" s="59">
        <v>0</v>
      </c>
      <c r="T1019" s="59">
        <v>0.21158337225595519</v>
      </c>
      <c r="U1019" s="59">
        <v>0</v>
      </c>
      <c r="V1019" s="59">
        <v>0.30873423633815983</v>
      </c>
      <c r="W1019" s="59">
        <v>0.36649540713062434</v>
      </c>
      <c r="X1019" s="59">
        <v>0.40834575260804773</v>
      </c>
      <c r="Y1019" s="59">
        <v>0.80656934306569339</v>
      </c>
      <c r="Z1019" s="59">
        <v>0.16788321167883213</v>
      </c>
      <c r="AA1019" s="59">
        <v>2.5547445255474449E-2</v>
      </c>
      <c r="AB1019" s="59">
        <v>0</v>
      </c>
      <c r="AC1019" s="59">
        <v>0.6105812220566319</v>
      </c>
      <c r="AD1019" s="60">
        <v>0.17973174366616992</v>
      </c>
      <c r="AE1019" s="59">
        <v>0.16035767511177348</v>
      </c>
      <c r="AF1019" s="59">
        <v>0.39473232158421168</v>
      </c>
      <c r="AG1019" s="61">
        <v>1453.9904306220096</v>
      </c>
      <c r="AH1019" s="61">
        <v>14.631534781008465</v>
      </c>
      <c r="AI1019" s="61">
        <v>39.960654192909097</v>
      </c>
      <c r="AJ1019" s="61">
        <v>10</v>
      </c>
      <c r="AK1019" s="61">
        <v>80</v>
      </c>
      <c r="AL1019" s="59">
        <v>0.31987436641045469</v>
      </c>
      <c r="AM1019" s="59">
        <v>0.43348491723899552</v>
      </c>
      <c r="AN1019" s="59">
        <v>0.24817838773224934</v>
      </c>
      <c r="AO1019" s="59">
        <v>0.17721775242510249</v>
      </c>
      <c r="AP1019" s="59">
        <v>0</v>
      </c>
      <c r="AQ1019" s="59">
        <v>0.6621767056381942</v>
      </c>
      <c r="AR1019" s="59">
        <v>0.83457526080476907</v>
      </c>
      <c r="AS1019" s="59">
        <v>2.1645161290322581</v>
      </c>
      <c r="AT1019" s="59">
        <v>9.2580645161290331E-2</v>
      </c>
    </row>
    <row r="1020" spans="1:46">
      <c r="A1020" s="61" t="s">
        <v>192</v>
      </c>
      <c r="B1020" s="61" t="s">
        <v>3060</v>
      </c>
      <c r="C1020" s="61" t="s">
        <v>2948</v>
      </c>
      <c r="D1020" s="61" t="s">
        <v>3061</v>
      </c>
      <c r="E1020" s="61">
        <v>241.24946771500001</v>
      </c>
      <c r="F1020" s="59">
        <v>858.61450186879745</v>
      </c>
      <c r="G1020" s="61">
        <v>1.4722960151802658</v>
      </c>
      <c r="H1020" s="61">
        <v>1264.1347096774196</v>
      </c>
      <c r="I1020" s="59">
        <v>3.6989302745199182E-2</v>
      </c>
      <c r="J1020" s="60">
        <v>0</v>
      </c>
      <c r="K1020" s="59">
        <v>0</v>
      </c>
      <c r="L1020" s="59">
        <v>2.8327097808658476E-2</v>
      </c>
      <c r="M1020" s="59">
        <v>0</v>
      </c>
      <c r="N1020" s="59">
        <v>0</v>
      </c>
      <c r="O1020" s="59">
        <v>0</v>
      </c>
      <c r="P1020" s="59">
        <v>0</v>
      </c>
      <c r="Q1020" s="59">
        <v>0</v>
      </c>
      <c r="R1020" s="59">
        <v>0</v>
      </c>
      <c r="S1020" s="59">
        <v>4.8369855692143249E-2</v>
      </c>
      <c r="T1020" s="59">
        <v>0.35676109032602893</v>
      </c>
      <c r="U1020" s="59">
        <v>0</v>
      </c>
      <c r="V1020" s="59">
        <v>3.3404596472474617E-2</v>
      </c>
      <c r="W1020" s="59">
        <v>0.53313735970069487</v>
      </c>
      <c r="X1020" s="59">
        <v>0.35056063925763631</v>
      </c>
      <c r="Y1020" s="59">
        <v>0.5404411764705882</v>
      </c>
      <c r="Z1020" s="59">
        <v>0.38235294117647056</v>
      </c>
      <c r="AA1020" s="59">
        <v>4.779411764705882E-2</v>
      </c>
      <c r="AB1020" s="59">
        <v>2.9411764705882353E-2</v>
      </c>
      <c r="AC1020" s="59">
        <v>0.32169093955406625</v>
      </c>
      <c r="AD1020" s="60">
        <v>7.4623018430210075E-2</v>
      </c>
      <c r="AE1020" s="59">
        <v>0.57829617218713747</v>
      </c>
      <c r="AF1020" s="59">
        <v>0.32161728991527117</v>
      </c>
      <c r="AG1020" s="61">
        <v>1487.3303896103896</v>
      </c>
      <c r="AH1020" s="61">
        <v>13.987485714285715</v>
      </c>
      <c r="AI1020" s="61">
        <v>236.6505884677249</v>
      </c>
      <c r="AJ1020" s="61">
        <v>64.576904296875</v>
      </c>
      <c r="AK1020" s="61">
        <v>368.1270751953125</v>
      </c>
      <c r="AL1020" s="59">
        <v>2.8238404273073652E-2</v>
      </c>
      <c r="AM1020" s="59">
        <v>0.11943031532006379</v>
      </c>
      <c r="AN1020" s="59">
        <v>0.85285162263264636</v>
      </c>
      <c r="AO1020" s="59">
        <v>3.2124423209735159E-2</v>
      </c>
      <c r="AP1020" s="59">
        <v>0.44922378907807076</v>
      </c>
      <c r="AQ1020" s="59">
        <v>0.5191721299379779</v>
      </c>
      <c r="AR1020" s="59">
        <v>0.46397731666451858</v>
      </c>
      <c r="AS1020" s="59">
        <v>2.5029032258064516</v>
      </c>
      <c r="AT1020" s="59">
        <v>1.2622580645161292</v>
      </c>
    </row>
    <row r="1021" spans="1:46">
      <c r="A1021" s="61" t="s">
        <v>192</v>
      </c>
      <c r="B1021" s="61" t="s">
        <v>3063</v>
      </c>
      <c r="C1021" s="61" t="s">
        <v>2948</v>
      </c>
      <c r="D1021" s="61" t="s">
        <v>3064</v>
      </c>
      <c r="E1021" s="61">
        <v>752.98371289500005</v>
      </c>
      <c r="F1021" s="59">
        <v>799.79843348976283</v>
      </c>
      <c r="G1021" s="61">
        <v>2.4849329205366359</v>
      </c>
      <c r="H1021" s="61">
        <v>1987.4454571723427</v>
      </c>
      <c r="I1021" s="59">
        <v>0.24452842726026827</v>
      </c>
      <c r="J1021" s="60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  <c r="P1021" s="59">
        <v>0</v>
      </c>
      <c r="Q1021" s="59">
        <v>0</v>
      </c>
      <c r="R1021" s="59">
        <v>0.40455997356537071</v>
      </c>
      <c r="S1021" s="59">
        <v>0.21125674633770242</v>
      </c>
      <c r="T1021" s="59">
        <v>0.35147042625839853</v>
      </c>
      <c r="U1021" s="59">
        <v>3.2712853838528476E-2</v>
      </c>
      <c r="V1021" s="59">
        <v>0</v>
      </c>
      <c r="W1021" s="59">
        <v>0</v>
      </c>
      <c r="X1021" s="59">
        <v>0.71223888035217409</v>
      </c>
      <c r="Y1021" s="59">
        <v>0.53469387755102038</v>
      </c>
      <c r="Z1021" s="59">
        <v>0.16676384839650146</v>
      </c>
      <c r="AA1021" s="59">
        <v>9.3294460641399415E-2</v>
      </c>
      <c r="AB1021" s="59">
        <v>0.20524781341107873</v>
      </c>
      <c r="AC1021" s="59">
        <v>0.30437310519539851</v>
      </c>
      <c r="AD1021" s="60">
        <v>1.5449146559242495E-2</v>
      </c>
      <c r="AE1021" s="59">
        <v>0.6756509821836455</v>
      </c>
      <c r="AF1021" s="59">
        <v>0.31978115313309174</v>
      </c>
      <c r="AG1021" s="61">
        <v>1539.4689054726368</v>
      </c>
      <c r="AH1021" s="61">
        <v>12.938262023217247</v>
      </c>
      <c r="AI1021" s="61">
        <v>504.97677747138601</v>
      </c>
      <c r="AJ1021" s="61">
        <v>129.29777526855469</v>
      </c>
      <c r="AK1021" s="61">
        <v>593.09687805175781</v>
      </c>
      <c r="AL1021" s="59">
        <v>7.6445876602946938E-2</v>
      </c>
      <c r="AM1021" s="59">
        <v>0.20327464907776011</v>
      </c>
      <c r="AN1021" s="59">
        <v>0.71972008254522579</v>
      </c>
      <c r="AO1021" s="59">
        <v>0.28146359127100223</v>
      </c>
      <c r="AP1021" s="59">
        <v>1.5521584065962083E-2</v>
      </c>
      <c r="AQ1021" s="59">
        <v>0.7024554328889685</v>
      </c>
      <c r="AR1021" s="59">
        <v>0.37376967482038292</v>
      </c>
      <c r="AS1021" s="59">
        <v>4.2243859649122806</v>
      </c>
      <c r="AT1021" s="59">
        <v>2.6315789473684212</v>
      </c>
    </row>
    <row r="1022" spans="1:46">
      <c r="A1022" s="61" t="s">
        <v>192</v>
      </c>
      <c r="B1022" s="61" t="s">
        <v>3066</v>
      </c>
      <c r="C1022" s="61" t="s">
        <v>2948</v>
      </c>
      <c r="D1022" s="61" t="s">
        <v>3067</v>
      </c>
      <c r="E1022" s="61">
        <v>2623.2797372800001</v>
      </c>
      <c r="F1022" s="59">
        <v>180.41540020355495</v>
      </c>
      <c r="G1022" s="61">
        <v>23.55393835616438</v>
      </c>
      <c r="H1022" s="61">
        <v>4249.4932148972603</v>
      </c>
      <c r="I1022" s="59">
        <v>4.4916578823016307E-2</v>
      </c>
      <c r="J1022" s="60">
        <v>0</v>
      </c>
      <c r="K1022" s="59">
        <v>0</v>
      </c>
      <c r="L1022" s="59">
        <v>0</v>
      </c>
      <c r="M1022" s="59">
        <v>0</v>
      </c>
      <c r="N1022" s="59">
        <v>0</v>
      </c>
      <c r="O1022" s="59">
        <v>0</v>
      </c>
      <c r="P1022" s="59">
        <v>0</v>
      </c>
      <c r="Q1022" s="59">
        <v>0</v>
      </c>
      <c r="R1022" s="59">
        <v>0.79364659166115203</v>
      </c>
      <c r="S1022" s="59">
        <v>1.6545334215751169E-2</v>
      </c>
      <c r="T1022" s="59">
        <v>0.18219722038385186</v>
      </c>
      <c r="U1022" s="59">
        <v>7.6108537392455379E-3</v>
      </c>
      <c r="V1022" s="59">
        <v>0</v>
      </c>
      <c r="W1022" s="59">
        <v>0</v>
      </c>
      <c r="X1022" s="59">
        <v>0.25411653520410021</v>
      </c>
      <c r="Y1022" s="59">
        <v>0.75225289658131866</v>
      </c>
      <c r="Z1022" s="59">
        <v>3.032470318981547E-2</v>
      </c>
      <c r="AA1022" s="59">
        <v>1.0298955800314688E-2</v>
      </c>
      <c r="AB1022" s="59">
        <v>0.20712344442855096</v>
      </c>
      <c r="AC1022" s="59">
        <v>8.3275780596852172E-3</v>
      </c>
      <c r="AD1022" s="60">
        <v>1.246774017665661E-3</v>
      </c>
      <c r="AE1022" s="59">
        <v>0.98925157209843351</v>
      </c>
      <c r="AF1022" s="59">
        <v>1.0487253650091213</v>
      </c>
      <c r="AG1022" s="61">
        <v>1535.3065726469256</v>
      </c>
      <c r="AH1022" s="61">
        <v>11.379788932034209</v>
      </c>
      <c r="AI1022" s="61">
        <v>753.99622357967189</v>
      </c>
      <c r="AJ1022" s="61">
        <v>172.90071105957031</v>
      </c>
      <c r="AK1022" s="61">
        <v>1200.5466766357422</v>
      </c>
      <c r="AL1022" s="59">
        <v>1.7845027861397075E-2</v>
      </c>
      <c r="AM1022" s="59">
        <v>6.611475609529624E-2</v>
      </c>
      <c r="AN1022" s="59">
        <v>0.91605270526416038</v>
      </c>
      <c r="AO1022" s="59">
        <v>0.76604964062416581</v>
      </c>
      <c r="AP1022" s="59">
        <v>5.6703826849299113E-3</v>
      </c>
      <c r="AQ1022" s="59">
        <v>0.22829246591175803</v>
      </c>
      <c r="AR1022" s="59">
        <v>5.2342699283922794E-2</v>
      </c>
      <c r="AS1022" s="59">
        <v>37.68630136986301</v>
      </c>
      <c r="AT1022" s="59">
        <v>35.61643835616438</v>
      </c>
    </row>
    <row r="1023" spans="1:46">
      <c r="A1023" s="61" t="s">
        <v>192</v>
      </c>
      <c r="B1023" s="61" t="s">
        <v>3069</v>
      </c>
      <c r="C1023" s="61" t="s">
        <v>2948</v>
      </c>
      <c r="D1023" s="61" t="s">
        <v>3070</v>
      </c>
      <c r="E1023" s="61">
        <v>5910.0898467300003</v>
      </c>
      <c r="F1023" s="59">
        <v>167.84624028073148</v>
      </c>
      <c r="G1023" s="61">
        <v>22.05065527065527</v>
      </c>
      <c r="H1023" s="61">
        <v>3701.1195829059825</v>
      </c>
      <c r="I1023" s="59">
        <v>2.845300512417669E-2</v>
      </c>
      <c r="J1023" s="60">
        <v>0</v>
      </c>
      <c r="K1023" s="59">
        <v>0</v>
      </c>
      <c r="L1023" s="59">
        <v>0</v>
      </c>
      <c r="M1023" s="59">
        <v>0</v>
      </c>
      <c r="N1023" s="59">
        <v>0</v>
      </c>
      <c r="O1023" s="59">
        <v>0</v>
      </c>
      <c r="P1023" s="59">
        <v>0</v>
      </c>
      <c r="Q1023" s="59">
        <v>0</v>
      </c>
      <c r="R1023" s="59">
        <v>0.53963587017980419</v>
      </c>
      <c r="S1023" s="59">
        <v>7.8593237589053636E-2</v>
      </c>
      <c r="T1023" s="59">
        <v>0.33088318443967041</v>
      </c>
      <c r="U1023" s="59">
        <v>4.3537261110482952E-3</v>
      </c>
      <c r="V1023" s="59">
        <v>0</v>
      </c>
      <c r="W1023" s="59">
        <v>4.6533981680425281E-2</v>
      </c>
      <c r="X1023" s="59">
        <v>0.2015044355265912</v>
      </c>
      <c r="Y1023" s="59">
        <v>0.72185175686073355</v>
      </c>
      <c r="Z1023" s="59">
        <v>6.873557322390357E-2</v>
      </c>
      <c r="AA1023" s="59">
        <v>1.8594511413182867E-2</v>
      </c>
      <c r="AB1023" s="59">
        <v>0.19081815850218006</v>
      </c>
      <c r="AC1023" s="59">
        <v>6.36193793622041E-3</v>
      </c>
      <c r="AD1023" s="60">
        <v>2.5840527766939113E-3</v>
      </c>
      <c r="AE1023" s="59">
        <v>0.98992219417089378</v>
      </c>
      <c r="AF1023" s="59">
        <v>0.65479376800695765</v>
      </c>
      <c r="AG1023" s="61">
        <v>1457.5124542949357</v>
      </c>
      <c r="AH1023" s="61">
        <v>12.573509612807067</v>
      </c>
      <c r="AI1023" s="61">
        <v>618.46696088956037</v>
      </c>
      <c r="AJ1023" s="61">
        <v>59.820636749267578</v>
      </c>
      <c r="AK1023" s="61">
        <v>1353.5306816101074</v>
      </c>
      <c r="AL1023" s="59">
        <v>3.9128000757543233E-2</v>
      </c>
      <c r="AM1023" s="59">
        <v>8.8799411448943377E-2</v>
      </c>
      <c r="AN1023" s="59">
        <v>0.87104217253961169</v>
      </c>
      <c r="AO1023" s="59">
        <v>0.84095591249766288</v>
      </c>
      <c r="AP1023" s="59">
        <v>0</v>
      </c>
      <c r="AQ1023" s="59">
        <v>0.1517849175332481</v>
      </c>
      <c r="AR1023" s="59">
        <v>3.4367901930029018E-2</v>
      </c>
      <c r="AS1023" s="59">
        <v>28.665851851851851</v>
      </c>
      <c r="AT1023" s="59">
        <v>27.355777777777778</v>
      </c>
    </row>
    <row r="1024" spans="1:46">
      <c r="A1024" s="61" t="s">
        <v>192</v>
      </c>
      <c r="B1024" s="61" t="s">
        <v>3072</v>
      </c>
      <c r="C1024" s="61" t="s">
        <v>2948</v>
      </c>
      <c r="D1024" s="61" t="s">
        <v>377</v>
      </c>
      <c r="E1024" s="61">
        <v>410.79851780799999</v>
      </c>
      <c r="F1024" s="59">
        <v>1715.6612408759122</v>
      </c>
      <c r="G1024" s="61">
        <v>1.7940476190476193</v>
      </c>
      <c r="H1024" s="61">
        <v>3077.9779642857143</v>
      </c>
      <c r="I1024" s="59">
        <v>0.25945587259455871</v>
      </c>
      <c r="J1024" s="60">
        <v>2.58792302587923E-2</v>
      </c>
      <c r="K1024" s="59">
        <v>0</v>
      </c>
      <c r="L1024" s="59">
        <v>8.9980092899800926E-2</v>
      </c>
      <c r="M1024" s="59">
        <v>0</v>
      </c>
      <c r="N1024" s="59">
        <v>0</v>
      </c>
      <c r="O1024" s="59">
        <v>0</v>
      </c>
      <c r="P1024" s="59">
        <v>0</v>
      </c>
      <c r="Q1024" s="59">
        <v>0</v>
      </c>
      <c r="R1024" s="59">
        <v>0.10112806901128069</v>
      </c>
      <c r="S1024" s="59">
        <v>0</v>
      </c>
      <c r="T1024" s="59">
        <v>0.34943596549435957</v>
      </c>
      <c r="U1024" s="59">
        <v>4.2468480424684804E-2</v>
      </c>
      <c r="V1024" s="59">
        <v>0.15620437956204378</v>
      </c>
      <c r="W1024" s="59">
        <v>0.23490378234903778</v>
      </c>
      <c r="X1024" s="59">
        <v>0.74850696748506962</v>
      </c>
      <c r="Y1024" s="59">
        <v>0.72340425531914898</v>
      </c>
      <c r="Z1024" s="59">
        <v>0.1453900709219858</v>
      </c>
      <c r="AA1024" s="59">
        <v>0.13120567375886527</v>
      </c>
      <c r="AB1024" s="59">
        <v>0</v>
      </c>
      <c r="AC1024" s="59">
        <v>0.54412740544127403</v>
      </c>
      <c r="AD1024" s="60">
        <v>0.17000663570006636</v>
      </c>
      <c r="AE1024" s="59">
        <v>0.25507631055076307</v>
      </c>
      <c r="AF1024" s="59">
        <v>0.18342325187068292</v>
      </c>
      <c r="AG1024" s="61">
        <v>1436.0478148317345</v>
      </c>
      <c r="AH1024" s="61">
        <v>14.446625552002436</v>
      </c>
      <c r="AI1024" s="61">
        <v>114.99009720481999</v>
      </c>
      <c r="AJ1024" s="61">
        <v>14.782655715942383</v>
      </c>
      <c r="AK1024" s="61">
        <v>254.06179618835449</v>
      </c>
      <c r="AL1024" s="59">
        <v>0.10619561198219697</v>
      </c>
      <c r="AM1024" s="59">
        <v>0.29911256899283561</v>
      </c>
      <c r="AN1024" s="59">
        <v>0.59533442648472312</v>
      </c>
      <c r="AO1024" s="59">
        <v>6.6638507232381489E-2</v>
      </c>
      <c r="AP1024" s="59">
        <v>0.51758950138027804</v>
      </c>
      <c r="AQ1024" s="59">
        <v>0.37929177746650006</v>
      </c>
      <c r="AR1024" s="59">
        <v>0.70338420703384197</v>
      </c>
      <c r="AS1024" s="59">
        <v>2.152857142857143</v>
      </c>
      <c r="AT1024" s="59">
        <v>0</v>
      </c>
    </row>
    <row r="1025" spans="1:46">
      <c r="A1025" s="61" t="s">
        <v>192</v>
      </c>
      <c r="B1025" s="61" t="s">
        <v>3073</v>
      </c>
      <c r="C1025" s="61" t="s">
        <v>2948</v>
      </c>
      <c r="D1025" s="61" t="s">
        <v>3074</v>
      </c>
      <c r="E1025" s="61">
        <v>89.709091226200002</v>
      </c>
      <c r="F1025" s="59">
        <v>1650.9455731593664</v>
      </c>
      <c r="G1025" s="61">
        <v>1.0519607843137253</v>
      </c>
      <c r="H1025" s="61">
        <v>1736.73</v>
      </c>
      <c r="I1025" s="59">
        <v>7.8595837216526881E-2</v>
      </c>
      <c r="J1025" s="60">
        <v>0</v>
      </c>
      <c r="K1025" s="59">
        <v>0</v>
      </c>
      <c r="L1025" s="59">
        <v>7.7183734939759038E-2</v>
      </c>
      <c r="M1025" s="59">
        <v>0</v>
      </c>
      <c r="N1025" s="59">
        <v>0</v>
      </c>
      <c r="O1025" s="59">
        <v>0</v>
      </c>
      <c r="P1025" s="59">
        <v>0</v>
      </c>
      <c r="Q1025" s="59">
        <v>0</v>
      </c>
      <c r="R1025" s="59">
        <v>0</v>
      </c>
      <c r="S1025" s="59">
        <v>0</v>
      </c>
      <c r="T1025" s="59">
        <v>0.51506024096385539</v>
      </c>
      <c r="U1025" s="59">
        <v>1.8072289156626505E-2</v>
      </c>
      <c r="V1025" s="59">
        <v>0</v>
      </c>
      <c r="W1025" s="59">
        <v>0.38968373493975911</v>
      </c>
      <c r="X1025" s="59">
        <v>0.54364709537123346</v>
      </c>
      <c r="Y1025" s="59">
        <v>0.5428571428571427</v>
      </c>
      <c r="Z1025" s="59">
        <v>1.714285714285714E-2</v>
      </c>
      <c r="AA1025" s="59">
        <v>0.39428571428571424</v>
      </c>
      <c r="AB1025" s="59">
        <v>4.5714285714285707E-2</v>
      </c>
      <c r="AC1025" s="59">
        <v>0.53743398570984779</v>
      </c>
      <c r="AD1025" s="60">
        <v>8.6983535259397324E-2</v>
      </c>
      <c r="AE1025" s="59">
        <v>0.3479341410375893</v>
      </c>
      <c r="AF1025" s="59">
        <v>0.35882650866268884</v>
      </c>
      <c r="AG1025" s="61">
        <v>1434.7772346368715</v>
      </c>
      <c r="AH1025" s="61">
        <v>14.369664804469274</v>
      </c>
      <c r="AI1025" s="61">
        <v>164.7484030444642</v>
      </c>
      <c r="AJ1025" s="61">
        <v>67.968376159667969</v>
      </c>
      <c r="AK1025" s="61">
        <v>208.60022735595703</v>
      </c>
      <c r="AL1025" s="59">
        <v>0.14351945632283689</v>
      </c>
      <c r="AM1025" s="59">
        <v>0.33511096354992492</v>
      </c>
      <c r="AN1025" s="59">
        <v>0.52182559604759626</v>
      </c>
      <c r="AO1025" s="59">
        <v>0</v>
      </c>
      <c r="AP1025" s="59">
        <v>0.56571746861234729</v>
      </c>
      <c r="AQ1025" s="59">
        <v>0.43473854730801076</v>
      </c>
      <c r="AR1025" s="59">
        <v>0.86983535259397338</v>
      </c>
      <c r="AS1025" s="59">
        <v>1.8935294117647057</v>
      </c>
      <c r="AT1025" s="59">
        <v>0.33117647058823529</v>
      </c>
    </row>
    <row r="1026" spans="1:46">
      <c r="A1026" s="61" t="s">
        <v>192</v>
      </c>
      <c r="B1026" s="61" t="s">
        <v>3076</v>
      </c>
      <c r="C1026" s="61" t="s">
        <v>2948</v>
      </c>
      <c r="D1026" s="61" t="s">
        <v>383</v>
      </c>
      <c r="E1026" s="61">
        <v>1511.59266166</v>
      </c>
      <c r="F1026" s="59">
        <v>746.40918214499709</v>
      </c>
      <c r="G1026" s="61">
        <v>4.0184590690208672</v>
      </c>
      <c r="H1026" s="61">
        <v>2999.4147471910114</v>
      </c>
      <c r="I1026" s="59">
        <v>0.12214899141202311</v>
      </c>
      <c r="J1026" s="60">
        <v>0</v>
      </c>
      <c r="K1026" s="59">
        <v>0</v>
      </c>
      <c r="L1026" s="59">
        <v>6.9743233865371262E-2</v>
      </c>
      <c r="M1026" s="59">
        <v>0</v>
      </c>
      <c r="N1026" s="59">
        <v>0</v>
      </c>
      <c r="O1026" s="59">
        <v>0</v>
      </c>
      <c r="P1026" s="59">
        <v>0</v>
      </c>
      <c r="Q1026" s="59">
        <v>0</v>
      </c>
      <c r="R1026" s="59">
        <v>0.1727388387693731</v>
      </c>
      <c r="S1026" s="59">
        <v>2.2495951885264862E-2</v>
      </c>
      <c r="T1026" s="59">
        <v>0.35814249363867678</v>
      </c>
      <c r="U1026" s="59">
        <v>8.8711542910016178E-2</v>
      </c>
      <c r="V1026" s="59">
        <v>3.7300485773768211E-2</v>
      </c>
      <c r="W1026" s="59">
        <v>0.25086745315752951</v>
      </c>
      <c r="X1026" s="59">
        <v>0.67725184741362088</v>
      </c>
      <c r="Y1026" s="59">
        <v>0.69507519905632564</v>
      </c>
      <c r="Z1026" s="59">
        <v>0.10350928929519318</v>
      </c>
      <c r="AA1026" s="59">
        <v>9.9970510173989974E-2</v>
      </c>
      <c r="AB1026" s="59">
        <v>0.1014450014744913</v>
      </c>
      <c r="AC1026" s="59">
        <v>0.1877771120431396</v>
      </c>
      <c r="AD1026" s="60">
        <v>3.8306371080487317E-2</v>
      </c>
      <c r="AE1026" s="59">
        <v>0.76572798082684235</v>
      </c>
      <c r="AF1026" s="59">
        <v>0.33124003092879634</v>
      </c>
      <c r="AG1026" s="61">
        <v>1430.2043895180623</v>
      </c>
      <c r="AH1026" s="61">
        <v>13.549692485740266</v>
      </c>
      <c r="AI1026" s="61">
        <v>358.50248050595042</v>
      </c>
      <c r="AJ1026" s="61">
        <v>50.406200408935547</v>
      </c>
      <c r="AK1026" s="61">
        <v>750.89433670043945</v>
      </c>
      <c r="AL1026" s="59">
        <v>3.7998001351054009E-2</v>
      </c>
      <c r="AM1026" s="59">
        <v>0.15046216204187762</v>
      </c>
      <c r="AN1026" s="59">
        <v>0.81131314745416938</v>
      </c>
      <c r="AO1026" s="59">
        <v>0.63443017707352845</v>
      </c>
      <c r="AP1026" s="59">
        <v>0.13541181112589976</v>
      </c>
      <c r="AQ1026" s="59">
        <v>0.22993132264767283</v>
      </c>
      <c r="AR1026" s="59">
        <v>0.31356101457958857</v>
      </c>
      <c r="AS1026" s="59">
        <v>5.6258426966292134</v>
      </c>
      <c r="AT1026" s="59">
        <v>3.6829213483146064</v>
      </c>
    </row>
    <row r="1027" spans="1:46">
      <c r="A1027" s="61" t="s">
        <v>192</v>
      </c>
      <c r="B1027" s="61" t="s">
        <v>3077</v>
      </c>
      <c r="C1027" s="61" t="s">
        <v>2948</v>
      </c>
      <c r="D1027" s="61" t="s">
        <v>3078</v>
      </c>
      <c r="E1027" s="61">
        <v>266.47396626</v>
      </c>
      <c r="F1027" s="59">
        <v>1331.8402971768203</v>
      </c>
      <c r="G1027" s="61">
        <v>1.4118881118881119</v>
      </c>
      <c r="H1027" s="61">
        <v>1880.4094825174825</v>
      </c>
      <c r="I1027" s="59">
        <v>3.516592372461614E-2</v>
      </c>
      <c r="J1027" s="60">
        <v>0</v>
      </c>
      <c r="K1027" s="59">
        <v>0</v>
      </c>
      <c r="L1027" s="59">
        <v>4.4402751719824884E-2</v>
      </c>
      <c r="M1027" s="59">
        <v>0</v>
      </c>
      <c r="N1027" s="59">
        <v>0</v>
      </c>
      <c r="O1027" s="59">
        <v>0</v>
      </c>
      <c r="P1027" s="59">
        <v>0</v>
      </c>
      <c r="Q1027" s="59">
        <v>0</v>
      </c>
      <c r="R1027" s="59">
        <v>0</v>
      </c>
      <c r="S1027" s="59">
        <v>0</v>
      </c>
      <c r="T1027" s="59">
        <v>0.11069418386491556</v>
      </c>
      <c r="U1027" s="59">
        <v>0</v>
      </c>
      <c r="V1027" s="59">
        <v>0</v>
      </c>
      <c r="W1027" s="59">
        <v>0.84490306441525942</v>
      </c>
      <c r="X1027" s="59">
        <v>1.5156017830609212</v>
      </c>
      <c r="Y1027" s="59">
        <v>0.16666666666666669</v>
      </c>
      <c r="Z1027" s="59">
        <v>4.5751633986928102E-2</v>
      </c>
      <c r="AA1027" s="59">
        <v>3.2679738562091504E-3</v>
      </c>
      <c r="AB1027" s="59">
        <v>0.78431372549019607</v>
      </c>
      <c r="AC1027" s="59">
        <v>0.44031698860822188</v>
      </c>
      <c r="AD1027" s="60">
        <v>0.12877662209014362</v>
      </c>
      <c r="AE1027" s="59">
        <v>0.40316988608221893</v>
      </c>
      <c r="AF1027" s="59">
        <v>7.5767251425606488E-2</v>
      </c>
      <c r="AG1027" s="61">
        <v>1439.7885245901639</v>
      </c>
      <c r="AH1027" s="61">
        <v>14.288744730679158</v>
      </c>
      <c r="AI1027" s="61">
        <v>206.80461881574891</v>
      </c>
      <c r="AJ1027" s="61">
        <v>33.748271942138672</v>
      </c>
      <c r="AK1027" s="61">
        <v>446.59779739379883</v>
      </c>
      <c r="AL1027" s="59">
        <v>6.0277933433571282E-2</v>
      </c>
      <c r="AM1027" s="59">
        <v>0.24908624632860973</v>
      </c>
      <c r="AN1027" s="59">
        <v>0.68979533940907833</v>
      </c>
      <c r="AO1027" s="59">
        <v>0.33516407344970178</v>
      </c>
      <c r="AP1027" s="59">
        <v>0.20428824910755092</v>
      </c>
      <c r="AQ1027" s="59">
        <v>0.41021830963158046</v>
      </c>
      <c r="AR1027" s="59">
        <v>0.64388311045071811</v>
      </c>
      <c r="AS1027" s="59">
        <v>1.8354545454545457</v>
      </c>
      <c r="AT1027" s="59">
        <v>0.38181818181818183</v>
      </c>
    </row>
    <row r="1028" spans="1:46">
      <c r="A1028" s="61" t="s">
        <v>192</v>
      </c>
      <c r="B1028" s="61" t="s">
        <v>3080</v>
      </c>
      <c r="C1028" s="61" t="s">
        <v>2948</v>
      </c>
      <c r="D1028" s="61" t="s">
        <v>550</v>
      </c>
      <c r="E1028" s="61">
        <v>327.09957315399998</v>
      </c>
      <c r="F1028" s="59">
        <v>971.93478939257727</v>
      </c>
      <c r="G1028" s="61">
        <v>2.2122159090909093</v>
      </c>
      <c r="H1028" s="61">
        <v>2150.1296036931813</v>
      </c>
      <c r="I1028" s="59">
        <v>5.3422370617696113E-2</v>
      </c>
      <c r="J1028" s="60">
        <v>0</v>
      </c>
      <c r="K1028" s="59">
        <v>0</v>
      </c>
      <c r="L1028" s="59">
        <v>5.7740365645140068E-2</v>
      </c>
      <c r="M1028" s="59">
        <v>0</v>
      </c>
      <c r="N1028" s="59">
        <v>0</v>
      </c>
      <c r="O1028" s="59">
        <v>0</v>
      </c>
      <c r="P1028" s="59">
        <v>0</v>
      </c>
      <c r="Q1028" s="59">
        <v>0</v>
      </c>
      <c r="R1028" s="59">
        <v>7.3655136130474815E-3</v>
      </c>
      <c r="S1028" s="59">
        <v>2.683151387610154E-2</v>
      </c>
      <c r="T1028" s="59">
        <v>0.17203735367618045</v>
      </c>
      <c r="U1028" s="59">
        <v>1.7493094830987769E-2</v>
      </c>
      <c r="V1028" s="59">
        <v>0.26016046297514134</v>
      </c>
      <c r="W1028" s="59">
        <v>0.45837169538340128</v>
      </c>
      <c r="X1028" s="59">
        <v>0.42442532425837937</v>
      </c>
      <c r="Y1028" s="59">
        <v>0.59909228441754914</v>
      </c>
      <c r="Z1028" s="59">
        <v>0.29198184568835095</v>
      </c>
      <c r="AA1028" s="59">
        <v>9.6822995461422076E-2</v>
      </c>
      <c r="AB1028" s="59">
        <v>1.210287443267776E-2</v>
      </c>
      <c r="AC1028" s="59">
        <v>0.23275972775138049</v>
      </c>
      <c r="AD1028" s="60">
        <v>0.13695903428791573</v>
      </c>
      <c r="AE1028" s="59">
        <v>0.6150635674842686</v>
      </c>
      <c r="AF1028" s="59">
        <v>0.47612413094368944</v>
      </c>
      <c r="AG1028" s="61">
        <v>1434.1403475272102</v>
      </c>
      <c r="AH1028" s="61">
        <v>14.163055184265803</v>
      </c>
      <c r="AI1028" s="61">
        <v>174.79263867829977</v>
      </c>
      <c r="AJ1028" s="61">
        <v>57.240669250488281</v>
      </c>
      <c r="AK1028" s="61">
        <v>377.61354827880859</v>
      </c>
      <c r="AL1028" s="59">
        <v>0.26616512874203774</v>
      </c>
      <c r="AM1028" s="59">
        <v>0.27992240747098729</v>
      </c>
      <c r="AN1028" s="59">
        <v>0.45227053821421631</v>
      </c>
      <c r="AO1028" s="59">
        <v>0</v>
      </c>
      <c r="AP1028" s="59">
        <v>0</v>
      </c>
      <c r="AQ1028" s="59">
        <v>0.99835807442724134</v>
      </c>
      <c r="AR1028" s="59">
        <v>0.46230897649929364</v>
      </c>
      <c r="AS1028" s="59">
        <v>3.5395454545454546</v>
      </c>
      <c r="AT1028" s="59">
        <v>1.7870454545454544</v>
      </c>
    </row>
    <row r="1029" spans="1:46">
      <c r="A1029" s="61" t="s">
        <v>192</v>
      </c>
      <c r="B1029" s="61" t="s">
        <v>3083</v>
      </c>
      <c r="C1029" s="61" t="s">
        <v>3082</v>
      </c>
      <c r="D1029" s="61" t="s">
        <v>3084</v>
      </c>
      <c r="E1029" s="61">
        <v>541.73259386200004</v>
      </c>
      <c r="F1029" s="59">
        <v>484.49702669674753</v>
      </c>
      <c r="G1029" s="61">
        <v>3.6937499999999996</v>
      </c>
      <c r="H1029" s="61">
        <v>1789.6108923611112</v>
      </c>
      <c r="I1029" s="59">
        <v>6.6365858244030726E-2</v>
      </c>
      <c r="J1029" s="60">
        <v>1.1653664644129827E-2</v>
      </c>
      <c r="K1029" s="59">
        <v>0</v>
      </c>
      <c r="L1029" s="59">
        <v>0</v>
      </c>
      <c r="M1029" s="59">
        <v>0</v>
      </c>
      <c r="N1029" s="59">
        <v>0</v>
      </c>
      <c r="O1029" s="59">
        <v>0</v>
      </c>
      <c r="P1029" s="59">
        <v>0</v>
      </c>
      <c r="Q1029" s="59">
        <v>0</v>
      </c>
      <c r="R1029" s="59">
        <v>0.20000000000000007</v>
      </c>
      <c r="S1029" s="59">
        <v>8.398058252427186E-2</v>
      </c>
      <c r="T1029" s="59">
        <v>0.17766990291262141</v>
      </c>
      <c r="U1029" s="59">
        <v>0</v>
      </c>
      <c r="V1029" s="59">
        <v>0</v>
      </c>
      <c r="W1029" s="59">
        <v>0.47961165048543708</v>
      </c>
      <c r="X1029" s="59">
        <v>0.12784357962022938</v>
      </c>
      <c r="Y1029" s="59">
        <v>0.84558823529411753</v>
      </c>
      <c r="Z1029" s="59">
        <v>0.13235294117647059</v>
      </c>
      <c r="AA1029" s="59">
        <v>2.2058823529411763E-2</v>
      </c>
      <c r="AB1029" s="59">
        <v>0</v>
      </c>
      <c r="AC1029" s="59">
        <v>0.13790186125211507</v>
      </c>
      <c r="AD1029" s="60">
        <v>6.9561947734536568E-3</v>
      </c>
      <c r="AE1029" s="59">
        <v>0.84329761233314526</v>
      </c>
      <c r="AF1029" s="59">
        <v>0.19636994562505322</v>
      </c>
      <c r="AG1029" s="61">
        <v>1483.1334836260085</v>
      </c>
      <c r="AH1029" s="61">
        <v>14.259133839582343</v>
      </c>
      <c r="AI1029" s="61">
        <v>50.148045158715419</v>
      </c>
      <c r="AJ1029" s="61">
        <v>0</v>
      </c>
      <c r="AK1029" s="61">
        <v>269.42129516601563</v>
      </c>
      <c r="AL1029" s="59">
        <v>0.53151223179557971</v>
      </c>
      <c r="AM1029" s="59">
        <v>0.22901058826008805</v>
      </c>
      <c r="AN1029" s="59">
        <v>0.23881708700170393</v>
      </c>
      <c r="AO1029" s="59">
        <v>7.8567360506357667E-2</v>
      </c>
      <c r="AP1029" s="59">
        <v>0.1994757214618097</v>
      </c>
      <c r="AQ1029" s="59">
        <v>0.64099890598138498</v>
      </c>
      <c r="AR1029" s="59">
        <v>7.5202105658958449E-2</v>
      </c>
      <c r="AS1029" s="59">
        <v>6.6487499999999997</v>
      </c>
      <c r="AT1029" s="59">
        <v>5.2018750000000002</v>
      </c>
    </row>
    <row r="1030" spans="1:46">
      <c r="A1030" s="61" t="s">
        <v>192</v>
      </c>
      <c r="B1030" s="61" t="s">
        <v>3087</v>
      </c>
      <c r="C1030" s="61" t="s">
        <v>3082</v>
      </c>
      <c r="D1030" s="61" t="s">
        <v>3088</v>
      </c>
      <c r="E1030" s="61">
        <v>1095.22340201</v>
      </c>
      <c r="F1030" s="59">
        <v>401.65516688420655</v>
      </c>
      <c r="G1030" s="61">
        <v>3.3518750000000002</v>
      </c>
      <c r="H1030" s="61">
        <v>1346.2979124999999</v>
      </c>
      <c r="I1030" s="59">
        <v>4.7827708372179707E-2</v>
      </c>
      <c r="J1030" s="60">
        <v>0</v>
      </c>
      <c r="K1030" s="59">
        <v>0</v>
      </c>
      <c r="L1030" s="59">
        <v>0</v>
      </c>
      <c r="M1030" s="59">
        <v>0</v>
      </c>
      <c r="N1030" s="59">
        <v>0</v>
      </c>
      <c r="O1030" s="59">
        <v>0</v>
      </c>
      <c r="P1030" s="59">
        <v>0</v>
      </c>
      <c r="Q1030" s="59">
        <v>0</v>
      </c>
      <c r="R1030" s="59">
        <v>0</v>
      </c>
      <c r="S1030" s="59">
        <v>0.30978260869565211</v>
      </c>
      <c r="T1030" s="59">
        <v>0.50422705314009653</v>
      </c>
      <c r="U1030" s="59">
        <v>0</v>
      </c>
      <c r="V1030" s="59">
        <v>0</v>
      </c>
      <c r="W1030" s="59">
        <v>0.18599033816425117</v>
      </c>
      <c r="X1030" s="59">
        <v>0.76076822673876565</v>
      </c>
      <c r="Y1030" s="59">
        <v>0.11151960784313723</v>
      </c>
      <c r="Z1030" s="59">
        <v>0.53553921568627449</v>
      </c>
      <c r="AA1030" s="59">
        <v>0</v>
      </c>
      <c r="AB1030" s="59">
        <v>0.3529411764705882</v>
      </c>
      <c r="AC1030" s="59">
        <v>6.9737087451053517E-2</v>
      </c>
      <c r="AD1030" s="60">
        <v>1.6129032258064516E-2</v>
      </c>
      <c r="AE1030" s="59">
        <v>0.90844676487040832</v>
      </c>
      <c r="AF1030" s="59">
        <v>9.7934357322124369E-2</v>
      </c>
      <c r="AG1030" s="61">
        <v>1640.6254136711173</v>
      </c>
      <c r="AH1030" s="61">
        <v>12.608952413557001</v>
      </c>
      <c r="AI1030" s="61">
        <v>497.49844925917546</v>
      </c>
      <c r="AJ1030" s="61">
        <v>109.26705932617188</v>
      </c>
      <c r="AK1030" s="61">
        <v>692.96383666992188</v>
      </c>
      <c r="AL1030" s="59">
        <v>9.6042049327064671E-2</v>
      </c>
      <c r="AM1030" s="59">
        <v>0.1752496336799855</v>
      </c>
      <c r="AN1030" s="59">
        <v>0.72884673440598335</v>
      </c>
      <c r="AO1030" s="59">
        <v>1.0001384174130334</v>
      </c>
      <c r="AP1030" s="59">
        <v>0</v>
      </c>
      <c r="AQ1030" s="59">
        <v>0</v>
      </c>
      <c r="AR1030" s="59">
        <v>0.12120082043632295</v>
      </c>
      <c r="AS1030" s="59">
        <v>6.7037500000000003</v>
      </c>
      <c r="AT1030" s="59">
        <v>5.6687500000000002</v>
      </c>
    </row>
    <row r="1031" spans="1:46">
      <c r="A1031" s="61" t="s">
        <v>192</v>
      </c>
      <c r="B1031" s="61" t="s">
        <v>3090</v>
      </c>
      <c r="C1031" s="61" t="s">
        <v>3082</v>
      </c>
      <c r="D1031" s="61" t="s">
        <v>3091</v>
      </c>
      <c r="E1031" s="61">
        <v>841.86244575700005</v>
      </c>
      <c r="F1031" s="59">
        <v>122.64489316960461</v>
      </c>
      <c r="G1031" s="61">
        <v>24.456507936507936</v>
      </c>
      <c r="H1031" s="61">
        <v>2999.465803174603</v>
      </c>
      <c r="I1031" s="59">
        <v>6.0100210285832911E-3</v>
      </c>
      <c r="J1031" s="60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  <c r="P1031" s="59">
        <v>0</v>
      </c>
      <c r="Q1031" s="59">
        <v>0</v>
      </c>
      <c r="R1031" s="59">
        <v>0</v>
      </c>
      <c r="S1031" s="59">
        <v>0.30104031209362819</v>
      </c>
      <c r="T1031" s="59">
        <v>0.31209362808842667</v>
      </c>
      <c r="U1031" s="59">
        <v>0</v>
      </c>
      <c r="V1031" s="59">
        <v>0</v>
      </c>
      <c r="W1031" s="59">
        <v>0.38686605981794553</v>
      </c>
      <c r="X1031" s="59">
        <v>8.7619097068978941E-2</v>
      </c>
      <c r="Y1031" s="59">
        <v>0.15111111111111114</v>
      </c>
      <c r="Z1031" s="59">
        <v>0.67259259259259252</v>
      </c>
      <c r="AA1031" s="59">
        <v>3.4074074074074076E-2</v>
      </c>
      <c r="AB1031" s="59">
        <v>0.14222222222222222</v>
      </c>
      <c r="AC1031" s="59">
        <v>7.91817025364106E-3</v>
      </c>
      <c r="AD1031" s="60">
        <v>7.1393338352501365E-4</v>
      </c>
      <c r="AE1031" s="59">
        <v>0.99092655572574573</v>
      </c>
      <c r="AF1031" s="59">
        <v>0.91509011226564063</v>
      </c>
      <c r="AG1031" s="61">
        <v>1635.6883907363419</v>
      </c>
      <c r="AH1031" s="61">
        <v>12.417963182897862</v>
      </c>
      <c r="AI1031" s="61">
        <v>585.03641751110865</v>
      </c>
      <c r="AJ1031" s="61">
        <v>465.11773681640625</v>
      </c>
      <c r="AK1031" s="61">
        <v>334.88226318359375</v>
      </c>
      <c r="AL1031" s="59">
        <v>0.24566067894148058</v>
      </c>
      <c r="AM1031" s="59">
        <v>0.32457796564888275</v>
      </c>
      <c r="AN1031" s="59">
        <v>0.43007322850045243</v>
      </c>
      <c r="AO1031" s="59">
        <v>1.0003118730908158</v>
      </c>
      <c r="AP1031" s="59">
        <v>0</v>
      </c>
      <c r="AQ1031" s="59">
        <v>0</v>
      </c>
      <c r="AR1031" s="59">
        <v>1.8172849762454892E-2</v>
      </c>
      <c r="AS1031" s="59">
        <v>51.358666666666664</v>
      </c>
      <c r="AT1031" s="59">
        <v>50.333333333333336</v>
      </c>
    </row>
    <row r="1032" spans="1:46">
      <c r="A1032" s="61" t="s">
        <v>192</v>
      </c>
      <c r="B1032" s="61" t="s">
        <v>3093</v>
      </c>
      <c r="C1032" s="61" t="s">
        <v>3082</v>
      </c>
      <c r="D1032" s="61" t="s">
        <v>3094</v>
      </c>
      <c r="E1032" s="61">
        <v>1150.7829512599999</v>
      </c>
      <c r="F1032" s="59">
        <v>1220.5642964918898</v>
      </c>
      <c r="G1032" s="61">
        <v>1.1627192982456143</v>
      </c>
      <c r="H1032" s="61">
        <v>1419.173662280702</v>
      </c>
      <c r="I1032" s="59">
        <v>0.18106374952847976</v>
      </c>
      <c r="J1032" s="60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  <c r="P1032" s="59">
        <v>0</v>
      </c>
      <c r="Q1032" s="59">
        <v>0</v>
      </c>
      <c r="R1032" s="59">
        <v>0</v>
      </c>
      <c r="S1032" s="59">
        <v>0.3120936280884265</v>
      </c>
      <c r="T1032" s="59">
        <v>0.34395318595578672</v>
      </c>
      <c r="U1032" s="59">
        <v>0</v>
      </c>
      <c r="V1032" s="59">
        <v>0</v>
      </c>
      <c r="W1032" s="59">
        <v>0.34395318595578672</v>
      </c>
      <c r="X1032" s="59">
        <v>1.2523576009053186</v>
      </c>
      <c r="Y1032" s="59">
        <v>8.4337349397590369E-2</v>
      </c>
      <c r="Z1032" s="59">
        <v>0.90662650602409656</v>
      </c>
      <c r="AA1032" s="59">
        <v>9.0361445783132543E-3</v>
      </c>
      <c r="AB1032" s="59">
        <v>0</v>
      </c>
      <c r="AC1032" s="59">
        <v>0.29800075443228968</v>
      </c>
      <c r="AD1032" s="60">
        <v>2.3764617125612977E-2</v>
      </c>
      <c r="AE1032" s="59">
        <v>0.63787250094304038</v>
      </c>
      <c r="AF1032" s="59">
        <v>2.3036490044429338E-2</v>
      </c>
      <c r="AG1032" s="61">
        <v>1625.2432124239792</v>
      </c>
      <c r="AH1032" s="61">
        <v>13.314290291051259</v>
      </c>
      <c r="AI1032" s="61">
        <v>365.50228654839691</v>
      </c>
      <c r="AJ1032" s="61">
        <v>17.95179557800293</v>
      </c>
      <c r="AK1032" s="61">
        <v>722.40117073059082</v>
      </c>
      <c r="AL1032" s="59">
        <v>5.5125512530874617E-2</v>
      </c>
      <c r="AM1032" s="59">
        <v>0.16325841445104344</v>
      </c>
      <c r="AN1032" s="59">
        <v>0.78147881754360093</v>
      </c>
      <c r="AO1032" s="59">
        <v>0.99986274452551893</v>
      </c>
      <c r="AP1032" s="59">
        <v>0</v>
      </c>
      <c r="AQ1032" s="59">
        <v>0</v>
      </c>
      <c r="AR1032" s="59">
        <v>0.26405130139569971</v>
      </c>
      <c r="AS1032" s="59">
        <v>2.2091666666666669</v>
      </c>
      <c r="AT1032" s="59">
        <v>0.9275000000000001</v>
      </c>
    </row>
    <row r="1033" spans="1:46">
      <c r="A1033" s="61" t="s">
        <v>192</v>
      </c>
      <c r="B1033" s="61" t="s">
        <v>3096</v>
      </c>
      <c r="C1033" s="61" t="s">
        <v>3082</v>
      </c>
      <c r="D1033" s="61" t="s">
        <v>3097</v>
      </c>
      <c r="E1033" s="61">
        <v>1079.62875581</v>
      </c>
      <c r="F1033" s="59">
        <v>243.57891461207603</v>
      </c>
      <c r="G1033" s="61">
        <v>8.150766283524904</v>
      </c>
      <c r="H1033" s="61">
        <v>1985.3548045977011</v>
      </c>
      <c r="I1033" s="59">
        <v>5.1684020024913645E-2</v>
      </c>
      <c r="J1033" s="60">
        <v>9.0028193039399171E-3</v>
      </c>
      <c r="K1033" s="59">
        <v>0</v>
      </c>
      <c r="L1033" s="59">
        <v>0.13060097685283492</v>
      </c>
      <c r="M1033" s="59">
        <v>0</v>
      </c>
      <c r="N1033" s="59">
        <v>4.6081970694414914E-2</v>
      </c>
      <c r="O1033" s="59">
        <v>0</v>
      </c>
      <c r="P1033" s="59">
        <v>0</v>
      </c>
      <c r="Q1033" s="59">
        <v>0</v>
      </c>
      <c r="R1033" s="59">
        <v>0.17795710341898482</v>
      </c>
      <c r="S1033" s="59">
        <v>3.1641537481418541E-2</v>
      </c>
      <c r="T1033" s="59">
        <v>0.13251221066043736</v>
      </c>
      <c r="U1033" s="59">
        <v>0</v>
      </c>
      <c r="V1033" s="59">
        <v>7.6449352304098495E-2</v>
      </c>
      <c r="W1033" s="59">
        <v>0.32406031004459529</v>
      </c>
      <c r="X1033" s="59">
        <v>7.0980327637671273E-2</v>
      </c>
      <c r="Y1033" s="59">
        <v>0.72185430463576161</v>
      </c>
      <c r="Z1033" s="59">
        <v>0.25496688741721857</v>
      </c>
      <c r="AA1033" s="59">
        <v>2.3178807947019868E-2</v>
      </c>
      <c r="AB1033" s="59">
        <v>0</v>
      </c>
      <c r="AC1033" s="59">
        <v>8.6398570992079343E-2</v>
      </c>
      <c r="AD1033" s="60">
        <v>1.6381883564058571E-2</v>
      </c>
      <c r="AE1033" s="59">
        <v>0.89247185465485224</v>
      </c>
      <c r="AF1033" s="59">
        <v>0.39408916973574659</v>
      </c>
      <c r="AG1033" s="61">
        <v>1593.699275991891</v>
      </c>
      <c r="AH1033" s="61">
        <v>13.807220388068346</v>
      </c>
      <c r="AI1033" s="61">
        <v>202.08840332483319</v>
      </c>
      <c r="AJ1033" s="61">
        <v>0.60554909706115723</v>
      </c>
      <c r="AK1033" s="61">
        <v>438.08280539512634</v>
      </c>
      <c r="AL1033" s="59">
        <v>0.1421206124552345</v>
      </c>
      <c r="AM1033" s="59">
        <v>0.16591351335914542</v>
      </c>
      <c r="AN1033" s="59">
        <v>0.69277285916569897</v>
      </c>
      <c r="AO1033" s="59">
        <v>0.82146292901823925</v>
      </c>
      <c r="AP1033" s="59">
        <v>0</v>
      </c>
      <c r="AQ1033" s="59">
        <v>0.17291823600968856</v>
      </c>
      <c r="AR1033" s="59">
        <v>6.5809575293205164E-2</v>
      </c>
      <c r="AS1033" s="59">
        <v>14.671379310344829</v>
      </c>
      <c r="AT1033" s="59">
        <v>12.931034482758621</v>
      </c>
    </row>
    <row r="1034" spans="1:46">
      <c r="A1034" s="61" t="s">
        <v>192</v>
      </c>
      <c r="B1034" s="61" t="s">
        <v>3099</v>
      </c>
      <c r="C1034" s="61" t="s">
        <v>3082</v>
      </c>
      <c r="D1034" s="61" t="s">
        <v>3100</v>
      </c>
      <c r="E1034" s="61">
        <v>546.48059067099996</v>
      </c>
      <c r="F1034" s="59">
        <v>1935.6976441413517</v>
      </c>
      <c r="G1034" s="61">
        <v>0.81464646464646462</v>
      </c>
      <c r="H1034" s="61">
        <v>1576.9092424242424</v>
      </c>
      <c r="I1034" s="59">
        <v>0.26472411655300682</v>
      </c>
      <c r="J1034" s="60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  <c r="P1034" s="59">
        <v>0</v>
      </c>
      <c r="Q1034" s="59">
        <v>0</v>
      </c>
      <c r="R1034" s="59">
        <v>0.11202749140893471</v>
      </c>
      <c r="S1034" s="59">
        <v>0.18144329896907219</v>
      </c>
      <c r="T1034" s="59">
        <v>0.32646048109965636</v>
      </c>
      <c r="U1034" s="59">
        <v>0</v>
      </c>
      <c r="V1034" s="59">
        <v>0.13195876288659794</v>
      </c>
      <c r="W1034" s="59">
        <v>0.24810996563573887</v>
      </c>
      <c r="X1034" s="59">
        <v>0.85554866707997534</v>
      </c>
      <c r="Y1034" s="59">
        <v>0.79710144927536231</v>
      </c>
      <c r="Z1034" s="59">
        <v>0.20289855072463767</v>
      </c>
      <c r="AA1034" s="59">
        <v>0</v>
      </c>
      <c r="AB1034" s="59">
        <v>0</v>
      </c>
      <c r="AC1034" s="59">
        <v>0.74829510229386242</v>
      </c>
      <c r="AD1034" s="60">
        <v>7.6875387476751406E-2</v>
      </c>
      <c r="AE1034" s="59">
        <v>0.11283323000619964</v>
      </c>
      <c r="AF1034" s="59">
        <v>2.9516144352345008E-2</v>
      </c>
      <c r="AG1034" s="61">
        <v>1572.9901624342256</v>
      </c>
      <c r="AH1034" s="61">
        <v>13.79403111416152</v>
      </c>
      <c r="AI1034" s="61">
        <v>195.52372400948417</v>
      </c>
      <c r="AJ1034" s="61">
        <v>26.48213005065918</v>
      </c>
      <c r="AK1034" s="61">
        <v>379.3119068145752</v>
      </c>
      <c r="AL1034" s="59">
        <v>6.5418608840442288E-2</v>
      </c>
      <c r="AM1034" s="59">
        <v>0.16423273128474672</v>
      </c>
      <c r="AN1034" s="59">
        <v>0.76946923125611133</v>
      </c>
      <c r="AO1034" s="59">
        <v>0.84529534604844214</v>
      </c>
      <c r="AP1034" s="59">
        <v>0</v>
      </c>
      <c r="AQ1034" s="59">
        <v>0.15382522533285817</v>
      </c>
      <c r="AR1034" s="59">
        <v>0.43397396156230628</v>
      </c>
      <c r="AS1034" s="59">
        <v>1.4663636363636363</v>
      </c>
      <c r="AT1034" s="59">
        <v>0.14363636363636365</v>
      </c>
    </row>
    <row r="1035" spans="1:46">
      <c r="A1035" s="61" t="s">
        <v>192</v>
      </c>
      <c r="B1035" s="61" t="s">
        <v>3102</v>
      </c>
      <c r="C1035" s="61" t="s">
        <v>3082</v>
      </c>
      <c r="D1035" s="61" t="s">
        <v>634</v>
      </c>
      <c r="E1035" s="61">
        <v>330.996023439</v>
      </c>
      <c r="F1035" s="59">
        <v>2528.0821014492753</v>
      </c>
      <c r="G1035" s="61">
        <v>1.0000000000000002</v>
      </c>
      <c r="H1035" s="61">
        <v>2528.0821014492758</v>
      </c>
      <c r="I1035" s="59">
        <v>0</v>
      </c>
      <c r="J1035" s="60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  <c r="P1035" s="59">
        <v>0</v>
      </c>
      <c r="Q1035" s="59">
        <v>0</v>
      </c>
      <c r="R1035" s="59">
        <v>0</v>
      </c>
      <c r="S1035" s="59">
        <v>0</v>
      </c>
      <c r="T1035" s="59">
        <v>0.85072463768115936</v>
      </c>
      <c r="U1035" s="59">
        <v>0</v>
      </c>
      <c r="V1035" s="59">
        <v>0</v>
      </c>
      <c r="W1035" s="59">
        <v>0.14927536231884059</v>
      </c>
      <c r="X1035" s="59">
        <v>0.5942028985507245</v>
      </c>
      <c r="Y1035" s="59">
        <v>0.78048780487804892</v>
      </c>
      <c r="Z1035" s="59">
        <v>7.3170731707317083E-2</v>
      </c>
      <c r="AA1035" s="59">
        <v>0.14634146341463417</v>
      </c>
      <c r="AB1035" s="59">
        <v>0</v>
      </c>
      <c r="AC1035" s="59">
        <v>0.79855072463768106</v>
      </c>
      <c r="AD1035" s="60">
        <v>1.7391304347826084E-2</v>
      </c>
      <c r="AE1035" s="59">
        <v>0.16521739130434782</v>
      </c>
      <c r="AF1035" s="59">
        <v>2.0846171891462668E-2</v>
      </c>
      <c r="AG1035" s="61">
        <v>1502.0736304731986</v>
      </c>
      <c r="AH1035" s="61">
        <v>14.144423718829767</v>
      </c>
      <c r="AI1035" s="61">
        <v>45.485048101966825</v>
      </c>
      <c r="AJ1035" s="61">
        <v>0</v>
      </c>
      <c r="AK1035" s="61">
        <v>362.95184326171875</v>
      </c>
      <c r="AL1035" s="59">
        <v>0.66277231285356852</v>
      </c>
      <c r="AM1035" s="59">
        <v>9.4223186357245206E-2</v>
      </c>
      <c r="AN1035" s="59">
        <v>0.24452710687902313</v>
      </c>
      <c r="AO1035" s="59">
        <v>0.23603002594500302</v>
      </c>
      <c r="AP1035" s="59">
        <v>0</v>
      </c>
      <c r="AQ1035" s="59">
        <v>0.63274929355336407</v>
      </c>
      <c r="AR1035" s="59">
        <v>0.43478260869565216</v>
      </c>
      <c r="AS1035" s="59">
        <v>2.3000000000000003</v>
      </c>
      <c r="AT1035" s="59">
        <v>0</v>
      </c>
    </row>
    <row r="1036" spans="1:46">
      <c r="A1036" s="61" t="s">
        <v>192</v>
      </c>
      <c r="B1036" s="61" t="s">
        <v>3103</v>
      </c>
      <c r="C1036" s="61" t="s">
        <v>3082</v>
      </c>
      <c r="D1036" s="61" t="s">
        <v>3104</v>
      </c>
      <c r="E1036" s="61">
        <v>643.16005009399998</v>
      </c>
      <c r="F1036" s="59">
        <v>199.97315621609894</v>
      </c>
      <c r="G1036" s="61">
        <v>7.1346749226006194</v>
      </c>
      <c r="H1036" s="61">
        <v>1426.7434628482972</v>
      </c>
      <c r="I1036" s="59">
        <v>6.183553916250863E-3</v>
      </c>
      <c r="J1036" s="60">
        <v>0</v>
      </c>
      <c r="K1036" s="59">
        <v>0</v>
      </c>
      <c r="L1036" s="59">
        <v>8.8630032919726608E-3</v>
      </c>
      <c r="M1036" s="59">
        <v>0</v>
      </c>
      <c r="N1036" s="59">
        <v>0</v>
      </c>
      <c r="O1036" s="59">
        <v>0</v>
      </c>
      <c r="P1036" s="59">
        <v>0</v>
      </c>
      <c r="Q1036" s="59">
        <v>0</v>
      </c>
      <c r="R1036" s="59">
        <v>2.9627753861737181E-2</v>
      </c>
      <c r="S1036" s="59">
        <v>3.3679412509496118E-2</v>
      </c>
      <c r="T1036" s="59">
        <v>0.216004051658648</v>
      </c>
      <c r="U1036" s="59">
        <v>0</v>
      </c>
      <c r="V1036" s="59">
        <v>0</v>
      </c>
      <c r="W1036" s="59">
        <v>0.71182577867814723</v>
      </c>
      <c r="X1036" s="59">
        <v>0.10457799956606641</v>
      </c>
      <c r="Y1036" s="59">
        <v>0.55601659751037347</v>
      </c>
      <c r="Z1036" s="59">
        <v>0.4398340248962655</v>
      </c>
      <c r="AA1036" s="59">
        <v>4.1493775933609959E-3</v>
      </c>
      <c r="AB1036" s="59">
        <v>0</v>
      </c>
      <c r="AC1036" s="59">
        <v>4.2178346712952924E-2</v>
      </c>
      <c r="AD1036" s="60">
        <v>1.0718160121501412E-2</v>
      </c>
      <c r="AE1036" s="59">
        <v>0.94289433716641358</v>
      </c>
      <c r="AF1036" s="59">
        <v>0.71661789306198032</v>
      </c>
      <c r="AG1036" s="61">
        <v>1626.3617724225051</v>
      </c>
      <c r="AH1036" s="61">
        <v>13.444693421436206</v>
      </c>
      <c r="AI1036" s="61">
        <v>338.13532822978772</v>
      </c>
      <c r="AJ1036" s="61">
        <v>186.58120727539063</v>
      </c>
      <c r="AK1036" s="61">
        <v>553.76663208007813</v>
      </c>
      <c r="AL1036" s="59">
        <v>0.10125784396975801</v>
      </c>
      <c r="AM1036" s="59">
        <v>0.26169613609458575</v>
      </c>
      <c r="AN1036" s="59">
        <v>0.63640846464294165</v>
      </c>
      <c r="AO1036" s="59">
        <v>0.62047152950758633</v>
      </c>
      <c r="AP1036" s="59">
        <v>0.1237056001665086</v>
      </c>
      <c r="AQ1036" s="59">
        <v>0.25518531503319053</v>
      </c>
      <c r="AR1036" s="59">
        <v>6.7259709264482534E-2</v>
      </c>
      <c r="AS1036" s="59">
        <v>13.555882352941175</v>
      </c>
      <c r="AT1036" s="59">
        <v>12.394411764705882</v>
      </c>
    </row>
    <row r="1037" spans="1:46">
      <c r="A1037" s="61" t="s">
        <v>192</v>
      </c>
      <c r="B1037" s="61" t="s">
        <v>3106</v>
      </c>
      <c r="C1037" s="61" t="s">
        <v>3082</v>
      </c>
      <c r="D1037" s="61" t="s">
        <v>1308</v>
      </c>
      <c r="E1037" s="61">
        <v>550.740139183</v>
      </c>
      <c r="F1037" s="59">
        <v>504.90633642227675</v>
      </c>
      <c r="G1037" s="61">
        <v>2.5391003460207608</v>
      </c>
      <c r="H1037" s="61">
        <v>1282.0078535178777</v>
      </c>
      <c r="I1037" s="59">
        <v>1.7034614336331428E-2</v>
      </c>
      <c r="J1037" s="60">
        <v>0</v>
      </c>
      <c r="K1037" s="59">
        <v>0</v>
      </c>
      <c r="L1037" s="59">
        <v>0</v>
      </c>
      <c r="M1037" s="59">
        <v>0</v>
      </c>
      <c r="N1037" s="59">
        <v>0</v>
      </c>
      <c r="O1037" s="59">
        <v>0</v>
      </c>
      <c r="P1037" s="59">
        <v>0</v>
      </c>
      <c r="Q1037" s="59">
        <v>0</v>
      </c>
      <c r="R1037" s="59">
        <v>5.6368246537936435E-2</v>
      </c>
      <c r="S1037" s="59">
        <v>0</v>
      </c>
      <c r="T1037" s="59">
        <v>0.77277160132631195</v>
      </c>
      <c r="U1037" s="59">
        <v>1.6773941876340945E-2</v>
      </c>
      <c r="V1037" s="59">
        <v>0</v>
      </c>
      <c r="W1037" s="59">
        <v>0.15408621025941102</v>
      </c>
      <c r="X1037" s="59">
        <v>0.2398473698555465</v>
      </c>
      <c r="Y1037" s="59">
        <v>0.90340909090909094</v>
      </c>
      <c r="Z1037" s="59">
        <v>0</v>
      </c>
      <c r="AA1037" s="59">
        <v>5.1136363636363633E-2</v>
      </c>
      <c r="AB1037" s="59">
        <v>4.5454545454545449E-2</v>
      </c>
      <c r="AC1037" s="59">
        <v>0.22490233487780503</v>
      </c>
      <c r="AD1037" s="60">
        <v>2.1804306350504225E-3</v>
      </c>
      <c r="AE1037" s="59">
        <v>0.76315072226764791</v>
      </c>
      <c r="AF1037" s="59">
        <v>0.39971664372705518</v>
      </c>
      <c r="AG1037" s="61">
        <v>1578.8331819214172</v>
      </c>
      <c r="AH1037" s="61">
        <v>13.942220077220076</v>
      </c>
      <c r="AI1037" s="61">
        <v>205.92797521214908</v>
      </c>
      <c r="AJ1037" s="61">
        <v>86.351898193359375</v>
      </c>
      <c r="AK1037" s="61">
        <v>264.47329711914063</v>
      </c>
      <c r="AL1037" s="59">
        <v>8.1821710084266489E-2</v>
      </c>
      <c r="AM1037" s="59">
        <v>0.21107958496079843</v>
      </c>
      <c r="AN1037" s="59">
        <v>0.70802447880130182</v>
      </c>
      <c r="AO1037" s="59">
        <v>1.0009257738463668</v>
      </c>
      <c r="AP1037" s="59">
        <v>0</v>
      </c>
      <c r="AQ1037" s="59">
        <v>0</v>
      </c>
      <c r="AR1037" s="59">
        <v>0.22712819115108568</v>
      </c>
      <c r="AS1037" s="59">
        <v>4.3164705882352941</v>
      </c>
      <c r="AT1037" s="59">
        <v>3.2941176470588234</v>
      </c>
    </row>
    <row r="1038" spans="1:46">
      <c r="A1038" s="61" t="s">
        <v>192</v>
      </c>
      <c r="B1038" s="61" t="s">
        <v>3107</v>
      </c>
      <c r="C1038" s="61" t="s">
        <v>3082</v>
      </c>
      <c r="D1038" s="61" t="s">
        <v>3108</v>
      </c>
      <c r="E1038" s="61">
        <v>503.700789735</v>
      </c>
      <c r="F1038" s="59">
        <v>1978.9979054458408</v>
      </c>
      <c r="G1038" s="61">
        <v>1.2286764705882354</v>
      </c>
      <c r="H1038" s="61">
        <v>2431.548161764706</v>
      </c>
      <c r="I1038" s="59">
        <v>0.12627169359664869</v>
      </c>
      <c r="J1038" s="60">
        <v>0</v>
      </c>
      <c r="K1038" s="59">
        <v>1.5086206896551721E-2</v>
      </c>
      <c r="L1038" s="59">
        <v>0.1364942528735632</v>
      </c>
      <c r="M1038" s="59">
        <v>0</v>
      </c>
      <c r="N1038" s="59">
        <v>0</v>
      </c>
      <c r="O1038" s="59">
        <v>0</v>
      </c>
      <c r="P1038" s="59">
        <v>0</v>
      </c>
      <c r="Q1038" s="59">
        <v>0</v>
      </c>
      <c r="R1038" s="59">
        <v>0</v>
      </c>
      <c r="S1038" s="59">
        <v>0</v>
      </c>
      <c r="T1038" s="59">
        <v>0</v>
      </c>
      <c r="U1038" s="59">
        <v>0</v>
      </c>
      <c r="V1038" s="59">
        <v>0.44181034482758619</v>
      </c>
      <c r="W1038" s="59">
        <v>0.40660919540229878</v>
      </c>
      <c r="X1038" s="59">
        <v>0.19150209455415917</v>
      </c>
      <c r="Y1038" s="59">
        <v>0</v>
      </c>
      <c r="Z1038" s="59">
        <v>0.74999999999999989</v>
      </c>
      <c r="AA1038" s="59">
        <v>0.25</v>
      </c>
      <c r="AB1038" s="59">
        <v>0</v>
      </c>
      <c r="AC1038" s="59">
        <v>0.36445242369838415</v>
      </c>
      <c r="AD1038" s="60">
        <v>0.18192698982645122</v>
      </c>
      <c r="AE1038" s="59">
        <v>0.42070616397366845</v>
      </c>
      <c r="AF1038" s="59">
        <v>3.3174456622931309E-2</v>
      </c>
      <c r="AG1038" s="61">
        <v>1537.9422862107483</v>
      </c>
      <c r="AH1038" s="61">
        <v>14.319520913491374</v>
      </c>
      <c r="AI1038" s="61">
        <v>71.923361329640699</v>
      </c>
      <c r="AJ1038" s="61">
        <v>0</v>
      </c>
      <c r="AK1038" s="61">
        <v>340.25711059570313</v>
      </c>
      <c r="AL1038" s="59">
        <v>0.3911052037532895</v>
      </c>
      <c r="AM1038" s="59">
        <v>0.13946771859730248</v>
      </c>
      <c r="AN1038" s="59">
        <v>0.46878028546317502</v>
      </c>
      <c r="AO1038" s="59">
        <v>0.46034273665123859</v>
      </c>
      <c r="AP1038" s="59">
        <v>0</v>
      </c>
      <c r="AQ1038" s="59">
        <v>0.26156401317002992</v>
      </c>
      <c r="AR1038" s="59">
        <v>0.41891083183722322</v>
      </c>
      <c r="AS1038" s="59">
        <v>2.0887500000000001</v>
      </c>
      <c r="AT1038" s="59">
        <v>0</v>
      </c>
    </row>
    <row r="1039" spans="1:46">
      <c r="A1039" s="61" t="s">
        <v>192</v>
      </c>
      <c r="B1039" s="61" t="s">
        <v>3110</v>
      </c>
      <c r="C1039" s="61" t="s">
        <v>3082</v>
      </c>
      <c r="D1039" s="61" t="s">
        <v>3111</v>
      </c>
      <c r="E1039" s="61">
        <v>702.03214175000005</v>
      </c>
      <c r="F1039" s="59">
        <v>2357.748488479263</v>
      </c>
      <c r="G1039" s="61">
        <v>1.2916666666666665</v>
      </c>
      <c r="H1039" s="61">
        <v>3045.4251309523811</v>
      </c>
      <c r="I1039" s="59">
        <v>0.17880184331797236</v>
      </c>
      <c r="J1039" s="60">
        <v>0.14930875576036867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  <c r="P1039" s="59">
        <v>0</v>
      </c>
      <c r="Q1039" s="59">
        <v>2.9493087557603687E-2</v>
      </c>
      <c r="R1039" s="59">
        <v>0</v>
      </c>
      <c r="S1039" s="59">
        <v>0</v>
      </c>
      <c r="T1039" s="59">
        <v>0.15115207373271888</v>
      </c>
      <c r="U1039" s="59">
        <v>0</v>
      </c>
      <c r="V1039" s="59">
        <v>0</v>
      </c>
      <c r="W1039" s="59">
        <v>0.67004608294930879</v>
      </c>
      <c r="X1039" s="59">
        <v>1.142857142857143</v>
      </c>
      <c r="Y1039" s="59">
        <v>0.20161290322580641</v>
      </c>
      <c r="Z1039" s="59">
        <v>0.37096774193548387</v>
      </c>
      <c r="AA1039" s="59">
        <v>0.16935483870967741</v>
      </c>
      <c r="AB1039" s="59">
        <v>0.25806451612903225</v>
      </c>
      <c r="AC1039" s="59">
        <v>0.85345622119815667</v>
      </c>
      <c r="AD1039" s="60">
        <v>4.331797235023041E-2</v>
      </c>
      <c r="AE1039" s="59">
        <v>6.5437788018433182E-2</v>
      </c>
      <c r="AF1039" s="59">
        <v>1.5455132827613158E-2</v>
      </c>
      <c r="AG1039" s="61">
        <v>1529.0821364452424</v>
      </c>
      <c r="AH1039" s="61">
        <v>13.901596947935367</v>
      </c>
      <c r="AI1039" s="61">
        <v>120.87232971895183</v>
      </c>
      <c r="AJ1039" s="61">
        <v>0</v>
      </c>
      <c r="AK1039" s="61">
        <v>408.60720825195313</v>
      </c>
      <c r="AL1039" s="59">
        <v>0.3367011080301438</v>
      </c>
      <c r="AM1039" s="59">
        <v>0.25889128031508679</v>
      </c>
      <c r="AN1039" s="59">
        <v>0.40364960967971231</v>
      </c>
      <c r="AO1039" s="59">
        <v>0.68105856066382875</v>
      </c>
      <c r="AP1039" s="59">
        <v>0</v>
      </c>
      <c r="AQ1039" s="59">
        <v>0.23004644715755992</v>
      </c>
      <c r="AR1039" s="59">
        <v>0.18433179723502305</v>
      </c>
      <c r="AS1039" s="59">
        <v>1.55</v>
      </c>
      <c r="AT1039" s="59">
        <v>0</v>
      </c>
    </row>
    <row r="1040" spans="1:46">
      <c r="A1040" s="61" t="s">
        <v>192</v>
      </c>
      <c r="B1040" s="61" t="s">
        <v>3113</v>
      </c>
      <c r="C1040" s="61" t="s">
        <v>3082</v>
      </c>
      <c r="D1040" s="61" t="s">
        <v>3114</v>
      </c>
      <c r="E1040" s="61">
        <v>555.68165744299995</v>
      </c>
      <c r="F1040" s="59">
        <v>459.68863209823581</v>
      </c>
      <c r="G1040" s="61">
        <v>3.4281249999999996</v>
      </c>
      <c r="H1040" s="61">
        <v>1575.8700919117646</v>
      </c>
      <c r="I1040" s="59">
        <v>3.0511019357606292E-2</v>
      </c>
      <c r="J1040" s="60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  <c r="P1040" s="59">
        <v>0</v>
      </c>
      <c r="Q1040" s="59">
        <v>0</v>
      </c>
      <c r="R1040" s="59">
        <v>7.5487944890929956E-2</v>
      </c>
      <c r="S1040" s="59">
        <v>5.4535017221584381E-2</v>
      </c>
      <c r="T1040" s="59">
        <v>0.45350172215843854</v>
      </c>
      <c r="U1040" s="59">
        <v>3.3295063145809406E-2</v>
      </c>
      <c r="V1040" s="59">
        <v>0</v>
      </c>
      <c r="W1040" s="59">
        <v>0.38318025258323768</v>
      </c>
      <c r="X1040" s="59">
        <v>0.17695318783848998</v>
      </c>
      <c r="Y1040" s="59">
        <v>0.77272727272727271</v>
      </c>
      <c r="Z1040" s="59">
        <v>0.11818181818181818</v>
      </c>
      <c r="AA1040" s="59">
        <v>6.0606060606060608E-2</v>
      </c>
      <c r="AB1040" s="59">
        <v>4.8484848484848485E-2</v>
      </c>
      <c r="AC1040" s="59">
        <v>0.17534452249450375</v>
      </c>
      <c r="AD1040" s="60">
        <v>6.5955279103437174E-3</v>
      </c>
      <c r="AE1040" s="59">
        <v>0.8077108692155075</v>
      </c>
      <c r="AF1040" s="59">
        <v>0.3356058230500969</v>
      </c>
      <c r="AG1040" s="61">
        <v>1569.0493979970743</v>
      </c>
      <c r="AH1040" s="61">
        <v>14.060770788792617</v>
      </c>
      <c r="AI1040" s="61">
        <v>143.35718520743652</v>
      </c>
      <c r="AJ1040" s="61">
        <v>45.887607574462891</v>
      </c>
      <c r="AK1040" s="61">
        <v>251.12035751342773</v>
      </c>
      <c r="AL1040" s="59">
        <v>0.12867079386606214</v>
      </c>
      <c r="AM1040" s="59">
        <v>0.27027615180082809</v>
      </c>
      <c r="AN1040" s="59">
        <v>0.60005129831769366</v>
      </c>
      <c r="AO1040" s="59">
        <v>0.73547056039351422</v>
      </c>
      <c r="AP1040" s="59">
        <v>0</v>
      </c>
      <c r="AQ1040" s="59">
        <v>0.26352768359106959</v>
      </c>
      <c r="AR1040" s="59">
        <v>0.17159097002520241</v>
      </c>
      <c r="AS1040" s="59">
        <v>5.4850000000000003</v>
      </c>
      <c r="AT1040" s="59">
        <v>4.4302941176470583</v>
      </c>
    </row>
    <row r="1041" spans="1:46">
      <c r="A1041" s="61" t="s">
        <v>192</v>
      </c>
      <c r="B1041" s="61" t="s">
        <v>3116</v>
      </c>
      <c r="C1041" s="61" t="s">
        <v>3082</v>
      </c>
      <c r="D1041" s="61" t="s">
        <v>3117</v>
      </c>
      <c r="E1041" s="61">
        <v>854.20257169399997</v>
      </c>
      <c r="F1041" s="59">
        <v>18219.054023543613</v>
      </c>
      <c r="G1041" s="61">
        <v>0.81101591187270505</v>
      </c>
      <c r="H1041" s="61">
        <v>14775.942712362301</v>
      </c>
      <c r="I1041" s="59">
        <v>0.22713552671294898</v>
      </c>
      <c r="J1041" s="60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  <c r="P1041" s="59">
        <v>0</v>
      </c>
      <c r="Q1041" s="59">
        <v>0.18164405426975258</v>
      </c>
      <c r="R1041" s="59">
        <v>5.857940941739824E-2</v>
      </c>
      <c r="S1041" s="59">
        <v>0</v>
      </c>
      <c r="T1041" s="59">
        <v>0.41005586592178767</v>
      </c>
      <c r="U1041" s="59">
        <v>0</v>
      </c>
      <c r="V1041" s="59">
        <v>8.7948922585794079E-2</v>
      </c>
      <c r="W1041" s="59">
        <v>0.2617717478052673</v>
      </c>
      <c r="X1041" s="59">
        <v>1.14246906127377</v>
      </c>
      <c r="Y1041" s="59">
        <v>0.84015852047556139</v>
      </c>
      <c r="Z1041" s="59">
        <v>0.10568031704095111</v>
      </c>
      <c r="AA1041" s="59">
        <v>2.2457067371202111E-2</v>
      </c>
      <c r="AB1041" s="59">
        <v>3.1704095112285335E-2</v>
      </c>
      <c r="AC1041" s="59">
        <v>0.72064594023543616</v>
      </c>
      <c r="AD1041" s="60">
        <v>5.7500754603078776E-2</v>
      </c>
      <c r="AE1041" s="59">
        <v>0.18155750075460306</v>
      </c>
      <c r="AF1041" s="59">
        <v>7.7569422284221659E-2</v>
      </c>
      <c r="AG1041" s="61">
        <v>1549.2192231731403</v>
      </c>
      <c r="AH1041" s="61">
        <v>14.001871114037012</v>
      </c>
      <c r="AI1041" s="61">
        <v>141.60140085669954</v>
      </c>
      <c r="AJ1041" s="61">
        <v>11.133353233337402</v>
      </c>
      <c r="AK1041" s="61">
        <v>333.39469242095947</v>
      </c>
      <c r="AL1041" s="59">
        <v>0.2061132872157527</v>
      </c>
      <c r="AM1041" s="59">
        <v>0.29530465999388639</v>
      </c>
      <c r="AN1041" s="59">
        <v>0.49958875580729833</v>
      </c>
      <c r="AO1041" s="59">
        <v>0.60846222807461814</v>
      </c>
      <c r="AP1041" s="59">
        <v>0.14018922907539302</v>
      </c>
      <c r="AQ1041" s="59">
        <v>0.2523552458669262</v>
      </c>
      <c r="AR1041" s="59">
        <v>0.46785390884394806</v>
      </c>
      <c r="AS1041" s="59">
        <v>1.5409302325581395</v>
      </c>
      <c r="AT1041" s="59">
        <v>6.9767441860465115E-2</v>
      </c>
    </row>
    <row r="1042" spans="1:46">
      <c r="A1042" s="61" t="s">
        <v>192</v>
      </c>
      <c r="B1042" s="61" t="s">
        <v>3119</v>
      </c>
      <c r="C1042" s="61" t="s">
        <v>3082</v>
      </c>
      <c r="D1042" s="61" t="s">
        <v>3120</v>
      </c>
      <c r="E1042" s="61">
        <v>833.30682701600006</v>
      </c>
      <c r="F1042" s="59">
        <v>2284.3839263456089</v>
      </c>
      <c r="G1042" s="61">
        <v>1.8578947368421055</v>
      </c>
      <c r="H1042" s="61">
        <v>4244.1448736842112</v>
      </c>
      <c r="I1042" s="59">
        <v>0.68158640226628886</v>
      </c>
      <c r="J1042" s="60">
        <v>0</v>
      </c>
      <c r="K1042" s="59">
        <v>0</v>
      </c>
      <c r="L1042" s="59">
        <v>0.68158640226628886</v>
      </c>
      <c r="M1042" s="59">
        <v>0</v>
      </c>
      <c r="N1042" s="59">
        <v>0</v>
      </c>
      <c r="O1042" s="59">
        <v>0</v>
      </c>
      <c r="P1042" s="59">
        <v>0</v>
      </c>
      <c r="Q1042" s="59">
        <v>0</v>
      </c>
      <c r="R1042" s="59">
        <v>0</v>
      </c>
      <c r="S1042" s="59">
        <v>0</v>
      </c>
      <c r="T1042" s="59">
        <v>0.10651558073654389</v>
      </c>
      <c r="U1042" s="59">
        <v>0</v>
      </c>
      <c r="V1042" s="59">
        <v>0</v>
      </c>
      <c r="W1042" s="59">
        <v>0.21189801699716712</v>
      </c>
      <c r="X1042" s="59">
        <v>0.57790368271954662</v>
      </c>
      <c r="Y1042" s="59">
        <v>0.58823529411764708</v>
      </c>
      <c r="Z1042" s="59">
        <v>0.41176470588235298</v>
      </c>
      <c r="AA1042" s="59">
        <v>0</v>
      </c>
      <c r="AB1042" s="59">
        <v>0</v>
      </c>
      <c r="AC1042" s="59">
        <v>0.26685552407932006</v>
      </c>
      <c r="AD1042" s="60">
        <v>0.68951841359773358</v>
      </c>
      <c r="AE1042" s="59">
        <v>3.1161473087818695E-2</v>
      </c>
      <c r="AF1042" s="59">
        <v>2.1180673705990301E-2</v>
      </c>
      <c r="AG1042" s="61">
        <v>1494.3391591494844</v>
      </c>
      <c r="AH1042" s="61">
        <v>14.464357280927834</v>
      </c>
      <c r="AI1042" s="61">
        <v>16.269973640501384</v>
      </c>
      <c r="AJ1042" s="61">
        <v>0</v>
      </c>
      <c r="AK1042" s="61">
        <v>154.67369079589844</v>
      </c>
      <c r="AL1042" s="59">
        <v>0.74274862503690486</v>
      </c>
      <c r="AM1042" s="59">
        <v>0.11782874784741772</v>
      </c>
      <c r="AN1042" s="59">
        <v>0.13950443729866133</v>
      </c>
      <c r="AO1042" s="59">
        <v>9.2702948656529782E-2</v>
      </c>
      <c r="AP1042" s="59">
        <v>0</v>
      </c>
      <c r="AQ1042" s="59">
        <v>0.17618060387879325</v>
      </c>
      <c r="AR1042" s="59">
        <v>0.79320113314447582</v>
      </c>
      <c r="AS1042" s="59">
        <v>3.5300000000000002</v>
      </c>
      <c r="AT1042" s="59">
        <v>0</v>
      </c>
    </row>
    <row r="1043" spans="1:46">
      <c r="A1043" s="61" t="s">
        <v>192</v>
      </c>
      <c r="B1043" s="61" t="s">
        <v>3122</v>
      </c>
      <c r="C1043" s="61" t="s">
        <v>3082</v>
      </c>
      <c r="D1043" s="61" t="s">
        <v>3123</v>
      </c>
      <c r="E1043" s="61">
        <v>591.24692387599998</v>
      </c>
      <c r="F1043" s="59">
        <v>309.18525923219124</v>
      </c>
      <c r="G1043" s="61">
        <v>6.3037940379403796</v>
      </c>
      <c r="H1043" s="61">
        <v>1949.0401937669378</v>
      </c>
      <c r="I1043" s="59">
        <v>1.309058080048156E-2</v>
      </c>
      <c r="J1043" s="60">
        <v>2.364472722582864E-3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  <c r="P1043" s="59">
        <v>0</v>
      </c>
      <c r="Q1043" s="59">
        <v>0</v>
      </c>
      <c r="R1043" s="59">
        <v>7.9483912073908855E-2</v>
      </c>
      <c r="S1043" s="59">
        <v>0</v>
      </c>
      <c r="T1043" s="59">
        <v>0.1857279388340235</v>
      </c>
      <c r="U1043" s="59">
        <v>0</v>
      </c>
      <c r="V1043" s="59">
        <v>6.1325262822554918E-2</v>
      </c>
      <c r="W1043" s="59">
        <v>0.65594138260592527</v>
      </c>
      <c r="X1043" s="59">
        <v>0.10919564937019044</v>
      </c>
      <c r="Y1043" s="59">
        <v>0.74803149606299213</v>
      </c>
      <c r="Z1043" s="59">
        <v>0.16929133858267717</v>
      </c>
      <c r="AA1043" s="59">
        <v>6.6929133858267723E-2</v>
      </c>
      <c r="AB1043" s="59">
        <v>1.5748031496062995E-2</v>
      </c>
      <c r="AC1043" s="59">
        <v>0.10182279351704569</v>
      </c>
      <c r="AD1043" s="60">
        <v>1.4831692532565237E-2</v>
      </c>
      <c r="AE1043" s="59">
        <v>0.87552125875929665</v>
      </c>
      <c r="AF1043" s="59">
        <v>0.78684553139014535</v>
      </c>
      <c r="AG1043" s="61">
        <v>1520.3871274571973</v>
      </c>
      <c r="AH1043" s="61">
        <v>14.249510674276053</v>
      </c>
      <c r="AI1043" s="61">
        <v>76.547611664710487</v>
      </c>
      <c r="AJ1043" s="61">
        <v>0</v>
      </c>
      <c r="AK1043" s="61">
        <v>371.74520874023438</v>
      </c>
      <c r="AL1043" s="59">
        <v>0.34450496361942784</v>
      </c>
      <c r="AM1043" s="59">
        <v>0.2485213775603789</v>
      </c>
      <c r="AN1043" s="59">
        <v>0.40655602641310817</v>
      </c>
      <c r="AO1043" s="59">
        <v>0.34661913952381218</v>
      </c>
      <c r="AP1043" s="59">
        <v>0</v>
      </c>
      <c r="AQ1043" s="59">
        <v>0.58541530792402319</v>
      </c>
      <c r="AR1043" s="59">
        <v>7.7382743648166455E-2</v>
      </c>
      <c r="AS1043" s="59">
        <v>11.346829268292684</v>
      </c>
      <c r="AT1043" s="59">
        <v>9.8156097560975617</v>
      </c>
    </row>
    <row r="1044" spans="1:46">
      <c r="A1044" s="61" t="s">
        <v>192</v>
      </c>
      <c r="B1044" s="61" t="s">
        <v>3125</v>
      </c>
      <c r="C1044" s="61" t="s">
        <v>3082</v>
      </c>
      <c r="D1044" s="61" t="s">
        <v>3126</v>
      </c>
      <c r="E1044" s="61">
        <v>831.98836123399997</v>
      </c>
      <c r="F1044" s="59">
        <v>3360.0017590929501</v>
      </c>
      <c r="G1044" s="61">
        <v>1.4846666666666666</v>
      </c>
      <c r="H1044" s="61">
        <v>4988.4826116666663</v>
      </c>
      <c r="I1044" s="59">
        <v>0.12101481814099703</v>
      </c>
      <c r="J1044" s="60">
        <v>7.1885714285714289E-2</v>
      </c>
      <c r="K1044" s="59">
        <v>0.12047302291204728</v>
      </c>
      <c r="L1044" s="59">
        <v>0</v>
      </c>
      <c r="M1044" s="59">
        <v>0</v>
      </c>
      <c r="N1044" s="59">
        <v>0</v>
      </c>
      <c r="O1044" s="59">
        <v>0</v>
      </c>
      <c r="P1044" s="59">
        <v>0</v>
      </c>
      <c r="Q1044" s="59">
        <v>4.5454545454545449E-2</v>
      </c>
      <c r="R1044" s="59">
        <v>0</v>
      </c>
      <c r="S1044" s="59">
        <v>0</v>
      </c>
      <c r="T1044" s="59">
        <v>0.14855875831485585</v>
      </c>
      <c r="U1044" s="59">
        <v>0</v>
      </c>
      <c r="V1044" s="59">
        <v>0.13673318551367331</v>
      </c>
      <c r="W1044" s="59">
        <v>0.31633407243163331</v>
      </c>
      <c r="X1044" s="59">
        <v>0.16389762011674899</v>
      </c>
      <c r="Y1044" s="59">
        <v>0.76712328767123283</v>
      </c>
      <c r="Z1044" s="59">
        <v>0.10273972602739727</v>
      </c>
      <c r="AA1044" s="59">
        <v>7.5342465753424667E-2</v>
      </c>
      <c r="AB1044" s="59">
        <v>5.4794520547945209E-2</v>
      </c>
      <c r="AC1044" s="59">
        <v>0.27828917826672656</v>
      </c>
      <c r="AD1044" s="60">
        <v>9.3174674449932639E-3</v>
      </c>
      <c r="AE1044" s="59">
        <v>0.70711719802424788</v>
      </c>
      <c r="AF1044" s="59">
        <v>0.10706880546727492</v>
      </c>
      <c r="AG1044" s="61">
        <v>1513.4931295227254</v>
      </c>
      <c r="AH1044" s="61">
        <v>14.078386860720384</v>
      </c>
      <c r="AI1044" s="61">
        <v>100.68443307074679</v>
      </c>
      <c r="AJ1044" s="61">
        <v>0</v>
      </c>
      <c r="AK1044" s="61">
        <v>403.74200439453125</v>
      </c>
      <c r="AL1044" s="59">
        <v>0.34818696209925015</v>
      </c>
      <c r="AM1044" s="59">
        <v>0.22581445697310593</v>
      </c>
      <c r="AN1044" s="59">
        <v>0.42563696380892158</v>
      </c>
      <c r="AO1044" s="59">
        <v>0.68195064550959938</v>
      </c>
      <c r="AP1044" s="59">
        <v>0.1196681403719753</v>
      </c>
      <c r="AQ1044" s="59">
        <v>0.18397192452665884</v>
      </c>
      <c r="AR1044" s="59">
        <v>0.17961383026493041</v>
      </c>
      <c r="AS1044" s="59">
        <v>4.4539999999999997</v>
      </c>
      <c r="AT1044" s="59">
        <v>3.0219999999999998</v>
      </c>
    </row>
    <row r="1045" spans="1:46">
      <c r="A1045" s="61" t="s">
        <v>192</v>
      </c>
      <c r="B1045" s="61" t="s">
        <v>3128</v>
      </c>
      <c r="C1045" s="61" t="s">
        <v>3082</v>
      </c>
      <c r="D1045" s="61" t="s">
        <v>3129</v>
      </c>
      <c r="E1045" s="61">
        <v>1037.7183651299999</v>
      </c>
      <c r="F1045" s="59">
        <v>1328.2218962170728</v>
      </c>
      <c r="G1045" s="61">
        <v>5.4407327586206886</v>
      </c>
      <c r="H1045" s="61">
        <v>7226.5003814655165</v>
      </c>
      <c r="I1045" s="59">
        <v>0.20705090116854805</v>
      </c>
      <c r="J1045" s="60">
        <v>2.3296354992076072E-2</v>
      </c>
      <c r="K1045" s="59">
        <v>1.7137960582690664E-2</v>
      </c>
      <c r="L1045" s="59">
        <v>7.697800628391889E-2</v>
      </c>
      <c r="M1045" s="59">
        <v>0</v>
      </c>
      <c r="N1045" s="59">
        <v>0</v>
      </c>
      <c r="O1045" s="59">
        <v>0</v>
      </c>
      <c r="P1045" s="59">
        <v>1.5709797200799777E-2</v>
      </c>
      <c r="Q1045" s="59">
        <v>0.23164810054270213</v>
      </c>
      <c r="R1045" s="59">
        <v>0.13210511282490719</v>
      </c>
      <c r="S1045" s="59">
        <v>0.1875178520422737</v>
      </c>
      <c r="T1045" s="59">
        <v>1.9851471008283352E-2</v>
      </c>
      <c r="U1045" s="59">
        <v>1.7137960582690664E-2</v>
      </c>
      <c r="V1045" s="59">
        <v>3.0419880034275929E-2</v>
      </c>
      <c r="W1045" s="59">
        <v>0.18751785204227367</v>
      </c>
      <c r="X1045" s="59">
        <v>0.25945731828084773</v>
      </c>
      <c r="Y1045" s="59">
        <v>0.65038167938931302</v>
      </c>
      <c r="Z1045" s="59">
        <v>0.25648854961832063</v>
      </c>
      <c r="AA1045" s="59">
        <v>3.2061068702290078E-2</v>
      </c>
      <c r="AB1045" s="59">
        <v>6.1068702290076333E-2</v>
      </c>
      <c r="AC1045" s="59">
        <v>0.24499900970489208</v>
      </c>
      <c r="AD1045" s="60">
        <v>2.9867300455535751E-2</v>
      </c>
      <c r="AE1045" s="59">
        <v>0.71360665478312546</v>
      </c>
      <c r="AF1045" s="59">
        <v>0.24327409871788708</v>
      </c>
      <c r="AG1045" s="61">
        <v>1530.660626128838</v>
      </c>
      <c r="AH1045" s="61">
        <v>14.376371462974111</v>
      </c>
      <c r="AI1045" s="61">
        <v>59.029101271747088</v>
      </c>
      <c r="AJ1045" s="61">
        <v>0</v>
      </c>
      <c r="AK1045" s="61">
        <v>237.28390502929688</v>
      </c>
      <c r="AL1045" s="59">
        <v>0.27735126376407954</v>
      </c>
      <c r="AM1045" s="59">
        <v>0.1865872345583319</v>
      </c>
      <c r="AN1045" s="59">
        <v>0.53536924725274759</v>
      </c>
      <c r="AO1045" s="59">
        <v>0.66799193624482212</v>
      </c>
      <c r="AP1045" s="59">
        <v>0</v>
      </c>
      <c r="AQ1045" s="59">
        <v>0.32234179449844813</v>
      </c>
      <c r="AR1045" s="59">
        <v>0.18617548029312736</v>
      </c>
      <c r="AS1045" s="59">
        <v>8.7051724137931039</v>
      </c>
      <c r="AT1045" s="59">
        <v>6.2889655172413788</v>
      </c>
    </row>
    <row r="1046" spans="1:46">
      <c r="A1046" s="61" t="s">
        <v>192</v>
      </c>
      <c r="B1046" s="61" t="s">
        <v>3131</v>
      </c>
      <c r="C1046" s="61" t="s">
        <v>3082</v>
      </c>
      <c r="D1046" s="61" t="s">
        <v>3132</v>
      </c>
      <c r="E1046" s="61">
        <v>468.03369706500001</v>
      </c>
      <c r="F1046" s="59">
        <v>2157.7567670364497</v>
      </c>
      <c r="G1046" s="61">
        <v>1.1599264705882353</v>
      </c>
      <c r="H1046" s="61">
        <v>2502.8391911764706</v>
      </c>
      <c r="I1046" s="59">
        <v>0.38225039619651341</v>
      </c>
      <c r="J1046" s="60">
        <v>0</v>
      </c>
      <c r="K1046" s="59">
        <v>1.7432646592709985E-2</v>
      </c>
      <c r="L1046" s="59">
        <v>0.15213946117274166</v>
      </c>
      <c r="M1046" s="59">
        <v>0.14833597464342313</v>
      </c>
      <c r="N1046" s="59">
        <v>0</v>
      </c>
      <c r="O1046" s="59">
        <v>0</v>
      </c>
      <c r="P1046" s="59">
        <v>0</v>
      </c>
      <c r="Q1046" s="59">
        <v>0</v>
      </c>
      <c r="R1046" s="59">
        <v>6.4342313787638675E-2</v>
      </c>
      <c r="S1046" s="59">
        <v>0</v>
      </c>
      <c r="T1046" s="59">
        <v>0.32773375594294768</v>
      </c>
      <c r="U1046" s="59">
        <v>0</v>
      </c>
      <c r="V1046" s="59">
        <v>6.87797147385103E-2</v>
      </c>
      <c r="W1046" s="59">
        <v>0.2212361331220285</v>
      </c>
      <c r="X1046" s="59">
        <v>0.70364500792393037</v>
      </c>
      <c r="Y1046" s="59">
        <v>0.71171171171171166</v>
      </c>
      <c r="Z1046" s="59">
        <v>0.21171171171171169</v>
      </c>
      <c r="AA1046" s="59">
        <v>4.5045045045045045E-3</v>
      </c>
      <c r="AB1046" s="59">
        <v>7.2072072072072071E-2</v>
      </c>
      <c r="AC1046" s="59">
        <v>0.57083993660855792</v>
      </c>
      <c r="AD1046" s="60">
        <v>0.19144215530903327</v>
      </c>
      <c r="AE1046" s="59">
        <v>0.21172741679873217</v>
      </c>
      <c r="AF1046" s="59">
        <v>6.7409676264438653E-2</v>
      </c>
      <c r="AG1046" s="61">
        <v>1497.6247664798505</v>
      </c>
      <c r="AH1046" s="61">
        <v>14.307381905524419</v>
      </c>
      <c r="AI1046" s="61">
        <v>68.905388968159883</v>
      </c>
      <c r="AJ1046" s="61">
        <v>0</v>
      </c>
      <c r="AK1046" s="61">
        <v>361.53631591796875</v>
      </c>
      <c r="AL1046" s="59">
        <v>0.40515245203309602</v>
      </c>
      <c r="AM1046" s="59">
        <v>0.19042432320342614</v>
      </c>
      <c r="AN1046" s="59">
        <v>0.40288231634273258</v>
      </c>
      <c r="AO1046" s="59">
        <v>0.3545417798773467</v>
      </c>
      <c r="AP1046" s="59">
        <v>0</v>
      </c>
      <c r="AQ1046" s="59">
        <v>0.31034090261203529</v>
      </c>
      <c r="AR1046" s="59">
        <v>0.41204437400950872</v>
      </c>
      <c r="AS1046" s="59">
        <v>1.971875</v>
      </c>
      <c r="AT1046" s="59">
        <v>0</v>
      </c>
    </row>
    <row r="1047" spans="1:46">
      <c r="A1047" s="61" t="s">
        <v>192</v>
      </c>
      <c r="B1047" s="61" t="s">
        <v>3134</v>
      </c>
      <c r="C1047" s="61" t="s">
        <v>3082</v>
      </c>
      <c r="D1047" s="61" t="s">
        <v>3135</v>
      </c>
      <c r="E1047" s="61">
        <v>279.93023443999999</v>
      </c>
      <c r="F1047" s="59">
        <v>4912.2294931163951</v>
      </c>
      <c r="G1047" s="61">
        <v>0.94000000000000006</v>
      </c>
      <c r="H1047" s="61">
        <v>4617.4957235294114</v>
      </c>
      <c r="I1047" s="59">
        <v>0.41113892365456822</v>
      </c>
      <c r="J1047" s="60">
        <v>0.10878378378378378</v>
      </c>
      <c r="K1047" s="59">
        <v>5.9459459459459456E-2</v>
      </c>
      <c r="L1047" s="59">
        <v>0</v>
      </c>
      <c r="M1047" s="59">
        <v>0</v>
      </c>
      <c r="N1047" s="59">
        <v>0</v>
      </c>
      <c r="O1047" s="59">
        <v>0</v>
      </c>
      <c r="P1047" s="59">
        <v>0</v>
      </c>
      <c r="Q1047" s="59">
        <v>0</v>
      </c>
      <c r="R1047" s="59">
        <v>0.27567567567567569</v>
      </c>
      <c r="S1047" s="59">
        <v>0</v>
      </c>
      <c r="T1047" s="59">
        <v>0.26621621621621622</v>
      </c>
      <c r="U1047" s="59">
        <v>0</v>
      </c>
      <c r="V1047" s="59">
        <v>0.10135135135135134</v>
      </c>
      <c r="W1047" s="59">
        <v>0.1885135135135135</v>
      </c>
      <c r="X1047" s="59">
        <v>0.79474342928660824</v>
      </c>
      <c r="Y1047" s="59">
        <v>0.96062992125984248</v>
      </c>
      <c r="Z1047" s="59">
        <v>0</v>
      </c>
      <c r="AA1047" s="59">
        <v>3.937007874015748E-2</v>
      </c>
      <c r="AB1047" s="59">
        <v>0</v>
      </c>
      <c r="AC1047" s="59">
        <v>0.45306633291614518</v>
      </c>
      <c r="AD1047" s="60">
        <v>5.193992490613266E-2</v>
      </c>
      <c r="AE1047" s="59">
        <v>0.45431789737171463</v>
      </c>
      <c r="AF1047" s="59">
        <v>5.7085652187474377E-2</v>
      </c>
      <c r="AG1047" s="61">
        <v>1540.9408614148629</v>
      </c>
      <c r="AH1047" s="61">
        <v>13.976969426467306</v>
      </c>
      <c r="AI1047" s="61">
        <v>132.21098420557195</v>
      </c>
      <c r="AJ1047" s="61">
        <v>14.290604591369629</v>
      </c>
      <c r="AK1047" s="61">
        <v>378.02137660980225</v>
      </c>
      <c r="AL1047" s="59">
        <v>0.31079172342367151</v>
      </c>
      <c r="AM1047" s="59">
        <v>0.23019128365646935</v>
      </c>
      <c r="AN1047" s="59">
        <v>0.45971275756418079</v>
      </c>
      <c r="AO1047" s="59">
        <v>0.38290790637327343</v>
      </c>
      <c r="AP1047" s="59">
        <v>0.26122580201558598</v>
      </c>
      <c r="AQ1047" s="59">
        <v>0.35656205625546222</v>
      </c>
      <c r="AR1047" s="59">
        <v>0.31289111389236546</v>
      </c>
      <c r="AS1047" s="59">
        <v>1.5980000000000001</v>
      </c>
      <c r="AT1047" s="59">
        <v>0</v>
      </c>
    </row>
    <row r="1048" spans="1:46">
      <c r="A1048" s="61" t="s">
        <v>192</v>
      </c>
      <c r="B1048" s="61" t="s">
        <v>3139</v>
      </c>
      <c r="C1048" s="61" t="s">
        <v>3138</v>
      </c>
      <c r="D1048" s="61" t="s">
        <v>3140</v>
      </c>
      <c r="E1048" s="61">
        <v>436.41374916699999</v>
      </c>
      <c r="F1048" s="59">
        <v>2659.6409160539215</v>
      </c>
      <c r="G1048" s="61">
        <v>0.93591397849462366</v>
      </c>
      <c r="H1048" s="61">
        <v>2489.1951111111111</v>
      </c>
      <c r="I1048" s="59">
        <v>0.80162377450980393</v>
      </c>
      <c r="J1048" s="60">
        <v>0</v>
      </c>
      <c r="K1048" s="59">
        <v>0</v>
      </c>
      <c r="L1048" s="59">
        <v>0.83116264294790343</v>
      </c>
      <c r="M1048" s="59">
        <v>0</v>
      </c>
      <c r="N1048" s="59">
        <v>0</v>
      </c>
      <c r="O1048" s="59">
        <v>0</v>
      </c>
      <c r="P1048" s="59">
        <v>0</v>
      </c>
      <c r="Q1048" s="59">
        <v>0</v>
      </c>
      <c r="R1048" s="59">
        <v>0</v>
      </c>
      <c r="S1048" s="59">
        <v>0</v>
      </c>
      <c r="T1048" s="59">
        <v>0</v>
      </c>
      <c r="U1048" s="59">
        <v>0</v>
      </c>
      <c r="V1048" s="59">
        <v>8.1321473951715378E-2</v>
      </c>
      <c r="W1048" s="59">
        <v>8.7515883100381192E-2</v>
      </c>
      <c r="X1048" s="59">
        <v>0.13403799019607843</v>
      </c>
      <c r="Y1048" s="59">
        <v>0.54285714285714282</v>
      </c>
      <c r="Z1048" s="59">
        <v>0.34857142857142853</v>
      </c>
      <c r="AA1048" s="59">
        <v>6.2857142857142861E-2</v>
      </c>
      <c r="AB1048" s="59">
        <v>4.5714285714285714E-2</v>
      </c>
      <c r="AC1048" s="59">
        <v>0.1053155637254902</v>
      </c>
      <c r="AD1048" s="60">
        <v>0.83693321078431371</v>
      </c>
      <c r="AE1048" s="59">
        <v>3.3088235294117647E-2</v>
      </c>
      <c r="AF1048" s="59">
        <v>0.29916564326675082</v>
      </c>
      <c r="AG1048" s="61">
        <v>1280.3157230720706</v>
      </c>
      <c r="AH1048" s="61">
        <v>14.411870367449929</v>
      </c>
      <c r="AI1048" s="61">
        <v>131.29574572032078</v>
      </c>
      <c r="AJ1048" s="61">
        <v>19.989480972290039</v>
      </c>
      <c r="AK1048" s="61">
        <v>359.46492576599121</v>
      </c>
      <c r="AL1048" s="59">
        <v>0.24360483647209288</v>
      </c>
      <c r="AM1048" s="59">
        <v>0.33783880613619466</v>
      </c>
      <c r="AN1048" s="59">
        <v>0.41617616389647383</v>
      </c>
      <c r="AO1048" s="59">
        <v>0</v>
      </c>
      <c r="AP1048" s="59">
        <v>0.38051619665276354</v>
      </c>
      <c r="AQ1048" s="59">
        <v>0.61710360985199786</v>
      </c>
      <c r="AR1048" s="59">
        <v>0.88082107843137258</v>
      </c>
      <c r="AS1048" s="59">
        <v>1.4038709677419354</v>
      </c>
      <c r="AT1048" s="59">
        <v>0</v>
      </c>
    </row>
    <row r="1049" spans="1:46">
      <c r="A1049" s="61" t="s">
        <v>192</v>
      </c>
      <c r="B1049" s="61" t="s">
        <v>3143</v>
      </c>
      <c r="C1049" s="61" t="s">
        <v>3138</v>
      </c>
      <c r="D1049" s="61" t="s">
        <v>3144</v>
      </c>
      <c r="E1049" s="61">
        <v>8844.8764204399995</v>
      </c>
      <c r="F1049" s="59">
        <v>99.355941322744727</v>
      </c>
      <c r="G1049" s="61">
        <v>49.24092996555683</v>
      </c>
      <c r="H1049" s="61">
        <v>4892.3789483352466</v>
      </c>
      <c r="I1049" s="59">
        <v>2.2300667889206736E-2</v>
      </c>
      <c r="J1049" s="60">
        <v>2.2806308694423489E-3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  <c r="P1049" s="59">
        <v>0</v>
      </c>
      <c r="Q1049" s="59">
        <v>0</v>
      </c>
      <c r="R1049" s="59">
        <v>0.29171115335538117</v>
      </c>
      <c r="S1049" s="59">
        <v>0.15556886539413028</v>
      </c>
      <c r="T1049" s="59">
        <v>0.44834769927866436</v>
      </c>
      <c r="U1049" s="59">
        <v>0</v>
      </c>
      <c r="V1049" s="59">
        <v>0</v>
      </c>
      <c r="W1049" s="59">
        <v>5.3514231400223912E-2</v>
      </c>
      <c r="X1049" s="59">
        <v>8.5523393609294715E-2</v>
      </c>
      <c r="Y1049" s="59">
        <v>0.4306161395856053</v>
      </c>
      <c r="Z1049" s="59">
        <v>0.14394765539803706</v>
      </c>
      <c r="AA1049" s="59">
        <v>2.4127589967284622E-2</v>
      </c>
      <c r="AB1049" s="59">
        <v>0.40130861504907311</v>
      </c>
      <c r="AC1049" s="59">
        <v>1.6950792571962174E-3</v>
      </c>
      <c r="AD1049" s="60">
        <v>2.2733181234749824E-4</v>
      </c>
      <c r="AE1049" s="59">
        <v>0.99770453159737316</v>
      </c>
      <c r="AF1049" s="59">
        <v>0.9698010002917925</v>
      </c>
      <c r="AG1049" s="61">
        <v>1520.6278238862631</v>
      </c>
      <c r="AH1049" s="61">
        <v>10.038783356284194</v>
      </c>
      <c r="AI1049" s="61">
        <v>1047.5925161887953</v>
      </c>
      <c r="AJ1049" s="61">
        <v>339.99868774414063</v>
      </c>
      <c r="AK1049" s="61">
        <v>995.42453002929688</v>
      </c>
      <c r="AL1049" s="59">
        <v>0.13142495663519663</v>
      </c>
      <c r="AM1049" s="59">
        <v>0.25938745675384683</v>
      </c>
      <c r="AN1049" s="59">
        <v>0.60679903764364962</v>
      </c>
      <c r="AO1049" s="59">
        <v>0.56978608410554754</v>
      </c>
      <c r="AP1049" s="59">
        <v>0.28664900214330802</v>
      </c>
      <c r="AQ1049" s="59">
        <v>0.14003163426204052</v>
      </c>
      <c r="AR1049" s="59">
        <v>1.5272034573088343E-2</v>
      </c>
      <c r="AS1049" s="59">
        <v>64.013208955223888</v>
      </c>
      <c r="AT1049" s="59">
        <v>61.040373134328355</v>
      </c>
    </row>
    <row r="1050" spans="1:46">
      <c r="A1050" s="61" t="s">
        <v>192</v>
      </c>
      <c r="B1050" s="61" t="s">
        <v>3146</v>
      </c>
      <c r="C1050" s="61" t="s">
        <v>3138</v>
      </c>
      <c r="D1050" s="61" t="s">
        <v>3147</v>
      </c>
      <c r="E1050" s="61">
        <v>480.43655619499998</v>
      </c>
      <c r="F1050" s="59">
        <v>913.95337502860184</v>
      </c>
      <c r="G1050" s="61">
        <v>4.2846405228758169</v>
      </c>
      <c r="H1050" s="61">
        <v>3915.9616666666661</v>
      </c>
      <c r="I1050" s="59">
        <v>0.20074746396155893</v>
      </c>
      <c r="J1050" s="60">
        <v>0</v>
      </c>
      <c r="K1050" s="59">
        <v>0</v>
      </c>
      <c r="L1050" s="59">
        <v>0.55530012771392046</v>
      </c>
      <c r="M1050" s="59">
        <v>0</v>
      </c>
      <c r="N1050" s="59">
        <v>0</v>
      </c>
      <c r="O1050" s="59">
        <v>0</v>
      </c>
      <c r="P1050" s="59">
        <v>0</v>
      </c>
      <c r="Q1050" s="59">
        <v>0</v>
      </c>
      <c r="R1050" s="59">
        <v>0</v>
      </c>
      <c r="S1050" s="59">
        <v>0</v>
      </c>
      <c r="T1050" s="59">
        <v>3.7803320561941231E-2</v>
      </c>
      <c r="U1050" s="59">
        <v>0.11698595146871003</v>
      </c>
      <c r="V1050" s="59">
        <v>5.9259259259259234E-2</v>
      </c>
      <c r="W1050" s="59">
        <v>0.23065134099616844</v>
      </c>
      <c r="X1050" s="59">
        <v>0.34856227595149109</v>
      </c>
      <c r="Y1050" s="59">
        <v>0.22538293216630198</v>
      </c>
      <c r="Z1050" s="59">
        <v>0.25820568927789933</v>
      </c>
      <c r="AA1050" s="59">
        <v>0.48140043763676144</v>
      </c>
      <c r="AB1050" s="59">
        <v>3.5010940919037198E-2</v>
      </c>
      <c r="AC1050" s="59">
        <v>3.8593547402944087E-2</v>
      </c>
      <c r="AD1050" s="60">
        <v>0.20273053161467466</v>
      </c>
      <c r="AE1050" s="59">
        <v>0.75265044619022192</v>
      </c>
      <c r="AF1050" s="59">
        <v>0.27289763509749448</v>
      </c>
      <c r="AG1050" s="61">
        <v>1263.6001912307063</v>
      </c>
      <c r="AH1050" s="61">
        <v>13.981361835814781</v>
      </c>
      <c r="AI1050" s="61">
        <v>232.79784344827456</v>
      </c>
      <c r="AJ1050" s="61">
        <v>32.018936157226563</v>
      </c>
      <c r="AK1050" s="61">
        <v>617.21678161621094</v>
      </c>
      <c r="AL1050" s="59">
        <v>2.2245392991415393E-2</v>
      </c>
      <c r="AM1050" s="59">
        <v>0.13633433833335282</v>
      </c>
      <c r="AN1050" s="59">
        <v>0.83856025276411472</v>
      </c>
      <c r="AO1050" s="59">
        <v>3.9027005248097179E-4</v>
      </c>
      <c r="AP1050" s="59">
        <v>0.57890057784677484</v>
      </c>
      <c r="AQ1050" s="59">
        <v>0.3753097004692012</v>
      </c>
      <c r="AR1050" s="59">
        <v>0.21356113187399892</v>
      </c>
      <c r="AS1050" s="59">
        <v>3.8561764705882355</v>
      </c>
      <c r="AT1050" s="59">
        <v>2.7047058823529411</v>
      </c>
    </row>
    <row r="1051" spans="1:46">
      <c r="A1051" s="61" t="s">
        <v>192</v>
      </c>
      <c r="B1051" s="61" t="s">
        <v>3149</v>
      </c>
      <c r="C1051" s="61" t="s">
        <v>3138</v>
      </c>
      <c r="D1051" s="61" t="s">
        <v>3150</v>
      </c>
      <c r="E1051" s="61">
        <v>723.47578765200001</v>
      </c>
      <c r="F1051" s="59">
        <v>225.5391888838073</v>
      </c>
      <c r="G1051" s="61">
        <v>10.325277777777778</v>
      </c>
      <c r="H1051" s="61">
        <v>2328.7547749999999</v>
      </c>
      <c r="I1051" s="59">
        <v>1.3532054558661249E-2</v>
      </c>
      <c r="J1051" s="60">
        <v>0</v>
      </c>
      <c r="K1051" s="59">
        <v>0</v>
      </c>
      <c r="L1051" s="59">
        <v>0.12609819121447033</v>
      </c>
      <c r="M1051" s="59">
        <v>0</v>
      </c>
      <c r="N1051" s="59">
        <v>0</v>
      </c>
      <c r="O1051" s="59">
        <v>0</v>
      </c>
      <c r="P1051" s="59">
        <v>0</v>
      </c>
      <c r="Q1051" s="59">
        <v>0</v>
      </c>
      <c r="R1051" s="59">
        <v>0</v>
      </c>
      <c r="S1051" s="59">
        <v>3.8759689922480628E-3</v>
      </c>
      <c r="T1051" s="59">
        <v>0.15529715762273905</v>
      </c>
      <c r="U1051" s="59">
        <v>0</v>
      </c>
      <c r="V1051" s="59">
        <v>2.6098191214470292E-2</v>
      </c>
      <c r="W1051" s="59">
        <v>0.68863049095607265</v>
      </c>
      <c r="X1051" s="59">
        <v>0.10142315245756102</v>
      </c>
      <c r="Y1051" s="59">
        <v>0.12732095490716178</v>
      </c>
      <c r="Z1051" s="59">
        <v>0.66843501326259935</v>
      </c>
      <c r="AA1051" s="59">
        <v>1.326259946949602E-2</v>
      </c>
      <c r="AB1051" s="59">
        <v>0.19098143236074269</v>
      </c>
      <c r="AC1051" s="59">
        <v>4.3528557208576582E-2</v>
      </c>
      <c r="AD1051" s="60">
        <v>2.0472949342229159E-2</v>
      </c>
      <c r="AE1051" s="59">
        <v>0.93473406688009475</v>
      </c>
      <c r="AF1051" s="59">
        <v>0.51378360733586381</v>
      </c>
      <c r="AG1051" s="61">
        <v>1451.158053923263</v>
      </c>
      <c r="AH1051" s="61">
        <v>12.636268579329418</v>
      </c>
      <c r="AI1051" s="61">
        <v>496.95202020506036</v>
      </c>
      <c r="AJ1051" s="61">
        <v>237.28236389160156</v>
      </c>
      <c r="AK1051" s="61">
        <v>444.44676208496094</v>
      </c>
      <c r="AL1051" s="59">
        <v>3.5592068787222549E-2</v>
      </c>
      <c r="AM1051" s="59">
        <v>0.14020856223704417</v>
      </c>
      <c r="AN1051" s="59">
        <v>0.82276423089686301</v>
      </c>
      <c r="AO1051" s="59">
        <v>0.72644103502853019</v>
      </c>
      <c r="AP1051" s="59">
        <v>0</v>
      </c>
      <c r="AQ1051" s="59">
        <v>0.27212382689259962</v>
      </c>
      <c r="AR1051" s="59">
        <v>8.0708078878695758E-2</v>
      </c>
      <c r="AS1051" s="59">
        <v>12.390333333333333</v>
      </c>
      <c r="AT1051" s="59">
        <v>11.100333333333333</v>
      </c>
    </row>
    <row r="1052" spans="1:46">
      <c r="A1052" s="61" t="s">
        <v>192</v>
      </c>
      <c r="B1052" s="61" t="s">
        <v>3152</v>
      </c>
      <c r="C1052" s="61" t="s">
        <v>3138</v>
      </c>
      <c r="D1052" s="61" t="s">
        <v>3153</v>
      </c>
      <c r="E1052" s="61">
        <v>555.69065277200002</v>
      </c>
      <c r="F1052" s="59">
        <v>491.82894934774941</v>
      </c>
      <c r="G1052" s="61">
        <v>3.6597849462365595</v>
      </c>
      <c r="H1052" s="61">
        <v>1799.9881849462365</v>
      </c>
      <c r="I1052" s="59">
        <v>6.3285932542014395E-2</v>
      </c>
      <c r="J1052" s="60">
        <v>0</v>
      </c>
      <c r="K1052" s="59">
        <v>0</v>
      </c>
      <c r="L1052" s="59">
        <v>0.19075879610004237</v>
      </c>
      <c r="M1052" s="59">
        <v>0</v>
      </c>
      <c r="N1052" s="59">
        <v>0</v>
      </c>
      <c r="O1052" s="59">
        <v>0</v>
      </c>
      <c r="P1052" s="59">
        <v>0</v>
      </c>
      <c r="Q1052" s="59">
        <v>0</v>
      </c>
      <c r="R1052" s="59">
        <v>0</v>
      </c>
      <c r="S1052" s="59">
        <v>3.7515896566341668E-2</v>
      </c>
      <c r="T1052" s="59">
        <v>0.34315387876218734</v>
      </c>
      <c r="U1052" s="59">
        <v>0</v>
      </c>
      <c r="V1052" s="59">
        <v>6.4857990674014404E-2</v>
      </c>
      <c r="W1052" s="59">
        <v>0.36371343789741412</v>
      </c>
      <c r="X1052" s="59">
        <v>0.37430955458925841</v>
      </c>
      <c r="Y1052" s="59">
        <v>0.4866562009419152</v>
      </c>
      <c r="Z1052" s="59">
        <v>6.9073783359497654E-2</v>
      </c>
      <c r="AA1052" s="59">
        <v>5.4945054945054944E-2</v>
      </c>
      <c r="AB1052" s="59">
        <v>0.38932496075353218</v>
      </c>
      <c r="AC1052" s="59">
        <v>7.3862968621459635E-2</v>
      </c>
      <c r="AD1052" s="60">
        <v>7.6154659772006111E-2</v>
      </c>
      <c r="AE1052" s="59">
        <v>0.84116817487366313</v>
      </c>
      <c r="AF1052" s="59">
        <v>0.3062495277742685</v>
      </c>
      <c r="AG1052" s="61">
        <v>1366.6553016110904</v>
      </c>
      <c r="AH1052" s="61">
        <v>13.041079055826151</v>
      </c>
      <c r="AI1052" s="61">
        <v>384.21181180605026</v>
      </c>
      <c r="AJ1052" s="61">
        <v>38.363349914550781</v>
      </c>
      <c r="AK1052" s="61">
        <v>732.41796112060547</v>
      </c>
      <c r="AL1052" s="59">
        <v>2.215711194453332E-2</v>
      </c>
      <c r="AM1052" s="59">
        <v>9.7176369137445637E-2</v>
      </c>
      <c r="AN1052" s="59">
        <v>0.87042583420681918</v>
      </c>
      <c r="AO1052" s="59">
        <v>0.14081575712972447</v>
      </c>
      <c r="AP1052" s="59">
        <v>0.42323457993542585</v>
      </c>
      <c r="AQ1052" s="59">
        <v>0.42570897822364784</v>
      </c>
      <c r="AR1052" s="59">
        <v>0.17040780350217416</v>
      </c>
      <c r="AS1052" s="59">
        <v>5.4896774193548392</v>
      </c>
      <c r="AT1052" s="59">
        <v>3.967741935483871</v>
      </c>
    </row>
    <row r="1053" spans="1:46">
      <c r="A1053" s="61" t="s">
        <v>192</v>
      </c>
      <c r="B1053" s="61" t="s">
        <v>3155</v>
      </c>
      <c r="C1053" s="61" t="s">
        <v>3138</v>
      </c>
      <c r="D1053" s="61" t="s">
        <v>3156</v>
      </c>
      <c r="E1053" s="61">
        <v>1161.7536299599999</v>
      </c>
      <c r="F1053" s="59">
        <v>271.77593231432644</v>
      </c>
      <c r="G1053" s="61">
        <v>12.794581280788179</v>
      </c>
      <c r="H1053" s="61">
        <v>3477.2592561576362</v>
      </c>
      <c r="I1053" s="59">
        <v>6.5991606668463348E-2</v>
      </c>
      <c r="J1053" s="60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  <c r="P1053" s="59">
        <v>0</v>
      </c>
      <c r="Q1053" s="59">
        <v>0</v>
      </c>
      <c r="R1053" s="59">
        <v>0.39288738357324293</v>
      </c>
      <c r="S1053" s="59">
        <v>0.33276883996613033</v>
      </c>
      <c r="T1053" s="59">
        <v>0.24618966977138015</v>
      </c>
      <c r="U1053" s="59">
        <v>0</v>
      </c>
      <c r="V1053" s="59">
        <v>0</v>
      </c>
      <c r="W1053" s="59">
        <v>2.8154106689246398E-2</v>
      </c>
      <c r="X1053" s="59">
        <v>0.32129519116005079</v>
      </c>
      <c r="Y1053" s="59">
        <v>0.2348711803475135</v>
      </c>
      <c r="Z1053" s="59">
        <v>0.46255242660275614</v>
      </c>
      <c r="AA1053" s="59">
        <v>0.29298981426003595</v>
      </c>
      <c r="AB1053" s="59">
        <v>9.586578789694428E-3</v>
      </c>
      <c r="AC1053" s="59">
        <v>9.7986370461633221E-3</v>
      </c>
      <c r="AD1053" s="60">
        <v>9.2403649944172782E-4</v>
      </c>
      <c r="AE1053" s="59">
        <v>0.98885380972548398</v>
      </c>
      <c r="AF1053" s="59">
        <v>0.44713438942978423</v>
      </c>
      <c r="AG1053" s="61">
        <v>1549.7119036092733</v>
      </c>
      <c r="AH1053" s="61">
        <v>10.929114087461675</v>
      </c>
      <c r="AI1053" s="61">
        <v>815.03609822678698</v>
      </c>
      <c r="AJ1053" s="61">
        <v>500</v>
      </c>
      <c r="AK1053" s="61">
        <v>712.2716064453125</v>
      </c>
      <c r="AL1053" s="59">
        <v>3.06110513304137E-2</v>
      </c>
      <c r="AM1053" s="59">
        <v>0.16973263083911286</v>
      </c>
      <c r="AN1053" s="59">
        <v>0.79970699125940181</v>
      </c>
      <c r="AO1053" s="59">
        <v>0.7723238188039</v>
      </c>
      <c r="AP1053" s="59">
        <v>1.6139394374559067E-4</v>
      </c>
      <c r="AQ1053" s="59">
        <v>0.22756546068128286</v>
      </c>
      <c r="AR1053" s="59">
        <v>5.1977053093597195E-2</v>
      </c>
      <c r="AS1053" s="59">
        <v>17.91241379310345</v>
      </c>
      <c r="AT1053" s="59">
        <v>16.210689655172413</v>
      </c>
    </row>
    <row r="1054" spans="1:46">
      <c r="A1054" s="61" t="s">
        <v>192</v>
      </c>
      <c r="B1054" s="61" t="s">
        <v>3158</v>
      </c>
      <c r="C1054" s="61" t="s">
        <v>3138</v>
      </c>
      <c r="D1054" s="61" t="s">
        <v>316</v>
      </c>
      <c r="E1054" s="61">
        <v>1121.2693385699999</v>
      </c>
      <c r="F1054" s="59">
        <v>220.08063586609347</v>
      </c>
      <c r="G1054" s="61">
        <v>9.6535000000000011</v>
      </c>
      <c r="H1054" s="61">
        <v>2124.5484183333333</v>
      </c>
      <c r="I1054" s="59">
        <v>4.4595224529963194E-2</v>
      </c>
      <c r="J1054" s="60">
        <v>5.3160173160173158E-3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  <c r="P1054" s="59">
        <v>0</v>
      </c>
      <c r="Q1054" s="59">
        <v>0</v>
      </c>
      <c r="R1054" s="59">
        <v>0.17209500782250034</v>
      </c>
      <c r="S1054" s="59">
        <v>8.604750391125017E-2</v>
      </c>
      <c r="T1054" s="59">
        <v>0.48158156734461666</v>
      </c>
      <c r="U1054" s="59">
        <v>6.556677570758071E-2</v>
      </c>
      <c r="V1054" s="59">
        <v>2.3894182904281039E-2</v>
      </c>
      <c r="W1054" s="59">
        <v>0.12715118759778124</v>
      </c>
      <c r="X1054" s="59">
        <v>0.19578391257057026</v>
      </c>
      <c r="Y1054" s="59">
        <v>0.39770723104056438</v>
      </c>
      <c r="Z1054" s="59">
        <v>0.15255731922398588</v>
      </c>
      <c r="AA1054" s="59">
        <v>0.20987654320987653</v>
      </c>
      <c r="AB1054" s="59">
        <v>0.23985890652557318</v>
      </c>
      <c r="AC1054" s="59">
        <v>1.5849173874760449E-2</v>
      </c>
      <c r="AD1054" s="60">
        <v>5.2312632723882525E-3</v>
      </c>
      <c r="AE1054" s="59">
        <v>0.97651974240776229</v>
      </c>
      <c r="AF1054" s="59">
        <v>0.51656634144539249</v>
      </c>
      <c r="AG1054" s="61">
        <v>1532.7058435325173</v>
      </c>
      <c r="AH1054" s="61">
        <v>11.319085673146148</v>
      </c>
      <c r="AI1054" s="61">
        <v>783.37593758275034</v>
      </c>
      <c r="AJ1054" s="61">
        <v>323.34710693359375</v>
      </c>
      <c r="AK1054" s="61">
        <v>923.45648193359375</v>
      </c>
      <c r="AL1054" s="59">
        <v>3.6565701557744329E-2</v>
      </c>
      <c r="AM1054" s="59">
        <v>0.14960723015394173</v>
      </c>
      <c r="AN1054" s="59">
        <v>0.80851448337664866</v>
      </c>
      <c r="AO1054" s="59">
        <v>0.69218427125620285</v>
      </c>
      <c r="AP1054" s="59">
        <v>0</v>
      </c>
      <c r="AQ1054" s="59">
        <v>0.30250314383213184</v>
      </c>
      <c r="AR1054" s="59">
        <v>6.5606602095958283E-2</v>
      </c>
      <c r="AS1054" s="59">
        <v>14.480250000000002</v>
      </c>
      <c r="AT1054" s="59">
        <v>12.67975</v>
      </c>
    </row>
    <row r="1055" spans="1:46">
      <c r="A1055" s="61" t="s">
        <v>192</v>
      </c>
      <c r="B1055" s="61" t="s">
        <v>3159</v>
      </c>
      <c r="C1055" s="61" t="s">
        <v>3138</v>
      </c>
      <c r="D1055" s="61" t="s">
        <v>3160</v>
      </c>
      <c r="E1055" s="61">
        <v>1863.9331173800001</v>
      </c>
      <c r="F1055" s="59">
        <v>483.22027511440405</v>
      </c>
      <c r="G1055" s="61">
        <v>3.277857142857143</v>
      </c>
      <c r="H1055" s="61">
        <v>1583.9270303571429</v>
      </c>
      <c r="I1055" s="59">
        <v>0.11434953148834173</v>
      </c>
      <c r="J1055" s="60">
        <v>0</v>
      </c>
      <c r="K1055" s="59">
        <v>0</v>
      </c>
      <c r="L1055" s="59">
        <v>9.6170970614425644E-3</v>
      </c>
      <c r="M1055" s="59">
        <v>0</v>
      </c>
      <c r="N1055" s="59">
        <v>0</v>
      </c>
      <c r="O1055" s="59">
        <v>0</v>
      </c>
      <c r="P1055" s="59">
        <v>0</v>
      </c>
      <c r="Q1055" s="59">
        <v>0</v>
      </c>
      <c r="R1055" s="59">
        <v>0.30721282279608192</v>
      </c>
      <c r="S1055" s="59">
        <v>2.8317008014247549E-2</v>
      </c>
      <c r="T1055" s="59">
        <v>0.3802315227070347</v>
      </c>
      <c r="U1055" s="59">
        <v>2.8673196794300977E-2</v>
      </c>
      <c r="V1055" s="59">
        <v>1.8343722172751556E-2</v>
      </c>
      <c r="W1055" s="59">
        <v>0.22760463045414067</v>
      </c>
      <c r="X1055" s="59">
        <v>0.64937894966223575</v>
      </c>
      <c r="Y1055" s="59">
        <v>0.3901006711409396</v>
      </c>
      <c r="Z1055" s="59">
        <v>0.13087248322147652</v>
      </c>
      <c r="AA1055" s="59">
        <v>3.6073825503355701E-2</v>
      </c>
      <c r="AB1055" s="59">
        <v>0.44295302013422816</v>
      </c>
      <c r="AC1055" s="59">
        <v>0.11892569187186749</v>
      </c>
      <c r="AD1055" s="60">
        <v>1.9666594029200259E-2</v>
      </c>
      <c r="AE1055" s="59">
        <v>0.85732185661364135</v>
      </c>
      <c r="AF1055" s="59">
        <v>9.8479928431132444E-2</v>
      </c>
      <c r="AG1055" s="61">
        <v>1527.4214992453462</v>
      </c>
      <c r="AH1055" s="61">
        <v>10.851244340097267</v>
      </c>
      <c r="AI1055" s="61">
        <v>839.91834247854513</v>
      </c>
      <c r="AJ1055" s="61">
        <v>238.56391906738281</v>
      </c>
      <c r="AK1055" s="61">
        <v>977.49040222167969</v>
      </c>
      <c r="AL1055" s="59">
        <v>5.8545555622397737E-2</v>
      </c>
      <c r="AM1055" s="59">
        <v>0.17117701114108844</v>
      </c>
      <c r="AN1055" s="59">
        <v>0.77034684700398937</v>
      </c>
      <c r="AO1055" s="59">
        <v>0.90272820645257257</v>
      </c>
      <c r="AP1055" s="59">
        <v>0</v>
      </c>
      <c r="AQ1055" s="59">
        <v>9.7341207314902992E-2</v>
      </c>
      <c r="AR1055" s="59">
        <v>0.33776421878404883</v>
      </c>
      <c r="AS1055" s="59">
        <v>4.5890000000000004</v>
      </c>
      <c r="AT1055" s="59">
        <v>3.1852499999999999</v>
      </c>
    </row>
    <row r="1056" spans="1:46">
      <c r="A1056" s="61" t="s">
        <v>192</v>
      </c>
      <c r="B1056" s="61" t="s">
        <v>3162</v>
      </c>
      <c r="C1056" s="61" t="s">
        <v>3138</v>
      </c>
      <c r="D1056" s="61" t="s">
        <v>3163</v>
      </c>
      <c r="E1056" s="61">
        <v>1763.9730646999999</v>
      </c>
      <c r="F1056" s="59">
        <v>84.818790304007379</v>
      </c>
      <c r="G1056" s="61">
        <v>52.103999999999999</v>
      </c>
      <c r="H1056" s="61">
        <v>4419.3982500000002</v>
      </c>
      <c r="I1056" s="59">
        <v>7.51701724755617E-3</v>
      </c>
      <c r="J1056" s="60">
        <v>2.5763780738689897E-3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  <c r="P1056" s="59">
        <v>0</v>
      </c>
      <c r="Q1056" s="59">
        <v>0</v>
      </c>
      <c r="R1056" s="59">
        <v>0</v>
      </c>
      <c r="S1056" s="59">
        <v>0.14100693177672399</v>
      </c>
      <c r="T1056" s="59">
        <v>0.53940167821962848</v>
      </c>
      <c r="U1056" s="59">
        <v>0</v>
      </c>
      <c r="V1056" s="59">
        <v>0</v>
      </c>
      <c r="W1056" s="59">
        <v>0.24626048887267449</v>
      </c>
      <c r="X1056" s="59">
        <v>2.1559445212139827E-2</v>
      </c>
      <c r="Y1056" s="59">
        <v>0.33234421364985156</v>
      </c>
      <c r="Z1056" s="59">
        <v>0.46884272997032639</v>
      </c>
      <c r="AA1056" s="59">
        <v>0.12759643916913946</v>
      </c>
      <c r="AB1056" s="59">
        <v>7.1216617210682481E-2</v>
      </c>
      <c r="AC1056" s="59">
        <v>2.3158810583960286E-3</v>
      </c>
      <c r="AD1056" s="60">
        <v>0</v>
      </c>
      <c r="AE1056" s="59">
        <v>0.99729387379087986</v>
      </c>
      <c r="AF1056" s="59">
        <v>0.8861359797837054</v>
      </c>
      <c r="AG1056" s="61">
        <v>1547.75542322416</v>
      </c>
      <c r="AH1056" s="61">
        <v>10.152481568127037</v>
      </c>
      <c r="AI1056" s="61">
        <v>991.3696122081974</v>
      </c>
      <c r="AJ1056" s="61">
        <v>770.679931640625</v>
      </c>
      <c r="AK1056" s="61">
        <v>535.630859375</v>
      </c>
      <c r="AL1056" s="59">
        <v>7.7027820162950358E-2</v>
      </c>
      <c r="AM1056" s="59">
        <v>0.16511023089206472</v>
      </c>
      <c r="AN1056" s="59">
        <v>0.75741661068233213</v>
      </c>
      <c r="AO1056" s="59">
        <v>0.79125357860119938</v>
      </c>
      <c r="AP1056" s="59">
        <v>0</v>
      </c>
      <c r="AQ1056" s="59">
        <v>0.20830108313614773</v>
      </c>
      <c r="AR1056" s="59">
        <v>1.7912892164389172E-2</v>
      </c>
      <c r="AS1056" s="59">
        <v>78.155999999999992</v>
      </c>
      <c r="AT1056" s="59">
        <v>75.275499999999994</v>
      </c>
    </row>
    <row r="1057" spans="1:46">
      <c r="A1057" s="61" t="s">
        <v>192</v>
      </c>
      <c r="B1057" s="61" t="s">
        <v>3165</v>
      </c>
      <c r="C1057" s="61" t="s">
        <v>3138</v>
      </c>
      <c r="D1057" s="61" t="s">
        <v>3166</v>
      </c>
      <c r="E1057" s="61">
        <v>367.46157281699999</v>
      </c>
      <c r="F1057" s="59">
        <v>175.41712986115681</v>
      </c>
      <c r="G1057" s="61">
        <v>12.988888888888887</v>
      </c>
      <c r="H1057" s="61">
        <v>2278.4736089743587</v>
      </c>
      <c r="I1057" s="59">
        <v>2.0069750608672651E-2</v>
      </c>
      <c r="J1057" s="60">
        <v>0</v>
      </c>
      <c r="K1057" s="59">
        <v>0</v>
      </c>
      <c r="L1057" s="59">
        <v>0.25785207700101381</v>
      </c>
      <c r="M1057" s="59">
        <v>0</v>
      </c>
      <c r="N1057" s="59">
        <v>0</v>
      </c>
      <c r="O1057" s="59">
        <v>0</v>
      </c>
      <c r="P1057" s="59">
        <v>0</v>
      </c>
      <c r="Q1057" s="59">
        <v>0</v>
      </c>
      <c r="R1057" s="59">
        <v>0</v>
      </c>
      <c r="S1057" s="59">
        <v>4.0273556231003142E-2</v>
      </c>
      <c r="T1057" s="59">
        <v>0.14665653495440764</v>
      </c>
      <c r="U1057" s="59">
        <v>1.0891590678824748E-2</v>
      </c>
      <c r="V1057" s="59">
        <v>6.0283687943262554E-2</v>
      </c>
      <c r="W1057" s="59">
        <v>0.48404255319149053</v>
      </c>
      <c r="X1057" s="59">
        <v>3.7013884319273542E-2</v>
      </c>
      <c r="Y1057" s="59">
        <v>0.26666666666666666</v>
      </c>
      <c r="Z1057" s="59">
        <v>0.52</v>
      </c>
      <c r="AA1057" s="59">
        <v>0.21333333333333332</v>
      </c>
      <c r="AB1057" s="59">
        <v>0</v>
      </c>
      <c r="AC1057" s="59">
        <v>1.8243732315588602E-2</v>
      </c>
      <c r="AD1057" s="60">
        <v>2.3754688425347108E-2</v>
      </c>
      <c r="AE1057" s="59">
        <v>0.95614265973547419</v>
      </c>
      <c r="AF1057" s="59">
        <v>1.6542682146052075</v>
      </c>
      <c r="AG1057" s="61">
        <v>1286.4477254588987</v>
      </c>
      <c r="AH1057" s="61">
        <v>13.512422186751797</v>
      </c>
      <c r="AI1057" s="61">
        <v>259.61626332440528</v>
      </c>
      <c r="AJ1057" s="61">
        <v>35.924938201904297</v>
      </c>
      <c r="AK1057" s="61">
        <v>725.3887825012207</v>
      </c>
      <c r="AL1057" s="59">
        <v>1.7688924450440627E-2</v>
      </c>
      <c r="AM1057" s="59">
        <v>7.9940331651029761E-2</v>
      </c>
      <c r="AN1057" s="59">
        <v>0.89958385979211997</v>
      </c>
      <c r="AO1057" s="59">
        <v>5.6978747027861633E-2</v>
      </c>
      <c r="AP1057" s="59">
        <v>0.49035739606365703</v>
      </c>
      <c r="AQ1057" s="59">
        <v>0.44987697280207173</v>
      </c>
      <c r="AR1057" s="59">
        <v>5.0996907284332434E-2</v>
      </c>
      <c r="AS1057" s="59">
        <v>16.885555555555555</v>
      </c>
      <c r="AT1057" s="59">
        <v>15.783333333333335</v>
      </c>
    </row>
    <row r="1058" spans="1:46">
      <c r="A1058" s="61" t="s">
        <v>192</v>
      </c>
      <c r="B1058" s="61" t="s">
        <v>3168</v>
      </c>
      <c r="C1058" s="61" t="s">
        <v>3138</v>
      </c>
      <c r="D1058" s="61" t="s">
        <v>3169</v>
      </c>
      <c r="E1058" s="61">
        <v>1285.0152976300001</v>
      </c>
      <c r="F1058" s="59">
        <v>1470.9363775647344</v>
      </c>
      <c r="G1058" s="61">
        <v>2.1058490566037733</v>
      </c>
      <c r="H1058" s="61">
        <v>3097.5699830188678</v>
      </c>
      <c r="I1058" s="59">
        <v>0.42672400919869796</v>
      </c>
      <c r="J1058" s="60">
        <v>0</v>
      </c>
      <c r="K1058" s="59">
        <v>0</v>
      </c>
      <c r="L1058" s="59">
        <v>0.68876704059560356</v>
      </c>
      <c r="M1058" s="59">
        <v>0</v>
      </c>
      <c r="N1058" s="59">
        <v>0</v>
      </c>
      <c r="O1058" s="59">
        <v>0</v>
      </c>
      <c r="P1058" s="59">
        <v>0</v>
      </c>
      <c r="Q1058" s="59">
        <v>0</v>
      </c>
      <c r="R1058" s="59">
        <v>1.6801649982393481E-2</v>
      </c>
      <c r="S1058" s="59">
        <v>1.2576085316162786E-2</v>
      </c>
      <c r="T1058" s="59">
        <v>8.2499119674027871E-2</v>
      </c>
      <c r="U1058" s="59">
        <v>6.0365209517581372E-4</v>
      </c>
      <c r="V1058" s="59">
        <v>9.2157553196840894E-2</v>
      </c>
      <c r="W1058" s="59">
        <v>0.10659489913979578</v>
      </c>
      <c r="X1058" s="59">
        <v>0.2520682137203954</v>
      </c>
      <c r="Y1058" s="59">
        <v>0.38388625592417064</v>
      </c>
      <c r="Z1058" s="59">
        <v>0.42180094786729866</v>
      </c>
      <c r="AA1058" s="59">
        <v>0.12796208530805689</v>
      </c>
      <c r="AB1058" s="59">
        <v>6.6350710900473939E-2</v>
      </c>
      <c r="AC1058" s="59">
        <v>8.1623510438132776E-2</v>
      </c>
      <c r="AD1058" s="60">
        <v>0.43643042738105903</v>
      </c>
      <c r="AE1058" s="59">
        <v>0.4710748738165636</v>
      </c>
      <c r="AF1058" s="59">
        <v>0.26056499141880957</v>
      </c>
      <c r="AG1058" s="61">
        <v>1373.3663424124513</v>
      </c>
      <c r="AH1058" s="61">
        <v>13.179357976653696</v>
      </c>
      <c r="AI1058" s="61">
        <v>358.81173059965164</v>
      </c>
      <c r="AJ1058" s="61">
        <v>22.969753265380859</v>
      </c>
      <c r="AK1058" s="61">
        <v>683.59823989868164</v>
      </c>
      <c r="AL1058" s="59">
        <v>8.4240242275441676E-2</v>
      </c>
      <c r="AM1058" s="59">
        <v>0.20709870185267359</v>
      </c>
      <c r="AN1058" s="59">
        <v>0.70816277571041042</v>
      </c>
      <c r="AO1058" s="59">
        <v>0.18219627457494486</v>
      </c>
      <c r="AP1058" s="59">
        <v>0.33107582515527223</v>
      </c>
      <c r="AQ1058" s="59">
        <v>0.48613234500175495</v>
      </c>
      <c r="AR1058" s="59">
        <v>0.42409580981393546</v>
      </c>
      <c r="AS1058" s="59">
        <v>2.1058490566037733</v>
      </c>
      <c r="AT1058" s="59">
        <v>0.85559748427672955</v>
      </c>
    </row>
    <row r="1059" spans="1:46">
      <c r="A1059" s="61" t="s">
        <v>192</v>
      </c>
      <c r="B1059" s="61" t="s">
        <v>3171</v>
      </c>
      <c r="C1059" s="61" t="s">
        <v>3138</v>
      </c>
      <c r="D1059" s="61" t="s">
        <v>3172</v>
      </c>
      <c r="E1059" s="61">
        <v>1822.09554243</v>
      </c>
      <c r="F1059" s="59">
        <v>128.70043351604519</v>
      </c>
      <c r="G1059" s="61">
        <v>25.33181225554107</v>
      </c>
      <c r="H1059" s="61">
        <v>3260.2152190352022</v>
      </c>
      <c r="I1059" s="59">
        <v>6.2585244087599171E-3</v>
      </c>
      <c r="J1059" s="60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  <c r="P1059" s="59">
        <v>0</v>
      </c>
      <c r="Q1059" s="59">
        <v>0</v>
      </c>
      <c r="R1059" s="59">
        <v>5.1854930894731366E-2</v>
      </c>
      <c r="S1059" s="59">
        <v>7.4508988880806384E-2</v>
      </c>
      <c r="T1059" s="59">
        <v>0.33783643354463255</v>
      </c>
      <c r="U1059" s="59">
        <v>0</v>
      </c>
      <c r="V1059" s="59">
        <v>0.12761093214174371</v>
      </c>
      <c r="W1059" s="59">
        <v>0.40818871453808575</v>
      </c>
      <c r="X1059" s="59">
        <v>9.3569057361229044E-2</v>
      </c>
      <c r="Y1059" s="59">
        <v>0.40319031903190322</v>
      </c>
      <c r="Z1059" s="59">
        <v>0.34873487348734877</v>
      </c>
      <c r="AA1059" s="59">
        <v>6.0506050605060513E-3</v>
      </c>
      <c r="AB1059" s="59">
        <v>0.24202420242024206</v>
      </c>
      <c r="AC1059" s="59">
        <v>1.1158290228775829E-2</v>
      </c>
      <c r="AD1059" s="60">
        <v>2.8256002470470163E-3</v>
      </c>
      <c r="AE1059" s="59">
        <v>0.98550657505339812</v>
      </c>
      <c r="AF1059" s="59">
        <v>1.0663271792042393</v>
      </c>
      <c r="AG1059" s="61">
        <v>1544.9368460773214</v>
      </c>
      <c r="AH1059" s="61">
        <v>10.704973414291105</v>
      </c>
      <c r="AI1059" s="61">
        <v>892.05944994196966</v>
      </c>
      <c r="AJ1059" s="61">
        <v>350.2686767578125</v>
      </c>
      <c r="AK1059" s="61">
        <v>943.7132568359375</v>
      </c>
      <c r="AL1059" s="59">
        <v>3.0939650905910592E-2</v>
      </c>
      <c r="AM1059" s="59">
        <v>0.10811727234526627</v>
      </c>
      <c r="AN1059" s="59">
        <v>0.86106214710762041</v>
      </c>
      <c r="AO1059" s="59">
        <v>0.9196485370713624</v>
      </c>
      <c r="AP1059" s="59">
        <v>0</v>
      </c>
      <c r="AQ1059" s="59">
        <v>7.0866207063870604E-2</v>
      </c>
      <c r="AR1059" s="59">
        <v>3.6027689853058494E-2</v>
      </c>
      <c r="AS1059" s="59">
        <v>32.931355932203388</v>
      </c>
      <c r="AT1059" s="59">
        <v>31.278644067796613</v>
      </c>
    </row>
    <row r="1060" spans="1:46">
      <c r="A1060" s="61" t="s">
        <v>192</v>
      </c>
      <c r="B1060" s="61" t="s">
        <v>3174</v>
      </c>
      <c r="C1060" s="61" t="s">
        <v>3138</v>
      </c>
      <c r="D1060" s="61" t="s">
        <v>3175</v>
      </c>
      <c r="E1060" s="61">
        <v>885.40013856099995</v>
      </c>
      <c r="F1060" s="59">
        <v>576.90400419075513</v>
      </c>
      <c r="G1060" s="61">
        <v>4.7839371980676333</v>
      </c>
      <c r="H1060" s="61">
        <v>2759.8725253623193</v>
      </c>
      <c r="I1060" s="59">
        <v>0.20095428037666296</v>
      </c>
      <c r="J1060" s="60">
        <v>0</v>
      </c>
      <c r="K1060" s="59">
        <v>0</v>
      </c>
      <c r="L1060" s="59">
        <v>0.57446808510638292</v>
      </c>
      <c r="M1060" s="59">
        <v>0</v>
      </c>
      <c r="N1060" s="59">
        <v>0</v>
      </c>
      <c r="O1060" s="59">
        <v>0</v>
      </c>
      <c r="P1060" s="59">
        <v>0</v>
      </c>
      <c r="Q1060" s="59">
        <v>0</v>
      </c>
      <c r="R1060" s="59">
        <v>0</v>
      </c>
      <c r="S1060" s="59">
        <v>0.22065727699530513</v>
      </c>
      <c r="T1060" s="59">
        <v>1.3185495954450104E-2</v>
      </c>
      <c r="U1060" s="59">
        <v>0</v>
      </c>
      <c r="V1060" s="59">
        <v>3.6459894116471873E-2</v>
      </c>
      <c r="W1060" s="59">
        <v>0.15522924782738984</v>
      </c>
      <c r="X1060" s="59">
        <v>0.1224407361591477</v>
      </c>
      <c r="Y1060" s="59">
        <v>0</v>
      </c>
      <c r="Z1060" s="59">
        <v>0.80206185567010302</v>
      </c>
      <c r="AA1060" s="59">
        <v>8.247422680412371E-2</v>
      </c>
      <c r="AB1060" s="59">
        <v>0.11546391752577319</v>
      </c>
      <c r="AC1060" s="59">
        <v>3.1026734997854129E-2</v>
      </c>
      <c r="AD1060" s="60">
        <v>0.1604352326373987</v>
      </c>
      <c r="AE1060" s="59">
        <v>0.80447350483451574</v>
      </c>
      <c r="AF1060" s="59">
        <v>0.447379645370035</v>
      </c>
      <c r="AG1060" s="61">
        <v>1378.5659177617636</v>
      </c>
      <c r="AH1060" s="61">
        <v>13.402013565069945</v>
      </c>
      <c r="AI1060" s="61">
        <v>302.54092558872554</v>
      </c>
      <c r="AJ1060" s="61">
        <v>19.131015777587891</v>
      </c>
      <c r="AK1060" s="61">
        <v>640.04763412475586</v>
      </c>
      <c r="AL1060" s="59">
        <v>7.7366150079138107E-2</v>
      </c>
      <c r="AM1060" s="59">
        <v>0.16807372567374804</v>
      </c>
      <c r="AN1060" s="59">
        <v>0.75488467969553186</v>
      </c>
      <c r="AO1060" s="59">
        <v>0.31722945114566303</v>
      </c>
      <c r="AP1060" s="59">
        <v>0.38570131754781994</v>
      </c>
      <c r="AQ1060" s="59">
        <v>0.2949231524002181</v>
      </c>
      <c r="AR1060" s="59">
        <v>0.21206230592512179</v>
      </c>
      <c r="AS1060" s="59">
        <v>5.7407246376811596</v>
      </c>
      <c r="AT1060" s="59">
        <v>4.2898550724637685</v>
      </c>
    </row>
    <row r="1061" spans="1:46">
      <c r="A1061" s="61" t="s">
        <v>192</v>
      </c>
      <c r="B1061" s="61" t="s">
        <v>3177</v>
      </c>
      <c r="C1061" s="61" t="s">
        <v>3138</v>
      </c>
      <c r="D1061" s="61" t="s">
        <v>3178</v>
      </c>
      <c r="E1061" s="61">
        <v>262.35985161000002</v>
      </c>
      <c r="F1061" s="59">
        <v>2526.0395343377031</v>
      </c>
      <c r="G1061" s="61">
        <v>0.92927272727272714</v>
      </c>
      <c r="H1061" s="61">
        <v>2347.3796472727272</v>
      </c>
      <c r="I1061" s="59">
        <v>0.73116806887106256</v>
      </c>
      <c r="J1061" s="60">
        <v>0</v>
      </c>
      <c r="K1061" s="59">
        <v>0</v>
      </c>
      <c r="L1061" s="59">
        <v>0.70240657405595774</v>
      </c>
      <c r="M1061" s="59">
        <v>0</v>
      </c>
      <c r="N1061" s="59">
        <v>0</v>
      </c>
      <c r="O1061" s="59">
        <v>0</v>
      </c>
      <c r="P1061" s="59">
        <v>0</v>
      </c>
      <c r="Q1061" s="59">
        <v>0</v>
      </c>
      <c r="R1061" s="59">
        <v>0</v>
      </c>
      <c r="S1061" s="59">
        <v>8.8045392291136761E-3</v>
      </c>
      <c r="T1061" s="59">
        <v>1.8978673449422813E-2</v>
      </c>
      <c r="U1061" s="59">
        <v>1.9956955585991001E-2</v>
      </c>
      <c r="V1061" s="59">
        <v>4.8131481119154766E-2</v>
      </c>
      <c r="W1061" s="59">
        <v>0.20172177656036003</v>
      </c>
      <c r="X1061" s="59">
        <v>0.32870279788691059</v>
      </c>
      <c r="Y1061" s="59">
        <v>0</v>
      </c>
      <c r="Z1061" s="59">
        <v>0.75</v>
      </c>
      <c r="AA1061" s="59">
        <v>0.10714285714285714</v>
      </c>
      <c r="AB1061" s="59">
        <v>0.14285714285714285</v>
      </c>
      <c r="AC1061" s="59">
        <v>0.11895910780669146</v>
      </c>
      <c r="AD1061" s="60">
        <v>0.77206026217961266</v>
      </c>
      <c r="AE1061" s="59">
        <v>8.628448444531403E-2</v>
      </c>
      <c r="AF1061" s="59">
        <v>0.19480877003991989</v>
      </c>
      <c r="AG1061" s="61">
        <v>1252.6493046776231</v>
      </c>
      <c r="AH1061" s="61">
        <v>14.500331226295827</v>
      </c>
      <c r="AI1061" s="61">
        <v>120.66948915459749</v>
      </c>
      <c r="AJ1061" s="61">
        <v>28.481668472290039</v>
      </c>
      <c r="AK1061" s="61">
        <v>174.00800132751465</v>
      </c>
      <c r="AL1061" s="59">
        <v>0.30206603454634418</v>
      </c>
      <c r="AM1061" s="59">
        <v>0.39259055594035902</v>
      </c>
      <c r="AN1061" s="59">
        <v>0.30206603454634418</v>
      </c>
      <c r="AO1061" s="59">
        <v>0</v>
      </c>
      <c r="AP1061" s="59">
        <v>0.36424208739854907</v>
      </c>
      <c r="AQ1061" s="59">
        <v>0.61080229698487898</v>
      </c>
      <c r="AR1061" s="59">
        <v>0.91958520837409508</v>
      </c>
      <c r="AS1061" s="59">
        <v>1.0222</v>
      </c>
      <c r="AT1061" s="59">
        <v>0</v>
      </c>
    </row>
    <row r="1062" spans="1:46">
      <c r="A1062" s="61" t="s">
        <v>192</v>
      </c>
      <c r="B1062" s="61" t="s">
        <v>3180</v>
      </c>
      <c r="C1062" s="61" t="s">
        <v>3138</v>
      </c>
      <c r="D1062" s="61" t="s">
        <v>3181</v>
      </c>
      <c r="E1062" s="61">
        <v>104.392127491</v>
      </c>
      <c r="F1062" s="59">
        <v>1386.8294112609719</v>
      </c>
      <c r="G1062" s="61">
        <v>1.3819526627218934</v>
      </c>
      <c r="H1062" s="61">
        <v>1916.532597633136</v>
      </c>
      <c r="I1062" s="59">
        <v>0.36801541425818879</v>
      </c>
      <c r="J1062" s="60">
        <v>0</v>
      </c>
      <c r="K1062" s="59">
        <v>0</v>
      </c>
      <c r="L1062" s="59">
        <v>0.63796330962186443</v>
      </c>
      <c r="M1062" s="59">
        <v>0</v>
      </c>
      <c r="N1062" s="59">
        <v>0</v>
      </c>
      <c r="O1062" s="59">
        <v>0</v>
      </c>
      <c r="P1062" s="59">
        <v>0</v>
      </c>
      <c r="Q1062" s="59">
        <v>0</v>
      </c>
      <c r="R1062" s="59">
        <v>0</v>
      </c>
      <c r="S1062" s="59">
        <v>0</v>
      </c>
      <c r="T1062" s="59">
        <v>9.7341819543242225E-2</v>
      </c>
      <c r="U1062" s="59">
        <v>5.6158742044178211E-3</v>
      </c>
      <c r="V1062" s="59">
        <v>0.18719580681392736</v>
      </c>
      <c r="W1062" s="59">
        <v>7.1883189816548107E-2</v>
      </c>
      <c r="X1062" s="59">
        <v>8.9916506101477209E-2</v>
      </c>
      <c r="Y1062" s="59">
        <v>0.38095238095238093</v>
      </c>
      <c r="Z1062" s="59">
        <v>0.38095238095238093</v>
      </c>
      <c r="AA1062" s="59">
        <v>0.23809523809523808</v>
      </c>
      <c r="AB1062" s="59">
        <v>0</v>
      </c>
      <c r="AC1062" s="59">
        <v>0.12780989081567115</v>
      </c>
      <c r="AD1062" s="60">
        <v>0.42068079640333972</v>
      </c>
      <c r="AE1062" s="59">
        <v>0.43909227146221369</v>
      </c>
      <c r="AF1062" s="59">
        <v>0.44744753385763719</v>
      </c>
      <c r="AG1062" s="61">
        <v>1270.5104166666667</v>
      </c>
      <c r="AH1062" s="61">
        <v>14.598668154761903</v>
      </c>
      <c r="AI1062" s="61">
        <v>74.384124511882916</v>
      </c>
      <c r="AJ1062" s="61">
        <v>25.78948974609375</v>
      </c>
      <c r="AK1062" s="61">
        <v>104.56507873535156</v>
      </c>
      <c r="AL1062" s="59">
        <v>0.31731319972241989</v>
      </c>
      <c r="AM1062" s="59">
        <v>0.33707043668626868</v>
      </c>
      <c r="AN1062" s="59">
        <v>0.34724840724340289</v>
      </c>
      <c r="AO1062" s="59">
        <v>0</v>
      </c>
      <c r="AP1062" s="59">
        <v>0.44064625470886987</v>
      </c>
      <c r="AQ1062" s="59">
        <v>0.53404410217433684</v>
      </c>
      <c r="AR1062" s="59">
        <v>0.40676514664953972</v>
      </c>
      <c r="AS1062" s="59">
        <v>1.7965384615384616</v>
      </c>
      <c r="AT1062" s="59">
        <v>0.76923076923076927</v>
      </c>
    </row>
    <row r="1063" spans="1:46">
      <c r="A1063" s="61" t="s">
        <v>192</v>
      </c>
      <c r="B1063" s="61" t="s">
        <v>3183</v>
      </c>
      <c r="C1063" s="61" t="s">
        <v>3138</v>
      </c>
      <c r="D1063" s="61" t="s">
        <v>3184</v>
      </c>
      <c r="E1063" s="61">
        <v>965.18212245400002</v>
      </c>
      <c r="F1063" s="59">
        <v>2340.9707641598279</v>
      </c>
      <c r="G1063" s="61">
        <v>0.6732789855072463</v>
      </c>
      <c r="H1063" s="61">
        <v>1576.1264211956523</v>
      </c>
      <c r="I1063" s="59">
        <v>0.48082873671465093</v>
      </c>
      <c r="J1063" s="60">
        <v>1.6009686533028387E-2</v>
      </c>
      <c r="K1063" s="59">
        <v>0</v>
      </c>
      <c r="L1063" s="59">
        <v>0.37131709942149876</v>
      </c>
      <c r="M1063" s="59">
        <v>0</v>
      </c>
      <c r="N1063" s="59">
        <v>0</v>
      </c>
      <c r="O1063" s="59">
        <v>0</v>
      </c>
      <c r="P1063" s="59">
        <v>0</v>
      </c>
      <c r="Q1063" s="59">
        <v>0</v>
      </c>
      <c r="R1063" s="59">
        <v>2.0852953047221848E-2</v>
      </c>
      <c r="S1063" s="59">
        <v>3.0001345351809497E-2</v>
      </c>
      <c r="T1063" s="59">
        <v>0.1596932597874344</v>
      </c>
      <c r="U1063" s="59">
        <v>4.2647652361092428E-2</v>
      </c>
      <c r="V1063" s="59">
        <v>6.1078972151217548E-2</v>
      </c>
      <c r="W1063" s="59">
        <v>0.29839903134669715</v>
      </c>
      <c r="X1063" s="59">
        <v>0.6538409794161173</v>
      </c>
      <c r="Y1063" s="59">
        <v>0.11522633744855967</v>
      </c>
      <c r="Z1063" s="59">
        <v>0.58230452674897126</v>
      </c>
      <c r="AA1063" s="59">
        <v>0.30246913580246915</v>
      </c>
      <c r="AB1063" s="59">
        <v>0</v>
      </c>
      <c r="AC1063" s="59">
        <v>0.41921162383963406</v>
      </c>
      <c r="AD1063" s="60">
        <v>0.51271357459975786</v>
      </c>
      <c r="AE1063" s="59">
        <v>3.3768330418404408E-2</v>
      </c>
      <c r="AF1063" s="59">
        <v>7.7011372538701911E-2</v>
      </c>
      <c r="AG1063" s="61">
        <v>1466.0306307473124</v>
      </c>
      <c r="AH1063" s="61">
        <v>12.03616953762466</v>
      </c>
      <c r="AI1063" s="61">
        <v>566.67711286068891</v>
      </c>
      <c r="AJ1063" s="61">
        <v>170.35125732421875</v>
      </c>
      <c r="AK1063" s="61">
        <v>1084.0391235351563</v>
      </c>
      <c r="AL1063" s="59">
        <v>1.7742765434215931E-2</v>
      </c>
      <c r="AM1063" s="59">
        <v>0.12387558494764626</v>
      </c>
      <c r="AN1063" s="59">
        <v>0.85754541111431237</v>
      </c>
      <c r="AO1063" s="59">
        <v>0.4076950772767281</v>
      </c>
      <c r="AP1063" s="59">
        <v>0.25519795100819337</v>
      </c>
      <c r="AQ1063" s="59">
        <v>0.32565097579807267</v>
      </c>
      <c r="AR1063" s="59">
        <v>0.90138571236378318</v>
      </c>
      <c r="AS1063" s="59">
        <v>1.0772463768115941</v>
      </c>
      <c r="AT1063" s="59">
        <v>0</v>
      </c>
    </row>
    <row r="1064" spans="1:46">
      <c r="A1064" s="61" t="s">
        <v>192</v>
      </c>
      <c r="B1064" s="61" t="s">
        <v>3186</v>
      </c>
      <c r="C1064" s="61" t="s">
        <v>3138</v>
      </c>
      <c r="D1064" s="61" t="s">
        <v>3187</v>
      </c>
      <c r="E1064" s="61">
        <v>995.16895663499997</v>
      </c>
      <c r="F1064" s="59">
        <v>1833.6785171979866</v>
      </c>
      <c r="G1064" s="61">
        <v>0.89539906103286382</v>
      </c>
      <c r="H1064" s="61">
        <v>1641.8740225352112</v>
      </c>
      <c r="I1064" s="59">
        <v>0.42470637583892618</v>
      </c>
      <c r="J1064" s="60">
        <v>0</v>
      </c>
      <c r="K1064" s="59">
        <v>0</v>
      </c>
      <c r="L1064" s="59">
        <v>0.55457746478873249</v>
      </c>
      <c r="M1064" s="59">
        <v>0</v>
      </c>
      <c r="N1064" s="59">
        <v>0</v>
      </c>
      <c r="O1064" s="59">
        <v>0</v>
      </c>
      <c r="P1064" s="59">
        <v>0</v>
      </c>
      <c r="Q1064" s="59">
        <v>0</v>
      </c>
      <c r="R1064" s="59">
        <v>1.3350938967136152E-2</v>
      </c>
      <c r="S1064" s="59">
        <v>9.2429577464788731E-3</v>
      </c>
      <c r="T1064" s="59">
        <v>7.4823943661971828E-2</v>
      </c>
      <c r="U1064" s="59">
        <v>1.7018779342723004E-2</v>
      </c>
      <c r="V1064" s="59">
        <v>5.7365023474178406E-2</v>
      </c>
      <c r="W1064" s="59">
        <v>0.27362089201877932</v>
      </c>
      <c r="X1064" s="59">
        <v>0.5463506711409396</v>
      </c>
      <c r="Y1064" s="59">
        <v>0.2687140115163148</v>
      </c>
      <c r="Z1064" s="59">
        <v>0.56621880998080609</v>
      </c>
      <c r="AA1064" s="59">
        <v>0.16506717850287908</v>
      </c>
      <c r="AB1064" s="59">
        <v>0</v>
      </c>
      <c r="AC1064" s="59">
        <v>0.2494756711409396</v>
      </c>
      <c r="AD1064" s="60">
        <v>0.44012164429530198</v>
      </c>
      <c r="AE1064" s="59">
        <v>0.28607382550335569</v>
      </c>
      <c r="AF1064" s="59">
        <v>9.5822924704609097E-2</v>
      </c>
      <c r="AG1064" s="61">
        <v>1455.7376162936887</v>
      </c>
      <c r="AH1064" s="61">
        <v>11.900975609756097</v>
      </c>
      <c r="AI1064" s="61">
        <v>587.47647093864646</v>
      </c>
      <c r="AJ1064" s="61">
        <v>166.68443298339844</v>
      </c>
      <c r="AK1064" s="61">
        <v>1080.5988922119141</v>
      </c>
      <c r="AL1064" s="59">
        <v>3.077366892909662E-2</v>
      </c>
      <c r="AM1064" s="59">
        <v>0.16473333387963354</v>
      </c>
      <c r="AN1064" s="59">
        <v>0.80513966463473197</v>
      </c>
      <c r="AO1064" s="59">
        <v>0.39968087564238958</v>
      </c>
      <c r="AP1064" s="59">
        <v>0.25020876941534886</v>
      </c>
      <c r="AQ1064" s="59">
        <v>0.3507570223857237</v>
      </c>
      <c r="AR1064" s="59">
        <v>0.63968120805369133</v>
      </c>
      <c r="AS1064" s="59">
        <v>1.3430985915492957</v>
      </c>
      <c r="AT1064" s="59">
        <v>0.38309859154929576</v>
      </c>
    </row>
    <row r="1065" spans="1:46">
      <c r="A1065" s="61" t="s">
        <v>192</v>
      </c>
      <c r="B1065" s="61" t="s">
        <v>3189</v>
      </c>
      <c r="C1065" s="61" t="s">
        <v>3138</v>
      </c>
      <c r="D1065" s="61" t="s">
        <v>3190</v>
      </c>
      <c r="E1065" s="61">
        <v>185.68551134399999</v>
      </c>
      <c r="F1065" s="59">
        <v>2426.7912630324695</v>
      </c>
      <c r="G1065" s="61">
        <v>0.89045092838196283</v>
      </c>
      <c r="H1065" s="61">
        <v>2160.9385331564986</v>
      </c>
      <c r="I1065" s="59">
        <v>0.79565087876079821</v>
      </c>
      <c r="J1065" s="60">
        <v>0</v>
      </c>
      <c r="K1065" s="59">
        <v>0</v>
      </c>
      <c r="L1065" s="59">
        <v>0.67947572237116471</v>
      </c>
      <c r="M1065" s="59">
        <v>0</v>
      </c>
      <c r="N1065" s="59">
        <v>0</v>
      </c>
      <c r="O1065" s="59">
        <v>0</v>
      </c>
      <c r="P1065" s="59">
        <v>0</v>
      </c>
      <c r="Q1065" s="59">
        <v>0</v>
      </c>
      <c r="R1065" s="59">
        <v>0</v>
      </c>
      <c r="S1065" s="59">
        <v>0.11617515638963359</v>
      </c>
      <c r="T1065" s="59">
        <v>2.7107536490914508E-2</v>
      </c>
      <c r="U1065" s="59">
        <v>0</v>
      </c>
      <c r="V1065" s="59">
        <v>0</v>
      </c>
      <c r="W1065" s="59">
        <v>0.17724158474828716</v>
      </c>
      <c r="X1065" s="59">
        <v>0.50044682752457548</v>
      </c>
      <c r="Y1065" s="59">
        <v>0</v>
      </c>
      <c r="Z1065" s="59">
        <v>0.54166666666666663</v>
      </c>
      <c r="AA1065" s="59">
        <v>7.7380952380952384E-2</v>
      </c>
      <c r="AB1065" s="59">
        <v>0.38095238095238093</v>
      </c>
      <c r="AC1065" s="59">
        <v>0.21507298182901399</v>
      </c>
      <c r="AD1065" s="60">
        <v>0.7053917187965445</v>
      </c>
      <c r="AE1065" s="59">
        <v>4.9448912719690194E-2</v>
      </c>
      <c r="AF1065" s="59">
        <v>0.18078954979857528</v>
      </c>
      <c r="AG1065" s="61">
        <v>1240.6706001348618</v>
      </c>
      <c r="AH1065" s="61">
        <v>14.372724207687121</v>
      </c>
      <c r="AI1065" s="61">
        <v>149.25015312359062</v>
      </c>
      <c r="AJ1065" s="61">
        <v>30.829381942749023</v>
      </c>
      <c r="AK1065" s="61">
        <v>228.44741249084473</v>
      </c>
      <c r="AL1065" s="59">
        <v>0.15516827237329311</v>
      </c>
      <c r="AM1065" s="59">
        <v>0.29586314840807948</v>
      </c>
      <c r="AN1065" s="59">
        <v>0.54729633596306859</v>
      </c>
      <c r="AO1065" s="59">
        <v>0</v>
      </c>
      <c r="AP1065" s="59">
        <v>0.2685993087936831</v>
      </c>
      <c r="AQ1065" s="59">
        <v>0.36789353948808978</v>
      </c>
      <c r="AR1065" s="59">
        <v>0.89365504915102767</v>
      </c>
      <c r="AS1065" s="59">
        <v>1.1575862068965517</v>
      </c>
      <c r="AT1065" s="59">
        <v>0</v>
      </c>
    </row>
    <row r="1066" spans="1:46">
      <c r="A1066" s="61" t="s">
        <v>192</v>
      </c>
      <c r="B1066" s="61" t="s">
        <v>3194</v>
      </c>
      <c r="C1066" s="61" t="s">
        <v>3193</v>
      </c>
      <c r="D1066" s="61" t="s">
        <v>3195</v>
      </c>
      <c r="E1066" s="61">
        <v>772.09518296600004</v>
      </c>
      <c r="F1066" s="59">
        <v>298.49770354290615</v>
      </c>
      <c r="G1066" s="61">
        <v>5.3153846153846152</v>
      </c>
      <c r="H1066" s="61">
        <v>1586.630101139601</v>
      </c>
      <c r="I1066" s="59">
        <v>1.9563702631720029E-2</v>
      </c>
      <c r="J1066" s="60">
        <v>0</v>
      </c>
      <c r="K1066" s="59">
        <v>0</v>
      </c>
      <c r="L1066" s="59">
        <v>9.9808586272901303E-2</v>
      </c>
      <c r="M1066" s="59">
        <v>0</v>
      </c>
      <c r="N1066" s="59">
        <v>0</v>
      </c>
      <c r="O1066" s="59">
        <v>0</v>
      </c>
      <c r="P1066" s="59">
        <v>0</v>
      </c>
      <c r="Q1066" s="59">
        <v>0</v>
      </c>
      <c r="R1066" s="59">
        <v>0</v>
      </c>
      <c r="S1066" s="59">
        <v>0</v>
      </c>
      <c r="T1066" s="59">
        <v>0</v>
      </c>
      <c r="U1066" s="59">
        <v>0</v>
      </c>
      <c r="V1066" s="59">
        <v>0.15791632485643975</v>
      </c>
      <c r="W1066" s="59">
        <v>0.74227508887065918</v>
      </c>
      <c r="X1066" s="59">
        <v>0.11363027281985313</v>
      </c>
      <c r="Y1066" s="59">
        <v>0.81132075471698117</v>
      </c>
      <c r="Z1066" s="59">
        <v>0.17216981132075471</v>
      </c>
      <c r="AA1066" s="59">
        <v>1.6509433962264151E-2</v>
      </c>
      <c r="AB1066" s="59">
        <v>0</v>
      </c>
      <c r="AC1066" s="59">
        <v>4.2611352307444929E-2</v>
      </c>
      <c r="AD1066" s="60">
        <v>4.2182558825105861E-2</v>
      </c>
      <c r="AE1066" s="59">
        <v>0.90797019885297747</v>
      </c>
      <c r="AF1066" s="59">
        <v>0.48328238309502775</v>
      </c>
      <c r="AG1066" s="61">
        <v>1598.4647568179978</v>
      </c>
      <c r="AH1066" s="61">
        <v>12.747901594238083</v>
      </c>
      <c r="AI1066" s="61">
        <v>498.96819527619709</v>
      </c>
      <c r="AJ1066" s="61">
        <v>175.05667114257813</v>
      </c>
      <c r="AK1066" s="61">
        <v>569.12991333007813</v>
      </c>
      <c r="AL1066" s="59">
        <v>3.804582731258091E-2</v>
      </c>
      <c r="AM1066" s="59">
        <v>0.13340324130028369</v>
      </c>
      <c r="AN1066" s="59">
        <v>0.82858954972676213</v>
      </c>
      <c r="AO1066" s="59">
        <v>0.67689193188893948</v>
      </c>
      <c r="AP1066" s="59">
        <v>0.18529127386914404</v>
      </c>
      <c r="AQ1066" s="59">
        <v>0.13785541258154319</v>
      </c>
      <c r="AR1066" s="59">
        <v>0.11523824837862465</v>
      </c>
      <c r="AS1066" s="59">
        <v>9.5676923076923082</v>
      </c>
      <c r="AT1066" s="59">
        <v>7.6923076923076925</v>
      </c>
    </row>
    <row r="1067" spans="1:46">
      <c r="A1067" s="61" t="s">
        <v>192</v>
      </c>
      <c r="B1067" s="61" t="s">
        <v>3198</v>
      </c>
      <c r="C1067" s="61" t="s">
        <v>3193</v>
      </c>
      <c r="D1067" s="61" t="s">
        <v>3199</v>
      </c>
      <c r="E1067" s="61">
        <v>705.37199850499997</v>
      </c>
      <c r="F1067" s="59">
        <v>196.58323901352523</v>
      </c>
      <c r="G1067" s="61">
        <v>8.5410513141426794</v>
      </c>
      <c r="H1067" s="61">
        <v>1679.0275319148939</v>
      </c>
      <c r="I1067" s="59">
        <v>0</v>
      </c>
      <c r="J1067" s="60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  <c r="P1067" s="59">
        <v>0</v>
      </c>
      <c r="Q1067" s="59">
        <v>0</v>
      </c>
      <c r="R1067" s="59">
        <v>0</v>
      </c>
      <c r="S1067" s="59">
        <v>0</v>
      </c>
      <c r="T1067" s="59">
        <v>2.2520242914979768E-2</v>
      </c>
      <c r="U1067" s="59">
        <v>0</v>
      </c>
      <c r="V1067" s="59">
        <v>4.3522267206477755E-2</v>
      </c>
      <c r="W1067" s="59">
        <v>0.93395748987854288</v>
      </c>
      <c r="X1067" s="59">
        <v>8.572307782483185E-2</v>
      </c>
      <c r="Y1067" s="59">
        <v>0.72478632478632476</v>
      </c>
      <c r="Z1067" s="59">
        <v>0.27179487179487183</v>
      </c>
      <c r="AA1067" s="59">
        <v>3.4188034188034188E-3</v>
      </c>
      <c r="AB1067" s="59">
        <v>0</v>
      </c>
      <c r="AC1067" s="59">
        <v>3.7967264041733222E-2</v>
      </c>
      <c r="AD1067" s="60">
        <v>1.6807584660697802E-2</v>
      </c>
      <c r="AE1067" s="59">
        <v>0.94024295532142499</v>
      </c>
      <c r="AF1067" s="59">
        <v>0.96747532003875347</v>
      </c>
      <c r="AG1067" s="61">
        <v>1563.3522948786106</v>
      </c>
      <c r="AH1067" s="61">
        <v>12.430189615452774</v>
      </c>
      <c r="AI1067" s="61">
        <v>572.87559134398089</v>
      </c>
      <c r="AJ1067" s="61">
        <v>329.36663818359375</v>
      </c>
      <c r="AK1067" s="61">
        <v>462.32275390625</v>
      </c>
      <c r="AL1067" s="59">
        <v>6.193540442857589E-2</v>
      </c>
      <c r="AM1067" s="59">
        <v>0.19386933460618605</v>
      </c>
      <c r="AN1067" s="59">
        <v>0.7442881218884656</v>
      </c>
      <c r="AO1067" s="59">
        <v>0.49433136095425589</v>
      </c>
      <c r="AP1067" s="59">
        <v>0.41281409046170969</v>
      </c>
      <c r="AQ1067" s="59">
        <v>9.2947409507261949E-2</v>
      </c>
      <c r="AR1067" s="59">
        <v>8.2059698430608272E-2</v>
      </c>
      <c r="AS1067" s="59">
        <v>14.519787234042552</v>
      </c>
      <c r="AT1067" s="59">
        <v>12.76595744680851</v>
      </c>
    </row>
    <row r="1068" spans="1:46">
      <c r="A1068" s="61" t="s">
        <v>192</v>
      </c>
      <c r="B1068" s="61" t="s">
        <v>3201</v>
      </c>
      <c r="C1068" s="61" t="s">
        <v>3193</v>
      </c>
      <c r="D1068" s="61" t="s">
        <v>3202</v>
      </c>
      <c r="E1068" s="61">
        <v>562.33037607899996</v>
      </c>
      <c r="F1068" s="59">
        <v>449.53326444325251</v>
      </c>
      <c r="G1068" s="61">
        <v>7.0743303571428582</v>
      </c>
      <c r="H1068" s="61">
        <v>3180.1468191964291</v>
      </c>
      <c r="I1068" s="59">
        <v>1.1106553497617713E-2</v>
      </c>
      <c r="J1068" s="60">
        <v>0</v>
      </c>
      <c r="K1068" s="59">
        <v>0</v>
      </c>
      <c r="L1068" s="59">
        <v>9.5315461684267522E-2</v>
      </c>
      <c r="M1068" s="59">
        <v>0</v>
      </c>
      <c r="N1068" s="59">
        <v>0</v>
      </c>
      <c r="O1068" s="59">
        <v>0</v>
      </c>
      <c r="P1068" s="59">
        <v>0</v>
      </c>
      <c r="Q1068" s="59">
        <v>0</v>
      </c>
      <c r="R1068" s="59">
        <v>0</v>
      </c>
      <c r="S1068" s="59">
        <v>0</v>
      </c>
      <c r="T1068" s="59">
        <v>0.12753858651502842</v>
      </c>
      <c r="U1068" s="59">
        <v>0</v>
      </c>
      <c r="V1068" s="59">
        <v>5.5510425128621713E-2</v>
      </c>
      <c r="W1068" s="59">
        <v>0.72163552667208219</v>
      </c>
      <c r="X1068" s="59">
        <v>8.8347584640141363E-2</v>
      </c>
      <c r="Y1068" s="59">
        <v>0.12857142857142856</v>
      </c>
      <c r="Z1068" s="59">
        <v>0.86071428571428565</v>
      </c>
      <c r="AA1068" s="59">
        <v>1.0714285714285713E-2</v>
      </c>
      <c r="AB1068" s="59">
        <v>0</v>
      </c>
      <c r="AC1068" s="59">
        <v>5.641624333449026E-2</v>
      </c>
      <c r="AD1068" s="60">
        <v>2.6819802480042912E-2</v>
      </c>
      <c r="AE1068" s="59">
        <v>0.91231502224465966</v>
      </c>
      <c r="AF1068" s="59">
        <v>0.56360106706288893</v>
      </c>
      <c r="AG1068" s="61">
        <v>1359.4756138206867</v>
      </c>
      <c r="AH1068" s="61">
        <v>13.939743361848684</v>
      </c>
      <c r="AI1068" s="61">
        <v>261.95518717953996</v>
      </c>
      <c r="AJ1068" s="61">
        <v>59.718879699707031</v>
      </c>
      <c r="AK1068" s="61">
        <v>580.97209930419922</v>
      </c>
      <c r="AL1068" s="59">
        <v>4.9348214466901734E-2</v>
      </c>
      <c r="AM1068" s="59">
        <v>0.20817388670384449</v>
      </c>
      <c r="AN1068" s="59">
        <v>0.74222382029272471</v>
      </c>
      <c r="AO1068" s="59">
        <v>0.41845952132406539</v>
      </c>
      <c r="AP1068" s="59">
        <v>0.38611643481535279</v>
      </c>
      <c r="AQ1068" s="59">
        <v>0.19516996532405281</v>
      </c>
      <c r="AR1068" s="59">
        <v>5.0484334080080774E-2</v>
      </c>
      <c r="AS1068" s="59">
        <v>9.9040625000000002</v>
      </c>
      <c r="AT1068" s="59">
        <v>8.75</v>
      </c>
    </row>
    <row r="1069" spans="1:46">
      <c r="A1069" s="61" t="s">
        <v>192</v>
      </c>
      <c r="B1069" s="61" t="s">
        <v>3204</v>
      </c>
      <c r="C1069" s="61" t="s">
        <v>3193</v>
      </c>
      <c r="D1069" s="61" t="s">
        <v>3205</v>
      </c>
      <c r="E1069" s="61">
        <v>688.32595120200006</v>
      </c>
      <c r="F1069" s="59">
        <v>2394.0573997670936</v>
      </c>
      <c r="G1069" s="61">
        <v>0.95337034099920692</v>
      </c>
      <c r="H1069" s="61">
        <v>2282.4233195876286</v>
      </c>
      <c r="I1069" s="59">
        <v>0.3576775910830145</v>
      </c>
      <c r="J1069" s="60">
        <v>0</v>
      </c>
      <c r="K1069" s="59">
        <v>0</v>
      </c>
      <c r="L1069" s="59">
        <v>0.33155880885044087</v>
      </c>
      <c r="M1069" s="59">
        <v>0</v>
      </c>
      <c r="N1069" s="59">
        <v>0</v>
      </c>
      <c r="O1069" s="59">
        <v>0</v>
      </c>
      <c r="P1069" s="59">
        <v>0</v>
      </c>
      <c r="Q1069" s="59">
        <v>0</v>
      </c>
      <c r="R1069" s="59">
        <v>0</v>
      </c>
      <c r="S1069" s="59">
        <v>2.6118782232573617E-2</v>
      </c>
      <c r="T1069" s="59">
        <v>9.5824322076193638E-2</v>
      </c>
      <c r="U1069" s="59">
        <v>0</v>
      </c>
      <c r="V1069" s="59">
        <v>0.13250707037098652</v>
      </c>
      <c r="W1069" s="59">
        <v>0.41399101646980541</v>
      </c>
      <c r="X1069" s="59">
        <v>0.67459657294959241</v>
      </c>
      <c r="Y1069" s="59">
        <v>0.15659679408138102</v>
      </c>
      <c r="Z1069" s="59">
        <v>0.71639950678175102</v>
      </c>
      <c r="AA1069" s="59">
        <v>5.795314426633786E-2</v>
      </c>
      <c r="AB1069" s="59">
        <v>6.9050554870530204E-2</v>
      </c>
      <c r="AC1069" s="59">
        <v>0.4289635667942106</v>
      </c>
      <c r="AD1069" s="60">
        <v>0.5333555148893695</v>
      </c>
      <c r="AE1069" s="59">
        <v>1.1562136083846281E-2</v>
      </c>
      <c r="AF1069" s="59">
        <v>0.17465562614639754</v>
      </c>
      <c r="AG1069" s="61">
        <v>1380.9272727272728</v>
      </c>
      <c r="AH1069" s="61">
        <v>14.384208211143696</v>
      </c>
      <c r="AI1069" s="61">
        <v>86.233569899697287</v>
      </c>
      <c r="AJ1069" s="61">
        <v>8.8689155578613281</v>
      </c>
      <c r="AK1069" s="61">
        <v>243.23528671264648</v>
      </c>
      <c r="AL1069" s="59">
        <v>0.30944641797689798</v>
      </c>
      <c r="AM1069" s="59">
        <v>0.34204361987059118</v>
      </c>
      <c r="AN1069" s="59">
        <v>0.34703762016071132</v>
      </c>
      <c r="AO1069" s="59">
        <v>0.10714400622439543</v>
      </c>
      <c r="AP1069" s="59">
        <v>6.6647203871784952E-2</v>
      </c>
      <c r="AQ1069" s="59">
        <v>0.82473644791202005</v>
      </c>
      <c r="AR1069" s="59">
        <v>0.80685410081517217</v>
      </c>
      <c r="AS1069" s="59">
        <v>1.2393814432989692</v>
      </c>
      <c r="AT1069" s="59">
        <v>0</v>
      </c>
    </row>
    <row r="1070" spans="1:46">
      <c r="A1070" s="61" t="s">
        <v>192</v>
      </c>
      <c r="B1070" s="61" t="s">
        <v>3207</v>
      </c>
      <c r="C1070" s="61" t="s">
        <v>3193</v>
      </c>
      <c r="D1070" s="61" t="s">
        <v>3208</v>
      </c>
      <c r="E1070" s="61">
        <v>271.93781066399998</v>
      </c>
      <c r="F1070" s="59">
        <v>2440.4506153846155</v>
      </c>
      <c r="G1070" s="61">
        <v>0.86458333333333326</v>
      </c>
      <c r="H1070" s="61">
        <v>2109.9729278846153</v>
      </c>
      <c r="I1070" s="59">
        <v>9.490268767377201E-2</v>
      </c>
      <c r="J1070" s="60">
        <v>0</v>
      </c>
      <c r="K1070" s="59">
        <v>0</v>
      </c>
      <c r="L1070" s="59">
        <v>7.9202279202279194E-2</v>
      </c>
      <c r="M1070" s="59">
        <v>0</v>
      </c>
      <c r="N1070" s="59">
        <v>0</v>
      </c>
      <c r="O1070" s="59">
        <v>0</v>
      </c>
      <c r="P1070" s="59">
        <v>0</v>
      </c>
      <c r="Q1070" s="59">
        <v>0</v>
      </c>
      <c r="R1070" s="59">
        <v>0</v>
      </c>
      <c r="S1070" s="59">
        <v>1.8043684710351376E-2</v>
      </c>
      <c r="T1070" s="59">
        <v>0.12858499525166192</v>
      </c>
      <c r="U1070" s="59">
        <v>0</v>
      </c>
      <c r="V1070" s="59">
        <v>0.23817663817663814</v>
      </c>
      <c r="W1070" s="59">
        <v>0.53599240265906922</v>
      </c>
      <c r="X1070" s="59">
        <v>0.70620945319740502</v>
      </c>
      <c r="Y1070" s="59">
        <v>0.15748031496062992</v>
      </c>
      <c r="Z1070" s="59">
        <v>0.78740157480314954</v>
      </c>
      <c r="AA1070" s="59">
        <v>5.5118110236220472E-2</v>
      </c>
      <c r="AB1070" s="59">
        <v>0</v>
      </c>
      <c r="AC1070" s="59">
        <v>0.59406858202038915</v>
      </c>
      <c r="AD1070" s="60">
        <v>0.38072289156626504</v>
      </c>
      <c r="AE1070" s="59">
        <v>0</v>
      </c>
      <c r="AF1070" s="59">
        <v>0.19839094779894129</v>
      </c>
      <c r="AG1070" s="61">
        <v>1510.7050310130944</v>
      </c>
      <c r="AH1070" s="61">
        <v>14.238194348725017</v>
      </c>
      <c r="AI1070" s="61">
        <v>149.37312305685137</v>
      </c>
      <c r="AJ1070" s="61">
        <v>80.129592895507813</v>
      </c>
      <c r="AK1070" s="61">
        <v>284.73966979980469</v>
      </c>
      <c r="AL1070" s="59">
        <v>0.23833574243223138</v>
      </c>
      <c r="AM1070" s="59">
        <v>0.28774961381403441</v>
      </c>
      <c r="AN1070" s="59">
        <v>0.47506266114505519</v>
      </c>
      <c r="AO1070" s="59">
        <v>5.7917653898671463E-2</v>
      </c>
      <c r="AP1070" s="59">
        <v>0.33601432539626064</v>
      </c>
      <c r="AQ1070" s="59">
        <v>0.60721603809638891</v>
      </c>
      <c r="AR1070" s="59">
        <v>0.96385542168674698</v>
      </c>
      <c r="AS1070" s="59">
        <v>1.1239583333333334</v>
      </c>
      <c r="AT1070" s="59">
        <v>0</v>
      </c>
    </row>
    <row r="1071" spans="1:46">
      <c r="A1071" s="61" t="s">
        <v>192</v>
      </c>
      <c r="B1071" s="61" t="s">
        <v>3210</v>
      </c>
      <c r="C1071" s="61" t="s">
        <v>3193</v>
      </c>
      <c r="D1071" s="61" t="s">
        <v>3211</v>
      </c>
      <c r="E1071" s="61">
        <v>379.22430132</v>
      </c>
      <c r="F1071" s="59">
        <v>2608.5785768947753</v>
      </c>
      <c r="G1071" s="61">
        <v>0.63386194029850751</v>
      </c>
      <c r="H1071" s="61">
        <v>1653.4786781716418</v>
      </c>
      <c r="I1071" s="59">
        <v>0.20647534952170712</v>
      </c>
      <c r="J1071" s="60">
        <v>0</v>
      </c>
      <c r="K1071" s="59">
        <v>6.3281824871228845E-3</v>
      </c>
      <c r="L1071" s="59">
        <v>0.20014716703458424</v>
      </c>
      <c r="M1071" s="59">
        <v>0</v>
      </c>
      <c r="N1071" s="59">
        <v>0</v>
      </c>
      <c r="O1071" s="59">
        <v>0</v>
      </c>
      <c r="P1071" s="59">
        <v>0</v>
      </c>
      <c r="Q1071" s="59">
        <v>0</v>
      </c>
      <c r="R1071" s="59">
        <v>0</v>
      </c>
      <c r="S1071" s="59">
        <v>0</v>
      </c>
      <c r="T1071" s="59">
        <v>3.29654157468727E-2</v>
      </c>
      <c r="U1071" s="59">
        <v>0</v>
      </c>
      <c r="V1071" s="59">
        <v>0.10993377483443707</v>
      </c>
      <c r="W1071" s="59">
        <v>0.65062545989698295</v>
      </c>
      <c r="X1071" s="59">
        <v>0.88300220750551872</v>
      </c>
      <c r="Y1071" s="59">
        <v>0.16833333333333333</v>
      </c>
      <c r="Z1071" s="59">
        <v>0.78333333333333333</v>
      </c>
      <c r="AA1071" s="59">
        <v>2.1666666666666667E-2</v>
      </c>
      <c r="AB1071" s="59">
        <v>2.6666666666666668E-2</v>
      </c>
      <c r="AC1071" s="59">
        <v>0.41913171449595288</v>
      </c>
      <c r="AD1071" s="60">
        <v>0.44356144223693894</v>
      </c>
      <c r="AE1071" s="59">
        <v>0.11758646063281825</v>
      </c>
      <c r="AF1071" s="59">
        <v>0.17918155498864485</v>
      </c>
      <c r="AG1071" s="61">
        <v>1406.3981331897326</v>
      </c>
      <c r="AH1071" s="61">
        <v>14.356908992999461</v>
      </c>
      <c r="AI1071" s="61">
        <v>73.520090830304483</v>
      </c>
      <c r="AJ1071" s="61">
        <v>8.0405378341674805</v>
      </c>
      <c r="AK1071" s="61">
        <v>257.60451221466064</v>
      </c>
      <c r="AL1071" s="59">
        <v>0.42735262333108542</v>
      </c>
      <c r="AM1071" s="59">
        <v>0.30786529131603069</v>
      </c>
      <c r="AN1071" s="59">
        <v>0.25974073828376038</v>
      </c>
      <c r="AO1071" s="59">
        <v>0</v>
      </c>
      <c r="AP1071" s="59">
        <v>0.14041821638182983</v>
      </c>
      <c r="AQ1071" s="59">
        <v>0.85454043654904666</v>
      </c>
      <c r="AR1071" s="59">
        <v>0.85356880058866813</v>
      </c>
      <c r="AS1071" s="59">
        <v>1.0141791044776121</v>
      </c>
      <c r="AT1071" s="59">
        <v>0</v>
      </c>
    </row>
    <row r="1072" spans="1:46">
      <c r="A1072" s="61" t="s">
        <v>192</v>
      </c>
      <c r="B1072" s="61" t="s">
        <v>3213</v>
      </c>
      <c r="C1072" s="61" t="s">
        <v>3193</v>
      </c>
      <c r="D1072" s="61" t="s">
        <v>598</v>
      </c>
      <c r="E1072" s="61">
        <v>401.68593767700003</v>
      </c>
      <c r="F1072" s="59">
        <v>2073.2796037417179</v>
      </c>
      <c r="G1072" s="61">
        <v>1.3647163120567376</v>
      </c>
      <c r="H1072" s="61">
        <v>2829.4384946808514</v>
      </c>
      <c r="I1072" s="59">
        <v>0.43926205014940889</v>
      </c>
      <c r="J1072" s="60">
        <v>0</v>
      </c>
      <c r="K1072" s="59">
        <v>0</v>
      </c>
      <c r="L1072" s="59">
        <v>0.45664505672609407</v>
      </c>
      <c r="M1072" s="59">
        <v>0</v>
      </c>
      <c r="N1072" s="59">
        <v>0</v>
      </c>
      <c r="O1072" s="59">
        <v>0</v>
      </c>
      <c r="P1072" s="59">
        <v>0</v>
      </c>
      <c r="Q1072" s="59">
        <v>0</v>
      </c>
      <c r="R1072" s="59">
        <v>0</v>
      </c>
      <c r="S1072" s="59">
        <v>0</v>
      </c>
      <c r="T1072" s="59">
        <v>0</v>
      </c>
      <c r="U1072" s="59">
        <v>0</v>
      </c>
      <c r="V1072" s="59">
        <v>0.1574824419232847</v>
      </c>
      <c r="W1072" s="59">
        <v>0.38587250135062134</v>
      </c>
      <c r="X1072" s="59">
        <v>0.4638170715863324</v>
      </c>
      <c r="Y1072" s="59">
        <v>0.15686274509803919</v>
      </c>
      <c r="Z1072" s="59">
        <v>0.77030812324929965</v>
      </c>
      <c r="AA1072" s="59">
        <v>5.6022408963585435E-3</v>
      </c>
      <c r="AB1072" s="59">
        <v>6.7226890756302518E-2</v>
      </c>
      <c r="AC1072" s="59">
        <v>0.41314797973236328</v>
      </c>
      <c r="AD1072" s="60">
        <v>0.51487592568533203</v>
      </c>
      <c r="AE1072" s="59">
        <v>4.5472261920228664E-2</v>
      </c>
      <c r="AF1072" s="59">
        <v>0.19161736267176074</v>
      </c>
      <c r="AG1072" s="61">
        <v>1462.7745799626634</v>
      </c>
      <c r="AH1072" s="61">
        <v>14.205434038581206</v>
      </c>
      <c r="AI1072" s="61">
        <v>121.70295708090813</v>
      </c>
      <c r="AJ1072" s="61">
        <v>66.246322631835938</v>
      </c>
      <c r="AK1072" s="61">
        <v>177.13394165039063</v>
      </c>
      <c r="AL1072" s="59">
        <v>0.34962015551793424</v>
      </c>
      <c r="AM1072" s="59">
        <v>0.36455719821028926</v>
      </c>
      <c r="AN1072" s="59">
        <v>0.28582653568600147</v>
      </c>
      <c r="AO1072" s="59">
        <v>0</v>
      </c>
      <c r="AP1072" s="59">
        <v>0.18002248328182019</v>
      </c>
      <c r="AQ1072" s="59">
        <v>0.81998140613240478</v>
      </c>
      <c r="AR1072" s="59">
        <v>0.81850071456411588</v>
      </c>
      <c r="AS1072" s="59">
        <v>1.6376595744680851</v>
      </c>
      <c r="AT1072" s="59">
        <v>6.2340425531914899E-2</v>
      </c>
    </row>
    <row r="1073" spans="1:46">
      <c r="A1073" s="61" t="s">
        <v>192</v>
      </c>
      <c r="B1073" s="61" t="s">
        <v>3214</v>
      </c>
      <c r="C1073" s="61" t="s">
        <v>3193</v>
      </c>
      <c r="D1073" s="61" t="s">
        <v>3215</v>
      </c>
      <c r="E1073" s="61">
        <v>332.453658244</v>
      </c>
      <c r="F1073" s="59">
        <v>2083.0592438499039</v>
      </c>
      <c r="G1073" s="61">
        <v>1.1667989417989417</v>
      </c>
      <c r="H1073" s="61">
        <v>2430.5113214285716</v>
      </c>
      <c r="I1073" s="59">
        <v>0.37762158485432495</v>
      </c>
      <c r="J1073" s="60">
        <v>0</v>
      </c>
      <c r="K1073" s="59">
        <v>0</v>
      </c>
      <c r="L1073" s="59">
        <v>0.38415407680775004</v>
      </c>
      <c r="M1073" s="59">
        <v>0</v>
      </c>
      <c r="N1073" s="59">
        <v>0</v>
      </c>
      <c r="O1073" s="59">
        <v>0</v>
      </c>
      <c r="P1073" s="59">
        <v>0</v>
      </c>
      <c r="Q1073" s="59">
        <v>0</v>
      </c>
      <c r="R1073" s="59">
        <v>0</v>
      </c>
      <c r="S1073" s="59">
        <v>0</v>
      </c>
      <c r="T1073" s="59">
        <v>0.13147272517587361</v>
      </c>
      <c r="U1073" s="59">
        <v>0</v>
      </c>
      <c r="V1073" s="59">
        <v>0.11913274132164688</v>
      </c>
      <c r="W1073" s="59">
        <v>0.36524045669472954</v>
      </c>
      <c r="X1073" s="59">
        <v>0.45913161773041616</v>
      </c>
      <c r="Y1073" s="59">
        <v>8.8888888888888878E-2</v>
      </c>
      <c r="Z1073" s="59">
        <v>0.85679012345679006</v>
      </c>
      <c r="AA1073" s="59">
        <v>1.4814814814814812E-2</v>
      </c>
      <c r="AB1073" s="59">
        <v>3.9506172839506165E-2</v>
      </c>
      <c r="AC1073" s="59">
        <v>0.34621924951819522</v>
      </c>
      <c r="AD1073" s="60">
        <v>0.50629180365037973</v>
      </c>
      <c r="AE1073" s="59">
        <v>0.12946377961682351</v>
      </c>
      <c r="AF1073" s="59">
        <v>0.26533021313683192</v>
      </c>
      <c r="AG1073" s="61">
        <v>1349.5384760824352</v>
      </c>
      <c r="AH1073" s="61">
        <v>14.419313669880886</v>
      </c>
      <c r="AI1073" s="61">
        <v>75.489017552553122</v>
      </c>
      <c r="AJ1073" s="61">
        <v>9.8747415542602539</v>
      </c>
      <c r="AK1073" s="61">
        <v>197.55734157562256</v>
      </c>
      <c r="AL1073" s="59">
        <v>0.31019360877152014</v>
      </c>
      <c r="AM1073" s="59">
        <v>0.3880240051541925</v>
      </c>
      <c r="AN1073" s="59">
        <v>0.2998538218124695</v>
      </c>
      <c r="AO1073" s="59">
        <v>0.14400503292059663</v>
      </c>
      <c r="AP1073" s="59">
        <v>0.22672332859300201</v>
      </c>
      <c r="AQ1073" s="59">
        <v>0.62734307422458346</v>
      </c>
      <c r="AR1073" s="59">
        <v>0.73687790499943318</v>
      </c>
      <c r="AS1073" s="59">
        <v>1.4001587301587302</v>
      </c>
      <c r="AT1073" s="59">
        <v>2.3809523809523808E-2</v>
      </c>
    </row>
    <row r="1074" spans="1:46">
      <c r="A1074" s="61" t="s">
        <v>192</v>
      </c>
      <c r="B1074" s="61" t="s">
        <v>3217</v>
      </c>
      <c r="C1074" s="61" t="s">
        <v>3193</v>
      </c>
      <c r="D1074" s="61" t="s">
        <v>3218</v>
      </c>
      <c r="E1074" s="61">
        <v>158.124120995</v>
      </c>
      <c r="F1074" s="59">
        <v>2671.7490454163162</v>
      </c>
      <c r="G1074" s="61">
        <v>0.76217948717948714</v>
      </c>
      <c r="H1074" s="61">
        <v>2036.3523173076921</v>
      </c>
      <c r="I1074" s="59">
        <v>0.72203532380151381</v>
      </c>
      <c r="J1074" s="60">
        <v>0</v>
      </c>
      <c r="K1074" s="59">
        <v>3.4585824081981215E-2</v>
      </c>
      <c r="L1074" s="59">
        <v>0.69854824935952176</v>
      </c>
      <c r="M1074" s="59">
        <v>0</v>
      </c>
      <c r="N1074" s="59">
        <v>0</v>
      </c>
      <c r="O1074" s="59">
        <v>0</v>
      </c>
      <c r="P1074" s="59">
        <v>0</v>
      </c>
      <c r="Q1074" s="59">
        <v>0</v>
      </c>
      <c r="R1074" s="59">
        <v>0</v>
      </c>
      <c r="S1074" s="59">
        <v>0</v>
      </c>
      <c r="T1074" s="59">
        <v>9.3936806148590939E-3</v>
      </c>
      <c r="U1074" s="59">
        <v>0</v>
      </c>
      <c r="V1074" s="59">
        <v>8.8385994876174198E-2</v>
      </c>
      <c r="W1074" s="59">
        <v>0.16908625106746369</v>
      </c>
      <c r="X1074" s="59">
        <v>0.24390243902439024</v>
      </c>
      <c r="Y1074" s="59">
        <v>0</v>
      </c>
      <c r="Z1074" s="59">
        <v>1</v>
      </c>
      <c r="AA1074" s="59">
        <v>0</v>
      </c>
      <c r="AB1074" s="59">
        <v>0</v>
      </c>
      <c r="AC1074" s="59">
        <v>0.24894869638351555</v>
      </c>
      <c r="AD1074" s="60">
        <v>0.70521446593776282</v>
      </c>
      <c r="AE1074" s="59">
        <v>0</v>
      </c>
      <c r="AF1074" s="59">
        <v>0.150388187775298</v>
      </c>
      <c r="AG1074" s="61">
        <v>1497.4159802306426</v>
      </c>
      <c r="AH1074" s="61">
        <v>14.530411861614498</v>
      </c>
      <c r="AI1074" s="61">
        <v>40.75348266022344</v>
      </c>
      <c r="AJ1074" s="61">
        <v>6.0089454650878906</v>
      </c>
      <c r="AK1074" s="61">
        <v>154.04052352905273</v>
      </c>
      <c r="AL1074" s="59">
        <v>0.39446859598335626</v>
      </c>
      <c r="AM1074" s="59">
        <v>0.23478391384179723</v>
      </c>
      <c r="AN1074" s="59">
        <v>0.36996253090222592</v>
      </c>
      <c r="AO1074" s="59">
        <v>0.27865767551930481</v>
      </c>
      <c r="AP1074" s="59">
        <v>0</v>
      </c>
      <c r="AQ1074" s="59">
        <v>0.70593277798223886</v>
      </c>
      <c r="AR1074" s="59">
        <v>0.84104289318755254</v>
      </c>
      <c r="AS1074" s="59">
        <v>0.99083333333333334</v>
      </c>
      <c r="AT1074" s="59">
        <v>0</v>
      </c>
    </row>
    <row r="1075" spans="1:46">
      <c r="A1075" s="61" t="s">
        <v>192</v>
      </c>
      <c r="B1075" s="61" t="s">
        <v>3220</v>
      </c>
      <c r="C1075" s="61" t="s">
        <v>3193</v>
      </c>
      <c r="D1075" s="61" t="s">
        <v>3221</v>
      </c>
      <c r="E1075" s="61">
        <v>492.975097613</v>
      </c>
      <c r="F1075" s="59">
        <v>2214.3854689403165</v>
      </c>
      <c r="G1075" s="61">
        <v>1.0946666666666667</v>
      </c>
      <c r="H1075" s="61">
        <v>2424.0139599999998</v>
      </c>
      <c r="I1075" s="59">
        <v>0.62533495736906219</v>
      </c>
      <c r="J1075" s="60">
        <v>0</v>
      </c>
      <c r="K1075" s="59">
        <v>0</v>
      </c>
      <c r="L1075" s="59">
        <v>0.62862740296314445</v>
      </c>
      <c r="M1075" s="59">
        <v>0</v>
      </c>
      <c r="N1075" s="59">
        <v>0</v>
      </c>
      <c r="O1075" s="59">
        <v>0</v>
      </c>
      <c r="P1075" s="59">
        <v>1.4203501897881721E-2</v>
      </c>
      <c r="Q1075" s="59">
        <v>0</v>
      </c>
      <c r="R1075" s="59">
        <v>0</v>
      </c>
      <c r="S1075" s="59">
        <v>0</v>
      </c>
      <c r="T1075" s="59">
        <v>3.7957634382270117E-3</v>
      </c>
      <c r="U1075" s="59">
        <v>0</v>
      </c>
      <c r="V1075" s="59">
        <v>0.17350312232153792</v>
      </c>
      <c r="W1075" s="59">
        <v>0.17987020937920903</v>
      </c>
      <c r="X1075" s="59">
        <v>0.36662606577344703</v>
      </c>
      <c r="Y1075" s="59">
        <v>0.23920265780730898</v>
      </c>
      <c r="Z1075" s="59">
        <v>0.76079734219269102</v>
      </c>
      <c r="AA1075" s="59">
        <v>0</v>
      </c>
      <c r="AB1075" s="59">
        <v>0</v>
      </c>
      <c r="AC1075" s="59">
        <v>0.25286236297198544</v>
      </c>
      <c r="AD1075" s="60">
        <v>0.68404384896467718</v>
      </c>
      <c r="AE1075" s="59">
        <v>4.9573690621193676E-2</v>
      </c>
      <c r="AF1075" s="59">
        <v>0.16653985241350044</v>
      </c>
      <c r="AG1075" s="61">
        <v>1511.9250570631498</v>
      </c>
      <c r="AH1075" s="61">
        <v>14.392414405275172</v>
      </c>
      <c r="AI1075" s="61">
        <v>106.02442673912179</v>
      </c>
      <c r="AJ1075" s="61">
        <v>29.176361083984375</v>
      </c>
      <c r="AK1075" s="61">
        <v>174.27952575683594</v>
      </c>
      <c r="AL1075" s="59">
        <v>0.36753884907638384</v>
      </c>
      <c r="AM1075" s="59">
        <v>0.29818950432137109</v>
      </c>
      <c r="AN1075" s="59">
        <v>0.33368825483582004</v>
      </c>
      <c r="AO1075" s="59">
        <v>0.13755765824348964</v>
      </c>
      <c r="AP1075" s="59">
        <v>0.27879197279026147</v>
      </c>
      <c r="AQ1075" s="59">
        <v>0.58306697719982381</v>
      </c>
      <c r="AR1075" s="59">
        <v>0.63337393422655308</v>
      </c>
      <c r="AS1075" s="59">
        <v>1.6419999999999999</v>
      </c>
      <c r="AT1075" s="59">
        <v>0</v>
      </c>
    </row>
    <row r="1076" spans="1:46">
      <c r="A1076" s="61" t="s">
        <v>192</v>
      </c>
      <c r="B1076" s="61" t="s">
        <v>3223</v>
      </c>
      <c r="C1076" s="61" t="s">
        <v>3193</v>
      </c>
      <c r="D1076" s="61" t="s">
        <v>3224</v>
      </c>
      <c r="E1076" s="61">
        <v>1399.6444886199999</v>
      </c>
      <c r="F1076" s="59">
        <v>1454.8301531486914</v>
      </c>
      <c r="G1076" s="61">
        <v>1.378623949579832</v>
      </c>
      <c r="H1076" s="61">
        <v>2005.6636917016808</v>
      </c>
      <c r="I1076" s="59">
        <v>0.21490342489237682</v>
      </c>
      <c r="J1076" s="60">
        <v>0</v>
      </c>
      <c r="K1076" s="59">
        <v>0</v>
      </c>
      <c r="L1076" s="59">
        <v>0.26513462527868292</v>
      </c>
      <c r="M1076" s="59">
        <v>0</v>
      </c>
      <c r="N1076" s="59">
        <v>0</v>
      </c>
      <c r="O1076" s="59">
        <v>0</v>
      </c>
      <c r="P1076" s="59">
        <v>0</v>
      </c>
      <c r="Q1076" s="59">
        <v>0</v>
      </c>
      <c r="R1076" s="59">
        <v>1.646372834848225E-2</v>
      </c>
      <c r="S1076" s="59">
        <v>4.0873492254044477E-2</v>
      </c>
      <c r="T1076" s="59">
        <v>3.9101354827645339E-2</v>
      </c>
      <c r="U1076" s="59">
        <v>0</v>
      </c>
      <c r="V1076" s="59">
        <v>0.21282798833819239</v>
      </c>
      <c r="W1076" s="59">
        <v>0.4255988109529526</v>
      </c>
      <c r="X1076" s="59">
        <v>0.45830317345422683</v>
      </c>
      <c r="Y1076" s="59">
        <v>0.35494596841230258</v>
      </c>
      <c r="Z1076" s="59">
        <v>0.57605985037406471</v>
      </c>
      <c r="AA1076" s="59">
        <v>4.9044056525353284E-2</v>
      </c>
      <c r="AB1076" s="59">
        <v>1.9950124688279298E-2</v>
      </c>
      <c r="AC1076" s="59">
        <v>0.32618385462303329</v>
      </c>
      <c r="AD1076" s="60">
        <v>0.29886852832488858</v>
      </c>
      <c r="AE1076" s="59">
        <v>0.36039468170216005</v>
      </c>
      <c r="AF1076" s="59">
        <v>0.18754048055360537</v>
      </c>
      <c r="AG1076" s="61">
        <v>1451.6319456851884</v>
      </c>
      <c r="AH1076" s="61">
        <v>13.887970341254242</v>
      </c>
      <c r="AI1076" s="61">
        <v>254.18026508277978</v>
      </c>
      <c r="AJ1076" s="61">
        <v>39.76025390625</v>
      </c>
      <c r="AK1076" s="61">
        <v>702.07989501953125</v>
      </c>
      <c r="AL1076" s="59">
        <v>0.13744561677206685</v>
      </c>
      <c r="AM1076" s="59">
        <v>0.2833755308757428</v>
      </c>
      <c r="AN1076" s="59">
        <v>0.57912027417704193</v>
      </c>
      <c r="AO1076" s="59">
        <v>6.1935370520746172E-2</v>
      </c>
      <c r="AP1076" s="59">
        <v>0.45390990724108499</v>
      </c>
      <c r="AQ1076" s="59">
        <v>0.48409614406302037</v>
      </c>
      <c r="AR1076" s="59">
        <v>0.58668901672444662</v>
      </c>
      <c r="AS1076" s="59">
        <v>2.2057983193277311</v>
      </c>
      <c r="AT1076" s="59">
        <v>0.7357983193277311</v>
      </c>
    </row>
    <row r="1077" spans="1:46">
      <c r="A1077" s="61" t="s">
        <v>192</v>
      </c>
      <c r="B1077" s="61" t="s">
        <v>3226</v>
      </c>
      <c r="C1077" s="61" t="s">
        <v>3193</v>
      </c>
      <c r="D1077" s="61" t="s">
        <v>1326</v>
      </c>
      <c r="E1077" s="61">
        <v>397.21250200999998</v>
      </c>
      <c r="F1077" s="59">
        <v>521.57115595967582</v>
      </c>
      <c r="G1077" s="61">
        <v>7.2065527065527055</v>
      </c>
      <c r="H1077" s="61">
        <v>3758.7300256410253</v>
      </c>
      <c r="I1077" s="59">
        <v>8.4285431903538224E-2</v>
      </c>
      <c r="J1077" s="60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  <c r="P1077" s="59">
        <v>0</v>
      </c>
      <c r="Q1077" s="59">
        <v>0</v>
      </c>
      <c r="R1077" s="59">
        <v>0.48032596041909209</v>
      </c>
      <c r="S1077" s="59">
        <v>1.6065192083818396E-2</v>
      </c>
      <c r="T1077" s="59">
        <v>0.26402793946449366</v>
      </c>
      <c r="U1077" s="59">
        <v>0</v>
      </c>
      <c r="V1077" s="59">
        <v>0</v>
      </c>
      <c r="W1077" s="59">
        <v>0.23958090803259607</v>
      </c>
      <c r="X1077" s="59">
        <v>1.099426764182645</v>
      </c>
      <c r="Y1077" s="59">
        <v>0.57065803667745418</v>
      </c>
      <c r="Z1077" s="59">
        <v>7.6231571377202434E-2</v>
      </c>
      <c r="AA1077" s="59">
        <v>7.9108234448040278E-3</v>
      </c>
      <c r="AB1077" s="59">
        <v>0.34519956850053934</v>
      </c>
      <c r="AC1077" s="59">
        <v>6.1237398695394352E-2</v>
      </c>
      <c r="AD1077" s="60">
        <v>1.3876260130460566E-2</v>
      </c>
      <c r="AE1077" s="59">
        <v>0.92113065823285234</v>
      </c>
      <c r="AF1077" s="59">
        <v>0.63681278590176871</v>
      </c>
      <c r="AG1077" s="61">
        <v>1543.5896226415093</v>
      </c>
      <c r="AH1077" s="61">
        <v>13.012331761006289</v>
      </c>
      <c r="AI1077" s="61">
        <v>469.80012752882692</v>
      </c>
      <c r="AJ1077" s="61">
        <v>246.9559326171875</v>
      </c>
      <c r="AK1077" s="61">
        <v>495.12823486328125</v>
      </c>
      <c r="AL1077" s="59">
        <v>2.9738489952420018E-2</v>
      </c>
      <c r="AM1077" s="59">
        <v>0.14365736151618769</v>
      </c>
      <c r="AN1077" s="59">
        <v>0.82717059089879375</v>
      </c>
      <c r="AO1077" s="59">
        <v>0.43647921231752979</v>
      </c>
      <c r="AP1077" s="59">
        <v>0.48635805525359932</v>
      </c>
      <c r="AQ1077" s="59">
        <v>7.7729174796272421E-2</v>
      </c>
      <c r="AR1077" s="59">
        <v>0.16208736904526588</v>
      </c>
      <c r="AS1077" s="59">
        <v>9.3685185185185187</v>
      </c>
      <c r="AT1077" s="59">
        <v>7.7777777777777777</v>
      </c>
    </row>
    <row r="1078" spans="1:46">
      <c r="A1078" s="61" t="s">
        <v>192</v>
      </c>
      <c r="B1078" s="61" t="s">
        <v>3227</v>
      </c>
      <c r="C1078" s="61" t="s">
        <v>3193</v>
      </c>
      <c r="D1078" s="61" t="s">
        <v>3228</v>
      </c>
      <c r="E1078" s="61">
        <v>732.36978146399997</v>
      </c>
      <c r="F1078" s="59">
        <v>180.99788877543003</v>
      </c>
      <c r="G1078" s="61">
        <v>13.689247311827959</v>
      </c>
      <c r="H1078" s="61">
        <v>2477.7248623655914</v>
      </c>
      <c r="I1078" s="59">
        <v>8.5303589663026456E-3</v>
      </c>
      <c r="J1078" s="60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  <c r="P1078" s="59">
        <v>0</v>
      </c>
      <c r="Q1078" s="59">
        <v>0</v>
      </c>
      <c r="R1078" s="59">
        <v>6.0150375939849541E-3</v>
      </c>
      <c r="S1078" s="59">
        <v>0.11063372717508041</v>
      </c>
      <c r="T1078" s="59">
        <v>0.17701396348012863</v>
      </c>
      <c r="U1078" s="59">
        <v>0</v>
      </c>
      <c r="V1078" s="59">
        <v>4.4038668098818408E-2</v>
      </c>
      <c r="W1078" s="59">
        <v>0.66229860365198612</v>
      </c>
      <c r="X1078" s="59">
        <v>8.734584871573324E-2</v>
      </c>
      <c r="Y1078" s="59">
        <v>0.35791366906474825</v>
      </c>
      <c r="Z1078" s="59">
        <v>0.54316546762589923</v>
      </c>
      <c r="AA1078" s="59">
        <v>1.2589928057553955E-2</v>
      </c>
      <c r="AB1078" s="59">
        <v>8.6330935251798552E-2</v>
      </c>
      <c r="AC1078" s="59">
        <v>2.7868981226926395E-2</v>
      </c>
      <c r="AD1078" s="60">
        <v>1.019558557850915E-2</v>
      </c>
      <c r="AE1078" s="59">
        <v>0.95932762548110895</v>
      </c>
      <c r="AF1078" s="59">
        <v>0.869164752712138</v>
      </c>
      <c r="AG1078" s="61">
        <v>1537.6994624114686</v>
      </c>
      <c r="AH1078" s="61">
        <v>13.082990016212987</v>
      </c>
      <c r="AI1078" s="61">
        <v>437.57331781745364</v>
      </c>
      <c r="AJ1078" s="61">
        <v>175.42408752441406</v>
      </c>
      <c r="AK1078" s="61">
        <v>604.57591247558594</v>
      </c>
      <c r="AL1078" s="59">
        <v>2.5601820930567253E-2</v>
      </c>
      <c r="AM1078" s="59">
        <v>0.13355616585445917</v>
      </c>
      <c r="AN1078" s="59">
        <v>0.84101981756913424</v>
      </c>
      <c r="AO1078" s="59">
        <v>0.17844469188605375</v>
      </c>
      <c r="AP1078" s="59">
        <v>0.67682680600109635</v>
      </c>
      <c r="AQ1078" s="59">
        <v>0.14490630646701066</v>
      </c>
      <c r="AR1078" s="59">
        <v>5.9696803079098255E-2</v>
      </c>
      <c r="AS1078" s="59">
        <v>20.533870967741937</v>
      </c>
      <c r="AT1078" s="59">
        <v>19.032258064516128</v>
      </c>
    </row>
    <row r="1079" spans="1:46">
      <c r="A1079" s="61" t="s">
        <v>192</v>
      </c>
      <c r="B1079" s="61" t="s">
        <v>3230</v>
      </c>
      <c r="C1079" s="61" t="s">
        <v>3193</v>
      </c>
      <c r="D1079" s="61" t="s">
        <v>3231</v>
      </c>
      <c r="E1079" s="61">
        <v>756.24789203700004</v>
      </c>
      <c r="F1079" s="59">
        <v>2379.7836430542779</v>
      </c>
      <c r="G1079" s="61">
        <v>0.94966397849462358</v>
      </c>
      <c r="H1079" s="61">
        <v>2259.9948024193545</v>
      </c>
      <c r="I1079" s="59">
        <v>0.62430118179888183</v>
      </c>
      <c r="J1079" s="60">
        <v>0</v>
      </c>
      <c r="K1079" s="59">
        <v>0</v>
      </c>
      <c r="L1079" s="59">
        <v>0.62430118179888183</v>
      </c>
      <c r="M1079" s="59">
        <v>0</v>
      </c>
      <c r="N1079" s="59">
        <v>0</v>
      </c>
      <c r="O1079" s="59">
        <v>0</v>
      </c>
      <c r="P1079" s="59">
        <v>0</v>
      </c>
      <c r="Q1079" s="59">
        <v>0</v>
      </c>
      <c r="R1079" s="59">
        <v>0</v>
      </c>
      <c r="S1079" s="59">
        <v>0</v>
      </c>
      <c r="T1079" s="59">
        <v>5.5480857688769369E-2</v>
      </c>
      <c r="U1079" s="59">
        <v>0</v>
      </c>
      <c r="V1079" s="59">
        <v>0.15349232184558773</v>
      </c>
      <c r="W1079" s="59">
        <v>0.16672563866676102</v>
      </c>
      <c r="X1079" s="59">
        <v>0.44370532870992851</v>
      </c>
      <c r="Y1079" s="59">
        <v>4.784688995215311E-2</v>
      </c>
      <c r="Z1079" s="59">
        <v>0.72727272727272729</v>
      </c>
      <c r="AA1079" s="59">
        <v>2.0733652312599681E-2</v>
      </c>
      <c r="AB1079" s="59">
        <v>0.20414673046251994</v>
      </c>
      <c r="AC1079" s="59">
        <v>0.20324110112518576</v>
      </c>
      <c r="AD1079" s="60">
        <v>0.73589979477743961</v>
      </c>
      <c r="AE1079" s="59">
        <v>4.8474984077559971E-2</v>
      </c>
      <c r="AF1079" s="59">
        <v>0.18685671918948807</v>
      </c>
      <c r="AG1079" s="61">
        <v>1472.1094576719577</v>
      </c>
      <c r="AH1079" s="61">
        <v>14.385763888888889</v>
      </c>
      <c r="AI1079" s="61">
        <v>70.007347660720669</v>
      </c>
      <c r="AJ1079" s="61">
        <v>33.927665710449219</v>
      </c>
      <c r="AK1079" s="61">
        <v>140.26908111572266</v>
      </c>
      <c r="AL1079" s="59">
        <v>0.67024980213128416</v>
      </c>
      <c r="AM1079" s="59">
        <v>0.24528993991684972</v>
      </c>
      <c r="AN1079" s="59">
        <v>8.4132465914876359E-2</v>
      </c>
      <c r="AO1079" s="59">
        <v>0.15041364240184182</v>
      </c>
      <c r="AP1079" s="59">
        <v>9.834738157043503E-2</v>
      </c>
      <c r="AQ1079" s="59">
        <v>0.73438221229822331</v>
      </c>
      <c r="AR1079" s="59">
        <v>0.83504352133606963</v>
      </c>
      <c r="AS1079" s="59">
        <v>1.5194623655913979</v>
      </c>
      <c r="AT1079" s="59">
        <v>0</v>
      </c>
    </row>
    <row r="1080" spans="1:46">
      <c r="A1080" s="61" t="s">
        <v>192</v>
      </c>
      <c r="B1080" s="61" t="s">
        <v>3233</v>
      </c>
      <c r="C1080" s="61" t="s">
        <v>3193</v>
      </c>
      <c r="D1080" s="61" t="s">
        <v>3234</v>
      </c>
      <c r="E1080" s="61">
        <v>2851.01614565</v>
      </c>
      <c r="F1080" s="59">
        <v>1995.4031728075558</v>
      </c>
      <c r="G1080" s="61">
        <v>1.0254719562243502</v>
      </c>
      <c r="H1080" s="61">
        <v>2046.2299950752392</v>
      </c>
      <c r="I1080" s="59">
        <v>0.13345428350364183</v>
      </c>
      <c r="J1080" s="60">
        <v>3.8158707978394645E-3</v>
      </c>
      <c r="K1080" s="59">
        <v>4.2299991540001693E-3</v>
      </c>
      <c r="L1080" s="59">
        <v>1.1646597670680466E-2</v>
      </c>
      <c r="M1080" s="59">
        <v>0</v>
      </c>
      <c r="N1080" s="59">
        <v>0</v>
      </c>
      <c r="O1080" s="59">
        <v>0</v>
      </c>
      <c r="P1080" s="59">
        <v>0</v>
      </c>
      <c r="Q1080" s="59">
        <v>0</v>
      </c>
      <c r="R1080" s="59">
        <v>0.10834437833112434</v>
      </c>
      <c r="S1080" s="59">
        <v>1.2830997433800513E-2</v>
      </c>
      <c r="T1080" s="59">
        <v>0.4861961027607794</v>
      </c>
      <c r="U1080" s="59">
        <v>0</v>
      </c>
      <c r="V1080" s="59">
        <v>5.8937988212402363E-2</v>
      </c>
      <c r="W1080" s="59">
        <v>0.31380953723809252</v>
      </c>
      <c r="X1080" s="59">
        <v>1.2331581334542834</v>
      </c>
      <c r="Y1080" s="59">
        <v>0.68195586326265689</v>
      </c>
      <c r="Z1080" s="59">
        <v>0.28559065339679796</v>
      </c>
      <c r="AA1080" s="59">
        <v>1.3414106447425357E-2</v>
      </c>
      <c r="AB1080" s="59">
        <v>1.9039376893119863E-2</v>
      </c>
      <c r="AC1080" s="59">
        <v>0.49601131239828178</v>
      </c>
      <c r="AD1080" s="60">
        <v>0.11451135241855874</v>
      </c>
      <c r="AE1080" s="59">
        <v>0.36727942157359728</v>
      </c>
      <c r="AF1080" s="59">
        <v>0.13146540771853379</v>
      </c>
      <c r="AG1080" s="61">
        <v>1461.5342892221345</v>
      </c>
      <c r="AH1080" s="61">
        <v>13.38016771902131</v>
      </c>
      <c r="AI1080" s="61">
        <v>385.79455710082419</v>
      </c>
      <c r="AJ1080" s="61">
        <v>38.671680450439453</v>
      </c>
      <c r="AK1080" s="61">
        <v>752.1873893737793</v>
      </c>
      <c r="AL1080" s="59">
        <v>4.1322985904430946E-2</v>
      </c>
      <c r="AM1080" s="59">
        <v>0.16638804403959198</v>
      </c>
      <c r="AN1080" s="59">
        <v>0.79241483898539278</v>
      </c>
      <c r="AO1080" s="59">
        <v>0.26139802860712713</v>
      </c>
      <c r="AP1080" s="59">
        <v>0.44913810886471156</v>
      </c>
      <c r="AQ1080" s="59">
        <v>0.2895897314575771</v>
      </c>
      <c r="AR1080" s="59">
        <v>0.49891945252261144</v>
      </c>
      <c r="AS1080" s="59">
        <v>1.7433023255813953</v>
      </c>
      <c r="AT1080" s="59">
        <v>8.1488372093023259E-2</v>
      </c>
    </row>
    <row r="1081" spans="1:46">
      <c r="A1081" s="61" t="s">
        <v>192</v>
      </c>
      <c r="B1081" s="61" t="s">
        <v>3236</v>
      </c>
      <c r="C1081" s="61" t="s">
        <v>3193</v>
      </c>
      <c r="D1081" s="61" t="s">
        <v>3237</v>
      </c>
      <c r="E1081" s="61">
        <v>219.48032879900001</v>
      </c>
      <c r="F1081" s="59">
        <v>2211.8989634321911</v>
      </c>
      <c r="G1081" s="61">
        <v>1.1131410256410257</v>
      </c>
      <c r="H1081" s="61">
        <v>2462.155480769231</v>
      </c>
      <c r="I1081" s="59">
        <v>0.45349841635473648</v>
      </c>
      <c r="J1081" s="60">
        <v>0</v>
      </c>
      <c r="K1081" s="59">
        <v>0</v>
      </c>
      <c r="L1081" s="59">
        <v>0.45758280069726903</v>
      </c>
      <c r="M1081" s="59">
        <v>0</v>
      </c>
      <c r="N1081" s="59">
        <v>0</v>
      </c>
      <c r="O1081" s="59">
        <v>0</v>
      </c>
      <c r="P1081" s="59">
        <v>0</v>
      </c>
      <c r="Q1081" s="59">
        <v>0</v>
      </c>
      <c r="R1081" s="59">
        <v>0</v>
      </c>
      <c r="S1081" s="59">
        <v>0</v>
      </c>
      <c r="T1081" s="59">
        <v>7.8733294596165015E-2</v>
      </c>
      <c r="U1081" s="59">
        <v>0</v>
      </c>
      <c r="V1081" s="59">
        <v>0.14090644973852409</v>
      </c>
      <c r="W1081" s="59">
        <v>0.32277745496804178</v>
      </c>
      <c r="X1081" s="59">
        <v>0.56435358479700548</v>
      </c>
      <c r="Y1081" s="59">
        <v>4.0816326530612242E-2</v>
      </c>
      <c r="Z1081" s="59">
        <v>0.90816326530612246</v>
      </c>
      <c r="AA1081" s="59">
        <v>5.10204081632653E-2</v>
      </c>
      <c r="AB1081" s="59">
        <v>0</v>
      </c>
      <c r="AC1081" s="59">
        <v>0.35358479700547074</v>
      </c>
      <c r="AD1081" s="60">
        <v>0.56665706881658506</v>
      </c>
      <c r="AE1081" s="59">
        <v>5.7011229484595444E-2</v>
      </c>
      <c r="AF1081" s="59">
        <v>0.15823741558090029</v>
      </c>
      <c r="AG1081" s="61">
        <v>1342.633870005963</v>
      </c>
      <c r="AH1081" s="61">
        <v>14.56154144305307</v>
      </c>
      <c r="AI1081" s="61">
        <v>59.423377172510349</v>
      </c>
      <c r="AJ1081" s="61">
        <v>11.972513198852539</v>
      </c>
      <c r="AK1081" s="61">
        <v>102.79925346374512</v>
      </c>
      <c r="AL1081" s="59">
        <v>0.45960838746683891</v>
      </c>
      <c r="AM1081" s="59">
        <v>0.32662380447612405</v>
      </c>
      <c r="AN1081" s="59">
        <v>0.21100979870689446</v>
      </c>
      <c r="AO1081" s="59">
        <v>0</v>
      </c>
      <c r="AP1081" s="59">
        <v>0</v>
      </c>
      <c r="AQ1081" s="59">
        <v>0.98072570411139603</v>
      </c>
      <c r="AR1081" s="59">
        <v>0.5758710048949035</v>
      </c>
      <c r="AS1081" s="59">
        <v>1.3357692307692308</v>
      </c>
      <c r="AT1081" s="59">
        <v>0</v>
      </c>
    </row>
    <row r="1082" spans="1:46">
      <c r="A1082" s="61" t="s">
        <v>192</v>
      </c>
      <c r="B1082" s="61" t="s">
        <v>3239</v>
      </c>
      <c r="C1082" s="61" t="s">
        <v>3193</v>
      </c>
      <c r="D1082" s="61" t="s">
        <v>3193</v>
      </c>
      <c r="E1082" s="61">
        <v>297.035499749</v>
      </c>
      <c r="F1082" s="59">
        <v>2329.6558806237217</v>
      </c>
      <c r="G1082" s="61">
        <v>2.8450909090909087</v>
      </c>
      <c r="H1082" s="61">
        <v>6628.0827672727264</v>
      </c>
      <c r="I1082" s="59">
        <v>0.83461145194274033</v>
      </c>
      <c r="J1082" s="60">
        <v>0</v>
      </c>
      <c r="K1082" s="59">
        <v>0</v>
      </c>
      <c r="L1082" s="59">
        <v>0.83461145194274033</v>
      </c>
      <c r="M1082" s="59">
        <v>0</v>
      </c>
      <c r="N1082" s="59">
        <v>0</v>
      </c>
      <c r="O1082" s="59">
        <v>0</v>
      </c>
      <c r="P1082" s="59">
        <v>0</v>
      </c>
      <c r="Q1082" s="59">
        <v>0</v>
      </c>
      <c r="R1082" s="59">
        <v>0</v>
      </c>
      <c r="S1082" s="59">
        <v>0</v>
      </c>
      <c r="T1082" s="59">
        <v>0</v>
      </c>
      <c r="U1082" s="59">
        <v>0</v>
      </c>
      <c r="V1082" s="59">
        <v>3.5787321063394687E-3</v>
      </c>
      <c r="W1082" s="59">
        <v>0.16180981595092025</v>
      </c>
      <c r="X1082" s="59">
        <v>0.27223926380368096</v>
      </c>
      <c r="Y1082" s="59">
        <v>0</v>
      </c>
      <c r="Z1082" s="59">
        <v>0.28638497652582162</v>
      </c>
      <c r="AA1082" s="59">
        <v>0</v>
      </c>
      <c r="AB1082" s="59">
        <v>0.71361502347417849</v>
      </c>
      <c r="AC1082" s="59">
        <v>0.10774539877300614</v>
      </c>
      <c r="AD1082" s="60">
        <v>0.88548057259713708</v>
      </c>
      <c r="AE1082" s="59">
        <v>0</v>
      </c>
      <c r="AF1082" s="59">
        <v>0.26340285947677672</v>
      </c>
      <c r="AG1082" s="61">
        <v>1457.2915088032094</v>
      </c>
      <c r="AH1082" s="61">
        <v>14.392476041898819</v>
      </c>
      <c r="AI1082" s="61">
        <v>54.681548839403305</v>
      </c>
      <c r="AJ1082" s="61">
        <v>8.1733436584472656</v>
      </c>
      <c r="AK1082" s="61">
        <v>122.22208786010742</v>
      </c>
      <c r="AL1082" s="59">
        <v>0.60788188668552534</v>
      </c>
      <c r="AM1082" s="59">
        <v>0.2569137361173508</v>
      </c>
      <c r="AN1082" s="59">
        <v>0.1323495004240898</v>
      </c>
      <c r="AO1082" s="59">
        <v>0</v>
      </c>
      <c r="AP1082" s="59">
        <v>0.23713495544983976</v>
      </c>
      <c r="AQ1082" s="59">
        <v>0.51782531088026229</v>
      </c>
      <c r="AR1082" s="59">
        <v>0.39621676891615543</v>
      </c>
      <c r="AS1082" s="59">
        <v>3.1295999999999999</v>
      </c>
      <c r="AT1082" s="59">
        <v>0</v>
      </c>
    </row>
    <row r="1083" spans="1:46">
      <c r="A1083" s="61" t="s">
        <v>192</v>
      </c>
      <c r="B1083" s="61" t="s">
        <v>3240</v>
      </c>
      <c r="C1083" s="61" t="s">
        <v>3193</v>
      </c>
      <c r="D1083" s="61" t="s">
        <v>2319</v>
      </c>
      <c r="E1083" s="61">
        <v>372.76643996199999</v>
      </c>
      <c r="F1083" s="59">
        <v>2243.5495197626874</v>
      </c>
      <c r="G1083" s="61">
        <v>1.1390867579908677</v>
      </c>
      <c r="H1083" s="61">
        <v>2555.5975488584477</v>
      </c>
      <c r="I1083" s="59">
        <v>0.22889441192976831</v>
      </c>
      <c r="J1083" s="60">
        <v>0</v>
      </c>
      <c r="K1083" s="59">
        <v>0</v>
      </c>
      <c r="L1083" s="59">
        <v>0.22889441192976831</v>
      </c>
      <c r="M1083" s="59">
        <v>0</v>
      </c>
      <c r="N1083" s="59">
        <v>0</v>
      </c>
      <c r="O1083" s="59">
        <v>0</v>
      </c>
      <c r="P1083" s="59">
        <v>0</v>
      </c>
      <c r="Q1083" s="59">
        <v>0</v>
      </c>
      <c r="R1083" s="59">
        <v>0</v>
      </c>
      <c r="S1083" s="59">
        <v>0</v>
      </c>
      <c r="T1083" s="59">
        <v>7.3919666479595927E-2</v>
      </c>
      <c r="U1083" s="59">
        <v>0</v>
      </c>
      <c r="V1083" s="59">
        <v>0.34322135813356852</v>
      </c>
      <c r="W1083" s="59">
        <v>0.35396456345706728</v>
      </c>
      <c r="X1083" s="59">
        <v>0.47221999518960955</v>
      </c>
      <c r="Y1083" s="59">
        <v>0.24787775891341257</v>
      </c>
      <c r="Z1083" s="59">
        <v>0.70967741935483863</v>
      </c>
      <c r="AA1083" s="59">
        <v>1.5280135823429542E-2</v>
      </c>
      <c r="AB1083" s="59">
        <v>2.7164685908319188E-2</v>
      </c>
      <c r="AC1083" s="59">
        <v>0.44672492583981399</v>
      </c>
      <c r="AD1083" s="60">
        <v>0.53459472460514712</v>
      </c>
      <c r="AE1083" s="59">
        <v>1.0342339453218953E-2</v>
      </c>
      <c r="AF1083" s="59">
        <v>0.33460630203919389</v>
      </c>
      <c r="AG1083" s="61">
        <v>1471.8587248322149</v>
      </c>
      <c r="AH1083" s="61">
        <v>14.364119127516778</v>
      </c>
      <c r="AI1083" s="61">
        <v>98.168816060452329</v>
      </c>
      <c r="AJ1083" s="61">
        <v>60.611061096191406</v>
      </c>
      <c r="AK1083" s="61">
        <v>165.89240264892578</v>
      </c>
      <c r="AL1083" s="59">
        <v>0.6200263092985544</v>
      </c>
      <c r="AM1083" s="59">
        <v>0.22903081084419288</v>
      </c>
      <c r="AN1083" s="59">
        <v>0.15106644258463967</v>
      </c>
      <c r="AO1083" s="59">
        <v>0</v>
      </c>
      <c r="AP1083" s="59">
        <v>0</v>
      </c>
      <c r="AQ1083" s="59">
        <v>1.0001235627273868</v>
      </c>
      <c r="AR1083" s="59">
        <v>0.96207808867153044</v>
      </c>
      <c r="AS1083" s="59">
        <v>1.7086301369863015</v>
      </c>
      <c r="AT1083" s="59">
        <v>0</v>
      </c>
    </row>
    <row r="1084" spans="1:46">
      <c r="A1084" s="61" t="s">
        <v>192</v>
      </c>
      <c r="B1084" s="61" t="s">
        <v>3241</v>
      </c>
      <c r="C1084" s="61" t="s">
        <v>3193</v>
      </c>
      <c r="D1084" s="61" t="s">
        <v>2836</v>
      </c>
      <c r="E1084" s="61">
        <v>121.795715622</v>
      </c>
      <c r="F1084" s="59">
        <v>359.58221764131497</v>
      </c>
      <c r="G1084" s="61">
        <v>6.5835714285714291</v>
      </c>
      <c r="H1084" s="61">
        <v>2367.3352142857143</v>
      </c>
      <c r="I1084" s="59">
        <v>1.2422697189975003E-2</v>
      </c>
      <c r="J1084" s="60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  <c r="P1084" s="59">
        <v>0</v>
      </c>
      <c r="Q1084" s="59">
        <v>0</v>
      </c>
      <c r="R1084" s="59">
        <v>0</v>
      </c>
      <c r="S1084" s="59">
        <v>9.4083812654067372E-2</v>
      </c>
      <c r="T1084" s="59">
        <v>0.29498767460969594</v>
      </c>
      <c r="U1084" s="59">
        <v>0</v>
      </c>
      <c r="V1084" s="59">
        <v>0</v>
      </c>
      <c r="W1084" s="59">
        <v>0.6109285127362365</v>
      </c>
      <c r="X1084" s="59">
        <v>9.0593468590647735E-2</v>
      </c>
      <c r="Y1084" s="59">
        <v>0.19161676646706585</v>
      </c>
      <c r="Z1084" s="59">
        <v>0.71257485029940115</v>
      </c>
      <c r="AA1084" s="59">
        <v>9.5808383233532926E-2</v>
      </c>
      <c r="AB1084" s="59">
        <v>0</v>
      </c>
      <c r="AC1084" s="59">
        <v>8.2076597591407188E-2</v>
      </c>
      <c r="AD1084" s="60">
        <v>3.9166757079309972E-2</v>
      </c>
      <c r="AE1084" s="59">
        <v>0.8760985136161441</v>
      </c>
      <c r="AF1084" s="59">
        <v>1.5135179349995347</v>
      </c>
      <c r="AG1084" s="61">
        <v>1486.451844262295</v>
      </c>
      <c r="AH1084" s="61">
        <v>13.870496926229507</v>
      </c>
      <c r="AI1084" s="61">
        <v>236.05681068616036</v>
      </c>
      <c r="AJ1084" s="61">
        <v>132.80282592773438</v>
      </c>
      <c r="AK1084" s="61">
        <v>230.8551025390625</v>
      </c>
      <c r="AL1084" s="59">
        <v>0.18319609918995941</v>
      </c>
      <c r="AM1084" s="59">
        <v>0.42797071911603962</v>
      </c>
      <c r="AN1084" s="59">
        <v>0.38948414365596412</v>
      </c>
      <c r="AO1084" s="59">
        <v>0</v>
      </c>
      <c r="AP1084" s="59">
        <v>0.16882777768486454</v>
      </c>
      <c r="AQ1084" s="59">
        <v>0.83182318427709856</v>
      </c>
      <c r="AR1084" s="59">
        <v>0.13019420635781709</v>
      </c>
      <c r="AS1084" s="59">
        <v>9.2170000000000005</v>
      </c>
      <c r="AT1084" s="59">
        <v>8</v>
      </c>
    </row>
    <row r="1085" spans="1:46">
      <c r="A1085" s="61" t="s">
        <v>192</v>
      </c>
      <c r="B1085" s="61" t="s">
        <v>3242</v>
      </c>
      <c r="C1085" s="61" t="s">
        <v>3193</v>
      </c>
      <c r="D1085" s="61" t="s">
        <v>2274</v>
      </c>
      <c r="E1085" s="61">
        <v>1112.1099125000001</v>
      </c>
      <c r="F1085" s="59">
        <v>2041.1276472737236</v>
      </c>
      <c r="G1085" s="61">
        <v>1.1127032520325202</v>
      </c>
      <c r="H1085" s="61">
        <v>2271.1693709349593</v>
      </c>
      <c r="I1085" s="59">
        <v>0.41108777057265505</v>
      </c>
      <c r="J1085" s="60">
        <v>0</v>
      </c>
      <c r="K1085" s="59">
        <v>0</v>
      </c>
      <c r="L1085" s="59">
        <v>0.34562084257206216</v>
      </c>
      <c r="M1085" s="59">
        <v>0</v>
      </c>
      <c r="N1085" s="59">
        <v>0</v>
      </c>
      <c r="O1085" s="59">
        <v>0</v>
      </c>
      <c r="P1085" s="59">
        <v>0</v>
      </c>
      <c r="Q1085" s="59">
        <v>1.7017738359201773E-2</v>
      </c>
      <c r="R1085" s="59">
        <v>0.12943458980044348</v>
      </c>
      <c r="S1085" s="59">
        <v>6.9290465631929058E-3</v>
      </c>
      <c r="T1085" s="59">
        <v>4.4345898004434598E-3</v>
      </c>
      <c r="U1085" s="59">
        <v>0</v>
      </c>
      <c r="V1085" s="59">
        <v>0.1391906873614191</v>
      </c>
      <c r="W1085" s="59">
        <v>0.3573725055432373</v>
      </c>
      <c r="X1085" s="59">
        <v>0.50506895606904745</v>
      </c>
      <c r="Y1085" s="59">
        <v>0.4783001808318264</v>
      </c>
      <c r="Z1085" s="59">
        <v>0.48282097649186256</v>
      </c>
      <c r="AA1085" s="59">
        <v>9.945750452079568E-3</v>
      </c>
      <c r="AB1085" s="59">
        <v>2.8933092224231467E-2</v>
      </c>
      <c r="AC1085" s="59">
        <v>0.38227235363960177</v>
      </c>
      <c r="AD1085" s="60">
        <v>0.44008585258927763</v>
      </c>
      <c r="AE1085" s="59">
        <v>0.16595122842268703</v>
      </c>
      <c r="AF1085" s="59">
        <v>0.19690499791314464</v>
      </c>
      <c r="AG1085" s="61">
        <v>1514.1259975272565</v>
      </c>
      <c r="AH1085" s="61">
        <v>14.294754973586603</v>
      </c>
      <c r="AI1085" s="61">
        <v>139.06034159582609</v>
      </c>
      <c r="AJ1085" s="61">
        <v>49.788619995117188</v>
      </c>
      <c r="AK1085" s="61">
        <v>419.73326110839844</v>
      </c>
      <c r="AL1085" s="59">
        <v>0.33730928551542783</v>
      </c>
      <c r="AM1085" s="59">
        <v>0.28436937432656861</v>
      </c>
      <c r="AN1085" s="59">
        <v>0.37811010878837031</v>
      </c>
      <c r="AO1085" s="59">
        <v>7.5138706220281085E-2</v>
      </c>
      <c r="AP1085" s="59">
        <v>0.3951947510404013</v>
      </c>
      <c r="AQ1085" s="59">
        <v>0.5105160862416106</v>
      </c>
      <c r="AR1085" s="59">
        <v>0.70782719883094347</v>
      </c>
      <c r="AS1085" s="59">
        <v>1.7803252032520325</v>
      </c>
      <c r="AT1085" s="59">
        <v>0.30333333333333334</v>
      </c>
    </row>
    <row r="1086" spans="1:46">
      <c r="A1086" s="61" t="s">
        <v>192</v>
      </c>
      <c r="B1086" s="61" t="s">
        <v>3243</v>
      </c>
      <c r="C1086" s="61" t="s">
        <v>3193</v>
      </c>
      <c r="D1086" s="61" t="s">
        <v>3244</v>
      </c>
      <c r="E1086" s="61">
        <v>213.26274384499999</v>
      </c>
      <c r="F1086" s="59">
        <v>2367.3727305117682</v>
      </c>
      <c r="G1086" s="61">
        <v>1.248247978436658</v>
      </c>
      <c r="H1086" s="61">
        <v>2955.0682250673858</v>
      </c>
      <c r="I1086" s="59">
        <v>0.73968905204059598</v>
      </c>
      <c r="J1086" s="60">
        <v>0</v>
      </c>
      <c r="K1086" s="59">
        <v>0</v>
      </c>
      <c r="L1086" s="59">
        <v>0.73968905204059598</v>
      </c>
      <c r="M1086" s="59">
        <v>0</v>
      </c>
      <c r="N1086" s="59">
        <v>0</v>
      </c>
      <c r="O1086" s="59">
        <v>0</v>
      </c>
      <c r="P1086" s="59">
        <v>0</v>
      </c>
      <c r="Q1086" s="59">
        <v>0</v>
      </c>
      <c r="R1086" s="59">
        <v>0</v>
      </c>
      <c r="S1086" s="59">
        <v>0</v>
      </c>
      <c r="T1086" s="59">
        <v>0</v>
      </c>
      <c r="U1086" s="59">
        <v>0</v>
      </c>
      <c r="V1086" s="59">
        <v>0.10699632908659036</v>
      </c>
      <c r="W1086" s="59">
        <v>0.15331461887281364</v>
      </c>
      <c r="X1086" s="59">
        <v>0.22025480457784496</v>
      </c>
      <c r="Y1086" s="59">
        <v>9.8039215686274495E-2</v>
      </c>
      <c r="Z1086" s="59">
        <v>0.81862745098039202</v>
      </c>
      <c r="AA1086" s="59">
        <v>4.9019607843137254E-3</v>
      </c>
      <c r="AB1086" s="59">
        <v>7.8431372549019607E-2</v>
      </c>
      <c r="AC1086" s="59">
        <v>0.18548909522781257</v>
      </c>
      <c r="AD1086" s="60">
        <v>0.79691211401425177</v>
      </c>
      <c r="AE1086" s="59">
        <v>0</v>
      </c>
      <c r="AF1086" s="59">
        <v>0.43429995474182076</v>
      </c>
      <c r="AG1086" s="61">
        <v>1478.4066256229844</v>
      </c>
      <c r="AH1086" s="61">
        <v>14.48564057461155</v>
      </c>
      <c r="AI1086" s="61">
        <v>66.067157640174599</v>
      </c>
      <c r="AJ1086" s="61">
        <v>43.076412200927734</v>
      </c>
      <c r="AK1086" s="61">
        <v>79.518230438232422</v>
      </c>
      <c r="AL1086" s="59">
        <v>0.68841138097099497</v>
      </c>
      <c r="AM1086" s="59">
        <v>0.21979929149776339</v>
      </c>
      <c r="AN1086" s="59">
        <v>9.0850373819075542E-2</v>
      </c>
      <c r="AO1086" s="59">
        <v>0</v>
      </c>
      <c r="AP1086" s="59">
        <v>1.2601826045871768E-2</v>
      </c>
      <c r="AQ1086" s="59">
        <v>0.98645922024196209</v>
      </c>
      <c r="AR1086" s="59">
        <v>0.74497948607212261</v>
      </c>
      <c r="AS1086" s="59">
        <v>1.7475471698113207</v>
      </c>
      <c r="AT1086" s="59">
        <v>0</v>
      </c>
    </row>
    <row r="1087" spans="1:46">
      <c r="A1087" s="61" t="s">
        <v>192</v>
      </c>
      <c r="B1087" s="61" t="s">
        <v>3246</v>
      </c>
      <c r="C1087" s="61" t="s">
        <v>3193</v>
      </c>
      <c r="D1087" s="61" t="s">
        <v>3247</v>
      </c>
      <c r="E1087" s="61">
        <v>364.89524717299997</v>
      </c>
      <c r="F1087" s="59">
        <v>875.13676443781594</v>
      </c>
      <c r="G1087" s="61">
        <v>1.6903361344537817</v>
      </c>
      <c r="H1087" s="61">
        <v>1479.2752955182075</v>
      </c>
      <c r="I1087" s="59">
        <v>1.5411384538901313E-2</v>
      </c>
      <c r="J1087" s="60">
        <v>0</v>
      </c>
      <c r="K1087" s="59">
        <v>0</v>
      </c>
      <c r="L1087" s="59">
        <v>5.0148287948234026E-2</v>
      </c>
      <c r="M1087" s="59">
        <v>0</v>
      </c>
      <c r="N1087" s="59">
        <v>0</v>
      </c>
      <c r="O1087" s="59">
        <v>0</v>
      </c>
      <c r="P1087" s="59">
        <v>0</v>
      </c>
      <c r="Q1087" s="59">
        <v>0</v>
      </c>
      <c r="R1087" s="59">
        <v>0</v>
      </c>
      <c r="S1087" s="59">
        <v>0</v>
      </c>
      <c r="T1087" s="59">
        <v>0.28228633054731733</v>
      </c>
      <c r="U1087" s="59">
        <v>0</v>
      </c>
      <c r="V1087" s="59">
        <v>0.10811539498517118</v>
      </c>
      <c r="W1087" s="59">
        <v>0.55944998651927735</v>
      </c>
      <c r="X1087" s="59">
        <v>0.408484547187008</v>
      </c>
      <c r="Y1087" s="59">
        <v>0.35496957403651119</v>
      </c>
      <c r="Z1087" s="59">
        <v>0.61663286004056794</v>
      </c>
      <c r="AA1087" s="59">
        <v>1.2170385395537525E-2</v>
      </c>
      <c r="AB1087" s="59">
        <v>1.622718052738337E-2</v>
      </c>
      <c r="AC1087" s="59">
        <v>0.19214516529952774</v>
      </c>
      <c r="AD1087" s="60">
        <v>8.3105476841494733E-2</v>
      </c>
      <c r="AE1087" s="59">
        <v>0.70850940425884501</v>
      </c>
      <c r="AF1087" s="59">
        <v>0.33075245823297839</v>
      </c>
      <c r="AG1087" s="61">
        <v>1348.8697738176834</v>
      </c>
      <c r="AH1087" s="61">
        <v>14.285490061686087</v>
      </c>
      <c r="AI1087" s="61">
        <v>159.87474032404489</v>
      </c>
      <c r="AJ1087" s="61">
        <v>40.868938446044922</v>
      </c>
      <c r="AK1087" s="61">
        <v>399.83247756958008</v>
      </c>
      <c r="AL1087" s="59">
        <v>8.5469734784497584E-2</v>
      </c>
      <c r="AM1087" s="59">
        <v>0.30676612224255545</v>
      </c>
      <c r="AN1087" s="59">
        <v>0.60719480924056901</v>
      </c>
      <c r="AO1087" s="59">
        <v>0.25743689655531038</v>
      </c>
      <c r="AP1087" s="59">
        <v>0.23893843692259345</v>
      </c>
      <c r="AQ1087" s="59">
        <v>0.50305533278971826</v>
      </c>
      <c r="AR1087" s="59">
        <v>0.28171348081862624</v>
      </c>
      <c r="AS1087" s="59">
        <v>2.3664705882352939</v>
      </c>
      <c r="AT1087" s="59">
        <v>1.6288235294117646</v>
      </c>
    </row>
    <row r="1088" spans="1:46">
      <c r="A1088" s="61" t="s">
        <v>192</v>
      </c>
      <c r="B1088" s="61" t="s">
        <v>3249</v>
      </c>
      <c r="C1088" s="61" t="s">
        <v>3193</v>
      </c>
      <c r="D1088" s="61" t="s">
        <v>526</v>
      </c>
      <c r="E1088" s="61">
        <v>811.76217540699997</v>
      </c>
      <c r="F1088" s="59">
        <v>1497.1325193515409</v>
      </c>
      <c r="G1088" s="61">
        <v>1.3531620553359682</v>
      </c>
      <c r="H1088" s="61">
        <v>2025.8629169960473</v>
      </c>
      <c r="I1088" s="59">
        <v>0.25135095662333873</v>
      </c>
      <c r="J1088" s="60">
        <v>2.0008762961881119E-2</v>
      </c>
      <c r="K1088" s="59">
        <v>0</v>
      </c>
      <c r="L1088" s="59">
        <v>0.1906032310656588</v>
      </c>
      <c r="M1088" s="59">
        <v>0</v>
      </c>
      <c r="N1088" s="59">
        <v>0</v>
      </c>
      <c r="O1088" s="59">
        <v>0</v>
      </c>
      <c r="P1088" s="59">
        <v>0</v>
      </c>
      <c r="Q1088" s="59">
        <v>0</v>
      </c>
      <c r="R1088" s="59">
        <v>2.119460500963391E-2</v>
      </c>
      <c r="S1088" s="59">
        <v>2.2973173262190606E-2</v>
      </c>
      <c r="T1088" s="59">
        <v>6.5065955239365647E-2</v>
      </c>
      <c r="U1088" s="59">
        <v>0</v>
      </c>
      <c r="V1088" s="59">
        <v>0.11308729805839632</v>
      </c>
      <c r="W1088" s="59">
        <v>0.56677041648139903</v>
      </c>
      <c r="X1088" s="59">
        <v>0.3841098291222434</v>
      </c>
      <c r="Y1088" s="59">
        <v>0.182509505703422</v>
      </c>
      <c r="Z1088" s="59">
        <v>0.75665399239543718</v>
      </c>
      <c r="AA1088" s="59">
        <v>3.0418250950570339E-2</v>
      </c>
      <c r="AB1088" s="59">
        <v>3.0418250950570339E-2</v>
      </c>
      <c r="AC1088" s="59">
        <v>0.41039871476559081</v>
      </c>
      <c r="AD1088" s="60">
        <v>0.27880823718416825</v>
      </c>
      <c r="AE1088" s="59">
        <v>0.25602453629326716</v>
      </c>
      <c r="AF1088" s="59">
        <v>8.4347364381286455E-2</v>
      </c>
      <c r="AG1088" s="61">
        <v>1519.280985373364</v>
      </c>
      <c r="AH1088" s="61">
        <v>13.634719784449576</v>
      </c>
      <c r="AI1088" s="61">
        <v>294.06294153291805</v>
      </c>
      <c r="AJ1088" s="61">
        <v>102.85543060302734</v>
      </c>
      <c r="AK1088" s="61">
        <v>643.15720367431641</v>
      </c>
      <c r="AL1088" s="59">
        <v>4.0421321655629644E-2</v>
      </c>
      <c r="AM1088" s="59">
        <v>0.20441639808704135</v>
      </c>
      <c r="AN1088" s="59">
        <v>0.7547623165526427</v>
      </c>
      <c r="AO1088" s="59">
        <v>0.18832486241841928</v>
      </c>
      <c r="AP1088" s="59">
        <v>0.52047263693725032</v>
      </c>
      <c r="AQ1088" s="59">
        <v>0.29080253693964414</v>
      </c>
      <c r="AR1088" s="59">
        <v>0.3505184752446327</v>
      </c>
      <c r="AS1088" s="59">
        <v>1.4884782608695653</v>
      </c>
      <c r="AT1088" s="59">
        <v>2.1739130434782608E-2</v>
      </c>
    </row>
    <row r="1089" spans="1:46">
      <c r="A1089" s="61" t="s">
        <v>192</v>
      </c>
      <c r="B1089" s="61" t="s">
        <v>3250</v>
      </c>
      <c r="C1089" s="61" t="s">
        <v>3193</v>
      </c>
      <c r="D1089" s="61" t="s">
        <v>3251</v>
      </c>
      <c r="E1089" s="61">
        <v>1404.55867205</v>
      </c>
      <c r="F1089" s="59">
        <v>589.56049112268215</v>
      </c>
      <c r="G1089" s="61">
        <v>3.9628216911764698</v>
      </c>
      <c r="H1089" s="61">
        <v>2336.3231024816173</v>
      </c>
      <c r="I1089" s="59">
        <v>6.656538831742656E-2</v>
      </c>
      <c r="J1089" s="60">
        <v>0</v>
      </c>
      <c r="K1089" s="59">
        <v>0</v>
      </c>
      <c r="L1089" s="59">
        <v>3.5543441984647907E-2</v>
      </c>
      <c r="M1089" s="59">
        <v>0</v>
      </c>
      <c r="N1089" s="59">
        <v>0</v>
      </c>
      <c r="O1089" s="59">
        <v>0</v>
      </c>
      <c r="P1089" s="59">
        <v>0</v>
      </c>
      <c r="Q1089" s="59">
        <v>0</v>
      </c>
      <c r="R1089" s="59">
        <v>0.1900656357770609</v>
      </c>
      <c r="S1089" s="59">
        <v>7.4479919902102579E-2</v>
      </c>
      <c r="T1089" s="59">
        <v>0.38880854377572588</v>
      </c>
      <c r="U1089" s="59">
        <v>1.9190121259316947E-2</v>
      </c>
      <c r="V1089" s="59">
        <v>3.1538547113138284E-2</v>
      </c>
      <c r="W1089" s="59">
        <v>0.2603737901880076</v>
      </c>
      <c r="X1089" s="59">
        <v>0.72688476302025951</v>
      </c>
      <c r="Y1089" s="59">
        <v>0.53015315890236125</v>
      </c>
      <c r="Z1089" s="59">
        <v>0.12763241863433314</v>
      </c>
      <c r="AA1089" s="59">
        <v>2.6962348436502873E-2</v>
      </c>
      <c r="AB1089" s="59">
        <v>0.31525207402680283</v>
      </c>
      <c r="AC1089" s="59">
        <v>0.10500863958437222</v>
      </c>
      <c r="AD1089" s="60">
        <v>3.3004371977595065E-2</v>
      </c>
      <c r="AE1089" s="59">
        <v>0.85860073523442848</v>
      </c>
      <c r="AF1089" s="59">
        <v>0.6139366173585542</v>
      </c>
      <c r="AG1089" s="61">
        <v>1444.6906849437003</v>
      </c>
      <c r="AH1089" s="61">
        <v>12.385569896301572</v>
      </c>
      <c r="AI1089" s="61">
        <v>529.19329747008396</v>
      </c>
      <c r="AJ1089" s="61">
        <v>140.9273681640625</v>
      </c>
      <c r="AK1089" s="61">
        <v>972.389404296875</v>
      </c>
      <c r="AL1089" s="59">
        <v>2.9991627148275097E-2</v>
      </c>
      <c r="AM1089" s="59">
        <v>0.15053660926203954</v>
      </c>
      <c r="AN1089" s="59">
        <v>0.82027545230163668</v>
      </c>
      <c r="AO1089" s="59">
        <v>0.6690713735926771</v>
      </c>
      <c r="AP1089" s="59">
        <v>5.2552094454173429E-2</v>
      </c>
      <c r="AQ1089" s="59">
        <v>0.26983564840821989</v>
      </c>
      <c r="AR1089" s="59">
        <v>0.18438844499078058</v>
      </c>
      <c r="AS1089" s="59">
        <v>6.3405147058823523</v>
      </c>
      <c r="AT1089" s="59">
        <v>5.0186029411764705</v>
      </c>
    </row>
    <row r="1090" spans="1:46">
      <c r="A1090" s="61" t="s">
        <v>192</v>
      </c>
      <c r="B1090" s="61" t="s">
        <v>3253</v>
      </c>
      <c r="C1090" s="61" t="s">
        <v>3193</v>
      </c>
      <c r="D1090" s="61" t="s">
        <v>3031</v>
      </c>
      <c r="E1090" s="61">
        <v>404.89070300999998</v>
      </c>
      <c r="F1090" s="59">
        <v>2130.3560564191134</v>
      </c>
      <c r="G1090" s="61">
        <v>1.2772058823529413</v>
      </c>
      <c r="H1090" s="61">
        <v>2720.9032867647061</v>
      </c>
      <c r="I1090" s="59">
        <v>0.47630013433122242</v>
      </c>
      <c r="J1090" s="60">
        <v>0</v>
      </c>
      <c r="K1090" s="59">
        <v>0</v>
      </c>
      <c r="L1090" s="59">
        <v>0.49275362318840582</v>
      </c>
      <c r="M1090" s="59">
        <v>0</v>
      </c>
      <c r="N1090" s="59">
        <v>0</v>
      </c>
      <c r="O1090" s="59">
        <v>0</v>
      </c>
      <c r="P1090" s="59">
        <v>0</v>
      </c>
      <c r="Q1090" s="59">
        <v>0</v>
      </c>
      <c r="R1090" s="59">
        <v>0</v>
      </c>
      <c r="S1090" s="59">
        <v>0</v>
      </c>
      <c r="T1090" s="59">
        <v>0</v>
      </c>
      <c r="U1090" s="59">
        <v>0</v>
      </c>
      <c r="V1090" s="59">
        <v>5.2412150089338888E-2</v>
      </c>
      <c r="W1090" s="59">
        <v>0.45483422672225532</v>
      </c>
      <c r="X1090" s="59">
        <v>0.56419113413932076</v>
      </c>
      <c r="Y1090" s="59">
        <v>0.2312925170068027</v>
      </c>
      <c r="Z1090" s="59">
        <v>0.76530612244897955</v>
      </c>
      <c r="AA1090" s="59">
        <v>3.4013605442176869E-3</v>
      </c>
      <c r="AB1090" s="59">
        <v>0</v>
      </c>
      <c r="AC1090" s="59">
        <v>0.31184033774707348</v>
      </c>
      <c r="AD1090" s="60">
        <v>0.60103626943005184</v>
      </c>
      <c r="AE1090" s="59">
        <v>7.0044137401650358E-2</v>
      </c>
      <c r="AF1090" s="59">
        <v>0.12870139919886722</v>
      </c>
      <c r="AG1090" s="61">
        <v>1356.4921174652241</v>
      </c>
      <c r="AH1090" s="61">
        <v>13.845908809891807</v>
      </c>
      <c r="AI1090" s="61">
        <v>259.87784474792812</v>
      </c>
      <c r="AJ1090" s="61">
        <v>74.684494018554688</v>
      </c>
      <c r="AK1090" s="61">
        <v>494.64247131347656</v>
      </c>
      <c r="AL1090" s="59">
        <v>2.7785276165558554E-2</v>
      </c>
      <c r="AM1090" s="59">
        <v>0.16532239318507341</v>
      </c>
      <c r="AN1090" s="59">
        <v>0.80700790996411176</v>
      </c>
      <c r="AO1090" s="59">
        <v>0.6223901861085116</v>
      </c>
      <c r="AP1090" s="59">
        <v>5.7422904075487682E-2</v>
      </c>
      <c r="AQ1090" s="59">
        <v>0.32030248913074444</v>
      </c>
      <c r="AR1090" s="59">
        <v>0.63327576280944153</v>
      </c>
      <c r="AS1090" s="59">
        <v>1.5326470588235295</v>
      </c>
      <c r="AT1090" s="59">
        <v>5.1176470588235295E-2</v>
      </c>
    </row>
    <row r="1091" spans="1:46">
      <c r="A1091" s="61" t="s">
        <v>192</v>
      </c>
      <c r="B1091" s="61" t="s">
        <v>3254</v>
      </c>
      <c r="C1091" s="61" t="s">
        <v>3193</v>
      </c>
      <c r="D1091" s="61" t="s">
        <v>3255</v>
      </c>
      <c r="E1091" s="61">
        <v>314.358321488</v>
      </c>
      <c r="F1091" s="59">
        <v>850.00818701723108</v>
      </c>
      <c r="G1091" s="61">
        <v>1.7217391304347827</v>
      </c>
      <c r="H1091" s="61">
        <v>1463.4923567774936</v>
      </c>
      <c r="I1091" s="59">
        <v>2.6143790849673169E-2</v>
      </c>
      <c r="J1091" s="60">
        <v>0</v>
      </c>
      <c r="K1091" s="59">
        <v>0</v>
      </c>
      <c r="L1091" s="59">
        <v>6.7744418783679747E-2</v>
      </c>
      <c r="M1091" s="59">
        <v>0</v>
      </c>
      <c r="N1091" s="59">
        <v>0</v>
      </c>
      <c r="O1091" s="59">
        <v>0</v>
      </c>
      <c r="P1091" s="59">
        <v>0</v>
      </c>
      <c r="Q1091" s="59">
        <v>0</v>
      </c>
      <c r="R1091" s="59">
        <v>0</v>
      </c>
      <c r="S1091" s="59">
        <v>0</v>
      </c>
      <c r="T1091" s="59">
        <v>3.0600461893764429E-2</v>
      </c>
      <c r="U1091" s="59">
        <v>0</v>
      </c>
      <c r="V1091" s="59">
        <v>0.12374903772132408</v>
      </c>
      <c r="W1091" s="59">
        <v>0.77790608160123165</v>
      </c>
      <c r="X1091" s="59">
        <v>0.35650623885917998</v>
      </c>
      <c r="Y1091" s="59">
        <v>0.46458333333333335</v>
      </c>
      <c r="Z1091" s="59">
        <v>0.51250000000000007</v>
      </c>
      <c r="AA1091" s="59">
        <v>6.2499999999999995E-3</v>
      </c>
      <c r="AB1091" s="59">
        <v>1.6666666666666666E-2</v>
      </c>
      <c r="AC1091" s="59">
        <v>0.24725193107546045</v>
      </c>
      <c r="AD1091" s="60">
        <v>0.12321746880570408</v>
      </c>
      <c r="AE1091" s="59">
        <v>0.61831550802139035</v>
      </c>
      <c r="AF1091" s="59">
        <v>0.42830105264173712</v>
      </c>
      <c r="AG1091" s="61">
        <v>1479.6206759443339</v>
      </c>
      <c r="AH1091" s="61">
        <v>13.865244532803182</v>
      </c>
      <c r="AI1091" s="61">
        <v>249.7933771137975</v>
      </c>
      <c r="AJ1091" s="61">
        <v>108.65181732177734</v>
      </c>
      <c r="AK1091" s="61">
        <v>355.00727081298828</v>
      </c>
      <c r="AL1091" s="59">
        <v>7.3363733114602356E-2</v>
      </c>
      <c r="AM1091" s="59">
        <v>0.2719826203273063</v>
      </c>
      <c r="AN1091" s="59">
        <v>0.65430906688389256</v>
      </c>
      <c r="AO1091" s="59">
        <v>0</v>
      </c>
      <c r="AP1091" s="59">
        <v>0.36562575934350605</v>
      </c>
      <c r="AQ1091" s="59">
        <v>0.63402966098229518</v>
      </c>
      <c r="AR1091" s="59">
        <v>0.36393345216874623</v>
      </c>
      <c r="AS1091" s="59">
        <v>2.9269565217391307</v>
      </c>
      <c r="AT1091" s="59">
        <v>1.7973913043478262</v>
      </c>
    </row>
    <row r="1092" spans="1:46">
      <c r="A1092" s="61" t="s">
        <v>192</v>
      </c>
      <c r="B1092" s="61" t="s">
        <v>3257</v>
      </c>
      <c r="C1092" s="61" t="s">
        <v>3193</v>
      </c>
      <c r="D1092" s="61" t="s">
        <v>3258</v>
      </c>
      <c r="E1092" s="61">
        <v>236.84692079999999</v>
      </c>
      <c r="F1092" s="59">
        <v>2703.2143788126764</v>
      </c>
      <c r="G1092" s="61">
        <v>0.74677777777777787</v>
      </c>
      <c r="H1092" s="61">
        <v>2018.7004266666665</v>
      </c>
      <c r="I1092" s="59">
        <v>0.32539800624907006</v>
      </c>
      <c r="J1092" s="60">
        <v>0</v>
      </c>
      <c r="K1092" s="59">
        <v>0</v>
      </c>
      <c r="L1092" s="59">
        <v>0.32781909242677182</v>
      </c>
      <c r="M1092" s="59">
        <v>0</v>
      </c>
      <c r="N1092" s="59">
        <v>0</v>
      </c>
      <c r="O1092" s="59">
        <v>0</v>
      </c>
      <c r="P1092" s="59">
        <v>0</v>
      </c>
      <c r="Q1092" s="59">
        <v>0</v>
      </c>
      <c r="R1092" s="59">
        <v>0</v>
      </c>
      <c r="S1092" s="59">
        <v>4.0977386553346477E-3</v>
      </c>
      <c r="T1092" s="59">
        <v>0.24525724692669595</v>
      </c>
      <c r="U1092" s="59">
        <v>0</v>
      </c>
      <c r="V1092" s="59">
        <v>6.9965093337380477E-2</v>
      </c>
      <c r="W1092" s="59">
        <v>0.3528608286538169</v>
      </c>
      <c r="X1092" s="59">
        <v>1.060854039577444</v>
      </c>
      <c r="Y1092" s="59">
        <v>0.40673211781206164</v>
      </c>
      <c r="Z1092" s="59">
        <v>0.55820476858345014</v>
      </c>
      <c r="AA1092" s="59">
        <v>2.3842917251051889E-2</v>
      </c>
      <c r="AB1092" s="59">
        <v>1.1220196353436185E-2</v>
      </c>
      <c r="AC1092" s="59">
        <v>0.41943163219758961</v>
      </c>
      <c r="AD1092" s="60">
        <v>0.51465555720874867</v>
      </c>
      <c r="AE1092" s="59">
        <v>2.4252343401279568E-2</v>
      </c>
      <c r="AF1092" s="59">
        <v>0.28376978587259727</v>
      </c>
      <c r="AG1092" s="61">
        <v>1355.0854205114686</v>
      </c>
      <c r="AH1092" s="61">
        <v>14.487416293171632</v>
      </c>
      <c r="AI1092" s="61">
        <v>71.665587833518245</v>
      </c>
      <c r="AJ1092" s="61">
        <v>32.002857208251953</v>
      </c>
      <c r="AK1092" s="61">
        <v>112.6978874206543</v>
      </c>
      <c r="AL1092" s="59">
        <v>0.35545110620665499</v>
      </c>
      <c r="AM1092" s="59">
        <v>0.47024043894599793</v>
      </c>
      <c r="AN1092" s="59">
        <v>0.17469089258263223</v>
      </c>
      <c r="AO1092" s="59">
        <v>0.26361964001518062</v>
      </c>
      <c r="AP1092" s="59">
        <v>0.18471846647710355</v>
      </c>
      <c r="AQ1092" s="59">
        <v>0.5520443312430009</v>
      </c>
      <c r="AR1092" s="59">
        <v>0.93736051182859681</v>
      </c>
      <c r="AS1092" s="59">
        <v>1.1201666666666668</v>
      </c>
      <c r="AT1092" s="59">
        <v>0</v>
      </c>
    </row>
    <row r="1093" spans="1:46">
      <c r="A1093" s="61" t="s">
        <v>192</v>
      </c>
      <c r="B1093" s="61" t="s">
        <v>3260</v>
      </c>
      <c r="C1093" s="61" t="s">
        <v>3193</v>
      </c>
      <c r="D1093" s="61" t="s">
        <v>3261</v>
      </c>
      <c r="E1093" s="61">
        <v>2288.1544414</v>
      </c>
      <c r="F1093" s="59">
        <v>537.43517854223012</v>
      </c>
      <c r="G1093" s="61">
        <v>3.0863742236024838</v>
      </c>
      <c r="H1093" s="61">
        <v>1658.7260819099379</v>
      </c>
      <c r="I1093" s="59">
        <v>1.9483051380416196E-2</v>
      </c>
      <c r="J1093" s="60">
        <v>0</v>
      </c>
      <c r="K1093" s="59">
        <v>0</v>
      </c>
      <c r="L1093" s="59">
        <v>3.8272491301706534E-2</v>
      </c>
      <c r="M1093" s="59">
        <v>0</v>
      </c>
      <c r="N1093" s="59">
        <v>0</v>
      </c>
      <c r="O1093" s="59">
        <v>0</v>
      </c>
      <c r="P1093" s="59">
        <v>0</v>
      </c>
      <c r="Q1093" s="59">
        <v>0</v>
      </c>
      <c r="R1093" s="59">
        <v>6.958634782128461E-3</v>
      </c>
      <c r="S1093" s="59">
        <v>4.0315899928204578E-2</v>
      </c>
      <c r="T1093" s="59">
        <v>0.35036173855415043</v>
      </c>
      <c r="U1093" s="59">
        <v>0</v>
      </c>
      <c r="V1093" s="59">
        <v>6.8702711658474649E-2</v>
      </c>
      <c r="W1093" s="59">
        <v>0.49538852377533571</v>
      </c>
      <c r="X1093" s="59">
        <v>0.32903590969121443</v>
      </c>
      <c r="Y1093" s="59">
        <v>0.35550458715596328</v>
      </c>
      <c r="Z1093" s="59">
        <v>0.44457186544342503</v>
      </c>
      <c r="AA1093" s="59">
        <v>1.9495412844036698E-2</v>
      </c>
      <c r="AB1093" s="59">
        <v>0.18042813455657492</v>
      </c>
      <c r="AC1093" s="59">
        <v>0.11948934029306334</v>
      </c>
      <c r="AD1093" s="60">
        <v>4.5053770203131879E-2</v>
      </c>
      <c r="AE1093" s="59">
        <v>0.82851392994151318</v>
      </c>
      <c r="AF1093" s="59">
        <v>0.34746343411747643</v>
      </c>
      <c r="AG1093" s="61">
        <v>1448.6804140605796</v>
      </c>
      <c r="AH1093" s="61">
        <v>12.746731761942478</v>
      </c>
      <c r="AI1093" s="61">
        <v>453.00810151325078</v>
      </c>
      <c r="AJ1093" s="61">
        <v>52.798782348632813</v>
      </c>
      <c r="AK1093" s="61">
        <v>1059.3905487060547</v>
      </c>
      <c r="AL1093" s="59">
        <v>5.2471327034437479E-2</v>
      </c>
      <c r="AM1093" s="59">
        <v>0.17107127601076622</v>
      </c>
      <c r="AN1093" s="59">
        <v>0.77652647384800777</v>
      </c>
      <c r="AO1093" s="59">
        <v>0.38797643373094737</v>
      </c>
      <c r="AP1093" s="59">
        <v>0.43129737317739081</v>
      </c>
      <c r="AQ1093" s="59">
        <v>0.18079526998487333</v>
      </c>
      <c r="AR1093" s="59">
        <v>0.22388529023331868</v>
      </c>
      <c r="AS1093" s="59">
        <v>4.938198757763975</v>
      </c>
      <c r="AT1093" s="59">
        <v>3.8135403726708077</v>
      </c>
    </row>
    <row r="1094" spans="1:46">
      <c r="A1094" s="61" t="s">
        <v>192</v>
      </c>
      <c r="B1094" s="61" t="s">
        <v>3263</v>
      </c>
      <c r="C1094" s="61" t="s">
        <v>3193</v>
      </c>
      <c r="D1094" s="61" t="s">
        <v>3264</v>
      </c>
      <c r="E1094" s="61">
        <v>238.168121211</v>
      </c>
      <c r="F1094" s="59">
        <v>2320.629290681502</v>
      </c>
      <c r="G1094" s="61">
        <v>0.81704545454545452</v>
      </c>
      <c r="H1094" s="61">
        <v>1896.0596136363636</v>
      </c>
      <c r="I1094" s="59">
        <v>0.34909596662030595</v>
      </c>
      <c r="J1094" s="60">
        <v>0</v>
      </c>
      <c r="K1094" s="59">
        <v>0</v>
      </c>
      <c r="L1094" s="59">
        <v>0.24547983310152988</v>
      </c>
      <c r="M1094" s="59">
        <v>0</v>
      </c>
      <c r="N1094" s="59">
        <v>0</v>
      </c>
      <c r="O1094" s="59">
        <v>0</v>
      </c>
      <c r="P1094" s="59">
        <v>0</v>
      </c>
      <c r="Q1094" s="59">
        <v>0</v>
      </c>
      <c r="R1094" s="59">
        <v>0</v>
      </c>
      <c r="S1094" s="59">
        <v>0.10361613351877608</v>
      </c>
      <c r="T1094" s="59">
        <v>0</v>
      </c>
      <c r="U1094" s="59">
        <v>0</v>
      </c>
      <c r="V1094" s="59">
        <v>0.14394993045897078</v>
      </c>
      <c r="W1094" s="59">
        <v>0.50695410292072318</v>
      </c>
      <c r="X1094" s="59">
        <v>1.0848400556328235</v>
      </c>
      <c r="Y1094" s="59">
        <v>2.564102564102564E-2</v>
      </c>
      <c r="Z1094" s="59">
        <v>0.92307692307692302</v>
      </c>
      <c r="AA1094" s="59">
        <v>0</v>
      </c>
      <c r="AB1094" s="59">
        <v>5.128205128205128E-2</v>
      </c>
      <c r="AC1094" s="59">
        <v>0.40751043115438107</v>
      </c>
      <c r="AD1094" s="60">
        <v>0.4944367176634214</v>
      </c>
      <c r="AE1094" s="59">
        <v>7.1627260083449232E-2</v>
      </c>
      <c r="AF1094" s="59">
        <v>6.0377517893170703E-2</v>
      </c>
      <c r="AG1094" s="61">
        <v>1487.1797162375196</v>
      </c>
      <c r="AH1094" s="61">
        <v>14.48537309511298</v>
      </c>
      <c r="AI1094" s="61">
        <v>55.82129079663482</v>
      </c>
      <c r="AJ1094" s="61">
        <v>6.0089454650878906</v>
      </c>
      <c r="AK1094" s="61">
        <v>88.900302886962891</v>
      </c>
      <c r="AL1094" s="59">
        <v>0.38470723761903791</v>
      </c>
      <c r="AM1094" s="59">
        <v>0.31070489040991878</v>
      </c>
      <c r="AN1094" s="59">
        <v>0.30729343468751252</v>
      </c>
      <c r="AO1094" s="59">
        <v>0</v>
      </c>
      <c r="AP1094" s="59">
        <v>0</v>
      </c>
      <c r="AQ1094" s="59">
        <v>1.002443143045515</v>
      </c>
      <c r="AR1094" s="59">
        <v>0.7649513212795549</v>
      </c>
      <c r="AS1094" s="59">
        <v>0.89875000000000005</v>
      </c>
      <c r="AT1094" s="59">
        <v>0</v>
      </c>
    </row>
    <row r="1095" spans="1:46">
      <c r="A1095" s="61" t="s">
        <v>192</v>
      </c>
      <c r="B1095" s="61" t="s">
        <v>3266</v>
      </c>
      <c r="C1095" s="61" t="s">
        <v>3193</v>
      </c>
      <c r="D1095" s="61" t="s">
        <v>3267</v>
      </c>
      <c r="E1095" s="61">
        <v>570.57246337100003</v>
      </c>
      <c r="F1095" s="59">
        <v>2936.2199827072723</v>
      </c>
      <c r="G1095" s="61">
        <v>1.845567375886525</v>
      </c>
      <c r="H1095" s="61">
        <v>5418.9918085106383</v>
      </c>
      <c r="I1095" s="59">
        <v>0.82274954366413688</v>
      </c>
      <c r="J1095" s="60">
        <v>0</v>
      </c>
      <c r="K1095" s="59">
        <v>3.8543071882829062E-3</v>
      </c>
      <c r="L1095" s="59">
        <v>0.80757371362497588</v>
      </c>
      <c r="M1095" s="59">
        <v>0</v>
      </c>
      <c r="N1095" s="59">
        <v>0</v>
      </c>
      <c r="O1095" s="59">
        <v>0</v>
      </c>
      <c r="P1095" s="59">
        <v>0</v>
      </c>
      <c r="Q1095" s="59">
        <v>0</v>
      </c>
      <c r="R1095" s="59">
        <v>0</v>
      </c>
      <c r="S1095" s="59">
        <v>1.3779148198111388E-2</v>
      </c>
      <c r="T1095" s="59">
        <v>5.8681826941607243E-2</v>
      </c>
      <c r="U1095" s="59">
        <v>0</v>
      </c>
      <c r="V1095" s="59">
        <v>2.4474850645596454E-2</v>
      </c>
      <c r="W1095" s="59">
        <v>9.1636153401426085E-2</v>
      </c>
      <c r="X1095" s="59">
        <v>0.16524161783072344</v>
      </c>
      <c r="Y1095" s="59">
        <v>8.7209302325581384E-2</v>
      </c>
      <c r="Z1095" s="59">
        <v>0.90697674418604635</v>
      </c>
      <c r="AA1095" s="59">
        <v>5.8139534883720921E-3</v>
      </c>
      <c r="AB1095" s="59">
        <v>0</v>
      </c>
      <c r="AC1095" s="59">
        <v>0.12258622346046689</v>
      </c>
      <c r="AD1095" s="60">
        <v>0.85253146315688344</v>
      </c>
      <c r="AE1095" s="59">
        <v>1.6524161783072342E-2</v>
      </c>
      <c r="AF1095" s="59">
        <v>0.18243081585996232</v>
      </c>
      <c r="AG1095" s="61">
        <v>1441.6384842843063</v>
      </c>
      <c r="AH1095" s="61">
        <v>14.393125616033295</v>
      </c>
      <c r="AI1095" s="61">
        <v>62.495321994306586</v>
      </c>
      <c r="AJ1095" s="61">
        <v>8.1733436584472656</v>
      </c>
      <c r="AK1095" s="61">
        <v>156.77412033081055</v>
      </c>
      <c r="AL1095" s="59">
        <v>0.51067133222400352</v>
      </c>
      <c r="AM1095" s="59">
        <v>0.2741763930838011</v>
      </c>
      <c r="AN1095" s="59">
        <v>0.21294403042545318</v>
      </c>
      <c r="AO1095" s="59">
        <v>0</v>
      </c>
      <c r="AP1095" s="59">
        <v>0.1773438195775765</v>
      </c>
      <c r="AQ1095" s="59">
        <v>0.76250174680636806</v>
      </c>
      <c r="AR1095" s="59">
        <v>0.41310404457680849</v>
      </c>
      <c r="AS1095" s="59">
        <v>2.2146808510638301</v>
      </c>
      <c r="AT1095" s="59">
        <v>0</v>
      </c>
    </row>
    <row r="1096" spans="1:46">
      <c r="A1096" s="61" t="s">
        <v>192</v>
      </c>
      <c r="B1096" s="61" t="s">
        <v>3269</v>
      </c>
      <c r="C1096" s="61" t="s">
        <v>3193</v>
      </c>
      <c r="D1096" s="61" t="s">
        <v>3270</v>
      </c>
      <c r="E1096" s="61">
        <v>601.79720454000005</v>
      </c>
      <c r="F1096" s="59">
        <v>794.97898225957056</v>
      </c>
      <c r="G1096" s="61">
        <v>3.4807499999999996</v>
      </c>
      <c r="H1096" s="61">
        <v>2767.1230925</v>
      </c>
      <c r="I1096" s="59">
        <v>0.16052574876104295</v>
      </c>
      <c r="J1096" s="60">
        <v>0</v>
      </c>
      <c r="K1096" s="59">
        <v>0</v>
      </c>
      <c r="L1096" s="59">
        <v>0.4248746238716149</v>
      </c>
      <c r="M1096" s="59">
        <v>0</v>
      </c>
      <c r="N1096" s="59">
        <v>0</v>
      </c>
      <c r="O1096" s="59">
        <v>0</v>
      </c>
      <c r="P1096" s="59">
        <v>0</v>
      </c>
      <c r="Q1096" s="59">
        <v>0</v>
      </c>
      <c r="R1096" s="59">
        <v>7.8234704112337024E-3</v>
      </c>
      <c r="S1096" s="59">
        <v>0</v>
      </c>
      <c r="T1096" s="59">
        <v>0.11093279839518555</v>
      </c>
      <c r="U1096" s="59">
        <v>1.5646940822467405E-2</v>
      </c>
      <c r="V1096" s="59">
        <v>2.3470411233701104E-2</v>
      </c>
      <c r="W1096" s="59">
        <v>0.41725175526579744</v>
      </c>
      <c r="X1096" s="59">
        <v>0.32392444157150041</v>
      </c>
      <c r="Y1096" s="59">
        <v>0.33481152993348112</v>
      </c>
      <c r="Z1096" s="59">
        <v>0.43902439024390244</v>
      </c>
      <c r="AA1096" s="59">
        <v>0.15521064301552107</v>
      </c>
      <c r="AB1096" s="59">
        <v>7.0953436807095344E-2</v>
      </c>
      <c r="AC1096" s="59">
        <v>0.12389571213100625</v>
      </c>
      <c r="AD1096" s="60">
        <v>0.16634346046110754</v>
      </c>
      <c r="AE1096" s="59">
        <v>0.70257846728434969</v>
      </c>
      <c r="AF1096" s="59">
        <v>0.23135700689474656</v>
      </c>
      <c r="AG1096" s="61">
        <v>1505.4801455301456</v>
      </c>
      <c r="AH1096" s="61">
        <v>13.808158004158004</v>
      </c>
      <c r="AI1096" s="61">
        <v>257.81176608476221</v>
      </c>
      <c r="AJ1096" s="61">
        <v>78.941749572753906</v>
      </c>
      <c r="AK1096" s="61">
        <v>612.02364349365234</v>
      </c>
      <c r="AL1096" s="59">
        <v>0.10935992972965962</v>
      </c>
      <c r="AM1096" s="59">
        <v>0.31925206456692656</v>
      </c>
      <c r="AN1096" s="59">
        <v>0.57047872175215597</v>
      </c>
      <c r="AO1096" s="59">
        <v>2.9806552547400104E-2</v>
      </c>
      <c r="AP1096" s="59">
        <v>0.47524315141778006</v>
      </c>
      <c r="AQ1096" s="59">
        <v>0.49404101208356199</v>
      </c>
      <c r="AR1096" s="59">
        <v>0.2872944049414638</v>
      </c>
      <c r="AS1096" s="59">
        <v>3.4807499999999996</v>
      </c>
      <c r="AT1096" s="59">
        <v>2.2344999999999997</v>
      </c>
    </row>
    <row r="1097" spans="1:46">
      <c r="A1097" s="61" t="s">
        <v>192</v>
      </c>
      <c r="B1097" s="61" t="s">
        <v>3272</v>
      </c>
      <c r="C1097" s="61" t="s">
        <v>3193</v>
      </c>
      <c r="D1097" s="61" t="s">
        <v>2108</v>
      </c>
      <c r="E1097" s="61">
        <v>200.507394275</v>
      </c>
      <c r="F1097" s="59">
        <v>2088.147390243902</v>
      </c>
      <c r="G1097" s="61">
        <v>1.4036036036036037</v>
      </c>
      <c r="H1097" s="61">
        <v>2930.9312018018018</v>
      </c>
      <c r="I1097" s="59">
        <v>0.58587933247753532</v>
      </c>
      <c r="J1097" s="60">
        <v>0</v>
      </c>
      <c r="K1097" s="59">
        <v>0</v>
      </c>
      <c r="L1097" s="59">
        <v>0.59111514052583858</v>
      </c>
      <c r="M1097" s="59">
        <v>0</v>
      </c>
      <c r="N1097" s="59">
        <v>0</v>
      </c>
      <c r="O1097" s="59">
        <v>0</v>
      </c>
      <c r="P1097" s="59">
        <v>0</v>
      </c>
      <c r="Q1097" s="59">
        <v>0</v>
      </c>
      <c r="R1097" s="59">
        <v>0</v>
      </c>
      <c r="S1097" s="59">
        <v>0</v>
      </c>
      <c r="T1097" s="59">
        <v>1.4117342313171868E-2</v>
      </c>
      <c r="U1097" s="59">
        <v>0</v>
      </c>
      <c r="V1097" s="59">
        <v>0.1563269006605362</v>
      </c>
      <c r="W1097" s="59">
        <v>0.23844061650045328</v>
      </c>
      <c r="X1097" s="59">
        <v>0.40821566110397944</v>
      </c>
      <c r="Y1097" s="59">
        <v>0.1981132075471698</v>
      </c>
      <c r="Z1097" s="59">
        <v>0.7515723270440251</v>
      </c>
      <c r="AA1097" s="59">
        <v>0</v>
      </c>
      <c r="AB1097" s="59">
        <v>5.0314465408805034E-2</v>
      </c>
      <c r="AC1097" s="59">
        <v>0.35699614890885745</v>
      </c>
      <c r="AD1097" s="60">
        <v>0.59204107830551977</v>
      </c>
      <c r="AE1097" s="59">
        <v>3.4659820282413351E-2</v>
      </c>
      <c r="AF1097" s="59">
        <v>0.38851435021472852</v>
      </c>
      <c r="AG1097" s="61">
        <v>1327.4026867627786</v>
      </c>
      <c r="AH1097" s="61">
        <v>14.534157929226737</v>
      </c>
      <c r="AI1097" s="61">
        <v>80.215052740533096</v>
      </c>
      <c r="AJ1097" s="61">
        <v>15.688991546630859</v>
      </c>
      <c r="AK1097" s="61">
        <v>134.98433303833008</v>
      </c>
      <c r="AL1097" s="59">
        <v>0.26370598546346302</v>
      </c>
      <c r="AM1097" s="59">
        <v>0.36844027756242709</v>
      </c>
      <c r="AN1097" s="59">
        <v>0.35815387387413594</v>
      </c>
      <c r="AO1097" s="59">
        <v>0</v>
      </c>
      <c r="AP1097" s="59">
        <v>0.17331031668757144</v>
      </c>
      <c r="AQ1097" s="59">
        <v>0.75870019931213828</v>
      </c>
      <c r="AR1097" s="59">
        <v>0.69319640564826701</v>
      </c>
      <c r="AS1097" s="59">
        <v>2.1054054054054054</v>
      </c>
      <c r="AT1097" s="59">
        <v>0</v>
      </c>
    </row>
    <row r="1098" spans="1:46">
      <c r="A1098" s="61" t="s">
        <v>192</v>
      </c>
      <c r="B1098" s="61" t="s">
        <v>3273</v>
      </c>
      <c r="C1098" s="61" t="s">
        <v>3193</v>
      </c>
      <c r="D1098" s="61" t="s">
        <v>3274</v>
      </c>
      <c r="E1098" s="61">
        <v>456.87614803100001</v>
      </c>
      <c r="F1098" s="59">
        <v>2269.6116800103305</v>
      </c>
      <c r="G1098" s="61">
        <v>1.6834782608695651</v>
      </c>
      <c r="H1098" s="61">
        <v>3820.8419239130435</v>
      </c>
      <c r="I1098" s="59">
        <v>0.78086260330578527</v>
      </c>
      <c r="J1098" s="60">
        <v>0</v>
      </c>
      <c r="K1098" s="59">
        <v>0</v>
      </c>
      <c r="L1098" s="59">
        <v>0.7773760330578513</v>
      </c>
      <c r="M1098" s="59">
        <v>0</v>
      </c>
      <c r="N1098" s="59">
        <v>0</v>
      </c>
      <c r="O1098" s="59">
        <v>0</v>
      </c>
      <c r="P1098" s="59">
        <v>0</v>
      </c>
      <c r="Q1098" s="59">
        <v>0</v>
      </c>
      <c r="R1098" s="59">
        <v>0</v>
      </c>
      <c r="S1098" s="59">
        <v>3.4865702479338848E-3</v>
      </c>
      <c r="T1098" s="59">
        <v>2.4018595041322314E-2</v>
      </c>
      <c r="U1098" s="59">
        <v>0</v>
      </c>
      <c r="V1098" s="59">
        <v>3.7319214876033062E-2</v>
      </c>
      <c r="W1098" s="59">
        <v>0.15779958677685949</v>
      </c>
      <c r="X1098" s="59">
        <v>0.35640495867768596</v>
      </c>
      <c r="Y1098" s="59">
        <v>8.6956521739130432E-2</v>
      </c>
      <c r="Z1098" s="59">
        <v>0.56521739130434778</v>
      </c>
      <c r="AA1098" s="59">
        <v>0</v>
      </c>
      <c r="AB1098" s="59">
        <v>0.34782608695652173</v>
      </c>
      <c r="AC1098" s="59">
        <v>0.21358471074380164</v>
      </c>
      <c r="AD1098" s="60">
        <v>0.74083161157024791</v>
      </c>
      <c r="AE1098" s="59">
        <v>2.8150826446280995E-2</v>
      </c>
      <c r="AF1098" s="59">
        <v>0.16949889009033042</v>
      </c>
      <c r="AG1098" s="61">
        <v>1486.5943981831945</v>
      </c>
      <c r="AH1098" s="61">
        <v>14.452697956093868</v>
      </c>
      <c r="AI1098" s="61">
        <v>43.805343244986346</v>
      </c>
      <c r="AJ1098" s="61">
        <v>6.4007043838500977</v>
      </c>
      <c r="AK1098" s="61">
        <v>75.185027122497559</v>
      </c>
      <c r="AL1098" s="59">
        <v>0.65909547105437427</v>
      </c>
      <c r="AM1098" s="59">
        <v>0.24692140416213068</v>
      </c>
      <c r="AN1098" s="59">
        <v>9.165503644799311E-2</v>
      </c>
      <c r="AO1098" s="59">
        <v>0</v>
      </c>
      <c r="AP1098" s="59">
        <v>0</v>
      </c>
      <c r="AQ1098" s="59">
        <v>0.89302101183955074</v>
      </c>
      <c r="AR1098" s="59">
        <v>0.78770661157024791</v>
      </c>
      <c r="AS1098" s="59">
        <v>1.6834782608695651</v>
      </c>
      <c r="AT1098" s="59">
        <v>0</v>
      </c>
    </row>
    <row r="1099" spans="1:46">
      <c r="A1099" s="61" t="s">
        <v>192</v>
      </c>
      <c r="B1099" s="61" t="s">
        <v>3278</v>
      </c>
      <c r="C1099" s="61" t="s">
        <v>3277</v>
      </c>
      <c r="D1099" s="61" t="s">
        <v>3279</v>
      </c>
      <c r="E1099" s="61">
        <v>532.28849816699994</v>
      </c>
      <c r="F1099" s="59">
        <v>960.38143985295119</v>
      </c>
      <c r="G1099" s="61">
        <v>1.6616515837104076</v>
      </c>
      <c r="H1099" s="61">
        <v>1595.8193404977378</v>
      </c>
      <c r="I1099" s="59">
        <v>0.23895431955885355</v>
      </c>
      <c r="J1099" s="60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  <c r="P1099" s="59">
        <v>0</v>
      </c>
      <c r="Q1099" s="59">
        <v>0</v>
      </c>
      <c r="R1099" s="59">
        <v>0.1641118988311937</v>
      </c>
      <c r="S1099" s="59">
        <v>0.16200421536692855</v>
      </c>
      <c r="T1099" s="59">
        <v>0.42527304081241618</v>
      </c>
      <c r="U1099" s="59">
        <v>1.0155202146004983E-2</v>
      </c>
      <c r="V1099" s="59">
        <v>0</v>
      </c>
      <c r="W1099" s="59">
        <v>0.23845564284345661</v>
      </c>
      <c r="X1099" s="59">
        <v>0.53985975900333583</v>
      </c>
      <c r="Y1099" s="59">
        <v>0.55863808322824704</v>
      </c>
      <c r="Z1099" s="59">
        <v>0.3417402269861286</v>
      </c>
      <c r="AA1099" s="59">
        <v>8.8272383354350541E-3</v>
      </c>
      <c r="AB1099" s="59">
        <v>9.0794451450189148E-2</v>
      </c>
      <c r="AC1099" s="59">
        <v>0.35250867996459934</v>
      </c>
      <c r="AD1099" s="60">
        <v>1.5181428279665054E-2</v>
      </c>
      <c r="AE1099" s="59">
        <v>0.6259105453060112</v>
      </c>
      <c r="AF1099" s="59">
        <v>0.27595937260683551</v>
      </c>
      <c r="AG1099" s="61">
        <v>1607.1736013164082</v>
      </c>
      <c r="AH1099" s="61">
        <v>13.526912317818523</v>
      </c>
      <c r="AI1099" s="61">
        <v>316.69770365191579</v>
      </c>
      <c r="AJ1099" s="61">
        <v>175.49688720703125</v>
      </c>
      <c r="AK1099" s="61">
        <v>314.92153930664063</v>
      </c>
      <c r="AL1099" s="59">
        <v>0.16544129791129042</v>
      </c>
      <c r="AM1099" s="59">
        <v>0.36505109666870256</v>
      </c>
      <c r="AN1099" s="59">
        <v>0.46896560955123773</v>
      </c>
      <c r="AO1099" s="59">
        <v>0.25420894959399842</v>
      </c>
      <c r="AP1099" s="59">
        <v>0.30458106939807478</v>
      </c>
      <c r="AQ1099" s="59">
        <v>0.4406679851391575</v>
      </c>
      <c r="AR1099" s="59">
        <v>0.53100959901967448</v>
      </c>
      <c r="AS1099" s="59">
        <v>2.8248076923076928</v>
      </c>
      <c r="AT1099" s="59">
        <v>0.80692307692307697</v>
      </c>
    </row>
    <row r="1100" spans="1:46">
      <c r="A1100" s="61" t="s">
        <v>192</v>
      </c>
      <c r="B1100" s="61" t="s">
        <v>3282</v>
      </c>
      <c r="C1100" s="61" t="s">
        <v>3277</v>
      </c>
      <c r="D1100" s="61" t="s">
        <v>490</v>
      </c>
      <c r="E1100" s="61">
        <v>868.05427839499998</v>
      </c>
      <c r="F1100" s="59">
        <v>1476.5881182563658</v>
      </c>
      <c r="G1100" s="61">
        <v>3.5509578544061302</v>
      </c>
      <c r="H1100" s="61">
        <v>5243.3021762452099</v>
      </c>
      <c r="I1100" s="59">
        <v>0.69383901596892539</v>
      </c>
      <c r="J1100" s="60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  <c r="P1100" s="59">
        <v>0</v>
      </c>
      <c r="Q1100" s="59">
        <v>0</v>
      </c>
      <c r="R1100" s="59">
        <v>0.51273198100992667</v>
      </c>
      <c r="S1100" s="59">
        <v>0.18110703495899869</v>
      </c>
      <c r="T1100" s="59">
        <v>0.30616098403107467</v>
      </c>
      <c r="U1100" s="59">
        <v>0</v>
      </c>
      <c r="V1100" s="59">
        <v>0</v>
      </c>
      <c r="W1100" s="59">
        <v>0</v>
      </c>
      <c r="X1100" s="59">
        <v>1.9804704359085024</v>
      </c>
      <c r="Y1100" s="59">
        <v>0.6210841732497957</v>
      </c>
      <c r="Z1100" s="59">
        <v>0.1800599291746118</v>
      </c>
      <c r="AA1100" s="59">
        <v>9.2617815309180059E-3</v>
      </c>
      <c r="AB1100" s="59">
        <v>0.18959411604467449</v>
      </c>
      <c r="AC1100" s="59">
        <v>0.36518126888217517</v>
      </c>
      <c r="AD1100" s="60">
        <v>3.0750971083297364E-3</v>
      </c>
      <c r="AE1100" s="59">
        <v>0.62499999999999989</v>
      </c>
      <c r="AF1100" s="59">
        <v>0.21353503417173836</v>
      </c>
      <c r="AG1100" s="61">
        <v>1590.7675122513692</v>
      </c>
      <c r="AH1100" s="61">
        <v>11.9945647160565</v>
      </c>
      <c r="AI1100" s="61">
        <v>633.16595859456197</v>
      </c>
      <c r="AJ1100" s="61">
        <v>415.80007934570313</v>
      </c>
      <c r="AK1100" s="61">
        <v>465.77871704101563</v>
      </c>
      <c r="AL1100" s="59">
        <v>9.194413527639117E-2</v>
      </c>
      <c r="AM1100" s="59">
        <v>0.27820840932496121</v>
      </c>
      <c r="AN1100" s="59">
        <v>0.63007292701934148</v>
      </c>
      <c r="AO1100" s="59">
        <v>0.52416077119195592</v>
      </c>
      <c r="AP1100" s="59">
        <v>1.4904021928122922E-2</v>
      </c>
      <c r="AQ1100" s="59">
        <v>0.4611606785006151</v>
      </c>
      <c r="AR1100" s="59">
        <v>0.90634441087613282</v>
      </c>
      <c r="AS1100" s="59">
        <v>3.1958620689655173</v>
      </c>
      <c r="AT1100" s="59">
        <v>0</v>
      </c>
    </row>
    <row r="1101" spans="1:46">
      <c r="A1101" s="61" t="s">
        <v>192</v>
      </c>
      <c r="B1101" s="61" t="s">
        <v>3283</v>
      </c>
      <c r="C1101" s="61" t="s">
        <v>3277</v>
      </c>
      <c r="D1101" s="61" t="s">
        <v>3284</v>
      </c>
      <c r="E1101" s="61">
        <v>776.45429413399995</v>
      </c>
      <c r="F1101" s="59">
        <v>858.64940491334073</v>
      </c>
      <c r="G1101" s="61">
        <v>3.7434523809523808</v>
      </c>
      <c r="H1101" s="61">
        <v>3214.3131592261902</v>
      </c>
      <c r="I1101" s="59">
        <v>0.27520273493401176</v>
      </c>
      <c r="J1101" s="60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  <c r="P1101" s="59">
        <v>0</v>
      </c>
      <c r="Q1101" s="59">
        <v>0</v>
      </c>
      <c r="R1101" s="59">
        <v>0.45162345628527029</v>
      </c>
      <c r="S1101" s="59">
        <v>0.11458248139363704</v>
      </c>
      <c r="T1101" s="59">
        <v>0.29156784166189581</v>
      </c>
      <c r="U1101" s="59">
        <v>0</v>
      </c>
      <c r="V1101" s="59">
        <v>0</v>
      </c>
      <c r="W1101" s="59">
        <v>0.14222622065919685</v>
      </c>
      <c r="X1101" s="59">
        <v>0.55414215296549529</v>
      </c>
      <c r="Y1101" s="59">
        <v>0.65494978479196553</v>
      </c>
      <c r="Z1101" s="59">
        <v>0.26255380200860834</v>
      </c>
      <c r="AA1101" s="59">
        <v>3.6585365853658541E-2</v>
      </c>
      <c r="AB1101" s="59">
        <v>4.5911047345767578E-2</v>
      </c>
      <c r="AC1101" s="59">
        <v>0.33876609953887737</v>
      </c>
      <c r="AD1101" s="60">
        <v>8.3479090475433294E-4</v>
      </c>
      <c r="AE1101" s="59">
        <v>0.65455557322308788</v>
      </c>
      <c r="AF1101" s="59">
        <v>0.32398558666041194</v>
      </c>
      <c r="AG1101" s="61">
        <v>1598.066366342209</v>
      </c>
      <c r="AH1101" s="61">
        <v>12.55206017215027</v>
      </c>
      <c r="AI1101" s="61">
        <v>545.0628047334975</v>
      </c>
      <c r="AJ1101" s="61">
        <v>406.44107055664063</v>
      </c>
      <c r="AK1101" s="61">
        <v>328.65127563476563</v>
      </c>
      <c r="AL1101" s="59">
        <v>0.16509342657827775</v>
      </c>
      <c r="AM1101" s="59">
        <v>0.34934445214516113</v>
      </c>
      <c r="AN1101" s="59">
        <v>0.48529900967354295</v>
      </c>
      <c r="AO1101" s="59">
        <v>7.7998795882179978E-2</v>
      </c>
      <c r="AP1101" s="59">
        <v>0.32914042968238799</v>
      </c>
      <c r="AQ1101" s="59">
        <v>0.59259766283241389</v>
      </c>
      <c r="AR1101" s="59">
        <v>0.43329623151534424</v>
      </c>
      <c r="AS1101" s="59">
        <v>4.4921428571428574</v>
      </c>
      <c r="AT1101" s="59">
        <v>2.2826785714285713</v>
      </c>
    </row>
    <row r="1102" spans="1:46">
      <c r="A1102" s="61" t="s">
        <v>192</v>
      </c>
      <c r="B1102" s="61" t="s">
        <v>3286</v>
      </c>
      <c r="C1102" s="61" t="s">
        <v>3277</v>
      </c>
      <c r="D1102" s="61" t="s">
        <v>622</v>
      </c>
      <c r="E1102" s="61">
        <v>496.16310474300002</v>
      </c>
      <c r="F1102" s="59">
        <v>1403.0691770968206</v>
      </c>
      <c r="G1102" s="61">
        <v>1.5276923076923079</v>
      </c>
      <c r="H1102" s="61">
        <v>2143.457989010989</v>
      </c>
      <c r="I1102" s="59">
        <v>0.10991224284275644</v>
      </c>
      <c r="J1102" s="60">
        <v>0</v>
      </c>
      <c r="K1102" s="59">
        <v>1.1514005842928337E-2</v>
      </c>
      <c r="L1102" s="59">
        <v>0</v>
      </c>
      <c r="M1102" s="59">
        <v>0</v>
      </c>
      <c r="N1102" s="59">
        <v>0</v>
      </c>
      <c r="O1102" s="59">
        <v>0</v>
      </c>
      <c r="P1102" s="59">
        <v>0</v>
      </c>
      <c r="Q1102" s="59">
        <v>0</v>
      </c>
      <c r="R1102" s="59">
        <v>5.6882625880735518E-2</v>
      </c>
      <c r="S1102" s="59">
        <v>6.2897405052414507E-2</v>
      </c>
      <c r="T1102" s="59">
        <v>0.12545110843787594</v>
      </c>
      <c r="U1102" s="59">
        <v>0</v>
      </c>
      <c r="V1102" s="59">
        <v>8.2660250902216875E-2</v>
      </c>
      <c r="W1102" s="59">
        <v>0.66059460388382873</v>
      </c>
      <c r="X1102" s="59">
        <v>0.41576751546540064</v>
      </c>
      <c r="Y1102" s="59">
        <v>0.69896193771626292</v>
      </c>
      <c r="Z1102" s="59">
        <v>0.24221453287197231</v>
      </c>
      <c r="AA1102" s="59">
        <v>3.4602076124567475E-3</v>
      </c>
      <c r="AB1102" s="59">
        <v>5.536332179930796E-2</v>
      </c>
      <c r="AC1102" s="59">
        <v>0.48870666091209891</v>
      </c>
      <c r="AD1102" s="60">
        <v>5.2078837577327002E-2</v>
      </c>
      <c r="AE1102" s="59">
        <v>0.44741763774996401</v>
      </c>
      <c r="AF1102" s="59">
        <v>0.14009506014358813</v>
      </c>
      <c r="AG1102" s="61">
        <v>1603.9279506235043</v>
      </c>
      <c r="AH1102" s="61">
        <v>13.961845320569342</v>
      </c>
      <c r="AI1102" s="61">
        <v>251.43961038645952</v>
      </c>
      <c r="AJ1102" s="61">
        <v>141.94021606445313</v>
      </c>
      <c r="AK1102" s="61">
        <v>231.18682861328125</v>
      </c>
      <c r="AL1102" s="59">
        <v>0.19726376077620036</v>
      </c>
      <c r="AM1102" s="59">
        <v>0.40699821907273526</v>
      </c>
      <c r="AN1102" s="59">
        <v>0.39553525468535705</v>
      </c>
      <c r="AO1102" s="59">
        <v>0</v>
      </c>
      <c r="AP1102" s="59">
        <v>0.57277031944405044</v>
      </c>
      <c r="AQ1102" s="59">
        <v>0.42702691509024215</v>
      </c>
      <c r="AR1102" s="59">
        <v>0.77686663789382815</v>
      </c>
      <c r="AS1102" s="59">
        <v>1.9860000000000002</v>
      </c>
      <c r="AT1102" s="59">
        <v>0.32342857142857145</v>
      </c>
    </row>
    <row r="1103" spans="1:46">
      <c r="A1103" s="61" t="s">
        <v>192</v>
      </c>
      <c r="B1103" s="61" t="s">
        <v>3287</v>
      </c>
      <c r="C1103" s="61" t="s">
        <v>3277</v>
      </c>
      <c r="D1103" s="61" t="s">
        <v>3288</v>
      </c>
      <c r="E1103" s="61">
        <v>658.75090531700005</v>
      </c>
      <c r="F1103" s="59">
        <v>496.15349638734324</v>
      </c>
      <c r="G1103" s="61">
        <v>3.0874358974358973</v>
      </c>
      <c r="H1103" s="61">
        <v>1531.8421153846155</v>
      </c>
      <c r="I1103" s="59">
        <v>1.5447221991528938E-2</v>
      </c>
      <c r="J1103" s="60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  <c r="P1103" s="59">
        <v>0</v>
      </c>
      <c r="Q1103" s="59">
        <v>0</v>
      </c>
      <c r="R1103" s="59">
        <v>0</v>
      </c>
      <c r="S1103" s="59">
        <v>4.3050572850364545E-2</v>
      </c>
      <c r="T1103" s="59">
        <v>0.63441731281101721</v>
      </c>
      <c r="U1103" s="59">
        <v>0</v>
      </c>
      <c r="V1103" s="59">
        <v>0</v>
      </c>
      <c r="W1103" s="59">
        <v>0.32253211433861823</v>
      </c>
      <c r="X1103" s="59">
        <v>0.22008138858898763</v>
      </c>
      <c r="Y1103" s="59">
        <v>0.30377358490566042</v>
      </c>
      <c r="Z1103" s="59">
        <v>0.60943396226415092</v>
      </c>
      <c r="AA1103" s="59">
        <v>2.6415094339622639E-2</v>
      </c>
      <c r="AB1103" s="59">
        <v>6.0377358490566038E-2</v>
      </c>
      <c r="AC1103" s="59">
        <v>0.14637488580682667</v>
      </c>
      <c r="AD1103" s="60">
        <v>1.2540486670542314E-2</v>
      </c>
      <c r="AE1103" s="59">
        <v>0.83659995017025168</v>
      </c>
      <c r="AF1103" s="59">
        <v>0.36557065509323905</v>
      </c>
      <c r="AG1103" s="61">
        <v>1590.7201251896813</v>
      </c>
      <c r="AH1103" s="61">
        <v>14.020474203338392</v>
      </c>
      <c r="AI1103" s="61">
        <v>189.67663661807185</v>
      </c>
      <c r="AJ1103" s="61">
        <v>106.57321166992188</v>
      </c>
      <c r="AK1103" s="61">
        <v>240.8953857421875</v>
      </c>
      <c r="AL1103" s="59">
        <v>0.22798830147751781</v>
      </c>
      <c r="AM1103" s="59">
        <v>0.27628045522369199</v>
      </c>
      <c r="AN1103" s="59">
        <v>0.49487598023584389</v>
      </c>
      <c r="AO1103" s="59">
        <v>0.53045467896829046</v>
      </c>
      <c r="AP1103" s="59">
        <v>0</v>
      </c>
      <c r="AQ1103" s="59">
        <v>0.46869005796876323</v>
      </c>
      <c r="AR1103" s="59">
        <v>0.33219832239847191</v>
      </c>
      <c r="AS1103" s="59">
        <v>4.631153846153846</v>
      </c>
      <c r="AT1103" s="59">
        <v>2.9694230769230767</v>
      </c>
    </row>
    <row r="1104" spans="1:46">
      <c r="A1104" s="61" t="s">
        <v>192</v>
      </c>
      <c r="B1104" s="61" t="s">
        <v>3290</v>
      </c>
      <c r="C1104" s="61" t="s">
        <v>3277</v>
      </c>
      <c r="D1104" s="61" t="s">
        <v>634</v>
      </c>
      <c r="E1104" s="61">
        <v>299.990394278</v>
      </c>
      <c r="F1104" s="59">
        <v>1601.794531087784</v>
      </c>
      <c r="G1104" s="61">
        <v>2.1299754299754299</v>
      </c>
      <c r="H1104" s="61">
        <v>3411.7829950859946</v>
      </c>
      <c r="I1104" s="59">
        <v>0.7476064136578614</v>
      </c>
      <c r="J1104" s="60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  <c r="P1104" s="59">
        <v>0</v>
      </c>
      <c r="Q1104" s="59">
        <v>7.6594762948436951E-2</v>
      </c>
      <c r="R1104" s="59">
        <v>0.36405583112239015</v>
      </c>
      <c r="S1104" s="59">
        <v>0.30695581958703427</v>
      </c>
      <c r="T1104" s="59">
        <v>0.23659014880609064</v>
      </c>
      <c r="U1104" s="59">
        <v>0</v>
      </c>
      <c r="V1104" s="59">
        <v>0</v>
      </c>
      <c r="W1104" s="59">
        <v>1.5803437536047987E-2</v>
      </c>
      <c r="X1104" s="59">
        <v>1.0324143499826972</v>
      </c>
      <c r="Y1104" s="59">
        <v>0.54413407821229043</v>
      </c>
      <c r="Z1104" s="59">
        <v>0.34748603351955304</v>
      </c>
      <c r="AA1104" s="59">
        <v>1.0055865921787708E-2</v>
      </c>
      <c r="AB1104" s="59">
        <v>9.8324022346368709E-2</v>
      </c>
      <c r="AC1104" s="59">
        <v>0.65959164840235318</v>
      </c>
      <c r="AD1104" s="60">
        <v>1.1535355865728458E-2</v>
      </c>
      <c r="AE1104" s="59">
        <v>0.31156996193332565</v>
      </c>
      <c r="AF1104" s="59">
        <v>0.28897591940782175</v>
      </c>
      <c r="AG1104" s="61">
        <v>1582.4744418944294</v>
      </c>
      <c r="AH1104" s="61">
        <v>12.863496766117255</v>
      </c>
      <c r="AI1104" s="61">
        <v>456.10212763868492</v>
      </c>
      <c r="AJ1104" s="61">
        <v>343.44873046875</v>
      </c>
      <c r="AK1104" s="61">
        <v>342.17095947265625</v>
      </c>
      <c r="AL1104" s="59">
        <v>7.6877461545078893E-2</v>
      </c>
      <c r="AM1104" s="59">
        <v>0.23417416470641916</v>
      </c>
      <c r="AN1104" s="59">
        <v>0.68752201381777867</v>
      </c>
      <c r="AO1104" s="59">
        <v>8.0627581620448599E-2</v>
      </c>
      <c r="AP1104" s="59">
        <v>9.1877941846557704E-2</v>
      </c>
      <c r="AQ1104" s="59">
        <v>0.82606811660227053</v>
      </c>
      <c r="AR1104" s="59">
        <v>0.93436382512400507</v>
      </c>
      <c r="AS1104" s="59">
        <v>2.3429729729729729</v>
      </c>
      <c r="AT1104" s="59">
        <v>0</v>
      </c>
    </row>
    <row r="1105" spans="1:46">
      <c r="A1105" s="61" t="s">
        <v>192</v>
      </c>
      <c r="B1105" s="61" t="s">
        <v>3291</v>
      </c>
      <c r="C1105" s="61" t="s">
        <v>3277</v>
      </c>
      <c r="D1105" s="61" t="s">
        <v>842</v>
      </c>
      <c r="E1105" s="61">
        <v>997.60587208300001</v>
      </c>
      <c r="F1105" s="59">
        <v>861.43050677721374</v>
      </c>
      <c r="G1105" s="61">
        <v>3.2332831325301203</v>
      </c>
      <c r="H1105" s="61">
        <v>2785.2487274096384</v>
      </c>
      <c r="I1105" s="59">
        <v>0.22411383855792077</v>
      </c>
      <c r="J1105" s="60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  <c r="P1105" s="59">
        <v>0</v>
      </c>
      <c r="Q1105" s="59">
        <v>0.15458476874587701</v>
      </c>
      <c r="R1105" s="59">
        <v>0.28805981089203259</v>
      </c>
      <c r="S1105" s="59">
        <v>0.2281023235358792</v>
      </c>
      <c r="T1105" s="59">
        <v>0.2832221652129297</v>
      </c>
      <c r="U1105" s="59">
        <v>3.4596496371765734E-2</v>
      </c>
      <c r="V1105" s="59">
        <v>1.0921351608883675E-2</v>
      </c>
      <c r="W1105" s="59">
        <v>5.1308363263211901E-4</v>
      </c>
      <c r="X1105" s="59">
        <v>0.55754809259863058</v>
      </c>
      <c r="Y1105" s="59">
        <v>0.63533834586466165</v>
      </c>
      <c r="Z1105" s="59">
        <v>0.2192982456140351</v>
      </c>
      <c r="AA1105" s="59">
        <v>3.1746031746031744E-2</v>
      </c>
      <c r="AB1105" s="59">
        <v>0.11361737677527152</v>
      </c>
      <c r="AC1105" s="59">
        <v>0.25734780381014488</v>
      </c>
      <c r="AD1105" s="60">
        <v>1.3740742465881038E-3</v>
      </c>
      <c r="AE1105" s="59">
        <v>0.73561879919884487</v>
      </c>
      <c r="AF1105" s="59">
        <v>0.43041045769253045</v>
      </c>
      <c r="AG1105" s="61">
        <v>1611.3286161552912</v>
      </c>
      <c r="AH1105" s="61">
        <v>12.774534752661241</v>
      </c>
      <c r="AI1105" s="61">
        <v>481.49940696441951</v>
      </c>
      <c r="AJ1105" s="61">
        <v>285.0517578125</v>
      </c>
      <c r="AK1105" s="61">
        <v>415.4976806640625</v>
      </c>
      <c r="AL1105" s="59">
        <v>8.5266639241396588E-2</v>
      </c>
      <c r="AM1105" s="59">
        <v>0.31757280992993336</v>
      </c>
      <c r="AN1105" s="59">
        <v>0.59717972465025149</v>
      </c>
      <c r="AO1105" s="59">
        <v>0.31212226061766191</v>
      </c>
      <c r="AP1105" s="59">
        <v>0.37715295241234936</v>
      </c>
      <c r="AQ1105" s="59">
        <v>0.31074396079157024</v>
      </c>
      <c r="AR1105" s="59">
        <v>0.3027621221295822</v>
      </c>
      <c r="AS1105" s="59">
        <v>5.1732530120481925</v>
      </c>
      <c r="AT1105" s="59">
        <v>3.5295180722891564</v>
      </c>
    </row>
    <row r="1106" spans="1:46">
      <c r="A1106" s="61" t="s">
        <v>192</v>
      </c>
      <c r="B1106" s="61" t="s">
        <v>3292</v>
      </c>
      <c r="C1106" s="61" t="s">
        <v>3277</v>
      </c>
      <c r="D1106" s="61" t="s">
        <v>2480</v>
      </c>
      <c r="E1106" s="61">
        <v>1329.73743461</v>
      </c>
      <c r="F1106" s="59">
        <v>658.47828607713768</v>
      </c>
      <c r="G1106" s="61">
        <v>4.211744186046511</v>
      </c>
      <c r="H1106" s="61">
        <v>2773.342093023256</v>
      </c>
      <c r="I1106" s="59">
        <v>0.32263051820766964</v>
      </c>
      <c r="J1106" s="60">
        <v>3.8587201442091038E-3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  <c r="P1106" s="59">
        <v>0</v>
      </c>
      <c r="Q1106" s="59">
        <v>0</v>
      </c>
      <c r="R1106" s="59">
        <v>0.32500509891902929</v>
      </c>
      <c r="S1106" s="59">
        <v>0.25841321639812365</v>
      </c>
      <c r="T1106" s="59">
        <v>0.34223944523760974</v>
      </c>
      <c r="U1106" s="59">
        <v>5.4558433612074261E-3</v>
      </c>
      <c r="V1106" s="59">
        <v>6.4756271670405891E-3</v>
      </c>
      <c r="W1106" s="59">
        <v>5.5425249847032447E-2</v>
      </c>
      <c r="X1106" s="59">
        <v>0.43621103779575388</v>
      </c>
      <c r="Y1106" s="59">
        <v>0.46835443037974683</v>
      </c>
      <c r="Z1106" s="59">
        <v>0.36772151898734179</v>
      </c>
      <c r="AA1106" s="59">
        <v>3.2278481012658233E-2</v>
      </c>
      <c r="AB1106" s="59">
        <v>0.13164556962025317</v>
      </c>
      <c r="AC1106" s="59">
        <v>0.27958918859225312</v>
      </c>
      <c r="AD1106" s="60">
        <v>5.74252505452638E-3</v>
      </c>
      <c r="AE1106" s="59">
        <v>0.706937964164435</v>
      </c>
      <c r="AF1106" s="59">
        <v>0.27239212085973413</v>
      </c>
      <c r="AG1106" s="61">
        <v>1629.3820293398533</v>
      </c>
      <c r="AH1106" s="61">
        <v>13.005393548993792</v>
      </c>
      <c r="AI1106" s="61">
        <v>460.98548631102358</v>
      </c>
      <c r="AJ1106" s="61">
        <v>193.90130615234375</v>
      </c>
      <c r="AK1106" s="61">
        <v>578.274169921875</v>
      </c>
      <c r="AL1106" s="59">
        <v>0.1610750321267892</v>
      </c>
      <c r="AM1106" s="59">
        <v>0.28595870891724118</v>
      </c>
      <c r="AN1106" s="59">
        <v>0.55208267503976238</v>
      </c>
      <c r="AO1106" s="59">
        <v>0.19073314279851489</v>
      </c>
      <c r="AP1106" s="59">
        <v>0.56195304467694529</v>
      </c>
      <c r="AQ1106" s="59">
        <v>0.24643022860833258</v>
      </c>
      <c r="AR1106" s="59">
        <v>0.173932249247674</v>
      </c>
      <c r="AS1106" s="59">
        <v>4.211744186046511</v>
      </c>
      <c r="AT1106" s="59">
        <v>1.8479069767441862</v>
      </c>
    </row>
    <row r="1107" spans="1:46">
      <c r="A1107" s="61" t="s">
        <v>192</v>
      </c>
      <c r="B1107" s="61" t="s">
        <v>3293</v>
      </c>
      <c r="C1107" s="61" t="s">
        <v>3277</v>
      </c>
      <c r="D1107" s="61" t="s">
        <v>3294</v>
      </c>
      <c r="E1107" s="61">
        <v>624.20268383799998</v>
      </c>
      <c r="F1107" s="59">
        <v>2582.0683138496975</v>
      </c>
      <c r="G1107" s="61">
        <v>4.5103896103896108</v>
      </c>
      <c r="H1107" s="61">
        <v>11646.134096103895</v>
      </c>
      <c r="I1107" s="59">
        <v>0.32064497552548221</v>
      </c>
      <c r="J1107" s="60">
        <v>0</v>
      </c>
      <c r="K1107" s="59">
        <v>0</v>
      </c>
      <c r="L1107" s="59">
        <v>3.897401732178548E-2</v>
      </c>
      <c r="M1107" s="59">
        <v>3.9973351099267156E-3</v>
      </c>
      <c r="N1107" s="59">
        <v>0</v>
      </c>
      <c r="O1107" s="59">
        <v>0</v>
      </c>
      <c r="P1107" s="59">
        <v>0</v>
      </c>
      <c r="Q1107" s="59">
        <v>0.47501665556295808</v>
      </c>
      <c r="R1107" s="59">
        <v>1.8654230512991341E-2</v>
      </c>
      <c r="S1107" s="59">
        <v>4.9522540528536538E-2</v>
      </c>
      <c r="T1107" s="59">
        <v>0.33244503664223857</v>
      </c>
      <c r="U1107" s="59">
        <v>3.2089717965800582E-2</v>
      </c>
      <c r="V1107" s="59">
        <v>0</v>
      </c>
      <c r="W1107" s="59">
        <v>4.9300466355762837E-2</v>
      </c>
      <c r="X1107" s="59">
        <v>1.3607831845666569</v>
      </c>
      <c r="Y1107" s="59">
        <v>0.83453237410071945</v>
      </c>
      <c r="Z1107" s="59">
        <v>9.3101988997037671E-2</v>
      </c>
      <c r="AA1107" s="59">
        <v>4.5281421921286501E-2</v>
      </c>
      <c r="AB1107" s="59">
        <v>2.7084214980956416E-2</v>
      </c>
      <c r="AC1107" s="59">
        <v>0.39245608983587676</v>
      </c>
      <c r="AD1107" s="60">
        <v>1.1690181399366541E-2</v>
      </c>
      <c r="AE1107" s="59">
        <v>0.58836740570112289</v>
      </c>
      <c r="AF1107" s="59">
        <v>0.27819489485736909</v>
      </c>
      <c r="AG1107" s="61">
        <v>1607.1234234234234</v>
      </c>
      <c r="AH1107" s="61">
        <v>13.363745745745746</v>
      </c>
      <c r="AI1107" s="61">
        <v>360.14298649954628</v>
      </c>
      <c r="AJ1107" s="61">
        <v>192.2662353515625</v>
      </c>
      <c r="AK1107" s="61">
        <v>384.20135498046875</v>
      </c>
      <c r="AL1107" s="59">
        <v>0.15539824244840081</v>
      </c>
      <c r="AM1107" s="59">
        <v>0.29527668619866881</v>
      </c>
      <c r="AN1107" s="59">
        <v>0.54990151258158326</v>
      </c>
      <c r="AO1107" s="59">
        <v>9.0114960182706649E-2</v>
      </c>
      <c r="AP1107" s="59">
        <v>0.52256664132616226</v>
      </c>
      <c r="AQ1107" s="59">
        <v>0.3778820663661499</v>
      </c>
      <c r="AR1107" s="59">
        <v>0.39159228332853441</v>
      </c>
      <c r="AS1107" s="59">
        <v>4.9614285714285717</v>
      </c>
      <c r="AT1107" s="59">
        <v>2.3797142857142859</v>
      </c>
    </row>
    <row r="1108" spans="1:46">
      <c r="A1108" s="61" t="s">
        <v>192</v>
      </c>
      <c r="B1108" s="61" t="s">
        <v>3296</v>
      </c>
      <c r="C1108" s="61" t="s">
        <v>3277</v>
      </c>
      <c r="D1108" s="61" t="s">
        <v>1076</v>
      </c>
      <c r="E1108" s="61">
        <v>588.95889409200004</v>
      </c>
      <c r="F1108" s="59">
        <v>1227.3581683422617</v>
      </c>
      <c r="G1108" s="61">
        <v>1.7140880503144655</v>
      </c>
      <c r="H1108" s="61">
        <v>2103.7999698113208</v>
      </c>
      <c r="I1108" s="59">
        <v>0.57444778748073677</v>
      </c>
      <c r="J1108" s="60">
        <v>0</v>
      </c>
      <c r="K1108" s="59">
        <v>0</v>
      </c>
      <c r="L1108" s="59">
        <v>2.5754965085698737E-2</v>
      </c>
      <c r="M1108" s="59">
        <v>0</v>
      </c>
      <c r="N1108" s="59">
        <v>0</v>
      </c>
      <c r="O1108" s="59">
        <v>0</v>
      </c>
      <c r="P1108" s="59">
        <v>0</v>
      </c>
      <c r="Q1108" s="59">
        <v>0</v>
      </c>
      <c r="R1108" s="59">
        <v>0.1087331096399746</v>
      </c>
      <c r="S1108" s="59">
        <v>0.5402194613222091</v>
      </c>
      <c r="T1108" s="59">
        <v>0.21873583023487797</v>
      </c>
      <c r="U1108" s="59">
        <v>3.5186360750884188E-2</v>
      </c>
      <c r="V1108" s="59">
        <v>0</v>
      </c>
      <c r="W1108" s="59">
        <v>7.1370272966355314E-2</v>
      </c>
      <c r="X1108" s="59">
        <v>0.78227049240478452</v>
      </c>
      <c r="Y1108" s="59">
        <v>0.13696060037523453</v>
      </c>
      <c r="Z1108" s="59">
        <v>0.66041275797373367</v>
      </c>
      <c r="AA1108" s="59">
        <v>5.2532833020637895E-2</v>
      </c>
      <c r="AB1108" s="59">
        <v>0.15009380863039401</v>
      </c>
      <c r="AC1108" s="59">
        <v>0.64526308064871207</v>
      </c>
      <c r="AD1108" s="60">
        <v>9.0995817127761062E-3</v>
      </c>
      <c r="AE1108" s="59">
        <v>0.33360240698613047</v>
      </c>
      <c r="AF1108" s="59">
        <v>0.23137438175560274</v>
      </c>
      <c r="AG1108" s="61">
        <v>1605.472941426146</v>
      </c>
      <c r="AH1108" s="61">
        <v>13.449528862478779</v>
      </c>
      <c r="AI1108" s="61">
        <v>327.7069210630965</v>
      </c>
      <c r="AJ1108" s="61">
        <v>172.001708984375</v>
      </c>
      <c r="AK1108" s="61">
        <v>319.85617065429688</v>
      </c>
      <c r="AL1108" s="59">
        <v>7.7785564424881118E-2</v>
      </c>
      <c r="AM1108" s="59">
        <v>0.23038534838528907</v>
      </c>
      <c r="AN1108" s="59">
        <v>0.69253559814021026</v>
      </c>
      <c r="AO1108" s="59">
        <v>0.12373529074953803</v>
      </c>
      <c r="AP1108" s="59">
        <v>0.24163401118070163</v>
      </c>
      <c r="AQ1108" s="59">
        <v>0.63533720902014079</v>
      </c>
      <c r="AR1108" s="59">
        <v>0.74117560725031184</v>
      </c>
      <c r="AS1108" s="59">
        <v>2.5711320754716982</v>
      </c>
      <c r="AT1108" s="59">
        <v>0.49056603773584906</v>
      </c>
    </row>
    <row r="1109" spans="1:46">
      <c r="A1109" s="61" t="s">
        <v>192</v>
      </c>
      <c r="B1109" s="61" t="s">
        <v>3297</v>
      </c>
      <c r="C1109" s="61" t="s">
        <v>3277</v>
      </c>
      <c r="D1109" s="61" t="s">
        <v>3298</v>
      </c>
      <c r="E1109" s="61">
        <v>1327.68720151</v>
      </c>
      <c r="F1109" s="59">
        <v>1208.2527281592381</v>
      </c>
      <c r="G1109" s="61">
        <v>7.8882352941176475</v>
      </c>
      <c r="H1109" s="61">
        <v>9530.9818144796373</v>
      </c>
      <c r="I1109" s="59">
        <v>0.72509034589571497</v>
      </c>
      <c r="J1109" s="60">
        <v>3.2445059698909843E-3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  <c r="P1109" s="59">
        <v>0</v>
      </c>
      <c r="Q1109" s="59">
        <v>0.21757530495394573</v>
      </c>
      <c r="R1109" s="59">
        <v>0.63933639176357626</v>
      </c>
      <c r="S1109" s="59">
        <v>3.8159251751484762E-2</v>
      </c>
      <c r="T1109" s="59">
        <v>8.3822326540773151E-2</v>
      </c>
      <c r="U1109" s="59">
        <v>0</v>
      </c>
      <c r="V1109" s="59">
        <v>0</v>
      </c>
      <c r="W1109" s="59">
        <v>1.7105871474803511E-2</v>
      </c>
      <c r="X1109" s="59">
        <v>0.89600183559915092</v>
      </c>
      <c r="Y1109" s="59">
        <v>0.93533930857874525</v>
      </c>
      <c r="Z1109" s="59">
        <v>4.5454545454545456E-2</v>
      </c>
      <c r="AA1109" s="59">
        <v>1.2804097311139566E-2</v>
      </c>
      <c r="AB1109" s="59">
        <v>6.4020486555697829E-3</v>
      </c>
      <c r="AC1109" s="59">
        <v>0.20421040555268744</v>
      </c>
      <c r="AD1109" s="60">
        <v>1.3723971777663052E-2</v>
      </c>
      <c r="AE1109" s="59">
        <v>0.77946997074513846</v>
      </c>
      <c r="AF1109" s="59">
        <v>0.52521407090987005</v>
      </c>
      <c r="AG1109" s="61">
        <v>1618.2131016294622</v>
      </c>
      <c r="AH1109" s="61">
        <v>12.20011067156447</v>
      </c>
      <c r="AI1109" s="61">
        <v>603.1694543360428</v>
      </c>
      <c r="AJ1109" s="61">
        <v>424.73385620117188</v>
      </c>
      <c r="AK1109" s="61">
        <v>342.04769897460938</v>
      </c>
      <c r="AL1109" s="59">
        <v>0.12945443761491698</v>
      </c>
      <c r="AM1109" s="59">
        <v>0.34609055467086169</v>
      </c>
      <c r="AN1109" s="59">
        <v>0.52379619176042946</v>
      </c>
      <c r="AO1109" s="59">
        <v>0.32471880387916263</v>
      </c>
      <c r="AP1109" s="59">
        <v>0.28206945097766639</v>
      </c>
      <c r="AQ1109" s="59">
        <v>0.39255292918937912</v>
      </c>
      <c r="AR1109" s="59">
        <v>0.27103768714506965</v>
      </c>
      <c r="AS1109" s="59">
        <v>10.254705882352942</v>
      </c>
      <c r="AT1109" s="59">
        <v>1.927941176470588</v>
      </c>
    </row>
    <row r="1110" spans="1:46">
      <c r="A1110" s="61" t="s">
        <v>192</v>
      </c>
      <c r="B1110" s="61" t="s">
        <v>3300</v>
      </c>
      <c r="C1110" s="61" t="s">
        <v>3277</v>
      </c>
      <c r="D1110" s="61" t="s">
        <v>3301</v>
      </c>
      <c r="E1110" s="61">
        <v>467.65480920200002</v>
      </c>
      <c r="F1110" s="59">
        <v>1190.0683239721411</v>
      </c>
      <c r="G1110" s="61">
        <v>1.6304029304029304</v>
      </c>
      <c r="H1110" s="61">
        <v>1940.2908827838826</v>
      </c>
      <c r="I1110" s="59">
        <v>0.23792406200853741</v>
      </c>
      <c r="J1110" s="60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  <c r="P1110" s="59">
        <v>0</v>
      </c>
      <c r="Q1110" s="59">
        <v>0</v>
      </c>
      <c r="R1110" s="59">
        <v>0</v>
      </c>
      <c r="S1110" s="59">
        <v>0.24057246706042709</v>
      </c>
      <c r="T1110" s="59">
        <v>0.3016810540663335</v>
      </c>
      <c r="U1110" s="59">
        <v>0</v>
      </c>
      <c r="V1110" s="59">
        <v>3.3166742389822812E-2</v>
      </c>
      <c r="W1110" s="59">
        <v>0.42457973648341663</v>
      </c>
      <c r="X1110" s="59">
        <v>0.5549314760727927</v>
      </c>
      <c r="Y1110" s="59">
        <v>0.40890688259109303</v>
      </c>
      <c r="Z1110" s="59">
        <v>0.52631578947368418</v>
      </c>
      <c r="AA1110" s="59">
        <v>0</v>
      </c>
      <c r="AB1110" s="59">
        <v>6.4777327935222673E-2</v>
      </c>
      <c r="AC1110" s="59">
        <v>0.4336104246236801</v>
      </c>
      <c r="AD1110" s="60">
        <v>5.7515165131431144E-2</v>
      </c>
      <c r="AE1110" s="59">
        <v>0.48281285104470906</v>
      </c>
      <c r="AF1110" s="59">
        <v>9.5177038970156794E-2</v>
      </c>
      <c r="AG1110" s="61">
        <v>1615.723136625184</v>
      </c>
      <c r="AH1110" s="61">
        <v>13.764976582363174</v>
      </c>
      <c r="AI1110" s="61">
        <v>283.82095228957672</v>
      </c>
      <c r="AJ1110" s="61">
        <v>164.47125244140625</v>
      </c>
      <c r="AK1110" s="61">
        <v>234.01571655273438</v>
      </c>
      <c r="AL1110" s="59">
        <v>0.19204870394309612</v>
      </c>
      <c r="AM1110" s="59">
        <v>0.37928616686882866</v>
      </c>
      <c r="AN1110" s="59">
        <v>0.42793315937772702</v>
      </c>
      <c r="AO1110" s="59">
        <v>1.5369242138800315E-2</v>
      </c>
      <c r="AP1110" s="59">
        <v>0.75723587789950075</v>
      </c>
      <c r="AQ1110" s="59">
        <v>0.22666291015135073</v>
      </c>
      <c r="AR1110" s="59">
        <v>0.56167153448663221</v>
      </c>
      <c r="AS1110" s="59">
        <v>2.1195238095238094</v>
      </c>
      <c r="AT1110" s="59">
        <v>0</v>
      </c>
    </row>
    <row r="1111" spans="1:46">
      <c r="A1111" s="61" t="s">
        <v>192</v>
      </c>
      <c r="B1111" s="61" t="s">
        <v>3303</v>
      </c>
      <c r="C1111" s="61" t="s">
        <v>3277</v>
      </c>
      <c r="D1111" s="61" t="s">
        <v>341</v>
      </c>
      <c r="E1111" s="61">
        <v>336.028725888</v>
      </c>
      <c r="F1111" s="59">
        <v>4789.1169676917089</v>
      </c>
      <c r="G1111" s="61">
        <v>4.5070175438596491</v>
      </c>
      <c r="H1111" s="61">
        <v>21584.634192982456</v>
      </c>
      <c r="I1111" s="59">
        <v>0.34157259634098863</v>
      </c>
      <c r="J1111" s="60">
        <v>0</v>
      </c>
      <c r="K1111" s="59">
        <v>0</v>
      </c>
      <c r="L1111" s="59">
        <v>0</v>
      </c>
      <c r="M1111" s="59">
        <v>4.9231908199148626E-2</v>
      </c>
      <c r="N1111" s="59">
        <v>0</v>
      </c>
      <c r="O1111" s="59">
        <v>0</v>
      </c>
      <c r="P1111" s="59">
        <v>0</v>
      </c>
      <c r="Q1111" s="59">
        <v>0.55524708495280395</v>
      </c>
      <c r="R1111" s="59">
        <v>1.4436424208772905E-2</v>
      </c>
      <c r="S1111" s="59">
        <v>3.0723672034055152E-2</v>
      </c>
      <c r="T1111" s="59">
        <v>0.32778086248380522</v>
      </c>
      <c r="U1111" s="59">
        <v>0</v>
      </c>
      <c r="V1111" s="59">
        <v>0</v>
      </c>
      <c r="W1111" s="59">
        <v>2.258004812141403E-2</v>
      </c>
      <c r="X1111" s="59">
        <v>1.4266251459711952</v>
      </c>
      <c r="Y1111" s="59">
        <v>0.91336971350613905</v>
      </c>
      <c r="Z1111" s="59">
        <v>4.7066848567530691E-2</v>
      </c>
      <c r="AA1111" s="59">
        <v>1.2278308321964528E-2</v>
      </c>
      <c r="AB1111" s="59">
        <v>2.7285129604365615E-2</v>
      </c>
      <c r="AC1111" s="59">
        <v>0.48014791747761776</v>
      </c>
      <c r="AD1111" s="60">
        <v>1.9170883612300505E-2</v>
      </c>
      <c r="AE1111" s="59">
        <v>0.49815103152977808</v>
      </c>
      <c r="AF1111" s="59">
        <v>0.30580718874091262</v>
      </c>
      <c r="AG1111" s="61">
        <v>1606.1333209371514</v>
      </c>
      <c r="AH1111" s="61">
        <v>13.130323540349572</v>
      </c>
      <c r="AI1111" s="61">
        <v>433.00087418644006</v>
      </c>
      <c r="AJ1111" s="61">
        <v>286.56805419921875</v>
      </c>
      <c r="AK1111" s="61">
        <v>286.36187744140625</v>
      </c>
      <c r="AL1111" s="59">
        <v>0.22282321192074572</v>
      </c>
      <c r="AM1111" s="59">
        <v>0.25723247252620313</v>
      </c>
      <c r="AN1111" s="59">
        <v>0.52004482515058859</v>
      </c>
      <c r="AO1111" s="59">
        <v>0.23714490417274692</v>
      </c>
      <c r="AP1111" s="59">
        <v>0.40937720320330662</v>
      </c>
      <c r="AQ1111" s="59">
        <v>0.35357840222148385</v>
      </c>
      <c r="AR1111" s="59">
        <v>0.51576488906189177</v>
      </c>
      <c r="AS1111" s="59">
        <v>5.4084210526315788</v>
      </c>
      <c r="AT1111" s="59">
        <v>2.1052631578947367</v>
      </c>
    </row>
    <row r="1112" spans="1:46">
      <c r="A1112" s="61" t="s">
        <v>192</v>
      </c>
      <c r="B1112" s="61" t="s">
        <v>3304</v>
      </c>
      <c r="C1112" s="61" t="s">
        <v>3277</v>
      </c>
      <c r="D1112" s="61" t="s">
        <v>3305</v>
      </c>
      <c r="E1112" s="61">
        <v>666.05922944199995</v>
      </c>
      <c r="F1112" s="59">
        <v>1032.6200834962744</v>
      </c>
      <c r="G1112" s="61">
        <v>2.4260256410256411</v>
      </c>
      <c r="H1112" s="61">
        <v>2505.1628000000001</v>
      </c>
      <c r="I1112" s="59">
        <v>0.39829836706653282</v>
      </c>
      <c r="J1112" s="60">
        <v>1.2524441156264865E-2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  <c r="P1112" s="59">
        <v>0</v>
      </c>
      <c r="Q1112" s="59">
        <v>0.21557580778790392</v>
      </c>
      <c r="R1112" s="59">
        <v>0.19718309859154931</v>
      </c>
      <c r="S1112" s="59">
        <v>0.14424192212096107</v>
      </c>
      <c r="T1112" s="59">
        <v>0.22734051367025684</v>
      </c>
      <c r="U1112" s="59">
        <v>4.7804473902236952E-2</v>
      </c>
      <c r="V1112" s="59">
        <v>0</v>
      </c>
      <c r="W1112" s="59">
        <v>0.14821872410936207</v>
      </c>
      <c r="X1112" s="59">
        <v>0.57126248480684882</v>
      </c>
      <c r="Y1112" s="59">
        <v>0.55411655874190568</v>
      </c>
      <c r="Z1112" s="59">
        <v>0.36725254394079559</v>
      </c>
      <c r="AA1112" s="59">
        <v>2.6827012025901945E-2</v>
      </c>
      <c r="AB1112" s="59">
        <v>5.1803885291396852E-2</v>
      </c>
      <c r="AC1112" s="59">
        <v>0.23030174919410243</v>
      </c>
      <c r="AD1112" s="60">
        <v>4.8089626380595045E-3</v>
      </c>
      <c r="AE1112" s="59">
        <v>0.75389737356655928</v>
      </c>
      <c r="AF1112" s="59">
        <v>0.28410386289298922</v>
      </c>
      <c r="AG1112" s="61">
        <v>1601.4503000750187</v>
      </c>
      <c r="AH1112" s="61">
        <v>12.619736496624157</v>
      </c>
      <c r="AI1112" s="61">
        <v>502.25394141037441</v>
      </c>
      <c r="AJ1112" s="61">
        <v>322.9703369140625</v>
      </c>
      <c r="AK1112" s="61">
        <v>442.10260009765625</v>
      </c>
      <c r="AL1112" s="59">
        <v>0.1507936465112012</v>
      </c>
      <c r="AM1112" s="59">
        <v>0.27493801137387652</v>
      </c>
      <c r="AN1112" s="59">
        <v>0.57408558142845612</v>
      </c>
      <c r="AO1112" s="59">
        <v>0.13305873724510472</v>
      </c>
      <c r="AP1112" s="59">
        <v>0.43746109523037963</v>
      </c>
      <c r="AQ1112" s="59">
        <v>0.42929740683804951</v>
      </c>
      <c r="AR1112" s="59">
        <v>0.68171008825239132</v>
      </c>
      <c r="AS1112" s="59">
        <v>3.153833333333333</v>
      </c>
      <c r="AT1112" s="59">
        <v>1.1421666666666668</v>
      </c>
    </row>
    <row r="1113" spans="1:46">
      <c r="A1113" s="61" t="s">
        <v>192</v>
      </c>
      <c r="B1113" s="61" t="s">
        <v>3307</v>
      </c>
      <c r="C1113" s="61" t="s">
        <v>3277</v>
      </c>
      <c r="D1113" s="61" t="s">
        <v>2836</v>
      </c>
      <c r="E1113" s="61">
        <v>590.06904594599996</v>
      </c>
      <c r="F1113" s="59">
        <v>1686.0260635058721</v>
      </c>
      <c r="G1113" s="61">
        <v>3.3975369458128082</v>
      </c>
      <c r="H1113" s="61">
        <v>5728.3358423645332</v>
      </c>
      <c r="I1113" s="59">
        <v>0.35957662751921121</v>
      </c>
      <c r="J1113" s="60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  <c r="P1113" s="59">
        <v>0</v>
      </c>
      <c r="Q1113" s="59">
        <v>0.13400636149910108</v>
      </c>
      <c r="R1113" s="59">
        <v>0.52869589268427608</v>
      </c>
      <c r="S1113" s="59">
        <v>2.3233301064859629E-2</v>
      </c>
      <c r="T1113" s="59">
        <v>0.31406444475176326</v>
      </c>
      <c r="U1113" s="59">
        <v>0</v>
      </c>
      <c r="V1113" s="59">
        <v>0</v>
      </c>
      <c r="W1113" s="59">
        <v>0</v>
      </c>
      <c r="X1113" s="59">
        <v>1.0229085109467884</v>
      </c>
      <c r="Y1113" s="59">
        <v>0.81218993621544999</v>
      </c>
      <c r="Z1113" s="59">
        <v>9.2841956059532244E-2</v>
      </c>
      <c r="AA1113" s="59">
        <v>2.1261516654854713E-2</v>
      </c>
      <c r="AB1113" s="59">
        <v>7.3706591070163016E-2</v>
      </c>
      <c r="AC1113" s="59">
        <v>0.33732057416267947</v>
      </c>
      <c r="AD1113" s="60">
        <v>1.3049151805132667E-3</v>
      </c>
      <c r="AE1113" s="59">
        <v>0.65883717558358701</v>
      </c>
      <c r="AF1113" s="59">
        <v>0.2337692528487989</v>
      </c>
      <c r="AG1113" s="61">
        <v>1589.3</v>
      </c>
      <c r="AH1113" s="61">
        <v>12.444112288135592</v>
      </c>
      <c r="AI1113" s="61">
        <v>557.57616055854953</v>
      </c>
      <c r="AJ1113" s="61">
        <v>351.2037353515625</v>
      </c>
      <c r="AK1113" s="61">
        <v>414.81280517578125</v>
      </c>
      <c r="AL1113" s="59">
        <v>7.0330752451972997E-2</v>
      </c>
      <c r="AM1113" s="59">
        <v>0.25473713802258291</v>
      </c>
      <c r="AN1113" s="59">
        <v>0.67523877542368649</v>
      </c>
      <c r="AO1113" s="59">
        <v>0.33142307894913176</v>
      </c>
      <c r="AP1113" s="59">
        <v>0.43829616512991604</v>
      </c>
      <c r="AQ1113" s="59">
        <v>0.23058742181919459</v>
      </c>
      <c r="AR1113" s="59">
        <v>0.49296795708278962</v>
      </c>
      <c r="AS1113" s="59">
        <v>4.7565517241379309</v>
      </c>
      <c r="AT1113" s="59">
        <v>2.2413793103448274</v>
      </c>
    </row>
    <row r="1114" spans="1:46">
      <c r="A1114" s="61" t="s">
        <v>192</v>
      </c>
      <c r="B1114" s="61" t="s">
        <v>3308</v>
      </c>
      <c r="C1114" s="61" t="s">
        <v>3277</v>
      </c>
      <c r="D1114" s="61" t="s">
        <v>3277</v>
      </c>
      <c r="E1114" s="61">
        <v>275.95536752800001</v>
      </c>
      <c r="F1114" s="59">
        <v>2102.2044589450788</v>
      </c>
      <c r="G1114" s="61">
        <v>2.0208791208791208</v>
      </c>
      <c r="H1114" s="61">
        <v>4248.3010989010991</v>
      </c>
      <c r="I1114" s="59">
        <v>0.39967373572593801</v>
      </c>
      <c r="J1114" s="60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  <c r="P1114" s="59">
        <v>0</v>
      </c>
      <c r="Q1114" s="59">
        <v>0</v>
      </c>
      <c r="R1114" s="59">
        <v>0.16718872357086925</v>
      </c>
      <c r="S1114" s="59">
        <v>0.264487079091621</v>
      </c>
      <c r="T1114" s="59">
        <v>0.44028974158183243</v>
      </c>
      <c r="U1114" s="59">
        <v>0</v>
      </c>
      <c r="V1114" s="59">
        <v>0</v>
      </c>
      <c r="W1114" s="59">
        <v>0.12803445575567735</v>
      </c>
      <c r="X1114" s="59">
        <v>0.98966829798803679</v>
      </c>
      <c r="Y1114" s="59">
        <v>0.35164835164835168</v>
      </c>
      <c r="Z1114" s="59">
        <v>0.45054945054945061</v>
      </c>
      <c r="AA1114" s="59">
        <v>8.0586080586080605E-2</v>
      </c>
      <c r="AB1114" s="59">
        <v>0.11721611721611723</v>
      </c>
      <c r="AC1114" s="59">
        <v>0.63839042958129411</v>
      </c>
      <c r="AD1114" s="60">
        <v>1.7219503353271704E-2</v>
      </c>
      <c r="AE1114" s="59">
        <v>0.33768352365415982</v>
      </c>
      <c r="AF1114" s="59">
        <v>0.19992363436961283</v>
      </c>
      <c r="AG1114" s="61">
        <v>1597.3387644263407</v>
      </c>
      <c r="AH1114" s="61">
        <v>13.122668024439918</v>
      </c>
      <c r="AI1114" s="61">
        <v>367.31236805452284</v>
      </c>
      <c r="AJ1114" s="61">
        <v>286.00930786132813</v>
      </c>
      <c r="AK1114" s="61">
        <v>177.57440185546875</v>
      </c>
      <c r="AL1114" s="59">
        <v>8.968841672372517E-2</v>
      </c>
      <c r="AM1114" s="59">
        <v>0.26861227836954049</v>
      </c>
      <c r="AN1114" s="59">
        <v>0.6411815852143079</v>
      </c>
      <c r="AO1114" s="59">
        <v>0.10780728878912418</v>
      </c>
      <c r="AP1114" s="59">
        <v>3.9408546742242874E-2</v>
      </c>
      <c r="AQ1114" s="59">
        <v>0.61377679121539186</v>
      </c>
      <c r="AR1114" s="59">
        <v>0.92441544317563895</v>
      </c>
      <c r="AS1114" s="59">
        <v>2.6271428571428572</v>
      </c>
      <c r="AT1114" s="59">
        <v>5.4285714285714291E-2</v>
      </c>
    </row>
    <row r="1115" spans="1:46">
      <c r="A1115" s="61" t="s">
        <v>192</v>
      </c>
      <c r="B1115" s="61" t="s">
        <v>3309</v>
      </c>
      <c r="C1115" s="61" t="s">
        <v>3277</v>
      </c>
      <c r="D1115" s="61" t="s">
        <v>3310</v>
      </c>
      <c r="E1115" s="61">
        <v>431.60645417000001</v>
      </c>
      <c r="F1115" s="59">
        <v>339.09881326886585</v>
      </c>
      <c r="G1115" s="61">
        <v>5.9414545454545449</v>
      </c>
      <c r="H1115" s="61">
        <v>2014.7401854545453</v>
      </c>
      <c r="I1115" s="59">
        <v>0.24995409755799008</v>
      </c>
      <c r="J1115" s="60">
        <v>7.1735092551079224E-3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  <c r="P1115" s="59">
        <v>0</v>
      </c>
      <c r="Q1115" s="59">
        <v>0</v>
      </c>
      <c r="R1115" s="59">
        <v>0.57737989718135052</v>
      </c>
      <c r="S1115" s="59">
        <v>0.12675057613898241</v>
      </c>
      <c r="T1115" s="59">
        <v>0.10512320510547771</v>
      </c>
      <c r="U1115" s="59">
        <v>0</v>
      </c>
      <c r="V1115" s="59">
        <v>0</v>
      </c>
      <c r="W1115" s="59">
        <v>0.17089168587129935</v>
      </c>
      <c r="X1115" s="59">
        <v>0.35008262439561783</v>
      </c>
      <c r="Y1115" s="59">
        <v>0.76048951048951041</v>
      </c>
      <c r="Z1115" s="59">
        <v>0.14160839160839159</v>
      </c>
      <c r="AA1115" s="59">
        <v>0</v>
      </c>
      <c r="AB1115" s="59">
        <v>9.790209790209789E-2</v>
      </c>
      <c r="AC1115" s="59">
        <v>9.5048656588530497E-2</v>
      </c>
      <c r="AD1115" s="60">
        <v>3.672195360793194E-4</v>
      </c>
      <c r="AE1115" s="59">
        <v>0.90354366852316537</v>
      </c>
      <c r="AF1115" s="59">
        <v>0.378562457584669</v>
      </c>
      <c r="AG1115" s="61">
        <v>1635.4660784030089</v>
      </c>
      <c r="AH1115" s="61">
        <v>12.355547519166787</v>
      </c>
      <c r="AI1115" s="61">
        <v>590.87824375026833</v>
      </c>
      <c r="AJ1115" s="61">
        <v>447.74871826171875</v>
      </c>
      <c r="AK1115" s="61">
        <v>327.35406494140625</v>
      </c>
      <c r="AL1115" s="59">
        <v>0.30800628376988759</v>
      </c>
      <c r="AM1115" s="59">
        <v>0.4367404569111335</v>
      </c>
      <c r="AN1115" s="59">
        <v>0.25674430706347467</v>
      </c>
      <c r="AO1115" s="59">
        <v>0.13727783592564807</v>
      </c>
      <c r="AP1115" s="59">
        <v>0.55417961823571216</v>
      </c>
      <c r="AQ1115" s="59">
        <v>0.31003359358313554</v>
      </c>
      <c r="AR1115" s="59">
        <v>0.1162861864251178</v>
      </c>
      <c r="AS1115" s="59">
        <v>6.5356000000000005</v>
      </c>
      <c r="AT1115" s="59">
        <v>3.9887999999999999</v>
      </c>
    </row>
    <row r="1116" spans="1:46">
      <c r="A1116" s="61" t="s">
        <v>192</v>
      </c>
      <c r="B1116" s="61" t="s">
        <v>3312</v>
      </c>
      <c r="C1116" s="61" t="s">
        <v>3277</v>
      </c>
      <c r="D1116" s="61" t="s">
        <v>3313</v>
      </c>
      <c r="E1116" s="61">
        <v>308.10074508100001</v>
      </c>
      <c r="F1116" s="59">
        <v>1783.6599356798285</v>
      </c>
      <c r="G1116" s="61">
        <v>1.2956018518518517</v>
      </c>
      <c r="H1116" s="61">
        <v>2310.9131157407405</v>
      </c>
      <c r="I1116" s="59">
        <v>0.39020904055744149</v>
      </c>
      <c r="J1116" s="60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  <c r="P1116" s="59">
        <v>0</v>
      </c>
      <c r="Q1116" s="59">
        <v>0</v>
      </c>
      <c r="R1116" s="59">
        <v>0.22458459889226373</v>
      </c>
      <c r="S1116" s="59">
        <v>0.16562444166517776</v>
      </c>
      <c r="T1116" s="59">
        <v>0.5803108808290155</v>
      </c>
      <c r="U1116" s="59">
        <v>0</v>
      </c>
      <c r="V1116" s="59">
        <v>0</v>
      </c>
      <c r="W1116" s="59">
        <v>2.9480078613542973E-2</v>
      </c>
      <c r="X1116" s="59">
        <v>1.1434697159192424</v>
      </c>
      <c r="Y1116" s="59">
        <v>0.40468749999999998</v>
      </c>
      <c r="Z1116" s="59">
        <v>0.41718749999999999</v>
      </c>
      <c r="AA1116" s="59">
        <v>4.0625000000000001E-2</v>
      </c>
      <c r="AB1116" s="59">
        <v>0.13750000000000001</v>
      </c>
      <c r="AC1116" s="59">
        <v>0.80918349115597643</v>
      </c>
      <c r="AD1116" s="60">
        <v>1.3400035733428623E-2</v>
      </c>
      <c r="AE1116" s="59">
        <v>0.16794711452563874</v>
      </c>
      <c r="AF1116" s="59">
        <v>0.18166135880419707</v>
      </c>
      <c r="AG1116" s="61">
        <v>1607.2848447961046</v>
      </c>
      <c r="AH1116" s="61">
        <v>12.889661188882126</v>
      </c>
      <c r="AI1116" s="61">
        <v>460.74600229021257</v>
      </c>
      <c r="AJ1116" s="61">
        <v>341.9383544921875</v>
      </c>
      <c r="AK1116" s="61">
        <v>198.51690673828125</v>
      </c>
      <c r="AL1116" s="59">
        <v>0.12698768381658407</v>
      </c>
      <c r="AM1116" s="59">
        <v>0.3716316881022077</v>
      </c>
      <c r="AN1116" s="59">
        <v>0.50044507344331135</v>
      </c>
      <c r="AO1116" s="59">
        <v>0</v>
      </c>
      <c r="AP1116" s="59">
        <v>0.46616245592733258</v>
      </c>
      <c r="AQ1116" s="59">
        <v>0.49395369024501951</v>
      </c>
      <c r="AR1116" s="59">
        <v>0.92906914418438447</v>
      </c>
      <c r="AS1116" s="59">
        <v>2.0729629629629631</v>
      </c>
      <c r="AT1116" s="59">
        <v>0</v>
      </c>
    </row>
    <row r="1117" spans="1:46">
      <c r="A1117" s="61" t="s">
        <v>192</v>
      </c>
      <c r="B1117" s="61" t="s">
        <v>3315</v>
      </c>
      <c r="C1117" s="61" t="s">
        <v>3277</v>
      </c>
      <c r="D1117" s="61" t="s">
        <v>3316</v>
      </c>
      <c r="E1117" s="61">
        <v>713.24621684500005</v>
      </c>
      <c r="F1117" s="59">
        <v>6360.7288433218373</v>
      </c>
      <c r="G1117" s="61">
        <v>1.7646381578947368</v>
      </c>
      <c r="H1117" s="61">
        <v>11224.384828947368</v>
      </c>
      <c r="I1117" s="59">
        <v>0.41429769782831577</v>
      </c>
      <c r="J1117" s="60">
        <v>0</v>
      </c>
      <c r="K1117" s="59">
        <v>0.3509263248599741</v>
      </c>
      <c r="L1117" s="59">
        <v>0</v>
      </c>
      <c r="M1117" s="59">
        <v>0</v>
      </c>
      <c r="N1117" s="59">
        <v>0</v>
      </c>
      <c r="O1117" s="59">
        <v>0</v>
      </c>
      <c r="P1117" s="59">
        <v>0</v>
      </c>
      <c r="Q1117" s="59">
        <v>0</v>
      </c>
      <c r="R1117" s="59">
        <v>3.2852218871176217E-2</v>
      </c>
      <c r="S1117" s="59">
        <v>9.5002154243860409E-2</v>
      </c>
      <c r="T1117" s="59">
        <v>0.3357389056441189</v>
      </c>
      <c r="U1117" s="59">
        <v>0</v>
      </c>
      <c r="V1117" s="59">
        <v>2.5635501938819472E-2</v>
      </c>
      <c r="W1117" s="59">
        <v>0.15984489444205083</v>
      </c>
      <c r="X1117" s="59">
        <v>0.42688041755988448</v>
      </c>
      <c r="Y1117" s="59">
        <v>0.27947598253275102</v>
      </c>
      <c r="Z1117" s="59">
        <v>0.4716157205240174</v>
      </c>
      <c r="AA1117" s="59">
        <v>5.6768558951965052E-2</v>
      </c>
      <c r="AB1117" s="59">
        <v>0.19213973799126635</v>
      </c>
      <c r="AC1117" s="59">
        <v>0.52949948737067765</v>
      </c>
      <c r="AD1117" s="60">
        <v>2.0225556901854784E-2</v>
      </c>
      <c r="AE1117" s="59">
        <v>0.44347096653928603</v>
      </c>
      <c r="AF1117" s="59">
        <v>0.15042491283667875</v>
      </c>
      <c r="AG1117" s="61">
        <v>1599.4098992553656</v>
      </c>
      <c r="AH1117" s="61">
        <v>13.629113447218572</v>
      </c>
      <c r="AI1117" s="61">
        <v>282.01891883015162</v>
      </c>
      <c r="AJ1117" s="61">
        <v>148.51060485839844</v>
      </c>
      <c r="AK1117" s="61">
        <v>292.29396057128906</v>
      </c>
      <c r="AL1117" s="59">
        <v>0.15194612665369614</v>
      </c>
      <c r="AM1117" s="59">
        <v>0.28172248972989222</v>
      </c>
      <c r="AN1117" s="59">
        <v>0.56642431527652359</v>
      </c>
      <c r="AO1117" s="59">
        <v>0.57518706767869754</v>
      </c>
      <c r="AP1117" s="59">
        <v>0</v>
      </c>
      <c r="AQ1117" s="59">
        <v>0.42490586398141439</v>
      </c>
      <c r="AR1117" s="59">
        <v>0.85748904837356688</v>
      </c>
      <c r="AS1117" s="59">
        <v>2.8234210526315793</v>
      </c>
      <c r="AT1117" s="59">
        <v>0.3802631578947368</v>
      </c>
    </row>
    <row r="1118" spans="1:46">
      <c r="A1118" s="61" t="s">
        <v>192</v>
      </c>
      <c r="B1118" s="61" t="s">
        <v>3318</v>
      </c>
      <c r="C1118" s="61" t="s">
        <v>3277</v>
      </c>
      <c r="D1118" s="61" t="s">
        <v>3319</v>
      </c>
      <c r="E1118" s="61">
        <v>908.17192379100004</v>
      </c>
      <c r="F1118" s="59">
        <v>1433.2951714264736</v>
      </c>
      <c r="G1118" s="61">
        <v>1.452132196162047</v>
      </c>
      <c r="H1118" s="61">
        <v>2081.3340650319828</v>
      </c>
      <c r="I1118" s="59">
        <v>0.28434035680199682</v>
      </c>
      <c r="J1118" s="60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  <c r="P1118" s="59">
        <v>0</v>
      </c>
      <c r="Q1118" s="59">
        <v>0</v>
      </c>
      <c r="R1118" s="59">
        <v>0.13197651663405086</v>
      </c>
      <c r="S1118" s="59">
        <v>9.8160469667318964E-2</v>
      </c>
      <c r="T1118" s="59">
        <v>0.51318982387475531</v>
      </c>
      <c r="U1118" s="59">
        <v>7.3033268101761251E-2</v>
      </c>
      <c r="V1118" s="59">
        <v>0</v>
      </c>
      <c r="W1118" s="59">
        <v>0.18363992172211349</v>
      </c>
      <c r="X1118" s="59">
        <v>0.83253799280522711</v>
      </c>
      <c r="Y1118" s="59">
        <v>0.37125220458553798</v>
      </c>
      <c r="Z1118" s="59">
        <v>0.49029982363315699</v>
      </c>
      <c r="AA1118" s="59">
        <v>5.3791887125220463E-2</v>
      </c>
      <c r="AB1118" s="59">
        <v>8.4656084656084665E-2</v>
      </c>
      <c r="AC1118" s="59">
        <v>0.48674840320093965</v>
      </c>
      <c r="AD1118" s="60">
        <v>4.7793847735114893E-2</v>
      </c>
      <c r="AE1118" s="59">
        <v>0.44636957638939867</v>
      </c>
      <c r="AF1118" s="59">
        <v>0.14998261500026988</v>
      </c>
      <c r="AG1118" s="61">
        <v>1596.1633762124234</v>
      </c>
      <c r="AH1118" s="61">
        <v>13.937003508289193</v>
      </c>
      <c r="AI1118" s="61">
        <v>215.75111479621478</v>
      </c>
      <c r="AJ1118" s="61">
        <v>117.68427276611328</v>
      </c>
      <c r="AK1118" s="61">
        <v>289.03408050537109</v>
      </c>
      <c r="AL1118" s="59">
        <v>0.16551106245670705</v>
      </c>
      <c r="AM1118" s="59">
        <v>0.3318479597364829</v>
      </c>
      <c r="AN1118" s="59">
        <v>0.50327750509184976</v>
      </c>
      <c r="AO1118" s="59">
        <v>0.21953442379912494</v>
      </c>
      <c r="AP1118" s="59">
        <v>0.39543724111278117</v>
      </c>
      <c r="AQ1118" s="59">
        <v>0.38566486237313358</v>
      </c>
      <c r="AR1118" s="59">
        <v>0.7561853021070406</v>
      </c>
      <c r="AS1118" s="59">
        <v>2.0329850746268656</v>
      </c>
      <c r="AT1118" s="59">
        <v>0.11164179104477613</v>
      </c>
    </row>
    <row r="1119" spans="1:46">
      <c r="A1119" s="61" t="s">
        <v>192</v>
      </c>
      <c r="B1119" s="61" t="s">
        <v>3321</v>
      </c>
      <c r="C1119" s="61" t="s">
        <v>3277</v>
      </c>
      <c r="D1119" s="61" t="s">
        <v>3322</v>
      </c>
      <c r="E1119" s="61">
        <v>621.80526534800003</v>
      </c>
      <c r="F1119" s="59">
        <v>1146.1646351420309</v>
      </c>
      <c r="G1119" s="61">
        <v>5.1873529411764707</v>
      </c>
      <c r="H1119" s="61">
        <v>5945.5604911764704</v>
      </c>
      <c r="I1119" s="59">
        <v>0.5183988206611102</v>
      </c>
      <c r="J1119" s="60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  <c r="P1119" s="59">
        <v>0</v>
      </c>
      <c r="Q1119" s="59">
        <v>0</v>
      </c>
      <c r="R1119" s="59">
        <v>0.21284373182686717</v>
      </c>
      <c r="S1119" s="59">
        <v>0.42876131926559774</v>
      </c>
      <c r="T1119" s="59">
        <v>0.24042535515493893</v>
      </c>
      <c r="U1119" s="59">
        <v>0.11796959375259615</v>
      </c>
      <c r="V1119" s="59">
        <v>0</v>
      </c>
      <c r="W1119" s="59">
        <v>0</v>
      </c>
      <c r="X1119" s="59">
        <v>0.89414299484039228</v>
      </c>
      <c r="Y1119" s="59">
        <v>0.55992390615091947</v>
      </c>
      <c r="Z1119" s="59">
        <v>0.31832593532022835</v>
      </c>
      <c r="AA1119" s="59">
        <v>0.10145846544071022</v>
      </c>
      <c r="AB1119" s="59">
        <v>2.0291693088142045E-2</v>
      </c>
      <c r="AC1119" s="59">
        <v>0.48800816465385266</v>
      </c>
      <c r="AD1119" s="60">
        <v>0</v>
      </c>
      <c r="AE1119" s="59">
        <v>0.50881669218120995</v>
      </c>
      <c r="AF1119" s="59">
        <v>0.28364185674962505</v>
      </c>
      <c r="AG1119" s="61">
        <v>1580.3052515312781</v>
      </c>
      <c r="AH1119" s="61">
        <v>12.378107239682699</v>
      </c>
      <c r="AI1119" s="61">
        <v>571.53896060918305</v>
      </c>
      <c r="AJ1119" s="61">
        <v>444.36801147460938</v>
      </c>
      <c r="AK1119" s="61">
        <v>225.82864379882813</v>
      </c>
      <c r="AL1119" s="59">
        <v>0.21208408379461813</v>
      </c>
      <c r="AM1119" s="59">
        <v>0.40054742839884039</v>
      </c>
      <c r="AN1119" s="59">
        <v>0.38788269164143668</v>
      </c>
      <c r="AO1119" s="59">
        <v>0.2211303243356208</v>
      </c>
      <c r="AP1119" s="59">
        <v>0.13850799406112976</v>
      </c>
      <c r="AQ1119" s="59">
        <v>0.64087588543814467</v>
      </c>
      <c r="AR1119" s="59">
        <v>0.40256279412598511</v>
      </c>
      <c r="AS1119" s="59">
        <v>5.1873529411764707</v>
      </c>
      <c r="AT1119" s="59">
        <v>1.6470588235294117</v>
      </c>
    </row>
    <row r="1120" spans="1:46">
      <c r="A1120" s="61" t="s">
        <v>192</v>
      </c>
      <c r="B1120" s="61" t="s">
        <v>3326</v>
      </c>
      <c r="C1120" s="61" t="s">
        <v>3325</v>
      </c>
      <c r="D1120" s="61" t="s">
        <v>3327</v>
      </c>
      <c r="E1120" s="61">
        <v>844.13806025199995</v>
      </c>
      <c r="F1120" s="59">
        <v>1734.259661596958</v>
      </c>
      <c r="G1120" s="61">
        <v>0.92280701754385963</v>
      </c>
      <c r="H1120" s="61">
        <v>1600.3869859649124</v>
      </c>
      <c r="I1120" s="59">
        <v>7.6806083650190107E-2</v>
      </c>
      <c r="J1120" s="60">
        <v>0</v>
      </c>
      <c r="K1120" s="59">
        <v>0</v>
      </c>
      <c r="L1120" s="59">
        <v>1.7965779467680607E-2</v>
      </c>
      <c r="M1120" s="59">
        <v>0</v>
      </c>
      <c r="N1120" s="59">
        <v>0</v>
      </c>
      <c r="O1120" s="59">
        <v>0</v>
      </c>
      <c r="P1120" s="59">
        <v>0</v>
      </c>
      <c r="Q1120" s="59">
        <v>0</v>
      </c>
      <c r="R1120" s="59">
        <v>2.0247148288973383E-2</v>
      </c>
      <c r="S1120" s="59">
        <v>0</v>
      </c>
      <c r="T1120" s="59">
        <v>2.4144486692015209E-2</v>
      </c>
      <c r="U1120" s="59">
        <v>3.8593155893536124E-2</v>
      </c>
      <c r="V1120" s="59">
        <v>0.20769961977186313</v>
      </c>
      <c r="W1120" s="59">
        <v>0.69134980988593153</v>
      </c>
      <c r="X1120" s="59">
        <v>1.5389733840304183</v>
      </c>
      <c r="Y1120" s="59">
        <v>0.66213712168004946</v>
      </c>
      <c r="Z1120" s="59">
        <v>2.1618282890673253E-2</v>
      </c>
      <c r="AA1120" s="59">
        <v>0.12847436689314393</v>
      </c>
      <c r="AB1120" s="59">
        <v>0.1877702285361334</v>
      </c>
      <c r="AC1120" s="59">
        <v>0.3059885931558935</v>
      </c>
      <c r="AD1120" s="60">
        <v>0.15950570342205325</v>
      </c>
      <c r="AE1120" s="59">
        <v>0.48745247148288973</v>
      </c>
      <c r="AF1120" s="59">
        <v>0.12462416392952916</v>
      </c>
      <c r="AG1120" s="61">
        <v>1465.1961364813856</v>
      </c>
      <c r="AH1120" s="61">
        <v>12.668189623269928</v>
      </c>
      <c r="AI1120" s="61">
        <v>534.82096334434664</v>
      </c>
      <c r="AJ1120" s="61">
        <v>289.28594970703125</v>
      </c>
      <c r="AK1120" s="61">
        <v>517.57940673828125</v>
      </c>
      <c r="AL1120" s="59">
        <v>3.620557043817714E-2</v>
      </c>
      <c r="AM1120" s="59">
        <v>0.13245759818793232</v>
      </c>
      <c r="AN1120" s="59">
        <v>0.83139539969384679</v>
      </c>
      <c r="AO1120" s="59">
        <v>0.71907668731201713</v>
      </c>
      <c r="AP1120" s="59">
        <v>4.0499891676243134E-2</v>
      </c>
      <c r="AQ1120" s="59">
        <v>0.24048198933169598</v>
      </c>
      <c r="AR1120" s="59">
        <v>0.76996197718631176</v>
      </c>
      <c r="AS1120" s="59">
        <v>1.8456140350877193</v>
      </c>
      <c r="AT1120" s="59">
        <v>0</v>
      </c>
    </row>
    <row r="1121" spans="1:46">
      <c r="A1121" s="61" t="s">
        <v>192</v>
      </c>
      <c r="B1121" s="61" t="s">
        <v>3330</v>
      </c>
      <c r="C1121" s="61" t="s">
        <v>3325</v>
      </c>
      <c r="D1121" s="61" t="s">
        <v>3331</v>
      </c>
      <c r="E1121" s="61">
        <v>353.065060131</v>
      </c>
      <c r="F1121" s="59">
        <v>1644.828871696976</v>
      </c>
      <c r="G1121" s="61">
        <v>1.1709411764705882</v>
      </c>
      <c r="H1121" s="61">
        <v>1925.9978541176472</v>
      </c>
      <c r="I1121" s="59">
        <v>0.38822465588264854</v>
      </c>
      <c r="J1121" s="60">
        <v>0</v>
      </c>
      <c r="K1121" s="59">
        <v>0</v>
      </c>
      <c r="L1121" s="59">
        <v>1.7570223095595885E-2</v>
      </c>
      <c r="M1121" s="59">
        <v>0</v>
      </c>
      <c r="N1121" s="59">
        <v>0</v>
      </c>
      <c r="O1121" s="59">
        <v>0</v>
      </c>
      <c r="P1121" s="59">
        <v>0</v>
      </c>
      <c r="Q1121" s="59">
        <v>0</v>
      </c>
      <c r="R1121" s="59">
        <v>0.3882788116980696</v>
      </c>
      <c r="S1121" s="59">
        <v>4.0688937695064153E-2</v>
      </c>
      <c r="T1121" s="59">
        <v>0.27511270373367241</v>
      </c>
      <c r="U1121" s="59">
        <v>1.1559357299734135E-4</v>
      </c>
      <c r="V1121" s="59">
        <v>6.3345278002543054E-2</v>
      </c>
      <c r="W1121" s="59">
        <v>0.21488845220205754</v>
      </c>
      <c r="X1121" s="59">
        <v>0.95950969556917498</v>
      </c>
      <c r="Y1121" s="59">
        <v>0.69109947643979064</v>
      </c>
      <c r="Z1121" s="59">
        <v>3.2460732984293202E-2</v>
      </c>
      <c r="AA1121" s="59">
        <v>5.863874345549739E-2</v>
      </c>
      <c r="AB1121" s="59">
        <v>0.21780104712041889</v>
      </c>
      <c r="AC1121" s="59">
        <v>0.72430422988043808</v>
      </c>
      <c r="AD1121" s="60">
        <v>4.7121470913292475E-2</v>
      </c>
      <c r="AE1121" s="59">
        <v>0.20265246659298705</v>
      </c>
      <c r="AF1121" s="59">
        <v>0.28190271776842135</v>
      </c>
      <c r="AG1121" s="61">
        <v>1497.4952161587526</v>
      </c>
      <c r="AH1121" s="61">
        <v>13.344383416017008</v>
      </c>
      <c r="AI1121" s="61">
        <v>423.69983024427927</v>
      </c>
      <c r="AJ1121" s="61">
        <v>145.16749572753906</v>
      </c>
      <c r="AK1121" s="61">
        <v>439.13127136230469</v>
      </c>
      <c r="AL1121" s="59">
        <v>3.5935303242106358E-2</v>
      </c>
      <c r="AM1121" s="59">
        <v>0.16020418440446429</v>
      </c>
      <c r="AN1121" s="59">
        <v>0.80137496441879541</v>
      </c>
      <c r="AO1121" s="59">
        <v>0</v>
      </c>
      <c r="AP1121" s="59">
        <v>0.57018527952130338</v>
      </c>
      <c r="AQ1121" s="59">
        <v>0.42732917254406277</v>
      </c>
      <c r="AR1121" s="59">
        <v>0.79373053350748513</v>
      </c>
      <c r="AS1121" s="59">
        <v>1.9905999999999999</v>
      </c>
      <c r="AT1121" s="59">
        <v>0.22</v>
      </c>
    </row>
    <row r="1122" spans="1:46">
      <c r="A1122" s="61" t="s">
        <v>192</v>
      </c>
      <c r="B1122" s="61" t="s">
        <v>3333</v>
      </c>
      <c r="C1122" s="61" t="s">
        <v>3325</v>
      </c>
      <c r="D1122" s="61" t="s">
        <v>3334</v>
      </c>
      <c r="E1122" s="61">
        <v>417.15947063300001</v>
      </c>
      <c r="F1122" s="59">
        <v>1566.7114873045994</v>
      </c>
      <c r="G1122" s="61">
        <v>1.4152173913043478</v>
      </c>
      <c r="H1122" s="61">
        <v>2217.2373439897697</v>
      </c>
      <c r="I1122" s="59">
        <v>0.12053853799584349</v>
      </c>
      <c r="J1122" s="60">
        <v>0</v>
      </c>
      <c r="K1122" s="59">
        <v>0</v>
      </c>
      <c r="L1122" s="59">
        <v>9.013031987605942E-2</v>
      </c>
      <c r="M1122" s="59">
        <v>0</v>
      </c>
      <c r="N1122" s="59">
        <v>0</v>
      </c>
      <c r="O1122" s="59">
        <v>0</v>
      </c>
      <c r="P1122" s="59">
        <v>0</v>
      </c>
      <c r="Q1122" s="59">
        <v>0</v>
      </c>
      <c r="R1122" s="59">
        <v>3.1440809259090492E-2</v>
      </c>
      <c r="S1122" s="59">
        <v>0</v>
      </c>
      <c r="T1122" s="59">
        <v>9.4778091679577139E-3</v>
      </c>
      <c r="U1122" s="59">
        <v>0</v>
      </c>
      <c r="V1122" s="59">
        <v>0.25535405085209151</v>
      </c>
      <c r="W1122" s="59">
        <v>0.61359701084480078</v>
      </c>
      <c r="X1122" s="59">
        <v>0.69756935032077338</v>
      </c>
      <c r="Y1122" s="59">
        <v>0.88082901554404158</v>
      </c>
      <c r="Z1122" s="59">
        <v>8.5492227979274624E-2</v>
      </c>
      <c r="AA1122" s="59">
        <v>3.3678756476683946E-2</v>
      </c>
      <c r="AB1122" s="59">
        <v>0</v>
      </c>
      <c r="AC1122" s="59">
        <v>0.20267461823439054</v>
      </c>
      <c r="AD1122" s="60">
        <v>0.30297280202403543</v>
      </c>
      <c r="AE1122" s="59">
        <v>0.46281738501852354</v>
      </c>
      <c r="AF1122" s="59">
        <v>0.26529422868446151</v>
      </c>
      <c r="AG1122" s="61">
        <v>1455.4482603479305</v>
      </c>
      <c r="AH1122" s="61">
        <v>14.083282843431313</v>
      </c>
      <c r="AI1122" s="61">
        <v>176.00872942800828</v>
      </c>
      <c r="AJ1122" s="61">
        <v>12.120946884155273</v>
      </c>
      <c r="AK1122" s="61">
        <v>406.0578556060791</v>
      </c>
      <c r="AL1122" s="59">
        <v>0.11311621411446666</v>
      </c>
      <c r="AM1122" s="59">
        <v>0.22713136502984302</v>
      </c>
      <c r="AN1122" s="59">
        <v>0.66026908026815179</v>
      </c>
      <c r="AO1122" s="59">
        <v>0</v>
      </c>
      <c r="AP1122" s="59">
        <v>0.47254111167818263</v>
      </c>
      <c r="AQ1122" s="59">
        <v>0.52273174972897252</v>
      </c>
      <c r="AR1122" s="59">
        <v>0.58733170687629888</v>
      </c>
      <c r="AS1122" s="59">
        <v>2.4058695652173911</v>
      </c>
      <c r="AT1122" s="59">
        <v>0</v>
      </c>
    </row>
    <row r="1123" spans="1:46">
      <c r="A1123" s="61" t="s">
        <v>192</v>
      </c>
      <c r="B1123" s="61" t="s">
        <v>3336</v>
      </c>
      <c r="C1123" s="61" t="s">
        <v>3325</v>
      </c>
      <c r="D1123" s="61" t="s">
        <v>1049</v>
      </c>
      <c r="E1123" s="61">
        <v>1289.9761188299999</v>
      </c>
      <c r="F1123" s="59">
        <v>205.05187759547962</v>
      </c>
      <c r="G1123" s="61">
        <v>22.951562500000001</v>
      </c>
      <c r="H1123" s="61">
        <v>4706.2609843750006</v>
      </c>
      <c r="I1123" s="59">
        <v>1.1788866952594767E-2</v>
      </c>
      <c r="J1123" s="60">
        <v>0</v>
      </c>
      <c r="K1123" s="59">
        <v>0</v>
      </c>
      <c r="L1123" s="59">
        <v>3.2802547770700664E-2</v>
      </c>
      <c r="M1123" s="59">
        <v>0</v>
      </c>
      <c r="N1123" s="59">
        <v>0</v>
      </c>
      <c r="O1123" s="59">
        <v>0</v>
      </c>
      <c r="P1123" s="59">
        <v>1.6242038216560523E-2</v>
      </c>
      <c r="Q1123" s="59">
        <v>0</v>
      </c>
      <c r="R1123" s="59">
        <v>0.25636942675159258</v>
      </c>
      <c r="S1123" s="59">
        <v>3.9808917197452255E-2</v>
      </c>
      <c r="T1123" s="59">
        <v>0.2980891719745225</v>
      </c>
      <c r="U1123" s="59">
        <v>1.9108280254777083E-3</v>
      </c>
      <c r="V1123" s="59">
        <v>0.22515923566878998</v>
      </c>
      <c r="W1123" s="59">
        <v>0.12961783439490457</v>
      </c>
      <c r="X1123" s="59">
        <v>0.33732725168493438</v>
      </c>
      <c r="Y1123" s="59">
        <v>0.45711402623612502</v>
      </c>
      <c r="Z1123" s="59">
        <v>3.1281533804238142E-2</v>
      </c>
      <c r="AA1123" s="59">
        <v>1.1099899091826435E-2</v>
      </c>
      <c r="AB1123" s="59">
        <v>0.50050454086781027</v>
      </c>
      <c r="AC1123" s="59">
        <v>1.2753307463634919E-2</v>
      </c>
      <c r="AD1123" s="60">
        <v>4.6973926067125056E-3</v>
      </c>
      <c r="AE1123" s="59">
        <v>0.98067715070233952</v>
      </c>
      <c r="AF1123" s="59">
        <v>0.68322195049577339</v>
      </c>
      <c r="AG1123" s="61">
        <v>1388.55919395466</v>
      </c>
      <c r="AH1123" s="61">
        <v>13.715943615578375</v>
      </c>
      <c r="AI1123" s="61">
        <v>301.23041566866129</v>
      </c>
      <c r="AJ1123" s="61">
        <v>59.06500244140625</v>
      </c>
      <c r="AK1123" s="61">
        <v>684.7294921875</v>
      </c>
      <c r="AL1123" s="59">
        <v>6.8169866648197144E-2</v>
      </c>
      <c r="AM1123" s="59">
        <v>0.14002197200660252</v>
      </c>
      <c r="AN1123" s="59">
        <v>0.79163287218542511</v>
      </c>
      <c r="AO1123" s="59">
        <v>0.56837292512437854</v>
      </c>
      <c r="AP1123" s="59">
        <v>0.28818362958313903</v>
      </c>
      <c r="AQ1123" s="59">
        <v>0.14326815613270713</v>
      </c>
      <c r="AR1123" s="59">
        <v>1.815417432545896E-2</v>
      </c>
      <c r="AS1123" s="59">
        <v>27.541875000000001</v>
      </c>
      <c r="AT1123" s="59">
        <v>26.560625000000002</v>
      </c>
    </row>
    <row r="1124" spans="1:46">
      <c r="A1124" s="61" t="s">
        <v>192</v>
      </c>
      <c r="B1124" s="61" t="s">
        <v>3337</v>
      </c>
      <c r="C1124" s="61" t="s">
        <v>3325</v>
      </c>
      <c r="D1124" s="61" t="s">
        <v>3338</v>
      </c>
      <c r="E1124" s="61">
        <v>497.23993216299999</v>
      </c>
      <c r="F1124" s="59">
        <v>2414.9125196699292</v>
      </c>
      <c r="G1124" s="61">
        <v>1.4475</v>
      </c>
      <c r="H1124" s="61">
        <v>3495.5858722222224</v>
      </c>
      <c r="I1124" s="59">
        <v>0.42563807330646708</v>
      </c>
      <c r="J1124" s="60">
        <v>0</v>
      </c>
      <c r="K1124" s="59">
        <v>9.0152284263959381E-2</v>
      </c>
      <c r="L1124" s="59">
        <v>0.12598984771573604</v>
      </c>
      <c r="M1124" s="59">
        <v>0</v>
      </c>
      <c r="N1124" s="59">
        <v>0</v>
      </c>
      <c r="O1124" s="59">
        <v>0</v>
      </c>
      <c r="P1124" s="59">
        <v>0</v>
      </c>
      <c r="Q1124" s="59">
        <v>0</v>
      </c>
      <c r="R1124" s="59">
        <v>0.16791878172588831</v>
      </c>
      <c r="S1124" s="59">
        <v>0.02</v>
      </c>
      <c r="T1124" s="59">
        <v>9.0761421319796948E-2</v>
      </c>
      <c r="U1124" s="59">
        <v>4.629441624365483E-2</v>
      </c>
      <c r="V1124" s="59">
        <v>0.14456852791878172</v>
      </c>
      <c r="W1124" s="59">
        <v>0.31431472081218276</v>
      </c>
      <c r="X1124" s="59">
        <v>0.34446363461907509</v>
      </c>
      <c r="Y1124" s="59">
        <v>0.72701949860724224</v>
      </c>
      <c r="Z1124" s="59">
        <v>0.15320334261838436</v>
      </c>
      <c r="AA1124" s="59">
        <v>7.5208913649025058E-2</v>
      </c>
      <c r="AB1124" s="59">
        <v>4.4568245125348183E-2</v>
      </c>
      <c r="AC1124" s="59">
        <v>0.6434465553636538</v>
      </c>
      <c r="AD1124" s="60">
        <v>0.21723277681826905</v>
      </c>
      <c r="AE1124" s="59">
        <v>0.11168681635002879</v>
      </c>
      <c r="AF1124" s="59">
        <v>0.20959700389838298</v>
      </c>
      <c r="AG1124" s="61">
        <v>1477.8128537290906</v>
      </c>
      <c r="AH1124" s="61">
        <v>13.564298830335806</v>
      </c>
      <c r="AI1124" s="61">
        <v>365.19830452476771</v>
      </c>
      <c r="AJ1124" s="61">
        <v>46.933696746826172</v>
      </c>
      <c r="AK1124" s="61">
        <v>659.96370315551758</v>
      </c>
      <c r="AL1124" s="59">
        <v>8.3712102161487154E-2</v>
      </c>
      <c r="AM1124" s="59">
        <v>0.26923622046532358</v>
      </c>
      <c r="AN1124" s="59">
        <v>0.64644345558037308</v>
      </c>
      <c r="AO1124" s="59">
        <v>0</v>
      </c>
      <c r="AP1124" s="59">
        <v>0.68302036508336517</v>
      </c>
      <c r="AQ1124" s="59">
        <v>0.31637141312381861</v>
      </c>
      <c r="AR1124" s="59">
        <v>0.72922663596238724</v>
      </c>
      <c r="AS1124" s="59">
        <v>2.3159999999999998</v>
      </c>
      <c r="AT1124" s="59">
        <v>0.12711111111111112</v>
      </c>
    </row>
    <row r="1125" spans="1:46">
      <c r="A1125" s="61" t="s">
        <v>192</v>
      </c>
      <c r="B1125" s="61" t="s">
        <v>3340</v>
      </c>
      <c r="C1125" s="61" t="s">
        <v>3325</v>
      </c>
      <c r="D1125" s="61" t="s">
        <v>3341</v>
      </c>
      <c r="E1125" s="61">
        <v>381.98411248000002</v>
      </c>
      <c r="F1125" s="59">
        <v>1208.5187089932128</v>
      </c>
      <c r="G1125" s="61">
        <v>2.6192592592592594</v>
      </c>
      <c r="H1125" s="61">
        <v>3165.4238185185186</v>
      </c>
      <c r="I1125" s="59">
        <v>2.5452488687782805E-2</v>
      </c>
      <c r="J1125" s="60">
        <v>0</v>
      </c>
      <c r="K1125" s="59">
        <v>0</v>
      </c>
      <c r="L1125" s="59">
        <v>2.649786544972766E-2</v>
      </c>
      <c r="M1125" s="59">
        <v>0</v>
      </c>
      <c r="N1125" s="59">
        <v>0</v>
      </c>
      <c r="O1125" s="59">
        <v>0</v>
      </c>
      <c r="P1125" s="59">
        <v>0.66244663624319144</v>
      </c>
      <c r="Q1125" s="59">
        <v>0</v>
      </c>
      <c r="R1125" s="59">
        <v>0</v>
      </c>
      <c r="S1125" s="59">
        <v>0</v>
      </c>
      <c r="T1125" s="59">
        <v>5.3437361990284107E-2</v>
      </c>
      <c r="U1125" s="59">
        <v>0</v>
      </c>
      <c r="V1125" s="59">
        <v>3.7097011629618724E-2</v>
      </c>
      <c r="W1125" s="59">
        <v>0.22052112468717797</v>
      </c>
      <c r="X1125" s="59">
        <v>0.30542986425339369</v>
      </c>
      <c r="Y1125" s="59">
        <v>0.85185185185185186</v>
      </c>
      <c r="Z1125" s="59">
        <v>0.11574074074074073</v>
      </c>
      <c r="AA1125" s="59">
        <v>3.2407407407407406E-2</v>
      </c>
      <c r="AB1125" s="59">
        <v>0</v>
      </c>
      <c r="AC1125" s="59">
        <v>8.7528280542986434E-2</v>
      </c>
      <c r="AD1125" s="60">
        <v>0.41148190045248872</v>
      </c>
      <c r="AE1125" s="59">
        <v>0.48048642533936647</v>
      </c>
      <c r="AF1125" s="59">
        <v>0.18513859003416736</v>
      </c>
      <c r="AG1125" s="61">
        <v>1462.9652914210872</v>
      </c>
      <c r="AH1125" s="61">
        <v>13.381956450556647</v>
      </c>
      <c r="AI1125" s="61">
        <v>339.31937936089963</v>
      </c>
      <c r="AJ1125" s="61">
        <v>44.730907440185547</v>
      </c>
      <c r="AK1125" s="61">
        <v>643.3032112121582</v>
      </c>
      <c r="AL1125" s="59">
        <v>6.8392896841666037E-2</v>
      </c>
      <c r="AM1125" s="59">
        <v>0.14153075542593571</v>
      </c>
      <c r="AN1125" s="59">
        <v>0.79224499164437079</v>
      </c>
      <c r="AO1125" s="59">
        <v>0</v>
      </c>
      <c r="AP1125" s="59">
        <v>0.76181178874353372</v>
      </c>
      <c r="AQ1125" s="59">
        <v>0.2403568551684388</v>
      </c>
      <c r="AR1125" s="59">
        <v>0.53733031674208143</v>
      </c>
      <c r="AS1125" s="59">
        <v>3.9288888888888889</v>
      </c>
      <c r="AT1125" s="59">
        <v>0</v>
      </c>
    </row>
    <row r="1126" spans="1:46">
      <c r="A1126" s="61" t="s">
        <v>192</v>
      </c>
      <c r="B1126" s="61" t="s">
        <v>3343</v>
      </c>
      <c r="C1126" s="61" t="s">
        <v>3325</v>
      </c>
      <c r="D1126" s="61" t="s">
        <v>3344</v>
      </c>
      <c r="E1126" s="61">
        <v>1457.60395993</v>
      </c>
      <c r="F1126" s="59">
        <v>254.21329241185924</v>
      </c>
      <c r="G1126" s="61">
        <v>17.101169590643273</v>
      </c>
      <c r="H1126" s="61">
        <v>4347.3446257309934</v>
      </c>
      <c r="I1126" s="59">
        <v>0.35064801832917264</v>
      </c>
      <c r="J1126" s="60">
        <v>0</v>
      </c>
      <c r="K1126" s="59">
        <v>0</v>
      </c>
      <c r="L1126" s="59">
        <v>1.9303771908569582E-2</v>
      </c>
      <c r="M1126" s="59">
        <v>0</v>
      </c>
      <c r="N1126" s="59">
        <v>0</v>
      </c>
      <c r="O1126" s="59">
        <v>0</v>
      </c>
      <c r="P1126" s="59">
        <v>0</v>
      </c>
      <c r="Q1126" s="59">
        <v>0</v>
      </c>
      <c r="R1126" s="59">
        <v>9.8861158226314513E-2</v>
      </c>
      <c r="S1126" s="59">
        <v>6.9057426702204994E-2</v>
      </c>
      <c r="T1126" s="59">
        <v>0.12777643162910912</v>
      </c>
      <c r="U1126" s="59">
        <v>0.64098215006865356</v>
      </c>
      <c r="V1126" s="59">
        <v>3.0449882885065831E-2</v>
      </c>
      <c r="W1126" s="59">
        <v>1.3569178580082384E-2</v>
      </c>
      <c r="X1126" s="59">
        <v>0.19269568785692301</v>
      </c>
      <c r="Y1126" s="59">
        <v>0.22094055013309671</v>
      </c>
      <c r="Z1126" s="59">
        <v>3.4605146406388648E-2</v>
      </c>
      <c r="AA1126" s="59">
        <v>0.4960070984915706</v>
      </c>
      <c r="AB1126" s="59">
        <v>0.24844720496894412</v>
      </c>
      <c r="AC1126" s="59">
        <v>2.7818623260267412E-2</v>
      </c>
      <c r="AD1126" s="60">
        <v>1.4892452894709847E-2</v>
      </c>
      <c r="AE1126" s="59">
        <v>0.95568170160380272</v>
      </c>
      <c r="AF1126" s="59">
        <v>0.40124753779352201</v>
      </c>
      <c r="AG1126" s="61">
        <v>1392.2388526839306</v>
      </c>
      <c r="AH1126" s="61">
        <v>13.924359458068942</v>
      </c>
      <c r="AI1126" s="61">
        <v>263.8318832288806</v>
      </c>
      <c r="AJ1126" s="61">
        <v>58.085205078125</v>
      </c>
      <c r="AK1126" s="61">
        <v>654.89947509765625</v>
      </c>
      <c r="AL1126" s="59">
        <v>8.0740381636759437E-2</v>
      </c>
      <c r="AM1126" s="59">
        <v>0.13420998115935051</v>
      </c>
      <c r="AN1126" s="59">
        <v>0.7846352860175575</v>
      </c>
      <c r="AO1126" s="59">
        <v>0.77730304743025758</v>
      </c>
      <c r="AP1126" s="59">
        <v>0.22228260138340994</v>
      </c>
      <c r="AQ1126" s="59">
        <v>0</v>
      </c>
      <c r="AR1126" s="59">
        <v>2.0517730738980267E-2</v>
      </c>
      <c r="AS1126" s="59">
        <v>15.391052631578948</v>
      </c>
      <c r="AT1126" s="59">
        <v>8.7168421052631579</v>
      </c>
    </row>
    <row r="1127" spans="1:46">
      <c r="A1127" s="61" t="s">
        <v>192</v>
      </c>
      <c r="B1127" s="61" t="s">
        <v>3346</v>
      </c>
      <c r="C1127" s="61" t="s">
        <v>3325</v>
      </c>
      <c r="D1127" s="61" t="s">
        <v>3347</v>
      </c>
      <c r="E1127" s="61">
        <v>1115.10002175</v>
      </c>
      <c r="F1127" s="59">
        <v>290.63775473816287</v>
      </c>
      <c r="G1127" s="61">
        <v>10.973188405797103</v>
      </c>
      <c r="H1127" s="61">
        <v>3189.2228405797105</v>
      </c>
      <c r="I1127" s="59">
        <v>0.70184243544872216</v>
      </c>
      <c r="J1127" s="60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  <c r="P1127" s="59">
        <v>0</v>
      </c>
      <c r="Q1127" s="59">
        <v>0</v>
      </c>
      <c r="R1127" s="59">
        <v>0.74142802330042901</v>
      </c>
      <c r="S1127" s="59">
        <v>0</v>
      </c>
      <c r="T1127" s="59">
        <v>0.25857197669957094</v>
      </c>
      <c r="U1127" s="59">
        <v>0</v>
      </c>
      <c r="V1127" s="59">
        <v>0</v>
      </c>
      <c r="W1127" s="59">
        <v>0</v>
      </c>
      <c r="X1127" s="59">
        <v>0.44509014065905039</v>
      </c>
      <c r="Y1127" s="59">
        <v>0.8026706231454005</v>
      </c>
      <c r="Z1127" s="59">
        <v>1.1127596439169139E-2</v>
      </c>
      <c r="AA1127" s="59">
        <v>2.0029673590504452E-2</v>
      </c>
      <c r="AB1127" s="59">
        <v>0.16617210682492578</v>
      </c>
      <c r="AC1127" s="59">
        <v>5.7188139734530803E-2</v>
      </c>
      <c r="AD1127" s="60">
        <v>5.9433401571683286E-4</v>
      </c>
      <c r="AE1127" s="59">
        <v>0.94033546853331573</v>
      </c>
      <c r="AF1127" s="59">
        <v>0.27159895443702159</v>
      </c>
      <c r="AG1127" s="61">
        <v>1443.2380551816959</v>
      </c>
      <c r="AH1127" s="61">
        <v>12.207218483624946</v>
      </c>
      <c r="AI1127" s="61">
        <v>660.42556981019948</v>
      </c>
      <c r="AJ1127" s="61">
        <v>124.48654174804688</v>
      </c>
      <c r="AK1127" s="61">
        <v>1096.4564514160156</v>
      </c>
      <c r="AL1127" s="59">
        <v>2.0906196345879501E-2</v>
      </c>
      <c r="AM1127" s="59">
        <v>9.4834542137340785E-2</v>
      </c>
      <c r="AN1127" s="59">
        <v>0.88473005179546349</v>
      </c>
      <c r="AO1127" s="59">
        <v>1.0004707902786838</v>
      </c>
      <c r="AP1127" s="59">
        <v>0</v>
      </c>
      <c r="AQ1127" s="59">
        <v>0</v>
      </c>
      <c r="AR1127" s="59">
        <v>3.6320412071584228E-2</v>
      </c>
      <c r="AS1127" s="59">
        <v>13.167826086956522</v>
      </c>
      <c r="AT1127" s="59">
        <v>0.70304347826086966</v>
      </c>
    </row>
    <row r="1128" spans="1:46">
      <c r="A1128" s="61" t="s">
        <v>192</v>
      </c>
      <c r="B1128" s="61" t="s">
        <v>3349</v>
      </c>
      <c r="C1128" s="61" t="s">
        <v>3325</v>
      </c>
      <c r="D1128" s="61" t="s">
        <v>3350</v>
      </c>
      <c r="E1128" s="61">
        <v>1294.4534841899999</v>
      </c>
      <c r="F1128" s="59">
        <v>146.39350181802806</v>
      </c>
      <c r="G1128" s="61">
        <v>30.323076923076922</v>
      </c>
      <c r="H1128" s="61">
        <v>4439.1014166666655</v>
      </c>
      <c r="I1128" s="59">
        <v>2.8433113478775553E-2</v>
      </c>
      <c r="J1128" s="60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  <c r="P1128" s="59">
        <v>0</v>
      </c>
      <c r="Q1128" s="59">
        <v>0</v>
      </c>
      <c r="R1128" s="59">
        <v>0.45413758723828507</v>
      </c>
      <c r="S1128" s="59">
        <v>0</v>
      </c>
      <c r="T1128" s="59">
        <v>0.14705882352941177</v>
      </c>
      <c r="U1128" s="59">
        <v>0.2163509471585244</v>
      </c>
      <c r="V1128" s="59">
        <v>7.477567298105682E-2</v>
      </c>
      <c r="W1128" s="59">
        <v>0.10767696909272183</v>
      </c>
      <c r="X1128" s="59">
        <v>9.1746998139692212E-2</v>
      </c>
      <c r="Y1128" s="59">
        <v>0.31336405529953915</v>
      </c>
      <c r="Z1128" s="59">
        <v>0</v>
      </c>
      <c r="AA1128" s="59">
        <v>0.61290322580645151</v>
      </c>
      <c r="AB1128" s="59">
        <v>7.3732718894009217E-2</v>
      </c>
      <c r="AC1128" s="59">
        <v>1.7842042956198206E-2</v>
      </c>
      <c r="AD1128" s="60">
        <v>1.8814476577033654E-3</v>
      </c>
      <c r="AE1128" s="59">
        <v>0.97928293590394044</v>
      </c>
      <c r="AF1128" s="59">
        <v>0.36543607458865413</v>
      </c>
      <c r="AG1128" s="61">
        <v>1456.5864683440382</v>
      </c>
      <c r="AH1128" s="61">
        <v>12.131838025788381</v>
      </c>
      <c r="AI1128" s="61">
        <v>694.22712523312202</v>
      </c>
      <c r="AJ1128" s="61">
        <v>201.64137268066406</v>
      </c>
      <c r="AK1128" s="61">
        <v>892.52427673339844</v>
      </c>
      <c r="AL1128" s="59">
        <v>2.5010554952662939E-2</v>
      </c>
      <c r="AM1128" s="59">
        <v>8.3626025440178012E-2</v>
      </c>
      <c r="AN1128" s="59">
        <v>0.89164076893981947</v>
      </c>
      <c r="AO1128" s="59">
        <v>1.0002773493326604</v>
      </c>
      <c r="AP1128" s="59">
        <v>0</v>
      </c>
      <c r="AQ1128" s="59">
        <v>0</v>
      </c>
      <c r="AR1128" s="59">
        <v>1.2683916793505834E-2</v>
      </c>
      <c r="AS1128" s="59">
        <v>39.42</v>
      </c>
      <c r="AT1128" s="59">
        <v>37.748333333333335</v>
      </c>
    </row>
    <row r="1129" spans="1:46">
      <c r="A1129" s="61" t="s">
        <v>192</v>
      </c>
      <c r="B1129" s="61" t="s">
        <v>3352</v>
      </c>
      <c r="C1129" s="61" t="s">
        <v>3325</v>
      </c>
      <c r="D1129" s="61" t="s">
        <v>3353</v>
      </c>
      <c r="E1129" s="61">
        <v>271.819843037</v>
      </c>
      <c r="F1129" s="59">
        <v>1701.2904620535714</v>
      </c>
      <c r="G1129" s="61">
        <v>1.0821256038647342</v>
      </c>
      <c r="H1129" s="61">
        <v>1841.0099685990338</v>
      </c>
      <c r="I1129" s="59">
        <v>0.16361607142857143</v>
      </c>
      <c r="J1129" s="60">
        <v>0</v>
      </c>
      <c r="K1129" s="59">
        <v>0</v>
      </c>
      <c r="L1129" s="59">
        <v>0.11383928571428574</v>
      </c>
      <c r="M1129" s="59">
        <v>0</v>
      </c>
      <c r="N1129" s="59">
        <v>0</v>
      </c>
      <c r="O1129" s="59">
        <v>0</v>
      </c>
      <c r="P1129" s="59">
        <v>0</v>
      </c>
      <c r="Q1129" s="59">
        <v>0</v>
      </c>
      <c r="R1129" s="59">
        <v>4.9776785714285718E-2</v>
      </c>
      <c r="S1129" s="59">
        <v>0</v>
      </c>
      <c r="T1129" s="59">
        <v>0.21026785714285715</v>
      </c>
      <c r="U1129" s="59">
        <v>0</v>
      </c>
      <c r="V1129" s="59">
        <v>0.18080357142857142</v>
      </c>
      <c r="W1129" s="59">
        <v>0.4453125</v>
      </c>
      <c r="X1129" s="59">
        <v>0.5446428571428571</v>
      </c>
      <c r="Y1129" s="59">
        <v>0.67213114754098358</v>
      </c>
      <c r="Z1129" s="59">
        <v>8.6065573770491816E-2</v>
      </c>
      <c r="AA1129" s="59">
        <v>1.2295081967213115E-2</v>
      </c>
      <c r="AB1129" s="59">
        <v>0.22950819672131148</v>
      </c>
      <c r="AC1129" s="59">
        <v>0.71897321428571437</v>
      </c>
      <c r="AD1129" s="60">
        <v>0.16049107142857144</v>
      </c>
      <c r="AE1129" s="59">
        <v>7.0535714285714299E-2</v>
      </c>
      <c r="AF1129" s="59">
        <v>0.16481504624333787</v>
      </c>
      <c r="AG1129" s="61">
        <v>1474.0952161913524</v>
      </c>
      <c r="AH1129" s="61">
        <v>13.830091996320148</v>
      </c>
      <c r="AI1129" s="61">
        <v>333.99799873209952</v>
      </c>
      <c r="AJ1129" s="61">
        <v>72.698104858398438</v>
      </c>
      <c r="AK1129" s="61">
        <v>557.88740539550781</v>
      </c>
      <c r="AL1129" s="59">
        <v>1.7934673000809646E-2</v>
      </c>
      <c r="AM1129" s="59">
        <v>7.5877462695733117E-2</v>
      </c>
      <c r="AN1129" s="59">
        <v>0.9061608499511643</v>
      </c>
      <c r="AO1129" s="59">
        <v>0</v>
      </c>
      <c r="AP1129" s="59">
        <v>0.59920202359115304</v>
      </c>
      <c r="AQ1129" s="59">
        <v>0.40077096205655405</v>
      </c>
      <c r="AR1129" s="59">
        <v>0.75892857142857151</v>
      </c>
      <c r="AS1129" s="59">
        <v>1.9478260869565216</v>
      </c>
      <c r="AT1129" s="59">
        <v>0</v>
      </c>
    </row>
    <row r="1130" spans="1:46">
      <c r="A1130" s="61" t="s">
        <v>192</v>
      </c>
      <c r="B1130" s="61" t="s">
        <v>3355</v>
      </c>
      <c r="C1130" s="61" t="s">
        <v>3325</v>
      </c>
      <c r="D1130" s="61" t="s">
        <v>3356</v>
      </c>
      <c r="E1130" s="61">
        <v>675.55991403400003</v>
      </c>
      <c r="F1130" s="59">
        <v>1375.5252455306631</v>
      </c>
      <c r="G1130" s="61">
        <v>1.464457332228666</v>
      </c>
      <c r="H1130" s="61">
        <v>2014.3980314830158</v>
      </c>
      <c r="I1130" s="59">
        <v>7.6601040959493091E-2</v>
      </c>
      <c r="J1130" s="60">
        <v>0</v>
      </c>
      <c r="K1130" s="59">
        <v>0</v>
      </c>
      <c r="L1130" s="59">
        <v>6.3735008566533413E-2</v>
      </c>
      <c r="M1130" s="59">
        <v>0</v>
      </c>
      <c r="N1130" s="59">
        <v>0</v>
      </c>
      <c r="O1130" s="59">
        <v>0</v>
      </c>
      <c r="P1130" s="59">
        <v>0</v>
      </c>
      <c r="Q1130" s="59">
        <v>0</v>
      </c>
      <c r="R1130" s="59">
        <v>1.3592233009708738E-2</v>
      </c>
      <c r="S1130" s="59">
        <v>0</v>
      </c>
      <c r="T1130" s="59">
        <v>3.1467732724157621E-2</v>
      </c>
      <c r="U1130" s="59">
        <v>0</v>
      </c>
      <c r="V1130" s="59">
        <v>0.27247287264420333</v>
      </c>
      <c r="W1130" s="59">
        <v>0.61873215305539697</v>
      </c>
      <c r="X1130" s="59">
        <v>0.60138040280606475</v>
      </c>
      <c r="Y1130" s="59">
        <v>0.85794920037629352</v>
      </c>
      <c r="Z1130" s="59">
        <v>0.11006585136406397</v>
      </c>
      <c r="AA1130" s="59">
        <v>1.693320790216369E-2</v>
      </c>
      <c r="AB1130" s="59">
        <v>1.5051740357478834E-2</v>
      </c>
      <c r="AC1130" s="59">
        <v>0.24128762163385381</v>
      </c>
      <c r="AD1130" s="60">
        <v>0.23874179678660334</v>
      </c>
      <c r="AE1130" s="59">
        <v>0.483989590405069</v>
      </c>
      <c r="AF1130" s="59">
        <v>0.26164962770586164</v>
      </c>
      <c r="AG1130" s="61">
        <v>1478.0114708603146</v>
      </c>
      <c r="AH1130" s="61">
        <v>13.877588344125808</v>
      </c>
      <c r="AI1130" s="61">
        <v>224.60267298665522</v>
      </c>
      <c r="AJ1130" s="61">
        <v>10</v>
      </c>
      <c r="AK1130" s="61">
        <v>506.23663330078125</v>
      </c>
      <c r="AL1130" s="59">
        <v>7.6695640051538561E-2</v>
      </c>
      <c r="AM1130" s="59">
        <v>0.22296319966731959</v>
      </c>
      <c r="AN1130" s="59">
        <v>0.70053001986761154</v>
      </c>
      <c r="AO1130" s="59">
        <v>0.18040590844451168</v>
      </c>
      <c r="AP1130" s="59">
        <v>0.34813714537266538</v>
      </c>
      <c r="AQ1130" s="59">
        <v>0.46563227548780889</v>
      </c>
      <c r="AR1130" s="59">
        <v>0.64494229463679564</v>
      </c>
      <c r="AS1130" s="59">
        <v>2.4895774647887321</v>
      </c>
      <c r="AT1130" s="59">
        <v>0</v>
      </c>
    </row>
    <row r="1131" spans="1:46">
      <c r="A1131" s="61" t="s">
        <v>192</v>
      </c>
      <c r="B1131" s="61" t="s">
        <v>3358</v>
      </c>
      <c r="C1131" s="61" t="s">
        <v>3325</v>
      </c>
      <c r="D1131" s="61" t="s">
        <v>3359</v>
      </c>
      <c r="E1131" s="61">
        <v>4603.2592934900003</v>
      </c>
      <c r="F1131" s="59">
        <v>2489.2600655136266</v>
      </c>
      <c r="G1131" s="61">
        <v>0.95639097744360912</v>
      </c>
      <c r="H1131" s="61">
        <v>2380.7058671679197</v>
      </c>
      <c r="I1131" s="59">
        <v>0.24646226415094336</v>
      </c>
      <c r="J1131" s="60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  <c r="P1131" s="59">
        <v>0</v>
      </c>
      <c r="Q1131" s="59">
        <v>0</v>
      </c>
      <c r="R1131" s="59">
        <v>0.42305005820721769</v>
      </c>
      <c r="S1131" s="59">
        <v>0</v>
      </c>
      <c r="T1131" s="59">
        <v>0.2279394644935972</v>
      </c>
      <c r="U1131" s="59">
        <v>1.490104772991851E-2</v>
      </c>
      <c r="V1131" s="59">
        <v>6.4260768335273569E-2</v>
      </c>
      <c r="W1131" s="59">
        <v>0.26984866123399298</v>
      </c>
      <c r="X1131" s="59">
        <v>3.824685534591195</v>
      </c>
      <c r="Y1131" s="59">
        <v>0.69578622816032876</v>
      </c>
      <c r="Z1131" s="59">
        <v>4.2137718396711203E-2</v>
      </c>
      <c r="AA1131" s="59">
        <v>7.2970195272353544E-2</v>
      </c>
      <c r="AB1131" s="59">
        <v>0.18910585817060635</v>
      </c>
      <c r="AC1131" s="59">
        <v>0.19994758909853247</v>
      </c>
      <c r="AD1131" s="60">
        <v>7.5864779874213834E-2</v>
      </c>
      <c r="AE1131" s="59">
        <v>0.69916142557651983</v>
      </c>
      <c r="AF1131" s="59">
        <v>1.657955703428067E-2</v>
      </c>
      <c r="AG1131" s="61">
        <v>1435.3251061939532</v>
      </c>
      <c r="AH1131" s="61">
        <v>12.121999083816874</v>
      </c>
      <c r="AI1131" s="61">
        <v>711.35454241847356</v>
      </c>
      <c r="AJ1131" s="61">
        <v>63.856975555419922</v>
      </c>
      <c r="AK1131" s="61">
        <v>1294.5576972961426</v>
      </c>
      <c r="AL1131" s="59">
        <v>3.8790450117056369E-2</v>
      </c>
      <c r="AM1131" s="59">
        <v>8.9311718890443398E-2</v>
      </c>
      <c r="AN1131" s="59">
        <v>0.86989994364711287</v>
      </c>
      <c r="AO1131" s="59">
        <v>0.91801802387632103</v>
      </c>
      <c r="AP1131" s="59">
        <v>0</v>
      </c>
      <c r="AQ1131" s="59">
        <v>7.0683613338955356E-2</v>
      </c>
      <c r="AR1131" s="59">
        <v>0.20964360587002095</v>
      </c>
      <c r="AS1131" s="59">
        <v>1.3389473684210527</v>
      </c>
      <c r="AT1131" s="59">
        <v>0.56035087719298249</v>
      </c>
    </row>
    <row r="1132" spans="1:46">
      <c r="A1132" s="61" t="s">
        <v>192</v>
      </c>
      <c r="B1132" s="61" t="s">
        <v>3361</v>
      </c>
      <c r="C1132" s="61" t="s">
        <v>3325</v>
      </c>
      <c r="D1132" s="61" t="s">
        <v>891</v>
      </c>
      <c r="E1132" s="61">
        <v>199.35208540799999</v>
      </c>
      <c r="F1132" s="59">
        <v>2429.8374082521254</v>
      </c>
      <c r="G1132" s="61">
        <v>1.3509803921568628</v>
      </c>
      <c r="H1132" s="61">
        <v>3282.6626946778715</v>
      </c>
      <c r="I1132" s="59">
        <v>0.63528923906282397</v>
      </c>
      <c r="J1132" s="60">
        <v>0</v>
      </c>
      <c r="K1132" s="59">
        <v>2.7368857557536805E-2</v>
      </c>
      <c r="L1132" s="59">
        <v>0.56956251295873939</v>
      </c>
      <c r="M1132" s="59">
        <v>0</v>
      </c>
      <c r="N1132" s="59">
        <v>0</v>
      </c>
      <c r="O1132" s="59">
        <v>0</v>
      </c>
      <c r="P1132" s="59">
        <v>2.8198216877462164E-2</v>
      </c>
      <c r="Q1132" s="59">
        <v>0</v>
      </c>
      <c r="R1132" s="59">
        <v>1.5135807588637779E-2</v>
      </c>
      <c r="S1132" s="59">
        <v>2.3222060957910018E-2</v>
      </c>
      <c r="T1132" s="59">
        <v>8.6046029442255867E-2</v>
      </c>
      <c r="U1132" s="59">
        <v>0</v>
      </c>
      <c r="V1132" s="59">
        <v>0.1314534522081692</v>
      </c>
      <c r="W1132" s="59">
        <v>0.11901306240928884</v>
      </c>
      <c r="X1132" s="59">
        <v>0.36699149906697076</v>
      </c>
      <c r="Y1132" s="59">
        <v>0.33333333333333337</v>
      </c>
      <c r="Z1132" s="59">
        <v>0.44067796610169491</v>
      </c>
      <c r="AA1132" s="59">
        <v>0.22598870056497175</v>
      </c>
      <c r="AB1132" s="59">
        <v>0</v>
      </c>
      <c r="AC1132" s="59">
        <v>0.47791830810698738</v>
      </c>
      <c r="AD1132" s="60">
        <v>0.48434584283640891</v>
      </c>
      <c r="AE1132" s="59">
        <v>8.5009330292349153E-3</v>
      </c>
      <c r="AF1132" s="59">
        <v>0.24193376207372511</v>
      </c>
      <c r="AG1132" s="61">
        <v>1422.3132454488386</v>
      </c>
      <c r="AH1132" s="61">
        <v>14.512278719397363</v>
      </c>
      <c r="AI1132" s="61">
        <v>91.267795824877396</v>
      </c>
      <c r="AJ1132" s="61">
        <v>25.178520202636719</v>
      </c>
      <c r="AK1132" s="61">
        <v>198.33473968505859</v>
      </c>
      <c r="AL1132" s="59">
        <v>0.19876892643938127</v>
      </c>
      <c r="AM1132" s="59">
        <v>0.25520174467138224</v>
      </c>
      <c r="AN1132" s="59">
        <v>0.54520372725249844</v>
      </c>
      <c r="AO1132" s="59">
        <v>0</v>
      </c>
      <c r="AP1132" s="59">
        <v>0.43923543523907432</v>
      </c>
      <c r="AQ1132" s="59">
        <v>0.55993896312418756</v>
      </c>
      <c r="AR1132" s="59">
        <v>0.33174372797014307</v>
      </c>
      <c r="AS1132" s="59">
        <v>2.2966666666666664</v>
      </c>
      <c r="AT1132" s="59">
        <v>0</v>
      </c>
    </row>
    <row r="1133" spans="1:46">
      <c r="A1133" s="61" t="s">
        <v>192</v>
      </c>
      <c r="B1133" s="61" t="s">
        <v>3362</v>
      </c>
      <c r="C1133" s="61" t="s">
        <v>3325</v>
      </c>
      <c r="D1133" s="61" t="s">
        <v>1341</v>
      </c>
      <c r="E1133" s="61">
        <v>341.01970885499998</v>
      </c>
      <c r="F1133" s="59">
        <v>3987.4617506436189</v>
      </c>
      <c r="G1133" s="61">
        <v>2.0637571157495258</v>
      </c>
      <c r="H1133" s="61">
        <v>8229.1525616698309</v>
      </c>
      <c r="I1133" s="59">
        <v>0.44152261860978292</v>
      </c>
      <c r="J1133" s="60">
        <v>0</v>
      </c>
      <c r="K1133" s="59">
        <v>0</v>
      </c>
      <c r="L1133" s="59">
        <v>0.11949917142331062</v>
      </c>
      <c r="M1133" s="59">
        <v>0</v>
      </c>
      <c r="N1133" s="59">
        <v>0</v>
      </c>
      <c r="O1133" s="59">
        <v>0</v>
      </c>
      <c r="P1133" s="59">
        <v>0</v>
      </c>
      <c r="Q1133" s="59">
        <v>0.26744614251519055</v>
      </c>
      <c r="R1133" s="59">
        <v>0</v>
      </c>
      <c r="S1133" s="59">
        <v>1.9149327932240841E-2</v>
      </c>
      <c r="T1133" s="59">
        <v>6.4905174001104765E-2</v>
      </c>
      <c r="U1133" s="59">
        <v>3.5997053949548885E-2</v>
      </c>
      <c r="V1133" s="59">
        <v>5.1095562511508007E-2</v>
      </c>
      <c r="W1133" s="59">
        <v>0.44190756766709627</v>
      </c>
      <c r="X1133" s="59">
        <v>1.2899963221772708</v>
      </c>
      <c r="Y1133" s="59">
        <v>0.80256593014967936</v>
      </c>
      <c r="Z1133" s="59">
        <v>0.12544547398431935</v>
      </c>
      <c r="AA1133" s="59">
        <v>4.9180327868852465E-2</v>
      </c>
      <c r="AB1133" s="59">
        <v>2.2808267997148971E-2</v>
      </c>
      <c r="AC1133" s="59">
        <v>0.65318131666053703</v>
      </c>
      <c r="AD1133" s="60">
        <v>0.30213313718278778</v>
      </c>
      <c r="AE1133" s="59">
        <v>2.3813902169915406E-2</v>
      </c>
      <c r="AF1133" s="59">
        <v>0.31892584849471051</v>
      </c>
      <c r="AG1133" s="61">
        <v>1428.8320512820512</v>
      </c>
      <c r="AH1133" s="61">
        <v>14.380979853479852</v>
      </c>
      <c r="AI1133" s="61">
        <v>107.58306733777401</v>
      </c>
      <c r="AJ1133" s="61">
        <v>15.168604850769043</v>
      </c>
      <c r="AK1133" s="61">
        <v>269.98386096954346</v>
      </c>
      <c r="AL1133" s="59">
        <v>0.14277034064533115</v>
      </c>
      <c r="AM1133" s="59">
        <v>0.32237872810672336</v>
      </c>
      <c r="AN1133" s="59">
        <v>0.53351022030623751</v>
      </c>
      <c r="AO1133" s="59">
        <v>0</v>
      </c>
      <c r="AP1133" s="59">
        <v>0.3370406372872452</v>
      </c>
      <c r="AQ1133" s="59">
        <v>0.65282150626273372</v>
      </c>
      <c r="AR1133" s="59">
        <v>0.87348289812431035</v>
      </c>
      <c r="AS1133" s="59">
        <v>3.5083870967741939</v>
      </c>
      <c r="AT1133" s="59">
        <v>0</v>
      </c>
    </row>
    <row r="1134" spans="1:46">
      <c r="A1134" s="61" t="s">
        <v>192</v>
      </c>
      <c r="B1134" s="61" t="s">
        <v>3363</v>
      </c>
      <c r="C1134" s="61" t="s">
        <v>3325</v>
      </c>
      <c r="D1134" s="61" t="s">
        <v>3364</v>
      </c>
      <c r="E1134" s="61">
        <v>258.33836815799998</v>
      </c>
      <c r="F1134" s="59">
        <v>1503.1896660212972</v>
      </c>
      <c r="G1134" s="61">
        <v>1.0434343434343434</v>
      </c>
      <c r="H1134" s="61">
        <v>1568.4797222222221</v>
      </c>
      <c r="I1134" s="59">
        <v>0</v>
      </c>
      <c r="J1134" s="60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  <c r="P1134" s="59">
        <v>0</v>
      </c>
      <c r="Q1134" s="59">
        <v>0</v>
      </c>
      <c r="R1134" s="59">
        <v>0</v>
      </c>
      <c r="S1134" s="59">
        <v>0</v>
      </c>
      <c r="T1134" s="59">
        <v>3.7754114230396901E-2</v>
      </c>
      <c r="U1134" s="59">
        <v>0</v>
      </c>
      <c r="V1134" s="59">
        <v>0.23233301064859632</v>
      </c>
      <c r="W1134" s="59">
        <v>0.72991287512100678</v>
      </c>
      <c r="X1134" s="59">
        <v>0.47918683446272992</v>
      </c>
      <c r="Y1134" s="59">
        <v>0.88888888888888895</v>
      </c>
      <c r="Z1134" s="59">
        <v>0.11111111111111112</v>
      </c>
      <c r="AA1134" s="59">
        <v>0</v>
      </c>
      <c r="AB1134" s="59">
        <v>0</v>
      </c>
      <c r="AC1134" s="59">
        <v>0.33494675701839305</v>
      </c>
      <c r="AD1134" s="60">
        <v>0.14666021297192641</v>
      </c>
      <c r="AE1134" s="59">
        <v>0.49128751210067767</v>
      </c>
      <c r="AF1134" s="59">
        <v>7.9972634910213281E-2</v>
      </c>
      <c r="AG1134" s="61">
        <v>1419.4935881925962</v>
      </c>
      <c r="AH1134" s="61">
        <v>14.30810065327849</v>
      </c>
      <c r="AI1134" s="61">
        <v>128.14836913303989</v>
      </c>
      <c r="AJ1134" s="61">
        <v>28.805629730224609</v>
      </c>
      <c r="AK1134" s="61">
        <v>318.56290054321289</v>
      </c>
      <c r="AL1134" s="59">
        <v>0.19499619959351375</v>
      </c>
      <c r="AM1134" s="59">
        <v>0.28523637632847731</v>
      </c>
      <c r="AN1134" s="59">
        <v>0.51990922199312783</v>
      </c>
      <c r="AO1134" s="59">
        <v>0</v>
      </c>
      <c r="AP1134" s="59">
        <v>0.38152482228160195</v>
      </c>
      <c r="AQ1134" s="59">
        <v>0.42337884527127673</v>
      </c>
      <c r="AR1134" s="59">
        <v>0.82284607938044529</v>
      </c>
      <c r="AS1134" s="59">
        <v>1.8781818181818182</v>
      </c>
      <c r="AT1134" s="59">
        <v>0</v>
      </c>
    </row>
    <row r="1135" spans="1:46">
      <c r="A1135" s="61" t="s">
        <v>192</v>
      </c>
      <c r="B1135" s="61" t="s">
        <v>3366</v>
      </c>
      <c r="C1135" s="61" t="s">
        <v>3325</v>
      </c>
      <c r="D1135" s="61" t="s">
        <v>3325</v>
      </c>
      <c r="E1135" s="61">
        <v>91.779934087200004</v>
      </c>
      <c r="F1135" s="59">
        <v>1786.502977624785</v>
      </c>
      <c r="G1135" s="61">
        <v>0.88030303030303014</v>
      </c>
      <c r="H1135" s="61">
        <v>1572.6639848484847</v>
      </c>
      <c r="I1135" s="59">
        <v>0.17900172117039589</v>
      </c>
      <c r="J1135" s="60">
        <v>0</v>
      </c>
      <c r="K1135" s="59">
        <v>0</v>
      </c>
      <c r="L1135" s="59">
        <v>0.17900172117039589</v>
      </c>
      <c r="M1135" s="59">
        <v>0</v>
      </c>
      <c r="N1135" s="59">
        <v>0</v>
      </c>
      <c r="O1135" s="59">
        <v>0</v>
      </c>
      <c r="P1135" s="59">
        <v>0</v>
      </c>
      <c r="Q1135" s="59">
        <v>0</v>
      </c>
      <c r="R1135" s="59">
        <v>0</v>
      </c>
      <c r="S1135" s="59">
        <v>0</v>
      </c>
      <c r="T1135" s="59">
        <v>0</v>
      </c>
      <c r="U1135" s="59">
        <v>0</v>
      </c>
      <c r="V1135" s="59">
        <v>0</v>
      </c>
      <c r="W1135" s="59">
        <v>0.8209982788296043</v>
      </c>
      <c r="X1135" s="59">
        <v>0.1549053356282272</v>
      </c>
      <c r="Y1135" s="59">
        <v>0.88888888888888895</v>
      </c>
      <c r="Z1135" s="59">
        <v>0</v>
      </c>
      <c r="AA1135" s="59">
        <v>0.11111111111111112</v>
      </c>
      <c r="AB1135" s="59">
        <v>0</v>
      </c>
      <c r="AC1135" s="59">
        <v>0.30120481927710846</v>
      </c>
      <c r="AD1135" s="60">
        <v>0.24956970740103271</v>
      </c>
      <c r="AE1135" s="59">
        <v>0.423407917383821</v>
      </c>
      <c r="AF1135" s="59">
        <v>6.3303597434270609E-2</v>
      </c>
      <c r="AG1135" s="61">
        <v>1411.7876526458615</v>
      </c>
      <c r="AH1135" s="61">
        <v>14.577829036635007</v>
      </c>
      <c r="AI1135" s="61">
        <v>44.793809600016552</v>
      </c>
      <c r="AJ1135" s="61">
        <v>19.618066787719727</v>
      </c>
      <c r="AK1135" s="61">
        <v>69.645589828491211</v>
      </c>
      <c r="AL1135" s="59">
        <v>0.24106576475615099</v>
      </c>
      <c r="AM1135" s="59">
        <v>0.38066599575900678</v>
      </c>
      <c r="AN1135" s="59">
        <v>0.37453720512961314</v>
      </c>
      <c r="AO1135" s="59">
        <v>0</v>
      </c>
      <c r="AP1135" s="59">
        <v>1.3619534731985931E-3</v>
      </c>
      <c r="AQ1135" s="59">
        <v>0.34457422871924409</v>
      </c>
      <c r="AR1135" s="59">
        <v>0.51635111876075734</v>
      </c>
      <c r="AS1135" s="59">
        <v>1.9366666666666665</v>
      </c>
      <c r="AT1135" s="59">
        <v>0</v>
      </c>
    </row>
    <row r="1136" spans="1:46">
      <c r="A1136" s="61" t="s">
        <v>192</v>
      </c>
      <c r="B1136" s="61" t="s">
        <v>3367</v>
      </c>
      <c r="C1136" s="61" t="s">
        <v>3325</v>
      </c>
      <c r="D1136" s="61" t="s">
        <v>3368</v>
      </c>
      <c r="E1136" s="61">
        <v>222.69261214599999</v>
      </c>
      <c r="F1136" s="59">
        <v>1798.4318898876404</v>
      </c>
      <c r="G1136" s="61">
        <v>1.141025641025641</v>
      </c>
      <c r="H1136" s="61">
        <v>2052.0569</v>
      </c>
      <c r="I1136" s="59">
        <v>0.33168539325842694</v>
      </c>
      <c r="J1136" s="60">
        <v>0</v>
      </c>
      <c r="K1136" s="59">
        <v>0</v>
      </c>
      <c r="L1136" s="59">
        <v>0.33168539325842694</v>
      </c>
      <c r="M1136" s="59">
        <v>0</v>
      </c>
      <c r="N1136" s="59">
        <v>0</v>
      </c>
      <c r="O1136" s="59">
        <v>0</v>
      </c>
      <c r="P1136" s="59">
        <v>0</v>
      </c>
      <c r="Q1136" s="59">
        <v>0</v>
      </c>
      <c r="R1136" s="59">
        <v>0</v>
      </c>
      <c r="S1136" s="59">
        <v>0</v>
      </c>
      <c r="T1136" s="59">
        <v>0.16067415730337078</v>
      </c>
      <c r="U1136" s="59">
        <v>0</v>
      </c>
      <c r="V1136" s="59">
        <v>0.25235955056179776</v>
      </c>
      <c r="W1136" s="59">
        <v>0.25528089887640454</v>
      </c>
      <c r="X1136" s="59">
        <v>0.2314606741573034</v>
      </c>
      <c r="Y1136" s="59">
        <v>0.42718446601941751</v>
      </c>
      <c r="Z1136" s="59">
        <v>0.23300970873786406</v>
      </c>
      <c r="AA1136" s="59">
        <v>2.9126213592233007E-2</v>
      </c>
      <c r="AB1136" s="59">
        <v>0.31067961165048541</v>
      </c>
      <c r="AC1136" s="59">
        <v>0.60696629213483144</v>
      </c>
      <c r="AD1136" s="60">
        <v>0.33910112359550559</v>
      </c>
      <c r="AE1136" s="59">
        <v>9.2134831460674149E-3</v>
      </c>
      <c r="AF1136" s="59">
        <v>0.19982701523490712</v>
      </c>
      <c r="AG1136" s="61">
        <v>1459.2589060308555</v>
      </c>
      <c r="AH1136" s="61">
        <v>14.213057503506311</v>
      </c>
      <c r="AI1136" s="61">
        <v>239.62928944842841</v>
      </c>
      <c r="AJ1136" s="61">
        <v>84.992897033691406</v>
      </c>
      <c r="AK1136" s="61">
        <v>427.07625579833984</v>
      </c>
      <c r="AL1136" s="59">
        <v>3.1433463070659542E-2</v>
      </c>
      <c r="AM1136" s="59">
        <v>0.13555680949221929</v>
      </c>
      <c r="AN1136" s="59">
        <v>0.83382873913329925</v>
      </c>
      <c r="AO1136" s="59">
        <v>0</v>
      </c>
      <c r="AP1136" s="59">
        <v>0.58067709904638032</v>
      </c>
      <c r="AQ1136" s="59">
        <v>0.42014191264979767</v>
      </c>
      <c r="AR1136" s="59">
        <v>0.7865168539325843</v>
      </c>
      <c r="AS1136" s="59">
        <v>1.7115384615384615</v>
      </c>
      <c r="AT1136" s="59">
        <v>0</v>
      </c>
    </row>
    <row r="1137" spans="1:46">
      <c r="A1137" s="61" t="s">
        <v>192</v>
      </c>
      <c r="B1137" s="61" t="s">
        <v>3370</v>
      </c>
      <c r="C1137" s="61" t="s">
        <v>3325</v>
      </c>
      <c r="D1137" s="61" t="s">
        <v>3371</v>
      </c>
      <c r="E1137" s="61">
        <v>301.34285675299998</v>
      </c>
      <c r="F1137" s="59">
        <v>1612.0715295748612</v>
      </c>
      <c r="G1137" s="61">
        <v>1.6393939393939394</v>
      </c>
      <c r="H1137" s="61">
        <v>2642.820295454545</v>
      </c>
      <c r="I1137" s="59">
        <v>0.13817005545286504</v>
      </c>
      <c r="J1137" s="60">
        <v>0</v>
      </c>
      <c r="K1137" s="59">
        <v>0</v>
      </c>
      <c r="L1137" s="59">
        <v>0.16883116883116883</v>
      </c>
      <c r="M1137" s="59">
        <v>0</v>
      </c>
      <c r="N1137" s="59">
        <v>0</v>
      </c>
      <c r="O1137" s="59">
        <v>0</v>
      </c>
      <c r="P1137" s="59">
        <v>0</v>
      </c>
      <c r="Q1137" s="59">
        <v>0</v>
      </c>
      <c r="R1137" s="59">
        <v>0</v>
      </c>
      <c r="S1137" s="59">
        <v>0</v>
      </c>
      <c r="T1137" s="59">
        <v>0.34839073969508749</v>
      </c>
      <c r="U1137" s="59">
        <v>0</v>
      </c>
      <c r="V1137" s="59">
        <v>0.21005081874647091</v>
      </c>
      <c r="W1137" s="59">
        <v>0.27272727272727271</v>
      </c>
      <c r="X1137" s="59">
        <v>0.60073937153419588</v>
      </c>
      <c r="Y1137" s="59">
        <v>6.1538461538461542E-2</v>
      </c>
      <c r="Z1137" s="59">
        <v>0.25384615384615383</v>
      </c>
      <c r="AA1137" s="59">
        <v>6.9230769230769235E-2</v>
      </c>
      <c r="AB1137" s="59">
        <v>0.61538461538461542</v>
      </c>
      <c r="AC1137" s="59">
        <v>0.42097966728280956</v>
      </c>
      <c r="AD1137" s="60">
        <v>0.35212569316081332</v>
      </c>
      <c r="AE1137" s="59">
        <v>0.18484288354898337</v>
      </c>
      <c r="AF1137" s="59">
        <v>7.1811889729768971E-2</v>
      </c>
      <c r="AG1137" s="61">
        <v>1402.5733222866611</v>
      </c>
      <c r="AH1137" s="61">
        <v>14.0118082021541</v>
      </c>
      <c r="AI1137" s="61">
        <v>218.51504392459987</v>
      </c>
      <c r="AJ1137" s="61">
        <v>29.396286010742188</v>
      </c>
      <c r="AK1137" s="61">
        <v>587.95417785644531</v>
      </c>
      <c r="AL1137" s="59">
        <v>8.3584194665829753E-2</v>
      </c>
      <c r="AM1137" s="59">
        <v>0.20864937924025989</v>
      </c>
      <c r="AN1137" s="59">
        <v>0.70932492743706643</v>
      </c>
      <c r="AO1137" s="59">
        <v>8.2754574867657749E-2</v>
      </c>
      <c r="AP1137" s="59">
        <v>0.62843699711529566</v>
      </c>
      <c r="AQ1137" s="59">
        <v>0.29036692936020264</v>
      </c>
      <c r="AR1137" s="59">
        <v>0.83179297597042512</v>
      </c>
      <c r="AS1137" s="59">
        <v>1.8033333333333335</v>
      </c>
      <c r="AT1137" s="59">
        <v>0.32750000000000001</v>
      </c>
    </row>
    <row r="1138" spans="1:46">
      <c r="A1138" s="61" t="s">
        <v>192</v>
      </c>
      <c r="B1138" s="61" t="s">
        <v>3373</v>
      </c>
      <c r="C1138" s="61" t="s">
        <v>3325</v>
      </c>
      <c r="D1138" s="61" t="s">
        <v>3374</v>
      </c>
      <c r="E1138" s="61">
        <v>655.79299499700005</v>
      </c>
      <c r="F1138" s="59">
        <v>1671.7168645554425</v>
      </c>
      <c r="G1138" s="61">
        <v>0.82616323417238757</v>
      </c>
      <c r="H1138" s="61">
        <v>1381.1110114416476</v>
      </c>
      <c r="I1138" s="59">
        <v>0.16545102021973965</v>
      </c>
      <c r="J1138" s="60">
        <v>2.8460297884451192E-2</v>
      </c>
      <c r="K1138" s="59">
        <v>0</v>
      </c>
      <c r="L1138" s="59">
        <v>3.4342092780571105E-2</v>
      </c>
      <c r="M1138" s="59">
        <v>0</v>
      </c>
      <c r="N1138" s="59">
        <v>0</v>
      </c>
      <c r="O1138" s="59">
        <v>0</v>
      </c>
      <c r="P1138" s="59">
        <v>0</v>
      </c>
      <c r="Q1138" s="59">
        <v>0</v>
      </c>
      <c r="R1138" s="59">
        <v>9.1831894507162504E-2</v>
      </c>
      <c r="S1138" s="59">
        <v>0</v>
      </c>
      <c r="T1138" s="59">
        <v>0.12987382601271227</v>
      </c>
      <c r="U1138" s="59">
        <v>1.5368560857603644E-2</v>
      </c>
      <c r="V1138" s="59">
        <v>0.17635897922398255</v>
      </c>
      <c r="W1138" s="59">
        <v>0.52376434873351674</v>
      </c>
      <c r="X1138" s="59">
        <v>0.91958267934632065</v>
      </c>
      <c r="Y1138" s="59">
        <v>0.91365461847389562</v>
      </c>
      <c r="Z1138" s="59">
        <v>6.0240963855421693E-2</v>
      </c>
      <c r="AA1138" s="59">
        <v>2.6104417670682733E-2</v>
      </c>
      <c r="AB1138" s="59">
        <v>0</v>
      </c>
      <c r="AC1138" s="59">
        <v>0.46311513249007474</v>
      </c>
      <c r="AD1138" s="60">
        <v>0.12279567906933801</v>
      </c>
      <c r="AE1138" s="59">
        <v>0.39017634567445292</v>
      </c>
      <c r="AF1138" s="59">
        <v>0.16515882424223741</v>
      </c>
      <c r="AG1138" s="61">
        <v>1461.1516827152254</v>
      </c>
      <c r="AH1138" s="61">
        <v>13.029089522356756</v>
      </c>
      <c r="AI1138" s="61">
        <v>437.11807037626932</v>
      </c>
      <c r="AJ1138" s="61">
        <v>165.44816589355469</v>
      </c>
      <c r="AK1138" s="61">
        <v>603.02473449707031</v>
      </c>
      <c r="AL1138" s="59">
        <v>2.4493247293795015E-2</v>
      </c>
      <c r="AM1138" s="59">
        <v>8.72988891872227E-2</v>
      </c>
      <c r="AN1138" s="59">
        <v>0.88814230167655939</v>
      </c>
      <c r="AO1138" s="59">
        <v>0.23902359615890234</v>
      </c>
      <c r="AP1138" s="59">
        <v>0.57849809756161774</v>
      </c>
      <c r="AQ1138" s="59">
        <v>0.18241274443705704</v>
      </c>
      <c r="AR1138" s="59">
        <v>0.83094820422860305</v>
      </c>
      <c r="AS1138" s="59">
        <v>1.5697101449275364</v>
      </c>
      <c r="AT1138" s="59">
        <v>0</v>
      </c>
    </row>
    <row r="1139" spans="1:46">
      <c r="A1139" s="61" t="s">
        <v>192</v>
      </c>
      <c r="B1139" s="61" t="s">
        <v>3376</v>
      </c>
      <c r="C1139" s="61" t="s">
        <v>3325</v>
      </c>
      <c r="D1139" s="61" t="s">
        <v>3377</v>
      </c>
      <c r="E1139" s="61">
        <v>243.78068142800001</v>
      </c>
      <c r="F1139" s="59">
        <v>105.99473545152767</v>
      </c>
      <c r="G1139" s="61">
        <v>24.60166666666667</v>
      </c>
      <c r="H1139" s="61">
        <v>2607.6471500000002</v>
      </c>
      <c r="I1139" s="59">
        <v>0</v>
      </c>
      <c r="J1139" s="60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  <c r="P1139" s="59">
        <v>0</v>
      </c>
      <c r="Q1139" s="59">
        <v>0</v>
      </c>
      <c r="R1139" s="59">
        <v>0</v>
      </c>
      <c r="S1139" s="59">
        <v>0</v>
      </c>
      <c r="T1139" s="59">
        <v>0</v>
      </c>
      <c r="U1139" s="59">
        <v>0</v>
      </c>
      <c r="V1139" s="59">
        <v>0.32733812949640273</v>
      </c>
      <c r="W1139" s="59">
        <v>0.67266187050359683</v>
      </c>
      <c r="X1139" s="59">
        <v>2.3033669805568726E-2</v>
      </c>
      <c r="Y1139" s="59">
        <v>0.70588235294117652</v>
      </c>
      <c r="Z1139" s="59">
        <v>0.29411764705882354</v>
      </c>
      <c r="AA1139" s="59">
        <v>0</v>
      </c>
      <c r="AB1139" s="59">
        <v>0</v>
      </c>
      <c r="AC1139" s="59">
        <v>1.131359663979405E-2</v>
      </c>
      <c r="AD1139" s="60">
        <v>5.6229252760653069E-3</v>
      </c>
      <c r="AE1139" s="59">
        <v>0.98184404850619877</v>
      </c>
      <c r="AF1139" s="59">
        <v>0.60550327095379886</v>
      </c>
      <c r="AG1139" s="61">
        <v>1375.4896286811779</v>
      </c>
      <c r="AH1139" s="61">
        <v>14.393393085787451</v>
      </c>
      <c r="AI1139" s="61">
        <v>147.96868022931426</v>
      </c>
      <c r="AJ1139" s="61">
        <v>56.694404602050781</v>
      </c>
      <c r="AK1139" s="61">
        <v>165.03472137451172</v>
      </c>
      <c r="AL1139" s="59">
        <v>0.17305514018944101</v>
      </c>
      <c r="AM1139" s="59">
        <v>0.27817011423043481</v>
      </c>
      <c r="AN1139" s="59">
        <v>0.5478797549404969</v>
      </c>
      <c r="AO1139" s="59">
        <v>3.7431185878012425E-2</v>
      </c>
      <c r="AP1139" s="59">
        <v>0.70939788578397522</v>
      </c>
      <c r="AQ1139" s="59">
        <v>0.25227593769838513</v>
      </c>
      <c r="AR1139" s="59">
        <v>1.3549217532687487E-2</v>
      </c>
      <c r="AS1139" s="59">
        <v>24.60166666666667</v>
      </c>
      <c r="AT1139" s="59">
        <v>24.03</v>
      </c>
    </row>
    <row r="1140" spans="1:46">
      <c r="A1140" s="61" t="s">
        <v>192</v>
      </c>
      <c r="B1140" s="61" t="s">
        <v>3379</v>
      </c>
      <c r="C1140" s="61" t="s">
        <v>3325</v>
      </c>
      <c r="D1140" s="61" t="s">
        <v>3380</v>
      </c>
      <c r="E1140" s="61">
        <v>1432.1458856199999</v>
      </c>
      <c r="F1140" s="59">
        <v>1241.7581050767415</v>
      </c>
      <c r="G1140" s="61">
        <v>0.97693194925028837</v>
      </c>
      <c r="H1140" s="61">
        <v>1213.1131660899655</v>
      </c>
      <c r="I1140" s="59">
        <v>0.28842975206611571</v>
      </c>
      <c r="J1140" s="60">
        <v>0</v>
      </c>
      <c r="K1140" s="59">
        <v>0</v>
      </c>
      <c r="L1140" s="59">
        <v>9.1755144842050052E-3</v>
      </c>
      <c r="M1140" s="59">
        <v>0</v>
      </c>
      <c r="N1140" s="59">
        <v>0</v>
      </c>
      <c r="O1140" s="59">
        <v>0</v>
      </c>
      <c r="P1140" s="59">
        <v>0</v>
      </c>
      <c r="Q1140" s="59">
        <v>0</v>
      </c>
      <c r="R1140" s="59">
        <v>0.25022938786210508</v>
      </c>
      <c r="S1140" s="59">
        <v>2.8050858565998163E-2</v>
      </c>
      <c r="T1140" s="59">
        <v>0.16555249705072747</v>
      </c>
      <c r="U1140" s="59">
        <v>3.2769694586446449E-2</v>
      </c>
      <c r="V1140" s="59">
        <v>2.8968410014418664E-2</v>
      </c>
      <c r="W1140" s="59">
        <v>0.48525363743609901</v>
      </c>
      <c r="X1140" s="59">
        <v>1.2786304604486423</v>
      </c>
      <c r="Y1140" s="59">
        <v>0.68144044321329644</v>
      </c>
      <c r="Z1140" s="59">
        <v>8.1255771006463542E-2</v>
      </c>
      <c r="AA1140" s="59">
        <v>8.9566020313942757E-2</v>
      </c>
      <c r="AB1140" s="59">
        <v>0.14773776546629733</v>
      </c>
      <c r="AC1140" s="59">
        <v>0.24663518299881937</v>
      </c>
      <c r="AD1140" s="60">
        <v>5.3600944510035421E-2</v>
      </c>
      <c r="AE1140" s="59">
        <v>0.67815820543093264</v>
      </c>
      <c r="AF1140" s="59">
        <v>5.9142019573887164E-2</v>
      </c>
      <c r="AG1140" s="61">
        <v>1422.4805149465415</v>
      </c>
      <c r="AH1140" s="61">
        <v>13.382185031638665</v>
      </c>
      <c r="AI1140" s="61">
        <v>385.12762408337034</v>
      </c>
      <c r="AJ1140" s="61">
        <v>56.552230834960938</v>
      </c>
      <c r="AK1140" s="61">
        <v>735.89930725097656</v>
      </c>
      <c r="AL1140" s="59">
        <v>5.3023578646895587E-2</v>
      </c>
      <c r="AM1140" s="59">
        <v>0.17399589141166477</v>
      </c>
      <c r="AN1140" s="59">
        <v>0.77335871374620302</v>
      </c>
      <c r="AO1140" s="59">
        <v>0.69493618631536247</v>
      </c>
      <c r="AP1140" s="59">
        <v>0.10774914870714832</v>
      </c>
      <c r="AQ1140" s="59">
        <v>0.19769284878225268</v>
      </c>
      <c r="AR1140" s="59">
        <v>0.37780401416765053</v>
      </c>
      <c r="AS1140" s="59">
        <v>1.6607843137254903</v>
      </c>
      <c r="AT1140" s="59">
        <v>0.16490196078431374</v>
      </c>
    </row>
    <row r="1141" spans="1:46">
      <c r="A1141" s="61" t="s">
        <v>192</v>
      </c>
      <c r="B1141" s="61" t="s">
        <v>3382</v>
      </c>
      <c r="C1141" s="61" t="s">
        <v>3325</v>
      </c>
      <c r="D1141" s="61" t="s">
        <v>3383</v>
      </c>
      <c r="E1141" s="61">
        <v>307.713184351</v>
      </c>
      <c r="F1141" s="59">
        <v>2433.0289129789126</v>
      </c>
      <c r="G1141" s="61">
        <v>1.4767543859649124</v>
      </c>
      <c r="H1141" s="61">
        <v>3592.9861184210522</v>
      </c>
      <c r="I1141" s="59">
        <v>0.4398574398574398</v>
      </c>
      <c r="J1141" s="60">
        <v>0</v>
      </c>
      <c r="K1141" s="59">
        <v>0</v>
      </c>
      <c r="L1141" s="59">
        <v>0.14844501442770117</v>
      </c>
      <c r="M1141" s="59">
        <v>0</v>
      </c>
      <c r="N1141" s="59">
        <v>0</v>
      </c>
      <c r="O1141" s="59">
        <v>0</v>
      </c>
      <c r="P1141" s="59">
        <v>0</v>
      </c>
      <c r="Q1141" s="59">
        <v>0</v>
      </c>
      <c r="R1141" s="59">
        <v>0.3263866623917922</v>
      </c>
      <c r="S1141" s="59">
        <v>0</v>
      </c>
      <c r="T1141" s="59">
        <v>0.17281179865341453</v>
      </c>
      <c r="U1141" s="59">
        <v>0</v>
      </c>
      <c r="V1141" s="59">
        <v>7.7268355242064768E-2</v>
      </c>
      <c r="W1141" s="59">
        <v>0.27508816928502722</v>
      </c>
      <c r="X1141" s="59">
        <v>2.6314226314226312</v>
      </c>
      <c r="Y1141" s="59">
        <v>0.94920993227990968</v>
      </c>
      <c r="Z1141" s="59">
        <v>3.2731376975169299E-2</v>
      </c>
      <c r="AA1141" s="59">
        <v>0</v>
      </c>
      <c r="AB1141" s="59">
        <v>1.8058690744920995E-2</v>
      </c>
      <c r="AC1141" s="59">
        <v>0.50282150282150284</v>
      </c>
      <c r="AD1141" s="60">
        <v>0.17136917136917135</v>
      </c>
      <c r="AE1141" s="59">
        <v>0.30115830115830117</v>
      </c>
      <c r="AF1141" s="59">
        <v>0.10942007594186655</v>
      </c>
      <c r="AG1141" s="61">
        <v>1411.41452991453</v>
      </c>
      <c r="AH1141" s="61">
        <v>13.920205535205534</v>
      </c>
      <c r="AI1141" s="61">
        <v>224.93902045193909</v>
      </c>
      <c r="AJ1141" s="61">
        <v>26.717580795288086</v>
      </c>
      <c r="AK1141" s="61">
        <v>569.74787330627441</v>
      </c>
      <c r="AL1141" s="59">
        <v>4.3465800882758095E-2</v>
      </c>
      <c r="AM1141" s="59">
        <v>0.15436452649951474</v>
      </c>
      <c r="AN1141" s="59">
        <v>0.80127375926392841</v>
      </c>
      <c r="AO1141" s="59">
        <v>6.4995590105058829E-2</v>
      </c>
      <c r="AP1141" s="59">
        <v>0.57886697437318024</v>
      </c>
      <c r="AQ1141" s="59">
        <v>0.35524152216796218</v>
      </c>
      <c r="AR1141" s="59">
        <v>0.86130086130086125</v>
      </c>
      <c r="AS1141" s="59">
        <v>1.7721052631578948</v>
      </c>
      <c r="AT1141" s="59">
        <v>0.13052631578947368</v>
      </c>
    </row>
    <row r="1142" spans="1:46">
      <c r="A1142" s="61" t="s">
        <v>192</v>
      </c>
      <c r="B1142" s="61" t="s">
        <v>3385</v>
      </c>
      <c r="C1142" s="61" t="s">
        <v>3325</v>
      </c>
      <c r="D1142" s="61" t="s">
        <v>3386</v>
      </c>
      <c r="E1142" s="61">
        <v>265.41478124399998</v>
      </c>
      <c r="F1142" s="59">
        <v>1394.5376865948758</v>
      </c>
      <c r="G1142" s="61">
        <v>1.2823809523809524</v>
      </c>
      <c r="H1142" s="61">
        <v>1788.3285666666668</v>
      </c>
      <c r="I1142" s="59">
        <v>0.1336799108800594</v>
      </c>
      <c r="J1142" s="60">
        <v>0</v>
      </c>
      <c r="K1142" s="59">
        <v>0</v>
      </c>
      <c r="L1142" s="59">
        <v>7.6865948756034155E-2</v>
      </c>
      <c r="M1142" s="59">
        <v>0</v>
      </c>
      <c r="N1142" s="59">
        <v>0</v>
      </c>
      <c r="O1142" s="59">
        <v>0</v>
      </c>
      <c r="P1142" s="59">
        <v>0</v>
      </c>
      <c r="Q1142" s="59">
        <v>0</v>
      </c>
      <c r="R1142" s="59">
        <v>5.6813962124025251E-2</v>
      </c>
      <c r="S1142" s="59">
        <v>0</v>
      </c>
      <c r="T1142" s="59">
        <v>0</v>
      </c>
      <c r="U1142" s="59">
        <v>0</v>
      </c>
      <c r="V1142" s="59">
        <v>0.26401782398811735</v>
      </c>
      <c r="W1142" s="59">
        <v>0.60230226513182317</v>
      </c>
      <c r="X1142" s="59">
        <v>0.43074637950241368</v>
      </c>
      <c r="Y1142" s="59">
        <v>0.82758620689655171</v>
      </c>
      <c r="Z1142" s="59">
        <v>0.17241379310344829</v>
      </c>
      <c r="AA1142" s="59">
        <v>0</v>
      </c>
      <c r="AB1142" s="59">
        <v>0</v>
      </c>
      <c r="AC1142" s="59">
        <v>0.30820646119569256</v>
      </c>
      <c r="AD1142" s="60">
        <v>0.21091719272187151</v>
      </c>
      <c r="AE1142" s="59">
        <v>0.428889714073524</v>
      </c>
      <c r="AF1142" s="59">
        <v>0.10146382908208428</v>
      </c>
      <c r="AG1142" s="61">
        <v>1455.0247116968699</v>
      </c>
      <c r="AH1142" s="61">
        <v>13.895723699694045</v>
      </c>
      <c r="AI1142" s="61">
        <v>244.47682396600831</v>
      </c>
      <c r="AJ1142" s="61">
        <v>49.818145751953125</v>
      </c>
      <c r="AK1142" s="61">
        <v>553.33706665039063</v>
      </c>
      <c r="AL1142" s="59">
        <v>2.7315735642224691E-2</v>
      </c>
      <c r="AM1142" s="59">
        <v>8.7363257959184148E-2</v>
      </c>
      <c r="AN1142" s="59">
        <v>0.88375824021783855</v>
      </c>
      <c r="AO1142" s="59">
        <v>0</v>
      </c>
      <c r="AP1142" s="59">
        <v>0.80345939664888488</v>
      </c>
      <c r="AQ1142" s="59">
        <v>0.19497783717036246</v>
      </c>
      <c r="AR1142" s="59">
        <v>0.74266617155588566</v>
      </c>
      <c r="AS1142" s="59">
        <v>1.9235714285714285</v>
      </c>
      <c r="AT1142" s="59">
        <v>0</v>
      </c>
    </row>
    <row r="1143" spans="1:46">
      <c r="A1143" s="61" t="s">
        <v>192</v>
      </c>
      <c r="B1143" s="61" t="s">
        <v>3388</v>
      </c>
      <c r="C1143" s="61" t="s">
        <v>3325</v>
      </c>
      <c r="D1143" s="61" t="s">
        <v>3389</v>
      </c>
      <c r="E1143" s="61">
        <v>157.212665988</v>
      </c>
      <c r="F1143" s="59">
        <v>1317.8465459022159</v>
      </c>
      <c r="G1143" s="61">
        <v>1.1149019607843138</v>
      </c>
      <c r="H1143" s="61">
        <v>1469.2696980392157</v>
      </c>
      <c r="I1143" s="59">
        <v>0</v>
      </c>
      <c r="J1143" s="60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  <c r="P1143" s="59">
        <v>0</v>
      </c>
      <c r="Q1143" s="59">
        <v>0</v>
      </c>
      <c r="R1143" s="59">
        <v>0</v>
      </c>
      <c r="S1143" s="59">
        <v>0</v>
      </c>
      <c r="T1143" s="59">
        <v>2.332469455757127E-2</v>
      </c>
      <c r="U1143" s="59">
        <v>0</v>
      </c>
      <c r="V1143" s="59">
        <v>0.56164383561643849</v>
      </c>
      <c r="W1143" s="59">
        <v>0.41503146982599037</v>
      </c>
      <c r="X1143" s="59">
        <v>0.45726345409778402</v>
      </c>
      <c r="Y1143" s="59">
        <v>0.49230769230769234</v>
      </c>
      <c r="Z1143" s="59">
        <v>7.6923076923076927E-2</v>
      </c>
      <c r="AA1143" s="59">
        <v>0</v>
      </c>
      <c r="AB1143" s="59">
        <v>0.43076923076923074</v>
      </c>
      <c r="AC1143" s="59">
        <v>0.38515652479774881</v>
      </c>
      <c r="AD1143" s="60">
        <v>0.12064720365810765</v>
      </c>
      <c r="AE1143" s="59">
        <v>0.4671122054168132</v>
      </c>
      <c r="AF1143" s="59">
        <v>0.18083784675574457</v>
      </c>
      <c r="AG1143" s="61">
        <v>1426.5335450575626</v>
      </c>
      <c r="AH1143" s="61">
        <v>14.303120285827708</v>
      </c>
      <c r="AI1143" s="61">
        <v>119.77360294235655</v>
      </c>
      <c r="AJ1143" s="61">
        <v>36.587882995605469</v>
      </c>
      <c r="AK1143" s="61">
        <v>264.60706329345703</v>
      </c>
      <c r="AL1143" s="59">
        <v>0.14629864493078173</v>
      </c>
      <c r="AM1143" s="59">
        <v>0.22024306872731816</v>
      </c>
      <c r="AN1143" s="59">
        <v>0.63131045692956911</v>
      </c>
      <c r="AO1143" s="59">
        <v>0</v>
      </c>
      <c r="AP1143" s="59">
        <v>0.28901933387140849</v>
      </c>
      <c r="AQ1143" s="59">
        <v>0.70883283671626052</v>
      </c>
      <c r="AR1143" s="59">
        <v>0.84417868448821665</v>
      </c>
      <c r="AS1143" s="59">
        <v>1.8953333333333333</v>
      </c>
      <c r="AT1143" s="59">
        <v>9.4666666666666663E-2</v>
      </c>
    </row>
    <row r="1144" spans="1:46">
      <c r="A1144" s="61" t="s">
        <v>192</v>
      </c>
      <c r="B1144" s="61" t="s">
        <v>3391</v>
      </c>
      <c r="C1144" s="61" t="s">
        <v>3325</v>
      </c>
      <c r="D1144" s="61" t="s">
        <v>3392</v>
      </c>
      <c r="E1144" s="61">
        <v>533.42992658900005</v>
      </c>
      <c r="F1144" s="59">
        <v>3926.4322296062469</v>
      </c>
      <c r="G1144" s="61">
        <v>1.2539583333333333</v>
      </c>
      <c r="H1144" s="61">
        <v>4923.582414583333</v>
      </c>
      <c r="I1144" s="59">
        <v>0.39425153680013292</v>
      </c>
      <c r="J1144" s="60">
        <v>0</v>
      </c>
      <c r="K1144" s="59">
        <v>0</v>
      </c>
      <c r="L1144" s="59">
        <v>0.3037652645861601</v>
      </c>
      <c r="M1144" s="59">
        <v>6.0210312075983713E-3</v>
      </c>
      <c r="N1144" s="59">
        <v>5.7666214382632299E-3</v>
      </c>
      <c r="O1144" s="59">
        <v>0</v>
      </c>
      <c r="P1144" s="59">
        <v>0.12644165535956581</v>
      </c>
      <c r="Q1144" s="59">
        <v>0</v>
      </c>
      <c r="R1144" s="59">
        <v>2.0013568521031207E-2</v>
      </c>
      <c r="S1144" s="59">
        <v>4.6641791044776115E-2</v>
      </c>
      <c r="T1144" s="59">
        <v>0.12211668928086838</v>
      </c>
      <c r="U1144" s="59">
        <v>2.0267978290366351E-2</v>
      </c>
      <c r="V1144" s="59">
        <v>0.15162822252374489</v>
      </c>
      <c r="W1144" s="59">
        <v>0.19733717774762552</v>
      </c>
      <c r="X1144" s="59">
        <v>0.42282771224455895</v>
      </c>
      <c r="Y1144" s="59">
        <v>0.35559921414538309</v>
      </c>
      <c r="Z1144" s="59">
        <v>0.34184675834970529</v>
      </c>
      <c r="AA1144" s="59">
        <v>0.12966601178781922</v>
      </c>
      <c r="AB1144" s="59">
        <v>0.17288801571709234</v>
      </c>
      <c r="AC1144" s="59">
        <v>0.3272138228941685</v>
      </c>
      <c r="AD1144" s="60">
        <v>0.47898321980395414</v>
      </c>
      <c r="AE1144" s="59">
        <v>0.15982721382289417</v>
      </c>
      <c r="AF1144" s="59">
        <v>0.22567162808012275</v>
      </c>
      <c r="AG1144" s="61">
        <v>1404.1973745897797</v>
      </c>
      <c r="AH1144" s="61">
        <v>14.329603844350679</v>
      </c>
      <c r="AI1144" s="61">
        <v>122.60548191280401</v>
      </c>
      <c r="AJ1144" s="61">
        <v>19.998628616333008</v>
      </c>
      <c r="AK1144" s="61">
        <v>376.25665092468262</v>
      </c>
      <c r="AL1144" s="59">
        <v>0.18582571966640776</v>
      </c>
      <c r="AM1144" s="59">
        <v>0.19484752320632795</v>
      </c>
      <c r="AN1144" s="59">
        <v>0.62039545121918604</v>
      </c>
      <c r="AO1144" s="59">
        <v>0</v>
      </c>
      <c r="AP1144" s="59">
        <v>0.32173860416390654</v>
      </c>
      <c r="AQ1144" s="59">
        <v>0.65437367234356081</v>
      </c>
      <c r="AR1144" s="59">
        <v>0.93038710749293907</v>
      </c>
      <c r="AS1144" s="59">
        <v>1.50475</v>
      </c>
      <c r="AT1144" s="59">
        <v>1.8249999999999999E-2</v>
      </c>
    </row>
    <row r="1145" spans="1:46">
      <c r="A1145" s="61" t="s">
        <v>192</v>
      </c>
      <c r="B1145" s="61" t="s">
        <v>3396</v>
      </c>
      <c r="C1145" s="61" t="s">
        <v>3395</v>
      </c>
      <c r="D1145" s="61" t="s">
        <v>3397</v>
      </c>
      <c r="E1145" s="61">
        <v>806.29597586700004</v>
      </c>
      <c r="F1145" s="59">
        <v>3400.3596315851223</v>
      </c>
      <c r="G1145" s="61">
        <v>1.9152808988764045</v>
      </c>
      <c r="H1145" s="61">
        <v>6512.6438516853923</v>
      </c>
      <c r="I1145" s="59">
        <v>0.30928076968203683</v>
      </c>
      <c r="J1145" s="60">
        <v>0</v>
      </c>
      <c r="K1145" s="59">
        <v>2.5194421235297897E-2</v>
      </c>
      <c r="L1145" s="59">
        <v>4.9424770229449196E-2</v>
      </c>
      <c r="M1145" s="59">
        <v>2.1852304132656342E-3</v>
      </c>
      <c r="N1145" s="59">
        <v>0</v>
      </c>
      <c r="O1145" s="59">
        <v>0</v>
      </c>
      <c r="P1145" s="59">
        <v>1.4525355099942157E-2</v>
      </c>
      <c r="Q1145" s="59">
        <v>0.1812455813355614</v>
      </c>
      <c r="R1145" s="59">
        <v>4.5568481264862779E-2</v>
      </c>
      <c r="S1145" s="59">
        <v>1.8638729995500994E-2</v>
      </c>
      <c r="T1145" s="59">
        <v>0.2110032778456199</v>
      </c>
      <c r="U1145" s="59">
        <v>1.6582042547721575E-2</v>
      </c>
      <c r="V1145" s="59">
        <v>0.11183237997300596</v>
      </c>
      <c r="W1145" s="59">
        <v>0.32379973005977247</v>
      </c>
      <c r="X1145" s="59">
        <v>1.063592631702452</v>
      </c>
      <c r="Y1145" s="59">
        <v>0.76668505239933815</v>
      </c>
      <c r="Z1145" s="59">
        <v>0.16326530612244899</v>
      </c>
      <c r="AA1145" s="59">
        <v>3.9161610590182021E-2</v>
      </c>
      <c r="AB1145" s="59">
        <v>3.0888030888030889E-2</v>
      </c>
      <c r="AC1145" s="59">
        <v>0.69846298251789274</v>
      </c>
      <c r="AD1145" s="60">
        <v>0.12818256482459228</v>
      </c>
      <c r="AE1145" s="59">
        <v>0.11310571395048692</v>
      </c>
      <c r="AF1145" s="59">
        <v>0.21141120023165996</v>
      </c>
      <c r="AG1145" s="61">
        <v>1522.5205022866444</v>
      </c>
      <c r="AH1145" s="61">
        <v>13.631034028369893</v>
      </c>
      <c r="AI1145" s="61">
        <v>295.70230033562757</v>
      </c>
      <c r="AJ1145" s="61">
        <v>158.29782104492188</v>
      </c>
      <c r="AK1145" s="61">
        <v>442.31466674804688</v>
      </c>
      <c r="AL1145" s="59">
        <v>0.19967853594566029</v>
      </c>
      <c r="AM1145" s="59">
        <v>0.3261829500230351</v>
      </c>
      <c r="AN1145" s="59">
        <v>0.473848948072912</v>
      </c>
      <c r="AO1145" s="59">
        <v>0.33571729005460199</v>
      </c>
      <c r="AP1145" s="59">
        <v>0.16347904980954872</v>
      </c>
      <c r="AQ1145" s="59">
        <v>0.50051409417745674</v>
      </c>
      <c r="AR1145" s="59">
        <v>0.34025577848175526</v>
      </c>
      <c r="AS1145" s="59">
        <v>1.9152808988764045</v>
      </c>
      <c r="AT1145" s="59">
        <v>0.11022471910112359</v>
      </c>
    </row>
    <row r="1146" spans="1:46">
      <c r="A1146" s="61" t="s">
        <v>192</v>
      </c>
      <c r="B1146" s="61" t="s">
        <v>3400</v>
      </c>
      <c r="C1146" s="61" t="s">
        <v>3395</v>
      </c>
      <c r="D1146" s="61" t="s">
        <v>3401</v>
      </c>
      <c r="E1146" s="61">
        <v>226.33376313700001</v>
      </c>
      <c r="F1146" s="59">
        <v>5689.9220243007794</v>
      </c>
      <c r="G1146" s="61">
        <v>2.138235294117647</v>
      </c>
      <c r="H1146" s="61">
        <v>12166.392093137256</v>
      </c>
      <c r="I1146" s="59">
        <v>0.71274644658413588</v>
      </c>
      <c r="J1146" s="60">
        <v>6.5566254011921135E-2</v>
      </c>
      <c r="K1146" s="59">
        <v>2.3041474654377885E-2</v>
      </c>
      <c r="L1146" s="59">
        <v>0.23579109062980036</v>
      </c>
      <c r="M1146" s="59">
        <v>0</v>
      </c>
      <c r="N1146" s="59">
        <v>0</v>
      </c>
      <c r="O1146" s="59">
        <v>0</v>
      </c>
      <c r="P1146" s="59">
        <v>0</v>
      </c>
      <c r="Q1146" s="59">
        <v>0.46390168970814138</v>
      </c>
      <c r="R1146" s="59">
        <v>0</v>
      </c>
      <c r="S1146" s="59">
        <v>0</v>
      </c>
      <c r="T1146" s="59">
        <v>0</v>
      </c>
      <c r="U1146" s="59">
        <v>0</v>
      </c>
      <c r="V1146" s="59">
        <v>0</v>
      </c>
      <c r="W1146" s="59">
        <v>0.20404505888376862</v>
      </c>
      <c r="X1146" s="59">
        <v>1.5657955066483265</v>
      </c>
      <c r="Y1146" s="59">
        <v>0.96925329428989759</v>
      </c>
      <c r="Z1146" s="59">
        <v>7.320644216691069E-3</v>
      </c>
      <c r="AA1146" s="59">
        <v>0</v>
      </c>
      <c r="AB1146" s="59">
        <v>2.3426061493411421E-2</v>
      </c>
      <c r="AC1146" s="59">
        <v>0.60362219165520403</v>
      </c>
      <c r="AD1146" s="60">
        <v>0.33035304906006424</v>
      </c>
      <c r="AE1146" s="59">
        <v>2.1549747822099955E-2</v>
      </c>
      <c r="AF1146" s="59">
        <v>0.19272422901216368</v>
      </c>
      <c r="AG1146" s="61">
        <v>1507.7573083287368</v>
      </c>
      <c r="AH1146" s="61">
        <v>14.344688361831221</v>
      </c>
      <c r="AI1146" s="61">
        <v>92.015811837766023</v>
      </c>
      <c r="AJ1146" s="61">
        <v>17.544746398925781</v>
      </c>
      <c r="AK1146" s="61">
        <v>209.51285552978516</v>
      </c>
      <c r="AL1146" s="59">
        <v>0.21566601166107841</v>
      </c>
      <c r="AM1146" s="59">
        <v>0.39101545776195523</v>
      </c>
      <c r="AN1146" s="59">
        <v>0.39046317604195246</v>
      </c>
      <c r="AO1146" s="59">
        <v>0.29767984708148848</v>
      </c>
      <c r="AP1146" s="59">
        <v>0</v>
      </c>
      <c r="AQ1146" s="59">
        <v>0.64423662638322143</v>
      </c>
      <c r="AR1146" s="59">
        <v>0.50435580009170111</v>
      </c>
      <c r="AS1146" s="59">
        <v>3.6349999999999998</v>
      </c>
      <c r="AT1146" s="59">
        <v>0.38000000000000006</v>
      </c>
    </row>
    <row r="1147" spans="1:46">
      <c r="A1147" s="61" t="s">
        <v>192</v>
      </c>
      <c r="B1147" s="61" t="s">
        <v>3403</v>
      </c>
      <c r="C1147" s="61" t="s">
        <v>3395</v>
      </c>
      <c r="D1147" s="61" t="s">
        <v>823</v>
      </c>
      <c r="E1147" s="61">
        <v>1505.3226008300001</v>
      </c>
      <c r="F1147" s="59">
        <v>826.27430409048293</v>
      </c>
      <c r="G1147" s="61">
        <v>2.4784313725490197</v>
      </c>
      <c r="H1147" s="61">
        <v>2047.8641575889617</v>
      </c>
      <c r="I1147" s="59">
        <v>9.7837552742616088E-2</v>
      </c>
      <c r="J1147" s="60">
        <v>3.0473511486169718E-3</v>
      </c>
      <c r="K1147" s="59">
        <v>0</v>
      </c>
      <c r="L1147" s="59">
        <v>9.3750000000000028E-2</v>
      </c>
      <c r="M1147" s="59">
        <v>0</v>
      </c>
      <c r="N1147" s="59">
        <v>7.7484631147541E-3</v>
      </c>
      <c r="O1147" s="59">
        <v>0</v>
      </c>
      <c r="P1147" s="59">
        <v>0</v>
      </c>
      <c r="Q1147" s="59">
        <v>0</v>
      </c>
      <c r="R1147" s="59">
        <v>9.7015881147541005E-2</v>
      </c>
      <c r="S1147" s="59">
        <v>8.6449795081967231E-3</v>
      </c>
      <c r="T1147" s="59">
        <v>3.6436987704918038E-2</v>
      </c>
      <c r="U1147" s="59">
        <v>0</v>
      </c>
      <c r="V1147" s="59">
        <v>0.28291495901639352</v>
      </c>
      <c r="W1147" s="59">
        <v>0.46682889344262307</v>
      </c>
      <c r="X1147" s="59">
        <v>0.30004688232536336</v>
      </c>
      <c r="Y1147" s="59">
        <v>0.5068359375</v>
      </c>
      <c r="Z1147" s="59">
        <v>0.25390625</v>
      </c>
      <c r="AA1147" s="59">
        <v>0.1376953125</v>
      </c>
      <c r="AB1147" s="59">
        <v>0.1015625</v>
      </c>
      <c r="AC1147" s="59">
        <v>0.27669362400375064</v>
      </c>
      <c r="AD1147" s="60">
        <v>9.5786451007969994E-2</v>
      </c>
      <c r="AE1147" s="59">
        <v>0.60501640881387719</v>
      </c>
      <c r="AF1147" s="59">
        <v>0.22671552251446039</v>
      </c>
      <c r="AG1147" s="61">
        <v>1546.535434051563</v>
      </c>
      <c r="AH1147" s="61">
        <v>14.070397309752147</v>
      </c>
      <c r="AI1147" s="61">
        <v>152.02373093256236</v>
      </c>
      <c r="AJ1147" s="61">
        <v>4</v>
      </c>
      <c r="AK1147" s="61">
        <v>781.35845947265625</v>
      </c>
      <c r="AL1147" s="59">
        <v>0.31031554282280627</v>
      </c>
      <c r="AM1147" s="59">
        <v>0.19501633725431108</v>
      </c>
      <c r="AN1147" s="59">
        <v>0.49453685182799645</v>
      </c>
      <c r="AO1147" s="59">
        <v>0.6248660582664215</v>
      </c>
      <c r="AP1147" s="59">
        <v>6.4271937421689074E-2</v>
      </c>
      <c r="AQ1147" s="59">
        <v>0.31073073621700326</v>
      </c>
      <c r="AR1147" s="59">
        <v>0.1113455227379278</v>
      </c>
      <c r="AS1147" s="59">
        <v>4.2133333333333329</v>
      </c>
      <c r="AT1147" s="59">
        <v>2.285432098765432</v>
      </c>
    </row>
    <row r="1148" spans="1:46">
      <c r="A1148" s="61" t="s">
        <v>192</v>
      </c>
      <c r="B1148" s="61" t="s">
        <v>3404</v>
      </c>
      <c r="C1148" s="61" t="s">
        <v>3395</v>
      </c>
      <c r="D1148" s="61" t="s">
        <v>580</v>
      </c>
      <c r="E1148" s="61">
        <v>1207.5684531899999</v>
      </c>
      <c r="F1148" s="59">
        <v>1959.6035402987366</v>
      </c>
      <c r="G1148" s="61">
        <v>2.0219720496894413</v>
      </c>
      <c r="H1148" s="61">
        <v>3962.263586956522</v>
      </c>
      <c r="I1148" s="59">
        <v>0.4131628460622816</v>
      </c>
      <c r="J1148" s="60">
        <v>1.6664746764965634E-2</v>
      </c>
      <c r="K1148" s="59">
        <v>1.7012203420587034E-2</v>
      </c>
      <c r="L1148" s="59">
        <v>0.3137503969514131</v>
      </c>
      <c r="M1148" s="59">
        <v>0</v>
      </c>
      <c r="N1148" s="59">
        <v>0</v>
      </c>
      <c r="O1148" s="59">
        <v>0</v>
      </c>
      <c r="P1148" s="59">
        <v>0</v>
      </c>
      <c r="Q1148" s="59">
        <v>9.9850292609898833E-2</v>
      </c>
      <c r="R1148" s="59">
        <v>2.2682937894116045E-2</v>
      </c>
      <c r="S1148" s="59">
        <v>1.5152202513269517E-2</v>
      </c>
      <c r="T1148" s="59">
        <v>7.7121988839994549E-2</v>
      </c>
      <c r="U1148" s="59">
        <v>0</v>
      </c>
      <c r="V1148" s="59">
        <v>0.26811232590845169</v>
      </c>
      <c r="W1148" s="59">
        <v>0.1666288617701765</v>
      </c>
      <c r="X1148" s="59">
        <v>0.27953768767039133</v>
      </c>
      <c r="Y1148" s="59">
        <v>0.76510989010989006</v>
      </c>
      <c r="Z1148" s="59">
        <v>0.17719780219780218</v>
      </c>
      <c r="AA1148" s="59">
        <v>2.4725274725274721E-2</v>
      </c>
      <c r="AB1148" s="59">
        <v>3.2967032967032961E-2</v>
      </c>
      <c r="AC1148" s="59">
        <v>0.42233997619321889</v>
      </c>
      <c r="AD1148" s="60">
        <v>0.37514879238183008</v>
      </c>
      <c r="AE1148" s="59">
        <v>0.1881503667012249</v>
      </c>
      <c r="AF1148" s="59">
        <v>0.21566479259376919</v>
      </c>
      <c r="AG1148" s="61">
        <v>1516.8532760583792</v>
      </c>
      <c r="AH1148" s="61">
        <v>14.331569713280198</v>
      </c>
      <c r="AI1148" s="61">
        <v>82.130283230890413</v>
      </c>
      <c r="AJ1148" s="61">
        <v>6.1057925224304199</v>
      </c>
      <c r="AK1148" s="61">
        <v>399.35004854202271</v>
      </c>
      <c r="AL1148" s="59">
        <v>0.40044313738288412</v>
      </c>
      <c r="AM1148" s="59">
        <v>0.2161885724244936</v>
      </c>
      <c r="AN1148" s="59">
        <v>0.38362214479539058</v>
      </c>
      <c r="AO1148" s="59">
        <v>0.39894218727507702</v>
      </c>
      <c r="AP1148" s="59">
        <v>0</v>
      </c>
      <c r="AQ1148" s="59">
        <v>0.57998782441677643</v>
      </c>
      <c r="AR1148" s="59">
        <v>0.23806781092808046</v>
      </c>
      <c r="AS1148" s="59">
        <v>2.8307608695652173</v>
      </c>
      <c r="AT1148" s="59">
        <v>0.43478260869565216</v>
      </c>
    </row>
    <row r="1149" spans="1:46">
      <c r="A1149" s="61" t="s">
        <v>192</v>
      </c>
      <c r="B1149" s="61" t="s">
        <v>3405</v>
      </c>
      <c r="C1149" s="61" t="s">
        <v>3395</v>
      </c>
      <c r="D1149" s="61" t="s">
        <v>1162</v>
      </c>
      <c r="E1149" s="61">
        <v>298.84595370900001</v>
      </c>
      <c r="F1149" s="59">
        <v>4779.7323368823363</v>
      </c>
      <c r="G1149" s="61">
        <v>1.5390756302521009</v>
      </c>
      <c r="H1149" s="61">
        <v>7356.3695588235287</v>
      </c>
      <c r="I1149" s="59">
        <v>0.76071526071526074</v>
      </c>
      <c r="J1149" s="60">
        <v>0.1006006006006006</v>
      </c>
      <c r="K1149" s="59">
        <v>0</v>
      </c>
      <c r="L1149" s="59">
        <v>0.10358391608391609</v>
      </c>
      <c r="M1149" s="59">
        <v>0</v>
      </c>
      <c r="N1149" s="59">
        <v>0</v>
      </c>
      <c r="O1149" s="59">
        <v>0</v>
      </c>
      <c r="P1149" s="59">
        <v>0</v>
      </c>
      <c r="Q1149" s="59">
        <v>0.33551864801864806</v>
      </c>
      <c r="R1149" s="59">
        <v>0.23499417249417248</v>
      </c>
      <c r="S1149" s="59">
        <v>3.0448717948717948E-2</v>
      </c>
      <c r="T1149" s="59">
        <v>6.0460372960372967E-2</v>
      </c>
      <c r="U1149" s="59">
        <v>0</v>
      </c>
      <c r="V1149" s="59">
        <v>0</v>
      </c>
      <c r="W1149" s="59">
        <v>0.12762237762237763</v>
      </c>
      <c r="X1149" s="59">
        <v>2.2781872781872781</v>
      </c>
      <c r="Y1149" s="59">
        <v>0.94547633313361301</v>
      </c>
      <c r="Z1149" s="59">
        <v>5.3924505692031152E-2</v>
      </c>
      <c r="AA1149" s="59">
        <v>5.9916117435590175E-4</v>
      </c>
      <c r="AB1149" s="59">
        <v>0</v>
      </c>
      <c r="AC1149" s="59">
        <v>0.84889434889434878</v>
      </c>
      <c r="AD1149" s="60">
        <v>0.13458913458913457</v>
      </c>
      <c r="AE1149" s="59">
        <v>0</v>
      </c>
      <c r="AF1149" s="59">
        <v>0.24514302131504387</v>
      </c>
      <c r="AG1149" s="61">
        <v>1536.7336536452892</v>
      </c>
      <c r="AH1149" s="61">
        <v>14.046450804261543</v>
      </c>
      <c r="AI1149" s="61">
        <v>151.58365924406741</v>
      </c>
      <c r="AJ1149" s="61">
        <v>72.350425720214844</v>
      </c>
      <c r="AK1149" s="61">
        <v>199.23642730712891</v>
      </c>
      <c r="AL1149" s="59">
        <v>0.20432767866570933</v>
      </c>
      <c r="AM1149" s="59">
        <v>0.33232004237442386</v>
      </c>
      <c r="AN1149" s="59">
        <v>0.46324033597189984</v>
      </c>
      <c r="AO1149" s="59">
        <v>0</v>
      </c>
      <c r="AP1149" s="59">
        <v>0.51176031698566093</v>
      </c>
      <c r="AQ1149" s="59">
        <v>0.48812774002637216</v>
      </c>
      <c r="AR1149" s="59">
        <v>0.65520065520065518</v>
      </c>
      <c r="AS1149" s="59">
        <v>2.6164285714285715</v>
      </c>
      <c r="AT1149" s="59">
        <v>0.16500000000000001</v>
      </c>
    </row>
    <row r="1150" spans="1:46">
      <c r="A1150" s="61" t="s">
        <v>192</v>
      </c>
      <c r="B1150" s="61" t="s">
        <v>3406</v>
      </c>
      <c r="C1150" s="61" t="s">
        <v>3395</v>
      </c>
      <c r="D1150" s="61" t="s">
        <v>3407</v>
      </c>
      <c r="E1150" s="61">
        <v>539.25100495300001</v>
      </c>
      <c r="F1150" s="59">
        <v>284.88746449144719</v>
      </c>
      <c r="G1150" s="61">
        <v>6.6494152046783617</v>
      </c>
      <c r="H1150" s="61">
        <v>1894.3350380116958</v>
      </c>
      <c r="I1150" s="59">
        <v>3.0297700189085858E-2</v>
      </c>
      <c r="J1150" s="60">
        <v>1.171011931064958E-2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  <c r="P1150" s="59">
        <v>0</v>
      </c>
      <c r="Q1150" s="59">
        <v>0</v>
      </c>
      <c r="R1150" s="59">
        <v>0.16121673003802292</v>
      </c>
      <c r="S1150" s="59">
        <v>0</v>
      </c>
      <c r="T1150" s="59">
        <v>5.0950570342205362E-2</v>
      </c>
      <c r="U1150" s="59">
        <v>0</v>
      </c>
      <c r="V1150" s="59">
        <v>0.20950570342205335</v>
      </c>
      <c r="W1150" s="59">
        <v>0.47756653992395476</v>
      </c>
      <c r="X1150" s="59">
        <v>5.6725737654456709E-2</v>
      </c>
      <c r="Y1150" s="59">
        <v>0.48837209302325579</v>
      </c>
      <c r="Z1150" s="59">
        <v>0.36434108527131781</v>
      </c>
      <c r="AA1150" s="59">
        <v>2.3255813953488372E-2</v>
      </c>
      <c r="AB1150" s="59">
        <v>0.12403100775193798</v>
      </c>
      <c r="AC1150" s="59">
        <v>9.1772569368101672E-2</v>
      </c>
      <c r="AD1150" s="60">
        <v>1.9832021459038739E-2</v>
      </c>
      <c r="AE1150" s="59">
        <v>0.8822831010069917</v>
      </c>
      <c r="AF1150" s="59">
        <v>0.421714559474619</v>
      </c>
      <c r="AG1150" s="61">
        <v>1572.3694466999189</v>
      </c>
      <c r="AH1150" s="61">
        <v>13.425857789119592</v>
      </c>
      <c r="AI1150" s="61">
        <v>321.31098799006952</v>
      </c>
      <c r="AJ1150" s="61">
        <v>71.413421630859375</v>
      </c>
      <c r="AK1150" s="61">
        <v>545.38467407226563</v>
      </c>
      <c r="AL1150" s="59">
        <v>1.6342111408337717E-2</v>
      </c>
      <c r="AM1150" s="59">
        <v>9.1909888984480922E-2</v>
      </c>
      <c r="AN1150" s="59">
        <v>0.89255744649367907</v>
      </c>
      <c r="AO1150" s="59">
        <v>0.74003107334919382</v>
      </c>
      <c r="AP1150" s="59">
        <v>0</v>
      </c>
      <c r="AQ1150" s="59">
        <v>0.26077837353730399</v>
      </c>
      <c r="AR1150" s="59">
        <v>0.10993360010553625</v>
      </c>
      <c r="AS1150" s="59">
        <v>11.968947368421052</v>
      </c>
      <c r="AT1150" s="59">
        <v>10.526315789473685</v>
      </c>
    </row>
    <row r="1151" spans="1:46">
      <c r="A1151" s="61" t="s">
        <v>192</v>
      </c>
      <c r="B1151" s="61" t="s">
        <v>3409</v>
      </c>
      <c r="C1151" s="61" t="s">
        <v>3395</v>
      </c>
      <c r="D1151" s="61" t="s">
        <v>3410</v>
      </c>
      <c r="E1151" s="61">
        <v>731.52135101600004</v>
      </c>
      <c r="F1151" s="59">
        <v>1767.1998998805914</v>
      </c>
      <c r="G1151" s="61">
        <v>1.4934156378600822</v>
      </c>
      <c r="H1151" s="61">
        <v>2639.163965706447</v>
      </c>
      <c r="I1151" s="59">
        <v>0.25870304032332142</v>
      </c>
      <c r="J1151" s="60">
        <v>0</v>
      </c>
      <c r="K1151" s="59">
        <v>0</v>
      </c>
      <c r="L1151" s="59">
        <v>6.3951716149484847E-2</v>
      </c>
      <c r="M1151" s="59">
        <v>0</v>
      </c>
      <c r="N1151" s="59">
        <v>0</v>
      </c>
      <c r="O1151" s="59">
        <v>0</v>
      </c>
      <c r="P1151" s="59">
        <v>0</v>
      </c>
      <c r="Q1151" s="59">
        <v>9.7726025727001162E-2</v>
      </c>
      <c r="R1151" s="59">
        <v>0.16594525391696641</v>
      </c>
      <c r="S1151" s="59">
        <v>4.2065475827592512E-3</v>
      </c>
      <c r="T1151" s="59">
        <v>0.19776870084740594</v>
      </c>
      <c r="U1151" s="59">
        <v>1.1583246967018228E-2</v>
      </c>
      <c r="V1151" s="59">
        <v>7.6571358897762606E-2</v>
      </c>
      <c r="W1151" s="59">
        <v>0.38224714991160152</v>
      </c>
      <c r="X1151" s="59">
        <v>0.76008083034812157</v>
      </c>
      <c r="Y1151" s="59">
        <v>0.82054380664652571</v>
      </c>
      <c r="Z1151" s="59">
        <v>0.10876132930513595</v>
      </c>
      <c r="AA1151" s="59">
        <v>5.1359516616314202E-2</v>
      </c>
      <c r="AB1151" s="59">
        <v>1.9335347432024169E-2</v>
      </c>
      <c r="AC1151" s="59">
        <v>0.44856250574079176</v>
      </c>
      <c r="AD1151" s="60">
        <v>0.13557453844034167</v>
      </c>
      <c r="AE1151" s="59">
        <v>0.39028198769174244</v>
      </c>
      <c r="AF1151" s="59">
        <v>0.29765364975005021</v>
      </c>
      <c r="AG1151" s="61">
        <v>1500.2916915720264</v>
      </c>
      <c r="AH1151" s="61">
        <v>13.584095295021775</v>
      </c>
      <c r="AI1151" s="61">
        <v>330.39856449526718</v>
      </c>
      <c r="AJ1151" s="61">
        <v>63.352199554443359</v>
      </c>
      <c r="AK1151" s="61">
        <v>537.27115249633789</v>
      </c>
      <c r="AL1151" s="59">
        <v>8.5865573045490168E-2</v>
      </c>
      <c r="AM1151" s="59">
        <v>0.16156397873534517</v>
      </c>
      <c r="AN1151" s="59">
        <v>0.75271213784156055</v>
      </c>
      <c r="AO1151" s="59">
        <v>0.4224927947362675</v>
      </c>
      <c r="AP1151" s="59">
        <v>0.23196520479453311</v>
      </c>
      <c r="AQ1151" s="59">
        <v>0.34568369009159522</v>
      </c>
      <c r="AR1151" s="59">
        <v>0.6797097455681087</v>
      </c>
      <c r="AS1151" s="59">
        <v>2.6881481481481484</v>
      </c>
      <c r="AT1151" s="59">
        <v>0.66308641975308646</v>
      </c>
    </row>
    <row r="1152" spans="1:46">
      <c r="A1152" s="61" t="s">
        <v>192</v>
      </c>
      <c r="B1152" s="61" t="s">
        <v>3412</v>
      </c>
      <c r="C1152" s="61" t="s">
        <v>3395</v>
      </c>
      <c r="D1152" s="61" t="s">
        <v>3413</v>
      </c>
      <c r="E1152" s="61">
        <v>226.681696031</v>
      </c>
      <c r="F1152" s="59">
        <v>4255.1640862826744</v>
      </c>
      <c r="G1152" s="61">
        <v>1.7291999999999998</v>
      </c>
      <c r="H1152" s="61">
        <v>7358.0297380000002</v>
      </c>
      <c r="I1152" s="59">
        <v>0.76867915799213526</v>
      </c>
      <c r="J1152" s="60">
        <v>1.3763590099467963E-2</v>
      </c>
      <c r="K1152" s="59">
        <v>2.030039896737855E-2</v>
      </c>
      <c r="L1152" s="59">
        <v>0.18059141046702654</v>
      </c>
      <c r="M1152" s="59">
        <v>0</v>
      </c>
      <c r="N1152" s="59">
        <v>0</v>
      </c>
      <c r="O1152" s="59">
        <v>0</v>
      </c>
      <c r="P1152" s="59">
        <v>0</v>
      </c>
      <c r="Q1152" s="59">
        <v>0.43499178596573573</v>
      </c>
      <c r="R1152" s="59">
        <v>0.13001642806852851</v>
      </c>
      <c r="S1152" s="59">
        <v>0</v>
      </c>
      <c r="T1152" s="59">
        <v>1.73668153015724E-2</v>
      </c>
      <c r="U1152" s="59">
        <v>0</v>
      </c>
      <c r="V1152" s="59">
        <v>9.4344050692325737E-2</v>
      </c>
      <c r="W1152" s="59">
        <v>0.10842525228819526</v>
      </c>
      <c r="X1152" s="59">
        <v>0.86513994910941483</v>
      </c>
      <c r="Y1152" s="59">
        <v>0.97860962566844922</v>
      </c>
      <c r="Z1152" s="59">
        <v>6.6844919786096255E-3</v>
      </c>
      <c r="AA1152" s="59">
        <v>4.0106951871657758E-3</v>
      </c>
      <c r="AB1152" s="59">
        <v>1.0695187165775402E-2</v>
      </c>
      <c r="AC1152" s="59">
        <v>0.66227157066851727</v>
      </c>
      <c r="AD1152" s="60">
        <v>0.32546842470506598</v>
      </c>
      <c r="AE1152" s="59">
        <v>0</v>
      </c>
      <c r="AF1152" s="59">
        <v>0.38141588630153933</v>
      </c>
      <c r="AG1152" s="61">
        <v>1492.3937637969095</v>
      </c>
      <c r="AH1152" s="61">
        <v>14.539704746136865</v>
      </c>
      <c r="AI1152" s="61">
        <v>6.4509430752026846</v>
      </c>
      <c r="AJ1152" s="61">
        <v>3.9871499538421631</v>
      </c>
      <c r="AK1152" s="61">
        <v>14.845102548599243</v>
      </c>
      <c r="AL1152" s="59">
        <v>0.99368411276222224</v>
      </c>
      <c r="AM1152" s="59">
        <v>5.5143402484030095E-3</v>
      </c>
      <c r="AN1152" s="59">
        <v>0</v>
      </c>
      <c r="AO1152" s="59">
        <v>0</v>
      </c>
      <c r="AP1152" s="59">
        <v>0</v>
      </c>
      <c r="AQ1152" s="59">
        <v>0.88339730779416215</v>
      </c>
      <c r="AR1152" s="59">
        <v>3.4698126301179737E-2</v>
      </c>
      <c r="AS1152" s="59">
        <v>3.4583999999999997</v>
      </c>
      <c r="AT1152" s="59">
        <v>4.9599999999999998E-2</v>
      </c>
    </row>
    <row r="1153" spans="1:46">
      <c r="A1153" s="61" t="s">
        <v>192</v>
      </c>
      <c r="B1153" s="61" t="s">
        <v>3415</v>
      </c>
      <c r="C1153" s="61" t="s">
        <v>3395</v>
      </c>
      <c r="D1153" s="61" t="s">
        <v>3416</v>
      </c>
      <c r="E1153" s="61">
        <v>218.702744344</v>
      </c>
      <c r="F1153" s="59">
        <v>1227.9581550925925</v>
      </c>
      <c r="G1153" s="61">
        <v>2.8800000000000003</v>
      </c>
      <c r="H1153" s="61">
        <v>3536.5194866666666</v>
      </c>
      <c r="I1153" s="59">
        <v>0.56805555555555554</v>
      </c>
      <c r="J1153" s="60">
        <v>0</v>
      </c>
      <c r="K1153" s="59">
        <v>0</v>
      </c>
      <c r="L1153" s="59">
        <v>5.7433541188053813E-3</v>
      </c>
      <c r="M1153" s="59">
        <v>0</v>
      </c>
      <c r="N1153" s="59">
        <v>0</v>
      </c>
      <c r="O1153" s="59">
        <v>0</v>
      </c>
      <c r="P1153" s="59">
        <v>0</v>
      </c>
      <c r="Q1153" s="59">
        <v>0</v>
      </c>
      <c r="R1153" s="59">
        <v>0.7458155562848704</v>
      </c>
      <c r="S1153" s="59">
        <v>5.382343288480472E-2</v>
      </c>
      <c r="T1153" s="59">
        <v>8.2212011814899885E-2</v>
      </c>
      <c r="U1153" s="59">
        <v>0</v>
      </c>
      <c r="V1153" s="59">
        <v>0</v>
      </c>
      <c r="W1153" s="59">
        <v>0.11240564489661961</v>
      </c>
      <c r="X1153" s="59">
        <v>1.0324074074074074</v>
      </c>
      <c r="Y1153" s="59">
        <v>0.86771300448430488</v>
      </c>
      <c r="Z1153" s="59">
        <v>4.7085201793721963E-2</v>
      </c>
      <c r="AA1153" s="59">
        <v>4.9327354260089683E-2</v>
      </c>
      <c r="AB1153" s="59">
        <v>3.5874439461883401E-2</v>
      </c>
      <c r="AC1153" s="59">
        <v>0.42106481481481484</v>
      </c>
      <c r="AD1153" s="60">
        <v>6.053240740740741E-2</v>
      </c>
      <c r="AE1153" s="59">
        <v>0.50312499999999993</v>
      </c>
      <c r="AF1153" s="59">
        <v>0.39505677104856296</v>
      </c>
      <c r="AG1153" s="61">
        <v>1526.5997712978844</v>
      </c>
      <c r="AH1153" s="61">
        <v>12.621523727844483</v>
      </c>
      <c r="AI1153" s="61">
        <v>570.76978363508226</v>
      </c>
      <c r="AJ1153" s="61">
        <v>382.74179077148438</v>
      </c>
      <c r="AK1153" s="61">
        <v>327.78793334960938</v>
      </c>
      <c r="AL1153" s="59">
        <v>0.199757438485927</v>
      </c>
      <c r="AM1153" s="59">
        <v>0.38436874787349329</v>
      </c>
      <c r="AN1153" s="59">
        <v>0.41551833413238609</v>
      </c>
      <c r="AO1153" s="59">
        <v>1.4860353077636916E-2</v>
      </c>
      <c r="AP1153" s="59">
        <v>0.66157148797556653</v>
      </c>
      <c r="AQ1153" s="59">
        <v>0.32321267943860293</v>
      </c>
      <c r="AR1153" s="59">
        <v>0.55555555555555547</v>
      </c>
      <c r="AS1153" s="59">
        <v>4.32</v>
      </c>
      <c r="AT1153" s="59">
        <v>1.2730000000000001</v>
      </c>
    </row>
    <row r="1154" spans="1:46">
      <c r="A1154" s="61" t="s">
        <v>192</v>
      </c>
      <c r="B1154" s="61" t="s">
        <v>3418</v>
      </c>
      <c r="C1154" s="61" t="s">
        <v>3395</v>
      </c>
      <c r="D1154" s="61" t="s">
        <v>3419</v>
      </c>
      <c r="E1154" s="61">
        <v>257.68512222800001</v>
      </c>
      <c r="F1154" s="59">
        <v>1900.3571540428252</v>
      </c>
      <c r="G1154" s="61">
        <v>1.9314814814814816</v>
      </c>
      <c r="H1154" s="61">
        <v>3670.504651234568</v>
      </c>
      <c r="I1154" s="59">
        <v>0.57670182166826467</v>
      </c>
      <c r="J1154" s="60">
        <v>1.9974432726110578E-2</v>
      </c>
      <c r="K1154" s="59">
        <v>0</v>
      </c>
      <c r="L1154" s="59">
        <v>0.57586776859504141</v>
      </c>
      <c r="M1154" s="59">
        <v>0</v>
      </c>
      <c r="N1154" s="59">
        <v>0</v>
      </c>
      <c r="O1154" s="59">
        <v>0</v>
      </c>
      <c r="P1154" s="59">
        <v>0</v>
      </c>
      <c r="Q1154" s="59">
        <v>0</v>
      </c>
      <c r="R1154" s="59">
        <v>0</v>
      </c>
      <c r="S1154" s="59">
        <v>0</v>
      </c>
      <c r="T1154" s="59">
        <v>0</v>
      </c>
      <c r="U1154" s="59">
        <v>0</v>
      </c>
      <c r="V1154" s="59">
        <v>0.27834710743801655</v>
      </c>
      <c r="W1154" s="59">
        <v>0.12512396694214878</v>
      </c>
      <c r="X1154" s="59">
        <v>0.10546500479386385</v>
      </c>
      <c r="Y1154" s="59">
        <v>0.12121212121212123</v>
      </c>
      <c r="Z1154" s="59">
        <v>7.575757575757576E-2</v>
      </c>
      <c r="AA1154" s="59">
        <v>7.575757575757576E-2</v>
      </c>
      <c r="AB1154" s="59">
        <v>0.72727272727272729</v>
      </c>
      <c r="AC1154" s="59">
        <v>0.35666347075743049</v>
      </c>
      <c r="AD1154" s="60">
        <v>0.59843400447427297</v>
      </c>
      <c r="AE1154" s="59">
        <v>1.5979546180888463E-3</v>
      </c>
      <c r="AF1154" s="59">
        <v>0.24285453292343809</v>
      </c>
      <c r="AG1154" s="61">
        <v>1505.6614154144449</v>
      </c>
      <c r="AH1154" s="61">
        <v>14.37313620940378</v>
      </c>
      <c r="AI1154" s="61">
        <v>77.574071971978469</v>
      </c>
      <c r="AJ1154" s="61">
        <v>7.2015199661254883</v>
      </c>
      <c r="AK1154" s="61">
        <v>203.57817363739014</v>
      </c>
      <c r="AL1154" s="59">
        <v>0.22435327076759773</v>
      </c>
      <c r="AM1154" s="59">
        <v>0.42202669311958924</v>
      </c>
      <c r="AN1154" s="59">
        <v>0.35314417539202408</v>
      </c>
      <c r="AO1154" s="59">
        <v>0.17802735215504512</v>
      </c>
      <c r="AP1154" s="59">
        <v>6.863997365105963E-2</v>
      </c>
      <c r="AQ1154" s="59">
        <v>0.73539363996470952</v>
      </c>
      <c r="AR1154" s="59">
        <v>0.17577500798977311</v>
      </c>
      <c r="AS1154" s="59">
        <v>2.3177777777777777</v>
      </c>
      <c r="AT1154" s="59">
        <v>7.7037037037037043E-2</v>
      </c>
    </row>
    <row r="1155" spans="1:46">
      <c r="A1155" s="61" t="s">
        <v>192</v>
      </c>
      <c r="B1155" s="61" t="s">
        <v>3421</v>
      </c>
      <c r="C1155" s="61" t="s">
        <v>3395</v>
      </c>
      <c r="D1155" s="61" t="s">
        <v>3422</v>
      </c>
      <c r="E1155" s="61">
        <v>596.27108717800002</v>
      </c>
      <c r="F1155" s="59">
        <v>4075.2618171480553</v>
      </c>
      <c r="G1155" s="61">
        <v>1.1756684491978611</v>
      </c>
      <c r="H1155" s="61">
        <v>4791.1567406417116</v>
      </c>
      <c r="I1155" s="59">
        <v>0.33193086195133048</v>
      </c>
      <c r="J1155" s="60">
        <v>0</v>
      </c>
      <c r="K1155" s="59">
        <v>2.5358198771889925E-2</v>
      </c>
      <c r="L1155" s="59">
        <v>4.5485558335228568E-3</v>
      </c>
      <c r="M1155" s="59">
        <v>0</v>
      </c>
      <c r="N1155" s="59">
        <v>0</v>
      </c>
      <c r="O1155" s="59">
        <v>0</v>
      </c>
      <c r="P1155" s="59">
        <v>0</v>
      </c>
      <c r="Q1155" s="59">
        <v>0.21742096884239256</v>
      </c>
      <c r="R1155" s="59">
        <v>8.4603138503525133E-2</v>
      </c>
      <c r="S1155" s="59">
        <v>0</v>
      </c>
      <c r="T1155" s="59">
        <v>0.14555378667273139</v>
      </c>
      <c r="U1155" s="59">
        <v>0</v>
      </c>
      <c r="V1155" s="59">
        <v>8.6308846941096209E-2</v>
      </c>
      <c r="W1155" s="59">
        <v>0.43620650443484194</v>
      </c>
      <c r="X1155" s="59">
        <v>1.3020241073459178</v>
      </c>
      <c r="Y1155" s="59">
        <v>0.79825327510917032</v>
      </c>
      <c r="Z1155" s="59">
        <v>0.11790393013100436</v>
      </c>
      <c r="AA1155" s="59">
        <v>3.4934497816593885E-2</v>
      </c>
      <c r="AB1155" s="59">
        <v>4.8908296943231441E-2</v>
      </c>
      <c r="AC1155" s="59">
        <v>0.83158972026381617</v>
      </c>
      <c r="AD1155" s="60">
        <v>0.12303843529679327</v>
      </c>
      <c r="AE1155" s="59">
        <v>0</v>
      </c>
      <c r="AF1155" s="59">
        <v>0.14748325365933426</v>
      </c>
      <c r="AG1155" s="61">
        <v>1538.7726461635352</v>
      </c>
      <c r="AH1155" s="61">
        <v>13.598855883279102</v>
      </c>
      <c r="AI1155" s="61">
        <v>282.96678442067611</v>
      </c>
      <c r="AJ1155" s="61">
        <v>164.55996704101563</v>
      </c>
      <c r="AK1155" s="61">
        <v>238.14422607421875</v>
      </c>
      <c r="AL1155" s="59">
        <v>0.26917287027886233</v>
      </c>
      <c r="AM1155" s="59">
        <v>0.41015320926837551</v>
      </c>
      <c r="AN1155" s="59">
        <v>0.31927592012048855</v>
      </c>
      <c r="AO1155" s="59">
        <v>0.20691092131248995</v>
      </c>
      <c r="AP1155" s="59">
        <v>0.41403147881678587</v>
      </c>
      <c r="AQ1155" s="59">
        <v>0.37765959953845052</v>
      </c>
      <c r="AR1155" s="59">
        <v>0.52308392085512856</v>
      </c>
      <c r="AS1155" s="59">
        <v>1.9986363636363635</v>
      </c>
      <c r="AT1155" s="59">
        <v>0</v>
      </c>
    </row>
    <row r="1156" spans="1:46">
      <c r="A1156" s="61" t="s">
        <v>192</v>
      </c>
      <c r="B1156" s="61" t="s">
        <v>3424</v>
      </c>
      <c r="C1156" s="61" t="s">
        <v>3395</v>
      </c>
      <c r="D1156" s="61" t="s">
        <v>3425</v>
      </c>
      <c r="E1156" s="61">
        <v>1729.5704167700001</v>
      </c>
      <c r="F1156" s="59">
        <v>619.51008570598492</v>
      </c>
      <c r="G1156" s="61">
        <v>5.0617647058823527</v>
      </c>
      <c r="H1156" s="61">
        <v>3135.8142867647057</v>
      </c>
      <c r="I1156" s="59">
        <v>3.3991865194654212E-2</v>
      </c>
      <c r="J1156" s="60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  <c r="P1156" s="59">
        <v>0</v>
      </c>
      <c r="Q1156" s="59">
        <v>0</v>
      </c>
      <c r="R1156" s="59">
        <v>0</v>
      </c>
      <c r="S1156" s="59">
        <v>5.5732484076433116E-2</v>
      </c>
      <c r="T1156" s="59">
        <v>0.62738853503184699</v>
      </c>
      <c r="U1156" s="59">
        <v>6.8471337579617819E-2</v>
      </c>
      <c r="V1156" s="59">
        <v>0</v>
      </c>
      <c r="W1156" s="59">
        <v>0.24840764331210186</v>
      </c>
      <c r="X1156" s="59">
        <v>0.49970947123765247</v>
      </c>
      <c r="Y1156" s="59">
        <v>0.22093023255813954</v>
      </c>
      <c r="Z1156" s="59">
        <v>0.26453488372093026</v>
      </c>
      <c r="AA1156" s="59">
        <v>0.21220930232558141</v>
      </c>
      <c r="AB1156" s="59">
        <v>0.30232558139534887</v>
      </c>
      <c r="AC1156" s="59">
        <v>0.14424753050552003</v>
      </c>
      <c r="AD1156" s="60">
        <v>2.4694944799535153E-2</v>
      </c>
      <c r="AE1156" s="59">
        <v>0.8065078442765834</v>
      </c>
      <c r="AF1156" s="59">
        <v>3.9801790856575696E-2</v>
      </c>
      <c r="AG1156" s="61">
        <v>1591.3776147982226</v>
      </c>
      <c r="AH1156" s="61">
        <v>13.755060153907296</v>
      </c>
      <c r="AI1156" s="61">
        <v>260.61995804007495</v>
      </c>
      <c r="AJ1156" s="61">
        <v>25.411230087280273</v>
      </c>
      <c r="AK1156" s="61">
        <v>574.70467567443848</v>
      </c>
      <c r="AL1156" s="59">
        <v>4.9398104391468418E-2</v>
      </c>
      <c r="AM1156" s="59">
        <v>0.14837499387810485</v>
      </c>
      <c r="AN1156" s="59">
        <v>0.80240300512988749</v>
      </c>
      <c r="AO1156" s="59">
        <v>0.96877379709647171</v>
      </c>
      <c r="AP1156" s="59">
        <v>0</v>
      </c>
      <c r="AQ1156" s="59">
        <v>3.1402306302989069E-2</v>
      </c>
      <c r="AR1156" s="59">
        <v>8.7158628704241722E-2</v>
      </c>
      <c r="AS1156" s="59">
        <v>4.0494117647058827</v>
      </c>
      <c r="AT1156" s="59">
        <v>2.9411764705882355</v>
      </c>
    </row>
    <row r="1157" spans="1:46">
      <c r="A1157" s="61" t="s">
        <v>192</v>
      </c>
      <c r="B1157" s="61" t="s">
        <v>3427</v>
      </c>
      <c r="C1157" s="61" t="s">
        <v>3395</v>
      </c>
      <c r="D1157" s="61" t="s">
        <v>3428</v>
      </c>
      <c r="E1157" s="61">
        <v>849.92823204000001</v>
      </c>
      <c r="F1157" s="59">
        <v>910.633247721624</v>
      </c>
      <c r="G1157" s="61">
        <v>2.117543859649123</v>
      </c>
      <c r="H1157" s="61">
        <v>1928.3058421052635</v>
      </c>
      <c r="I1157" s="59">
        <v>0.12742973679179143</v>
      </c>
      <c r="J1157" s="60">
        <v>9.3499839897534416E-3</v>
      </c>
      <c r="K1157" s="59">
        <v>0</v>
      </c>
      <c r="L1157" s="59">
        <v>0.16744402985074625</v>
      </c>
      <c r="M1157" s="59">
        <v>0</v>
      </c>
      <c r="N1157" s="59">
        <v>0</v>
      </c>
      <c r="O1157" s="59">
        <v>0</v>
      </c>
      <c r="P1157" s="59">
        <v>4.171108742004264E-2</v>
      </c>
      <c r="Q1157" s="59">
        <v>0</v>
      </c>
      <c r="R1157" s="59">
        <v>2.7318763326226007E-2</v>
      </c>
      <c r="S1157" s="59">
        <v>4.6108742004264389E-2</v>
      </c>
      <c r="T1157" s="59">
        <v>8.8552771855010662E-2</v>
      </c>
      <c r="U1157" s="59">
        <v>6.1300639658848615E-3</v>
      </c>
      <c r="V1157" s="59">
        <v>0.29211087420042642</v>
      </c>
      <c r="W1157" s="59">
        <v>0.31116737739872069</v>
      </c>
      <c r="X1157" s="59">
        <v>0.19406028933783701</v>
      </c>
      <c r="Y1157" s="59">
        <v>0.45812807881773393</v>
      </c>
      <c r="Z1157" s="59">
        <v>0.31691297208538588</v>
      </c>
      <c r="AA1157" s="59">
        <v>4.1050903119868636E-2</v>
      </c>
      <c r="AB1157" s="59">
        <v>0.18390804597701146</v>
      </c>
      <c r="AC1157" s="59">
        <v>0.3079472308966924</v>
      </c>
      <c r="AD1157" s="60">
        <v>0.14008030080938119</v>
      </c>
      <c r="AE1157" s="59">
        <v>0.53664521063029758</v>
      </c>
      <c r="AF1157" s="59">
        <v>0.36923117525672539</v>
      </c>
      <c r="AG1157" s="61">
        <v>1553.6195908154255</v>
      </c>
      <c r="AH1157" s="61">
        <v>13.629246393876949</v>
      </c>
      <c r="AI1157" s="61">
        <v>282.30110853872714</v>
      </c>
      <c r="AJ1157" s="61">
        <v>37.426803588867188</v>
      </c>
      <c r="AK1157" s="61">
        <v>748.07704162597656</v>
      </c>
      <c r="AL1157" s="59">
        <v>7.1256016351683868E-2</v>
      </c>
      <c r="AM1157" s="59">
        <v>0.22406303593764781</v>
      </c>
      <c r="AN1157" s="59">
        <v>0.7037358890460419</v>
      </c>
      <c r="AO1157" s="59">
        <v>0.4586416656196618</v>
      </c>
      <c r="AP1157" s="59">
        <v>0</v>
      </c>
      <c r="AQ1157" s="59">
        <v>0.54041327571571185</v>
      </c>
      <c r="AR1157" s="59">
        <v>0.22624434389140272</v>
      </c>
      <c r="AS1157" s="59">
        <v>4.0233333333333334</v>
      </c>
      <c r="AT1157" s="59">
        <v>2.0797435897435896</v>
      </c>
    </row>
    <row r="1158" spans="1:46">
      <c r="A1158" s="61" t="s">
        <v>192</v>
      </c>
      <c r="B1158" s="61" t="s">
        <v>3430</v>
      </c>
      <c r="C1158" s="61" t="s">
        <v>3395</v>
      </c>
      <c r="D1158" s="61" t="s">
        <v>3431</v>
      </c>
      <c r="E1158" s="61">
        <v>526.41651784500004</v>
      </c>
      <c r="F1158" s="59">
        <v>2561.076158421648</v>
      </c>
      <c r="G1158" s="61">
        <v>3.3388811188811189</v>
      </c>
      <c r="H1158" s="61">
        <v>8551.1288293706293</v>
      </c>
      <c r="I1158" s="59">
        <v>0.36187324592636028</v>
      </c>
      <c r="J1158" s="60">
        <v>8.4195534704477864E-3</v>
      </c>
      <c r="K1158" s="59">
        <v>5.4808959156785247E-3</v>
      </c>
      <c r="L1158" s="59">
        <v>0.27789196310935438</v>
      </c>
      <c r="M1158" s="59">
        <v>0</v>
      </c>
      <c r="N1158" s="59">
        <v>0</v>
      </c>
      <c r="O1158" s="59">
        <v>0</v>
      </c>
      <c r="P1158" s="59">
        <v>8.9644268774703564E-2</v>
      </c>
      <c r="Q1158" s="59">
        <v>0.12727272727272726</v>
      </c>
      <c r="R1158" s="59">
        <v>1.8866930171277999E-2</v>
      </c>
      <c r="S1158" s="59">
        <v>1.5177865612648221E-2</v>
      </c>
      <c r="T1158" s="59">
        <v>0.15209486166007904</v>
      </c>
      <c r="U1158" s="59">
        <v>0</v>
      </c>
      <c r="V1158" s="59">
        <v>0.11631093544137022</v>
      </c>
      <c r="W1158" s="59">
        <v>0.18666666666666668</v>
      </c>
      <c r="X1158" s="59">
        <v>0.71293930381602644</v>
      </c>
      <c r="Y1158" s="59">
        <v>0.80787309048178624</v>
      </c>
      <c r="Z1158" s="59">
        <v>0.12044653349001176</v>
      </c>
      <c r="AA1158" s="59">
        <v>5.8754406580493537E-3</v>
      </c>
      <c r="AB1158" s="59">
        <v>6.5804935370152765E-2</v>
      </c>
      <c r="AC1158" s="59">
        <v>0.36681606836174757</v>
      </c>
      <c r="AD1158" s="60">
        <v>0.34993507309512845</v>
      </c>
      <c r="AE1158" s="59">
        <v>0.25225149750764464</v>
      </c>
      <c r="AF1158" s="59">
        <v>0.45350020735917046</v>
      </c>
      <c r="AG1158" s="61">
        <v>1526.5432201377346</v>
      </c>
      <c r="AH1158" s="61">
        <v>13.80645927333175</v>
      </c>
      <c r="AI1158" s="61">
        <v>214.61901594851312</v>
      </c>
      <c r="AJ1158" s="61">
        <v>148.46073913574219</v>
      </c>
      <c r="AK1158" s="61">
        <v>253.33686828613281</v>
      </c>
      <c r="AL1158" s="59">
        <v>0.39512437955308283</v>
      </c>
      <c r="AM1158" s="59">
        <v>0.29206910267445424</v>
      </c>
      <c r="AN1158" s="59">
        <v>0.31379619445877344</v>
      </c>
      <c r="AO1158" s="59">
        <v>9.37945492328532E-2</v>
      </c>
      <c r="AP1158" s="59">
        <v>0.21667728145564188</v>
      </c>
      <c r="AQ1158" s="59">
        <v>0.6905178459978154</v>
      </c>
      <c r="AR1158" s="59">
        <v>0.27227411720353539</v>
      </c>
      <c r="AS1158" s="59">
        <v>3.6727692307692306</v>
      </c>
      <c r="AT1158" s="59">
        <v>0.75353846153846149</v>
      </c>
    </row>
    <row r="1159" spans="1:46">
      <c r="A1159" s="61" t="s">
        <v>192</v>
      </c>
      <c r="B1159" s="61" t="s">
        <v>3433</v>
      </c>
      <c r="C1159" s="61" t="s">
        <v>3395</v>
      </c>
      <c r="D1159" s="61" t="s">
        <v>3434</v>
      </c>
      <c r="E1159" s="61">
        <v>431.982098108</v>
      </c>
      <c r="F1159" s="59">
        <v>654.93864347949273</v>
      </c>
      <c r="G1159" s="61">
        <v>5.5144531250000002</v>
      </c>
      <c r="H1159" s="61">
        <v>3611.6284492187497</v>
      </c>
      <c r="I1159" s="59">
        <v>0.20238010908833315</v>
      </c>
      <c r="J1159" s="60">
        <v>1.6788269462350357E-2</v>
      </c>
      <c r="K1159" s="59">
        <v>0</v>
      </c>
      <c r="L1159" s="59">
        <v>0.61063881467087666</v>
      </c>
      <c r="M1159" s="59">
        <v>0</v>
      </c>
      <c r="N1159" s="59">
        <v>0</v>
      </c>
      <c r="O1159" s="59">
        <v>0</v>
      </c>
      <c r="P1159" s="59">
        <v>0</v>
      </c>
      <c r="Q1159" s="59">
        <v>0</v>
      </c>
      <c r="R1159" s="59">
        <v>0</v>
      </c>
      <c r="S1159" s="59">
        <v>0</v>
      </c>
      <c r="T1159" s="59">
        <v>9.521496235122659E-2</v>
      </c>
      <c r="U1159" s="59">
        <v>2.5746903084770456E-2</v>
      </c>
      <c r="V1159" s="59">
        <v>9.9344182657274668E-2</v>
      </c>
      <c r="W1159" s="59">
        <v>0.11148894826329847</v>
      </c>
      <c r="X1159" s="59">
        <v>0.14025642841963593</v>
      </c>
      <c r="Y1159" s="59">
        <v>0.79797979797979779</v>
      </c>
      <c r="Z1159" s="59">
        <v>5.5555555555555546E-2</v>
      </c>
      <c r="AA1159" s="59">
        <v>6.5656565656565649E-2</v>
      </c>
      <c r="AB1159" s="59">
        <v>8.0808080808080801E-2</v>
      </c>
      <c r="AC1159" s="59">
        <v>0.12594743925763263</v>
      </c>
      <c r="AD1159" s="60">
        <v>0.15470709074165898</v>
      </c>
      <c r="AE1159" s="59">
        <v>0.71077424381950838</v>
      </c>
      <c r="AF1159" s="59">
        <v>0.32679594968934583</v>
      </c>
      <c r="AG1159" s="61">
        <v>1557.5206886574074</v>
      </c>
      <c r="AH1159" s="61">
        <v>13.865413773148148</v>
      </c>
      <c r="AI1159" s="61">
        <v>217.7823235249578</v>
      </c>
      <c r="AJ1159" s="61">
        <v>32.906742095947266</v>
      </c>
      <c r="AK1159" s="61">
        <v>492.66582870483398</v>
      </c>
      <c r="AL1159" s="59">
        <v>8.3192104852028506E-2</v>
      </c>
      <c r="AM1159" s="59">
        <v>0.19966105164486841</v>
      </c>
      <c r="AN1159" s="59">
        <v>0.71646487517781765</v>
      </c>
      <c r="AO1159" s="59">
        <v>0.60375765834350426</v>
      </c>
      <c r="AP1159" s="59">
        <v>0</v>
      </c>
      <c r="AQ1159" s="59">
        <v>0.3955603733312103</v>
      </c>
      <c r="AR1159" s="59">
        <v>0.17000779202380106</v>
      </c>
      <c r="AS1159" s="59">
        <v>8.823125000000001</v>
      </c>
      <c r="AT1159" s="59">
        <v>6.25</v>
      </c>
    </row>
    <row r="1160" spans="1:46">
      <c r="A1160" s="61" t="s">
        <v>192</v>
      </c>
      <c r="B1160" s="61" t="s">
        <v>3436</v>
      </c>
      <c r="C1160" s="61" t="s">
        <v>3395</v>
      </c>
      <c r="D1160" s="61" t="s">
        <v>3437</v>
      </c>
      <c r="E1160" s="61">
        <v>865.53654634099996</v>
      </c>
      <c r="F1160" s="59">
        <v>4138.0264138906814</v>
      </c>
      <c r="G1160" s="61">
        <v>1.5898184688239938</v>
      </c>
      <c r="H1160" s="61">
        <v>6578.7108172849257</v>
      </c>
      <c r="I1160" s="59">
        <v>0.48284763937844422</v>
      </c>
      <c r="J1160" s="60">
        <v>2.7900511343891179E-2</v>
      </c>
      <c r="K1160" s="59">
        <v>5.0556117290192111E-3</v>
      </c>
      <c r="L1160" s="59">
        <v>4.4539939332659255E-2</v>
      </c>
      <c r="M1160" s="59">
        <v>0</v>
      </c>
      <c r="N1160" s="59">
        <v>0</v>
      </c>
      <c r="O1160" s="59">
        <v>0</v>
      </c>
      <c r="P1160" s="59">
        <v>9.8255813953488355E-2</v>
      </c>
      <c r="Q1160" s="59">
        <v>0.29542467138523759</v>
      </c>
      <c r="R1160" s="59">
        <v>0.11488877654196158</v>
      </c>
      <c r="S1160" s="59">
        <v>0</v>
      </c>
      <c r="T1160" s="59">
        <v>7.644084934277047E-2</v>
      </c>
      <c r="U1160" s="59">
        <v>3.3872598584428716E-3</v>
      </c>
      <c r="V1160" s="59">
        <v>0.11627906976744186</v>
      </c>
      <c r="W1160" s="59">
        <v>0.21731547017189079</v>
      </c>
      <c r="X1160" s="59">
        <v>1.6978602988631286</v>
      </c>
      <c r="Y1160" s="59">
        <v>0.94298245614035092</v>
      </c>
      <c r="Z1160" s="59">
        <v>1.9444444444444445E-2</v>
      </c>
      <c r="AA1160" s="59">
        <v>2.5877192982456141E-2</v>
      </c>
      <c r="AB1160" s="59">
        <v>1.1695906432748537E-2</v>
      </c>
      <c r="AC1160" s="59">
        <v>0.74095219182842675</v>
      </c>
      <c r="AD1160" s="60">
        <v>0.21245594002879412</v>
      </c>
      <c r="AE1160" s="59">
        <v>1.5737477039169934E-2</v>
      </c>
      <c r="AF1160" s="59">
        <v>0.46544539534819729</v>
      </c>
      <c r="AG1160" s="61">
        <v>1497.2637013502781</v>
      </c>
      <c r="AH1160" s="61">
        <v>14.48529207885046</v>
      </c>
      <c r="AI1160" s="61">
        <v>28.623374856136156</v>
      </c>
      <c r="AJ1160" s="61">
        <v>2.5640602111816406</v>
      </c>
      <c r="AK1160" s="61">
        <v>240.42083358764648</v>
      </c>
      <c r="AL1160" s="59">
        <v>0.76260500240038587</v>
      </c>
      <c r="AM1160" s="59">
        <v>0.1131523566671153</v>
      </c>
      <c r="AN1160" s="59">
        <v>0.12463367428681622</v>
      </c>
      <c r="AO1160" s="59">
        <v>8.5784939196255891E-2</v>
      </c>
      <c r="AP1160" s="59">
        <v>5.5384720844720764E-2</v>
      </c>
      <c r="AQ1160" s="59">
        <v>0.83719746215605284</v>
      </c>
      <c r="AR1160" s="59">
        <v>0.36737328104056</v>
      </c>
      <c r="AS1160" s="59">
        <v>2.2257458563535915</v>
      </c>
      <c r="AT1160" s="59">
        <v>4.0110497237569057E-2</v>
      </c>
    </row>
    <row r="1161" spans="1:46">
      <c r="A1161" s="61" t="s">
        <v>192</v>
      </c>
      <c r="B1161" s="61" t="s">
        <v>3439</v>
      </c>
      <c r="C1161" s="61" t="s">
        <v>3395</v>
      </c>
      <c r="D1161" s="61" t="s">
        <v>1174</v>
      </c>
      <c r="E1161" s="61">
        <v>1620.9405340000001</v>
      </c>
      <c r="F1161" s="59">
        <v>733.47937205906214</v>
      </c>
      <c r="G1161" s="61">
        <v>2.2451730418943536</v>
      </c>
      <c r="H1161" s="61">
        <v>1646.7881129326049</v>
      </c>
      <c r="I1161" s="59">
        <v>0.14749310400778845</v>
      </c>
      <c r="J1161" s="60">
        <v>0</v>
      </c>
      <c r="K1161" s="59">
        <v>0</v>
      </c>
      <c r="L1161" s="59">
        <v>0.33741059396703638</v>
      </c>
      <c r="M1161" s="59">
        <v>0</v>
      </c>
      <c r="N1161" s="59">
        <v>0</v>
      </c>
      <c r="O1161" s="59">
        <v>0</v>
      </c>
      <c r="P1161" s="59">
        <v>1.1402508551881414E-2</v>
      </c>
      <c r="Q1161" s="59">
        <v>0</v>
      </c>
      <c r="R1161" s="59">
        <v>3.9494143256971079E-2</v>
      </c>
      <c r="S1161" s="59">
        <v>0</v>
      </c>
      <c r="T1161" s="59">
        <v>8.3341971597387779E-2</v>
      </c>
      <c r="U1161" s="59">
        <v>0</v>
      </c>
      <c r="V1161" s="59">
        <v>0.29034933139836216</v>
      </c>
      <c r="W1161" s="59">
        <v>0.23800145122836117</v>
      </c>
      <c r="X1161" s="59">
        <v>0.31397046892747033</v>
      </c>
      <c r="Y1161" s="59">
        <v>0.57881136950904399</v>
      </c>
      <c r="Z1161" s="59">
        <v>0.1434108527131783</v>
      </c>
      <c r="AA1161" s="59">
        <v>8.1395348837209308E-2</v>
      </c>
      <c r="AB1161" s="59">
        <v>0.19638242894056848</v>
      </c>
      <c r="AC1161" s="59">
        <v>0.16741035210124941</v>
      </c>
      <c r="AD1161" s="60">
        <v>0.17081778354697386</v>
      </c>
      <c r="AE1161" s="59">
        <v>0.64984585429174091</v>
      </c>
      <c r="AF1161" s="59">
        <v>0.15208454278804531</v>
      </c>
      <c r="AG1161" s="61">
        <v>1572.3144542545399</v>
      </c>
      <c r="AH1161" s="61">
        <v>13.849078922003317</v>
      </c>
      <c r="AI1161" s="61">
        <v>238.40014578860152</v>
      </c>
      <c r="AJ1161" s="61">
        <v>7.9030971527099609</v>
      </c>
      <c r="AK1161" s="61">
        <v>786.28782081604004</v>
      </c>
      <c r="AL1161" s="59">
        <v>0.13749733276766832</v>
      </c>
      <c r="AM1161" s="59">
        <v>0.15307470866170589</v>
      </c>
      <c r="AN1161" s="59">
        <v>0.70977310756793</v>
      </c>
      <c r="AO1161" s="59">
        <v>0.76595191122538731</v>
      </c>
      <c r="AP1161" s="59">
        <v>5.9610453297480437E-2</v>
      </c>
      <c r="AQ1161" s="59">
        <v>0.17478278447443649</v>
      </c>
      <c r="AR1161" s="59">
        <v>3.2451728054518902E-2</v>
      </c>
      <c r="AS1161" s="59">
        <v>4.0413114754098363</v>
      </c>
      <c r="AT1161" s="59">
        <v>2.4598360655737705</v>
      </c>
    </row>
    <row r="1162" spans="1:46">
      <c r="A1162" s="61" t="s">
        <v>192</v>
      </c>
      <c r="B1162" s="61" t="s">
        <v>3440</v>
      </c>
      <c r="C1162" s="61" t="s">
        <v>3395</v>
      </c>
      <c r="D1162" s="61" t="s">
        <v>3441</v>
      </c>
      <c r="E1162" s="61">
        <v>1530.76733358</v>
      </c>
      <c r="F1162" s="59">
        <v>518.1351602081686</v>
      </c>
      <c r="G1162" s="61">
        <v>4.1701063829787239</v>
      </c>
      <c r="H1162" s="61">
        <v>2160.6787388297871</v>
      </c>
      <c r="I1162" s="59">
        <v>6.7386923135794335E-2</v>
      </c>
      <c r="J1162" s="60">
        <v>5.2935023852649305E-3</v>
      </c>
      <c r="K1162" s="59">
        <v>6.0547471252671223E-3</v>
      </c>
      <c r="L1162" s="59">
        <v>0.11315762694616874</v>
      </c>
      <c r="M1162" s="59">
        <v>0</v>
      </c>
      <c r="N1162" s="59">
        <v>7.4692174620942312E-2</v>
      </c>
      <c r="O1162" s="59">
        <v>0</v>
      </c>
      <c r="P1162" s="59">
        <v>9.9776126997048964E-2</v>
      </c>
      <c r="Q1162" s="59">
        <v>0</v>
      </c>
      <c r="R1162" s="59">
        <v>1.7655439096367156E-2</v>
      </c>
      <c r="S1162" s="59">
        <v>3.6124961839829051E-2</v>
      </c>
      <c r="T1162" s="59">
        <v>0.12781113259387406</v>
      </c>
      <c r="U1162" s="59">
        <v>0</v>
      </c>
      <c r="V1162" s="59">
        <v>0.15681286252162413</v>
      </c>
      <c r="W1162" s="59">
        <v>0.34679963366235883</v>
      </c>
      <c r="X1162" s="59">
        <v>0.1322737824944514</v>
      </c>
      <c r="Y1162" s="59">
        <v>0.47058823529411759</v>
      </c>
      <c r="Z1162" s="59">
        <v>0.32111861137897779</v>
      </c>
      <c r="AA1162" s="59">
        <v>0.10800385728061715</v>
      </c>
      <c r="AB1162" s="59">
        <v>0.10028929604628736</v>
      </c>
      <c r="AC1162" s="59">
        <v>0.13589632388581341</v>
      </c>
      <c r="AD1162" s="60">
        <v>0.10066583331207429</v>
      </c>
      <c r="AE1162" s="59">
        <v>0.75623102630169137</v>
      </c>
      <c r="AF1162" s="59">
        <v>0.51214837343471975</v>
      </c>
      <c r="AG1162" s="61">
        <v>1541.8510803414615</v>
      </c>
      <c r="AH1162" s="61">
        <v>13.92370869582976</v>
      </c>
      <c r="AI1162" s="61">
        <v>200.09648220681458</v>
      </c>
      <c r="AJ1162" s="61">
        <v>12.862310409545898</v>
      </c>
      <c r="AK1162" s="61">
        <v>547.1376895904541</v>
      </c>
      <c r="AL1162" s="59">
        <v>0.18503791777262732</v>
      </c>
      <c r="AM1162" s="59">
        <v>0.15837645256840718</v>
      </c>
      <c r="AN1162" s="59">
        <v>0.65694176896769052</v>
      </c>
      <c r="AO1162" s="59">
        <v>0.44324175537061827</v>
      </c>
      <c r="AP1162" s="59">
        <v>0.20663656263178878</v>
      </c>
      <c r="AQ1162" s="59">
        <v>0.35047782130631794</v>
      </c>
      <c r="AR1162" s="59">
        <v>5.4848337967805298E-2</v>
      </c>
      <c r="AS1162" s="59">
        <v>8.3402127659574479</v>
      </c>
      <c r="AT1162" s="59">
        <v>6.2493617021276604</v>
      </c>
    </row>
    <row r="1163" spans="1:46">
      <c r="A1163" s="61" t="s">
        <v>192</v>
      </c>
      <c r="B1163" s="61" t="s">
        <v>3443</v>
      </c>
      <c r="C1163" s="61" t="s">
        <v>3395</v>
      </c>
      <c r="D1163" s="61" t="s">
        <v>3444</v>
      </c>
      <c r="E1163" s="61">
        <v>269.38183453900001</v>
      </c>
      <c r="F1163" s="59">
        <v>2487.0650676803261</v>
      </c>
      <c r="G1163" s="61">
        <v>2.1316205533596837</v>
      </c>
      <c r="H1163" s="61">
        <v>5301.4790158102769</v>
      </c>
      <c r="I1163" s="59">
        <v>0.32134248099388102</v>
      </c>
      <c r="J1163" s="60">
        <v>0</v>
      </c>
      <c r="K1163" s="59">
        <v>0</v>
      </c>
      <c r="L1163" s="59">
        <v>0.16524216524216526</v>
      </c>
      <c r="M1163" s="59">
        <v>4.5787545787545784E-2</v>
      </c>
      <c r="N1163" s="59">
        <v>0</v>
      </c>
      <c r="O1163" s="59">
        <v>0</v>
      </c>
      <c r="P1163" s="59">
        <v>0</v>
      </c>
      <c r="Q1163" s="59">
        <v>0.14163614163614163</v>
      </c>
      <c r="R1163" s="59">
        <v>0</v>
      </c>
      <c r="S1163" s="59">
        <v>0</v>
      </c>
      <c r="T1163" s="59">
        <v>2.3809523809523808E-2</v>
      </c>
      <c r="U1163" s="59">
        <v>0</v>
      </c>
      <c r="V1163" s="59">
        <v>0.47578347578347585</v>
      </c>
      <c r="W1163" s="59">
        <v>0.14774114774114774</v>
      </c>
      <c r="X1163" s="59">
        <v>0.64342666419432593</v>
      </c>
      <c r="Y1163" s="59">
        <v>0.82997118155619609</v>
      </c>
      <c r="Z1163" s="59">
        <v>0.10951008645533142</v>
      </c>
      <c r="AA1163" s="59">
        <v>3.7463976945244962E-2</v>
      </c>
      <c r="AB1163" s="59">
        <v>2.3054755043227671E-2</v>
      </c>
      <c r="AC1163" s="59">
        <v>0.51678101242351193</v>
      </c>
      <c r="AD1163" s="60">
        <v>0.30391247913962544</v>
      </c>
      <c r="AE1163" s="59">
        <v>0.15241980344891529</v>
      </c>
      <c r="AF1163" s="59">
        <v>0.20019909691494892</v>
      </c>
      <c r="AG1163" s="61">
        <v>1509.1208256029684</v>
      </c>
      <c r="AH1163" s="61">
        <v>14.353323283859</v>
      </c>
      <c r="AI1163" s="61">
        <v>62.289627569578663</v>
      </c>
      <c r="AJ1163" s="61">
        <v>14.167905807495117</v>
      </c>
      <c r="AK1163" s="61">
        <v>105.83209419250488</v>
      </c>
      <c r="AL1163" s="59">
        <v>0.3909413572011044</v>
      </c>
      <c r="AM1163" s="59">
        <v>0.36008367143983028</v>
      </c>
      <c r="AN1163" s="59">
        <v>0.25150173958812888</v>
      </c>
      <c r="AO1163" s="59">
        <v>1.1600633744839892E-3</v>
      </c>
      <c r="AP1163" s="59">
        <v>0</v>
      </c>
      <c r="AQ1163" s="59">
        <v>1.0013667048545796</v>
      </c>
      <c r="AR1163" s="59">
        <v>0.33376599295382903</v>
      </c>
      <c r="AS1163" s="59">
        <v>2.344782608695652</v>
      </c>
      <c r="AT1163" s="59">
        <v>0.20826086956521739</v>
      </c>
    </row>
    <row r="1164" spans="1:46">
      <c r="A1164" s="61" t="s">
        <v>192</v>
      </c>
      <c r="B1164" s="61" t="s">
        <v>3446</v>
      </c>
      <c r="C1164" s="61" t="s">
        <v>3395</v>
      </c>
      <c r="D1164" s="61" t="s">
        <v>3447</v>
      </c>
      <c r="E1164" s="61">
        <v>330.27912604400001</v>
      </c>
      <c r="F1164" s="59">
        <v>986.94854979757088</v>
      </c>
      <c r="G1164" s="61">
        <v>1.9634340222575517</v>
      </c>
      <c r="H1164" s="61">
        <v>1937.8083608903021</v>
      </c>
      <c r="I1164" s="59">
        <v>0.10850202429149797</v>
      </c>
      <c r="J1164" s="60">
        <v>0</v>
      </c>
      <c r="K1164" s="59">
        <v>0</v>
      </c>
      <c r="L1164" s="59">
        <v>4.5545118132650168E-3</v>
      </c>
      <c r="M1164" s="59">
        <v>0</v>
      </c>
      <c r="N1164" s="59">
        <v>0</v>
      </c>
      <c r="O1164" s="59">
        <v>0</v>
      </c>
      <c r="P1164" s="59">
        <v>0</v>
      </c>
      <c r="Q1164" s="59">
        <v>0</v>
      </c>
      <c r="R1164" s="59">
        <v>9.9060631938514096E-2</v>
      </c>
      <c r="S1164" s="59">
        <v>8.7105038428693438E-2</v>
      </c>
      <c r="T1164" s="59">
        <v>0.25832621690862512</v>
      </c>
      <c r="U1164" s="59">
        <v>0</v>
      </c>
      <c r="V1164" s="59">
        <v>9.9345288926843175E-2</v>
      </c>
      <c r="W1164" s="59">
        <v>0.45160831198405921</v>
      </c>
      <c r="X1164" s="59">
        <v>0.482591093117409</v>
      </c>
      <c r="Y1164" s="59">
        <v>0.6174496644295302</v>
      </c>
      <c r="Z1164" s="59">
        <v>0.16610738255033555</v>
      </c>
      <c r="AA1164" s="59">
        <v>2.85234899328859E-2</v>
      </c>
      <c r="AB1164" s="59">
        <v>0.18791946308724827</v>
      </c>
      <c r="AC1164" s="59">
        <v>0.3608906882591093</v>
      </c>
      <c r="AD1164" s="60">
        <v>8.8906882591093125E-2</v>
      </c>
      <c r="AE1164" s="59">
        <v>0.52971659919028347</v>
      </c>
      <c r="AF1164" s="59">
        <v>0.37392614386277395</v>
      </c>
      <c r="AG1164" s="61">
        <v>1546.1360621565284</v>
      </c>
      <c r="AH1164" s="61">
        <v>13.539903354178511</v>
      </c>
      <c r="AI1164" s="61">
        <v>333.81966589150016</v>
      </c>
      <c r="AJ1164" s="61">
        <v>227.60792541503906</v>
      </c>
      <c r="AK1164" s="61">
        <v>312.39207458496094</v>
      </c>
      <c r="AL1164" s="59">
        <v>0.18601690253902167</v>
      </c>
      <c r="AM1164" s="59">
        <v>0.34535182821334132</v>
      </c>
      <c r="AN1164" s="59">
        <v>0.46930001861319809</v>
      </c>
      <c r="AO1164" s="59">
        <v>0.61292853237425349</v>
      </c>
      <c r="AP1164" s="59">
        <v>0.38452324105726554</v>
      </c>
      <c r="AQ1164" s="59">
        <v>3.2169759340420837E-3</v>
      </c>
      <c r="AR1164" s="59">
        <v>0.22672064777327935</v>
      </c>
      <c r="AS1164" s="59">
        <v>3.3378378378378377</v>
      </c>
      <c r="AT1164" s="59">
        <v>1.4389189189189189</v>
      </c>
    </row>
    <row r="1165" spans="1:46">
      <c r="A1165" s="61" t="s">
        <v>192</v>
      </c>
      <c r="B1165" s="61" t="s">
        <v>3449</v>
      </c>
      <c r="C1165" s="61" t="s">
        <v>3395</v>
      </c>
      <c r="D1165" s="61" t="s">
        <v>3450</v>
      </c>
      <c r="E1165" s="61">
        <v>482.54227595200001</v>
      </c>
      <c r="F1165" s="59">
        <v>4653.0533180319389</v>
      </c>
      <c r="G1165" s="61">
        <v>1.823938679245283</v>
      </c>
      <c r="H1165" s="61">
        <v>8486.8839233490562</v>
      </c>
      <c r="I1165" s="59">
        <v>0.66670976918600888</v>
      </c>
      <c r="J1165" s="60">
        <v>1.4547100278011248E-2</v>
      </c>
      <c r="K1165" s="59">
        <v>0</v>
      </c>
      <c r="L1165" s="59">
        <v>1.4856692085195898E-2</v>
      </c>
      <c r="M1165" s="59">
        <v>0</v>
      </c>
      <c r="N1165" s="59">
        <v>0</v>
      </c>
      <c r="O1165" s="59">
        <v>0</v>
      </c>
      <c r="P1165" s="59">
        <v>5.1275308966605313E-3</v>
      </c>
      <c r="Q1165" s="59">
        <v>0.43419668682618984</v>
      </c>
      <c r="R1165" s="59">
        <v>0.21404154614777807</v>
      </c>
      <c r="S1165" s="59">
        <v>0</v>
      </c>
      <c r="T1165" s="59">
        <v>6.389692348146199E-2</v>
      </c>
      <c r="U1165" s="59">
        <v>0</v>
      </c>
      <c r="V1165" s="59">
        <v>3.7075992637391537E-2</v>
      </c>
      <c r="W1165" s="59">
        <v>0.21601367341572442</v>
      </c>
      <c r="X1165" s="59">
        <v>1.8542703821038338</v>
      </c>
      <c r="Y1165" s="59">
        <v>0.98605299860529982</v>
      </c>
      <c r="Z1165" s="59">
        <v>4.8814504881450485E-3</v>
      </c>
      <c r="AA1165" s="59">
        <v>3.4867503486750349E-3</v>
      </c>
      <c r="AB1165" s="59">
        <v>5.5788005578800556E-3</v>
      </c>
      <c r="AC1165" s="59">
        <v>0.85194284605935211</v>
      </c>
      <c r="AD1165" s="60">
        <v>0.12969548070084694</v>
      </c>
      <c r="AE1165" s="59">
        <v>2.9094200556022496E-3</v>
      </c>
      <c r="AF1165" s="59">
        <v>0.3205315009858028</v>
      </c>
      <c r="AG1165" s="61">
        <v>1506.6379042690814</v>
      </c>
      <c r="AH1165" s="61">
        <v>14.441818887451488</v>
      </c>
      <c r="AI1165" s="61">
        <v>18.926155650997149</v>
      </c>
      <c r="AJ1165" s="61">
        <v>1.6593837738037109</v>
      </c>
      <c r="AK1165" s="61">
        <v>88.543008804321289</v>
      </c>
      <c r="AL1165" s="59">
        <v>0.85523594629261313</v>
      </c>
      <c r="AM1165" s="59">
        <v>0.10245216318604529</v>
      </c>
      <c r="AN1165" s="59">
        <v>4.2094757314114689E-2</v>
      </c>
      <c r="AO1165" s="59">
        <v>6.6704000051597115E-2</v>
      </c>
      <c r="AP1165" s="59">
        <v>9.4680823374208731E-2</v>
      </c>
      <c r="AQ1165" s="59">
        <v>0.77933586079700945</v>
      </c>
      <c r="AR1165" s="59">
        <v>9.6980668520074989E-2</v>
      </c>
      <c r="AS1165" s="59">
        <v>2.9183018867924533</v>
      </c>
      <c r="AT1165" s="59">
        <v>4.8113207547169815E-2</v>
      </c>
    </row>
    <row r="1166" spans="1:46">
      <c r="A1166" s="61" t="s">
        <v>192</v>
      </c>
      <c r="B1166" s="61" t="s">
        <v>3452</v>
      </c>
      <c r="C1166" s="61" t="s">
        <v>3395</v>
      </c>
      <c r="D1166" s="61" t="s">
        <v>652</v>
      </c>
      <c r="E1166" s="61">
        <v>1066.78410431</v>
      </c>
      <c r="F1166" s="59">
        <v>2339.1929925859354</v>
      </c>
      <c r="G1166" s="61">
        <v>0.99977538185085357</v>
      </c>
      <c r="H1166" s="61">
        <v>2338.6675673854447</v>
      </c>
      <c r="I1166" s="59">
        <v>0.18584587733093683</v>
      </c>
      <c r="J1166" s="60">
        <v>1.8619934282584884E-2</v>
      </c>
      <c r="K1166" s="59">
        <v>1.5328705213623445E-2</v>
      </c>
      <c r="L1166" s="59">
        <v>8.3725481060429569E-2</v>
      </c>
      <c r="M1166" s="59">
        <v>7.5478730839118489E-3</v>
      </c>
      <c r="N1166" s="59">
        <v>9.318361831989936E-3</v>
      </c>
      <c r="O1166" s="59">
        <v>0</v>
      </c>
      <c r="P1166" s="59">
        <v>0</v>
      </c>
      <c r="Q1166" s="59">
        <v>4.6591809159949683E-2</v>
      </c>
      <c r="R1166" s="59">
        <v>0</v>
      </c>
      <c r="S1166" s="59">
        <v>0</v>
      </c>
      <c r="T1166" s="59">
        <v>0.13637422541117272</v>
      </c>
      <c r="U1166" s="59">
        <v>1.1182034198387923E-2</v>
      </c>
      <c r="V1166" s="59">
        <v>0.17061920514373571</v>
      </c>
      <c r="W1166" s="59">
        <v>0.50030284675953962</v>
      </c>
      <c r="X1166" s="59">
        <v>0.62727476971467089</v>
      </c>
      <c r="Y1166" s="59">
        <v>0.65114613180515757</v>
      </c>
      <c r="Z1166" s="59">
        <v>8.5959885386819465E-2</v>
      </c>
      <c r="AA1166" s="59">
        <v>0.19985673352435526</v>
      </c>
      <c r="AB1166" s="59">
        <v>6.3037249283667621E-2</v>
      </c>
      <c r="AC1166" s="59">
        <v>0.64192316333408228</v>
      </c>
      <c r="AD1166" s="60">
        <v>0.24124915749269824</v>
      </c>
      <c r="AE1166" s="59">
        <v>5.3021792855538083E-2</v>
      </c>
      <c r="AF1166" s="59">
        <v>0.20861765665691673</v>
      </c>
      <c r="AG1166" s="61">
        <v>1521.3089364195723</v>
      </c>
      <c r="AH1166" s="61">
        <v>13.875014942865514</v>
      </c>
      <c r="AI1166" s="61">
        <v>202.39299563691543</v>
      </c>
      <c r="AJ1166" s="61">
        <v>77.790908813476563</v>
      </c>
      <c r="AK1166" s="61">
        <v>403.72319030761719</v>
      </c>
      <c r="AL1166" s="59">
        <v>0.1474056459640537</v>
      </c>
      <c r="AM1166" s="59">
        <v>0.25866292803310698</v>
      </c>
      <c r="AN1166" s="59">
        <v>0.59460250432797346</v>
      </c>
      <c r="AO1166" s="59">
        <v>0.62746997944158001</v>
      </c>
      <c r="AP1166" s="59">
        <v>2.3434919867099159E-4</v>
      </c>
      <c r="AQ1166" s="59">
        <v>0.37296674968488314</v>
      </c>
      <c r="AR1166" s="59">
        <v>0.44035048303751961</v>
      </c>
      <c r="AS1166" s="59">
        <v>1.3996855345911949</v>
      </c>
      <c r="AT1166" s="59">
        <v>2.8238993710691825E-2</v>
      </c>
    </row>
    <row r="1167" spans="1:46">
      <c r="A1167" s="61" t="s">
        <v>192</v>
      </c>
      <c r="B1167" s="61" t="s">
        <v>3453</v>
      </c>
      <c r="C1167" s="61" t="s">
        <v>3395</v>
      </c>
      <c r="D1167" s="61" t="s">
        <v>2367</v>
      </c>
      <c r="E1167" s="61">
        <v>514.909947719</v>
      </c>
      <c r="F1167" s="59">
        <v>3085.1650659320812</v>
      </c>
      <c r="G1167" s="61">
        <v>1.2524886877828056</v>
      </c>
      <c r="H1167" s="61">
        <v>3864.134345022625</v>
      </c>
      <c r="I1167" s="59">
        <v>0.5877890173410405</v>
      </c>
      <c r="J1167" s="60">
        <v>0</v>
      </c>
      <c r="K1167" s="59">
        <v>0</v>
      </c>
      <c r="L1167" s="59">
        <v>0.14351517341040462</v>
      </c>
      <c r="M1167" s="59">
        <v>0</v>
      </c>
      <c r="N1167" s="59">
        <v>0</v>
      </c>
      <c r="O1167" s="59">
        <v>0</v>
      </c>
      <c r="P1167" s="59">
        <v>5.7803468208092491E-3</v>
      </c>
      <c r="Q1167" s="59">
        <v>0.13647037572254334</v>
      </c>
      <c r="R1167" s="59">
        <v>0.21477601156069365</v>
      </c>
      <c r="S1167" s="59">
        <v>7.3609104046242782E-2</v>
      </c>
      <c r="T1167" s="59">
        <v>4.2268786127167626E-2</v>
      </c>
      <c r="U1167" s="59">
        <v>1.9418352601156069E-2</v>
      </c>
      <c r="V1167" s="59">
        <v>8.9866329479768775E-2</v>
      </c>
      <c r="W1167" s="59">
        <v>0.2742955202312139</v>
      </c>
      <c r="X1167" s="59">
        <v>1.389992774566474</v>
      </c>
      <c r="Y1167" s="59">
        <v>0.81676413255360625</v>
      </c>
      <c r="Z1167" s="59">
        <v>0.16894087069525665</v>
      </c>
      <c r="AA1167" s="59">
        <v>9.0968161143599735E-3</v>
      </c>
      <c r="AB1167" s="59">
        <v>5.1981806367771277E-3</v>
      </c>
      <c r="AC1167" s="59">
        <v>0.70167991329479762</v>
      </c>
      <c r="AD1167" s="60">
        <v>0.26833453757225434</v>
      </c>
      <c r="AE1167" s="59">
        <v>0</v>
      </c>
      <c r="AF1167" s="59">
        <v>0.21502789078066684</v>
      </c>
      <c r="AG1167" s="61">
        <v>1539.7737430167597</v>
      </c>
      <c r="AH1167" s="61">
        <v>13.94732207918387</v>
      </c>
      <c r="AI1167" s="61">
        <v>173.64930057166805</v>
      </c>
      <c r="AJ1167" s="61">
        <v>106.90106964111328</v>
      </c>
      <c r="AK1167" s="61">
        <v>164.80162811279297</v>
      </c>
      <c r="AL1167" s="59">
        <v>0.34909016770073031</v>
      </c>
      <c r="AM1167" s="59">
        <v>0.39642854231939684</v>
      </c>
      <c r="AN1167" s="59">
        <v>0.25453479891113751</v>
      </c>
      <c r="AO1167" s="59">
        <v>8.8850487745804799E-2</v>
      </c>
      <c r="AP1167" s="59">
        <v>0.16592707206081306</v>
      </c>
      <c r="AQ1167" s="59">
        <v>0.74527594912464679</v>
      </c>
      <c r="AR1167" s="59">
        <v>0.45158959537572257</v>
      </c>
      <c r="AS1167" s="59">
        <v>2.129230769230769</v>
      </c>
      <c r="AT1167" s="59">
        <v>0</v>
      </c>
    </row>
    <row r="1168" spans="1:46">
      <c r="A1168" s="61" t="s">
        <v>192</v>
      </c>
      <c r="B1168" s="61" t="s">
        <v>3454</v>
      </c>
      <c r="C1168" s="61" t="s">
        <v>3395</v>
      </c>
      <c r="D1168" s="61" t="s">
        <v>3455</v>
      </c>
      <c r="E1168" s="61">
        <v>391.98888551099998</v>
      </c>
      <c r="F1168" s="59">
        <v>3054.9692033865695</v>
      </c>
      <c r="G1168" s="61">
        <v>1.2477791116446579</v>
      </c>
      <c r="H1168" s="61">
        <v>3811.9267587034815</v>
      </c>
      <c r="I1168" s="59">
        <v>0.41042909370790848</v>
      </c>
      <c r="J1168" s="60">
        <v>1.8087358091206464E-2</v>
      </c>
      <c r="K1168" s="59">
        <v>6.7883284869146687E-2</v>
      </c>
      <c r="L1168" s="59">
        <v>0</v>
      </c>
      <c r="M1168" s="59">
        <v>0</v>
      </c>
      <c r="N1168" s="59">
        <v>0</v>
      </c>
      <c r="O1168" s="59">
        <v>0</v>
      </c>
      <c r="P1168" s="59">
        <v>0</v>
      </c>
      <c r="Q1168" s="59">
        <v>0.23904542264113104</v>
      </c>
      <c r="R1168" s="59">
        <v>8.8137972525819716E-2</v>
      </c>
      <c r="S1168" s="59">
        <v>1.3837360874360773E-2</v>
      </c>
      <c r="T1168" s="59">
        <v>0.12824626491527125</v>
      </c>
      <c r="U1168" s="59">
        <v>0</v>
      </c>
      <c r="V1168" s="59">
        <v>0.10809184798957185</v>
      </c>
      <c r="W1168" s="59">
        <v>0.33590694876165644</v>
      </c>
      <c r="X1168" s="59">
        <v>1.1660573407735231</v>
      </c>
      <c r="Y1168" s="59">
        <v>0.7178217821782179</v>
      </c>
      <c r="Z1168" s="59">
        <v>0.27310231023102316</v>
      </c>
      <c r="AA1168" s="59">
        <v>2.4752475247524753E-3</v>
      </c>
      <c r="AB1168" s="59">
        <v>6.6006600660066016E-3</v>
      </c>
      <c r="AC1168" s="59">
        <v>0.83115258803155667</v>
      </c>
      <c r="AD1168" s="60">
        <v>0.12016548008466424</v>
      </c>
      <c r="AE1168" s="59">
        <v>1.1160284779680585E-2</v>
      </c>
      <c r="AF1168" s="59">
        <v>0.26516057939883408</v>
      </c>
      <c r="AG1168" s="61">
        <v>1538.4868609651219</v>
      </c>
      <c r="AH1168" s="61">
        <v>13.73750756489887</v>
      </c>
      <c r="AI1168" s="61">
        <v>232.03138401556987</v>
      </c>
      <c r="AJ1168" s="61">
        <v>159.74331665039063</v>
      </c>
      <c r="AK1168" s="61">
        <v>255.74725341796875</v>
      </c>
      <c r="AL1168" s="59">
        <v>0.44293347698790236</v>
      </c>
      <c r="AM1168" s="59">
        <v>0.32526432435396718</v>
      </c>
      <c r="AN1168" s="59">
        <v>0.23183055275032757</v>
      </c>
      <c r="AO1168" s="59">
        <v>9.6782080824930422E-2</v>
      </c>
      <c r="AP1168" s="59">
        <v>0.29178123214105878</v>
      </c>
      <c r="AQ1168" s="59">
        <v>0.61146504112620792</v>
      </c>
      <c r="AR1168" s="59">
        <v>0.43294208197036754</v>
      </c>
      <c r="AS1168" s="59">
        <v>2.1212244897959183</v>
      </c>
      <c r="AT1168" s="59">
        <v>8.5918367346938779E-2</v>
      </c>
    </row>
    <row r="1169" spans="1:46">
      <c r="A1169" s="61" t="s">
        <v>192</v>
      </c>
      <c r="B1169" s="61" t="s">
        <v>3457</v>
      </c>
      <c r="C1169" s="61" t="s">
        <v>3395</v>
      </c>
      <c r="D1169" s="61" t="s">
        <v>3458</v>
      </c>
      <c r="E1169" s="61">
        <v>228.66940253800001</v>
      </c>
      <c r="F1169" s="59">
        <v>3484.4977675126902</v>
      </c>
      <c r="G1169" s="61">
        <v>2.5256410256410255</v>
      </c>
      <c r="H1169" s="61">
        <v>8800.5905153846143</v>
      </c>
      <c r="I1169" s="59">
        <v>0.66172588832487311</v>
      </c>
      <c r="J1169" s="60">
        <v>9.9593908629441633E-2</v>
      </c>
      <c r="K1169" s="59">
        <v>1.7258883248730966E-2</v>
      </c>
      <c r="L1169" s="59">
        <v>5.5837563451776651E-2</v>
      </c>
      <c r="M1169" s="59">
        <v>0.15959390862944164</v>
      </c>
      <c r="N1169" s="59">
        <v>0</v>
      </c>
      <c r="O1169" s="59">
        <v>0</v>
      </c>
      <c r="P1169" s="59">
        <v>0</v>
      </c>
      <c r="Q1169" s="59">
        <v>0.10213197969543147</v>
      </c>
      <c r="R1169" s="59">
        <v>0.16548223350253807</v>
      </c>
      <c r="S1169" s="59">
        <v>6.182741116751269E-2</v>
      </c>
      <c r="T1169" s="59">
        <v>6.0304568527918788E-2</v>
      </c>
      <c r="U1169" s="59">
        <v>0</v>
      </c>
      <c r="V1169" s="59">
        <v>6.8020304568527923E-2</v>
      </c>
      <c r="W1169" s="59">
        <v>0.2099492385786802</v>
      </c>
      <c r="X1169" s="59">
        <v>1.36243654822335</v>
      </c>
      <c r="Y1169" s="59">
        <v>0.87406855439642328</v>
      </c>
      <c r="Z1169" s="59">
        <v>0.12220566318926974</v>
      </c>
      <c r="AA1169" s="59">
        <v>3.7257824143070049E-3</v>
      </c>
      <c r="AB1169" s="59">
        <v>0</v>
      </c>
      <c r="AC1169" s="59">
        <v>0.70690355329949239</v>
      </c>
      <c r="AD1169" s="60">
        <v>0.25329949238578681</v>
      </c>
      <c r="AE1169" s="59">
        <v>3.0456852791878174E-2</v>
      </c>
      <c r="AF1169" s="59">
        <v>0.43075286377079408</v>
      </c>
      <c r="AG1169" s="61">
        <v>1528.2056330325404</v>
      </c>
      <c r="AH1169" s="61">
        <v>14.045805304894722</v>
      </c>
      <c r="AI1169" s="61">
        <v>162.24356255003812</v>
      </c>
      <c r="AJ1169" s="61">
        <v>138.31687927246094</v>
      </c>
      <c r="AK1169" s="61">
        <v>65.89422607421875</v>
      </c>
      <c r="AL1169" s="59">
        <v>0.73058528227115016</v>
      </c>
      <c r="AM1169" s="59">
        <v>0.23888198155816881</v>
      </c>
      <c r="AN1169" s="59">
        <v>2.8698636228384124E-2</v>
      </c>
      <c r="AO1169" s="59">
        <v>0</v>
      </c>
      <c r="AP1169" s="59">
        <v>0</v>
      </c>
      <c r="AQ1169" s="59">
        <v>0.99816590005770311</v>
      </c>
      <c r="AR1169" s="59">
        <v>0.70050761421319796</v>
      </c>
      <c r="AS1169" s="59">
        <v>3.7884615384615383</v>
      </c>
      <c r="AT1169" s="59">
        <v>0</v>
      </c>
    </row>
    <row r="1170" spans="1:46">
      <c r="A1170" s="61" t="s">
        <v>192</v>
      </c>
      <c r="B1170" s="61" t="s">
        <v>3460</v>
      </c>
      <c r="C1170" s="61" t="s">
        <v>3395</v>
      </c>
      <c r="D1170" s="61" t="s">
        <v>1131</v>
      </c>
      <c r="E1170" s="61">
        <v>348.537714607</v>
      </c>
      <c r="F1170" s="59">
        <v>1938.628323798202</v>
      </c>
      <c r="G1170" s="61">
        <v>1.1868606701940034</v>
      </c>
      <c r="H1170" s="61">
        <v>2300.8817116402115</v>
      </c>
      <c r="I1170" s="59">
        <v>0.26227802957129054</v>
      </c>
      <c r="J1170" s="60">
        <v>0</v>
      </c>
      <c r="K1170" s="59">
        <v>4.4569288389513108E-2</v>
      </c>
      <c r="L1170" s="59">
        <v>0.15378277153558054</v>
      </c>
      <c r="M1170" s="59">
        <v>0</v>
      </c>
      <c r="N1170" s="59">
        <v>0</v>
      </c>
      <c r="O1170" s="59">
        <v>0</v>
      </c>
      <c r="P1170" s="59">
        <v>1.595505617977528E-2</v>
      </c>
      <c r="Q1170" s="59">
        <v>0</v>
      </c>
      <c r="R1170" s="59">
        <v>6.6067415730337087E-2</v>
      </c>
      <c r="S1170" s="59">
        <v>0</v>
      </c>
      <c r="T1170" s="59">
        <v>7.8501872659176034E-2</v>
      </c>
      <c r="U1170" s="59">
        <v>0</v>
      </c>
      <c r="V1170" s="59">
        <v>0.14636704119850186</v>
      </c>
      <c r="W1170" s="59">
        <v>0.49475655430711607</v>
      </c>
      <c r="X1170" s="59">
        <v>0.5951407979790474</v>
      </c>
      <c r="Y1170" s="59">
        <v>0.81897627965043696</v>
      </c>
      <c r="Z1170" s="59">
        <v>0.12109862671660426</v>
      </c>
      <c r="AA1170" s="59">
        <v>3.9950062421972542E-2</v>
      </c>
      <c r="AB1170" s="59">
        <v>1.9975031210986271E-2</v>
      </c>
      <c r="AC1170" s="59">
        <v>0.53897020581023858</v>
      </c>
      <c r="AD1170" s="60">
        <v>0.27906976744186046</v>
      </c>
      <c r="AE1170" s="59">
        <v>0.14689055650494093</v>
      </c>
      <c r="AF1170" s="59">
        <v>0.38615620163734471</v>
      </c>
      <c r="AG1170" s="61">
        <v>1467.6318622174381</v>
      </c>
      <c r="AH1170" s="61">
        <v>14.479395407247937</v>
      </c>
      <c r="AI1170" s="61">
        <v>75.298837086356244</v>
      </c>
      <c r="AJ1170" s="61">
        <v>10</v>
      </c>
      <c r="AK1170" s="61">
        <v>182.34858703613281</v>
      </c>
      <c r="AL1170" s="59">
        <v>0.48380703990710494</v>
      </c>
      <c r="AM1170" s="59">
        <v>0.27651240012481682</v>
      </c>
      <c r="AN1170" s="59">
        <v>0.23921371061381691</v>
      </c>
      <c r="AO1170" s="59">
        <v>8.0694280192067161E-3</v>
      </c>
      <c r="AP1170" s="59">
        <v>0.15206388800638435</v>
      </c>
      <c r="AQ1170" s="59">
        <v>0.81555019180782551</v>
      </c>
      <c r="AR1170" s="59">
        <v>0.88416672858310419</v>
      </c>
      <c r="AS1170" s="59">
        <v>2.1363492063492062</v>
      </c>
      <c r="AT1170" s="59">
        <v>1.7301587301587304E-2</v>
      </c>
    </row>
    <row r="1171" spans="1:46">
      <c r="A1171" s="61" t="s">
        <v>192</v>
      </c>
      <c r="B1171" s="61" t="s">
        <v>3461</v>
      </c>
      <c r="C1171" s="61" t="s">
        <v>3395</v>
      </c>
      <c r="D1171" s="61" t="s">
        <v>3462</v>
      </c>
      <c r="E1171" s="61">
        <v>424.86362266499998</v>
      </c>
      <c r="F1171" s="59">
        <v>2508.326893217391</v>
      </c>
      <c r="G1171" s="61">
        <v>1.6335227272727273</v>
      </c>
      <c r="H1171" s="61">
        <v>4097.4089875</v>
      </c>
      <c r="I1171" s="59">
        <v>0.32660869565217393</v>
      </c>
      <c r="J1171" s="60">
        <v>2.5865694658628906E-2</v>
      </c>
      <c r="K1171" s="59">
        <v>3.5048366746109633E-3</v>
      </c>
      <c r="L1171" s="59">
        <v>0.11348661152390299</v>
      </c>
      <c r="M1171" s="59">
        <v>3.3225851675311932E-2</v>
      </c>
      <c r="N1171" s="59">
        <v>0</v>
      </c>
      <c r="O1171" s="59">
        <v>0</v>
      </c>
      <c r="P1171" s="59">
        <v>1.6472732370671529E-2</v>
      </c>
      <c r="Q1171" s="59">
        <v>8.5167531193046403E-2</v>
      </c>
      <c r="R1171" s="59">
        <v>6.7853638020468246E-2</v>
      </c>
      <c r="S1171" s="59">
        <v>0</v>
      </c>
      <c r="T1171" s="59">
        <v>6.7433057619514944E-2</v>
      </c>
      <c r="U1171" s="59">
        <v>0</v>
      </c>
      <c r="V1171" s="59">
        <v>0.11944483387074162</v>
      </c>
      <c r="W1171" s="59">
        <v>0.46754521239310254</v>
      </c>
      <c r="X1171" s="59">
        <v>0.86260869565217391</v>
      </c>
      <c r="Y1171" s="59">
        <v>0.88387096774193541</v>
      </c>
      <c r="Z1171" s="59">
        <v>6.6129032258064505E-2</v>
      </c>
      <c r="AA1171" s="59">
        <v>2.4193548387096774E-2</v>
      </c>
      <c r="AB1171" s="59">
        <v>2.5806451612903226E-2</v>
      </c>
      <c r="AC1171" s="59">
        <v>0.62309565217391305</v>
      </c>
      <c r="AD1171" s="60">
        <v>0.29120000000000001</v>
      </c>
      <c r="AE1171" s="59">
        <v>5.572173913043478E-2</v>
      </c>
      <c r="AF1171" s="59">
        <v>0.33834386455190868</v>
      </c>
      <c r="AG1171" s="61">
        <v>1486.316509711595</v>
      </c>
      <c r="AH1171" s="61">
        <v>14.330163331371395</v>
      </c>
      <c r="AI1171" s="61">
        <v>88.176139449092247</v>
      </c>
      <c r="AJ1171" s="61">
        <v>8.9648580551147461</v>
      </c>
      <c r="AK1171" s="61">
        <v>313.393235206604</v>
      </c>
      <c r="AL1171" s="59">
        <v>0.27552959056770654</v>
      </c>
      <c r="AM1171" s="59">
        <v>0.29009308734624517</v>
      </c>
      <c r="AN1171" s="59">
        <v>0.43543384307549987</v>
      </c>
      <c r="AO1171" s="59">
        <v>7.1199317583966873E-2</v>
      </c>
      <c r="AP1171" s="59">
        <v>0.24213652219671378</v>
      </c>
      <c r="AQ1171" s="59">
        <v>0.68095380391773275</v>
      </c>
      <c r="AR1171" s="59">
        <v>0.52869565217391301</v>
      </c>
      <c r="AS1171" s="59">
        <v>2.6136363636363638</v>
      </c>
      <c r="AT1171" s="59">
        <v>0</v>
      </c>
    </row>
    <row r="1172" spans="1:46">
      <c r="A1172" s="61" t="s">
        <v>192</v>
      </c>
      <c r="B1172" s="61" t="s">
        <v>3464</v>
      </c>
      <c r="C1172" s="61" t="s">
        <v>3395</v>
      </c>
      <c r="D1172" s="61" t="s">
        <v>3465</v>
      </c>
      <c r="E1172" s="61">
        <v>557.39780046400006</v>
      </c>
      <c r="F1172" s="59">
        <v>1833.844223023108</v>
      </c>
      <c r="G1172" s="61">
        <v>1.4038690476190476</v>
      </c>
      <c r="H1172" s="61">
        <v>2574.477142857143</v>
      </c>
      <c r="I1172" s="59">
        <v>0.25058299766800934</v>
      </c>
      <c r="J1172" s="60">
        <v>0</v>
      </c>
      <c r="K1172" s="59">
        <v>0</v>
      </c>
      <c r="L1172" s="59">
        <v>0.11850974001925785</v>
      </c>
      <c r="M1172" s="59">
        <v>0</v>
      </c>
      <c r="N1172" s="59">
        <v>3.4071550255536633E-2</v>
      </c>
      <c r="O1172" s="59">
        <v>0</v>
      </c>
      <c r="P1172" s="59">
        <v>0</v>
      </c>
      <c r="Q1172" s="59">
        <v>0</v>
      </c>
      <c r="R1172" s="59">
        <v>0.10451077697948301</v>
      </c>
      <c r="S1172" s="59">
        <v>5.5551440634027116E-3</v>
      </c>
      <c r="T1172" s="59">
        <v>5.5255166283978967E-2</v>
      </c>
      <c r="U1172" s="59">
        <v>0</v>
      </c>
      <c r="V1172" s="59">
        <v>0.14650766609880753</v>
      </c>
      <c r="W1172" s="59">
        <v>0.53558995629953343</v>
      </c>
      <c r="X1172" s="59">
        <v>0.83810331425340967</v>
      </c>
      <c r="Y1172" s="59">
        <v>0.82209106239460372</v>
      </c>
      <c r="Z1172" s="59">
        <v>9.0219224283305227E-2</v>
      </c>
      <c r="AA1172" s="59">
        <v>4.7217537942664416E-2</v>
      </c>
      <c r="AB1172" s="59">
        <v>4.0472175379426642E-2</v>
      </c>
      <c r="AC1172" s="59">
        <v>0.62999081337007989</v>
      </c>
      <c r="AD1172" s="60">
        <v>0.25517631262808282</v>
      </c>
      <c r="AE1172" s="59">
        <v>8.5152992721362453E-2</v>
      </c>
      <c r="AF1172" s="59">
        <v>0.25387613636473172</v>
      </c>
      <c r="AG1172" s="61">
        <v>1508.9390066150913</v>
      </c>
      <c r="AH1172" s="61">
        <v>13.800061666106068</v>
      </c>
      <c r="AI1172" s="61">
        <v>296.39053940684818</v>
      </c>
      <c r="AJ1172" s="61">
        <v>61.124824523925781</v>
      </c>
      <c r="AK1172" s="61">
        <v>545.93065643310547</v>
      </c>
      <c r="AL1172" s="59">
        <v>2.3546917460159026E-2</v>
      </c>
      <c r="AM1172" s="59">
        <v>0.14722429821518476</v>
      </c>
      <c r="AN1172" s="59">
        <v>0.82952426366788801</v>
      </c>
      <c r="AO1172" s="59">
        <v>0.35746463268089035</v>
      </c>
      <c r="AP1172" s="59">
        <v>0.33503899700454842</v>
      </c>
      <c r="AQ1172" s="59">
        <v>0.30779184965779299</v>
      </c>
      <c r="AR1172" s="59">
        <v>0.53706451840859304</v>
      </c>
      <c r="AS1172" s="59">
        <v>2.5269642857142856</v>
      </c>
      <c r="AT1172" s="59">
        <v>0.11607142857142858</v>
      </c>
    </row>
    <row r="1173" spans="1:46">
      <c r="A1173" s="61" t="s">
        <v>192</v>
      </c>
      <c r="B1173" s="61" t="s">
        <v>3467</v>
      </c>
      <c r="C1173" s="61" t="s">
        <v>3395</v>
      </c>
      <c r="D1173" s="61" t="s">
        <v>3468</v>
      </c>
      <c r="E1173" s="61">
        <v>1456.45728594</v>
      </c>
      <c r="F1173" s="59">
        <v>672.77689183782343</v>
      </c>
      <c r="G1173" s="61">
        <v>2.2052941176470591</v>
      </c>
      <c r="H1173" s="61">
        <v>1483.6709220588236</v>
      </c>
      <c r="I1173" s="59">
        <v>6.8018138170178724E-2</v>
      </c>
      <c r="J1173" s="60">
        <v>0</v>
      </c>
      <c r="K1173" s="59">
        <v>0</v>
      </c>
      <c r="L1173" s="59">
        <v>0.13409563409563408</v>
      </c>
      <c r="M1173" s="59">
        <v>0</v>
      </c>
      <c r="N1173" s="59">
        <v>0</v>
      </c>
      <c r="O1173" s="59">
        <v>0</v>
      </c>
      <c r="P1173" s="59">
        <v>0</v>
      </c>
      <c r="Q1173" s="59">
        <v>0</v>
      </c>
      <c r="R1173" s="59">
        <v>3.5343035343035338E-2</v>
      </c>
      <c r="S1173" s="59">
        <v>0</v>
      </c>
      <c r="T1173" s="59">
        <v>9.2723492723492701E-2</v>
      </c>
      <c r="U1173" s="59">
        <v>4.2619542619542608E-2</v>
      </c>
      <c r="V1173" s="59">
        <v>0.13139293139293137</v>
      </c>
      <c r="W1173" s="59">
        <v>0.56382536382536375</v>
      </c>
      <c r="X1173" s="59">
        <v>0.24206455054681245</v>
      </c>
      <c r="Y1173" s="59">
        <v>0.465564738292011</v>
      </c>
      <c r="Z1173" s="59">
        <v>0.4269972451790634</v>
      </c>
      <c r="AA1173" s="59">
        <v>8.5399449035812675E-2</v>
      </c>
      <c r="AB1173" s="59">
        <v>2.2038567493112952E-2</v>
      </c>
      <c r="AC1173" s="59">
        <v>0.24619898639637236</v>
      </c>
      <c r="AD1173" s="60">
        <v>7.0218724993331552E-2</v>
      </c>
      <c r="AE1173" s="59">
        <v>0.66457722059215785</v>
      </c>
      <c r="AF1173" s="59">
        <v>0.10296216816493563</v>
      </c>
      <c r="AG1173" s="61">
        <v>1577.2865788231254</v>
      </c>
      <c r="AH1173" s="61">
        <v>13.688425683505729</v>
      </c>
      <c r="AI1173" s="61">
        <v>279.86953317687801</v>
      </c>
      <c r="AJ1173" s="61">
        <v>32.256370544433594</v>
      </c>
      <c r="AK1173" s="61">
        <v>605.43668365478516</v>
      </c>
      <c r="AL1173" s="59">
        <v>3.4759000822551782E-2</v>
      </c>
      <c r="AM1173" s="59">
        <v>0.11127171497886022</v>
      </c>
      <c r="AN1173" s="59">
        <v>0.85395569922071668</v>
      </c>
      <c r="AO1173" s="59">
        <v>0.87352372931341249</v>
      </c>
      <c r="AP1173" s="59">
        <v>0</v>
      </c>
      <c r="AQ1173" s="59">
        <v>0.12646268570871619</v>
      </c>
      <c r="AR1173" s="59">
        <v>0.31341691117631365</v>
      </c>
      <c r="AS1173" s="59">
        <v>4.4105882352941181</v>
      </c>
      <c r="AT1173" s="59">
        <v>2.9958823529411767</v>
      </c>
    </row>
    <row r="1174" spans="1:46">
      <c r="A1174" s="61" t="s">
        <v>192</v>
      </c>
      <c r="B1174" s="61" t="s">
        <v>3470</v>
      </c>
      <c r="C1174" s="61" t="s">
        <v>3395</v>
      </c>
      <c r="D1174" s="61" t="s">
        <v>3471</v>
      </c>
      <c r="E1174" s="61">
        <v>435.66265841400002</v>
      </c>
      <c r="F1174" s="59">
        <v>741.7572565802692</v>
      </c>
      <c r="G1174" s="61">
        <v>5.53</v>
      </c>
      <c r="H1174" s="61">
        <v>4101.9176288888884</v>
      </c>
      <c r="I1174" s="59">
        <v>0.2946755073337351</v>
      </c>
      <c r="J1174" s="60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  <c r="P1174" s="59">
        <v>0</v>
      </c>
      <c r="Q1174" s="59">
        <v>0</v>
      </c>
      <c r="R1174" s="59">
        <v>0.72289156626506035</v>
      </c>
      <c r="S1174" s="59">
        <v>0.20710209258084974</v>
      </c>
      <c r="T1174" s="59">
        <v>5.4660748256182626E-2</v>
      </c>
      <c r="U1174" s="59">
        <v>0</v>
      </c>
      <c r="V1174" s="59">
        <v>0</v>
      </c>
      <c r="W1174" s="59">
        <v>1.534559289790742E-2</v>
      </c>
      <c r="X1174" s="59">
        <v>1.0022101667671288</v>
      </c>
      <c r="Y1174" s="59">
        <v>0.89133921411387329</v>
      </c>
      <c r="Z1174" s="59">
        <v>9.2622293504410591E-2</v>
      </c>
      <c r="AA1174" s="59">
        <v>0</v>
      </c>
      <c r="AB1174" s="59">
        <v>1.6038492381716118E-2</v>
      </c>
      <c r="AC1174" s="59">
        <v>0.16628491058870806</v>
      </c>
      <c r="AD1174" s="60">
        <v>1.8485031143258993E-3</v>
      </c>
      <c r="AE1174" s="59">
        <v>0.82877235282298578</v>
      </c>
      <c r="AF1174" s="59">
        <v>0.57119882825377166</v>
      </c>
      <c r="AG1174" s="61">
        <v>1595.2348637015782</v>
      </c>
      <c r="AH1174" s="61">
        <v>11.824499282639886</v>
      </c>
      <c r="AI1174" s="61">
        <v>648.62925270604057</v>
      </c>
      <c r="AJ1174" s="61">
        <v>327.81607055664063</v>
      </c>
      <c r="AK1174" s="61">
        <v>512.18392944335938</v>
      </c>
      <c r="AL1174" s="59">
        <v>2.7257328051089165E-2</v>
      </c>
      <c r="AM1174" s="59">
        <v>0.10845547371907058</v>
      </c>
      <c r="AN1174" s="59">
        <v>0.86577881467538476</v>
      </c>
      <c r="AO1174" s="59">
        <v>0.64370332086966886</v>
      </c>
      <c r="AP1174" s="59">
        <v>2.1232023955585246E-2</v>
      </c>
      <c r="AQ1174" s="59">
        <v>0.33655627162029045</v>
      </c>
      <c r="AR1174" s="59">
        <v>0.26120152702431182</v>
      </c>
      <c r="AS1174" s="59">
        <v>9.9540000000000006</v>
      </c>
      <c r="AT1174" s="59">
        <v>6.8</v>
      </c>
    </row>
    <row r="1175" spans="1:46">
      <c r="A1175" s="61" t="s">
        <v>192</v>
      </c>
      <c r="B1175" s="61" t="s">
        <v>3473</v>
      </c>
      <c r="C1175" s="61" t="s">
        <v>3395</v>
      </c>
      <c r="D1175" s="61" t="s">
        <v>3474</v>
      </c>
      <c r="E1175" s="61">
        <v>257.99234351799998</v>
      </c>
      <c r="F1175" s="59">
        <v>3797.8775429583698</v>
      </c>
      <c r="G1175" s="61">
        <v>1.7531055900621122</v>
      </c>
      <c r="H1175" s="61">
        <v>6658.0803509316775</v>
      </c>
      <c r="I1175" s="59">
        <v>0.34472984942426926</v>
      </c>
      <c r="J1175" s="60">
        <v>4.4962903369983015E-2</v>
      </c>
      <c r="K1175" s="59">
        <v>4.4970292972751479E-2</v>
      </c>
      <c r="L1175" s="59">
        <v>2.4482687973775865E-2</v>
      </c>
      <c r="M1175" s="59">
        <v>0</v>
      </c>
      <c r="N1175" s="59">
        <v>0</v>
      </c>
      <c r="O1175" s="59">
        <v>0</v>
      </c>
      <c r="P1175" s="59">
        <v>0</v>
      </c>
      <c r="Q1175" s="59">
        <v>0.27770948576111448</v>
      </c>
      <c r="R1175" s="59">
        <v>0</v>
      </c>
      <c r="S1175" s="59">
        <v>0</v>
      </c>
      <c r="T1175" s="59">
        <v>8.0926039745953693E-2</v>
      </c>
      <c r="U1175" s="59">
        <v>0</v>
      </c>
      <c r="V1175" s="59">
        <v>0.20835894283958203</v>
      </c>
      <c r="W1175" s="59">
        <v>0.31202622413439868</v>
      </c>
      <c r="X1175" s="59">
        <v>1.0540301151461471</v>
      </c>
      <c r="Y1175" s="59">
        <v>0.81932773109243695</v>
      </c>
      <c r="Z1175" s="59">
        <v>0.1638655462184874</v>
      </c>
      <c r="AA1175" s="59">
        <v>3.3613445378151263E-3</v>
      </c>
      <c r="AB1175" s="59">
        <v>1.3445378151260505E-2</v>
      </c>
      <c r="AC1175" s="59">
        <v>0.76625332152347214</v>
      </c>
      <c r="AD1175" s="60">
        <v>0.15810451727192207</v>
      </c>
      <c r="AE1175" s="59">
        <v>4.0212577502214346E-2</v>
      </c>
      <c r="AF1175" s="59">
        <v>0.43760988586129507</v>
      </c>
      <c r="AG1175" s="61">
        <v>1533.6263629755269</v>
      </c>
      <c r="AH1175" s="61">
        <v>13.930273806639205</v>
      </c>
      <c r="AI1175" s="61">
        <v>187.11605316472759</v>
      </c>
      <c r="AJ1175" s="61">
        <v>154.97372436523438</v>
      </c>
      <c r="AK1175" s="61">
        <v>70.898300170898438</v>
      </c>
      <c r="AL1175" s="59">
        <v>0.67758793775135207</v>
      </c>
      <c r="AM1175" s="59">
        <v>0.29264434351220353</v>
      </c>
      <c r="AN1175" s="59">
        <v>2.9312885401470718E-2</v>
      </c>
      <c r="AO1175" s="59">
        <v>0</v>
      </c>
      <c r="AP1175" s="59">
        <v>0</v>
      </c>
      <c r="AQ1175" s="59">
        <v>0.99954516666502624</v>
      </c>
      <c r="AR1175" s="59">
        <v>0.49601417183348095</v>
      </c>
      <c r="AS1175" s="59">
        <v>2.4543478260869565</v>
      </c>
      <c r="AT1175" s="59">
        <v>0.30978260869565216</v>
      </c>
    </row>
    <row r="1176" spans="1:46">
      <c r="A1176" s="61" t="s">
        <v>192</v>
      </c>
      <c r="B1176" s="61" t="s">
        <v>3475</v>
      </c>
      <c r="C1176" s="61" t="s">
        <v>3395</v>
      </c>
      <c r="D1176" s="61" t="s">
        <v>3476</v>
      </c>
      <c r="E1176" s="61">
        <v>1004.44775578</v>
      </c>
      <c r="F1176" s="59">
        <v>3132.59525846616</v>
      </c>
      <c r="G1176" s="61">
        <v>1.390902964959569</v>
      </c>
      <c r="H1176" s="61">
        <v>4357.1360330188691</v>
      </c>
      <c r="I1176" s="59">
        <v>0.2770699094036142</v>
      </c>
      <c r="J1176" s="60">
        <v>3.7837314083619976E-2</v>
      </c>
      <c r="K1176" s="59">
        <v>4.3936644927180898E-2</v>
      </c>
      <c r="L1176" s="59">
        <v>0.13200608051782475</v>
      </c>
      <c r="M1176" s="59">
        <v>0</v>
      </c>
      <c r="N1176" s="59">
        <v>0</v>
      </c>
      <c r="O1176" s="59">
        <v>0</v>
      </c>
      <c r="P1176" s="59">
        <v>1.3730201539744028E-2</v>
      </c>
      <c r="Q1176" s="59">
        <v>5.5116951895258177E-2</v>
      </c>
      <c r="R1176" s="59">
        <v>1.1082234099936254E-2</v>
      </c>
      <c r="S1176" s="59">
        <v>0</v>
      </c>
      <c r="T1176" s="59">
        <v>6.9631736380130427E-2</v>
      </c>
      <c r="U1176" s="59">
        <v>0</v>
      </c>
      <c r="V1176" s="59">
        <v>0.31834452998577939</v>
      </c>
      <c r="W1176" s="59">
        <v>0.31785416564507429</v>
      </c>
      <c r="X1176" s="59">
        <v>0.46993847197325711</v>
      </c>
      <c r="Y1176" s="59">
        <v>0.5144329896907216</v>
      </c>
      <c r="Z1176" s="59">
        <v>0.28453608247422679</v>
      </c>
      <c r="AA1176" s="59">
        <v>0.18453608247422681</v>
      </c>
      <c r="AB1176" s="59">
        <v>1.6494845360824743E-2</v>
      </c>
      <c r="AC1176" s="59">
        <v>0.56460442808003497</v>
      </c>
      <c r="AD1176" s="60">
        <v>0.30584758490383218</v>
      </c>
      <c r="AE1176" s="59">
        <v>8.7398866333995448E-2</v>
      </c>
      <c r="AF1176" s="59">
        <v>0.20549600396061726</v>
      </c>
      <c r="AG1176" s="61">
        <v>1542.9150696864112</v>
      </c>
      <c r="AH1176" s="61">
        <v>14.113293305126929</v>
      </c>
      <c r="AI1176" s="61">
        <v>132.4775128048926</v>
      </c>
      <c r="AJ1176" s="61">
        <v>6.0033102035522461</v>
      </c>
      <c r="AK1176" s="61">
        <v>424.60878086090088</v>
      </c>
      <c r="AL1176" s="59">
        <v>0.18393191575855841</v>
      </c>
      <c r="AM1176" s="59">
        <v>0.24335511587676656</v>
      </c>
      <c r="AN1176" s="59">
        <v>0.57288942773648421</v>
      </c>
      <c r="AO1176" s="59">
        <v>0.48372351593607343</v>
      </c>
      <c r="AP1176" s="59">
        <v>8.9041465308016599E-2</v>
      </c>
      <c r="AQ1176" s="59">
        <v>0.42741147812771912</v>
      </c>
      <c r="AR1176" s="59">
        <v>0.31490722348723416</v>
      </c>
      <c r="AS1176" s="59">
        <v>1.9472641509433961</v>
      </c>
      <c r="AT1176" s="59">
        <v>2.339622641509434E-2</v>
      </c>
    </row>
    <row r="1177" spans="1:46">
      <c r="A1177" s="61" t="s">
        <v>192</v>
      </c>
      <c r="B1177" s="61" t="s">
        <v>3478</v>
      </c>
      <c r="C1177" s="61" t="s">
        <v>3395</v>
      </c>
      <c r="D1177" s="61" t="s">
        <v>3479</v>
      </c>
      <c r="E1177" s="61">
        <v>170.399724209</v>
      </c>
      <c r="F1177" s="59">
        <v>1684.2268219105586</v>
      </c>
      <c r="G1177" s="61">
        <v>1.1247023809523808</v>
      </c>
      <c r="H1177" s="61">
        <v>1894.2539166666668</v>
      </c>
      <c r="I1177" s="59">
        <v>0.5144218047102409</v>
      </c>
      <c r="J1177" s="60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  <c r="P1177" s="59">
        <v>9.9777034559643249E-2</v>
      </c>
      <c r="Q1177" s="59">
        <v>0</v>
      </c>
      <c r="R1177" s="59">
        <v>0.5418060200668896</v>
      </c>
      <c r="S1177" s="59">
        <v>0</v>
      </c>
      <c r="T1177" s="59">
        <v>0.14492753623188406</v>
      </c>
      <c r="U1177" s="59">
        <v>0</v>
      </c>
      <c r="V1177" s="59">
        <v>0</v>
      </c>
      <c r="W1177" s="59">
        <v>0.21348940914158304</v>
      </c>
      <c r="X1177" s="59">
        <v>0.90235512040222288</v>
      </c>
      <c r="Y1177" s="59">
        <v>0.85923753665689151</v>
      </c>
      <c r="Z1177" s="59">
        <v>0.11143695014662755</v>
      </c>
      <c r="AA1177" s="59">
        <v>5.8651026392961877E-3</v>
      </c>
      <c r="AB1177" s="59">
        <v>2.3460410557184751E-2</v>
      </c>
      <c r="AC1177" s="59">
        <v>0.59618946811325757</v>
      </c>
      <c r="AD1177" s="60">
        <v>0.1405133633236306</v>
      </c>
      <c r="AE1177" s="59">
        <v>0.23101349563376555</v>
      </c>
      <c r="AF1177" s="59">
        <v>0.22177265940671073</v>
      </c>
      <c r="AG1177" s="61">
        <v>1542.6008064516129</v>
      </c>
      <c r="AH1177" s="61">
        <v>14.086810850439884</v>
      </c>
      <c r="AI1177" s="61">
        <v>129.07087525387669</v>
      </c>
      <c r="AJ1177" s="61">
        <v>77.40301513671875</v>
      </c>
      <c r="AK1177" s="61">
        <v>113.20503234863281</v>
      </c>
      <c r="AL1177" s="59">
        <v>0.24281142585214757</v>
      </c>
      <c r="AM1177" s="59">
        <v>0.48782355949147477</v>
      </c>
      <c r="AN1177" s="59">
        <v>0.26958670392949918</v>
      </c>
      <c r="AO1177" s="59">
        <v>0</v>
      </c>
      <c r="AP1177" s="59">
        <v>0.4185012641953178</v>
      </c>
      <c r="AQ1177" s="59">
        <v>0.58172042507780375</v>
      </c>
      <c r="AR1177" s="59">
        <v>0.50277851283408315</v>
      </c>
      <c r="AS1177" s="59">
        <v>1.7995238095238095</v>
      </c>
      <c r="AT1177" s="59">
        <v>9.0952380952380951E-2</v>
      </c>
    </row>
    <row r="1178" spans="1:46">
      <c r="A1178" s="61" t="s">
        <v>192</v>
      </c>
      <c r="B1178" s="61" t="s">
        <v>3481</v>
      </c>
      <c r="C1178" s="61" t="s">
        <v>3395</v>
      </c>
      <c r="D1178" s="61" t="s">
        <v>3482</v>
      </c>
      <c r="E1178" s="61">
        <v>744.01095519299997</v>
      </c>
      <c r="F1178" s="59">
        <v>8923.1450130794183</v>
      </c>
      <c r="G1178" s="61">
        <v>1.4794117647058824</v>
      </c>
      <c r="H1178" s="61">
        <v>13201.005710526317</v>
      </c>
      <c r="I1178" s="59">
        <v>0.60897771267134049</v>
      </c>
      <c r="J1178" s="60">
        <v>1.7490696438064859E-2</v>
      </c>
      <c r="K1178" s="59">
        <v>2.0385449007088045E-2</v>
      </c>
      <c r="L1178" s="59">
        <v>4.5222892624919457E-2</v>
      </c>
      <c r="M1178" s="59">
        <v>1.1950090797258511E-2</v>
      </c>
      <c r="N1178" s="59">
        <v>0</v>
      </c>
      <c r="O1178" s="59">
        <v>0</v>
      </c>
      <c r="P1178" s="59">
        <v>0</v>
      </c>
      <c r="Q1178" s="59">
        <v>0.42903169117216333</v>
      </c>
      <c r="R1178" s="59">
        <v>7.1114756018979569E-2</v>
      </c>
      <c r="S1178" s="59">
        <v>6.8478706578407836E-2</v>
      </c>
      <c r="T1178" s="59">
        <v>0.10608634526389785</v>
      </c>
      <c r="U1178" s="59">
        <v>1.6402085408001876E-2</v>
      </c>
      <c r="V1178" s="59">
        <v>0.10450471559955481</v>
      </c>
      <c r="W1178" s="59">
        <v>0.10755081717532659</v>
      </c>
      <c r="X1178" s="59">
        <v>3.2688082034111123</v>
      </c>
      <c r="Y1178" s="59">
        <v>0.93950064020486568</v>
      </c>
      <c r="Z1178" s="59">
        <v>4.6414852752880924E-2</v>
      </c>
      <c r="AA1178" s="59">
        <v>1.4084507042253523E-2</v>
      </c>
      <c r="AB1178" s="59">
        <v>0</v>
      </c>
      <c r="AC1178" s="59">
        <v>0.80663388092497657</v>
      </c>
      <c r="AD1178" s="60">
        <v>0.12273726064664645</v>
      </c>
      <c r="AE1178" s="59">
        <v>5.1009731087161246E-2</v>
      </c>
      <c r="AF1178" s="59">
        <v>0.25690481929855102</v>
      </c>
      <c r="AG1178" s="61">
        <v>1548.148711058863</v>
      </c>
      <c r="AH1178" s="61">
        <v>13.877057687463264</v>
      </c>
      <c r="AI1178" s="61">
        <v>199.05449819020413</v>
      </c>
      <c r="AJ1178" s="61">
        <v>66.322990417480469</v>
      </c>
      <c r="AK1178" s="61">
        <v>414.46335601806641</v>
      </c>
      <c r="AL1178" s="59">
        <v>0.22807123848866212</v>
      </c>
      <c r="AM1178" s="59">
        <v>0.24915627747969496</v>
      </c>
      <c r="AN1178" s="59">
        <v>0.52342979264193501</v>
      </c>
      <c r="AO1178" s="59">
        <v>4.1162028309187637E-3</v>
      </c>
      <c r="AP1178" s="59">
        <v>0.64422774510848979</v>
      </c>
      <c r="AQ1178" s="59">
        <v>0.35231336067088359</v>
      </c>
      <c r="AR1178" s="59">
        <v>0.62781207491890767</v>
      </c>
      <c r="AS1178" s="59">
        <v>2.5149999999999997</v>
      </c>
      <c r="AT1178" s="59">
        <v>0.22881578947368422</v>
      </c>
    </row>
    <row r="1179" spans="1:46">
      <c r="A1179" s="61" t="s">
        <v>192</v>
      </c>
      <c r="B1179" s="61" t="s">
        <v>3484</v>
      </c>
      <c r="C1179" s="61" t="s">
        <v>3395</v>
      </c>
      <c r="D1179" s="61" t="s">
        <v>3395</v>
      </c>
      <c r="E1179" s="61">
        <v>174.265404351</v>
      </c>
      <c r="F1179" s="59">
        <v>4373.9416361556068</v>
      </c>
      <c r="G1179" s="61">
        <v>0.99318181818181817</v>
      </c>
      <c r="H1179" s="61">
        <v>4344.1193068181819</v>
      </c>
      <c r="I1179" s="59">
        <v>1</v>
      </c>
      <c r="J1179" s="60">
        <v>0</v>
      </c>
      <c r="K1179" s="59">
        <v>0.76659038901601828</v>
      </c>
      <c r="L1179" s="59">
        <v>0.13386727688787184</v>
      </c>
      <c r="M1179" s="59">
        <v>0</v>
      </c>
      <c r="N1179" s="59">
        <v>0</v>
      </c>
      <c r="O1179" s="59">
        <v>0</v>
      </c>
      <c r="P1179" s="59">
        <v>0</v>
      </c>
      <c r="Q1179" s="59">
        <v>0</v>
      </c>
      <c r="R1179" s="59">
        <v>0</v>
      </c>
      <c r="S1179" s="59">
        <v>9.9542334096109839E-2</v>
      </c>
      <c r="T1179" s="59">
        <v>0</v>
      </c>
      <c r="U1179" s="59">
        <v>0</v>
      </c>
      <c r="V1179" s="59">
        <v>0</v>
      </c>
      <c r="W1179" s="59">
        <v>0</v>
      </c>
      <c r="X1179" s="59">
        <v>0.21739130434782611</v>
      </c>
      <c r="Y1179" s="59">
        <v>0</v>
      </c>
      <c r="Z1179" s="59">
        <v>0.57894736842105265</v>
      </c>
      <c r="AA1179" s="59">
        <v>0</v>
      </c>
      <c r="AB1179" s="59">
        <v>0.42105263157894735</v>
      </c>
      <c r="AC1179" s="59">
        <v>0.20823798627002288</v>
      </c>
      <c r="AD1179" s="60">
        <v>0.52860411899313497</v>
      </c>
      <c r="AE1179" s="59">
        <v>0.25171624713958812</v>
      </c>
      <c r="AF1179" s="59">
        <v>5.0153385478601147E-2</v>
      </c>
      <c r="AG1179" s="61">
        <v>1497.2195824334053</v>
      </c>
      <c r="AH1179" s="61">
        <v>14.475363570914325</v>
      </c>
      <c r="AI1179" s="61">
        <v>22.823654728545538</v>
      </c>
      <c r="AJ1179" s="61">
        <v>6.3107199668884277</v>
      </c>
      <c r="AK1179" s="61">
        <v>52.913591861724854</v>
      </c>
      <c r="AL1179" s="59">
        <v>0.60683301079657559</v>
      </c>
      <c r="AM1179" s="59">
        <v>0.30377515374982245</v>
      </c>
      <c r="AN1179" s="59">
        <v>8.7868846125981698E-2</v>
      </c>
      <c r="AO1179" s="59">
        <v>0</v>
      </c>
      <c r="AP1179" s="59">
        <v>0</v>
      </c>
      <c r="AQ1179" s="59">
        <v>0.54048306576267113</v>
      </c>
      <c r="AR1179" s="59">
        <v>0.68649885583524028</v>
      </c>
      <c r="AS1179" s="59">
        <v>2.1850000000000001</v>
      </c>
      <c r="AT1179" s="59">
        <v>0</v>
      </c>
    </row>
    <row r="1180" spans="1:46">
      <c r="A1180" s="61" t="s">
        <v>192</v>
      </c>
      <c r="B1180" s="61" t="s">
        <v>3485</v>
      </c>
      <c r="C1180" s="61" t="s">
        <v>3395</v>
      </c>
      <c r="D1180" s="61" t="s">
        <v>3486</v>
      </c>
      <c r="E1180" s="61">
        <v>234.357484167</v>
      </c>
      <c r="F1180" s="59">
        <v>2140.159650398874</v>
      </c>
      <c r="G1180" s="61">
        <v>1.869298245614035</v>
      </c>
      <c r="H1180" s="61">
        <v>4000.5966798245618</v>
      </c>
      <c r="I1180" s="59">
        <v>0.54903801032379163</v>
      </c>
      <c r="J1180" s="60">
        <v>0</v>
      </c>
      <c r="K1180" s="59">
        <v>0</v>
      </c>
      <c r="L1180" s="59">
        <v>0.11666273862832902</v>
      </c>
      <c r="M1180" s="59">
        <v>0.4348338439783172</v>
      </c>
      <c r="N1180" s="59">
        <v>0</v>
      </c>
      <c r="O1180" s="59">
        <v>0</v>
      </c>
      <c r="P1180" s="59">
        <v>2.592505302851756E-2</v>
      </c>
      <c r="Q1180" s="59">
        <v>0</v>
      </c>
      <c r="R1180" s="59">
        <v>0</v>
      </c>
      <c r="S1180" s="59">
        <v>0</v>
      </c>
      <c r="T1180" s="59">
        <v>5.3264199858590627E-2</v>
      </c>
      <c r="U1180" s="59">
        <v>0</v>
      </c>
      <c r="V1180" s="59">
        <v>4.4308272448739097E-2</v>
      </c>
      <c r="W1180" s="59">
        <v>0.32500589205750652</v>
      </c>
      <c r="X1180" s="59">
        <v>0.23228531206006572</v>
      </c>
      <c r="Y1180" s="59">
        <v>0</v>
      </c>
      <c r="Z1180" s="59">
        <v>0.26262626262626265</v>
      </c>
      <c r="AA1180" s="59">
        <v>0.33333333333333331</v>
      </c>
      <c r="AB1180" s="59">
        <v>0.40404040404040403</v>
      </c>
      <c r="AC1180" s="59">
        <v>0.28249648052557486</v>
      </c>
      <c r="AD1180" s="60">
        <v>0.66635382449554204</v>
      </c>
      <c r="AE1180" s="59">
        <v>2.4401689347724076E-2</v>
      </c>
      <c r="AF1180" s="59">
        <v>0.18185892441834525</v>
      </c>
      <c r="AG1180" s="61">
        <v>1524.2769764957266</v>
      </c>
      <c r="AH1180" s="61">
        <v>13.694580662393161</v>
      </c>
      <c r="AI1180" s="61">
        <v>237.76937081699975</v>
      </c>
      <c r="AJ1180" s="61">
        <v>99.540245056152344</v>
      </c>
      <c r="AK1180" s="61">
        <v>374.26432037353516</v>
      </c>
      <c r="AL1180" s="59">
        <v>8.8273263700246782E-2</v>
      </c>
      <c r="AM1180" s="59">
        <v>0.29282188381532015</v>
      </c>
      <c r="AN1180" s="59">
        <v>0.61871290569357262</v>
      </c>
      <c r="AO1180" s="59">
        <v>0.65711577570213919</v>
      </c>
      <c r="AP1180" s="59">
        <v>0</v>
      </c>
      <c r="AQ1180" s="59">
        <v>0.34269227750700032</v>
      </c>
      <c r="AR1180" s="59">
        <v>0.37541060534960113</v>
      </c>
      <c r="AS1180" s="59">
        <v>2.243157894736842</v>
      </c>
      <c r="AT1180" s="59">
        <v>0</v>
      </c>
    </row>
    <row r="1181" spans="1:46">
      <c r="A1181" s="61" t="s">
        <v>192</v>
      </c>
      <c r="B1181" s="61" t="s">
        <v>3488</v>
      </c>
      <c r="C1181" s="61" t="s">
        <v>3395</v>
      </c>
      <c r="D1181" s="61" t="s">
        <v>3489</v>
      </c>
      <c r="E1181" s="61">
        <v>1644.7305040700001</v>
      </c>
      <c r="F1181" s="59">
        <v>1562.8997824653923</v>
      </c>
      <c r="G1181" s="61">
        <v>1.6098002496878898</v>
      </c>
      <c r="H1181" s="61">
        <v>2515.956460049937</v>
      </c>
      <c r="I1181" s="59">
        <v>0.31212920237310482</v>
      </c>
      <c r="J1181" s="60">
        <v>4.0460942441492724E-2</v>
      </c>
      <c r="K1181" s="59">
        <v>0</v>
      </c>
      <c r="L1181" s="59">
        <v>0.16973013423132691</v>
      </c>
      <c r="M1181" s="59">
        <v>1.6229362518123569E-2</v>
      </c>
      <c r="N1181" s="59">
        <v>3.4844020391936771E-3</v>
      </c>
      <c r="O1181" s="59">
        <v>0</v>
      </c>
      <c r="P1181" s="59">
        <v>6.7840606145643342E-2</v>
      </c>
      <c r="Q1181" s="59">
        <v>0.10736167625461859</v>
      </c>
      <c r="R1181" s="59">
        <v>2.836630653383846E-2</v>
      </c>
      <c r="S1181" s="59">
        <v>0</v>
      </c>
      <c r="T1181" s="59">
        <v>2.705673261306768E-2</v>
      </c>
      <c r="U1181" s="59">
        <v>3.4376315420232922E-3</v>
      </c>
      <c r="V1181" s="59">
        <v>0.20957859782049487</v>
      </c>
      <c r="W1181" s="59">
        <v>0.31904494644778081</v>
      </c>
      <c r="X1181" s="59">
        <v>0.3098220171390903</v>
      </c>
      <c r="Y1181" s="59">
        <v>0.72277847309136434</v>
      </c>
      <c r="Z1181" s="59">
        <v>0.11889862327909889</v>
      </c>
      <c r="AA1181" s="59">
        <v>0.12327909887359199</v>
      </c>
      <c r="AB1181" s="59">
        <v>3.5043804755944929E-2</v>
      </c>
      <c r="AC1181" s="59">
        <v>0.51541354841211362</v>
      </c>
      <c r="AD1181" s="60">
        <v>0.28011943076505486</v>
      </c>
      <c r="AE1181" s="59">
        <v>0.16330606072356432</v>
      </c>
      <c r="AF1181" s="59">
        <v>0.31359544844803844</v>
      </c>
      <c r="AG1181" s="61">
        <v>1520.3160873694208</v>
      </c>
      <c r="AH1181" s="61">
        <v>13.860231718898385</v>
      </c>
      <c r="AI1181" s="61">
        <v>229.18336716510544</v>
      </c>
      <c r="AJ1181" s="61">
        <v>6.5155725479125977</v>
      </c>
      <c r="AK1181" s="61">
        <v>775.8236608505249</v>
      </c>
      <c r="AL1181" s="59">
        <v>0.1797786927817662</v>
      </c>
      <c r="AM1181" s="59">
        <v>0.24259293483804595</v>
      </c>
      <c r="AN1181" s="59">
        <v>0.57786822682991301</v>
      </c>
      <c r="AO1181" s="59">
        <v>0.33926530736749283</v>
      </c>
      <c r="AP1181" s="59">
        <v>0.23024288724682337</v>
      </c>
      <c r="AQ1181" s="59">
        <v>0.39945753931978994</v>
      </c>
      <c r="AR1181" s="59">
        <v>0.41684439101942689</v>
      </c>
      <c r="AS1181" s="59">
        <v>2.8976404494382022</v>
      </c>
      <c r="AT1181" s="59">
        <v>0.43988764044943818</v>
      </c>
    </row>
    <row r="1182" spans="1:46">
      <c r="A1182" s="61" t="s">
        <v>192</v>
      </c>
      <c r="B1182" s="61" t="s">
        <v>3491</v>
      </c>
      <c r="C1182" s="61" t="s">
        <v>3395</v>
      </c>
      <c r="D1182" s="61" t="s">
        <v>532</v>
      </c>
      <c r="E1182" s="61">
        <v>371.70201078399998</v>
      </c>
      <c r="F1182" s="59">
        <v>827.921501347255</v>
      </c>
      <c r="G1182" s="61">
        <v>2.1992592592592595</v>
      </c>
      <c r="H1182" s="61">
        <v>1820.8140277777779</v>
      </c>
      <c r="I1182" s="59">
        <v>6.8625799932637302E-2</v>
      </c>
      <c r="J1182" s="60">
        <v>0</v>
      </c>
      <c r="K1182" s="59">
        <v>2.8462998102466792E-2</v>
      </c>
      <c r="L1182" s="59">
        <v>0</v>
      </c>
      <c r="M1182" s="59">
        <v>0</v>
      </c>
      <c r="N1182" s="59">
        <v>0</v>
      </c>
      <c r="O1182" s="59">
        <v>0</v>
      </c>
      <c r="P1182" s="59">
        <v>0</v>
      </c>
      <c r="Q1182" s="59">
        <v>0</v>
      </c>
      <c r="R1182" s="59">
        <v>4.6869070208728651E-2</v>
      </c>
      <c r="S1182" s="59">
        <v>7.9316888045540782E-2</v>
      </c>
      <c r="T1182" s="59">
        <v>0.39696394686907016</v>
      </c>
      <c r="U1182" s="59">
        <v>0</v>
      </c>
      <c r="V1182" s="59">
        <v>0</v>
      </c>
      <c r="W1182" s="59">
        <v>0.44838709677419358</v>
      </c>
      <c r="X1182" s="59">
        <v>0.44375210508588753</v>
      </c>
      <c r="Y1182" s="59">
        <v>0.57685009487666028</v>
      </c>
      <c r="Z1182" s="59">
        <v>0.40986717267552181</v>
      </c>
      <c r="AA1182" s="59">
        <v>1.3282732447817835E-2</v>
      </c>
      <c r="AB1182" s="59">
        <v>0</v>
      </c>
      <c r="AC1182" s="59">
        <v>0.30911081172111821</v>
      </c>
      <c r="AD1182" s="60">
        <v>2.0293027955540586E-2</v>
      </c>
      <c r="AE1182" s="59">
        <v>0.65451330414280906</v>
      </c>
      <c r="AF1182" s="59">
        <v>0.31950324871665198</v>
      </c>
      <c r="AG1182" s="61">
        <v>1593.1818794206804</v>
      </c>
      <c r="AH1182" s="61">
        <v>12.894139440889189</v>
      </c>
      <c r="AI1182" s="61">
        <v>483.07565763482489</v>
      </c>
      <c r="AJ1182" s="61">
        <v>205.97068786621094</v>
      </c>
      <c r="AK1182" s="61">
        <v>525.17530822753906</v>
      </c>
      <c r="AL1182" s="59">
        <v>1.9673017061641273E-2</v>
      </c>
      <c r="AM1182" s="59">
        <v>9.5674758188665679E-2</v>
      </c>
      <c r="AN1182" s="59">
        <v>0.88478133143894344</v>
      </c>
      <c r="AO1182" s="59">
        <v>0.46542659168053885</v>
      </c>
      <c r="AP1182" s="59">
        <v>0.19656202517144145</v>
      </c>
      <c r="AQ1182" s="59">
        <v>0.33814048983727008</v>
      </c>
      <c r="AR1182" s="59">
        <v>0.38733580330077466</v>
      </c>
      <c r="AS1182" s="59">
        <v>3.9586666666666668</v>
      </c>
      <c r="AT1182" s="59">
        <v>2.202</v>
      </c>
    </row>
    <row r="1183" spans="1:46">
      <c r="A1183" s="61" t="s">
        <v>192</v>
      </c>
      <c r="B1183" s="61" t="s">
        <v>3492</v>
      </c>
      <c r="C1183" s="61" t="s">
        <v>3395</v>
      </c>
      <c r="D1183" s="61" t="s">
        <v>1560</v>
      </c>
      <c r="E1183" s="61">
        <v>877.17180490299995</v>
      </c>
      <c r="F1183" s="59">
        <v>1993.7117417623565</v>
      </c>
      <c r="G1183" s="61">
        <v>1.3545224006762469</v>
      </c>
      <c r="H1183" s="61">
        <v>2700.5272147083688</v>
      </c>
      <c r="I1183" s="59">
        <v>0.11563904143784323</v>
      </c>
      <c r="J1183" s="60">
        <v>1.4632608010091452E-2</v>
      </c>
      <c r="K1183" s="59">
        <v>1.3557587772590651E-2</v>
      </c>
      <c r="L1183" s="59">
        <v>5.9154569290784678E-2</v>
      </c>
      <c r="M1183" s="59">
        <v>0</v>
      </c>
      <c r="N1183" s="59">
        <v>0</v>
      </c>
      <c r="O1183" s="59">
        <v>0</v>
      </c>
      <c r="P1183" s="59">
        <v>5.8515060433587007E-2</v>
      </c>
      <c r="Q1183" s="59">
        <v>7.8020080578116002E-3</v>
      </c>
      <c r="R1183" s="59">
        <v>2.3150220630555732E-2</v>
      </c>
      <c r="S1183" s="59">
        <v>0</v>
      </c>
      <c r="T1183" s="59">
        <v>6.4014836605486999E-2</v>
      </c>
      <c r="U1183" s="59">
        <v>0</v>
      </c>
      <c r="V1183" s="59">
        <v>0.2538850163074759</v>
      </c>
      <c r="W1183" s="59">
        <v>0.50508409541472155</v>
      </c>
      <c r="X1183" s="59">
        <v>0.40501747378931596</v>
      </c>
      <c r="Y1183" s="59">
        <v>0.78582434514637911</v>
      </c>
      <c r="Z1183" s="59">
        <v>5.8551617873651776E-2</v>
      </c>
      <c r="AA1183" s="59">
        <v>0.10631741140215718</v>
      </c>
      <c r="AB1183" s="59">
        <v>4.9306625577812027E-2</v>
      </c>
      <c r="AC1183" s="59">
        <v>0.65695207189216165</v>
      </c>
      <c r="AD1183" s="60">
        <v>0.27402646030953565</v>
      </c>
      <c r="AE1183" s="59">
        <v>1.703694458312531E-2</v>
      </c>
      <c r="AF1183" s="59">
        <v>0.18267801028752831</v>
      </c>
      <c r="AG1183" s="61">
        <v>1505.6758488148623</v>
      </c>
      <c r="AH1183" s="61">
        <v>14.124205993309133</v>
      </c>
      <c r="AI1183" s="61">
        <v>121.29892066715024</v>
      </c>
      <c r="AJ1183" s="61">
        <v>6.1088485717773438</v>
      </c>
      <c r="AK1183" s="61">
        <v>471.57547760009766</v>
      </c>
      <c r="AL1183" s="59">
        <v>0.23733947994717175</v>
      </c>
      <c r="AM1183" s="59">
        <v>0.27161155735773601</v>
      </c>
      <c r="AN1183" s="59">
        <v>0.49106685553764867</v>
      </c>
      <c r="AO1183" s="59">
        <v>0.19316341343043608</v>
      </c>
      <c r="AP1183" s="59">
        <v>0.22857551836401288</v>
      </c>
      <c r="AQ1183" s="59">
        <v>0.56431362389120387</v>
      </c>
      <c r="AR1183" s="59">
        <v>0.36819770344483271</v>
      </c>
      <c r="AS1183" s="59">
        <v>1.760879120879121</v>
      </c>
      <c r="AT1183" s="59">
        <v>2.3956043956043959E-2</v>
      </c>
    </row>
    <row r="1184" spans="1:46">
      <c r="A1184" s="61" t="s">
        <v>192</v>
      </c>
      <c r="B1184" s="61" t="s">
        <v>3493</v>
      </c>
      <c r="C1184" s="61" t="s">
        <v>3395</v>
      </c>
      <c r="D1184" s="61" t="s">
        <v>3031</v>
      </c>
      <c r="E1184" s="61">
        <v>279.82179621799997</v>
      </c>
      <c r="F1184" s="59">
        <v>2163.0772718758362</v>
      </c>
      <c r="G1184" s="61">
        <v>1.4654901960784312</v>
      </c>
      <c r="H1184" s="61">
        <v>3169.9685352941178</v>
      </c>
      <c r="I1184" s="59">
        <v>0.52997056462403014</v>
      </c>
      <c r="J1184" s="60">
        <v>0</v>
      </c>
      <c r="K1184" s="59">
        <v>0</v>
      </c>
      <c r="L1184" s="59">
        <v>1.5196342119419044E-2</v>
      </c>
      <c r="M1184" s="59">
        <v>0</v>
      </c>
      <c r="N1184" s="59">
        <v>0</v>
      </c>
      <c r="O1184" s="59">
        <v>0</v>
      </c>
      <c r="P1184" s="59">
        <v>0</v>
      </c>
      <c r="Q1184" s="59">
        <v>0</v>
      </c>
      <c r="R1184" s="59">
        <v>0.38811188811188813</v>
      </c>
      <c r="S1184" s="59">
        <v>0.12937062937062938</v>
      </c>
      <c r="T1184" s="59">
        <v>1.4254975793437333E-2</v>
      </c>
      <c r="U1184" s="59">
        <v>0</v>
      </c>
      <c r="V1184" s="59">
        <v>0.1838353953738569</v>
      </c>
      <c r="W1184" s="59">
        <v>0.26923076923076927</v>
      </c>
      <c r="X1184" s="59">
        <v>1.143965747926144</v>
      </c>
      <c r="Y1184" s="59">
        <v>0.80467836257309944</v>
      </c>
      <c r="Z1184" s="59">
        <v>9.3567251461988299E-2</v>
      </c>
      <c r="AA1184" s="59">
        <v>4.5614035087719294E-2</v>
      </c>
      <c r="AB1184" s="59">
        <v>5.6140350877192984E-2</v>
      </c>
      <c r="AC1184" s="59">
        <v>0.62469895638212469</v>
      </c>
      <c r="AD1184" s="60">
        <v>0.18718223173668719</v>
      </c>
      <c r="AE1184" s="59">
        <v>0.16590848274016592</v>
      </c>
      <c r="AF1184" s="59">
        <v>0.26709856419395045</v>
      </c>
      <c r="AG1184" s="61">
        <v>1507.7348078641644</v>
      </c>
      <c r="AH1184" s="61">
        <v>14.447035299374441</v>
      </c>
      <c r="AI1184" s="61">
        <v>50.277347097132534</v>
      </c>
      <c r="AJ1184" s="61">
        <v>4</v>
      </c>
      <c r="AK1184" s="61">
        <v>242.34585571289063</v>
      </c>
      <c r="AL1184" s="59">
        <v>0.52555770132155266</v>
      </c>
      <c r="AM1184" s="59">
        <v>0.22983377588605086</v>
      </c>
      <c r="AN1184" s="59">
        <v>0.24390523155254376</v>
      </c>
      <c r="AO1184" s="59">
        <v>0.14250140817813456</v>
      </c>
      <c r="AP1184" s="59">
        <v>0</v>
      </c>
      <c r="AQ1184" s="59">
        <v>0.8567953005820127</v>
      </c>
      <c r="AR1184" s="59">
        <v>4.0139149050040145E-2</v>
      </c>
      <c r="AS1184" s="59">
        <v>2.491333333333333</v>
      </c>
      <c r="AT1184" s="59">
        <v>0</v>
      </c>
    </row>
    <row r="1185" spans="1:46">
      <c r="A1185" s="61" t="s">
        <v>192</v>
      </c>
      <c r="B1185" s="61" t="s">
        <v>3494</v>
      </c>
      <c r="C1185" s="61" t="s">
        <v>3395</v>
      </c>
      <c r="D1185" s="61" t="s">
        <v>3495</v>
      </c>
      <c r="E1185" s="61">
        <v>331.36554391999999</v>
      </c>
      <c r="F1185" s="59">
        <v>2658.1027457152854</v>
      </c>
      <c r="G1185" s="61">
        <v>1.5883333333333332</v>
      </c>
      <c r="H1185" s="61">
        <v>4221.9531944444443</v>
      </c>
      <c r="I1185" s="59">
        <v>0.60160895417978322</v>
      </c>
      <c r="J1185" s="60">
        <v>2.552889729346413E-2</v>
      </c>
      <c r="K1185" s="59">
        <v>1.5416775542200157E-2</v>
      </c>
      <c r="L1185" s="59">
        <v>0</v>
      </c>
      <c r="M1185" s="59">
        <v>0</v>
      </c>
      <c r="N1185" s="59">
        <v>0.14345440292657435</v>
      </c>
      <c r="O1185" s="59">
        <v>0</v>
      </c>
      <c r="P1185" s="59">
        <v>0</v>
      </c>
      <c r="Q1185" s="59">
        <v>0.25163313300235174</v>
      </c>
      <c r="R1185" s="59">
        <v>0.20433760125424619</v>
      </c>
      <c r="S1185" s="59">
        <v>3.109485236477659E-2</v>
      </c>
      <c r="T1185" s="59">
        <v>0.24470864907238049</v>
      </c>
      <c r="U1185" s="59">
        <v>0</v>
      </c>
      <c r="V1185" s="59">
        <v>4.037104781813431E-2</v>
      </c>
      <c r="W1185" s="59">
        <v>4.0762999738698728E-2</v>
      </c>
      <c r="X1185" s="59">
        <v>0.96653841669581431</v>
      </c>
      <c r="Y1185" s="59">
        <v>0.76960193003618826</v>
      </c>
      <c r="Z1185" s="59">
        <v>0.10615199034981908</v>
      </c>
      <c r="AA1185" s="59">
        <v>8.4439083232810616E-3</v>
      </c>
      <c r="AB1185" s="59">
        <v>0.11580217129071171</v>
      </c>
      <c r="AC1185" s="59">
        <v>0.72146438148536796</v>
      </c>
      <c r="AD1185" s="60">
        <v>0.16987291593797366</v>
      </c>
      <c r="AE1185" s="59">
        <v>6.5524076017255461E-2</v>
      </c>
      <c r="AF1185" s="59">
        <v>0.25883801612368917</v>
      </c>
      <c r="AG1185" s="61">
        <v>1529.9021677662583</v>
      </c>
      <c r="AH1185" s="61">
        <v>14.066450518378888</v>
      </c>
      <c r="AI1185" s="61">
        <v>148.95222777515554</v>
      </c>
      <c r="AJ1185" s="61">
        <v>124.27861022949219</v>
      </c>
      <c r="AK1185" s="61">
        <v>67.948074340820313</v>
      </c>
      <c r="AL1185" s="59">
        <v>0.64864167063758249</v>
      </c>
      <c r="AM1185" s="59">
        <v>0.29782064493653465</v>
      </c>
      <c r="AN1185" s="59">
        <v>5.488651531129296E-2</v>
      </c>
      <c r="AO1185" s="59">
        <v>0.12995467027313007</v>
      </c>
      <c r="AP1185" s="59">
        <v>0</v>
      </c>
      <c r="AQ1185" s="59">
        <v>0.87139416061228003</v>
      </c>
      <c r="AR1185" s="59">
        <v>0.37309082429753992</v>
      </c>
      <c r="AS1185" s="59">
        <v>2.859</v>
      </c>
      <c r="AT1185" s="59">
        <v>0.26900000000000002</v>
      </c>
    </row>
    <row r="1186" spans="1:46">
      <c r="A1186" s="61" t="s">
        <v>192</v>
      </c>
      <c r="B1186" s="61" t="s">
        <v>3497</v>
      </c>
      <c r="C1186" s="61" t="s">
        <v>3395</v>
      </c>
      <c r="D1186" s="61" t="s">
        <v>3498</v>
      </c>
      <c r="E1186" s="61">
        <v>149.90575410899999</v>
      </c>
      <c r="F1186" s="59">
        <v>1717.9665175983439</v>
      </c>
      <c r="G1186" s="61">
        <v>0.71874999999999989</v>
      </c>
      <c r="H1186" s="61">
        <v>1234.7884345238094</v>
      </c>
      <c r="I1186" s="59">
        <v>0.25507246376811599</v>
      </c>
      <c r="J1186" s="60">
        <v>0.15031055900621118</v>
      </c>
      <c r="K1186" s="59">
        <v>0</v>
      </c>
      <c r="L1186" s="59">
        <v>0.10476190476190478</v>
      </c>
      <c r="M1186" s="59">
        <v>0</v>
      </c>
      <c r="N1186" s="59">
        <v>0</v>
      </c>
      <c r="O1186" s="59">
        <v>0</v>
      </c>
      <c r="P1186" s="59">
        <v>5.5486542443064189E-2</v>
      </c>
      <c r="Q1186" s="59">
        <v>0</v>
      </c>
      <c r="R1186" s="59">
        <v>0</v>
      </c>
      <c r="S1186" s="59">
        <v>0</v>
      </c>
      <c r="T1186" s="59">
        <v>4.0993788819875782E-2</v>
      </c>
      <c r="U1186" s="59">
        <v>0</v>
      </c>
      <c r="V1186" s="59">
        <v>0.24223602484472051</v>
      </c>
      <c r="W1186" s="59">
        <v>0.40621118012422364</v>
      </c>
      <c r="X1186" s="59">
        <v>0.11180124223602486</v>
      </c>
      <c r="Y1186" s="59">
        <v>0.44444444444444442</v>
      </c>
      <c r="Z1186" s="59">
        <v>0.37037037037037035</v>
      </c>
      <c r="AA1186" s="59">
        <v>0.18518518518518517</v>
      </c>
      <c r="AB1186" s="59">
        <v>0</v>
      </c>
      <c r="AC1186" s="59">
        <v>0.46625258799171843</v>
      </c>
      <c r="AD1186" s="60">
        <v>0.34616977225672879</v>
      </c>
      <c r="AE1186" s="59">
        <v>0.14906832298136646</v>
      </c>
      <c r="AF1186" s="59">
        <v>0.16110122085400383</v>
      </c>
      <c r="AG1186" s="61">
        <v>1495.121615993336</v>
      </c>
      <c r="AH1186" s="61">
        <v>14.521661807580173</v>
      </c>
      <c r="AI1186" s="61">
        <v>27.697163920005163</v>
      </c>
      <c r="AJ1186" s="61">
        <v>5.2755661010742188</v>
      </c>
      <c r="AK1186" s="61">
        <v>81.939651489257813</v>
      </c>
      <c r="AL1186" s="59">
        <v>0.62914529572642808</v>
      </c>
      <c r="AM1186" s="59">
        <v>0.29643625265837664</v>
      </c>
      <c r="AN1186" s="59">
        <v>7.5047152571740924E-2</v>
      </c>
      <c r="AO1186" s="59">
        <v>1.5009430514348183E-2</v>
      </c>
      <c r="AP1186" s="59">
        <v>0</v>
      </c>
      <c r="AQ1186" s="59">
        <v>0.88222097134335431</v>
      </c>
      <c r="AR1186" s="59">
        <v>0.20703933747412009</v>
      </c>
      <c r="AS1186" s="59">
        <v>1.5093749999999999</v>
      </c>
      <c r="AT1186" s="59">
        <v>0</v>
      </c>
    </row>
    <row r="1187" spans="1:46">
      <c r="A1187" s="61" t="s">
        <v>192</v>
      </c>
      <c r="B1187" s="61" t="s">
        <v>3500</v>
      </c>
      <c r="C1187" s="61" t="s">
        <v>3395</v>
      </c>
      <c r="D1187" s="61" t="s">
        <v>3501</v>
      </c>
      <c r="E1187" s="61">
        <v>223.337068488</v>
      </c>
      <c r="F1187" s="59">
        <v>1557.1140898264716</v>
      </c>
      <c r="G1187" s="61">
        <v>1.0169550173010382</v>
      </c>
      <c r="H1187" s="61">
        <v>1583.5149861591697</v>
      </c>
      <c r="I1187" s="59">
        <v>0.17965294317795166</v>
      </c>
      <c r="J1187" s="60">
        <v>0</v>
      </c>
      <c r="K1187" s="59">
        <v>0</v>
      </c>
      <c r="L1187" s="59">
        <v>1.0693144930303608E-2</v>
      </c>
      <c r="M1187" s="59">
        <v>0</v>
      </c>
      <c r="N1187" s="59">
        <v>0</v>
      </c>
      <c r="O1187" s="59">
        <v>0</v>
      </c>
      <c r="P1187" s="59">
        <v>2.4632423143020811E-2</v>
      </c>
      <c r="Q1187" s="59">
        <v>0</v>
      </c>
      <c r="R1187" s="59">
        <v>0.19094901661256442</v>
      </c>
      <c r="S1187" s="59">
        <v>0</v>
      </c>
      <c r="T1187" s="59">
        <v>8.9555088791292731E-2</v>
      </c>
      <c r="U1187" s="59">
        <v>0</v>
      </c>
      <c r="V1187" s="59">
        <v>0.19992362039335493</v>
      </c>
      <c r="W1187" s="59">
        <v>0.48424670612946336</v>
      </c>
      <c r="X1187" s="59">
        <v>0.92038108200068036</v>
      </c>
      <c r="Y1187" s="59">
        <v>0.85582255083179304</v>
      </c>
      <c r="Z1187" s="59">
        <v>5.5452865064695017E-2</v>
      </c>
      <c r="AA1187" s="59">
        <v>7.3937153419593352E-2</v>
      </c>
      <c r="AB1187" s="59">
        <v>1.4787430683918671E-2</v>
      </c>
      <c r="AC1187" s="59">
        <v>0.53215379380741745</v>
      </c>
      <c r="AD1187" s="60">
        <v>0.13593058863559035</v>
      </c>
      <c r="AE1187" s="59">
        <v>0.28751275944198706</v>
      </c>
      <c r="AF1187" s="59">
        <v>0.26318962811656266</v>
      </c>
      <c r="AG1187" s="61">
        <v>1464.2250839865621</v>
      </c>
      <c r="AH1187" s="61">
        <v>14.366173012318029</v>
      </c>
      <c r="AI1187" s="61">
        <v>73.152948554632317</v>
      </c>
      <c r="AJ1187" s="61">
        <v>10</v>
      </c>
      <c r="AK1187" s="61">
        <v>201.616943359375</v>
      </c>
      <c r="AL1187" s="59">
        <v>0.19393332371212349</v>
      </c>
      <c r="AM1187" s="59">
        <v>0.29439806139271851</v>
      </c>
      <c r="AN1187" s="59">
        <v>0.51295783890955604</v>
      </c>
      <c r="AO1187" s="59">
        <v>0.1791014822161025</v>
      </c>
      <c r="AP1187" s="59">
        <v>0.2205186999785762</v>
      </c>
      <c r="AQ1187" s="59">
        <v>0.58347904753214641</v>
      </c>
      <c r="AR1187" s="59">
        <v>0.73154134059203813</v>
      </c>
      <c r="AS1187" s="59">
        <v>1.7288235294117646</v>
      </c>
      <c r="AT1187" s="59">
        <v>0.18852941176470589</v>
      </c>
    </row>
    <row r="1188" spans="1:46">
      <c r="A1188" s="61" t="s">
        <v>192</v>
      </c>
      <c r="B1188" s="61" t="s">
        <v>3503</v>
      </c>
      <c r="C1188" s="61" t="s">
        <v>3395</v>
      </c>
      <c r="D1188" s="61" t="s">
        <v>3504</v>
      </c>
      <c r="E1188" s="61">
        <v>707.29665014499994</v>
      </c>
      <c r="F1188" s="59">
        <v>741.13073981990271</v>
      </c>
      <c r="G1188" s="61">
        <v>4.9090256410256412</v>
      </c>
      <c r="H1188" s="61">
        <v>3638.2298051282055</v>
      </c>
      <c r="I1188" s="59">
        <v>5.8395838121304534E-2</v>
      </c>
      <c r="J1188" s="60">
        <v>1.0153981154545265E-2</v>
      </c>
      <c r="K1188" s="59">
        <v>1.8634840871021779E-2</v>
      </c>
      <c r="L1188" s="59">
        <v>1.0259631490787272E-2</v>
      </c>
      <c r="M1188" s="59">
        <v>0</v>
      </c>
      <c r="N1188" s="59">
        <v>0</v>
      </c>
      <c r="O1188" s="59">
        <v>0</v>
      </c>
      <c r="P1188" s="59">
        <v>0</v>
      </c>
      <c r="Q1188" s="59">
        <v>0.1279313232830821</v>
      </c>
      <c r="R1188" s="59">
        <v>3.0778894472361814E-2</v>
      </c>
      <c r="S1188" s="59">
        <v>4.3132328308207714E-2</v>
      </c>
      <c r="T1188" s="59">
        <v>1.9053601340033501E-2</v>
      </c>
      <c r="U1188" s="59">
        <v>1.0992462311557791E-2</v>
      </c>
      <c r="V1188" s="59">
        <v>0.24183417085427142</v>
      </c>
      <c r="W1188" s="59">
        <v>0.44650335008375214</v>
      </c>
      <c r="X1188" s="59">
        <v>0.31673735453272883</v>
      </c>
      <c r="Y1188" s="59">
        <v>0.64577836411609502</v>
      </c>
      <c r="Z1188" s="59">
        <v>0.1253298153034301</v>
      </c>
      <c r="AA1188" s="59">
        <v>0.20778364116094988</v>
      </c>
      <c r="AB1188" s="59">
        <v>2.1108179419525069E-2</v>
      </c>
      <c r="AC1188" s="59">
        <v>0.15022042078432193</v>
      </c>
      <c r="AD1188" s="60">
        <v>3.1464805799887183E-2</v>
      </c>
      <c r="AE1188" s="59">
        <v>0.81004115914171693</v>
      </c>
      <c r="AF1188" s="59">
        <v>0.67670333219007617</v>
      </c>
      <c r="AG1188" s="61">
        <v>1527.8250883392227</v>
      </c>
      <c r="AH1188" s="61">
        <v>14.016659010600707</v>
      </c>
      <c r="AI1188" s="61">
        <v>192.07290509110334</v>
      </c>
      <c r="AJ1188" s="61">
        <v>24.531557083129883</v>
      </c>
      <c r="AK1188" s="61">
        <v>545.28881645202637</v>
      </c>
      <c r="AL1188" s="59">
        <v>0.10223786580238364</v>
      </c>
      <c r="AM1188" s="59">
        <v>0.23390115019784746</v>
      </c>
      <c r="AN1188" s="59">
        <v>0.66379502844209681</v>
      </c>
      <c r="AO1188" s="59">
        <v>0.68031921245682947</v>
      </c>
      <c r="AP1188" s="59">
        <v>0</v>
      </c>
      <c r="AQ1188" s="59">
        <v>0.31961483198549839</v>
      </c>
      <c r="AR1188" s="59">
        <v>0.11073271629442367</v>
      </c>
      <c r="AS1188" s="59">
        <v>6.381733333333333</v>
      </c>
      <c r="AT1188" s="59">
        <v>5.1081333333333339</v>
      </c>
    </row>
    <row r="1189" spans="1:46">
      <c r="A1189" s="61" t="s">
        <v>192</v>
      </c>
      <c r="B1189" s="61" t="s">
        <v>3506</v>
      </c>
      <c r="C1189" s="61" t="s">
        <v>3395</v>
      </c>
      <c r="D1189" s="61" t="s">
        <v>3507</v>
      </c>
      <c r="E1189" s="61">
        <v>363.47369171499997</v>
      </c>
      <c r="F1189" s="59">
        <v>2008.9789628785413</v>
      </c>
      <c r="G1189" s="61">
        <v>1.0589655172413794</v>
      </c>
      <c r="H1189" s="61">
        <v>2127.4394465517244</v>
      </c>
      <c r="I1189" s="59">
        <v>0.46613480950830349</v>
      </c>
      <c r="J1189" s="60">
        <v>7.4716477651767851E-2</v>
      </c>
      <c r="K1189" s="59">
        <v>0</v>
      </c>
      <c r="L1189" s="59">
        <v>0.17513921322076523</v>
      </c>
      <c r="M1189" s="59">
        <v>0.14208730016166696</v>
      </c>
      <c r="N1189" s="59">
        <v>0</v>
      </c>
      <c r="O1189" s="59">
        <v>0</v>
      </c>
      <c r="P1189" s="59">
        <v>0</v>
      </c>
      <c r="Q1189" s="59">
        <v>0</v>
      </c>
      <c r="R1189" s="59">
        <v>8.4426082270522729E-2</v>
      </c>
      <c r="S1189" s="59">
        <v>3.2153763247709716E-2</v>
      </c>
      <c r="T1189" s="59">
        <v>2.0657445661936412E-2</v>
      </c>
      <c r="U1189" s="59">
        <v>0</v>
      </c>
      <c r="V1189" s="59">
        <v>0.1065205676306808</v>
      </c>
      <c r="W1189" s="59">
        <v>0.35854140470630502</v>
      </c>
      <c r="X1189" s="59">
        <v>0.5144903940084663</v>
      </c>
      <c r="Y1189" s="59">
        <v>0.69303797468354433</v>
      </c>
      <c r="Z1189" s="59">
        <v>0.16139240506329117</v>
      </c>
      <c r="AA1189" s="59">
        <v>4.4303797468354431E-2</v>
      </c>
      <c r="AB1189" s="59">
        <v>0.10126582278481014</v>
      </c>
      <c r="AC1189" s="59">
        <v>0.57180071637902963</v>
      </c>
      <c r="AD1189" s="60">
        <v>0.34581569521328553</v>
      </c>
      <c r="AE1189" s="59">
        <v>1.3025073266037121E-2</v>
      </c>
      <c r="AF1189" s="59">
        <v>0.1689805930938173</v>
      </c>
      <c r="AG1189" s="61">
        <v>1523.4849578820697</v>
      </c>
      <c r="AH1189" s="61">
        <v>14.199864191163831</v>
      </c>
      <c r="AI1189" s="61">
        <v>130.29559526617354</v>
      </c>
      <c r="AJ1189" s="61">
        <v>7.4360642433166504</v>
      </c>
      <c r="AK1189" s="61">
        <v>380.0287184715271</v>
      </c>
      <c r="AL1189" s="59">
        <v>0.32034643126605911</v>
      </c>
      <c r="AM1189" s="59">
        <v>0.21562771057844238</v>
      </c>
      <c r="AN1189" s="59">
        <v>0.46375433447373132</v>
      </c>
      <c r="AO1189" s="59">
        <v>0.33444648889559042</v>
      </c>
      <c r="AP1189" s="59">
        <v>0.17693852805838692</v>
      </c>
      <c r="AQ1189" s="59">
        <v>0.48834345936425544</v>
      </c>
      <c r="AR1189" s="59">
        <v>0.21165744057310321</v>
      </c>
      <c r="AS1189" s="59">
        <v>2.1179310344827589</v>
      </c>
      <c r="AT1189" s="59">
        <v>0.14793103448275863</v>
      </c>
    </row>
    <row r="1190" spans="1:46">
      <c r="A1190" s="61" t="s">
        <v>192</v>
      </c>
      <c r="B1190" s="61" t="s">
        <v>3509</v>
      </c>
      <c r="C1190" s="61" t="s">
        <v>3395</v>
      </c>
      <c r="D1190" s="61" t="s">
        <v>3510</v>
      </c>
      <c r="E1190" s="61">
        <v>651.23864141800004</v>
      </c>
      <c r="F1190" s="59">
        <v>1063.8294471311719</v>
      </c>
      <c r="G1190" s="61">
        <v>2.1473076923076926</v>
      </c>
      <c r="H1190" s="61">
        <v>2284.369155128205</v>
      </c>
      <c r="I1190" s="59">
        <v>8.1616812944056372E-2</v>
      </c>
      <c r="J1190" s="60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  <c r="P1190" s="59">
        <v>0</v>
      </c>
      <c r="Q1190" s="59">
        <v>1.5925176946410515E-2</v>
      </c>
      <c r="R1190" s="59">
        <v>0</v>
      </c>
      <c r="S1190" s="59">
        <v>9.820525783619817E-2</v>
      </c>
      <c r="T1190" s="59">
        <v>0.23192618806875631</v>
      </c>
      <c r="U1190" s="59">
        <v>5.8645096056622846E-2</v>
      </c>
      <c r="V1190" s="59">
        <v>0.10907482305358947</v>
      </c>
      <c r="W1190" s="59">
        <v>0.4862234580384226</v>
      </c>
      <c r="X1190" s="59">
        <v>0.55286882798973069</v>
      </c>
      <c r="Y1190" s="59">
        <v>0.48380129589632831</v>
      </c>
      <c r="Z1190" s="59">
        <v>0.23974082073434125</v>
      </c>
      <c r="AA1190" s="59">
        <v>0.2678185745140389</v>
      </c>
      <c r="AB1190" s="59">
        <v>8.6393088552915772E-3</v>
      </c>
      <c r="AC1190" s="59">
        <v>0.34276673234222937</v>
      </c>
      <c r="AD1190" s="60">
        <v>6.680995880351065E-2</v>
      </c>
      <c r="AE1190" s="59">
        <v>0.56403367365215828</v>
      </c>
      <c r="AF1190" s="59">
        <v>0.25718682729776149</v>
      </c>
      <c r="AG1190" s="61">
        <v>1527.9759117082533</v>
      </c>
      <c r="AH1190" s="61">
        <v>13.337379078694816</v>
      </c>
      <c r="AI1190" s="61">
        <v>367.00430064171593</v>
      </c>
      <c r="AJ1190" s="61">
        <v>182.07670593261719</v>
      </c>
      <c r="AK1190" s="61">
        <v>421.84419250488281</v>
      </c>
      <c r="AL1190" s="59">
        <v>5.7198694350955974E-2</v>
      </c>
      <c r="AM1190" s="59">
        <v>0.17620268930932073</v>
      </c>
      <c r="AN1190" s="59">
        <v>0.76613620302631125</v>
      </c>
      <c r="AO1190" s="59">
        <v>0.56536494701590878</v>
      </c>
      <c r="AP1190" s="59">
        <v>0.27390113033159119</v>
      </c>
      <c r="AQ1190" s="59">
        <v>0.16027150933908804</v>
      </c>
      <c r="AR1190" s="59">
        <v>0.16717415965132246</v>
      </c>
      <c r="AS1190" s="59">
        <v>3.2209615384615384</v>
      </c>
      <c r="AT1190" s="59">
        <v>1.690576923076923</v>
      </c>
    </row>
    <row r="1191" spans="1:46">
      <c r="A1191" s="61" t="s">
        <v>192</v>
      </c>
      <c r="B1191" s="61" t="s">
        <v>3512</v>
      </c>
      <c r="C1191" s="61" t="s">
        <v>3395</v>
      </c>
      <c r="D1191" s="61" t="s">
        <v>3513</v>
      </c>
      <c r="E1191" s="61">
        <v>740.935437611</v>
      </c>
      <c r="F1191" s="59">
        <v>1295.4476088534107</v>
      </c>
      <c r="G1191" s="61">
        <v>1.3954430379746836</v>
      </c>
      <c r="H1191" s="61">
        <v>1807.7233468354432</v>
      </c>
      <c r="I1191" s="59">
        <v>0.17991049830672468</v>
      </c>
      <c r="J1191" s="60">
        <v>3.8862326835846506E-2</v>
      </c>
      <c r="K1191" s="59">
        <v>0</v>
      </c>
      <c r="L1191" s="59">
        <v>0.10541283533984262</v>
      </c>
      <c r="M1191" s="59">
        <v>4.9198976206275467E-2</v>
      </c>
      <c r="N1191" s="59">
        <v>0</v>
      </c>
      <c r="O1191" s="59">
        <v>0</v>
      </c>
      <c r="P1191" s="59">
        <v>3.2420134609915628E-2</v>
      </c>
      <c r="Q1191" s="59">
        <v>0</v>
      </c>
      <c r="R1191" s="59">
        <v>1.1659872973741586E-2</v>
      </c>
      <c r="S1191" s="59">
        <v>1.8864347331500615E-2</v>
      </c>
      <c r="T1191" s="59">
        <v>0.12200208550573514</v>
      </c>
      <c r="U1191" s="59">
        <v>3.6780737510664512E-2</v>
      </c>
      <c r="V1191" s="59">
        <v>0.11659872973741586</v>
      </c>
      <c r="W1191" s="59">
        <v>0.44696179732676078</v>
      </c>
      <c r="X1191" s="59">
        <v>0.26306240928882435</v>
      </c>
      <c r="Y1191" s="59">
        <v>0.61839080459770113</v>
      </c>
      <c r="Z1191" s="59">
        <v>0.23678160919540231</v>
      </c>
      <c r="AA1191" s="59">
        <v>3.4482758620689655E-2</v>
      </c>
      <c r="AB1191" s="59">
        <v>0.1103448275862069</v>
      </c>
      <c r="AC1191" s="59">
        <v>0.48107160135462018</v>
      </c>
      <c r="AD1191" s="60">
        <v>0.18263183357522977</v>
      </c>
      <c r="AE1191" s="59">
        <v>0.29729075955491047</v>
      </c>
      <c r="AF1191" s="59">
        <v>0.22317733989505303</v>
      </c>
      <c r="AG1191" s="61">
        <v>1524.6091721463497</v>
      </c>
      <c r="AH1191" s="61">
        <v>13.970249536334514</v>
      </c>
      <c r="AI1191" s="61">
        <v>174.66233420353896</v>
      </c>
      <c r="AJ1191" s="61">
        <v>53.009479522705078</v>
      </c>
      <c r="AK1191" s="61">
        <v>321.72809982299805</v>
      </c>
      <c r="AL1191" s="59">
        <v>0.15107591608915397</v>
      </c>
      <c r="AM1191" s="59">
        <v>0.34070107486549012</v>
      </c>
      <c r="AN1191" s="59">
        <v>0.50755096990979309</v>
      </c>
      <c r="AO1191" s="59">
        <v>0.59198815137559047</v>
      </c>
      <c r="AP1191" s="59">
        <v>0</v>
      </c>
      <c r="AQ1191" s="59">
        <v>0.40733980948884668</v>
      </c>
      <c r="AR1191" s="59">
        <v>0.39912917271407833</v>
      </c>
      <c r="AS1191" s="59">
        <v>2.0931645569620256</v>
      </c>
      <c r="AT1191" s="59">
        <v>0.72974683544303798</v>
      </c>
    </row>
    <row r="1192" spans="1:46">
      <c r="A1192" s="61" t="s">
        <v>192</v>
      </c>
      <c r="B1192" s="61" t="s">
        <v>3515</v>
      </c>
      <c r="C1192" s="61" t="s">
        <v>3395</v>
      </c>
      <c r="D1192" s="61" t="s">
        <v>3516</v>
      </c>
      <c r="E1192" s="61">
        <v>467.28990309199997</v>
      </c>
      <c r="F1192" s="59">
        <v>3280.1266490658004</v>
      </c>
      <c r="G1192" s="61">
        <v>1.3738839285714284</v>
      </c>
      <c r="H1192" s="61">
        <v>4506.5132868303563</v>
      </c>
      <c r="I1192" s="59">
        <v>0.51876523151909026</v>
      </c>
      <c r="J1192" s="60">
        <v>0.16311941510966696</v>
      </c>
      <c r="K1192" s="59">
        <v>1.747126436781609E-2</v>
      </c>
      <c r="L1192" s="59">
        <v>1.2045977011494253E-2</v>
      </c>
      <c r="M1192" s="59">
        <v>0</v>
      </c>
      <c r="N1192" s="59">
        <v>0</v>
      </c>
      <c r="O1192" s="59">
        <v>0</v>
      </c>
      <c r="P1192" s="59">
        <v>0</v>
      </c>
      <c r="Q1192" s="59">
        <v>4.257471264367816E-2</v>
      </c>
      <c r="R1192" s="59">
        <v>0.15944827586206897</v>
      </c>
      <c r="S1192" s="59">
        <v>0.17103448275862071</v>
      </c>
      <c r="T1192" s="59">
        <v>0.11475862068965517</v>
      </c>
      <c r="U1192" s="59">
        <v>0</v>
      </c>
      <c r="V1192" s="59">
        <v>7.5310344827586209E-2</v>
      </c>
      <c r="W1192" s="59">
        <v>0.22271264367816093</v>
      </c>
      <c r="X1192" s="59">
        <v>1.811535337124289</v>
      </c>
      <c r="Y1192" s="59">
        <v>0.77668161434977578</v>
      </c>
      <c r="Z1192" s="59">
        <v>0.2183856502242153</v>
      </c>
      <c r="AA1192" s="59">
        <v>4.93273542600897E-3</v>
      </c>
      <c r="AB1192" s="59">
        <v>0</v>
      </c>
      <c r="AC1192" s="59">
        <v>0.84744110479285129</v>
      </c>
      <c r="AD1192" s="60">
        <v>5.2883834281072302E-2</v>
      </c>
      <c r="AE1192" s="59">
        <v>6.8237205523964256E-2</v>
      </c>
      <c r="AF1192" s="59">
        <v>0.26343389657140542</v>
      </c>
      <c r="AG1192" s="61">
        <v>1519.3312825999733</v>
      </c>
      <c r="AH1192" s="61">
        <v>13.987989835495519</v>
      </c>
      <c r="AI1192" s="61">
        <v>163.05979059392754</v>
      </c>
      <c r="AJ1192" s="61">
        <v>131.86289978027344</v>
      </c>
      <c r="AK1192" s="61">
        <v>115.33929443359375</v>
      </c>
      <c r="AL1192" s="59">
        <v>0.56201727934252932</v>
      </c>
      <c r="AM1192" s="59">
        <v>0.22496741167399673</v>
      </c>
      <c r="AN1192" s="59">
        <v>0.21346491619007063</v>
      </c>
      <c r="AO1192" s="59">
        <v>6.9282472798531697E-2</v>
      </c>
      <c r="AP1192" s="59">
        <v>0.23245740873329745</v>
      </c>
      <c r="AQ1192" s="59">
        <v>0.69870972567476752</v>
      </c>
      <c r="AR1192" s="59">
        <v>0.20308692120227459</v>
      </c>
      <c r="AS1192" s="59">
        <v>2.1982142857142857</v>
      </c>
      <c r="AT1192" s="59">
        <v>0.25624999999999998</v>
      </c>
    </row>
    <row r="1193" spans="1:46">
      <c r="A1193" s="61" t="s">
        <v>192</v>
      </c>
      <c r="B1193" s="61" t="s">
        <v>3518</v>
      </c>
      <c r="C1193" s="61" t="s">
        <v>3395</v>
      </c>
      <c r="D1193" s="61" t="s">
        <v>815</v>
      </c>
      <c r="E1193" s="61">
        <v>318.18860201299998</v>
      </c>
      <c r="F1193" s="59">
        <v>289.44568768640818</v>
      </c>
      <c r="G1193" s="61">
        <v>9.7791666666666668</v>
      </c>
      <c r="H1193" s="61">
        <v>2830.5376208333332</v>
      </c>
      <c r="I1193" s="59">
        <v>9.5867064337452068E-2</v>
      </c>
      <c r="J1193" s="60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  <c r="P1193" s="59">
        <v>0</v>
      </c>
      <c r="Q1193" s="59">
        <v>0</v>
      </c>
      <c r="R1193" s="59">
        <v>0.23804034582132572</v>
      </c>
      <c r="S1193" s="59">
        <v>0.4103746397694526</v>
      </c>
      <c r="T1193" s="59">
        <v>0.35158501440922202</v>
      </c>
      <c r="U1193" s="59">
        <v>0</v>
      </c>
      <c r="V1193" s="59">
        <v>0</v>
      </c>
      <c r="W1193" s="59">
        <v>0</v>
      </c>
      <c r="X1193" s="59">
        <v>0.33191308052833407</v>
      </c>
      <c r="Y1193" s="59">
        <v>0.30937098844672656</v>
      </c>
      <c r="Z1193" s="59">
        <v>0.39152759948652116</v>
      </c>
      <c r="AA1193" s="59">
        <v>2.1822849807445442E-2</v>
      </c>
      <c r="AB1193" s="59">
        <v>0.2772785622593068</v>
      </c>
      <c r="AC1193" s="59">
        <v>5.8031529612270982E-2</v>
      </c>
      <c r="AD1193" s="60">
        <v>3.408606731998296E-3</v>
      </c>
      <c r="AE1193" s="59">
        <v>0.9368555602897316</v>
      </c>
      <c r="AF1193" s="59">
        <v>0.73761284507108471</v>
      </c>
      <c r="AG1193" s="61">
        <v>1590.8744597249508</v>
      </c>
      <c r="AH1193" s="61">
        <v>12.049707269155206</v>
      </c>
      <c r="AI1193" s="61">
        <v>649.68273684395888</v>
      </c>
      <c r="AJ1193" s="61">
        <v>372.70465087890625</v>
      </c>
      <c r="AK1193" s="61">
        <v>459.7093505859375</v>
      </c>
      <c r="AL1193" s="59">
        <v>5.8730890678593509E-2</v>
      </c>
      <c r="AM1193" s="59">
        <v>0.19662080792398695</v>
      </c>
      <c r="AN1193" s="59">
        <v>0.74543053553599448</v>
      </c>
      <c r="AO1193" s="59">
        <v>0.70810990266330964</v>
      </c>
      <c r="AP1193" s="59">
        <v>0</v>
      </c>
      <c r="AQ1193" s="59">
        <v>0.29267233147526533</v>
      </c>
      <c r="AR1193" s="59">
        <v>0.10651896037494675</v>
      </c>
      <c r="AS1193" s="59">
        <v>15.646666666666667</v>
      </c>
      <c r="AT1193" s="59">
        <v>13.333333333333334</v>
      </c>
    </row>
    <row r="1194" spans="1:46">
      <c r="A1194" s="61" t="s">
        <v>192</v>
      </c>
      <c r="B1194" s="61" t="s">
        <v>3519</v>
      </c>
      <c r="C1194" s="61" t="s">
        <v>3395</v>
      </c>
      <c r="D1194" s="61" t="s">
        <v>3520</v>
      </c>
      <c r="E1194" s="61">
        <v>446.52750719400001</v>
      </c>
      <c r="F1194" s="59">
        <v>1438.9179708477177</v>
      </c>
      <c r="G1194" s="61">
        <v>1.1586666666666667</v>
      </c>
      <c r="H1194" s="61">
        <v>1667.226288888889</v>
      </c>
      <c r="I1194" s="59">
        <v>0.22813578826237052</v>
      </c>
      <c r="J1194" s="60">
        <v>5.7633294975067126E-2</v>
      </c>
      <c r="K1194" s="59">
        <v>0</v>
      </c>
      <c r="L1194" s="59">
        <v>0.17544056572005837</v>
      </c>
      <c r="M1194" s="59">
        <v>2.4132899315299133E-2</v>
      </c>
      <c r="N1194" s="59">
        <v>0</v>
      </c>
      <c r="O1194" s="59">
        <v>0</v>
      </c>
      <c r="P1194" s="59">
        <v>0.14367493545852508</v>
      </c>
      <c r="Q1194" s="59">
        <v>0</v>
      </c>
      <c r="R1194" s="59">
        <v>0</v>
      </c>
      <c r="S1194" s="59">
        <v>0</v>
      </c>
      <c r="T1194" s="59">
        <v>3.4459535301380621E-2</v>
      </c>
      <c r="U1194" s="59">
        <v>0</v>
      </c>
      <c r="V1194" s="59">
        <v>0.35537097317319566</v>
      </c>
      <c r="W1194" s="59">
        <v>0.19946121899203051</v>
      </c>
      <c r="X1194" s="59">
        <v>0.17644802454929034</v>
      </c>
      <c r="Y1194" s="59">
        <v>0.36956521739130438</v>
      </c>
      <c r="Z1194" s="59">
        <v>0.23369565217391305</v>
      </c>
      <c r="AA1194" s="59">
        <v>0.39673913043478265</v>
      </c>
      <c r="AB1194" s="59">
        <v>0</v>
      </c>
      <c r="AC1194" s="59">
        <v>0.60260836210203306</v>
      </c>
      <c r="AD1194" s="60">
        <v>0.31703107019562715</v>
      </c>
      <c r="AE1194" s="59">
        <v>3.7591100882240124E-2</v>
      </c>
      <c r="AF1194" s="59">
        <v>0.23353544478211535</v>
      </c>
      <c r="AG1194" s="61">
        <v>1504.5745902787505</v>
      </c>
      <c r="AH1194" s="61">
        <v>14.488229443899707</v>
      </c>
      <c r="AI1194" s="61">
        <v>22.789640751943313</v>
      </c>
      <c r="AJ1194" s="61">
        <v>1.8046854734420776</v>
      </c>
      <c r="AK1194" s="61">
        <v>127.89729511737823</v>
      </c>
      <c r="AL1194" s="59">
        <v>0.74533482179274801</v>
      </c>
      <c r="AM1194" s="59">
        <v>0.18321939562942857</v>
      </c>
      <c r="AN1194" s="59">
        <v>7.0404397251033285E-2</v>
      </c>
      <c r="AO1194" s="59">
        <v>1.3996898061835643E-4</v>
      </c>
      <c r="AP1194" s="59">
        <v>6.7884955599902874E-2</v>
      </c>
      <c r="AQ1194" s="59">
        <v>0.88600364731419623</v>
      </c>
      <c r="AR1194" s="59">
        <v>7.6716532412734947E-2</v>
      </c>
      <c r="AS1194" s="59">
        <v>2.3173333333333335</v>
      </c>
      <c r="AT1194" s="59">
        <v>0.33755555555555555</v>
      </c>
    </row>
    <row r="1195" spans="1:46">
      <c r="A1195" s="61" t="s">
        <v>192</v>
      </c>
      <c r="B1195" s="61" t="s">
        <v>3522</v>
      </c>
      <c r="C1195" s="61" t="s">
        <v>3395</v>
      </c>
      <c r="D1195" s="61" t="s">
        <v>3523</v>
      </c>
      <c r="E1195" s="61">
        <v>1189.9069979000001</v>
      </c>
      <c r="F1195" s="59">
        <v>2391.755310097542</v>
      </c>
      <c r="G1195" s="61">
        <v>1.18633741888969</v>
      </c>
      <c r="H1195" s="61">
        <v>2837.4288211968278</v>
      </c>
      <c r="I1195" s="59">
        <v>0.29411407213832075</v>
      </c>
      <c r="J1195" s="60">
        <v>1.783010413769661E-2</v>
      </c>
      <c r="K1195" s="59">
        <v>0</v>
      </c>
      <c r="L1195" s="59">
        <v>3.9560349086118891E-2</v>
      </c>
      <c r="M1195" s="59">
        <v>0</v>
      </c>
      <c r="N1195" s="59">
        <v>3.4990943520500583E-3</v>
      </c>
      <c r="O1195" s="59">
        <v>0</v>
      </c>
      <c r="P1195" s="59">
        <v>5.2280586201218521E-3</v>
      </c>
      <c r="Q1195" s="59">
        <v>0.17038531203688459</v>
      </c>
      <c r="R1195" s="59">
        <v>0.14070475876831881</v>
      </c>
      <c r="S1195" s="59">
        <v>2.0541742137329167E-2</v>
      </c>
      <c r="T1195" s="59">
        <v>0.22439486250617494</v>
      </c>
      <c r="U1195" s="59">
        <v>0</v>
      </c>
      <c r="V1195" s="59">
        <v>3.9601514902025368E-2</v>
      </c>
      <c r="W1195" s="59">
        <v>0.33233163181294262</v>
      </c>
      <c r="X1195" s="59">
        <v>1.0784283934486008</v>
      </c>
      <c r="Y1195" s="59">
        <v>0.85376162299239233</v>
      </c>
      <c r="Z1195" s="59">
        <v>0.13355874894336434</v>
      </c>
      <c r="AA1195" s="59">
        <v>1.4088475626937167E-3</v>
      </c>
      <c r="AB1195" s="59">
        <v>1.1270780501549733E-2</v>
      </c>
      <c r="AC1195" s="59">
        <v>0.61554589929806436</v>
      </c>
      <c r="AD1195" s="60">
        <v>8.0950499863259293E-2</v>
      </c>
      <c r="AE1195" s="59">
        <v>0.25892612963019235</v>
      </c>
      <c r="AF1195" s="59">
        <v>0.27656783310022748</v>
      </c>
      <c r="AG1195" s="61">
        <v>1549.0815437122603</v>
      </c>
      <c r="AH1195" s="61">
        <v>13.866886846941455</v>
      </c>
      <c r="AI1195" s="61">
        <v>217.65300077411513</v>
      </c>
      <c r="AJ1195" s="61">
        <v>78.971412658691406</v>
      </c>
      <c r="AK1195" s="61">
        <v>461.77419281005859</v>
      </c>
      <c r="AL1195" s="59">
        <v>0.19497322094032873</v>
      </c>
      <c r="AM1195" s="59">
        <v>0.23389432996963466</v>
      </c>
      <c r="AN1195" s="59">
        <v>0.57142070867721884</v>
      </c>
      <c r="AO1195" s="59">
        <v>0.30758706406965652</v>
      </c>
      <c r="AP1195" s="59">
        <v>0.38443130497367078</v>
      </c>
      <c r="AQ1195" s="59">
        <v>0.3082698905438549</v>
      </c>
      <c r="AR1195" s="59">
        <v>0.39502871554893804</v>
      </c>
      <c r="AS1195" s="59">
        <v>2.2540410958904107</v>
      </c>
      <c r="AT1195" s="59">
        <v>0.55267123287671227</v>
      </c>
    </row>
    <row r="1196" spans="1:46">
      <c r="A1196" s="61" t="s">
        <v>192</v>
      </c>
      <c r="B1196" s="61" t="s">
        <v>3527</v>
      </c>
      <c r="C1196" s="61" t="s">
        <v>3526</v>
      </c>
      <c r="D1196" s="61" t="s">
        <v>3528</v>
      </c>
      <c r="E1196" s="61">
        <v>259.28615361300001</v>
      </c>
      <c r="F1196" s="59">
        <v>1399.5417468019409</v>
      </c>
      <c r="G1196" s="61">
        <v>1.5743055555555556</v>
      </c>
      <c r="H1196" s="61">
        <v>2203.3063472222225</v>
      </c>
      <c r="I1196" s="59">
        <v>8.6016762240846922E-2</v>
      </c>
      <c r="J1196" s="60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  <c r="P1196" s="59">
        <v>0</v>
      </c>
      <c r="Q1196" s="59">
        <v>0</v>
      </c>
      <c r="R1196" s="59">
        <v>0</v>
      </c>
      <c r="S1196" s="59">
        <v>8.6016762240846922E-2</v>
      </c>
      <c r="T1196" s="59">
        <v>0.15218350242611381</v>
      </c>
      <c r="U1196" s="59">
        <v>0</v>
      </c>
      <c r="V1196" s="59">
        <v>0</v>
      </c>
      <c r="W1196" s="59">
        <v>0.76179973533303935</v>
      </c>
      <c r="X1196" s="59">
        <v>0.71901191001323317</v>
      </c>
      <c r="Y1196" s="59">
        <v>0.26380368098159512</v>
      </c>
      <c r="Z1196" s="59">
        <v>0.6503067484662578</v>
      </c>
      <c r="AA1196" s="59">
        <v>3.6809815950920248E-2</v>
      </c>
      <c r="AB1196" s="59">
        <v>4.9079754601227002E-2</v>
      </c>
      <c r="AC1196" s="59">
        <v>0.65902073224525803</v>
      </c>
      <c r="AD1196" s="60">
        <v>9.3515659461843842E-2</v>
      </c>
      <c r="AE1196" s="59">
        <v>0.22717247463608292</v>
      </c>
      <c r="AF1196" s="59">
        <v>8.7432358743831429E-2</v>
      </c>
      <c r="AG1196" s="61">
        <v>1525.5219065960521</v>
      </c>
      <c r="AH1196" s="61">
        <v>14.50920077034184</v>
      </c>
      <c r="AI1196" s="61">
        <v>12.924222740823822</v>
      </c>
      <c r="AJ1196" s="61">
        <v>4</v>
      </c>
      <c r="AK1196" s="61">
        <v>25.711601257324219</v>
      </c>
      <c r="AL1196" s="59">
        <v>0.99986056481421692</v>
      </c>
      <c r="AM1196" s="59">
        <v>9.6418569413135667E-4</v>
      </c>
      <c r="AN1196" s="59">
        <v>0</v>
      </c>
      <c r="AO1196" s="59">
        <v>0</v>
      </c>
      <c r="AP1196" s="59">
        <v>0</v>
      </c>
      <c r="AQ1196" s="59">
        <v>1.0008247505083483</v>
      </c>
      <c r="AR1196" s="59">
        <v>0.39700044111160121</v>
      </c>
      <c r="AS1196" s="59">
        <v>2.8337500000000002</v>
      </c>
      <c r="AT1196" s="59">
        <v>0</v>
      </c>
    </row>
    <row r="1197" spans="1:46">
      <c r="A1197" s="61" t="s">
        <v>192</v>
      </c>
      <c r="B1197" s="61" t="s">
        <v>3531</v>
      </c>
      <c r="C1197" s="61" t="s">
        <v>3526</v>
      </c>
      <c r="D1197" s="61" t="s">
        <v>3532</v>
      </c>
      <c r="E1197" s="61">
        <v>796.57859956699997</v>
      </c>
      <c r="F1197" s="59">
        <v>589.88482333607237</v>
      </c>
      <c r="G1197" s="61">
        <v>2.5744230769230771</v>
      </c>
      <c r="H1197" s="61">
        <v>1518.613101923077</v>
      </c>
      <c r="I1197" s="59">
        <v>8.2169268693508199E-3</v>
      </c>
      <c r="J1197" s="60">
        <v>0</v>
      </c>
      <c r="K1197" s="59">
        <v>0</v>
      </c>
      <c r="L1197" s="59">
        <v>2.7194066749072932E-2</v>
      </c>
      <c r="M1197" s="59">
        <v>0</v>
      </c>
      <c r="N1197" s="59">
        <v>0</v>
      </c>
      <c r="O1197" s="59">
        <v>0</v>
      </c>
      <c r="P1197" s="59">
        <v>0</v>
      </c>
      <c r="Q1197" s="59">
        <v>0</v>
      </c>
      <c r="R1197" s="59">
        <v>0</v>
      </c>
      <c r="S1197" s="59">
        <v>0</v>
      </c>
      <c r="T1197" s="59">
        <v>0.15624227441285538</v>
      </c>
      <c r="U1197" s="59">
        <v>0</v>
      </c>
      <c r="V1197" s="59">
        <v>0.34709517923362171</v>
      </c>
      <c r="W1197" s="59">
        <v>0.46946847960444993</v>
      </c>
      <c r="X1197" s="59">
        <v>0.1292298498543363</v>
      </c>
      <c r="Y1197" s="59">
        <v>0.2774566473988439</v>
      </c>
      <c r="Z1197" s="59">
        <v>0.67630057803468202</v>
      </c>
      <c r="AA1197" s="59">
        <v>4.6242774566473986E-2</v>
      </c>
      <c r="AB1197" s="59">
        <v>0</v>
      </c>
      <c r="AC1197" s="59">
        <v>0.1424516321804736</v>
      </c>
      <c r="AD1197" s="60">
        <v>6.8125793680436239E-2</v>
      </c>
      <c r="AE1197" s="59">
        <v>0.77545379846119367</v>
      </c>
      <c r="AF1197" s="59">
        <v>0.16805623459225286</v>
      </c>
      <c r="AG1197" s="61">
        <v>1595.5050243366306</v>
      </c>
      <c r="AH1197" s="61">
        <v>13.310441199560371</v>
      </c>
      <c r="AI1197" s="61">
        <v>369.57583896075334</v>
      </c>
      <c r="AJ1197" s="61">
        <v>98.637008666992188</v>
      </c>
      <c r="AK1197" s="61">
        <v>670.59480285644531</v>
      </c>
      <c r="AL1197" s="59">
        <v>0.11055092372286747</v>
      </c>
      <c r="AM1197" s="59">
        <v>0.18069466098918649</v>
      </c>
      <c r="AN1197" s="59">
        <v>0.70904804661714216</v>
      </c>
      <c r="AO1197" s="59">
        <v>0.61693535360745699</v>
      </c>
      <c r="AP1197" s="59">
        <v>0.24283542152042215</v>
      </c>
      <c r="AQ1197" s="59">
        <v>0.14052285620131699</v>
      </c>
      <c r="AR1197" s="59">
        <v>0.26144767311570927</v>
      </c>
      <c r="AS1197" s="59">
        <v>3.3467500000000001</v>
      </c>
      <c r="AT1197" s="59">
        <v>2.3355000000000001</v>
      </c>
    </row>
    <row r="1198" spans="1:46">
      <c r="A1198" s="61" t="s">
        <v>192</v>
      </c>
      <c r="B1198" s="61" t="s">
        <v>3534</v>
      </c>
      <c r="C1198" s="61" t="s">
        <v>3526</v>
      </c>
      <c r="D1198" s="61" t="s">
        <v>3535</v>
      </c>
      <c r="E1198" s="61">
        <v>1877.7004166300001</v>
      </c>
      <c r="F1198" s="59">
        <v>852.8900037550352</v>
      </c>
      <c r="G1198" s="61">
        <v>3.829281045751634</v>
      </c>
      <c r="H1198" s="61">
        <v>3265.9555254901961</v>
      </c>
      <c r="I1198" s="59">
        <v>0.15062811497234929</v>
      </c>
      <c r="J1198" s="60">
        <v>1.4286201952618285E-2</v>
      </c>
      <c r="K1198" s="59">
        <v>9.587852494577007E-3</v>
      </c>
      <c r="L1198" s="59">
        <v>2.0477223427331884E-2</v>
      </c>
      <c r="M1198" s="59">
        <v>0</v>
      </c>
      <c r="N1198" s="59">
        <v>0</v>
      </c>
      <c r="O1198" s="59">
        <v>0</v>
      </c>
      <c r="P1198" s="59">
        <v>0</v>
      </c>
      <c r="Q1198" s="59">
        <v>0.10021691973969632</v>
      </c>
      <c r="R1198" s="59">
        <v>0.11383947939262472</v>
      </c>
      <c r="S1198" s="59">
        <v>0.1024295010845987</v>
      </c>
      <c r="T1198" s="59">
        <v>0.29917570498915397</v>
      </c>
      <c r="U1198" s="59">
        <v>0</v>
      </c>
      <c r="V1198" s="59">
        <v>7.6052060737527113E-2</v>
      </c>
      <c r="W1198" s="59">
        <v>0.24190889370932758</v>
      </c>
      <c r="X1198" s="59">
        <v>0.56376732436676458</v>
      </c>
      <c r="Y1198" s="59">
        <v>0.56948228882833785</v>
      </c>
      <c r="Z1198" s="59">
        <v>0.20920375416288226</v>
      </c>
      <c r="AA1198" s="59">
        <v>5.1771117166212535E-2</v>
      </c>
      <c r="AB1198" s="59">
        <v>0.16954283984256735</v>
      </c>
      <c r="AC1198" s="59">
        <v>0.23189048952003827</v>
      </c>
      <c r="AD1198" s="60">
        <v>2.1932819007305249E-2</v>
      </c>
      <c r="AE1198" s="59">
        <v>0.73847886939304985</v>
      </c>
      <c r="AF1198" s="59">
        <v>0.31201995526608406</v>
      </c>
      <c r="AG1198" s="61">
        <v>1586.2583652405526</v>
      </c>
      <c r="AH1198" s="61">
        <v>13.974015981355086</v>
      </c>
      <c r="AI1198" s="61">
        <v>198.85325737822018</v>
      </c>
      <c r="AJ1198" s="61">
        <v>6.3247599601745605</v>
      </c>
      <c r="AK1198" s="61">
        <v>665.26184892654419</v>
      </c>
      <c r="AL1198" s="59">
        <v>0.31917365235270873</v>
      </c>
      <c r="AM1198" s="59">
        <v>0.27453793769998347</v>
      </c>
      <c r="AN1198" s="59">
        <v>0.40624824559023986</v>
      </c>
      <c r="AO1198" s="59">
        <v>0.37602510695886437</v>
      </c>
      <c r="AP1198" s="59">
        <v>0.1212254084751867</v>
      </c>
      <c r="AQ1198" s="59">
        <v>0.48586691035483259</v>
      </c>
      <c r="AR1198" s="59">
        <v>0.19287226053116679</v>
      </c>
      <c r="AS1198" s="59">
        <v>5.7439215686274512</v>
      </c>
      <c r="AT1198" s="59">
        <v>3.4841176470588233</v>
      </c>
    </row>
    <row r="1199" spans="1:46">
      <c r="A1199" s="61" t="s">
        <v>192</v>
      </c>
      <c r="B1199" s="61" t="s">
        <v>3537</v>
      </c>
      <c r="C1199" s="61" t="s">
        <v>3526</v>
      </c>
      <c r="D1199" s="61" t="s">
        <v>3538</v>
      </c>
      <c r="E1199" s="61">
        <v>300.38458619699998</v>
      </c>
      <c r="F1199" s="59">
        <v>4688.8802502406152</v>
      </c>
      <c r="G1199" s="61">
        <v>1.367105263157895</v>
      </c>
      <c r="H1199" s="61">
        <v>6410.1928684210525</v>
      </c>
      <c r="I1199" s="59">
        <v>0.22682066089188321</v>
      </c>
      <c r="J1199" s="60">
        <v>0</v>
      </c>
      <c r="K1199" s="59">
        <v>5.1629557921910291E-2</v>
      </c>
      <c r="L1199" s="59">
        <v>0</v>
      </c>
      <c r="M1199" s="59">
        <v>0</v>
      </c>
      <c r="N1199" s="59">
        <v>0</v>
      </c>
      <c r="O1199" s="59">
        <v>0</v>
      </c>
      <c r="P1199" s="59">
        <v>0</v>
      </c>
      <c r="Q1199" s="59">
        <v>0</v>
      </c>
      <c r="R1199" s="59">
        <v>0</v>
      </c>
      <c r="S1199" s="59">
        <v>0.1765085511455308</v>
      </c>
      <c r="T1199" s="59">
        <v>3.2913843175217811E-2</v>
      </c>
      <c r="U1199" s="59">
        <v>0</v>
      </c>
      <c r="V1199" s="59">
        <v>0.36560180703452727</v>
      </c>
      <c r="W1199" s="59">
        <v>0.3733462407228138</v>
      </c>
      <c r="X1199" s="59">
        <v>0.77959576515880669</v>
      </c>
      <c r="Y1199" s="59">
        <v>0.59259259259259245</v>
      </c>
      <c r="Z1199" s="59">
        <v>0.3415637860082304</v>
      </c>
      <c r="AA1199" s="59">
        <v>0</v>
      </c>
      <c r="AB1199" s="59">
        <v>6.5843621399176946E-2</v>
      </c>
      <c r="AC1199" s="59">
        <v>0.63298042990054537</v>
      </c>
      <c r="AD1199" s="60">
        <v>0.2075713827398139</v>
      </c>
      <c r="AE1199" s="59">
        <v>0.14276547962784727</v>
      </c>
      <c r="AF1199" s="59">
        <v>0.10376697551171254</v>
      </c>
      <c r="AG1199" s="61">
        <v>1540.1576292559898</v>
      </c>
      <c r="AH1199" s="61">
        <v>14.456616225304749</v>
      </c>
      <c r="AI1199" s="61">
        <v>21.975354210892423</v>
      </c>
      <c r="AJ1199" s="61">
        <v>4</v>
      </c>
      <c r="AK1199" s="61">
        <v>77.802719116210938</v>
      </c>
      <c r="AL1199" s="59">
        <v>0.95523376759358403</v>
      </c>
      <c r="AM1199" s="59">
        <v>4.2445586710758258E-2</v>
      </c>
      <c r="AN1199" s="59">
        <v>3.5371322258965212E-3</v>
      </c>
      <c r="AO1199" s="59">
        <v>0</v>
      </c>
      <c r="AP1199" s="59">
        <v>0</v>
      </c>
      <c r="AQ1199" s="59">
        <v>0.9402529722839047</v>
      </c>
      <c r="AR1199" s="59">
        <v>0.64164260506897652</v>
      </c>
      <c r="AS1199" s="59">
        <v>2.5975000000000001</v>
      </c>
      <c r="AT1199" s="59">
        <v>0</v>
      </c>
    </row>
    <row r="1200" spans="1:46">
      <c r="A1200" s="61" t="s">
        <v>192</v>
      </c>
      <c r="B1200" s="61" t="s">
        <v>3540</v>
      </c>
      <c r="C1200" s="61" t="s">
        <v>3526</v>
      </c>
      <c r="D1200" s="61" t="s">
        <v>3541</v>
      </c>
      <c r="E1200" s="61">
        <v>916.80524236999997</v>
      </c>
      <c r="F1200" s="59">
        <v>1063.9354544581643</v>
      </c>
      <c r="G1200" s="61">
        <v>3.1256302521008403</v>
      </c>
      <c r="H1200" s="61">
        <v>3325.4688427370947</v>
      </c>
      <c r="I1200" s="59">
        <v>0.18174485817986274</v>
      </c>
      <c r="J1200" s="60">
        <v>4.2190770648896737E-2</v>
      </c>
      <c r="K1200" s="59">
        <v>8.2824308934672328E-3</v>
      </c>
      <c r="L1200" s="59">
        <v>0.12630707112537529</v>
      </c>
      <c r="M1200" s="59">
        <v>0.14235428098146805</v>
      </c>
      <c r="N1200" s="59">
        <v>0</v>
      </c>
      <c r="O1200" s="59">
        <v>0</v>
      </c>
      <c r="P1200" s="59">
        <v>0</v>
      </c>
      <c r="Q1200" s="59">
        <v>0</v>
      </c>
      <c r="R1200" s="59">
        <v>6.3878248265866022E-2</v>
      </c>
      <c r="S1200" s="59">
        <v>2.878144735479863E-2</v>
      </c>
      <c r="T1200" s="59">
        <v>0.12610001035303864</v>
      </c>
      <c r="U1200" s="59">
        <v>6.5741795216896154E-3</v>
      </c>
      <c r="V1200" s="59">
        <v>5.2645201366601092E-2</v>
      </c>
      <c r="W1200" s="59">
        <v>0.3313490009317735</v>
      </c>
      <c r="X1200" s="59">
        <v>0.22391642501872369</v>
      </c>
      <c r="Y1200" s="59">
        <v>0.51715265866209259</v>
      </c>
      <c r="Z1200" s="59">
        <v>0.28473413379073759</v>
      </c>
      <c r="AA1200" s="59">
        <v>2.658662092624357E-2</v>
      </c>
      <c r="AB1200" s="59">
        <v>0.17152658662092626</v>
      </c>
      <c r="AC1200" s="59">
        <v>0.25197319148118985</v>
      </c>
      <c r="AD1200" s="60">
        <v>0.10861674956311332</v>
      </c>
      <c r="AE1200" s="59">
        <v>0.63316882069402558</v>
      </c>
      <c r="AF1200" s="59">
        <v>0.56798322689983727</v>
      </c>
      <c r="AG1200" s="61">
        <v>1585.7462147046788</v>
      </c>
      <c r="AH1200" s="61">
        <v>14.172809984995226</v>
      </c>
      <c r="AI1200" s="61">
        <v>144.05513521679359</v>
      </c>
      <c r="AJ1200" s="61">
        <v>21.893289566040039</v>
      </c>
      <c r="AK1200" s="61">
        <v>387.79625511169434</v>
      </c>
      <c r="AL1200" s="59">
        <v>0.32176953879256426</v>
      </c>
      <c r="AM1200" s="59">
        <v>0.24821247685248443</v>
      </c>
      <c r="AN1200" s="59">
        <v>0.42968504301049421</v>
      </c>
      <c r="AO1200" s="59">
        <v>6.2717791459567613E-3</v>
      </c>
      <c r="AP1200" s="59">
        <v>0.42286789176488904</v>
      </c>
      <c r="AQ1200" s="59">
        <v>0.57052738774469713</v>
      </c>
      <c r="AR1200" s="59">
        <v>0.30726096057457797</v>
      </c>
      <c r="AS1200" s="59">
        <v>5.3135714285714286</v>
      </c>
      <c r="AT1200" s="59">
        <v>3.3423469387755103</v>
      </c>
    </row>
    <row r="1201" spans="1:46">
      <c r="A1201" s="61" t="s">
        <v>192</v>
      </c>
      <c r="B1201" s="61" t="s">
        <v>3543</v>
      </c>
      <c r="C1201" s="61" t="s">
        <v>3526</v>
      </c>
      <c r="D1201" s="61" t="s">
        <v>3544</v>
      </c>
      <c r="E1201" s="61">
        <v>414.77453799</v>
      </c>
      <c r="F1201" s="59">
        <v>1865.4262119786765</v>
      </c>
      <c r="G1201" s="61">
        <v>0.93519061583577712</v>
      </c>
      <c r="H1201" s="61">
        <v>1744.5290879765394</v>
      </c>
      <c r="I1201" s="59">
        <v>0.32173095014111003</v>
      </c>
      <c r="J1201" s="60">
        <v>6.5153970826580226E-2</v>
      </c>
      <c r="K1201" s="59">
        <v>0</v>
      </c>
      <c r="L1201" s="59">
        <v>0.26742301458670986</v>
      </c>
      <c r="M1201" s="59">
        <v>0</v>
      </c>
      <c r="N1201" s="59">
        <v>0</v>
      </c>
      <c r="O1201" s="59">
        <v>0</v>
      </c>
      <c r="P1201" s="59">
        <v>6.0291734197730956E-2</v>
      </c>
      <c r="Q1201" s="59">
        <v>0</v>
      </c>
      <c r="R1201" s="59">
        <v>0</v>
      </c>
      <c r="S1201" s="59">
        <v>0</v>
      </c>
      <c r="T1201" s="59">
        <v>0.16499189627228525</v>
      </c>
      <c r="U1201" s="59">
        <v>0</v>
      </c>
      <c r="V1201" s="59">
        <v>0.12965964343598055</v>
      </c>
      <c r="W1201" s="59">
        <v>0.31247974068071316</v>
      </c>
      <c r="X1201" s="59">
        <v>0.44214487300094074</v>
      </c>
      <c r="Y1201" s="59">
        <v>0</v>
      </c>
      <c r="Z1201" s="59">
        <v>0.85815602836879434</v>
      </c>
      <c r="AA1201" s="59">
        <v>2.8368794326241138E-2</v>
      </c>
      <c r="AB1201" s="59">
        <v>0.11347517730496455</v>
      </c>
      <c r="AC1201" s="59">
        <v>0.53433678269049856</v>
      </c>
      <c r="AD1201" s="60">
        <v>0.330511132016306</v>
      </c>
      <c r="AE1201" s="59">
        <v>8.9369708372530582E-2</v>
      </c>
      <c r="AF1201" s="59">
        <v>7.6885143804967249E-2</v>
      </c>
      <c r="AG1201" s="61">
        <v>1515.4355957767723</v>
      </c>
      <c r="AH1201" s="61">
        <v>14.547398190045248</v>
      </c>
      <c r="AI1201" s="61">
        <v>45.131943408440833</v>
      </c>
      <c r="AJ1201" s="61">
        <v>5.5149264335632324</v>
      </c>
      <c r="AK1201" s="61">
        <v>136.34309053421021</v>
      </c>
      <c r="AL1201" s="59">
        <v>0.45069666259144137</v>
      </c>
      <c r="AM1201" s="59">
        <v>0.32803966381195848</v>
      </c>
      <c r="AN1201" s="59">
        <v>0.21728672265358021</v>
      </c>
      <c r="AO1201" s="59">
        <v>0.29082064821179598</v>
      </c>
      <c r="AP1201" s="59">
        <v>4.2492965179132883E-2</v>
      </c>
      <c r="AQ1201" s="59">
        <v>0.60831241286581372</v>
      </c>
      <c r="AR1201" s="59">
        <v>0.47036688617121353</v>
      </c>
      <c r="AS1201" s="59">
        <v>1.0287096774193549</v>
      </c>
      <c r="AT1201" s="59">
        <v>0</v>
      </c>
    </row>
    <row r="1202" spans="1:46">
      <c r="A1202" s="61" t="s">
        <v>192</v>
      </c>
      <c r="B1202" s="61" t="s">
        <v>3546</v>
      </c>
      <c r="C1202" s="61" t="s">
        <v>3526</v>
      </c>
      <c r="D1202" s="61" t="s">
        <v>1131</v>
      </c>
      <c r="E1202" s="61">
        <v>1177.8241049600001</v>
      </c>
      <c r="F1202" s="59">
        <v>5435.0927309989456</v>
      </c>
      <c r="G1202" s="61">
        <v>0.93017429193899781</v>
      </c>
      <c r="H1202" s="61">
        <v>5055.5835326797387</v>
      </c>
      <c r="I1202" s="59">
        <v>0.26982082211031738</v>
      </c>
      <c r="J1202" s="60">
        <v>0</v>
      </c>
      <c r="K1202" s="59">
        <v>0</v>
      </c>
      <c r="L1202" s="59">
        <v>0.11721437892988493</v>
      </c>
      <c r="M1202" s="59">
        <v>0</v>
      </c>
      <c r="N1202" s="59">
        <v>0</v>
      </c>
      <c r="O1202" s="59">
        <v>0</v>
      </c>
      <c r="P1202" s="59">
        <v>0</v>
      </c>
      <c r="Q1202" s="59">
        <v>0.152568513465417</v>
      </c>
      <c r="R1202" s="59">
        <v>0</v>
      </c>
      <c r="S1202" s="59">
        <v>3.5591410606240358E-3</v>
      </c>
      <c r="T1202" s="59">
        <v>6.1929054454858218E-2</v>
      </c>
      <c r="U1202" s="59">
        <v>0</v>
      </c>
      <c r="V1202" s="59">
        <v>0.20583699133942343</v>
      </c>
      <c r="W1202" s="59">
        <v>0.45889192074979235</v>
      </c>
      <c r="X1202" s="59">
        <v>1.1804660967326386</v>
      </c>
      <c r="Y1202" s="59">
        <v>0.7222222222222221</v>
      </c>
      <c r="Z1202" s="59">
        <v>0.22519841269841268</v>
      </c>
      <c r="AA1202" s="59">
        <v>2.8769841269841265E-2</v>
      </c>
      <c r="AB1202" s="59">
        <v>2.3809523809523805E-2</v>
      </c>
      <c r="AC1202" s="59">
        <v>0.7103876332123199</v>
      </c>
      <c r="AD1202" s="60">
        <v>0.22145450286918844</v>
      </c>
      <c r="AE1202" s="59">
        <v>1.6629581918257405E-2</v>
      </c>
      <c r="AF1202" s="59">
        <v>7.2498091727287176E-2</v>
      </c>
      <c r="AG1202" s="61">
        <v>1603.3044470388452</v>
      </c>
      <c r="AH1202" s="61">
        <v>14.101235937168331</v>
      </c>
      <c r="AI1202" s="61">
        <v>148.50290157518069</v>
      </c>
      <c r="AJ1202" s="61">
        <v>7.3525800704956055</v>
      </c>
      <c r="AK1202" s="61">
        <v>557.50990772247314</v>
      </c>
      <c r="AL1202" s="59">
        <v>0.3595082646184935</v>
      </c>
      <c r="AM1202" s="59">
        <v>0.26765456630784962</v>
      </c>
      <c r="AN1202" s="59">
        <v>0.37303957199527815</v>
      </c>
      <c r="AO1202" s="59">
        <v>0.17489878083875346</v>
      </c>
      <c r="AP1202" s="59">
        <v>0.31700404027024065</v>
      </c>
      <c r="AQ1202" s="59">
        <v>0.50829958181262724</v>
      </c>
      <c r="AR1202" s="59">
        <v>0.52699379318421358</v>
      </c>
      <c r="AS1202" s="59">
        <v>1.6743137254901961</v>
      </c>
      <c r="AT1202" s="59">
        <v>2.1568627450980395E-2</v>
      </c>
    </row>
    <row r="1203" spans="1:46">
      <c r="A1203" s="61" t="s">
        <v>192</v>
      </c>
      <c r="B1203" s="61" t="s">
        <v>3547</v>
      </c>
      <c r="C1203" s="61" t="s">
        <v>3526</v>
      </c>
      <c r="D1203" s="61" t="s">
        <v>3548</v>
      </c>
      <c r="E1203" s="61">
        <v>947.21839630099998</v>
      </c>
      <c r="F1203" s="59">
        <v>2521.9782280967615</v>
      </c>
      <c r="G1203" s="61">
        <v>1.0998148148148148</v>
      </c>
      <c r="H1203" s="61">
        <v>2773.7090179012343</v>
      </c>
      <c r="I1203" s="59">
        <v>0.43733512937082558</v>
      </c>
      <c r="J1203" s="60">
        <v>0</v>
      </c>
      <c r="K1203" s="59">
        <v>0</v>
      </c>
      <c r="L1203" s="59">
        <v>9.6570551100494811E-2</v>
      </c>
      <c r="M1203" s="59">
        <v>0.2574077233691634</v>
      </c>
      <c r="N1203" s="59">
        <v>0</v>
      </c>
      <c r="O1203" s="59">
        <v>0</v>
      </c>
      <c r="P1203" s="59">
        <v>9.042825456406757E-3</v>
      </c>
      <c r="Q1203" s="59">
        <v>1.2227719956776432E-2</v>
      </c>
      <c r="R1203" s="59">
        <v>7.5527498151623726E-2</v>
      </c>
      <c r="S1203" s="59">
        <v>1.4218279019507481E-3</v>
      </c>
      <c r="T1203" s="59">
        <v>2.4341693681396808E-2</v>
      </c>
      <c r="U1203" s="59">
        <v>0</v>
      </c>
      <c r="V1203" s="59">
        <v>0.25649775351191495</v>
      </c>
      <c r="W1203" s="59">
        <v>0.26696240687027245</v>
      </c>
      <c r="X1203" s="59">
        <v>0.55677162260762203</v>
      </c>
      <c r="Y1203" s="59">
        <v>0.48185483870967738</v>
      </c>
      <c r="Z1203" s="59">
        <v>0.37903225806451613</v>
      </c>
      <c r="AA1203" s="59">
        <v>1.0080645161290322E-2</v>
      </c>
      <c r="AB1203" s="59">
        <v>0.12903225806451613</v>
      </c>
      <c r="AC1203" s="59">
        <v>0.46842902845596901</v>
      </c>
      <c r="AD1203" s="60">
        <v>0.49228265140034799</v>
      </c>
      <c r="AE1203" s="59">
        <v>1.2909019475781557E-2</v>
      </c>
      <c r="AF1203" s="59">
        <v>0.18809812045012528</v>
      </c>
      <c r="AG1203" s="61">
        <v>1596.6837449819691</v>
      </c>
      <c r="AH1203" s="61">
        <v>14.076914336259101</v>
      </c>
      <c r="AI1203" s="61">
        <v>141.60027376717329</v>
      </c>
      <c r="AJ1203" s="61">
        <v>4</v>
      </c>
      <c r="AK1203" s="61">
        <v>557.6314697265625</v>
      </c>
      <c r="AL1203" s="59">
        <v>0.3722082482527771</v>
      </c>
      <c r="AM1203" s="59">
        <v>0.20764746627397437</v>
      </c>
      <c r="AN1203" s="59">
        <v>0.41892397946408116</v>
      </c>
      <c r="AO1203" s="59">
        <v>0.45541239663901212</v>
      </c>
      <c r="AP1203" s="59">
        <v>1.9398905333507618E-2</v>
      </c>
      <c r="AQ1203" s="59">
        <v>0.49038321237628779</v>
      </c>
      <c r="AR1203" s="59">
        <v>0.38165796711006345</v>
      </c>
      <c r="AS1203" s="59">
        <v>1.9796666666666665</v>
      </c>
      <c r="AT1203" s="59">
        <v>1.5555555555555555E-2</v>
      </c>
    </row>
    <row r="1204" spans="1:46">
      <c r="A1204" s="61" t="s">
        <v>192</v>
      </c>
      <c r="B1204" s="61" t="s">
        <v>3550</v>
      </c>
      <c r="C1204" s="61" t="s">
        <v>3526</v>
      </c>
      <c r="D1204" s="61" t="s">
        <v>3551</v>
      </c>
      <c r="E1204" s="61">
        <v>948.88148698999998</v>
      </c>
      <c r="F1204" s="59">
        <v>1212.1971127293361</v>
      </c>
      <c r="G1204" s="61">
        <v>1.3768229166666666</v>
      </c>
      <c r="H1204" s="61">
        <v>1668.9807643229167</v>
      </c>
      <c r="I1204" s="59">
        <v>0.12975222243238135</v>
      </c>
      <c r="J1204" s="60">
        <v>0</v>
      </c>
      <c r="K1204" s="59">
        <v>0</v>
      </c>
      <c r="L1204" s="59">
        <v>0.14587635126928217</v>
      </c>
      <c r="M1204" s="59">
        <v>0</v>
      </c>
      <c r="N1204" s="59">
        <v>0</v>
      </c>
      <c r="O1204" s="59">
        <v>0</v>
      </c>
      <c r="P1204" s="59">
        <v>0</v>
      </c>
      <c r="Q1204" s="59">
        <v>0</v>
      </c>
      <c r="R1204" s="59">
        <v>0</v>
      </c>
      <c r="S1204" s="59">
        <v>2.0770071662820359E-2</v>
      </c>
      <c r="T1204" s="59">
        <v>0.10737276812826431</v>
      </c>
      <c r="U1204" s="59">
        <v>0</v>
      </c>
      <c r="V1204" s="59">
        <v>0.19664763755617634</v>
      </c>
      <c r="W1204" s="59">
        <v>0.52933317138345681</v>
      </c>
      <c r="X1204" s="59">
        <v>0.35464346510308303</v>
      </c>
      <c r="Y1204" s="59">
        <v>0.16</v>
      </c>
      <c r="Z1204" s="59">
        <v>0.77066666666666661</v>
      </c>
      <c r="AA1204" s="59">
        <v>5.333333333333334E-3</v>
      </c>
      <c r="AB1204" s="59">
        <v>6.4000000000000001E-2</v>
      </c>
      <c r="AC1204" s="59">
        <v>0.25609986759977305</v>
      </c>
      <c r="AD1204" s="60">
        <v>0.17807830527709476</v>
      </c>
      <c r="AE1204" s="59">
        <v>0.54804236807263107</v>
      </c>
      <c r="AF1204" s="59">
        <v>0.11143646646055216</v>
      </c>
      <c r="AG1204" s="61">
        <v>1554.9319812997958</v>
      </c>
      <c r="AH1204" s="61">
        <v>14.212789886086785</v>
      </c>
      <c r="AI1204" s="61">
        <v>146.73678313996791</v>
      </c>
      <c r="AJ1204" s="61">
        <v>29.167530059814453</v>
      </c>
      <c r="AK1204" s="61">
        <v>554.1291618347168</v>
      </c>
      <c r="AL1204" s="59">
        <v>0.17224226865090311</v>
      </c>
      <c r="AM1204" s="59">
        <v>0.21808571759202303</v>
      </c>
      <c r="AN1204" s="59">
        <v>0.60907237407835602</v>
      </c>
      <c r="AO1204" s="59">
        <v>0.51191851317583903</v>
      </c>
      <c r="AP1204" s="59">
        <v>0.23764822382120782</v>
      </c>
      <c r="AQ1204" s="59">
        <v>0.24983362332423537</v>
      </c>
      <c r="AR1204" s="59">
        <v>0.63362965765084167</v>
      </c>
      <c r="AS1204" s="59">
        <v>1.6521874999999999</v>
      </c>
      <c r="AT1204" s="59">
        <v>0.36578125</v>
      </c>
    </row>
    <row r="1205" spans="1:46">
      <c r="A1205" s="61" t="s">
        <v>192</v>
      </c>
      <c r="B1205" s="61" t="s">
        <v>3553</v>
      </c>
      <c r="C1205" s="61" t="s">
        <v>3526</v>
      </c>
      <c r="D1205" s="61" t="s">
        <v>362</v>
      </c>
      <c r="E1205" s="61">
        <v>822.76405568500002</v>
      </c>
      <c r="F1205" s="59">
        <v>1668.664589041096</v>
      </c>
      <c r="G1205" s="61">
        <v>0.70267379679144393</v>
      </c>
      <c r="H1205" s="61">
        <v>1172.5268823529414</v>
      </c>
      <c r="I1205" s="59">
        <v>0.1723744292237443</v>
      </c>
      <c r="J1205" s="60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  <c r="P1205" s="59">
        <v>0</v>
      </c>
      <c r="Q1205" s="59">
        <v>0</v>
      </c>
      <c r="R1205" s="59">
        <v>0</v>
      </c>
      <c r="S1205" s="59">
        <v>8.0960130187144014E-2</v>
      </c>
      <c r="T1205" s="59">
        <v>0.32302685109845403</v>
      </c>
      <c r="U1205" s="59">
        <v>0.1033360455655004</v>
      </c>
      <c r="V1205" s="59">
        <v>4.1903986981285599E-2</v>
      </c>
      <c r="W1205" s="59">
        <v>0.45077298616761591</v>
      </c>
      <c r="X1205" s="59">
        <v>1.0273972602739725</v>
      </c>
      <c r="Y1205" s="59">
        <v>5.9259259259259262E-2</v>
      </c>
      <c r="Z1205" s="59">
        <v>0.68888888888888899</v>
      </c>
      <c r="AA1205" s="59">
        <v>0.16296296296296298</v>
      </c>
      <c r="AB1205" s="59">
        <v>8.8888888888888892E-2</v>
      </c>
      <c r="AC1205" s="59">
        <v>0.40905631659056313</v>
      </c>
      <c r="AD1205" s="60">
        <v>8.4474885844748868E-2</v>
      </c>
      <c r="AE1205" s="59">
        <v>0.47983257229832565</v>
      </c>
      <c r="AF1205" s="59">
        <v>3.1941113395042929E-2</v>
      </c>
      <c r="AG1205" s="61">
        <v>1623.5507598784195</v>
      </c>
      <c r="AH1205" s="61">
        <v>13.734392097264438</v>
      </c>
      <c r="AI1205" s="61">
        <v>304.71315489644746</v>
      </c>
      <c r="AJ1205" s="61">
        <v>55.222316741943359</v>
      </c>
      <c r="AK1205" s="61">
        <v>504.77768325805664</v>
      </c>
      <c r="AL1205" s="59">
        <v>3.6766312031965322E-2</v>
      </c>
      <c r="AM1205" s="59">
        <v>0.14866048067470275</v>
      </c>
      <c r="AN1205" s="59">
        <v>0.81463208725371095</v>
      </c>
      <c r="AO1205" s="59">
        <v>0.74892369901476463</v>
      </c>
      <c r="AP1205" s="59">
        <v>0.12777053065654062</v>
      </c>
      <c r="AQ1205" s="59">
        <v>0.12336465028907372</v>
      </c>
      <c r="AR1205" s="59">
        <v>0.83713850837138504</v>
      </c>
      <c r="AS1205" s="59">
        <v>1.1945454545454546</v>
      </c>
      <c r="AT1205" s="59">
        <v>7.7272727272727271E-2</v>
      </c>
    </row>
    <row r="1206" spans="1:46">
      <c r="A1206" s="61" t="s">
        <v>192</v>
      </c>
      <c r="B1206" s="61" t="s">
        <v>3554</v>
      </c>
      <c r="C1206" s="61" t="s">
        <v>3526</v>
      </c>
      <c r="D1206" s="61" t="s">
        <v>3555</v>
      </c>
      <c r="E1206" s="61">
        <v>518.91434783299997</v>
      </c>
      <c r="F1206" s="59">
        <v>1825.8284971098265</v>
      </c>
      <c r="G1206" s="61">
        <v>1.0220193340494093</v>
      </c>
      <c r="H1206" s="61">
        <v>1866.0320247046188</v>
      </c>
      <c r="I1206" s="59">
        <v>0.63405149763531266</v>
      </c>
      <c r="J1206" s="60">
        <v>4.9135385913116829E-2</v>
      </c>
      <c r="K1206" s="59">
        <v>0</v>
      </c>
      <c r="L1206" s="59">
        <v>0.13269272295400561</v>
      </c>
      <c r="M1206" s="59">
        <v>0</v>
      </c>
      <c r="N1206" s="59">
        <v>0</v>
      </c>
      <c r="O1206" s="59">
        <v>0</v>
      </c>
      <c r="P1206" s="59">
        <v>0</v>
      </c>
      <c r="Q1206" s="59">
        <v>0</v>
      </c>
      <c r="R1206" s="59">
        <v>0.21150939321960699</v>
      </c>
      <c r="S1206" s="59">
        <v>0.24303606132584754</v>
      </c>
      <c r="T1206" s="59">
        <v>0.14413733534873679</v>
      </c>
      <c r="U1206" s="59">
        <v>1.3819909306845174E-2</v>
      </c>
      <c r="V1206" s="59">
        <v>2.0405959835888575E-2</v>
      </c>
      <c r="W1206" s="59">
        <v>0.18408551068883611</v>
      </c>
      <c r="X1206" s="59">
        <v>0.80294272201786643</v>
      </c>
      <c r="Y1206" s="59">
        <v>0.4332460732984294</v>
      </c>
      <c r="Z1206" s="59">
        <v>0.36256544502617805</v>
      </c>
      <c r="AA1206" s="59">
        <v>3.6649214659685868E-2</v>
      </c>
      <c r="AB1206" s="59">
        <v>0.16753926701570684</v>
      </c>
      <c r="AC1206" s="59">
        <v>0.81282186022070413</v>
      </c>
      <c r="AD1206" s="60">
        <v>0.14545454545454545</v>
      </c>
      <c r="AE1206" s="59">
        <v>1.8602207041513399E-2</v>
      </c>
      <c r="AF1206" s="59">
        <v>0.18336359439153865</v>
      </c>
      <c r="AG1206" s="61">
        <v>1592.3949428055389</v>
      </c>
      <c r="AH1206" s="61">
        <v>14.226828416616497</v>
      </c>
      <c r="AI1206" s="61">
        <v>155.86707515953049</v>
      </c>
      <c r="AJ1206" s="61">
        <v>37.887382507324219</v>
      </c>
      <c r="AK1206" s="61">
        <v>272.11261749267578</v>
      </c>
      <c r="AL1206" s="59">
        <v>0.12465930123176727</v>
      </c>
      <c r="AM1206" s="59">
        <v>0.37951831708338035</v>
      </c>
      <c r="AN1206" s="59">
        <v>0.49634877331025401</v>
      </c>
      <c r="AO1206" s="59">
        <v>0.14019654747224841</v>
      </c>
      <c r="AP1206" s="59">
        <v>0.30219341718889281</v>
      </c>
      <c r="AQ1206" s="59">
        <v>0.55813642696426036</v>
      </c>
      <c r="AR1206" s="59">
        <v>0.84077771939043611</v>
      </c>
      <c r="AS1206" s="59">
        <v>1.9418367346938776</v>
      </c>
      <c r="AT1206" s="59">
        <v>4.5306122448979594E-2</v>
      </c>
    </row>
    <row r="1207" spans="1:46">
      <c r="A1207" s="61" t="s">
        <v>192</v>
      </c>
      <c r="B1207" s="61" t="s">
        <v>3557</v>
      </c>
      <c r="C1207" s="61" t="s">
        <v>3526</v>
      </c>
      <c r="D1207" s="61" t="s">
        <v>3558</v>
      </c>
      <c r="E1207" s="61">
        <v>779.08860587200002</v>
      </c>
      <c r="F1207" s="59">
        <v>3060.1847578377251</v>
      </c>
      <c r="G1207" s="61">
        <v>1.7144642857142858</v>
      </c>
      <c r="H1207" s="61">
        <v>5246.577475</v>
      </c>
      <c r="I1207" s="59">
        <v>0.58118945943130929</v>
      </c>
      <c r="J1207" s="60">
        <v>0.50276012915321322</v>
      </c>
      <c r="K1207" s="59">
        <v>1.9997838071559831E-2</v>
      </c>
      <c r="L1207" s="59">
        <v>6.13987677007891E-2</v>
      </c>
      <c r="M1207" s="59">
        <v>0</v>
      </c>
      <c r="N1207" s="59">
        <v>0</v>
      </c>
      <c r="O1207" s="59">
        <v>0</v>
      </c>
      <c r="P1207" s="59">
        <v>9.6205815587504049E-3</v>
      </c>
      <c r="Q1207" s="59">
        <v>0</v>
      </c>
      <c r="R1207" s="59">
        <v>0</v>
      </c>
      <c r="S1207" s="59">
        <v>0</v>
      </c>
      <c r="T1207" s="59">
        <v>1.6754945411306885E-2</v>
      </c>
      <c r="U1207" s="59">
        <v>0</v>
      </c>
      <c r="V1207" s="59">
        <v>0.11469030375094583</v>
      </c>
      <c r="W1207" s="59">
        <v>0.25575613447194895</v>
      </c>
      <c r="X1207" s="59">
        <v>0.10728049161545671</v>
      </c>
      <c r="Y1207" s="59">
        <v>0.32038834951456313</v>
      </c>
      <c r="Z1207" s="59">
        <v>0.62135922330097093</v>
      </c>
      <c r="AA1207" s="59">
        <v>5.8252427184466021E-2</v>
      </c>
      <c r="AB1207" s="59">
        <v>0</v>
      </c>
      <c r="AC1207" s="59">
        <v>0.8321008228309551</v>
      </c>
      <c r="AD1207" s="60">
        <v>0.11530048953234037</v>
      </c>
      <c r="AE1207" s="59">
        <v>3.3954796375377558E-2</v>
      </c>
      <c r="AF1207" s="59">
        <v>0.12323373654340662</v>
      </c>
      <c r="AG1207" s="61">
        <v>1537.2688454590245</v>
      </c>
      <c r="AH1207" s="61">
        <v>14.48862949581212</v>
      </c>
      <c r="AI1207" s="61">
        <v>25.749790130922033</v>
      </c>
      <c r="AJ1207" s="61">
        <v>3.0504777431488037</v>
      </c>
      <c r="AK1207" s="61">
        <v>64.489370584487915</v>
      </c>
      <c r="AL1207" s="59">
        <v>0.88516889452918224</v>
      </c>
      <c r="AM1207" s="59">
        <v>9.2335453833885153E-2</v>
      </c>
      <c r="AN1207" s="59">
        <v>2.2381921476675896E-2</v>
      </c>
      <c r="AO1207" s="59">
        <v>0</v>
      </c>
      <c r="AP1207" s="59">
        <v>0</v>
      </c>
      <c r="AQ1207" s="59">
        <v>0.95560375853105117</v>
      </c>
      <c r="AR1207" s="59">
        <v>0.30205186959691699</v>
      </c>
      <c r="AS1207" s="59">
        <v>2.4002500000000002</v>
      </c>
      <c r="AT1207" s="59">
        <v>8.7499999999999994E-2</v>
      </c>
    </row>
    <row r="1208" spans="1:46">
      <c r="A1208" s="61" t="s">
        <v>192</v>
      </c>
      <c r="B1208" s="61" t="s">
        <v>3560</v>
      </c>
      <c r="C1208" s="61" t="s">
        <v>3526</v>
      </c>
      <c r="D1208" s="61" t="s">
        <v>787</v>
      </c>
      <c r="E1208" s="61">
        <v>299.26761186099998</v>
      </c>
      <c r="F1208" s="59">
        <v>1189.9294439834025</v>
      </c>
      <c r="G1208" s="61">
        <v>3.765625</v>
      </c>
      <c r="H1208" s="61">
        <v>4480.8280624999998</v>
      </c>
      <c r="I1208" s="59">
        <v>0.38136552244436056</v>
      </c>
      <c r="J1208" s="60">
        <v>4.3832516031686149E-2</v>
      </c>
      <c r="K1208" s="59">
        <v>1.6441005802707929E-2</v>
      </c>
      <c r="L1208" s="59">
        <v>0.30222437137330749</v>
      </c>
      <c r="M1208" s="59">
        <v>0</v>
      </c>
      <c r="N1208" s="59">
        <v>0</v>
      </c>
      <c r="O1208" s="59">
        <v>0</v>
      </c>
      <c r="P1208" s="59">
        <v>0</v>
      </c>
      <c r="Q1208" s="59">
        <v>0</v>
      </c>
      <c r="R1208" s="59">
        <v>0.13382495164410058</v>
      </c>
      <c r="S1208" s="59">
        <v>6.9390715667311406E-2</v>
      </c>
      <c r="T1208" s="59">
        <v>0.12125241779497098</v>
      </c>
      <c r="U1208" s="59">
        <v>1.8979690522243711E-2</v>
      </c>
      <c r="V1208" s="59">
        <v>1.2088974854932299E-2</v>
      </c>
      <c r="W1208" s="59">
        <v>0.25556092843326883</v>
      </c>
      <c r="X1208" s="59">
        <v>0.28140324405884565</v>
      </c>
      <c r="Y1208" s="59">
        <v>0.45308310991957101</v>
      </c>
      <c r="Z1208" s="59">
        <v>0.27613941018766758</v>
      </c>
      <c r="AA1208" s="59">
        <v>7.774798927613942E-2</v>
      </c>
      <c r="AB1208" s="59">
        <v>0.193029490616622</v>
      </c>
      <c r="AC1208" s="59">
        <v>0.3933609958506224</v>
      </c>
      <c r="AD1208" s="60">
        <v>0.20203696718219538</v>
      </c>
      <c r="AE1208" s="59">
        <v>0.3957751791776688</v>
      </c>
      <c r="AF1208" s="59">
        <v>0.44291461804281429</v>
      </c>
      <c r="AG1208" s="61">
        <v>1553.9568210262828</v>
      </c>
      <c r="AH1208" s="61">
        <v>14.441026282853567</v>
      </c>
      <c r="AI1208" s="61">
        <v>68.265090834825557</v>
      </c>
      <c r="AJ1208" s="61">
        <v>22.135219573974609</v>
      </c>
      <c r="AK1208" s="61">
        <v>151.12881851196289</v>
      </c>
      <c r="AL1208" s="59">
        <v>0.53568275899651951</v>
      </c>
      <c r="AM1208" s="59">
        <v>0.35127423026594379</v>
      </c>
      <c r="AN1208" s="59">
        <v>0.11298416086437313</v>
      </c>
      <c r="AO1208" s="59">
        <v>0</v>
      </c>
      <c r="AP1208" s="59">
        <v>0</v>
      </c>
      <c r="AQ1208" s="59">
        <v>0.99994115012683649</v>
      </c>
      <c r="AR1208" s="59">
        <v>0.12070916635231987</v>
      </c>
      <c r="AS1208" s="59">
        <v>4.1421875000000004</v>
      </c>
      <c r="AT1208" s="59">
        <v>1.5571874999999999</v>
      </c>
    </row>
    <row r="1209" spans="1:46">
      <c r="A1209" s="61" t="s">
        <v>192</v>
      </c>
      <c r="B1209" s="61" t="s">
        <v>3561</v>
      </c>
      <c r="C1209" s="61" t="s">
        <v>3526</v>
      </c>
      <c r="D1209" s="61" t="s">
        <v>3562</v>
      </c>
      <c r="E1209" s="61">
        <v>840.89611351300005</v>
      </c>
      <c r="F1209" s="59">
        <v>300.83853997048431</v>
      </c>
      <c r="G1209" s="61">
        <v>11.421780303030303</v>
      </c>
      <c r="H1209" s="61">
        <v>3436.1117102272724</v>
      </c>
      <c r="I1209" s="59">
        <v>5.4918997794617543E-2</v>
      </c>
      <c r="J1209" s="60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  <c r="P1209" s="59">
        <v>0</v>
      </c>
      <c r="Q1209" s="59">
        <v>0</v>
      </c>
      <c r="R1209" s="59">
        <v>0.30281338438488409</v>
      </c>
      <c r="S1209" s="59">
        <v>0.21241884468120509</v>
      </c>
      <c r="T1209" s="59">
        <v>0.36707174962543671</v>
      </c>
      <c r="U1209" s="59">
        <v>3.6124521391709644E-2</v>
      </c>
      <c r="V1209" s="59">
        <v>0</v>
      </c>
      <c r="W1209" s="59">
        <v>8.1571499916763712E-2</v>
      </c>
      <c r="X1209" s="59">
        <v>0.29465899480988933</v>
      </c>
      <c r="Y1209" s="59">
        <v>0.47777152504220605</v>
      </c>
      <c r="Z1209" s="59">
        <v>0.15925717501406866</v>
      </c>
      <c r="AA1209" s="59">
        <v>4.783342712436691E-2</v>
      </c>
      <c r="AB1209" s="59">
        <v>0.31513787281935851</v>
      </c>
      <c r="AC1209" s="59">
        <v>7.6674349577992601E-2</v>
      </c>
      <c r="AD1209" s="60">
        <v>2.8189099109556101E-3</v>
      </c>
      <c r="AE1209" s="59">
        <v>0.91889830367950642</v>
      </c>
      <c r="AF1209" s="59">
        <v>0.71717539219031812</v>
      </c>
      <c r="AG1209" s="61">
        <v>1644.4663993465508</v>
      </c>
      <c r="AH1209" s="61">
        <v>13.049593079379225</v>
      </c>
      <c r="AI1209" s="61">
        <v>427.41142356529502</v>
      </c>
      <c r="AJ1209" s="61">
        <v>106.57279205322266</v>
      </c>
      <c r="AK1209" s="61">
        <v>674.51619720458984</v>
      </c>
      <c r="AL1209" s="59">
        <v>5.1804853536555839E-2</v>
      </c>
      <c r="AM1209" s="59">
        <v>0.20707076320350726</v>
      </c>
      <c r="AN1209" s="59">
        <v>0.74117360038240288</v>
      </c>
      <c r="AO1209" s="59">
        <v>0.61578653020138463</v>
      </c>
      <c r="AP1209" s="59">
        <v>0.18990157931979937</v>
      </c>
      <c r="AQ1209" s="59">
        <v>0.19436110760128195</v>
      </c>
      <c r="AR1209" s="59">
        <v>8.788366192979255E-2</v>
      </c>
      <c r="AS1209" s="59">
        <v>18.274848484848487</v>
      </c>
      <c r="AT1209" s="59">
        <v>16.454545454545453</v>
      </c>
    </row>
    <row r="1210" spans="1:46">
      <c r="A1210" s="61" t="s">
        <v>192</v>
      </c>
      <c r="B1210" s="61" t="s">
        <v>3564</v>
      </c>
      <c r="C1210" s="61" t="s">
        <v>3526</v>
      </c>
      <c r="D1210" s="61" t="s">
        <v>3526</v>
      </c>
      <c r="E1210" s="61">
        <v>389.096003424</v>
      </c>
      <c r="F1210" s="59">
        <v>2531.1694465468308</v>
      </c>
      <c r="G1210" s="61">
        <v>0.77435897435897438</v>
      </c>
      <c r="H1210" s="61">
        <v>1960.0337765567767</v>
      </c>
      <c r="I1210" s="59">
        <v>0.14522232734153262</v>
      </c>
      <c r="J1210" s="60">
        <v>0</v>
      </c>
      <c r="K1210" s="59">
        <v>0</v>
      </c>
      <c r="L1210" s="59">
        <v>8.9909134385461498E-2</v>
      </c>
      <c r="M1210" s="59">
        <v>0</v>
      </c>
      <c r="N1210" s="59">
        <v>0</v>
      </c>
      <c r="O1210" s="59">
        <v>0</v>
      </c>
      <c r="P1210" s="59">
        <v>0</v>
      </c>
      <c r="Q1210" s="59">
        <v>0</v>
      </c>
      <c r="R1210" s="59">
        <v>0</v>
      </c>
      <c r="S1210" s="59">
        <v>5.6910569105691054E-2</v>
      </c>
      <c r="T1210" s="59">
        <v>0.10329985652797705</v>
      </c>
      <c r="U1210" s="59">
        <v>0</v>
      </c>
      <c r="V1210" s="59">
        <v>0.42563366810138681</v>
      </c>
      <c r="W1210" s="59">
        <v>0.32424677187948353</v>
      </c>
      <c r="X1210" s="59">
        <v>0.91769157994323547</v>
      </c>
      <c r="Y1210" s="59">
        <v>0</v>
      </c>
      <c r="Z1210" s="59">
        <v>0.83505154639175261</v>
      </c>
      <c r="AA1210" s="59">
        <v>0</v>
      </c>
      <c r="AB1210" s="59">
        <v>0.16494845360824745</v>
      </c>
      <c r="AC1210" s="59">
        <v>0.64333017975402074</v>
      </c>
      <c r="AD1210" s="60">
        <v>0.27057710501419108</v>
      </c>
      <c r="AE1210" s="59">
        <v>4.1627246925260167E-2</v>
      </c>
      <c r="AF1210" s="59">
        <v>5.4331064349082067E-2</v>
      </c>
      <c r="AG1210" s="61">
        <v>1554.8425327366153</v>
      </c>
      <c r="AH1210" s="61">
        <v>14.392280788993867</v>
      </c>
      <c r="AI1210" s="61">
        <v>38.37943826772009</v>
      </c>
      <c r="AJ1210" s="61">
        <v>4</v>
      </c>
      <c r="AK1210" s="61">
        <v>85.399131774902344</v>
      </c>
      <c r="AL1210" s="59">
        <v>0.66243291560907769</v>
      </c>
      <c r="AM1210" s="59">
        <v>0.22488023323295558</v>
      </c>
      <c r="AN1210" s="59">
        <v>0.11179760166438363</v>
      </c>
      <c r="AO1210" s="59">
        <v>0</v>
      </c>
      <c r="AP1210" s="59">
        <v>0</v>
      </c>
      <c r="AQ1210" s="59">
        <v>0.75399129628249528</v>
      </c>
      <c r="AR1210" s="59">
        <v>0.33112582781456951</v>
      </c>
      <c r="AS1210" s="59">
        <v>1.0066666666666666</v>
      </c>
      <c r="AT1210" s="59">
        <v>0</v>
      </c>
    </row>
    <row r="1211" spans="1:46">
      <c r="A1211" s="61" t="s">
        <v>192</v>
      </c>
      <c r="B1211" s="61" t="s">
        <v>3565</v>
      </c>
      <c r="C1211" s="61" t="s">
        <v>3526</v>
      </c>
      <c r="D1211" s="61" t="s">
        <v>3566</v>
      </c>
      <c r="E1211" s="61">
        <v>423.37717003400002</v>
      </c>
      <c r="F1211" s="59">
        <v>3557.1859668077523</v>
      </c>
      <c r="G1211" s="61">
        <v>1.4693944353518822</v>
      </c>
      <c r="H1211" s="61">
        <v>5226.9092651391165</v>
      </c>
      <c r="I1211" s="59">
        <v>0.51058142125194916</v>
      </c>
      <c r="J1211" s="60">
        <v>1.1806638449543329E-2</v>
      </c>
      <c r="K1211" s="59">
        <v>3.471355643788996E-2</v>
      </c>
      <c r="L1211" s="59">
        <v>7.2716959727736813E-2</v>
      </c>
      <c r="M1211" s="59">
        <v>0</v>
      </c>
      <c r="N1211" s="59">
        <v>0</v>
      </c>
      <c r="O1211" s="59">
        <v>0</v>
      </c>
      <c r="P1211" s="59">
        <v>0</v>
      </c>
      <c r="Q1211" s="59">
        <v>0.37436188315371521</v>
      </c>
      <c r="R1211" s="59">
        <v>0</v>
      </c>
      <c r="S1211" s="59">
        <v>0</v>
      </c>
      <c r="T1211" s="59">
        <v>4.038570618264322E-2</v>
      </c>
      <c r="U1211" s="59">
        <v>2.6205331820760066E-2</v>
      </c>
      <c r="V1211" s="59">
        <v>0.14169030062393648</v>
      </c>
      <c r="W1211" s="59">
        <v>0.29790130459444125</v>
      </c>
      <c r="X1211" s="59">
        <v>1.1840053464023168</v>
      </c>
      <c r="Y1211" s="59">
        <v>0.77798682972718725</v>
      </c>
      <c r="Z1211" s="59">
        <v>0.14393226716839136</v>
      </c>
      <c r="AA1211" s="59">
        <v>2.822201317027281E-3</v>
      </c>
      <c r="AB1211" s="59">
        <v>7.5258701787394175E-2</v>
      </c>
      <c r="AC1211" s="59">
        <v>0.78959679215860989</v>
      </c>
      <c r="AD1211" s="60">
        <v>0.15281799955446648</v>
      </c>
      <c r="AE1211" s="59">
        <v>3.4417464914234794E-2</v>
      </c>
      <c r="AF1211" s="59">
        <v>0.21205678141027318</v>
      </c>
      <c r="AG1211" s="61">
        <v>1542.2671838634601</v>
      </c>
      <c r="AH1211" s="61">
        <v>14.421560899922419</v>
      </c>
      <c r="AI1211" s="61">
        <v>54.139761245878304</v>
      </c>
      <c r="AJ1211" s="61">
        <v>4.8089094161987305</v>
      </c>
      <c r="AK1211" s="61">
        <v>203.24493885040283</v>
      </c>
      <c r="AL1211" s="59">
        <v>0.48877812656592118</v>
      </c>
      <c r="AM1211" s="59">
        <v>0.19368073151751392</v>
      </c>
      <c r="AN1211" s="59">
        <v>0.31399307617206718</v>
      </c>
      <c r="AO1211" s="59">
        <v>0.29494977253962867</v>
      </c>
      <c r="AP1211" s="59">
        <v>0</v>
      </c>
      <c r="AQ1211" s="59">
        <v>0.61174767637848915</v>
      </c>
      <c r="AR1211" s="59">
        <v>0.79082200935620406</v>
      </c>
      <c r="AS1211" s="59">
        <v>1.9102127659574468</v>
      </c>
      <c r="AT1211" s="59">
        <v>3.4680851063829787E-2</v>
      </c>
    </row>
    <row r="1212" spans="1:46">
      <c r="A1212" s="61" t="s">
        <v>192</v>
      </c>
      <c r="B1212" s="61" t="s">
        <v>3570</v>
      </c>
      <c r="C1212" s="61" t="s">
        <v>3569</v>
      </c>
      <c r="D1212" s="61" t="s">
        <v>3571</v>
      </c>
      <c r="E1212" s="61">
        <v>1302.8406551400001</v>
      </c>
      <c r="F1212" s="59">
        <v>2439.3266311007819</v>
      </c>
      <c r="G1212" s="61">
        <v>5.9162499999999998</v>
      </c>
      <c r="H1212" s="61">
        <v>14431.666181250001</v>
      </c>
      <c r="I1212" s="59">
        <v>0.30245087682231142</v>
      </c>
      <c r="J1212" s="60">
        <v>5.4281304879995745E-3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  <c r="P1212" s="59">
        <v>0</v>
      </c>
      <c r="Q1212" s="59">
        <v>0.67843498880252939</v>
      </c>
      <c r="R1212" s="59">
        <v>6.2442365959689113E-2</v>
      </c>
      <c r="S1212" s="59">
        <v>0</v>
      </c>
      <c r="T1212" s="59">
        <v>8.6681596627585303E-2</v>
      </c>
      <c r="U1212" s="59">
        <v>0</v>
      </c>
      <c r="V1212" s="59">
        <v>0</v>
      </c>
      <c r="W1212" s="59">
        <v>0.15900408378342776</v>
      </c>
      <c r="X1212" s="59">
        <v>0.66606803296006756</v>
      </c>
      <c r="Y1212" s="59">
        <v>0.90245836637589216</v>
      </c>
      <c r="Z1212" s="59">
        <v>1.5860428231562251E-2</v>
      </c>
      <c r="AA1212" s="59">
        <v>5.5511498810467885E-3</v>
      </c>
      <c r="AB1212" s="59">
        <v>7.6130055511498818E-2</v>
      </c>
      <c r="AC1212" s="59">
        <v>0.36055356010986694</v>
      </c>
      <c r="AD1212" s="60">
        <v>4.7010352841749424E-3</v>
      </c>
      <c r="AE1212" s="59">
        <v>0.62671667018804145</v>
      </c>
      <c r="AF1212" s="59">
        <v>0.14531324245454724</v>
      </c>
      <c r="AG1212" s="61">
        <v>1541.7821956368755</v>
      </c>
      <c r="AH1212" s="61">
        <v>13.649542072986831</v>
      </c>
      <c r="AI1212" s="61">
        <v>198.20990607710164</v>
      </c>
      <c r="AJ1212" s="61">
        <v>6.998676061630249E-2</v>
      </c>
      <c r="AK1212" s="61">
        <v>531.63344341516495</v>
      </c>
      <c r="AL1212" s="59">
        <v>0.32899265025924523</v>
      </c>
      <c r="AM1212" s="59">
        <v>0.26778025280651896</v>
      </c>
      <c r="AN1212" s="59">
        <v>0.40286968166770804</v>
      </c>
      <c r="AO1212" s="59">
        <v>0.58765820438549932</v>
      </c>
      <c r="AP1212" s="59">
        <v>0.13432187528811412</v>
      </c>
      <c r="AQ1212" s="59">
        <v>0.20325778056990698</v>
      </c>
      <c r="AR1212" s="59">
        <v>1.0564124234100993E-2</v>
      </c>
      <c r="AS1212" s="59">
        <v>9.4659999999999993</v>
      </c>
      <c r="AT1212" s="59">
        <v>5.6</v>
      </c>
    </row>
    <row r="1213" spans="1:46">
      <c r="A1213" s="61" t="s">
        <v>192</v>
      </c>
      <c r="B1213" s="61" t="s">
        <v>3573</v>
      </c>
      <c r="C1213" s="61" t="s">
        <v>3569</v>
      </c>
      <c r="D1213" s="61" t="s">
        <v>3574</v>
      </c>
      <c r="E1213" s="61">
        <v>910.69282324200003</v>
      </c>
      <c r="F1213" s="59">
        <v>4946.6139194253592</v>
      </c>
      <c r="G1213" s="61">
        <v>1.1531812725090036</v>
      </c>
      <c r="H1213" s="61">
        <v>5704.3425342136861</v>
      </c>
      <c r="I1213" s="59">
        <v>0.4483656048303144</v>
      </c>
      <c r="J1213" s="60">
        <v>0.18836915297092288</v>
      </c>
      <c r="K1213" s="59">
        <v>5.5194805194805185E-2</v>
      </c>
      <c r="L1213" s="59">
        <v>0</v>
      </c>
      <c r="M1213" s="59">
        <v>0</v>
      </c>
      <c r="N1213" s="59">
        <v>0</v>
      </c>
      <c r="O1213" s="59">
        <v>0</v>
      </c>
      <c r="P1213" s="59">
        <v>0</v>
      </c>
      <c r="Q1213" s="59">
        <v>0.19399350649350647</v>
      </c>
      <c r="R1213" s="59">
        <v>2.0060296846011131E-2</v>
      </c>
      <c r="S1213" s="59">
        <v>2.2843228200371053E-2</v>
      </c>
      <c r="T1213" s="59">
        <v>6.9573283858998136E-2</v>
      </c>
      <c r="U1213" s="59">
        <v>0</v>
      </c>
      <c r="V1213" s="59">
        <v>5.1252319109461958E-2</v>
      </c>
      <c r="W1213" s="59">
        <v>0.37975417439703152</v>
      </c>
      <c r="X1213" s="59">
        <v>0.94211950864043315</v>
      </c>
      <c r="Y1213" s="59">
        <v>0.84861878453038653</v>
      </c>
      <c r="Z1213" s="59">
        <v>0.11491712707182319</v>
      </c>
      <c r="AA1213" s="59">
        <v>9.9447513812154689E-3</v>
      </c>
      <c r="AB1213" s="59">
        <v>2.6519337016574579E-2</v>
      </c>
      <c r="AC1213" s="59">
        <v>0.81709348323964182</v>
      </c>
      <c r="AD1213" s="60">
        <v>4.1224234853216739E-2</v>
      </c>
      <c r="AE1213" s="59">
        <v>0.12575473662294398</v>
      </c>
      <c r="AF1213" s="59">
        <v>0.10548013287074494</v>
      </c>
      <c r="AG1213" s="61">
        <v>1498.2387916237556</v>
      </c>
      <c r="AH1213" s="61">
        <v>14.333520082389288</v>
      </c>
      <c r="AI1213" s="61">
        <v>48.685891130092934</v>
      </c>
      <c r="AJ1213" s="61">
        <v>19.992086410522461</v>
      </c>
      <c r="AK1213" s="61">
        <v>68.602540969848633</v>
      </c>
      <c r="AL1213" s="59">
        <v>0.94035549434920052</v>
      </c>
      <c r="AM1213" s="59">
        <v>5.6550352309424991E-2</v>
      </c>
      <c r="AN1213" s="59">
        <v>3.1569371434873174E-3</v>
      </c>
      <c r="AO1213" s="59">
        <v>0</v>
      </c>
      <c r="AP1213" s="59">
        <v>0</v>
      </c>
      <c r="AQ1213" s="59">
        <v>1.0000627838021128</v>
      </c>
      <c r="AR1213" s="59">
        <v>0.1561524047470331</v>
      </c>
      <c r="AS1213" s="59">
        <v>1.9604081632653061</v>
      </c>
      <c r="AT1213" s="59">
        <v>0.17714285714285713</v>
      </c>
    </row>
    <row r="1214" spans="1:46">
      <c r="A1214" s="61" t="s">
        <v>192</v>
      </c>
      <c r="B1214" s="61" t="s">
        <v>3576</v>
      </c>
      <c r="C1214" s="61" t="s">
        <v>3569</v>
      </c>
      <c r="D1214" s="61" t="s">
        <v>3577</v>
      </c>
      <c r="E1214" s="61">
        <v>624.53671741999995</v>
      </c>
      <c r="F1214" s="59">
        <v>223.0915369994101</v>
      </c>
      <c r="G1214" s="61">
        <v>8.6687499999999993</v>
      </c>
      <c r="H1214" s="61">
        <v>1933.9247613636362</v>
      </c>
      <c r="I1214" s="59">
        <v>1.6385921216490792E-3</v>
      </c>
      <c r="J1214" s="60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  <c r="P1214" s="59">
        <v>0</v>
      </c>
      <c r="Q1214" s="59">
        <v>0</v>
      </c>
      <c r="R1214" s="59">
        <v>0</v>
      </c>
      <c r="S1214" s="59">
        <v>1.6528925619834711E-2</v>
      </c>
      <c r="T1214" s="59">
        <v>0.35570247933884297</v>
      </c>
      <c r="U1214" s="59">
        <v>0</v>
      </c>
      <c r="V1214" s="59">
        <v>5.5206611570247935E-2</v>
      </c>
      <c r="W1214" s="59">
        <v>0.57256198347107434</v>
      </c>
      <c r="X1214" s="59">
        <v>0.18614406501933539</v>
      </c>
      <c r="Y1214" s="59">
        <v>0.35035211267605637</v>
      </c>
      <c r="Z1214" s="59">
        <v>0.125</v>
      </c>
      <c r="AA1214" s="59">
        <v>1.7605633802816902E-2</v>
      </c>
      <c r="AB1214" s="59">
        <v>0.50704225352112675</v>
      </c>
      <c r="AC1214" s="59">
        <v>4.5225142557514586E-2</v>
      </c>
      <c r="AD1214" s="60">
        <v>1.5140591204037492E-2</v>
      </c>
      <c r="AE1214" s="59">
        <v>0.93717637805597442</v>
      </c>
      <c r="AF1214" s="59">
        <v>0.48858616553491413</v>
      </c>
      <c r="AG1214" s="61">
        <v>1567.8573859087269</v>
      </c>
      <c r="AH1214" s="61">
        <v>13.897572057646116</v>
      </c>
      <c r="AI1214" s="61">
        <v>171.58178505128552</v>
      </c>
      <c r="AJ1214" s="61">
        <v>58.895858764648438</v>
      </c>
      <c r="AK1214" s="61">
        <v>292.23750305175781</v>
      </c>
      <c r="AL1214" s="59">
        <v>8.4762830628578742E-2</v>
      </c>
      <c r="AM1214" s="59">
        <v>0.15651601783128355</v>
      </c>
      <c r="AN1214" s="59">
        <v>0.75906265680964558</v>
      </c>
      <c r="AO1214" s="59">
        <v>0.72443699046078103</v>
      </c>
      <c r="AP1214" s="59">
        <v>0</v>
      </c>
      <c r="AQ1214" s="59">
        <v>0.2759045148087268</v>
      </c>
      <c r="AR1214" s="59">
        <v>3.2771842432981584E-2</v>
      </c>
      <c r="AS1214" s="59">
        <v>13.87</v>
      </c>
      <c r="AT1214" s="59">
        <v>12.494999999999999</v>
      </c>
    </row>
    <row r="1215" spans="1:46">
      <c r="A1215" s="61" t="s">
        <v>192</v>
      </c>
      <c r="B1215" s="61" t="s">
        <v>3579</v>
      </c>
      <c r="C1215" s="61" t="s">
        <v>3569</v>
      </c>
      <c r="D1215" s="61" t="s">
        <v>3580</v>
      </c>
      <c r="E1215" s="61">
        <v>940.04505437800003</v>
      </c>
      <c r="F1215" s="59">
        <v>2464.639454911995</v>
      </c>
      <c r="G1215" s="61">
        <v>2.0471428571428572</v>
      </c>
      <c r="H1215" s="61">
        <v>5045.4690555555553</v>
      </c>
      <c r="I1215" s="59">
        <v>0.72179576645731569</v>
      </c>
      <c r="J1215" s="60">
        <v>7.1479122434536441E-2</v>
      </c>
      <c r="K1215" s="59">
        <v>6.3835011048367302E-3</v>
      </c>
      <c r="L1215" s="59">
        <v>0.34012603322694168</v>
      </c>
      <c r="M1215" s="59">
        <v>0</v>
      </c>
      <c r="N1215" s="59">
        <v>0</v>
      </c>
      <c r="O1215" s="59">
        <v>0</v>
      </c>
      <c r="P1215" s="59">
        <v>0</v>
      </c>
      <c r="Q1215" s="59">
        <v>8.192159751207137E-2</v>
      </c>
      <c r="R1215" s="59">
        <v>0.2343072264506097</v>
      </c>
      <c r="S1215" s="59">
        <v>2.4715606841803749E-2</v>
      </c>
      <c r="T1215" s="59">
        <v>2.7743677878713482E-2</v>
      </c>
      <c r="U1215" s="59">
        <v>0</v>
      </c>
      <c r="V1215" s="59">
        <v>1.7104509370652263E-2</v>
      </c>
      <c r="W1215" s="59">
        <v>0.19330550781569689</v>
      </c>
      <c r="X1215" s="59">
        <v>0.89710785453981545</v>
      </c>
      <c r="Y1215" s="59">
        <v>0.89714779602420047</v>
      </c>
      <c r="Z1215" s="59">
        <v>4.6672428694900604E-2</v>
      </c>
      <c r="AA1215" s="59">
        <v>8.6430423509075197E-4</v>
      </c>
      <c r="AB1215" s="59">
        <v>5.5315471045808126E-2</v>
      </c>
      <c r="AC1215" s="59">
        <v>0.6032410638132899</v>
      </c>
      <c r="AD1215" s="60">
        <v>0.34449872063270526</v>
      </c>
      <c r="AE1215" s="59">
        <v>4.3188338373265106E-2</v>
      </c>
      <c r="AF1215" s="59">
        <v>0.13719555185079468</v>
      </c>
      <c r="AG1215" s="61">
        <v>1462.6276326312984</v>
      </c>
      <c r="AH1215" s="61">
        <v>14.389736070381232</v>
      </c>
      <c r="AI1215" s="61">
        <v>34.075811394153973</v>
      </c>
      <c r="AJ1215" s="61">
        <v>0.25434783101081848</v>
      </c>
      <c r="AK1215" s="61">
        <v>154.36860749125481</v>
      </c>
      <c r="AL1215" s="59">
        <v>0.74417975685524962</v>
      </c>
      <c r="AM1215" s="59">
        <v>0.19008397434549798</v>
      </c>
      <c r="AN1215" s="59">
        <v>6.5621854732076421E-2</v>
      </c>
      <c r="AO1215" s="59">
        <v>0</v>
      </c>
      <c r="AP1215" s="59">
        <v>8.3174204933969209E-2</v>
      </c>
      <c r="AQ1215" s="59">
        <v>0.84304469909091084</v>
      </c>
      <c r="AR1215" s="59">
        <v>0.31014964720477628</v>
      </c>
      <c r="AS1215" s="59">
        <v>4.2990000000000004</v>
      </c>
      <c r="AT1215" s="59">
        <v>0.16600000000000001</v>
      </c>
    </row>
    <row r="1216" spans="1:46">
      <c r="A1216" s="61" t="s">
        <v>192</v>
      </c>
      <c r="B1216" s="61" t="s">
        <v>3582</v>
      </c>
      <c r="C1216" s="61" t="s">
        <v>3569</v>
      </c>
      <c r="D1216" s="61" t="s">
        <v>3583</v>
      </c>
      <c r="E1216" s="61">
        <v>1411.17628934</v>
      </c>
      <c r="F1216" s="59">
        <v>2061.8829929512717</v>
      </c>
      <c r="G1216" s="61">
        <v>5.0667701863354049</v>
      </c>
      <c r="H1216" s="61">
        <v>10447.087276397517</v>
      </c>
      <c r="I1216" s="59">
        <v>0.62316886300950058</v>
      </c>
      <c r="J1216" s="60">
        <v>2.5130248237817957E-2</v>
      </c>
      <c r="K1216" s="59">
        <v>2.8194912657064052E-3</v>
      </c>
      <c r="L1216" s="59">
        <v>0</v>
      </c>
      <c r="M1216" s="59">
        <v>0</v>
      </c>
      <c r="N1216" s="59">
        <v>0</v>
      </c>
      <c r="O1216" s="59">
        <v>0</v>
      </c>
      <c r="P1216" s="59">
        <v>0</v>
      </c>
      <c r="Q1216" s="59">
        <v>0.15997548268464604</v>
      </c>
      <c r="R1216" s="59">
        <v>0.4352436408213301</v>
      </c>
      <c r="S1216" s="59">
        <v>0</v>
      </c>
      <c r="T1216" s="59">
        <v>0.21501685565430584</v>
      </c>
      <c r="U1216" s="59">
        <v>0</v>
      </c>
      <c r="V1216" s="59">
        <v>3.1443456941464908E-2</v>
      </c>
      <c r="W1216" s="59">
        <v>0.13037082439472877</v>
      </c>
      <c r="X1216" s="59">
        <v>1.0530186944529574</v>
      </c>
      <c r="Y1216" s="59">
        <v>0.89813736903376018</v>
      </c>
      <c r="Z1216" s="59">
        <v>4.4237485448195571E-2</v>
      </c>
      <c r="AA1216" s="59">
        <v>2.0372526193247961E-2</v>
      </c>
      <c r="AB1216" s="59">
        <v>3.7252619324796274E-2</v>
      </c>
      <c r="AC1216" s="59">
        <v>0.52001225865767697</v>
      </c>
      <c r="AD1216" s="60">
        <v>9.0714066809684333E-3</v>
      </c>
      <c r="AE1216" s="59">
        <v>0.46362243334354886</v>
      </c>
      <c r="AF1216" s="59">
        <v>0.11561277016375071</v>
      </c>
      <c r="AG1216" s="61">
        <v>1531.1513634630053</v>
      </c>
      <c r="AH1216" s="61">
        <v>13.80260917238749</v>
      </c>
      <c r="AI1216" s="61">
        <v>166.56831655902826</v>
      </c>
      <c r="AJ1216" s="61">
        <v>0</v>
      </c>
      <c r="AK1216" s="61">
        <v>486.58200073242188</v>
      </c>
      <c r="AL1216" s="59">
        <v>0.3480695528336335</v>
      </c>
      <c r="AM1216" s="59">
        <v>0.29899701630994524</v>
      </c>
      <c r="AN1216" s="59">
        <v>0.3526756392943407</v>
      </c>
      <c r="AO1216" s="59">
        <v>0.55609636154461151</v>
      </c>
      <c r="AP1216" s="59">
        <v>0.31458684740772347</v>
      </c>
      <c r="AQ1216" s="59">
        <v>0.10261829162940944</v>
      </c>
      <c r="AR1216" s="59">
        <v>9.8069261415874964E-2</v>
      </c>
      <c r="AS1216" s="59">
        <v>7.0934782608695652</v>
      </c>
      <c r="AT1216" s="59">
        <v>0</v>
      </c>
    </row>
    <row r="1217" spans="1:46">
      <c r="A1217" s="61" t="s">
        <v>192</v>
      </c>
      <c r="B1217" s="61" t="s">
        <v>3585</v>
      </c>
      <c r="C1217" s="61" t="s">
        <v>3569</v>
      </c>
      <c r="D1217" s="61" t="s">
        <v>3586</v>
      </c>
      <c r="E1217" s="61">
        <v>659.07558498499998</v>
      </c>
      <c r="F1217" s="59">
        <v>5837.4702155213154</v>
      </c>
      <c r="G1217" s="61">
        <v>2.7125641025641025</v>
      </c>
      <c r="H1217" s="61">
        <v>15834.512156410256</v>
      </c>
      <c r="I1217" s="59">
        <v>0.69080253332072972</v>
      </c>
      <c r="J1217" s="60">
        <v>1.6447679364779279E-2</v>
      </c>
      <c r="K1217" s="59">
        <v>7.2804314329738065E-2</v>
      </c>
      <c r="L1217" s="59">
        <v>2.7927580893682587E-2</v>
      </c>
      <c r="M1217" s="59">
        <v>0</v>
      </c>
      <c r="N1217" s="59">
        <v>0</v>
      </c>
      <c r="O1217" s="59">
        <v>0</v>
      </c>
      <c r="P1217" s="59">
        <v>5.2003081664098616E-2</v>
      </c>
      <c r="Q1217" s="59">
        <v>0.42238058551617874</v>
      </c>
      <c r="R1217" s="59">
        <v>0.15793528505392909</v>
      </c>
      <c r="S1217" s="59">
        <v>5.9707241910631741E-3</v>
      </c>
      <c r="T1217" s="59">
        <v>6.336671802773497E-2</v>
      </c>
      <c r="U1217" s="59">
        <v>0</v>
      </c>
      <c r="V1217" s="59">
        <v>2.4845916795069336E-2</v>
      </c>
      <c r="W1217" s="59">
        <v>0.15600924499229582</v>
      </c>
      <c r="X1217" s="59">
        <v>1.4973059835523206</v>
      </c>
      <c r="Y1217" s="59">
        <v>0.89962121212121204</v>
      </c>
      <c r="Z1217" s="59">
        <v>8.3333333333333329E-2</v>
      </c>
      <c r="AA1217" s="59">
        <v>1.8939393939393938E-3</v>
      </c>
      <c r="AB1217" s="59">
        <v>1.515151515151515E-2</v>
      </c>
      <c r="AC1217" s="59">
        <v>0.76793647792797037</v>
      </c>
      <c r="AD1217" s="60">
        <v>0.14623310331789394</v>
      </c>
      <c r="AE1217" s="59">
        <v>6.3994706493997536E-2</v>
      </c>
      <c r="AF1217" s="59">
        <v>0.16051269749646044</v>
      </c>
      <c r="AG1217" s="61">
        <v>1531.5362593610769</v>
      </c>
      <c r="AH1217" s="61">
        <v>14.188351502512086</v>
      </c>
      <c r="AI1217" s="61">
        <v>82.622731598299652</v>
      </c>
      <c r="AJ1217" s="61">
        <v>39.338382720947266</v>
      </c>
      <c r="AK1217" s="61">
        <v>363.91839218139648</v>
      </c>
      <c r="AL1217" s="59">
        <v>0.67860198464213939</v>
      </c>
      <c r="AM1217" s="59">
        <v>0.17344368780191069</v>
      </c>
      <c r="AN1217" s="59">
        <v>0.1482189633867613</v>
      </c>
      <c r="AO1217" s="59">
        <v>0</v>
      </c>
      <c r="AP1217" s="59">
        <v>8.9329663154401245E-2</v>
      </c>
      <c r="AQ1217" s="59">
        <v>0.91093497267641022</v>
      </c>
      <c r="AR1217" s="59">
        <v>0.58606673598638814</v>
      </c>
      <c r="AS1217" s="59">
        <v>4.0688461538461542</v>
      </c>
      <c r="AT1217" s="59">
        <v>7.4999999999999997E-2</v>
      </c>
    </row>
    <row r="1218" spans="1:46">
      <c r="A1218" s="61" t="s">
        <v>192</v>
      </c>
      <c r="B1218" s="61" t="s">
        <v>3588</v>
      </c>
      <c r="C1218" s="61" t="s">
        <v>3569</v>
      </c>
      <c r="D1218" s="61" t="s">
        <v>3589</v>
      </c>
      <c r="E1218" s="61">
        <v>440.62405776600002</v>
      </c>
      <c r="F1218" s="59">
        <v>4516.8102119841715</v>
      </c>
      <c r="G1218" s="61">
        <v>1.4741666666666668</v>
      </c>
      <c r="H1218" s="61">
        <v>6658.5310541666668</v>
      </c>
      <c r="I1218" s="59">
        <v>0.47880158281514978</v>
      </c>
      <c r="J1218" s="60">
        <v>0</v>
      </c>
      <c r="K1218" s="59">
        <v>6.8854380310577196E-2</v>
      </c>
      <c r="L1218" s="59">
        <v>0</v>
      </c>
      <c r="M1218" s="59">
        <v>0</v>
      </c>
      <c r="N1218" s="59">
        <v>0</v>
      </c>
      <c r="O1218" s="59">
        <v>0</v>
      </c>
      <c r="P1218" s="59">
        <v>0</v>
      </c>
      <c r="Q1218" s="59">
        <v>0.42748315265162612</v>
      </c>
      <c r="R1218" s="59">
        <v>0</v>
      </c>
      <c r="S1218" s="59">
        <v>0</v>
      </c>
      <c r="T1218" s="59">
        <v>5.1860533255200701E-2</v>
      </c>
      <c r="U1218" s="59">
        <v>0</v>
      </c>
      <c r="V1218" s="59">
        <v>5.01025490770583E-2</v>
      </c>
      <c r="W1218" s="59">
        <v>0.40169938470553762</v>
      </c>
      <c r="X1218" s="59">
        <v>1.9898247597512719</v>
      </c>
      <c r="Y1218" s="59">
        <v>0.95880681818181812</v>
      </c>
      <c r="Z1218" s="59">
        <v>0</v>
      </c>
      <c r="AA1218" s="59">
        <v>7.102272727272727E-3</v>
      </c>
      <c r="AB1218" s="59">
        <v>3.4090909090909088E-2</v>
      </c>
      <c r="AC1218" s="59">
        <v>0.76088185415488974</v>
      </c>
      <c r="AD1218" s="60">
        <v>0.11305822498586772</v>
      </c>
      <c r="AE1218" s="59">
        <v>7.5749010740531378E-2</v>
      </c>
      <c r="AF1218" s="59">
        <v>8.0295207164537252E-2</v>
      </c>
      <c r="AG1218" s="61">
        <v>1498.7788325304618</v>
      </c>
      <c r="AH1218" s="61">
        <v>14.37496174553698</v>
      </c>
      <c r="AI1218" s="61">
        <v>47.094390843693091</v>
      </c>
      <c r="AJ1218" s="61">
        <v>0</v>
      </c>
      <c r="AK1218" s="61">
        <v>280</v>
      </c>
      <c r="AL1218" s="59">
        <v>0.60553320976789415</v>
      </c>
      <c r="AM1218" s="59">
        <v>0.13375915127925139</v>
      </c>
      <c r="AN1218" s="59">
        <v>0.25971686743617106</v>
      </c>
      <c r="AO1218" s="59">
        <v>4.0425618361173539E-2</v>
      </c>
      <c r="AP1218" s="59">
        <v>0.32879502933754479</v>
      </c>
      <c r="AQ1218" s="59">
        <v>0.60624243114265153</v>
      </c>
      <c r="AR1218" s="59">
        <v>8.4793668739400779E-2</v>
      </c>
      <c r="AS1218" s="59">
        <v>2.2112500000000002</v>
      </c>
      <c r="AT1218" s="59">
        <v>0</v>
      </c>
    </row>
    <row r="1219" spans="1:46">
      <c r="A1219" s="61" t="s">
        <v>192</v>
      </c>
      <c r="B1219" s="61" t="s">
        <v>3591</v>
      </c>
      <c r="C1219" s="61" t="s">
        <v>3569</v>
      </c>
      <c r="D1219" s="61" t="s">
        <v>3592</v>
      </c>
      <c r="E1219" s="61">
        <v>1420.4571494300001</v>
      </c>
      <c r="F1219" s="59">
        <v>3215.2662663542274</v>
      </c>
      <c r="G1219" s="61">
        <v>4.3293478260869573</v>
      </c>
      <c r="H1219" s="61">
        <v>13920.006020531402</v>
      </c>
      <c r="I1219" s="59">
        <v>0.53934778363600855</v>
      </c>
      <c r="J1219" s="60">
        <v>8.4767170965840497E-3</v>
      </c>
      <c r="K1219" s="59">
        <v>1.0059804348687076E-2</v>
      </c>
      <c r="L1219" s="59">
        <v>0</v>
      </c>
      <c r="M1219" s="59">
        <v>0</v>
      </c>
      <c r="N1219" s="59">
        <v>0</v>
      </c>
      <c r="O1219" s="59">
        <v>0</v>
      </c>
      <c r="P1219" s="59">
        <v>0</v>
      </c>
      <c r="Q1219" s="59">
        <v>0.60612301477286212</v>
      </c>
      <c r="R1219" s="59">
        <v>0.13758960750920826</v>
      </c>
      <c r="S1219" s="59">
        <v>0</v>
      </c>
      <c r="T1219" s="59">
        <v>8.7449007881500257E-2</v>
      </c>
      <c r="U1219" s="59">
        <v>0</v>
      </c>
      <c r="V1219" s="59">
        <v>1.5208523109826129E-2</v>
      </c>
      <c r="W1219" s="59">
        <v>0.13160917264050062</v>
      </c>
      <c r="X1219" s="59">
        <v>1.4115546628727647</v>
      </c>
      <c r="Y1219" s="59">
        <v>0.97924901185770752</v>
      </c>
      <c r="Z1219" s="59">
        <v>1.3043478260869565E-2</v>
      </c>
      <c r="AA1219" s="59">
        <v>1.3833992094861658E-3</v>
      </c>
      <c r="AB1219" s="59">
        <v>6.3241106719367588E-3</v>
      </c>
      <c r="AC1219" s="59">
        <v>0.61327307724495772</v>
      </c>
      <c r="AD1219" s="60">
        <v>3.5707311629982982E-3</v>
      </c>
      <c r="AE1219" s="59">
        <v>0.37523363182414143</v>
      </c>
      <c r="AF1219" s="59">
        <v>0.25236241736953952</v>
      </c>
      <c r="AG1219" s="61">
        <v>1526.4454874307432</v>
      </c>
      <c r="AH1219" s="61">
        <v>13.798075003434224</v>
      </c>
      <c r="AI1219" s="61">
        <v>189.92778897347981</v>
      </c>
      <c r="AJ1219" s="61">
        <v>0</v>
      </c>
      <c r="AK1219" s="61">
        <v>497.80245971679688</v>
      </c>
      <c r="AL1219" s="59">
        <v>0.4087592506630649</v>
      </c>
      <c r="AM1219" s="59">
        <v>0.24538755015585714</v>
      </c>
      <c r="AN1219" s="59">
        <v>0.34460736826621358</v>
      </c>
      <c r="AO1219" s="59">
        <v>0.73242265732372203</v>
      </c>
      <c r="AP1219" s="59">
        <v>7.8407856262818251E-2</v>
      </c>
      <c r="AQ1219" s="59">
        <v>0.1376757476129957</v>
      </c>
      <c r="AR1219" s="59">
        <v>3.9054872095293888E-2</v>
      </c>
      <c r="AS1219" s="59">
        <v>7.7928260869565227</v>
      </c>
      <c r="AT1219" s="59">
        <v>2.256086956521739</v>
      </c>
    </row>
    <row r="1220" spans="1:46">
      <c r="A1220" s="61" t="s">
        <v>192</v>
      </c>
      <c r="B1220" s="61" t="s">
        <v>3594</v>
      </c>
      <c r="C1220" s="61" t="s">
        <v>3569</v>
      </c>
      <c r="D1220" s="61" t="s">
        <v>3595</v>
      </c>
      <c r="E1220" s="61">
        <v>1208.46524641</v>
      </c>
      <c r="F1220" s="59">
        <v>1225.1234089940324</v>
      </c>
      <c r="G1220" s="61">
        <v>4.7489878542510118</v>
      </c>
      <c r="H1220" s="61">
        <v>5818.0961892712558</v>
      </c>
      <c r="I1220" s="59">
        <v>8.0285592497868749E-2</v>
      </c>
      <c r="J1220" s="60">
        <v>4.0494458653026429E-2</v>
      </c>
      <c r="K1220" s="59">
        <v>6.0302423027873954E-2</v>
      </c>
      <c r="L1220" s="59">
        <v>2.0040080160320647E-2</v>
      </c>
      <c r="M1220" s="59">
        <v>0</v>
      </c>
      <c r="N1220" s="59">
        <v>0</v>
      </c>
      <c r="O1220" s="59">
        <v>0</v>
      </c>
      <c r="P1220" s="59">
        <v>0</v>
      </c>
      <c r="Q1220" s="59">
        <v>7.8520677719074547E-2</v>
      </c>
      <c r="R1220" s="59">
        <v>0</v>
      </c>
      <c r="S1220" s="59">
        <v>3.8258334851521232E-3</v>
      </c>
      <c r="T1220" s="59">
        <v>2.0586627801056665E-2</v>
      </c>
      <c r="U1220" s="59">
        <v>7.3783931499362384E-3</v>
      </c>
      <c r="V1220" s="59">
        <v>7.3419566405538372E-2</v>
      </c>
      <c r="W1220" s="59">
        <v>0.56285297868464212</v>
      </c>
      <c r="X1220" s="59">
        <v>0.24893435635123617</v>
      </c>
      <c r="Y1220" s="59">
        <v>0.52397260273972601</v>
      </c>
      <c r="Z1220" s="59">
        <v>0.21832191780821916</v>
      </c>
      <c r="AA1220" s="59">
        <v>0.16181506849315069</v>
      </c>
      <c r="AB1220" s="59">
        <v>9.589041095890409E-2</v>
      </c>
      <c r="AC1220" s="59">
        <v>0.21253196930946291</v>
      </c>
      <c r="AD1220" s="60">
        <v>1.2425404944586532E-2</v>
      </c>
      <c r="AE1220" s="59">
        <v>0.76935208866155158</v>
      </c>
      <c r="AF1220" s="59">
        <v>0.38826106203207517</v>
      </c>
      <c r="AG1220" s="61">
        <v>1558.4145975584522</v>
      </c>
      <c r="AH1220" s="61">
        <v>13.601339230291744</v>
      </c>
      <c r="AI1220" s="61">
        <v>248.09425309654301</v>
      </c>
      <c r="AJ1220" s="61">
        <v>47.163764953613281</v>
      </c>
      <c r="AK1220" s="61">
        <v>436.07573699951172</v>
      </c>
      <c r="AL1220" s="59">
        <v>0.22450997312996035</v>
      </c>
      <c r="AM1220" s="59">
        <v>0.23278493182629614</v>
      </c>
      <c r="AN1220" s="59">
        <v>0.54273385349592351</v>
      </c>
      <c r="AO1220" s="59">
        <v>0</v>
      </c>
      <c r="AP1220" s="59">
        <v>0.65273908566533734</v>
      </c>
      <c r="AQ1220" s="59">
        <v>0.34728967278684258</v>
      </c>
      <c r="AR1220" s="59">
        <v>0.17902813299232737</v>
      </c>
      <c r="AS1220" s="59">
        <v>9.023076923076923</v>
      </c>
      <c r="AT1220" s="59">
        <v>6.9119230769230775</v>
      </c>
    </row>
    <row r="1221" spans="1:46">
      <c r="A1221" s="61" t="s">
        <v>192</v>
      </c>
      <c r="B1221" s="61" t="s">
        <v>3597</v>
      </c>
      <c r="C1221" s="61" t="s">
        <v>3569</v>
      </c>
      <c r="D1221" s="61" t="s">
        <v>3598</v>
      </c>
      <c r="E1221" s="61">
        <v>692.04753355800005</v>
      </c>
      <c r="F1221" s="59">
        <v>3007.5460972146366</v>
      </c>
      <c r="G1221" s="61">
        <v>1.4171826625386998</v>
      </c>
      <c r="H1221" s="61">
        <v>4262.2421857585141</v>
      </c>
      <c r="I1221" s="59">
        <v>0.28399781540142</v>
      </c>
      <c r="J1221" s="60">
        <v>8.3014746040415074E-2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  <c r="P1221" s="59">
        <v>0</v>
      </c>
      <c r="Q1221" s="59">
        <v>0.1925481370342586</v>
      </c>
      <c r="R1221" s="59">
        <v>3.7509377344336091E-2</v>
      </c>
      <c r="S1221" s="59">
        <v>0</v>
      </c>
      <c r="T1221" s="59">
        <v>5.7639409852463117E-2</v>
      </c>
      <c r="U1221" s="59">
        <v>0</v>
      </c>
      <c r="V1221" s="59">
        <v>7.6019004751187808E-2</v>
      </c>
      <c r="W1221" s="59">
        <v>0.5412603150787697</v>
      </c>
      <c r="X1221" s="59">
        <v>1.249590387766248</v>
      </c>
      <c r="Y1221" s="59">
        <v>0.98339160839160833</v>
      </c>
      <c r="Z1221" s="59">
        <v>7.8671328671328662E-3</v>
      </c>
      <c r="AA1221" s="59">
        <v>8.7412587412587402E-3</v>
      </c>
      <c r="AB1221" s="59">
        <v>0</v>
      </c>
      <c r="AC1221" s="59">
        <v>0.95718186783178594</v>
      </c>
      <c r="AD1221" s="60">
        <v>1.1687602403058439E-2</v>
      </c>
      <c r="AE1221" s="59">
        <v>7.64609503003823E-3</v>
      </c>
      <c r="AF1221" s="59">
        <v>0.13228860094236178</v>
      </c>
      <c r="AG1221" s="61">
        <v>1459.8796931772306</v>
      </c>
      <c r="AH1221" s="61">
        <v>14.395689341945902</v>
      </c>
      <c r="AI1221" s="61">
        <v>38.875545305291254</v>
      </c>
      <c r="AJ1221" s="61">
        <v>0</v>
      </c>
      <c r="AK1221" s="61">
        <v>190.85987854003906</v>
      </c>
      <c r="AL1221" s="59">
        <v>0.62486675991275342</v>
      </c>
      <c r="AM1221" s="59">
        <v>0.22614053574527165</v>
      </c>
      <c r="AN1221" s="59">
        <v>0.14910464237837201</v>
      </c>
      <c r="AO1221" s="59">
        <v>1.4269251057409314E-2</v>
      </c>
      <c r="AP1221" s="59">
        <v>0</v>
      </c>
      <c r="AQ1221" s="59">
        <v>0.88397107183495172</v>
      </c>
      <c r="AR1221" s="59">
        <v>0.53522665210267617</v>
      </c>
      <c r="AS1221" s="59">
        <v>2.4092105263157895</v>
      </c>
      <c r="AT1221" s="59">
        <v>0.30447368421052634</v>
      </c>
    </row>
    <row r="1222" spans="1:46">
      <c r="A1222" s="61" t="s">
        <v>192</v>
      </c>
      <c r="B1222" s="61" t="s">
        <v>3600</v>
      </c>
      <c r="C1222" s="61" t="s">
        <v>3569</v>
      </c>
      <c r="D1222" s="61" t="s">
        <v>3601</v>
      </c>
      <c r="E1222" s="61">
        <v>897.76514732700002</v>
      </c>
      <c r="F1222" s="59">
        <v>712.2183420138889</v>
      </c>
      <c r="G1222" s="61">
        <v>7.3846153846153841</v>
      </c>
      <c r="H1222" s="61">
        <v>5259.4585256410255</v>
      </c>
      <c r="I1222" s="59">
        <v>3.4722222222222225E-3</v>
      </c>
      <c r="J1222" s="60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  <c r="P1222" s="59">
        <v>0</v>
      </c>
      <c r="Q1222" s="59">
        <v>0</v>
      </c>
      <c r="R1222" s="59">
        <v>0</v>
      </c>
      <c r="S1222" s="59">
        <v>3.4722222222222225E-3</v>
      </c>
      <c r="T1222" s="59">
        <v>0.18107638888888888</v>
      </c>
      <c r="U1222" s="59">
        <v>0</v>
      </c>
      <c r="V1222" s="59">
        <v>3.4201388888888885E-2</v>
      </c>
      <c r="W1222" s="59">
        <v>0.78125</v>
      </c>
      <c r="X1222" s="59">
        <v>0.4045138888888889</v>
      </c>
      <c r="Y1222" s="59">
        <v>0.10300429184549356</v>
      </c>
      <c r="Z1222" s="59">
        <v>0.51931330472102999</v>
      </c>
      <c r="AA1222" s="59">
        <v>0</v>
      </c>
      <c r="AB1222" s="59">
        <v>0.37768240343347642</v>
      </c>
      <c r="AC1222" s="59">
        <v>3.107638888888889E-2</v>
      </c>
      <c r="AD1222" s="60">
        <v>9.5486111111111105E-2</v>
      </c>
      <c r="AE1222" s="59">
        <v>0.86979166666666663</v>
      </c>
      <c r="AF1222" s="59">
        <v>6.4159318471537746E-2</v>
      </c>
      <c r="AG1222" s="61">
        <v>1463.1486620416254</v>
      </c>
      <c r="AH1222" s="61">
        <v>14.405241398839021</v>
      </c>
      <c r="AI1222" s="61">
        <v>21.184708829577435</v>
      </c>
      <c r="AJ1222" s="61">
        <v>0</v>
      </c>
      <c r="AK1222" s="61">
        <v>172.51638793945313</v>
      </c>
      <c r="AL1222" s="59">
        <v>0.81974389648693247</v>
      </c>
      <c r="AM1222" s="59">
        <v>8.7439348958606125E-2</v>
      </c>
      <c r="AN1222" s="59">
        <v>9.3147968874693468E-2</v>
      </c>
      <c r="AO1222" s="59">
        <v>0</v>
      </c>
      <c r="AP1222" s="59">
        <v>9.7951563682132828E-2</v>
      </c>
      <c r="AQ1222" s="59">
        <v>0.46741065995866365</v>
      </c>
      <c r="AR1222" s="59">
        <v>1.7361111111111112E-2</v>
      </c>
      <c r="AS1222" s="59">
        <v>9.6</v>
      </c>
      <c r="AT1222" s="59">
        <v>0</v>
      </c>
    </row>
    <row r="1223" spans="1:46">
      <c r="A1223" s="61" t="s">
        <v>192</v>
      </c>
      <c r="B1223" s="61" t="s">
        <v>3603</v>
      </c>
      <c r="C1223" s="61" t="s">
        <v>3569</v>
      </c>
      <c r="D1223" s="61" t="s">
        <v>3604</v>
      </c>
      <c r="E1223" s="61">
        <v>337.18457605899999</v>
      </c>
      <c r="F1223" s="59">
        <v>2315.956559139785</v>
      </c>
      <c r="G1223" s="61">
        <v>0.86881578947368421</v>
      </c>
      <c r="H1223" s="61">
        <v>2012.1396263157894</v>
      </c>
      <c r="I1223" s="59">
        <v>0.361805240042405</v>
      </c>
      <c r="J1223" s="60">
        <v>0</v>
      </c>
      <c r="K1223" s="59">
        <v>0</v>
      </c>
      <c r="L1223" s="59">
        <v>4.4968904480944025E-2</v>
      </c>
      <c r="M1223" s="59">
        <v>0</v>
      </c>
      <c r="N1223" s="59">
        <v>0</v>
      </c>
      <c r="O1223" s="59">
        <v>0</v>
      </c>
      <c r="P1223" s="59">
        <v>0</v>
      </c>
      <c r="Q1223" s="59">
        <v>0</v>
      </c>
      <c r="R1223" s="59">
        <v>0.3359910700047839</v>
      </c>
      <c r="S1223" s="59">
        <v>0</v>
      </c>
      <c r="T1223" s="59">
        <v>0.10476797958858236</v>
      </c>
      <c r="U1223" s="59">
        <v>0</v>
      </c>
      <c r="V1223" s="59">
        <v>0.16361026949449847</v>
      </c>
      <c r="W1223" s="59">
        <v>0.35066177643119117</v>
      </c>
      <c r="X1223" s="59">
        <v>1.1933969407844918</v>
      </c>
      <c r="Y1223" s="59">
        <v>0.92258883248730972</v>
      </c>
      <c r="Z1223" s="59">
        <v>3.934010152284264E-2</v>
      </c>
      <c r="AA1223" s="59">
        <v>2.7918781725888329E-2</v>
      </c>
      <c r="AB1223" s="59">
        <v>1.0152284263959392E-2</v>
      </c>
      <c r="AC1223" s="59">
        <v>0.765106769650159</v>
      </c>
      <c r="AD1223" s="60">
        <v>0.20869301832500378</v>
      </c>
      <c r="AE1223" s="59">
        <v>1.1661366045736787E-2</v>
      </c>
      <c r="AF1223" s="59">
        <v>0.19582746272607138</v>
      </c>
      <c r="AG1223" s="61">
        <v>1513.0799407846041</v>
      </c>
      <c r="AH1223" s="61">
        <v>14.370088823094004</v>
      </c>
      <c r="AI1223" s="61">
        <v>19.707624271385999</v>
      </c>
      <c r="AJ1223" s="61">
        <v>0</v>
      </c>
      <c r="AK1223" s="61">
        <v>130.79060363769531</v>
      </c>
      <c r="AL1223" s="59">
        <v>0.8541315957157134</v>
      </c>
      <c r="AM1223" s="59">
        <v>8.4523439159367469E-2</v>
      </c>
      <c r="AN1223" s="59">
        <v>6.1909712015852492E-2</v>
      </c>
      <c r="AO1223" s="59">
        <v>0</v>
      </c>
      <c r="AP1223" s="59">
        <v>1.853584192091392E-3</v>
      </c>
      <c r="AQ1223" s="59">
        <v>0.96145412043780498</v>
      </c>
      <c r="AR1223" s="59">
        <v>0.59064061790095412</v>
      </c>
      <c r="AS1223" s="59">
        <v>1.6507499999999999</v>
      </c>
      <c r="AT1223" s="59">
        <v>8.299999999999999E-2</v>
      </c>
    </row>
    <row r="1224" spans="1:46">
      <c r="A1224" s="61" t="s">
        <v>192</v>
      </c>
      <c r="B1224" s="61" t="s">
        <v>3606</v>
      </c>
      <c r="C1224" s="61" t="s">
        <v>3569</v>
      </c>
      <c r="D1224" s="61" t="s">
        <v>3607</v>
      </c>
      <c r="E1224" s="61">
        <v>742.28250240600005</v>
      </c>
      <c r="F1224" s="59">
        <v>1910.1093637454981</v>
      </c>
      <c r="G1224" s="61">
        <v>1.0652173913043477</v>
      </c>
      <c r="H1224" s="61">
        <v>2034.681713554987</v>
      </c>
      <c r="I1224" s="59">
        <v>0.23745498199279713</v>
      </c>
      <c r="J1224" s="60">
        <v>0</v>
      </c>
      <c r="K1224" s="59">
        <v>0</v>
      </c>
      <c r="L1224" s="59">
        <v>0.23745498199279713</v>
      </c>
      <c r="M1224" s="59">
        <v>0</v>
      </c>
      <c r="N1224" s="59">
        <v>0</v>
      </c>
      <c r="O1224" s="59">
        <v>0</v>
      </c>
      <c r="P1224" s="59">
        <v>3.9135654261704678E-2</v>
      </c>
      <c r="Q1224" s="59">
        <v>0</v>
      </c>
      <c r="R1224" s="59">
        <v>0</v>
      </c>
      <c r="S1224" s="59">
        <v>0</v>
      </c>
      <c r="T1224" s="59">
        <v>0</v>
      </c>
      <c r="U1224" s="59">
        <v>0</v>
      </c>
      <c r="V1224" s="59">
        <v>0.24753901560624253</v>
      </c>
      <c r="W1224" s="59">
        <v>0.47587034813925572</v>
      </c>
      <c r="X1224" s="59">
        <v>0.45618247298919568</v>
      </c>
      <c r="Y1224" s="59">
        <v>0.71052631578947367</v>
      </c>
      <c r="Z1224" s="59">
        <v>0.25263157894736843</v>
      </c>
      <c r="AA1224" s="59">
        <v>3.6842105263157891E-2</v>
      </c>
      <c r="AB1224" s="59">
        <v>0</v>
      </c>
      <c r="AC1224" s="59">
        <v>0.51620648259303725</v>
      </c>
      <c r="AD1224" s="60">
        <v>0.43409363745498197</v>
      </c>
      <c r="AE1224" s="59">
        <v>2.8091236494597837E-2</v>
      </c>
      <c r="AF1224" s="59">
        <v>5.6110712383759045E-2</v>
      </c>
      <c r="AG1224" s="61">
        <v>1551.0208035037481</v>
      </c>
      <c r="AH1224" s="61">
        <v>13.663410258569863</v>
      </c>
      <c r="AI1224" s="61">
        <v>169.4055151905109</v>
      </c>
      <c r="AJ1224" s="61">
        <v>0</v>
      </c>
      <c r="AK1224" s="61">
        <v>475.81204223632813</v>
      </c>
      <c r="AL1224" s="59">
        <v>0.32383223263495992</v>
      </c>
      <c r="AM1224" s="59">
        <v>0.1779982682762104</v>
      </c>
      <c r="AN1224" s="59">
        <v>0.49787311273284401</v>
      </c>
      <c r="AO1224" s="59">
        <v>3.3679899390011431E-4</v>
      </c>
      <c r="AP1224" s="59">
        <v>0.52767982369300415</v>
      </c>
      <c r="AQ1224" s="59">
        <v>0.37679387442575291</v>
      </c>
      <c r="AR1224" s="59">
        <v>0.74429771908763509</v>
      </c>
      <c r="AS1224" s="59">
        <v>1.8108695652173912</v>
      </c>
      <c r="AT1224" s="59">
        <v>0</v>
      </c>
    </row>
    <row r="1225" spans="1:46">
      <c r="A1225" s="61" t="s">
        <v>192</v>
      </c>
      <c r="B1225" s="61" t="s">
        <v>3609</v>
      </c>
      <c r="C1225" s="61" t="s">
        <v>3569</v>
      </c>
      <c r="D1225" s="61" t="s">
        <v>3610</v>
      </c>
      <c r="E1225" s="61">
        <v>1177.5650614599999</v>
      </c>
      <c r="F1225" s="59">
        <v>1688.5932310030394</v>
      </c>
      <c r="G1225" s="61">
        <v>2.4924242424242422</v>
      </c>
      <c r="H1225" s="61">
        <v>4208.6907045454545</v>
      </c>
      <c r="I1225" s="59">
        <v>0.26595744680851063</v>
      </c>
      <c r="J1225" s="60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  <c r="P1225" s="59">
        <v>0</v>
      </c>
      <c r="Q1225" s="59">
        <v>0.3319600370789989</v>
      </c>
      <c r="R1225" s="59">
        <v>0.20877536306519723</v>
      </c>
      <c r="S1225" s="59">
        <v>0</v>
      </c>
      <c r="T1225" s="59">
        <v>0.1500669481923988</v>
      </c>
      <c r="U1225" s="59">
        <v>0</v>
      </c>
      <c r="V1225" s="59">
        <v>2.0805438253167163E-2</v>
      </c>
      <c r="W1225" s="59">
        <v>0.28839221341023791</v>
      </c>
      <c r="X1225" s="59">
        <v>0.83890577507598796</v>
      </c>
      <c r="Y1225" s="59">
        <v>0.94987922705313999</v>
      </c>
      <c r="Z1225" s="59">
        <v>2.5966183574879221E-2</v>
      </c>
      <c r="AA1225" s="59">
        <v>9.6618357487922701E-3</v>
      </c>
      <c r="AB1225" s="59">
        <v>1.4492753623188403E-2</v>
      </c>
      <c r="AC1225" s="59">
        <v>0.40005065856129685</v>
      </c>
      <c r="AD1225" s="60">
        <v>4.8986828774062817E-2</v>
      </c>
      <c r="AE1225" s="59">
        <v>0.54118541033434653</v>
      </c>
      <c r="AF1225" s="59">
        <v>0.16763404966792603</v>
      </c>
      <c r="AG1225" s="61">
        <v>1545.6035983441247</v>
      </c>
      <c r="AH1225" s="61">
        <v>13.9122412695043</v>
      </c>
      <c r="AI1225" s="61">
        <v>161.49952986372131</v>
      </c>
      <c r="AJ1225" s="61">
        <v>14.694073677062988</v>
      </c>
      <c r="AK1225" s="61">
        <v>473.72722148895264</v>
      </c>
      <c r="AL1225" s="59">
        <v>0.12552384988115661</v>
      </c>
      <c r="AM1225" s="59">
        <v>0.1992989667246271</v>
      </c>
      <c r="AN1225" s="59">
        <v>0.67506885692956919</v>
      </c>
      <c r="AO1225" s="59">
        <v>0.690195409663662</v>
      </c>
      <c r="AP1225" s="59">
        <v>8.7256325245083075E-2</v>
      </c>
      <c r="AQ1225" s="59">
        <v>0.22243993862660777</v>
      </c>
      <c r="AR1225" s="59">
        <v>0.36474164133738601</v>
      </c>
      <c r="AS1225" s="59">
        <v>5.4833333333333334</v>
      </c>
      <c r="AT1225" s="59">
        <v>2.7863888888888888</v>
      </c>
    </row>
    <row r="1226" spans="1:46">
      <c r="A1226" s="61" t="s">
        <v>192</v>
      </c>
      <c r="B1226" s="61" t="s">
        <v>3612</v>
      </c>
      <c r="C1226" s="61" t="s">
        <v>3569</v>
      </c>
      <c r="D1226" s="61" t="s">
        <v>3613</v>
      </c>
      <c r="E1226" s="61">
        <v>959.57460263300004</v>
      </c>
      <c r="F1226" s="59">
        <v>2166.4033691033492</v>
      </c>
      <c r="G1226" s="61">
        <v>1.2576992753623186</v>
      </c>
      <c r="H1226" s="61">
        <v>2724.6839474637682</v>
      </c>
      <c r="I1226" s="59">
        <v>0.33136478213899895</v>
      </c>
      <c r="J1226" s="60">
        <v>0.19946532006534978</v>
      </c>
      <c r="K1226" s="59">
        <v>2.8491323785708872E-2</v>
      </c>
      <c r="L1226" s="59">
        <v>3.0537243312874142E-2</v>
      </c>
      <c r="M1226" s="59">
        <v>1.333636432522543E-2</v>
      </c>
      <c r="N1226" s="59">
        <v>4.8495870273547017E-3</v>
      </c>
      <c r="O1226" s="59">
        <v>0</v>
      </c>
      <c r="P1226" s="59">
        <v>0</v>
      </c>
      <c r="Q1226" s="59">
        <v>4.9632492233083275E-2</v>
      </c>
      <c r="R1226" s="59">
        <v>1.826172614988255E-2</v>
      </c>
      <c r="S1226" s="59">
        <v>0</v>
      </c>
      <c r="T1226" s="59">
        <v>4.0766840948700464E-2</v>
      </c>
      <c r="U1226" s="59">
        <v>0</v>
      </c>
      <c r="V1226" s="59">
        <v>0.20050011366219597</v>
      </c>
      <c r="W1226" s="59">
        <v>0.41009320300068203</v>
      </c>
      <c r="X1226" s="59">
        <v>0.67338854879366228</v>
      </c>
      <c r="Y1226" s="59">
        <v>0.57219251336898391</v>
      </c>
      <c r="Z1226" s="59">
        <v>9.6256684491978616E-3</v>
      </c>
      <c r="AA1226" s="59">
        <v>4.1711229946524063E-2</v>
      </c>
      <c r="AB1226" s="59">
        <v>0.37647058823529417</v>
      </c>
      <c r="AC1226" s="59">
        <v>0.76456607850198055</v>
      </c>
      <c r="AD1226" s="60">
        <v>0.15405113431760895</v>
      </c>
      <c r="AE1226" s="59">
        <v>5.9920777817788984E-2</v>
      </c>
      <c r="AF1226" s="59">
        <v>0.1446995362517996</v>
      </c>
      <c r="AG1226" s="61">
        <v>1515.5020187548841</v>
      </c>
      <c r="AH1226" s="61">
        <v>14.380693539984371</v>
      </c>
      <c r="AI1226" s="61">
        <v>38.609403231113518</v>
      </c>
      <c r="AJ1226" s="61">
        <v>0.50419819355010986</v>
      </c>
      <c r="AK1226" s="61">
        <v>213.30798137187958</v>
      </c>
      <c r="AL1226" s="59">
        <v>0.5542820730567225</v>
      </c>
      <c r="AM1226" s="59">
        <v>0.22894259539299408</v>
      </c>
      <c r="AN1226" s="59">
        <v>0.2169581181377136</v>
      </c>
      <c r="AO1226" s="59">
        <v>0.45130675490129618</v>
      </c>
      <c r="AP1226" s="59">
        <v>0</v>
      </c>
      <c r="AQ1226" s="59">
        <v>0.51344366414878306</v>
      </c>
      <c r="AR1226" s="59">
        <v>4.3212099387828593E-2</v>
      </c>
      <c r="AS1226" s="59">
        <v>2.0123188405797099</v>
      </c>
      <c r="AT1226" s="59">
        <v>3.898550724637681E-2</v>
      </c>
    </row>
    <row r="1227" spans="1:46">
      <c r="A1227" s="61" t="s">
        <v>192</v>
      </c>
      <c r="B1227" s="61" t="s">
        <v>3615</v>
      </c>
      <c r="C1227" s="61" t="s">
        <v>3569</v>
      </c>
      <c r="D1227" s="61" t="s">
        <v>3616</v>
      </c>
      <c r="E1227" s="61">
        <v>405.57926581599997</v>
      </c>
      <c r="F1227" s="59">
        <v>11341.983638034555</v>
      </c>
      <c r="G1227" s="61">
        <v>0.82434343434343438</v>
      </c>
      <c r="H1227" s="61">
        <v>9349.6897444444439</v>
      </c>
      <c r="I1227" s="59">
        <v>0.4662418821222889</v>
      </c>
      <c r="J1227" s="60">
        <v>0</v>
      </c>
      <c r="K1227" s="59">
        <v>0.27755932203389827</v>
      </c>
      <c r="L1227" s="59">
        <v>0</v>
      </c>
      <c r="M1227" s="59">
        <v>0</v>
      </c>
      <c r="N1227" s="59">
        <v>0</v>
      </c>
      <c r="O1227" s="59">
        <v>0</v>
      </c>
      <c r="P1227" s="59">
        <v>0</v>
      </c>
      <c r="Q1227" s="59">
        <v>0.21166101694915257</v>
      </c>
      <c r="R1227" s="59">
        <v>2.671186440677966E-2</v>
      </c>
      <c r="S1227" s="59">
        <v>0</v>
      </c>
      <c r="T1227" s="59">
        <v>3.6338983050847457E-2</v>
      </c>
      <c r="U1227" s="59">
        <v>0</v>
      </c>
      <c r="V1227" s="59">
        <v>0.18684745762711866</v>
      </c>
      <c r="W1227" s="59">
        <v>0.26088135593220341</v>
      </c>
      <c r="X1227" s="59">
        <v>0.78421762038965814</v>
      </c>
      <c r="Y1227" s="59">
        <v>0.97499999999999998</v>
      </c>
      <c r="Z1227" s="59">
        <v>2.5000000000000001E-2</v>
      </c>
      <c r="AA1227" s="59">
        <v>0</v>
      </c>
      <c r="AB1227" s="59">
        <v>0</v>
      </c>
      <c r="AC1227" s="59">
        <v>0.82085528734223745</v>
      </c>
      <c r="AD1227" s="60">
        <v>0.12008332312216641</v>
      </c>
      <c r="AE1227" s="59">
        <v>3.6515132949393458E-2</v>
      </c>
      <c r="AF1227" s="59">
        <v>0.20121837302458204</v>
      </c>
      <c r="AG1227" s="61">
        <v>1473.2766615146832</v>
      </c>
      <c r="AH1227" s="61">
        <v>14.377106646058733</v>
      </c>
      <c r="AI1227" s="61">
        <v>20.767735599195539</v>
      </c>
      <c r="AJ1227" s="61">
        <v>0</v>
      </c>
      <c r="AK1227" s="61">
        <v>71.03729248046875</v>
      </c>
      <c r="AL1227" s="59">
        <v>0.95758100261514578</v>
      </c>
      <c r="AM1227" s="59">
        <v>3.6521837402605339E-2</v>
      </c>
      <c r="AN1227" s="59">
        <v>1.8492069570939412E-3</v>
      </c>
      <c r="AO1227" s="59">
        <v>0</v>
      </c>
      <c r="AP1227" s="59">
        <v>0</v>
      </c>
      <c r="AQ1227" s="59">
        <v>0.92984289825873667</v>
      </c>
      <c r="AR1227" s="59">
        <v>0.52689621369930151</v>
      </c>
      <c r="AS1227" s="59">
        <v>2.4730303030303031</v>
      </c>
      <c r="AT1227" s="59">
        <v>0.23818181818181819</v>
      </c>
    </row>
    <row r="1228" spans="1:46">
      <c r="A1228" s="61" t="s">
        <v>192</v>
      </c>
      <c r="B1228" s="61" t="s">
        <v>3618</v>
      </c>
      <c r="C1228" s="61" t="s">
        <v>3569</v>
      </c>
      <c r="D1228" s="61" t="s">
        <v>3619</v>
      </c>
      <c r="E1228" s="61">
        <v>834.58765023199999</v>
      </c>
      <c r="F1228" s="59">
        <v>5008.8719857998667</v>
      </c>
      <c r="G1228" s="61">
        <v>0.97978260869565215</v>
      </c>
      <c r="H1228" s="61">
        <v>4907.6056608695653</v>
      </c>
      <c r="I1228" s="59">
        <v>0.49256711781672957</v>
      </c>
      <c r="J1228" s="60">
        <v>0</v>
      </c>
      <c r="K1228" s="59">
        <v>1.2274201018990275E-2</v>
      </c>
      <c r="L1228" s="59">
        <v>0</v>
      </c>
      <c r="M1228" s="59">
        <v>0</v>
      </c>
      <c r="N1228" s="59">
        <v>0</v>
      </c>
      <c r="O1228" s="59">
        <v>0</v>
      </c>
      <c r="P1228" s="59">
        <v>0</v>
      </c>
      <c r="Q1228" s="59">
        <v>0.15817508105604447</v>
      </c>
      <c r="R1228" s="59">
        <v>0.34367762853172767</v>
      </c>
      <c r="S1228" s="59">
        <v>0</v>
      </c>
      <c r="T1228" s="59">
        <v>6.8550254747568318E-2</v>
      </c>
      <c r="U1228" s="59">
        <v>0</v>
      </c>
      <c r="V1228" s="59">
        <v>0.10653080129689672</v>
      </c>
      <c r="W1228" s="59">
        <v>0.31079203334877264</v>
      </c>
      <c r="X1228" s="59">
        <v>2.2010206345684487</v>
      </c>
      <c r="Y1228" s="59">
        <v>0.96875</v>
      </c>
      <c r="Z1228" s="59">
        <v>1.5120967741935486E-2</v>
      </c>
      <c r="AA1228" s="59">
        <v>0</v>
      </c>
      <c r="AB1228" s="59">
        <v>1.6129032258064519E-2</v>
      </c>
      <c r="AC1228" s="59">
        <v>0.79431994674950068</v>
      </c>
      <c r="AD1228" s="60">
        <v>9.806966940315065E-2</v>
      </c>
      <c r="AE1228" s="59">
        <v>7.1888173951630802E-2</v>
      </c>
      <c r="AF1228" s="59">
        <v>5.4002716176630904E-2</v>
      </c>
      <c r="AG1228" s="61">
        <v>1474.8428935150516</v>
      </c>
      <c r="AH1228" s="61">
        <v>14.350487494383707</v>
      </c>
      <c r="AI1228" s="61">
        <v>43.850590140330766</v>
      </c>
      <c r="AJ1228" s="61">
        <v>0</v>
      </c>
      <c r="AK1228" s="61">
        <v>323.82305908203125</v>
      </c>
      <c r="AL1228" s="59">
        <v>0.7017687115753386</v>
      </c>
      <c r="AM1228" s="59">
        <v>7.4962168422464406E-2</v>
      </c>
      <c r="AN1228" s="59">
        <v>0.22383808333141469</v>
      </c>
      <c r="AO1228" s="59">
        <v>4.9425605553273237E-2</v>
      </c>
      <c r="AP1228" s="59">
        <v>0.15471712283797348</v>
      </c>
      <c r="AQ1228" s="59">
        <v>0.54720136329964775</v>
      </c>
      <c r="AR1228" s="59">
        <v>0.55469270024406481</v>
      </c>
      <c r="AS1228" s="59">
        <v>1.9595652173913043</v>
      </c>
      <c r="AT1228" s="59">
        <v>8.217391304347825E-2</v>
      </c>
    </row>
    <row r="1229" spans="1:46">
      <c r="A1229" s="61" t="s">
        <v>192</v>
      </c>
      <c r="B1229" s="61" t="s">
        <v>3621</v>
      </c>
      <c r="C1229" s="61" t="s">
        <v>3569</v>
      </c>
      <c r="D1229" s="61" t="s">
        <v>3622</v>
      </c>
      <c r="E1229" s="61">
        <v>767.24224233999996</v>
      </c>
      <c r="F1229" s="59">
        <v>8589.0216087653662</v>
      </c>
      <c r="G1229" s="61">
        <v>1.385925925925926</v>
      </c>
      <c r="H1229" s="61">
        <v>11903.747725925925</v>
      </c>
      <c r="I1229" s="59">
        <v>0.28915018706574025</v>
      </c>
      <c r="J1229" s="60">
        <v>0.10499932258501558</v>
      </c>
      <c r="K1229" s="59">
        <v>0</v>
      </c>
      <c r="L1229" s="59">
        <v>4.7692740574001129E-2</v>
      </c>
      <c r="M1229" s="59">
        <v>0.14772087788407429</v>
      </c>
      <c r="N1229" s="59">
        <v>0</v>
      </c>
      <c r="O1229" s="59">
        <v>0</v>
      </c>
      <c r="P1229" s="59">
        <v>1.8289251547552055E-2</v>
      </c>
      <c r="Q1229" s="59">
        <v>0</v>
      </c>
      <c r="R1229" s="59">
        <v>0</v>
      </c>
      <c r="S1229" s="59">
        <v>0</v>
      </c>
      <c r="T1229" s="59">
        <v>4.881823297692741E-2</v>
      </c>
      <c r="U1229" s="59">
        <v>0</v>
      </c>
      <c r="V1229" s="59">
        <v>0.3028981429375352</v>
      </c>
      <c r="W1229" s="59">
        <v>0.32554867754642658</v>
      </c>
      <c r="X1229" s="59">
        <v>0.15900587920897913</v>
      </c>
      <c r="Y1229" s="59">
        <v>0.40336134453781514</v>
      </c>
      <c r="Z1229" s="59">
        <v>0.41176470588235303</v>
      </c>
      <c r="AA1229" s="59">
        <v>5.0420168067226892E-2</v>
      </c>
      <c r="AB1229" s="59">
        <v>0.13445378151260506</v>
      </c>
      <c r="AC1229" s="59">
        <v>0.65619989310529125</v>
      </c>
      <c r="AD1229" s="60">
        <v>0.26803848209513625</v>
      </c>
      <c r="AE1229" s="59">
        <v>4.8637092463923039E-2</v>
      </c>
      <c r="AF1229" s="59">
        <v>9.7544159940603212E-2</v>
      </c>
      <c r="AG1229" s="61">
        <v>1524.5079843571777</v>
      </c>
      <c r="AH1229" s="61">
        <v>14.274891640866873</v>
      </c>
      <c r="AI1229" s="61">
        <v>65.495726597825055</v>
      </c>
      <c r="AJ1229" s="61">
        <v>8.4099435806274414</v>
      </c>
      <c r="AK1229" s="61">
        <v>199.81393337249756</v>
      </c>
      <c r="AL1229" s="59">
        <v>0.29285079418298077</v>
      </c>
      <c r="AM1229" s="59">
        <v>0.36755014835983568</v>
      </c>
      <c r="AN1229" s="59">
        <v>0.33903894447553995</v>
      </c>
      <c r="AO1229" s="59">
        <v>0.69339247846607299</v>
      </c>
      <c r="AP1229" s="59">
        <v>0</v>
      </c>
      <c r="AQ1229" s="59">
        <v>0.30604740855228341</v>
      </c>
      <c r="AR1229" s="59">
        <v>0.46766435061464456</v>
      </c>
      <c r="AS1229" s="59">
        <v>2.0788888888888888</v>
      </c>
      <c r="AT1229" s="59">
        <v>7.5833333333333336E-2</v>
      </c>
    </row>
    <row r="1230" spans="1:46">
      <c r="A1230" s="61" t="s">
        <v>192</v>
      </c>
      <c r="B1230" s="61" t="s">
        <v>3624</v>
      </c>
      <c r="C1230" s="61" t="s">
        <v>3569</v>
      </c>
      <c r="D1230" s="61" t="s">
        <v>3625</v>
      </c>
      <c r="E1230" s="61">
        <v>203.71943162599999</v>
      </c>
      <c r="F1230" s="59">
        <v>0</v>
      </c>
      <c r="G1230" s="61">
        <v>1.5888888888888888</v>
      </c>
      <c r="H1230" s="62">
        <v>0</v>
      </c>
      <c r="I1230" s="59">
        <v>1</v>
      </c>
      <c r="J1230" s="60">
        <v>0</v>
      </c>
      <c r="K1230" s="59">
        <v>0</v>
      </c>
      <c r="L1230" s="59">
        <v>1</v>
      </c>
      <c r="M1230" s="59">
        <v>0</v>
      </c>
      <c r="N1230" s="59">
        <v>0</v>
      </c>
      <c r="O1230" s="59">
        <v>0</v>
      </c>
      <c r="P1230" s="59">
        <v>0</v>
      </c>
      <c r="Q1230" s="59">
        <v>0</v>
      </c>
      <c r="R1230" s="59">
        <v>0</v>
      </c>
      <c r="S1230" s="59">
        <v>0</v>
      </c>
      <c r="T1230" s="59">
        <v>0</v>
      </c>
      <c r="U1230" s="59">
        <v>0</v>
      </c>
      <c r="V1230" s="59">
        <v>0</v>
      </c>
      <c r="W1230" s="59">
        <v>0</v>
      </c>
      <c r="X1230" s="59">
        <v>0</v>
      </c>
      <c r="Y1230" s="59" t="e">
        <v>#DIV/0!</v>
      </c>
      <c r="Z1230" s="59" t="e">
        <v>#DIV/0!</v>
      </c>
      <c r="AA1230" s="59" t="e">
        <v>#DIV/0!</v>
      </c>
      <c r="AB1230" s="59" t="e">
        <v>#DIV/0!</v>
      </c>
      <c r="AC1230" s="59">
        <v>0</v>
      </c>
      <c r="AD1230" s="60">
        <v>0.90909090909090917</v>
      </c>
      <c r="AE1230" s="59">
        <v>0</v>
      </c>
      <c r="AF1230" s="59">
        <v>7.0194580290469169E-3</v>
      </c>
      <c r="AG1230" s="61">
        <v>1450.4991253644314</v>
      </c>
      <c r="AH1230" s="61">
        <v>14.53681049562682</v>
      </c>
      <c r="AI1230" s="61">
        <v>16.072064214208343</v>
      </c>
      <c r="AJ1230" s="61">
        <v>0</v>
      </c>
      <c r="AK1230" s="61">
        <v>187.50202941894531</v>
      </c>
      <c r="AL1230" s="59">
        <v>0.81116464286713497</v>
      </c>
      <c r="AM1230" s="59">
        <v>0.12087703074495128</v>
      </c>
      <c r="AN1230" s="59">
        <v>6.0438515372475639E-2</v>
      </c>
      <c r="AO1230" s="59">
        <v>0.11412755187086771</v>
      </c>
      <c r="AP1230" s="59">
        <v>5.5223008969774697E-3</v>
      </c>
      <c r="AQ1230" s="59">
        <v>3.8962900773118814E-2</v>
      </c>
      <c r="AR1230" s="59" t="e">
        <v>#VALUE!</v>
      </c>
      <c r="AS1230" s="59">
        <v>1.43</v>
      </c>
      <c r="AT1230" s="59">
        <v>0</v>
      </c>
    </row>
    <row r="1231" spans="1:46">
      <c r="A1231" s="61" t="s">
        <v>192</v>
      </c>
      <c r="B1231" s="61" t="s">
        <v>3627</v>
      </c>
      <c r="C1231" s="61" t="s">
        <v>3569</v>
      </c>
      <c r="D1231" s="61" t="s">
        <v>3628</v>
      </c>
      <c r="E1231" s="61">
        <v>2243.1427947000002</v>
      </c>
      <c r="F1231" s="59">
        <v>168.16965401079995</v>
      </c>
      <c r="G1231" s="61">
        <v>18.087550607287451</v>
      </c>
      <c r="H1231" s="61">
        <v>3041.7771275303649</v>
      </c>
      <c r="I1231" s="59">
        <v>1.3765703253965983E-2</v>
      </c>
      <c r="J1231" s="60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  <c r="P1231" s="59">
        <v>0</v>
      </c>
      <c r="Q1231" s="59">
        <v>0</v>
      </c>
      <c r="R1231" s="59">
        <v>0.14034847029770914</v>
      </c>
      <c r="S1231" s="59">
        <v>1.6463163671285527E-3</v>
      </c>
      <c r="T1231" s="59">
        <v>0.20825902044176195</v>
      </c>
      <c r="U1231" s="59">
        <v>0.19550006859651564</v>
      </c>
      <c r="V1231" s="59">
        <v>0.10714775689394998</v>
      </c>
      <c r="W1231" s="59">
        <v>0.34709836740293648</v>
      </c>
      <c r="X1231" s="59">
        <v>0.11409865420665342</v>
      </c>
      <c r="Y1231" s="59">
        <v>0.44482589504659148</v>
      </c>
      <c r="Z1231" s="59">
        <v>0.12800392349190781</v>
      </c>
      <c r="AA1231" s="59">
        <v>0.29769494850416872</v>
      </c>
      <c r="AB1231" s="59">
        <v>0.12947523295733201</v>
      </c>
      <c r="AC1231" s="59">
        <v>2.1180157242382699E-2</v>
      </c>
      <c r="AD1231" s="60">
        <v>4.2416272628074203E-3</v>
      </c>
      <c r="AE1231" s="59">
        <v>0.97364371450155285</v>
      </c>
      <c r="AF1231" s="59">
        <v>0.79667242059772725</v>
      </c>
      <c r="AG1231" s="61">
        <v>1625.8713282425729</v>
      </c>
      <c r="AH1231" s="61">
        <v>12.74644529290452</v>
      </c>
      <c r="AI1231" s="61">
        <v>482.68210458327587</v>
      </c>
      <c r="AJ1231" s="61">
        <v>81.894149780273438</v>
      </c>
      <c r="AK1231" s="61">
        <v>742.82289123535156</v>
      </c>
      <c r="AL1231" s="59">
        <v>0.16784486519965547</v>
      </c>
      <c r="AM1231" s="59">
        <v>0.21178433273283223</v>
      </c>
      <c r="AN1231" s="59">
        <v>0.6201399675877709</v>
      </c>
      <c r="AO1231" s="59">
        <v>0.73671747688314915</v>
      </c>
      <c r="AP1231" s="59">
        <v>0.14187683492640202</v>
      </c>
      <c r="AQ1231" s="59">
        <v>0.12117485371070745</v>
      </c>
      <c r="AR1231" s="59">
        <v>9.5128843624968529E-3</v>
      </c>
      <c r="AS1231" s="59">
        <v>34.366346153846152</v>
      </c>
      <c r="AT1231" s="59">
        <v>32.964615384615385</v>
      </c>
    </row>
    <row r="1232" spans="1:46">
      <c r="A1232" s="61" t="s">
        <v>192</v>
      </c>
      <c r="B1232" s="61" t="s">
        <v>3630</v>
      </c>
      <c r="C1232" s="61" t="s">
        <v>3569</v>
      </c>
      <c r="D1232" s="61" t="s">
        <v>3631</v>
      </c>
      <c r="E1232" s="61">
        <v>350.42802011600003</v>
      </c>
      <c r="F1232" s="59">
        <v>1624.3785811632999</v>
      </c>
      <c r="G1232" s="61">
        <v>1.5564393939393939</v>
      </c>
      <c r="H1232" s="61">
        <v>2528.2468143939391</v>
      </c>
      <c r="I1232" s="59">
        <v>0.56862983694329516</v>
      </c>
      <c r="J1232" s="60">
        <v>4.0885860306643949E-2</v>
      </c>
      <c r="K1232" s="59">
        <v>0</v>
      </c>
      <c r="L1232" s="59">
        <v>0.43480499420774871</v>
      </c>
      <c r="M1232" s="59">
        <v>0</v>
      </c>
      <c r="N1232" s="59">
        <v>0</v>
      </c>
      <c r="O1232" s="59">
        <v>0</v>
      </c>
      <c r="P1232" s="59">
        <v>0</v>
      </c>
      <c r="Q1232" s="59">
        <v>0</v>
      </c>
      <c r="R1232" s="59">
        <v>0.12343931007851716</v>
      </c>
      <c r="S1232" s="59">
        <v>0</v>
      </c>
      <c r="T1232" s="59">
        <v>4.0159608701248545E-2</v>
      </c>
      <c r="U1232" s="59">
        <v>0</v>
      </c>
      <c r="V1232" s="59">
        <v>0.17106448706397218</v>
      </c>
      <c r="W1232" s="59">
        <v>0.18728279057793795</v>
      </c>
      <c r="X1232" s="59">
        <v>0.35531759552202485</v>
      </c>
      <c r="Y1232" s="59">
        <v>0.59246575342465746</v>
      </c>
      <c r="Z1232" s="59">
        <v>7.8767123287671229E-2</v>
      </c>
      <c r="AA1232" s="59">
        <v>2.7397260273972601E-2</v>
      </c>
      <c r="AB1232" s="59">
        <v>0.30136986301369861</v>
      </c>
      <c r="AC1232" s="59">
        <v>0.60805548795327324</v>
      </c>
      <c r="AD1232" s="60">
        <v>0.33840350450231194</v>
      </c>
      <c r="AE1232" s="59">
        <v>3.7357021173034799E-2</v>
      </c>
      <c r="AF1232" s="59">
        <v>0.23451321036712894</v>
      </c>
      <c r="AG1232" s="61">
        <v>1504.6180196253345</v>
      </c>
      <c r="AH1232" s="61">
        <v>14.495682426404997</v>
      </c>
      <c r="AI1232" s="61">
        <v>12.629118938588892</v>
      </c>
      <c r="AJ1232" s="61">
        <v>0.21947409212589264</v>
      </c>
      <c r="AK1232" s="61">
        <v>45.535649046301842</v>
      </c>
      <c r="AL1232" s="59">
        <v>0.89319341500257188</v>
      </c>
      <c r="AM1232" s="59">
        <v>9.5775731600715064E-2</v>
      </c>
      <c r="AN1232" s="59">
        <v>1.1236259014609031E-2</v>
      </c>
      <c r="AO1232" s="59">
        <v>0</v>
      </c>
      <c r="AP1232" s="59">
        <v>0</v>
      </c>
      <c r="AQ1232" s="59">
        <v>0.95419024965330657</v>
      </c>
      <c r="AR1232" s="59" t="e">
        <v>#VALUE!</v>
      </c>
      <c r="AS1232" s="59">
        <v>2.4903030303030307</v>
      </c>
      <c r="AT1232" s="59">
        <v>0.13606060606060608</v>
      </c>
    </row>
    <row r="1233" spans="1:46">
      <c r="A1233" s="61" t="s">
        <v>192</v>
      </c>
      <c r="B1233" s="61" t="s">
        <v>3633</v>
      </c>
      <c r="C1233" s="61" t="s">
        <v>3569</v>
      </c>
      <c r="D1233" s="61" t="s">
        <v>3634</v>
      </c>
      <c r="E1233" s="61">
        <v>489.86278268900003</v>
      </c>
      <c r="F1233" s="59">
        <v>5524.0960408163264</v>
      </c>
      <c r="G1233" s="61">
        <v>0.99465811965811946</v>
      </c>
      <c r="H1233" s="61">
        <v>5494.5869807692297</v>
      </c>
      <c r="I1233" s="59">
        <v>0.35316863587540276</v>
      </c>
      <c r="J1233" s="60">
        <v>3.2534622994064635E-2</v>
      </c>
      <c r="K1233" s="59">
        <v>0.14178940426467357</v>
      </c>
      <c r="L1233" s="59">
        <v>0</v>
      </c>
      <c r="M1233" s="59">
        <v>0</v>
      </c>
      <c r="N1233" s="59">
        <v>0</v>
      </c>
      <c r="O1233" s="59">
        <v>0</v>
      </c>
      <c r="P1233" s="59">
        <v>0</v>
      </c>
      <c r="Q1233" s="59">
        <v>0</v>
      </c>
      <c r="R1233" s="59">
        <v>3.7590679270169271E-2</v>
      </c>
      <c r="S1233" s="59">
        <v>0.14948340294570236</v>
      </c>
      <c r="T1233" s="59">
        <v>0</v>
      </c>
      <c r="U1233" s="59">
        <v>0</v>
      </c>
      <c r="V1233" s="59">
        <v>0.24620795779292154</v>
      </c>
      <c r="W1233" s="59">
        <v>0.39239393273246875</v>
      </c>
      <c r="X1233" s="59">
        <v>0.5563909774436091</v>
      </c>
      <c r="Y1233" s="59">
        <v>0.2857142857142857</v>
      </c>
      <c r="Z1233" s="59">
        <v>0.70270270270270263</v>
      </c>
      <c r="AA1233" s="59">
        <v>1.1583011583011582E-2</v>
      </c>
      <c r="AB1233" s="59">
        <v>0</v>
      </c>
      <c r="AC1233" s="59">
        <v>0.66315789473684217</v>
      </c>
      <c r="AD1233" s="60">
        <v>0.11041890440386681</v>
      </c>
      <c r="AE1233" s="59">
        <v>0.20085929108485501</v>
      </c>
      <c r="AF1233" s="59">
        <v>9.5026610808180687E-2</v>
      </c>
      <c r="AG1233" s="61">
        <v>1546.3255427841634</v>
      </c>
      <c r="AH1233" s="61">
        <v>13.917642401021713</v>
      </c>
      <c r="AI1233" s="61">
        <v>129.36053301725229</v>
      </c>
      <c r="AJ1233" s="61">
        <v>54.967700958251953</v>
      </c>
      <c r="AK1233" s="61">
        <v>354.01813888549805</v>
      </c>
      <c r="AL1233" s="59">
        <v>0.43060527856821945</v>
      </c>
      <c r="AM1233" s="59">
        <v>0.24164930299502449</v>
      </c>
      <c r="AN1233" s="59">
        <v>0.32815311895628457</v>
      </c>
      <c r="AO1233" s="59">
        <v>0</v>
      </c>
      <c r="AP1233" s="59">
        <v>0.27482185778842805</v>
      </c>
      <c r="AQ1233" s="59">
        <v>0.72558584273110038</v>
      </c>
      <c r="AR1233" s="59">
        <v>0.49409237379162196</v>
      </c>
      <c r="AS1233" s="59">
        <v>1.7903846153846152</v>
      </c>
      <c r="AT1233" s="59">
        <v>0</v>
      </c>
    </row>
    <row r="1234" spans="1:46">
      <c r="A1234" s="61" t="s">
        <v>192</v>
      </c>
      <c r="B1234" s="61" t="s">
        <v>3636</v>
      </c>
      <c r="C1234" s="61" t="s">
        <v>3569</v>
      </c>
      <c r="D1234" s="61" t="s">
        <v>3637</v>
      </c>
      <c r="E1234" s="61">
        <v>702.32979167799999</v>
      </c>
      <c r="F1234" s="59">
        <v>15073.286069602507</v>
      </c>
      <c r="G1234" s="61">
        <v>1.393793103448276</v>
      </c>
      <c r="H1234" s="61">
        <v>21009.042170114943</v>
      </c>
      <c r="I1234" s="59">
        <v>0.49117598548573316</v>
      </c>
      <c r="J1234" s="60">
        <v>0</v>
      </c>
      <c r="K1234" s="59">
        <v>7.1416396795636619E-2</v>
      </c>
      <c r="L1234" s="59">
        <v>0</v>
      </c>
      <c r="M1234" s="59">
        <v>0</v>
      </c>
      <c r="N1234" s="59">
        <v>0</v>
      </c>
      <c r="O1234" s="59">
        <v>0</v>
      </c>
      <c r="P1234" s="59">
        <v>0</v>
      </c>
      <c r="Q1234" s="59">
        <v>8.2495312766320092E-2</v>
      </c>
      <c r="R1234" s="59">
        <v>0.2029998295551389</v>
      </c>
      <c r="S1234" s="59">
        <v>0.15067325720129537</v>
      </c>
      <c r="T1234" s="59">
        <v>0.1663541844213397</v>
      </c>
      <c r="U1234" s="59">
        <v>0</v>
      </c>
      <c r="V1234" s="59">
        <v>0</v>
      </c>
      <c r="W1234" s="59">
        <v>0.32606101926026931</v>
      </c>
      <c r="X1234" s="59">
        <v>1.5239980207817911</v>
      </c>
      <c r="Y1234" s="59">
        <v>0.73051948051948046</v>
      </c>
      <c r="Z1234" s="59">
        <v>0.18831168831168832</v>
      </c>
      <c r="AA1234" s="59">
        <v>3.787878787878788E-2</v>
      </c>
      <c r="AB1234" s="59">
        <v>4.3290043290043288E-2</v>
      </c>
      <c r="AC1234" s="59">
        <v>0.6961900049480455</v>
      </c>
      <c r="AD1234" s="60">
        <v>4.9645390070921981E-2</v>
      </c>
      <c r="AE1234" s="59">
        <v>0.20435428005937656</v>
      </c>
      <c r="AF1234" s="59">
        <v>8.63269659331172E-2</v>
      </c>
      <c r="AG1234" s="61">
        <v>1478.0150422785937</v>
      </c>
      <c r="AH1234" s="61">
        <v>14.348845571873611</v>
      </c>
      <c r="AI1234" s="61">
        <v>56.653204286455086</v>
      </c>
      <c r="AJ1234" s="61">
        <v>9.0562267303466797</v>
      </c>
      <c r="AK1234" s="61">
        <v>162.74258613586426</v>
      </c>
      <c r="AL1234" s="59">
        <v>0.61669746197891118</v>
      </c>
      <c r="AM1234" s="59">
        <v>0.2722189806917012</v>
      </c>
      <c r="AN1234" s="59">
        <v>0.11061398921209041</v>
      </c>
      <c r="AO1234" s="59">
        <v>0</v>
      </c>
      <c r="AP1234" s="59">
        <v>0</v>
      </c>
      <c r="AQ1234" s="59">
        <v>0.99953043188270274</v>
      </c>
      <c r="AR1234" s="59">
        <v>0.19792182088075211</v>
      </c>
      <c r="AS1234" s="59">
        <v>2.0906896551724139</v>
      </c>
      <c r="AT1234" s="59">
        <v>0</v>
      </c>
    </row>
    <row r="1235" spans="1:46">
      <c r="A1235" s="61" t="s">
        <v>192</v>
      </c>
      <c r="B1235" s="61" t="s">
        <v>3639</v>
      </c>
      <c r="C1235" s="61" t="s">
        <v>3569</v>
      </c>
      <c r="D1235" s="61" t="s">
        <v>891</v>
      </c>
      <c r="E1235" s="61">
        <v>1172.3168150199999</v>
      </c>
      <c r="F1235" s="59">
        <v>782.76812130107476</v>
      </c>
      <c r="G1235" s="61">
        <v>2.1057826520438687</v>
      </c>
      <c r="H1235" s="61">
        <v>1648.339530408774</v>
      </c>
      <c r="I1235" s="59">
        <v>0.24724208134084558</v>
      </c>
      <c r="J1235" s="60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  <c r="P1235" s="59">
        <v>0</v>
      </c>
      <c r="Q1235" s="59">
        <v>0</v>
      </c>
      <c r="R1235" s="59">
        <v>0.24724208134084558</v>
      </c>
      <c r="S1235" s="59">
        <v>0</v>
      </c>
      <c r="T1235" s="59">
        <v>0.45442924103972349</v>
      </c>
      <c r="U1235" s="59">
        <v>0</v>
      </c>
      <c r="V1235" s="59">
        <v>2.3531082808579136E-2</v>
      </c>
      <c r="W1235" s="59">
        <v>0.27479759481085175</v>
      </c>
      <c r="X1235" s="59">
        <v>0.48387860423275414</v>
      </c>
      <c r="Y1235" s="59">
        <v>0.48043052837573386</v>
      </c>
      <c r="Z1235" s="59">
        <v>0.22602739726027399</v>
      </c>
      <c r="AA1235" s="59">
        <v>2.7397260273972601E-2</v>
      </c>
      <c r="AB1235" s="59">
        <v>0.26614481409001955</v>
      </c>
      <c r="AC1235" s="59">
        <v>0.2777804081246153</v>
      </c>
      <c r="AD1235" s="60">
        <v>7.2345059419535049E-2</v>
      </c>
      <c r="AE1235" s="59">
        <v>0.63666493063775387</v>
      </c>
      <c r="AF1235" s="59">
        <v>0.18016460848631327</v>
      </c>
      <c r="AG1235" s="61">
        <v>1544.8985715808549</v>
      </c>
      <c r="AH1235" s="61">
        <v>13.977699605585759</v>
      </c>
      <c r="AI1235" s="61">
        <v>138.04574115010834</v>
      </c>
      <c r="AJ1235" s="61">
        <v>7.9662370681762695</v>
      </c>
      <c r="AK1235" s="61">
        <v>457.37107372283936</v>
      </c>
      <c r="AL1235" s="59">
        <v>0.1481041624375557</v>
      </c>
      <c r="AM1235" s="59">
        <v>0.28362640178826359</v>
      </c>
      <c r="AN1235" s="59">
        <v>0.56933201967986224</v>
      </c>
      <c r="AO1235" s="59">
        <v>0.44308628294403363</v>
      </c>
      <c r="AP1235" s="59">
        <v>0.43898116397078241</v>
      </c>
      <c r="AQ1235" s="59">
        <v>0.11899513699086549</v>
      </c>
      <c r="AR1235" s="59">
        <v>7.5753988920979121E-2</v>
      </c>
      <c r="AS1235" s="59">
        <v>3.5798305084745765</v>
      </c>
      <c r="AT1235" s="59">
        <v>0</v>
      </c>
    </row>
    <row r="1236" spans="1:46">
      <c r="A1236" s="61" t="s">
        <v>192</v>
      </c>
      <c r="B1236" s="61" t="s">
        <v>3640</v>
      </c>
      <c r="C1236" s="61" t="s">
        <v>3569</v>
      </c>
      <c r="D1236" s="61" t="s">
        <v>1013</v>
      </c>
      <c r="E1236" s="61">
        <v>1882.57346117</v>
      </c>
      <c r="F1236" s="59">
        <v>794.85696833276268</v>
      </c>
      <c r="G1236" s="61">
        <v>3.8561056105610563</v>
      </c>
      <c r="H1236" s="61">
        <v>3065.052415181518</v>
      </c>
      <c r="I1236" s="59">
        <v>5.4519000342348543E-2</v>
      </c>
      <c r="J1236" s="60">
        <v>1.7973296816158849E-3</v>
      </c>
      <c r="K1236" s="59">
        <v>0</v>
      </c>
      <c r="L1236" s="59">
        <v>1.5715354786039859E-2</v>
      </c>
      <c r="M1236" s="59">
        <v>0</v>
      </c>
      <c r="N1236" s="59">
        <v>0</v>
      </c>
      <c r="O1236" s="59">
        <v>0</v>
      </c>
      <c r="P1236" s="59">
        <v>0</v>
      </c>
      <c r="Q1236" s="59">
        <v>8.9733995509898593E-2</v>
      </c>
      <c r="R1236" s="59">
        <v>0.10408871351792635</v>
      </c>
      <c r="S1236" s="59">
        <v>0</v>
      </c>
      <c r="T1236" s="59">
        <v>0.27770596639227146</v>
      </c>
      <c r="U1236" s="59">
        <v>0</v>
      </c>
      <c r="V1236" s="59">
        <v>8.1910334036328955E-2</v>
      </c>
      <c r="W1236" s="59">
        <v>0.42370229267297077</v>
      </c>
      <c r="X1236" s="59">
        <v>0.60783978089695312</v>
      </c>
      <c r="Y1236" s="59">
        <v>0.47592227541537591</v>
      </c>
      <c r="Z1236" s="59">
        <v>2.1402421852999152E-2</v>
      </c>
      <c r="AA1236" s="59">
        <v>1.1546043368065332E-2</v>
      </c>
      <c r="AB1236" s="59">
        <v>0.49112925936355956</v>
      </c>
      <c r="AC1236" s="59">
        <v>0.19197192742211572</v>
      </c>
      <c r="AD1236" s="60">
        <v>4.1116056145155767E-2</v>
      </c>
      <c r="AE1236" s="59">
        <v>0.75289284491612452</v>
      </c>
      <c r="AF1236" s="59">
        <v>0.31031989563739298</v>
      </c>
      <c r="AG1236" s="61">
        <v>1573.3961888320828</v>
      </c>
      <c r="AH1236" s="61">
        <v>13.573886196135716</v>
      </c>
      <c r="AI1236" s="61">
        <v>256.6366039968795</v>
      </c>
      <c r="AJ1236" s="61">
        <v>36.270145416259766</v>
      </c>
      <c r="AK1236" s="61">
        <v>510.56249618530273</v>
      </c>
      <c r="AL1236" s="59">
        <v>9.9099718469447318E-2</v>
      </c>
      <c r="AM1236" s="59">
        <v>0.20480608483685778</v>
      </c>
      <c r="AN1236" s="59">
        <v>0.69602197578290215</v>
      </c>
      <c r="AO1236" s="59">
        <v>0.7043881831712776</v>
      </c>
      <c r="AP1236" s="59">
        <v>0.22379604763904332</v>
      </c>
      <c r="AQ1236" s="59">
        <v>7.1743548278886307E-2</v>
      </c>
      <c r="AR1236" s="59">
        <v>0.10270455323519342</v>
      </c>
      <c r="AS1236" s="59">
        <v>5.7841584158415849</v>
      </c>
      <c r="AT1236" s="59">
        <v>4.3288118811881189</v>
      </c>
    </row>
    <row r="1237" spans="1:46">
      <c r="A1237" s="61" t="s">
        <v>192</v>
      </c>
      <c r="B1237" s="61" t="s">
        <v>3641</v>
      </c>
      <c r="C1237" s="61" t="s">
        <v>3569</v>
      </c>
      <c r="D1237" s="61" t="s">
        <v>3642</v>
      </c>
      <c r="E1237" s="61">
        <v>1308.8241945300001</v>
      </c>
      <c r="F1237" s="59">
        <v>2415.7819587085105</v>
      </c>
      <c r="G1237" s="61">
        <v>1.9516911764705882</v>
      </c>
      <c r="H1237" s="61">
        <v>4714.8603330882352</v>
      </c>
      <c r="I1237" s="59">
        <v>0.56760727875522732</v>
      </c>
      <c r="J1237" s="60">
        <v>5.0860867271973779E-3</v>
      </c>
      <c r="K1237" s="59">
        <v>0</v>
      </c>
      <c r="L1237" s="59">
        <v>1.5917745620715917E-2</v>
      </c>
      <c r="M1237" s="59">
        <v>0</v>
      </c>
      <c r="N1237" s="59">
        <v>0</v>
      </c>
      <c r="O1237" s="59">
        <v>0</v>
      </c>
      <c r="P1237" s="59">
        <v>1.009139375476009E-2</v>
      </c>
      <c r="Q1237" s="59">
        <v>0.10407463823305406</v>
      </c>
      <c r="R1237" s="59">
        <v>0.44600152322924597</v>
      </c>
      <c r="S1237" s="59">
        <v>0</v>
      </c>
      <c r="T1237" s="59">
        <v>0.13042650418888041</v>
      </c>
      <c r="U1237" s="59">
        <v>2.5894897182025894E-3</v>
      </c>
      <c r="V1237" s="59">
        <v>6.1614623000761606E-2</v>
      </c>
      <c r="W1237" s="59">
        <v>0.22414318354912413</v>
      </c>
      <c r="X1237" s="59">
        <v>1.320875560411408</v>
      </c>
      <c r="Y1237" s="59">
        <v>0.91129492298916137</v>
      </c>
      <c r="Z1237" s="59">
        <v>2.9092983456930975E-2</v>
      </c>
      <c r="AA1237" s="59">
        <v>1.1694238448374214E-2</v>
      </c>
      <c r="AB1237" s="59">
        <v>4.7917855105533369E-2</v>
      </c>
      <c r="AC1237" s="59">
        <v>0.58049203179746078</v>
      </c>
      <c r="AD1237" s="60">
        <v>0.13807783596428436</v>
      </c>
      <c r="AE1237" s="59">
        <v>0.25746901254568061</v>
      </c>
      <c r="AF1237" s="59">
        <v>0.20280034637907665</v>
      </c>
      <c r="AG1237" s="61">
        <v>1539.6350525310411</v>
      </c>
      <c r="AH1237" s="61">
        <v>13.894043457497611</v>
      </c>
      <c r="AI1237" s="61">
        <v>157.33011126014077</v>
      </c>
      <c r="AJ1237" s="61">
        <v>11.115707397460938</v>
      </c>
      <c r="AK1237" s="61">
        <v>468.80964660644531</v>
      </c>
      <c r="AL1237" s="59">
        <v>0.28298300226105</v>
      </c>
      <c r="AM1237" s="59">
        <v>0.20676955784514792</v>
      </c>
      <c r="AN1237" s="59">
        <v>0.5106205270295997</v>
      </c>
      <c r="AO1237" s="59">
        <v>0.29635378198313811</v>
      </c>
      <c r="AP1237" s="59">
        <v>0.31411781789962656</v>
      </c>
      <c r="AQ1237" s="59">
        <v>0.38990148725303297</v>
      </c>
      <c r="AR1237" s="59">
        <v>0.36167727837848018</v>
      </c>
      <c r="AS1237" s="59">
        <v>3.1227058823529412</v>
      </c>
      <c r="AT1237" s="59">
        <v>3.3294117647058821E-2</v>
      </c>
    </row>
    <row r="1238" spans="1:46">
      <c r="A1238" s="61" t="s">
        <v>192</v>
      </c>
      <c r="B1238" s="61" t="s">
        <v>3644</v>
      </c>
      <c r="C1238" s="61" t="s">
        <v>3569</v>
      </c>
      <c r="D1238" s="61" t="s">
        <v>3645</v>
      </c>
      <c r="E1238" s="61">
        <v>358.68272695100001</v>
      </c>
      <c r="F1238" s="59">
        <v>6673.7197890641</v>
      </c>
      <c r="G1238" s="61">
        <v>1.4277777777777776</v>
      </c>
      <c r="H1238" s="61">
        <v>9528.5888099415188</v>
      </c>
      <c r="I1238" s="59">
        <v>0.12328486586115092</v>
      </c>
      <c r="J1238" s="60">
        <v>8.0344332855093251E-2</v>
      </c>
      <c r="K1238" s="59">
        <v>0</v>
      </c>
      <c r="L1238" s="59">
        <v>2.9514244722279155E-2</v>
      </c>
      <c r="M1238" s="59">
        <v>0</v>
      </c>
      <c r="N1238" s="59">
        <v>0</v>
      </c>
      <c r="O1238" s="59">
        <v>0</v>
      </c>
      <c r="P1238" s="59">
        <v>0</v>
      </c>
      <c r="Q1238" s="59">
        <v>0</v>
      </c>
      <c r="R1238" s="59">
        <v>0</v>
      </c>
      <c r="S1238" s="59">
        <v>0</v>
      </c>
      <c r="T1238" s="59">
        <v>7.2145931543349043E-2</v>
      </c>
      <c r="U1238" s="59">
        <v>1.3527362164377946E-2</v>
      </c>
      <c r="V1238" s="59">
        <v>0.30641524902643985</v>
      </c>
      <c r="W1238" s="59">
        <v>0.49805287968846068</v>
      </c>
      <c r="X1238" s="59">
        <v>0.79254556625025596</v>
      </c>
      <c r="Y1238" s="59">
        <v>0.26098191214470284</v>
      </c>
      <c r="Z1238" s="59">
        <v>0.29974160206718348</v>
      </c>
      <c r="AA1238" s="59">
        <v>0.31524547803617575</v>
      </c>
      <c r="AB1238" s="59">
        <v>0.124031007751938</v>
      </c>
      <c r="AC1238" s="59">
        <v>0.64570960475117756</v>
      </c>
      <c r="AD1238" s="60">
        <v>0.19762441122260907</v>
      </c>
      <c r="AE1238" s="59">
        <v>6.3485562154413269E-2</v>
      </c>
      <c r="AF1238" s="59">
        <v>0.13613702676758871</v>
      </c>
      <c r="AG1238" s="61">
        <v>1570.45168030646</v>
      </c>
      <c r="AH1238" s="61">
        <v>13.306938882117361</v>
      </c>
      <c r="AI1238" s="61">
        <v>286.30979361681131</v>
      </c>
      <c r="AJ1238" s="61">
        <v>119.92359161376953</v>
      </c>
      <c r="AK1238" s="61">
        <v>341.68956756591797</v>
      </c>
      <c r="AL1238" s="59">
        <v>5.819906683951289E-2</v>
      </c>
      <c r="AM1238" s="59">
        <v>0.19498429878267939</v>
      </c>
      <c r="AN1238" s="59">
        <v>0.74717843894560254</v>
      </c>
      <c r="AO1238" s="59">
        <v>0</v>
      </c>
      <c r="AP1238" s="59">
        <v>0.6220678701109611</v>
      </c>
      <c r="AQ1238" s="59">
        <v>0.37829393445683379</v>
      </c>
      <c r="AR1238" s="59">
        <v>0.36862584476756094</v>
      </c>
      <c r="AS1238" s="59">
        <v>1.2849999999999999</v>
      </c>
      <c r="AT1238" s="59">
        <v>0</v>
      </c>
    </row>
    <row r="1239" spans="1:46">
      <c r="A1239" s="61" t="s">
        <v>192</v>
      </c>
      <c r="B1239" s="61" t="s">
        <v>3647</v>
      </c>
      <c r="C1239" s="61" t="s">
        <v>3569</v>
      </c>
      <c r="D1239" s="61" t="s">
        <v>3648</v>
      </c>
      <c r="E1239" s="61">
        <v>741.21787231200005</v>
      </c>
      <c r="F1239" s="59">
        <v>3163.0609051398342</v>
      </c>
      <c r="G1239" s="61">
        <v>1.7350819672131146</v>
      </c>
      <c r="H1239" s="61">
        <v>5488.1699377049181</v>
      </c>
      <c r="I1239" s="59">
        <v>0.49395313681027969</v>
      </c>
      <c r="J1239" s="60">
        <v>7.1281655739812322E-2</v>
      </c>
      <c r="K1239" s="59">
        <v>0</v>
      </c>
      <c r="L1239" s="59">
        <v>9.6413420748168149E-3</v>
      </c>
      <c r="M1239" s="59">
        <v>0</v>
      </c>
      <c r="N1239" s="59">
        <v>0</v>
      </c>
      <c r="O1239" s="59">
        <v>0</v>
      </c>
      <c r="P1239" s="59">
        <v>0</v>
      </c>
      <c r="Q1239" s="59">
        <v>0.11061833140506494</v>
      </c>
      <c r="R1239" s="59">
        <v>0.31250803445172903</v>
      </c>
      <c r="S1239" s="59">
        <v>0</v>
      </c>
      <c r="T1239" s="59">
        <v>0.12906543257488109</v>
      </c>
      <c r="U1239" s="59">
        <v>0</v>
      </c>
      <c r="V1239" s="59">
        <v>0.11942409050006431</v>
      </c>
      <c r="W1239" s="59">
        <v>0.2474611132536316</v>
      </c>
      <c r="X1239" s="59">
        <v>1.2005542957923909</v>
      </c>
      <c r="Y1239" s="59">
        <v>0.96327387198321102</v>
      </c>
      <c r="Z1239" s="59">
        <v>1.6789087093389301E-2</v>
      </c>
      <c r="AA1239" s="59">
        <v>3.1479538300104937E-3</v>
      </c>
      <c r="AB1239" s="59">
        <v>1.6789087093389301E-2</v>
      </c>
      <c r="AC1239" s="59">
        <v>0.75705467372134039</v>
      </c>
      <c r="AD1239" s="60">
        <v>0.14726631393298059</v>
      </c>
      <c r="AE1239" s="59">
        <v>4.8248929201310159E-2</v>
      </c>
      <c r="AF1239" s="59">
        <v>0.21418803557015867</v>
      </c>
      <c r="AG1239" s="61">
        <v>1494.5621785684175</v>
      </c>
      <c r="AH1239" s="61">
        <v>14.280994857094679</v>
      </c>
      <c r="AI1239" s="61">
        <v>51.118443251111849</v>
      </c>
      <c r="AJ1239" s="61">
        <v>0</v>
      </c>
      <c r="AK1239" s="61">
        <v>303.51437377929688</v>
      </c>
      <c r="AL1239" s="59">
        <v>0.70584846850505412</v>
      </c>
      <c r="AM1239" s="59">
        <v>0.15894449446088008</v>
      </c>
      <c r="AN1239" s="59">
        <v>0.1354190228669355</v>
      </c>
      <c r="AO1239" s="59">
        <v>9.5366696676528043E-2</v>
      </c>
      <c r="AP1239" s="59">
        <v>5.7843991087620013E-2</v>
      </c>
      <c r="AQ1239" s="59">
        <v>0.75424854268040964</v>
      </c>
      <c r="AR1239" s="59">
        <v>0.44091710758377428</v>
      </c>
      <c r="AS1239" s="59">
        <v>2.6026229508196721</v>
      </c>
      <c r="AT1239" s="59">
        <v>0</v>
      </c>
    </row>
    <row r="1240" spans="1:46">
      <c r="A1240" s="61" t="s">
        <v>192</v>
      </c>
      <c r="B1240" s="61" t="s">
        <v>3650</v>
      </c>
      <c r="C1240" s="61" t="s">
        <v>3569</v>
      </c>
      <c r="D1240" s="61" t="s">
        <v>3651</v>
      </c>
      <c r="E1240" s="61">
        <v>828.288609694</v>
      </c>
      <c r="F1240" s="59">
        <v>1715.2577771379213</v>
      </c>
      <c r="G1240" s="61">
        <v>1.2583333333333333</v>
      </c>
      <c r="H1240" s="61">
        <v>2158.3660362318842</v>
      </c>
      <c r="I1240" s="59">
        <v>0.41501103752759394</v>
      </c>
      <c r="J1240" s="60">
        <v>3.9292919588817365E-2</v>
      </c>
      <c r="K1240" s="59">
        <v>0</v>
      </c>
      <c r="L1240" s="59">
        <v>0.10348135964912279</v>
      </c>
      <c r="M1240" s="59">
        <v>0</v>
      </c>
      <c r="N1240" s="59">
        <v>0</v>
      </c>
      <c r="O1240" s="59">
        <v>0</v>
      </c>
      <c r="P1240" s="59">
        <v>0</v>
      </c>
      <c r="Q1240" s="59">
        <v>7.5520833333333329E-2</v>
      </c>
      <c r="R1240" s="59">
        <v>0.34470942982456132</v>
      </c>
      <c r="S1240" s="59">
        <v>3.9747807017543853E-3</v>
      </c>
      <c r="T1240" s="59">
        <v>5.7976973684210523E-2</v>
      </c>
      <c r="U1240" s="59">
        <v>8.9089912280701754E-3</v>
      </c>
      <c r="V1240" s="59">
        <v>3.303179824561403E-2</v>
      </c>
      <c r="W1240" s="59">
        <v>0.31633771929824556</v>
      </c>
      <c r="X1240" s="59">
        <v>0.84653037719550828</v>
      </c>
      <c r="Y1240" s="59">
        <v>0.86281179138322006</v>
      </c>
      <c r="Z1240" s="59">
        <v>0.11678004535147393</v>
      </c>
      <c r="AA1240" s="59">
        <v>2.0408163265306121E-2</v>
      </c>
      <c r="AB1240" s="59">
        <v>0</v>
      </c>
      <c r="AC1240" s="59">
        <v>0.45340243785392076</v>
      </c>
      <c r="AD1240" s="60">
        <v>0.13024282560706402</v>
      </c>
      <c r="AE1240" s="59">
        <v>0.40090219790766873</v>
      </c>
      <c r="AF1240" s="59">
        <v>0.1257894878434844</v>
      </c>
      <c r="AG1240" s="61">
        <v>1558.1021886792453</v>
      </c>
      <c r="AH1240" s="61">
        <v>13.627795471698114</v>
      </c>
      <c r="AI1240" s="61">
        <v>219.40201404598307</v>
      </c>
      <c r="AJ1240" s="61">
        <v>15.707527160644531</v>
      </c>
      <c r="AK1240" s="61">
        <v>447.40514373779297</v>
      </c>
      <c r="AL1240" s="59">
        <v>8.4587062021634754E-2</v>
      </c>
      <c r="AM1240" s="59">
        <v>0.17339970430483201</v>
      </c>
      <c r="AN1240" s="59">
        <v>0.74189116306575642</v>
      </c>
      <c r="AO1240" s="59">
        <v>0.23346330945132732</v>
      </c>
      <c r="AP1240" s="59">
        <v>0.50880513756635426</v>
      </c>
      <c r="AQ1240" s="59">
        <v>0.25760948237454151</v>
      </c>
      <c r="AR1240" s="59">
        <v>0.489490354160668</v>
      </c>
      <c r="AS1240" s="59">
        <v>2.2650000000000001</v>
      </c>
      <c r="AT1240" s="59">
        <v>0.67673913043478262</v>
      </c>
    </row>
    <row r="1241" spans="1:46">
      <c r="A1241" s="61" t="s">
        <v>192</v>
      </c>
      <c r="B1241" s="61" t="s">
        <v>3653</v>
      </c>
      <c r="C1241" s="61" t="s">
        <v>3569</v>
      </c>
      <c r="D1241" s="61" t="s">
        <v>3654</v>
      </c>
      <c r="E1241" s="61">
        <v>390.16124612900001</v>
      </c>
      <c r="F1241" s="59">
        <v>2720.8033534743199</v>
      </c>
      <c r="G1241" s="61">
        <v>1.1033333333333335</v>
      </c>
      <c r="H1241" s="61">
        <v>3001.9530333333332</v>
      </c>
      <c r="I1241" s="59">
        <v>0.49121120571271637</v>
      </c>
      <c r="J1241" s="60">
        <v>0</v>
      </c>
      <c r="K1241" s="59">
        <v>4.5778229908443546E-2</v>
      </c>
      <c r="L1241" s="59">
        <v>0.43017003342537424</v>
      </c>
      <c r="M1241" s="59">
        <v>1.4823426827496003E-2</v>
      </c>
      <c r="N1241" s="59">
        <v>2.906554279901177E-2</v>
      </c>
      <c r="O1241" s="59">
        <v>0</v>
      </c>
      <c r="P1241" s="59">
        <v>0</v>
      </c>
      <c r="Q1241" s="59">
        <v>0</v>
      </c>
      <c r="R1241" s="59">
        <v>0</v>
      </c>
      <c r="S1241" s="59">
        <v>0</v>
      </c>
      <c r="T1241" s="59">
        <v>0.10042145037058567</v>
      </c>
      <c r="U1241" s="59">
        <v>0</v>
      </c>
      <c r="V1241" s="59">
        <v>0.16262171196047087</v>
      </c>
      <c r="W1241" s="59">
        <v>0.21711960470861794</v>
      </c>
      <c r="X1241" s="59">
        <v>0.2128536116451524</v>
      </c>
      <c r="Y1241" s="59">
        <v>0.73548387096774193</v>
      </c>
      <c r="Z1241" s="59">
        <v>0.23225806451612904</v>
      </c>
      <c r="AA1241" s="59">
        <v>3.2258064516129031E-2</v>
      </c>
      <c r="AB1241" s="59">
        <v>0</v>
      </c>
      <c r="AC1241" s="59">
        <v>0.42172480087887942</v>
      </c>
      <c r="AD1241" s="60">
        <v>0.54449327107937373</v>
      </c>
      <c r="AE1241" s="59">
        <v>2.3757209557813786E-2</v>
      </c>
      <c r="AF1241" s="59">
        <v>0.18664078178570134</v>
      </c>
      <c r="AG1241" s="61">
        <v>1538.0629202689722</v>
      </c>
      <c r="AH1241" s="61">
        <v>14.124234710214537</v>
      </c>
      <c r="AI1241" s="61">
        <v>86.03941887462517</v>
      </c>
      <c r="AJ1241" s="61">
        <v>8.6693840026855469</v>
      </c>
      <c r="AK1241" s="61">
        <v>370.50246047973633</v>
      </c>
      <c r="AL1241" s="59">
        <v>0.42338264407066106</v>
      </c>
      <c r="AM1241" s="59">
        <v>0.18469927681175641</v>
      </c>
      <c r="AN1241" s="59">
        <v>0.39246593945256136</v>
      </c>
      <c r="AO1241" s="59">
        <v>0</v>
      </c>
      <c r="AP1241" s="59">
        <v>0.22506720201259131</v>
      </c>
      <c r="AQ1241" s="59">
        <v>0.77548065832238755</v>
      </c>
      <c r="AR1241" s="59">
        <v>0.71408953584180168</v>
      </c>
      <c r="AS1241" s="59">
        <v>2.4273333333333338</v>
      </c>
      <c r="AT1241" s="59">
        <v>0.13366666666666666</v>
      </c>
    </row>
    <row r="1242" spans="1:46">
      <c r="A1242" s="61" t="s">
        <v>192</v>
      </c>
      <c r="B1242" s="61" t="s">
        <v>3656</v>
      </c>
      <c r="C1242" s="61" t="s">
        <v>3569</v>
      </c>
      <c r="D1242" s="61" t="s">
        <v>3657</v>
      </c>
      <c r="E1242" s="61">
        <v>356.53556202999999</v>
      </c>
      <c r="F1242" s="59">
        <v>1256.3964136125653</v>
      </c>
      <c r="G1242" s="61">
        <v>4.7749999999999995</v>
      </c>
      <c r="H1242" s="61">
        <v>5999.2928749999992</v>
      </c>
      <c r="I1242" s="59">
        <v>0.91317626527050599</v>
      </c>
      <c r="J1242" s="60">
        <v>0</v>
      </c>
      <c r="K1242" s="59">
        <v>0</v>
      </c>
      <c r="L1242" s="59">
        <v>0.13089005235602094</v>
      </c>
      <c r="M1242" s="59">
        <v>5.3664921465968581E-2</v>
      </c>
      <c r="N1242" s="59">
        <v>0</v>
      </c>
      <c r="O1242" s="59">
        <v>0</v>
      </c>
      <c r="P1242" s="59">
        <v>0</v>
      </c>
      <c r="Q1242" s="59">
        <v>0</v>
      </c>
      <c r="R1242" s="59">
        <v>0.72862129144851651</v>
      </c>
      <c r="S1242" s="59">
        <v>0</v>
      </c>
      <c r="T1242" s="59">
        <v>0</v>
      </c>
      <c r="U1242" s="59">
        <v>0</v>
      </c>
      <c r="V1242" s="59">
        <v>0</v>
      </c>
      <c r="W1242" s="59">
        <v>8.6823734729493882E-2</v>
      </c>
      <c r="X1242" s="59">
        <v>0.5759162303664922</v>
      </c>
      <c r="Y1242" s="59">
        <v>0.77272727272727271</v>
      </c>
      <c r="Z1242" s="59">
        <v>0.22727272727272727</v>
      </c>
      <c r="AA1242" s="59">
        <v>0</v>
      </c>
      <c r="AB1242" s="59">
        <v>0</v>
      </c>
      <c r="AC1242" s="59">
        <v>0.14048865619546247</v>
      </c>
      <c r="AD1242" s="60">
        <v>0.2351657940663176</v>
      </c>
      <c r="AE1242" s="59">
        <v>0.61343804537521818</v>
      </c>
      <c r="AF1242" s="59">
        <v>6.4285312437000169E-2</v>
      </c>
      <c r="AG1242" s="61">
        <v>1465.806242328599</v>
      </c>
      <c r="AH1242" s="61">
        <v>14.41955988076451</v>
      </c>
      <c r="AI1242" s="61">
        <v>52.638550548653143</v>
      </c>
      <c r="AJ1242" s="61">
        <v>0</v>
      </c>
      <c r="AK1242" s="61">
        <v>240.31504821777344</v>
      </c>
      <c r="AL1242" s="59">
        <v>0.54693001418913745</v>
      </c>
      <c r="AM1242" s="59">
        <v>0.14111495558405629</v>
      </c>
      <c r="AN1242" s="59">
        <v>0.31220588309963265</v>
      </c>
      <c r="AO1242" s="59">
        <v>0.13971257093228928</v>
      </c>
      <c r="AP1242" s="59">
        <v>0.27328970901309785</v>
      </c>
      <c r="AQ1242" s="59">
        <v>0.13147356110315805</v>
      </c>
      <c r="AR1242" s="59">
        <v>0.17452006980802792</v>
      </c>
      <c r="AS1242" s="59">
        <v>3.8200000000000003</v>
      </c>
      <c r="AT1242" s="59">
        <v>0</v>
      </c>
    </row>
    <row r="1243" spans="1:46">
      <c r="A1243" s="61" t="s">
        <v>192</v>
      </c>
      <c r="B1243" s="61" t="s">
        <v>3659</v>
      </c>
      <c r="C1243" s="61" t="s">
        <v>3569</v>
      </c>
      <c r="D1243" s="61" t="s">
        <v>3660</v>
      </c>
      <c r="E1243" s="61">
        <v>327.47095942599998</v>
      </c>
      <c r="F1243" s="59">
        <v>3738.5531906614788</v>
      </c>
      <c r="G1243" s="61">
        <v>1.2482857142857142</v>
      </c>
      <c r="H1243" s="61">
        <v>4666.7825400000002</v>
      </c>
      <c r="I1243" s="59">
        <v>0.52025635156786465</v>
      </c>
      <c r="J1243" s="60">
        <v>5.172808422980088E-2</v>
      </c>
      <c r="K1243" s="59">
        <v>0</v>
      </c>
      <c r="L1243" s="59">
        <v>7.9880979629205776E-2</v>
      </c>
      <c r="M1243" s="59">
        <v>4.8065918974593731E-2</v>
      </c>
      <c r="N1243" s="59">
        <v>2.5635156786449991E-2</v>
      </c>
      <c r="O1243" s="59">
        <v>0</v>
      </c>
      <c r="P1243" s="59">
        <v>0</v>
      </c>
      <c r="Q1243" s="59">
        <v>0.24742504005493252</v>
      </c>
      <c r="R1243" s="59">
        <v>6.7521171892881676E-2</v>
      </c>
      <c r="S1243" s="59">
        <v>0</v>
      </c>
      <c r="T1243" s="59">
        <v>8.3314259555962472E-2</v>
      </c>
      <c r="U1243" s="59">
        <v>0</v>
      </c>
      <c r="V1243" s="59">
        <v>2.8610666056305793E-2</v>
      </c>
      <c r="W1243" s="59">
        <v>0.36781872281986727</v>
      </c>
      <c r="X1243" s="59">
        <v>1.6639963378347449</v>
      </c>
      <c r="Y1243" s="59">
        <v>0.97524071526822564</v>
      </c>
      <c r="Z1243" s="59">
        <v>0</v>
      </c>
      <c r="AA1243" s="59">
        <v>1.3755158184319119E-2</v>
      </c>
      <c r="AB1243" s="59">
        <v>1.1004126547455296E-2</v>
      </c>
      <c r="AC1243" s="59">
        <v>0.67017624170290691</v>
      </c>
      <c r="AD1243" s="60">
        <v>0.24742504005493252</v>
      </c>
      <c r="AE1243" s="59">
        <v>2.5864042114900433E-2</v>
      </c>
      <c r="AF1243" s="59">
        <v>0.13341641065388216</v>
      </c>
      <c r="AG1243" s="61">
        <v>1507.5591992373688</v>
      </c>
      <c r="AH1243" s="61">
        <v>14.224516682554814</v>
      </c>
      <c r="AI1243" s="61">
        <v>58.890726334370555</v>
      </c>
      <c r="AJ1243" s="61">
        <v>0</v>
      </c>
      <c r="AK1243" s="61">
        <v>246.14425659179688</v>
      </c>
      <c r="AL1243" s="59">
        <v>0.56951614985005783</v>
      </c>
      <c r="AM1243" s="59">
        <v>0.17444294938436758</v>
      </c>
      <c r="AN1243" s="59">
        <v>0.25536615566333021</v>
      </c>
      <c r="AO1243" s="59">
        <v>0.23131822172194036</v>
      </c>
      <c r="AP1243" s="59">
        <v>3.4545047963425085E-2</v>
      </c>
      <c r="AQ1243" s="59">
        <v>0.65463820173783449</v>
      </c>
      <c r="AR1243" s="59">
        <v>0.43488212405584803</v>
      </c>
      <c r="AS1243" s="59">
        <v>1.7475999999999998</v>
      </c>
      <c r="AT1243" s="59">
        <v>0</v>
      </c>
    </row>
    <row r="1244" spans="1:46">
      <c r="A1244" s="61" t="s">
        <v>192</v>
      </c>
      <c r="B1244" s="61" t="s">
        <v>3662</v>
      </c>
      <c r="C1244" s="61" t="s">
        <v>3569</v>
      </c>
      <c r="D1244" s="61" t="s">
        <v>3663</v>
      </c>
      <c r="E1244" s="61">
        <v>609.18588706599996</v>
      </c>
      <c r="F1244" s="59">
        <v>2151.6260965726829</v>
      </c>
      <c r="G1244" s="61">
        <v>1.0247404844290657</v>
      </c>
      <c r="H1244" s="61">
        <v>2204.8583685121107</v>
      </c>
      <c r="I1244" s="59">
        <v>0.17828802971467161</v>
      </c>
      <c r="J1244" s="60">
        <v>2.9883504980584164E-2</v>
      </c>
      <c r="K1244" s="59">
        <v>0</v>
      </c>
      <c r="L1244" s="59">
        <v>3.2960996154550448E-3</v>
      </c>
      <c r="M1244" s="59">
        <v>0</v>
      </c>
      <c r="N1244" s="59">
        <v>0</v>
      </c>
      <c r="O1244" s="59">
        <v>0</v>
      </c>
      <c r="P1244" s="59">
        <v>0</v>
      </c>
      <c r="Q1244" s="59">
        <v>0</v>
      </c>
      <c r="R1244" s="59">
        <v>0.15143746566562899</v>
      </c>
      <c r="S1244" s="59">
        <v>6.2259659403039744E-3</v>
      </c>
      <c r="T1244" s="59">
        <v>6.7295367148873825E-2</v>
      </c>
      <c r="U1244" s="59">
        <v>0</v>
      </c>
      <c r="V1244" s="59">
        <v>0.18998351950192272</v>
      </c>
      <c r="W1244" s="59">
        <v>0.54934993590917414</v>
      </c>
      <c r="X1244" s="59">
        <v>0.86695931115988512</v>
      </c>
      <c r="Y1244" s="59">
        <v>0.85491723466407021</v>
      </c>
      <c r="Z1244" s="59">
        <v>0.10516066212268746</v>
      </c>
      <c r="AA1244" s="59">
        <v>2.4342745861733205E-2</v>
      </c>
      <c r="AB1244" s="59">
        <v>1.5579357351509253E-2</v>
      </c>
      <c r="AC1244" s="59">
        <v>0.73678878946479831</v>
      </c>
      <c r="AD1244" s="60">
        <v>0.13793685632280939</v>
      </c>
      <c r="AE1244" s="59">
        <v>9.5475265912544321E-2</v>
      </c>
      <c r="AF1244" s="59">
        <v>0.1944562448262461</v>
      </c>
      <c r="AG1244" s="61">
        <v>1513.4232467399117</v>
      </c>
      <c r="AH1244" s="61">
        <v>14.266995584762297</v>
      </c>
      <c r="AI1244" s="61">
        <v>52.598043993544529</v>
      </c>
      <c r="AJ1244" s="61">
        <v>0</v>
      </c>
      <c r="AK1244" s="61">
        <v>261.11871337890625</v>
      </c>
      <c r="AL1244" s="59">
        <v>0.57043343809826541</v>
      </c>
      <c r="AM1244" s="59">
        <v>0.19698420883968878</v>
      </c>
      <c r="AN1244" s="59">
        <v>0.23227721292346634</v>
      </c>
      <c r="AO1244" s="59">
        <v>0</v>
      </c>
      <c r="AP1244" s="59">
        <v>0.25566908772317937</v>
      </c>
      <c r="AQ1244" s="59">
        <v>0.71519631240701587</v>
      </c>
      <c r="AR1244" s="59">
        <v>0.25325004220834041</v>
      </c>
      <c r="AS1244" s="59">
        <v>1.7420588235294117</v>
      </c>
      <c r="AT1244" s="59">
        <v>0.13588235294117648</v>
      </c>
    </row>
    <row r="1245" spans="1:46">
      <c r="A1245" s="61" t="s">
        <v>192</v>
      </c>
      <c r="B1245" s="61" t="s">
        <v>3665</v>
      </c>
      <c r="C1245" s="61" t="s">
        <v>3569</v>
      </c>
      <c r="D1245" s="61" t="s">
        <v>547</v>
      </c>
      <c r="E1245" s="61">
        <v>347.17346979400003</v>
      </c>
      <c r="F1245" s="59">
        <v>7153.149893568323</v>
      </c>
      <c r="G1245" s="61">
        <v>3.2124999999999995</v>
      </c>
      <c r="H1245" s="61">
        <v>22979.494033088235</v>
      </c>
      <c r="I1245" s="59">
        <v>0.43648432135500115</v>
      </c>
      <c r="J1245" s="60">
        <v>6.534676127260243E-2</v>
      </c>
      <c r="K1245" s="59">
        <v>0</v>
      </c>
      <c r="L1245" s="59">
        <v>8.0109864957656207E-3</v>
      </c>
      <c r="M1245" s="59">
        <v>3.2730601968413826E-2</v>
      </c>
      <c r="N1245" s="59">
        <v>0</v>
      </c>
      <c r="O1245" s="59">
        <v>0</v>
      </c>
      <c r="P1245" s="59">
        <v>0</v>
      </c>
      <c r="Q1245" s="59">
        <v>0.33039597161821932</v>
      </c>
      <c r="R1245" s="59">
        <v>0</v>
      </c>
      <c r="S1245" s="59">
        <v>0</v>
      </c>
      <c r="T1245" s="59">
        <v>0.38063630121309222</v>
      </c>
      <c r="U1245" s="59">
        <v>0</v>
      </c>
      <c r="V1245" s="59">
        <v>4.7379262989242388E-2</v>
      </c>
      <c r="W1245" s="59">
        <v>0.13550011444266424</v>
      </c>
      <c r="X1245" s="59">
        <v>2.5463492790112157</v>
      </c>
      <c r="Y1245" s="59">
        <v>0.97932584269662915</v>
      </c>
      <c r="Z1245" s="59">
        <v>1.3483146067415729E-2</v>
      </c>
      <c r="AA1245" s="59">
        <v>3.5955056179775278E-3</v>
      </c>
      <c r="AB1245" s="59">
        <v>3.5955056179775278E-3</v>
      </c>
      <c r="AC1245" s="59">
        <v>0.74822613870450905</v>
      </c>
      <c r="AD1245" s="60">
        <v>0.16227969787136645</v>
      </c>
      <c r="AE1245" s="59">
        <v>7.5074387731746392E-2</v>
      </c>
      <c r="AF1245" s="59">
        <v>0.25168973899949232</v>
      </c>
      <c r="AG1245" s="61">
        <v>1500.445846098396</v>
      </c>
      <c r="AH1245" s="61">
        <v>14.413685348711478</v>
      </c>
      <c r="AI1245" s="61">
        <v>22.123962656879332</v>
      </c>
      <c r="AJ1245" s="61">
        <v>0</v>
      </c>
      <c r="AK1245" s="61">
        <v>73.027145385742188</v>
      </c>
      <c r="AL1245" s="59">
        <v>0.67077418138597822</v>
      </c>
      <c r="AM1245" s="59">
        <v>0.21801061021428331</v>
      </c>
      <c r="AN1245" s="59">
        <v>0.10945536829916123</v>
      </c>
      <c r="AO1245" s="59">
        <v>0.34096787427403186</v>
      </c>
      <c r="AP1245" s="59">
        <v>0</v>
      </c>
      <c r="AQ1245" s="59">
        <v>0.58778252877756809</v>
      </c>
      <c r="AR1245" s="59">
        <v>0.32043945983062488</v>
      </c>
      <c r="AS1245" s="59">
        <v>5.14</v>
      </c>
      <c r="AT1245" s="59">
        <v>0</v>
      </c>
    </row>
    <row r="1246" spans="1:46">
      <c r="A1246" s="61" t="s">
        <v>192</v>
      </c>
      <c r="B1246" s="61" t="s">
        <v>3666</v>
      </c>
      <c r="C1246" s="61" t="s">
        <v>3569</v>
      </c>
      <c r="D1246" s="61" t="s">
        <v>3667</v>
      </c>
      <c r="E1246" s="61">
        <v>714.59603300399999</v>
      </c>
      <c r="F1246" s="59">
        <v>3834.599351541699</v>
      </c>
      <c r="G1246" s="61">
        <v>1.0701286764705884</v>
      </c>
      <c r="H1246" s="61">
        <v>4103.5147288602948</v>
      </c>
      <c r="I1246" s="59">
        <v>0.25715021901571755</v>
      </c>
      <c r="J1246" s="60">
        <v>3.1521085630851153E-2</v>
      </c>
      <c r="K1246" s="59">
        <v>6.0953298025999032E-2</v>
      </c>
      <c r="L1246" s="59">
        <v>9.8218584496870473E-3</v>
      </c>
      <c r="M1246" s="59">
        <v>0</v>
      </c>
      <c r="N1246" s="59">
        <v>0</v>
      </c>
      <c r="O1246" s="59">
        <v>0</v>
      </c>
      <c r="P1246" s="59">
        <v>3.8517091959557053E-3</v>
      </c>
      <c r="Q1246" s="59">
        <v>0.12258064516129032</v>
      </c>
      <c r="R1246" s="59">
        <v>5.9605199807414536E-2</v>
      </c>
      <c r="S1246" s="59">
        <v>0</v>
      </c>
      <c r="T1246" s="59">
        <v>0.134520943668753</v>
      </c>
      <c r="U1246" s="59">
        <v>0</v>
      </c>
      <c r="V1246" s="59">
        <v>0.17746750120365912</v>
      </c>
      <c r="W1246" s="59">
        <v>0.39585941261434759</v>
      </c>
      <c r="X1246" s="59">
        <v>0.97998797560766115</v>
      </c>
      <c r="Y1246" s="59">
        <v>0.87554776511831733</v>
      </c>
      <c r="Z1246" s="59">
        <v>6.660823838737949E-2</v>
      </c>
      <c r="AA1246" s="59">
        <v>8.7642418930762491E-3</v>
      </c>
      <c r="AB1246" s="59">
        <v>4.9079754601226995E-2</v>
      </c>
      <c r="AC1246" s="59">
        <v>0.80838271923043892</v>
      </c>
      <c r="AD1246" s="60">
        <v>0.10529932148071802</v>
      </c>
      <c r="AE1246" s="59">
        <v>5.9091299493257747E-2</v>
      </c>
      <c r="AF1246" s="59">
        <v>0.1629312151518035</v>
      </c>
      <c r="AG1246" s="61">
        <v>1504.7713710735848</v>
      </c>
      <c r="AH1246" s="61">
        <v>14.237198355061684</v>
      </c>
      <c r="AI1246" s="61">
        <v>52.229711179191376</v>
      </c>
      <c r="AJ1246" s="61">
        <v>0</v>
      </c>
      <c r="AK1246" s="61">
        <v>266.30868530273438</v>
      </c>
      <c r="AL1246" s="59">
        <v>0.62369153957716583</v>
      </c>
      <c r="AM1246" s="59">
        <v>0.1699386707892909</v>
      </c>
      <c r="AN1246" s="59">
        <v>0.20684763582947654</v>
      </c>
      <c r="AO1246" s="59">
        <v>0</v>
      </c>
      <c r="AP1246" s="59">
        <v>0.28197749594682131</v>
      </c>
      <c r="AQ1246" s="59">
        <v>0.70914191598536824</v>
      </c>
      <c r="AR1246" s="59">
        <v>0.38649832517392424</v>
      </c>
      <c r="AS1246" s="59">
        <v>1.8192187500000001</v>
      </c>
      <c r="AT1246" s="59">
        <v>0.1965625</v>
      </c>
    </row>
    <row r="1247" spans="1:46">
      <c r="A1247" s="61" t="s">
        <v>192</v>
      </c>
      <c r="B1247" s="61" t="s">
        <v>3669</v>
      </c>
      <c r="C1247" s="61" t="s">
        <v>3569</v>
      </c>
      <c r="D1247" s="61" t="s">
        <v>2195</v>
      </c>
      <c r="E1247" s="61">
        <v>622.52287268400005</v>
      </c>
      <c r="F1247" s="59">
        <v>5271.6473701739233</v>
      </c>
      <c r="G1247" s="61">
        <v>2.1447089947089948</v>
      </c>
      <c r="H1247" s="61">
        <v>11306.14953174603</v>
      </c>
      <c r="I1247" s="59">
        <v>0.56025656839768101</v>
      </c>
      <c r="J1247" s="60">
        <v>1.8502528678919449E-2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  <c r="P1247" s="59">
        <v>0</v>
      </c>
      <c r="Q1247" s="59">
        <v>0.55004485454312446</v>
      </c>
      <c r="R1247" s="59">
        <v>1.2815583749839805E-2</v>
      </c>
      <c r="S1247" s="59">
        <v>0</v>
      </c>
      <c r="T1247" s="59">
        <v>4.0369088811995385E-2</v>
      </c>
      <c r="U1247" s="59">
        <v>0</v>
      </c>
      <c r="V1247" s="59">
        <v>0.20005126233499934</v>
      </c>
      <c r="W1247" s="59">
        <v>0.17749583493528126</v>
      </c>
      <c r="X1247" s="59">
        <v>2.1179227827803131</v>
      </c>
      <c r="Y1247" s="59">
        <v>0.97495631916132797</v>
      </c>
      <c r="Z1247" s="59">
        <v>1.8637157833430402E-2</v>
      </c>
      <c r="AA1247" s="59">
        <v>6.4065230052417019E-3</v>
      </c>
      <c r="AB1247" s="59">
        <v>0</v>
      </c>
      <c r="AC1247" s="59">
        <v>0.9426421610953496</v>
      </c>
      <c r="AD1247" s="60">
        <v>2.9233995312692735E-2</v>
      </c>
      <c r="AE1247" s="59">
        <v>1.7145676575798689E-2</v>
      </c>
      <c r="AF1247" s="59">
        <v>0.13022814671928062</v>
      </c>
      <c r="AG1247" s="61">
        <v>1495.9805181763406</v>
      </c>
      <c r="AH1247" s="61">
        <v>14.256040369552119</v>
      </c>
      <c r="AI1247" s="61">
        <v>51.68468345745552</v>
      </c>
      <c r="AJ1247" s="61">
        <v>25.684272766113281</v>
      </c>
      <c r="AK1247" s="61">
        <v>98.716209411621094</v>
      </c>
      <c r="AL1247" s="59">
        <v>0.85549065483146514</v>
      </c>
      <c r="AM1247" s="59">
        <v>0.1185699405417158</v>
      </c>
      <c r="AN1247" s="59">
        <v>2.5400673121976372E-2</v>
      </c>
      <c r="AO1247" s="59">
        <v>0</v>
      </c>
      <c r="AP1247" s="59">
        <v>4.9897764986649239E-2</v>
      </c>
      <c r="AQ1247" s="59">
        <v>0.94956350350850804</v>
      </c>
      <c r="AR1247" s="59">
        <v>0.66609103244110024</v>
      </c>
      <c r="AS1247" s="59">
        <v>3.8604761904761906</v>
      </c>
      <c r="AT1247" s="59">
        <v>0.14476190476190476</v>
      </c>
    </row>
    <row r="1248" spans="1:46">
      <c r="A1248" s="61" t="s">
        <v>192</v>
      </c>
      <c r="B1248" s="61" t="s">
        <v>3670</v>
      </c>
      <c r="C1248" s="61" t="s">
        <v>3569</v>
      </c>
      <c r="D1248" s="61" t="s">
        <v>3671</v>
      </c>
      <c r="E1248" s="61">
        <v>288.277534317</v>
      </c>
      <c r="F1248" s="59">
        <v>2704.427657355021</v>
      </c>
      <c r="G1248" s="61">
        <v>0.95540540540540542</v>
      </c>
      <c r="H1248" s="61">
        <v>2583.8248023648648</v>
      </c>
      <c r="I1248" s="59">
        <v>0.28182461103253181</v>
      </c>
      <c r="J1248" s="60">
        <v>9.0346534653465344E-2</v>
      </c>
      <c r="K1248" s="59">
        <v>6.6037735849056589E-2</v>
      </c>
      <c r="L1248" s="59">
        <v>1.7905275317674239E-2</v>
      </c>
      <c r="M1248" s="59">
        <v>0</v>
      </c>
      <c r="N1248" s="59">
        <v>0</v>
      </c>
      <c r="O1248" s="59">
        <v>0</v>
      </c>
      <c r="P1248" s="59">
        <v>3.2730073161340002E-2</v>
      </c>
      <c r="Q1248" s="59">
        <v>2.656911821332306E-2</v>
      </c>
      <c r="R1248" s="59">
        <v>4.9672699268386598E-2</v>
      </c>
      <c r="S1248" s="59">
        <v>4.8324990373507896E-2</v>
      </c>
      <c r="T1248" s="59">
        <v>3.446284174046977E-2</v>
      </c>
      <c r="U1248" s="59">
        <v>0</v>
      </c>
      <c r="V1248" s="59">
        <v>0.18444358875625722</v>
      </c>
      <c r="W1248" s="59">
        <v>0.44147092799383902</v>
      </c>
      <c r="X1248" s="59">
        <v>0.56046676096181047</v>
      </c>
      <c r="Y1248" s="59">
        <v>0.88643533123028384</v>
      </c>
      <c r="Z1248" s="59">
        <v>5.3627760252365923E-2</v>
      </c>
      <c r="AA1248" s="59">
        <v>9.4637223974763391E-3</v>
      </c>
      <c r="AB1248" s="59">
        <v>5.0473186119873815E-2</v>
      </c>
      <c r="AC1248" s="59">
        <v>0.78429985855728424</v>
      </c>
      <c r="AD1248" s="60">
        <v>0.10643564356435642</v>
      </c>
      <c r="AE1248" s="59">
        <v>8.2743988684582742E-2</v>
      </c>
      <c r="AF1248" s="59">
        <v>0.19619981881003831</v>
      </c>
      <c r="AG1248" s="61">
        <v>1501.319791440365</v>
      </c>
      <c r="AH1248" s="61">
        <v>14.44638496632631</v>
      </c>
      <c r="AI1248" s="61">
        <v>15.438004151932141</v>
      </c>
      <c r="AJ1248" s="61">
        <v>0</v>
      </c>
      <c r="AK1248" s="61">
        <v>53.311233520507813</v>
      </c>
      <c r="AL1248" s="59">
        <v>0.66992733394074699</v>
      </c>
      <c r="AM1248" s="59">
        <v>0.22460994108822455</v>
      </c>
      <c r="AN1248" s="59">
        <v>0.10449999189625891</v>
      </c>
      <c r="AO1248" s="59">
        <v>0.14590973972236981</v>
      </c>
      <c r="AP1248" s="59">
        <v>0</v>
      </c>
      <c r="AQ1248" s="59">
        <v>0.7987094816303274</v>
      </c>
      <c r="AR1248" s="59">
        <v>3.536067892503536E-2</v>
      </c>
      <c r="AS1248" s="59">
        <v>1.5286486486486488</v>
      </c>
      <c r="AT1248" s="59">
        <v>0.12486486486486487</v>
      </c>
    </row>
    <row r="1249" spans="1:46">
      <c r="A1249" s="61" t="s">
        <v>192</v>
      </c>
      <c r="B1249" s="61" t="s">
        <v>3673</v>
      </c>
      <c r="C1249" s="61" t="s">
        <v>3569</v>
      </c>
      <c r="D1249" s="61" t="s">
        <v>3674</v>
      </c>
      <c r="E1249" s="61">
        <v>602.67265240899997</v>
      </c>
      <c r="F1249" s="59">
        <v>4135.9241296060991</v>
      </c>
      <c r="G1249" s="61">
        <v>1.8860566448801741</v>
      </c>
      <c r="H1249" s="61">
        <v>7800.5871873638343</v>
      </c>
      <c r="I1249" s="59">
        <v>0.60043895113780765</v>
      </c>
      <c r="J1249" s="60">
        <v>0.15582765392168188</v>
      </c>
      <c r="K1249" s="59">
        <v>0</v>
      </c>
      <c r="L1249" s="59">
        <v>0.1979900658426707</v>
      </c>
      <c r="M1249" s="59">
        <v>0</v>
      </c>
      <c r="N1249" s="59">
        <v>0</v>
      </c>
      <c r="O1249" s="59">
        <v>0</v>
      </c>
      <c r="P1249" s="59">
        <v>0</v>
      </c>
      <c r="Q1249" s="59">
        <v>0.24662123137345504</v>
      </c>
      <c r="R1249" s="59">
        <v>0</v>
      </c>
      <c r="S1249" s="59">
        <v>0</v>
      </c>
      <c r="T1249" s="59">
        <v>4.8284625158831002E-2</v>
      </c>
      <c r="U1249" s="59">
        <v>0</v>
      </c>
      <c r="V1249" s="59">
        <v>0.11643756497631975</v>
      </c>
      <c r="W1249" s="59">
        <v>0.23483885872704174</v>
      </c>
      <c r="X1249" s="59">
        <v>1.6541527087905741</v>
      </c>
      <c r="Y1249" s="59">
        <v>0.95740223463687157</v>
      </c>
      <c r="Z1249" s="59">
        <v>3.9106145251396648E-2</v>
      </c>
      <c r="AA1249" s="59">
        <v>3.4916201117318438E-3</v>
      </c>
      <c r="AB1249" s="59">
        <v>0</v>
      </c>
      <c r="AC1249" s="59">
        <v>0.70463208963844293</v>
      </c>
      <c r="AD1249" s="60">
        <v>0.23518539909899505</v>
      </c>
      <c r="AE1249" s="59">
        <v>5.0132840475915444E-2</v>
      </c>
      <c r="AF1249" s="59">
        <v>0.14364348482374775</v>
      </c>
      <c r="AG1249" s="61">
        <v>1529.7933858594236</v>
      </c>
      <c r="AH1249" s="61">
        <v>14.074521044992743</v>
      </c>
      <c r="AI1249" s="61">
        <v>106.45543881329084</v>
      </c>
      <c r="AJ1249" s="61">
        <v>51.314739227294922</v>
      </c>
      <c r="AK1249" s="61">
        <v>207.51912307739258</v>
      </c>
      <c r="AL1249" s="59">
        <v>0.60739855796803932</v>
      </c>
      <c r="AM1249" s="59">
        <v>0.2179873260797027</v>
      </c>
      <c r="AN1249" s="59">
        <v>0.17453504747485235</v>
      </c>
      <c r="AO1249" s="59">
        <v>9.4993525541868545E-2</v>
      </c>
      <c r="AP1249" s="59">
        <v>0.23862456579895144</v>
      </c>
      <c r="AQ1249" s="59">
        <v>0.66630284018177444</v>
      </c>
      <c r="AR1249" s="59">
        <v>0.40429710061222135</v>
      </c>
      <c r="AS1249" s="59">
        <v>3.206296296296296</v>
      </c>
      <c r="AT1249" s="59">
        <v>0</v>
      </c>
    </row>
    <row r="1250" spans="1:46">
      <c r="A1250" s="61" t="s">
        <v>192</v>
      </c>
      <c r="B1250" s="61" t="s">
        <v>3676</v>
      </c>
      <c r="C1250" s="61" t="s">
        <v>3569</v>
      </c>
      <c r="D1250" s="61" t="s">
        <v>3677</v>
      </c>
      <c r="E1250" s="61">
        <v>801.38408908400004</v>
      </c>
      <c r="F1250" s="59">
        <v>341.11515476533253</v>
      </c>
      <c r="G1250" s="61">
        <v>6.3871264367816103</v>
      </c>
      <c r="H1250" s="61">
        <v>2178.7456229885061</v>
      </c>
      <c r="I1250" s="59">
        <v>1.2669162107687914E-2</v>
      </c>
      <c r="J1250" s="60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  <c r="P1250" s="59">
        <v>0</v>
      </c>
      <c r="Q1250" s="59">
        <v>0</v>
      </c>
      <c r="R1250" s="59">
        <v>8.2358446420215184E-2</v>
      </c>
      <c r="S1250" s="59">
        <v>0</v>
      </c>
      <c r="T1250" s="59">
        <v>0.31352363125877369</v>
      </c>
      <c r="U1250" s="59">
        <v>0</v>
      </c>
      <c r="V1250" s="59">
        <v>5.2175947590079506E-2</v>
      </c>
      <c r="W1250" s="59">
        <v>0.55194197473093076</v>
      </c>
      <c r="X1250" s="59">
        <v>0.14036855744313273</v>
      </c>
      <c r="Y1250" s="59">
        <v>0.85897435897435892</v>
      </c>
      <c r="Z1250" s="59">
        <v>2.8205128205128209E-2</v>
      </c>
      <c r="AA1250" s="59">
        <v>5.128205128205128E-2</v>
      </c>
      <c r="AB1250" s="59">
        <v>6.1538461538461535E-2</v>
      </c>
      <c r="AC1250" s="59">
        <v>0.12690757270371433</v>
      </c>
      <c r="AD1250" s="60">
        <v>1.8535847970054708E-2</v>
      </c>
      <c r="AE1250" s="59">
        <v>0.84714224013820894</v>
      </c>
      <c r="AF1250" s="59">
        <v>0.34670017009893145</v>
      </c>
      <c r="AG1250" s="61">
        <v>1581.1050620076437</v>
      </c>
      <c r="AH1250" s="61">
        <v>13.678982918649092</v>
      </c>
      <c r="AI1250" s="61">
        <v>259.08505629035585</v>
      </c>
      <c r="AJ1250" s="61">
        <v>54.626964569091797</v>
      </c>
      <c r="AK1250" s="61">
        <v>730.4216194152832</v>
      </c>
      <c r="AL1250" s="59">
        <v>5.8960491783668689E-2</v>
      </c>
      <c r="AM1250" s="59">
        <v>0.1789092171319259</v>
      </c>
      <c r="AN1250" s="59">
        <v>0.76227492948885944</v>
      </c>
      <c r="AO1250" s="59">
        <v>0.99835086682902496</v>
      </c>
      <c r="AP1250" s="59">
        <v>1.7937715754290737E-3</v>
      </c>
      <c r="AQ1250" s="59">
        <v>0</v>
      </c>
      <c r="AR1250" s="59">
        <v>0.10077742585660811</v>
      </c>
      <c r="AS1250" s="59">
        <v>9.5806896551724154</v>
      </c>
      <c r="AT1250" s="59">
        <v>8.1068965517241374</v>
      </c>
    </row>
    <row r="1251" spans="1:46">
      <c r="A1251" s="61" t="s">
        <v>192</v>
      </c>
      <c r="B1251" s="61" t="s">
        <v>3679</v>
      </c>
      <c r="C1251" s="61" t="s">
        <v>3569</v>
      </c>
      <c r="D1251" s="61" t="s">
        <v>3680</v>
      </c>
      <c r="E1251" s="61">
        <v>785.08517857499999</v>
      </c>
      <c r="F1251" s="59">
        <v>9684.5478147689046</v>
      </c>
      <c r="G1251" s="61">
        <v>2.4132478632478631</v>
      </c>
      <c r="H1251" s="61">
        <v>23371.214320512816</v>
      </c>
      <c r="I1251" s="59">
        <v>0.64928280502921909</v>
      </c>
      <c r="J1251" s="60">
        <v>8.8188418629360735E-2</v>
      </c>
      <c r="K1251" s="59">
        <v>0.15967445015017925</v>
      </c>
      <c r="L1251" s="59">
        <v>0</v>
      </c>
      <c r="M1251" s="59">
        <v>0</v>
      </c>
      <c r="N1251" s="59">
        <v>0</v>
      </c>
      <c r="O1251" s="59">
        <v>0</v>
      </c>
      <c r="P1251" s="59">
        <v>0</v>
      </c>
      <c r="Q1251" s="59">
        <v>0.36566224203081099</v>
      </c>
      <c r="R1251" s="59">
        <v>8.8654200174401718E-2</v>
      </c>
      <c r="S1251" s="59">
        <v>0</v>
      </c>
      <c r="T1251" s="59">
        <v>7.2182928010851674E-2</v>
      </c>
      <c r="U1251" s="59">
        <v>0</v>
      </c>
      <c r="V1251" s="59">
        <v>1.8312179052417402E-2</v>
      </c>
      <c r="W1251" s="59">
        <v>0.19901172367018699</v>
      </c>
      <c r="X1251" s="59">
        <v>1.1094386399858331</v>
      </c>
      <c r="Y1251" s="59">
        <v>0.92817238627294496</v>
      </c>
      <c r="Z1251" s="59">
        <v>3.1125299281723862E-2</v>
      </c>
      <c r="AA1251" s="59">
        <v>2.3942537909018356E-3</v>
      </c>
      <c r="AB1251" s="59">
        <v>3.830806065442937E-2</v>
      </c>
      <c r="AC1251" s="59">
        <v>0.82583672746591108</v>
      </c>
      <c r="AD1251" s="60">
        <v>0.10262086063396494</v>
      </c>
      <c r="AE1251" s="59">
        <v>5.6313086594652034E-2</v>
      </c>
      <c r="AF1251" s="59">
        <v>0.14385700186697734</v>
      </c>
      <c r="AG1251" s="61">
        <v>1459.3258992202566</v>
      </c>
      <c r="AH1251" s="61">
        <v>14.412174897291859</v>
      </c>
      <c r="AI1251" s="61">
        <v>30.798175499223753</v>
      </c>
      <c r="AJ1251" s="61">
        <v>0.36755877733230591</v>
      </c>
      <c r="AK1251" s="61">
        <v>76.087877929210663</v>
      </c>
      <c r="AL1251" s="59">
        <v>0.9014945375540393</v>
      </c>
      <c r="AM1251" s="59">
        <v>9.1232138823466008E-2</v>
      </c>
      <c r="AN1251" s="59">
        <v>7.8813104219224561E-3</v>
      </c>
      <c r="AO1251" s="59">
        <v>0</v>
      </c>
      <c r="AP1251" s="59">
        <v>0</v>
      </c>
      <c r="AQ1251" s="59">
        <v>0.99400042351640194</v>
      </c>
      <c r="AR1251" s="59">
        <v>0.45156720382503984</v>
      </c>
      <c r="AS1251" s="59">
        <v>4.3438461538461537</v>
      </c>
      <c r="AT1251" s="59">
        <v>0.37423076923076926</v>
      </c>
    </row>
    <row r="1252" spans="1:46">
      <c r="A1252" s="61" t="s">
        <v>192</v>
      </c>
      <c r="B1252" s="61" t="s">
        <v>3684</v>
      </c>
      <c r="C1252" s="61" t="s">
        <v>3683</v>
      </c>
      <c r="D1252" s="61" t="s">
        <v>1463</v>
      </c>
      <c r="E1252" s="61">
        <v>526.86587468699997</v>
      </c>
      <c r="F1252" s="59">
        <v>2509.0737814037811</v>
      </c>
      <c r="G1252" s="61">
        <v>1.4708571428571429</v>
      </c>
      <c r="H1252" s="61">
        <v>3690.4890933333331</v>
      </c>
      <c r="I1252" s="59">
        <v>0.43550893550893555</v>
      </c>
      <c r="J1252" s="60">
        <v>2.9785029785029789E-2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  <c r="P1252" s="59">
        <v>0</v>
      </c>
      <c r="Q1252" s="59">
        <v>0.27503098746729099</v>
      </c>
      <c r="R1252" s="59">
        <v>0.12753064316209889</v>
      </c>
      <c r="S1252" s="59">
        <v>0</v>
      </c>
      <c r="T1252" s="59">
        <v>0.1684340999862278</v>
      </c>
      <c r="U1252" s="59">
        <v>2.8921636138272967E-2</v>
      </c>
      <c r="V1252" s="59">
        <v>0.12877014185373914</v>
      </c>
      <c r="W1252" s="59">
        <v>0.23963641371711883</v>
      </c>
      <c r="X1252" s="59">
        <v>1.087801087801088</v>
      </c>
      <c r="Y1252" s="59">
        <v>0.77380952380952372</v>
      </c>
      <c r="Z1252" s="59">
        <v>0.11547619047619047</v>
      </c>
      <c r="AA1252" s="59">
        <v>8.2142857142857129E-2</v>
      </c>
      <c r="AB1252" s="59">
        <v>2.8571428571428567E-2</v>
      </c>
      <c r="AC1252" s="59">
        <v>0.86376586376586384</v>
      </c>
      <c r="AD1252" s="60">
        <v>2.8231028231028233E-2</v>
      </c>
      <c r="AE1252" s="59">
        <v>6.9930069930069935E-2</v>
      </c>
      <c r="AF1252" s="59">
        <v>0.14656481603762017</v>
      </c>
      <c r="AG1252" s="61">
        <v>1537.4510571652311</v>
      </c>
      <c r="AH1252" s="61">
        <v>14.510713912816497</v>
      </c>
      <c r="AI1252" s="61">
        <v>22.339689157542342</v>
      </c>
      <c r="AJ1252" s="61">
        <v>3.5699758529663086</v>
      </c>
      <c r="AK1252" s="61">
        <v>71.811341285705566</v>
      </c>
      <c r="AL1252" s="59">
        <v>0.85790335209795809</v>
      </c>
      <c r="AM1252" s="59">
        <v>0.1191005206728913</v>
      </c>
      <c r="AN1252" s="59">
        <v>2.1471309005770246E-2</v>
      </c>
      <c r="AO1252" s="59">
        <v>4.1281853779049978E-2</v>
      </c>
      <c r="AP1252" s="59">
        <v>0</v>
      </c>
      <c r="AQ1252" s="59">
        <v>0.85031128703514425</v>
      </c>
      <c r="AR1252" s="59">
        <v>0.56980056980056981</v>
      </c>
      <c r="AS1252" s="59">
        <v>2.2062857142857144</v>
      </c>
      <c r="AT1252" s="59">
        <v>0.13171428571428573</v>
      </c>
    </row>
    <row r="1253" spans="1:46">
      <c r="A1253" s="61" t="s">
        <v>192</v>
      </c>
      <c r="B1253" s="61" t="s">
        <v>3686</v>
      </c>
      <c r="C1253" s="61" t="s">
        <v>3683</v>
      </c>
      <c r="D1253" s="61" t="s">
        <v>1963</v>
      </c>
      <c r="E1253" s="61">
        <v>718.11367869200001</v>
      </c>
      <c r="F1253" s="59">
        <v>710.22252834312246</v>
      </c>
      <c r="G1253" s="61">
        <v>3.0760504201680678</v>
      </c>
      <c r="H1253" s="61">
        <v>2184.6803067226892</v>
      </c>
      <c r="I1253" s="59">
        <v>0.17197104220734866</v>
      </c>
      <c r="J1253" s="60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  <c r="P1253" s="59">
        <v>0</v>
      </c>
      <c r="Q1253" s="59">
        <v>0</v>
      </c>
      <c r="R1253" s="59">
        <v>0.20782726045883937</v>
      </c>
      <c r="S1253" s="59">
        <v>0.21693657219973003</v>
      </c>
      <c r="T1253" s="59">
        <v>0.40890688259109298</v>
      </c>
      <c r="U1253" s="59">
        <v>0</v>
      </c>
      <c r="V1253" s="59">
        <v>0</v>
      </c>
      <c r="W1253" s="59">
        <v>0.16632928475033734</v>
      </c>
      <c r="X1253" s="59">
        <v>0.39065701406911624</v>
      </c>
      <c r="Y1253" s="59">
        <v>0.22027972027972026</v>
      </c>
      <c r="Z1253" s="59">
        <v>0.52097902097902093</v>
      </c>
      <c r="AA1253" s="59">
        <v>6.2937062937062929E-2</v>
      </c>
      <c r="AB1253" s="59">
        <v>0.19580419580419578</v>
      </c>
      <c r="AC1253" s="59">
        <v>0.30255429586122107</v>
      </c>
      <c r="AD1253" s="60">
        <v>2.5406365250648818E-2</v>
      </c>
      <c r="AE1253" s="59">
        <v>0.65059418112279743</v>
      </c>
      <c r="AF1253" s="59">
        <v>0.10194764724903657</v>
      </c>
      <c r="AG1253" s="61">
        <v>1657.5918740212285</v>
      </c>
      <c r="AH1253" s="61">
        <v>13.366208456586046</v>
      </c>
      <c r="AI1253" s="61">
        <v>333.04290952734817</v>
      </c>
      <c r="AJ1253" s="61">
        <v>120.93311309814453</v>
      </c>
      <c r="AK1253" s="61">
        <v>507.60503387451172</v>
      </c>
      <c r="AL1253" s="59">
        <v>8.6076204693089367E-2</v>
      </c>
      <c r="AM1253" s="59">
        <v>0.18337974043310343</v>
      </c>
      <c r="AN1253" s="59">
        <v>0.72995058519811984</v>
      </c>
      <c r="AO1253" s="59">
        <v>0.72542483934974711</v>
      </c>
      <c r="AP1253" s="59">
        <v>0</v>
      </c>
      <c r="AQ1253" s="59">
        <v>0.27398169097456554</v>
      </c>
      <c r="AR1253" s="59">
        <v>0.35514274006283292</v>
      </c>
      <c r="AS1253" s="59">
        <v>4.3064705882352943</v>
      </c>
      <c r="AT1253" s="59">
        <v>2.5629411764705883</v>
      </c>
    </row>
    <row r="1254" spans="1:46">
      <c r="A1254" s="61" t="s">
        <v>192</v>
      </c>
      <c r="B1254" s="61" t="s">
        <v>3687</v>
      </c>
      <c r="C1254" s="61" t="s">
        <v>3683</v>
      </c>
      <c r="D1254" s="61" t="s">
        <v>3688</v>
      </c>
      <c r="E1254" s="61">
        <v>615.65341441199996</v>
      </c>
      <c r="F1254" s="59">
        <v>754.17130962311364</v>
      </c>
      <c r="G1254" s="61">
        <v>5.783771929824562</v>
      </c>
      <c r="H1254" s="61">
        <v>4361.9548508771941</v>
      </c>
      <c r="I1254" s="59">
        <v>0.15966482141502999</v>
      </c>
      <c r="J1254" s="60">
        <v>0</v>
      </c>
      <c r="K1254" s="59">
        <v>0</v>
      </c>
      <c r="L1254" s="59">
        <v>5.1185344827586202E-2</v>
      </c>
      <c r="M1254" s="59">
        <v>0</v>
      </c>
      <c r="N1254" s="59">
        <v>0</v>
      </c>
      <c r="O1254" s="59">
        <v>0</v>
      </c>
      <c r="P1254" s="59">
        <v>0</v>
      </c>
      <c r="Q1254" s="59">
        <v>0.11139547413793101</v>
      </c>
      <c r="R1254" s="59">
        <v>0.38442887931034475</v>
      </c>
      <c r="S1254" s="59">
        <v>2.0204741379310342E-2</v>
      </c>
      <c r="T1254" s="59">
        <v>0.18453663793103448</v>
      </c>
      <c r="U1254" s="59">
        <v>0</v>
      </c>
      <c r="V1254" s="59">
        <v>0</v>
      </c>
      <c r="W1254" s="59">
        <v>0.24824892241379307</v>
      </c>
      <c r="X1254" s="59">
        <v>0.4083567149465383</v>
      </c>
      <c r="Y1254" s="59">
        <v>0.73259052924791079</v>
      </c>
      <c r="Z1254" s="59">
        <v>0.17177344475394613</v>
      </c>
      <c r="AA1254" s="59">
        <v>7.3351903435468893E-2</v>
      </c>
      <c r="AB1254" s="59">
        <v>2.2284122562674091E-2</v>
      </c>
      <c r="AC1254" s="59">
        <v>0.21942064154091148</v>
      </c>
      <c r="AD1254" s="60">
        <v>2.6617122924091907E-2</v>
      </c>
      <c r="AE1254" s="59">
        <v>0.74785773868203531</v>
      </c>
      <c r="AF1254" s="59">
        <v>0.4283903797591922</v>
      </c>
      <c r="AG1254" s="61">
        <v>1593.7701067615658</v>
      </c>
      <c r="AH1254" s="61">
        <v>14.209604473817997</v>
      </c>
      <c r="AI1254" s="61">
        <v>132.01442252664825</v>
      </c>
      <c r="AJ1254" s="61">
        <v>36.129875183105469</v>
      </c>
      <c r="AK1254" s="61">
        <v>342.27420806884766</v>
      </c>
      <c r="AL1254" s="59">
        <v>0.29287988302998919</v>
      </c>
      <c r="AM1254" s="59">
        <v>0.29440265538543103</v>
      </c>
      <c r="AN1254" s="59">
        <v>0.41378800805207483</v>
      </c>
      <c r="AO1254" s="59">
        <v>0.31155922392340962</v>
      </c>
      <c r="AP1254" s="59">
        <v>0.15583037104021955</v>
      </c>
      <c r="AQ1254" s="59">
        <v>0.53368095150386585</v>
      </c>
      <c r="AR1254" s="59">
        <v>0.17820580875104269</v>
      </c>
      <c r="AS1254" s="59">
        <v>10.989166666666668</v>
      </c>
      <c r="AT1254" s="59">
        <v>7.895833333333333</v>
      </c>
    </row>
    <row r="1255" spans="1:46">
      <c r="A1255" s="61" t="s">
        <v>192</v>
      </c>
      <c r="B1255" s="61" t="s">
        <v>3690</v>
      </c>
      <c r="C1255" s="61" t="s">
        <v>3683</v>
      </c>
      <c r="D1255" s="61" t="s">
        <v>1798</v>
      </c>
      <c r="E1255" s="61">
        <v>2860.4067499600001</v>
      </c>
      <c r="F1255" s="59">
        <v>995.86134770325418</v>
      </c>
      <c r="G1255" s="61">
        <v>7.9641666666666664</v>
      </c>
      <c r="H1255" s="61">
        <v>7931.2057500000001</v>
      </c>
      <c r="I1255" s="59">
        <v>0.10819294757769193</v>
      </c>
      <c r="J1255" s="60">
        <v>2.3289397678937146E-2</v>
      </c>
      <c r="K1255" s="59">
        <v>0</v>
      </c>
      <c r="L1255" s="59">
        <v>1.2933484934621953E-2</v>
      </c>
      <c r="M1255" s="59">
        <v>3.5531552018192178E-2</v>
      </c>
      <c r="N1255" s="59">
        <v>0</v>
      </c>
      <c r="O1255" s="59">
        <v>0</v>
      </c>
      <c r="P1255" s="59">
        <v>0</v>
      </c>
      <c r="Q1255" s="59">
        <v>0.25582717453098369</v>
      </c>
      <c r="R1255" s="59">
        <v>0</v>
      </c>
      <c r="S1255" s="59">
        <v>0.15676520750426387</v>
      </c>
      <c r="T1255" s="59">
        <v>0.18931210915292793</v>
      </c>
      <c r="U1255" s="59">
        <v>7.1063104036384354E-4</v>
      </c>
      <c r="V1255" s="59">
        <v>6.4098919840818683E-2</v>
      </c>
      <c r="W1255" s="59">
        <v>0.15875497441728265</v>
      </c>
      <c r="X1255" s="59">
        <v>0.75677513864183332</v>
      </c>
      <c r="Y1255" s="59">
        <v>0.45661942620117524</v>
      </c>
      <c r="Z1255" s="59">
        <v>0.10197027307293467</v>
      </c>
      <c r="AA1255" s="59">
        <v>3.2146560663670928E-2</v>
      </c>
      <c r="AB1255" s="59">
        <v>0.40926374006221916</v>
      </c>
      <c r="AC1255" s="59">
        <v>0.13770011509888042</v>
      </c>
      <c r="AD1255" s="60">
        <v>1.6427749293711418E-2</v>
      </c>
      <c r="AE1255" s="59">
        <v>0.84171288061107041</v>
      </c>
      <c r="AF1255" s="59">
        <v>0.13364532859018941</v>
      </c>
      <c r="AG1255" s="61">
        <v>1618.6622879874103</v>
      </c>
      <c r="AH1255" s="61">
        <v>13.670347744360901</v>
      </c>
      <c r="AI1255" s="61">
        <v>265.97842185606095</v>
      </c>
      <c r="AJ1255" s="61">
        <v>18.396017074584961</v>
      </c>
      <c r="AK1255" s="61">
        <v>612.52018165588379</v>
      </c>
      <c r="AL1255" s="59">
        <v>8.8842259935078702E-2</v>
      </c>
      <c r="AM1255" s="59">
        <v>0.18784478816081446</v>
      </c>
      <c r="AN1255" s="59">
        <v>0.72345480237345205</v>
      </c>
      <c r="AO1255" s="59">
        <v>0.82475158472933618</v>
      </c>
      <c r="AP1255" s="59">
        <v>0</v>
      </c>
      <c r="AQ1255" s="59">
        <v>0.16426859571862315</v>
      </c>
      <c r="AR1255" s="59">
        <v>0.13079418227477244</v>
      </c>
      <c r="AS1255" s="59">
        <v>11.946249999999999</v>
      </c>
      <c r="AT1255" s="59">
        <v>9.703125</v>
      </c>
    </row>
    <row r="1256" spans="1:46">
      <c r="A1256" s="61" t="s">
        <v>192</v>
      </c>
      <c r="B1256" s="61" t="s">
        <v>3691</v>
      </c>
      <c r="C1256" s="61" t="s">
        <v>3683</v>
      </c>
      <c r="D1256" s="61" t="s">
        <v>1308</v>
      </c>
      <c r="E1256" s="61">
        <v>363.54749039500001</v>
      </c>
      <c r="F1256" s="59">
        <v>615.49007779074293</v>
      </c>
      <c r="G1256" s="61">
        <v>3.8954545454545451</v>
      </c>
      <c r="H1256" s="61">
        <v>2397.613621212121</v>
      </c>
      <c r="I1256" s="59">
        <v>0.10229482691559701</v>
      </c>
      <c r="J1256" s="60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  <c r="P1256" s="59">
        <v>0</v>
      </c>
      <c r="Q1256" s="59">
        <v>0</v>
      </c>
      <c r="R1256" s="59">
        <v>0.33761232349165599</v>
      </c>
      <c r="S1256" s="59">
        <v>0</v>
      </c>
      <c r="T1256" s="59">
        <v>0.29011553273427476</v>
      </c>
      <c r="U1256" s="59">
        <v>0</v>
      </c>
      <c r="V1256" s="59">
        <v>0</v>
      </c>
      <c r="W1256" s="59">
        <v>0.37227214377406936</v>
      </c>
      <c r="X1256" s="59">
        <v>0.18280824581874752</v>
      </c>
      <c r="Y1256" s="59">
        <v>0.59574468085106391</v>
      </c>
      <c r="Z1256" s="59">
        <v>0.4042553191489362</v>
      </c>
      <c r="AA1256" s="59">
        <v>0</v>
      </c>
      <c r="AB1256" s="59">
        <v>0</v>
      </c>
      <c r="AC1256" s="59">
        <v>0.41073512252042005</v>
      </c>
      <c r="AD1256" s="60">
        <v>6.2232594321275769E-3</v>
      </c>
      <c r="AE1256" s="59">
        <v>0.57331777518475302</v>
      </c>
      <c r="AF1256" s="59">
        <v>7.071978401519341E-2</v>
      </c>
      <c r="AG1256" s="61">
        <v>1641.8121670390101</v>
      </c>
      <c r="AH1256" s="61">
        <v>13.645270665062727</v>
      </c>
      <c r="AI1256" s="61">
        <v>286.53298881778477</v>
      </c>
      <c r="AJ1256" s="61">
        <v>184.41940307617188</v>
      </c>
      <c r="AK1256" s="61">
        <v>254.58367919921875</v>
      </c>
      <c r="AL1256" s="59">
        <v>8.7333844515067705E-2</v>
      </c>
      <c r="AM1256" s="59">
        <v>0.30704379193683251</v>
      </c>
      <c r="AN1256" s="59">
        <v>0.60635131811937748</v>
      </c>
      <c r="AO1256" s="59">
        <v>0.67563387587444113</v>
      </c>
      <c r="AP1256" s="59">
        <v>0</v>
      </c>
      <c r="AQ1256" s="59">
        <v>0.32509507869683668</v>
      </c>
      <c r="AR1256" s="59">
        <v>0.42784908595877091</v>
      </c>
      <c r="AS1256" s="59">
        <v>4.2850000000000001</v>
      </c>
      <c r="AT1256" s="59">
        <v>2.9866666666666668</v>
      </c>
    </row>
    <row r="1257" spans="1:46">
      <c r="A1257" s="61" t="s">
        <v>192</v>
      </c>
      <c r="B1257" s="61" t="s">
        <v>3692</v>
      </c>
      <c r="C1257" s="61" t="s">
        <v>3683</v>
      </c>
      <c r="D1257" s="61" t="s">
        <v>3693</v>
      </c>
      <c r="E1257" s="61">
        <v>686.21803741500003</v>
      </c>
      <c r="F1257" s="59">
        <v>1847.0178782755704</v>
      </c>
      <c r="G1257" s="61">
        <v>0.9489304812834225</v>
      </c>
      <c r="H1257" s="61">
        <v>1752.691564171123</v>
      </c>
      <c r="I1257" s="59">
        <v>7.9740772048464359E-2</v>
      </c>
      <c r="J1257" s="60">
        <v>0</v>
      </c>
      <c r="K1257" s="59">
        <v>0</v>
      </c>
      <c r="L1257" s="59">
        <v>3.6216701586351388E-2</v>
      </c>
      <c r="M1257" s="59">
        <v>0</v>
      </c>
      <c r="N1257" s="59">
        <v>0</v>
      </c>
      <c r="O1257" s="59">
        <v>0</v>
      </c>
      <c r="P1257" s="59">
        <v>0</v>
      </c>
      <c r="Q1257" s="59">
        <v>0</v>
      </c>
      <c r="R1257" s="59">
        <v>3.3522897336126907E-2</v>
      </c>
      <c r="S1257" s="59">
        <v>0</v>
      </c>
      <c r="T1257" s="59">
        <v>0.59862316671655191</v>
      </c>
      <c r="U1257" s="59">
        <v>1.4965579167913797E-2</v>
      </c>
      <c r="V1257" s="59">
        <v>0</v>
      </c>
      <c r="W1257" s="59">
        <v>0.31667165519305596</v>
      </c>
      <c r="X1257" s="59">
        <v>1.0650887573964496</v>
      </c>
      <c r="Y1257" s="59">
        <v>5.0264550264550269E-2</v>
      </c>
      <c r="Z1257" s="59">
        <v>0.62169312169312174</v>
      </c>
      <c r="AA1257" s="59">
        <v>0.20105820105820107</v>
      </c>
      <c r="AB1257" s="59">
        <v>0.12698412698412698</v>
      </c>
      <c r="AC1257" s="59">
        <v>0.69456184840800217</v>
      </c>
      <c r="AD1257" s="60">
        <v>6.5934065934065922E-2</v>
      </c>
      <c r="AE1257" s="59">
        <v>0.16906170752324598</v>
      </c>
      <c r="AF1257" s="59">
        <v>5.1718255809322197E-2</v>
      </c>
      <c r="AG1257" s="61">
        <v>1585.3467460092565</v>
      </c>
      <c r="AH1257" s="61">
        <v>14.058816473032964</v>
      </c>
      <c r="AI1257" s="61">
        <v>125.90885936113943</v>
      </c>
      <c r="AJ1257" s="61">
        <v>0</v>
      </c>
      <c r="AK1257" s="61">
        <v>635.31658935546875</v>
      </c>
      <c r="AL1257" s="59">
        <v>0.28389300394064748</v>
      </c>
      <c r="AM1257" s="59">
        <v>0.16649227180093154</v>
      </c>
      <c r="AN1257" s="59">
        <v>0.54938806537375229</v>
      </c>
      <c r="AO1257" s="59">
        <v>0.41231428580022816</v>
      </c>
      <c r="AP1257" s="59">
        <v>7.4320401416608395E-2</v>
      </c>
      <c r="AQ1257" s="59">
        <v>0.33544367453108909</v>
      </c>
      <c r="AR1257" s="59">
        <v>0.28176951253874327</v>
      </c>
      <c r="AS1257" s="59">
        <v>1.6131818181818183</v>
      </c>
      <c r="AT1257" s="59">
        <v>4.6818181818181821E-2</v>
      </c>
    </row>
    <row r="1258" spans="1:46">
      <c r="A1258" s="61" t="s">
        <v>192</v>
      </c>
      <c r="B1258" s="61" t="s">
        <v>3695</v>
      </c>
      <c r="C1258" s="61" t="s">
        <v>3683</v>
      </c>
      <c r="D1258" s="61" t="s">
        <v>3696</v>
      </c>
      <c r="E1258" s="61">
        <v>514.63936039099997</v>
      </c>
      <c r="F1258" s="59">
        <v>5065.2241482649843</v>
      </c>
      <c r="G1258" s="61">
        <v>0.93925925925925924</v>
      </c>
      <c r="H1258" s="61">
        <v>4757.5586814814815</v>
      </c>
      <c r="I1258" s="59">
        <v>0.27523659305993692</v>
      </c>
      <c r="J1258" s="60">
        <v>0.24369085173501576</v>
      </c>
      <c r="K1258" s="59">
        <v>3.4393809114359422E-2</v>
      </c>
      <c r="L1258" s="59">
        <v>0</v>
      </c>
      <c r="M1258" s="59">
        <v>0</v>
      </c>
      <c r="N1258" s="59">
        <v>0</v>
      </c>
      <c r="O1258" s="59">
        <v>0</v>
      </c>
      <c r="P1258" s="59">
        <v>0</v>
      </c>
      <c r="Q1258" s="59">
        <v>0</v>
      </c>
      <c r="R1258" s="59">
        <v>0</v>
      </c>
      <c r="S1258" s="59">
        <v>0</v>
      </c>
      <c r="T1258" s="59">
        <v>0.21496130696474636</v>
      </c>
      <c r="U1258" s="59">
        <v>0</v>
      </c>
      <c r="V1258" s="59">
        <v>0.38779019776440243</v>
      </c>
      <c r="W1258" s="59">
        <v>9.7162510748065367E-2</v>
      </c>
      <c r="X1258" s="59">
        <v>0.98580441640378547</v>
      </c>
      <c r="Y1258" s="59">
        <v>0</v>
      </c>
      <c r="Z1258" s="59">
        <v>0.85599999999999998</v>
      </c>
      <c r="AA1258" s="59">
        <v>0.08</v>
      </c>
      <c r="AB1258" s="59">
        <v>6.4000000000000001E-2</v>
      </c>
      <c r="AC1258" s="59">
        <v>0.74132492113564674</v>
      </c>
      <c r="AD1258" s="60">
        <v>0.16798107255520503</v>
      </c>
      <c r="AE1258" s="59">
        <v>5.6782334384858045E-2</v>
      </c>
      <c r="AF1258" s="59">
        <v>2.463861293152219E-2</v>
      </c>
      <c r="AG1258" s="61">
        <v>1611.0916718075262</v>
      </c>
      <c r="AH1258" s="61">
        <v>13.79211227637261</v>
      </c>
      <c r="AI1258" s="61">
        <v>184.48268714031167</v>
      </c>
      <c r="AJ1258" s="61">
        <v>0</v>
      </c>
      <c r="AK1258" s="61">
        <v>634.550048828125</v>
      </c>
      <c r="AL1258" s="59">
        <v>0.18860294697680383</v>
      </c>
      <c r="AM1258" s="59">
        <v>0.17366530210999964</v>
      </c>
      <c r="AN1258" s="59">
        <v>0.63879684552349525</v>
      </c>
      <c r="AO1258" s="59">
        <v>0.44120702277316698</v>
      </c>
      <c r="AP1258" s="59">
        <v>9.0961756140132688E-2</v>
      </c>
      <c r="AQ1258" s="59">
        <v>0.38655710252876146</v>
      </c>
      <c r="AR1258" s="59">
        <v>0.70977917981072558</v>
      </c>
      <c r="AS1258" s="59">
        <v>1.4088888888888889</v>
      </c>
      <c r="AT1258" s="59">
        <v>0.11666666666666667</v>
      </c>
    </row>
    <row r="1259" spans="1:46">
      <c r="A1259" s="61" t="s">
        <v>192</v>
      </c>
      <c r="B1259" s="61" t="s">
        <v>3698</v>
      </c>
      <c r="C1259" s="61" t="s">
        <v>3683</v>
      </c>
      <c r="D1259" s="61" t="s">
        <v>3699</v>
      </c>
      <c r="E1259" s="61">
        <v>336.65318698700003</v>
      </c>
      <c r="F1259" s="59">
        <v>1628.3338082804923</v>
      </c>
      <c r="G1259" s="61">
        <v>2.2341666666666664</v>
      </c>
      <c r="H1259" s="61">
        <v>3637.9691166666667</v>
      </c>
      <c r="I1259" s="59">
        <v>3.9910481163744883E-2</v>
      </c>
      <c r="J1259" s="60">
        <v>0</v>
      </c>
      <c r="K1259" s="59">
        <v>0</v>
      </c>
      <c r="L1259" s="59">
        <v>7.3337902673063754E-2</v>
      </c>
      <c r="M1259" s="59">
        <v>0</v>
      </c>
      <c r="N1259" s="59">
        <v>0</v>
      </c>
      <c r="O1259" s="59">
        <v>0</v>
      </c>
      <c r="P1259" s="59">
        <v>0.25702535983550379</v>
      </c>
      <c r="Q1259" s="59">
        <v>0</v>
      </c>
      <c r="R1259" s="59">
        <v>0</v>
      </c>
      <c r="S1259" s="59">
        <v>0</v>
      </c>
      <c r="T1259" s="59">
        <v>0.56682659355723097</v>
      </c>
      <c r="U1259" s="59">
        <v>0</v>
      </c>
      <c r="V1259" s="59">
        <v>0</v>
      </c>
      <c r="W1259" s="59">
        <v>0.10281014393420153</v>
      </c>
      <c r="X1259" s="59">
        <v>0.79820962327489753</v>
      </c>
      <c r="Y1259" s="59">
        <v>3.2710280373831772E-2</v>
      </c>
      <c r="Z1259" s="59">
        <v>0.16822429906542055</v>
      </c>
      <c r="AA1259" s="59">
        <v>0.7990654205607477</v>
      </c>
      <c r="AB1259" s="59">
        <v>0</v>
      </c>
      <c r="AC1259" s="59">
        <v>0.34912346139500183</v>
      </c>
      <c r="AD1259" s="60">
        <v>0.15852293920179039</v>
      </c>
      <c r="AE1259" s="59">
        <v>0.47855277881387542</v>
      </c>
      <c r="AF1259" s="59">
        <v>7.9636851918574808E-2</v>
      </c>
      <c r="AG1259" s="61">
        <v>1574.066451490412</v>
      </c>
      <c r="AH1259" s="61">
        <v>14.230994873742167</v>
      </c>
      <c r="AI1259" s="61">
        <v>107.21027931171024</v>
      </c>
      <c r="AJ1259" s="61">
        <v>0.638344407081604</v>
      </c>
      <c r="AK1259" s="61">
        <v>444.61955964565277</v>
      </c>
      <c r="AL1259" s="59">
        <v>0.49995813646195914</v>
      </c>
      <c r="AM1259" s="59">
        <v>0.14183736214516776</v>
      </c>
      <c r="AN1259" s="59">
        <v>0.35830642531436357</v>
      </c>
      <c r="AO1259" s="59">
        <v>0.38169845100846195</v>
      </c>
      <c r="AP1259" s="59">
        <v>0</v>
      </c>
      <c r="AQ1259" s="59">
        <v>0.42885380439180304</v>
      </c>
      <c r="AR1259" s="59">
        <v>0.22379709063782172</v>
      </c>
      <c r="AS1259" s="59">
        <v>2.681</v>
      </c>
      <c r="AT1259" s="59">
        <v>1.222</v>
      </c>
    </row>
    <row r="1260" spans="1:46">
      <c r="A1260" s="61" t="s">
        <v>192</v>
      </c>
      <c r="B1260" s="61" t="s">
        <v>3701</v>
      </c>
      <c r="C1260" s="61" t="s">
        <v>3683</v>
      </c>
      <c r="D1260" s="61" t="s">
        <v>3702</v>
      </c>
      <c r="E1260" s="61">
        <v>470.39581894899999</v>
      </c>
      <c r="F1260" s="59">
        <v>1567.3660344400398</v>
      </c>
      <c r="G1260" s="61">
        <v>2.5225</v>
      </c>
      <c r="H1260" s="61">
        <v>3953.6808218750002</v>
      </c>
      <c r="I1260" s="59">
        <v>0.16637760158572845</v>
      </c>
      <c r="J1260" s="60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  <c r="P1260" s="59">
        <v>0</v>
      </c>
      <c r="Q1260" s="59">
        <v>0.26741573033707866</v>
      </c>
      <c r="R1260" s="59">
        <v>0.1453183520599251</v>
      </c>
      <c r="S1260" s="59">
        <v>9.0262172284644213E-2</v>
      </c>
      <c r="T1260" s="59">
        <v>0.38426966292134834</v>
      </c>
      <c r="U1260" s="59">
        <v>0</v>
      </c>
      <c r="V1260" s="59">
        <v>0</v>
      </c>
      <c r="W1260" s="59">
        <v>0.11273408239700375</v>
      </c>
      <c r="X1260" s="59">
        <v>0.81640237859266596</v>
      </c>
      <c r="Y1260" s="59">
        <v>0.74203338391502283</v>
      </c>
      <c r="Z1260" s="59">
        <v>0.23368740515933237</v>
      </c>
      <c r="AA1260" s="59">
        <v>1.213960546282246E-2</v>
      </c>
      <c r="AB1260" s="59">
        <v>1.213960546282246E-2</v>
      </c>
      <c r="AC1260" s="59">
        <v>0.25631813676907833</v>
      </c>
      <c r="AD1260" s="60">
        <v>2.2547076313181369E-2</v>
      </c>
      <c r="AE1260" s="59">
        <v>0.70267591674925667</v>
      </c>
      <c r="AF1260" s="59">
        <v>0.1716001646875854</v>
      </c>
      <c r="AG1260" s="61">
        <v>1610.7999202339804</v>
      </c>
      <c r="AH1260" s="61">
        <v>13.990027918106886</v>
      </c>
      <c r="AI1260" s="61">
        <v>200.21395752001771</v>
      </c>
      <c r="AJ1260" s="61">
        <v>107.99263763427734</v>
      </c>
      <c r="AK1260" s="61">
        <v>213.69028472900391</v>
      </c>
      <c r="AL1260" s="59">
        <v>0.14641924359337766</v>
      </c>
      <c r="AM1260" s="59">
        <v>0.3534257603978081</v>
      </c>
      <c r="AN1260" s="59">
        <v>0.50037647130005469</v>
      </c>
      <c r="AO1260" s="59">
        <v>0.66473273656775711</v>
      </c>
      <c r="AP1260" s="59">
        <v>0</v>
      </c>
      <c r="AQ1260" s="59">
        <v>0.33548873872348328</v>
      </c>
      <c r="AR1260" s="59">
        <v>0.29732408325074333</v>
      </c>
      <c r="AS1260" s="59">
        <v>4.0359999999999996</v>
      </c>
      <c r="AT1260" s="59">
        <v>2.7010000000000001</v>
      </c>
    </row>
    <row r="1261" spans="1:46">
      <c r="A1261" s="61" t="s">
        <v>192</v>
      </c>
      <c r="B1261" s="61" t="s">
        <v>3704</v>
      </c>
      <c r="C1261" s="61" t="s">
        <v>3683</v>
      </c>
      <c r="D1261" s="61" t="s">
        <v>891</v>
      </c>
      <c r="E1261" s="61">
        <v>229.60545921600001</v>
      </c>
      <c r="F1261" s="59">
        <v>1816.9932128159905</v>
      </c>
      <c r="G1261" s="61">
        <v>4.7250000000000005</v>
      </c>
      <c r="H1261" s="61">
        <v>8585.2929305555572</v>
      </c>
      <c r="I1261" s="59">
        <v>0.32172251616696068</v>
      </c>
      <c r="J1261" s="60">
        <v>1.6166960611405056E-2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  <c r="P1261" s="59">
        <v>0</v>
      </c>
      <c r="Q1261" s="59">
        <v>0.58248914616497816</v>
      </c>
      <c r="R1261" s="59">
        <v>0</v>
      </c>
      <c r="S1261" s="59">
        <v>0.1696816208393632</v>
      </c>
      <c r="T1261" s="59">
        <v>0</v>
      </c>
      <c r="U1261" s="59">
        <v>0</v>
      </c>
      <c r="V1261" s="59">
        <v>4.9204052098408092E-2</v>
      </c>
      <c r="W1261" s="59">
        <v>0.15882778581765555</v>
      </c>
      <c r="X1261" s="59">
        <v>0.85537918871252194</v>
      </c>
      <c r="Y1261" s="59">
        <v>0.84707903780068727</v>
      </c>
      <c r="Z1261" s="59">
        <v>0.15292096219931273</v>
      </c>
      <c r="AA1261" s="59">
        <v>0</v>
      </c>
      <c r="AB1261" s="59">
        <v>0</v>
      </c>
      <c r="AC1261" s="59">
        <v>0.37830687830687826</v>
      </c>
      <c r="AD1261" s="60">
        <v>1.3668430335097001E-2</v>
      </c>
      <c r="AE1261" s="59">
        <v>0.59950029394473836</v>
      </c>
      <c r="AF1261" s="59">
        <v>0.29633441744950745</v>
      </c>
      <c r="AG1261" s="61">
        <v>1570.0973355084284</v>
      </c>
      <c r="AH1261" s="61">
        <v>14.403344208809136</v>
      </c>
      <c r="AI1261" s="61">
        <v>82.134336638768687</v>
      </c>
      <c r="AJ1261" s="61">
        <v>21.118171691894531</v>
      </c>
      <c r="AK1261" s="61">
        <v>228.25978851318359</v>
      </c>
      <c r="AL1261" s="59">
        <v>0.33671891018614114</v>
      </c>
      <c r="AM1261" s="59">
        <v>0.39959851265420793</v>
      </c>
      <c r="AN1261" s="59">
        <v>0.26349547700904175</v>
      </c>
      <c r="AO1261" s="59">
        <v>0.89528576847390318</v>
      </c>
      <c r="AP1261" s="59">
        <v>0</v>
      </c>
      <c r="AQ1261" s="59">
        <v>0.10452713137548762</v>
      </c>
      <c r="AR1261" s="59">
        <v>0.35273368606701938</v>
      </c>
      <c r="AS1261" s="59">
        <v>5.6700000000000008</v>
      </c>
      <c r="AT1261" s="59">
        <v>3.3666666666666667</v>
      </c>
    </row>
    <row r="1262" spans="1:46">
      <c r="A1262" s="61" t="s">
        <v>192</v>
      </c>
      <c r="B1262" s="61" t="s">
        <v>3705</v>
      </c>
      <c r="C1262" s="61" t="s">
        <v>3683</v>
      </c>
      <c r="D1262" s="61" t="s">
        <v>3706</v>
      </c>
      <c r="E1262" s="61">
        <v>668.575706083</v>
      </c>
      <c r="F1262" s="59">
        <v>3095.0506575984996</v>
      </c>
      <c r="G1262" s="61">
        <v>2.538095238095238</v>
      </c>
      <c r="H1262" s="61">
        <v>7855.5333357142863</v>
      </c>
      <c r="I1262" s="59">
        <v>0.55393996247654786</v>
      </c>
      <c r="J1262" s="60">
        <v>0.10834896810506568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  <c r="P1262" s="59">
        <v>0</v>
      </c>
      <c r="Q1262" s="59">
        <v>0.48514251061249247</v>
      </c>
      <c r="R1262" s="59">
        <v>5.5063674954517895E-2</v>
      </c>
      <c r="S1262" s="59">
        <v>3.5900545785324443E-2</v>
      </c>
      <c r="T1262" s="59">
        <v>2.207398423286841E-2</v>
      </c>
      <c r="U1262" s="59">
        <v>0</v>
      </c>
      <c r="V1262" s="59">
        <v>0.15512431776834446</v>
      </c>
      <c r="W1262" s="59">
        <v>0.10661006670709522</v>
      </c>
      <c r="X1262" s="59">
        <v>1.2345215759849906</v>
      </c>
      <c r="Y1262" s="59">
        <v>0.92553191489361708</v>
      </c>
      <c r="Z1262" s="59">
        <v>5.4711246200607903E-2</v>
      </c>
      <c r="AA1262" s="59">
        <v>1.9756838905775079E-2</v>
      </c>
      <c r="AB1262" s="59">
        <v>0</v>
      </c>
      <c r="AC1262" s="59">
        <v>0.75515947467166988</v>
      </c>
      <c r="AD1262" s="60">
        <v>2.0262664165103191E-2</v>
      </c>
      <c r="AE1262" s="59">
        <v>0.21575984990619138</v>
      </c>
      <c r="AF1262" s="59">
        <v>0.15944342432742567</v>
      </c>
      <c r="AG1262" s="61">
        <v>1576.3880468150421</v>
      </c>
      <c r="AH1262" s="61">
        <v>14.252785878741365</v>
      </c>
      <c r="AI1262" s="61">
        <v>114.96270555679965</v>
      </c>
      <c r="AJ1262" s="61">
        <v>2.3609652519226074</v>
      </c>
      <c r="AK1262" s="61">
        <v>547.73894929885864</v>
      </c>
      <c r="AL1262" s="59">
        <v>0.49031470485304157</v>
      </c>
      <c r="AM1262" s="59">
        <v>0.14658025876254893</v>
      </c>
      <c r="AN1262" s="59">
        <v>0.36355269536195967</v>
      </c>
      <c r="AO1262" s="59">
        <v>0.52153779568639058</v>
      </c>
      <c r="AP1262" s="59">
        <v>0</v>
      </c>
      <c r="AQ1262" s="59">
        <v>0.41188304853813174</v>
      </c>
      <c r="AR1262" s="59">
        <v>0.65666041275797382</v>
      </c>
      <c r="AS1262" s="59">
        <v>3.8071428571428569</v>
      </c>
      <c r="AT1262" s="59">
        <v>0.86249999999999993</v>
      </c>
    </row>
    <row r="1263" spans="1:46">
      <c r="A1263" s="61" t="s">
        <v>192</v>
      </c>
      <c r="B1263" s="61" t="s">
        <v>3708</v>
      </c>
      <c r="C1263" s="61" t="s">
        <v>3683</v>
      </c>
      <c r="D1263" s="61" t="s">
        <v>3709</v>
      </c>
      <c r="E1263" s="61">
        <v>671.55805328400004</v>
      </c>
      <c r="F1263" s="59">
        <v>749.06249084954732</v>
      </c>
      <c r="G1263" s="61">
        <v>2.4428235294117644</v>
      </c>
      <c r="H1263" s="61">
        <v>1829.8274776470587</v>
      </c>
      <c r="I1263" s="59">
        <v>0.14505875553843187</v>
      </c>
      <c r="J1263" s="60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  <c r="P1263" s="59">
        <v>0</v>
      </c>
      <c r="Q1263" s="59">
        <v>0</v>
      </c>
      <c r="R1263" s="59">
        <v>0.19441183376379431</v>
      </c>
      <c r="S1263" s="59">
        <v>0.15919229866165768</v>
      </c>
      <c r="T1263" s="59">
        <v>0.52688424512796428</v>
      </c>
      <c r="U1263" s="59">
        <v>0</v>
      </c>
      <c r="V1263" s="59">
        <v>5.4472880957971356E-2</v>
      </c>
      <c r="W1263" s="59">
        <v>6.5038741488612356E-2</v>
      </c>
      <c r="X1263" s="59">
        <v>0.37083413600462339</v>
      </c>
      <c r="Y1263" s="59">
        <v>0.31428571428571428</v>
      </c>
      <c r="Z1263" s="59">
        <v>0.5870129870129871</v>
      </c>
      <c r="AA1263" s="59">
        <v>3.6363636363636362E-2</v>
      </c>
      <c r="AB1263" s="59">
        <v>6.2337662337662338E-2</v>
      </c>
      <c r="AC1263" s="59">
        <v>0.35908302831824312</v>
      </c>
      <c r="AD1263" s="60">
        <v>1.9264110961279137E-2</v>
      </c>
      <c r="AE1263" s="59">
        <v>0.60277403197842427</v>
      </c>
      <c r="AF1263" s="59">
        <v>0.15459571885454676</v>
      </c>
      <c r="AG1263" s="61">
        <v>1618.8474639367148</v>
      </c>
      <c r="AH1263" s="61">
        <v>13.925121451838065</v>
      </c>
      <c r="AI1263" s="61">
        <v>237.18464063024018</v>
      </c>
      <c r="AJ1263" s="61">
        <v>148.36550903320313</v>
      </c>
      <c r="AK1263" s="61">
        <v>262.52200317382813</v>
      </c>
      <c r="AL1263" s="59">
        <v>0.25593468674749781</v>
      </c>
      <c r="AM1263" s="59">
        <v>0.32601425733690359</v>
      </c>
      <c r="AN1263" s="59">
        <v>0.41749927445428192</v>
      </c>
      <c r="AO1263" s="59">
        <v>0.41117070765470742</v>
      </c>
      <c r="AP1263" s="59">
        <v>0.21182085346811091</v>
      </c>
      <c r="AQ1263" s="59">
        <v>0.37645665741586498</v>
      </c>
      <c r="AR1263" s="59">
        <v>0.3756501637449432</v>
      </c>
      <c r="AS1263" s="59">
        <v>4.1528</v>
      </c>
      <c r="AT1263" s="59">
        <v>2.4491999999999998</v>
      </c>
    </row>
    <row r="1264" spans="1:46">
      <c r="A1264" s="61" t="s">
        <v>192</v>
      </c>
      <c r="B1264" s="61" t="s">
        <v>3711</v>
      </c>
      <c r="C1264" s="61" t="s">
        <v>3683</v>
      </c>
      <c r="D1264" s="61" t="s">
        <v>3712</v>
      </c>
      <c r="E1264" s="61">
        <v>1482.0415671600001</v>
      </c>
      <c r="F1264" s="59">
        <v>818.8419834710744</v>
      </c>
      <c r="G1264" s="61">
        <v>3.8092592592592589</v>
      </c>
      <c r="H1264" s="61">
        <v>3119.1814074074073</v>
      </c>
      <c r="I1264" s="59">
        <v>1.6771998055420546E-2</v>
      </c>
      <c r="J1264" s="60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  <c r="P1264" s="59">
        <v>0</v>
      </c>
      <c r="Q1264" s="59">
        <v>0</v>
      </c>
      <c r="R1264" s="59">
        <v>0</v>
      </c>
      <c r="S1264" s="59">
        <v>0</v>
      </c>
      <c r="T1264" s="59">
        <v>0.47185325743200501</v>
      </c>
      <c r="U1264" s="59">
        <v>4.364326375711574E-2</v>
      </c>
      <c r="V1264" s="59">
        <v>0.10752688172043011</v>
      </c>
      <c r="W1264" s="59">
        <v>0.37697659709044901</v>
      </c>
      <c r="X1264" s="59">
        <v>0.38162372386971322</v>
      </c>
      <c r="Y1264" s="59">
        <v>0.28980891719745222</v>
      </c>
      <c r="Z1264" s="59">
        <v>0.35350318471337577</v>
      </c>
      <c r="AA1264" s="59">
        <v>0.20382165605095542</v>
      </c>
      <c r="AB1264" s="59">
        <v>0.15286624203821655</v>
      </c>
      <c r="AC1264" s="59">
        <v>0.34589207583859993</v>
      </c>
      <c r="AD1264" s="60">
        <v>4.472532814778804E-2</v>
      </c>
      <c r="AE1264" s="59">
        <v>0.59054448225571221</v>
      </c>
      <c r="AF1264" s="59">
        <v>5.5518010981076019E-2</v>
      </c>
      <c r="AG1264" s="61">
        <v>1614.9935900139164</v>
      </c>
      <c r="AH1264" s="61">
        <v>13.717292624298906</v>
      </c>
      <c r="AI1264" s="61">
        <v>237.97720569997344</v>
      </c>
      <c r="AJ1264" s="61">
        <v>8.1514358520507813</v>
      </c>
      <c r="AK1264" s="61">
        <v>625.04735565185547</v>
      </c>
      <c r="AL1264" s="59">
        <v>7.9788585300343204E-2</v>
      </c>
      <c r="AM1264" s="59">
        <v>0.18007254716303675</v>
      </c>
      <c r="AN1264" s="59">
        <v>0.7396891047399683</v>
      </c>
      <c r="AO1264" s="59">
        <v>0.83086401035272828</v>
      </c>
      <c r="AP1264" s="59">
        <v>0</v>
      </c>
      <c r="AQ1264" s="59">
        <v>0.1686862268506199</v>
      </c>
      <c r="AR1264" s="59">
        <v>0.10938259601361205</v>
      </c>
      <c r="AS1264" s="59">
        <v>3.4283333333333332</v>
      </c>
      <c r="AT1264" s="59">
        <v>2.1108333333333333</v>
      </c>
    </row>
    <row r="1265" spans="1:46">
      <c r="A1265" s="61" t="s">
        <v>192</v>
      </c>
      <c r="B1265" s="61" t="s">
        <v>3714</v>
      </c>
      <c r="C1265" s="61" t="s">
        <v>3683</v>
      </c>
      <c r="D1265" s="61" t="s">
        <v>3715</v>
      </c>
      <c r="E1265" s="61">
        <v>348.93411881200001</v>
      </c>
      <c r="F1265" s="59">
        <v>1709.1814492287917</v>
      </c>
      <c r="G1265" s="61">
        <v>1.2966666666666666</v>
      </c>
      <c r="H1265" s="61">
        <v>2216.2386124999998</v>
      </c>
      <c r="I1265" s="59">
        <v>0.51799485861182526</v>
      </c>
      <c r="J1265" s="60">
        <v>0</v>
      </c>
      <c r="K1265" s="59">
        <v>0</v>
      </c>
      <c r="L1265" s="59">
        <v>2.7456647398843931E-2</v>
      </c>
      <c r="M1265" s="59">
        <v>0</v>
      </c>
      <c r="N1265" s="59">
        <v>0</v>
      </c>
      <c r="O1265" s="59">
        <v>0</v>
      </c>
      <c r="P1265" s="59">
        <v>0</v>
      </c>
      <c r="Q1265" s="59">
        <v>0</v>
      </c>
      <c r="R1265" s="59">
        <v>0.49385838150289019</v>
      </c>
      <c r="S1265" s="59">
        <v>0</v>
      </c>
      <c r="T1265" s="59">
        <v>4.6965317919075149E-2</v>
      </c>
      <c r="U1265" s="59">
        <v>6.1054913294797689E-2</v>
      </c>
      <c r="V1265" s="59">
        <v>0.12680635838150289</v>
      </c>
      <c r="W1265" s="59">
        <v>0.24385838150289019</v>
      </c>
      <c r="X1265" s="59">
        <v>0.89652956298200503</v>
      </c>
      <c r="Y1265" s="59">
        <v>0.58422939068100366</v>
      </c>
      <c r="Z1265" s="59">
        <v>0.18279569892473121</v>
      </c>
      <c r="AA1265" s="59">
        <v>0.14695340501792115</v>
      </c>
      <c r="AB1265" s="59">
        <v>8.6021505376344093E-2</v>
      </c>
      <c r="AC1265" s="59">
        <v>0.88399742930591263</v>
      </c>
      <c r="AD1265" s="60">
        <v>5.6555269922879174E-2</v>
      </c>
      <c r="AE1265" s="59">
        <v>2.7634961439588688E-2</v>
      </c>
      <c r="AF1265" s="59">
        <v>8.9185890178790306E-2</v>
      </c>
      <c r="AG1265" s="61">
        <v>1536.8409215578718</v>
      </c>
      <c r="AH1265" s="61">
        <v>14.499544706527702</v>
      </c>
      <c r="AI1265" s="61">
        <v>19.503128635537117</v>
      </c>
      <c r="AJ1265" s="61">
        <v>4</v>
      </c>
      <c r="AK1265" s="61">
        <v>49.42718505859375</v>
      </c>
      <c r="AL1265" s="59">
        <v>0.93319908385181849</v>
      </c>
      <c r="AM1265" s="59">
        <v>4.9615383152966167E-2</v>
      </c>
      <c r="AN1265" s="59">
        <v>1.6120521602046769E-2</v>
      </c>
      <c r="AO1265" s="59">
        <v>0</v>
      </c>
      <c r="AP1265" s="59">
        <v>0</v>
      </c>
      <c r="AQ1265" s="59">
        <v>0.91349622411598352</v>
      </c>
      <c r="AR1265" s="59">
        <v>0.35347043701799485</v>
      </c>
      <c r="AS1265" s="59">
        <v>1.9450000000000001</v>
      </c>
      <c r="AT1265" s="59">
        <v>0.215</v>
      </c>
    </row>
    <row r="1266" spans="1:46">
      <c r="A1266" s="61" t="s">
        <v>192</v>
      </c>
      <c r="B1266" s="61" t="s">
        <v>3717</v>
      </c>
      <c r="C1266" s="61" t="s">
        <v>3683</v>
      </c>
      <c r="D1266" s="61" t="s">
        <v>3683</v>
      </c>
      <c r="E1266" s="61">
        <v>353.44983236500002</v>
      </c>
      <c r="F1266" s="59">
        <v>1054.4188541666667</v>
      </c>
      <c r="G1266" s="61">
        <v>1.0666666666666667</v>
      </c>
      <c r="H1266" s="61">
        <v>1124.7134444444446</v>
      </c>
      <c r="I1266" s="59">
        <v>0.52083333333333337</v>
      </c>
      <c r="J1266" s="60">
        <v>0</v>
      </c>
      <c r="K1266" s="59">
        <v>0</v>
      </c>
      <c r="L1266" s="59">
        <v>0.1736111111111111</v>
      </c>
      <c r="M1266" s="59">
        <v>0</v>
      </c>
      <c r="N1266" s="59">
        <v>0</v>
      </c>
      <c r="O1266" s="59">
        <v>0</v>
      </c>
      <c r="P1266" s="59">
        <v>0</v>
      </c>
      <c r="Q1266" s="59">
        <v>0</v>
      </c>
      <c r="R1266" s="59">
        <v>0</v>
      </c>
      <c r="S1266" s="59">
        <v>0</v>
      </c>
      <c r="T1266" s="59">
        <v>0</v>
      </c>
      <c r="U1266" s="59">
        <v>0.34722222222222221</v>
      </c>
      <c r="V1266" s="59">
        <v>0</v>
      </c>
      <c r="W1266" s="59">
        <v>0.47916666666666663</v>
      </c>
      <c r="X1266" s="59">
        <v>0.76388888888888895</v>
      </c>
      <c r="Y1266" s="59">
        <v>0</v>
      </c>
      <c r="Z1266" s="59">
        <v>0.36363636363636365</v>
      </c>
      <c r="AA1266" s="59">
        <v>0.63636363636363624</v>
      </c>
      <c r="AB1266" s="59">
        <v>0</v>
      </c>
      <c r="AC1266" s="59">
        <v>0.51736111111111116</v>
      </c>
      <c r="AD1266" s="60">
        <v>7.9861111111111119E-2</v>
      </c>
      <c r="AE1266" s="59">
        <v>0.34722222222222221</v>
      </c>
      <c r="AF1266" s="59">
        <v>8.1482567999236911E-3</v>
      </c>
      <c r="AG1266" s="61">
        <v>1607.2008173880736</v>
      </c>
      <c r="AH1266" s="61">
        <v>14.006050529444547</v>
      </c>
      <c r="AI1266" s="61">
        <v>130.83247388431209</v>
      </c>
      <c r="AJ1266" s="61">
        <v>0</v>
      </c>
      <c r="AK1266" s="61">
        <v>436.02456665039063</v>
      </c>
      <c r="AL1266" s="59">
        <v>0.26577321984126101</v>
      </c>
      <c r="AM1266" s="59">
        <v>0.1669260941651034</v>
      </c>
      <c r="AN1266" s="59">
        <v>0.56620482364053082</v>
      </c>
      <c r="AO1266" s="59">
        <v>0.56390605327596899</v>
      </c>
      <c r="AP1266" s="59">
        <v>0</v>
      </c>
      <c r="AQ1266" s="59">
        <v>0.10821903562398652</v>
      </c>
      <c r="AR1266" s="59">
        <v>0.34722222222222221</v>
      </c>
      <c r="AS1266" s="59">
        <v>0.96</v>
      </c>
      <c r="AT1266" s="59">
        <v>0</v>
      </c>
    </row>
    <row r="1267" spans="1:46">
      <c r="A1267" s="61" t="s">
        <v>192</v>
      </c>
      <c r="B1267" s="61" t="s">
        <v>3720</v>
      </c>
      <c r="C1267" s="61" t="s">
        <v>3719</v>
      </c>
      <c r="D1267" s="61" t="s">
        <v>3721</v>
      </c>
      <c r="E1267" s="61">
        <v>3276.48806139</v>
      </c>
      <c r="F1267" s="59">
        <v>582.95301210375408</v>
      </c>
      <c r="G1267" s="61">
        <v>12.144724025974027</v>
      </c>
      <c r="H1267" s="61">
        <v>7079.8034521103891</v>
      </c>
      <c r="I1267" s="59">
        <v>0.30884289180139413</v>
      </c>
      <c r="J1267" s="60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  <c r="P1267" s="59">
        <v>0</v>
      </c>
      <c r="Q1267" s="59">
        <v>0</v>
      </c>
      <c r="R1267" s="59">
        <v>0.57098010071370897</v>
      </c>
      <c r="S1267" s="59">
        <v>0</v>
      </c>
      <c r="T1267" s="59">
        <v>0.10076496290506515</v>
      </c>
      <c r="U1267" s="59">
        <v>2.1129377394513281E-2</v>
      </c>
      <c r="V1267" s="59">
        <v>1.4991735325397534E-2</v>
      </c>
      <c r="W1267" s="59">
        <v>0.29213382366131491</v>
      </c>
      <c r="X1267" s="59">
        <v>0.36959558356669769</v>
      </c>
      <c r="Y1267" s="59">
        <v>0.82658227848101251</v>
      </c>
      <c r="Z1267" s="59">
        <v>1.7359855334538876E-2</v>
      </c>
      <c r="AA1267" s="59">
        <v>0.1097649186256781</v>
      </c>
      <c r="AB1267" s="59">
        <v>4.6292947558770337E-2</v>
      </c>
      <c r="AC1267" s="59">
        <v>0.14219070597434885</v>
      </c>
      <c r="AD1267" s="60">
        <v>6.2824565741897969E-3</v>
      </c>
      <c r="AE1267" s="59">
        <v>0.84753012571596609</v>
      </c>
      <c r="AF1267" s="59">
        <v>0.45665663111412264</v>
      </c>
      <c r="AG1267" s="61">
        <v>1239.6773332316259</v>
      </c>
      <c r="AH1267" s="61">
        <v>10.753147526602845</v>
      </c>
      <c r="AI1267" s="61">
        <v>1023.6143647509181</v>
      </c>
      <c r="AJ1267" s="61">
        <v>728.867431640625</v>
      </c>
      <c r="AK1267" s="61">
        <v>542.177978515625</v>
      </c>
      <c r="AL1267" s="59">
        <v>0.12385593733182725</v>
      </c>
      <c r="AM1267" s="59">
        <v>0.2952666031047827</v>
      </c>
      <c r="AN1267" s="59">
        <v>0.58095740449378264</v>
      </c>
      <c r="AO1267" s="59">
        <v>0.9848578537566981</v>
      </c>
      <c r="AP1267" s="59">
        <v>0</v>
      </c>
      <c r="AQ1267" s="59">
        <v>0</v>
      </c>
      <c r="AR1267" s="59">
        <v>0.24595149141508993</v>
      </c>
      <c r="AS1267" s="59">
        <v>19.43155844155844</v>
      </c>
      <c r="AT1267" s="59">
        <v>9.0714285714285712</v>
      </c>
    </row>
    <row r="1268" spans="1:46">
      <c r="A1268" s="61" t="s">
        <v>192</v>
      </c>
      <c r="B1268" s="61" t="s">
        <v>3725</v>
      </c>
      <c r="C1268" s="61" t="s">
        <v>3719</v>
      </c>
      <c r="D1268" s="61" t="s">
        <v>3726</v>
      </c>
      <c r="E1268" s="61">
        <v>2242.4630548099999</v>
      </c>
      <c r="F1268" s="59">
        <v>426.98542414781627</v>
      </c>
      <c r="G1268" s="61">
        <v>13.114307458143074</v>
      </c>
      <c r="H1268" s="61">
        <v>5599.6181324200907</v>
      </c>
      <c r="I1268" s="59">
        <v>0.21802207495270484</v>
      </c>
      <c r="J1268" s="60">
        <v>3.8033449008251993E-2</v>
      </c>
      <c r="K1268" s="59">
        <v>0</v>
      </c>
      <c r="L1268" s="59">
        <v>0</v>
      </c>
      <c r="M1268" s="59">
        <v>0</v>
      </c>
      <c r="N1268" s="59">
        <v>1.5857427572860402E-2</v>
      </c>
      <c r="O1268" s="59">
        <v>0</v>
      </c>
      <c r="P1268" s="59">
        <v>0</v>
      </c>
      <c r="Q1268" s="59">
        <v>0</v>
      </c>
      <c r="R1268" s="59">
        <v>0.10716039398053204</v>
      </c>
      <c r="S1268" s="59">
        <v>0.3249184021258773</v>
      </c>
      <c r="T1268" s="59">
        <v>1.1553681291701567E-2</v>
      </c>
      <c r="U1268" s="59">
        <v>0</v>
      </c>
      <c r="V1268" s="59">
        <v>7.9056064238467977E-2</v>
      </c>
      <c r="W1268" s="59">
        <v>0.36680049680829546</v>
      </c>
      <c r="X1268" s="59">
        <v>0.20403662910133352</v>
      </c>
      <c r="Y1268" s="59">
        <v>0.30830489192263943</v>
      </c>
      <c r="Z1268" s="59">
        <v>0.50056882821387949</v>
      </c>
      <c r="AA1268" s="59">
        <v>0</v>
      </c>
      <c r="AB1268" s="59">
        <v>0.19112627986348127</v>
      </c>
      <c r="AC1268" s="59">
        <v>0.2377873980107009</v>
      </c>
      <c r="AD1268" s="60">
        <v>5.4293705969057929E-2</v>
      </c>
      <c r="AE1268" s="59">
        <v>0.70519144392474553</v>
      </c>
      <c r="AF1268" s="59">
        <v>0.38422483623615494</v>
      </c>
      <c r="AG1268" s="61">
        <v>1488.8514956371441</v>
      </c>
      <c r="AH1268" s="61">
        <v>12.754023584511165</v>
      </c>
      <c r="AI1268" s="61">
        <v>668.47954860525101</v>
      </c>
      <c r="AJ1268" s="61">
        <v>526.69171142578125</v>
      </c>
      <c r="AK1268" s="61">
        <v>534.75286865234375</v>
      </c>
      <c r="AL1268" s="59">
        <v>0.23849333831959776</v>
      </c>
      <c r="AM1268" s="59">
        <v>0.28662679575537492</v>
      </c>
      <c r="AN1268" s="59">
        <v>0.47475698550146411</v>
      </c>
      <c r="AO1268" s="59">
        <v>0.7073137711668519</v>
      </c>
      <c r="AP1268" s="59">
        <v>0.25488156818192376</v>
      </c>
      <c r="AQ1268" s="59">
        <v>3.0295928333925765E-2</v>
      </c>
      <c r="AR1268" s="59">
        <v>0.10097375842898759</v>
      </c>
      <c r="AS1268" s="59">
        <v>11.802876712328768</v>
      </c>
      <c r="AT1268" s="59">
        <v>7.0602739726027393</v>
      </c>
    </row>
    <row r="1269" spans="1:46">
      <c r="A1269" s="61" t="s">
        <v>192</v>
      </c>
      <c r="B1269" s="61" t="s">
        <v>3728</v>
      </c>
      <c r="C1269" s="61" t="s">
        <v>3719</v>
      </c>
      <c r="D1269" s="61" t="s">
        <v>3729</v>
      </c>
      <c r="E1269" s="61">
        <v>2985.87527077</v>
      </c>
      <c r="F1269" s="59">
        <v>429.37164150159299</v>
      </c>
      <c r="G1269" s="61">
        <v>8.9987534626038777</v>
      </c>
      <c r="H1269" s="61">
        <v>3863.809545706371</v>
      </c>
      <c r="I1269" s="59">
        <v>0.22218374351633799</v>
      </c>
      <c r="J1269" s="60">
        <v>4.0637173602807886E-2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  <c r="P1269" s="59">
        <v>0</v>
      </c>
      <c r="Q1269" s="59">
        <v>0</v>
      </c>
      <c r="R1269" s="59">
        <v>0.51773308957952457</v>
      </c>
      <c r="S1269" s="59">
        <v>3.5332114564290057E-2</v>
      </c>
      <c r="T1269" s="59">
        <v>0.10318098720292503</v>
      </c>
      <c r="U1269" s="59">
        <v>2.2266910420475312E-2</v>
      </c>
      <c r="V1269" s="59">
        <v>2.8641072516758068E-3</v>
      </c>
      <c r="W1269" s="59">
        <v>0.19021328458257153</v>
      </c>
      <c r="X1269" s="59">
        <v>0.2025519077742377</v>
      </c>
      <c r="Y1269" s="59">
        <v>0.85581306990881467</v>
      </c>
      <c r="Z1269" s="59">
        <v>4.1603343465045593E-2</v>
      </c>
      <c r="AA1269" s="59">
        <v>3.7234042553191495E-2</v>
      </c>
      <c r="AB1269" s="59">
        <v>6.5349544072948323E-2</v>
      </c>
      <c r="AC1269" s="59">
        <v>0.16659355712548674</v>
      </c>
      <c r="AD1269" s="60">
        <v>3.6939557648797152E-3</v>
      </c>
      <c r="AE1269" s="59">
        <v>0.82851579935663588</v>
      </c>
      <c r="AF1269" s="59">
        <v>0.87037795096169879</v>
      </c>
      <c r="AG1269" s="61">
        <v>1306.0043965246518</v>
      </c>
      <c r="AH1269" s="61">
        <v>11.892874280330787</v>
      </c>
      <c r="AI1269" s="61">
        <v>812.38311557640804</v>
      </c>
      <c r="AJ1269" s="61">
        <v>422.94503784179688</v>
      </c>
      <c r="AK1269" s="61">
        <v>608.92044067382813</v>
      </c>
      <c r="AL1269" s="59">
        <v>0.17404862992350734</v>
      </c>
      <c r="AM1269" s="59">
        <v>0.30219363442040592</v>
      </c>
      <c r="AN1269" s="59">
        <v>0.52361112177228331</v>
      </c>
      <c r="AO1269" s="59">
        <v>0.93839736958517828</v>
      </c>
      <c r="AP1269" s="59">
        <v>0</v>
      </c>
      <c r="AQ1269" s="59">
        <v>3.6065639129068329E-2</v>
      </c>
      <c r="AR1269" s="59">
        <v>0.23048744824614056</v>
      </c>
      <c r="AS1269" s="59">
        <v>17.097631578947368</v>
      </c>
      <c r="AT1269" s="59">
        <v>11.659210526315789</v>
      </c>
    </row>
    <row r="1270" spans="1:46">
      <c r="A1270" s="61" t="s">
        <v>192</v>
      </c>
      <c r="B1270" s="61" t="s">
        <v>3731</v>
      </c>
      <c r="C1270" s="61" t="s">
        <v>3719</v>
      </c>
      <c r="D1270" s="61" t="s">
        <v>3732</v>
      </c>
      <c r="E1270" s="61">
        <v>1469.7890235499999</v>
      </c>
      <c r="F1270" s="59">
        <v>510.85602075468444</v>
      </c>
      <c r="G1270" s="61">
        <v>9.4789215686274506</v>
      </c>
      <c r="H1270" s="61">
        <v>4842.3641535947709</v>
      </c>
      <c r="I1270" s="59">
        <v>5.3162331281998196E-2</v>
      </c>
      <c r="J1270" s="60">
        <v>8.1881022564686008E-3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  <c r="P1270" s="59">
        <v>0</v>
      </c>
      <c r="Q1270" s="59">
        <v>2.8868175765645807E-2</v>
      </c>
      <c r="R1270" s="59">
        <v>0</v>
      </c>
      <c r="S1270" s="59">
        <v>9.2729693741677763E-2</v>
      </c>
      <c r="T1270" s="59">
        <v>1.5872170439414114E-2</v>
      </c>
      <c r="U1270" s="59">
        <v>1.7363515312916109E-2</v>
      </c>
      <c r="V1270" s="59">
        <v>0.18593874833555257</v>
      </c>
      <c r="W1270" s="59">
        <v>0.63392809587217047</v>
      </c>
      <c r="X1270" s="59">
        <v>0.22702590887935045</v>
      </c>
      <c r="Y1270" s="59">
        <v>0.28397873955960518</v>
      </c>
      <c r="Z1270" s="59">
        <v>0.35383447228549736</v>
      </c>
      <c r="AA1270" s="59">
        <v>4.0242976461655276E-2</v>
      </c>
      <c r="AB1270" s="59">
        <v>0.32194381169324221</v>
      </c>
      <c r="AC1270" s="59">
        <v>0.26681146679078105</v>
      </c>
      <c r="AD1270" s="60">
        <v>5.7075382255089548E-2</v>
      </c>
      <c r="AE1270" s="59">
        <v>0.66561514195583593</v>
      </c>
      <c r="AF1270" s="59">
        <v>0.39468929941989433</v>
      </c>
      <c r="AG1270" s="61">
        <v>1474.2829562850825</v>
      </c>
      <c r="AH1270" s="61">
        <v>12.781230226228949</v>
      </c>
      <c r="AI1270" s="61">
        <v>670.02462538803661</v>
      </c>
      <c r="AJ1270" s="61">
        <v>507.79656982421875</v>
      </c>
      <c r="AK1270" s="61">
        <v>644.89996337890625</v>
      </c>
      <c r="AL1270" s="59">
        <v>0.30561358997978622</v>
      </c>
      <c r="AM1270" s="59">
        <v>0.26968156221675305</v>
      </c>
      <c r="AN1270" s="59">
        <v>0.42501848223848104</v>
      </c>
      <c r="AO1270" s="59">
        <v>0.6443952055869876</v>
      </c>
      <c r="AP1270" s="59">
        <v>0.26925633111896569</v>
      </c>
      <c r="AQ1270" s="59">
        <v>7.4925719430135429E-2</v>
      </c>
      <c r="AR1270" s="59">
        <v>2.758097602178897E-2</v>
      </c>
      <c r="AS1270" s="59">
        <v>8.5310294117647061</v>
      </c>
      <c r="AT1270" s="59">
        <v>5.7700000000000005</v>
      </c>
    </row>
    <row r="1271" spans="1:46">
      <c r="A1271" s="61" t="s">
        <v>192</v>
      </c>
      <c r="B1271" s="61" t="s">
        <v>3734</v>
      </c>
      <c r="C1271" s="61" t="s">
        <v>3719</v>
      </c>
      <c r="D1271" s="61" t="s">
        <v>3719</v>
      </c>
      <c r="E1271" s="61">
        <v>1392.0180034299999</v>
      </c>
      <c r="F1271" s="59">
        <v>405.93451290212573</v>
      </c>
      <c r="G1271" s="61">
        <v>14.489176470588234</v>
      </c>
      <c r="H1271" s="61">
        <v>5881.6567929411767</v>
      </c>
      <c r="I1271" s="59">
        <v>8.4541808083924724E-2</v>
      </c>
      <c r="J1271" s="60">
        <v>4.0594822356663882E-2</v>
      </c>
      <c r="K1271" s="59">
        <v>0</v>
      </c>
      <c r="L1271" s="59">
        <v>0</v>
      </c>
      <c r="M1271" s="59">
        <v>6.3645621181262751E-3</v>
      </c>
      <c r="N1271" s="59">
        <v>0</v>
      </c>
      <c r="O1271" s="59">
        <v>0</v>
      </c>
      <c r="P1271" s="59">
        <v>0</v>
      </c>
      <c r="Q1271" s="59">
        <v>0</v>
      </c>
      <c r="R1271" s="59">
        <v>0.14052953156822814</v>
      </c>
      <c r="S1271" s="59">
        <v>2.6858452138492878E-2</v>
      </c>
      <c r="T1271" s="59">
        <v>6.7464358452138523E-2</v>
      </c>
      <c r="U1271" s="59">
        <v>0</v>
      </c>
      <c r="V1271" s="59">
        <v>0.11042515274949088</v>
      </c>
      <c r="W1271" s="59">
        <v>0.49077138492871708</v>
      </c>
      <c r="X1271" s="59">
        <v>0.13933321424511602</v>
      </c>
      <c r="Y1271" s="59">
        <v>0.58974358974358976</v>
      </c>
      <c r="Z1271" s="59">
        <v>0.22377622377622378</v>
      </c>
      <c r="AA1271" s="59">
        <v>0</v>
      </c>
      <c r="AB1271" s="59">
        <v>0.18648018648018649</v>
      </c>
      <c r="AC1271" s="59">
        <v>0.14980756426703909</v>
      </c>
      <c r="AD1271" s="60">
        <v>2.8077753779697623E-2</v>
      </c>
      <c r="AE1271" s="59">
        <v>0.81477451728673744</v>
      </c>
      <c r="AF1271" s="59">
        <v>0.44237215214362424</v>
      </c>
      <c r="AG1271" s="61">
        <v>1425.2568477772788</v>
      </c>
      <c r="AH1271" s="61">
        <v>12.863984283789852</v>
      </c>
      <c r="AI1271" s="61">
        <v>662.50916409486069</v>
      </c>
      <c r="AJ1271" s="61">
        <v>458.5111083984375</v>
      </c>
      <c r="AK1271" s="61">
        <v>529.27056884765625</v>
      </c>
      <c r="AL1271" s="59">
        <v>0.11615331094971053</v>
      </c>
      <c r="AM1271" s="59">
        <v>0.23720059595953644</v>
      </c>
      <c r="AN1271" s="59">
        <v>0.64726174358369815</v>
      </c>
      <c r="AO1271" s="59">
        <v>0.80261174585891981</v>
      </c>
      <c r="AP1271" s="59">
        <v>0.1241902041310009</v>
      </c>
      <c r="AQ1271" s="59">
        <v>4.1935520845392205E-2</v>
      </c>
      <c r="AR1271" s="59">
        <v>0.19811948878676172</v>
      </c>
      <c r="AS1271" s="59">
        <v>7.2445882352941169</v>
      </c>
      <c r="AT1271" s="59">
        <v>5.3271764705882356</v>
      </c>
    </row>
    <row r="1272" spans="1:46">
      <c r="A1272" s="61" t="s">
        <v>192</v>
      </c>
      <c r="B1272" s="61" t="s">
        <v>3735</v>
      </c>
      <c r="C1272" s="61" t="s">
        <v>3719</v>
      </c>
      <c r="D1272" s="61" t="s">
        <v>3736</v>
      </c>
      <c r="E1272" s="61">
        <v>2387.49168925</v>
      </c>
      <c r="F1272" s="59">
        <v>700.67969826322144</v>
      </c>
      <c r="G1272" s="61">
        <v>21.460839160839157</v>
      </c>
      <c r="H1272" s="61">
        <v>15037.174307692307</v>
      </c>
      <c r="I1272" s="59">
        <v>0.31731239206230244</v>
      </c>
      <c r="J1272" s="60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  <c r="P1272" s="59">
        <v>0</v>
      </c>
      <c r="Q1272" s="59">
        <v>0</v>
      </c>
      <c r="R1272" s="59">
        <v>0.75046330342697476</v>
      </c>
      <c r="S1272" s="59">
        <v>0</v>
      </c>
      <c r="T1272" s="59">
        <v>3.8093837329018977E-2</v>
      </c>
      <c r="U1272" s="59">
        <v>0.10889836740697165</v>
      </c>
      <c r="V1272" s="59">
        <v>0</v>
      </c>
      <c r="W1272" s="59">
        <v>0.10254449183703487</v>
      </c>
      <c r="X1272" s="59">
        <v>0.46031694309578897</v>
      </c>
      <c r="Y1272" s="59">
        <v>0.735252477583766</v>
      </c>
      <c r="Z1272" s="59">
        <v>4.1529023124115154E-2</v>
      </c>
      <c r="AA1272" s="59">
        <v>0.2156677678150071</v>
      </c>
      <c r="AB1272" s="59">
        <v>7.5507314771118455E-3</v>
      </c>
      <c r="AC1272" s="59">
        <v>6.6223511138627303E-2</v>
      </c>
      <c r="AD1272" s="60">
        <v>8.6241541486091651E-3</v>
      </c>
      <c r="AE1272" s="59">
        <v>0.92307775858885388</v>
      </c>
      <c r="AF1272" s="59">
        <v>0.3856222847373415</v>
      </c>
      <c r="AG1272" s="61">
        <v>1283.0870555584647</v>
      </c>
      <c r="AH1272" s="61">
        <v>10.440468921820182</v>
      </c>
      <c r="AI1272" s="61">
        <v>1036.8100839369349</v>
      </c>
      <c r="AJ1272" s="61">
        <v>760.587646484375</v>
      </c>
      <c r="AK1272" s="61">
        <v>505.9859619140625</v>
      </c>
      <c r="AL1272" s="59">
        <v>6.2696553321625353E-2</v>
      </c>
      <c r="AM1272" s="59">
        <v>0.20405830193823365</v>
      </c>
      <c r="AN1272" s="59">
        <v>0.73340569430424041</v>
      </c>
      <c r="AO1272" s="59">
        <v>0.96199287743761508</v>
      </c>
      <c r="AP1272" s="59">
        <v>0</v>
      </c>
      <c r="AQ1272" s="59">
        <v>2.6623129322794564E-2</v>
      </c>
      <c r="AR1272" s="59">
        <v>0.15966632995535859</v>
      </c>
      <c r="AS1272" s="59">
        <v>23.606923076923074</v>
      </c>
      <c r="AT1272" s="59">
        <v>14.890256410256411</v>
      </c>
    </row>
    <row r="1273" spans="1:46">
      <c r="A1273" s="61" t="s">
        <v>192</v>
      </c>
      <c r="B1273" s="61" t="s">
        <v>3738</v>
      </c>
      <c r="C1273" s="61" t="s">
        <v>3719</v>
      </c>
      <c r="D1273" s="61" t="s">
        <v>3739</v>
      </c>
      <c r="E1273" s="61">
        <v>865.514613102</v>
      </c>
      <c r="F1273" s="59">
        <v>605.87278246484698</v>
      </c>
      <c r="G1273" s="61">
        <v>9.2999999999999989</v>
      </c>
      <c r="H1273" s="61">
        <v>5634.6168769230771</v>
      </c>
      <c r="I1273" s="59">
        <v>6.4571271022883889E-2</v>
      </c>
      <c r="J1273" s="60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  <c r="P1273" s="59">
        <v>0</v>
      </c>
      <c r="Q1273" s="59">
        <v>0</v>
      </c>
      <c r="R1273" s="59">
        <v>8.6898395721925134E-2</v>
      </c>
      <c r="S1273" s="59">
        <v>1.7379679144385027E-2</v>
      </c>
      <c r="T1273" s="59">
        <v>7.0427807486631022E-2</v>
      </c>
      <c r="U1273" s="59">
        <v>2.0962566844919785E-2</v>
      </c>
      <c r="V1273" s="59">
        <v>1.6310160427807485E-2</v>
      </c>
      <c r="W1273" s="59">
        <v>0.78802139037433161</v>
      </c>
      <c r="X1273" s="59">
        <v>0.2875654811138682</v>
      </c>
      <c r="Y1273" s="59">
        <v>0.75934803451581978</v>
      </c>
      <c r="Z1273" s="59">
        <v>8.1495685522531155E-2</v>
      </c>
      <c r="AA1273" s="59">
        <v>8.2454458293384464E-2</v>
      </c>
      <c r="AB1273" s="59">
        <v>7.6701821668264628E-2</v>
      </c>
      <c r="AC1273" s="59">
        <v>0.20471464019851118</v>
      </c>
      <c r="AD1273" s="60">
        <v>1.3923352633030052E-2</v>
      </c>
      <c r="AE1273" s="59">
        <v>0.77557209815274342</v>
      </c>
      <c r="AF1273" s="59">
        <v>0.41905704942413974</v>
      </c>
      <c r="AG1273" s="61">
        <v>1299.9347339542271</v>
      </c>
      <c r="AH1273" s="61">
        <v>12.103552090101799</v>
      </c>
      <c r="AI1273" s="61">
        <v>776.47050488076877</v>
      </c>
      <c r="AJ1273" s="61">
        <v>627.547607421875</v>
      </c>
      <c r="AK1273" s="61">
        <v>297.7279052734375</v>
      </c>
      <c r="AL1273" s="59">
        <v>0.13698497772911378</v>
      </c>
      <c r="AM1273" s="59">
        <v>0.29743865222257232</v>
      </c>
      <c r="AN1273" s="59">
        <v>0.56620938870531423</v>
      </c>
      <c r="AO1273" s="59">
        <v>0.96589934744577011</v>
      </c>
      <c r="AP1273" s="59">
        <v>7.2211374659522285E-4</v>
      </c>
      <c r="AQ1273" s="59">
        <v>1.3864583934628279E-2</v>
      </c>
      <c r="AR1273" s="59">
        <v>0.27295285359801491</v>
      </c>
      <c r="AS1273" s="59">
        <v>9.2999999999999989</v>
      </c>
      <c r="AT1273" s="59">
        <v>4.5051282051282051</v>
      </c>
    </row>
    <row r="1274" spans="1:46">
      <c r="A1274" s="61" t="s">
        <v>192</v>
      </c>
      <c r="B1274" s="61" t="s">
        <v>3741</v>
      </c>
      <c r="C1274" s="61" t="s">
        <v>3719</v>
      </c>
      <c r="D1274" s="61" t="s">
        <v>3742</v>
      </c>
      <c r="E1274" s="61">
        <v>2957.76256724</v>
      </c>
      <c r="F1274" s="59">
        <v>925.37035586575325</v>
      </c>
      <c r="G1274" s="61">
        <v>6.7868421052631573</v>
      </c>
      <c r="H1274" s="61">
        <v>6280.3424941520461</v>
      </c>
      <c r="I1274" s="59">
        <v>0.23195898496402567</v>
      </c>
      <c r="J1274" s="60">
        <v>1.5769463406204096E-2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  <c r="P1274" s="59">
        <v>0</v>
      </c>
      <c r="Q1274" s="59">
        <v>1.5953405925550772E-2</v>
      </c>
      <c r="R1274" s="59">
        <v>0.22587996961256013</v>
      </c>
      <c r="S1274" s="59">
        <v>3.0419093441377561E-2</v>
      </c>
      <c r="T1274" s="59">
        <v>0.49322613319827802</v>
      </c>
      <c r="U1274" s="59">
        <v>4.5486199037731066E-2</v>
      </c>
      <c r="V1274" s="59">
        <v>3.3426183844011144E-2</v>
      </c>
      <c r="W1274" s="59">
        <v>0.13250189921499111</v>
      </c>
      <c r="X1274" s="59">
        <v>0.66606350437292672</v>
      </c>
      <c r="Y1274" s="59">
        <v>0.63324708926261319</v>
      </c>
      <c r="Z1274" s="59">
        <v>9.28201811125485E-2</v>
      </c>
      <c r="AA1274" s="59">
        <v>0.17820181112548511</v>
      </c>
      <c r="AB1274" s="59">
        <v>9.5730918499353154E-2</v>
      </c>
      <c r="AC1274" s="59">
        <v>0.20888802722846925</v>
      </c>
      <c r="AD1274" s="60">
        <v>3.1149024169574772E-2</v>
      </c>
      <c r="AE1274" s="59">
        <v>0.75205721425186334</v>
      </c>
      <c r="AF1274" s="59">
        <v>0.15694971771624699</v>
      </c>
      <c r="AG1274" s="61">
        <v>1338.0977856659906</v>
      </c>
      <c r="AH1274" s="61">
        <v>12.701381634550371</v>
      </c>
      <c r="AI1274" s="61">
        <v>647.58597339207131</v>
      </c>
      <c r="AJ1274" s="61">
        <v>370.08670043945313</v>
      </c>
      <c r="AK1274" s="61">
        <v>631.06112670898438</v>
      </c>
      <c r="AL1274" s="59">
        <v>4.3550655967696493E-2</v>
      </c>
      <c r="AM1274" s="59">
        <v>0.13984388219030344</v>
      </c>
      <c r="AN1274" s="59">
        <v>0.81668573629087904</v>
      </c>
      <c r="AO1274" s="59">
        <v>0.89189038674649856</v>
      </c>
      <c r="AP1274" s="59">
        <v>8.45233497674847E-5</v>
      </c>
      <c r="AQ1274" s="59">
        <v>0.10144915055842352</v>
      </c>
      <c r="AR1274" s="59">
        <v>0.70009909094825729</v>
      </c>
      <c r="AS1274" s="59">
        <v>6.1081578947368422</v>
      </c>
      <c r="AT1274" s="59">
        <v>1.9342105263157894</v>
      </c>
    </row>
    <row r="1275" spans="1:46">
      <c r="A1275" s="61" t="s">
        <v>192</v>
      </c>
      <c r="B1275" s="61" t="s">
        <v>3744</v>
      </c>
      <c r="C1275" s="61" t="s">
        <v>3719</v>
      </c>
      <c r="D1275" s="61" t="s">
        <v>3745</v>
      </c>
      <c r="E1275" s="61">
        <v>1199.09478571</v>
      </c>
      <c r="F1275" s="59">
        <v>654.33643271696587</v>
      </c>
      <c r="G1275" s="61">
        <v>7.4838383838383837</v>
      </c>
      <c r="H1275" s="61">
        <v>4896.9481111111108</v>
      </c>
      <c r="I1275" s="59">
        <v>0.25050614117964637</v>
      </c>
      <c r="J1275" s="60">
        <v>1.0325280064786072E-2</v>
      </c>
      <c r="K1275" s="59">
        <v>0</v>
      </c>
      <c r="L1275" s="59">
        <v>0</v>
      </c>
      <c r="M1275" s="59">
        <v>0</v>
      </c>
      <c r="N1275" s="59">
        <v>8.1914030819140296E-2</v>
      </c>
      <c r="O1275" s="59">
        <v>0</v>
      </c>
      <c r="P1275" s="59">
        <v>0</v>
      </c>
      <c r="Q1275" s="59">
        <v>0</v>
      </c>
      <c r="R1275" s="59">
        <v>0.20673154906731545</v>
      </c>
      <c r="S1275" s="59">
        <v>0</v>
      </c>
      <c r="T1275" s="59">
        <v>0.11151662611516625</v>
      </c>
      <c r="U1275" s="59">
        <v>0</v>
      </c>
      <c r="V1275" s="59">
        <v>2.668288726682887E-2</v>
      </c>
      <c r="W1275" s="59">
        <v>0.56074614760746144</v>
      </c>
      <c r="X1275" s="59">
        <v>0.48184640302335002</v>
      </c>
      <c r="Y1275" s="59">
        <v>0.95518207282913159</v>
      </c>
      <c r="Z1275" s="59">
        <v>0</v>
      </c>
      <c r="AA1275" s="59">
        <v>0</v>
      </c>
      <c r="AB1275" s="59">
        <v>4.4817927170868348E-2</v>
      </c>
      <c r="AC1275" s="59">
        <v>0.30220002699419624</v>
      </c>
      <c r="AD1275" s="60">
        <v>5.4528276420569573E-2</v>
      </c>
      <c r="AE1275" s="59">
        <v>0.63895262518558515</v>
      </c>
      <c r="AF1275" s="59">
        <v>0.12357655271785763</v>
      </c>
      <c r="AG1275" s="61">
        <v>1363.6952351162549</v>
      </c>
      <c r="AH1275" s="61">
        <v>12.794204983839016</v>
      </c>
      <c r="AI1275" s="61">
        <v>698.86567738421354</v>
      </c>
      <c r="AJ1275" s="61">
        <v>272.884033203125</v>
      </c>
      <c r="AK1275" s="61">
        <v>722.56402587890625</v>
      </c>
      <c r="AL1275" s="59">
        <v>5.1757793245053571E-2</v>
      </c>
      <c r="AM1275" s="59">
        <v>0.11206370138657118</v>
      </c>
      <c r="AN1275" s="59">
        <v>0.83599521234382101</v>
      </c>
      <c r="AO1275" s="59">
        <v>0.9857957136391724</v>
      </c>
      <c r="AP1275" s="59">
        <v>0</v>
      </c>
      <c r="AQ1275" s="59">
        <v>8.8087281555025727E-3</v>
      </c>
      <c r="AR1275" s="59">
        <v>0.4386556890268592</v>
      </c>
      <c r="AS1275" s="59">
        <v>6.7354545454545454</v>
      </c>
      <c r="AT1275" s="59">
        <v>1.1309090909090909</v>
      </c>
    </row>
    <row r="1276" spans="1:46">
      <c r="A1276" s="61" t="s">
        <v>192</v>
      </c>
      <c r="B1276" s="61" t="s">
        <v>3747</v>
      </c>
      <c r="C1276" s="61" t="s">
        <v>3719</v>
      </c>
      <c r="D1276" s="61" t="s">
        <v>502</v>
      </c>
      <c r="E1276" s="61">
        <v>3657.6762240899998</v>
      </c>
      <c r="F1276" s="59">
        <v>589.64190280009439</v>
      </c>
      <c r="G1276" s="61">
        <v>14.590777777777779</v>
      </c>
      <c r="H1276" s="61">
        <v>8603.3339722222227</v>
      </c>
      <c r="I1276" s="59">
        <v>0.22934578158197344</v>
      </c>
      <c r="J1276" s="60">
        <v>1.546925960922974E-3</v>
      </c>
      <c r="K1276" s="59">
        <v>1.5735333642827476E-2</v>
      </c>
      <c r="L1276" s="59">
        <v>0</v>
      </c>
      <c r="M1276" s="59">
        <v>0</v>
      </c>
      <c r="N1276" s="59">
        <v>8.4540767708358791E-3</v>
      </c>
      <c r="O1276" s="59">
        <v>0</v>
      </c>
      <c r="P1276" s="59">
        <v>0</v>
      </c>
      <c r="Q1276" s="59">
        <v>0</v>
      </c>
      <c r="R1276" s="59">
        <v>0.44474307914090949</v>
      </c>
      <c r="S1276" s="59">
        <v>0</v>
      </c>
      <c r="T1276" s="59">
        <v>7.3521147408801044E-2</v>
      </c>
      <c r="U1276" s="59">
        <v>0.26197864490434186</v>
      </c>
      <c r="V1276" s="59">
        <v>2.1013023187626753E-2</v>
      </c>
      <c r="W1276" s="59">
        <v>0.16959464412246195</v>
      </c>
      <c r="X1276" s="59">
        <v>0.25427020111638249</v>
      </c>
      <c r="Y1276" s="59">
        <v>0.72177298592392924</v>
      </c>
      <c r="Z1276" s="59">
        <v>4.1928721174004186E-3</v>
      </c>
      <c r="AA1276" s="59">
        <v>0.22371967654986522</v>
      </c>
      <c r="AB1276" s="59">
        <v>5.0314465408805027E-2</v>
      </c>
      <c r="AC1276" s="59">
        <v>4.9239626247934383E-2</v>
      </c>
      <c r="AD1276" s="60">
        <v>1.2328944462636217E-2</v>
      </c>
      <c r="AE1276" s="59">
        <v>0.93543105614657662</v>
      </c>
      <c r="AF1276" s="59">
        <v>0.35901756184740113</v>
      </c>
      <c r="AG1276" s="61">
        <v>1314.4630604155277</v>
      </c>
      <c r="AH1276" s="61">
        <v>12.079668022143249</v>
      </c>
      <c r="AI1276" s="61">
        <v>748.71334883399368</v>
      </c>
      <c r="AJ1276" s="61">
        <v>372.228515625</v>
      </c>
      <c r="AK1276" s="61">
        <v>798.90478515625</v>
      </c>
      <c r="AL1276" s="59">
        <v>4.5964976039350812E-2</v>
      </c>
      <c r="AM1276" s="59">
        <v>0.12109806140924878</v>
      </c>
      <c r="AN1276" s="59">
        <v>0.83295713271012417</v>
      </c>
      <c r="AO1276" s="59">
        <v>0.923639708115639</v>
      </c>
      <c r="AP1276" s="59">
        <v>0</v>
      </c>
      <c r="AQ1276" s="59">
        <v>6.6709020987964898E-2</v>
      </c>
      <c r="AR1276" s="59">
        <v>0.29775276620696484</v>
      </c>
      <c r="AS1276" s="59">
        <v>13.1317</v>
      </c>
      <c r="AT1276" s="59">
        <v>9.0300999999999991</v>
      </c>
    </row>
    <row r="1277" spans="1:46">
      <c r="A1277" s="61" t="s">
        <v>192</v>
      </c>
      <c r="B1277" s="61" t="s">
        <v>3748</v>
      </c>
      <c r="C1277" s="61" t="s">
        <v>3719</v>
      </c>
      <c r="D1277" s="61" t="s">
        <v>3749</v>
      </c>
      <c r="E1277" s="61">
        <v>1452.08580306</v>
      </c>
      <c r="F1277" s="59">
        <v>134.71765568284712</v>
      </c>
      <c r="G1277" s="61">
        <v>38.139639639639633</v>
      </c>
      <c r="H1277" s="61">
        <v>5138.0828408408397</v>
      </c>
      <c r="I1277" s="59">
        <v>2.5117121373174178E-2</v>
      </c>
      <c r="J1277" s="60">
        <v>5.5982047950868079E-3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  <c r="P1277" s="59">
        <v>0</v>
      </c>
      <c r="Q1277" s="59">
        <v>0</v>
      </c>
      <c r="R1277" s="59">
        <v>0.20236697081940586</v>
      </c>
      <c r="S1277" s="59">
        <v>2.1591833047249109E-2</v>
      </c>
      <c r="T1277" s="59">
        <v>8.1217815520824049E-2</v>
      </c>
      <c r="U1277" s="59">
        <v>0</v>
      </c>
      <c r="V1277" s="59">
        <v>0.40401120245731381</v>
      </c>
      <c r="W1277" s="59">
        <v>0.22657873339958479</v>
      </c>
      <c r="X1277" s="59">
        <v>3.2439667729616949E-2</v>
      </c>
      <c r="Y1277" s="59">
        <v>0.54854368932038833</v>
      </c>
      <c r="Z1277" s="59">
        <v>0.22572815533980584</v>
      </c>
      <c r="AA1277" s="59">
        <v>0.14805825242718446</v>
      </c>
      <c r="AB1277" s="59">
        <v>7.7669902912621352E-2</v>
      </c>
      <c r="AC1277" s="59">
        <v>2.6164324239203181E-2</v>
      </c>
      <c r="AD1277" s="60">
        <v>1.5330105113971891E-2</v>
      </c>
      <c r="AE1277" s="59">
        <v>0.95729301995984406</v>
      </c>
      <c r="AF1277" s="59">
        <v>0.8746383976233405</v>
      </c>
      <c r="AG1277" s="61">
        <v>1382.5052717648578</v>
      </c>
      <c r="AH1277" s="61">
        <v>13.309106597237164</v>
      </c>
      <c r="AI1277" s="61">
        <v>555.4829306669991</v>
      </c>
      <c r="AJ1277" s="61">
        <v>230.70034790039063</v>
      </c>
      <c r="AK1277" s="61">
        <v>767.25076293945313</v>
      </c>
      <c r="AL1277" s="59">
        <v>1.1406006425445122E-2</v>
      </c>
      <c r="AM1277" s="59">
        <v>3.8780421846513417E-2</v>
      </c>
      <c r="AN1277" s="59">
        <v>0.94996968987169539</v>
      </c>
      <c r="AO1277" s="59">
        <v>0.99537850790507132</v>
      </c>
      <c r="AP1277" s="59">
        <v>0</v>
      </c>
      <c r="AQ1277" s="59">
        <v>0</v>
      </c>
      <c r="AR1277" s="59">
        <v>8.6610763355773404E-2</v>
      </c>
      <c r="AS1277" s="59">
        <v>34.325675675675676</v>
      </c>
      <c r="AT1277" s="59">
        <v>31.334054054054057</v>
      </c>
    </row>
    <row r="1278" spans="1:46">
      <c r="A1278" s="61" t="s">
        <v>192</v>
      </c>
      <c r="B1278" s="61" t="s">
        <v>3751</v>
      </c>
      <c r="C1278" s="61" t="s">
        <v>3719</v>
      </c>
      <c r="D1278" s="61" t="s">
        <v>3752</v>
      </c>
      <c r="E1278" s="61">
        <v>874.48376824900004</v>
      </c>
      <c r="F1278" s="59">
        <v>870.19017636352226</v>
      </c>
      <c r="G1278" s="61">
        <v>4.1492187499999993</v>
      </c>
      <c r="H1278" s="61">
        <v>3610.6093958333327</v>
      </c>
      <c r="I1278" s="59">
        <v>0.31764262850687253</v>
      </c>
      <c r="J1278" s="60">
        <v>0.10801481202535618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  <c r="P1278" s="59">
        <v>0</v>
      </c>
      <c r="Q1278" s="59">
        <v>0</v>
      </c>
      <c r="R1278" s="59">
        <v>0.23378735515348645</v>
      </c>
      <c r="S1278" s="59">
        <v>0.10571254319983736</v>
      </c>
      <c r="T1278" s="59">
        <v>0</v>
      </c>
      <c r="U1278" s="59">
        <v>0</v>
      </c>
      <c r="V1278" s="59">
        <v>8.7212848139865823E-2</v>
      </c>
      <c r="W1278" s="59">
        <v>0.39835332384631017</v>
      </c>
      <c r="X1278" s="59">
        <v>0.44247787610619466</v>
      </c>
      <c r="Y1278" s="59">
        <v>0.38156028368794326</v>
      </c>
      <c r="Z1278" s="59">
        <v>0.33475177304964543</v>
      </c>
      <c r="AA1278" s="59">
        <v>2.2695035460992909E-2</v>
      </c>
      <c r="AB1278" s="59">
        <v>0.26099290780141848</v>
      </c>
      <c r="AC1278" s="59">
        <v>0.46431933722462809</v>
      </c>
      <c r="AD1278" s="60">
        <v>6.539885771668863E-2</v>
      </c>
      <c r="AE1278" s="59">
        <v>0.45069980543526011</v>
      </c>
      <c r="AF1278" s="59">
        <v>0.18219892213554784</v>
      </c>
      <c r="AG1278" s="61">
        <v>1453.9827869437897</v>
      </c>
      <c r="AH1278" s="61">
        <v>13.061230626383828</v>
      </c>
      <c r="AI1278" s="61">
        <v>612.30798017491873</v>
      </c>
      <c r="AJ1278" s="61">
        <v>469.85311889648438</v>
      </c>
      <c r="AK1278" s="61">
        <v>543.83108520507813</v>
      </c>
      <c r="AL1278" s="59">
        <v>0.15280443714531211</v>
      </c>
      <c r="AM1278" s="59">
        <v>0.33398275714688658</v>
      </c>
      <c r="AN1278" s="59">
        <v>0.51258813059222563</v>
      </c>
      <c r="AO1278" s="59">
        <v>0.77810192104818188</v>
      </c>
      <c r="AP1278" s="59">
        <v>5.4675114320001758E-2</v>
      </c>
      <c r="AQ1278" s="59">
        <v>0.14479971452591314</v>
      </c>
      <c r="AR1278" s="59">
        <v>0.26360384108454149</v>
      </c>
      <c r="AS1278" s="59">
        <v>3.3193750000000004</v>
      </c>
      <c r="AT1278" s="59">
        <v>1.2697916666666667</v>
      </c>
    </row>
    <row r="1279" spans="1:46">
      <c r="A1279" s="61" t="s">
        <v>192</v>
      </c>
      <c r="B1279" s="61" t="s">
        <v>3754</v>
      </c>
      <c r="C1279" s="61" t="s">
        <v>3719</v>
      </c>
      <c r="D1279" s="61" t="s">
        <v>3755</v>
      </c>
      <c r="E1279" s="61">
        <v>2236.9518037799999</v>
      </c>
      <c r="F1279" s="59">
        <v>1060.7891155907714</v>
      </c>
      <c r="G1279" s="61">
        <v>3.3876315789473681</v>
      </c>
      <c r="H1279" s="61">
        <v>3593.5627065789472</v>
      </c>
      <c r="I1279" s="59">
        <v>0.11706672881224268</v>
      </c>
      <c r="J1279" s="60">
        <v>6.2062455753952646E-2</v>
      </c>
      <c r="K1279" s="59">
        <v>0</v>
      </c>
      <c r="L1279" s="59">
        <v>2.3102499426736988E-2</v>
      </c>
      <c r="M1279" s="59">
        <v>0</v>
      </c>
      <c r="N1279" s="59">
        <v>0</v>
      </c>
      <c r="O1279" s="59">
        <v>0</v>
      </c>
      <c r="P1279" s="59">
        <v>0</v>
      </c>
      <c r="Q1279" s="59">
        <v>0</v>
      </c>
      <c r="R1279" s="59">
        <v>4.7179545975693654E-2</v>
      </c>
      <c r="S1279" s="59">
        <v>0</v>
      </c>
      <c r="T1279" s="59">
        <v>0.11992662233432701</v>
      </c>
      <c r="U1279" s="59">
        <v>1.2038523274478331E-2</v>
      </c>
      <c r="V1279" s="59">
        <v>0.1900366888328365</v>
      </c>
      <c r="W1279" s="59">
        <v>0.51725521669341901</v>
      </c>
      <c r="X1279" s="59">
        <v>0.30412491260778374</v>
      </c>
      <c r="Y1279" s="59">
        <v>0.55810983397190295</v>
      </c>
      <c r="Z1279" s="59">
        <v>9.450830140485314E-2</v>
      </c>
      <c r="AA1279" s="59">
        <v>6.1302681992337162E-2</v>
      </c>
      <c r="AB1279" s="59">
        <v>0.28607918263090676</v>
      </c>
      <c r="AC1279" s="59">
        <v>0.36603744270954713</v>
      </c>
      <c r="AD1279" s="60">
        <v>0.12755379476423526</v>
      </c>
      <c r="AE1279" s="59">
        <v>0.49141614231336911</v>
      </c>
      <c r="AF1279" s="59">
        <v>0.11509412029572752</v>
      </c>
      <c r="AG1279" s="61">
        <v>1472.3120616914866</v>
      </c>
      <c r="AH1279" s="61">
        <v>13.428055656449947</v>
      </c>
      <c r="AI1279" s="61">
        <v>519.35313993809007</v>
      </c>
      <c r="AJ1279" s="61">
        <v>279.47100830078125</v>
      </c>
      <c r="AK1279" s="61">
        <v>471.41363525390625</v>
      </c>
      <c r="AL1279" s="59">
        <v>7.4515463282817065E-2</v>
      </c>
      <c r="AM1279" s="59">
        <v>0.22407724616730143</v>
      </c>
      <c r="AN1279" s="59">
        <v>0.70109355836360288</v>
      </c>
      <c r="AO1279" s="59">
        <v>0.82109502623000674</v>
      </c>
      <c r="AP1279" s="59">
        <v>0</v>
      </c>
      <c r="AQ1279" s="59">
        <v>0.1683652724942841</v>
      </c>
      <c r="AR1279" s="59">
        <v>0.39617804707527388</v>
      </c>
      <c r="AS1279" s="59">
        <v>2.7101052631578946</v>
      </c>
      <c r="AT1279" s="59">
        <v>0.84021052631578952</v>
      </c>
    </row>
    <row r="1280" spans="1:46">
      <c r="A1280" s="61" t="s">
        <v>192</v>
      </c>
      <c r="B1280" s="61" t="s">
        <v>3757</v>
      </c>
      <c r="C1280" s="61" t="s">
        <v>3719</v>
      </c>
      <c r="D1280" s="61" t="s">
        <v>3758</v>
      </c>
      <c r="E1280" s="61">
        <v>1880.1472463</v>
      </c>
      <c r="F1280" s="59">
        <v>388.15372803544784</v>
      </c>
      <c r="G1280" s="61">
        <v>15.202314814814814</v>
      </c>
      <c r="H1280" s="61">
        <v>5900.8351701388892</v>
      </c>
      <c r="I1280" s="59">
        <v>0.34863111733715024</v>
      </c>
      <c r="J1280" s="60">
        <v>1.0762851393377645E-2</v>
      </c>
      <c r="K1280" s="59">
        <v>8.4792882958020562E-3</v>
      </c>
      <c r="L1280" s="59">
        <v>0</v>
      </c>
      <c r="M1280" s="59">
        <v>0</v>
      </c>
      <c r="N1280" s="59">
        <v>1.5290519877675841E-3</v>
      </c>
      <c r="O1280" s="59">
        <v>0</v>
      </c>
      <c r="P1280" s="59">
        <v>0</v>
      </c>
      <c r="Q1280" s="59">
        <v>0</v>
      </c>
      <c r="R1280" s="59">
        <v>0.56914095079232685</v>
      </c>
      <c r="S1280" s="59">
        <v>1.8723936613844871E-2</v>
      </c>
      <c r="T1280" s="59">
        <v>0.21312204614956906</v>
      </c>
      <c r="U1280" s="59">
        <v>1.9029747011398385E-2</v>
      </c>
      <c r="V1280" s="59">
        <v>5.5254378648874052E-2</v>
      </c>
      <c r="W1280" s="59">
        <v>9.5093133166527649E-2</v>
      </c>
      <c r="X1280" s="59">
        <v>0.29958583305417669</v>
      </c>
      <c r="Y1280" s="59">
        <v>0.89021601016518426</v>
      </c>
      <c r="Z1280" s="59">
        <v>2.5158831003811943E-2</v>
      </c>
      <c r="AA1280" s="59">
        <v>7.0393900889453617E-2</v>
      </c>
      <c r="AB1280" s="59">
        <v>1.4231257941550189E-2</v>
      </c>
      <c r="AC1280" s="59">
        <v>0.10556689100709565</v>
      </c>
      <c r="AD1280" s="60">
        <v>9.836464963303591E-3</v>
      </c>
      <c r="AE1280" s="59">
        <v>0.88276182355269972</v>
      </c>
      <c r="AF1280" s="59">
        <v>0.69860485798909522</v>
      </c>
      <c r="AG1280" s="61">
        <v>1247.0375702363933</v>
      </c>
      <c r="AH1280" s="61">
        <v>11.375129500947569</v>
      </c>
      <c r="AI1280" s="61">
        <v>917.53389746049936</v>
      </c>
      <c r="AJ1280" s="61">
        <v>705.47137451171875</v>
      </c>
      <c r="AK1280" s="61">
        <v>367.49383544921875</v>
      </c>
      <c r="AL1280" s="59">
        <v>0.13682438995469651</v>
      </c>
      <c r="AM1280" s="59">
        <v>0.32321271708685956</v>
      </c>
      <c r="AN1280" s="59">
        <v>0.5402502394421107</v>
      </c>
      <c r="AO1280" s="59">
        <v>0.91438981887362403</v>
      </c>
      <c r="AP1280" s="59">
        <v>0</v>
      </c>
      <c r="AQ1280" s="59">
        <v>7.024050922601402E-2</v>
      </c>
      <c r="AR1280" s="59">
        <v>0.37305478575996587</v>
      </c>
      <c r="AS1280" s="59">
        <v>13.682083333333333</v>
      </c>
      <c r="AT1280" s="59">
        <v>6.1720833333333331</v>
      </c>
    </row>
    <row r="1281" spans="1:46">
      <c r="A1281" s="61" t="s">
        <v>192</v>
      </c>
      <c r="B1281" s="61" t="s">
        <v>3760</v>
      </c>
      <c r="C1281" s="61" t="s">
        <v>3719</v>
      </c>
      <c r="D1281" s="61" t="s">
        <v>3761</v>
      </c>
      <c r="E1281" s="61">
        <v>2109.9984676499998</v>
      </c>
      <c r="F1281" s="59">
        <v>517.40139014898568</v>
      </c>
      <c r="G1281" s="61">
        <v>8.4653021442495113</v>
      </c>
      <c r="H1281" s="61">
        <v>4379.9590974658868</v>
      </c>
      <c r="I1281" s="59">
        <v>4.6595436019066509E-2</v>
      </c>
      <c r="J1281" s="60">
        <v>2.5135893085898281E-2</v>
      </c>
      <c r="K1281" s="59">
        <v>0</v>
      </c>
      <c r="L1281" s="59">
        <v>0</v>
      </c>
      <c r="M1281" s="59">
        <v>9.4124899236568832E-3</v>
      </c>
      <c r="N1281" s="59">
        <v>0</v>
      </c>
      <c r="O1281" s="59">
        <v>0</v>
      </c>
      <c r="P1281" s="59">
        <v>0</v>
      </c>
      <c r="Q1281" s="59">
        <v>0</v>
      </c>
      <c r="R1281" s="59">
        <v>0</v>
      </c>
      <c r="S1281" s="59">
        <v>1.7236473991180234E-2</v>
      </c>
      <c r="T1281" s="59">
        <v>0.1586846223149509</v>
      </c>
      <c r="U1281" s="59">
        <v>1.7663236758499692E-2</v>
      </c>
      <c r="V1281" s="59">
        <v>0.31867324197448904</v>
      </c>
      <c r="W1281" s="59">
        <v>0.42669164019156908</v>
      </c>
      <c r="X1281" s="59">
        <v>0.16683169456789557</v>
      </c>
      <c r="Y1281" s="59">
        <v>0.2774327122153209</v>
      </c>
      <c r="Z1281" s="59">
        <v>0.17046238785369219</v>
      </c>
      <c r="AA1281" s="59">
        <v>5.5210489993098688E-2</v>
      </c>
      <c r="AB1281" s="59">
        <v>0.49689440993788819</v>
      </c>
      <c r="AC1281" s="59">
        <v>0.25244663458217237</v>
      </c>
      <c r="AD1281" s="60">
        <v>7.116540401132937E-2</v>
      </c>
      <c r="AE1281" s="59">
        <v>0.67088447279342356</v>
      </c>
      <c r="AF1281" s="59">
        <v>0.41163063069298433</v>
      </c>
      <c r="AG1281" s="61">
        <v>1446.8181387218156</v>
      </c>
      <c r="AH1281" s="61">
        <v>12.840423098574856</v>
      </c>
      <c r="AI1281" s="61">
        <v>642.11084423658917</v>
      </c>
      <c r="AJ1281" s="61">
        <v>499.76467895507813</v>
      </c>
      <c r="AK1281" s="61">
        <v>620.23532104492188</v>
      </c>
      <c r="AL1281" s="59">
        <v>0.19099539937052146</v>
      </c>
      <c r="AM1281" s="59">
        <v>0.29570519105395715</v>
      </c>
      <c r="AN1281" s="59">
        <v>0.51338899843205299</v>
      </c>
      <c r="AO1281" s="59">
        <v>0.81655864988324511</v>
      </c>
      <c r="AP1281" s="59">
        <v>0.12233421206579616</v>
      </c>
      <c r="AQ1281" s="59">
        <v>5.2043876658499716E-2</v>
      </c>
      <c r="AR1281" s="59">
        <v>0.19342805167292237</v>
      </c>
      <c r="AS1281" s="59">
        <v>7.6187719298245611</v>
      </c>
      <c r="AT1281" s="59">
        <v>3.9009649122807017</v>
      </c>
    </row>
    <row r="1282" spans="1:46">
      <c r="A1282" s="61" t="s">
        <v>192</v>
      </c>
      <c r="B1282" s="61" t="s">
        <v>3763</v>
      </c>
      <c r="C1282" s="61" t="s">
        <v>3719</v>
      </c>
      <c r="D1282" s="61" t="s">
        <v>1570</v>
      </c>
      <c r="E1282" s="61">
        <v>1207.81489053</v>
      </c>
      <c r="F1282" s="59">
        <v>317.21248638132289</v>
      </c>
      <c r="G1282" s="61">
        <v>12.850000000000001</v>
      </c>
      <c r="H1282" s="61">
        <v>4076.1804499999998</v>
      </c>
      <c r="I1282" s="59">
        <v>0.1503080415045395</v>
      </c>
      <c r="J1282" s="60">
        <v>3.8887618051697648E-3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  <c r="P1282" s="59">
        <v>0</v>
      </c>
      <c r="Q1282" s="59">
        <v>0</v>
      </c>
      <c r="R1282" s="59">
        <v>0.38566063840300402</v>
      </c>
      <c r="S1282" s="59">
        <v>2.821425042000196E-2</v>
      </c>
      <c r="T1282" s="59">
        <v>0.14709951576242702</v>
      </c>
      <c r="U1282" s="59">
        <v>3.2463682182033785E-2</v>
      </c>
      <c r="V1282" s="59">
        <v>4.6002569423856089E-2</v>
      </c>
      <c r="W1282" s="59">
        <v>0.34879928846723968</v>
      </c>
      <c r="X1282" s="59">
        <v>0.16666666666666666</v>
      </c>
      <c r="Y1282" s="59">
        <v>0.67898832684824906</v>
      </c>
      <c r="Z1282" s="59">
        <v>0.16245136186770429</v>
      </c>
      <c r="AA1282" s="59">
        <v>0.10408560311284046</v>
      </c>
      <c r="AB1282" s="59">
        <v>5.4474708171206226E-2</v>
      </c>
      <c r="AC1282" s="59">
        <v>9.3352788586251609E-2</v>
      </c>
      <c r="AD1282" s="60">
        <v>1.4121271076523995E-2</v>
      </c>
      <c r="AE1282" s="59">
        <v>0.89074254215304782</v>
      </c>
      <c r="AF1282" s="59">
        <v>0.51067428033557583</v>
      </c>
      <c r="AG1282" s="61">
        <v>1269.4079942010976</v>
      </c>
      <c r="AH1282" s="61">
        <v>11.593053743398571</v>
      </c>
      <c r="AI1282" s="61">
        <v>875.99239477364608</v>
      </c>
      <c r="AJ1282" s="61">
        <v>673.16314697265625</v>
      </c>
      <c r="AK1282" s="61">
        <v>366.83685302734375</v>
      </c>
      <c r="AL1282" s="59">
        <v>0.14856374218176863</v>
      </c>
      <c r="AM1282" s="59">
        <v>0.35601481930009338</v>
      </c>
      <c r="AN1282" s="59">
        <v>0.4947467568790978</v>
      </c>
      <c r="AO1282" s="59">
        <v>0.97505628489413654</v>
      </c>
      <c r="AP1282" s="59">
        <v>3.1047804008729074E-4</v>
      </c>
      <c r="AQ1282" s="59">
        <v>3.5704974610038433E-3</v>
      </c>
      <c r="AR1282" s="59">
        <v>0.30317769130998701</v>
      </c>
      <c r="AS1282" s="59">
        <v>10.280000000000001</v>
      </c>
      <c r="AT1282" s="59">
        <v>6.8273333333333328</v>
      </c>
    </row>
    <row r="1283" spans="1:46">
      <c r="A1283" s="61" t="s">
        <v>192</v>
      </c>
      <c r="B1283" s="61" t="s">
        <v>3766</v>
      </c>
      <c r="C1283" s="61" t="s">
        <v>3765</v>
      </c>
      <c r="D1283" s="61" t="s">
        <v>3767</v>
      </c>
      <c r="E1283" s="61">
        <v>2467.6048576799999</v>
      </c>
      <c r="F1283" s="59">
        <v>2326.1030218647902</v>
      </c>
      <c r="G1283" s="61">
        <v>1.7004273504273504</v>
      </c>
      <c r="H1283" s="61">
        <v>3955.3691982905984</v>
      </c>
      <c r="I1283" s="59">
        <v>0.5899220909776326</v>
      </c>
      <c r="J1283" s="60">
        <v>1.5111043272533008E-2</v>
      </c>
      <c r="K1283" s="59">
        <v>0</v>
      </c>
      <c r="L1283" s="59">
        <v>0.48417299404884057</v>
      </c>
      <c r="M1283" s="59">
        <v>0</v>
      </c>
      <c r="N1283" s="59">
        <v>0</v>
      </c>
      <c r="O1283" s="59">
        <v>0</v>
      </c>
      <c r="P1283" s="59">
        <v>0</v>
      </c>
      <c r="Q1283" s="59">
        <v>0</v>
      </c>
      <c r="R1283" s="59">
        <v>9.6218961625282165E-2</v>
      </c>
      <c r="S1283" s="59">
        <v>3.7451262056228196E-3</v>
      </c>
      <c r="T1283" s="59">
        <v>4.0042068540939876E-2</v>
      </c>
      <c r="U1283" s="59">
        <v>2.7447157808331625E-3</v>
      </c>
      <c r="V1283" s="59">
        <v>0.20410937820644368</v>
      </c>
      <c r="W1283" s="59">
        <v>0.15372973527601069</v>
      </c>
      <c r="X1283" s="59">
        <v>0.79542598642875095</v>
      </c>
      <c r="Y1283" s="59">
        <v>0.78515007898894151</v>
      </c>
      <c r="Z1283" s="59">
        <v>3.9178515007898894E-2</v>
      </c>
      <c r="AA1283" s="59">
        <v>0.11248025276461296</v>
      </c>
      <c r="AB1283" s="59">
        <v>6.3191153238546599E-2</v>
      </c>
      <c r="AC1283" s="59">
        <v>0.37657702940437299</v>
      </c>
      <c r="AD1283" s="60">
        <v>0.53249560191002765</v>
      </c>
      <c r="AE1283" s="59">
        <v>7.4038703191756733E-2</v>
      </c>
      <c r="AF1283" s="59">
        <v>0.16124947994068176</v>
      </c>
      <c r="AG1283" s="61">
        <v>1297.2030387439859</v>
      </c>
      <c r="AH1283" s="61">
        <v>13.591709293492023</v>
      </c>
      <c r="AI1283" s="61">
        <v>410.21359542785615</v>
      </c>
      <c r="AJ1283" s="61">
        <v>130</v>
      </c>
      <c r="AK1283" s="61">
        <v>810.50701904296875</v>
      </c>
      <c r="AL1283" s="59">
        <v>6.0255798061523293E-2</v>
      </c>
      <c r="AM1283" s="59">
        <v>0.22364804408711672</v>
      </c>
      <c r="AN1283" s="59">
        <v>0.71610432055210094</v>
      </c>
      <c r="AO1283" s="59">
        <v>0.49640747633787097</v>
      </c>
      <c r="AP1283" s="59">
        <v>0.24365732549468436</v>
      </c>
      <c r="AQ1283" s="59">
        <v>0.25994336086818559</v>
      </c>
      <c r="AR1283" s="59">
        <v>0.5403367680321689</v>
      </c>
      <c r="AS1283" s="59">
        <v>3.4008547008547008</v>
      </c>
      <c r="AT1283" s="59">
        <v>2.7777777777777776E-2</v>
      </c>
    </row>
    <row r="1284" spans="1:46">
      <c r="A1284" s="61" t="s">
        <v>192</v>
      </c>
      <c r="B1284" s="61" t="s">
        <v>3770</v>
      </c>
      <c r="C1284" s="61" t="s">
        <v>3765</v>
      </c>
      <c r="D1284" s="61" t="s">
        <v>3771</v>
      </c>
      <c r="E1284" s="61">
        <v>2656.8285067400002</v>
      </c>
      <c r="F1284" s="59">
        <v>329.92193699083805</v>
      </c>
      <c r="G1284" s="61">
        <v>9.0271685761047458</v>
      </c>
      <c r="H1284" s="61">
        <v>2978.2609421713037</v>
      </c>
      <c r="I1284" s="59">
        <v>0.13502912949935941</v>
      </c>
      <c r="J1284" s="60">
        <v>0</v>
      </c>
      <c r="K1284" s="59">
        <v>0</v>
      </c>
      <c r="L1284" s="59">
        <v>1.2468761631307489E-2</v>
      </c>
      <c r="M1284" s="59">
        <v>0</v>
      </c>
      <c r="N1284" s="59">
        <v>0</v>
      </c>
      <c r="O1284" s="59">
        <v>0</v>
      </c>
      <c r="P1284" s="59">
        <v>0</v>
      </c>
      <c r="Q1284" s="59">
        <v>0</v>
      </c>
      <c r="R1284" s="59">
        <v>0.53642260860317958</v>
      </c>
      <c r="S1284" s="59">
        <v>1.1485085340564681E-2</v>
      </c>
      <c r="T1284" s="59">
        <v>0.16251927473812938</v>
      </c>
      <c r="U1284" s="59">
        <v>3.3631094805125744E-2</v>
      </c>
      <c r="V1284" s="59">
        <v>8.2655394268091653E-2</v>
      </c>
      <c r="W1284" s="59">
        <v>0.16081778061360127</v>
      </c>
      <c r="X1284" s="59">
        <v>0.26415983755167161</v>
      </c>
      <c r="Y1284" s="59">
        <v>0.80645161290322576</v>
      </c>
      <c r="Z1284" s="59">
        <v>2.2878059940517042E-2</v>
      </c>
      <c r="AA1284" s="59">
        <v>0.15968885838480895</v>
      </c>
      <c r="AB1284" s="59">
        <v>1.0981468771448181E-2</v>
      </c>
      <c r="AC1284" s="59">
        <v>6.6435806319046581E-2</v>
      </c>
      <c r="AD1284" s="60">
        <v>1.8583653636956993E-2</v>
      </c>
      <c r="AE1284" s="59">
        <v>0.90891894505281989</v>
      </c>
      <c r="AF1284" s="59">
        <v>0.62280271225723061</v>
      </c>
      <c r="AG1284" s="61">
        <v>1279.9071725987437</v>
      </c>
      <c r="AH1284" s="61">
        <v>11.778613234844386</v>
      </c>
      <c r="AI1284" s="61">
        <v>830.59524393636048</v>
      </c>
      <c r="AJ1284" s="61">
        <v>384.33001708984375</v>
      </c>
      <c r="AK1284" s="61">
        <v>895.66998291015625</v>
      </c>
      <c r="AL1284" s="59">
        <v>7.1913749613609357E-2</v>
      </c>
      <c r="AM1284" s="59">
        <v>0.20157962722898873</v>
      </c>
      <c r="AN1284" s="59">
        <v>0.72605363692327085</v>
      </c>
      <c r="AO1284" s="59">
        <v>0.81791598309309244</v>
      </c>
      <c r="AP1284" s="59">
        <v>0</v>
      </c>
      <c r="AQ1284" s="59">
        <v>0.18163103067277653</v>
      </c>
      <c r="AR1284" s="59">
        <v>0.14081272511905624</v>
      </c>
      <c r="AS1284" s="59">
        <v>11.735319148936171</v>
      </c>
      <c r="AT1284" s="59">
        <v>9.0676595744680846</v>
      </c>
    </row>
    <row r="1285" spans="1:46">
      <c r="A1285" s="61" t="s">
        <v>192</v>
      </c>
      <c r="B1285" s="61" t="s">
        <v>3773</v>
      </c>
      <c r="C1285" s="61" t="s">
        <v>3765</v>
      </c>
      <c r="D1285" s="61" t="s">
        <v>3774</v>
      </c>
      <c r="E1285" s="61">
        <v>1367.60874227</v>
      </c>
      <c r="F1285" s="59">
        <v>302.17574994439366</v>
      </c>
      <c r="G1285" s="61">
        <v>5.6198611111111108</v>
      </c>
      <c r="H1285" s="61">
        <v>1698.1857458333334</v>
      </c>
      <c r="I1285" s="59">
        <v>4.0357857796011129E-2</v>
      </c>
      <c r="J1285" s="60">
        <v>1.6023017585633851E-2</v>
      </c>
      <c r="K1285" s="59">
        <v>0</v>
      </c>
      <c r="L1285" s="59">
        <v>0</v>
      </c>
      <c r="M1285" s="59">
        <v>0</v>
      </c>
      <c r="N1285" s="59">
        <v>0</v>
      </c>
      <c r="O1285" s="59">
        <v>1.6596045197740099E-2</v>
      </c>
      <c r="P1285" s="59">
        <v>0</v>
      </c>
      <c r="Q1285" s="59">
        <v>0</v>
      </c>
      <c r="R1285" s="59">
        <v>4.7316384180790927E-2</v>
      </c>
      <c r="S1285" s="59">
        <v>0</v>
      </c>
      <c r="T1285" s="59">
        <v>0.16419491525423718</v>
      </c>
      <c r="U1285" s="59">
        <v>0.11034604519774002</v>
      </c>
      <c r="V1285" s="59">
        <v>0.14724576271186429</v>
      </c>
      <c r="W1285" s="59">
        <v>0.40024717514124264</v>
      </c>
      <c r="X1285" s="59">
        <v>0.23725378741072087</v>
      </c>
      <c r="Y1285" s="59">
        <v>0.25312500000000004</v>
      </c>
      <c r="Z1285" s="59">
        <v>8.4375000000000006E-2</v>
      </c>
      <c r="AA1285" s="59">
        <v>0.57083333333333341</v>
      </c>
      <c r="AB1285" s="59">
        <v>9.1666666666666688E-2</v>
      </c>
      <c r="AC1285" s="59">
        <v>7.9158737612139485E-2</v>
      </c>
      <c r="AD1285" s="60">
        <v>3.363566715270741E-2</v>
      </c>
      <c r="AE1285" s="59">
        <v>0.8794948471443047</v>
      </c>
      <c r="AF1285" s="59">
        <v>0.29586678374721587</v>
      </c>
      <c r="AG1285" s="61">
        <v>1285.5184525440759</v>
      </c>
      <c r="AH1285" s="61">
        <v>12.901130903443866</v>
      </c>
      <c r="AI1285" s="61">
        <v>599.48074181405332</v>
      </c>
      <c r="AJ1285" s="61">
        <v>165.81794738769531</v>
      </c>
      <c r="AK1285" s="61">
        <v>931.42839050292969</v>
      </c>
      <c r="AL1285" s="59">
        <v>9.0029404020650853E-3</v>
      </c>
      <c r="AM1285" s="59">
        <v>4.9996024364767529E-2</v>
      </c>
      <c r="AN1285" s="59">
        <v>0.94096722273360467</v>
      </c>
      <c r="AO1285" s="59">
        <v>0.95604829041219086</v>
      </c>
      <c r="AP1285" s="59">
        <v>0</v>
      </c>
      <c r="AQ1285" s="59">
        <v>4.3917897088246435E-2</v>
      </c>
      <c r="AR1285" s="59">
        <v>7.4141808565850287E-2</v>
      </c>
      <c r="AS1285" s="59">
        <v>10.11575</v>
      </c>
      <c r="AT1285" s="59">
        <v>8.6632499999999997</v>
      </c>
    </row>
    <row r="1286" spans="1:46">
      <c r="A1286" s="61" t="s">
        <v>192</v>
      </c>
      <c r="B1286" s="61" t="s">
        <v>3776</v>
      </c>
      <c r="C1286" s="61" t="s">
        <v>3765</v>
      </c>
      <c r="D1286" s="61" t="s">
        <v>2980</v>
      </c>
      <c r="E1286" s="61">
        <v>4730.5837509399998</v>
      </c>
      <c r="F1286" s="59">
        <v>665.40333474082445</v>
      </c>
      <c r="G1286" s="61">
        <v>4.3857037037037037</v>
      </c>
      <c r="H1286" s="61">
        <v>2918.2618696296295</v>
      </c>
      <c r="I1286" s="59">
        <v>0.15305622645970915</v>
      </c>
      <c r="J1286" s="60">
        <v>0</v>
      </c>
      <c r="K1286" s="59">
        <v>0</v>
      </c>
      <c r="L1286" s="59">
        <v>9.0015086327317417E-2</v>
      </c>
      <c r="M1286" s="59">
        <v>0</v>
      </c>
      <c r="N1286" s="59">
        <v>0</v>
      </c>
      <c r="O1286" s="59">
        <v>0</v>
      </c>
      <c r="P1286" s="59">
        <v>1.9276973794490695E-2</v>
      </c>
      <c r="Q1286" s="59">
        <v>0</v>
      </c>
      <c r="R1286" s="59">
        <v>0.24814214672850193</v>
      </c>
      <c r="S1286" s="59">
        <v>0</v>
      </c>
      <c r="T1286" s="59">
        <v>0.14633737497904675</v>
      </c>
      <c r="U1286" s="59">
        <v>0.16818461194613621</v>
      </c>
      <c r="V1286" s="59">
        <v>0.14879588757892384</v>
      </c>
      <c r="W1286" s="59">
        <v>0.17924791864558301</v>
      </c>
      <c r="X1286" s="59">
        <v>0.55027277180063161</v>
      </c>
      <c r="Y1286" s="59">
        <v>0.41651319828115402</v>
      </c>
      <c r="Z1286" s="59">
        <v>1.4119091467157766E-2</v>
      </c>
      <c r="AA1286" s="59">
        <v>0.5153468385512584</v>
      </c>
      <c r="AB1286" s="59">
        <v>5.4020871700429712E-2</v>
      </c>
      <c r="AC1286" s="59">
        <v>0.12324556218014761</v>
      </c>
      <c r="AD1286" s="60">
        <v>5.4030773388281786E-2</v>
      </c>
      <c r="AE1286" s="59">
        <v>0.81245460840778949</v>
      </c>
      <c r="AF1286" s="59">
        <v>0.12515791521127845</v>
      </c>
      <c r="AG1286" s="61">
        <v>1281.1631035120636</v>
      </c>
      <c r="AH1286" s="61">
        <v>12.51190705848154</v>
      </c>
      <c r="AI1286" s="61">
        <v>665.42766412162632</v>
      </c>
      <c r="AJ1286" s="61">
        <v>222.55242919921875</v>
      </c>
      <c r="AK1286" s="61">
        <v>1085.1925659179688</v>
      </c>
      <c r="AL1286" s="59">
        <v>1.7545403351860608E-2</v>
      </c>
      <c r="AM1286" s="59">
        <v>5.6877229992289093E-2</v>
      </c>
      <c r="AN1286" s="59">
        <v>0.92549360301041839</v>
      </c>
      <c r="AO1286" s="59">
        <v>0.94478297717737358</v>
      </c>
      <c r="AP1286" s="59">
        <v>1.2353126606919932E-2</v>
      </c>
      <c r="AQ1286" s="59">
        <v>4.2780132570274583E-2</v>
      </c>
      <c r="AR1286" s="59">
        <v>0.2263245899978043</v>
      </c>
      <c r="AS1286" s="59">
        <v>6.5785555555555559</v>
      </c>
      <c r="AT1286" s="59">
        <v>4.520777777777778</v>
      </c>
    </row>
    <row r="1287" spans="1:46">
      <c r="A1287" s="61" t="s">
        <v>192</v>
      </c>
      <c r="B1287" s="61" t="s">
        <v>3777</v>
      </c>
      <c r="C1287" s="61" t="s">
        <v>3765</v>
      </c>
      <c r="D1287" s="61" t="s">
        <v>3765</v>
      </c>
      <c r="E1287" s="61">
        <v>1597.02673291</v>
      </c>
      <c r="F1287" s="59">
        <v>1894.4003629216911</v>
      </c>
      <c r="G1287" s="61">
        <v>1.7228139381985539</v>
      </c>
      <c r="H1287" s="61">
        <v>3263.6993497698882</v>
      </c>
      <c r="I1287" s="59">
        <v>0.37711799725232781</v>
      </c>
      <c r="J1287" s="60">
        <v>2.8836849235533188E-2</v>
      </c>
      <c r="K1287" s="59">
        <v>3.9939292275740872E-4</v>
      </c>
      <c r="L1287" s="59">
        <v>0.36452592060068689</v>
      </c>
      <c r="M1287" s="59">
        <v>0</v>
      </c>
      <c r="N1287" s="59">
        <v>0</v>
      </c>
      <c r="O1287" s="59">
        <v>0</v>
      </c>
      <c r="P1287" s="59">
        <v>0</v>
      </c>
      <c r="Q1287" s="59">
        <v>0</v>
      </c>
      <c r="R1287" s="59">
        <v>0</v>
      </c>
      <c r="S1287" s="59">
        <v>0</v>
      </c>
      <c r="T1287" s="59">
        <v>4.2894799904145693E-2</v>
      </c>
      <c r="U1287" s="59">
        <v>0</v>
      </c>
      <c r="V1287" s="59">
        <v>0.34315839923316555</v>
      </c>
      <c r="W1287" s="59">
        <v>0.21926671459381739</v>
      </c>
      <c r="X1287" s="59">
        <v>0.24614562662188982</v>
      </c>
      <c r="Y1287" s="59">
        <v>0.53643410852713169</v>
      </c>
      <c r="Z1287" s="59">
        <v>7.2868217054263551E-2</v>
      </c>
      <c r="AA1287" s="59">
        <v>0.16744186046511625</v>
      </c>
      <c r="AB1287" s="59">
        <v>0.22325581395348834</v>
      </c>
      <c r="AC1287" s="59">
        <v>0.46805831170813617</v>
      </c>
      <c r="AD1287" s="60">
        <v>0.46511982903373528</v>
      </c>
      <c r="AE1287" s="59">
        <v>4.8542207296595939E-2</v>
      </c>
      <c r="AF1287" s="59">
        <v>0.16407990836980385</v>
      </c>
      <c r="AG1287" s="61">
        <v>1285.6991153906372</v>
      </c>
      <c r="AH1287" s="61">
        <v>14.253405746046658</v>
      </c>
      <c r="AI1287" s="61">
        <v>258.5373811043537</v>
      </c>
      <c r="AJ1287" s="61">
        <v>109.36294555664063</v>
      </c>
      <c r="AK1287" s="61">
        <v>704.48318481445313</v>
      </c>
      <c r="AL1287" s="59">
        <v>7.7683420974388601E-2</v>
      </c>
      <c r="AM1287" s="59">
        <v>0.19970705150242068</v>
      </c>
      <c r="AN1287" s="59">
        <v>0.72298414059488925</v>
      </c>
      <c r="AO1287" s="59">
        <v>0.30087160728015094</v>
      </c>
      <c r="AP1287" s="59">
        <v>0.29766251885702755</v>
      </c>
      <c r="AQ1287" s="59">
        <v>0.33871536953820319</v>
      </c>
      <c r="AR1287" s="59">
        <v>0.7174477179056632</v>
      </c>
      <c r="AS1287" s="59">
        <v>2.2396581196581198</v>
      </c>
      <c r="AT1287" s="59">
        <v>6.8119658119658116E-2</v>
      </c>
    </row>
    <row r="1288" spans="1:46">
      <c r="A1288" s="61" t="s">
        <v>192</v>
      </c>
      <c r="B1288" s="61" t="s">
        <v>3778</v>
      </c>
      <c r="C1288" s="61" t="s">
        <v>3765</v>
      </c>
      <c r="D1288" s="61" t="s">
        <v>3779</v>
      </c>
      <c r="E1288" s="61">
        <v>832.12990468700002</v>
      </c>
      <c r="F1288" s="59">
        <v>1877.7861974037598</v>
      </c>
      <c r="G1288" s="61">
        <v>1.441290322580645</v>
      </c>
      <c r="H1288" s="61">
        <v>2706.4350741935482</v>
      </c>
      <c r="I1288" s="59">
        <v>0.24910474485228293</v>
      </c>
      <c r="J1288" s="60">
        <v>0</v>
      </c>
      <c r="K1288" s="59">
        <v>0</v>
      </c>
      <c r="L1288" s="59">
        <v>0.16509758897818602</v>
      </c>
      <c r="M1288" s="59">
        <v>0</v>
      </c>
      <c r="N1288" s="59">
        <v>0</v>
      </c>
      <c r="O1288" s="59">
        <v>0</v>
      </c>
      <c r="P1288" s="59">
        <v>0</v>
      </c>
      <c r="Q1288" s="59">
        <v>0</v>
      </c>
      <c r="R1288" s="59">
        <v>5.6257175660160745E-2</v>
      </c>
      <c r="S1288" s="59">
        <v>0</v>
      </c>
      <c r="T1288" s="59">
        <v>7.9678530424799082E-2</v>
      </c>
      <c r="U1288" s="59">
        <v>3.4213547646383471E-2</v>
      </c>
      <c r="V1288" s="59">
        <v>0.41997703788748564</v>
      </c>
      <c r="W1288" s="59">
        <v>0.2447761194029851</v>
      </c>
      <c r="X1288" s="59">
        <v>0.4901521933751119</v>
      </c>
      <c r="Y1288" s="59">
        <v>0.42009132420091333</v>
      </c>
      <c r="Z1288" s="59">
        <v>0.16438356164383564</v>
      </c>
      <c r="AA1288" s="59">
        <v>0.30593607305936077</v>
      </c>
      <c r="AB1288" s="59">
        <v>0.10958904109589042</v>
      </c>
      <c r="AC1288" s="59">
        <v>0.62085944494180834</v>
      </c>
      <c r="AD1288" s="60">
        <v>0.30752014324082366</v>
      </c>
      <c r="AE1288" s="59">
        <v>4.1853178155774398E-2</v>
      </c>
      <c r="AF1288" s="59">
        <v>5.369353961243116E-2</v>
      </c>
      <c r="AG1288" s="61">
        <v>1283.8951479645486</v>
      </c>
      <c r="AH1288" s="61">
        <v>13.974520805167492</v>
      </c>
      <c r="AI1288" s="61">
        <v>339.11695652725103</v>
      </c>
      <c r="AJ1288" s="61">
        <v>109.39328765869141</v>
      </c>
      <c r="AK1288" s="61">
        <v>456.61244964599609</v>
      </c>
      <c r="AL1288" s="59">
        <v>6.0537422962762301E-2</v>
      </c>
      <c r="AM1288" s="59">
        <v>0.17552848320592493</v>
      </c>
      <c r="AN1288" s="59">
        <v>0.76287668118210505</v>
      </c>
      <c r="AO1288" s="59">
        <v>0.5873481979761801</v>
      </c>
      <c r="AP1288" s="59">
        <v>0.28631346939708424</v>
      </c>
      <c r="AQ1288" s="59">
        <v>0.12528091997752794</v>
      </c>
      <c r="AR1288" s="59">
        <v>0.67144136078782457</v>
      </c>
      <c r="AS1288" s="59">
        <v>1.441290322580645</v>
      </c>
      <c r="AT1288" s="59">
        <v>0</v>
      </c>
    </row>
    <row r="1289" spans="1:46">
      <c r="A1289" s="61" t="s">
        <v>192</v>
      </c>
      <c r="B1289" s="61" t="s">
        <v>3781</v>
      </c>
      <c r="C1289" s="61" t="s">
        <v>3765</v>
      </c>
      <c r="D1289" s="61" t="s">
        <v>3782</v>
      </c>
      <c r="E1289" s="61">
        <v>766.70949475999998</v>
      </c>
      <c r="F1289" s="59">
        <v>189.77144622815743</v>
      </c>
      <c r="G1289" s="61">
        <v>22.346031746031745</v>
      </c>
      <c r="H1289" s="61">
        <v>4240.6387619047628</v>
      </c>
      <c r="I1289" s="59">
        <v>1.5201022872567192E-2</v>
      </c>
      <c r="J1289" s="60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  <c r="P1289" s="59">
        <v>0</v>
      </c>
      <c r="Q1289" s="59">
        <v>0</v>
      </c>
      <c r="R1289" s="59">
        <v>4.5303867403314955E-2</v>
      </c>
      <c r="S1289" s="59">
        <v>0</v>
      </c>
      <c r="T1289" s="59">
        <v>2.1362799263351769E-2</v>
      </c>
      <c r="U1289" s="59">
        <v>0.34880294659300215</v>
      </c>
      <c r="V1289" s="59">
        <v>0.1027624309392266</v>
      </c>
      <c r="W1289" s="59">
        <v>0.48176795580110537</v>
      </c>
      <c r="X1289" s="59">
        <v>0.14916891603921012</v>
      </c>
      <c r="Y1289" s="59">
        <v>0.37714285714285717</v>
      </c>
      <c r="Z1289" s="59">
        <v>0</v>
      </c>
      <c r="AA1289" s="59">
        <v>0.62285714285714289</v>
      </c>
      <c r="AB1289" s="59">
        <v>0</v>
      </c>
      <c r="AC1289" s="59">
        <v>2.632476204006251E-2</v>
      </c>
      <c r="AD1289" s="60">
        <v>5.796277880380736E-3</v>
      </c>
      <c r="AE1289" s="59">
        <v>0.96669981531467541</v>
      </c>
      <c r="AF1289" s="59">
        <v>0.91807914837462523</v>
      </c>
      <c r="AG1289" s="61">
        <v>1273.8132333767926</v>
      </c>
      <c r="AH1289" s="61">
        <v>12.563612288135594</v>
      </c>
      <c r="AI1289" s="61">
        <v>659.5459163164852</v>
      </c>
      <c r="AJ1289" s="61">
        <v>279.47808837890625</v>
      </c>
      <c r="AK1289" s="61">
        <v>824.83245849609375</v>
      </c>
      <c r="AL1289" s="59">
        <v>7.6626154236410331E-3</v>
      </c>
      <c r="AM1289" s="59">
        <v>2.1357502563765434E-2</v>
      </c>
      <c r="AN1289" s="59">
        <v>0.97168484946596934</v>
      </c>
      <c r="AO1289" s="59">
        <v>1.0007049674533759</v>
      </c>
      <c r="AP1289" s="59">
        <v>0</v>
      </c>
      <c r="AQ1289" s="59">
        <v>0</v>
      </c>
      <c r="AR1289" s="59">
        <v>2.9833783207842024E-2</v>
      </c>
      <c r="AS1289" s="59">
        <v>33.519047619047619</v>
      </c>
      <c r="AT1289" s="59">
        <v>32.226190476190474</v>
      </c>
    </row>
    <row r="1290" spans="1:46">
      <c r="A1290" s="61" t="s">
        <v>192</v>
      </c>
      <c r="B1290" s="61" t="s">
        <v>3784</v>
      </c>
      <c r="C1290" s="61" t="s">
        <v>3765</v>
      </c>
      <c r="D1290" s="61" t="s">
        <v>3785</v>
      </c>
      <c r="E1290" s="61">
        <v>2789.0239912799998</v>
      </c>
      <c r="F1290" s="59">
        <v>306.66185475895685</v>
      </c>
      <c r="G1290" s="61">
        <v>6.6885937499999999</v>
      </c>
      <c r="H1290" s="61">
        <v>2051.1365651041665</v>
      </c>
      <c r="I1290" s="59">
        <v>5.0459037073375811E-2</v>
      </c>
      <c r="J1290" s="60">
        <v>0</v>
      </c>
      <c r="K1290" s="59">
        <v>0</v>
      </c>
      <c r="L1290" s="59">
        <v>0.11251514626969018</v>
      </c>
      <c r="M1290" s="59">
        <v>0</v>
      </c>
      <c r="N1290" s="59">
        <v>0</v>
      </c>
      <c r="O1290" s="59">
        <v>0</v>
      </c>
      <c r="P1290" s="59">
        <v>0</v>
      </c>
      <c r="Q1290" s="59">
        <v>0</v>
      </c>
      <c r="R1290" s="59">
        <v>0.16236801107841448</v>
      </c>
      <c r="S1290" s="59">
        <v>0</v>
      </c>
      <c r="T1290" s="59">
        <v>0.27133460273498367</v>
      </c>
      <c r="U1290" s="59">
        <v>5.5392072009693635E-3</v>
      </c>
      <c r="V1290" s="59">
        <v>0.20408516531071497</v>
      </c>
      <c r="W1290" s="59">
        <v>0.24415786740522771</v>
      </c>
      <c r="X1290" s="59">
        <v>0.12466808388036225</v>
      </c>
      <c r="Y1290" s="59">
        <v>0.82698313554028724</v>
      </c>
      <c r="Z1290" s="59">
        <v>2.4984384759525292E-2</v>
      </c>
      <c r="AA1290" s="59">
        <v>8.30730793254216E-2</v>
      </c>
      <c r="AB1290" s="59">
        <v>6.4959400374765761E-2</v>
      </c>
      <c r="AC1290" s="59">
        <v>8.7314380046877069E-2</v>
      </c>
      <c r="AD1290" s="60">
        <v>3.5640588377290318E-2</v>
      </c>
      <c r="AE1290" s="59">
        <v>0.86935937268826746</v>
      </c>
      <c r="AF1290" s="59">
        <v>0.46045139949141217</v>
      </c>
      <c r="AG1290" s="61">
        <v>1276.0728384827371</v>
      </c>
      <c r="AH1290" s="61">
        <v>13.344387336723948</v>
      </c>
      <c r="AI1290" s="61">
        <v>531.49625738676912</v>
      </c>
      <c r="AJ1290" s="61">
        <v>215.28553771972656</v>
      </c>
      <c r="AK1290" s="61">
        <v>725.17814636230469</v>
      </c>
      <c r="AL1290" s="59">
        <v>3.63030222459765E-2</v>
      </c>
      <c r="AM1290" s="59">
        <v>0.1099398932955313</v>
      </c>
      <c r="AN1290" s="59">
        <v>0.85392775660813613</v>
      </c>
      <c r="AO1290" s="59">
        <v>0.80449290038923227</v>
      </c>
      <c r="AP1290" s="59">
        <v>8.6992797752395545E-2</v>
      </c>
      <c r="AQ1290" s="59">
        <v>0.10868497400801606</v>
      </c>
      <c r="AR1290" s="59">
        <v>0.12848365921461444</v>
      </c>
      <c r="AS1290" s="59">
        <v>10.701750000000001</v>
      </c>
      <c r="AT1290" s="59">
        <v>8.7450833333333335</v>
      </c>
    </row>
    <row r="1291" spans="1:46">
      <c r="A1291" s="61" t="s">
        <v>192</v>
      </c>
      <c r="B1291" s="61" t="s">
        <v>3789</v>
      </c>
      <c r="C1291" s="61" t="s">
        <v>3788</v>
      </c>
      <c r="D1291" s="61" t="s">
        <v>3790</v>
      </c>
      <c r="E1291" s="61">
        <v>7656.38049821</v>
      </c>
      <c r="F1291" s="59">
        <v>148.53638311646358</v>
      </c>
      <c r="G1291" s="61">
        <v>40.946560846560843</v>
      </c>
      <c r="H1291" s="61">
        <v>6082.0540492063492</v>
      </c>
      <c r="I1291" s="59">
        <v>2.0191500083991294E-2</v>
      </c>
      <c r="J1291" s="60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  <c r="P1291" s="59">
        <v>0</v>
      </c>
      <c r="Q1291" s="59">
        <v>0</v>
      </c>
      <c r="R1291" s="59">
        <v>0.2676569885212694</v>
      </c>
      <c r="S1291" s="59">
        <v>4.7940580688723838E-2</v>
      </c>
      <c r="T1291" s="59">
        <v>0.3214044564483457</v>
      </c>
      <c r="U1291" s="59">
        <v>0.10644159351789333</v>
      </c>
      <c r="V1291" s="59">
        <v>1.1829844699527347E-2</v>
      </c>
      <c r="W1291" s="59">
        <v>0.24472653612424039</v>
      </c>
      <c r="X1291" s="59">
        <v>7.2813965809094314E-2</v>
      </c>
      <c r="Y1291" s="59">
        <v>0.60692102928127778</v>
      </c>
      <c r="Z1291" s="59">
        <v>3.3895297249334516E-2</v>
      </c>
      <c r="AA1291" s="59">
        <v>0.19307897071872226</v>
      </c>
      <c r="AB1291" s="59">
        <v>0.16610470275066547</v>
      </c>
      <c r="AC1291" s="59">
        <v>1.3001847807827987E-2</v>
      </c>
      <c r="AD1291" s="60">
        <v>6.783909857990154E-4</v>
      </c>
      <c r="AE1291" s="59">
        <v>0.98554058070268391</v>
      </c>
      <c r="AF1291" s="59">
        <v>1.0107778736714159</v>
      </c>
      <c r="AG1291" s="61">
        <v>1391.7078955538489</v>
      </c>
      <c r="AH1291" s="61">
        <v>11.922794163303323</v>
      </c>
      <c r="AI1291" s="61">
        <v>792.49451934703586</v>
      </c>
      <c r="AJ1291" s="61">
        <v>160</v>
      </c>
      <c r="AK1291" s="61">
        <v>1372.1463623046875</v>
      </c>
      <c r="AL1291" s="59">
        <v>5.080729727198708E-2</v>
      </c>
      <c r="AM1291" s="59">
        <v>9.2969843931661439E-2</v>
      </c>
      <c r="AN1291" s="59">
        <v>0.8561486725395252</v>
      </c>
      <c r="AO1291" s="59">
        <v>0.9364575077840317</v>
      </c>
      <c r="AP1291" s="59">
        <v>0</v>
      </c>
      <c r="AQ1291" s="59">
        <v>5.8415330860915736E-2</v>
      </c>
      <c r="AR1291" s="59">
        <v>4.2770936437995066E-2</v>
      </c>
      <c r="AS1291" s="59">
        <v>61.419841269841264</v>
      </c>
      <c r="AT1291" s="59">
        <v>58.481349206349201</v>
      </c>
    </row>
    <row r="1292" spans="1:46">
      <c r="A1292" s="61" t="s">
        <v>192</v>
      </c>
      <c r="B1292" s="61" t="s">
        <v>3793</v>
      </c>
      <c r="C1292" s="61" t="s">
        <v>3788</v>
      </c>
      <c r="D1292" s="61" t="s">
        <v>3794</v>
      </c>
      <c r="E1292" s="61">
        <v>1131.39673272</v>
      </c>
      <c r="F1292" s="59">
        <v>337.43008762455935</v>
      </c>
      <c r="G1292" s="61">
        <v>17.780072463768118</v>
      </c>
      <c r="H1292" s="61">
        <v>5999.5314094202904</v>
      </c>
      <c r="I1292" s="59">
        <v>0.14905345098119135</v>
      </c>
      <c r="J1292" s="60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  <c r="P1292" s="59">
        <v>0</v>
      </c>
      <c r="Q1292" s="59">
        <v>0</v>
      </c>
      <c r="R1292" s="59">
        <v>0.43411706208268214</v>
      </c>
      <c r="S1292" s="59">
        <v>4.3827248188663154E-2</v>
      </c>
      <c r="T1292" s="59">
        <v>0.15698252592697823</v>
      </c>
      <c r="U1292" s="59">
        <v>4.1625230856655766E-2</v>
      </c>
      <c r="V1292" s="59">
        <v>0</v>
      </c>
      <c r="W1292" s="59">
        <v>0.32344793294502056</v>
      </c>
      <c r="X1292" s="59">
        <v>0.16893199926639904</v>
      </c>
      <c r="Y1292" s="59">
        <v>0.68094089264173707</v>
      </c>
      <c r="Z1292" s="59">
        <v>8.7454764776839555E-2</v>
      </c>
      <c r="AA1292" s="59">
        <v>0.16887816646562123</v>
      </c>
      <c r="AB1292" s="59">
        <v>6.2726176115802168E-2</v>
      </c>
      <c r="AC1292" s="59">
        <v>7.2636684123652526E-2</v>
      </c>
      <c r="AD1292" s="60">
        <v>1.0188902247671835E-3</v>
      </c>
      <c r="AE1292" s="59">
        <v>0.92494854604364918</v>
      </c>
      <c r="AF1292" s="59">
        <v>0.86747643122537932</v>
      </c>
      <c r="AG1292" s="61">
        <v>1269.7207028012597</v>
      </c>
      <c r="AH1292" s="61">
        <v>10.096228520912756</v>
      </c>
      <c r="AI1292" s="61">
        <v>996.93735777803374</v>
      </c>
      <c r="AJ1292" s="61">
        <v>892.08380126953125</v>
      </c>
      <c r="AK1292" s="61">
        <v>381.90325927734375</v>
      </c>
      <c r="AL1292" s="59">
        <v>0.19748819626059208</v>
      </c>
      <c r="AM1292" s="59">
        <v>0.26792104947241163</v>
      </c>
      <c r="AN1292" s="59">
        <v>0.53412961388633984</v>
      </c>
      <c r="AO1292" s="59">
        <v>0.95915735711123362</v>
      </c>
      <c r="AP1292" s="59">
        <v>0</v>
      </c>
      <c r="AQ1292" s="59">
        <v>2.1544166864791863E-2</v>
      </c>
      <c r="AR1292" s="59">
        <v>0.20275915472866954</v>
      </c>
      <c r="AS1292" s="59">
        <v>21.33608695652174</v>
      </c>
      <c r="AT1292" s="59">
        <v>15.215217391304348</v>
      </c>
    </row>
    <row r="1293" spans="1:46">
      <c r="A1293" s="61" t="s">
        <v>192</v>
      </c>
      <c r="B1293" s="61" t="s">
        <v>3796</v>
      </c>
      <c r="C1293" s="61" t="s">
        <v>3788</v>
      </c>
      <c r="D1293" s="61" t="s">
        <v>3797</v>
      </c>
      <c r="E1293" s="61">
        <v>3294.5665278199999</v>
      </c>
      <c r="F1293" s="59">
        <v>324.20576453693076</v>
      </c>
      <c r="G1293" s="61">
        <v>15.764947552447552</v>
      </c>
      <c r="H1293" s="61">
        <v>5111.0868741258737</v>
      </c>
      <c r="I1293" s="59">
        <v>0.17651135840666252</v>
      </c>
      <c r="J1293" s="60">
        <v>4.0737940924705125E-2</v>
      </c>
      <c r="K1293" s="59">
        <v>0</v>
      </c>
      <c r="L1293" s="59">
        <v>0</v>
      </c>
      <c r="M1293" s="59">
        <v>0</v>
      </c>
      <c r="N1293" s="59">
        <v>1.3159056787070566E-2</v>
      </c>
      <c r="O1293" s="59">
        <v>0</v>
      </c>
      <c r="P1293" s="59">
        <v>0</v>
      </c>
      <c r="Q1293" s="59">
        <v>0</v>
      </c>
      <c r="R1293" s="59">
        <v>8.1118078247814196E-2</v>
      </c>
      <c r="S1293" s="59">
        <v>0.14511392740439813</v>
      </c>
      <c r="T1293" s="59">
        <v>0.1467477700256116</v>
      </c>
      <c r="U1293" s="59">
        <v>3.1131325620418621E-2</v>
      </c>
      <c r="V1293" s="59">
        <v>0</v>
      </c>
      <c r="W1293" s="59">
        <v>0.50182151373310968</v>
      </c>
      <c r="X1293" s="59">
        <v>0.1909055120293206</v>
      </c>
      <c r="Y1293" s="59">
        <v>0.68486784780714494</v>
      </c>
      <c r="Z1293" s="59">
        <v>0.20999128666860295</v>
      </c>
      <c r="AA1293" s="59">
        <v>4.7051989544002318E-2</v>
      </c>
      <c r="AB1293" s="59">
        <v>5.8088875980249782E-2</v>
      </c>
      <c r="AC1293" s="59">
        <v>0.17291836474430416</v>
      </c>
      <c r="AD1293" s="60">
        <v>4.818381933008411E-3</v>
      </c>
      <c r="AE1293" s="59">
        <v>0.82001763228371349</v>
      </c>
      <c r="AF1293" s="59">
        <v>0.54741951172355729</v>
      </c>
      <c r="AG1293" s="61">
        <v>1270.0949816030043</v>
      </c>
      <c r="AH1293" s="61">
        <v>11.427314797253727</v>
      </c>
      <c r="AI1293" s="61">
        <v>891.68382254268454</v>
      </c>
      <c r="AJ1293" s="61">
        <v>724.5172119140625</v>
      </c>
      <c r="AK1293" s="61">
        <v>402.2861328125</v>
      </c>
      <c r="AL1293" s="59">
        <v>0.24887568457831355</v>
      </c>
      <c r="AM1293" s="59">
        <v>0.37415771986722146</v>
      </c>
      <c r="AN1293" s="59">
        <v>0.37702228487761291</v>
      </c>
      <c r="AO1293" s="59">
        <v>0.98895787123653212</v>
      </c>
      <c r="AP1293" s="59">
        <v>0</v>
      </c>
      <c r="AQ1293" s="59">
        <v>0</v>
      </c>
      <c r="AR1293" s="59">
        <v>0.20293760500357635</v>
      </c>
      <c r="AS1293" s="59">
        <v>20.49443181818182</v>
      </c>
      <c r="AT1293" s="59">
        <v>10.150227272727273</v>
      </c>
    </row>
    <row r="1294" spans="1:46">
      <c r="A1294" s="61" t="s">
        <v>192</v>
      </c>
      <c r="B1294" s="61" t="s">
        <v>3799</v>
      </c>
      <c r="C1294" s="61" t="s">
        <v>3788</v>
      </c>
      <c r="D1294" s="61" t="s">
        <v>3800</v>
      </c>
      <c r="E1294" s="61">
        <v>5097.5301510600002</v>
      </c>
      <c r="F1294" s="59">
        <v>664.54104990915334</v>
      </c>
      <c r="G1294" s="61">
        <v>7.8251020408163265</v>
      </c>
      <c r="H1294" s="61">
        <v>5200.1015258503394</v>
      </c>
      <c r="I1294" s="59">
        <v>0.43818080657921044</v>
      </c>
      <c r="J1294" s="60">
        <v>2.5401389887371195E-3</v>
      </c>
      <c r="K1294" s="59">
        <v>8.0111213213637756E-4</v>
      </c>
      <c r="L1294" s="59">
        <v>0</v>
      </c>
      <c r="M1294" s="59">
        <v>8.5118164039490098E-3</v>
      </c>
      <c r="N1294" s="59">
        <v>0</v>
      </c>
      <c r="O1294" s="59">
        <v>0</v>
      </c>
      <c r="P1294" s="59">
        <v>0</v>
      </c>
      <c r="Q1294" s="59">
        <v>4.0167526684102631E-2</v>
      </c>
      <c r="R1294" s="59">
        <v>0.51787186918310124</v>
      </c>
      <c r="S1294" s="59">
        <v>1.6322659692278692E-2</v>
      </c>
      <c r="T1294" s="59">
        <v>0.10479842605028156</v>
      </c>
      <c r="U1294" s="59">
        <v>6.6975330458754496E-3</v>
      </c>
      <c r="V1294" s="59">
        <v>8.5942838293159903E-3</v>
      </c>
      <c r="W1294" s="59">
        <v>0.29280059376546264</v>
      </c>
      <c r="X1294" s="59">
        <v>0.35230246285719258</v>
      </c>
      <c r="Y1294" s="59">
        <v>0.80271437384330646</v>
      </c>
      <c r="Z1294" s="59">
        <v>7.3041332510795795E-2</v>
      </c>
      <c r="AA1294" s="59">
        <v>3.639728562615669E-2</v>
      </c>
      <c r="AB1294" s="59">
        <v>8.7847008019740894E-2</v>
      </c>
      <c r="AC1294" s="59">
        <v>0.31289935581462069</v>
      </c>
      <c r="AD1294" s="60">
        <v>9.5410722513453138E-3</v>
      </c>
      <c r="AE1294" s="59">
        <v>0.67286945031252987</v>
      </c>
      <c r="AF1294" s="59">
        <v>0.45131268120534968</v>
      </c>
      <c r="AG1294" s="61">
        <v>1250.1305621972901</v>
      </c>
      <c r="AH1294" s="61">
        <v>10.684858929556739</v>
      </c>
      <c r="AI1294" s="61">
        <v>949.05444118596301</v>
      </c>
      <c r="AJ1294" s="61">
        <v>865.1904296875</v>
      </c>
      <c r="AK1294" s="61">
        <v>344.8095703125</v>
      </c>
      <c r="AL1294" s="59">
        <v>0.41144925833618928</v>
      </c>
      <c r="AM1294" s="59">
        <v>0.31814426829094222</v>
      </c>
      <c r="AN1294" s="59">
        <v>0.27030247181833328</v>
      </c>
      <c r="AO1294" s="59">
        <v>0.78463243599810573</v>
      </c>
      <c r="AP1294" s="59">
        <v>6.5227667153838938E-3</v>
      </c>
      <c r="AQ1294" s="59">
        <v>0</v>
      </c>
      <c r="AR1294" s="59">
        <v>0.33687157151674796</v>
      </c>
      <c r="AS1294" s="59">
        <v>9.3901224489795911</v>
      </c>
      <c r="AT1294" s="59">
        <v>2.4388163265306124</v>
      </c>
    </row>
    <row r="1295" spans="1:46">
      <c r="A1295" s="61" t="s">
        <v>192</v>
      </c>
      <c r="B1295" s="61" t="s">
        <v>3802</v>
      </c>
      <c r="C1295" s="61" t="s">
        <v>3788</v>
      </c>
      <c r="D1295" s="61" t="s">
        <v>3803</v>
      </c>
      <c r="E1295" s="61">
        <v>1208.98611304</v>
      </c>
      <c r="F1295" s="59">
        <v>481.93058052292531</v>
      </c>
      <c r="G1295" s="61">
        <v>12.6875</v>
      </c>
      <c r="H1295" s="61">
        <v>6114.4942403846144</v>
      </c>
      <c r="I1295" s="59">
        <v>0.26227106227106223</v>
      </c>
      <c r="J1295" s="60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  <c r="P1295" s="59">
        <v>0</v>
      </c>
      <c r="Q1295" s="59">
        <v>0</v>
      </c>
      <c r="R1295" s="59">
        <v>0.83631383921379054</v>
      </c>
      <c r="S1295" s="59">
        <v>0</v>
      </c>
      <c r="T1295" s="59">
        <v>9.110681488641853E-2</v>
      </c>
      <c r="U1295" s="59">
        <v>0</v>
      </c>
      <c r="V1295" s="59">
        <v>0</v>
      </c>
      <c r="W1295" s="59">
        <v>7.2579345899790537E-2</v>
      </c>
      <c r="X1295" s="59">
        <v>0.23114816218264492</v>
      </c>
      <c r="Y1295" s="59">
        <v>0.97377049180327868</v>
      </c>
      <c r="Z1295" s="59">
        <v>0</v>
      </c>
      <c r="AA1295" s="59">
        <v>0</v>
      </c>
      <c r="AB1295" s="59">
        <v>2.6229508196721311E-2</v>
      </c>
      <c r="AC1295" s="59">
        <v>0.12264746747505367</v>
      </c>
      <c r="AD1295" s="60">
        <v>0</v>
      </c>
      <c r="AE1295" s="59">
        <v>0.87634204875584176</v>
      </c>
      <c r="AF1295" s="59">
        <v>0.32742311572515398</v>
      </c>
      <c r="AG1295" s="61">
        <v>1273.1610134436401</v>
      </c>
      <c r="AH1295" s="61">
        <v>10.31807600827301</v>
      </c>
      <c r="AI1295" s="61">
        <v>998.73696091108934</v>
      </c>
      <c r="AJ1295" s="61">
        <v>827.81805419921875</v>
      </c>
      <c r="AK1295" s="61">
        <v>343.54278564453125</v>
      </c>
      <c r="AL1295" s="59">
        <v>7.7492618806366972E-2</v>
      </c>
      <c r="AM1295" s="59">
        <v>0.23346008440930835</v>
      </c>
      <c r="AN1295" s="59">
        <v>0.6897308339656758</v>
      </c>
      <c r="AO1295" s="59">
        <v>0.97287097619547691</v>
      </c>
      <c r="AP1295" s="59">
        <v>0</v>
      </c>
      <c r="AQ1295" s="59">
        <v>0</v>
      </c>
      <c r="AR1295" s="59">
        <v>0.29556650246305416</v>
      </c>
      <c r="AS1295" s="59">
        <v>16.493750000000002</v>
      </c>
      <c r="AT1295" s="59">
        <v>11.321249999999999</v>
      </c>
    </row>
    <row r="1296" spans="1:46">
      <c r="A1296" s="61" t="s">
        <v>192</v>
      </c>
      <c r="B1296" s="61" t="s">
        <v>3805</v>
      </c>
      <c r="C1296" s="61" t="s">
        <v>3788</v>
      </c>
      <c r="D1296" s="61" t="s">
        <v>3806</v>
      </c>
      <c r="E1296" s="61">
        <v>2005.22318206</v>
      </c>
      <c r="F1296" s="59">
        <v>186.54608860164981</v>
      </c>
      <c r="G1296" s="61">
        <v>26.336411149825786</v>
      </c>
      <c r="H1296" s="61">
        <v>4912.9544878048782</v>
      </c>
      <c r="I1296" s="59">
        <v>0.13898168299475422</v>
      </c>
      <c r="J1296" s="60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  <c r="P1296" s="59">
        <v>0</v>
      </c>
      <c r="Q1296" s="59">
        <v>0</v>
      </c>
      <c r="R1296" s="59">
        <v>0.62596313875362131</v>
      </c>
      <c r="S1296" s="59">
        <v>0</v>
      </c>
      <c r="T1296" s="59">
        <v>0.28422609874869009</v>
      </c>
      <c r="U1296" s="59">
        <v>2.1574308081119396E-2</v>
      </c>
      <c r="V1296" s="59">
        <v>0</v>
      </c>
      <c r="W1296" s="59">
        <v>6.8236454416569059E-2</v>
      </c>
      <c r="X1296" s="59">
        <v>0.12945604646393818</v>
      </c>
      <c r="Y1296" s="59">
        <v>0.85181400102197236</v>
      </c>
      <c r="Z1296" s="59">
        <v>1.584057230454778E-2</v>
      </c>
      <c r="AA1296" s="59">
        <v>8.7378640776699046E-2</v>
      </c>
      <c r="AB1296" s="59">
        <v>4.4966785896780791E-2</v>
      </c>
      <c r="AC1296" s="59">
        <v>2.6327800967116708E-2</v>
      </c>
      <c r="AD1296" s="60">
        <v>1.8522071032142409E-4</v>
      </c>
      <c r="AE1296" s="59">
        <v>0.97258733487242921</v>
      </c>
      <c r="AF1296" s="59">
        <v>0.75388615767298006</v>
      </c>
      <c r="AG1296" s="61">
        <v>1327.5031013309228</v>
      </c>
      <c r="AH1296" s="61">
        <v>9.7883982171243336</v>
      </c>
      <c r="AI1296" s="61">
        <v>1107.0660372844525</v>
      </c>
      <c r="AJ1296" s="61">
        <v>791.7532958984375</v>
      </c>
      <c r="AK1296" s="61">
        <v>581.4754638671875</v>
      </c>
      <c r="AL1296" s="59">
        <v>0.10669011904211997</v>
      </c>
      <c r="AM1296" s="59">
        <v>0.32153528134341502</v>
      </c>
      <c r="AN1296" s="59">
        <v>0.57178797365693568</v>
      </c>
      <c r="AO1296" s="59">
        <v>1.0000133740424706</v>
      </c>
      <c r="AP1296" s="59">
        <v>0</v>
      </c>
      <c r="AQ1296" s="59">
        <v>0</v>
      </c>
      <c r="AR1296" s="59">
        <v>0.13296200990930801</v>
      </c>
      <c r="AS1296" s="59">
        <v>36.870975609756101</v>
      </c>
      <c r="AT1296" s="59">
        <v>28.957317073170731</v>
      </c>
    </row>
    <row r="1297" spans="1:46">
      <c r="A1297" s="61" t="s">
        <v>192</v>
      </c>
      <c r="B1297" s="61" t="s">
        <v>3808</v>
      </c>
      <c r="C1297" s="61" t="s">
        <v>3788</v>
      </c>
      <c r="D1297" s="61" t="s">
        <v>3809</v>
      </c>
      <c r="E1297" s="61">
        <v>1075.6756378600001</v>
      </c>
      <c r="F1297" s="59">
        <v>433.79132823224933</v>
      </c>
      <c r="G1297" s="61">
        <v>7.260620915032681</v>
      </c>
      <c r="H1297" s="61">
        <v>3149.5943905228764</v>
      </c>
      <c r="I1297" s="59">
        <v>8.4257904804771008E-2</v>
      </c>
      <c r="J1297" s="60">
        <v>3.5107460335321253E-3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  <c r="P1297" s="59">
        <v>0</v>
      </c>
      <c r="Q1297" s="59">
        <v>0</v>
      </c>
      <c r="R1297" s="59">
        <v>0.25249620576723381</v>
      </c>
      <c r="S1297" s="59">
        <v>0</v>
      </c>
      <c r="T1297" s="59">
        <v>0.19610192507388771</v>
      </c>
      <c r="U1297" s="59">
        <v>3.4108155603482709E-2</v>
      </c>
      <c r="V1297" s="59">
        <v>0</v>
      </c>
      <c r="W1297" s="59">
        <v>0.50483265436536473</v>
      </c>
      <c r="X1297" s="59">
        <v>0.24080117024867786</v>
      </c>
      <c r="Y1297" s="59">
        <v>0.6</v>
      </c>
      <c r="Z1297" s="59">
        <v>0.11121495327102802</v>
      </c>
      <c r="AA1297" s="59">
        <v>0.10186915887850466</v>
      </c>
      <c r="AB1297" s="59">
        <v>0.18691588785046725</v>
      </c>
      <c r="AC1297" s="59">
        <v>6.7379318105097327E-2</v>
      </c>
      <c r="AD1297" s="60">
        <v>6.5488916394733877E-3</v>
      </c>
      <c r="AE1297" s="59">
        <v>0.92157083380218296</v>
      </c>
      <c r="AF1297" s="59">
        <v>0.41308921050216485</v>
      </c>
      <c r="AG1297" s="61">
        <v>1357.9524280314045</v>
      </c>
      <c r="AH1297" s="61">
        <v>12.10113521372492</v>
      </c>
      <c r="AI1297" s="61">
        <v>679.27222775686369</v>
      </c>
      <c r="AJ1297" s="61">
        <v>317.80722045898438</v>
      </c>
      <c r="AK1297" s="61">
        <v>763.05642700195313</v>
      </c>
      <c r="AL1297" s="59">
        <v>1.3073178851551013E-2</v>
      </c>
      <c r="AM1297" s="59">
        <v>5.5720793416166321E-2</v>
      </c>
      <c r="AN1297" s="59">
        <v>0.93022930405925219</v>
      </c>
      <c r="AO1297" s="59">
        <v>0.87555436495120986</v>
      </c>
      <c r="AP1297" s="59">
        <v>0</v>
      </c>
      <c r="AQ1297" s="59">
        <v>0.1173099915612511</v>
      </c>
      <c r="AR1297" s="59">
        <v>0.25205356138179363</v>
      </c>
      <c r="AS1297" s="59">
        <v>8.7127450980392158</v>
      </c>
      <c r="AT1297" s="59">
        <v>6.2580392156862752</v>
      </c>
    </row>
    <row r="1298" spans="1:46">
      <c r="A1298" s="61" t="s">
        <v>192</v>
      </c>
      <c r="B1298" s="61" t="s">
        <v>3811</v>
      </c>
      <c r="C1298" s="61" t="s">
        <v>3788</v>
      </c>
      <c r="D1298" s="61" t="s">
        <v>3812</v>
      </c>
      <c r="E1298" s="61">
        <v>1716.85421486</v>
      </c>
      <c r="F1298" s="59">
        <v>270.83913892560992</v>
      </c>
      <c r="G1298" s="61">
        <v>27.507438016528919</v>
      </c>
      <c r="H1298" s="61">
        <v>7450.0908264462805</v>
      </c>
      <c r="I1298" s="59">
        <v>0</v>
      </c>
      <c r="J1298" s="60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  <c r="P1298" s="59">
        <v>0</v>
      </c>
      <c r="Q1298" s="59">
        <v>0</v>
      </c>
      <c r="R1298" s="59">
        <v>0</v>
      </c>
      <c r="S1298" s="59">
        <v>0</v>
      </c>
      <c r="T1298" s="59">
        <v>0.35584107891379657</v>
      </c>
      <c r="U1298" s="59">
        <v>0</v>
      </c>
      <c r="V1298" s="59">
        <v>0</v>
      </c>
      <c r="W1298" s="59">
        <v>0.64415892108620432</v>
      </c>
      <c r="X1298" s="59">
        <v>0.13595120778752554</v>
      </c>
      <c r="Y1298" s="59">
        <v>0.47071823204419894</v>
      </c>
      <c r="Z1298" s="59">
        <v>0.15911602209944753</v>
      </c>
      <c r="AA1298" s="59">
        <v>0.21988950276243097</v>
      </c>
      <c r="AB1298" s="59">
        <v>0.15027624309392265</v>
      </c>
      <c r="AC1298" s="59">
        <v>6.3619156351400086E-2</v>
      </c>
      <c r="AD1298" s="60">
        <v>0</v>
      </c>
      <c r="AE1298" s="59">
        <v>0.93483355365941589</v>
      </c>
      <c r="AF1298" s="59">
        <v>0.38773239698414491</v>
      </c>
      <c r="AG1298" s="61">
        <v>1271.0139773595895</v>
      </c>
      <c r="AH1298" s="61">
        <v>9.8174200123757878</v>
      </c>
      <c r="AI1298" s="61">
        <v>1068.4584291449455</v>
      </c>
      <c r="AJ1298" s="61">
        <v>899.60003662109375</v>
      </c>
      <c r="AK1298" s="61">
        <v>494.54461669921875</v>
      </c>
      <c r="AL1298" s="59">
        <v>0.12854178187633472</v>
      </c>
      <c r="AM1298" s="59">
        <v>0.28511448191884831</v>
      </c>
      <c r="AN1298" s="59">
        <v>0.58650145789001096</v>
      </c>
      <c r="AO1298" s="59">
        <v>0.84875435979800162</v>
      </c>
      <c r="AP1298" s="59">
        <v>0.12417332709718995</v>
      </c>
      <c r="AQ1298" s="59">
        <v>1.918479723841076E-2</v>
      </c>
      <c r="AR1298" s="59">
        <v>9.163562071866363E-2</v>
      </c>
      <c r="AS1298" s="59">
        <v>30.258181818181814</v>
      </c>
      <c r="AT1298" s="59">
        <v>25.270000000000003</v>
      </c>
    </row>
    <row r="1299" spans="1:46">
      <c r="A1299" s="61" t="s">
        <v>192</v>
      </c>
      <c r="B1299" s="61" t="s">
        <v>3814</v>
      </c>
      <c r="C1299" s="61" t="s">
        <v>3788</v>
      </c>
      <c r="D1299" s="61" t="s">
        <v>3815</v>
      </c>
      <c r="E1299" s="61">
        <v>1528.0537374400001</v>
      </c>
      <c r="F1299" s="59">
        <v>293.34176759640997</v>
      </c>
      <c r="G1299" s="61">
        <v>12.639888888888889</v>
      </c>
      <c r="H1299" s="61">
        <v>3707.8073488888886</v>
      </c>
      <c r="I1299" s="59">
        <v>0.17859685827055438</v>
      </c>
      <c r="J1299" s="60">
        <v>3.0327270809342561E-3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  <c r="P1299" s="59">
        <v>0</v>
      </c>
      <c r="Q1299" s="59">
        <v>0</v>
      </c>
      <c r="R1299" s="59">
        <v>0.61939606965969018</v>
      </c>
      <c r="S1299" s="59">
        <v>1.8788943920754118E-2</v>
      </c>
      <c r="T1299" s="59">
        <v>0.24422431698354377</v>
      </c>
      <c r="U1299" s="59">
        <v>0</v>
      </c>
      <c r="V1299" s="59">
        <v>0</v>
      </c>
      <c r="W1299" s="59">
        <v>0.10656654417638603</v>
      </c>
      <c r="X1299" s="59">
        <v>0.2201144524828805</v>
      </c>
      <c r="Y1299" s="59">
        <v>0.90015974440894564</v>
      </c>
      <c r="Z1299" s="59">
        <v>5.1517571884984029E-2</v>
      </c>
      <c r="AA1299" s="59">
        <v>6.789137380191693E-3</v>
      </c>
      <c r="AB1299" s="59">
        <v>4.1533546325878593E-2</v>
      </c>
      <c r="AC1299" s="59">
        <v>5.4940707987939423E-2</v>
      </c>
      <c r="AD1299" s="60">
        <v>1.8196362485605533E-3</v>
      </c>
      <c r="AE1299" s="59">
        <v>0.94046185356762979</v>
      </c>
      <c r="AF1299" s="59">
        <v>0.74446989142269482</v>
      </c>
      <c r="AG1299" s="61">
        <v>1348.6327824592981</v>
      </c>
      <c r="AH1299" s="61">
        <v>12.113576045160762</v>
      </c>
      <c r="AI1299" s="61">
        <v>686.23024039381255</v>
      </c>
      <c r="AJ1299" s="61">
        <v>279.10794067382813</v>
      </c>
      <c r="AK1299" s="61">
        <v>671.43984985351563</v>
      </c>
      <c r="AL1299" s="59">
        <v>9.7591463144374849E-2</v>
      </c>
      <c r="AM1299" s="59">
        <v>8.8674891909892986E-2</v>
      </c>
      <c r="AN1299" s="59">
        <v>0.81345306748337254</v>
      </c>
      <c r="AO1299" s="59">
        <v>0.85357763803854092</v>
      </c>
      <c r="AP1299" s="59">
        <v>0</v>
      </c>
      <c r="AQ1299" s="59">
        <v>9.1578912816536157E-2</v>
      </c>
      <c r="AR1299" s="59">
        <v>0.2118513700014944</v>
      </c>
      <c r="AS1299" s="59">
        <v>15.167866666666665</v>
      </c>
      <c r="AT1299" s="59">
        <v>10.995200000000001</v>
      </c>
    </row>
    <row r="1300" spans="1:46">
      <c r="A1300" s="61" t="s">
        <v>192</v>
      </c>
      <c r="B1300" s="61" t="s">
        <v>3817</v>
      </c>
      <c r="C1300" s="61" t="s">
        <v>3788</v>
      </c>
      <c r="D1300" s="61" t="s">
        <v>3818</v>
      </c>
      <c r="E1300" s="61">
        <v>526.00602969099998</v>
      </c>
      <c r="F1300" s="59">
        <v>521.65959472758175</v>
      </c>
      <c r="G1300" s="61">
        <v>12.19381818181818</v>
      </c>
      <c r="H1300" s="61">
        <v>6361.02225090909</v>
      </c>
      <c r="I1300" s="59">
        <v>0.37091819998210729</v>
      </c>
      <c r="J1300" s="60">
        <v>4.950347418960427E-3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  <c r="P1300" s="59">
        <v>0</v>
      </c>
      <c r="Q1300" s="59">
        <v>0</v>
      </c>
      <c r="R1300" s="59">
        <v>0.70125497398224668</v>
      </c>
      <c r="S1300" s="59">
        <v>9.4888276706458531E-3</v>
      </c>
      <c r="T1300" s="59">
        <v>7.4869911233547609E-2</v>
      </c>
      <c r="U1300" s="59">
        <v>4.0526476890113253E-2</v>
      </c>
      <c r="V1300" s="59">
        <v>0</v>
      </c>
      <c r="W1300" s="59">
        <v>0.16369758187940009</v>
      </c>
      <c r="X1300" s="59">
        <v>0.4923508185966064</v>
      </c>
      <c r="Y1300" s="59">
        <v>0.91883706844336765</v>
      </c>
      <c r="Z1300" s="59">
        <v>1.9382192610539067E-2</v>
      </c>
      <c r="AA1300" s="59">
        <v>3.2707450030284677E-2</v>
      </c>
      <c r="AB1300" s="59">
        <v>2.9073288915808595E-2</v>
      </c>
      <c r="AC1300" s="59">
        <v>0.16034950645632662</v>
      </c>
      <c r="AD1300" s="60">
        <v>0</v>
      </c>
      <c r="AE1300" s="59">
        <v>0.83264247159514504</v>
      </c>
      <c r="AF1300" s="59">
        <v>0.63750219783029516</v>
      </c>
      <c r="AG1300" s="61">
        <v>1288.5522405800548</v>
      </c>
      <c r="AH1300" s="61">
        <v>10.372208486865565</v>
      </c>
      <c r="AI1300" s="61">
        <v>1036.3964763316635</v>
      </c>
      <c r="AJ1300" s="61">
        <v>897.02679443359375</v>
      </c>
      <c r="AK1300" s="61">
        <v>289.44854736328125</v>
      </c>
      <c r="AL1300" s="59">
        <v>8.5312710248514889E-2</v>
      </c>
      <c r="AM1300" s="59">
        <v>0.28279143508560645</v>
      </c>
      <c r="AN1300" s="59">
        <v>0.63271613102136737</v>
      </c>
      <c r="AO1300" s="59">
        <v>1.0008202763554888</v>
      </c>
      <c r="AP1300" s="59">
        <v>0</v>
      </c>
      <c r="AQ1300" s="59">
        <v>0</v>
      </c>
      <c r="AR1300" s="59">
        <v>0.25348164494676889</v>
      </c>
      <c r="AS1300" s="59">
        <v>13.4132</v>
      </c>
      <c r="AT1300" s="59">
        <v>6.8792</v>
      </c>
    </row>
    <row r="1301" spans="1:46">
      <c r="A1301" s="61" t="s">
        <v>192</v>
      </c>
      <c r="B1301" s="61" t="s">
        <v>3820</v>
      </c>
      <c r="C1301" s="61" t="s">
        <v>3788</v>
      </c>
      <c r="D1301" s="61" t="s">
        <v>3821</v>
      </c>
      <c r="E1301" s="61">
        <v>602.69635733699999</v>
      </c>
      <c r="F1301" s="59">
        <v>430.94591890609854</v>
      </c>
      <c r="G1301" s="61">
        <v>11.942610837438425</v>
      </c>
      <c r="H1301" s="61">
        <v>5146.619401477833</v>
      </c>
      <c r="I1301" s="59">
        <v>0.18734918637985445</v>
      </c>
      <c r="J1301" s="60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  <c r="P1301" s="59">
        <v>0</v>
      </c>
      <c r="Q1301" s="59">
        <v>0</v>
      </c>
      <c r="R1301" s="59">
        <v>0.57135668909994342</v>
      </c>
      <c r="S1301" s="59">
        <v>0</v>
      </c>
      <c r="T1301" s="59">
        <v>0.12233473803383861</v>
      </c>
      <c r="U1301" s="59">
        <v>0</v>
      </c>
      <c r="V1301" s="59">
        <v>0</v>
      </c>
      <c r="W1301" s="59">
        <v>0.30630857286621793</v>
      </c>
      <c r="X1301" s="59">
        <v>0.22645245117247922</v>
      </c>
      <c r="Y1301" s="59">
        <v>0.95446265938069219</v>
      </c>
      <c r="Z1301" s="59">
        <v>0</v>
      </c>
      <c r="AA1301" s="59">
        <v>1.8214936247723135E-3</v>
      </c>
      <c r="AB1301" s="59">
        <v>4.3715846994535519E-2</v>
      </c>
      <c r="AC1301" s="59">
        <v>7.2699898941984448E-2</v>
      </c>
      <c r="AD1301" s="60">
        <v>0</v>
      </c>
      <c r="AE1301" s="59">
        <v>0.92591828737599768</v>
      </c>
      <c r="AF1301" s="59">
        <v>0.80450129505077306</v>
      </c>
      <c r="AG1301" s="61">
        <v>1306.2096807628525</v>
      </c>
      <c r="AH1301" s="61">
        <v>10.718508499170811</v>
      </c>
      <c r="AI1301" s="61">
        <v>931.65767496854573</v>
      </c>
      <c r="AJ1301" s="61">
        <v>730.6197509765625</v>
      </c>
      <c r="AK1301" s="61">
        <v>422.54052734375</v>
      </c>
      <c r="AL1301" s="59">
        <v>0.12724068938933356</v>
      </c>
      <c r="AM1301" s="59">
        <v>0.17857250784713316</v>
      </c>
      <c r="AN1301" s="59">
        <v>0.69354990271871464</v>
      </c>
      <c r="AO1301" s="59">
        <v>0.90862503702472752</v>
      </c>
      <c r="AP1301" s="59">
        <v>0</v>
      </c>
      <c r="AQ1301" s="59">
        <v>0</v>
      </c>
      <c r="AR1301" s="59">
        <v>0.28048755336481945</v>
      </c>
      <c r="AS1301" s="59">
        <v>16.719655172413795</v>
      </c>
      <c r="AT1301" s="59">
        <v>11.237241379310344</v>
      </c>
    </row>
    <row r="1302" spans="1:46">
      <c r="A1302" s="61" t="s">
        <v>192</v>
      </c>
      <c r="B1302" s="61" t="s">
        <v>3823</v>
      </c>
      <c r="C1302" s="61" t="s">
        <v>3788</v>
      </c>
      <c r="D1302" s="61" t="s">
        <v>3824</v>
      </c>
      <c r="E1302" s="61">
        <v>2159.4722879000001</v>
      </c>
      <c r="F1302" s="59">
        <v>234.48324233095281</v>
      </c>
      <c r="G1302" s="61">
        <v>11.983333333333333</v>
      </c>
      <c r="H1302" s="61">
        <v>2809.8908539325844</v>
      </c>
      <c r="I1302" s="59">
        <v>8.5551093122470362E-2</v>
      </c>
      <c r="J1302" s="60">
        <v>1.9322537745443166E-3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  <c r="P1302" s="59">
        <v>0</v>
      </c>
      <c r="Q1302" s="59">
        <v>0</v>
      </c>
      <c r="R1302" s="59">
        <v>0.13947683706070288</v>
      </c>
      <c r="S1302" s="59">
        <v>9.1803115015974449E-2</v>
      </c>
      <c r="T1302" s="59">
        <v>0.28681609424920129</v>
      </c>
      <c r="U1302" s="59">
        <v>3.5842651757188496E-2</v>
      </c>
      <c r="V1302" s="59">
        <v>6.3248801916932912E-2</v>
      </c>
      <c r="W1302" s="59">
        <v>0.37664736421725242</v>
      </c>
      <c r="X1302" s="59">
        <v>0.11946992545826758</v>
      </c>
      <c r="Y1302" s="59">
        <v>0.43427076520601704</v>
      </c>
      <c r="Z1302" s="59">
        <v>0.2040549378678875</v>
      </c>
      <c r="AA1302" s="59">
        <v>5.2975801177240024E-2</v>
      </c>
      <c r="AB1302" s="59">
        <v>0.30869849574885549</v>
      </c>
      <c r="AC1302" s="59">
        <v>8.477754684252474E-2</v>
      </c>
      <c r="AD1302" s="60">
        <v>1.6189776687346658E-2</v>
      </c>
      <c r="AE1302" s="59">
        <v>0.89446172117954093</v>
      </c>
      <c r="AF1302" s="59">
        <v>0.59265405125646387</v>
      </c>
      <c r="AG1302" s="61">
        <v>1295.3177829774788</v>
      </c>
      <c r="AH1302" s="61">
        <v>10.304698157355951</v>
      </c>
      <c r="AI1302" s="61">
        <v>1065.8357059211755</v>
      </c>
      <c r="AJ1302" s="61">
        <v>794.4375</v>
      </c>
      <c r="AK1302" s="61">
        <v>731.1861572265625</v>
      </c>
      <c r="AL1302" s="59">
        <v>0.20485328868479802</v>
      </c>
      <c r="AM1302" s="59">
        <v>0.32314028937069372</v>
      </c>
      <c r="AN1302" s="59">
        <v>0.47184560121902547</v>
      </c>
      <c r="AO1302" s="59">
        <v>0.66127266740184587</v>
      </c>
      <c r="AP1302" s="59">
        <v>0.3341383466891768</v>
      </c>
      <c r="AQ1302" s="59">
        <v>0</v>
      </c>
      <c r="AR1302" s="59">
        <v>9.0637745933021832E-2</v>
      </c>
      <c r="AS1302" s="59">
        <v>14.379999999999999</v>
      </c>
      <c r="AT1302" s="59">
        <v>9.861348314606742</v>
      </c>
    </row>
    <row r="1303" spans="1:46">
      <c r="A1303" s="61" t="s">
        <v>192</v>
      </c>
      <c r="B1303" s="61" t="s">
        <v>3826</v>
      </c>
      <c r="C1303" s="61" t="s">
        <v>3788</v>
      </c>
      <c r="D1303" s="61" t="s">
        <v>3622</v>
      </c>
      <c r="E1303" s="61">
        <v>1997.8617024600001</v>
      </c>
      <c r="F1303" s="59">
        <v>453.66920545905708</v>
      </c>
      <c r="G1303" s="61">
        <v>7.87109375</v>
      </c>
      <c r="H1303" s="61">
        <v>3570.8728476562501</v>
      </c>
      <c r="I1303" s="59">
        <v>0.11979156327543418</v>
      </c>
      <c r="J1303" s="60">
        <v>1.5822848718621885E-2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  <c r="P1303" s="59">
        <v>0</v>
      </c>
      <c r="Q1303" s="59">
        <v>0</v>
      </c>
      <c r="R1303" s="59">
        <v>0.3158306267292193</v>
      </c>
      <c r="S1303" s="59">
        <v>0</v>
      </c>
      <c r="T1303" s="59">
        <v>8.8896908456634186E-2</v>
      </c>
      <c r="U1303" s="59">
        <v>0</v>
      </c>
      <c r="V1303" s="59">
        <v>4.3004932034163357E-3</v>
      </c>
      <c r="W1303" s="59">
        <v>0.54384698664741971</v>
      </c>
      <c r="X1303" s="59">
        <v>0.16873449131513649</v>
      </c>
      <c r="Y1303" s="59">
        <v>0.73176470588235298</v>
      </c>
      <c r="Z1303" s="59">
        <v>9.1764705882352943E-2</v>
      </c>
      <c r="AA1303" s="59">
        <v>1.6470588235294115E-2</v>
      </c>
      <c r="AB1303" s="59">
        <v>0.16</v>
      </c>
      <c r="AC1303" s="59">
        <v>0.19607940446650124</v>
      </c>
      <c r="AD1303" s="60">
        <v>4.1985111662531018E-3</v>
      </c>
      <c r="AE1303" s="59">
        <v>0.79551364764267996</v>
      </c>
      <c r="AF1303" s="59">
        <v>0.50428916013528291</v>
      </c>
      <c r="AG1303" s="61">
        <v>1233.0790774815371</v>
      </c>
      <c r="AH1303" s="61">
        <v>10.377669921141569</v>
      </c>
      <c r="AI1303" s="61">
        <v>1020.8764561369866</v>
      </c>
      <c r="AJ1303" s="61">
        <v>904.63360595703125</v>
      </c>
      <c r="AK1303" s="61">
        <v>311.48138427734375</v>
      </c>
      <c r="AL1303" s="59">
        <v>0.29224995868385939</v>
      </c>
      <c r="AM1303" s="59">
        <v>0.3431168429506069</v>
      </c>
      <c r="AN1303" s="59">
        <v>0.36485883837827576</v>
      </c>
      <c r="AO1303" s="59">
        <v>0.90158893269844009</v>
      </c>
      <c r="AP1303" s="59">
        <v>8.8719854723552261E-2</v>
      </c>
      <c r="AQ1303" s="59">
        <v>0</v>
      </c>
      <c r="AR1303" s="59">
        <v>0.13895781637717122</v>
      </c>
      <c r="AS1303" s="59">
        <v>12.59375</v>
      </c>
      <c r="AT1303" s="59">
        <v>8.2227500000000013</v>
      </c>
    </row>
    <row r="1304" spans="1:46">
      <c r="A1304" s="61" t="s">
        <v>192</v>
      </c>
      <c r="B1304" s="61" t="s">
        <v>3827</v>
      </c>
      <c r="C1304" s="61" t="s">
        <v>3788</v>
      </c>
      <c r="D1304" s="61" t="s">
        <v>3828</v>
      </c>
      <c r="E1304" s="61">
        <v>1139.8496054100001</v>
      </c>
      <c r="F1304" s="59">
        <v>154.94009437668683</v>
      </c>
      <c r="G1304" s="61">
        <v>37.769032258064513</v>
      </c>
      <c r="H1304" s="61">
        <v>5851.937422580645</v>
      </c>
      <c r="I1304" s="59">
        <v>4.6658809060162031E-2</v>
      </c>
      <c r="J1304" s="60">
        <v>1.2956509856171639E-2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  <c r="P1304" s="59">
        <v>0</v>
      </c>
      <c r="Q1304" s="59">
        <v>0</v>
      </c>
      <c r="R1304" s="59">
        <v>0.31416837782340862</v>
      </c>
      <c r="S1304" s="59">
        <v>0</v>
      </c>
      <c r="T1304" s="59">
        <v>0.12985626283367557</v>
      </c>
      <c r="U1304" s="59">
        <v>9.9383983572895272E-3</v>
      </c>
      <c r="V1304" s="59">
        <v>7.433264887063655E-2</v>
      </c>
      <c r="W1304" s="59">
        <v>0.34710472279260784</v>
      </c>
      <c r="X1304" s="59">
        <v>0.10018448293532847</v>
      </c>
      <c r="Y1304" s="59">
        <v>0.73572037510656441</v>
      </c>
      <c r="Z1304" s="59">
        <v>4.9445865302642805E-2</v>
      </c>
      <c r="AA1304" s="59">
        <v>6.4791133844842294E-2</v>
      </c>
      <c r="AB1304" s="59">
        <v>0.15004262574595059</v>
      </c>
      <c r="AC1304" s="59">
        <v>4.9870178675139223E-2</v>
      </c>
      <c r="AD1304" s="60">
        <v>4.0483755252639139E-3</v>
      </c>
      <c r="AE1304" s="59">
        <v>0.94482593693416694</v>
      </c>
      <c r="AF1304" s="59">
        <v>1.0271881434558665</v>
      </c>
      <c r="AG1304" s="61">
        <v>1295.0377637708962</v>
      </c>
      <c r="AH1304" s="61">
        <v>11.373700191833379</v>
      </c>
      <c r="AI1304" s="61">
        <v>914.90036814417476</v>
      </c>
      <c r="AJ1304" s="61">
        <v>746.66204833984375</v>
      </c>
      <c r="AK1304" s="61">
        <v>297.54473876953125</v>
      </c>
      <c r="AL1304" s="59">
        <v>0.18110941919021423</v>
      </c>
      <c r="AM1304" s="59">
        <v>0.43558378021406657</v>
      </c>
      <c r="AN1304" s="59">
        <v>0.38343874308118925</v>
      </c>
      <c r="AO1304" s="59">
        <v>0.98916558346698902</v>
      </c>
      <c r="AP1304" s="59">
        <v>7.128133362012671E-4</v>
      </c>
      <c r="AQ1304" s="59">
        <v>0</v>
      </c>
      <c r="AR1304" s="59">
        <v>5.1245259813467257E-3</v>
      </c>
      <c r="AS1304" s="59">
        <v>37.769032258064513</v>
      </c>
      <c r="AT1304" s="59">
        <v>33.841612903225801</v>
      </c>
    </row>
    <row r="1305" spans="1:46">
      <c r="A1305" s="61" t="s">
        <v>192</v>
      </c>
      <c r="B1305" s="61" t="s">
        <v>3830</v>
      </c>
      <c r="C1305" s="61" t="s">
        <v>3788</v>
      </c>
      <c r="D1305" s="61" t="s">
        <v>3788</v>
      </c>
      <c r="E1305" s="61">
        <v>1980.26559903</v>
      </c>
      <c r="F1305" s="59">
        <v>419.9477374904119</v>
      </c>
      <c r="G1305" s="61">
        <v>13.083234946871311</v>
      </c>
      <c r="H1305" s="61">
        <v>5494.2749149940964</v>
      </c>
      <c r="I1305" s="59">
        <v>0.16673735505121146</v>
      </c>
      <c r="J1305" s="60">
        <v>9.2676984162793838E-3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  <c r="P1305" s="59">
        <v>0</v>
      </c>
      <c r="Q1305" s="59">
        <v>0</v>
      </c>
      <c r="R1305" s="59">
        <v>0.24382563741041002</v>
      </c>
      <c r="S1305" s="59">
        <v>0.16623193514275639</v>
      </c>
      <c r="T1305" s="59">
        <v>0.33836211960991652</v>
      </c>
      <c r="U1305" s="59">
        <v>0</v>
      </c>
      <c r="V1305" s="59">
        <v>0</v>
      </c>
      <c r="W1305" s="59">
        <v>0.22744683350957579</v>
      </c>
      <c r="X1305" s="59">
        <v>0.30817127645174386</v>
      </c>
      <c r="Y1305" s="59">
        <v>0.53294289897510982</v>
      </c>
      <c r="Z1305" s="59">
        <v>0.21464128843338212</v>
      </c>
      <c r="AA1305" s="59">
        <v>1.7569546120058564E-3</v>
      </c>
      <c r="AB1305" s="59">
        <v>0.25065885797950216</v>
      </c>
      <c r="AC1305" s="59">
        <v>0.1474710102422957</v>
      </c>
      <c r="AD1305" s="60">
        <v>0</v>
      </c>
      <c r="AE1305" s="59">
        <v>0.85094075711771866</v>
      </c>
      <c r="AF1305" s="59">
        <v>0.55959665235956679</v>
      </c>
      <c r="AG1305" s="61">
        <v>1238.6507210248967</v>
      </c>
      <c r="AH1305" s="61">
        <v>10.208999084913698</v>
      </c>
      <c r="AI1305" s="61">
        <v>1018.4189569897958</v>
      </c>
      <c r="AJ1305" s="61">
        <v>924.6256103515625</v>
      </c>
      <c r="AK1305" s="61">
        <v>353.9219970703125</v>
      </c>
      <c r="AL1305" s="59">
        <v>0.31163748958841098</v>
      </c>
      <c r="AM1305" s="59">
        <v>0.28152789215400303</v>
      </c>
      <c r="AN1305" s="59">
        <v>0.40685830243915388</v>
      </c>
      <c r="AO1305" s="59">
        <v>0.76930968287598922</v>
      </c>
      <c r="AP1305" s="59">
        <v>0.18722236056698943</v>
      </c>
      <c r="AQ1305" s="59">
        <v>2.1651136100632969E-2</v>
      </c>
      <c r="AR1305" s="59">
        <v>0.21928439290709739</v>
      </c>
      <c r="AS1305" s="59">
        <v>14.391558441558443</v>
      </c>
      <c r="AT1305" s="59">
        <v>8.8649350649350644</v>
      </c>
    </row>
    <row r="1306" spans="1:46">
      <c r="A1306" s="61" t="s">
        <v>192</v>
      </c>
      <c r="B1306" s="61" t="s">
        <v>3831</v>
      </c>
      <c r="C1306" s="61" t="s">
        <v>3788</v>
      </c>
      <c r="D1306" s="61" t="s">
        <v>3832</v>
      </c>
      <c r="E1306" s="61">
        <v>2114.9015428900002</v>
      </c>
      <c r="F1306" s="59">
        <v>574.54347928874176</v>
      </c>
      <c r="G1306" s="61">
        <v>8.8123511904761909</v>
      </c>
      <c r="H1306" s="61">
        <v>5063.0789136904759</v>
      </c>
      <c r="I1306" s="59">
        <v>0.50361370506087588</v>
      </c>
      <c r="J1306" s="60">
        <v>2.6454307739328286E-2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  <c r="P1306" s="59">
        <v>0</v>
      </c>
      <c r="Q1306" s="59">
        <v>5.1024845620850599E-2</v>
      </c>
      <c r="R1306" s="59">
        <v>0.74806482474705005</v>
      </c>
      <c r="S1306" s="59">
        <v>1.1886469718493606E-3</v>
      </c>
      <c r="T1306" s="59">
        <v>0</v>
      </c>
      <c r="U1306" s="59">
        <v>1.9177804192154927E-2</v>
      </c>
      <c r="V1306" s="59">
        <v>0</v>
      </c>
      <c r="W1306" s="59">
        <v>0.13537529353781927</v>
      </c>
      <c r="X1306" s="59">
        <v>0.35748661747074417</v>
      </c>
      <c r="Y1306" s="59">
        <v>0.93150684931506833</v>
      </c>
      <c r="Z1306" s="59">
        <v>2.550779404818139E-2</v>
      </c>
      <c r="AA1306" s="59">
        <v>2.9759093056211616E-2</v>
      </c>
      <c r="AB1306" s="59">
        <v>1.3226263580538496E-2</v>
      </c>
      <c r="AC1306" s="59">
        <v>0.21179857815903677</v>
      </c>
      <c r="AD1306" s="60">
        <v>0</v>
      </c>
      <c r="AE1306" s="59">
        <v>0.78505209476688209</v>
      </c>
      <c r="AF1306" s="59">
        <v>0.5600166135306478</v>
      </c>
      <c r="AG1306" s="61">
        <v>1259.2970967360454</v>
      </c>
      <c r="AH1306" s="61">
        <v>11.234088517029329</v>
      </c>
      <c r="AI1306" s="61">
        <v>900.46849158710472</v>
      </c>
      <c r="AJ1306" s="61">
        <v>742.66900634765625</v>
      </c>
      <c r="AK1306" s="61">
        <v>397.58428955078125</v>
      </c>
      <c r="AL1306" s="59">
        <v>0.19664035964138044</v>
      </c>
      <c r="AM1306" s="59">
        <v>0.32729064968865168</v>
      </c>
      <c r="AN1306" s="59">
        <v>0.47573136602148214</v>
      </c>
      <c r="AO1306" s="59">
        <v>0.91254248051791198</v>
      </c>
      <c r="AP1306" s="59">
        <v>0</v>
      </c>
      <c r="AQ1306" s="59">
        <v>0</v>
      </c>
      <c r="AR1306" s="59">
        <v>0.32084297269457435</v>
      </c>
      <c r="AS1306" s="59">
        <v>14.099761904761905</v>
      </c>
      <c r="AT1306" s="59">
        <v>5.8097619047619045</v>
      </c>
    </row>
    <row r="1307" spans="1:46">
      <c r="A1307" s="61" t="s">
        <v>192</v>
      </c>
      <c r="B1307" s="61" t="s">
        <v>3834</v>
      </c>
      <c r="C1307" s="61" t="s">
        <v>3788</v>
      </c>
      <c r="D1307" s="61" t="s">
        <v>3835</v>
      </c>
      <c r="E1307" s="61">
        <v>1681.9694345800001</v>
      </c>
      <c r="F1307" s="59">
        <v>235.95856928961305</v>
      </c>
      <c r="G1307" s="61">
        <v>26.052127659574467</v>
      </c>
      <c r="H1307" s="61">
        <v>6147.2227695035463</v>
      </c>
      <c r="I1307" s="59">
        <v>4.6231641417234841E-2</v>
      </c>
      <c r="J1307" s="60">
        <v>1.5789402044455335E-3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  <c r="P1307" s="59">
        <v>0</v>
      </c>
      <c r="Q1307" s="59">
        <v>0</v>
      </c>
      <c r="R1307" s="59">
        <v>0.13688785462509848</v>
      </c>
      <c r="S1307" s="59">
        <v>6.9128366585674735E-3</v>
      </c>
      <c r="T1307" s="59">
        <v>0.14701755586735576</v>
      </c>
      <c r="U1307" s="59">
        <v>8.0729612265151823E-2</v>
      </c>
      <c r="V1307" s="59">
        <v>0</v>
      </c>
      <c r="W1307" s="59">
        <v>0.62051264501557135</v>
      </c>
      <c r="X1307" s="59">
        <v>0.13448214844760234</v>
      </c>
      <c r="Y1307" s="59">
        <v>0.66194331983805665</v>
      </c>
      <c r="Z1307" s="59">
        <v>8.7550607287449386E-2</v>
      </c>
      <c r="AA1307" s="59">
        <v>0.18977732793522264</v>
      </c>
      <c r="AB1307" s="59">
        <v>6.0728744939271245E-2</v>
      </c>
      <c r="AC1307" s="59">
        <v>5.9149005676017802E-2</v>
      </c>
      <c r="AD1307" s="60">
        <v>0</v>
      </c>
      <c r="AE1307" s="59">
        <v>0.93987776824969038</v>
      </c>
      <c r="AF1307" s="59">
        <v>0.87358305673783232</v>
      </c>
      <c r="AG1307" s="61">
        <v>1302.9243140598358</v>
      </c>
      <c r="AH1307" s="61">
        <v>9.6132537591071152</v>
      </c>
      <c r="AI1307" s="61">
        <v>1136.7053491402446</v>
      </c>
      <c r="AJ1307" s="61">
        <v>900</v>
      </c>
      <c r="AK1307" s="61">
        <v>521.580810546875</v>
      </c>
      <c r="AL1307" s="59">
        <v>9.0890474497935206E-2</v>
      </c>
      <c r="AM1307" s="59">
        <v>0.21667308127451357</v>
      </c>
      <c r="AN1307" s="59">
        <v>0.69115405791561524</v>
      </c>
      <c r="AO1307" s="59">
        <v>0.98753280877233285</v>
      </c>
      <c r="AP1307" s="59">
        <v>0</v>
      </c>
      <c r="AQ1307" s="59">
        <v>0</v>
      </c>
      <c r="AR1307" s="59">
        <v>0.13815726788898416</v>
      </c>
      <c r="AS1307" s="59">
        <v>31.26255319148936</v>
      </c>
      <c r="AT1307" s="59">
        <v>25.045319148936173</v>
      </c>
    </row>
    <row r="1308" spans="1:46">
      <c r="A1308" s="61" t="s">
        <v>192</v>
      </c>
      <c r="B1308" s="61" t="s">
        <v>3837</v>
      </c>
      <c r="C1308" s="61" t="s">
        <v>3788</v>
      </c>
      <c r="D1308" s="61" t="s">
        <v>3838</v>
      </c>
      <c r="E1308" s="61">
        <v>2060.9172079199998</v>
      </c>
      <c r="F1308" s="59">
        <v>435.9755849745884</v>
      </c>
      <c r="G1308" s="61">
        <v>13.197879464285714</v>
      </c>
      <c r="H1308" s="61">
        <v>5753.9532198660718</v>
      </c>
      <c r="I1308" s="59">
        <v>0.24455193525745642</v>
      </c>
      <c r="J1308" s="60">
        <v>1.1314723516528121E-2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  <c r="P1308" s="59">
        <v>0</v>
      </c>
      <c r="Q1308" s="59">
        <v>4.2412021075912319E-2</v>
      </c>
      <c r="R1308" s="59">
        <v>0.54491641189097773</v>
      </c>
      <c r="S1308" s="59">
        <v>7.6107461133155538E-3</v>
      </c>
      <c r="T1308" s="59">
        <v>3.3088315011166769E-2</v>
      </c>
      <c r="U1308" s="59">
        <v>3.1006743424618925E-3</v>
      </c>
      <c r="V1308" s="59">
        <v>0</v>
      </c>
      <c r="W1308" s="59">
        <v>0.3398599275786553</v>
      </c>
      <c r="X1308" s="59">
        <v>0.24954969429951041</v>
      </c>
      <c r="Y1308" s="59">
        <v>0.86343612334801756</v>
      </c>
      <c r="Z1308" s="59">
        <v>2.2365299898339543E-2</v>
      </c>
      <c r="AA1308" s="59">
        <v>2.2026431718061672E-2</v>
      </c>
      <c r="AB1308" s="59">
        <v>9.2172145035581146E-2</v>
      </c>
      <c r="AC1308" s="59">
        <v>0.20227816630444892</v>
      </c>
      <c r="AD1308" s="60">
        <v>0</v>
      </c>
      <c r="AE1308" s="59">
        <v>0.79642799759836957</v>
      </c>
      <c r="AF1308" s="59">
        <v>0.57378821209100372</v>
      </c>
      <c r="AG1308" s="61">
        <v>1239.2683703164787</v>
      </c>
      <c r="AH1308" s="61">
        <v>10.947240814841761</v>
      </c>
      <c r="AI1308" s="61">
        <v>943.66294387485777</v>
      </c>
      <c r="AJ1308" s="61">
        <v>863.88079833984375</v>
      </c>
      <c r="AK1308" s="61">
        <v>266.66888427734375</v>
      </c>
      <c r="AL1308" s="59">
        <v>0.44297631000975085</v>
      </c>
      <c r="AM1308" s="59">
        <v>0.21261771133554894</v>
      </c>
      <c r="AN1308" s="59">
        <v>0.34496169825158596</v>
      </c>
      <c r="AO1308" s="59">
        <v>0.66035525093875025</v>
      </c>
      <c r="AP1308" s="59">
        <v>0</v>
      </c>
      <c r="AQ1308" s="59">
        <v>0</v>
      </c>
      <c r="AR1308" s="59">
        <v>0.23001530616559412</v>
      </c>
      <c r="AS1308" s="59">
        <v>18.47703125</v>
      </c>
      <c r="AT1308" s="59">
        <v>11.2709375</v>
      </c>
    </row>
    <row r="1309" spans="1:46">
      <c r="A1309" s="61" t="s">
        <v>192</v>
      </c>
      <c r="B1309" s="61" t="s">
        <v>3840</v>
      </c>
      <c r="C1309" s="61" t="s">
        <v>3788</v>
      </c>
      <c r="D1309" s="61" t="s">
        <v>1013</v>
      </c>
      <c r="E1309" s="61">
        <v>5231.5385082399998</v>
      </c>
      <c r="F1309" s="59">
        <v>116.70619854939764</v>
      </c>
      <c r="G1309" s="61">
        <v>75.896580027359789</v>
      </c>
      <c r="H1309" s="61">
        <v>8857.6013378932985</v>
      </c>
      <c r="I1309" s="59">
        <v>4.8514430321338682E-2</v>
      </c>
      <c r="J1309" s="60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  <c r="P1309" s="59">
        <v>0</v>
      </c>
      <c r="Q1309" s="59">
        <v>0</v>
      </c>
      <c r="R1309" s="59">
        <v>0.73901020310860932</v>
      </c>
      <c r="S1309" s="59">
        <v>4.2338132926480324E-2</v>
      </c>
      <c r="T1309" s="59">
        <v>0.12971615651123591</v>
      </c>
      <c r="U1309" s="59">
        <v>7.4187088776580395E-2</v>
      </c>
      <c r="V1309" s="59">
        <v>0</v>
      </c>
      <c r="W1309" s="59">
        <v>1.4748418677092248E-2</v>
      </c>
      <c r="X1309" s="59">
        <v>9.2086574718278885E-2</v>
      </c>
      <c r="Y1309" s="59">
        <v>0.69622235271090238</v>
      </c>
      <c r="Z1309" s="59">
        <v>2.6423957721667647E-2</v>
      </c>
      <c r="AA1309" s="59">
        <v>8.0054805245644942E-2</v>
      </c>
      <c r="AB1309" s="59">
        <v>0.19729888432178508</v>
      </c>
      <c r="AC1309" s="59">
        <v>5.9083928738797847E-3</v>
      </c>
      <c r="AD1309" s="60">
        <v>4.4159739295318709E-4</v>
      </c>
      <c r="AE1309" s="59">
        <v>0.99347517321432433</v>
      </c>
      <c r="AF1309" s="59">
        <v>1.0604987407168065</v>
      </c>
      <c r="AG1309" s="61">
        <v>1370.733892134451</v>
      </c>
      <c r="AH1309" s="61">
        <v>10.923875684894226</v>
      </c>
      <c r="AI1309" s="61">
        <v>969.33723230609837</v>
      </c>
      <c r="AJ1309" s="61">
        <v>543.29803466796875</v>
      </c>
      <c r="AK1309" s="61">
        <v>995.34197998046875</v>
      </c>
      <c r="AL1309" s="59">
        <v>0.10224047842858051</v>
      </c>
      <c r="AM1309" s="59">
        <v>0.13960998257962046</v>
      </c>
      <c r="AN1309" s="59">
        <v>0.75780766857697113</v>
      </c>
      <c r="AO1309" s="59">
        <v>0.94303042828212569</v>
      </c>
      <c r="AP1309" s="59">
        <v>0</v>
      </c>
      <c r="AQ1309" s="59">
        <v>0</v>
      </c>
      <c r="AR1309" s="59">
        <v>3.1542670925227646E-2</v>
      </c>
      <c r="AS1309" s="59">
        <v>129.02418604651163</v>
      </c>
      <c r="AT1309" s="59">
        <v>121.53372093023255</v>
      </c>
    </row>
    <row r="1310" spans="1:46">
      <c r="A1310" s="61" t="s">
        <v>192</v>
      </c>
      <c r="B1310" s="61" t="s">
        <v>3841</v>
      </c>
      <c r="C1310" s="61" t="s">
        <v>3788</v>
      </c>
      <c r="D1310" s="61" t="s">
        <v>3842</v>
      </c>
      <c r="E1310" s="61">
        <v>1577.91609247</v>
      </c>
      <c r="F1310" s="59">
        <v>306.96654146848624</v>
      </c>
      <c r="G1310" s="61">
        <v>15.926075619295958</v>
      </c>
      <c r="H1310" s="61">
        <v>4888.7723520208601</v>
      </c>
      <c r="I1310" s="59">
        <v>8.9224169688832775E-2</v>
      </c>
      <c r="J1310" s="60">
        <v>2.6605977749216149E-3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  <c r="P1310" s="59">
        <v>0</v>
      </c>
      <c r="Q1310" s="59">
        <v>0</v>
      </c>
      <c r="R1310" s="59">
        <v>0.27959775012783361</v>
      </c>
      <c r="S1310" s="59">
        <v>8.0859042099880679E-2</v>
      </c>
      <c r="T1310" s="59">
        <v>0.28198397818305776</v>
      </c>
      <c r="U1310" s="59">
        <v>0</v>
      </c>
      <c r="V1310" s="59">
        <v>0</v>
      </c>
      <c r="W1310" s="59">
        <v>0.34648031361854437</v>
      </c>
      <c r="X1310" s="59">
        <v>0.15693433644691493</v>
      </c>
      <c r="Y1310" s="59">
        <v>0.50912884715701612</v>
      </c>
      <c r="Z1310" s="59">
        <v>0.27699530516431925</v>
      </c>
      <c r="AA1310" s="59">
        <v>3.4428794992175271E-2</v>
      </c>
      <c r="AB1310" s="59">
        <v>0.17944705268648931</v>
      </c>
      <c r="AC1310" s="59">
        <v>0.10662857236416626</v>
      </c>
      <c r="AD1310" s="60">
        <v>0</v>
      </c>
      <c r="AE1310" s="59">
        <v>0.89175050960680458</v>
      </c>
      <c r="AF1310" s="59">
        <v>0.77414129042050073</v>
      </c>
      <c r="AG1310" s="61">
        <v>1294.9547395746106</v>
      </c>
      <c r="AH1310" s="61">
        <v>9.4574514319209513</v>
      </c>
      <c r="AI1310" s="61">
        <v>1143.6921962087397</v>
      </c>
      <c r="AJ1310" s="61">
        <v>970.9932861328125</v>
      </c>
      <c r="AK1310" s="61">
        <v>560.7628173828125</v>
      </c>
      <c r="AL1310" s="59">
        <v>0.21416696465209858</v>
      </c>
      <c r="AM1310" s="59">
        <v>0.37323752689416034</v>
      </c>
      <c r="AN1310" s="59">
        <v>0.41098509806365358</v>
      </c>
      <c r="AO1310" s="59">
        <v>0.98943790956342192</v>
      </c>
      <c r="AP1310" s="59">
        <v>0</v>
      </c>
      <c r="AQ1310" s="59">
        <v>0</v>
      </c>
      <c r="AR1310" s="59">
        <v>0.14653753898799046</v>
      </c>
      <c r="AS1310" s="59">
        <v>20.703898305084746</v>
      </c>
      <c r="AT1310" s="59">
        <v>15.73186440677966</v>
      </c>
    </row>
    <row r="1311" spans="1:46">
      <c r="A1311" s="61" t="s">
        <v>192</v>
      </c>
      <c r="B1311" s="61" t="s">
        <v>3844</v>
      </c>
      <c r="C1311" s="61" t="s">
        <v>3788</v>
      </c>
      <c r="D1311" s="61" t="s">
        <v>3018</v>
      </c>
      <c r="E1311" s="61">
        <v>1234.23208183</v>
      </c>
      <c r="F1311" s="59">
        <v>228.38312572708864</v>
      </c>
      <c r="G1311" s="61">
        <v>19.503361344537819</v>
      </c>
      <c r="H1311" s="61">
        <v>4454.2386260504209</v>
      </c>
      <c r="I1311" s="59">
        <v>4.6436727131716156E-2</v>
      </c>
      <c r="J1311" s="60">
        <v>3.6408289887543623E-3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  <c r="P1311" s="59">
        <v>0</v>
      </c>
      <c r="Q1311" s="59">
        <v>0</v>
      </c>
      <c r="R1311" s="59">
        <v>0.16574950473255556</v>
      </c>
      <c r="S1311" s="59">
        <v>5.2883557120845248E-2</v>
      </c>
      <c r="T1311" s="59">
        <v>0.13405238828967639</v>
      </c>
      <c r="U1311" s="59">
        <v>0</v>
      </c>
      <c r="V1311" s="59">
        <v>0</v>
      </c>
      <c r="W1311" s="59">
        <v>0.62871450583314981</v>
      </c>
      <c r="X1311" s="59">
        <v>7.9387306648282974E-2</v>
      </c>
      <c r="Y1311" s="59">
        <v>0.73134328358208966</v>
      </c>
      <c r="Z1311" s="59">
        <v>0.18181818181818185</v>
      </c>
      <c r="AA1311" s="59">
        <v>1.0854816824966081E-2</v>
      </c>
      <c r="AB1311" s="59">
        <v>7.5983717774762552E-2</v>
      </c>
      <c r="AC1311" s="59">
        <v>8.6712051359386449E-2</v>
      </c>
      <c r="AD1311" s="60">
        <v>0</v>
      </c>
      <c r="AE1311" s="59">
        <v>0.91225386703434008</v>
      </c>
      <c r="AF1311" s="59">
        <v>0.75217620224513815</v>
      </c>
      <c r="AG1311" s="61">
        <v>1282.4769062727557</v>
      </c>
      <c r="AH1311" s="61">
        <v>9.629994278581087</v>
      </c>
      <c r="AI1311" s="61">
        <v>1121.160712096726</v>
      </c>
      <c r="AJ1311" s="61">
        <v>954.61785888671875</v>
      </c>
      <c r="AK1311" s="61">
        <v>332.85394287109375</v>
      </c>
      <c r="AL1311" s="59">
        <v>9.540345104740082E-2</v>
      </c>
      <c r="AM1311" s="59">
        <v>0.27881709207377331</v>
      </c>
      <c r="AN1311" s="59">
        <v>0.62493311538002838</v>
      </c>
      <c r="AO1311" s="59">
        <v>0.99115273213947774</v>
      </c>
      <c r="AP1311" s="59">
        <v>0</v>
      </c>
      <c r="AQ1311" s="59">
        <v>0</v>
      </c>
      <c r="AR1311" s="59">
        <v>0.12710586410444225</v>
      </c>
      <c r="AS1311" s="59">
        <v>27.304705882352941</v>
      </c>
      <c r="AT1311" s="59">
        <v>21.96</v>
      </c>
    </row>
    <row r="1312" spans="1:46">
      <c r="A1312" s="61" t="s">
        <v>192</v>
      </c>
      <c r="B1312" s="61" t="s">
        <v>3845</v>
      </c>
      <c r="C1312" s="61" t="s">
        <v>3788</v>
      </c>
      <c r="D1312" s="61" t="s">
        <v>721</v>
      </c>
      <c r="E1312" s="61">
        <v>1274.1784864000001</v>
      </c>
      <c r="F1312" s="59">
        <v>170.49279784425002</v>
      </c>
      <c r="G1312" s="61">
        <v>19.518461538461541</v>
      </c>
      <c r="H1312" s="61">
        <v>3327.7571173076922</v>
      </c>
      <c r="I1312" s="59">
        <v>5.213013320722007E-2</v>
      </c>
      <c r="J1312" s="60">
        <v>1.1823126034523528E-3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  <c r="P1312" s="59">
        <v>0</v>
      </c>
      <c r="Q1312" s="59">
        <v>0</v>
      </c>
      <c r="R1312" s="59">
        <v>0.2806473829201101</v>
      </c>
      <c r="S1312" s="59">
        <v>3.6225895316804396E-2</v>
      </c>
      <c r="T1312" s="59">
        <v>0.38629476584022027</v>
      </c>
      <c r="U1312" s="59">
        <v>3.9256198347107425E-2</v>
      </c>
      <c r="V1312" s="59">
        <v>3.3539944903581261E-2</v>
      </c>
      <c r="W1312" s="59">
        <v>0.2157713498622589</v>
      </c>
      <c r="X1312" s="59">
        <v>0.1025656183494916</v>
      </c>
      <c r="Y1312" s="59">
        <v>0.4985590778097983</v>
      </c>
      <c r="Z1312" s="59">
        <v>9.8943323727185409E-2</v>
      </c>
      <c r="AA1312" s="59">
        <v>0.14889529298751203</v>
      </c>
      <c r="AB1312" s="59">
        <v>0.25360230547550433</v>
      </c>
      <c r="AC1312" s="59">
        <v>1.6266650902498622E-2</v>
      </c>
      <c r="AD1312" s="60">
        <v>1.5271537794592891E-3</v>
      </c>
      <c r="AE1312" s="59">
        <v>0.98145739733585557</v>
      </c>
      <c r="AF1312" s="59">
        <v>0.79656030205596784</v>
      </c>
      <c r="AG1312" s="61">
        <v>1328.4277309276329</v>
      </c>
      <c r="AH1312" s="61">
        <v>11.264437634830358</v>
      </c>
      <c r="AI1312" s="61">
        <v>895.60485221379713</v>
      </c>
      <c r="AJ1312" s="61">
        <v>547.23675537109375</v>
      </c>
      <c r="AK1312" s="61">
        <v>659.61810302734375</v>
      </c>
      <c r="AL1312" s="59">
        <v>3.8554253210470776E-2</v>
      </c>
      <c r="AM1312" s="59">
        <v>0.11752670571537911</v>
      </c>
      <c r="AN1312" s="59">
        <v>0.84402421754779988</v>
      </c>
      <c r="AO1312" s="59">
        <v>0.97832643801887997</v>
      </c>
      <c r="AP1312" s="59">
        <v>0</v>
      </c>
      <c r="AQ1312" s="59">
        <v>0</v>
      </c>
      <c r="AR1312" s="59">
        <v>8.1776621738787733E-2</v>
      </c>
      <c r="AS1312" s="59">
        <v>25.374000000000002</v>
      </c>
      <c r="AT1312" s="59">
        <v>21.744</v>
      </c>
    </row>
    <row r="1313" spans="1:46">
      <c r="A1313" s="61" t="s">
        <v>192</v>
      </c>
      <c r="B1313" s="61" t="s">
        <v>3846</v>
      </c>
      <c r="C1313" s="61" t="s">
        <v>3788</v>
      </c>
      <c r="D1313" s="61" t="s">
        <v>3847</v>
      </c>
      <c r="E1313" s="61">
        <v>3349.3876009099999</v>
      </c>
      <c r="F1313" s="59">
        <v>183.08026624231013</v>
      </c>
      <c r="G1313" s="61">
        <v>40.553875968992244</v>
      </c>
      <c r="H1313" s="61">
        <v>7424.6144095607224</v>
      </c>
      <c r="I1313" s="59">
        <v>0.1301232609187383</v>
      </c>
      <c r="J1313" s="60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  <c r="P1313" s="59">
        <v>0</v>
      </c>
      <c r="Q1313" s="59">
        <v>3.5135808621978577E-2</v>
      </c>
      <c r="R1313" s="59">
        <v>0.76860619652795092</v>
      </c>
      <c r="S1313" s="59">
        <v>0</v>
      </c>
      <c r="T1313" s="59">
        <v>0.14652379765761278</v>
      </c>
      <c r="U1313" s="59">
        <v>4.4418141041614762E-2</v>
      </c>
      <c r="V1313" s="59">
        <v>0</v>
      </c>
      <c r="W1313" s="59">
        <v>5.3160561508430937E-3</v>
      </c>
      <c r="X1313" s="59">
        <v>0.165505420740585</v>
      </c>
      <c r="Y1313" s="59">
        <v>0.8677574590952839</v>
      </c>
      <c r="Z1313" s="59">
        <v>5.9672762271414824E-3</v>
      </c>
      <c r="AA1313" s="59">
        <v>6.1597690086621755E-2</v>
      </c>
      <c r="AB1313" s="59">
        <v>6.4677574590952844E-2</v>
      </c>
      <c r="AC1313" s="59">
        <v>2.52989133031951E-2</v>
      </c>
      <c r="AD1313" s="60">
        <v>0</v>
      </c>
      <c r="AE1313" s="59">
        <v>0.97449719166451632</v>
      </c>
      <c r="AF1313" s="59">
        <v>0.93714743529449851</v>
      </c>
      <c r="AG1313" s="61">
        <v>1368.0105215091612</v>
      </c>
      <c r="AH1313" s="61">
        <v>9.5932999105766843</v>
      </c>
      <c r="AI1313" s="61">
        <v>1162.4899098176638</v>
      </c>
      <c r="AJ1313" s="61">
        <v>796.54461669921875</v>
      </c>
      <c r="AK1313" s="61">
        <v>640.22454833984375</v>
      </c>
      <c r="AL1313" s="59">
        <v>0.10910576605129658</v>
      </c>
      <c r="AM1313" s="59">
        <v>0.25388969606532263</v>
      </c>
      <c r="AN1313" s="59">
        <v>0.63608642947778316</v>
      </c>
      <c r="AO1313" s="59">
        <v>0.9950139837785682</v>
      </c>
      <c r="AP1313" s="59">
        <v>0</v>
      </c>
      <c r="AQ1313" s="59">
        <v>0</v>
      </c>
      <c r="AR1313" s="59">
        <v>8.0602254951622723E-2</v>
      </c>
      <c r="AS1313" s="59">
        <v>72.996976744186043</v>
      </c>
      <c r="AT1313" s="59">
        <v>61.797906976744187</v>
      </c>
    </row>
    <row r="1314" spans="1:46">
      <c r="A1314" s="61" t="s">
        <v>192</v>
      </c>
      <c r="B1314" s="61" t="s">
        <v>3849</v>
      </c>
      <c r="C1314" s="61" t="s">
        <v>3788</v>
      </c>
      <c r="D1314" s="61" t="s">
        <v>3850</v>
      </c>
      <c r="E1314" s="61">
        <v>1089.33254476</v>
      </c>
      <c r="F1314" s="59">
        <v>635.0883454680843</v>
      </c>
      <c r="G1314" s="61">
        <v>12.926737967914436</v>
      </c>
      <c r="H1314" s="61">
        <v>8209.6206283422453</v>
      </c>
      <c r="I1314" s="59">
        <v>0.2919993381044968</v>
      </c>
      <c r="J1314" s="60">
        <v>0</v>
      </c>
      <c r="K1314" s="59">
        <v>0</v>
      </c>
      <c r="L1314" s="59">
        <v>0</v>
      </c>
      <c r="M1314" s="59">
        <v>0</v>
      </c>
      <c r="N1314" s="59">
        <v>0</v>
      </c>
      <c r="O1314" s="59">
        <v>0</v>
      </c>
      <c r="P1314" s="59">
        <v>0</v>
      </c>
      <c r="Q1314" s="59">
        <v>0</v>
      </c>
      <c r="R1314" s="59">
        <v>0.78289326471246379</v>
      </c>
      <c r="S1314" s="59">
        <v>0</v>
      </c>
      <c r="T1314" s="59">
        <v>8.3463862161557406E-2</v>
      </c>
      <c r="U1314" s="59">
        <v>6.8247930185723876E-3</v>
      </c>
      <c r="V1314" s="59">
        <v>3.7480420675766395E-2</v>
      </c>
      <c r="W1314" s="59">
        <v>8.9337659431640182E-2</v>
      </c>
      <c r="X1314" s="59">
        <v>0.33384354445041992</v>
      </c>
      <c r="Y1314" s="59">
        <v>0.89281288723667895</v>
      </c>
      <c r="Z1314" s="59">
        <v>3.0978934324659229E-3</v>
      </c>
      <c r="AA1314" s="59">
        <v>5.4522924411400248E-2</v>
      </c>
      <c r="AB1314" s="59">
        <v>4.9566294919454766E-2</v>
      </c>
      <c r="AC1314" s="59">
        <v>6.7285814751996034E-2</v>
      </c>
      <c r="AD1314" s="60">
        <v>7.4463244115335293E-3</v>
      </c>
      <c r="AE1314" s="59">
        <v>0.92214454143052171</v>
      </c>
      <c r="AF1314" s="59">
        <v>0.44381305077644134</v>
      </c>
      <c r="AG1314" s="61">
        <v>1298.9075784521829</v>
      </c>
      <c r="AH1314" s="61">
        <v>11.216821754345705</v>
      </c>
      <c r="AI1314" s="61">
        <v>866.85505727998691</v>
      </c>
      <c r="AJ1314" s="61">
        <v>692.4554443359375</v>
      </c>
      <c r="AK1314" s="61">
        <v>363.9903564453125</v>
      </c>
      <c r="AL1314" s="59">
        <v>9.6561422410430905E-2</v>
      </c>
      <c r="AM1314" s="59">
        <v>0.19105735984951572</v>
      </c>
      <c r="AN1314" s="59">
        <v>0.7125923151144099</v>
      </c>
      <c r="AO1314" s="59">
        <v>0.95276231761593333</v>
      </c>
      <c r="AP1314" s="59">
        <v>0</v>
      </c>
      <c r="AQ1314" s="59">
        <v>0</v>
      </c>
      <c r="AR1314" s="59">
        <v>0.92251685765109837</v>
      </c>
      <c r="AS1314" s="59">
        <v>14.219411764705882</v>
      </c>
      <c r="AT1314" s="59">
        <v>8.9617647058823522</v>
      </c>
    </row>
    <row r="1315" spans="1:46">
      <c r="A1315" s="61" t="s">
        <v>192</v>
      </c>
      <c r="B1315" s="61" t="s">
        <v>3852</v>
      </c>
      <c r="C1315" s="61" t="s">
        <v>3788</v>
      </c>
      <c r="D1315" s="61" t="s">
        <v>3853</v>
      </c>
      <c r="E1315" s="61">
        <v>1723.3301652099999</v>
      </c>
      <c r="F1315" s="59">
        <v>221.22938235214579</v>
      </c>
      <c r="G1315" s="61">
        <v>19.774866310160427</v>
      </c>
      <c r="H1315" s="61">
        <v>4374.7814598930472</v>
      </c>
      <c r="I1315" s="59">
        <v>0.2362759944833554</v>
      </c>
      <c r="J1315" s="60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  <c r="P1315" s="59">
        <v>0</v>
      </c>
      <c r="Q1315" s="59">
        <v>0</v>
      </c>
      <c r="R1315" s="59">
        <v>0.80118340253089038</v>
      </c>
      <c r="S1315" s="59">
        <v>6.7697585958282569E-2</v>
      </c>
      <c r="T1315" s="59">
        <v>7.1377072819033882E-2</v>
      </c>
      <c r="U1315" s="59">
        <v>0</v>
      </c>
      <c r="V1315" s="59">
        <v>0</v>
      </c>
      <c r="W1315" s="59">
        <v>5.9741938691793256E-2</v>
      </c>
      <c r="X1315" s="59">
        <v>0.17036696503420859</v>
      </c>
      <c r="Y1315" s="59">
        <v>0.90793650793650793</v>
      </c>
      <c r="Z1315" s="59">
        <v>7.6190476190476183E-2</v>
      </c>
      <c r="AA1315" s="59">
        <v>3.1746031746031746E-3</v>
      </c>
      <c r="AB1315" s="59">
        <v>1.2698412698412698E-2</v>
      </c>
      <c r="AC1315" s="59">
        <v>2.8908299305010949E-2</v>
      </c>
      <c r="AD1315" s="60">
        <v>1.0005678898834473E-3</v>
      </c>
      <c r="AE1315" s="59">
        <v>0.96859028097028044</v>
      </c>
      <c r="AF1315" s="59">
        <v>0.85831492412816557</v>
      </c>
      <c r="AG1315" s="61">
        <v>1318.5440664442187</v>
      </c>
      <c r="AH1315" s="61">
        <v>11.282114463948933</v>
      </c>
      <c r="AI1315" s="61">
        <v>899.07186527023896</v>
      </c>
      <c r="AJ1315" s="61">
        <v>694.968017578125</v>
      </c>
      <c r="AK1315" s="61">
        <v>512.5135498046875</v>
      </c>
      <c r="AL1315" s="59">
        <v>8.6279172152645162E-2</v>
      </c>
      <c r="AM1315" s="59">
        <v>0.18198776202689088</v>
      </c>
      <c r="AN1315" s="59">
        <v>0.73161401422249295</v>
      </c>
      <c r="AO1315" s="59">
        <v>0.96553610770066078</v>
      </c>
      <c r="AP1315" s="59">
        <v>0</v>
      </c>
      <c r="AQ1315" s="59">
        <v>0</v>
      </c>
      <c r="AR1315" s="59">
        <v>0.19605722166635117</v>
      </c>
      <c r="AS1315" s="59">
        <v>21.752352941176472</v>
      </c>
      <c r="AT1315" s="59">
        <v>15.837205882352942</v>
      </c>
    </row>
    <row r="1316" spans="1:46">
      <c r="A1316" s="61" t="s">
        <v>192</v>
      </c>
      <c r="B1316" s="61" t="s">
        <v>3855</v>
      </c>
      <c r="C1316" s="61" t="s">
        <v>3788</v>
      </c>
      <c r="D1316" s="61" t="s">
        <v>3856</v>
      </c>
      <c r="E1316" s="61">
        <v>7854.8881602900001</v>
      </c>
      <c r="F1316" s="59">
        <v>366.21381351051394</v>
      </c>
      <c r="G1316" s="61">
        <v>15.045793801391527</v>
      </c>
      <c r="H1316" s="61">
        <v>5509.9775253004427</v>
      </c>
      <c r="I1316" s="59">
        <v>0.29394763614350455</v>
      </c>
      <c r="J1316" s="60">
        <v>3.3007741051117851E-4</v>
      </c>
      <c r="K1316" s="59">
        <v>0</v>
      </c>
      <c r="L1316" s="59">
        <v>0</v>
      </c>
      <c r="M1316" s="59">
        <v>5.6758702900260799E-3</v>
      </c>
      <c r="N1316" s="59">
        <v>0</v>
      </c>
      <c r="O1316" s="59">
        <v>0</v>
      </c>
      <c r="P1316" s="59">
        <v>0</v>
      </c>
      <c r="Q1316" s="59">
        <v>0</v>
      </c>
      <c r="R1316" s="59">
        <v>0.79758684747157516</v>
      </c>
      <c r="S1316" s="59">
        <v>1.4092859174275841E-2</v>
      </c>
      <c r="T1316" s="59">
        <v>9.2744204621780096E-2</v>
      </c>
      <c r="U1316" s="59">
        <v>2.7901319730607946E-2</v>
      </c>
      <c r="V1316" s="59">
        <v>8.7437447431638424E-3</v>
      </c>
      <c r="W1316" s="59">
        <v>5.2305141563950351E-2</v>
      </c>
      <c r="X1316" s="59">
        <v>0.43256093562137937</v>
      </c>
      <c r="Y1316" s="59">
        <v>0.89635064871956838</v>
      </c>
      <c r="Z1316" s="59">
        <v>3.0079206958549976E-2</v>
      </c>
      <c r="AA1316" s="59">
        <v>2.7309393070605956E-2</v>
      </c>
      <c r="AB1316" s="59">
        <v>4.6260751251275573E-2</v>
      </c>
      <c r="AC1316" s="59">
        <v>4.1490452928861492E-2</v>
      </c>
      <c r="AD1316" s="60">
        <v>8.191311366521771E-3</v>
      </c>
      <c r="AE1316" s="59">
        <v>0.94931560405929183</v>
      </c>
      <c r="AF1316" s="59">
        <v>0.60567125882850958</v>
      </c>
      <c r="AG1316" s="61">
        <v>1302.4394943476082</v>
      </c>
      <c r="AH1316" s="61">
        <v>11.006973245610546</v>
      </c>
      <c r="AI1316" s="61">
        <v>923.20746118554973</v>
      </c>
      <c r="AJ1316" s="61">
        <v>531.44891357421875</v>
      </c>
      <c r="AK1316" s="61">
        <v>658.56109619140625</v>
      </c>
      <c r="AL1316" s="59">
        <v>0.11613787254309169</v>
      </c>
      <c r="AM1316" s="59">
        <v>0.25821500683532556</v>
      </c>
      <c r="AN1316" s="59">
        <v>0.62548630861965182</v>
      </c>
      <c r="AO1316" s="59">
        <v>0.95624372323624396</v>
      </c>
      <c r="AP1316" s="59">
        <v>1.2770710155635939E-2</v>
      </c>
      <c r="AQ1316" s="59">
        <v>1.6223973836349957E-2</v>
      </c>
      <c r="AR1316" s="59">
        <v>0.17362132893884996</v>
      </c>
      <c r="AS1316" s="59">
        <v>25.577849462365595</v>
      </c>
      <c r="AT1316" s="59">
        <v>16.68736559139785</v>
      </c>
    </row>
    <row r="1317" spans="1:46">
      <c r="A1317" s="61" t="s">
        <v>192</v>
      </c>
      <c r="B1317" s="61" t="s">
        <v>3858</v>
      </c>
      <c r="C1317" s="61" t="s">
        <v>3788</v>
      </c>
      <c r="D1317" s="61" t="s">
        <v>3859</v>
      </c>
      <c r="E1317" s="61">
        <v>1896.44354438</v>
      </c>
      <c r="F1317" s="59">
        <v>278.70973376637727</v>
      </c>
      <c r="G1317" s="61">
        <v>12.584151992585726</v>
      </c>
      <c r="H1317" s="61">
        <v>3507.3256515291937</v>
      </c>
      <c r="I1317" s="59">
        <v>0.10734775340064653</v>
      </c>
      <c r="J1317" s="60">
        <v>4.8072314917901038E-3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  <c r="P1317" s="59">
        <v>0</v>
      </c>
      <c r="Q1317" s="59">
        <v>8.4692814994793489E-3</v>
      </c>
      <c r="R1317" s="59">
        <v>0.1562883258127965</v>
      </c>
      <c r="S1317" s="59">
        <v>0.14286706004859426</v>
      </c>
      <c r="T1317" s="59">
        <v>0.11972694666203866</v>
      </c>
      <c r="U1317" s="59">
        <v>1.4578271433530025E-2</v>
      </c>
      <c r="V1317" s="59">
        <v>0.12340622469050098</v>
      </c>
      <c r="W1317" s="59">
        <v>0.41957653592502603</v>
      </c>
      <c r="X1317" s="59">
        <v>0.16710486585213172</v>
      </c>
      <c r="Y1317" s="59">
        <v>0.24944909651829</v>
      </c>
      <c r="Z1317" s="59">
        <v>0.40061701189951521</v>
      </c>
      <c r="AA1317" s="59">
        <v>0.14896430145438516</v>
      </c>
      <c r="AB1317" s="59">
        <v>0.2009695901278096</v>
      </c>
      <c r="AC1317" s="59">
        <v>0.11174447463968243</v>
      </c>
      <c r="AD1317" s="60">
        <v>2.1718477276242241E-2</v>
      </c>
      <c r="AE1317" s="59">
        <v>0.86383420604935823</v>
      </c>
      <c r="AF1317" s="59">
        <v>0.71598756737254321</v>
      </c>
      <c r="AG1317" s="61">
        <v>1364.8256308283051</v>
      </c>
      <c r="AH1317" s="61">
        <v>11.211660724081185</v>
      </c>
      <c r="AI1317" s="61">
        <v>926.22414775324626</v>
      </c>
      <c r="AJ1317" s="61">
        <v>643.720947265625</v>
      </c>
      <c r="AK1317" s="61">
        <v>745.654296875</v>
      </c>
      <c r="AL1317" s="59">
        <v>0.24770049253091492</v>
      </c>
      <c r="AM1317" s="59">
        <v>0.34149447892567059</v>
      </c>
      <c r="AN1317" s="59">
        <v>0.40691298313986246</v>
      </c>
      <c r="AO1317" s="59">
        <v>0.68618573110513292</v>
      </c>
      <c r="AP1317" s="59">
        <v>0.30095807581057943</v>
      </c>
      <c r="AQ1317" s="59">
        <v>0</v>
      </c>
      <c r="AR1317" s="59">
        <v>9.7213936943505455E-2</v>
      </c>
      <c r="AS1317" s="59">
        <v>16.359397590361446</v>
      </c>
      <c r="AT1317" s="59">
        <v>11.134216867469879</v>
      </c>
    </row>
    <row r="1318" spans="1:46">
      <c r="A1318" s="61" t="s">
        <v>192</v>
      </c>
      <c r="B1318" s="61" t="s">
        <v>3861</v>
      </c>
      <c r="C1318" s="61" t="s">
        <v>3788</v>
      </c>
      <c r="D1318" s="61" t="s">
        <v>3862</v>
      </c>
      <c r="E1318" s="61">
        <v>2564.59784941</v>
      </c>
      <c r="F1318" s="59">
        <v>804.75654800183736</v>
      </c>
      <c r="G1318" s="61">
        <v>3.9331526648599815</v>
      </c>
      <c r="H1318" s="61">
        <v>3165.2303613369463</v>
      </c>
      <c r="I1318" s="59">
        <v>0.17652733118971065</v>
      </c>
      <c r="J1318" s="60">
        <v>4.7820489240389924E-2</v>
      </c>
      <c r="K1318" s="59">
        <v>0</v>
      </c>
      <c r="L1318" s="59">
        <v>0</v>
      </c>
      <c r="M1318" s="59">
        <v>0</v>
      </c>
      <c r="N1318" s="59">
        <v>4.7174129621152965E-2</v>
      </c>
      <c r="O1318" s="59">
        <v>0</v>
      </c>
      <c r="P1318" s="59">
        <v>0</v>
      </c>
      <c r="Q1318" s="59">
        <v>0</v>
      </c>
      <c r="R1318" s="59">
        <v>5.0862974231939473E-2</v>
      </c>
      <c r="S1318" s="59">
        <v>5.2909340585368489E-2</v>
      </c>
      <c r="T1318" s="59">
        <v>3.169175260507822E-2</v>
      </c>
      <c r="U1318" s="59">
        <v>0</v>
      </c>
      <c r="V1318" s="59">
        <v>0.50860281644632321</v>
      </c>
      <c r="W1318" s="59">
        <v>0.25275317052155416</v>
      </c>
      <c r="X1318" s="59">
        <v>0.45016077170418006</v>
      </c>
      <c r="Y1318" s="59">
        <v>0.25612244897959185</v>
      </c>
      <c r="Z1318" s="59">
        <v>0.29336734693877553</v>
      </c>
      <c r="AA1318" s="59">
        <v>2.1938775510204081E-2</v>
      </c>
      <c r="AB1318" s="59">
        <v>0.42857142857142855</v>
      </c>
      <c r="AC1318" s="59">
        <v>0.41345888837850259</v>
      </c>
      <c r="AD1318" s="60">
        <v>0.28022508038585214</v>
      </c>
      <c r="AE1318" s="59">
        <v>0.28654111162149748</v>
      </c>
      <c r="AF1318" s="59">
        <v>0.16977320639185833</v>
      </c>
      <c r="AG1318" s="61">
        <v>1425.8721485545902</v>
      </c>
      <c r="AH1318" s="61">
        <v>12.068945028704976</v>
      </c>
      <c r="AI1318" s="61">
        <v>770.819355633648</v>
      </c>
      <c r="AJ1318" s="61">
        <v>565.60809326171875</v>
      </c>
      <c r="AK1318" s="61">
        <v>423.2423095703125</v>
      </c>
      <c r="AL1318" s="59">
        <v>0.22518150365479606</v>
      </c>
      <c r="AM1318" s="59">
        <v>0.37664287218451004</v>
      </c>
      <c r="AN1318" s="59">
        <v>0.39489622134440638</v>
      </c>
      <c r="AO1318" s="59">
        <v>0.80702223955936914</v>
      </c>
      <c r="AP1318" s="59">
        <v>0.17502744147713692</v>
      </c>
      <c r="AQ1318" s="59">
        <v>0</v>
      </c>
      <c r="AR1318" s="59">
        <v>8.0385852090032156E-2</v>
      </c>
      <c r="AS1318" s="59">
        <v>3.5398373983739835</v>
      </c>
      <c r="AT1318" s="59">
        <v>0.51682926829268294</v>
      </c>
    </row>
    <row r="1319" spans="1:46">
      <c r="A1319" s="61" t="s">
        <v>192</v>
      </c>
      <c r="B1319" s="61" t="s">
        <v>3864</v>
      </c>
      <c r="C1319" s="61" t="s">
        <v>3788</v>
      </c>
      <c r="D1319" s="61" t="s">
        <v>3865</v>
      </c>
      <c r="E1319" s="61">
        <v>3349.4552537999998</v>
      </c>
      <c r="F1319" s="59">
        <v>406.2427430017367</v>
      </c>
      <c r="G1319" s="61">
        <v>11.609539295392954</v>
      </c>
      <c r="H1319" s="61">
        <v>4716.291088346883</v>
      </c>
      <c r="I1319" s="59">
        <v>0.16038581486115519</v>
      </c>
      <c r="J1319" s="60">
        <v>2.1393704043462348E-2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  <c r="P1319" s="59">
        <v>0</v>
      </c>
      <c r="Q1319" s="59">
        <v>2.5202455253520401E-2</v>
      </c>
      <c r="R1319" s="59">
        <v>0.21256512095734259</v>
      </c>
      <c r="S1319" s="59">
        <v>1.5990096456388304E-2</v>
      </c>
      <c r="T1319" s="59">
        <v>0.2287615412389746</v>
      </c>
      <c r="U1319" s="59">
        <v>5.4211585082787436E-2</v>
      </c>
      <c r="V1319" s="59">
        <v>0</v>
      </c>
      <c r="W1319" s="59">
        <v>0.41683602413988757</v>
      </c>
      <c r="X1319" s="59">
        <v>0.239827074268427</v>
      </c>
      <c r="Y1319" s="59">
        <v>0.65505158652910267</v>
      </c>
      <c r="Z1319" s="59">
        <v>0.13509830640451628</v>
      </c>
      <c r="AA1319" s="59">
        <v>9.1493089351761744E-2</v>
      </c>
      <c r="AB1319" s="59">
        <v>0.11835701771461944</v>
      </c>
      <c r="AC1319" s="59">
        <v>0.19240788810248557</v>
      </c>
      <c r="AD1319" s="60">
        <v>1.1671553156921697E-4</v>
      </c>
      <c r="AE1319" s="59">
        <v>0.80167230013632373</v>
      </c>
      <c r="AF1319" s="59">
        <v>0.63949503357894366</v>
      </c>
      <c r="AG1319" s="61">
        <v>1259.6160464335037</v>
      </c>
      <c r="AH1319" s="61">
        <v>11.027939979843977</v>
      </c>
      <c r="AI1319" s="61">
        <v>947.0593759013982</v>
      </c>
      <c r="AJ1319" s="61">
        <v>720</v>
      </c>
      <c r="AK1319" s="61">
        <v>445.8492431640625</v>
      </c>
      <c r="AL1319" s="59">
        <v>0.29071891582825837</v>
      </c>
      <c r="AM1319" s="59">
        <v>0.3289340852516392</v>
      </c>
      <c r="AN1319" s="59">
        <v>0.38026705941361216</v>
      </c>
      <c r="AO1319" s="59">
        <v>0.97958093223594866</v>
      </c>
      <c r="AP1319" s="59">
        <v>0</v>
      </c>
      <c r="AQ1319" s="59">
        <v>0</v>
      </c>
      <c r="AR1319" s="59">
        <v>0.17834133223776355</v>
      </c>
      <c r="AS1319" s="59">
        <v>17.414308943089431</v>
      </c>
      <c r="AT1319" s="59">
        <v>9.2239024390243891</v>
      </c>
    </row>
    <row r="1320" spans="1:46">
      <c r="A1320" s="61" t="s">
        <v>192</v>
      </c>
      <c r="B1320" s="61" t="s">
        <v>3867</v>
      </c>
      <c r="C1320" s="61" t="s">
        <v>3788</v>
      </c>
      <c r="D1320" s="61" t="s">
        <v>3868</v>
      </c>
      <c r="E1320" s="61">
        <v>1288.9168325099999</v>
      </c>
      <c r="F1320" s="59">
        <v>174.47715794914365</v>
      </c>
      <c r="G1320" s="61">
        <v>31.144634146341463</v>
      </c>
      <c r="H1320" s="61">
        <v>5434.0272512195124</v>
      </c>
      <c r="I1320" s="59">
        <v>0.19329955440000621</v>
      </c>
      <c r="J1320" s="60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  <c r="P1320" s="59">
        <v>0</v>
      </c>
      <c r="Q1320" s="59">
        <v>0</v>
      </c>
      <c r="R1320" s="59">
        <v>0.77802249932230927</v>
      </c>
      <c r="S1320" s="59">
        <v>5.8349146110056899E-2</v>
      </c>
      <c r="T1320" s="59">
        <v>7.3326104635402525E-2</v>
      </c>
      <c r="U1320" s="59">
        <v>0</v>
      </c>
      <c r="V1320" s="59">
        <v>0</v>
      </c>
      <c r="W1320" s="59">
        <v>9.0302249932230919E-2</v>
      </c>
      <c r="X1320" s="59">
        <v>0.13195711589515477</v>
      </c>
      <c r="Y1320" s="59">
        <v>0.87655786350148379</v>
      </c>
      <c r="Z1320" s="59">
        <v>5.6973293768545992E-2</v>
      </c>
      <c r="AA1320" s="59">
        <v>0</v>
      </c>
      <c r="AB1320" s="59">
        <v>6.6468842729970321E-2</v>
      </c>
      <c r="AC1320" s="59">
        <v>2.3070959253835371E-2</v>
      </c>
      <c r="AD1320" s="60">
        <v>2.9758874801281195E-4</v>
      </c>
      <c r="AE1320" s="59">
        <v>0.97584049243106508</v>
      </c>
      <c r="AF1320" s="59">
        <v>0.99070007295454654</v>
      </c>
      <c r="AG1320" s="61">
        <v>1317.6126563649743</v>
      </c>
      <c r="AH1320" s="61">
        <v>9.57023939170959</v>
      </c>
      <c r="AI1320" s="61">
        <v>1097.7123843209986</v>
      </c>
      <c r="AJ1320" s="61">
        <v>857.83367919921875</v>
      </c>
      <c r="AK1320" s="61">
        <v>542.78497314453125</v>
      </c>
      <c r="AL1320" s="59">
        <v>7.9718099266271186E-2</v>
      </c>
      <c r="AM1320" s="59">
        <v>0.25132537013204592</v>
      </c>
      <c r="AN1320" s="59">
        <v>0.66591767471028107</v>
      </c>
      <c r="AO1320" s="59">
        <v>0.98309291029463619</v>
      </c>
      <c r="AP1320" s="59">
        <v>0</v>
      </c>
      <c r="AQ1320" s="59">
        <v>0</v>
      </c>
      <c r="AR1320" s="59">
        <v>0.12999929518454417</v>
      </c>
      <c r="AS1320" s="59">
        <v>31.144634146341463</v>
      </c>
      <c r="AT1320" s="59">
        <v>23.946585365853657</v>
      </c>
    </row>
    <row r="1321" spans="1:46">
      <c r="A1321" s="61" t="s">
        <v>192</v>
      </c>
      <c r="B1321" s="61" t="s">
        <v>3870</v>
      </c>
      <c r="C1321" s="61" t="s">
        <v>3788</v>
      </c>
      <c r="D1321" s="61" t="s">
        <v>3871</v>
      </c>
      <c r="E1321" s="61">
        <v>1233.60235833</v>
      </c>
      <c r="F1321" s="59">
        <v>305.60837253307477</v>
      </c>
      <c r="G1321" s="61">
        <v>8.198205128205128</v>
      </c>
      <c r="H1321" s="61">
        <v>2505.4401269230771</v>
      </c>
      <c r="I1321" s="59">
        <v>9.0373127326181496E-2</v>
      </c>
      <c r="J1321" s="60">
        <v>9.6956807306164561E-3</v>
      </c>
      <c r="K1321" s="59">
        <v>0</v>
      </c>
      <c r="L1321" s="59">
        <v>0</v>
      </c>
      <c r="M1321" s="59">
        <v>0</v>
      </c>
      <c r="N1321" s="59">
        <v>3.1673030197847965E-2</v>
      </c>
      <c r="O1321" s="59">
        <v>0</v>
      </c>
      <c r="P1321" s="59">
        <v>0</v>
      </c>
      <c r="Q1321" s="59">
        <v>0</v>
      </c>
      <c r="R1321" s="59">
        <v>0.14287573759111419</v>
      </c>
      <c r="S1321" s="59">
        <v>4.928844151336341E-2</v>
      </c>
      <c r="T1321" s="59">
        <v>4.3561263450190908E-2</v>
      </c>
      <c r="U1321" s="59">
        <v>0</v>
      </c>
      <c r="V1321" s="59">
        <v>0.30167476570635193</v>
      </c>
      <c r="W1321" s="59">
        <v>0.40402637972926064</v>
      </c>
      <c r="X1321" s="59">
        <v>8.9763237731836226E-2</v>
      </c>
      <c r="Y1321" s="59">
        <v>0.22299651567944254</v>
      </c>
      <c r="Z1321" s="59">
        <v>0.20034843205574912</v>
      </c>
      <c r="AA1321" s="59">
        <v>5.2264808362369334E-3</v>
      </c>
      <c r="AB1321" s="59">
        <v>0.5714285714285714</v>
      </c>
      <c r="AC1321" s="59">
        <v>0.15316047915428641</v>
      </c>
      <c r="AD1321" s="60">
        <v>6.4648297000594254E-2</v>
      </c>
      <c r="AE1321" s="59">
        <v>0.77606105151221338</v>
      </c>
      <c r="AF1321" s="59">
        <v>0.51836801030899016</v>
      </c>
      <c r="AG1321" s="61">
        <v>1302.6600121605188</v>
      </c>
      <c r="AH1321" s="61">
        <v>11.34202320632347</v>
      </c>
      <c r="AI1321" s="61">
        <v>888.70906714946739</v>
      </c>
      <c r="AJ1321" s="61">
        <v>726.01885986328125</v>
      </c>
      <c r="AK1321" s="61">
        <v>343.98114013671875</v>
      </c>
      <c r="AL1321" s="59">
        <v>0.35363907749866597</v>
      </c>
      <c r="AM1321" s="59">
        <v>0.31969377922873671</v>
      </c>
      <c r="AN1321" s="59">
        <v>0.32693882050127387</v>
      </c>
      <c r="AO1321" s="59">
        <v>0.60123709637201561</v>
      </c>
      <c r="AP1321" s="59">
        <v>0.38576044929439007</v>
      </c>
      <c r="AQ1321" s="59">
        <v>0</v>
      </c>
      <c r="AR1321" s="59">
        <v>0.10790354361492509</v>
      </c>
      <c r="AS1321" s="59">
        <v>10.657666666666668</v>
      </c>
      <c r="AT1321" s="59">
        <v>6.8163333333333336</v>
      </c>
    </row>
    <row r="1322" spans="1:46">
      <c r="A1322" s="61" t="s">
        <v>192</v>
      </c>
      <c r="B1322" s="61" t="s">
        <v>3873</v>
      </c>
      <c r="C1322" s="61" t="s">
        <v>3788</v>
      </c>
      <c r="D1322" s="61" t="s">
        <v>3874</v>
      </c>
      <c r="E1322" s="61">
        <v>1703.38777258</v>
      </c>
      <c r="F1322" s="59">
        <v>242.72679129193722</v>
      </c>
      <c r="G1322" s="61">
        <v>27.893142857142859</v>
      </c>
      <c r="H1322" s="61">
        <v>6770.413064761904</v>
      </c>
      <c r="I1322" s="59">
        <v>0.11921004650400503</v>
      </c>
      <c r="J1322" s="60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  <c r="P1322" s="59">
        <v>0</v>
      </c>
      <c r="Q1322" s="59">
        <v>5.6572683998535329E-2</v>
      </c>
      <c r="R1322" s="59">
        <v>0.72986085682900037</v>
      </c>
      <c r="S1322" s="59">
        <v>1.258696448187477E-2</v>
      </c>
      <c r="T1322" s="59">
        <v>0.17603441962651042</v>
      </c>
      <c r="U1322" s="59">
        <v>0</v>
      </c>
      <c r="V1322" s="59">
        <v>0</v>
      </c>
      <c r="W1322" s="59">
        <v>2.494507506407909E-2</v>
      </c>
      <c r="X1322" s="59">
        <v>0.2072535321874637</v>
      </c>
      <c r="Y1322" s="59">
        <v>0.95453047775947275</v>
      </c>
      <c r="Z1322" s="59">
        <v>2.174629324546952E-2</v>
      </c>
      <c r="AA1322" s="59">
        <v>0</v>
      </c>
      <c r="AB1322" s="59">
        <v>2.372322899505766E-2</v>
      </c>
      <c r="AC1322" s="59">
        <v>3.5639412997903561E-2</v>
      </c>
      <c r="AD1322" s="60">
        <v>3.072951877573597E-4</v>
      </c>
      <c r="AE1322" s="59">
        <v>0.96347967413052538</v>
      </c>
      <c r="AF1322" s="59">
        <v>0.85969268041767899</v>
      </c>
      <c r="AG1322" s="61">
        <v>1363.7896622960495</v>
      </c>
      <c r="AH1322" s="61">
        <v>9.9795779754627105</v>
      </c>
      <c r="AI1322" s="61">
        <v>1040.6754894339895</v>
      </c>
      <c r="AJ1322" s="61">
        <v>823.767333984375</v>
      </c>
      <c r="AK1322" s="61">
        <v>551.321533203125</v>
      </c>
      <c r="AL1322" s="59">
        <v>0.25111721880691767</v>
      </c>
      <c r="AM1322" s="59">
        <v>0.25750155487827997</v>
      </c>
      <c r="AN1322" s="59">
        <v>0.48612683108896149</v>
      </c>
      <c r="AO1322" s="59">
        <v>0.87292953720563682</v>
      </c>
      <c r="AP1322" s="59">
        <v>5.3386258527771076E-2</v>
      </c>
      <c r="AQ1322" s="59">
        <v>0</v>
      </c>
      <c r="AR1322" s="59">
        <v>8.5359774377044367E-2</v>
      </c>
      <c r="AS1322" s="59">
        <v>41.839714285714287</v>
      </c>
      <c r="AT1322" s="59">
        <v>35.597428571428573</v>
      </c>
    </row>
    <row r="1323" spans="1:46">
      <c r="A1323" s="61" t="s">
        <v>192</v>
      </c>
      <c r="B1323" s="61" t="s">
        <v>3876</v>
      </c>
      <c r="C1323" s="61" t="s">
        <v>3788</v>
      </c>
      <c r="D1323" s="61" t="s">
        <v>3877</v>
      </c>
      <c r="E1323" s="61">
        <v>823.99402963600005</v>
      </c>
      <c r="F1323" s="59">
        <v>117.99124853095812</v>
      </c>
      <c r="G1323" s="61">
        <v>30.794285714285717</v>
      </c>
      <c r="H1323" s="61">
        <v>3633.456219047619</v>
      </c>
      <c r="I1323" s="59">
        <v>4.812271911919342E-2</v>
      </c>
      <c r="J1323" s="60">
        <v>5.8452403043236217E-3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  <c r="P1323" s="59">
        <v>0</v>
      </c>
      <c r="Q1323" s="59">
        <v>0</v>
      </c>
      <c r="R1323" s="59">
        <v>0.34581330634960761</v>
      </c>
      <c r="S1323" s="59">
        <v>0</v>
      </c>
      <c r="T1323" s="59">
        <v>0.49506703769289112</v>
      </c>
      <c r="U1323" s="59">
        <v>0</v>
      </c>
      <c r="V1323" s="59">
        <v>0</v>
      </c>
      <c r="W1323" s="59">
        <v>0.11130786744244869</v>
      </c>
      <c r="X1323" s="59">
        <v>4.8246427908702906E-2</v>
      </c>
      <c r="Y1323" s="59">
        <v>0.95512820512820518</v>
      </c>
      <c r="Z1323" s="59">
        <v>4.4871794871794872E-2</v>
      </c>
      <c r="AA1323" s="59">
        <v>0</v>
      </c>
      <c r="AB1323" s="59">
        <v>0</v>
      </c>
      <c r="AC1323" s="59">
        <v>1.3205913280138551E-2</v>
      </c>
      <c r="AD1323" s="60">
        <v>2.474175790189893E-3</v>
      </c>
      <c r="AE1323" s="59">
        <v>0.98379414857425618</v>
      </c>
      <c r="AF1323" s="59">
        <v>0.39240575583155102</v>
      </c>
      <c r="AG1323" s="61">
        <v>1335.1753773799589</v>
      </c>
      <c r="AH1323" s="61">
        <v>11.766509140559812</v>
      </c>
      <c r="AI1323" s="61">
        <v>764.52888424901994</v>
      </c>
      <c r="AJ1323" s="61">
        <v>690.197265625</v>
      </c>
      <c r="AK1323" s="61">
        <v>242.18365478515625</v>
      </c>
      <c r="AL1323" s="59">
        <v>0.2860305918771221</v>
      </c>
      <c r="AM1323" s="59">
        <v>9.7391482357524484E-2</v>
      </c>
      <c r="AN1323" s="59">
        <v>0.61688857166179645</v>
      </c>
      <c r="AO1323" s="59">
        <v>0.82304904599805151</v>
      </c>
      <c r="AP1323" s="59">
        <v>0</v>
      </c>
      <c r="AQ1323" s="59">
        <v>0</v>
      </c>
      <c r="AR1323" s="59">
        <v>5.2576235541535218E-2</v>
      </c>
      <c r="AS1323" s="59">
        <v>46.191428571428574</v>
      </c>
      <c r="AT1323" s="59">
        <v>40.544285714285714</v>
      </c>
    </row>
    <row r="1324" spans="1:46">
      <c r="A1324" s="61" t="s">
        <v>192</v>
      </c>
      <c r="B1324" s="61" t="s">
        <v>3879</v>
      </c>
      <c r="C1324" s="61" t="s">
        <v>3788</v>
      </c>
      <c r="D1324" s="61" t="s">
        <v>3880</v>
      </c>
      <c r="E1324" s="61">
        <v>4304.9147556799999</v>
      </c>
      <c r="F1324" s="59">
        <v>845.99579900476124</v>
      </c>
      <c r="G1324" s="61">
        <v>9.0269977168949769</v>
      </c>
      <c r="H1324" s="61">
        <v>7636.8021461187218</v>
      </c>
      <c r="I1324" s="59">
        <v>0.41683053751746735</v>
      </c>
      <c r="J1324" s="60">
        <v>1.5142188065214217E-2</v>
      </c>
      <c r="K1324" s="59">
        <v>3.1276470971525379E-4</v>
      </c>
      <c r="L1324" s="59">
        <v>0</v>
      </c>
      <c r="M1324" s="59">
        <v>0</v>
      </c>
      <c r="N1324" s="59">
        <v>1.0425490323841793E-2</v>
      </c>
      <c r="O1324" s="59">
        <v>0</v>
      </c>
      <c r="P1324" s="59">
        <v>0</v>
      </c>
      <c r="Q1324" s="59">
        <v>9.508047175343716E-2</v>
      </c>
      <c r="R1324" s="59">
        <v>0.63513390239134682</v>
      </c>
      <c r="S1324" s="59">
        <v>2.1320127712256467E-2</v>
      </c>
      <c r="T1324" s="59">
        <v>9.0584479051280378E-2</v>
      </c>
      <c r="U1324" s="59">
        <v>6.5732716491822496E-2</v>
      </c>
      <c r="V1324" s="59">
        <v>0</v>
      </c>
      <c r="W1324" s="59">
        <v>5.0316022675441455E-2</v>
      </c>
      <c r="X1324" s="59">
        <v>0.58791170575328955</v>
      </c>
      <c r="Y1324" s="59">
        <v>0.7853301785330179</v>
      </c>
      <c r="Z1324" s="59">
        <v>5.162400516240051E-2</v>
      </c>
      <c r="AA1324" s="59">
        <v>8.3889008388900829E-2</v>
      </c>
      <c r="AB1324" s="59">
        <v>7.9156807915680791E-2</v>
      </c>
      <c r="AC1324" s="59">
        <v>0.12312760428192952</v>
      </c>
      <c r="AD1324" s="60">
        <v>3.2120794420592716E-3</v>
      </c>
      <c r="AE1324" s="59">
        <v>0.86996768951584869</v>
      </c>
      <c r="AF1324" s="59">
        <v>0.36737777395319948</v>
      </c>
      <c r="AG1324" s="61">
        <v>1269.8677264808362</v>
      </c>
      <c r="AH1324" s="61">
        <v>10.810915214866434</v>
      </c>
      <c r="AI1324" s="61">
        <v>954.33993966694607</v>
      </c>
      <c r="AJ1324" s="61">
        <v>724.08892822265625</v>
      </c>
      <c r="AK1324" s="61">
        <v>553.08660888671875</v>
      </c>
      <c r="AL1324" s="59">
        <v>0.25571063829953045</v>
      </c>
      <c r="AM1324" s="59">
        <v>0.23383157556647008</v>
      </c>
      <c r="AN1324" s="59">
        <v>0.51034692315364194</v>
      </c>
      <c r="AO1324" s="59">
        <v>0.7852071857032763</v>
      </c>
      <c r="AP1324" s="59">
        <v>0</v>
      </c>
      <c r="AQ1324" s="59">
        <v>0</v>
      </c>
      <c r="AR1324" s="59">
        <v>0.23205377071569935</v>
      </c>
      <c r="AS1324" s="59">
        <v>10.832397260273972</v>
      </c>
      <c r="AT1324" s="59">
        <v>5.5368493150684932</v>
      </c>
    </row>
    <row r="1325" spans="1:46">
      <c r="A1325" s="61" t="s">
        <v>192</v>
      </c>
      <c r="B1325" s="61" t="s">
        <v>3882</v>
      </c>
      <c r="C1325" s="61" t="s">
        <v>3788</v>
      </c>
      <c r="D1325" s="61" t="s">
        <v>3883</v>
      </c>
      <c r="E1325" s="61">
        <v>1066.9851870699999</v>
      </c>
      <c r="F1325" s="59">
        <v>315.61328146875991</v>
      </c>
      <c r="G1325" s="61">
        <v>14.247074468085108</v>
      </c>
      <c r="H1325" s="61">
        <v>4496.5659242021275</v>
      </c>
      <c r="I1325" s="59">
        <v>0.29373331591032126</v>
      </c>
      <c r="J1325" s="60">
        <v>6.738972166738225E-3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  <c r="P1325" s="59">
        <v>0</v>
      </c>
      <c r="Q1325" s="59">
        <v>0</v>
      </c>
      <c r="R1325" s="59">
        <v>0.80341088650356884</v>
      </c>
      <c r="S1325" s="59">
        <v>1.002560889227919E-2</v>
      </c>
      <c r="T1325" s="59">
        <v>0.12177845583828253</v>
      </c>
      <c r="U1325" s="59">
        <v>2.4246717157957825E-2</v>
      </c>
      <c r="V1325" s="59">
        <v>0</v>
      </c>
      <c r="W1325" s="59">
        <v>2.0868522857298531E-2</v>
      </c>
      <c r="X1325" s="59">
        <v>0.24351770613601145</v>
      </c>
      <c r="Y1325" s="59">
        <v>0.91337677270985063</v>
      </c>
      <c r="Z1325" s="59">
        <v>6.0559601379839026E-2</v>
      </c>
      <c r="AA1325" s="59">
        <v>1.6864699118436185E-2</v>
      </c>
      <c r="AB1325" s="59">
        <v>9.1989267918742811E-3</v>
      </c>
      <c r="AC1325" s="59">
        <v>5.4947824301368318E-2</v>
      </c>
      <c r="AD1325" s="60">
        <v>8.6990610240997579E-3</v>
      </c>
      <c r="AE1325" s="59">
        <v>0.93539173775877826</v>
      </c>
      <c r="AF1325" s="59">
        <v>1.0041189071631524</v>
      </c>
      <c r="AG1325" s="61">
        <v>1305.5986880637226</v>
      </c>
      <c r="AH1325" s="61">
        <v>11.262644371559094</v>
      </c>
      <c r="AI1325" s="61">
        <v>847.05209214761624</v>
      </c>
      <c r="AJ1325" s="61">
        <v>697.89959716796875</v>
      </c>
      <c r="AK1325" s="61">
        <v>394.02313232421875</v>
      </c>
      <c r="AL1325" s="59">
        <v>6.9178561140753214E-2</v>
      </c>
      <c r="AM1325" s="59">
        <v>0.20911724239838186</v>
      </c>
      <c r="AN1325" s="59">
        <v>0.72195238447060406</v>
      </c>
      <c r="AO1325" s="59">
        <v>0.98824005504288526</v>
      </c>
      <c r="AP1325" s="59">
        <v>0</v>
      </c>
      <c r="AQ1325" s="59">
        <v>0</v>
      </c>
      <c r="AR1325" s="59">
        <v>0.23054378465157085</v>
      </c>
      <c r="AS1325" s="59">
        <v>22.795319148936173</v>
      </c>
      <c r="AT1325" s="59">
        <v>14.985531914893619</v>
      </c>
    </row>
    <row r="1326" spans="1:46">
      <c r="A1326" s="61" t="s">
        <v>192</v>
      </c>
      <c r="B1326" s="61" t="s">
        <v>3887</v>
      </c>
      <c r="C1326" s="61" t="s">
        <v>3886</v>
      </c>
      <c r="D1326" s="61" t="s">
        <v>3888</v>
      </c>
      <c r="E1326" s="61">
        <v>3373.85201633</v>
      </c>
      <c r="F1326" s="59">
        <v>240.16124871537278</v>
      </c>
      <c r="G1326" s="61">
        <v>32.67962264150944</v>
      </c>
      <c r="H1326" s="61">
        <v>7848.3789811320748</v>
      </c>
      <c r="I1326" s="59">
        <v>9.668094671732036E-2</v>
      </c>
      <c r="J1326" s="60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  <c r="P1326" s="59">
        <v>0</v>
      </c>
      <c r="Q1326" s="59">
        <v>0</v>
      </c>
      <c r="R1326" s="59">
        <v>0.45493445629287504</v>
      </c>
      <c r="S1326" s="59">
        <v>0</v>
      </c>
      <c r="T1326" s="59">
        <v>0.11519391428377368</v>
      </c>
      <c r="U1326" s="59">
        <v>0.3980846294912721</v>
      </c>
      <c r="V1326" s="59">
        <v>0</v>
      </c>
      <c r="W1326" s="59">
        <v>3.1786999932079056E-2</v>
      </c>
      <c r="X1326" s="59">
        <v>0.19745730418817334</v>
      </c>
      <c r="Y1326" s="59">
        <v>0.45672514619883042</v>
      </c>
      <c r="Z1326" s="59">
        <v>0</v>
      </c>
      <c r="AA1326" s="59">
        <v>0.5323586744639377</v>
      </c>
      <c r="AB1326" s="59">
        <v>1.0916179337231968E-2</v>
      </c>
      <c r="AC1326" s="59">
        <v>2.130460387293449E-2</v>
      </c>
      <c r="AD1326" s="60">
        <v>6.1585124113270429E-5</v>
      </c>
      <c r="AE1326" s="59">
        <v>0.97587787669888337</v>
      </c>
      <c r="AF1326" s="59">
        <v>0.77004859354385036</v>
      </c>
      <c r="AG1326" s="61">
        <v>1284.014064150314</v>
      </c>
      <c r="AH1326" s="61">
        <v>10.624100098208164</v>
      </c>
      <c r="AI1326" s="61">
        <v>1061.5718264604241</v>
      </c>
      <c r="AJ1326" s="61">
        <v>447.66131591796875</v>
      </c>
      <c r="AK1326" s="61">
        <v>836.16326904296875</v>
      </c>
      <c r="AL1326" s="59">
        <v>0.17229934721094811</v>
      </c>
      <c r="AM1326" s="59">
        <v>0.32637027192371609</v>
      </c>
      <c r="AN1326" s="59">
        <v>0.50131866833917615</v>
      </c>
      <c r="AO1326" s="59">
        <v>0.99998828747384039</v>
      </c>
      <c r="AP1326" s="59">
        <v>0</v>
      </c>
      <c r="AQ1326" s="59">
        <v>0</v>
      </c>
      <c r="AR1326" s="59">
        <v>5.2732262521987809E-2</v>
      </c>
      <c r="AS1326" s="59">
        <v>49.019433962264152</v>
      </c>
      <c r="AT1326" s="59">
        <v>43.463584905660383</v>
      </c>
    </row>
    <row r="1327" spans="1:46">
      <c r="A1327" s="61" t="s">
        <v>192</v>
      </c>
      <c r="B1327" s="61" t="s">
        <v>3891</v>
      </c>
      <c r="C1327" s="61" t="s">
        <v>3886</v>
      </c>
      <c r="D1327" s="61" t="s">
        <v>304</v>
      </c>
      <c r="E1327" s="61">
        <v>3615.6227637400002</v>
      </c>
      <c r="F1327" s="59">
        <v>199.84963439220107</v>
      </c>
      <c r="G1327" s="61">
        <v>13.089409722222223</v>
      </c>
      <c r="H1327" s="61">
        <v>2615.9137473958335</v>
      </c>
      <c r="I1327" s="59">
        <v>7.2146694077856441E-2</v>
      </c>
      <c r="J1327" s="60">
        <v>3.6806154254260888E-3</v>
      </c>
      <c r="K1327" s="59">
        <v>0</v>
      </c>
      <c r="L1327" s="59">
        <v>1.0334735686848361E-2</v>
      </c>
      <c r="M1327" s="59">
        <v>0</v>
      </c>
      <c r="N1327" s="59">
        <v>0</v>
      </c>
      <c r="O1327" s="59">
        <v>0</v>
      </c>
      <c r="P1327" s="59">
        <v>0</v>
      </c>
      <c r="Q1327" s="59">
        <v>0</v>
      </c>
      <c r="R1327" s="59">
        <v>0.44288458020852373</v>
      </c>
      <c r="S1327" s="59">
        <v>1.6096579476861161E-2</v>
      </c>
      <c r="T1327" s="59">
        <v>0.21968172672398018</v>
      </c>
      <c r="U1327" s="59">
        <v>2.7894640570696899E-3</v>
      </c>
      <c r="V1327" s="59">
        <v>0.15154563746113037</v>
      </c>
      <c r="W1327" s="59">
        <v>0.13128772635814884</v>
      </c>
      <c r="X1327" s="59">
        <v>0.12500828967438157</v>
      </c>
      <c r="Y1327" s="59">
        <v>0.82281167108753317</v>
      </c>
      <c r="Z1327" s="59">
        <v>7.3209549071618044E-2</v>
      </c>
      <c r="AA1327" s="59">
        <v>2.7586206896551724E-2</v>
      </c>
      <c r="AB1327" s="59">
        <v>7.6392572944297091E-2</v>
      </c>
      <c r="AC1327" s="59">
        <v>3.6719941640692352E-2</v>
      </c>
      <c r="AD1327" s="60">
        <v>1.3170634657470653E-2</v>
      </c>
      <c r="AE1327" s="59">
        <v>0.94454539425691353</v>
      </c>
      <c r="AF1327" s="59">
        <v>0.41705125189560105</v>
      </c>
      <c r="AG1327" s="61">
        <v>1343.7244365320796</v>
      </c>
      <c r="AH1327" s="61">
        <v>12.96246612278761</v>
      </c>
      <c r="AI1327" s="61">
        <v>606.66882607505067</v>
      </c>
      <c r="AJ1327" s="61">
        <v>220</v>
      </c>
      <c r="AK1327" s="61">
        <v>849.5859375</v>
      </c>
      <c r="AL1327" s="59">
        <v>2.9732084076382458E-2</v>
      </c>
      <c r="AM1327" s="59">
        <v>9.6888564679141684E-2</v>
      </c>
      <c r="AN1327" s="59">
        <v>0.87327625317137525</v>
      </c>
      <c r="AO1327" s="59">
        <v>0.71341444297463985</v>
      </c>
      <c r="AP1327" s="59">
        <v>0.17813321302739607</v>
      </c>
      <c r="AQ1327" s="59">
        <v>0.10834924592486352</v>
      </c>
      <c r="AR1327" s="59">
        <v>0.11141322368857351</v>
      </c>
      <c r="AS1327" s="59">
        <v>20.943055555555556</v>
      </c>
      <c r="AT1327" s="59">
        <v>17.905833333333334</v>
      </c>
    </row>
    <row r="1328" spans="1:46">
      <c r="A1328" s="61" t="s">
        <v>192</v>
      </c>
      <c r="B1328" s="61" t="s">
        <v>3892</v>
      </c>
      <c r="C1328" s="61" t="s">
        <v>3886</v>
      </c>
      <c r="D1328" s="61" t="s">
        <v>3893</v>
      </c>
      <c r="E1328" s="61">
        <v>4221.6151164399998</v>
      </c>
      <c r="F1328" s="59">
        <v>2085.3962236017724</v>
      </c>
      <c r="G1328" s="61">
        <v>2.0182002314814813</v>
      </c>
      <c r="H1328" s="61">
        <v>4208.7471412037039</v>
      </c>
      <c r="I1328" s="59">
        <v>0.48248720411762169</v>
      </c>
      <c r="J1328" s="60">
        <v>3.1372778983170112E-2</v>
      </c>
      <c r="K1328" s="59">
        <v>0</v>
      </c>
      <c r="L1328" s="59">
        <v>8.7609010508150759E-2</v>
      </c>
      <c r="M1328" s="59">
        <v>9.6915349295861458E-3</v>
      </c>
      <c r="N1328" s="59">
        <v>0</v>
      </c>
      <c r="O1328" s="59">
        <v>0</v>
      </c>
      <c r="P1328" s="59">
        <v>0</v>
      </c>
      <c r="Q1328" s="59">
        <v>7.9427444454716334E-2</v>
      </c>
      <c r="R1328" s="59">
        <v>0.27382823333641493</v>
      </c>
      <c r="S1328" s="59">
        <v>3.805737881729377E-3</v>
      </c>
      <c r="T1328" s="59">
        <v>0.15498751964500324</v>
      </c>
      <c r="U1328" s="59">
        <v>3.1185479646235869E-2</v>
      </c>
      <c r="V1328" s="59">
        <v>0.13357061415672861</v>
      </c>
      <c r="W1328" s="59">
        <v>0.19292163569689688</v>
      </c>
      <c r="X1328" s="59">
        <v>1.1240304520494919</v>
      </c>
      <c r="Y1328" s="59">
        <v>0.84081632653061222</v>
      </c>
      <c r="Z1328" s="59">
        <v>4.081632653061224E-3</v>
      </c>
      <c r="AA1328" s="59">
        <v>0.13265306122448978</v>
      </c>
      <c r="AB1328" s="59">
        <v>2.2448979591836733E-2</v>
      </c>
      <c r="AC1328" s="59">
        <v>0.4354471031842751</v>
      </c>
      <c r="AD1328" s="60">
        <v>0.17793803495390614</v>
      </c>
      <c r="AE1328" s="59">
        <v>0.35547463046065175</v>
      </c>
      <c r="AF1328" s="59">
        <v>0.16521875650951781</v>
      </c>
      <c r="AG1328" s="61">
        <v>1296.6460014510565</v>
      </c>
      <c r="AH1328" s="61">
        <v>13.48944933888091</v>
      </c>
      <c r="AI1328" s="61">
        <v>485.09568675422162</v>
      </c>
      <c r="AJ1328" s="61">
        <v>149.9012451171875</v>
      </c>
      <c r="AK1328" s="61">
        <v>958.43017578125</v>
      </c>
      <c r="AL1328" s="59">
        <v>4.3925723896018162E-2</v>
      </c>
      <c r="AM1328" s="59">
        <v>0.12880141486193394</v>
      </c>
      <c r="AN1328" s="59">
        <v>0.82718637385986615</v>
      </c>
      <c r="AO1328" s="59">
        <v>0.36440437073697035</v>
      </c>
      <c r="AP1328" s="59">
        <v>0.38162230699954841</v>
      </c>
      <c r="AQ1328" s="59">
        <v>0.25388683488129943</v>
      </c>
      <c r="AR1328" s="59">
        <v>0.81864972974522932</v>
      </c>
      <c r="AS1328" s="59">
        <v>3.6327604166666667</v>
      </c>
      <c r="AT1328" s="59">
        <v>0.17239583333333333</v>
      </c>
    </row>
    <row r="1329" spans="1:46">
      <c r="A1329" s="61" t="s">
        <v>192</v>
      </c>
      <c r="B1329" s="61" t="s">
        <v>3895</v>
      </c>
      <c r="C1329" s="61" t="s">
        <v>3886</v>
      </c>
      <c r="D1329" s="61" t="s">
        <v>3896</v>
      </c>
      <c r="E1329" s="61">
        <v>1782.14807552</v>
      </c>
      <c r="F1329" s="59">
        <v>671.0259425801471</v>
      </c>
      <c r="G1329" s="61">
        <v>8.9157894736842103</v>
      </c>
      <c r="H1329" s="61">
        <v>5982.7260354251011</v>
      </c>
      <c r="I1329" s="59">
        <v>0.36476023976023975</v>
      </c>
      <c r="J1329" s="60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  <c r="P1329" s="59">
        <v>0</v>
      </c>
      <c r="Q1329" s="59">
        <v>0</v>
      </c>
      <c r="R1329" s="59">
        <v>0.54411309707975342</v>
      </c>
      <c r="S1329" s="59">
        <v>0</v>
      </c>
      <c r="T1329" s="59">
        <v>0.17688078634838281</v>
      </c>
      <c r="U1329" s="59">
        <v>0.22060118523454791</v>
      </c>
      <c r="V1329" s="59">
        <v>1.5898326867696409E-2</v>
      </c>
      <c r="W1329" s="59">
        <v>4.2506604469619437E-2</v>
      </c>
      <c r="X1329" s="59">
        <v>0.70622559258922901</v>
      </c>
      <c r="Y1329" s="59">
        <v>0.67609709049991962</v>
      </c>
      <c r="Z1329" s="59">
        <v>3.1345442854846486E-2</v>
      </c>
      <c r="AA1329" s="59">
        <v>0.27583989712264906</v>
      </c>
      <c r="AB1329" s="59">
        <v>1.6717569522584793E-2</v>
      </c>
      <c r="AC1329" s="59">
        <v>8.1327763145944962E-2</v>
      </c>
      <c r="AD1329" s="60">
        <v>1.3690854599945511E-2</v>
      </c>
      <c r="AE1329" s="59">
        <v>0.89897602397602394</v>
      </c>
      <c r="AF1329" s="59">
        <v>0.49427991540095478</v>
      </c>
      <c r="AG1329" s="61">
        <v>1277.3388867454667</v>
      </c>
      <c r="AH1329" s="61">
        <v>11.930245870015083</v>
      </c>
      <c r="AI1329" s="61">
        <v>806.38723222197575</v>
      </c>
      <c r="AJ1329" s="61">
        <v>334.16311645507813</v>
      </c>
      <c r="AK1329" s="61">
        <v>951.48068237304688</v>
      </c>
      <c r="AL1329" s="59">
        <v>6.9999795030275536E-2</v>
      </c>
      <c r="AM1329" s="59">
        <v>0.1486618893453597</v>
      </c>
      <c r="AN1329" s="59">
        <v>0.78150071766265528</v>
      </c>
      <c r="AO1329" s="59">
        <v>0.76740256255134731</v>
      </c>
      <c r="AP1329" s="59">
        <v>4.362712676235609E-2</v>
      </c>
      <c r="AQ1329" s="59">
        <v>0.18913271272458715</v>
      </c>
      <c r="AR1329" s="59">
        <v>0.28494233039687583</v>
      </c>
      <c r="AS1329" s="59">
        <v>11.590526315789473</v>
      </c>
      <c r="AT1329" s="59">
        <v>6.0421052631578949</v>
      </c>
    </row>
    <row r="1330" spans="1:46">
      <c r="A1330" s="61" t="s">
        <v>192</v>
      </c>
      <c r="B1330" s="61" t="s">
        <v>3898</v>
      </c>
      <c r="C1330" s="61" t="s">
        <v>3886</v>
      </c>
      <c r="D1330" s="61" t="s">
        <v>3899</v>
      </c>
      <c r="E1330" s="61">
        <v>4047.8666692500001</v>
      </c>
      <c r="F1330" s="59">
        <v>1632.8584206138692</v>
      </c>
      <c r="G1330" s="61">
        <v>3.094512195121951</v>
      </c>
      <c r="H1330" s="61">
        <v>5052.9002954971857</v>
      </c>
      <c r="I1330" s="59">
        <v>0.58849564228874574</v>
      </c>
      <c r="J1330" s="60">
        <v>2.4076802722121798E-2</v>
      </c>
      <c r="K1330" s="59">
        <v>0</v>
      </c>
      <c r="L1330" s="59">
        <v>4.1551202672958462E-2</v>
      </c>
      <c r="M1330" s="59">
        <v>0</v>
      </c>
      <c r="N1330" s="59">
        <v>0</v>
      </c>
      <c r="O1330" s="59">
        <v>0</v>
      </c>
      <c r="P1330" s="59">
        <v>1.277889502937404E-2</v>
      </c>
      <c r="Q1330" s="59">
        <v>5.725958417127204E-2</v>
      </c>
      <c r="R1330" s="59">
        <v>0.41403936596411772</v>
      </c>
      <c r="S1330" s="59">
        <v>1.9635476872891956E-3</v>
      </c>
      <c r="T1330" s="59">
        <v>0.14428908489176734</v>
      </c>
      <c r="U1330" s="59">
        <v>7.489984323288626E-2</v>
      </c>
      <c r="V1330" s="59">
        <v>6.6364744817975954E-2</v>
      </c>
      <c r="W1330" s="59">
        <v>0.16175515827144465</v>
      </c>
      <c r="X1330" s="59">
        <v>0.97036756347101183</v>
      </c>
      <c r="Y1330" s="59">
        <v>0.8083411433926897</v>
      </c>
      <c r="Z1330" s="59">
        <v>3.951890034364261E-2</v>
      </c>
      <c r="AA1330" s="59">
        <v>0.12214932833489534</v>
      </c>
      <c r="AB1330" s="59">
        <v>2.9990627928772256E-2</v>
      </c>
      <c r="AC1330" s="59">
        <v>0.42719211822660097</v>
      </c>
      <c r="AD1330" s="60">
        <v>0.12710875331564986</v>
      </c>
      <c r="AE1330" s="59">
        <v>0.41001894657067067</v>
      </c>
      <c r="AF1330" s="59">
        <v>0.16298708774472562</v>
      </c>
      <c r="AG1330" s="61">
        <v>1291.7733349800847</v>
      </c>
      <c r="AH1330" s="61">
        <v>13.054913545558405</v>
      </c>
      <c r="AI1330" s="61">
        <v>569.4602896684861</v>
      </c>
      <c r="AJ1330" s="61">
        <v>169.43916320800781</v>
      </c>
      <c r="AK1330" s="61">
        <v>762.86326599121094</v>
      </c>
      <c r="AL1330" s="59">
        <v>4.5224439181915627E-2</v>
      </c>
      <c r="AM1330" s="59">
        <v>0.17564807788783618</v>
      </c>
      <c r="AN1330" s="59">
        <v>0.77906778006210886</v>
      </c>
      <c r="AO1330" s="59">
        <v>0.12498867708351212</v>
      </c>
      <c r="AP1330" s="59">
        <v>0.56366110507852918</v>
      </c>
      <c r="AQ1330" s="59">
        <v>0.3057783521880017</v>
      </c>
      <c r="AR1330" s="59">
        <v>0.70935960591133007</v>
      </c>
      <c r="AS1330" s="59">
        <v>4.0228658536585362</v>
      </c>
      <c r="AT1330" s="59">
        <v>0.16341463414634147</v>
      </c>
    </row>
    <row r="1331" spans="1:46">
      <c r="A1331" s="61" t="s">
        <v>192</v>
      </c>
      <c r="B1331" s="61" t="s">
        <v>3901</v>
      </c>
      <c r="C1331" s="61" t="s">
        <v>3886</v>
      </c>
      <c r="D1331" s="61" t="s">
        <v>3902</v>
      </c>
      <c r="E1331" s="61">
        <v>3467.9453781500001</v>
      </c>
      <c r="F1331" s="59">
        <v>1057.8901963952765</v>
      </c>
      <c r="G1331" s="61">
        <v>1.971813725490196</v>
      </c>
      <c r="H1331" s="61">
        <v>2085.9624093137254</v>
      </c>
      <c r="I1331" s="59">
        <v>0.3321939092604102</v>
      </c>
      <c r="J1331" s="60">
        <v>6.4238063113709623E-2</v>
      </c>
      <c r="K1331" s="59">
        <v>0</v>
      </c>
      <c r="L1331" s="59">
        <v>0.15860879994003449</v>
      </c>
      <c r="M1331" s="59">
        <v>0</v>
      </c>
      <c r="N1331" s="59">
        <v>0</v>
      </c>
      <c r="O1331" s="59">
        <v>0</v>
      </c>
      <c r="P1331" s="59">
        <v>3.38805187017465E-2</v>
      </c>
      <c r="Q1331" s="59">
        <v>0</v>
      </c>
      <c r="R1331" s="59">
        <v>0.12532793643654899</v>
      </c>
      <c r="S1331" s="59">
        <v>4.4974139869574999E-2</v>
      </c>
      <c r="T1331" s="59">
        <v>0.17315043849786374</v>
      </c>
      <c r="U1331" s="59">
        <v>7.4956899782624995E-3</v>
      </c>
      <c r="V1331" s="59">
        <v>0.15073832546285887</v>
      </c>
      <c r="W1331" s="59">
        <v>0.24158608799940037</v>
      </c>
      <c r="X1331" s="59">
        <v>0.44934742075823497</v>
      </c>
      <c r="Y1331" s="59">
        <v>0.42600276625172884</v>
      </c>
      <c r="Z1331" s="59">
        <v>0.2226832641770401</v>
      </c>
      <c r="AA1331" s="59">
        <v>0.19640387275242044</v>
      </c>
      <c r="AB1331" s="59">
        <v>0.15491009681881049</v>
      </c>
      <c r="AC1331" s="59">
        <v>0.41211932877563706</v>
      </c>
      <c r="AD1331" s="60">
        <v>0.16768178993163455</v>
      </c>
      <c r="AE1331" s="59">
        <v>0.38116842759477937</v>
      </c>
      <c r="AF1331" s="59">
        <v>4.6396347824207443E-2</v>
      </c>
      <c r="AG1331" s="61">
        <v>1321.1793901384083</v>
      </c>
      <c r="AH1331" s="61">
        <v>13.017857915224914</v>
      </c>
      <c r="AI1331" s="61">
        <v>563.58542525051109</v>
      </c>
      <c r="AJ1331" s="61">
        <v>204.71281433105469</v>
      </c>
      <c r="AK1331" s="61">
        <v>861.17121887207031</v>
      </c>
      <c r="AL1331" s="59">
        <v>2.0869705865612265E-2</v>
      </c>
      <c r="AM1331" s="59">
        <v>6.7114667222400753E-2</v>
      </c>
      <c r="AN1331" s="59">
        <v>0.91226566598568848</v>
      </c>
      <c r="AO1331" s="59">
        <v>0.90249763439746578</v>
      </c>
      <c r="AP1331" s="59">
        <v>2.2744014509846873E-2</v>
      </c>
      <c r="AQ1331" s="59">
        <v>7.5008390166388814E-2</v>
      </c>
      <c r="AR1331" s="59">
        <v>0.47234307022995647</v>
      </c>
      <c r="AS1331" s="59">
        <v>3.1549019607843136</v>
      </c>
      <c r="AT1331" s="59">
        <v>0</v>
      </c>
    </row>
    <row r="1332" spans="1:46">
      <c r="A1332" s="61" t="s">
        <v>192</v>
      </c>
      <c r="B1332" s="61" t="s">
        <v>3904</v>
      </c>
      <c r="C1332" s="61" t="s">
        <v>3886</v>
      </c>
      <c r="D1332" s="61" t="s">
        <v>3905</v>
      </c>
      <c r="E1332" s="61">
        <v>1236.9294529199999</v>
      </c>
      <c r="F1332" s="59">
        <v>221.9953113367786</v>
      </c>
      <c r="G1332" s="61">
        <v>19.350349650349649</v>
      </c>
      <c r="H1332" s="61">
        <v>4295.6868951048946</v>
      </c>
      <c r="I1332" s="59">
        <v>7.8023923963716504E-2</v>
      </c>
      <c r="J1332" s="60">
        <v>0</v>
      </c>
      <c r="K1332" s="59">
        <v>0</v>
      </c>
      <c r="L1332" s="59">
        <v>0.10461875373282895</v>
      </c>
      <c r="M1332" s="59">
        <v>7.3063906032251616E-2</v>
      </c>
      <c r="N1332" s="59">
        <v>0</v>
      </c>
      <c r="O1332" s="59">
        <v>0</v>
      </c>
      <c r="P1332" s="59">
        <v>2.2695600238901048E-2</v>
      </c>
      <c r="Q1332" s="59">
        <v>0</v>
      </c>
      <c r="R1332" s="59">
        <v>0.46705156281106891</v>
      </c>
      <c r="S1332" s="59">
        <v>0</v>
      </c>
      <c r="T1332" s="59">
        <v>0</v>
      </c>
      <c r="U1332" s="59">
        <v>0</v>
      </c>
      <c r="V1332" s="59">
        <v>0.10949631694206645</v>
      </c>
      <c r="W1332" s="59">
        <v>0.22307386024288267</v>
      </c>
      <c r="X1332" s="59">
        <v>6.5531904641441707E-2</v>
      </c>
      <c r="Y1332" s="59">
        <v>1</v>
      </c>
      <c r="Z1332" s="59">
        <v>0</v>
      </c>
      <c r="AA1332" s="59">
        <v>0</v>
      </c>
      <c r="AB1332" s="59">
        <v>0</v>
      </c>
      <c r="AC1332" s="59">
        <v>7.0314288123546911E-2</v>
      </c>
      <c r="AD1332" s="60">
        <v>2.2333851324491345E-2</v>
      </c>
      <c r="AE1332" s="59">
        <v>0.9041836820738921</v>
      </c>
      <c r="AF1332" s="59">
        <v>0.67112154055376816</v>
      </c>
      <c r="AG1332" s="61">
        <v>1356.4672698781783</v>
      </c>
      <c r="AH1332" s="61">
        <v>13.970007582267604</v>
      </c>
      <c r="AI1332" s="61">
        <v>365.79106585483402</v>
      </c>
      <c r="AJ1332" s="61">
        <v>181.96331787109375</v>
      </c>
      <c r="AK1332" s="61">
        <v>514.60638427734375</v>
      </c>
      <c r="AL1332" s="59">
        <v>5.1336800049587752E-2</v>
      </c>
      <c r="AM1332" s="59">
        <v>0.15163556786300475</v>
      </c>
      <c r="AN1332" s="59">
        <v>0.79733730785678614</v>
      </c>
      <c r="AO1332" s="59">
        <v>0.19226035845342657</v>
      </c>
      <c r="AP1332" s="59">
        <v>0.59800298089258963</v>
      </c>
      <c r="AQ1332" s="59">
        <v>0.21004633642336248</v>
      </c>
      <c r="AR1332" s="59">
        <v>8.3119511401828633E-2</v>
      </c>
      <c r="AS1332" s="59">
        <v>21.285384615384615</v>
      </c>
      <c r="AT1332" s="59">
        <v>18.673589743589744</v>
      </c>
    </row>
    <row r="1333" spans="1:46">
      <c r="A1333" s="61" t="s">
        <v>192</v>
      </c>
      <c r="B1333" s="61" t="s">
        <v>3909</v>
      </c>
      <c r="C1333" s="61" t="s">
        <v>3908</v>
      </c>
      <c r="D1333" s="61" t="s">
        <v>3910</v>
      </c>
      <c r="E1333" s="61">
        <v>1106.7270576599999</v>
      </c>
      <c r="F1333" s="59">
        <v>976.80406523317868</v>
      </c>
      <c r="G1333" s="61">
        <v>8.9466101694915245</v>
      </c>
      <c r="H1333" s="61">
        <v>8739.0851836158199</v>
      </c>
      <c r="I1333" s="59">
        <v>0.37422247481923532</v>
      </c>
      <c r="J1333" s="60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  <c r="P1333" s="59">
        <v>0</v>
      </c>
      <c r="Q1333" s="59">
        <v>0.31565719250341329</v>
      </c>
      <c r="R1333" s="59">
        <v>0.35345041578751407</v>
      </c>
      <c r="S1333" s="59">
        <v>6.0599478714161617E-2</v>
      </c>
      <c r="T1333" s="59">
        <v>0.14133672582847218</v>
      </c>
      <c r="U1333" s="59">
        <v>5.8024078441107126E-3</v>
      </c>
      <c r="V1333" s="59">
        <v>2.386123867444459E-2</v>
      </c>
      <c r="W1333" s="59">
        <v>9.9292540647883856E-2</v>
      </c>
      <c r="X1333" s="59">
        <v>0.50708850367844405</v>
      </c>
      <c r="Y1333" s="59">
        <v>0.82471980074719797</v>
      </c>
      <c r="Z1333" s="59">
        <v>6.6313823163138233E-2</v>
      </c>
      <c r="AA1333" s="59">
        <v>4.6699875466998754E-2</v>
      </c>
      <c r="AB1333" s="59">
        <v>6.2266500622665005E-2</v>
      </c>
      <c r="AC1333" s="59">
        <v>0.15286855482933914</v>
      </c>
      <c r="AD1333" s="60">
        <v>9.8197088819424721E-3</v>
      </c>
      <c r="AE1333" s="59">
        <v>0.83232294528117212</v>
      </c>
      <c r="AF1333" s="59">
        <v>0.57233623739105721</v>
      </c>
      <c r="AG1333" s="61">
        <v>1228.174919541528</v>
      </c>
      <c r="AH1333" s="61">
        <v>11.074767093896448</v>
      </c>
      <c r="AI1333" s="61">
        <v>971.92769807459945</v>
      </c>
      <c r="AJ1333" s="61">
        <v>891.09161376953125</v>
      </c>
      <c r="AK1333" s="61">
        <v>273.20233154296875</v>
      </c>
      <c r="AL1333" s="59">
        <v>0.55140063286270202</v>
      </c>
      <c r="AM1333" s="59">
        <v>0.32426694325047467</v>
      </c>
      <c r="AN1333" s="59">
        <v>0.12390137121064811</v>
      </c>
      <c r="AO1333" s="59">
        <v>0.99956894732382473</v>
      </c>
      <c r="AP1333" s="59">
        <v>0</v>
      </c>
      <c r="AQ1333" s="59">
        <v>0</v>
      </c>
      <c r="AR1333" s="59">
        <v>0.38836790754949324</v>
      </c>
      <c r="AS1333" s="59">
        <v>10.735932203389829</v>
      </c>
      <c r="AT1333" s="59">
        <v>5.1913559322033898</v>
      </c>
    </row>
    <row r="1334" spans="1:46">
      <c r="A1334" s="61" t="s">
        <v>192</v>
      </c>
      <c r="B1334" s="61" t="s">
        <v>3913</v>
      </c>
      <c r="C1334" s="61" t="s">
        <v>3908</v>
      </c>
      <c r="D1334" s="61" t="s">
        <v>3914</v>
      </c>
      <c r="E1334" s="61">
        <v>1375.1505747799999</v>
      </c>
      <c r="F1334" s="59">
        <v>1027.0865381346596</v>
      </c>
      <c r="G1334" s="61">
        <v>8.2731770833333336</v>
      </c>
      <c r="H1334" s="61">
        <v>8497.2688098958333</v>
      </c>
      <c r="I1334" s="59">
        <v>0.64147439327646449</v>
      </c>
      <c r="J1334" s="60">
        <v>3.3995404324970884E-3</v>
      </c>
      <c r="K1334" s="59">
        <v>0</v>
      </c>
      <c r="L1334" s="59">
        <v>1.1027258003377099E-3</v>
      </c>
      <c r="M1334" s="59">
        <v>0</v>
      </c>
      <c r="N1334" s="59">
        <v>3.0290499328026469E-2</v>
      </c>
      <c r="O1334" s="59">
        <v>0</v>
      </c>
      <c r="P1334" s="59">
        <v>0</v>
      </c>
      <c r="Q1334" s="59">
        <v>6.4233777869671591E-2</v>
      </c>
      <c r="R1334" s="59">
        <v>0.42100003446018125</v>
      </c>
      <c r="S1334" s="59">
        <v>0.12243702401874634</v>
      </c>
      <c r="T1334" s="59">
        <v>7.6122540404562525E-2</v>
      </c>
      <c r="U1334" s="59">
        <v>5.9478272855715227E-2</v>
      </c>
      <c r="V1334" s="59">
        <v>3.1806747303490819E-2</v>
      </c>
      <c r="W1334" s="59">
        <v>0.18980667838312829</v>
      </c>
      <c r="X1334" s="59">
        <v>0.75576820170606562</v>
      </c>
      <c r="Y1334" s="59">
        <v>0.59391920033319445</v>
      </c>
      <c r="Z1334" s="59">
        <v>0.22157434402332363</v>
      </c>
      <c r="AA1334" s="59">
        <v>8.7880049979175354E-2</v>
      </c>
      <c r="AB1334" s="59">
        <v>9.6626405664306539E-2</v>
      </c>
      <c r="AC1334" s="59">
        <v>0.23859737479933268</v>
      </c>
      <c r="AD1334" s="60">
        <v>0.12691617614655798</v>
      </c>
      <c r="AE1334" s="59">
        <v>0.62935566117913688</v>
      </c>
      <c r="AF1334" s="59">
        <v>0.23102197375791</v>
      </c>
      <c r="AG1334" s="61">
        <v>1220.1989362185752</v>
      </c>
      <c r="AH1334" s="61">
        <v>12.365383915988543</v>
      </c>
      <c r="AI1334" s="61">
        <v>769.47733553335536</v>
      </c>
      <c r="AJ1334" s="61">
        <v>556.8197021484375</v>
      </c>
      <c r="AK1334" s="61">
        <v>358.384033203125</v>
      </c>
      <c r="AL1334" s="59">
        <v>0.31923776788606029</v>
      </c>
      <c r="AM1334" s="59">
        <v>0.41418191610843785</v>
      </c>
      <c r="AN1334" s="59">
        <v>0.26624357122388115</v>
      </c>
      <c r="AO1334" s="59">
        <v>0.72387527464710733</v>
      </c>
      <c r="AP1334" s="59">
        <v>0.12375917453783344</v>
      </c>
      <c r="AQ1334" s="59">
        <v>0.13648505366768779</v>
      </c>
      <c r="AR1334" s="59">
        <v>0.47845383864773838</v>
      </c>
      <c r="AS1334" s="59">
        <v>4.96390625</v>
      </c>
      <c r="AT1334" s="59">
        <v>0.4296875</v>
      </c>
    </row>
    <row r="1335" spans="1:46">
      <c r="A1335" s="61" t="s">
        <v>192</v>
      </c>
      <c r="B1335" s="61" t="s">
        <v>3916</v>
      </c>
      <c r="C1335" s="61" t="s">
        <v>3908</v>
      </c>
      <c r="D1335" s="61" t="s">
        <v>3917</v>
      </c>
      <c r="E1335" s="61">
        <v>4543.0376634000004</v>
      </c>
      <c r="F1335" s="59">
        <v>1169.09899696821</v>
      </c>
      <c r="G1335" s="61">
        <v>5.2254578754578755</v>
      </c>
      <c r="H1335" s="61">
        <v>6109.0775608974363</v>
      </c>
      <c r="I1335" s="59">
        <v>0.43083838631663807</v>
      </c>
      <c r="J1335" s="60">
        <v>7.4850032930454434E-3</v>
      </c>
      <c r="K1335" s="59">
        <v>9.6160833232408847E-3</v>
      </c>
      <c r="L1335" s="59">
        <v>1.6591982560251906E-3</v>
      </c>
      <c r="M1335" s="59">
        <v>4.7838197892697103E-3</v>
      </c>
      <c r="N1335" s="59">
        <v>1.2304711154172216E-2</v>
      </c>
      <c r="O1335" s="59">
        <v>1.6470873198498241E-3</v>
      </c>
      <c r="P1335" s="59">
        <v>7.7873319607605646E-3</v>
      </c>
      <c r="Q1335" s="59">
        <v>0.18325057526946831</v>
      </c>
      <c r="R1335" s="59">
        <v>0.21794840741189292</v>
      </c>
      <c r="S1335" s="59">
        <v>0.14281215937992003</v>
      </c>
      <c r="T1335" s="59">
        <v>0.15807193896088162</v>
      </c>
      <c r="U1335" s="59">
        <v>1.1275281579266076E-2</v>
      </c>
      <c r="V1335" s="59">
        <v>0.10253118566065154</v>
      </c>
      <c r="W1335" s="59">
        <v>0.13612692261111781</v>
      </c>
      <c r="X1335" s="59">
        <v>0.52153797623637443</v>
      </c>
      <c r="Y1335" s="59">
        <v>0.70329301075268824</v>
      </c>
      <c r="Z1335" s="59">
        <v>0.1527217741935484</v>
      </c>
      <c r="AA1335" s="59">
        <v>4.1834677419354843E-2</v>
      </c>
      <c r="AB1335" s="59">
        <v>0.10215053763440861</v>
      </c>
      <c r="AC1335" s="59">
        <v>0.41398829343521082</v>
      </c>
      <c r="AD1335" s="60">
        <v>0.10018050541516245</v>
      </c>
      <c r="AE1335" s="59">
        <v>0.47710385195050997</v>
      </c>
      <c r="AF1335" s="59">
        <v>0.25120636995685797</v>
      </c>
      <c r="AG1335" s="61">
        <v>1244.6618792130967</v>
      </c>
      <c r="AH1335" s="61">
        <v>11.726158893933141</v>
      </c>
      <c r="AI1335" s="61">
        <v>850.79952670040427</v>
      </c>
      <c r="AJ1335" s="61">
        <v>532.0552978515625</v>
      </c>
      <c r="AK1335" s="61">
        <v>614.453857421875</v>
      </c>
      <c r="AL1335" s="59">
        <v>0.21791586892966366</v>
      </c>
      <c r="AM1335" s="59">
        <v>0.33133117344078411</v>
      </c>
      <c r="AN1335" s="59">
        <v>0.45075842458841098</v>
      </c>
      <c r="AO1335" s="59">
        <v>0.34074117687183775</v>
      </c>
      <c r="AP1335" s="59">
        <v>0.37620753483273883</v>
      </c>
      <c r="AQ1335" s="59">
        <v>0.26872163306837882</v>
      </c>
      <c r="AR1335" s="59">
        <v>0.19803021275104271</v>
      </c>
      <c r="AS1335" s="59">
        <v>6.270549450549451</v>
      </c>
      <c r="AT1335" s="59">
        <v>1.6367032967032966</v>
      </c>
    </row>
    <row r="1336" spans="1:46">
      <c r="A1336" s="61" t="s">
        <v>192</v>
      </c>
      <c r="B1336" s="61" t="s">
        <v>3919</v>
      </c>
      <c r="C1336" s="61" t="s">
        <v>3908</v>
      </c>
      <c r="D1336" s="61" t="s">
        <v>3920</v>
      </c>
      <c r="E1336" s="61">
        <v>2612.6036812699999</v>
      </c>
      <c r="F1336" s="59">
        <v>1114.8333106529208</v>
      </c>
      <c r="G1336" s="61">
        <v>2.2350230414746544</v>
      </c>
      <c r="H1336" s="61">
        <v>2491.6781367127496</v>
      </c>
      <c r="I1336" s="59">
        <v>0.20408934707903784</v>
      </c>
      <c r="J1336" s="60">
        <v>5.7182130584192442E-2</v>
      </c>
      <c r="K1336" s="59">
        <v>0</v>
      </c>
      <c r="L1336" s="59">
        <v>4.5466468479496373E-3</v>
      </c>
      <c r="M1336" s="59">
        <v>0</v>
      </c>
      <c r="N1336" s="59">
        <v>2.8154236250765061E-2</v>
      </c>
      <c r="O1336" s="59">
        <v>0</v>
      </c>
      <c r="P1336" s="59">
        <v>0</v>
      </c>
      <c r="Q1336" s="59">
        <v>7.0822768208446268E-3</v>
      </c>
      <c r="R1336" s="59">
        <v>6.4745999825128964E-2</v>
      </c>
      <c r="S1336" s="59">
        <v>4.6340823642563603E-2</v>
      </c>
      <c r="T1336" s="59">
        <v>0.15607239660750194</v>
      </c>
      <c r="U1336" s="59">
        <v>3.6023432718370205E-2</v>
      </c>
      <c r="V1336" s="59">
        <v>0.24464457462621317</v>
      </c>
      <c r="W1336" s="59">
        <v>0.33964326309346854</v>
      </c>
      <c r="X1336" s="59">
        <v>0.41374570446735398</v>
      </c>
      <c r="Y1336" s="59">
        <v>0.3272425249169435</v>
      </c>
      <c r="Z1336" s="59">
        <v>0.1744186046511628</v>
      </c>
      <c r="AA1336" s="59">
        <v>0.16611295681063123</v>
      </c>
      <c r="AB1336" s="59">
        <v>0.33222591362126247</v>
      </c>
      <c r="AC1336" s="59">
        <v>0.50216494845360826</v>
      </c>
      <c r="AD1336" s="60">
        <v>0.18281786941580758</v>
      </c>
      <c r="AE1336" s="59">
        <v>0.29364261168384881</v>
      </c>
      <c r="AF1336" s="59">
        <v>0.1113831393893403</v>
      </c>
      <c r="AG1336" s="61">
        <v>1343.6608369021701</v>
      </c>
      <c r="AH1336" s="61">
        <v>13.020706749288227</v>
      </c>
      <c r="AI1336" s="61">
        <v>590.64910387566169</v>
      </c>
      <c r="AJ1336" s="61">
        <v>238.01715087890625</v>
      </c>
      <c r="AK1336" s="61">
        <v>669.5260009765625</v>
      </c>
      <c r="AL1336" s="59">
        <v>0.14882184496157347</v>
      </c>
      <c r="AM1336" s="59">
        <v>0.26448711105853662</v>
      </c>
      <c r="AN1336" s="59">
        <v>0.58655566896203493</v>
      </c>
      <c r="AO1336" s="59">
        <v>0.84381818635743133</v>
      </c>
      <c r="AP1336" s="59">
        <v>0</v>
      </c>
      <c r="AQ1336" s="59">
        <v>0.13989875411272812</v>
      </c>
      <c r="AR1336" s="59">
        <v>0.53264604810996563</v>
      </c>
      <c r="AS1336" s="59">
        <v>3.129032258064516</v>
      </c>
      <c r="AT1336" s="59">
        <v>0.66946236559139782</v>
      </c>
    </row>
    <row r="1337" spans="1:46">
      <c r="A1337" s="61" t="s">
        <v>192</v>
      </c>
      <c r="B1337" s="61" t="s">
        <v>3922</v>
      </c>
      <c r="C1337" s="61" t="s">
        <v>3908</v>
      </c>
      <c r="D1337" s="61" t="s">
        <v>3923</v>
      </c>
      <c r="E1337" s="61">
        <v>2141.66350951</v>
      </c>
      <c r="F1337" s="59">
        <v>993.46699911582664</v>
      </c>
      <c r="G1337" s="61">
        <v>1.980042016806723</v>
      </c>
      <c r="H1337" s="61">
        <v>1967.1064005602243</v>
      </c>
      <c r="I1337" s="59">
        <v>0.11137046861184793</v>
      </c>
      <c r="J1337" s="60">
        <v>1.7262286896354947E-2</v>
      </c>
      <c r="K1337" s="59">
        <v>0</v>
      </c>
      <c r="L1337" s="59">
        <v>4.072993300727467E-2</v>
      </c>
      <c r="M1337" s="59">
        <v>0</v>
      </c>
      <c r="N1337" s="59">
        <v>0</v>
      </c>
      <c r="O1337" s="59">
        <v>0</v>
      </c>
      <c r="P1337" s="59">
        <v>1.8905922485717812E-2</v>
      </c>
      <c r="Q1337" s="59">
        <v>2.7536887098762897E-2</v>
      </c>
      <c r="R1337" s="59">
        <v>4.0606633512802602E-2</v>
      </c>
      <c r="S1337" s="59">
        <v>6.5759730385105423E-4</v>
      </c>
      <c r="T1337" s="59">
        <v>0.31844149438987301</v>
      </c>
      <c r="U1337" s="59">
        <v>0</v>
      </c>
      <c r="V1337" s="59">
        <v>0.22128149274587974</v>
      </c>
      <c r="W1337" s="59">
        <v>0.31194772101434387</v>
      </c>
      <c r="X1337" s="59">
        <v>0.45941644562334222</v>
      </c>
      <c r="Y1337" s="59">
        <v>0.53348729792147798</v>
      </c>
      <c r="Z1337" s="59">
        <v>0.12779060816012316</v>
      </c>
      <c r="AA1337" s="59">
        <v>5.5427251732101612E-2</v>
      </c>
      <c r="AB1337" s="59">
        <v>0.28329484218629719</v>
      </c>
      <c r="AC1337" s="59">
        <v>0.30320070733863841</v>
      </c>
      <c r="AD1337" s="60">
        <v>0.27427055702917769</v>
      </c>
      <c r="AE1337" s="59">
        <v>0.41082228116710873</v>
      </c>
      <c r="AF1337" s="59">
        <v>0.13202354092716065</v>
      </c>
      <c r="AG1337" s="61">
        <v>1398.4125062005778</v>
      </c>
      <c r="AH1337" s="61">
        <v>13.248687228268798</v>
      </c>
      <c r="AI1337" s="61">
        <v>532.98837959055334</v>
      </c>
      <c r="AJ1337" s="61">
        <v>260.75735473632813</v>
      </c>
      <c r="AK1337" s="61">
        <v>513.82998657226563</v>
      </c>
      <c r="AL1337" s="59">
        <v>0.11010716620649362</v>
      </c>
      <c r="AM1337" s="59">
        <v>0.31330785486162616</v>
      </c>
      <c r="AN1337" s="59">
        <v>0.57662536365600514</v>
      </c>
      <c r="AO1337" s="59">
        <v>0.74413533821875977</v>
      </c>
      <c r="AP1337" s="59">
        <v>0</v>
      </c>
      <c r="AQ1337" s="59">
        <v>0.24175132914248426</v>
      </c>
      <c r="AR1337" s="59">
        <v>0.39610963748894784</v>
      </c>
      <c r="AS1337" s="59">
        <v>2.7720588235294117</v>
      </c>
      <c r="AT1337" s="59">
        <v>0.36343137254901964</v>
      </c>
    </row>
    <row r="1338" spans="1:46">
      <c r="A1338" s="61" t="s">
        <v>192</v>
      </c>
      <c r="B1338" s="61" t="s">
        <v>3925</v>
      </c>
      <c r="C1338" s="61" t="s">
        <v>3908</v>
      </c>
      <c r="D1338" s="61" t="s">
        <v>3926</v>
      </c>
      <c r="E1338" s="61">
        <v>1537.43266148</v>
      </c>
      <c r="F1338" s="59">
        <v>1092.8406039635106</v>
      </c>
      <c r="G1338" s="61">
        <v>4.6072463768115943</v>
      </c>
      <c r="H1338" s="61">
        <v>5034.9859130434788</v>
      </c>
      <c r="I1338" s="59">
        <v>0.60620478137779188</v>
      </c>
      <c r="J1338" s="60">
        <v>0</v>
      </c>
      <c r="K1338" s="59">
        <v>0</v>
      </c>
      <c r="L1338" s="59">
        <v>2.3367231638418078E-2</v>
      </c>
      <c r="M1338" s="59">
        <v>0</v>
      </c>
      <c r="N1338" s="59">
        <v>0</v>
      </c>
      <c r="O1338" s="59">
        <v>0</v>
      </c>
      <c r="P1338" s="59">
        <v>0</v>
      </c>
      <c r="Q1338" s="59">
        <v>0</v>
      </c>
      <c r="R1338" s="59">
        <v>0.46142372881355936</v>
      </c>
      <c r="S1338" s="59">
        <v>1.8079096045197741E-2</v>
      </c>
      <c r="T1338" s="59">
        <v>0.18422598870056497</v>
      </c>
      <c r="U1338" s="59">
        <v>0.19394350282485875</v>
      </c>
      <c r="V1338" s="59">
        <v>0</v>
      </c>
      <c r="W1338" s="59">
        <v>0.11896045197740113</v>
      </c>
      <c r="X1338" s="59">
        <v>0.90201321170179294</v>
      </c>
      <c r="Y1338" s="59">
        <v>0.57192676547515253</v>
      </c>
      <c r="Z1338" s="59">
        <v>4.0104620749782049E-2</v>
      </c>
      <c r="AA1338" s="59">
        <v>0.30427201394943332</v>
      </c>
      <c r="AB1338" s="59">
        <v>8.3696599825632087E-2</v>
      </c>
      <c r="AC1338" s="59">
        <v>0.2546398238439761</v>
      </c>
      <c r="AD1338" s="60">
        <v>1.6711229946524065E-2</v>
      </c>
      <c r="AE1338" s="59">
        <v>0.72550330292544829</v>
      </c>
      <c r="AF1338" s="59">
        <v>0.16541862702147905</v>
      </c>
      <c r="AG1338" s="61">
        <v>1243.2934216945846</v>
      </c>
      <c r="AH1338" s="61">
        <v>10.934884534070582</v>
      </c>
      <c r="AI1338" s="61">
        <v>992.35972280784165</v>
      </c>
      <c r="AJ1338" s="61">
        <v>861.75823974609375</v>
      </c>
      <c r="AK1338" s="61">
        <v>341.11773681640625</v>
      </c>
      <c r="AL1338" s="59">
        <v>0.2113913722160298</v>
      </c>
      <c r="AM1338" s="59">
        <v>0.39363512637842624</v>
      </c>
      <c r="AN1338" s="59">
        <v>0.39497664854825876</v>
      </c>
      <c r="AO1338" s="59">
        <v>0.99516553689392484</v>
      </c>
      <c r="AP1338" s="59">
        <v>0</v>
      </c>
      <c r="AQ1338" s="59">
        <v>0</v>
      </c>
      <c r="AR1338" s="59">
        <v>0.49150676313306074</v>
      </c>
      <c r="AS1338" s="59">
        <v>5.528695652173913</v>
      </c>
      <c r="AT1338" s="59">
        <v>0.71304347826086956</v>
      </c>
    </row>
    <row r="1339" spans="1:46">
      <c r="A1339" s="61" t="s">
        <v>192</v>
      </c>
      <c r="B1339" s="61" t="s">
        <v>3928</v>
      </c>
      <c r="C1339" s="61" t="s">
        <v>3908</v>
      </c>
      <c r="D1339" s="61" t="s">
        <v>3929</v>
      </c>
      <c r="E1339" s="61">
        <v>2342.6105759699999</v>
      </c>
      <c r="F1339" s="59">
        <v>823.23635297230555</v>
      </c>
      <c r="G1339" s="61">
        <v>9.6905982905982899</v>
      </c>
      <c r="H1339" s="61">
        <v>7977.652794871794</v>
      </c>
      <c r="I1339" s="59">
        <v>0.3847239372023285</v>
      </c>
      <c r="J1339" s="60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  <c r="P1339" s="59">
        <v>0</v>
      </c>
      <c r="Q1339" s="59">
        <v>0</v>
      </c>
      <c r="R1339" s="59">
        <v>0.37960846666004178</v>
      </c>
      <c r="S1339" s="59">
        <v>5.3860677730299115E-2</v>
      </c>
      <c r="T1339" s="59">
        <v>0.14935903806022061</v>
      </c>
      <c r="U1339" s="59">
        <v>0</v>
      </c>
      <c r="V1339" s="59">
        <v>0.36182053065686176</v>
      </c>
      <c r="W1339" s="59">
        <v>5.5351286892576769E-2</v>
      </c>
      <c r="X1339" s="59">
        <v>0.41806315046745457</v>
      </c>
      <c r="Y1339" s="59">
        <v>0.9135021097046413</v>
      </c>
      <c r="Z1339" s="59">
        <v>3.5864978902953586E-2</v>
      </c>
      <c r="AA1339" s="59">
        <v>0</v>
      </c>
      <c r="AB1339" s="59">
        <v>5.0632911392405063E-2</v>
      </c>
      <c r="AC1339" s="59">
        <v>0.20832598341859238</v>
      </c>
      <c r="AD1339" s="60">
        <v>0.15276062797671547</v>
      </c>
      <c r="AE1339" s="59">
        <v>0.62541894514023633</v>
      </c>
      <c r="AF1339" s="59">
        <v>4.8398996044424915E-2</v>
      </c>
      <c r="AG1339" s="61">
        <v>1299.9337228848156</v>
      </c>
      <c r="AH1339" s="61">
        <v>12.439484778142425</v>
      </c>
      <c r="AI1339" s="61">
        <v>649.13243363481683</v>
      </c>
      <c r="AJ1339" s="61">
        <v>215.86759948730469</v>
      </c>
      <c r="AK1339" s="61">
        <v>983.17964172363281</v>
      </c>
      <c r="AL1339" s="59">
        <v>5.7574656830938528E-2</v>
      </c>
      <c r="AM1339" s="59">
        <v>9.8741336854172149E-2</v>
      </c>
      <c r="AN1339" s="59">
        <v>0.84355676537563229</v>
      </c>
      <c r="AO1339" s="59">
        <v>0.95481085202299731</v>
      </c>
      <c r="AP1339" s="59">
        <v>0</v>
      </c>
      <c r="AQ1339" s="59">
        <v>3.951254252392028E-2</v>
      </c>
      <c r="AR1339" s="59">
        <v>0.62621273593226323</v>
      </c>
      <c r="AS1339" s="59">
        <v>8.7215384615384615</v>
      </c>
      <c r="AT1339" s="59">
        <v>0.98076923076923073</v>
      </c>
    </row>
    <row r="1340" spans="1:46">
      <c r="A1340" s="61" t="s">
        <v>192</v>
      </c>
      <c r="B1340" s="61" t="s">
        <v>3931</v>
      </c>
      <c r="C1340" s="61" t="s">
        <v>3908</v>
      </c>
      <c r="D1340" s="61" t="s">
        <v>3932</v>
      </c>
      <c r="E1340" s="61">
        <v>2374.2347552199999</v>
      </c>
      <c r="F1340" s="59">
        <v>681.96050839099667</v>
      </c>
      <c r="G1340" s="61">
        <v>8.4495967741935498</v>
      </c>
      <c r="H1340" s="61">
        <v>5762.2913118279585</v>
      </c>
      <c r="I1340" s="59">
        <v>0.39463930645033007</v>
      </c>
      <c r="J1340" s="60">
        <v>0</v>
      </c>
      <c r="K1340" s="59">
        <v>0</v>
      </c>
      <c r="L1340" s="59">
        <v>0</v>
      </c>
      <c r="M1340" s="59">
        <v>8.1385915787820888E-3</v>
      </c>
      <c r="N1340" s="59">
        <v>0</v>
      </c>
      <c r="O1340" s="59">
        <v>0</v>
      </c>
      <c r="P1340" s="59">
        <v>9.0545102452045112E-3</v>
      </c>
      <c r="Q1340" s="59">
        <v>0</v>
      </c>
      <c r="R1340" s="59">
        <v>0.5812681548164238</v>
      </c>
      <c r="S1340" s="59">
        <v>1.6041661214769843E-2</v>
      </c>
      <c r="T1340" s="59">
        <v>0.15400518148274148</v>
      </c>
      <c r="U1340" s="59">
        <v>4.3780912254991755E-2</v>
      </c>
      <c r="V1340" s="59">
        <v>5.0061497396174083E-2</v>
      </c>
      <c r="W1340" s="59">
        <v>0.13764949101091251</v>
      </c>
      <c r="X1340" s="59">
        <v>0.71025212757496226</v>
      </c>
      <c r="Y1340" s="59">
        <v>0.65509518477043671</v>
      </c>
      <c r="Z1340" s="59">
        <v>5.6438969764837622E-2</v>
      </c>
      <c r="AA1340" s="59">
        <v>0.18454647256438972</v>
      </c>
      <c r="AB1340" s="59">
        <v>0.10391937290033594</v>
      </c>
      <c r="AC1340" s="59">
        <v>0.12759086932315278</v>
      </c>
      <c r="AD1340" s="60">
        <v>7.0691163604549426E-2</v>
      </c>
      <c r="AE1340" s="59">
        <v>0.79880696731090439</v>
      </c>
      <c r="AF1340" s="59">
        <v>0.26478005117979514</v>
      </c>
      <c r="AG1340" s="61">
        <v>1253.3985839124025</v>
      </c>
      <c r="AH1340" s="61">
        <v>11.891134712571068</v>
      </c>
      <c r="AI1340" s="61">
        <v>808.78648975730789</v>
      </c>
      <c r="AJ1340" s="61">
        <v>286.40328979492188</v>
      </c>
      <c r="AK1340" s="61">
        <v>913.75039672851563</v>
      </c>
      <c r="AL1340" s="59">
        <v>0.2187283708395886</v>
      </c>
      <c r="AM1340" s="59">
        <v>0.19793219645479199</v>
      </c>
      <c r="AN1340" s="59">
        <v>0.58339850217197764</v>
      </c>
      <c r="AO1340" s="59">
        <v>0.92877294258784027</v>
      </c>
      <c r="AP1340" s="59">
        <v>0</v>
      </c>
      <c r="AQ1340" s="59">
        <v>5.7834424206833088E-2</v>
      </c>
      <c r="AR1340" s="59">
        <v>0.30382565815636681</v>
      </c>
      <c r="AS1340" s="59">
        <v>10.139516129032257</v>
      </c>
      <c r="AT1340" s="59">
        <v>3.9761290322580645</v>
      </c>
    </row>
    <row r="1341" spans="1:46">
      <c r="A1341" s="61" t="s">
        <v>192</v>
      </c>
      <c r="B1341" s="61" t="s">
        <v>3934</v>
      </c>
      <c r="C1341" s="61" t="s">
        <v>3908</v>
      </c>
      <c r="D1341" s="61" t="s">
        <v>3935</v>
      </c>
      <c r="E1341" s="61">
        <v>1213.5728938899999</v>
      </c>
      <c r="F1341" s="59">
        <v>1073.2322530874308</v>
      </c>
      <c r="G1341" s="61">
        <v>9.911363636363637</v>
      </c>
      <c r="H1341" s="61">
        <v>10637.195126623377</v>
      </c>
      <c r="I1341" s="59">
        <v>0.31744029875192448</v>
      </c>
      <c r="J1341" s="60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  <c r="P1341" s="59">
        <v>0</v>
      </c>
      <c r="Q1341" s="59">
        <v>0.460958094718662</v>
      </c>
      <c r="R1341" s="59">
        <v>0.41178074720479957</v>
      </c>
      <c r="S1341" s="59">
        <v>8.1356240341787112E-3</v>
      </c>
      <c r="T1341" s="59">
        <v>7.7538405599490975E-2</v>
      </c>
      <c r="U1341" s="59">
        <v>0</v>
      </c>
      <c r="V1341" s="59">
        <v>0</v>
      </c>
      <c r="W1341" s="59">
        <v>4.1587128442868833E-2</v>
      </c>
      <c r="X1341" s="59">
        <v>0.57506469682576089</v>
      </c>
      <c r="Y1341" s="59">
        <v>0.94303617203076051</v>
      </c>
      <c r="Z1341" s="59">
        <v>2.0506978068926231E-2</v>
      </c>
      <c r="AA1341" s="59">
        <v>0</v>
      </c>
      <c r="AB1341" s="59">
        <v>3.6456849900313303E-2</v>
      </c>
      <c r="AC1341" s="59">
        <v>0.12731352573131982</v>
      </c>
      <c r="AD1341" s="60">
        <v>1.6378943230582765E-4</v>
      </c>
      <c r="AE1341" s="59">
        <v>0.87083565368362426</v>
      </c>
      <c r="AF1341" s="59">
        <v>0.50309297700525291</v>
      </c>
      <c r="AG1341" s="61">
        <v>1242.2277757759819</v>
      </c>
      <c r="AH1341" s="61">
        <v>11.165328151541669</v>
      </c>
      <c r="AI1341" s="61">
        <v>924.20077919045252</v>
      </c>
      <c r="AJ1341" s="61">
        <v>803.99981689453125</v>
      </c>
      <c r="AK1341" s="61">
        <v>337.72674560546875</v>
      </c>
      <c r="AL1341" s="59">
        <v>0.16722316477381255</v>
      </c>
      <c r="AM1341" s="59">
        <v>0.40407543911774974</v>
      </c>
      <c r="AN1341" s="59">
        <v>0.42869283140659553</v>
      </c>
      <c r="AO1341" s="59">
        <v>0.98551970468484051</v>
      </c>
      <c r="AP1341" s="59">
        <v>0</v>
      </c>
      <c r="AQ1341" s="59">
        <v>0</v>
      </c>
      <c r="AR1341" s="59">
        <v>0.28335571788908182</v>
      </c>
      <c r="AS1341" s="59">
        <v>13.87590909090909</v>
      </c>
      <c r="AT1341" s="59">
        <v>8.875454545454545</v>
      </c>
    </row>
    <row r="1342" spans="1:46">
      <c r="A1342" s="61" t="s">
        <v>192</v>
      </c>
      <c r="B1342" s="61" t="s">
        <v>3937</v>
      </c>
      <c r="C1342" s="61" t="s">
        <v>3908</v>
      </c>
      <c r="D1342" s="61" t="s">
        <v>3938</v>
      </c>
      <c r="E1342" s="61">
        <v>1736.6433591800001</v>
      </c>
      <c r="F1342" s="59">
        <v>2196.7035010345708</v>
      </c>
      <c r="G1342" s="61">
        <v>3.3656494522691704</v>
      </c>
      <c r="H1342" s="61">
        <v>7393.3339350547731</v>
      </c>
      <c r="I1342" s="59">
        <v>0.53418733871155233</v>
      </c>
      <c r="J1342" s="60">
        <v>1.2467581907730377E-2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  <c r="P1342" s="59">
        <v>0</v>
      </c>
      <c r="Q1342" s="59">
        <v>0.38389923329682368</v>
      </c>
      <c r="R1342" s="59">
        <v>0.13967688937568454</v>
      </c>
      <c r="S1342" s="59">
        <v>9.1237677984665921E-2</v>
      </c>
      <c r="T1342" s="59">
        <v>0.12144030668127055</v>
      </c>
      <c r="U1342" s="59">
        <v>0</v>
      </c>
      <c r="V1342" s="59">
        <v>2.1577217962760128E-2</v>
      </c>
      <c r="W1342" s="59">
        <v>0.22782037239868561</v>
      </c>
      <c r="X1342" s="59">
        <v>0.96110478227512619</v>
      </c>
      <c r="Y1342" s="59">
        <v>0.75737784228350269</v>
      </c>
      <c r="Z1342" s="59">
        <v>0.14175133043057569</v>
      </c>
      <c r="AA1342" s="59">
        <v>2.1770682148040637E-3</v>
      </c>
      <c r="AB1342" s="59">
        <v>9.8693759071117562E-2</v>
      </c>
      <c r="AC1342" s="59">
        <v>0.3217399390881826</v>
      </c>
      <c r="AD1342" s="60">
        <v>3.2501801780856952E-2</v>
      </c>
      <c r="AE1342" s="59">
        <v>0.63218096854439365</v>
      </c>
      <c r="AF1342" s="59">
        <v>0.24767894785438083</v>
      </c>
      <c r="AG1342" s="61">
        <v>1231.6781137508999</v>
      </c>
      <c r="AH1342" s="61">
        <v>11.768957163426926</v>
      </c>
      <c r="AI1342" s="61">
        <v>857.83367287584565</v>
      </c>
      <c r="AJ1342" s="61">
        <v>674.90423583984375</v>
      </c>
      <c r="AK1342" s="61">
        <v>436.63323974609375</v>
      </c>
      <c r="AL1342" s="59">
        <v>0.27495570548547382</v>
      </c>
      <c r="AM1342" s="59">
        <v>0.23292059239554797</v>
      </c>
      <c r="AN1342" s="59">
        <v>0.49222109737235931</v>
      </c>
      <c r="AO1342" s="59">
        <v>0.79913500527551651</v>
      </c>
      <c r="AP1342" s="59">
        <v>0</v>
      </c>
      <c r="AQ1342" s="59">
        <v>0.19761541607601266</v>
      </c>
      <c r="AR1342" s="59">
        <v>0.50449863994606281</v>
      </c>
      <c r="AS1342" s="59">
        <v>6.0581690140845073</v>
      </c>
      <c r="AT1342" s="59">
        <v>0.77591549295774653</v>
      </c>
    </row>
    <row r="1343" spans="1:46">
      <c r="A1343" s="61" t="s">
        <v>192</v>
      </c>
      <c r="B1343" s="61" t="s">
        <v>3940</v>
      </c>
      <c r="C1343" s="61" t="s">
        <v>3908</v>
      </c>
      <c r="D1343" s="61" t="s">
        <v>2037</v>
      </c>
      <c r="E1343" s="61">
        <v>4521.7804596899996</v>
      </c>
      <c r="F1343" s="59">
        <v>501.35994411064405</v>
      </c>
      <c r="G1343" s="61">
        <v>8.292517517517517</v>
      </c>
      <c r="H1343" s="61">
        <v>4157.5361191191187</v>
      </c>
      <c r="I1343" s="59">
        <v>0.11767244371078789</v>
      </c>
      <c r="J1343" s="60">
        <v>6.7839779822493965E-3</v>
      </c>
      <c r="K1343" s="59">
        <v>1.2349290212890433E-2</v>
      </c>
      <c r="L1343" s="59">
        <v>0</v>
      </c>
      <c r="M1343" s="59">
        <v>1.2065923820144611E-3</v>
      </c>
      <c r="N1343" s="59">
        <v>0</v>
      </c>
      <c r="O1343" s="59">
        <v>0</v>
      </c>
      <c r="P1343" s="59">
        <v>0</v>
      </c>
      <c r="Q1343" s="59">
        <v>7.7285898408577788E-2</v>
      </c>
      <c r="R1343" s="59">
        <v>0.10672858070000643</v>
      </c>
      <c r="S1343" s="59">
        <v>0.11404126180312436</v>
      </c>
      <c r="T1343" s="59">
        <v>0.24671157871644167</v>
      </c>
      <c r="U1343" s="59">
        <v>2.4268960410972682E-2</v>
      </c>
      <c r="V1343" s="59">
        <v>4.5128383257616624E-2</v>
      </c>
      <c r="W1343" s="59">
        <v>0.35173082020859431</v>
      </c>
      <c r="X1343" s="59">
        <v>0.23961203371468062</v>
      </c>
      <c r="Y1343" s="59">
        <v>0.57481108312342566</v>
      </c>
      <c r="Z1343" s="59">
        <v>0.19168765743073049</v>
      </c>
      <c r="AA1343" s="59">
        <v>5.4156171284634763E-2</v>
      </c>
      <c r="AB1343" s="59">
        <v>0.17934508816120909</v>
      </c>
      <c r="AC1343" s="59">
        <v>6.7480663550301939E-2</v>
      </c>
      <c r="AD1343" s="60">
        <v>1.648917068283394E-2</v>
      </c>
      <c r="AE1343" s="59">
        <v>0.91086371990137882</v>
      </c>
      <c r="AF1343" s="59">
        <v>0.73282859031753556</v>
      </c>
      <c r="AG1343" s="61">
        <v>1229.5100204555506</v>
      </c>
      <c r="AH1343" s="61">
        <v>11.86236980318443</v>
      </c>
      <c r="AI1343" s="61">
        <v>839.21671104191239</v>
      </c>
      <c r="AJ1343" s="61">
        <v>649.3116455078125</v>
      </c>
      <c r="AK1343" s="61">
        <v>551.2967529296875</v>
      </c>
      <c r="AL1343" s="59">
        <v>0.27395182296951348</v>
      </c>
      <c r="AM1343" s="59">
        <v>0.25928669258754306</v>
      </c>
      <c r="AN1343" s="59">
        <v>0.46671328225976749</v>
      </c>
      <c r="AO1343" s="59">
        <v>0.86719159299229442</v>
      </c>
      <c r="AP1343" s="59">
        <v>2.4354344705967847E-2</v>
      </c>
      <c r="AQ1343" s="59">
        <v>0.10110784990020136</v>
      </c>
      <c r="AR1343" s="59">
        <v>0.11558111953743409</v>
      </c>
      <c r="AS1343" s="59">
        <v>14.926531531531532</v>
      </c>
      <c r="AT1343" s="59">
        <v>9.9986486486486505</v>
      </c>
    </row>
    <row r="1344" spans="1:46">
      <c r="A1344" s="61" t="s">
        <v>192</v>
      </c>
      <c r="B1344" s="61" t="s">
        <v>3941</v>
      </c>
      <c r="C1344" s="61" t="s">
        <v>3908</v>
      </c>
      <c r="D1344" s="61" t="s">
        <v>3942</v>
      </c>
      <c r="E1344" s="61">
        <v>5592.3133351699998</v>
      </c>
      <c r="F1344" s="59">
        <v>1002.4436943389456</v>
      </c>
      <c r="G1344" s="61">
        <v>6.7758865248226954</v>
      </c>
      <c r="H1344" s="61">
        <v>6792.4447203647433</v>
      </c>
      <c r="I1344" s="59">
        <v>0.31340650139059184</v>
      </c>
      <c r="J1344" s="60">
        <v>4.8464541606210642E-3</v>
      </c>
      <c r="K1344" s="59">
        <v>0</v>
      </c>
      <c r="L1344" s="59">
        <v>0</v>
      </c>
      <c r="M1344" s="59">
        <v>0</v>
      </c>
      <c r="N1344" s="59">
        <v>4.7688787185354693E-2</v>
      </c>
      <c r="O1344" s="59">
        <v>0</v>
      </c>
      <c r="P1344" s="59">
        <v>7.7955758962623958E-3</v>
      </c>
      <c r="Q1344" s="59">
        <v>1.8871090770404272E-2</v>
      </c>
      <c r="R1344" s="59">
        <v>3.7925247902364609E-2</v>
      </c>
      <c r="S1344" s="59">
        <v>1.1899313501144164E-2</v>
      </c>
      <c r="T1344" s="59">
        <v>0.16916857360793289</v>
      </c>
      <c r="U1344" s="59">
        <v>0.19842868039664377</v>
      </c>
      <c r="V1344" s="59">
        <v>0.1554385964912281</v>
      </c>
      <c r="W1344" s="59">
        <v>0.34784134248665138</v>
      </c>
      <c r="X1344" s="59">
        <v>0.58031041598133914</v>
      </c>
      <c r="Y1344" s="59">
        <v>0.39525895387786658</v>
      </c>
      <c r="Z1344" s="59">
        <v>0.16052563772223655</v>
      </c>
      <c r="AA1344" s="59">
        <v>0.28137078072661686</v>
      </c>
      <c r="AB1344" s="59">
        <v>0.16284462767328012</v>
      </c>
      <c r="AC1344" s="59">
        <v>0.30850204850623525</v>
      </c>
      <c r="AD1344" s="60">
        <v>0.29796046532492004</v>
      </c>
      <c r="AE1344" s="59">
        <v>0.3880349292742008</v>
      </c>
      <c r="AF1344" s="59">
        <v>0.11958915030637672</v>
      </c>
      <c r="AG1344" s="61">
        <v>1234.9561052490387</v>
      </c>
      <c r="AH1344" s="61">
        <v>12.332368326924797</v>
      </c>
      <c r="AI1344" s="61">
        <v>758.72267801144233</v>
      </c>
      <c r="AJ1344" s="61">
        <v>440.121826171875</v>
      </c>
      <c r="AK1344" s="61">
        <v>611.2811279296875</v>
      </c>
      <c r="AL1344" s="59">
        <v>8.5586227257677505E-2</v>
      </c>
      <c r="AM1344" s="59">
        <v>0.20314714714844659</v>
      </c>
      <c r="AN1344" s="59">
        <v>0.7114676452368438</v>
      </c>
      <c r="AO1344" s="59">
        <v>0.13534202299431633</v>
      </c>
      <c r="AP1344" s="59">
        <v>6.7503370675943081E-3</v>
      </c>
      <c r="AQ1344" s="59">
        <v>0.85590697679576566</v>
      </c>
      <c r="AR1344" s="59">
        <v>0.24970842429498491</v>
      </c>
      <c r="AS1344" s="59">
        <v>4.7431205673758861</v>
      </c>
      <c r="AT1344" s="59">
        <v>9.2411347517730488E-2</v>
      </c>
    </row>
    <row r="1345" spans="1:46">
      <c r="A1345" s="61" t="s">
        <v>192</v>
      </c>
      <c r="B1345" s="61" t="s">
        <v>3944</v>
      </c>
      <c r="C1345" s="61" t="s">
        <v>3908</v>
      </c>
      <c r="D1345" s="61" t="s">
        <v>3945</v>
      </c>
      <c r="E1345" s="61">
        <v>1491.38426966</v>
      </c>
      <c r="F1345" s="59">
        <v>1041.7928004918535</v>
      </c>
      <c r="G1345" s="61">
        <v>3.0688679245283024</v>
      </c>
      <c r="H1345" s="61">
        <v>3197.1245094339624</v>
      </c>
      <c r="I1345" s="59">
        <v>0.26744543498309253</v>
      </c>
      <c r="J1345" s="60">
        <v>3.7913720668101239E-2</v>
      </c>
      <c r="K1345" s="59">
        <v>0</v>
      </c>
      <c r="L1345" s="59">
        <v>8.7341541820828532E-3</v>
      </c>
      <c r="M1345" s="59">
        <v>4.1972463152787041E-2</v>
      </c>
      <c r="N1345" s="59">
        <v>0</v>
      </c>
      <c r="O1345" s="59">
        <v>6.0047310001819613E-3</v>
      </c>
      <c r="P1345" s="59">
        <v>7.6787772184145078E-2</v>
      </c>
      <c r="Q1345" s="59">
        <v>0</v>
      </c>
      <c r="R1345" s="59">
        <v>0.13167950506459636</v>
      </c>
      <c r="S1345" s="59">
        <v>8.3338387820707224E-2</v>
      </c>
      <c r="T1345" s="59">
        <v>7.2784618184023771E-3</v>
      </c>
      <c r="U1345" s="59">
        <v>0</v>
      </c>
      <c r="V1345" s="59">
        <v>0.28131254928125188</v>
      </c>
      <c r="W1345" s="59">
        <v>0.31800812761569719</v>
      </c>
      <c r="X1345" s="59">
        <v>0.37606312122143659</v>
      </c>
      <c r="Y1345" s="59">
        <v>0.61171662125340609</v>
      </c>
      <c r="Z1345" s="59">
        <v>0.2029972752043597</v>
      </c>
      <c r="AA1345" s="59">
        <v>0</v>
      </c>
      <c r="AB1345" s="59">
        <v>0.18528610354223435</v>
      </c>
      <c r="AC1345" s="59">
        <v>0.25520032790244901</v>
      </c>
      <c r="AD1345" s="60">
        <v>0.37416743518803153</v>
      </c>
      <c r="AE1345" s="59">
        <v>0.34726918741674351</v>
      </c>
      <c r="AF1345" s="59">
        <v>0.13087170353787919</v>
      </c>
      <c r="AG1345" s="61">
        <v>1403.0818421824581</v>
      </c>
      <c r="AH1345" s="61">
        <v>13.2284972551649</v>
      </c>
      <c r="AI1345" s="61">
        <v>532.8226290423089</v>
      </c>
      <c r="AJ1345" s="61">
        <v>363.85568237304688</v>
      </c>
      <c r="AK1345" s="61">
        <v>760.11929321289063</v>
      </c>
      <c r="AL1345" s="59">
        <v>0.12157329515171494</v>
      </c>
      <c r="AM1345" s="59">
        <v>0.17085636826388895</v>
      </c>
      <c r="AN1345" s="59">
        <v>0.70739649161011653</v>
      </c>
      <c r="AO1345" s="59">
        <v>0.91316170332846214</v>
      </c>
      <c r="AP1345" s="59">
        <v>1.5086655034338978E-3</v>
      </c>
      <c r="AQ1345" s="59">
        <v>7.5978071047934914E-2</v>
      </c>
      <c r="AR1345" s="59">
        <v>0.44061891587252788</v>
      </c>
      <c r="AS1345" s="59">
        <v>3.6826415094339624</v>
      </c>
      <c r="AT1345" s="59">
        <v>0.57188679245283014</v>
      </c>
    </row>
    <row r="1346" spans="1:46">
      <c r="A1346" s="61" t="s">
        <v>192</v>
      </c>
      <c r="B1346" s="61" t="s">
        <v>3947</v>
      </c>
      <c r="C1346" s="61" t="s">
        <v>3908</v>
      </c>
      <c r="D1346" s="61" t="s">
        <v>3908</v>
      </c>
      <c r="E1346" s="61">
        <v>2290.6209068899998</v>
      </c>
      <c r="F1346" s="59">
        <v>1612.3997932058332</v>
      </c>
      <c r="G1346" s="61">
        <v>4.7752293577981657</v>
      </c>
      <c r="H1346" s="61">
        <v>7699.5788290241862</v>
      </c>
      <c r="I1346" s="59">
        <v>0.37432538642913266</v>
      </c>
      <c r="J1346" s="60">
        <v>2.7630013298803106E-2</v>
      </c>
      <c r="K1346" s="59">
        <v>2.0800355466688878E-2</v>
      </c>
      <c r="L1346" s="59">
        <v>2.4716043211419365E-3</v>
      </c>
      <c r="M1346" s="59">
        <v>1.9439584548307368E-2</v>
      </c>
      <c r="N1346" s="59">
        <v>5.3875420033880411E-3</v>
      </c>
      <c r="O1346" s="59">
        <v>0</v>
      </c>
      <c r="P1346" s="59">
        <v>8.4701046960482095E-3</v>
      </c>
      <c r="Q1346" s="59">
        <v>0.23496903551889803</v>
      </c>
      <c r="R1346" s="59">
        <v>0.2594073703796273</v>
      </c>
      <c r="S1346" s="59">
        <v>8.8588963870143561E-3</v>
      </c>
      <c r="T1346" s="59">
        <v>6.6622233330556252E-2</v>
      </c>
      <c r="U1346" s="59">
        <v>0</v>
      </c>
      <c r="V1346" s="59">
        <v>8.059096337026854E-2</v>
      </c>
      <c r="W1346" s="59">
        <v>0.24913216140409342</v>
      </c>
      <c r="X1346" s="59">
        <v>0.65950572002445196</v>
      </c>
      <c r="Y1346" s="59">
        <v>0.8548728813559322</v>
      </c>
      <c r="Z1346" s="59">
        <v>3.3103813559322029E-2</v>
      </c>
      <c r="AA1346" s="59">
        <v>1.8538135593220337E-3</v>
      </c>
      <c r="AB1346" s="59">
        <v>0.11016949152542373</v>
      </c>
      <c r="AC1346" s="59">
        <v>0.23540302157016851</v>
      </c>
      <c r="AD1346" s="60">
        <v>6.0745786394201376E-2</v>
      </c>
      <c r="AE1346" s="59">
        <v>0.69705702558728488</v>
      </c>
      <c r="AF1346" s="59">
        <v>0.24995406192173339</v>
      </c>
      <c r="AG1346" s="61">
        <v>1234.7790631053392</v>
      </c>
      <c r="AH1346" s="61">
        <v>11.672080048017897</v>
      </c>
      <c r="AI1346" s="61">
        <v>849.50216865232505</v>
      </c>
      <c r="AJ1346" s="61">
        <v>595.188720703125</v>
      </c>
      <c r="AK1346" s="61">
        <v>482.621337890625</v>
      </c>
      <c r="AL1346" s="59">
        <v>0.19678070633345787</v>
      </c>
      <c r="AM1346" s="59">
        <v>0.22829508733944009</v>
      </c>
      <c r="AN1346" s="59">
        <v>0.57495327840524468</v>
      </c>
      <c r="AO1346" s="59">
        <v>0.69113356786279645</v>
      </c>
      <c r="AP1346" s="59">
        <v>0.1042293813358027</v>
      </c>
      <c r="AQ1346" s="59">
        <v>0.15787204199187288</v>
      </c>
      <c r="AR1346" s="59">
        <v>0.34582132564841495</v>
      </c>
      <c r="AS1346" s="59">
        <v>5.2527522935779825</v>
      </c>
      <c r="AT1346" s="59">
        <v>1.9393577981651375</v>
      </c>
    </row>
    <row r="1347" spans="1:46">
      <c r="A1347" s="61" t="s">
        <v>192</v>
      </c>
      <c r="B1347" s="61" t="s">
        <v>3948</v>
      </c>
      <c r="C1347" s="61" t="s">
        <v>3908</v>
      </c>
      <c r="D1347" s="61" t="s">
        <v>3949</v>
      </c>
      <c r="E1347" s="61">
        <v>1773.1217290500001</v>
      </c>
      <c r="F1347" s="59">
        <v>890.69749611956172</v>
      </c>
      <c r="G1347" s="61">
        <v>3.4165151515151515</v>
      </c>
      <c r="H1347" s="61">
        <v>3043.0814909090909</v>
      </c>
      <c r="I1347" s="59">
        <v>0.38141380992505208</v>
      </c>
      <c r="J1347" s="60">
        <v>1.2498040181871123E-2</v>
      </c>
      <c r="K1347" s="59">
        <v>0</v>
      </c>
      <c r="L1347" s="59">
        <v>1.1185292212645111E-2</v>
      </c>
      <c r="M1347" s="59">
        <v>0</v>
      </c>
      <c r="N1347" s="59">
        <v>6.2528025509441497E-3</v>
      </c>
      <c r="O1347" s="59">
        <v>0</v>
      </c>
      <c r="P1347" s="59">
        <v>8.9183398933785074E-3</v>
      </c>
      <c r="Q1347" s="59">
        <v>4.6534801454835337E-2</v>
      </c>
      <c r="R1347" s="59">
        <v>0.21782671516117783</v>
      </c>
      <c r="S1347" s="59">
        <v>0.12206666334512482</v>
      </c>
      <c r="T1347" s="59">
        <v>9.4838323949977613E-2</v>
      </c>
      <c r="U1347" s="59">
        <v>1.0736884061581388E-2</v>
      </c>
      <c r="V1347" s="59">
        <v>0.22779134074037169</v>
      </c>
      <c r="W1347" s="59">
        <v>0.23994818394698819</v>
      </c>
      <c r="X1347" s="59">
        <v>0.44769169364495093</v>
      </c>
      <c r="Y1347" s="59">
        <v>0.58296186230807334</v>
      </c>
      <c r="Z1347" s="59">
        <v>0.13967310549777118</v>
      </c>
      <c r="AA1347" s="59">
        <v>5.5473006438831109E-2</v>
      </c>
      <c r="AB1347" s="59">
        <v>0.22189202575532443</v>
      </c>
      <c r="AC1347" s="59">
        <v>0.24646325779413722</v>
      </c>
      <c r="AD1347" s="60">
        <v>0.22147323606368352</v>
      </c>
      <c r="AE1347" s="59">
        <v>0.52479045633952726</v>
      </c>
      <c r="AF1347" s="59">
        <v>0.25434237966370488</v>
      </c>
      <c r="AG1347" s="61">
        <v>1290.8558485510823</v>
      </c>
      <c r="AH1347" s="61">
        <v>12.319346048085736</v>
      </c>
      <c r="AI1347" s="61">
        <v>711.58884066193127</v>
      </c>
      <c r="AJ1347" s="61">
        <v>436.69308471679688</v>
      </c>
      <c r="AK1347" s="61">
        <v>689.66690063476563</v>
      </c>
      <c r="AL1347" s="59">
        <v>0.20430069411764845</v>
      </c>
      <c r="AM1347" s="59">
        <v>0.32139643356879199</v>
      </c>
      <c r="AN1347" s="59">
        <v>0.47455145702310231</v>
      </c>
      <c r="AO1347" s="59">
        <v>0.78269442941379985</v>
      </c>
      <c r="AP1347" s="59">
        <v>0.20165705159542216</v>
      </c>
      <c r="AQ1347" s="59">
        <v>2.0796654508180223E-3</v>
      </c>
      <c r="AR1347" s="59">
        <v>0.30821765931970374</v>
      </c>
      <c r="AS1347" s="59">
        <v>3.7581666666666669</v>
      </c>
      <c r="AT1347" s="59">
        <v>0.37541666666666662</v>
      </c>
    </row>
    <row r="1348" spans="1:46">
      <c r="A1348" s="61" t="s">
        <v>192</v>
      </c>
      <c r="B1348" s="61" t="s">
        <v>3951</v>
      </c>
      <c r="C1348" s="61" t="s">
        <v>3908</v>
      </c>
      <c r="D1348" s="61" t="s">
        <v>3952</v>
      </c>
      <c r="E1348" s="61">
        <v>4727.8343259399999</v>
      </c>
      <c r="F1348" s="59">
        <v>1643.2463840295909</v>
      </c>
      <c r="G1348" s="61">
        <v>5.4198113207547163</v>
      </c>
      <c r="H1348" s="61">
        <v>8906.0853549528292</v>
      </c>
      <c r="I1348" s="59">
        <v>0.44995648389904258</v>
      </c>
      <c r="J1348" s="60">
        <v>5.4212584429434761E-3</v>
      </c>
      <c r="K1348" s="59">
        <v>3.6962469671157912E-2</v>
      </c>
      <c r="L1348" s="59">
        <v>0</v>
      </c>
      <c r="M1348" s="59">
        <v>0</v>
      </c>
      <c r="N1348" s="59">
        <v>1.7758504981673633E-2</v>
      </c>
      <c r="O1348" s="59">
        <v>0</v>
      </c>
      <c r="P1348" s="59">
        <v>0</v>
      </c>
      <c r="Q1348" s="59">
        <v>9.3800010324712191E-2</v>
      </c>
      <c r="R1348" s="59">
        <v>0.25440090857467346</v>
      </c>
      <c r="S1348" s="59">
        <v>0.11336533994114913</v>
      </c>
      <c r="T1348" s="59">
        <v>0.24415363171751581</v>
      </c>
      <c r="U1348" s="59">
        <v>1.1202312735532495E-2</v>
      </c>
      <c r="V1348" s="59">
        <v>7.6351246708997969E-2</v>
      </c>
      <c r="W1348" s="59">
        <v>0.14570750090341231</v>
      </c>
      <c r="X1348" s="59">
        <v>0.69995648389904241</v>
      </c>
      <c r="Y1348" s="59">
        <v>0.60677649984457582</v>
      </c>
      <c r="Z1348" s="59">
        <v>0.19086105066832457</v>
      </c>
      <c r="AA1348" s="59">
        <v>0.10537768106931926</v>
      </c>
      <c r="AB1348" s="59">
        <v>9.6984768417780559E-2</v>
      </c>
      <c r="AC1348" s="59">
        <v>0.27321583986074843</v>
      </c>
      <c r="AD1348" s="60">
        <v>9.2210617928633595E-2</v>
      </c>
      <c r="AE1348" s="59">
        <v>0.62656657963446483</v>
      </c>
      <c r="AF1348" s="59">
        <v>9.721152822093046E-2</v>
      </c>
      <c r="AG1348" s="61">
        <v>1218.0553594797161</v>
      </c>
      <c r="AH1348" s="61">
        <v>11.969550435552735</v>
      </c>
      <c r="AI1348" s="61">
        <v>847.88537374743566</v>
      </c>
      <c r="AJ1348" s="61">
        <v>653.44537353515625</v>
      </c>
      <c r="AK1348" s="61">
        <v>477.73468017578125</v>
      </c>
      <c r="AL1348" s="59">
        <v>0.29113488441165569</v>
      </c>
      <c r="AM1348" s="59">
        <v>0.36010145081839445</v>
      </c>
      <c r="AN1348" s="59">
        <v>0.34886480495952388</v>
      </c>
      <c r="AO1348" s="59">
        <v>0.85722388319819343</v>
      </c>
      <c r="AP1348" s="59">
        <v>8.9827068954147951E-2</v>
      </c>
      <c r="AQ1348" s="59">
        <v>4.536961010311049E-2</v>
      </c>
      <c r="AR1348" s="59">
        <v>0.5047867711053089</v>
      </c>
      <c r="AS1348" s="59">
        <v>4.3358490566037737</v>
      </c>
      <c r="AT1348" s="59">
        <v>0.5911320754716981</v>
      </c>
    </row>
    <row r="1349" spans="1:46">
      <c r="A1349" s="61" t="s">
        <v>192</v>
      </c>
      <c r="B1349" s="61" t="s">
        <v>3954</v>
      </c>
      <c r="C1349" s="61" t="s">
        <v>3908</v>
      </c>
      <c r="D1349" s="61" t="s">
        <v>3955</v>
      </c>
      <c r="E1349" s="61">
        <v>876.98973310700001</v>
      </c>
      <c r="F1349" s="59">
        <v>682.04281534688164</v>
      </c>
      <c r="G1349" s="61">
        <v>3.5234567901234568</v>
      </c>
      <c r="H1349" s="61">
        <v>2403.1483888888893</v>
      </c>
      <c r="I1349" s="59">
        <v>0.11361247372109319</v>
      </c>
      <c r="J1349" s="60">
        <v>4.2558839143514431E-2</v>
      </c>
      <c r="K1349" s="59">
        <v>0</v>
      </c>
      <c r="L1349" s="59">
        <v>1.3487187172186426E-2</v>
      </c>
      <c r="M1349" s="59">
        <v>0</v>
      </c>
      <c r="N1349" s="59">
        <v>0</v>
      </c>
      <c r="O1349" s="59">
        <v>0</v>
      </c>
      <c r="P1349" s="59">
        <v>0</v>
      </c>
      <c r="Q1349" s="59">
        <v>0</v>
      </c>
      <c r="R1349" s="59">
        <v>8.6317997901993113E-2</v>
      </c>
      <c r="S1349" s="59">
        <v>2.2478645286977374E-2</v>
      </c>
      <c r="T1349" s="59">
        <v>0.29372096508317103</v>
      </c>
      <c r="U1349" s="59">
        <v>0</v>
      </c>
      <c r="V1349" s="59">
        <v>0.1333732953693991</v>
      </c>
      <c r="W1349" s="59">
        <v>0.37854038663269901</v>
      </c>
      <c r="X1349" s="59">
        <v>0.31534688156972673</v>
      </c>
      <c r="Y1349" s="59">
        <v>0.15000000000000002</v>
      </c>
      <c r="Z1349" s="59">
        <v>0.36944444444444446</v>
      </c>
      <c r="AA1349" s="59">
        <v>1.3888888888888888E-2</v>
      </c>
      <c r="AB1349" s="59">
        <v>0.46666666666666667</v>
      </c>
      <c r="AC1349" s="59">
        <v>0.31228100911002105</v>
      </c>
      <c r="AD1349" s="60">
        <v>6.3857743517869658E-2</v>
      </c>
      <c r="AE1349" s="59">
        <v>0.60713034337771554</v>
      </c>
      <c r="AF1349" s="59">
        <v>0.13017256153678544</v>
      </c>
      <c r="AG1349" s="61">
        <v>1340.4913093033197</v>
      </c>
      <c r="AH1349" s="61">
        <v>13.010749394500642</v>
      </c>
      <c r="AI1349" s="61">
        <v>599.62447771562302</v>
      </c>
      <c r="AJ1349" s="61">
        <v>420</v>
      </c>
      <c r="AK1349" s="61">
        <v>326.444580078125</v>
      </c>
      <c r="AL1349" s="59">
        <v>0.40472252593257518</v>
      </c>
      <c r="AM1349" s="59">
        <v>0.27451860713017778</v>
      </c>
      <c r="AN1349" s="59">
        <v>0.32098437344608532</v>
      </c>
      <c r="AO1349" s="59">
        <v>0.63662375843558616</v>
      </c>
      <c r="AP1349" s="59">
        <v>0.21978592533475291</v>
      </c>
      <c r="AQ1349" s="59">
        <v>0.13134418300646875</v>
      </c>
      <c r="AR1349" s="59">
        <v>0.17519271198318151</v>
      </c>
      <c r="AS1349" s="59">
        <v>3.1711111111111112</v>
      </c>
      <c r="AT1349" s="59">
        <v>1.2858333333333334</v>
      </c>
    </row>
    <row r="1350" spans="1:46">
      <c r="A1350" s="61" t="s">
        <v>192</v>
      </c>
      <c r="B1350" s="61" t="s">
        <v>3957</v>
      </c>
      <c r="C1350" s="61" t="s">
        <v>3908</v>
      </c>
      <c r="D1350" s="61" t="s">
        <v>3958</v>
      </c>
      <c r="E1350" s="61">
        <v>1448.9011492300001</v>
      </c>
      <c r="F1350" s="59">
        <v>995.86684066089515</v>
      </c>
      <c r="G1350" s="61">
        <v>6.4657317073170741</v>
      </c>
      <c r="H1350" s="61">
        <v>6439.0078079268296</v>
      </c>
      <c r="I1350" s="59">
        <v>0.48473188856824906</v>
      </c>
      <c r="J1350" s="60">
        <v>7.5020314064891619E-3</v>
      </c>
      <c r="K1350" s="59">
        <v>0</v>
      </c>
      <c r="L1350" s="59">
        <v>0</v>
      </c>
      <c r="M1350" s="59">
        <v>3.431276434833758E-3</v>
      </c>
      <c r="N1350" s="59">
        <v>0</v>
      </c>
      <c r="O1350" s="59">
        <v>0</v>
      </c>
      <c r="P1350" s="59">
        <v>0</v>
      </c>
      <c r="Q1350" s="59">
        <v>0.37584381389877031</v>
      </c>
      <c r="R1350" s="59">
        <v>0.19619898602280045</v>
      </c>
      <c r="S1350" s="59">
        <v>0.13327357777093077</v>
      </c>
      <c r="T1350" s="59">
        <v>0.17937872888714598</v>
      </c>
      <c r="U1350" s="59">
        <v>0</v>
      </c>
      <c r="V1350" s="59">
        <v>4.089521301924315E-3</v>
      </c>
      <c r="W1350" s="59">
        <v>9.6663958992745283E-2</v>
      </c>
      <c r="X1350" s="59">
        <v>0.48906995605349024</v>
      </c>
      <c r="Y1350" s="59">
        <v>0.86328576937909751</v>
      </c>
      <c r="Z1350" s="59">
        <v>6.8839182414192054E-2</v>
      </c>
      <c r="AA1350" s="59">
        <v>1.5426147319706903E-2</v>
      </c>
      <c r="AB1350" s="59">
        <v>5.244890088700347E-2</v>
      </c>
      <c r="AC1350" s="59">
        <v>0.11642995907127632</v>
      </c>
      <c r="AD1350" s="60">
        <v>7.4690205398064841E-3</v>
      </c>
      <c r="AE1350" s="59">
        <v>0.87021633753937255</v>
      </c>
      <c r="AF1350" s="59">
        <v>0.73185116911773129</v>
      </c>
      <c r="AG1350" s="61">
        <v>1230.349887814981</v>
      </c>
      <c r="AH1350" s="61">
        <v>11.319259147393854</v>
      </c>
      <c r="AI1350" s="61">
        <v>916.18100914031413</v>
      </c>
      <c r="AJ1350" s="61">
        <v>860.4317626953125</v>
      </c>
      <c r="AK1350" s="61">
        <v>157.89227294921875</v>
      </c>
      <c r="AL1350" s="59">
        <v>0.61167043760782869</v>
      </c>
      <c r="AM1350" s="59">
        <v>0.30592149108002265</v>
      </c>
      <c r="AN1350" s="59">
        <v>8.2433159821478183E-2</v>
      </c>
      <c r="AO1350" s="59">
        <v>0.98885282875330494</v>
      </c>
      <c r="AP1350" s="59">
        <v>0</v>
      </c>
      <c r="AQ1350" s="59">
        <v>0</v>
      </c>
      <c r="AR1350" s="59">
        <v>0.48284577227031816</v>
      </c>
      <c r="AS1350" s="59">
        <v>12.931463414634148</v>
      </c>
      <c r="AT1350" s="59">
        <v>4.199512195121951</v>
      </c>
    </row>
    <row r="1351" spans="1:46">
      <c r="A1351" s="61" t="s">
        <v>192</v>
      </c>
      <c r="B1351" s="61" t="s">
        <v>3962</v>
      </c>
      <c r="C1351" s="61" t="s">
        <v>3961</v>
      </c>
      <c r="D1351" s="61" t="s">
        <v>3963</v>
      </c>
      <c r="E1351" s="61">
        <v>1887.40607135</v>
      </c>
      <c r="F1351" s="59">
        <v>1917.8710340837365</v>
      </c>
      <c r="G1351" s="61">
        <v>2.1641434262948209</v>
      </c>
      <c r="H1351" s="61">
        <v>4150.5479908935686</v>
      </c>
      <c r="I1351" s="59">
        <v>0.9422601514832738</v>
      </c>
      <c r="J1351" s="60">
        <v>0</v>
      </c>
      <c r="K1351" s="59">
        <v>0</v>
      </c>
      <c r="L1351" s="59">
        <v>0.94147117609930575</v>
      </c>
      <c r="M1351" s="59">
        <v>0</v>
      </c>
      <c r="N1351" s="59">
        <v>0</v>
      </c>
      <c r="O1351" s="59">
        <v>7.8897538396802017E-4</v>
      </c>
      <c r="P1351" s="59">
        <v>2.1394382495266148E-2</v>
      </c>
      <c r="Q1351" s="59">
        <v>0</v>
      </c>
      <c r="R1351" s="59">
        <v>0</v>
      </c>
      <c r="S1351" s="59">
        <v>0</v>
      </c>
      <c r="T1351" s="59">
        <v>2.4839575005259837E-2</v>
      </c>
      <c r="U1351" s="59">
        <v>0</v>
      </c>
      <c r="V1351" s="59">
        <v>0</v>
      </c>
      <c r="W1351" s="59">
        <v>1.1505891016200294E-2</v>
      </c>
      <c r="X1351" s="59">
        <v>6.3775510204081634E-2</v>
      </c>
      <c r="Y1351" s="59">
        <v>3.2989690721649485E-2</v>
      </c>
      <c r="Z1351" s="59">
        <v>3.711340206185567E-2</v>
      </c>
      <c r="AA1351" s="59">
        <v>2.2680412371134023E-2</v>
      </c>
      <c r="AB1351" s="59">
        <v>0.90721649484536082</v>
      </c>
      <c r="AC1351" s="59">
        <v>1.7041868293709236E-2</v>
      </c>
      <c r="AD1351" s="60">
        <v>0.91590837365874178</v>
      </c>
      <c r="AE1351" s="59">
        <v>4.8666631601094044E-2</v>
      </c>
      <c r="AF1351" s="59">
        <v>0.40292336214434948</v>
      </c>
      <c r="AG1351" s="61">
        <v>1189.5337638681901</v>
      </c>
      <c r="AH1351" s="61">
        <v>13.50604470938897</v>
      </c>
      <c r="AI1351" s="61">
        <v>516.64281029809592</v>
      </c>
      <c r="AJ1351" s="61">
        <v>196.22181701660156</v>
      </c>
      <c r="AK1351" s="61">
        <v>531.93132019042969</v>
      </c>
      <c r="AL1351" s="59">
        <v>6.1724925954419203E-2</v>
      </c>
      <c r="AM1351" s="59">
        <v>0.18408200825140361</v>
      </c>
      <c r="AN1351" s="59">
        <v>0.7537792325646161</v>
      </c>
      <c r="AO1351" s="59">
        <v>0.8084839416186399</v>
      </c>
      <c r="AP1351" s="59">
        <v>0</v>
      </c>
      <c r="AQ1351" s="59">
        <v>0.17749227634961745</v>
      </c>
      <c r="AR1351" s="59">
        <v>6.5747948664001679E-3</v>
      </c>
      <c r="AS1351" s="59">
        <v>3.0298007968127489</v>
      </c>
      <c r="AT1351" s="59">
        <v>0</v>
      </c>
    </row>
    <row r="1352" spans="1:46">
      <c r="A1352" s="61" t="s">
        <v>192</v>
      </c>
      <c r="B1352" s="61" t="s">
        <v>3965</v>
      </c>
      <c r="C1352" s="61" t="s">
        <v>3961</v>
      </c>
      <c r="D1352" s="61" t="s">
        <v>3966</v>
      </c>
      <c r="E1352" s="61">
        <v>1604.97153205</v>
      </c>
      <c r="F1352" s="59">
        <v>780.24861353263771</v>
      </c>
      <c r="G1352" s="61">
        <v>5.1946382428940572</v>
      </c>
      <c r="H1352" s="61">
        <v>4053.1092868217056</v>
      </c>
      <c r="I1352" s="59">
        <v>0.25480954572021935</v>
      </c>
      <c r="J1352" s="60">
        <v>0</v>
      </c>
      <c r="K1352" s="59">
        <v>2.1214006901623572E-3</v>
      </c>
      <c r="L1352" s="59">
        <v>9.0145386660632446E-2</v>
      </c>
      <c r="M1352" s="59">
        <v>0</v>
      </c>
      <c r="N1352" s="59">
        <v>0</v>
      </c>
      <c r="O1352" s="59">
        <v>0</v>
      </c>
      <c r="P1352" s="59">
        <v>2.709735814900718E-2</v>
      </c>
      <c r="Q1352" s="59">
        <v>0</v>
      </c>
      <c r="R1352" s="59">
        <v>0.40810092210216659</v>
      </c>
      <c r="S1352" s="59">
        <v>7.4814731006392465E-2</v>
      </c>
      <c r="T1352" s="59">
        <v>0.21494031792725005</v>
      </c>
      <c r="U1352" s="59">
        <v>4.3842280930022053E-3</v>
      </c>
      <c r="V1352" s="59">
        <v>6.0445776998359436E-2</v>
      </c>
      <c r="W1352" s="59">
        <v>0.11794987837302708</v>
      </c>
      <c r="X1352" s="59">
        <v>0.33825376493850495</v>
      </c>
      <c r="Y1352" s="59">
        <v>0.64154411764705888</v>
      </c>
      <c r="Z1352" s="59">
        <v>0.16250000000000001</v>
      </c>
      <c r="AA1352" s="59">
        <v>6.0661764705882353E-2</v>
      </c>
      <c r="AB1352" s="59">
        <v>0.13529411764705884</v>
      </c>
      <c r="AC1352" s="59">
        <v>7.9589121162001175E-2</v>
      </c>
      <c r="AD1352" s="60">
        <v>6.4442316540857816E-2</v>
      </c>
      <c r="AE1352" s="59">
        <v>0.8251899568477733</v>
      </c>
      <c r="AF1352" s="59">
        <v>0.50102446301517878</v>
      </c>
      <c r="AG1352" s="61">
        <v>1213.9579340967516</v>
      </c>
      <c r="AH1352" s="61">
        <v>12.814873023292046</v>
      </c>
      <c r="AI1352" s="61">
        <v>675.94286176837318</v>
      </c>
      <c r="AJ1352" s="61">
        <v>424.86709594726563</v>
      </c>
      <c r="AK1352" s="61">
        <v>892.29965209960938</v>
      </c>
      <c r="AL1352" s="59">
        <v>9.5523501157791152E-2</v>
      </c>
      <c r="AM1352" s="59">
        <v>0.23863351614143666</v>
      </c>
      <c r="AN1352" s="59">
        <v>0.6655881295511481</v>
      </c>
      <c r="AO1352" s="59">
        <v>0.68992656747353676</v>
      </c>
      <c r="AP1352" s="59">
        <v>0</v>
      </c>
      <c r="AQ1352" s="59">
        <v>0.2956049316301641</v>
      </c>
      <c r="AR1352" s="59">
        <v>8.5807021252782514E-2</v>
      </c>
      <c r="AS1352" s="59">
        <v>6.2335658914728684</v>
      </c>
      <c r="AT1352" s="59">
        <v>3.4544961240310079</v>
      </c>
    </row>
    <row r="1353" spans="1:46">
      <c r="A1353" s="61" t="s">
        <v>192</v>
      </c>
      <c r="B1353" s="61" t="s">
        <v>3968</v>
      </c>
      <c r="C1353" s="61" t="s">
        <v>3961</v>
      </c>
      <c r="D1353" s="61" t="s">
        <v>3969</v>
      </c>
      <c r="E1353" s="61">
        <v>2047.48575983</v>
      </c>
      <c r="F1353" s="59">
        <v>1498.4688273668323</v>
      </c>
      <c r="G1353" s="61">
        <v>2.2786240786240781</v>
      </c>
      <c r="H1353" s="61">
        <v>3414.4471511056513</v>
      </c>
      <c r="I1353" s="59">
        <v>0.34820465818417085</v>
      </c>
      <c r="J1353" s="60">
        <v>3.9106450379594732E-2</v>
      </c>
      <c r="K1353" s="59">
        <v>4.1188991373837712E-2</v>
      </c>
      <c r="L1353" s="59">
        <v>0.18671346950969042</v>
      </c>
      <c r="M1353" s="59">
        <v>8.058553344038237E-2</v>
      </c>
      <c r="N1353" s="59">
        <v>4.1076963292131898E-3</v>
      </c>
      <c r="O1353" s="59">
        <v>4.0703536353112512E-3</v>
      </c>
      <c r="P1353" s="59">
        <v>8.656036446469248E-2</v>
      </c>
      <c r="Q1353" s="59">
        <v>0</v>
      </c>
      <c r="R1353" s="59">
        <v>7.5320213600209115E-2</v>
      </c>
      <c r="S1353" s="59">
        <v>3.6894581575114826E-2</v>
      </c>
      <c r="T1353" s="59">
        <v>6.8486500616154439E-2</v>
      </c>
      <c r="U1353" s="59">
        <v>0</v>
      </c>
      <c r="V1353" s="59">
        <v>0.15228350573210347</v>
      </c>
      <c r="W1353" s="59">
        <v>0.21031405205571527</v>
      </c>
      <c r="X1353" s="59">
        <v>0.403277981453526</v>
      </c>
      <c r="Y1353" s="59">
        <v>0.50802139037433158</v>
      </c>
      <c r="Z1353" s="59">
        <v>0.18449197860962568</v>
      </c>
      <c r="AA1353" s="59">
        <v>9.8930481283422467E-2</v>
      </c>
      <c r="AB1353" s="59">
        <v>0.20855614973262032</v>
      </c>
      <c r="AC1353" s="59">
        <v>0.14055423765365538</v>
      </c>
      <c r="AD1353" s="60">
        <v>0.44339012292430452</v>
      </c>
      <c r="AE1353" s="59">
        <v>0.38637588958378266</v>
      </c>
      <c r="AF1353" s="59">
        <v>0.18117830525512435</v>
      </c>
      <c r="AG1353" s="61">
        <v>1162.0032661782661</v>
      </c>
      <c r="AH1353" s="61">
        <v>13.297946275946277</v>
      </c>
      <c r="AI1353" s="61">
        <v>562.39116532120272</v>
      </c>
      <c r="AJ1353" s="61">
        <v>286.8499755859375</v>
      </c>
      <c r="AK1353" s="61">
        <v>438.40936279296875</v>
      </c>
      <c r="AL1353" s="59">
        <v>0.1406603189386344</v>
      </c>
      <c r="AM1353" s="59">
        <v>0.32897054192744424</v>
      </c>
      <c r="AN1353" s="59">
        <v>0.53077292224500328</v>
      </c>
      <c r="AO1353" s="59">
        <v>0.95064763730596602</v>
      </c>
      <c r="AP1353" s="59">
        <v>0</v>
      </c>
      <c r="AQ1353" s="59">
        <v>2.7991647670730847E-2</v>
      </c>
      <c r="AR1353" s="59">
        <v>0.10782833728703904</v>
      </c>
      <c r="AS1353" s="59">
        <v>2.5064864864864864</v>
      </c>
      <c r="AT1353" s="59">
        <v>0.66479729729729731</v>
      </c>
    </row>
    <row r="1354" spans="1:46">
      <c r="A1354" s="61" t="s">
        <v>192</v>
      </c>
      <c r="B1354" s="61" t="s">
        <v>3971</v>
      </c>
      <c r="C1354" s="61" t="s">
        <v>3961</v>
      </c>
      <c r="D1354" s="61" t="s">
        <v>3972</v>
      </c>
      <c r="E1354" s="61">
        <v>289.14575517700001</v>
      </c>
      <c r="F1354" s="59">
        <v>857.6314416376307</v>
      </c>
      <c r="G1354" s="61">
        <v>2.0872727272727269</v>
      </c>
      <c r="H1354" s="61">
        <v>1790.1107181818184</v>
      </c>
      <c r="I1354" s="59">
        <v>0.57447735191637639</v>
      </c>
      <c r="J1354" s="60">
        <v>6.5040650406504072E-2</v>
      </c>
      <c r="K1354" s="59">
        <v>0</v>
      </c>
      <c r="L1354" s="59">
        <v>0.36885901744279087</v>
      </c>
      <c r="M1354" s="59">
        <v>5.9689550328052496E-2</v>
      </c>
      <c r="N1354" s="59">
        <v>0</v>
      </c>
      <c r="O1354" s="59">
        <v>1.6002560409665547E-2</v>
      </c>
      <c r="P1354" s="59">
        <v>0.20435269643142903</v>
      </c>
      <c r="Q1354" s="59">
        <v>0</v>
      </c>
      <c r="R1354" s="59">
        <v>2.5924147863658188E-2</v>
      </c>
      <c r="S1354" s="59">
        <v>9.1054568730996974E-2</v>
      </c>
      <c r="T1354" s="59">
        <v>0</v>
      </c>
      <c r="U1354" s="59">
        <v>0</v>
      </c>
      <c r="V1354" s="59">
        <v>0.11201792286765884</v>
      </c>
      <c r="W1354" s="59">
        <v>5.0408065290446481E-2</v>
      </c>
      <c r="X1354" s="59">
        <v>7.5493612078977923E-2</v>
      </c>
      <c r="Y1354" s="59">
        <v>0.46153846153846156</v>
      </c>
      <c r="Z1354" s="59">
        <v>0.53846153846153855</v>
      </c>
      <c r="AA1354" s="59">
        <v>0</v>
      </c>
      <c r="AB1354" s="59">
        <v>0</v>
      </c>
      <c r="AC1354" s="59">
        <v>0.22735191637630664</v>
      </c>
      <c r="AD1354" s="60">
        <v>0.66405342624854824</v>
      </c>
      <c r="AE1354" s="59">
        <v>7.2590011614401859E-2</v>
      </c>
      <c r="AF1354" s="59">
        <v>0.23821895624175854</v>
      </c>
      <c r="AG1354" s="61">
        <v>1168.0655879180151</v>
      </c>
      <c r="AH1354" s="61">
        <v>13.4716548004315</v>
      </c>
      <c r="AI1354" s="61">
        <v>495.40156238658119</v>
      </c>
      <c r="AJ1354" s="61">
        <v>420.93057250976563</v>
      </c>
      <c r="AK1354" s="61">
        <v>183.96981811523438</v>
      </c>
      <c r="AL1354" s="59">
        <v>0.15800854476328896</v>
      </c>
      <c r="AM1354" s="59">
        <v>0.36789403992765779</v>
      </c>
      <c r="AN1354" s="59">
        <v>0.47445794220987592</v>
      </c>
      <c r="AO1354" s="59">
        <v>0.88147584889834807</v>
      </c>
      <c r="AP1354" s="59">
        <v>0</v>
      </c>
      <c r="AQ1354" s="59">
        <v>0.1188846780024746</v>
      </c>
      <c r="AR1354" s="59">
        <v>0.3048780487804878</v>
      </c>
      <c r="AS1354" s="59">
        <v>2.2959999999999998</v>
      </c>
      <c r="AT1354" s="59">
        <v>0.21299999999999999</v>
      </c>
    </row>
    <row r="1355" spans="1:46">
      <c r="A1355" s="61" t="s">
        <v>192</v>
      </c>
      <c r="B1355" s="61" t="s">
        <v>3974</v>
      </c>
      <c r="C1355" s="61" t="s">
        <v>3961</v>
      </c>
      <c r="D1355" s="61" t="s">
        <v>3975</v>
      </c>
      <c r="E1355" s="61">
        <v>1194.1535100900001</v>
      </c>
      <c r="F1355" s="59">
        <v>918.12055243543978</v>
      </c>
      <c r="G1355" s="61">
        <v>3.5314179796107505</v>
      </c>
      <c r="H1355" s="61">
        <v>3242.2674263206668</v>
      </c>
      <c r="I1355" s="59">
        <v>0.23362376653369726</v>
      </c>
      <c r="J1355" s="60">
        <v>6.6654323273467875E-3</v>
      </c>
      <c r="K1355" s="59">
        <v>2.1120043602670664E-3</v>
      </c>
      <c r="L1355" s="59">
        <v>5.1096879683880641E-3</v>
      </c>
      <c r="M1355" s="59">
        <v>0</v>
      </c>
      <c r="N1355" s="59">
        <v>0</v>
      </c>
      <c r="O1355" s="59">
        <v>0</v>
      </c>
      <c r="P1355" s="59">
        <v>0</v>
      </c>
      <c r="Q1355" s="59">
        <v>3.0113094427033655E-2</v>
      </c>
      <c r="R1355" s="59">
        <v>0.40891129581686875</v>
      </c>
      <c r="S1355" s="59">
        <v>0.12317754462460827</v>
      </c>
      <c r="T1355" s="59">
        <v>0.15329063905164192</v>
      </c>
      <c r="U1355" s="59">
        <v>1.9893718490257527E-2</v>
      </c>
      <c r="V1355" s="59">
        <v>6.690284779942772E-2</v>
      </c>
      <c r="W1355" s="59">
        <v>0.1733206158877231</v>
      </c>
      <c r="X1355" s="59">
        <v>0.5424627335712785</v>
      </c>
      <c r="Y1355" s="59">
        <v>0.57426221577164982</v>
      </c>
      <c r="Z1355" s="59">
        <v>0.12675374939525882</v>
      </c>
      <c r="AA1355" s="59">
        <v>0.22157716497339139</v>
      </c>
      <c r="AB1355" s="59">
        <v>7.740686985970005E-2</v>
      </c>
      <c r="AC1355" s="59">
        <v>0.13171845475540625</v>
      </c>
      <c r="AD1355" s="60">
        <v>4.6215620407306313E-2</v>
      </c>
      <c r="AE1355" s="59">
        <v>0.80765798866260752</v>
      </c>
      <c r="AF1355" s="59">
        <v>0.31908795375167642</v>
      </c>
      <c r="AG1355" s="61">
        <v>1231.6764397905758</v>
      </c>
      <c r="AH1355" s="61">
        <v>12.64147382198953</v>
      </c>
      <c r="AI1355" s="61">
        <v>751.36842034626181</v>
      </c>
      <c r="AJ1355" s="61">
        <v>402.0906982421875</v>
      </c>
      <c r="AK1355" s="61">
        <v>926.5550537109375</v>
      </c>
      <c r="AL1355" s="59">
        <v>5.9142312444132233E-2</v>
      </c>
      <c r="AM1355" s="59">
        <v>0.1838645518727757</v>
      </c>
      <c r="AN1355" s="59">
        <v>0.75691692262569943</v>
      </c>
      <c r="AO1355" s="59">
        <v>0.71959969362333998</v>
      </c>
      <c r="AP1355" s="59">
        <v>2.0987670168227456E-2</v>
      </c>
      <c r="AQ1355" s="59">
        <v>0.25546338676089331</v>
      </c>
      <c r="AR1355" s="59">
        <v>0.31755196304849881</v>
      </c>
      <c r="AS1355" s="59">
        <v>4.5908433734939758</v>
      </c>
      <c r="AT1355" s="59">
        <v>2.7866265060240965</v>
      </c>
    </row>
    <row r="1356" spans="1:46">
      <c r="A1356" s="61" t="s">
        <v>192</v>
      </c>
      <c r="B1356" s="61" t="s">
        <v>3977</v>
      </c>
      <c r="C1356" s="61" t="s">
        <v>3961</v>
      </c>
      <c r="D1356" s="61" t="s">
        <v>3978</v>
      </c>
      <c r="E1356" s="61">
        <v>2403.68617847</v>
      </c>
      <c r="F1356" s="59">
        <v>1180.7011879349573</v>
      </c>
      <c r="G1356" s="61">
        <v>6.1624742268041235</v>
      </c>
      <c r="H1356" s="61">
        <v>7276.0406402061853</v>
      </c>
      <c r="I1356" s="59">
        <v>0.20560091006423981</v>
      </c>
      <c r="J1356" s="60">
        <v>8.6001998874583215E-3</v>
      </c>
      <c r="K1356" s="59">
        <v>2.7818991097922838E-3</v>
      </c>
      <c r="L1356" s="59">
        <v>0</v>
      </c>
      <c r="M1356" s="59">
        <v>1.0710311572700294E-2</v>
      </c>
      <c r="N1356" s="59">
        <v>4.3003523738872396E-2</v>
      </c>
      <c r="O1356" s="59">
        <v>5.7028931750741823E-3</v>
      </c>
      <c r="P1356" s="59">
        <v>2.802763353115726E-2</v>
      </c>
      <c r="Q1356" s="59">
        <v>0.27603393916913938</v>
      </c>
      <c r="R1356" s="59">
        <v>0.17284866468842724</v>
      </c>
      <c r="S1356" s="59">
        <v>2.6312129080118686E-2</v>
      </c>
      <c r="T1356" s="59">
        <v>0.21089113501483672</v>
      </c>
      <c r="U1356" s="59">
        <v>8.6934347181008877E-3</v>
      </c>
      <c r="V1356" s="59">
        <v>8.7629821958456935E-2</v>
      </c>
      <c r="W1356" s="59">
        <v>0.10362574183976259</v>
      </c>
      <c r="X1356" s="59">
        <v>0.43445529978586722</v>
      </c>
      <c r="Y1356" s="59">
        <v>0.79245283018867929</v>
      </c>
      <c r="Z1356" s="59">
        <v>7.2583750481324608E-2</v>
      </c>
      <c r="AA1356" s="59">
        <v>8.6638428956488257E-3</v>
      </c>
      <c r="AB1356" s="59">
        <v>0.1262995764343473</v>
      </c>
      <c r="AC1356" s="59">
        <v>0.17010171306209851</v>
      </c>
      <c r="AD1356" s="60">
        <v>8.2549852783725911E-2</v>
      </c>
      <c r="AE1356" s="59">
        <v>0.72573440845824411</v>
      </c>
      <c r="AF1356" s="59">
        <v>0.4973694198137692</v>
      </c>
      <c r="AG1356" s="61">
        <v>1307.1039467526389</v>
      </c>
      <c r="AH1356" s="61">
        <v>11.47561957256513</v>
      </c>
      <c r="AI1356" s="61">
        <v>854.27596725220303</v>
      </c>
      <c r="AJ1356" s="61">
        <v>411.2220458984375</v>
      </c>
      <c r="AK1356" s="61">
        <v>950.41552734375</v>
      </c>
      <c r="AL1356" s="59">
        <v>0.11612372800582034</v>
      </c>
      <c r="AM1356" s="59">
        <v>0.12621239940444512</v>
      </c>
      <c r="AN1356" s="59">
        <v>0.75784643449566491</v>
      </c>
      <c r="AO1356" s="59">
        <v>0.85314277644401504</v>
      </c>
      <c r="AP1356" s="59">
        <v>0</v>
      </c>
      <c r="AQ1356" s="59">
        <v>0.14040934420766454</v>
      </c>
      <c r="AR1356" s="59">
        <v>0.20827756959314775</v>
      </c>
      <c r="AS1356" s="59">
        <v>6.1624742268041235</v>
      </c>
      <c r="AT1356" s="59">
        <v>3.913969072164948</v>
      </c>
    </row>
    <row r="1357" spans="1:46">
      <c r="A1357" s="61" t="s">
        <v>192</v>
      </c>
      <c r="B1357" s="61" t="s">
        <v>3980</v>
      </c>
      <c r="C1357" s="61" t="s">
        <v>3961</v>
      </c>
      <c r="D1357" s="61" t="s">
        <v>3981</v>
      </c>
      <c r="E1357" s="61">
        <v>645.89633597299996</v>
      </c>
      <c r="F1357" s="59">
        <v>2201.4198618754722</v>
      </c>
      <c r="G1357" s="61">
        <v>1.7551136363636362</v>
      </c>
      <c r="H1357" s="61">
        <v>3863.7420189393938</v>
      </c>
      <c r="I1357" s="59">
        <v>0.33193050609690294</v>
      </c>
      <c r="J1357" s="60">
        <v>4.5547246770904139E-2</v>
      </c>
      <c r="K1357" s="59">
        <v>3.7960550800148866E-2</v>
      </c>
      <c r="L1357" s="59">
        <v>0.16511599057188936</v>
      </c>
      <c r="M1357" s="59">
        <v>0.12864408882272671</v>
      </c>
      <c r="N1357" s="59">
        <v>0</v>
      </c>
      <c r="O1357" s="59">
        <v>0</v>
      </c>
      <c r="P1357" s="59">
        <v>7.8278129264359259E-2</v>
      </c>
      <c r="Q1357" s="59">
        <v>0</v>
      </c>
      <c r="R1357" s="59">
        <v>0</v>
      </c>
      <c r="S1357" s="59">
        <v>0</v>
      </c>
      <c r="T1357" s="59">
        <v>1.2777571020965141E-2</v>
      </c>
      <c r="U1357" s="59">
        <v>0</v>
      </c>
      <c r="V1357" s="59">
        <v>0.35367820369681185</v>
      </c>
      <c r="W1357" s="59">
        <v>0.17367572261506017</v>
      </c>
      <c r="X1357" s="59">
        <v>8.0932340563289087E-2</v>
      </c>
      <c r="Y1357" s="59">
        <v>0.32</v>
      </c>
      <c r="Z1357" s="59">
        <v>0.14666666666666667</v>
      </c>
      <c r="AA1357" s="59">
        <v>0</v>
      </c>
      <c r="AB1357" s="59">
        <v>0.53333333333333333</v>
      </c>
      <c r="AC1357" s="59">
        <v>0.28833495198014458</v>
      </c>
      <c r="AD1357" s="60">
        <v>0.60904284018560484</v>
      </c>
      <c r="AE1357" s="59">
        <v>5.4170713283694827E-2</v>
      </c>
      <c r="AF1357" s="59">
        <v>0.14347503591330765</v>
      </c>
      <c r="AG1357" s="61">
        <v>1148.6366715045961</v>
      </c>
      <c r="AH1357" s="61">
        <v>13.240319303338172</v>
      </c>
      <c r="AI1357" s="61">
        <v>580.53956454917841</v>
      </c>
      <c r="AJ1357" s="61">
        <v>507.60031127929688</v>
      </c>
      <c r="AK1357" s="61">
        <v>162.15768432617188</v>
      </c>
      <c r="AL1357" s="59">
        <v>0.39547754921879275</v>
      </c>
      <c r="AM1357" s="59">
        <v>0.43602198110591639</v>
      </c>
      <c r="AN1357" s="59">
        <v>0.16779008327511297</v>
      </c>
      <c r="AO1357" s="59">
        <v>0.6560650314909261</v>
      </c>
      <c r="AP1357" s="59">
        <v>0</v>
      </c>
      <c r="AQ1357" s="59">
        <v>0.32512957312824659</v>
      </c>
      <c r="AR1357" s="59">
        <v>0.33452034099492822</v>
      </c>
      <c r="AS1357" s="59">
        <v>1.930625</v>
      </c>
      <c r="AT1357" s="59">
        <v>0.15937500000000002</v>
      </c>
    </row>
    <row r="1358" spans="1:46">
      <c r="A1358" s="61" t="s">
        <v>192</v>
      </c>
      <c r="B1358" s="61" t="s">
        <v>3983</v>
      </c>
      <c r="C1358" s="61" t="s">
        <v>3961</v>
      </c>
      <c r="D1358" s="61" t="s">
        <v>3347</v>
      </c>
      <c r="E1358" s="61">
        <v>691.073632696</v>
      </c>
      <c r="F1358" s="59">
        <v>1970.9257922254387</v>
      </c>
      <c r="G1358" s="61">
        <v>2.435539568345324</v>
      </c>
      <c r="H1358" s="61">
        <v>4800.26775323741</v>
      </c>
      <c r="I1358" s="59">
        <v>0.95755302179949175</v>
      </c>
      <c r="J1358" s="60">
        <v>0</v>
      </c>
      <c r="K1358" s="59">
        <v>0</v>
      </c>
      <c r="L1358" s="59">
        <v>0.95164530040763262</v>
      </c>
      <c r="M1358" s="59">
        <v>0</v>
      </c>
      <c r="N1358" s="59">
        <v>0</v>
      </c>
      <c r="O1358" s="59">
        <v>5.9077213918591592E-3</v>
      </c>
      <c r="P1358" s="59">
        <v>3.5682637206829321E-2</v>
      </c>
      <c r="Q1358" s="59">
        <v>0</v>
      </c>
      <c r="R1358" s="59">
        <v>0</v>
      </c>
      <c r="S1358" s="59">
        <v>0</v>
      </c>
      <c r="T1358" s="59">
        <v>0</v>
      </c>
      <c r="U1358" s="59">
        <v>0</v>
      </c>
      <c r="V1358" s="59">
        <v>0</v>
      </c>
      <c r="W1358" s="59">
        <v>6.764340993678738E-3</v>
      </c>
      <c r="X1358" s="59">
        <v>6.7938796006380333E-3</v>
      </c>
      <c r="Y1358" s="59">
        <v>0</v>
      </c>
      <c r="Z1358" s="59">
        <v>0.30434782608695654</v>
      </c>
      <c r="AA1358" s="59">
        <v>0</v>
      </c>
      <c r="AB1358" s="59">
        <v>0.69565217391304357</v>
      </c>
      <c r="AC1358" s="59">
        <v>2.9538606959295796E-3</v>
      </c>
      <c r="AD1358" s="60">
        <v>0.97831866249187682</v>
      </c>
      <c r="AE1358" s="59">
        <v>8.8615820877887392E-4</v>
      </c>
      <c r="AF1358" s="59">
        <v>0.4898754401601112</v>
      </c>
      <c r="AG1358" s="61">
        <v>1244.470168143193</v>
      </c>
      <c r="AH1358" s="61">
        <v>14.113279696257457</v>
      </c>
      <c r="AI1358" s="61">
        <v>313.24727954497473</v>
      </c>
      <c r="AJ1358" s="61">
        <v>110.57921600341797</v>
      </c>
      <c r="AK1358" s="61">
        <v>451.47834014892578</v>
      </c>
      <c r="AL1358" s="59">
        <v>1.8178236595413826E-2</v>
      </c>
      <c r="AM1358" s="59">
        <v>3.3100669621499802E-2</v>
      </c>
      <c r="AN1358" s="59">
        <v>0.94979025236336323</v>
      </c>
      <c r="AO1358" s="59">
        <v>0.17852656238481041</v>
      </c>
      <c r="AP1358" s="59">
        <v>0</v>
      </c>
      <c r="AQ1358" s="59">
        <v>0.82118601137491309</v>
      </c>
      <c r="AR1358" s="59">
        <v>1.7723164175577479E-2</v>
      </c>
      <c r="AS1358" s="59">
        <v>2.435539568345324</v>
      </c>
      <c r="AT1358" s="59">
        <v>0</v>
      </c>
    </row>
    <row r="1359" spans="1:46">
      <c r="A1359" s="61" t="s">
        <v>192</v>
      </c>
      <c r="B1359" s="61" t="s">
        <v>3984</v>
      </c>
      <c r="C1359" s="61" t="s">
        <v>3961</v>
      </c>
      <c r="D1359" s="61" t="s">
        <v>3985</v>
      </c>
      <c r="E1359" s="61">
        <v>1606.8702794200001</v>
      </c>
      <c r="F1359" s="59">
        <v>2039.6596733545389</v>
      </c>
      <c r="G1359" s="61">
        <v>1.6308858739026337</v>
      </c>
      <c r="H1359" s="61">
        <v>3326.4521488427777</v>
      </c>
      <c r="I1359" s="59">
        <v>0.69464154636652797</v>
      </c>
      <c r="J1359" s="60">
        <v>1.6286564814131425E-2</v>
      </c>
      <c r="K1359" s="59">
        <v>0</v>
      </c>
      <c r="L1359" s="59">
        <v>0.68061603562378525</v>
      </c>
      <c r="M1359" s="59">
        <v>0</v>
      </c>
      <c r="N1359" s="59">
        <v>0</v>
      </c>
      <c r="O1359" s="59">
        <v>1.5499298841242896E-3</v>
      </c>
      <c r="P1359" s="59">
        <v>0.10345166924988314</v>
      </c>
      <c r="Q1359" s="59">
        <v>0</v>
      </c>
      <c r="R1359" s="59">
        <v>0</v>
      </c>
      <c r="S1359" s="59">
        <v>0</v>
      </c>
      <c r="T1359" s="59">
        <v>2.3371958570128177E-3</v>
      </c>
      <c r="U1359" s="59">
        <v>0</v>
      </c>
      <c r="V1359" s="59">
        <v>8.684527763426575E-2</v>
      </c>
      <c r="W1359" s="59">
        <v>0.1089133269367973</v>
      </c>
      <c r="X1359" s="59">
        <v>0.1690726694396868</v>
      </c>
      <c r="Y1359" s="59">
        <v>0.43415340086830684</v>
      </c>
      <c r="Z1359" s="59">
        <v>0.23589001447178007</v>
      </c>
      <c r="AA1359" s="59">
        <v>0.10998552821997105</v>
      </c>
      <c r="AB1359" s="59">
        <v>0.21997105643994211</v>
      </c>
      <c r="AC1359" s="59">
        <v>9.1558600440420856E-2</v>
      </c>
      <c r="AD1359" s="60">
        <v>0.832419867873746</v>
      </c>
      <c r="AE1359" s="59">
        <v>1.2723268901394667E-2</v>
      </c>
      <c r="AF1359" s="59">
        <v>0.25434536019144016</v>
      </c>
      <c r="AG1359" s="61">
        <v>1193.3823437864758</v>
      </c>
      <c r="AH1359" s="61">
        <v>13.688998521515835</v>
      </c>
      <c r="AI1359" s="61">
        <v>459.14079637990648</v>
      </c>
      <c r="AJ1359" s="61">
        <v>159.63029479980469</v>
      </c>
      <c r="AK1359" s="61">
        <v>453.18617248535156</v>
      </c>
      <c r="AL1359" s="59">
        <v>0.1568265984052922</v>
      </c>
      <c r="AM1359" s="59">
        <v>0.22267665572180004</v>
      </c>
      <c r="AN1359" s="59">
        <v>0.61995514682092068</v>
      </c>
      <c r="AO1359" s="59">
        <v>0.91805014934526574</v>
      </c>
      <c r="AP1359" s="59">
        <v>0</v>
      </c>
      <c r="AQ1359" s="59">
        <v>8.1408251602747159E-2</v>
      </c>
      <c r="AR1359" s="59">
        <v>9.7871299241497428E-2</v>
      </c>
      <c r="AS1359" s="59">
        <v>2.2832402234636873</v>
      </c>
      <c r="AT1359" s="59">
        <v>0</v>
      </c>
    </row>
    <row r="1360" spans="1:46">
      <c r="A1360" s="61" t="s">
        <v>192</v>
      </c>
      <c r="B1360" s="61" t="s">
        <v>3987</v>
      </c>
      <c r="C1360" s="61" t="s">
        <v>3961</v>
      </c>
      <c r="D1360" s="61" t="s">
        <v>3988</v>
      </c>
      <c r="E1360" s="61">
        <v>857.20626984</v>
      </c>
      <c r="F1360" s="59">
        <v>2117.2408337548472</v>
      </c>
      <c r="G1360" s="61">
        <v>2.4060851926977689</v>
      </c>
      <c r="H1360" s="61">
        <v>5094.2618194726165</v>
      </c>
      <c r="I1360" s="59">
        <v>0.99119878603945388</v>
      </c>
      <c r="J1360" s="60">
        <v>0</v>
      </c>
      <c r="K1360" s="59">
        <v>0</v>
      </c>
      <c r="L1360" s="59">
        <v>0.97701905243635134</v>
      </c>
      <c r="M1360" s="59">
        <v>0</v>
      </c>
      <c r="N1360" s="59">
        <v>0</v>
      </c>
      <c r="O1360" s="59">
        <v>9.0035407182599888E-3</v>
      </c>
      <c r="P1360" s="59">
        <v>6.8791097622660597E-3</v>
      </c>
      <c r="Q1360" s="59">
        <v>0</v>
      </c>
      <c r="R1360" s="59">
        <v>0</v>
      </c>
      <c r="S1360" s="59">
        <v>5.1761928848423535E-3</v>
      </c>
      <c r="T1360" s="59">
        <v>0</v>
      </c>
      <c r="U1360" s="59">
        <v>0</v>
      </c>
      <c r="V1360" s="59">
        <v>0</v>
      </c>
      <c r="W1360" s="59">
        <v>1.9221041982802228E-3</v>
      </c>
      <c r="X1360" s="59">
        <v>3.8779295228460631E-2</v>
      </c>
      <c r="Y1360" s="59">
        <v>0</v>
      </c>
      <c r="Z1360" s="59">
        <v>0.72608695652173905</v>
      </c>
      <c r="AA1360" s="59">
        <v>0.2391304347826087</v>
      </c>
      <c r="AB1360" s="59">
        <v>3.4782608695652174E-2</v>
      </c>
      <c r="AC1360" s="59">
        <v>6.2889900522677452E-3</v>
      </c>
      <c r="AD1360" s="60">
        <v>0.97558590456921257</v>
      </c>
      <c r="AE1360" s="59">
        <v>2.9674591131343786E-3</v>
      </c>
      <c r="AF1360" s="59">
        <v>0.69189881230185568</v>
      </c>
      <c r="AG1360" s="61">
        <v>1236.5391291663627</v>
      </c>
      <c r="AH1360" s="61">
        <v>14.05383123039895</v>
      </c>
      <c r="AI1360" s="61">
        <v>418.04466507892857</v>
      </c>
      <c r="AJ1360" s="61">
        <v>113.18703460693359</v>
      </c>
      <c r="AK1360" s="61">
        <v>530.60172271728516</v>
      </c>
      <c r="AL1360" s="59">
        <v>4.4694610093263941E-2</v>
      </c>
      <c r="AM1360" s="59">
        <v>0.10258616052401691</v>
      </c>
      <c r="AN1360" s="59">
        <v>0.85357226812698372</v>
      </c>
      <c r="AO1360" s="59">
        <v>0.62805770202834521</v>
      </c>
      <c r="AP1360" s="59">
        <v>0</v>
      </c>
      <c r="AQ1360" s="59">
        <v>0.36018168655909277</v>
      </c>
      <c r="AR1360" s="59">
        <v>6.7442252571235876E-3</v>
      </c>
      <c r="AS1360" s="59">
        <v>4.0903448275862067</v>
      </c>
      <c r="AT1360" s="59">
        <v>0</v>
      </c>
    </row>
    <row r="1361" spans="1:46">
      <c r="A1361" s="61" t="s">
        <v>192</v>
      </c>
      <c r="B1361" s="61" t="s">
        <v>3990</v>
      </c>
      <c r="C1361" s="61" t="s">
        <v>3961</v>
      </c>
      <c r="D1361" s="61" t="s">
        <v>3991</v>
      </c>
      <c r="E1361" s="61">
        <v>863.55152444600003</v>
      </c>
      <c r="F1361" s="59">
        <v>1211.0778324740447</v>
      </c>
      <c r="G1361" s="61">
        <v>3.277546296296296</v>
      </c>
      <c r="H1361" s="61">
        <v>3969.3636643518516</v>
      </c>
      <c r="I1361" s="59">
        <v>0.69065611978247043</v>
      </c>
      <c r="J1361" s="60">
        <v>3.1075640935094288E-2</v>
      </c>
      <c r="K1361" s="59">
        <v>0</v>
      </c>
      <c r="L1361" s="59">
        <v>5.4803003328430994E-2</v>
      </c>
      <c r="M1361" s="59">
        <v>0.11076708723585417</v>
      </c>
      <c r="N1361" s="59">
        <v>0</v>
      </c>
      <c r="O1361" s="59">
        <v>0</v>
      </c>
      <c r="P1361" s="59">
        <v>0</v>
      </c>
      <c r="Q1361" s="59">
        <v>9.2886446319374566E-2</v>
      </c>
      <c r="R1361" s="59">
        <v>0.46443223159687286</v>
      </c>
      <c r="S1361" s="59">
        <v>0</v>
      </c>
      <c r="T1361" s="59">
        <v>0</v>
      </c>
      <c r="U1361" s="59">
        <v>0</v>
      </c>
      <c r="V1361" s="59">
        <v>6.889078102020281E-2</v>
      </c>
      <c r="W1361" s="59">
        <v>0.17416208684882731</v>
      </c>
      <c r="X1361" s="59">
        <v>0.54594251006427008</v>
      </c>
      <c r="Y1361" s="59">
        <v>0.9029754204398448</v>
      </c>
      <c r="Z1361" s="59">
        <v>7.6326002587322125E-2</v>
      </c>
      <c r="AA1361" s="59">
        <v>0</v>
      </c>
      <c r="AB1361" s="59">
        <v>2.0698576972833119E-2</v>
      </c>
      <c r="AC1361" s="59">
        <v>0.185535701673847</v>
      </c>
      <c r="AD1361" s="60">
        <v>0.13411964121760009</v>
      </c>
      <c r="AE1361" s="59">
        <v>0.6790733808884809</v>
      </c>
      <c r="AF1361" s="59">
        <v>0.16396242261379271</v>
      </c>
      <c r="AG1361" s="61">
        <v>1201.1839022273648</v>
      </c>
      <c r="AH1361" s="61">
        <v>12.309710008678044</v>
      </c>
      <c r="AI1361" s="61">
        <v>780.25293044718205</v>
      </c>
      <c r="AJ1361" s="61">
        <v>652.725830078125</v>
      </c>
      <c r="AK1361" s="61">
        <v>242.737548828125</v>
      </c>
      <c r="AL1361" s="59">
        <v>0.32554513777316529</v>
      </c>
      <c r="AM1361" s="59">
        <v>0.50206905752166464</v>
      </c>
      <c r="AN1361" s="59">
        <v>0.17254326555162874</v>
      </c>
      <c r="AO1361" s="59">
        <v>0.95311336579253303</v>
      </c>
      <c r="AP1361" s="59">
        <v>3.1338604858999683E-2</v>
      </c>
      <c r="AQ1361" s="59">
        <v>0</v>
      </c>
      <c r="AR1361" s="59">
        <v>0.14831555900840454</v>
      </c>
      <c r="AS1361" s="59">
        <v>5.8995833333333332</v>
      </c>
      <c r="AT1361" s="59">
        <v>0.51666666666666672</v>
      </c>
    </row>
    <row r="1362" spans="1:46">
      <c r="A1362" s="61" t="s">
        <v>192</v>
      </c>
      <c r="B1362" s="61" t="s">
        <v>3993</v>
      </c>
      <c r="C1362" s="61" t="s">
        <v>3961</v>
      </c>
      <c r="D1362" s="61" t="s">
        <v>3994</v>
      </c>
      <c r="E1362" s="61">
        <v>869.76956394700005</v>
      </c>
      <c r="F1362" s="59">
        <v>2417.7433863189854</v>
      </c>
      <c r="G1362" s="61">
        <v>1.707012195121951</v>
      </c>
      <c r="H1362" s="61">
        <v>4127.1174451219504</v>
      </c>
      <c r="I1362" s="59">
        <v>0.44677621003750667</v>
      </c>
      <c r="J1362" s="60">
        <v>0.11403822111091265</v>
      </c>
      <c r="K1362" s="59">
        <v>2.819548872180451E-2</v>
      </c>
      <c r="L1362" s="59">
        <v>0.17030075187969926</v>
      </c>
      <c r="M1362" s="59">
        <v>5.2255639097744354E-2</v>
      </c>
      <c r="N1362" s="59">
        <v>0</v>
      </c>
      <c r="O1362" s="59">
        <v>0</v>
      </c>
      <c r="P1362" s="59">
        <v>3.1484962406015039E-2</v>
      </c>
      <c r="Q1362" s="59">
        <v>0</v>
      </c>
      <c r="R1362" s="59">
        <v>2.8477443609022553E-2</v>
      </c>
      <c r="S1362" s="59">
        <v>6.5789473684210523E-2</v>
      </c>
      <c r="T1362" s="59">
        <v>4.6992481203007516E-2</v>
      </c>
      <c r="U1362" s="59">
        <v>5.1691729323308268E-3</v>
      </c>
      <c r="V1362" s="59">
        <v>0.15545112781954887</v>
      </c>
      <c r="W1362" s="59">
        <v>0.29586466165413539</v>
      </c>
      <c r="X1362" s="59">
        <v>0.75013395249151626</v>
      </c>
      <c r="Y1362" s="59">
        <v>0.625</v>
      </c>
      <c r="Z1362" s="59">
        <v>5.8333333333333334E-2</v>
      </c>
      <c r="AA1362" s="59">
        <v>5.9523809523809521E-2</v>
      </c>
      <c r="AB1362" s="59">
        <v>0.25714285714285717</v>
      </c>
      <c r="AC1362" s="59">
        <v>0.37747812109305234</v>
      </c>
      <c r="AD1362" s="60">
        <v>0.24298981961064475</v>
      </c>
      <c r="AE1362" s="59">
        <v>0.36595820682264685</v>
      </c>
      <c r="AF1362" s="59">
        <v>0.12874674470308733</v>
      </c>
      <c r="AG1362" s="61">
        <v>1203.0826083830614</v>
      </c>
      <c r="AH1362" s="61">
        <v>12.191868574304408</v>
      </c>
      <c r="AI1362" s="61">
        <v>805.07566384953259</v>
      </c>
      <c r="AJ1362" s="61">
        <v>733.5465087890625</v>
      </c>
      <c r="AK1362" s="61">
        <v>151.1685791015625</v>
      </c>
      <c r="AL1362" s="59">
        <v>0.4754132785740901</v>
      </c>
      <c r="AM1362" s="59">
        <v>0.39608192132714398</v>
      </c>
      <c r="AN1362" s="59">
        <v>0.12855416495904581</v>
      </c>
      <c r="AO1362" s="59">
        <v>0.98330642442682115</v>
      </c>
      <c r="AP1362" s="59">
        <v>0</v>
      </c>
      <c r="AQ1362" s="59">
        <v>0</v>
      </c>
      <c r="AR1362" s="59">
        <v>0.40185747454902659</v>
      </c>
      <c r="AS1362" s="59">
        <v>2.7312195121951222</v>
      </c>
      <c r="AT1362" s="59">
        <v>0.13609756097560977</v>
      </c>
    </row>
    <row r="1363" spans="1:46">
      <c r="A1363" s="61" t="s">
        <v>192</v>
      </c>
      <c r="B1363" s="61" t="s">
        <v>3996</v>
      </c>
      <c r="C1363" s="61" t="s">
        <v>3961</v>
      </c>
      <c r="D1363" s="61" t="s">
        <v>3997</v>
      </c>
      <c r="E1363" s="61">
        <v>2933.4457353100001</v>
      </c>
      <c r="F1363" s="59">
        <v>256.88316990236899</v>
      </c>
      <c r="G1363" s="61">
        <v>17.05329861111111</v>
      </c>
      <c r="H1363" s="61">
        <v>4380.7054045138893</v>
      </c>
      <c r="I1363" s="59">
        <v>0.34164740855365638</v>
      </c>
      <c r="J1363" s="60">
        <v>0</v>
      </c>
      <c r="K1363" s="59">
        <v>0</v>
      </c>
      <c r="L1363" s="59">
        <v>2.096074884428748E-3</v>
      </c>
      <c r="M1363" s="59">
        <v>0</v>
      </c>
      <c r="N1363" s="59">
        <v>0</v>
      </c>
      <c r="O1363" s="59">
        <v>0</v>
      </c>
      <c r="P1363" s="59">
        <v>0</v>
      </c>
      <c r="Q1363" s="59">
        <v>0</v>
      </c>
      <c r="R1363" s="59">
        <v>0.92497200447928329</v>
      </c>
      <c r="S1363" s="59">
        <v>1.8922100669021162E-2</v>
      </c>
      <c r="T1363" s="59">
        <v>2.3085537083297445E-2</v>
      </c>
      <c r="U1363" s="59">
        <v>1.7601286358285239E-2</v>
      </c>
      <c r="V1363" s="59">
        <v>0</v>
      </c>
      <c r="W1363" s="59">
        <v>1.3322996525684095E-2</v>
      </c>
      <c r="X1363" s="59">
        <v>0.21368870066275059</v>
      </c>
      <c r="Y1363" s="59">
        <v>0.86755597903763693</v>
      </c>
      <c r="Z1363" s="59">
        <v>3.7160552644116246E-2</v>
      </c>
      <c r="AA1363" s="59">
        <v>6.0981419723677946E-2</v>
      </c>
      <c r="AB1363" s="59">
        <v>3.430204859456884E-2</v>
      </c>
      <c r="AC1363" s="59">
        <v>1.6970893949728692E-2</v>
      </c>
      <c r="AD1363" s="60">
        <v>1.7612265466725036E-3</v>
      </c>
      <c r="AE1363" s="59">
        <v>0.97611654636708844</v>
      </c>
      <c r="AF1363" s="59">
        <v>0.33485194158404835</v>
      </c>
      <c r="AG1363" s="61">
        <v>1326.2113582140423</v>
      </c>
      <c r="AH1363" s="61">
        <v>10.205862517041581</v>
      </c>
      <c r="AI1363" s="61">
        <v>1143.376822572201</v>
      </c>
      <c r="AJ1363" s="61">
        <v>905.6275634765625</v>
      </c>
      <c r="AK1363" s="61">
        <v>420.452880859375</v>
      </c>
      <c r="AL1363" s="59">
        <v>0.19213752387358798</v>
      </c>
      <c r="AM1363" s="59">
        <v>0.35551194537089031</v>
      </c>
      <c r="AN1363" s="59">
        <v>0.45251817138513362</v>
      </c>
      <c r="AO1363" s="59">
        <v>0.99856969049759603</v>
      </c>
      <c r="AP1363" s="59">
        <v>0</v>
      </c>
      <c r="AQ1363" s="59">
        <v>0</v>
      </c>
      <c r="AR1363" s="59">
        <v>1.9342950512588188E-2</v>
      </c>
      <c r="AS1363" s="59">
        <v>27.285277777777779</v>
      </c>
      <c r="AT1363" s="59">
        <v>17.611111111111111</v>
      </c>
    </row>
    <row r="1364" spans="1:46">
      <c r="A1364" s="61" t="s">
        <v>192</v>
      </c>
      <c r="B1364" s="61" t="s">
        <v>3999</v>
      </c>
      <c r="C1364" s="61" t="s">
        <v>3961</v>
      </c>
      <c r="D1364" s="61" t="s">
        <v>1326</v>
      </c>
      <c r="E1364" s="61">
        <v>516.31107596100003</v>
      </c>
      <c r="F1364" s="59">
        <v>2217.399111545988</v>
      </c>
      <c r="G1364" s="61">
        <v>1.8315412186379927</v>
      </c>
      <c r="H1364" s="61">
        <v>4061.2578709677414</v>
      </c>
      <c r="I1364" s="59">
        <v>0.53816046966731901</v>
      </c>
      <c r="J1364" s="60">
        <v>1.3698630136986301E-2</v>
      </c>
      <c r="K1364" s="59">
        <v>1.8518518518518517E-2</v>
      </c>
      <c r="L1364" s="59">
        <v>0.38425925925925924</v>
      </c>
      <c r="M1364" s="59">
        <v>0</v>
      </c>
      <c r="N1364" s="59">
        <v>0</v>
      </c>
      <c r="O1364" s="59">
        <v>0</v>
      </c>
      <c r="P1364" s="59">
        <v>0</v>
      </c>
      <c r="Q1364" s="59">
        <v>0</v>
      </c>
      <c r="R1364" s="59">
        <v>0.1611952861952862</v>
      </c>
      <c r="S1364" s="59">
        <v>0</v>
      </c>
      <c r="T1364" s="59">
        <v>0.19255050505050506</v>
      </c>
      <c r="U1364" s="59">
        <v>0</v>
      </c>
      <c r="V1364" s="59">
        <v>4.6296296296296294E-2</v>
      </c>
      <c r="W1364" s="59">
        <v>0.18244949494949489</v>
      </c>
      <c r="X1364" s="59">
        <v>0.68982387475538154</v>
      </c>
      <c r="Y1364" s="59">
        <v>0.62978723404255321</v>
      </c>
      <c r="Z1364" s="59">
        <v>8.9361702127659579E-2</v>
      </c>
      <c r="AA1364" s="59">
        <v>8.794326241134752E-2</v>
      </c>
      <c r="AB1364" s="59">
        <v>0.19290780141843972</v>
      </c>
      <c r="AC1364" s="59">
        <v>0.32641878669275926</v>
      </c>
      <c r="AD1364" s="60">
        <v>0.28082191780821919</v>
      </c>
      <c r="AE1364" s="59">
        <v>0.37123287671232874</v>
      </c>
      <c r="AF1364" s="59">
        <v>0.19794268370047471</v>
      </c>
      <c r="AG1364" s="61">
        <v>1219.7846414728683</v>
      </c>
      <c r="AH1364" s="61">
        <v>13.696303294573642</v>
      </c>
      <c r="AI1364" s="61">
        <v>440.57908118787662</v>
      </c>
      <c r="AJ1364" s="61">
        <v>335.3433837890625</v>
      </c>
      <c r="AK1364" s="61">
        <v>374.0169677734375</v>
      </c>
      <c r="AL1364" s="59">
        <v>0.28737520248588977</v>
      </c>
      <c r="AM1364" s="59">
        <v>0.33180093934870425</v>
      </c>
      <c r="AN1364" s="59">
        <v>0.38022136099754833</v>
      </c>
      <c r="AO1364" s="59">
        <v>0.22902859439903261</v>
      </c>
      <c r="AP1364" s="59">
        <v>0.1674136078508785</v>
      </c>
      <c r="AQ1364" s="59">
        <v>0.60295530058223124</v>
      </c>
      <c r="AR1364" s="59">
        <v>0.63600782778864973</v>
      </c>
      <c r="AS1364" s="59">
        <v>3.2967741935483872</v>
      </c>
      <c r="AT1364" s="59">
        <v>0.23096774193548389</v>
      </c>
    </row>
    <row r="1365" spans="1:46">
      <c r="A1365" s="61" t="s">
        <v>192</v>
      </c>
      <c r="B1365" s="61" t="s">
        <v>4000</v>
      </c>
      <c r="C1365" s="61" t="s">
        <v>3961</v>
      </c>
      <c r="D1365" s="61" t="s">
        <v>4001</v>
      </c>
      <c r="E1365" s="61">
        <v>413.89684325500002</v>
      </c>
      <c r="F1365" s="59">
        <v>2095.7701375069873</v>
      </c>
      <c r="G1365" s="61">
        <v>1.753921568627451</v>
      </c>
      <c r="H1365" s="61">
        <v>3675.816447058824</v>
      </c>
      <c r="I1365" s="59">
        <v>0.90452766908887638</v>
      </c>
      <c r="J1365" s="60">
        <v>0</v>
      </c>
      <c r="K1365" s="59">
        <v>0</v>
      </c>
      <c r="L1365" s="59">
        <v>0.81777529346003341</v>
      </c>
      <c r="M1365" s="59">
        <v>6.1934041363890441E-2</v>
      </c>
      <c r="N1365" s="59">
        <v>2.4818334264952488E-2</v>
      </c>
      <c r="O1365" s="59">
        <v>0</v>
      </c>
      <c r="P1365" s="59">
        <v>5.5897149245388481E-2</v>
      </c>
      <c r="Q1365" s="59">
        <v>0</v>
      </c>
      <c r="R1365" s="59">
        <v>0</v>
      </c>
      <c r="S1365" s="59">
        <v>0</v>
      </c>
      <c r="T1365" s="59">
        <v>2.6942425936277249E-2</v>
      </c>
      <c r="U1365" s="59">
        <v>0</v>
      </c>
      <c r="V1365" s="59">
        <v>0</v>
      </c>
      <c r="W1365" s="59">
        <v>1.2632755729457799E-2</v>
      </c>
      <c r="X1365" s="59">
        <v>9.0553381777529335E-2</v>
      </c>
      <c r="Y1365" s="59">
        <v>0.88888888888888895</v>
      </c>
      <c r="Z1365" s="59">
        <v>0</v>
      </c>
      <c r="AA1365" s="59">
        <v>1.234567901234568E-2</v>
      </c>
      <c r="AB1365" s="59">
        <v>9.876543209876544E-2</v>
      </c>
      <c r="AC1365" s="59">
        <v>2.4930128563443264E-2</v>
      </c>
      <c r="AD1365" s="60">
        <v>0.90531022917831194</v>
      </c>
      <c r="AE1365" s="59">
        <v>3.3538289547233091E-2</v>
      </c>
      <c r="AF1365" s="59">
        <v>0.21611665190906096</v>
      </c>
      <c r="AG1365" s="61">
        <v>1168.889526975971</v>
      </c>
      <c r="AH1365" s="61">
        <v>13.420167749735528</v>
      </c>
      <c r="AI1365" s="61">
        <v>510.45021888126155</v>
      </c>
      <c r="AJ1365" s="61">
        <v>434.99200439453125</v>
      </c>
      <c r="AK1365" s="61">
        <v>186.3580322265625</v>
      </c>
      <c r="AL1365" s="59">
        <v>0.26063257489871378</v>
      </c>
      <c r="AM1365" s="59">
        <v>0.45210540512557884</v>
      </c>
      <c r="AN1365" s="59">
        <v>0.28600121486568014</v>
      </c>
      <c r="AO1365" s="59">
        <v>0.34896980335511446</v>
      </c>
      <c r="AP1365" s="59">
        <v>0</v>
      </c>
      <c r="AQ1365" s="59">
        <v>0.58997188304129478</v>
      </c>
      <c r="AR1365" s="59">
        <v>2.2358859698155393E-2</v>
      </c>
      <c r="AS1365" s="59">
        <v>2.9816666666666669</v>
      </c>
      <c r="AT1365" s="59">
        <v>0</v>
      </c>
    </row>
    <row r="1366" spans="1:46">
      <c r="A1366" s="61" t="s">
        <v>192</v>
      </c>
      <c r="B1366" s="61" t="s">
        <v>4003</v>
      </c>
      <c r="C1366" s="61" t="s">
        <v>3961</v>
      </c>
      <c r="D1366" s="61" t="s">
        <v>4004</v>
      </c>
      <c r="E1366" s="61">
        <v>1103.7592417200001</v>
      </c>
      <c r="F1366" s="59">
        <v>1220.4890556452699</v>
      </c>
      <c r="G1366" s="61">
        <v>2.598251748251748</v>
      </c>
      <c r="H1366" s="61">
        <v>3171.1378225524477</v>
      </c>
      <c r="I1366" s="59">
        <v>0.40637195532229842</v>
      </c>
      <c r="J1366" s="60">
        <v>1.6766262591770529E-2</v>
      </c>
      <c r="K1366" s="59">
        <v>1.0095668477477042E-3</v>
      </c>
      <c r="L1366" s="59">
        <v>2.7402528724580549E-3</v>
      </c>
      <c r="M1366" s="59">
        <v>0</v>
      </c>
      <c r="N1366" s="59">
        <v>0</v>
      </c>
      <c r="O1366" s="59">
        <v>0</v>
      </c>
      <c r="P1366" s="59">
        <v>4.8074611797509726E-3</v>
      </c>
      <c r="Q1366" s="59">
        <v>0</v>
      </c>
      <c r="R1366" s="59">
        <v>0.54098360655737698</v>
      </c>
      <c r="S1366" s="59">
        <v>7.8361617229940859E-3</v>
      </c>
      <c r="T1366" s="59">
        <v>0.18854862746983317</v>
      </c>
      <c r="U1366" s="59">
        <v>4.5190135089659142E-3</v>
      </c>
      <c r="V1366" s="59">
        <v>0.15105043026777559</v>
      </c>
      <c r="W1366" s="59">
        <v>7.4900245180520159E-2</v>
      </c>
      <c r="X1366" s="59">
        <v>0.54837841474902438</v>
      </c>
      <c r="Y1366" s="59">
        <v>0.79202453987730059</v>
      </c>
      <c r="Z1366" s="59">
        <v>8.4049079754601227E-2</v>
      </c>
      <c r="AA1366" s="59">
        <v>1.1042944785276074E-2</v>
      </c>
      <c r="AB1366" s="59">
        <v>0.1128834355828221</v>
      </c>
      <c r="AC1366" s="59">
        <v>0.24532364419324451</v>
      </c>
      <c r="AD1366" s="60">
        <v>0.1090701116942538</v>
      </c>
      <c r="AE1366" s="59">
        <v>0.61455389584174402</v>
      </c>
      <c r="AF1366" s="59">
        <v>0.26929785841412995</v>
      </c>
      <c r="AG1366" s="61">
        <v>1214.7796331937054</v>
      </c>
      <c r="AH1366" s="61">
        <v>13.041260047548965</v>
      </c>
      <c r="AI1366" s="61">
        <v>598.76398584122694</v>
      </c>
      <c r="AJ1366" s="61">
        <v>342.7852783203125</v>
      </c>
      <c r="AK1366" s="61">
        <v>687.2147216796875</v>
      </c>
      <c r="AL1366" s="59">
        <v>6.9308592950750036E-2</v>
      </c>
      <c r="AM1366" s="59">
        <v>0.198412834721755</v>
      </c>
      <c r="AN1366" s="59">
        <v>0.73170395270391497</v>
      </c>
      <c r="AO1366" s="59">
        <v>0.69546416554012414</v>
      </c>
      <c r="AP1366" s="59">
        <v>0</v>
      </c>
      <c r="AQ1366" s="59">
        <v>0.30362146683163538</v>
      </c>
      <c r="AR1366" s="59">
        <v>0.56856412326739336</v>
      </c>
      <c r="AS1366" s="59">
        <v>3.3777272727272729</v>
      </c>
      <c r="AT1366" s="59">
        <v>0.96409090909090911</v>
      </c>
    </row>
    <row r="1367" spans="1:46">
      <c r="A1367" s="61" t="s">
        <v>192</v>
      </c>
      <c r="B1367" s="61" t="s">
        <v>4006</v>
      </c>
      <c r="C1367" s="61" t="s">
        <v>3961</v>
      </c>
      <c r="D1367" s="61" t="s">
        <v>4007</v>
      </c>
      <c r="E1367" s="61">
        <v>2353.8269540599999</v>
      </c>
      <c r="F1367" s="59">
        <v>1046.336688905702</v>
      </c>
      <c r="G1367" s="61">
        <v>1.4033783783783786</v>
      </c>
      <c r="H1367" s="61">
        <v>1468.406285714286</v>
      </c>
      <c r="I1367" s="59">
        <v>0.37805213563518819</v>
      </c>
      <c r="J1367" s="60">
        <v>2.3178807947019864E-2</v>
      </c>
      <c r="K1367" s="59">
        <v>2.099791248823216E-2</v>
      </c>
      <c r="L1367" s="59">
        <v>6.4098890753550797E-2</v>
      </c>
      <c r="M1367" s="59">
        <v>1.5431214440669637E-2</v>
      </c>
      <c r="N1367" s="59">
        <v>5.8532192705988279E-3</v>
      </c>
      <c r="O1367" s="59">
        <v>0</v>
      </c>
      <c r="P1367" s="59">
        <v>1.4285129548524414E-2</v>
      </c>
      <c r="Q1367" s="59">
        <v>1.4530719168269817E-2</v>
      </c>
      <c r="R1367" s="59">
        <v>0.12463673202079323</v>
      </c>
      <c r="S1367" s="59">
        <v>0.17252670787114727</v>
      </c>
      <c r="T1367" s="59">
        <v>0.163972002783349</v>
      </c>
      <c r="U1367" s="59">
        <v>4.9527239981990078E-3</v>
      </c>
      <c r="V1367" s="59">
        <v>0.14051819409766275</v>
      </c>
      <c r="W1367" s="59">
        <v>0.23126355859359005</v>
      </c>
      <c r="X1367" s="59">
        <v>0.59667102276635253</v>
      </c>
      <c r="Y1367" s="59">
        <v>0.43054755043227666</v>
      </c>
      <c r="Z1367" s="59">
        <v>0.39596541786743517</v>
      </c>
      <c r="AA1367" s="59">
        <v>1.2103746397694525E-2</v>
      </c>
      <c r="AB1367" s="59">
        <v>0.16138328530259366</v>
      </c>
      <c r="AC1367" s="59">
        <v>0.28843111630786161</v>
      </c>
      <c r="AD1367" s="60">
        <v>0.13697640828117474</v>
      </c>
      <c r="AE1367" s="59">
        <v>0.49050828805282337</v>
      </c>
      <c r="AF1367" s="59">
        <v>0.12353499457487645</v>
      </c>
      <c r="AG1367" s="61">
        <v>1183.0614184095975</v>
      </c>
      <c r="AH1367" s="61">
        <v>12.766641628622997</v>
      </c>
      <c r="AI1367" s="61">
        <v>665.38688597306987</v>
      </c>
      <c r="AJ1367" s="61">
        <v>417.36929321289063</v>
      </c>
      <c r="AK1367" s="61">
        <v>459.50863647460938</v>
      </c>
      <c r="AL1367" s="59">
        <v>0.22728943564742723</v>
      </c>
      <c r="AM1367" s="59">
        <v>0.46498745292730675</v>
      </c>
      <c r="AN1367" s="59">
        <v>0.30761076074479493</v>
      </c>
      <c r="AO1367" s="59">
        <v>0.83512936097930857</v>
      </c>
      <c r="AP1367" s="59">
        <v>4.0014623775779537E-2</v>
      </c>
      <c r="AQ1367" s="59">
        <v>0.11372437533620687</v>
      </c>
      <c r="AR1367" s="59">
        <v>0.17882935552651488</v>
      </c>
      <c r="AS1367" s="59">
        <v>1.9647297297297299</v>
      </c>
      <c r="AT1367" s="59">
        <v>0.26736486486486488</v>
      </c>
    </row>
    <row r="1368" spans="1:46">
      <c r="A1368" s="61" t="s">
        <v>192</v>
      </c>
      <c r="B1368" s="61" t="s">
        <v>4009</v>
      </c>
      <c r="C1368" s="61" t="s">
        <v>3961</v>
      </c>
      <c r="D1368" s="61" t="s">
        <v>891</v>
      </c>
      <c r="E1368" s="61">
        <v>503.43606666300002</v>
      </c>
      <c r="F1368" s="59">
        <v>1999.454950028286</v>
      </c>
      <c r="G1368" s="61">
        <v>2.2135360763267737</v>
      </c>
      <c r="H1368" s="61">
        <v>4425.8656648777578</v>
      </c>
      <c r="I1368" s="59">
        <v>0.96201610947980931</v>
      </c>
      <c r="J1368" s="60">
        <v>0</v>
      </c>
      <c r="K1368" s="59">
        <v>0</v>
      </c>
      <c r="L1368" s="59">
        <v>0.96201610947980931</v>
      </c>
      <c r="M1368" s="59">
        <v>0</v>
      </c>
      <c r="N1368" s="59">
        <v>0</v>
      </c>
      <c r="O1368" s="59">
        <v>0</v>
      </c>
      <c r="P1368" s="59">
        <v>3.1787936747393664E-2</v>
      </c>
      <c r="Q1368" s="59">
        <v>0</v>
      </c>
      <c r="R1368" s="59">
        <v>0</v>
      </c>
      <c r="S1368" s="59">
        <v>0</v>
      </c>
      <c r="T1368" s="59">
        <v>0</v>
      </c>
      <c r="U1368" s="59">
        <v>0</v>
      </c>
      <c r="V1368" s="59">
        <v>0</v>
      </c>
      <c r="W1368" s="59">
        <v>6.19595377279707E-3</v>
      </c>
      <c r="X1368" s="59">
        <v>1.8857250612860647E-2</v>
      </c>
      <c r="Y1368" s="59">
        <v>0</v>
      </c>
      <c r="Z1368" s="59">
        <v>0.8571428571428571</v>
      </c>
      <c r="AA1368" s="59">
        <v>0.14285714285714285</v>
      </c>
      <c r="AB1368" s="59">
        <v>0</v>
      </c>
      <c r="AC1368" s="59">
        <v>2.1820532852024465E-3</v>
      </c>
      <c r="AD1368" s="60">
        <v>0.98984402359850221</v>
      </c>
      <c r="AE1368" s="59">
        <v>4.0408394170415667E-4</v>
      </c>
      <c r="AF1368" s="59">
        <v>0.7373528131596655</v>
      </c>
      <c r="AG1368" s="61">
        <v>1222.6388163620541</v>
      </c>
      <c r="AH1368" s="61">
        <v>13.795848563968669</v>
      </c>
      <c r="AI1368" s="61">
        <v>408.10755990896553</v>
      </c>
      <c r="AJ1368" s="61">
        <v>199.40498352050781</v>
      </c>
      <c r="AK1368" s="61">
        <v>363.00230407714844</v>
      </c>
      <c r="AL1368" s="59">
        <v>4.2954808826749735E-2</v>
      </c>
      <c r="AM1368" s="59">
        <v>0.11011825268591623</v>
      </c>
      <c r="AN1368" s="59">
        <v>0.84668149190298603</v>
      </c>
      <c r="AO1368" s="59">
        <v>0.52588604101188396</v>
      </c>
      <c r="AP1368" s="59">
        <v>0</v>
      </c>
      <c r="AQ1368" s="59">
        <v>0.45797771607479698</v>
      </c>
      <c r="AR1368" s="59" t="e">
        <v>#VALUE!</v>
      </c>
      <c r="AS1368" s="59">
        <v>2.8775968992248062</v>
      </c>
      <c r="AT1368" s="59">
        <v>0</v>
      </c>
    </row>
    <row r="1369" spans="1:46">
      <c r="A1369" s="61" t="s">
        <v>192</v>
      </c>
      <c r="B1369" s="61" t="s">
        <v>4010</v>
      </c>
      <c r="C1369" s="61" t="s">
        <v>3961</v>
      </c>
      <c r="D1369" s="61" t="s">
        <v>4011</v>
      </c>
      <c r="E1369" s="61">
        <v>340.271613565</v>
      </c>
      <c r="F1369" s="59">
        <v>1219.6446000350079</v>
      </c>
      <c r="G1369" s="61">
        <v>4.2007352941176466</v>
      </c>
      <c r="H1369" s="61">
        <v>5123.4041176470582</v>
      </c>
      <c r="I1369" s="59">
        <v>0.41431822159985998</v>
      </c>
      <c r="J1369" s="60">
        <v>0</v>
      </c>
      <c r="K1369" s="59">
        <v>5.776299667425171E-3</v>
      </c>
      <c r="L1369" s="59">
        <v>0.20654647295641521</v>
      </c>
      <c r="M1369" s="59">
        <v>0.17959040784176439</v>
      </c>
      <c r="N1369" s="59">
        <v>0</v>
      </c>
      <c r="O1369" s="59">
        <v>2.2405041134255208E-2</v>
      </c>
      <c r="P1369" s="59">
        <v>6.7040084018904253E-2</v>
      </c>
      <c r="Q1369" s="59">
        <v>0</v>
      </c>
      <c r="R1369" s="59">
        <v>0</v>
      </c>
      <c r="S1369" s="59">
        <v>0</v>
      </c>
      <c r="T1369" s="59">
        <v>0.26711009977244876</v>
      </c>
      <c r="U1369" s="59">
        <v>0</v>
      </c>
      <c r="V1369" s="59">
        <v>0</v>
      </c>
      <c r="W1369" s="59">
        <v>0.25153159460878693</v>
      </c>
      <c r="X1369" s="59">
        <v>0.39033782601085237</v>
      </c>
      <c r="Y1369" s="59">
        <v>0.44394618834080724</v>
      </c>
      <c r="Z1369" s="59">
        <v>0.12556053811659193</v>
      </c>
      <c r="AA1369" s="59">
        <v>0</v>
      </c>
      <c r="AB1369" s="59">
        <v>0.43049327354260092</v>
      </c>
      <c r="AC1369" s="59">
        <v>9.5221424820584641E-2</v>
      </c>
      <c r="AD1369" s="60">
        <v>0.58095571503588306</v>
      </c>
      <c r="AE1369" s="59">
        <v>0.29966742517066342</v>
      </c>
      <c r="AF1369" s="59">
        <v>0.16789528636095533</v>
      </c>
      <c r="AG1369" s="61">
        <v>1213.7164645350974</v>
      </c>
      <c r="AH1369" s="61">
        <v>13.685525542080118</v>
      </c>
      <c r="AI1369" s="61">
        <v>435.24178813921026</v>
      </c>
      <c r="AJ1369" s="61">
        <v>359.884033203125</v>
      </c>
      <c r="AK1369" s="61">
        <v>122.667236328125</v>
      </c>
      <c r="AL1369" s="59">
        <v>0.28102549900693774</v>
      </c>
      <c r="AM1369" s="59">
        <v>0.41345646945399789</v>
      </c>
      <c r="AN1369" s="59">
        <v>0.3063728969565831</v>
      </c>
      <c r="AO1369" s="59">
        <v>0.27588254869831402</v>
      </c>
      <c r="AP1369" s="59">
        <v>0</v>
      </c>
      <c r="AQ1369" s="59">
        <v>0.54570376310432156</v>
      </c>
      <c r="AR1369" s="59">
        <v>0.45510239803955888</v>
      </c>
      <c r="AS1369" s="59">
        <v>3.3605882352941179</v>
      </c>
      <c r="AT1369" s="59">
        <v>0</v>
      </c>
    </row>
    <row r="1370" spans="1:46">
      <c r="A1370" s="61" t="s">
        <v>192</v>
      </c>
      <c r="B1370" s="61" t="s">
        <v>4013</v>
      </c>
      <c r="C1370" s="61" t="s">
        <v>3961</v>
      </c>
      <c r="D1370" s="61" t="s">
        <v>4014</v>
      </c>
      <c r="E1370" s="61">
        <v>703.86811394200004</v>
      </c>
      <c r="F1370" s="59">
        <v>1717.2828166570273</v>
      </c>
      <c r="G1370" s="61">
        <v>1.33</v>
      </c>
      <c r="H1370" s="61">
        <v>2283.9861461538462</v>
      </c>
      <c r="I1370" s="59">
        <v>0.54297281665702712</v>
      </c>
      <c r="J1370" s="60">
        <v>3.7801890094504721E-2</v>
      </c>
      <c r="K1370" s="59">
        <v>1.6684167541710416E-2</v>
      </c>
      <c r="L1370" s="59">
        <v>0.45350600863376495</v>
      </c>
      <c r="M1370" s="59">
        <v>3.9668650099171622E-2</v>
      </c>
      <c r="N1370" s="59">
        <v>0</v>
      </c>
      <c r="O1370" s="59">
        <v>0</v>
      </c>
      <c r="P1370" s="59">
        <v>0.25714619064286542</v>
      </c>
      <c r="Q1370" s="59">
        <v>0</v>
      </c>
      <c r="R1370" s="59">
        <v>0</v>
      </c>
      <c r="S1370" s="59">
        <v>0</v>
      </c>
      <c r="T1370" s="59">
        <v>0</v>
      </c>
      <c r="U1370" s="59">
        <v>0</v>
      </c>
      <c r="V1370" s="59">
        <v>0.12588962781472407</v>
      </c>
      <c r="W1370" s="59">
        <v>6.9303465173258666E-2</v>
      </c>
      <c r="X1370" s="59">
        <v>6.2463851937536147E-2</v>
      </c>
      <c r="Y1370" s="59">
        <v>0.25925925925925924</v>
      </c>
      <c r="Z1370" s="59">
        <v>0.29629629629629628</v>
      </c>
      <c r="AA1370" s="59">
        <v>0</v>
      </c>
      <c r="AB1370" s="59">
        <v>0.44444444444444442</v>
      </c>
      <c r="AC1370" s="59">
        <v>0.13799884326200115</v>
      </c>
      <c r="AD1370" s="60">
        <v>0.68721804511278184</v>
      </c>
      <c r="AE1370" s="59">
        <v>7.3915558126084441E-2</v>
      </c>
      <c r="AF1370" s="59">
        <v>0.12282130457059408</v>
      </c>
      <c r="AG1370" s="61">
        <v>1231.9098011363637</v>
      </c>
      <c r="AH1370" s="61">
        <v>13.983607954545455</v>
      </c>
      <c r="AI1370" s="61">
        <v>410.08828520679549</v>
      </c>
      <c r="AJ1370" s="61">
        <v>181.15467834472656</v>
      </c>
      <c r="AK1370" s="61">
        <v>413.84989929199219</v>
      </c>
      <c r="AL1370" s="59">
        <v>7.6985302966096777E-2</v>
      </c>
      <c r="AM1370" s="59">
        <v>0.13221582020359643</v>
      </c>
      <c r="AN1370" s="59">
        <v>0.79054227486408257</v>
      </c>
      <c r="AO1370" s="59">
        <v>0.59998811089032977</v>
      </c>
      <c r="AP1370" s="59">
        <v>0</v>
      </c>
      <c r="AQ1370" s="59">
        <v>0.39975528714344599</v>
      </c>
      <c r="AR1370" s="59">
        <v>0.41642567958357429</v>
      </c>
      <c r="AS1370" s="59">
        <v>1.7290000000000001</v>
      </c>
      <c r="AT1370" s="59">
        <v>0</v>
      </c>
    </row>
    <row r="1371" spans="1:46">
      <c r="A1371" s="61" t="s">
        <v>192</v>
      </c>
      <c r="B1371" s="61" t="s">
        <v>4016</v>
      </c>
      <c r="C1371" s="61" t="s">
        <v>3961</v>
      </c>
      <c r="D1371" s="61" t="s">
        <v>4017</v>
      </c>
      <c r="E1371" s="61">
        <v>1389.2120805500001</v>
      </c>
      <c r="F1371" s="59">
        <v>1616.3320964495267</v>
      </c>
      <c r="G1371" s="61">
        <v>2.5573932092004381</v>
      </c>
      <c r="H1371" s="61">
        <v>4133.5967272727266</v>
      </c>
      <c r="I1371" s="59">
        <v>0.57844019015803672</v>
      </c>
      <c r="J1371" s="60">
        <v>7.0666837980213277E-3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  <c r="P1371" s="59">
        <v>0</v>
      </c>
      <c r="Q1371" s="59">
        <v>0</v>
      </c>
      <c r="R1371" s="59">
        <v>0.65262576563912045</v>
      </c>
      <c r="S1371" s="59">
        <v>1.7170398634401042E-2</v>
      </c>
      <c r="T1371" s="59">
        <v>0.26749673662014256</v>
      </c>
      <c r="U1371" s="59">
        <v>0</v>
      </c>
      <c r="V1371" s="59">
        <v>0</v>
      </c>
      <c r="W1371" s="59">
        <v>5.4423134852896876E-2</v>
      </c>
      <c r="X1371" s="59">
        <v>1.6630262538010196</v>
      </c>
      <c r="Y1371" s="59">
        <v>0.71053309296935352</v>
      </c>
      <c r="Z1371" s="59">
        <v>0.18259078032449136</v>
      </c>
      <c r="AA1371" s="59">
        <v>5.923255215039917E-3</v>
      </c>
      <c r="AB1371" s="59">
        <v>0.10095287149111511</v>
      </c>
      <c r="AC1371" s="59">
        <v>0.33564606621268578</v>
      </c>
      <c r="AD1371" s="60">
        <v>1.3490941796222535E-2</v>
      </c>
      <c r="AE1371" s="59">
        <v>0.63236112895627217</v>
      </c>
      <c r="AF1371" s="59">
        <v>0.16807368958925226</v>
      </c>
      <c r="AG1371" s="61">
        <v>1282.6071428571429</v>
      </c>
      <c r="AH1371" s="61">
        <v>11.43962576466355</v>
      </c>
      <c r="AI1371" s="61">
        <v>903.08047589533817</v>
      </c>
      <c r="AJ1371" s="61">
        <v>657.31903076171875</v>
      </c>
      <c r="AK1371" s="61">
        <v>563.17926025390625</v>
      </c>
      <c r="AL1371" s="59">
        <v>0.10271109933301824</v>
      </c>
      <c r="AM1371" s="59">
        <v>0.21433012580924174</v>
      </c>
      <c r="AN1371" s="59">
        <v>0.68321101816522778</v>
      </c>
      <c r="AO1371" s="59">
        <v>0.96754485425137549</v>
      </c>
      <c r="AP1371" s="59">
        <v>0</v>
      </c>
      <c r="AQ1371" s="59">
        <v>2.7983488298351882E-2</v>
      </c>
      <c r="AR1371" s="59">
        <v>0.49680928519422674</v>
      </c>
      <c r="AS1371" s="59">
        <v>2.8131325301204821</v>
      </c>
      <c r="AT1371" s="59">
        <v>0.41337349397590362</v>
      </c>
    </row>
    <row r="1372" spans="1:46">
      <c r="A1372" s="61" t="s">
        <v>192</v>
      </c>
      <c r="B1372" s="61" t="s">
        <v>4019</v>
      </c>
      <c r="C1372" s="61" t="s">
        <v>3961</v>
      </c>
      <c r="D1372" s="61" t="s">
        <v>4020</v>
      </c>
      <c r="E1372" s="61">
        <v>417.80588129699998</v>
      </c>
      <c r="F1372" s="59">
        <v>1393.6462234008147</v>
      </c>
      <c r="G1372" s="61">
        <v>4.534017595307918</v>
      </c>
      <c r="H1372" s="61">
        <v>6318.8164985337235</v>
      </c>
      <c r="I1372" s="59">
        <v>0.33497186469180512</v>
      </c>
      <c r="J1372" s="60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  <c r="P1372" s="59">
        <v>0</v>
      </c>
      <c r="Q1372" s="59">
        <v>0.48499048176892645</v>
      </c>
      <c r="R1372" s="59">
        <v>0.21921218333577386</v>
      </c>
      <c r="S1372" s="59">
        <v>5.4180699956069688E-2</v>
      </c>
      <c r="T1372" s="59">
        <v>0.13032654854297843</v>
      </c>
      <c r="U1372" s="59">
        <v>0</v>
      </c>
      <c r="V1372" s="59">
        <v>1.8304290525699218E-2</v>
      </c>
      <c r="W1372" s="59">
        <v>9.2985795870552043E-2</v>
      </c>
      <c r="X1372" s="59">
        <v>0.76903175732488194</v>
      </c>
      <c r="Y1372" s="59">
        <v>0.84272497897392762</v>
      </c>
      <c r="Z1372" s="59">
        <v>3.2800672834314551E-2</v>
      </c>
      <c r="AA1372" s="59">
        <v>1.0092514718250629E-2</v>
      </c>
      <c r="AB1372" s="59">
        <v>0.11438183347350714</v>
      </c>
      <c r="AC1372" s="59">
        <v>0.3649828600996054</v>
      </c>
      <c r="AD1372" s="60">
        <v>4.1394476424552094E-2</v>
      </c>
      <c r="AE1372" s="59">
        <v>0.56665157493047014</v>
      </c>
      <c r="AF1372" s="59">
        <v>0.37005223459287429</v>
      </c>
      <c r="AG1372" s="61">
        <v>1269.0721017202693</v>
      </c>
      <c r="AH1372" s="61">
        <v>11.853376215407629</v>
      </c>
      <c r="AI1372" s="61">
        <v>771.55286359258594</v>
      </c>
      <c r="AJ1372" s="61">
        <v>687.14495849609375</v>
      </c>
      <c r="AK1372" s="61">
        <v>230.00537109375</v>
      </c>
      <c r="AL1372" s="59">
        <v>0.25415511067091928</v>
      </c>
      <c r="AM1372" s="59">
        <v>0.10845347571301736</v>
      </c>
      <c r="AN1372" s="59">
        <v>0.63636011818369076</v>
      </c>
      <c r="AO1372" s="59">
        <v>0.72656349177672452</v>
      </c>
      <c r="AP1372" s="59">
        <v>0</v>
      </c>
      <c r="AQ1372" s="59">
        <v>0.24921860763846471</v>
      </c>
      <c r="AR1372" s="59">
        <v>0.32339434706681325</v>
      </c>
      <c r="AS1372" s="59">
        <v>4.9874193548387105</v>
      </c>
      <c r="AT1372" s="59">
        <v>2.7025806451612904</v>
      </c>
    </row>
    <row r="1373" spans="1:46">
      <c r="A1373" s="61" t="s">
        <v>192</v>
      </c>
      <c r="B1373" s="61" t="s">
        <v>4022</v>
      </c>
      <c r="C1373" s="61" t="s">
        <v>3961</v>
      </c>
      <c r="D1373" s="61" t="s">
        <v>4023</v>
      </c>
      <c r="E1373" s="61">
        <v>147.53589349800001</v>
      </c>
      <c r="F1373" s="59">
        <v>5027.71743083004</v>
      </c>
      <c r="G1373" s="61">
        <v>2.7107142857142859</v>
      </c>
      <c r="H1373" s="61">
        <v>13628.705464285715</v>
      </c>
      <c r="I1373" s="59">
        <v>0.4729907773386034</v>
      </c>
      <c r="J1373" s="60">
        <v>0</v>
      </c>
      <c r="K1373" s="59">
        <v>9.6179183135704879E-2</v>
      </c>
      <c r="L1373" s="59">
        <v>0.2635046113306983</v>
      </c>
      <c r="M1373" s="59">
        <v>0.11330698287220026</v>
      </c>
      <c r="N1373" s="59">
        <v>0</v>
      </c>
      <c r="O1373" s="59">
        <v>0</v>
      </c>
      <c r="P1373" s="59">
        <v>0</v>
      </c>
      <c r="Q1373" s="59">
        <v>0</v>
      </c>
      <c r="R1373" s="59">
        <v>0</v>
      </c>
      <c r="S1373" s="59">
        <v>0</v>
      </c>
      <c r="T1373" s="59">
        <v>0.5270092226613966</v>
      </c>
      <c r="U1373" s="59">
        <v>0</v>
      </c>
      <c r="V1373" s="59">
        <v>0</v>
      </c>
      <c r="W1373" s="59">
        <v>0</v>
      </c>
      <c r="X1373" s="59">
        <v>0.21080368906455865</v>
      </c>
      <c r="Y1373" s="59">
        <v>0.5</v>
      </c>
      <c r="Z1373" s="59">
        <v>0</v>
      </c>
      <c r="AA1373" s="59">
        <v>0</v>
      </c>
      <c r="AB1373" s="59">
        <v>0.5</v>
      </c>
      <c r="AC1373" s="59">
        <v>9.22266139657444E-2</v>
      </c>
      <c r="AD1373" s="60">
        <v>0.51119894598155469</v>
      </c>
      <c r="AE1373" s="59">
        <v>0.3689064558629776</v>
      </c>
      <c r="AF1373" s="59">
        <v>5.1445108170256139E-2</v>
      </c>
      <c r="AG1373" s="61">
        <v>1229.9258160237389</v>
      </c>
      <c r="AH1373" s="61">
        <v>13.814510385756675</v>
      </c>
      <c r="AI1373" s="61">
        <v>386.33536076181406</v>
      </c>
      <c r="AJ1373" s="61">
        <v>305.63409423828125</v>
      </c>
      <c r="AK1373" s="61">
        <v>149.55364990234375</v>
      </c>
      <c r="AL1373" s="59">
        <v>0.19910409123863954</v>
      </c>
      <c r="AM1373" s="59">
        <v>0.32026104888598189</v>
      </c>
      <c r="AN1373" s="59">
        <v>0.47869707042481424</v>
      </c>
      <c r="AO1373" s="59">
        <v>0.28171110781637299</v>
      </c>
      <c r="AP1373" s="59">
        <v>0</v>
      </c>
      <c r="AQ1373" s="59">
        <v>0.57147110442749949</v>
      </c>
      <c r="AR1373" s="59">
        <v>0.2635046113306983</v>
      </c>
      <c r="AS1373" s="59">
        <v>1.8975</v>
      </c>
      <c r="AT1373" s="59">
        <v>0</v>
      </c>
    </row>
    <row r="1374" spans="1:46">
      <c r="A1374" s="61" t="s">
        <v>192</v>
      </c>
      <c r="B1374" s="61" t="s">
        <v>4025</v>
      </c>
      <c r="C1374" s="61" t="s">
        <v>3961</v>
      </c>
      <c r="D1374" s="61" t="s">
        <v>4026</v>
      </c>
      <c r="E1374" s="61">
        <v>221.265553563</v>
      </c>
      <c r="F1374" s="59">
        <v>733.65973742302788</v>
      </c>
      <c r="G1374" s="61">
        <v>14.344999999999999</v>
      </c>
      <c r="H1374" s="61">
        <v>10524.348933333333</v>
      </c>
      <c r="I1374" s="59">
        <v>0.13349599163471604</v>
      </c>
      <c r="J1374" s="60">
        <v>0</v>
      </c>
      <c r="K1374" s="59">
        <v>0</v>
      </c>
      <c r="L1374" s="59">
        <v>0.48651000870322042</v>
      </c>
      <c r="M1374" s="59">
        <v>0</v>
      </c>
      <c r="N1374" s="59">
        <v>0</v>
      </c>
      <c r="O1374" s="59">
        <v>0</v>
      </c>
      <c r="P1374" s="59">
        <v>0</v>
      </c>
      <c r="Q1374" s="59">
        <v>0</v>
      </c>
      <c r="R1374" s="59">
        <v>0</v>
      </c>
      <c r="S1374" s="59">
        <v>0.51348999129678008</v>
      </c>
      <c r="T1374" s="59">
        <v>0</v>
      </c>
      <c r="U1374" s="59">
        <v>0</v>
      </c>
      <c r="V1374" s="59">
        <v>0</v>
      </c>
      <c r="W1374" s="59">
        <v>0</v>
      </c>
      <c r="X1374" s="59">
        <v>0.14987800627396308</v>
      </c>
      <c r="Y1374" s="59">
        <v>0</v>
      </c>
      <c r="Z1374" s="59">
        <v>1</v>
      </c>
      <c r="AA1374" s="59">
        <v>0</v>
      </c>
      <c r="AB1374" s="59">
        <v>0</v>
      </c>
      <c r="AC1374" s="59">
        <v>0.67398629022888346</v>
      </c>
      <c r="AD1374" s="60">
        <v>0.15150458928778901</v>
      </c>
      <c r="AE1374" s="59">
        <v>0.15243406529568956</v>
      </c>
      <c r="AF1374" s="59">
        <v>0.38898960373194125</v>
      </c>
      <c r="AG1374" s="61">
        <v>1214.010449025699</v>
      </c>
      <c r="AH1374" s="61">
        <v>13.698859079356113</v>
      </c>
      <c r="AI1374" s="61">
        <v>424.98116560103358</v>
      </c>
      <c r="AJ1374" s="61">
        <v>308.07083129882813</v>
      </c>
      <c r="AK1374" s="61">
        <v>161.41323852539063</v>
      </c>
      <c r="AL1374" s="59">
        <v>0.34743320305440906</v>
      </c>
      <c r="AM1374" s="59">
        <v>0.38726091169723154</v>
      </c>
      <c r="AN1374" s="59">
        <v>0.26664792169379037</v>
      </c>
      <c r="AO1374" s="59">
        <v>0.30619316431786942</v>
      </c>
      <c r="AP1374" s="59">
        <v>0</v>
      </c>
      <c r="AQ1374" s="59">
        <v>0.43612753293984358</v>
      </c>
      <c r="AR1374" s="59">
        <v>0.10456605088881143</v>
      </c>
      <c r="AS1374" s="59">
        <v>21.517499999999998</v>
      </c>
      <c r="AT1374" s="59">
        <v>18.645</v>
      </c>
    </row>
    <row r="1375" spans="1:46">
      <c r="A1375" s="61" t="s">
        <v>192</v>
      </c>
      <c r="B1375" s="61" t="s">
        <v>4028</v>
      </c>
      <c r="C1375" s="61" t="s">
        <v>3961</v>
      </c>
      <c r="D1375" s="61" t="s">
        <v>4029</v>
      </c>
      <c r="E1375" s="61">
        <v>3291.9717795000001</v>
      </c>
      <c r="F1375" s="59">
        <v>1121.8804538679001</v>
      </c>
      <c r="G1375" s="61">
        <v>2.1908783783783785</v>
      </c>
      <c r="H1375" s="61">
        <v>2457.9036295045044</v>
      </c>
      <c r="I1375" s="59">
        <v>0.38447699820097658</v>
      </c>
      <c r="J1375" s="60">
        <v>0.13043478260869565</v>
      </c>
      <c r="K1375" s="59">
        <v>7.7674930416208156E-4</v>
      </c>
      <c r="L1375" s="59">
        <v>0</v>
      </c>
      <c r="M1375" s="59">
        <v>1.0097740954107062E-2</v>
      </c>
      <c r="N1375" s="59">
        <v>0</v>
      </c>
      <c r="O1375" s="59">
        <v>0</v>
      </c>
      <c r="P1375" s="59">
        <v>0</v>
      </c>
      <c r="Q1375" s="59">
        <v>0</v>
      </c>
      <c r="R1375" s="59">
        <v>0.14246876820506182</v>
      </c>
      <c r="S1375" s="59">
        <v>0.16790730791636999</v>
      </c>
      <c r="T1375" s="59">
        <v>6.408181759337174E-2</v>
      </c>
      <c r="U1375" s="59">
        <v>0</v>
      </c>
      <c r="V1375" s="59">
        <v>5.7738364942714733E-2</v>
      </c>
      <c r="W1375" s="59">
        <v>0.39400608453621588</v>
      </c>
      <c r="X1375" s="59">
        <v>0.70624518118735546</v>
      </c>
      <c r="Y1375" s="59">
        <v>0.43449781659388648</v>
      </c>
      <c r="Z1375" s="59">
        <v>0.50873362445414849</v>
      </c>
      <c r="AA1375" s="59">
        <v>4.3668122270742356E-3</v>
      </c>
      <c r="AB1375" s="59">
        <v>5.2401746724890827E-2</v>
      </c>
      <c r="AC1375" s="59">
        <v>0.41860704189154457</v>
      </c>
      <c r="AD1375" s="60">
        <v>5.6849139038807506E-2</v>
      </c>
      <c r="AE1375" s="59">
        <v>0.49185299408892313</v>
      </c>
      <c r="AF1375" s="59">
        <v>5.9098319497000416E-2</v>
      </c>
      <c r="AG1375" s="61">
        <v>1208.0786305635729</v>
      </c>
      <c r="AH1375" s="61">
        <v>12.311246961871486</v>
      </c>
      <c r="AI1375" s="61">
        <v>758.3419599972035</v>
      </c>
      <c r="AJ1375" s="61">
        <v>467.953125</v>
      </c>
      <c r="AK1375" s="61">
        <v>554.7457275390625</v>
      </c>
      <c r="AL1375" s="59">
        <v>0.21878984640305602</v>
      </c>
      <c r="AM1375" s="59">
        <v>0.36376375018071444</v>
      </c>
      <c r="AN1375" s="59">
        <v>0.41730309128246884</v>
      </c>
      <c r="AO1375" s="59">
        <v>0.94908924172932752</v>
      </c>
      <c r="AP1375" s="59">
        <v>1.2815267816909302E-2</v>
      </c>
      <c r="AQ1375" s="59">
        <v>2.4624299790416838E-2</v>
      </c>
      <c r="AR1375" s="59">
        <v>0.35466461063993832</v>
      </c>
      <c r="AS1375" s="59">
        <v>2.6290540540540541</v>
      </c>
      <c r="AT1375" s="59">
        <v>0.52</v>
      </c>
    </row>
    <row r="1376" spans="1:46">
      <c r="A1376" s="61" t="s">
        <v>192</v>
      </c>
      <c r="B1376" s="61" t="s">
        <v>4031</v>
      </c>
      <c r="C1376" s="61" t="s">
        <v>3961</v>
      </c>
      <c r="D1376" s="61" t="s">
        <v>4032</v>
      </c>
      <c r="E1376" s="61">
        <v>1443.25925564</v>
      </c>
      <c r="F1376" s="59">
        <v>1989.0321843447489</v>
      </c>
      <c r="G1376" s="61">
        <v>0.61583333333333334</v>
      </c>
      <c r="H1376" s="61">
        <v>1224.9123201923078</v>
      </c>
      <c r="I1376" s="59">
        <v>0.50140522535651089</v>
      </c>
      <c r="J1376" s="60">
        <v>2.3001328021248341E-2</v>
      </c>
      <c r="K1376" s="59">
        <v>0</v>
      </c>
      <c r="L1376" s="59">
        <v>0.35191656656110082</v>
      </c>
      <c r="M1376" s="59">
        <v>3.8222125150158348E-3</v>
      </c>
      <c r="N1376" s="59">
        <v>1.7745986676859234E-2</v>
      </c>
      <c r="O1376" s="59">
        <v>2.7083105820683632E-2</v>
      </c>
      <c r="P1376" s="59">
        <v>5.5203669324014416E-2</v>
      </c>
      <c r="Q1376" s="59">
        <v>1.4196789341487388E-3</v>
      </c>
      <c r="R1376" s="59">
        <v>7.4642350114666384E-2</v>
      </c>
      <c r="S1376" s="59">
        <v>2.5772632958392487E-2</v>
      </c>
      <c r="T1376" s="59">
        <v>5.0070983946707441E-2</v>
      </c>
      <c r="U1376" s="59">
        <v>0</v>
      </c>
      <c r="V1376" s="59">
        <v>0.18384842197226167</v>
      </c>
      <c r="W1376" s="59">
        <v>0.18483127661898005</v>
      </c>
      <c r="X1376" s="59">
        <v>0.74112626210055177</v>
      </c>
      <c r="Y1376" s="59">
        <v>0.5330056179775281</v>
      </c>
      <c r="Z1376" s="59">
        <v>0.30547752808988765</v>
      </c>
      <c r="AA1376" s="59">
        <v>3.7921348314606744E-2</v>
      </c>
      <c r="AB1376" s="59">
        <v>0.12359550561797754</v>
      </c>
      <c r="AC1376" s="59">
        <v>0.2244196939731446</v>
      </c>
      <c r="AD1376" s="60">
        <v>0.57473717081294895</v>
      </c>
      <c r="AE1376" s="59">
        <v>0.10455917560112418</v>
      </c>
      <c r="AF1376" s="59">
        <v>0.13312923457732981</v>
      </c>
      <c r="AG1376" s="61">
        <v>1228.1156745515987</v>
      </c>
      <c r="AH1376" s="61">
        <v>13.023211593449441</v>
      </c>
      <c r="AI1376" s="61">
        <v>620.94624541168594</v>
      </c>
      <c r="AJ1376" s="61">
        <v>206.30378723144531</v>
      </c>
      <c r="AK1376" s="61">
        <v>609.59947204589844</v>
      </c>
      <c r="AL1376" s="59">
        <v>7.5003849500343264E-2</v>
      </c>
      <c r="AM1376" s="59">
        <v>0.17815579494481074</v>
      </c>
      <c r="AN1376" s="59">
        <v>0.7469205520680835</v>
      </c>
      <c r="AO1376" s="59">
        <v>0.75177068552307103</v>
      </c>
      <c r="AP1376" s="59">
        <v>0</v>
      </c>
      <c r="AQ1376" s="59">
        <v>0.23245996773547495</v>
      </c>
      <c r="AR1376" s="59">
        <v>0.24981784115748934</v>
      </c>
      <c r="AS1376" s="59">
        <v>0.98533333333333328</v>
      </c>
      <c r="AT1376" s="59">
        <v>2.6205128205128207E-2</v>
      </c>
    </row>
    <row r="1377" spans="1:46">
      <c r="A1377" s="61" t="s">
        <v>192</v>
      </c>
      <c r="B1377" s="61" t="s">
        <v>4034</v>
      </c>
      <c r="C1377" s="61" t="s">
        <v>3961</v>
      </c>
      <c r="D1377" s="61" t="s">
        <v>4035</v>
      </c>
      <c r="E1377" s="61">
        <v>1954.8543366700001</v>
      </c>
      <c r="F1377" s="59">
        <v>782.79385523192616</v>
      </c>
      <c r="G1377" s="61">
        <v>2.6579599056603773</v>
      </c>
      <c r="H1377" s="61">
        <v>2080.6346816037731</v>
      </c>
      <c r="I1377" s="59">
        <v>0.13327713569511299</v>
      </c>
      <c r="J1377" s="60">
        <v>4.357165468276579E-2</v>
      </c>
      <c r="K1377" s="59">
        <v>8.1060091253276362E-3</v>
      </c>
      <c r="L1377" s="59">
        <v>4.2617221628968062E-2</v>
      </c>
      <c r="M1377" s="59">
        <v>5.6305213086108134E-3</v>
      </c>
      <c r="N1377" s="59">
        <v>0</v>
      </c>
      <c r="O1377" s="59">
        <v>0</v>
      </c>
      <c r="P1377" s="59">
        <v>0</v>
      </c>
      <c r="Q1377" s="59">
        <v>1.689156392583244E-2</v>
      </c>
      <c r="R1377" s="59">
        <v>4.8150664983982128E-2</v>
      </c>
      <c r="S1377" s="59">
        <v>7.6691583341423147E-2</v>
      </c>
      <c r="T1377" s="59">
        <v>0.2230851373653043</v>
      </c>
      <c r="U1377" s="59">
        <v>0</v>
      </c>
      <c r="V1377" s="59">
        <v>0.14488884574313171</v>
      </c>
      <c r="W1377" s="59">
        <v>0.34040384428696235</v>
      </c>
      <c r="X1377" s="59">
        <v>0.28527695822888705</v>
      </c>
      <c r="Y1377" s="59">
        <v>0.42146189735614314</v>
      </c>
      <c r="Z1377" s="59">
        <v>0.35381026438569207</v>
      </c>
      <c r="AA1377" s="59">
        <v>7.7760497667185081E-4</v>
      </c>
      <c r="AB1377" s="59">
        <v>0.22395023328149302</v>
      </c>
      <c r="AC1377" s="59">
        <v>0.17906342199250205</v>
      </c>
      <c r="AD1377" s="60">
        <v>0.10392865857716453</v>
      </c>
      <c r="AE1377" s="59">
        <v>0.69626655427139017</v>
      </c>
      <c r="AF1377" s="59">
        <v>0.23060030179430097</v>
      </c>
      <c r="AG1377" s="61">
        <v>1181.9530205634974</v>
      </c>
      <c r="AH1377" s="61">
        <v>12.687334740477791</v>
      </c>
      <c r="AI1377" s="61">
        <v>700.39812627338688</v>
      </c>
      <c r="AJ1377" s="61">
        <v>542.88604736328125</v>
      </c>
      <c r="AK1377" s="61">
        <v>320.0933837890625</v>
      </c>
      <c r="AL1377" s="59">
        <v>0.25772380609095419</v>
      </c>
      <c r="AM1377" s="59">
        <v>0.44312764575370617</v>
      </c>
      <c r="AN1377" s="59">
        <v>0.29922306180439651</v>
      </c>
      <c r="AO1377" s="59">
        <v>0.97692700892137407</v>
      </c>
      <c r="AP1377" s="59">
        <v>2.0333995865754483E-2</v>
      </c>
      <c r="AQ1377" s="59">
        <v>0</v>
      </c>
      <c r="AR1377" s="59">
        <v>0.17302957030990038</v>
      </c>
      <c r="AS1377" s="59">
        <v>4.2527358490566041</v>
      </c>
      <c r="AT1377" s="59">
        <v>2.2286792452830189</v>
      </c>
    </row>
    <row r="1378" spans="1:46">
      <c r="A1378" s="61" t="s">
        <v>192</v>
      </c>
      <c r="B1378" s="61" t="s">
        <v>4037</v>
      </c>
      <c r="C1378" s="61" t="s">
        <v>3961</v>
      </c>
      <c r="D1378" s="61" t="s">
        <v>806</v>
      </c>
      <c r="E1378" s="61">
        <v>691.11188450300006</v>
      </c>
      <c r="F1378" s="59">
        <v>946.1789471079054</v>
      </c>
      <c r="G1378" s="61">
        <v>7.0710000000000006</v>
      </c>
      <c r="H1378" s="61">
        <v>6690.4313349999993</v>
      </c>
      <c r="I1378" s="59">
        <v>0.14163484655635694</v>
      </c>
      <c r="J1378" s="60">
        <v>0</v>
      </c>
      <c r="K1378" s="59">
        <v>0</v>
      </c>
      <c r="L1378" s="59">
        <v>0</v>
      </c>
      <c r="M1378" s="59">
        <v>0</v>
      </c>
      <c r="N1378" s="59">
        <v>3.3461382935705608E-2</v>
      </c>
      <c r="O1378" s="59">
        <v>0</v>
      </c>
      <c r="P1378" s="59">
        <v>0</v>
      </c>
      <c r="Q1378" s="59">
        <v>0.19460169834209454</v>
      </c>
      <c r="R1378" s="59">
        <v>0.17691063485644959</v>
      </c>
      <c r="S1378" s="59">
        <v>0</v>
      </c>
      <c r="T1378" s="59">
        <v>0.1881318236959158</v>
      </c>
      <c r="U1378" s="59">
        <v>0</v>
      </c>
      <c r="V1378" s="59">
        <v>0.15820865345733917</v>
      </c>
      <c r="W1378" s="59">
        <v>0.24868580671249485</v>
      </c>
      <c r="X1378" s="59">
        <v>0.49568660726912733</v>
      </c>
      <c r="Y1378" s="59">
        <v>0.9136947218259629</v>
      </c>
      <c r="Z1378" s="59">
        <v>1.783166904422254E-2</v>
      </c>
      <c r="AA1378" s="59">
        <v>0</v>
      </c>
      <c r="AB1378" s="59">
        <v>6.8473609129814553E-2</v>
      </c>
      <c r="AC1378" s="59">
        <v>0.10861264319049638</v>
      </c>
      <c r="AD1378" s="60">
        <v>8.7576014707962085E-2</v>
      </c>
      <c r="AE1378" s="59">
        <v>0.78263329090651956</v>
      </c>
      <c r="AF1378" s="59">
        <v>0.40925356131503804</v>
      </c>
      <c r="AG1378" s="61">
        <v>1315.5815025766206</v>
      </c>
      <c r="AH1378" s="61">
        <v>11.08824970617485</v>
      </c>
      <c r="AI1378" s="61">
        <v>956.13422151117459</v>
      </c>
      <c r="AJ1378" s="61">
        <v>729.21295166015625</v>
      </c>
      <c r="AK1378" s="61">
        <v>516.00433349609375</v>
      </c>
      <c r="AL1378" s="59">
        <v>5.6069069088381142E-2</v>
      </c>
      <c r="AM1378" s="59">
        <v>0.13827355909053995</v>
      </c>
      <c r="AN1378" s="59">
        <v>0.8061285191190799</v>
      </c>
      <c r="AO1378" s="59">
        <v>0.8949346898364835</v>
      </c>
      <c r="AP1378" s="59">
        <v>0</v>
      </c>
      <c r="AQ1378" s="59">
        <v>9.6221757274254097E-2</v>
      </c>
      <c r="AR1378" s="59">
        <v>0.20859850091924761</v>
      </c>
      <c r="AS1378" s="59">
        <v>7.0710000000000006</v>
      </c>
      <c r="AT1378" s="59">
        <v>4.5979999999999999</v>
      </c>
    </row>
    <row r="1379" spans="1:46">
      <c r="A1379" s="61" t="s">
        <v>192</v>
      </c>
      <c r="B1379" s="61" t="s">
        <v>4038</v>
      </c>
      <c r="C1379" s="61" t="s">
        <v>3961</v>
      </c>
      <c r="D1379" s="61" t="s">
        <v>4039</v>
      </c>
      <c r="E1379" s="61">
        <v>2321.2987799900002</v>
      </c>
      <c r="F1379" s="59">
        <v>477.22869025951451</v>
      </c>
      <c r="G1379" s="61">
        <v>5.2607853684776762</v>
      </c>
      <c r="H1379" s="61">
        <v>2510.5977111350189</v>
      </c>
      <c r="I1379" s="59">
        <v>0.10835599910018612</v>
      </c>
      <c r="J1379" s="60">
        <v>4.4590231151658034E-3</v>
      </c>
      <c r="K1379" s="59">
        <v>0</v>
      </c>
      <c r="L1379" s="59">
        <v>4.8959834460333279E-2</v>
      </c>
      <c r="M1379" s="59">
        <v>0</v>
      </c>
      <c r="N1379" s="59">
        <v>0</v>
      </c>
      <c r="O1379" s="59">
        <v>0</v>
      </c>
      <c r="P1379" s="59">
        <v>2.032295015334589E-3</v>
      </c>
      <c r="Q1379" s="59">
        <v>2.5422163100912675E-2</v>
      </c>
      <c r="R1379" s="59">
        <v>0.24206481173557987</v>
      </c>
      <c r="S1379" s="59">
        <v>2.9080294128514934E-2</v>
      </c>
      <c r="T1379" s="59">
        <v>0.24309943465247746</v>
      </c>
      <c r="U1379" s="59">
        <v>2.9967113771570027E-2</v>
      </c>
      <c r="V1379" s="59">
        <v>5.0548719654140317E-2</v>
      </c>
      <c r="W1379" s="59">
        <v>0.31275172745076291</v>
      </c>
      <c r="X1379" s="59">
        <v>0.42004948976461687</v>
      </c>
      <c r="Y1379" s="59">
        <v>0.64532619279454728</v>
      </c>
      <c r="Z1379" s="59">
        <v>5.5988315481986364E-2</v>
      </c>
      <c r="AA1379" s="59">
        <v>0.15262901655306718</v>
      </c>
      <c r="AB1379" s="59">
        <v>0.14605647517039921</v>
      </c>
      <c r="AC1379" s="59">
        <v>9.9797541872021917E-2</v>
      </c>
      <c r="AD1379" s="60">
        <v>3.7526329781795133E-2</v>
      </c>
      <c r="AE1379" s="59">
        <v>0.85165340804515421</v>
      </c>
      <c r="AF1379" s="59">
        <v>0.42130724766254046</v>
      </c>
      <c r="AG1379" s="61">
        <v>1273.9117243235967</v>
      </c>
      <c r="AH1379" s="61">
        <v>11.619220891102437</v>
      </c>
      <c r="AI1379" s="61">
        <v>878.75107962854236</v>
      </c>
      <c r="AJ1379" s="61">
        <v>334.04367065429688</v>
      </c>
      <c r="AK1379" s="61">
        <v>976.04837036132813</v>
      </c>
      <c r="AL1379" s="59">
        <v>0.12441849471925547</v>
      </c>
      <c r="AM1379" s="59">
        <v>0.25228333597044444</v>
      </c>
      <c r="AN1379" s="59">
        <v>0.62343870271031387</v>
      </c>
      <c r="AO1379" s="59">
        <v>0.87206029549057895</v>
      </c>
      <c r="AP1379" s="59">
        <v>0</v>
      </c>
      <c r="AQ1379" s="59">
        <v>0.12517238302311592</v>
      </c>
      <c r="AR1379" s="59">
        <v>0.15644491707396879</v>
      </c>
      <c r="AS1379" s="59">
        <v>6.8390209790209795</v>
      </c>
      <c r="AT1379" s="59">
        <v>4.9295104895104895</v>
      </c>
    </row>
    <row r="1380" spans="1:46">
      <c r="A1380" s="61" t="s">
        <v>192</v>
      </c>
      <c r="B1380" s="61" t="s">
        <v>4041</v>
      </c>
      <c r="C1380" s="61" t="s">
        <v>3961</v>
      </c>
      <c r="D1380" s="61" t="s">
        <v>4042</v>
      </c>
      <c r="E1380" s="61">
        <v>2170.9018922700002</v>
      </c>
      <c r="F1380" s="59">
        <v>460.42073870803551</v>
      </c>
      <c r="G1380" s="61">
        <v>5.655444305381728</v>
      </c>
      <c r="H1380" s="61">
        <v>2603.8838448060078</v>
      </c>
      <c r="I1380" s="59">
        <v>0.39121871334675906</v>
      </c>
      <c r="J1380" s="60">
        <v>0</v>
      </c>
      <c r="K1380" s="59">
        <v>0</v>
      </c>
      <c r="L1380" s="59">
        <v>4.41564872895345E-3</v>
      </c>
      <c r="M1380" s="59">
        <v>0</v>
      </c>
      <c r="N1380" s="59">
        <v>5.1172003961703532E-3</v>
      </c>
      <c r="O1380" s="59">
        <v>0</v>
      </c>
      <c r="P1380" s="59">
        <v>0</v>
      </c>
      <c r="Q1380" s="59">
        <v>0</v>
      </c>
      <c r="R1380" s="59">
        <v>0.61748927038626622</v>
      </c>
      <c r="S1380" s="59">
        <v>6.062231759656652E-2</v>
      </c>
      <c r="T1380" s="59">
        <v>0.24290194783757016</v>
      </c>
      <c r="U1380" s="59">
        <v>4.1886761307362165E-2</v>
      </c>
      <c r="V1380" s="59">
        <v>2.7566853747111257E-2</v>
      </c>
      <c r="W1380" s="59">
        <v>0</v>
      </c>
      <c r="X1380" s="59">
        <v>0.35607586252683293</v>
      </c>
      <c r="Y1380" s="59">
        <v>0.65009322560596638</v>
      </c>
      <c r="Z1380" s="59">
        <v>9.4468614045991287E-2</v>
      </c>
      <c r="AA1380" s="59">
        <v>0.18085767557489124</v>
      </c>
      <c r="AB1380" s="59">
        <v>7.4580484773151018E-2</v>
      </c>
      <c r="AC1380" s="59">
        <v>5.581251244827052E-2</v>
      </c>
      <c r="AD1380" s="60">
        <v>6.1079514019518879E-3</v>
      </c>
      <c r="AE1380" s="59">
        <v>0.92471285989333218</v>
      </c>
      <c r="AF1380" s="59">
        <v>0.20814851265687684</v>
      </c>
      <c r="AG1380" s="61">
        <v>1231.1485502030005</v>
      </c>
      <c r="AH1380" s="61">
        <v>12.046976590169599</v>
      </c>
      <c r="AI1380" s="61">
        <v>828.40933983430727</v>
      </c>
      <c r="AJ1380" s="61">
        <v>497.94223022460938</v>
      </c>
      <c r="AK1380" s="61">
        <v>783.10952758789063</v>
      </c>
      <c r="AL1380" s="59">
        <v>5.2829425598812846E-2</v>
      </c>
      <c r="AM1380" s="59">
        <v>0.21051158581935669</v>
      </c>
      <c r="AN1380" s="59">
        <v>0.73707844914485365</v>
      </c>
      <c r="AO1380" s="59">
        <v>0.94859768068407879</v>
      </c>
      <c r="AP1380" s="59">
        <v>0</v>
      </c>
      <c r="AQ1380" s="59">
        <v>4.2234750601339757E-2</v>
      </c>
      <c r="AR1380" s="59">
        <v>5.753867262708301E-2</v>
      </c>
      <c r="AS1380" s="59">
        <v>9.6142553191489366</v>
      </c>
      <c r="AT1380" s="59">
        <v>4.4585106382978728</v>
      </c>
    </row>
    <row r="1381" spans="1:46">
      <c r="A1381" s="61" t="s">
        <v>192</v>
      </c>
      <c r="B1381" s="61" t="s">
        <v>4046</v>
      </c>
      <c r="C1381" s="61" t="s">
        <v>4045</v>
      </c>
      <c r="D1381" s="61" t="s">
        <v>4047</v>
      </c>
      <c r="E1381" s="61">
        <v>1147.1798825999999</v>
      </c>
      <c r="F1381" s="59">
        <v>854.88852646239559</v>
      </c>
      <c r="G1381" s="61">
        <v>1.9944444444444445</v>
      </c>
      <c r="H1381" s="61">
        <v>1705.0276722222222</v>
      </c>
      <c r="I1381" s="59">
        <v>0.28356545961002783</v>
      </c>
      <c r="J1381" s="60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  <c r="P1381" s="59">
        <v>0</v>
      </c>
      <c r="Q1381" s="59">
        <v>0</v>
      </c>
      <c r="R1381" s="59">
        <v>0.16973073351903437</v>
      </c>
      <c r="S1381" s="59">
        <v>3.1569173630454968E-3</v>
      </c>
      <c r="T1381" s="59">
        <v>0.71643454038997223</v>
      </c>
      <c r="U1381" s="59">
        <v>0.110677808727948</v>
      </c>
      <c r="V1381" s="59">
        <v>0</v>
      </c>
      <c r="W1381" s="59">
        <v>0</v>
      </c>
      <c r="X1381" s="59">
        <v>1.0083565459610027</v>
      </c>
      <c r="Y1381" s="59">
        <v>0.51289134438305717</v>
      </c>
      <c r="Z1381" s="59">
        <v>0.22467771639042358</v>
      </c>
      <c r="AA1381" s="59">
        <v>0.2550644567219153</v>
      </c>
      <c r="AB1381" s="59">
        <v>7.3664825046040527E-3</v>
      </c>
      <c r="AC1381" s="59">
        <v>8.0315691736304554E-2</v>
      </c>
      <c r="AD1381" s="60">
        <v>0</v>
      </c>
      <c r="AE1381" s="59">
        <v>0.9196843082636954</v>
      </c>
      <c r="AF1381" s="59">
        <v>9.3882399468081482E-2</v>
      </c>
      <c r="AG1381" s="61">
        <v>1518.4749400740902</v>
      </c>
      <c r="AH1381" s="61">
        <v>10.082217258662018</v>
      </c>
      <c r="AI1381" s="61">
        <v>1142.2455436162031</v>
      </c>
      <c r="AJ1381" s="61">
        <v>716.4556884765625</v>
      </c>
      <c r="AK1381" s="61">
        <v>663.8404541015625</v>
      </c>
      <c r="AL1381" s="59">
        <v>6.7829379838533793E-2</v>
      </c>
      <c r="AM1381" s="59">
        <v>0.22086771555455101</v>
      </c>
      <c r="AN1381" s="59">
        <v>0.71207228473063189</v>
      </c>
      <c r="AO1381" s="59">
        <v>0.79145172764207261</v>
      </c>
      <c r="AP1381" s="59">
        <v>0</v>
      </c>
      <c r="AQ1381" s="59">
        <v>0.20931765248164405</v>
      </c>
      <c r="AR1381" s="59">
        <v>0.12070566388115134</v>
      </c>
      <c r="AS1381" s="59">
        <v>2.9916666666666667</v>
      </c>
      <c r="AT1381" s="59">
        <v>0</v>
      </c>
    </row>
    <row r="1382" spans="1:46">
      <c r="A1382" s="61" t="s">
        <v>192</v>
      </c>
      <c r="B1382" s="61" t="s">
        <v>4051</v>
      </c>
      <c r="C1382" s="61" t="s">
        <v>4045</v>
      </c>
      <c r="D1382" s="61" t="s">
        <v>1957</v>
      </c>
      <c r="E1382" s="61">
        <v>653.37428896200004</v>
      </c>
      <c r="F1382" s="59">
        <v>644.81064063453323</v>
      </c>
      <c r="G1382" s="61">
        <v>3.0128676470588238</v>
      </c>
      <c r="H1382" s="61">
        <v>1942.729117647059</v>
      </c>
      <c r="I1382" s="59">
        <v>0.65698596705308121</v>
      </c>
      <c r="J1382" s="60">
        <v>0</v>
      </c>
      <c r="K1382" s="59">
        <v>0</v>
      </c>
      <c r="L1382" s="59">
        <v>0</v>
      </c>
      <c r="M1382" s="59">
        <v>2.684563758389262E-2</v>
      </c>
      <c r="N1382" s="59">
        <v>0</v>
      </c>
      <c r="O1382" s="59">
        <v>0</v>
      </c>
      <c r="P1382" s="59">
        <v>0</v>
      </c>
      <c r="Q1382" s="59">
        <v>0</v>
      </c>
      <c r="R1382" s="59">
        <v>0.51031116534472243</v>
      </c>
      <c r="S1382" s="59">
        <v>0.11982916412446613</v>
      </c>
      <c r="T1382" s="59">
        <v>0.34301403294691885</v>
      </c>
      <c r="U1382" s="59">
        <v>0</v>
      </c>
      <c r="V1382" s="59">
        <v>0</v>
      </c>
      <c r="W1382" s="59">
        <v>0</v>
      </c>
      <c r="X1382" s="59">
        <v>0.60524710189139708</v>
      </c>
      <c r="Y1382" s="59">
        <v>0.68145161290322587</v>
      </c>
      <c r="Z1382" s="59">
        <v>0.20161290322580647</v>
      </c>
      <c r="AA1382" s="59">
        <v>6.8548387096774202E-2</v>
      </c>
      <c r="AB1382" s="59">
        <v>4.8387096774193554E-2</v>
      </c>
      <c r="AC1382" s="59">
        <v>6.5405735204392926E-2</v>
      </c>
      <c r="AD1382" s="60">
        <v>1.2690665039658329E-2</v>
      </c>
      <c r="AE1382" s="59">
        <v>0.91348383160463698</v>
      </c>
      <c r="AF1382" s="59">
        <v>0.12542581087815988</v>
      </c>
      <c r="AG1382" s="61">
        <v>1481.234288443171</v>
      </c>
      <c r="AH1382" s="61">
        <v>10.860279847182426</v>
      </c>
      <c r="AI1382" s="61">
        <v>964.1177196943712</v>
      </c>
      <c r="AJ1382" s="61">
        <v>560</v>
      </c>
      <c r="AK1382" s="61">
        <v>664.90234375</v>
      </c>
      <c r="AL1382" s="59">
        <v>7.81519886267973E-2</v>
      </c>
      <c r="AM1382" s="59">
        <v>0.23359505046100246</v>
      </c>
      <c r="AN1382" s="59">
        <v>0.68940193639330249</v>
      </c>
      <c r="AO1382" s="59">
        <v>0.4795298885999203</v>
      </c>
      <c r="AP1382" s="59">
        <v>0.18672298873868828</v>
      </c>
      <c r="AQ1382" s="59">
        <v>0.33489609814249371</v>
      </c>
      <c r="AR1382" s="59">
        <v>0.51250762660158633</v>
      </c>
      <c r="AS1382" s="59">
        <v>5.1218750000000002</v>
      </c>
      <c r="AT1382" s="59">
        <v>0</v>
      </c>
    </row>
    <row r="1383" spans="1:46">
      <c r="A1383" s="61" t="s">
        <v>192</v>
      </c>
      <c r="B1383" s="61" t="s">
        <v>4052</v>
      </c>
      <c r="C1383" s="61" t="s">
        <v>4045</v>
      </c>
      <c r="D1383" s="61" t="s">
        <v>4045</v>
      </c>
      <c r="E1383" s="61">
        <v>2542.46147569</v>
      </c>
      <c r="F1383" s="59">
        <v>1259.135736769889</v>
      </c>
      <c r="G1383" s="61">
        <v>1.6410154525386313</v>
      </c>
      <c r="H1383" s="61">
        <v>2066.2612008830024</v>
      </c>
      <c r="I1383" s="59">
        <v>0.37396755360650002</v>
      </c>
      <c r="J1383" s="60">
        <v>3.1450940299712127E-2</v>
      </c>
      <c r="K1383" s="59">
        <v>6.8937440629664812E-3</v>
      </c>
      <c r="L1383" s="59">
        <v>7.7839598317275077E-2</v>
      </c>
      <c r="M1383" s="59">
        <v>2.6815035961460173E-2</v>
      </c>
      <c r="N1383" s="59">
        <v>0</v>
      </c>
      <c r="O1383" s="59">
        <v>0</v>
      </c>
      <c r="P1383" s="59">
        <v>4.0765368435337221E-2</v>
      </c>
      <c r="Q1383" s="59">
        <v>0</v>
      </c>
      <c r="R1383" s="59">
        <v>0.16813678925227304</v>
      </c>
      <c r="S1383" s="59">
        <v>6.2966481205048178E-2</v>
      </c>
      <c r="T1383" s="59">
        <v>0.27053874338444833</v>
      </c>
      <c r="U1383" s="59">
        <v>2.8769168136789256E-3</v>
      </c>
      <c r="V1383" s="59">
        <v>5.1350251051703079E-2</v>
      </c>
      <c r="W1383" s="59">
        <v>0.26008956439136927</v>
      </c>
      <c r="X1383" s="59">
        <v>0.60076945841965079</v>
      </c>
      <c r="Y1383" s="59">
        <v>0.59605911330049266</v>
      </c>
      <c r="Z1383" s="59">
        <v>0.3215405284370802</v>
      </c>
      <c r="AA1383" s="59">
        <v>6.4487236901030018E-2</v>
      </c>
      <c r="AB1383" s="59">
        <v>1.7913121361397225E-2</v>
      </c>
      <c r="AC1383" s="59">
        <v>0.35997740052194038</v>
      </c>
      <c r="AD1383" s="60">
        <v>0.18649950227339987</v>
      </c>
      <c r="AE1383" s="59">
        <v>0.4243052005703678</v>
      </c>
      <c r="AF1383" s="59">
        <v>0.14619297226485087</v>
      </c>
      <c r="AG1383" s="61">
        <v>1396.3321376802692</v>
      </c>
      <c r="AH1383" s="61">
        <v>12.838330835564946</v>
      </c>
      <c r="AI1383" s="61">
        <v>586.32893698250598</v>
      </c>
      <c r="AJ1383" s="61">
        <v>42.895442962646484</v>
      </c>
      <c r="AK1383" s="61">
        <v>1147.1045570373535</v>
      </c>
      <c r="AL1383" s="59">
        <v>7.475531166049186E-2</v>
      </c>
      <c r="AM1383" s="59">
        <v>0.20224003585362266</v>
      </c>
      <c r="AN1383" s="59">
        <v>0.72284772751619963</v>
      </c>
      <c r="AO1383" s="59">
        <v>0.23783546212274209</v>
      </c>
      <c r="AP1383" s="59">
        <v>0.24852883948950105</v>
      </c>
      <c r="AQ1383" s="59">
        <v>0.47485970251421283</v>
      </c>
      <c r="AR1383" s="59">
        <v>0.49772660012375902</v>
      </c>
      <c r="AS1383" s="59">
        <v>2.4615231788079468</v>
      </c>
      <c r="AT1383" s="59">
        <v>2.1456953642384109E-2</v>
      </c>
    </row>
    <row r="1384" spans="1:46">
      <c r="A1384" s="61" t="s">
        <v>192</v>
      </c>
      <c r="B1384" s="61" t="s">
        <v>4053</v>
      </c>
      <c r="C1384" s="61" t="s">
        <v>4045</v>
      </c>
      <c r="D1384" s="61" t="s">
        <v>4054</v>
      </c>
      <c r="E1384" s="61">
        <v>530.399518704</v>
      </c>
      <c r="F1384" s="59">
        <v>920.83488752424046</v>
      </c>
      <c r="G1384" s="61">
        <v>1.9241293532338313</v>
      </c>
      <c r="H1384" s="61">
        <v>1771.8054365671644</v>
      </c>
      <c r="I1384" s="59">
        <v>0.2502262443438914</v>
      </c>
      <c r="J1384" s="60">
        <v>5.009696186166774E-2</v>
      </c>
      <c r="K1384" s="59">
        <v>0</v>
      </c>
      <c r="L1384" s="59">
        <v>0.10258564964447316</v>
      </c>
      <c r="M1384" s="59">
        <v>2.9799612152553327E-2</v>
      </c>
      <c r="N1384" s="59">
        <v>0</v>
      </c>
      <c r="O1384" s="59">
        <v>0</v>
      </c>
      <c r="P1384" s="59">
        <v>5.6302521008403363E-2</v>
      </c>
      <c r="Q1384" s="59">
        <v>0</v>
      </c>
      <c r="R1384" s="59">
        <v>8.4033613445378148E-3</v>
      </c>
      <c r="S1384" s="59">
        <v>4.3632837750484807E-2</v>
      </c>
      <c r="T1384" s="59">
        <v>7.3820297349709102E-2</v>
      </c>
      <c r="U1384" s="59">
        <v>1.5707821590174531E-2</v>
      </c>
      <c r="V1384" s="59">
        <v>0.18888170652876535</v>
      </c>
      <c r="W1384" s="59">
        <v>0.43076923076923074</v>
      </c>
      <c r="X1384" s="59">
        <v>0.27278603749191982</v>
      </c>
      <c r="Y1384" s="59">
        <v>0.24644549763033174</v>
      </c>
      <c r="Z1384" s="59">
        <v>0.72985781990521326</v>
      </c>
      <c r="AA1384" s="59">
        <v>2.3696682464454975E-2</v>
      </c>
      <c r="AB1384" s="59">
        <v>0</v>
      </c>
      <c r="AC1384" s="59">
        <v>0.25507433742727859</v>
      </c>
      <c r="AD1384" s="60">
        <v>0.23290239172592112</v>
      </c>
      <c r="AE1384" s="59">
        <v>0.47769877181641884</v>
      </c>
      <c r="AF1384" s="59">
        <v>0.29166693133131111</v>
      </c>
      <c r="AG1384" s="61">
        <v>1292.0509253801722</v>
      </c>
      <c r="AH1384" s="61">
        <v>14.506622657078863</v>
      </c>
      <c r="AI1384" s="61">
        <v>186.9616455219851</v>
      </c>
      <c r="AJ1384" s="61">
        <v>8.3986759185791016</v>
      </c>
      <c r="AK1384" s="61">
        <v>402.02692222595215</v>
      </c>
      <c r="AL1384" s="59">
        <v>8.1306634865305677E-2</v>
      </c>
      <c r="AM1384" s="59">
        <v>0.10086736151406038</v>
      </c>
      <c r="AN1384" s="59">
        <v>0.81848679097741051</v>
      </c>
      <c r="AO1384" s="59">
        <v>5.4793601757053827E-2</v>
      </c>
      <c r="AP1384" s="59">
        <v>7.7064549567985391E-2</v>
      </c>
      <c r="AQ1384" s="59">
        <v>0.86668159338307726</v>
      </c>
      <c r="AR1384" s="59">
        <v>0.31027795733678082</v>
      </c>
      <c r="AS1384" s="59">
        <v>2.3089552238805973</v>
      </c>
      <c r="AT1384" s="59">
        <v>0</v>
      </c>
    </row>
    <row r="1385" spans="1:46">
      <c r="A1385" s="61" t="s">
        <v>192</v>
      </c>
      <c r="B1385" s="61" t="s">
        <v>4056</v>
      </c>
      <c r="C1385" s="61" t="s">
        <v>4045</v>
      </c>
      <c r="D1385" s="61" t="s">
        <v>4057</v>
      </c>
      <c r="E1385" s="61">
        <v>1599.5714787300001</v>
      </c>
      <c r="F1385" s="59">
        <v>654.91121392060234</v>
      </c>
      <c r="G1385" s="61">
        <v>2.0677848101265823</v>
      </c>
      <c r="H1385" s="61">
        <v>1354.2154601265822</v>
      </c>
      <c r="I1385" s="59">
        <v>0.22340913960393008</v>
      </c>
      <c r="J1385" s="60">
        <v>0</v>
      </c>
      <c r="K1385" s="59">
        <v>0</v>
      </c>
      <c r="L1385" s="59">
        <v>9.1130199193374586E-3</v>
      </c>
      <c r="M1385" s="59">
        <v>1.6594316677442197E-2</v>
      </c>
      <c r="N1385" s="59">
        <v>0</v>
      </c>
      <c r="O1385" s="59">
        <v>0</v>
      </c>
      <c r="P1385" s="59">
        <v>1.5301253040238908E-2</v>
      </c>
      <c r="Q1385" s="59">
        <v>0</v>
      </c>
      <c r="R1385" s="59">
        <v>0.17736522890305101</v>
      </c>
      <c r="S1385" s="59">
        <v>2.1643422308426464E-2</v>
      </c>
      <c r="T1385" s="59">
        <v>0.18540069579138574</v>
      </c>
      <c r="U1385" s="59">
        <v>0</v>
      </c>
      <c r="V1385" s="59">
        <v>9.5871432529786652E-2</v>
      </c>
      <c r="W1385" s="59">
        <v>0.47871063083033161</v>
      </c>
      <c r="X1385" s="59">
        <v>0.57941293501882407</v>
      </c>
      <c r="Y1385" s="59">
        <v>0.69255150554675116</v>
      </c>
      <c r="Z1385" s="59">
        <v>0.22820919175911253</v>
      </c>
      <c r="AA1385" s="59">
        <v>4.5430533544638135E-2</v>
      </c>
      <c r="AB1385" s="59">
        <v>3.3808769149498152E-2</v>
      </c>
      <c r="AC1385" s="59">
        <v>0.19423953965290319</v>
      </c>
      <c r="AD1385" s="60">
        <v>7.3153561262281536E-2</v>
      </c>
      <c r="AE1385" s="59">
        <v>0.71546631569281627</v>
      </c>
      <c r="AF1385" s="59">
        <v>0.20424845300404801</v>
      </c>
      <c r="AG1385" s="61">
        <v>1420.016269065311</v>
      </c>
      <c r="AH1385" s="61">
        <v>12.491361752053187</v>
      </c>
      <c r="AI1385" s="61">
        <v>653.92487151214834</v>
      </c>
      <c r="AJ1385" s="61">
        <v>97.0654296875</v>
      </c>
      <c r="AK1385" s="61">
        <v>884.96661376953125</v>
      </c>
      <c r="AL1385" s="59">
        <v>6.8065104590663672E-2</v>
      </c>
      <c r="AM1385" s="59">
        <v>0.18079060788806015</v>
      </c>
      <c r="AN1385" s="59">
        <v>0.75113867431166381</v>
      </c>
      <c r="AO1385" s="59">
        <v>0.10823211235139975</v>
      </c>
      <c r="AP1385" s="59">
        <v>0.46942259848004209</v>
      </c>
      <c r="AQ1385" s="59">
        <v>0.42233967595894578</v>
      </c>
      <c r="AR1385" s="59">
        <v>0.1836491077714181</v>
      </c>
      <c r="AS1385" s="59">
        <v>4.1355696202531647</v>
      </c>
      <c r="AT1385" s="59">
        <v>2.4050632911392405E-2</v>
      </c>
    </row>
    <row r="1386" spans="1:46">
      <c r="A1386" s="61" t="s">
        <v>192</v>
      </c>
      <c r="B1386" s="61" t="s">
        <v>4059</v>
      </c>
      <c r="C1386" s="61" t="s">
        <v>4045</v>
      </c>
      <c r="D1386" s="61" t="s">
        <v>652</v>
      </c>
      <c r="E1386" s="61">
        <v>1008.05661451</v>
      </c>
      <c r="F1386" s="59">
        <v>1116.6464064736322</v>
      </c>
      <c r="G1386" s="61">
        <v>1.8805383022774327</v>
      </c>
      <c r="H1386" s="61">
        <v>2099.8963374741202</v>
      </c>
      <c r="I1386" s="59">
        <v>0.32538808763624355</v>
      </c>
      <c r="J1386" s="60">
        <v>2.1304926764314246E-2</v>
      </c>
      <c r="K1386" s="59">
        <v>1.4310470121303593E-2</v>
      </c>
      <c r="L1386" s="59">
        <v>0.12029738945720833</v>
      </c>
      <c r="M1386" s="59">
        <v>2.3813516686231759E-2</v>
      </c>
      <c r="N1386" s="59">
        <v>0</v>
      </c>
      <c r="O1386" s="59">
        <v>0</v>
      </c>
      <c r="P1386" s="59">
        <v>5.8136284867795849E-3</v>
      </c>
      <c r="Q1386" s="59">
        <v>0</v>
      </c>
      <c r="R1386" s="59">
        <v>6.8813237184862208E-2</v>
      </c>
      <c r="S1386" s="59">
        <v>8.1726200458382234E-2</v>
      </c>
      <c r="T1386" s="59">
        <v>0.27838336407848396</v>
      </c>
      <c r="U1386" s="59">
        <v>0</v>
      </c>
      <c r="V1386" s="59">
        <v>4.0080496394432327E-2</v>
      </c>
      <c r="W1386" s="59">
        <v>0.34529599195036048</v>
      </c>
      <c r="X1386" s="59">
        <v>0.51194539249146753</v>
      </c>
      <c r="Y1386" s="59">
        <v>0.60322580645161294</v>
      </c>
      <c r="Z1386" s="59">
        <v>0.3720430107526882</v>
      </c>
      <c r="AA1386" s="59">
        <v>1.6129032258064516E-2</v>
      </c>
      <c r="AB1386" s="59">
        <v>8.6021505376344086E-3</v>
      </c>
      <c r="AC1386" s="59">
        <v>0.26549598150390841</v>
      </c>
      <c r="AD1386" s="60">
        <v>0.15022569635582958</v>
      </c>
      <c r="AE1386" s="59">
        <v>0.56407574589893206</v>
      </c>
      <c r="AF1386" s="59">
        <v>0.18020813254452178</v>
      </c>
      <c r="AG1386" s="61">
        <v>1403.2751565503131</v>
      </c>
      <c r="AH1386" s="61">
        <v>13.233058466116931</v>
      </c>
      <c r="AI1386" s="61">
        <v>486.55971855776653</v>
      </c>
      <c r="AJ1386" s="61">
        <v>49.998416900634766</v>
      </c>
      <c r="AK1386" s="61">
        <v>746.81219100952148</v>
      </c>
      <c r="AL1386" s="59">
        <v>2.7342214319378961E-2</v>
      </c>
      <c r="AM1386" s="59">
        <v>0.149359170737832</v>
      </c>
      <c r="AN1386" s="59">
        <v>0.82324245290864817</v>
      </c>
      <c r="AO1386" s="59">
        <v>0.65664714706699001</v>
      </c>
      <c r="AP1386" s="59">
        <v>6.5906516602040444E-2</v>
      </c>
      <c r="AQ1386" s="59">
        <v>0.27739017429682872</v>
      </c>
      <c r="AR1386" s="59">
        <v>0.47341186832544313</v>
      </c>
      <c r="AS1386" s="59">
        <v>2.6327536231884059</v>
      </c>
      <c r="AT1386" s="59">
        <v>1.9565217391304349E-2</v>
      </c>
    </row>
    <row r="1387" spans="1:46">
      <c r="A1387" s="61" t="s">
        <v>192</v>
      </c>
      <c r="B1387" s="61" t="s">
        <v>4060</v>
      </c>
      <c r="C1387" s="61" t="s">
        <v>4045</v>
      </c>
      <c r="D1387" s="61" t="s">
        <v>4061</v>
      </c>
      <c r="E1387" s="61">
        <v>1018.55513878</v>
      </c>
      <c r="F1387" s="59">
        <v>488.96592209332982</v>
      </c>
      <c r="G1387" s="61">
        <v>4.3976811594202898</v>
      </c>
      <c r="H1387" s="61">
        <v>2150.3162231884057</v>
      </c>
      <c r="I1387" s="59">
        <v>0.65337463749011337</v>
      </c>
      <c r="J1387" s="60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  <c r="P1387" s="59">
        <v>0</v>
      </c>
      <c r="Q1387" s="59">
        <v>0</v>
      </c>
      <c r="R1387" s="59">
        <v>0.30137692364332525</v>
      </c>
      <c r="S1387" s="59">
        <v>0.27663647743170605</v>
      </c>
      <c r="T1387" s="59">
        <v>0.27008320447684264</v>
      </c>
      <c r="U1387" s="59">
        <v>0.15190339444812606</v>
      </c>
      <c r="V1387" s="59">
        <v>0</v>
      </c>
      <c r="W1387" s="59">
        <v>0</v>
      </c>
      <c r="X1387" s="59">
        <v>0.66108621144213031</v>
      </c>
      <c r="Y1387" s="59">
        <v>0.31505483549351943</v>
      </c>
      <c r="Z1387" s="59">
        <v>0.40578265204386837</v>
      </c>
      <c r="AA1387" s="59">
        <v>0.27916251246261214</v>
      </c>
      <c r="AB1387" s="59">
        <v>0</v>
      </c>
      <c r="AC1387" s="59">
        <v>4.7324017927761662E-2</v>
      </c>
      <c r="AD1387" s="60">
        <v>1.8455048774057476E-3</v>
      </c>
      <c r="AE1387" s="59">
        <v>0.94358027946216716</v>
      </c>
      <c r="AF1387" s="59">
        <v>0.14895609891255021</v>
      </c>
      <c r="AG1387" s="61">
        <v>1509.0866016080524</v>
      </c>
      <c r="AH1387" s="61">
        <v>9.7692604185846683</v>
      </c>
      <c r="AI1387" s="61">
        <v>1192.4955052205191</v>
      </c>
      <c r="AJ1387" s="61">
        <v>1034.677490234375</v>
      </c>
      <c r="AK1387" s="61">
        <v>337.412353515625</v>
      </c>
      <c r="AL1387" s="59">
        <v>0.22010344994039913</v>
      </c>
      <c r="AM1387" s="59">
        <v>0.42603240951664095</v>
      </c>
      <c r="AN1387" s="59">
        <v>0.35374864480245355</v>
      </c>
      <c r="AO1387" s="59">
        <v>0.9998845042594936</v>
      </c>
      <c r="AP1387" s="59">
        <v>0</v>
      </c>
      <c r="AQ1387" s="59">
        <v>0</v>
      </c>
      <c r="AR1387" s="59">
        <v>2.6364355391510677E-2</v>
      </c>
      <c r="AS1387" s="59">
        <v>10.114666666666666</v>
      </c>
      <c r="AT1387" s="59">
        <v>0</v>
      </c>
    </row>
    <row r="1388" spans="1:46">
      <c r="A1388" s="61" t="s">
        <v>192</v>
      </c>
      <c r="B1388" s="61" t="s">
        <v>4063</v>
      </c>
      <c r="C1388" s="61" t="s">
        <v>4045</v>
      </c>
      <c r="D1388" s="61" t="s">
        <v>1556</v>
      </c>
      <c r="E1388" s="61">
        <v>653.58142364800005</v>
      </c>
      <c r="F1388" s="59">
        <v>994.93662073097653</v>
      </c>
      <c r="G1388" s="61">
        <v>1.9317129629629632</v>
      </c>
      <c r="H1388" s="61">
        <v>1921.9319675925926</v>
      </c>
      <c r="I1388" s="59">
        <v>0.27753145596165363</v>
      </c>
      <c r="J1388" s="60">
        <v>0</v>
      </c>
      <c r="K1388" s="59">
        <v>0</v>
      </c>
      <c r="L1388" s="59">
        <v>8.1006590772917914E-2</v>
      </c>
      <c r="M1388" s="59">
        <v>0</v>
      </c>
      <c r="N1388" s="59">
        <v>0</v>
      </c>
      <c r="O1388" s="59">
        <v>0</v>
      </c>
      <c r="P1388" s="59">
        <v>0</v>
      </c>
      <c r="Q1388" s="59">
        <v>0</v>
      </c>
      <c r="R1388" s="59">
        <v>0.10341521869382865</v>
      </c>
      <c r="S1388" s="59">
        <v>9.310964649490712E-2</v>
      </c>
      <c r="T1388" s="59">
        <v>0.18993409227082084</v>
      </c>
      <c r="U1388" s="59">
        <v>0</v>
      </c>
      <c r="V1388" s="59">
        <v>0.18669862192929898</v>
      </c>
      <c r="W1388" s="59">
        <v>0.34583582983822647</v>
      </c>
      <c r="X1388" s="59">
        <v>0.53684841222288793</v>
      </c>
      <c r="Y1388" s="59">
        <v>0.3348214285714286</v>
      </c>
      <c r="Z1388" s="59">
        <v>0.56026785714285721</v>
      </c>
      <c r="AA1388" s="59">
        <v>5.1339285714285726E-2</v>
      </c>
      <c r="AB1388" s="59">
        <v>5.3571428571428575E-2</v>
      </c>
      <c r="AC1388" s="59">
        <v>0.24961054523666865</v>
      </c>
      <c r="AD1388" s="60">
        <v>0.14487717195925703</v>
      </c>
      <c r="AE1388" s="59">
        <v>0.58753744757339721</v>
      </c>
      <c r="AF1388" s="59">
        <v>0.12768110748041051</v>
      </c>
      <c r="AG1388" s="61">
        <v>1417.7863966373711</v>
      </c>
      <c r="AH1388" s="61">
        <v>12.883431410011463</v>
      </c>
      <c r="AI1388" s="61">
        <v>521.52190889531983</v>
      </c>
      <c r="AJ1388" s="61">
        <v>317.52590942382813</v>
      </c>
      <c r="AK1388" s="61">
        <v>455.76736450195313</v>
      </c>
      <c r="AL1388" s="59">
        <v>3.9015796773522682E-2</v>
      </c>
      <c r="AM1388" s="59">
        <v>0.18341249561670711</v>
      </c>
      <c r="AN1388" s="59">
        <v>0.77754275383704141</v>
      </c>
      <c r="AO1388" s="59">
        <v>0.24805631576107312</v>
      </c>
      <c r="AP1388" s="59">
        <v>0.55281941457778094</v>
      </c>
      <c r="AQ1388" s="59">
        <v>0.1990953158884172</v>
      </c>
      <c r="AR1388" s="59">
        <v>0.50329538645895744</v>
      </c>
      <c r="AS1388" s="59">
        <v>2.3180555555555555</v>
      </c>
      <c r="AT1388" s="59">
        <v>0</v>
      </c>
    </row>
    <row r="1389" spans="1:46">
      <c r="A1389" s="61" t="s">
        <v>192</v>
      </c>
      <c r="B1389" s="61" t="s">
        <v>4064</v>
      </c>
      <c r="C1389" s="61" t="s">
        <v>4045</v>
      </c>
      <c r="D1389" s="61" t="s">
        <v>1338</v>
      </c>
      <c r="E1389" s="61">
        <v>3599.2214936</v>
      </c>
      <c r="F1389" s="59">
        <v>661.44520963029936</v>
      </c>
      <c r="G1389" s="61">
        <v>4.8610312764158925</v>
      </c>
      <c r="H1389" s="61">
        <v>3215.305851648352</v>
      </c>
      <c r="I1389" s="59">
        <v>0.45042256460195451</v>
      </c>
      <c r="J1389" s="60">
        <v>2.8779605606371506E-3</v>
      </c>
      <c r="K1389" s="59">
        <v>0</v>
      </c>
      <c r="L1389" s="59">
        <v>1.1621982288001938E-2</v>
      </c>
      <c r="M1389" s="59">
        <v>0</v>
      </c>
      <c r="N1389" s="59">
        <v>0</v>
      </c>
      <c r="O1389" s="59">
        <v>0</v>
      </c>
      <c r="P1389" s="59">
        <v>0</v>
      </c>
      <c r="Q1389" s="59">
        <v>2.7538517530025469E-3</v>
      </c>
      <c r="R1389" s="59">
        <v>0.57523959723401663</v>
      </c>
      <c r="S1389" s="59">
        <v>2.5051558898459291E-2</v>
      </c>
      <c r="T1389" s="59">
        <v>0.21427878199684575</v>
      </c>
      <c r="U1389" s="59">
        <v>9.7779934489870182E-3</v>
      </c>
      <c r="V1389" s="59">
        <v>8.1038456872497867E-3</v>
      </c>
      <c r="W1389" s="59">
        <v>0.14915686036637144</v>
      </c>
      <c r="X1389" s="59">
        <v>0.53672660244148429</v>
      </c>
      <c r="Y1389" s="59">
        <v>0.74631459582050874</v>
      </c>
      <c r="Z1389" s="59">
        <v>0.14466223878179169</v>
      </c>
      <c r="AA1389" s="59">
        <v>6.8848209946541394E-2</v>
      </c>
      <c r="AB1389" s="59">
        <v>4.0174955451158276E-2</v>
      </c>
      <c r="AC1389" s="59">
        <v>0.14729767328626575</v>
      </c>
      <c r="AD1389" s="60">
        <v>2.9805585504121306E-2</v>
      </c>
      <c r="AE1389" s="59">
        <v>0.81631481932320094</v>
      </c>
      <c r="AF1389" s="59">
        <v>0.31954688035873874</v>
      </c>
      <c r="AG1389" s="61">
        <v>1442.7098874765577</v>
      </c>
      <c r="AH1389" s="61">
        <v>12.53647443911926</v>
      </c>
      <c r="AI1389" s="61">
        <v>609.42655641060799</v>
      </c>
      <c r="AJ1389" s="61">
        <v>80.958381652832031</v>
      </c>
      <c r="AK1389" s="61">
        <v>1139.5378341674805</v>
      </c>
      <c r="AL1389" s="59">
        <v>2.3268920834386295E-2</v>
      </c>
      <c r="AM1389" s="59">
        <v>9.3197237401605404E-2</v>
      </c>
      <c r="AN1389" s="59">
        <v>0.88347230245602348</v>
      </c>
      <c r="AO1389" s="59">
        <v>0.56810896568491198</v>
      </c>
      <c r="AP1389" s="59">
        <v>0.27622292814371852</v>
      </c>
      <c r="AQ1389" s="59">
        <v>0.15560656686338478</v>
      </c>
      <c r="AR1389" s="59">
        <v>0.48603623969672727</v>
      </c>
      <c r="AS1389" s="59">
        <v>6.8054437869822495</v>
      </c>
      <c r="AT1389" s="59">
        <v>1.9279289940828401</v>
      </c>
    </row>
    <row r="1390" spans="1:46">
      <c r="A1390" s="61" t="s">
        <v>192</v>
      </c>
      <c r="B1390" s="61" t="s">
        <v>4065</v>
      </c>
      <c r="C1390" s="61" t="s">
        <v>4045</v>
      </c>
      <c r="D1390" s="61" t="s">
        <v>2888</v>
      </c>
      <c r="E1390" s="61">
        <v>1412.79317988</v>
      </c>
      <c r="F1390" s="59">
        <v>1598.2805335904854</v>
      </c>
      <c r="G1390" s="61">
        <v>1.5194139194139193</v>
      </c>
      <c r="H1390" s="61">
        <v>2428.4496898656898</v>
      </c>
      <c r="I1390" s="59">
        <v>0.26088878174220503</v>
      </c>
      <c r="J1390" s="60">
        <v>0</v>
      </c>
      <c r="K1390" s="59">
        <v>0</v>
      </c>
      <c r="L1390" s="59">
        <v>0.11025393764063003</v>
      </c>
      <c r="M1390" s="59">
        <v>0.12958052073288331</v>
      </c>
      <c r="N1390" s="59">
        <v>0</v>
      </c>
      <c r="O1390" s="59">
        <v>0</v>
      </c>
      <c r="P1390" s="59">
        <v>0.18273866923818707</v>
      </c>
      <c r="Q1390" s="59">
        <v>0</v>
      </c>
      <c r="R1390" s="59">
        <v>1.4263902282224364E-2</v>
      </c>
      <c r="S1390" s="59">
        <v>0</v>
      </c>
      <c r="T1390" s="59">
        <v>4.0099646415943428E-2</v>
      </c>
      <c r="U1390" s="59">
        <v>6.7904210864673737E-3</v>
      </c>
      <c r="V1390" s="59">
        <v>0.18623432979749277</v>
      </c>
      <c r="W1390" s="59">
        <v>0.33003857280617166</v>
      </c>
      <c r="X1390" s="59">
        <v>0.29572484731597554</v>
      </c>
      <c r="Y1390" s="59">
        <v>0.27581521739130438</v>
      </c>
      <c r="Z1390" s="59">
        <v>0.61005434782608703</v>
      </c>
      <c r="AA1390" s="59">
        <v>9.2391304347826095E-2</v>
      </c>
      <c r="AB1390" s="59">
        <v>2.1739130434782612E-2</v>
      </c>
      <c r="AC1390" s="59">
        <v>0.24473641915782707</v>
      </c>
      <c r="AD1390" s="60">
        <v>0.54644808743169404</v>
      </c>
      <c r="AE1390" s="59">
        <v>0.1747428479588557</v>
      </c>
      <c r="AF1390" s="59">
        <v>0.17616166580103351</v>
      </c>
      <c r="AG1390" s="61">
        <v>1335.9352228510788</v>
      </c>
      <c r="AH1390" s="61">
        <v>14.131122214361515</v>
      </c>
      <c r="AI1390" s="61">
        <v>326.0025237582762</v>
      </c>
      <c r="AJ1390" s="61">
        <v>45.054847717285156</v>
      </c>
      <c r="AK1390" s="61">
        <v>668.73549652099609</v>
      </c>
      <c r="AL1390" s="59">
        <v>5.1936122742489689E-2</v>
      </c>
      <c r="AM1390" s="59">
        <v>7.7859945508332071E-2</v>
      </c>
      <c r="AN1390" s="59">
        <v>0.87008489105561093</v>
      </c>
      <c r="AO1390" s="59">
        <v>6.135894569321397E-2</v>
      </c>
      <c r="AP1390" s="59">
        <v>9.7855795150244632E-2</v>
      </c>
      <c r="AQ1390" s="59">
        <v>0.78147496443448072</v>
      </c>
      <c r="AR1390" s="59">
        <v>0.45001607200257154</v>
      </c>
      <c r="AS1390" s="59">
        <v>2.7349450549450549</v>
      </c>
      <c r="AT1390" s="59">
        <v>0</v>
      </c>
    </row>
    <row r="1391" spans="1:46">
      <c r="A1391" s="61" t="s">
        <v>192</v>
      </c>
      <c r="B1391" s="61" t="s">
        <v>4066</v>
      </c>
      <c r="C1391" s="61" t="s">
        <v>4045</v>
      </c>
      <c r="D1391" s="61" t="s">
        <v>4067</v>
      </c>
      <c r="E1391" s="61">
        <v>932.58808629600003</v>
      </c>
      <c r="F1391" s="59">
        <v>688.84393704987997</v>
      </c>
      <c r="G1391" s="61">
        <v>2.100280112044818</v>
      </c>
      <c r="H1391" s="61">
        <v>1446.7652212885152</v>
      </c>
      <c r="I1391" s="59">
        <v>0.61923179514537208</v>
      </c>
      <c r="J1391" s="60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  <c r="P1391" s="59">
        <v>2.2639261245159369E-2</v>
      </c>
      <c r="Q1391" s="59">
        <v>0</v>
      </c>
      <c r="R1391" s="59">
        <v>0.6915400655347036</v>
      </c>
      <c r="S1391" s="59">
        <v>0</v>
      </c>
      <c r="T1391" s="59">
        <v>0.12555853440571937</v>
      </c>
      <c r="U1391" s="59">
        <v>0</v>
      </c>
      <c r="V1391" s="59">
        <v>1.9511468573130773E-2</v>
      </c>
      <c r="W1391" s="59">
        <v>0.14075067024128685</v>
      </c>
      <c r="X1391" s="59">
        <v>0.70818885036009604</v>
      </c>
      <c r="Y1391" s="59">
        <v>0.65725047080979282</v>
      </c>
      <c r="Z1391" s="59">
        <v>0.17325800376647835</v>
      </c>
      <c r="AA1391" s="59">
        <v>0.16949152542372881</v>
      </c>
      <c r="AB1391" s="59">
        <v>0</v>
      </c>
      <c r="AC1391" s="59">
        <v>0.27514003734329151</v>
      </c>
      <c r="AD1391" s="60">
        <v>4.2544678580954919E-2</v>
      </c>
      <c r="AE1391" s="59">
        <v>0.66537743398239524</v>
      </c>
      <c r="AF1391" s="59">
        <v>8.0399911924460971E-2</v>
      </c>
      <c r="AG1391" s="61">
        <v>1436.1326674264262</v>
      </c>
      <c r="AH1391" s="61">
        <v>11.813398136354495</v>
      </c>
      <c r="AI1391" s="61">
        <v>792.13063692899675</v>
      </c>
      <c r="AJ1391" s="61">
        <v>306.7139892578125</v>
      </c>
      <c r="AK1391" s="61">
        <v>837.653564453125</v>
      </c>
      <c r="AL1391" s="59">
        <v>6.976552773519927E-2</v>
      </c>
      <c r="AM1391" s="59">
        <v>0.18872211921452559</v>
      </c>
      <c r="AN1391" s="59">
        <v>0.74222211303297969</v>
      </c>
      <c r="AO1391" s="59">
        <v>0.61696584854010039</v>
      </c>
      <c r="AP1391" s="59">
        <v>0.38347584025053816</v>
      </c>
      <c r="AQ1391" s="59">
        <v>2.6807119206608747E-4</v>
      </c>
      <c r="AR1391" s="59">
        <v>0.10669511869831955</v>
      </c>
      <c r="AS1391" s="59">
        <v>4.4105882352941181</v>
      </c>
      <c r="AT1391" s="59">
        <v>0</v>
      </c>
    </row>
    <row r="1392" spans="1:46">
      <c r="A1392" s="61" t="s">
        <v>192</v>
      </c>
      <c r="B1392" s="61" t="s">
        <v>4069</v>
      </c>
      <c r="C1392" s="61" t="s">
        <v>4045</v>
      </c>
      <c r="D1392" s="61" t="s">
        <v>4070</v>
      </c>
      <c r="E1392" s="61">
        <v>1759.15319791</v>
      </c>
      <c r="F1392" s="59">
        <v>721.69394652738026</v>
      </c>
      <c r="G1392" s="61">
        <v>2.2090621707060061</v>
      </c>
      <c r="H1392" s="61">
        <v>1594.2667961011589</v>
      </c>
      <c r="I1392" s="59">
        <v>0.30902976531196336</v>
      </c>
      <c r="J1392" s="60">
        <v>1.5955924441900401E-2</v>
      </c>
      <c r="K1392" s="59">
        <v>0</v>
      </c>
      <c r="L1392" s="59">
        <v>3.8263464407758585E-3</v>
      </c>
      <c r="M1392" s="59">
        <v>2.5821822207248404E-2</v>
      </c>
      <c r="N1392" s="59">
        <v>0</v>
      </c>
      <c r="O1392" s="59">
        <v>3.1284593540934691E-3</v>
      </c>
      <c r="P1392" s="59">
        <v>2.3583770515473845E-2</v>
      </c>
      <c r="Q1392" s="59">
        <v>0</v>
      </c>
      <c r="R1392" s="59">
        <v>0.13618424219088418</v>
      </c>
      <c r="S1392" s="59">
        <v>0.12675073398469464</v>
      </c>
      <c r="T1392" s="59">
        <v>0.12335755883910093</v>
      </c>
      <c r="U1392" s="59">
        <v>0</v>
      </c>
      <c r="V1392" s="59">
        <v>0.12104731193146268</v>
      </c>
      <c r="W1392" s="59">
        <v>0.42020022139866203</v>
      </c>
      <c r="X1392" s="59">
        <v>0.48845640145010499</v>
      </c>
      <c r="Y1392" s="59">
        <v>0.6240234375</v>
      </c>
      <c r="Z1392" s="59">
        <v>0.36035156249999994</v>
      </c>
      <c r="AA1392" s="59">
        <v>3.90625E-3</v>
      </c>
      <c r="AB1392" s="59">
        <v>1.1718749999999998E-2</v>
      </c>
      <c r="AC1392" s="59">
        <v>0.2401259301659989</v>
      </c>
      <c r="AD1392" s="60">
        <v>7.9517267697004401E-2</v>
      </c>
      <c r="AE1392" s="59">
        <v>0.65817592062583474</v>
      </c>
      <c r="AF1392" s="59">
        <v>0.23834194798846095</v>
      </c>
      <c r="AG1392" s="61">
        <v>1407.6227836406922</v>
      </c>
      <c r="AH1392" s="61">
        <v>12.930466901183243</v>
      </c>
      <c r="AI1392" s="61">
        <v>532.99178453568948</v>
      </c>
      <c r="AJ1392" s="61">
        <v>9.6313943862915039</v>
      </c>
      <c r="AK1392" s="61">
        <v>1021.3930196762085</v>
      </c>
      <c r="AL1392" s="59">
        <v>3.0163660597065708E-2</v>
      </c>
      <c r="AM1392" s="59">
        <v>0.12260870756239547</v>
      </c>
      <c r="AN1392" s="59">
        <v>0.84685631801137595</v>
      </c>
      <c r="AO1392" s="59">
        <v>0.41429734537383184</v>
      </c>
      <c r="AP1392" s="59">
        <v>0.16659293820923568</v>
      </c>
      <c r="AQ1392" s="59">
        <v>0.41873840258776962</v>
      </c>
      <c r="AR1392" s="59">
        <v>0.33390574317878269</v>
      </c>
      <c r="AS1392" s="59">
        <v>2.8717808219178078</v>
      </c>
      <c r="AT1392" s="59">
        <v>2.5616438356164384E-2</v>
      </c>
    </row>
    <row r="1393" spans="1:46">
      <c r="A1393" s="61" t="s">
        <v>192</v>
      </c>
      <c r="B1393" s="61" t="s">
        <v>4072</v>
      </c>
      <c r="C1393" s="61" t="s">
        <v>4045</v>
      </c>
      <c r="D1393" s="61" t="s">
        <v>4073</v>
      </c>
      <c r="E1393" s="61">
        <v>1815.3835488300001</v>
      </c>
      <c r="F1393" s="59">
        <v>1049.2380257075206</v>
      </c>
      <c r="G1393" s="61">
        <v>1.7519012345679013</v>
      </c>
      <c r="H1393" s="61">
        <v>1838.1613925925924</v>
      </c>
      <c r="I1393" s="59">
        <v>0.32151313564099676</v>
      </c>
      <c r="J1393" s="60">
        <v>1.6630961776975987E-2</v>
      </c>
      <c r="K1393" s="59">
        <v>7.2443341977675045E-3</v>
      </c>
      <c r="L1393" s="59">
        <v>8.3577629947006418E-2</v>
      </c>
      <c r="M1393" s="59">
        <v>0</v>
      </c>
      <c r="N1393" s="59">
        <v>0</v>
      </c>
      <c r="O1393" s="59">
        <v>0</v>
      </c>
      <c r="P1393" s="59">
        <v>3.5516969218626675E-2</v>
      </c>
      <c r="Q1393" s="59">
        <v>0</v>
      </c>
      <c r="R1393" s="59">
        <v>0.11032810914421018</v>
      </c>
      <c r="S1393" s="59">
        <v>0.10373210057503666</v>
      </c>
      <c r="T1393" s="59">
        <v>0.13741684519111513</v>
      </c>
      <c r="U1393" s="59">
        <v>0</v>
      </c>
      <c r="V1393" s="59">
        <v>0.11103281091442102</v>
      </c>
      <c r="W1393" s="59">
        <v>0.39452023903484051</v>
      </c>
      <c r="X1393" s="59">
        <v>0.49272747773142411</v>
      </c>
      <c r="Y1393" s="59">
        <v>0.55434782608695654</v>
      </c>
      <c r="Z1393" s="59">
        <v>0.38672768878718528</v>
      </c>
      <c r="AA1393" s="59">
        <v>3.1464530892448508E-2</v>
      </c>
      <c r="AB1393" s="59">
        <v>2.7459954233409609E-2</v>
      </c>
      <c r="AC1393" s="59">
        <v>0.26212087044762655</v>
      </c>
      <c r="AD1393" s="60">
        <v>0.16287067313113091</v>
      </c>
      <c r="AE1393" s="59">
        <v>0.55533318299695567</v>
      </c>
      <c r="AF1393" s="59">
        <v>0.19541875887805632</v>
      </c>
      <c r="AG1393" s="61">
        <v>1390.9574424129739</v>
      </c>
      <c r="AH1393" s="61">
        <v>13.015946355404056</v>
      </c>
      <c r="AI1393" s="61">
        <v>487.96675615826177</v>
      </c>
      <c r="AJ1393" s="61">
        <v>13.458276748657227</v>
      </c>
      <c r="AK1393" s="61">
        <v>997.16165733337402</v>
      </c>
      <c r="AL1393" s="59">
        <v>6.592959381896879E-2</v>
      </c>
      <c r="AM1393" s="59">
        <v>0.13395929480397262</v>
      </c>
      <c r="AN1393" s="59">
        <v>0.80069167804060426</v>
      </c>
      <c r="AO1393" s="59">
        <v>0.28354889540105843</v>
      </c>
      <c r="AP1393" s="59">
        <v>0.2164487500469226</v>
      </c>
      <c r="AQ1393" s="59">
        <v>0.47090599700044655</v>
      </c>
      <c r="AR1393" s="59">
        <v>0.34389446386289324</v>
      </c>
      <c r="AS1393" s="59">
        <v>2.6278518518518519</v>
      </c>
      <c r="AT1393" s="59">
        <v>0</v>
      </c>
    </row>
    <row r="1394" spans="1:46">
      <c r="A1394" s="61" t="s">
        <v>192</v>
      </c>
      <c r="B1394" s="61" t="s">
        <v>4075</v>
      </c>
      <c r="C1394" s="61" t="s">
        <v>4045</v>
      </c>
      <c r="D1394" s="61" t="s">
        <v>4076</v>
      </c>
      <c r="E1394" s="61">
        <v>917.31850793299998</v>
      </c>
      <c r="F1394" s="59">
        <v>1671.6005511639712</v>
      </c>
      <c r="G1394" s="61">
        <v>1.025967261904762</v>
      </c>
      <c r="H1394" s="61">
        <v>1715.0074404761904</v>
      </c>
      <c r="I1394" s="59">
        <v>0.2995141054463703</v>
      </c>
      <c r="J1394" s="60">
        <v>3.3622235505080693E-2</v>
      </c>
      <c r="K1394" s="59">
        <v>0</v>
      </c>
      <c r="L1394" s="59">
        <v>0.208976579561714</v>
      </c>
      <c r="M1394" s="59">
        <v>0</v>
      </c>
      <c r="N1394" s="59">
        <v>0</v>
      </c>
      <c r="O1394" s="59">
        <v>0</v>
      </c>
      <c r="P1394" s="59">
        <v>5.39197228706981E-2</v>
      </c>
      <c r="Q1394" s="59">
        <v>0</v>
      </c>
      <c r="R1394" s="59">
        <v>3.0725205211235788E-2</v>
      </c>
      <c r="S1394" s="59">
        <v>2.3796972663604189E-2</v>
      </c>
      <c r="T1394" s="59">
        <v>0.18834249566985464</v>
      </c>
      <c r="U1394" s="59">
        <v>1.3630544468709994E-2</v>
      </c>
      <c r="V1394" s="59">
        <v>0.15227050229685971</v>
      </c>
      <c r="W1394" s="59">
        <v>0.29444988327434296</v>
      </c>
      <c r="X1394" s="59">
        <v>0.38146348538690256</v>
      </c>
      <c r="Y1394" s="59">
        <v>0.52661596958174905</v>
      </c>
      <c r="Z1394" s="59">
        <v>0.43346007604562736</v>
      </c>
      <c r="AA1394" s="59">
        <v>3.9923954372623575E-2</v>
      </c>
      <c r="AB1394" s="59">
        <v>0</v>
      </c>
      <c r="AC1394" s="59">
        <v>0.39357458844006088</v>
      </c>
      <c r="AD1394" s="60">
        <v>0.32424396257886717</v>
      </c>
      <c r="AE1394" s="59">
        <v>0.22061063166291972</v>
      </c>
      <c r="AF1394" s="59">
        <v>0.15031856308089594</v>
      </c>
      <c r="AG1394" s="61">
        <v>1309.3390107644093</v>
      </c>
      <c r="AH1394" s="61">
        <v>14.307547349775172</v>
      </c>
      <c r="AI1394" s="61">
        <v>214.54325026327336</v>
      </c>
      <c r="AJ1394" s="61">
        <v>7.7971353530883789</v>
      </c>
      <c r="AK1394" s="61">
        <v>529.90580654144287</v>
      </c>
      <c r="AL1394" s="59">
        <v>6.0843098135851072E-2</v>
      </c>
      <c r="AM1394" s="59">
        <v>0.13340513566628937</v>
      </c>
      <c r="AN1394" s="59">
        <v>0.80567708337787114</v>
      </c>
      <c r="AO1394" s="59">
        <v>0.25113959656074697</v>
      </c>
      <c r="AP1394" s="59">
        <v>0.27069387334125006</v>
      </c>
      <c r="AQ1394" s="59">
        <v>0.47032464326067186</v>
      </c>
      <c r="AR1394" s="59">
        <v>0.65994633403437519</v>
      </c>
      <c r="AS1394" s="59">
        <v>1.6415476190476193</v>
      </c>
      <c r="AT1394" s="59">
        <v>1.2500000000000001E-2</v>
      </c>
    </row>
    <row r="1395" spans="1:46">
      <c r="A1395" s="61" t="s">
        <v>192</v>
      </c>
      <c r="B1395" s="61" t="s">
        <v>4078</v>
      </c>
      <c r="C1395" s="61" t="s">
        <v>4045</v>
      </c>
      <c r="D1395" s="61" t="s">
        <v>4079</v>
      </c>
      <c r="E1395" s="61">
        <v>664.48688510500006</v>
      </c>
      <c r="F1395" s="59">
        <v>1430.0149273504276</v>
      </c>
      <c r="G1395" s="61">
        <v>1.5548172757475083</v>
      </c>
      <c r="H1395" s="61">
        <v>2223.4119136212626</v>
      </c>
      <c r="I1395" s="59">
        <v>0.2639957264957265</v>
      </c>
      <c r="J1395" s="60">
        <v>7.4038461538461539E-2</v>
      </c>
      <c r="K1395" s="59">
        <v>0</v>
      </c>
      <c r="L1395" s="59">
        <v>5.4389528323177623E-2</v>
      </c>
      <c r="M1395" s="59">
        <v>3.6222071767095465E-2</v>
      </c>
      <c r="N1395" s="59">
        <v>0</v>
      </c>
      <c r="O1395" s="59">
        <v>0</v>
      </c>
      <c r="P1395" s="59">
        <v>4.8296095689460625E-2</v>
      </c>
      <c r="Q1395" s="59">
        <v>0</v>
      </c>
      <c r="R1395" s="59">
        <v>9.0047393364928924E-2</v>
      </c>
      <c r="S1395" s="59">
        <v>1.9972918077183481E-2</v>
      </c>
      <c r="T1395" s="59">
        <v>0.15493116677950802</v>
      </c>
      <c r="U1395" s="59">
        <v>0</v>
      </c>
      <c r="V1395" s="59">
        <v>0.17727375310313701</v>
      </c>
      <c r="W1395" s="59">
        <v>0.3406680207628075</v>
      </c>
      <c r="X1395" s="59">
        <v>0.51923076923076916</v>
      </c>
      <c r="Y1395" s="59">
        <v>0.41563786008230458</v>
      </c>
      <c r="Z1395" s="59">
        <v>0.5185185185185186</v>
      </c>
      <c r="AA1395" s="59">
        <v>4.938271604938272E-2</v>
      </c>
      <c r="AB1395" s="59">
        <v>1.646090534979424E-2</v>
      </c>
      <c r="AC1395" s="59">
        <v>0.44476495726495729</v>
      </c>
      <c r="AD1395" s="60">
        <v>0.1891025641025641</v>
      </c>
      <c r="AE1395" s="59">
        <v>0.3305555555555556</v>
      </c>
      <c r="AF1395" s="59">
        <v>0.14086056790302134</v>
      </c>
      <c r="AG1395" s="61">
        <v>1366.6280206864128</v>
      </c>
      <c r="AH1395" s="61">
        <v>13.607826986365774</v>
      </c>
      <c r="AI1395" s="61">
        <v>390.68152806863867</v>
      </c>
      <c r="AJ1395" s="61">
        <v>9.4668560028076172</v>
      </c>
      <c r="AK1395" s="61">
        <v>692.65478706359863</v>
      </c>
      <c r="AL1395" s="59">
        <v>3.8469532767318196E-2</v>
      </c>
      <c r="AM1395" s="59">
        <v>0.16996196995243026</v>
      </c>
      <c r="AN1395" s="59">
        <v>0.79121200400655411</v>
      </c>
      <c r="AO1395" s="59">
        <v>2.7182628287909433E-2</v>
      </c>
      <c r="AP1395" s="59">
        <v>0.41780358081278096</v>
      </c>
      <c r="AQ1395" s="59">
        <v>0.55465729762561222</v>
      </c>
      <c r="AR1395" s="59">
        <v>0.60897435897435903</v>
      </c>
      <c r="AS1395" s="59">
        <v>2.1767441860465113</v>
      </c>
      <c r="AT1395" s="59">
        <v>0.1158139534883721</v>
      </c>
    </row>
    <row r="1396" spans="1:46">
      <c r="A1396" s="61" t="s">
        <v>192</v>
      </c>
      <c r="B1396" s="61" t="s">
        <v>4081</v>
      </c>
      <c r="C1396" s="61" t="s">
        <v>4045</v>
      </c>
      <c r="D1396" s="61" t="s">
        <v>4082</v>
      </c>
      <c r="E1396" s="61">
        <v>3177.16501255</v>
      </c>
      <c r="F1396" s="59">
        <v>1005.2483813675426</v>
      </c>
      <c r="G1396" s="61">
        <v>1.7755417956656347</v>
      </c>
      <c r="H1396" s="61">
        <v>1784.8605161432993</v>
      </c>
      <c r="I1396" s="59">
        <v>0.44471291568065763</v>
      </c>
      <c r="J1396" s="60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  <c r="P1396" s="59">
        <v>0</v>
      </c>
      <c r="Q1396" s="59">
        <v>0</v>
      </c>
      <c r="R1396" s="59">
        <v>0.31503478064337914</v>
      </c>
      <c r="S1396" s="59">
        <v>4.2213907234876072E-2</v>
      </c>
      <c r="T1396" s="59">
        <v>0.43562441927626128</v>
      </c>
      <c r="U1396" s="59">
        <v>9.1082594610883721E-2</v>
      </c>
      <c r="V1396" s="59">
        <v>0</v>
      </c>
      <c r="W1396" s="59">
        <v>0.11604429823459984</v>
      </c>
      <c r="X1396" s="59">
        <v>0.98916427948686025</v>
      </c>
      <c r="Y1396" s="59">
        <v>0.64165197683203223</v>
      </c>
      <c r="Z1396" s="59">
        <v>0.19541677159405693</v>
      </c>
      <c r="AA1396" s="59">
        <v>0.14278519264668849</v>
      </c>
      <c r="AB1396" s="59">
        <v>2.0146058927222359E-2</v>
      </c>
      <c r="AC1396" s="59">
        <v>0.3009092041350106</v>
      </c>
      <c r="AD1396" s="60">
        <v>1.2703948187819156E-2</v>
      </c>
      <c r="AE1396" s="59">
        <v>0.68058288703449998</v>
      </c>
      <c r="AF1396" s="59">
        <v>0.1263547843483884</v>
      </c>
      <c r="AG1396" s="61">
        <v>1463.5666489644184</v>
      </c>
      <c r="AH1396" s="61">
        <v>11.76778721897681</v>
      </c>
      <c r="AI1396" s="61">
        <v>834.75097076537872</v>
      </c>
      <c r="AJ1396" s="61">
        <v>182.22245788574219</v>
      </c>
      <c r="AK1396" s="61">
        <v>1077.7775421142578</v>
      </c>
      <c r="AL1396" s="59">
        <v>2.4746904768693581E-2</v>
      </c>
      <c r="AM1396" s="59">
        <v>9.9971200345390129E-2</v>
      </c>
      <c r="AN1396" s="59">
        <v>0.87532831597182692</v>
      </c>
      <c r="AO1396" s="59">
        <v>0.34264037143172082</v>
      </c>
      <c r="AP1396" s="59">
        <v>0.45266377236280447</v>
      </c>
      <c r="AQ1396" s="59">
        <v>0.20474227729138539</v>
      </c>
      <c r="AR1396" s="59">
        <v>0.4433927014572176</v>
      </c>
      <c r="AS1396" s="59">
        <v>3.3735294117647059</v>
      </c>
      <c r="AT1396" s="59">
        <v>2.7226890756302524E-2</v>
      </c>
    </row>
    <row r="1397" spans="1:46">
      <c r="A1397" s="61" t="s">
        <v>192</v>
      </c>
      <c r="B1397" s="61" t="s">
        <v>4084</v>
      </c>
      <c r="C1397" s="61" t="s">
        <v>4045</v>
      </c>
      <c r="D1397" s="61" t="s">
        <v>380</v>
      </c>
      <c r="E1397" s="61">
        <v>497.46574532099999</v>
      </c>
      <c r="F1397" s="59">
        <v>1546.5461284965036</v>
      </c>
      <c r="G1397" s="61">
        <v>1.0514705882352942</v>
      </c>
      <c r="H1397" s="61">
        <v>1626.1477674632354</v>
      </c>
      <c r="I1397" s="59">
        <v>7.587412587412587E-2</v>
      </c>
      <c r="J1397" s="60">
        <v>0</v>
      </c>
      <c r="K1397" s="59">
        <v>0</v>
      </c>
      <c r="L1397" s="59">
        <v>6.758193091231178E-2</v>
      </c>
      <c r="M1397" s="59">
        <v>0</v>
      </c>
      <c r="N1397" s="59">
        <v>0</v>
      </c>
      <c r="O1397" s="59">
        <v>0</v>
      </c>
      <c r="P1397" s="59">
        <v>4.1452612931798048E-2</v>
      </c>
      <c r="Q1397" s="59">
        <v>0</v>
      </c>
      <c r="R1397" s="59">
        <v>0</v>
      </c>
      <c r="S1397" s="59">
        <v>9.3002657218777679E-3</v>
      </c>
      <c r="T1397" s="59">
        <v>7.8565101860053138E-2</v>
      </c>
      <c r="U1397" s="59">
        <v>0</v>
      </c>
      <c r="V1397" s="59">
        <v>0.19654561558901684</v>
      </c>
      <c r="W1397" s="59">
        <v>0.60655447298494247</v>
      </c>
      <c r="X1397" s="59">
        <v>0.49300699300699297</v>
      </c>
      <c r="Y1397" s="59">
        <v>0.4539007092198582</v>
      </c>
      <c r="Z1397" s="59">
        <v>0.50886524822695034</v>
      </c>
      <c r="AA1397" s="59">
        <v>3.7234042553191495E-2</v>
      </c>
      <c r="AB1397" s="59">
        <v>0</v>
      </c>
      <c r="AC1397" s="59">
        <v>0.40096153846153842</v>
      </c>
      <c r="AD1397" s="60">
        <v>0.23951048951048948</v>
      </c>
      <c r="AE1397" s="59">
        <v>0.32736013986013984</v>
      </c>
      <c r="AF1397" s="59">
        <v>0.22996558270797329</v>
      </c>
      <c r="AG1397" s="61">
        <v>1308.2870614862316</v>
      </c>
      <c r="AH1397" s="61">
        <v>14.331611970325664</v>
      </c>
      <c r="AI1397" s="61">
        <v>201.01118179336629</v>
      </c>
      <c r="AJ1397" s="61">
        <v>19.825408935546875</v>
      </c>
      <c r="AK1397" s="61">
        <v>395.4298095703125</v>
      </c>
      <c r="AL1397" s="59">
        <v>3.7439763793146875E-2</v>
      </c>
      <c r="AM1397" s="59">
        <v>9.7871060385440994E-2</v>
      </c>
      <c r="AN1397" s="59">
        <v>0.86438112381493459</v>
      </c>
      <c r="AO1397" s="59">
        <v>0.58521617365261125</v>
      </c>
      <c r="AP1397" s="59">
        <v>8.6563749172745633E-2</v>
      </c>
      <c r="AQ1397" s="59">
        <v>0.32791202516816559</v>
      </c>
      <c r="AR1397" s="59">
        <v>0.52447552447552448</v>
      </c>
      <c r="AS1397" s="59">
        <v>1.7875000000000001</v>
      </c>
      <c r="AT1397" s="59">
        <v>0</v>
      </c>
    </row>
    <row r="1398" spans="1:46">
      <c r="A1398" s="61" t="s">
        <v>192</v>
      </c>
      <c r="B1398" s="61" t="s">
        <v>4087</v>
      </c>
      <c r="C1398" s="61" t="s">
        <v>4086</v>
      </c>
      <c r="D1398" s="61" t="s">
        <v>4088</v>
      </c>
      <c r="E1398" s="61">
        <v>1033.16936298</v>
      </c>
      <c r="F1398" s="59">
        <v>2171.4891555938507</v>
      </c>
      <c r="G1398" s="61">
        <v>1.2500566893424034</v>
      </c>
      <c r="H1398" s="61">
        <v>2714.4845447845805</v>
      </c>
      <c r="I1398" s="59">
        <v>0.86182032560881594</v>
      </c>
      <c r="J1398" s="60">
        <v>0</v>
      </c>
      <c r="K1398" s="59">
        <v>0</v>
      </c>
      <c r="L1398" s="59">
        <v>0.57865856423744955</v>
      </c>
      <c r="M1398" s="59">
        <v>0.27989660332864724</v>
      </c>
      <c r="N1398" s="59">
        <v>0</v>
      </c>
      <c r="O1398" s="59">
        <v>3.2651580427191509E-3</v>
      </c>
      <c r="P1398" s="59">
        <v>0.11418983266065032</v>
      </c>
      <c r="Q1398" s="59">
        <v>0</v>
      </c>
      <c r="R1398" s="59">
        <v>0</v>
      </c>
      <c r="S1398" s="59">
        <v>0</v>
      </c>
      <c r="T1398" s="59">
        <v>0</v>
      </c>
      <c r="U1398" s="59">
        <v>0</v>
      </c>
      <c r="V1398" s="59">
        <v>0</v>
      </c>
      <c r="W1398" s="59">
        <v>2.3989841730533763E-2</v>
      </c>
      <c r="X1398" s="59">
        <v>1.1790848487596935E-2</v>
      </c>
      <c r="Y1398" s="59">
        <v>0</v>
      </c>
      <c r="Z1398" s="59">
        <v>0.38461538461538458</v>
      </c>
      <c r="AA1398" s="59">
        <v>0</v>
      </c>
      <c r="AB1398" s="59">
        <v>0.61538461538461542</v>
      </c>
      <c r="AC1398" s="59">
        <v>1.9590948256314907E-2</v>
      </c>
      <c r="AD1398" s="60">
        <v>0.97056822819826771</v>
      </c>
      <c r="AE1398" s="59">
        <v>1.3604825177996464E-3</v>
      </c>
      <c r="AF1398" s="59">
        <v>0.21343064157843075</v>
      </c>
      <c r="AG1398" s="61">
        <v>1310.9367280213128</v>
      </c>
      <c r="AH1398" s="61">
        <v>13.165784693630419</v>
      </c>
      <c r="AI1398" s="61">
        <v>590.77921817497815</v>
      </c>
      <c r="AJ1398" s="61">
        <v>260.36822509765625</v>
      </c>
      <c r="AK1398" s="61">
        <v>739.364501953125</v>
      </c>
      <c r="AL1398" s="59">
        <v>8.5174805944863749E-2</v>
      </c>
      <c r="AM1398" s="59">
        <v>0.21426787120504789</v>
      </c>
      <c r="AN1398" s="59">
        <v>0.70069586453079324</v>
      </c>
      <c r="AO1398" s="59">
        <v>0.44644180956895918</v>
      </c>
      <c r="AP1398" s="59">
        <v>0</v>
      </c>
      <c r="AQ1398" s="59">
        <v>0.48588355209456369</v>
      </c>
      <c r="AR1398" s="59">
        <v>0.35372545462790805</v>
      </c>
      <c r="AS1398" s="59">
        <v>2.6251190476190476</v>
      </c>
      <c r="AT1398" s="59">
        <v>0</v>
      </c>
    </row>
    <row r="1399" spans="1:46">
      <c r="A1399" s="61" t="s">
        <v>192</v>
      </c>
      <c r="B1399" s="61" t="s">
        <v>4091</v>
      </c>
      <c r="C1399" s="61" t="s">
        <v>4086</v>
      </c>
      <c r="D1399" s="61" t="s">
        <v>4092</v>
      </c>
      <c r="E1399" s="61">
        <v>487.07172692199998</v>
      </c>
      <c r="F1399" s="59">
        <v>1122.0959995171415</v>
      </c>
      <c r="G1399" s="61">
        <v>2.8176870748299323</v>
      </c>
      <c r="H1399" s="61">
        <v>3161.7153945578234</v>
      </c>
      <c r="I1399" s="59">
        <v>0.48503138580395944</v>
      </c>
      <c r="J1399" s="60">
        <v>0</v>
      </c>
      <c r="K1399" s="59">
        <v>0</v>
      </c>
      <c r="L1399" s="59">
        <v>0.16180667576622407</v>
      </c>
      <c r="M1399" s="59">
        <v>0</v>
      </c>
      <c r="N1399" s="59">
        <v>0.19679861024941062</v>
      </c>
      <c r="O1399" s="59">
        <v>0</v>
      </c>
      <c r="P1399" s="59">
        <v>0.10423129420523639</v>
      </c>
      <c r="Q1399" s="59">
        <v>0</v>
      </c>
      <c r="R1399" s="59">
        <v>6.4648219382057323E-2</v>
      </c>
      <c r="S1399" s="59">
        <v>7.5319518550688677E-2</v>
      </c>
      <c r="T1399" s="59">
        <v>0</v>
      </c>
      <c r="U1399" s="59">
        <v>0</v>
      </c>
      <c r="V1399" s="59">
        <v>0.31232162799354757</v>
      </c>
      <c r="W1399" s="59">
        <v>8.4874053852835335E-2</v>
      </c>
      <c r="X1399" s="59">
        <v>0.44422984065668752</v>
      </c>
      <c r="Y1399" s="59">
        <v>0.51630434782608703</v>
      </c>
      <c r="Z1399" s="59">
        <v>0.2146739130434783</v>
      </c>
      <c r="AA1399" s="59">
        <v>0.11684782608695653</v>
      </c>
      <c r="AB1399" s="59">
        <v>0.15217391304347827</v>
      </c>
      <c r="AC1399" s="59">
        <v>8.3413809753742157E-2</v>
      </c>
      <c r="AD1399" s="60">
        <v>0.52353935296957987</v>
      </c>
      <c r="AE1399" s="59">
        <v>0.35550458715596328</v>
      </c>
      <c r="AF1399" s="59">
        <v>0.17007761982716368</v>
      </c>
      <c r="AG1399" s="61">
        <v>1334.8644698038211</v>
      </c>
      <c r="AH1399" s="61">
        <v>12.008157456084113</v>
      </c>
      <c r="AI1399" s="61">
        <v>827.60991177686947</v>
      </c>
      <c r="AJ1399" s="61">
        <v>512.90130615234375</v>
      </c>
      <c r="AK1399" s="61">
        <v>599.74859619140625</v>
      </c>
      <c r="AL1399" s="59">
        <v>7.5707535382987218E-2</v>
      </c>
      <c r="AM1399" s="59">
        <v>0.17823350279147329</v>
      </c>
      <c r="AN1399" s="59">
        <v>0.74475683959806405</v>
      </c>
      <c r="AO1399" s="59">
        <v>0.8096856750282192</v>
      </c>
      <c r="AP1399" s="59">
        <v>0</v>
      </c>
      <c r="AQ1399" s="59">
        <v>0.1797733170704493</v>
      </c>
      <c r="AR1399" s="59">
        <v>6.0357315306615159E-2</v>
      </c>
      <c r="AS1399" s="59">
        <v>3.9447619047619051</v>
      </c>
      <c r="AT1399" s="59">
        <v>0.10714285714285714</v>
      </c>
    </row>
    <row r="1400" spans="1:46">
      <c r="A1400" s="61" t="s">
        <v>192</v>
      </c>
      <c r="B1400" s="61" t="s">
        <v>4094</v>
      </c>
      <c r="C1400" s="61" t="s">
        <v>4086</v>
      </c>
      <c r="D1400" s="61" t="s">
        <v>4095</v>
      </c>
      <c r="E1400" s="61">
        <v>497.08261661199998</v>
      </c>
      <c r="F1400" s="59">
        <v>438.76318907363418</v>
      </c>
      <c r="G1400" s="61">
        <v>14.033333333333333</v>
      </c>
      <c r="H1400" s="61">
        <v>6157.3100866666664</v>
      </c>
      <c r="I1400" s="59">
        <v>0.14133016627078385</v>
      </c>
      <c r="J1400" s="60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  <c r="P1400" s="59">
        <v>0</v>
      </c>
      <c r="Q1400" s="59">
        <v>0</v>
      </c>
      <c r="R1400" s="59">
        <v>2.5665887184167001E-3</v>
      </c>
      <c r="S1400" s="59">
        <v>0.16711344322135405</v>
      </c>
      <c r="T1400" s="59">
        <v>0.77585125192494164</v>
      </c>
      <c r="U1400" s="59">
        <v>0</v>
      </c>
      <c r="V1400" s="59">
        <v>0</v>
      </c>
      <c r="W1400" s="59">
        <v>5.4468716135287754E-2</v>
      </c>
      <c r="X1400" s="59">
        <v>0.37719714964370543</v>
      </c>
      <c r="Y1400" s="59">
        <v>0.47103274559193958</v>
      </c>
      <c r="Z1400" s="59">
        <v>0.39294710327455923</v>
      </c>
      <c r="AA1400" s="59">
        <v>7.5566750629722929E-2</v>
      </c>
      <c r="AB1400" s="59">
        <v>6.0453400503778343E-2</v>
      </c>
      <c r="AC1400" s="59">
        <v>8.5083135391923997E-2</v>
      </c>
      <c r="AD1400" s="60">
        <v>4.7980997624703092E-3</v>
      </c>
      <c r="AE1400" s="59">
        <v>0.89914489311163903</v>
      </c>
      <c r="AF1400" s="59">
        <v>0.42347085366758397</v>
      </c>
      <c r="AG1400" s="61">
        <v>1426.3171988936385</v>
      </c>
      <c r="AH1400" s="61">
        <v>11.136262257983406</v>
      </c>
      <c r="AI1400" s="61">
        <v>960.79400695394031</v>
      </c>
      <c r="AJ1400" s="61">
        <v>818.64093017578125</v>
      </c>
      <c r="AK1400" s="61">
        <v>223.08856201171875</v>
      </c>
      <c r="AL1400" s="59">
        <v>0.24832391211207791</v>
      </c>
      <c r="AM1400" s="59">
        <v>0.38964850816978708</v>
      </c>
      <c r="AN1400" s="59">
        <v>0.36198711036489734</v>
      </c>
      <c r="AO1400" s="59">
        <v>0.99970806339399054</v>
      </c>
      <c r="AP1400" s="59">
        <v>0</v>
      </c>
      <c r="AQ1400" s="59">
        <v>2.5146725277172446E-4</v>
      </c>
      <c r="AR1400" s="59">
        <v>0.17577197149643706</v>
      </c>
      <c r="AS1400" s="59">
        <v>21.05</v>
      </c>
      <c r="AT1400" s="59">
        <v>3.5170000000000003</v>
      </c>
    </row>
    <row r="1401" spans="1:46">
      <c r="A1401" s="61" t="s">
        <v>192</v>
      </c>
      <c r="B1401" s="61" t="s">
        <v>4097</v>
      </c>
      <c r="C1401" s="61" t="s">
        <v>4086</v>
      </c>
      <c r="D1401" s="61" t="s">
        <v>4098</v>
      </c>
      <c r="E1401" s="61">
        <v>479.74446306300001</v>
      </c>
      <c r="F1401" s="59">
        <v>2196.2489568407177</v>
      </c>
      <c r="G1401" s="61">
        <v>2.2367948717948716</v>
      </c>
      <c r="H1401" s="61">
        <v>4912.5584038461539</v>
      </c>
      <c r="I1401" s="59">
        <v>0.90961196767352548</v>
      </c>
      <c r="J1401" s="60">
        <v>0</v>
      </c>
      <c r="K1401" s="59">
        <v>0</v>
      </c>
      <c r="L1401" s="59">
        <v>0.33982919699661834</v>
      </c>
      <c r="M1401" s="59">
        <v>0.56783401157792168</v>
      </c>
      <c r="N1401" s="59">
        <v>0</v>
      </c>
      <c r="O1401" s="59">
        <v>1.948759098985499E-3</v>
      </c>
      <c r="P1401" s="59">
        <v>6.9352897346248638E-2</v>
      </c>
      <c r="Q1401" s="59">
        <v>0</v>
      </c>
      <c r="R1401" s="59">
        <v>0</v>
      </c>
      <c r="S1401" s="59">
        <v>0</v>
      </c>
      <c r="T1401" s="59">
        <v>0</v>
      </c>
      <c r="U1401" s="59">
        <v>0</v>
      </c>
      <c r="V1401" s="59">
        <v>3.2956955350490059E-3</v>
      </c>
      <c r="W1401" s="59">
        <v>1.7739439445176822E-2</v>
      </c>
      <c r="X1401" s="59">
        <v>5.3877457442540265E-2</v>
      </c>
      <c r="Y1401" s="59">
        <v>0.11702127659574468</v>
      </c>
      <c r="Z1401" s="59">
        <v>0.45744680851063824</v>
      </c>
      <c r="AA1401" s="59">
        <v>4.2553191489361701E-2</v>
      </c>
      <c r="AB1401" s="59">
        <v>0.38297872340425532</v>
      </c>
      <c r="AC1401" s="59">
        <v>2.1465008310884392E-2</v>
      </c>
      <c r="AD1401" s="60">
        <v>0.96821803175331012</v>
      </c>
      <c r="AE1401" s="59">
        <v>1.7194933226342638E-3</v>
      </c>
      <c r="AF1401" s="59">
        <v>0.72734554927875683</v>
      </c>
      <c r="AG1401" s="61">
        <v>1338.4535262677616</v>
      </c>
      <c r="AH1401" s="61">
        <v>13.329664971972363</v>
      </c>
      <c r="AI1401" s="61">
        <v>548.53362348695134</v>
      </c>
      <c r="AJ1401" s="61">
        <v>345.46246337890625</v>
      </c>
      <c r="AK1401" s="61">
        <v>350.18377685546875</v>
      </c>
      <c r="AL1401" s="59">
        <v>0.1634984998038416</v>
      </c>
      <c r="AM1401" s="59">
        <v>0.43265220545701827</v>
      </c>
      <c r="AN1401" s="59">
        <v>0.4041213915470252</v>
      </c>
      <c r="AO1401" s="59">
        <v>0.30042035103399101</v>
      </c>
      <c r="AP1401" s="59">
        <v>0</v>
      </c>
      <c r="AQ1401" s="59">
        <v>0.69985174577389409</v>
      </c>
      <c r="AR1401" s="59">
        <v>0.58462772969564969</v>
      </c>
      <c r="AS1401" s="59">
        <v>4.4735897435897432</v>
      </c>
      <c r="AT1401" s="59">
        <v>0</v>
      </c>
    </row>
    <row r="1402" spans="1:46">
      <c r="A1402" s="61" t="s">
        <v>192</v>
      </c>
      <c r="B1402" s="61" t="s">
        <v>4100</v>
      </c>
      <c r="C1402" s="61" t="s">
        <v>4086</v>
      </c>
      <c r="D1402" s="61" t="s">
        <v>4101</v>
      </c>
      <c r="E1402" s="61">
        <v>1127.53450617</v>
      </c>
      <c r="F1402" s="59">
        <v>2325.0601371153675</v>
      </c>
      <c r="G1402" s="61">
        <v>1.7985645933014354</v>
      </c>
      <c r="H1402" s="61">
        <v>4181.7708399122812</v>
      </c>
      <c r="I1402" s="59">
        <v>0.98607785758623756</v>
      </c>
      <c r="J1402" s="60">
        <v>0</v>
      </c>
      <c r="K1402" s="59">
        <v>0</v>
      </c>
      <c r="L1402" s="59">
        <v>0.96390884100381313</v>
      </c>
      <c r="M1402" s="59">
        <v>2.2169016582424404E-2</v>
      </c>
      <c r="N1402" s="59">
        <v>0</v>
      </c>
      <c r="O1402" s="59">
        <v>0</v>
      </c>
      <c r="P1402" s="59">
        <v>1.0042564511838256E-2</v>
      </c>
      <c r="Q1402" s="59">
        <v>0</v>
      </c>
      <c r="R1402" s="59">
        <v>0</v>
      </c>
      <c r="S1402" s="59">
        <v>0</v>
      </c>
      <c r="T1402" s="59">
        <v>0</v>
      </c>
      <c r="U1402" s="59">
        <v>0</v>
      </c>
      <c r="V1402" s="59">
        <v>0</v>
      </c>
      <c r="W1402" s="59">
        <v>3.8795779019242709E-3</v>
      </c>
      <c r="X1402" s="59">
        <v>0</v>
      </c>
      <c r="Y1402" s="59" t="e">
        <v>#DIV/0!</v>
      </c>
      <c r="Z1402" s="59" t="e">
        <v>#DIV/0!</v>
      </c>
      <c r="AA1402" s="59" t="e">
        <v>#DIV/0!</v>
      </c>
      <c r="AB1402" s="59" t="e">
        <v>#DIV/0!</v>
      </c>
      <c r="AC1402" s="59">
        <v>2.6602819898909286E-4</v>
      </c>
      <c r="AD1402" s="60">
        <v>0.98980225237208486</v>
      </c>
      <c r="AE1402" s="59">
        <v>0</v>
      </c>
      <c r="AF1402" s="59">
        <v>0.80011741996655139</v>
      </c>
      <c r="AG1402" s="61">
        <v>1257.3871432529786</v>
      </c>
      <c r="AH1402" s="61">
        <v>14.506827376004432</v>
      </c>
      <c r="AI1402" s="61">
        <v>212.31630334836146</v>
      </c>
      <c r="AJ1402" s="61">
        <v>48.368309020996094</v>
      </c>
      <c r="AK1402" s="61">
        <v>565.74973297119141</v>
      </c>
      <c r="AL1402" s="59">
        <v>0.14933024140603451</v>
      </c>
      <c r="AM1402" s="59">
        <v>0.10493026985212447</v>
      </c>
      <c r="AN1402" s="59">
        <v>0.74537630147993539</v>
      </c>
      <c r="AO1402" s="59">
        <v>1.9179013929654022E-2</v>
      </c>
      <c r="AP1402" s="59">
        <v>0</v>
      </c>
      <c r="AQ1402" s="59">
        <v>0.96610125369924849</v>
      </c>
      <c r="AR1402" s="59">
        <v>4.7663385652212467E-2</v>
      </c>
      <c r="AS1402" s="59">
        <v>4.3165550239234447</v>
      </c>
      <c r="AT1402" s="59">
        <v>0</v>
      </c>
    </row>
    <row r="1403" spans="1:46">
      <c r="A1403" s="61" t="s">
        <v>192</v>
      </c>
      <c r="B1403" s="61" t="s">
        <v>4103</v>
      </c>
      <c r="C1403" s="61" t="s">
        <v>4086</v>
      </c>
      <c r="D1403" s="61" t="s">
        <v>3434</v>
      </c>
      <c r="E1403" s="61">
        <v>539.95246079799995</v>
      </c>
      <c r="F1403" s="59">
        <v>1885.4795483695439</v>
      </c>
      <c r="G1403" s="61">
        <v>1.9272659176029965</v>
      </c>
      <c r="H1403" s="61">
        <v>3633.8204719101122</v>
      </c>
      <c r="I1403" s="59">
        <v>0.68269268141008199</v>
      </c>
      <c r="J1403" s="60">
        <v>5.441330794045629E-3</v>
      </c>
      <c r="K1403" s="59">
        <v>0</v>
      </c>
      <c r="L1403" s="59">
        <v>9.7788487698705739E-2</v>
      </c>
      <c r="M1403" s="59">
        <v>0.55031287652065763</v>
      </c>
      <c r="N1403" s="59">
        <v>0</v>
      </c>
      <c r="O1403" s="59">
        <v>0</v>
      </c>
      <c r="P1403" s="59">
        <v>0.18045784911967039</v>
      </c>
      <c r="Q1403" s="59">
        <v>0</v>
      </c>
      <c r="R1403" s="59">
        <v>0</v>
      </c>
      <c r="S1403" s="59">
        <v>2.9149986396673013E-2</v>
      </c>
      <c r="T1403" s="59">
        <v>3.4163784056900764E-2</v>
      </c>
      <c r="U1403" s="59">
        <v>0</v>
      </c>
      <c r="V1403" s="59">
        <v>3.2259318278984803E-2</v>
      </c>
      <c r="W1403" s="59">
        <v>7.0426367134361997E-2</v>
      </c>
      <c r="X1403" s="59">
        <v>0.27284387267285948</v>
      </c>
      <c r="Y1403" s="59">
        <v>0.18945868945868943</v>
      </c>
      <c r="Z1403" s="59">
        <v>0.27207977207977202</v>
      </c>
      <c r="AA1403" s="59">
        <v>2.8490028490028483E-3</v>
      </c>
      <c r="AB1403" s="59">
        <v>0.53561253561253552</v>
      </c>
      <c r="AC1403" s="59">
        <v>6.6073302499125491E-2</v>
      </c>
      <c r="AD1403" s="60">
        <v>0.76742197520307809</v>
      </c>
      <c r="AE1403" s="59">
        <v>0.12989233938357495</v>
      </c>
      <c r="AF1403" s="59">
        <v>0.47650491233941061</v>
      </c>
      <c r="AG1403" s="61">
        <v>1337.4834452419541</v>
      </c>
      <c r="AH1403" s="61">
        <v>12.955121555915721</v>
      </c>
      <c r="AI1403" s="61">
        <v>656.50459541158477</v>
      </c>
      <c r="AJ1403" s="61">
        <v>437.50555419921875</v>
      </c>
      <c r="AK1403" s="61">
        <v>436.81195068359375</v>
      </c>
      <c r="AL1403" s="59">
        <v>5.6139201505260146E-2</v>
      </c>
      <c r="AM1403" s="59">
        <v>0.30893923467533885</v>
      </c>
      <c r="AN1403" s="59">
        <v>0.6359356145771119</v>
      </c>
      <c r="AO1403" s="59">
        <v>0.44263155990951508</v>
      </c>
      <c r="AP1403" s="59">
        <v>0</v>
      </c>
      <c r="AQ1403" s="59">
        <v>0.5583824908481958</v>
      </c>
      <c r="AR1403" s="59">
        <v>0.64129970072680631</v>
      </c>
      <c r="AS1403" s="59">
        <v>2.8908988764044947</v>
      </c>
      <c r="AT1403" s="59">
        <v>0</v>
      </c>
    </row>
    <row r="1404" spans="1:46">
      <c r="A1404" s="61" t="s">
        <v>192</v>
      </c>
      <c r="B1404" s="61" t="s">
        <v>4104</v>
      </c>
      <c r="C1404" s="61" t="s">
        <v>4086</v>
      </c>
      <c r="D1404" s="61" t="s">
        <v>4105</v>
      </c>
      <c r="E1404" s="61">
        <v>553.25719829499997</v>
      </c>
      <c r="F1404" s="59">
        <v>2821.6699611990261</v>
      </c>
      <c r="G1404" s="61">
        <v>1.4240520043336944</v>
      </c>
      <c r="H1404" s="61">
        <v>4018.204763813651</v>
      </c>
      <c r="I1404" s="59">
        <v>0.62119598295800371</v>
      </c>
      <c r="J1404" s="60">
        <v>2.8149726110772978E-2</v>
      </c>
      <c r="K1404" s="59">
        <v>4.0550821667681071E-2</v>
      </c>
      <c r="L1404" s="59">
        <v>0.32402617163724895</v>
      </c>
      <c r="M1404" s="59">
        <v>0.22846926354230068</v>
      </c>
      <c r="N1404" s="59">
        <v>0</v>
      </c>
      <c r="O1404" s="59">
        <v>0</v>
      </c>
      <c r="P1404" s="59">
        <v>0.13352099817407181</v>
      </c>
      <c r="Q1404" s="59">
        <v>0</v>
      </c>
      <c r="R1404" s="59">
        <v>0</v>
      </c>
      <c r="S1404" s="59">
        <v>0</v>
      </c>
      <c r="T1404" s="59">
        <v>0</v>
      </c>
      <c r="U1404" s="59">
        <v>0</v>
      </c>
      <c r="V1404" s="59">
        <v>0.2124163116250761</v>
      </c>
      <c r="W1404" s="59">
        <v>3.2866707242848452E-2</v>
      </c>
      <c r="X1404" s="59">
        <v>6.0864272671941569E-2</v>
      </c>
      <c r="Y1404" s="59">
        <v>0.25</v>
      </c>
      <c r="Z1404" s="59">
        <v>0.35</v>
      </c>
      <c r="AA1404" s="59">
        <v>0</v>
      </c>
      <c r="AB1404" s="59">
        <v>0.4</v>
      </c>
      <c r="AC1404" s="59">
        <v>0.16897443700547779</v>
      </c>
      <c r="AD1404" s="60">
        <v>0.76696591600730379</v>
      </c>
      <c r="AE1404" s="59">
        <v>5.1506390748630553E-2</v>
      </c>
      <c r="AF1404" s="59">
        <v>0.23757485741724668</v>
      </c>
      <c r="AG1404" s="61">
        <v>1352.1241667608181</v>
      </c>
      <c r="AH1404" s="61">
        <v>13.368263473053892</v>
      </c>
      <c r="AI1404" s="61">
        <v>520.31335459906109</v>
      </c>
      <c r="AJ1404" s="61">
        <v>391.47866821289063</v>
      </c>
      <c r="AK1404" s="61">
        <v>297.79653930664063</v>
      </c>
      <c r="AL1404" s="59">
        <v>0.1297994860641816</v>
      </c>
      <c r="AM1404" s="59">
        <v>0.32489410088823867</v>
      </c>
      <c r="AN1404" s="59">
        <v>0.54529340229051748</v>
      </c>
      <c r="AO1404" s="59">
        <v>0.49185984536418331</v>
      </c>
      <c r="AP1404" s="59">
        <v>7.8173406750577601E-2</v>
      </c>
      <c r="AQ1404" s="59">
        <v>0.42995373712817681</v>
      </c>
      <c r="AR1404" s="59">
        <v>0.53256238587948879</v>
      </c>
      <c r="AS1404" s="59">
        <v>1.8512676056338029</v>
      </c>
      <c r="AT1404" s="59">
        <v>0</v>
      </c>
    </row>
    <row r="1405" spans="1:46">
      <c r="A1405" s="61" t="s">
        <v>192</v>
      </c>
      <c r="B1405" s="61" t="s">
        <v>4107</v>
      </c>
      <c r="C1405" s="61" t="s">
        <v>4086</v>
      </c>
      <c r="D1405" s="61" t="s">
        <v>4108</v>
      </c>
      <c r="E1405" s="61">
        <v>264.16552821699997</v>
      </c>
      <c r="F1405" s="59">
        <v>2149.296273375488</v>
      </c>
      <c r="G1405" s="61">
        <v>1.3945590994371482</v>
      </c>
      <c r="H1405" s="61">
        <v>2997.3206754221387</v>
      </c>
      <c r="I1405" s="59">
        <v>0.89371720704964364</v>
      </c>
      <c r="J1405" s="60">
        <v>1.5875151352078568E-2</v>
      </c>
      <c r="K1405" s="59">
        <v>0</v>
      </c>
      <c r="L1405" s="59">
        <v>0.86089062289788787</v>
      </c>
      <c r="M1405" s="59">
        <v>0</v>
      </c>
      <c r="N1405" s="59">
        <v>0</v>
      </c>
      <c r="O1405" s="59">
        <v>1.6951432799677115E-2</v>
      </c>
      <c r="P1405" s="59">
        <v>8.0452038207991391E-2</v>
      </c>
      <c r="Q1405" s="59">
        <v>0</v>
      </c>
      <c r="R1405" s="59">
        <v>0</v>
      </c>
      <c r="S1405" s="59">
        <v>0</v>
      </c>
      <c r="T1405" s="59">
        <v>0</v>
      </c>
      <c r="U1405" s="59">
        <v>0</v>
      </c>
      <c r="V1405" s="59">
        <v>0</v>
      </c>
      <c r="W1405" s="59">
        <v>2.5830754742365129E-2</v>
      </c>
      <c r="X1405" s="59">
        <v>4.0360554284945517E-3</v>
      </c>
      <c r="Y1405" s="59">
        <v>0</v>
      </c>
      <c r="Z1405" s="59">
        <v>1</v>
      </c>
      <c r="AA1405" s="59">
        <v>0</v>
      </c>
      <c r="AB1405" s="59">
        <v>0</v>
      </c>
      <c r="AC1405" s="59">
        <v>2.9194134266110588E-2</v>
      </c>
      <c r="AD1405" s="60">
        <v>0.95116372931521598</v>
      </c>
      <c r="AE1405" s="59">
        <v>0</v>
      </c>
      <c r="AF1405" s="59">
        <v>0.28137660693919642</v>
      </c>
      <c r="AG1405" s="61">
        <v>1288.3181281021036</v>
      </c>
      <c r="AH1405" s="61">
        <v>13.519378397541953</v>
      </c>
      <c r="AI1405" s="61">
        <v>540.37365071230261</v>
      </c>
      <c r="AJ1405" s="61">
        <v>319.82232666015625</v>
      </c>
      <c r="AK1405" s="61">
        <v>464.32843017578125</v>
      </c>
      <c r="AL1405" s="59">
        <v>1.8927526364805355E-3</v>
      </c>
      <c r="AM1405" s="59">
        <v>4.0457587604771444E-2</v>
      </c>
      <c r="AN1405" s="59">
        <v>0.95962558669563147</v>
      </c>
      <c r="AO1405" s="59">
        <v>0.42303021425339971</v>
      </c>
      <c r="AP1405" s="59">
        <v>0</v>
      </c>
      <c r="AQ1405" s="59">
        <v>0.57894571268348383</v>
      </c>
      <c r="AR1405" s="59">
        <v>5.3814072379927351E-2</v>
      </c>
      <c r="AS1405" s="59">
        <v>1.8129268292682927</v>
      </c>
      <c r="AT1405" s="59">
        <v>0</v>
      </c>
    </row>
    <row r="1406" spans="1:46">
      <c r="A1406" s="61" t="s">
        <v>192</v>
      </c>
      <c r="B1406" s="61" t="s">
        <v>4110</v>
      </c>
      <c r="C1406" s="61" t="s">
        <v>4086</v>
      </c>
      <c r="D1406" s="61" t="s">
        <v>2598</v>
      </c>
      <c r="E1406" s="61">
        <v>455.57114630000001</v>
      </c>
      <c r="F1406" s="59">
        <v>1811.92421278343</v>
      </c>
      <c r="G1406" s="61">
        <v>2.0333024118738403</v>
      </c>
      <c r="H1406" s="61">
        <v>3684.1898719851579</v>
      </c>
      <c r="I1406" s="59">
        <v>0.90779688854418539</v>
      </c>
      <c r="J1406" s="60">
        <v>0</v>
      </c>
      <c r="K1406" s="59">
        <v>0</v>
      </c>
      <c r="L1406" s="59">
        <v>0.90779688854418539</v>
      </c>
      <c r="M1406" s="59">
        <v>0</v>
      </c>
      <c r="N1406" s="59">
        <v>0</v>
      </c>
      <c r="O1406" s="59">
        <v>0</v>
      </c>
      <c r="P1406" s="59">
        <v>6.6152652949495877E-2</v>
      </c>
      <c r="Q1406" s="59">
        <v>0</v>
      </c>
      <c r="R1406" s="59">
        <v>0</v>
      </c>
      <c r="S1406" s="59">
        <v>0</v>
      </c>
      <c r="T1406" s="59">
        <v>0</v>
      </c>
      <c r="U1406" s="59">
        <v>0</v>
      </c>
      <c r="V1406" s="59">
        <v>2.6050458506318718E-2</v>
      </c>
      <c r="W1406" s="59">
        <v>0</v>
      </c>
      <c r="X1406" s="59">
        <v>1.0949404626123456E-2</v>
      </c>
      <c r="Y1406" s="59">
        <v>0</v>
      </c>
      <c r="Z1406" s="59">
        <v>0.66666666666666663</v>
      </c>
      <c r="AA1406" s="59">
        <v>0</v>
      </c>
      <c r="AB1406" s="59">
        <v>0.33333333333333331</v>
      </c>
      <c r="AC1406" s="59">
        <v>5.8168712076280854E-2</v>
      </c>
      <c r="AD1406" s="60">
        <v>0.93275240658789171</v>
      </c>
      <c r="AE1406" s="59">
        <v>2.6917286372553492E-3</v>
      </c>
      <c r="AF1406" s="59">
        <v>0.48113231441497023</v>
      </c>
      <c r="AG1406" s="61">
        <v>1283.7816186556927</v>
      </c>
      <c r="AH1406" s="61">
        <v>13.363054869684499</v>
      </c>
      <c r="AI1406" s="61">
        <v>507.77384061688991</v>
      </c>
      <c r="AJ1406" s="61">
        <v>266.22146606445313</v>
      </c>
      <c r="AK1406" s="61">
        <v>453.33340454101563</v>
      </c>
      <c r="AL1406" s="59">
        <v>8.4372112483805911E-2</v>
      </c>
      <c r="AM1406" s="59">
        <v>0.12251105113502224</v>
      </c>
      <c r="AN1406" s="59">
        <v>0.79254909564056386</v>
      </c>
      <c r="AO1406" s="59">
        <v>0.461920167045487</v>
      </c>
      <c r="AP1406" s="59">
        <v>0</v>
      </c>
      <c r="AQ1406" s="59">
        <v>0.53751209221390495</v>
      </c>
      <c r="AR1406" s="59">
        <v>6.3871526985720156E-2</v>
      </c>
      <c r="AS1406" s="59">
        <v>2.8466233766233766</v>
      </c>
      <c r="AT1406" s="59">
        <v>0</v>
      </c>
    </row>
    <row r="1407" spans="1:46">
      <c r="A1407" s="61" t="s">
        <v>192</v>
      </c>
      <c r="B1407" s="61" t="s">
        <v>4111</v>
      </c>
      <c r="C1407" s="61" t="s">
        <v>4086</v>
      </c>
      <c r="D1407" s="61" t="s">
        <v>4112</v>
      </c>
      <c r="E1407" s="61">
        <v>722.36480614100003</v>
      </c>
      <c r="F1407" s="59">
        <v>1787.7323325882878</v>
      </c>
      <c r="G1407" s="61">
        <v>1.6644345238095237</v>
      </c>
      <c r="H1407" s="61">
        <v>2975.563413690476</v>
      </c>
      <c r="I1407" s="59">
        <v>0.45489494859186413</v>
      </c>
      <c r="J1407" s="60">
        <v>0</v>
      </c>
      <c r="K1407" s="59">
        <v>0</v>
      </c>
      <c r="L1407" s="59">
        <v>2.4770358138094749E-3</v>
      </c>
      <c r="M1407" s="59">
        <v>0.39405511404685734</v>
      </c>
      <c r="N1407" s="59">
        <v>0</v>
      </c>
      <c r="O1407" s="59">
        <v>0</v>
      </c>
      <c r="P1407" s="59">
        <v>2.9001960986685938E-2</v>
      </c>
      <c r="Q1407" s="59">
        <v>0</v>
      </c>
      <c r="R1407" s="59">
        <v>0.11022809371452164</v>
      </c>
      <c r="S1407" s="59">
        <v>1.8371348952420274E-2</v>
      </c>
      <c r="T1407" s="59">
        <v>0.16709670760656417</v>
      </c>
      <c r="U1407" s="59">
        <v>0</v>
      </c>
      <c r="V1407" s="59">
        <v>7.2143668077200962E-2</v>
      </c>
      <c r="W1407" s="59">
        <v>0.20662607080194037</v>
      </c>
      <c r="X1407" s="59">
        <v>0.42825212337952617</v>
      </c>
      <c r="Y1407" s="59">
        <v>0.39039665970772441</v>
      </c>
      <c r="Z1407" s="59">
        <v>0.37578288100208768</v>
      </c>
      <c r="AA1407" s="59">
        <v>1.6701461377870565E-2</v>
      </c>
      <c r="AB1407" s="59">
        <v>0.21711899791231734</v>
      </c>
      <c r="AC1407" s="59">
        <v>0.15458202950379973</v>
      </c>
      <c r="AD1407" s="60">
        <v>0.49271345552078677</v>
      </c>
      <c r="AE1407" s="59">
        <v>0.32391595887349128</v>
      </c>
      <c r="AF1407" s="59">
        <v>0.15483866191865353</v>
      </c>
      <c r="AG1407" s="61">
        <v>1368.9518614718615</v>
      </c>
      <c r="AH1407" s="61">
        <v>12.908567099567099</v>
      </c>
      <c r="AI1407" s="61">
        <v>645.35291187840198</v>
      </c>
      <c r="AJ1407" s="61">
        <v>498.61422729492188</v>
      </c>
      <c r="AK1407" s="61">
        <v>518.99960327148438</v>
      </c>
      <c r="AL1407" s="59">
        <v>0.11334300799812032</v>
      </c>
      <c r="AM1407" s="59">
        <v>0.17451362376504478</v>
      </c>
      <c r="AN1407" s="59">
        <v>0.71155183036377212</v>
      </c>
      <c r="AO1407" s="59">
        <v>0.59414231749854374</v>
      </c>
      <c r="AP1407" s="59">
        <v>0.12415818051702493</v>
      </c>
      <c r="AQ1407" s="59">
        <v>0.28110796411136862</v>
      </c>
      <c r="AR1407" s="59">
        <v>0.66160035762181502</v>
      </c>
      <c r="AS1407" s="59">
        <v>2.663095238095238</v>
      </c>
      <c r="AT1407" s="59">
        <v>0</v>
      </c>
    </row>
    <row r="1408" spans="1:46">
      <c r="A1408" s="61" t="s">
        <v>192</v>
      </c>
      <c r="B1408" s="61" t="s">
        <v>4114</v>
      </c>
      <c r="C1408" s="61" t="s">
        <v>4086</v>
      </c>
      <c r="D1408" s="61" t="s">
        <v>4115</v>
      </c>
      <c r="E1408" s="61">
        <v>1654.00396273</v>
      </c>
      <c r="F1408" s="59">
        <v>515.16317944862158</v>
      </c>
      <c r="G1408" s="61">
        <v>3.6672794117647056</v>
      </c>
      <c r="H1408" s="61">
        <v>1889.2473216911762</v>
      </c>
      <c r="I1408" s="59">
        <v>0.10992481203007522</v>
      </c>
      <c r="J1408" s="60">
        <v>0</v>
      </c>
      <c r="K1408" s="59">
        <v>0</v>
      </c>
      <c r="L1408" s="59">
        <v>0</v>
      </c>
      <c r="M1408" s="59">
        <v>1.469855505729945E-2</v>
      </c>
      <c r="N1408" s="59">
        <v>0</v>
      </c>
      <c r="O1408" s="59">
        <v>0</v>
      </c>
      <c r="P1408" s="59">
        <v>0</v>
      </c>
      <c r="Q1408" s="59">
        <v>0</v>
      </c>
      <c r="R1408" s="59">
        <v>2.9272546088689587E-2</v>
      </c>
      <c r="S1408" s="59">
        <v>0.11210762331838565</v>
      </c>
      <c r="T1408" s="59">
        <v>0.58470353761833582</v>
      </c>
      <c r="U1408" s="59">
        <v>0.11709018435475835</v>
      </c>
      <c r="V1408" s="59">
        <v>3.1514698555057299E-2</v>
      </c>
      <c r="W1408" s="59">
        <v>0.11061285500747382</v>
      </c>
      <c r="X1408" s="59">
        <v>0.31077694235588971</v>
      </c>
      <c r="Y1408" s="59">
        <v>3.2258064516129031E-2</v>
      </c>
      <c r="Z1408" s="59">
        <v>0.42741935483870969</v>
      </c>
      <c r="AA1408" s="59">
        <v>0.26935483870967741</v>
      </c>
      <c r="AB1408" s="59">
        <v>0.2709677419354839</v>
      </c>
      <c r="AC1408" s="59">
        <v>7.1679197994987467E-2</v>
      </c>
      <c r="AD1408" s="60">
        <v>3.7343358395989977E-2</v>
      </c>
      <c r="AE1408" s="59">
        <v>0.88105263157894742</v>
      </c>
      <c r="AF1408" s="59">
        <v>0.12061639784146419</v>
      </c>
      <c r="AG1408" s="61">
        <v>1406.3673353734557</v>
      </c>
      <c r="AH1408" s="61">
        <v>11.693756092032189</v>
      </c>
      <c r="AI1408" s="61">
        <v>875.25356060703621</v>
      </c>
      <c r="AJ1408" s="61">
        <v>549.01031494140625</v>
      </c>
      <c r="AK1408" s="61">
        <v>520.43878173828125</v>
      </c>
      <c r="AL1408" s="59">
        <v>7.2097771642078229E-2</v>
      </c>
      <c r="AM1408" s="59">
        <v>0.23469562875731018</v>
      </c>
      <c r="AN1408" s="59">
        <v>0.69331756503608555</v>
      </c>
      <c r="AO1408" s="59">
        <v>0.949249539528641</v>
      </c>
      <c r="AP1408" s="59">
        <v>0</v>
      </c>
      <c r="AQ1408" s="59">
        <v>4.2812775298990892E-2</v>
      </c>
      <c r="AR1408" s="59">
        <v>0.19047619047619047</v>
      </c>
      <c r="AS1408" s="59">
        <v>5.867647058823529</v>
      </c>
      <c r="AT1408" s="59">
        <v>3.4320588235294118</v>
      </c>
    </row>
    <row r="1409" spans="1:46">
      <c r="A1409" s="61" t="s">
        <v>192</v>
      </c>
      <c r="B1409" s="61" t="s">
        <v>4117</v>
      </c>
      <c r="C1409" s="61" t="s">
        <v>4086</v>
      </c>
      <c r="D1409" s="61" t="s">
        <v>4118</v>
      </c>
      <c r="E1409" s="61">
        <v>1089.59671359</v>
      </c>
      <c r="F1409" s="59">
        <v>265.34514719026612</v>
      </c>
      <c r="G1409" s="61">
        <v>11.561</v>
      </c>
      <c r="H1409" s="61">
        <v>3067.6552466666667</v>
      </c>
      <c r="I1409" s="59">
        <v>0.15935761035665882</v>
      </c>
      <c r="J1409" s="60">
        <v>1.3176484156503188E-2</v>
      </c>
      <c r="K1409" s="59">
        <v>0</v>
      </c>
      <c r="L1409" s="59">
        <v>1.7426273458445045E-2</v>
      </c>
      <c r="M1409" s="59">
        <v>4.0035746201966052E-2</v>
      </c>
      <c r="N1409" s="59">
        <v>0.1917783735478106</v>
      </c>
      <c r="O1409" s="59">
        <v>0</v>
      </c>
      <c r="P1409" s="59">
        <v>0</v>
      </c>
      <c r="Q1409" s="59">
        <v>0</v>
      </c>
      <c r="R1409" s="59">
        <v>5.8981233243967845E-3</v>
      </c>
      <c r="S1409" s="59">
        <v>0.19794459338695267</v>
      </c>
      <c r="T1409" s="59">
        <v>0.17730116175156393</v>
      </c>
      <c r="U1409" s="59">
        <v>0</v>
      </c>
      <c r="V1409" s="59">
        <v>0.14620196604110816</v>
      </c>
      <c r="W1409" s="59">
        <v>0.18257372654155499</v>
      </c>
      <c r="X1409" s="59">
        <v>0.13781968111178389</v>
      </c>
      <c r="Y1409" s="59">
        <v>6.6945606694560664E-2</v>
      </c>
      <c r="Z1409" s="59">
        <v>0.80962343096234313</v>
      </c>
      <c r="AA1409" s="59">
        <v>3.974895397489539E-2</v>
      </c>
      <c r="AB1409" s="59">
        <v>8.3682008368200833E-2</v>
      </c>
      <c r="AC1409" s="59">
        <v>5.9481590404520945E-2</v>
      </c>
      <c r="AD1409" s="60">
        <v>0.10264394660208172</v>
      </c>
      <c r="AE1409" s="59">
        <v>0.8365193322376957</v>
      </c>
      <c r="AF1409" s="59">
        <v>0.31831043144143262</v>
      </c>
      <c r="AG1409" s="61">
        <v>1403.5508061277183</v>
      </c>
      <c r="AH1409" s="61">
        <v>11.429162889437146</v>
      </c>
      <c r="AI1409" s="61">
        <v>904.8534021334342</v>
      </c>
      <c r="AJ1409" s="61">
        <v>670.1422119140625</v>
      </c>
      <c r="AK1409" s="61">
        <v>447.239013671875</v>
      </c>
      <c r="AL1409" s="59">
        <v>0.1120253929528007</v>
      </c>
      <c r="AM1409" s="59">
        <v>0.24659353010962121</v>
      </c>
      <c r="AN1409" s="59">
        <v>0.64123495536065489</v>
      </c>
      <c r="AO1409" s="59">
        <v>0.76737107369307112</v>
      </c>
      <c r="AP1409" s="59">
        <v>0</v>
      </c>
      <c r="AQ1409" s="59">
        <v>0.23248280473000577</v>
      </c>
      <c r="AR1409" s="59">
        <v>0.15281261713231267</v>
      </c>
      <c r="AS1409" s="59">
        <v>11.561</v>
      </c>
      <c r="AT1409" s="59">
        <v>7.8310000000000004</v>
      </c>
    </row>
    <row r="1410" spans="1:46">
      <c r="A1410" s="61" t="s">
        <v>192</v>
      </c>
      <c r="B1410" s="61" t="s">
        <v>4120</v>
      </c>
      <c r="C1410" s="61" t="s">
        <v>4086</v>
      </c>
      <c r="D1410" s="61" t="s">
        <v>4121</v>
      </c>
      <c r="E1410" s="61">
        <v>298.94360988300002</v>
      </c>
      <c r="F1410" s="59">
        <v>865.05743059437293</v>
      </c>
      <c r="G1410" s="61">
        <v>5.9633333333333338</v>
      </c>
      <c r="H1410" s="61">
        <v>5158.625811111111</v>
      </c>
      <c r="I1410" s="59">
        <v>0.16815725731321032</v>
      </c>
      <c r="J1410" s="60">
        <v>1.9098192658841065E-2</v>
      </c>
      <c r="K1410" s="59">
        <v>0.27072053311120359</v>
      </c>
      <c r="L1410" s="59">
        <v>0</v>
      </c>
      <c r="M1410" s="59">
        <v>0.10370678883798416</v>
      </c>
      <c r="N1410" s="59">
        <v>0</v>
      </c>
      <c r="O1410" s="59">
        <v>0</v>
      </c>
      <c r="P1410" s="59">
        <v>0</v>
      </c>
      <c r="Q1410" s="59">
        <v>0</v>
      </c>
      <c r="R1410" s="59">
        <v>5.0812161599333598E-2</v>
      </c>
      <c r="S1410" s="59">
        <v>0.24114952103290291</v>
      </c>
      <c r="T1410" s="59">
        <v>4.9562682215743427E-2</v>
      </c>
      <c r="U1410" s="59">
        <v>0</v>
      </c>
      <c r="V1410" s="59">
        <v>0.14493960849645979</v>
      </c>
      <c r="W1410" s="59">
        <v>5.3727613494377331E-2</v>
      </c>
      <c r="X1410" s="59">
        <v>6.4281721632196753E-2</v>
      </c>
      <c r="Y1410" s="59">
        <v>5.7971014492753624E-2</v>
      </c>
      <c r="Z1410" s="59">
        <v>0.78260869565217395</v>
      </c>
      <c r="AA1410" s="59">
        <v>4.3478260869565216E-2</v>
      </c>
      <c r="AB1410" s="59">
        <v>0.11594202898550725</v>
      </c>
      <c r="AC1410" s="59">
        <v>0.14412148313769332</v>
      </c>
      <c r="AD1410" s="60">
        <v>5.599031116079746E-2</v>
      </c>
      <c r="AE1410" s="59">
        <v>0.78982671883733924</v>
      </c>
      <c r="AF1410" s="59">
        <v>0.35906437351850579</v>
      </c>
      <c r="AG1410" s="61">
        <v>1375.6581643320092</v>
      </c>
      <c r="AH1410" s="61">
        <v>12.421867029061259</v>
      </c>
      <c r="AI1410" s="61">
        <v>768.98366750474509</v>
      </c>
      <c r="AJ1410" s="61">
        <v>582.432373046875</v>
      </c>
      <c r="AK1410" s="61">
        <v>377.567626953125</v>
      </c>
      <c r="AL1410" s="59">
        <v>1.9861605345315149E-2</v>
      </c>
      <c r="AM1410" s="59">
        <v>0.12376916173080599</v>
      </c>
      <c r="AN1410" s="59">
        <v>0.85718507279781175</v>
      </c>
      <c r="AO1410" s="59">
        <v>0.81223512385841423</v>
      </c>
      <c r="AP1410" s="59">
        <v>0</v>
      </c>
      <c r="AQ1410" s="59">
        <v>0.16014725994222531</v>
      </c>
      <c r="AR1410" s="59">
        <v>0.15837525619526738</v>
      </c>
      <c r="AS1410" s="59">
        <v>8.9450000000000003</v>
      </c>
      <c r="AT1410" s="59">
        <v>6.9441666666666668</v>
      </c>
    </row>
    <row r="1411" spans="1:46">
      <c r="A1411" s="61" t="s">
        <v>192</v>
      </c>
      <c r="B1411" s="61" t="s">
        <v>4123</v>
      </c>
      <c r="C1411" s="61" t="s">
        <v>4086</v>
      </c>
      <c r="D1411" s="61" t="s">
        <v>4124</v>
      </c>
      <c r="E1411" s="61">
        <v>255.75556745899999</v>
      </c>
      <c r="F1411" s="59">
        <v>1434.8732098765431</v>
      </c>
      <c r="G1411" s="61">
        <v>1.4294117647058824</v>
      </c>
      <c r="H1411" s="61">
        <v>2051.0246470588236</v>
      </c>
      <c r="I1411" s="59">
        <v>0.36985596707818924</v>
      </c>
      <c r="J1411" s="60">
        <v>0</v>
      </c>
      <c r="K1411" s="59">
        <v>0</v>
      </c>
      <c r="L1411" s="59">
        <v>0</v>
      </c>
      <c r="M1411" s="59">
        <v>0.18209876543209874</v>
      </c>
      <c r="N1411" s="59">
        <v>0</v>
      </c>
      <c r="O1411" s="59">
        <v>0</v>
      </c>
      <c r="P1411" s="59">
        <v>0</v>
      </c>
      <c r="Q1411" s="59">
        <v>0</v>
      </c>
      <c r="R1411" s="59">
        <v>0</v>
      </c>
      <c r="S1411" s="59">
        <v>0.18775720164609053</v>
      </c>
      <c r="T1411" s="59">
        <v>0.27572016460905346</v>
      </c>
      <c r="U1411" s="59">
        <v>0</v>
      </c>
      <c r="V1411" s="59">
        <v>6.0699588477366249E-2</v>
      </c>
      <c r="W1411" s="59">
        <v>0.2937242798353909</v>
      </c>
      <c r="X1411" s="59">
        <v>0.44238683127572009</v>
      </c>
      <c r="Y1411" s="59">
        <v>9.3023255813953501E-2</v>
      </c>
      <c r="Z1411" s="59">
        <v>0.63953488372093026</v>
      </c>
      <c r="AA1411" s="59">
        <v>8.1395348837209294E-2</v>
      </c>
      <c r="AB1411" s="59">
        <v>0.186046511627907</v>
      </c>
      <c r="AC1411" s="59">
        <v>0.33281893004115221</v>
      </c>
      <c r="AD1411" s="60">
        <v>0.40329218106995879</v>
      </c>
      <c r="AE1411" s="59">
        <v>0.20421810699588477</v>
      </c>
      <c r="AF1411" s="59">
        <v>7.6010075530873494E-2</v>
      </c>
      <c r="AG1411" s="61">
        <v>1363.8127742564602</v>
      </c>
      <c r="AH1411" s="61">
        <v>12.317857142857143</v>
      </c>
      <c r="AI1411" s="61">
        <v>808.42211918542694</v>
      </c>
      <c r="AJ1411" s="61">
        <v>595.23406982421875</v>
      </c>
      <c r="AK1411" s="61">
        <v>323.30023193359375</v>
      </c>
      <c r="AL1411" s="59">
        <v>3.958858100566328E-2</v>
      </c>
      <c r="AM1411" s="59">
        <v>0.15884307193630326</v>
      </c>
      <c r="AN1411" s="59">
        <v>0.80032470860214344</v>
      </c>
      <c r="AO1411" s="59">
        <v>0.64074851479536488</v>
      </c>
      <c r="AP1411" s="59">
        <v>0</v>
      </c>
      <c r="AQ1411" s="59">
        <v>0.35800784674874508</v>
      </c>
      <c r="AR1411" s="59">
        <v>0.46296296296296291</v>
      </c>
      <c r="AS1411" s="59">
        <v>2.4300000000000002</v>
      </c>
      <c r="AT1411" s="59">
        <v>0</v>
      </c>
    </row>
    <row r="1412" spans="1:46">
      <c r="A1412" s="61" t="s">
        <v>192</v>
      </c>
      <c r="B1412" s="61" t="s">
        <v>4126</v>
      </c>
      <c r="C1412" s="61" t="s">
        <v>4086</v>
      </c>
      <c r="D1412" s="61" t="s">
        <v>4127</v>
      </c>
      <c r="E1412" s="61">
        <v>201.22023114199999</v>
      </c>
      <c r="F1412" s="59">
        <v>2208.7347687144315</v>
      </c>
      <c r="G1412" s="61">
        <v>2.6874509803921569</v>
      </c>
      <c r="H1412" s="61">
        <v>5935.8664196078435</v>
      </c>
      <c r="I1412" s="59">
        <v>0.98365679264555661</v>
      </c>
      <c r="J1412" s="60">
        <v>0</v>
      </c>
      <c r="K1412" s="59">
        <v>0</v>
      </c>
      <c r="L1412" s="59">
        <v>0.98365679264555661</v>
      </c>
      <c r="M1412" s="59">
        <v>0</v>
      </c>
      <c r="N1412" s="59">
        <v>0</v>
      </c>
      <c r="O1412" s="59">
        <v>0</v>
      </c>
      <c r="P1412" s="59">
        <v>0</v>
      </c>
      <c r="Q1412" s="59">
        <v>0</v>
      </c>
      <c r="R1412" s="59">
        <v>0</v>
      </c>
      <c r="S1412" s="59">
        <v>0</v>
      </c>
      <c r="T1412" s="59">
        <v>0</v>
      </c>
      <c r="U1412" s="59">
        <v>0</v>
      </c>
      <c r="V1412" s="59">
        <v>0</v>
      </c>
      <c r="W1412" s="59">
        <v>1.634320735444331E-2</v>
      </c>
      <c r="X1412" s="59">
        <v>0</v>
      </c>
      <c r="Y1412" s="59" t="e">
        <v>#DIV/0!</v>
      </c>
      <c r="Z1412" s="59" t="e">
        <v>#DIV/0!</v>
      </c>
      <c r="AA1412" s="59" t="e">
        <v>#DIV/0!</v>
      </c>
      <c r="AB1412" s="59" t="e">
        <v>#DIV/0!</v>
      </c>
      <c r="AC1412" s="59">
        <v>0</v>
      </c>
      <c r="AD1412" s="60">
        <v>0.98497008609368153</v>
      </c>
      <c r="AE1412" s="59">
        <v>1.1673719538888079E-2</v>
      </c>
      <c r="AF1412" s="59">
        <v>0.34057211648682961</v>
      </c>
      <c r="AG1412" s="61">
        <v>1259.409978308026</v>
      </c>
      <c r="AH1412" s="61">
        <v>14.227387666563372</v>
      </c>
      <c r="AI1412" s="61">
        <v>252.37585658068099</v>
      </c>
      <c r="AJ1412" s="61">
        <v>50</v>
      </c>
      <c r="AK1412" s="61">
        <v>510.4759521484375</v>
      </c>
      <c r="AL1412" s="59">
        <v>5.4666471346200583E-2</v>
      </c>
      <c r="AM1412" s="59">
        <v>3.1371100033899195E-2</v>
      </c>
      <c r="AN1412" s="59">
        <v>0.91473158019636769</v>
      </c>
      <c r="AO1412" s="59">
        <v>0.10560568328243294</v>
      </c>
      <c r="AP1412" s="59">
        <v>0</v>
      </c>
      <c r="AQ1412" s="59">
        <v>0.8672090227192728</v>
      </c>
      <c r="AR1412" s="59" t="e">
        <v>#VALUE!</v>
      </c>
      <c r="AS1412" s="59">
        <v>4.5686666666666671</v>
      </c>
      <c r="AT1412" s="59">
        <v>0</v>
      </c>
    </row>
    <row r="1413" spans="1:46">
      <c r="A1413" s="61" t="s">
        <v>192</v>
      </c>
      <c r="B1413" s="61" t="s">
        <v>4129</v>
      </c>
      <c r="C1413" s="61" t="s">
        <v>4086</v>
      </c>
      <c r="D1413" s="61" t="s">
        <v>4130</v>
      </c>
      <c r="E1413" s="61">
        <v>1013.89344139</v>
      </c>
      <c r="F1413" s="59">
        <v>2404.8944740559828</v>
      </c>
      <c r="G1413" s="61">
        <v>1.2949767441860465</v>
      </c>
      <c r="H1413" s="61">
        <v>3114.282416124031</v>
      </c>
      <c r="I1413" s="59">
        <v>0.84596413092929168</v>
      </c>
      <c r="J1413" s="60">
        <v>1.5564015995019515E-2</v>
      </c>
      <c r="K1413" s="59">
        <v>0</v>
      </c>
      <c r="L1413" s="59">
        <v>0.77702751239135137</v>
      </c>
      <c r="M1413" s="59">
        <v>5.3372602542920769E-2</v>
      </c>
      <c r="N1413" s="59">
        <v>0</v>
      </c>
      <c r="O1413" s="59">
        <v>0</v>
      </c>
      <c r="P1413" s="59">
        <v>0.1295883916385317</v>
      </c>
      <c r="Q1413" s="59">
        <v>0</v>
      </c>
      <c r="R1413" s="59">
        <v>0</v>
      </c>
      <c r="S1413" s="59">
        <v>0</v>
      </c>
      <c r="T1413" s="59">
        <v>0</v>
      </c>
      <c r="U1413" s="59">
        <v>0</v>
      </c>
      <c r="V1413" s="59">
        <v>2.0089552953571344E-2</v>
      </c>
      <c r="W1413" s="59">
        <v>4.3579244786054643E-3</v>
      </c>
      <c r="X1413" s="59">
        <v>6.2256063980078062E-3</v>
      </c>
      <c r="Y1413" s="59">
        <v>0</v>
      </c>
      <c r="Z1413" s="59">
        <v>0.38461538461538458</v>
      </c>
      <c r="AA1413" s="59">
        <v>0</v>
      </c>
      <c r="AB1413" s="59">
        <v>0.61538461538461542</v>
      </c>
      <c r="AC1413" s="59">
        <v>1.5587960635011852E-2</v>
      </c>
      <c r="AD1413" s="60">
        <v>0.96693245217058166</v>
      </c>
      <c r="AE1413" s="59">
        <v>0</v>
      </c>
      <c r="AF1413" s="59">
        <v>0.4119071915757232</v>
      </c>
      <c r="AG1413" s="61">
        <v>1278.4138419820042</v>
      </c>
      <c r="AH1413" s="61">
        <v>13.953378528287933</v>
      </c>
      <c r="AI1413" s="61">
        <v>365.48070973282375</v>
      </c>
      <c r="AJ1413" s="61">
        <v>48.368309020996094</v>
      </c>
      <c r="AK1413" s="61">
        <v>841.17819976806641</v>
      </c>
      <c r="AL1413" s="59">
        <v>5.2273737886438541E-2</v>
      </c>
      <c r="AM1413" s="59">
        <v>4.8081975886110927E-2</v>
      </c>
      <c r="AN1413" s="59">
        <v>0.90018088957035614</v>
      </c>
      <c r="AO1413" s="59">
        <v>0.38064897576504481</v>
      </c>
      <c r="AP1413" s="59">
        <v>0</v>
      </c>
      <c r="AQ1413" s="59">
        <v>0.61988762757786087</v>
      </c>
      <c r="AR1413" s="59">
        <v>0.12211766396092234</v>
      </c>
      <c r="AS1413" s="59">
        <v>1.9424651162790698</v>
      </c>
      <c r="AT1413" s="59">
        <v>0</v>
      </c>
    </row>
    <row r="1414" spans="1:46">
      <c r="A1414" s="61" t="s">
        <v>192</v>
      </c>
      <c r="B1414" s="61" t="s">
        <v>4132</v>
      </c>
      <c r="C1414" s="61" t="s">
        <v>4086</v>
      </c>
      <c r="D1414" s="61" t="s">
        <v>4133</v>
      </c>
      <c r="E1414" s="61">
        <v>1282.02541387</v>
      </c>
      <c r="F1414" s="59">
        <v>306.36521816259</v>
      </c>
      <c r="G1414" s="61">
        <v>4.1875714285714283</v>
      </c>
      <c r="H1414" s="61">
        <v>1282.9262342857144</v>
      </c>
      <c r="I1414" s="59">
        <v>1.5112748609831741E-2</v>
      </c>
      <c r="J1414" s="60">
        <v>0</v>
      </c>
      <c r="K1414" s="59">
        <v>0</v>
      </c>
      <c r="L1414" s="59">
        <v>0</v>
      </c>
      <c r="M1414" s="59">
        <v>1.9243104554201407E-2</v>
      </c>
      <c r="N1414" s="59">
        <v>0</v>
      </c>
      <c r="O1414" s="59">
        <v>0</v>
      </c>
      <c r="P1414" s="59">
        <v>1.683771648492623E-2</v>
      </c>
      <c r="Q1414" s="59">
        <v>0</v>
      </c>
      <c r="R1414" s="59">
        <v>0</v>
      </c>
      <c r="S1414" s="59">
        <v>5.179602309172545E-2</v>
      </c>
      <c r="T1414" s="59">
        <v>0.28271327774214239</v>
      </c>
      <c r="U1414" s="59">
        <v>0</v>
      </c>
      <c r="V1414" s="59">
        <v>5.2116741500962141E-2</v>
      </c>
      <c r="W1414" s="59">
        <v>0.5772931366260422</v>
      </c>
      <c r="X1414" s="59">
        <v>7.9486917067512708E-2</v>
      </c>
      <c r="Y1414" s="59">
        <v>0.30901287553648066</v>
      </c>
      <c r="Z1414" s="59">
        <v>0.51931330472102999</v>
      </c>
      <c r="AA1414" s="59">
        <v>0.10300429184549356</v>
      </c>
      <c r="AB1414" s="59">
        <v>6.8669527896995708E-2</v>
      </c>
      <c r="AC1414" s="59">
        <v>7.3346296864872249E-2</v>
      </c>
      <c r="AD1414" s="60">
        <v>1.3679937229215705E-2</v>
      </c>
      <c r="AE1414" s="59">
        <v>0.90437689762221551</v>
      </c>
      <c r="AF1414" s="59">
        <v>0.2286460134320894</v>
      </c>
      <c r="AG1414" s="61">
        <v>1371.8196929076287</v>
      </c>
      <c r="AH1414" s="61">
        <v>11.813328783816718</v>
      </c>
      <c r="AI1414" s="61">
        <v>857.09211758857202</v>
      </c>
      <c r="AJ1414" s="61">
        <v>580.354736328125</v>
      </c>
      <c r="AK1414" s="61">
        <v>540.5477294921875</v>
      </c>
      <c r="AL1414" s="59">
        <v>5.2456058415406175E-2</v>
      </c>
      <c r="AM1414" s="59">
        <v>0.19739273282897735</v>
      </c>
      <c r="AN1414" s="59">
        <v>0.74998513258606747</v>
      </c>
      <c r="AO1414" s="59">
        <v>0.61162984096625084</v>
      </c>
      <c r="AP1414" s="59">
        <v>0</v>
      </c>
      <c r="AQ1414" s="59">
        <v>0.38820408286420016</v>
      </c>
      <c r="AR1414" s="59">
        <v>0.1910415174154812</v>
      </c>
      <c r="AS1414" s="59">
        <v>5.8625999999999996</v>
      </c>
      <c r="AT1414" s="59">
        <v>4.4000000000000004</v>
      </c>
    </row>
    <row r="1415" spans="1:46">
      <c r="A1415" s="61" t="s">
        <v>192</v>
      </c>
      <c r="B1415" s="61" t="s">
        <v>4135</v>
      </c>
      <c r="C1415" s="61" t="s">
        <v>4086</v>
      </c>
      <c r="D1415" s="61" t="s">
        <v>4136</v>
      </c>
      <c r="E1415" s="61">
        <v>425.20689821899998</v>
      </c>
      <c r="F1415" s="59">
        <v>563.24680445491549</v>
      </c>
      <c r="G1415" s="61">
        <v>4.8635416666666664</v>
      </c>
      <c r="H1415" s="61">
        <v>2739.3743020833335</v>
      </c>
      <c r="I1415" s="59">
        <v>0.89248233026343982</v>
      </c>
      <c r="J1415" s="60">
        <v>0</v>
      </c>
      <c r="K1415" s="59">
        <v>0</v>
      </c>
      <c r="L1415" s="59">
        <v>0</v>
      </c>
      <c r="M1415" s="59">
        <v>3.4802784222737825E-2</v>
      </c>
      <c r="N1415" s="59">
        <v>0</v>
      </c>
      <c r="O1415" s="59">
        <v>0</v>
      </c>
      <c r="P1415" s="59">
        <v>0</v>
      </c>
      <c r="Q1415" s="59">
        <v>0</v>
      </c>
      <c r="R1415" s="59">
        <v>0.93201856148491891</v>
      </c>
      <c r="S1415" s="59">
        <v>0</v>
      </c>
      <c r="T1415" s="59">
        <v>0</v>
      </c>
      <c r="U1415" s="59">
        <v>0</v>
      </c>
      <c r="V1415" s="59">
        <v>0</v>
      </c>
      <c r="W1415" s="59">
        <v>3.3178654292343387E-2</v>
      </c>
      <c r="X1415" s="59">
        <v>0.35767830370529019</v>
      </c>
      <c r="Y1415" s="59">
        <v>0.79640718562874258</v>
      </c>
      <c r="Z1415" s="59">
        <v>0</v>
      </c>
      <c r="AA1415" s="59">
        <v>1.1976047904191617E-2</v>
      </c>
      <c r="AB1415" s="59">
        <v>0.19161676646706588</v>
      </c>
      <c r="AC1415" s="59">
        <v>5.8684943242664392E-2</v>
      </c>
      <c r="AD1415" s="60">
        <v>1.0708931248661385E-2</v>
      </c>
      <c r="AE1415" s="59">
        <v>0.91497108588562859</v>
      </c>
      <c r="AF1415" s="59">
        <v>0.1098053681526884</v>
      </c>
      <c r="AG1415" s="61">
        <v>1423.44335047759</v>
      </c>
      <c r="AH1415" s="61">
        <v>11.026595150624541</v>
      </c>
      <c r="AI1415" s="61">
        <v>956.37987547572448</v>
      </c>
      <c r="AJ1415" s="61">
        <v>870</v>
      </c>
      <c r="AK1415" s="61">
        <v>215.298583984375</v>
      </c>
      <c r="AL1415" s="59">
        <v>0.14331258560300814</v>
      </c>
      <c r="AM1415" s="59">
        <v>0.44154975092455018</v>
      </c>
      <c r="AN1415" s="59">
        <v>0.4153860173477959</v>
      </c>
      <c r="AO1415" s="59">
        <v>0.98275686906842297</v>
      </c>
      <c r="AP1415" s="59">
        <v>0</v>
      </c>
      <c r="AQ1415" s="59">
        <v>0</v>
      </c>
      <c r="AR1415" s="59">
        <v>0.3855215249518098</v>
      </c>
      <c r="AS1415" s="59">
        <v>5.8362499999999997</v>
      </c>
      <c r="AT1415" s="59">
        <v>0.44874999999999998</v>
      </c>
    </row>
    <row r="1416" spans="1:46">
      <c r="A1416" s="61" t="s">
        <v>192</v>
      </c>
      <c r="B1416" s="61" t="s">
        <v>4138</v>
      </c>
      <c r="C1416" s="61" t="s">
        <v>4086</v>
      </c>
      <c r="D1416" s="61" t="s">
        <v>4139</v>
      </c>
      <c r="E1416" s="61">
        <v>308.61426133800001</v>
      </c>
      <c r="F1416" s="59">
        <v>2338.459723779571</v>
      </c>
      <c r="G1416" s="61">
        <v>2.4706081081081077</v>
      </c>
      <c r="H1416" s="61">
        <v>5777.4175540540537</v>
      </c>
      <c r="I1416" s="59">
        <v>0.98748803500615356</v>
      </c>
      <c r="J1416" s="60">
        <v>0</v>
      </c>
      <c r="K1416" s="59">
        <v>0</v>
      </c>
      <c r="L1416" s="59">
        <v>0.96834404485163406</v>
      </c>
      <c r="M1416" s="59">
        <v>8.8882811431696979E-3</v>
      </c>
      <c r="N1416" s="59">
        <v>0</v>
      </c>
      <c r="O1416" s="59">
        <v>1.0255709011349652E-2</v>
      </c>
      <c r="P1416" s="59">
        <v>1.2511964993846577E-2</v>
      </c>
      <c r="Q1416" s="59">
        <v>0</v>
      </c>
      <c r="R1416" s="59">
        <v>0</v>
      </c>
      <c r="S1416" s="59">
        <v>0</v>
      </c>
      <c r="T1416" s="59">
        <v>0</v>
      </c>
      <c r="U1416" s="59">
        <v>0</v>
      </c>
      <c r="V1416" s="59">
        <v>0</v>
      </c>
      <c r="W1416" s="59">
        <v>0</v>
      </c>
      <c r="X1416" s="59">
        <v>0</v>
      </c>
      <c r="Y1416" s="59" t="e">
        <v>#DIV/0!</v>
      </c>
      <c r="Z1416" s="59" t="e">
        <v>#DIV/0!</v>
      </c>
      <c r="AA1416" s="59" t="e">
        <v>#DIV/0!</v>
      </c>
      <c r="AB1416" s="59" t="e">
        <v>#DIV/0!</v>
      </c>
      <c r="AC1416" s="59">
        <v>9.7087378640776708E-3</v>
      </c>
      <c r="AD1416" s="60">
        <v>0.98427457951593067</v>
      </c>
      <c r="AE1416" s="59">
        <v>0</v>
      </c>
      <c r="AF1416" s="59">
        <v>0.47392495526904166</v>
      </c>
      <c r="AG1416" s="61">
        <v>1262.1774487933483</v>
      </c>
      <c r="AH1416" s="61">
        <v>14.365574934090448</v>
      </c>
      <c r="AI1416" s="61">
        <v>310.11700939653855</v>
      </c>
      <c r="AJ1416" s="61">
        <v>48.368309020996094</v>
      </c>
      <c r="AK1416" s="61">
        <v>612.52738189697266</v>
      </c>
      <c r="AL1416" s="59">
        <v>4.3338891540567706E-2</v>
      </c>
      <c r="AM1416" s="59">
        <v>2.9365136791506156E-2</v>
      </c>
      <c r="AN1416" s="59">
        <v>0.92672321350298048</v>
      </c>
      <c r="AO1416" s="59">
        <v>0.23573116707112529</v>
      </c>
      <c r="AP1416" s="59">
        <v>0</v>
      </c>
      <c r="AQ1416" s="59">
        <v>0.76369607476392909</v>
      </c>
      <c r="AR1416" s="59">
        <v>8.888281143169699E-2</v>
      </c>
      <c r="AS1416" s="59">
        <v>3.9529729729729728</v>
      </c>
      <c r="AT1416" s="59">
        <v>0</v>
      </c>
    </row>
    <row r="1417" spans="1:46">
      <c r="A1417" s="61" t="s">
        <v>192</v>
      </c>
      <c r="B1417" s="61" t="s">
        <v>4141</v>
      </c>
      <c r="C1417" s="61" t="s">
        <v>4086</v>
      </c>
      <c r="D1417" s="61" t="s">
        <v>1873</v>
      </c>
      <c r="E1417" s="61">
        <v>312.79264819100001</v>
      </c>
      <c r="F1417" s="59">
        <v>2305.2430662635425</v>
      </c>
      <c r="G1417" s="61">
        <v>1.5079787234042552</v>
      </c>
      <c r="H1417" s="61">
        <v>3476.2574962006079</v>
      </c>
      <c r="I1417" s="59">
        <v>0.98841017888636939</v>
      </c>
      <c r="J1417" s="60">
        <v>0</v>
      </c>
      <c r="K1417" s="59">
        <v>0</v>
      </c>
      <c r="L1417" s="59">
        <v>0.98337112622826917</v>
      </c>
      <c r="M1417" s="59">
        <v>0</v>
      </c>
      <c r="N1417" s="59">
        <v>0</v>
      </c>
      <c r="O1417" s="59">
        <v>5.0390526581002779E-3</v>
      </c>
      <c r="P1417" s="59">
        <v>8.0624842529604442E-3</v>
      </c>
      <c r="Q1417" s="59">
        <v>0</v>
      </c>
      <c r="R1417" s="59">
        <v>0</v>
      </c>
      <c r="S1417" s="59">
        <v>0</v>
      </c>
      <c r="T1417" s="59">
        <v>0</v>
      </c>
      <c r="U1417" s="59">
        <v>0</v>
      </c>
      <c r="V1417" s="59">
        <v>0</v>
      </c>
      <c r="W1417" s="59">
        <v>3.5273368606701938E-3</v>
      </c>
      <c r="X1417" s="59">
        <v>4.0312421264802221E-3</v>
      </c>
      <c r="Y1417" s="59">
        <v>0</v>
      </c>
      <c r="Z1417" s="59">
        <v>0.625</v>
      </c>
      <c r="AA1417" s="59">
        <v>0.37499999999999994</v>
      </c>
      <c r="AB1417" s="59">
        <v>0</v>
      </c>
      <c r="AC1417" s="59">
        <v>7.155454774502394E-3</v>
      </c>
      <c r="AD1417" s="60">
        <v>0.97999496094734195</v>
      </c>
      <c r="AE1417" s="59">
        <v>2.5195263290501389E-3</v>
      </c>
      <c r="AF1417" s="59">
        <v>0.6344458578157528</v>
      </c>
      <c r="AG1417" s="61">
        <v>1280.8423153692615</v>
      </c>
      <c r="AH1417" s="61">
        <v>14.277021956087824</v>
      </c>
      <c r="AI1417" s="61">
        <v>289.46956575305541</v>
      </c>
      <c r="AJ1417" s="61">
        <v>82.20013427734375</v>
      </c>
      <c r="AK1417" s="61">
        <v>371.59674072265625</v>
      </c>
      <c r="AL1417" s="59">
        <v>2.8972867656615067E-2</v>
      </c>
      <c r="AM1417" s="59">
        <v>0.12228548279895464</v>
      </c>
      <c r="AN1417" s="59">
        <v>0.84760623861628359</v>
      </c>
      <c r="AO1417" s="59">
        <v>0.19461774550029709</v>
      </c>
      <c r="AP1417" s="59">
        <v>0</v>
      </c>
      <c r="AQ1417" s="59">
        <v>0.77087809254635131</v>
      </c>
      <c r="AR1417" s="59">
        <v>1.0078105316200556E-2</v>
      </c>
      <c r="AS1417" s="59">
        <v>2.1111702127659573</v>
      </c>
      <c r="AT1417" s="59">
        <v>0</v>
      </c>
    </row>
    <row r="1418" spans="1:46">
      <c r="A1418" s="61" t="s">
        <v>192</v>
      </c>
      <c r="B1418" s="61" t="s">
        <v>4142</v>
      </c>
      <c r="C1418" s="61" t="s">
        <v>4086</v>
      </c>
      <c r="D1418" s="61" t="s">
        <v>4143</v>
      </c>
      <c r="E1418" s="61">
        <v>987.45223028099997</v>
      </c>
      <c r="F1418" s="59">
        <v>2298.769888369819</v>
      </c>
      <c r="G1418" s="61">
        <v>2.6972893772893771</v>
      </c>
      <c r="H1418" s="61">
        <v>6200.4476007326011</v>
      </c>
      <c r="I1418" s="59">
        <v>0.78689771307512624</v>
      </c>
      <c r="J1418" s="60">
        <v>0</v>
      </c>
      <c r="K1418" s="59">
        <v>3.5809961183095512E-2</v>
      </c>
      <c r="L1418" s="59">
        <v>0.64758624460116998</v>
      </c>
      <c r="M1418" s="59">
        <v>9.4007982067683557E-2</v>
      </c>
      <c r="N1418" s="59">
        <v>0</v>
      </c>
      <c r="O1418" s="59">
        <v>4.8111092887212293E-3</v>
      </c>
      <c r="P1418" s="59">
        <v>0.12653764146301461</v>
      </c>
      <c r="Q1418" s="59">
        <v>0</v>
      </c>
      <c r="R1418" s="59">
        <v>0</v>
      </c>
      <c r="S1418" s="59">
        <v>9.7588978185993106E-3</v>
      </c>
      <c r="T1418" s="59">
        <v>0</v>
      </c>
      <c r="U1418" s="59">
        <v>0</v>
      </c>
      <c r="V1418" s="59">
        <v>1.5034716527253841E-2</v>
      </c>
      <c r="W1418" s="59">
        <v>6.6453447050461981E-2</v>
      </c>
      <c r="X1418" s="59">
        <v>0.10701287413765005</v>
      </c>
      <c r="Y1418" s="59">
        <v>0</v>
      </c>
      <c r="Z1418" s="59">
        <v>1</v>
      </c>
      <c r="AA1418" s="59">
        <v>0</v>
      </c>
      <c r="AB1418" s="59">
        <v>0</v>
      </c>
      <c r="AC1418" s="59">
        <v>3.0256939540442177E-2</v>
      </c>
      <c r="AD1418" s="60">
        <v>0.92147862458580032</v>
      </c>
      <c r="AE1418" s="59">
        <v>3.810636101906676E-2</v>
      </c>
      <c r="AF1418" s="59">
        <v>0.37285854313704547</v>
      </c>
      <c r="AG1418" s="61">
        <v>1306.7875355900032</v>
      </c>
      <c r="AH1418" s="61">
        <v>13.77026067700095</v>
      </c>
      <c r="AI1418" s="61">
        <v>462.93855952208111</v>
      </c>
      <c r="AJ1418" s="61">
        <v>265.32913208007813</v>
      </c>
      <c r="AK1418" s="61">
        <v>390.05838012695313</v>
      </c>
      <c r="AL1418" s="59">
        <v>8.4054699006938932E-2</v>
      </c>
      <c r="AM1418" s="59">
        <v>0.22627676878750502</v>
      </c>
      <c r="AN1418" s="59">
        <v>0.68927384953732296</v>
      </c>
      <c r="AO1418" s="59">
        <v>0.22665653399386168</v>
      </c>
      <c r="AP1418" s="59">
        <v>0</v>
      </c>
      <c r="AQ1418" s="59">
        <v>0.72914919620477148</v>
      </c>
      <c r="AR1418" s="59">
        <v>0.22000108642511815</v>
      </c>
      <c r="AS1418" s="59">
        <v>4.0459340659340661</v>
      </c>
      <c r="AT1418" s="59">
        <v>2.3186813186813187E-2</v>
      </c>
    </row>
    <row r="1419" spans="1:46">
      <c r="A1419" s="61" t="s">
        <v>192</v>
      </c>
      <c r="B1419" s="61" t="s">
        <v>4145</v>
      </c>
      <c r="C1419" s="61" t="s">
        <v>4086</v>
      </c>
      <c r="D1419" s="61" t="s">
        <v>4146</v>
      </c>
      <c r="E1419" s="61">
        <v>1085.76572255</v>
      </c>
      <c r="F1419" s="59">
        <v>2257.8561845619656</v>
      </c>
      <c r="G1419" s="61">
        <v>2.1394285714285712</v>
      </c>
      <c r="H1419" s="61">
        <v>4830.5220314285707</v>
      </c>
      <c r="I1419" s="59">
        <v>0.99826388888888906</v>
      </c>
      <c r="J1419" s="60">
        <v>0</v>
      </c>
      <c r="K1419" s="59">
        <v>0</v>
      </c>
      <c r="L1419" s="59">
        <v>0.99123931623931627</v>
      </c>
      <c r="M1419" s="59">
        <v>5.8760683760683769E-4</v>
      </c>
      <c r="N1419" s="59">
        <v>0</v>
      </c>
      <c r="O1419" s="59">
        <v>6.4369658119658125E-3</v>
      </c>
      <c r="P1419" s="59">
        <v>1.7361111111111112E-3</v>
      </c>
      <c r="Q1419" s="59">
        <v>0</v>
      </c>
      <c r="R1419" s="59">
        <v>0</v>
      </c>
      <c r="S1419" s="59">
        <v>0</v>
      </c>
      <c r="T1419" s="59">
        <v>0</v>
      </c>
      <c r="U1419" s="59">
        <v>0</v>
      </c>
      <c r="V1419" s="59">
        <v>0</v>
      </c>
      <c r="W1419" s="59">
        <v>0</v>
      </c>
      <c r="X1419" s="59">
        <v>1.282051282051282E-2</v>
      </c>
      <c r="Y1419" s="59">
        <v>0</v>
      </c>
      <c r="Z1419" s="59">
        <v>0</v>
      </c>
      <c r="AA1419" s="59">
        <v>0</v>
      </c>
      <c r="AB1419" s="59">
        <v>1</v>
      </c>
      <c r="AC1419" s="59">
        <v>3.632478632478633E-3</v>
      </c>
      <c r="AD1419" s="60">
        <v>0.99153311965811974</v>
      </c>
      <c r="AE1419" s="59">
        <v>0</v>
      </c>
      <c r="AF1419" s="59">
        <v>0.34482576878619292</v>
      </c>
      <c r="AG1419" s="61">
        <v>1266.7278801843318</v>
      </c>
      <c r="AH1419" s="61">
        <v>13.979422235023042</v>
      </c>
      <c r="AI1419" s="61">
        <v>333.714763151753</v>
      </c>
      <c r="AJ1419" s="61">
        <v>48.368309020996094</v>
      </c>
      <c r="AK1419" s="61">
        <v>681.63169097900391</v>
      </c>
      <c r="AL1419" s="59">
        <v>5.1288688566455978E-2</v>
      </c>
      <c r="AM1419" s="59">
        <v>6.153491366727435E-2</v>
      </c>
      <c r="AN1419" s="59">
        <v>0.88687410184443016</v>
      </c>
      <c r="AO1419" s="59">
        <v>0.32972122122184044</v>
      </c>
      <c r="AP1419" s="59">
        <v>0</v>
      </c>
      <c r="AQ1419" s="59">
        <v>0.65765798751039239</v>
      </c>
      <c r="AR1419" s="59">
        <v>2.1367521367521368E-2</v>
      </c>
      <c r="AS1419" s="59">
        <v>2.9951999999999996</v>
      </c>
      <c r="AT1419" s="59">
        <v>0</v>
      </c>
    </row>
    <row r="1420" spans="1:46">
      <c r="A1420" s="61" t="s">
        <v>192</v>
      </c>
      <c r="B1420" s="61" t="s">
        <v>4148</v>
      </c>
      <c r="C1420" s="61" t="s">
        <v>4086</v>
      </c>
      <c r="D1420" s="61" t="s">
        <v>4149</v>
      </c>
      <c r="E1420" s="61">
        <v>585.171953293</v>
      </c>
      <c r="F1420" s="59">
        <v>1750.402505579764</v>
      </c>
      <c r="G1420" s="61">
        <v>1.7669483568075117</v>
      </c>
      <c r="H1420" s="61">
        <v>3092.8708309859153</v>
      </c>
      <c r="I1420" s="59">
        <v>0.82660218939313423</v>
      </c>
      <c r="J1420" s="60">
        <v>0</v>
      </c>
      <c r="K1420" s="59">
        <v>0</v>
      </c>
      <c r="L1420" s="59">
        <v>0.77946646827505583</v>
      </c>
      <c r="M1420" s="59">
        <v>3.7464130088213414E-2</v>
      </c>
      <c r="N1420" s="59">
        <v>0</v>
      </c>
      <c r="O1420" s="59">
        <v>9.6715910298650221E-3</v>
      </c>
      <c r="P1420" s="59">
        <v>0.16547985970878945</v>
      </c>
      <c r="Q1420" s="59">
        <v>0</v>
      </c>
      <c r="R1420" s="59">
        <v>0</v>
      </c>
      <c r="S1420" s="59">
        <v>0</v>
      </c>
      <c r="T1420" s="59">
        <v>0</v>
      </c>
      <c r="U1420" s="59">
        <v>0</v>
      </c>
      <c r="V1420" s="59">
        <v>0</v>
      </c>
      <c r="W1420" s="59">
        <v>7.9179508980763095E-3</v>
      </c>
      <c r="X1420" s="59">
        <v>1.2222340312466785E-2</v>
      </c>
      <c r="Y1420" s="59">
        <v>0</v>
      </c>
      <c r="Z1420" s="59">
        <v>0.65217391304347827</v>
      </c>
      <c r="AA1420" s="59">
        <v>0</v>
      </c>
      <c r="AB1420" s="59">
        <v>0.34782608695652178</v>
      </c>
      <c r="AC1420" s="59">
        <v>3.3053459453714525E-2</v>
      </c>
      <c r="AD1420" s="60">
        <v>0.94680624933574231</v>
      </c>
      <c r="AE1420" s="59">
        <v>0</v>
      </c>
      <c r="AF1420" s="59">
        <v>0.32158068913083548</v>
      </c>
      <c r="AG1420" s="61">
        <v>1315.0133489961554</v>
      </c>
      <c r="AH1420" s="61">
        <v>13.857922896198206</v>
      </c>
      <c r="AI1420" s="61">
        <v>430.19696002278647</v>
      </c>
      <c r="AJ1420" s="61">
        <v>270</v>
      </c>
      <c r="AK1420" s="61">
        <v>290</v>
      </c>
      <c r="AL1420" s="59">
        <v>7.8075341346928714E-2</v>
      </c>
      <c r="AM1420" s="59">
        <v>0.14781979811785134</v>
      </c>
      <c r="AN1420" s="59">
        <v>0.77541310284364218</v>
      </c>
      <c r="AO1420" s="59">
        <v>0.5620142902428712</v>
      </c>
      <c r="AP1420" s="59">
        <v>0</v>
      </c>
      <c r="AQ1420" s="59">
        <v>0.439293952065551</v>
      </c>
      <c r="AR1420" s="59">
        <v>0.12222340312466787</v>
      </c>
      <c r="AS1420" s="59">
        <v>2.6504225352112676</v>
      </c>
      <c r="AT1420" s="59">
        <v>0</v>
      </c>
    </row>
    <row r="1421" spans="1:46">
      <c r="A1421" s="61" t="s">
        <v>192</v>
      </c>
      <c r="B1421" s="61" t="s">
        <v>4151</v>
      </c>
      <c r="C1421" s="61" t="s">
        <v>4086</v>
      </c>
      <c r="D1421" s="61" t="s">
        <v>4152</v>
      </c>
      <c r="E1421" s="61">
        <v>878.54572224699996</v>
      </c>
      <c r="F1421" s="59">
        <v>1066.2804150262468</v>
      </c>
      <c r="G1421" s="61">
        <v>1.0885714285714285</v>
      </c>
      <c r="H1421" s="61">
        <v>1160.7223946428571</v>
      </c>
      <c r="I1421" s="59">
        <v>0.11499343832020997</v>
      </c>
      <c r="J1421" s="60">
        <v>0</v>
      </c>
      <c r="K1421" s="59">
        <v>0</v>
      </c>
      <c r="L1421" s="59">
        <v>3.1181619256017503E-2</v>
      </c>
      <c r="M1421" s="59">
        <v>8.606856309263311E-2</v>
      </c>
      <c r="N1421" s="59">
        <v>0</v>
      </c>
      <c r="O1421" s="59">
        <v>0</v>
      </c>
      <c r="P1421" s="59">
        <v>0</v>
      </c>
      <c r="Q1421" s="59">
        <v>0</v>
      </c>
      <c r="R1421" s="59">
        <v>0</v>
      </c>
      <c r="S1421" s="59">
        <v>1.0576221735959153E-2</v>
      </c>
      <c r="T1421" s="59">
        <v>0.18818380743982493</v>
      </c>
      <c r="U1421" s="59">
        <v>0</v>
      </c>
      <c r="V1421" s="59">
        <v>2.8446389496717725E-2</v>
      </c>
      <c r="W1421" s="59">
        <v>0.65554339897884739</v>
      </c>
      <c r="X1421" s="59">
        <v>0.23458005249343833</v>
      </c>
      <c r="Y1421" s="59">
        <v>0.27972027972027969</v>
      </c>
      <c r="Z1421" s="59">
        <v>0.55244755244755239</v>
      </c>
      <c r="AA1421" s="59">
        <v>5.5944055944055944E-2</v>
      </c>
      <c r="AB1421" s="59">
        <v>0.11188811188811189</v>
      </c>
      <c r="AC1421" s="59">
        <v>0.23540026246719159</v>
      </c>
      <c r="AD1421" s="60">
        <v>0.13959973753280838</v>
      </c>
      <c r="AE1421" s="59">
        <v>0.59465223097112863</v>
      </c>
      <c r="AF1421" s="59">
        <v>6.9387396075512753E-2</v>
      </c>
      <c r="AG1421" s="61">
        <v>1351.7726787620063</v>
      </c>
      <c r="AH1421" s="61">
        <v>12.317897545357523</v>
      </c>
      <c r="AI1421" s="61">
        <v>747.80895512855363</v>
      </c>
      <c r="AJ1421" s="61">
        <v>459.91110229492188</v>
      </c>
      <c r="AK1421" s="61">
        <v>514.69021606445313</v>
      </c>
      <c r="AL1421" s="59">
        <v>9.1059574902247697E-2</v>
      </c>
      <c r="AM1421" s="59">
        <v>0.25838154378512784</v>
      </c>
      <c r="AN1421" s="59">
        <v>0.65107596055107109</v>
      </c>
      <c r="AO1421" s="59">
        <v>0.50402897514251954</v>
      </c>
      <c r="AP1421" s="59">
        <v>0</v>
      </c>
      <c r="AQ1421" s="59">
        <v>0.49648810409592714</v>
      </c>
      <c r="AR1421" s="59">
        <v>0.72178477690288712</v>
      </c>
      <c r="AS1421" s="59">
        <v>1.524</v>
      </c>
      <c r="AT1421" s="59">
        <v>0</v>
      </c>
    </row>
    <row r="1422" spans="1:46">
      <c r="A1422" s="61" t="s">
        <v>192</v>
      </c>
      <c r="B1422" s="61" t="s">
        <v>4156</v>
      </c>
      <c r="C1422" s="61" t="s">
        <v>4155</v>
      </c>
      <c r="D1422" s="61" t="s">
        <v>4157</v>
      </c>
      <c r="E1422" s="61">
        <v>430.93734357900001</v>
      </c>
      <c r="F1422" s="59">
        <v>973.18371858655439</v>
      </c>
      <c r="G1422" s="61">
        <v>2.5451298701298706</v>
      </c>
      <c r="H1422" s="61">
        <v>2476.8789512987018</v>
      </c>
      <c r="I1422" s="59">
        <v>0.47531572904707237</v>
      </c>
      <c r="J1422" s="60">
        <v>0</v>
      </c>
      <c r="K1422" s="59">
        <v>0</v>
      </c>
      <c r="L1422" s="59">
        <v>0</v>
      </c>
      <c r="M1422" s="59">
        <v>0.24493769470404983</v>
      </c>
      <c r="N1422" s="59">
        <v>8.4890965732087223E-2</v>
      </c>
      <c r="O1422" s="59">
        <v>0</v>
      </c>
      <c r="P1422" s="59">
        <v>6.295430944963655E-2</v>
      </c>
      <c r="Q1422" s="59">
        <v>0.13707165109034267</v>
      </c>
      <c r="R1422" s="59">
        <v>6.2305295950155753E-3</v>
      </c>
      <c r="S1422" s="59">
        <v>0</v>
      </c>
      <c r="T1422" s="59">
        <v>1.3629283489096573E-2</v>
      </c>
      <c r="U1422" s="59">
        <v>1.0514018691588784E-2</v>
      </c>
      <c r="V1422" s="59">
        <v>0.19600207684319834</v>
      </c>
      <c r="W1422" s="59">
        <v>0.24376947040498442</v>
      </c>
      <c r="X1422" s="59">
        <v>0.28319938767699959</v>
      </c>
      <c r="Y1422" s="59">
        <v>0.30180180180180183</v>
      </c>
      <c r="Z1422" s="59">
        <v>0.49099099099099103</v>
      </c>
      <c r="AA1422" s="59">
        <v>6.3063063063063057E-2</v>
      </c>
      <c r="AB1422" s="59">
        <v>0.14414414414414414</v>
      </c>
      <c r="AC1422" s="59">
        <v>0.40719479525449676</v>
      </c>
      <c r="AD1422" s="60">
        <v>0.4785049113407322</v>
      </c>
      <c r="AE1422" s="59">
        <v>8.7128460262788615E-2</v>
      </c>
      <c r="AF1422" s="59">
        <v>0.18190579481685007</v>
      </c>
      <c r="AG1422" s="61">
        <v>1339.560968537045</v>
      </c>
      <c r="AH1422" s="61">
        <v>12.160353777004495</v>
      </c>
      <c r="AI1422" s="61">
        <v>841.08354995559273</v>
      </c>
      <c r="AJ1422" s="61">
        <v>712.41241455078125</v>
      </c>
      <c r="AK1422" s="61">
        <v>247.68255615234375</v>
      </c>
      <c r="AL1422" s="59">
        <v>0.13197974333726684</v>
      </c>
      <c r="AM1422" s="59">
        <v>0.38854256307751417</v>
      </c>
      <c r="AN1422" s="59">
        <v>0.47904295850878287</v>
      </c>
      <c r="AO1422" s="59">
        <v>0.73894153000370832</v>
      </c>
      <c r="AP1422" s="59">
        <v>0</v>
      </c>
      <c r="AQ1422" s="59">
        <v>0.26062373491985552</v>
      </c>
      <c r="AR1422" s="59">
        <v>0.71437683377981887</v>
      </c>
      <c r="AS1422" s="59">
        <v>3.563181818181818</v>
      </c>
      <c r="AT1422" s="59">
        <v>6.136363636363637E-2</v>
      </c>
    </row>
    <row r="1423" spans="1:46">
      <c r="A1423" s="61" t="s">
        <v>192</v>
      </c>
      <c r="B1423" s="61" t="s">
        <v>4160</v>
      </c>
      <c r="C1423" s="61" t="s">
        <v>4155</v>
      </c>
      <c r="D1423" s="61" t="s">
        <v>991</v>
      </c>
      <c r="E1423" s="61">
        <v>1928.6610964399999</v>
      </c>
      <c r="F1423" s="59">
        <v>3608.9650742578151</v>
      </c>
      <c r="G1423" s="61">
        <v>4.4093750000000007</v>
      </c>
      <c r="H1423" s="61">
        <v>15913.280374305556</v>
      </c>
      <c r="I1423" s="59">
        <v>0.77121033152216689</v>
      </c>
      <c r="J1423" s="60">
        <v>0</v>
      </c>
      <c r="K1423" s="59">
        <v>0</v>
      </c>
      <c r="L1423" s="59">
        <v>7.6089858499561389E-3</v>
      </c>
      <c r="M1423" s="59">
        <v>0</v>
      </c>
      <c r="N1423" s="59">
        <v>0</v>
      </c>
      <c r="O1423" s="59">
        <v>0</v>
      </c>
      <c r="P1423" s="59">
        <v>0</v>
      </c>
      <c r="Q1423" s="59">
        <v>0.64426560890956941</v>
      </c>
      <c r="R1423" s="59">
        <v>0.20866547160456159</v>
      </c>
      <c r="S1423" s="59">
        <v>0</v>
      </c>
      <c r="T1423" s="59">
        <v>4.1324993325451011E-2</v>
      </c>
      <c r="U1423" s="59">
        <v>7.3286547923261752E-2</v>
      </c>
      <c r="V1423" s="59">
        <v>5.5112704527251234E-3</v>
      </c>
      <c r="W1423" s="59">
        <v>1.9337121934475E-2</v>
      </c>
      <c r="X1423" s="59">
        <v>1.5108276242223795</v>
      </c>
      <c r="Y1423" s="59">
        <v>0.92494527259460024</v>
      </c>
      <c r="Z1423" s="59">
        <v>2.6894610653601585E-2</v>
      </c>
      <c r="AA1423" s="59">
        <v>3.5650995517564898E-2</v>
      </c>
      <c r="AB1423" s="59">
        <v>1.2509121234233296E-2</v>
      </c>
      <c r="AC1423" s="59">
        <v>0.60658319552720674</v>
      </c>
      <c r="AD1423" s="60">
        <v>8.4416095755571307E-3</v>
      </c>
      <c r="AE1423" s="59">
        <v>0.37607685644538935</v>
      </c>
      <c r="AF1423" s="59">
        <v>0.32921802652213822</v>
      </c>
      <c r="AG1423" s="61">
        <v>1382.4855614973262</v>
      </c>
      <c r="AH1423" s="61">
        <v>11.610704585966619</v>
      </c>
      <c r="AI1423" s="61">
        <v>929.00498083818059</v>
      </c>
      <c r="AJ1423" s="61">
        <v>854.091064453125</v>
      </c>
      <c r="AK1423" s="61">
        <v>135.908935546875</v>
      </c>
      <c r="AL1423" s="59">
        <v>0.72287842720187967</v>
      </c>
      <c r="AM1423" s="59">
        <v>0.24126193080727998</v>
      </c>
      <c r="AN1423" s="59">
        <v>3.5970549791280157E-2</v>
      </c>
      <c r="AO1423" s="59">
        <v>0.96637636515834735</v>
      </c>
      <c r="AP1423" s="59">
        <v>0</v>
      </c>
      <c r="AQ1423" s="59">
        <v>1.9443540427719005E-2</v>
      </c>
      <c r="AR1423" s="59">
        <v>0.18426647767540749</v>
      </c>
      <c r="AS1423" s="59">
        <v>6.6140625000000002</v>
      </c>
      <c r="AT1423" s="59">
        <v>1.0789583333333332</v>
      </c>
    </row>
    <row r="1424" spans="1:46">
      <c r="A1424" s="61" t="s">
        <v>192</v>
      </c>
      <c r="B1424" s="61" t="s">
        <v>4161</v>
      </c>
      <c r="C1424" s="61" t="s">
        <v>4155</v>
      </c>
      <c r="D1424" s="61" t="s">
        <v>4162</v>
      </c>
      <c r="E1424" s="61">
        <v>949.99795640499997</v>
      </c>
      <c r="F1424" s="59">
        <v>1512.1266294454745</v>
      </c>
      <c r="G1424" s="61">
        <v>2.8085207100591716</v>
      </c>
      <c r="H1424" s="61">
        <v>4246.8389550295851</v>
      </c>
      <c r="I1424" s="59">
        <v>0.42288892634417663</v>
      </c>
      <c r="J1424" s="60">
        <v>3.1963276235814173E-2</v>
      </c>
      <c r="K1424" s="59">
        <v>0</v>
      </c>
      <c r="L1424" s="59">
        <v>4.2503054634316639E-2</v>
      </c>
      <c r="M1424" s="59">
        <v>0.26658230057601678</v>
      </c>
      <c r="N1424" s="59">
        <v>0</v>
      </c>
      <c r="O1424" s="59">
        <v>0</v>
      </c>
      <c r="P1424" s="59">
        <v>0.25017455053237914</v>
      </c>
      <c r="Q1424" s="59">
        <v>2.2255192878338284E-2</v>
      </c>
      <c r="R1424" s="59">
        <v>4.6299528713562584E-2</v>
      </c>
      <c r="S1424" s="59">
        <v>2.7491708849711995E-2</v>
      </c>
      <c r="T1424" s="59">
        <v>5.0619654389945897E-3</v>
      </c>
      <c r="U1424" s="59">
        <v>0</v>
      </c>
      <c r="V1424" s="59">
        <v>9.5260953045906802E-2</v>
      </c>
      <c r="W1424" s="59">
        <v>0.21155524524349803</v>
      </c>
      <c r="X1424" s="59">
        <v>0.32150682622619248</v>
      </c>
      <c r="Y1424" s="59">
        <v>0.27916120576671039</v>
      </c>
      <c r="Z1424" s="59">
        <v>0.55701179554390567</v>
      </c>
      <c r="AA1424" s="59">
        <v>5.8977719528178249E-2</v>
      </c>
      <c r="AB1424" s="59">
        <v>0.10484927916120577</v>
      </c>
      <c r="AC1424" s="59">
        <v>0.38964267655486262</v>
      </c>
      <c r="AD1424" s="60">
        <v>0.51668633069273562</v>
      </c>
      <c r="AE1424" s="59">
        <v>6.8135850328670158E-2</v>
      </c>
      <c r="AF1424" s="59">
        <v>0.24981106369751654</v>
      </c>
      <c r="AG1424" s="61">
        <v>1331.1497991703432</v>
      </c>
      <c r="AH1424" s="61">
        <v>13.120714426812405</v>
      </c>
      <c r="AI1424" s="61">
        <v>628.89538626852584</v>
      </c>
      <c r="AJ1424" s="61">
        <v>524.05865478515625</v>
      </c>
      <c r="AK1424" s="61">
        <v>265.94134521484375</v>
      </c>
      <c r="AL1424" s="59">
        <v>0.23690840436297961</v>
      </c>
      <c r="AM1424" s="59">
        <v>0.44888254456223542</v>
      </c>
      <c r="AN1424" s="59">
        <v>0.3136190956951746</v>
      </c>
      <c r="AO1424" s="59">
        <v>0.67204091934680277</v>
      </c>
      <c r="AP1424" s="59">
        <v>0.10263179972403448</v>
      </c>
      <c r="AQ1424" s="59">
        <v>0.22473732554955245</v>
      </c>
      <c r="AR1424" s="59">
        <v>0.7668970166863307</v>
      </c>
      <c r="AS1424" s="59">
        <v>3.6510769230769231</v>
      </c>
      <c r="AT1424" s="59">
        <v>9.4E-2</v>
      </c>
    </row>
    <row r="1425" spans="1:46">
      <c r="A1425" s="61" t="s">
        <v>192</v>
      </c>
      <c r="B1425" s="61" t="s">
        <v>4164</v>
      </c>
      <c r="C1425" s="61" t="s">
        <v>4155</v>
      </c>
      <c r="D1425" s="61" t="s">
        <v>2348</v>
      </c>
      <c r="E1425" s="61">
        <v>913.10853311000005</v>
      </c>
      <c r="F1425" s="59">
        <v>723.78807901907362</v>
      </c>
      <c r="G1425" s="61">
        <v>1.850420168067227</v>
      </c>
      <c r="H1425" s="61">
        <v>1339.3120588235297</v>
      </c>
      <c r="I1425" s="59">
        <v>0.46525885558583113</v>
      </c>
      <c r="J1425" s="60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  <c r="P1425" s="59">
        <v>0</v>
      </c>
      <c r="Q1425" s="59">
        <v>0</v>
      </c>
      <c r="R1425" s="59">
        <v>0.51021126760563384</v>
      </c>
      <c r="S1425" s="59">
        <v>0.21126760563380284</v>
      </c>
      <c r="T1425" s="59">
        <v>7.7464788732394374E-2</v>
      </c>
      <c r="U1425" s="59">
        <v>0</v>
      </c>
      <c r="V1425" s="59">
        <v>0</v>
      </c>
      <c r="W1425" s="59">
        <v>0.20105633802816902</v>
      </c>
      <c r="X1425" s="59">
        <v>0.2633969118982743</v>
      </c>
      <c r="Y1425" s="59">
        <v>0.48275862068965514</v>
      </c>
      <c r="Z1425" s="59">
        <v>0.37068965517241381</v>
      </c>
      <c r="AA1425" s="59">
        <v>7.7586206896551727E-2</v>
      </c>
      <c r="AB1425" s="59">
        <v>6.8965517241379309E-2</v>
      </c>
      <c r="AC1425" s="59">
        <v>0.9268846503178928</v>
      </c>
      <c r="AD1425" s="60">
        <v>2.0663033605812897E-2</v>
      </c>
      <c r="AE1425" s="59">
        <v>2.2706630336058131E-4</v>
      </c>
      <c r="AF1425" s="59">
        <v>4.8230849239796342E-2</v>
      </c>
      <c r="AG1425" s="61">
        <v>1390.4441401971521</v>
      </c>
      <c r="AH1425" s="61">
        <v>11.881688800657173</v>
      </c>
      <c r="AI1425" s="61">
        <v>860.63702398429609</v>
      </c>
      <c r="AJ1425" s="61">
        <v>779.7750244140625</v>
      </c>
      <c r="AK1425" s="61">
        <v>210.22222900390625</v>
      </c>
      <c r="AL1425" s="59">
        <v>0.51958500309277655</v>
      </c>
      <c r="AM1425" s="59">
        <v>0.31218906588145878</v>
      </c>
      <c r="AN1425" s="59">
        <v>0.16776483237786791</v>
      </c>
      <c r="AO1425" s="59">
        <v>0.73211450310635462</v>
      </c>
      <c r="AP1425" s="59">
        <v>0.21430913511836164</v>
      </c>
      <c r="AQ1425" s="59">
        <v>3.7440784704485412E-2</v>
      </c>
      <c r="AR1425" s="59">
        <v>0.34059945504087197</v>
      </c>
      <c r="AS1425" s="59">
        <v>2.5905882352941174</v>
      </c>
      <c r="AT1425" s="59">
        <v>0.79647058823529404</v>
      </c>
    </row>
    <row r="1426" spans="1:46">
      <c r="A1426" s="61" t="s">
        <v>192</v>
      </c>
      <c r="B1426" s="61" t="s">
        <v>4165</v>
      </c>
      <c r="C1426" s="61" t="s">
        <v>4155</v>
      </c>
      <c r="D1426" s="61" t="s">
        <v>4166</v>
      </c>
      <c r="E1426" s="61">
        <v>444.18081744199998</v>
      </c>
      <c r="F1426" s="59">
        <v>1007.0958697876694</v>
      </c>
      <c r="G1426" s="61">
        <v>2.0737400530503978</v>
      </c>
      <c r="H1426" s="61">
        <v>2088.4550424403178</v>
      </c>
      <c r="I1426" s="59">
        <v>0.20478383218214372</v>
      </c>
      <c r="J1426" s="60">
        <v>0</v>
      </c>
      <c r="K1426" s="59">
        <v>0</v>
      </c>
      <c r="L1426" s="59">
        <v>8.4741181240708188E-2</v>
      </c>
      <c r="M1426" s="59">
        <v>6.8657926746857681E-2</v>
      </c>
      <c r="N1426" s="59">
        <v>0</v>
      </c>
      <c r="O1426" s="59">
        <v>0</v>
      </c>
      <c r="P1426" s="59">
        <v>0.66644141100148668</v>
      </c>
      <c r="Q1426" s="59">
        <v>0</v>
      </c>
      <c r="R1426" s="59">
        <v>0</v>
      </c>
      <c r="S1426" s="59">
        <v>0</v>
      </c>
      <c r="T1426" s="59">
        <v>8.2443573455872401E-3</v>
      </c>
      <c r="U1426" s="59">
        <v>6.2981483984322198E-2</v>
      </c>
      <c r="V1426" s="59">
        <v>6.5143938370050003E-2</v>
      </c>
      <c r="W1426" s="59">
        <v>4.3789701310987965E-2</v>
      </c>
      <c r="X1426" s="59">
        <v>7.6745970836531077E-2</v>
      </c>
      <c r="Y1426" s="59">
        <v>0.13333333333333333</v>
      </c>
      <c r="Z1426" s="59">
        <v>0.26666666666666666</v>
      </c>
      <c r="AA1426" s="59">
        <v>0.33333333333333331</v>
      </c>
      <c r="AB1426" s="59">
        <v>0.26666666666666666</v>
      </c>
      <c r="AC1426" s="59">
        <v>0.32041442824251726</v>
      </c>
      <c r="AD1426" s="60">
        <v>0.6321309797902277</v>
      </c>
      <c r="AE1426" s="59">
        <v>0</v>
      </c>
      <c r="AF1426" s="59">
        <v>0.17600940186978822</v>
      </c>
      <c r="AG1426" s="61">
        <v>1304.4232067510547</v>
      </c>
      <c r="AH1426" s="61">
        <v>13.045150492264415</v>
      </c>
      <c r="AI1426" s="61">
        <v>654.61931706709208</v>
      </c>
      <c r="AJ1426" s="61">
        <v>561.4464111328125</v>
      </c>
      <c r="AK1426" s="61">
        <v>211.1568603515625</v>
      </c>
      <c r="AL1426" s="59">
        <v>0.28662313859743427</v>
      </c>
      <c r="AM1426" s="59">
        <v>0.44759361996977826</v>
      </c>
      <c r="AN1426" s="59">
        <v>0.26593899457493897</v>
      </c>
      <c r="AO1426" s="59">
        <v>0.81371704001421807</v>
      </c>
      <c r="AP1426" s="59">
        <v>0</v>
      </c>
      <c r="AQ1426" s="59">
        <v>0.16547315217996203</v>
      </c>
      <c r="AR1426" s="59">
        <v>0.37093885904323354</v>
      </c>
      <c r="AS1426" s="59">
        <v>2.6958620689655173</v>
      </c>
      <c r="AT1426" s="59">
        <v>4.1034482758620691E-2</v>
      </c>
    </row>
    <row r="1427" spans="1:46">
      <c r="A1427" s="61" t="s">
        <v>192</v>
      </c>
      <c r="B1427" s="61" t="s">
        <v>4168</v>
      </c>
      <c r="C1427" s="61" t="s">
        <v>4155</v>
      </c>
      <c r="D1427" s="61" t="s">
        <v>3422</v>
      </c>
      <c r="E1427" s="61">
        <v>1121.22311952</v>
      </c>
      <c r="F1427" s="59">
        <v>1245.0691580491384</v>
      </c>
      <c r="G1427" s="61">
        <v>2.6373307543520306</v>
      </c>
      <c r="H1427" s="61">
        <v>3283.6591818181819</v>
      </c>
      <c r="I1427" s="59">
        <v>0.57902456912357902</v>
      </c>
      <c r="J1427" s="60">
        <v>7.0197499815075087E-2</v>
      </c>
      <c r="K1427" s="59">
        <v>1.8592098358197768E-2</v>
      </c>
      <c r="L1427" s="59">
        <v>0.15428442911762502</v>
      </c>
      <c r="M1427" s="59">
        <v>8.4788964690006755E-2</v>
      </c>
      <c r="N1427" s="59">
        <v>8.8687307894145001E-2</v>
      </c>
      <c r="O1427" s="59">
        <v>1.4768723292600646E-2</v>
      </c>
      <c r="P1427" s="59">
        <v>0.22190569008171532</v>
      </c>
      <c r="Q1427" s="59">
        <v>0</v>
      </c>
      <c r="R1427" s="59">
        <v>0</v>
      </c>
      <c r="S1427" s="59">
        <v>9.6334058025339245E-2</v>
      </c>
      <c r="T1427" s="59">
        <v>7.4968138541120031E-3</v>
      </c>
      <c r="U1427" s="59">
        <v>6.3273108928705302E-2</v>
      </c>
      <c r="V1427" s="59">
        <v>0.17002773821126024</v>
      </c>
      <c r="W1427" s="59">
        <v>8.6963040707699231E-3</v>
      </c>
      <c r="X1427" s="59">
        <v>0.15768243491015768</v>
      </c>
      <c r="Y1427" s="59">
        <v>5.5813953488372092E-2</v>
      </c>
      <c r="Z1427" s="59">
        <v>0.35813953488372091</v>
      </c>
      <c r="AA1427" s="59">
        <v>0.25116279069767444</v>
      </c>
      <c r="AB1427" s="59">
        <v>0.33488372093023255</v>
      </c>
      <c r="AC1427" s="59">
        <v>0.33773377337733773</v>
      </c>
      <c r="AD1427" s="60">
        <v>0.47583425009167585</v>
      </c>
      <c r="AE1427" s="59">
        <v>0.13641364136413642</v>
      </c>
      <c r="AF1427" s="59">
        <v>0.12160826656729302</v>
      </c>
      <c r="AG1427" s="61">
        <v>1288.5815831987077</v>
      </c>
      <c r="AH1427" s="61">
        <v>12.695089410060721</v>
      </c>
      <c r="AI1427" s="61">
        <v>723.83083071267549</v>
      </c>
      <c r="AJ1427" s="61">
        <v>490.30694580078125</v>
      </c>
      <c r="AK1427" s="61">
        <v>462.1451416015625</v>
      </c>
      <c r="AL1427" s="59">
        <v>0.18517723759467702</v>
      </c>
      <c r="AM1427" s="59">
        <v>0.36210455611529863</v>
      </c>
      <c r="AN1427" s="59">
        <v>0.45235198166189167</v>
      </c>
      <c r="AO1427" s="59">
        <v>0.86211654323879439</v>
      </c>
      <c r="AP1427" s="59">
        <v>0</v>
      </c>
      <c r="AQ1427" s="59">
        <v>0.13751723213307293</v>
      </c>
      <c r="AR1427" s="59">
        <v>0.18335166850018336</v>
      </c>
      <c r="AS1427" s="59">
        <v>2.9010638297872338</v>
      </c>
      <c r="AT1427" s="59">
        <v>3.8297872340425532E-2</v>
      </c>
    </row>
    <row r="1428" spans="1:46">
      <c r="A1428" s="61" t="s">
        <v>192</v>
      </c>
      <c r="B1428" s="61" t="s">
        <v>4169</v>
      </c>
      <c r="C1428" s="61" t="s">
        <v>4155</v>
      </c>
      <c r="D1428" s="61" t="s">
        <v>4170</v>
      </c>
      <c r="E1428" s="61">
        <v>1671.0568373599999</v>
      </c>
      <c r="F1428" s="59">
        <v>2506.1847704402517</v>
      </c>
      <c r="G1428" s="61">
        <v>3.6136363636363633</v>
      </c>
      <c r="H1428" s="61">
        <v>9056.4404204545444</v>
      </c>
      <c r="I1428" s="59">
        <v>0.52998856489422519</v>
      </c>
      <c r="J1428" s="60">
        <v>1.6071480374807809E-2</v>
      </c>
      <c r="K1428" s="59">
        <v>0</v>
      </c>
      <c r="L1428" s="59">
        <v>2.589813400624212E-3</v>
      </c>
      <c r="M1428" s="59">
        <v>5.5382163490271606E-2</v>
      </c>
      <c r="N1428" s="59">
        <v>0</v>
      </c>
      <c r="O1428" s="59">
        <v>0</v>
      </c>
      <c r="P1428" s="59">
        <v>3.9345242047944755E-2</v>
      </c>
      <c r="Q1428" s="59">
        <v>0.29407663191446975</v>
      </c>
      <c r="R1428" s="59">
        <v>6.1093034066007058E-2</v>
      </c>
      <c r="S1428" s="59">
        <v>0.18400956238794081</v>
      </c>
      <c r="T1428" s="59">
        <v>6.3251211899860563E-2</v>
      </c>
      <c r="U1428" s="59">
        <v>0</v>
      </c>
      <c r="V1428" s="59">
        <v>7.8159240321402507E-2</v>
      </c>
      <c r="W1428" s="59">
        <v>0.20369878477986589</v>
      </c>
      <c r="X1428" s="59">
        <v>0.61892510005717549</v>
      </c>
      <c r="Y1428" s="59">
        <v>0.80739030023094693</v>
      </c>
      <c r="Z1428" s="59">
        <v>0.12748267898383372</v>
      </c>
      <c r="AA1428" s="59">
        <v>2.3094688221709007E-3</v>
      </c>
      <c r="AB1428" s="59">
        <v>6.2817551963048501E-2</v>
      </c>
      <c r="AC1428" s="59">
        <v>0.50263007432818751</v>
      </c>
      <c r="AD1428" s="60">
        <v>0.21732418524871353</v>
      </c>
      <c r="AE1428" s="59">
        <v>0.26955403087478558</v>
      </c>
      <c r="AF1428" s="59">
        <v>0.20932860701053566</v>
      </c>
      <c r="AG1428" s="61">
        <v>1356.5359200778269</v>
      </c>
      <c r="AH1428" s="61">
        <v>12.31219486642221</v>
      </c>
      <c r="AI1428" s="61">
        <v>779.63106175665189</v>
      </c>
      <c r="AJ1428" s="61">
        <v>582.52886962890625</v>
      </c>
      <c r="AK1428" s="61">
        <v>308.6072998046875</v>
      </c>
      <c r="AL1428" s="59">
        <v>0.40083166833403205</v>
      </c>
      <c r="AM1428" s="59">
        <v>0.39492223438826579</v>
      </c>
      <c r="AN1428" s="59">
        <v>0.20376326668692793</v>
      </c>
      <c r="AO1428" s="59">
        <v>0.62647480121256294</v>
      </c>
      <c r="AP1428" s="59">
        <v>0.23065493128823136</v>
      </c>
      <c r="AQ1428" s="59">
        <v>0.13513154965856655</v>
      </c>
      <c r="AR1428" s="59">
        <v>0.44596912521440824</v>
      </c>
      <c r="AS1428" s="59">
        <v>3.9750000000000001</v>
      </c>
      <c r="AT1428" s="59">
        <v>0.49465909090909094</v>
      </c>
    </row>
    <row r="1429" spans="1:46">
      <c r="A1429" s="61" t="s">
        <v>192</v>
      </c>
      <c r="B1429" s="61" t="s">
        <v>4172</v>
      </c>
      <c r="C1429" s="61" t="s">
        <v>4155</v>
      </c>
      <c r="D1429" s="61" t="s">
        <v>4173</v>
      </c>
      <c r="E1429" s="61">
        <v>927.74290106299998</v>
      </c>
      <c r="F1429" s="59">
        <v>645.77101818692518</v>
      </c>
      <c r="G1429" s="61">
        <v>1.8164540816326533</v>
      </c>
      <c r="H1429" s="61">
        <v>1173.0134017857144</v>
      </c>
      <c r="I1429" s="59">
        <v>0.54062214732111502</v>
      </c>
      <c r="J1429" s="60">
        <v>0</v>
      </c>
      <c r="K1429" s="59">
        <v>0</v>
      </c>
      <c r="L1429" s="59">
        <v>1.4254616951056809E-2</v>
      </c>
      <c r="M1429" s="59">
        <v>0.16508672143810127</v>
      </c>
      <c r="N1429" s="59">
        <v>4.9434730707113267E-2</v>
      </c>
      <c r="O1429" s="59">
        <v>0.13629660838424268</v>
      </c>
      <c r="P1429" s="59">
        <v>0.39505652692928866</v>
      </c>
      <c r="Q1429" s="59">
        <v>0</v>
      </c>
      <c r="R1429" s="59">
        <v>0</v>
      </c>
      <c r="S1429" s="59">
        <v>0</v>
      </c>
      <c r="T1429" s="59">
        <v>0</v>
      </c>
      <c r="U1429" s="59">
        <v>0.17554946984060107</v>
      </c>
      <c r="V1429" s="59">
        <v>2.93518713573485E-2</v>
      </c>
      <c r="W1429" s="59">
        <v>3.4969454392247738E-2</v>
      </c>
      <c r="X1429" s="59">
        <v>9.3392317955199783E-2</v>
      </c>
      <c r="Y1429" s="59">
        <v>0.15037593984962405</v>
      </c>
      <c r="Z1429" s="59">
        <v>0</v>
      </c>
      <c r="AA1429" s="59">
        <v>0.72932330827067671</v>
      </c>
      <c r="AB1429" s="59">
        <v>0.12030075187969924</v>
      </c>
      <c r="AC1429" s="59">
        <v>0.10561056105610561</v>
      </c>
      <c r="AD1429" s="60">
        <v>0.68738150410785759</v>
      </c>
      <c r="AE1429" s="59">
        <v>0.17906045923741309</v>
      </c>
      <c r="AF1429" s="59">
        <v>0.15350157876371548</v>
      </c>
      <c r="AG1429" s="61">
        <v>1298.998716563091</v>
      </c>
      <c r="AH1429" s="61">
        <v>13.126304377195352</v>
      </c>
      <c r="AI1429" s="61">
        <v>647.16584816471004</v>
      </c>
      <c r="AJ1429" s="61">
        <v>376.4415283203125</v>
      </c>
      <c r="AK1429" s="61">
        <v>436.25213623046875</v>
      </c>
      <c r="AL1429" s="59">
        <v>9.8626462024295813E-2</v>
      </c>
      <c r="AM1429" s="59">
        <v>0.26259969191988053</v>
      </c>
      <c r="AN1429" s="59">
        <v>0.63642362482481052</v>
      </c>
      <c r="AO1429" s="59">
        <v>0.7659045401326634</v>
      </c>
      <c r="AP1429" s="59">
        <v>0</v>
      </c>
      <c r="AQ1429" s="59">
        <v>0.23174523863632351</v>
      </c>
      <c r="AR1429" s="59">
        <v>0.2106593638087213</v>
      </c>
      <c r="AS1429" s="59">
        <v>2.5430357142857143</v>
      </c>
      <c r="AT1429" s="59">
        <v>0</v>
      </c>
    </row>
    <row r="1430" spans="1:46">
      <c r="A1430" s="61" t="s">
        <v>192</v>
      </c>
      <c r="B1430" s="61" t="s">
        <v>4175</v>
      </c>
      <c r="C1430" s="61" t="s">
        <v>4155</v>
      </c>
      <c r="D1430" s="61" t="s">
        <v>4176</v>
      </c>
      <c r="E1430" s="61">
        <v>3677.24059554</v>
      </c>
      <c r="F1430" s="59">
        <v>2485.8265249799197</v>
      </c>
      <c r="G1430" s="61">
        <v>2.0490454246214616</v>
      </c>
      <c r="H1430" s="61">
        <v>5093.5714674127712</v>
      </c>
      <c r="I1430" s="59">
        <v>0.87844176706827315</v>
      </c>
      <c r="J1430" s="60">
        <v>2.2008032128514057E-2</v>
      </c>
      <c r="K1430" s="59">
        <v>1.1018569530414492E-2</v>
      </c>
      <c r="L1430" s="59">
        <v>1.652785429562174E-3</v>
      </c>
      <c r="M1430" s="59">
        <v>0.31244126130213568</v>
      </c>
      <c r="N1430" s="59">
        <v>9.9653239135366369E-3</v>
      </c>
      <c r="O1430" s="59">
        <v>0</v>
      </c>
      <c r="P1430" s="59">
        <v>2.3349645137246005E-2</v>
      </c>
      <c r="Q1430" s="59">
        <v>9.4662475289237449E-2</v>
      </c>
      <c r="R1430" s="59">
        <v>0.34235343682146679</v>
      </c>
      <c r="S1430" s="59">
        <v>5.7021097319894999E-2</v>
      </c>
      <c r="T1430" s="59">
        <v>6.8055870629030691E-3</v>
      </c>
      <c r="U1430" s="59">
        <v>3.4757105356969242E-2</v>
      </c>
      <c r="V1430" s="59">
        <v>5.9986388825874197E-2</v>
      </c>
      <c r="W1430" s="59">
        <v>2.3787147162718347E-2</v>
      </c>
      <c r="X1430" s="59">
        <v>0.56497991967871486</v>
      </c>
      <c r="Y1430" s="59">
        <v>0.76002274665908454</v>
      </c>
      <c r="Z1430" s="59">
        <v>0.15325561558146147</v>
      </c>
      <c r="AA1430" s="59">
        <v>7.5348308217230597E-2</v>
      </c>
      <c r="AB1430" s="59">
        <v>1.1373329542223486E-2</v>
      </c>
      <c r="AC1430" s="59">
        <v>0.41942168674698793</v>
      </c>
      <c r="AD1430" s="60">
        <v>0.37453815261044177</v>
      </c>
      <c r="AE1430" s="59">
        <v>0.18576706827309236</v>
      </c>
      <c r="AF1430" s="59">
        <v>0.16928454470860815</v>
      </c>
      <c r="AG1430" s="61">
        <v>1348.5580312377845</v>
      </c>
      <c r="AH1430" s="61">
        <v>12.19412957392206</v>
      </c>
      <c r="AI1430" s="61">
        <v>810.91577585884818</v>
      </c>
      <c r="AJ1430" s="61">
        <v>622.431396484375</v>
      </c>
      <c r="AK1430" s="61">
        <v>388.02081298828125</v>
      </c>
      <c r="AL1430" s="59">
        <v>0.36438668212930225</v>
      </c>
      <c r="AM1430" s="59">
        <v>0.33620658422499777</v>
      </c>
      <c r="AN1430" s="59">
        <v>0.2994432840036404</v>
      </c>
      <c r="AO1430" s="59">
        <v>0.78761504034105445</v>
      </c>
      <c r="AP1430" s="59">
        <v>9.2494627741390112E-2</v>
      </c>
      <c r="AQ1430" s="59">
        <v>0.11477696088526414</v>
      </c>
      <c r="AR1430" s="59">
        <v>0.74538152610441766</v>
      </c>
      <c r="AS1430" s="59">
        <v>6.3520408163265305</v>
      </c>
      <c r="AT1430" s="59">
        <v>5.4693877551020412E-2</v>
      </c>
    </row>
    <row r="1431" spans="1:46">
      <c r="A1431" s="61" t="s">
        <v>192</v>
      </c>
      <c r="B1431" s="61" t="s">
        <v>4178</v>
      </c>
      <c r="C1431" s="61" t="s">
        <v>4155</v>
      </c>
      <c r="D1431" s="61" t="s">
        <v>4155</v>
      </c>
      <c r="E1431" s="61">
        <v>926.56567761500003</v>
      </c>
      <c r="F1431" s="59">
        <v>2914.5613856177606</v>
      </c>
      <c r="G1431" s="61">
        <v>3.3205128205128203</v>
      </c>
      <c r="H1431" s="61">
        <v>9677.8384471153859</v>
      </c>
      <c r="I1431" s="59">
        <v>0.50033783783783781</v>
      </c>
      <c r="J1431" s="60">
        <v>1.1973697124349789E-2</v>
      </c>
      <c r="K1431" s="59">
        <v>0</v>
      </c>
      <c r="L1431" s="59">
        <v>3.9497399454142851E-2</v>
      </c>
      <c r="M1431" s="59">
        <v>0.32360059735310781</v>
      </c>
      <c r="N1431" s="59">
        <v>0</v>
      </c>
      <c r="O1431" s="59">
        <v>3.0897574540398576E-3</v>
      </c>
      <c r="P1431" s="59">
        <v>0.19125598640506722</v>
      </c>
      <c r="Q1431" s="59">
        <v>0.11771975899891858</v>
      </c>
      <c r="R1431" s="59">
        <v>0</v>
      </c>
      <c r="S1431" s="59">
        <v>3.7386065193882281E-2</v>
      </c>
      <c r="T1431" s="59">
        <v>0</v>
      </c>
      <c r="U1431" s="59">
        <v>0</v>
      </c>
      <c r="V1431" s="59">
        <v>0.10232246768628664</v>
      </c>
      <c r="W1431" s="59">
        <v>0.17256295380812606</v>
      </c>
      <c r="X1431" s="59">
        <v>0.27606177606177607</v>
      </c>
      <c r="Y1431" s="59">
        <v>0.45979020979020985</v>
      </c>
      <c r="Z1431" s="59">
        <v>0.39335664335664339</v>
      </c>
      <c r="AA1431" s="59">
        <v>6.9930069930069939E-3</v>
      </c>
      <c r="AB1431" s="59">
        <v>0.13986013986013987</v>
      </c>
      <c r="AC1431" s="59">
        <v>0.35197876447876453</v>
      </c>
      <c r="AD1431" s="60">
        <v>0.49758687258687256</v>
      </c>
      <c r="AE1431" s="59">
        <v>0.13508687258687258</v>
      </c>
      <c r="AF1431" s="59">
        <v>0.22362149279405347</v>
      </c>
      <c r="AG1431" s="61">
        <v>1325.3429554191678</v>
      </c>
      <c r="AH1431" s="61">
        <v>13.168401564713024</v>
      </c>
      <c r="AI1431" s="61">
        <v>626.197229804671</v>
      </c>
      <c r="AJ1431" s="61">
        <v>495.13925170898438</v>
      </c>
      <c r="AK1431" s="61">
        <v>239.43215942382813</v>
      </c>
      <c r="AL1431" s="59">
        <v>0.28040376011850876</v>
      </c>
      <c r="AM1431" s="59">
        <v>0.35885205769316014</v>
      </c>
      <c r="AN1431" s="59">
        <v>0.36074075273365047</v>
      </c>
      <c r="AO1431" s="59">
        <v>0.6350737073648689</v>
      </c>
      <c r="AP1431" s="59">
        <v>8.9847921211896484E-2</v>
      </c>
      <c r="AQ1431" s="59">
        <v>0.23635669363850245</v>
      </c>
      <c r="AR1431" s="59">
        <v>0.41505791505791506</v>
      </c>
      <c r="AS1431" s="59">
        <v>3.9846153846153842</v>
      </c>
      <c r="AT1431" s="59">
        <v>0.18442307692307691</v>
      </c>
    </row>
    <row r="1432" spans="1:46">
      <c r="A1432" s="61" t="s">
        <v>192</v>
      </c>
      <c r="B1432" s="61" t="s">
        <v>4179</v>
      </c>
      <c r="C1432" s="61" t="s">
        <v>4155</v>
      </c>
      <c r="D1432" s="61" t="s">
        <v>4180</v>
      </c>
      <c r="E1432" s="61">
        <v>637.388359767</v>
      </c>
      <c r="F1432" s="59">
        <v>764.31119285120519</v>
      </c>
      <c r="G1432" s="61">
        <v>1.5556034482758621</v>
      </c>
      <c r="H1432" s="61">
        <v>1188.9651271551722</v>
      </c>
      <c r="I1432" s="59">
        <v>0.29274037129398728</v>
      </c>
      <c r="J1432" s="60">
        <v>0</v>
      </c>
      <c r="K1432" s="59">
        <v>0</v>
      </c>
      <c r="L1432" s="59">
        <v>0.13286228872263783</v>
      </c>
      <c r="M1432" s="59">
        <v>8.7281795511221935E-2</v>
      </c>
      <c r="N1432" s="59">
        <v>0</v>
      </c>
      <c r="O1432" s="59">
        <v>7.2596287060127454E-2</v>
      </c>
      <c r="P1432" s="59">
        <v>0.55098365198115817</v>
      </c>
      <c r="Q1432" s="59">
        <v>0</v>
      </c>
      <c r="R1432" s="59">
        <v>0</v>
      </c>
      <c r="S1432" s="59">
        <v>0</v>
      </c>
      <c r="T1432" s="59">
        <v>2.7015793848711552E-2</v>
      </c>
      <c r="U1432" s="59">
        <v>0</v>
      </c>
      <c r="V1432" s="59">
        <v>0.12039346079246327</v>
      </c>
      <c r="W1432" s="59">
        <v>8.8667220836796887E-3</v>
      </c>
      <c r="X1432" s="59">
        <v>0.10113604876697146</v>
      </c>
      <c r="Y1432" s="59">
        <v>0</v>
      </c>
      <c r="Z1432" s="59">
        <v>0.57534246575342463</v>
      </c>
      <c r="AA1432" s="59">
        <v>0.20547945205479451</v>
      </c>
      <c r="AB1432" s="59">
        <v>0.21917808219178081</v>
      </c>
      <c r="AC1432" s="59">
        <v>0.21654197838736491</v>
      </c>
      <c r="AD1432" s="60">
        <v>0.73870878359656411</v>
      </c>
      <c r="AE1432" s="59">
        <v>4.57190357439734E-3</v>
      </c>
      <c r="AF1432" s="59">
        <v>0.11324336080813542</v>
      </c>
      <c r="AG1432" s="61">
        <v>1288.9642857142858</v>
      </c>
      <c r="AH1432" s="61">
        <v>12.914127201565556</v>
      </c>
      <c r="AI1432" s="61">
        <v>624.86206545943162</v>
      </c>
      <c r="AJ1432" s="61">
        <v>369.74557495117188</v>
      </c>
      <c r="AK1432" s="61">
        <v>581.94204711914063</v>
      </c>
      <c r="AL1432" s="59">
        <v>3.0397480128257461E-2</v>
      </c>
      <c r="AM1432" s="59">
        <v>0.15610576891672864</v>
      </c>
      <c r="AN1432" s="59">
        <v>0.81553497492489457</v>
      </c>
      <c r="AO1432" s="59">
        <v>0.90535462588451976</v>
      </c>
      <c r="AP1432" s="59">
        <v>0</v>
      </c>
      <c r="AQ1432" s="59">
        <v>8.8054635984436136E-2</v>
      </c>
      <c r="AR1432" s="59">
        <v>0.27708506511499026</v>
      </c>
      <c r="AS1432" s="59">
        <v>2.4889655172413794</v>
      </c>
      <c r="AT1432" s="59">
        <v>0</v>
      </c>
    </row>
    <row r="1433" spans="1:46">
      <c r="A1433" s="61" t="s">
        <v>192</v>
      </c>
      <c r="B1433" s="61" t="s">
        <v>4182</v>
      </c>
      <c r="C1433" s="61" t="s">
        <v>4155</v>
      </c>
      <c r="D1433" s="61" t="s">
        <v>4183</v>
      </c>
      <c r="E1433" s="61">
        <v>572.029213304</v>
      </c>
      <c r="F1433" s="59">
        <v>729.33541005686914</v>
      </c>
      <c r="G1433" s="61">
        <v>1.9769230769230768</v>
      </c>
      <c r="H1433" s="61">
        <v>1441.8400029585798</v>
      </c>
      <c r="I1433" s="59">
        <v>0.28928464531577364</v>
      </c>
      <c r="J1433" s="60">
        <v>0</v>
      </c>
      <c r="K1433" s="59">
        <v>0</v>
      </c>
      <c r="L1433" s="59">
        <v>1.6611792876384316E-2</v>
      </c>
      <c r="M1433" s="59">
        <v>8.9643819215803638E-2</v>
      </c>
      <c r="N1433" s="59">
        <v>0</v>
      </c>
      <c r="O1433" s="59">
        <v>1.5713858126309488E-2</v>
      </c>
      <c r="P1433" s="59">
        <v>0.43295420532774614</v>
      </c>
      <c r="Q1433" s="59">
        <v>0</v>
      </c>
      <c r="R1433" s="59">
        <v>9.6976953008081415E-2</v>
      </c>
      <c r="S1433" s="59">
        <v>7.0338222089194852E-2</v>
      </c>
      <c r="T1433" s="59">
        <v>1.4965579167913797E-2</v>
      </c>
      <c r="U1433" s="59">
        <v>0</v>
      </c>
      <c r="V1433" s="59">
        <v>0.10580664471715055</v>
      </c>
      <c r="W1433" s="59">
        <v>0.15698892547141574</v>
      </c>
      <c r="X1433" s="59">
        <v>0.18856629751571383</v>
      </c>
      <c r="Y1433" s="59">
        <v>0.31746031746031744</v>
      </c>
      <c r="Z1433" s="59">
        <v>0.30158730158730157</v>
      </c>
      <c r="AA1433" s="59">
        <v>0</v>
      </c>
      <c r="AB1433" s="59">
        <v>0.38095238095238093</v>
      </c>
      <c r="AC1433" s="59">
        <v>0.36067045794672253</v>
      </c>
      <c r="AD1433" s="60">
        <v>0.49880275366656679</v>
      </c>
      <c r="AE1433" s="59">
        <v>0.11224184375935348</v>
      </c>
      <c r="AF1433" s="59">
        <v>0.11681221596018225</v>
      </c>
      <c r="AG1433" s="61">
        <v>1307.6230744018355</v>
      </c>
      <c r="AH1433" s="61">
        <v>13.273245930296078</v>
      </c>
      <c r="AI1433" s="61">
        <v>607.18973966689134</v>
      </c>
      <c r="AJ1433" s="61">
        <v>441.38909912109375</v>
      </c>
      <c r="AK1433" s="61">
        <v>295.81927490234375</v>
      </c>
      <c r="AL1433" s="59">
        <v>0.13723075355992675</v>
      </c>
      <c r="AM1433" s="59">
        <v>0.29172461146895257</v>
      </c>
      <c r="AN1433" s="59">
        <v>0.57132134583189254</v>
      </c>
      <c r="AO1433" s="59">
        <v>0.78558050803811574</v>
      </c>
      <c r="AP1433" s="59">
        <v>8.6315521745495335E-3</v>
      </c>
      <c r="AQ1433" s="59">
        <v>0.19699605785712415</v>
      </c>
      <c r="AR1433" s="59">
        <v>0.29931158335827596</v>
      </c>
      <c r="AS1433" s="59">
        <v>2.5700000000000003</v>
      </c>
      <c r="AT1433" s="59">
        <v>0</v>
      </c>
    </row>
    <row r="1434" spans="1:46">
      <c r="A1434" s="61" t="s">
        <v>192</v>
      </c>
      <c r="B1434" s="61" t="s">
        <v>4185</v>
      </c>
      <c r="C1434" s="61" t="s">
        <v>4155</v>
      </c>
      <c r="D1434" s="61" t="s">
        <v>4186</v>
      </c>
      <c r="E1434" s="61">
        <v>435.23145462299999</v>
      </c>
      <c r="F1434" s="59">
        <v>3114.8398014938425</v>
      </c>
      <c r="G1434" s="61">
        <v>2.3329670329670331</v>
      </c>
      <c r="H1434" s="61">
        <v>7266.8185698587122</v>
      </c>
      <c r="I1434" s="59">
        <v>0.6255972007267343</v>
      </c>
      <c r="J1434" s="60">
        <v>5.9563931494600722E-2</v>
      </c>
      <c r="K1434" s="59">
        <v>0</v>
      </c>
      <c r="L1434" s="59">
        <v>2.5746294621111958E-3</v>
      </c>
      <c r="M1434" s="59">
        <v>0.44826386472757634</v>
      </c>
      <c r="N1434" s="59">
        <v>4.2585762994920326E-2</v>
      </c>
      <c r="O1434" s="59">
        <v>0</v>
      </c>
      <c r="P1434" s="59">
        <v>6.9654164637116406E-2</v>
      </c>
      <c r="Q1434" s="59">
        <v>9.3243337276459531E-2</v>
      </c>
      <c r="R1434" s="59">
        <v>0</v>
      </c>
      <c r="S1434" s="59">
        <v>0</v>
      </c>
      <c r="T1434" s="59">
        <v>0</v>
      </c>
      <c r="U1434" s="59">
        <v>0</v>
      </c>
      <c r="V1434" s="59">
        <v>0.24285018439913716</v>
      </c>
      <c r="W1434" s="59">
        <v>4.0567810173265606E-2</v>
      </c>
      <c r="X1434" s="59">
        <v>0.20590808155574994</v>
      </c>
      <c r="Y1434" s="59">
        <v>0.58823529411764708</v>
      </c>
      <c r="Z1434" s="59">
        <v>0.25490196078431371</v>
      </c>
      <c r="AA1434" s="59">
        <v>0</v>
      </c>
      <c r="AB1434" s="59">
        <v>0.15686274509803921</v>
      </c>
      <c r="AC1434" s="59">
        <v>0.22185586434291094</v>
      </c>
      <c r="AD1434" s="60">
        <v>0.67613215799744297</v>
      </c>
      <c r="AE1434" s="59">
        <v>8.1824910840454873E-2</v>
      </c>
      <c r="AF1434" s="59">
        <v>0.34145050506224756</v>
      </c>
      <c r="AG1434" s="61">
        <v>1347.3344812742143</v>
      </c>
      <c r="AH1434" s="61">
        <v>12.437989668532071</v>
      </c>
      <c r="AI1434" s="61">
        <v>745.40464540908897</v>
      </c>
      <c r="AJ1434" s="61">
        <v>676.20294189453125</v>
      </c>
      <c r="AK1434" s="61">
        <v>158.19403076171875</v>
      </c>
      <c r="AL1434" s="59">
        <v>0.29596321366886991</v>
      </c>
      <c r="AM1434" s="59">
        <v>0.41543987246193143</v>
      </c>
      <c r="AN1434" s="59">
        <v>0.28720350671409017</v>
      </c>
      <c r="AO1434" s="59">
        <v>0.5217051699461448</v>
      </c>
      <c r="AP1434" s="59">
        <v>0</v>
      </c>
      <c r="AQ1434" s="59">
        <v>0.47690142289874671</v>
      </c>
      <c r="AR1434" s="59">
        <v>0.51813471502590669</v>
      </c>
      <c r="AS1434" s="59">
        <v>3.0328571428571429</v>
      </c>
      <c r="AT1434" s="59">
        <v>3.4285714285714287E-2</v>
      </c>
    </row>
    <row r="1435" spans="1:46">
      <c r="A1435" s="61" t="s">
        <v>192</v>
      </c>
      <c r="B1435" s="61" t="s">
        <v>4187</v>
      </c>
      <c r="C1435" s="61" t="s">
        <v>4155</v>
      </c>
      <c r="D1435" s="61" t="s">
        <v>4188</v>
      </c>
      <c r="E1435" s="61">
        <v>1573.3622201000001</v>
      </c>
      <c r="F1435" s="59">
        <v>1519.2369513352312</v>
      </c>
      <c r="G1435" s="61">
        <v>4.1521575984990617</v>
      </c>
      <c r="H1435" s="61">
        <v>6308.1112514071292</v>
      </c>
      <c r="I1435" s="59">
        <v>0.63350051963309395</v>
      </c>
      <c r="J1435" s="60">
        <v>0</v>
      </c>
      <c r="K1435" s="59">
        <v>0</v>
      </c>
      <c r="L1435" s="59">
        <v>0</v>
      </c>
      <c r="M1435" s="59">
        <v>0</v>
      </c>
      <c r="N1435" s="59">
        <v>9.7408922657315415E-4</v>
      </c>
      <c r="O1435" s="59">
        <v>0</v>
      </c>
      <c r="P1435" s="59">
        <v>0</v>
      </c>
      <c r="Q1435" s="59">
        <v>0.54149620105201646</v>
      </c>
      <c r="R1435" s="59">
        <v>2.893045002922268E-2</v>
      </c>
      <c r="S1435" s="59">
        <v>4.7389440872783947E-2</v>
      </c>
      <c r="T1435" s="59">
        <v>0.12794661991038378</v>
      </c>
      <c r="U1435" s="59">
        <v>6.4046366647184882E-2</v>
      </c>
      <c r="V1435" s="59">
        <v>0</v>
      </c>
      <c r="W1435" s="59">
        <v>0.18921683226183519</v>
      </c>
      <c r="X1435" s="59">
        <v>0.57250011296371606</v>
      </c>
      <c r="Y1435" s="59">
        <v>0.76479873717442781</v>
      </c>
      <c r="Z1435" s="59">
        <v>8.7608524072612465E-2</v>
      </c>
      <c r="AA1435" s="59">
        <v>5.288082083662194E-2</v>
      </c>
      <c r="AB1435" s="59">
        <v>9.4711917916337804E-2</v>
      </c>
      <c r="AC1435" s="59">
        <v>0.6219330351091229</v>
      </c>
      <c r="AD1435" s="60">
        <v>2.5981654692512766E-2</v>
      </c>
      <c r="AE1435" s="59">
        <v>0.33636076092359135</v>
      </c>
      <c r="AF1435" s="59">
        <v>0.1406605530326856</v>
      </c>
      <c r="AG1435" s="61">
        <v>1372.5977760127084</v>
      </c>
      <c r="AH1435" s="61">
        <v>11.76493050039714</v>
      </c>
      <c r="AI1435" s="61">
        <v>906.29482922858892</v>
      </c>
      <c r="AJ1435" s="61">
        <v>787.21002197265625</v>
      </c>
      <c r="AK1435" s="61">
        <v>221.0595703125</v>
      </c>
      <c r="AL1435" s="59">
        <v>0.55402849316198599</v>
      </c>
      <c r="AM1435" s="59">
        <v>0.35981860551095357</v>
      </c>
      <c r="AN1435" s="59">
        <v>8.7074672475161208E-2</v>
      </c>
      <c r="AO1435" s="59">
        <v>0.88806632201400726</v>
      </c>
      <c r="AP1435" s="59">
        <v>8.0917476200685845E-2</v>
      </c>
      <c r="AQ1435" s="59">
        <v>2.5304090495747122E-2</v>
      </c>
      <c r="AR1435" s="59">
        <v>0.51963309385025525</v>
      </c>
      <c r="AS1435" s="59">
        <v>5.3978048780487802</v>
      </c>
      <c r="AT1435" s="59">
        <v>0.39</v>
      </c>
    </row>
    <row r="1436" spans="1:46">
      <c r="A1436" s="61" t="s">
        <v>192</v>
      </c>
      <c r="B1436" s="61" t="s">
        <v>4190</v>
      </c>
      <c r="C1436" s="61" t="s">
        <v>4155</v>
      </c>
      <c r="D1436" s="61" t="s">
        <v>4191</v>
      </c>
      <c r="E1436" s="61">
        <v>2125.6074666099998</v>
      </c>
      <c r="F1436" s="59">
        <v>1000.1164653515427</v>
      </c>
      <c r="G1436" s="61">
        <v>3.3546380090497738</v>
      </c>
      <c r="H1436" s="61">
        <v>3355.0287081447959</v>
      </c>
      <c r="I1436" s="59">
        <v>0.61793963918394867</v>
      </c>
      <c r="J1436" s="60">
        <v>9.0862334990570882E-3</v>
      </c>
      <c r="K1436" s="59">
        <v>5.1842094080652695E-3</v>
      </c>
      <c r="L1436" s="59">
        <v>0</v>
      </c>
      <c r="M1436" s="59">
        <v>0</v>
      </c>
      <c r="N1436" s="59">
        <v>6.0765733225683072E-3</v>
      </c>
      <c r="O1436" s="59">
        <v>0</v>
      </c>
      <c r="P1436" s="59">
        <v>0</v>
      </c>
      <c r="Q1436" s="59">
        <v>0</v>
      </c>
      <c r="R1436" s="59">
        <v>0.67594441847618225</v>
      </c>
      <c r="S1436" s="59">
        <v>3.5907024178812724E-2</v>
      </c>
      <c r="T1436" s="59">
        <v>8.8641482173968458E-2</v>
      </c>
      <c r="U1436" s="59">
        <v>4.4320741086984229E-2</v>
      </c>
      <c r="V1436" s="59">
        <v>0</v>
      </c>
      <c r="W1436" s="59">
        <v>0.13266476862278501</v>
      </c>
      <c r="X1436" s="59">
        <v>0.43770021918732088</v>
      </c>
      <c r="Y1436" s="59">
        <v>0.84822804314329725</v>
      </c>
      <c r="Z1436" s="59">
        <v>8.705701078582434E-2</v>
      </c>
      <c r="AA1436" s="59">
        <v>3.3898305084745763E-2</v>
      </c>
      <c r="AB1436" s="59">
        <v>3.0816640986132508E-2</v>
      </c>
      <c r="AC1436" s="59">
        <v>0.55400438374641703</v>
      </c>
      <c r="AD1436" s="60">
        <v>3.4226943179902207E-2</v>
      </c>
      <c r="AE1436" s="59">
        <v>0.38829876917889056</v>
      </c>
      <c r="AF1436" s="59">
        <v>0.1395130590470447</v>
      </c>
      <c r="AG1436" s="61">
        <v>1413.1296470588236</v>
      </c>
      <c r="AH1436" s="61">
        <v>11.947621764705882</v>
      </c>
      <c r="AI1436" s="61">
        <v>829.43533336052462</v>
      </c>
      <c r="AJ1436" s="61">
        <v>752.72882080078125</v>
      </c>
      <c r="AK1436" s="61">
        <v>238.340576171875</v>
      </c>
      <c r="AL1436" s="59">
        <v>0.71673628547689294</v>
      </c>
      <c r="AM1436" s="59">
        <v>0.24113694934345253</v>
      </c>
      <c r="AN1436" s="59">
        <v>4.2164417187966215E-2</v>
      </c>
      <c r="AO1436" s="59">
        <v>0.6304374260301141</v>
      </c>
      <c r="AP1436" s="59">
        <v>0.33196392611725145</v>
      </c>
      <c r="AQ1436" s="59">
        <v>3.2461308630066042E-2</v>
      </c>
      <c r="AR1436" s="59">
        <v>0.78233012982633621</v>
      </c>
      <c r="AS1436" s="59">
        <v>4.3610294117647062</v>
      </c>
      <c r="AT1436" s="59">
        <v>0.82823529411764707</v>
      </c>
    </row>
    <row r="1437" spans="1:46">
      <c r="A1437" s="61" t="s">
        <v>192</v>
      </c>
      <c r="B1437" s="61" t="s">
        <v>4193</v>
      </c>
      <c r="C1437" s="61" t="s">
        <v>4155</v>
      </c>
      <c r="D1437" s="61" t="s">
        <v>4194</v>
      </c>
      <c r="E1437" s="61">
        <v>966.68754742800002</v>
      </c>
      <c r="F1437" s="59">
        <v>1710.6323554248661</v>
      </c>
      <c r="G1437" s="61">
        <v>3.1933386837881219</v>
      </c>
      <c r="H1437" s="61">
        <v>5462.6284743178167</v>
      </c>
      <c r="I1437" s="59">
        <v>0.60215134836261286</v>
      </c>
      <c r="J1437" s="60">
        <v>2.774636205986579E-2</v>
      </c>
      <c r="K1437" s="59">
        <v>0</v>
      </c>
      <c r="L1437" s="59">
        <v>0.15295665595506189</v>
      </c>
      <c r="M1437" s="59">
        <v>0.34523417929708256</v>
      </c>
      <c r="N1437" s="59">
        <v>0</v>
      </c>
      <c r="O1437" s="59">
        <v>1.3764833885782243E-2</v>
      </c>
      <c r="P1437" s="59">
        <v>0.24576807267022596</v>
      </c>
      <c r="Q1437" s="59">
        <v>1.9103767617216164E-2</v>
      </c>
      <c r="R1437" s="59">
        <v>0</v>
      </c>
      <c r="S1437" s="59">
        <v>4.724070747197693E-2</v>
      </c>
      <c r="T1437" s="59">
        <v>6.0221148250297315E-3</v>
      </c>
      <c r="U1437" s="59">
        <v>0</v>
      </c>
      <c r="V1437" s="59">
        <v>0.11059942815212165</v>
      </c>
      <c r="W1437" s="59">
        <v>3.1375724298474225E-2</v>
      </c>
      <c r="X1437" s="59">
        <v>0.15230340043730678</v>
      </c>
      <c r="Y1437" s="59">
        <v>0.6089108910891089</v>
      </c>
      <c r="Z1437" s="59">
        <v>0.29867986798679874</v>
      </c>
      <c r="AA1437" s="59">
        <v>1.3201320132013203E-2</v>
      </c>
      <c r="AB1437" s="59">
        <v>7.9207920792079209E-2</v>
      </c>
      <c r="AC1437" s="59">
        <v>0.17381688406343462</v>
      </c>
      <c r="AD1437" s="60">
        <v>0.69579532031465996</v>
      </c>
      <c r="AE1437" s="59">
        <v>0.10691397119806982</v>
      </c>
      <c r="AF1437" s="59">
        <v>0.41160145391201008</v>
      </c>
      <c r="AG1437" s="61">
        <v>1334.2839681821122</v>
      </c>
      <c r="AH1437" s="61">
        <v>13.183499320959712</v>
      </c>
      <c r="AI1437" s="61">
        <v>624.6331490005565</v>
      </c>
      <c r="AJ1437" s="61">
        <v>559.388671875</v>
      </c>
      <c r="AK1437" s="61">
        <v>230.611328125</v>
      </c>
      <c r="AL1437" s="59">
        <v>0.44462401646071986</v>
      </c>
      <c r="AM1437" s="59">
        <v>0.37059544312241477</v>
      </c>
      <c r="AN1437" s="59">
        <v>0.18452187625111161</v>
      </c>
      <c r="AO1437" s="59">
        <v>0.58194863634767191</v>
      </c>
      <c r="AP1437" s="59">
        <v>0.27322685670539509</v>
      </c>
      <c r="AQ1437" s="59">
        <v>0.14456584278117923</v>
      </c>
      <c r="AR1437" s="59">
        <v>0.45992611023147101</v>
      </c>
      <c r="AS1437" s="59">
        <v>4.470674157303371</v>
      </c>
      <c r="AT1437" s="59">
        <v>3.0112359550561799E-2</v>
      </c>
    </row>
    <row r="1438" spans="1:46">
      <c r="A1438" s="61" t="s">
        <v>192</v>
      </c>
      <c r="B1438" s="61" t="s">
        <v>4196</v>
      </c>
      <c r="C1438" s="61" t="s">
        <v>4155</v>
      </c>
      <c r="D1438" s="61" t="s">
        <v>4197</v>
      </c>
      <c r="E1438" s="61">
        <v>499.28238197600001</v>
      </c>
      <c r="F1438" s="59">
        <v>1620.3492936110788</v>
      </c>
      <c r="G1438" s="61">
        <v>1.9891203703703704</v>
      </c>
      <c r="H1438" s="61">
        <v>3223.0697870370373</v>
      </c>
      <c r="I1438" s="59">
        <v>0.6867217502618409</v>
      </c>
      <c r="J1438" s="60">
        <v>0</v>
      </c>
      <c r="K1438" s="59">
        <v>0</v>
      </c>
      <c r="L1438" s="59">
        <v>3.6194165355283858E-2</v>
      </c>
      <c r="M1438" s="59">
        <v>0.3184844449824476</v>
      </c>
      <c r="N1438" s="59">
        <v>5.4109671952548108E-2</v>
      </c>
      <c r="O1438" s="59">
        <v>0</v>
      </c>
      <c r="P1438" s="59">
        <v>7.1662026389056999E-2</v>
      </c>
      <c r="Q1438" s="59">
        <v>9.2482750272364106E-2</v>
      </c>
      <c r="R1438" s="59">
        <v>0.17128676915627647</v>
      </c>
      <c r="S1438" s="59">
        <v>4.1762498486865994E-2</v>
      </c>
      <c r="T1438" s="59">
        <v>1.2468224185933905E-2</v>
      </c>
      <c r="U1438" s="59">
        <v>0</v>
      </c>
      <c r="V1438" s="59">
        <v>9.768793124319089E-2</v>
      </c>
      <c r="W1438" s="59">
        <v>0.10386151797603194</v>
      </c>
      <c r="X1438" s="59">
        <v>0.46549517048760614</v>
      </c>
      <c r="Y1438" s="59">
        <v>0.6825</v>
      </c>
      <c r="Z1438" s="59">
        <v>0.16999999999999998</v>
      </c>
      <c r="AA1438" s="59">
        <v>7.4999999999999997E-3</v>
      </c>
      <c r="AB1438" s="59">
        <v>0.13999999999999999</v>
      </c>
      <c r="AC1438" s="59">
        <v>0.37390899569416969</v>
      </c>
      <c r="AD1438" s="60">
        <v>0.46793902013266608</v>
      </c>
      <c r="AE1438" s="59">
        <v>0.13126963807750494</v>
      </c>
      <c r="AF1438" s="59">
        <v>0.1721070141908804</v>
      </c>
      <c r="AG1438" s="61">
        <v>1323.9952428642964</v>
      </c>
      <c r="AH1438" s="61">
        <v>12.568258637956935</v>
      </c>
      <c r="AI1438" s="61">
        <v>764.00233563948279</v>
      </c>
      <c r="AJ1438" s="61">
        <v>665.7806396484375</v>
      </c>
      <c r="AK1438" s="61">
        <v>232.7513427734375</v>
      </c>
      <c r="AL1438" s="59">
        <v>0.24910752810416326</v>
      </c>
      <c r="AM1438" s="59">
        <v>0.40107563821393927</v>
      </c>
      <c r="AN1438" s="59">
        <v>0.3498771563071037</v>
      </c>
      <c r="AO1438" s="59">
        <v>0.67622053608979393</v>
      </c>
      <c r="AP1438" s="59">
        <v>0.23546294490649805</v>
      </c>
      <c r="AQ1438" s="59">
        <v>8.8376841628914196E-2</v>
      </c>
      <c r="AR1438" s="59">
        <v>0.7447922727801698</v>
      </c>
      <c r="AS1438" s="59">
        <v>3.1825925925925929</v>
      </c>
      <c r="AT1438" s="59">
        <v>0.12296296296296295</v>
      </c>
    </row>
    <row r="1439" spans="1:46">
      <c r="A1439" s="61" t="s">
        <v>192</v>
      </c>
      <c r="B1439" s="61" t="s">
        <v>4199</v>
      </c>
      <c r="C1439" s="61" t="s">
        <v>4155</v>
      </c>
      <c r="D1439" s="61" t="s">
        <v>4200</v>
      </c>
      <c r="E1439" s="61">
        <v>338.78850106800002</v>
      </c>
      <c r="F1439" s="59">
        <v>579.58535211267599</v>
      </c>
      <c r="G1439" s="61">
        <v>1.4704142011834318</v>
      </c>
      <c r="H1439" s="61">
        <v>852.23053254437855</v>
      </c>
      <c r="I1439" s="59">
        <v>0.33279678068410457</v>
      </c>
      <c r="J1439" s="60">
        <v>0.28493495593789336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  <c r="P1439" s="59">
        <v>0</v>
      </c>
      <c r="Q1439" s="59">
        <v>0</v>
      </c>
      <c r="R1439" s="59">
        <v>0.10835214446952593</v>
      </c>
      <c r="S1439" s="59">
        <v>3.009781790820165E-3</v>
      </c>
      <c r="T1439" s="59">
        <v>0.15048908954100826</v>
      </c>
      <c r="U1439" s="59">
        <v>0</v>
      </c>
      <c r="V1439" s="59">
        <v>0.22723852520692245</v>
      </c>
      <c r="W1439" s="59">
        <v>0</v>
      </c>
      <c r="X1439" s="59">
        <v>0.12474849094567406</v>
      </c>
      <c r="Y1439" s="59">
        <v>0.25806451612903225</v>
      </c>
      <c r="Z1439" s="59">
        <v>0.74193548387096775</v>
      </c>
      <c r="AA1439" s="59">
        <v>0</v>
      </c>
      <c r="AB1439" s="59">
        <v>0</v>
      </c>
      <c r="AC1439" s="59">
        <v>0.77263581488933597</v>
      </c>
      <c r="AD1439" s="60">
        <v>0.10261569416498993</v>
      </c>
      <c r="AE1439" s="59">
        <v>7.766599597585512E-2</v>
      </c>
      <c r="AF1439" s="59">
        <v>7.3349596936326436E-2</v>
      </c>
      <c r="AG1439" s="61">
        <v>1420.5510053495666</v>
      </c>
      <c r="AH1439" s="61">
        <v>11.996786570743405</v>
      </c>
      <c r="AI1439" s="61">
        <v>792.05751690579098</v>
      </c>
      <c r="AJ1439" s="61">
        <v>757.17333984375</v>
      </c>
      <c r="AK1439" s="61">
        <v>82.256591796875</v>
      </c>
      <c r="AL1439" s="59">
        <v>0.7993556426687688</v>
      </c>
      <c r="AM1439" s="59">
        <v>0.18171366444235801</v>
      </c>
      <c r="AN1439" s="59">
        <v>1.7341202495006754E-2</v>
      </c>
      <c r="AO1439" s="59">
        <v>0.57004591180394537</v>
      </c>
      <c r="AP1439" s="59">
        <v>0.42836459780218811</v>
      </c>
      <c r="AQ1439" s="59">
        <v>0</v>
      </c>
      <c r="AR1439" s="59">
        <v>0.64386317907444668</v>
      </c>
      <c r="AS1439" s="59">
        <v>1.9115384615384616</v>
      </c>
      <c r="AT1439" s="59">
        <v>0.81076923076923069</v>
      </c>
    </row>
    <row r="1440" spans="1:46">
      <c r="A1440" s="61" t="s">
        <v>192</v>
      </c>
      <c r="B1440" s="61" t="s">
        <v>4202</v>
      </c>
      <c r="C1440" s="61" t="s">
        <v>4155</v>
      </c>
      <c r="D1440" s="61" t="s">
        <v>4203</v>
      </c>
      <c r="E1440" s="61">
        <v>1003.38039901</v>
      </c>
      <c r="F1440" s="59">
        <v>1917.0314807644579</v>
      </c>
      <c r="G1440" s="61">
        <v>2.524436090225564</v>
      </c>
      <c r="H1440" s="61">
        <v>4839.4234561403509</v>
      </c>
      <c r="I1440" s="59">
        <v>0.68121121866468104</v>
      </c>
      <c r="J1440" s="60">
        <v>0</v>
      </c>
      <c r="K1440" s="59">
        <v>0</v>
      </c>
      <c r="L1440" s="59">
        <v>0</v>
      </c>
      <c r="M1440" s="59">
        <v>0.57104598281960595</v>
      </c>
      <c r="N1440" s="59">
        <v>7.9332996462860034E-3</v>
      </c>
      <c r="O1440" s="59">
        <v>0</v>
      </c>
      <c r="P1440" s="59">
        <v>1.2228398180899444E-2</v>
      </c>
      <c r="Q1440" s="59">
        <v>7.9080343607882783E-2</v>
      </c>
      <c r="R1440" s="59">
        <v>2.4456796361798889E-2</v>
      </c>
      <c r="S1440" s="59">
        <v>1.0914603335017687E-2</v>
      </c>
      <c r="T1440" s="59">
        <v>0</v>
      </c>
      <c r="U1440" s="59">
        <v>0</v>
      </c>
      <c r="V1440" s="59">
        <v>9.9393633148054591E-2</v>
      </c>
      <c r="W1440" s="59">
        <v>0.19494694290045478</v>
      </c>
      <c r="X1440" s="59">
        <v>0.23876892529163565</v>
      </c>
      <c r="Y1440" s="59">
        <v>0.82536382536382535</v>
      </c>
      <c r="Z1440" s="59">
        <v>0.10187110187110188</v>
      </c>
      <c r="AA1440" s="59">
        <v>6.2370062370062365E-3</v>
      </c>
      <c r="AB1440" s="59">
        <v>6.6528066528066532E-2</v>
      </c>
      <c r="AC1440" s="59">
        <v>0.21533879374534626</v>
      </c>
      <c r="AD1440" s="60">
        <v>0.66259617771159096</v>
      </c>
      <c r="AE1440" s="59">
        <v>0.11169024571854058</v>
      </c>
      <c r="AF1440" s="59">
        <v>0.20077131285279598</v>
      </c>
      <c r="AG1440" s="61">
        <v>1352.5499345835151</v>
      </c>
      <c r="AH1440" s="61">
        <v>11.975235810852908</v>
      </c>
      <c r="AI1440" s="61">
        <v>846.28985135963717</v>
      </c>
      <c r="AJ1440" s="61">
        <v>719.0509033203125</v>
      </c>
      <c r="AK1440" s="61">
        <v>256.480712890625</v>
      </c>
      <c r="AL1440" s="59">
        <v>0.32701954345904038</v>
      </c>
      <c r="AM1440" s="59">
        <v>0.44705128826772056</v>
      </c>
      <c r="AN1440" s="59">
        <v>0.22654668182105331</v>
      </c>
      <c r="AO1440" s="59">
        <v>0.7584984725144257</v>
      </c>
      <c r="AP1440" s="59">
        <v>8.7329790462776127E-2</v>
      </c>
      <c r="AQ1440" s="59">
        <v>0.15478925057061246</v>
      </c>
      <c r="AR1440" s="59">
        <v>0.59568131049888318</v>
      </c>
      <c r="AS1440" s="59">
        <v>3.5342105263157895</v>
      </c>
      <c r="AT1440" s="59">
        <v>2.0175438596491232E-2</v>
      </c>
    </row>
    <row r="1441" spans="1:46">
      <c r="A1441" s="61" t="s">
        <v>192</v>
      </c>
      <c r="B1441" s="61" t="s">
        <v>4205</v>
      </c>
      <c r="C1441" s="61" t="s">
        <v>4155</v>
      </c>
      <c r="D1441" s="61" t="s">
        <v>1570</v>
      </c>
      <c r="E1441" s="61">
        <v>854.43071170200005</v>
      </c>
      <c r="F1441" s="59">
        <v>1035.2367633978208</v>
      </c>
      <c r="G1441" s="61">
        <v>3.7475000000000001</v>
      </c>
      <c r="H1441" s="61">
        <v>3879.5497708333332</v>
      </c>
      <c r="I1441" s="59">
        <v>0.47448298865910604</v>
      </c>
      <c r="J1441" s="60">
        <v>8.5501445408049812E-2</v>
      </c>
      <c r="K1441" s="59">
        <v>0</v>
      </c>
      <c r="L1441" s="59">
        <v>0.1508074953576051</v>
      </c>
      <c r="M1441" s="59">
        <v>8.4013280063024026E-2</v>
      </c>
      <c r="N1441" s="59">
        <v>0</v>
      </c>
      <c r="O1441" s="59">
        <v>9.7912329075460006E-3</v>
      </c>
      <c r="P1441" s="59">
        <v>0.21242473693095493</v>
      </c>
      <c r="Q1441" s="59">
        <v>0</v>
      </c>
      <c r="R1441" s="59">
        <v>0</v>
      </c>
      <c r="S1441" s="59">
        <v>0.14911935175285576</v>
      </c>
      <c r="T1441" s="59">
        <v>5.1769737212312194E-3</v>
      </c>
      <c r="U1441" s="59">
        <v>0</v>
      </c>
      <c r="V1441" s="59">
        <v>0.14191660570592537</v>
      </c>
      <c r="W1441" s="59">
        <v>0.16020482809070957</v>
      </c>
      <c r="X1441" s="59">
        <v>9.8398932621747856E-2</v>
      </c>
      <c r="Y1441" s="59">
        <v>2.2598870056497172E-2</v>
      </c>
      <c r="Z1441" s="59">
        <v>0.52542372881355925</v>
      </c>
      <c r="AA1441" s="59">
        <v>0</v>
      </c>
      <c r="AB1441" s="59">
        <v>0.45197740112994345</v>
      </c>
      <c r="AC1441" s="59">
        <v>0.23365577051367581</v>
      </c>
      <c r="AD1441" s="60">
        <v>0.52818545697131425</v>
      </c>
      <c r="AE1441" s="59">
        <v>0.1912386035134534</v>
      </c>
      <c r="AF1441" s="59">
        <v>0.21052614043060847</v>
      </c>
      <c r="AG1441" s="61">
        <v>1309.4115238373793</v>
      </c>
      <c r="AH1441" s="61">
        <v>13.346256215267623</v>
      </c>
      <c r="AI1441" s="61">
        <v>598.8397546638281</v>
      </c>
      <c r="AJ1441" s="61">
        <v>498.19732666015625</v>
      </c>
      <c r="AK1441" s="61">
        <v>208.6937255859375</v>
      </c>
      <c r="AL1441" s="59">
        <v>0.50889146895699322</v>
      </c>
      <c r="AM1441" s="59">
        <v>0.32902024254255507</v>
      </c>
      <c r="AN1441" s="59">
        <v>0.1630471588766908</v>
      </c>
      <c r="AO1441" s="59">
        <v>0.71026824257185628</v>
      </c>
      <c r="AP1441" s="59">
        <v>0.14651568381786079</v>
      </c>
      <c r="AQ1441" s="59">
        <v>0</v>
      </c>
      <c r="AR1441" s="59">
        <v>0.21681120747164778</v>
      </c>
      <c r="AS1441" s="59">
        <v>3.7475000000000001</v>
      </c>
      <c r="AT1441" s="59">
        <v>4.520833333333333E-2</v>
      </c>
    </row>
    <row r="1442" spans="1:46">
      <c r="A1442" s="61" t="s">
        <v>192</v>
      </c>
      <c r="B1442" s="61" t="s">
        <v>4207</v>
      </c>
      <c r="C1442" s="61" t="s">
        <v>3313</v>
      </c>
      <c r="D1442" s="61" t="s">
        <v>4208</v>
      </c>
      <c r="E1442" s="61">
        <v>567.93105964400002</v>
      </c>
      <c r="F1442" s="59">
        <v>1960.9993041125967</v>
      </c>
      <c r="G1442" s="61">
        <v>1.9236048265460031</v>
      </c>
      <c r="H1442" s="61">
        <v>3772.187726244344</v>
      </c>
      <c r="I1442" s="59">
        <v>0.37652409142588306</v>
      </c>
      <c r="J1442" s="60">
        <v>1.8504724193358687E-2</v>
      </c>
      <c r="K1442" s="59">
        <v>0</v>
      </c>
      <c r="L1442" s="59">
        <v>0.1352569882777277</v>
      </c>
      <c r="M1442" s="59">
        <v>0.22276237895479672</v>
      </c>
      <c r="N1442" s="59">
        <v>0</v>
      </c>
      <c r="O1442" s="59">
        <v>0</v>
      </c>
      <c r="P1442" s="59">
        <v>0.40447720233661349</v>
      </c>
      <c r="Q1442" s="59">
        <v>0</v>
      </c>
      <c r="R1442" s="59">
        <v>0</v>
      </c>
      <c r="S1442" s="59">
        <v>0</v>
      </c>
      <c r="T1442" s="59">
        <v>0</v>
      </c>
      <c r="U1442" s="59">
        <v>0</v>
      </c>
      <c r="V1442" s="59">
        <v>0.1808131101266319</v>
      </c>
      <c r="W1442" s="59">
        <v>3.8185596110871529E-2</v>
      </c>
      <c r="X1442" s="59">
        <v>3.6852628690163487E-2</v>
      </c>
      <c r="Y1442" s="59">
        <v>0</v>
      </c>
      <c r="Z1442" s="59">
        <v>0.90425531914893609</v>
      </c>
      <c r="AA1442" s="59">
        <v>1.0638297872340425E-2</v>
      </c>
      <c r="AB1442" s="59">
        <v>8.5106382978723402E-2</v>
      </c>
      <c r="AC1442" s="59">
        <v>0.1352569882777277</v>
      </c>
      <c r="AD1442" s="60">
        <v>0.77864899831418832</v>
      </c>
      <c r="AE1442" s="59">
        <v>5.751362371113812E-2</v>
      </c>
      <c r="AF1442" s="59">
        <v>0.44912141301073971</v>
      </c>
      <c r="AG1442" s="61">
        <v>1280.9301992733679</v>
      </c>
      <c r="AH1442" s="61">
        <v>14.68440383133326</v>
      </c>
      <c r="AI1442" s="61">
        <v>219.45295079521182</v>
      </c>
      <c r="AJ1442" s="61">
        <v>49.787330627441406</v>
      </c>
      <c r="AK1442" s="61">
        <v>465.98342132568359</v>
      </c>
      <c r="AL1442" s="59">
        <v>0.12688599923584284</v>
      </c>
      <c r="AM1442" s="59">
        <v>7.494307500399737E-2</v>
      </c>
      <c r="AN1442" s="59">
        <v>0.79873250863291179</v>
      </c>
      <c r="AO1442" s="59">
        <v>0</v>
      </c>
      <c r="AP1442" s="59">
        <v>0.1143404624510327</v>
      </c>
      <c r="AQ1442" s="59">
        <v>0.73127273627248535</v>
      </c>
      <c r="AR1442" s="59">
        <v>0.58415336966322973</v>
      </c>
      <c r="AS1442" s="59">
        <v>3.2701282051282052</v>
      </c>
      <c r="AT1442" s="59">
        <v>0</v>
      </c>
    </row>
    <row r="1443" spans="1:46">
      <c r="A1443" s="61" t="s">
        <v>192</v>
      </c>
      <c r="B1443" s="61" t="s">
        <v>4210</v>
      </c>
      <c r="C1443" s="61" t="s">
        <v>3313</v>
      </c>
      <c r="D1443" s="61" t="s">
        <v>4211</v>
      </c>
      <c r="E1443" s="61">
        <v>1003.1293768100001</v>
      </c>
      <c r="F1443" s="59">
        <v>2197.0780391061453</v>
      </c>
      <c r="G1443" s="61">
        <v>1.409448818897638</v>
      </c>
      <c r="H1443" s="61">
        <v>3096.6690472440946</v>
      </c>
      <c r="I1443" s="59">
        <v>0.78463687150837991</v>
      </c>
      <c r="J1443" s="60">
        <v>0</v>
      </c>
      <c r="K1443" s="59">
        <v>0</v>
      </c>
      <c r="L1443" s="59">
        <v>0.63435754189944138</v>
      </c>
      <c r="M1443" s="59">
        <v>0.15027932960893856</v>
      </c>
      <c r="N1443" s="59">
        <v>0</v>
      </c>
      <c r="O1443" s="59">
        <v>0</v>
      </c>
      <c r="P1443" s="59">
        <v>0.20917797286512371</v>
      </c>
      <c r="Q1443" s="59">
        <v>0</v>
      </c>
      <c r="R1443" s="59">
        <v>0</v>
      </c>
      <c r="S1443" s="59">
        <v>0</v>
      </c>
      <c r="T1443" s="59">
        <v>0</v>
      </c>
      <c r="U1443" s="59">
        <v>0</v>
      </c>
      <c r="V1443" s="59">
        <v>0</v>
      </c>
      <c r="W1443" s="59">
        <v>6.1851556264964089E-3</v>
      </c>
      <c r="X1443" s="59">
        <v>4.7885075818036721E-3</v>
      </c>
      <c r="Y1443" s="59">
        <v>0</v>
      </c>
      <c r="Z1443" s="59">
        <v>0.33333333333333331</v>
      </c>
      <c r="AA1443" s="59">
        <v>0</v>
      </c>
      <c r="AB1443" s="59">
        <v>0.66666666666666663</v>
      </c>
      <c r="AC1443" s="59">
        <v>7.2266560255387066E-2</v>
      </c>
      <c r="AD1443" s="60">
        <v>0.87741420590582597</v>
      </c>
      <c r="AE1443" s="59">
        <v>0</v>
      </c>
      <c r="AF1443" s="59">
        <v>0.24981822464109277</v>
      </c>
      <c r="AG1443" s="61">
        <v>1313.6440899744532</v>
      </c>
      <c r="AH1443" s="61">
        <v>13.165142999563836</v>
      </c>
      <c r="AI1443" s="61">
        <v>486.72589100104233</v>
      </c>
      <c r="AJ1443" s="61">
        <v>48.368309020996094</v>
      </c>
      <c r="AK1443" s="61">
        <v>1072.6731948852539</v>
      </c>
      <c r="AL1443" s="59">
        <v>4.2429721413753035E-2</v>
      </c>
      <c r="AM1443" s="59">
        <v>5.6136826716287058E-2</v>
      </c>
      <c r="AN1443" s="59">
        <v>0.90093064852109972</v>
      </c>
      <c r="AO1443" s="59">
        <v>0.45819114724925086</v>
      </c>
      <c r="AP1443" s="59">
        <v>0</v>
      </c>
      <c r="AQ1443" s="59">
        <v>0.54130604940188898</v>
      </c>
      <c r="AR1443" s="59">
        <v>0.23543495610534718</v>
      </c>
      <c r="AS1443" s="59">
        <v>1.9732283464566929</v>
      </c>
      <c r="AT1443" s="59">
        <v>0</v>
      </c>
    </row>
    <row r="1444" spans="1:46">
      <c r="A1444" s="61" t="s">
        <v>192</v>
      </c>
      <c r="B1444" s="61" t="s">
        <v>4213</v>
      </c>
      <c r="C1444" s="61" t="s">
        <v>3313</v>
      </c>
      <c r="D1444" s="61" t="s">
        <v>4214</v>
      </c>
      <c r="E1444" s="61">
        <v>750.49373658100001</v>
      </c>
      <c r="F1444" s="59">
        <v>1266.3942556382922</v>
      </c>
      <c r="G1444" s="61">
        <v>1.8817540322580644</v>
      </c>
      <c r="H1444" s="61">
        <v>2383.0424969758064</v>
      </c>
      <c r="I1444" s="59">
        <v>0.35876145068838056</v>
      </c>
      <c r="J1444" s="60">
        <v>1.2603005332040718E-2</v>
      </c>
      <c r="K1444" s="59">
        <v>0</v>
      </c>
      <c r="L1444" s="59">
        <v>4.1288566243194193E-2</v>
      </c>
      <c r="M1444" s="59">
        <v>0.32526088929219604</v>
      </c>
      <c r="N1444" s="59">
        <v>0</v>
      </c>
      <c r="O1444" s="59">
        <v>0</v>
      </c>
      <c r="P1444" s="59">
        <v>0.11303312159709619</v>
      </c>
      <c r="Q1444" s="59">
        <v>0</v>
      </c>
      <c r="R1444" s="59">
        <v>0</v>
      </c>
      <c r="S1444" s="59">
        <v>0</v>
      </c>
      <c r="T1444" s="59">
        <v>2.0871143375680582E-2</v>
      </c>
      <c r="U1444" s="59">
        <v>0</v>
      </c>
      <c r="V1444" s="59">
        <v>0.22617967332123415</v>
      </c>
      <c r="W1444" s="59">
        <v>0.26009528130671505</v>
      </c>
      <c r="X1444" s="59">
        <v>8.8926983446724173E-2</v>
      </c>
      <c r="Y1444" s="59">
        <v>0.55421686746987953</v>
      </c>
      <c r="Z1444" s="59">
        <v>0.43975903614457829</v>
      </c>
      <c r="AA1444" s="59">
        <v>6.0240963855421681E-3</v>
      </c>
      <c r="AB1444" s="59">
        <v>0</v>
      </c>
      <c r="AC1444" s="59">
        <v>0.4033320833556544</v>
      </c>
      <c r="AD1444" s="60">
        <v>0.37847538436813633</v>
      </c>
      <c r="AE1444" s="59">
        <v>0.17078266459527508</v>
      </c>
      <c r="AF1444" s="59">
        <v>0.24872959080299117</v>
      </c>
      <c r="AG1444" s="61">
        <v>1373.7778425655977</v>
      </c>
      <c r="AH1444" s="61">
        <v>12.839934194085798</v>
      </c>
      <c r="AI1444" s="61">
        <v>611.9401573983979</v>
      </c>
      <c r="AJ1444" s="61">
        <v>197.91220092773438</v>
      </c>
      <c r="AK1444" s="61">
        <v>735.08566284179688</v>
      </c>
      <c r="AL1444" s="59">
        <v>2.5233388470732553E-2</v>
      </c>
      <c r="AM1444" s="59">
        <v>7.3368367137674528E-2</v>
      </c>
      <c r="AN1444" s="59">
        <v>0.90173970416202009</v>
      </c>
      <c r="AO1444" s="59">
        <v>0</v>
      </c>
      <c r="AP1444" s="59">
        <v>0.49259238549301337</v>
      </c>
      <c r="AQ1444" s="59">
        <v>0.50774907427741378</v>
      </c>
      <c r="AR1444" s="59">
        <v>0.41249263406010611</v>
      </c>
      <c r="AS1444" s="59">
        <v>3.0108064516129032</v>
      </c>
      <c r="AT1444" s="59">
        <v>0.15080645161290321</v>
      </c>
    </row>
    <row r="1445" spans="1:46">
      <c r="A1445" s="61" t="s">
        <v>192</v>
      </c>
      <c r="B1445" s="61" t="s">
        <v>4216</v>
      </c>
      <c r="C1445" s="61" t="s">
        <v>3313</v>
      </c>
      <c r="D1445" s="61" t="s">
        <v>4217</v>
      </c>
      <c r="E1445" s="61">
        <v>489.31566810999999</v>
      </c>
      <c r="F1445" s="59">
        <v>373.8048071710495</v>
      </c>
      <c r="G1445" s="61">
        <v>7.276470588235294</v>
      </c>
      <c r="H1445" s="61">
        <v>2719.9796851211072</v>
      </c>
      <c r="I1445" s="59">
        <v>0.90679537781159358</v>
      </c>
      <c r="J1445" s="60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  <c r="P1445" s="59">
        <v>0</v>
      </c>
      <c r="Q1445" s="59">
        <v>0</v>
      </c>
      <c r="R1445" s="59">
        <v>0.8714632174616006</v>
      </c>
      <c r="S1445" s="59">
        <v>3.5332160349992869E-2</v>
      </c>
      <c r="T1445" s="59">
        <v>1.1555471016215704E-2</v>
      </c>
      <c r="U1445" s="59">
        <v>0</v>
      </c>
      <c r="V1445" s="59">
        <v>0</v>
      </c>
      <c r="W1445" s="59">
        <v>8.1649151172190793E-2</v>
      </c>
      <c r="X1445" s="59">
        <v>0.31385229920585861</v>
      </c>
      <c r="Y1445" s="59">
        <v>0.93484848484848493</v>
      </c>
      <c r="Z1445" s="59">
        <v>6.0606060606060608E-2</v>
      </c>
      <c r="AA1445" s="59">
        <v>4.5454545454545452E-3</v>
      </c>
      <c r="AB1445" s="59">
        <v>0</v>
      </c>
      <c r="AC1445" s="59">
        <v>9.8055066812497038E-2</v>
      </c>
      <c r="AD1445" s="60">
        <v>1.0461743306861953E-2</v>
      </c>
      <c r="AE1445" s="59">
        <v>0.8860145513338723</v>
      </c>
      <c r="AF1445" s="59">
        <v>0.42976347111927349</v>
      </c>
      <c r="AG1445" s="61">
        <v>1445.0427164599053</v>
      </c>
      <c r="AH1445" s="61">
        <v>10.530196956132498</v>
      </c>
      <c r="AI1445" s="61">
        <v>1058.9794892732718</v>
      </c>
      <c r="AJ1445" s="61">
        <v>960.2069091796875</v>
      </c>
      <c r="AK1445" s="61">
        <v>249.751953125</v>
      </c>
      <c r="AL1445" s="59">
        <v>0.19095546308767472</v>
      </c>
      <c r="AM1445" s="59">
        <v>0.27065861289818244</v>
      </c>
      <c r="AN1445" s="59">
        <v>0.53889036706816029</v>
      </c>
      <c r="AO1445" s="59">
        <v>0.40835091337210444</v>
      </c>
      <c r="AP1445" s="59">
        <v>0.24856142553084618</v>
      </c>
      <c r="AQ1445" s="59">
        <v>0.34359210415106689</v>
      </c>
      <c r="AR1445" s="59">
        <v>0.29483094773883683</v>
      </c>
      <c r="AS1445" s="59">
        <v>12.37</v>
      </c>
      <c r="AT1445" s="59">
        <v>0</v>
      </c>
    </row>
    <row r="1446" spans="1:46">
      <c r="A1446" s="61" t="s">
        <v>192</v>
      </c>
      <c r="B1446" s="61" t="s">
        <v>4219</v>
      </c>
      <c r="C1446" s="61" t="s">
        <v>3313</v>
      </c>
      <c r="D1446" s="61" t="s">
        <v>1181</v>
      </c>
      <c r="E1446" s="61">
        <v>839.54060837300005</v>
      </c>
      <c r="F1446" s="59">
        <v>645.01394380853276</v>
      </c>
      <c r="G1446" s="61">
        <v>2.9121212121212121</v>
      </c>
      <c r="H1446" s="61">
        <v>1878.3587878787878</v>
      </c>
      <c r="I1446" s="59">
        <v>0.30842872008324657</v>
      </c>
      <c r="J1446" s="60">
        <v>2.6292056885189038E-2</v>
      </c>
      <c r="K1446" s="59">
        <v>0</v>
      </c>
      <c r="L1446" s="59">
        <v>0</v>
      </c>
      <c r="M1446" s="59">
        <v>0</v>
      </c>
      <c r="N1446" s="59">
        <v>5.4402290622763055E-2</v>
      </c>
      <c r="O1446" s="59">
        <v>0</v>
      </c>
      <c r="P1446" s="59">
        <v>0</v>
      </c>
      <c r="Q1446" s="59">
        <v>0</v>
      </c>
      <c r="R1446" s="59">
        <v>0</v>
      </c>
      <c r="S1446" s="59">
        <v>0.23672154617036503</v>
      </c>
      <c r="T1446" s="59">
        <v>0.31202576950608446</v>
      </c>
      <c r="U1446" s="59">
        <v>0</v>
      </c>
      <c r="V1446" s="59">
        <v>3.3929849677881173E-2</v>
      </c>
      <c r="W1446" s="59">
        <v>0.33579098067287044</v>
      </c>
      <c r="X1446" s="59">
        <v>0.41137703780783902</v>
      </c>
      <c r="Y1446" s="59">
        <v>0.43507588532883645</v>
      </c>
      <c r="Z1446" s="59">
        <v>0.50590219224283306</v>
      </c>
      <c r="AA1446" s="59">
        <v>1.8549747048903879E-2</v>
      </c>
      <c r="AB1446" s="59">
        <v>4.0472175379426642E-2</v>
      </c>
      <c r="AC1446" s="59">
        <v>0.14908081859174468</v>
      </c>
      <c r="AD1446" s="60">
        <v>0.10468262226847033</v>
      </c>
      <c r="AE1446" s="59">
        <v>0.73867499132847725</v>
      </c>
      <c r="AF1446" s="59">
        <v>0.17170104526493077</v>
      </c>
      <c r="AG1446" s="61">
        <v>1417.3633926576811</v>
      </c>
      <c r="AH1446" s="61">
        <v>11.28451857919428</v>
      </c>
      <c r="AI1446" s="61">
        <v>901.38573299564996</v>
      </c>
      <c r="AJ1446" s="61">
        <v>474.072509765625</v>
      </c>
      <c r="AK1446" s="61">
        <v>730.0040283203125</v>
      </c>
      <c r="AL1446" s="59">
        <v>8.5686742585820028E-2</v>
      </c>
      <c r="AM1446" s="59">
        <v>0.2389699771507231</v>
      </c>
      <c r="AN1446" s="59">
        <v>0.67536935598484737</v>
      </c>
      <c r="AO1446" s="59">
        <v>0.27485269646120553</v>
      </c>
      <c r="AP1446" s="59">
        <v>0.32220001903686279</v>
      </c>
      <c r="AQ1446" s="59">
        <v>0.4029733602233222</v>
      </c>
      <c r="AR1446" s="59">
        <v>0.41623309053069718</v>
      </c>
      <c r="AS1446" s="59">
        <v>4.3681818181818182</v>
      </c>
      <c r="AT1446" s="59">
        <v>0.13484848484848486</v>
      </c>
    </row>
    <row r="1447" spans="1:46">
      <c r="A1447" s="61" t="s">
        <v>192</v>
      </c>
      <c r="B1447" s="61" t="s">
        <v>4220</v>
      </c>
      <c r="C1447" s="61" t="s">
        <v>3313</v>
      </c>
      <c r="D1447" s="61" t="s">
        <v>4221</v>
      </c>
      <c r="E1447" s="61">
        <v>458.67634303400001</v>
      </c>
      <c r="F1447" s="59">
        <v>1222.0112385882353</v>
      </c>
      <c r="G1447" s="61">
        <v>1.7708333333333333</v>
      </c>
      <c r="H1447" s="61">
        <v>2163.978235</v>
      </c>
      <c r="I1447" s="59">
        <v>0.15736470588235293</v>
      </c>
      <c r="J1447" s="60">
        <v>2.0047058823529411E-2</v>
      </c>
      <c r="K1447" s="59">
        <v>0</v>
      </c>
      <c r="L1447" s="59">
        <v>2.1299462628236447E-2</v>
      </c>
      <c r="M1447" s="59">
        <v>0.12125061064973132</v>
      </c>
      <c r="N1447" s="59">
        <v>0</v>
      </c>
      <c r="O1447" s="59">
        <v>0</v>
      </c>
      <c r="P1447" s="59">
        <v>4.6507083536883244E-2</v>
      </c>
      <c r="Q1447" s="59">
        <v>0</v>
      </c>
      <c r="R1447" s="59">
        <v>0</v>
      </c>
      <c r="S1447" s="59">
        <v>0</v>
      </c>
      <c r="T1447" s="59">
        <v>0</v>
      </c>
      <c r="U1447" s="59">
        <v>0</v>
      </c>
      <c r="V1447" s="59">
        <v>0.53356130923302392</v>
      </c>
      <c r="W1447" s="59">
        <v>0.25657059110893993</v>
      </c>
      <c r="X1447" s="59">
        <v>0.21176470588235297</v>
      </c>
      <c r="Y1447" s="59">
        <v>0.15999999999999998</v>
      </c>
      <c r="Z1447" s="59">
        <v>0.72444444444444434</v>
      </c>
      <c r="AA1447" s="59">
        <v>4.4444444444444439E-2</v>
      </c>
      <c r="AB1447" s="59">
        <v>7.1111111111111097E-2</v>
      </c>
      <c r="AC1447" s="59">
        <v>0.30004705882352939</v>
      </c>
      <c r="AD1447" s="60">
        <v>0.26230588235294117</v>
      </c>
      <c r="AE1447" s="59">
        <v>0.39792941176470592</v>
      </c>
      <c r="AF1447" s="59">
        <v>0.2316448223537966</v>
      </c>
      <c r="AG1447" s="61">
        <v>1361.3732806754733</v>
      </c>
      <c r="AH1447" s="61">
        <v>13.808092060465748</v>
      </c>
      <c r="AI1447" s="61">
        <v>400.81401371933106</v>
      </c>
      <c r="AJ1447" s="61">
        <v>66.153999328613281</v>
      </c>
      <c r="AK1447" s="61">
        <v>552.53734588623047</v>
      </c>
      <c r="AL1447" s="59">
        <v>2.5344668798709509E-2</v>
      </c>
      <c r="AM1447" s="59">
        <v>0.1184113827208525</v>
      </c>
      <c r="AN1447" s="59">
        <v>0.85517817946613373</v>
      </c>
      <c r="AO1447" s="59">
        <v>8.5844845931112856E-3</v>
      </c>
      <c r="AP1447" s="59">
        <v>0.46506104629029871</v>
      </c>
      <c r="AQ1447" s="59">
        <v>0.52528870010228579</v>
      </c>
      <c r="AR1447" s="59">
        <v>0.40470588235294119</v>
      </c>
      <c r="AS1447" s="59">
        <v>2.65625</v>
      </c>
      <c r="AT1447" s="59">
        <v>9.7500000000000003E-2</v>
      </c>
    </row>
    <row r="1448" spans="1:46">
      <c r="A1448" s="61" t="s">
        <v>192</v>
      </c>
      <c r="B1448" s="61" t="s">
        <v>4223</v>
      </c>
      <c r="C1448" s="61" t="s">
        <v>3313</v>
      </c>
      <c r="D1448" s="61" t="s">
        <v>4224</v>
      </c>
      <c r="E1448" s="61">
        <v>284.25789306899998</v>
      </c>
      <c r="F1448" s="59">
        <v>1473.2901994301994</v>
      </c>
      <c r="G1448" s="61">
        <v>1.8233766233766235</v>
      </c>
      <c r="H1448" s="61">
        <v>2686.3629090909094</v>
      </c>
      <c r="I1448" s="59">
        <v>0.16435185185185186</v>
      </c>
      <c r="J1448" s="60">
        <v>0</v>
      </c>
      <c r="K1448" s="59">
        <v>0</v>
      </c>
      <c r="L1448" s="59">
        <v>1.3052936910804931E-2</v>
      </c>
      <c r="M1448" s="59">
        <v>0.15427846265409717</v>
      </c>
      <c r="N1448" s="59">
        <v>0</v>
      </c>
      <c r="O1448" s="59">
        <v>0</v>
      </c>
      <c r="P1448" s="59">
        <v>0.10986221899927484</v>
      </c>
      <c r="Q1448" s="59">
        <v>0</v>
      </c>
      <c r="R1448" s="59">
        <v>0</v>
      </c>
      <c r="S1448" s="59">
        <v>0</v>
      </c>
      <c r="T1448" s="59">
        <v>0</v>
      </c>
      <c r="U1448" s="59">
        <v>0</v>
      </c>
      <c r="V1448" s="59">
        <v>0.27864394488759975</v>
      </c>
      <c r="W1448" s="59">
        <v>0.4441624365482234</v>
      </c>
      <c r="X1448" s="59">
        <v>0.27243589743589741</v>
      </c>
      <c r="Y1448" s="59">
        <v>0.88888888888888895</v>
      </c>
      <c r="Z1448" s="59">
        <v>0.11111111111111112</v>
      </c>
      <c r="AA1448" s="59">
        <v>0</v>
      </c>
      <c r="AB1448" s="59">
        <v>0</v>
      </c>
      <c r="AC1448" s="59">
        <v>0.30288461538461542</v>
      </c>
      <c r="AD1448" s="60">
        <v>0.40438034188034194</v>
      </c>
      <c r="AE1448" s="59">
        <v>0.23254985754985757</v>
      </c>
      <c r="AF1448" s="59">
        <v>0.19756707331383713</v>
      </c>
      <c r="AG1448" s="61">
        <v>1289.393226303057</v>
      </c>
      <c r="AH1448" s="61">
        <v>14.653279085111063</v>
      </c>
      <c r="AI1448" s="61">
        <v>209.52954446086005</v>
      </c>
      <c r="AJ1448" s="61">
        <v>49.673809051513672</v>
      </c>
      <c r="AK1448" s="61">
        <v>427.82619094848633</v>
      </c>
      <c r="AL1448" s="59">
        <v>9.9161714370259696E-2</v>
      </c>
      <c r="AM1448" s="59">
        <v>0.11433279705661872</v>
      </c>
      <c r="AN1448" s="59">
        <v>0.7853783674735425</v>
      </c>
      <c r="AO1448" s="59">
        <v>0</v>
      </c>
      <c r="AP1448" s="59">
        <v>0.22294895426040651</v>
      </c>
      <c r="AQ1448" s="59">
        <v>0.69083393913826163</v>
      </c>
      <c r="AR1448" s="59">
        <v>0.39173789173789175</v>
      </c>
      <c r="AS1448" s="59">
        <v>2.5527272727272727</v>
      </c>
      <c r="AT1448" s="59">
        <v>4.5454545454545456E-2</v>
      </c>
    </row>
    <row r="1449" spans="1:46">
      <c r="A1449" s="61" t="s">
        <v>192</v>
      </c>
      <c r="B1449" s="61" t="s">
        <v>4226</v>
      </c>
      <c r="C1449" s="61" t="s">
        <v>3313</v>
      </c>
      <c r="D1449" s="61" t="s">
        <v>4227</v>
      </c>
      <c r="E1449" s="61">
        <v>1211.23206553</v>
      </c>
      <c r="F1449" s="59">
        <v>717.92178405548123</v>
      </c>
      <c r="G1449" s="61">
        <v>3.1687500000000002</v>
      </c>
      <c r="H1449" s="61">
        <v>2274.9146532258064</v>
      </c>
      <c r="I1449" s="59">
        <v>0.73996309728319654</v>
      </c>
      <c r="J1449" s="60">
        <v>0</v>
      </c>
      <c r="K1449" s="59">
        <v>0</v>
      </c>
      <c r="L1449" s="59">
        <v>0</v>
      </c>
      <c r="M1449" s="59">
        <v>0.13963193541766436</v>
      </c>
      <c r="N1449" s="59">
        <v>2.4286789354860776E-2</v>
      </c>
      <c r="O1449" s="59">
        <v>0</v>
      </c>
      <c r="P1449" s="59">
        <v>0</v>
      </c>
      <c r="Q1449" s="59">
        <v>0</v>
      </c>
      <c r="R1449" s="59">
        <v>0.4611753437777929</v>
      </c>
      <c r="S1449" s="59">
        <v>0.17055483341314906</v>
      </c>
      <c r="T1449" s="59">
        <v>5.5551754806047751E-2</v>
      </c>
      <c r="U1449" s="59">
        <v>0</v>
      </c>
      <c r="V1449" s="59">
        <v>0</v>
      </c>
      <c r="W1449" s="59">
        <v>0.14879934323048505</v>
      </c>
      <c r="X1449" s="59">
        <v>0.51791054272443837</v>
      </c>
      <c r="Y1449" s="59">
        <v>0.70024570024570032</v>
      </c>
      <c r="Z1449" s="59">
        <v>0.27886977886977887</v>
      </c>
      <c r="AA1449" s="59">
        <v>1.2285012285012287E-3</v>
      </c>
      <c r="AB1449" s="59">
        <v>1.9656019656019659E-2</v>
      </c>
      <c r="AC1449" s="59">
        <v>0.13240440287586688</v>
      </c>
      <c r="AD1449" s="60">
        <v>0.15327352548196219</v>
      </c>
      <c r="AE1449" s="59">
        <v>0.70891391486924982</v>
      </c>
      <c r="AF1449" s="59">
        <v>0.1297604352401511</v>
      </c>
      <c r="AG1449" s="61">
        <v>1434.8209109196885</v>
      </c>
      <c r="AH1449" s="61">
        <v>11.204088822406767</v>
      </c>
      <c r="AI1449" s="61">
        <v>876.84635885432635</v>
      </c>
      <c r="AJ1449" s="61">
        <v>420.60830688476563</v>
      </c>
      <c r="AK1449" s="61">
        <v>732.06234741210938</v>
      </c>
      <c r="AL1449" s="59">
        <v>4.7833525588383621E-2</v>
      </c>
      <c r="AM1449" s="59">
        <v>0.20273777997492906</v>
      </c>
      <c r="AN1449" s="59">
        <v>0.74892749772362444</v>
      </c>
      <c r="AO1449" s="59">
        <v>5.0568344203469201E-2</v>
      </c>
      <c r="AP1449" s="59">
        <v>0.66966935823737073</v>
      </c>
      <c r="AQ1449" s="59">
        <v>0.27926110084609723</v>
      </c>
      <c r="AR1449" s="59">
        <v>0.55990328943182532</v>
      </c>
      <c r="AS1449" s="59">
        <v>5.07</v>
      </c>
      <c r="AT1449" s="59">
        <v>0.35483870967741937</v>
      </c>
    </row>
    <row r="1450" spans="1:46">
      <c r="A1450" s="61" t="s">
        <v>192</v>
      </c>
      <c r="B1450" s="61" t="s">
        <v>4229</v>
      </c>
      <c r="C1450" s="61" t="s">
        <v>3313</v>
      </c>
      <c r="D1450" s="61" t="s">
        <v>4230</v>
      </c>
      <c r="E1450" s="61">
        <v>1170.8848113399999</v>
      </c>
      <c r="F1450" s="59">
        <v>430.74361602564107</v>
      </c>
      <c r="G1450" s="61">
        <v>6.9333333333333336</v>
      </c>
      <c r="H1450" s="61">
        <v>2986.4890711111116</v>
      </c>
      <c r="I1450" s="59">
        <v>0.65249999999999997</v>
      </c>
      <c r="J1450" s="60">
        <v>0</v>
      </c>
      <c r="K1450" s="59">
        <v>0</v>
      </c>
      <c r="L1450" s="59">
        <v>0</v>
      </c>
      <c r="M1450" s="59">
        <v>8.2279411764705879E-2</v>
      </c>
      <c r="N1450" s="59">
        <v>0</v>
      </c>
      <c r="O1450" s="59">
        <v>0</v>
      </c>
      <c r="P1450" s="59">
        <v>0</v>
      </c>
      <c r="Q1450" s="59">
        <v>0</v>
      </c>
      <c r="R1450" s="59">
        <v>0.44742647058823531</v>
      </c>
      <c r="S1450" s="59">
        <v>0.21875</v>
      </c>
      <c r="T1450" s="59">
        <v>0.13286764705882353</v>
      </c>
      <c r="U1450" s="59">
        <v>0</v>
      </c>
      <c r="V1450" s="59">
        <v>0</v>
      </c>
      <c r="W1450" s="59">
        <v>0.1186764705882353</v>
      </c>
      <c r="X1450" s="59">
        <v>0.3865384615384615</v>
      </c>
      <c r="Y1450" s="59">
        <v>0.9021558872305141</v>
      </c>
      <c r="Z1450" s="59">
        <v>9.6185737976782759E-2</v>
      </c>
      <c r="AA1450" s="59">
        <v>1.6583747927031512E-3</v>
      </c>
      <c r="AB1450" s="59">
        <v>0</v>
      </c>
      <c r="AC1450" s="59">
        <v>4.6346153846153849E-2</v>
      </c>
      <c r="AD1450" s="60">
        <v>4.1858974358974357E-2</v>
      </c>
      <c r="AE1450" s="59">
        <v>0.90865384615384615</v>
      </c>
      <c r="AF1450" s="59">
        <v>0.13323257632957794</v>
      </c>
      <c r="AG1450" s="61">
        <v>1470.4934308908353</v>
      </c>
      <c r="AH1450" s="61">
        <v>10.295265434736168</v>
      </c>
      <c r="AI1450" s="61">
        <v>1091.1568340767913</v>
      </c>
      <c r="AJ1450" s="61">
        <v>922.91485595703125</v>
      </c>
      <c r="AK1450" s="61">
        <v>290.00579833984375</v>
      </c>
      <c r="AL1450" s="59">
        <v>0.25109216308266613</v>
      </c>
      <c r="AM1450" s="59">
        <v>0.35640781736882687</v>
      </c>
      <c r="AN1450" s="59">
        <v>0.39227812638063631</v>
      </c>
      <c r="AO1450" s="59">
        <v>0.88891109519890277</v>
      </c>
      <c r="AP1450" s="59">
        <v>0.11060011945307911</v>
      </c>
      <c r="AQ1450" s="59">
        <v>2.6689218014739171E-4</v>
      </c>
      <c r="AR1450" s="59">
        <v>0.21794871794871795</v>
      </c>
      <c r="AS1450" s="59">
        <v>10.4</v>
      </c>
      <c r="AT1450" s="59">
        <v>1.3333333333333333</v>
      </c>
    </row>
    <row r="1451" spans="1:46">
      <c r="A1451" s="61" t="s">
        <v>192</v>
      </c>
      <c r="B1451" s="61" t="s">
        <v>4232</v>
      </c>
      <c r="C1451" s="61" t="s">
        <v>3313</v>
      </c>
      <c r="D1451" s="61" t="s">
        <v>4233</v>
      </c>
      <c r="E1451" s="61">
        <v>1339.7755121800001</v>
      </c>
      <c r="F1451" s="59">
        <v>1153.8761537331523</v>
      </c>
      <c r="G1451" s="61">
        <v>2.1610317460317461</v>
      </c>
      <c r="H1451" s="61">
        <v>2493.5629992063496</v>
      </c>
      <c r="I1451" s="59">
        <v>0.52616695435014127</v>
      </c>
      <c r="J1451" s="60">
        <v>1.6779142235498024E-2</v>
      </c>
      <c r="K1451" s="59">
        <v>0</v>
      </c>
      <c r="L1451" s="59">
        <v>1.8438617841206623E-2</v>
      </c>
      <c r="M1451" s="59">
        <v>0.42855035586532436</v>
      </c>
      <c r="N1451" s="59">
        <v>2.7657926761809934E-2</v>
      </c>
      <c r="O1451" s="59">
        <v>0</v>
      </c>
      <c r="P1451" s="59">
        <v>0.14194048014160859</v>
      </c>
      <c r="Q1451" s="59">
        <v>0</v>
      </c>
      <c r="R1451" s="59">
        <v>3.6914112918095654E-2</v>
      </c>
      <c r="S1451" s="59">
        <v>0</v>
      </c>
      <c r="T1451" s="59">
        <v>0.11900283954714752</v>
      </c>
      <c r="U1451" s="59">
        <v>0</v>
      </c>
      <c r="V1451" s="59">
        <v>0.11863406719032342</v>
      </c>
      <c r="W1451" s="59">
        <v>9.2082457498985873E-2</v>
      </c>
      <c r="X1451" s="59">
        <v>0.20676484630357336</v>
      </c>
      <c r="Y1451" s="59">
        <v>0.48312611012433393</v>
      </c>
      <c r="Z1451" s="59">
        <v>0.39431616341030196</v>
      </c>
      <c r="AA1451" s="59">
        <v>5.1509769094138541E-2</v>
      </c>
      <c r="AB1451" s="59">
        <v>7.1047957371225587E-2</v>
      </c>
      <c r="AC1451" s="59">
        <v>0.13004517242645705</v>
      </c>
      <c r="AD1451" s="60">
        <v>0.52392669580226958</v>
      </c>
      <c r="AE1451" s="59">
        <v>0.33196224613463582</v>
      </c>
      <c r="AF1451" s="59">
        <v>0.20323554022639698</v>
      </c>
      <c r="AG1451" s="61">
        <v>1393.5404662004662</v>
      </c>
      <c r="AH1451" s="61">
        <v>11.884110955710955</v>
      </c>
      <c r="AI1451" s="61">
        <v>782.11539856902959</v>
      </c>
      <c r="AJ1451" s="61">
        <v>349.23028564453125</v>
      </c>
      <c r="AK1451" s="61">
        <v>792.55426025390625</v>
      </c>
      <c r="AL1451" s="59">
        <v>1.8193346406472605E-2</v>
      </c>
      <c r="AM1451" s="59">
        <v>4.5436716410011076E-2</v>
      </c>
      <c r="AN1451" s="59">
        <v>0.93569780056673724</v>
      </c>
      <c r="AO1451" s="59">
        <v>0.63546093525376879</v>
      </c>
      <c r="AP1451" s="59">
        <v>7.9211031277411498E-2</v>
      </c>
      <c r="AQ1451" s="59">
        <v>0.28465589685204062</v>
      </c>
      <c r="AR1451" s="59">
        <v>0.26809651474530827</v>
      </c>
      <c r="AS1451" s="59">
        <v>3.8898571428571431</v>
      </c>
      <c r="AT1451" s="59">
        <v>0</v>
      </c>
    </row>
    <row r="1452" spans="1:46">
      <c r="A1452" s="61" t="s">
        <v>192</v>
      </c>
      <c r="B1452" s="61" t="s">
        <v>4235</v>
      </c>
      <c r="C1452" s="61" t="s">
        <v>3313</v>
      </c>
      <c r="D1452" s="61" t="s">
        <v>3313</v>
      </c>
      <c r="E1452" s="61">
        <v>1187.8305664</v>
      </c>
      <c r="F1452" s="59">
        <v>1846.7238866258042</v>
      </c>
      <c r="G1452" s="61">
        <v>2.2469632164242945</v>
      </c>
      <c r="H1452" s="61">
        <v>4149.5206441402916</v>
      </c>
      <c r="I1452" s="59">
        <v>0.47382647428332125</v>
      </c>
      <c r="J1452" s="60">
        <v>3.7025026705325807E-2</v>
      </c>
      <c r="K1452" s="59">
        <v>0</v>
      </c>
      <c r="L1452" s="59">
        <v>3.3152754463604453E-2</v>
      </c>
      <c r="M1452" s="59">
        <v>0.29026781626735848</v>
      </c>
      <c r="N1452" s="59">
        <v>2.0982755989623073E-2</v>
      </c>
      <c r="O1452" s="59">
        <v>6.7717076148329008E-3</v>
      </c>
      <c r="P1452" s="59">
        <v>0.14113764687929192</v>
      </c>
      <c r="Q1452" s="59">
        <v>6.8880665344117201E-2</v>
      </c>
      <c r="R1452" s="59">
        <v>1.7739966427590417E-2</v>
      </c>
      <c r="S1452" s="59">
        <v>0</v>
      </c>
      <c r="T1452" s="59">
        <v>3.0329620021364259E-2</v>
      </c>
      <c r="U1452" s="59">
        <v>0</v>
      </c>
      <c r="V1452" s="59">
        <v>0.19843964596368074</v>
      </c>
      <c r="W1452" s="59">
        <v>0.15527239432321074</v>
      </c>
      <c r="X1452" s="59">
        <v>0.37556629992005175</v>
      </c>
      <c r="Y1452" s="59">
        <v>0.83020780537252914</v>
      </c>
      <c r="Z1452" s="59">
        <v>0.11860111505321844</v>
      </c>
      <c r="AA1452" s="59">
        <v>1.0643689812468321E-2</v>
      </c>
      <c r="AB1452" s="59">
        <v>4.0547389761784083E-2</v>
      </c>
      <c r="AC1452" s="59">
        <v>0.2775535843453763</v>
      </c>
      <c r="AD1452" s="60">
        <v>0.54979632238169562</v>
      </c>
      <c r="AE1452" s="59">
        <v>0.14449689724749684</v>
      </c>
      <c r="AF1452" s="59">
        <v>0.4422684639208827</v>
      </c>
      <c r="AG1452" s="61">
        <v>1323.1712436868686</v>
      </c>
      <c r="AH1452" s="61">
        <v>13.897981376262626</v>
      </c>
      <c r="AI1452" s="61">
        <v>403.76664513068567</v>
      </c>
      <c r="AJ1452" s="61">
        <v>48.368309020996094</v>
      </c>
      <c r="AK1452" s="61">
        <v>843.14530181884766</v>
      </c>
      <c r="AL1452" s="59">
        <v>5.6615818705370538E-2</v>
      </c>
      <c r="AM1452" s="59">
        <v>0.11249500036438867</v>
      </c>
      <c r="AN1452" s="59">
        <v>0.83103182214927718</v>
      </c>
      <c r="AO1452" s="59">
        <v>6.9138648493361418E-2</v>
      </c>
      <c r="AP1452" s="59">
        <v>0.1571667755324738</v>
      </c>
      <c r="AQ1452" s="59">
        <v>0.74879155761721949</v>
      </c>
      <c r="AR1452" s="59">
        <v>0.51204933947538733</v>
      </c>
      <c r="AS1452" s="59">
        <v>3.145748502994012</v>
      </c>
      <c r="AT1452" s="59">
        <v>0</v>
      </c>
    </row>
    <row r="1453" spans="1:46">
      <c r="A1453" s="61" t="s">
        <v>192</v>
      </c>
      <c r="B1453" s="61" t="s">
        <v>4236</v>
      </c>
      <c r="C1453" s="61" t="s">
        <v>3313</v>
      </c>
      <c r="D1453" s="61" t="s">
        <v>4237</v>
      </c>
      <c r="E1453" s="61">
        <v>670.38387702700004</v>
      </c>
      <c r="F1453" s="59">
        <v>1188.2532302381774</v>
      </c>
      <c r="G1453" s="61">
        <v>1.5882675438596492</v>
      </c>
      <c r="H1453" s="61">
        <v>1887.2640394736845</v>
      </c>
      <c r="I1453" s="59">
        <v>0.2164998274076631</v>
      </c>
      <c r="J1453" s="60">
        <v>2.416292716603383E-2</v>
      </c>
      <c r="K1453" s="59">
        <v>0</v>
      </c>
      <c r="L1453" s="59">
        <v>1.016949152542373E-2</v>
      </c>
      <c r="M1453" s="59">
        <v>3.4923137564052027E-2</v>
      </c>
      <c r="N1453" s="59">
        <v>3.1533307055577456E-2</v>
      </c>
      <c r="O1453" s="59">
        <v>0</v>
      </c>
      <c r="P1453" s="59">
        <v>4.2254631454473793E-2</v>
      </c>
      <c r="Q1453" s="59">
        <v>1.6476152936539219E-2</v>
      </c>
      <c r="R1453" s="59">
        <v>0.10398108001576666</v>
      </c>
      <c r="S1453" s="59">
        <v>2.2546314544737881E-2</v>
      </c>
      <c r="T1453" s="59">
        <v>4.3358297201419004E-2</v>
      </c>
      <c r="U1453" s="59">
        <v>0</v>
      </c>
      <c r="V1453" s="59">
        <v>0.26803310997240837</v>
      </c>
      <c r="W1453" s="59">
        <v>0.39913283405597166</v>
      </c>
      <c r="X1453" s="59">
        <v>0.29616845012081461</v>
      </c>
      <c r="Y1453" s="59">
        <v>0.45920745920745926</v>
      </c>
      <c r="Z1453" s="59">
        <v>0.52214452214452223</v>
      </c>
      <c r="AA1453" s="59">
        <v>0</v>
      </c>
      <c r="AB1453" s="59">
        <v>1.8648018648018651E-2</v>
      </c>
      <c r="AC1453" s="59">
        <v>0.47476700034518465</v>
      </c>
      <c r="AD1453" s="60">
        <v>0.14746289264756646</v>
      </c>
      <c r="AE1453" s="59">
        <v>0.34670348636520537</v>
      </c>
      <c r="AF1453" s="59">
        <v>0.2160702322412299</v>
      </c>
      <c r="AG1453" s="61">
        <v>1404.4417629519196</v>
      </c>
      <c r="AH1453" s="61">
        <v>12.578469064480059</v>
      </c>
      <c r="AI1453" s="61">
        <v>643.3868539720371</v>
      </c>
      <c r="AJ1453" s="61">
        <v>335.357177734375</v>
      </c>
      <c r="AK1453" s="61">
        <v>583.34808349609375</v>
      </c>
      <c r="AL1453" s="59">
        <v>1.8552802992753172E-2</v>
      </c>
      <c r="AM1453" s="59">
        <v>0.13089515277299221</v>
      </c>
      <c r="AN1453" s="59">
        <v>0.85044557236127849</v>
      </c>
      <c r="AO1453" s="59">
        <v>5.7336551962528647E-2</v>
      </c>
      <c r="AP1453" s="59">
        <v>0.42680769899911564</v>
      </c>
      <c r="AQ1453" s="59">
        <v>0.51574927716537955</v>
      </c>
      <c r="AR1453" s="59">
        <v>0.46945115636865725</v>
      </c>
      <c r="AS1453" s="59">
        <v>3.0177083333333332</v>
      </c>
      <c r="AT1453" s="59">
        <v>0.375</v>
      </c>
    </row>
    <row r="1454" spans="1:46">
      <c r="A1454" s="61" t="s">
        <v>192</v>
      </c>
      <c r="B1454" s="61" t="s">
        <v>4239</v>
      </c>
      <c r="C1454" s="61" t="s">
        <v>3313</v>
      </c>
      <c r="D1454" s="61" t="s">
        <v>4240</v>
      </c>
      <c r="E1454" s="61">
        <v>505.57030941599999</v>
      </c>
      <c r="F1454" s="59">
        <v>2013.8904223572297</v>
      </c>
      <c r="G1454" s="61">
        <v>1.6355325914149443</v>
      </c>
      <c r="H1454" s="61">
        <v>3293.7834213036567</v>
      </c>
      <c r="I1454" s="59">
        <v>0.83810449574726609</v>
      </c>
      <c r="J1454" s="60">
        <v>1.2879708383961118E-2</v>
      </c>
      <c r="K1454" s="59">
        <v>0</v>
      </c>
      <c r="L1454" s="59">
        <v>6.9696233292831103E-2</v>
      </c>
      <c r="M1454" s="59">
        <v>0.75552855407047381</v>
      </c>
      <c r="N1454" s="59">
        <v>0</v>
      </c>
      <c r="O1454" s="59">
        <v>0</v>
      </c>
      <c r="P1454" s="59">
        <v>0.11732685297691374</v>
      </c>
      <c r="Q1454" s="59">
        <v>0</v>
      </c>
      <c r="R1454" s="59">
        <v>0</v>
      </c>
      <c r="S1454" s="59">
        <v>0</v>
      </c>
      <c r="T1454" s="59">
        <v>0</v>
      </c>
      <c r="U1454" s="59">
        <v>0</v>
      </c>
      <c r="V1454" s="59">
        <v>2.3280680437424057E-2</v>
      </c>
      <c r="W1454" s="59">
        <v>2.1287970838396113E-2</v>
      </c>
      <c r="X1454" s="59">
        <v>2.8675577156743622E-2</v>
      </c>
      <c r="Y1454" s="59">
        <v>0</v>
      </c>
      <c r="Z1454" s="59">
        <v>0.86440677966101698</v>
      </c>
      <c r="AA1454" s="59">
        <v>0</v>
      </c>
      <c r="AB1454" s="59">
        <v>0.13559322033898305</v>
      </c>
      <c r="AC1454" s="59">
        <v>5.9392466585662211E-2</v>
      </c>
      <c r="AD1454" s="60">
        <v>0.91698663426488447</v>
      </c>
      <c r="AE1454" s="59">
        <v>9.8663426488456857E-3</v>
      </c>
      <c r="AF1454" s="59">
        <v>0.40696614529770991</v>
      </c>
      <c r="AG1454" s="61">
        <v>1302.6464409293128</v>
      </c>
      <c r="AH1454" s="61">
        <v>14.297523479980228</v>
      </c>
      <c r="AI1454" s="61">
        <v>316.73619692829686</v>
      </c>
      <c r="AJ1454" s="61">
        <v>48.368309020996094</v>
      </c>
      <c r="AK1454" s="61">
        <v>685.87747955322266</v>
      </c>
      <c r="AL1454" s="59">
        <v>4.512230954850064E-2</v>
      </c>
      <c r="AM1454" s="59">
        <v>3.7581320829436153E-2</v>
      </c>
      <c r="AN1454" s="59">
        <v>0.91653918628105135</v>
      </c>
      <c r="AO1454" s="59">
        <v>9.2717074414727346E-2</v>
      </c>
      <c r="AP1454" s="59">
        <v>0</v>
      </c>
      <c r="AQ1454" s="59">
        <v>0.89206187863556341</v>
      </c>
      <c r="AR1454" s="59">
        <v>0.3402187120291616</v>
      </c>
      <c r="AS1454" s="59">
        <v>2.7804054054054053</v>
      </c>
      <c r="AT1454" s="59">
        <v>0</v>
      </c>
    </row>
    <row r="1455" spans="1:46">
      <c r="A1455" s="61" t="s">
        <v>192</v>
      </c>
      <c r="B1455" s="61" t="s">
        <v>4242</v>
      </c>
      <c r="C1455" s="61" t="s">
        <v>3313</v>
      </c>
      <c r="D1455" s="61" t="s">
        <v>4243</v>
      </c>
      <c r="E1455" s="61">
        <v>1440.85311254</v>
      </c>
      <c r="F1455" s="59">
        <v>1663.3052838884109</v>
      </c>
      <c r="G1455" s="61">
        <v>2.5378557504873296</v>
      </c>
      <c r="H1455" s="61">
        <v>4221.2288795321638</v>
      </c>
      <c r="I1455" s="59">
        <v>0.64300417844414404</v>
      </c>
      <c r="J1455" s="60">
        <v>0</v>
      </c>
      <c r="K1455" s="59">
        <v>2.7497849330219981E-3</v>
      </c>
      <c r="L1455" s="59">
        <v>5.2691409610421534E-2</v>
      </c>
      <c r="M1455" s="59">
        <v>0.55871328499446971</v>
      </c>
      <c r="N1455" s="59">
        <v>5.5149317930441189E-3</v>
      </c>
      <c r="O1455" s="59">
        <v>0</v>
      </c>
      <c r="P1455" s="59">
        <v>0.22519048789480151</v>
      </c>
      <c r="Q1455" s="59">
        <v>0</v>
      </c>
      <c r="R1455" s="59">
        <v>0</v>
      </c>
      <c r="S1455" s="59">
        <v>3.3949858670271598E-3</v>
      </c>
      <c r="T1455" s="59">
        <v>0</v>
      </c>
      <c r="U1455" s="59">
        <v>1.9939781246159517E-2</v>
      </c>
      <c r="V1455" s="59">
        <v>1.5070050387120561E-2</v>
      </c>
      <c r="W1455" s="59">
        <v>0.11673528327393387</v>
      </c>
      <c r="X1455" s="59">
        <v>3.6715005530293714E-2</v>
      </c>
      <c r="Y1455" s="59">
        <v>5.0209205020920501E-2</v>
      </c>
      <c r="Z1455" s="59">
        <v>0.54811715481171552</v>
      </c>
      <c r="AA1455" s="59">
        <v>0.26778242677824271</v>
      </c>
      <c r="AB1455" s="59">
        <v>0.13389121338912136</v>
      </c>
      <c r="AC1455" s="59">
        <v>7.6533120314612263E-2</v>
      </c>
      <c r="AD1455" s="60">
        <v>0.73356273810986838</v>
      </c>
      <c r="AE1455" s="59">
        <v>0.17329789848838636</v>
      </c>
      <c r="AF1455" s="59">
        <v>0.45178789866543634</v>
      </c>
      <c r="AG1455" s="61">
        <v>1349.8343603541052</v>
      </c>
      <c r="AH1455" s="61">
        <v>12.859057455302898</v>
      </c>
      <c r="AI1455" s="61">
        <v>616.17374883138314</v>
      </c>
      <c r="AJ1455" s="61">
        <v>48.368309020996094</v>
      </c>
      <c r="AK1455" s="61">
        <v>1072.7481460571289</v>
      </c>
      <c r="AL1455" s="59">
        <v>2.2512704256728664E-2</v>
      </c>
      <c r="AM1455" s="59">
        <v>6.7624866929171454E-2</v>
      </c>
      <c r="AN1455" s="59">
        <v>0.91057165271146068</v>
      </c>
      <c r="AO1455" s="59">
        <v>0.53232351953482493</v>
      </c>
      <c r="AP1455" s="59">
        <v>0</v>
      </c>
      <c r="AQ1455" s="59">
        <v>0.46838570436253585</v>
      </c>
      <c r="AR1455" s="59">
        <v>0.56531891360452247</v>
      </c>
      <c r="AS1455" s="59">
        <v>3.8067836257309944</v>
      </c>
      <c r="AT1455" s="59">
        <v>0</v>
      </c>
    </row>
    <row r="1456" spans="1:46">
      <c r="A1456" s="61" t="s">
        <v>192</v>
      </c>
      <c r="B1456" s="61" t="s">
        <v>4245</v>
      </c>
      <c r="C1456" s="61" t="s">
        <v>3313</v>
      </c>
      <c r="D1456" s="61" t="s">
        <v>4246</v>
      </c>
      <c r="E1456" s="61">
        <v>415.196348489</v>
      </c>
      <c r="F1456" s="59">
        <v>1712.0196645085343</v>
      </c>
      <c r="G1456" s="61">
        <v>2.1079404466501237</v>
      </c>
      <c r="H1456" s="61">
        <v>3608.8354962779154</v>
      </c>
      <c r="I1456" s="59">
        <v>0.50076515597410243</v>
      </c>
      <c r="J1456" s="60">
        <v>0</v>
      </c>
      <c r="K1456" s="59">
        <v>0</v>
      </c>
      <c r="L1456" s="59">
        <v>9.7469099470276627E-2</v>
      </c>
      <c r="M1456" s="59">
        <v>0.40329605650382583</v>
      </c>
      <c r="N1456" s="59">
        <v>0</v>
      </c>
      <c r="O1456" s="59">
        <v>0</v>
      </c>
      <c r="P1456" s="59">
        <v>7.3808122424955852E-2</v>
      </c>
      <c r="Q1456" s="59">
        <v>0</v>
      </c>
      <c r="R1456" s="59">
        <v>0</v>
      </c>
      <c r="S1456" s="59">
        <v>0</v>
      </c>
      <c r="T1456" s="59">
        <v>0</v>
      </c>
      <c r="U1456" s="59">
        <v>0</v>
      </c>
      <c r="V1456" s="59">
        <v>0.31806945261918779</v>
      </c>
      <c r="W1456" s="59">
        <v>0.10735726898175396</v>
      </c>
      <c r="X1456" s="59">
        <v>0.11771630370806356</v>
      </c>
      <c r="Y1456" s="59">
        <v>0.76</v>
      </c>
      <c r="Z1456" s="59">
        <v>0.24</v>
      </c>
      <c r="AA1456" s="59">
        <v>0</v>
      </c>
      <c r="AB1456" s="59">
        <v>0</v>
      </c>
      <c r="AC1456" s="59">
        <v>0.20929958799293702</v>
      </c>
      <c r="AD1456" s="60">
        <v>0.68793407886992342</v>
      </c>
      <c r="AE1456" s="59">
        <v>7.4867569158328429E-2</v>
      </c>
      <c r="AF1456" s="59">
        <v>0.20460199206749677</v>
      </c>
      <c r="AG1456" s="61">
        <v>1375.218359668924</v>
      </c>
      <c r="AH1456" s="61">
        <v>13.031708051166291</v>
      </c>
      <c r="AI1456" s="61">
        <v>578.07735343181878</v>
      </c>
      <c r="AJ1456" s="61">
        <v>198.52647399902344</v>
      </c>
      <c r="AK1456" s="61">
        <v>688.02955627441406</v>
      </c>
      <c r="AL1456" s="59">
        <v>1.4902587709448337E-2</v>
      </c>
      <c r="AM1456" s="59">
        <v>6.9997002877711892E-2</v>
      </c>
      <c r="AN1456" s="59">
        <v>0.91492856664673727</v>
      </c>
      <c r="AO1456" s="59">
        <v>0</v>
      </c>
      <c r="AP1456" s="59">
        <v>0.635542679891827</v>
      </c>
      <c r="AQ1456" s="59">
        <v>0.36428547734207045</v>
      </c>
      <c r="AR1456" s="59">
        <v>0.65921130076515599</v>
      </c>
      <c r="AS1456" s="59">
        <v>2.7403225806451612</v>
      </c>
      <c r="AT1456" s="59">
        <v>0</v>
      </c>
    </row>
    <row r="1457" spans="1:46">
      <c r="A1457" s="61" t="s">
        <v>192</v>
      </c>
      <c r="B1457" s="61" t="s">
        <v>4250</v>
      </c>
      <c r="C1457" s="61" t="s">
        <v>4249</v>
      </c>
      <c r="D1457" s="61" t="s">
        <v>4251</v>
      </c>
      <c r="E1457" s="61">
        <v>279.36413654500001</v>
      </c>
      <c r="F1457" s="59">
        <v>1986.4554954783439</v>
      </c>
      <c r="G1457" s="61">
        <v>1.5224637681159421</v>
      </c>
      <c r="H1457" s="61">
        <v>3024.3065188405799</v>
      </c>
      <c r="I1457" s="59">
        <v>0.26244645406949074</v>
      </c>
      <c r="J1457" s="60">
        <v>0</v>
      </c>
      <c r="K1457" s="59">
        <v>0</v>
      </c>
      <c r="L1457" s="59">
        <v>0.14659685863874347</v>
      </c>
      <c r="M1457" s="59">
        <v>0.11584959543074727</v>
      </c>
      <c r="N1457" s="59">
        <v>0</v>
      </c>
      <c r="O1457" s="59">
        <v>0</v>
      </c>
      <c r="P1457" s="59">
        <v>0.72470252260828172</v>
      </c>
      <c r="Q1457" s="59">
        <v>0</v>
      </c>
      <c r="R1457" s="59">
        <v>0</v>
      </c>
      <c r="S1457" s="59">
        <v>0</v>
      </c>
      <c r="T1457" s="59">
        <v>0</v>
      </c>
      <c r="U1457" s="59">
        <v>0</v>
      </c>
      <c r="V1457" s="59">
        <v>9.9952403617325093E-3</v>
      </c>
      <c r="W1457" s="59">
        <v>2.8557829604950024E-3</v>
      </c>
      <c r="X1457" s="59">
        <v>2.2846263683960019E-2</v>
      </c>
      <c r="Y1457" s="59">
        <v>0</v>
      </c>
      <c r="Z1457" s="59">
        <v>0</v>
      </c>
      <c r="AA1457" s="59">
        <v>0</v>
      </c>
      <c r="AB1457" s="59">
        <v>1</v>
      </c>
      <c r="AC1457" s="59">
        <v>4.9119466920514041E-2</v>
      </c>
      <c r="AD1457" s="60">
        <v>0.89547834364588286</v>
      </c>
      <c r="AE1457" s="59">
        <v>1.951451689671585E-2</v>
      </c>
      <c r="AF1457" s="59">
        <v>0.3760325190598634</v>
      </c>
      <c r="AG1457" s="61">
        <v>1356.4311885612153</v>
      </c>
      <c r="AH1457" s="61">
        <v>13.534063896336015</v>
      </c>
      <c r="AI1457" s="61">
        <v>515.9688639127553</v>
      </c>
      <c r="AJ1457" s="61">
        <v>449.34661865234375</v>
      </c>
      <c r="AK1457" s="61">
        <v>174.24005126953125</v>
      </c>
      <c r="AL1457" s="59">
        <v>0.3109740608598347</v>
      </c>
      <c r="AM1457" s="59">
        <v>0.30739450332475743</v>
      </c>
      <c r="AN1457" s="59">
        <v>0.38346010094514865</v>
      </c>
      <c r="AO1457" s="59">
        <v>0.35191525016728054</v>
      </c>
      <c r="AP1457" s="59">
        <v>0.18613699182401616</v>
      </c>
      <c r="AQ1457" s="59">
        <v>0.46377642313844408</v>
      </c>
      <c r="AR1457" s="59">
        <v>0.75202284626368399</v>
      </c>
      <c r="AS1457" s="59">
        <v>2.2836956521739129</v>
      </c>
      <c r="AT1457" s="59">
        <v>0</v>
      </c>
    </row>
    <row r="1458" spans="1:46">
      <c r="A1458" s="61" t="s">
        <v>192</v>
      </c>
      <c r="B1458" s="61" t="s">
        <v>4254</v>
      </c>
      <c r="C1458" s="61" t="s">
        <v>4249</v>
      </c>
      <c r="D1458" s="61" t="s">
        <v>4255</v>
      </c>
      <c r="E1458" s="61">
        <v>354.23809629700003</v>
      </c>
      <c r="F1458" s="59">
        <v>1935.3949354330709</v>
      </c>
      <c r="G1458" s="61">
        <v>1.3229166666666667</v>
      </c>
      <c r="H1458" s="61">
        <v>2560.3662166666668</v>
      </c>
      <c r="I1458" s="59">
        <v>0.57370078740157482</v>
      </c>
      <c r="J1458" s="60">
        <v>0</v>
      </c>
      <c r="K1458" s="59">
        <v>3.283464566929134E-2</v>
      </c>
      <c r="L1458" s="59">
        <v>0.48551181102362201</v>
      </c>
      <c r="M1458" s="59">
        <v>4.7244094488188976E-2</v>
      </c>
      <c r="N1458" s="59">
        <v>0</v>
      </c>
      <c r="O1458" s="59">
        <v>8.1102362204724405E-3</v>
      </c>
      <c r="P1458" s="59">
        <v>0.40307086614173226</v>
      </c>
      <c r="Q1458" s="59">
        <v>0</v>
      </c>
      <c r="R1458" s="59">
        <v>0</v>
      </c>
      <c r="S1458" s="59">
        <v>0</v>
      </c>
      <c r="T1458" s="59">
        <v>0</v>
      </c>
      <c r="U1458" s="59">
        <v>0</v>
      </c>
      <c r="V1458" s="59">
        <v>1.7401574803149605E-2</v>
      </c>
      <c r="W1458" s="59">
        <v>5.8267716535433068E-3</v>
      </c>
      <c r="X1458" s="59">
        <v>7.0866141732283464E-3</v>
      </c>
      <c r="Y1458" s="59">
        <v>0</v>
      </c>
      <c r="Z1458" s="59">
        <v>0.55555555555555558</v>
      </c>
      <c r="AA1458" s="59">
        <v>0.44444444444444448</v>
      </c>
      <c r="AB1458" s="59">
        <v>0</v>
      </c>
      <c r="AC1458" s="59">
        <v>3.062992125984252E-2</v>
      </c>
      <c r="AD1458" s="60">
        <v>0.92102362204724408</v>
      </c>
      <c r="AE1458" s="59">
        <v>0</v>
      </c>
      <c r="AF1458" s="59">
        <v>0.35851592848873248</v>
      </c>
      <c r="AG1458" s="61">
        <v>1336.2302399435428</v>
      </c>
      <c r="AH1458" s="61">
        <v>13.706554340155257</v>
      </c>
      <c r="AI1458" s="61">
        <v>463.91144597021571</v>
      </c>
      <c r="AJ1458" s="61">
        <v>319.07424926757813</v>
      </c>
      <c r="AK1458" s="61">
        <v>235.82369995117188</v>
      </c>
      <c r="AL1458" s="59">
        <v>0.1146827527153918</v>
      </c>
      <c r="AM1458" s="59">
        <v>0.3503999182965663</v>
      </c>
      <c r="AN1458" s="59">
        <v>0.53530380267461342</v>
      </c>
      <c r="AO1458" s="59">
        <v>5.4165546282500435E-2</v>
      </c>
      <c r="AP1458" s="59">
        <v>0</v>
      </c>
      <c r="AQ1458" s="59">
        <v>0.94622092740407104</v>
      </c>
      <c r="AR1458" s="59">
        <v>0.18110236220472442</v>
      </c>
      <c r="AS1458" s="59">
        <v>1.5874999999999999</v>
      </c>
      <c r="AT1458" s="59">
        <v>0</v>
      </c>
    </row>
    <row r="1459" spans="1:46">
      <c r="A1459" s="61" t="s">
        <v>192</v>
      </c>
      <c r="B1459" s="61" t="s">
        <v>4257</v>
      </c>
      <c r="C1459" s="61" t="s">
        <v>4249</v>
      </c>
      <c r="D1459" s="61" t="s">
        <v>4258</v>
      </c>
      <c r="E1459" s="61">
        <v>513.49465169099994</v>
      </c>
      <c r="F1459" s="59">
        <v>2611.5491491807988</v>
      </c>
      <c r="G1459" s="61">
        <v>2.2301282051282052</v>
      </c>
      <c r="H1459" s="61">
        <v>5824.0894166666658</v>
      </c>
      <c r="I1459" s="59">
        <v>0.44491438426477237</v>
      </c>
      <c r="J1459" s="60">
        <v>1.9966032890103975E-2</v>
      </c>
      <c r="K1459" s="59">
        <v>0</v>
      </c>
      <c r="L1459" s="59">
        <v>3.29039070749736E-2</v>
      </c>
      <c r="M1459" s="59">
        <v>0.31974656810982049</v>
      </c>
      <c r="N1459" s="59">
        <v>3.8648363252375924E-2</v>
      </c>
      <c r="O1459" s="59">
        <v>3.1256599788806759E-2</v>
      </c>
      <c r="P1459" s="59">
        <v>0.38420274551214356</v>
      </c>
      <c r="Q1459" s="59">
        <v>0</v>
      </c>
      <c r="R1459" s="59">
        <v>0</v>
      </c>
      <c r="S1459" s="59">
        <v>1.4741288278775079E-2</v>
      </c>
      <c r="T1459" s="59">
        <v>2.0527983104540657E-2</v>
      </c>
      <c r="U1459" s="59">
        <v>0</v>
      </c>
      <c r="V1459" s="59">
        <v>3.2059134107708553E-2</v>
      </c>
      <c r="W1459" s="59">
        <v>0.10555438225976768</v>
      </c>
      <c r="X1459" s="59">
        <v>0.10799490822485937</v>
      </c>
      <c r="Y1459" s="59">
        <v>0.27376425855513309</v>
      </c>
      <c r="Z1459" s="59">
        <v>0.23574144486692014</v>
      </c>
      <c r="AA1459" s="59">
        <v>3.8022813688212928E-3</v>
      </c>
      <c r="AB1459" s="59">
        <v>0.48669201520912547</v>
      </c>
      <c r="AC1459" s="59">
        <v>0.17455754937790005</v>
      </c>
      <c r="AD1459" s="60">
        <v>0.74105859647682004</v>
      </c>
      <c r="AE1459" s="59">
        <v>4.8207613025089309E-2</v>
      </c>
      <c r="AF1459" s="59">
        <v>0.47426005158578827</v>
      </c>
      <c r="AG1459" s="61">
        <v>1340.9763817871926</v>
      </c>
      <c r="AH1459" s="61">
        <v>12.626655709763817</v>
      </c>
      <c r="AI1459" s="61">
        <v>699.48493183162441</v>
      </c>
      <c r="AJ1459" s="61">
        <v>540.990234375</v>
      </c>
      <c r="AK1459" s="61">
        <v>259.71466064453125</v>
      </c>
      <c r="AL1459" s="59">
        <v>0.21336638977484468</v>
      </c>
      <c r="AM1459" s="59">
        <v>0.35224320137387366</v>
      </c>
      <c r="AN1459" s="59">
        <v>0.43476596935296358</v>
      </c>
      <c r="AO1459" s="59">
        <v>0.59810749535287322</v>
      </c>
      <c r="AP1459" s="59">
        <v>0.33337737683588109</v>
      </c>
      <c r="AQ1459" s="59">
        <v>6.0005493530518213E-2</v>
      </c>
      <c r="AR1459" s="59">
        <v>0.49685870323984727</v>
      </c>
      <c r="AS1459" s="59">
        <v>2.8991666666666669</v>
      </c>
      <c r="AT1459" s="59">
        <v>5.5476190476190478E-2</v>
      </c>
    </row>
    <row r="1460" spans="1:46">
      <c r="A1460" s="61" t="s">
        <v>192</v>
      </c>
      <c r="B1460" s="61" t="s">
        <v>4260</v>
      </c>
      <c r="C1460" s="61" t="s">
        <v>4249</v>
      </c>
      <c r="D1460" s="61" t="s">
        <v>4261</v>
      </c>
      <c r="E1460" s="61">
        <v>707.98527437400003</v>
      </c>
      <c r="F1460" s="59">
        <v>1386.3518396821391</v>
      </c>
      <c r="G1460" s="61">
        <v>1.6179591836734695</v>
      </c>
      <c r="H1460" s="61">
        <v>2243.0606908163263</v>
      </c>
      <c r="I1460" s="59">
        <v>0.52320887991927345</v>
      </c>
      <c r="J1460" s="60">
        <v>6.306760847628658E-3</v>
      </c>
      <c r="K1460" s="59">
        <v>0</v>
      </c>
      <c r="L1460" s="59">
        <v>7.5681130171543895E-3</v>
      </c>
      <c r="M1460" s="59">
        <v>0.39347880928355194</v>
      </c>
      <c r="N1460" s="59">
        <v>2.2641271442986881E-2</v>
      </c>
      <c r="O1460" s="59">
        <v>2.2641271442986881E-2</v>
      </c>
      <c r="P1460" s="59">
        <v>0.2195383451059536</v>
      </c>
      <c r="Q1460" s="59">
        <v>6.4896569122098888E-2</v>
      </c>
      <c r="R1460" s="59">
        <v>5.6760847628657919E-3</v>
      </c>
      <c r="S1460" s="59">
        <v>0</v>
      </c>
      <c r="T1460" s="59">
        <v>1.2676589303733604E-2</v>
      </c>
      <c r="U1460" s="59">
        <v>0</v>
      </c>
      <c r="V1460" s="59">
        <v>0.16347124117053483</v>
      </c>
      <c r="W1460" s="59">
        <v>8.1104944500504539E-2</v>
      </c>
      <c r="X1460" s="59">
        <v>0.21064581231079715</v>
      </c>
      <c r="Y1460" s="59">
        <v>0.70059880239520955</v>
      </c>
      <c r="Z1460" s="59">
        <v>0.11976047904191617</v>
      </c>
      <c r="AA1460" s="59">
        <v>1.1976047904191617E-2</v>
      </c>
      <c r="AB1460" s="59">
        <v>0.16766467065868262</v>
      </c>
      <c r="AC1460" s="59">
        <v>0.15022704339051463</v>
      </c>
      <c r="AD1460" s="60">
        <v>0.7644424823410696</v>
      </c>
      <c r="AE1460" s="59">
        <v>3.8282038345105955E-2</v>
      </c>
      <c r="AF1460" s="59">
        <v>0.22395946037182571</v>
      </c>
      <c r="AG1460" s="61">
        <v>1360.6874060980999</v>
      </c>
      <c r="AH1460" s="61">
        <v>12.952132567388423</v>
      </c>
      <c r="AI1460" s="61">
        <v>623.95254477562753</v>
      </c>
      <c r="AJ1460" s="61">
        <v>467.08917236328125</v>
      </c>
      <c r="AK1460" s="61">
        <v>386.64727783203125</v>
      </c>
      <c r="AL1460" s="59">
        <v>0.1287103041522617</v>
      </c>
      <c r="AM1460" s="59">
        <v>0.22740585973678062</v>
      </c>
      <c r="AN1460" s="59">
        <v>0.64452258615614733</v>
      </c>
      <c r="AO1460" s="59">
        <v>0.64399291412259885</v>
      </c>
      <c r="AP1460" s="59">
        <v>8.827867225806702E-4</v>
      </c>
      <c r="AQ1460" s="59">
        <v>0.35576304920001006</v>
      </c>
      <c r="AR1460" s="59">
        <v>0.41624621594349143</v>
      </c>
      <c r="AS1460" s="59">
        <v>2.2651428571428571</v>
      </c>
      <c r="AT1460" s="59">
        <v>0</v>
      </c>
    </row>
    <row r="1461" spans="1:46">
      <c r="A1461" s="61" t="s">
        <v>192</v>
      </c>
      <c r="B1461" s="61" t="s">
        <v>4263</v>
      </c>
      <c r="C1461" s="61" t="s">
        <v>4249</v>
      </c>
      <c r="D1461" s="61" t="s">
        <v>4264</v>
      </c>
      <c r="E1461" s="61">
        <v>883.58631260799996</v>
      </c>
      <c r="F1461" s="59">
        <v>1268.1624549098196</v>
      </c>
      <c r="G1461" s="61">
        <v>2.064420803782506</v>
      </c>
      <c r="H1461" s="61">
        <v>2618.0209544917257</v>
      </c>
      <c r="I1461" s="59">
        <v>0.3348411107930146</v>
      </c>
      <c r="J1461" s="60">
        <v>0</v>
      </c>
      <c r="K1461" s="59">
        <v>0</v>
      </c>
      <c r="L1461" s="59">
        <v>0.22324649298597196</v>
      </c>
      <c r="M1461" s="59">
        <v>5.1531634697967364E-2</v>
      </c>
      <c r="N1461" s="59">
        <v>2.004008016032064E-3</v>
      </c>
      <c r="O1461" s="59">
        <v>5.8058975093043232E-2</v>
      </c>
      <c r="P1461" s="59">
        <v>0.63378184941311189</v>
      </c>
      <c r="Q1461" s="59">
        <v>0</v>
      </c>
      <c r="R1461" s="59">
        <v>0</v>
      </c>
      <c r="S1461" s="59">
        <v>0</v>
      </c>
      <c r="T1461" s="59">
        <v>6.8422559404523334E-3</v>
      </c>
      <c r="U1461" s="59">
        <v>0</v>
      </c>
      <c r="V1461" s="59">
        <v>1.4314342971657601E-2</v>
      </c>
      <c r="W1461" s="59">
        <v>1.0220440881763526E-2</v>
      </c>
      <c r="X1461" s="59">
        <v>5.7543658746063556E-2</v>
      </c>
      <c r="Y1461" s="59">
        <v>0</v>
      </c>
      <c r="Z1461" s="59">
        <v>8.4577114427860686E-2</v>
      </c>
      <c r="AA1461" s="59">
        <v>0</v>
      </c>
      <c r="AB1461" s="59">
        <v>0.91542288557213936</v>
      </c>
      <c r="AC1461" s="59">
        <v>3.120526767821357E-2</v>
      </c>
      <c r="AD1461" s="60">
        <v>0.92679645004294309</v>
      </c>
      <c r="AE1461" s="59">
        <v>8.5886057829945598E-4</v>
      </c>
      <c r="AF1461" s="59">
        <v>0.39532074571074277</v>
      </c>
      <c r="AG1461" s="61">
        <v>1315.0521659116648</v>
      </c>
      <c r="AH1461" s="61">
        <v>12.898261608154021</v>
      </c>
      <c r="AI1461" s="61">
        <v>651.27717790787244</v>
      </c>
      <c r="AJ1461" s="61">
        <v>340</v>
      </c>
      <c r="AK1461" s="61">
        <v>510.27752685546875</v>
      </c>
      <c r="AL1461" s="59">
        <v>5.3899657928640488E-2</v>
      </c>
      <c r="AM1461" s="59">
        <v>0.16070869135678634</v>
      </c>
      <c r="AN1461" s="59">
        <v>0.78472809063036431</v>
      </c>
      <c r="AO1461" s="59">
        <v>0.64623001946989433</v>
      </c>
      <c r="AP1461" s="59">
        <v>0</v>
      </c>
      <c r="AQ1461" s="59">
        <v>0.35310642044589674</v>
      </c>
      <c r="AR1461" s="59">
        <v>0.14600629831090753</v>
      </c>
      <c r="AS1461" s="59">
        <v>2.4773049645390071</v>
      </c>
      <c r="AT1461" s="59">
        <v>0</v>
      </c>
    </row>
    <row r="1462" spans="1:46">
      <c r="A1462" s="61" t="s">
        <v>192</v>
      </c>
      <c r="B1462" s="61" t="s">
        <v>4266</v>
      </c>
      <c r="C1462" s="61" t="s">
        <v>4249</v>
      </c>
      <c r="D1462" s="61" t="s">
        <v>4267</v>
      </c>
      <c r="E1462" s="61">
        <v>1858.50378041</v>
      </c>
      <c r="F1462" s="59">
        <v>1760.2048161704895</v>
      </c>
      <c r="G1462" s="61">
        <v>4.2247422680412372</v>
      </c>
      <c r="H1462" s="61">
        <v>7436.4116872852228</v>
      </c>
      <c r="I1462" s="59">
        <v>0.6482023751423458</v>
      </c>
      <c r="J1462" s="60">
        <v>3.0128731854286504E-3</v>
      </c>
      <c r="K1462" s="59">
        <v>0</v>
      </c>
      <c r="L1462" s="59">
        <v>1.6310056946978494E-3</v>
      </c>
      <c r="M1462" s="59">
        <v>0.16357052026317248</v>
      </c>
      <c r="N1462" s="59">
        <v>6.2199369713053579E-3</v>
      </c>
      <c r="O1462" s="59">
        <v>1.7692265162824131E-3</v>
      </c>
      <c r="P1462" s="59">
        <v>3.4610493724774705E-2</v>
      </c>
      <c r="Q1462" s="59">
        <v>0.13321722784320231</v>
      </c>
      <c r="R1462" s="59">
        <v>0.31320838171062093</v>
      </c>
      <c r="S1462" s="59">
        <v>1.1002377398131256E-2</v>
      </c>
      <c r="T1462" s="59">
        <v>3.7623707635318186E-2</v>
      </c>
      <c r="U1462" s="59">
        <v>2.7229501852159013E-2</v>
      </c>
      <c r="V1462" s="59">
        <v>0.13584342345330902</v>
      </c>
      <c r="W1462" s="59">
        <v>0.13103333886216623</v>
      </c>
      <c r="X1462" s="59">
        <v>0.66075592429911612</v>
      </c>
      <c r="Y1462" s="59">
        <v>0.82929831760361095</v>
      </c>
      <c r="Z1462" s="59">
        <v>3.6930652441526463E-2</v>
      </c>
      <c r="AA1462" s="59">
        <v>6.4833812064013133E-2</v>
      </c>
      <c r="AB1462" s="59">
        <v>6.8937217890849403E-2</v>
      </c>
      <c r="AC1462" s="59">
        <v>0.28371563364242719</v>
      </c>
      <c r="AD1462" s="60">
        <v>0.30855159698497914</v>
      </c>
      <c r="AE1462" s="59">
        <v>0.39526056070712001</v>
      </c>
      <c r="AF1462" s="59">
        <v>0.19844995952530994</v>
      </c>
      <c r="AG1462" s="61">
        <v>1382.0678165557124</v>
      </c>
      <c r="AH1462" s="61">
        <v>12.232096362046937</v>
      </c>
      <c r="AI1462" s="61">
        <v>771.30715162607771</v>
      </c>
      <c r="AJ1462" s="61">
        <v>482.257080078125</v>
      </c>
      <c r="AK1462" s="61">
        <v>457.742919921875</v>
      </c>
      <c r="AL1462" s="59">
        <v>9.3489182982274821E-2</v>
      </c>
      <c r="AM1462" s="59">
        <v>0.25104199674916605</v>
      </c>
      <c r="AN1462" s="59">
        <v>0.65519775253369084</v>
      </c>
      <c r="AO1462" s="59">
        <v>0.85976419141181226</v>
      </c>
      <c r="AP1462" s="59">
        <v>0</v>
      </c>
      <c r="AQ1462" s="59">
        <v>0.12587410500095492</v>
      </c>
      <c r="AR1462" s="59">
        <v>0.36603221083455345</v>
      </c>
      <c r="AS1462" s="59">
        <v>3.8022680412371135</v>
      </c>
      <c r="AT1462" s="59">
        <v>3.4639175257731955E-2</v>
      </c>
    </row>
    <row r="1463" spans="1:46">
      <c r="A1463" s="61" t="s">
        <v>192</v>
      </c>
      <c r="B1463" s="61" t="s">
        <v>4269</v>
      </c>
      <c r="C1463" s="61" t="s">
        <v>4249</v>
      </c>
      <c r="D1463" s="61" t="s">
        <v>4249</v>
      </c>
      <c r="E1463" s="61">
        <v>1912.69725662</v>
      </c>
      <c r="F1463" s="59">
        <v>3409.0928511788984</v>
      </c>
      <c r="G1463" s="61">
        <v>1.5208513708513709</v>
      </c>
      <c r="H1463" s="61">
        <v>5184.7235360750365</v>
      </c>
      <c r="I1463" s="59">
        <v>0.73528155984629262</v>
      </c>
      <c r="J1463" s="60">
        <v>0</v>
      </c>
      <c r="K1463" s="59">
        <v>0</v>
      </c>
      <c r="L1463" s="59">
        <v>0.16314994395984606</v>
      </c>
      <c r="M1463" s="59">
        <v>0.38385068953754692</v>
      </c>
      <c r="N1463" s="59">
        <v>0</v>
      </c>
      <c r="O1463" s="59">
        <v>0</v>
      </c>
      <c r="P1463" s="59">
        <v>0.15208810486818383</v>
      </c>
      <c r="Q1463" s="59">
        <v>0.14682520345012429</v>
      </c>
      <c r="R1463" s="59">
        <v>0</v>
      </c>
      <c r="S1463" s="59">
        <v>3.8009843574874524E-2</v>
      </c>
      <c r="T1463" s="59">
        <v>1.5691243116807176E-2</v>
      </c>
      <c r="U1463" s="59">
        <v>2.3439403537839291E-2</v>
      </c>
      <c r="V1463" s="59">
        <v>1.9297305199551681E-2</v>
      </c>
      <c r="W1463" s="59">
        <v>5.7648262755226352E-2</v>
      </c>
      <c r="X1463" s="59">
        <v>1.0944541961193606</v>
      </c>
      <c r="Y1463" s="59">
        <v>0.74122236671001296</v>
      </c>
      <c r="Z1463" s="59">
        <v>0.14521022973558734</v>
      </c>
      <c r="AA1463" s="59">
        <v>5.8084091894234934E-2</v>
      </c>
      <c r="AB1463" s="59">
        <v>5.5483311660164715E-2</v>
      </c>
      <c r="AC1463" s="59">
        <v>0.31590682669955883</v>
      </c>
      <c r="AD1463" s="60">
        <v>0.63831301295127862</v>
      </c>
      <c r="AE1463" s="59">
        <v>1.6746524977465725E-2</v>
      </c>
      <c r="AF1463" s="59">
        <v>0.11020562677676185</v>
      </c>
      <c r="AG1463" s="61">
        <v>1379.7714192389351</v>
      </c>
      <c r="AH1463" s="61">
        <v>12.37533006696064</v>
      </c>
      <c r="AI1463" s="61">
        <v>735.10846431677953</v>
      </c>
      <c r="AJ1463" s="61">
        <v>475.85580444335938</v>
      </c>
      <c r="AK1463" s="61">
        <v>625.76455688476563</v>
      </c>
      <c r="AL1463" s="59">
        <v>0.10806074996167733</v>
      </c>
      <c r="AM1463" s="59">
        <v>0.24824236996034554</v>
      </c>
      <c r="AN1463" s="59">
        <v>0.6437571318400378</v>
      </c>
      <c r="AO1463" s="59">
        <v>0.58725969105269582</v>
      </c>
      <c r="AP1463" s="59">
        <v>4.0093903901716993E-2</v>
      </c>
      <c r="AQ1463" s="59">
        <v>0.36826267071911206</v>
      </c>
      <c r="AR1463" s="59">
        <v>0.6357037810142796</v>
      </c>
      <c r="AS1463" s="59">
        <v>2.7375324675324673</v>
      </c>
      <c r="AT1463" s="59">
        <v>6.8961038961038959E-2</v>
      </c>
    </row>
    <row r="1464" spans="1:46">
      <c r="A1464" s="61" t="s">
        <v>192</v>
      </c>
      <c r="B1464" s="61" t="s">
        <v>4270</v>
      </c>
      <c r="C1464" s="61" t="s">
        <v>4249</v>
      </c>
      <c r="D1464" s="61" t="s">
        <v>4271</v>
      </c>
      <c r="E1464" s="61">
        <v>539.19085233700002</v>
      </c>
      <c r="F1464" s="59">
        <v>1542.5180322230269</v>
      </c>
      <c r="G1464" s="61">
        <v>2.1606258148631028</v>
      </c>
      <c r="H1464" s="61">
        <v>3332.8042803129074</v>
      </c>
      <c r="I1464" s="59">
        <v>0.57530774800868933</v>
      </c>
      <c r="J1464" s="60">
        <v>0</v>
      </c>
      <c r="K1464" s="59">
        <v>0</v>
      </c>
      <c r="L1464" s="59">
        <v>0.28285227134331997</v>
      </c>
      <c r="M1464" s="59">
        <v>0.26318353428327856</v>
      </c>
      <c r="N1464" s="59">
        <v>9.8648154914139571E-3</v>
      </c>
      <c r="O1464" s="59">
        <v>2.4662038728534893E-2</v>
      </c>
      <c r="P1464" s="59">
        <v>0.41943734015345269</v>
      </c>
      <c r="Q1464" s="59">
        <v>0</v>
      </c>
      <c r="R1464" s="59">
        <v>0</v>
      </c>
      <c r="S1464" s="59">
        <v>0</v>
      </c>
      <c r="T1464" s="59">
        <v>0</v>
      </c>
      <c r="U1464" s="59">
        <v>0</v>
      </c>
      <c r="V1464" s="59">
        <v>0</v>
      </c>
      <c r="W1464" s="59">
        <v>0</v>
      </c>
      <c r="X1464" s="59">
        <v>7.8445570842384741E-3</v>
      </c>
      <c r="Y1464" s="59">
        <v>0</v>
      </c>
      <c r="Z1464" s="59">
        <v>1</v>
      </c>
      <c r="AA1464" s="59">
        <v>0</v>
      </c>
      <c r="AB1464" s="59">
        <v>0</v>
      </c>
      <c r="AC1464" s="59">
        <v>2.063721940622737E-2</v>
      </c>
      <c r="AD1464" s="60">
        <v>0.93941588221095829</v>
      </c>
      <c r="AE1464" s="59">
        <v>0</v>
      </c>
      <c r="AF1464" s="59">
        <v>0.30734942790984748</v>
      </c>
      <c r="AG1464" s="61">
        <v>1339.7607461476075</v>
      </c>
      <c r="AH1464" s="61">
        <v>13.269566678252808</v>
      </c>
      <c r="AI1464" s="61">
        <v>544.07379577204949</v>
      </c>
      <c r="AJ1464" s="61">
        <v>399.81301879882813</v>
      </c>
      <c r="AK1464" s="61">
        <v>302.47506713867188</v>
      </c>
      <c r="AL1464" s="59">
        <v>6.4680251619333398E-2</v>
      </c>
      <c r="AM1464" s="59">
        <v>0.27564451317343158</v>
      </c>
      <c r="AN1464" s="59">
        <v>0.65920536014184417</v>
      </c>
      <c r="AO1464" s="59">
        <v>0.35249577988242448</v>
      </c>
      <c r="AP1464" s="59">
        <v>2.781946306207888E-3</v>
      </c>
      <c r="AQ1464" s="59">
        <v>0.64425239874597673</v>
      </c>
      <c r="AR1464" s="59">
        <v>0.25947381124788799</v>
      </c>
      <c r="AS1464" s="59">
        <v>2.8088135593220338</v>
      </c>
      <c r="AT1464" s="59">
        <v>0</v>
      </c>
    </row>
    <row r="1465" spans="1:46">
      <c r="A1465" s="61" t="s">
        <v>192</v>
      </c>
      <c r="B1465" s="61" t="s">
        <v>4273</v>
      </c>
      <c r="C1465" s="61" t="s">
        <v>4249</v>
      </c>
      <c r="D1465" s="61" t="s">
        <v>4274</v>
      </c>
      <c r="E1465" s="61">
        <v>2119.0470857800001</v>
      </c>
      <c r="F1465" s="59">
        <v>1634.470305676856</v>
      </c>
      <c r="G1465" s="61">
        <v>1.3133823529411766</v>
      </c>
      <c r="H1465" s="61">
        <v>2146.6844558823532</v>
      </c>
      <c r="I1465" s="59">
        <v>0.63755458515283836</v>
      </c>
      <c r="J1465" s="60">
        <v>0</v>
      </c>
      <c r="K1465" s="59">
        <v>0</v>
      </c>
      <c r="L1465" s="59">
        <v>0</v>
      </c>
      <c r="M1465" s="59">
        <v>0</v>
      </c>
      <c r="N1465" s="59">
        <v>4.6285714285714284E-2</v>
      </c>
      <c r="O1465" s="59">
        <v>0</v>
      </c>
      <c r="P1465" s="59">
        <v>1.4171428571428571E-2</v>
      </c>
      <c r="Q1465" s="59">
        <v>0.42491428571428569</v>
      </c>
      <c r="R1465" s="59">
        <v>1.9657142857142856E-2</v>
      </c>
      <c r="S1465" s="59">
        <v>0</v>
      </c>
      <c r="T1465" s="59">
        <v>4.422857142857143E-2</v>
      </c>
      <c r="U1465" s="59">
        <v>0.1598857142857143</v>
      </c>
      <c r="V1465" s="59">
        <v>6.011428571428571E-2</v>
      </c>
      <c r="W1465" s="59">
        <v>0.23074285714285717</v>
      </c>
      <c r="X1465" s="59">
        <v>0.96853655805620864</v>
      </c>
      <c r="Y1465" s="59">
        <v>0.53179190751445082</v>
      </c>
      <c r="Z1465" s="59">
        <v>4.5086705202312137E-2</v>
      </c>
      <c r="AA1465" s="59">
        <v>0.22890173410404624</v>
      </c>
      <c r="AB1465" s="59">
        <v>0.19421965317919077</v>
      </c>
      <c r="AC1465" s="59">
        <v>0.19852200201545181</v>
      </c>
      <c r="AD1465" s="60">
        <v>0.27331765759713356</v>
      </c>
      <c r="AE1465" s="59">
        <v>0.46288209606986902</v>
      </c>
      <c r="AF1465" s="59">
        <v>4.2146302741133228E-2</v>
      </c>
      <c r="AG1465" s="61">
        <v>1418.9888800401145</v>
      </c>
      <c r="AH1465" s="61">
        <v>11.151638793027166</v>
      </c>
      <c r="AI1465" s="61">
        <v>974.25427313612511</v>
      </c>
      <c r="AJ1465" s="61">
        <v>848.2811279296875</v>
      </c>
      <c r="AK1465" s="61">
        <v>251.7188720703125</v>
      </c>
      <c r="AL1465" s="59">
        <v>0.27267563041777004</v>
      </c>
      <c r="AM1465" s="59">
        <v>0.44902258490861346</v>
      </c>
      <c r="AN1465" s="59">
        <v>0.27813209246506992</v>
      </c>
      <c r="AO1465" s="59">
        <v>0.98750165300350023</v>
      </c>
      <c r="AP1465" s="59">
        <v>1.2977531355740273E-3</v>
      </c>
      <c r="AQ1465" s="59">
        <v>0</v>
      </c>
      <c r="AR1465" s="59">
        <v>0.57104467584816931</v>
      </c>
      <c r="AS1465" s="59">
        <v>2.2327500000000002</v>
      </c>
      <c r="AT1465" s="59">
        <v>4.5249999999999999E-2</v>
      </c>
    </row>
    <row r="1466" spans="1:46">
      <c r="A1466" s="61" t="s">
        <v>192</v>
      </c>
      <c r="B1466" s="61" t="s">
        <v>4276</v>
      </c>
      <c r="C1466" s="61" t="s">
        <v>4249</v>
      </c>
      <c r="D1466" s="61" t="s">
        <v>4277</v>
      </c>
      <c r="E1466" s="61">
        <v>840.18315548099997</v>
      </c>
      <c r="F1466" s="59">
        <v>1045.8576721614543</v>
      </c>
      <c r="G1466" s="61">
        <v>2.5355468749999996</v>
      </c>
      <c r="H1466" s="61">
        <v>2651.8211523437494</v>
      </c>
      <c r="I1466" s="59">
        <v>0.49946079186566011</v>
      </c>
      <c r="J1466" s="60">
        <v>0</v>
      </c>
      <c r="K1466" s="59">
        <v>0</v>
      </c>
      <c r="L1466" s="59">
        <v>2.2158804767500422E-2</v>
      </c>
      <c r="M1466" s="59">
        <v>0.32415645459123726</v>
      </c>
      <c r="N1466" s="59">
        <v>0.19791841530971965</v>
      </c>
      <c r="O1466" s="59">
        <v>0</v>
      </c>
      <c r="P1466" s="59">
        <v>0.17324156454591239</v>
      </c>
      <c r="Q1466" s="59">
        <v>0</v>
      </c>
      <c r="R1466" s="59">
        <v>0</v>
      </c>
      <c r="S1466" s="59">
        <v>0</v>
      </c>
      <c r="T1466" s="59">
        <v>0</v>
      </c>
      <c r="U1466" s="59">
        <v>0</v>
      </c>
      <c r="V1466" s="59">
        <v>9.3335571596441166E-2</v>
      </c>
      <c r="W1466" s="59">
        <v>0.18918918918918917</v>
      </c>
      <c r="X1466" s="59">
        <v>5.8542597442612851E-2</v>
      </c>
      <c r="Y1466" s="59">
        <v>0.10526315789473685</v>
      </c>
      <c r="Z1466" s="59">
        <v>0.63157894736842102</v>
      </c>
      <c r="AA1466" s="59">
        <v>5.2631578947368425E-2</v>
      </c>
      <c r="AB1466" s="59">
        <v>0.2105263157894737</v>
      </c>
      <c r="AC1466" s="59">
        <v>0.13002619010938221</v>
      </c>
      <c r="AD1466" s="60">
        <v>0.67323987059004786</v>
      </c>
      <c r="AE1466" s="59">
        <v>0.15821907256200893</v>
      </c>
      <c r="AF1466" s="59">
        <v>7.7256964242325712E-2</v>
      </c>
      <c r="AG1466" s="61">
        <v>1333.6027387065565</v>
      </c>
      <c r="AH1466" s="61">
        <v>12.045900870730074</v>
      </c>
      <c r="AI1466" s="61">
        <v>840.69751942354628</v>
      </c>
      <c r="AJ1466" s="61">
        <v>678.51416015625</v>
      </c>
      <c r="AK1466" s="61">
        <v>262.3663330078125</v>
      </c>
      <c r="AL1466" s="59">
        <v>0.32024267357033986</v>
      </c>
      <c r="AM1466" s="59">
        <v>0.35483334562846025</v>
      </c>
      <c r="AN1466" s="59">
        <v>0.32485476317808926</v>
      </c>
      <c r="AO1466" s="59">
        <v>0.82429943457211063</v>
      </c>
      <c r="AP1466" s="59">
        <v>0.14290038929817026</v>
      </c>
      <c r="AQ1466" s="59">
        <v>2.6259155347347265E-2</v>
      </c>
      <c r="AR1466" s="59">
        <v>0.18487136034509322</v>
      </c>
      <c r="AS1466" s="59">
        <v>2.0284374999999999</v>
      </c>
      <c r="AT1466" s="59">
        <v>0.13843749999999999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6:AC45"/>
  <sheetViews>
    <sheetView topLeftCell="A16" workbookViewId="0">
      <selection activeCell="E31" sqref="E31"/>
    </sheetView>
  </sheetViews>
  <sheetFormatPr defaultRowHeight="14.25"/>
  <sheetData>
    <row r="16" spans="1:29" ht="15" thickBot="1">
      <c r="A16" s="254" t="s">
        <v>4424</v>
      </c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</row>
    <row r="17" spans="1:29" ht="49.5" thickTop="1" thickBot="1">
      <c r="A17" s="255" t="s">
        <v>286</v>
      </c>
      <c r="B17" s="256"/>
      <c r="C17" s="65" t="s">
        <v>169</v>
      </c>
      <c r="D17" s="66" t="s">
        <v>170</v>
      </c>
      <c r="E17" s="66" t="s">
        <v>171</v>
      </c>
      <c r="F17" s="66" t="s">
        <v>172</v>
      </c>
      <c r="G17" s="66" t="s">
        <v>12</v>
      </c>
      <c r="H17" s="66" t="s">
        <v>13</v>
      </c>
      <c r="I17" s="66" t="s">
        <v>14</v>
      </c>
      <c r="J17" s="66" t="s">
        <v>16</v>
      </c>
      <c r="K17" s="66" t="s">
        <v>15</v>
      </c>
      <c r="L17" s="66" t="s">
        <v>17</v>
      </c>
      <c r="M17" s="66" t="s">
        <v>18</v>
      </c>
      <c r="N17" s="66" t="s">
        <v>19</v>
      </c>
      <c r="O17" s="66" t="s">
        <v>20</v>
      </c>
      <c r="P17" s="66" t="s">
        <v>21</v>
      </c>
      <c r="Q17" s="66" t="s">
        <v>22</v>
      </c>
      <c r="R17" s="66" t="s">
        <v>23</v>
      </c>
      <c r="S17" s="66" t="s">
        <v>24</v>
      </c>
      <c r="T17" s="66" t="s">
        <v>25</v>
      </c>
      <c r="U17" s="66" t="s">
        <v>4421</v>
      </c>
      <c r="V17" s="66" t="s">
        <v>173</v>
      </c>
      <c r="W17" s="66" t="s">
        <v>174</v>
      </c>
      <c r="X17" s="66" t="s">
        <v>175</v>
      </c>
      <c r="Y17" s="66" t="s">
        <v>176</v>
      </c>
      <c r="Z17" s="66" t="s">
        <v>177</v>
      </c>
      <c r="AA17" s="66" t="s">
        <v>178</v>
      </c>
      <c r="AB17" s="66" t="s">
        <v>179</v>
      </c>
      <c r="AC17" s="67" t="s">
        <v>180</v>
      </c>
    </row>
    <row r="18" spans="1:29" ht="15" thickTop="1">
      <c r="A18" s="257" t="s">
        <v>4422</v>
      </c>
      <c r="B18" s="68" t="s">
        <v>169</v>
      </c>
      <c r="C18" s="69">
        <v>1</v>
      </c>
      <c r="D18" s="70">
        <v>-0.13862652575064904</v>
      </c>
      <c r="E18" s="70">
        <v>0.79110507635609251</v>
      </c>
      <c r="F18" s="70">
        <v>0.54896678774321039</v>
      </c>
      <c r="G18" s="70">
        <v>1.311403616731908E-2</v>
      </c>
      <c r="H18" s="70">
        <v>0.2531817436334165</v>
      </c>
      <c r="I18" s="70">
        <v>-0.10946224155189771</v>
      </c>
      <c r="J18" s="70">
        <v>-4.3822112954677257E-2</v>
      </c>
      <c r="K18" s="70">
        <v>-7.6786672243735518E-2</v>
      </c>
      <c r="L18" s="70">
        <v>-5.3556618645829161E-2</v>
      </c>
      <c r="M18" s="70">
        <v>-5.9536070807479843E-2</v>
      </c>
      <c r="N18" s="70">
        <v>0.67086171308146481</v>
      </c>
      <c r="O18" s="70">
        <v>-9.6404678023855342E-2</v>
      </c>
      <c r="P18" s="70">
        <v>-0.21224297988955482</v>
      </c>
      <c r="Q18" s="70">
        <v>-0.26751358524196006</v>
      </c>
      <c r="R18" s="70">
        <v>-0.14475122935710608</v>
      </c>
      <c r="S18" s="70">
        <v>-0.14294253088810346</v>
      </c>
      <c r="T18" s="70">
        <v>-0.29434090250649364</v>
      </c>
      <c r="U18" s="70">
        <v>0.69915748294191904</v>
      </c>
      <c r="V18" s="70">
        <v>0.41271241074138998</v>
      </c>
      <c r="W18" s="70">
        <v>-0.31526157746026279</v>
      </c>
      <c r="X18" s="70">
        <v>-0.23248494467469188</v>
      </c>
      <c r="Y18" s="70">
        <v>-0.20667631084324797</v>
      </c>
      <c r="Z18" s="70">
        <v>0.56838204303000317</v>
      </c>
      <c r="AA18" s="70">
        <v>-0.11147588037768408</v>
      </c>
      <c r="AB18" s="70">
        <v>-0.46340506299033335</v>
      </c>
      <c r="AC18" s="71">
        <v>-1.8754956364135159E-2</v>
      </c>
    </row>
    <row r="19" spans="1:29">
      <c r="A19" s="258"/>
      <c r="B19" s="72" t="s">
        <v>170</v>
      </c>
      <c r="C19" s="73">
        <v>-0.13862652575064904</v>
      </c>
      <c r="D19" s="74">
        <v>1</v>
      </c>
      <c r="E19" s="75">
        <v>5.491058964183592E-2</v>
      </c>
      <c r="F19" s="75">
        <v>-0.18737532987140315</v>
      </c>
      <c r="G19" s="75">
        <v>-8.9501555926593451E-2</v>
      </c>
      <c r="H19" s="75">
        <v>-5.6660060763103703E-2</v>
      </c>
      <c r="I19" s="75">
        <v>-9.4396321720139745E-2</v>
      </c>
      <c r="J19" s="75">
        <v>-4.5033166289406318E-2</v>
      </c>
      <c r="K19" s="75">
        <v>3.7561548009437977E-4</v>
      </c>
      <c r="L19" s="75">
        <v>-1.540451978251931E-2</v>
      </c>
      <c r="M19" s="75">
        <v>-4.4825806929928082E-2</v>
      </c>
      <c r="N19" s="75">
        <v>-4.5453500821208068E-2</v>
      </c>
      <c r="O19" s="75">
        <v>0.18648163740854293</v>
      </c>
      <c r="P19" s="75">
        <v>0.13614088438656388</v>
      </c>
      <c r="Q19" s="75">
        <v>0.11145504966641202</v>
      </c>
      <c r="R19" s="75">
        <v>0.12909306067811821</v>
      </c>
      <c r="S19" s="75">
        <v>-0.10115968744585305</v>
      </c>
      <c r="T19" s="75">
        <v>-5.8458437170596927E-2</v>
      </c>
      <c r="U19" s="75">
        <v>-9.7870122435086734E-2</v>
      </c>
      <c r="V19" s="75">
        <v>-3.5725144229965783E-2</v>
      </c>
      <c r="W19" s="75">
        <v>-3.3200199638704415E-2</v>
      </c>
      <c r="X19" s="75">
        <v>8.6390823382258328E-2</v>
      </c>
      <c r="Y19" s="75">
        <v>7.2938455021582346E-2</v>
      </c>
      <c r="Z19" s="75">
        <v>-0.27668176328013083</v>
      </c>
      <c r="AA19" s="75">
        <v>-0.15794333432060859</v>
      </c>
      <c r="AB19" s="75">
        <v>0.38613503704997842</v>
      </c>
      <c r="AC19" s="76">
        <v>0.36810511819486441</v>
      </c>
    </row>
    <row r="20" spans="1:29">
      <c r="A20" s="258"/>
      <c r="B20" s="72" t="s">
        <v>171</v>
      </c>
      <c r="C20" s="73">
        <v>0.79110507635609251</v>
      </c>
      <c r="D20" s="75">
        <v>5.491058964183592E-2</v>
      </c>
      <c r="E20" s="74">
        <v>1</v>
      </c>
      <c r="F20" s="75">
        <v>0.5476723044752938</v>
      </c>
      <c r="G20" s="75">
        <v>-6.9759466285770372E-2</v>
      </c>
      <c r="H20" s="75">
        <v>6.8942527637187015E-2</v>
      </c>
      <c r="I20" s="75">
        <v>-0.14861006762248283</v>
      </c>
      <c r="J20" s="75">
        <v>-5.7115410650975681E-2</v>
      </c>
      <c r="K20" s="75">
        <v>-5.9304124291782917E-2</v>
      </c>
      <c r="L20" s="75">
        <v>-4.8737779564572911E-2</v>
      </c>
      <c r="M20" s="75">
        <v>-7.8073266423254087E-2</v>
      </c>
      <c r="N20" s="75">
        <v>0.8030542569008855</v>
      </c>
      <c r="O20" s="75">
        <v>-2.1211392020960191E-2</v>
      </c>
      <c r="P20" s="75">
        <v>-0.14608200917060307</v>
      </c>
      <c r="Q20" s="75">
        <v>-0.22656299506318092</v>
      </c>
      <c r="R20" s="75">
        <v>-8.3845349031877472E-2</v>
      </c>
      <c r="S20" s="75">
        <v>-0.24861073478910384</v>
      </c>
      <c r="T20" s="75">
        <v>-0.39006846899585634</v>
      </c>
      <c r="U20" s="75">
        <v>0.77893992608882723</v>
      </c>
      <c r="V20" s="75">
        <v>0.41009696175667815</v>
      </c>
      <c r="W20" s="75">
        <v>-0.33555343899686452</v>
      </c>
      <c r="X20" s="75">
        <v>-0.20307684123474215</v>
      </c>
      <c r="Y20" s="75">
        <v>-0.18779117255688635</v>
      </c>
      <c r="Z20" s="75">
        <v>0.43209515202765153</v>
      </c>
      <c r="AA20" s="75">
        <v>-0.20252839078261892</v>
      </c>
      <c r="AB20" s="75">
        <v>-0.25823425337848982</v>
      </c>
      <c r="AC20" s="76">
        <v>0.22407725593664529</v>
      </c>
    </row>
    <row r="21" spans="1:29" ht="48">
      <c r="A21" s="258"/>
      <c r="B21" s="72" t="s">
        <v>172</v>
      </c>
      <c r="C21" s="73">
        <v>0.54896678774321039</v>
      </c>
      <c r="D21" s="75">
        <v>-0.18737532987140315</v>
      </c>
      <c r="E21" s="75">
        <v>0.5476723044752938</v>
      </c>
      <c r="F21" s="74">
        <v>1</v>
      </c>
      <c r="G21" s="75">
        <v>0.10340141845423854</v>
      </c>
      <c r="H21" s="75">
        <v>0.16886317645364754</v>
      </c>
      <c r="I21" s="75">
        <v>0.22909602299748569</v>
      </c>
      <c r="J21" s="75">
        <v>0.12234097145317048</v>
      </c>
      <c r="K21" s="75">
        <v>-1.4027255038918742E-2</v>
      </c>
      <c r="L21" s="75">
        <v>2.6135871210326355E-2</v>
      </c>
      <c r="M21" s="75">
        <v>-4.1761268202487052E-2</v>
      </c>
      <c r="N21" s="75">
        <v>0.58955017834694945</v>
      </c>
      <c r="O21" s="75">
        <v>0.14022245089784502</v>
      </c>
      <c r="P21" s="75">
        <v>-0.12389321310529913</v>
      </c>
      <c r="Q21" s="75">
        <v>-0.45610124102064226</v>
      </c>
      <c r="R21" s="75">
        <v>-0.11096102306720758</v>
      </c>
      <c r="S21" s="75">
        <v>-0.3100769637244315</v>
      </c>
      <c r="T21" s="75">
        <v>-0.64462693569468732</v>
      </c>
      <c r="U21" s="75">
        <v>0.57683663306701249</v>
      </c>
      <c r="V21" s="75">
        <v>0.32672549671830897</v>
      </c>
      <c r="W21" s="75">
        <v>-0.22318949041087482</v>
      </c>
      <c r="X21" s="75">
        <v>-0.23595640830145187</v>
      </c>
      <c r="Y21" s="75">
        <v>-0.16991083032364454</v>
      </c>
      <c r="Z21" s="75">
        <v>0.4165883453203606</v>
      </c>
      <c r="AA21" s="75">
        <v>0.17430543219075181</v>
      </c>
      <c r="AB21" s="75">
        <v>-0.51220886789825437</v>
      </c>
      <c r="AC21" s="76">
        <v>-7.9088956333896634E-2</v>
      </c>
    </row>
    <row r="22" spans="1:29">
      <c r="A22" s="258"/>
      <c r="B22" s="72" t="s">
        <v>12</v>
      </c>
      <c r="C22" s="73">
        <v>1.311403616731908E-2</v>
      </c>
      <c r="D22" s="75">
        <v>-8.9501555926593451E-2</v>
      </c>
      <c r="E22" s="75">
        <v>-6.9759466285770372E-2</v>
      </c>
      <c r="F22" s="75">
        <v>0.10340141845423854</v>
      </c>
      <c r="G22" s="74">
        <v>1</v>
      </c>
      <c r="H22" s="75">
        <v>8.9420504138174206E-2</v>
      </c>
      <c r="I22" s="75">
        <v>-7.7629396472000747E-2</v>
      </c>
      <c r="J22" s="75">
        <v>7.3594069678103329E-4</v>
      </c>
      <c r="K22" s="75">
        <v>-4.4048420146503967E-2</v>
      </c>
      <c r="L22" s="75">
        <v>-3.3135658285535538E-2</v>
      </c>
      <c r="M22" s="75">
        <v>-3.2245012483826864E-2</v>
      </c>
      <c r="N22" s="75">
        <v>-6.3304341602214168E-2</v>
      </c>
      <c r="O22" s="75">
        <v>-0.14359585466129876</v>
      </c>
      <c r="P22" s="75">
        <v>-0.11515922094246024</v>
      </c>
      <c r="Q22" s="75">
        <v>-0.13008876304860242</v>
      </c>
      <c r="R22" s="75">
        <v>-9.2912939804449368E-2</v>
      </c>
      <c r="S22" s="75">
        <v>9.3933584448998311E-2</v>
      </c>
      <c r="T22" s="75">
        <v>-2.7027859400375579E-4</v>
      </c>
      <c r="U22" s="75">
        <v>-6.9435034917785438E-2</v>
      </c>
      <c r="V22" s="75">
        <v>4.6549902138869115E-2</v>
      </c>
      <c r="W22" s="75">
        <v>-4.2630437964614526E-3</v>
      </c>
      <c r="X22" s="75">
        <v>-7.4773894055818302E-2</v>
      </c>
      <c r="Y22" s="75">
        <v>-4.0798607508105697E-2</v>
      </c>
      <c r="Z22" s="75">
        <v>0.26916028648855306</v>
      </c>
      <c r="AA22" s="75">
        <v>-5.1339679248139397E-2</v>
      </c>
      <c r="AB22" s="75">
        <v>-0.23408914725012298</v>
      </c>
      <c r="AC22" s="76">
        <v>-0.21755855682012379</v>
      </c>
    </row>
    <row r="23" spans="1:29">
      <c r="A23" s="258"/>
      <c r="B23" s="72" t="s">
        <v>13</v>
      </c>
      <c r="C23" s="73">
        <v>0.2531817436334165</v>
      </c>
      <c r="D23" s="75">
        <v>-5.6660060763103703E-2</v>
      </c>
      <c r="E23" s="75">
        <v>6.8942527637187015E-2</v>
      </c>
      <c r="F23" s="75">
        <v>0.16886317645364754</v>
      </c>
      <c r="G23" s="75">
        <v>8.9420504138174206E-2</v>
      </c>
      <c r="H23" s="74">
        <v>1</v>
      </c>
      <c r="I23" s="75">
        <v>-4.9021427586673605E-2</v>
      </c>
      <c r="J23" s="75">
        <v>-2.0630827670863965E-3</v>
      </c>
      <c r="K23" s="75">
        <v>-5.1938553213280595E-3</v>
      </c>
      <c r="L23" s="75">
        <v>-2.0225154830488302E-2</v>
      </c>
      <c r="M23" s="75">
        <v>-2.0829969448564436E-2</v>
      </c>
      <c r="N23" s="75">
        <v>-3.6789209644201341E-2</v>
      </c>
      <c r="O23" s="75">
        <v>-0.10635263429752514</v>
      </c>
      <c r="P23" s="75">
        <v>-5.8184820471092809E-2</v>
      </c>
      <c r="Q23" s="75">
        <v>-0.14568065705582581</v>
      </c>
      <c r="R23" s="75">
        <v>-5.233118097919575E-2</v>
      </c>
      <c r="S23" s="75">
        <v>4.9615939110799E-2</v>
      </c>
      <c r="T23" s="75">
        <v>-0.11277337265803677</v>
      </c>
      <c r="U23" s="75">
        <v>-4.0730395111187839E-2</v>
      </c>
      <c r="V23" s="75">
        <v>2.9602899673644975E-2</v>
      </c>
      <c r="W23" s="75">
        <v>-4.0370573838330176E-2</v>
      </c>
      <c r="X23" s="75">
        <v>-4.9628830559511804E-2</v>
      </c>
      <c r="Y23" s="75">
        <v>4.1711741743203731E-2</v>
      </c>
      <c r="Z23" s="75">
        <v>0.1669815839675737</v>
      </c>
      <c r="AA23" s="75">
        <v>-2.9779023127843703E-2</v>
      </c>
      <c r="AB23" s="75">
        <v>-0.13791543337136886</v>
      </c>
      <c r="AC23" s="76">
        <v>-0.10447454417450674</v>
      </c>
    </row>
    <row r="24" spans="1:29" ht="24">
      <c r="A24" s="258"/>
      <c r="B24" s="72" t="s">
        <v>14</v>
      </c>
      <c r="C24" s="73">
        <v>-0.10946224155189771</v>
      </c>
      <c r="D24" s="75">
        <v>-9.4396321720139745E-2</v>
      </c>
      <c r="E24" s="75">
        <v>-0.14861006762248283</v>
      </c>
      <c r="F24" s="75">
        <v>0.22909602299748569</v>
      </c>
      <c r="G24" s="75">
        <v>-7.7629396472000747E-2</v>
      </c>
      <c r="H24" s="75">
        <v>-4.9021427586673605E-2</v>
      </c>
      <c r="I24" s="74">
        <v>1</v>
      </c>
      <c r="J24" s="75">
        <v>-6.383512607016294E-3</v>
      </c>
      <c r="K24" s="75">
        <v>-1.8389746484491497E-2</v>
      </c>
      <c r="L24" s="75">
        <v>6.6842124451947454E-2</v>
      </c>
      <c r="M24" s="75">
        <v>0.10643896305725123</v>
      </c>
      <c r="N24" s="75">
        <v>-0.25349371807833121</v>
      </c>
      <c r="O24" s="75">
        <v>-0.32108994807878616</v>
      </c>
      <c r="P24" s="75">
        <v>-0.13597710722749368</v>
      </c>
      <c r="Q24" s="75">
        <v>-0.28609579545948749</v>
      </c>
      <c r="R24" s="75">
        <v>-0.10268362454949641</v>
      </c>
      <c r="S24" s="75">
        <v>0.14971444354983904</v>
      </c>
      <c r="T24" s="75">
        <v>-0.13583064181249618</v>
      </c>
      <c r="U24" s="75">
        <v>-0.30426776191787563</v>
      </c>
      <c r="V24" s="75">
        <v>-0.34753229438265221</v>
      </c>
      <c r="W24" s="75">
        <v>0.34627478959358832</v>
      </c>
      <c r="X24" s="75">
        <v>4.6466847761118632E-2</v>
      </c>
      <c r="Y24" s="75">
        <v>0.14733070765960374</v>
      </c>
      <c r="Z24" s="75">
        <v>-0.31712616305735897</v>
      </c>
      <c r="AA24" s="75">
        <v>0.80430069728520126</v>
      </c>
      <c r="AB24" s="75">
        <v>-0.24954106598914996</v>
      </c>
      <c r="AC24" s="76">
        <v>-1.835716208963319E-2</v>
      </c>
    </row>
    <row r="25" spans="1:29" ht="24">
      <c r="A25" s="258"/>
      <c r="B25" s="72" t="s">
        <v>16</v>
      </c>
      <c r="C25" s="73">
        <v>-4.3822112954677257E-2</v>
      </c>
      <c r="D25" s="75">
        <v>-4.5033166289406318E-2</v>
      </c>
      <c r="E25" s="75">
        <v>-5.7115410650975681E-2</v>
      </c>
      <c r="F25" s="75">
        <v>0.12234097145317048</v>
      </c>
      <c r="G25" s="75">
        <v>7.3594069678103329E-4</v>
      </c>
      <c r="H25" s="75">
        <v>-2.0630827670863965E-3</v>
      </c>
      <c r="I25" s="75">
        <v>-6.383512607016294E-3</v>
      </c>
      <c r="J25" s="74">
        <v>1</v>
      </c>
      <c r="K25" s="75">
        <v>0.10710937450894166</v>
      </c>
      <c r="L25" s="75">
        <v>0.11977065937708704</v>
      </c>
      <c r="M25" s="75">
        <v>0.23971130967157678</v>
      </c>
      <c r="N25" s="75">
        <v>-8.433385654938963E-2</v>
      </c>
      <c r="O25" s="75">
        <v>-0.12965568913912506</v>
      </c>
      <c r="P25" s="75">
        <v>-3.5149690184844554E-2</v>
      </c>
      <c r="Q25" s="75">
        <v>-0.13578038871679618</v>
      </c>
      <c r="R25" s="75">
        <v>-4.9403879193179366E-2</v>
      </c>
      <c r="S25" s="75">
        <v>-2.0234320028077464E-2</v>
      </c>
      <c r="T25" s="75">
        <v>-0.11912209078074629</v>
      </c>
      <c r="U25" s="75">
        <v>-0.10703845112743843</v>
      </c>
      <c r="V25" s="75">
        <v>-0.15473966128004385</v>
      </c>
      <c r="W25" s="75">
        <v>0.12200371823908145</v>
      </c>
      <c r="X25" s="75">
        <v>-3.0414632447770599E-2</v>
      </c>
      <c r="Y25" s="75">
        <v>0.16141036173489504</v>
      </c>
      <c r="Z25" s="75">
        <v>-0.14356034643040061</v>
      </c>
      <c r="AA25" s="75">
        <v>0.34187557630781579</v>
      </c>
      <c r="AB25" s="75">
        <v>-0.10339527717201291</v>
      </c>
      <c r="AC25" s="76">
        <v>-3.1154921703380647E-2</v>
      </c>
    </row>
    <row r="26" spans="1:29">
      <c r="A26" s="258"/>
      <c r="B26" s="72" t="s">
        <v>15</v>
      </c>
      <c r="C26" s="73">
        <v>-7.6786672243735518E-2</v>
      </c>
      <c r="D26" s="75">
        <v>3.7561548009437977E-4</v>
      </c>
      <c r="E26" s="75">
        <v>-5.9304124291782917E-2</v>
      </c>
      <c r="F26" s="75">
        <v>-1.4027255038918742E-2</v>
      </c>
      <c r="G26" s="75">
        <v>-4.4048420146503967E-2</v>
      </c>
      <c r="H26" s="75">
        <v>-5.1938553213280595E-3</v>
      </c>
      <c r="I26" s="75">
        <v>-1.8389746484491497E-2</v>
      </c>
      <c r="J26" s="75">
        <v>0.10710937450894166</v>
      </c>
      <c r="K26" s="74">
        <v>1</v>
      </c>
      <c r="L26" s="75">
        <v>0.10120089090641805</v>
      </c>
      <c r="M26" s="75">
        <v>0.1009875935456002</v>
      </c>
      <c r="N26" s="75">
        <v>-5.0181893469044864E-2</v>
      </c>
      <c r="O26" s="75">
        <v>-6.1628012976318425E-2</v>
      </c>
      <c r="P26" s="75">
        <v>5.1953864188053402E-2</v>
      </c>
      <c r="Q26" s="75">
        <v>-3.9715918939239307E-2</v>
      </c>
      <c r="R26" s="75">
        <v>2.1911608443916795E-2</v>
      </c>
      <c r="S26" s="75">
        <v>6.0882702180262746E-2</v>
      </c>
      <c r="T26" s="75">
        <v>-2.794819904320273E-2</v>
      </c>
      <c r="U26" s="75">
        <v>-8.6075427475184721E-2</v>
      </c>
      <c r="V26" s="75">
        <v>-9.7555524721279735E-2</v>
      </c>
      <c r="W26" s="75">
        <v>7.2670408135386277E-2</v>
      </c>
      <c r="X26" s="75">
        <v>4.6721837522638823E-2</v>
      </c>
      <c r="Y26" s="75">
        <v>5.8440824339826357E-2</v>
      </c>
      <c r="Z26" s="75">
        <v>-0.1151653679072642</v>
      </c>
      <c r="AA26" s="75">
        <v>0.10134752802083614</v>
      </c>
      <c r="AB26" s="75">
        <v>3.9193608043869746E-2</v>
      </c>
      <c r="AC26" s="76">
        <v>-3.2724845560442369E-2</v>
      </c>
    </row>
    <row r="27" spans="1:29" ht="24">
      <c r="A27" s="258"/>
      <c r="B27" s="72" t="s">
        <v>17</v>
      </c>
      <c r="C27" s="73">
        <v>-5.3556618645829161E-2</v>
      </c>
      <c r="D27" s="75">
        <v>-1.540451978251931E-2</v>
      </c>
      <c r="E27" s="75">
        <v>-4.8737779564572911E-2</v>
      </c>
      <c r="F27" s="75">
        <v>2.6135871210326355E-2</v>
      </c>
      <c r="G27" s="75">
        <v>-3.3135658285535538E-2</v>
      </c>
      <c r="H27" s="75">
        <v>-2.0225154830488302E-2</v>
      </c>
      <c r="I27" s="75">
        <v>6.6842124451947454E-2</v>
      </c>
      <c r="J27" s="75">
        <v>0.11977065937708704</v>
      </c>
      <c r="K27" s="75">
        <v>0.10120089090641805</v>
      </c>
      <c r="L27" s="74">
        <v>1</v>
      </c>
      <c r="M27" s="75">
        <v>0.38480749383472213</v>
      </c>
      <c r="N27" s="75">
        <v>-5.1154159990455098E-2</v>
      </c>
      <c r="O27" s="75">
        <v>-6.6564897895549813E-2</v>
      </c>
      <c r="P27" s="75">
        <v>-1.7672014013295722E-2</v>
      </c>
      <c r="Q27" s="75">
        <v>-6.1537065524757656E-2</v>
      </c>
      <c r="R27" s="75">
        <v>7.0762946784907854E-2</v>
      </c>
      <c r="S27" s="75">
        <v>-2.920907721988376E-2</v>
      </c>
      <c r="T27" s="75">
        <v>-7.8053306020986035E-2</v>
      </c>
      <c r="U27" s="75">
        <v>-7.0886248619179276E-2</v>
      </c>
      <c r="V27" s="75">
        <v>-0.14979906248686573</v>
      </c>
      <c r="W27" s="75">
        <v>5.0144568221271814E-2</v>
      </c>
      <c r="X27" s="75">
        <v>0.16697364743013215</v>
      </c>
      <c r="Y27" s="75">
        <v>0.12414171185202499</v>
      </c>
      <c r="Z27" s="75">
        <v>-0.12729656459446831</v>
      </c>
      <c r="AA27" s="75">
        <v>0.22305128048206246</v>
      </c>
      <c r="AB27" s="75">
        <v>-3.3820196467410295E-2</v>
      </c>
      <c r="AC27" s="76">
        <v>-3.5725627649227289E-3</v>
      </c>
    </row>
    <row r="28" spans="1:29" ht="24">
      <c r="A28" s="258"/>
      <c r="B28" s="72" t="s">
        <v>18</v>
      </c>
      <c r="C28" s="73">
        <v>-5.9536070807479843E-2</v>
      </c>
      <c r="D28" s="75">
        <v>-4.4825806929928082E-2</v>
      </c>
      <c r="E28" s="75">
        <v>-7.8073266423254087E-2</v>
      </c>
      <c r="F28" s="75">
        <v>-4.1761268202487052E-2</v>
      </c>
      <c r="G28" s="75">
        <v>-3.2245012483826864E-2</v>
      </c>
      <c r="H28" s="75">
        <v>-2.0829969448564436E-2</v>
      </c>
      <c r="I28" s="75">
        <v>0.10643896305725123</v>
      </c>
      <c r="J28" s="75">
        <v>0.23971130967157678</v>
      </c>
      <c r="K28" s="75">
        <v>0.1009875935456002</v>
      </c>
      <c r="L28" s="75">
        <v>0.38480749383472213</v>
      </c>
      <c r="M28" s="74">
        <v>1</v>
      </c>
      <c r="N28" s="75">
        <v>-0.11677181688815715</v>
      </c>
      <c r="O28" s="75">
        <v>-0.16466727546485513</v>
      </c>
      <c r="P28" s="75">
        <v>-5.710380346977896E-2</v>
      </c>
      <c r="Q28" s="75">
        <v>-0.14424864956722891</v>
      </c>
      <c r="R28" s="75">
        <v>-2.1618674821547793E-2</v>
      </c>
      <c r="S28" s="75">
        <v>3.5253610945155799E-2</v>
      </c>
      <c r="T28" s="75">
        <v>-0.12710727047316739</v>
      </c>
      <c r="U28" s="75">
        <v>-0.15801329607137632</v>
      </c>
      <c r="V28" s="75">
        <v>-0.23112789271194326</v>
      </c>
      <c r="W28" s="75">
        <v>0.13421197982400845</v>
      </c>
      <c r="X28" s="75">
        <v>8.5899545929251489E-2</v>
      </c>
      <c r="Y28" s="75">
        <v>0.22414025450061706</v>
      </c>
      <c r="Z28" s="75">
        <v>-0.20286530225602561</v>
      </c>
      <c r="AA28" s="75">
        <v>0.43032394293124371</v>
      </c>
      <c r="AB28" s="75">
        <v>-0.10649701704898273</v>
      </c>
      <c r="AC28" s="76">
        <v>2.0485387506891075E-2</v>
      </c>
    </row>
    <row r="29" spans="1:29">
      <c r="A29" s="258"/>
      <c r="B29" s="72" t="s">
        <v>19</v>
      </c>
      <c r="C29" s="73">
        <v>0.67086171308146481</v>
      </c>
      <c r="D29" s="75">
        <v>-4.5453500821208068E-2</v>
      </c>
      <c r="E29" s="75">
        <v>0.8030542569008855</v>
      </c>
      <c r="F29" s="75">
        <v>0.58955017834694945</v>
      </c>
      <c r="G29" s="75">
        <v>-6.3304341602214168E-2</v>
      </c>
      <c r="H29" s="75">
        <v>-3.6789209644201341E-2</v>
      </c>
      <c r="I29" s="75">
        <v>-0.25349371807833121</v>
      </c>
      <c r="J29" s="75">
        <v>-8.433385654938963E-2</v>
      </c>
      <c r="K29" s="75">
        <v>-5.0181893469044864E-2</v>
      </c>
      <c r="L29" s="75">
        <v>-5.1154159990455098E-2</v>
      </c>
      <c r="M29" s="75">
        <v>-0.11677181688815715</v>
      </c>
      <c r="N29" s="74">
        <v>1</v>
      </c>
      <c r="O29" s="75">
        <v>-6.9144012255145715E-2</v>
      </c>
      <c r="P29" s="75">
        <v>-0.14763015934215953</v>
      </c>
      <c r="Q29" s="75">
        <v>-0.22877638592156666</v>
      </c>
      <c r="R29" s="75">
        <v>-0.10087577157170385</v>
      </c>
      <c r="S29" s="75">
        <v>-0.29488751748183178</v>
      </c>
      <c r="T29" s="75">
        <v>-0.38300143323989549</v>
      </c>
      <c r="U29" s="75">
        <v>0.85232940264759371</v>
      </c>
      <c r="V29" s="75">
        <v>0.50442429612082784</v>
      </c>
      <c r="W29" s="75">
        <v>-0.39331761275438265</v>
      </c>
      <c r="X29" s="75">
        <v>-0.24658082725320335</v>
      </c>
      <c r="Y29" s="75">
        <v>-0.26751446555687025</v>
      </c>
      <c r="Z29" s="75">
        <v>0.53987724014589011</v>
      </c>
      <c r="AA29" s="75">
        <v>-0.30267049069319696</v>
      </c>
      <c r="AB29" s="75">
        <v>-0.29710310260783285</v>
      </c>
      <c r="AC29" s="76">
        <v>0.14220776707977947</v>
      </c>
    </row>
    <row r="30" spans="1:29" ht="24">
      <c r="A30" s="258"/>
      <c r="B30" s="72" t="s">
        <v>20</v>
      </c>
      <c r="C30" s="73">
        <v>-9.6404678023855342E-2</v>
      </c>
      <c r="D30" s="75">
        <v>0.18648163740854293</v>
      </c>
      <c r="E30" s="75">
        <v>-2.1211392020960191E-2</v>
      </c>
      <c r="F30" s="75">
        <v>0.14022245089784502</v>
      </c>
      <c r="G30" s="75">
        <v>-0.14359585466129876</v>
      </c>
      <c r="H30" s="75">
        <v>-0.10635263429752514</v>
      </c>
      <c r="I30" s="75">
        <v>-0.32108994807878616</v>
      </c>
      <c r="J30" s="75">
        <v>-0.12965568913912506</v>
      </c>
      <c r="K30" s="75">
        <v>-6.1628012976318425E-2</v>
      </c>
      <c r="L30" s="75">
        <v>-6.6564897895549813E-2</v>
      </c>
      <c r="M30" s="75">
        <v>-0.16466727546485513</v>
      </c>
      <c r="N30" s="75">
        <v>-6.9144012255145715E-2</v>
      </c>
      <c r="O30" s="74">
        <v>1</v>
      </c>
      <c r="P30" s="75">
        <v>5.4878399101296098E-2</v>
      </c>
      <c r="Q30" s="75">
        <v>8.0916597145513761E-2</v>
      </c>
      <c r="R30" s="75">
        <v>9.9450349751240757E-2</v>
      </c>
      <c r="S30" s="75">
        <v>-0.35232282694844408</v>
      </c>
      <c r="T30" s="75">
        <v>-0.30003470934617654</v>
      </c>
      <c r="U30" s="75">
        <v>9.7523624202145831E-2</v>
      </c>
      <c r="V30" s="75">
        <v>0.31273812734294298</v>
      </c>
      <c r="W30" s="75">
        <v>-0.33512340266692686</v>
      </c>
      <c r="X30" s="75">
        <v>-3.1197345423047532E-2</v>
      </c>
      <c r="Y30" s="75">
        <v>-9.951042365635844E-2</v>
      </c>
      <c r="Z30" s="75">
        <v>-4.7960751671276627E-2</v>
      </c>
      <c r="AA30" s="75">
        <v>-0.40994743096244768</v>
      </c>
      <c r="AB30" s="75">
        <v>0.33854299232085011</v>
      </c>
      <c r="AC30" s="76">
        <v>0.14978627444566367</v>
      </c>
    </row>
    <row r="31" spans="1:29" ht="24">
      <c r="A31" s="258"/>
      <c r="B31" s="72" t="s">
        <v>21</v>
      </c>
      <c r="C31" s="73">
        <v>-0.21224297988955482</v>
      </c>
      <c r="D31" s="75">
        <v>0.13614088438656388</v>
      </c>
      <c r="E31" s="75">
        <v>-0.14608200917060307</v>
      </c>
      <c r="F31" s="75">
        <v>-0.12389321310529913</v>
      </c>
      <c r="G31" s="75">
        <v>-0.11515922094246024</v>
      </c>
      <c r="H31" s="75">
        <v>-5.8184820471092809E-2</v>
      </c>
      <c r="I31" s="75">
        <v>-0.13597710722749368</v>
      </c>
      <c r="J31" s="75">
        <v>-3.5149690184844554E-2</v>
      </c>
      <c r="K31" s="75">
        <v>5.1953864188053402E-2</v>
      </c>
      <c r="L31" s="75">
        <v>-1.7672014013295722E-2</v>
      </c>
      <c r="M31" s="75">
        <v>-5.710380346977896E-2</v>
      </c>
      <c r="N31" s="75">
        <v>-0.14763015934215953</v>
      </c>
      <c r="O31" s="75">
        <v>5.4878399101296098E-2</v>
      </c>
      <c r="P31" s="74">
        <v>1</v>
      </c>
      <c r="Q31" s="75">
        <v>0.2426090435650439</v>
      </c>
      <c r="R31" s="75">
        <v>3.5681756891751279E-2</v>
      </c>
      <c r="S31" s="75">
        <v>-0.18346004340449579</v>
      </c>
      <c r="T31" s="75">
        <v>-5.3204142744511067E-2</v>
      </c>
      <c r="U31" s="75">
        <v>-0.14058144691445465</v>
      </c>
      <c r="V31" s="75">
        <v>-0.28414522062985215</v>
      </c>
      <c r="W31" s="75">
        <v>0.32225845039589568</v>
      </c>
      <c r="X31" s="75">
        <v>1.5058859956001308E-3</v>
      </c>
      <c r="Y31" s="75">
        <v>7.9912740377427724E-2</v>
      </c>
      <c r="Z31" s="75">
        <v>-0.21237056572985305</v>
      </c>
      <c r="AA31" s="75">
        <v>-0.19064941998903587</v>
      </c>
      <c r="AB31" s="75">
        <v>0.33788366260130709</v>
      </c>
      <c r="AC31" s="76">
        <v>3.8193686654403591E-2</v>
      </c>
    </row>
    <row r="32" spans="1:29" ht="36">
      <c r="A32" s="258"/>
      <c r="B32" s="72" t="s">
        <v>22</v>
      </c>
      <c r="C32" s="73">
        <v>-0.26751358524196006</v>
      </c>
      <c r="D32" s="75">
        <v>0.11145504966641202</v>
      </c>
      <c r="E32" s="75">
        <v>-0.22656299506318092</v>
      </c>
      <c r="F32" s="75">
        <v>-0.45610124102064226</v>
      </c>
      <c r="G32" s="75">
        <v>-0.13008876304860242</v>
      </c>
      <c r="H32" s="75">
        <v>-0.14568065705582581</v>
      </c>
      <c r="I32" s="75">
        <v>-0.28609579545948749</v>
      </c>
      <c r="J32" s="75">
        <v>-0.13578038871679618</v>
      </c>
      <c r="K32" s="75">
        <v>-3.9715918939239307E-2</v>
      </c>
      <c r="L32" s="75">
        <v>-6.1537065524757656E-2</v>
      </c>
      <c r="M32" s="75">
        <v>-0.14424864956722891</v>
      </c>
      <c r="N32" s="75">
        <v>-0.22877638592156666</v>
      </c>
      <c r="O32" s="75">
        <v>8.0916597145513761E-2</v>
      </c>
      <c r="P32" s="75">
        <v>0.2426090435650439</v>
      </c>
      <c r="Q32" s="74">
        <v>1</v>
      </c>
      <c r="R32" s="75">
        <v>0.10823211321960982</v>
      </c>
      <c r="S32" s="75">
        <v>-0.2647839797018372</v>
      </c>
      <c r="T32" s="75">
        <v>2.7765139449250055E-2</v>
      </c>
      <c r="U32" s="75">
        <v>-0.1658943534825626</v>
      </c>
      <c r="V32" s="75">
        <v>-0.14787438573167322</v>
      </c>
      <c r="W32" s="75">
        <v>6.0906131718179754E-2</v>
      </c>
      <c r="X32" s="75">
        <v>0.11276461664321266</v>
      </c>
      <c r="Y32" s="75">
        <v>0.14265204211546142</v>
      </c>
      <c r="Z32" s="75">
        <v>-0.19133964072370499</v>
      </c>
      <c r="AA32" s="75">
        <v>-0.3544409232219371</v>
      </c>
      <c r="AB32" s="75">
        <v>0.4284547240396705</v>
      </c>
      <c r="AC32" s="76">
        <v>3.4686590967251275E-2</v>
      </c>
    </row>
    <row r="33" spans="1:29" ht="24">
      <c r="A33" s="258"/>
      <c r="B33" s="72" t="s">
        <v>23</v>
      </c>
      <c r="C33" s="73">
        <v>-0.14475122935710608</v>
      </c>
      <c r="D33" s="75">
        <v>0.12909306067811821</v>
      </c>
      <c r="E33" s="75">
        <v>-8.3845349031877472E-2</v>
      </c>
      <c r="F33" s="75">
        <v>-0.11096102306720758</v>
      </c>
      <c r="G33" s="75">
        <v>-9.2912939804449368E-2</v>
      </c>
      <c r="H33" s="75">
        <v>-5.233118097919575E-2</v>
      </c>
      <c r="I33" s="75">
        <v>-0.10268362454949641</v>
      </c>
      <c r="J33" s="75">
        <v>-4.9403879193179366E-2</v>
      </c>
      <c r="K33" s="75">
        <v>2.1911608443916795E-2</v>
      </c>
      <c r="L33" s="75">
        <v>7.0762946784907854E-2</v>
      </c>
      <c r="M33" s="75">
        <v>-2.1618674821547793E-2</v>
      </c>
      <c r="N33" s="75">
        <v>-0.10087577157170385</v>
      </c>
      <c r="O33" s="75">
        <v>9.9450349751240757E-2</v>
      </c>
      <c r="P33" s="75">
        <v>3.5681756891751279E-2</v>
      </c>
      <c r="Q33" s="75">
        <v>0.10823211321960982</v>
      </c>
      <c r="R33" s="74">
        <v>1</v>
      </c>
      <c r="S33" s="75">
        <v>-0.10430143192448553</v>
      </c>
      <c r="T33" s="75">
        <v>-3.8484560265463541E-2</v>
      </c>
      <c r="U33" s="75">
        <v>-9.3114109465883305E-2</v>
      </c>
      <c r="V33" s="75">
        <v>-0.17555776088751712</v>
      </c>
      <c r="W33" s="75">
        <v>-3.2035099894804624E-2</v>
      </c>
      <c r="X33" s="75">
        <v>0.58298483020335012</v>
      </c>
      <c r="Y33" s="75">
        <v>6.3707901317264113E-3</v>
      </c>
      <c r="Z33" s="75">
        <v>-0.22799377038782509</v>
      </c>
      <c r="AA33" s="75">
        <v>-0.13822407920456012</v>
      </c>
      <c r="AB33" s="75">
        <v>0.31708837477480856</v>
      </c>
      <c r="AC33" s="76">
        <v>7.7713433157555217E-2</v>
      </c>
    </row>
    <row r="34" spans="1:29" ht="36">
      <c r="A34" s="258"/>
      <c r="B34" s="72" t="s">
        <v>24</v>
      </c>
      <c r="C34" s="73">
        <v>-0.14294253088810346</v>
      </c>
      <c r="D34" s="75">
        <v>-0.10115968744585305</v>
      </c>
      <c r="E34" s="75">
        <v>-0.24861073478910384</v>
      </c>
      <c r="F34" s="75">
        <v>-0.3100769637244315</v>
      </c>
      <c r="G34" s="75">
        <v>9.3933584448998311E-2</v>
      </c>
      <c r="H34" s="75">
        <v>4.9615939110799E-2</v>
      </c>
      <c r="I34" s="75">
        <v>0.14971444354983904</v>
      </c>
      <c r="J34" s="75">
        <v>-2.0234320028077464E-2</v>
      </c>
      <c r="K34" s="75">
        <v>6.0882702180262746E-2</v>
      </c>
      <c r="L34" s="75">
        <v>-2.920907721988376E-2</v>
      </c>
      <c r="M34" s="75">
        <v>3.5253610945155799E-2</v>
      </c>
      <c r="N34" s="75">
        <v>-0.29488751748183178</v>
      </c>
      <c r="O34" s="75">
        <v>-0.35232282694844408</v>
      </c>
      <c r="P34" s="75">
        <v>-0.18346004340449579</v>
      </c>
      <c r="Q34" s="75">
        <v>-0.2647839797018372</v>
      </c>
      <c r="R34" s="75">
        <v>-0.10430143192448553</v>
      </c>
      <c r="S34" s="74">
        <v>1</v>
      </c>
      <c r="T34" s="75">
        <v>0.15171928716208063</v>
      </c>
      <c r="U34" s="75">
        <v>-0.30304573953168834</v>
      </c>
      <c r="V34" s="75">
        <v>-0.10878774983930704</v>
      </c>
      <c r="W34" s="75">
        <v>0.11784644065322332</v>
      </c>
      <c r="X34" s="75">
        <v>5.4340031011944796E-2</v>
      </c>
      <c r="Y34" s="75">
        <v>-1.1202705142973875E-3</v>
      </c>
      <c r="Z34" s="75">
        <v>2.0644010298321382E-2</v>
      </c>
      <c r="AA34" s="75">
        <v>0.28571556024444111</v>
      </c>
      <c r="AB34" s="75">
        <v>-0.22819908638513903</v>
      </c>
      <c r="AC34" s="76">
        <v>-0.18436078656628785</v>
      </c>
    </row>
    <row r="35" spans="1:29" ht="48">
      <c r="A35" s="258"/>
      <c r="B35" s="72" t="s">
        <v>25</v>
      </c>
      <c r="C35" s="73">
        <v>-0.29434090250649364</v>
      </c>
      <c r="D35" s="75">
        <v>-5.8458437170596927E-2</v>
      </c>
      <c r="E35" s="75">
        <v>-0.39006846899585634</v>
      </c>
      <c r="F35" s="75">
        <v>-0.64462693569468732</v>
      </c>
      <c r="G35" s="75">
        <v>-2.7027859400375579E-4</v>
      </c>
      <c r="H35" s="75">
        <v>-0.11277337265803677</v>
      </c>
      <c r="I35" s="75">
        <v>-0.13583064181249618</v>
      </c>
      <c r="J35" s="75">
        <v>-0.11912209078074629</v>
      </c>
      <c r="K35" s="75">
        <v>-2.794819904320273E-2</v>
      </c>
      <c r="L35" s="75">
        <v>-7.8053306020986035E-2</v>
      </c>
      <c r="M35" s="75">
        <v>-0.12710727047316739</v>
      </c>
      <c r="N35" s="75">
        <v>-0.38300143323989549</v>
      </c>
      <c r="O35" s="75">
        <v>-0.30003470934617654</v>
      </c>
      <c r="P35" s="75">
        <v>-5.3204142744511067E-2</v>
      </c>
      <c r="Q35" s="75">
        <v>2.7765139449250055E-2</v>
      </c>
      <c r="R35" s="75">
        <v>-3.8484560265463541E-2</v>
      </c>
      <c r="S35" s="75">
        <v>0.15171928716208063</v>
      </c>
      <c r="T35" s="74">
        <v>1</v>
      </c>
      <c r="U35" s="75">
        <v>-0.32952214755031234</v>
      </c>
      <c r="V35" s="75">
        <v>-0.17008656039273032</v>
      </c>
      <c r="W35" s="75">
        <v>0.18957514598944264</v>
      </c>
      <c r="X35" s="75">
        <v>6.7726057571098244E-2</v>
      </c>
      <c r="Y35" s="75">
        <v>2.1841139918052296E-3</v>
      </c>
      <c r="Z35" s="75">
        <v>-8.0343078298517639E-2</v>
      </c>
      <c r="AA35" s="75">
        <v>-8.0651419694257001E-2</v>
      </c>
      <c r="AB35" s="75">
        <v>0.11844369509628158</v>
      </c>
      <c r="AC35" s="76">
        <v>-0.13334310340177682</v>
      </c>
    </row>
    <row r="36" spans="1:29" ht="24">
      <c r="A36" s="258"/>
      <c r="B36" s="72" t="s">
        <v>4421</v>
      </c>
      <c r="C36" s="73">
        <v>0.69915748294191904</v>
      </c>
      <c r="D36" s="75">
        <v>-9.7870122435086734E-2</v>
      </c>
      <c r="E36" s="75">
        <v>0.77893992608882723</v>
      </c>
      <c r="F36" s="75">
        <v>0.57683663306701249</v>
      </c>
      <c r="G36" s="75">
        <v>-6.9435034917785438E-2</v>
      </c>
      <c r="H36" s="75">
        <v>-4.0730395111187839E-2</v>
      </c>
      <c r="I36" s="75">
        <v>-0.30426776191787563</v>
      </c>
      <c r="J36" s="75">
        <v>-0.10703845112743843</v>
      </c>
      <c r="K36" s="75">
        <v>-8.6075427475184721E-2</v>
      </c>
      <c r="L36" s="75">
        <v>-7.0886248619179276E-2</v>
      </c>
      <c r="M36" s="75">
        <v>-0.15801329607137632</v>
      </c>
      <c r="N36" s="75">
        <v>0.85232940264759371</v>
      </c>
      <c r="O36" s="75">
        <v>9.7523624202145831E-2</v>
      </c>
      <c r="P36" s="75">
        <v>-0.14058144691445465</v>
      </c>
      <c r="Q36" s="75">
        <v>-0.1658943534825626</v>
      </c>
      <c r="R36" s="75">
        <v>-9.3114109465883305E-2</v>
      </c>
      <c r="S36" s="75">
        <v>-0.30304573953168834</v>
      </c>
      <c r="T36" s="75">
        <v>-0.32952214755031234</v>
      </c>
      <c r="U36" s="74">
        <v>1</v>
      </c>
      <c r="V36" s="75">
        <v>0.52797155619675473</v>
      </c>
      <c r="W36" s="75">
        <v>-0.41836407589562924</v>
      </c>
      <c r="X36" s="75">
        <v>-0.24842763551334818</v>
      </c>
      <c r="Y36" s="75">
        <v>-0.27572060074434263</v>
      </c>
      <c r="Z36" s="75">
        <v>0.60826337650997975</v>
      </c>
      <c r="AA36" s="75">
        <v>-0.34729234083075444</v>
      </c>
      <c r="AB36" s="75">
        <v>-0.33573229347859002</v>
      </c>
      <c r="AC36" s="76">
        <v>4.5302805248513218E-2</v>
      </c>
    </row>
    <row r="37" spans="1:29" ht="24">
      <c r="A37" s="258"/>
      <c r="B37" s="72" t="s">
        <v>173</v>
      </c>
      <c r="C37" s="73">
        <v>0.41271241074138998</v>
      </c>
      <c r="D37" s="75">
        <v>-3.5725144229965783E-2</v>
      </c>
      <c r="E37" s="75">
        <v>0.41009696175667815</v>
      </c>
      <c r="F37" s="75">
        <v>0.32672549671830897</v>
      </c>
      <c r="G37" s="75">
        <v>4.6549902138869115E-2</v>
      </c>
      <c r="H37" s="75">
        <v>2.9602899673644975E-2</v>
      </c>
      <c r="I37" s="75">
        <v>-0.34753229438265221</v>
      </c>
      <c r="J37" s="75">
        <v>-0.15473966128004385</v>
      </c>
      <c r="K37" s="75">
        <v>-9.7555524721279735E-2</v>
      </c>
      <c r="L37" s="75">
        <v>-0.14979906248686573</v>
      </c>
      <c r="M37" s="75">
        <v>-0.23112789271194326</v>
      </c>
      <c r="N37" s="75">
        <v>0.50442429612082784</v>
      </c>
      <c r="O37" s="75">
        <v>0.31273812734294298</v>
      </c>
      <c r="P37" s="75">
        <v>-0.28414522062985215</v>
      </c>
      <c r="Q37" s="75">
        <v>-0.14787438573167322</v>
      </c>
      <c r="R37" s="75">
        <v>-0.17555776088751712</v>
      </c>
      <c r="S37" s="75">
        <v>-0.10878774983930704</v>
      </c>
      <c r="T37" s="75">
        <v>-0.17008656039273032</v>
      </c>
      <c r="U37" s="75">
        <v>0.52797155619675473</v>
      </c>
      <c r="V37" s="74">
        <v>1</v>
      </c>
      <c r="W37" s="75">
        <v>-0.83317854048523177</v>
      </c>
      <c r="X37" s="75">
        <v>-0.41139038518673765</v>
      </c>
      <c r="Y37" s="75">
        <v>-0.49626165454305476</v>
      </c>
      <c r="Z37" s="75">
        <v>0.53741110658812696</v>
      </c>
      <c r="AA37" s="75">
        <v>-0.37175504134970166</v>
      </c>
      <c r="AB37" s="75">
        <v>-0.25115966014657687</v>
      </c>
      <c r="AC37" s="76">
        <v>2.8769260519360351E-2</v>
      </c>
    </row>
    <row r="38" spans="1:29" ht="24">
      <c r="A38" s="258"/>
      <c r="B38" s="72" t="s">
        <v>174</v>
      </c>
      <c r="C38" s="73">
        <v>-0.31526157746026279</v>
      </c>
      <c r="D38" s="75">
        <v>-3.3200199638704415E-2</v>
      </c>
      <c r="E38" s="75">
        <v>-0.33555343899686452</v>
      </c>
      <c r="F38" s="75">
        <v>-0.22318949041087482</v>
      </c>
      <c r="G38" s="75">
        <v>-4.2630437964614526E-3</v>
      </c>
      <c r="H38" s="75">
        <v>-4.0370573838330176E-2</v>
      </c>
      <c r="I38" s="75">
        <v>0.34627478959358832</v>
      </c>
      <c r="J38" s="75">
        <v>0.12200371823908145</v>
      </c>
      <c r="K38" s="75">
        <v>7.2670408135386277E-2</v>
      </c>
      <c r="L38" s="75">
        <v>5.0144568221271814E-2</v>
      </c>
      <c r="M38" s="75">
        <v>0.13421197982400845</v>
      </c>
      <c r="N38" s="75">
        <v>-0.39331761275438265</v>
      </c>
      <c r="O38" s="75">
        <v>-0.33512340266692686</v>
      </c>
      <c r="P38" s="75">
        <v>0.32225845039589568</v>
      </c>
      <c r="Q38" s="75">
        <v>6.0906131718179754E-2</v>
      </c>
      <c r="R38" s="75">
        <v>-3.2035099894804624E-2</v>
      </c>
      <c r="S38" s="75">
        <v>0.11784644065322332</v>
      </c>
      <c r="T38" s="75">
        <v>0.18957514598944264</v>
      </c>
      <c r="U38" s="75">
        <v>-0.41836407589562924</v>
      </c>
      <c r="V38" s="75">
        <v>-0.83317854048523177</v>
      </c>
      <c r="W38" s="74">
        <v>1</v>
      </c>
      <c r="X38" s="75">
        <v>9.1061670114842522E-2</v>
      </c>
      <c r="Y38" s="75">
        <v>7.0980471020596819E-2</v>
      </c>
      <c r="Z38" s="75">
        <v>-0.380769343471001</v>
      </c>
      <c r="AA38" s="75">
        <v>0.34619915589081796</v>
      </c>
      <c r="AB38" s="75">
        <v>0.11598059063041029</v>
      </c>
      <c r="AC38" s="76">
        <v>-8.0449332564600559E-2</v>
      </c>
    </row>
    <row r="39" spans="1:29" ht="24">
      <c r="A39" s="258"/>
      <c r="B39" s="72" t="s">
        <v>175</v>
      </c>
      <c r="C39" s="73">
        <v>-0.23248494467469188</v>
      </c>
      <c r="D39" s="75">
        <v>8.6390823382258328E-2</v>
      </c>
      <c r="E39" s="75">
        <v>-0.20307684123474215</v>
      </c>
      <c r="F39" s="75">
        <v>-0.23595640830145187</v>
      </c>
      <c r="G39" s="75">
        <v>-7.4773894055818302E-2</v>
      </c>
      <c r="H39" s="75">
        <v>-4.9628830559511804E-2</v>
      </c>
      <c r="I39" s="75">
        <v>4.6466847761118632E-2</v>
      </c>
      <c r="J39" s="75">
        <v>-3.0414632447770599E-2</v>
      </c>
      <c r="K39" s="75">
        <v>4.6721837522638823E-2</v>
      </c>
      <c r="L39" s="75">
        <v>0.16697364743013215</v>
      </c>
      <c r="M39" s="75">
        <v>8.5899545929251489E-2</v>
      </c>
      <c r="N39" s="75">
        <v>-0.24658082725320335</v>
      </c>
      <c r="O39" s="75">
        <v>-3.1197345423047532E-2</v>
      </c>
      <c r="P39" s="75">
        <v>1.5058859956001308E-3</v>
      </c>
      <c r="Q39" s="75">
        <v>0.11276461664321266</v>
      </c>
      <c r="R39" s="75">
        <v>0.58298483020335012</v>
      </c>
      <c r="S39" s="75">
        <v>5.4340031011944796E-2</v>
      </c>
      <c r="T39" s="75">
        <v>6.7726057571098244E-2</v>
      </c>
      <c r="U39" s="75">
        <v>-0.24842763551334818</v>
      </c>
      <c r="V39" s="75">
        <v>-0.41139038518673765</v>
      </c>
      <c r="W39" s="75">
        <v>9.1061670114842522E-2</v>
      </c>
      <c r="X39" s="74">
        <v>1</v>
      </c>
      <c r="Y39" s="75">
        <v>5.6055606208226232E-3</v>
      </c>
      <c r="Z39" s="75">
        <v>-0.28521866972146953</v>
      </c>
      <c r="AA39" s="75">
        <v>2.2268996107077031E-2</v>
      </c>
      <c r="AB39" s="75">
        <v>0.25638434653338066</v>
      </c>
      <c r="AC39" s="76">
        <v>2.5453463188259612E-2</v>
      </c>
    </row>
    <row r="40" spans="1:29" ht="24">
      <c r="A40" s="258"/>
      <c r="B40" s="72" t="s">
        <v>176</v>
      </c>
      <c r="C40" s="73">
        <v>-0.20667631084324797</v>
      </c>
      <c r="D40" s="75">
        <v>7.2938455021582346E-2</v>
      </c>
      <c r="E40" s="75">
        <v>-0.18779117255688635</v>
      </c>
      <c r="F40" s="75">
        <v>-0.16991083032364454</v>
      </c>
      <c r="G40" s="75">
        <v>-4.0798607508105697E-2</v>
      </c>
      <c r="H40" s="75">
        <v>4.1711741743203731E-2</v>
      </c>
      <c r="I40" s="75">
        <v>0.14733070765960374</v>
      </c>
      <c r="J40" s="75">
        <v>0.16141036173489504</v>
      </c>
      <c r="K40" s="75">
        <v>5.8440824339826357E-2</v>
      </c>
      <c r="L40" s="75">
        <v>0.12414171185202499</v>
      </c>
      <c r="M40" s="75">
        <v>0.22414025450061706</v>
      </c>
      <c r="N40" s="75">
        <v>-0.26751446555687025</v>
      </c>
      <c r="O40" s="75">
        <v>-9.951042365635844E-2</v>
      </c>
      <c r="P40" s="75">
        <v>7.9912740377427724E-2</v>
      </c>
      <c r="Q40" s="75">
        <v>0.14265204211546142</v>
      </c>
      <c r="R40" s="75">
        <v>6.3707901317264113E-3</v>
      </c>
      <c r="S40" s="75">
        <v>-1.1202705142973875E-3</v>
      </c>
      <c r="T40" s="75">
        <v>2.1841139918052296E-3</v>
      </c>
      <c r="U40" s="75">
        <v>-0.27572060074434263</v>
      </c>
      <c r="V40" s="75">
        <v>-0.49626165454305476</v>
      </c>
      <c r="W40" s="75">
        <v>7.0980471020596819E-2</v>
      </c>
      <c r="X40" s="75">
        <v>5.6055606208226232E-3</v>
      </c>
      <c r="Y40" s="74">
        <v>1</v>
      </c>
      <c r="Z40" s="75">
        <v>-0.33479025743619462</v>
      </c>
      <c r="AA40" s="75">
        <v>0.22120460047439508</v>
      </c>
      <c r="AB40" s="75">
        <v>0.17033654021215378</v>
      </c>
      <c r="AC40" s="76">
        <v>5.6062056064839785E-2</v>
      </c>
    </row>
    <row r="41" spans="1:29" ht="36">
      <c r="A41" s="258"/>
      <c r="B41" s="72" t="s">
        <v>177</v>
      </c>
      <c r="C41" s="73">
        <v>0.56838204303000317</v>
      </c>
      <c r="D41" s="75">
        <v>-0.27668176328013083</v>
      </c>
      <c r="E41" s="75">
        <v>0.43209515202765153</v>
      </c>
      <c r="F41" s="75">
        <v>0.4165883453203606</v>
      </c>
      <c r="G41" s="75">
        <v>0.26916028648855306</v>
      </c>
      <c r="H41" s="75">
        <v>0.1669815839675737</v>
      </c>
      <c r="I41" s="75">
        <v>-0.31712616305735897</v>
      </c>
      <c r="J41" s="75">
        <v>-0.14356034643040061</v>
      </c>
      <c r="K41" s="75">
        <v>-0.1151653679072642</v>
      </c>
      <c r="L41" s="75">
        <v>-0.12729656459446831</v>
      </c>
      <c r="M41" s="75">
        <v>-0.20286530225602561</v>
      </c>
      <c r="N41" s="75">
        <v>0.53987724014589011</v>
      </c>
      <c r="O41" s="75">
        <v>-4.7960751671276627E-2</v>
      </c>
      <c r="P41" s="75">
        <v>-0.21237056572985305</v>
      </c>
      <c r="Q41" s="75">
        <v>-0.19133964072370499</v>
      </c>
      <c r="R41" s="75">
        <v>-0.22799377038782509</v>
      </c>
      <c r="S41" s="75">
        <v>2.0644010298321382E-2</v>
      </c>
      <c r="T41" s="75">
        <v>-8.0343078298517639E-2</v>
      </c>
      <c r="U41" s="75">
        <v>0.60826337650997975</v>
      </c>
      <c r="V41" s="75">
        <v>0.53741110658812696</v>
      </c>
      <c r="W41" s="75">
        <v>-0.380769343471001</v>
      </c>
      <c r="X41" s="75">
        <v>-0.28521866972146953</v>
      </c>
      <c r="Y41" s="75">
        <v>-0.33479025743619462</v>
      </c>
      <c r="Z41" s="74">
        <v>1</v>
      </c>
      <c r="AA41" s="75">
        <v>-0.31980688608667057</v>
      </c>
      <c r="AB41" s="75">
        <v>-0.74749629041498777</v>
      </c>
      <c r="AC41" s="76">
        <v>-0.33010504981211136</v>
      </c>
    </row>
    <row r="42" spans="1:29" ht="36">
      <c r="A42" s="258"/>
      <c r="B42" s="72" t="s">
        <v>178</v>
      </c>
      <c r="C42" s="73">
        <v>-0.11147588037768408</v>
      </c>
      <c r="D42" s="75">
        <v>-0.15794333432060859</v>
      </c>
      <c r="E42" s="75">
        <v>-0.20252839078261892</v>
      </c>
      <c r="F42" s="75">
        <v>0.17430543219075181</v>
      </c>
      <c r="G42" s="75">
        <v>-5.1339679248139397E-2</v>
      </c>
      <c r="H42" s="75">
        <v>-2.9779023127843703E-2</v>
      </c>
      <c r="I42" s="75">
        <v>0.80430069728520126</v>
      </c>
      <c r="J42" s="75">
        <v>0.34187557630781579</v>
      </c>
      <c r="K42" s="75">
        <v>0.10134752802083614</v>
      </c>
      <c r="L42" s="75">
        <v>0.22305128048206246</v>
      </c>
      <c r="M42" s="75">
        <v>0.43032394293124371</v>
      </c>
      <c r="N42" s="75">
        <v>-0.30267049069319696</v>
      </c>
      <c r="O42" s="75">
        <v>-0.40994743096244768</v>
      </c>
      <c r="P42" s="75">
        <v>-0.19064941998903587</v>
      </c>
      <c r="Q42" s="75">
        <v>-0.3544409232219371</v>
      </c>
      <c r="R42" s="75">
        <v>-0.13822407920456012</v>
      </c>
      <c r="S42" s="75">
        <v>0.28571556024444111</v>
      </c>
      <c r="T42" s="75">
        <v>-8.0651419694257001E-2</v>
      </c>
      <c r="U42" s="75">
        <v>-0.34729234083075444</v>
      </c>
      <c r="V42" s="75">
        <v>-0.37175504134970166</v>
      </c>
      <c r="W42" s="75">
        <v>0.34619915589081796</v>
      </c>
      <c r="X42" s="75">
        <v>2.2268996107077031E-2</v>
      </c>
      <c r="Y42" s="75">
        <v>0.22120460047439508</v>
      </c>
      <c r="Z42" s="75">
        <v>-0.31980688608667057</v>
      </c>
      <c r="AA42" s="74">
        <v>1</v>
      </c>
      <c r="AB42" s="75">
        <v>-0.38772797693839572</v>
      </c>
      <c r="AC42" s="76">
        <v>-0.10029974147193844</v>
      </c>
    </row>
    <row r="43" spans="1:29" ht="48">
      <c r="A43" s="258"/>
      <c r="B43" s="72" t="s">
        <v>179</v>
      </c>
      <c r="C43" s="73">
        <v>-0.46340506299033335</v>
      </c>
      <c r="D43" s="75">
        <v>0.38613503704997842</v>
      </c>
      <c r="E43" s="75">
        <v>-0.25823425337848982</v>
      </c>
      <c r="F43" s="75">
        <v>-0.51220886789825437</v>
      </c>
      <c r="G43" s="75">
        <v>-0.23408914725012298</v>
      </c>
      <c r="H43" s="75">
        <v>-0.13791543337136886</v>
      </c>
      <c r="I43" s="75">
        <v>-0.24954106598914996</v>
      </c>
      <c r="J43" s="75">
        <v>-0.10339527717201291</v>
      </c>
      <c r="K43" s="75">
        <v>3.9193608043869746E-2</v>
      </c>
      <c r="L43" s="75">
        <v>-3.3820196467410295E-2</v>
      </c>
      <c r="M43" s="75">
        <v>-0.10649701704898273</v>
      </c>
      <c r="N43" s="75">
        <v>-0.29710310260783285</v>
      </c>
      <c r="O43" s="75">
        <v>0.33854299232085011</v>
      </c>
      <c r="P43" s="75">
        <v>0.33788366260130709</v>
      </c>
      <c r="Q43" s="75">
        <v>0.4284547240396705</v>
      </c>
      <c r="R43" s="75">
        <v>0.31708837477480856</v>
      </c>
      <c r="S43" s="75">
        <v>-0.22819908638513903</v>
      </c>
      <c r="T43" s="75">
        <v>0.11844369509628158</v>
      </c>
      <c r="U43" s="75">
        <v>-0.33573229347859002</v>
      </c>
      <c r="V43" s="75">
        <v>-0.25115966014657687</v>
      </c>
      <c r="W43" s="75">
        <v>0.11598059063041029</v>
      </c>
      <c r="X43" s="75">
        <v>0.25638434653338066</v>
      </c>
      <c r="Y43" s="75">
        <v>0.17033654021215378</v>
      </c>
      <c r="Z43" s="75">
        <v>-0.74749629041498777</v>
      </c>
      <c r="AA43" s="75">
        <v>-0.38772797693839572</v>
      </c>
      <c r="AB43" s="74">
        <v>1</v>
      </c>
      <c r="AC43" s="76">
        <v>0.41094266781250027</v>
      </c>
    </row>
    <row r="44" spans="1:29" ht="36.75" thickBot="1">
      <c r="A44" s="259"/>
      <c r="B44" s="77" t="s">
        <v>180</v>
      </c>
      <c r="C44" s="78">
        <v>-1.8754956364135159E-2</v>
      </c>
      <c r="D44" s="79">
        <v>0.36810511819486441</v>
      </c>
      <c r="E44" s="79">
        <v>0.22407725593664529</v>
      </c>
      <c r="F44" s="79">
        <v>-7.9088956333896634E-2</v>
      </c>
      <c r="G44" s="79">
        <v>-0.21755855682012379</v>
      </c>
      <c r="H44" s="79">
        <v>-0.10447454417450674</v>
      </c>
      <c r="I44" s="79">
        <v>-1.835716208963319E-2</v>
      </c>
      <c r="J44" s="79">
        <v>-3.1154921703380647E-2</v>
      </c>
      <c r="K44" s="79">
        <v>-3.2724845560442369E-2</v>
      </c>
      <c r="L44" s="79">
        <v>-3.5725627649227289E-3</v>
      </c>
      <c r="M44" s="79">
        <v>2.0485387506891075E-2</v>
      </c>
      <c r="N44" s="79">
        <v>0.14220776707977947</v>
      </c>
      <c r="O44" s="79">
        <v>0.14978627444566367</v>
      </c>
      <c r="P44" s="79">
        <v>3.8193686654403591E-2</v>
      </c>
      <c r="Q44" s="79">
        <v>3.4686590967251275E-2</v>
      </c>
      <c r="R44" s="79">
        <v>7.7713433157555217E-2</v>
      </c>
      <c r="S44" s="79">
        <v>-0.18436078656628785</v>
      </c>
      <c r="T44" s="79">
        <v>-0.13334310340177682</v>
      </c>
      <c r="U44" s="79">
        <v>4.5302805248513218E-2</v>
      </c>
      <c r="V44" s="79">
        <v>2.8769260519360351E-2</v>
      </c>
      <c r="W44" s="79">
        <v>-8.0449332564600559E-2</v>
      </c>
      <c r="X44" s="79">
        <v>2.5453463188259612E-2</v>
      </c>
      <c r="Y44" s="79">
        <v>5.6062056064839785E-2</v>
      </c>
      <c r="Z44" s="79">
        <v>-0.33010504981211136</v>
      </c>
      <c r="AA44" s="79">
        <v>-0.10029974147193844</v>
      </c>
      <c r="AB44" s="79">
        <v>0.41094266781250027</v>
      </c>
      <c r="AC44" s="80">
        <v>1</v>
      </c>
    </row>
    <row r="45" spans="1:29" ht="15" thickTop="1">
      <c r="A45" s="260" t="s">
        <v>4423</v>
      </c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</row>
  </sheetData>
  <mergeCells count="4">
    <mergeCell ref="A16:AC16"/>
    <mergeCell ref="A17:B17"/>
    <mergeCell ref="A18:A44"/>
    <mergeCell ref="A45:AC45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9"/>
  <sheetViews>
    <sheetView zoomScale="70" zoomScaleNormal="70" workbookViewId="0">
      <selection activeCell="N27" sqref="N27"/>
    </sheetView>
  </sheetViews>
  <sheetFormatPr defaultRowHeight="14.25"/>
  <cols>
    <col min="1" max="1" width="11.375" customWidth="1"/>
  </cols>
  <sheetData>
    <row r="1" spans="1:21" ht="21" thickBot="1">
      <c r="A1" s="261" t="s">
        <v>4425</v>
      </c>
      <c r="B1" s="261"/>
      <c r="C1" s="261"/>
      <c r="D1" s="261"/>
      <c r="E1" s="261"/>
      <c r="F1" s="261"/>
      <c r="G1" s="261"/>
      <c r="J1" s="331" t="s">
        <v>6021</v>
      </c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3"/>
    </row>
    <row r="2" spans="1:21" ht="15" customHeight="1" thickTop="1">
      <c r="A2" s="262" t="s">
        <v>4426</v>
      </c>
      <c r="B2" s="329" t="s">
        <v>4427</v>
      </c>
      <c r="C2" s="327"/>
      <c r="D2" s="330"/>
      <c r="E2" s="326" t="s">
        <v>4428</v>
      </c>
      <c r="F2" s="327"/>
      <c r="G2" s="328"/>
      <c r="J2" s="304" t="s">
        <v>6020</v>
      </c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05"/>
    </row>
    <row r="3" spans="1:21" ht="24.75" thickBot="1">
      <c r="A3" s="263"/>
      <c r="B3" s="81" t="s">
        <v>4429</v>
      </c>
      <c r="C3" s="82" t="s">
        <v>4430</v>
      </c>
      <c r="D3" s="82" t="s">
        <v>4431</v>
      </c>
      <c r="E3" s="82" t="s">
        <v>4429</v>
      </c>
      <c r="F3" s="82" t="s">
        <v>4430</v>
      </c>
      <c r="G3" s="83" t="s">
        <v>4431</v>
      </c>
      <c r="J3" s="306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07"/>
    </row>
    <row r="4" spans="1:21" ht="15" thickTop="1">
      <c r="A4" s="84" t="s">
        <v>4432</v>
      </c>
      <c r="B4" s="85">
        <v>6.0019841734908868</v>
      </c>
      <c r="C4" s="86">
        <v>22.22957101292921</v>
      </c>
      <c r="D4" s="86">
        <v>22.22957101292921</v>
      </c>
      <c r="E4" s="86">
        <v>4.6514993274023935</v>
      </c>
      <c r="F4" s="86">
        <v>17.227775286675531</v>
      </c>
      <c r="G4" s="87">
        <v>17.227775286675531</v>
      </c>
      <c r="J4" s="306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07"/>
    </row>
    <row r="5" spans="1:21">
      <c r="A5" s="88" t="s">
        <v>4433</v>
      </c>
      <c r="B5" s="89">
        <v>3.5832003823185592</v>
      </c>
      <c r="C5" s="90">
        <v>13.271112527105775</v>
      </c>
      <c r="D5" s="90">
        <v>35.500683540034984</v>
      </c>
      <c r="E5" s="90">
        <v>2.702461793021858</v>
      </c>
      <c r="F5" s="90">
        <v>10.009117751932807</v>
      </c>
      <c r="G5" s="91">
        <v>27.236893038608336</v>
      </c>
      <c r="J5" s="306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07"/>
    </row>
    <row r="6" spans="1:21">
      <c r="A6" s="88" t="s">
        <v>4434</v>
      </c>
      <c r="B6" s="89">
        <v>2.3697549016902753</v>
      </c>
      <c r="C6" s="90">
        <v>8.7768700062602782</v>
      </c>
      <c r="D6" s="90">
        <v>44.277553546295266</v>
      </c>
      <c r="E6" s="90">
        <v>2.2202579293429316</v>
      </c>
      <c r="F6" s="90">
        <v>8.2231775160849327</v>
      </c>
      <c r="G6" s="91">
        <v>35.460070554693267</v>
      </c>
      <c r="J6" s="306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07"/>
    </row>
    <row r="7" spans="1:21">
      <c r="A7" s="88" t="s">
        <v>4435</v>
      </c>
      <c r="B7" s="89">
        <v>1.5173474523578925</v>
      </c>
      <c r="C7" s="90">
        <v>5.6198053791033056</v>
      </c>
      <c r="D7" s="90">
        <v>49.897358925398571</v>
      </c>
      <c r="E7" s="90">
        <v>2.1809642667412352</v>
      </c>
      <c r="F7" s="90">
        <v>8.0776454323749451</v>
      </c>
      <c r="G7" s="91">
        <v>43.537715987068211</v>
      </c>
      <c r="J7" s="306"/>
      <c r="K7" s="334"/>
      <c r="L7" s="334"/>
      <c r="M7" s="334"/>
      <c r="N7" s="334"/>
      <c r="O7" s="334"/>
      <c r="P7" s="334"/>
      <c r="Q7" s="334"/>
      <c r="R7" s="334"/>
      <c r="S7" s="334"/>
      <c r="T7" s="334"/>
      <c r="U7" s="307"/>
    </row>
    <row r="8" spans="1:21">
      <c r="A8" s="88" t="s">
        <v>4436</v>
      </c>
      <c r="B8" s="89">
        <v>1.4405677433530253</v>
      </c>
      <c r="C8" s="90">
        <v>5.3354360864926864</v>
      </c>
      <c r="D8" s="90">
        <v>55.232795011891255</v>
      </c>
      <c r="E8" s="90">
        <v>1.9731377237726275</v>
      </c>
      <c r="F8" s="90">
        <v>7.3079174954541761</v>
      </c>
      <c r="G8" s="91">
        <v>50.845633482522388</v>
      </c>
      <c r="J8" s="306"/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07"/>
    </row>
    <row r="9" spans="1:21">
      <c r="A9" s="88" t="s">
        <v>4437</v>
      </c>
      <c r="B9" s="89">
        <v>1.3764609691942629</v>
      </c>
      <c r="C9" s="90">
        <v>5.0980035896083811</v>
      </c>
      <c r="D9" s="90">
        <v>60.330798601499637</v>
      </c>
      <c r="E9" s="90">
        <v>1.8911326619578228</v>
      </c>
      <c r="F9" s="90">
        <v>7.0041950442882319</v>
      </c>
      <c r="G9" s="91">
        <v>57.849828526810619</v>
      </c>
      <c r="J9" s="306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07"/>
    </row>
    <row r="10" spans="1:21">
      <c r="A10" s="88" t="s">
        <v>4438</v>
      </c>
      <c r="B10" s="89">
        <v>1.2908025077935614</v>
      </c>
      <c r="C10" s="90">
        <v>4.7807500288650422</v>
      </c>
      <c r="D10" s="90">
        <v>65.11154863036468</v>
      </c>
      <c r="E10" s="90">
        <v>1.7580886913571296</v>
      </c>
      <c r="F10" s="90">
        <v>6.511439597618998</v>
      </c>
      <c r="G10" s="91">
        <v>64.361268124429614</v>
      </c>
      <c r="J10" s="306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07"/>
    </row>
    <row r="11" spans="1:21">
      <c r="A11" s="88" t="s">
        <v>4439</v>
      </c>
      <c r="B11" s="89">
        <v>1.1357395939850183</v>
      </c>
      <c r="C11" s="90">
        <v>4.2064429406852533</v>
      </c>
      <c r="D11" s="90">
        <v>69.31799157104993</v>
      </c>
      <c r="E11" s="90">
        <v>1.2989571156905679</v>
      </c>
      <c r="F11" s="90">
        <v>4.810952280335437</v>
      </c>
      <c r="G11" s="91">
        <v>69.172220404765056</v>
      </c>
      <c r="J11" s="306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07"/>
    </row>
    <row r="12" spans="1:21" ht="15" thickBot="1">
      <c r="A12" s="92" t="s">
        <v>4440</v>
      </c>
      <c r="B12" s="93">
        <v>1.0245441677392457</v>
      </c>
      <c r="C12" s="94">
        <v>3.7946080286638733</v>
      </c>
      <c r="D12" s="94">
        <v>73.112599599713803</v>
      </c>
      <c r="E12" s="94">
        <v>1.0639023826361622</v>
      </c>
      <c r="F12" s="94">
        <v>3.9403791949487488</v>
      </c>
      <c r="G12" s="95">
        <v>73.112599599713803</v>
      </c>
      <c r="J12" s="306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07"/>
    </row>
    <row r="13" spans="1:21" ht="15" customHeight="1" thickTop="1" thickBot="1">
      <c r="A13" s="325" t="s">
        <v>4441</v>
      </c>
      <c r="B13" s="325"/>
      <c r="C13" s="325"/>
      <c r="D13" s="325"/>
      <c r="E13" s="325"/>
      <c r="F13" s="325"/>
      <c r="G13" s="325"/>
      <c r="J13" s="308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09"/>
    </row>
    <row r="16" spans="1:21" ht="15" thickBot="1"/>
    <row r="17" spans="1:12" ht="15" customHeight="1">
      <c r="A17" s="337" t="s">
        <v>6022</v>
      </c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9"/>
    </row>
    <row r="18" spans="1:12" ht="14.25" customHeight="1">
      <c r="A18" s="340"/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2"/>
    </row>
    <row r="19" spans="1:12" ht="14.25" customHeight="1">
      <c r="A19" s="340"/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2"/>
    </row>
    <row r="20" spans="1:12" ht="14.25" customHeight="1">
      <c r="A20" s="340"/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42"/>
    </row>
    <row r="21" spans="1:12" ht="14.25" customHeight="1">
      <c r="A21" s="340"/>
      <c r="B21" s="341"/>
      <c r="C21" s="341"/>
      <c r="D21" s="341"/>
      <c r="E21" s="341"/>
      <c r="F21" s="341"/>
      <c r="G21" s="341"/>
      <c r="H21" s="341"/>
      <c r="I21" s="341"/>
      <c r="J21" s="341"/>
      <c r="K21" s="341"/>
      <c r="L21" s="342"/>
    </row>
    <row r="22" spans="1:12" ht="14.25" customHeight="1">
      <c r="A22" s="340"/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42"/>
    </row>
    <row r="23" spans="1:12" ht="14.25" customHeight="1">
      <c r="A23" s="340"/>
      <c r="B23" s="341"/>
      <c r="C23" s="341"/>
      <c r="D23" s="341"/>
      <c r="E23" s="341"/>
      <c r="F23" s="341"/>
      <c r="G23" s="341"/>
      <c r="H23" s="341"/>
      <c r="I23" s="341"/>
      <c r="J23" s="341"/>
      <c r="K23" s="341"/>
      <c r="L23" s="342"/>
    </row>
    <row r="24" spans="1:12" ht="14.25" customHeight="1">
      <c r="A24" s="340"/>
      <c r="B24" s="341"/>
      <c r="C24" s="341"/>
      <c r="D24" s="341"/>
      <c r="E24" s="341"/>
      <c r="F24" s="341"/>
      <c r="G24" s="341"/>
      <c r="H24" s="341"/>
      <c r="I24" s="341"/>
      <c r="J24" s="341"/>
      <c r="K24" s="341"/>
      <c r="L24" s="342"/>
    </row>
    <row r="25" spans="1:12" ht="14.25" customHeight="1">
      <c r="A25" s="340"/>
      <c r="B25" s="341"/>
      <c r="C25" s="341"/>
      <c r="D25" s="341"/>
      <c r="E25" s="341"/>
      <c r="F25" s="341"/>
      <c r="G25" s="341"/>
      <c r="H25" s="341"/>
      <c r="I25" s="341"/>
      <c r="J25" s="341"/>
      <c r="K25" s="341"/>
      <c r="L25" s="342"/>
    </row>
    <row r="26" spans="1:12" ht="14.25" customHeight="1">
      <c r="A26" s="340"/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2"/>
    </row>
    <row r="27" spans="1:12" ht="14.25" customHeight="1">
      <c r="A27" s="340"/>
      <c r="B27" s="341"/>
      <c r="C27" s="341"/>
      <c r="D27" s="341"/>
      <c r="E27" s="341"/>
      <c r="F27" s="341"/>
      <c r="G27" s="341"/>
      <c r="H27" s="341"/>
      <c r="I27" s="341"/>
      <c r="J27" s="341"/>
      <c r="K27" s="341"/>
      <c r="L27" s="342"/>
    </row>
    <row r="28" spans="1:12" ht="14.25" customHeight="1">
      <c r="A28" s="340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L28" s="342"/>
    </row>
    <row r="29" spans="1:12" ht="14.25" customHeight="1">
      <c r="A29" s="340"/>
      <c r="B29" s="341"/>
      <c r="C29" s="341"/>
      <c r="D29" s="341"/>
      <c r="E29" s="341"/>
      <c r="F29" s="341"/>
      <c r="G29" s="341"/>
      <c r="H29" s="341"/>
      <c r="I29" s="341"/>
      <c r="J29" s="341"/>
      <c r="K29" s="341"/>
      <c r="L29" s="342"/>
    </row>
    <row r="30" spans="1:12" ht="14.25" customHeight="1">
      <c r="A30" s="340"/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2"/>
    </row>
    <row r="31" spans="1:12" ht="14.25" customHeight="1">
      <c r="A31" s="340"/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2"/>
    </row>
    <row r="32" spans="1:12" ht="14.25" customHeight="1">
      <c r="A32" s="340"/>
      <c r="B32" s="341"/>
      <c r="C32" s="341"/>
      <c r="D32" s="341"/>
      <c r="E32" s="341"/>
      <c r="F32" s="341"/>
      <c r="G32" s="341"/>
      <c r="H32" s="341"/>
      <c r="I32" s="341"/>
      <c r="J32" s="341"/>
      <c r="K32" s="341"/>
      <c r="L32" s="342"/>
    </row>
    <row r="33" spans="1:12" ht="14.25" customHeight="1">
      <c r="A33" s="340"/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L33" s="342"/>
    </row>
    <row r="34" spans="1:12" ht="14.25" customHeight="1">
      <c r="A34" s="340"/>
      <c r="B34" s="341"/>
      <c r="C34" s="341"/>
      <c r="D34" s="341"/>
      <c r="E34" s="341"/>
      <c r="F34" s="341"/>
      <c r="G34" s="341"/>
      <c r="H34" s="341"/>
      <c r="I34" s="341"/>
      <c r="J34" s="341"/>
      <c r="K34" s="341"/>
      <c r="L34" s="342"/>
    </row>
    <row r="35" spans="1:12">
      <c r="A35" s="340"/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2"/>
    </row>
    <row r="36" spans="1:12">
      <c r="A36" s="340"/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2"/>
    </row>
    <row r="37" spans="1:12">
      <c r="A37" s="340"/>
      <c r="B37" s="341"/>
      <c r="C37" s="341"/>
      <c r="D37" s="341"/>
      <c r="E37" s="341"/>
      <c r="F37" s="341"/>
      <c r="G37" s="341"/>
      <c r="H37" s="341"/>
      <c r="I37" s="341"/>
      <c r="J37" s="341"/>
      <c r="K37" s="341"/>
      <c r="L37" s="342"/>
    </row>
    <row r="38" spans="1:12">
      <c r="A38" s="340"/>
      <c r="B38" s="341"/>
      <c r="C38" s="341"/>
      <c r="D38" s="341"/>
      <c r="E38" s="341"/>
      <c r="F38" s="341"/>
      <c r="G38" s="341"/>
      <c r="H38" s="341"/>
      <c r="I38" s="341"/>
      <c r="J38" s="341"/>
      <c r="K38" s="341"/>
      <c r="L38" s="342"/>
    </row>
    <row r="39" spans="1:12" ht="15" thickBot="1">
      <c r="A39" s="343"/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5"/>
    </row>
  </sheetData>
  <mergeCells count="8">
    <mergeCell ref="A1:G1"/>
    <mergeCell ref="A2:A3"/>
    <mergeCell ref="B2:D2"/>
    <mergeCell ref="E2:G2"/>
    <mergeCell ref="A13:G13"/>
    <mergeCell ref="J2:U13"/>
    <mergeCell ref="J1:U1"/>
    <mergeCell ref="A17:L39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58"/>
  <sheetViews>
    <sheetView topLeftCell="A28" workbookViewId="0">
      <selection activeCell="N49" sqref="N49"/>
    </sheetView>
  </sheetViews>
  <sheetFormatPr defaultRowHeight="14.25"/>
  <cols>
    <col min="1" max="1" width="9" style="64"/>
    <col min="2" max="2" width="11.5" customWidth="1"/>
    <col min="3" max="3" width="9.625" customWidth="1"/>
  </cols>
  <sheetData>
    <row r="1" spans="1:12" ht="15" thickBot="1">
      <c r="B1" s="264" t="s">
        <v>4444</v>
      </c>
      <c r="C1" s="264"/>
      <c r="D1" s="264"/>
      <c r="E1" s="264"/>
      <c r="F1" s="264"/>
      <c r="G1" s="264"/>
      <c r="H1" s="264"/>
      <c r="I1" s="264"/>
      <c r="J1" s="264"/>
      <c r="K1" s="264"/>
      <c r="L1" s="96"/>
    </row>
    <row r="2" spans="1:12" ht="15" thickTop="1">
      <c r="B2" s="265" t="s">
        <v>286</v>
      </c>
      <c r="C2" s="267" t="s">
        <v>4426</v>
      </c>
      <c r="D2" s="268"/>
      <c r="E2" s="268"/>
      <c r="F2" s="268"/>
      <c r="G2" s="268"/>
      <c r="H2" s="268"/>
      <c r="I2" s="268"/>
      <c r="J2" s="268"/>
      <c r="K2" s="269"/>
      <c r="L2" s="96"/>
    </row>
    <row r="3" spans="1:12" ht="15" thickBot="1">
      <c r="B3" s="266"/>
      <c r="C3" s="97" t="s">
        <v>4432</v>
      </c>
      <c r="D3" s="98" t="s">
        <v>4433</v>
      </c>
      <c r="E3" s="98" t="s">
        <v>4434</v>
      </c>
      <c r="F3" s="98" t="s">
        <v>4435</v>
      </c>
      <c r="G3" s="98" t="s">
        <v>4436</v>
      </c>
      <c r="H3" s="98" t="s">
        <v>4437</v>
      </c>
      <c r="I3" s="98" t="s">
        <v>4438</v>
      </c>
      <c r="J3" s="98" t="s">
        <v>4439</v>
      </c>
      <c r="K3" s="99" t="s">
        <v>4440</v>
      </c>
      <c r="L3" s="96"/>
    </row>
    <row r="4" spans="1:12" ht="15" thickTop="1">
      <c r="A4" s="64">
        <v>2</v>
      </c>
      <c r="B4" s="100" t="s">
        <v>170</v>
      </c>
      <c r="C4" s="163" t="s">
        <v>286</v>
      </c>
      <c r="D4" s="163">
        <v>-0.10357516440095696</v>
      </c>
      <c r="E4" s="163">
        <v>0.69465401425953788</v>
      </c>
      <c r="F4" s="163" t="s">
        <v>286</v>
      </c>
      <c r="G4" s="163" t="s">
        <v>286</v>
      </c>
      <c r="H4" s="163" t="s">
        <v>286</v>
      </c>
      <c r="I4" s="163" t="s">
        <v>286</v>
      </c>
      <c r="J4" s="163" t="s">
        <v>286</v>
      </c>
      <c r="K4" s="163" t="s">
        <v>286</v>
      </c>
      <c r="L4" s="96"/>
    </row>
    <row r="5" spans="1:12">
      <c r="A5" s="64">
        <v>3</v>
      </c>
      <c r="B5" s="101" t="s">
        <v>171</v>
      </c>
      <c r="C5" s="103">
        <v>0.90873887782399054</v>
      </c>
      <c r="D5" s="103" t="s">
        <v>286</v>
      </c>
      <c r="E5" s="103">
        <v>0.17038142183125293</v>
      </c>
      <c r="F5" s="103" t="s">
        <v>286</v>
      </c>
      <c r="G5" s="103" t="s">
        <v>286</v>
      </c>
      <c r="H5" s="103" t="s">
        <v>286</v>
      </c>
      <c r="I5" s="103" t="s">
        <v>286</v>
      </c>
      <c r="J5" s="103" t="s">
        <v>286</v>
      </c>
      <c r="K5" s="103" t="s">
        <v>286</v>
      </c>
      <c r="L5" s="96"/>
    </row>
    <row r="6" spans="1:12" ht="24">
      <c r="A6" s="64">
        <v>11</v>
      </c>
      <c r="B6" s="101" t="s">
        <v>18</v>
      </c>
      <c r="C6" s="102" t="s">
        <v>286</v>
      </c>
      <c r="D6" s="102">
        <v>0.14566232158953502</v>
      </c>
      <c r="E6" s="102" t="s">
        <v>286</v>
      </c>
      <c r="F6" s="102" t="s">
        <v>286</v>
      </c>
      <c r="G6" s="102">
        <v>0.76918255295236448</v>
      </c>
      <c r="H6" s="102" t="s">
        <v>286</v>
      </c>
      <c r="I6" s="102" t="s">
        <v>286</v>
      </c>
      <c r="J6" s="102" t="s">
        <v>286</v>
      </c>
      <c r="K6" s="102" t="s">
        <v>286</v>
      </c>
      <c r="L6" s="96"/>
    </row>
    <row r="7" spans="1:12" ht="36">
      <c r="A7" s="64">
        <v>25</v>
      </c>
      <c r="B7" s="101" t="s">
        <v>178</v>
      </c>
      <c r="C7" s="103">
        <v>-0.1851141520146358</v>
      </c>
      <c r="D7" s="103">
        <v>0.83555260645728335</v>
      </c>
      <c r="E7" s="103" t="s">
        <v>286</v>
      </c>
      <c r="F7" s="103">
        <v>0.11335578647657578</v>
      </c>
      <c r="G7" s="103">
        <v>0.39937025483527805</v>
      </c>
      <c r="H7" s="103" t="s">
        <v>286</v>
      </c>
      <c r="I7" s="103" t="s">
        <v>286</v>
      </c>
      <c r="J7" s="103" t="s">
        <v>286</v>
      </c>
      <c r="K7" s="103" t="s">
        <v>286</v>
      </c>
      <c r="L7" s="96"/>
    </row>
    <row r="8" spans="1:12" ht="24">
      <c r="A8" s="64">
        <v>21</v>
      </c>
      <c r="B8" s="101" t="s">
        <v>174</v>
      </c>
      <c r="C8" s="103">
        <v>-0.26568212546687353</v>
      </c>
      <c r="D8" s="103">
        <v>0.26227781317858634</v>
      </c>
      <c r="E8" s="103" t="s">
        <v>286</v>
      </c>
      <c r="F8" s="103">
        <v>0.78391911883414411</v>
      </c>
      <c r="G8" s="103" t="s">
        <v>286</v>
      </c>
      <c r="H8" s="103">
        <v>-0.20644565489793176</v>
      </c>
      <c r="I8" s="103" t="s">
        <v>286</v>
      </c>
      <c r="J8" s="103" t="s">
        <v>286</v>
      </c>
      <c r="K8" s="103" t="s">
        <v>286</v>
      </c>
      <c r="L8" s="96"/>
    </row>
    <row r="9" spans="1:12" ht="24">
      <c r="A9" s="64">
        <v>22</v>
      </c>
      <c r="B9" s="101" t="s">
        <v>175</v>
      </c>
      <c r="C9" s="103">
        <v>-0.1729477636049101</v>
      </c>
      <c r="D9" s="103" t="s">
        <v>286</v>
      </c>
      <c r="E9" s="103" t="s">
        <v>286</v>
      </c>
      <c r="F9" s="103" t="s">
        <v>286</v>
      </c>
      <c r="G9" s="103" t="s">
        <v>286</v>
      </c>
      <c r="H9" s="103" t="s">
        <v>286</v>
      </c>
      <c r="I9" s="103">
        <v>0.87107544593160047</v>
      </c>
      <c r="J9" s="103" t="s">
        <v>286</v>
      </c>
      <c r="K9" s="103" t="s">
        <v>286</v>
      </c>
      <c r="L9" s="96"/>
    </row>
    <row r="10" spans="1:12" ht="24">
      <c r="A10" s="64">
        <v>16</v>
      </c>
      <c r="B10" s="101" t="s">
        <v>23</v>
      </c>
      <c r="C10" s="102" t="s">
        <v>286</v>
      </c>
      <c r="D10" s="102">
        <v>-0.10489058097390912</v>
      </c>
      <c r="E10" s="102">
        <v>0.1095455348681625</v>
      </c>
      <c r="F10" s="102" t="s">
        <v>286</v>
      </c>
      <c r="G10" s="102" t="s">
        <v>286</v>
      </c>
      <c r="H10" s="102">
        <v>0.10329390728846335</v>
      </c>
      <c r="I10" s="102">
        <v>0.84919900399440051</v>
      </c>
      <c r="J10" s="102" t="s">
        <v>286</v>
      </c>
      <c r="K10" s="102" t="s">
        <v>286</v>
      </c>
      <c r="L10" s="96"/>
    </row>
    <row r="11" spans="1:12" ht="24">
      <c r="A11" s="64">
        <v>20</v>
      </c>
      <c r="B11" s="101" t="s">
        <v>173</v>
      </c>
      <c r="C11" s="103">
        <v>0.36523511038646533</v>
      </c>
      <c r="D11" s="103">
        <v>-0.2022321813039745</v>
      </c>
      <c r="E11" s="103" t="s">
        <v>286</v>
      </c>
      <c r="F11" s="103">
        <v>-0.73315891653118404</v>
      </c>
      <c r="G11" s="103">
        <v>-0.26454745348046738</v>
      </c>
      <c r="H11" s="103">
        <v>0.19945245462992103</v>
      </c>
      <c r="I11" s="103">
        <v>-0.25989385316521202</v>
      </c>
      <c r="J11" s="103" t="s">
        <v>286</v>
      </c>
      <c r="K11" s="103" t="s">
        <v>286</v>
      </c>
      <c r="L11" s="96"/>
    </row>
    <row r="12" spans="1:12">
      <c r="A12" s="64">
        <v>6</v>
      </c>
      <c r="B12" s="101" t="s">
        <v>13</v>
      </c>
      <c r="C12" s="102" t="s">
        <v>286</v>
      </c>
      <c r="D12" s="102" t="s">
        <v>286</v>
      </c>
      <c r="E12" s="102" t="s">
        <v>286</v>
      </c>
      <c r="F12" s="102" t="s">
        <v>286</v>
      </c>
      <c r="G12" s="102" t="s">
        <v>286</v>
      </c>
      <c r="H12" s="102" t="s">
        <v>286</v>
      </c>
      <c r="I12" s="102" t="s">
        <v>286</v>
      </c>
      <c r="J12" s="102">
        <v>0.84015273461010098</v>
      </c>
      <c r="K12" s="102" t="s">
        <v>286</v>
      </c>
      <c r="L12" s="96"/>
    </row>
    <row r="13" spans="1:12">
      <c r="A13" s="64">
        <v>5</v>
      </c>
      <c r="B13" s="101" t="s">
        <v>12</v>
      </c>
      <c r="C13" s="102" t="s">
        <v>286</v>
      </c>
      <c r="D13" s="102" t="s">
        <v>286</v>
      </c>
      <c r="E13" s="102">
        <v>-0.3691381684260075</v>
      </c>
      <c r="F13" s="102" t="s">
        <v>286</v>
      </c>
      <c r="G13" s="102" t="s">
        <v>286</v>
      </c>
      <c r="H13" s="102" t="s">
        <v>286</v>
      </c>
      <c r="I13" s="102" t="s">
        <v>286</v>
      </c>
      <c r="J13" s="102">
        <v>0.46267167061937953</v>
      </c>
      <c r="K13" s="102" t="s">
        <v>286</v>
      </c>
      <c r="L13" s="96"/>
    </row>
    <row r="14" spans="1:12">
      <c r="A14" s="64">
        <v>1</v>
      </c>
      <c r="B14" s="101" t="s">
        <v>169</v>
      </c>
      <c r="C14" s="103">
        <v>0.84411468003183066</v>
      </c>
      <c r="D14" s="103" t="s">
        <v>286</v>
      </c>
      <c r="E14" s="103" t="s">
        <v>286</v>
      </c>
      <c r="F14" s="103">
        <v>-0.12076877709217711</v>
      </c>
      <c r="G14" s="103" t="s">
        <v>286</v>
      </c>
      <c r="H14" s="103" t="s">
        <v>286</v>
      </c>
      <c r="I14" s="103" t="s">
        <v>286</v>
      </c>
      <c r="J14" s="103">
        <v>0.19911903583606222</v>
      </c>
      <c r="K14" s="103" t="s">
        <v>286</v>
      </c>
      <c r="L14" s="96"/>
    </row>
    <row r="15" spans="1:12" ht="36">
      <c r="A15" s="64">
        <v>24</v>
      </c>
      <c r="B15" s="101" t="s">
        <v>177</v>
      </c>
      <c r="C15" s="103">
        <v>0.56417987752695664</v>
      </c>
      <c r="D15" s="103">
        <v>-0.17386457760466592</v>
      </c>
      <c r="E15" s="103">
        <v>-0.55896430551914988</v>
      </c>
      <c r="F15" s="103">
        <v>-0.29812914847837857</v>
      </c>
      <c r="G15" s="103">
        <v>-0.2033327722197304</v>
      </c>
      <c r="H15" s="103" t="s">
        <v>286</v>
      </c>
      <c r="I15" s="103">
        <v>-0.17093318219201631</v>
      </c>
      <c r="J15" s="103">
        <v>0.18897986508189812</v>
      </c>
      <c r="K15" s="103" t="s">
        <v>286</v>
      </c>
      <c r="L15" s="96"/>
    </row>
    <row r="16" spans="1:12" ht="48">
      <c r="A16" s="64">
        <v>4</v>
      </c>
      <c r="B16" s="101" t="s">
        <v>172</v>
      </c>
      <c r="C16" s="103">
        <v>0.60285188887619712</v>
      </c>
      <c r="D16" s="103">
        <v>0.38590454910277638</v>
      </c>
      <c r="E16" s="103">
        <v>-0.23067734165308143</v>
      </c>
      <c r="F16" s="103" t="s">
        <v>286</v>
      </c>
      <c r="G16" s="103" t="s">
        <v>286</v>
      </c>
      <c r="H16" s="103">
        <v>0.58168802948998877</v>
      </c>
      <c r="I16" s="103" t="s">
        <v>286</v>
      </c>
      <c r="J16" s="103">
        <v>0.13309516757338627</v>
      </c>
      <c r="K16" s="103" t="s">
        <v>286</v>
      </c>
      <c r="L16" s="96"/>
    </row>
    <row r="17" spans="1:12">
      <c r="A17" s="64">
        <v>12</v>
      </c>
      <c r="B17" s="101" t="s">
        <v>19</v>
      </c>
      <c r="C17" s="103">
        <v>0.90662046133749929</v>
      </c>
      <c r="D17" s="103" t="s">
        <v>286</v>
      </c>
      <c r="E17" s="103" t="s">
        <v>286</v>
      </c>
      <c r="F17" s="103">
        <v>-0.13466429411734862</v>
      </c>
      <c r="G17" s="103" t="s">
        <v>286</v>
      </c>
      <c r="H17" s="103" t="s">
        <v>286</v>
      </c>
      <c r="I17" s="103" t="s">
        <v>286</v>
      </c>
      <c r="J17" s="103">
        <v>-0.1122337287425131</v>
      </c>
      <c r="K17" s="103" t="s">
        <v>286</v>
      </c>
      <c r="L17" s="96"/>
    </row>
    <row r="18" spans="1:12" ht="24">
      <c r="A18" s="64">
        <v>10</v>
      </c>
      <c r="B18" s="101" t="s">
        <v>17</v>
      </c>
      <c r="C18" s="102" t="s">
        <v>286</v>
      </c>
      <c r="D18" s="102" t="s">
        <v>286</v>
      </c>
      <c r="E18" s="102" t="s">
        <v>286</v>
      </c>
      <c r="F18" s="102" t="s">
        <v>286</v>
      </c>
      <c r="G18" s="102">
        <v>0.66438524469536242</v>
      </c>
      <c r="H18" s="102" t="s">
        <v>286</v>
      </c>
      <c r="I18" s="102">
        <v>0.2154341799782345</v>
      </c>
      <c r="J18" s="102">
        <v>-0.11296109214311925</v>
      </c>
      <c r="K18" s="102" t="s">
        <v>286</v>
      </c>
      <c r="L18" s="96"/>
    </row>
    <row r="19" spans="1:12" ht="24">
      <c r="A19" s="64">
        <v>13</v>
      </c>
      <c r="B19" s="101" t="s">
        <v>20</v>
      </c>
      <c r="C19" s="103">
        <v>-0.18717518524476723</v>
      </c>
      <c r="D19" s="103">
        <v>-0.28802030260095202</v>
      </c>
      <c r="E19" s="103">
        <v>0.16623587732083817</v>
      </c>
      <c r="F19" s="103">
        <v>-0.32425396521846583</v>
      </c>
      <c r="G19" s="103">
        <v>-0.1795656498177288</v>
      </c>
      <c r="H19" s="103">
        <v>0.71598010292719538</v>
      </c>
      <c r="I19" s="103" t="s">
        <v>286</v>
      </c>
      <c r="J19" s="103">
        <v>-0.11329065769883202</v>
      </c>
      <c r="K19" s="103" t="s">
        <v>286</v>
      </c>
      <c r="L19" s="96"/>
    </row>
    <row r="20" spans="1:12" ht="24">
      <c r="A20" s="64">
        <v>19</v>
      </c>
      <c r="B20" s="101" t="s">
        <v>4421</v>
      </c>
      <c r="C20" s="103">
        <v>0.86602688516592741</v>
      </c>
      <c r="D20" s="103">
        <v>-0.16333597006589765</v>
      </c>
      <c r="E20" s="103" t="s">
        <v>286</v>
      </c>
      <c r="F20" s="103">
        <v>-0.16888423916333123</v>
      </c>
      <c r="G20" s="103" t="s">
        <v>286</v>
      </c>
      <c r="H20" s="103">
        <v>0.15878755361727526</v>
      </c>
      <c r="I20" s="103" t="s">
        <v>286</v>
      </c>
      <c r="J20" s="103">
        <v>-0.13164493603231878</v>
      </c>
      <c r="K20" s="103" t="s">
        <v>286</v>
      </c>
      <c r="L20" s="96"/>
    </row>
    <row r="21" spans="1:12" ht="36">
      <c r="A21" s="64">
        <v>27</v>
      </c>
      <c r="B21" s="101" t="s">
        <v>180</v>
      </c>
      <c r="C21" s="103">
        <v>0.13822873955423531</v>
      </c>
      <c r="D21" s="103" t="s">
        <v>286</v>
      </c>
      <c r="E21" s="103">
        <v>0.80076283751595856</v>
      </c>
      <c r="F21" s="103" t="s">
        <v>286</v>
      </c>
      <c r="G21" s="103" t="s">
        <v>286</v>
      </c>
      <c r="H21" s="103" t="s">
        <v>286</v>
      </c>
      <c r="I21" s="103" t="s">
        <v>286</v>
      </c>
      <c r="J21" s="103">
        <v>-0.14385242262332126</v>
      </c>
      <c r="K21" s="103" t="s">
        <v>286</v>
      </c>
      <c r="L21" s="96"/>
    </row>
    <row r="22" spans="1:12" ht="48">
      <c r="A22" s="64">
        <v>26</v>
      </c>
      <c r="B22" s="101" t="s">
        <v>179</v>
      </c>
      <c r="C22" s="103">
        <v>-0.40288838609472072</v>
      </c>
      <c r="D22" s="103">
        <v>-0.40807652281223389</v>
      </c>
      <c r="E22" s="103">
        <v>0.62651204340993805</v>
      </c>
      <c r="F22" s="103">
        <v>0.20546510181521094</v>
      </c>
      <c r="G22" s="103" t="s">
        <v>286</v>
      </c>
      <c r="H22" s="103">
        <v>0.12978185129166461</v>
      </c>
      <c r="I22" s="103">
        <v>0.21935650296678291</v>
      </c>
      <c r="J22" s="103">
        <v>-0.14982659306548426</v>
      </c>
      <c r="K22" s="103" t="s">
        <v>286</v>
      </c>
      <c r="L22" s="96"/>
    </row>
    <row r="23" spans="1:12" ht="48">
      <c r="A23" s="64">
        <v>18</v>
      </c>
      <c r="B23" s="101" t="s">
        <v>25</v>
      </c>
      <c r="C23" s="103">
        <v>-0.35160702596381804</v>
      </c>
      <c r="D23" s="103">
        <v>-0.2108151589266738</v>
      </c>
      <c r="E23" s="103" t="s">
        <v>286</v>
      </c>
      <c r="F23" s="103" t="s">
        <v>286</v>
      </c>
      <c r="G23" s="103">
        <v>-0.14532289052995917</v>
      </c>
      <c r="H23" s="103">
        <v>-0.70009088923028473</v>
      </c>
      <c r="I23" s="103" t="s">
        <v>286</v>
      </c>
      <c r="J23" s="103">
        <v>-0.15897534013867953</v>
      </c>
      <c r="K23" s="103" t="s">
        <v>286</v>
      </c>
      <c r="L23" s="96"/>
    </row>
    <row r="24" spans="1:12">
      <c r="A24" s="64">
        <v>9</v>
      </c>
      <c r="B24" s="101" t="s">
        <v>15</v>
      </c>
      <c r="C24" s="102" t="s">
        <v>286</v>
      </c>
      <c r="D24" s="102" t="s">
        <v>286</v>
      </c>
      <c r="E24" s="102" t="s">
        <v>286</v>
      </c>
      <c r="F24" s="102">
        <v>0.1136519074936197</v>
      </c>
      <c r="G24" s="102">
        <v>0.16988748238112664</v>
      </c>
      <c r="H24" s="102" t="s">
        <v>286</v>
      </c>
      <c r="I24" s="102" t="s">
        <v>286</v>
      </c>
      <c r="J24" s="102" t="s">
        <v>286</v>
      </c>
      <c r="K24" s="102">
        <v>0.81735601862483298</v>
      </c>
      <c r="L24" s="96"/>
    </row>
    <row r="25" spans="1:12" ht="24">
      <c r="A25" s="64">
        <v>8</v>
      </c>
      <c r="B25" s="101" t="s">
        <v>16</v>
      </c>
      <c r="C25" s="102" t="s">
        <v>286</v>
      </c>
      <c r="D25" s="102">
        <v>0.10378747674686359</v>
      </c>
      <c r="E25" s="102" t="s">
        <v>286</v>
      </c>
      <c r="F25" s="102" t="s">
        <v>286</v>
      </c>
      <c r="G25" s="102">
        <v>0.51853896154199153</v>
      </c>
      <c r="H25" s="102">
        <v>0.11095936830745812</v>
      </c>
      <c r="I25" s="102">
        <v>-0.15726455635972311</v>
      </c>
      <c r="J25" s="102" t="s">
        <v>286</v>
      </c>
      <c r="K25" s="102">
        <v>0.26954273889696545</v>
      </c>
      <c r="L25" s="96"/>
    </row>
    <row r="26" spans="1:12" ht="36">
      <c r="A26" s="64">
        <v>17</v>
      </c>
      <c r="B26" s="101" t="s">
        <v>24</v>
      </c>
      <c r="C26" s="103">
        <v>-0.26247369761133943</v>
      </c>
      <c r="D26" s="103">
        <v>0.32413068123135169</v>
      </c>
      <c r="E26" s="103" t="s">
        <v>286</v>
      </c>
      <c r="F26" s="103">
        <v>-0.20467490081392617</v>
      </c>
      <c r="G26" s="103" t="s">
        <v>286</v>
      </c>
      <c r="H26" s="103">
        <v>-0.55393984220791015</v>
      </c>
      <c r="I26" s="103" t="s">
        <v>286</v>
      </c>
      <c r="J26" s="103">
        <v>0.18934554239717494</v>
      </c>
      <c r="K26" s="103">
        <v>0.2232680050180639</v>
      </c>
      <c r="L26" s="96"/>
    </row>
    <row r="27" spans="1:12" ht="24">
      <c r="A27" s="64">
        <v>14</v>
      </c>
      <c r="B27" s="101" t="s">
        <v>21</v>
      </c>
      <c r="C27" s="103">
        <v>-0.11287842086168222</v>
      </c>
      <c r="D27" s="103">
        <v>-0.29763260821265808</v>
      </c>
      <c r="E27" s="103" t="s">
        <v>286</v>
      </c>
      <c r="F27" s="103">
        <v>0.66776282844069712</v>
      </c>
      <c r="G27" s="103">
        <v>-0.11013828833296643</v>
      </c>
      <c r="H27" s="103">
        <v>0.22142713472215822</v>
      </c>
      <c r="I27" s="103" t="s">
        <v>286</v>
      </c>
      <c r="J27" s="103" t="s">
        <v>286</v>
      </c>
      <c r="K27" s="103">
        <v>0.14750761485706579</v>
      </c>
      <c r="L27" s="96"/>
    </row>
    <row r="28" spans="1:12" ht="24">
      <c r="A28" s="64">
        <v>7</v>
      </c>
      <c r="B28" s="101" t="s">
        <v>14</v>
      </c>
      <c r="C28" s="103">
        <v>-0.15304998254937022</v>
      </c>
      <c r="D28" s="103">
        <v>0.89358560633456863</v>
      </c>
      <c r="E28" s="103" t="s">
        <v>286</v>
      </c>
      <c r="F28" s="103">
        <v>0.19736412721030036</v>
      </c>
      <c r="G28" s="103" t="s">
        <v>286</v>
      </c>
      <c r="H28" s="103" t="s">
        <v>286</v>
      </c>
      <c r="I28" s="103" t="s">
        <v>286</v>
      </c>
      <c r="J28" s="103" t="s">
        <v>286</v>
      </c>
      <c r="K28" s="103">
        <v>-0.16669824470830374</v>
      </c>
      <c r="L28" s="96"/>
    </row>
    <row r="29" spans="1:12" ht="36">
      <c r="A29" s="64">
        <v>15</v>
      </c>
      <c r="B29" s="101" t="s">
        <v>22</v>
      </c>
      <c r="C29" s="103">
        <v>-0.24454728669539311</v>
      </c>
      <c r="D29" s="103">
        <v>-0.57822977434164968</v>
      </c>
      <c r="E29" s="103" t="s">
        <v>286</v>
      </c>
      <c r="F29" s="103">
        <v>0.28595812193440573</v>
      </c>
      <c r="G29" s="103" t="s">
        <v>286</v>
      </c>
      <c r="H29" s="103" t="s">
        <v>286</v>
      </c>
      <c r="I29" s="103" t="s">
        <v>286</v>
      </c>
      <c r="J29" s="103">
        <v>-0.17000063569689949</v>
      </c>
      <c r="K29" s="103">
        <v>-0.30567556152622688</v>
      </c>
      <c r="L29" s="96"/>
    </row>
    <row r="30" spans="1:12" ht="24.75" thickBot="1">
      <c r="A30" s="64">
        <v>23</v>
      </c>
      <c r="B30" s="104" t="s">
        <v>176</v>
      </c>
      <c r="C30" s="105">
        <v>-0.23151664403703337</v>
      </c>
      <c r="D30" s="105" t="s">
        <v>286</v>
      </c>
      <c r="E30" s="105">
        <v>0.23789497881219682</v>
      </c>
      <c r="F30" s="105">
        <v>0.23828026470882052</v>
      </c>
      <c r="G30" s="105">
        <v>0.51153871314000621</v>
      </c>
      <c r="H30" s="105" t="s">
        <v>286</v>
      </c>
      <c r="I30" s="105">
        <v>-0.11407687325921123</v>
      </c>
      <c r="J30" s="105">
        <v>0.24702868673345921</v>
      </c>
      <c r="K30" s="105">
        <v>-0.3108807012610762</v>
      </c>
      <c r="L30" s="96"/>
    </row>
    <row r="31" spans="1:12" ht="15" thickTop="1">
      <c r="A31" s="64">
        <v>28</v>
      </c>
      <c r="B31" s="270" t="s">
        <v>4442</v>
      </c>
      <c r="C31" s="270"/>
      <c r="D31" s="270"/>
      <c r="E31" s="270"/>
      <c r="F31" s="270"/>
      <c r="G31" s="270"/>
      <c r="H31" s="270"/>
      <c r="I31" s="270"/>
      <c r="J31" s="270"/>
      <c r="K31" s="270"/>
      <c r="L31" s="96"/>
    </row>
    <row r="32" spans="1:12">
      <c r="A32" s="64">
        <v>29</v>
      </c>
      <c r="B32" s="270" t="s">
        <v>4443</v>
      </c>
      <c r="C32" s="270"/>
      <c r="D32" s="270"/>
      <c r="E32" s="270"/>
      <c r="F32" s="270"/>
      <c r="G32" s="270"/>
      <c r="H32" s="270"/>
      <c r="I32" s="270"/>
      <c r="J32" s="270"/>
      <c r="K32" s="270"/>
      <c r="L32" s="96"/>
    </row>
    <row r="33" spans="2:19" ht="15" thickBot="1"/>
    <row r="34" spans="2:19" ht="15">
      <c r="B34" s="322" t="s">
        <v>4426</v>
      </c>
      <c r="C34" s="318" t="s">
        <v>6018</v>
      </c>
      <c r="D34" s="318"/>
      <c r="E34" s="318"/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9"/>
    </row>
    <row r="35" spans="2:19" ht="15">
      <c r="B35" s="323">
        <v>1</v>
      </c>
      <c r="C35" s="272" t="s">
        <v>5955</v>
      </c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300"/>
    </row>
    <row r="36" spans="2:19" ht="15">
      <c r="B36" s="323">
        <v>2</v>
      </c>
      <c r="C36" s="272" t="s">
        <v>5956</v>
      </c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300"/>
    </row>
    <row r="37" spans="2:19" ht="15">
      <c r="B37" s="323">
        <v>3</v>
      </c>
      <c r="C37" s="272" t="s">
        <v>5980</v>
      </c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300"/>
    </row>
    <row r="38" spans="2:19" ht="15">
      <c r="B38" s="323">
        <v>4</v>
      </c>
      <c r="C38" s="272" t="s">
        <v>5957</v>
      </c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300"/>
    </row>
    <row r="39" spans="2:19" ht="15">
      <c r="B39" s="323">
        <v>5</v>
      </c>
      <c r="C39" s="272" t="s">
        <v>5958</v>
      </c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300"/>
    </row>
    <row r="40" spans="2:19" ht="15">
      <c r="B40" s="323">
        <v>6</v>
      </c>
      <c r="C40" s="272" t="s">
        <v>5959</v>
      </c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300"/>
    </row>
    <row r="41" spans="2:19" ht="15">
      <c r="B41" s="323">
        <v>7</v>
      </c>
      <c r="C41" s="272" t="s">
        <v>5960</v>
      </c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300"/>
    </row>
    <row r="42" spans="2:19" ht="15">
      <c r="B42" s="323">
        <v>8</v>
      </c>
      <c r="C42" s="272" t="s">
        <v>5961</v>
      </c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300"/>
    </row>
    <row r="43" spans="2:19" ht="15.75" thickBot="1">
      <c r="B43" s="324">
        <v>9</v>
      </c>
      <c r="C43" s="320" t="s">
        <v>5962</v>
      </c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1"/>
    </row>
    <row r="44" spans="2:19" ht="15" thickBot="1"/>
    <row r="45" spans="2:19" ht="15" thickBot="1">
      <c r="C45" s="370" t="s">
        <v>6019</v>
      </c>
      <c r="D45" s="371"/>
      <c r="E45" s="371"/>
      <c r="F45" s="371"/>
      <c r="G45" s="371"/>
      <c r="H45" s="371"/>
      <c r="I45" s="371"/>
      <c r="J45" s="371"/>
      <c r="K45" s="371"/>
      <c r="L45" s="372"/>
    </row>
    <row r="46" spans="2:19" ht="45">
      <c r="C46" s="367"/>
      <c r="D46" s="368" t="s">
        <v>5977</v>
      </c>
      <c r="E46" s="368" t="s">
        <v>5979</v>
      </c>
      <c r="F46" s="368" t="s">
        <v>6008</v>
      </c>
      <c r="G46" s="368" t="s">
        <v>5981</v>
      </c>
      <c r="H46" s="369" t="s">
        <v>5983</v>
      </c>
      <c r="I46" s="368" t="s">
        <v>5984</v>
      </c>
      <c r="J46" s="368" t="s">
        <v>5985</v>
      </c>
      <c r="K46" s="368" t="s">
        <v>5986</v>
      </c>
      <c r="L46" s="368" t="s">
        <v>5987</v>
      </c>
    </row>
    <row r="47" spans="2:19">
      <c r="C47" s="187" t="s">
        <v>5978</v>
      </c>
      <c r="D47" s="188">
        <v>0.53300000000000003</v>
      </c>
      <c r="E47" s="165"/>
      <c r="F47" s="165"/>
      <c r="G47" s="165"/>
      <c r="H47" s="165"/>
      <c r="I47" s="165"/>
      <c r="J47" s="165"/>
      <c r="K47" s="189">
        <v>0.24947967948537988</v>
      </c>
      <c r="L47" s="165"/>
    </row>
    <row r="48" spans="2:19" ht="22.5">
      <c r="C48" s="187" t="s">
        <v>5982</v>
      </c>
      <c r="D48" s="181">
        <v>0.3275531694263239</v>
      </c>
      <c r="E48" s="189">
        <v>0.30548748607047777</v>
      </c>
      <c r="F48" s="165"/>
      <c r="G48" s="165"/>
      <c r="H48" s="165"/>
      <c r="I48" s="165"/>
      <c r="J48" s="165"/>
      <c r="K48" s="181">
        <v>0.16059800630644497</v>
      </c>
      <c r="L48" s="165"/>
    </row>
    <row r="49" spans="3:12" ht="22.5">
      <c r="C49" s="187" t="s">
        <v>4451</v>
      </c>
      <c r="D49" s="165"/>
      <c r="E49" s="165"/>
      <c r="F49" s="189">
        <v>0.71605513805824161</v>
      </c>
      <c r="G49" s="165"/>
      <c r="H49" s="165"/>
      <c r="I49" s="165"/>
      <c r="J49" s="165"/>
      <c r="K49" s="165"/>
      <c r="L49" s="165"/>
    </row>
    <row r="50" spans="3:12" ht="22.5">
      <c r="C50" s="187" t="s">
        <v>33</v>
      </c>
      <c r="D50" s="165"/>
      <c r="E50" s="165"/>
      <c r="F50" s="165"/>
      <c r="G50" s="189">
        <v>0.20640097002289523</v>
      </c>
      <c r="H50" s="165"/>
      <c r="I50" s="165"/>
      <c r="J50" s="165"/>
      <c r="K50" s="165"/>
      <c r="L50" s="165"/>
    </row>
    <row r="51" spans="3:12" ht="22.5">
      <c r="C51" s="190" t="s">
        <v>34</v>
      </c>
      <c r="D51" s="165"/>
      <c r="E51" s="165"/>
      <c r="F51" s="165"/>
      <c r="G51" s="165"/>
      <c r="H51" s="189">
        <v>0.11674792128992491</v>
      </c>
      <c r="I51" s="165"/>
      <c r="J51" s="165"/>
      <c r="K51" s="165"/>
      <c r="L51" s="165"/>
    </row>
    <row r="52" spans="3:12">
      <c r="C52" s="190" t="s">
        <v>28</v>
      </c>
      <c r="D52" s="165"/>
      <c r="E52" s="165"/>
      <c r="F52" s="165"/>
      <c r="G52" s="165"/>
      <c r="H52" s="189">
        <v>0.11534150714857365</v>
      </c>
      <c r="I52" s="181">
        <v>0.23182406291609212</v>
      </c>
      <c r="J52" s="165"/>
      <c r="K52" s="165"/>
      <c r="L52" s="165"/>
    </row>
    <row r="53" spans="3:12">
      <c r="C53" s="190" t="s">
        <v>4447</v>
      </c>
      <c r="D53" s="165"/>
      <c r="E53" s="165"/>
      <c r="F53" s="165"/>
      <c r="G53" s="165"/>
      <c r="H53" s="165"/>
      <c r="I53" s="189">
        <v>0.24293999657144133</v>
      </c>
      <c r="J53" s="165"/>
      <c r="K53" s="165"/>
      <c r="L53" s="189">
        <v>0.16037676916380919</v>
      </c>
    </row>
    <row r="54" spans="3:12">
      <c r="C54" s="190" t="s">
        <v>5976</v>
      </c>
      <c r="D54" s="165"/>
      <c r="E54" s="165"/>
      <c r="F54" s="165"/>
      <c r="G54" s="181">
        <v>0.15870424653429011</v>
      </c>
      <c r="H54" s="165"/>
      <c r="I54" s="165"/>
      <c r="J54" s="189">
        <v>0.24206332228648494</v>
      </c>
      <c r="K54" s="165"/>
      <c r="L54" s="165"/>
    </row>
    <row r="55" spans="3:12" ht="24">
      <c r="C55" s="183" t="s">
        <v>4415</v>
      </c>
      <c r="D55" s="181">
        <v>0.39031015449959605</v>
      </c>
      <c r="E55" s="208"/>
      <c r="F55" s="208"/>
      <c r="G55" s="208"/>
      <c r="H55" s="208"/>
      <c r="I55" s="208"/>
      <c r="J55" s="208"/>
      <c r="K55" s="208"/>
      <c r="L55" s="208"/>
    </row>
    <row r="56" spans="3:12" ht="22.5">
      <c r="C56" s="190" t="s">
        <v>36</v>
      </c>
      <c r="D56" s="165"/>
      <c r="E56" s="189">
        <v>0.30015053569426986</v>
      </c>
      <c r="F56" s="165"/>
      <c r="G56" s="165"/>
      <c r="H56" s="165"/>
      <c r="I56" s="165"/>
      <c r="J56" s="165"/>
      <c r="K56" s="165"/>
      <c r="L56" s="165"/>
    </row>
    <row r="57" spans="3:12" ht="22.5">
      <c r="C57" s="190" t="s">
        <v>34</v>
      </c>
      <c r="D57" s="165"/>
      <c r="E57" s="165"/>
      <c r="F57" s="165"/>
      <c r="G57" s="165"/>
      <c r="H57" s="165"/>
      <c r="I57" s="165"/>
      <c r="J57" s="189">
        <v>0.22380788731757151</v>
      </c>
      <c r="K57" s="165"/>
      <c r="L57" s="165"/>
    </row>
    <row r="58" spans="3:12" ht="45">
      <c r="C58" s="190" t="s">
        <v>6012</v>
      </c>
      <c r="D58" s="165"/>
      <c r="E58" s="165"/>
      <c r="F58" s="189">
        <v>0.67963677954551871</v>
      </c>
      <c r="G58" s="165"/>
      <c r="H58" s="165"/>
      <c r="I58" s="165"/>
      <c r="J58" s="165"/>
      <c r="K58" s="165"/>
      <c r="L58" s="165"/>
    </row>
  </sheetData>
  <mergeCells count="16">
    <mergeCell ref="C45:L45"/>
    <mergeCell ref="C39:S39"/>
    <mergeCell ref="C40:S40"/>
    <mergeCell ref="C41:S41"/>
    <mergeCell ref="C42:S42"/>
    <mergeCell ref="C43:S43"/>
    <mergeCell ref="C34:S34"/>
    <mergeCell ref="C35:S35"/>
    <mergeCell ref="C36:S36"/>
    <mergeCell ref="C37:S37"/>
    <mergeCell ref="C38:S38"/>
    <mergeCell ref="B1:K1"/>
    <mergeCell ref="B2:B3"/>
    <mergeCell ref="C2:K2"/>
    <mergeCell ref="B31:K31"/>
    <mergeCell ref="B32:K32"/>
  </mergeCells>
  <conditionalFormatting sqref="C12:C3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C3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:C30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:C30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:D30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D3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D3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D30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:E3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:E30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:E30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:E30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2:F3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8:F30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:F30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:F30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2:G30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:G30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:G3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:G3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2:H30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:H30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:H30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:H30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2:I30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:I30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0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:I30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2:J3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:J3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:J30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:J30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2:K30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:K30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:K30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:K30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8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9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0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4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7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2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7E43-CC21-4B7D-804E-5B1CE61B6F97}">
  <dimension ref="A1:K36"/>
  <sheetViews>
    <sheetView workbookViewId="0">
      <selection activeCell="K7" sqref="K7"/>
    </sheetView>
  </sheetViews>
  <sheetFormatPr defaultRowHeight="14.25"/>
  <cols>
    <col min="1" max="1" width="25.75" customWidth="1"/>
    <col min="2" max="2" width="25.875" customWidth="1"/>
  </cols>
  <sheetData>
    <row r="1" spans="1:11">
      <c r="A1" s="271" t="s">
        <v>5964</v>
      </c>
      <c r="B1" s="271"/>
    </row>
    <row r="2" spans="1:11" ht="15" thickBot="1">
      <c r="A2" s="271" t="s">
        <v>5964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 ht="15.75" thickTop="1" thickBot="1">
      <c r="A3" s="185" t="s">
        <v>286</v>
      </c>
      <c r="B3" s="186"/>
      <c r="C3" s="176" t="s">
        <v>5967</v>
      </c>
      <c r="D3" s="176" t="s">
        <v>5966</v>
      </c>
      <c r="E3" s="176" t="s">
        <v>5968</v>
      </c>
      <c r="F3" s="176" t="s">
        <v>5969</v>
      </c>
      <c r="G3" s="176" t="s">
        <v>5970</v>
      </c>
      <c r="H3" s="176" t="s">
        <v>5971</v>
      </c>
      <c r="I3" s="176" t="s">
        <v>5972</v>
      </c>
      <c r="J3" s="176" t="s">
        <v>5973</v>
      </c>
      <c r="K3" s="177" t="s">
        <v>5974</v>
      </c>
    </row>
    <row r="4" spans="1:11" ht="15" thickTop="1">
      <c r="A4" s="182" t="s">
        <v>26</v>
      </c>
      <c r="B4" s="178" t="s">
        <v>5965</v>
      </c>
      <c r="C4" s="179">
        <v>7.8072514042850233E-2</v>
      </c>
      <c r="D4" s="179">
        <v>-0.26656021391721452</v>
      </c>
      <c r="E4" s="179">
        <v>5.8686088643551793E-2</v>
      </c>
      <c r="F4" s="179">
        <v>8.0927209022628399E-2</v>
      </c>
      <c r="G4" s="179">
        <v>-0.11108713871662969</v>
      </c>
      <c r="H4" s="179">
        <v>-5.6951416032599664E-2</v>
      </c>
      <c r="I4" s="179">
        <v>-4.1140196411369637E-2</v>
      </c>
      <c r="J4" s="179">
        <v>-0.19535784181792265</v>
      </c>
      <c r="K4" s="179">
        <v>-6.4262202964968845E-2</v>
      </c>
    </row>
    <row r="5" spans="1:11">
      <c r="A5" s="184" t="s">
        <v>27</v>
      </c>
      <c r="B5" s="180" t="s">
        <v>5965</v>
      </c>
      <c r="C5" s="181">
        <v>0.3275531694263239</v>
      </c>
      <c r="D5" s="181">
        <v>0.30548748607047777</v>
      </c>
      <c r="E5" s="181">
        <v>-0.47628538644371832</v>
      </c>
      <c r="F5" s="181">
        <v>-9.2515572804042434E-2</v>
      </c>
      <c r="G5" s="181">
        <v>-4.1406443818767347E-2</v>
      </c>
      <c r="H5" s="181">
        <v>-0.25419702569323466</v>
      </c>
      <c r="I5" s="181">
        <v>-0.14795859893962324</v>
      </c>
      <c r="J5" s="181">
        <v>0.16059800630644497</v>
      </c>
      <c r="K5" s="181">
        <v>-0.10668485914863651</v>
      </c>
    </row>
    <row r="6" spans="1:11">
      <c r="A6" s="184" t="s">
        <v>28</v>
      </c>
      <c r="B6" s="180" t="s">
        <v>5965</v>
      </c>
      <c r="C6" s="181">
        <v>-0.41041621941457318</v>
      </c>
      <c r="D6" s="181">
        <v>-0.20985185335295334</v>
      </c>
      <c r="E6" s="181">
        <v>0.41040695023303914</v>
      </c>
      <c r="F6" s="181">
        <v>0.1104200198184338</v>
      </c>
      <c r="G6" s="181">
        <v>0.11534150714857365</v>
      </c>
      <c r="H6" s="181">
        <v>0.23182406291609212</v>
      </c>
      <c r="I6" s="181">
        <v>0.16055161613938204</v>
      </c>
      <c r="J6" s="181">
        <v>-0.1650951446998406</v>
      </c>
      <c r="K6" s="181">
        <v>0.12844430578981203</v>
      </c>
    </row>
    <row r="7" spans="1:11">
      <c r="A7" s="184" t="s">
        <v>4447</v>
      </c>
      <c r="B7" s="180" t="s">
        <v>5965</v>
      </c>
      <c r="C7" s="181">
        <v>-0.29035530272259386</v>
      </c>
      <c r="D7" s="181">
        <v>-0.17699670780482016</v>
      </c>
      <c r="E7" s="181">
        <v>0.3270937031243813</v>
      </c>
      <c r="F7" s="181">
        <v>3.9812014154433674E-2</v>
      </c>
      <c r="G7" s="181">
        <v>0.10431488315519026</v>
      </c>
      <c r="H7" s="181">
        <v>0.24293999657144133</v>
      </c>
      <c r="I7" s="181">
        <v>5.1748333755627811E-2</v>
      </c>
      <c r="J7" s="181">
        <v>-0.11349703113984407</v>
      </c>
      <c r="K7" s="181">
        <v>0.16037676916380919</v>
      </c>
    </row>
    <row r="8" spans="1:11">
      <c r="A8" s="184" t="s">
        <v>30</v>
      </c>
      <c r="B8" s="180" t="s">
        <v>5965</v>
      </c>
      <c r="C8" s="181">
        <v>-0.40576402159168029</v>
      </c>
      <c r="D8" s="181">
        <v>-0.15283428020834453</v>
      </c>
      <c r="E8" s="181">
        <v>0.33165563465042514</v>
      </c>
      <c r="F8" s="181">
        <v>0.15870424653429011</v>
      </c>
      <c r="G8" s="181">
        <v>5.9874155948170978E-2</v>
      </c>
      <c r="H8" s="181">
        <v>3.0324338316047993E-2</v>
      </c>
      <c r="I8" s="181">
        <v>0.24206332228648494</v>
      </c>
      <c r="J8" s="181">
        <v>-0.18302859341982977</v>
      </c>
      <c r="K8" s="181">
        <v>-1.4621411734889084E-2</v>
      </c>
    </row>
    <row r="9" spans="1:11">
      <c r="A9" s="184" t="s">
        <v>4448</v>
      </c>
      <c r="B9" s="180" t="s">
        <v>5965</v>
      </c>
      <c r="C9" s="181">
        <v>0.53324550160721529</v>
      </c>
      <c r="D9" s="181">
        <v>-2.2785808188671767E-2</v>
      </c>
      <c r="E9" s="181">
        <v>-0.10978063295068216</v>
      </c>
      <c r="F9" s="181">
        <v>-0.15765401440706259</v>
      </c>
      <c r="G9" s="181">
        <v>-5.9814883854943428E-2</v>
      </c>
      <c r="H9" s="181">
        <v>7.2826666040782376E-2</v>
      </c>
      <c r="I9" s="181">
        <v>-0.13542922797981968</v>
      </c>
      <c r="J9" s="181">
        <v>0.24947967948537988</v>
      </c>
      <c r="K9" s="181">
        <v>9.7169129322854184E-3</v>
      </c>
    </row>
    <row r="10" spans="1:11">
      <c r="A10" s="184" t="s">
        <v>4449</v>
      </c>
      <c r="B10" s="180" t="s">
        <v>5965</v>
      </c>
      <c r="C10" s="181">
        <v>-2.6682180068866815E-2</v>
      </c>
      <c r="D10" s="181">
        <v>0.11053863726519675</v>
      </c>
      <c r="E10" s="181">
        <v>-0.16518989831405526</v>
      </c>
      <c r="F10" s="181">
        <v>-0.15024305614136682</v>
      </c>
      <c r="G10" s="181">
        <v>-8.0877062301532125E-3</v>
      </c>
      <c r="H10" s="181">
        <v>1.732465108249449E-2</v>
      </c>
      <c r="I10" s="181">
        <v>-0.16832789788388386</v>
      </c>
      <c r="J10" s="181">
        <v>9.5903874830961314E-3</v>
      </c>
      <c r="K10" s="181">
        <v>5.395625031732524E-2</v>
      </c>
    </row>
    <row r="11" spans="1:11">
      <c r="A11" s="184" t="s">
        <v>4450</v>
      </c>
      <c r="B11" s="180" t="s">
        <v>5965</v>
      </c>
      <c r="C11" s="181">
        <v>-0.48140730135829291</v>
      </c>
      <c r="D11" s="181">
        <v>-2.4296850627508155E-2</v>
      </c>
      <c r="E11" s="181">
        <v>0.16852174832638783</v>
      </c>
      <c r="F11" s="181">
        <v>0.20640097002289523</v>
      </c>
      <c r="G11" s="181">
        <v>5.8557623126211933E-2</v>
      </c>
      <c r="H11" s="181">
        <v>-7.4353727097382957E-2</v>
      </c>
      <c r="I11" s="181">
        <v>0.19372760873091738</v>
      </c>
      <c r="J11" s="181">
        <v>-0.23464472060896008</v>
      </c>
      <c r="K11" s="181">
        <v>-3.0853730912773249E-2</v>
      </c>
    </row>
    <row r="12" spans="1:11" ht="18" customHeight="1">
      <c r="A12" s="184" t="s">
        <v>34</v>
      </c>
      <c r="B12" s="180" t="s">
        <v>5965</v>
      </c>
      <c r="C12" s="181">
        <v>-0.12255625129572678</v>
      </c>
      <c r="D12" s="181">
        <v>-0.24440925929014104</v>
      </c>
      <c r="E12" s="181">
        <v>0.36164647680006173</v>
      </c>
      <c r="F12" s="181">
        <v>0.11508414747371662</v>
      </c>
      <c r="G12" s="181">
        <v>0.11674792128992491</v>
      </c>
      <c r="H12" s="181">
        <v>0.11865139266754539</v>
      </c>
      <c r="I12" s="181">
        <v>0.22380788731757151</v>
      </c>
      <c r="J12" s="181">
        <v>-2.4919283727513859E-2</v>
      </c>
      <c r="K12" s="181">
        <v>7.5301026629922066E-2</v>
      </c>
    </row>
    <row r="13" spans="1:11">
      <c r="A13" s="184" t="s">
        <v>35</v>
      </c>
      <c r="B13" s="180" t="s">
        <v>5965</v>
      </c>
      <c r="C13" s="181">
        <v>-0.14504715027283432</v>
      </c>
      <c r="D13" s="181">
        <v>-2.9149634674428375E-2</v>
      </c>
      <c r="E13" s="181">
        <v>-0.18851998994167557</v>
      </c>
      <c r="F13" s="181">
        <v>-4.06352339171379E-2</v>
      </c>
      <c r="G13" s="181">
        <v>-8.7653043308490802E-2</v>
      </c>
      <c r="H13" s="181">
        <v>-7.7213043642932008E-2</v>
      </c>
      <c r="I13" s="181">
        <v>-5.437200023146805E-2</v>
      </c>
      <c r="J13" s="181">
        <v>-7.9537152615004117E-2</v>
      </c>
      <c r="K13" s="181">
        <v>-8.295584060750677E-3</v>
      </c>
    </row>
    <row r="14" spans="1:11">
      <c r="A14" s="184" t="s">
        <v>36</v>
      </c>
      <c r="B14" s="180" t="s">
        <v>5965</v>
      </c>
      <c r="C14" s="181">
        <v>0.24446374146158234</v>
      </c>
      <c r="D14" s="181">
        <v>0.30015053569426986</v>
      </c>
      <c r="E14" s="181">
        <v>-0.1974586373229639</v>
      </c>
      <c r="F14" s="181">
        <v>-6.7354423056332477E-2</v>
      </c>
      <c r="G14" s="181">
        <v>-5.2528830570455695E-2</v>
      </c>
      <c r="H14" s="181">
        <v>-0.10099491908417915</v>
      </c>
      <c r="I14" s="181">
        <v>-0.20456310317338336</v>
      </c>
      <c r="J14" s="181">
        <v>-2.3161211064545158E-2</v>
      </c>
      <c r="K14" s="181">
        <v>-6.9725472364429733E-2</v>
      </c>
    </row>
    <row r="15" spans="1:11">
      <c r="A15" s="184" t="s">
        <v>4415</v>
      </c>
      <c r="B15" s="180" t="s">
        <v>5965</v>
      </c>
      <c r="C15" s="181">
        <v>0.39031015449959605</v>
      </c>
      <c r="D15" s="181">
        <v>1.5615853788697407E-2</v>
      </c>
      <c r="E15" s="181">
        <v>-0.49451644467572992</v>
      </c>
      <c r="F15" s="181">
        <v>-0.26133632532355605</v>
      </c>
      <c r="G15" s="181">
        <v>-0.1202297246872383</v>
      </c>
      <c r="H15" s="181">
        <v>-4.4627262631148218E-3</v>
      </c>
      <c r="I15" s="181">
        <v>-0.20652297930222061</v>
      </c>
      <c r="J15" s="181">
        <v>0.11730250165370294</v>
      </c>
      <c r="K15" s="181">
        <v>-1.7933304754691598E-2</v>
      </c>
    </row>
    <row r="16" spans="1:11">
      <c r="A16" s="184" t="s">
        <v>4451</v>
      </c>
      <c r="B16" s="180" t="s">
        <v>5965</v>
      </c>
      <c r="C16" s="181">
        <v>-2.6975857510920947E-2</v>
      </c>
      <c r="D16" s="181">
        <v>-0.11412395792975001</v>
      </c>
      <c r="E16" s="181">
        <v>0.71605513805824161</v>
      </c>
      <c r="F16" s="181">
        <v>-2.7167967688365508E-2</v>
      </c>
      <c r="G16" s="181">
        <v>-7.7908915242475341E-2</v>
      </c>
      <c r="H16" s="181">
        <v>7.0609876685129622E-2</v>
      </c>
      <c r="I16" s="181">
        <v>6.0318765966830196E-2</v>
      </c>
      <c r="J16" s="181">
        <v>8.5122758640900839E-2</v>
      </c>
      <c r="K16" s="181">
        <v>5.3234376234584393E-2</v>
      </c>
    </row>
    <row r="17" spans="1:11" ht="14.25" customHeight="1">
      <c r="A17" s="184" t="s">
        <v>4452</v>
      </c>
      <c r="B17" s="180" t="s">
        <v>5965</v>
      </c>
      <c r="C17" s="181">
        <v>-0.102351819141696</v>
      </c>
      <c r="D17" s="181">
        <v>-0.1153915802044958</v>
      </c>
      <c r="E17" s="181">
        <v>0.67963677954551871</v>
      </c>
      <c r="F17" s="181">
        <v>-9.6708057504992385E-3</v>
      </c>
      <c r="G17" s="181">
        <v>-7.71900606187889E-2</v>
      </c>
      <c r="H17" s="181">
        <v>2.1293128303286789E-2</v>
      </c>
      <c r="I17" s="181">
        <v>5.386314782345996E-2</v>
      </c>
      <c r="J17" s="181">
        <v>0.10112317995543793</v>
      </c>
      <c r="K17" s="181">
        <v>4.8627254686015822E-2</v>
      </c>
    </row>
    <row r="21" spans="1:11" ht="15" thickBot="1">
      <c r="A21" s="271" t="s">
        <v>5964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</row>
    <row r="22" spans="1:11" ht="15.75" thickTop="1" thickBot="1">
      <c r="A22" s="185" t="s">
        <v>286</v>
      </c>
      <c r="B22" s="186"/>
      <c r="C22" s="176" t="s">
        <v>5967</v>
      </c>
      <c r="D22" s="176" t="s">
        <v>5966</v>
      </c>
      <c r="E22" s="176" t="s">
        <v>5968</v>
      </c>
      <c r="F22" s="176" t="s">
        <v>5969</v>
      </c>
      <c r="G22" s="176" t="s">
        <v>5970</v>
      </c>
      <c r="H22" s="176" t="s">
        <v>5971</v>
      </c>
      <c r="I22" s="176" t="s">
        <v>5972</v>
      </c>
      <c r="J22" s="176" t="s">
        <v>5973</v>
      </c>
      <c r="K22" s="177" t="s">
        <v>5974</v>
      </c>
    </row>
    <row r="23" spans="1:11" ht="15" thickTop="1">
      <c r="A23" s="182" t="s">
        <v>26</v>
      </c>
      <c r="B23" s="178" t="s">
        <v>5965</v>
      </c>
      <c r="C23" s="179">
        <v>7.8072514042850233E-2</v>
      </c>
      <c r="D23" s="179">
        <v>-0.26656021391721452</v>
      </c>
      <c r="E23" s="179">
        <v>5.8686088643551793E-2</v>
      </c>
      <c r="F23" s="179">
        <v>8.0927209022628399E-2</v>
      </c>
      <c r="G23" s="179">
        <v>-0.11108713871662969</v>
      </c>
      <c r="H23" s="179">
        <v>-5.6951416032599664E-2</v>
      </c>
      <c r="I23" s="179">
        <v>-4.1140196411369637E-2</v>
      </c>
      <c r="J23" s="179">
        <v>-0.19535784181792265</v>
      </c>
      <c r="K23" s="179">
        <v>-6.4262202964968845E-2</v>
      </c>
    </row>
    <row r="24" spans="1:11">
      <c r="A24" s="184" t="s">
        <v>27</v>
      </c>
      <c r="B24" s="180" t="s">
        <v>5965</v>
      </c>
      <c r="C24" s="181">
        <v>0.3275531694263239</v>
      </c>
      <c r="D24" s="181">
        <v>0.30548748607047777</v>
      </c>
      <c r="E24" s="181">
        <v>-0.47628538644371832</v>
      </c>
      <c r="F24" s="181">
        <v>-9.2515572804042434E-2</v>
      </c>
      <c r="G24" s="181">
        <v>-4.1406443818767347E-2</v>
      </c>
      <c r="H24" s="181">
        <v>-0.25419702569323466</v>
      </c>
      <c r="I24" s="181">
        <v>-0.14795859893962324</v>
      </c>
      <c r="J24" s="181">
        <v>0.16059800630644497</v>
      </c>
      <c r="K24" s="181">
        <v>-0.10668485914863651</v>
      </c>
    </row>
    <row r="25" spans="1:11">
      <c r="A25" s="184" t="s">
        <v>28</v>
      </c>
      <c r="B25" s="180" t="s">
        <v>5965</v>
      </c>
      <c r="C25" s="181">
        <v>-0.41041621941457318</v>
      </c>
      <c r="D25" s="181">
        <v>-0.20985185335295334</v>
      </c>
      <c r="E25" s="181">
        <v>0.41040695023303914</v>
      </c>
      <c r="F25" s="181">
        <v>0.1104200198184338</v>
      </c>
      <c r="G25" s="181">
        <v>0.11534150714857365</v>
      </c>
      <c r="H25" s="181">
        <v>0.23182406291609212</v>
      </c>
      <c r="I25" s="181">
        <v>0.16055161613938204</v>
      </c>
      <c r="J25" s="181">
        <v>-0.1650951446998406</v>
      </c>
      <c r="K25" s="181">
        <v>0.12844430578981203</v>
      </c>
    </row>
    <row r="26" spans="1:11">
      <c r="A26" s="184" t="s">
        <v>4447</v>
      </c>
      <c r="B26" s="180" t="s">
        <v>5965</v>
      </c>
      <c r="C26" s="181">
        <v>-0.29035530272259386</v>
      </c>
      <c r="D26" s="181">
        <v>-0.17699670780482016</v>
      </c>
      <c r="E26" s="181">
        <v>0.3270937031243813</v>
      </c>
      <c r="F26" s="181">
        <v>3.9812014154433674E-2</v>
      </c>
      <c r="G26" s="181">
        <v>0.10431488315519026</v>
      </c>
      <c r="H26" s="181">
        <v>0.24293999657144133</v>
      </c>
      <c r="I26" s="181">
        <v>5.1748333755627811E-2</v>
      </c>
      <c r="J26" s="181">
        <v>-0.11349703113984407</v>
      </c>
      <c r="K26" s="181">
        <v>0.16037676916380919</v>
      </c>
    </row>
    <row r="27" spans="1:11">
      <c r="A27" s="184" t="s">
        <v>30</v>
      </c>
      <c r="B27" s="180" t="s">
        <v>5965</v>
      </c>
      <c r="C27" s="181">
        <v>-0.40576402159168029</v>
      </c>
      <c r="D27" s="181">
        <v>-0.15283428020834453</v>
      </c>
      <c r="E27" s="181">
        <v>0.33165563465042514</v>
      </c>
      <c r="F27" s="181">
        <v>0.15870424653429011</v>
      </c>
      <c r="G27" s="181">
        <v>5.9874155948170978E-2</v>
      </c>
      <c r="H27" s="181">
        <v>3.0324338316047993E-2</v>
      </c>
      <c r="I27" s="181">
        <v>0.24206332228648494</v>
      </c>
      <c r="J27" s="181">
        <v>-0.18302859341982977</v>
      </c>
      <c r="K27" s="181">
        <v>-1.4621411734889084E-2</v>
      </c>
    </row>
    <row r="28" spans="1:11">
      <c r="A28" s="184" t="s">
        <v>4448</v>
      </c>
      <c r="B28" s="180" t="s">
        <v>5965</v>
      </c>
      <c r="C28" s="181">
        <v>0.53324550160721529</v>
      </c>
      <c r="D28" s="181">
        <v>-2.2785808188671767E-2</v>
      </c>
      <c r="E28" s="181">
        <v>-0.10978063295068216</v>
      </c>
      <c r="F28" s="181">
        <v>-0.15765401440706259</v>
      </c>
      <c r="G28" s="181">
        <v>-5.9814883854943428E-2</v>
      </c>
      <c r="H28" s="181">
        <v>7.2826666040782376E-2</v>
      </c>
      <c r="I28" s="181">
        <v>-0.13542922797981968</v>
      </c>
      <c r="J28" s="181">
        <v>0.24947967948537988</v>
      </c>
      <c r="K28" s="181">
        <v>9.7169129322854184E-3</v>
      </c>
    </row>
    <row r="29" spans="1:11">
      <c r="A29" s="184" t="s">
        <v>4449</v>
      </c>
      <c r="B29" s="180" t="s">
        <v>5965</v>
      </c>
      <c r="C29" s="181">
        <v>-2.6682180068866815E-2</v>
      </c>
      <c r="D29" s="181">
        <v>0.11053863726519675</v>
      </c>
      <c r="E29" s="181">
        <v>-0.16518989831405526</v>
      </c>
      <c r="F29" s="181">
        <v>-0.15024305614136682</v>
      </c>
      <c r="G29" s="181">
        <v>-8.0877062301532125E-3</v>
      </c>
      <c r="H29" s="181">
        <v>1.732465108249449E-2</v>
      </c>
      <c r="I29" s="181">
        <v>-0.16832789788388386</v>
      </c>
      <c r="J29" s="181">
        <v>9.5903874830961314E-3</v>
      </c>
      <c r="K29" s="181">
        <v>5.395625031732524E-2</v>
      </c>
    </row>
    <row r="30" spans="1:11">
      <c r="A30" s="184" t="s">
        <v>4450</v>
      </c>
      <c r="B30" s="180" t="s">
        <v>5965</v>
      </c>
      <c r="C30" s="181">
        <v>-0.48140730135829291</v>
      </c>
      <c r="D30" s="181">
        <v>-2.4296850627508155E-2</v>
      </c>
      <c r="E30" s="181">
        <v>0.16852174832638783</v>
      </c>
      <c r="F30" s="181">
        <v>0.20640097002289523</v>
      </c>
      <c r="G30" s="181">
        <v>5.8557623126211933E-2</v>
      </c>
      <c r="H30" s="181">
        <v>-7.4353727097382957E-2</v>
      </c>
      <c r="I30" s="181">
        <v>0.19372760873091738</v>
      </c>
      <c r="J30" s="181">
        <v>-0.23464472060896008</v>
      </c>
      <c r="K30" s="181">
        <v>-3.0853730912773249E-2</v>
      </c>
    </row>
    <row r="31" spans="1:11">
      <c r="A31" s="184" t="s">
        <v>34</v>
      </c>
      <c r="B31" s="180" t="s">
        <v>5965</v>
      </c>
      <c r="C31" s="181">
        <v>-0.12255625129572678</v>
      </c>
      <c r="D31" s="181">
        <v>-0.24440925929014104</v>
      </c>
      <c r="E31" s="181">
        <v>0.36164647680006173</v>
      </c>
      <c r="F31" s="181">
        <v>0.11508414747371662</v>
      </c>
      <c r="G31" s="181">
        <v>0.11674792128992491</v>
      </c>
      <c r="H31" s="181">
        <v>0.11865139266754539</v>
      </c>
      <c r="I31" s="181">
        <v>0.22380788731757151</v>
      </c>
      <c r="J31" s="181">
        <v>-2.4919283727513859E-2</v>
      </c>
      <c r="K31" s="181">
        <v>7.5301026629922066E-2</v>
      </c>
    </row>
    <row r="32" spans="1:11">
      <c r="A32" s="184" t="s">
        <v>35</v>
      </c>
      <c r="B32" s="180" t="s">
        <v>5965</v>
      </c>
      <c r="C32" s="181">
        <v>-0.14504715027283432</v>
      </c>
      <c r="D32" s="181">
        <v>-2.9149634674428375E-2</v>
      </c>
      <c r="E32" s="181">
        <v>-0.18851998994167557</v>
      </c>
      <c r="F32" s="181">
        <v>-4.06352339171379E-2</v>
      </c>
      <c r="G32" s="181">
        <v>-8.7653043308490802E-2</v>
      </c>
      <c r="H32" s="181">
        <v>-7.7213043642932008E-2</v>
      </c>
      <c r="I32" s="181">
        <v>-5.437200023146805E-2</v>
      </c>
      <c r="J32" s="181">
        <v>-7.9537152615004117E-2</v>
      </c>
      <c r="K32" s="181">
        <v>-8.295584060750677E-3</v>
      </c>
    </row>
    <row r="33" spans="1:11">
      <c r="A33" s="184" t="s">
        <v>36</v>
      </c>
      <c r="B33" s="180" t="s">
        <v>5965</v>
      </c>
      <c r="C33" s="181">
        <v>0.24446374146158234</v>
      </c>
      <c r="D33" s="181">
        <v>0.30015053569426986</v>
      </c>
      <c r="E33" s="181">
        <v>-0.1974586373229639</v>
      </c>
      <c r="F33" s="181">
        <v>-6.7354423056332477E-2</v>
      </c>
      <c r="G33" s="181">
        <v>-5.2528830570455695E-2</v>
      </c>
      <c r="H33" s="181">
        <v>-0.10099491908417915</v>
      </c>
      <c r="I33" s="181">
        <v>-0.20456310317338336</v>
      </c>
      <c r="J33" s="181">
        <v>-2.3161211064545158E-2</v>
      </c>
      <c r="K33" s="181">
        <v>-6.9725472364429733E-2</v>
      </c>
    </row>
    <row r="34" spans="1:11">
      <c r="A34" s="184" t="s">
        <v>4415</v>
      </c>
      <c r="B34" s="180" t="s">
        <v>5965</v>
      </c>
      <c r="C34" s="181">
        <v>0.39031015449959605</v>
      </c>
      <c r="D34" s="181">
        <v>1.5615853788697407E-2</v>
      </c>
      <c r="E34" s="181">
        <v>-0.49451644467572992</v>
      </c>
      <c r="F34" s="181">
        <v>-0.26133632532355605</v>
      </c>
      <c r="G34" s="181">
        <v>-0.1202297246872383</v>
      </c>
      <c r="H34" s="181">
        <v>-4.4627262631148218E-3</v>
      </c>
      <c r="I34" s="181">
        <v>-0.20652297930222061</v>
      </c>
      <c r="J34" s="181">
        <v>0.11730250165370294</v>
      </c>
      <c r="K34" s="181">
        <v>-1.7933304754691598E-2</v>
      </c>
    </row>
    <row r="35" spans="1:11">
      <c r="A35" s="184" t="s">
        <v>4451</v>
      </c>
      <c r="B35" s="180" t="s">
        <v>5965</v>
      </c>
      <c r="C35" s="181">
        <v>-2.6975857510920947E-2</v>
      </c>
      <c r="D35" s="181">
        <v>-0.11412395792975001</v>
      </c>
      <c r="E35" s="181">
        <v>0.71605513805824161</v>
      </c>
      <c r="F35" s="181">
        <v>-2.7167967688365508E-2</v>
      </c>
      <c r="G35" s="181">
        <v>-7.7908915242475341E-2</v>
      </c>
      <c r="H35" s="181">
        <v>7.0609876685129622E-2</v>
      </c>
      <c r="I35" s="181">
        <v>6.0318765966830196E-2</v>
      </c>
      <c r="J35" s="181">
        <v>8.5122758640900839E-2</v>
      </c>
      <c r="K35" s="181">
        <v>5.3234376234584393E-2</v>
      </c>
    </row>
    <row r="36" spans="1:11" ht="24">
      <c r="A36" s="184" t="s">
        <v>4452</v>
      </c>
      <c r="B36" s="180" t="s">
        <v>5965</v>
      </c>
      <c r="C36" s="181">
        <v>-0.10235181914169551</v>
      </c>
      <c r="D36" s="181">
        <v>-0.1153915802044958</v>
      </c>
      <c r="E36" s="181">
        <v>0.67963677954551871</v>
      </c>
      <c r="F36" s="181">
        <v>-9.6708057504992385E-3</v>
      </c>
      <c r="G36" s="181">
        <v>-7.71900606187889E-2</v>
      </c>
      <c r="H36" s="181">
        <v>2.1293128303286789E-2</v>
      </c>
      <c r="I36" s="181">
        <v>5.386314782345996E-2</v>
      </c>
      <c r="J36" s="181">
        <v>0.10112317995543793</v>
      </c>
      <c r="K36" s="181">
        <v>4.8627254686015822E-2</v>
      </c>
    </row>
  </sheetData>
  <mergeCells count="3">
    <mergeCell ref="A2:K2"/>
    <mergeCell ref="A21:K21"/>
    <mergeCell ref="A1:B1"/>
  </mergeCells>
  <conditionalFormatting sqref="C4:C17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:D17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:E17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:F17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:G1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:H1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:I1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:J17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:K17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C3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D3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3:E3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3:F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3:G3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3:H3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3:I3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23:J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3:K3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K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F43:G52"/>
  <sheetViews>
    <sheetView topLeftCell="A10" zoomScale="70" zoomScaleNormal="70" workbookViewId="0">
      <selection activeCell="L43" sqref="L43"/>
    </sheetView>
  </sheetViews>
  <sheetFormatPr defaultRowHeight="14.25"/>
  <cols>
    <col min="1" max="16384" width="9" style="64"/>
  </cols>
  <sheetData>
    <row r="43" spans="6:7">
      <c r="F43" s="160"/>
      <c r="G43" s="160"/>
    </row>
    <row r="44" spans="6:7">
      <c r="F44" s="160"/>
      <c r="G44" s="160"/>
    </row>
    <row r="45" spans="6:7">
      <c r="F45" s="160"/>
      <c r="G45" s="160"/>
    </row>
    <row r="46" spans="6:7">
      <c r="F46" s="160"/>
      <c r="G46" s="160"/>
    </row>
    <row r="47" spans="6:7">
      <c r="F47" s="160"/>
      <c r="G47" s="160"/>
    </row>
    <row r="48" spans="6:7">
      <c r="F48" s="160"/>
      <c r="G48" s="160"/>
    </row>
    <row r="49" spans="6:7">
      <c r="F49" s="160"/>
      <c r="G49" s="160"/>
    </row>
    <row r="50" spans="6:7">
      <c r="F50" s="160"/>
      <c r="G50" s="160"/>
    </row>
    <row r="51" spans="6:7">
      <c r="F51" s="160"/>
      <c r="G51" s="160"/>
    </row>
    <row r="52" spans="6:7">
      <c r="F52" s="160"/>
      <c r="G52" s="160"/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U65"/>
  <sheetViews>
    <sheetView tabSelected="1" topLeftCell="O31" zoomScale="90" zoomScaleNormal="90" workbookViewId="0">
      <selection activeCell="B20" sqref="B20"/>
    </sheetView>
  </sheetViews>
  <sheetFormatPr defaultRowHeight="14.25"/>
  <cols>
    <col min="2" max="2" width="38.375" style="135" customWidth="1"/>
    <col min="4" max="4" width="19.875" bestFit="1" customWidth="1"/>
    <col min="5" max="5" width="18.125" bestFit="1" customWidth="1"/>
    <col min="6" max="6" width="20.75" bestFit="1" customWidth="1"/>
    <col min="7" max="11" width="17.25" bestFit="1" customWidth="1"/>
    <col min="12" max="12" width="8.5" customWidth="1"/>
    <col min="13" max="14" width="17.25" bestFit="1" customWidth="1"/>
    <col min="15" max="15" width="21.875" customWidth="1"/>
    <col min="16" max="31" width="17.25" bestFit="1" customWidth="1"/>
    <col min="32" max="32" width="15.375" bestFit="1" customWidth="1"/>
    <col min="33" max="35" width="16.25" bestFit="1" customWidth="1"/>
    <col min="36" max="42" width="14.5" bestFit="1" customWidth="1"/>
    <col min="43" max="44" width="15.375" bestFit="1" customWidth="1"/>
  </cols>
  <sheetData>
    <row r="2" spans="1:45">
      <c r="A2" s="278" t="s">
        <v>4445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</row>
    <row r="3" spans="1:45" ht="15" thickBot="1">
      <c r="A3" s="112" t="s">
        <v>184</v>
      </c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45" ht="37.5" thickTop="1" thickBot="1">
      <c r="A4" s="279" t="s">
        <v>4446</v>
      </c>
      <c r="B4" s="364" t="s">
        <v>6024</v>
      </c>
      <c r="C4" s="114" t="s">
        <v>184</v>
      </c>
      <c r="D4" s="164" t="s">
        <v>169</v>
      </c>
      <c r="E4" s="115" t="s">
        <v>170</v>
      </c>
      <c r="F4" s="115" t="s">
        <v>171</v>
      </c>
      <c r="G4" s="115" t="s">
        <v>172</v>
      </c>
      <c r="H4" s="115" t="s">
        <v>12</v>
      </c>
      <c r="I4" s="115" t="s">
        <v>13</v>
      </c>
      <c r="J4" s="115" t="s">
        <v>14</v>
      </c>
      <c r="K4" s="115" t="s">
        <v>16</v>
      </c>
      <c r="L4" s="115" t="s">
        <v>15</v>
      </c>
      <c r="M4" s="115" t="s">
        <v>17</v>
      </c>
      <c r="N4" s="115" t="s">
        <v>18</v>
      </c>
      <c r="O4" s="115" t="s">
        <v>19</v>
      </c>
      <c r="P4" s="115" t="s">
        <v>20</v>
      </c>
      <c r="Q4" s="115" t="s">
        <v>21</v>
      </c>
      <c r="R4" s="115" t="s">
        <v>22</v>
      </c>
      <c r="S4" s="115" t="s">
        <v>23</v>
      </c>
      <c r="T4" s="115" t="s">
        <v>24</v>
      </c>
      <c r="U4" s="115" t="s">
        <v>25</v>
      </c>
      <c r="V4" s="115" t="s">
        <v>4421</v>
      </c>
      <c r="W4" s="115" t="s">
        <v>173</v>
      </c>
      <c r="X4" s="115" t="s">
        <v>174</v>
      </c>
      <c r="Y4" s="115" t="s">
        <v>175</v>
      </c>
      <c r="Z4" s="115" t="s">
        <v>176</v>
      </c>
      <c r="AA4" s="115" t="s">
        <v>177</v>
      </c>
      <c r="AB4" s="115" t="s">
        <v>178</v>
      </c>
      <c r="AC4" s="115" t="s">
        <v>179</v>
      </c>
      <c r="AD4" s="116" t="s">
        <v>180</v>
      </c>
      <c r="AE4" s="114" t="s">
        <v>26</v>
      </c>
      <c r="AF4" s="115" t="s">
        <v>27</v>
      </c>
      <c r="AG4" s="115" t="s">
        <v>28</v>
      </c>
      <c r="AH4" s="115" t="s">
        <v>4447</v>
      </c>
      <c r="AI4" s="115" t="s">
        <v>30</v>
      </c>
      <c r="AJ4" s="115" t="s">
        <v>4448</v>
      </c>
      <c r="AK4" s="115" t="s">
        <v>4449</v>
      </c>
      <c r="AL4" s="115" t="s">
        <v>4450</v>
      </c>
      <c r="AM4" s="115" t="s">
        <v>34</v>
      </c>
      <c r="AN4" s="115" t="s">
        <v>35</v>
      </c>
      <c r="AO4" s="214" t="s">
        <v>36</v>
      </c>
      <c r="AP4" s="217" t="s">
        <v>4415</v>
      </c>
      <c r="AQ4" s="219" t="s">
        <v>4451</v>
      </c>
      <c r="AR4" s="218" t="s">
        <v>5975</v>
      </c>
    </row>
    <row r="5" spans="1:45" ht="16.5" thickTop="1" thickBot="1">
      <c r="A5" s="361" t="s">
        <v>4432</v>
      </c>
      <c r="B5" s="365" t="s">
        <v>5943</v>
      </c>
      <c r="C5" s="212">
        <v>35</v>
      </c>
      <c r="D5" s="117">
        <v>1091.5264661925319</v>
      </c>
      <c r="E5" s="117">
        <v>9.5165380491330076</v>
      </c>
      <c r="F5" s="117">
        <v>4190.4070580977068</v>
      </c>
      <c r="G5" s="137">
        <v>0.30345553087847021</v>
      </c>
      <c r="H5" s="124">
        <v>1.7840830987172408E-2</v>
      </c>
      <c r="I5" s="124">
        <v>5.5696073041808826E-3</v>
      </c>
      <c r="J5" s="124">
        <v>6.5751315517126374E-2</v>
      </c>
      <c r="K5" s="124">
        <v>8.7164308795177451E-4</v>
      </c>
      <c r="L5" s="124">
        <v>3.4696106124889972E-3</v>
      </c>
      <c r="M5" s="124">
        <v>8.8962877120216479E-4</v>
      </c>
      <c r="N5" s="124">
        <v>9.8654306878011577E-3</v>
      </c>
      <c r="O5" s="124">
        <v>1.3957537456842351E-2</v>
      </c>
      <c r="P5" s="124">
        <v>0.26613314923559944</v>
      </c>
      <c r="Q5" s="124">
        <v>8.3788425299711651E-3</v>
      </c>
      <c r="R5" s="124">
        <v>0.13569816723052588</v>
      </c>
      <c r="S5" s="124">
        <v>0.1897785367737588</v>
      </c>
      <c r="T5" s="124">
        <v>7.7673351965227927E-2</v>
      </c>
      <c r="U5" s="124">
        <v>0.19363872447004254</v>
      </c>
      <c r="V5" s="117">
        <v>0.51031134803265121</v>
      </c>
      <c r="W5" s="137">
        <v>0.40735904791229499</v>
      </c>
      <c r="X5" s="137">
        <v>0.10288566386427034</v>
      </c>
      <c r="Y5" s="137">
        <v>0.43895228144666348</v>
      </c>
      <c r="Z5" s="137">
        <v>5.0803006776771235E-2</v>
      </c>
      <c r="AA5" s="137">
        <v>0.26423066778413945</v>
      </c>
      <c r="AB5" s="137">
        <v>8.3387240315395697E-2</v>
      </c>
      <c r="AC5" s="137">
        <v>0.63459378037618797</v>
      </c>
      <c r="AD5" s="137">
        <v>0.30558697608434748</v>
      </c>
      <c r="AE5" s="119">
        <v>1383.4840775734531</v>
      </c>
      <c r="AF5" s="120">
        <v>12.830055317266011</v>
      </c>
      <c r="AG5" s="120">
        <v>550.16331955580472</v>
      </c>
      <c r="AH5" s="120">
        <v>256.53193890367237</v>
      </c>
      <c r="AI5" s="117">
        <v>628.78866264138901</v>
      </c>
      <c r="AJ5" s="126">
        <v>0.11263353468381931</v>
      </c>
      <c r="AK5" s="126">
        <v>0.17395879515465246</v>
      </c>
      <c r="AL5" s="126">
        <v>0.71335925294873759</v>
      </c>
      <c r="AM5" s="126">
        <v>0.6402052054147267</v>
      </c>
      <c r="AN5" s="126">
        <v>0.11938659973196149</v>
      </c>
      <c r="AO5" s="209">
        <v>0.19245117048740751</v>
      </c>
      <c r="AP5" s="215">
        <v>0.27754142230526929</v>
      </c>
      <c r="AQ5" s="216">
        <v>13.368027840224421</v>
      </c>
      <c r="AR5" s="216">
        <v>9.9494631949569516</v>
      </c>
    </row>
    <row r="6" spans="1:45" ht="15.75" customHeight="1" thickTop="1" thickBot="1">
      <c r="A6" s="361" t="s">
        <v>4433</v>
      </c>
      <c r="B6" s="366" t="s">
        <v>5948</v>
      </c>
      <c r="C6" s="213">
        <v>490</v>
      </c>
      <c r="D6" s="118">
        <v>2868.8076484154913</v>
      </c>
      <c r="E6" s="118">
        <v>1.7974066917985847</v>
      </c>
      <c r="F6" s="118">
        <v>5051.8523009749242</v>
      </c>
      <c r="G6" s="123">
        <v>0.39700083881551718</v>
      </c>
      <c r="H6" s="125">
        <v>4.0996534689202495E-2</v>
      </c>
      <c r="I6" s="125">
        <v>1.1656829037523828E-2</v>
      </c>
      <c r="J6" s="125">
        <v>8.3468890658180195E-2</v>
      </c>
      <c r="K6" s="125">
        <v>1.2957654536759558E-2</v>
      </c>
      <c r="L6" s="125">
        <v>4.3877317995199053E-4</v>
      </c>
      <c r="M6" s="125">
        <v>4.0960203406744933E-5</v>
      </c>
      <c r="N6" s="125">
        <v>9.1182425702629258E-3</v>
      </c>
      <c r="O6" s="125">
        <v>0.10532285272243201</v>
      </c>
      <c r="P6" s="125">
        <v>0.16267713675416268</v>
      </c>
      <c r="Q6" s="125">
        <v>8.7253964867001349E-3</v>
      </c>
      <c r="R6" s="125">
        <v>0.10285421976561719</v>
      </c>
      <c r="S6" s="125">
        <v>4.1024653805042102E-3</v>
      </c>
      <c r="T6" s="125">
        <v>0.1608005609107693</v>
      </c>
      <c r="U6" s="125">
        <v>0.29396208833769011</v>
      </c>
      <c r="V6" s="118">
        <v>1.0487700500812842</v>
      </c>
      <c r="W6" s="123">
        <v>0.81596268388146642</v>
      </c>
      <c r="X6" s="123">
        <v>0.10441124845902194</v>
      </c>
      <c r="Y6" s="123">
        <v>3.8573657174912304E-2</v>
      </c>
      <c r="Z6" s="123">
        <v>4.1052410484599018E-2</v>
      </c>
      <c r="AA6" s="123">
        <v>0.67310101065572592</v>
      </c>
      <c r="AB6" s="123">
        <v>0.18735902950265931</v>
      </c>
      <c r="AC6" s="123">
        <v>0.11193944219518834</v>
      </c>
      <c r="AD6" s="123">
        <v>0.18638593633214379</v>
      </c>
      <c r="AE6" s="121">
        <v>1404.2574444451541</v>
      </c>
      <c r="AF6" s="122">
        <v>13.950538189302296</v>
      </c>
      <c r="AG6" s="122">
        <v>249.50858211786542</v>
      </c>
      <c r="AH6" s="122">
        <v>133.27721213638316</v>
      </c>
      <c r="AI6" s="118">
        <v>290.36323306292138</v>
      </c>
      <c r="AJ6" s="126">
        <v>0.28923111307758909</v>
      </c>
      <c r="AK6" s="126">
        <v>0.28277393401060286</v>
      </c>
      <c r="AL6" s="126">
        <v>0.42796400415358432</v>
      </c>
      <c r="AM6" s="126">
        <v>0.17325829696568687</v>
      </c>
      <c r="AN6" s="126">
        <v>0.26154081472671104</v>
      </c>
      <c r="AO6" s="209">
        <v>0.5174411230906345</v>
      </c>
      <c r="AP6" s="199">
        <v>0.70795772969288362</v>
      </c>
      <c r="AQ6" s="210">
        <v>2.7101689932387005</v>
      </c>
      <c r="AR6" s="210">
        <v>0.23415072707732007</v>
      </c>
    </row>
    <row r="7" spans="1:45" ht="16.5" thickTop="1" thickBot="1">
      <c r="A7" s="361" t="s">
        <v>4434</v>
      </c>
      <c r="B7" s="366" t="s">
        <v>6010</v>
      </c>
      <c r="C7" s="213">
        <v>292</v>
      </c>
      <c r="D7" s="118">
        <v>1324.8855043167346</v>
      </c>
      <c r="E7" s="118">
        <v>5.106076843770925</v>
      </c>
      <c r="F7" s="118">
        <v>3160.29357908252</v>
      </c>
      <c r="G7" s="123">
        <v>0.24053534629254381</v>
      </c>
      <c r="H7" s="125">
        <v>2.712776417331083E-2</v>
      </c>
      <c r="I7" s="125">
        <v>5.5102955334835986E-3</v>
      </c>
      <c r="J7" s="125">
        <v>3.4931869207885151E-2</v>
      </c>
      <c r="K7" s="125">
        <v>1.1105783219178197E-2</v>
      </c>
      <c r="L7" s="125">
        <v>7.3542622514892366E-4</v>
      </c>
      <c r="M7" s="125">
        <v>4.2372902755539587E-5</v>
      </c>
      <c r="N7" s="125">
        <v>4.4994613693306673E-3</v>
      </c>
      <c r="O7" s="125">
        <v>2.3472022619171893E-2</v>
      </c>
      <c r="P7" s="125">
        <v>0.13271236760126157</v>
      </c>
      <c r="Q7" s="125">
        <v>8.9520786529222809E-2</v>
      </c>
      <c r="R7" s="125">
        <v>0.25923051366430611</v>
      </c>
      <c r="S7" s="125">
        <v>1.2148069402578452E-2</v>
      </c>
      <c r="T7" s="125">
        <v>7.446159490056474E-2</v>
      </c>
      <c r="U7" s="125">
        <v>0.31487676669965803</v>
      </c>
      <c r="V7" s="118">
        <v>0.60151365828924164</v>
      </c>
      <c r="W7" s="123">
        <v>0.51491898386312152</v>
      </c>
      <c r="X7" s="123">
        <v>0.30583946911139209</v>
      </c>
      <c r="Y7" s="123">
        <v>5.6304047678201283E-2</v>
      </c>
      <c r="Z7" s="123">
        <v>0.12293749934728543</v>
      </c>
      <c r="AA7" s="123">
        <v>0.41203371452395338</v>
      </c>
      <c r="AB7" s="123">
        <v>8.7511819682368513E-2</v>
      </c>
      <c r="AC7" s="123">
        <v>0.47865949906542099</v>
      </c>
      <c r="AD7" s="123">
        <v>0.27117341385275562</v>
      </c>
      <c r="AE7" s="121">
        <v>1426.5209617763492</v>
      </c>
      <c r="AF7" s="122">
        <v>13.23416128445537</v>
      </c>
      <c r="AG7" s="122">
        <v>423.78591841970075</v>
      </c>
      <c r="AH7" s="122">
        <v>221.59124634527168</v>
      </c>
      <c r="AI7" s="118">
        <v>460.89102547625959</v>
      </c>
      <c r="AJ7" s="126">
        <v>0.16937612886593903</v>
      </c>
      <c r="AK7" s="126">
        <v>0.22363142360046787</v>
      </c>
      <c r="AL7" s="126">
        <v>0.60686233230201936</v>
      </c>
      <c r="AM7" s="126">
        <v>0.38934902398284604</v>
      </c>
      <c r="AN7" s="126">
        <v>0.23054687868565926</v>
      </c>
      <c r="AO7" s="209">
        <v>0.3459955885927935</v>
      </c>
      <c r="AP7" s="199">
        <v>0.45782021111791793</v>
      </c>
      <c r="AQ7" s="210">
        <v>6.9604429482629726</v>
      </c>
      <c r="AR7" s="210">
        <v>4.4508088286634147</v>
      </c>
    </row>
    <row r="8" spans="1:45" ht="16.5" thickTop="1" thickBot="1">
      <c r="A8" s="361" t="s">
        <v>4435</v>
      </c>
      <c r="B8" s="366" t="s">
        <v>6005</v>
      </c>
      <c r="C8" s="213">
        <v>79</v>
      </c>
      <c r="D8" s="118">
        <v>801.11610608249259</v>
      </c>
      <c r="E8" s="118">
        <v>10.447999985670355</v>
      </c>
      <c r="F8" s="118">
        <v>4709.2323562896554</v>
      </c>
      <c r="G8" s="123">
        <v>0.4341660075189937</v>
      </c>
      <c r="H8" s="125">
        <v>1.2995170277605205E-2</v>
      </c>
      <c r="I8" s="125">
        <v>9.6712934521329789E-4</v>
      </c>
      <c r="J8" s="125">
        <v>2.7187582935014411E-2</v>
      </c>
      <c r="K8" s="125">
        <v>3.8416112591105572E-3</v>
      </c>
      <c r="L8" s="125">
        <v>2.9301665861200044E-4</v>
      </c>
      <c r="M8" s="125">
        <v>6.2886753534235491E-5</v>
      </c>
      <c r="N8" s="125">
        <v>1.3859322895846788E-3</v>
      </c>
      <c r="O8" s="125">
        <v>2.3223926381614877E-2</v>
      </c>
      <c r="P8" s="125">
        <v>0.64288451888383347</v>
      </c>
      <c r="Q8" s="125">
        <v>3.6765865236747845E-2</v>
      </c>
      <c r="R8" s="125">
        <v>0.12222952200463594</v>
      </c>
      <c r="S8" s="125">
        <v>1.1600313296592753E-2</v>
      </c>
      <c r="T8" s="125">
        <v>1.8909404100054795E-2</v>
      </c>
      <c r="U8" s="125">
        <v>9.3290507451429611E-2</v>
      </c>
      <c r="V8" s="118">
        <v>0.61069531260766408</v>
      </c>
      <c r="W8" s="123">
        <v>0.84144661295379952</v>
      </c>
      <c r="X8" s="123">
        <v>6.1300266848315771E-2</v>
      </c>
      <c r="Y8" s="123">
        <v>4.3139611169922078E-2</v>
      </c>
      <c r="Z8" s="123">
        <v>5.411350902796265E-2</v>
      </c>
      <c r="AA8" s="123">
        <v>0.22496485873441269</v>
      </c>
      <c r="AB8" s="123">
        <v>3.7199981564617401E-2</v>
      </c>
      <c r="AC8" s="123">
        <v>0.72850877896844268</v>
      </c>
      <c r="AD8" s="123">
        <v>0.42539146349978496</v>
      </c>
      <c r="AE8" s="121">
        <v>1361.7477077429965</v>
      </c>
      <c r="AF8" s="122">
        <v>12.038189312055652</v>
      </c>
      <c r="AG8" s="122">
        <v>708.16674248066704</v>
      </c>
      <c r="AH8" s="122">
        <v>449.78074370758441</v>
      </c>
      <c r="AI8" s="118">
        <v>542.36327482778825</v>
      </c>
      <c r="AJ8" s="126">
        <v>0.1984041799801457</v>
      </c>
      <c r="AK8" s="126">
        <v>0.22501082252832869</v>
      </c>
      <c r="AL8" s="126">
        <v>0.57653849573822491</v>
      </c>
      <c r="AM8" s="126">
        <v>0.60517623886649141</v>
      </c>
      <c r="AN8" s="126">
        <v>0.17435205329121983</v>
      </c>
      <c r="AO8" s="209">
        <v>0.15353521877542847</v>
      </c>
      <c r="AP8" s="199">
        <v>0.34341598947694613</v>
      </c>
      <c r="AQ8" s="210">
        <v>15.276610023307867</v>
      </c>
      <c r="AR8" s="210">
        <v>10.081577073055913</v>
      </c>
    </row>
    <row r="9" spans="1:45" ht="16.5" thickTop="1" thickBot="1">
      <c r="A9" s="361" t="s">
        <v>4436</v>
      </c>
      <c r="B9" s="366" t="s">
        <v>5994</v>
      </c>
      <c r="C9" s="213">
        <v>195</v>
      </c>
      <c r="D9" s="118">
        <v>8245.7145942716834</v>
      </c>
      <c r="E9" s="118">
        <v>2.7541172138591987</v>
      </c>
      <c r="F9" s="118">
        <v>22742.479691096974</v>
      </c>
      <c r="G9" s="123">
        <v>0.79418438505529876</v>
      </c>
      <c r="H9" s="125">
        <v>1.8831736686123243E-2</v>
      </c>
      <c r="I9" s="125">
        <v>1.5819381536083803E-2</v>
      </c>
      <c r="J9" s="125">
        <v>2.1899583163003694E-2</v>
      </c>
      <c r="K9" s="125">
        <v>1.1644202378645096E-2</v>
      </c>
      <c r="L9" s="125">
        <v>1.3231288104812553E-4</v>
      </c>
      <c r="M9" s="125">
        <v>4.2339870609355416E-5</v>
      </c>
      <c r="N9" s="125">
        <v>3.0955605900719781E-3</v>
      </c>
      <c r="O9" s="125">
        <v>0.60790438884067732</v>
      </c>
      <c r="P9" s="125">
        <v>0.15136392426352627</v>
      </c>
      <c r="Q9" s="125">
        <v>7.3528475002637662E-3</v>
      </c>
      <c r="R9" s="125">
        <v>5.3792070131137446E-2</v>
      </c>
      <c r="S9" s="125">
        <v>1.6320233763559072E-3</v>
      </c>
      <c r="T9" s="125">
        <v>3.1818153245206218E-2</v>
      </c>
      <c r="U9" s="125">
        <v>7.3613641917822215E-2</v>
      </c>
      <c r="V9" s="118">
        <v>3.511927719523519</v>
      </c>
      <c r="W9" s="123">
        <v>0.97590423283535088</v>
      </c>
      <c r="X9" s="123">
        <v>1.3255976309174057E-2</v>
      </c>
      <c r="Y9" s="123">
        <v>4.0105464927992869E-3</v>
      </c>
      <c r="Z9" s="123">
        <v>6.8292443626756915E-3</v>
      </c>
      <c r="AA9" s="123">
        <v>0.89917352516715932</v>
      </c>
      <c r="AB9" s="123">
        <v>6.6495574957315742E-2</v>
      </c>
      <c r="AC9" s="123">
        <v>1.9640956819867932E-2</v>
      </c>
      <c r="AD9" s="123">
        <v>0.30501458700729656</v>
      </c>
      <c r="AE9" s="121">
        <v>1416.5646727656706</v>
      </c>
      <c r="AF9" s="211">
        <v>14.2252024354593</v>
      </c>
      <c r="AG9" s="122">
        <v>121.9257810741332</v>
      </c>
      <c r="AH9" s="122">
        <v>64.469039158905176</v>
      </c>
      <c r="AI9" s="118">
        <v>164.56823687924026</v>
      </c>
      <c r="AJ9" s="126">
        <v>0.55138320527124474</v>
      </c>
      <c r="AK9" s="126">
        <v>0.24343177638295307</v>
      </c>
      <c r="AL9" s="126">
        <v>0.20496825533000987</v>
      </c>
      <c r="AM9" s="126">
        <v>0.20800362191470945</v>
      </c>
      <c r="AN9" s="126">
        <v>0.16072906882673324</v>
      </c>
      <c r="AO9" s="209">
        <v>0.56403295702068112</v>
      </c>
      <c r="AP9" s="199">
        <v>0.84432720505805148</v>
      </c>
      <c r="AQ9" s="210">
        <v>5.338311896157137</v>
      </c>
      <c r="AR9" s="210">
        <v>0.24642844391044327</v>
      </c>
    </row>
    <row r="10" spans="1:45" ht="16.5" thickTop="1" thickBot="1">
      <c r="A10" s="361" t="s">
        <v>4437</v>
      </c>
      <c r="B10" s="366" t="s">
        <v>6006</v>
      </c>
      <c r="C10" s="213">
        <v>173</v>
      </c>
      <c r="D10" s="118">
        <v>2247.7021017959341</v>
      </c>
      <c r="E10" s="118">
        <v>1.983307614794499</v>
      </c>
      <c r="F10" s="118">
        <v>4111.3420308280729</v>
      </c>
      <c r="G10" s="123">
        <v>0.55197165961444628</v>
      </c>
      <c r="H10" s="125">
        <v>2.7292359608066093E-2</v>
      </c>
      <c r="I10" s="125">
        <v>1.3828264357767696E-2</v>
      </c>
      <c r="J10" s="125">
        <v>0.46440533554166324</v>
      </c>
      <c r="K10" s="125">
        <v>8.1766868447710767E-3</v>
      </c>
      <c r="L10" s="125">
        <v>1.7679165146367468E-4</v>
      </c>
      <c r="M10" s="125">
        <v>3.1911907279408893E-4</v>
      </c>
      <c r="N10" s="125">
        <v>1.629553425809924E-2</v>
      </c>
      <c r="O10" s="125">
        <v>1.0061845134129261E-2</v>
      </c>
      <c r="P10" s="125">
        <v>4.8612704792508683E-2</v>
      </c>
      <c r="Q10" s="125">
        <v>1.1508894804928831E-2</v>
      </c>
      <c r="R10" s="125">
        <v>5.0638362341815124E-2</v>
      </c>
      <c r="S10" s="125">
        <v>2.4439076071299088E-3</v>
      </c>
      <c r="T10" s="125">
        <v>0.14899111239483484</v>
      </c>
      <c r="U10" s="125">
        <v>0.19518452027648531</v>
      </c>
      <c r="V10" s="118">
        <v>0.38387755129214768</v>
      </c>
      <c r="W10" s="123">
        <v>0.51468827036482034</v>
      </c>
      <c r="X10" s="123">
        <v>0.36567363255259006</v>
      </c>
      <c r="Y10" s="123">
        <v>5.2302397056734305E-2</v>
      </c>
      <c r="Z10" s="123">
        <v>6.733570002585533E-2</v>
      </c>
      <c r="AA10" s="123">
        <v>0.38246002171780785</v>
      </c>
      <c r="AB10" s="123">
        <v>0.49674870787127895</v>
      </c>
      <c r="AC10" s="123">
        <v>9.4128713701091257E-2</v>
      </c>
      <c r="AD10" s="123">
        <v>0.22961548334618254</v>
      </c>
      <c r="AE10" s="121">
        <v>1354.6126189233398</v>
      </c>
      <c r="AF10" s="211">
        <v>14.139018118295823</v>
      </c>
      <c r="AG10" s="122">
        <v>236.21821535650616</v>
      </c>
      <c r="AH10" s="122">
        <v>107.93063771957259</v>
      </c>
      <c r="AI10" s="118">
        <v>316.12940665175086</v>
      </c>
      <c r="AJ10" s="126">
        <v>0.2094274131805979</v>
      </c>
      <c r="AK10" s="126">
        <v>0.27090301844788844</v>
      </c>
      <c r="AL10" s="126">
        <v>0.51933721404483446</v>
      </c>
      <c r="AM10" s="126">
        <v>0.14385133185535975</v>
      </c>
      <c r="AN10" s="126">
        <v>0.21510352772799865</v>
      </c>
      <c r="AO10" s="209">
        <v>0.59359164360838224</v>
      </c>
      <c r="AP10" s="199">
        <v>0.56049506721925146</v>
      </c>
      <c r="AQ10" s="210">
        <v>2.9686533769886188</v>
      </c>
      <c r="AR10" s="210">
        <v>0.2556063137221295</v>
      </c>
    </row>
    <row r="11" spans="1:45" ht="16.5" thickTop="1" thickBot="1">
      <c r="A11" s="361" t="s">
        <v>4438</v>
      </c>
      <c r="B11" s="366" t="s">
        <v>5990</v>
      </c>
      <c r="C11" s="213">
        <v>77</v>
      </c>
      <c r="D11" s="118">
        <v>5335.3527371336995</v>
      </c>
      <c r="E11" s="118">
        <v>5.3622604402093987</v>
      </c>
      <c r="F11" s="118">
        <v>8138.9910425506114</v>
      </c>
      <c r="G11" s="123">
        <v>0.4876299659823437</v>
      </c>
      <c r="H11" s="125">
        <v>0.12900919008748629</v>
      </c>
      <c r="I11" s="125">
        <v>0.22307348548224903</v>
      </c>
      <c r="J11" s="125">
        <v>3.8085935741027026E-2</v>
      </c>
      <c r="K11" s="125">
        <v>1.3680601070720168E-2</v>
      </c>
      <c r="L11" s="125">
        <v>6.2981649705905218E-5</v>
      </c>
      <c r="M11" s="125">
        <v>2.4012339900776109E-4</v>
      </c>
      <c r="N11" s="125">
        <v>1.1262252194364551E-2</v>
      </c>
      <c r="O11" s="125">
        <v>5.4535026142250059E-2</v>
      </c>
      <c r="P11" s="125">
        <v>5.4210882791142556E-2</v>
      </c>
      <c r="Q11" s="125">
        <v>1.5008805159505589E-2</v>
      </c>
      <c r="R11" s="125">
        <v>5.4813888691703977E-2</v>
      </c>
      <c r="S11" s="125">
        <v>1.5844740825425635E-3</v>
      </c>
      <c r="T11" s="125">
        <v>0.17570624120838005</v>
      </c>
      <c r="U11" s="125">
        <v>0.21505420923090429</v>
      </c>
      <c r="V11" s="118">
        <v>0.66627780870509778</v>
      </c>
      <c r="W11" s="123">
        <v>0.699635972824317</v>
      </c>
      <c r="X11" s="123">
        <v>0.16423919928718925</v>
      </c>
      <c r="Y11" s="123">
        <v>2.8056829292886755E-2</v>
      </c>
      <c r="Z11" s="123">
        <v>0.10806799859560705</v>
      </c>
      <c r="AA11" s="123">
        <v>0.73965711726423156</v>
      </c>
      <c r="AB11" s="123">
        <v>0.13687902922273115</v>
      </c>
      <c r="AC11" s="123">
        <v>9.8705914736298306E-2</v>
      </c>
      <c r="AD11" s="123">
        <v>0.15638320157407165</v>
      </c>
      <c r="AE11" s="121">
        <v>1357.0944824776006</v>
      </c>
      <c r="AF11" s="211">
        <v>14.215792978069416</v>
      </c>
      <c r="AG11" s="122">
        <v>160.14745241525509</v>
      </c>
      <c r="AH11" s="122">
        <v>88.799826824530371</v>
      </c>
      <c r="AI11" s="118">
        <v>187.92243195383114</v>
      </c>
      <c r="AJ11" s="126">
        <v>0.48067462179193882</v>
      </c>
      <c r="AK11" s="126">
        <v>0.24331975071525874</v>
      </c>
      <c r="AL11" s="126">
        <v>0.27541777865934886</v>
      </c>
      <c r="AM11" s="126">
        <v>0.23745562962595521</v>
      </c>
      <c r="AN11" s="126">
        <v>0.17199061286714626</v>
      </c>
      <c r="AO11" s="209">
        <v>0.43811500910946083</v>
      </c>
      <c r="AP11" s="199">
        <v>0.73296287947390004</v>
      </c>
      <c r="AQ11" s="210">
        <v>7.1595556613458786</v>
      </c>
      <c r="AR11" s="210">
        <v>4.802802867789131</v>
      </c>
    </row>
    <row r="12" spans="1:45" ht="16.5" thickTop="1" thickBot="1">
      <c r="A12" s="361" t="s">
        <v>4439</v>
      </c>
      <c r="B12" s="366" t="s">
        <v>6009</v>
      </c>
      <c r="C12" s="213">
        <v>81</v>
      </c>
      <c r="D12" s="118">
        <v>2372.9239745785967</v>
      </c>
      <c r="E12" s="118">
        <v>2.0128860346827784</v>
      </c>
      <c r="F12" s="118">
        <v>4368.7393639949278</v>
      </c>
      <c r="G12" s="123">
        <v>0.51650500299909496</v>
      </c>
      <c r="H12" s="125">
        <v>2.328994657907367E-2</v>
      </c>
      <c r="I12" s="125">
        <v>1.0990402495471386E-2</v>
      </c>
      <c r="J12" s="125">
        <v>0.23819174184931038</v>
      </c>
      <c r="K12" s="125">
        <v>0.18278083535001638</v>
      </c>
      <c r="L12" s="125">
        <v>3.2408001607220575E-3</v>
      </c>
      <c r="M12" s="125">
        <v>7.2573495429585633E-3</v>
      </c>
      <c r="N12" s="125">
        <v>0.17891231263159507</v>
      </c>
      <c r="O12" s="125">
        <v>1.6014649557205551E-2</v>
      </c>
      <c r="P12" s="125">
        <v>4.6220847735484294E-2</v>
      </c>
      <c r="Q12" s="125">
        <v>1.3176474924950294E-2</v>
      </c>
      <c r="R12" s="125">
        <v>3.1778532283481625E-2</v>
      </c>
      <c r="S12" s="125">
        <v>4.5161586679056771E-3</v>
      </c>
      <c r="T12" s="125">
        <v>0.11564853080870954</v>
      </c>
      <c r="U12" s="125">
        <v>0.12673538082426608</v>
      </c>
      <c r="V12" s="118">
        <v>0.30211624847650032</v>
      </c>
      <c r="W12" s="123">
        <v>0.43787645778458084</v>
      </c>
      <c r="X12" s="123">
        <v>0.25360585799872254</v>
      </c>
      <c r="Y12" s="123">
        <v>5.2347320812072391E-2</v>
      </c>
      <c r="Z12" s="123">
        <v>0.25617036340462412</v>
      </c>
      <c r="AA12" s="123">
        <v>0.28309054012710982</v>
      </c>
      <c r="AB12" s="123">
        <v>0.59915571239666543</v>
      </c>
      <c r="AC12" s="123">
        <v>8.7624791415465142E-2</v>
      </c>
      <c r="AD12" s="123">
        <v>0.25716966824631671</v>
      </c>
      <c r="AE12" s="121">
        <v>1342.408089217862</v>
      </c>
      <c r="AF12" s="122">
        <v>13.681900066631417</v>
      </c>
      <c r="AG12" s="122">
        <v>388.70810017584245</v>
      </c>
      <c r="AH12" s="122">
        <v>219.86487257333448</v>
      </c>
      <c r="AI12" s="118">
        <v>382.62810047173218</v>
      </c>
      <c r="AJ12" s="126">
        <v>0.21999843992313298</v>
      </c>
      <c r="AK12" s="126">
        <v>0.26443633950721362</v>
      </c>
      <c r="AL12" s="126">
        <v>0.51565856559449375</v>
      </c>
      <c r="AM12" s="126">
        <v>0.32954044199287175</v>
      </c>
      <c r="AN12" s="126">
        <v>0.15836095308906792</v>
      </c>
      <c r="AO12" s="209">
        <v>0.45797254187132402</v>
      </c>
      <c r="AP12" s="199">
        <v>0.50073992062645978</v>
      </c>
      <c r="AQ12" s="210">
        <v>3.0214490995823873</v>
      </c>
      <c r="AR12" s="210">
        <v>0.11669220981800246</v>
      </c>
    </row>
    <row r="13" spans="1:45" ht="15.75" thickTop="1">
      <c r="A13" s="361" t="s">
        <v>4440</v>
      </c>
      <c r="B13" s="366" t="s">
        <v>6007</v>
      </c>
      <c r="C13" s="213">
        <v>29</v>
      </c>
      <c r="D13" s="118">
        <v>1540.6124699668437</v>
      </c>
      <c r="E13" s="118">
        <v>3.1207977800896058</v>
      </c>
      <c r="F13" s="118">
        <v>3592.6399698360929</v>
      </c>
      <c r="G13" s="123">
        <v>0.35220581846686144</v>
      </c>
      <c r="H13" s="125">
        <v>1.4118937712405138E-2</v>
      </c>
      <c r="I13" s="125">
        <v>1.7942408824573437E-2</v>
      </c>
      <c r="J13" s="125">
        <v>8.6825167005195436E-2</v>
      </c>
      <c r="K13" s="125">
        <v>6.3161341714519342E-2</v>
      </c>
      <c r="L13" s="125">
        <v>7.2758780667391221E-2</v>
      </c>
      <c r="M13" s="125">
        <v>7.0591780923016652E-4</v>
      </c>
      <c r="N13" s="125">
        <v>5.4557420578639201E-2</v>
      </c>
      <c r="O13" s="125">
        <v>5.229654614679443E-2</v>
      </c>
      <c r="P13" s="125">
        <v>7.1340596349931187E-2</v>
      </c>
      <c r="Q13" s="125">
        <v>3.8311544514380569E-2</v>
      </c>
      <c r="R13" s="125">
        <v>7.5291386855136117E-2</v>
      </c>
      <c r="S13" s="125">
        <v>5.1035369696139487E-3</v>
      </c>
      <c r="T13" s="125">
        <v>0.20397396380067756</v>
      </c>
      <c r="U13" s="125">
        <v>0.23784105962759555</v>
      </c>
      <c r="V13" s="118">
        <v>0.39080493417907991</v>
      </c>
      <c r="W13" s="123">
        <v>0.53403541773142116</v>
      </c>
      <c r="X13" s="123">
        <v>0.32040724491620298</v>
      </c>
      <c r="Y13" s="123">
        <v>5.3901115941579709E-2</v>
      </c>
      <c r="Z13" s="123">
        <v>9.1656221410796226E-2</v>
      </c>
      <c r="AA13" s="123">
        <v>0.37454178476954825</v>
      </c>
      <c r="AB13" s="123">
        <v>0.30534760793846771</v>
      </c>
      <c r="AC13" s="123">
        <v>0.29054358496593186</v>
      </c>
      <c r="AD13" s="123">
        <v>0.22123337484586283</v>
      </c>
      <c r="AE13" s="121">
        <v>1376.2468254822318</v>
      </c>
      <c r="AF13" s="122">
        <v>13.149735502949531</v>
      </c>
      <c r="AG13" s="122">
        <v>503.01299377585821</v>
      </c>
      <c r="AH13" s="122">
        <v>285.25635568848975</v>
      </c>
      <c r="AI13" s="118">
        <v>451.18802339455192</v>
      </c>
      <c r="AJ13" s="126">
        <v>0.14758207955354349</v>
      </c>
      <c r="AK13" s="126">
        <v>0.22686437874286372</v>
      </c>
      <c r="AL13" s="126">
        <v>0.62548574891817288</v>
      </c>
      <c r="AM13" s="126">
        <v>0.44375152030318799</v>
      </c>
      <c r="AN13" s="126">
        <v>0.23472741687512558</v>
      </c>
      <c r="AO13" s="209">
        <v>0.29727475251872626</v>
      </c>
      <c r="AP13" s="199">
        <v>0.40694274206342257</v>
      </c>
      <c r="AQ13" s="210">
        <v>4.1429882447814368</v>
      </c>
      <c r="AR13" s="210">
        <v>1.3952770054106802</v>
      </c>
    </row>
    <row r="14" spans="1:45" ht="15" thickBot="1">
      <c r="A14" s="362" t="s">
        <v>4429</v>
      </c>
      <c r="B14" s="363"/>
      <c r="C14" s="213">
        <v>1451</v>
      </c>
      <c r="D14" s="118">
        <v>3127.8755944205486</v>
      </c>
      <c r="E14" s="147">
        <v>3.4988150105720526</v>
      </c>
      <c r="F14" s="147">
        <v>6993.5971224896666</v>
      </c>
      <c r="G14" s="147">
        <v>0.44772034725703774</v>
      </c>
      <c r="H14" s="147">
        <v>3.4654766397028601E-2</v>
      </c>
      <c r="I14" s="147">
        <v>2.1817003426389564E-2</v>
      </c>
      <c r="J14" s="147">
        <v>0.11364961893637064</v>
      </c>
      <c r="K14" s="147">
        <v>2.1572469582397849E-2</v>
      </c>
      <c r="L14" s="147">
        <v>2.0731033840766457E-3</v>
      </c>
      <c r="M14" s="147">
        <v>5.2296261428554135E-4</v>
      </c>
      <c r="N14" s="147">
        <v>1.8332583035730252E-2</v>
      </c>
      <c r="O14" s="147">
        <v>0.12962113778870266</v>
      </c>
      <c r="P14" s="147">
        <v>0.15608498460393413</v>
      </c>
      <c r="Q14" s="147">
        <v>2.7823658241345483E-2</v>
      </c>
      <c r="R14" s="147">
        <v>0.11628360915940214</v>
      </c>
      <c r="S14" s="147">
        <v>9.9882662594832292E-3</v>
      </c>
      <c r="T14" s="147">
        <v>0.11408658142372252</v>
      </c>
      <c r="U14" s="147">
        <v>0.2287914937804516</v>
      </c>
      <c r="V14" s="147">
        <v>1.0985458385983087</v>
      </c>
      <c r="W14" s="147">
        <v>0.69957222175635581</v>
      </c>
      <c r="X14" s="147">
        <v>0.17728264148806391</v>
      </c>
      <c r="Y14" s="147">
        <v>4.9557026555028055E-2</v>
      </c>
      <c r="Z14" s="147">
        <v>7.3588110200552032E-2</v>
      </c>
      <c r="AA14" s="147">
        <v>0.55782474278256233</v>
      </c>
      <c r="AB14" s="147">
        <v>0.19989474150317138</v>
      </c>
      <c r="AC14" s="147">
        <v>0.21889721420257829</v>
      </c>
      <c r="AD14" s="148">
        <v>0.24348901173824114</v>
      </c>
      <c r="AE14" s="121">
        <v>1395.1418765148412</v>
      </c>
      <c r="AF14" s="122">
        <v>13.717687528083784</v>
      </c>
      <c r="AG14" s="122">
        <v>306.16881295146896</v>
      </c>
      <c r="AH14" s="122">
        <v>164.49642530292405</v>
      </c>
      <c r="AI14" s="122">
        <v>335.6588664114708</v>
      </c>
      <c r="AJ14" s="122">
        <v>0.28508583480095084</v>
      </c>
      <c r="AK14" s="122">
        <v>0.25416503517680555</v>
      </c>
      <c r="AL14" s="122">
        <v>0.46061269840911834</v>
      </c>
      <c r="AM14" s="122">
        <v>0.27022413896065139</v>
      </c>
      <c r="AN14" s="122">
        <v>0.2169949822132638</v>
      </c>
      <c r="AO14" s="122">
        <v>0.45869835686640653</v>
      </c>
      <c r="AP14" s="122">
        <v>0.61260445869889268</v>
      </c>
      <c r="AQ14" s="122">
        <v>5.172903507847737</v>
      </c>
      <c r="AR14" s="149">
        <v>2.1165059935499038</v>
      </c>
    </row>
    <row r="15" spans="1:45" ht="15" thickTop="1">
      <c r="C15" s="150" t="s">
        <v>5940</v>
      </c>
      <c r="D15" s="151">
        <v>2.0343372084050688E-236</v>
      </c>
      <c r="E15" s="151">
        <v>1.744157290171562E-17</v>
      </c>
      <c r="F15" s="151">
        <v>4.3692999752991145E-262</v>
      </c>
      <c r="G15" s="151">
        <v>8.6623240578186505E-167</v>
      </c>
      <c r="H15" s="151">
        <v>1.2920495775970708E-42</v>
      </c>
      <c r="I15" s="151">
        <v>3.1472716718142318E-175</v>
      </c>
      <c r="J15" s="151">
        <v>1.0038444860634387E-274</v>
      </c>
      <c r="K15" s="151">
        <v>3.6398429629643292E-103</v>
      </c>
      <c r="L15" s="151">
        <v>2.6135355081136328E-255</v>
      </c>
      <c r="M15" s="151">
        <v>5.9207531546221467E-32</v>
      </c>
      <c r="N15" s="151">
        <v>1.8775403389259025E-146</v>
      </c>
      <c r="O15" s="152">
        <v>0</v>
      </c>
      <c r="P15" s="151">
        <v>7.5863711131116921E-181</v>
      </c>
      <c r="Q15" s="151">
        <v>8.6846139879779712E-91</v>
      </c>
      <c r="R15" s="151">
        <v>6.941115225672843E-117</v>
      </c>
      <c r="S15" s="151">
        <v>2.3736236446038205E-229</v>
      </c>
      <c r="T15" s="151">
        <v>5.6393693536455204E-68</v>
      </c>
      <c r="U15" s="151">
        <v>1.3249078536190243E-87</v>
      </c>
      <c r="V15" s="152">
        <v>0</v>
      </c>
      <c r="W15" s="151">
        <v>9.5026502705958547E-168</v>
      </c>
      <c r="X15" s="151">
        <v>3.4969432263104958E-112</v>
      </c>
      <c r="Y15" s="151">
        <v>9.9300597052301714E-180</v>
      </c>
      <c r="Z15" s="151">
        <v>4.7910324991134188E-75</v>
      </c>
      <c r="AA15" s="151">
        <v>2.7051672775916972E-215</v>
      </c>
      <c r="AB15" s="151">
        <v>1.9696355410226309E-297</v>
      </c>
      <c r="AC15" s="151">
        <v>3.9213178069488661E-202</v>
      </c>
      <c r="AD15" s="151">
        <v>5.0374221131208636E-36</v>
      </c>
      <c r="AE15" s="151">
        <v>2.8297523072054467E-22</v>
      </c>
      <c r="AF15" s="151">
        <v>5.5931450658758928E-132</v>
      </c>
      <c r="AG15" s="151">
        <v>3.2004482835656993E-132</v>
      </c>
      <c r="AH15" s="151">
        <v>1.3687817099964943E-78</v>
      </c>
      <c r="AI15" s="151">
        <v>2.3321072974179613E-84</v>
      </c>
      <c r="AJ15" s="151">
        <v>1.812298702236701E-90</v>
      </c>
      <c r="AK15" s="151">
        <v>6.8372000475883881E-16</v>
      </c>
      <c r="AL15" s="151">
        <v>2.8059406057012591E-85</v>
      </c>
      <c r="AM15" s="151">
        <v>7.5256884348573067E-59</v>
      </c>
      <c r="AN15" s="151">
        <v>6.145588445522725E-8</v>
      </c>
      <c r="AO15" s="151">
        <v>7.1018550953602092E-59</v>
      </c>
      <c r="AP15" s="151">
        <v>1.2246814000748678E-108</v>
      </c>
      <c r="AQ15" s="151">
        <v>1.0214218151021632E-21</v>
      </c>
      <c r="AR15" s="153">
        <v>1.7601615031792732E-17</v>
      </c>
    </row>
    <row r="16" spans="1:45" ht="18" customHeight="1" thickBot="1">
      <c r="A16" s="64"/>
      <c r="C16" s="154" t="s">
        <v>5939</v>
      </c>
      <c r="D16" s="155">
        <v>0.53900000000000003</v>
      </c>
      <c r="E16" s="155">
        <v>6.5000000000000002E-2</v>
      </c>
      <c r="F16" s="155">
        <v>0.57599999999999996</v>
      </c>
      <c r="G16" s="155">
        <v>0.42399999999999999</v>
      </c>
      <c r="H16" s="155">
        <v>0.14000000000000001</v>
      </c>
      <c r="I16" s="155">
        <v>0.439</v>
      </c>
      <c r="J16" s="155">
        <v>0.59299999999999997</v>
      </c>
      <c r="K16" s="155">
        <v>0.29299999999999998</v>
      </c>
      <c r="L16" s="155">
        <v>0.56599999999999995</v>
      </c>
      <c r="M16" s="155">
        <v>0.109</v>
      </c>
      <c r="N16" s="155">
        <v>0.38500000000000001</v>
      </c>
      <c r="O16" s="155">
        <v>0.71299999999999997</v>
      </c>
      <c r="P16" s="155">
        <v>0.44900000000000001</v>
      </c>
      <c r="Q16" s="155">
        <v>0.26400000000000001</v>
      </c>
      <c r="R16" s="155">
        <v>0.32400000000000001</v>
      </c>
      <c r="S16" s="155">
        <v>0.52900000000000003</v>
      </c>
      <c r="T16" s="155">
        <v>0.20799999999999999</v>
      </c>
      <c r="U16" s="155">
        <v>0.25700000000000001</v>
      </c>
      <c r="V16" s="155">
        <v>0.68799999999999994</v>
      </c>
      <c r="W16" s="155">
        <v>0.42599999999999999</v>
      </c>
      <c r="X16" s="155">
        <v>0.313</v>
      </c>
      <c r="Y16" s="155">
        <v>0.44700000000000001</v>
      </c>
      <c r="Z16" s="155">
        <v>0.22600000000000001</v>
      </c>
      <c r="AA16" s="155">
        <v>0.50700000000000001</v>
      </c>
      <c r="AB16" s="155">
        <v>0.621</v>
      </c>
      <c r="AC16" s="155">
        <v>0.48599999999999999</v>
      </c>
      <c r="AD16" s="155">
        <v>0.121</v>
      </c>
      <c r="AE16" s="155">
        <v>0.08</v>
      </c>
      <c r="AF16" s="155">
        <v>0.35599999999999998</v>
      </c>
      <c r="AG16" s="155">
        <v>0.35599999999999998</v>
      </c>
      <c r="AH16" s="155">
        <v>0.23499999999999999</v>
      </c>
      <c r="AI16" s="155">
        <v>0.249</v>
      </c>
      <c r="AJ16" s="155">
        <v>0.26400000000000001</v>
      </c>
      <c r="AK16" s="155">
        <v>0.06</v>
      </c>
      <c r="AL16" s="155">
        <v>0.251</v>
      </c>
      <c r="AM16" s="155">
        <v>0.184</v>
      </c>
      <c r="AN16" s="155">
        <v>3.3000000000000002E-2</v>
      </c>
      <c r="AO16" s="155">
        <v>0.184</v>
      </c>
      <c r="AP16" s="155">
        <v>0.307</v>
      </c>
      <c r="AQ16" s="155">
        <v>7.8E-2</v>
      </c>
      <c r="AR16" s="156">
        <v>6.5000000000000002E-2</v>
      </c>
      <c r="AS16" s="111"/>
    </row>
    <row r="17" spans="1:47" s="111" customFormat="1" ht="18" customHeight="1" thickBot="1">
      <c r="B17" s="135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8"/>
      <c r="R17" s="159"/>
      <c r="S17" s="159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</row>
    <row r="18" spans="1:47" ht="36.75" thickBot="1">
      <c r="A18" s="64"/>
      <c r="C18" s="107"/>
      <c r="D18" s="107"/>
      <c r="E18" s="107"/>
      <c r="F18" s="107"/>
      <c r="G18" s="107"/>
      <c r="H18" s="107"/>
      <c r="I18" s="107"/>
      <c r="J18" s="107"/>
      <c r="K18" s="107"/>
      <c r="L18" s="192" t="s">
        <v>4453</v>
      </c>
      <c r="M18" s="193" t="s">
        <v>5946</v>
      </c>
      <c r="N18" s="193" t="s">
        <v>5953</v>
      </c>
      <c r="O18" s="193" t="s">
        <v>5945</v>
      </c>
      <c r="P18" s="198" t="s">
        <v>172</v>
      </c>
      <c r="Q18" s="274" t="s">
        <v>4454</v>
      </c>
      <c r="R18" s="275"/>
      <c r="S18" s="275"/>
      <c r="T18" s="200" t="s">
        <v>5935</v>
      </c>
      <c r="U18" s="201" t="s">
        <v>177</v>
      </c>
      <c r="V18" s="201" t="s">
        <v>178</v>
      </c>
      <c r="W18" s="201" t="s">
        <v>179</v>
      </c>
      <c r="X18" s="202" t="s">
        <v>4455</v>
      </c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</row>
    <row r="19" spans="1:47" ht="24">
      <c r="A19" s="64"/>
      <c r="C19" s="64"/>
      <c r="D19" s="111"/>
      <c r="E19" s="111"/>
      <c r="F19" s="111"/>
      <c r="G19" s="64"/>
      <c r="H19" s="64"/>
      <c r="I19" s="64"/>
      <c r="J19" s="64"/>
      <c r="K19" s="64"/>
      <c r="L19" s="194" t="s">
        <v>4432</v>
      </c>
      <c r="M19" s="191">
        <v>1091.5264661925319</v>
      </c>
      <c r="N19" s="191">
        <v>9.5165380491330076</v>
      </c>
      <c r="O19" s="191">
        <v>4190.4070580977068</v>
      </c>
      <c r="P19" s="206">
        <v>0.30345553087847021</v>
      </c>
      <c r="Q19" s="276" t="s">
        <v>5920</v>
      </c>
      <c r="R19" s="277"/>
      <c r="S19" s="277"/>
      <c r="T19" s="131" t="s">
        <v>5917</v>
      </c>
      <c r="U19" s="199">
        <v>0.26423066778413945</v>
      </c>
      <c r="V19" s="199">
        <v>8.3387240315395697E-2</v>
      </c>
      <c r="W19" s="199">
        <v>0.63459378037618797</v>
      </c>
      <c r="X19" s="203">
        <v>0.30558697608434748</v>
      </c>
      <c r="Y19" s="64"/>
      <c r="Z19" s="304" t="s">
        <v>6013</v>
      </c>
      <c r="AA19" s="305"/>
      <c r="AB19" s="64"/>
      <c r="AC19" s="64"/>
      <c r="AD19" s="64"/>
      <c r="AE19" s="64"/>
      <c r="AF19" s="64"/>
      <c r="AG19" s="64"/>
      <c r="AH19" s="64"/>
      <c r="AI19" s="64"/>
      <c r="AJ19" s="111"/>
      <c r="AK19" s="111"/>
      <c r="AL19" s="111"/>
      <c r="AM19" s="111"/>
      <c r="AN19" s="111"/>
      <c r="AO19" s="111"/>
    </row>
    <row r="20" spans="1:47">
      <c r="A20" s="64"/>
      <c r="C20" s="64"/>
      <c r="D20" s="111"/>
      <c r="E20" s="111"/>
      <c r="F20" s="111"/>
      <c r="G20" s="64"/>
      <c r="H20" s="64"/>
      <c r="I20" s="64"/>
      <c r="J20" s="64"/>
      <c r="K20" s="64"/>
      <c r="L20" s="194" t="s">
        <v>4433</v>
      </c>
      <c r="M20" s="191">
        <v>2868.8076484154913</v>
      </c>
      <c r="N20" s="191">
        <v>1.7974066917985847</v>
      </c>
      <c r="O20" s="191">
        <v>5051.8523009749242</v>
      </c>
      <c r="P20" s="206">
        <v>0.39700083881551718</v>
      </c>
      <c r="Q20" s="276" t="s">
        <v>5909</v>
      </c>
      <c r="R20" s="277"/>
      <c r="S20" s="277"/>
      <c r="T20" s="132" t="s">
        <v>5918</v>
      </c>
      <c r="U20" s="199">
        <v>0.67310101065572592</v>
      </c>
      <c r="V20" s="199">
        <v>0.18735902950265931</v>
      </c>
      <c r="W20" s="199">
        <v>0.11193944219518834</v>
      </c>
      <c r="X20" s="203">
        <v>0.18638593633214379</v>
      </c>
      <c r="Y20" s="64"/>
      <c r="Z20" s="306"/>
      <c r="AA20" s="307"/>
      <c r="AB20" s="64"/>
      <c r="AC20" s="64"/>
      <c r="AD20" s="64"/>
      <c r="AE20" s="64"/>
      <c r="AF20" s="64"/>
      <c r="AG20" s="64"/>
      <c r="AH20" s="64"/>
      <c r="AI20" s="64"/>
      <c r="AJ20" s="111"/>
      <c r="AK20" s="111"/>
      <c r="AL20" s="111"/>
      <c r="AM20" s="111"/>
      <c r="AN20" s="111"/>
      <c r="AO20" s="111"/>
    </row>
    <row r="21" spans="1:47" ht="24">
      <c r="A21" s="64"/>
      <c r="C21" s="64"/>
      <c r="D21" s="111"/>
      <c r="E21" s="111"/>
      <c r="F21" s="111"/>
      <c r="G21" s="64"/>
      <c r="H21" s="64"/>
      <c r="I21" s="64"/>
      <c r="J21" s="64"/>
      <c r="K21" s="64"/>
      <c r="L21" s="194" t="s">
        <v>4434</v>
      </c>
      <c r="M21" s="191">
        <v>1324.8855043167346</v>
      </c>
      <c r="N21" s="191">
        <v>5.106076843770925</v>
      </c>
      <c r="O21" s="191">
        <v>3160.29357908252</v>
      </c>
      <c r="P21" s="206">
        <v>0.24053534629254381</v>
      </c>
      <c r="Q21" s="276" t="s">
        <v>5921</v>
      </c>
      <c r="R21" s="277"/>
      <c r="S21" s="277"/>
      <c r="T21" s="131" t="s">
        <v>5996</v>
      </c>
      <c r="U21" s="199">
        <v>0.41203371452395338</v>
      </c>
      <c r="V21" s="199">
        <v>8.7511819682368513E-2</v>
      </c>
      <c r="W21" s="199">
        <v>0.47865949906542099</v>
      </c>
      <c r="X21" s="203">
        <v>0.27117341385275562</v>
      </c>
      <c r="Y21" s="64"/>
      <c r="Z21" s="306"/>
      <c r="AA21" s="307"/>
      <c r="AB21" s="64"/>
      <c r="AC21" s="64"/>
      <c r="AD21" s="64"/>
      <c r="AE21" s="64"/>
      <c r="AF21" s="64"/>
      <c r="AG21" s="64"/>
      <c r="AH21" s="64"/>
      <c r="AI21" s="64"/>
      <c r="AJ21" s="111"/>
      <c r="AK21" s="111"/>
      <c r="AL21" s="111"/>
      <c r="AM21" s="111"/>
      <c r="AN21" s="111"/>
      <c r="AO21" s="111"/>
    </row>
    <row r="22" spans="1:47">
      <c r="A22" s="64"/>
      <c r="C22" s="64"/>
      <c r="D22" s="111"/>
      <c r="E22" s="111"/>
      <c r="F22" s="111"/>
      <c r="G22" s="64"/>
      <c r="H22" s="64"/>
      <c r="I22" s="64"/>
      <c r="J22" s="64"/>
      <c r="K22" s="64"/>
      <c r="L22" s="194" t="s">
        <v>4435</v>
      </c>
      <c r="M22" s="191">
        <v>801.11610608249259</v>
      </c>
      <c r="N22" s="191">
        <v>10.447999985670355</v>
      </c>
      <c r="O22" s="191">
        <v>4709.2323562896554</v>
      </c>
      <c r="P22" s="206">
        <v>0.4341660075189937</v>
      </c>
      <c r="Q22" s="276" t="s">
        <v>5923</v>
      </c>
      <c r="R22" s="277"/>
      <c r="S22" s="277"/>
      <c r="T22" s="133" t="s">
        <v>5924</v>
      </c>
      <c r="U22" s="199">
        <v>0.22496485873441269</v>
      </c>
      <c r="V22" s="199">
        <v>3.7199981564617401E-2</v>
      </c>
      <c r="W22" s="199">
        <v>0.72850877896844268</v>
      </c>
      <c r="X22" s="203">
        <v>0.42539146349978496</v>
      </c>
      <c r="Y22" s="64"/>
      <c r="Z22" s="306"/>
      <c r="AA22" s="307"/>
      <c r="AB22" s="64"/>
      <c r="AC22" s="64"/>
      <c r="AD22" s="64"/>
      <c r="AE22" s="64"/>
      <c r="AF22" s="64"/>
      <c r="AG22" s="64"/>
      <c r="AH22" s="64"/>
      <c r="AI22" s="64"/>
      <c r="AJ22" s="111"/>
      <c r="AK22" s="111"/>
      <c r="AL22" s="111"/>
      <c r="AM22" s="111"/>
      <c r="AN22" s="111"/>
      <c r="AO22" s="111"/>
    </row>
    <row r="23" spans="1:47">
      <c r="A23" s="64"/>
      <c r="C23" s="64"/>
      <c r="D23" s="111"/>
      <c r="E23" s="111"/>
      <c r="F23" s="111"/>
      <c r="G23" s="64"/>
      <c r="H23" s="64"/>
      <c r="I23" s="64"/>
      <c r="J23" s="64"/>
      <c r="K23" s="64"/>
      <c r="L23" s="194" t="s">
        <v>4436</v>
      </c>
      <c r="M23" s="191">
        <v>8245.7145942716834</v>
      </c>
      <c r="N23" s="191">
        <v>2.7541172138591987</v>
      </c>
      <c r="O23" s="191">
        <v>22742.479691096974</v>
      </c>
      <c r="P23" s="206">
        <v>0.79418438505529876</v>
      </c>
      <c r="Q23" s="276" t="s">
        <v>5922</v>
      </c>
      <c r="R23" s="277"/>
      <c r="S23" s="277"/>
      <c r="T23" s="132" t="s">
        <v>4456</v>
      </c>
      <c r="U23" s="199">
        <v>0.89917352516715932</v>
      </c>
      <c r="V23" s="199">
        <v>6.6495574957315742E-2</v>
      </c>
      <c r="W23" s="199">
        <v>1.9640956819867932E-2</v>
      </c>
      <c r="X23" s="203">
        <v>0.30501458700729656</v>
      </c>
      <c r="Y23" s="64"/>
      <c r="Z23" s="306"/>
      <c r="AA23" s="307"/>
      <c r="AB23" s="64"/>
      <c r="AC23" s="64"/>
      <c r="AD23" s="64"/>
      <c r="AE23" s="64"/>
      <c r="AF23" s="64"/>
      <c r="AG23" s="64"/>
      <c r="AH23" s="64"/>
      <c r="AI23" s="64"/>
      <c r="AJ23" s="111"/>
      <c r="AK23" s="111"/>
      <c r="AL23" s="111"/>
      <c r="AM23" s="111"/>
      <c r="AN23" s="111"/>
      <c r="AO23" s="111"/>
    </row>
    <row r="24" spans="1:47" ht="24.75" thickBot="1">
      <c r="A24" s="64"/>
      <c r="C24" s="64"/>
      <c r="D24" s="111"/>
      <c r="E24" s="111"/>
      <c r="F24" s="111"/>
      <c r="G24" s="64"/>
      <c r="H24" s="64"/>
      <c r="I24" s="64"/>
      <c r="J24" s="64"/>
      <c r="K24" s="64"/>
      <c r="L24" s="194" t="s">
        <v>4437</v>
      </c>
      <c r="M24" s="191">
        <v>2247.7021017959341</v>
      </c>
      <c r="N24" s="191">
        <v>1.983307614794499</v>
      </c>
      <c r="O24" s="191">
        <v>4111.3420308280729</v>
      </c>
      <c r="P24" s="206">
        <v>0.55197165961444628</v>
      </c>
      <c r="Q24" s="276" t="s">
        <v>5991</v>
      </c>
      <c r="R24" s="277"/>
      <c r="S24" s="277"/>
      <c r="T24" s="134" t="s">
        <v>5925</v>
      </c>
      <c r="U24" s="199">
        <v>0.38246002171780785</v>
      </c>
      <c r="V24" s="199">
        <v>0.49674870787127895</v>
      </c>
      <c r="W24" s="199">
        <v>9.4128713701091257E-2</v>
      </c>
      <c r="X24" s="203">
        <v>0.22961548334618254</v>
      </c>
      <c r="Y24" s="64"/>
      <c r="Z24" s="308"/>
      <c r="AA24" s="309"/>
      <c r="AB24" s="64"/>
      <c r="AC24" s="64"/>
      <c r="AD24" s="64"/>
      <c r="AE24" s="64"/>
      <c r="AF24" s="64"/>
      <c r="AG24" s="64"/>
      <c r="AH24" s="64"/>
      <c r="AI24" s="64"/>
      <c r="AJ24" s="111"/>
      <c r="AK24" s="111"/>
      <c r="AL24" s="111"/>
      <c r="AM24" s="111"/>
      <c r="AN24" s="111"/>
      <c r="AO24" s="111"/>
    </row>
    <row r="25" spans="1:47">
      <c r="D25" s="111"/>
      <c r="E25" s="111"/>
      <c r="F25" s="111"/>
      <c r="G25" s="64"/>
      <c r="H25" s="64"/>
      <c r="I25" s="64"/>
      <c r="J25" s="64"/>
      <c r="K25" s="64"/>
      <c r="L25" s="194" t="s">
        <v>4438</v>
      </c>
      <c r="M25" s="191">
        <v>5335.3527371336995</v>
      </c>
      <c r="N25" s="191">
        <v>5.3622604402093987</v>
      </c>
      <c r="O25" s="191">
        <v>8138.9910425506114</v>
      </c>
      <c r="P25" s="206">
        <v>0.4876299659823437</v>
      </c>
      <c r="Q25" s="276" t="s">
        <v>5992</v>
      </c>
      <c r="R25" s="277"/>
      <c r="S25" s="277"/>
      <c r="T25" s="132" t="s">
        <v>5919</v>
      </c>
      <c r="U25" s="199">
        <v>0.73965711726423156</v>
      </c>
      <c r="V25" s="199">
        <v>0.13687902922273115</v>
      </c>
      <c r="W25" s="199">
        <v>9.8705914736298306E-2</v>
      </c>
      <c r="X25" s="203">
        <v>0.15638320157407165</v>
      </c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111"/>
      <c r="AK25" s="111"/>
      <c r="AL25" s="111"/>
      <c r="AM25" s="111"/>
      <c r="AN25" s="111"/>
      <c r="AO25" s="111"/>
    </row>
    <row r="26" spans="1:47" ht="24">
      <c r="D26" s="111"/>
      <c r="E26" s="111"/>
      <c r="F26" s="111"/>
      <c r="G26" s="64"/>
      <c r="H26" s="64"/>
      <c r="I26" s="64"/>
      <c r="J26" s="64"/>
      <c r="K26" s="64"/>
      <c r="L26" s="194" t="s">
        <v>4439</v>
      </c>
      <c r="M26" s="191">
        <v>2372.9239745785967</v>
      </c>
      <c r="N26" s="191">
        <v>2.0128860346827784</v>
      </c>
      <c r="O26" s="191">
        <v>4368.7393639949278</v>
      </c>
      <c r="P26" s="206">
        <v>0.51650500299909496</v>
      </c>
      <c r="Q26" s="276" t="s">
        <v>5993</v>
      </c>
      <c r="R26" s="277"/>
      <c r="S26" s="277"/>
      <c r="T26" s="134" t="s">
        <v>5926</v>
      </c>
      <c r="U26" s="199">
        <v>0.28309054012710982</v>
      </c>
      <c r="V26" s="199">
        <v>0.59915571239666543</v>
      </c>
      <c r="W26" s="199">
        <v>8.7624791415465142E-2</v>
      </c>
      <c r="X26" s="203">
        <v>0.25716966824631671</v>
      </c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111"/>
      <c r="AK26" s="111"/>
      <c r="AL26" s="111"/>
      <c r="AM26" s="111"/>
      <c r="AN26" s="111"/>
      <c r="AO26" s="111"/>
    </row>
    <row r="27" spans="1:47" ht="24.95" customHeight="1" thickBot="1">
      <c r="D27" s="111"/>
      <c r="E27" s="111"/>
      <c r="F27" s="111"/>
      <c r="G27" s="64"/>
      <c r="H27" s="64"/>
      <c r="I27" s="64"/>
      <c r="J27" s="64"/>
      <c r="K27" s="64"/>
      <c r="L27" s="195" t="s">
        <v>4440</v>
      </c>
      <c r="M27" s="196">
        <v>1540.6124699668437</v>
      </c>
      <c r="N27" s="196">
        <v>3.1207977800896058</v>
      </c>
      <c r="O27" s="196">
        <v>3592.6399698360929</v>
      </c>
      <c r="P27" s="207">
        <v>0.35220581846686144</v>
      </c>
      <c r="Q27" s="298" t="s">
        <v>5927</v>
      </c>
      <c r="R27" s="299"/>
      <c r="S27" s="299"/>
      <c r="T27" s="197" t="s">
        <v>5928</v>
      </c>
      <c r="U27" s="204">
        <v>0.37454178476954825</v>
      </c>
      <c r="V27" s="204">
        <v>0.30534760793846771</v>
      </c>
      <c r="W27" s="204">
        <v>0.29054358496593186</v>
      </c>
      <c r="X27" s="205">
        <v>0.22123337484586283</v>
      </c>
      <c r="Y27" s="64"/>
      <c r="Z27" s="64"/>
      <c r="AA27" s="64"/>
      <c r="AB27" s="64"/>
      <c r="AC27" s="64"/>
      <c r="AF27" s="64"/>
      <c r="AG27" s="64"/>
      <c r="AH27" s="64"/>
      <c r="AI27" s="64"/>
      <c r="AJ27" s="111"/>
      <c r="AK27" s="111"/>
      <c r="AL27" s="111"/>
      <c r="AM27" s="111"/>
      <c r="AN27" s="160"/>
      <c r="AO27" s="160"/>
      <c r="AP27" s="160"/>
      <c r="AQ27" s="160"/>
      <c r="AR27" s="160"/>
      <c r="AS27" s="160"/>
      <c r="AT27" s="160"/>
      <c r="AU27" s="160"/>
    </row>
    <row r="28" spans="1:47" ht="15" thickBot="1">
      <c r="D28" s="111"/>
      <c r="E28" s="111"/>
      <c r="F28" s="111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F28" s="64"/>
      <c r="AG28" s="64"/>
      <c r="AH28" s="64"/>
      <c r="AI28" s="64"/>
      <c r="AN28" s="160"/>
      <c r="AO28" s="160"/>
      <c r="AP28" s="160"/>
      <c r="AQ28" s="160"/>
      <c r="AR28" s="160"/>
      <c r="AS28" s="160"/>
      <c r="AT28" s="160"/>
      <c r="AU28" s="160"/>
    </row>
    <row r="29" spans="1:47" ht="15" thickBot="1">
      <c r="D29" s="111"/>
      <c r="E29" s="111"/>
      <c r="F29" s="111"/>
      <c r="G29" s="64"/>
      <c r="H29" s="64"/>
      <c r="I29" s="64"/>
      <c r="J29" s="64"/>
      <c r="K29" s="64"/>
      <c r="L29" s="64"/>
      <c r="M29" s="64"/>
      <c r="N29" s="108" t="s">
        <v>4453</v>
      </c>
      <c r="O29" s="145" t="s">
        <v>5910</v>
      </c>
      <c r="P29" s="280" t="s">
        <v>5911</v>
      </c>
      <c r="Q29" s="281"/>
      <c r="R29" s="281"/>
      <c r="S29" s="283" t="s">
        <v>5912</v>
      </c>
      <c r="T29" s="284"/>
      <c r="U29" s="284"/>
      <c r="V29" s="284"/>
      <c r="W29" s="354" t="s">
        <v>6014</v>
      </c>
      <c r="X29" s="355"/>
      <c r="Y29" s="355"/>
      <c r="Z29" s="355"/>
      <c r="AA29" s="64"/>
      <c r="AB29" s="64"/>
      <c r="AC29" s="64"/>
      <c r="AF29" s="64"/>
      <c r="AG29" s="64"/>
      <c r="AH29" s="64"/>
      <c r="AI29" s="64"/>
      <c r="AN29" s="160"/>
      <c r="AO29" s="160"/>
      <c r="AP29" s="160"/>
      <c r="AQ29" s="160"/>
      <c r="AR29" s="160"/>
      <c r="AS29" s="160"/>
      <c r="AT29" s="160"/>
      <c r="AU29" s="160"/>
    </row>
    <row r="30" spans="1:47" ht="50.1" customHeight="1" thickBot="1">
      <c r="D30" s="111"/>
      <c r="E30" s="111"/>
      <c r="F30" s="111"/>
      <c r="G30" s="287" t="s">
        <v>6011</v>
      </c>
      <c r="H30" s="288"/>
      <c r="I30" s="288"/>
      <c r="J30" s="288"/>
      <c r="K30" s="289"/>
      <c r="L30" s="64"/>
      <c r="M30" s="64"/>
      <c r="N30" s="310" t="s">
        <v>4432</v>
      </c>
      <c r="O30" s="313" t="s">
        <v>5943</v>
      </c>
      <c r="P30" s="301" t="s">
        <v>5995</v>
      </c>
      <c r="Q30" s="282"/>
      <c r="R30" s="282"/>
      <c r="S30" s="285" t="s">
        <v>5916</v>
      </c>
      <c r="T30" s="286"/>
      <c r="U30" s="286"/>
      <c r="V30" s="286"/>
      <c r="W30" s="346" t="s">
        <v>6015</v>
      </c>
      <c r="X30" s="347"/>
      <c r="Y30" s="347"/>
      <c r="Z30" s="348"/>
      <c r="AA30" s="64"/>
      <c r="AB30" s="64"/>
      <c r="AC30" s="64"/>
      <c r="AF30" s="64"/>
      <c r="AG30" s="64"/>
      <c r="AH30" s="64"/>
      <c r="AI30" s="64"/>
      <c r="AN30" s="160"/>
      <c r="AO30" s="160"/>
      <c r="AP30" s="160"/>
      <c r="AQ30" s="160"/>
      <c r="AR30" s="160"/>
      <c r="AS30" s="160"/>
      <c r="AT30" s="160"/>
      <c r="AU30" s="160"/>
    </row>
    <row r="31" spans="1:47" ht="50.1" customHeight="1">
      <c r="D31" s="111"/>
      <c r="E31" s="111"/>
      <c r="F31" s="111"/>
      <c r="G31" s="290"/>
      <c r="H31" s="291"/>
      <c r="I31" s="291"/>
      <c r="J31" s="291"/>
      <c r="K31" s="292"/>
      <c r="L31" s="64"/>
      <c r="M31" s="64"/>
      <c r="N31" s="311" t="s">
        <v>4433</v>
      </c>
      <c r="O31" s="314" t="s">
        <v>5948</v>
      </c>
      <c r="P31" s="301" t="s">
        <v>6004</v>
      </c>
      <c r="Q31" s="282"/>
      <c r="R31" s="282"/>
      <c r="S31" s="296" t="s">
        <v>5934</v>
      </c>
      <c r="T31" s="297"/>
      <c r="U31" s="297"/>
      <c r="V31" s="297"/>
      <c r="W31" s="346" t="s">
        <v>6017</v>
      </c>
      <c r="X31" s="347"/>
      <c r="Y31" s="347"/>
      <c r="Z31" s="348"/>
      <c r="AA31" s="64"/>
      <c r="AB31" s="64"/>
      <c r="AC31" s="64"/>
      <c r="AF31" s="64"/>
      <c r="AG31" s="64"/>
      <c r="AH31" s="64"/>
      <c r="AI31" s="64"/>
      <c r="AN31" s="160"/>
      <c r="AO31" s="160"/>
      <c r="AP31" s="160"/>
      <c r="AQ31" s="160"/>
      <c r="AR31" s="160"/>
      <c r="AS31" s="160"/>
      <c r="AT31" s="160"/>
      <c r="AU31" s="160"/>
    </row>
    <row r="32" spans="1:47" ht="50.1" customHeight="1">
      <c r="D32" s="111"/>
      <c r="E32" s="111"/>
      <c r="F32" s="111"/>
      <c r="G32" s="290"/>
      <c r="H32" s="291"/>
      <c r="I32" s="291"/>
      <c r="J32" s="291"/>
      <c r="K32" s="292"/>
      <c r="L32" s="64"/>
      <c r="M32" s="64"/>
      <c r="N32" s="311" t="s">
        <v>4434</v>
      </c>
      <c r="O32" s="314" t="s">
        <v>6010</v>
      </c>
      <c r="P32" s="301" t="s">
        <v>5997</v>
      </c>
      <c r="Q32" s="282"/>
      <c r="R32" s="282"/>
      <c r="S32" s="296" t="s">
        <v>5915</v>
      </c>
      <c r="T32" s="297"/>
      <c r="U32" s="297"/>
      <c r="V32" s="297"/>
      <c r="W32" s="349"/>
      <c r="X32" s="316"/>
      <c r="Y32" s="316"/>
      <c r="Z32" s="350"/>
      <c r="AA32" s="64"/>
      <c r="AB32" s="64"/>
      <c r="AC32" s="64"/>
      <c r="AF32" s="64"/>
      <c r="AG32" s="64"/>
      <c r="AH32" s="64"/>
      <c r="AI32" s="64"/>
    </row>
    <row r="33" spans="4:36" ht="50.1" customHeight="1">
      <c r="D33" s="111"/>
      <c r="E33" s="111"/>
      <c r="F33" s="111"/>
      <c r="G33" s="290"/>
      <c r="H33" s="291"/>
      <c r="I33" s="291"/>
      <c r="J33" s="291"/>
      <c r="K33" s="292"/>
      <c r="L33" s="64"/>
      <c r="M33" s="64"/>
      <c r="N33" s="311" t="s">
        <v>4435</v>
      </c>
      <c r="O33" s="314" t="s">
        <v>6005</v>
      </c>
      <c r="P33" s="301" t="s">
        <v>5998</v>
      </c>
      <c r="Q33" s="282"/>
      <c r="R33" s="282"/>
      <c r="S33" s="296" t="s">
        <v>5929</v>
      </c>
      <c r="T33" s="297"/>
      <c r="U33" s="297"/>
      <c r="V33" s="297"/>
      <c r="W33" s="356"/>
      <c r="X33" s="317"/>
      <c r="Y33" s="317"/>
      <c r="Z33" s="357"/>
      <c r="AA33" s="64"/>
      <c r="AB33" s="64"/>
      <c r="AC33" s="64"/>
      <c r="AF33" s="64"/>
      <c r="AG33" s="64"/>
      <c r="AH33" s="64"/>
      <c r="AI33" s="64"/>
    </row>
    <row r="34" spans="4:36" ht="50.1" customHeight="1" thickBot="1">
      <c r="D34" s="111"/>
      <c r="E34" s="111"/>
      <c r="F34" s="111"/>
      <c r="G34" s="290"/>
      <c r="H34" s="291"/>
      <c r="I34" s="291"/>
      <c r="J34" s="291"/>
      <c r="K34" s="292"/>
      <c r="L34" s="64"/>
      <c r="M34" s="64"/>
      <c r="N34" s="311" t="s">
        <v>4436</v>
      </c>
      <c r="O34" s="314" t="s">
        <v>5994</v>
      </c>
      <c r="P34" s="301" t="s">
        <v>5999</v>
      </c>
      <c r="Q34" s="282"/>
      <c r="R34" s="282"/>
      <c r="S34" s="296" t="s">
        <v>5913</v>
      </c>
      <c r="T34" s="297"/>
      <c r="U34" s="297"/>
      <c r="V34" s="297"/>
      <c r="W34" s="358" t="s">
        <v>5989</v>
      </c>
      <c r="X34" s="359"/>
      <c r="Y34" s="359"/>
      <c r="Z34" s="360"/>
      <c r="AA34" s="64"/>
      <c r="AB34" s="64"/>
      <c r="AC34" s="64"/>
      <c r="AF34" s="64"/>
      <c r="AG34" s="64"/>
      <c r="AH34" s="64"/>
      <c r="AI34" s="64"/>
    </row>
    <row r="35" spans="4:36" ht="50.1" customHeight="1">
      <c r="D35" s="111"/>
      <c r="E35" s="111"/>
      <c r="F35" s="111"/>
      <c r="G35" s="290"/>
      <c r="H35" s="291"/>
      <c r="I35" s="291"/>
      <c r="J35" s="291"/>
      <c r="K35" s="292"/>
      <c r="L35" s="64"/>
      <c r="M35" s="64"/>
      <c r="N35" s="311" t="s">
        <v>4437</v>
      </c>
      <c r="O35" s="314" t="s">
        <v>6006</v>
      </c>
      <c r="P35" s="301" t="s">
        <v>6000</v>
      </c>
      <c r="Q35" s="282"/>
      <c r="R35" s="282"/>
      <c r="S35" s="296" t="s">
        <v>5930</v>
      </c>
      <c r="T35" s="297"/>
      <c r="U35" s="297"/>
      <c r="V35" s="297"/>
      <c r="W35" s="349" t="s">
        <v>6016</v>
      </c>
      <c r="X35" s="316"/>
      <c r="Y35" s="316"/>
      <c r="Z35" s="350"/>
      <c r="AA35" s="64"/>
      <c r="AB35" s="64"/>
      <c r="AC35" s="64"/>
      <c r="AF35" s="64"/>
      <c r="AG35" s="64"/>
      <c r="AH35" s="64"/>
      <c r="AI35" s="64"/>
      <c r="AJ35" s="113"/>
    </row>
    <row r="36" spans="4:36" ht="50.1" customHeight="1" thickBot="1">
      <c r="D36" s="111"/>
      <c r="E36" s="111"/>
      <c r="F36" s="111"/>
      <c r="G36" s="290"/>
      <c r="H36" s="291"/>
      <c r="I36" s="291"/>
      <c r="J36" s="291"/>
      <c r="K36" s="292"/>
      <c r="L36" s="64"/>
      <c r="M36" s="64"/>
      <c r="N36" s="311" t="s">
        <v>4438</v>
      </c>
      <c r="O36" s="314" t="s">
        <v>5990</v>
      </c>
      <c r="P36" s="301" t="s">
        <v>6001</v>
      </c>
      <c r="Q36" s="282"/>
      <c r="R36" s="282"/>
      <c r="S36" s="296" t="s">
        <v>5914</v>
      </c>
      <c r="T36" s="297"/>
      <c r="U36" s="297"/>
      <c r="V36" s="297"/>
      <c r="W36" s="351"/>
      <c r="X36" s="352"/>
      <c r="Y36" s="352"/>
      <c r="Z36" s="353"/>
      <c r="AA36" s="64"/>
      <c r="AB36" s="64"/>
      <c r="AC36" s="64"/>
      <c r="AF36" s="64"/>
      <c r="AG36" s="64"/>
      <c r="AH36" s="64"/>
      <c r="AI36" s="64"/>
      <c r="AJ36" s="113"/>
    </row>
    <row r="37" spans="4:36" ht="50.1" customHeight="1" thickBot="1">
      <c r="D37" s="111"/>
      <c r="E37" s="111"/>
      <c r="F37" s="111"/>
      <c r="G37" s="293"/>
      <c r="H37" s="294"/>
      <c r="I37" s="294"/>
      <c r="J37" s="294"/>
      <c r="K37" s="295"/>
      <c r="L37" s="64"/>
      <c r="M37" s="64"/>
      <c r="N37" s="311" t="s">
        <v>4439</v>
      </c>
      <c r="O37" s="314" t="s">
        <v>6009</v>
      </c>
      <c r="P37" s="301" t="s">
        <v>6002</v>
      </c>
      <c r="Q37" s="282"/>
      <c r="R37" s="282"/>
      <c r="S37" s="296" t="s">
        <v>5931</v>
      </c>
      <c r="T37" s="297"/>
      <c r="U37" s="297"/>
      <c r="V37" s="297"/>
      <c r="W37" s="346" t="s">
        <v>6023</v>
      </c>
      <c r="X37" s="347"/>
      <c r="Y37" s="347"/>
      <c r="Z37" s="348"/>
      <c r="AA37" s="64"/>
      <c r="AB37" s="64"/>
      <c r="AC37" s="64"/>
      <c r="AF37" s="64"/>
      <c r="AG37" s="64"/>
      <c r="AH37" s="64"/>
      <c r="AI37" s="64"/>
      <c r="AJ37" s="113"/>
    </row>
    <row r="38" spans="4:36" ht="50.1" customHeight="1" thickBot="1">
      <c r="D38" s="111"/>
      <c r="E38" s="111"/>
      <c r="F38" s="111"/>
      <c r="G38" s="64"/>
      <c r="H38" s="64"/>
      <c r="I38" s="64"/>
      <c r="J38" s="64"/>
      <c r="K38" s="64"/>
      <c r="L38" s="64"/>
      <c r="M38" s="64"/>
      <c r="N38" s="312" t="s">
        <v>4440</v>
      </c>
      <c r="O38" s="315" t="s">
        <v>6007</v>
      </c>
      <c r="P38" s="301" t="s">
        <v>6003</v>
      </c>
      <c r="Q38" s="282"/>
      <c r="R38" s="282"/>
      <c r="S38" s="296" t="s">
        <v>5932</v>
      </c>
      <c r="T38" s="297"/>
      <c r="U38" s="297"/>
      <c r="V38" s="297"/>
      <c r="W38" s="349"/>
      <c r="X38" s="316"/>
      <c r="Y38" s="316"/>
      <c r="Z38" s="350"/>
      <c r="AA38" s="64"/>
      <c r="AB38" s="64"/>
      <c r="AC38" s="64"/>
      <c r="AF38" s="64"/>
      <c r="AG38" s="64"/>
      <c r="AH38" s="64"/>
      <c r="AI38" s="64"/>
      <c r="AJ38" s="113"/>
    </row>
    <row r="39" spans="4:36">
      <c r="D39" s="111"/>
      <c r="E39" s="111"/>
      <c r="F39" s="111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107"/>
      <c r="W39" s="349"/>
      <c r="X39" s="316"/>
      <c r="Y39" s="316"/>
      <c r="Z39" s="350"/>
      <c r="AA39" s="64"/>
      <c r="AB39" s="64"/>
      <c r="AC39" s="64"/>
      <c r="AF39" s="64"/>
      <c r="AG39" s="64"/>
      <c r="AH39" s="64"/>
      <c r="AI39" s="64"/>
      <c r="AJ39" s="113"/>
    </row>
    <row r="40" spans="4:36" ht="22.5">
      <c r="D40" s="111"/>
      <c r="E40" s="111"/>
      <c r="F40" s="111"/>
      <c r="N40" s="171" t="s">
        <v>5944</v>
      </c>
      <c r="O40" s="167" t="s">
        <v>5954</v>
      </c>
      <c r="P40" s="167" t="s">
        <v>5946</v>
      </c>
      <c r="Q40" s="167" t="s">
        <v>5953</v>
      </c>
      <c r="R40" s="167" t="s">
        <v>5945</v>
      </c>
      <c r="V40" s="107"/>
      <c r="W40" s="349"/>
      <c r="X40" s="316"/>
      <c r="Y40" s="316"/>
      <c r="Z40" s="350"/>
    </row>
    <row r="41" spans="4:36" ht="15" thickBot="1">
      <c r="D41" s="111"/>
      <c r="E41" s="111"/>
      <c r="F41" s="111"/>
      <c r="N41" s="172" t="s">
        <v>4432</v>
      </c>
      <c r="O41" s="166" t="s">
        <v>5943</v>
      </c>
      <c r="P41" s="173">
        <v>1091.5264661925319</v>
      </c>
      <c r="Q41" s="121">
        <v>9.5165380491330076</v>
      </c>
      <c r="R41" s="118">
        <v>4190.4070580977068</v>
      </c>
      <c r="S41" s="64"/>
      <c r="T41" s="64"/>
      <c r="U41" s="64"/>
      <c r="V41" s="107"/>
      <c r="W41" s="351"/>
      <c r="X41" s="352"/>
      <c r="Y41" s="352"/>
      <c r="Z41" s="353"/>
    </row>
    <row r="42" spans="4:36" ht="24" customHeight="1">
      <c r="D42" s="111"/>
      <c r="E42" s="160"/>
      <c r="F42" s="160"/>
      <c r="G42" s="160"/>
      <c r="H42" s="160"/>
      <c r="I42" s="160"/>
      <c r="J42" s="160"/>
      <c r="K42" s="160"/>
      <c r="N42" s="172" t="s">
        <v>4433</v>
      </c>
      <c r="O42" s="166" t="s">
        <v>5948</v>
      </c>
      <c r="P42" s="173">
        <v>2868.8076484154913</v>
      </c>
      <c r="Q42" s="121">
        <v>1.7974066917985847</v>
      </c>
      <c r="R42" s="118">
        <v>5051.8523009749242</v>
      </c>
      <c r="S42" s="64"/>
      <c r="T42" s="64"/>
      <c r="U42" s="64"/>
      <c r="W42" s="161"/>
      <c r="X42" s="161"/>
      <c r="Y42" s="161"/>
      <c r="Z42" s="161"/>
    </row>
    <row r="43" spans="4:36" ht="36" customHeight="1">
      <c r="D43" s="111"/>
      <c r="E43" s="160"/>
      <c r="F43" s="160"/>
      <c r="G43" s="160"/>
      <c r="H43" s="160"/>
      <c r="I43" s="160"/>
      <c r="J43" s="160"/>
      <c r="K43" s="160"/>
      <c r="N43" s="172" t="s">
        <v>4434</v>
      </c>
      <c r="O43" s="166" t="s">
        <v>6010</v>
      </c>
      <c r="P43" s="173">
        <v>1324.8855043167346</v>
      </c>
      <c r="Q43" s="121">
        <v>5.106076843770925</v>
      </c>
      <c r="R43" s="118">
        <v>3160.29357908252</v>
      </c>
      <c r="S43" s="64"/>
      <c r="T43" s="64"/>
      <c r="U43" s="64"/>
      <c r="Y43" s="160"/>
      <c r="Z43" s="160"/>
    </row>
    <row r="44" spans="4:36" ht="24.75" customHeight="1">
      <c r="D44" s="111"/>
      <c r="E44" s="160"/>
      <c r="F44" s="160"/>
      <c r="G44" s="160"/>
      <c r="H44" s="160"/>
      <c r="I44" s="160"/>
      <c r="J44" s="160"/>
      <c r="K44" s="160"/>
      <c r="N44" s="172" t="s">
        <v>4435</v>
      </c>
      <c r="O44" s="166" t="s">
        <v>6005</v>
      </c>
      <c r="P44" s="173">
        <v>801.11610608249259</v>
      </c>
      <c r="Q44" s="121">
        <v>10.447999985670355</v>
      </c>
      <c r="R44" s="118">
        <v>4709.2323562896554</v>
      </c>
      <c r="S44" s="64"/>
      <c r="T44" s="64"/>
      <c r="U44" s="64"/>
      <c r="Y44" s="160"/>
      <c r="Z44" s="160"/>
    </row>
    <row r="45" spans="4:36" ht="24" customHeight="1">
      <c r="D45" s="111"/>
      <c r="E45" s="160"/>
      <c r="F45" s="160"/>
      <c r="G45" s="160"/>
      <c r="H45" s="160"/>
      <c r="I45" s="160"/>
      <c r="J45" s="160"/>
      <c r="K45" s="160"/>
      <c r="N45" s="172" t="s">
        <v>4436</v>
      </c>
      <c r="O45" s="166" t="s">
        <v>5994</v>
      </c>
      <c r="P45" s="173">
        <v>8245.7145942716834</v>
      </c>
      <c r="Q45" s="121">
        <v>2.7541172138591987</v>
      </c>
      <c r="R45" s="118">
        <v>22742.479691096974</v>
      </c>
      <c r="S45" s="64"/>
      <c r="T45" s="64"/>
      <c r="U45" s="64"/>
      <c r="Y45" s="160"/>
      <c r="Z45" s="160"/>
    </row>
    <row r="46" spans="4:36" ht="24" customHeight="1">
      <c r="D46" s="111"/>
      <c r="E46" s="160"/>
      <c r="F46" s="160"/>
      <c r="G46" s="160"/>
      <c r="H46" s="160"/>
      <c r="I46" s="160"/>
      <c r="J46" s="160"/>
      <c r="K46" s="160"/>
      <c r="N46" s="172" t="s">
        <v>4437</v>
      </c>
      <c r="O46" s="166" t="s">
        <v>6006</v>
      </c>
      <c r="P46" s="173">
        <v>2247.7021017959341</v>
      </c>
      <c r="Q46" s="121">
        <v>1.983307614794499</v>
      </c>
      <c r="R46" s="118">
        <v>4111.3420308280729</v>
      </c>
      <c r="S46" s="64"/>
      <c r="T46" s="64"/>
      <c r="U46" s="64"/>
      <c r="Y46" s="160"/>
      <c r="Z46" s="160"/>
    </row>
    <row r="47" spans="4:36">
      <c r="D47" s="111"/>
      <c r="E47" s="160"/>
      <c r="F47" s="160"/>
      <c r="G47" s="160"/>
      <c r="H47" s="160"/>
      <c r="I47" s="160"/>
      <c r="J47" s="160"/>
      <c r="K47" s="160"/>
      <c r="N47" s="172" t="s">
        <v>4438</v>
      </c>
      <c r="O47" s="166" t="s">
        <v>5990</v>
      </c>
      <c r="P47" s="173">
        <v>5335.3527371336995</v>
      </c>
      <c r="Q47" s="121">
        <v>5.3622604402093987</v>
      </c>
      <c r="R47" s="118">
        <v>8138.9910425506114</v>
      </c>
      <c r="S47" s="64"/>
      <c r="T47" s="64"/>
      <c r="U47" s="64"/>
      <c r="Y47" s="160"/>
      <c r="Z47" s="160"/>
    </row>
    <row r="48" spans="4:36" ht="24">
      <c r="D48" s="111"/>
      <c r="E48" s="160"/>
      <c r="F48" s="160"/>
      <c r="G48" s="160"/>
      <c r="H48" s="160"/>
      <c r="I48" s="160"/>
      <c r="J48" s="160"/>
      <c r="K48" s="160"/>
      <c r="N48" s="172" t="s">
        <v>4439</v>
      </c>
      <c r="O48" s="166" t="s">
        <v>6009</v>
      </c>
      <c r="P48" s="173">
        <v>2372.9239745785967</v>
      </c>
      <c r="Q48" s="121">
        <v>2.0128860346827784</v>
      </c>
      <c r="R48" s="118">
        <v>4368.7393639949278</v>
      </c>
      <c r="Y48" s="160"/>
      <c r="Z48" s="160"/>
    </row>
    <row r="49" spans="4:26" ht="28.5" customHeight="1" thickBot="1">
      <c r="D49" s="111"/>
      <c r="E49" s="160"/>
      <c r="F49" s="160"/>
      <c r="G49" s="160"/>
      <c r="H49" s="160"/>
      <c r="I49" s="160"/>
      <c r="J49" s="160"/>
      <c r="K49" s="160"/>
      <c r="N49" s="172" t="s">
        <v>4440</v>
      </c>
      <c r="O49" s="166" t="s">
        <v>6007</v>
      </c>
      <c r="P49" s="174">
        <v>1540.6124699668437</v>
      </c>
      <c r="Q49" s="175">
        <v>3.1207977800896058</v>
      </c>
      <c r="R49" s="146">
        <v>3592.6399698360929</v>
      </c>
      <c r="Y49" s="160"/>
      <c r="Z49" s="160"/>
    </row>
    <row r="50" spans="4:26">
      <c r="D50" s="111"/>
      <c r="E50" s="160"/>
      <c r="F50" s="160"/>
      <c r="G50" s="160"/>
      <c r="H50" s="160"/>
      <c r="I50" s="160"/>
      <c r="J50" s="160"/>
      <c r="K50" s="160"/>
      <c r="O50" s="64"/>
      <c r="P50" s="64"/>
      <c r="Y50" s="160"/>
      <c r="Z50" s="160"/>
    </row>
    <row r="51" spans="4:26" ht="48" customHeight="1">
      <c r="D51" s="111"/>
      <c r="E51" s="160"/>
      <c r="F51" s="160"/>
      <c r="G51" s="160"/>
      <c r="H51" s="160"/>
      <c r="I51" s="160"/>
      <c r="J51" s="160"/>
      <c r="K51" s="160"/>
      <c r="N51" s="273" t="s">
        <v>5963</v>
      </c>
      <c r="O51" s="273"/>
      <c r="P51" s="273"/>
      <c r="Q51" s="273"/>
      <c r="Y51" s="160"/>
      <c r="Z51" s="160"/>
    </row>
    <row r="52" spans="4:26" ht="22.5">
      <c r="D52" s="111"/>
      <c r="E52" s="111"/>
      <c r="F52" s="111"/>
      <c r="N52" s="171" t="s">
        <v>5944</v>
      </c>
      <c r="O52" s="167" t="s">
        <v>5954</v>
      </c>
      <c r="P52" s="167" t="s">
        <v>5946</v>
      </c>
      <c r="Q52" s="167" t="s">
        <v>5953</v>
      </c>
      <c r="R52" s="167" t="s">
        <v>5945</v>
      </c>
    </row>
    <row r="53" spans="4:26">
      <c r="D53" s="111"/>
      <c r="E53" s="111"/>
      <c r="F53" s="111"/>
      <c r="N53" s="172" t="s">
        <v>4438</v>
      </c>
      <c r="O53" s="166" t="s">
        <v>5988</v>
      </c>
      <c r="P53" s="169">
        <v>5335.3527371337004</v>
      </c>
      <c r="Q53" s="118">
        <v>5.3622604402093987</v>
      </c>
      <c r="R53" s="118">
        <f>Q53*P53</f>
        <v>28609.550916894976</v>
      </c>
    </row>
    <row r="54" spans="4:26">
      <c r="D54" s="111"/>
      <c r="E54" s="111"/>
      <c r="F54" s="111"/>
      <c r="N54" s="172" t="s">
        <v>4436</v>
      </c>
      <c r="O54" s="166" t="s">
        <v>5942</v>
      </c>
      <c r="P54" s="169">
        <v>8245.7145942716834</v>
      </c>
      <c r="Q54" s="118">
        <v>2.7541172138591987</v>
      </c>
      <c r="R54" s="118">
        <f>Q54*P54</f>
        <v>22709.664504653661</v>
      </c>
    </row>
    <row r="55" spans="4:26">
      <c r="D55" s="111"/>
      <c r="E55" s="111"/>
      <c r="F55" s="111"/>
      <c r="N55" s="172" t="s">
        <v>4432</v>
      </c>
      <c r="O55" s="166" t="s">
        <v>5949</v>
      </c>
      <c r="P55" s="169">
        <v>1091.5264661925319</v>
      </c>
      <c r="Q55" s="118">
        <v>9.5165380491330076</v>
      </c>
      <c r="R55" s="118">
        <f t="shared" ref="R55:R61" si="0">Q55*P55</f>
        <v>10387.553147156923</v>
      </c>
    </row>
    <row r="56" spans="4:26">
      <c r="D56" s="111"/>
      <c r="E56" s="111"/>
      <c r="F56" s="111"/>
      <c r="N56" s="172" t="s">
        <v>4435</v>
      </c>
      <c r="O56" s="166" t="s">
        <v>5941</v>
      </c>
      <c r="P56" s="169">
        <v>801.11610608249259</v>
      </c>
      <c r="Q56" s="118">
        <v>10.447999985670355</v>
      </c>
      <c r="R56" s="118">
        <f t="shared" si="0"/>
        <v>8370.0610648701731</v>
      </c>
    </row>
    <row r="57" spans="4:26" ht="24">
      <c r="D57" s="111"/>
      <c r="E57" s="111"/>
      <c r="F57" s="111"/>
      <c r="N57" s="172" t="s">
        <v>4434</v>
      </c>
      <c r="O57" s="166" t="s">
        <v>5950</v>
      </c>
      <c r="P57" s="169">
        <v>1324.8855043167346</v>
      </c>
      <c r="Q57" s="118">
        <v>5.106076843770925</v>
      </c>
      <c r="R57" s="118">
        <f t="shared" si="0"/>
        <v>6764.9671942394425</v>
      </c>
    </row>
    <row r="58" spans="4:26">
      <c r="D58" s="111"/>
      <c r="E58" s="111"/>
      <c r="F58" s="111"/>
      <c r="N58" s="172" t="s">
        <v>4433</v>
      </c>
      <c r="O58" s="166" t="s">
        <v>5948</v>
      </c>
      <c r="P58" s="169">
        <v>2868.8076484154913</v>
      </c>
      <c r="Q58" s="118">
        <v>1.7974066917985847</v>
      </c>
      <c r="R58" s="118">
        <f t="shared" si="0"/>
        <v>5156.4140647449658</v>
      </c>
    </row>
    <row r="59" spans="4:26">
      <c r="D59" s="111"/>
      <c r="E59" s="111"/>
      <c r="F59" s="111"/>
      <c r="N59" s="172" t="s">
        <v>4440</v>
      </c>
      <c r="O59" s="166" t="s">
        <v>5947</v>
      </c>
      <c r="P59" s="169">
        <v>1540.6124699668437</v>
      </c>
      <c r="Q59" s="118">
        <v>3.1207977800896058</v>
      </c>
      <c r="R59" s="118">
        <f t="shared" si="0"/>
        <v>4807.9399762508901</v>
      </c>
    </row>
    <row r="60" spans="4:26" ht="24">
      <c r="D60" s="111"/>
      <c r="E60" s="111"/>
      <c r="F60" s="111"/>
      <c r="N60" s="172" t="s">
        <v>4439</v>
      </c>
      <c r="O60" s="166" t="s">
        <v>5952</v>
      </c>
      <c r="P60" s="169">
        <v>2372.9239745785967</v>
      </c>
      <c r="Q60" s="118">
        <v>2.0128860346827784</v>
      </c>
      <c r="R60" s="118">
        <f t="shared" si="0"/>
        <v>4776.4255297932095</v>
      </c>
    </row>
    <row r="61" spans="4:26" ht="15" thickBot="1">
      <c r="D61" s="111"/>
      <c r="E61" s="111"/>
      <c r="F61" s="111"/>
      <c r="N61" s="172" t="s">
        <v>4437</v>
      </c>
      <c r="O61" s="166" t="s">
        <v>5951</v>
      </c>
      <c r="P61" s="170">
        <v>2247.7021017959341</v>
      </c>
      <c r="Q61" s="146">
        <v>1.983307614794499</v>
      </c>
      <c r="R61" s="146">
        <f t="shared" si="0"/>
        <v>4457.8846942814762</v>
      </c>
    </row>
    <row r="62" spans="4:26">
      <c r="D62" s="111"/>
      <c r="E62" s="111"/>
      <c r="F62" s="111"/>
    </row>
    <row r="63" spans="4:26">
      <c r="D63" s="111"/>
      <c r="E63" s="111"/>
      <c r="F63" s="111"/>
    </row>
    <row r="64" spans="4:26">
      <c r="D64" s="111"/>
      <c r="E64" s="111"/>
      <c r="F64" s="111"/>
    </row>
    <row r="65" spans="14:14">
      <c r="N65" s="168"/>
    </row>
  </sheetData>
  <sortState ref="N53:R61">
    <sortCondition descending="1" ref="R53:R61"/>
  </sortState>
  <mergeCells count="41">
    <mergeCell ref="Z19:AA24"/>
    <mergeCell ref="W31:Z33"/>
    <mergeCell ref="W35:Z36"/>
    <mergeCell ref="W37:Z41"/>
    <mergeCell ref="Q27:S27"/>
    <mergeCell ref="P38:R38"/>
    <mergeCell ref="S33:V33"/>
    <mergeCell ref="S34:V34"/>
    <mergeCell ref="S35:V35"/>
    <mergeCell ref="S36:V36"/>
    <mergeCell ref="S37:V37"/>
    <mergeCell ref="S38:V38"/>
    <mergeCell ref="P33:R33"/>
    <mergeCell ref="P34:R34"/>
    <mergeCell ref="P35:R35"/>
    <mergeCell ref="P36:R36"/>
    <mergeCell ref="P37:R37"/>
    <mergeCell ref="Q22:S22"/>
    <mergeCell ref="Q23:S23"/>
    <mergeCell ref="Q24:S24"/>
    <mergeCell ref="Q25:S25"/>
    <mergeCell ref="Q26:S26"/>
    <mergeCell ref="G30:K37"/>
    <mergeCell ref="P31:R31"/>
    <mergeCell ref="P32:R32"/>
    <mergeCell ref="S31:V31"/>
    <mergeCell ref="S32:V32"/>
    <mergeCell ref="Q18:S18"/>
    <mergeCell ref="Q19:S19"/>
    <mergeCell ref="Q20:S20"/>
    <mergeCell ref="Q21:S21"/>
    <mergeCell ref="A2:P2"/>
    <mergeCell ref="A4"/>
    <mergeCell ref="N51:Q51"/>
    <mergeCell ref="W29:Z29"/>
    <mergeCell ref="W30:Z30"/>
    <mergeCell ref="P29:R29"/>
    <mergeCell ref="P30:R30"/>
    <mergeCell ref="S29:V29"/>
    <mergeCell ref="S30:V30"/>
    <mergeCell ref="W34:Z34"/>
  </mergeCells>
  <phoneticPr fontId="20" type="noConversion"/>
  <conditionalFormatting sqref="D5:D13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:E13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:F13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:G13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:H13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:I13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:J13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:K13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1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:M13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:N13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5:O13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:P13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:Q13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:R13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5:S13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:T13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5:U1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:V13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5:W13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:X13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5:Y13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5:Z13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5:AA13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5:AB13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5:AC13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5:AD13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5:AI1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5:AL5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6:AL13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5:AO13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5:AP13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Q5:AQ13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5:AR1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9:M2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9:N27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9:O27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9:P27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19:T24 T26:T27">
    <cfRule type="colorScale" priority="1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9:U27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9:V27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9:W27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19:X2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:AR1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6:AR1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1:P49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1:Q4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1:R4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3:P6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3:Q61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3:R6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5:AO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6:AO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6:AO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7:AO1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7:AO1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DADOS</vt:lpstr>
      <vt:lpstr>OTE</vt:lpstr>
      <vt:lpstr>DADO_SPSS</vt:lpstr>
      <vt:lpstr>Matriz de Correlações</vt:lpstr>
      <vt:lpstr>Variância</vt:lpstr>
      <vt:lpstr>Matriz de Componente rotativa</vt:lpstr>
      <vt:lpstr>Pearson</vt:lpstr>
      <vt:lpstr>Dendrograma (9 clusters)</vt:lpstr>
      <vt:lpstr>Cluster 9</vt:lpstr>
      <vt:lpstr>QGis9</vt:lpstr>
      <vt:lpstr>Associação de Cluster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2021-04-05T15:04:42Z</dcterms:created>
  <dcterms:modified xsi:type="dcterms:W3CDTF">2021-05-21T22:04:23Z</dcterms:modified>
</cp:coreProperties>
</file>